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7" documentId="8_{9D9E56F5-6596-4572-975E-9560CE6741A7}" xr6:coauthVersionLast="47" xr6:coauthVersionMax="47" xr10:uidLastSave="{3C02D229-7595-45FC-9F42-C61F2934C2F3}"/>
  <bookViews>
    <workbookView xWindow="-110" yWindow="-110" windowWidth="19420" windowHeight="10300" tabRatio="738" firstSheet="5" activeTab="6" xr2:uid="{00000000-000D-0000-FFFF-FFFF00000000}"/>
  </bookViews>
  <sheets>
    <sheet name="Customer Names" sheetId="3" r:id="rId1"/>
    <sheet name="Medical Examinations" sheetId="2" r:id="rId2"/>
    <sheet name="PWQ_Medical Examinations (2)" sheetId="5" r:id="rId3"/>
    <sheet name="PWQ_Customer Names (2)" sheetId="4" r:id="rId4"/>
    <sheet name="PWQ_Hospitalisation Details (2)" sheetId="6" r:id="rId5"/>
    <sheet name="Healthcare-Xlookup" sheetId="7" r:id="rId6"/>
    <sheet name="Sheet1" sheetId="17" r:id="rId7"/>
    <sheet name="Sheet2" sheetId="19" r:id="rId8"/>
    <sheet name="Healthcare" sheetId="9" r:id="rId9"/>
    <sheet name="Hospitalisation Details" sheetId="1" state="hidden" r:id="rId10"/>
    <sheet name="Dashboard" sheetId="15" r:id="rId11"/>
  </sheets>
  <externalReferences>
    <externalReference r:id="rId12"/>
  </externalReferences>
  <definedNames>
    <definedName name="_xlnm._FilterDatabase" localSheetId="8" hidden="1">Healthcare!$A$1:$R$2336</definedName>
    <definedName name="_xlnm._FilterDatabase" localSheetId="5" hidden="1">'Healthcare-Xlookup'!$A$1:$R$2336</definedName>
    <definedName name="_xlnm._FilterDatabase" localSheetId="9" hidden="1">'Hospitalisation Details'!$A$1:$I$2344</definedName>
    <definedName name="_xlcn.WorksheetConnection_ExcelAssignment3healthcare.xlsxCustomer_Names1" hidden="1">Customer_Names[]</definedName>
    <definedName name="_xlcn.WorksheetConnection_ExcelAssignment3healthcare.xlsxHospitalisation_Details1" hidden="1">Hospitalisation_Details[]</definedName>
    <definedName name="_xlcn.WorksheetConnection_ExcelAssignment3healthcare.xlsxMedical_Examinations1" hidden="1">Medical_Examinations[]</definedName>
    <definedName name="ExternalData_1" localSheetId="3" hidden="1">'PWQ_Customer Names (2)'!$A$1:$D$2336</definedName>
    <definedName name="ExternalData_1" localSheetId="4" hidden="1">'PWQ_Hospitalisation Details (2)'!$A$1:$J$2342</definedName>
    <definedName name="ExternalData_2" localSheetId="2" hidden="1">'PWQ_Medical Examinations (2)'!$A$1:$I$2336</definedName>
    <definedName name="Slicer_Weight_Status">#N/A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dical_Examinations" name="Medical_Examinations" connection="WorksheetConnection_Excel Assignment 3-healthcare.xlsx!Medical_Examinations"/>
          <x15:modelTable id="Hospitalisation_Details" name="Hospitalisation_Details" connection="WorksheetConnection_Excel Assignment 3-healthcare.xlsx!Hospitalisation_Details"/>
          <x15:modelTable id="Customer_Names" name="Customer_Names" connection="WorksheetConnection_Excel Assignment 3-healthcare.xlsx!Customer_Names"/>
        </x15:modelTables>
        <x15:modelRelationships>
          <x15:modelRelationship fromTable="Customer_Names" fromColumn="Customer ID" toTable="Medical_Examinations" toColumn="Customer ID"/>
          <x15:modelRelationship fromTable="Hospitalisation_Details" fromColumn="Customer ID" toTable="Medical_Examination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337" i="9" l="1"/>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81" i="9"/>
  <c r="L82" i="9"/>
  <c r="L83" i="9"/>
  <c r="L84" i="9"/>
  <c r="L85" i="9"/>
  <c r="L86" i="9"/>
  <c r="L87" i="9"/>
  <c r="L88" i="9"/>
  <c r="L89" i="9"/>
  <c r="L90" i="9"/>
  <c r="L91" i="9"/>
  <c r="L92" i="9"/>
  <c r="L93" i="9"/>
  <c r="L94" i="9"/>
  <c r="L95" i="9"/>
  <c r="L96" i="9"/>
  <c r="L97" i="9"/>
  <c r="L98" i="9"/>
  <c r="L99" i="9"/>
  <c r="L100" i="9"/>
  <c r="L101" i="9"/>
  <c r="L102" i="9"/>
  <c r="L103" i="9"/>
  <c r="L104" i="9"/>
  <c r="L105" i="9"/>
  <c r="L106" i="9"/>
  <c r="L107" i="9"/>
  <c r="L108" i="9"/>
  <c r="L109" i="9"/>
  <c r="L110" i="9"/>
  <c r="L111" i="9"/>
  <c r="L112" i="9"/>
  <c r="L113" i="9"/>
  <c r="L114" i="9"/>
  <c r="L115" i="9"/>
  <c r="L116" i="9"/>
  <c r="L117" i="9"/>
  <c r="L118" i="9"/>
  <c r="L119" i="9"/>
  <c r="L120" i="9"/>
  <c r="L121" i="9"/>
  <c r="L122" i="9"/>
  <c r="L123" i="9"/>
  <c r="L124" i="9"/>
  <c r="L125" i="9"/>
  <c r="L126" i="9"/>
  <c r="L127" i="9"/>
  <c r="L128" i="9"/>
  <c r="L129" i="9"/>
  <c r="L130" i="9"/>
  <c r="L131" i="9"/>
  <c r="L132" i="9"/>
  <c r="L133" i="9"/>
  <c r="L134" i="9"/>
  <c r="L135" i="9"/>
  <c r="L136" i="9"/>
  <c r="L137" i="9"/>
  <c r="L138" i="9"/>
  <c r="L139" i="9"/>
  <c r="L140" i="9"/>
  <c r="L141" i="9"/>
  <c r="L142" i="9"/>
  <c r="L143" i="9"/>
  <c r="L144" i="9"/>
  <c r="L145" i="9"/>
  <c r="L146" i="9"/>
  <c r="L147" i="9"/>
  <c r="L148" i="9"/>
  <c r="L149" i="9"/>
  <c r="L150" i="9"/>
  <c r="L151" i="9"/>
  <c r="L152" i="9"/>
  <c r="L153" i="9"/>
  <c r="L154" i="9"/>
  <c r="L155" i="9"/>
  <c r="L156" i="9"/>
  <c r="L157" i="9"/>
  <c r="L158" i="9"/>
  <c r="L159" i="9"/>
  <c r="L160" i="9"/>
  <c r="L161" i="9"/>
  <c r="L162" i="9"/>
  <c r="L163" i="9"/>
  <c r="L164" i="9"/>
  <c r="L165" i="9"/>
  <c r="L166" i="9"/>
  <c r="L167" i="9"/>
  <c r="L168" i="9"/>
  <c r="L169" i="9"/>
  <c r="L170" i="9"/>
  <c r="L171" i="9"/>
  <c r="L172" i="9"/>
  <c r="L173" i="9"/>
  <c r="L174" i="9"/>
  <c r="L175" i="9"/>
  <c r="L176" i="9"/>
  <c r="L177" i="9"/>
  <c r="L178" i="9"/>
  <c r="L179" i="9"/>
  <c r="L180" i="9"/>
  <c r="L181" i="9"/>
  <c r="L182" i="9"/>
  <c r="L183" i="9"/>
  <c r="L184" i="9"/>
  <c r="L185" i="9"/>
  <c r="L186" i="9"/>
  <c r="L187" i="9"/>
  <c r="L188" i="9"/>
  <c r="L189" i="9"/>
  <c r="L190" i="9"/>
  <c r="L191" i="9"/>
  <c r="L192" i="9"/>
  <c r="L193" i="9"/>
  <c r="L194" i="9"/>
  <c r="L195" i="9"/>
  <c r="L196" i="9"/>
  <c r="L197" i="9"/>
  <c r="L198" i="9"/>
  <c r="L199" i="9"/>
  <c r="L200" i="9"/>
  <c r="L201" i="9"/>
  <c r="L202" i="9"/>
  <c r="L203" i="9"/>
  <c r="L204" i="9"/>
  <c r="L205" i="9"/>
  <c r="L206" i="9"/>
  <c r="L207" i="9"/>
  <c r="L208" i="9"/>
  <c r="L209" i="9"/>
  <c r="L210" i="9"/>
  <c r="L211" i="9"/>
  <c r="L212" i="9"/>
  <c r="L213" i="9"/>
  <c r="L214" i="9"/>
  <c r="L215" i="9"/>
  <c r="L216" i="9"/>
  <c r="L217" i="9"/>
  <c r="L218" i="9"/>
  <c r="L219" i="9"/>
  <c r="L220" i="9"/>
  <c r="L221" i="9"/>
  <c r="L222" i="9"/>
  <c r="L223" i="9"/>
  <c r="L224" i="9"/>
  <c r="L225" i="9"/>
  <c r="L226" i="9"/>
  <c r="L227" i="9"/>
  <c r="L228" i="9"/>
  <c r="L229" i="9"/>
  <c r="L230" i="9"/>
  <c r="L231" i="9"/>
  <c r="L232" i="9"/>
  <c r="L233" i="9"/>
  <c r="L234" i="9"/>
  <c r="L235" i="9"/>
  <c r="L236" i="9"/>
  <c r="L237" i="9"/>
  <c r="L238" i="9"/>
  <c r="L239" i="9"/>
  <c r="L240" i="9"/>
  <c r="L241" i="9"/>
  <c r="L242" i="9"/>
  <c r="L243" i="9"/>
  <c r="L244" i="9"/>
  <c r="L245" i="9"/>
  <c r="L246" i="9"/>
  <c r="L247" i="9"/>
  <c r="L248" i="9"/>
  <c r="L249" i="9"/>
  <c r="L250" i="9"/>
  <c r="L251" i="9"/>
  <c r="L252" i="9"/>
  <c r="L253" i="9"/>
  <c r="L254" i="9"/>
  <c r="L255" i="9"/>
  <c r="L256" i="9"/>
  <c r="L257" i="9"/>
  <c r="L258" i="9"/>
  <c r="L259" i="9"/>
  <c r="L260" i="9"/>
  <c r="L261" i="9"/>
  <c r="L262" i="9"/>
  <c r="L263" i="9"/>
  <c r="L264" i="9"/>
  <c r="L265" i="9"/>
  <c r="L266" i="9"/>
  <c r="L267" i="9"/>
  <c r="L268" i="9"/>
  <c r="L269" i="9"/>
  <c r="L270" i="9"/>
  <c r="L271" i="9"/>
  <c r="L272" i="9"/>
  <c r="L273" i="9"/>
  <c r="L274" i="9"/>
  <c r="L275" i="9"/>
  <c r="L276" i="9"/>
  <c r="L277" i="9"/>
  <c r="L278" i="9"/>
  <c r="L279" i="9"/>
  <c r="L280" i="9"/>
  <c r="L281" i="9"/>
  <c r="L282" i="9"/>
  <c r="L283" i="9"/>
  <c r="L284" i="9"/>
  <c r="L285" i="9"/>
  <c r="L286" i="9"/>
  <c r="L287" i="9"/>
  <c r="L288" i="9"/>
  <c r="L289" i="9"/>
  <c r="L290" i="9"/>
  <c r="L291" i="9"/>
  <c r="L292" i="9"/>
  <c r="L293" i="9"/>
  <c r="L294" i="9"/>
  <c r="L295" i="9"/>
  <c r="L296" i="9"/>
  <c r="L297" i="9"/>
  <c r="L298" i="9"/>
  <c r="L299" i="9"/>
  <c r="L300" i="9"/>
  <c r="L301" i="9"/>
  <c r="L302" i="9"/>
  <c r="L303" i="9"/>
  <c r="L304" i="9"/>
  <c r="L305" i="9"/>
  <c r="L306" i="9"/>
  <c r="L307" i="9"/>
  <c r="L308" i="9"/>
  <c r="L309" i="9"/>
  <c r="L310" i="9"/>
  <c r="L311" i="9"/>
  <c r="L312" i="9"/>
  <c r="L313" i="9"/>
  <c r="L314" i="9"/>
  <c r="L315" i="9"/>
  <c r="L316" i="9"/>
  <c r="L317" i="9"/>
  <c r="L318" i="9"/>
  <c r="L319" i="9"/>
  <c r="L320" i="9"/>
  <c r="L321" i="9"/>
  <c r="L322" i="9"/>
  <c r="L323" i="9"/>
  <c r="L324" i="9"/>
  <c r="L325" i="9"/>
  <c r="L326" i="9"/>
  <c r="L327" i="9"/>
  <c r="L328" i="9"/>
  <c r="L329" i="9"/>
  <c r="L330" i="9"/>
  <c r="L331" i="9"/>
  <c r="L332" i="9"/>
  <c r="L333" i="9"/>
  <c r="L334" i="9"/>
  <c r="L335" i="9"/>
  <c r="L336" i="9"/>
  <c r="L337" i="9"/>
  <c r="L338" i="9"/>
  <c r="L339" i="9"/>
  <c r="L340" i="9"/>
  <c r="L341" i="9"/>
  <c r="L342" i="9"/>
  <c r="L343" i="9"/>
  <c r="L344" i="9"/>
  <c r="L345" i="9"/>
  <c r="L346" i="9"/>
  <c r="L347" i="9"/>
  <c r="L348" i="9"/>
  <c r="L349" i="9"/>
  <c r="L350" i="9"/>
  <c r="L351" i="9"/>
  <c r="L352" i="9"/>
  <c r="L353" i="9"/>
  <c r="L354" i="9"/>
  <c r="L355" i="9"/>
  <c r="L356" i="9"/>
  <c r="L357" i="9"/>
  <c r="L358" i="9"/>
  <c r="L359" i="9"/>
  <c r="L360" i="9"/>
  <c r="L361" i="9"/>
  <c r="L362" i="9"/>
  <c r="L363" i="9"/>
  <c r="L364" i="9"/>
  <c r="L365" i="9"/>
  <c r="L366" i="9"/>
  <c r="L367" i="9"/>
  <c r="L368" i="9"/>
  <c r="L369" i="9"/>
  <c r="L370" i="9"/>
  <c r="L371" i="9"/>
  <c r="L372" i="9"/>
  <c r="L373" i="9"/>
  <c r="L374" i="9"/>
  <c r="L375" i="9"/>
  <c r="L376" i="9"/>
  <c r="L377" i="9"/>
  <c r="L378" i="9"/>
  <c r="L379" i="9"/>
  <c r="L380" i="9"/>
  <c r="L381" i="9"/>
  <c r="L382" i="9"/>
  <c r="L383" i="9"/>
  <c r="L384" i="9"/>
  <c r="L385" i="9"/>
  <c r="L386" i="9"/>
  <c r="L387" i="9"/>
  <c r="L388" i="9"/>
  <c r="L389" i="9"/>
  <c r="L390" i="9"/>
  <c r="L391" i="9"/>
  <c r="L392" i="9"/>
  <c r="L393" i="9"/>
  <c r="L394" i="9"/>
  <c r="L395" i="9"/>
  <c r="L396" i="9"/>
  <c r="L397" i="9"/>
  <c r="L398" i="9"/>
  <c r="L399" i="9"/>
  <c r="L400" i="9"/>
  <c r="L401" i="9"/>
  <c r="L402" i="9"/>
  <c r="L403" i="9"/>
  <c r="L404" i="9"/>
  <c r="L405" i="9"/>
  <c r="L406" i="9"/>
  <c r="L407" i="9"/>
  <c r="L408" i="9"/>
  <c r="L409" i="9"/>
  <c r="L410" i="9"/>
  <c r="L411" i="9"/>
  <c r="L412" i="9"/>
  <c r="L413" i="9"/>
  <c r="L414" i="9"/>
  <c r="L415" i="9"/>
  <c r="L416" i="9"/>
  <c r="L417" i="9"/>
  <c r="L418" i="9"/>
  <c r="L419" i="9"/>
  <c r="L420" i="9"/>
  <c r="L421" i="9"/>
  <c r="L422" i="9"/>
  <c r="L423" i="9"/>
  <c r="L424" i="9"/>
  <c r="L425" i="9"/>
  <c r="L426" i="9"/>
  <c r="L427" i="9"/>
  <c r="L428" i="9"/>
  <c r="L429" i="9"/>
  <c r="L430" i="9"/>
  <c r="L431" i="9"/>
  <c r="L432" i="9"/>
  <c r="L433" i="9"/>
  <c r="L434" i="9"/>
  <c r="L435" i="9"/>
  <c r="L436" i="9"/>
  <c r="L437" i="9"/>
  <c r="L438" i="9"/>
  <c r="L439" i="9"/>
  <c r="L440" i="9"/>
  <c r="L441" i="9"/>
  <c r="L442" i="9"/>
  <c r="L443" i="9"/>
  <c r="L444" i="9"/>
  <c r="L445" i="9"/>
  <c r="L446" i="9"/>
  <c r="L447" i="9"/>
  <c r="L448" i="9"/>
  <c r="L449" i="9"/>
  <c r="L450" i="9"/>
  <c r="L451" i="9"/>
  <c r="L452" i="9"/>
  <c r="L453" i="9"/>
  <c r="L454" i="9"/>
  <c r="L455" i="9"/>
  <c r="L456" i="9"/>
  <c r="L457" i="9"/>
  <c r="L458" i="9"/>
  <c r="L459" i="9"/>
  <c r="L460" i="9"/>
  <c r="L461" i="9"/>
  <c r="L462" i="9"/>
  <c r="L463" i="9"/>
  <c r="L464" i="9"/>
  <c r="L465" i="9"/>
  <c r="L466" i="9"/>
  <c r="L467" i="9"/>
  <c r="L468" i="9"/>
  <c r="L469" i="9"/>
  <c r="L470" i="9"/>
  <c r="L471" i="9"/>
  <c r="L472" i="9"/>
  <c r="L473" i="9"/>
  <c r="L474" i="9"/>
  <c r="L475" i="9"/>
  <c r="L476" i="9"/>
  <c r="L477" i="9"/>
  <c r="L478" i="9"/>
  <c r="L479" i="9"/>
  <c r="L480" i="9"/>
  <c r="L481" i="9"/>
  <c r="L482" i="9"/>
  <c r="L483" i="9"/>
  <c r="L484" i="9"/>
  <c r="L485" i="9"/>
  <c r="L486" i="9"/>
  <c r="L487" i="9"/>
  <c r="L488" i="9"/>
  <c r="L489" i="9"/>
  <c r="L490" i="9"/>
  <c r="L491" i="9"/>
  <c r="L492" i="9"/>
  <c r="L493" i="9"/>
  <c r="L494" i="9"/>
  <c r="L495" i="9"/>
  <c r="L496" i="9"/>
  <c r="L497" i="9"/>
  <c r="L498" i="9"/>
  <c r="L499" i="9"/>
  <c r="L500" i="9"/>
  <c r="L501" i="9"/>
  <c r="L502" i="9"/>
  <c r="L503" i="9"/>
  <c r="L504" i="9"/>
  <c r="L505" i="9"/>
  <c r="L506" i="9"/>
  <c r="L507" i="9"/>
  <c r="L508" i="9"/>
  <c r="L509" i="9"/>
  <c r="L510" i="9"/>
  <c r="L511" i="9"/>
  <c r="L512" i="9"/>
  <c r="L513" i="9"/>
  <c r="L514" i="9"/>
  <c r="L515" i="9"/>
  <c r="L516" i="9"/>
  <c r="L517" i="9"/>
  <c r="L518" i="9"/>
  <c r="L519" i="9"/>
  <c r="L520" i="9"/>
  <c r="L521" i="9"/>
  <c r="L522" i="9"/>
  <c r="L523" i="9"/>
  <c r="L524" i="9"/>
  <c r="L525" i="9"/>
  <c r="L526" i="9"/>
  <c r="L527" i="9"/>
  <c r="L528" i="9"/>
  <c r="L529" i="9"/>
  <c r="L530" i="9"/>
  <c r="L531" i="9"/>
  <c r="L532" i="9"/>
  <c r="L533" i="9"/>
  <c r="L534" i="9"/>
  <c r="L535" i="9"/>
  <c r="L536" i="9"/>
  <c r="L537" i="9"/>
  <c r="L538" i="9"/>
  <c r="L539" i="9"/>
  <c r="L540" i="9"/>
  <c r="L541" i="9"/>
  <c r="L542" i="9"/>
  <c r="L543" i="9"/>
  <c r="L544" i="9"/>
  <c r="L545" i="9"/>
  <c r="L546" i="9"/>
  <c r="L547" i="9"/>
  <c r="L548" i="9"/>
  <c r="L549" i="9"/>
  <c r="L550" i="9"/>
  <c r="L551" i="9"/>
  <c r="L552" i="9"/>
  <c r="L553" i="9"/>
  <c r="L554" i="9"/>
  <c r="L555" i="9"/>
  <c r="L556" i="9"/>
  <c r="L557" i="9"/>
  <c r="L558" i="9"/>
  <c r="L559" i="9"/>
  <c r="L560" i="9"/>
  <c r="L561" i="9"/>
  <c r="L562" i="9"/>
  <c r="L563" i="9"/>
  <c r="L564" i="9"/>
  <c r="L565" i="9"/>
  <c r="L566" i="9"/>
  <c r="L567" i="9"/>
  <c r="L568" i="9"/>
  <c r="L569" i="9"/>
  <c r="L570" i="9"/>
  <c r="L571" i="9"/>
  <c r="L572" i="9"/>
  <c r="L573" i="9"/>
  <c r="L574" i="9"/>
  <c r="L575" i="9"/>
  <c r="L576" i="9"/>
  <c r="L577" i="9"/>
  <c r="L578" i="9"/>
  <c r="L579" i="9"/>
  <c r="L580" i="9"/>
  <c r="L581" i="9"/>
  <c r="L582" i="9"/>
  <c r="L583" i="9"/>
  <c r="L584" i="9"/>
  <c r="L585" i="9"/>
  <c r="L586" i="9"/>
  <c r="L587" i="9"/>
  <c r="L588" i="9"/>
  <c r="L589" i="9"/>
  <c r="L590" i="9"/>
  <c r="L591" i="9"/>
  <c r="L592" i="9"/>
  <c r="L593" i="9"/>
  <c r="L594" i="9"/>
  <c r="L595" i="9"/>
  <c r="L596" i="9"/>
  <c r="L597" i="9"/>
  <c r="L598" i="9"/>
  <c r="L599" i="9"/>
  <c r="L600" i="9"/>
  <c r="L601" i="9"/>
  <c r="L602" i="9"/>
  <c r="L603" i="9"/>
  <c r="L604" i="9"/>
  <c r="L605" i="9"/>
  <c r="L606" i="9"/>
  <c r="L607" i="9"/>
  <c r="L608" i="9"/>
  <c r="L609" i="9"/>
  <c r="L610" i="9"/>
  <c r="L611" i="9"/>
  <c r="L612" i="9"/>
  <c r="L613" i="9"/>
  <c r="L614" i="9"/>
  <c r="L615" i="9"/>
  <c r="L616" i="9"/>
  <c r="L617" i="9"/>
  <c r="L618" i="9"/>
  <c r="L619" i="9"/>
  <c r="L620" i="9"/>
  <c r="L621" i="9"/>
  <c r="L622" i="9"/>
  <c r="L623" i="9"/>
  <c r="L624" i="9"/>
  <c r="L625" i="9"/>
  <c r="L626" i="9"/>
  <c r="L627" i="9"/>
  <c r="L628" i="9"/>
  <c r="L629" i="9"/>
  <c r="L630" i="9"/>
  <c r="L631" i="9"/>
  <c r="L632" i="9"/>
  <c r="L633" i="9"/>
  <c r="L634" i="9"/>
  <c r="L635" i="9"/>
  <c r="L636" i="9"/>
  <c r="L637" i="9"/>
  <c r="L638" i="9"/>
  <c r="L639" i="9"/>
  <c r="L640" i="9"/>
  <c r="L641" i="9"/>
  <c r="L642" i="9"/>
  <c r="L643" i="9"/>
  <c r="L644" i="9"/>
  <c r="L645" i="9"/>
  <c r="L646" i="9"/>
  <c r="L647" i="9"/>
  <c r="L648" i="9"/>
  <c r="L649" i="9"/>
  <c r="L650" i="9"/>
  <c r="L651" i="9"/>
  <c r="L652" i="9"/>
  <c r="L653" i="9"/>
  <c r="L654" i="9"/>
  <c r="L655" i="9"/>
  <c r="L656" i="9"/>
  <c r="L657" i="9"/>
  <c r="L658" i="9"/>
  <c r="L659" i="9"/>
  <c r="L660" i="9"/>
  <c r="L661" i="9"/>
  <c r="L662" i="9"/>
  <c r="L663" i="9"/>
  <c r="L664" i="9"/>
  <c r="L665" i="9"/>
  <c r="L666" i="9"/>
  <c r="L667" i="9"/>
  <c r="L668" i="9"/>
  <c r="L669" i="9"/>
  <c r="L670" i="9"/>
  <c r="L671" i="9"/>
  <c r="L672" i="9"/>
  <c r="L673" i="9"/>
  <c r="L674" i="9"/>
  <c r="L675" i="9"/>
  <c r="L676" i="9"/>
  <c r="L677" i="9"/>
  <c r="L678" i="9"/>
  <c r="L679" i="9"/>
  <c r="L680" i="9"/>
  <c r="L681" i="9"/>
  <c r="L682" i="9"/>
  <c r="L683" i="9"/>
  <c r="L684" i="9"/>
  <c r="L685" i="9"/>
  <c r="L686" i="9"/>
  <c r="L687" i="9"/>
  <c r="L688" i="9"/>
  <c r="L689" i="9"/>
  <c r="L690" i="9"/>
  <c r="L691" i="9"/>
  <c r="L692" i="9"/>
  <c r="L693" i="9"/>
  <c r="L694" i="9"/>
  <c r="L695" i="9"/>
  <c r="L696" i="9"/>
  <c r="L697" i="9"/>
  <c r="L698" i="9"/>
  <c r="L699" i="9"/>
  <c r="L700" i="9"/>
  <c r="L701" i="9"/>
  <c r="L702" i="9"/>
  <c r="L703" i="9"/>
  <c r="L704" i="9"/>
  <c r="L705" i="9"/>
  <c r="L706" i="9"/>
  <c r="L707" i="9"/>
  <c r="L708" i="9"/>
  <c r="L709" i="9"/>
  <c r="L710" i="9"/>
  <c r="L711" i="9"/>
  <c r="L712" i="9"/>
  <c r="L713" i="9"/>
  <c r="L714" i="9"/>
  <c r="L715" i="9"/>
  <c r="L716" i="9"/>
  <c r="L717" i="9"/>
  <c r="L718" i="9"/>
  <c r="L719" i="9"/>
  <c r="L720" i="9"/>
  <c r="L721" i="9"/>
  <c r="L722" i="9"/>
  <c r="L723" i="9"/>
  <c r="L724" i="9"/>
  <c r="L725" i="9"/>
  <c r="L726" i="9"/>
  <c r="L727" i="9"/>
  <c r="L728" i="9"/>
  <c r="L729" i="9"/>
  <c r="L730" i="9"/>
  <c r="L731" i="9"/>
  <c r="L732" i="9"/>
  <c r="L733" i="9"/>
  <c r="L734" i="9"/>
  <c r="L735" i="9"/>
  <c r="L736" i="9"/>
  <c r="L737" i="9"/>
  <c r="L738" i="9"/>
  <c r="L739" i="9"/>
  <c r="L740" i="9"/>
  <c r="L741" i="9"/>
  <c r="L742" i="9"/>
  <c r="L743" i="9"/>
  <c r="L744" i="9"/>
  <c r="L745" i="9"/>
  <c r="L746" i="9"/>
  <c r="L747" i="9"/>
  <c r="L748" i="9"/>
  <c r="L749" i="9"/>
  <c r="L750" i="9"/>
  <c r="L751" i="9"/>
  <c r="L752" i="9"/>
  <c r="L753" i="9"/>
  <c r="L754" i="9"/>
  <c r="L755" i="9"/>
  <c r="L756" i="9"/>
  <c r="L757" i="9"/>
  <c r="L758" i="9"/>
  <c r="L759" i="9"/>
  <c r="L760" i="9"/>
  <c r="L761" i="9"/>
  <c r="L762" i="9"/>
  <c r="L763" i="9"/>
  <c r="L764" i="9"/>
  <c r="L765" i="9"/>
  <c r="L766" i="9"/>
  <c r="L767" i="9"/>
  <c r="L768" i="9"/>
  <c r="L769" i="9"/>
  <c r="L770" i="9"/>
  <c r="L771" i="9"/>
  <c r="L772" i="9"/>
  <c r="L773" i="9"/>
  <c r="L774" i="9"/>
  <c r="L775" i="9"/>
  <c r="L776" i="9"/>
  <c r="L777" i="9"/>
  <c r="L778" i="9"/>
  <c r="L779" i="9"/>
  <c r="L780" i="9"/>
  <c r="L781" i="9"/>
  <c r="L782" i="9"/>
  <c r="L783" i="9"/>
  <c r="L784" i="9"/>
  <c r="L785" i="9"/>
  <c r="L786" i="9"/>
  <c r="L787" i="9"/>
  <c r="L788" i="9"/>
  <c r="L789" i="9"/>
  <c r="L790" i="9"/>
  <c r="L791" i="9"/>
  <c r="L792" i="9"/>
  <c r="L793" i="9"/>
  <c r="L794" i="9"/>
  <c r="L795" i="9"/>
  <c r="L796" i="9"/>
  <c r="L797" i="9"/>
  <c r="L798" i="9"/>
  <c r="L799" i="9"/>
  <c r="L800" i="9"/>
  <c r="L801" i="9"/>
  <c r="L802" i="9"/>
  <c r="L803" i="9"/>
  <c r="L804" i="9"/>
  <c r="L805" i="9"/>
  <c r="L806" i="9"/>
  <c r="L807" i="9"/>
  <c r="L808" i="9"/>
  <c r="L809" i="9"/>
  <c r="L810" i="9"/>
  <c r="L811" i="9"/>
  <c r="L812" i="9"/>
  <c r="L813" i="9"/>
  <c r="L814" i="9"/>
  <c r="L815" i="9"/>
  <c r="L816" i="9"/>
  <c r="L817" i="9"/>
  <c r="L818" i="9"/>
  <c r="L819" i="9"/>
  <c r="L820" i="9"/>
  <c r="L821" i="9"/>
  <c r="L822" i="9"/>
  <c r="L823" i="9"/>
  <c r="L824" i="9"/>
  <c r="L825" i="9"/>
  <c r="L826" i="9"/>
  <c r="L827" i="9"/>
  <c r="L828" i="9"/>
  <c r="L829" i="9"/>
  <c r="L830" i="9"/>
  <c r="L831" i="9"/>
  <c r="L832" i="9"/>
  <c r="L833" i="9"/>
  <c r="L834" i="9"/>
  <c r="L835" i="9"/>
  <c r="L836" i="9"/>
  <c r="L837" i="9"/>
  <c r="L838" i="9"/>
  <c r="L839" i="9"/>
  <c r="L840" i="9"/>
  <c r="L841" i="9"/>
  <c r="L842" i="9"/>
  <c r="L843" i="9"/>
  <c r="L844" i="9"/>
  <c r="L845" i="9"/>
  <c r="L846" i="9"/>
  <c r="L847" i="9"/>
  <c r="L848" i="9"/>
  <c r="L849" i="9"/>
  <c r="L850" i="9"/>
  <c r="L851" i="9"/>
  <c r="L852" i="9"/>
  <c r="L853" i="9"/>
  <c r="L854" i="9"/>
  <c r="L855" i="9"/>
  <c r="L856" i="9"/>
  <c r="L857" i="9"/>
  <c r="L858" i="9"/>
  <c r="L859" i="9"/>
  <c r="L860" i="9"/>
  <c r="L861" i="9"/>
  <c r="L862" i="9"/>
  <c r="L863" i="9"/>
  <c r="L864" i="9"/>
  <c r="L865" i="9"/>
  <c r="L866" i="9"/>
  <c r="L867" i="9"/>
  <c r="L868" i="9"/>
  <c r="L869" i="9"/>
  <c r="L870" i="9"/>
  <c r="L871" i="9"/>
  <c r="L872" i="9"/>
  <c r="L873" i="9"/>
  <c r="L874" i="9"/>
  <c r="L875" i="9"/>
  <c r="L876" i="9"/>
  <c r="L877" i="9"/>
  <c r="L878" i="9"/>
  <c r="L879" i="9"/>
  <c r="L880" i="9"/>
  <c r="L881" i="9"/>
  <c r="L882" i="9"/>
  <c r="L883" i="9"/>
  <c r="L884" i="9"/>
  <c r="L885" i="9"/>
  <c r="L886" i="9"/>
  <c r="L887" i="9"/>
  <c r="L888" i="9"/>
  <c r="L889" i="9"/>
  <c r="L890" i="9"/>
  <c r="L891" i="9"/>
  <c r="L892" i="9"/>
  <c r="L893" i="9"/>
  <c r="L894" i="9"/>
  <c r="L895" i="9"/>
  <c r="L896" i="9"/>
  <c r="L897" i="9"/>
  <c r="L898" i="9"/>
  <c r="L899" i="9"/>
  <c r="L900" i="9"/>
  <c r="L901" i="9"/>
  <c r="L902" i="9"/>
  <c r="L903" i="9"/>
  <c r="L904" i="9"/>
  <c r="L905" i="9"/>
  <c r="L906" i="9"/>
  <c r="L907" i="9"/>
  <c r="L908" i="9"/>
  <c r="L909" i="9"/>
  <c r="L910" i="9"/>
  <c r="L911" i="9"/>
  <c r="L912" i="9"/>
  <c r="L913" i="9"/>
  <c r="L914" i="9"/>
  <c r="L915" i="9"/>
  <c r="L916" i="9"/>
  <c r="L917" i="9"/>
  <c r="L918" i="9"/>
  <c r="L919" i="9"/>
  <c r="L920" i="9"/>
  <c r="L921" i="9"/>
  <c r="L922" i="9"/>
  <c r="L923" i="9"/>
  <c r="L924" i="9"/>
  <c r="L925" i="9"/>
  <c r="L926" i="9"/>
  <c r="L927" i="9"/>
  <c r="L928" i="9"/>
  <c r="L929" i="9"/>
  <c r="L930" i="9"/>
  <c r="L931" i="9"/>
  <c r="L932" i="9"/>
  <c r="L933" i="9"/>
  <c r="L934" i="9"/>
  <c r="L935" i="9"/>
  <c r="L936" i="9"/>
  <c r="L937" i="9"/>
  <c r="L938" i="9"/>
  <c r="L939" i="9"/>
  <c r="L940" i="9"/>
  <c r="L941" i="9"/>
  <c r="L942" i="9"/>
  <c r="L943" i="9"/>
  <c r="L944" i="9"/>
  <c r="L945" i="9"/>
  <c r="L946" i="9"/>
  <c r="L947" i="9"/>
  <c r="L948" i="9"/>
  <c r="L949" i="9"/>
  <c r="L950" i="9"/>
  <c r="L951" i="9"/>
  <c r="L952" i="9"/>
  <c r="L953" i="9"/>
  <c r="L954" i="9"/>
  <c r="L955" i="9"/>
  <c r="L956" i="9"/>
  <c r="L957" i="9"/>
  <c r="L958" i="9"/>
  <c r="L959" i="9"/>
  <c r="L960" i="9"/>
  <c r="L961" i="9"/>
  <c r="L962" i="9"/>
  <c r="L963" i="9"/>
  <c r="L964" i="9"/>
  <c r="L965" i="9"/>
  <c r="L966" i="9"/>
  <c r="L967" i="9"/>
  <c r="L968" i="9"/>
  <c r="L969" i="9"/>
  <c r="L970" i="9"/>
  <c r="L971" i="9"/>
  <c r="L972" i="9"/>
  <c r="L973" i="9"/>
  <c r="L974" i="9"/>
  <c r="L975" i="9"/>
  <c r="L976" i="9"/>
  <c r="L977" i="9"/>
  <c r="L978" i="9"/>
  <c r="L979" i="9"/>
  <c r="L980" i="9"/>
  <c r="L981" i="9"/>
  <c r="L982" i="9"/>
  <c r="L983" i="9"/>
  <c r="L984" i="9"/>
  <c r="L985" i="9"/>
  <c r="L986" i="9"/>
  <c r="L987" i="9"/>
  <c r="L988" i="9"/>
  <c r="L989" i="9"/>
  <c r="L990" i="9"/>
  <c r="L991" i="9"/>
  <c r="L992" i="9"/>
  <c r="L993" i="9"/>
  <c r="L994" i="9"/>
  <c r="L995" i="9"/>
  <c r="L996" i="9"/>
  <c r="L997" i="9"/>
  <c r="L998" i="9"/>
  <c r="L999" i="9"/>
  <c r="L1000" i="9"/>
  <c r="L1001" i="9"/>
  <c r="L1002" i="9"/>
  <c r="L1003" i="9"/>
  <c r="L1004" i="9"/>
  <c r="L1005" i="9"/>
  <c r="L1006" i="9"/>
  <c r="L1007" i="9"/>
  <c r="L1008" i="9"/>
  <c r="L1009" i="9"/>
  <c r="L1010" i="9"/>
  <c r="L1011" i="9"/>
  <c r="L1012" i="9"/>
  <c r="L1013" i="9"/>
  <c r="L1014" i="9"/>
  <c r="L1015" i="9"/>
  <c r="L1016" i="9"/>
  <c r="L1017" i="9"/>
  <c r="L1018" i="9"/>
  <c r="L1019" i="9"/>
  <c r="L1020" i="9"/>
  <c r="L1021" i="9"/>
  <c r="L1022" i="9"/>
  <c r="L1023" i="9"/>
  <c r="L1024" i="9"/>
  <c r="L1025" i="9"/>
  <c r="L1026" i="9"/>
  <c r="L1027" i="9"/>
  <c r="L1028" i="9"/>
  <c r="L1029" i="9"/>
  <c r="L1030" i="9"/>
  <c r="L1031" i="9"/>
  <c r="L1032" i="9"/>
  <c r="L1033" i="9"/>
  <c r="L1034" i="9"/>
  <c r="L1035" i="9"/>
  <c r="L1036" i="9"/>
  <c r="L1037" i="9"/>
  <c r="L1038" i="9"/>
  <c r="L1039" i="9"/>
  <c r="L1040" i="9"/>
  <c r="L1041" i="9"/>
  <c r="L1042" i="9"/>
  <c r="L1043" i="9"/>
  <c r="L1044" i="9"/>
  <c r="L1045" i="9"/>
  <c r="L1046" i="9"/>
  <c r="L1047" i="9"/>
  <c r="L1048" i="9"/>
  <c r="L1049" i="9"/>
  <c r="L1050" i="9"/>
  <c r="L1051" i="9"/>
  <c r="L1052" i="9"/>
  <c r="L1053" i="9"/>
  <c r="L1054" i="9"/>
  <c r="L1055" i="9"/>
  <c r="L1056" i="9"/>
  <c r="L1057" i="9"/>
  <c r="L1058" i="9"/>
  <c r="L1059" i="9"/>
  <c r="L1060" i="9"/>
  <c r="L1061" i="9"/>
  <c r="L1062" i="9"/>
  <c r="L1063" i="9"/>
  <c r="L1064" i="9"/>
  <c r="L1065" i="9"/>
  <c r="L1066" i="9"/>
  <c r="L1067" i="9"/>
  <c r="L1068" i="9"/>
  <c r="L1069" i="9"/>
  <c r="L1070" i="9"/>
  <c r="L1071" i="9"/>
  <c r="L1072" i="9"/>
  <c r="L1073" i="9"/>
  <c r="L1074" i="9"/>
  <c r="L1075" i="9"/>
  <c r="L1076" i="9"/>
  <c r="L1077" i="9"/>
  <c r="L1078" i="9"/>
  <c r="L1079" i="9"/>
  <c r="L1080" i="9"/>
  <c r="L1081" i="9"/>
  <c r="L1082" i="9"/>
  <c r="L1083" i="9"/>
  <c r="L1084" i="9"/>
  <c r="L1085" i="9"/>
  <c r="L1086" i="9"/>
  <c r="L1087" i="9"/>
  <c r="L1088" i="9"/>
  <c r="L1089" i="9"/>
  <c r="L1090" i="9"/>
  <c r="L1091" i="9"/>
  <c r="L1092" i="9"/>
  <c r="L1093" i="9"/>
  <c r="L1094" i="9"/>
  <c r="L1095" i="9"/>
  <c r="L1096" i="9"/>
  <c r="L1097" i="9"/>
  <c r="L1098" i="9"/>
  <c r="L1099" i="9"/>
  <c r="L1100" i="9"/>
  <c r="L1101" i="9"/>
  <c r="L1102" i="9"/>
  <c r="L1103" i="9"/>
  <c r="L1104" i="9"/>
  <c r="L1105" i="9"/>
  <c r="L1106" i="9"/>
  <c r="L1107" i="9"/>
  <c r="L1108" i="9"/>
  <c r="L1109" i="9"/>
  <c r="L1110" i="9"/>
  <c r="L1111" i="9"/>
  <c r="L1112" i="9"/>
  <c r="L1113" i="9"/>
  <c r="L1114" i="9"/>
  <c r="L1115" i="9"/>
  <c r="L1116" i="9"/>
  <c r="L1117" i="9"/>
  <c r="L1118" i="9"/>
  <c r="L1119" i="9"/>
  <c r="L1120" i="9"/>
  <c r="L1121" i="9"/>
  <c r="L1122" i="9"/>
  <c r="L1123" i="9"/>
  <c r="L1124" i="9"/>
  <c r="L1125" i="9"/>
  <c r="L1126" i="9"/>
  <c r="L1127" i="9"/>
  <c r="L1128" i="9"/>
  <c r="L1129" i="9"/>
  <c r="L1130" i="9"/>
  <c r="L1131" i="9"/>
  <c r="L1132" i="9"/>
  <c r="L1133" i="9"/>
  <c r="L1134" i="9"/>
  <c r="L1135" i="9"/>
  <c r="L1136" i="9"/>
  <c r="L1137" i="9"/>
  <c r="L1138" i="9"/>
  <c r="L1139" i="9"/>
  <c r="L1140" i="9"/>
  <c r="L1141" i="9"/>
  <c r="L1142" i="9"/>
  <c r="L1143" i="9"/>
  <c r="L1144" i="9"/>
  <c r="L1145" i="9"/>
  <c r="L1146" i="9"/>
  <c r="L1147" i="9"/>
  <c r="L1148" i="9"/>
  <c r="L1149" i="9"/>
  <c r="L1150" i="9"/>
  <c r="L1151" i="9"/>
  <c r="L1152" i="9"/>
  <c r="L1153" i="9"/>
  <c r="L1154" i="9"/>
  <c r="L1155" i="9"/>
  <c r="L1156" i="9"/>
  <c r="L1157" i="9"/>
  <c r="L1158" i="9"/>
  <c r="L1159" i="9"/>
  <c r="L1160" i="9"/>
  <c r="L1161" i="9"/>
  <c r="L1162" i="9"/>
  <c r="L1163" i="9"/>
  <c r="L1164" i="9"/>
  <c r="L1165" i="9"/>
  <c r="L1166" i="9"/>
  <c r="L1167" i="9"/>
  <c r="L1168" i="9"/>
  <c r="L1169" i="9"/>
  <c r="L1170" i="9"/>
  <c r="L1171" i="9"/>
  <c r="L1172" i="9"/>
  <c r="L1173" i="9"/>
  <c r="L1174" i="9"/>
  <c r="L1175" i="9"/>
  <c r="L1176" i="9"/>
  <c r="L1177" i="9"/>
  <c r="L1178" i="9"/>
  <c r="L1179" i="9"/>
  <c r="L1180" i="9"/>
  <c r="L1181" i="9"/>
  <c r="L1182" i="9"/>
  <c r="L1183" i="9"/>
  <c r="L1184" i="9"/>
  <c r="L1185" i="9"/>
  <c r="L1186" i="9"/>
  <c r="L1187" i="9"/>
  <c r="L1188" i="9"/>
  <c r="L1189" i="9"/>
  <c r="L1190" i="9"/>
  <c r="L1191" i="9"/>
  <c r="L1192" i="9"/>
  <c r="L1193" i="9"/>
  <c r="L1194" i="9"/>
  <c r="L1195" i="9"/>
  <c r="L1196" i="9"/>
  <c r="L1197" i="9"/>
  <c r="L1198" i="9"/>
  <c r="L1199" i="9"/>
  <c r="L1200" i="9"/>
  <c r="L1201" i="9"/>
  <c r="L1202" i="9"/>
  <c r="L1203" i="9"/>
  <c r="L1204" i="9"/>
  <c r="L1205" i="9"/>
  <c r="L1206" i="9"/>
  <c r="L1207" i="9"/>
  <c r="L1208" i="9"/>
  <c r="L1209" i="9"/>
  <c r="L1210" i="9"/>
  <c r="L1211" i="9"/>
  <c r="L1212" i="9"/>
  <c r="L1213" i="9"/>
  <c r="L1214" i="9"/>
  <c r="L1215" i="9"/>
  <c r="L1216" i="9"/>
  <c r="L1217" i="9"/>
  <c r="L1218" i="9"/>
  <c r="L1219" i="9"/>
  <c r="L1220" i="9"/>
  <c r="L1221" i="9"/>
  <c r="L1222" i="9"/>
  <c r="L1223" i="9"/>
  <c r="L1224" i="9"/>
  <c r="L1225" i="9"/>
  <c r="L1226" i="9"/>
  <c r="L1227" i="9"/>
  <c r="L1228" i="9"/>
  <c r="L1229" i="9"/>
  <c r="L1230" i="9"/>
  <c r="L1231" i="9"/>
  <c r="L1232" i="9"/>
  <c r="L1233" i="9"/>
  <c r="L1234" i="9"/>
  <c r="L1235" i="9"/>
  <c r="L1236" i="9"/>
  <c r="L1237" i="9"/>
  <c r="L1238" i="9"/>
  <c r="L1239" i="9"/>
  <c r="L1240" i="9"/>
  <c r="L1241" i="9"/>
  <c r="L1242" i="9"/>
  <c r="L1243" i="9"/>
  <c r="L1244" i="9"/>
  <c r="L1245" i="9"/>
  <c r="L1246" i="9"/>
  <c r="L1247" i="9"/>
  <c r="L1248" i="9"/>
  <c r="L1249" i="9"/>
  <c r="L1250" i="9"/>
  <c r="L1251" i="9"/>
  <c r="L1252" i="9"/>
  <c r="L1253" i="9"/>
  <c r="L1254" i="9"/>
  <c r="L1255" i="9"/>
  <c r="L1256" i="9"/>
  <c r="L1257" i="9"/>
  <c r="L1258" i="9"/>
  <c r="L1259" i="9"/>
  <c r="L1260" i="9"/>
  <c r="L1261" i="9"/>
  <c r="L1262" i="9"/>
  <c r="L1263" i="9"/>
  <c r="L1264" i="9"/>
  <c r="L1265" i="9"/>
  <c r="L1266" i="9"/>
  <c r="L1267" i="9"/>
  <c r="L1268" i="9"/>
  <c r="L1269" i="9"/>
  <c r="L1270" i="9"/>
  <c r="L1271" i="9"/>
  <c r="L1272" i="9"/>
  <c r="L1273" i="9"/>
  <c r="L1274" i="9"/>
  <c r="L1275" i="9"/>
  <c r="L1276" i="9"/>
  <c r="L1277" i="9"/>
  <c r="L1278" i="9"/>
  <c r="L1279" i="9"/>
  <c r="L1280" i="9"/>
  <c r="L1281" i="9"/>
  <c r="L1282" i="9"/>
  <c r="L1283" i="9"/>
  <c r="L1284" i="9"/>
  <c r="L1285" i="9"/>
  <c r="L1286" i="9"/>
  <c r="L1287" i="9"/>
  <c r="L1288" i="9"/>
  <c r="L1289" i="9"/>
  <c r="L1290" i="9"/>
  <c r="L1291" i="9"/>
  <c r="L1292" i="9"/>
  <c r="L1293" i="9"/>
  <c r="L1294" i="9"/>
  <c r="L1295" i="9"/>
  <c r="L1296" i="9"/>
  <c r="L1297" i="9"/>
  <c r="L1298" i="9"/>
  <c r="L1299" i="9"/>
  <c r="L1300" i="9"/>
  <c r="L1301" i="9"/>
  <c r="L1302" i="9"/>
  <c r="L1303" i="9"/>
  <c r="L1304" i="9"/>
  <c r="L1305" i="9"/>
  <c r="L1306" i="9"/>
  <c r="L1307" i="9"/>
  <c r="L1308" i="9"/>
  <c r="L1309" i="9"/>
  <c r="L1310" i="9"/>
  <c r="L1311" i="9"/>
  <c r="L1312" i="9"/>
  <c r="L1313" i="9"/>
  <c r="L1314" i="9"/>
  <c r="L1315" i="9"/>
  <c r="L1316" i="9"/>
  <c r="L1317" i="9"/>
  <c r="L1318" i="9"/>
  <c r="L1319" i="9"/>
  <c r="L1320" i="9"/>
  <c r="L1321" i="9"/>
  <c r="L1322" i="9"/>
  <c r="L1323" i="9"/>
  <c r="L1324" i="9"/>
  <c r="L1325" i="9"/>
  <c r="L1326" i="9"/>
  <c r="L1327" i="9"/>
  <c r="L1328" i="9"/>
  <c r="L1329" i="9"/>
  <c r="L1330" i="9"/>
  <c r="L1331" i="9"/>
  <c r="L1332" i="9"/>
  <c r="L1333" i="9"/>
  <c r="L1334" i="9"/>
  <c r="L1335" i="9"/>
  <c r="L1336" i="9"/>
  <c r="L1337" i="9"/>
  <c r="L1338" i="9"/>
  <c r="L1339" i="9"/>
  <c r="L1340" i="9"/>
  <c r="L1341" i="9"/>
  <c r="L1342" i="9"/>
  <c r="L1343" i="9"/>
  <c r="L1344" i="9"/>
  <c r="L1345" i="9"/>
  <c r="L1346" i="9"/>
  <c r="L1347" i="9"/>
  <c r="L1348" i="9"/>
  <c r="L1349" i="9"/>
  <c r="L1350" i="9"/>
  <c r="L1351" i="9"/>
  <c r="L1352" i="9"/>
  <c r="L1353" i="9"/>
  <c r="L1354" i="9"/>
  <c r="L1355" i="9"/>
  <c r="L1356" i="9"/>
  <c r="L1357" i="9"/>
  <c r="L1358" i="9"/>
  <c r="L1359" i="9"/>
  <c r="L1360" i="9"/>
  <c r="L1361" i="9"/>
  <c r="L1362" i="9"/>
  <c r="L1363" i="9"/>
  <c r="L1364" i="9"/>
  <c r="L1365" i="9"/>
  <c r="L1366" i="9"/>
  <c r="L1367" i="9"/>
  <c r="L1368" i="9"/>
  <c r="L1369" i="9"/>
  <c r="L1370" i="9"/>
  <c r="L1371" i="9"/>
  <c r="L1372" i="9"/>
  <c r="L1373" i="9"/>
  <c r="L1374" i="9"/>
  <c r="L1375" i="9"/>
  <c r="L1376" i="9"/>
  <c r="L1377" i="9"/>
  <c r="L1378" i="9"/>
  <c r="L1379" i="9"/>
  <c r="L1380" i="9"/>
  <c r="L1381" i="9"/>
  <c r="L1382" i="9"/>
  <c r="L1383" i="9"/>
  <c r="L1384" i="9"/>
  <c r="L1385" i="9"/>
  <c r="L1386" i="9"/>
  <c r="L1387" i="9"/>
  <c r="L1388" i="9"/>
  <c r="L1389" i="9"/>
  <c r="L1390" i="9"/>
  <c r="L1391" i="9"/>
  <c r="L1392" i="9"/>
  <c r="L1393" i="9"/>
  <c r="L1394" i="9"/>
  <c r="L1395" i="9"/>
  <c r="L1396" i="9"/>
  <c r="L1397" i="9"/>
  <c r="L1398" i="9"/>
  <c r="L1399" i="9"/>
  <c r="L1400" i="9"/>
  <c r="L1401" i="9"/>
  <c r="L1402" i="9"/>
  <c r="L1403" i="9"/>
  <c r="L1404" i="9"/>
  <c r="L1405" i="9"/>
  <c r="L1406" i="9"/>
  <c r="L1407" i="9"/>
  <c r="L1408" i="9"/>
  <c r="L1409" i="9"/>
  <c r="L1410" i="9"/>
  <c r="L1411" i="9"/>
  <c r="L1412" i="9"/>
  <c r="L1413" i="9"/>
  <c r="L1414" i="9"/>
  <c r="L1415" i="9"/>
  <c r="L1416" i="9"/>
  <c r="L1417" i="9"/>
  <c r="L1418" i="9"/>
  <c r="L1419" i="9"/>
  <c r="L1420" i="9"/>
  <c r="L1421" i="9"/>
  <c r="L1422" i="9"/>
  <c r="L1423" i="9"/>
  <c r="L1424" i="9"/>
  <c r="L1425" i="9"/>
  <c r="L1426" i="9"/>
  <c r="L1427" i="9"/>
  <c r="L1428" i="9"/>
  <c r="L1429" i="9"/>
  <c r="L1430" i="9"/>
  <c r="L1431" i="9"/>
  <c r="L1432" i="9"/>
  <c r="L1433" i="9"/>
  <c r="L1434" i="9"/>
  <c r="L1435" i="9"/>
  <c r="L1436" i="9"/>
  <c r="L1437" i="9"/>
  <c r="L1438" i="9"/>
  <c r="L1439" i="9"/>
  <c r="L1440" i="9"/>
  <c r="L1441" i="9"/>
  <c r="L1442" i="9"/>
  <c r="L1443" i="9"/>
  <c r="L1444" i="9"/>
  <c r="L1445" i="9"/>
  <c r="L1446" i="9"/>
  <c r="L1447" i="9"/>
  <c r="L1448" i="9"/>
  <c r="L1449" i="9"/>
  <c r="L1450" i="9"/>
  <c r="L1451" i="9"/>
  <c r="L1452" i="9"/>
  <c r="L1453" i="9"/>
  <c r="L1454" i="9"/>
  <c r="L1455" i="9"/>
  <c r="L1456" i="9"/>
  <c r="L1457" i="9"/>
  <c r="L1458" i="9"/>
  <c r="L1459" i="9"/>
  <c r="L1460" i="9"/>
  <c r="L1461" i="9"/>
  <c r="L1462" i="9"/>
  <c r="L1463" i="9"/>
  <c r="L1464" i="9"/>
  <c r="L1465" i="9"/>
  <c r="L1466" i="9"/>
  <c r="L1467" i="9"/>
  <c r="L1468" i="9"/>
  <c r="L1469" i="9"/>
  <c r="L1470" i="9"/>
  <c r="L1471" i="9"/>
  <c r="L1472" i="9"/>
  <c r="L1473" i="9"/>
  <c r="L1474" i="9"/>
  <c r="L1475" i="9"/>
  <c r="L1476" i="9"/>
  <c r="L1477" i="9"/>
  <c r="L1478" i="9"/>
  <c r="L1479" i="9"/>
  <c r="L1480" i="9"/>
  <c r="L1481" i="9"/>
  <c r="L1482" i="9"/>
  <c r="L1483" i="9"/>
  <c r="L1484" i="9"/>
  <c r="L1485" i="9"/>
  <c r="L1486" i="9"/>
  <c r="L1487" i="9"/>
  <c r="L1488" i="9"/>
  <c r="L1489" i="9"/>
  <c r="L1490" i="9"/>
  <c r="L1491" i="9"/>
  <c r="L1492" i="9"/>
  <c r="L1493" i="9"/>
  <c r="L1494" i="9"/>
  <c r="L1495" i="9"/>
  <c r="L1496" i="9"/>
  <c r="L1497" i="9"/>
  <c r="L1498" i="9"/>
  <c r="L1499" i="9"/>
  <c r="L1500" i="9"/>
  <c r="L1501" i="9"/>
  <c r="L1502" i="9"/>
  <c r="L1503" i="9"/>
  <c r="L1504" i="9"/>
  <c r="L1505" i="9"/>
  <c r="L1506" i="9"/>
  <c r="L1507" i="9"/>
  <c r="L1508" i="9"/>
  <c r="L1509" i="9"/>
  <c r="L1510" i="9"/>
  <c r="L1511" i="9"/>
  <c r="L1512" i="9"/>
  <c r="L1513" i="9"/>
  <c r="L1514" i="9"/>
  <c r="L1515" i="9"/>
  <c r="L1516" i="9"/>
  <c r="L1517" i="9"/>
  <c r="L1518" i="9"/>
  <c r="L1519" i="9"/>
  <c r="L1520" i="9"/>
  <c r="L1521" i="9"/>
  <c r="L1522" i="9"/>
  <c r="L1523" i="9"/>
  <c r="L1524" i="9"/>
  <c r="L1525" i="9"/>
  <c r="L1526" i="9"/>
  <c r="L1527" i="9"/>
  <c r="L1528" i="9"/>
  <c r="L1529" i="9"/>
  <c r="L1530" i="9"/>
  <c r="L1531" i="9"/>
  <c r="L1532" i="9"/>
  <c r="L1533" i="9"/>
  <c r="L1534" i="9"/>
  <c r="L1535" i="9"/>
  <c r="L1536" i="9"/>
  <c r="L1537" i="9"/>
  <c r="L1538" i="9"/>
  <c r="L1539" i="9"/>
  <c r="L1540" i="9"/>
  <c r="L1541" i="9"/>
  <c r="L1542" i="9"/>
  <c r="L1543" i="9"/>
  <c r="L1544" i="9"/>
  <c r="L1545" i="9"/>
  <c r="L1546" i="9"/>
  <c r="L1547" i="9"/>
  <c r="L1548" i="9"/>
  <c r="L1549" i="9"/>
  <c r="L1550" i="9"/>
  <c r="L1551" i="9"/>
  <c r="L1552" i="9"/>
  <c r="L1553" i="9"/>
  <c r="L1554" i="9"/>
  <c r="L1555" i="9"/>
  <c r="L1556" i="9"/>
  <c r="L1557" i="9"/>
  <c r="L1558" i="9"/>
  <c r="L1559" i="9"/>
  <c r="L1560" i="9"/>
  <c r="L1561" i="9"/>
  <c r="L1562" i="9"/>
  <c r="L1563" i="9"/>
  <c r="L1564" i="9"/>
  <c r="L1565" i="9"/>
  <c r="L1566" i="9"/>
  <c r="L1567" i="9"/>
  <c r="L1568" i="9"/>
  <c r="L1569" i="9"/>
  <c r="L1570" i="9"/>
  <c r="L1571" i="9"/>
  <c r="L1572" i="9"/>
  <c r="L1573" i="9"/>
  <c r="L1574" i="9"/>
  <c r="L1575" i="9"/>
  <c r="L1576" i="9"/>
  <c r="L1577" i="9"/>
  <c r="L1578" i="9"/>
  <c r="L1579" i="9"/>
  <c r="L1580" i="9"/>
  <c r="L1581" i="9"/>
  <c r="L1582" i="9"/>
  <c r="L1583" i="9"/>
  <c r="L1584" i="9"/>
  <c r="L1585" i="9"/>
  <c r="L1586" i="9"/>
  <c r="L1587" i="9"/>
  <c r="L1588" i="9"/>
  <c r="L1589" i="9"/>
  <c r="L1590" i="9"/>
  <c r="L1591" i="9"/>
  <c r="L1592" i="9"/>
  <c r="L1593" i="9"/>
  <c r="L1594" i="9"/>
  <c r="L1595" i="9"/>
  <c r="L1596" i="9"/>
  <c r="L1597" i="9"/>
  <c r="L1598" i="9"/>
  <c r="L1599" i="9"/>
  <c r="L1600" i="9"/>
  <c r="L1601" i="9"/>
  <c r="L1602" i="9"/>
  <c r="L1603" i="9"/>
  <c r="L1604" i="9"/>
  <c r="L1605" i="9"/>
  <c r="L1606" i="9"/>
  <c r="L1607" i="9"/>
  <c r="L1608" i="9"/>
  <c r="L1609" i="9"/>
  <c r="L1610" i="9"/>
  <c r="L1611" i="9"/>
  <c r="L1612" i="9"/>
  <c r="L1613" i="9"/>
  <c r="L1614" i="9"/>
  <c r="L1615" i="9"/>
  <c r="L1616" i="9"/>
  <c r="L1617" i="9"/>
  <c r="L1618" i="9"/>
  <c r="L1619" i="9"/>
  <c r="L1620" i="9"/>
  <c r="L1621" i="9"/>
  <c r="L1622" i="9"/>
  <c r="L1623" i="9"/>
  <c r="L1624" i="9"/>
  <c r="L1625" i="9"/>
  <c r="L1626" i="9"/>
  <c r="L1627" i="9"/>
  <c r="L1628" i="9"/>
  <c r="L1629" i="9"/>
  <c r="L1630" i="9"/>
  <c r="L1631" i="9"/>
  <c r="L1632" i="9"/>
  <c r="L1633" i="9"/>
  <c r="L1634" i="9"/>
  <c r="L1635" i="9"/>
  <c r="L1636" i="9"/>
  <c r="L1637" i="9"/>
  <c r="L1638" i="9"/>
  <c r="L1639" i="9"/>
  <c r="L1640" i="9"/>
  <c r="L1641" i="9"/>
  <c r="L1642" i="9"/>
  <c r="L1643" i="9"/>
  <c r="L1644" i="9"/>
  <c r="L1645" i="9"/>
  <c r="L1646" i="9"/>
  <c r="L1647" i="9"/>
  <c r="L1648" i="9"/>
  <c r="L1649" i="9"/>
  <c r="L1650" i="9"/>
  <c r="L1651" i="9"/>
  <c r="L1652" i="9"/>
  <c r="L1653" i="9"/>
  <c r="L1654" i="9"/>
  <c r="L1655" i="9"/>
  <c r="L1656" i="9"/>
  <c r="L1657" i="9"/>
  <c r="L1658" i="9"/>
  <c r="L1659" i="9"/>
  <c r="L1660" i="9"/>
  <c r="L1661" i="9"/>
  <c r="L1662" i="9"/>
  <c r="L1663" i="9"/>
  <c r="L1664" i="9"/>
  <c r="L1665" i="9"/>
  <c r="L1666" i="9"/>
  <c r="L1667" i="9"/>
  <c r="L1668" i="9"/>
  <c r="L1669" i="9"/>
  <c r="L1670" i="9"/>
  <c r="L1671" i="9"/>
  <c r="L1672" i="9"/>
  <c r="L1673" i="9"/>
  <c r="L1674" i="9"/>
  <c r="L1675" i="9"/>
  <c r="L1676" i="9"/>
  <c r="L1677" i="9"/>
  <c r="L1678" i="9"/>
  <c r="L1679" i="9"/>
  <c r="L1680" i="9"/>
  <c r="L1681" i="9"/>
  <c r="L1682" i="9"/>
  <c r="L1683" i="9"/>
  <c r="L1684" i="9"/>
  <c r="L1685" i="9"/>
  <c r="L1686" i="9"/>
  <c r="L1687" i="9"/>
  <c r="L1688" i="9"/>
  <c r="L1689" i="9"/>
  <c r="L1690" i="9"/>
  <c r="L1691" i="9"/>
  <c r="L1692" i="9"/>
  <c r="L1693" i="9"/>
  <c r="L1694" i="9"/>
  <c r="L1695" i="9"/>
  <c r="L1696" i="9"/>
  <c r="L1697" i="9"/>
  <c r="L1698" i="9"/>
  <c r="L1699" i="9"/>
  <c r="L1700" i="9"/>
  <c r="L1701" i="9"/>
  <c r="L1702" i="9"/>
  <c r="L1703" i="9"/>
  <c r="L1704" i="9"/>
  <c r="L1705" i="9"/>
  <c r="L1706" i="9"/>
  <c r="L1707" i="9"/>
  <c r="L1708" i="9"/>
  <c r="L1709" i="9"/>
  <c r="L1710" i="9"/>
  <c r="L1711" i="9"/>
  <c r="L1712" i="9"/>
  <c r="L1713" i="9"/>
  <c r="L1714" i="9"/>
  <c r="L1715" i="9"/>
  <c r="L1716" i="9"/>
  <c r="L1717" i="9"/>
  <c r="L1718" i="9"/>
  <c r="L1719" i="9"/>
  <c r="L1720" i="9"/>
  <c r="L1721" i="9"/>
  <c r="L1722" i="9"/>
  <c r="L1723" i="9"/>
  <c r="L1724" i="9"/>
  <c r="L1725" i="9"/>
  <c r="L1726" i="9"/>
  <c r="L1727" i="9"/>
  <c r="L1728" i="9"/>
  <c r="L1729" i="9"/>
  <c r="L1730" i="9"/>
  <c r="L1731" i="9"/>
  <c r="L1732" i="9"/>
  <c r="L1733" i="9"/>
  <c r="L1734" i="9"/>
  <c r="L1735" i="9"/>
  <c r="L1736" i="9"/>
  <c r="L1737" i="9"/>
  <c r="L1738" i="9"/>
  <c r="L1739" i="9"/>
  <c r="L1740" i="9"/>
  <c r="L1741" i="9"/>
  <c r="L1742" i="9"/>
  <c r="L1743" i="9"/>
  <c r="L1744" i="9"/>
  <c r="L1745" i="9"/>
  <c r="L1746" i="9"/>
  <c r="L1747" i="9"/>
  <c r="L1748" i="9"/>
  <c r="L1749" i="9"/>
  <c r="L1750" i="9"/>
  <c r="L1751" i="9"/>
  <c r="L1752" i="9"/>
  <c r="L1753" i="9"/>
  <c r="L1754" i="9"/>
  <c r="L1755" i="9"/>
  <c r="L1756" i="9"/>
  <c r="L1757" i="9"/>
  <c r="L1758" i="9"/>
  <c r="L1759" i="9"/>
  <c r="L1760" i="9"/>
  <c r="L1761" i="9"/>
  <c r="L1762" i="9"/>
  <c r="L1763" i="9"/>
  <c r="L1764" i="9"/>
  <c r="L1765" i="9"/>
  <c r="L1766" i="9"/>
  <c r="L1767" i="9"/>
  <c r="L1768" i="9"/>
  <c r="L1769" i="9"/>
  <c r="L1770" i="9"/>
  <c r="L1771" i="9"/>
  <c r="L1772" i="9"/>
  <c r="L1773" i="9"/>
  <c r="L1774" i="9"/>
  <c r="L1775" i="9"/>
  <c r="L1776" i="9"/>
  <c r="L1777" i="9"/>
  <c r="L1778" i="9"/>
  <c r="L1779" i="9"/>
  <c r="L1780" i="9"/>
  <c r="L1781" i="9"/>
  <c r="L1782" i="9"/>
  <c r="L1783" i="9"/>
  <c r="L1784" i="9"/>
  <c r="L1785" i="9"/>
  <c r="L1786" i="9"/>
  <c r="L1787" i="9"/>
  <c r="L1788" i="9"/>
  <c r="L1789" i="9"/>
  <c r="L1790" i="9"/>
  <c r="L1791" i="9"/>
  <c r="L1792" i="9"/>
  <c r="L1793" i="9"/>
  <c r="L1794" i="9"/>
  <c r="L1795" i="9"/>
  <c r="L1796" i="9"/>
  <c r="L1797" i="9"/>
  <c r="L1798" i="9"/>
  <c r="L1799" i="9"/>
  <c r="L1800" i="9"/>
  <c r="L1801" i="9"/>
  <c r="L1802" i="9"/>
  <c r="L1803" i="9"/>
  <c r="L1804" i="9"/>
  <c r="L1805" i="9"/>
  <c r="L1806" i="9"/>
  <c r="L1807" i="9"/>
  <c r="L1808" i="9"/>
  <c r="L1809" i="9"/>
  <c r="L1810" i="9"/>
  <c r="L1811" i="9"/>
  <c r="L1812" i="9"/>
  <c r="L1813" i="9"/>
  <c r="L1814" i="9"/>
  <c r="L1815" i="9"/>
  <c r="L1816" i="9"/>
  <c r="L1817" i="9"/>
  <c r="L1818" i="9"/>
  <c r="L1819" i="9"/>
  <c r="L1820" i="9"/>
  <c r="L1821" i="9"/>
  <c r="L1822" i="9"/>
  <c r="L1823" i="9"/>
  <c r="L1824" i="9"/>
  <c r="L1825" i="9"/>
  <c r="L1826" i="9"/>
  <c r="L1827" i="9"/>
  <c r="L1828" i="9"/>
  <c r="L1829" i="9"/>
  <c r="L1830" i="9"/>
  <c r="L1831" i="9"/>
  <c r="L1832" i="9"/>
  <c r="L1833" i="9"/>
  <c r="L1834" i="9"/>
  <c r="L1835" i="9"/>
  <c r="L1836" i="9"/>
  <c r="L1837" i="9"/>
  <c r="L1838" i="9"/>
  <c r="L1839" i="9"/>
  <c r="L1840" i="9"/>
  <c r="L1841" i="9"/>
  <c r="L1842" i="9"/>
  <c r="L1843" i="9"/>
  <c r="L1844" i="9"/>
  <c r="L1845" i="9"/>
  <c r="L1846" i="9"/>
  <c r="L1847" i="9"/>
  <c r="L1848" i="9"/>
  <c r="L1849" i="9"/>
  <c r="L1850" i="9"/>
  <c r="L1851" i="9"/>
  <c r="L1852" i="9"/>
  <c r="L1853" i="9"/>
  <c r="L1854" i="9"/>
  <c r="L1855" i="9"/>
  <c r="L1856" i="9"/>
  <c r="L1857" i="9"/>
  <c r="L1858" i="9"/>
  <c r="L1859" i="9"/>
  <c r="L1860" i="9"/>
  <c r="L1861" i="9"/>
  <c r="L1862" i="9"/>
  <c r="L1863" i="9"/>
  <c r="L1864" i="9"/>
  <c r="L1865" i="9"/>
  <c r="L1866" i="9"/>
  <c r="L1867" i="9"/>
  <c r="L1868" i="9"/>
  <c r="L1869" i="9"/>
  <c r="L1870" i="9"/>
  <c r="L1871" i="9"/>
  <c r="L1872" i="9"/>
  <c r="L1873" i="9"/>
  <c r="L1874" i="9"/>
  <c r="L1875" i="9"/>
  <c r="L1876" i="9"/>
  <c r="L1877" i="9"/>
  <c r="L1878" i="9"/>
  <c r="L1879" i="9"/>
  <c r="L1880" i="9"/>
  <c r="L1881" i="9"/>
  <c r="L1882" i="9"/>
  <c r="L1883" i="9"/>
  <c r="L1884" i="9"/>
  <c r="L1885" i="9"/>
  <c r="L1886" i="9"/>
  <c r="L1887" i="9"/>
  <c r="L1888" i="9"/>
  <c r="L1889" i="9"/>
  <c r="L1890" i="9"/>
  <c r="L1891" i="9"/>
  <c r="L1892" i="9"/>
  <c r="L1893" i="9"/>
  <c r="L1894" i="9"/>
  <c r="L1895" i="9"/>
  <c r="L1896" i="9"/>
  <c r="L1897" i="9"/>
  <c r="L1898" i="9"/>
  <c r="L1899" i="9"/>
  <c r="L1900" i="9"/>
  <c r="L1901" i="9"/>
  <c r="L1902" i="9"/>
  <c r="L1903" i="9"/>
  <c r="L1904" i="9"/>
  <c r="L1905" i="9"/>
  <c r="L1906" i="9"/>
  <c r="L1907" i="9"/>
  <c r="L1908" i="9"/>
  <c r="L1909" i="9"/>
  <c r="L1910" i="9"/>
  <c r="L1911" i="9"/>
  <c r="L1912" i="9"/>
  <c r="L1913" i="9"/>
  <c r="L1914" i="9"/>
  <c r="L1915" i="9"/>
  <c r="L1916" i="9"/>
  <c r="L1917" i="9"/>
  <c r="L1918" i="9"/>
  <c r="L1919" i="9"/>
  <c r="L1920" i="9"/>
  <c r="L1921" i="9"/>
  <c r="L1922" i="9"/>
  <c r="L1923" i="9"/>
  <c r="L1924" i="9"/>
  <c r="L1925" i="9"/>
  <c r="L1926" i="9"/>
  <c r="L1927" i="9"/>
  <c r="L1928" i="9"/>
  <c r="L1929" i="9"/>
  <c r="L1930" i="9"/>
  <c r="L1931" i="9"/>
  <c r="L1932" i="9"/>
  <c r="L1933" i="9"/>
  <c r="L1934" i="9"/>
  <c r="L1935" i="9"/>
  <c r="L1936" i="9"/>
  <c r="L1937" i="9"/>
  <c r="L1938" i="9"/>
  <c r="L1939" i="9"/>
  <c r="L1940" i="9"/>
  <c r="L1941" i="9"/>
  <c r="L1942" i="9"/>
  <c r="L1943" i="9"/>
  <c r="L1944" i="9"/>
  <c r="L1945" i="9"/>
  <c r="L1946" i="9"/>
  <c r="L1947" i="9"/>
  <c r="L1948" i="9"/>
  <c r="L1949" i="9"/>
  <c r="L1950" i="9"/>
  <c r="L1951" i="9"/>
  <c r="L1952" i="9"/>
  <c r="L1953" i="9"/>
  <c r="L1954" i="9"/>
  <c r="L1955" i="9"/>
  <c r="L1956" i="9"/>
  <c r="L1957" i="9"/>
  <c r="L1958" i="9"/>
  <c r="L1959" i="9"/>
  <c r="L1960" i="9"/>
  <c r="L1961" i="9"/>
  <c r="L1962" i="9"/>
  <c r="L1963" i="9"/>
  <c r="L1964" i="9"/>
  <c r="L1965" i="9"/>
  <c r="L1966" i="9"/>
  <c r="L1967" i="9"/>
  <c r="L1968" i="9"/>
  <c r="L1969" i="9"/>
  <c r="L1970" i="9"/>
  <c r="L1971" i="9"/>
  <c r="L1972" i="9"/>
  <c r="L1973" i="9"/>
  <c r="L1974" i="9"/>
  <c r="L1975" i="9"/>
  <c r="L1976" i="9"/>
  <c r="L1977" i="9"/>
  <c r="L1978" i="9"/>
  <c r="L1979" i="9"/>
  <c r="L1980" i="9"/>
  <c r="L1981" i="9"/>
  <c r="L1982" i="9"/>
  <c r="L1983" i="9"/>
  <c r="L1984" i="9"/>
  <c r="L1985" i="9"/>
  <c r="L1986" i="9"/>
  <c r="L1987" i="9"/>
  <c r="L1988" i="9"/>
  <c r="L1989" i="9"/>
  <c r="L1990" i="9"/>
  <c r="L1991" i="9"/>
  <c r="L1992" i="9"/>
  <c r="L1993" i="9"/>
  <c r="L1994" i="9"/>
  <c r="L1995" i="9"/>
  <c r="L1996" i="9"/>
  <c r="L1997" i="9"/>
  <c r="L1998" i="9"/>
  <c r="L1999" i="9"/>
  <c r="L2000" i="9"/>
  <c r="L2001" i="9"/>
  <c r="L2002" i="9"/>
  <c r="L2003" i="9"/>
  <c r="L2004" i="9"/>
  <c r="L2005" i="9"/>
  <c r="L2006" i="9"/>
  <c r="L2007" i="9"/>
  <c r="L2008" i="9"/>
  <c r="L2009" i="9"/>
  <c r="L2010" i="9"/>
  <c r="L2011" i="9"/>
  <c r="L2012" i="9"/>
  <c r="L2013" i="9"/>
  <c r="L2014" i="9"/>
  <c r="L2015" i="9"/>
  <c r="L2016" i="9"/>
  <c r="L2017" i="9"/>
  <c r="L2018" i="9"/>
  <c r="L2019" i="9"/>
  <c r="L2020" i="9"/>
  <c r="L2021" i="9"/>
  <c r="L2022" i="9"/>
  <c r="L2023" i="9"/>
  <c r="L2024" i="9"/>
  <c r="L2025" i="9"/>
  <c r="L2026" i="9"/>
  <c r="L2027" i="9"/>
  <c r="L2028" i="9"/>
  <c r="L2029" i="9"/>
  <c r="L2030" i="9"/>
  <c r="L2031" i="9"/>
  <c r="L2032" i="9"/>
  <c r="L2033" i="9"/>
  <c r="L2034" i="9"/>
  <c r="L2035" i="9"/>
  <c r="L2036" i="9"/>
  <c r="L2037" i="9"/>
  <c r="L2038" i="9"/>
  <c r="L2039" i="9"/>
  <c r="L2040" i="9"/>
  <c r="L2041" i="9"/>
  <c r="L2042" i="9"/>
  <c r="L2043" i="9"/>
  <c r="L2044" i="9"/>
  <c r="L2045" i="9"/>
  <c r="L2046" i="9"/>
  <c r="L2047" i="9"/>
  <c r="L2048" i="9"/>
  <c r="L2049" i="9"/>
  <c r="L2050" i="9"/>
  <c r="L2051" i="9"/>
  <c r="L2052" i="9"/>
  <c r="L2053" i="9"/>
  <c r="L2054" i="9"/>
  <c r="L2055" i="9"/>
  <c r="L2056" i="9"/>
  <c r="L2057" i="9"/>
  <c r="L2058" i="9"/>
  <c r="L2059" i="9"/>
  <c r="L2060" i="9"/>
  <c r="L2061" i="9"/>
  <c r="L2062" i="9"/>
  <c r="L2063" i="9"/>
  <c r="L2064" i="9"/>
  <c r="L2065" i="9"/>
  <c r="L2066" i="9"/>
  <c r="L2067" i="9"/>
  <c r="L2068" i="9"/>
  <c r="L2069" i="9"/>
  <c r="L2070" i="9"/>
  <c r="L2071" i="9"/>
  <c r="L2072" i="9"/>
  <c r="L2073" i="9"/>
  <c r="L2074" i="9"/>
  <c r="L2075" i="9"/>
  <c r="L2076" i="9"/>
  <c r="L2077" i="9"/>
  <c r="L2078" i="9"/>
  <c r="L2079" i="9"/>
  <c r="L2080" i="9"/>
  <c r="L2081" i="9"/>
  <c r="L2082" i="9"/>
  <c r="L2083" i="9"/>
  <c r="L2084" i="9"/>
  <c r="L2085" i="9"/>
  <c r="L2086" i="9"/>
  <c r="L2087" i="9"/>
  <c r="L2088" i="9"/>
  <c r="L2089" i="9"/>
  <c r="L2090" i="9"/>
  <c r="L2091" i="9"/>
  <c r="L2092" i="9"/>
  <c r="L2093" i="9"/>
  <c r="L2094" i="9"/>
  <c r="L2095" i="9"/>
  <c r="L2096" i="9"/>
  <c r="L2097" i="9"/>
  <c r="L2098" i="9"/>
  <c r="L2099" i="9"/>
  <c r="L2100" i="9"/>
  <c r="L2101" i="9"/>
  <c r="L2102" i="9"/>
  <c r="L2103" i="9"/>
  <c r="L2104" i="9"/>
  <c r="L2105" i="9"/>
  <c r="L2106" i="9"/>
  <c r="L2107" i="9"/>
  <c r="L2108" i="9"/>
  <c r="L2109" i="9"/>
  <c r="L2110" i="9"/>
  <c r="L2111" i="9"/>
  <c r="L2112" i="9"/>
  <c r="L2113" i="9"/>
  <c r="L2114" i="9"/>
  <c r="L2115" i="9"/>
  <c r="L2116" i="9"/>
  <c r="L2117" i="9"/>
  <c r="L2118" i="9"/>
  <c r="L2119" i="9"/>
  <c r="L2120" i="9"/>
  <c r="L2121" i="9"/>
  <c r="L2122" i="9"/>
  <c r="L2123" i="9"/>
  <c r="L2124" i="9"/>
  <c r="L2125" i="9"/>
  <c r="L2126" i="9"/>
  <c r="L2127" i="9"/>
  <c r="L2128" i="9"/>
  <c r="L2129" i="9"/>
  <c r="L2130" i="9"/>
  <c r="L2131" i="9"/>
  <c r="L2132" i="9"/>
  <c r="L2133" i="9"/>
  <c r="L2134" i="9"/>
  <c r="L2135" i="9"/>
  <c r="L2136" i="9"/>
  <c r="L2137" i="9"/>
  <c r="L2138" i="9"/>
  <c r="L2139" i="9"/>
  <c r="L2140" i="9"/>
  <c r="L2141" i="9"/>
  <c r="L2142" i="9"/>
  <c r="L2143" i="9"/>
  <c r="L2144" i="9"/>
  <c r="L2145" i="9"/>
  <c r="L2146" i="9"/>
  <c r="L2147" i="9"/>
  <c r="L2148" i="9"/>
  <c r="L2149" i="9"/>
  <c r="L2150" i="9"/>
  <c r="L2151" i="9"/>
  <c r="L2152" i="9"/>
  <c r="L2153" i="9"/>
  <c r="L2154" i="9"/>
  <c r="L2155" i="9"/>
  <c r="L2156" i="9"/>
  <c r="L2157" i="9"/>
  <c r="L2158" i="9"/>
  <c r="L2159" i="9"/>
  <c r="L2160" i="9"/>
  <c r="L2161" i="9"/>
  <c r="L2162" i="9"/>
  <c r="L2163" i="9"/>
  <c r="L2164" i="9"/>
  <c r="L2165" i="9"/>
  <c r="L2166" i="9"/>
  <c r="L2167" i="9"/>
  <c r="L2168" i="9"/>
  <c r="L2169" i="9"/>
  <c r="L2170" i="9"/>
  <c r="L2171" i="9"/>
  <c r="L2172" i="9"/>
  <c r="L2173" i="9"/>
  <c r="L2174" i="9"/>
  <c r="L2175" i="9"/>
  <c r="L2176" i="9"/>
  <c r="L2177" i="9"/>
  <c r="L2178" i="9"/>
  <c r="L2179" i="9"/>
  <c r="L2180" i="9"/>
  <c r="L2181" i="9"/>
  <c r="L2182" i="9"/>
  <c r="L2183" i="9"/>
  <c r="L2184" i="9"/>
  <c r="L2185" i="9"/>
  <c r="L2186" i="9"/>
  <c r="L2187" i="9"/>
  <c r="L2188" i="9"/>
  <c r="L2189" i="9"/>
  <c r="L2190" i="9"/>
  <c r="L2191" i="9"/>
  <c r="L2192" i="9"/>
  <c r="L2193" i="9"/>
  <c r="L2194" i="9"/>
  <c r="L2195" i="9"/>
  <c r="L2196" i="9"/>
  <c r="L2197" i="9"/>
  <c r="L2198" i="9"/>
  <c r="L2199" i="9"/>
  <c r="L2200" i="9"/>
  <c r="L2201" i="9"/>
  <c r="L2202" i="9"/>
  <c r="L2203" i="9"/>
  <c r="L2204" i="9"/>
  <c r="L2205" i="9"/>
  <c r="L2206" i="9"/>
  <c r="L2207" i="9"/>
  <c r="L2208" i="9"/>
  <c r="L2209" i="9"/>
  <c r="L2210" i="9"/>
  <c r="L2211" i="9"/>
  <c r="L2212" i="9"/>
  <c r="L2213" i="9"/>
  <c r="L2214" i="9"/>
  <c r="L2215" i="9"/>
  <c r="L2216" i="9"/>
  <c r="L2217" i="9"/>
  <c r="L2218" i="9"/>
  <c r="L2219" i="9"/>
  <c r="L2220" i="9"/>
  <c r="L2221" i="9"/>
  <c r="L2222" i="9"/>
  <c r="L2223" i="9"/>
  <c r="L2224" i="9"/>
  <c r="L2225" i="9"/>
  <c r="L2226" i="9"/>
  <c r="L2227" i="9"/>
  <c r="L2228" i="9"/>
  <c r="L2229" i="9"/>
  <c r="L2230" i="9"/>
  <c r="L2231" i="9"/>
  <c r="L2232" i="9"/>
  <c r="L2233" i="9"/>
  <c r="L2234" i="9"/>
  <c r="L2235" i="9"/>
  <c r="L2236" i="9"/>
  <c r="L2237" i="9"/>
  <c r="L2238" i="9"/>
  <c r="L2239" i="9"/>
  <c r="L2240" i="9"/>
  <c r="L2241" i="9"/>
  <c r="L2242" i="9"/>
  <c r="L2243" i="9"/>
  <c r="L2244" i="9"/>
  <c r="L2245" i="9"/>
  <c r="L2246" i="9"/>
  <c r="L2247" i="9"/>
  <c r="L2248" i="9"/>
  <c r="L2249" i="9"/>
  <c r="L2250" i="9"/>
  <c r="L2251" i="9"/>
  <c r="L2252" i="9"/>
  <c r="L2253" i="9"/>
  <c r="L2254" i="9"/>
  <c r="L2255" i="9"/>
  <c r="L2256" i="9"/>
  <c r="L2257" i="9"/>
  <c r="L2258" i="9"/>
  <c r="L2259" i="9"/>
  <c r="L2260" i="9"/>
  <c r="L2261" i="9"/>
  <c r="L2262" i="9"/>
  <c r="L2263" i="9"/>
  <c r="L2264" i="9"/>
  <c r="L2265" i="9"/>
  <c r="L2266" i="9"/>
  <c r="L2267" i="9"/>
  <c r="L2268" i="9"/>
  <c r="L2269" i="9"/>
  <c r="L2270" i="9"/>
  <c r="L2271" i="9"/>
  <c r="L2272" i="9"/>
  <c r="L2273" i="9"/>
  <c r="L2274" i="9"/>
  <c r="L2275" i="9"/>
  <c r="L2276" i="9"/>
  <c r="L2277" i="9"/>
  <c r="L2278" i="9"/>
  <c r="L2279" i="9"/>
  <c r="L2280" i="9"/>
  <c r="L2281" i="9"/>
  <c r="L2282" i="9"/>
  <c r="L2283" i="9"/>
  <c r="L2284" i="9"/>
  <c r="L2285" i="9"/>
  <c r="L2286" i="9"/>
  <c r="L2287" i="9"/>
  <c r="L2288" i="9"/>
  <c r="L2289" i="9"/>
  <c r="L2290" i="9"/>
  <c r="L2291" i="9"/>
  <c r="L2292" i="9"/>
  <c r="L2293" i="9"/>
  <c r="L2294" i="9"/>
  <c r="L2295" i="9"/>
  <c r="L2296" i="9"/>
  <c r="L2297" i="9"/>
  <c r="L2298" i="9"/>
  <c r="L2299" i="9"/>
  <c r="L2300" i="9"/>
  <c r="L2301" i="9"/>
  <c r="L2302" i="9"/>
  <c r="L2303" i="9"/>
  <c r="L2304" i="9"/>
  <c r="L2305" i="9"/>
  <c r="L2306" i="9"/>
  <c r="L2307" i="9"/>
  <c r="L2308" i="9"/>
  <c r="L2309" i="9"/>
  <c r="L2310" i="9"/>
  <c r="L2311" i="9"/>
  <c r="L2312" i="9"/>
  <c r="L2313" i="9"/>
  <c r="L2314" i="9"/>
  <c r="L2315" i="9"/>
  <c r="L2316" i="9"/>
  <c r="L2317" i="9"/>
  <c r="L2318" i="9"/>
  <c r="L2319" i="9"/>
  <c r="L2320" i="9"/>
  <c r="L2321" i="9"/>
  <c r="L2322" i="9"/>
  <c r="L2323" i="9"/>
  <c r="L2324" i="9"/>
  <c r="L2325" i="9"/>
  <c r="L2326" i="9"/>
  <c r="L2327" i="9"/>
  <c r="L2328" i="9"/>
  <c r="L2329" i="9"/>
  <c r="L2330" i="9"/>
  <c r="L2331" i="9"/>
  <c r="L2332" i="9"/>
  <c r="L2333" i="9"/>
  <c r="L2334" i="9"/>
  <c r="L2335" i="9"/>
  <c r="L2336" i="9"/>
  <c r="B2339" i="9"/>
  <c r="D2339" i="9"/>
  <c r="E2339" i="9"/>
  <c r="F2339" i="9"/>
  <c r="G2339" i="9"/>
  <c r="H2339" i="9"/>
  <c r="I2339" i="9"/>
  <c r="J2339" i="9"/>
  <c r="M2339" i="9"/>
  <c r="N2339" i="9"/>
  <c r="O2339" i="9"/>
  <c r="P2339" i="9"/>
  <c r="Q2339" i="9"/>
  <c r="R2339" i="9"/>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L302" i="7"/>
  <c r="L303" i="7"/>
  <c r="L304" i="7"/>
  <c r="L305" i="7"/>
  <c r="L306" i="7"/>
  <c r="L307" i="7"/>
  <c r="L308" i="7"/>
  <c r="L309" i="7"/>
  <c r="L310" i="7"/>
  <c r="L311" i="7"/>
  <c r="L312" i="7"/>
  <c r="L313" i="7"/>
  <c r="L314" i="7"/>
  <c r="L315" i="7"/>
  <c r="L316" i="7"/>
  <c r="L317" i="7"/>
  <c r="L318" i="7"/>
  <c r="L319" i="7"/>
  <c r="L320" i="7"/>
  <c r="L321" i="7"/>
  <c r="L322" i="7"/>
  <c r="L323" i="7"/>
  <c r="L324" i="7"/>
  <c r="L325" i="7"/>
  <c r="L326" i="7"/>
  <c r="L327" i="7"/>
  <c r="L328" i="7"/>
  <c r="L329" i="7"/>
  <c r="L330" i="7"/>
  <c r="L331" i="7"/>
  <c r="L332" i="7"/>
  <c r="L333" i="7"/>
  <c r="L334" i="7"/>
  <c r="L335" i="7"/>
  <c r="L336" i="7"/>
  <c r="L337" i="7"/>
  <c r="L338" i="7"/>
  <c r="L339" i="7"/>
  <c r="L340" i="7"/>
  <c r="L341" i="7"/>
  <c r="L342" i="7"/>
  <c r="L343" i="7"/>
  <c r="L344" i="7"/>
  <c r="L345" i="7"/>
  <c r="L346" i="7"/>
  <c r="L347" i="7"/>
  <c r="L348" i="7"/>
  <c r="L349" i="7"/>
  <c r="L350" i="7"/>
  <c r="L351" i="7"/>
  <c r="L352" i="7"/>
  <c r="L353" i="7"/>
  <c r="L354" i="7"/>
  <c r="L355" i="7"/>
  <c r="L356" i="7"/>
  <c r="L357" i="7"/>
  <c r="L358" i="7"/>
  <c r="L359" i="7"/>
  <c r="L360" i="7"/>
  <c r="L361" i="7"/>
  <c r="L362" i="7"/>
  <c r="L363" i="7"/>
  <c r="L364" i="7"/>
  <c r="L365" i="7"/>
  <c r="L366" i="7"/>
  <c r="L367" i="7"/>
  <c r="L368" i="7"/>
  <c r="L369" i="7"/>
  <c r="L370" i="7"/>
  <c r="L371" i="7"/>
  <c r="L372" i="7"/>
  <c r="L373" i="7"/>
  <c r="L374" i="7"/>
  <c r="L375" i="7"/>
  <c r="L376" i="7"/>
  <c r="L377" i="7"/>
  <c r="L378" i="7"/>
  <c r="L379" i="7"/>
  <c r="L380" i="7"/>
  <c r="L381" i="7"/>
  <c r="L382" i="7"/>
  <c r="L383" i="7"/>
  <c r="L384" i="7"/>
  <c r="L385" i="7"/>
  <c r="L386" i="7"/>
  <c r="L387" i="7"/>
  <c r="L388" i="7"/>
  <c r="L389" i="7"/>
  <c r="L390" i="7"/>
  <c r="L391" i="7"/>
  <c r="L392" i="7"/>
  <c r="L393" i="7"/>
  <c r="L394" i="7"/>
  <c r="L395" i="7"/>
  <c r="L396" i="7"/>
  <c r="L397" i="7"/>
  <c r="L398" i="7"/>
  <c r="L399" i="7"/>
  <c r="L400" i="7"/>
  <c r="L401" i="7"/>
  <c r="L402" i="7"/>
  <c r="L403" i="7"/>
  <c r="L404" i="7"/>
  <c r="L405" i="7"/>
  <c r="L406" i="7"/>
  <c r="L407" i="7"/>
  <c r="L408" i="7"/>
  <c r="L409" i="7"/>
  <c r="L410" i="7"/>
  <c r="L411" i="7"/>
  <c r="L412" i="7"/>
  <c r="L413" i="7"/>
  <c r="L414" i="7"/>
  <c r="L415" i="7"/>
  <c r="L416" i="7"/>
  <c r="L417" i="7"/>
  <c r="L418" i="7"/>
  <c r="L419" i="7"/>
  <c r="L420" i="7"/>
  <c r="L421" i="7"/>
  <c r="L422" i="7"/>
  <c r="L423" i="7"/>
  <c r="L424" i="7"/>
  <c r="L425" i="7"/>
  <c r="L426" i="7"/>
  <c r="L427" i="7"/>
  <c r="L428" i="7"/>
  <c r="L429" i="7"/>
  <c r="L430" i="7"/>
  <c r="L431" i="7"/>
  <c r="L432" i="7"/>
  <c r="L433" i="7"/>
  <c r="L434" i="7"/>
  <c r="L435" i="7"/>
  <c r="L436" i="7"/>
  <c r="L437" i="7"/>
  <c r="L438" i="7"/>
  <c r="L439" i="7"/>
  <c r="L440" i="7"/>
  <c r="L441" i="7"/>
  <c r="L442" i="7"/>
  <c r="L443" i="7"/>
  <c r="L444" i="7"/>
  <c r="L445" i="7"/>
  <c r="L446" i="7"/>
  <c r="L447" i="7"/>
  <c r="L448" i="7"/>
  <c r="L449" i="7"/>
  <c r="L450" i="7"/>
  <c r="L451" i="7"/>
  <c r="L452" i="7"/>
  <c r="L453" i="7"/>
  <c r="L454" i="7"/>
  <c r="L455" i="7"/>
  <c r="L456" i="7"/>
  <c r="L457" i="7"/>
  <c r="L458" i="7"/>
  <c r="L459" i="7"/>
  <c r="L460" i="7"/>
  <c r="L461" i="7"/>
  <c r="L462" i="7"/>
  <c r="L463" i="7"/>
  <c r="L464" i="7"/>
  <c r="L465" i="7"/>
  <c r="L466" i="7"/>
  <c r="L467" i="7"/>
  <c r="L468" i="7"/>
  <c r="L469" i="7"/>
  <c r="L470" i="7"/>
  <c r="L471" i="7"/>
  <c r="L472" i="7"/>
  <c r="L473" i="7"/>
  <c r="L474" i="7"/>
  <c r="L475" i="7"/>
  <c r="L476" i="7"/>
  <c r="L477" i="7"/>
  <c r="L478" i="7"/>
  <c r="L479" i="7"/>
  <c r="L480" i="7"/>
  <c r="L481" i="7"/>
  <c r="L482" i="7"/>
  <c r="L483" i="7"/>
  <c r="L484" i="7"/>
  <c r="L485" i="7"/>
  <c r="L486" i="7"/>
  <c r="L487" i="7"/>
  <c r="L488" i="7"/>
  <c r="L489" i="7"/>
  <c r="L490" i="7"/>
  <c r="L491" i="7"/>
  <c r="L492" i="7"/>
  <c r="L493" i="7"/>
  <c r="L494" i="7"/>
  <c r="L495" i="7"/>
  <c r="L496" i="7"/>
  <c r="L497" i="7"/>
  <c r="L498" i="7"/>
  <c r="L499" i="7"/>
  <c r="L500" i="7"/>
  <c r="L501" i="7"/>
  <c r="L502" i="7"/>
  <c r="L503" i="7"/>
  <c r="L504" i="7"/>
  <c r="L505" i="7"/>
  <c r="L506" i="7"/>
  <c r="L507" i="7"/>
  <c r="L508" i="7"/>
  <c r="L509" i="7"/>
  <c r="L510" i="7"/>
  <c r="L511" i="7"/>
  <c r="L512" i="7"/>
  <c r="L513" i="7"/>
  <c r="L514" i="7"/>
  <c r="L515" i="7"/>
  <c r="L516" i="7"/>
  <c r="L517" i="7"/>
  <c r="L518" i="7"/>
  <c r="L519" i="7"/>
  <c r="L520" i="7"/>
  <c r="L521" i="7"/>
  <c r="L522" i="7"/>
  <c r="L523" i="7"/>
  <c r="L524" i="7"/>
  <c r="L525" i="7"/>
  <c r="L526" i="7"/>
  <c r="L527" i="7"/>
  <c r="L528" i="7"/>
  <c r="L529" i="7"/>
  <c r="L530" i="7"/>
  <c r="L531" i="7"/>
  <c r="L532" i="7"/>
  <c r="L533" i="7"/>
  <c r="L534" i="7"/>
  <c r="L535" i="7"/>
  <c r="L536" i="7"/>
  <c r="L537" i="7"/>
  <c r="L538" i="7"/>
  <c r="L539" i="7"/>
  <c r="L540" i="7"/>
  <c r="L541" i="7"/>
  <c r="L542" i="7"/>
  <c r="L543" i="7"/>
  <c r="L544" i="7"/>
  <c r="L545" i="7"/>
  <c r="L546" i="7"/>
  <c r="L547" i="7"/>
  <c r="L548" i="7"/>
  <c r="L549" i="7"/>
  <c r="L550" i="7"/>
  <c r="L551" i="7"/>
  <c r="L552" i="7"/>
  <c r="L553" i="7"/>
  <c r="L554" i="7"/>
  <c r="L555" i="7"/>
  <c r="L556" i="7"/>
  <c r="L557" i="7"/>
  <c r="L558" i="7"/>
  <c r="L559" i="7"/>
  <c r="L560" i="7"/>
  <c r="L561" i="7"/>
  <c r="L562" i="7"/>
  <c r="L563" i="7"/>
  <c r="L564" i="7"/>
  <c r="L565" i="7"/>
  <c r="L566" i="7"/>
  <c r="L567" i="7"/>
  <c r="L568" i="7"/>
  <c r="L569" i="7"/>
  <c r="L570" i="7"/>
  <c r="L571" i="7"/>
  <c r="L572" i="7"/>
  <c r="L573" i="7"/>
  <c r="L574" i="7"/>
  <c r="L575" i="7"/>
  <c r="L576" i="7"/>
  <c r="L577" i="7"/>
  <c r="L578" i="7"/>
  <c r="L579" i="7"/>
  <c r="L580" i="7"/>
  <c r="L581" i="7"/>
  <c r="L582" i="7"/>
  <c r="L583" i="7"/>
  <c r="L584" i="7"/>
  <c r="L585" i="7"/>
  <c r="L586" i="7"/>
  <c r="L587" i="7"/>
  <c r="L588" i="7"/>
  <c r="L589" i="7"/>
  <c r="L590" i="7"/>
  <c r="L591" i="7"/>
  <c r="L592" i="7"/>
  <c r="L593" i="7"/>
  <c r="L594" i="7"/>
  <c r="L595" i="7"/>
  <c r="L596" i="7"/>
  <c r="L597" i="7"/>
  <c r="L598" i="7"/>
  <c r="L599" i="7"/>
  <c r="L600" i="7"/>
  <c r="L601" i="7"/>
  <c r="L602" i="7"/>
  <c r="L603" i="7"/>
  <c r="L604" i="7"/>
  <c r="L605" i="7"/>
  <c r="L606" i="7"/>
  <c r="L607" i="7"/>
  <c r="L608" i="7"/>
  <c r="L609" i="7"/>
  <c r="L610" i="7"/>
  <c r="L611" i="7"/>
  <c r="L612" i="7"/>
  <c r="L613" i="7"/>
  <c r="L614" i="7"/>
  <c r="L615" i="7"/>
  <c r="L616" i="7"/>
  <c r="L617" i="7"/>
  <c r="L618" i="7"/>
  <c r="L619" i="7"/>
  <c r="L620" i="7"/>
  <c r="L621" i="7"/>
  <c r="L622" i="7"/>
  <c r="L623" i="7"/>
  <c r="L624" i="7"/>
  <c r="L625" i="7"/>
  <c r="L626" i="7"/>
  <c r="L627" i="7"/>
  <c r="L628" i="7"/>
  <c r="L629" i="7"/>
  <c r="L630" i="7"/>
  <c r="L631" i="7"/>
  <c r="L632" i="7"/>
  <c r="L633" i="7"/>
  <c r="L634" i="7"/>
  <c r="L635" i="7"/>
  <c r="L636" i="7"/>
  <c r="L637" i="7"/>
  <c r="L638" i="7"/>
  <c r="L639" i="7"/>
  <c r="L640" i="7"/>
  <c r="L641" i="7"/>
  <c r="L642" i="7"/>
  <c r="L643" i="7"/>
  <c r="L644" i="7"/>
  <c r="L645" i="7"/>
  <c r="L646" i="7"/>
  <c r="L647" i="7"/>
  <c r="L648" i="7"/>
  <c r="L649" i="7"/>
  <c r="L650" i="7"/>
  <c r="L651" i="7"/>
  <c r="L652" i="7"/>
  <c r="L653" i="7"/>
  <c r="L654" i="7"/>
  <c r="L655" i="7"/>
  <c r="L656" i="7"/>
  <c r="L657" i="7"/>
  <c r="L658" i="7"/>
  <c r="L659" i="7"/>
  <c r="L660" i="7"/>
  <c r="L661" i="7"/>
  <c r="L662" i="7"/>
  <c r="L663" i="7"/>
  <c r="L664" i="7"/>
  <c r="L665" i="7"/>
  <c r="L666" i="7"/>
  <c r="L667" i="7"/>
  <c r="L668" i="7"/>
  <c r="L669" i="7"/>
  <c r="L670" i="7"/>
  <c r="L671" i="7"/>
  <c r="L672" i="7"/>
  <c r="L673" i="7"/>
  <c r="L674" i="7"/>
  <c r="L675" i="7"/>
  <c r="L676" i="7"/>
  <c r="L677" i="7"/>
  <c r="L678" i="7"/>
  <c r="L679" i="7"/>
  <c r="L680" i="7"/>
  <c r="L681" i="7"/>
  <c r="L682" i="7"/>
  <c r="L683" i="7"/>
  <c r="L684" i="7"/>
  <c r="L685" i="7"/>
  <c r="L686" i="7"/>
  <c r="L687" i="7"/>
  <c r="L688" i="7"/>
  <c r="L689" i="7"/>
  <c r="L690" i="7"/>
  <c r="L691" i="7"/>
  <c r="L692" i="7"/>
  <c r="L693" i="7"/>
  <c r="L694" i="7"/>
  <c r="L695" i="7"/>
  <c r="L696" i="7"/>
  <c r="L697" i="7"/>
  <c r="L698" i="7"/>
  <c r="L699" i="7"/>
  <c r="L700" i="7"/>
  <c r="L701" i="7"/>
  <c r="L702" i="7"/>
  <c r="L703" i="7"/>
  <c r="L704" i="7"/>
  <c r="L705" i="7"/>
  <c r="L706" i="7"/>
  <c r="L707" i="7"/>
  <c r="L708" i="7"/>
  <c r="L709" i="7"/>
  <c r="L710" i="7"/>
  <c r="L711" i="7"/>
  <c r="L712" i="7"/>
  <c r="L713" i="7"/>
  <c r="L714" i="7"/>
  <c r="L715" i="7"/>
  <c r="L716" i="7"/>
  <c r="L717" i="7"/>
  <c r="L718" i="7"/>
  <c r="L719" i="7"/>
  <c r="L720" i="7"/>
  <c r="L721" i="7"/>
  <c r="L722" i="7"/>
  <c r="L723" i="7"/>
  <c r="L724" i="7"/>
  <c r="L725" i="7"/>
  <c r="L726" i="7"/>
  <c r="L727" i="7"/>
  <c r="L728" i="7"/>
  <c r="L729" i="7"/>
  <c r="L730" i="7"/>
  <c r="L731" i="7"/>
  <c r="L732" i="7"/>
  <c r="L733" i="7"/>
  <c r="L734" i="7"/>
  <c r="L735" i="7"/>
  <c r="L736" i="7"/>
  <c r="L737" i="7"/>
  <c r="L738" i="7"/>
  <c r="L739" i="7"/>
  <c r="L740" i="7"/>
  <c r="L741" i="7"/>
  <c r="L742" i="7"/>
  <c r="L743" i="7"/>
  <c r="L744" i="7"/>
  <c r="L745" i="7"/>
  <c r="L746" i="7"/>
  <c r="L747" i="7"/>
  <c r="L748" i="7"/>
  <c r="L749" i="7"/>
  <c r="L750" i="7"/>
  <c r="L751" i="7"/>
  <c r="L752" i="7"/>
  <c r="L753" i="7"/>
  <c r="L754" i="7"/>
  <c r="L755" i="7"/>
  <c r="L756" i="7"/>
  <c r="L757" i="7"/>
  <c r="L758" i="7"/>
  <c r="L759" i="7"/>
  <c r="L760" i="7"/>
  <c r="L761" i="7"/>
  <c r="L762" i="7"/>
  <c r="L763" i="7"/>
  <c r="L764" i="7"/>
  <c r="L765" i="7"/>
  <c r="L766" i="7"/>
  <c r="L767" i="7"/>
  <c r="L768" i="7"/>
  <c r="L769" i="7"/>
  <c r="L770" i="7"/>
  <c r="L771" i="7"/>
  <c r="L772" i="7"/>
  <c r="L773" i="7"/>
  <c r="L774" i="7"/>
  <c r="L775" i="7"/>
  <c r="L776" i="7"/>
  <c r="L777" i="7"/>
  <c r="L778" i="7"/>
  <c r="L779" i="7"/>
  <c r="L780" i="7"/>
  <c r="L781" i="7"/>
  <c r="L782" i="7"/>
  <c r="L783" i="7"/>
  <c r="L784" i="7"/>
  <c r="L785" i="7"/>
  <c r="L786" i="7"/>
  <c r="L787" i="7"/>
  <c r="L788" i="7"/>
  <c r="L789" i="7"/>
  <c r="L790" i="7"/>
  <c r="L791" i="7"/>
  <c r="L792" i="7"/>
  <c r="L793" i="7"/>
  <c r="L794" i="7"/>
  <c r="L795" i="7"/>
  <c r="L796" i="7"/>
  <c r="L797" i="7"/>
  <c r="L798" i="7"/>
  <c r="L799" i="7"/>
  <c r="L800" i="7"/>
  <c r="L801" i="7"/>
  <c r="L802" i="7"/>
  <c r="L803" i="7"/>
  <c r="L804" i="7"/>
  <c r="L805" i="7"/>
  <c r="L806" i="7"/>
  <c r="L807" i="7"/>
  <c r="L808" i="7"/>
  <c r="L809" i="7"/>
  <c r="L810" i="7"/>
  <c r="L811" i="7"/>
  <c r="L812" i="7"/>
  <c r="L813" i="7"/>
  <c r="L814" i="7"/>
  <c r="L815" i="7"/>
  <c r="L816" i="7"/>
  <c r="L817" i="7"/>
  <c r="L818" i="7"/>
  <c r="L819" i="7"/>
  <c r="L820" i="7"/>
  <c r="L821" i="7"/>
  <c r="L822" i="7"/>
  <c r="L823" i="7"/>
  <c r="L824" i="7"/>
  <c r="L825" i="7"/>
  <c r="L826" i="7"/>
  <c r="L827" i="7"/>
  <c r="L828" i="7"/>
  <c r="L829" i="7"/>
  <c r="L830" i="7"/>
  <c r="L831" i="7"/>
  <c r="L832" i="7"/>
  <c r="L833" i="7"/>
  <c r="L834" i="7"/>
  <c r="L835" i="7"/>
  <c r="L836" i="7"/>
  <c r="L837" i="7"/>
  <c r="L838" i="7"/>
  <c r="L839" i="7"/>
  <c r="L840" i="7"/>
  <c r="L841" i="7"/>
  <c r="L842" i="7"/>
  <c r="L843" i="7"/>
  <c r="L844" i="7"/>
  <c r="L845" i="7"/>
  <c r="L846" i="7"/>
  <c r="L847" i="7"/>
  <c r="L848" i="7"/>
  <c r="L849" i="7"/>
  <c r="L850" i="7"/>
  <c r="L851" i="7"/>
  <c r="L852" i="7"/>
  <c r="L853" i="7"/>
  <c r="L854" i="7"/>
  <c r="L855" i="7"/>
  <c r="L856" i="7"/>
  <c r="L857" i="7"/>
  <c r="L858" i="7"/>
  <c r="L859" i="7"/>
  <c r="L860" i="7"/>
  <c r="L861" i="7"/>
  <c r="L862" i="7"/>
  <c r="L863" i="7"/>
  <c r="L864" i="7"/>
  <c r="L865" i="7"/>
  <c r="L866" i="7"/>
  <c r="L867" i="7"/>
  <c r="L868" i="7"/>
  <c r="L869" i="7"/>
  <c r="L870" i="7"/>
  <c r="L871" i="7"/>
  <c r="L872" i="7"/>
  <c r="L873" i="7"/>
  <c r="L874" i="7"/>
  <c r="L875" i="7"/>
  <c r="L876" i="7"/>
  <c r="L877" i="7"/>
  <c r="L878" i="7"/>
  <c r="L879" i="7"/>
  <c r="L880" i="7"/>
  <c r="L881" i="7"/>
  <c r="L882" i="7"/>
  <c r="L883" i="7"/>
  <c r="L884" i="7"/>
  <c r="L885" i="7"/>
  <c r="L886" i="7"/>
  <c r="L887" i="7"/>
  <c r="L888" i="7"/>
  <c r="L889" i="7"/>
  <c r="L890" i="7"/>
  <c r="L891" i="7"/>
  <c r="L892" i="7"/>
  <c r="L893" i="7"/>
  <c r="L894" i="7"/>
  <c r="L895" i="7"/>
  <c r="L896" i="7"/>
  <c r="L897" i="7"/>
  <c r="L898" i="7"/>
  <c r="L899" i="7"/>
  <c r="L900" i="7"/>
  <c r="L901" i="7"/>
  <c r="L902" i="7"/>
  <c r="L903" i="7"/>
  <c r="L904" i="7"/>
  <c r="L905" i="7"/>
  <c r="L906" i="7"/>
  <c r="L907" i="7"/>
  <c r="L908" i="7"/>
  <c r="L909" i="7"/>
  <c r="L910" i="7"/>
  <c r="L911" i="7"/>
  <c r="L912" i="7"/>
  <c r="L913" i="7"/>
  <c r="L914" i="7"/>
  <c r="L915" i="7"/>
  <c r="L916" i="7"/>
  <c r="L917" i="7"/>
  <c r="L918" i="7"/>
  <c r="L919" i="7"/>
  <c r="L920" i="7"/>
  <c r="L921" i="7"/>
  <c r="L922" i="7"/>
  <c r="L923" i="7"/>
  <c r="L924" i="7"/>
  <c r="L925" i="7"/>
  <c r="L926" i="7"/>
  <c r="L927" i="7"/>
  <c r="L928" i="7"/>
  <c r="L929" i="7"/>
  <c r="L930" i="7"/>
  <c r="L931" i="7"/>
  <c r="L932" i="7"/>
  <c r="L933" i="7"/>
  <c r="L934" i="7"/>
  <c r="L935" i="7"/>
  <c r="L936" i="7"/>
  <c r="L937" i="7"/>
  <c r="L938" i="7"/>
  <c r="L939" i="7"/>
  <c r="L940" i="7"/>
  <c r="L941" i="7"/>
  <c r="L942" i="7"/>
  <c r="L943" i="7"/>
  <c r="L944" i="7"/>
  <c r="L945" i="7"/>
  <c r="L946" i="7"/>
  <c r="L947" i="7"/>
  <c r="L948" i="7"/>
  <c r="L949" i="7"/>
  <c r="L950" i="7"/>
  <c r="L951" i="7"/>
  <c r="L952" i="7"/>
  <c r="L953" i="7"/>
  <c r="L954" i="7"/>
  <c r="L955" i="7"/>
  <c r="L956" i="7"/>
  <c r="L957" i="7"/>
  <c r="L958" i="7"/>
  <c r="L959" i="7"/>
  <c r="L960" i="7"/>
  <c r="L961" i="7"/>
  <c r="L962" i="7"/>
  <c r="L963" i="7"/>
  <c r="L964" i="7"/>
  <c r="L965" i="7"/>
  <c r="L966" i="7"/>
  <c r="L967" i="7"/>
  <c r="L968" i="7"/>
  <c r="L969" i="7"/>
  <c r="L970" i="7"/>
  <c r="L971" i="7"/>
  <c r="L972" i="7"/>
  <c r="L973" i="7"/>
  <c r="L974" i="7"/>
  <c r="L975" i="7"/>
  <c r="L976" i="7"/>
  <c r="L977" i="7"/>
  <c r="L978" i="7"/>
  <c r="L979" i="7"/>
  <c r="L980" i="7"/>
  <c r="L981" i="7"/>
  <c r="L982" i="7"/>
  <c r="L983" i="7"/>
  <c r="L984" i="7"/>
  <c r="L985" i="7"/>
  <c r="L986" i="7"/>
  <c r="L987" i="7"/>
  <c r="L988" i="7"/>
  <c r="L989" i="7"/>
  <c r="L990" i="7"/>
  <c r="L991" i="7"/>
  <c r="L992" i="7"/>
  <c r="L993" i="7"/>
  <c r="L994" i="7"/>
  <c r="L995" i="7"/>
  <c r="L996" i="7"/>
  <c r="L997" i="7"/>
  <c r="L998" i="7"/>
  <c r="L999" i="7"/>
  <c r="L1000" i="7"/>
  <c r="L1001" i="7"/>
  <c r="L1002" i="7"/>
  <c r="L1003" i="7"/>
  <c r="L1004" i="7"/>
  <c r="L1005" i="7"/>
  <c r="L1006" i="7"/>
  <c r="L1007" i="7"/>
  <c r="L1008" i="7"/>
  <c r="L1009" i="7"/>
  <c r="L1010" i="7"/>
  <c r="L1011" i="7"/>
  <c r="L1012" i="7"/>
  <c r="L1013" i="7"/>
  <c r="L1014" i="7"/>
  <c r="L1015" i="7"/>
  <c r="L1016" i="7"/>
  <c r="L1017" i="7"/>
  <c r="L1018" i="7"/>
  <c r="L1019" i="7"/>
  <c r="L1020" i="7"/>
  <c r="L1021" i="7"/>
  <c r="L1022" i="7"/>
  <c r="L1023" i="7"/>
  <c r="L1024" i="7"/>
  <c r="L1025" i="7"/>
  <c r="L1026" i="7"/>
  <c r="L1027" i="7"/>
  <c r="L1028" i="7"/>
  <c r="L1029" i="7"/>
  <c r="L1030" i="7"/>
  <c r="L1031" i="7"/>
  <c r="L1032" i="7"/>
  <c r="L1033" i="7"/>
  <c r="L1034" i="7"/>
  <c r="L1035" i="7"/>
  <c r="L1036" i="7"/>
  <c r="L1037" i="7"/>
  <c r="L1038" i="7"/>
  <c r="L1039" i="7"/>
  <c r="L1040" i="7"/>
  <c r="L1041" i="7"/>
  <c r="L1042" i="7"/>
  <c r="L1043" i="7"/>
  <c r="L1044" i="7"/>
  <c r="L1045" i="7"/>
  <c r="L1046" i="7"/>
  <c r="L1047" i="7"/>
  <c r="L1048" i="7"/>
  <c r="L1049" i="7"/>
  <c r="L1050" i="7"/>
  <c r="L1051" i="7"/>
  <c r="L1052" i="7"/>
  <c r="L1053" i="7"/>
  <c r="L1054" i="7"/>
  <c r="L1055" i="7"/>
  <c r="L1056" i="7"/>
  <c r="L1057" i="7"/>
  <c r="L1058" i="7"/>
  <c r="L1059" i="7"/>
  <c r="L1060" i="7"/>
  <c r="L1061" i="7"/>
  <c r="L1062" i="7"/>
  <c r="L1063" i="7"/>
  <c r="L1064" i="7"/>
  <c r="L1065" i="7"/>
  <c r="L1066" i="7"/>
  <c r="L1067" i="7"/>
  <c r="L1068" i="7"/>
  <c r="L1069" i="7"/>
  <c r="L1070" i="7"/>
  <c r="L1071" i="7"/>
  <c r="L1072" i="7"/>
  <c r="L1073" i="7"/>
  <c r="L1074" i="7"/>
  <c r="L1075" i="7"/>
  <c r="L1076" i="7"/>
  <c r="L1077" i="7"/>
  <c r="L1078" i="7"/>
  <c r="L1079" i="7"/>
  <c r="L1080" i="7"/>
  <c r="L1081" i="7"/>
  <c r="L1082" i="7"/>
  <c r="L1083" i="7"/>
  <c r="L1084" i="7"/>
  <c r="L1085" i="7"/>
  <c r="L1086" i="7"/>
  <c r="L1087" i="7"/>
  <c r="L1088" i="7"/>
  <c r="L1089" i="7"/>
  <c r="L1090" i="7"/>
  <c r="L1091" i="7"/>
  <c r="L1092" i="7"/>
  <c r="L1093" i="7"/>
  <c r="L1094" i="7"/>
  <c r="L1095" i="7"/>
  <c r="L1096" i="7"/>
  <c r="L1097" i="7"/>
  <c r="L1098" i="7"/>
  <c r="L1099" i="7"/>
  <c r="L1100" i="7"/>
  <c r="L1101" i="7"/>
  <c r="L1102" i="7"/>
  <c r="L1103" i="7"/>
  <c r="L1104" i="7"/>
  <c r="L1105" i="7"/>
  <c r="L1106" i="7"/>
  <c r="L1107" i="7"/>
  <c r="L1108" i="7"/>
  <c r="L1109" i="7"/>
  <c r="L1110" i="7"/>
  <c r="L1111" i="7"/>
  <c r="L1112" i="7"/>
  <c r="L1113" i="7"/>
  <c r="L1114" i="7"/>
  <c r="L1115" i="7"/>
  <c r="L1116" i="7"/>
  <c r="L1117" i="7"/>
  <c r="L1118" i="7"/>
  <c r="L1119" i="7"/>
  <c r="L1120" i="7"/>
  <c r="L1121" i="7"/>
  <c r="L1122" i="7"/>
  <c r="L1123" i="7"/>
  <c r="L1124" i="7"/>
  <c r="L1125" i="7"/>
  <c r="L1126" i="7"/>
  <c r="L1127" i="7"/>
  <c r="L1128" i="7"/>
  <c r="L1129" i="7"/>
  <c r="L1130" i="7"/>
  <c r="L1131" i="7"/>
  <c r="L1132" i="7"/>
  <c r="L1133" i="7"/>
  <c r="L1134" i="7"/>
  <c r="L1135" i="7"/>
  <c r="L1136" i="7"/>
  <c r="L1137" i="7"/>
  <c r="L1138" i="7"/>
  <c r="L1139" i="7"/>
  <c r="L1140" i="7"/>
  <c r="L1141" i="7"/>
  <c r="L1142" i="7"/>
  <c r="L1143" i="7"/>
  <c r="L1144" i="7"/>
  <c r="L1145" i="7"/>
  <c r="L1146" i="7"/>
  <c r="L1147" i="7"/>
  <c r="L1148" i="7"/>
  <c r="L1149" i="7"/>
  <c r="L1150" i="7"/>
  <c r="L1151" i="7"/>
  <c r="L1152" i="7"/>
  <c r="L1153" i="7"/>
  <c r="L1154" i="7"/>
  <c r="L1155" i="7"/>
  <c r="L1156" i="7"/>
  <c r="L1157" i="7"/>
  <c r="L1158" i="7"/>
  <c r="L1159" i="7"/>
  <c r="L1160" i="7"/>
  <c r="L1161" i="7"/>
  <c r="L1162" i="7"/>
  <c r="L1163" i="7"/>
  <c r="L1164" i="7"/>
  <c r="L1165" i="7"/>
  <c r="L1166" i="7"/>
  <c r="L1167" i="7"/>
  <c r="L1168" i="7"/>
  <c r="L1169" i="7"/>
  <c r="L1170" i="7"/>
  <c r="L1171" i="7"/>
  <c r="L1172" i="7"/>
  <c r="L1173" i="7"/>
  <c r="L1174" i="7"/>
  <c r="L1175" i="7"/>
  <c r="L1176" i="7"/>
  <c r="L1177" i="7"/>
  <c r="L1178" i="7"/>
  <c r="L1179" i="7"/>
  <c r="L1180" i="7"/>
  <c r="L1181" i="7"/>
  <c r="L1182" i="7"/>
  <c r="L1183" i="7"/>
  <c r="L1184" i="7"/>
  <c r="L1185" i="7"/>
  <c r="L1186" i="7"/>
  <c r="L1187" i="7"/>
  <c r="L1188" i="7"/>
  <c r="L1189" i="7"/>
  <c r="L1190" i="7"/>
  <c r="L1191" i="7"/>
  <c r="L1192" i="7"/>
  <c r="L1193" i="7"/>
  <c r="L1194" i="7"/>
  <c r="L1195" i="7"/>
  <c r="L1196" i="7"/>
  <c r="L1197" i="7"/>
  <c r="L1198" i="7"/>
  <c r="L1199" i="7"/>
  <c r="L1200" i="7"/>
  <c r="L1201" i="7"/>
  <c r="L1202" i="7"/>
  <c r="L1203" i="7"/>
  <c r="L1204" i="7"/>
  <c r="L1205" i="7"/>
  <c r="L1206" i="7"/>
  <c r="L1207" i="7"/>
  <c r="L1208" i="7"/>
  <c r="L1209" i="7"/>
  <c r="L1210" i="7"/>
  <c r="L1211" i="7"/>
  <c r="L1212" i="7"/>
  <c r="L1213" i="7"/>
  <c r="L1214" i="7"/>
  <c r="L1215" i="7"/>
  <c r="L1216" i="7"/>
  <c r="L1217" i="7"/>
  <c r="L1218" i="7"/>
  <c r="L1219" i="7"/>
  <c r="L1220" i="7"/>
  <c r="L1221" i="7"/>
  <c r="L1222" i="7"/>
  <c r="L1223" i="7"/>
  <c r="L1224" i="7"/>
  <c r="L1225" i="7"/>
  <c r="L1226" i="7"/>
  <c r="L1227" i="7"/>
  <c r="L1228" i="7"/>
  <c r="L1229" i="7"/>
  <c r="L1230" i="7"/>
  <c r="L1231" i="7"/>
  <c r="L1232" i="7"/>
  <c r="L1233" i="7"/>
  <c r="L1234" i="7"/>
  <c r="L1235" i="7"/>
  <c r="L1236" i="7"/>
  <c r="L1237" i="7"/>
  <c r="L1238" i="7"/>
  <c r="L1239" i="7"/>
  <c r="L1240" i="7"/>
  <c r="L1241" i="7"/>
  <c r="L1242" i="7"/>
  <c r="L1243" i="7"/>
  <c r="L1244" i="7"/>
  <c r="L1245" i="7"/>
  <c r="L1246" i="7"/>
  <c r="L1247" i="7"/>
  <c r="L1248" i="7"/>
  <c r="L1249" i="7"/>
  <c r="L1250" i="7"/>
  <c r="L1251" i="7"/>
  <c r="L1252" i="7"/>
  <c r="L1253" i="7"/>
  <c r="L1254" i="7"/>
  <c r="L1255" i="7"/>
  <c r="L1256" i="7"/>
  <c r="L1257" i="7"/>
  <c r="L1258" i="7"/>
  <c r="L1259" i="7"/>
  <c r="L1260" i="7"/>
  <c r="L1261" i="7"/>
  <c r="L1262" i="7"/>
  <c r="L1263" i="7"/>
  <c r="L1264" i="7"/>
  <c r="L1265" i="7"/>
  <c r="L1266" i="7"/>
  <c r="L1267" i="7"/>
  <c r="L1268" i="7"/>
  <c r="L1269" i="7"/>
  <c r="L1270" i="7"/>
  <c r="L1271" i="7"/>
  <c r="L1272" i="7"/>
  <c r="L1273" i="7"/>
  <c r="L1274" i="7"/>
  <c r="L1275" i="7"/>
  <c r="L1276" i="7"/>
  <c r="L1277" i="7"/>
  <c r="L1278" i="7"/>
  <c r="L1279" i="7"/>
  <c r="L1280" i="7"/>
  <c r="L1281" i="7"/>
  <c r="L1282" i="7"/>
  <c r="L1283" i="7"/>
  <c r="L1284" i="7"/>
  <c r="L1285" i="7"/>
  <c r="L1286" i="7"/>
  <c r="L1287" i="7"/>
  <c r="L1288" i="7"/>
  <c r="L1289" i="7"/>
  <c r="L1290" i="7"/>
  <c r="L1291" i="7"/>
  <c r="L1292" i="7"/>
  <c r="L1293" i="7"/>
  <c r="L1294" i="7"/>
  <c r="L1295" i="7"/>
  <c r="L1296" i="7"/>
  <c r="L1297" i="7"/>
  <c r="L1298" i="7"/>
  <c r="L1299" i="7"/>
  <c r="L1300" i="7"/>
  <c r="L1301" i="7"/>
  <c r="L1302" i="7"/>
  <c r="L1303" i="7"/>
  <c r="L1304" i="7"/>
  <c r="L1305" i="7"/>
  <c r="L1306" i="7"/>
  <c r="L1307" i="7"/>
  <c r="L1308" i="7"/>
  <c r="L1309" i="7"/>
  <c r="L1310" i="7"/>
  <c r="L1311" i="7"/>
  <c r="L1312" i="7"/>
  <c r="L1313" i="7"/>
  <c r="L1314" i="7"/>
  <c r="L1315" i="7"/>
  <c r="L1316" i="7"/>
  <c r="L1317" i="7"/>
  <c r="L1318" i="7"/>
  <c r="L1319" i="7"/>
  <c r="L1320" i="7"/>
  <c r="L1321" i="7"/>
  <c r="L1322" i="7"/>
  <c r="L1323" i="7"/>
  <c r="L1324" i="7"/>
  <c r="L1325" i="7"/>
  <c r="L1326" i="7"/>
  <c r="L1327" i="7"/>
  <c r="L1328" i="7"/>
  <c r="L1329" i="7"/>
  <c r="L1330" i="7"/>
  <c r="L1331" i="7"/>
  <c r="L1332" i="7"/>
  <c r="L1333" i="7"/>
  <c r="L1334" i="7"/>
  <c r="L1335" i="7"/>
  <c r="L1336" i="7"/>
  <c r="L1337" i="7"/>
  <c r="L1338" i="7"/>
  <c r="L1339" i="7"/>
  <c r="L1340" i="7"/>
  <c r="L1341" i="7"/>
  <c r="L1342" i="7"/>
  <c r="L1343" i="7"/>
  <c r="L1344" i="7"/>
  <c r="L1345" i="7"/>
  <c r="L1346" i="7"/>
  <c r="L1347" i="7"/>
  <c r="L1348" i="7"/>
  <c r="L1349" i="7"/>
  <c r="L1350" i="7"/>
  <c r="L1351" i="7"/>
  <c r="L1352" i="7"/>
  <c r="L1353" i="7"/>
  <c r="L1354" i="7"/>
  <c r="L1355" i="7"/>
  <c r="L1356" i="7"/>
  <c r="L1357" i="7"/>
  <c r="L1358" i="7"/>
  <c r="L1359" i="7"/>
  <c r="L1360" i="7"/>
  <c r="L1361" i="7"/>
  <c r="L1362" i="7"/>
  <c r="L1363" i="7"/>
  <c r="L1364" i="7"/>
  <c r="L1365" i="7"/>
  <c r="L1366" i="7"/>
  <c r="L1367" i="7"/>
  <c r="L1368" i="7"/>
  <c r="L1369" i="7"/>
  <c r="L1370" i="7"/>
  <c r="L1371" i="7"/>
  <c r="L1372" i="7"/>
  <c r="L1373" i="7"/>
  <c r="L1374" i="7"/>
  <c r="L1375" i="7"/>
  <c r="L1376" i="7"/>
  <c r="L1377" i="7"/>
  <c r="L1378" i="7"/>
  <c r="L1379" i="7"/>
  <c r="L1380" i="7"/>
  <c r="L1381" i="7"/>
  <c r="L1382" i="7"/>
  <c r="L1383" i="7"/>
  <c r="L1384" i="7"/>
  <c r="L1385" i="7"/>
  <c r="L1386" i="7"/>
  <c r="L1387" i="7"/>
  <c r="L1388" i="7"/>
  <c r="L1389" i="7"/>
  <c r="L1390" i="7"/>
  <c r="L1391" i="7"/>
  <c r="L1392" i="7"/>
  <c r="L1393" i="7"/>
  <c r="L1394" i="7"/>
  <c r="L1395" i="7"/>
  <c r="L1396" i="7"/>
  <c r="L1397" i="7"/>
  <c r="L1398" i="7"/>
  <c r="L1399" i="7"/>
  <c r="L1400" i="7"/>
  <c r="L1401" i="7"/>
  <c r="L1402" i="7"/>
  <c r="L1403" i="7"/>
  <c r="L1404" i="7"/>
  <c r="L1405" i="7"/>
  <c r="L1406" i="7"/>
  <c r="L1407" i="7"/>
  <c r="L1408" i="7"/>
  <c r="L1409" i="7"/>
  <c r="L1410" i="7"/>
  <c r="L1411" i="7"/>
  <c r="L1412" i="7"/>
  <c r="L1413" i="7"/>
  <c r="L1414" i="7"/>
  <c r="L1415" i="7"/>
  <c r="L1416" i="7"/>
  <c r="L1417" i="7"/>
  <c r="L1418" i="7"/>
  <c r="L1419" i="7"/>
  <c r="L1420" i="7"/>
  <c r="L1421" i="7"/>
  <c r="L1422" i="7"/>
  <c r="L1423" i="7"/>
  <c r="L1424" i="7"/>
  <c r="L1425" i="7"/>
  <c r="L1426" i="7"/>
  <c r="L1427" i="7"/>
  <c r="L1428" i="7"/>
  <c r="L1429" i="7"/>
  <c r="L1430" i="7"/>
  <c r="L1431" i="7"/>
  <c r="L1432" i="7"/>
  <c r="L1433" i="7"/>
  <c r="L1434" i="7"/>
  <c r="L1435" i="7"/>
  <c r="L1436" i="7"/>
  <c r="L1437" i="7"/>
  <c r="L1438" i="7"/>
  <c r="L1439" i="7"/>
  <c r="L1440" i="7"/>
  <c r="L1441" i="7"/>
  <c r="L1442" i="7"/>
  <c r="L1443" i="7"/>
  <c r="L1444" i="7"/>
  <c r="L1445" i="7"/>
  <c r="L1446" i="7"/>
  <c r="L1447" i="7"/>
  <c r="L1448" i="7"/>
  <c r="L1449" i="7"/>
  <c r="L1450" i="7"/>
  <c r="L1451" i="7"/>
  <c r="L1452" i="7"/>
  <c r="L1453" i="7"/>
  <c r="L1454" i="7"/>
  <c r="L1455" i="7"/>
  <c r="L1456" i="7"/>
  <c r="L1457" i="7"/>
  <c r="L1458" i="7"/>
  <c r="L1459" i="7"/>
  <c r="L1460" i="7"/>
  <c r="L1461" i="7"/>
  <c r="L1462" i="7"/>
  <c r="L1463" i="7"/>
  <c r="L1464" i="7"/>
  <c r="L1465" i="7"/>
  <c r="L1466" i="7"/>
  <c r="L1467" i="7"/>
  <c r="L1468" i="7"/>
  <c r="L1469" i="7"/>
  <c r="L1470" i="7"/>
  <c r="L1471" i="7"/>
  <c r="L1472" i="7"/>
  <c r="L1473" i="7"/>
  <c r="L1474" i="7"/>
  <c r="L1475" i="7"/>
  <c r="L1476" i="7"/>
  <c r="L1477" i="7"/>
  <c r="L1478" i="7"/>
  <c r="L1479" i="7"/>
  <c r="L1480" i="7"/>
  <c r="L1481" i="7"/>
  <c r="L1482" i="7"/>
  <c r="L1483" i="7"/>
  <c r="L1484" i="7"/>
  <c r="L1485" i="7"/>
  <c r="L1486" i="7"/>
  <c r="L1487" i="7"/>
  <c r="L1488" i="7"/>
  <c r="L1489" i="7"/>
  <c r="L1490" i="7"/>
  <c r="L1491" i="7"/>
  <c r="L1492" i="7"/>
  <c r="L1493" i="7"/>
  <c r="L1494" i="7"/>
  <c r="L1495" i="7"/>
  <c r="L1496" i="7"/>
  <c r="L1497" i="7"/>
  <c r="L1498" i="7"/>
  <c r="L1499" i="7"/>
  <c r="L1500" i="7"/>
  <c r="L1501" i="7"/>
  <c r="L1502" i="7"/>
  <c r="L1503" i="7"/>
  <c r="L1504" i="7"/>
  <c r="L1505" i="7"/>
  <c r="L1506" i="7"/>
  <c r="L1507" i="7"/>
  <c r="L1508" i="7"/>
  <c r="L1509" i="7"/>
  <c r="L1510" i="7"/>
  <c r="L1511" i="7"/>
  <c r="L1512" i="7"/>
  <c r="L1513" i="7"/>
  <c r="L1514" i="7"/>
  <c r="L1515" i="7"/>
  <c r="L1516" i="7"/>
  <c r="L1517" i="7"/>
  <c r="L1518" i="7"/>
  <c r="L1519" i="7"/>
  <c r="L1520" i="7"/>
  <c r="L1521" i="7"/>
  <c r="L1522" i="7"/>
  <c r="L1523" i="7"/>
  <c r="L1524" i="7"/>
  <c r="L1525" i="7"/>
  <c r="L1526" i="7"/>
  <c r="L1527" i="7"/>
  <c r="L1528" i="7"/>
  <c r="L1529" i="7"/>
  <c r="L1530" i="7"/>
  <c r="L1531" i="7"/>
  <c r="L1532" i="7"/>
  <c r="L1533" i="7"/>
  <c r="L1534" i="7"/>
  <c r="L1535" i="7"/>
  <c r="L1536" i="7"/>
  <c r="L1537" i="7"/>
  <c r="L1538" i="7"/>
  <c r="L1539" i="7"/>
  <c r="L1540" i="7"/>
  <c r="L1541" i="7"/>
  <c r="L1542" i="7"/>
  <c r="L1543" i="7"/>
  <c r="L1544" i="7"/>
  <c r="L1545" i="7"/>
  <c r="L1546" i="7"/>
  <c r="L1547" i="7"/>
  <c r="L1548" i="7"/>
  <c r="L1549" i="7"/>
  <c r="L1550" i="7"/>
  <c r="L1551" i="7"/>
  <c r="L1552" i="7"/>
  <c r="L1553" i="7"/>
  <c r="L1554" i="7"/>
  <c r="L1555" i="7"/>
  <c r="L1556" i="7"/>
  <c r="L1557" i="7"/>
  <c r="L1558" i="7"/>
  <c r="L1559" i="7"/>
  <c r="L1560" i="7"/>
  <c r="L1561" i="7"/>
  <c r="L1562" i="7"/>
  <c r="L1563" i="7"/>
  <c r="L1564" i="7"/>
  <c r="L1565" i="7"/>
  <c r="L1566" i="7"/>
  <c r="L1567" i="7"/>
  <c r="L1568" i="7"/>
  <c r="L1569" i="7"/>
  <c r="L1570" i="7"/>
  <c r="L1571" i="7"/>
  <c r="L1572" i="7"/>
  <c r="L1573" i="7"/>
  <c r="L1574" i="7"/>
  <c r="L1575" i="7"/>
  <c r="L1576" i="7"/>
  <c r="L1577" i="7"/>
  <c r="L1578" i="7"/>
  <c r="L1579" i="7"/>
  <c r="L1580" i="7"/>
  <c r="L1581" i="7"/>
  <c r="L1582" i="7"/>
  <c r="L1583" i="7"/>
  <c r="L1584" i="7"/>
  <c r="L1585" i="7"/>
  <c r="L1586" i="7"/>
  <c r="L1587" i="7"/>
  <c r="L1588" i="7"/>
  <c r="L1589" i="7"/>
  <c r="L1590" i="7"/>
  <c r="L1591" i="7"/>
  <c r="L1592" i="7"/>
  <c r="L1593" i="7"/>
  <c r="L1594" i="7"/>
  <c r="L1595" i="7"/>
  <c r="L1596" i="7"/>
  <c r="L1597" i="7"/>
  <c r="L1598" i="7"/>
  <c r="L1599" i="7"/>
  <c r="L1600" i="7"/>
  <c r="L1601" i="7"/>
  <c r="L1602" i="7"/>
  <c r="L1603" i="7"/>
  <c r="L1604" i="7"/>
  <c r="L1605" i="7"/>
  <c r="L1606" i="7"/>
  <c r="L1607" i="7"/>
  <c r="L1608" i="7"/>
  <c r="L1609" i="7"/>
  <c r="L1610" i="7"/>
  <c r="L1611" i="7"/>
  <c r="L1612" i="7"/>
  <c r="L1613" i="7"/>
  <c r="L1614" i="7"/>
  <c r="L1615" i="7"/>
  <c r="L1616" i="7"/>
  <c r="L1617" i="7"/>
  <c r="L1618" i="7"/>
  <c r="L1619" i="7"/>
  <c r="L1620" i="7"/>
  <c r="L1621" i="7"/>
  <c r="L1622" i="7"/>
  <c r="L1623" i="7"/>
  <c r="L1624" i="7"/>
  <c r="L1625" i="7"/>
  <c r="L1626" i="7"/>
  <c r="L1627" i="7"/>
  <c r="L1628" i="7"/>
  <c r="L1629" i="7"/>
  <c r="L1630" i="7"/>
  <c r="L1631" i="7"/>
  <c r="L1632" i="7"/>
  <c r="L1633" i="7"/>
  <c r="L1634" i="7"/>
  <c r="L1635" i="7"/>
  <c r="L1636" i="7"/>
  <c r="L1637" i="7"/>
  <c r="L1638" i="7"/>
  <c r="L1639" i="7"/>
  <c r="L1640" i="7"/>
  <c r="L1641" i="7"/>
  <c r="L1642" i="7"/>
  <c r="L1643" i="7"/>
  <c r="L1644" i="7"/>
  <c r="L1645" i="7"/>
  <c r="L1646" i="7"/>
  <c r="L1647" i="7"/>
  <c r="L1648" i="7"/>
  <c r="L1649" i="7"/>
  <c r="L1650" i="7"/>
  <c r="L1651" i="7"/>
  <c r="L1652" i="7"/>
  <c r="L1653" i="7"/>
  <c r="L1654" i="7"/>
  <c r="L1655" i="7"/>
  <c r="L1656" i="7"/>
  <c r="L1657" i="7"/>
  <c r="L1658" i="7"/>
  <c r="L1659" i="7"/>
  <c r="L1660" i="7"/>
  <c r="L1661" i="7"/>
  <c r="L1662" i="7"/>
  <c r="L1663" i="7"/>
  <c r="L1664" i="7"/>
  <c r="L1665" i="7"/>
  <c r="L1666" i="7"/>
  <c r="L1667" i="7"/>
  <c r="L1668" i="7"/>
  <c r="L1669" i="7"/>
  <c r="L1670" i="7"/>
  <c r="L1671" i="7"/>
  <c r="L1672" i="7"/>
  <c r="L1673" i="7"/>
  <c r="L1674" i="7"/>
  <c r="L1675" i="7"/>
  <c r="L1676" i="7"/>
  <c r="L1677" i="7"/>
  <c r="L1678" i="7"/>
  <c r="L1679" i="7"/>
  <c r="L1680" i="7"/>
  <c r="L1681" i="7"/>
  <c r="L1682" i="7"/>
  <c r="L1683" i="7"/>
  <c r="L1684" i="7"/>
  <c r="L1685" i="7"/>
  <c r="L1686" i="7"/>
  <c r="L1687" i="7"/>
  <c r="L1688" i="7"/>
  <c r="L1689" i="7"/>
  <c r="L1690" i="7"/>
  <c r="L1691" i="7"/>
  <c r="L1692" i="7"/>
  <c r="L1693" i="7"/>
  <c r="L1694" i="7"/>
  <c r="L1695" i="7"/>
  <c r="L1696" i="7"/>
  <c r="L1697" i="7"/>
  <c r="L1698" i="7"/>
  <c r="L1699" i="7"/>
  <c r="L1700" i="7"/>
  <c r="L1701" i="7"/>
  <c r="L1702" i="7"/>
  <c r="L1703" i="7"/>
  <c r="L1704" i="7"/>
  <c r="L1705" i="7"/>
  <c r="L1706" i="7"/>
  <c r="L1707" i="7"/>
  <c r="L1708" i="7"/>
  <c r="L1709" i="7"/>
  <c r="L1710" i="7"/>
  <c r="L1711" i="7"/>
  <c r="L1712" i="7"/>
  <c r="L1713" i="7"/>
  <c r="L1714" i="7"/>
  <c r="L1715" i="7"/>
  <c r="L1716" i="7"/>
  <c r="L1717" i="7"/>
  <c r="L1718" i="7"/>
  <c r="L1719" i="7"/>
  <c r="L1720" i="7"/>
  <c r="L1721" i="7"/>
  <c r="L1722" i="7"/>
  <c r="L1723" i="7"/>
  <c r="L1724" i="7"/>
  <c r="L1725" i="7"/>
  <c r="L1726" i="7"/>
  <c r="L1727" i="7"/>
  <c r="L1728" i="7"/>
  <c r="L1729" i="7"/>
  <c r="L1730" i="7"/>
  <c r="L1731" i="7"/>
  <c r="L1732" i="7"/>
  <c r="L1733" i="7"/>
  <c r="L1734" i="7"/>
  <c r="L1735" i="7"/>
  <c r="L1736" i="7"/>
  <c r="L1737" i="7"/>
  <c r="L1738" i="7"/>
  <c r="L1739" i="7"/>
  <c r="L1740" i="7"/>
  <c r="L1741" i="7"/>
  <c r="L1742" i="7"/>
  <c r="L1743" i="7"/>
  <c r="L1744" i="7"/>
  <c r="L1745" i="7"/>
  <c r="L1746" i="7"/>
  <c r="L1747" i="7"/>
  <c r="L1748" i="7"/>
  <c r="L1749" i="7"/>
  <c r="L1750" i="7"/>
  <c r="L1751" i="7"/>
  <c r="L1752" i="7"/>
  <c r="L1753" i="7"/>
  <c r="L1754" i="7"/>
  <c r="L1755" i="7"/>
  <c r="L1756" i="7"/>
  <c r="L1757" i="7"/>
  <c r="L1758" i="7"/>
  <c r="L1759" i="7"/>
  <c r="L1760" i="7"/>
  <c r="L1761" i="7"/>
  <c r="L1762" i="7"/>
  <c r="L1763" i="7"/>
  <c r="L1764" i="7"/>
  <c r="L1765" i="7"/>
  <c r="L1766" i="7"/>
  <c r="L1767" i="7"/>
  <c r="L1768" i="7"/>
  <c r="L1769" i="7"/>
  <c r="L1770" i="7"/>
  <c r="L1771" i="7"/>
  <c r="L1772" i="7"/>
  <c r="L1773" i="7"/>
  <c r="L1774" i="7"/>
  <c r="L1775" i="7"/>
  <c r="L1776" i="7"/>
  <c r="L1777" i="7"/>
  <c r="L1778" i="7"/>
  <c r="L1779" i="7"/>
  <c r="L1780" i="7"/>
  <c r="L1781" i="7"/>
  <c r="L1782" i="7"/>
  <c r="L1783" i="7"/>
  <c r="L1784" i="7"/>
  <c r="L1785" i="7"/>
  <c r="L1786" i="7"/>
  <c r="L1787" i="7"/>
  <c r="L1788" i="7"/>
  <c r="L1789" i="7"/>
  <c r="L1790" i="7"/>
  <c r="L1791" i="7"/>
  <c r="L1792" i="7"/>
  <c r="L1793" i="7"/>
  <c r="L1794" i="7"/>
  <c r="L1795" i="7"/>
  <c r="L1796" i="7"/>
  <c r="L1797" i="7"/>
  <c r="L1798" i="7"/>
  <c r="L1799" i="7"/>
  <c r="L1800" i="7"/>
  <c r="L1801" i="7"/>
  <c r="L1802" i="7"/>
  <c r="L1803" i="7"/>
  <c r="L1804" i="7"/>
  <c r="L1805" i="7"/>
  <c r="L1806" i="7"/>
  <c r="L1807" i="7"/>
  <c r="L1808" i="7"/>
  <c r="L1809" i="7"/>
  <c r="L1810" i="7"/>
  <c r="L1811" i="7"/>
  <c r="L1812" i="7"/>
  <c r="L1813" i="7"/>
  <c r="L1814" i="7"/>
  <c r="L1815" i="7"/>
  <c r="L1816" i="7"/>
  <c r="L1817" i="7"/>
  <c r="L1818" i="7"/>
  <c r="L1819" i="7"/>
  <c r="L1820" i="7"/>
  <c r="L1821" i="7"/>
  <c r="L1822" i="7"/>
  <c r="L1823" i="7"/>
  <c r="L1824" i="7"/>
  <c r="L1825" i="7"/>
  <c r="L1826" i="7"/>
  <c r="L1827" i="7"/>
  <c r="L1828" i="7"/>
  <c r="L1829" i="7"/>
  <c r="L1830" i="7"/>
  <c r="L1831" i="7"/>
  <c r="L1832" i="7"/>
  <c r="L1833" i="7"/>
  <c r="L1834" i="7"/>
  <c r="L1835" i="7"/>
  <c r="L1836" i="7"/>
  <c r="L1837" i="7"/>
  <c r="L1838" i="7"/>
  <c r="L1839" i="7"/>
  <c r="L1840" i="7"/>
  <c r="L1841" i="7"/>
  <c r="L1842" i="7"/>
  <c r="L1843" i="7"/>
  <c r="L1844" i="7"/>
  <c r="L1845" i="7"/>
  <c r="L1846" i="7"/>
  <c r="L1847" i="7"/>
  <c r="L1848" i="7"/>
  <c r="L1849" i="7"/>
  <c r="L1850" i="7"/>
  <c r="L1851" i="7"/>
  <c r="L1852" i="7"/>
  <c r="L1853" i="7"/>
  <c r="L1854" i="7"/>
  <c r="L1855" i="7"/>
  <c r="L1856" i="7"/>
  <c r="L1857" i="7"/>
  <c r="L1858" i="7"/>
  <c r="L1859" i="7"/>
  <c r="L1860" i="7"/>
  <c r="L1861" i="7"/>
  <c r="L1862" i="7"/>
  <c r="L1863" i="7"/>
  <c r="L1864" i="7"/>
  <c r="L1865" i="7"/>
  <c r="L1866" i="7"/>
  <c r="L1867" i="7"/>
  <c r="L1868" i="7"/>
  <c r="L1869" i="7"/>
  <c r="L1870" i="7"/>
  <c r="L1871" i="7"/>
  <c r="L1872" i="7"/>
  <c r="L1873" i="7"/>
  <c r="L1874" i="7"/>
  <c r="L1875" i="7"/>
  <c r="L1876" i="7"/>
  <c r="L1877" i="7"/>
  <c r="L1878" i="7"/>
  <c r="L1879" i="7"/>
  <c r="L1880" i="7"/>
  <c r="L1881" i="7"/>
  <c r="L1882" i="7"/>
  <c r="L1883" i="7"/>
  <c r="L1884" i="7"/>
  <c r="L1885" i="7"/>
  <c r="L1886" i="7"/>
  <c r="L1887" i="7"/>
  <c r="L1888" i="7"/>
  <c r="L1889" i="7"/>
  <c r="L1890" i="7"/>
  <c r="L1891" i="7"/>
  <c r="L1892" i="7"/>
  <c r="L1893" i="7"/>
  <c r="L1894" i="7"/>
  <c r="L1895" i="7"/>
  <c r="L1896" i="7"/>
  <c r="L1897" i="7"/>
  <c r="L1898" i="7"/>
  <c r="L1899" i="7"/>
  <c r="L1900" i="7"/>
  <c r="L1901" i="7"/>
  <c r="L1902" i="7"/>
  <c r="L1903" i="7"/>
  <c r="L1904" i="7"/>
  <c r="L1905" i="7"/>
  <c r="L1906" i="7"/>
  <c r="L1907" i="7"/>
  <c r="L1908" i="7"/>
  <c r="L1909" i="7"/>
  <c r="L1910" i="7"/>
  <c r="L1911" i="7"/>
  <c r="L1912" i="7"/>
  <c r="L1913" i="7"/>
  <c r="L1914" i="7"/>
  <c r="L1915" i="7"/>
  <c r="L1916" i="7"/>
  <c r="L1917" i="7"/>
  <c r="L1918" i="7"/>
  <c r="L1919" i="7"/>
  <c r="L1920" i="7"/>
  <c r="L1921" i="7"/>
  <c r="L1922" i="7"/>
  <c r="L1923" i="7"/>
  <c r="L1924" i="7"/>
  <c r="L1925" i="7"/>
  <c r="L1926" i="7"/>
  <c r="L1927" i="7"/>
  <c r="L1928" i="7"/>
  <c r="L1929" i="7"/>
  <c r="L1930" i="7"/>
  <c r="L1931" i="7"/>
  <c r="L1932" i="7"/>
  <c r="L1933" i="7"/>
  <c r="L1934" i="7"/>
  <c r="L1935" i="7"/>
  <c r="L1936" i="7"/>
  <c r="L1937" i="7"/>
  <c r="L1938" i="7"/>
  <c r="L1939" i="7"/>
  <c r="L1940" i="7"/>
  <c r="L1941" i="7"/>
  <c r="L1942" i="7"/>
  <c r="L1943" i="7"/>
  <c r="L1944" i="7"/>
  <c r="L1945" i="7"/>
  <c r="L1946" i="7"/>
  <c r="L1947" i="7"/>
  <c r="L1948" i="7"/>
  <c r="L1949" i="7"/>
  <c r="L1950" i="7"/>
  <c r="L1951" i="7"/>
  <c r="L1952" i="7"/>
  <c r="L1953" i="7"/>
  <c r="L1954" i="7"/>
  <c r="L1955" i="7"/>
  <c r="L1956" i="7"/>
  <c r="L1957" i="7"/>
  <c r="L1958" i="7"/>
  <c r="L1959" i="7"/>
  <c r="L1960" i="7"/>
  <c r="L1961" i="7"/>
  <c r="L1962" i="7"/>
  <c r="L1963" i="7"/>
  <c r="L1964" i="7"/>
  <c r="L1965" i="7"/>
  <c r="L1966" i="7"/>
  <c r="L1967" i="7"/>
  <c r="L1968" i="7"/>
  <c r="L1969" i="7"/>
  <c r="L1970" i="7"/>
  <c r="L1971" i="7"/>
  <c r="L1972" i="7"/>
  <c r="L1973" i="7"/>
  <c r="L1974" i="7"/>
  <c r="L1975" i="7"/>
  <c r="L1976" i="7"/>
  <c r="L1977" i="7"/>
  <c r="L1978" i="7"/>
  <c r="L1979" i="7"/>
  <c r="L1980" i="7"/>
  <c r="L1981" i="7"/>
  <c r="L1982" i="7"/>
  <c r="L1983" i="7"/>
  <c r="L1984" i="7"/>
  <c r="L1985" i="7"/>
  <c r="L1986" i="7"/>
  <c r="L1987" i="7"/>
  <c r="L1988" i="7"/>
  <c r="L1989" i="7"/>
  <c r="L1990" i="7"/>
  <c r="L1991" i="7"/>
  <c r="L1992" i="7"/>
  <c r="L1993" i="7"/>
  <c r="L1994" i="7"/>
  <c r="L1995" i="7"/>
  <c r="L1996" i="7"/>
  <c r="L1997" i="7"/>
  <c r="L1998" i="7"/>
  <c r="L1999" i="7"/>
  <c r="L2000" i="7"/>
  <c r="L2001" i="7"/>
  <c r="L2002" i="7"/>
  <c r="L2003" i="7"/>
  <c r="L2004" i="7"/>
  <c r="L2005" i="7"/>
  <c r="L2006" i="7"/>
  <c r="L2007" i="7"/>
  <c r="L2008" i="7"/>
  <c r="L2009" i="7"/>
  <c r="L2010" i="7"/>
  <c r="L2011" i="7"/>
  <c r="L2012" i="7"/>
  <c r="L2013" i="7"/>
  <c r="L2014" i="7"/>
  <c r="L2015" i="7"/>
  <c r="L2016" i="7"/>
  <c r="L2017" i="7"/>
  <c r="L2018" i="7"/>
  <c r="L2019" i="7"/>
  <c r="L2020" i="7"/>
  <c r="L2021" i="7"/>
  <c r="L2022" i="7"/>
  <c r="L2023" i="7"/>
  <c r="L2024" i="7"/>
  <c r="L2025" i="7"/>
  <c r="L2026" i="7"/>
  <c r="L2027" i="7"/>
  <c r="L2028" i="7"/>
  <c r="L2029" i="7"/>
  <c r="L2030" i="7"/>
  <c r="L2031" i="7"/>
  <c r="L2032" i="7"/>
  <c r="L2033" i="7"/>
  <c r="L2034" i="7"/>
  <c r="L2035" i="7"/>
  <c r="L2036" i="7"/>
  <c r="L2037" i="7"/>
  <c r="L2038" i="7"/>
  <c r="L2039" i="7"/>
  <c r="L2040" i="7"/>
  <c r="L2041" i="7"/>
  <c r="L2042" i="7"/>
  <c r="L2043" i="7"/>
  <c r="L2044" i="7"/>
  <c r="L2045" i="7"/>
  <c r="L2046" i="7"/>
  <c r="L2047" i="7"/>
  <c r="L2048" i="7"/>
  <c r="L2049" i="7"/>
  <c r="L2050" i="7"/>
  <c r="L2051" i="7"/>
  <c r="L2052" i="7"/>
  <c r="L2053" i="7"/>
  <c r="L2054" i="7"/>
  <c r="L2055" i="7"/>
  <c r="L2056" i="7"/>
  <c r="L2057" i="7"/>
  <c r="L2058" i="7"/>
  <c r="L2059" i="7"/>
  <c r="L2060" i="7"/>
  <c r="L2061" i="7"/>
  <c r="L2062" i="7"/>
  <c r="L2063" i="7"/>
  <c r="L2064" i="7"/>
  <c r="L2065" i="7"/>
  <c r="L2066" i="7"/>
  <c r="L2067" i="7"/>
  <c r="L2068" i="7"/>
  <c r="L2069" i="7"/>
  <c r="L2070" i="7"/>
  <c r="L2071" i="7"/>
  <c r="L2072" i="7"/>
  <c r="L2073" i="7"/>
  <c r="L2074" i="7"/>
  <c r="L2075" i="7"/>
  <c r="L2076" i="7"/>
  <c r="L2077" i="7"/>
  <c r="L2078" i="7"/>
  <c r="L2079" i="7"/>
  <c r="L2080" i="7"/>
  <c r="L2081" i="7"/>
  <c r="L2082" i="7"/>
  <c r="L2083" i="7"/>
  <c r="L2084" i="7"/>
  <c r="L2085" i="7"/>
  <c r="L2086" i="7"/>
  <c r="L2087" i="7"/>
  <c r="L2088" i="7"/>
  <c r="L2089" i="7"/>
  <c r="L2090" i="7"/>
  <c r="L2091" i="7"/>
  <c r="L2092" i="7"/>
  <c r="L2093" i="7"/>
  <c r="L2094" i="7"/>
  <c r="L2095" i="7"/>
  <c r="L2096" i="7"/>
  <c r="L2097" i="7"/>
  <c r="L2098" i="7"/>
  <c r="L2099" i="7"/>
  <c r="L2100" i="7"/>
  <c r="L2101" i="7"/>
  <c r="L2102" i="7"/>
  <c r="L2103" i="7"/>
  <c r="L2104" i="7"/>
  <c r="L2105" i="7"/>
  <c r="L2106" i="7"/>
  <c r="L2107" i="7"/>
  <c r="L2108" i="7"/>
  <c r="L2109" i="7"/>
  <c r="L2110" i="7"/>
  <c r="L2111" i="7"/>
  <c r="L2112" i="7"/>
  <c r="L2113" i="7"/>
  <c r="L2114" i="7"/>
  <c r="L2115" i="7"/>
  <c r="L2116" i="7"/>
  <c r="L2117" i="7"/>
  <c r="L2118" i="7"/>
  <c r="L2119" i="7"/>
  <c r="L2120" i="7"/>
  <c r="L2121" i="7"/>
  <c r="L2122" i="7"/>
  <c r="L2123" i="7"/>
  <c r="L2124" i="7"/>
  <c r="L2125" i="7"/>
  <c r="L2126" i="7"/>
  <c r="L2127" i="7"/>
  <c r="L2128" i="7"/>
  <c r="L2129" i="7"/>
  <c r="L2130" i="7"/>
  <c r="L2131" i="7"/>
  <c r="L2132" i="7"/>
  <c r="L2133" i="7"/>
  <c r="L2134" i="7"/>
  <c r="L2135" i="7"/>
  <c r="L2136" i="7"/>
  <c r="L2137" i="7"/>
  <c r="L2138" i="7"/>
  <c r="L2139" i="7"/>
  <c r="L2140" i="7"/>
  <c r="L2141" i="7"/>
  <c r="L2142" i="7"/>
  <c r="L2143" i="7"/>
  <c r="L2144" i="7"/>
  <c r="L2145" i="7"/>
  <c r="L2146" i="7"/>
  <c r="L2147" i="7"/>
  <c r="L2148" i="7"/>
  <c r="L2149" i="7"/>
  <c r="L2150" i="7"/>
  <c r="L2151" i="7"/>
  <c r="L2152" i="7"/>
  <c r="L2153" i="7"/>
  <c r="L2154" i="7"/>
  <c r="L2155" i="7"/>
  <c r="L2156" i="7"/>
  <c r="L2157" i="7"/>
  <c r="L2158" i="7"/>
  <c r="L2159" i="7"/>
  <c r="L2160" i="7"/>
  <c r="L2161" i="7"/>
  <c r="L2162" i="7"/>
  <c r="L2163" i="7"/>
  <c r="L2164" i="7"/>
  <c r="L2165" i="7"/>
  <c r="L2166" i="7"/>
  <c r="L2167" i="7"/>
  <c r="L2168" i="7"/>
  <c r="L2169" i="7"/>
  <c r="L2170" i="7"/>
  <c r="L2171" i="7"/>
  <c r="L2172" i="7"/>
  <c r="L2173" i="7"/>
  <c r="L2174" i="7"/>
  <c r="L2175" i="7"/>
  <c r="L2176" i="7"/>
  <c r="L2177" i="7"/>
  <c r="L2178" i="7"/>
  <c r="L2179" i="7"/>
  <c r="L2180" i="7"/>
  <c r="L2181" i="7"/>
  <c r="L2182" i="7"/>
  <c r="L2183" i="7"/>
  <c r="L2184" i="7"/>
  <c r="L2185" i="7"/>
  <c r="L2186" i="7"/>
  <c r="L2187" i="7"/>
  <c r="L2188" i="7"/>
  <c r="L2189" i="7"/>
  <c r="L2190" i="7"/>
  <c r="L2191" i="7"/>
  <c r="L2192" i="7"/>
  <c r="L2193" i="7"/>
  <c r="L2194" i="7"/>
  <c r="L2195" i="7"/>
  <c r="L2196" i="7"/>
  <c r="L2197" i="7"/>
  <c r="L2198" i="7"/>
  <c r="L2199" i="7"/>
  <c r="L2200" i="7"/>
  <c r="L2201" i="7"/>
  <c r="L2202" i="7"/>
  <c r="L2203" i="7"/>
  <c r="L2204" i="7"/>
  <c r="L2205" i="7"/>
  <c r="L2206" i="7"/>
  <c r="L2207" i="7"/>
  <c r="L2208" i="7"/>
  <c r="L2209" i="7"/>
  <c r="L2210" i="7"/>
  <c r="L2211" i="7"/>
  <c r="L2212" i="7"/>
  <c r="L2213" i="7"/>
  <c r="L2214" i="7"/>
  <c r="L2215" i="7"/>
  <c r="L2216" i="7"/>
  <c r="L2217" i="7"/>
  <c r="L2218" i="7"/>
  <c r="L2219" i="7"/>
  <c r="L2220" i="7"/>
  <c r="L2221" i="7"/>
  <c r="L2222" i="7"/>
  <c r="L2223" i="7"/>
  <c r="L2224" i="7"/>
  <c r="L2225" i="7"/>
  <c r="L2226" i="7"/>
  <c r="L2227" i="7"/>
  <c r="L2228" i="7"/>
  <c r="L2229" i="7"/>
  <c r="L2230" i="7"/>
  <c r="L2231" i="7"/>
  <c r="L2232" i="7"/>
  <c r="L2233" i="7"/>
  <c r="L2234" i="7"/>
  <c r="L2235" i="7"/>
  <c r="L2236" i="7"/>
  <c r="L2237" i="7"/>
  <c r="L2238" i="7"/>
  <c r="L2239" i="7"/>
  <c r="L2240" i="7"/>
  <c r="L2241" i="7"/>
  <c r="L2242" i="7"/>
  <c r="L2243" i="7"/>
  <c r="L2244" i="7"/>
  <c r="L2245" i="7"/>
  <c r="L2246" i="7"/>
  <c r="L2247" i="7"/>
  <c r="L2248" i="7"/>
  <c r="L2249" i="7"/>
  <c r="L2250" i="7"/>
  <c r="L2251" i="7"/>
  <c r="L2252" i="7"/>
  <c r="L2253" i="7"/>
  <c r="L2254" i="7"/>
  <c r="L2255" i="7"/>
  <c r="L2256" i="7"/>
  <c r="L2257" i="7"/>
  <c r="L2258" i="7"/>
  <c r="L2259" i="7"/>
  <c r="L2260" i="7"/>
  <c r="L2261" i="7"/>
  <c r="L2262" i="7"/>
  <c r="L2263" i="7"/>
  <c r="L2264" i="7"/>
  <c r="L2265" i="7"/>
  <c r="L2266" i="7"/>
  <c r="L2267" i="7"/>
  <c r="L2268" i="7"/>
  <c r="L2269" i="7"/>
  <c r="L2270" i="7"/>
  <c r="L2271" i="7"/>
  <c r="L2272" i="7"/>
  <c r="L2273" i="7"/>
  <c r="L2274" i="7"/>
  <c r="L2275" i="7"/>
  <c r="L2276" i="7"/>
  <c r="L2277" i="7"/>
  <c r="L2278" i="7"/>
  <c r="L2279" i="7"/>
  <c r="L2280" i="7"/>
  <c r="L2281" i="7"/>
  <c r="L2282" i="7"/>
  <c r="L2283" i="7"/>
  <c r="L2284" i="7"/>
  <c r="L2285" i="7"/>
  <c r="L2286" i="7"/>
  <c r="L2287" i="7"/>
  <c r="L2288" i="7"/>
  <c r="L2289" i="7"/>
  <c r="L2290" i="7"/>
  <c r="L2291" i="7"/>
  <c r="L2292" i="7"/>
  <c r="L2293" i="7"/>
  <c r="L2294" i="7"/>
  <c r="L2295" i="7"/>
  <c r="L2296" i="7"/>
  <c r="L2297" i="7"/>
  <c r="L2298" i="7"/>
  <c r="L2299" i="7"/>
  <c r="L2300" i="7"/>
  <c r="L2301" i="7"/>
  <c r="L2302" i="7"/>
  <c r="L2303" i="7"/>
  <c r="L2304" i="7"/>
  <c r="L2305" i="7"/>
  <c r="L2306" i="7"/>
  <c r="L2307" i="7"/>
  <c r="L2308" i="7"/>
  <c r="L2309" i="7"/>
  <c r="L2310" i="7"/>
  <c r="L2311" i="7"/>
  <c r="L2312" i="7"/>
  <c r="L2313" i="7"/>
  <c r="L2314" i="7"/>
  <c r="L2315" i="7"/>
  <c r="L2316" i="7"/>
  <c r="L2317" i="7"/>
  <c r="L2318" i="7"/>
  <c r="L2319" i="7"/>
  <c r="L2320" i="7"/>
  <c r="L2321" i="7"/>
  <c r="L2322" i="7"/>
  <c r="L2323" i="7"/>
  <c r="L2324" i="7"/>
  <c r="L2325" i="7"/>
  <c r="L2326" i="7"/>
  <c r="L2327" i="7"/>
  <c r="L2328" i="7"/>
  <c r="L2329" i="7"/>
  <c r="L2330" i="7"/>
  <c r="L2331" i="7"/>
  <c r="L2332" i="7"/>
  <c r="L2333" i="7"/>
  <c r="L2334" i="7"/>
  <c r="L2335" i="7"/>
  <c r="L2336" i="7"/>
  <c r="L2" i="7"/>
  <c r="F2" i="7"/>
  <c r="F3" i="7"/>
  <c r="F4" i="7"/>
  <c r="F5" i="7"/>
  <c r="F6" i="7"/>
  <c r="F7" i="7"/>
  <c r="F8" i="7"/>
  <c r="F9" i="7"/>
  <c r="F10" i="7"/>
  <c r="F11" i="7"/>
  <c r="F12" i="7"/>
  <c r="F13" i="7"/>
  <c r="F14" i="7"/>
  <c r="F15" i="7"/>
  <c r="F16" i="7"/>
  <c r="F17" i="7"/>
  <c r="F18" i="7"/>
  <c r="F19" i="7"/>
  <c r="F20" i="7"/>
  <c r="F21" i="7"/>
  <c r="F22" i="7"/>
  <c r="F23" i="7"/>
  <c r="F24" i="7"/>
  <c r="F25" i="7"/>
  <c r="F26" i="7"/>
  <c r="F27" i="7"/>
  <c r="F28" i="7"/>
  <c r="F29" i="7"/>
  <c r="F30" i="7"/>
  <c r="F31" i="7"/>
  <c r="F32" i="7"/>
  <c r="F33" i="7"/>
  <c r="F34" i="7"/>
  <c r="F35" i="7"/>
  <c r="F36" i="7"/>
  <c r="F37" i="7"/>
  <c r="F38" i="7"/>
  <c r="F39" i="7"/>
  <c r="F40" i="7"/>
  <c r="F41" i="7"/>
  <c r="F42" i="7"/>
  <c r="F43" i="7"/>
  <c r="F44" i="7"/>
  <c r="F45" i="7"/>
  <c r="F46" i="7"/>
  <c r="F47" i="7"/>
  <c r="F48" i="7"/>
  <c r="F49" i="7"/>
  <c r="F50" i="7"/>
  <c r="F51" i="7"/>
  <c r="F52" i="7"/>
  <c r="F53" i="7"/>
  <c r="F54" i="7"/>
  <c r="F55" i="7"/>
  <c r="F56" i="7"/>
  <c r="F57" i="7"/>
  <c r="F58" i="7"/>
  <c r="F59" i="7"/>
  <c r="F60" i="7"/>
  <c r="F61" i="7"/>
  <c r="F62" i="7"/>
  <c r="F63" i="7"/>
  <c r="F64" i="7"/>
  <c r="F65" i="7"/>
  <c r="F66" i="7"/>
  <c r="F67" i="7"/>
  <c r="F68" i="7"/>
  <c r="F69" i="7"/>
  <c r="F70" i="7"/>
  <c r="F71" i="7"/>
  <c r="F72" i="7"/>
  <c r="F73" i="7"/>
  <c r="F74" i="7"/>
  <c r="F75" i="7"/>
  <c r="F76" i="7"/>
  <c r="F77" i="7"/>
  <c r="F78" i="7"/>
  <c r="F79" i="7"/>
  <c r="F80" i="7"/>
  <c r="F81" i="7"/>
  <c r="F82" i="7"/>
  <c r="F83" i="7"/>
  <c r="F84" i="7"/>
  <c r="F85" i="7"/>
  <c r="F86" i="7"/>
  <c r="F87" i="7"/>
  <c r="F88" i="7"/>
  <c r="F89" i="7"/>
  <c r="F90" i="7"/>
  <c r="F91" i="7"/>
  <c r="F92" i="7"/>
  <c r="F93" i="7"/>
  <c r="F94" i="7"/>
  <c r="F95"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F159" i="7"/>
  <c r="F160" i="7"/>
  <c r="F161" i="7"/>
  <c r="F162" i="7"/>
  <c r="F163" i="7"/>
  <c r="F164" i="7"/>
  <c r="F165" i="7"/>
  <c r="F166" i="7"/>
  <c r="F167" i="7"/>
  <c r="F168" i="7"/>
  <c r="F169" i="7"/>
  <c r="F170" i="7"/>
  <c r="F171" i="7"/>
  <c r="F172" i="7"/>
  <c r="F173" i="7"/>
  <c r="F174" i="7"/>
  <c r="F175" i="7"/>
  <c r="F176" i="7"/>
  <c r="F177" i="7"/>
  <c r="F178" i="7"/>
  <c r="F179" i="7"/>
  <c r="F180" i="7"/>
  <c r="F181" i="7"/>
  <c r="F182" i="7"/>
  <c r="F183" i="7"/>
  <c r="F184" i="7"/>
  <c r="F185" i="7"/>
  <c r="F186" i="7"/>
  <c r="F187" i="7"/>
  <c r="F188" i="7"/>
  <c r="F189" i="7"/>
  <c r="F190" i="7"/>
  <c r="F191" i="7"/>
  <c r="F192" i="7"/>
  <c r="F193" i="7"/>
  <c r="F194" i="7"/>
  <c r="F195" i="7"/>
  <c r="F196" i="7"/>
  <c r="F197" i="7"/>
  <c r="F198" i="7"/>
  <c r="F199" i="7"/>
  <c r="F200" i="7"/>
  <c r="F201" i="7"/>
  <c r="F202" i="7"/>
  <c r="F203" i="7"/>
  <c r="F204" i="7"/>
  <c r="F205" i="7"/>
  <c r="F206" i="7"/>
  <c r="F207" i="7"/>
  <c r="F208" i="7"/>
  <c r="F209" i="7"/>
  <c r="F210" i="7"/>
  <c r="F211" i="7"/>
  <c r="F212" i="7"/>
  <c r="F213" i="7"/>
  <c r="F214" i="7"/>
  <c r="F215" i="7"/>
  <c r="F216" i="7"/>
  <c r="F217" i="7"/>
  <c r="F218" i="7"/>
  <c r="F219" i="7"/>
  <c r="F220" i="7"/>
  <c r="F221" i="7"/>
  <c r="F222" i="7"/>
  <c r="F223" i="7"/>
  <c r="F224" i="7"/>
  <c r="F225" i="7"/>
  <c r="F226" i="7"/>
  <c r="F227" i="7"/>
  <c r="F228" i="7"/>
  <c r="F229" i="7"/>
  <c r="F230" i="7"/>
  <c r="F231" i="7"/>
  <c r="F232" i="7"/>
  <c r="F233" i="7"/>
  <c r="F234" i="7"/>
  <c r="F235" i="7"/>
  <c r="F236" i="7"/>
  <c r="F237" i="7"/>
  <c r="F238" i="7"/>
  <c r="F239" i="7"/>
  <c r="F240" i="7"/>
  <c r="F241" i="7"/>
  <c r="F242" i="7"/>
  <c r="F243" i="7"/>
  <c r="F244" i="7"/>
  <c r="F245" i="7"/>
  <c r="F246" i="7"/>
  <c r="F247" i="7"/>
  <c r="F248" i="7"/>
  <c r="F249" i="7"/>
  <c r="F250" i="7"/>
  <c r="F251" i="7"/>
  <c r="F252" i="7"/>
  <c r="F253" i="7"/>
  <c r="F254" i="7"/>
  <c r="F255" i="7"/>
  <c r="F256" i="7"/>
  <c r="F257" i="7"/>
  <c r="F258" i="7"/>
  <c r="F259" i="7"/>
  <c r="F260" i="7"/>
  <c r="F261" i="7"/>
  <c r="F262" i="7"/>
  <c r="F263" i="7"/>
  <c r="F264" i="7"/>
  <c r="F265" i="7"/>
  <c r="F266" i="7"/>
  <c r="F267" i="7"/>
  <c r="F268" i="7"/>
  <c r="F269" i="7"/>
  <c r="F270" i="7"/>
  <c r="F271" i="7"/>
  <c r="F272" i="7"/>
  <c r="F273" i="7"/>
  <c r="F274" i="7"/>
  <c r="F275" i="7"/>
  <c r="F276" i="7"/>
  <c r="F277" i="7"/>
  <c r="F278" i="7"/>
  <c r="F279" i="7"/>
  <c r="F280" i="7"/>
  <c r="F281" i="7"/>
  <c r="F282" i="7"/>
  <c r="F283" i="7"/>
  <c r="F284" i="7"/>
  <c r="F285" i="7"/>
  <c r="F286" i="7"/>
  <c r="F287" i="7"/>
  <c r="F288" i="7"/>
  <c r="F289" i="7"/>
  <c r="F290" i="7"/>
  <c r="F291" i="7"/>
  <c r="F292" i="7"/>
  <c r="F293" i="7"/>
  <c r="F294" i="7"/>
  <c r="F295" i="7"/>
  <c r="F296" i="7"/>
  <c r="F297" i="7"/>
  <c r="F298" i="7"/>
  <c r="F299" i="7"/>
  <c r="F300" i="7"/>
  <c r="F301" i="7"/>
  <c r="F302" i="7"/>
  <c r="F303" i="7"/>
  <c r="F304" i="7"/>
  <c r="F305" i="7"/>
  <c r="F306" i="7"/>
  <c r="F307" i="7"/>
  <c r="F308" i="7"/>
  <c r="F309" i="7"/>
  <c r="F310" i="7"/>
  <c r="F311" i="7"/>
  <c r="F312" i="7"/>
  <c r="F313" i="7"/>
  <c r="F314" i="7"/>
  <c r="F315" i="7"/>
  <c r="F316" i="7"/>
  <c r="F317" i="7"/>
  <c r="F318" i="7"/>
  <c r="F319" i="7"/>
  <c r="F320" i="7"/>
  <c r="F321" i="7"/>
  <c r="F322" i="7"/>
  <c r="F323" i="7"/>
  <c r="F324" i="7"/>
  <c r="F325" i="7"/>
  <c r="F326" i="7"/>
  <c r="F327" i="7"/>
  <c r="F328" i="7"/>
  <c r="F329" i="7"/>
  <c r="F330" i="7"/>
  <c r="F331" i="7"/>
  <c r="F332" i="7"/>
  <c r="F333" i="7"/>
  <c r="F334" i="7"/>
  <c r="F335" i="7"/>
  <c r="F336" i="7"/>
  <c r="F337" i="7"/>
  <c r="F338" i="7"/>
  <c r="F339" i="7"/>
  <c r="F340" i="7"/>
  <c r="F341" i="7"/>
  <c r="F342" i="7"/>
  <c r="F343" i="7"/>
  <c r="F344" i="7"/>
  <c r="F345" i="7"/>
  <c r="F346" i="7"/>
  <c r="F347" i="7"/>
  <c r="F348" i="7"/>
  <c r="F349" i="7"/>
  <c r="F350" i="7"/>
  <c r="F351" i="7"/>
  <c r="F352" i="7"/>
  <c r="F353" i="7"/>
  <c r="F354" i="7"/>
  <c r="F355" i="7"/>
  <c r="F356" i="7"/>
  <c r="F357" i="7"/>
  <c r="F358" i="7"/>
  <c r="F359" i="7"/>
  <c r="F360" i="7"/>
  <c r="F361" i="7"/>
  <c r="F362" i="7"/>
  <c r="F363" i="7"/>
  <c r="F364" i="7"/>
  <c r="F365" i="7"/>
  <c r="F366" i="7"/>
  <c r="F367" i="7"/>
  <c r="F368" i="7"/>
  <c r="F369" i="7"/>
  <c r="F370" i="7"/>
  <c r="F371" i="7"/>
  <c r="F372" i="7"/>
  <c r="F373" i="7"/>
  <c r="F374" i="7"/>
  <c r="F375" i="7"/>
  <c r="F376" i="7"/>
  <c r="F377" i="7"/>
  <c r="F378" i="7"/>
  <c r="F379" i="7"/>
  <c r="F380" i="7"/>
  <c r="F381" i="7"/>
  <c r="F382" i="7"/>
  <c r="F383" i="7"/>
  <c r="F384" i="7"/>
  <c r="F385" i="7"/>
  <c r="F386" i="7"/>
  <c r="F387" i="7"/>
  <c r="F388" i="7"/>
  <c r="F389" i="7"/>
  <c r="F390" i="7"/>
  <c r="F391" i="7"/>
  <c r="F392" i="7"/>
  <c r="F393" i="7"/>
  <c r="F394" i="7"/>
  <c r="F395" i="7"/>
  <c r="F396" i="7"/>
  <c r="F397" i="7"/>
  <c r="F398" i="7"/>
  <c r="F399" i="7"/>
  <c r="F400" i="7"/>
  <c r="F401" i="7"/>
  <c r="F402" i="7"/>
  <c r="F403" i="7"/>
  <c r="F404" i="7"/>
  <c r="F405" i="7"/>
  <c r="F406" i="7"/>
  <c r="F407" i="7"/>
  <c r="F408" i="7"/>
  <c r="F409" i="7"/>
  <c r="F410" i="7"/>
  <c r="F411" i="7"/>
  <c r="F412" i="7"/>
  <c r="F413" i="7"/>
  <c r="F414" i="7"/>
  <c r="F415" i="7"/>
  <c r="F416" i="7"/>
  <c r="F417" i="7"/>
  <c r="F418" i="7"/>
  <c r="F419" i="7"/>
  <c r="F420" i="7"/>
  <c r="F421" i="7"/>
  <c r="F422" i="7"/>
  <c r="F423" i="7"/>
  <c r="F424" i="7"/>
  <c r="F425" i="7"/>
  <c r="F426" i="7"/>
  <c r="F427" i="7"/>
  <c r="F428" i="7"/>
  <c r="F429" i="7"/>
  <c r="F430" i="7"/>
  <c r="F431" i="7"/>
  <c r="F432" i="7"/>
  <c r="F433" i="7"/>
  <c r="F434" i="7"/>
  <c r="F435" i="7"/>
  <c r="F436" i="7"/>
  <c r="F437" i="7"/>
  <c r="F438" i="7"/>
  <c r="F439" i="7"/>
  <c r="F440" i="7"/>
  <c r="F441" i="7"/>
  <c r="F442" i="7"/>
  <c r="F443" i="7"/>
  <c r="F444" i="7"/>
  <c r="F445" i="7"/>
  <c r="F446" i="7"/>
  <c r="F447" i="7"/>
  <c r="F448" i="7"/>
  <c r="F449" i="7"/>
  <c r="F450" i="7"/>
  <c r="F451" i="7"/>
  <c r="F452" i="7"/>
  <c r="F453" i="7"/>
  <c r="F454" i="7"/>
  <c r="F455" i="7"/>
  <c r="F456" i="7"/>
  <c r="F457" i="7"/>
  <c r="F458" i="7"/>
  <c r="F459" i="7"/>
  <c r="F460" i="7"/>
  <c r="F461" i="7"/>
  <c r="F462" i="7"/>
  <c r="F463" i="7"/>
  <c r="F464" i="7"/>
  <c r="F465" i="7"/>
  <c r="F466" i="7"/>
  <c r="F467" i="7"/>
  <c r="F468" i="7"/>
  <c r="F469" i="7"/>
  <c r="F470" i="7"/>
  <c r="F471" i="7"/>
  <c r="F472" i="7"/>
  <c r="F473" i="7"/>
  <c r="F474" i="7"/>
  <c r="F475" i="7"/>
  <c r="F476" i="7"/>
  <c r="F477" i="7"/>
  <c r="F478" i="7"/>
  <c r="F479" i="7"/>
  <c r="F480" i="7"/>
  <c r="F481" i="7"/>
  <c r="F482" i="7"/>
  <c r="F483" i="7"/>
  <c r="F484" i="7"/>
  <c r="F485" i="7"/>
  <c r="F486" i="7"/>
  <c r="F487" i="7"/>
  <c r="F488" i="7"/>
  <c r="F489" i="7"/>
  <c r="F490" i="7"/>
  <c r="F491" i="7"/>
  <c r="F492" i="7"/>
  <c r="F493" i="7"/>
  <c r="F494" i="7"/>
  <c r="F495" i="7"/>
  <c r="F496" i="7"/>
  <c r="F497" i="7"/>
  <c r="F498" i="7"/>
  <c r="F499" i="7"/>
  <c r="F500" i="7"/>
  <c r="F501" i="7"/>
  <c r="F502" i="7"/>
  <c r="F503" i="7"/>
  <c r="F504" i="7"/>
  <c r="F505" i="7"/>
  <c r="F506" i="7"/>
  <c r="F507" i="7"/>
  <c r="F508" i="7"/>
  <c r="F509" i="7"/>
  <c r="F510" i="7"/>
  <c r="F511" i="7"/>
  <c r="F512" i="7"/>
  <c r="F513" i="7"/>
  <c r="F514" i="7"/>
  <c r="F515" i="7"/>
  <c r="F516" i="7"/>
  <c r="F517" i="7"/>
  <c r="F518" i="7"/>
  <c r="F519" i="7"/>
  <c r="F520" i="7"/>
  <c r="F521" i="7"/>
  <c r="F522" i="7"/>
  <c r="F523" i="7"/>
  <c r="F524" i="7"/>
  <c r="F525" i="7"/>
  <c r="F526" i="7"/>
  <c r="F527" i="7"/>
  <c r="F528" i="7"/>
  <c r="F529" i="7"/>
  <c r="F530" i="7"/>
  <c r="F531" i="7"/>
  <c r="F532" i="7"/>
  <c r="F533" i="7"/>
  <c r="F534" i="7"/>
  <c r="F535" i="7"/>
  <c r="F536" i="7"/>
  <c r="F537" i="7"/>
  <c r="F538" i="7"/>
  <c r="F539" i="7"/>
  <c r="F540" i="7"/>
  <c r="F541" i="7"/>
  <c r="F542" i="7"/>
  <c r="F543" i="7"/>
  <c r="F544" i="7"/>
  <c r="F545" i="7"/>
  <c r="F546" i="7"/>
  <c r="F547" i="7"/>
  <c r="F548" i="7"/>
  <c r="F549" i="7"/>
  <c r="F550" i="7"/>
  <c r="F551" i="7"/>
  <c r="F552" i="7"/>
  <c r="F553" i="7"/>
  <c r="F554" i="7"/>
  <c r="F555" i="7"/>
  <c r="F556" i="7"/>
  <c r="F557" i="7"/>
  <c r="F558" i="7"/>
  <c r="F559" i="7"/>
  <c r="F560" i="7"/>
  <c r="F561" i="7"/>
  <c r="F562" i="7"/>
  <c r="F563" i="7"/>
  <c r="F564" i="7"/>
  <c r="F565" i="7"/>
  <c r="F566" i="7"/>
  <c r="F567" i="7"/>
  <c r="F568" i="7"/>
  <c r="F569" i="7"/>
  <c r="F570" i="7"/>
  <c r="F571" i="7"/>
  <c r="F572" i="7"/>
  <c r="F573" i="7"/>
  <c r="F574" i="7"/>
  <c r="F575" i="7"/>
  <c r="F576" i="7"/>
  <c r="F577" i="7"/>
  <c r="F578" i="7"/>
  <c r="F579" i="7"/>
  <c r="F580" i="7"/>
  <c r="F581" i="7"/>
  <c r="F582" i="7"/>
  <c r="F583" i="7"/>
  <c r="F584" i="7"/>
  <c r="F585" i="7"/>
  <c r="F586" i="7"/>
  <c r="F587" i="7"/>
  <c r="F588" i="7"/>
  <c r="F589" i="7"/>
  <c r="F590" i="7"/>
  <c r="F591" i="7"/>
  <c r="F592" i="7"/>
  <c r="F593" i="7"/>
  <c r="F594" i="7"/>
  <c r="F595" i="7"/>
  <c r="F596" i="7"/>
  <c r="F597" i="7"/>
  <c r="F598" i="7"/>
  <c r="F599" i="7"/>
  <c r="F600" i="7"/>
  <c r="F601" i="7"/>
  <c r="F602" i="7"/>
  <c r="F603" i="7"/>
  <c r="F604" i="7"/>
  <c r="F605" i="7"/>
  <c r="F606" i="7"/>
  <c r="F607" i="7"/>
  <c r="F608" i="7"/>
  <c r="F609" i="7"/>
  <c r="F610" i="7"/>
  <c r="F611" i="7"/>
  <c r="F612" i="7"/>
  <c r="F613" i="7"/>
  <c r="F614" i="7"/>
  <c r="F615" i="7"/>
  <c r="F616" i="7"/>
  <c r="F617" i="7"/>
  <c r="F618" i="7"/>
  <c r="F619" i="7"/>
  <c r="F620" i="7"/>
  <c r="F621" i="7"/>
  <c r="F622" i="7"/>
  <c r="F623" i="7"/>
  <c r="F624" i="7"/>
  <c r="F625" i="7"/>
  <c r="F626" i="7"/>
  <c r="F627" i="7"/>
  <c r="F628" i="7"/>
  <c r="F629" i="7"/>
  <c r="F630" i="7"/>
  <c r="F631" i="7"/>
  <c r="F632" i="7"/>
  <c r="F633" i="7"/>
  <c r="F634" i="7"/>
  <c r="F635" i="7"/>
  <c r="F636" i="7"/>
  <c r="F637" i="7"/>
  <c r="F638" i="7"/>
  <c r="F639" i="7"/>
  <c r="F640" i="7"/>
  <c r="F641" i="7"/>
  <c r="F642" i="7"/>
  <c r="F643" i="7"/>
  <c r="F644" i="7"/>
  <c r="F645" i="7"/>
  <c r="F646" i="7"/>
  <c r="F647" i="7"/>
  <c r="F648" i="7"/>
  <c r="F649" i="7"/>
  <c r="F650" i="7"/>
  <c r="F651" i="7"/>
  <c r="F652" i="7"/>
  <c r="F653" i="7"/>
  <c r="F654" i="7"/>
  <c r="F655" i="7"/>
  <c r="F656" i="7"/>
  <c r="F657" i="7"/>
  <c r="F658" i="7"/>
  <c r="F659" i="7"/>
  <c r="F660" i="7"/>
  <c r="F661" i="7"/>
  <c r="F662" i="7"/>
  <c r="F663" i="7"/>
  <c r="F664" i="7"/>
  <c r="F665" i="7"/>
  <c r="F666" i="7"/>
  <c r="F667" i="7"/>
  <c r="F668" i="7"/>
  <c r="F669" i="7"/>
  <c r="F670" i="7"/>
  <c r="F671" i="7"/>
  <c r="F672" i="7"/>
  <c r="F673" i="7"/>
  <c r="F674" i="7"/>
  <c r="F675" i="7"/>
  <c r="F676" i="7"/>
  <c r="F677" i="7"/>
  <c r="F678" i="7"/>
  <c r="F679" i="7"/>
  <c r="F680" i="7"/>
  <c r="F681" i="7"/>
  <c r="F682" i="7"/>
  <c r="F683" i="7"/>
  <c r="F684" i="7"/>
  <c r="F685" i="7"/>
  <c r="F686" i="7"/>
  <c r="F687" i="7"/>
  <c r="F688" i="7"/>
  <c r="F689" i="7"/>
  <c r="F690" i="7"/>
  <c r="F691" i="7"/>
  <c r="F692" i="7"/>
  <c r="F693" i="7"/>
  <c r="F694" i="7"/>
  <c r="F695" i="7"/>
  <c r="F696" i="7"/>
  <c r="F697" i="7"/>
  <c r="F698" i="7"/>
  <c r="F699" i="7"/>
  <c r="F700" i="7"/>
  <c r="F701" i="7"/>
  <c r="F702" i="7"/>
  <c r="F703" i="7"/>
  <c r="F704" i="7"/>
  <c r="F705" i="7"/>
  <c r="F706" i="7"/>
  <c r="F707" i="7"/>
  <c r="F708" i="7"/>
  <c r="F709" i="7"/>
  <c r="F710" i="7"/>
  <c r="F711" i="7"/>
  <c r="F712" i="7"/>
  <c r="F713" i="7"/>
  <c r="F714" i="7"/>
  <c r="F715" i="7"/>
  <c r="F716" i="7"/>
  <c r="F717" i="7"/>
  <c r="F718" i="7"/>
  <c r="F719" i="7"/>
  <c r="F720" i="7"/>
  <c r="F721" i="7"/>
  <c r="F722" i="7"/>
  <c r="F723" i="7"/>
  <c r="F724" i="7"/>
  <c r="F725" i="7"/>
  <c r="F726" i="7"/>
  <c r="F727" i="7"/>
  <c r="F728" i="7"/>
  <c r="F729" i="7"/>
  <c r="F730" i="7"/>
  <c r="F731" i="7"/>
  <c r="F732" i="7"/>
  <c r="F733" i="7"/>
  <c r="F734" i="7"/>
  <c r="F735" i="7"/>
  <c r="F736" i="7"/>
  <c r="F737" i="7"/>
  <c r="F738" i="7"/>
  <c r="F739" i="7"/>
  <c r="F740" i="7"/>
  <c r="F741" i="7"/>
  <c r="F742" i="7"/>
  <c r="F743" i="7"/>
  <c r="F744" i="7"/>
  <c r="F745" i="7"/>
  <c r="F746" i="7"/>
  <c r="F747" i="7"/>
  <c r="F748" i="7"/>
  <c r="F749" i="7"/>
  <c r="F750" i="7"/>
  <c r="F751" i="7"/>
  <c r="F752" i="7"/>
  <c r="F753" i="7"/>
  <c r="F754" i="7"/>
  <c r="F755" i="7"/>
  <c r="F756" i="7"/>
  <c r="F757" i="7"/>
  <c r="F758" i="7"/>
  <c r="F759" i="7"/>
  <c r="F760" i="7"/>
  <c r="F761" i="7"/>
  <c r="F762" i="7"/>
  <c r="F763" i="7"/>
  <c r="F764" i="7"/>
  <c r="F765" i="7"/>
  <c r="F766" i="7"/>
  <c r="F767" i="7"/>
  <c r="F768" i="7"/>
  <c r="F769" i="7"/>
  <c r="F770" i="7"/>
  <c r="F771" i="7"/>
  <c r="F772" i="7"/>
  <c r="F773" i="7"/>
  <c r="F774" i="7"/>
  <c r="F775" i="7"/>
  <c r="F776" i="7"/>
  <c r="F777" i="7"/>
  <c r="F778" i="7"/>
  <c r="F779" i="7"/>
  <c r="F780" i="7"/>
  <c r="F781" i="7"/>
  <c r="F782" i="7"/>
  <c r="F783" i="7"/>
  <c r="F784" i="7"/>
  <c r="F785" i="7"/>
  <c r="F786" i="7"/>
  <c r="F787" i="7"/>
  <c r="F788" i="7"/>
  <c r="F789" i="7"/>
  <c r="F790" i="7"/>
  <c r="F791" i="7"/>
  <c r="F792" i="7"/>
  <c r="F793" i="7"/>
  <c r="F794" i="7"/>
  <c r="F795" i="7"/>
  <c r="F796" i="7"/>
  <c r="F797" i="7"/>
  <c r="F798" i="7"/>
  <c r="F799" i="7"/>
  <c r="F800" i="7"/>
  <c r="F801" i="7"/>
  <c r="F802" i="7"/>
  <c r="F803" i="7"/>
  <c r="F804" i="7"/>
  <c r="F805" i="7"/>
  <c r="F806" i="7"/>
  <c r="F807" i="7"/>
  <c r="F808" i="7"/>
  <c r="F809" i="7"/>
  <c r="F810" i="7"/>
  <c r="F811" i="7"/>
  <c r="F812" i="7"/>
  <c r="F813" i="7"/>
  <c r="F814" i="7"/>
  <c r="F815" i="7"/>
  <c r="F816" i="7"/>
  <c r="F817" i="7"/>
  <c r="F818" i="7"/>
  <c r="F819" i="7"/>
  <c r="F820" i="7"/>
  <c r="F821" i="7"/>
  <c r="F822" i="7"/>
  <c r="F823" i="7"/>
  <c r="F824" i="7"/>
  <c r="F825" i="7"/>
  <c r="F826" i="7"/>
  <c r="F827" i="7"/>
  <c r="F828" i="7"/>
  <c r="F829" i="7"/>
  <c r="F830" i="7"/>
  <c r="F831" i="7"/>
  <c r="F832" i="7"/>
  <c r="F833" i="7"/>
  <c r="F834" i="7"/>
  <c r="F835" i="7"/>
  <c r="F836" i="7"/>
  <c r="F837" i="7"/>
  <c r="F838" i="7"/>
  <c r="F839" i="7"/>
  <c r="F840" i="7"/>
  <c r="F841" i="7"/>
  <c r="F842" i="7"/>
  <c r="F843" i="7"/>
  <c r="F844" i="7"/>
  <c r="F845" i="7"/>
  <c r="F846" i="7"/>
  <c r="F847" i="7"/>
  <c r="F848" i="7"/>
  <c r="F849" i="7"/>
  <c r="F850" i="7"/>
  <c r="F851" i="7"/>
  <c r="F852" i="7"/>
  <c r="F853" i="7"/>
  <c r="F854" i="7"/>
  <c r="F855" i="7"/>
  <c r="F856" i="7"/>
  <c r="F857" i="7"/>
  <c r="F858" i="7"/>
  <c r="F859" i="7"/>
  <c r="F860" i="7"/>
  <c r="F861" i="7"/>
  <c r="F862" i="7"/>
  <c r="F863" i="7"/>
  <c r="F864" i="7"/>
  <c r="F865" i="7"/>
  <c r="F866" i="7"/>
  <c r="F867" i="7"/>
  <c r="F868" i="7"/>
  <c r="F869" i="7"/>
  <c r="F870" i="7"/>
  <c r="F871" i="7"/>
  <c r="F872" i="7"/>
  <c r="F873" i="7"/>
  <c r="F874" i="7"/>
  <c r="F875" i="7"/>
  <c r="F876" i="7"/>
  <c r="F877" i="7"/>
  <c r="F878" i="7"/>
  <c r="F879" i="7"/>
  <c r="F880" i="7"/>
  <c r="F881" i="7"/>
  <c r="F882" i="7"/>
  <c r="F883" i="7"/>
  <c r="F884" i="7"/>
  <c r="F885" i="7"/>
  <c r="F886" i="7"/>
  <c r="F887" i="7"/>
  <c r="F888" i="7"/>
  <c r="F889" i="7"/>
  <c r="F890" i="7"/>
  <c r="F891" i="7"/>
  <c r="F892" i="7"/>
  <c r="F893" i="7"/>
  <c r="F894" i="7"/>
  <c r="F895" i="7"/>
  <c r="F896" i="7"/>
  <c r="F897" i="7"/>
  <c r="F898" i="7"/>
  <c r="F899" i="7"/>
  <c r="F900" i="7"/>
  <c r="F901" i="7"/>
  <c r="F902" i="7"/>
  <c r="F903" i="7"/>
  <c r="F904" i="7"/>
  <c r="F905" i="7"/>
  <c r="F906" i="7"/>
  <c r="F907" i="7"/>
  <c r="F908" i="7"/>
  <c r="F909" i="7"/>
  <c r="F910" i="7"/>
  <c r="F911" i="7"/>
  <c r="F912" i="7"/>
  <c r="F913" i="7"/>
  <c r="F914" i="7"/>
  <c r="F915" i="7"/>
  <c r="F916" i="7"/>
  <c r="F917" i="7"/>
  <c r="F918" i="7"/>
  <c r="F919" i="7"/>
  <c r="F920" i="7"/>
  <c r="F921" i="7"/>
  <c r="F922" i="7"/>
  <c r="F923" i="7"/>
  <c r="F924" i="7"/>
  <c r="F925" i="7"/>
  <c r="F926" i="7"/>
  <c r="F927" i="7"/>
  <c r="F928" i="7"/>
  <c r="F929" i="7"/>
  <c r="F930" i="7"/>
  <c r="F931" i="7"/>
  <c r="F932" i="7"/>
  <c r="F933" i="7"/>
  <c r="F934" i="7"/>
  <c r="F935" i="7"/>
  <c r="F936" i="7"/>
  <c r="F937" i="7"/>
  <c r="F938" i="7"/>
  <c r="F939" i="7"/>
  <c r="F940" i="7"/>
  <c r="F941" i="7"/>
  <c r="F942" i="7"/>
  <c r="F943" i="7"/>
  <c r="F944" i="7"/>
  <c r="F945" i="7"/>
  <c r="F946" i="7"/>
  <c r="F947" i="7"/>
  <c r="F948" i="7"/>
  <c r="F949" i="7"/>
  <c r="F950" i="7"/>
  <c r="F951" i="7"/>
  <c r="F952" i="7"/>
  <c r="F953" i="7"/>
  <c r="F954" i="7"/>
  <c r="F955" i="7"/>
  <c r="F956" i="7"/>
  <c r="F957" i="7"/>
  <c r="F958" i="7"/>
  <c r="F959" i="7"/>
  <c r="F960" i="7"/>
  <c r="F961" i="7"/>
  <c r="F962" i="7"/>
  <c r="F963" i="7"/>
  <c r="F964" i="7"/>
  <c r="F965" i="7"/>
  <c r="F966" i="7"/>
  <c r="F967" i="7"/>
  <c r="F968" i="7"/>
  <c r="F969" i="7"/>
  <c r="F970" i="7"/>
  <c r="F971" i="7"/>
  <c r="F972" i="7"/>
  <c r="F973" i="7"/>
  <c r="F974" i="7"/>
  <c r="F975" i="7"/>
  <c r="F976" i="7"/>
  <c r="F977" i="7"/>
  <c r="F978" i="7"/>
  <c r="F979" i="7"/>
  <c r="F980" i="7"/>
  <c r="F981" i="7"/>
  <c r="F982" i="7"/>
  <c r="F983" i="7"/>
  <c r="F984" i="7"/>
  <c r="F985" i="7"/>
  <c r="F986" i="7"/>
  <c r="F987" i="7"/>
  <c r="F988" i="7"/>
  <c r="F989" i="7"/>
  <c r="F990" i="7"/>
  <c r="F991" i="7"/>
  <c r="F992" i="7"/>
  <c r="F993" i="7"/>
  <c r="F994" i="7"/>
  <c r="F995" i="7"/>
  <c r="F996" i="7"/>
  <c r="F997" i="7"/>
  <c r="F998" i="7"/>
  <c r="F999" i="7"/>
  <c r="F1000" i="7"/>
  <c r="F1001" i="7"/>
  <c r="F1002" i="7"/>
  <c r="F1003" i="7"/>
  <c r="F1004" i="7"/>
  <c r="F1005" i="7"/>
  <c r="F1006" i="7"/>
  <c r="F1007" i="7"/>
  <c r="F1008" i="7"/>
  <c r="F1009" i="7"/>
  <c r="F1010" i="7"/>
  <c r="F1011" i="7"/>
  <c r="F1012" i="7"/>
  <c r="F1013" i="7"/>
  <c r="F1014" i="7"/>
  <c r="F1015" i="7"/>
  <c r="F1016" i="7"/>
  <c r="F1017" i="7"/>
  <c r="F1018" i="7"/>
  <c r="F1019" i="7"/>
  <c r="F1020" i="7"/>
  <c r="F1021" i="7"/>
  <c r="F1022" i="7"/>
  <c r="F1023" i="7"/>
  <c r="F1024" i="7"/>
  <c r="F1025" i="7"/>
  <c r="F1026" i="7"/>
  <c r="F1027" i="7"/>
  <c r="F1028" i="7"/>
  <c r="F1029" i="7"/>
  <c r="F1030" i="7"/>
  <c r="F1031" i="7"/>
  <c r="F1032" i="7"/>
  <c r="F1033" i="7"/>
  <c r="F1034" i="7"/>
  <c r="F1035" i="7"/>
  <c r="F1036" i="7"/>
  <c r="F1037" i="7"/>
  <c r="F1038" i="7"/>
  <c r="F1039" i="7"/>
  <c r="F1040" i="7"/>
  <c r="F1041" i="7"/>
  <c r="F1042" i="7"/>
  <c r="F1043" i="7"/>
  <c r="F1044" i="7"/>
  <c r="F1045" i="7"/>
  <c r="F1046" i="7"/>
  <c r="F1047" i="7"/>
  <c r="F1048" i="7"/>
  <c r="F1049" i="7"/>
  <c r="F1050" i="7"/>
  <c r="F1051" i="7"/>
  <c r="F1052" i="7"/>
  <c r="F1053" i="7"/>
  <c r="F1054" i="7"/>
  <c r="F1055" i="7"/>
  <c r="F1056" i="7"/>
  <c r="F1057" i="7"/>
  <c r="F1058" i="7"/>
  <c r="F1059" i="7"/>
  <c r="F1060" i="7"/>
  <c r="F1061" i="7"/>
  <c r="F1062" i="7"/>
  <c r="F1063" i="7"/>
  <c r="F1064" i="7"/>
  <c r="F1065" i="7"/>
  <c r="F1066" i="7"/>
  <c r="F1067" i="7"/>
  <c r="F1068" i="7"/>
  <c r="F1069" i="7"/>
  <c r="F1070" i="7"/>
  <c r="F1071" i="7"/>
  <c r="F1072" i="7"/>
  <c r="F1073" i="7"/>
  <c r="F1074" i="7"/>
  <c r="F1075" i="7"/>
  <c r="F1076" i="7"/>
  <c r="F1077" i="7"/>
  <c r="F1078" i="7"/>
  <c r="F1079" i="7"/>
  <c r="F1080" i="7"/>
  <c r="F1081" i="7"/>
  <c r="F1082" i="7"/>
  <c r="F1083" i="7"/>
  <c r="F1084" i="7"/>
  <c r="F1085" i="7"/>
  <c r="F1086" i="7"/>
  <c r="F1087" i="7"/>
  <c r="F1088" i="7"/>
  <c r="F1089" i="7"/>
  <c r="F1090" i="7"/>
  <c r="F1091" i="7"/>
  <c r="F1092" i="7"/>
  <c r="F1093" i="7"/>
  <c r="F1094" i="7"/>
  <c r="F1095" i="7"/>
  <c r="F1096" i="7"/>
  <c r="F1097" i="7"/>
  <c r="F1098" i="7"/>
  <c r="F1099" i="7"/>
  <c r="F1100" i="7"/>
  <c r="F1101" i="7"/>
  <c r="F1102" i="7"/>
  <c r="F1103" i="7"/>
  <c r="F1104" i="7"/>
  <c r="F1105" i="7"/>
  <c r="F1106" i="7"/>
  <c r="F1107" i="7"/>
  <c r="F1108" i="7"/>
  <c r="F1109" i="7"/>
  <c r="F1110" i="7"/>
  <c r="F1111" i="7"/>
  <c r="F1112" i="7"/>
  <c r="F1113" i="7"/>
  <c r="F1114" i="7"/>
  <c r="F1115" i="7"/>
  <c r="F1116" i="7"/>
  <c r="F1117" i="7"/>
  <c r="F1118" i="7"/>
  <c r="F1119" i="7"/>
  <c r="F1120" i="7"/>
  <c r="F1121" i="7"/>
  <c r="F1122" i="7"/>
  <c r="F1123" i="7"/>
  <c r="F1124" i="7"/>
  <c r="F1125" i="7"/>
  <c r="F1126" i="7"/>
  <c r="F1127" i="7"/>
  <c r="F1128" i="7"/>
  <c r="F1129" i="7"/>
  <c r="F1130" i="7"/>
  <c r="F1131" i="7"/>
  <c r="F1132" i="7"/>
  <c r="F1133" i="7"/>
  <c r="F1134" i="7"/>
  <c r="F1135" i="7"/>
  <c r="F1136" i="7"/>
  <c r="F1137" i="7"/>
  <c r="F1138" i="7"/>
  <c r="F1139" i="7"/>
  <c r="F1140" i="7"/>
  <c r="F1141" i="7"/>
  <c r="F1142" i="7"/>
  <c r="F1143" i="7"/>
  <c r="F1144" i="7"/>
  <c r="F1145" i="7"/>
  <c r="F1146" i="7"/>
  <c r="F1147" i="7"/>
  <c r="F1148" i="7"/>
  <c r="F1149" i="7"/>
  <c r="F1150" i="7"/>
  <c r="F1151" i="7"/>
  <c r="F1152" i="7"/>
  <c r="F1153" i="7"/>
  <c r="F1154" i="7"/>
  <c r="F1155" i="7"/>
  <c r="F1156" i="7"/>
  <c r="F1157" i="7"/>
  <c r="F1158" i="7"/>
  <c r="F1159" i="7"/>
  <c r="F1160" i="7"/>
  <c r="F1161" i="7"/>
  <c r="F1162" i="7"/>
  <c r="F1163" i="7"/>
  <c r="F1164" i="7"/>
  <c r="F1165" i="7"/>
  <c r="F1166" i="7"/>
  <c r="F1167" i="7"/>
  <c r="F1168" i="7"/>
  <c r="F1169" i="7"/>
  <c r="F1170" i="7"/>
  <c r="F1171" i="7"/>
  <c r="F1172" i="7"/>
  <c r="F1173" i="7"/>
  <c r="F1174" i="7"/>
  <c r="F1175" i="7"/>
  <c r="F1176" i="7"/>
  <c r="F1177" i="7"/>
  <c r="F1178" i="7"/>
  <c r="F1179" i="7"/>
  <c r="F1180" i="7"/>
  <c r="F1181" i="7"/>
  <c r="F1182" i="7"/>
  <c r="F1183" i="7"/>
  <c r="F1184" i="7"/>
  <c r="F1185" i="7"/>
  <c r="F1186" i="7"/>
  <c r="F1187" i="7"/>
  <c r="F1188" i="7"/>
  <c r="F1189" i="7"/>
  <c r="F1190" i="7"/>
  <c r="F1191" i="7"/>
  <c r="F1192" i="7"/>
  <c r="F1193" i="7"/>
  <c r="F1194" i="7"/>
  <c r="F1195" i="7"/>
  <c r="F1196" i="7"/>
  <c r="F1197" i="7"/>
  <c r="F1198" i="7"/>
  <c r="F1199" i="7"/>
  <c r="F1200" i="7"/>
  <c r="F1201" i="7"/>
  <c r="F1202" i="7"/>
  <c r="F1203" i="7"/>
  <c r="F1204" i="7"/>
  <c r="F1205" i="7"/>
  <c r="F1206" i="7"/>
  <c r="F1207" i="7"/>
  <c r="F1208" i="7"/>
  <c r="F1209" i="7"/>
  <c r="F1210" i="7"/>
  <c r="F1211" i="7"/>
  <c r="F1212" i="7"/>
  <c r="F1213" i="7"/>
  <c r="F1214" i="7"/>
  <c r="F1215" i="7"/>
  <c r="F1216" i="7"/>
  <c r="F1217" i="7"/>
  <c r="F1218" i="7"/>
  <c r="F1219" i="7"/>
  <c r="F1220" i="7"/>
  <c r="F1221" i="7"/>
  <c r="F1222" i="7"/>
  <c r="F1223" i="7"/>
  <c r="F1224" i="7"/>
  <c r="F1225" i="7"/>
  <c r="F1226" i="7"/>
  <c r="F1227" i="7"/>
  <c r="F1228" i="7"/>
  <c r="F1229" i="7"/>
  <c r="F1230" i="7"/>
  <c r="F1231" i="7"/>
  <c r="F1232" i="7"/>
  <c r="F1233" i="7"/>
  <c r="F1234" i="7"/>
  <c r="F1235" i="7"/>
  <c r="F1236" i="7"/>
  <c r="F1237" i="7"/>
  <c r="F1238" i="7"/>
  <c r="F1239" i="7"/>
  <c r="F1240" i="7"/>
  <c r="F1241" i="7"/>
  <c r="F1242" i="7"/>
  <c r="F1243" i="7"/>
  <c r="F1244" i="7"/>
  <c r="F1245" i="7"/>
  <c r="F1246" i="7"/>
  <c r="F1247" i="7"/>
  <c r="F1248" i="7"/>
  <c r="F1249" i="7"/>
  <c r="F1250" i="7"/>
  <c r="F1251" i="7"/>
  <c r="F1252" i="7"/>
  <c r="F1253" i="7"/>
  <c r="F1254" i="7"/>
  <c r="F1255" i="7"/>
  <c r="F1256" i="7"/>
  <c r="F1257" i="7"/>
  <c r="F1258" i="7"/>
  <c r="F1259" i="7"/>
  <c r="F1260" i="7"/>
  <c r="F1261" i="7"/>
  <c r="F1262" i="7"/>
  <c r="F1263" i="7"/>
  <c r="F1264" i="7"/>
  <c r="F1265" i="7"/>
  <c r="F1266" i="7"/>
  <c r="F1267" i="7"/>
  <c r="F1268" i="7"/>
  <c r="F1269" i="7"/>
  <c r="F1270" i="7"/>
  <c r="F1271" i="7"/>
  <c r="F1272" i="7"/>
  <c r="F1273" i="7"/>
  <c r="F1274" i="7"/>
  <c r="F1275" i="7"/>
  <c r="F1276" i="7"/>
  <c r="F1277" i="7"/>
  <c r="F1278" i="7"/>
  <c r="F1279" i="7"/>
  <c r="F1280" i="7"/>
  <c r="F1281" i="7"/>
  <c r="F1282" i="7"/>
  <c r="F1283" i="7"/>
  <c r="F1284" i="7"/>
  <c r="F1285" i="7"/>
  <c r="F1286" i="7"/>
  <c r="F1287" i="7"/>
  <c r="F1288" i="7"/>
  <c r="F1289" i="7"/>
  <c r="F1290" i="7"/>
  <c r="F1291" i="7"/>
  <c r="F1292" i="7"/>
  <c r="F1293" i="7"/>
  <c r="F1294" i="7"/>
  <c r="F1295" i="7"/>
  <c r="F1296" i="7"/>
  <c r="F1297" i="7"/>
  <c r="F1298" i="7"/>
  <c r="F1299" i="7"/>
  <c r="F1300" i="7"/>
  <c r="F1301" i="7"/>
  <c r="F1302" i="7"/>
  <c r="F1303" i="7"/>
  <c r="F1304" i="7"/>
  <c r="F1305" i="7"/>
  <c r="F1306" i="7"/>
  <c r="F1307" i="7"/>
  <c r="F1308" i="7"/>
  <c r="F1309" i="7"/>
  <c r="F1310" i="7"/>
  <c r="F1311" i="7"/>
  <c r="F1312" i="7"/>
  <c r="F1313" i="7"/>
  <c r="F1314" i="7"/>
  <c r="F1315" i="7"/>
  <c r="F1316" i="7"/>
  <c r="F1317" i="7"/>
  <c r="F1318" i="7"/>
  <c r="F1319" i="7"/>
  <c r="F1320" i="7"/>
  <c r="F1321" i="7"/>
  <c r="F1322" i="7"/>
  <c r="F1323" i="7"/>
  <c r="F1324" i="7"/>
  <c r="F1325" i="7"/>
  <c r="F1326" i="7"/>
  <c r="F1327" i="7"/>
  <c r="F1328" i="7"/>
  <c r="F1329" i="7"/>
  <c r="F1330" i="7"/>
  <c r="F1331" i="7"/>
  <c r="F1332" i="7"/>
  <c r="F1333" i="7"/>
  <c r="F1334" i="7"/>
  <c r="F1335" i="7"/>
  <c r="F1336" i="7"/>
  <c r="F1337" i="7"/>
  <c r="F1338" i="7"/>
  <c r="F1339" i="7"/>
  <c r="F1340" i="7"/>
  <c r="F1341" i="7"/>
  <c r="F1342" i="7"/>
  <c r="F1343" i="7"/>
  <c r="F1344" i="7"/>
  <c r="F1345" i="7"/>
  <c r="F1346" i="7"/>
  <c r="F1347" i="7"/>
  <c r="F1348" i="7"/>
  <c r="F1349" i="7"/>
  <c r="F1350" i="7"/>
  <c r="F1351" i="7"/>
  <c r="F1352" i="7"/>
  <c r="F1353" i="7"/>
  <c r="F1354" i="7"/>
  <c r="F1355" i="7"/>
  <c r="F1356" i="7"/>
  <c r="F1357" i="7"/>
  <c r="F1358" i="7"/>
  <c r="F1359" i="7"/>
  <c r="F1360" i="7"/>
  <c r="F1361" i="7"/>
  <c r="F1362" i="7"/>
  <c r="F1363" i="7"/>
  <c r="F1364" i="7"/>
  <c r="F1365" i="7"/>
  <c r="F1366" i="7"/>
  <c r="F1367" i="7"/>
  <c r="F1368" i="7"/>
  <c r="F1369" i="7"/>
  <c r="F1370" i="7"/>
  <c r="F1371" i="7"/>
  <c r="F1372" i="7"/>
  <c r="F1373" i="7"/>
  <c r="F1374" i="7"/>
  <c r="F1375" i="7"/>
  <c r="F1376" i="7"/>
  <c r="F1377" i="7"/>
  <c r="F1378" i="7"/>
  <c r="F1379" i="7"/>
  <c r="F1380" i="7"/>
  <c r="F1381" i="7"/>
  <c r="F1382" i="7"/>
  <c r="F1383" i="7"/>
  <c r="F1384" i="7"/>
  <c r="F1385" i="7"/>
  <c r="F1386" i="7"/>
  <c r="F1387" i="7"/>
  <c r="F1388" i="7"/>
  <c r="F1389" i="7"/>
  <c r="F1390" i="7"/>
  <c r="F1391" i="7"/>
  <c r="F1392" i="7"/>
  <c r="F1393" i="7"/>
  <c r="F1394" i="7"/>
  <c r="F1395" i="7"/>
  <c r="F1396" i="7"/>
  <c r="F1397" i="7"/>
  <c r="F1398" i="7"/>
  <c r="F1399" i="7"/>
  <c r="F1400" i="7"/>
  <c r="F1401" i="7"/>
  <c r="F1402" i="7"/>
  <c r="F1403" i="7"/>
  <c r="F1404" i="7"/>
  <c r="F1405" i="7"/>
  <c r="F1406" i="7"/>
  <c r="F1407" i="7"/>
  <c r="F1408" i="7"/>
  <c r="F1409" i="7"/>
  <c r="F1410" i="7"/>
  <c r="F1411" i="7"/>
  <c r="F1412" i="7"/>
  <c r="F1413" i="7"/>
  <c r="F1414" i="7"/>
  <c r="F1415" i="7"/>
  <c r="F1416" i="7"/>
  <c r="F1417" i="7"/>
  <c r="F1418" i="7"/>
  <c r="F1419" i="7"/>
  <c r="F1420" i="7"/>
  <c r="F1421" i="7"/>
  <c r="F1422" i="7"/>
  <c r="F1423" i="7"/>
  <c r="F1424" i="7"/>
  <c r="F1425" i="7"/>
  <c r="F1426" i="7"/>
  <c r="F1427" i="7"/>
  <c r="F1428" i="7"/>
  <c r="F1429" i="7"/>
  <c r="F1430" i="7"/>
  <c r="F1431" i="7"/>
  <c r="F1432" i="7"/>
  <c r="F1433" i="7"/>
  <c r="F1434" i="7"/>
  <c r="F1435" i="7"/>
  <c r="F1436" i="7"/>
  <c r="F1437" i="7"/>
  <c r="F1438" i="7"/>
  <c r="F1439" i="7"/>
  <c r="F1440" i="7"/>
  <c r="F1441" i="7"/>
  <c r="F1442" i="7"/>
  <c r="F1443" i="7"/>
  <c r="F1444" i="7"/>
  <c r="F1445" i="7"/>
  <c r="F1446" i="7"/>
  <c r="F1447" i="7"/>
  <c r="F1448" i="7"/>
  <c r="F1449" i="7"/>
  <c r="F1450" i="7"/>
  <c r="F1451" i="7"/>
  <c r="F1452" i="7"/>
  <c r="F1453" i="7"/>
  <c r="F1454" i="7"/>
  <c r="F1455" i="7"/>
  <c r="F1456" i="7"/>
  <c r="F1457" i="7"/>
  <c r="F1458" i="7"/>
  <c r="F1459" i="7"/>
  <c r="F1460" i="7"/>
  <c r="F1461" i="7"/>
  <c r="F1462" i="7"/>
  <c r="F1463" i="7"/>
  <c r="F1464" i="7"/>
  <c r="F1465" i="7"/>
  <c r="F1466" i="7"/>
  <c r="F1467" i="7"/>
  <c r="F1468" i="7"/>
  <c r="F1469" i="7"/>
  <c r="F1470" i="7"/>
  <c r="F1471" i="7"/>
  <c r="F1472" i="7"/>
  <c r="F1473" i="7"/>
  <c r="F1474" i="7"/>
  <c r="F1475" i="7"/>
  <c r="F1476" i="7"/>
  <c r="F1477" i="7"/>
  <c r="F1478" i="7"/>
  <c r="F1479" i="7"/>
  <c r="F1480" i="7"/>
  <c r="F1481" i="7"/>
  <c r="F1482" i="7"/>
  <c r="F1483" i="7"/>
  <c r="F1484" i="7"/>
  <c r="F1485" i="7"/>
  <c r="F1486" i="7"/>
  <c r="F1487" i="7"/>
  <c r="F1488" i="7"/>
  <c r="F1489" i="7"/>
  <c r="F1490" i="7"/>
  <c r="F1491" i="7"/>
  <c r="F1492" i="7"/>
  <c r="F1493" i="7"/>
  <c r="F1494" i="7"/>
  <c r="F1495" i="7"/>
  <c r="F1496" i="7"/>
  <c r="F1497" i="7"/>
  <c r="F1498" i="7"/>
  <c r="F1499" i="7"/>
  <c r="F1500" i="7"/>
  <c r="F1501" i="7"/>
  <c r="F1502" i="7"/>
  <c r="F1503" i="7"/>
  <c r="F1504" i="7"/>
  <c r="F1505" i="7"/>
  <c r="F1506" i="7"/>
  <c r="F1507" i="7"/>
  <c r="F1508" i="7"/>
  <c r="F1509" i="7"/>
  <c r="F1510" i="7"/>
  <c r="F1511" i="7"/>
  <c r="F1512" i="7"/>
  <c r="F1513" i="7"/>
  <c r="F1514" i="7"/>
  <c r="F1515" i="7"/>
  <c r="F1516" i="7"/>
  <c r="F1517" i="7"/>
  <c r="F1518" i="7"/>
  <c r="F1519" i="7"/>
  <c r="F1520" i="7"/>
  <c r="F1521" i="7"/>
  <c r="F1522" i="7"/>
  <c r="F1523" i="7"/>
  <c r="F1524" i="7"/>
  <c r="F1525" i="7"/>
  <c r="F1526" i="7"/>
  <c r="F1527" i="7"/>
  <c r="F1528" i="7"/>
  <c r="F1529" i="7"/>
  <c r="F1530" i="7"/>
  <c r="F1531" i="7"/>
  <c r="F1532" i="7"/>
  <c r="F1533" i="7"/>
  <c r="F1534" i="7"/>
  <c r="F1535" i="7"/>
  <c r="F1536" i="7"/>
  <c r="F1537" i="7"/>
  <c r="F1538" i="7"/>
  <c r="F1539" i="7"/>
  <c r="F1540" i="7"/>
  <c r="F1541" i="7"/>
  <c r="F1542" i="7"/>
  <c r="F1543" i="7"/>
  <c r="F1544" i="7"/>
  <c r="F1545" i="7"/>
  <c r="F1546" i="7"/>
  <c r="F1547" i="7"/>
  <c r="F1548" i="7"/>
  <c r="F1549" i="7"/>
  <c r="F1550" i="7"/>
  <c r="F1551" i="7"/>
  <c r="F1552" i="7"/>
  <c r="F1553" i="7"/>
  <c r="F1554" i="7"/>
  <c r="F1555" i="7"/>
  <c r="F1556" i="7"/>
  <c r="F1557" i="7"/>
  <c r="F1558" i="7"/>
  <c r="F1559" i="7"/>
  <c r="F1560" i="7"/>
  <c r="F1561" i="7"/>
  <c r="F1562" i="7"/>
  <c r="F1563" i="7"/>
  <c r="F1564" i="7"/>
  <c r="F1565" i="7"/>
  <c r="F1566" i="7"/>
  <c r="F1567" i="7"/>
  <c r="F1568" i="7"/>
  <c r="F1569" i="7"/>
  <c r="F1570" i="7"/>
  <c r="F1571" i="7"/>
  <c r="F1572" i="7"/>
  <c r="F1573" i="7"/>
  <c r="F1574" i="7"/>
  <c r="F1575" i="7"/>
  <c r="F1576" i="7"/>
  <c r="F1577" i="7"/>
  <c r="F1578" i="7"/>
  <c r="F1579" i="7"/>
  <c r="F1580" i="7"/>
  <c r="F1581" i="7"/>
  <c r="F1582" i="7"/>
  <c r="F1583" i="7"/>
  <c r="F1584" i="7"/>
  <c r="F1585" i="7"/>
  <c r="F1586" i="7"/>
  <c r="F1587" i="7"/>
  <c r="F1588" i="7"/>
  <c r="F1589" i="7"/>
  <c r="F1590" i="7"/>
  <c r="F1591" i="7"/>
  <c r="F1592" i="7"/>
  <c r="F1593" i="7"/>
  <c r="F1594" i="7"/>
  <c r="F1595" i="7"/>
  <c r="F1596" i="7"/>
  <c r="F1597" i="7"/>
  <c r="F1598" i="7"/>
  <c r="F1599" i="7"/>
  <c r="F1600" i="7"/>
  <c r="F1601" i="7"/>
  <c r="F1602" i="7"/>
  <c r="F1603" i="7"/>
  <c r="F1604" i="7"/>
  <c r="F1605" i="7"/>
  <c r="F1606" i="7"/>
  <c r="F1607" i="7"/>
  <c r="F1608" i="7"/>
  <c r="F1609" i="7"/>
  <c r="F1610" i="7"/>
  <c r="F1611" i="7"/>
  <c r="F1612" i="7"/>
  <c r="F1613" i="7"/>
  <c r="F1614" i="7"/>
  <c r="F1615" i="7"/>
  <c r="F1616" i="7"/>
  <c r="F1617" i="7"/>
  <c r="F1618" i="7"/>
  <c r="F1619" i="7"/>
  <c r="F1620" i="7"/>
  <c r="F1621" i="7"/>
  <c r="F1622" i="7"/>
  <c r="F1623" i="7"/>
  <c r="F1624" i="7"/>
  <c r="F1625" i="7"/>
  <c r="F1626" i="7"/>
  <c r="F1627" i="7"/>
  <c r="F1628" i="7"/>
  <c r="F1629" i="7"/>
  <c r="F1630" i="7"/>
  <c r="F1631" i="7"/>
  <c r="F1632" i="7"/>
  <c r="F1633" i="7"/>
  <c r="F1634" i="7"/>
  <c r="F1635" i="7"/>
  <c r="F1636" i="7"/>
  <c r="F1637" i="7"/>
  <c r="F1638" i="7"/>
  <c r="F1639" i="7"/>
  <c r="F1640" i="7"/>
  <c r="F1641" i="7"/>
  <c r="F1642" i="7"/>
  <c r="F1643" i="7"/>
  <c r="F1644" i="7"/>
  <c r="F1645" i="7"/>
  <c r="F1646" i="7"/>
  <c r="F1647" i="7"/>
  <c r="F1648" i="7"/>
  <c r="F1649" i="7"/>
  <c r="F1650" i="7"/>
  <c r="F1651" i="7"/>
  <c r="F1652" i="7"/>
  <c r="F1653" i="7"/>
  <c r="F1654" i="7"/>
  <c r="F1655" i="7"/>
  <c r="F1656" i="7"/>
  <c r="F1657" i="7"/>
  <c r="F1658" i="7"/>
  <c r="F1659" i="7"/>
  <c r="F1660" i="7"/>
  <c r="F1661" i="7"/>
  <c r="F1662" i="7"/>
  <c r="F1663" i="7"/>
  <c r="F1664" i="7"/>
  <c r="F1665" i="7"/>
  <c r="F1666" i="7"/>
  <c r="F1667" i="7"/>
  <c r="F1668" i="7"/>
  <c r="F1669" i="7"/>
  <c r="F1670" i="7"/>
  <c r="F1671" i="7"/>
  <c r="F1672" i="7"/>
  <c r="F1673" i="7"/>
  <c r="F1674" i="7"/>
  <c r="F1675" i="7"/>
  <c r="F1676" i="7"/>
  <c r="F1677" i="7"/>
  <c r="F1678" i="7"/>
  <c r="F1679" i="7"/>
  <c r="F1680" i="7"/>
  <c r="F1681" i="7"/>
  <c r="F1682" i="7"/>
  <c r="F1683" i="7"/>
  <c r="F1684" i="7"/>
  <c r="F1685" i="7"/>
  <c r="F1686" i="7"/>
  <c r="F1687" i="7"/>
  <c r="F1688" i="7"/>
  <c r="F1689" i="7"/>
  <c r="F1690" i="7"/>
  <c r="F1691" i="7"/>
  <c r="F1692" i="7"/>
  <c r="F1693" i="7"/>
  <c r="F1694" i="7"/>
  <c r="F1695" i="7"/>
  <c r="F1696" i="7"/>
  <c r="F1697" i="7"/>
  <c r="F1698" i="7"/>
  <c r="F1699" i="7"/>
  <c r="F1700" i="7"/>
  <c r="F1701" i="7"/>
  <c r="F1702" i="7"/>
  <c r="F1703" i="7"/>
  <c r="F1704" i="7"/>
  <c r="F1705" i="7"/>
  <c r="F1706" i="7"/>
  <c r="F1707" i="7"/>
  <c r="F1708" i="7"/>
  <c r="F1709" i="7"/>
  <c r="F1710" i="7"/>
  <c r="F1711" i="7"/>
  <c r="F1712" i="7"/>
  <c r="F1713" i="7"/>
  <c r="F1714" i="7"/>
  <c r="F1715" i="7"/>
  <c r="F1716" i="7"/>
  <c r="F1717" i="7"/>
  <c r="F1718" i="7"/>
  <c r="F1719" i="7"/>
  <c r="F1720" i="7"/>
  <c r="F1721" i="7"/>
  <c r="F1722" i="7"/>
  <c r="F1723" i="7"/>
  <c r="F1724" i="7"/>
  <c r="F1725" i="7"/>
  <c r="F1726" i="7"/>
  <c r="F1727" i="7"/>
  <c r="F1728" i="7"/>
  <c r="F1729" i="7"/>
  <c r="F1730" i="7"/>
  <c r="F1731" i="7"/>
  <c r="F1732" i="7"/>
  <c r="F1733" i="7"/>
  <c r="F1734" i="7"/>
  <c r="F1735" i="7"/>
  <c r="F1736" i="7"/>
  <c r="F1737" i="7"/>
  <c r="F1738" i="7"/>
  <c r="F1739" i="7"/>
  <c r="F1740" i="7"/>
  <c r="F1741" i="7"/>
  <c r="F1742" i="7"/>
  <c r="F1743" i="7"/>
  <c r="F1744" i="7"/>
  <c r="F1745" i="7"/>
  <c r="F1746" i="7"/>
  <c r="F1747" i="7"/>
  <c r="F1748" i="7"/>
  <c r="F1749" i="7"/>
  <c r="F1750" i="7"/>
  <c r="F1751" i="7"/>
  <c r="F1752" i="7"/>
  <c r="F1753" i="7"/>
  <c r="F1754" i="7"/>
  <c r="F1755" i="7"/>
  <c r="F1756" i="7"/>
  <c r="F1757" i="7"/>
  <c r="F1758" i="7"/>
  <c r="F1759" i="7"/>
  <c r="F1760" i="7"/>
  <c r="F1761" i="7"/>
  <c r="F1762" i="7"/>
  <c r="F1763" i="7"/>
  <c r="F1764" i="7"/>
  <c r="F1765" i="7"/>
  <c r="F1766" i="7"/>
  <c r="F1767" i="7"/>
  <c r="F1768" i="7"/>
  <c r="F1769" i="7"/>
  <c r="F1770" i="7"/>
  <c r="F1771" i="7"/>
  <c r="F1772" i="7"/>
  <c r="F1773" i="7"/>
  <c r="F1774" i="7"/>
  <c r="F1775" i="7"/>
  <c r="F1776" i="7"/>
  <c r="F1777" i="7"/>
  <c r="F1778" i="7"/>
  <c r="F1779" i="7"/>
  <c r="F1780" i="7"/>
  <c r="F1781" i="7"/>
  <c r="F1782" i="7"/>
  <c r="F1783" i="7"/>
  <c r="F1784" i="7"/>
  <c r="F1785" i="7"/>
  <c r="F1786" i="7"/>
  <c r="F1787" i="7"/>
  <c r="F1788" i="7"/>
  <c r="F1789" i="7"/>
  <c r="F1790" i="7"/>
  <c r="F1791" i="7"/>
  <c r="F1792" i="7"/>
  <c r="F1793" i="7"/>
  <c r="F1794" i="7"/>
  <c r="F1795" i="7"/>
  <c r="F1796" i="7"/>
  <c r="F1797" i="7"/>
  <c r="F1798" i="7"/>
  <c r="F1799" i="7"/>
  <c r="F1800" i="7"/>
  <c r="F1801" i="7"/>
  <c r="F1802" i="7"/>
  <c r="F1803" i="7"/>
  <c r="F1804" i="7"/>
  <c r="F1805" i="7"/>
  <c r="F1806" i="7"/>
  <c r="F1807" i="7"/>
  <c r="F1808" i="7"/>
  <c r="F1809" i="7"/>
  <c r="F1810" i="7"/>
  <c r="F1811" i="7"/>
  <c r="F1812" i="7"/>
  <c r="F1813" i="7"/>
  <c r="F1814" i="7"/>
  <c r="F1815" i="7"/>
  <c r="F1816" i="7"/>
  <c r="F1817" i="7"/>
  <c r="F1818" i="7"/>
  <c r="F1819" i="7"/>
  <c r="F1820" i="7"/>
  <c r="F1821" i="7"/>
  <c r="F1822" i="7"/>
  <c r="F1823" i="7"/>
  <c r="F1824" i="7"/>
  <c r="F1825" i="7"/>
  <c r="F1826" i="7"/>
  <c r="F1827" i="7"/>
  <c r="F1828" i="7"/>
  <c r="F1829" i="7"/>
  <c r="F1830" i="7"/>
  <c r="F1831" i="7"/>
  <c r="F1832" i="7"/>
  <c r="F1833" i="7"/>
  <c r="F1834" i="7"/>
  <c r="F1835" i="7"/>
  <c r="F1836" i="7"/>
  <c r="F1837" i="7"/>
  <c r="F1838" i="7"/>
  <c r="F1839" i="7"/>
  <c r="F1840" i="7"/>
  <c r="F1841" i="7"/>
  <c r="F1842" i="7"/>
  <c r="F1843" i="7"/>
  <c r="F1844" i="7"/>
  <c r="F1845" i="7"/>
  <c r="F1846" i="7"/>
  <c r="F1847" i="7"/>
  <c r="F1848" i="7"/>
  <c r="F1849" i="7"/>
  <c r="F1850" i="7"/>
  <c r="F1851" i="7"/>
  <c r="F1852" i="7"/>
  <c r="F1853" i="7"/>
  <c r="F1854" i="7"/>
  <c r="F1855" i="7"/>
  <c r="F1856" i="7"/>
  <c r="F1857" i="7"/>
  <c r="F1858" i="7"/>
  <c r="F1859" i="7"/>
  <c r="F1860" i="7"/>
  <c r="F1861" i="7"/>
  <c r="F1862" i="7"/>
  <c r="F1863" i="7"/>
  <c r="F1864" i="7"/>
  <c r="F1865" i="7"/>
  <c r="F1866" i="7"/>
  <c r="F1867" i="7"/>
  <c r="F1868" i="7"/>
  <c r="F1869" i="7"/>
  <c r="F1870" i="7"/>
  <c r="F1871" i="7"/>
  <c r="F1872" i="7"/>
  <c r="F1873" i="7"/>
  <c r="F1874" i="7"/>
  <c r="F1875" i="7"/>
  <c r="F1876" i="7"/>
  <c r="F1877" i="7"/>
  <c r="F1878" i="7"/>
  <c r="F1879" i="7"/>
  <c r="F1880" i="7"/>
  <c r="F1881" i="7"/>
  <c r="F1882" i="7"/>
  <c r="F1883" i="7"/>
  <c r="F1884" i="7"/>
  <c r="F1885" i="7"/>
  <c r="F1886" i="7"/>
  <c r="F1887" i="7"/>
  <c r="F1888" i="7"/>
  <c r="F1889" i="7"/>
  <c r="F1890" i="7"/>
  <c r="F1891" i="7"/>
  <c r="F1892" i="7"/>
  <c r="F1893" i="7"/>
  <c r="F1894" i="7"/>
  <c r="F1895" i="7"/>
  <c r="F1896" i="7"/>
  <c r="F1897" i="7"/>
  <c r="F1898" i="7"/>
  <c r="F1899" i="7"/>
  <c r="F1900" i="7"/>
  <c r="F1901" i="7"/>
  <c r="F1902" i="7"/>
  <c r="F1903" i="7"/>
  <c r="F1904" i="7"/>
  <c r="F1905" i="7"/>
  <c r="F1906" i="7"/>
  <c r="F1907" i="7"/>
  <c r="F1908" i="7"/>
  <c r="F1909" i="7"/>
  <c r="F1910" i="7"/>
  <c r="F1911" i="7"/>
  <c r="F1912" i="7"/>
  <c r="F1913" i="7"/>
  <c r="F1914" i="7"/>
  <c r="F1915" i="7"/>
  <c r="F1916" i="7"/>
  <c r="F1917" i="7"/>
  <c r="F1918" i="7"/>
  <c r="F1919" i="7"/>
  <c r="F1920" i="7"/>
  <c r="F1921" i="7"/>
  <c r="F1922" i="7"/>
  <c r="F1923" i="7"/>
  <c r="F1924" i="7"/>
  <c r="F1925" i="7"/>
  <c r="F1926" i="7"/>
  <c r="F1927" i="7"/>
  <c r="F1928" i="7"/>
  <c r="F1929" i="7"/>
  <c r="F1930" i="7"/>
  <c r="F1931" i="7"/>
  <c r="F1932" i="7"/>
  <c r="F1933" i="7"/>
  <c r="F1934" i="7"/>
  <c r="F1935" i="7"/>
  <c r="F1936" i="7"/>
  <c r="F1937" i="7"/>
  <c r="F1938" i="7"/>
  <c r="F1939" i="7"/>
  <c r="F1940" i="7"/>
  <c r="F1941" i="7"/>
  <c r="F1942" i="7"/>
  <c r="F1943" i="7"/>
  <c r="F1944" i="7"/>
  <c r="F1945" i="7"/>
  <c r="F1946" i="7"/>
  <c r="F1947" i="7"/>
  <c r="F1948" i="7"/>
  <c r="F1949" i="7"/>
  <c r="F1950" i="7"/>
  <c r="F1951" i="7"/>
  <c r="F1952" i="7"/>
  <c r="F1953" i="7"/>
  <c r="F1954" i="7"/>
  <c r="F1955" i="7"/>
  <c r="F1956" i="7"/>
  <c r="F1957" i="7"/>
  <c r="F1958" i="7"/>
  <c r="F1959" i="7"/>
  <c r="F1960" i="7"/>
  <c r="F1961" i="7"/>
  <c r="F1962" i="7"/>
  <c r="F1963" i="7"/>
  <c r="F1964" i="7"/>
  <c r="F1965" i="7"/>
  <c r="F1966" i="7"/>
  <c r="F1967" i="7"/>
  <c r="F1968" i="7"/>
  <c r="F1969" i="7"/>
  <c r="F1970" i="7"/>
  <c r="F1971" i="7"/>
  <c r="F1972" i="7"/>
  <c r="F1973" i="7"/>
  <c r="F1974" i="7"/>
  <c r="F1975" i="7"/>
  <c r="F1976" i="7"/>
  <c r="F1977" i="7"/>
  <c r="F1978" i="7"/>
  <c r="F1979" i="7"/>
  <c r="F1980" i="7"/>
  <c r="F1981" i="7"/>
  <c r="F1982" i="7"/>
  <c r="F1983" i="7"/>
  <c r="F1984" i="7"/>
  <c r="F1985" i="7"/>
  <c r="F1986" i="7"/>
  <c r="F1987" i="7"/>
  <c r="F1988" i="7"/>
  <c r="F1989" i="7"/>
  <c r="F1990" i="7"/>
  <c r="F1991" i="7"/>
  <c r="F1992" i="7"/>
  <c r="F1993" i="7"/>
  <c r="F1994" i="7"/>
  <c r="F1995" i="7"/>
  <c r="F1996" i="7"/>
  <c r="F1997" i="7"/>
  <c r="F1998" i="7"/>
  <c r="F1999" i="7"/>
  <c r="F2000" i="7"/>
  <c r="F2001" i="7"/>
  <c r="F2002" i="7"/>
  <c r="F2003" i="7"/>
  <c r="F2004" i="7"/>
  <c r="F2005" i="7"/>
  <c r="F2006" i="7"/>
  <c r="F2007" i="7"/>
  <c r="F2008" i="7"/>
  <c r="F2009" i="7"/>
  <c r="F2010" i="7"/>
  <c r="F2011" i="7"/>
  <c r="F2012" i="7"/>
  <c r="F2013" i="7"/>
  <c r="F2014" i="7"/>
  <c r="F2015" i="7"/>
  <c r="F2016" i="7"/>
  <c r="F2017" i="7"/>
  <c r="F2018" i="7"/>
  <c r="F2019" i="7"/>
  <c r="F2020" i="7"/>
  <c r="F2021" i="7"/>
  <c r="F2022" i="7"/>
  <c r="F2023" i="7"/>
  <c r="F2024" i="7"/>
  <c r="F2025" i="7"/>
  <c r="F2026" i="7"/>
  <c r="F2027" i="7"/>
  <c r="F2028" i="7"/>
  <c r="F2029" i="7"/>
  <c r="F2030" i="7"/>
  <c r="F2031" i="7"/>
  <c r="F2032" i="7"/>
  <c r="F2033" i="7"/>
  <c r="F2034" i="7"/>
  <c r="F2035" i="7"/>
  <c r="F2036" i="7"/>
  <c r="F2037" i="7"/>
  <c r="F2038" i="7"/>
  <c r="F2039" i="7"/>
  <c r="F2040" i="7"/>
  <c r="F2041" i="7"/>
  <c r="F2042" i="7"/>
  <c r="F2043" i="7"/>
  <c r="F2044" i="7"/>
  <c r="F2045" i="7"/>
  <c r="F2046" i="7"/>
  <c r="F2047" i="7"/>
  <c r="F2048" i="7"/>
  <c r="F2049" i="7"/>
  <c r="F2050" i="7"/>
  <c r="F2051" i="7"/>
  <c r="F2052" i="7"/>
  <c r="F2053" i="7"/>
  <c r="F2054" i="7"/>
  <c r="F2055" i="7"/>
  <c r="F2056" i="7"/>
  <c r="F2057" i="7"/>
  <c r="F2058" i="7"/>
  <c r="F2059" i="7"/>
  <c r="F2060" i="7"/>
  <c r="F2061" i="7"/>
  <c r="F2062" i="7"/>
  <c r="F2063" i="7"/>
  <c r="F2064" i="7"/>
  <c r="F2065" i="7"/>
  <c r="F2066" i="7"/>
  <c r="F2067" i="7"/>
  <c r="F2068" i="7"/>
  <c r="F2069" i="7"/>
  <c r="F2070" i="7"/>
  <c r="F2071" i="7"/>
  <c r="F2072" i="7"/>
  <c r="F2073" i="7"/>
  <c r="F2074" i="7"/>
  <c r="F2075" i="7"/>
  <c r="F2076" i="7"/>
  <c r="F2077" i="7"/>
  <c r="F2078" i="7"/>
  <c r="F2079" i="7"/>
  <c r="F2080" i="7"/>
  <c r="F2081" i="7"/>
  <c r="F2082" i="7"/>
  <c r="F2083" i="7"/>
  <c r="F2084" i="7"/>
  <c r="F2085" i="7"/>
  <c r="F2086" i="7"/>
  <c r="F2087" i="7"/>
  <c r="F2088" i="7"/>
  <c r="F2089" i="7"/>
  <c r="F2090" i="7"/>
  <c r="F2091" i="7"/>
  <c r="F2092" i="7"/>
  <c r="F2093" i="7"/>
  <c r="F2094" i="7"/>
  <c r="F2095" i="7"/>
  <c r="F2096" i="7"/>
  <c r="F2097" i="7"/>
  <c r="F2098" i="7"/>
  <c r="F2099" i="7"/>
  <c r="F2100" i="7"/>
  <c r="F2101" i="7"/>
  <c r="F2102" i="7"/>
  <c r="F2103" i="7"/>
  <c r="F2104" i="7"/>
  <c r="F2105" i="7"/>
  <c r="F2106" i="7"/>
  <c r="F2107" i="7"/>
  <c r="F2108" i="7"/>
  <c r="F2109" i="7"/>
  <c r="F2110" i="7"/>
  <c r="F2111" i="7"/>
  <c r="F2112" i="7"/>
  <c r="F2113" i="7"/>
  <c r="F2114" i="7"/>
  <c r="F2115" i="7"/>
  <c r="F2116" i="7"/>
  <c r="F2117" i="7"/>
  <c r="F2118" i="7"/>
  <c r="F2119" i="7"/>
  <c r="F2120" i="7"/>
  <c r="F2121" i="7"/>
  <c r="F2122" i="7"/>
  <c r="F2123" i="7"/>
  <c r="F2124" i="7"/>
  <c r="F2125" i="7"/>
  <c r="F2126" i="7"/>
  <c r="F2127" i="7"/>
  <c r="F2128" i="7"/>
  <c r="F2129" i="7"/>
  <c r="F2130" i="7"/>
  <c r="F2131" i="7"/>
  <c r="F2132" i="7"/>
  <c r="F2133" i="7"/>
  <c r="F2134" i="7"/>
  <c r="F2135" i="7"/>
  <c r="F2136" i="7"/>
  <c r="F2137" i="7"/>
  <c r="F2138" i="7"/>
  <c r="F2139" i="7"/>
  <c r="F2140" i="7"/>
  <c r="F2141" i="7"/>
  <c r="F2142" i="7"/>
  <c r="F2143" i="7"/>
  <c r="F2144" i="7"/>
  <c r="F2145" i="7"/>
  <c r="F2146" i="7"/>
  <c r="F2147" i="7"/>
  <c r="F2148" i="7"/>
  <c r="F2149" i="7"/>
  <c r="F2150" i="7"/>
  <c r="F2151" i="7"/>
  <c r="F2152" i="7"/>
  <c r="F2153" i="7"/>
  <c r="F2154" i="7"/>
  <c r="F2155" i="7"/>
  <c r="F2156" i="7"/>
  <c r="F2157" i="7"/>
  <c r="F2158" i="7"/>
  <c r="F2159" i="7"/>
  <c r="F2160" i="7"/>
  <c r="F2161" i="7"/>
  <c r="F2162" i="7"/>
  <c r="F2163" i="7"/>
  <c r="F2164" i="7"/>
  <c r="F2165" i="7"/>
  <c r="F2166" i="7"/>
  <c r="F2167" i="7"/>
  <c r="F2168" i="7"/>
  <c r="F2169" i="7"/>
  <c r="F2170" i="7"/>
  <c r="F2171" i="7"/>
  <c r="F2172" i="7"/>
  <c r="F2173" i="7"/>
  <c r="F2174" i="7"/>
  <c r="F2175" i="7"/>
  <c r="F2176" i="7"/>
  <c r="F2177" i="7"/>
  <c r="F2178" i="7"/>
  <c r="F2179" i="7"/>
  <c r="F2180" i="7"/>
  <c r="F2181" i="7"/>
  <c r="F2182" i="7"/>
  <c r="F2183" i="7"/>
  <c r="F2184" i="7"/>
  <c r="F2185" i="7"/>
  <c r="F2186" i="7"/>
  <c r="F2187" i="7"/>
  <c r="F2188" i="7"/>
  <c r="F2189" i="7"/>
  <c r="F2190" i="7"/>
  <c r="F2191" i="7"/>
  <c r="F2192" i="7"/>
  <c r="F2193" i="7"/>
  <c r="F2194" i="7"/>
  <c r="F2195" i="7"/>
  <c r="F2196" i="7"/>
  <c r="F2197" i="7"/>
  <c r="F2198" i="7"/>
  <c r="F2199" i="7"/>
  <c r="F2200" i="7"/>
  <c r="F2201" i="7"/>
  <c r="F2202" i="7"/>
  <c r="F2203" i="7"/>
  <c r="F2204" i="7"/>
  <c r="F2205" i="7"/>
  <c r="F2206" i="7"/>
  <c r="F2207" i="7"/>
  <c r="F2208" i="7"/>
  <c r="F2209" i="7"/>
  <c r="F2210" i="7"/>
  <c r="F2211" i="7"/>
  <c r="F2212" i="7"/>
  <c r="F2213" i="7"/>
  <c r="F2214" i="7"/>
  <c r="F2215" i="7"/>
  <c r="F2216" i="7"/>
  <c r="F2217" i="7"/>
  <c r="F2218" i="7"/>
  <c r="F2219" i="7"/>
  <c r="F2220" i="7"/>
  <c r="F2221" i="7"/>
  <c r="F2222" i="7"/>
  <c r="F2223" i="7"/>
  <c r="F2224" i="7"/>
  <c r="F2225" i="7"/>
  <c r="F2226" i="7"/>
  <c r="F2227" i="7"/>
  <c r="F2228" i="7"/>
  <c r="F2229" i="7"/>
  <c r="F2230" i="7"/>
  <c r="F2231" i="7"/>
  <c r="F2232" i="7"/>
  <c r="F2233" i="7"/>
  <c r="F2234" i="7"/>
  <c r="F2235" i="7"/>
  <c r="F2236" i="7"/>
  <c r="F2237" i="7"/>
  <c r="F2238" i="7"/>
  <c r="F2239" i="7"/>
  <c r="F2240" i="7"/>
  <c r="F2241" i="7"/>
  <c r="F2242" i="7"/>
  <c r="F2243" i="7"/>
  <c r="F2244" i="7"/>
  <c r="F2245" i="7"/>
  <c r="F2246" i="7"/>
  <c r="F2247" i="7"/>
  <c r="F2248" i="7"/>
  <c r="F2249" i="7"/>
  <c r="F2250" i="7"/>
  <c r="F2251" i="7"/>
  <c r="F2252" i="7"/>
  <c r="F2253" i="7"/>
  <c r="F2254" i="7"/>
  <c r="F2255" i="7"/>
  <c r="F2256" i="7"/>
  <c r="F2257" i="7"/>
  <c r="F2258" i="7"/>
  <c r="F2259" i="7"/>
  <c r="F2260" i="7"/>
  <c r="F2261" i="7"/>
  <c r="F2262" i="7"/>
  <c r="F2263" i="7"/>
  <c r="F2264" i="7"/>
  <c r="F2265" i="7"/>
  <c r="F2266" i="7"/>
  <c r="F2267" i="7"/>
  <c r="F2268" i="7"/>
  <c r="F2269" i="7"/>
  <c r="F2270" i="7"/>
  <c r="F2271" i="7"/>
  <c r="F2272" i="7"/>
  <c r="F2273" i="7"/>
  <c r="F2274" i="7"/>
  <c r="F2275" i="7"/>
  <c r="F2276" i="7"/>
  <c r="F2277" i="7"/>
  <c r="F2278" i="7"/>
  <c r="F2279" i="7"/>
  <c r="F2280" i="7"/>
  <c r="F2281" i="7"/>
  <c r="F2282" i="7"/>
  <c r="F2283" i="7"/>
  <c r="F2284" i="7"/>
  <c r="F2285" i="7"/>
  <c r="F2286" i="7"/>
  <c r="F2287" i="7"/>
  <c r="F2288" i="7"/>
  <c r="F2289" i="7"/>
  <c r="F2290" i="7"/>
  <c r="F2291" i="7"/>
  <c r="F2292" i="7"/>
  <c r="F2293" i="7"/>
  <c r="F2294" i="7"/>
  <c r="F2295" i="7"/>
  <c r="F2296" i="7"/>
  <c r="F2297" i="7"/>
  <c r="F2298" i="7"/>
  <c r="F2299" i="7"/>
  <c r="F2300" i="7"/>
  <c r="F2301" i="7"/>
  <c r="F2302" i="7"/>
  <c r="F2303" i="7"/>
  <c r="F2304" i="7"/>
  <c r="F2305" i="7"/>
  <c r="F2306" i="7"/>
  <c r="F2307" i="7"/>
  <c r="F2308" i="7"/>
  <c r="F2309" i="7"/>
  <c r="F2310" i="7"/>
  <c r="F2311" i="7"/>
  <c r="F2312" i="7"/>
  <c r="F2313" i="7"/>
  <c r="F2314" i="7"/>
  <c r="F2315" i="7"/>
  <c r="F2316" i="7"/>
  <c r="F2317" i="7"/>
  <c r="F2318" i="7"/>
  <c r="F2319" i="7"/>
  <c r="F2320" i="7"/>
  <c r="F2321" i="7"/>
  <c r="F2322" i="7"/>
  <c r="F2323" i="7"/>
  <c r="F2324" i="7"/>
  <c r="F2325" i="7"/>
  <c r="F2326" i="7"/>
  <c r="F2327" i="7"/>
  <c r="F2328" i="7"/>
  <c r="F2329" i="7"/>
  <c r="F2330" i="7"/>
  <c r="F2331" i="7"/>
  <c r="F2332" i="7"/>
  <c r="F2333" i="7"/>
  <c r="F2334" i="7"/>
  <c r="F2335" i="7"/>
  <c r="F2336"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210" i="7"/>
  <c r="E211" i="7"/>
  <c r="E212" i="7"/>
  <c r="E213" i="7"/>
  <c r="E214" i="7"/>
  <c r="E215" i="7"/>
  <c r="E216" i="7"/>
  <c r="E217" i="7"/>
  <c r="E218" i="7"/>
  <c r="E219" i="7"/>
  <c r="E220" i="7"/>
  <c r="E221" i="7"/>
  <c r="E222" i="7"/>
  <c r="E223" i="7"/>
  <c r="E224" i="7"/>
  <c r="E225" i="7"/>
  <c r="E226" i="7"/>
  <c r="E227" i="7"/>
  <c r="E228" i="7"/>
  <c r="E229" i="7"/>
  <c r="E230" i="7"/>
  <c r="E231" i="7"/>
  <c r="E232" i="7"/>
  <c r="E233" i="7"/>
  <c r="E234" i="7"/>
  <c r="E235" i="7"/>
  <c r="E236" i="7"/>
  <c r="E237" i="7"/>
  <c r="E238" i="7"/>
  <c r="E239" i="7"/>
  <c r="E240" i="7"/>
  <c r="E241" i="7"/>
  <c r="E242" i="7"/>
  <c r="E243" i="7"/>
  <c r="E244" i="7"/>
  <c r="E245" i="7"/>
  <c r="E246" i="7"/>
  <c r="E247" i="7"/>
  <c r="E248" i="7"/>
  <c r="E249" i="7"/>
  <c r="E250" i="7"/>
  <c r="E251" i="7"/>
  <c r="E252" i="7"/>
  <c r="E253" i="7"/>
  <c r="E254" i="7"/>
  <c r="E255" i="7"/>
  <c r="E256" i="7"/>
  <c r="E257" i="7"/>
  <c r="E258" i="7"/>
  <c r="E259" i="7"/>
  <c r="E260" i="7"/>
  <c r="E261" i="7"/>
  <c r="E262" i="7"/>
  <c r="E263" i="7"/>
  <c r="E264" i="7"/>
  <c r="E265" i="7"/>
  <c r="E266" i="7"/>
  <c r="E267" i="7"/>
  <c r="E268" i="7"/>
  <c r="E269" i="7"/>
  <c r="E270" i="7"/>
  <c r="E271" i="7"/>
  <c r="E272" i="7"/>
  <c r="E273" i="7"/>
  <c r="E274" i="7"/>
  <c r="E275" i="7"/>
  <c r="E276" i="7"/>
  <c r="E277" i="7"/>
  <c r="E278" i="7"/>
  <c r="E279" i="7"/>
  <c r="E280" i="7"/>
  <c r="E281" i="7"/>
  <c r="E282" i="7"/>
  <c r="E283" i="7"/>
  <c r="E284" i="7"/>
  <c r="E285" i="7"/>
  <c r="E286" i="7"/>
  <c r="E287" i="7"/>
  <c r="E288" i="7"/>
  <c r="E289" i="7"/>
  <c r="E290" i="7"/>
  <c r="E291" i="7"/>
  <c r="E292" i="7"/>
  <c r="E293" i="7"/>
  <c r="E294" i="7"/>
  <c r="E295" i="7"/>
  <c r="E296" i="7"/>
  <c r="E297" i="7"/>
  <c r="E298" i="7"/>
  <c r="E299" i="7"/>
  <c r="E300" i="7"/>
  <c r="E301" i="7"/>
  <c r="E302" i="7"/>
  <c r="E303" i="7"/>
  <c r="E304" i="7"/>
  <c r="E305" i="7"/>
  <c r="E306" i="7"/>
  <c r="E307" i="7"/>
  <c r="E308" i="7"/>
  <c r="E309" i="7"/>
  <c r="E310" i="7"/>
  <c r="E311" i="7"/>
  <c r="E312" i="7"/>
  <c r="E313" i="7"/>
  <c r="E314" i="7"/>
  <c r="E315" i="7"/>
  <c r="E316" i="7"/>
  <c r="E317" i="7"/>
  <c r="E318" i="7"/>
  <c r="E319" i="7"/>
  <c r="E320" i="7"/>
  <c r="E321" i="7"/>
  <c r="E322" i="7"/>
  <c r="E323" i="7"/>
  <c r="E324" i="7"/>
  <c r="E325" i="7"/>
  <c r="E326" i="7"/>
  <c r="E327" i="7"/>
  <c r="E328" i="7"/>
  <c r="E329" i="7"/>
  <c r="E330" i="7"/>
  <c r="E331" i="7"/>
  <c r="E332" i="7"/>
  <c r="E333" i="7"/>
  <c r="E334" i="7"/>
  <c r="E335" i="7"/>
  <c r="E336" i="7"/>
  <c r="E337" i="7"/>
  <c r="E338" i="7"/>
  <c r="E339" i="7"/>
  <c r="E340" i="7"/>
  <c r="E341" i="7"/>
  <c r="E342" i="7"/>
  <c r="E343" i="7"/>
  <c r="E344" i="7"/>
  <c r="E345" i="7"/>
  <c r="E346" i="7"/>
  <c r="E347" i="7"/>
  <c r="E348" i="7"/>
  <c r="E349" i="7"/>
  <c r="E350" i="7"/>
  <c r="E351" i="7"/>
  <c r="E352" i="7"/>
  <c r="E353" i="7"/>
  <c r="E354" i="7"/>
  <c r="E355" i="7"/>
  <c r="E356" i="7"/>
  <c r="E357" i="7"/>
  <c r="E358" i="7"/>
  <c r="E359" i="7"/>
  <c r="E360" i="7"/>
  <c r="E361" i="7"/>
  <c r="E362" i="7"/>
  <c r="E363" i="7"/>
  <c r="E364" i="7"/>
  <c r="E365" i="7"/>
  <c r="E366" i="7"/>
  <c r="E367" i="7"/>
  <c r="E368" i="7"/>
  <c r="E369" i="7"/>
  <c r="E370" i="7"/>
  <c r="E371" i="7"/>
  <c r="E372" i="7"/>
  <c r="E373" i="7"/>
  <c r="E374" i="7"/>
  <c r="E375" i="7"/>
  <c r="E376" i="7"/>
  <c r="E377" i="7"/>
  <c r="E378" i="7"/>
  <c r="E379" i="7"/>
  <c r="E380" i="7"/>
  <c r="E381" i="7"/>
  <c r="E382" i="7"/>
  <c r="E383" i="7"/>
  <c r="E384" i="7"/>
  <c r="E385" i="7"/>
  <c r="E386" i="7"/>
  <c r="E387" i="7"/>
  <c r="E388" i="7"/>
  <c r="E389" i="7"/>
  <c r="E390" i="7"/>
  <c r="E391" i="7"/>
  <c r="E392" i="7"/>
  <c r="E393" i="7"/>
  <c r="E394" i="7"/>
  <c r="E395" i="7"/>
  <c r="E396" i="7"/>
  <c r="E397" i="7"/>
  <c r="E398" i="7"/>
  <c r="E399" i="7"/>
  <c r="E400" i="7"/>
  <c r="E401" i="7"/>
  <c r="E402" i="7"/>
  <c r="E403" i="7"/>
  <c r="E404" i="7"/>
  <c r="E405" i="7"/>
  <c r="E406" i="7"/>
  <c r="E407" i="7"/>
  <c r="E408" i="7"/>
  <c r="E409" i="7"/>
  <c r="E410" i="7"/>
  <c r="E411" i="7"/>
  <c r="E412" i="7"/>
  <c r="E413" i="7"/>
  <c r="E414" i="7"/>
  <c r="E415" i="7"/>
  <c r="E416" i="7"/>
  <c r="E417" i="7"/>
  <c r="E418" i="7"/>
  <c r="E419" i="7"/>
  <c r="E420" i="7"/>
  <c r="E421" i="7"/>
  <c r="E422" i="7"/>
  <c r="E423" i="7"/>
  <c r="E424" i="7"/>
  <c r="E425" i="7"/>
  <c r="E426" i="7"/>
  <c r="E427" i="7"/>
  <c r="E428" i="7"/>
  <c r="E429" i="7"/>
  <c r="E430" i="7"/>
  <c r="E431" i="7"/>
  <c r="E432" i="7"/>
  <c r="E433" i="7"/>
  <c r="E434" i="7"/>
  <c r="E435" i="7"/>
  <c r="E436" i="7"/>
  <c r="E437" i="7"/>
  <c r="E438" i="7"/>
  <c r="E439" i="7"/>
  <c r="E440" i="7"/>
  <c r="E441" i="7"/>
  <c r="E442" i="7"/>
  <c r="E443" i="7"/>
  <c r="E444" i="7"/>
  <c r="E445" i="7"/>
  <c r="E446" i="7"/>
  <c r="E447" i="7"/>
  <c r="E448" i="7"/>
  <c r="E449" i="7"/>
  <c r="E450" i="7"/>
  <c r="E451" i="7"/>
  <c r="E452" i="7"/>
  <c r="E453" i="7"/>
  <c r="E454" i="7"/>
  <c r="E455" i="7"/>
  <c r="E456" i="7"/>
  <c r="E457" i="7"/>
  <c r="E458" i="7"/>
  <c r="E459" i="7"/>
  <c r="E460" i="7"/>
  <c r="E461" i="7"/>
  <c r="E462" i="7"/>
  <c r="E463" i="7"/>
  <c r="E464" i="7"/>
  <c r="E465" i="7"/>
  <c r="E466" i="7"/>
  <c r="E467" i="7"/>
  <c r="E468" i="7"/>
  <c r="E469" i="7"/>
  <c r="E470" i="7"/>
  <c r="E471" i="7"/>
  <c r="E472" i="7"/>
  <c r="E473" i="7"/>
  <c r="E474" i="7"/>
  <c r="E475" i="7"/>
  <c r="E476" i="7"/>
  <c r="E477" i="7"/>
  <c r="E478" i="7"/>
  <c r="E479" i="7"/>
  <c r="E480" i="7"/>
  <c r="E481" i="7"/>
  <c r="E482" i="7"/>
  <c r="E483" i="7"/>
  <c r="E484" i="7"/>
  <c r="E485" i="7"/>
  <c r="E486" i="7"/>
  <c r="E487" i="7"/>
  <c r="E488" i="7"/>
  <c r="E489" i="7"/>
  <c r="E490" i="7"/>
  <c r="E491" i="7"/>
  <c r="E492" i="7"/>
  <c r="E493" i="7"/>
  <c r="E494" i="7"/>
  <c r="E495" i="7"/>
  <c r="E496" i="7"/>
  <c r="E497" i="7"/>
  <c r="E498" i="7"/>
  <c r="E499" i="7"/>
  <c r="E500" i="7"/>
  <c r="E501" i="7"/>
  <c r="E502" i="7"/>
  <c r="E503" i="7"/>
  <c r="E504" i="7"/>
  <c r="E505" i="7"/>
  <c r="E506" i="7"/>
  <c r="E507" i="7"/>
  <c r="E508" i="7"/>
  <c r="E509" i="7"/>
  <c r="E510" i="7"/>
  <c r="E511" i="7"/>
  <c r="E512" i="7"/>
  <c r="E513" i="7"/>
  <c r="E514" i="7"/>
  <c r="E515" i="7"/>
  <c r="E516" i="7"/>
  <c r="E517" i="7"/>
  <c r="E518" i="7"/>
  <c r="E519" i="7"/>
  <c r="E520" i="7"/>
  <c r="E521" i="7"/>
  <c r="E522" i="7"/>
  <c r="E523" i="7"/>
  <c r="E524" i="7"/>
  <c r="E525" i="7"/>
  <c r="E526" i="7"/>
  <c r="E527" i="7"/>
  <c r="E528" i="7"/>
  <c r="E529" i="7"/>
  <c r="E530" i="7"/>
  <c r="E531" i="7"/>
  <c r="E532" i="7"/>
  <c r="E533" i="7"/>
  <c r="E534" i="7"/>
  <c r="E535" i="7"/>
  <c r="E536" i="7"/>
  <c r="E537" i="7"/>
  <c r="E538" i="7"/>
  <c r="E539" i="7"/>
  <c r="E540" i="7"/>
  <c r="E541" i="7"/>
  <c r="E542" i="7"/>
  <c r="E543" i="7"/>
  <c r="E544" i="7"/>
  <c r="E545" i="7"/>
  <c r="E546" i="7"/>
  <c r="E547" i="7"/>
  <c r="E548" i="7"/>
  <c r="E549" i="7"/>
  <c r="E550" i="7"/>
  <c r="E551" i="7"/>
  <c r="E552" i="7"/>
  <c r="E553" i="7"/>
  <c r="E554" i="7"/>
  <c r="E555" i="7"/>
  <c r="E556" i="7"/>
  <c r="E557" i="7"/>
  <c r="E558" i="7"/>
  <c r="E559" i="7"/>
  <c r="E560" i="7"/>
  <c r="E561" i="7"/>
  <c r="E562" i="7"/>
  <c r="E563" i="7"/>
  <c r="E564" i="7"/>
  <c r="E565" i="7"/>
  <c r="E566" i="7"/>
  <c r="E567" i="7"/>
  <c r="E568" i="7"/>
  <c r="E569" i="7"/>
  <c r="E570" i="7"/>
  <c r="E571" i="7"/>
  <c r="E572" i="7"/>
  <c r="E573" i="7"/>
  <c r="E574" i="7"/>
  <c r="E575" i="7"/>
  <c r="E576" i="7"/>
  <c r="E577" i="7"/>
  <c r="E578" i="7"/>
  <c r="E579" i="7"/>
  <c r="E580" i="7"/>
  <c r="E581" i="7"/>
  <c r="E582" i="7"/>
  <c r="E583" i="7"/>
  <c r="E584" i="7"/>
  <c r="E585" i="7"/>
  <c r="E586" i="7"/>
  <c r="E587" i="7"/>
  <c r="E588" i="7"/>
  <c r="E589" i="7"/>
  <c r="E590" i="7"/>
  <c r="E591" i="7"/>
  <c r="E592" i="7"/>
  <c r="E593" i="7"/>
  <c r="E594" i="7"/>
  <c r="E595" i="7"/>
  <c r="E596" i="7"/>
  <c r="E597" i="7"/>
  <c r="E598" i="7"/>
  <c r="E599" i="7"/>
  <c r="E600" i="7"/>
  <c r="E601" i="7"/>
  <c r="E602" i="7"/>
  <c r="E603" i="7"/>
  <c r="E604" i="7"/>
  <c r="E605" i="7"/>
  <c r="E606" i="7"/>
  <c r="E607" i="7"/>
  <c r="E608" i="7"/>
  <c r="E609" i="7"/>
  <c r="E610" i="7"/>
  <c r="E611" i="7"/>
  <c r="E612" i="7"/>
  <c r="E613" i="7"/>
  <c r="E614" i="7"/>
  <c r="E615" i="7"/>
  <c r="E616" i="7"/>
  <c r="E617" i="7"/>
  <c r="E618" i="7"/>
  <c r="E619" i="7"/>
  <c r="E620" i="7"/>
  <c r="E621" i="7"/>
  <c r="E622" i="7"/>
  <c r="E623" i="7"/>
  <c r="E624" i="7"/>
  <c r="E625" i="7"/>
  <c r="E626" i="7"/>
  <c r="E627" i="7"/>
  <c r="E628" i="7"/>
  <c r="E629" i="7"/>
  <c r="E630" i="7"/>
  <c r="E631" i="7"/>
  <c r="E632" i="7"/>
  <c r="E633" i="7"/>
  <c r="E634" i="7"/>
  <c r="E635" i="7"/>
  <c r="E636" i="7"/>
  <c r="E637" i="7"/>
  <c r="E638" i="7"/>
  <c r="E639" i="7"/>
  <c r="E640" i="7"/>
  <c r="E641" i="7"/>
  <c r="E642" i="7"/>
  <c r="E643" i="7"/>
  <c r="E644" i="7"/>
  <c r="E645" i="7"/>
  <c r="E646" i="7"/>
  <c r="E647" i="7"/>
  <c r="E648" i="7"/>
  <c r="E649" i="7"/>
  <c r="E650" i="7"/>
  <c r="E651" i="7"/>
  <c r="E652" i="7"/>
  <c r="E653" i="7"/>
  <c r="E654" i="7"/>
  <c r="E655" i="7"/>
  <c r="E656" i="7"/>
  <c r="E657" i="7"/>
  <c r="E658" i="7"/>
  <c r="E659" i="7"/>
  <c r="E660" i="7"/>
  <c r="E661" i="7"/>
  <c r="E662" i="7"/>
  <c r="E663" i="7"/>
  <c r="E664" i="7"/>
  <c r="E665" i="7"/>
  <c r="E666" i="7"/>
  <c r="E667" i="7"/>
  <c r="E668" i="7"/>
  <c r="E669" i="7"/>
  <c r="E670" i="7"/>
  <c r="E671" i="7"/>
  <c r="E672" i="7"/>
  <c r="E673" i="7"/>
  <c r="E674" i="7"/>
  <c r="E675" i="7"/>
  <c r="E676" i="7"/>
  <c r="E677" i="7"/>
  <c r="E678" i="7"/>
  <c r="E679" i="7"/>
  <c r="E680" i="7"/>
  <c r="E681" i="7"/>
  <c r="E682" i="7"/>
  <c r="E683" i="7"/>
  <c r="E684" i="7"/>
  <c r="E685" i="7"/>
  <c r="E686" i="7"/>
  <c r="E687" i="7"/>
  <c r="E688" i="7"/>
  <c r="E689" i="7"/>
  <c r="E690" i="7"/>
  <c r="E691" i="7"/>
  <c r="E692" i="7"/>
  <c r="E693" i="7"/>
  <c r="E694" i="7"/>
  <c r="E695" i="7"/>
  <c r="E696" i="7"/>
  <c r="E697" i="7"/>
  <c r="E698" i="7"/>
  <c r="E699" i="7"/>
  <c r="E700" i="7"/>
  <c r="E701" i="7"/>
  <c r="E702" i="7"/>
  <c r="E703" i="7"/>
  <c r="E704" i="7"/>
  <c r="E705" i="7"/>
  <c r="E706" i="7"/>
  <c r="E707" i="7"/>
  <c r="E708" i="7"/>
  <c r="E709" i="7"/>
  <c r="E710" i="7"/>
  <c r="E711" i="7"/>
  <c r="E712" i="7"/>
  <c r="E713" i="7"/>
  <c r="E714" i="7"/>
  <c r="E715" i="7"/>
  <c r="E716" i="7"/>
  <c r="E717" i="7"/>
  <c r="E718" i="7"/>
  <c r="E719" i="7"/>
  <c r="E720" i="7"/>
  <c r="E721" i="7"/>
  <c r="E722" i="7"/>
  <c r="E723" i="7"/>
  <c r="E724" i="7"/>
  <c r="E725" i="7"/>
  <c r="E726" i="7"/>
  <c r="E727" i="7"/>
  <c r="E728" i="7"/>
  <c r="E729" i="7"/>
  <c r="E730" i="7"/>
  <c r="E731" i="7"/>
  <c r="E732" i="7"/>
  <c r="E733" i="7"/>
  <c r="E734" i="7"/>
  <c r="E735" i="7"/>
  <c r="E736" i="7"/>
  <c r="E737" i="7"/>
  <c r="E738" i="7"/>
  <c r="E739" i="7"/>
  <c r="E740" i="7"/>
  <c r="E741" i="7"/>
  <c r="E742" i="7"/>
  <c r="E743" i="7"/>
  <c r="E744" i="7"/>
  <c r="E745" i="7"/>
  <c r="E746" i="7"/>
  <c r="E747" i="7"/>
  <c r="E748" i="7"/>
  <c r="E749" i="7"/>
  <c r="E750" i="7"/>
  <c r="E751" i="7"/>
  <c r="E752" i="7"/>
  <c r="E753" i="7"/>
  <c r="E754" i="7"/>
  <c r="E755" i="7"/>
  <c r="E756" i="7"/>
  <c r="E757" i="7"/>
  <c r="E758" i="7"/>
  <c r="E759" i="7"/>
  <c r="E760" i="7"/>
  <c r="E761" i="7"/>
  <c r="E762" i="7"/>
  <c r="E763" i="7"/>
  <c r="E764" i="7"/>
  <c r="E765" i="7"/>
  <c r="E766" i="7"/>
  <c r="E767" i="7"/>
  <c r="E768" i="7"/>
  <c r="E769" i="7"/>
  <c r="E770" i="7"/>
  <c r="E771" i="7"/>
  <c r="E772" i="7"/>
  <c r="E773" i="7"/>
  <c r="E774" i="7"/>
  <c r="E775" i="7"/>
  <c r="E776" i="7"/>
  <c r="E777" i="7"/>
  <c r="E778" i="7"/>
  <c r="E779" i="7"/>
  <c r="E780" i="7"/>
  <c r="E781" i="7"/>
  <c r="E782" i="7"/>
  <c r="E783" i="7"/>
  <c r="E784" i="7"/>
  <c r="E785" i="7"/>
  <c r="E786" i="7"/>
  <c r="E787" i="7"/>
  <c r="E788" i="7"/>
  <c r="E789" i="7"/>
  <c r="E790" i="7"/>
  <c r="E791" i="7"/>
  <c r="E792" i="7"/>
  <c r="E793" i="7"/>
  <c r="E794" i="7"/>
  <c r="E795" i="7"/>
  <c r="E796" i="7"/>
  <c r="E797" i="7"/>
  <c r="E798" i="7"/>
  <c r="E799" i="7"/>
  <c r="E800" i="7"/>
  <c r="E801" i="7"/>
  <c r="E802" i="7"/>
  <c r="E803" i="7"/>
  <c r="E804" i="7"/>
  <c r="E805" i="7"/>
  <c r="E806" i="7"/>
  <c r="E807" i="7"/>
  <c r="E808" i="7"/>
  <c r="E809" i="7"/>
  <c r="E810" i="7"/>
  <c r="E811" i="7"/>
  <c r="E812" i="7"/>
  <c r="E813" i="7"/>
  <c r="E814" i="7"/>
  <c r="E815" i="7"/>
  <c r="E816" i="7"/>
  <c r="E817" i="7"/>
  <c r="E818" i="7"/>
  <c r="E819" i="7"/>
  <c r="E820" i="7"/>
  <c r="E821" i="7"/>
  <c r="E822" i="7"/>
  <c r="E823" i="7"/>
  <c r="E824" i="7"/>
  <c r="E825" i="7"/>
  <c r="E826" i="7"/>
  <c r="E827" i="7"/>
  <c r="E828" i="7"/>
  <c r="E829" i="7"/>
  <c r="E830" i="7"/>
  <c r="E831" i="7"/>
  <c r="E832" i="7"/>
  <c r="E833" i="7"/>
  <c r="E834" i="7"/>
  <c r="E835" i="7"/>
  <c r="E836" i="7"/>
  <c r="E837" i="7"/>
  <c r="E838" i="7"/>
  <c r="E839" i="7"/>
  <c r="E840" i="7"/>
  <c r="E841" i="7"/>
  <c r="E842" i="7"/>
  <c r="E843" i="7"/>
  <c r="E844" i="7"/>
  <c r="E845" i="7"/>
  <c r="E846" i="7"/>
  <c r="E847" i="7"/>
  <c r="E848" i="7"/>
  <c r="E849" i="7"/>
  <c r="E850" i="7"/>
  <c r="E851" i="7"/>
  <c r="E852" i="7"/>
  <c r="E853" i="7"/>
  <c r="E854" i="7"/>
  <c r="E855" i="7"/>
  <c r="E856" i="7"/>
  <c r="E857" i="7"/>
  <c r="E858" i="7"/>
  <c r="E859" i="7"/>
  <c r="E860" i="7"/>
  <c r="E861" i="7"/>
  <c r="E862" i="7"/>
  <c r="E863" i="7"/>
  <c r="E864" i="7"/>
  <c r="E865" i="7"/>
  <c r="E866" i="7"/>
  <c r="E867" i="7"/>
  <c r="E868" i="7"/>
  <c r="E869" i="7"/>
  <c r="E870" i="7"/>
  <c r="E871" i="7"/>
  <c r="E872" i="7"/>
  <c r="E873" i="7"/>
  <c r="E874" i="7"/>
  <c r="E875" i="7"/>
  <c r="E876" i="7"/>
  <c r="E877" i="7"/>
  <c r="E878" i="7"/>
  <c r="E879" i="7"/>
  <c r="E880" i="7"/>
  <c r="E881" i="7"/>
  <c r="E882" i="7"/>
  <c r="E883" i="7"/>
  <c r="E884" i="7"/>
  <c r="E885" i="7"/>
  <c r="E886" i="7"/>
  <c r="E887" i="7"/>
  <c r="E888" i="7"/>
  <c r="E889" i="7"/>
  <c r="E890" i="7"/>
  <c r="E891" i="7"/>
  <c r="E892" i="7"/>
  <c r="E893" i="7"/>
  <c r="E894" i="7"/>
  <c r="E895" i="7"/>
  <c r="E896" i="7"/>
  <c r="E897" i="7"/>
  <c r="E898" i="7"/>
  <c r="E899" i="7"/>
  <c r="E900" i="7"/>
  <c r="E901" i="7"/>
  <c r="E902" i="7"/>
  <c r="E903" i="7"/>
  <c r="E904" i="7"/>
  <c r="E905" i="7"/>
  <c r="E906" i="7"/>
  <c r="E907" i="7"/>
  <c r="E908" i="7"/>
  <c r="E909" i="7"/>
  <c r="E910" i="7"/>
  <c r="E911" i="7"/>
  <c r="E912" i="7"/>
  <c r="E913" i="7"/>
  <c r="E914" i="7"/>
  <c r="E915" i="7"/>
  <c r="E916" i="7"/>
  <c r="E917" i="7"/>
  <c r="E918" i="7"/>
  <c r="E919" i="7"/>
  <c r="E920" i="7"/>
  <c r="E921" i="7"/>
  <c r="E922" i="7"/>
  <c r="E923" i="7"/>
  <c r="E924" i="7"/>
  <c r="E925" i="7"/>
  <c r="E926" i="7"/>
  <c r="E927" i="7"/>
  <c r="E928" i="7"/>
  <c r="E929" i="7"/>
  <c r="E930" i="7"/>
  <c r="E931" i="7"/>
  <c r="E932" i="7"/>
  <c r="E933" i="7"/>
  <c r="E934" i="7"/>
  <c r="E935" i="7"/>
  <c r="E936" i="7"/>
  <c r="E937" i="7"/>
  <c r="E938" i="7"/>
  <c r="E939" i="7"/>
  <c r="E940" i="7"/>
  <c r="E941" i="7"/>
  <c r="E942" i="7"/>
  <c r="E943" i="7"/>
  <c r="E944" i="7"/>
  <c r="E945" i="7"/>
  <c r="E946" i="7"/>
  <c r="E947" i="7"/>
  <c r="E948" i="7"/>
  <c r="E949" i="7"/>
  <c r="E950" i="7"/>
  <c r="E951" i="7"/>
  <c r="E952" i="7"/>
  <c r="E953" i="7"/>
  <c r="E954" i="7"/>
  <c r="E955" i="7"/>
  <c r="E956" i="7"/>
  <c r="E957" i="7"/>
  <c r="E958" i="7"/>
  <c r="E959" i="7"/>
  <c r="E960" i="7"/>
  <c r="E961" i="7"/>
  <c r="E962" i="7"/>
  <c r="E963" i="7"/>
  <c r="E964" i="7"/>
  <c r="E965" i="7"/>
  <c r="E966" i="7"/>
  <c r="E967" i="7"/>
  <c r="E968" i="7"/>
  <c r="E969" i="7"/>
  <c r="E970" i="7"/>
  <c r="E971" i="7"/>
  <c r="E972" i="7"/>
  <c r="E973" i="7"/>
  <c r="E974" i="7"/>
  <c r="E975" i="7"/>
  <c r="E976" i="7"/>
  <c r="E977" i="7"/>
  <c r="E978" i="7"/>
  <c r="E979" i="7"/>
  <c r="E980" i="7"/>
  <c r="E981" i="7"/>
  <c r="E982" i="7"/>
  <c r="E983" i="7"/>
  <c r="E984" i="7"/>
  <c r="E985" i="7"/>
  <c r="E986" i="7"/>
  <c r="E987" i="7"/>
  <c r="E988" i="7"/>
  <c r="E989" i="7"/>
  <c r="E990" i="7"/>
  <c r="E991" i="7"/>
  <c r="E992" i="7"/>
  <c r="E993" i="7"/>
  <c r="E994" i="7"/>
  <c r="E995" i="7"/>
  <c r="E996" i="7"/>
  <c r="E997" i="7"/>
  <c r="E998" i="7"/>
  <c r="E999" i="7"/>
  <c r="E1000" i="7"/>
  <c r="E1001" i="7"/>
  <c r="E1002" i="7"/>
  <c r="E1003" i="7"/>
  <c r="E1004" i="7"/>
  <c r="E1005" i="7"/>
  <c r="E1006" i="7"/>
  <c r="E1007" i="7"/>
  <c r="E1008" i="7"/>
  <c r="E1009" i="7"/>
  <c r="E1010" i="7"/>
  <c r="E1011" i="7"/>
  <c r="E1012" i="7"/>
  <c r="E1013" i="7"/>
  <c r="E1014" i="7"/>
  <c r="E1015" i="7"/>
  <c r="E1016" i="7"/>
  <c r="E1017" i="7"/>
  <c r="E1018" i="7"/>
  <c r="E1019" i="7"/>
  <c r="E1020" i="7"/>
  <c r="E1021" i="7"/>
  <c r="E1022" i="7"/>
  <c r="E1023" i="7"/>
  <c r="E1024" i="7"/>
  <c r="E1025" i="7"/>
  <c r="E1026" i="7"/>
  <c r="E1027" i="7"/>
  <c r="E1028" i="7"/>
  <c r="E1029" i="7"/>
  <c r="E1030" i="7"/>
  <c r="E1031" i="7"/>
  <c r="E1032" i="7"/>
  <c r="E1033" i="7"/>
  <c r="E1034" i="7"/>
  <c r="E1035" i="7"/>
  <c r="E1036" i="7"/>
  <c r="E1037" i="7"/>
  <c r="E1038" i="7"/>
  <c r="E1039" i="7"/>
  <c r="E1040" i="7"/>
  <c r="E1041" i="7"/>
  <c r="E1042" i="7"/>
  <c r="E1043" i="7"/>
  <c r="E1044" i="7"/>
  <c r="E1045" i="7"/>
  <c r="E1046" i="7"/>
  <c r="E1047" i="7"/>
  <c r="E1048" i="7"/>
  <c r="E1049" i="7"/>
  <c r="E1050" i="7"/>
  <c r="E1051" i="7"/>
  <c r="E1052" i="7"/>
  <c r="E1053" i="7"/>
  <c r="E1054" i="7"/>
  <c r="E1055" i="7"/>
  <c r="E1056" i="7"/>
  <c r="E1057" i="7"/>
  <c r="E1058" i="7"/>
  <c r="E1059" i="7"/>
  <c r="E1060" i="7"/>
  <c r="E1061" i="7"/>
  <c r="E1062" i="7"/>
  <c r="E1063" i="7"/>
  <c r="E1064" i="7"/>
  <c r="E1065" i="7"/>
  <c r="E1066" i="7"/>
  <c r="E1067" i="7"/>
  <c r="E1068" i="7"/>
  <c r="E1069" i="7"/>
  <c r="E1070" i="7"/>
  <c r="E1071" i="7"/>
  <c r="E1072" i="7"/>
  <c r="E1073" i="7"/>
  <c r="E1074" i="7"/>
  <c r="E1075" i="7"/>
  <c r="E1076" i="7"/>
  <c r="E1077" i="7"/>
  <c r="E1078" i="7"/>
  <c r="E1079" i="7"/>
  <c r="E1080" i="7"/>
  <c r="E1081" i="7"/>
  <c r="E1082" i="7"/>
  <c r="E1083" i="7"/>
  <c r="E1084" i="7"/>
  <c r="E1085" i="7"/>
  <c r="E1086" i="7"/>
  <c r="E1087" i="7"/>
  <c r="E1088" i="7"/>
  <c r="E1089" i="7"/>
  <c r="E1090" i="7"/>
  <c r="E1091" i="7"/>
  <c r="E1092" i="7"/>
  <c r="E1093" i="7"/>
  <c r="E1094" i="7"/>
  <c r="E1095" i="7"/>
  <c r="E1096" i="7"/>
  <c r="E1097" i="7"/>
  <c r="E1098" i="7"/>
  <c r="E1099" i="7"/>
  <c r="E1100" i="7"/>
  <c r="E1101" i="7"/>
  <c r="E1102" i="7"/>
  <c r="E1103" i="7"/>
  <c r="E1104" i="7"/>
  <c r="E1105" i="7"/>
  <c r="E1106" i="7"/>
  <c r="E1107" i="7"/>
  <c r="E1108" i="7"/>
  <c r="E1109" i="7"/>
  <c r="E1110" i="7"/>
  <c r="E1111" i="7"/>
  <c r="E1112" i="7"/>
  <c r="E1113" i="7"/>
  <c r="E1114" i="7"/>
  <c r="E1115" i="7"/>
  <c r="E1116" i="7"/>
  <c r="E1117" i="7"/>
  <c r="E1118" i="7"/>
  <c r="E1119" i="7"/>
  <c r="E1120" i="7"/>
  <c r="E1121" i="7"/>
  <c r="E1122" i="7"/>
  <c r="E1123" i="7"/>
  <c r="E1124" i="7"/>
  <c r="E1125" i="7"/>
  <c r="E1126" i="7"/>
  <c r="E1127" i="7"/>
  <c r="E1128" i="7"/>
  <c r="E1129" i="7"/>
  <c r="E1130" i="7"/>
  <c r="E1131" i="7"/>
  <c r="E1132" i="7"/>
  <c r="E1133" i="7"/>
  <c r="E1134" i="7"/>
  <c r="E1135" i="7"/>
  <c r="E1136" i="7"/>
  <c r="E1137" i="7"/>
  <c r="E1138" i="7"/>
  <c r="E1139" i="7"/>
  <c r="E1140" i="7"/>
  <c r="E1141" i="7"/>
  <c r="E1142" i="7"/>
  <c r="E1143" i="7"/>
  <c r="E1144" i="7"/>
  <c r="E1145" i="7"/>
  <c r="E1146" i="7"/>
  <c r="E1147" i="7"/>
  <c r="E1148" i="7"/>
  <c r="E1149" i="7"/>
  <c r="E1150" i="7"/>
  <c r="E1151" i="7"/>
  <c r="E1152" i="7"/>
  <c r="E1153" i="7"/>
  <c r="E1154" i="7"/>
  <c r="E1155" i="7"/>
  <c r="E1156" i="7"/>
  <c r="E1157" i="7"/>
  <c r="E1158" i="7"/>
  <c r="E1159" i="7"/>
  <c r="E1160" i="7"/>
  <c r="E1161" i="7"/>
  <c r="E1162" i="7"/>
  <c r="E1163" i="7"/>
  <c r="E1164" i="7"/>
  <c r="E1165" i="7"/>
  <c r="E1166" i="7"/>
  <c r="E1167" i="7"/>
  <c r="E1168" i="7"/>
  <c r="E1169" i="7"/>
  <c r="E1170" i="7"/>
  <c r="E1171" i="7"/>
  <c r="E1172" i="7"/>
  <c r="E1173" i="7"/>
  <c r="E1174" i="7"/>
  <c r="E1175" i="7"/>
  <c r="E1176" i="7"/>
  <c r="E1177" i="7"/>
  <c r="E1178" i="7"/>
  <c r="E1179" i="7"/>
  <c r="E1180" i="7"/>
  <c r="E1181" i="7"/>
  <c r="E1182" i="7"/>
  <c r="E1183" i="7"/>
  <c r="E1184" i="7"/>
  <c r="E1185" i="7"/>
  <c r="E1186" i="7"/>
  <c r="E1187" i="7"/>
  <c r="E1188" i="7"/>
  <c r="E1189" i="7"/>
  <c r="E1190" i="7"/>
  <c r="E1191" i="7"/>
  <c r="E1192" i="7"/>
  <c r="E1193" i="7"/>
  <c r="E1194" i="7"/>
  <c r="E1195" i="7"/>
  <c r="E1196" i="7"/>
  <c r="E1197" i="7"/>
  <c r="E1198" i="7"/>
  <c r="E1199" i="7"/>
  <c r="E1200" i="7"/>
  <c r="E1201" i="7"/>
  <c r="E1202" i="7"/>
  <c r="E1203" i="7"/>
  <c r="E1204" i="7"/>
  <c r="E1205" i="7"/>
  <c r="E1206" i="7"/>
  <c r="E1207" i="7"/>
  <c r="E1208" i="7"/>
  <c r="E1209" i="7"/>
  <c r="E1210" i="7"/>
  <c r="E1211" i="7"/>
  <c r="E1212" i="7"/>
  <c r="E1213" i="7"/>
  <c r="E1214" i="7"/>
  <c r="E1215" i="7"/>
  <c r="E1216" i="7"/>
  <c r="E1217" i="7"/>
  <c r="E1218" i="7"/>
  <c r="E1219" i="7"/>
  <c r="E1220" i="7"/>
  <c r="E1221" i="7"/>
  <c r="E1222" i="7"/>
  <c r="E1223" i="7"/>
  <c r="E1224" i="7"/>
  <c r="E1225" i="7"/>
  <c r="E1226" i="7"/>
  <c r="E1227" i="7"/>
  <c r="E1228" i="7"/>
  <c r="E1229" i="7"/>
  <c r="E1230" i="7"/>
  <c r="E1231" i="7"/>
  <c r="E1232" i="7"/>
  <c r="E1233" i="7"/>
  <c r="E1234" i="7"/>
  <c r="E1235" i="7"/>
  <c r="E1236" i="7"/>
  <c r="E1237" i="7"/>
  <c r="E1238" i="7"/>
  <c r="E1239" i="7"/>
  <c r="E1240" i="7"/>
  <c r="E1241" i="7"/>
  <c r="E1242" i="7"/>
  <c r="E1243" i="7"/>
  <c r="E1244" i="7"/>
  <c r="E1245" i="7"/>
  <c r="E1246" i="7"/>
  <c r="E1247" i="7"/>
  <c r="E1248" i="7"/>
  <c r="E1249" i="7"/>
  <c r="E1250" i="7"/>
  <c r="E1251" i="7"/>
  <c r="E1252" i="7"/>
  <c r="E1253" i="7"/>
  <c r="E1254" i="7"/>
  <c r="E1255" i="7"/>
  <c r="E1256" i="7"/>
  <c r="E1257" i="7"/>
  <c r="E1258" i="7"/>
  <c r="E1259" i="7"/>
  <c r="E1260" i="7"/>
  <c r="E1261" i="7"/>
  <c r="E1262" i="7"/>
  <c r="E1263" i="7"/>
  <c r="E1264" i="7"/>
  <c r="E1265" i="7"/>
  <c r="E1266" i="7"/>
  <c r="E1267" i="7"/>
  <c r="E1268" i="7"/>
  <c r="E1269" i="7"/>
  <c r="E1270" i="7"/>
  <c r="E1271" i="7"/>
  <c r="E1272" i="7"/>
  <c r="E1273" i="7"/>
  <c r="E1274" i="7"/>
  <c r="E1275" i="7"/>
  <c r="E1276" i="7"/>
  <c r="E1277" i="7"/>
  <c r="E1278" i="7"/>
  <c r="E1279" i="7"/>
  <c r="E1280" i="7"/>
  <c r="E1281" i="7"/>
  <c r="E1282" i="7"/>
  <c r="E1283" i="7"/>
  <c r="E1284" i="7"/>
  <c r="E1285" i="7"/>
  <c r="E1286" i="7"/>
  <c r="E1287" i="7"/>
  <c r="E1288" i="7"/>
  <c r="E1289" i="7"/>
  <c r="E1290" i="7"/>
  <c r="E1291" i="7"/>
  <c r="E1292" i="7"/>
  <c r="E1293" i="7"/>
  <c r="E1294" i="7"/>
  <c r="E1295" i="7"/>
  <c r="E1296" i="7"/>
  <c r="E1297" i="7"/>
  <c r="E1298" i="7"/>
  <c r="E1299" i="7"/>
  <c r="E1300" i="7"/>
  <c r="E1301" i="7"/>
  <c r="E1302" i="7"/>
  <c r="E1303" i="7"/>
  <c r="E1304" i="7"/>
  <c r="E1305" i="7"/>
  <c r="E1306" i="7"/>
  <c r="E1307" i="7"/>
  <c r="E1308" i="7"/>
  <c r="E1309" i="7"/>
  <c r="E1310" i="7"/>
  <c r="E1311" i="7"/>
  <c r="E1312" i="7"/>
  <c r="E1313" i="7"/>
  <c r="E1314" i="7"/>
  <c r="E1315" i="7"/>
  <c r="E1316" i="7"/>
  <c r="E1317" i="7"/>
  <c r="E1318" i="7"/>
  <c r="E1319" i="7"/>
  <c r="E1320" i="7"/>
  <c r="E1321" i="7"/>
  <c r="E1322" i="7"/>
  <c r="E1323" i="7"/>
  <c r="E1324" i="7"/>
  <c r="E1325" i="7"/>
  <c r="E1326" i="7"/>
  <c r="E1327" i="7"/>
  <c r="E1328" i="7"/>
  <c r="E1329" i="7"/>
  <c r="E1330" i="7"/>
  <c r="E1331" i="7"/>
  <c r="E1332" i="7"/>
  <c r="E1333" i="7"/>
  <c r="E1334" i="7"/>
  <c r="E1335" i="7"/>
  <c r="E1336" i="7"/>
  <c r="E1337" i="7"/>
  <c r="E1338" i="7"/>
  <c r="E1339" i="7"/>
  <c r="E1340" i="7"/>
  <c r="E1341" i="7"/>
  <c r="E1342" i="7"/>
  <c r="E1343" i="7"/>
  <c r="E1344" i="7"/>
  <c r="E1345" i="7"/>
  <c r="E1346" i="7"/>
  <c r="E1347" i="7"/>
  <c r="E1348" i="7"/>
  <c r="E1349" i="7"/>
  <c r="E1350" i="7"/>
  <c r="E1351" i="7"/>
  <c r="E1352" i="7"/>
  <c r="E1353" i="7"/>
  <c r="E1354" i="7"/>
  <c r="E1355" i="7"/>
  <c r="E1356" i="7"/>
  <c r="E1357" i="7"/>
  <c r="E1358" i="7"/>
  <c r="E1359" i="7"/>
  <c r="E1360" i="7"/>
  <c r="E1361" i="7"/>
  <c r="E1362" i="7"/>
  <c r="E1363" i="7"/>
  <c r="E1364" i="7"/>
  <c r="E1365" i="7"/>
  <c r="E1366" i="7"/>
  <c r="E1367" i="7"/>
  <c r="E1368" i="7"/>
  <c r="E1369" i="7"/>
  <c r="E1370" i="7"/>
  <c r="E1371" i="7"/>
  <c r="E1372" i="7"/>
  <c r="E1373" i="7"/>
  <c r="E1374" i="7"/>
  <c r="E1375" i="7"/>
  <c r="E1376" i="7"/>
  <c r="E1377" i="7"/>
  <c r="E1378" i="7"/>
  <c r="E1379" i="7"/>
  <c r="E1380" i="7"/>
  <c r="E1381" i="7"/>
  <c r="E1382" i="7"/>
  <c r="E1383" i="7"/>
  <c r="E1384" i="7"/>
  <c r="E1385" i="7"/>
  <c r="E1386" i="7"/>
  <c r="E1387" i="7"/>
  <c r="E1388" i="7"/>
  <c r="E1389" i="7"/>
  <c r="E1390" i="7"/>
  <c r="E1391" i="7"/>
  <c r="E1392" i="7"/>
  <c r="E1393" i="7"/>
  <c r="E1394" i="7"/>
  <c r="E1395" i="7"/>
  <c r="E1396" i="7"/>
  <c r="E1397" i="7"/>
  <c r="E1398" i="7"/>
  <c r="E1399" i="7"/>
  <c r="E1400" i="7"/>
  <c r="E1401" i="7"/>
  <c r="E1402" i="7"/>
  <c r="E1403" i="7"/>
  <c r="E1404" i="7"/>
  <c r="E1405" i="7"/>
  <c r="E1406" i="7"/>
  <c r="E1407" i="7"/>
  <c r="E1408" i="7"/>
  <c r="E1409" i="7"/>
  <c r="E1410" i="7"/>
  <c r="E1411" i="7"/>
  <c r="E1412" i="7"/>
  <c r="E1413" i="7"/>
  <c r="E1414" i="7"/>
  <c r="E1415" i="7"/>
  <c r="E1416" i="7"/>
  <c r="E1417" i="7"/>
  <c r="E1418" i="7"/>
  <c r="E1419" i="7"/>
  <c r="E1420" i="7"/>
  <c r="E1421" i="7"/>
  <c r="E1422" i="7"/>
  <c r="E1423" i="7"/>
  <c r="E1424" i="7"/>
  <c r="E1425" i="7"/>
  <c r="E1426" i="7"/>
  <c r="E1427" i="7"/>
  <c r="E1428" i="7"/>
  <c r="E1429" i="7"/>
  <c r="E1430" i="7"/>
  <c r="E1431" i="7"/>
  <c r="E1432" i="7"/>
  <c r="E1433" i="7"/>
  <c r="E1434" i="7"/>
  <c r="E1435" i="7"/>
  <c r="E1436" i="7"/>
  <c r="E1437" i="7"/>
  <c r="E1438" i="7"/>
  <c r="E1439" i="7"/>
  <c r="E1440" i="7"/>
  <c r="E1441" i="7"/>
  <c r="E1442" i="7"/>
  <c r="E1443" i="7"/>
  <c r="E1444" i="7"/>
  <c r="E1445" i="7"/>
  <c r="E1446" i="7"/>
  <c r="E1447" i="7"/>
  <c r="E1448" i="7"/>
  <c r="E1449" i="7"/>
  <c r="E1450" i="7"/>
  <c r="E1451" i="7"/>
  <c r="E1452" i="7"/>
  <c r="E1453" i="7"/>
  <c r="E1454" i="7"/>
  <c r="E1455" i="7"/>
  <c r="E1456" i="7"/>
  <c r="E1457" i="7"/>
  <c r="E1458" i="7"/>
  <c r="E1459" i="7"/>
  <c r="E1460" i="7"/>
  <c r="E1461" i="7"/>
  <c r="E1462" i="7"/>
  <c r="E1463" i="7"/>
  <c r="E1464" i="7"/>
  <c r="E1465" i="7"/>
  <c r="E1466" i="7"/>
  <c r="E1467" i="7"/>
  <c r="E1468" i="7"/>
  <c r="E1469" i="7"/>
  <c r="E1470" i="7"/>
  <c r="E1471" i="7"/>
  <c r="E1472" i="7"/>
  <c r="E1473" i="7"/>
  <c r="E1474" i="7"/>
  <c r="E1475" i="7"/>
  <c r="E1476" i="7"/>
  <c r="E1477" i="7"/>
  <c r="E1478" i="7"/>
  <c r="E1479" i="7"/>
  <c r="E1480" i="7"/>
  <c r="E1481" i="7"/>
  <c r="E1482" i="7"/>
  <c r="E1483" i="7"/>
  <c r="E1484" i="7"/>
  <c r="E1485" i="7"/>
  <c r="E1486" i="7"/>
  <c r="E1487" i="7"/>
  <c r="E1488" i="7"/>
  <c r="E1489" i="7"/>
  <c r="E1490" i="7"/>
  <c r="E1491" i="7"/>
  <c r="E1492" i="7"/>
  <c r="E1493" i="7"/>
  <c r="E1494" i="7"/>
  <c r="E1495" i="7"/>
  <c r="E1496" i="7"/>
  <c r="E1497" i="7"/>
  <c r="E1498" i="7"/>
  <c r="E1499" i="7"/>
  <c r="E1500" i="7"/>
  <c r="E1501" i="7"/>
  <c r="E1502" i="7"/>
  <c r="E1503" i="7"/>
  <c r="E1504" i="7"/>
  <c r="E1505" i="7"/>
  <c r="E1506" i="7"/>
  <c r="E1507" i="7"/>
  <c r="E1508" i="7"/>
  <c r="E1509" i="7"/>
  <c r="E1510" i="7"/>
  <c r="E1511" i="7"/>
  <c r="E1512" i="7"/>
  <c r="E1513" i="7"/>
  <c r="E1514" i="7"/>
  <c r="E1515" i="7"/>
  <c r="E1516" i="7"/>
  <c r="E1517" i="7"/>
  <c r="E1518" i="7"/>
  <c r="E1519" i="7"/>
  <c r="E1520" i="7"/>
  <c r="E1521" i="7"/>
  <c r="E1522" i="7"/>
  <c r="E1523" i="7"/>
  <c r="E1524" i="7"/>
  <c r="E1525" i="7"/>
  <c r="E1526" i="7"/>
  <c r="E1527" i="7"/>
  <c r="E1528" i="7"/>
  <c r="E1529" i="7"/>
  <c r="E1530" i="7"/>
  <c r="E1531" i="7"/>
  <c r="E1532" i="7"/>
  <c r="E1533" i="7"/>
  <c r="E1534" i="7"/>
  <c r="E1535" i="7"/>
  <c r="E1536" i="7"/>
  <c r="E1537" i="7"/>
  <c r="E1538" i="7"/>
  <c r="E1539" i="7"/>
  <c r="E1540" i="7"/>
  <c r="E1541" i="7"/>
  <c r="E1542" i="7"/>
  <c r="E1543" i="7"/>
  <c r="E1544" i="7"/>
  <c r="E1545" i="7"/>
  <c r="E1546" i="7"/>
  <c r="E1547" i="7"/>
  <c r="E1548" i="7"/>
  <c r="E1549" i="7"/>
  <c r="E1550" i="7"/>
  <c r="E1551" i="7"/>
  <c r="E1552" i="7"/>
  <c r="E1553" i="7"/>
  <c r="E1554" i="7"/>
  <c r="E1555" i="7"/>
  <c r="E1556" i="7"/>
  <c r="E1557" i="7"/>
  <c r="E1558" i="7"/>
  <c r="E1559" i="7"/>
  <c r="E1560" i="7"/>
  <c r="E1561" i="7"/>
  <c r="E1562" i="7"/>
  <c r="E1563" i="7"/>
  <c r="E1564" i="7"/>
  <c r="E1565" i="7"/>
  <c r="E1566" i="7"/>
  <c r="E1567" i="7"/>
  <c r="E1568" i="7"/>
  <c r="E1569" i="7"/>
  <c r="E1570" i="7"/>
  <c r="E1571" i="7"/>
  <c r="E1572" i="7"/>
  <c r="E1573" i="7"/>
  <c r="E1574" i="7"/>
  <c r="E1575" i="7"/>
  <c r="E1576" i="7"/>
  <c r="E1577" i="7"/>
  <c r="E1578" i="7"/>
  <c r="E1579" i="7"/>
  <c r="E1580" i="7"/>
  <c r="E1581" i="7"/>
  <c r="E1582" i="7"/>
  <c r="E1583" i="7"/>
  <c r="E1584" i="7"/>
  <c r="E1585" i="7"/>
  <c r="E1586" i="7"/>
  <c r="E1587" i="7"/>
  <c r="E1588" i="7"/>
  <c r="E1589" i="7"/>
  <c r="E1590" i="7"/>
  <c r="E1591" i="7"/>
  <c r="E1592" i="7"/>
  <c r="E1593" i="7"/>
  <c r="E1594" i="7"/>
  <c r="E1595" i="7"/>
  <c r="E1596" i="7"/>
  <c r="E1597" i="7"/>
  <c r="E1598" i="7"/>
  <c r="E1599" i="7"/>
  <c r="E1600" i="7"/>
  <c r="E1601" i="7"/>
  <c r="E1602" i="7"/>
  <c r="E1603" i="7"/>
  <c r="E1604" i="7"/>
  <c r="E1605" i="7"/>
  <c r="E1606" i="7"/>
  <c r="E1607" i="7"/>
  <c r="E1608" i="7"/>
  <c r="E1609" i="7"/>
  <c r="E1610" i="7"/>
  <c r="E1611" i="7"/>
  <c r="E1612" i="7"/>
  <c r="E1613" i="7"/>
  <c r="E1614" i="7"/>
  <c r="E1615" i="7"/>
  <c r="E1616" i="7"/>
  <c r="E1617" i="7"/>
  <c r="E1618" i="7"/>
  <c r="E1619" i="7"/>
  <c r="E1620" i="7"/>
  <c r="E1621" i="7"/>
  <c r="E1622" i="7"/>
  <c r="E1623" i="7"/>
  <c r="E1624" i="7"/>
  <c r="E1625" i="7"/>
  <c r="E1626" i="7"/>
  <c r="E1627" i="7"/>
  <c r="E1628" i="7"/>
  <c r="E1629" i="7"/>
  <c r="E1630" i="7"/>
  <c r="E1631" i="7"/>
  <c r="E1632" i="7"/>
  <c r="E1633" i="7"/>
  <c r="E1634" i="7"/>
  <c r="E1635" i="7"/>
  <c r="E1636" i="7"/>
  <c r="E1637" i="7"/>
  <c r="E1638" i="7"/>
  <c r="E1639" i="7"/>
  <c r="E1640" i="7"/>
  <c r="E1641" i="7"/>
  <c r="E1642" i="7"/>
  <c r="E1643" i="7"/>
  <c r="E1644" i="7"/>
  <c r="E1645" i="7"/>
  <c r="E1646" i="7"/>
  <c r="E1647" i="7"/>
  <c r="E1648" i="7"/>
  <c r="E1649" i="7"/>
  <c r="E1650" i="7"/>
  <c r="E1651" i="7"/>
  <c r="E1652" i="7"/>
  <c r="E1653" i="7"/>
  <c r="E1654" i="7"/>
  <c r="E1655" i="7"/>
  <c r="E1656" i="7"/>
  <c r="E1657" i="7"/>
  <c r="E1658" i="7"/>
  <c r="E1659" i="7"/>
  <c r="E1660" i="7"/>
  <c r="E1661" i="7"/>
  <c r="E1662" i="7"/>
  <c r="E1663" i="7"/>
  <c r="E1664" i="7"/>
  <c r="E1665" i="7"/>
  <c r="E1666" i="7"/>
  <c r="E1667" i="7"/>
  <c r="E1668" i="7"/>
  <c r="E1669" i="7"/>
  <c r="E1670" i="7"/>
  <c r="E1671" i="7"/>
  <c r="E1672" i="7"/>
  <c r="E1673" i="7"/>
  <c r="E1674" i="7"/>
  <c r="E1675" i="7"/>
  <c r="E1676" i="7"/>
  <c r="E1677" i="7"/>
  <c r="E1678" i="7"/>
  <c r="E1679" i="7"/>
  <c r="E1680" i="7"/>
  <c r="E1681" i="7"/>
  <c r="E1682" i="7"/>
  <c r="E1683" i="7"/>
  <c r="E1684" i="7"/>
  <c r="E1685" i="7"/>
  <c r="E1686" i="7"/>
  <c r="E1687" i="7"/>
  <c r="E1688" i="7"/>
  <c r="E1689" i="7"/>
  <c r="E1690" i="7"/>
  <c r="E1691" i="7"/>
  <c r="E1692" i="7"/>
  <c r="E1693" i="7"/>
  <c r="E1694" i="7"/>
  <c r="E1695" i="7"/>
  <c r="E1696" i="7"/>
  <c r="E1697" i="7"/>
  <c r="E1698" i="7"/>
  <c r="E1699" i="7"/>
  <c r="E1700" i="7"/>
  <c r="E1701" i="7"/>
  <c r="E1702" i="7"/>
  <c r="E1703" i="7"/>
  <c r="E1704" i="7"/>
  <c r="E1705" i="7"/>
  <c r="E1706" i="7"/>
  <c r="E1707" i="7"/>
  <c r="E1708" i="7"/>
  <c r="E1709" i="7"/>
  <c r="E1710" i="7"/>
  <c r="E1711" i="7"/>
  <c r="E1712" i="7"/>
  <c r="E1713" i="7"/>
  <c r="E1714" i="7"/>
  <c r="E1715" i="7"/>
  <c r="E1716" i="7"/>
  <c r="E1717" i="7"/>
  <c r="E1718" i="7"/>
  <c r="E1719" i="7"/>
  <c r="E1720" i="7"/>
  <c r="E1721" i="7"/>
  <c r="E1722" i="7"/>
  <c r="E1723" i="7"/>
  <c r="E1724" i="7"/>
  <c r="E1725" i="7"/>
  <c r="E1726" i="7"/>
  <c r="E1727" i="7"/>
  <c r="E1728" i="7"/>
  <c r="E1729" i="7"/>
  <c r="E1730" i="7"/>
  <c r="E1731" i="7"/>
  <c r="E1732" i="7"/>
  <c r="E1733" i="7"/>
  <c r="E1734" i="7"/>
  <c r="E1735" i="7"/>
  <c r="E1736" i="7"/>
  <c r="E1737" i="7"/>
  <c r="E1738" i="7"/>
  <c r="E1739" i="7"/>
  <c r="E1740" i="7"/>
  <c r="E1741" i="7"/>
  <c r="E1742" i="7"/>
  <c r="E1743" i="7"/>
  <c r="E1744" i="7"/>
  <c r="E1745" i="7"/>
  <c r="E1746" i="7"/>
  <c r="E1747" i="7"/>
  <c r="E1748" i="7"/>
  <c r="E1749" i="7"/>
  <c r="E1750" i="7"/>
  <c r="E1751" i="7"/>
  <c r="E1752" i="7"/>
  <c r="E1753" i="7"/>
  <c r="E1754" i="7"/>
  <c r="E1755" i="7"/>
  <c r="E1756" i="7"/>
  <c r="E1757" i="7"/>
  <c r="E1758" i="7"/>
  <c r="E1759" i="7"/>
  <c r="E1760" i="7"/>
  <c r="E1761" i="7"/>
  <c r="E1762" i="7"/>
  <c r="E1763" i="7"/>
  <c r="E1764" i="7"/>
  <c r="E1765" i="7"/>
  <c r="E1766" i="7"/>
  <c r="E1767" i="7"/>
  <c r="E1768" i="7"/>
  <c r="E1769" i="7"/>
  <c r="E1770" i="7"/>
  <c r="E1771" i="7"/>
  <c r="E1772" i="7"/>
  <c r="E1773" i="7"/>
  <c r="E1774" i="7"/>
  <c r="E1775" i="7"/>
  <c r="E1776" i="7"/>
  <c r="E1777" i="7"/>
  <c r="E1778" i="7"/>
  <c r="E1779" i="7"/>
  <c r="E1780" i="7"/>
  <c r="E1781" i="7"/>
  <c r="E1782" i="7"/>
  <c r="E1783" i="7"/>
  <c r="E1784" i="7"/>
  <c r="E1785" i="7"/>
  <c r="E1786" i="7"/>
  <c r="E1787" i="7"/>
  <c r="E1788" i="7"/>
  <c r="E1789" i="7"/>
  <c r="E1790" i="7"/>
  <c r="E1791" i="7"/>
  <c r="E1792" i="7"/>
  <c r="E1793" i="7"/>
  <c r="E1794" i="7"/>
  <c r="E1795" i="7"/>
  <c r="E1796" i="7"/>
  <c r="E1797" i="7"/>
  <c r="E1798" i="7"/>
  <c r="E1799" i="7"/>
  <c r="E1800" i="7"/>
  <c r="E1801" i="7"/>
  <c r="E1802" i="7"/>
  <c r="E1803" i="7"/>
  <c r="E1804" i="7"/>
  <c r="E1805" i="7"/>
  <c r="E1806" i="7"/>
  <c r="E1807" i="7"/>
  <c r="E1808" i="7"/>
  <c r="E1809" i="7"/>
  <c r="E1810" i="7"/>
  <c r="E1811" i="7"/>
  <c r="E1812" i="7"/>
  <c r="E1813" i="7"/>
  <c r="E1814" i="7"/>
  <c r="E1815" i="7"/>
  <c r="E1816" i="7"/>
  <c r="E1817" i="7"/>
  <c r="E1818" i="7"/>
  <c r="E1819" i="7"/>
  <c r="E1820" i="7"/>
  <c r="E1821" i="7"/>
  <c r="E1822" i="7"/>
  <c r="E1823" i="7"/>
  <c r="E1824" i="7"/>
  <c r="E1825" i="7"/>
  <c r="E1826" i="7"/>
  <c r="E1827" i="7"/>
  <c r="E1828" i="7"/>
  <c r="E1829" i="7"/>
  <c r="E1830" i="7"/>
  <c r="E1831" i="7"/>
  <c r="E1832" i="7"/>
  <c r="E1833" i="7"/>
  <c r="E1834" i="7"/>
  <c r="E1835" i="7"/>
  <c r="E1836" i="7"/>
  <c r="E1837" i="7"/>
  <c r="E1838" i="7"/>
  <c r="E1839" i="7"/>
  <c r="E1840" i="7"/>
  <c r="E1841" i="7"/>
  <c r="E1842" i="7"/>
  <c r="E1843" i="7"/>
  <c r="E1844" i="7"/>
  <c r="E1845" i="7"/>
  <c r="E1846" i="7"/>
  <c r="E1847" i="7"/>
  <c r="E1848" i="7"/>
  <c r="E1849" i="7"/>
  <c r="E1850" i="7"/>
  <c r="E1851" i="7"/>
  <c r="E1852" i="7"/>
  <c r="E1853" i="7"/>
  <c r="E1854" i="7"/>
  <c r="E1855" i="7"/>
  <c r="E1856" i="7"/>
  <c r="E1857" i="7"/>
  <c r="E1858" i="7"/>
  <c r="E1859" i="7"/>
  <c r="E1860" i="7"/>
  <c r="E1861" i="7"/>
  <c r="E1862" i="7"/>
  <c r="E1863" i="7"/>
  <c r="E1864" i="7"/>
  <c r="E1865" i="7"/>
  <c r="E1866" i="7"/>
  <c r="E1867" i="7"/>
  <c r="E1868" i="7"/>
  <c r="E1869" i="7"/>
  <c r="E1870" i="7"/>
  <c r="E1871" i="7"/>
  <c r="E1872" i="7"/>
  <c r="E1873" i="7"/>
  <c r="E1874" i="7"/>
  <c r="E1875" i="7"/>
  <c r="E1876" i="7"/>
  <c r="E1877" i="7"/>
  <c r="E1878" i="7"/>
  <c r="E1879" i="7"/>
  <c r="E1880" i="7"/>
  <c r="E1881" i="7"/>
  <c r="E1882" i="7"/>
  <c r="E1883" i="7"/>
  <c r="E1884" i="7"/>
  <c r="E1885" i="7"/>
  <c r="E1886" i="7"/>
  <c r="E1887" i="7"/>
  <c r="E1888" i="7"/>
  <c r="E1889" i="7"/>
  <c r="E1890" i="7"/>
  <c r="E1891" i="7"/>
  <c r="E1892" i="7"/>
  <c r="E1893" i="7"/>
  <c r="E1894" i="7"/>
  <c r="E1895" i="7"/>
  <c r="E1896" i="7"/>
  <c r="E1897" i="7"/>
  <c r="E1898" i="7"/>
  <c r="E1899" i="7"/>
  <c r="E1900" i="7"/>
  <c r="E1901" i="7"/>
  <c r="E1902" i="7"/>
  <c r="E1903" i="7"/>
  <c r="E1904" i="7"/>
  <c r="E1905" i="7"/>
  <c r="E1906" i="7"/>
  <c r="E1907" i="7"/>
  <c r="E1908" i="7"/>
  <c r="E1909" i="7"/>
  <c r="E1910" i="7"/>
  <c r="E1911" i="7"/>
  <c r="E1912" i="7"/>
  <c r="E1913" i="7"/>
  <c r="E1914" i="7"/>
  <c r="E1915" i="7"/>
  <c r="E1916" i="7"/>
  <c r="E1917" i="7"/>
  <c r="E1918" i="7"/>
  <c r="E1919" i="7"/>
  <c r="E1920" i="7"/>
  <c r="E1921" i="7"/>
  <c r="E1922" i="7"/>
  <c r="E1923" i="7"/>
  <c r="E1924" i="7"/>
  <c r="E1925" i="7"/>
  <c r="E1926" i="7"/>
  <c r="E1927" i="7"/>
  <c r="E1928" i="7"/>
  <c r="E1929" i="7"/>
  <c r="E1930" i="7"/>
  <c r="E1931" i="7"/>
  <c r="E1932" i="7"/>
  <c r="E1933" i="7"/>
  <c r="E1934" i="7"/>
  <c r="E1935" i="7"/>
  <c r="E1936" i="7"/>
  <c r="E1937" i="7"/>
  <c r="E1938" i="7"/>
  <c r="E1939" i="7"/>
  <c r="E1940" i="7"/>
  <c r="E1941" i="7"/>
  <c r="E1942" i="7"/>
  <c r="E1943" i="7"/>
  <c r="E1944" i="7"/>
  <c r="E1945" i="7"/>
  <c r="E1946" i="7"/>
  <c r="E1947" i="7"/>
  <c r="E1948" i="7"/>
  <c r="E1949" i="7"/>
  <c r="E1950" i="7"/>
  <c r="E1951" i="7"/>
  <c r="E1952" i="7"/>
  <c r="E1953" i="7"/>
  <c r="E1954" i="7"/>
  <c r="E1955" i="7"/>
  <c r="E1956" i="7"/>
  <c r="E1957" i="7"/>
  <c r="E1958" i="7"/>
  <c r="E1959" i="7"/>
  <c r="E1960" i="7"/>
  <c r="E1961" i="7"/>
  <c r="E1962" i="7"/>
  <c r="E1963" i="7"/>
  <c r="E1964" i="7"/>
  <c r="E1965" i="7"/>
  <c r="E1966" i="7"/>
  <c r="E1967" i="7"/>
  <c r="E1968" i="7"/>
  <c r="E1969" i="7"/>
  <c r="E1970" i="7"/>
  <c r="E1971" i="7"/>
  <c r="E1972" i="7"/>
  <c r="E1973" i="7"/>
  <c r="E1974" i="7"/>
  <c r="E1975" i="7"/>
  <c r="E1976" i="7"/>
  <c r="E1977" i="7"/>
  <c r="E1978" i="7"/>
  <c r="E1979" i="7"/>
  <c r="E1980" i="7"/>
  <c r="E1981" i="7"/>
  <c r="E1982" i="7"/>
  <c r="E1983" i="7"/>
  <c r="E1984" i="7"/>
  <c r="E1985" i="7"/>
  <c r="E1986" i="7"/>
  <c r="E1987" i="7"/>
  <c r="E1988" i="7"/>
  <c r="E1989" i="7"/>
  <c r="E1990" i="7"/>
  <c r="E1991" i="7"/>
  <c r="E1992" i="7"/>
  <c r="E1993" i="7"/>
  <c r="E1994" i="7"/>
  <c r="E1995" i="7"/>
  <c r="E1996" i="7"/>
  <c r="E1997" i="7"/>
  <c r="E1998" i="7"/>
  <c r="E1999" i="7"/>
  <c r="E2000" i="7"/>
  <c r="E2001" i="7"/>
  <c r="E2002" i="7"/>
  <c r="E2003" i="7"/>
  <c r="E2004" i="7"/>
  <c r="E2005" i="7"/>
  <c r="E2006" i="7"/>
  <c r="E2007" i="7"/>
  <c r="E2008" i="7"/>
  <c r="E2009" i="7"/>
  <c r="E2010" i="7"/>
  <c r="E2011" i="7"/>
  <c r="E2012" i="7"/>
  <c r="E2013" i="7"/>
  <c r="E2014" i="7"/>
  <c r="E2015" i="7"/>
  <c r="E2016" i="7"/>
  <c r="E2017" i="7"/>
  <c r="E2018" i="7"/>
  <c r="E2019" i="7"/>
  <c r="E2020" i="7"/>
  <c r="E2021" i="7"/>
  <c r="E2022" i="7"/>
  <c r="E2023" i="7"/>
  <c r="E2024" i="7"/>
  <c r="E2025" i="7"/>
  <c r="E2026" i="7"/>
  <c r="E2027" i="7"/>
  <c r="E2028" i="7"/>
  <c r="E2029" i="7"/>
  <c r="E2030" i="7"/>
  <c r="E2031" i="7"/>
  <c r="E2032" i="7"/>
  <c r="E2033" i="7"/>
  <c r="E2034" i="7"/>
  <c r="E2035" i="7"/>
  <c r="E2036" i="7"/>
  <c r="E2037" i="7"/>
  <c r="E2038" i="7"/>
  <c r="E2039" i="7"/>
  <c r="E2040" i="7"/>
  <c r="E2041" i="7"/>
  <c r="E2042" i="7"/>
  <c r="E2043" i="7"/>
  <c r="E2044" i="7"/>
  <c r="E2045" i="7"/>
  <c r="E2046" i="7"/>
  <c r="E2047" i="7"/>
  <c r="E2048" i="7"/>
  <c r="E2049" i="7"/>
  <c r="E2050" i="7"/>
  <c r="E2051" i="7"/>
  <c r="E2052" i="7"/>
  <c r="E2053" i="7"/>
  <c r="E2054" i="7"/>
  <c r="E2055" i="7"/>
  <c r="E2056" i="7"/>
  <c r="E2057" i="7"/>
  <c r="E2058" i="7"/>
  <c r="E2059" i="7"/>
  <c r="E2060" i="7"/>
  <c r="E2061" i="7"/>
  <c r="E2062" i="7"/>
  <c r="E2063" i="7"/>
  <c r="E2064" i="7"/>
  <c r="E2065" i="7"/>
  <c r="E2066" i="7"/>
  <c r="E2067" i="7"/>
  <c r="E2068" i="7"/>
  <c r="E2069" i="7"/>
  <c r="E2070" i="7"/>
  <c r="E2071" i="7"/>
  <c r="E2072" i="7"/>
  <c r="E2073" i="7"/>
  <c r="E2074" i="7"/>
  <c r="E2075" i="7"/>
  <c r="E2076" i="7"/>
  <c r="E2077" i="7"/>
  <c r="E2078" i="7"/>
  <c r="E2079" i="7"/>
  <c r="E2080" i="7"/>
  <c r="E2081" i="7"/>
  <c r="E2082" i="7"/>
  <c r="E2083" i="7"/>
  <c r="E2084" i="7"/>
  <c r="E2085" i="7"/>
  <c r="E2086" i="7"/>
  <c r="E2087" i="7"/>
  <c r="E2088" i="7"/>
  <c r="E2089" i="7"/>
  <c r="E2090" i="7"/>
  <c r="E2091" i="7"/>
  <c r="E2092" i="7"/>
  <c r="E2093" i="7"/>
  <c r="E2094" i="7"/>
  <c r="E2095" i="7"/>
  <c r="E2096" i="7"/>
  <c r="E2097" i="7"/>
  <c r="E2098" i="7"/>
  <c r="E2099" i="7"/>
  <c r="E2100" i="7"/>
  <c r="E2101" i="7"/>
  <c r="E2102" i="7"/>
  <c r="E2103" i="7"/>
  <c r="E2104" i="7"/>
  <c r="E2105" i="7"/>
  <c r="E2106" i="7"/>
  <c r="E2107" i="7"/>
  <c r="E2108" i="7"/>
  <c r="E2109" i="7"/>
  <c r="E2110" i="7"/>
  <c r="E2111" i="7"/>
  <c r="E2112" i="7"/>
  <c r="E2113" i="7"/>
  <c r="E2114" i="7"/>
  <c r="E2115" i="7"/>
  <c r="E2116" i="7"/>
  <c r="E2117" i="7"/>
  <c r="E2118" i="7"/>
  <c r="E2119" i="7"/>
  <c r="E2120" i="7"/>
  <c r="E2121" i="7"/>
  <c r="E2122" i="7"/>
  <c r="E2123" i="7"/>
  <c r="E2124" i="7"/>
  <c r="E2125" i="7"/>
  <c r="E2126" i="7"/>
  <c r="E2127" i="7"/>
  <c r="E2128" i="7"/>
  <c r="E2129" i="7"/>
  <c r="E2130" i="7"/>
  <c r="E2131" i="7"/>
  <c r="E2132" i="7"/>
  <c r="E2133" i="7"/>
  <c r="E2134" i="7"/>
  <c r="E2135" i="7"/>
  <c r="E2136" i="7"/>
  <c r="E2137" i="7"/>
  <c r="E2138" i="7"/>
  <c r="E2139" i="7"/>
  <c r="E2140" i="7"/>
  <c r="E2141" i="7"/>
  <c r="E2142" i="7"/>
  <c r="E2143" i="7"/>
  <c r="E2144" i="7"/>
  <c r="E2145" i="7"/>
  <c r="E2146" i="7"/>
  <c r="E2147" i="7"/>
  <c r="E2148" i="7"/>
  <c r="E2149" i="7"/>
  <c r="E2150" i="7"/>
  <c r="E2151" i="7"/>
  <c r="E2152" i="7"/>
  <c r="E2153" i="7"/>
  <c r="E2154" i="7"/>
  <c r="E2155" i="7"/>
  <c r="E2156" i="7"/>
  <c r="E2157" i="7"/>
  <c r="E2158" i="7"/>
  <c r="E2159" i="7"/>
  <c r="E2160" i="7"/>
  <c r="E2161" i="7"/>
  <c r="E2162" i="7"/>
  <c r="E2163" i="7"/>
  <c r="E2164" i="7"/>
  <c r="E2165" i="7"/>
  <c r="E2166" i="7"/>
  <c r="E2167" i="7"/>
  <c r="E2168" i="7"/>
  <c r="E2169" i="7"/>
  <c r="E2170" i="7"/>
  <c r="E2171" i="7"/>
  <c r="E2172" i="7"/>
  <c r="E2173" i="7"/>
  <c r="E2174" i="7"/>
  <c r="E2175" i="7"/>
  <c r="E2176" i="7"/>
  <c r="E2177" i="7"/>
  <c r="E2178" i="7"/>
  <c r="E2179" i="7"/>
  <c r="E2180" i="7"/>
  <c r="E2181" i="7"/>
  <c r="E2182" i="7"/>
  <c r="E2183" i="7"/>
  <c r="E2184" i="7"/>
  <c r="E2185" i="7"/>
  <c r="E2186" i="7"/>
  <c r="E2187" i="7"/>
  <c r="E2188" i="7"/>
  <c r="E2189" i="7"/>
  <c r="E2190" i="7"/>
  <c r="E2191" i="7"/>
  <c r="E2192" i="7"/>
  <c r="E2193" i="7"/>
  <c r="E2194" i="7"/>
  <c r="E2195" i="7"/>
  <c r="E2196" i="7"/>
  <c r="E2197" i="7"/>
  <c r="E2198" i="7"/>
  <c r="E2199" i="7"/>
  <c r="E2200" i="7"/>
  <c r="E2201" i="7"/>
  <c r="E2202" i="7"/>
  <c r="E2203" i="7"/>
  <c r="E2204" i="7"/>
  <c r="E2205" i="7"/>
  <c r="E2206" i="7"/>
  <c r="E2207" i="7"/>
  <c r="E2208" i="7"/>
  <c r="E2209" i="7"/>
  <c r="E2210" i="7"/>
  <c r="E2211" i="7"/>
  <c r="E2212" i="7"/>
  <c r="E2213" i="7"/>
  <c r="E2214" i="7"/>
  <c r="E2215" i="7"/>
  <c r="E2216" i="7"/>
  <c r="E2217" i="7"/>
  <c r="E2218" i="7"/>
  <c r="E2219" i="7"/>
  <c r="E2220" i="7"/>
  <c r="E2221" i="7"/>
  <c r="E2222" i="7"/>
  <c r="E2223" i="7"/>
  <c r="E2224" i="7"/>
  <c r="E2225" i="7"/>
  <c r="E2226" i="7"/>
  <c r="E2227" i="7"/>
  <c r="E2228" i="7"/>
  <c r="E2229" i="7"/>
  <c r="E2230" i="7"/>
  <c r="E2231" i="7"/>
  <c r="E2232" i="7"/>
  <c r="E2233" i="7"/>
  <c r="E2234" i="7"/>
  <c r="E2235" i="7"/>
  <c r="E2236" i="7"/>
  <c r="E2237" i="7"/>
  <c r="E2238" i="7"/>
  <c r="E2239" i="7"/>
  <c r="E2240" i="7"/>
  <c r="E2241" i="7"/>
  <c r="E2242" i="7"/>
  <c r="E2243" i="7"/>
  <c r="E2244" i="7"/>
  <c r="E2245" i="7"/>
  <c r="E2246" i="7"/>
  <c r="E2247" i="7"/>
  <c r="E2248" i="7"/>
  <c r="E2249" i="7"/>
  <c r="E2250" i="7"/>
  <c r="E2251" i="7"/>
  <c r="E2252" i="7"/>
  <c r="E2253" i="7"/>
  <c r="E2254" i="7"/>
  <c r="E2255" i="7"/>
  <c r="E2256" i="7"/>
  <c r="E2257" i="7"/>
  <c r="E2258" i="7"/>
  <c r="E2259" i="7"/>
  <c r="E2260" i="7"/>
  <c r="E2261" i="7"/>
  <c r="E2262" i="7"/>
  <c r="E2263" i="7"/>
  <c r="E2264" i="7"/>
  <c r="E2265" i="7"/>
  <c r="E2266" i="7"/>
  <c r="E2267" i="7"/>
  <c r="E2268" i="7"/>
  <c r="E2269" i="7"/>
  <c r="E2270" i="7"/>
  <c r="E2271" i="7"/>
  <c r="E2272" i="7"/>
  <c r="E2273" i="7"/>
  <c r="E2274" i="7"/>
  <c r="E2275" i="7"/>
  <c r="E2276" i="7"/>
  <c r="E2277" i="7"/>
  <c r="E2278" i="7"/>
  <c r="E2279" i="7"/>
  <c r="E2280" i="7"/>
  <c r="E2281" i="7"/>
  <c r="E2282" i="7"/>
  <c r="E2283" i="7"/>
  <c r="E2284" i="7"/>
  <c r="E2285" i="7"/>
  <c r="E2286" i="7"/>
  <c r="E2287" i="7"/>
  <c r="E2288" i="7"/>
  <c r="E2289" i="7"/>
  <c r="E2290" i="7"/>
  <c r="E2291" i="7"/>
  <c r="E2292" i="7"/>
  <c r="E2293" i="7"/>
  <c r="E2294" i="7"/>
  <c r="E2295" i="7"/>
  <c r="E2296" i="7"/>
  <c r="E2297" i="7"/>
  <c r="E2298" i="7"/>
  <c r="E2299" i="7"/>
  <c r="E2300" i="7"/>
  <c r="E2301" i="7"/>
  <c r="E2302" i="7"/>
  <c r="E2303" i="7"/>
  <c r="E2304" i="7"/>
  <c r="E2305" i="7"/>
  <c r="E2306" i="7"/>
  <c r="E2307" i="7"/>
  <c r="E2308" i="7"/>
  <c r="E2309" i="7"/>
  <c r="E2310" i="7"/>
  <c r="E2311" i="7"/>
  <c r="E2312" i="7"/>
  <c r="E2313" i="7"/>
  <c r="E2314" i="7"/>
  <c r="E2315" i="7"/>
  <c r="E2316" i="7"/>
  <c r="E2317" i="7"/>
  <c r="E2318" i="7"/>
  <c r="E2319" i="7"/>
  <c r="E2320" i="7"/>
  <c r="E2321" i="7"/>
  <c r="E2322" i="7"/>
  <c r="E2323" i="7"/>
  <c r="E2324" i="7"/>
  <c r="E2325" i="7"/>
  <c r="E2326" i="7"/>
  <c r="E2327" i="7"/>
  <c r="E2328" i="7"/>
  <c r="E2329" i="7"/>
  <c r="E2330" i="7"/>
  <c r="E2331" i="7"/>
  <c r="E2332" i="7"/>
  <c r="E2333" i="7"/>
  <c r="E2334" i="7"/>
  <c r="E2335" i="7"/>
  <c r="E2336" i="7"/>
  <c r="E2" i="7"/>
  <c r="K4" i="7"/>
  <c r="I10" i="7"/>
  <c r="I14" i="7"/>
  <c r="K3"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K159" i="7"/>
  <c r="K160" i="7"/>
  <c r="K161" i="7"/>
  <c r="K162" i="7"/>
  <c r="K163" i="7"/>
  <c r="K164" i="7"/>
  <c r="K165" i="7"/>
  <c r="K166" i="7"/>
  <c r="K167" i="7"/>
  <c r="K168" i="7"/>
  <c r="K169" i="7"/>
  <c r="K170" i="7"/>
  <c r="K171" i="7"/>
  <c r="K172" i="7"/>
  <c r="K173" i="7"/>
  <c r="K174" i="7"/>
  <c r="K175" i="7"/>
  <c r="K176" i="7"/>
  <c r="K177" i="7"/>
  <c r="K178" i="7"/>
  <c r="K179" i="7"/>
  <c r="K180" i="7"/>
  <c r="K181" i="7"/>
  <c r="K182" i="7"/>
  <c r="K183" i="7"/>
  <c r="K184" i="7"/>
  <c r="K185" i="7"/>
  <c r="K186" i="7"/>
  <c r="K187" i="7"/>
  <c r="K188" i="7"/>
  <c r="K189" i="7"/>
  <c r="K190" i="7"/>
  <c r="K191" i="7"/>
  <c r="K192" i="7"/>
  <c r="K193" i="7"/>
  <c r="K194" i="7"/>
  <c r="K195" i="7"/>
  <c r="K196" i="7"/>
  <c r="K197" i="7"/>
  <c r="K198" i="7"/>
  <c r="K199" i="7"/>
  <c r="K200" i="7"/>
  <c r="K201" i="7"/>
  <c r="K202" i="7"/>
  <c r="K203" i="7"/>
  <c r="K204" i="7"/>
  <c r="K205" i="7"/>
  <c r="K206" i="7"/>
  <c r="K207" i="7"/>
  <c r="K208" i="7"/>
  <c r="K209" i="7"/>
  <c r="K210" i="7"/>
  <c r="K211" i="7"/>
  <c r="K212" i="7"/>
  <c r="K213" i="7"/>
  <c r="K214" i="7"/>
  <c r="K215" i="7"/>
  <c r="K216" i="7"/>
  <c r="K217" i="7"/>
  <c r="K218" i="7"/>
  <c r="K219" i="7"/>
  <c r="K220" i="7"/>
  <c r="K221" i="7"/>
  <c r="K222" i="7"/>
  <c r="K223" i="7"/>
  <c r="K224" i="7"/>
  <c r="K225" i="7"/>
  <c r="K226" i="7"/>
  <c r="K227" i="7"/>
  <c r="K228" i="7"/>
  <c r="K229" i="7"/>
  <c r="K230" i="7"/>
  <c r="K231" i="7"/>
  <c r="K232" i="7"/>
  <c r="K233" i="7"/>
  <c r="K234" i="7"/>
  <c r="K235" i="7"/>
  <c r="K236" i="7"/>
  <c r="K237" i="7"/>
  <c r="K238" i="7"/>
  <c r="K239" i="7"/>
  <c r="K240" i="7"/>
  <c r="K241" i="7"/>
  <c r="K242" i="7"/>
  <c r="K243" i="7"/>
  <c r="K244" i="7"/>
  <c r="K245" i="7"/>
  <c r="K246" i="7"/>
  <c r="K247" i="7"/>
  <c r="K248" i="7"/>
  <c r="K249" i="7"/>
  <c r="K250" i="7"/>
  <c r="K251" i="7"/>
  <c r="K252" i="7"/>
  <c r="K253" i="7"/>
  <c r="K254" i="7"/>
  <c r="K255" i="7"/>
  <c r="K256" i="7"/>
  <c r="K257" i="7"/>
  <c r="K258" i="7"/>
  <c r="K259" i="7"/>
  <c r="K260" i="7"/>
  <c r="K261" i="7"/>
  <c r="K262" i="7"/>
  <c r="K263" i="7"/>
  <c r="K264" i="7"/>
  <c r="K265" i="7"/>
  <c r="K266" i="7"/>
  <c r="K267" i="7"/>
  <c r="K268" i="7"/>
  <c r="K269" i="7"/>
  <c r="K270" i="7"/>
  <c r="K271" i="7"/>
  <c r="K272" i="7"/>
  <c r="K273" i="7"/>
  <c r="K274" i="7"/>
  <c r="K275" i="7"/>
  <c r="K276" i="7"/>
  <c r="K277" i="7"/>
  <c r="K278" i="7"/>
  <c r="K279" i="7"/>
  <c r="K280" i="7"/>
  <c r="K281" i="7"/>
  <c r="K282" i="7"/>
  <c r="K283" i="7"/>
  <c r="K284" i="7"/>
  <c r="K285" i="7"/>
  <c r="K286" i="7"/>
  <c r="K287" i="7"/>
  <c r="K288" i="7"/>
  <c r="K289" i="7"/>
  <c r="K290" i="7"/>
  <c r="K291" i="7"/>
  <c r="K292" i="7"/>
  <c r="K293" i="7"/>
  <c r="K294" i="7"/>
  <c r="K295" i="7"/>
  <c r="K296" i="7"/>
  <c r="K297" i="7"/>
  <c r="K298" i="7"/>
  <c r="K299" i="7"/>
  <c r="K300" i="7"/>
  <c r="K301" i="7"/>
  <c r="K302" i="7"/>
  <c r="K303" i="7"/>
  <c r="K304" i="7"/>
  <c r="K305" i="7"/>
  <c r="K306" i="7"/>
  <c r="K307" i="7"/>
  <c r="K308" i="7"/>
  <c r="K309" i="7"/>
  <c r="K310" i="7"/>
  <c r="K311" i="7"/>
  <c r="K312" i="7"/>
  <c r="K313" i="7"/>
  <c r="K314" i="7"/>
  <c r="K315" i="7"/>
  <c r="K316" i="7"/>
  <c r="K317" i="7"/>
  <c r="K318" i="7"/>
  <c r="K319" i="7"/>
  <c r="K320" i="7"/>
  <c r="K321" i="7"/>
  <c r="K322" i="7"/>
  <c r="K323" i="7"/>
  <c r="K324" i="7"/>
  <c r="K325" i="7"/>
  <c r="K326" i="7"/>
  <c r="K327" i="7"/>
  <c r="K328" i="7"/>
  <c r="K329" i="7"/>
  <c r="K330" i="7"/>
  <c r="K331" i="7"/>
  <c r="K332" i="7"/>
  <c r="K333" i="7"/>
  <c r="K334" i="7"/>
  <c r="K335" i="7"/>
  <c r="K336" i="7"/>
  <c r="K337" i="7"/>
  <c r="K338" i="7"/>
  <c r="K339" i="7"/>
  <c r="K340" i="7"/>
  <c r="K341" i="7"/>
  <c r="K342" i="7"/>
  <c r="K343" i="7"/>
  <c r="K344" i="7"/>
  <c r="K345" i="7"/>
  <c r="K346" i="7"/>
  <c r="K347" i="7"/>
  <c r="K348" i="7"/>
  <c r="K349" i="7"/>
  <c r="K350" i="7"/>
  <c r="K351" i="7"/>
  <c r="K352" i="7"/>
  <c r="K353" i="7"/>
  <c r="K354" i="7"/>
  <c r="K355" i="7"/>
  <c r="K356" i="7"/>
  <c r="K357" i="7"/>
  <c r="K358" i="7"/>
  <c r="K359" i="7"/>
  <c r="K360" i="7"/>
  <c r="K361" i="7"/>
  <c r="K362" i="7"/>
  <c r="K363" i="7"/>
  <c r="K364" i="7"/>
  <c r="K365" i="7"/>
  <c r="K366" i="7"/>
  <c r="K367" i="7"/>
  <c r="K368" i="7"/>
  <c r="K369" i="7"/>
  <c r="K370" i="7"/>
  <c r="K371" i="7"/>
  <c r="K372" i="7"/>
  <c r="K373" i="7"/>
  <c r="K374" i="7"/>
  <c r="K375" i="7"/>
  <c r="K376" i="7"/>
  <c r="K377" i="7"/>
  <c r="K378" i="7"/>
  <c r="K379" i="7"/>
  <c r="K380" i="7"/>
  <c r="K381" i="7"/>
  <c r="K382" i="7"/>
  <c r="K383" i="7"/>
  <c r="K384" i="7"/>
  <c r="K385" i="7"/>
  <c r="K386" i="7"/>
  <c r="K387" i="7"/>
  <c r="K388" i="7"/>
  <c r="K389" i="7"/>
  <c r="K390" i="7"/>
  <c r="K391" i="7"/>
  <c r="K392" i="7"/>
  <c r="K393" i="7"/>
  <c r="K394" i="7"/>
  <c r="K395" i="7"/>
  <c r="K396" i="7"/>
  <c r="K397" i="7"/>
  <c r="K398" i="7"/>
  <c r="K399" i="7"/>
  <c r="K400" i="7"/>
  <c r="K401" i="7"/>
  <c r="K402" i="7"/>
  <c r="K403" i="7"/>
  <c r="K404" i="7"/>
  <c r="K405" i="7"/>
  <c r="K406" i="7"/>
  <c r="K407" i="7"/>
  <c r="K408" i="7"/>
  <c r="K409" i="7"/>
  <c r="K410" i="7"/>
  <c r="K411" i="7"/>
  <c r="K412" i="7"/>
  <c r="K413" i="7"/>
  <c r="K414" i="7"/>
  <c r="K415" i="7"/>
  <c r="K416" i="7"/>
  <c r="K417" i="7"/>
  <c r="K418" i="7"/>
  <c r="K419" i="7"/>
  <c r="K420" i="7"/>
  <c r="K421" i="7"/>
  <c r="K422" i="7"/>
  <c r="K423" i="7"/>
  <c r="K424" i="7"/>
  <c r="K425" i="7"/>
  <c r="K426" i="7"/>
  <c r="K427" i="7"/>
  <c r="K428" i="7"/>
  <c r="K429" i="7"/>
  <c r="K430" i="7"/>
  <c r="K431" i="7"/>
  <c r="K432" i="7"/>
  <c r="K433" i="7"/>
  <c r="K434" i="7"/>
  <c r="K435" i="7"/>
  <c r="K436" i="7"/>
  <c r="K437" i="7"/>
  <c r="K438" i="7"/>
  <c r="K439" i="7"/>
  <c r="K440" i="7"/>
  <c r="K441" i="7"/>
  <c r="K442" i="7"/>
  <c r="K443" i="7"/>
  <c r="K444" i="7"/>
  <c r="K445" i="7"/>
  <c r="K446" i="7"/>
  <c r="K447" i="7"/>
  <c r="K448" i="7"/>
  <c r="K449" i="7"/>
  <c r="K450" i="7"/>
  <c r="K451" i="7"/>
  <c r="K452" i="7"/>
  <c r="K453" i="7"/>
  <c r="K454" i="7"/>
  <c r="K455" i="7"/>
  <c r="K456" i="7"/>
  <c r="K457" i="7"/>
  <c r="K458" i="7"/>
  <c r="K459" i="7"/>
  <c r="K460" i="7"/>
  <c r="K461" i="7"/>
  <c r="K462" i="7"/>
  <c r="K463" i="7"/>
  <c r="K464" i="7"/>
  <c r="K465" i="7"/>
  <c r="K466" i="7"/>
  <c r="K467" i="7"/>
  <c r="K468" i="7"/>
  <c r="K469" i="7"/>
  <c r="K470" i="7"/>
  <c r="K471" i="7"/>
  <c r="K472" i="7"/>
  <c r="K473" i="7"/>
  <c r="K474" i="7"/>
  <c r="K475" i="7"/>
  <c r="K476" i="7"/>
  <c r="K477" i="7"/>
  <c r="K478" i="7"/>
  <c r="K479" i="7"/>
  <c r="K480" i="7"/>
  <c r="K481" i="7"/>
  <c r="K482" i="7"/>
  <c r="K483" i="7"/>
  <c r="K484" i="7"/>
  <c r="K485" i="7"/>
  <c r="K486" i="7"/>
  <c r="K487" i="7"/>
  <c r="K488" i="7"/>
  <c r="K489" i="7"/>
  <c r="K490" i="7"/>
  <c r="K491" i="7"/>
  <c r="K492" i="7"/>
  <c r="K493" i="7"/>
  <c r="K494" i="7"/>
  <c r="K495" i="7"/>
  <c r="K496" i="7"/>
  <c r="K497" i="7"/>
  <c r="K498" i="7"/>
  <c r="K499" i="7"/>
  <c r="K500" i="7"/>
  <c r="K501" i="7"/>
  <c r="K502" i="7"/>
  <c r="K503" i="7"/>
  <c r="K504" i="7"/>
  <c r="K505" i="7"/>
  <c r="K506" i="7"/>
  <c r="K507" i="7"/>
  <c r="K508" i="7"/>
  <c r="K509" i="7"/>
  <c r="K510" i="7"/>
  <c r="K511" i="7"/>
  <c r="K512" i="7"/>
  <c r="K513" i="7"/>
  <c r="K514" i="7"/>
  <c r="K515" i="7"/>
  <c r="K516" i="7"/>
  <c r="K517" i="7"/>
  <c r="K518" i="7"/>
  <c r="K519" i="7"/>
  <c r="K520" i="7"/>
  <c r="K521" i="7"/>
  <c r="K522" i="7"/>
  <c r="K523" i="7"/>
  <c r="K524" i="7"/>
  <c r="K525" i="7"/>
  <c r="K526" i="7"/>
  <c r="K527" i="7"/>
  <c r="K528" i="7"/>
  <c r="K529" i="7"/>
  <c r="K530" i="7"/>
  <c r="K531" i="7"/>
  <c r="K532" i="7"/>
  <c r="K533" i="7"/>
  <c r="K534" i="7"/>
  <c r="K535" i="7"/>
  <c r="K536" i="7"/>
  <c r="K537" i="7"/>
  <c r="K538" i="7"/>
  <c r="K539" i="7"/>
  <c r="K540" i="7"/>
  <c r="K541" i="7"/>
  <c r="K542" i="7"/>
  <c r="K543" i="7"/>
  <c r="K544" i="7"/>
  <c r="K545" i="7"/>
  <c r="K546" i="7"/>
  <c r="K547" i="7"/>
  <c r="K548" i="7"/>
  <c r="K549" i="7"/>
  <c r="K550" i="7"/>
  <c r="K551" i="7"/>
  <c r="K552" i="7"/>
  <c r="K553" i="7"/>
  <c r="K554" i="7"/>
  <c r="K555" i="7"/>
  <c r="K556" i="7"/>
  <c r="K557" i="7"/>
  <c r="K558" i="7"/>
  <c r="K559" i="7"/>
  <c r="K560" i="7"/>
  <c r="K561" i="7"/>
  <c r="K562" i="7"/>
  <c r="K563" i="7"/>
  <c r="K564" i="7"/>
  <c r="K565" i="7"/>
  <c r="K566" i="7"/>
  <c r="K567" i="7"/>
  <c r="K568" i="7"/>
  <c r="K569" i="7"/>
  <c r="K570" i="7"/>
  <c r="K571" i="7"/>
  <c r="K572" i="7"/>
  <c r="K573" i="7"/>
  <c r="K574" i="7"/>
  <c r="K575" i="7"/>
  <c r="K576" i="7"/>
  <c r="K577" i="7"/>
  <c r="K578" i="7"/>
  <c r="K579" i="7"/>
  <c r="K580" i="7"/>
  <c r="K581" i="7"/>
  <c r="K582" i="7"/>
  <c r="K583" i="7"/>
  <c r="K584" i="7"/>
  <c r="K585" i="7"/>
  <c r="K586" i="7"/>
  <c r="K587" i="7"/>
  <c r="K588" i="7"/>
  <c r="K589" i="7"/>
  <c r="K590" i="7"/>
  <c r="K591" i="7"/>
  <c r="K592" i="7"/>
  <c r="K593" i="7"/>
  <c r="K594" i="7"/>
  <c r="K595" i="7"/>
  <c r="K596" i="7"/>
  <c r="K597" i="7"/>
  <c r="K598" i="7"/>
  <c r="K599" i="7"/>
  <c r="K600" i="7"/>
  <c r="K601" i="7"/>
  <c r="K602" i="7"/>
  <c r="K603" i="7"/>
  <c r="K604" i="7"/>
  <c r="K605" i="7"/>
  <c r="K606" i="7"/>
  <c r="K607" i="7"/>
  <c r="K608" i="7"/>
  <c r="K609" i="7"/>
  <c r="K610" i="7"/>
  <c r="K611" i="7"/>
  <c r="K612" i="7"/>
  <c r="K613" i="7"/>
  <c r="K614" i="7"/>
  <c r="K615" i="7"/>
  <c r="K616" i="7"/>
  <c r="K617" i="7"/>
  <c r="K618" i="7"/>
  <c r="K619" i="7"/>
  <c r="K620" i="7"/>
  <c r="K621" i="7"/>
  <c r="K622" i="7"/>
  <c r="K623" i="7"/>
  <c r="K624" i="7"/>
  <c r="K625" i="7"/>
  <c r="K626" i="7"/>
  <c r="K627" i="7"/>
  <c r="K628" i="7"/>
  <c r="K629" i="7"/>
  <c r="K630" i="7"/>
  <c r="K631" i="7"/>
  <c r="K632" i="7"/>
  <c r="K633" i="7"/>
  <c r="K634" i="7"/>
  <c r="K635" i="7"/>
  <c r="K636" i="7"/>
  <c r="K637" i="7"/>
  <c r="K638" i="7"/>
  <c r="K639" i="7"/>
  <c r="K640" i="7"/>
  <c r="K641" i="7"/>
  <c r="K642" i="7"/>
  <c r="K643" i="7"/>
  <c r="K644" i="7"/>
  <c r="K645" i="7"/>
  <c r="K646" i="7"/>
  <c r="K647" i="7"/>
  <c r="K648" i="7"/>
  <c r="K649" i="7"/>
  <c r="K650" i="7"/>
  <c r="K651" i="7"/>
  <c r="K652" i="7"/>
  <c r="K653" i="7"/>
  <c r="K654" i="7"/>
  <c r="K655" i="7"/>
  <c r="K656" i="7"/>
  <c r="K657" i="7"/>
  <c r="K658" i="7"/>
  <c r="K659" i="7"/>
  <c r="K660" i="7"/>
  <c r="K661" i="7"/>
  <c r="K662" i="7"/>
  <c r="K663" i="7"/>
  <c r="K664" i="7"/>
  <c r="K665" i="7"/>
  <c r="K666" i="7"/>
  <c r="K667" i="7"/>
  <c r="K668" i="7"/>
  <c r="K669" i="7"/>
  <c r="K670" i="7"/>
  <c r="K671" i="7"/>
  <c r="K672" i="7"/>
  <c r="K673" i="7"/>
  <c r="K674" i="7"/>
  <c r="K675" i="7"/>
  <c r="K676" i="7"/>
  <c r="K677" i="7"/>
  <c r="K678" i="7"/>
  <c r="K679" i="7"/>
  <c r="K680" i="7"/>
  <c r="K681" i="7"/>
  <c r="K682" i="7"/>
  <c r="K683" i="7"/>
  <c r="K684" i="7"/>
  <c r="K685" i="7"/>
  <c r="K686" i="7"/>
  <c r="K687" i="7"/>
  <c r="K688" i="7"/>
  <c r="K689" i="7"/>
  <c r="K690" i="7"/>
  <c r="K691" i="7"/>
  <c r="K692" i="7"/>
  <c r="K693" i="7"/>
  <c r="K694" i="7"/>
  <c r="K695" i="7"/>
  <c r="K696" i="7"/>
  <c r="K697" i="7"/>
  <c r="K698" i="7"/>
  <c r="K699" i="7"/>
  <c r="K700" i="7"/>
  <c r="K701" i="7"/>
  <c r="K702" i="7"/>
  <c r="K703" i="7"/>
  <c r="K704" i="7"/>
  <c r="K705" i="7"/>
  <c r="K706" i="7"/>
  <c r="K707" i="7"/>
  <c r="K708" i="7"/>
  <c r="K709" i="7"/>
  <c r="K710" i="7"/>
  <c r="K711" i="7"/>
  <c r="K712" i="7"/>
  <c r="K713" i="7"/>
  <c r="K714" i="7"/>
  <c r="K715" i="7"/>
  <c r="K716" i="7"/>
  <c r="K717" i="7"/>
  <c r="K718" i="7"/>
  <c r="K719" i="7"/>
  <c r="K720" i="7"/>
  <c r="K721" i="7"/>
  <c r="K722" i="7"/>
  <c r="K723" i="7"/>
  <c r="K724" i="7"/>
  <c r="K725" i="7"/>
  <c r="K726" i="7"/>
  <c r="K727" i="7"/>
  <c r="K728" i="7"/>
  <c r="K729" i="7"/>
  <c r="K730" i="7"/>
  <c r="K731" i="7"/>
  <c r="K732" i="7"/>
  <c r="K733" i="7"/>
  <c r="K734" i="7"/>
  <c r="K735" i="7"/>
  <c r="K736" i="7"/>
  <c r="K737" i="7"/>
  <c r="K738" i="7"/>
  <c r="K739" i="7"/>
  <c r="K740" i="7"/>
  <c r="K741" i="7"/>
  <c r="K742" i="7"/>
  <c r="K743" i="7"/>
  <c r="K744" i="7"/>
  <c r="K745" i="7"/>
  <c r="K746" i="7"/>
  <c r="K747" i="7"/>
  <c r="K748" i="7"/>
  <c r="K749" i="7"/>
  <c r="K750" i="7"/>
  <c r="K751" i="7"/>
  <c r="K752" i="7"/>
  <c r="K753" i="7"/>
  <c r="K754" i="7"/>
  <c r="K755" i="7"/>
  <c r="K756" i="7"/>
  <c r="K757" i="7"/>
  <c r="K758" i="7"/>
  <c r="K759" i="7"/>
  <c r="K760" i="7"/>
  <c r="K761" i="7"/>
  <c r="K762" i="7"/>
  <c r="K763" i="7"/>
  <c r="K764" i="7"/>
  <c r="K765" i="7"/>
  <c r="K766" i="7"/>
  <c r="K767" i="7"/>
  <c r="K768" i="7"/>
  <c r="K769" i="7"/>
  <c r="K770" i="7"/>
  <c r="K771" i="7"/>
  <c r="K772" i="7"/>
  <c r="K773" i="7"/>
  <c r="K774" i="7"/>
  <c r="K775" i="7"/>
  <c r="K776" i="7"/>
  <c r="K777" i="7"/>
  <c r="K778" i="7"/>
  <c r="K779" i="7"/>
  <c r="K780" i="7"/>
  <c r="K781" i="7"/>
  <c r="K782" i="7"/>
  <c r="K783" i="7"/>
  <c r="K784" i="7"/>
  <c r="K785" i="7"/>
  <c r="K786" i="7"/>
  <c r="K787" i="7"/>
  <c r="K788" i="7"/>
  <c r="K789" i="7"/>
  <c r="K790" i="7"/>
  <c r="K791" i="7"/>
  <c r="K792" i="7"/>
  <c r="K793" i="7"/>
  <c r="K794" i="7"/>
  <c r="K795" i="7"/>
  <c r="K796" i="7"/>
  <c r="K797" i="7"/>
  <c r="K798" i="7"/>
  <c r="K799" i="7"/>
  <c r="K800" i="7"/>
  <c r="K801" i="7"/>
  <c r="K802" i="7"/>
  <c r="K803" i="7"/>
  <c r="K804" i="7"/>
  <c r="K805" i="7"/>
  <c r="K806" i="7"/>
  <c r="K807" i="7"/>
  <c r="K808" i="7"/>
  <c r="K809" i="7"/>
  <c r="K810" i="7"/>
  <c r="K811" i="7"/>
  <c r="K812" i="7"/>
  <c r="K813" i="7"/>
  <c r="K814" i="7"/>
  <c r="K815" i="7"/>
  <c r="K816" i="7"/>
  <c r="K817" i="7"/>
  <c r="K818" i="7"/>
  <c r="K819" i="7"/>
  <c r="K820" i="7"/>
  <c r="K821" i="7"/>
  <c r="K822" i="7"/>
  <c r="K823" i="7"/>
  <c r="K824" i="7"/>
  <c r="K825" i="7"/>
  <c r="K826" i="7"/>
  <c r="K827" i="7"/>
  <c r="K828" i="7"/>
  <c r="K829" i="7"/>
  <c r="K830" i="7"/>
  <c r="K831" i="7"/>
  <c r="K832" i="7"/>
  <c r="K833" i="7"/>
  <c r="K834" i="7"/>
  <c r="K835" i="7"/>
  <c r="K836" i="7"/>
  <c r="K837" i="7"/>
  <c r="K838" i="7"/>
  <c r="K839" i="7"/>
  <c r="K840" i="7"/>
  <c r="K841" i="7"/>
  <c r="K842" i="7"/>
  <c r="K843" i="7"/>
  <c r="K844" i="7"/>
  <c r="K845" i="7"/>
  <c r="K846" i="7"/>
  <c r="K847" i="7"/>
  <c r="K848" i="7"/>
  <c r="K849" i="7"/>
  <c r="K850" i="7"/>
  <c r="K851" i="7"/>
  <c r="K852" i="7"/>
  <c r="K853" i="7"/>
  <c r="K854" i="7"/>
  <c r="K855" i="7"/>
  <c r="K856" i="7"/>
  <c r="K857" i="7"/>
  <c r="K858" i="7"/>
  <c r="K859" i="7"/>
  <c r="K860" i="7"/>
  <c r="K861" i="7"/>
  <c r="K862" i="7"/>
  <c r="K863" i="7"/>
  <c r="K864" i="7"/>
  <c r="K865" i="7"/>
  <c r="K866" i="7"/>
  <c r="K867" i="7"/>
  <c r="K868" i="7"/>
  <c r="K869" i="7"/>
  <c r="K870" i="7"/>
  <c r="K871" i="7"/>
  <c r="K872" i="7"/>
  <c r="K873" i="7"/>
  <c r="K874" i="7"/>
  <c r="K875" i="7"/>
  <c r="K876" i="7"/>
  <c r="K877" i="7"/>
  <c r="K878" i="7"/>
  <c r="K879" i="7"/>
  <c r="K880" i="7"/>
  <c r="K881" i="7"/>
  <c r="K882" i="7"/>
  <c r="K883" i="7"/>
  <c r="K884" i="7"/>
  <c r="K885" i="7"/>
  <c r="K886" i="7"/>
  <c r="K887" i="7"/>
  <c r="K888" i="7"/>
  <c r="K889" i="7"/>
  <c r="K890" i="7"/>
  <c r="K891" i="7"/>
  <c r="K892" i="7"/>
  <c r="K893" i="7"/>
  <c r="K894" i="7"/>
  <c r="K895" i="7"/>
  <c r="K896" i="7"/>
  <c r="K897" i="7"/>
  <c r="K898" i="7"/>
  <c r="K899" i="7"/>
  <c r="K900" i="7"/>
  <c r="K901" i="7"/>
  <c r="K902" i="7"/>
  <c r="K903" i="7"/>
  <c r="K904" i="7"/>
  <c r="K905" i="7"/>
  <c r="K906" i="7"/>
  <c r="K907" i="7"/>
  <c r="K908" i="7"/>
  <c r="K909" i="7"/>
  <c r="K910" i="7"/>
  <c r="K911" i="7"/>
  <c r="K912" i="7"/>
  <c r="K913" i="7"/>
  <c r="K914" i="7"/>
  <c r="K915" i="7"/>
  <c r="K916" i="7"/>
  <c r="K917" i="7"/>
  <c r="K918" i="7"/>
  <c r="K919" i="7"/>
  <c r="K920" i="7"/>
  <c r="K921" i="7"/>
  <c r="K922" i="7"/>
  <c r="K923" i="7"/>
  <c r="K924" i="7"/>
  <c r="K925" i="7"/>
  <c r="K926" i="7"/>
  <c r="K927" i="7"/>
  <c r="K928" i="7"/>
  <c r="K929" i="7"/>
  <c r="K930" i="7"/>
  <c r="K931" i="7"/>
  <c r="K932" i="7"/>
  <c r="K933" i="7"/>
  <c r="K934" i="7"/>
  <c r="K935" i="7"/>
  <c r="K936" i="7"/>
  <c r="K937" i="7"/>
  <c r="K938" i="7"/>
  <c r="K939" i="7"/>
  <c r="K940" i="7"/>
  <c r="K941" i="7"/>
  <c r="K942" i="7"/>
  <c r="K943" i="7"/>
  <c r="K944" i="7"/>
  <c r="K945" i="7"/>
  <c r="K946" i="7"/>
  <c r="K947" i="7"/>
  <c r="K948" i="7"/>
  <c r="K949" i="7"/>
  <c r="K950" i="7"/>
  <c r="K951" i="7"/>
  <c r="K952" i="7"/>
  <c r="K953" i="7"/>
  <c r="K954" i="7"/>
  <c r="K955" i="7"/>
  <c r="K956" i="7"/>
  <c r="K957" i="7"/>
  <c r="K958" i="7"/>
  <c r="K959" i="7"/>
  <c r="K960" i="7"/>
  <c r="K961" i="7"/>
  <c r="K962" i="7"/>
  <c r="K963" i="7"/>
  <c r="K964" i="7"/>
  <c r="K965" i="7"/>
  <c r="K966" i="7"/>
  <c r="K967" i="7"/>
  <c r="K968" i="7"/>
  <c r="K969" i="7"/>
  <c r="K970" i="7"/>
  <c r="K971" i="7"/>
  <c r="K972" i="7"/>
  <c r="K973" i="7"/>
  <c r="K974" i="7"/>
  <c r="K975" i="7"/>
  <c r="K976" i="7"/>
  <c r="K977" i="7"/>
  <c r="K978" i="7"/>
  <c r="K979" i="7"/>
  <c r="K980" i="7"/>
  <c r="K981" i="7"/>
  <c r="K982" i="7"/>
  <c r="K983" i="7"/>
  <c r="K984" i="7"/>
  <c r="K985" i="7"/>
  <c r="K986" i="7"/>
  <c r="K987" i="7"/>
  <c r="K988" i="7"/>
  <c r="K989" i="7"/>
  <c r="K990" i="7"/>
  <c r="K991" i="7"/>
  <c r="K992" i="7"/>
  <c r="K993" i="7"/>
  <c r="K994" i="7"/>
  <c r="K995" i="7"/>
  <c r="K996" i="7"/>
  <c r="K997" i="7"/>
  <c r="K998" i="7"/>
  <c r="K999" i="7"/>
  <c r="K1000" i="7"/>
  <c r="K1001" i="7"/>
  <c r="K1002" i="7"/>
  <c r="K1003" i="7"/>
  <c r="K1004" i="7"/>
  <c r="K1005" i="7"/>
  <c r="K1006" i="7"/>
  <c r="K1007" i="7"/>
  <c r="K1008" i="7"/>
  <c r="K1009" i="7"/>
  <c r="K1010" i="7"/>
  <c r="K1011" i="7"/>
  <c r="K1012" i="7"/>
  <c r="K1013" i="7"/>
  <c r="K1014" i="7"/>
  <c r="K1015" i="7"/>
  <c r="K1016" i="7"/>
  <c r="K1017" i="7"/>
  <c r="K1018" i="7"/>
  <c r="K1019" i="7"/>
  <c r="K1020" i="7"/>
  <c r="K1021" i="7"/>
  <c r="K1022" i="7"/>
  <c r="K1023" i="7"/>
  <c r="K1024" i="7"/>
  <c r="K1025" i="7"/>
  <c r="K1026" i="7"/>
  <c r="K1027" i="7"/>
  <c r="K1028" i="7"/>
  <c r="K1029" i="7"/>
  <c r="K1030" i="7"/>
  <c r="K1031" i="7"/>
  <c r="K1032" i="7"/>
  <c r="K1033" i="7"/>
  <c r="K1034" i="7"/>
  <c r="K1035" i="7"/>
  <c r="K1036" i="7"/>
  <c r="K1037" i="7"/>
  <c r="K1038" i="7"/>
  <c r="K1039" i="7"/>
  <c r="K1040" i="7"/>
  <c r="K1041" i="7"/>
  <c r="K1042" i="7"/>
  <c r="K1043" i="7"/>
  <c r="K1044" i="7"/>
  <c r="K1045" i="7"/>
  <c r="K1046" i="7"/>
  <c r="K1047" i="7"/>
  <c r="K1048" i="7"/>
  <c r="K1049" i="7"/>
  <c r="K1050" i="7"/>
  <c r="K1051" i="7"/>
  <c r="K1052" i="7"/>
  <c r="K1053" i="7"/>
  <c r="K1054" i="7"/>
  <c r="K1055" i="7"/>
  <c r="K1056" i="7"/>
  <c r="K1057" i="7"/>
  <c r="K1058" i="7"/>
  <c r="K1059" i="7"/>
  <c r="K1060" i="7"/>
  <c r="K1061" i="7"/>
  <c r="K1062" i="7"/>
  <c r="K1063" i="7"/>
  <c r="K1064" i="7"/>
  <c r="K1065" i="7"/>
  <c r="K1066" i="7"/>
  <c r="K1067" i="7"/>
  <c r="K1068" i="7"/>
  <c r="K1069" i="7"/>
  <c r="K1070" i="7"/>
  <c r="K1071" i="7"/>
  <c r="K1072" i="7"/>
  <c r="K1073" i="7"/>
  <c r="K1074" i="7"/>
  <c r="K1075" i="7"/>
  <c r="K1076" i="7"/>
  <c r="K1077" i="7"/>
  <c r="K1078" i="7"/>
  <c r="K1079" i="7"/>
  <c r="K1080" i="7"/>
  <c r="K1081" i="7"/>
  <c r="K1082" i="7"/>
  <c r="K1083" i="7"/>
  <c r="K1084" i="7"/>
  <c r="K1085" i="7"/>
  <c r="K1086" i="7"/>
  <c r="K1087" i="7"/>
  <c r="K1088" i="7"/>
  <c r="K1089" i="7"/>
  <c r="K1090" i="7"/>
  <c r="K1091" i="7"/>
  <c r="K1092" i="7"/>
  <c r="K1093" i="7"/>
  <c r="K1094" i="7"/>
  <c r="K1095" i="7"/>
  <c r="K1096" i="7"/>
  <c r="K1097" i="7"/>
  <c r="K1098" i="7"/>
  <c r="K1099" i="7"/>
  <c r="K1100" i="7"/>
  <c r="K1101" i="7"/>
  <c r="K1102" i="7"/>
  <c r="K1103" i="7"/>
  <c r="K1104" i="7"/>
  <c r="K1105" i="7"/>
  <c r="K1106" i="7"/>
  <c r="K1107" i="7"/>
  <c r="K1108" i="7"/>
  <c r="K1109" i="7"/>
  <c r="K1110" i="7"/>
  <c r="K1111" i="7"/>
  <c r="K1112" i="7"/>
  <c r="K1113" i="7"/>
  <c r="K1114" i="7"/>
  <c r="K1115" i="7"/>
  <c r="K1116" i="7"/>
  <c r="K1117" i="7"/>
  <c r="K1118" i="7"/>
  <c r="K1119" i="7"/>
  <c r="K1120" i="7"/>
  <c r="K1121" i="7"/>
  <c r="K1122" i="7"/>
  <c r="K1123" i="7"/>
  <c r="K1124" i="7"/>
  <c r="K1125" i="7"/>
  <c r="K1126" i="7"/>
  <c r="K1127" i="7"/>
  <c r="K1128" i="7"/>
  <c r="K1129" i="7"/>
  <c r="K1130" i="7"/>
  <c r="K1131" i="7"/>
  <c r="K1132" i="7"/>
  <c r="K1133" i="7"/>
  <c r="K1134" i="7"/>
  <c r="K1135" i="7"/>
  <c r="K1136" i="7"/>
  <c r="K1137" i="7"/>
  <c r="K1138" i="7"/>
  <c r="K1139" i="7"/>
  <c r="K1140" i="7"/>
  <c r="K1141" i="7"/>
  <c r="K1142" i="7"/>
  <c r="K1143" i="7"/>
  <c r="K1144" i="7"/>
  <c r="K1145" i="7"/>
  <c r="K1146" i="7"/>
  <c r="K1147" i="7"/>
  <c r="K1148" i="7"/>
  <c r="K1149" i="7"/>
  <c r="K1150" i="7"/>
  <c r="K1151" i="7"/>
  <c r="K1152" i="7"/>
  <c r="K1153" i="7"/>
  <c r="K1154" i="7"/>
  <c r="K1155" i="7"/>
  <c r="K1156" i="7"/>
  <c r="K1157" i="7"/>
  <c r="K1158" i="7"/>
  <c r="K1159" i="7"/>
  <c r="K1160" i="7"/>
  <c r="K1161" i="7"/>
  <c r="K1162" i="7"/>
  <c r="K1163" i="7"/>
  <c r="K1164" i="7"/>
  <c r="K1165" i="7"/>
  <c r="K1166" i="7"/>
  <c r="K1167" i="7"/>
  <c r="K1168" i="7"/>
  <c r="K1169" i="7"/>
  <c r="K1170" i="7"/>
  <c r="K1171" i="7"/>
  <c r="K1172" i="7"/>
  <c r="K1173" i="7"/>
  <c r="K1174" i="7"/>
  <c r="K1175" i="7"/>
  <c r="K1176" i="7"/>
  <c r="K1177" i="7"/>
  <c r="K1178" i="7"/>
  <c r="K1179" i="7"/>
  <c r="K1180" i="7"/>
  <c r="K1181" i="7"/>
  <c r="K1182" i="7"/>
  <c r="K1183" i="7"/>
  <c r="K1184" i="7"/>
  <c r="K1185" i="7"/>
  <c r="K1186" i="7"/>
  <c r="K1187" i="7"/>
  <c r="K1188" i="7"/>
  <c r="K1189" i="7"/>
  <c r="K1190" i="7"/>
  <c r="K1191" i="7"/>
  <c r="K1192" i="7"/>
  <c r="K1193" i="7"/>
  <c r="K1194" i="7"/>
  <c r="K1195" i="7"/>
  <c r="K1196" i="7"/>
  <c r="K1197" i="7"/>
  <c r="K1198" i="7"/>
  <c r="K1199" i="7"/>
  <c r="K1200" i="7"/>
  <c r="K1201" i="7"/>
  <c r="K1202" i="7"/>
  <c r="K1203" i="7"/>
  <c r="K1204" i="7"/>
  <c r="K1205" i="7"/>
  <c r="K1206" i="7"/>
  <c r="K1207" i="7"/>
  <c r="K1208" i="7"/>
  <c r="K1209" i="7"/>
  <c r="K1210" i="7"/>
  <c r="K1211" i="7"/>
  <c r="K1212" i="7"/>
  <c r="K1213" i="7"/>
  <c r="K1214" i="7"/>
  <c r="K1215" i="7"/>
  <c r="K1216" i="7"/>
  <c r="K1217" i="7"/>
  <c r="K1218" i="7"/>
  <c r="K1219" i="7"/>
  <c r="K1220" i="7"/>
  <c r="K1221" i="7"/>
  <c r="K1222" i="7"/>
  <c r="K1223" i="7"/>
  <c r="K1224" i="7"/>
  <c r="K1225" i="7"/>
  <c r="K1226" i="7"/>
  <c r="K1227" i="7"/>
  <c r="K1228" i="7"/>
  <c r="K1229" i="7"/>
  <c r="K1230" i="7"/>
  <c r="K1231" i="7"/>
  <c r="K1232" i="7"/>
  <c r="K1233" i="7"/>
  <c r="K1234" i="7"/>
  <c r="K1235" i="7"/>
  <c r="K1236" i="7"/>
  <c r="K1237" i="7"/>
  <c r="K1238" i="7"/>
  <c r="K1239" i="7"/>
  <c r="K1240" i="7"/>
  <c r="K1241" i="7"/>
  <c r="K1242" i="7"/>
  <c r="K1243" i="7"/>
  <c r="K1244" i="7"/>
  <c r="K1245" i="7"/>
  <c r="K1246" i="7"/>
  <c r="K1247" i="7"/>
  <c r="K1248" i="7"/>
  <c r="K1249" i="7"/>
  <c r="K1250" i="7"/>
  <c r="K1251" i="7"/>
  <c r="K1252" i="7"/>
  <c r="K1253" i="7"/>
  <c r="K1254" i="7"/>
  <c r="K1255" i="7"/>
  <c r="K1256" i="7"/>
  <c r="K1257" i="7"/>
  <c r="K1258" i="7"/>
  <c r="K1259" i="7"/>
  <c r="K1260" i="7"/>
  <c r="K1261" i="7"/>
  <c r="K1262" i="7"/>
  <c r="K1263" i="7"/>
  <c r="K1264" i="7"/>
  <c r="K1265" i="7"/>
  <c r="K1266" i="7"/>
  <c r="K1267" i="7"/>
  <c r="K1268" i="7"/>
  <c r="K1269" i="7"/>
  <c r="K1270" i="7"/>
  <c r="K1271" i="7"/>
  <c r="K1272" i="7"/>
  <c r="K1273" i="7"/>
  <c r="K1274" i="7"/>
  <c r="K1275" i="7"/>
  <c r="K1276" i="7"/>
  <c r="K1277" i="7"/>
  <c r="K1278" i="7"/>
  <c r="K1279" i="7"/>
  <c r="K1280" i="7"/>
  <c r="K1281" i="7"/>
  <c r="K1282" i="7"/>
  <c r="K1283" i="7"/>
  <c r="K1284" i="7"/>
  <c r="K1285" i="7"/>
  <c r="K1286" i="7"/>
  <c r="K1287" i="7"/>
  <c r="K1288" i="7"/>
  <c r="K1289" i="7"/>
  <c r="K1290" i="7"/>
  <c r="K1291" i="7"/>
  <c r="K1292" i="7"/>
  <c r="K1293" i="7"/>
  <c r="K1294" i="7"/>
  <c r="K1295" i="7"/>
  <c r="K1296" i="7"/>
  <c r="K1297" i="7"/>
  <c r="K1298" i="7"/>
  <c r="K1299" i="7"/>
  <c r="K1300" i="7"/>
  <c r="K1301" i="7"/>
  <c r="K1302" i="7"/>
  <c r="K1303" i="7"/>
  <c r="K1304" i="7"/>
  <c r="K1305" i="7"/>
  <c r="K1306" i="7"/>
  <c r="K1307" i="7"/>
  <c r="K1308" i="7"/>
  <c r="K1309" i="7"/>
  <c r="K1310" i="7"/>
  <c r="K1311" i="7"/>
  <c r="K1312" i="7"/>
  <c r="K1313" i="7"/>
  <c r="K1314" i="7"/>
  <c r="K1315" i="7"/>
  <c r="K1316" i="7"/>
  <c r="K1317" i="7"/>
  <c r="K1318" i="7"/>
  <c r="K1319" i="7"/>
  <c r="K1320" i="7"/>
  <c r="K1321" i="7"/>
  <c r="K1322" i="7"/>
  <c r="K1323" i="7"/>
  <c r="K1324" i="7"/>
  <c r="K1325" i="7"/>
  <c r="K1326" i="7"/>
  <c r="K1327" i="7"/>
  <c r="K1328" i="7"/>
  <c r="K1329" i="7"/>
  <c r="K1330" i="7"/>
  <c r="K1331" i="7"/>
  <c r="K1332" i="7"/>
  <c r="K1333" i="7"/>
  <c r="K1334" i="7"/>
  <c r="K1335" i="7"/>
  <c r="K1336" i="7"/>
  <c r="K1337" i="7"/>
  <c r="K1338" i="7"/>
  <c r="K1339" i="7"/>
  <c r="K1340" i="7"/>
  <c r="K1341" i="7"/>
  <c r="K1342" i="7"/>
  <c r="K1343" i="7"/>
  <c r="K1344" i="7"/>
  <c r="K1345" i="7"/>
  <c r="K1346" i="7"/>
  <c r="K1347" i="7"/>
  <c r="K1348" i="7"/>
  <c r="K1349" i="7"/>
  <c r="K1350" i="7"/>
  <c r="K1351" i="7"/>
  <c r="K1352" i="7"/>
  <c r="K1353" i="7"/>
  <c r="K1354" i="7"/>
  <c r="K1355" i="7"/>
  <c r="K1356" i="7"/>
  <c r="K1357" i="7"/>
  <c r="K1358" i="7"/>
  <c r="K1359" i="7"/>
  <c r="K1360" i="7"/>
  <c r="K1361" i="7"/>
  <c r="K1362" i="7"/>
  <c r="K1363" i="7"/>
  <c r="K1364" i="7"/>
  <c r="K1365" i="7"/>
  <c r="K1366" i="7"/>
  <c r="K1367" i="7"/>
  <c r="K1368" i="7"/>
  <c r="K1369" i="7"/>
  <c r="K1370" i="7"/>
  <c r="K1371" i="7"/>
  <c r="K1372" i="7"/>
  <c r="K1373" i="7"/>
  <c r="K1374" i="7"/>
  <c r="K1375" i="7"/>
  <c r="K1376" i="7"/>
  <c r="K1377" i="7"/>
  <c r="K1378" i="7"/>
  <c r="K1379" i="7"/>
  <c r="K1380" i="7"/>
  <c r="K1381" i="7"/>
  <c r="K1382" i="7"/>
  <c r="K1383" i="7"/>
  <c r="K1384" i="7"/>
  <c r="K1385" i="7"/>
  <c r="K1386" i="7"/>
  <c r="K1387" i="7"/>
  <c r="K1388" i="7"/>
  <c r="K1389" i="7"/>
  <c r="K1390" i="7"/>
  <c r="K1391" i="7"/>
  <c r="K1392" i="7"/>
  <c r="K1393" i="7"/>
  <c r="K1394" i="7"/>
  <c r="K1395" i="7"/>
  <c r="K1396" i="7"/>
  <c r="K1397" i="7"/>
  <c r="K1398" i="7"/>
  <c r="K1399" i="7"/>
  <c r="K1400" i="7"/>
  <c r="K1401" i="7"/>
  <c r="K1402" i="7"/>
  <c r="K1403" i="7"/>
  <c r="K1404" i="7"/>
  <c r="K1405" i="7"/>
  <c r="K1406" i="7"/>
  <c r="K1407" i="7"/>
  <c r="K1408" i="7"/>
  <c r="K1409" i="7"/>
  <c r="K1410" i="7"/>
  <c r="K1411" i="7"/>
  <c r="K1412" i="7"/>
  <c r="K1413" i="7"/>
  <c r="K1414" i="7"/>
  <c r="K1415" i="7"/>
  <c r="K1416" i="7"/>
  <c r="K1417" i="7"/>
  <c r="K1418" i="7"/>
  <c r="K1419" i="7"/>
  <c r="K1420" i="7"/>
  <c r="K1421" i="7"/>
  <c r="K1422" i="7"/>
  <c r="K1423" i="7"/>
  <c r="K1424" i="7"/>
  <c r="K1425" i="7"/>
  <c r="K1426" i="7"/>
  <c r="K1427" i="7"/>
  <c r="K1428" i="7"/>
  <c r="K1429" i="7"/>
  <c r="K1430" i="7"/>
  <c r="K1431" i="7"/>
  <c r="K1432" i="7"/>
  <c r="K1433" i="7"/>
  <c r="K1434" i="7"/>
  <c r="K1435" i="7"/>
  <c r="K1436" i="7"/>
  <c r="K1437" i="7"/>
  <c r="K1438" i="7"/>
  <c r="K1439" i="7"/>
  <c r="K1440" i="7"/>
  <c r="K1441" i="7"/>
  <c r="K1442" i="7"/>
  <c r="K1443" i="7"/>
  <c r="K1444" i="7"/>
  <c r="K1445" i="7"/>
  <c r="K1446" i="7"/>
  <c r="K1447" i="7"/>
  <c r="K1448" i="7"/>
  <c r="K1449" i="7"/>
  <c r="K1450" i="7"/>
  <c r="K1451" i="7"/>
  <c r="K1452" i="7"/>
  <c r="K1453" i="7"/>
  <c r="K1454" i="7"/>
  <c r="K1455" i="7"/>
  <c r="K1456" i="7"/>
  <c r="K1457" i="7"/>
  <c r="K1458" i="7"/>
  <c r="K1459" i="7"/>
  <c r="K1460" i="7"/>
  <c r="K1461" i="7"/>
  <c r="K1462" i="7"/>
  <c r="K1463" i="7"/>
  <c r="K1464" i="7"/>
  <c r="K1465" i="7"/>
  <c r="K1466" i="7"/>
  <c r="K1467" i="7"/>
  <c r="K1468" i="7"/>
  <c r="K1469" i="7"/>
  <c r="K1470" i="7"/>
  <c r="K1471" i="7"/>
  <c r="K1472" i="7"/>
  <c r="K1473" i="7"/>
  <c r="K1474" i="7"/>
  <c r="K1475" i="7"/>
  <c r="K1476" i="7"/>
  <c r="K1477" i="7"/>
  <c r="K1478" i="7"/>
  <c r="K1479" i="7"/>
  <c r="K1480" i="7"/>
  <c r="K1481" i="7"/>
  <c r="K1482" i="7"/>
  <c r="K1483" i="7"/>
  <c r="K1484" i="7"/>
  <c r="K1485" i="7"/>
  <c r="K1486" i="7"/>
  <c r="K1487" i="7"/>
  <c r="K1488" i="7"/>
  <c r="K1489" i="7"/>
  <c r="K1490" i="7"/>
  <c r="K1491" i="7"/>
  <c r="K1492" i="7"/>
  <c r="K1493" i="7"/>
  <c r="K1494" i="7"/>
  <c r="K1495" i="7"/>
  <c r="K1496" i="7"/>
  <c r="K1497" i="7"/>
  <c r="K1498" i="7"/>
  <c r="K1499" i="7"/>
  <c r="K1500" i="7"/>
  <c r="K1501" i="7"/>
  <c r="K1502" i="7"/>
  <c r="K1503" i="7"/>
  <c r="K1504" i="7"/>
  <c r="K1505" i="7"/>
  <c r="K1506" i="7"/>
  <c r="K1507" i="7"/>
  <c r="K1508" i="7"/>
  <c r="K1509" i="7"/>
  <c r="K1510" i="7"/>
  <c r="K1511" i="7"/>
  <c r="K1512" i="7"/>
  <c r="K1513" i="7"/>
  <c r="K1514" i="7"/>
  <c r="K1515" i="7"/>
  <c r="K1516" i="7"/>
  <c r="K1517" i="7"/>
  <c r="K1518" i="7"/>
  <c r="K1519" i="7"/>
  <c r="K1520" i="7"/>
  <c r="K1521" i="7"/>
  <c r="K1522" i="7"/>
  <c r="K1523" i="7"/>
  <c r="K1524" i="7"/>
  <c r="K1525" i="7"/>
  <c r="K1526" i="7"/>
  <c r="K1527" i="7"/>
  <c r="K1528" i="7"/>
  <c r="K1529" i="7"/>
  <c r="K1530" i="7"/>
  <c r="K1531" i="7"/>
  <c r="K1532" i="7"/>
  <c r="K1533" i="7"/>
  <c r="K1534" i="7"/>
  <c r="K1535" i="7"/>
  <c r="K1536" i="7"/>
  <c r="K1537" i="7"/>
  <c r="K1538" i="7"/>
  <c r="K1539" i="7"/>
  <c r="K1540" i="7"/>
  <c r="K1541" i="7"/>
  <c r="K1542" i="7"/>
  <c r="K1543" i="7"/>
  <c r="K1544" i="7"/>
  <c r="K1545" i="7"/>
  <c r="K1546" i="7"/>
  <c r="K1547" i="7"/>
  <c r="K1548" i="7"/>
  <c r="K1549" i="7"/>
  <c r="K1550" i="7"/>
  <c r="K1551" i="7"/>
  <c r="K1552" i="7"/>
  <c r="K1553" i="7"/>
  <c r="K1554" i="7"/>
  <c r="K1555" i="7"/>
  <c r="K1556" i="7"/>
  <c r="K1557" i="7"/>
  <c r="K1558" i="7"/>
  <c r="K1559" i="7"/>
  <c r="K1560" i="7"/>
  <c r="K1561" i="7"/>
  <c r="K1562" i="7"/>
  <c r="K1563" i="7"/>
  <c r="K1564" i="7"/>
  <c r="K1565" i="7"/>
  <c r="K1566" i="7"/>
  <c r="K1567" i="7"/>
  <c r="K1568" i="7"/>
  <c r="K1569" i="7"/>
  <c r="K1570" i="7"/>
  <c r="K1571" i="7"/>
  <c r="K1572" i="7"/>
  <c r="K1573" i="7"/>
  <c r="K1574" i="7"/>
  <c r="K1575" i="7"/>
  <c r="K1576" i="7"/>
  <c r="K1577" i="7"/>
  <c r="K1578" i="7"/>
  <c r="K1579" i="7"/>
  <c r="K1580" i="7"/>
  <c r="K1581" i="7"/>
  <c r="K1582" i="7"/>
  <c r="K1583" i="7"/>
  <c r="K1584" i="7"/>
  <c r="K1585" i="7"/>
  <c r="K1586" i="7"/>
  <c r="K1587" i="7"/>
  <c r="K1588" i="7"/>
  <c r="K1589" i="7"/>
  <c r="K1590" i="7"/>
  <c r="K1591" i="7"/>
  <c r="K1592" i="7"/>
  <c r="K1593" i="7"/>
  <c r="K1594" i="7"/>
  <c r="K1595" i="7"/>
  <c r="K1596" i="7"/>
  <c r="K1597" i="7"/>
  <c r="K1598" i="7"/>
  <c r="K1599" i="7"/>
  <c r="K1600" i="7"/>
  <c r="K1601" i="7"/>
  <c r="K1602" i="7"/>
  <c r="K1603" i="7"/>
  <c r="K1604" i="7"/>
  <c r="K1605" i="7"/>
  <c r="K1606" i="7"/>
  <c r="K1607" i="7"/>
  <c r="K1608" i="7"/>
  <c r="K1609" i="7"/>
  <c r="K1610" i="7"/>
  <c r="K1611" i="7"/>
  <c r="K1612" i="7"/>
  <c r="K1613" i="7"/>
  <c r="K1614" i="7"/>
  <c r="K1615" i="7"/>
  <c r="K1616" i="7"/>
  <c r="K1617" i="7"/>
  <c r="K1618" i="7"/>
  <c r="K1619" i="7"/>
  <c r="K1620" i="7"/>
  <c r="K1621" i="7"/>
  <c r="K1622" i="7"/>
  <c r="K1623" i="7"/>
  <c r="K1624" i="7"/>
  <c r="K1625" i="7"/>
  <c r="K1626" i="7"/>
  <c r="K1627" i="7"/>
  <c r="K1628" i="7"/>
  <c r="K1629" i="7"/>
  <c r="K1630" i="7"/>
  <c r="K1631" i="7"/>
  <c r="K1632" i="7"/>
  <c r="K1633" i="7"/>
  <c r="K1634" i="7"/>
  <c r="K1635" i="7"/>
  <c r="K1636" i="7"/>
  <c r="K1637" i="7"/>
  <c r="K1638" i="7"/>
  <c r="K1639" i="7"/>
  <c r="K1640" i="7"/>
  <c r="K1641" i="7"/>
  <c r="K1642" i="7"/>
  <c r="K1643" i="7"/>
  <c r="K1644" i="7"/>
  <c r="K1645" i="7"/>
  <c r="K1646" i="7"/>
  <c r="K1647" i="7"/>
  <c r="K1648" i="7"/>
  <c r="K1649" i="7"/>
  <c r="K1650" i="7"/>
  <c r="K1651" i="7"/>
  <c r="K1652" i="7"/>
  <c r="K1653" i="7"/>
  <c r="K1654" i="7"/>
  <c r="K1655" i="7"/>
  <c r="K1656" i="7"/>
  <c r="K1657" i="7"/>
  <c r="K1658" i="7"/>
  <c r="K1659" i="7"/>
  <c r="K1660" i="7"/>
  <c r="K1661" i="7"/>
  <c r="K1662" i="7"/>
  <c r="K1663" i="7"/>
  <c r="K1664" i="7"/>
  <c r="K1665" i="7"/>
  <c r="K1666" i="7"/>
  <c r="K1667" i="7"/>
  <c r="K1668" i="7"/>
  <c r="K1669" i="7"/>
  <c r="K1670" i="7"/>
  <c r="K1671" i="7"/>
  <c r="K1672" i="7"/>
  <c r="K1673" i="7"/>
  <c r="K1674" i="7"/>
  <c r="K1675" i="7"/>
  <c r="K1676" i="7"/>
  <c r="K1677" i="7"/>
  <c r="K1678" i="7"/>
  <c r="K1679" i="7"/>
  <c r="K1680" i="7"/>
  <c r="K1681" i="7"/>
  <c r="K1682" i="7"/>
  <c r="K1683" i="7"/>
  <c r="K1684" i="7"/>
  <c r="K1685" i="7"/>
  <c r="K1686" i="7"/>
  <c r="K1687" i="7"/>
  <c r="K1688" i="7"/>
  <c r="K1689" i="7"/>
  <c r="K1690" i="7"/>
  <c r="K1691" i="7"/>
  <c r="K1692" i="7"/>
  <c r="K1693" i="7"/>
  <c r="K1694" i="7"/>
  <c r="K1695" i="7"/>
  <c r="K1696" i="7"/>
  <c r="K1697" i="7"/>
  <c r="K1698" i="7"/>
  <c r="K1699" i="7"/>
  <c r="K1700" i="7"/>
  <c r="K1701" i="7"/>
  <c r="K1702" i="7"/>
  <c r="K1703" i="7"/>
  <c r="K1704" i="7"/>
  <c r="K1705" i="7"/>
  <c r="K1706" i="7"/>
  <c r="K1707" i="7"/>
  <c r="K1708" i="7"/>
  <c r="K1709" i="7"/>
  <c r="K1710" i="7"/>
  <c r="K1711" i="7"/>
  <c r="K1712" i="7"/>
  <c r="K1713" i="7"/>
  <c r="K1714" i="7"/>
  <c r="K1715" i="7"/>
  <c r="K1716" i="7"/>
  <c r="K1717" i="7"/>
  <c r="K1718" i="7"/>
  <c r="K1719" i="7"/>
  <c r="K1720" i="7"/>
  <c r="K1721" i="7"/>
  <c r="K1722" i="7"/>
  <c r="K1723" i="7"/>
  <c r="K1724" i="7"/>
  <c r="K1725" i="7"/>
  <c r="K1726" i="7"/>
  <c r="K1727" i="7"/>
  <c r="K1728" i="7"/>
  <c r="K1729" i="7"/>
  <c r="K1730" i="7"/>
  <c r="K1731" i="7"/>
  <c r="K1732" i="7"/>
  <c r="K1733" i="7"/>
  <c r="K1734" i="7"/>
  <c r="K1735" i="7"/>
  <c r="K1736" i="7"/>
  <c r="K1737" i="7"/>
  <c r="K1738" i="7"/>
  <c r="K1739" i="7"/>
  <c r="K1740" i="7"/>
  <c r="K1741" i="7"/>
  <c r="K1742" i="7"/>
  <c r="K1743" i="7"/>
  <c r="K1744" i="7"/>
  <c r="K1745" i="7"/>
  <c r="K1746" i="7"/>
  <c r="K1747" i="7"/>
  <c r="K1748" i="7"/>
  <c r="K1749" i="7"/>
  <c r="K1750" i="7"/>
  <c r="K1751" i="7"/>
  <c r="K1752" i="7"/>
  <c r="K1753" i="7"/>
  <c r="K1754" i="7"/>
  <c r="K1755" i="7"/>
  <c r="K1756" i="7"/>
  <c r="K1757" i="7"/>
  <c r="K1758" i="7"/>
  <c r="K1759" i="7"/>
  <c r="K1760" i="7"/>
  <c r="K1761" i="7"/>
  <c r="K1762" i="7"/>
  <c r="K1763" i="7"/>
  <c r="K1764" i="7"/>
  <c r="K1765" i="7"/>
  <c r="K1766" i="7"/>
  <c r="K1767" i="7"/>
  <c r="K1768" i="7"/>
  <c r="K1769" i="7"/>
  <c r="K1770" i="7"/>
  <c r="K1771" i="7"/>
  <c r="K1772" i="7"/>
  <c r="K1773" i="7"/>
  <c r="K1774" i="7"/>
  <c r="K1775" i="7"/>
  <c r="K1776" i="7"/>
  <c r="K1777" i="7"/>
  <c r="K1778" i="7"/>
  <c r="K1779" i="7"/>
  <c r="K1780" i="7"/>
  <c r="K1781" i="7"/>
  <c r="K1782" i="7"/>
  <c r="K1783" i="7"/>
  <c r="K1784" i="7"/>
  <c r="K1785" i="7"/>
  <c r="K1786" i="7"/>
  <c r="K1787" i="7"/>
  <c r="K1788" i="7"/>
  <c r="K1789" i="7"/>
  <c r="K1790" i="7"/>
  <c r="K1791" i="7"/>
  <c r="K1792" i="7"/>
  <c r="K1793" i="7"/>
  <c r="K1794" i="7"/>
  <c r="K1795" i="7"/>
  <c r="K1796" i="7"/>
  <c r="K1797" i="7"/>
  <c r="K1798" i="7"/>
  <c r="K1799" i="7"/>
  <c r="K1800" i="7"/>
  <c r="K1801" i="7"/>
  <c r="K1802" i="7"/>
  <c r="K1803" i="7"/>
  <c r="K1804" i="7"/>
  <c r="K1805" i="7"/>
  <c r="K1806" i="7"/>
  <c r="K1807" i="7"/>
  <c r="K1808" i="7"/>
  <c r="K1809" i="7"/>
  <c r="K1810" i="7"/>
  <c r="K1811" i="7"/>
  <c r="K1812" i="7"/>
  <c r="K1813" i="7"/>
  <c r="K1814" i="7"/>
  <c r="K1815" i="7"/>
  <c r="K1816" i="7"/>
  <c r="K1817" i="7"/>
  <c r="K1818" i="7"/>
  <c r="K1819" i="7"/>
  <c r="K1820" i="7"/>
  <c r="K1821" i="7"/>
  <c r="K1822" i="7"/>
  <c r="K1823" i="7"/>
  <c r="K1824" i="7"/>
  <c r="K1825" i="7"/>
  <c r="K1826" i="7"/>
  <c r="K1827" i="7"/>
  <c r="K1828" i="7"/>
  <c r="K1829" i="7"/>
  <c r="K1830" i="7"/>
  <c r="K1831" i="7"/>
  <c r="K1832" i="7"/>
  <c r="K1833" i="7"/>
  <c r="K1834" i="7"/>
  <c r="K1835" i="7"/>
  <c r="K1836" i="7"/>
  <c r="K1837" i="7"/>
  <c r="K1838" i="7"/>
  <c r="K1839" i="7"/>
  <c r="K1840" i="7"/>
  <c r="K1841" i="7"/>
  <c r="K1842" i="7"/>
  <c r="K1843" i="7"/>
  <c r="K1844" i="7"/>
  <c r="K1845" i="7"/>
  <c r="K1846" i="7"/>
  <c r="K1847" i="7"/>
  <c r="K1848" i="7"/>
  <c r="K1849" i="7"/>
  <c r="K1850" i="7"/>
  <c r="K1851" i="7"/>
  <c r="K1852" i="7"/>
  <c r="K1853" i="7"/>
  <c r="K1854" i="7"/>
  <c r="K1855" i="7"/>
  <c r="K1856" i="7"/>
  <c r="K1857" i="7"/>
  <c r="K1858" i="7"/>
  <c r="K1859" i="7"/>
  <c r="K1860" i="7"/>
  <c r="K1861" i="7"/>
  <c r="K1862" i="7"/>
  <c r="K1863" i="7"/>
  <c r="K1864" i="7"/>
  <c r="K1865" i="7"/>
  <c r="K1866" i="7"/>
  <c r="K1867" i="7"/>
  <c r="K1868" i="7"/>
  <c r="K1869" i="7"/>
  <c r="K1870" i="7"/>
  <c r="K1871" i="7"/>
  <c r="K1872" i="7"/>
  <c r="K1873" i="7"/>
  <c r="K1874" i="7"/>
  <c r="K1875" i="7"/>
  <c r="K1876" i="7"/>
  <c r="K1877" i="7"/>
  <c r="K1878" i="7"/>
  <c r="K1879" i="7"/>
  <c r="K1880" i="7"/>
  <c r="K1881" i="7"/>
  <c r="K1882" i="7"/>
  <c r="K1883" i="7"/>
  <c r="K1884" i="7"/>
  <c r="K1885" i="7"/>
  <c r="K1886" i="7"/>
  <c r="K1887" i="7"/>
  <c r="K1888" i="7"/>
  <c r="K1889" i="7"/>
  <c r="K1890" i="7"/>
  <c r="K1891" i="7"/>
  <c r="K1892" i="7"/>
  <c r="K1893" i="7"/>
  <c r="K1894" i="7"/>
  <c r="K1895" i="7"/>
  <c r="K1896" i="7"/>
  <c r="K1897" i="7"/>
  <c r="K1898" i="7"/>
  <c r="K1899" i="7"/>
  <c r="K1900" i="7"/>
  <c r="K1901" i="7"/>
  <c r="K1902" i="7"/>
  <c r="K1903" i="7"/>
  <c r="K1904" i="7"/>
  <c r="K1905" i="7"/>
  <c r="K1906" i="7"/>
  <c r="K1907" i="7"/>
  <c r="K1908" i="7"/>
  <c r="K1909" i="7"/>
  <c r="K1910" i="7"/>
  <c r="K1911" i="7"/>
  <c r="K1912" i="7"/>
  <c r="K1913" i="7"/>
  <c r="K1914" i="7"/>
  <c r="K1915" i="7"/>
  <c r="K1916" i="7"/>
  <c r="K1917" i="7"/>
  <c r="K1918" i="7"/>
  <c r="K1919" i="7"/>
  <c r="K1920" i="7"/>
  <c r="K1921" i="7"/>
  <c r="K1922" i="7"/>
  <c r="K1923" i="7"/>
  <c r="K1924" i="7"/>
  <c r="K1925" i="7"/>
  <c r="K1926" i="7"/>
  <c r="K1927" i="7"/>
  <c r="K1928" i="7"/>
  <c r="K1929" i="7"/>
  <c r="K1930" i="7"/>
  <c r="K1931" i="7"/>
  <c r="K1932" i="7"/>
  <c r="K1933" i="7"/>
  <c r="K1934" i="7"/>
  <c r="K1935" i="7"/>
  <c r="K1936" i="7"/>
  <c r="K1937" i="7"/>
  <c r="K1938" i="7"/>
  <c r="K1939" i="7"/>
  <c r="K1940" i="7"/>
  <c r="K1941" i="7"/>
  <c r="K1942" i="7"/>
  <c r="K1943" i="7"/>
  <c r="K1944" i="7"/>
  <c r="K1945" i="7"/>
  <c r="K1946" i="7"/>
  <c r="K1947" i="7"/>
  <c r="K1948" i="7"/>
  <c r="K1949" i="7"/>
  <c r="K1950" i="7"/>
  <c r="K1951" i="7"/>
  <c r="K1952" i="7"/>
  <c r="K1953" i="7"/>
  <c r="K1954" i="7"/>
  <c r="K1955" i="7"/>
  <c r="K1956" i="7"/>
  <c r="K1957" i="7"/>
  <c r="K1958" i="7"/>
  <c r="K1959" i="7"/>
  <c r="K1960" i="7"/>
  <c r="K1961" i="7"/>
  <c r="K1962" i="7"/>
  <c r="K1963" i="7"/>
  <c r="K1964" i="7"/>
  <c r="K1965" i="7"/>
  <c r="K1966" i="7"/>
  <c r="K1967" i="7"/>
  <c r="K1968" i="7"/>
  <c r="K1969" i="7"/>
  <c r="K1970" i="7"/>
  <c r="K1971" i="7"/>
  <c r="K1972" i="7"/>
  <c r="K1973" i="7"/>
  <c r="K1974" i="7"/>
  <c r="K1975" i="7"/>
  <c r="K1976" i="7"/>
  <c r="K1977" i="7"/>
  <c r="K1978" i="7"/>
  <c r="K1979" i="7"/>
  <c r="K1980" i="7"/>
  <c r="K1981" i="7"/>
  <c r="K1982" i="7"/>
  <c r="K1983" i="7"/>
  <c r="K1984" i="7"/>
  <c r="K1985" i="7"/>
  <c r="K1986" i="7"/>
  <c r="K1987" i="7"/>
  <c r="K1988" i="7"/>
  <c r="K1989" i="7"/>
  <c r="K1990" i="7"/>
  <c r="K1991" i="7"/>
  <c r="K1992" i="7"/>
  <c r="K1993" i="7"/>
  <c r="K1994" i="7"/>
  <c r="K1995" i="7"/>
  <c r="K1996" i="7"/>
  <c r="K1997" i="7"/>
  <c r="K1998" i="7"/>
  <c r="K1999" i="7"/>
  <c r="K2000" i="7"/>
  <c r="K2001" i="7"/>
  <c r="K2002" i="7"/>
  <c r="K2003" i="7"/>
  <c r="K2004" i="7"/>
  <c r="K2005" i="7"/>
  <c r="K2006" i="7"/>
  <c r="K2007" i="7"/>
  <c r="K2008" i="7"/>
  <c r="K2009" i="7"/>
  <c r="K2010" i="7"/>
  <c r="K2011" i="7"/>
  <c r="K2012" i="7"/>
  <c r="K2013" i="7"/>
  <c r="K2014" i="7"/>
  <c r="K2015" i="7"/>
  <c r="K2016" i="7"/>
  <c r="K2017" i="7"/>
  <c r="K2018" i="7"/>
  <c r="K2019" i="7"/>
  <c r="K2020" i="7"/>
  <c r="K2021" i="7"/>
  <c r="K2022" i="7"/>
  <c r="K2023" i="7"/>
  <c r="K2024" i="7"/>
  <c r="K2025" i="7"/>
  <c r="K2026" i="7"/>
  <c r="K2027" i="7"/>
  <c r="K2028" i="7"/>
  <c r="K2029" i="7"/>
  <c r="K2030" i="7"/>
  <c r="K2031" i="7"/>
  <c r="K2032" i="7"/>
  <c r="K2033" i="7"/>
  <c r="K2034" i="7"/>
  <c r="K2035" i="7"/>
  <c r="K2036" i="7"/>
  <c r="K2037" i="7"/>
  <c r="K2038" i="7"/>
  <c r="K2039" i="7"/>
  <c r="K2040" i="7"/>
  <c r="K2041" i="7"/>
  <c r="K2042" i="7"/>
  <c r="K2043" i="7"/>
  <c r="K2044" i="7"/>
  <c r="K2045" i="7"/>
  <c r="K2046" i="7"/>
  <c r="K2047" i="7"/>
  <c r="K2048" i="7"/>
  <c r="K2049" i="7"/>
  <c r="K2050" i="7"/>
  <c r="K2051" i="7"/>
  <c r="K2052" i="7"/>
  <c r="K2053" i="7"/>
  <c r="K2054" i="7"/>
  <c r="K2055" i="7"/>
  <c r="K2056" i="7"/>
  <c r="K2057" i="7"/>
  <c r="K2058" i="7"/>
  <c r="K2059" i="7"/>
  <c r="K2060" i="7"/>
  <c r="K2061" i="7"/>
  <c r="K2062" i="7"/>
  <c r="K2063" i="7"/>
  <c r="K2064" i="7"/>
  <c r="K2065" i="7"/>
  <c r="K2066" i="7"/>
  <c r="K2067" i="7"/>
  <c r="K2068" i="7"/>
  <c r="K2069" i="7"/>
  <c r="K2070" i="7"/>
  <c r="K2071" i="7"/>
  <c r="K2072" i="7"/>
  <c r="K2073" i="7"/>
  <c r="K2074" i="7"/>
  <c r="K2075" i="7"/>
  <c r="K2076" i="7"/>
  <c r="K2077" i="7"/>
  <c r="K2078" i="7"/>
  <c r="K2079" i="7"/>
  <c r="K2080" i="7"/>
  <c r="K2081" i="7"/>
  <c r="K2082" i="7"/>
  <c r="K2083" i="7"/>
  <c r="K2084" i="7"/>
  <c r="K2085" i="7"/>
  <c r="K2086" i="7"/>
  <c r="K2087" i="7"/>
  <c r="K2088" i="7"/>
  <c r="K2089" i="7"/>
  <c r="K2090" i="7"/>
  <c r="K2091" i="7"/>
  <c r="K2092" i="7"/>
  <c r="K2093" i="7"/>
  <c r="K2094" i="7"/>
  <c r="K2095" i="7"/>
  <c r="K2096" i="7"/>
  <c r="K2097" i="7"/>
  <c r="K2098" i="7"/>
  <c r="K2099" i="7"/>
  <c r="K2100" i="7"/>
  <c r="K2101" i="7"/>
  <c r="K2102" i="7"/>
  <c r="K2103" i="7"/>
  <c r="K2104" i="7"/>
  <c r="K2105" i="7"/>
  <c r="K2106" i="7"/>
  <c r="K2107" i="7"/>
  <c r="K2108" i="7"/>
  <c r="K2109" i="7"/>
  <c r="K2110" i="7"/>
  <c r="K2111" i="7"/>
  <c r="K2112" i="7"/>
  <c r="K2113" i="7"/>
  <c r="K2114" i="7"/>
  <c r="K2115" i="7"/>
  <c r="K2116" i="7"/>
  <c r="K2117" i="7"/>
  <c r="K2118" i="7"/>
  <c r="K2119" i="7"/>
  <c r="K2120" i="7"/>
  <c r="K2121" i="7"/>
  <c r="K2122" i="7"/>
  <c r="K2123" i="7"/>
  <c r="K2124" i="7"/>
  <c r="K2125" i="7"/>
  <c r="K2126" i="7"/>
  <c r="K2127" i="7"/>
  <c r="K2128" i="7"/>
  <c r="K2129" i="7"/>
  <c r="K2130" i="7"/>
  <c r="K2131" i="7"/>
  <c r="K2132" i="7"/>
  <c r="K2133" i="7"/>
  <c r="K2134" i="7"/>
  <c r="K2135" i="7"/>
  <c r="K2136" i="7"/>
  <c r="K2137" i="7"/>
  <c r="K2138" i="7"/>
  <c r="K2139" i="7"/>
  <c r="K2140" i="7"/>
  <c r="K2141" i="7"/>
  <c r="K2142" i="7"/>
  <c r="K2143" i="7"/>
  <c r="K2144" i="7"/>
  <c r="K2145" i="7"/>
  <c r="K2146" i="7"/>
  <c r="K2147" i="7"/>
  <c r="K2148" i="7"/>
  <c r="K2149" i="7"/>
  <c r="K2150" i="7"/>
  <c r="K2151" i="7"/>
  <c r="K2152" i="7"/>
  <c r="K2153" i="7"/>
  <c r="K2154" i="7"/>
  <c r="K2155" i="7"/>
  <c r="K2156" i="7"/>
  <c r="K2157" i="7"/>
  <c r="K2158" i="7"/>
  <c r="K2159" i="7"/>
  <c r="K2160" i="7"/>
  <c r="K2161" i="7"/>
  <c r="K2162" i="7"/>
  <c r="K2163" i="7"/>
  <c r="K2164" i="7"/>
  <c r="K2165" i="7"/>
  <c r="K2166" i="7"/>
  <c r="K2167" i="7"/>
  <c r="K2168" i="7"/>
  <c r="K2169" i="7"/>
  <c r="K2170" i="7"/>
  <c r="K2171" i="7"/>
  <c r="K2172" i="7"/>
  <c r="K2173" i="7"/>
  <c r="K2174" i="7"/>
  <c r="K2175" i="7"/>
  <c r="K2176" i="7"/>
  <c r="K2177" i="7"/>
  <c r="K2178" i="7"/>
  <c r="K2179" i="7"/>
  <c r="K2180" i="7"/>
  <c r="K2181" i="7"/>
  <c r="K2182" i="7"/>
  <c r="K2183" i="7"/>
  <c r="K2184" i="7"/>
  <c r="K2185" i="7"/>
  <c r="K2186" i="7"/>
  <c r="K2187" i="7"/>
  <c r="K2188" i="7"/>
  <c r="K2189" i="7"/>
  <c r="K2190" i="7"/>
  <c r="K2191" i="7"/>
  <c r="K2192" i="7"/>
  <c r="K2193" i="7"/>
  <c r="K2194" i="7"/>
  <c r="K2195" i="7"/>
  <c r="K2196" i="7"/>
  <c r="K2197" i="7"/>
  <c r="K2198" i="7"/>
  <c r="K2199" i="7"/>
  <c r="K2200" i="7"/>
  <c r="K2201" i="7"/>
  <c r="K2202" i="7"/>
  <c r="K2203" i="7"/>
  <c r="K2204" i="7"/>
  <c r="K2205" i="7"/>
  <c r="K2206" i="7"/>
  <c r="K2207" i="7"/>
  <c r="K2208" i="7"/>
  <c r="K2209" i="7"/>
  <c r="K2210" i="7"/>
  <c r="K2211" i="7"/>
  <c r="K2212" i="7"/>
  <c r="K2213" i="7"/>
  <c r="K2214" i="7"/>
  <c r="K2215" i="7"/>
  <c r="K2216" i="7"/>
  <c r="K2217" i="7"/>
  <c r="K2218" i="7"/>
  <c r="K2219" i="7"/>
  <c r="K2220" i="7"/>
  <c r="K2221" i="7"/>
  <c r="K2222" i="7"/>
  <c r="K2223" i="7"/>
  <c r="K2224" i="7"/>
  <c r="K2225" i="7"/>
  <c r="K2226" i="7"/>
  <c r="K2227" i="7"/>
  <c r="K2228" i="7"/>
  <c r="K2229" i="7"/>
  <c r="K2230" i="7"/>
  <c r="K2231" i="7"/>
  <c r="K2232" i="7"/>
  <c r="K2233" i="7"/>
  <c r="K2234" i="7"/>
  <c r="K2235" i="7"/>
  <c r="K2236" i="7"/>
  <c r="K2237" i="7"/>
  <c r="K2238" i="7"/>
  <c r="K2239" i="7"/>
  <c r="K2240" i="7"/>
  <c r="K2241" i="7"/>
  <c r="K2242" i="7"/>
  <c r="K2243" i="7"/>
  <c r="K2244" i="7"/>
  <c r="K2245" i="7"/>
  <c r="K2246" i="7"/>
  <c r="K2247" i="7"/>
  <c r="K2248" i="7"/>
  <c r="K2249" i="7"/>
  <c r="K2250" i="7"/>
  <c r="K2251" i="7"/>
  <c r="K2252" i="7"/>
  <c r="K2253" i="7"/>
  <c r="K2254" i="7"/>
  <c r="K2255" i="7"/>
  <c r="K2256" i="7"/>
  <c r="K2257" i="7"/>
  <c r="K2258" i="7"/>
  <c r="K2259" i="7"/>
  <c r="K2260" i="7"/>
  <c r="K2261" i="7"/>
  <c r="K2262" i="7"/>
  <c r="K2263" i="7"/>
  <c r="K2264" i="7"/>
  <c r="K2265" i="7"/>
  <c r="K2266" i="7"/>
  <c r="K2267" i="7"/>
  <c r="K2268" i="7"/>
  <c r="K2269" i="7"/>
  <c r="K2270" i="7"/>
  <c r="K2271" i="7"/>
  <c r="K2272" i="7"/>
  <c r="K2273" i="7"/>
  <c r="K2274" i="7"/>
  <c r="K2275" i="7"/>
  <c r="K2276" i="7"/>
  <c r="K2277" i="7"/>
  <c r="K2278" i="7"/>
  <c r="K2279" i="7"/>
  <c r="K2280" i="7"/>
  <c r="K2281" i="7"/>
  <c r="K2282" i="7"/>
  <c r="K2283" i="7"/>
  <c r="K2284" i="7"/>
  <c r="K2285" i="7"/>
  <c r="K2286" i="7"/>
  <c r="K2287" i="7"/>
  <c r="K2288" i="7"/>
  <c r="K2289" i="7"/>
  <c r="K2290" i="7"/>
  <c r="K2291" i="7"/>
  <c r="K2292" i="7"/>
  <c r="K2293" i="7"/>
  <c r="K2294" i="7"/>
  <c r="K2295" i="7"/>
  <c r="K2296" i="7"/>
  <c r="K2297" i="7"/>
  <c r="K2298" i="7"/>
  <c r="K2299" i="7"/>
  <c r="K2300" i="7"/>
  <c r="K2301" i="7"/>
  <c r="K2302" i="7"/>
  <c r="K2303" i="7"/>
  <c r="K2304" i="7"/>
  <c r="K2305" i="7"/>
  <c r="K2306" i="7"/>
  <c r="K2307" i="7"/>
  <c r="K2308" i="7"/>
  <c r="K2309" i="7"/>
  <c r="K2310" i="7"/>
  <c r="K2311" i="7"/>
  <c r="K2312" i="7"/>
  <c r="K2313" i="7"/>
  <c r="K2314" i="7"/>
  <c r="K2315" i="7"/>
  <c r="K2316" i="7"/>
  <c r="K2317" i="7"/>
  <c r="K2318" i="7"/>
  <c r="K2319" i="7"/>
  <c r="K2320" i="7"/>
  <c r="K2321" i="7"/>
  <c r="K2322" i="7"/>
  <c r="K2323" i="7"/>
  <c r="K2324" i="7"/>
  <c r="K2325" i="7"/>
  <c r="K2326" i="7"/>
  <c r="K2327" i="7"/>
  <c r="K2328" i="7"/>
  <c r="K2329" i="7"/>
  <c r="K2330" i="7"/>
  <c r="K2331" i="7"/>
  <c r="K2332" i="7"/>
  <c r="K2333" i="7"/>
  <c r="K2334" i="7"/>
  <c r="K2335" i="7"/>
  <c r="K2336" i="7"/>
  <c r="K2" i="7"/>
  <c r="G554" i="7"/>
  <c r="G1595" i="7"/>
  <c r="G1652" i="7"/>
  <c r="G1954" i="7"/>
  <c r="G1975" i="7"/>
  <c r="G2125" i="7"/>
  <c r="G2146" i="7"/>
  <c r="G2277" i="7"/>
  <c r="G2288" i="7"/>
  <c r="J2" i="5"/>
  <c r="G2" i="7" s="1"/>
  <c r="J3" i="5"/>
  <c r="G3" i="7" s="1"/>
  <c r="J4" i="5"/>
  <c r="G4" i="7" s="1"/>
  <c r="J5" i="5"/>
  <c r="G5" i="7" s="1"/>
  <c r="J6" i="5"/>
  <c r="G6" i="7" s="1"/>
  <c r="J7" i="5"/>
  <c r="G7" i="7" s="1"/>
  <c r="J8" i="5"/>
  <c r="G8" i="7" s="1"/>
  <c r="J9" i="5"/>
  <c r="G9" i="7" s="1"/>
  <c r="J10" i="5"/>
  <c r="G10" i="7" s="1"/>
  <c r="J11" i="5"/>
  <c r="G11" i="7" s="1"/>
  <c r="J12" i="5"/>
  <c r="G12" i="7" s="1"/>
  <c r="J13" i="5"/>
  <c r="G13" i="7" s="1"/>
  <c r="J14" i="5"/>
  <c r="G14" i="7" s="1"/>
  <c r="J15" i="5"/>
  <c r="G15" i="7" s="1"/>
  <c r="J16" i="5"/>
  <c r="G16" i="7" s="1"/>
  <c r="J17" i="5"/>
  <c r="G17" i="7" s="1"/>
  <c r="J18" i="5"/>
  <c r="G18" i="7" s="1"/>
  <c r="J19" i="5"/>
  <c r="G19" i="7" s="1"/>
  <c r="J20" i="5"/>
  <c r="G20" i="7" s="1"/>
  <c r="J21" i="5"/>
  <c r="G21" i="7" s="1"/>
  <c r="J22" i="5"/>
  <c r="G22" i="7" s="1"/>
  <c r="J23" i="5"/>
  <c r="G23" i="7" s="1"/>
  <c r="J24" i="5"/>
  <c r="G24" i="7" s="1"/>
  <c r="J25" i="5"/>
  <c r="G25" i="7" s="1"/>
  <c r="J26" i="5"/>
  <c r="G26" i="7" s="1"/>
  <c r="J27" i="5"/>
  <c r="G27" i="7" s="1"/>
  <c r="J28" i="5"/>
  <c r="G28" i="7" s="1"/>
  <c r="J29" i="5"/>
  <c r="G29" i="7" s="1"/>
  <c r="J30" i="5"/>
  <c r="G30" i="7" s="1"/>
  <c r="J31" i="5"/>
  <c r="G31" i="7" s="1"/>
  <c r="J32" i="5"/>
  <c r="G32" i="7" s="1"/>
  <c r="J33" i="5"/>
  <c r="G33" i="7" s="1"/>
  <c r="J34" i="5"/>
  <c r="G34" i="7" s="1"/>
  <c r="J35" i="5"/>
  <c r="G35" i="7" s="1"/>
  <c r="J36" i="5"/>
  <c r="G36" i="7" s="1"/>
  <c r="J37" i="5"/>
  <c r="G37" i="7" s="1"/>
  <c r="J38" i="5"/>
  <c r="G38" i="7" s="1"/>
  <c r="J39" i="5"/>
  <c r="G39" i="7" s="1"/>
  <c r="J40" i="5"/>
  <c r="G40" i="7" s="1"/>
  <c r="J41" i="5"/>
  <c r="G41" i="7" s="1"/>
  <c r="J42" i="5"/>
  <c r="G42" i="7" s="1"/>
  <c r="J43" i="5"/>
  <c r="G43" i="7" s="1"/>
  <c r="J44" i="5"/>
  <c r="G44" i="7" s="1"/>
  <c r="J45" i="5"/>
  <c r="G45" i="7" s="1"/>
  <c r="J46" i="5"/>
  <c r="G46" i="7" s="1"/>
  <c r="J47" i="5"/>
  <c r="G47" i="7" s="1"/>
  <c r="J48" i="5"/>
  <c r="G48" i="7" s="1"/>
  <c r="J49" i="5"/>
  <c r="G49" i="7" s="1"/>
  <c r="J50" i="5"/>
  <c r="G50" i="7" s="1"/>
  <c r="J51" i="5"/>
  <c r="G51" i="7" s="1"/>
  <c r="J52" i="5"/>
  <c r="G52" i="7" s="1"/>
  <c r="J53" i="5"/>
  <c r="G53" i="7" s="1"/>
  <c r="J54" i="5"/>
  <c r="G54" i="7" s="1"/>
  <c r="J55" i="5"/>
  <c r="G55" i="7" s="1"/>
  <c r="J56" i="5"/>
  <c r="G56" i="7" s="1"/>
  <c r="J57" i="5"/>
  <c r="G57" i="7" s="1"/>
  <c r="J58" i="5"/>
  <c r="G58" i="7" s="1"/>
  <c r="J59" i="5"/>
  <c r="G59" i="7" s="1"/>
  <c r="J60" i="5"/>
  <c r="G60" i="7" s="1"/>
  <c r="J61" i="5"/>
  <c r="G61" i="7" s="1"/>
  <c r="J62" i="5"/>
  <c r="G62" i="7" s="1"/>
  <c r="J63" i="5"/>
  <c r="G63" i="7" s="1"/>
  <c r="J64" i="5"/>
  <c r="G64" i="7" s="1"/>
  <c r="J65" i="5"/>
  <c r="G65" i="7" s="1"/>
  <c r="J66" i="5"/>
  <c r="G66" i="7" s="1"/>
  <c r="J67" i="5"/>
  <c r="G67" i="7" s="1"/>
  <c r="J68" i="5"/>
  <c r="G68" i="7" s="1"/>
  <c r="J69" i="5"/>
  <c r="G69" i="7" s="1"/>
  <c r="J70" i="5"/>
  <c r="G70" i="7" s="1"/>
  <c r="J71" i="5"/>
  <c r="G71" i="7" s="1"/>
  <c r="J72" i="5"/>
  <c r="G72" i="7" s="1"/>
  <c r="J73" i="5"/>
  <c r="G73" i="7" s="1"/>
  <c r="J74" i="5"/>
  <c r="G74" i="7" s="1"/>
  <c r="J75" i="5"/>
  <c r="G75" i="7" s="1"/>
  <c r="J76" i="5"/>
  <c r="G76" i="7" s="1"/>
  <c r="J77" i="5"/>
  <c r="G77" i="7" s="1"/>
  <c r="J78" i="5"/>
  <c r="G78" i="7" s="1"/>
  <c r="J79" i="5"/>
  <c r="G79" i="7" s="1"/>
  <c r="J80" i="5"/>
  <c r="G80" i="7" s="1"/>
  <c r="J81" i="5"/>
  <c r="G81" i="7" s="1"/>
  <c r="J82" i="5"/>
  <c r="G82" i="7" s="1"/>
  <c r="J83" i="5"/>
  <c r="G83" i="7" s="1"/>
  <c r="J84" i="5"/>
  <c r="G84" i="7" s="1"/>
  <c r="J85" i="5"/>
  <c r="G85" i="7" s="1"/>
  <c r="J86" i="5"/>
  <c r="G86" i="7" s="1"/>
  <c r="J87" i="5"/>
  <c r="G87" i="7" s="1"/>
  <c r="J88" i="5"/>
  <c r="G88" i="7" s="1"/>
  <c r="J89" i="5"/>
  <c r="G89" i="7" s="1"/>
  <c r="J90" i="5"/>
  <c r="G90" i="7" s="1"/>
  <c r="J91" i="5"/>
  <c r="G91" i="7" s="1"/>
  <c r="J92" i="5"/>
  <c r="G92" i="7" s="1"/>
  <c r="J93" i="5"/>
  <c r="G93" i="7" s="1"/>
  <c r="J94" i="5"/>
  <c r="G94" i="7" s="1"/>
  <c r="J95" i="5"/>
  <c r="G95" i="7" s="1"/>
  <c r="J96" i="5"/>
  <c r="G96" i="7" s="1"/>
  <c r="J97" i="5"/>
  <c r="G97" i="7" s="1"/>
  <c r="J98" i="5"/>
  <c r="G98" i="7" s="1"/>
  <c r="J99" i="5"/>
  <c r="G99" i="7" s="1"/>
  <c r="J100" i="5"/>
  <c r="G100" i="7" s="1"/>
  <c r="J101" i="5"/>
  <c r="G101" i="7" s="1"/>
  <c r="J102" i="5"/>
  <c r="G102" i="7" s="1"/>
  <c r="J103" i="5"/>
  <c r="G103" i="7" s="1"/>
  <c r="J104" i="5"/>
  <c r="G104" i="7" s="1"/>
  <c r="J105" i="5"/>
  <c r="G105" i="7" s="1"/>
  <c r="J106" i="5"/>
  <c r="G106" i="7" s="1"/>
  <c r="J107" i="5"/>
  <c r="G107" i="7" s="1"/>
  <c r="J108" i="5"/>
  <c r="G108" i="7" s="1"/>
  <c r="J109" i="5"/>
  <c r="G109" i="7" s="1"/>
  <c r="J110" i="5"/>
  <c r="G110" i="7" s="1"/>
  <c r="J111" i="5"/>
  <c r="G111" i="7" s="1"/>
  <c r="J112" i="5"/>
  <c r="G112" i="7" s="1"/>
  <c r="J113" i="5"/>
  <c r="G113" i="7" s="1"/>
  <c r="J114" i="5"/>
  <c r="G114" i="7" s="1"/>
  <c r="J115" i="5"/>
  <c r="G115" i="7" s="1"/>
  <c r="J116" i="5"/>
  <c r="G116" i="7" s="1"/>
  <c r="J117" i="5"/>
  <c r="G117" i="7" s="1"/>
  <c r="J118" i="5"/>
  <c r="G118" i="7" s="1"/>
  <c r="J119" i="5"/>
  <c r="G119" i="7" s="1"/>
  <c r="J120" i="5"/>
  <c r="G120" i="7" s="1"/>
  <c r="J121" i="5"/>
  <c r="G121" i="7" s="1"/>
  <c r="J122" i="5"/>
  <c r="G122" i="7" s="1"/>
  <c r="J123" i="5"/>
  <c r="G123" i="7" s="1"/>
  <c r="J124" i="5"/>
  <c r="G124" i="7" s="1"/>
  <c r="J125" i="5"/>
  <c r="G125" i="7" s="1"/>
  <c r="J126" i="5"/>
  <c r="G126" i="7" s="1"/>
  <c r="J127" i="5"/>
  <c r="G127" i="7" s="1"/>
  <c r="J128" i="5"/>
  <c r="G128" i="7" s="1"/>
  <c r="J129" i="5"/>
  <c r="G129" i="7" s="1"/>
  <c r="J130" i="5"/>
  <c r="G130" i="7" s="1"/>
  <c r="J131" i="5"/>
  <c r="G131" i="7" s="1"/>
  <c r="J132" i="5"/>
  <c r="G132" i="7" s="1"/>
  <c r="J133" i="5"/>
  <c r="G133" i="7" s="1"/>
  <c r="J134" i="5"/>
  <c r="G134" i="7" s="1"/>
  <c r="J135" i="5"/>
  <c r="G135" i="7" s="1"/>
  <c r="J136" i="5"/>
  <c r="G136" i="7" s="1"/>
  <c r="J137" i="5"/>
  <c r="G137" i="7" s="1"/>
  <c r="J138" i="5"/>
  <c r="G138" i="7" s="1"/>
  <c r="J139" i="5"/>
  <c r="G139" i="7" s="1"/>
  <c r="J140" i="5"/>
  <c r="G140" i="7" s="1"/>
  <c r="J141" i="5"/>
  <c r="G141" i="7" s="1"/>
  <c r="J142" i="5"/>
  <c r="G142" i="7" s="1"/>
  <c r="J143" i="5"/>
  <c r="G143" i="7" s="1"/>
  <c r="J144" i="5"/>
  <c r="G144" i="7" s="1"/>
  <c r="J145" i="5"/>
  <c r="G145" i="7" s="1"/>
  <c r="J146" i="5"/>
  <c r="G146" i="7" s="1"/>
  <c r="J147" i="5"/>
  <c r="G147" i="7" s="1"/>
  <c r="J148" i="5"/>
  <c r="G148" i="7" s="1"/>
  <c r="J149" i="5"/>
  <c r="G149" i="7" s="1"/>
  <c r="J150" i="5"/>
  <c r="G150" i="7" s="1"/>
  <c r="J151" i="5"/>
  <c r="G151" i="7" s="1"/>
  <c r="J152" i="5"/>
  <c r="G152" i="7" s="1"/>
  <c r="J153" i="5"/>
  <c r="G153" i="7" s="1"/>
  <c r="J154" i="5"/>
  <c r="G154" i="7" s="1"/>
  <c r="J155" i="5"/>
  <c r="G155" i="7" s="1"/>
  <c r="J156" i="5"/>
  <c r="G156" i="7" s="1"/>
  <c r="J157" i="5"/>
  <c r="G157" i="7" s="1"/>
  <c r="J158" i="5"/>
  <c r="G158" i="7" s="1"/>
  <c r="J159" i="5"/>
  <c r="G159" i="7" s="1"/>
  <c r="J160" i="5"/>
  <c r="G160" i="7" s="1"/>
  <c r="J161" i="5"/>
  <c r="G161" i="7" s="1"/>
  <c r="J162" i="5"/>
  <c r="G162" i="7" s="1"/>
  <c r="J163" i="5"/>
  <c r="G163" i="7" s="1"/>
  <c r="J164" i="5"/>
  <c r="G164" i="7" s="1"/>
  <c r="J165" i="5"/>
  <c r="G165" i="7" s="1"/>
  <c r="J166" i="5"/>
  <c r="G166" i="7" s="1"/>
  <c r="J167" i="5"/>
  <c r="G167" i="7" s="1"/>
  <c r="J168" i="5"/>
  <c r="G168" i="7" s="1"/>
  <c r="J169" i="5"/>
  <c r="G169" i="7" s="1"/>
  <c r="J170" i="5"/>
  <c r="G170" i="7" s="1"/>
  <c r="J171" i="5"/>
  <c r="G171" i="7" s="1"/>
  <c r="J172" i="5"/>
  <c r="G172" i="7" s="1"/>
  <c r="J173" i="5"/>
  <c r="G173" i="7" s="1"/>
  <c r="J174" i="5"/>
  <c r="G174" i="7" s="1"/>
  <c r="J175" i="5"/>
  <c r="G175" i="7" s="1"/>
  <c r="J176" i="5"/>
  <c r="G176" i="7" s="1"/>
  <c r="J177" i="5"/>
  <c r="G177" i="7" s="1"/>
  <c r="J178" i="5"/>
  <c r="G178" i="7" s="1"/>
  <c r="J179" i="5"/>
  <c r="G179" i="7" s="1"/>
  <c r="J180" i="5"/>
  <c r="G180" i="7" s="1"/>
  <c r="J181" i="5"/>
  <c r="G181" i="7" s="1"/>
  <c r="J182" i="5"/>
  <c r="G182" i="7" s="1"/>
  <c r="J183" i="5"/>
  <c r="G183" i="7" s="1"/>
  <c r="J184" i="5"/>
  <c r="G184" i="7" s="1"/>
  <c r="J185" i="5"/>
  <c r="G185" i="7" s="1"/>
  <c r="J186" i="5"/>
  <c r="G186" i="7" s="1"/>
  <c r="J187" i="5"/>
  <c r="G187" i="7" s="1"/>
  <c r="J188" i="5"/>
  <c r="G188" i="7" s="1"/>
  <c r="J189" i="5"/>
  <c r="G189" i="7" s="1"/>
  <c r="J190" i="5"/>
  <c r="G190" i="7" s="1"/>
  <c r="J191" i="5"/>
  <c r="G191" i="7" s="1"/>
  <c r="J192" i="5"/>
  <c r="G192" i="7" s="1"/>
  <c r="J193" i="5"/>
  <c r="G193" i="7" s="1"/>
  <c r="J194" i="5"/>
  <c r="G194" i="7" s="1"/>
  <c r="J195" i="5"/>
  <c r="G195" i="7" s="1"/>
  <c r="J196" i="5"/>
  <c r="G196" i="7" s="1"/>
  <c r="J197" i="5"/>
  <c r="G197" i="7" s="1"/>
  <c r="J198" i="5"/>
  <c r="G198" i="7" s="1"/>
  <c r="J199" i="5"/>
  <c r="G199" i="7" s="1"/>
  <c r="J200" i="5"/>
  <c r="G200" i="7" s="1"/>
  <c r="J201" i="5"/>
  <c r="G201" i="7" s="1"/>
  <c r="J202" i="5"/>
  <c r="G202" i="7" s="1"/>
  <c r="J203" i="5"/>
  <c r="G203" i="7" s="1"/>
  <c r="J204" i="5"/>
  <c r="G204" i="7" s="1"/>
  <c r="J205" i="5"/>
  <c r="G205" i="7" s="1"/>
  <c r="J206" i="5"/>
  <c r="G206" i="7" s="1"/>
  <c r="J207" i="5"/>
  <c r="G207" i="7" s="1"/>
  <c r="J208" i="5"/>
  <c r="G208" i="7" s="1"/>
  <c r="J209" i="5"/>
  <c r="G209" i="7" s="1"/>
  <c r="J210" i="5"/>
  <c r="G210" i="7" s="1"/>
  <c r="J211" i="5"/>
  <c r="G211" i="7" s="1"/>
  <c r="J212" i="5"/>
  <c r="G212" i="7" s="1"/>
  <c r="J213" i="5"/>
  <c r="G213" i="7" s="1"/>
  <c r="J214" i="5"/>
  <c r="G214" i="7" s="1"/>
  <c r="J215" i="5"/>
  <c r="G215" i="7" s="1"/>
  <c r="J216" i="5"/>
  <c r="G216" i="7" s="1"/>
  <c r="J217" i="5"/>
  <c r="G217" i="7" s="1"/>
  <c r="J218" i="5"/>
  <c r="G218" i="7" s="1"/>
  <c r="J219" i="5"/>
  <c r="G219" i="7" s="1"/>
  <c r="J220" i="5"/>
  <c r="G220" i="7" s="1"/>
  <c r="J221" i="5"/>
  <c r="G221" i="7" s="1"/>
  <c r="J222" i="5"/>
  <c r="G222" i="7" s="1"/>
  <c r="J223" i="5"/>
  <c r="G223" i="7" s="1"/>
  <c r="J224" i="5"/>
  <c r="G224" i="7" s="1"/>
  <c r="J225" i="5"/>
  <c r="G225" i="7" s="1"/>
  <c r="J226" i="5"/>
  <c r="G226" i="7" s="1"/>
  <c r="J227" i="5"/>
  <c r="G227" i="7" s="1"/>
  <c r="J228" i="5"/>
  <c r="G228" i="7" s="1"/>
  <c r="J229" i="5"/>
  <c r="G229" i="7" s="1"/>
  <c r="J230" i="5"/>
  <c r="G230" i="7" s="1"/>
  <c r="J231" i="5"/>
  <c r="G231" i="7" s="1"/>
  <c r="J232" i="5"/>
  <c r="G232" i="7" s="1"/>
  <c r="J233" i="5"/>
  <c r="G233" i="7" s="1"/>
  <c r="J234" i="5"/>
  <c r="G234" i="7" s="1"/>
  <c r="J235" i="5"/>
  <c r="G235" i="7" s="1"/>
  <c r="J236" i="5"/>
  <c r="G236" i="7" s="1"/>
  <c r="J237" i="5"/>
  <c r="G237" i="7" s="1"/>
  <c r="J238" i="5"/>
  <c r="G238" i="7" s="1"/>
  <c r="J239" i="5"/>
  <c r="G239" i="7" s="1"/>
  <c r="J240" i="5"/>
  <c r="G240" i="7" s="1"/>
  <c r="J241" i="5"/>
  <c r="G241" i="7" s="1"/>
  <c r="J242" i="5"/>
  <c r="G242" i="7" s="1"/>
  <c r="J243" i="5"/>
  <c r="G243" i="7" s="1"/>
  <c r="J244" i="5"/>
  <c r="G244" i="7" s="1"/>
  <c r="J245" i="5"/>
  <c r="G245" i="7" s="1"/>
  <c r="J246" i="5"/>
  <c r="G246" i="7" s="1"/>
  <c r="J247" i="5"/>
  <c r="G247" i="7" s="1"/>
  <c r="J248" i="5"/>
  <c r="G248" i="7" s="1"/>
  <c r="J249" i="5"/>
  <c r="G249" i="7" s="1"/>
  <c r="J250" i="5"/>
  <c r="G250" i="7" s="1"/>
  <c r="J251" i="5"/>
  <c r="G251" i="7" s="1"/>
  <c r="J252" i="5"/>
  <c r="G252" i="7" s="1"/>
  <c r="J253" i="5"/>
  <c r="G253" i="7" s="1"/>
  <c r="J254" i="5"/>
  <c r="G254" i="7" s="1"/>
  <c r="J255" i="5"/>
  <c r="G255" i="7" s="1"/>
  <c r="J256" i="5"/>
  <c r="G256" i="7" s="1"/>
  <c r="J257" i="5"/>
  <c r="G257" i="7" s="1"/>
  <c r="J258" i="5"/>
  <c r="G258" i="7" s="1"/>
  <c r="J259" i="5"/>
  <c r="G259" i="7" s="1"/>
  <c r="J260" i="5"/>
  <c r="G260" i="7" s="1"/>
  <c r="J261" i="5"/>
  <c r="G261" i="7" s="1"/>
  <c r="J262" i="5"/>
  <c r="G262" i="7" s="1"/>
  <c r="J263" i="5"/>
  <c r="G263" i="7" s="1"/>
  <c r="J264" i="5"/>
  <c r="G264" i="7" s="1"/>
  <c r="J265" i="5"/>
  <c r="G265" i="7" s="1"/>
  <c r="J266" i="5"/>
  <c r="G266" i="7" s="1"/>
  <c r="J267" i="5"/>
  <c r="G267" i="7" s="1"/>
  <c r="J268" i="5"/>
  <c r="G268" i="7" s="1"/>
  <c r="J269" i="5"/>
  <c r="G269" i="7" s="1"/>
  <c r="J270" i="5"/>
  <c r="G270" i="7" s="1"/>
  <c r="J271" i="5"/>
  <c r="G271" i="7" s="1"/>
  <c r="J272" i="5"/>
  <c r="G272" i="7" s="1"/>
  <c r="J273" i="5"/>
  <c r="G273" i="7" s="1"/>
  <c r="J274" i="5"/>
  <c r="G274" i="7" s="1"/>
  <c r="J275" i="5"/>
  <c r="G275" i="7" s="1"/>
  <c r="J276" i="5"/>
  <c r="G276" i="7" s="1"/>
  <c r="J277" i="5"/>
  <c r="G277" i="7" s="1"/>
  <c r="J278" i="5"/>
  <c r="G278" i="7" s="1"/>
  <c r="J279" i="5"/>
  <c r="G279" i="7" s="1"/>
  <c r="J280" i="5"/>
  <c r="G280" i="7" s="1"/>
  <c r="J281" i="5"/>
  <c r="G281" i="7" s="1"/>
  <c r="J282" i="5"/>
  <c r="G282" i="7" s="1"/>
  <c r="J283" i="5"/>
  <c r="G283" i="7" s="1"/>
  <c r="J284" i="5"/>
  <c r="G284" i="7" s="1"/>
  <c r="J285" i="5"/>
  <c r="G285" i="7" s="1"/>
  <c r="J286" i="5"/>
  <c r="G286" i="7" s="1"/>
  <c r="J287" i="5"/>
  <c r="G287" i="7" s="1"/>
  <c r="J288" i="5"/>
  <c r="G288" i="7" s="1"/>
  <c r="J289" i="5"/>
  <c r="G289" i="7" s="1"/>
  <c r="J290" i="5"/>
  <c r="G290" i="7" s="1"/>
  <c r="J291" i="5"/>
  <c r="G291" i="7" s="1"/>
  <c r="J292" i="5"/>
  <c r="G292" i="7" s="1"/>
  <c r="J293" i="5"/>
  <c r="G293" i="7" s="1"/>
  <c r="J294" i="5"/>
  <c r="G294" i="7" s="1"/>
  <c r="J295" i="5"/>
  <c r="G295" i="7" s="1"/>
  <c r="J296" i="5"/>
  <c r="G296" i="7" s="1"/>
  <c r="J297" i="5"/>
  <c r="G297" i="7" s="1"/>
  <c r="J298" i="5"/>
  <c r="G298" i="7" s="1"/>
  <c r="J299" i="5"/>
  <c r="G299" i="7" s="1"/>
  <c r="J300" i="5"/>
  <c r="G300" i="7" s="1"/>
  <c r="J301" i="5"/>
  <c r="G301" i="7" s="1"/>
  <c r="J302" i="5"/>
  <c r="G302" i="7" s="1"/>
  <c r="J303" i="5"/>
  <c r="G303" i="7" s="1"/>
  <c r="J304" i="5"/>
  <c r="G304" i="7" s="1"/>
  <c r="J305" i="5"/>
  <c r="G305" i="7" s="1"/>
  <c r="J306" i="5"/>
  <c r="G306" i="7" s="1"/>
  <c r="J307" i="5"/>
  <c r="G307" i="7" s="1"/>
  <c r="J308" i="5"/>
  <c r="G308" i="7" s="1"/>
  <c r="J309" i="5"/>
  <c r="G309" i="7" s="1"/>
  <c r="J310" i="5"/>
  <c r="G310" i="7" s="1"/>
  <c r="J311" i="5"/>
  <c r="G311" i="7" s="1"/>
  <c r="J312" i="5"/>
  <c r="G312" i="7" s="1"/>
  <c r="J313" i="5"/>
  <c r="G313" i="7" s="1"/>
  <c r="J314" i="5"/>
  <c r="G314" i="7" s="1"/>
  <c r="J315" i="5"/>
  <c r="G315" i="7" s="1"/>
  <c r="J316" i="5"/>
  <c r="G316" i="7" s="1"/>
  <c r="J317" i="5"/>
  <c r="G317" i="7" s="1"/>
  <c r="J318" i="5"/>
  <c r="G318" i="7" s="1"/>
  <c r="J319" i="5"/>
  <c r="G319" i="7" s="1"/>
  <c r="J320" i="5"/>
  <c r="G320" i="7" s="1"/>
  <c r="J321" i="5"/>
  <c r="G321" i="7" s="1"/>
  <c r="J322" i="5"/>
  <c r="G322" i="7" s="1"/>
  <c r="J323" i="5"/>
  <c r="G323" i="7" s="1"/>
  <c r="J324" i="5"/>
  <c r="G324" i="7" s="1"/>
  <c r="J325" i="5"/>
  <c r="G325" i="7" s="1"/>
  <c r="J326" i="5"/>
  <c r="G326" i="7" s="1"/>
  <c r="J327" i="5"/>
  <c r="G327" i="7" s="1"/>
  <c r="J328" i="5"/>
  <c r="G328" i="7" s="1"/>
  <c r="J329" i="5"/>
  <c r="G329" i="7" s="1"/>
  <c r="J330" i="5"/>
  <c r="G330" i="7" s="1"/>
  <c r="J331" i="5"/>
  <c r="G331" i="7" s="1"/>
  <c r="J332" i="5"/>
  <c r="G332" i="7" s="1"/>
  <c r="J333" i="5"/>
  <c r="G333" i="7" s="1"/>
  <c r="J334" i="5"/>
  <c r="G334" i="7" s="1"/>
  <c r="J335" i="5"/>
  <c r="G335" i="7" s="1"/>
  <c r="J336" i="5"/>
  <c r="G336" i="7" s="1"/>
  <c r="J337" i="5"/>
  <c r="G337" i="7" s="1"/>
  <c r="J338" i="5"/>
  <c r="G338" i="7" s="1"/>
  <c r="J339" i="5"/>
  <c r="G339" i="7" s="1"/>
  <c r="J340" i="5"/>
  <c r="G340" i="7" s="1"/>
  <c r="J341" i="5"/>
  <c r="G341" i="7" s="1"/>
  <c r="J342" i="5"/>
  <c r="G342" i="7" s="1"/>
  <c r="J343" i="5"/>
  <c r="G343" i="7" s="1"/>
  <c r="J344" i="5"/>
  <c r="G344" i="7" s="1"/>
  <c r="J345" i="5"/>
  <c r="G345" i="7" s="1"/>
  <c r="J346" i="5"/>
  <c r="G346" i="7" s="1"/>
  <c r="J347" i="5"/>
  <c r="G347" i="7" s="1"/>
  <c r="J348" i="5"/>
  <c r="G348" i="7" s="1"/>
  <c r="J349" i="5"/>
  <c r="G349" i="7" s="1"/>
  <c r="J350" i="5"/>
  <c r="G350" i="7" s="1"/>
  <c r="J351" i="5"/>
  <c r="G351" i="7" s="1"/>
  <c r="J352" i="5"/>
  <c r="G352" i="7" s="1"/>
  <c r="J353" i="5"/>
  <c r="G353" i="7" s="1"/>
  <c r="J354" i="5"/>
  <c r="G354" i="7" s="1"/>
  <c r="J355" i="5"/>
  <c r="G355" i="7" s="1"/>
  <c r="J356" i="5"/>
  <c r="G356" i="7" s="1"/>
  <c r="J357" i="5"/>
  <c r="G357" i="7" s="1"/>
  <c r="J358" i="5"/>
  <c r="G358" i="7" s="1"/>
  <c r="J359" i="5"/>
  <c r="G359" i="7" s="1"/>
  <c r="J360" i="5"/>
  <c r="G360" i="7" s="1"/>
  <c r="J361" i="5"/>
  <c r="G361" i="7" s="1"/>
  <c r="J362" i="5"/>
  <c r="G362" i="7" s="1"/>
  <c r="J363" i="5"/>
  <c r="G363" i="7" s="1"/>
  <c r="J364" i="5"/>
  <c r="G364" i="7" s="1"/>
  <c r="J365" i="5"/>
  <c r="G365" i="7" s="1"/>
  <c r="J366" i="5"/>
  <c r="G366" i="7" s="1"/>
  <c r="J367" i="5"/>
  <c r="G367" i="7" s="1"/>
  <c r="J368" i="5"/>
  <c r="G368" i="7" s="1"/>
  <c r="J369" i="5"/>
  <c r="G369" i="7" s="1"/>
  <c r="J370" i="5"/>
  <c r="G370" i="7" s="1"/>
  <c r="J371" i="5"/>
  <c r="G371" i="7" s="1"/>
  <c r="J372" i="5"/>
  <c r="G372" i="7" s="1"/>
  <c r="J373" i="5"/>
  <c r="G373" i="7" s="1"/>
  <c r="J374" i="5"/>
  <c r="G374" i="7" s="1"/>
  <c r="J375" i="5"/>
  <c r="G375" i="7" s="1"/>
  <c r="J376" i="5"/>
  <c r="G376" i="7" s="1"/>
  <c r="J377" i="5"/>
  <c r="G377" i="7" s="1"/>
  <c r="J378" i="5"/>
  <c r="G378" i="7" s="1"/>
  <c r="J379" i="5"/>
  <c r="G379" i="7" s="1"/>
  <c r="J380" i="5"/>
  <c r="G380" i="7" s="1"/>
  <c r="J381" i="5"/>
  <c r="G381" i="7" s="1"/>
  <c r="J382" i="5"/>
  <c r="G382" i="7" s="1"/>
  <c r="J383" i="5"/>
  <c r="G383" i="7" s="1"/>
  <c r="J384" i="5"/>
  <c r="G384" i="7" s="1"/>
  <c r="J385" i="5"/>
  <c r="G385" i="7" s="1"/>
  <c r="J386" i="5"/>
  <c r="G386" i="7" s="1"/>
  <c r="J387" i="5"/>
  <c r="G387" i="7" s="1"/>
  <c r="J388" i="5"/>
  <c r="G388" i="7" s="1"/>
  <c r="J389" i="5"/>
  <c r="G389" i="7" s="1"/>
  <c r="J390" i="5"/>
  <c r="G390" i="7" s="1"/>
  <c r="J391" i="5"/>
  <c r="G391" i="7" s="1"/>
  <c r="J392" i="5"/>
  <c r="G392" i="7" s="1"/>
  <c r="J393" i="5"/>
  <c r="G393" i="7" s="1"/>
  <c r="J394" i="5"/>
  <c r="G394" i="7" s="1"/>
  <c r="J395" i="5"/>
  <c r="G395" i="7" s="1"/>
  <c r="J396" i="5"/>
  <c r="G396" i="7" s="1"/>
  <c r="J397" i="5"/>
  <c r="G397" i="7" s="1"/>
  <c r="J398" i="5"/>
  <c r="G398" i="7" s="1"/>
  <c r="J399" i="5"/>
  <c r="G399" i="7" s="1"/>
  <c r="J400" i="5"/>
  <c r="G400" i="7" s="1"/>
  <c r="J401" i="5"/>
  <c r="G401" i="7" s="1"/>
  <c r="J402" i="5"/>
  <c r="G402" i="7" s="1"/>
  <c r="J403" i="5"/>
  <c r="G403" i="7" s="1"/>
  <c r="J404" i="5"/>
  <c r="G404" i="7" s="1"/>
  <c r="J405" i="5"/>
  <c r="G405" i="7" s="1"/>
  <c r="J406" i="5"/>
  <c r="G406" i="7" s="1"/>
  <c r="J407" i="5"/>
  <c r="G407" i="7" s="1"/>
  <c r="J408" i="5"/>
  <c r="G408" i="7" s="1"/>
  <c r="J409" i="5"/>
  <c r="G409" i="7" s="1"/>
  <c r="J410" i="5"/>
  <c r="G410" i="7" s="1"/>
  <c r="J411" i="5"/>
  <c r="G411" i="7" s="1"/>
  <c r="J412" i="5"/>
  <c r="G412" i="7" s="1"/>
  <c r="J413" i="5"/>
  <c r="G413" i="7" s="1"/>
  <c r="J414" i="5"/>
  <c r="G414" i="7" s="1"/>
  <c r="J415" i="5"/>
  <c r="G415" i="7" s="1"/>
  <c r="J416" i="5"/>
  <c r="G416" i="7" s="1"/>
  <c r="J417" i="5"/>
  <c r="G417" i="7" s="1"/>
  <c r="J418" i="5"/>
  <c r="G418" i="7" s="1"/>
  <c r="J419" i="5"/>
  <c r="G419" i="7" s="1"/>
  <c r="J420" i="5"/>
  <c r="G420" i="7" s="1"/>
  <c r="J421" i="5"/>
  <c r="G421" i="7" s="1"/>
  <c r="J422" i="5"/>
  <c r="G422" i="7" s="1"/>
  <c r="J423" i="5"/>
  <c r="G423" i="7" s="1"/>
  <c r="J424" i="5"/>
  <c r="G424" i="7" s="1"/>
  <c r="J425" i="5"/>
  <c r="G425" i="7" s="1"/>
  <c r="J426" i="5"/>
  <c r="G426" i="7" s="1"/>
  <c r="J427" i="5"/>
  <c r="G427" i="7" s="1"/>
  <c r="J428" i="5"/>
  <c r="G428" i="7" s="1"/>
  <c r="J429" i="5"/>
  <c r="G429" i="7" s="1"/>
  <c r="J430" i="5"/>
  <c r="G430" i="7" s="1"/>
  <c r="J431" i="5"/>
  <c r="G431" i="7" s="1"/>
  <c r="J432" i="5"/>
  <c r="G432" i="7" s="1"/>
  <c r="J433" i="5"/>
  <c r="G433" i="7" s="1"/>
  <c r="J434" i="5"/>
  <c r="G434" i="7" s="1"/>
  <c r="J435" i="5"/>
  <c r="G435" i="7" s="1"/>
  <c r="J436" i="5"/>
  <c r="G436" i="7" s="1"/>
  <c r="J437" i="5"/>
  <c r="G437" i="7" s="1"/>
  <c r="J438" i="5"/>
  <c r="G438" i="7" s="1"/>
  <c r="J439" i="5"/>
  <c r="G439" i="7" s="1"/>
  <c r="J440" i="5"/>
  <c r="G440" i="7" s="1"/>
  <c r="J441" i="5"/>
  <c r="G441" i="7" s="1"/>
  <c r="J442" i="5"/>
  <c r="G442" i="7" s="1"/>
  <c r="J443" i="5"/>
  <c r="G443" i="7" s="1"/>
  <c r="J444" i="5"/>
  <c r="G444" i="7" s="1"/>
  <c r="J445" i="5"/>
  <c r="G445" i="7" s="1"/>
  <c r="J446" i="5"/>
  <c r="G446" i="7" s="1"/>
  <c r="J447" i="5"/>
  <c r="G447" i="7" s="1"/>
  <c r="J448" i="5"/>
  <c r="G448" i="7" s="1"/>
  <c r="J449" i="5"/>
  <c r="G449" i="7" s="1"/>
  <c r="J450" i="5"/>
  <c r="G450" i="7" s="1"/>
  <c r="J451" i="5"/>
  <c r="G451" i="7" s="1"/>
  <c r="J452" i="5"/>
  <c r="G452" i="7" s="1"/>
  <c r="J453" i="5"/>
  <c r="G453" i="7" s="1"/>
  <c r="J454" i="5"/>
  <c r="G454" i="7" s="1"/>
  <c r="J455" i="5"/>
  <c r="G455" i="7" s="1"/>
  <c r="J456" i="5"/>
  <c r="G456" i="7" s="1"/>
  <c r="J457" i="5"/>
  <c r="G457" i="7" s="1"/>
  <c r="J458" i="5"/>
  <c r="G458" i="7" s="1"/>
  <c r="J459" i="5"/>
  <c r="G459" i="7" s="1"/>
  <c r="J460" i="5"/>
  <c r="G460" i="7" s="1"/>
  <c r="J461" i="5"/>
  <c r="G461" i="7" s="1"/>
  <c r="J462" i="5"/>
  <c r="G462" i="7" s="1"/>
  <c r="J463" i="5"/>
  <c r="G463" i="7" s="1"/>
  <c r="J464" i="5"/>
  <c r="G464" i="7" s="1"/>
  <c r="J465" i="5"/>
  <c r="G465" i="7" s="1"/>
  <c r="J466" i="5"/>
  <c r="G466" i="7" s="1"/>
  <c r="J467" i="5"/>
  <c r="G467" i="7" s="1"/>
  <c r="J468" i="5"/>
  <c r="G468" i="7" s="1"/>
  <c r="J469" i="5"/>
  <c r="G469" i="7" s="1"/>
  <c r="J470" i="5"/>
  <c r="G470" i="7" s="1"/>
  <c r="J471" i="5"/>
  <c r="G471" i="7" s="1"/>
  <c r="J472" i="5"/>
  <c r="G472" i="7" s="1"/>
  <c r="J473" i="5"/>
  <c r="G473" i="7" s="1"/>
  <c r="J474" i="5"/>
  <c r="G474" i="7" s="1"/>
  <c r="J475" i="5"/>
  <c r="G475" i="7" s="1"/>
  <c r="J476" i="5"/>
  <c r="G476" i="7" s="1"/>
  <c r="J477" i="5"/>
  <c r="G477" i="7" s="1"/>
  <c r="J478" i="5"/>
  <c r="G478" i="7" s="1"/>
  <c r="J479" i="5"/>
  <c r="G479" i="7" s="1"/>
  <c r="J480" i="5"/>
  <c r="G480" i="7" s="1"/>
  <c r="J481" i="5"/>
  <c r="G481" i="7" s="1"/>
  <c r="J482" i="5"/>
  <c r="G482" i="7" s="1"/>
  <c r="J483" i="5"/>
  <c r="G483" i="7" s="1"/>
  <c r="J484" i="5"/>
  <c r="G484" i="7" s="1"/>
  <c r="J485" i="5"/>
  <c r="G485" i="7" s="1"/>
  <c r="J486" i="5"/>
  <c r="G486" i="7" s="1"/>
  <c r="J487" i="5"/>
  <c r="G487" i="7" s="1"/>
  <c r="J488" i="5"/>
  <c r="G488" i="7" s="1"/>
  <c r="J489" i="5"/>
  <c r="G489" i="7" s="1"/>
  <c r="J490" i="5"/>
  <c r="G490" i="7" s="1"/>
  <c r="J491" i="5"/>
  <c r="G491" i="7" s="1"/>
  <c r="J492" i="5"/>
  <c r="G492" i="7" s="1"/>
  <c r="J493" i="5"/>
  <c r="G493" i="7" s="1"/>
  <c r="J494" i="5"/>
  <c r="G494" i="7" s="1"/>
  <c r="J495" i="5"/>
  <c r="G495" i="7" s="1"/>
  <c r="J496" i="5"/>
  <c r="G496" i="7" s="1"/>
  <c r="J497" i="5"/>
  <c r="G497" i="7" s="1"/>
  <c r="J498" i="5"/>
  <c r="G498" i="7" s="1"/>
  <c r="J499" i="5"/>
  <c r="G499" i="7" s="1"/>
  <c r="J500" i="5"/>
  <c r="G500" i="7" s="1"/>
  <c r="J501" i="5"/>
  <c r="G501" i="7" s="1"/>
  <c r="J502" i="5"/>
  <c r="G502" i="7" s="1"/>
  <c r="J503" i="5"/>
  <c r="G503" i="7" s="1"/>
  <c r="J504" i="5"/>
  <c r="G504" i="7" s="1"/>
  <c r="J505" i="5"/>
  <c r="G505" i="7" s="1"/>
  <c r="J506" i="5"/>
  <c r="G506" i="7" s="1"/>
  <c r="J507" i="5"/>
  <c r="G507" i="7" s="1"/>
  <c r="J508" i="5"/>
  <c r="G508" i="7" s="1"/>
  <c r="J509" i="5"/>
  <c r="G509" i="7" s="1"/>
  <c r="J510" i="5"/>
  <c r="G510" i="7" s="1"/>
  <c r="J511" i="5"/>
  <c r="G511" i="7" s="1"/>
  <c r="J512" i="5"/>
  <c r="G512" i="7" s="1"/>
  <c r="J513" i="5"/>
  <c r="G513" i="7" s="1"/>
  <c r="J514" i="5"/>
  <c r="G514" i="7" s="1"/>
  <c r="J515" i="5"/>
  <c r="G515" i="7" s="1"/>
  <c r="J516" i="5"/>
  <c r="G516" i="7" s="1"/>
  <c r="J517" i="5"/>
  <c r="G517" i="7" s="1"/>
  <c r="J518" i="5"/>
  <c r="G518" i="7" s="1"/>
  <c r="J519" i="5"/>
  <c r="G519" i="7" s="1"/>
  <c r="J520" i="5"/>
  <c r="G520" i="7" s="1"/>
  <c r="J521" i="5"/>
  <c r="G521" i="7" s="1"/>
  <c r="J522" i="5"/>
  <c r="G522" i="7" s="1"/>
  <c r="J523" i="5"/>
  <c r="G523" i="7" s="1"/>
  <c r="J524" i="5"/>
  <c r="G524" i="7" s="1"/>
  <c r="J525" i="5"/>
  <c r="G525" i="7" s="1"/>
  <c r="J526" i="5"/>
  <c r="G526" i="7" s="1"/>
  <c r="J527" i="5"/>
  <c r="G527" i="7" s="1"/>
  <c r="J528" i="5"/>
  <c r="G528" i="7" s="1"/>
  <c r="J529" i="5"/>
  <c r="G529" i="7" s="1"/>
  <c r="J530" i="5"/>
  <c r="G530" i="7" s="1"/>
  <c r="J531" i="5"/>
  <c r="G531" i="7" s="1"/>
  <c r="J532" i="5"/>
  <c r="G532" i="7" s="1"/>
  <c r="J533" i="5"/>
  <c r="G533" i="7" s="1"/>
  <c r="J534" i="5"/>
  <c r="G534" i="7" s="1"/>
  <c r="J535" i="5"/>
  <c r="G535" i="7" s="1"/>
  <c r="J536" i="5"/>
  <c r="G536" i="7" s="1"/>
  <c r="J537" i="5"/>
  <c r="G537" i="7" s="1"/>
  <c r="J538" i="5"/>
  <c r="G538" i="7" s="1"/>
  <c r="J539" i="5"/>
  <c r="G539" i="7" s="1"/>
  <c r="J540" i="5"/>
  <c r="G540" i="7" s="1"/>
  <c r="J541" i="5"/>
  <c r="G541" i="7" s="1"/>
  <c r="J542" i="5"/>
  <c r="G542" i="7" s="1"/>
  <c r="J543" i="5"/>
  <c r="G543" i="7" s="1"/>
  <c r="J544" i="5"/>
  <c r="G544" i="7" s="1"/>
  <c r="J545" i="5"/>
  <c r="G545" i="7" s="1"/>
  <c r="J546" i="5"/>
  <c r="G546" i="7" s="1"/>
  <c r="J547" i="5"/>
  <c r="G547" i="7" s="1"/>
  <c r="J548" i="5"/>
  <c r="G548" i="7" s="1"/>
  <c r="J549" i="5"/>
  <c r="G549" i="7" s="1"/>
  <c r="J550" i="5"/>
  <c r="G550" i="7" s="1"/>
  <c r="J551" i="5"/>
  <c r="G551" i="7" s="1"/>
  <c r="J552" i="5"/>
  <c r="G552" i="7" s="1"/>
  <c r="J553" i="5"/>
  <c r="G553" i="7" s="1"/>
  <c r="J554" i="5"/>
  <c r="J555" i="5"/>
  <c r="G555" i="7" s="1"/>
  <c r="J556" i="5"/>
  <c r="G556" i="7" s="1"/>
  <c r="J557" i="5"/>
  <c r="G557" i="7" s="1"/>
  <c r="J558" i="5"/>
  <c r="G558" i="7" s="1"/>
  <c r="J559" i="5"/>
  <c r="G559" i="7" s="1"/>
  <c r="J560" i="5"/>
  <c r="G560" i="7" s="1"/>
  <c r="J561" i="5"/>
  <c r="G561" i="7" s="1"/>
  <c r="J562" i="5"/>
  <c r="G562" i="7" s="1"/>
  <c r="J563" i="5"/>
  <c r="G563" i="7" s="1"/>
  <c r="J564" i="5"/>
  <c r="G564" i="7" s="1"/>
  <c r="J565" i="5"/>
  <c r="G565" i="7" s="1"/>
  <c r="J566" i="5"/>
  <c r="G566" i="7" s="1"/>
  <c r="J567" i="5"/>
  <c r="G567" i="7" s="1"/>
  <c r="J568" i="5"/>
  <c r="G568" i="7" s="1"/>
  <c r="J569" i="5"/>
  <c r="G569" i="7" s="1"/>
  <c r="J570" i="5"/>
  <c r="G570" i="7" s="1"/>
  <c r="J571" i="5"/>
  <c r="G571" i="7" s="1"/>
  <c r="J572" i="5"/>
  <c r="G572" i="7" s="1"/>
  <c r="J573" i="5"/>
  <c r="G573" i="7" s="1"/>
  <c r="J574" i="5"/>
  <c r="G574" i="7" s="1"/>
  <c r="J575" i="5"/>
  <c r="G575" i="7" s="1"/>
  <c r="J576" i="5"/>
  <c r="G576" i="7" s="1"/>
  <c r="J577" i="5"/>
  <c r="G577" i="7" s="1"/>
  <c r="J578" i="5"/>
  <c r="G578" i="7" s="1"/>
  <c r="J579" i="5"/>
  <c r="G579" i="7" s="1"/>
  <c r="J580" i="5"/>
  <c r="G580" i="7" s="1"/>
  <c r="J581" i="5"/>
  <c r="G581" i="7" s="1"/>
  <c r="J582" i="5"/>
  <c r="G582" i="7" s="1"/>
  <c r="J583" i="5"/>
  <c r="G583" i="7" s="1"/>
  <c r="J584" i="5"/>
  <c r="G584" i="7" s="1"/>
  <c r="J585" i="5"/>
  <c r="G585" i="7" s="1"/>
  <c r="J586" i="5"/>
  <c r="G586" i="7" s="1"/>
  <c r="J587" i="5"/>
  <c r="G587" i="7" s="1"/>
  <c r="J588" i="5"/>
  <c r="G588" i="7" s="1"/>
  <c r="J589" i="5"/>
  <c r="G589" i="7" s="1"/>
  <c r="J590" i="5"/>
  <c r="G590" i="7" s="1"/>
  <c r="J591" i="5"/>
  <c r="G591" i="7" s="1"/>
  <c r="J592" i="5"/>
  <c r="G592" i="7" s="1"/>
  <c r="J593" i="5"/>
  <c r="G593" i="7" s="1"/>
  <c r="J594" i="5"/>
  <c r="G594" i="7" s="1"/>
  <c r="J595" i="5"/>
  <c r="G595" i="7" s="1"/>
  <c r="J596" i="5"/>
  <c r="G596" i="7" s="1"/>
  <c r="J597" i="5"/>
  <c r="G597" i="7" s="1"/>
  <c r="J598" i="5"/>
  <c r="G598" i="7" s="1"/>
  <c r="J599" i="5"/>
  <c r="G599" i="7" s="1"/>
  <c r="J600" i="5"/>
  <c r="G600" i="7" s="1"/>
  <c r="J601" i="5"/>
  <c r="G601" i="7" s="1"/>
  <c r="J602" i="5"/>
  <c r="G602" i="7" s="1"/>
  <c r="J603" i="5"/>
  <c r="G603" i="7" s="1"/>
  <c r="J604" i="5"/>
  <c r="G604" i="7" s="1"/>
  <c r="J605" i="5"/>
  <c r="G605" i="7" s="1"/>
  <c r="J606" i="5"/>
  <c r="G606" i="7" s="1"/>
  <c r="J607" i="5"/>
  <c r="G607" i="7" s="1"/>
  <c r="J608" i="5"/>
  <c r="G608" i="7" s="1"/>
  <c r="J609" i="5"/>
  <c r="G609" i="7" s="1"/>
  <c r="J610" i="5"/>
  <c r="G610" i="7" s="1"/>
  <c r="J611" i="5"/>
  <c r="G611" i="7" s="1"/>
  <c r="J612" i="5"/>
  <c r="G612" i="7" s="1"/>
  <c r="J613" i="5"/>
  <c r="G613" i="7" s="1"/>
  <c r="J614" i="5"/>
  <c r="G614" i="7" s="1"/>
  <c r="J615" i="5"/>
  <c r="G615" i="7" s="1"/>
  <c r="J616" i="5"/>
  <c r="G616" i="7" s="1"/>
  <c r="J617" i="5"/>
  <c r="G617" i="7" s="1"/>
  <c r="J618" i="5"/>
  <c r="G618" i="7" s="1"/>
  <c r="J619" i="5"/>
  <c r="G619" i="7" s="1"/>
  <c r="J620" i="5"/>
  <c r="G620" i="7" s="1"/>
  <c r="J621" i="5"/>
  <c r="G621" i="7" s="1"/>
  <c r="J622" i="5"/>
  <c r="G622" i="7" s="1"/>
  <c r="J623" i="5"/>
  <c r="G623" i="7" s="1"/>
  <c r="J624" i="5"/>
  <c r="G624" i="7" s="1"/>
  <c r="J625" i="5"/>
  <c r="G625" i="7" s="1"/>
  <c r="J626" i="5"/>
  <c r="G626" i="7" s="1"/>
  <c r="J627" i="5"/>
  <c r="G627" i="7" s="1"/>
  <c r="J628" i="5"/>
  <c r="G628" i="7" s="1"/>
  <c r="J629" i="5"/>
  <c r="G629" i="7" s="1"/>
  <c r="J630" i="5"/>
  <c r="G630" i="7" s="1"/>
  <c r="J631" i="5"/>
  <c r="G631" i="7" s="1"/>
  <c r="J632" i="5"/>
  <c r="G632" i="7" s="1"/>
  <c r="J633" i="5"/>
  <c r="G633" i="7" s="1"/>
  <c r="J634" i="5"/>
  <c r="G634" i="7" s="1"/>
  <c r="J635" i="5"/>
  <c r="G635" i="7" s="1"/>
  <c r="J636" i="5"/>
  <c r="G636" i="7" s="1"/>
  <c r="J637" i="5"/>
  <c r="G637" i="7" s="1"/>
  <c r="J638" i="5"/>
  <c r="G638" i="7" s="1"/>
  <c r="J639" i="5"/>
  <c r="G639" i="7" s="1"/>
  <c r="J640" i="5"/>
  <c r="G640" i="7" s="1"/>
  <c r="J641" i="5"/>
  <c r="G641" i="7" s="1"/>
  <c r="J642" i="5"/>
  <c r="G642" i="7" s="1"/>
  <c r="J643" i="5"/>
  <c r="G643" i="7" s="1"/>
  <c r="J644" i="5"/>
  <c r="G644" i="7" s="1"/>
  <c r="J645" i="5"/>
  <c r="G645" i="7" s="1"/>
  <c r="J646" i="5"/>
  <c r="G646" i="7" s="1"/>
  <c r="J647" i="5"/>
  <c r="G647" i="7" s="1"/>
  <c r="J648" i="5"/>
  <c r="G648" i="7" s="1"/>
  <c r="J649" i="5"/>
  <c r="G649" i="7" s="1"/>
  <c r="J650" i="5"/>
  <c r="G650" i="7" s="1"/>
  <c r="J651" i="5"/>
  <c r="G651" i="7" s="1"/>
  <c r="J652" i="5"/>
  <c r="G652" i="7" s="1"/>
  <c r="J653" i="5"/>
  <c r="G653" i="7" s="1"/>
  <c r="J654" i="5"/>
  <c r="G654" i="7" s="1"/>
  <c r="J655" i="5"/>
  <c r="G655" i="7" s="1"/>
  <c r="J656" i="5"/>
  <c r="G656" i="7" s="1"/>
  <c r="J657" i="5"/>
  <c r="G657" i="7" s="1"/>
  <c r="J658" i="5"/>
  <c r="G658" i="7" s="1"/>
  <c r="J659" i="5"/>
  <c r="G659" i="7" s="1"/>
  <c r="J660" i="5"/>
  <c r="G660" i="7" s="1"/>
  <c r="J661" i="5"/>
  <c r="G661" i="7" s="1"/>
  <c r="J662" i="5"/>
  <c r="G662" i="7" s="1"/>
  <c r="J663" i="5"/>
  <c r="G663" i="7" s="1"/>
  <c r="J664" i="5"/>
  <c r="G664" i="7" s="1"/>
  <c r="J665" i="5"/>
  <c r="G665" i="7" s="1"/>
  <c r="J666" i="5"/>
  <c r="G666" i="7" s="1"/>
  <c r="J667" i="5"/>
  <c r="G667" i="7" s="1"/>
  <c r="J668" i="5"/>
  <c r="G668" i="7" s="1"/>
  <c r="J669" i="5"/>
  <c r="G669" i="7" s="1"/>
  <c r="J670" i="5"/>
  <c r="G670" i="7" s="1"/>
  <c r="J671" i="5"/>
  <c r="G671" i="7" s="1"/>
  <c r="J672" i="5"/>
  <c r="G672" i="7" s="1"/>
  <c r="J673" i="5"/>
  <c r="G673" i="7" s="1"/>
  <c r="J674" i="5"/>
  <c r="G674" i="7" s="1"/>
  <c r="J675" i="5"/>
  <c r="G675" i="7" s="1"/>
  <c r="J676" i="5"/>
  <c r="G676" i="7" s="1"/>
  <c r="J677" i="5"/>
  <c r="G677" i="7" s="1"/>
  <c r="J678" i="5"/>
  <c r="G678" i="7" s="1"/>
  <c r="J679" i="5"/>
  <c r="G679" i="7" s="1"/>
  <c r="J680" i="5"/>
  <c r="G680" i="7" s="1"/>
  <c r="J681" i="5"/>
  <c r="G681" i="7" s="1"/>
  <c r="J682" i="5"/>
  <c r="G682" i="7" s="1"/>
  <c r="J683" i="5"/>
  <c r="G683" i="7" s="1"/>
  <c r="J684" i="5"/>
  <c r="G684" i="7" s="1"/>
  <c r="J685" i="5"/>
  <c r="G685" i="7" s="1"/>
  <c r="J686" i="5"/>
  <c r="G686" i="7" s="1"/>
  <c r="J687" i="5"/>
  <c r="G687" i="7" s="1"/>
  <c r="J688" i="5"/>
  <c r="G688" i="7" s="1"/>
  <c r="J689" i="5"/>
  <c r="G689" i="7" s="1"/>
  <c r="J690" i="5"/>
  <c r="G690" i="7" s="1"/>
  <c r="J691" i="5"/>
  <c r="G691" i="7" s="1"/>
  <c r="J692" i="5"/>
  <c r="G692" i="7" s="1"/>
  <c r="J693" i="5"/>
  <c r="G693" i="7" s="1"/>
  <c r="J694" i="5"/>
  <c r="G694" i="7" s="1"/>
  <c r="J695" i="5"/>
  <c r="G695" i="7" s="1"/>
  <c r="J696" i="5"/>
  <c r="G696" i="7" s="1"/>
  <c r="J697" i="5"/>
  <c r="G697" i="7" s="1"/>
  <c r="J698" i="5"/>
  <c r="G698" i="7" s="1"/>
  <c r="J699" i="5"/>
  <c r="G699" i="7" s="1"/>
  <c r="J700" i="5"/>
  <c r="G700" i="7" s="1"/>
  <c r="J701" i="5"/>
  <c r="G701" i="7" s="1"/>
  <c r="J702" i="5"/>
  <c r="G702" i="7" s="1"/>
  <c r="J703" i="5"/>
  <c r="G703" i="7" s="1"/>
  <c r="J704" i="5"/>
  <c r="G704" i="7" s="1"/>
  <c r="J705" i="5"/>
  <c r="G705" i="7" s="1"/>
  <c r="J706" i="5"/>
  <c r="G706" i="7" s="1"/>
  <c r="J707" i="5"/>
  <c r="G707" i="7" s="1"/>
  <c r="J708" i="5"/>
  <c r="G708" i="7" s="1"/>
  <c r="J709" i="5"/>
  <c r="G709" i="7" s="1"/>
  <c r="J710" i="5"/>
  <c r="G710" i="7" s="1"/>
  <c r="J711" i="5"/>
  <c r="G711" i="7" s="1"/>
  <c r="J712" i="5"/>
  <c r="G712" i="7" s="1"/>
  <c r="J713" i="5"/>
  <c r="G713" i="7" s="1"/>
  <c r="J714" i="5"/>
  <c r="G714" i="7" s="1"/>
  <c r="J715" i="5"/>
  <c r="G715" i="7" s="1"/>
  <c r="J716" i="5"/>
  <c r="G716" i="7" s="1"/>
  <c r="J717" i="5"/>
  <c r="G717" i="7" s="1"/>
  <c r="J718" i="5"/>
  <c r="G718" i="7" s="1"/>
  <c r="J719" i="5"/>
  <c r="G719" i="7" s="1"/>
  <c r="J720" i="5"/>
  <c r="G720" i="7" s="1"/>
  <c r="J721" i="5"/>
  <c r="G721" i="7" s="1"/>
  <c r="J722" i="5"/>
  <c r="G722" i="7" s="1"/>
  <c r="J723" i="5"/>
  <c r="G723" i="7" s="1"/>
  <c r="J724" i="5"/>
  <c r="G724" i="7" s="1"/>
  <c r="J725" i="5"/>
  <c r="G725" i="7" s="1"/>
  <c r="J726" i="5"/>
  <c r="G726" i="7" s="1"/>
  <c r="J727" i="5"/>
  <c r="G727" i="7" s="1"/>
  <c r="J728" i="5"/>
  <c r="G728" i="7" s="1"/>
  <c r="J729" i="5"/>
  <c r="G729" i="7" s="1"/>
  <c r="J730" i="5"/>
  <c r="G730" i="7" s="1"/>
  <c r="J731" i="5"/>
  <c r="G731" i="7" s="1"/>
  <c r="J732" i="5"/>
  <c r="G732" i="7" s="1"/>
  <c r="J733" i="5"/>
  <c r="G733" i="7" s="1"/>
  <c r="J734" i="5"/>
  <c r="G734" i="7" s="1"/>
  <c r="J735" i="5"/>
  <c r="G735" i="7" s="1"/>
  <c r="J736" i="5"/>
  <c r="G736" i="7" s="1"/>
  <c r="J737" i="5"/>
  <c r="G737" i="7" s="1"/>
  <c r="J738" i="5"/>
  <c r="G738" i="7" s="1"/>
  <c r="J739" i="5"/>
  <c r="G739" i="7" s="1"/>
  <c r="J740" i="5"/>
  <c r="G740" i="7" s="1"/>
  <c r="J741" i="5"/>
  <c r="G741" i="7" s="1"/>
  <c r="J742" i="5"/>
  <c r="G742" i="7" s="1"/>
  <c r="J743" i="5"/>
  <c r="G743" i="7" s="1"/>
  <c r="J744" i="5"/>
  <c r="G744" i="7" s="1"/>
  <c r="J745" i="5"/>
  <c r="G745" i="7" s="1"/>
  <c r="J746" i="5"/>
  <c r="G746" i="7" s="1"/>
  <c r="J747" i="5"/>
  <c r="G747" i="7" s="1"/>
  <c r="J748" i="5"/>
  <c r="G748" i="7" s="1"/>
  <c r="J749" i="5"/>
  <c r="G749" i="7" s="1"/>
  <c r="J750" i="5"/>
  <c r="G750" i="7" s="1"/>
  <c r="J751" i="5"/>
  <c r="G751" i="7" s="1"/>
  <c r="J752" i="5"/>
  <c r="G752" i="7" s="1"/>
  <c r="J753" i="5"/>
  <c r="G753" i="7" s="1"/>
  <c r="J754" i="5"/>
  <c r="G754" i="7" s="1"/>
  <c r="J755" i="5"/>
  <c r="G755" i="7" s="1"/>
  <c r="J756" i="5"/>
  <c r="G756" i="7" s="1"/>
  <c r="J757" i="5"/>
  <c r="G757" i="7" s="1"/>
  <c r="J758" i="5"/>
  <c r="G758" i="7" s="1"/>
  <c r="J759" i="5"/>
  <c r="G759" i="7" s="1"/>
  <c r="J760" i="5"/>
  <c r="G760" i="7" s="1"/>
  <c r="J761" i="5"/>
  <c r="G761" i="7" s="1"/>
  <c r="J762" i="5"/>
  <c r="G762" i="7" s="1"/>
  <c r="J763" i="5"/>
  <c r="G763" i="7" s="1"/>
  <c r="J764" i="5"/>
  <c r="G764" i="7" s="1"/>
  <c r="J765" i="5"/>
  <c r="G765" i="7" s="1"/>
  <c r="J766" i="5"/>
  <c r="G766" i="7" s="1"/>
  <c r="J767" i="5"/>
  <c r="G767" i="7" s="1"/>
  <c r="J768" i="5"/>
  <c r="G768" i="7" s="1"/>
  <c r="J769" i="5"/>
  <c r="G769" i="7" s="1"/>
  <c r="J770" i="5"/>
  <c r="G770" i="7" s="1"/>
  <c r="J771" i="5"/>
  <c r="G771" i="7" s="1"/>
  <c r="J772" i="5"/>
  <c r="G772" i="7" s="1"/>
  <c r="J773" i="5"/>
  <c r="G773" i="7" s="1"/>
  <c r="J774" i="5"/>
  <c r="G774" i="7" s="1"/>
  <c r="J775" i="5"/>
  <c r="G775" i="7" s="1"/>
  <c r="J776" i="5"/>
  <c r="G776" i="7" s="1"/>
  <c r="J777" i="5"/>
  <c r="G777" i="7" s="1"/>
  <c r="J778" i="5"/>
  <c r="G778" i="7" s="1"/>
  <c r="J779" i="5"/>
  <c r="G779" i="7" s="1"/>
  <c r="J780" i="5"/>
  <c r="G780" i="7" s="1"/>
  <c r="J781" i="5"/>
  <c r="G781" i="7" s="1"/>
  <c r="J782" i="5"/>
  <c r="G782" i="7" s="1"/>
  <c r="J783" i="5"/>
  <c r="G783" i="7" s="1"/>
  <c r="J784" i="5"/>
  <c r="G784" i="7" s="1"/>
  <c r="J785" i="5"/>
  <c r="G785" i="7" s="1"/>
  <c r="J786" i="5"/>
  <c r="G786" i="7" s="1"/>
  <c r="J787" i="5"/>
  <c r="G787" i="7" s="1"/>
  <c r="J788" i="5"/>
  <c r="G788" i="7" s="1"/>
  <c r="J789" i="5"/>
  <c r="G789" i="7" s="1"/>
  <c r="J790" i="5"/>
  <c r="G790" i="7" s="1"/>
  <c r="J791" i="5"/>
  <c r="G791" i="7" s="1"/>
  <c r="J792" i="5"/>
  <c r="G792" i="7" s="1"/>
  <c r="J793" i="5"/>
  <c r="G793" i="7" s="1"/>
  <c r="J794" i="5"/>
  <c r="G794" i="7" s="1"/>
  <c r="J795" i="5"/>
  <c r="G795" i="7" s="1"/>
  <c r="J796" i="5"/>
  <c r="G796" i="7" s="1"/>
  <c r="J797" i="5"/>
  <c r="G797" i="7" s="1"/>
  <c r="J798" i="5"/>
  <c r="G798" i="7" s="1"/>
  <c r="J799" i="5"/>
  <c r="G799" i="7" s="1"/>
  <c r="J800" i="5"/>
  <c r="G800" i="7" s="1"/>
  <c r="J801" i="5"/>
  <c r="G801" i="7" s="1"/>
  <c r="J802" i="5"/>
  <c r="G802" i="7" s="1"/>
  <c r="J803" i="5"/>
  <c r="G803" i="7" s="1"/>
  <c r="J804" i="5"/>
  <c r="G804" i="7" s="1"/>
  <c r="J805" i="5"/>
  <c r="G805" i="7" s="1"/>
  <c r="J806" i="5"/>
  <c r="G806" i="7" s="1"/>
  <c r="J807" i="5"/>
  <c r="G807" i="7" s="1"/>
  <c r="J808" i="5"/>
  <c r="G808" i="7" s="1"/>
  <c r="J809" i="5"/>
  <c r="G809" i="7" s="1"/>
  <c r="J810" i="5"/>
  <c r="G810" i="7" s="1"/>
  <c r="J811" i="5"/>
  <c r="G811" i="7" s="1"/>
  <c r="J812" i="5"/>
  <c r="G812" i="7" s="1"/>
  <c r="J813" i="5"/>
  <c r="G813" i="7" s="1"/>
  <c r="J814" i="5"/>
  <c r="G814" i="7" s="1"/>
  <c r="J815" i="5"/>
  <c r="G815" i="7" s="1"/>
  <c r="J816" i="5"/>
  <c r="G816" i="7" s="1"/>
  <c r="J817" i="5"/>
  <c r="G817" i="7" s="1"/>
  <c r="J818" i="5"/>
  <c r="G818" i="7" s="1"/>
  <c r="J819" i="5"/>
  <c r="G819" i="7" s="1"/>
  <c r="J820" i="5"/>
  <c r="G820" i="7" s="1"/>
  <c r="J821" i="5"/>
  <c r="G821" i="7" s="1"/>
  <c r="J822" i="5"/>
  <c r="G822" i="7" s="1"/>
  <c r="J823" i="5"/>
  <c r="G823" i="7" s="1"/>
  <c r="J824" i="5"/>
  <c r="G824" i="7" s="1"/>
  <c r="J825" i="5"/>
  <c r="G825" i="7" s="1"/>
  <c r="J826" i="5"/>
  <c r="G826" i="7" s="1"/>
  <c r="J827" i="5"/>
  <c r="G827" i="7" s="1"/>
  <c r="J828" i="5"/>
  <c r="G828" i="7" s="1"/>
  <c r="J829" i="5"/>
  <c r="G829" i="7" s="1"/>
  <c r="J830" i="5"/>
  <c r="G830" i="7" s="1"/>
  <c r="J831" i="5"/>
  <c r="G831" i="7" s="1"/>
  <c r="J832" i="5"/>
  <c r="G832" i="7" s="1"/>
  <c r="J833" i="5"/>
  <c r="G833" i="7" s="1"/>
  <c r="J834" i="5"/>
  <c r="G834" i="7" s="1"/>
  <c r="J835" i="5"/>
  <c r="G835" i="7" s="1"/>
  <c r="J836" i="5"/>
  <c r="G836" i="7" s="1"/>
  <c r="J837" i="5"/>
  <c r="G837" i="7" s="1"/>
  <c r="J838" i="5"/>
  <c r="G838" i="7" s="1"/>
  <c r="J839" i="5"/>
  <c r="G839" i="7" s="1"/>
  <c r="J840" i="5"/>
  <c r="G840" i="7" s="1"/>
  <c r="J841" i="5"/>
  <c r="G841" i="7" s="1"/>
  <c r="J842" i="5"/>
  <c r="G842" i="7" s="1"/>
  <c r="J843" i="5"/>
  <c r="G843" i="7" s="1"/>
  <c r="J844" i="5"/>
  <c r="G844" i="7" s="1"/>
  <c r="J845" i="5"/>
  <c r="G845" i="7" s="1"/>
  <c r="J846" i="5"/>
  <c r="G846" i="7" s="1"/>
  <c r="J847" i="5"/>
  <c r="G847" i="7" s="1"/>
  <c r="J848" i="5"/>
  <c r="G848" i="7" s="1"/>
  <c r="J849" i="5"/>
  <c r="G849" i="7" s="1"/>
  <c r="J850" i="5"/>
  <c r="G850" i="7" s="1"/>
  <c r="J851" i="5"/>
  <c r="G851" i="7" s="1"/>
  <c r="J852" i="5"/>
  <c r="G852" i="7" s="1"/>
  <c r="J853" i="5"/>
  <c r="G853" i="7" s="1"/>
  <c r="J854" i="5"/>
  <c r="G854" i="7" s="1"/>
  <c r="J855" i="5"/>
  <c r="G855" i="7" s="1"/>
  <c r="J856" i="5"/>
  <c r="G856" i="7" s="1"/>
  <c r="J857" i="5"/>
  <c r="G857" i="7" s="1"/>
  <c r="J858" i="5"/>
  <c r="G858" i="7" s="1"/>
  <c r="J859" i="5"/>
  <c r="G859" i="7" s="1"/>
  <c r="J860" i="5"/>
  <c r="G860" i="7" s="1"/>
  <c r="J861" i="5"/>
  <c r="G861" i="7" s="1"/>
  <c r="J862" i="5"/>
  <c r="G862" i="7" s="1"/>
  <c r="J863" i="5"/>
  <c r="G863" i="7" s="1"/>
  <c r="J864" i="5"/>
  <c r="G864" i="7" s="1"/>
  <c r="J865" i="5"/>
  <c r="G865" i="7" s="1"/>
  <c r="J866" i="5"/>
  <c r="G866" i="7" s="1"/>
  <c r="J867" i="5"/>
  <c r="G867" i="7" s="1"/>
  <c r="J868" i="5"/>
  <c r="G868" i="7" s="1"/>
  <c r="J869" i="5"/>
  <c r="G869" i="7" s="1"/>
  <c r="J870" i="5"/>
  <c r="G870" i="7" s="1"/>
  <c r="J871" i="5"/>
  <c r="G871" i="7" s="1"/>
  <c r="J872" i="5"/>
  <c r="G872" i="7" s="1"/>
  <c r="J873" i="5"/>
  <c r="G873" i="7" s="1"/>
  <c r="J874" i="5"/>
  <c r="G874" i="7" s="1"/>
  <c r="J875" i="5"/>
  <c r="G875" i="7" s="1"/>
  <c r="J876" i="5"/>
  <c r="G876" i="7" s="1"/>
  <c r="J877" i="5"/>
  <c r="G877" i="7" s="1"/>
  <c r="J878" i="5"/>
  <c r="G878" i="7" s="1"/>
  <c r="J879" i="5"/>
  <c r="G879" i="7" s="1"/>
  <c r="J880" i="5"/>
  <c r="G880" i="7" s="1"/>
  <c r="J881" i="5"/>
  <c r="G881" i="7" s="1"/>
  <c r="J882" i="5"/>
  <c r="G882" i="7" s="1"/>
  <c r="J883" i="5"/>
  <c r="G883" i="7" s="1"/>
  <c r="J884" i="5"/>
  <c r="G884" i="7" s="1"/>
  <c r="J885" i="5"/>
  <c r="G885" i="7" s="1"/>
  <c r="J886" i="5"/>
  <c r="G886" i="7" s="1"/>
  <c r="J887" i="5"/>
  <c r="G887" i="7" s="1"/>
  <c r="J888" i="5"/>
  <c r="G888" i="7" s="1"/>
  <c r="J889" i="5"/>
  <c r="G889" i="7" s="1"/>
  <c r="J890" i="5"/>
  <c r="G890" i="7" s="1"/>
  <c r="J891" i="5"/>
  <c r="G891" i="7" s="1"/>
  <c r="J892" i="5"/>
  <c r="G892" i="7" s="1"/>
  <c r="J893" i="5"/>
  <c r="G893" i="7" s="1"/>
  <c r="J894" i="5"/>
  <c r="G894" i="7" s="1"/>
  <c r="J895" i="5"/>
  <c r="G895" i="7" s="1"/>
  <c r="J896" i="5"/>
  <c r="G896" i="7" s="1"/>
  <c r="J897" i="5"/>
  <c r="G897" i="7" s="1"/>
  <c r="J898" i="5"/>
  <c r="G898" i="7" s="1"/>
  <c r="J899" i="5"/>
  <c r="G899" i="7" s="1"/>
  <c r="J900" i="5"/>
  <c r="G900" i="7" s="1"/>
  <c r="J901" i="5"/>
  <c r="G901" i="7" s="1"/>
  <c r="J902" i="5"/>
  <c r="G902" i="7" s="1"/>
  <c r="J903" i="5"/>
  <c r="G903" i="7" s="1"/>
  <c r="J904" i="5"/>
  <c r="G904" i="7" s="1"/>
  <c r="J905" i="5"/>
  <c r="G905" i="7" s="1"/>
  <c r="J906" i="5"/>
  <c r="G906" i="7" s="1"/>
  <c r="J907" i="5"/>
  <c r="G907" i="7" s="1"/>
  <c r="J908" i="5"/>
  <c r="G908" i="7" s="1"/>
  <c r="J909" i="5"/>
  <c r="G909" i="7" s="1"/>
  <c r="J910" i="5"/>
  <c r="G910" i="7" s="1"/>
  <c r="J911" i="5"/>
  <c r="G911" i="7" s="1"/>
  <c r="J912" i="5"/>
  <c r="G912" i="7" s="1"/>
  <c r="J913" i="5"/>
  <c r="G913" i="7" s="1"/>
  <c r="J914" i="5"/>
  <c r="G914" i="7" s="1"/>
  <c r="J915" i="5"/>
  <c r="G915" i="7" s="1"/>
  <c r="J916" i="5"/>
  <c r="G916" i="7" s="1"/>
  <c r="J917" i="5"/>
  <c r="G917" i="7" s="1"/>
  <c r="J918" i="5"/>
  <c r="G918" i="7" s="1"/>
  <c r="J919" i="5"/>
  <c r="G919" i="7" s="1"/>
  <c r="J920" i="5"/>
  <c r="G920" i="7" s="1"/>
  <c r="J921" i="5"/>
  <c r="G921" i="7" s="1"/>
  <c r="J922" i="5"/>
  <c r="G922" i="7" s="1"/>
  <c r="J923" i="5"/>
  <c r="G923" i="7" s="1"/>
  <c r="J924" i="5"/>
  <c r="G924" i="7" s="1"/>
  <c r="J925" i="5"/>
  <c r="G925" i="7" s="1"/>
  <c r="J926" i="5"/>
  <c r="G926" i="7" s="1"/>
  <c r="J927" i="5"/>
  <c r="G927" i="7" s="1"/>
  <c r="J928" i="5"/>
  <c r="G928" i="7" s="1"/>
  <c r="J929" i="5"/>
  <c r="G929" i="7" s="1"/>
  <c r="J930" i="5"/>
  <c r="G930" i="7" s="1"/>
  <c r="J931" i="5"/>
  <c r="G931" i="7" s="1"/>
  <c r="J932" i="5"/>
  <c r="G932" i="7" s="1"/>
  <c r="J933" i="5"/>
  <c r="G933" i="7" s="1"/>
  <c r="J934" i="5"/>
  <c r="G934" i="7" s="1"/>
  <c r="J935" i="5"/>
  <c r="G935" i="7" s="1"/>
  <c r="J936" i="5"/>
  <c r="G936" i="7" s="1"/>
  <c r="J937" i="5"/>
  <c r="G937" i="7" s="1"/>
  <c r="J938" i="5"/>
  <c r="G938" i="7" s="1"/>
  <c r="J939" i="5"/>
  <c r="G939" i="7" s="1"/>
  <c r="J940" i="5"/>
  <c r="G940" i="7" s="1"/>
  <c r="J941" i="5"/>
  <c r="G941" i="7" s="1"/>
  <c r="J942" i="5"/>
  <c r="G942" i="7" s="1"/>
  <c r="J943" i="5"/>
  <c r="G943" i="7" s="1"/>
  <c r="J944" i="5"/>
  <c r="G944" i="7" s="1"/>
  <c r="J945" i="5"/>
  <c r="G945" i="7" s="1"/>
  <c r="J946" i="5"/>
  <c r="G946" i="7" s="1"/>
  <c r="J947" i="5"/>
  <c r="G947" i="7" s="1"/>
  <c r="J948" i="5"/>
  <c r="G948" i="7" s="1"/>
  <c r="J949" i="5"/>
  <c r="G949" i="7" s="1"/>
  <c r="J950" i="5"/>
  <c r="G950" i="7" s="1"/>
  <c r="J951" i="5"/>
  <c r="G951" i="7" s="1"/>
  <c r="J952" i="5"/>
  <c r="G952" i="7" s="1"/>
  <c r="J953" i="5"/>
  <c r="G953" i="7" s="1"/>
  <c r="J954" i="5"/>
  <c r="G954" i="7" s="1"/>
  <c r="J955" i="5"/>
  <c r="G955" i="7" s="1"/>
  <c r="J956" i="5"/>
  <c r="G956" i="7" s="1"/>
  <c r="J957" i="5"/>
  <c r="G957" i="7" s="1"/>
  <c r="J958" i="5"/>
  <c r="G958" i="7" s="1"/>
  <c r="J959" i="5"/>
  <c r="G959" i="7" s="1"/>
  <c r="J960" i="5"/>
  <c r="G960" i="7" s="1"/>
  <c r="J961" i="5"/>
  <c r="G961" i="7" s="1"/>
  <c r="J962" i="5"/>
  <c r="G962" i="7" s="1"/>
  <c r="J963" i="5"/>
  <c r="G963" i="7" s="1"/>
  <c r="J964" i="5"/>
  <c r="G964" i="7" s="1"/>
  <c r="J965" i="5"/>
  <c r="G965" i="7" s="1"/>
  <c r="J966" i="5"/>
  <c r="G966" i="7" s="1"/>
  <c r="J967" i="5"/>
  <c r="G967" i="7" s="1"/>
  <c r="J968" i="5"/>
  <c r="G968" i="7" s="1"/>
  <c r="J969" i="5"/>
  <c r="G969" i="7" s="1"/>
  <c r="J970" i="5"/>
  <c r="G970" i="7" s="1"/>
  <c r="J971" i="5"/>
  <c r="G971" i="7" s="1"/>
  <c r="J972" i="5"/>
  <c r="G972" i="7" s="1"/>
  <c r="J973" i="5"/>
  <c r="G973" i="7" s="1"/>
  <c r="J974" i="5"/>
  <c r="G974" i="7" s="1"/>
  <c r="J975" i="5"/>
  <c r="G975" i="7" s="1"/>
  <c r="J976" i="5"/>
  <c r="G976" i="7" s="1"/>
  <c r="J977" i="5"/>
  <c r="G977" i="7" s="1"/>
  <c r="J978" i="5"/>
  <c r="G978" i="7" s="1"/>
  <c r="J979" i="5"/>
  <c r="G979" i="7" s="1"/>
  <c r="J980" i="5"/>
  <c r="G980" i="7" s="1"/>
  <c r="J981" i="5"/>
  <c r="G981" i="7" s="1"/>
  <c r="J982" i="5"/>
  <c r="G982" i="7" s="1"/>
  <c r="J983" i="5"/>
  <c r="G983" i="7" s="1"/>
  <c r="J984" i="5"/>
  <c r="G984" i="7" s="1"/>
  <c r="J985" i="5"/>
  <c r="G985" i="7" s="1"/>
  <c r="J986" i="5"/>
  <c r="G986" i="7" s="1"/>
  <c r="J987" i="5"/>
  <c r="G987" i="7" s="1"/>
  <c r="J988" i="5"/>
  <c r="G988" i="7" s="1"/>
  <c r="J989" i="5"/>
  <c r="G989" i="7" s="1"/>
  <c r="J990" i="5"/>
  <c r="G990" i="7" s="1"/>
  <c r="J991" i="5"/>
  <c r="G991" i="7" s="1"/>
  <c r="J992" i="5"/>
  <c r="G992" i="7" s="1"/>
  <c r="J993" i="5"/>
  <c r="G993" i="7" s="1"/>
  <c r="J994" i="5"/>
  <c r="G994" i="7" s="1"/>
  <c r="J995" i="5"/>
  <c r="G995" i="7" s="1"/>
  <c r="J996" i="5"/>
  <c r="G996" i="7" s="1"/>
  <c r="J997" i="5"/>
  <c r="G997" i="7" s="1"/>
  <c r="J998" i="5"/>
  <c r="G998" i="7" s="1"/>
  <c r="J999" i="5"/>
  <c r="G999" i="7" s="1"/>
  <c r="J1000" i="5"/>
  <c r="G1000" i="7" s="1"/>
  <c r="J1001" i="5"/>
  <c r="G1001" i="7" s="1"/>
  <c r="J1002" i="5"/>
  <c r="G1002" i="7" s="1"/>
  <c r="J1003" i="5"/>
  <c r="G1003" i="7" s="1"/>
  <c r="J1004" i="5"/>
  <c r="G1004" i="7" s="1"/>
  <c r="J1005" i="5"/>
  <c r="G1005" i="7" s="1"/>
  <c r="J1006" i="5"/>
  <c r="G1006" i="7" s="1"/>
  <c r="J1007" i="5"/>
  <c r="G1007" i="7" s="1"/>
  <c r="J1008" i="5"/>
  <c r="G1008" i="7" s="1"/>
  <c r="J1009" i="5"/>
  <c r="G1009" i="7" s="1"/>
  <c r="J1010" i="5"/>
  <c r="G1010" i="7" s="1"/>
  <c r="J1011" i="5"/>
  <c r="G1011" i="7" s="1"/>
  <c r="J1012" i="5"/>
  <c r="G1012" i="7" s="1"/>
  <c r="J1013" i="5"/>
  <c r="G1013" i="7" s="1"/>
  <c r="J1014" i="5"/>
  <c r="G1014" i="7" s="1"/>
  <c r="J1015" i="5"/>
  <c r="G1015" i="7" s="1"/>
  <c r="J1016" i="5"/>
  <c r="G1016" i="7" s="1"/>
  <c r="J1017" i="5"/>
  <c r="G1017" i="7" s="1"/>
  <c r="J1018" i="5"/>
  <c r="G1018" i="7" s="1"/>
  <c r="J1019" i="5"/>
  <c r="G1019" i="7" s="1"/>
  <c r="J1020" i="5"/>
  <c r="G1020" i="7" s="1"/>
  <c r="J1021" i="5"/>
  <c r="G1021" i="7" s="1"/>
  <c r="J1022" i="5"/>
  <c r="G1022" i="7" s="1"/>
  <c r="J1023" i="5"/>
  <c r="G1023" i="7" s="1"/>
  <c r="J1024" i="5"/>
  <c r="G1024" i="7" s="1"/>
  <c r="J1025" i="5"/>
  <c r="G1025" i="7" s="1"/>
  <c r="J1026" i="5"/>
  <c r="G1026" i="7" s="1"/>
  <c r="J1027" i="5"/>
  <c r="G1027" i="7" s="1"/>
  <c r="J1028" i="5"/>
  <c r="G1028" i="7" s="1"/>
  <c r="J1029" i="5"/>
  <c r="G1029" i="7" s="1"/>
  <c r="J1030" i="5"/>
  <c r="G1030" i="7" s="1"/>
  <c r="J1031" i="5"/>
  <c r="G1031" i="7" s="1"/>
  <c r="J1032" i="5"/>
  <c r="G1032" i="7" s="1"/>
  <c r="J1033" i="5"/>
  <c r="G1033" i="7" s="1"/>
  <c r="J1034" i="5"/>
  <c r="G1034" i="7" s="1"/>
  <c r="J1035" i="5"/>
  <c r="G1035" i="7" s="1"/>
  <c r="J1036" i="5"/>
  <c r="G1036" i="7" s="1"/>
  <c r="J1037" i="5"/>
  <c r="G1037" i="7" s="1"/>
  <c r="J1038" i="5"/>
  <c r="G1038" i="7" s="1"/>
  <c r="J1039" i="5"/>
  <c r="G1039" i="7" s="1"/>
  <c r="J1040" i="5"/>
  <c r="G1040" i="7" s="1"/>
  <c r="J1041" i="5"/>
  <c r="G1041" i="7" s="1"/>
  <c r="J1042" i="5"/>
  <c r="G1042" i="7" s="1"/>
  <c r="J1043" i="5"/>
  <c r="G1043" i="7" s="1"/>
  <c r="J1044" i="5"/>
  <c r="G1044" i="7" s="1"/>
  <c r="J1045" i="5"/>
  <c r="G1045" i="7" s="1"/>
  <c r="J1046" i="5"/>
  <c r="G1046" i="7" s="1"/>
  <c r="J1047" i="5"/>
  <c r="G1047" i="7" s="1"/>
  <c r="J1048" i="5"/>
  <c r="G1048" i="7" s="1"/>
  <c r="J1049" i="5"/>
  <c r="G1049" i="7" s="1"/>
  <c r="J1050" i="5"/>
  <c r="G1050" i="7" s="1"/>
  <c r="J1051" i="5"/>
  <c r="G1051" i="7" s="1"/>
  <c r="J1052" i="5"/>
  <c r="G1052" i="7" s="1"/>
  <c r="J1053" i="5"/>
  <c r="G1053" i="7" s="1"/>
  <c r="J1054" i="5"/>
  <c r="G1054" i="7" s="1"/>
  <c r="J1055" i="5"/>
  <c r="G1055" i="7" s="1"/>
  <c r="J1056" i="5"/>
  <c r="G1056" i="7" s="1"/>
  <c r="J1057" i="5"/>
  <c r="G1057" i="7" s="1"/>
  <c r="J1058" i="5"/>
  <c r="G1058" i="7" s="1"/>
  <c r="J1059" i="5"/>
  <c r="G1059" i="7" s="1"/>
  <c r="J1060" i="5"/>
  <c r="G1060" i="7" s="1"/>
  <c r="J1061" i="5"/>
  <c r="G1061" i="7" s="1"/>
  <c r="J1062" i="5"/>
  <c r="G1062" i="7" s="1"/>
  <c r="J1063" i="5"/>
  <c r="G1063" i="7" s="1"/>
  <c r="J1064" i="5"/>
  <c r="G1064" i="7" s="1"/>
  <c r="J1065" i="5"/>
  <c r="G1065" i="7" s="1"/>
  <c r="J1066" i="5"/>
  <c r="G1066" i="7" s="1"/>
  <c r="J1067" i="5"/>
  <c r="G1067" i="7" s="1"/>
  <c r="J1068" i="5"/>
  <c r="G1068" i="7" s="1"/>
  <c r="J1069" i="5"/>
  <c r="G1069" i="7" s="1"/>
  <c r="J1070" i="5"/>
  <c r="G1070" i="7" s="1"/>
  <c r="J1071" i="5"/>
  <c r="G1071" i="7" s="1"/>
  <c r="J1072" i="5"/>
  <c r="G1072" i="7" s="1"/>
  <c r="J1073" i="5"/>
  <c r="G1073" i="7" s="1"/>
  <c r="J1074" i="5"/>
  <c r="G1074" i="7" s="1"/>
  <c r="J1075" i="5"/>
  <c r="G1075" i="7" s="1"/>
  <c r="J1076" i="5"/>
  <c r="G1076" i="7" s="1"/>
  <c r="J1077" i="5"/>
  <c r="G1077" i="7" s="1"/>
  <c r="J1078" i="5"/>
  <c r="G1078" i="7" s="1"/>
  <c r="J1079" i="5"/>
  <c r="G1079" i="7" s="1"/>
  <c r="J1080" i="5"/>
  <c r="G1080" i="7" s="1"/>
  <c r="J1081" i="5"/>
  <c r="G1081" i="7" s="1"/>
  <c r="J1082" i="5"/>
  <c r="G1082" i="7" s="1"/>
  <c r="J1083" i="5"/>
  <c r="G1083" i="7" s="1"/>
  <c r="J1084" i="5"/>
  <c r="G1084" i="7" s="1"/>
  <c r="J1085" i="5"/>
  <c r="G1085" i="7" s="1"/>
  <c r="J1086" i="5"/>
  <c r="G1086" i="7" s="1"/>
  <c r="J1087" i="5"/>
  <c r="G1087" i="7" s="1"/>
  <c r="J1088" i="5"/>
  <c r="G1088" i="7" s="1"/>
  <c r="J1089" i="5"/>
  <c r="G1089" i="7" s="1"/>
  <c r="J1090" i="5"/>
  <c r="G1090" i="7" s="1"/>
  <c r="J1091" i="5"/>
  <c r="G1091" i="7" s="1"/>
  <c r="J1092" i="5"/>
  <c r="G1092" i="7" s="1"/>
  <c r="J1093" i="5"/>
  <c r="G1093" i="7" s="1"/>
  <c r="J1094" i="5"/>
  <c r="G1094" i="7" s="1"/>
  <c r="J1095" i="5"/>
  <c r="G1095" i="7" s="1"/>
  <c r="J1096" i="5"/>
  <c r="G1096" i="7" s="1"/>
  <c r="J1097" i="5"/>
  <c r="G1097" i="7" s="1"/>
  <c r="J1098" i="5"/>
  <c r="G1098" i="7" s="1"/>
  <c r="J1099" i="5"/>
  <c r="G1099" i="7" s="1"/>
  <c r="J1100" i="5"/>
  <c r="G1100" i="7" s="1"/>
  <c r="J1101" i="5"/>
  <c r="G1101" i="7" s="1"/>
  <c r="J1102" i="5"/>
  <c r="G1102" i="7" s="1"/>
  <c r="J1103" i="5"/>
  <c r="G1103" i="7" s="1"/>
  <c r="J1104" i="5"/>
  <c r="G1104" i="7" s="1"/>
  <c r="J1105" i="5"/>
  <c r="G1105" i="7" s="1"/>
  <c r="J1106" i="5"/>
  <c r="G1106" i="7" s="1"/>
  <c r="J1107" i="5"/>
  <c r="G1107" i="7" s="1"/>
  <c r="J1108" i="5"/>
  <c r="G1108" i="7" s="1"/>
  <c r="J1109" i="5"/>
  <c r="G1109" i="7" s="1"/>
  <c r="J1110" i="5"/>
  <c r="G1110" i="7" s="1"/>
  <c r="J1111" i="5"/>
  <c r="G1111" i="7" s="1"/>
  <c r="J1112" i="5"/>
  <c r="G1112" i="7" s="1"/>
  <c r="J1113" i="5"/>
  <c r="G1113" i="7" s="1"/>
  <c r="J1114" i="5"/>
  <c r="G1114" i="7" s="1"/>
  <c r="J1115" i="5"/>
  <c r="G1115" i="7" s="1"/>
  <c r="J1116" i="5"/>
  <c r="G1116" i="7" s="1"/>
  <c r="J1117" i="5"/>
  <c r="G1117" i="7" s="1"/>
  <c r="J1118" i="5"/>
  <c r="G1118" i="7" s="1"/>
  <c r="J1119" i="5"/>
  <c r="G1119" i="7" s="1"/>
  <c r="J1120" i="5"/>
  <c r="G1120" i="7" s="1"/>
  <c r="J1121" i="5"/>
  <c r="G1121" i="7" s="1"/>
  <c r="J1122" i="5"/>
  <c r="G1122" i="7" s="1"/>
  <c r="J1123" i="5"/>
  <c r="G1123" i="7" s="1"/>
  <c r="J1124" i="5"/>
  <c r="G1124" i="7" s="1"/>
  <c r="J1125" i="5"/>
  <c r="G1125" i="7" s="1"/>
  <c r="J1126" i="5"/>
  <c r="G1126" i="7" s="1"/>
  <c r="J1127" i="5"/>
  <c r="G1127" i="7" s="1"/>
  <c r="J1128" i="5"/>
  <c r="G1128" i="7" s="1"/>
  <c r="J1129" i="5"/>
  <c r="G1129" i="7" s="1"/>
  <c r="J1130" i="5"/>
  <c r="G1130" i="7" s="1"/>
  <c r="J1131" i="5"/>
  <c r="G1131" i="7" s="1"/>
  <c r="J1132" i="5"/>
  <c r="G1132" i="7" s="1"/>
  <c r="J1133" i="5"/>
  <c r="G1133" i="7" s="1"/>
  <c r="J1134" i="5"/>
  <c r="G1134" i="7" s="1"/>
  <c r="J1135" i="5"/>
  <c r="G1135" i="7" s="1"/>
  <c r="J1136" i="5"/>
  <c r="G1136" i="7" s="1"/>
  <c r="J1137" i="5"/>
  <c r="G1137" i="7" s="1"/>
  <c r="J1138" i="5"/>
  <c r="G1138" i="7" s="1"/>
  <c r="J1139" i="5"/>
  <c r="G1139" i="7" s="1"/>
  <c r="J1140" i="5"/>
  <c r="G1140" i="7" s="1"/>
  <c r="J1141" i="5"/>
  <c r="G1141" i="7" s="1"/>
  <c r="J1142" i="5"/>
  <c r="G1142" i="7" s="1"/>
  <c r="J1143" i="5"/>
  <c r="G1143" i="7" s="1"/>
  <c r="J1144" i="5"/>
  <c r="G1144" i="7" s="1"/>
  <c r="J1145" i="5"/>
  <c r="G1145" i="7" s="1"/>
  <c r="J1146" i="5"/>
  <c r="G1146" i="7" s="1"/>
  <c r="J1147" i="5"/>
  <c r="G1147" i="7" s="1"/>
  <c r="J1148" i="5"/>
  <c r="G1148" i="7" s="1"/>
  <c r="J1149" i="5"/>
  <c r="G1149" i="7" s="1"/>
  <c r="J1150" i="5"/>
  <c r="G1150" i="7" s="1"/>
  <c r="J1151" i="5"/>
  <c r="G1151" i="7" s="1"/>
  <c r="J1152" i="5"/>
  <c r="G1152" i="7" s="1"/>
  <c r="J1153" i="5"/>
  <c r="G1153" i="7" s="1"/>
  <c r="J1154" i="5"/>
  <c r="G1154" i="7" s="1"/>
  <c r="J1155" i="5"/>
  <c r="G1155" i="7" s="1"/>
  <c r="J1156" i="5"/>
  <c r="G1156" i="7" s="1"/>
  <c r="J1157" i="5"/>
  <c r="G1157" i="7" s="1"/>
  <c r="J1158" i="5"/>
  <c r="G1158" i="7" s="1"/>
  <c r="J1159" i="5"/>
  <c r="G1159" i="7" s="1"/>
  <c r="J1160" i="5"/>
  <c r="G1160" i="7" s="1"/>
  <c r="J1161" i="5"/>
  <c r="G1161" i="7" s="1"/>
  <c r="J1162" i="5"/>
  <c r="G1162" i="7" s="1"/>
  <c r="J1163" i="5"/>
  <c r="G1163" i="7" s="1"/>
  <c r="J1164" i="5"/>
  <c r="G1164" i="7" s="1"/>
  <c r="J1165" i="5"/>
  <c r="G1165" i="7" s="1"/>
  <c r="J1166" i="5"/>
  <c r="G1166" i="7" s="1"/>
  <c r="J1167" i="5"/>
  <c r="G1167" i="7" s="1"/>
  <c r="J1168" i="5"/>
  <c r="G1168" i="7" s="1"/>
  <c r="J1169" i="5"/>
  <c r="G1169" i="7" s="1"/>
  <c r="J1170" i="5"/>
  <c r="G1170" i="7" s="1"/>
  <c r="J1171" i="5"/>
  <c r="G1171" i="7" s="1"/>
  <c r="J1172" i="5"/>
  <c r="G1172" i="7" s="1"/>
  <c r="J1173" i="5"/>
  <c r="G1173" i="7" s="1"/>
  <c r="J1174" i="5"/>
  <c r="G1174" i="7" s="1"/>
  <c r="J1175" i="5"/>
  <c r="G1175" i="7" s="1"/>
  <c r="J1176" i="5"/>
  <c r="G1176" i="7" s="1"/>
  <c r="J1177" i="5"/>
  <c r="G1177" i="7" s="1"/>
  <c r="J1178" i="5"/>
  <c r="G1178" i="7" s="1"/>
  <c r="J1179" i="5"/>
  <c r="G1179" i="7" s="1"/>
  <c r="J1180" i="5"/>
  <c r="G1180" i="7" s="1"/>
  <c r="J1181" i="5"/>
  <c r="G1181" i="7" s="1"/>
  <c r="J1182" i="5"/>
  <c r="G1182" i="7" s="1"/>
  <c r="J1183" i="5"/>
  <c r="G1183" i="7" s="1"/>
  <c r="J1184" i="5"/>
  <c r="G1184" i="7" s="1"/>
  <c r="J1185" i="5"/>
  <c r="G1185" i="7" s="1"/>
  <c r="J1186" i="5"/>
  <c r="G1186" i="7" s="1"/>
  <c r="J1187" i="5"/>
  <c r="G1187" i="7" s="1"/>
  <c r="J1188" i="5"/>
  <c r="G1188" i="7" s="1"/>
  <c r="J1189" i="5"/>
  <c r="G1189" i="7" s="1"/>
  <c r="J1190" i="5"/>
  <c r="G1190" i="7" s="1"/>
  <c r="J1191" i="5"/>
  <c r="G1191" i="7" s="1"/>
  <c r="J1192" i="5"/>
  <c r="G1192" i="7" s="1"/>
  <c r="J1193" i="5"/>
  <c r="G1193" i="7" s="1"/>
  <c r="J1194" i="5"/>
  <c r="G1194" i="7" s="1"/>
  <c r="J1195" i="5"/>
  <c r="G1195" i="7" s="1"/>
  <c r="J1196" i="5"/>
  <c r="G1196" i="7" s="1"/>
  <c r="J1197" i="5"/>
  <c r="G1197" i="7" s="1"/>
  <c r="J1198" i="5"/>
  <c r="G1198" i="7" s="1"/>
  <c r="J1199" i="5"/>
  <c r="G1199" i="7" s="1"/>
  <c r="J1200" i="5"/>
  <c r="G1200" i="7" s="1"/>
  <c r="J1201" i="5"/>
  <c r="G1201" i="7" s="1"/>
  <c r="J1202" i="5"/>
  <c r="G1202" i="7" s="1"/>
  <c r="J1203" i="5"/>
  <c r="G1203" i="7" s="1"/>
  <c r="J1204" i="5"/>
  <c r="G1204" i="7" s="1"/>
  <c r="J1205" i="5"/>
  <c r="G1205" i="7" s="1"/>
  <c r="J1206" i="5"/>
  <c r="G1206" i="7" s="1"/>
  <c r="J1207" i="5"/>
  <c r="G1207" i="7" s="1"/>
  <c r="J1208" i="5"/>
  <c r="G1208" i="7" s="1"/>
  <c r="J1209" i="5"/>
  <c r="G1209" i="7" s="1"/>
  <c r="J1210" i="5"/>
  <c r="G1210" i="7" s="1"/>
  <c r="J1211" i="5"/>
  <c r="G1211" i="7" s="1"/>
  <c r="J1212" i="5"/>
  <c r="G1212" i="7" s="1"/>
  <c r="J1213" i="5"/>
  <c r="G1213" i="7" s="1"/>
  <c r="J1214" i="5"/>
  <c r="G1214" i="7" s="1"/>
  <c r="J1215" i="5"/>
  <c r="G1215" i="7" s="1"/>
  <c r="J1216" i="5"/>
  <c r="G1216" i="7" s="1"/>
  <c r="J1217" i="5"/>
  <c r="G1217" i="7" s="1"/>
  <c r="J1218" i="5"/>
  <c r="G1218" i="7" s="1"/>
  <c r="J1219" i="5"/>
  <c r="G1219" i="7" s="1"/>
  <c r="J1220" i="5"/>
  <c r="G1220" i="7" s="1"/>
  <c r="J1221" i="5"/>
  <c r="G1221" i="7" s="1"/>
  <c r="J1222" i="5"/>
  <c r="G1222" i="7" s="1"/>
  <c r="J1223" i="5"/>
  <c r="G1223" i="7" s="1"/>
  <c r="J1224" i="5"/>
  <c r="G1224" i="7" s="1"/>
  <c r="J1225" i="5"/>
  <c r="G1225" i="7" s="1"/>
  <c r="J1226" i="5"/>
  <c r="G1226" i="7" s="1"/>
  <c r="J1227" i="5"/>
  <c r="G1227" i="7" s="1"/>
  <c r="J1228" i="5"/>
  <c r="G1228" i="7" s="1"/>
  <c r="J1229" i="5"/>
  <c r="G1229" i="7" s="1"/>
  <c r="J1230" i="5"/>
  <c r="G1230" i="7" s="1"/>
  <c r="J1231" i="5"/>
  <c r="G1231" i="7" s="1"/>
  <c r="J1232" i="5"/>
  <c r="G1232" i="7" s="1"/>
  <c r="J1233" i="5"/>
  <c r="G1233" i="7" s="1"/>
  <c r="J1234" i="5"/>
  <c r="G1234" i="7" s="1"/>
  <c r="J1235" i="5"/>
  <c r="G1235" i="7" s="1"/>
  <c r="J1236" i="5"/>
  <c r="G1236" i="7" s="1"/>
  <c r="J1237" i="5"/>
  <c r="G1237" i="7" s="1"/>
  <c r="J1238" i="5"/>
  <c r="G1238" i="7" s="1"/>
  <c r="J1239" i="5"/>
  <c r="G1239" i="7" s="1"/>
  <c r="J1240" i="5"/>
  <c r="G1240" i="7" s="1"/>
  <c r="J1241" i="5"/>
  <c r="G1241" i="7" s="1"/>
  <c r="J1242" i="5"/>
  <c r="G1242" i="7" s="1"/>
  <c r="J1243" i="5"/>
  <c r="G1243" i="7" s="1"/>
  <c r="J1244" i="5"/>
  <c r="G1244" i="7" s="1"/>
  <c r="J1245" i="5"/>
  <c r="G1245" i="7" s="1"/>
  <c r="J1246" i="5"/>
  <c r="G1246" i="7" s="1"/>
  <c r="J1247" i="5"/>
  <c r="G1247" i="7" s="1"/>
  <c r="J1248" i="5"/>
  <c r="G1248" i="7" s="1"/>
  <c r="J1249" i="5"/>
  <c r="G1249" i="7" s="1"/>
  <c r="J1250" i="5"/>
  <c r="G1250" i="7" s="1"/>
  <c r="J1251" i="5"/>
  <c r="G1251" i="7" s="1"/>
  <c r="J1252" i="5"/>
  <c r="G1252" i="7" s="1"/>
  <c r="J1253" i="5"/>
  <c r="G1253" i="7" s="1"/>
  <c r="J1254" i="5"/>
  <c r="G1254" i="7" s="1"/>
  <c r="J1255" i="5"/>
  <c r="G1255" i="7" s="1"/>
  <c r="J1256" i="5"/>
  <c r="G1256" i="7" s="1"/>
  <c r="J1257" i="5"/>
  <c r="G1257" i="7" s="1"/>
  <c r="J1258" i="5"/>
  <c r="G1258" i="7" s="1"/>
  <c r="J1259" i="5"/>
  <c r="G1259" i="7" s="1"/>
  <c r="J1260" i="5"/>
  <c r="G1260" i="7" s="1"/>
  <c r="J1261" i="5"/>
  <c r="G1261" i="7" s="1"/>
  <c r="J1262" i="5"/>
  <c r="G1262" i="7" s="1"/>
  <c r="J1263" i="5"/>
  <c r="G1263" i="7" s="1"/>
  <c r="J1264" i="5"/>
  <c r="G1264" i="7" s="1"/>
  <c r="J1265" i="5"/>
  <c r="G1265" i="7" s="1"/>
  <c r="J1266" i="5"/>
  <c r="G1266" i="7" s="1"/>
  <c r="J1267" i="5"/>
  <c r="G1267" i="7" s="1"/>
  <c r="J1268" i="5"/>
  <c r="G1268" i="7" s="1"/>
  <c r="J1269" i="5"/>
  <c r="G1269" i="7" s="1"/>
  <c r="J1270" i="5"/>
  <c r="G1270" i="7" s="1"/>
  <c r="J1271" i="5"/>
  <c r="G1271" i="7" s="1"/>
  <c r="J1272" i="5"/>
  <c r="G1272" i="7" s="1"/>
  <c r="J1273" i="5"/>
  <c r="G1273" i="7" s="1"/>
  <c r="J1274" i="5"/>
  <c r="G1274" i="7" s="1"/>
  <c r="J1275" i="5"/>
  <c r="G1275" i="7" s="1"/>
  <c r="J1276" i="5"/>
  <c r="G1276" i="7" s="1"/>
  <c r="J1277" i="5"/>
  <c r="G1277" i="7" s="1"/>
  <c r="J1278" i="5"/>
  <c r="G1278" i="7" s="1"/>
  <c r="J1279" i="5"/>
  <c r="G1279" i="7" s="1"/>
  <c r="J1280" i="5"/>
  <c r="G1280" i="7" s="1"/>
  <c r="J1281" i="5"/>
  <c r="G1281" i="7" s="1"/>
  <c r="J1282" i="5"/>
  <c r="G1282" i="7" s="1"/>
  <c r="J1283" i="5"/>
  <c r="G1283" i="7" s="1"/>
  <c r="J1284" i="5"/>
  <c r="G1284" i="7" s="1"/>
  <c r="J1285" i="5"/>
  <c r="G1285" i="7" s="1"/>
  <c r="J1286" i="5"/>
  <c r="G1286" i="7" s="1"/>
  <c r="J1287" i="5"/>
  <c r="G1287" i="7" s="1"/>
  <c r="J1288" i="5"/>
  <c r="G1288" i="7" s="1"/>
  <c r="J1289" i="5"/>
  <c r="G1289" i="7" s="1"/>
  <c r="J1290" i="5"/>
  <c r="G1290" i="7" s="1"/>
  <c r="J1291" i="5"/>
  <c r="G1291" i="7" s="1"/>
  <c r="J1292" i="5"/>
  <c r="G1292" i="7" s="1"/>
  <c r="J1293" i="5"/>
  <c r="G1293" i="7" s="1"/>
  <c r="J1294" i="5"/>
  <c r="G1294" i="7" s="1"/>
  <c r="J1295" i="5"/>
  <c r="G1295" i="7" s="1"/>
  <c r="J1296" i="5"/>
  <c r="G1296" i="7" s="1"/>
  <c r="J1297" i="5"/>
  <c r="G1297" i="7" s="1"/>
  <c r="J1298" i="5"/>
  <c r="G1298" i="7" s="1"/>
  <c r="J1299" i="5"/>
  <c r="G1299" i="7" s="1"/>
  <c r="J1300" i="5"/>
  <c r="G1300" i="7" s="1"/>
  <c r="J1301" i="5"/>
  <c r="G1301" i="7" s="1"/>
  <c r="J1302" i="5"/>
  <c r="G1302" i="7" s="1"/>
  <c r="J1303" i="5"/>
  <c r="G1303" i="7" s="1"/>
  <c r="J1304" i="5"/>
  <c r="G1304" i="7" s="1"/>
  <c r="J1305" i="5"/>
  <c r="G1305" i="7" s="1"/>
  <c r="J1306" i="5"/>
  <c r="G1306" i="7" s="1"/>
  <c r="J1307" i="5"/>
  <c r="G1307" i="7" s="1"/>
  <c r="J1308" i="5"/>
  <c r="G1308" i="7" s="1"/>
  <c r="J1309" i="5"/>
  <c r="G1309" i="7" s="1"/>
  <c r="J1310" i="5"/>
  <c r="G1310" i="7" s="1"/>
  <c r="J1311" i="5"/>
  <c r="G1311" i="7" s="1"/>
  <c r="J1312" i="5"/>
  <c r="G1312" i="7" s="1"/>
  <c r="J1313" i="5"/>
  <c r="G1313" i="7" s="1"/>
  <c r="J1314" i="5"/>
  <c r="G1314" i="7" s="1"/>
  <c r="J1315" i="5"/>
  <c r="G1315" i="7" s="1"/>
  <c r="J1316" i="5"/>
  <c r="G1316" i="7" s="1"/>
  <c r="J1317" i="5"/>
  <c r="G1317" i="7" s="1"/>
  <c r="J1318" i="5"/>
  <c r="G1318" i="7" s="1"/>
  <c r="J1319" i="5"/>
  <c r="G1319" i="7" s="1"/>
  <c r="J1320" i="5"/>
  <c r="G1320" i="7" s="1"/>
  <c r="J1321" i="5"/>
  <c r="G1321" i="7" s="1"/>
  <c r="J1322" i="5"/>
  <c r="G1322" i="7" s="1"/>
  <c r="J1323" i="5"/>
  <c r="G1323" i="7" s="1"/>
  <c r="J1324" i="5"/>
  <c r="G1324" i="7" s="1"/>
  <c r="J1325" i="5"/>
  <c r="G1325" i="7" s="1"/>
  <c r="J1326" i="5"/>
  <c r="G1326" i="7" s="1"/>
  <c r="J1327" i="5"/>
  <c r="G1327" i="7" s="1"/>
  <c r="J1328" i="5"/>
  <c r="G1328" i="7" s="1"/>
  <c r="J1329" i="5"/>
  <c r="G1329" i="7" s="1"/>
  <c r="J1330" i="5"/>
  <c r="G1330" i="7" s="1"/>
  <c r="J1331" i="5"/>
  <c r="G1331" i="7" s="1"/>
  <c r="J1332" i="5"/>
  <c r="G1332" i="7" s="1"/>
  <c r="J1333" i="5"/>
  <c r="G1333" i="7" s="1"/>
  <c r="J1334" i="5"/>
  <c r="G1334" i="7" s="1"/>
  <c r="J1335" i="5"/>
  <c r="G1335" i="7" s="1"/>
  <c r="J1336" i="5"/>
  <c r="G1336" i="7" s="1"/>
  <c r="J1337" i="5"/>
  <c r="G1337" i="7" s="1"/>
  <c r="J1338" i="5"/>
  <c r="G1338" i="7" s="1"/>
  <c r="J1339" i="5"/>
  <c r="G1339" i="7" s="1"/>
  <c r="J1340" i="5"/>
  <c r="G1340" i="7" s="1"/>
  <c r="J1341" i="5"/>
  <c r="G1341" i="7" s="1"/>
  <c r="J1342" i="5"/>
  <c r="G1342" i="7" s="1"/>
  <c r="J1343" i="5"/>
  <c r="G1343" i="7" s="1"/>
  <c r="J1344" i="5"/>
  <c r="G1344" i="7" s="1"/>
  <c r="J1345" i="5"/>
  <c r="G1345" i="7" s="1"/>
  <c r="J1346" i="5"/>
  <c r="G1346" i="7" s="1"/>
  <c r="J1347" i="5"/>
  <c r="G1347" i="7" s="1"/>
  <c r="J1348" i="5"/>
  <c r="G1348" i="7" s="1"/>
  <c r="J1349" i="5"/>
  <c r="G1349" i="7" s="1"/>
  <c r="J1350" i="5"/>
  <c r="G1350" i="7" s="1"/>
  <c r="J1351" i="5"/>
  <c r="G1351" i="7" s="1"/>
  <c r="J1352" i="5"/>
  <c r="G1352" i="7" s="1"/>
  <c r="J1353" i="5"/>
  <c r="G1353" i="7" s="1"/>
  <c r="J1354" i="5"/>
  <c r="G1354" i="7" s="1"/>
  <c r="J1355" i="5"/>
  <c r="G1355" i="7" s="1"/>
  <c r="J1356" i="5"/>
  <c r="G1356" i="7" s="1"/>
  <c r="J1357" i="5"/>
  <c r="G1357" i="7" s="1"/>
  <c r="J1358" i="5"/>
  <c r="G1358" i="7" s="1"/>
  <c r="J1359" i="5"/>
  <c r="G1359" i="7" s="1"/>
  <c r="J1360" i="5"/>
  <c r="G1360" i="7" s="1"/>
  <c r="J1361" i="5"/>
  <c r="G1361" i="7" s="1"/>
  <c r="J1362" i="5"/>
  <c r="G1362" i="7" s="1"/>
  <c r="J1363" i="5"/>
  <c r="G1363" i="7" s="1"/>
  <c r="J1364" i="5"/>
  <c r="G1364" i="7" s="1"/>
  <c r="J1365" i="5"/>
  <c r="G1365" i="7" s="1"/>
  <c r="J1366" i="5"/>
  <c r="G1366" i="7" s="1"/>
  <c r="J1367" i="5"/>
  <c r="G1367" i="7" s="1"/>
  <c r="J1368" i="5"/>
  <c r="G1368" i="7" s="1"/>
  <c r="J1369" i="5"/>
  <c r="G1369" i="7" s="1"/>
  <c r="J1370" i="5"/>
  <c r="G1370" i="7" s="1"/>
  <c r="J1371" i="5"/>
  <c r="G1371" i="7" s="1"/>
  <c r="J1372" i="5"/>
  <c r="G1372" i="7" s="1"/>
  <c r="J1373" i="5"/>
  <c r="G1373" i="7" s="1"/>
  <c r="J1374" i="5"/>
  <c r="G1374" i="7" s="1"/>
  <c r="J1375" i="5"/>
  <c r="G1375" i="7" s="1"/>
  <c r="J1376" i="5"/>
  <c r="G1376" i="7" s="1"/>
  <c r="J1377" i="5"/>
  <c r="G1377" i="7" s="1"/>
  <c r="J1378" i="5"/>
  <c r="G1378" i="7" s="1"/>
  <c r="J1379" i="5"/>
  <c r="G1379" i="7" s="1"/>
  <c r="J1380" i="5"/>
  <c r="G1380" i="7" s="1"/>
  <c r="J1381" i="5"/>
  <c r="G1381" i="7" s="1"/>
  <c r="J1382" i="5"/>
  <c r="G1382" i="7" s="1"/>
  <c r="J1383" i="5"/>
  <c r="G1383" i="7" s="1"/>
  <c r="J1384" i="5"/>
  <c r="G1384" i="7" s="1"/>
  <c r="J1385" i="5"/>
  <c r="G1385" i="7" s="1"/>
  <c r="J1386" i="5"/>
  <c r="G1386" i="7" s="1"/>
  <c r="J1387" i="5"/>
  <c r="G1387" i="7" s="1"/>
  <c r="J1388" i="5"/>
  <c r="G1388" i="7" s="1"/>
  <c r="J1389" i="5"/>
  <c r="G1389" i="7" s="1"/>
  <c r="J1390" i="5"/>
  <c r="G1390" i="7" s="1"/>
  <c r="J1391" i="5"/>
  <c r="G1391" i="7" s="1"/>
  <c r="J1392" i="5"/>
  <c r="G1392" i="7" s="1"/>
  <c r="J1393" i="5"/>
  <c r="G1393" i="7" s="1"/>
  <c r="J1394" i="5"/>
  <c r="G1394" i="7" s="1"/>
  <c r="J1395" i="5"/>
  <c r="G1395" i="7" s="1"/>
  <c r="J1396" i="5"/>
  <c r="G1396" i="7" s="1"/>
  <c r="J1397" i="5"/>
  <c r="G1397" i="7" s="1"/>
  <c r="J1398" i="5"/>
  <c r="G1398" i="7" s="1"/>
  <c r="J1399" i="5"/>
  <c r="G1399" i="7" s="1"/>
  <c r="J1400" i="5"/>
  <c r="G1400" i="7" s="1"/>
  <c r="J1401" i="5"/>
  <c r="G1401" i="7" s="1"/>
  <c r="J1402" i="5"/>
  <c r="G1402" i="7" s="1"/>
  <c r="J1403" i="5"/>
  <c r="G1403" i="7" s="1"/>
  <c r="J1404" i="5"/>
  <c r="G1404" i="7" s="1"/>
  <c r="J1405" i="5"/>
  <c r="G1405" i="7" s="1"/>
  <c r="J1406" i="5"/>
  <c r="G1406" i="7" s="1"/>
  <c r="J1407" i="5"/>
  <c r="G1407" i="7" s="1"/>
  <c r="J1408" i="5"/>
  <c r="G1408" i="7" s="1"/>
  <c r="J1409" i="5"/>
  <c r="G1409" i="7" s="1"/>
  <c r="J1410" i="5"/>
  <c r="G1410" i="7" s="1"/>
  <c r="J1411" i="5"/>
  <c r="G1411" i="7" s="1"/>
  <c r="J1412" i="5"/>
  <c r="G1412" i="7" s="1"/>
  <c r="J1413" i="5"/>
  <c r="G1413" i="7" s="1"/>
  <c r="J1414" i="5"/>
  <c r="G1414" i="7" s="1"/>
  <c r="J1415" i="5"/>
  <c r="G1415" i="7" s="1"/>
  <c r="J1416" i="5"/>
  <c r="G1416" i="7" s="1"/>
  <c r="J1417" i="5"/>
  <c r="G1417" i="7" s="1"/>
  <c r="J1418" i="5"/>
  <c r="G1418" i="7" s="1"/>
  <c r="J1419" i="5"/>
  <c r="G1419" i="7" s="1"/>
  <c r="J1420" i="5"/>
  <c r="G1420" i="7" s="1"/>
  <c r="J1421" i="5"/>
  <c r="G1421" i="7" s="1"/>
  <c r="J1422" i="5"/>
  <c r="G1422" i="7" s="1"/>
  <c r="J1423" i="5"/>
  <c r="G1423" i="7" s="1"/>
  <c r="J1424" i="5"/>
  <c r="G1424" i="7" s="1"/>
  <c r="J1425" i="5"/>
  <c r="G1425" i="7" s="1"/>
  <c r="J1426" i="5"/>
  <c r="G1426" i="7" s="1"/>
  <c r="J1427" i="5"/>
  <c r="G1427" i="7" s="1"/>
  <c r="J1428" i="5"/>
  <c r="G1428" i="7" s="1"/>
  <c r="J1429" i="5"/>
  <c r="G1429" i="7" s="1"/>
  <c r="J1430" i="5"/>
  <c r="G1430" i="7" s="1"/>
  <c r="J1431" i="5"/>
  <c r="G1431" i="7" s="1"/>
  <c r="J1432" i="5"/>
  <c r="G1432" i="7" s="1"/>
  <c r="J1433" i="5"/>
  <c r="G1433" i="7" s="1"/>
  <c r="J1434" i="5"/>
  <c r="G1434" i="7" s="1"/>
  <c r="J1435" i="5"/>
  <c r="G1435" i="7" s="1"/>
  <c r="J1436" i="5"/>
  <c r="G1436" i="7" s="1"/>
  <c r="J1437" i="5"/>
  <c r="G1437" i="7" s="1"/>
  <c r="J1438" i="5"/>
  <c r="G1438" i="7" s="1"/>
  <c r="J1439" i="5"/>
  <c r="G1439" i="7" s="1"/>
  <c r="J1440" i="5"/>
  <c r="G1440" i="7" s="1"/>
  <c r="J1441" i="5"/>
  <c r="G1441" i="7" s="1"/>
  <c r="J1442" i="5"/>
  <c r="G1442" i="7" s="1"/>
  <c r="J1443" i="5"/>
  <c r="G1443" i="7" s="1"/>
  <c r="J1444" i="5"/>
  <c r="G1444" i="7" s="1"/>
  <c r="J1445" i="5"/>
  <c r="G1445" i="7" s="1"/>
  <c r="J1446" i="5"/>
  <c r="G1446" i="7" s="1"/>
  <c r="J1447" i="5"/>
  <c r="G1447" i="7" s="1"/>
  <c r="J1448" i="5"/>
  <c r="G1448" i="7" s="1"/>
  <c r="J1449" i="5"/>
  <c r="G1449" i="7" s="1"/>
  <c r="J1450" i="5"/>
  <c r="G1450" i="7" s="1"/>
  <c r="J1451" i="5"/>
  <c r="G1451" i="7" s="1"/>
  <c r="J1452" i="5"/>
  <c r="G1452" i="7" s="1"/>
  <c r="J1453" i="5"/>
  <c r="G1453" i="7" s="1"/>
  <c r="J1454" i="5"/>
  <c r="G1454" i="7" s="1"/>
  <c r="J1455" i="5"/>
  <c r="G1455" i="7" s="1"/>
  <c r="J1456" i="5"/>
  <c r="G1456" i="7" s="1"/>
  <c r="J1457" i="5"/>
  <c r="G1457" i="7" s="1"/>
  <c r="J1458" i="5"/>
  <c r="G1458" i="7" s="1"/>
  <c r="J1459" i="5"/>
  <c r="G1459" i="7" s="1"/>
  <c r="J1460" i="5"/>
  <c r="G1460" i="7" s="1"/>
  <c r="J1461" i="5"/>
  <c r="G1461" i="7" s="1"/>
  <c r="J1462" i="5"/>
  <c r="G1462" i="7" s="1"/>
  <c r="J1463" i="5"/>
  <c r="G1463" i="7" s="1"/>
  <c r="J1464" i="5"/>
  <c r="G1464" i="7" s="1"/>
  <c r="J1465" i="5"/>
  <c r="G1465" i="7" s="1"/>
  <c r="J1466" i="5"/>
  <c r="G1466" i="7" s="1"/>
  <c r="J1467" i="5"/>
  <c r="G1467" i="7" s="1"/>
  <c r="J1468" i="5"/>
  <c r="G1468" i="7" s="1"/>
  <c r="J1469" i="5"/>
  <c r="G1469" i="7" s="1"/>
  <c r="J1470" i="5"/>
  <c r="G1470" i="7" s="1"/>
  <c r="J1471" i="5"/>
  <c r="G1471" i="7" s="1"/>
  <c r="J1472" i="5"/>
  <c r="G1472" i="7" s="1"/>
  <c r="J1473" i="5"/>
  <c r="G1473" i="7" s="1"/>
  <c r="J1474" i="5"/>
  <c r="G1474" i="7" s="1"/>
  <c r="J1475" i="5"/>
  <c r="G1475" i="7" s="1"/>
  <c r="J1476" i="5"/>
  <c r="G1476" i="7" s="1"/>
  <c r="J1477" i="5"/>
  <c r="G1477" i="7" s="1"/>
  <c r="J1478" i="5"/>
  <c r="G1478" i="7" s="1"/>
  <c r="J1479" i="5"/>
  <c r="G1479" i="7" s="1"/>
  <c r="J1480" i="5"/>
  <c r="G1480" i="7" s="1"/>
  <c r="J1481" i="5"/>
  <c r="G1481" i="7" s="1"/>
  <c r="J1482" i="5"/>
  <c r="G1482" i="7" s="1"/>
  <c r="J1483" i="5"/>
  <c r="G1483" i="7" s="1"/>
  <c r="J1484" i="5"/>
  <c r="G1484" i="7" s="1"/>
  <c r="J1485" i="5"/>
  <c r="G1485" i="7" s="1"/>
  <c r="J1486" i="5"/>
  <c r="G1486" i="7" s="1"/>
  <c r="J1487" i="5"/>
  <c r="G1487" i="7" s="1"/>
  <c r="J1488" i="5"/>
  <c r="G1488" i="7" s="1"/>
  <c r="J1489" i="5"/>
  <c r="G1489" i="7" s="1"/>
  <c r="J1490" i="5"/>
  <c r="G1490" i="7" s="1"/>
  <c r="J1491" i="5"/>
  <c r="G1491" i="7" s="1"/>
  <c r="J1492" i="5"/>
  <c r="G1492" i="7" s="1"/>
  <c r="J1493" i="5"/>
  <c r="G1493" i="7" s="1"/>
  <c r="J1494" i="5"/>
  <c r="G1494" i="7" s="1"/>
  <c r="J1495" i="5"/>
  <c r="G1495" i="7" s="1"/>
  <c r="J1496" i="5"/>
  <c r="G1496" i="7" s="1"/>
  <c r="J1497" i="5"/>
  <c r="G1497" i="7" s="1"/>
  <c r="J1498" i="5"/>
  <c r="G1498" i="7" s="1"/>
  <c r="J1499" i="5"/>
  <c r="G1499" i="7" s="1"/>
  <c r="J1500" i="5"/>
  <c r="G1500" i="7" s="1"/>
  <c r="J1501" i="5"/>
  <c r="G1501" i="7" s="1"/>
  <c r="J1502" i="5"/>
  <c r="G1502" i="7" s="1"/>
  <c r="J1503" i="5"/>
  <c r="G1503" i="7" s="1"/>
  <c r="J1504" i="5"/>
  <c r="G1504" i="7" s="1"/>
  <c r="J1505" i="5"/>
  <c r="G1505" i="7" s="1"/>
  <c r="J1506" i="5"/>
  <c r="G1506" i="7" s="1"/>
  <c r="J1507" i="5"/>
  <c r="G1507" i="7" s="1"/>
  <c r="J1508" i="5"/>
  <c r="G1508" i="7" s="1"/>
  <c r="J1509" i="5"/>
  <c r="G1509" i="7" s="1"/>
  <c r="J1510" i="5"/>
  <c r="G1510" i="7" s="1"/>
  <c r="J1511" i="5"/>
  <c r="G1511" i="7" s="1"/>
  <c r="J1512" i="5"/>
  <c r="G1512" i="7" s="1"/>
  <c r="J1513" i="5"/>
  <c r="G1513" i="7" s="1"/>
  <c r="J1514" i="5"/>
  <c r="G1514" i="7" s="1"/>
  <c r="J1515" i="5"/>
  <c r="G1515" i="7" s="1"/>
  <c r="J1516" i="5"/>
  <c r="G1516" i="7" s="1"/>
  <c r="J1517" i="5"/>
  <c r="G1517" i="7" s="1"/>
  <c r="J1518" i="5"/>
  <c r="G1518" i="7" s="1"/>
  <c r="J1519" i="5"/>
  <c r="G1519" i="7" s="1"/>
  <c r="J1520" i="5"/>
  <c r="G1520" i="7" s="1"/>
  <c r="J1521" i="5"/>
  <c r="G1521" i="7" s="1"/>
  <c r="J1522" i="5"/>
  <c r="G1522" i="7" s="1"/>
  <c r="J1523" i="5"/>
  <c r="G1523" i="7" s="1"/>
  <c r="J1524" i="5"/>
  <c r="G1524" i="7" s="1"/>
  <c r="J1525" i="5"/>
  <c r="G1525" i="7" s="1"/>
  <c r="J1526" i="5"/>
  <c r="G1526" i="7" s="1"/>
  <c r="J1527" i="5"/>
  <c r="G1527" i="7" s="1"/>
  <c r="J1528" i="5"/>
  <c r="G1528" i="7" s="1"/>
  <c r="J1529" i="5"/>
  <c r="G1529" i="7" s="1"/>
  <c r="J1530" i="5"/>
  <c r="G1530" i="7" s="1"/>
  <c r="J1531" i="5"/>
  <c r="G1531" i="7" s="1"/>
  <c r="J1532" i="5"/>
  <c r="G1532" i="7" s="1"/>
  <c r="J1533" i="5"/>
  <c r="G1533" i="7" s="1"/>
  <c r="J1534" i="5"/>
  <c r="G1534" i="7" s="1"/>
  <c r="J1535" i="5"/>
  <c r="G1535" i="7" s="1"/>
  <c r="J1536" i="5"/>
  <c r="G1536" i="7" s="1"/>
  <c r="J1537" i="5"/>
  <c r="G1537" i="7" s="1"/>
  <c r="J1538" i="5"/>
  <c r="G1538" i="7" s="1"/>
  <c r="J1539" i="5"/>
  <c r="G1539" i="7" s="1"/>
  <c r="J1540" i="5"/>
  <c r="G1540" i="7" s="1"/>
  <c r="J1541" i="5"/>
  <c r="G1541" i="7" s="1"/>
  <c r="J1542" i="5"/>
  <c r="G1542" i="7" s="1"/>
  <c r="J1543" i="5"/>
  <c r="G1543" i="7" s="1"/>
  <c r="J1544" i="5"/>
  <c r="G1544" i="7" s="1"/>
  <c r="J1545" i="5"/>
  <c r="G1545" i="7" s="1"/>
  <c r="J1546" i="5"/>
  <c r="G1546" i="7" s="1"/>
  <c r="J1547" i="5"/>
  <c r="G1547" i="7" s="1"/>
  <c r="J1548" i="5"/>
  <c r="G1548" i="7" s="1"/>
  <c r="J1549" i="5"/>
  <c r="G1549" i="7" s="1"/>
  <c r="J1550" i="5"/>
  <c r="G1550" i="7" s="1"/>
  <c r="J1551" i="5"/>
  <c r="G1551" i="7" s="1"/>
  <c r="J1552" i="5"/>
  <c r="G1552" i="7" s="1"/>
  <c r="J1553" i="5"/>
  <c r="G1553" i="7" s="1"/>
  <c r="J1554" i="5"/>
  <c r="G1554" i="7" s="1"/>
  <c r="J1555" i="5"/>
  <c r="G1555" i="7" s="1"/>
  <c r="J1556" i="5"/>
  <c r="G1556" i="7" s="1"/>
  <c r="J1557" i="5"/>
  <c r="G1557" i="7" s="1"/>
  <c r="J1558" i="5"/>
  <c r="G1558" i="7" s="1"/>
  <c r="J1559" i="5"/>
  <c r="G1559" i="7" s="1"/>
  <c r="J1560" i="5"/>
  <c r="G1560" i="7" s="1"/>
  <c r="J1561" i="5"/>
  <c r="G1561" i="7" s="1"/>
  <c r="J1562" i="5"/>
  <c r="G1562" i="7" s="1"/>
  <c r="J1563" i="5"/>
  <c r="G1563" i="7" s="1"/>
  <c r="J1564" i="5"/>
  <c r="G1564" i="7" s="1"/>
  <c r="J1565" i="5"/>
  <c r="G1565" i="7" s="1"/>
  <c r="J1566" i="5"/>
  <c r="G1566" i="7" s="1"/>
  <c r="J1567" i="5"/>
  <c r="G1567" i="7" s="1"/>
  <c r="J1568" i="5"/>
  <c r="G1568" i="7" s="1"/>
  <c r="J1569" i="5"/>
  <c r="G1569" i="7" s="1"/>
  <c r="J1570" i="5"/>
  <c r="G1570" i="7" s="1"/>
  <c r="J1571" i="5"/>
  <c r="G1571" i="7" s="1"/>
  <c r="J1572" i="5"/>
  <c r="G1572" i="7" s="1"/>
  <c r="J1573" i="5"/>
  <c r="G1573" i="7" s="1"/>
  <c r="J1574" i="5"/>
  <c r="G1574" i="7" s="1"/>
  <c r="J1575" i="5"/>
  <c r="G1575" i="7" s="1"/>
  <c r="J1576" i="5"/>
  <c r="G1576" i="7" s="1"/>
  <c r="J1577" i="5"/>
  <c r="G1577" i="7" s="1"/>
  <c r="J1578" i="5"/>
  <c r="G1578" i="7" s="1"/>
  <c r="J1579" i="5"/>
  <c r="G1579" i="7" s="1"/>
  <c r="J1580" i="5"/>
  <c r="G1580" i="7" s="1"/>
  <c r="J1581" i="5"/>
  <c r="G1581" i="7" s="1"/>
  <c r="J1582" i="5"/>
  <c r="G1582" i="7" s="1"/>
  <c r="J1583" i="5"/>
  <c r="G1583" i="7" s="1"/>
  <c r="J1584" i="5"/>
  <c r="G1584" i="7" s="1"/>
  <c r="J1585" i="5"/>
  <c r="G1585" i="7" s="1"/>
  <c r="J1586" i="5"/>
  <c r="G1586" i="7" s="1"/>
  <c r="J1587" i="5"/>
  <c r="G1587" i="7" s="1"/>
  <c r="J1588" i="5"/>
  <c r="G1588" i="7" s="1"/>
  <c r="J1589" i="5"/>
  <c r="G1589" i="7" s="1"/>
  <c r="J1590" i="5"/>
  <c r="G1590" i="7" s="1"/>
  <c r="J1591" i="5"/>
  <c r="G1591" i="7" s="1"/>
  <c r="J1592" i="5"/>
  <c r="G1592" i="7" s="1"/>
  <c r="J1593" i="5"/>
  <c r="G1593" i="7" s="1"/>
  <c r="J1594" i="5"/>
  <c r="G1594" i="7" s="1"/>
  <c r="J1595" i="5"/>
  <c r="J1596" i="5"/>
  <c r="G1596" i="7" s="1"/>
  <c r="J1597" i="5"/>
  <c r="G1597" i="7" s="1"/>
  <c r="J1598" i="5"/>
  <c r="G1598" i="7" s="1"/>
  <c r="J1599" i="5"/>
  <c r="G1599" i="7" s="1"/>
  <c r="J1600" i="5"/>
  <c r="G1600" i="7" s="1"/>
  <c r="J1601" i="5"/>
  <c r="G1601" i="7" s="1"/>
  <c r="J1602" i="5"/>
  <c r="G1602" i="7" s="1"/>
  <c r="J1603" i="5"/>
  <c r="G1603" i="7" s="1"/>
  <c r="J1604" i="5"/>
  <c r="G1604" i="7" s="1"/>
  <c r="J1605" i="5"/>
  <c r="G1605" i="7" s="1"/>
  <c r="J1606" i="5"/>
  <c r="G1606" i="7" s="1"/>
  <c r="J1607" i="5"/>
  <c r="G1607" i="7" s="1"/>
  <c r="J1608" i="5"/>
  <c r="G1608" i="7" s="1"/>
  <c r="J1609" i="5"/>
  <c r="G1609" i="7" s="1"/>
  <c r="J1610" i="5"/>
  <c r="G1610" i="7" s="1"/>
  <c r="J1611" i="5"/>
  <c r="G1611" i="7" s="1"/>
  <c r="J1612" i="5"/>
  <c r="G1612" i="7" s="1"/>
  <c r="J1613" i="5"/>
  <c r="G1613" i="7" s="1"/>
  <c r="J1614" i="5"/>
  <c r="G1614" i="7" s="1"/>
  <c r="J1615" i="5"/>
  <c r="G1615" i="7" s="1"/>
  <c r="J1616" i="5"/>
  <c r="G1616" i="7" s="1"/>
  <c r="J1617" i="5"/>
  <c r="G1617" i="7" s="1"/>
  <c r="J1618" i="5"/>
  <c r="G1618" i="7" s="1"/>
  <c r="J1619" i="5"/>
  <c r="G1619" i="7" s="1"/>
  <c r="J1620" i="5"/>
  <c r="G1620" i="7" s="1"/>
  <c r="J1621" i="5"/>
  <c r="G1621" i="7" s="1"/>
  <c r="J1622" i="5"/>
  <c r="G1622" i="7" s="1"/>
  <c r="J1623" i="5"/>
  <c r="G1623" i="7" s="1"/>
  <c r="J1624" i="5"/>
  <c r="G1624" i="7" s="1"/>
  <c r="J1625" i="5"/>
  <c r="G1625" i="7" s="1"/>
  <c r="J1626" i="5"/>
  <c r="G1626" i="7" s="1"/>
  <c r="J1627" i="5"/>
  <c r="G1627" i="7" s="1"/>
  <c r="J1628" i="5"/>
  <c r="G1628" i="7" s="1"/>
  <c r="J1629" i="5"/>
  <c r="G1629" i="7" s="1"/>
  <c r="J1630" i="5"/>
  <c r="G1630" i="7" s="1"/>
  <c r="J1631" i="5"/>
  <c r="G1631" i="7" s="1"/>
  <c r="J1632" i="5"/>
  <c r="G1632" i="7" s="1"/>
  <c r="J1633" i="5"/>
  <c r="G1633" i="7" s="1"/>
  <c r="J1634" i="5"/>
  <c r="G1634" i="7" s="1"/>
  <c r="J1635" i="5"/>
  <c r="G1635" i="7" s="1"/>
  <c r="J1636" i="5"/>
  <c r="G1636" i="7" s="1"/>
  <c r="J1637" i="5"/>
  <c r="G1637" i="7" s="1"/>
  <c r="J1638" i="5"/>
  <c r="G1638" i="7" s="1"/>
  <c r="J1639" i="5"/>
  <c r="G1639" i="7" s="1"/>
  <c r="J1640" i="5"/>
  <c r="G1640" i="7" s="1"/>
  <c r="J1641" i="5"/>
  <c r="G1641" i="7" s="1"/>
  <c r="J1642" i="5"/>
  <c r="G1642" i="7" s="1"/>
  <c r="J1643" i="5"/>
  <c r="G1643" i="7" s="1"/>
  <c r="J1644" i="5"/>
  <c r="G1644" i="7" s="1"/>
  <c r="J1645" i="5"/>
  <c r="G1645" i="7" s="1"/>
  <c r="J1646" i="5"/>
  <c r="G1646" i="7" s="1"/>
  <c r="J1647" i="5"/>
  <c r="G1647" i="7" s="1"/>
  <c r="J1648" i="5"/>
  <c r="G1648" i="7" s="1"/>
  <c r="J1649" i="5"/>
  <c r="G1649" i="7" s="1"/>
  <c r="J1650" i="5"/>
  <c r="G1650" i="7" s="1"/>
  <c r="J1651" i="5"/>
  <c r="G1651" i="7" s="1"/>
  <c r="J1652" i="5"/>
  <c r="J1653" i="5"/>
  <c r="G1653" i="7" s="1"/>
  <c r="J1654" i="5"/>
  <c r="G1654" i="7" s="1"/>
  <c r="J1655" i="5"/>
  <c r="G1655" i="7" s="1"/>
  <c r="J1656" i="5"/>
  <c r="G1656" i="7" s="1"/>
  <c r="J1657" i="5"/>
  <c r="G1657" i="7" s="1"/>
  <c r="J1658" i="5"/>
  <c r="G1658" i="7" s="1"/>
  <c r="J1659" i="5"/>
  <c r="G1659" i="7" s="1"/>
  <c r="J1660" i="5"/>
  <c r="G1660" i="7" s="1"/>
  <c r="J1661" i="5"/>
  <c r="G1661" i="7" s="1"/>
  <c r="J1662" i="5"/>
  <c r="G1662" i="7" s="1"/>
  <c r="J1663" i="5"/>
  <c r="G1663" i="7" s="1"/>
  <c r="J1664" i="5"/>
  <c r="G1664" i="7" s="1"/>
  <c r="J1665" i="5"/>
  <c r="G1665" i="7" s="1"/>
  <c r="J1666" i="5"/>
  <c r="G1666" i="7" s="1"/>
  <c r="J1667" i="5"/>
  <c r="G1667" i="7" s="1"/>
  <c r="J1668" i="5"/>
  <c r="G1668" i="7" s="1"/>
  <c r="J1669" i="5"/>
  <c r="G1669" i="7" s="1"/>
  <c r="J1670" i="5"/>
  <c r="G1670" i="7" s="1"/>
  <c r="J1671" i="5"/>
  <c r="G1671" i="7" s="1"/>
  <c r="J1672" i="5"/>
  <c r="G1672" i="7" s="1"/>
  <c r="J1673" i="5"/>
  <c r="G1673" i="7" s="1"/>
  <c r="J1674" i="5"/>
  <c r="G1674" i="7" s="1"/>
  <c r="J1675" i="5"/>
  <c r="G1675" i="7" s="1"/>
  <c r="J1676" i="5"/>
  <c r="G1676" i="7" s="1"/>
  <c r="J1677" i="5"/>
  <c r="G1677" i="7" s="1"/>
  <c r="J1678" i="5"/>
  <c r="G1678" i="7" s="1"/>
  <c r="J1679" i="5"/>
  <c r="G1679" i="7" s="1"/>
  <c r="J1680" i="5"/>
  <c r="G1680" i="7" s="1"/>
  <c r="J1681" i="5"/>
  <c r="G1681" i="7" s="1"/>
  <c r="J1682" i="5"/>
  <c r="G1682" i="7" s="1"/>
  <c r="J1683" i="5"/>
  <c r="G1683" i="7" s="1"/>
  <c r="J1684" i="5"/>
  <c r="G1684" i="7" s="1"/>
  <c r="J1685" i="5"/>
  <c r="G1685" i="7" s="1"/>
  <c r="J1686" i="5"/>
  <c r="G1686" i="7" s="1"/>
  <c r="J1687" i="5"/>
  <c r="G1687" i="7" s="1"/>
  <c r="J1688" i="5"/>
  <c r="G1688" i="7" s="1"/>
  <c r="J1689" i="5"/>
  <c r="G1689" i="7" s="1"/>
  <c r="J1690" i="5"/>
  <c r="G1690" i="7" s="1"/>
  <c r="J1691" i="5"/>
  <c r="G1691" i="7" s="1"/>
  <c r="J1692" i="5"/>
  <c r="G1692" i="7" s="1"/>
  <c r="J1693" i="5"/>
  <c r="G1693" i="7" s="1"/>
  <c r="J1694" i="5"/>
  <c r="G1694" i="7" s="1"/>
  <c r="J1695" i="5"/>
  <c r="G1695" i="7" s="1"/>
  <c r="J1696" i="5"/>
  <c r="G1696" i="7" s="1"/>
  <c r="J1697" i="5"/>
  <c r="G1697" i="7" s="1"/>
  <c r="J1698" i="5"/>
  <c r="G1698" i="7" s="1"/>
  <c r="J1699" i="5"/>
  <c r="G1699" i="7" s="1"/>
  <c r="J1700" i="5"/>
  <c r="G1700" i="7" s="1"/>
  <c r="J1701" i="5"/>
  <c r="G1701" i="7" s="1"/>
  <c r="J1702" i="5"/>
  <c r="G1702" i="7" s="1"/>
  <c r="J1703" i="5"/>
  <c r="G1703" i="7" s="1"/>
  <c r="J1704" i="5"/>
  <c r="G1704" i="7" s="1"/>
  <c r="J1705" i="5"/>
  <c r="G1705" i="7" s="1"/>
  <c r="J1706" i="5"/>
  <c r="G1706" i="7" s="1"/>
  <c r="J1707" i="5"/>
  <c r="G1707" i="7" s="1"/>
  <c r="J1708" i="5"/>
  <c r="G1708" i="7" s="1"/>
  <c r="J1709" i="5"/>
  <c r="G1709" i="7" s="1"/>
  <c r="J1710" i="5"/>
  <c r="G1710" i="7" s="1"/>
  <c r="J1711" i="5"/>
  <c r="G1711" i="7" s="1"/>
  <c r="J1712" i="5"/>
  <c r="G1712" i="7" s="1"/>
  <c r="J1713" i="5"/>
  <c r="G1713" i="7" s="1"/>
  <c r="J1714" i="5"/>
  <c r="G1714" i="7" s="1"/>
  <c r="J1715" i="5"/>
  <c r="G1715" i="7" s="1"/>
  <c r="J1716" i="5"/>
  <c r="G1716" i="7" s="1"/>
  <c r="J1717" i="5"/>
  <c r="G1717" i="7" s="1"/>
  <c r="J1718" i="5"/>
  <c r="G1718" i="7" s="1"/>
  <c r="J1719" i="5"/>
  <c r="G1719" i="7" s="1"/>
  <c r="J1720" i="5"/>
  <c r="G1720" i="7" s="1"/>
  <c r="J1721" i="5"/>
  <c r="G1721" i="7" s="1"/>
  <c r="J1722" i="5"/>
  <c r="G1722" i="7" s="1"/>
  <c r="J1723" i="5"/>
  <c r="G1723" i="7" s="1"/>
  <c r="J1724" i="5"/>
  <c r="G1724" i="7" s="1"/>
  <c r="J1725" i="5"/>
  <c r="G1725" i="7" s="1"/>
  <c r="J1726" i="5"/>
  <c r="G1726" i="7" s="1"/>
  <c r="J1727" i="5"/>
  <c r="G1727" i="7" s="1"/>
  <c r="J1728" i="5"/>
  <c r="G1728" i="7" s="1"/>
  <c r="J1729" i="5"/>
  <c r="G1729" i="7" s="1"/>
  <c r="J1730" i="5"/>
  <c r="G1730" i="7" s="1"/>
  <c r="J1731" i="5"/>
  <c r="G1731" i="7" s="1"/>
  <c r="J1732" i="5"/>
  <c r="G1732" i="7" s="1"/>
  <c r="J1733" i="5"/>
  <c r="G1733" i="7" s="1"/>
  <c r="J1734" i="5"/>
  <c r="G1734" i="7" s="1"/>
  <c r="J1735" i="5"/>
  <c r="G1735" i="7" s="1"/>
  <c r="J1736" i="5"/>
  <c r="G1736" i="7" s="1"/>
  <c r="J1737" i="5"/>
  <c r="G1737" i="7" s="1"/>
  <c r="J1738" i="5"/>
  <c r="G1738" i="7" s="1"/>
  <c r="J1739" i="5"/>
  <c r="G1739" i="7" s="1"/>
  <c r="J1740" i="5"/>
  <c r="G1740" i="7" s="1"/>
  <c r="J1741" i="5"/>
  <c r="G1741" i="7" s="1"/>
  <c r="J1742" i="5"/>
  <c r="G1742" i="7" s="1"/>
  <c r="J1743" i="5"/>
  <c r="G1743" i="7" s="1"/>
  <c r="J1744" i="5"/>
  <c r="G1744" i="7" s="1"/>
  <c r="J1745" i="5"/>
  <c r="G1745" i="7" s="1"/>
  <c r="J1746" i="5"/>
  <c r="G1746" i="7" s="1"/>
  <c r="J1747" i="5"/>
  <c r="G1747" i="7" s="1"/>
  <c r="J1748" i="5"/>
  <c r="G1748" i="7" s="1"/>
  <c r="J1749" i="5"/>
  <c r="G1749" i="7" s="1"/>
  <c r="J1750" i="5"/>
  <c r="G1750" i="7" s="1"/>
  <c r="J1751" i="5"/>
  <c r="G1751" i="7" s="1"/>
  <c r="J1752" i="5"/>
  <c r="G1752" i="7" s="1"/>
  <c r="J1753" i="5"/>
  <c r="G1753" i="7" s="1"/>
  <c r="J1754" i="5"/>
  <c r="G1754" i="7" s="1"/>
  <c r="J1755" i="5"/>
  <c r="G1755" i="7" s="1"/>
  <c r="J1756" i="5"/>
  <c r="G1756" i="7" s="1"/>
  <c r="J1757" i="5"/>
  <c r="G1757" i="7" s="1"/>
  <c r="J1758" i="5"/>
  <c r="G1758" i="7" s="1"/>
  <c r="J1759" i="5"/>
  <c r="G1759" i="7" s="1"/>
  <c r="J1760" i="5"/>
  <c r="G1760" i="7" s="1"/>
  <c r="J1761" i="5"/>
  <c r="G1761" i="7" s="1"/>
  <c r="J1762" i="5"/>
  <c r="G1762" i="7" s="1"/>
  <c r="J1763" i="5"/>
  <c r="G1763" i="7" s="1"/>
  <c r="J1764" i="5"/>
  <c r="G1764" i="7" s="1"/>
  <c r="J1765" i="5"/>
  <c r="G1765" i="7" s="1"/>
  <c r="J1766" i="5"/>
  <c r="G1766" i="7" s="1"/>
  <c r="J1767" i="5"/>
  <c r="G1767" i="7" s="1"/>
  <c r="J1768" i="5"/>
  <c r="G1768" i="7" s="1"/>
  <c r="J1769" i="5"/>
  <c r="G1769" i="7" s="1"/>
  <c r="J1770" i="5"/>
  <c r="G1770" i="7" s="1"/>
  <c r="J1771" i="5"/>
  <c r="G1771" i="7" s="1"/>
  <c r="J1772" i="5"/>
  <c r="G1772" i="7" s="1"/>
  <c r="J1773" i="5"/>
  <c r="G1773" i="7" s="1"/>
  <c r="J1774" i="5"/>
  <c r="G1774" i="7" s="1"/>
  <c r="J1775" i="5"/>
  <c r="G1775" i="7" s="1"/>
  <c r="J1776" i="5"/>
  <c r="G1776" i="7" s="1"/>
  <c r="J1777" i="5"/>
  <c r="G1777" i="7" s="1"/>
  <c r="J1778" i="5"/>
  <c r="G1778" i="7" s="1"/>
  <c r="J1779" i="5"/>
  <c r="G1779" i="7" s="1"/>
  <c r="J1780" i="5"/>
  <c r="G1780" i="7" s="1"/>
  <c r="J1781" i="5"/>
  <c r="G1781" i="7" s="1"/>
  <c r="J1782" i="5"/>
  <c r="G1782" i="7" s="1"/>
  <c r="J1783" i="5"/>
  <c r="G1783" i="7" s="1"/>
  <c r="J1784" i="5"/>
  <c r="G1784" i="7" s="1"/>
  <c r="J1785" i="5"/>
  <c r="G1785" i="7" s="1"/>
  <c r="J1786" i="5"/>
  <c r="G1786" i="7" s="1"/>
  <c r="J1787" i="5"/>
  <c r="G1787" i="7" s="1"/>
  <c r="J1788" i="5"/>
  <c r="G1788" i="7" s="1"/>
  <c r="J1789" i="5"/>
  <c r="G1789" i="7" s="1"/>
  <c r="J1790" i="5"/>
  <c r="G1790" i="7" s="1"/>
  <c r="J1791" i="5"/>
  <c r="G1791" i="7" s="1"/>
  <c r="J1792" i="5"/>
  <c r="G1792" i="7" s="1"/>
  <c r="J1793" i="5"/>
  <c r="G1793" i="7" s="1"/>
  <c r="J1794" i="5"/>
  <c r="G1794" i="7" s="1"/>
  <c r="J1795" i="5"/>
  <c r="G1795" i="7" s="1"/>
  <c r="J1796" i="5"/>
  <c r="G1796" i="7" s="1"/>
  <c r="J1797" i="5"/>
  <c r="G1797" i="7" s="1"/>
  <c r="J1798" i="5"/>
  <c r="G1798" i="7" s="1"/>
  <c r="J1799" i="5"/>
  <c r="G1799" i="7" s="1"/>
  <c r="J1800" i="5"/>
  <c r="G1800" i="7" s="1"/>
  <c r="J1801" i="5"/>
  <c r="G1801" i="7" s="1"/>
  <c r="J1802" i="5"/>
  <c r="G1802" i="7" s="1"/>
  <c r="J1803" i="5"/>
  <c r="G1803" i="7" s="1"/>
  <c r="J1804" i="5"/>
  <c r="G1804" i="7" s="1"/>
  <c r="J1805" i="5"/>
  <c r="G1805" i="7" s="1"/>
  <c r="J1806" i="5"/>
  <c r="G1806" i="7" s="1"/>
  <c r="J1807" i="5"/>
  <c r="G1807" i="7" s="1"/>
  <c r="J1808" i="5"/>
  <c r="G1808" i="7" s="1"/>
  <c r="J1809" i="5"/>
  <c r="G1809" i="7" s="1"/>
  <c r="J1810" i="5"/>
  <c r="G1810" i="7" s="1"/>
  <c r="J1811" i="5"/>
  <c r="G1811" i="7" s="1"/>
  <c r="J1812" i="5"/>
  <c r="G1812" i="7" s="1"/>
  <c r="J1813" i="5"/>
  <c r="G1813" i="7" s="1"/>
  <c r="J1814" i="5"/>
  <c r="G1814" i="7" s="1"/>
  <c r="J1815" i="5"/>
  <c r="G1815" i="7" s="1"/>
  <c r="J1816" i="5"/>
  <c r="G1816" i="7" s="1"/>
  <c r="J1817" i="5"/>
  <c r="G1817" i="7" s="1"/>
  <c r="J1818" i="5"/>
  <c r="G1818" i="7" s="1"/>
  <c r="J1819" i="5"/>
  <c r="G1819" i="7" s="1"/>
  <c r="J1820" i="5"/>
  <c r="G1820" i="7" s="1"/>
  <c r="J1821" i="5"/>
  <c r="G1821" i="7" s="1"/>
  <c r="J1822" i="5"/>
  <c r="G1822" i="7" s="1"/>
  <c r="J1823" i="5"/>
  <c r="G1823" i="7" s="1"/>
  <c r="J1824" i="5"/>
  <c r="G1824" i="7" s="1"/>
  <c r="J1825" i="5"/>
  <c r="G1825" i="7" s="1"/>
  <c r="J1826" i="5"/>
  <c r="G1826" i="7" s="1"/>
  <c r="J1827" i="5"/>
  <c r="G1827" i="7" s="1"/>
  <c r="J1828" i="5"/>
  <c r="G1828" i="7" s="1"/>
  <c r="J1829" i="5"/>
  <c r="G1829" i="7" s="1"/>
  <c r="J1830" i="5"/>
  <c r="G1830" i="7" s="1"/>
  <c r="J1831" i="5"/>
  <c r="G1831" i="7" s="1"/>
  <c r="J1832" i="5"/>
  <c r="G1832" i="7" s="1"/>
  <c r="J1833" i="5"/>
  <c r="G1833" i="7" s="1"/>
  <c r="J1834" i="5"/>
  <c r="G1834" i="7" s="1"/>
  <c r="J1835" i="5"/>
  <c r="G1835" i="7" s="1"/>
  <c r="J1836" i="5"/>
  <c r="G1836" i="7" s="1"/>
  <c r="J1837" i="5"/>
  <c r="G1837" i="7" s="1"/>
  <c r="J1838" i="5"/>
  <c r="G1838" i="7" s="1"/>
  <c r="J1839" i="5"/>
  <c r="G1839" i="7" s="1"/>
  <c r="J1840" i="5"/>
  <c r="G1840" i="7" s="1"/>
  <c r="J1841" i="5"/>
  <c r="G1841" i="7" s="1"/>
  <c r="J1842" i="5"/>
  <c r="G1842" i="7" s="1"/>
  <c r="J1843" i="5"/>
  <c r="G1843" i="7" s="1"/>
  <c r="J1844" i="5"/>
  <c r="G1844" i="7" s="1"/>
  <c r="J1845" i="5"/>
  <c r="G1845" i="7" s="1"/>
  <c r="J1846" i="5"/>
  <c r="G1846" i="7" s="1"/>
  <c r="J1847" i="5"/>
  <c r="G1847" i="7" s="1"/>
  <c r="J1848" i="5"/>
  <c r="G1848" i="7" s="1"/>
  <c r="J1849" i="5"/>
  <c r="G1849" i="7" s="1"/>
  <c r="J1850" i="5"/>
  <c r="G1850" i="7" s="1"/>
  <c r="J1851" i="5"/>
  <c r="G1851" i="7" s="1"/>
  <c r="J1852" i="5"/>
  <c r="G1852" i="7" s="1"/>
  <c r="J1853" i="5"/>
  <c r="G1853" i="7" s="1"/>
  <c r="J1854" i="5"/>
  <c r="G1854" i="7" s="1"/>
  <c r="J1855" i="5"/>
  <c r="G1855" i="7" s="1"/>
  <c r="J1856" i="5"/>
  <c r="G1856" i="7" s="1"/>
  <c r="J1857" i="5"/>
  <c r="G1857" i="7" s="1"/>
  <c r="J1858" i="5"/>
  <c r="G1858" i="7" s="1"/>
  <c r="J1859" i="5"/>
  <c r="G1859" i="7" s="1"/>
  <c r="J1860" i="5"/>
  <c r="G1860" i="7" s="1"/>
  <c r="J1861" i="5"/>
  <c r="G1861" i="7" s="1"/>
  <c r="J1862" i="5"/>
  <c r="G1862" i="7" s="1"/>
  <c r="J1863" i="5"/>
  <c r="G1863" i="7" s="1"/>
  <c r="J1864" i="5"/>
  <c r="G1864" i="7" s="1"/>
  <c r="J1865" i="5"/>
  <c r="G1865" i="7" s="1"/>
  <c r="J1866" i="5"/>
  <c r="G1866" i="7" s="1"/>
  <c r="J1867" i="5"/>
  <c r="G1867" i="7" s="1"/>
  <c r="J1868" i="5"/>
  <c r="G1868" i="7" s="1"/>
  <c r="J1869" i="5"/>
  <c r="G1869" i="7" s="1"/>
  <c r="J1870" i="5"/>
  <c r="G1870" i="7" s="1"/>
  <c r="J1871" i="5"/>
  <c r="G1871" i="7" s="1"/>
  <c r="J1872" i="5"/>
  <c r="G1872" i="7" s="1"/>
  <c r="J1873" i="5"/>
  <c r="G1873" i="7" s="1"/>
  <c r="J1874" i="5"/>
  <c r="G1874" i="7" s="1"/>
  <c r="J1875" i="5"/>
  <c r="G1875" i="7" s="1"/>
  <c r="J1876" i="5"/>
  <c r="G1876" i="7" s="1"/>
  <c r="J1877" i="5"/>
  <c r="G1877" i="7" s="1"/>
  <c r="J1878" i="5"/>
  <c r="G1878" i="7" s="1"/>
  <c r="J1879" i="5"/>
  <c r="G1879" i="7" s="1"/>
  <c r="J1880" i="5"/>
  <c r="G1880" i="7" s="1"/>
  <c r="J1881" i="5"/>
  <c r="G1881" i="7" s="1"/>
  <c r="J1882" i="5"/>
  <c r="G1882" i="7" s="1"/>
  <c r="J1883" i="5"/>
  <c r="G1883" i="7" s="1"/>
  <c r="J1884" i="5"/>
  <c r="G1884" i="7" s="1"/>
  <c r="J1885" i="5"/>
  <c r="G1885" i="7" s="1"/>
  <c r="J1886" i="5"/>
  <c r="G1886" i="7" s="1"/>
  <c r="J1887" i="5"/>
  <c r="G1887" i="7" s="1"/>
  <c r="J1888" i="5"/>
  <c r="G1888" i="7" s="1"/>
  <c r="J1889" i="5"/>
  <c r="G1889" i="7" s="1"/>
  <c r="J1890" i="5"/>
  <c r="G1890" i="7" s="1"/>
  <c r="J1891" i="5"/>
  <c r="G1891" i="7" s="1"/>
  <c r="J1892" i="5"/>
  <c r="G1892" i="7" s="1"/>
  <c r="J1893" i="5"/>
  <c r="G1893" i="7" s="1"/>
  <c r="J1894" i="5"/>
  <c r="G1894" i="7" s="1"/>
  <c r="J1895" i="5"/>
  <c r="G1895" i="7" s="1"/>
  <c r="J1896" i="5"/>
  <c r="G1896" i="7" s="1"/>
  <c r="J1897" i="5"/>
  <c r="G1897" i="7" s="1"/>
  <c r="J1898" i="5"/>
  <c r="G1898" i="7" s="1"/>
  <c r="J1899" i="5"/>
  <c r="G1899" i="7" s="1"/>
  <c r="J1900" i="5"/>
  <c r="G1900" i="7" s="1"/>
  <c r="J1901" i="5"/>
  <c r="G1901" i="7" s="1"/>
  <c r="J1902" i="5"/>
  <c r="G1902" i="7" s="1"/>
  <c r="J1903" i="5"/>
  <c r="G1903" i="7" s="1"/>
  <c r="J1904" i="5"/>
  <c r="G1904" i="7" s="1"/>
  <c r="J1905" i="5"/>
  <c r="G1905" i="7" s="1"/>
  <c r="J1906" i="5"/>
  <c r="G1906" i="7" s="1"/>
  <c r="J1907" i="5"/>
  <c r="G1907" i="7" s="1"/>
  <c r="J1908" i="5"/>
  <c r="G1908" i="7" s="1"/>
  <c r="J1909" i="5"/>
  <c r="G1909" i="7" s="1"/>
  <c r="J1910" i="5"/>
  <c r="G1910" i="7" s="1"/>
  <c r="J1911" i="5"/>
  <c r="G1911" i="7" s="1"/>
  <c r="J1912" i="5"/>
  <c r="G1912" i="7" s="1"/>
  <c r="J1913" i="5"/>
  <c r="G1913" i="7" s="1"/>
  <c r="J1914" i="5"/>
  <c r="G1914" i="7" s="1"/>
  <c r="J1915" i="5"/>
  <c r="G1915" i="7" s="1"/>
  <c r="J1916" i="5"/>
  <c r="G1916" i="7" s="1"/>
  <c r="J1917" i="5"/>
  <c r="G1917" i="7" s="1"/>
  <c r="J1918" i="5"/>
  <c r="G1918" i="7" s="1"/>
  <c r="J1919" i="5"/>
  <c r="G1919" i="7" s="1"/>
  <c r="J1920" i="5"/>
  <c r="G1920" i="7" s="1"/>
  <c r="J1921" i="5"/>
  <c r="G1921" i="7" s="1"/>
  <c r="J1922" i="5"/>
  <c r="G1922" i="7" s="1"/>
  <c r="J1923" i="5"/>
  <c r="G1923" i="7" s="1"/>
  <c r="J1924" i="5"/>
  <c r="G1924" i="7" s="1"/>
  <c r="J1925" i="5"/>
  <c r="G1925" i="7" s="1"/>
  <c r="J1926" i="5"/>
  <c r="G1926" i="7" s="1"/>
  <c r="J1927" i="5"/>
  <c r="G1927" i="7" s="1"/>
  <c r="J1928" i="5"/>
  <c r="G1928" i="7" s="1"/>
  <c r="J1929" i="5"/>
  <c r="G1929" i="7" s="1"/>
  <c r="J1930" i="5"/>
  <c r="G1930" i="7" s="1"/>
  <c r="J1931" i="5"/>
  <c r="G1931" i="7" s="1"/>
  <c r="J1932" i="5"/>
  <c r="G1932" i="7" s="1"/>
  <c r="J1933" i="5"/>
  <c r="G1933" i="7" s="1"/>
  <c r="J1934" i="5"/>
  <c r="G1934" i="7" s="1"/>
  <c r="J1935" i="5"/>
  <c r="G1935" i="7" s="1"/>
  <c r="J1936" i="5"/>
  <c r="G1936" i="7" s="1"/>
  <c r="J1937" i="5"/>
  <c r="G1937" i="7" s="1"/>
  <c r="J1938" i="5"/>
  <c r="G1938" i="7" s="1"/>
  <c r="J1939" i="5"/>
  <c r="G1939" i="7" s="1"/>
  <c r="J1940" i="5"/>
  <c r="G1940" i="7" s="1"/>
  <c r="J1941" i="5"/>
  <c r="G1941" i="7" s="1"/>
  <c r="J1942" i="5"/>
  <c r="G1942" i="7" s="1"/>
  <c r="J1943" i="5"/>
  <c r="G1943" i="7" s="1"/>
  <c r="J1944" i="5"/>
  <c r="G1944" i="7" s="1"/>
  <c r="J1945" i="5"/>
  <c r="G1945" i="7" s="1"/>
  <c r="J1946" i="5"/>
  <c r="G1946" i="7" s="1"/>
  <c r="J1947" i="5"/>
  <c r="G1947" i="7" s="1"/>
  <c r="J1948" i="5"/>
  <c r="G1948" i="7" s="1"/>
  <c r="J1949" i="5"/>
  <c r="G1949" i="7" s="1"/>
  <c r="J1950" i="5"/>
  <c r="G1950" i="7" s="1"/>
  <c r="J1951" i="5"/>
  <c r="G1951" i="7" s="1"/>
  <c r="J1952" i="5"/>
  <c r="G1952" i="7" s="1"/>
  <c r="J1953" i="5"/>
  <c r="G1953" i="7" s="1"/>
  <c r="J1954" i="5"/>
  <c r="J1955" i="5"/>
  <c r="G1955" i="7" s="1"/>
  <c r="J1956" i="5"/>
  <c r="G1956" i="7" s="1"/>
  <c r="J1957" i="5"/>
  <c r="G1957" i="7" s="1"/>
  <c r="J1958" i="5"/>
  <c r="G1958" i="7" s="1"/>
  <c r="J1959" i="5"/>
  <c r="G1959" i="7" s="1"/>
  <c r="J1960" i="5"/>
  <c r="G1960" i="7" s="1"/>
  <c r="J1961" i="5"/>
  <c r="G1961" i="7" s="1"/>
  <c r="J1962" i="5"/>
  <c r="G1962" i="7" s="1"/>
  <c r="J1963" i="5"/>
  <c r="G1963" i="7" s="1"/>
  <c r="J1964" i="5"/>
  <c r="G1964" i="7" s="1"/>
  <c r="J1965" i="5"/>
  <c r="G1965" i="7" s="1"/>
  <c r="J1966" i="5"/>
  <c r="G1966" i="7" s="1"/>
  <c r="J1967" i="5"/>
  <c r="G1967" i="7" s="1"/>
  <c r="J1968" i="5"/>
  <c r="G1968" i="7" s="1"/>
  <c r="J1969" i="5"/>
  <c r="G1969" i="7" s="1"/>
  <c r="J1970" i="5"/>
  <c r="G1970" i="7" s="1"/>
  <c r="J1971" i="5"/>
  <c r="G1971" i="7" s="1"/>
  <c r="J1972" i="5"/>
  <c r="G1972" i="7" s="1"/>
  <c r="J1973" i="5"/>
  <c r="G1973" i="7" s="1"/>
  <c r="J1974" i="5"/>
  <c r="G1974" i="7" s="1"/>
  <c r="J1975" i="5"/>
  <c r="J1976" i="5"/>
  <c r="G1976" i="7" s="1"/>
  <c r="J1977" i="5"/>
  <c r="G1977" i="7" s="1"/>
  <c r="J1978" i="5"/>
  <c r="G1978" i="7" s="1"/>
  <c r="J1979" i="5"/>
  <c r="G1979" i="7" s="1"/>
  <c r="J1980" i="5"/>
  <c r="G1980" i="7" s="1"/>
  <c r="J1981" i="5"/>
  <c r="G1981" i="7" s="1"/>
  <c r="J1982" i="5"/>
  <c r="G1982" i="7" s="1"/>
  <c r="J1983" i="5"/>
  <c r="G1983" i="7" s="1"/>
  <c r="J1984" i="5"/>
  <c r="G1984" i="7" s="1"/>
  <c r="J1985" i="5"/>
  <c r="G1985" i="7" s="1"/>
  <c r="J1986" i="5"/>
  <c r="G1986" i="7" s="1"/>
  <c r="J1987" i="5"/>
  <c r="G1987" i="7" s="1"/>
  <c r="J1988" i="5"/>
  <c r="G1988" i="7" s="1"/>
  <c r="J1989" i="5"/>
  <c r="G1989" i="7" s="1"/>
  <c r="J1990" i="5"/>
  <c r="G1990" i="7" s="1"/>
  <c r="J1991" i="5"/>
  <c r="G1991" i="7" s="1"/>
  <c r="J1992" i="5"/>
  <c r="G1992" i="7" s="1"/>
  <c r="J1993" i="5"/>
  <c r="G1993" i="7" s="1"/>
  <c r="J1994" i="5"/>
  <c r="G1994" i="7" s="1"/>
  <c r="J1995" i="5"/>
  <c r="G1995" i="7" s="1"/>
  <c r="J1996" i="5"/>
  <c r="G1996" i="7" s="1"/>
  <c r="J1997" i="5"/>
  <c r="G1997" i="7" s="1"/>
  <c r="J1998" i="5"/>
  <c r="G1998" i="7" s="1"/>
  <c r="J1999" i="5"/>
  <c r="G1999" i="7" s="1"/>
  <c r="J2000" i="5"/>
  <c r="G2000" i="7" s="1"/>
  <c r="J2001" i="5"/>
  <c r="G2001" i="7" s="1"/>
  <c r="J2002" i="5"/>
  <c r="G2002" i="7" s="1"/>
  <c r="J2003" i="5"/>
  <c r="G2003" i="7" s="1"/>
  <c r="J2004" i="5"/>
  <c r="G2004" i="7" s="1"/>
  <c r="J2005" i="5"/>
  <c r="G2005" i="7" s="1"/>
  <c r="J2006" i="5"/>
  <c r="G2006" i="7" s="1"/>
  <c r="J2007" i="5"/>
  <c r="G2007" i="7" s="1"/>
  <c r="J2008" i="5"/>
  <c r="G2008" i="7" s="1"/>
  <c r="J2009" i="5"/>
  <c r="G2009" i="7" s="1"/>
  <c r="J2010" i="5"/>
  <c r="G2010" i="7" s="1"/>
  <c r="J2011" i="5"/>
  <c r="G2011" i="7" s="1"/>
  <c r="J2012" i="5"/>
  <c r="G2012" i="7" s="1"/>
  <c r="J2013" i="5"/>
  <c r="G2013" i="7" s="1"/>
  <c r="J2014" i="5"/>
  <c r="G2014" i="7" s="1"/>
  <c r="J2015" i="5"/>
  <c r="G2015" i="7" s="1"/>
  <c r="J2016" i="5"/>
  <c r="G2016" i="7" s="1"/>
  <c r="J2017" i="5"/>
  <c r="G2017" i="7" s="1"/>
  <c r="J2018" i="5"/>
  <c r="G2018" i="7" s="1"/>
  <c r="J2019" i="5"/>
  <c r="G2019" i="7" s="1"/>
  <c r="J2020" i="5"/>
  <c r="G2020" i="7" s="1"/>
  <c r="J2021" i="5"/>
  <c r="G2021" i="7" s="1"/>
  <c r="J2022" i="5"/>
  <c r="G2022" i="7" s="1"/>
  <c r="J2023" i="5"/>
  <c r="G2023" i="7" s="1"/>
  <c r="J2024" i="5"/>
  <c r="G2024" i="7" s="1"/>
  <c r="J2025" i="5"/>
  <c r="G2025" i="7" s="1"/>
  <c r="J2026" i="5"/>
  <c r="G2026" i="7" s="1"/>
  <c r="J2027" i="5"/>
  <c r="G2027" i="7" s="1"/>
  <c r="J2028" i="5"/>
  <c r="G2028" i="7" s="1"/>
  <c r="J2029" i="5"/>
  <c r="G2029" i="7" s="1"/>
  <c r="J2030" i="5"/>
  <c r="G2030" i="7" s="1"/>
  <c r="J2031" i="5"/>
  <c r="G2031" i="7" s="1"/>
  <c r="J2032" i="5"/>
  <c r="G2032" i="7" s="1"/>
  <c r="J2033" i="5"/>
  <c r="G2033" i="7" s="1"/>
  <c r="J2034" i="5"/>
  <c r="G2034" i="7" s="1"/>
  <c r="J2035" i="5"/>
  <c r="G2035" i="7" s="1"/>
  <c r="J2036" i="5"/>
  <c r="G2036" i="7" s="1"/>
  <c r="J2037" i="5"/>
  <c r="G2037" i="7" s="1"/>
  <c r="J2038" i="5"/>
  <c r="G2038" i="7" s="1"/>
  <c r="J2039" i="5"/>
  <c r="G2039" i="7" s="1"/>
  <c r="J2040" i="5"/>
  <c r="G2040" i="7" s="1"/>
  <c r="J2041" i="5"/>
  <c r="G2041" i="7" s="1"/>
  <c r="J2042" i="5"/>
  <c r="G2042" i="7" s="1"/>
  <c r="J2043" i="5"/>
  <c r="G2043" i="7" s="1"/>
  <c r="J2044" i="5"/>
  <c r="G2044" i="7" s="1"/>
  <c r="J2045" i="5"/>
  <c r="G2045" i="7" s="1"/>
  <c r="J2046" i="5"/>
  <c r="G2046" i="7" s="1"/>
  <c r="J2047" i="5"/>
  <c r="G2047" i="7" s="1"/>
  <c r="J2048" i="5"/>
  <c r="G2048" i="7" s="1"/>
  <c r="J2049" i="5"/>
  <c r="G2049" i="7" s="1"/>
  <c r="J2050" i="5"/>
  <c r="G2050" i="7" s="1"/>
  <c r="J2051" i="5"/>
  <c r="G2051" i="7" s="1"/>
  <c r="J2052" i="5"/>
  <c r="G2052" i="7" s="1"/>
  <c r="J2053" i="5"/>
  <c r="G2053" i="7" s="1"/>
  <c r="J2054" i="5"/>
  <c r="G2054" i="7" s="1"/>
  <c r="J2055" i="5"/>
  <c r="G2055" i="7" s="1"/>
  <c r="J2056" i="5"/>
  <c r="G2056" i="7" s="1"/>
  <c r="J2057" i="5"/>
  <c r="G2057" i="7" s="1"/>
  <c r="J2058" i="5"/>
  <c r="G2058" i="7" s="1"/>
  <c r="J2059" i="5"/>
  <c r="G2059" i="7" s="1"/>
  <c r="J2060" i="5"/>
  <c r="G2060" i="7" s="1"/>
  <c r="J2061" i="5"/>
  <c r="G2061" i="7" s="1"/>
  <c r="J2062" i="5"/>
  <c r="G2062" i="7" s="1"/>
  <c r="J2063" i="5"/>
  <c r="G2063" i="7" s="1"/>
  <c r="J2064" i="5"/>
  <c r="G2064" i="7" s="1"/>
  <c r="J2065" i="5"/>
  <c r="G2065" i="7" s="1"/>
  <c r="J2066" i="5"/>
  <c r="G2066" i="7" s="1"/>
  <c r="J2067" i="5"/>
  <c r="G2067" i="7" s="1"/>
  <c r="J2068" i="5"/>
  <c r="G2068" i="7" s="1"/>
  <c r="J2069" i="5"/>
  <c r="G2069" i="7" s="1"/>
  <c r="J2070" i="5"/>
  <c r="G2070" i="7" s="1"/>
  <c r="J2071" i="5"/>
  <c r="G2071" i="7" s="1"/>
  <c r="J2072" i="5"/>
  <c r="G2072" i="7" s="1"/>
  <c r="J2073" i="5"/>
  <c r="G2073" i="7" s="1"/>
  <c r="J2074" i="5"/>
  <c r="G2074" i="7" s="1"/>
  <c r="J2075" i="5"/>
  <c r="G2075" i="7" s="1"/>
  <c r="J2076" i="5"/>
  <c r="G2076" i="7" s="1"/>
  <c r="J2077" i="5"/>
  <c r="G2077" i="7" s="1"/>
  <c r="J2078" i="5"/>
  <c r="G2078" i="7" s="1"/>
  <c r="J2079" i="5"/>
  <c r="G2079" i="7" s="1"/>
  <c r="J2080" i="5"/>
  <c r="G2080" i="7" s="1"/>
  <c r="J2081" i="5"/>
  <c r="G2081" i="7" s="1"/>
  <c r="J2082" i="5"/>
  <c r="G2082" i="7" s="1"/>
  <c r="J2083" i="5"/>
  <c r="G2083" i="7" s="1"/>
  <c r="J2084" i="5"/>
  <c r="G2084" i="7" s="1"/>
  <c r="J2085" i="5"/>
  <c r="G2085" i="7" s="1"/>
  <c r="J2086" i="5"/>
  <c r="G2086" i="7" s="1"/>
  <c r="J2087" i="5"/>
  <c r="G2087" i="7" s="1"/>
  <c r="J2088" i="5"/>
  <c r="G2088" i="7" s="1"/>
  <c r="J2089" i="5"/>
  <c r="G2089" i="7" s="1"/>
  <c r="J2090" i="5"/>
  <c r="G2090" i="7" s="1"/>
  <c r="J2091" i="5"/>
  <c r="G2091" i="7" s="1"/>
  <c r="J2092" i="5"/>
  <c r="G2092" i="7" s="1"/>
  <c r="J2093" i="5"/>
  <c r="G2093" i="7" s="1"/>
  <c r="J2094" i="5"/>
  <c r="G2094" i="7" s="1"/>
  <c r="J2095" i="5"/>
  <c r="G2095" i="7" s="1"/>
  <c r="J2096" i="5"/>
  <c r="G2096" i="7" s="1"/>
  <c r="J2097" i="5"/>
  <c r="G2097" i="7" s="1"/>
  <c r="J2098" i="5"/>
  <c r="G2098" i="7" s="1"/>
  <c r="J2099" i="5"/>
  <c r="G2099" i="7" s="1"/>
  <c r="J2100" i="5"/>
  <c r="G2100" i="7" s="1"/>
  <c r="J2101" i="5"/>
  <c r="G2101" i="7" s="1"/>
  <c r="J2102" i="5"/>
  <c r="G2102" i="7" s="1"/>
  <c r="J2103" i="5"/>
  <c r="G2103" i="7" s="1"/>
  <c r="J2104" i="5"/>
  <c r="G2104" i="7" s="1"/>
  <c r="J2105" i="5"/>
  <c r="G2105" i="7" s="1"/>
  <c r="J2106" i="5"/>
  <c r="G2106" i="7" s="1"/>
  <c r="J2107" i="5"/>
  <c r="G2107" i="7" s="1"/>
  <c r="J2108" i="5"/>
  <c r="G2108" i="7" s="1"/>
  <c r="J2109" i="5"/>
  <c r="G2109" i="7" s="1"/>
  <c r="J2110" i="5"/>
  <c r="G2110" i="7" s="1"/>
  <c r="J2111" i="5"/>
  <c r="G2111" i="7" s="1"/>
  <c r="J2112" i="5"/>
  <c r="G2112" i="7" s="1"/>
  <c r="J2113" i="5"/>
  <c r="G2113" i="7" s="1"/>
  <c r="J2114" i="5"/>
  <c r="G2114" i="7" s="1"/>
  <c r="J2115" i="5"/>
  <c r="G2115" i="7" s="1"/>
  <c r="J2116" i="5"/>
  <c r="G2116" i="7" s="1"/>
  <c r="J2117" i="5"/>
  <c r="G2117" i="7" s="1"/>
  <c r="J2118" i="5"/>
  <c r="G2118" i="7" s="1"/>
  <c r="J2119" i="5"/>
  <c r="G2119" i="7" s="1"/>
  <c r="J2120" i="5"/>
  <c r="G2120" i="7" s="1"/>
  <c r="J2121" i="5"/>
  <c r="G2121" i="7" s="1"/>
  <c r="J2122" i="5"/>
  <c r="G2122" i="7" s="1"/>
  <c r="J2123" i="5"/>
  <c r="G2123" i="7" s="1"/>
  <c r="J2124" i="5"/>
  <c r="G2124" i="7" s="1"/>
  <c r="J2125" i="5"/>
  <c r="J2126" i="5"/>
  <c r="G2126" i="7" s="1"/>
  <c r="J2127" i="5"/>
  <c r="G2127" i="7" s="1"/>
  <c r="J2128" i="5"/>
  <c r="G2128" i="7" s="1"/>
  <c r="J2129" i="5"/>
  <c r="G2129" i="7" s="1"/>
  <c r="J2130" i="5"/>
  <c r="G2130" i="7" s="1"/>
  <c r="J2131" i="5"/>
  <c r="G2131" i="7" s="1"/>
  <c r="J2132" i="5"/>
  <c r="G2132" i="7" s="1"/>
  <c r="J2133" i="5"/>
  <c r="G2133" i="7" s="1"/>
  <c r="J2134" i="5"/>
  <c r="G2134" i="7" s="1"/>
  <c r="J2135" i="5"/>
  <c r="G2135" i="7" s="1"/>
  <c r="J2136" i="5"/>
  <c r="G2136" i="7" s="1"/>
  <c r="J2137" i="5"/>
  <c r="G2137" i="7" s="1"/>
  <c r="J2138" i="5"/>
  <c r="G2138" i="7" s="1"/>
  <c r="J2139" i="5"/>
  <c r="G2139" i="7" s="1"/>
  <c r="J2140" i="5"/>
  <c r="G2140" i="7" s="1"/>
  <c r="J2141" i="5"/>
  <c r="G2141" i="7" s="1"/>
  <c r="J2142" i="5"/>
  <c r="G2142" i="7" s="1"/>
  <c r="J2143" i="5"/>
  <c r="G2143" i="7" s="1"/>
  <c r="J2144" i="5"/>
  <c r="G2144" i="7" s="1"/>
  <c r="J2145" i="5"/>
  <c r="G2145" i="7" s="1"/>
  <c r="J2146" i="5"/>
  <c r="J2147" i="5"/>
  <c r="G2147" i="7" s="1"/>
  <c r="J2148" i="5"/>
  <c r="G2148" i="7" s="1"/>
  <c r="J2149" i="5"/>
  <c r="G2149" i="7" s="1"/>
  <c r="J2150" i="5"/>
  <c r="G2150" i="7" s="1"/>
  <c r="J2151" i="5"/>
  <c r="G2151" i="7" s="1"/>
  <c r="J2152" i="5"/>
  <c r="G2152" i="7" s="1"/>
  <c r="J2153" i="5"/>
  <c r="G2153" i="7" s="1"/>
  <c r="J2154" i="5"/>
  <c r="G2154" i="7" s="1"/>
  <c r="J2155" i="5"/>
  <c r="G2155" i="7" s="1"/>
  <c r="J2156" i="5"/>
  <c r="G2156" i="7" s="1"/>
  <c r="J2157" i="5"/>
  <c r="G2157" i="7" s="1"/>
  <c r="J2158" i="5"/>
  <c r="G2158" i="7" s="1"/>
  <c r="J2159" i="5"/>
  <c r="G2159" i="7" s="1"/>
  <c r="J2160" i="5"/>
  <c r="G2160" i="7" s="1"/>
  <c r="J2161" i="5"/>
  <c r="G2161" i="7" s="1"/>
  <c r="J2162" i="5"/>
  <c r="G2162" i="7" s="1"/>
  <c r="J2163" i="5"/>
  <c r="G2163" i="7" s="1"/>
  <c r="J2164" i="5"/>
  <c r="G2164" i="7" s="1"/>
  <c r="J2165" i="5"/>
  <c r="G2165" i="7" s="1"/>
  <c r="J2166" i="5"/>
  <c r="G2166" i="7" s="1"/>
  <c r="J2167" i="5"/>
  <c r="G2167" i="7" s="1"/>
  <c r="J2168" i="5"/>
  <c r="G2168" i="7" s="1"/>
  <c r="J2169" i="5"/>
  <c r="G2169" i="7" s="1"/>
  <c r="J2170" i="5"/>
  <c r="G2170" i="7" s="1"/>
  <c r="J2171" i="5"/>
  <c r="G2171" i="7" s="1"/>
  <c r="J2172" i="5"/>
  <c r="G2172" i="7" s="1"/>
  <c r="J2173" i="5"/>
  <c r="G2173" i="7" s="1"/>
  <c r="J2174" i="5"/>
  <c r="G2174" i="7" s="1"/>
  <c r="J2175" i="5"/>
  <c r="G2175" i="7" s="1"/>
  <c r="J2176" i="5"/>
  <c r="G2176" i="7" s="1"/>
  <c r="J2177" i="5"/>
  <c r="G2177" i="7" s="1"/>
  <c r="J2178" i="5"/>
  <c r="G2178" i="7" s="1"/>
  <c r="J2179" i="5"/>
  <c r="G2179" i="7" s="1"/>
  <c r="J2180" i="5"/>
  <c r="G2180" i="7" s="1"/>
  <c r="J2181" i="5"/>
  <c r="G2181" i="7" s="1"/>
  <c r="J2182" i="5"/>
  <c r="G2182" i="7" s="1"/>
  <c r="J2183" i="5"/>
  <c r="G2183" i="7" s="1"/>
  <c r="J2184" i="5"/>
  <c r="G2184" i="7" s="1"/>
  <c r="J2185" i="5"/>
  <c r="G2185" i="7" s="1"/>
  <c r="J2186" i="5"/>
  <c r="G2186" i="7" s="1"/>
  <c r="J2187" i="5"/>
  <c r="G2187" i="7" s="1"/>
  <c r="J2188" i="5"/>
  <c r="G2188" i="7" s="1"/>
  <c r="J2189" i="5"/>
  <c r="G2189" i="7" s="1"/>
  <c r="J2190" i="5"/>
  <c r="G2190" i="7" s="1"/>
  <c r="J2191" i="5"/>
  <c r="G2191" i="7" s="1"/>
  <c r="J2192" i="5"/>
  <c r="G2192" i="7" s="1"/>
  <c r="J2193" i="5"/>
  <c r="G2193" i="7" s="1"/>
  <c r="J2194" i="5"/>
  <c r="G2194" i="7" s="1"/>
  <c r="J2195" i="5"/>
  <c r="G2195" i="7" s="1"/>
  <c r="J2196" i="5"/>
  <c r="G2196" i="7" s="1"/>
  <c r="J2197" i="5"/>
  <c r="G2197" i="7" s="1"/>
  <c r="J2198" i="5"/>
  <c r="G2198" i="7" s="1"/>
  <c r="J2199" i="5"/>
  <c r="G2199" i="7" s="1"/>
  <c r="J2200" i="5"/>
  <c r="G2200" i="7" s="1"/>
  <c r="J2201" i="5"/>
  <c r="G2201" i="7" s="1"/>
  <c r="J2202" i="5"/>
  <c r="G2202" i="7" s="1"/>
  <c r="J2203" i="5"/>
  <c r="G2203" i="7" s="1"/>
  <c r="J2204" i="5"/>
  <c r="G2204" i="7" s="1"/>
  <c r="J2205" i="5"/>
  <c r="G2205" i="7" s="1"/>
  <c r="J2206" i="5"/>
  <c r="G2206" i="7" s="1"/>
  <c r="J2207" i="5"/>
  <c r="G2207" i="7" s="1"/>
  <c r="J2208" i="5"/>
  <c r="G2208" i="7" s="1"/>
  <c r="J2209" i="5"/>
  <c r="G2209" i="7" s="1"/>
  <c r="J2210" i="5"/>
  <c r="G2210" i="7" s="1"/>
  <c r="J2211" i="5"/>
  <c r="G2211" i="7" s="1"/>
  <c r="J2212" i="5"/>
  <c r="G2212" i="7" s="1"/>
  <c r="J2213" i="5"/>
  <c r="G2213" i="7" s="1"/>
  <c r="J2214" i="5"/>
  <c r="G2214" i="7" s="1"/>
  <c r="J2215" i="5"/>
  <c r="G2215" i="7" s="1"/>
  <c r="J2216" i="5"/>
  <c r="G2216" i="7" s="1"/>
  <c r="J2217" i="5"/>
  <c r="G2217" i="7" s="1"/>
  <c r="J2218" i="5"/>
  <c r="G2218" i="7" s="1"/>
  <c r="J2219" i="5"/>
  <c r="G2219" i="7" s="1"/>
  <c r="J2220" i="5"/>
  <c r="G2220" i="7" s="1"/>
  <c r="J2221" i="5"/>
  <c r="G2221" i="7" s="1"/>
  <c r="J2222" i="5"/>
  <c r="G2222" i="7" s="1"/>
  <c r="J2223" i="5"/>
  <c r="G2223" i="7" s="1"/>
  <c r="J2224" i="5"/>
  <c r="G2224" i="7" s="1"/>
  <c r="J2225" i="5"/>
  <c r="G2225" i="7" s="1"/>
  <c r="J2226" i="5"/>
  <c r="G2226" i="7" s="1"/>
  <c r="J2227" i="5"/>
  <c r="G2227" i="7" s="1"/>
  <c r="J2228" i="5"/>
  <c r="G2228" i="7" s="1"/>
  <c r="J2229" i="5"/>
  <c r="G2229" i="7" s="1"/>
  <c r="J2230" i="5"/>
  <c r="G2230" i="7" s="1"/>
  <c r="J2231" i="5"/>
  <c r="G2231" i="7" s="1"/>
  <c r="J2232" i="5"/>
  <c r="G2232" i="7" s="1"/>
  <c r="J2233" i="5"/>
  <c r="G2233" i="7" s="1"/>
  <c r="J2234" i="5"/>
  <c r="G2234" i="7" s="1"/>
  <c r="J2235" i="5"/>
  <c r="G2235" i="7" s="1"/>
  <c r="J2236" i="5"/>
  <c r="G2236" i="7" s="1"/>
  <c r="J2237" i="5"/>
  <c r="G2237" i="7" s="1"/>
  <c r="J2238" i="5"/>
  <c r="G2238" i="7" s="1"/>
  <c r="J2239" i="5"/>
  <c r="G2239" i="7" s="1"/>
  <c r="J2240" i="5"/>
  <c r="G2240" i="7" s="1"/>
  <c r="J2241" i="5"/>
  <c r="G2241" i="7" s="1"/>
  <c r="J2242" i="5"/>
  <c r="G2242" i="7" s="1"/>
  <c r="J2243" i="5"/>
  <c r="G2243" i="7" s="1"/>
  <c r="J2244" i="5"/>
  <c r="G2244" i="7" s="1"/>
  <c r="J2245" i="5"/>
  <c r="G2245" i="7" s="1"/>
  <c r="J2246" i="5"/>
  <c r="G2246" i="7" s="1"/>
  <c r="J2247" i="5"/>
  <c r="G2247" i="7" s="1"/>
  <c r="J2248" i="5"/>
  <c r="G2248" i="7" s="1"/>
  <c r="J2249" i="5"/>
  <c r="G2249" i="7" s="1"/>
  <c r="J2250" i="5"/>
  <c r="G2250" i="7" s="1"/>
  <c r="J2251" i="5"/>
  <c r="G2251" i="7" s="1"/>
  <c r="J2252" i="5"/>
  <c r="G2252" i="7" s="1"/>
  <c r="J2253" i="5"/>
  <c r="G2253" i="7" s="1"/>
  <c r="J2254" i="5"/>
  <c r="G2254" i="7" s="1"/>
  <c r="J2255" i="5"/>
  <c r="G2255" i="7" s="1"/>
  <c r="J2256" i="5"/>
  <c r="G2256" i="7" s="1"/>
  <c r="J2257" i="5"/>
  <c r="G2257" i="7" s="1"/>
  <c r="J2258" i="5"/>
  <c r="G2258" i="7" s="1"/>
  <c r="J2259" i="5"/>
  <c r="G2259" i="7" s="1"/>
  <c r="J2260" i="5"/>
  <c r="G2260" i="7" s="1"/>
  <c r="J2261" i="5"/>
  <c r="G2261" i="7" s="1"/>
  <c r="J2262" i="5"/>
  <c r="G2262" i="7" s="1"/>
  <c r="J2263" i="5"/>
  <c r="G2263" i="7" s="1"/>
  <c r="J2264" i="5"/>
  <c r="G2264" i="7" s="1"/>
  <c r="J2265" i="5"/>
  <c r="G2265" i="7" s="1"/>
  <c r="J2266" i="5"/>
  <c r="G2266" i="7" s="1"/>
  <c r="J2267" i="5"/>
  <c r="G2267" i="7" s="1"/>
  <c r="J2268" i="5"/>
  <c r="G2268" i="7" s="1"/>
  <c r="J2269" i="5"/>
  <c r="G2269" i="7" s="1"/>
  <c r="J2270" i="5"/>
  <c r="G2270" i="7" s="1"/>
  <c r="J2271" i="5"/>
  <c r="G2271" i="7" s="1"/>
  <c r="J2272" i="5"/>
  <c r="G2272" i="7" s="1"/>
  <c r="J2273" i="5"/>
  <c r="G2273" i="7" s="1"/>
  <c r="J2274" i="5"/>
  <c r="G2274" i="7" s="1"/>
  <c r="J2275" i="5"/>
  <c r="G2275" i="7" s="1"/>
  <c r="J2276" i="5"/>
  <c r="G2276" i="7" s="1"/>
  <c r="J2277" i="5"/>
  <c r="J2278" i="5"/>
  <c r="G2278" i="7" s="1"/>
  <c r="J2279" i="5"/>
  <c r="G2279" i="7" s="1"/>
  <c r="J2280" i="5"/>
  <c r="G2280" i="7" s="1"/>
  <c r="J2281" i="5"/>
  <c r="G2281" i="7" s="1"/>
  <c r="J2282" i="5"/>
  <c r="G2282" i="7" s="1"/>
  <c r="J2283" i="5"/>
  <c r="G2283" i="7" s="1"/>
  <c r="J2284" i="5"/>
  <c r="G2284" i="7" s="1"/>
  <c r="J2285" i="5"/>
  <c r="G2285" i="7" s="1"/>
  <c r="J2286" i="5"/>
  <c r="G2286" i="7" s="1"/>
  <c r="J2287" i="5"/>
  <c r="G2287" i="7" s="1"/>
  <c r="J2288" i="5"/>
  <c r="J2289" i="5"/>
  <c r="G2289" i="7" s="1"/>
  <c r="J2290" i="5"/>
  <c r="G2290" i="7" s="1"/>
  <c r="J2291" i="5"/>
  <c r="G2291" i="7" s="1"/>
  <c r="J2292" i="5"/>
  <c r="G2292" i="7" s="1"/>
  <c r="J2293" i="5"/>
  <c r="G2293" i="7" s="1"/>
  <c r="J2294" i="5"/>
  <c r="G2294" i="7" s="1"/>
  <c r="J2295" i="5"/>
  <c r="G2295" i="7" s="1"/>
  <c r="J2296" i="5"/>
  <c r="G2296" i="7" s="1"/>
  <c r="J2297" i="5"/>
  <c r="G2297" i="7" s="1"/>
  <c r="J2298" i="5"/>
  <c r="G2298" i="7" s="1"/>
  <c r="J2299" i="5"/>
  <c r="G2299" i="7" s="1"/>
  <c r="J2300" i="5"/>
  <c r="G2300" i="7" s="1"/>
  <c r="J2301" i="5"/>
  <c r="G2301" i="7" s="1"/>
  <c r="J2302" i="5"/>
  <c r="G2302" i="7" s="1"/>
  <c r="J2303" i="5"/>
  <c r="G2303" i="7" s="1"/>
  <c r="J2304" i="5"/>
  <c r="G2304" i="7" s="1"/>
  <c r="J2305" i="5"/>
  <c r="G2305" i="7" s="1"/>
  <c r="J2306" i="5"/>
  <c r="G2306" i="7" s="1"/>
  <c r="J2307" i="5"/>
  <c r="G2307" i="7" s="1"/>
  <c r="J2308" i="5"/>
  <c r="G2308" i="7" s="1"/>
  <c r="J2309" i="5"/>
  <c r="G2309" i="7" s="1"/>
  <c r="J2310" i="5"/>
  <c r="G2310" i="7" s="1"/>
  <c r="J2311" i="5"/>
  <c r="G2311" i="7" s="1"/>
  <c r="J2312" i="5"/>
  <c r="G2312" i="7" s="1"/>
  <c r="J2313" i="5"/>
  <c r="G2313" i="7" s="1"/>
  <c r="J2314" i="5"/>
  <c r="G2314" i="7" s="1"/>
  <c r="J2315" i="5"/>
  <c r="G2315" i="7" s="1"/>
  <c r="J2316" i="5"/>
  <c r="G2316" i="7" s="1"/>
  <c r="J2317" i="5"/>
  <c r="G2317" i="7" s="1"/>
  <c r="J2318" i="5"/>
  <c r="G2318" i="7" s="1"/>
  <c r="J2319" i="5"/>
  <c r="G2319" i="7" s="1"/>
  <c r="J2320" i="5"/>
  <c r="G2320" i="7" s="1"/>
  <c r="J2321" i="5"/>
  <c r="G2321" i="7" s="1"/>
  <c r="J2322" i="5"/>
  <c r="G2322" i="7" s="1"/>
  <c r="J2323" i="5"/>
  <c r="G2323" i="7" s="1"/>
  <c r="J2324" i="5"/>
  <c r="G2324" i="7" s="1"/>
  <c r="J2325" i="5"/>
  <c r="G2325" i="7" s="1"/>
  <c r="J2326" i="5"/>
  <c r="G2326" i="7" s="1"/>
  <c r="J2327" i="5"/>
  <c r="G2327" i="7" s="1"/>
  <c r="J2328" i="5"/>
  <c r="G2328" i="7" s="1"/>
  <c r="J2329" i="5"/>
  <c r="G2329" i="7" s="1"/>
  <c r="J2330" i="5"/>
  <c r="G2330" i="7" s="1"/>
  <c r="J2331" i="5"/>
  <c r="G2331" i="7" s="1"/>
  <c r="J2332" i="5"/>
  <c r="G2332" i="7" s="1"/>
  <c r="J2333" i="5"/>
  <c r="G2333" i="7" s="1"/>
  <c r="J2334" i="5"/>
  <c r="G2334" i="7" s="1"/>
  <c r="J2335" i="5"/>
  <c r="G2335" i="7" s="1"/>
  <c r="J2336" i="5"/>
  <c r="G2336" i="7" s="1"/>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002" i="7"/>
  <c r="R2003" i="7"/>
  <c r="R2004" i="7"/>
  <c r="R2005" i="7"/>
  <c r="R2006" i="7"/>
  <c r="R2007" i="7"/>
  <c r="R2008" i="7"/>
  <c r="R2009" i="7"/>
  <c r="R2010" i="7"/>
  <c r="R2011" i="7"/>
  <c r="R2012" i="7"/>
  <c r="R2013" i="7"/>
  <c r="R2014" i="7"/>
  <c r="R2015" i="7"/>
  <c r="R2016" i="7"/>
  <c r="R2017" i="7"/>
  <c r="R2018" i="7"/>
  <c r="R2019" i="7"/>
  <c r="R2020" i="7"/>
  <c r="R2021" i="7"/>
  <c r="R2022" i="7"/>
  <c r="R2023" i="7"/>
  <c r="R2024" i="7"/>
  <c r="R2025" i="7"/>
  <c r="R2026" i="7"/>
  <c r="R2027" i="7"/>
  <c r="R2028" i="7"/>
  <c r="R2029" i="7"/>
  <c r="R2030" i="7"/>
  <c r="R2031" i="7"/>
  <c r="R2032" i="7"/>
  <c r="R2033" i="7"/>
  <c r="R2034" i="7"/>
  <c r="R2035" i="7"/>
  <c r="R2036" i="7"/>
  <c r="R2037" i="7"/>
  <c r="R2038" i="7"/>
  <c r="R2039" i="7"/>
  <c r="R2040" i="7"/>
  <c r="R2041" i="7"/>
  <c r="R2042" i="7"/>
  <c r="R2043" i="7"/>
  <c r="R2044" i="7"/>
  <c r="R2045" i="7"/>
  <c r="R2046" i="7"/>
  <c r="R2047" i="7"/>
  <c r="R2048" i="7"/>
  <c r="R2049" i="7"/>
  <c r="R2050" i="7"/>
  <c r="R2051" i="7"/>
  <c r="R2052" i="7"/>
  <c r="R2053" i="7"/>
  <c r="R2054" i="7"/>
  <c r="R2055" i="7"/>
  <c r="R2056" i="7"/>
  <c r="R2057" i="7"/>
  <c r="R2058" i="7"/>
  <c r="R2059" i="7"/>
  <c r="R2060" i="7"/>
  <c r="R2061" i="7"/>
  <c r="R2062" i="7"/>
  <c r="R2063" i="7"/>
  <c r="R2064" i="7"/>
  <c r="R2065" i="7"/>
  <c r="R2066" i="7"/>
  <c r="R2067" i="7"/>
  <c r="R2068" i="7"/>
  <c r="R2069" i="7"/>
  <c r="R2070" i="7"/>
  <c r="R2071" i="7"/>
  <c r="R2072" i="7"/>
  <c r="R2073" i="7"/>
  <c r="R2074" i="7"/>
  <c r="R2075" i="7"/>
  <c r="R2076" i="7"/>
  <c r="R2077" i="7"/>
  <c r="R2078" i="7"/>
  <c r="R2079" i="7"/>
  <c r="R2080" i="7"/>
  <c r="R2081" i="7"/>
  <c r="R2082" i="7"/>
  <c r="R2083" i="7"/>
  <c r="R2084" i="7"/>
  <c r="R2085" i="7"/>
  <c r="R2086" i="7"/>
  <c r="R2087" i="7"/>
  <c r="R2088" i="7"/>
  <c r="R2089" i="7"/>
  <c r="R2090" i="7"/>
  <c r="R2091" i="7"/>
  <c r="R2092" i="7"/>
  <c r="R2093" i="7"/>
  <c r="R2094" i="7"/>
  <c r="R2095" i="7"/>
  <c r="R2096" i="7"/>
  <c r="R2097" i="7"/>
  <c r="R2098" i="7"/>
  <c r="R2099" i="7"/>
  <c r="R2100" i="7"/>
  <c r="R2101" i="7"/>
  <c r="R2102" i="7"/>
  <c r="R2103" i="7"/>
  <c r="R2104" i="7"/>
  <c r="R2105" i="7"/>
  <c r="R2106" i="7"/>
  <c r="R2107" i="7"/>
  <c r="R2108" i="7"/>
  <c r="R2109" i="7"/>
  <c r="R2110" i="7"/>
  <c r="R2111" i="7"/>
  <c r="R2112" i="7"/>
  <c r="R2113" i="7"/>
  <c r="R2114" i="7"/>
  <c r="R2115" i="7"/>
  <c r="R2116" i="7"/>
  <c r="R2117" i="7"/>
  <c r="R2118" i="7"/>
  <c r="R2119" i="7"/>
  <c r="R2120" i="7"/>
  <c r="R2121" i="7"/>
  <c r="R2122" i="7"/>
  <c r="R2123" i="7"/>
  <c r="R2124" i="7"/>
  <c r="R2125" i="7"/>
  <c r="R2126" i="7"/>
  <c r="R2127" i="7"/>
  <c r="R2128" i="7"/>
  <c r="R2129" i="7"/>
  <c r="R2130" i="7"/>
  <c r="R2131" i="7"/>
  <c r="R2132" i="7"/>
  <c r="R2133" i="7"/>
  <c r="R2134" i="7"/>
  <c r="R2135" i="7"/>
  <c r="R2136" i="7"/>
  <c r="R2137" i="7"/>
  <c r="R2138" i="7"/>
  <c r="R2139" i="7"/>
  <c r="R2140" i="7"/>
  <c r="R2141" i="7"/>
  <c r="R2142" i="7"/>
  <c r="R2143" i="7"/>
  <c r="R2144" i="7"/>
  <c r="R2145" i="7"/>
  <c r="R2146" i="7"/>
  <c r="R2147" i="7"/>
  <c r="R2148" i="7"/>
  <c r="R2149" i="7"/>
  <c r="R2150" i="7"/>
  <c r="R2151" i="7"/>
  <c r="R2152" i="7"/>
  <c r="R2153" i="7"/>
  <c r="R2154" i="7"/>
  <c r="R2155" i="7"/>
  <c r="R2156" i="7"/>
  <c r="R2157" i="7"/>
  <c r="R2158" i="7"/>
  <c r="R2159" i="7"/>
  <c r="R2160" i="7"/>
  <c r="R2161" i="7"/>
  <c r="R2162" i="7"/>
  <c r="R2163" i="7"/>
  <c r="R2164" i="7"/>
  <c r="R2165" i="7"/>
  <c r="R2166" i="7"/>
  <c r="R2167" i="7"/>
  <c r="R2168" i="7"/>
  <c r="R2169" i="7"/>
  <c r="R2170" i="7"/>
  <c r="R2171" i="7"/>
  <c r="R2172" i="7"/>
  <c r="R2173" i="7"/>
  <c r="R2174" i="7"/>
  <c r="R2175" i="7"/>
  <c r="R2176" i="7"/>
  <c r="R2177" i="7"/>
  <c r="R2178" i="7"/>
  <c r="R2179" i="7"/>
  <c r="R2180" i="7"/>
  <c r="R2181" i="7"/>
  <c r="R2182" i="7"/>
  <c r="R2183" i="7"/>
  <c r="R2184" i="7"/>
  <c r="R2185" i="7"/>
  <c r="R2186" i="7"/>
  <c r="R2187" i="7"/>
  <c r="R2188" i="7"/>
  <c r="R2189" i="7"/>
  <c r="R2190" i="7"/>
  <c r="R2191" i="7"/>
  <c r="R2192" i="7"/>
  <c r="R2193" i="7"/>
  <c r="R2194" i="7"/>
  <c r="R2195" i="7"/>
  <c r="R2196" i="7"/>
  <c r="R2197" i="7"/>
  <c r="R2198" i="7"/>
  <c r="R2199" i="7"/>
  <c r="R2200" i="7"/>
  <c r="R2201" i="7"/>
  <c r="R2202" i="7"/>
  <c r="R2203" i="7"/>
  <c r="R2204" i="7"/>
  <c r="R2205" i="7"/>
  <c r="R2206" i="7"/>
  <c r="R2207" i="7"/>
  <c r="R2208" i="7"/>
  <c r="R2209" i="7"/>
  <c r="R2210" i="7"/>
  <c r="R2211" i="7"/>
  <c r="R2212" i="7"/>
  <c r="R2213" i="7"/>
  <c r="R2214" i="7"/>
  <c r="R2215" i="7"/>
  <c r="R2216" i="7"/>
  <c r="R2217" i="7"/>
  <c r="R2218" i="7"/>
  <c r="R2219" i="7"/>
  <c r="R2220" i="7"/>
  <c r="R2221" i="7"/>
  <c r="R2222" i="7"/>
  <c r="R2223" i="7"/>
  <c r="R2224" i="7"/>
  <c r="R2225" i="7"/>
  <c r="R2226" i="7"/>
  <c r="R2227" i="7"/>
  <c r="R2228" i="7"/>
  <c r="R2229" i="7"/>
  <c r="R2230" i="7"/>
  <c r="R2231" i="7"/>
  <c r="R2232" i="7"/>
  <c r="R2233" i="7"/>
  <c r="R2234" i="7"/>
  <c r="R2235" i="7"/>
  <c r="R2236" i="7"/>
  <c r="R2237" i="7"/>
  <c r="R2238" i="7"/>
  <c r="R2239" i="7"/>
  <c r="R2240" i="7"/>
  <c r="R2241" i="7"/>
  <c r="R2242" i="7"/>
  <c r="R2243" i="7"/>
  <c r="R2244" i="7"/>
  <c r="R2245" i="7"/>
  <c r="R2246" i="7"/>
  <c r="R2247" i="7"/>
  <c r="R2248" i="7"/>
  <c r="R2249" i="7"/>
  <c r="R2250" i="7"/>
  <c r="R2251" i="7"/>
  <c r="R2252" i="7"/>
  <c r="R2253" i="7"/>
  <c r="R2254" i="7"/>
  <c r="R2255" i="7"/>
  <c r="R2256" i="7"/>
  <c r="R2257" i="7"/>
  <c r="R2258" i="7"/>
  <c r="R2259" i="7"/>
  <c r="R2260" i="7"/>
  <c r="R2261" i="7"/>
  <c r="R2262" i="7"/>
  <c r="R2263" i="7"/>
  <c r="R2264" i="7"/>
  <c r="R2265" i="7"/>
  <c r="R2266" i="7"/>
  <c r="R2267" i="7"/>
  <c r="R2268" i="7"/>
  <c r="R2269" i="7"/>
  <c r="R2270" i="7"/>
  <c r="R2271" i="7"/>
  <c r="R2272" i="7"/>
  <c r="R2273" i="7"/>
  <c r="R2274" i="7"/>
  <c r="R2275" i="7"/>
  <c r="R2276" i="7"/>
  <c r="R2277" i="7"/>
  <c r="R2278" i="7"/>
  <c r="R2279" i="7"/>
  <c r="R2280" i="7"/>
  <c r="R2281" i="7"/>
  <c r="R2282" i="7"/>
  <c r="R2283" i="7"/>
  <c r="R2284" i="7"/>
  <c r="R2285" i="7"/>
  <c r="R2286" i="7"/>
  <c r="R2287" i="7"/>
  <c r="R2288" i="7"/>
  <c r="R2289" i="7"/>
  <c r="R2290" i="7"/>
  <c r="R2291" i="7"/>
  <c r="R2292" i="7"/>
  <c r="R2293" i="7"/>
  <c r="R2294" i="7"/>
  <c r="R2295" i="7"/>
  <c r="R2296" i="7"/>
  <c r="R2297" i="7"/>
  <c r="R2298" i="7"/>
  <c r="R2299" i="7"/>
  <c r="R2300" i="7"/>
  <c r="R2301" i="7"/>
  <c r="R2302" i="7"/>
  <c r="R2303" i="7"/>
  <c r="R2304" i="7"/>
  <c r="R2305" i="7"/>
  <c r="R2306" i="7"/>
  <c r="R2307" i="7"/>
  <c r="R2308" i="7"/>
  <c r="R2309" i="7"/>
  <c r="R2310" i="7"/>
  <c r="R2311" i="7"/>
  <c r="R2312" i="7"/>
  <c r="R2313" i="7"/>
  <c r="R2314" i="7"/>
  <c r="R2315" i="7"/>
  <c r="R2316" i="7"/>
  <c r="R2317" i="7"/>
  <c r="R2318" i="7"/>
  <c r="R2319" i="7"/>
  <c r="R2320" i="7"/>
  <c r="R2321" i="7"/>
  <c r="R2322" i="7"/>
  <c r="R2323" i="7"/>
  <c r="R2324" i="7"/>
  <c r="R2325" i="7"/>
  <c r="R2326" i="7"/>
  <c r="R2327" i="7"/>
  <c r="R2328" i="7"/>
  <c r="R2329" i="7"/>
  <c r="R2330" i="7"/>
  <c r="R2331" i="7"/>
  <c r="R2332" i="7"/>
  <c r="R2333" i="7"/>
  <c r="R2334" i="7"/>
  <c r="R2335" i="7"/>
  <c r="R2336" i="7"/>
  <c r="R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30" i="7"/>
  <c r="P231" i="7"/>
  <c r="P232" i="7"/>
  <c r="P233" i="7"/>
  <c r="P234" i="7"/>
  <c r="P235" i="7"/>
  <c r="P236" i="7"/>
  <c r="P237" i="7"/>
  <c r="P238" i="7"/>
  <c r="P239" i="7"/>
  <c r="P240" i="7"/>
  <c r="P241" i="7"/>
  <c r="P242" i="7"/>
  <c r="P243" i="7"/>
  <c r="P244" i="7"/>
  <c r="P245" i="7"/>
  <c r="P246" i="7"/>
  <c r="P247" i="7"/>
  <c r="P248" i="7"/>
  <c r="P249" i="7"/>
  <c r="P250" i="7"/>
  <c r="P251" i="7"/>
  <c r="P252" i="7"/>
  <c r="P253" i="7"/>
  <c r="P254" i="7"/>
  <c r="P255" i="7"/>
  <c r="P256" i="7"/>
  <c r="P257" i="7"/>
  <c r="P258" i="7"/>
  <c r="P259" i="7"/>
  <c r="P260" i="7"/>
  <c r="P261" i="7"/>
  <c r="P262" i="7"/>
  <c r="P263" i="7"/>
  <c r="P264" i="7"/>
  <c r="P265" i="7"/>
  <c r="P266" i="7"/>
  <c r="P267" i="7"/>
  <c r="P268" i="7"/>
  <c r="P269" i="7"/>
  <c r="P270" i="7"/>
  <c r="P271" i="7"/>
  <c r="P272" i="7"/>
  <c r="P273" i="7"/>
  <c r="P274" i="7"/>
  <c r="P275" i="7"/>
  <c r="P276" i="7"/>
  <c r="P277" i="7"/>
  <c r="P278" i="7"/>
  <c r="P279" i="7"/>
  <c r="P280" i="7"/>
  <c r="P281" i="7"/>
  <c r="P282" i="7"/>
  <c r="P283" i="7"/>
  <c r="P284" i="7"/>
  <c r="P285" i="7"/>
  <c r="P286" i="7"/>
  <c r="P287" i="7"/>
  <c r="P288" i="7"/>
  <c r="P289" i="7"/>
  <c r="P290" i="7"/>
  <c r="P291" i="7"/>
  <c r="P292" i="7"/>
  <c r="P293" i="7"/>
  <c r="P294" i="7"/>
  <c r="P295" i="7"/>
  <c r="P296" i="7"/>
  <c r="P297" i="7"/>
  <c r="P298" i="7"/>
  <c r="P299" i="7"/>
  <c r="P300" i="7"/>
  <c r="P301" i="7"/>
  <c r="P302" i="7"/>
  <c r="P303" i="7"/>
  <c r="P304" i="7"/>
  <c r="P305" i="7"/>
  <c r="P306" i="7"/>
  <c r="P307" i="7"/>
  <c r="P308" i="7"/>
  <c r="P309" i="7"/>
  <c r="P310" i="7"/>
  <c r="P311" i="7"/>
  <c r="P312" i="7"/>
  <c r="P313" i="7"/>
  <c r="P314" i="7"/>
  <c r="P315" i="7"/>
  <c r="P316" i="7"/>
  <c r="P317" i="7"/>
  <c r="P318" i="7"/>
  <c r="P319" i="7"/>
  <c r="P320" i="7"/>
  <c r="P321" i="7"/>
  <c r="P322" i="7"/>
  <c r="P323" i="7"/>
  <c r="P324" i="7"/>
  <c r="P325" i="7"/>
  <c r="P326" i="7"/>
  <c r="P327" i="7"/>
  <c r="P328" i="7"/>
  <c r="P329" i="7"/>
  <c r="P330" i="7"/>
  <c r="P331" i="7"/>
  <c r="P332" i="7"/>
  <c r="P333" i="7"/>
  <c r="P334" i="7"/>
  <c r="P335" i="7"/>
  <c r="P336" i="7"/>
  <c r="P337" i="7"/>
  <c r="P338" i="7"/>
  <c r="P339" i="7"/>
  <c r="P340" i="7"/>
  <c r="P341" i="7"/>
  <c r="P342" i="7"/>
  <c r="P343" i="7"/>
  <c r="P344" i="7"/>
  <c r="P345" i="7"/>
  <c r="P346" i="7"/>
  <c r="P347" i="7"/>
  <c r="P348" i="7"/>
  <c r="P349" i="7"/>
  <c r="P350" i="7"/>
  <c r="P351" i="7"/>
  <c r="P352" i="7"/>
  <c r="P353" i="7"/>
  <c r="P354" i="7"/>
  <c r="P355" i="7"/>
  <c r="P356" i="7"/>
  <c r="P357" i="7"/>
  <c r="P358" i="7"/>
  <c r="P359" i="7"/>
  <c r="P360" i="7"/>
  <c r="P361" i="7"/>
  <c r="P362" i="7"/>
  <c r="P363" i="7"/>
  <c r="P364" i="7"/>
  <c r="P365" i="7"/>
  <c r="P366" i="7"/>
  <c r="P367" i="7"/>
  <c r="P368" i="7"/>
  <c r="P369" i="7"/>
  <c r="P370" i="7"/>
  <c r="P371" i="7"/>
  <c r="P372" i="7"/>
  <c r="P373" i="7"/>
  <c r="P374" i="7"/>
  <c r="P375" i="7"/>
  <c r="P376" i="7"/>
  <c r="P377" i="7"/>
  <c r="P378" i="7"/>
  <c r="P379" i="7"/>
  <c r="P380" i="7"/>
  <c r="P381" i="7"/>
  <c r="P382" i="7"/>
  <c r="P383" i="7"/>
  <c r="P384" i="7"/>
  <c r="P385" i="7"/>
  <c r="P386" i="7"/>
  <c r="P387" i="7"/>
  <c r="P388" i="7"/>
  <c r="P389" i="7"/>
  <c r="P390" i="7"/>
  <c r="P391" i="7"/>
  <c r="P392" i="7"/>
  <c r="P393" i="7"/>
  <c r="P394" i="7"/>
  <c r="P395" i="7"/>
  <c r="P396" i="7"/>
  <c r="P397" i="7"/>
  <c r="P398" i="7"/>
  <c r="P399" i="7"/>
  <c r="P400" i="7"/>
  <c r="P401" i="7"/>
  <c r="P402" i="7"/>
  <c r="P403" i="7"/>
  <c r="P404" i="7"/>
  <c r="P405" i="7"/>
  <c r="P406" i="7"/>
  <c r="P407" i="7"/>
  <c r="P408" i="7"/>
  <c r="P409" i="7"/>
  <c r="P410" i="7"/>
  <c r="P411" i="7"/>
  <c r="P412" i="7"/>
  <c r="P413" i="7"/>
  <c r="P414" i="7"/>
  <c r="P415" i="7"/>
  <c r="P416" i="7"/>
  <c r="P417" i="7"/>
  <c r="P418" i="7"/>
  <c r="P419" i="7"/>
  <c r="P420" i="7"/>
  <c r="P421" i="7"/>
  <c r="P422" i="7"/>
  <c r="P423" i="7"/>
  <c r="P424" i="7"/>
  <c r="P425" i="7"/>
  <c r="P426" i="7"/>
  <c r="P427" i="7"/>
  <c r="P428" i="7"/>
  <c r="P429" i="7"/>
  <c r="P430" i="7"/>
  <c r="P431" i="7"/>
  <c r="P432" i="7"/>
  <c r="P433" i="7"/>
  <c r="P434" i="7"/>
  <c r="P435" i="7"/>
  <c r="P436" i="7"/>
  <c r="P437" i="7"/>
  <c r="P438" i="7"/>
  <c r="P439" i="7"/>
  <c r="P440" i="7"/>
  <c r="P441" i="7"/>
  <c r="P442" i="7"/>
  <c r="P443" i="7"/>
  <c r="P444" i="7"/>
  <c r="P445" i="7"/>
  <c r="P446" i="7"/>
  <c r="P447" i="7"/>
  <c r="P448" i="7"/>
  <c r="P449" i="7"/>
  <c r="P450" i="7"/>
  <c r="P451" i="7"/>
  <c r="P452" i="7"/>
  <c r="P453" i="7"/>
  <c r="P454" i="7"/>
  <c r="P455" i="7"/>
  <c r="P456" i="7"/>
  <c r="P457" i="7"/>
  <c r="P458" i="7"/>
  <c r="P459" i="7"/>
  <c r="P460" i="7"/>
  <c r="P461" i="7"/>
  <c r="P462" i="7"/>
  <c r="P463" i="7"/>
  <c r="P464" i="7"/>
  <c r="P465" i="7"/>
  <c r="P466" i="7"/>
  <c r="P467" i="7"/>
  <c r="P468" i="7"/>
  <c r="P469" i="7"/>
  <c r="P470" i="7"/>
  <c r="P471" i="7"/>
  <c r="P472" i="7"/>
  <c r="P473" i="7"/>
  <c r="P474" i="7"/>
  <c r="P475" i="7"/>
  <c r="P476" i="7"/>
  <c r="P477" i="7"/>
  <c r="P478" i="7"/>
  <c r="P479" i="7"/>
  <c r="P480" i="7"/>
  <c r="P481" i="7"/>
  <c r="P482" i="7"/>
  <c r="P483" i="7"/>
  <c r="P484" i="7"/>
  <c r="P485" i="7"/>
  <c r="P486" i="7"/>
  <c r="P487" i="7"/>
  <c r="P488" i="7"/>
  <c r="P489" i="7"/>
  <c r="P490" i="7"/>
  <c r="P491" i="7"/>
  <c r="P492" i="7"/>
  <c r="P493" i="7"/>
  <c r="P494" i="7"/>
  <c r="P495" i="7"/>
  <c r="P496" i="7"/>
  <c r="P497" i="7"/>
  <c r="P498" i="7"/>
  <c r="P499" i="7"/>
  <c r="P500" i="7"/>
  <c r="P501" i="7"/>
  <c r="P502" i="7"/>
  <c r="P503" i="7"/>
  <c r="P504" i="7"/>
  <c r="P505" i="7"/>
  <c r="P506" i="7"/>
  <c r="P507" i="7"/>
  <c r="P508" i="7"/>
  <c r="P509" i="7"/>
  <c r="P510" i="7"/>
  <c r="P511" i="7"/>
  <c r="P512" i="7"/>
  <c r="P513" i="7"/>
  <c r="P514" i="7"/>
  <c r="P515" i="7"/>
  <c r="P516" i="7"/>
  <c r="P517" i="7"/>
  <c r="P518" i="7"/>
  <c r="P519" i="7"/>
  <c r="P520" i="7"/>
  <c r="P521" i="7"/>
  <c r="P522" i="7"/>
  <c r="P523" i="7"/>
  <c r="P524" i="7"/>
  <c r="P525" i="7"/>
  <c r="P526" i="7"/>
  <c r="P527" i="7"/>
  <c r="P528" i="7"/>
  <c r="P529" i="7"/>
  <c r="P530" i="7"/>
  <c r="P531" i="7"/>
  <c r="P532" i="7"/>
  <c r="P533" i="7"/>
  <c r="P534" i="7"/>
  <c r="P535" i="7"/>
  <c r="P536" i="7"/>
  <c r="P537" i="7"/>
  <c r="P538" i="7"/>
  <c r="P539" i="7"/>
  <c r="P540" i="7"/>
  <c r="P541" i="7"/>
  <c r="P542" i="7"/>
  <c r="P543" i="7"/>
  <c r="P544" i="7"/>
  <c r="P545" i="7"/>
  <c r="P546" i="7"/>
  <c r="P547" i="7"/>
  <c r="P548" i="7"/>
  <c r="P549" i="7"/>
  <c r="P550" i="7"/>
  <c r="P551" i="7"/>
  <c r="P552" i="7"/>
  <c r="P553" i="7"/>
  <c r="P554" i="7"/>
  <c r="P555" i="7"/>
  <c r="P556" i="7"/>
  <c r="P557" i="7"/>
  <c r="P558" i="7"/>
  <c r="P559" i="7"/>
  <c r="P560" i="7"/>
  <c r="P561" i="7"/>
  <c r="P562" i="7"/>
  <c r="P563" i="7"/>
  <c r="P564" i="7"/>
  <c r="P565" i="7"/>
  <c r="P566" i="7"/>
  <c r="P567" i="7"/>
  <c r="P568" i="7"/>
  <c r="P569" i="7"/>
  <c r="P570" i="7"/>
  <c r="P571" i="7"/>
  <c r="P572" i="7"/>
  <c r="P573" i="7"/>
  <c r="P574" i="7"/>
  <c r="P575" i="7"/>
  <c r="P576" i="7"/>
  <c r="P577" i="7"/>
  <c r="P578" i="7"/>
  <c r="P579" i="7"/>
  <c r="P580" i="7"/>
  <c r="P581" i="7"/>
  <c r="P582" i="7"/>
  <c r="P583" i="7"/>
  <c r="P584" i="7"/>
  <c r="P585" i="7"/>
  <c r="P586" i="7"/>
  <c r="P587" i="7"/>
  <c r="P588" i="7"/>
  <c r="P589" i="7"/>
  <c r="P590" i="7"/>
  <c r="P591" i="7"/>
  <c r="P592" i="7"/>
  <c r="P593" i="7"/>
  <c r="P594" i="7"/>
  <c r="P595" i="7"/>
  <c r="P596" i="7"/>
  <c r="P597" i="7"/>
  <c r="P598" i="7"/>
  <c r="P599" i="7"/>
  <c r="P600" i="7"/>
  <c r="P601" i="7"/>
  <c r="P602" i="7"/>
  <c r="P603" i="7"/>
  <c r="P604" i="7"/>
  <c r="P605" i="7"/>
  <c r="P606" i="7"/>
  <c r="P607" i="7"/>
  <c r="P608" i="7"/>
  <c r="P609" i="7"/>
  <c r="P610" i="7"/>
  <c r="P611" i="7"/>
  <c r="P612" i="7"/>
  <c r="P613" i="7"/>
  <c r="P614" i="7"/>
  <c r="P615" i="7"/>
  <c r="P616" i="7"/>
  <c r="P617" i="7"/>
  <c r="P618" i="7"/>
  <c r="P619" i="7"/>
  <c r="P620" i="7"/>
  <c r="P621" i="7"/>
  <c r="P622" i="7"/>
  <c r="P623" i="7"/>
  <c r="P624" i="7"/>
  <c r="P625" i="7"/>
  <c r="P626" i="7"/>
  <c r="P627" i="7"/>
  <c r="P628" i="7"/>
  <c r="P629" i="7"/>
  <c r="P630" i="7"/>
  <c r="P631" i="7"/>
  <c r="P632" i="7"/>
  <c r="P633" i="7"/>
  <c r="P634" i="7"/>
  <c r="P635" i="7"/>
  <c r="P636" i="7"/>
  <c r="P637" i="7"/>
  <c r="P638" i="7"/>
  <c r="P639" i="7"/>
  <c r="P640" i="7"/>
  <c r="P641" i="7"/>
  <c r="P642" i="7"/>
  <c r="P643" i="7"/>
  <c r="P644" i="7"/>
  <c r="P645" i="7"/>
  <c r="P646" i="7"/>
  <c r="P647" i="7"/>
  <c r="P648" i="7"/>
  <c r="P649" i="7"/>
  <c r="P650" i="7"/>
  <c r="P651" i="7"/>
  <c r="P652" i="7"/>
  <c r="P653" i="7"/>
  <c r="P654" i="7"/>
  <c r="P655" i="7"/>
  <c r="P656" i="7"/>
  <c r="P657" i="7"/>
  <c r="P658" i="7"/>
  <c r="P659" i="7"/>
  <c r="P660" i="7"/>
  <c r="P661" i="7"/>
  <c r="P662" i="7"/>
  <c r="P663" i="7"/>
  <c r="P664" i="7"/>
  <c r="P665" i="7"/>
  <c r="P666" i="7"/>
  <c r="P667" i="7"/>
  <c r="P668" i="7"/>
  <c r="P669" i="7"/>
  <c r="P670" i="7"/>
  <c r="P671" i="7"/>
  <c r="P672" i="7"/>
  <c r="P673" i="7"/>
  <c r="P674" i="7"/>
  <c r="P675" i="7"/>
  <c r="P676" i="7"/>
  <c r="P677" i="7"/>
  <c r="P678" i="7"/>
  <c r="P679" i="7"/>
  <c r="P680" i="7"/>
  <c r="P681" i="7"/>
  <c r="P682" i="7"/>
  <c r="P683" i="7"/>
  <c r="P684" i="7"/>
  <c r="P685" i="7"/>
  <c r="P686" i="7"/>
  <c r="P687" i="7"/>
  <c r="P688" i="7"/>
  <c r="P689" i="7"/>
  <c r="P690" i="7"/>
  <c r="P691" i="7"/>
  <c r="P692" i="7"/>
  <c r="P693" i="7"/>
  <c r="P694" i="7"/>
  <c r="P695" i="7"/>
  <c r="P696" i="7"/>
  <c r="P697" i="7"/>
  <c r="P698" i="7"/>
  <c r="P699" i="7"/>
  <c r="P700" i="7"/>
  <c r="P701" i="7"/>
  <c r="P702" i="7"/>
  <c r="P703" i="7"/>
  <c r="P704" i="7"/>
  <c r="P705" i="7"/>
  <c r="P706" i="7"/>
  <c r="P707" i="7"/>
  <c r="P708" i="7"/>
  <c r="P709" i="7"/>
  <c r="P710" i="7"/>
  <c r="P711" i="7"/>
  <c r="P712" i="7"/>
  <c r="P713" i="7"/>
  <c r="P714" i="7"/>
  <c r="P715" i="7"/>
  <c r="P716" i="7"/>
  <c r="P717" i="7"/>
  <c r="P718" i="7"/>
  <c r="P719" i="7"/>
  <c r="P720" i="7"/>
  <c r="P721" i="7"/>
  <c r="P722" i="7"/>
  <c r="P723" i="7"/>
  <c r="P724" i="7"/>
  <c r="P725" i="7"/>
  <c r="P726" i="7"/>
  <c r="P727" i="7"/>
  <c r="P728" i="7"/>
  <c r="P729" i="7"/>
  <c r="P730" i="7"/>
  <c r="P731" i="7"/>
  <c r="P732" i="7"/>
  <c r="P733" i="7"/>
  <c r="P734" i="7"/>
  <c r="P735" i="7"/>
  <c r="P736" i="7"/>
  <c r="P737" i="7"/>
  <c r="P738" i="7"/>
  <c r="P739" i="7"/>
  <c r="P740" i="7"/>
  <c r="P741" i="7"/>
  <c r="P742" i="7"/>
  <c r="P743" i="7"/>
  <c r="P744" i="7"/>
  <c r="P745" i="7"/>
  <c r="P746" i="7"/>
  <c r="P747" i="7"/>
  <c r="P748" i="7"/>
  <c r="P749" i="7"/>
  <c r="P750" i="7"/>
  <c r="P751" i="7"/>
  <c r="P752" i="7"/>
  <c r="P753" i="7"/>
  <c r="P754" i="7"/>
  <c r="P755" i="7"/>
  <c r="P756" i="7"/>
  <c r="P757" i="7"/>
  <c r="P758" i="7"/>
  <c r="P759" i="7"/>
  <c r="P760" i="7"/>
  <c r="P761" i="7"/>
  <c r="P762" i="7"/>
  <c r="P763" i="7"/>
  <c r="P764" i="7"/>
  <c r="P765" i="7"/>
  <c r="P766" i="7"/>
  <c r="P767" i="7"/>
  <c r="P768" i="7"/>
  <c r="P769" i="7"/>
  <c r="P770" i="7"/>
  <c r="P771" i="7"/>
  <c r="P772" i="7"/>
  <c r="P773" i="7"/>
  <c r="P774" i="7"/>
  <c r="P775" i="7"/>
  <c r="P776" i="7"/>
  <c r="P777" i="7"/>
  <c r="P778" i="7"/>
  <c r="P779" i="7"/>
  <c r="P780" i="7"/>
  <c r="P781" i="7"/>
  <c r="P782" i="7"/>
  <c r="P783" i="7"/>
  <c r="P784" i="7"/>
  <c r="P785" i="7"/>
  <c r="P786" i="7"/>
  <c r="P787" i="7"/>
  <c r="P788" i="7"/>
  <c r="P789" i="7"/>
  <c r="P790" i="7"/>
  <c r="P791" i="7"/>
  <c r="P792" i="7"/>
  <c r="P793" i="7"/>
  <c r="P794" i="7"/>
  <c r="P795" i="7"/>
  <c r="P796" i="7"/>
  <c r="P797" i="7"/>
  <c r="P798" i="7"/>
  <c r="P799" i="7"/>
  <c r="P800" i="7"/>
  <c r="P801" i="7"/>
  <c r="P802" i="7"/>
  <c r="P803" i="7"/>
  <c r="P804" i="7"/>
  <c r="P805" i="7"/>
  <c r="P806" i="7"/>
  <c r="P807" i="7"/>
  <c r="P808" i="7"/>
  <c r="P809" i="7"/>
  <c r="P810" i="7"/>
  <c r="P811" i="7"/>
  <c r="P812" i="7"/>
  <c r="P813" i="7"/>
  <c r="P814" i="7"/>
  <c r="P815" i="7"/>
  <c r="P816" i="7"/>
  <c r="P817" i="7"/>
  <c r="P818" i="7"/>
  <c r="P819" i="7"/>
  <c r="P820" i="7"/>
  <c r="P821" i="7"/>
  <c r="P822" i="7"/>
  <c r="P823" i="7"/>
  <c r="P824" i="7"/>
  <c r="P825" i="7"/>
  <c r="P826" i="7"/>
  <c r="P827" i="7"/>
  <c r="P828" i="7"/>
  <c r="P829" i="7"/>
  <c r="P830" i="7"/>
  <c r="P831" i="7"/>
  <c r="P832" i="7"/>
  <c r="P833" i="7"/>
  <c r="P834" i="7"/>
  <c r="P835" i="7"/>
  <c r="P836" i="7"/>
  <c r="P837" i="7"/>
  <c r="P838" i="7"/>
  <c r="P839" i="7"/>
  <c r="P840" i="7"/>
  <c r="P841" i="7"/>
  <c r="P842" i="7"/>
  <c r="P843" i="7"/>
  <c r="P844" i="7"/>
  <c r="P845" i="7"/>
  <c r="P846" i="7"/>
  <c r="P847" i="7"/>
  <c r="P848" i="7"/>
  <c r="P849" i="7"/>
  <c r="P850" i="7"/>
  <c r="P851" i="7"/>
  <c r="P852" i="7"/>
  <c r="P853" i="7"/>
  <c r="P854" i="7"/>
  <c r="P855" i="7"/>
  <c r="P856" i="7"/>
  <c r="P857" i="7"/>
  <c r="P858" i="7"/>
  <c r="P859" i="7"/>
  <c r="P860" i="7"/>
  <c r="P861" i="7"/>
  <c r="P862" i="7"/>
  <c r="P863" i="7"/>
  <c r="P864" i="7"/>
  <c r="P865" i="7"/>
  <c r="P866" i="7"/>
  <c r="P867" i="7"/>
  <c r="P868" i="7"/>
  <c r="P869" i="7"/>
  <c r="P870" i="7"/>
  <c r="P871" i="7"/>
  <c r="P872" i="7"/>
  <c r="P873" i="7"/>
  <c r="P874" i="7"/>
  <c r="P875" i="7"/>
  <c r="P876" i="7"/>
  <c r="P877" i="7"/>
  <c r="P878" i="7"/>
  <c r="P879" i="7"/>
  <c r="P880" i="7"/>
  <c r="P881" i="7"/>
  <c r="P882" i="7"/>
  <c r="P883" i="7"/>
  <c r="P884" i="7"/>
  <c r="P885" i="7"/>
  <c r="P886" i="7"/>
  <c r="P887" i="7"/>
  <c r="P888" i="7"/>
  <c r="P889" i="7"/>
  <c r="P890" i="7"/>
  <c r="P891" i="7"/>
  <c r="P892" i="7"/>
  <c r="P893" i="7"/>
  <c r="P894" i="7"/>
  <c r="P895" i="7"/>
  <c r="P896" i="7"/>
  <c r="P897" i="7"/>
  <c r="P898" i="7"/>
  <c r="P899" i="7"/>
  <c r="P900" i="7"/>
  <c r="P901" i="7"/>
  <c r="P902" i="7"/>
  <c r="P903" i="7"/>
  <c r="P904" i="7"/>
  <c r="P905" i="7"/>
  <c r="P906" i="7"/>
  <c r="P907" i="7"/>
  <c r="P908" i="7"/>
  <c r="P909" i="7"/>
  <c r="P910" i="7"/>
  <c r="P911" i="7"/>
  <c r="P912" i="7"/>
  <c r="P913" i="7"/>
  <c r="P914" i="7"/>
  <c r="P915" i="7"/>
  <c r="P916" i="7"/>
  <c r="P917" i="7"/>
  <c r="P918" i="7"/>
  <c r="P919" i="7"/>
  <c r="P920" i="7"/>
  <c r="P921" i="7"/>
  <c r="P922" i="7"/>
  <c r="P923" i="7"/>
  <c r="P924" i="7"/>
  <c r="P925" i="7"/>
  <c r="P926" i="7"/>
  <c r="P927" i="7"/>
  <c r="P928" i="7"/>
  <c r="P929" i="7"/>
  <c r="P930" i="7"/>
  <c r="P931" i="7"/>
  <c r="P932" i="7"/>
  <c r="P933" i="7"/>
  <c r="P934" i="7"/>
  <c r="P935" i="7"/>
  <c r="P936" i="7"/>
  <c r="P937" i="7"/>
  <c r="P938" i="7"/>
  <c r="P939" i="7"/>
  <c r="P940" i="7"/>
  <c r="P941" i="7"/>
  <c r="P942" i="7"/>
  <c r="P943" i="7"/>
  <c r="P944" i="7"/>
  <c r="P945" i="7"/>
  <c r="P946" i="7"/>
  <c r="P947" i="7"/>
  <c r="P948" i="7"/>
  <c r="P949" i="7"/>
  <c r="P950" i="7"/>
  <c r="P951" i="7"/>
  <c r="P952" i="7"/>
  <c r="P953" i="7"/>
  <c r="P954" i="7"/>
  <c r="P955" i="7"/>
  <c r="P956" i="7"/>
  <c r="P957" i="7"/>
  <c r="P958" i="7"/>
  <c r="P959" i="7"/>
  <c r="P960" i="7"/>
  <c r="P961" i="7"/>
  <c r="P962" i="7"/>
  <c r="P963" i="7"/>
  <c r="P964" i="7"/>
  <c r="P965" i="7"/>
  <c r="P966" i="7"/>
  <c r="P967" i="7"/>
  <c r="P968" i="7"/>
  <c r="P969" i="7"/>
  <c r="P970" i="7"/>
  <c r="P971" i="7"/>
  <c r="P972" i="7"/>
  <c r="P973" i="7"/>
  <c r="P974" i="7"/>
  <c r="P975" i="7"/>
  <c r="P976" i="7"/>
  <c r="P977" i="7"/>
  <c r="P978" i="7"/>
  <c r="P979" i="7"/>
  <c r="P980" i="7"/>
  <c r="P981" i="7"/>
  <c r="P982" i="7"/>
  <c r="P983" i="7"/>
  <c r="P984" i="7"/>
  <c r="P985" i="7"/>
  <c r="P986" i="7"/>
  <c r="P987" i="7"/>
  <c r="P988" i="7"/>
  <c r="P989" i="7"/>
  <c r="P990" i="7"/>
  <c r="P991" i="7"/>
  <c r="P992" i="7"/>
  <c r="P993" i="7"/>
  <c r="P994" i="7"/>
  <c r="P995" i="7"/>
  <c r="P996" i="7"/>
  <c r="P997" i="7"/>
  <c r="P998" i="7"/>
  <c r="P999" i="7"/>
  <c r="P1000" i="7"/>
  <c r="P1001" i="7"/>
  <c r="P1002" i="7"/>
  <c r="P1003" i="7"/>
  <c r="P1004" i="7"/>
  <c r="P1005" i="7"/>
  <c r="P1006" i="7"/>
  <c r="P1007" i="7"/>
  <c r="P1008" i="7"/>
  <c r="P1009" i="7"/>
  <c r="P1010" i="7"/>
  <c r="P1011" i="7"/>
  <c r="P1012" i="7"/>
  <c r="P1013" i="7"/>
  <c r="P1014" i="7"/>
  <c r="P1015" i="7"/>
  <c r="P1016" i="7"/>
  <c r="P1017" i="7"/>
  <c r="P1018" i="7"/>
  <c r="P1019" i="7"/>
  <c r="P1020" i="7"/>
  <c r="P1021" i="7"/>
  <c r="P1022" i="7"/>
  <c r="P1023" i="7"/>
  <c r="P1024" i="7"/>
  <c r="P1025" i="7"/>
  <c r="P1026" i="7"/>
  <c r="P1027" i="7"/>
  <c r="P1028" i="7"/>
  <c r="P1029" i="7"/>
  <c r="P1030" i="7"/>
  <c r="P1031" i="7"/>
  <c r="P1032" i="7"/>
  <c r="P1033" i="7"/>
  <c r="P1034" i="7"/>
  <c r="P1035" i="7"/>
  <c r="P1036" i="7"/>
  <c r="P1037" i="7"/>
  <c r="P1038" i="7"/>
  <c r="P1039" i="7"/>
  <c r="P1040" i="7"/>
  <c r="P1041" i="7"/>
  <c r="P1042" i="7"/>
  <c r="P1043" i="7"/>
  <c r="P1044" i="7"/>
  <c r="P1045" i="7"/>
  <c r="P1046" i="7"/>
  <c r="P1047" i="7"/>
  <c r="P1048" i="7"/>
  <c r="P1049" i="7"/>
  <c r="P1050" i="7"/>
  <c r="P1051" i="7"/>
  <c r="P1052" i="7"/>
  <c r="P1053" i="7"/>
  <c r="P1054" i="7"/>
  <c r="P1055" i="7"/>
  <c r="P1056" i="7"/>
  <c r="P1057" i="7"/>
  <c r="P1058" i="7"/>
  <c r="P1059" i="7"/>
  <c r="P1060" i="7"/>
  <c r="P1061" i="7"/>
  <c r="P1062" i="7"/>
  <c r="P1063" i="7"/>
  <c r="P1064" i="7"/>
  <c r="P1065" i="7"/>
  <c r="P1066" i="7"/>
  <c r="P1067" i="7"/>
  <c r="P1068" i="7"/>
  <c r="P1069" i="7"/>
  <c r="P1070" i="7"/>
  <c r="P1071" i="7"/>
  <c r="P1072" i="7"/>
  <c r="P1073" i="7"/>
  <c r="P1074" i="7"/>
  <c r="P1075" i="7"/>
  <c r="P1076" i="7"/>
  <c r="P1077" i="7"/>
  <c r="P1078" i="7"/>
  <c r="P1079" i="7"/>
  <c r="P1080" i="7"/>
  <c r="P1081" i="7"/>
  <c r="P1082" i="7"/>
  <c r="P1083" i="7"/>
  <c r="P1084" i="7"/>
  <c r="P1085" i="7"/>
  <c r="P1086" i="7"/>
  <c r="P1087" i="7"/>
  <c r="P1088" i="7"/>
  <c r="P1089" i="7"/>
  <c r="P1090" i="7"/>
  <c r="P1091" i="7"/>
  <c r="P1092" i="7"/>
  <c r="P1093" i="7"/>
  <c r="P1094" i="7"/>
  <c r="P1095" i="7"/>
  <c r="P1096" i="7"/>
  <c r="P1097" i="7"/>
  <c r="P1098" i="7"/>
  <c r="P1099" i="7"/>
  <c r="P1100" i="7"/>
  <c r="P1101" i="7"/>
  <c r="P1102" i="7"/>
  <c r="P1103" i="7"/>
  <c r="P1104" i="7"/>
  <c r="P1105" i="7"/>
  <c r="P1106" i="7"/>
  <c r="P1107" i="7"/>
  <c r="P1108" i="7"/>
  <c r="P1109" i="7"/>
  <c r="P1110" i="7"/>
  <c r="P1111" i="7"/>
  <c r="P1112" i="7"/>
  <c r="P1113" i="7"/>
  <c r="P1114" i="7"/>
  <c r="P1115" i="7"/>
  <c r="P1116" i="7"/>
  <c r="P1117" i="7"/>
  <c r="P1118" i="7"/>
  <c r="P1119" i="7"/>
  <c r="P1120" i="7"/>
  <c r="P1121" i="7"/>
  <c r="P1122" i="7"/>
  <c r="P1123" i="7"/>
  <c r="P1124" i="7"/>
  <c r="P1125" i="7"/>
  <c r="P1126" i="7"/>
  <c r="P1127" i="7"/>
  <c r="P1128" i="7"/>
  <c r="P1129" i="7"/>
  <c r="P1130" i="7"/>
  <c r="P1131" i="7"/>
  <c r="P1132" i="7"/>
  <c r="P1133" i="7"/>
  <c r="P1134" i="7"/>
  <c r="P1135" i="7"/>
  <c r="P1136" i="7"/>
  <c r="P1137" i="7"/>
  <c r="P1138" i="7"/>
  <c r="P1139" i="7"/>
  <c r="P1140" i="7"/>
  <c r="P1141" i="7"/>
  <c r="P1142" i="7"/>
  <c r="P1143" i="7"/>
  <c r="P1144" i="7"/>
  <c r="P1145" i="7"/>
  <c r="P1146" i="7"/>
  <c r="P1147" i="7"/>
  <c r="P1148" i="7"/>
  <c r="P1149" i="7"/>
  <c r="P1150" i="7"/>
  <c r="P1151" i="7"/>
  <c r="P1152" i="7"/>
  <c r="P1153" i="7"/>
  <c r="P1154" i="7"/>
  <c r="P1155" i="7"/>
  <c r="P1156" i="7"/>
  <c r="P1157" i="7"/>
  <c r="P1158" i="7"/>
  <c r="P1159" i="7"/>
  <c r="P1160" i="7"/>
  <c r="P1161" i="7"/>
  <c r="P1162" i="7"/>
  <c r="P1163" i="7"/>
  <c r="P1164" i="7"/>
  <c r="P1165" i="7"/>
  <c r="P1166" i="7"/>
  <c r="P1167" i="7"/>
  <c r="P1168" i="7"/>
  <c r="P1169" i="7"/>
  <c r="P1170" i="7"/>
  <c r="P1171" i="7"/>
  <c r="P1172" i="7"/>
  <c r="P1173" i="7"/>
  <c r="P1174" i="7"/>
  <c r="P1175" i="7"/>
  <c r="P1176" i="7"/>
  <c r="P1177" i="7"/>
  <c r="P1178" i="7"/>
  <c r="P1179" i="7"/>
  <c r="P1180" i="7"/>
  <c r="P1181" i="7"/>
  <c r="P1182" i="7"/>
  <c r="P1183" i="7"/>
  <c r="P1184" i="7"/>
  <c r="P1185" i="7"/>
  <c r="P1186" i="7"/>
  <c r="P1187" i="7"/>
  <c r="P1188" i="7"/>
  <c r="P1189" i="7"/>
  <c r="P1190" i="7"/>
  <c r="P1191" i="7"/>
  <c r="P1192" i="7"/>
  <c r="P1193" i="7"/>
  <c r="P1194" i="7"/>
  <c r="P1195" i="7"/>
  <c r="P1196" i="7"/>
  <c r="P1197" i="7"/>
  <c r="P1198" i="7"/>
  <c r="P1199" i="7"/>
  <c r="P1200" i="7"/>
  <c r="P1201" i="7"/>
  <c r="P1202" i="7"/>
  <c r="P1203" i="7"/>
  <c r="P1204" i="7"/>
  <c r="P1205" i="7"/>
  <c r="P1206" i="7"/>
  <c r="P1207" i="7"/>
  <c r="P1208" i="7"/>
  <c r="P1209" i="7"/>
  <c r="P1210" i="7"/>
  <c r="P1211" i="7"/>
  <c r="P1212" i="7"/>
  <c r="P1213" i="7"/>
  <c r="P1214" i="7"/>
  <c r="P1215" i="7"/>
  <c r="P1216" i="7"/>
  <c r="P1217" i="7"/>
  <c r="P1218" i="7"/>
  <c r="P1219" i="7"/>
  <c r="P1220" i="7"/>
  <c r="P1221" i="7"/>
  <c r="P1222" i="7"/>
  <c r="P1223" i="7"/>
  <c r="P1224" i="7"/>
  <c r="P1225" i="7"/>
  <c r="P1226" i="7"/>
  <c r="P1227" i="7"/>
  <c r="P1228" i="7"/>
  <c r="P1229" i="7"/>
  <c r="P1230" i="7"/>
  <c r="P1231" i="7"/>
  <c r="P1232" i="7"/>
  <c r="P1233" i="7"/>
  <c r="P1234" i="7"/>
  <c r="P1235" i="7"/>
  <c r="P1236" i="7"/>
  <c r="P1237" i="7"/>
  <c r="P1238" i="7"/>
  <c r="P1239" i="7"/>
  <c r="P1240" i="7"/>
  <c r="P1241" i="7"/>
  <c r="P1242" i="7"/>
  <c r="P1243" i="7"/>
  <c r="P1244" i="7"/>
  <c r="P1245" i="7"/>
  <c r="P1246" i="7"/>
  <c r="P1247" i="7"/>
  <c r="P1248" i="7"/>
  <c r="P1249" i="7"/>
  <c r="P1250" i="7"/>
  <c r="P1251" i="7"/>
  <c r="P1252" i="7"/>
  <c r="P1253" i="7"/>
  <c r="P1254" i="7"/>
  <c r="P1255" i="7"/>
  <c r="P1256" i="7"/>
  <c r="P1257" i="7"/>
  <c r="P1258" i="7"/>
  <c r="P1259" i="7"/>
  <c r="P1260" i="7"/>
  <c r="P1261" i="7"/>
  <c r="P1262" i="7"/>
  <c r="P1263" i="7"/>
  <c r="P1264" i="7"/>
  <c r="P1265" i="7"/>
  <c r="P1266" i="7"/>
  <c r="P1267" i="7"/>
  <c r="P1268" i="7"/>
  <c r="P1269" i="7"/>
  <c r="P1270" i="7"/>
  <c r="P1271" i="7"/>
  <c r="P1272" i="7"/>
  <c r="P1273" i="7"/>
  <c r="P1274" i="7"/>
  <c r="P1275" i="7"/>
  <c r="P1276" i="7"/>
  <c r="P1277" i="7"/>
  <c r="P1278" i="7"/>
  <c r="P1279" i="7"/>
  <c r="P1280" i="7"/>
  <c r="P1281" i="7"/>
  <c r="P1282" i="7"/>
  <c r="P1283" i="7"/>
  <c r="P1284" i="7"/>
  <c r="P1285" i="7"/>
  <c r="P1286" i="7"/>
  <c r="P1287" i="7"/>
  <c r="P1288" i="7"/>
  <c r="P1289" i="7"/>
  <c r="P1290" i="7"/>
  <c r="P1291" i="7"/>
  <c r="P1292" i="7"/>
  <c r="P1293" i="7"/>
  <c r="P1294" i="7"/>
  <c r="P1295" i="7"/>
  <c r="P1296" i="7"/>
  <c r="P1297" i="7"/>
  <c r="P1298" i="7"/>
  <c r="P1299" i="7"/>
  <c r="P1300" i="7"/>
  <c r="P1301" i="7"/>
  <c r="P1302" i="7"/>
  <c r="P1303" i="7"/>
  <c r="P1304" i="7"/>
  <c r="P1305" i="7"/>
  <c r="P1306" i="7"/>
  <c r="P1307" i="7"/>
  <c r="P1308" i="7"/>
  <c r="P1309" i="7"/>
  <c r="P1310" i="7"/>
  <c r="P1311" i="7"/>
  <c r="P1312" i="7"/>
  <c r="P1313" i="7"/>
  <c r="P1314" i="7"/>
  <c r="P1315" i="7"/>
  <c r="P1316" i="7"/>
  <c r="P1317" i="7"/>
  <c r="P1318" i="7"/>
  <c r="P1319" i="7"/>
  <c r="P1320" i="7"/>
  <c r="P1321" i="7"/>
  <c r="P1322" i="7"/>
  <c r="P1323" i="7"/>
  <c r="P1324" i="7"/>
  <c r="P1325" i="7"/>
  <c r="P1326" i="7"/>
  <c r="P1327" i="7"/>
  <c r="P1328" i="7"/>
  <c r="P1329" i="7"/>
  <c r="P1330" i="7"/>
  <c r="P1331" i="7"/>
  <c r="P1332" i="7"/>
  <c r="P1333" i="7"/>
  <c r="P1334" i="7"/>
  <c r="P1335" i="7"/>
  <c r="P1336" i="7"/>
  <c r="P1337" i="7"/>
  <c r="P1338" i="7"/>
  <c r="P1339" i="7"/>
  <c r="P1340" i="7"/>
  <c r="P1341" i="7"/>
  <c r="P1342" i="7"/>
  <c r="P1343" i="7"/>
  <c r="P1344" i="7"/>
  <c r="P1345" i="7"/>
  <c r="P1346" i="7"/>
  <c r="P1347" i="7"/>
  <c r="P1348" i="7"/>
  <c r="P1349" i="7"/>
  <c r="P1350" i="7"/>
  <c r="P1351" i="7"/>
  <c r="P1352" i="7"/>
  <c r="P1353" i="7"/>
  <c r="P1354" i="7"/>
  <c r="P1355" i="7"/>
  <c r="P1356" i="7"/>
  <c r="P1357" i="7"/>
  <c r="P1358" i="7"/>
  <c r="P1359" i="7"/>
  <c r="P1360" i="7"/>
  <c r="P1361" i="7"/>
  <c r="P1362" i="7"/>
  <c r="P1363" i="7"/>
  <c r="P1364" i="7"/>
  <c r="P1365" i="7"/>
  <c r="P1366" i="7"/>
  <c r="P1367" i="7"/>
  <c r="P1368" i="7"/>
  <c r="P1369" i="7"/>
  <c r="P1370" i="7"/>
  <c r="P1371" i="7"/>
  <c r="P1372" i="7"/>
  <c r="P1373" i="7"/>
  <c r="P1374" i="7"/>
  <c r="P1375" i="7"/>
  <c r="P1376" i="7"/>
  <c r="P1377" i="7"/>
  <c r="P1378" i="7"/>
  <c r="P1379" i="7"/>
  <c r="P1380" i="7"/>
  <c r="P1381" i="7"/>
  <c r="P1382" i="7"/>
  <c r="P1383" i="7"/>
  <c r="P1384" i="7"/>
  <c r="P1385" i="7"/>
  <c r="P1386" i="7"/>
  <c r="P1387" i="7"/>
  <c r="P1388" i="7"/>
  <c r="P1389" i="7"/>
  <c r="P1390" i="7"/>
  <c r="P1391" i="7"/>
  <c r="P1392" i="7"/>
  <c r="P1393" i="7"/>
  <c r="P1394" i="7"/>
  <c r="P1395" i="7"/>
  <c r="P1396" i="7"/>
  <c r="P1397" i="7"/>
  <c r="P1398" i="7"/>
  <c r="P1399" i="7"/>
  <c r="P1400" i="7"/>
  <c r="P1401" i="7"/>
  <c r="P1402" i="7"/>
  <c r="P1403" i="7"/>
  <c r="P1404" i="7"/>
  <c r="P1405" i="7"/>
  <c r="P1406" i="7"/>
  <c r="P1407" i="7"/>
  <c r="P1408" i="7"/>
  <c r="P1409" i="7"/>
  <c r="P1410" i="7"/>
  <c r="P1411" i="7"/>
  <c r="P1412" i="7"/>
  <c r="P1413" i="7"/>
  <c r="P1414" i="7"/>
  <c r="P1415" i="7"/>
  <c r="P1416" i="7"/>
  <c r="P1417" i="7"/>
  <c r="P1418" i="7"/>
  <c r="P1419" i="7"/>
  <c r="P1420" i="7"/>
  <c r="P1421" i="7"/>
  <c r="P1422" i="7"/>
  <c r="P1423" i="7"/>
  <c r="P1424" i="7"/>
  <c r="P1425" i="7"/>
  <c r="P1426" i="7"/>
  <c r="P1427" i="7"/>
  <c r="P1428" i="7"/>
  <c r="P1429" i="7"/>
  <c r="P1430" i="7"/>
  <c r="P1431" i="7"/>
  <c r="P1432" i="7"/>
  <c r="P1433" i="7"/>
  <c r="P1434" i="7"/>
  <c r="P1435" i="7"/>
  <c r="P1436" i="7"/>
  <c r="P1437" i="7"/>
  <c r="P1438" i="7"/>
  <c r="P1439" i="7"/>
  <c r="P1440" i="7"/>
  <c r="P1441" i="7"/>
  <c r="P1442" i="7"/>
  <c r="P1443" i="7"/>
  <c r="P1444" i="7"/>
  <c r="P1445" i="7"/>
  <c r="P1446" i="7"/>
  <c r="P1447" i="7"/>
  <c r="P1448" i="7"/>
  <c r="P1449" i="7"/>
  <c r="P1450" i="7"/>
  <c r="P1451" i="7"/>
  <c r="P1452" i="7"/>
  <c r="P1453" i="7"/>
  <c r="P1454" i="7"/>
  <c r="P1455" i="7"/>
  <c r="P1456" i="7"/>
  <c r="P1457" i="7"/>
  <c r="P1458" i="7"/>
  <c r="P1459" i="7"/>
  <c r="P1460" i="7"/>
  <c r="P1461" i="7"/>
  <c r="P1462" i="7"/>
  <c r="P1463" i="7"/>
  <c r="P1464" i="7"/>
  <c r="P1465" i="7"/>
  <c r="P1466" i="7"/>
  <c r="P1467" i="7"/>
  <c r="P1468" i="7"/>
  <c r="P1469" i="7"/>
  <c r="P1470" i="7"/>
  <c r="P1471" i="7"/>
  <c r="P1472" i="7"/>
  <c r="P1473" i="7"/>
  <c r="P1474" i="7"/>
  <c r="P1475" i="7"/>
  <c r="P1476" i="7"/>
  <c r="P1477" i="7"/>
  <c r="P1478" i="7"/>
  <c r="P1479" i="7"/>
  <c r="P1480" i="7"/>
  <c r="P1481" i="7"/>
  <c r="P1482" i="7"/>
  <c r="P1483" i="7"/>
  <c r="P1484" i="7"/>
  <c r="P1485" i="7"/>
  <c r="P1486" i="7"/>
  <c r="P1487" i="7"/>
  <c r="P1488" i="7"/>
  <c r="P1489" i="7"/>
  <c r="P1490" i="7"/>
  <c r="P1491" i="7"/>
  <c r="P1492" i="7"/>
  <c r="P1493" i="7"/>
  <c r="P1494" i="7"/>
  <c r="P1495" i="7"/>
  <c r="P1496" i="7"/>
  <c r="P1497" i="7"/>
  <c r="P1498" i="7"/>
  <c r="P1499" i="7"/>
  <c r="P1500" i="7"/>
  <c r="P1501" i="7"/>
  <c r="P1502" i="7"/>
  <c r="P1503" i="7"/>
  <c r="P1504" i="7"/>
  <c r="P1505" i="7"/>
  <c r="P1506" i="7"/>
  <c r="P1507" i="7"/>
  <c r="P1508" i="7"/>
  <c r="P1509" i="7"/>
  <c r="P1510" i="7"/>
  <c r="P1511" i="7"/>
  <c r="P1512" i="7"/>
  <c r="P1513" i="7"/>
  <c r="P1514" i="7"/>
  <c r="P1515" i="7"/>
  <c r="P1516" i="7"/>
  <c r="P1517" i="7"/>
  <c r="P1518" i="7"/>
  <c r="P1519" i="7"/>
  <c r="P1520" i="7"/>
  <c r="P1521" i="7"/>
  <c r="P1522" i="7"/>
  <c r="P1523" i="7"/>
  <c r="P1524" i="7"/>
  <c r="P1525" i="7"/>
  <c r="P1526" i="7"/>
  <c r="P1527" i="7"/>
  <c r="P1528" i="7"/>
  <c r="P1529" i="7"/>
  <c r="P1530" i="7"/>
  <c r="P1531" i="7"/>
  <c r="P1532" i="7"/>
  <c r="P1533" i="7"/>
  <c r="P1534" i="7"/>
  <c r="P1535" i="7"/>
  <c r="P1536" i="7"/>
  <c r="P1537" i="7"/>
  <c r="P1538" i="7"/>
  <c r="P1539" i="7"/>
  <c r="P1540" i="7"/>
  <c r="P1541" i="7"/>
  <c r="P1542" i="7"/>
  <c r="P1543" i="7"/>
  <c r="P1544" i="7"/>
  <c r="P1545" i="7"/>
  <c r="P1546" i="7"/>
  <c r="P1547" i="7"/>
  <c r="P1548" i="7"/>
  <c r="P1549" i="7"/>
  <c r="P1550" i="7"/>
  <c r="P1551" i="7"/>
  <c r="P1552" i="7"/>
  <c r="P1553" i="7"/>
  <c r="P1554" i="7"/>
  <c r="P1555" i="7"/>
  <c r="P1556" i="7"/>
  <c r="P1557" i="7"/>
  <c r="P1558" i="7"/>
  <c r="P1559" i="7"/>
  <c r="P1560" i="7"/>
  <c r="P1561" i="7"/>
  <c r="P1562" i="7"/>
  <c r="P1563" i="7"/>
  <c r="P1564" i="7"/>
  <c r="P1565" i="7"/>
  <c r="P1566" i="7"/>
  <c r="P1567" i="7"/>
  <c r="P1568" i="7"/>
  <c r="P1569" i="7"/>
  <c r="P1570" i="7"/>
  <c r="P1571" i="7"/>
  <c r="P1572" i="7"/>
  <c r="P1573" i="7"/>
  <c r="P1574" i="7"/>
  <c r="P1575" i="7"/>
  <c r="P1576" i="7"/>
  <c r="P1577" i="7"/>
  <c r="P1578" i="7"/>
  <c r="P1579" i="7"/>
  <c r="P1580" i="7"/>
  <c r="P1581" i="7"/>
  <c r="P1582" i="7"/>
  <c r="P1583" i="7"/>
  <c r="P1584" i="7"/>
  <c r="P1585" i="7"/>
  <c r="P1586" i="7"/>
  <c r="P1587" i="7"/>
  <c r="P1588" i="7"/>
  <c r="P1589" i="7"/>
  <c r="P1590" i="7"/>
  <c r="P1591" i="7"/>
  <c r="P1592" i="7"/>
  <c r="P1593" i="7"/>
  <c r="P1594" i="7"/>
  <c r="P1595" i="7"/>
  <c r="P1596" i="7"/>
  <c r="P1597" i="7"/>
  <c r="P1598" i="7"/>
  <c r="P1599" i="7"/>
  <c r="P1600" i="7"/>
  <c r="P1601" i="7"/>
  <c r="P1602" i="7"/>
  <c r="P1603" i="7"/>
  <c r="P1604" i="7"/>
  <c r="P1605" i="7"/>
  <c r="P1606" i="7"/>
  <c r="P1607" i="7"/>
  <c r="P1608" i="7"/>
  <c r="P1609" i="7"/>
  <c r="P1610" i="7"/>
  <c r="P1611" i="7"/>
  <c r="P1612" i="7"/>
  <c r="P1613" i="7"/>
  <c r="P1614" i="7"/>
  <c r="P1615" i="7"/>
  <c r="P1616" i="7"/>
  <c r="P1617" i="7"/>
  <c r="P1618" i="7"/>
  <c r="P1619" i="7"/>
  <c r="P1620" i="7"/>
  <c r="P1621" i="7"/>
  <c r="P1622" i="7"/>
  <c r="P1623" i="7"/>
  <c r="P1624" i="7"/>
  <c r="P1625" i="7"/>
  <c r="P1626" i="7"/>
  <c r="P1627" i="7"/>
  <c r="P1628" i="7"/>
  <c r="P1629" i="7"/>
  <c r="P1630" i="7"/>
  <c r="P1631" i="7"/>
  <c r="P1632" i="7"/>
  <c r="P1633" i="7"/>
  <c r="P1634" i="7"/>
  <c r="P1635" i="7"/>
  <c r="P1636" i="7"/>
  <c r="P1637" i="7"/>
  <c r="P1638" i="7"/>
  <c r="P1639" i="7"/>
  <c r="P1640" i="7"/>
  <c r="P1641" i="7"/>
  <c r="P1642" i="7"/>
  <c r="P1643" i="7"/>
  <c r="P1644" i="7"/>
  <c r="P1645" i="7"/>
  <c r="P1646" i="7"/>
  <c r="P1647" i="7"/>
  <c r="P1648" i="7"/>
  <c r="P1649" i="7"/>
  <c r="P1650" i="7"/>
  <c r="P1651" i="7"/>
  <c r="P1652" i="7"/>
  <c r="P1653" i="7"/>
  <c r="P1654" i="7"/>
  <c r="P1655" i="7"/>
  <c r="P1656" i="7"/>
  <c r="P1657" i="7"/>
  <c r="P1658" i="7"/>
  <c r="P1659" i="7"/>
  <c r="P1660" i="7"/>
  <c r="P1661" i="7"/>
  <c r="P1662" i="7"/>
  <c r="P1663" i="7"/>
  <c r="P1664" i="7"/>
  <c r="P1665" i="7"/>
  <c r="P1666" i="7"/>
  <c r="P1667" i="7"/>
  <c r="P1668" i="7"/>
  <c r="P1669" i="7"/>
  <c r="P1670" i="7"/>
  <c r="P1671" i="7"/>
  <c r="P1672" i="7"/>
  <c r="P1673" i="7"/>
  <c r="P1674" i="7"/>
  <c r="P1675" i="7"/>
  <c r="P1676" i="7"/>
  <c r="P1677" i="7"/>
  <c r="P1678" i="7"/>
  <c r="P1679" i="7"/>
  <c r="P1680" i="7"/>
  <c r="P1681" i="7"/>
  <c r="P1682" i="7"/>
  <c r="P1683" i="7"/>
  <c r="P1684" i="7"/>
  <c r="P1685" i="7"/>
  <c r="P1686" i="7"/>
  <c r="P1687" i="7"/>
  <c r="P1688" i="7"/>
  <c r="P1689" i="7"/>
  <c r="P1690" i="7"/>
  <c r="P1691" i="7"/>
  <c r="P1692" i="7"/>
  <c r="P1693" i="7"/>
  <c r="P1694" i="7"/>
  <c r="P1695" i="7"/>
  <c r="P1696" i="7"/>
  <c r="P1697" i="7"/>
  <c r="P1698" i="7"/>
  <c r="P1699" i="7"/>
  <c r="P1700" i="7"/>
  <c r="P1701" i="7"/>
  <c r="P1702" i="7"/>
  <c r="P1703" i="7"/>
  <c r="P1704" i="7"/>
  <c r="P1705" i="7"/>
  <c r="P1706" i="7"/>
  <c r="P1707" i="7"/>
  <c r="P1708" i="7"/>
  <c r="P1709" i="7"/>
  <c r="P1710" i="7"/>
  <c r="P1711" i="7"/>
  <c r="P1712" i="7"/>
  <c r="P1713" i="7"/>
  <c r="P1714" i="7"/>
  <c r="P1715" i="7"/>
  <c r="P1716" i="7"/>
  <c r="P1717" i="7"/>
  <c r="P1718" i="7"/>
  <c r="P1719" i="7"/>
  <c r="P1720" i="7"/>
  <c r="P1721" i="7"/>
  <c r="P1722" i="7"/>
  <c r="P1723" i="7"/>
  <c r="P1724" i="7"/>
  <c r="P1725" i="7"/>
  <c r="P1726" i="7"/>
  <c r="P1727" i="7"/>
  <c r="P1728" i="7"/>
  <c r="P1729" i="7"/>
  <c r="P1730" i="7"/>
  <c r="P1731" i="7"/>
  <c r="P1732" i="7"/>
  <c r="P1733" i="7"/>
  <c r="P1734" i="7"/>
  <c r="P1735" i="7"/>
  <c r="P1736" i="7"/>
  <c r="P1737" i="7"/>
  <c r="P1738" i="7"/>
  <c r="P1739" i="7"/>
  <c r="P1740" i="7"/>
  <c r="P1741" i="7"/>
  <c r="P1742" i="7"/>
  <c r="P1743" i="7"/>
  <c r="P1744" i="7"/>
  <c r="P1745" i="7"/>
  <c r="P1746" i="7"/>
  <c r="P1747" i="7"/>
  <c r="P1748" i="7"/>
  <c r="P1749" i="7"/>
  <c r="P1750" i="7"/>
  <c r="P1751" i="7"/>
  <c r="P1752" i="7"/>
  <c r="P1753" i="7"/>
  <c r="P1754" i="7"/>
  <c r="P1755" i="7"/>
  <c r="P1756" i="7"/>
  <c r="P1757" i="7"/>
  <c r="P1758" i="7"/>
  <c r="P1759" i="7"/>
  <c r="P1760" i="7"/>
  <c r="P1761" i="7"/>
  <c r="P1762" i="7"/>
  <c r="P1763" i="7"/>
  <c r="P1764" i="7"/>
  <c r="P1765" i="7"/>
  <c r="P1766" i="7"/>
  <c r="P1767" i="7"/>
  <c r="P1768" i="7"/>
  <c r="P1769" i="7"/>
  <c r="P1770" i="7"/>
  <c r="P1771" i="7"/>
  <c r="P1772" i="7"/>
  <c r="P1773" i="7"/>
  <c r="P1774" i="7"/>
  <c r="P1775" i="7"/>
  <c r="P1776" i="7"/>
  <c r="P1777" i="7"/>
  <c r="P1778" i="7"/>
  <c r="P1779" i="7"/>
  <c r="P1780" i="7"/>
  <c r="P1781" i="7"/>
  <c r="P1782" i="7"/>
  <c r="P1783" i="7"/>
  <c r="P1784" i="7"/>
  <c r="P1785" i="7"/>
  <c r="P1786" i="7"/>
  <c r="P1787" i="7"/>
  <c r="P1788" i="7"/>
  <c r="P1789" i="7"/>
  <c r="P1790" i="7"/>
  <c r="P1791" i="7"/>
  <c r="P1792" i="7"/>
  <c r="P1793" i="7"/>
  <c r="P1794" i="7"/>
  <c r="P1795" i="7"/>
  <c r="P1796" i="7"/>
  <c r="P1797" i="7"/>
  <c r="P1798" i="7"/>
  <c r="P1799" i="7"/>
  <c r="P1800" i="7"/>
  <c r="P1801" i="7"/>
  <c r="P1802" i="7"/>
  <c r="P1803" i="7"/>
  <c r="P1804" i="7"/>
  <c r="P1805" i="7"/>
  <c r="P1806" i="7"/>
  <c r="P1807" i="7"/>
  <c r="P1808" i="7"/>
  <c r="P1809" i="7"/>
  <c r="P1810" i="7"/>
  <c r="P1811" i="7"/>
  <c r="P1812" i="7"/>
  <c r="P1813" i="7"/>
  <c r="P1814" i="7"/>
  <c r="P1815" i="7"/>
  <c r="P1816" i="7"/>
  <c r="P1817" i="7"/>
  <c r="P1818" i="7"/>
  <c r="P1819" i="7"/>
  <c r="P1820" i="7"/>
  <c r="P1821" i="7"/>
  <c r="P1822" i="7"/>
  <c r="P1823" i="7"/>
  <c r="P1824" i="7"/>
  <c r="P1825" i="7"/>
  <c r="P1826" i="7"/>
  <c r="P1827" i="7"/>
  <c r="P1828" i="7"/>
  <c r="P1829" i="7"/>
  <c r="P1830" i="7"/>
  <c r="P1831" i="7"/>
  <c r="P1832" i="7"/>
  <c r="P1833" i="7"/>
  <c r="P1834" i="7"/>
  <c r="P1835" i="7"/>
  <c r="P1836" i="7"/>
  <c r="P1837" i="7"/>
  <c r="P1838" i="7"/>
  <c r="P1839" i="7"/>
  <c r="P1840" i="7"/>
  <c r="P1841" i="7"/>
  <c r="P1842" i="7"/>
  <c r="P1843" i="7"/>
  <c r="P1844" i="7"/>
  <c r="P1845" i="7"/>
  <c r="P1846" i="7"/>
  <c r="P1847" i="7"/>
  <c r="P1848" i="7"/>
  <c r="P1849" i="7"/>
  <c r="P1850" i="7"/>
  <c r="P1851" i="7"/>
  <c r="P1852" i="7"/>
  <c r="P1853" i="7"/>
  <c r="P1854" i="7"/>
  <c r="P1855" i="7"/>
  <c r="P1856" i="7"/>
  <c r="P1857" i="7"/>
  <c r="P1858" i="7"/>
  <c r="P1859" i="7"/>
  <c r="P1860" i="7"/>
  <c r="P1861" i="7"/>
  <c r="P1862" i="7"/>
  <c r="P1863" i="7"/>
  <c r="P1864" i="7"/>
  <c r="P1865" i="7"/>
  <c r="P1866" i="7"/>
  <c r="P1867" i="7"/>
  <c r="P1868" i="7"/>
  <c r="P1869" i="7"/>
  <c r="P1870" i="7"/>
  <c r="P1871" i="7"/>
  <c r="P1872" i="7"/>
  <c r="P1873" i="7"/>
  <c r="P1874" i="7"/>
  <c r="P1875" i="7"/>
  <c r="P1876" i="7"/>
  <c r="P1877" i="7"/>
  <c r="P1878" i="7"/>
  <c r="P1879" i="7"/>
  <c r="P1880" i="7"/>
  <c r="P1881" i="7"/>
  <c r="P1882" i="7"/>
  <c r="P1883" i="7"/>
  <c r="P1884" i="7"/>
  <c r="P1885" i="7"/>
  <c r="P1886" i="7"/>
  <c r="P1887" i="7"/>
  <c r="P1888" i="7"/>
  <c r="P1889" i="7"/>
  <c r="P1890" i="7"/>
  <c r="P1891" i="7"/>
  <c r="P1892" i="7"/>
  <c r="P1893" i="7"/>
  <c r="P1894" i="7"/>
  <c r="P1895" i="7"/>
  <c r="P1896" i="7"/>
  <c r="P1897" i="7"/>
  <c r="P1898" i="7"/>
  <c r="P1899" i="7"/>
  <c r="P1900" i="7"/>
  <c r="P1901" i="7"/>
  <c r="P1902" i="7"/>
  <c r="P1903" i="7"/>
  <c r="P1904" i="7"/>
  <c r="P1905" i="7"/>
  <c r="P1906" i="7"/>
  <c r="P1907" i="7"/>
  <c r="P1908" i="7"/>
  <c r="P1909" i="7"/>
  <c r="P1910" i="7"/>
  <c r="P1911" i="7"/>
  <c r="P1912" i="7"/>
  <c r="P1913" i="7"/>
  <c r="P1914" i="7"/>
  <c r="P1915" i="7"/>
  <c r="P1916" i="7"/>
  <c r="P1917" i="7"/>
  <c r="P1918" i="7"/>
  <c r="P1919" i="7"/>
  <c r="P1920" i="7"/>
  <c r="P1921" i="7"/>
  <c r="P1922" i="7"/>
  <c r="P1923" i="7"/>
  <c r="P1924" i="7"/>
  <c r="P1925" i="7"/>
  <c r="P1926" i="7"/>
  <c r="P1927" i="7"/>
  <c r="P1928" i="7"/>
  <c r="P1929" i="7"/>
  <c r="P1930" i="7"/>
  <c r="P1931" i="7"/>
  <c r="P1932" i="7"/>
  <c r="P1933" i="7"/>
  <c r="P1934" i="7"/>
  <c r="P1935" i="7"/>
  <c r="P1936" i="7"/>
  <c r="P1937" i="7"/>
  <c r="P1938" i="7"/>
  <c r="P1939" i="7"/>
  <c r="P1940" i="7"/>
  <c r="P1941" i="7"/>
  <c r="P1942" i="7"/>
  <c r="P1943" i="7"/>
  <c r="P1944" i="7"/>
  <c r="P1945" i="7"/>
  <c r="P1946" i="7"/>
  <c r="P1947" i="7"/>
  <c r="P1948" i="7"/>
  <c r="P1949" i="7"/>
  <c r="P1950" i="7"/>
  <c r="P1951" i="7"/>
  <c r="P1952" i="7"/>
  <c r="P1953" i="7"/>
  <c r="P1954" i="7"/>
  <c r="P1955" i="7"/>
  <c r="P1956" i="7"/>
  <c r="P1957" i="7"/>
  <c r="P1958" i="7"/>
  <c r="P1959" i="7"/>
  <c r="P1960" i="7"/>
  <c r="P1961" i="7"/>
  <c r="P1962" i="7"/>
  <c r="P1963" i="7"/>
  <c r="P1964" i="7"/>
  <c r="P1965" i="7"/>
  <c r="P1966" i="7"/>
  <c r="P1967" i="7"/>
  <c r="P1968" i="7"/>
  <c r="P1969" i="7"/>
  <c r="P1970" i="7"/>
  <c r="P1971" i="7"/>
  <c r="P1972" i="7"/>
  <c r="P1973" i="7"/>
  <c r="P1974" i="7"/>
  <c r="P1975" i="7"/>
  <c r="P1976" i="7"/>
  <c r="P1977" i="7"/>
  <c r="P1978" i="7"/>
  <c r="P1979" i="7"/>
  <c r="P1980" i="7"/>
  <c r="P1981" i="7"/>
  <c r="P1982" i="7"/>
  <c r="P1983" i="7"/>
  <c r="P1984" i="7"/>
  <c r="P1985" i="7"/>
  <c r="P1986" i="7"/>
  <c r="P1987" i="7"/>
  <c r="P1988" i="7"/>
  <c r="P1989" i="7"/>
  <c r="P1990" i="7"/>
  <c r="P1991" i="7"/>
  <c r="P1992" i="7"/>
  <c r="P1993" i="7"/>
  <c r="P1994" i="7"/>
  <c r="P1995" i="7"/>
  <c r="P1996" i="7"/>
  <c r="P1997" i="7"/>
  <c r="P1998" i="7"/>
  <c r="P1999" i="7"/>
  <c r="P2000" i="7"/>
  <c r="P2001" i="7"/>
  <c r="P2002" i="7"/>
  <c r="P2003" i="7"/>
  <c r="P2004" i="7"/>
  <c r="P2005" i="7"/>
  <c r="P2006" i="7"/>
  <c r="P2007" i="7"/>
  <c r="P2008" i="7"/>
  <c r="P2009" i="7"/>
  <c r="P2010" i="7"/>
  <c r="P2011" i="7"/>
  <c r="P2012" i="7"/>
  <c r="P2013" i="7"/>
  <c r="P2014" i="7"/>
  <c r="P2015" i="7"/>
  <c r="P2016" i="7"/>
  <c r="P2017" i="7"/>
  <c r="P2018" i="7"/>
  <c r="P2019" i="7"/>
  <c r="P2020" i="7"/>
  <c r="P2021" i="7"/>
  <c r="P2022" i="7"/>
  <c r="P2023" i="7"/>
  <c r="P2024" i="7"/>
  <c r="P2025" i="7"/>
  <c r="P2026" i="7"/>
  <c r="P2027" i="7"/>
  <c r="P2028" i="7"/>
  <c r="P2029" i="7"/>
  <c r="P2030" i="7"/>
  <c r="P2031" i="7"/>
  <c r="P2032" i="7"/>
  <c r="P2033" i="7"/>
  <c r="P2034" i="7"/>
  <c r="P2035" i="7"/>
  <c r="P2036" i="7"/>
  <c r="P2037" i="7"/>
  <c r="P2038" i="7"/>
  <c r="P2039" i="7"/>
  <c r="P2040" i="7"/>
  <c r="P2041" i="7"/>
  <c r="P2042" i="7"/>
  <c r="P2043" i="7"/>
  <c r="P2044" i="7"/>
  <c r="P2045" i="7"/>
  <c r="P2046" i="7"/>
  <c r="P2047" i="7"/>
  <c r="P2048" i="7"/>
  <c r="P2049" i="7"/>
  <c r="P2050" i="7"/>
  <c r="P2051" i="7"/>
  <c r="P2052" i="7"/>
  <c r="P2053" i="7"/>
  <c r="P2054" i="7"/>
  <c r="P2055" i="7"/>
  <c r="P2056" i="7"/>
  <c r="P2057" i="7"/>
  <c r="P2058" i="7"/>
  <c r="P2059" i="7"/>
  <c r="P2060" i="7"/>
  <c r="P2061" i="7"/>
  <c r="P2062" i="7"/>
  <c r="P2063" i="7"/>
  <c r="P2064" i="7"/>
  <c r="P2065" i="7"/>
  <c r="P2066" i="7"/>
  <c r="P2067" i="7"/>
  <c r="P2068" i="7"/>
  <c r="P2069" i="7"/>
  <c r="P2070" i="7"/>
  <c r="P2071" i="7"/>
  <c r="P2072" i="7"/>
  <c r="P2073" i="7"/>
  <c r="P2074" i="7"/>
  <c r="P2075" i="7"/>
  <c r="P2076" i="7"/>
  <c r="P2077" i="7"/>
  <c r="P2078" i="7"/>
  <c r="P2079" i="7"/>
  <c r="P2080" i="7"/>
  <c r="P2081" i="7"/>
  <c r="P2082" i="7"/>
  <c r="P2083" i="7"/>
  <c r="P2084" i="7"/>
  <c r="P2085" i="7"/>
  <c r="P2086" i="7"/>
  <c r="P2087" i="7"/>
  <c r="P2088" i="7"/>
  <c r="P2089" i="7"/>
  <c r="P2090" i="7"/>
  <c r="P2091" i="7"/>
  <c r="P2092" i="7"/>
  <c r="P2093" i="7"/>
  <c r="P2094" i="7"/>
  <c r="P2095" i="7"/>
  <c r="P2096" i="7"/>
  <c r="P2097" i="7"/>
  <c r="P2098" i="7"/>
  <c r="P2099" i="7"/>
  <c r="P2100" i="7"/>
  <c r="P2101" i="7"/>
  <c r="P2102" i="7"/>
  <c r="P2103" i="7"/>
  <c r="P2104" i="7"/>
  <c r="P2105" i="7"/>
  <c r="P2106" i="7"/>
  <c r="P2107" i="7"/>
  <c r="P2108" i="7"/>
  <c r="P2109" i="7"/>
  <c r="P2110" i="7"/>
  <c r="P2111" i="7"/>
  <c r="P2112" i="7"/>
  <c r="P2113" i="7"/>
  <c r="P2114" i="7"/>
  <c r="P2115" i="7"/>
  <c r="P2116" i="7"/>
  <c r="P2117" i="7"/>
  <c r="P2118" i="7"/>
  <c r="P2119" i="7"/>
  <c r="P2120" i="7"/>
  <c r="P2121" i="7"/>
  <c r="P2122" i="7"/>
  <c r="P2123" i="7"/>
  <c r="P2124" i="7"/>
  <c r="P2125" i="7"/>
  <c r="P2126" i="7"/>
  <c r="P2127" i="7"/>
  <c r="P2128" i="7"/>
  <c r="P2129" i="7"/>
  <c r="P2130" i="7"/>
  <c r="P2131" i="7"/>
  <c r="P2132" i="7"/>
  <c r="P2133" i="7"/>
  <c r="P2134" i="7"/>
  <c r="P2135" i="7"/>
  <c r="P2136" i="7"/>
  <c r="P2137" i="7"/>
  <c r="P2138" i="7"/>
  <c r="P2139" i="7"/>
  <c r="P2140" i="7"/>
  <c r="P2141" i="7"/>
  <c r="P2142" i="7"/>
  <c r="P2143" i="7"/>
  <c r="P2144" i="7"/>
  <c r="P2145" i="7"/>
  <c r="P2146" i="7"/>
  <c r="P2147" i="7"/>
  <c r="P2148" i="7"/>
  <c r="P2149" i="7"/>
  <c r="P2150" i="7"/>
  <c r="P2151" i="7"/>
  <c r="P2152" i="7"/>
  <c r="P2153" i="7"/>
  <c r="P2154" i="7"/>
  <c r="P2155" i="7"/>
  <c r="P2156" i="7"/>
  <c r="P2157" i="7"/>
  <c r="P2158" i="7"/>
  <c r="P2159" i="7"/>
  <c r="P2160" i="7"/>
  <c r="P2161" i="7"/>
  <c r="P2162" i="7"/>
  <c r="P2163" i="7"/>
  <c r="P2164" i="7"/>
  <c r="P2165" i="7"/>
  <c r="P2166" i="7"/>
  <c r="P2167" i="7"/>
  <c r="P2168" i="7"/>
  <c r="P2169" i="7"/>
  <c r="P2170" i="7"/>
  <c r="P2171" i="7"/>
  <c r="P2172" i="7"/>
  <c r="P2173" i="7"/>
  <c r="P2174" i="7"/>
  <c r="P2175" i="7"/>
  <c r="P2176" i="7"/>
  <c r="P2177" i="7"/>
  <c r="P2178" i="7"/>
  <c r="P2179" i="7"/>
  <c r="P2180" i="7"/>
  <c r="P2181" i="7"/>
  <c r="P2182" i="7"/>
  <c r="P2183" i="7"/>
  <c r="P2184" i="7"/>
  <c r="P2185" i="7"/>
  <c r="P2186" i="7"/>
  <c r="P2187" i="7"/>
  <c r="P2188" i="7"/>
  <c r="P2189" i="7"/>
  <c r="P2190" i="7"/>
  <c r="P2191" i="7"/>
  <c r="P2192" i="7"/>
  <c r="P2193" i="7"/>
  <c r="P2194" i="7"/>
  <c r="P2195" i="7"/>
  <c r="P2196" i="7"/>
  <c r="P2197" i="7"/>
  <c r="P2198" i="7"/>
  <c r="P2199" i="7"/>
  <c r="P2200" i="7"/>
  <c r="P2201" i="7"/>
  <c r="P2202" i="7"/>
  <c r="P2203" i="7"/>
  <c r="P2204" i="7"/>
  <c r="P2205" i="7"/>
  <c r="P2206" i="7"/>
  <c r="P2207" i="7"/>
  <c r="P2208" i="7"/>
  <c r="P2209" i="7"/>
  <c r="P2210" i="7"/>
  <c r="P2211" i="7"/>
  <c r="P2212" i="7"/>
  <c r="P2213" i="7"/>
  <c r="P2214" i="7"/>
  <c r="P2215" i="7"/>
  <c r="P2216" i="7"/>
  <c r="P2217" i="7"/>
  <c r="P2218" i="7"/>
  <c r="P2219" i="7"/>
  <c r="P2220" i="7"/>
  <c r="P2221" i="7"/>
  <c r="P2222" i="7"/>
  <c r="P2223" i="7"/>
  <c r="P2224" i="7"/>
  <c r="P2225" i="7"/>
  <c r="P2226" i="7"/>
  <c r="P2227" i="7"/>
  <c r="P2228" i="7"/>
  <c r="P2229" i="7"/>
  <c r="P2230" i="7"/>
  <c r="P2231" i="7"/>
  <c r="P2232" i="7"/>
  <c r="P2233" i="7"/>
  <c r="P2234" i="7"/>
  <c r="P2235" i="7"/>
  <c r="P2236" i="7"/>
  <c r="P2237" i="7"/>
  <c r="P2238" i="7"/>
  <c r="P2239" i="7"/>
  <c r="P2240" i="7"/>
  <c r="P2241" i="7"/>
  <c r="P2242" i="7"/>
  <c r="P2243" i="7"/>
  <c r="P2244" i="7"/>
  <c r="P2245" i="7"/>
  <c r="P2246" i="7"/>
  <c r="P2247" i="7"/>
  <c r="P2248" i="7"/>
  <c r="P2249" i="7"/>
  <c r="P2250" i="7"/>
  <c r="P2251" i="7"/>
  <c r="P2252" i="7"/>
  <c r="P2253" i="7"/>
  <c r="P2254" i="7"/>
  <c r="P2255" i="7"/>
  <c r="P2256" i="7"/>
  <c r="P2257" i="7"/>
  <c r="P2258" i="7"/>
  <c r="P2259" i="7"/>
  <c r="P2260" i="7"/>
  <c r="P2261" i="7"/>
  <c r="P2262" i="7"/>
  <c r="P2263" i="7"/>
  <c r="P2264" i="7"/>
  <c r="P2265" i="7"/>
  <c r="P2266" i="7"/>
  <c r="P2267" i="7"/>
  <c r="P2268" i="7"/>
  <c r="P2269" i="7"/>
  <c r="P2270" i="7"/>
  <c r="P2271" i="7"/>
  <c r="P2272" i="7"/>
  <c r="P2273" i="7"/>
  <c r="P2274" i="7"/>
  <c r="P2275" i="7"/>
  <c r="P2276" i="7"/>
  <c r="P2277" i="7"/>
  <c r="P2278" i="7"/>
  <c r="P2279" i="7"/>
  <c r="P2280" i="7"/>
  <c r="P2281" i="7"/>
  <c r="P2282" i="7"/>
  <c r="P2283" i="7"/>
  <c r="P2284" i="7"/>
  <c r="P2285" i="7"/>
  <c r="P2286" i="7"/>
  <c r="P2287" i="7"/>
  <c r="P2288" i="7"/>
  <c r="P2289" i="7"/>
  <c r="P2290" i="7"/>
  <c r="P2291" i="7"/>
  <c r="P2292" i="7"/>
  <c r="P2293" i="7"/>
  <c r="P2294" i="7"/>
  <c r="P2295" i="7"/>
  <c r="P2296" i="7"/>
  <c r="P2297" i="7"/>
  <c r="P2298" i="7"/>
  <c r="P2299" i="7"/>
  <c r="P2300" i="7"/>
  <c r="P2301" i="7"/>
  <c r="P2302" i="7"/>
  <c r="P2303" i="7"/>
  <c r="P2304" i="7"/>
  <c r="P2305" i="7"/>
  <c r="P2306" i="7"/>
  <c r="P2307" i="7"/>
  <c r="P2308" i="7"/>
  <c r="P2309" i="7"/>
  <c r="P2310" i="7"/>
  <c r="P2311" i="7"/>
  <c r="P2312" i="7"/>
  <c r="P2313" i="7"/>
  <c r="P2314" i="7"/>
  <c r="P2315" i="7"/>
  <c r="P2316" i="7"/>
  <c r="P2317" i="7"/>
  <c r="P2318" i="7"/>
  <c r="P2319" i="7"/>
  <c r="P2320" i="7"/>
  <c r="P2321" i="7"/>
  <c r="P2322" i="7"/>
  <c r="P2323" i="7"/>
  <c r="P2324" i="7"/>
  <c r="P2325" i="7"/>
  <c r="P2326" i="7"/>
  <c r="P2327" i="7"/>
  <c r="P2328" i="7"/>
  <c r="P2329" i="7"/>
  <c r="P2330" i="7"/>
  <c r="P2331" i="7"/>
  <c r="P2332" i="7"/>
  <c r="P2333" i="7"/>
  <c r="P2334" i="7"/>
  <c r="P2335" i="7"/>
  <c r="P2336" i="7"/>
  <c r="P2" i="7"/>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11" i="7"/>
  <c r="O212" i="7"/>
  <c r="O213" i="7"/>
  <c r="O214" i="7"/>
  <c r="O215" i="7"/>
  <c r="O216" i="7"/>
  <c r="O217" i="7"/>
  <c r="O218" i="7"/>
  <c r="O219" i="7"/>
  <c r="O220" i="7"/>
  <c r="O221" i="7"/>
  <c r="O222" i="7"/>
  <c r="O223" i="7"/>
  <c r="O224" i="7"/>
  <c r="O225" i="7"/>
  <c r="O226" i="7"/>
  <c r="O227" i="7"/>
  <c r="O228" i="7"/>
  <c r="O229" i="7"/>
  <c r="O230" i="7"/>
  <c r="O231" i="7"/>
  <c r="O232" i="7"/>
  <c r="O233" i="7"/>
  <c r="O234" i="7"/>
  <c r="O235" i="7"/>
  <c r="O236" i="7"/>
  <c r="O237" i="7"/>
  <c r="O238" i="7"/>
  <c r="O239" i="7"/>
  <c r="O240" i="7"/>
  <c r="O241" i="7"/>
  <c r="O242" i="7"/>
  <c r="O243" i="7"/>
  <c r="O244" i="7"/>
  <c r="O245" i="7"/>
  <c r="O246" i="7"/>
  <c r="O247" i="7"/>
  <c r="O248" i="7"/>
  <c r="O249" i="7"/>
  <c r="O250" i="7"/>
  <c r="O251" i="7"/>
  <c r="O252" i="7"/>
  <c r="O253" i="7"/>
  <c r="O254" i="7"/>
  <c r="O255" i="7"/>
  <c r="O256" i="7"/>
  <c r="O257" i="7"/>
  <c r="O258" i="7"/>
  <c r="O259" i="7"/>
  <c r="O260" i="7"/>
  <c r="O261" i="7"/>
  <c r="O262" i="7"/>
  <c r="O263" i="7"/>
  <c r="O264" i="7"/>
  <c r="O265" i="7"/>
  <c r="O266" i="7"/>
  <c r="O267" i="7"/>
  <c r="O268" i="7"/>
  <c r="O269" i="7"/>
  <c r="O270" i="7"/>
  <c r="O271" i="7"/>
  <c r="O272" i="7"/>
  <c r="O273" i="7"/>
  <c r="O274" i="7"/>
  <c r="O275" i="7"/>
  <c r="O276" i="7"/>
  <c r="O277" i="7"/>
  <c r="O278" i="7"/>
  <c r="O279" i="7"/>
  <c r="O280" i="7"/>
  <c r="O281" i="7"/>
  <c r="O282" i="7"/>
  <c r="O283" i="7"/>
  <c r="O284" i="7"/>
  <c r="O285" i="7"/>
  <c r="O286" i="7"/>
  <c r="O287" i="7"/>
  <c r="O288" i="7"/>
  <c r="O289" i="7"/>
  <c r="O290" i="7"/>
  <c r="O291" i="7"/>
  <c r="O292" i="7"/>
  <c r="O293" i="7"/>
  <c r="O294" i="7"/>
  <c r="O295" i="7"/>
  <c r="O296" i="7"/>
  <c r="O297" i="7"/>
  <c r="O298" i="7"/>
  <c r="O299" i="7"/>
  <c r="O300" i="7"/>
  <c r="O301" i="7"/>
  <c r="O302" i="7"/>
  <c r="O303" i="7"/>
  <c r="O304" i="7"/>
  <c r="O305" i="7"/>
  <c r="O306" i="7"/>
  <c r="O307" i="7"/>
  <c r="O308" i="7"/>
  <c r="O309" i="7"/>
  <c r="O310" i="7"/>
  <c r="O311" i="7"/>
  <c r="O312" i="7"/>
  <c r="O313" i="7"/>
  <c r="O314" i="7"/>
  <c r="O315" i="7"/>
  <c r="O316" i="7"/>
  <c r="O317" i="7"/>
  <c r="O318" i="7"/>
  <c r="O319" i="7"/>
  <c r="O320" i="7"/>
  <c r="O321" i="7"/>
  <c r="O322" i="7"/>
  <c r="O323" i="7"/>
  <c r="O324" i="7"/>
  <c r="O325" i="7"/>
  <c r="O326" i="7"/>
  <c r="O327" i="7"/>
  <c r="O328" i="7"/>
  <c r="O329" i="7"/>
  <c r="O330" i="7"/>
  <c r="O331" i="7"/>
  <c r="O332" i="7"/>
  <c r="O333" i="7"/>
  <c r="O334" i="7"/>
  <c r="O335" i="7"/>
  <c r="O336" i="7"/>
  <c r="O337" i="7"/>
  <c r="O338" i="7"/>
  <c r="O339" i="7"/>
  <c r="O340" i="7"/>
  <c r="O341" i="7"/>
  <c r="O342" i="7"/>
  <c r="O343" i="7"/>
  <c r="O344" i="7"/>
  <c r="O345" i="7"/>
  <c r="O346" i="7"/>
  <c r="O347" i="7"/>
  <c r="O348" i="7"/>
  <c r="O349" i="7"/>
  <c r="O350" i="7"/>
  <c r="O351" i="7"/>
  <c r="O352" i="7"/>
  <c r="O353" i="7"/>
  <c r="O354" i="7"/>
  <c r="O355" i="7"/>
  <c r="O356" i="7"/>
  <c r="O357" i="7"/>
  <c r="O358" i="7"/>
  <c r="O359" i="7"/>
  <c r="O360" i="7"/>
  <c r="O361" i="7"/>
  <c r="O362" i="7"/>
  <c r="O363" i="7"/>
  <c r="O364" i="7"/>
  <c r="O365" i="7"/>
  <c r="O366" i="7"/>
  <c r="O367" i="7"/>
  <c r="O368" i="7"/>
  <c r="O369" i="7"/>
  <c r="O370" i="7"/>
  <c r="O371" i="7"/>
  <c r="O372" i="7"/>
  <c r="O373" i="7"/>
  <c r="O374" i="7"/>
  <c r="O375" i="7"/>
  <c r="O376" i="7"/>
  <c r="O377" i="7"/>
  <c r="O378" i="7"/>
  <c r="O379" i="7"/>
  <c r="O380" i="7"/>
  <c r="O381" i="7"/>
  <c r="O382" i="7"/>
  <c r="O383" i="7"/>
  <c r="O384" i="7"/>
  <c r="O385" i="7"/>
  <c r="O386" i="7"/>
  <c r="O387" i="7"/>
  <c r="O388" i="7"/>
  <c r="O389" i="7"/>
  <c r="O390" i="7"/>
  <c r="O391" i="7"/>
  <c r="O392" i="7"/>
  <c r="O393" i="7"/>
  <c r="O394" i="7"/>
  <c r="O395" i="7"/>
  <c r="O396" i="7"/>
  <c r="O397" i="7"/>
  <c r="O398" i="7"/>
  <c r="O399" i="7"/>
  <c r="O400" i="7"/>
  <c r="O401" i="7"/>
  <c r="O402" i="7"/>
  <c r="O403" i="7"/>
  <c r="O404" i="7"/>
  <c r="O405" i="7"/>
  <c r="O406" i="7"/>
  <c r="O407" i="7"/>
  <c r="O408" i="7"/>
  <c r="O409" i="7"/>
  <c r="O410" i="7"/>
  <c r="O411" i="7"/>
  <c r="O412" i="7"/>
  <c r="O413" i="7"/>
  <c r="O414" i="7"/>
  <c r="O415" i="7"/>
  <c r="O416" i="7"/>
  <c r="O417" i="7"/>
  <c r="O418" i="7"/>
  <c r="O419" i="7"/>
  <c r="O420" i="7"/>
  <c r="O421" i="7"/>
  <c r="O422" i="7"/>
  <c r="O423" i="7"/>
  <c r="O424" i="7"/>
  <c r="O425" i="7"/>
  <c r="O426" i="7"/>
  <c r="O427" i="7"/>
  <c r="O428" i="7"/>
  <c r="O429" i="7"/>
  <c r="O430" i="7"/>
  <c r="O431" i="7"/>
  <c r="O432" i="7"/>
  <c r="O433" i="7"/>
  <c r="O434" i="7"/>
  <c r="O435" i="7"/>
  <c r="O436" i="7"/>
  <c r="O437" i="7"/>
  <c r="O438" i="7"/>
  <c r="O439" i="7"/>
  <c r="O440" i="7"/>
  <c r="O441" i="7"/>
  <c r="O442" i="7"/>
  <c r="O443" i="7"/>
  <c r="O444" i="7"/>
  <c r="O445" i="7"/>
  <c r="O446" i="7"/>
  <c r="O447" i="7"/>
  <c r="O448" i="7"/>
  <c r="O449" i="7"/>
  <c r="O450" i="7"/>
  <c r="O451" i="7"/>
  <c r="O452" i="7"/>
  <c r="O453" i="7"/>
  <c r="O454" i="7"/>
  <c r="O455" i="7"/>
  <c r="O456" i="7"/>
  <c r="O457" i="7"/>
  <c r="O458" i="7"/>
  <c r="O459" i="7"/>
  <c r="O460" i="7"/>
  <c r="O461" i="7"/>
  <c r="O462" i="7"/>
  <c r="O463" i="7"/>
  <c r="O464" i="7"/>
  <c r="O465" i="7"/>
  <c r="O466" i="7"/>
  <c r="O467" i="7"/>
  <c r="O468" i="7"/>
  <c r="O469" i="7"/>
  <c r="O470" i="7"/>
  <c r="O471" i="7"/>
  <c r="O472" i="7"/>
  <c r="O473" i="7"/>
  <c r="O474" i="7"/>
  <c r="O475" i="7"/>
  <c r="O476" i="7"/>
  <c r="O477" i="7"/>
  <c r="O478" i="7"/>
  <c r="O479" i="7"/>
  <c r="O480" i="7"/>
  <c r="O481" i="7"/>
  <c r="O482" i="7"/>
  <c r="O483" i="7"/>
  <c r="O484" i="7"/>
  <c r="O485" i="7"/>
  <c r="O486" i="7"/>
  <c r="O487" i="7"/>
  <c r="O488" i="7"/>
  <c r="O489" i="7"/>
  <c r="O490" i="7"/>
  <c r="O491" i="7"/>
  <c r="O492" i="7"/>
  <c r="O493" i="7"/>
  <c r="O494" i="7"/>
  <c r="O495" i="7"/>
  <c r="O496" i="7"/>
  <c r="O497" i="7"/>
  <c r="O498" i="7"/>
  <c r="O499" i="7"/>
  <c r="O500" i="7"/>
  <c r="O501" i="7"/>
  <c r="O502" i="7"/>
  <c r="O503" i="7"/>
  <c r="O504" i="7"/>
  <c r="O505" i="7"/>
  <c r="O506" i="7"/>
  <c r="O507" i="7"/>
  <c r="O508" i="7"/>
  <c r="O509" i="7"/>
  <c r="O510" i="7"/>
  <c r="O511" i="7"/>
  <c r="O512" i="7"/>
  <c r="O513" i="7"/>
  <c r="O514" i="7"/>
  <c r="O515" i="7"/>
  <c r="O516" i="7"/>
  <c r="O517" i="7"/>
  <c r="O518" i="7"/>
  <c r="O519" i="7"/>
  <c r="O520" i="7"/>
  <c r="O521" i="7"/>
  <c r="O522" i="7"/>
  <c r="O523" i="7"/>
  <c r="O524" i="7"/>
  <c r="O525" i="7"/>
  <c r="O526" i="7"/>
  <c r="O527" i="7"/>
  <c r="O528" i="7"/>
  <c r="O529" i="7"/>
  <c r="O530" i="7"/>
  <c r="O531" i="7"/>
  <c r="O532" i="7"/>
  <c r="O533" i="7"/>
  <c r="O534" i="7"/>
  <c r="O535" i="7"/>
  <c r="O536" i="7"/>
  <c r="O537" i="7"/>
  <c r="O538" i="7"/>
  <c r="O539" i="7"/>
  <c r="O540" i="7"/>
  <c r="O541" i="7"/>
  <c r="O542" i="7"/>
  <c r="O543" i="7"/>
  <c r="O544" i="7"/>
  <c r="O545" i="7"/>
  <c r="O546" i="7"/>
  <c r="O547" i="7"/>
  <c r="O548" i="7"/>
  <c r="O549" i="7"/>
  <c r="O550" i="7"/>
  <c r="O551" i="7"/>
  <c r="O552" i="7"/>
  <c r="O553" i="7"/>
  <c r="O554" i="7"/>
  <c r="O555" i="7"/>
  <c r="O556" i="7"/>
  <c r="O557" i="7"/>
  <c r="O558" i="7"/>
  <c r="O559" i="7"/>
  <c r="O560" i="7"/>
  <c r="O561" i="7"/>
  <c r="O562" i="7"/>
  <c r="O563" i="7"/>
  <c r="O564" i="7"/>
  <c r="O565" i="7"/>
  <c r="O566" i="7"/>
  <c r="O567" i="7"/>
  <c r="O568" i="7"/>
  <c r="O569" i="7"/>
  <c r="O570" i="7"/>
  <c r="O571" i="7"/>
  <c r="O572" i="7"/>
  <c r="O573" i="7"/>
  <c r="O574" i="7"/>
  <c r="O575" i="7"/>
  <c r="O576" i="7"/>
  <c r="O577" i="7"/>
  <c r="O578" i="7"/>
  <c r="O579" i="7"/>
  <c r="O580" i="7"/>
  <c r="O581" i="7"/>
  <c r="O582" i="7"/>
  <c r="O583" i="7"/>
  <c r="O584" i="7"/>
  <c r="O585" i="7"/>
  <c r="O586" i="7"/>
  <c r="O587" i="7"/>
  <c r="O588" i="7"/>
  <c r="O589" i="7"/>
  <c r="O590" i="7"/>
  <c r="O591" i="7"/>
  <c r="O592" i="7"/>
  <c r="O593" i="7"/>
  <c r="O594" i="7"/>
  <c r="O595" i="7"/>
  <c r="O596" i="7"/>
  <c r="O597" i="7"/>
  <c r="O598" i="7"/>
  <c r="O599" i="7"/>
  <c r="O600" i="7"/>
  <c r="O601" i="7"/>
  <c r="O602" i="7"/>
  <c r="O603" i="7"/>
  <c r="O604" i="7"/>
  <c r="O605" i="7"/>
  <c r="O606" i="7"/>
  <c r="O607" i="7"/>
  <c r="O608" i="7"/>
  <c r="O609" i="7"/>
  <c r="O610" i="7"/>
  <c r="O611" i="7"/>
  <c r="O612" i="7"/>
  <c r="O613" i="7"/>
  <c r="O614" i="7"/>
  <c r="O615" i="7"/>
  <c r="O616" i="7"/>
  <c r="O617" i="7"/>
  <c r="O618" i="7"/>
  <c r="O619" i="7"/>
  <c r="O620" i="7"/>
  <c r="O621" i="7"/>
  <c r="O622" i="7"/>
  <c r="O623" i="7"/>
  <c r="O624" i="7"/>
  <c r="O625" i="7"/>
  <c r="O626" i="7"/>
  <c r="O627" i="7"/>
  <c r="O628" i="7"/>
  <c r="O629" i="7"/>
  <c r="O630" i="7"/>
  <c r="O631" i="7"/>
  <c r="O632" i="7"/>
  <c r="O633" i="7"/>
  <c r="O634" i="7"/>
  <c r="O635" i="7"/>
  <c r="O636" i="7"/>
  <c r="O637" i="7"/>
  <c r="O638" i="7"/>
  <c r="O639" i="7"/>
  <c r="O640" i="7"/>
  <c r="O641" i="7"/>
  <c r="O642" i="7"/>
  <c r="O643" i="7"/>
  <c r="O644" i="7"/>
  <c r="O645" i="7"/>
  <c r="O646" i="7"/>
  <c r="O647" i="7"/>
  <c r="O648" i="7"/>
  <c r="O649" i="7"/>
  <c r="O650" i="7"/>
  <c r="O651" i="7"/>
  <c r="O652" i="7"/>
  <c r="O653" i="7"/>
  <c r="O654" i="7"/>
  <c r="O655" i="7"/>
  <c r="O656" i="7"/>
  <c r="O657" i="7"/>
  <c r="O658" i="7"/>
  <c r="O659" i="7"/>
  <c r="O660" i="7"/>
  <c r="O661" i="7"/>
  <c r="O662" i="7"/>
  <c r="O663" i="7"/>
  <c r="O664" i="7"/>
  <c r="O665" i="7"/>
  <c r="O666" i="7"/>
  <c r="O667" i="7"/>
  <c r="O668" i="7"/>
  <c r="O669" i="7"/>
  <c r="O670" i="7"/>
  <c r="O671" i="7"/>
  <c r="O672" i="7"/>
  <c r="O673" i="7"/>
  <c r="O674" i="7"/>
  <c r="O675" i="7"/>
  <c r="O676" i="7"/>
  <c r="O677" i="7"/>
  <c r="O678" i="7"/>
  <c r="O679" i="7"/>
  <c r="O680" i="7"/>
  <c r="O681" i="7"/>
  <c r="O682" i="7"/>
  <c r="O683" i="7"/>
  <c r="O684" i="7"/>
  <c r="O685" i="7"/>
  <c r="O686" i="7"/>
  <c r="O687" i="7"/>
  <c r="O688" i="7"/>
  <c r="O689" i="7"/>
  <c r="O690" i="7"/>
  <c r="O691" i="7"/>
  <c r="O692" i="7"/>
  <c r="O693" i="7"/>
  <c r="O694" i="7"/>
  <c r="O695" i="7"/>
  <c r="O696" i="7"/>
  <c r="O697" i="7"/>
  <c r="O698" i="7"/>
  <c r="O699" i="7"/>
  <c r="O700" i="7"/>
  <c r="O701" i="7"/>
  <c r="O702" i="7"/>
  <c r="O703" i="7"/>
  <c r="O704" i="7"/>
  <c r="O705" i="7"/>
  <c r="O706" i="7"/>
  <c r="O707" i="7"/>
  <c r="O708" i="7"/>
  <c r="O709" i="7"/>
  <c r="O710" i="7"/>
  <c r="O711" i="7"/>
  <c r="O712" i="7"/>
  <c r="O713" i="7"/>
  <c r="O714" i="7"/>
  <c r="O715" i="7"/>
  <c r="O716" i="7"/>
  <c r="O717" i="7"/>
  <c r="O718" i="7"/>
  <c r="O719" i="7"/>
  <c r="O720" i="7"/>
  <c r="O721" i="7"/>
  <c r="O722" i="7"/>
  <c r="O723" i="7"/>
  <c r="O724" i="7"/>
  <c r="O725" i="7"/>
  <c r="O726" i="7"/>
  <c r="O727" i="7"/>
  <c r="O728" i="7"/>
  <c r="O729" i="7"/>
  <c r="O730" i="7"/>
  <c r="O731" i="7"/>
  <c r="O732" i="7"/>
  <c r="O733" i="7"/>
  <c r="O734" i="7"/>
  <c r="O735" i="7"/>
  <c r="O736" i="7"/>
  <c r="O737" i="7"/>
  <c r="O738" i="7"/>
  <c r="O739" i="7"/>
  <c r="O740" i="7"/>
  <c r="O741" i="7"/>
  <c r="O742" i="7"/>
  <c r="O743" i="7"/>
  <c r="O744" i="7"/>
  <c r="O745" i="7"/>
  <c r="O746" i="7"/>
  <c r="O747" i="7"/>
  <c r="O748" i="7"/>
  <c r="O749" i="7"/>
  <c r="O750" i="7"/>
  <c r="O751" i="7"/>
  <c r="O752" i="7"/>
  <c r="O753" i="7"/>
  <c r="O754" i="7"/>
  <c r="O755" i="7"/>
  <c r="O756" i="7"/>
  <c r="O757" i="7"/>
  <c r="O758" i="7"/>
  <c r="O759" i="7"/>
  <c r="O760" i="7"/>
  <c r="O761" i="7"/>
  <c r="O762" i="7"/>
  <c r="O763" i="7"/>
  <c r="O764" i="7"/>
  <c r="O765" i="7"/>
  <c r="O766" i="7"/>
  <c r="O767" i="7"/>
  <c r="O768" i="7"/>
  <c r="O769" i="7"/>
  <c r="O770" i="7"/>
  <c r="O771" i="7"/>
  <c r="O772" i="7"/>
  <c r="O773" i="7"/>
  <c r="O774" i="7"/>
  <c r="O775" i="7"/>
  <c r="O776" i="7"/>
  <c r="O777" i="7"/>
  <c r="O778" i="7"/>
  <c r="O779" i="7"/>
  <c r="O780" i="7"/>
  <c r="O781" i="7"/>
  <c r="O782" i="7"/>
  <c r="O783" i="7"/>
  <c r="O784" i="7"/>
  <c r="O785" i="7"/>
  <c r="O786" i="7"/>
  <c r="O787" i="7"/>
  <c r="O788" i="7"/>
  <c r="O789" i="7"/>
  <c r="O790" i="7"/>
  <c r="O791" i="7"/>
  <c r="O792" i="7"/>
  <c r="O793" i="7"/>
  <c r="O794" i="7"/>
  <c r="O795" i="7"/>
  <c r="O796" i="7"/>
  <c r="O797" i="7"/>
  <c r="O798" i="7"/>
  <c r="O799" i="7"/>
  <c r="O800" i="7"/>
  <c r="O801" i="7"/>
  <c r="O802" i="7"/>
  <c r="O803" i="7"/>
  <c r="O804" i="7"/>
  <c r="O805" i="7"/>
  <c r="O806" i="7"/>
  <c r="O807" i="7"/>
  <c r="O808" i="7"/>
  <c r="O809" i="7"/>
  <c r="O810" i="7"/>
  <c r="O811" i="7"/>
  <c r="O812" i="7"/>
  <c r="O813" i="7"/>
  <c r="O814" i="7"/>
  <c r="O815" i="7"/>
  <c r="O816" i="7"/>
  <c r="O817" i="7"/>
  <c r="O818" i="7"/>
  <c r="O819" i="7"/>
  <c r="O820" i="7"/>
  <c r="O821" i="7"/>
  <c r="O822" i="7"/>
  <c r="O823" i="7"/>
  <c r="O824" i="7"/>
  <c r="O825" i="7"/>
  <c r="O826" i="7"/>
  <c r="O827" i="7"/>
  <c r="O828" i="7"/>
  <c r="O829" i="7"/>
  <c r="O830" i="7"/>
  <c r="O831" i="7"/>
  <c r="O832" i="7"/>
  <c r="O833" i="7"/>
  <c r="O834" i="7"/>
  <c r="O835" i="7"/>
  <c r="O836" i="7"/>
  <c r="O837" i="7"/>
  <c r="O838" i="7"/>
  <c r="O839" i="7"/>
  <c r="O840" i="7"/>
  <c r="O841" i="7"/>
  <c r="O842" i="7"/>
  <c r="O843" i="7"/>
  <c r="O844" i="7"/>
  <c r="O845" i="7"/>
  <c r="O846" i="7"/>
  <c r="O847" i="7"/>
  <c r="O848" i="7"/>
  <c r="O849" i="7"/>
  <c r="O850" i="7"/>
  <c r="O851" i="7"/>
  <c r="O852" i="7"/>
  <c r="O853" i="7"/>
  <c r="O854" i="7"/>
  <c r="O855" i="7"/>
  <c r="O856" i="7"/>
  <c r="O857" i="7"/>
  <c r="O858" i="7"/>
  <c r="O859" i="7"/>
  <c r="O860" i="7"/>
  <c r="O861" i="7"/>
  <c r="O862" i="7"/>
  <c r="O863" i="7"/>
  <c r="O864" i="7"/>
  <c r="O865" i="7"/>
  <c r="O866" i="7"/>
  <c r="O867" i="7"/>
  <c r="O868" i="7"/>
  <c r="O869" i="7"/>
  <c r="O870" i="7"/>
  <c r="O871" i="7"/>
  <c r="O872" i="7"/>
  <c r="O873" i="7"/>
  <c r="O874" i="7"/>
  <c r="O875" i="7"/>
  <c r="O876" i="7"/>
  <c r="O877" i="7"/>
  <c r="O878" i="7"/>
  <c r="O879" i="7"/>
  <c r="O880" i="7"/>
  <c r="O881" i="7"/>
  <c r="O882" i="7"/>
  <c r="O883" i="7"/>
  <c r="O884" i="7"/>
  <c r="O885" i="7"/>
  <c r="O886" i="7"/>
  <c r="O887" i="7"/>
  <c r="O888" i="7"/>
  <c r="O889" i="7"/>
  <c r="O890" i="7"/>
  <c r="O891" i="7"/>
  <c r="O892" i="7"/>
  <c r="O893" i="7"/>
  <c r="O894" i="7"/>
  <c r="O895" i="7"/>
  <c r="O896" i="7"/>
  <c r="O897" i="7"/>
  <c r="O898" i="7"/>
  <c r="O899" i="7"/>
  <c r="O900" i="7"/>
  <c r="O901" i="7"/>
  <c r="O902" i="7"/>
  <c r="O903" i="7"/>
  <c r="O904" i="7"/>
  <c r="O905" i="7"/>
  <c r="O906" i="7"/>
  <c r="O907" i="7"/>
  <c r="O908" i="7"/>
  <c r="O909" i="7"/>
  <c r="O910" i="7"/>
  <c r="O911" i="7"/>
  <c r="O912" i="7"/>
  <c r="O913" i="7"/>
  <c r="O914" i="7"/>
  <c r="O915" i="7"/>
  <c r="O916" i="7"/>
  <c r="O917" i="7"/>
  <c r="O918" i="7"/>
  <c r="O919" i="7"/>
  <c r="O920" i="7"/>
  <c r="O921" i="7"/>
  <c r="O922" i="7"/>
  <c r="O923" i="7"/>
  <c r="O924" i="7"/>
  <c r="O925" i="7"/>
  <c r="O926" i="7"/>
  <c r="O927" i="7"/>
  <c r="O928" i="7"/>
  <c r="O929" i="7"/>
  <c r="O930" i="7"/>
  <c r="O931" i="7"/>
  <c r="O932" i="7"/>
  <c r="O933" i="7"/>
  <c r="O934" i="7"/>
  <c r="O935" i="7"/>
  <c r="O936" i="7"/>
  <c r="O937" i="7"/>
  <c r="O938" i="7"/>
  <c r="O939" i="7"/>
  <c r="O940" i="7"/>
  <c r="O941" i="7"/>
  <c r="O942" i="7"/>
  <c r="O943" i="7"/>
  <c r="O944" i="7"/>
  <c r="O945" i="7"/>
  <c r="O946" i="7"/>
  <c r="O947" i="7"/>
  <c r="O948" i="7"/>
  <c r="O949" i="7"/>
  <c r="O950" i="7"/>
  <c r="O951" i="7"/>
  <c r="O952" i="7"/>
  <c r="O953" i="7"/>
  <c r="O954" i="7"/>
  <c r="O955" i="7"/>
  <c r="O956" i="7"/>
  <c r="O957" i="7"/>
  <c r="O958" i="7"/>
  <c r="O959" i="7"/>
  <c r="O960" i="7"/>
  <c r="O961" i="7"/>
  <c r="O962" i="7"/>
  <c r="O963" i="7"/>
  <c r="O964" i="7"/>
  <c r="O965" i="7"/>
  <c r="O966" i="7"/>
  <c r="O967" i="7"/>
  <c r="O968" i="7"/>
  <c r="O969" i="7"/>
  <c r="O970" i="7"/>
  <c r="O971" i="7"/>
  <c r="O972" i="7"/>
  <c r="O973" i="7"/>
  <c r="O974" i="7"/>
  <c r="O975" i="7"/>
  <c r="O976" i="7"/>
  <c r="O977" i="7"/>
  <c r="O978" i="7"/>
  <c r="O979" i="7"/>
  <c r="O980" i="7"/>
  <c r="O981" i="7"/>
  <c r="O982" i="7"/>
  <c r="O983" i="7"/>
  <c r="O984" i="7"/>
  <c r="O985" i="7"/>
  <c r="O986" i="7"/>
  <c r="O987" i="7"/>
  <c r="O988" i="7"/>
  <c r="O989" i="7"/>
  <c r="O990" i="7"/>
  <c r="O991" i="7"/>
  <c r="O992" i="7"/>
  <c r="O993" i="7"/>
  <c r="O994" i="7"/>
  <c r="O995" i="7"/>
  <c r="O996" i="7"/>
  <c r="O997" i="7"/>
  <c r="O998" i="7"/>
  <c r="O999" i="7"/>
  <c r="O1000" i="7"/>
  <c r="O1001" i="7"/>
  <c r="O1002" i="7"/>
  <c r="O1003" i="7"/>
  <c r="O1004" i="7"/>
  <c r="O1005" i="7"/>
  <c r="O1006" i="7"/>
  <c r="O1007" i="7"/>
  <c r="O1008" i="7"/>
  <c r="O1009" i="7"/>
  <c r="O1010" i="7"/>
  <c r="O1011" i="7"/>
  <c r="O1012" i="7"/>
  <c r="O1013" i="7"/>
  <c r="O1014" i="7"/>
  <c r="O1015" i="7"/>
  <c r="O1016" i="7"/>
  <c r="O1017" i="7"/>
  <c r="O1018" i="7"/>
  <c r="O1019" i="7"/>
  <c r="O1020" i="7"/>
  <c r="O1021" i="7"/>
  <c r="O1022" i="7"/>
  <c r="O1023" i="7"/>
  <c r="O1024" i="7"/>
  <c r="O1025" i="7"/>
  <c r="O1026" i="7"/>
  <c r="O1027" i="7"/>
  <c r="O1028" i="7"/>
  <c r="O1029" i="7"/>
  <c r="O1030" i="7"/>
  <c r="O1031" i="7"/>
  <c r="O1032" i="7"/>
  <c r="O1033" i="7"/>
  <c r="O1034" i="7"/>
  <c r="O1035" i="7"/>
  <c r="O1036" i="7"/>
  <c r="O1037" i="7"/>
  <c r="O1038" i="7"/>
  <c r="O1039" i="7"/>
  <c r="O1040" i="7"/>
  <c r="O1041" i="7"/>
  <c r="O1042" i="7"/>
  <c r="O1043" i="7"/>
  <c r="O1044" i="7"/>
  <c r="O1045" i="7"/>
  <c r="O1046" i="7"/>
  <c r="O1047" i="7"/>
  <c r="O1048" i="7"/>
  <c r="O1049" i="7"/>
  <c r="O1050" i="7"/>
  <c r="O1051" i="7"/>
  <c r="O1052" i="7"/>
  <c r="O1053" i="7"/>
  <c r="O1054" i="7"/>
  <c r="O1055" i="7"/>
  <c r="O1056" i="7"/>
  <c r="O1057" i="7"/>
  <c r="O1058" i="7"/>
  <c r="O1059" i="7"/>
  <c r="O1060" i="7"/>
  <c r="O1061" i="7"/>
  <c r="O1062" i="7"/>
  <c r="O1063" i="7"/>
  <c r="O1064" i="7"/>
  <c r="O1065" i="7"/>
  <c r="O1066" i="7"/>
  <c r="O1067" i="7"/>
  <c r="O1068" i="7"/>
  <c r="O1069" i="7"/>
  <c r="O1070" i="7"/>
  <c r="O1071" i="7"/>
  <c r="O1072" i="7"/>
  <c r="O1073" i="7"/>
  <c r="O1074" i="7"/>
  <c r="O1075" i="7"/>
  <c r="O1076" i="7"/>
  <c r="O1077" i="7"/>
  <c r="O1078" i="7"/>
  <c r="O1079" i="7"/>
  <c r="O1080" i="7"/>
  <c r="O1081" i="7"/>
  <c r="O1082" i="7"/>
  <c r="O1083" i="7"/>
  <c r="O1084" i="7"/>
  <c r="O1085" i="7"/>
  <c r="O1086" i="7"/>
  <c r="O1087" i="7"/>
  <c r="O1088" i="7"/>
  <c r="O1089" i="7"/>
  <c r="O1090" i="7"/>
  <c r="O1091" i="7"/>
  <c r="O1092" i="7"/>
  <c r="O1093" i="7"/>
  <c r="O1094" i="7"/>
  <c r="O1095" i="7"/>
  <c r="O1096" i="7"/>
  <c r="O1097" i="7"/>
  <c r="O1098" i="7"/>
  <c r="O1099" i="7"/>
  <c r="O1100" i="7"/>
  <c r="O1101" i="7"/>
  <c r="O1102" i="7"/>
  <c r="O1103" i="7"/>
  <c r="O1104" i="7"/>
  <c r="O1105" i="7"/>
  <c r="O1106" i="7"/>
  <c r="O1107" i="7"/>
  <c r="O1108" i="7"/>
  <c r="O1109" i="7"/>
  <c r="O1110" i="7"/>
  <c r="O1111" i="7"/>
  <c r="O1112" i="7"/>
  <c r="O1113" i="7"/>
  <c r="O1114" i="7"/>
  <c r="O1115" i="7"/>
  <c r="O1116" i="7"/>
  <c r="O1117" i="7"/>
  <c r="O1118" i="7"/>
  <c r="O1119" i="7"/>
  <c r="O1120" i="7"/>
  <c r="O1121" i="7"/>
  <c r="O1122" i="7"/>
  <c r="O1123" i="7"/>
  <c r="O1124" i="7"/>
  <c r="O1125" i="7"/>
  <c r="O1126" i="7"/>
  <c r="O1127" i="7"/>
  <c r="O1128" i="7"/>
  <c r="O1129" i="7"/>
  <c r="O1130" i="7"/>
  <c r="O1131" i="7"/>
  <c r="O1132" i="7"/>
  <c r="O1133" i="7"/>
  <c r="O1134" i="7"/>
  <c r="O1135" i="7"/>
  <c r="O1136" i="7"/>
  <c r="O1137" i="7"/>
  <c r="O1138" i="7"/>
  <c r="O1139" i="7"/>
  <c r="O1140" i="7"/>
  <c r="O1141" i="7"/>
  <c r="O1142" i="7"/>
  <c r="O1143" i="7"/>
  <c r="O1144" i="7"/>
  <c r="O1145" i="7"/>
  <c r="O1146" i="7"/>
  <c r="O1147" i="7"/>
  <c r="O1148" i="7"/>
  <c r="O1149" i="7"/>
  <c r="O1150" i="7"/>
  <c r="O1151" i="7"/>
  <c r="O1152" i="7"/>
  <c r="O1153" i="7"/>
  <c r="O1154" i="7"/>
  <c r="O1155" i="7"/>
  <c r="O1156" i="7"/>
  <c r="O1157" i="7"/>
  <c r="O1158" i="7"/>
  <c r="O1159" i="7"/>
  <c r="O1160" i="7"/>
  <c r="O1161" i="7"/>
  <c r="O1162" i="7"/>
  <c r="O1163" i="7"/>
  <c r="O1164" i="7"/>
  <c r="O1165" i="7"/>
  <c r="O1166" i="7"/>
  <c r="O1167" i="7"/>
  <c r="O1168" i="7"/>
  <c r="O1169" i="7"/>
  <c r="O1170" i="7"/>
  <c r="O1171" i="7"/>
  <c r="O1172" i="7"/>
  <c r="O1173" i="7"/>
  <c r="O1174" i="7"/>
  <c r="O1175" i="7"/>
  <c r="O1176" i="7"/>
  <c r="O1177" i="7"/>
  <c r="O1178" i="7"/>
  <c r="O1179" i="7"/>
  <c r="O1180" i="7"/>
  <c r="O1181" i="7"/>
  <c r="O1182" i="7"/>
  <c r="O1183" i="7"/>
  <c r="O1184" i="7"/>
  <c r="O1185" i="7"/>
  <c r="O1186" i="7"/>
  <c r="O1187" i="7"/>
  <c r="O1188" i="7"/>
  <c r="O1189" i="7"/>
  <c r="O1190" i="7"/>
  <c r="O1191" i="7"/>
  <c r="O1192" i="7"/>
  <c r="O1193" i="7"/>
  <c r="O1194" i="7"/>
  <c r="O1195" i="7"/>
  <c r="O1196" i="7"/>
  <c r="O1197" i="7"/>
  <c r="O1198" i="7"/>
  <c r="O1199" i="7"/>
  <c r="O1200" i="7"/>
  <c r="O1201" i="7"/>
  <c r="O1202" i="7"/>
  <c r="O1203" i="7"/>
  <c r="O1204" i="7"/>
  <c r="O1205" i="7"/>
  <c r="O1206" i="7"/>
  <c r="O1207" i="7"/>
  <c r="O1208" i="7"/>
  <c r="O1209" i="7"/>
  <c r="O1210" i="7"/>
  <c r="O1211" i="7"/>
  <c r="O1212" i="7"/>
  <c r="O1213" i="7"/>
  <c r="O1214" i="7"/>
  <c r="O1215" i="7"/>
  <c r="O1216" i="7"/>
  <c r="O1217" i="7"/>
  <c r="O1218" i="7"/>
  <c r="O1219" i="7"/>
  <c r="O1220" i="7"/>
  <c r="O1221" i="7"/>
  <c r="O1222" i="7"/>
  <c r="O1223" i="7"/>
  <c r="O1224" i="7"/>
  <c r="O1225" i="7"/>
  <c r="O1226" i="7"/>
  <c r="O1227" i="7"/>
  <c r="O1228" i="7"/>
  <c r="O1229" i="7"/>
  <c r="O1230" i="7"/>
  <c r="O1231" i="7"/>
  <c r="O1232" i="7"/>
  <c r="O1233" i="7"/>
  <c r="O1234" i="7"/>
  <c r="O1235" i="7"/>
  <c r="O1236" i="7"/>
  <c r="O1237" i="7"/>
  <c r="O1238" i="7"/>
  <c r="O1239" i="7"/>
  <c r="O1240" i="7"/>
  <c r="O1241" i="7"/>
  <c r="O1242" i="7"/>
  <c r="O1243" i="7"/>
  <c r="O1244" i="7"/>
  <c r="O1245" i="7"/>
  <c r="O1246" i="7"/>
  <c r="O1247" i="7"/>
  <c r="O1248" i="7"/>
  <c r="O1249" i="7"/>
  <c r="O1250" i="7"/>
  <c r="O1251" i="7"/>
  <c r="O1252" i="7"/>
  <c r="O1253" i="7"/>
  <c r="O1254" i="7"/>
  <c r="O1255" i="7"/>
  <c r="O1256" i="7"/>
  <c r="O1257" i="7"/>
  <c r="O1258" i="7"/>
  <c r="O1259" i="7"/>
  <c r="O1260" i="7"/>
  <c r="O1261" i="7"/>
  <c r="O1262" i="7"/>
  <c r="O1263" i="7"/>
  <c r="O1264" i="7"/>
  <c r="O1265" i="7"/>
  <c r="O1266" i="7"/>
  <c r="O1267" i="7"/>
  <c r="O1268" i="7"/>
  <c r="O1269" i="7"/>
  <c r="O1270" i="7"/>
  <c r="O1271" i="7"/>
  <c r="O1272" i="7"/>
  <c r="O1273" i="7"/>
  <c r="O1274" i="7"/>
  <c r="O1275" i="7"/>
  <c r="O1276" i="7"/>
  <c r="O1277" i="7"/>
  <c r="O1278" i="7"/>
  <c r="O1279" i="7"/>
  <c r="O1280" i="7"/>
  <c r="O1281" i="7"/>
  <c r="O1282" i="7"/>
  <c r="O1283" i="7"/>
  <c r="O1284" i="7"/>
  <c r="O1285" i="7"/>
  <c r="O1286" i="7"/>
  <c r="O1287" i="7"/>
  <c r="O1288" i="7"/>
  <c r="O1289" i="7"/>
  <c r="O1290" i="7"/>
  <c r="O1291" i="7"/>
  <c r="O1292" i="7"/>
  <c r="O1293" i="7"/>
  <c r="O1294" i="7"/>
  <c r="O1295" i="7"/>
  <c r="O1296" i="7"/>
  <c r="O1297" i="7"/>
  <c r="O1298" i="7"/>
  <c r="O1299" i="7"/>
  <c r="O1300" i="7"/>
  <c r="O1301" i="7"/>
  <c r="O1302" i="7"/>
  <c r="O1303" i="7"/>
  <c r="O1304" i="7"/>
  <c r="O1305" i="7"/>
  <c r="O1306" i="7"/>
  <c r="O1307" i="7"/>
  <c r="O1308" i="7"/>
  <c r="O1309" i="7"/>
  <c r="O1310" i="7"/>
  <c r="O1311" i="7"/>
  <c r="O1312" i="7"/>
  <c r="O1313" i="7"/>
  <c r="O1314" i="7"/>
  <c r="O1315" i="7"/>
  <c r="O1316" i="7"/>
  <c r="O1317" i="7"/>
  <c r="O1318" i="7"/>
  <c r="O1319" i="7"/>
  <c r="O1320" i="7"/>
  <c r="O1321" i="7"/>
  <c r="O1322" i="7"/>
  <c r="O1323" i="7"/>
  <c r="O1324" i="7"/>
  <c r="O1325" i="7"/>
  <c r="O1326" i="7"/>
  <c r="O1327" i="7"/>
  <c r="O1328" i="7"/>
  <c r="O1329" i="7"/>
  <c r="O1330" i="7"/>
  <c r="O1331" i="7"/>
  <c r="O1332" i="7"/>
  <c r="O1333" i="7"/>
  <c r="O1334" i="7"/>
  <c r="O1335" i="7"/>
  <c r="O1336" i="7"/>
  <c r="O1337" i="7"/>
  <c r="O1338" i="7"/>
  <c r="O1339" i="7"/>
  <c r="O1340" i="7"/>
  <c r="O1341" i="7"/>
  <c r="O1342" i="7"/>
  <c r="O1343" i="7"/>
  <c r="O1344" i="7"/>
  <c r="O1345" i="7"/>
  <c r="O1346" i="7"/>
  <c r="O1347" i="7"/>
  <c r="O1348" i="7"/>
  <c r="O1349" i="7"/>
  <c r="O1350" i="7"/>
  <c r="O1351" i="7"/>
  <c r="O1352" i="7"/>
  <c r="O1353" i="7"/>
  <c r="O1354" i="7"/>
  <c r="O1355" i="7"/>
  <c r="O1356" i="7"/>
  <c r="O1357" i="7"/>
  <c r="O1358" i="7"/>
  <c r="O1359" i="7"/>
  <c r="O1360" i="7"/>
  <c r="O1361" i="7"/>
  <c r="O1362" i="7"/>
  <c r="O1363" i="7"/>
  <c r="O1364" i="7"/>
  <c r="O1365" i="7"/>
  <c r="O1366" i="7"/>
  <c r="O1367" i="7"/>
  <c r="O1368" i="7"/>
  <c r="O1369" i="7"/>
  <c r="O1370" i="7"/>
  <c r="O1371" i="7"/>
  <c r="O1372" i="7"/>
  <c r="O1373" i="7"/>
  <c r="O1374" i="7"/>
  <c r="O1375" i="7"/>
  <c r="O1376" i="7"/>
  <c r="O1377" i="7"/>
  <c r="O1378" i="7"/>
  <c r="O1379" i="7"/>
  <c r="O1380" i="7"/>
  <c r="O1381" i="7"/>
  <c r="O1382" i="7"/>
  <c r="O1383" i="7"/>
  <c r="O1384" i="7"/>
  <c r="O1385" i="7"/>
  <c r="O1386" i="7"/>
  <c r="O1387" i="7"/>
  <c r="O1388" i="7"/>
  <c r="O1389" i="7"/>
  <c r="O1390" i="7"/>
  <c r="O1391" i="7"/>
  <c r="O1392" i="7"/>
  <c r="O1393" i="7"/>
  <c r="O1394" i="7"/>
  <c r="O1395" i="7"/>
  <c r="O1396" i="7"/>
  <c r="O1397" i="7"/>
  <c r="O1398" i="7"/>
  <c r="O1399" i="7"/>
  <c r="O1400" i="7"/>
  <c r="O1401" i="7"/>
  <c r="O1402" i="7"/>
  <c r="O1403" i="7"/>
  <c r="O1404" i="7"/>
  <c r="O1405" i="7"/>
  <c r="O1406" i="7"/>
  <c r="O1407" i="7"/>
  <c r="O1408" i="7"/>
  <c r="O1409" i="7"/>
  <c r="O1410" i="7"/>
  <c r="O1411" i="7"/>
  <c r="O1412" i="7"/>
  <c r="O1413" i="7"/>
  <c r="O1414" i="7"/>
  <c r="O1415" i="7"/>
  <c r="O1416" i="7"/>
  <c r="O1417" i="7"/>
  <c r="O1418" i="7"/>
  <c r="O1419" i="7"/>
  <c r="O1420" i="7"/>
  <c r="O1421" i="7"/>
  <c r="O1422" i="7"/>
  <c r="O1423" i="7"/>
  <c r="O1424" i="7"/>
  <c r="O1425" i="7"/>
  <c r="O1426" i="7"/>
  <c r="O1427" i="7"/>
  <c r="O1428" i="7"/>
  <c r="O1429" i="7"/>
  <c r="O1430" i="7"/>
  <c r="O1431" i="7"/>
  <c r="O1432" i="7"/>
  <c r="O1433" i="7"/>
  <c r="O1434" i="7"/>
  <c r="O1435" i="7"/>
  <c r="O1436" i="7"/>
  <c r="O1437" i="7"/>
  <c r="O1438" i="7"/>
  <c r="O1439" i="7"/>
  <c r="O1440" i="7"/>
  <c r="O1441" i="7"/>
  <c r="O1442" i="7"/>
  <c r="O1443" i="7"/>
  <c r="O1444" i="7"/>
  <c r="O1445" i="7"/>
  <c r="O1446" i="7"/>
  <c r="O1447" i="7"/>
  <c r="O1448" i="7"/>
  <c r="O1449" i="7"/>
  <c r="O1450" i="7"/>
  <c r="O1451" i="7"/>
  <c r="O1452" i="7"/>
  <c r="O1453" i="7"/>
  <c r="O1454" i="7"/>
  <c r="O1455" i="7"/>
  <c r="O1456" i="7"/>
  <c r="O1457" i="7"/>
  <c r="O1458" i="7"/>
  <c r="O1459" i="7"/>
  <c r="O1460" i="7"/>
  <c r="O1461" i="7"/>
  <c r="O1462" i="7"/>
  <c r="O1463" i="7"/>
  <c r="O1464" i="7"/>
  <c r="O1465" i="7"/>
  <c r="O1466" i="7"/>
  <c r="O1467" i="7"/>
  <c r="O1468" i="7"/>
  <c r="O1469" i="7"/>
  <c r="O1470" i="7"/>
  <c r="O1471" i="7"/>
  <c r="O1472" i="7"/>
  <c r="O1473" i="7"/>
  <c r="O1474" i="7"/>
  <c r="O1475" i="7"/>
  <c r="O1476" i="7"/>
  <c r="O1477" i="7"/>
  <c r="O1478" i="7"/>
  <c r="O1479" i="7"/>
  <c r="O1480" i="7"/>
  <c r="O1481" i="7"/>
  <c r="O1482" i="7"/>
  <c r="O1483" i="7"/>
  <c r="O1484" i="7"/>
  <c r="O1485" i="7"/>
  <c r="O1486" i="7"/>
  <c r="O1487" i="7"/>
  <c r="O1488" i="7"/>
  <c r="O1489" i="7"/>
  <c r="O1490" i="7"/>
  <c r="O1491" i="7"/>
  <c r="O1492" i="7"/>
  <c r="O1493" i="7"/>
  <c r="O1494" i="7"/>
  <c r="O1495" i="7"/>
  <c r="O1496" i="7"/>
  <c r="O1497" i="7"/>
  <c r="O1498" i="7"/>
  <c r="O1499" i="7"/>
  <c r="O1500" i="7"/>
  <c r="O1501" i="7"/>
  <c r="O1502" i="7"/>
  <c r="O1503" i="7"/>
  <c r="O1504" i="7"/>
  <c r="O1505" i="7"/>
  <c r="O1506" i="7"/>
  <c r="O1507" i="7"/>
  <c r="O1508" i="7"/>
  <c r="O1509" i="7"/>
  <c r="O1510" i="7"/>
  <c r="O1511" i="7"/>
  <c r="O1512" i="7"/>
  <c r="O1513" i="7"/>
  <c r="O1514" i="7"/>
  <c r="O1515" i="7"/>
  <c r="O1516" i="7"/>
  <c r="O1517" i="7"/>
  <c r="O1518" i="7"/>
  <c r="O1519" i="7"/>
  <c r="O1520" i="7"/>
  <c r="O1521" i="7"/>
  <c r="O1522" i="7"/>
  <c r="O1523" i="7"/>
  <c r="O1524" i="7"/>
  <c r="O1525" i="7"/>
  <c r="O1526" i="7"/>
  <c r="O1527" i="7"/>
  <c r="O1528" i="7"/>
  <c r="O1529" i="7"/>
  <c r="O1530" i="7"/>
  <c r="O1531" i="7"/>
  <c r="O1532" i="7"/>
  <c r="O1533" i="7"/>
  <c r="O1534" i="7"/>
  <c r="O1535" i="7"/>
  <c r="O1536" i="7"/>
  <c r="O1537" i="7"/>
  <c r="O1538" i="7"/>
  <c r="O1539" i="7"/>
  <c r="O1540" i="7"/>
  <c r="O1541" i="7"/>
  <c r="O1542" i="7"/>
  <c r="O1543" i="7"/>
  <c r="O1544" i="7"/>
  <c r="O1545" i="7"/>
  <c r="O1546" i="7"/>
  <c r="O1547" i="7"/>
  <c r="O1548" i="7"/>
  <c r="O1549" i="7"/>
  <c r="O1550" i="7"/>
  <c r="O1551" i="7"/>
  <c r="O1552" i="7"/>
  <c r="O1553" i="7"/>
  <c r="O1554" i="7"/>
  <c r="O1555" i="7"/>
  <c r="O1556" i="7"/>
  <c r="O1557" i="7"/>
  <c r="O1558" i="7"/>
  <c r="O1559" i="7"/>
  <c r="O1560" i="7"/>
  <c r="O1561" i="7"/>
  <c r="O1562" i="7"/>
  <c r="O1563" i="7"/>
  <c r="O1564" i="7"/>
  <c r="O1565" i="7"/>
  <c r="O1566" i="7"/>
  <c r="O1567" i="7"/>
  <c r="O1568" i="7"/>
  <c r="O1569" i="7"/>
  <c r="O1570" i="7"/>
  <c r="O1571" i="7"/>
  <c r="O1572" i="7"/>
  <c r="O1573" i="7"/>
  <c r="O1574" i="7"/>
  <c r="O1575" i="7"/>
  <c r="O1576" i="7"/>
  <c r="O1577" i="7"/>
  <c r="O1578" i="7"/>
  <c r="O1579" i="7"/>
  <c r="O1580" i="7"/>
  <c r="O1581" i="7"/>
  <c r="O1582" i="7"/>
  <c r="O1583" i="7"/>
  <c r="O1584" i="7"/>
  <c r="O1585" i="7"/>
  <c r="O1586" i="7"/>
  <c r="O1587" i="7"/>
  <c r="O1588" i="7"/>
  <c r="O1589" i="7"/>
  <c r="O1590" i="7"/>
  <c r="O1591" i="7"/>
  <c r="O1592" i="7"/>
  <c r="O1593" i="7"/>
  <c r="O1594" i="7"/>
  <c r="O1595" i="7"/>
  <c r="O1596" i="7"/>
  <c r="O1597" i="7"/>
  <c r="O1598" i="7"/>
  <c r="O1599" i="7"/>
  <c r="O1600" i="7"/>
  <c r="O1601" i="7"/>
  <c r="O1602" i="7"/>
  <c r="O1603" i="7"/>
  <c r="O1604" i="7"/>
  <c r="O1605" i="7"/>
  <c r="O1606" i="7"/>
  <c r="O1607" i="7"/>
  <c r="O1608" i="7"/>
  <c r="O1609" i="7"/>
  <c r="O1610" i="7"/>
  <c r="O1611" i="7"/>
  <c r="O1612" i="7"/>
  <c r="O1613" i="7"/>
  <c r="O1614" i="7"/>
  <c r="O1615" i="7"/>
  <c r="O1616" i="7"/>
  <c r="O1617" i="7"/>
  <c r="O1618" i="7"/>
  <c r="O1619" i="7"/>
  <c r="O1620" i="7"/>
  <c r="O1621" i="7"/>
  <c r="O1622" i="7"/>
  <c r="O1623" i="7"/>
  <c r="O1624" i="7"/>
  <c r="O1625" i="7"/>
  <c r="O1626" i="7"/>
  <c r="O1627" i="7"/>
  <c r="O1628" i="7"/>
  <c r="O1629" i="7"/>
  <c r="O1630" i="7"/>
  <c r="O1631" i="7"/>
  <c r="O1632" i="7"/>
  <c r="O1633" i="7"/>
  <c r="O1634" i="7"/>
  <c r="O1635" i="7"/>
  <c r="O1636" i="7"/>
  <c r="O1637" i="7"/>
  <c r="O1638" i="7"/>
  <c r="O1639" i="7"/>
  <c r="O1640" i="7"/>
  <c r="O1641" i="7"/>
  <c r="O1642" i="7"/>
  <c r="O1643" i="7"/>
  <c r="O1644" i="7"/>
  <c r="O1645" i="7"/>
  <c r="O1646" i="7"/>
  <c r="O1647" i="7"/>
  <c r="O1648" i="7"/>
  <c r="O1649" i="7"/>
  <c r="O1650" i="7"/>
  <c r="O1651" i="7"/>
  <c r="O1652" i="7"/>
  <c r="O1653" i="7"/>
  <c r="O1654" i="7"/>
  <c r="O1655" i="7"/>
  <c r="O1656" i="7"/>
  <c r="O1657" i="7"/>
  <c r="O1658" i="7"/>
  <c r="O1659" i="7"/>
  <c r="O1660" i="7"/>
  <c r="O1661" i="7"/>
  <c r="O1662" i="7"/>
  <c r="O1663" i="7"/>
  <c r="O1664" i="7"/>
  <c r="O1665" i="7"/>
  <c r="O1666" i="7"/>
  <c r="O1667" i="7"/>
  <c r="O1668" i="7"/>
  <c r="O1669" i="7"/>
  <c r="O1670" i="7"/>
  <c r="O1671" i="7"/>
  <c r="O1672" i="7"/>
  <c r="O1673" i="7"/>
  <c r="O1674" i="7"/>
  <c r="O1675" i="7"/>
  <c r="O1676" i="7"/>
  <c r="O1677" i="7"/>
  <c r="O1678" i="7"/>
  <c r="O1679" i="7"/>
  <c r="O1680" i="7"/>
  <c r="O1681" i="7"/>
  <c r="O1682" i="7"/>
  <c r="O1683" i="7"/>
  <c r="O1684" i="7"/>
  <c r="O1685" i="7"/>
  <c r="O1686" i="7"/>
  <c r="O1687" i="7"/>
  <c r="O1688" i="7"/>
  <c r="O1689" i="7"/>
  <c r="O1690" i="7"/>
  <c r="O1691" i="7"/>
  <c r="O1692" i="7"/>
  <c r="O1693" i="7"/>
  <c r="O1694" i="7"/>
  <c r="O1695" i="7"/>
  <c r="O1696" i="7"/>
  <c r="O1697" i="7"/>
  <c r="O1698" i="7"/>
  <c r="O1699" i="7"/>
  <c r="O1700" i="7"/>
  <c r="O1701" i="7"/>
  <c r="O1702" i="7"/>
  <c r="O1703" i="7"/>
  <c r="O1704" i="7"/>
  <c r="O1705" i="7"/>
  <c r="O1706" i="7"/>
  <c r="O1707" i="7"/>
  <c r="O1708" i="7"/>
  <c r="O1709" i="7"/>
  <c r="O1710" i="7"/>
  <c r="O1711" i="7"/>
  <c r="O1712" i="7"/>
  <c r="O1713" i="7"/>
  <c r="O1714" i="7"/>
  <c r="O1715" i="7"/>
  <c r="O1716" i="7"/>
  <c r="O1717" i="7"/>
  <c r="O1718" i="7"/>
  <c r="O1719" i="7"/>
  <c r="O1720" i="7"/>
  <c r="O1721" i="7"/>
  <c r="O1722" i="7"/>
  <c r="O1723" i="7"/>
  <c r="O1724" i="7"/>
  <c r="O1725" i="7"/>
  <c r="O1726" i="7"/>
  <c r="O1727" i="7"/>
  <c r="O1728" i="7"/>
  <c r="O1729" i="7"/>
  <c r="O1730" i="7"/>
  <c r="O1731" i="7"/>
  <c r="O1732" i="7"/>
  <c r="O1733" i="7"/>
  <c r="O1734" i="7"/>
  <c r="O1735" i="7"/>
  <c r="O1736" i="7"/>
  <c r="O1737" i="7"/>
  <c r="O1738" i="7"/>
  <c r="O1739" i="7"/>
  <c r="O1740" i="7"/>
  <c r="O1741" i="7"/>
  <c r="O1742" i="7"/>
  <c r="O1743" i="7"/>
  <c r="O1744" i="7"/>
  <c r="O1745" i="7"/>
  <c r="O1746" i="7"/>
  <c r="O1747" i="7"/>
  <c r="O1748" i="7"/>
  <c r="O1749" i="7"/>
  <c r="O1750" i="7"/>
  <c r="O1751" i="7"/>
  <c r="O1752" i="7"/>
  <c r="O1753" i="7"/>
  <c r="O1754" i="7"/>
  <c r="O1755" i="7"/>
  <c r="O1756" i="7"/>
  <c r="O1757" i="7"/>
  <c r="O1758" i="7"/>
  <c r="O1759" i="7"/>
  <c r="O1760" i="7"/>
  <c r="O1761" i="7"/>
  <c r="O1762" i="7"/>
  <c r="O1763" i="7"/>
  <c r="O1764" i="7"/>
  <c r="O1765" i="7"/>
  <c r="O1766" i="7"/>
  <c r="O1767" i="7"/>
  <c r="O1768" i="7"/>
  <c r="O1769" i="7"/>
  <c r="O1770" i="7"/>
  <c r="O1771" i="7"/>
  <c r="O1772" i="7"/>
  <c r="O1773" i="7"/>
  <c r="O1774" i="7"/>
  <c r="O1775" i="7"/>
  <c r="O1776" i="7"/>
  <c r="O1777" i="7"/>
  <c r="O1778" i="7"/>
  <c r="O1779" i="7"/>
  <c r="O1780" i="7"/>
  <c r="O1781" i="7"/>
  <c r="O1782" i="7"/>
  <c r="O1783" i="7"/>
  <c r="O1784" i="7"/>
  <c r="O1785" i="7"/>
  <c r="O1786" i="7"/>
  <c r="O1787" i="7"/>
  <c r="O1788" i="7"/>
  <c r="O1789" i="7"/>
  <c r="O1790" i="7"/>
  <c r="O1791" i="7"/>
  <c r="O1792" i="7"/>
  <c r="O1793" i="7"/>
  <c r="O1794" i="7"/>
  <c r="O1795" i="7"/>
  <c r="O1796" i="7"/>
  <c r="O1797" i="7"/>
  <c r="O1798" i="7"/>
  <c r="O1799" i="7"/>
  <c r="O1800" i="7"/>
  <c r="O1801" i="7"/>
  <c r="O1802" i="7"/>
  <c r="O1803" i="7"/>
  <c r="O1804" i="7"/>
  <c r="O1805" i="7"/>
  <c r="O1806" i="7"/>
  <c r="O1807" i="7"/>
  <c r="O1808" i="7"/>
  <c r="O1809" i="7"/>
  <c r="O1810" i="7"/>
  <c r="O1811" i="7"/>
  <c r="O1812" i="7"/>
  <c r="O1813" i="7"/>
  <c r="O1814" i="7"/>
  <c r="O1815" i="7"/>
  <c r="O1816" i="7"/>
  <c r="O1817" i="7"/>
  <c r="O1818" i="7"/>
  <c r="O1819" i="7"/>
  <c r="O1820" i="7"/>
  <c r="O1821" i="7"/>
  <c r="O1822" i="7"/>
  <c r="O1823" i="7"/>
  <c r="O1824" i="7"/>
  <c r="O1825" i="7"/>
  <c r="O1826" i="7"/>
  <c r="O1827" i="7"/>
  <c r="O1828" i="7"/>
  <c r="O1829" i="7"/>
  <c r="O1830" i="7"/>
  <c r="O1831" i="7"/>
  <c r="O1832" i="7"/>
  <c r="O1833" i="7"/>
  <c r="O1834" i="7"/>
  <c r="O1835" i="7"/>
  <c r="O1836" i="7"/>
  <c r="O1837" i="7"/>
  <c r="O1838" i="7"/>
  <c r="O1839" i="7"/>
  <c r="O1840" i="7"/>
  <c r="O1841" i="7"/>
  <c r="O1842" i="7"/>
  <c r="O1843" i="7"/>
  <c r="O1844" i="7"/>
  <c r="O1845" i="7"/>
  <c r="O1846" i="7"/>
  <c r="O1847" i="7"/>
  <c r="O1848" i="7"/>
  <c r="O1849" i="7"/>
  <c r="O1850" i="7"/>
  <c r="O1851" i="7"/>
  <c r="O1852" i="7"/>
  <c r="O1853" i="7"/>
  <c r="O1854" i="7"/>
  <c r="O1855" i="7"/>
  <c r="O1856" i="7"/>
  <c r="O1857" i="7"/>
  <c r="O1858" i="7"/>
  <c r="O1859" i="7"/>
  <c r="O1860" i="7"/>
  <c r="O1861" i="7"/>
  <c r="O1862" i="7"/>
  <c r="O1863" i="7"/>
  <c r="O1864" i="7"/>
  <c r="O1865" i="7"/>
  <c r="O1866" i="7"/>
  <c r="O1867" i="7"/>
  <c r="O1868" i="7"/>
  <c r="O1869" i="7"/>
  <c r="O1870" i="7"/>
  <c r="O1871" i="7"/>
  <c r="O1872" i="7"/>
  <c r="O1873" i="7"/>
  <c r="O1874" i="7"/>
  <c r="O1875" i="7"/>
  <c r="O1876" i="7"/>
  <c r="O1877" i="7"/>
  <c r="O1878" i="7"/>
  <c r="O1879" i="7"/>
  <c r="O1880" i="7"/>
  <c r="O1881" i="7"/>
  <c r="O1882" i="7"/>
  <c r="O1883" i="7"/>
  <c r="O1884" i="7"/>
  <c r="O1885" i="7"/>
  <c r="O1886" i="7"/>
  <c r="O1887" i="7"/>
  <c r="O1888" i="7"/>
  <c r="O1889" i="7"/>
  <c r="O1890" i="7"/>
  <c r="O1891" i="7"/>
  <c r="O1892" i="7"/>
  <c r="O1893" i="7"/>
  <c r="O1894" i="7"/>
  <c r="O1895" i="7"/>
  <c r="O1896" i="7"/>
  <c r="O1897" i="7"/>
  <c r="O1898" i="7"/>
  <c r="O1899" i="7"/>
  <c r="O1900" i="7"/>
  <c r="O1901" i="7"/>
  <c r="O1902" i="7"/>
  <c r="O1903" i="7"/>
  <c r="O1904" i="7"/>
  <c r="O1905" i="7"/>
  <c r="O1906" i="7"/>
  <c r="O1907" i="7"/>
  <c r="O1908" i="7"/>
  <c r="O1909" i="7"/>
  <c r="O1910" i="7"/>
  <c r="O1911" i="7"/>
  <c r="O1912" i="7"/>
  <c r="O1913" i="7"/>
  <c r="O1914" i="7"/>
  <c r="O1915" i="7"/>
  <c r="O1916" i="7"/>
  <c r="O1917" i="7"/>
  <c r="O1918" i="7"/>
  <c r="O1919" i="7"/>
  <c r="O1920" i="7"/>
  <c r="O1921" i="7"/>
  <c r="O1922" i="7"/>
  <c r="O1923" i="7"/>
  <c r="O1924" i="7"/>
  <c r="O1925" i="7"/>
  <c r="O1926" i="7"/>
  <c r="O1927" i="7"/>
  <c r="O1928" i="7"/>
  <c r="O1929" i="7"/>
  <c r="O1930" i="7"/>
  <c r="O1931" i="7"/>
  <c r="O1932" i="7"/>
  <c r="O1933" i="7"/>
  <c r="O1934" i="7"/>
  <c r="O1935" i="7"/>
  <c r="O1936" i="7"/>
  <c r="O1937" i="7"/>
  <c r="O1938" i="7"/>
  <c r="O1939" i="7"/>
  <c r="O1940" i="7"/>
  <c r="O1941" i="7"/>
  <c r="O1942" i="7"/>
  <c r="O1943" i="7"/>
  <c r="O1944" i="7"/>
  <c r="O1945" i="7"/>
  <c r="O1946" i="7"/>
  <c r="O1947" i="7"/>
  <c r="O1948" i="7"/>
  <c r="O1949" i="7"/>
  <c r="O1950" i="7"/>
  <c r="O1951" i="7"/>
  <c r="O1952" i="7"/>
  <c r="O1953" i="7"/>
  <c r="O1954" i="7"/>
  <c r="O1955" i="7"/>
  <c r="O1956" i="7"/>
  <c r="O1957" i="7"/>
  <c r="O1958" i="7"/>
  <c r="O1959" i="7"/>
  <c r="O1960" i="7"/>
  <c r="O1961" i="7"/>
  <c r="O1962" i="7"/>
  <c r="O1963" i="7"/>
  <c r="O1964" i="7"/>
  <c r="O1965" i="7"/>
  <c r="O1966" i="7"/>
  <c r="O1967" i="7"/>
  <c r="O1968" i="7"/>
  <c r="O1969" i="7"/>
  <c r="O1970" i="7"/>
  <c r="O1971" i="7"/>
  <c r="O1972" i="7"/>
  <c r="O1973" i="7"/>
  <c r="O1974" i="7"/>
  <c r="O1975" i="7"/>
  <c r="O1976" i="7"/>
  <c r="O1977" i="7"/>
  <c r="O1978" i="7"/>
  <c r="O1979" i="7"/>
  <c r="O1980" i="7"/>
  <c r="O1981" i="7"/>
  <c r="O1982" i="7"/>
  <c r="O1983" i="7"/>
  <c r="O1984" i="7"/>
  <c r="O1985" i="7"/>
  <c r="O1986" i="7"/>
  <c r="O1987" i="7"/>
  <c r="O1988" i="7"/>
  <c r="O1989" i="7"/>
  <c r="O1990" i="7"/>
  <c r="O1991" i="7"/>
  <c r="O1992" i="7"/>
  <c r="O1993" i="7"/>
  <c r="O1994" i="7"/>
  <c r="O1995" i="7"/>
  <c r="O1996" i="7"/>
  <c r="O1997" i="7"/>
  <c r="O1998" i="7"/>
  <c r="O1999" i="7"/>
  <c r="O2000" i="7"/>
  <c r="O2001" i="7"/>
  <c r="O2002" i="7"/>
  <c r="O2003" i="7"/>
  <c r="O2004" i="7"/>
  <c r="O2005" i="7"/>
  <c r="O2006" i="7"/>
  <c r="O2007" i="7"/>
  <c r="O2008" i="7"/>
  <c r="O2009" i="7"/>
  <c r="O2010" i="7"/>
  <c r="O2011" i="7"/>
  <c r="O2012" i="7"/>
  <c r="O2013" i="7"/>
  <c r="O2014" i="7"/>
  <c r="O2015" i="7"/>
  <c r="O2016" i="7"/>
  <c r="O2017" i="7"/>
  <c r="O2018" i="7"/>
  <c r="O2019" i="7"/>
  <c r="O2020" i="7"/>
  <c r="O2021" i="7"/>
  <c r="O2022" i="7"/>
  <c r="O2023" i="7"/>
  <c r="O2024" i="7"/>
  <c r="O2025" i="7"/>
  <c r="O2026" i="7"/>
  <c r="O2027" i="7"/>
  <c r="O2028" i="7"/>
  <c r="O2029" i="7"/>
  <c r="O2030" i="7"/>
  <c r="O2031" i="7"/>
  <c r="O2032" i="7"/>
  <c r="O2033" i="7"/>
  <c r="O2034" i="7"/>
  <c r="O2035" i="7"/>
  <c r="O2036" i="7"/>
  <c r="O2037" i="7"/>
  <c r="O2038" i="7"/>
  <c r="O2039" i="7"/>
  <c r="O2040" i="7"/>
  <c r="O2041" i="7"/>
  <c r="O2042" i="7"/>
  <c r="O2043" i="7"/>
  <c r="O2044" i="7"/>
  <c r="O2045" i="7"/>
  <c r="O2046" i="7"/>
  <c r="O2047" i="7"/>
  <c r="O2048" i="7"/>
  <c r="O2049" i="7"/>
  <c r="O2050" i="7"/>
  <c r="O2051" i="7"/>
  <c r="O2052" i="7"/>
  <c r="O2053" i="7"/>
  <c r="O2054" i="7"/>
  <c r="O2055" i="7"/>
  <c r="O2056" i="7"/>
  <c r="O2057" i="7"/>
  <c r="O2058" i="7"/>
  <c r="O2059" i="7"/>
  <c r="O2060" i="7"/>
  <c r="O2061" i="7"/>
  <c r="O2062" i="7"/>
  <c r="O2063" i="7"/>
  <c r="O2064" i="7"/>
  <c r="O2065" i="7"/>
  <c r="O2066" i="7"/>
  <c r="O2067" i="7"/>
  <c r="O2068" i="7"/>
  <c r="O2069" i="7"/>
  <c r="O2070" i="7"/>
  <c r="O2071" i="7"/>
  <c r="O2072" i="7"/>
  <c r="O2073" i="7"/>
  <c r="O2074" i="7"/>
  <c r="O2075" i="7"/>
  <c r="O2076" i="7"/>
  <c r="O2077" i="7"/>
  <c r="O2078" i="7"/>
  <c r="O2079" i="7"/>
  <c r="O2080" i="7"/>
  <c r="O2081" i="7"/>
  <c r="O2082" i="7"/>
  <c r="O2083" i="7"/>
  <c r="O2084" i="7"/>
  <c r="O2085" i="7"/>
  <c r="O2086" i="7"/>
  <c r="O2087" i="7"/>
  <c r="O2088" i="7"/>
  <c r="O2089" i="7"/>
  <c r="O2090" i="7"/>
  <c r="O2091" i="7"/>
  <c r="O2092" i="7"/>
  <c r="O2093" i="7"/>
  <c r="O2094" i="7"/>
  <c r="O2095" i="7"/>
  <c r="O2096" i="7"/>
  <c r="O2097" i="7"/>
  <c r="O2098" i="7"/>
  <c r="O2099" i="7"/>
  <c r="O2100" i="7"/>
  <c r="O2101" i="7"/>
  <c r="O2102" i="7"/>
  <c r="O2103" i="7"/>
  <c r="O2104" i="7"/>
  <c r="O2105" i="7"/>
  <c r="O2106" i="7"/>
  <c r="O2107" i="7"/>
  <c r="O2108" i="7"/>
  <c r="O2109" i="7"/>
  <c r="O2110" i="7"/>
  <c r="O2111" i="7"/>
  <c r="O2112" i="7"/>
  <c r="O2113" i="7"/>
  <c r="O2114" i="7"/>
  <c r="O2115" i="7"/>
  <c r="O2116" i="7"/>
  <c r="O2117" i="7"/>
  <c r="O2118" i="7"/>
  <c r="O2119" i="7"/>
  <c r="O2120" i="7"/>
  <c r="O2121" i="7"/>
  <c r="O2122" i="7"/>
  <c r="O2123" i="7"/>
  <c r="O2124" i="7"/>
  <c r="O2125" i="7"/>
  <c r="O2126" i="7"/>
  <c r="O2127" i="7"/>
  <c r="O2128" i="7"/>
  <c r="O2129" i="7"/>
  <c r="O2130" i="7"/>
  <c r="O2131" i="7"/>
  <c r="O2132" i="7"/>
  <c r="O2133" i="7"/>
  <c r="O2134" i="7"/>
  <c r="O2135" i="7"/>
  <c r="O2136" i="7"/>
  <c r="O2137" i="7"/>
  <c r="O2138" i="7"/>
  <c r="O2139" i="7"/>
  <c r="O2140" i="7"/>
  <c r="O2141" i="7"/>
  <c r="O2142" i="7"/>
  <c r="O2143" i="7"/>
  <c r="O2144" i="7"/>
  <c r="O2145" i="7"/>
  <c r="O2146" i="7"/>
  <c r="O2147" i="7"/>
  <c r="O2148" i="7"/>
  <c r="O2149" i="7"/>
  <c r="O2150" i="7"/>
  <c r="O2151" i="7"/>
  <c r="O2152" i="7"/>
  <c r="O2153" i="7"/>
  <c r="O2154" i="7"/>
  <c r="O2155" i="7"/>
  <c r="O2156" i="7"/>
  <c r="O2157" i="7"/>
  <c r="O2158" i="7"/>
  <c r="O2159" i="7"/>
  <c r="O2160" i="7"/>
  <c r="O2161" i="7"/>
  <c r="O2162" i="7"/>
  <c r="O2163" i="7"/>
  <c r="O2164" i="7"/>
  <c r="O2165" i="7"/>
  <c r="O2166" i="7"/>
  <c r="O2167" i="7"/>
  <c r="O2168" i="7"/>
  <c r="O2169" i="7"/>
  <c r="O2170" i="7"/>
  <c r="O2171" i="7"/>
  <c r="O2172" i="7"/>
  <c r="O2173" i="7"/>
  <c r="O2174" i="7"/>
  <c r="O2175" i="7"/>
  <c r="O2176" i="7"/>
  <c r="O2177" i="7"/>
  <c r="O2178" i="7"/>
  <c r="O2179" i="7"/>
  <c r="O2180" i="7"/>
  <c r="O2181" i="7"/>
  <c r="O2182" i="7"/>
  <c r="O2183" i="7"/>
  <c r="O2184" i="7"/>
  <c r="O2185" i="7"/>
  <c r="O2186" i="7"/>
  <c r="O2187" i="7"/>
  <c r="O2188" i="7"/>
  <c r="O2189" i="7"/>
  <c r="O2190" i="7"/>
  <c r="O2191" i="7"/>
  <c r="O2192" i="7"/>
  <c r="O2193" i="7"/>
  <c r="O2194" i="7"/>
  <c r="O2195" i="7"/>
  <c r="O2196" i="7"/>
  <c r="O2197" i="7"/>
  <c r="O2198" i="7"/>
  <c r="O2199" i="7"/>
  <c r="O2200" i="7"/>
  <c r="O2201" i="7"/>
  <c r="O2202" i="7"/>
  <c r="O2203" i="7"/>
  <c r="O2204" i="7"/>
  <c r="O2205" i="7"/>
  <c r="O2206" i="7"/>
  <c r="O2207" i="7"/>
  <c r="O2208" i="7"/>
  <c r="O2209" i="7"/>
  <c r="O2210" i="7"/>
  <c r="O2211" i="7"/>
  <c r="O2212" i="7"/>
  <c r="O2213" i="7"/>
  <c r="O2214" i="7"/>
  <c r="O2215" i="7"/>
  <c r="O2216" i="7"/>
  <c r="O2217" i="7"/>
  <c r="O2218" i="7"/>
  <c r="O2219" i="7"/>
  <c r="O2220" i="7"/>
  <c r="O2221" i="7"/>
  <c r="O2222" i="7"/>
  <c r="O2223" i="7"/>
  <c r="O2224" i="7"/>
  <c r="O2225" i="7"/>
  <c r="O2226" i="7"/>
  <c r="O2227" i="7"/>
  <c r="O2228" i="7"/>
  <c r="O2229" i="7"/>
  <c r="O2230" i="7"/>
  <c r="O2231" i="7"/>
  <c r="O2232" i="7"/>
  <c r="O2233" i="7"/>
  <c r="O2234" i="7"/>
  <c r="O2235" i="7"/>
  <c r="O2236" i="7"/>
  <c r="O2237" i="7"/>
  <c r="O2238" i="7"/>
  <c r="O2239" i="7"/>
  <c r="O2240" i="7"/>
  <c r="O2241" i="7"/>
  <c r="O2242" i="7"/>
  <c r="O2243" i="7"/>
  <c r="O2244" i="7"/>
  <c r="O2245" i="7"/>
  <c r="O2246" i="7"/>
  <c r="O2247" i="7"/>
  <c r="O2248" i="7"/>
  <c r="O2249" i="7"/>
  <c r="O2250" i="7"/>
  <c r="O2251" i="7"/>
  <c r="O2252" i="7"/>
  <c r="O2253" i="7"/>
  <c r="O2254" i="7"/>
  <c r="O2255" i="7"/>
  <c r="O2256" i="7"/>
  <c r="O2257" i="7"/>
  <c r="O2258" i="7"/>
  <c r="O2259" i="7"/>
  <c r="O2260" i="7"/>
  <c r="O2261" i="7"/>
  <c r="O2262" i="7"/>
  <c r="O2263" i="7"/>
  <c r="O2264" i="7"/>
  <c r="O2265" i="7"/>
  <c r="O2266" i="7"/>
  <c r="O2267" i="7"/>
  <c r="O2268" i="7"/>
  <c r="O2269" i="7"/>
  <c r="O2270" i="7"/>
  <c r="O2271" i="7"/>
  <c r="O2272" i="7"/>
  <c r="O2273" i="7"/>
  <c r="O2274" i="7"/>
  <c r="O2275" i="7"/>
  <c r="O2276" i="7"/>
  <c r="O2277" i="7"/>
  <c r="O2278" i="7"/>
  <c r="O2279" i="7"/>
  <c r="O2280" i="7"/>
  <c r="O2281" i="7"/>
  <c r="O2282" i="7"/>
  <c r="O2283" i="7"/>
  <c r="O2284" i="7"/>
  <c r="O2285" i="7"/>
  <c r="O2286" i="7"/>
  <c r="O2287" i="7"/>
  <c r="O2288" i="7"/>
  <c r="O2289" i="7"/>
  <c r="O2290" i="7"/>
  <c r="O2291" i="7"/>
  <c r="O2292" i="7"/>
  <c r="O2293" i="7"/>
  <c r="O2294" i="7"/>
  <c r="O2295" i="7"/>
  <c r="O2296" i="7"/>
  <c r="O2297" i="7"/>
  <c r="O2298" i="7"/>
  <c r="O2299" i="7"/>
  <c r="O2300" i="7"/>
  <c r="O2301" i="7"/>
  <c r="O2302" i="7"/>
  <c r="O2303" i="7"/>
  <c r="O2304" i="7"/>
  <c r="O2305" i="7"/>
  <c r="O2306" i="7"/>
  <c r="O2307" i="7"/>
  <c r="O2308" i="7"/>
  <c r="O2309" i="7"/>
  <c r="O2310" i="7"/>
  <c r="O2311" i="7"/>
  <c r="O2312" i="7"/>
  <c r="O2313" i="7"/>
  <c r="O2314" i="7"/>
  <c r="O2315" i="7"/>
  <c r="O2316" i="7"/>
  <c r="O2317" i="7"/>
  <c r="O2318" i="7"/>
  <c r="O2319" i="7"/>
  <c r="O2320" i="7"/>
  <c r="O2321" i="7"/>
  <c r="O2322" i="7"/>
  <c r="O2323" i="7"/>
  <c r="O2324" i="7"/>
  <c r="O2325" i="7"/>
  <c r="O2326" i="7"/>
  <c r="O2327" i="7"/>
  <c r="O2328" i="7"/>
  <c r="O2329" i="7"/>
  <c r="O2330" i="7"/>
  <c r="O2331" i="7"/>
  <c r="O2332" i="7"/>
  <c r="O2333" i="7"/>
  <c r="O2334" i="7"/>
  <c r="O2335" i="7"/>
  <c r="O2336" i="7"/>
  <c r="O2" i="7"/>
  <c r="N3" i="7"/>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1002" i="7"/>
  <c r="J1003" i="7"/>
  <c r="J1004" i="7"/>
  <c r="J1005" i="7"/>
  <c r="J1006" i="7"/>
  <c r="J1007" i="7"/>
  <c r="J1008" i="7"/>
  <c r="J1009" i="7"/>
  <c r="J1010" i="7"/>
  <c r="J1011" i="7"/>
  <c r="J1012" i="7"/>
  <c r="J1013" i="7"/>
  <c r="J1014" i="7"/>
  <c r="J1015" i="7"/>
  <c r="J1016" i="7"/>
  <c r="J1017" i="7"/>
  <c r="J1018" i="7"/>
  <c r="J1019" i="7"/>
  <c r="J1020" i="7"/>
  <c r="J1021" i="7"/>
  <c r="J1022" i="7"/>
  <c r="J1023" i="7"/>
  <c r="J1024" i="7"/>
  <c r="J1025" i="7"/>
  <c r="J1026" i="7"/>
  <c r="J1027" i="7"/>
  <c r="J1028" i="7"/>
  <c r="J1029" i="7"/>
  <c r="J1030" i="7"/>
  <c r="J1031" i="7"/>
  <c r="J1032" i="7"/>
  <c r="J1033" i="7"/>
  <c r="J1034" i="7"/>
  <c r="J1035" i="7"/>
  <c r="J1036" i="7"/>
  <c r="J1037" i="7"/>
  <c r="J1038" i="7"/>
  <c r="J1039" i="7"/>
  <c r="J1040" i="7"/>
  <c r="J1041" i="7"/>
  <c r="J1042" i="7"/>
  <c r="J1043" i="7"/>
  <c r="J1044" i="7"/>
  <c r="J1045" i="7"/>
  <c r="J1046" i="7"/>
  <c r="J1047" i="7"/>
  <c r="J1048" i="7"/>
  <c r="J1049" i="7"/>
  <c r="J1050" i="7"/>
  <c r="J1051" i="7"/>
  <c r="J1052" i="7"/>
  <c r="J1053" i="7"/>
  <c r="J1054" i="7"/>
  <c r="J1055" i="7"/>
  <c r="J1056" i="7"/>
  <c r="J1057" i="7"/>
  <c r="J1058" i="7"/>
  <c r="J1059" i="7"/>
  <c r="J1060" i="7"/>
  <c r="J1061" i="7"/>
  <c r="J1062" i="7"/>
  <c r="J1063" i="7"/>
  <c r="J1064" i="7"/>
  <c r="J1065" i="7"/>
  <c r="J1066" i="7"/>
  <c r="J1067" i="7"/>
  <c r="J1068" i="7"/>
  <c r="J1069" i="7"/>
  <c r="J1070" i="7"/>
  <c r="J1071" i="7"/>
  <c r="J1072" i="7"/>
  <c r="J1073" i="7"/>
  <c r="J1074" i="7"/>
  <c r="J1075" i="7"/>
  <c r="J1076" i="7"/>
  <c r="J1077" i="7"/>
  <c r="J1078" i="7"/>
  <c r="J1079" i="7"/>
  <c r="J1080" i="7"/>
  <c r="J1081" i="7"/>
  <c r="J1082" i="7"/>
  <c r="J1083" i="7"/>
  <c r="J1084" i="7"/>
  <c r="J1085" i="7"/>
  <c r="J1086" i="7"/>
  <c r="J1087" i="7"/>
  <c r="J1088" i="7"/>
  <c r="J1089" i="7"/>
  <c r="J1090" i="7"/>
  <c r="J1091" i="7"/>
  <c r="J1092" i="7"/>
  <c r="J1093" i="7"/>
  <c r="J1094" i="7"/>
  <c r="J1095" i="7"/>
  <c r="J1096" i="7"/>
  <c r="J1097" i="7"/>
  <c r="J1098" i="7"/>
  <c r="J1099" i="7"/>
  <c r="J1100" i="7"/>
  <c r="J1101" i="7"/>
  <c r="J1102" i="7"/>
  <c r="J1103" i="7"/>
  <c r="J1104" i="7"/>
  <c r="J1105" i="7"/>
  <c r="J1106" i="7"/>
  <c r="J1107" i="7"/>
  <c r="J1108" i="7"/>
  <c r="J1109" i="7"/>
  <c r="J1110" i="7"/>
  <c r="J1111" i="7"/>
  <c r="J1112" i="7"/>
  <c r="J1113" i="7"/>
  <c r="J1114" i="7"/>
  <c r="J1115" i="7"/>
  <c r="J1116" i="7"/>
  <c r="J1117" i="7"/>
  <c r="J1118" i="7"/>
  <c r="J1119" i="7"/>
  <c r="J1120" i="7"/>
  <c r="J1121" i="7"/>
  <c r="J1122" i="7"/>
  <c r="J1123" i="7"/>
  <c r="J1124" i="7"/>
  <c r="J1125" i="7"/>
  <c r="J1126" i="7"/>
  <c r="J1127" i="7"/>
  <c r="J1128" i="7"/>
  <c r="J1129" i="7"/>
  <c r="J1130" i="7"/>
  <c r="J1131" i="7"/>
  <c r="J1132" i="7"/>
  <c r="J1133" i="7"/>
  <c r="J1134" i="7"/>
  <c r="J1135" i="7"/>
  <c r="J1136" i="7"/>
  <c r="J1137" i="7"/>
  <c r="J1138" i="7"/>
  <c r="J1139" i="7"/>
  <c r="J1140" i="7"/>
  <c r="J1141" i="7"/>
  <c r="J1142" i="7"/>
  <c r="J1143" i="7"/>
  <c r="J1144" i="7"/>
  <c r="J1145" i="7"/>
  <c r="J1146" i="7"/>
  <c r="J1147" i="7"/>
  <c r="J1148" i="7"/>
  <c r="J1149" i="7"/>
  <c r="J1150" i="7"/>
  <c r="J1151" i="7"/>
  <c r="J1152" i="7"/>
  <c r="J1153" i="7"/>
  <c r="J1154" i="7"/>
  <c r="J1155" i="7"/>
  <c r="J1156" i="7"/>
  <c r="J1157" i="7"/>
  <c r="J1158" i="7"/>
  <c r="J1159" i="7"/>
  <c r="J1160" i="7"/>
  <c r="J1161" i="7"/>
  <c r="J1162" i="7"/>
  <c r="J1163" i="7"/>
  <c r="J1164" i="7"/>
  <c r="J1165" i="7"/>
  <c r="J1166" i="7"/>
  <c r="J1167" i="7"/>
  <c r="J1168" i="7"/>
  <c r="J1169" i="7"/>
  <c r="J1170" i="7"/>
  <c r="J1171" i="7"/>
  <c r="J1172" i="7"/>
  <c r="J1173" i="7"/>
  <c r="J1174" i="7"/>
  <c r="J1175" i="7"/>
  <c r="J1176" i="7"/>
  <c r="J1177" i="7"/>
  <c r="J1178" i="7"/>
  <c r="J1179" i="7"/>
  <c r="J1180" i="7"/>
  <c r="J1181" i="7"/>
  <c r="J1182" i="7"/>
  <c r="J1183" i="7"/>
  <c r="J1184" i="7"/>
  <c r="J1185" i="7"/>
  <c r="J1186" i="7"/>
  <c r="J1187" i="7"/>
  <c r="J1188" i="7"/>
  <c r="J1189" i="7"/>
  <c r="J1190" i="7"/>
  <c r="J1191" i="7"/>
  <c r="J1192" i="7"/>
  <c r="J1193" i="7"/>
  <c r="J1194" i="7"/>
  <c r="J1195" i="7"/>
  <c r="J1196" i="7"/>
  <c r="J1197" i="7"/>
  <c r="J1198" i="7"/>
  <c r="J1199" i="7"/>
  <c r="J1200" i="7"/>
  <c r="J1201" i="7"/>
  <c r="J1202" i="7"/>
  <c r="J1203" i="7"/>
  <c r="J1204" i="7"/>
  <c r="J1205" i="7"/>
  <c r="J1206" i="7"/>
  <c r="J1207" i="7"/>
  <c r="J1208" i="7"/>
  <c r="J1209" i="7"/>
  <c r="J1210" i="7"/>
  <c r="J1211" i="7"/>
  <c r="J1212" i="7"/>
  <c r="J1213" i="7"/>
  <c r="J1214" i="7"/>
  <c r="J1215" i="7"/>
  <c r="J1216" i="7"/>
  <c r="J1217" i="7"/>
  <c r="J1218" i="7"/>
  <c r="J1219" i="7"/>
  <c r="J1220" i="7"/>
  <c r="J1221" i="7"/>
  <c r="J1222" i="7"/>
  <c r="J1223" i="7"/>
  <c r="J1224" i="7"/>
  <c r="J1225" i="7"/>
  <c r="J1226" i="7"/>
  <c r="J1227" i="7"/>
  <c r="J1228" i="7"/>
  <c r="J1229" i="7"/>
  <c r="J1230" i="7"/>
  <c r="J1231" i="7"/>
  <c r="J1232" i="7"/>
  <c r="J1233" i="7"/>
  <c r="J1234" i="7"/>
  <c r="J1235" i="7"/>
  <c r="J1236" i="7"/>
  <c r="J1237" i="7"/>
  <c r="J1238" i="7"/>
  <c r="J1239" i="7"/>
  <c r="J1240" i="7"/>
  <c r="J1241" i="7"/>
  <c r="J1242" i="7"/>
  <c r="J1243" i="7"/>
  <c r="J1244" i="7"/>
  <c r="J1245" i="7"/>
  <c r="J1246" i="7"/>
  <c r="J1247" i="7"/>
  <c r="J1248" i="7"/>
  <c r="J1249" i="7"/>
  <c r="J1250" i="7"/>
  <c r="J1251" i="7"/>
  <c r="J1252" i="7"/>
  <c r="J1253" i="7"/>
  <c r="J1254" i="7"/>
  <c r="J1255" i="7"/>
  <c r="J1256" i="7"/>
  <c r="J1257" i="7"/>
  <c r="J1258" i="7"/>
  <c r="J1259" i="7"/>
  <c r="J1260" i="7"/>
  <c r="J1261" i="7"/>
  <c r="J1262" i="7"/>
  <c r="J1263" i="7"/>
  <c r="J1264" i="7"/>
  <c r="J1265" i="7"/>
  <c r="J1266" i="7"/>
  <c r="J1267" i="7"/>
  <c r="J1268" i="7"/>
  <c r="J1269" i="7"/>
  <c r="J1270" i="7"/>
  <c r="J1271" i="7"/>
  <c r="J1272" i="7"/>
  <c r="J1273" i="7"/>
  <c r="J1274" i="7"/>
  <c r="J1275" i="7"/>
  <c r="J1276" i="7"/>
  <c r="J1277" i="7"/>
  <c r="J1278" i="7"/>
  <c r="J1279" i="7"/>
  <c r="J1280" i="7"/>
  <c r="J1281" i="7"/>
  <c r="J1282" i="7"/>
  <c r="J1283" i="7"/>
  <c r="J1284" i="7"/>
  <c r="J1285" i="7"/>
  <c r="J1286" i="7"/>
  <c r="J1287" i="7"/>
  <c r="J1288" i="7"/>
  <c r="J1289" i="7"/>
  <c r="J1290" i="7"/>
  <c r="J1291" i="7"/>
  <c r="J1292" i="7"/>
  <c r="J1293" i="7"/>
  <c r="J1294" i="7"/>
  <c r="J1295" i="7"/>
  <c r="J1296" i="7"/>
  <c r="J1297" i="7"/>
  <c r="J1298" i="7"/>
  <c r="J1299" i="7"/>
  <c r="J1300" i="7"/>
  <c r="J1301" i="7"/>
  <c r="J1302" i="7"/>
  <c r="J1303" i="7"/>
  <c r="J1304" i="7"/>
  <c r="J1305" i="7"/>
  <c r="J1306" i="7"/>
  <c r="J1307" i="7"/>
  <c r="J1308" i="7"/>
  <c r="J1309" i="7"/>
  <c r="J1310" i="7"/>
  <c r="J1311" i="7"/>
  <c r="J1312" i="7"/>
  <c r="J1313" i="7"/>
  <c r="J1314" i="7"/>
  <c r="J1315" i="7"/>
  <c r="J1316" i="7"/>
  <c r="J1317" i="7"/>
  <c r="J1318" i="7"/>
  <c r="J1319" i="7"/>
  <c r="J1320" i="7"/>
  <c r="J1321" i="7"/>
  <c r="J1322" i="7"/>
  <c r="J1323" i="7"/>
  <c r="J1324" i="7"/>
  <c r="J1325" i="7"/>
  <c r="J1326" i="7"/>
  <c r="J1327" i="7"/>
  <c r="J1328" i="7"/>
  <c r="J1329" i="7"/>
  <c r="J1330" i="7"/>
  <c r="J1331" i="7"/>
  <c r="J1332" i="7"/>
  <c r="J1333" i="7"/>
  <c r="J1334" i="7"/>
  <c r="J1335" i="7"/>
  <c r="J1336" i="7"/>
  <c r="J1337" i="7"/>
  <c r="J1338" i="7"/>
  <c r="J1339" i="7"/>
  <c r="J1340" i="7"/>
  <c r="J1341" i="7"/>
  <c r="J1342" i="7"/>
  <c r="J1343" i="7"/>
  <c r="J1344" i="7"/>
  <c r="J1345" i="7"/>
  <c r="J1346" i="7"/>
  <c r="J1347" i="7"/>
  <c r="J1348" i="7"/>
  <c r="J1349" i="7"/>
  <c r="J1350" i="7"/>
  <c r="J1351" i="7"/>
  <c r="J1352" i="7"/>
  <c r="J1353" i="7"/>
  <c r="J1354" i="7"/>
  <c r="J1355" i="7"/>
  <c r="J1356" i="7"/>
  <c r="J1357" i="7"/>
  <c r="J1358" i="7"/>
  <c r="J1359" i="7"/>
  <c r="J1360" i="7"/>
  <c r="J1361" i="7"/>
  <c r="J1362" i="7"/>
  <c r="J1363" i="7"/>
  <c r="J1364" i="7"/>
  <c r="J1365" i="7"/>
  <c r="J1366" i="7"/>
  <c r="J1367" i="7"/>
  <c r="J1368" i="7"/>
  <c r="J1369" i="7"/>
  <c r="J1370" i="7"/>
  <c r="J1371" i="7"/>
  <c r="J1372" i="7"/>
  <c r="J1373" i="7"/>
  <c r="J1374" i="7"/>
  <c r="J1375" i="7"/>
  <c r="J1376" i="7"/>
  <c r="J1377" i="7"/>
  <c r="J1378" i="7"/>
  <c r="J1379" i="7"/>
  <c r="J1380" i="7"/>
  <c r="J1381" i="7"/>
  <c r="J1382" i="7"/>
  <c r="J1383" i="7"/>
  <c r="J1384" i="7"/>
  <c r="J1385" i="7"/>
  <c r="J1386" i="7"/>
  <c r="J1387" i="7"/>
  <c r="J1388" i="7"/>
  <c r="J1389" i="7"/>
  <c r="J1390" i="7"/>
  <c r="J1391" i="7"/>
  <c r="J1392" i="7"/>
  <c r="J1393" i="7"/>
  <c r="J1394" i="7"/>
  <c r="J1395" i="7"/>
  <c r="J1396" i="7"/>
  <c r="J1397" i="7"/>
  <c r="J1398" i="7"/>
  <c r="J1399" i="7"/>
  <c r="J1400" i="7"/>
  <c r="J1401" i="7"/>
  <c r="J1402" i="7"/>
  <c r="J1403" i="7"/>
  <c r="J1404" i="7"/>
  <c r="J1405" i="7"/>
  <c r="J1406" i="7"/>
  <c r="J1407" i="7"/>
  <c r="J1408" i="7"/>
  <c r="J1409" i="7"/>
  <c r="J1410" i="7"/>
  <c r="J1411" i="7"/>
  <c r="J1412" i="7"/>
  <c r="J1413" i="7"/>
  <c r="J1414" i="7"/>
  <c r="J1415" i="7"/>
  <c r="J1416" i="7"/>
  <c r="J1417" i="7"/>
  <c r="J1418" i="7"/>
  <c r="J1419" i="7"/>
  <c r="J1420" i="7"/>
  <c r="J1421" i="7"/>
  <c r="J1422" i="7"/>
  <c r="J1423" i="7"/>
  <c r="J1424" i="7"/>
  <c r="J1425" i="7"/>
  <c r="J1426" i="7"/>
  <c r="J1427" i="7"/>
  <c r="J1428" i="7"/>
  <c r="J1429" i="7"/>
  <c r="J1430" i="7"/>
  <c r="J1431" i="7"/>
  <c r="J1432" i="7"/>
  <c r="J1433" i="7"/>
  <c r="J1434" i="7"/>
  <c r="J1435" i="7"/>
  <c r="J1436" i="7"/>
  <c r="J1437" i="7"/>
  <c r="J1438" i="7"/>
  <c r="J1439" i="7"/>
  <c r="J1440" i="7"/>
  <c r="J1441" i="7"/>
  <c r="J1442" i="7"/>
  <c r="J1443" i="7"/>
  <c r="J1444" i="7"/>
  <c r="J1445" i="7"/>
  <c r="J1446" i="7"/>
  <c r="J1447" i="7"/>
  <c r="J1448" i="7"/>
  <c r="J1449" i="7"/>
  <c r="J1450" i="7"/>
  <c r="J1451" i="7"/>
  <c r="J1452" i="7"/>
  <c r="J1453" i="7"/>
  <c r="J1454" i="7"/>
  <c r="J1455" i="7"/>
  <c r="J1456" i="7"/>
  <c r="J1457" i="7"/>
  <c r="J1458" i="7"/>
  <c r="J1459" i="7"/>
  <c r="J1460" i="7"/>
  <c r="J1461" i="7"/>
  <c r="J1462" i="7"/>
  <c r="J1463" i="7"/>
  <c r="J1464" i="7"/>
  <c r="J1465" i="7"/>
  <c r="J1466" i="7"/>
  <c r="J1467" i="7"/>
  <c r="J1468" i="7"/>
  <c r="J1469" i="7"/>
  <c r="J1470" i="7"/>
  <c r="J1471" i="7"/>
  <c r="J1472" i="7"/>
  <c r="J1473" i="7"/>
  <c r="J1474" i="7"/>
  <c r="J1475" i="7"/>
  <c r="J1476" i="7"/>
  <c r="J1477" i="7"/>
  <c r="J1478" i="7"/>
  <c r="J1479" i="7"/>
  <c r="J1480" i="7"/>
  <c r="J1481" i="7"/>
  <c r="J1482" i="7"/>
  <c r="J1483" i="7"/>
  <c r="J1484" i="7"/>
  <c r="J1485" i="7"/>
  <c r="J1486" i="7"/>
  <c r="J1487" i="7"/>
  <c r="J1488" i="7"/>
  <c r="J1489" i="7"/>
  <c r="J1490" i="7"/>
  <c r="J1491" i="7"/>
  <c r="J1492" i="7"/>
  <c r="J1493" i="7"/>
  <c r="J1494" i="7"/>
  <c r="J1495" i="7"/>
  <c r="J1496" i="7"/>
  <c r="J1497" i="7"/>
  <c r="J1498" i="7"/>
  <c r="J1499" i="7"/>
  <c r="J1500" i="7"/>
  <c r="J1501" i="7"/>
  <c r="J1502" i="7"/>
  <c r="J1503" i="7"/>
  <c r="J1504" i="7"/>
  <c r="J1505" i="7"/>
  <c r="J1506" i="7"/>
  <c r="J1507" i="7"/>
  <c r="J1508" i="7"/>
  <c r="J1509" i="7"/>
  <c r="J1510" i="7"/>
  <c r="J1511" i="7"/>
  <c r="J1512" i="7"/>
  <c r="J1513" i="7"/>
  <c r="J1514" i="7"/>
  <c r="J1515" i="7"/>
  <c r="J1516" i="7"/>
  <c r="J1517" i="7"/>
  <c r="J1518" i="7"/>
  <c r="J1519" i="7"/>
  <c r="J1520" i="7"/>
  <c r="J1521" i="7"/>
  <c r="J1522" i="7"/>
  <c r="J1523" i="7"/>
  <c r="J1524" i="7"/>
  <c r="J1525" i="7"/>
  <c r="J1526" i="7"/>
  <c r="J1527" i="7"/>
  <c r="J1528" i="7"/>
  <c r="J1529" i="7"/>
  <c r="J1530" i="7"/>
  <c r="J1531" i="7"/>
  <c r="J1532" i="7"/>
  <c r="J1533" i="7"/>
  <c r="J1534" i="7"/>
  <c r="J1535" i="7"/>
  <c r="J1536" i="7"/>
  <c r="J1537" i="7"/>
  <c r="J1538" i="7"/>
  <c r="J1539" i="7"/>
  <c r="J1540" i="7"/>
  <c r="J1541" i="7"/>
  <c r="J1542" i="7"/>
  <c r="J1543" i="7"/>
  <c r="J1544" i="7"/>
  <c r="J1545" i="7"/>
  <c r="J1546" i="7"/>
  <c r="J1547" i="7"/>
  <c r="J1548" i="7"/>
  <c r="J1549" i="7"/>
  <c r="J1550" i="7"/>
  <c r="J1551" i="7"/>
  <c r="J1552" i="7"/>
  <c r="J1553" i="7"/>
  <c r="J1554" i="7"/>
  <c r="J1555" i="7"/>
  <c r="J1556" i="7"/>
  <c r="J1557" i="7"/>
  <c r="J1558" i="7"/>
  <c r="J1559" i="7"/>
  <c r="J1560" i="7"/>
  <c r="J1561" i="7"/>
  <c r="J1562" i="7"/>
  <c r="J1563" i="7"/>
  <c r="J1564" i="7"/>
  <c r="J1565" i="7"/>
  <c r="J1566" i="7"/>
  <c r="J1567" i="7"/>
  <c r="J1568" i="7"/>
  <c r="J1569" i="7"/>
  <c r="J1570" i="7"/>
  <c r="J1571" i="7"/>
  <c r="J1572" i="7"/>
  <c r="J1573" i="7"/>
  <c r="J1574" i="7"/>
  <c r="J1575" i="7"/>
  <c r="J1576" i="7"/>
  <c r="J1577" i="7"/>
  <c r="J1578" i="7"/>
  <c r="J1579" i="7"/>
  <c r="J1580" i="7"/>
  <c r="J1581" i="7"/>
  <c r="J1582" i="7"/>
  <c r="J1583" i="7"/>
  <c r="J1584" i="7"/>
  <c r="J1585" i="7"/>
  <c r="J1586" i="7"/>
  <c r="J1587" i="7"/>
  <c r="J1588" i="7"/>
  <c r="J1589" i="7"/>
  <c r="J1590" i="7"/>
  <c r="J1591" i="7"/>
  <c r="J1592" i="7"/>
  <c r="J1593" i="7"/>
  <c r="J1594" i="7"/>
  <c r="J1595" i="7"/>
  <c r="J1596" i="7"/>
  <c r="J1597" i="7"/>
  <c r="J1598" i="7"/>
  <c r="J1599" i="7"/>
  <c r="J1600" i="7"/>
  <c r="J1601" i="7"/>
  <c r="J1602" i="7"/>
  <c r="J1603" i="7"/>
  <c r="J1604" i="7"/>
  <c r="J1605" i="7"/>
  <c r="J1606" i="7"/>
  <c r="J1607" i="7"/>
  <c r="J1608" i="7"/>
  <c r="J1609" i="7"/>
  <c r="J1610" i="7"/>
  <c r="J1611" i="7"/>
  <c r="J1612" i="7"/>
  <c r="J1613" i="7"/>
  <c r="J1614" i="7"/>
  <c r="J1615" i="7"/>
  <c r="J1616" i="7"/>
  <c r="J1617" i="7"/>
  <c r="J1618" i="7"/>
  <c r="J1619" i="7"/>
  <c r="J1620" i="7"/>
  <c r="J1621" i="7"/>
  <c r="J1622" i="7"/>
  <c r="J1623" i="7"/>
  <c r="J1624" i="7"/>
  <c r="J1625" i="7"/>
  <c r="J1626" i="7"/>
  <c r="J1627" i="7"/>
  <c r="J1628" i="7"/>
  <c r="J1629" i="7"/>
  <c r="J1630" i="7"/>
  <c r="J1631" i="7"/>
  <c r="J1632" i="7"/>
  <c r="J1633" i="7"/>
  <c r="J1634" i="7"/>
  <c r="J1635" i="7"/>
  <c r="J1636" i="7"/>
  <c r="J1637" i="7"/>
  <c r="J1638" i="7"/>
  <c r="J1639" i="7"/>
  <c r="J1640" i="7"/>
  <c r="J1641" i="7"/>
  <c r="J1642" i="7"/>
  <c r="J1643" i="7"/>
  <c r="J1644" i="7"/>
  <c r="J1645" i="7"/>
  <c r="J1646" i="7"/>
  <c r="J1647" i="7"/>
  <c r="J1648" i="7"/>
  <c r="J1649" i="7"/>
  <c r="J1650" i="7"/>
  <c r="J1651" i="7"/>
  <c r="J1652" i="7"/>
  <c r="J1653" i="7"/>
  <c r="J1654" i="7"/>
  <c r="J1655" i="7"/>
  <c r="J1656" i="7"/>
  <c r="J1657" i="7"/>
  <c r="J1658" i="7"/>
  <c r="J1659" i="7"/>
  <c r="J1660" i="7"/>
  <c r="J1661" i="7"/>
  <c r="J1662" i="7"/>
  <c r="J1663" i="7"/>
  <c r="J1664" i="7"/>
  <c r="J1665" i="7"/>
  <c r="J1666" i="7"/>
  <c r="J1667" i="7"/>
  <c r="J1668" i="7"/>
  <c r="J1669" i="7"/>
  <c r="J1670" i="7"/>
  <c r="J1671" i="7"/>
  <c r="J1672" i="7"/>
  <c r="J1673" i="7"/>
  <c r="J1674" i="7"/>
  <c r="J1675" i="7"/>
  <c r="J1676" i="7"/>
  <c r="J1677" i="7"/>
  <c r="J1678" i="7"/>
  <c r="J1679" i="7"/>
  <c r="J1680" i="7"/>
  <c r="J1681" i="7"/>
  <c r="J1682" i="7"/>
  <c r="J1683" i="7"/>
  <c r="J1684" i="7"/>
  <c r="J1685" i="7"/>
  <c r="J1686" i="7"/>
  <c r="J1687" i="7"/>
  <c r="J1688" i="7"/>
  <c r="J1689" i="7"/>
  <c r="J1690" i="7"/>
  <c r="J1691" i="7"/>
  <c r="J1692" i="7"/>
  <c r="J1693" i="7"/>
  <c r="J1694" i="7"/>
  <c r="J1695" i="7"/>
  <c r="J1696" i="7"/>
  <c r="J1697" i="7"/>
  <c r="J1698" i="7"/>
  <c r="J1699" i="7"/>
  <c r="J1700" i="7"/>
  <c r="J1701" i="7"/>
  <c r="J1702" i="7"/>
  <c r="J1703" i="7"/>
  <c r="J1704" i="7"/>
  <c r="J1705" i="7"/>
  <c r="J1706" i="7"/>
  <c r="J1707" i="7"/>
  <c r="J1708" i="7"/>
  <c r="J1709" i="7"/>
  <c r="J1710" i="7"/>
  <c r="J1711" i="7"/>
  <c r="J1712" i="7"/>
  <c r="J1713" i="7"/>
  <c r="J1714" i="7"/>
  <c r="J1715" i="7"/>
  <c r="J1716" i="7"/>
  <c r="J1717" i="7"/>
  <c r="J1718" i="7"/>
  <c r="J1719" i="7"/>
  <c r="J1720" i="7"/>
  <c r="J1721" i="7"/>
  <c r="J1722" i="7"/>
  <c r="J1723" i="7"/>
  <c r="J1724" i="7"/>
  <c r="J1725" i="7"/>
  <c r="J1726" i="7"/>
  <c r="J1727" i="7"/>
  <c r="J1728" i="7"/>
  <c r="J1729" i="7"/>
  <c r="J1730" i="7"/>
  <c r="J1731" i="7"/>
  <c r="J1732" i="7"/>
  <c r="J1733" i="7"/>
  <c r="J1734" i="7"/>
  <c r="J1735" i="7"/>
  <c r="J1736" i="7"/>
  <c r="J1737" i="7"/>
  <c r="J1738" i="7"/>
  <c r="J1739" i="7"/>
  <c r="J1740" i="7"/>
  <c r="J1741" i="7"/>
  <c r="J1742" i="7"/>
  <c r="J1743" i="7"/>
  <c r="J1744" i="7"/>
  <c r="J1745" i="7"/>
  <c r="J1746" i="7"/>
  <c r="J1747" i="7"/>
  <c r="J1748" i="7"/>
  <c r="J1749" i="7"/>
  <c r="J1750" i="7"/>
  <c r="J1751" i="7"/>
  <c r="J1752" i="7"/>
  <c r="J1753" i="7"/>
  <c r="J1754" i="7"/>
  <c r="J1755" i="7"/>
  <c r="J1756" i="7"/>
  <c r="J1757" i="7"/>
  <c r="J1758" i="7"/>
  <c r="J1759" i="7"/>
  <c r="J1760" i="7"/>
  <c r="J1761" i="7"/>
  <c r="J1762" i="7"/>
  <c r="J1763" i="7"/>
  <c r="J1764" i="7"/>
  <c r="J1765" i="7"/>
  <c r="J1766" i="7"/>
  <c r="J1767" i="7"/>
  <c r="J1768" i="7"/>
  <c r="J1769" i="7"/>
  <c r="J1770" i="7"/>
  <c r="J1771" i="7"/>
  <c r="J1772" i="7"/>
  <c r="J1773" i="7"/>
  <c r="J1774" i="7"/>
  <c r="J1775" i="7"/>
  <c r="J1776" i="7"/>
  <c r="J1777" i="7"/>
  <c r="J1778" i="7"/>
  <c r="J1779" i="7"/>
  <c r="J1780" i="7"/>
  <c r="J1781" i="7"/>
  <c r="J1782" i="7"/>
  <c r="J1783" i="7"/>
  <c r="J1784" i="7"/>
  <c r="J1785" i="7"/>
  <c r="J1786" i="7"/>
  <c r="J1787" i="7"/>
  <c r="J1788" i="7"/>
  <c r="J1789" i="7"/>
  <c r="J1790" i="7"/>
  <c r="J1791" i="7"/>
  <c r="J1792" i="7"/>
  <c r="J1793" i="7"/>
  <c r="J1794" i="7"/>
  <c r="J1795" i="7"/>
  <c r="J1796" i="7"/>
  <c r="J1797" i="7"/>
  <c r="J1798" i="7"/>
  <c r="J1799" i="7"/>
  <c r="J1800" i="7"/>
  <c r="J1801" i="7"/>
  <c r="J1802" i="7"/>
  <c r="J1803" i="7"/>
  <c r="J1804" i="7"/>
  <c r="J1805" i="7"/>
  <c r="J1806" i="7"/>
  <c r="J1807" i="7"/>
  <c r="J1808" i="7"/>
  <c r="J1809" i="7"/>
  <c r="J1810" i="7"/>
  <c r="J1811" i="7"/>
  <c r="J1812" i="7"/>
  <c r="J1813" i="7"/>
  <c r="J1814" i="7"/>
  <c r="J1815" i="7"/>
  <c r="J1816" i="7"/>
  <c r="J1817" i="7"/>
  <c r="J1818" i="7"/>
  <c r="J1819" i="7"/>
  <c r="J1820" i="7"/>
  <c r="J1821" i="7"/>
  <c r="J1822" i="7"/>
  <c r="J1823" i="7"/>
  <c r="J1824" i="7"/>
  <c r="J1825" i="7"/>
  <c r="J1826" i="7"/>
  <c r="J1827" i="7"/>
  <c r="J1828" i="7"/>
  <c r="J1829" i="7"/>
  <c r="J1830" i="7"/>
  <c r="J1831" i="7"/>
  <c r="J1832" i="7"/>
  <c r="J1833" i="7"/>
  <c r="J1834" i="7"/>
  <c r="J1835" i="7"/>
  <c r="J1836" i="7"/>
  <c r="J1837" i="7"/>
  <c r="J1838" i="7"/>
  <c r="J1839" i="7"/>
  <c r="J1840" i="7"/>
  <c r="J1841" i="7"/>
  <c r="J1842" i="7"/>
  <c r="J1843" i="7"/>
  <c r="J1844" i="7"/>
  <c r="J1845" i="7"/>
  <c r="J1846" i="7"/>
  <c r="J1847" i="7"/>
  <c r="J1848" i="7"/>
  <c r="J1849" i="7"/>
  <c r="J1850" i="7"/>
  <c r="J1851" i="7"/>
  <c r="J1852" i="7"/>
  <c r="J1853" i="7"/>
  <c r="J1854" i="7"/>
  <c r="J1855" i="7"/>
  <c r="J1856" i="7"/>
  <c r="J1857" i="7"/>
  <c r="J1858" i="7"/>
  <c r="J1859" i="7"/>
  <c r="J1860" i="7"/>
  <c r="J1861" i="7"/>
  <c r="J1862" i="7"/>
  <c r="J1863" i="7"/>
  <c r="J1864" i="7"/>
  <c r="J1865" i="7"/>
  <c r="J1866" i="7"/>
  <c r="J1867" i="7"/>
  <c r="J1868" i="7"/>
  <c r="J1869" i="7"/>
  <c r="J1870" i="7"/>
  <c r="J1871" i="7"/>
  <c r="J1872" i="7"/>
  <c r="J1873" i="7"/>
  <c r="J1874" i="7"/>
  <c r="J1875" i="7"/>
  <c r="J1876" i="7"/>
  <c r="J1877" i="7"/>
  <c r="J1878" i="7"/>
  <c r="J1879" i="7"/>
  <c r="J1880" i="7"/>
  <c r="J1881" i="7"/>
  <c r="J1882" i="7"/>
  <c r="J1883" i="7"/>
  <c r="J1884" i="7"/>
  <c r="J1885" i="7"/>
  <c r="J1886" i="7"/>
  <c r="J1887" i="7"/>
  <c r="J1888" i="7"/>
  <c r="J1889" i="7"/>
  <c r="J1890" i="7"/>
  <c r="J1891" i="7"/>
  <c r="J1892" i="7"/>
  <c r="J1893" i="7"/>
  <c r="J1894" i="7"/>
  <c r="J1895" i="7"/>
  <c r="J1896" i="7"/>
  <c r="J1897" i="7"/>
  <c r="J1898" i="7"/>
  <c r="J1899" i="7"/>
  <c r="J1900" i="7"/>
  <c r="J1901" i="7"/>
  <c r="J1902" i="7"/>
  <c r="J1903" i="7"/>
  <c r="J1904" i="7"/>
  <c r="J1905" i="7"/>
  <c r="J1906" i="7"/>
  <c r="J1907" i="7"/>
  <c r="J1908" i="7"/>
  <c r="J1909" i="7"/>
  <c r="J1910" i="7"/>
  <c r="J1911" i="7"/>
  <c r="J1912" i="7"/>
  <c r="J1913" i="7"/>
  <c r="J1914" i="7"/>
  <c r="J1915" i="7"/>
  <c r="J1916" i="7"/>
  <c r="J1917" i="7"/>
  <c r="J1918" i="7"/>
  <c r="J1919" i="7"/>
  <c r="J1920" i="7"/>
  <c r="J1921" i="7"/>
  <c r="J1922" i="7"/>
  <c r="J1923" i="7"/>
  <c r="J1924" i="7"/>
  <c r="J1925" i="7"/>
  <c r="J1926" i="7"/>
  <c r="J1927" i="7"/>
  <c r="J1928" i="7"/>
  <c r="J1929" i="7"/>
  <c r="J1930" i="7"/>
  <c r="J1931" i="7"/>
  <c r="J1932" i="7"/>
  <c r="J1933" i="7"/>
  <c r="J1934" i="7"/>
  <c r="J1935" i="7"/>
  <c r="J1936" i="7"/>
  <c r="J1937" i="7"/>
  <c r="J1938" i="7"/>
  <c r="J1939" i="7"/>
  <c r="J1940" i="7"/>
  <c r="J1941" i="7"/>
  <c r="J1942" i="7"/>
  <c r="J1943" i="7"/>
  <c r="J1944" i="7"/>
  <c r="J1945" i="7"/>
  <c r="J1946" i="7"/>
  <c r="J1947" i="7"/>
  <c r="J1948" i="7"/>
  <c r="J1949" i="7"/>
  <c r="J1950" i="7"/>
  <c r="J1951" i="7"/>
  <c r="J1952" i="7"/>
  <c r="J1953" i="7"/>
  <c r="J1954" i="7"/>
  <c r="J1955" i="7"/>
  <c r="J1956" i="7"/>
  <c r="J1957" i="7"/>
  <c r="J1958" i="7"/>
  <c r="J1959" i="7"/>
  <c r="J1960" i="7"/>
  <c r="J1961" i="7"/>
  <c r="J1962" i="7"/>
  <c r="J1963" i="7"/>
  <c r="J1964" i="7"/>
  <c r="J1965" i="7"/>
  <c r="J1966" i="7"/>
  <c r="J1967" i="7"/>
  <c r="J1968" i="7"/>
  <c r="J1969" i="7"/>
  <c r="J1970" i="7"/>
  <c r="J1971" i="7"/>
  <c r="J1972" i="7"/>
  <c r="J1973" i="7"/>
  <c r="J1974" i="7"/>
  <c r="J1975" i="7"/>
  <c r="J1976" i="7"/>
  <c r="J1977" i="7"/>
  <c r="J1978" i="7"/>
  <c r="J1979" i="7"/>
  <c r="J1980" i="7"/>
  <c r="J1981" i="7"/>
  <c r="J1982" i="7"/>
  <c r="J1983" i="7"/>
  <c r="J1984" i="7"/>
  <c r="J1985" i="7"/>
  <c r="J1986" i="7"/>
  <c r="J1987" i="7"/>
  <c r="J1988" i="7"/>
  <c r="J1989" i="7"/>
  <c r="J1990" i="7"/>
  <c r="J1991" i="7"/>
  <c r="J1992" i="7"/>
  <c r="J1993" i="7"/>
  <c r="J1994" i="7"/>
  <c r="J1995" i="7"/>
  <c r="J1996" i="7"/>
  <c r="J1997" i="7"/>
  <c r="J1998" i="7"/>
  <c r="J1999" i="7"/>
  <c r="J2000" i="7"/>
  <c r="J2001" i="7"/>
  <c r="J2002" i="7"/>
  <c r="J2003" i="7"/>
  <c r="J2004" i="7"/>
  <c r="J2005" i="7"/>
  <c r="J2006" i="7"/>
  <c r="J2007" i="7"/>
  <c r="J2008" i="7"/>
  <c r="J2009" i="7"/>
  <c r="J2010" i="7"/>
  <c r="J2011" i="7"/>
  <c r="J2012" i="7"/>
  <c r="J2013" i="7"/>
  <c r="J2014" i="7"/>
  <c r="J2015" i="7"/>
  <c r="J2016" i="7"/>
  <c r="J2017" i="7"/>
  <c r="J2018" i="7"/>
  <c r="J2019" i="7"/>
  <c r="J2020" i="7"/>
  <c r="J2021" i="7"/>
  <c r="J2022" i="7"/>
  <c r="J2023" i="7"/>
  <c r="J2024" i="7"/>
  <c r="J2025" i="7"/>
  <c r="J2026" i="7"/>
  <c r="J2027" i="7"/>
  <c r="J2028" i="7"/>
  <c r="J2029" i="7"/>
  <c r="J2030" i="7"/>
  <c r="J2031" i="7"/>
  <c r="J2032" i="7"/>
  <c r="J2033" i="7"/>
  <c r="J2034" i="7"/>
  <c r="J2035" i="7"/>
  <c r="J2036" i="7"/>
  <c r="J2037" i="7"/>
  <c r="J2038" i="7"/>
  <c r="J2039" i="7"/>
  <c r="J2040" i="7"/>
  <c r="J2041" i="7"/>
  <c r="J2042" i="7"/>
  <c r="J2043" i="7"/>
  <c r="J2044" i="7"/>
  <c r="J2045" i="7"/>
  <c r="J2046" i="7"/>
  <c r="J2047" i="7"/>
  <c r="J2048" i="7"/>
  <c r="J2049" i="7"/>
  <c r="J2050" i="7"/>
  <c r="J2051" i="7"/>
  <c r="J2052" i="7"/>
  <c r="J2053" i="7"/>
  <c r="J2054" i="7"/>
  <c r="J2055" i="7"/>
  <c r="J2056" i="7"/>
  <c r="J2057" i="7"/>
  <c r="J2058" i="7"/>
  <c r="J2059" i="7"/>
  <c r="J2060" i="7"/>
  <c r="J2061" i="7"/>
  <c r="J2062" i="7"/>
  <c r="J2063" i="7"/>
  <c r="J2064" i="7"/>
  <c r="J2065" i="7"/>
  <c r="J2066" i="7"/>
  <c r="J2067" i="7"/>
  <c r="J2068" i="7"/>
  <c r="J2069" i="7"/>
  <c r="J2070" i="7"/>
  <c r="J2071" i="7"/>
  <c r="J2072" i="7"/>
  <c r="J2073" i="7"/>
  <c r="J2074" i="7"/>
  <c r="J2075" i="7"/>
  <c r="J2076" i="7"/>
  <c r="J2077" i="7"/>
  <c r="J2078" i="7"/>
  <c r="J2079" i="7"/>
  <c r="J2080" i="7"/>
  <c r="J2081" i="7"/>
  <c r="J2082" i="7"/>
  <c r="J2083" i="7"/>
  <c r="J2084" i="7"/>
  <c r="J2085" i="7"/>
  <c r="J2086" i="7"/>
  <c r="J2087" i="7"/>
  <c r="J2088" i="7"/>
  <c r="J2089" i="7"/>
  <c r="J2090" i="7"/>
  <c r="J2091" i="7"/>
  <c r="J2092" i="7"/>
  <c r="J2093" i="7"/>
  <c r="J2094" i="7"/>
  <c r="J2095" i="7"/>
  <c r="J2096" i="7"/>
  <c r="J2097" i="7"/>
  <c r="J2098" i="7"/>
  <c r="J2099" i="7"/>
  <c r="J2100" i="7"/>
  <c r="J2101" i="7"/>
  <c r="J2102" i="7"/>
  <c r="J2103" i="7"/>
  <c r="J2104" i="7"/>
  <c r="J2105" i="7"/>
  <c r="J2106" i="7"/>
  <c r="J2107" i="7"/>
  <c r="J2108" i="7"/>
  <c r="J2109" i="7"/>
  <c r="J2110" i="7"/>
  <c r="J2111" i="7"/>
  <c r="J2112" i="7"/>
  <c r="J2113" i="7"/>
  <c r="J2114" i="7"/>
  <c r="J2115" i="7"/>
  <c r="J2116" i="7"/>
  <c r="J2117" i="7"/>
  <c r="J2118" i="7"/>
  <c r="J2119" i="7"/>
  <c r="J2120" i="7"/>
  <c r="J2121" i="7"/>
  <c r="J2122" i="7"/>
  <c r="J2123" i="7"/>
  <c r="J2124" i="7"/>
  <c r="J2125" i="7"/>
  <c r="J2126" i="7"/>
  <c r="J2127" i="7"/>
  <c r="J2128" i="7"/>
  <c r="J2129" i="7"/>
  <c r="J2130" i="7"/>
  <c r="J2131" i="7"/>
  <c r="J2132" i="7"/>
  <c r="J2133" i="7"/>
  <c r="J2134" i="7"/>
  <c r="J2135" i="7"/>
  <c r="J2136" i="7"/>
  <c r="J2137" i="7"/>
  <c r="J2138" i="7"/>
  <c r="J2139" i="7"/>
  <c r="J2140" i="7"/>
  <c r="J2141" i="7"/>
  <c r="J2142" i="7"/>
  <c r="J2143" i="7"/>
  <c r="J2144" i="7"/>
  <c r="J2145" i="7"/>
  <c r="J2146" i="7"/>
  <c r="J2147" i="7"/>
  <c r="J2148" i="7"/>
  <c r="J2149" i="7"/>
  <c r="J2150" i="7"/>
  <c r="J2151" i="7"/>
  <c r="J2152" i="7"/>
  <c r="J2153" i="7"/>
  <c r="J2154" i="7"/>
  <c r="J2155" i="7"/>
  <c r="J2156" i="7"/>
  <c r="J2157" i="7"/>
  <c r="J2158" i="7"/>
  <c r="J2159" i="7"/>
  <c r="J2160" i="7"/>
  <c r="J2161" i="7"/>
  <c r="J2162" i="7"/>
  <c r="J2163" i="7"/>
  <c r="J2164" i="7"/>
  <c r="J2165" i="7"/>
  <c r="J2166" i="7"/>
  <c r="J2167" i="7"/>
  <c r="J2168" i="7"/>
  <c r="J2169" i="7"/>
  <c r="J2170" i="7"/>
  <c r="J2171" i="7"/>
  <c r="J2172" i="7"/>
  <c r="J2173" i="7"/>
  <c r="J2174" i="7"/>
  <c r="J2175" i="7"/>
  <c r="J2176" i="7"/>
  <c r="J2177" i="7"/>
  <c r="J2178" i="7"/>
  <c r="J2179" i="7"/>
  <c r="J2180" i="7"/>
  <c r="J2181" i="7"/>
  <c r="J2182" i="7"/>
  <c r="J2183" i="7"/>
  <c r="J2184" i="7"/>
  <c r="J2185" i="7"/>
  <c r="J2186" i="7"/>
  <c r="J2187" i="7"/>
  <c r="J2188" i="7"/>
  <c r="J2189" i="7"/>
  <c r="J2190" i="7"/>
  <c r="J2191" i="7"/>
  <c r="J2192" i="7"/>
  <c r="J2193" i="7"/>
  <c r="J2194" i="7"/>
  <c r="J2195" i="7"/>
  <c r="J2196" i="7"/>
  <c r="J2197" i="7"/>
  <c r="J2198" i="7"/>
  <c r="J2199" i="7"/>
  <c r="J2200" i="7"/>
  <c r="J2201" i="7"/>
  <c r="J2202" i="7"/>
  <c r="J2203" i="7"/>
  <c r="J2204" i="7"/>
  <c r="J2205" i="7"/>
  <c r="J2206" i="7"/>
  <c r="J2207" i="7"/>
  <c r="J2208" i="7"/>
  <c r="J2209" i="7"/>
  <c r="J2210" i="7"/>
  <c r="J2211" i="7"/>
  <c r="J2212" i="7"/>
  <c r="J2213" i="7"/>
  <c r="J2214" i="7"/>
  <c r="J2215" i="7"/>
  <c r="J2216" i="7"/>
  <c r="J2217" i="7"/>
  <c r="J2218" i="7"/>
  <c r="J2219" i="7"/>
  <c r="J2220" i="7"/>
  <c r="J2221" i="7"/>
  <c r="J2222" i="7"/>
  <c r="J2223" i="7"/>
  <c r="J2224" i="7"/>
  <c r="J2225" i="7"/>
  <c r="J2226" i="7"/>
  <c r="J2227" i="7"/>
  <c r="J2228" i="7"/>
  <c r="J2229" i="7"/>
  <c r="J2230" i="7"/>
  <c r="J2231" i="7"/>
  <c r="J2232" i="7"/>
  <c r="J2233" i="7"/>
  <c r="J2234" i="7"/>
  <c r="J2235" i="7"/>
  <c r="J2236" i="7"/>
  <c r="J2237" i="7"/>
  <c r="J2238" i="7"/>
  <c r="J2239" i="7"/>
  <c r="J2240" i="7"/>
  <c r="J2241" i="7"/>
  <c r="J2242" i="7"/>
  <c r="J2243" i="7"/>
  <c r="J2244" i="7"/>
  <c r="J2245" i="7"/>
  <c r="J2246" i="7"/>
  <c r="J2247" i="7"/>
  <c r="J2248" i="7"/>
  <c r="J2249" i="7"/>
  <c r="J2250" i="7"/>
  <c r="J2251" i="7"/>
  <c r="J2252" i="7"/>
  <c r="J2253" i="7"/>
  <c r="J2254" i="7"/>
  <c r="J2255" i="7"/>
  <c r="J2256" i="7"/>
  <c r="J2257" i="7"/>
  <c r="J2258" i="7"/>
  <c r="J2259" i="7"/>
  <c r="J2260" i="7"/>
  <c r="J2261" i="7"/>
  <c r="J2262" i="7"/>
  <c r="J2263" i="7"/>
  <c r="J2264" i="7"/>
  <c r="J2265" i="7"/>
  <c r="J2266" i="7"/>
  <c r="J2267" i="7"/>
  <c r="J2268" i="7"/>
  <c r="J2269" i="7"/>
  <c r="J2270" i="7"/>
  <c r="J2271" i="7"/>
  <c r="J2272" i="7"/>
  <c r="J2273" i="7"/>
  <c r="J2274" i="7"/>
  <c r="J2275" i="7"/>
  <c r="J2276" i="7"/>
  <c r="J2277" i="7"/>
  <c r="J2278" i="7"/>
  <c r="J2279" i="7"/>
  <c r="J2280" i="7"/>
  <c r="J2281" i="7"/>
  <c r="J2282" i="7"/>
  <c r="J2283" i="7"/>
  <c r="J2284" i="7"/>
  <c r="J2285" i="7"/>
  <c r="J2286" i="7"/>
  <c r="J2287" i="7"/>
  <c r="J2288" i="7"/>
  <c r="J2289" i="7"/>
  <c r="J2290" i="7"/>
  <c r="J2291" i="7"/>
  <c r="J2292" i="7"/>
  <c r="J2293" i="7"/>
  <c r="J2294" i="7"/>
  <c r="J2295" i="7"/>
  <c r="J2296" i="7"/>
  <c r="J2297" i="7"/>
  <c r="J2298" i="7"/>
  <c r="J2299" i="7"/>
  <c r="J2300" i="7"/>
  <c r="J2301" i="7"/>
  <c r="J2302" i="7"/>
  <c r="J2303" i="7"/>
  <c r="J2304" i="7"/>
  <c r="J2305" i="7"/>
  <c r="J2306" i="7"/>
  <c r="J2307" i="7"/>
  <c r="J2308" i="7"/>
  <c r="J2309" i="7"/>
  <c r="J2310" i="7"/>
  <c r="J2311" i="7"/>
  <c r="J2312" i="7"/>
  <c r="J2313" i="7"/>
  <c r="J2314" i="7"/>
  <c r="J2315" i="7"/>
  <c r="J2316" i="7"/>
  <c r="J2317" i="7"/>
  <c r="J2318" i="7"/>
  <c r="J2319" i="7"/>
  <c r="J2320" i="7"/>
  <c r="J2321" i="7"/>
  <c r="J2322" i="7"/>
  <c r="J2323" i="7"/>
  <c r="J2324" i="7"/>
  <c r="J2325" i="7"/>
  <c r="J2326" i="7"/>
  <c r="J2327" i="7"/>
  <c r="J2328" i="7"/>
  <c r="J2329" i="7"/>
  <c r="J2330" i="7"/>
  <c r="J2331" i="7"/>
  <c r="J2332" i="7"/>
  <c r="J2333" i="7"/>
  <c r="J2334" i="7"/>
  <c r="J2335" i="7"/>
  <c r="J2336" i="7"/>
  <c r="J2" i="7"/>
  <c r="I3" i="7"/>
  <c r="I4" i="7"/>
  <c r="I5" i="7"/>
  <c r="I6" i="7"/>
  <c r="I7" i="7"/>
  <c r="I8" i="7"/>
  <c r="I9" i="7"/>
  <c r="I11" i="7"/>
  <c r="I12" i="7"/>
  <c r="I13"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1002" i="7"/>
  <c r="D1003" i="7"/>
  <c r="D1004" i="7"/>
  <c r="D1005" i="7"/>
  <c r="D1006" i="7"/>
  <c r="D1007" i="7"/>
  <c r="D1008" i="7"/>
  <c r="D1009" i="7"/>
  <c r="D1010" i="7"/>
  <c r="D1011" i="7"/>
  <c r="D1012" i="7"/>
  <c r="D1013" i="7"/>
  <c r="D1014" i="7"/>
  <c r="D1015" i="7"/>
  <c r="D1016" i="7"/>
  <c r="D1017" i="7"/>
  <c r="D1018" i="7"/>
  <c r="D1019" i="7"/>
  <c r="D1020" i="7"/>
  <c r="D1021" i="7"/>
  <c r="D1022" i="7"/>
  <c r="D1023" i="7"/>
  <c r="D1024" i="7"/>
  <c r="D1025" i="7"/>
  <c r="D1026" i="7"/>
  <c r="D1027" i="7"/>
  <c r="D1028" i="7"/>
  <c r="D1029" i="7"/>
  <c r="D1030" i="7"/>
  <c r="D1031" i="7"/>
  <c r="D1032" i="7"/>
  <c r="D1033" i="7"/>
  <c r="D1034" i="7"/>
  <c r="D1035" i="7"/>
  <c r="D1036" i="7"/>
  <c r="D1037" i="7"/>
  <c r="D1038" i="7"/>
  <c r="D1039" i="7"/>
  <c r="D1040" i="7"/>
  <c r="D1041" i="7"/>
  <c r="D1042" i="7"/>
  <c r="D1043" i="7"/>
  <c r="D1044" i="7"/>
  <c r="D1045" i="7"/>
  <c r="D1046" i="7"/>
  <c r="D1047" i="7"/>
  <c r="D1048" i="7"/>
  <c r="D1049" i="7"/>
  <c r="D1050" i="7"/>
  <c r="D1051" i="7"/>
  <c r="D1052" i="7"/>
  <c r="D1053" i="7"/>
  <c r="D1054" i="7"/>
  <c r="D1055" i="7"/>
  <c r="D1056" i="7"/>
  <c r="D1057" i="7"/>
  <c r="D1058" i="7"/>
  <c r="D1059" i="7"/>
  <c r="D1060" i="7"/>
  <c r="D1061" i="7"/>
  <c r="D1062" i="7"/>
  <c r="D1063" i="7"/>
  <c r="D1064" i="7"/>
  <c r="D1065" i="7"/>
  <c r="D1066" i="7"/>
  <c r="D1067" i="7"/>
  <c r="D1068" i="7"/>
  <c r="D1069" i="7"/>
  <c r="D1070" i="7"/>
  <c r="D1071" i="7"/>
  <c r="D1072" i="7"/>
  <c r="D1073" i="7"/>
  <c r="D1074" i="7"/>
  <c r="D1075" i="7"/>
  <c r="D1076" i="7"/>
  <c r="D1077" i="7"/>
  <c r="D1078" i="7"/>
  <c r="D1079" i="7"/>
  <c r="D1080" i="7"/>
  <c r="D1081" i="7"/>
  <c r="D1082" i="7"/>
  <c r="D1083" i="7"/>
  <c r="D1084" i="7"/>
  <c r="D1085" i="7"/>
  <c r="D1086" i="7"/>
  <c r="D1087" i="7"/>
  <c r="D1088" i="7"/>
  <c r="D1089" i="7"/>
  <c r="D1090" i="7"/>
  <c r="D1091" i="7"/>
  <c r="D1092" i="7"/>
  <c r="D1093" i="7"/>
  <c r="D1094" i="7"/>
  <c r="D1095" i="7"/>
  <c r="D1096" i="7"/>
  <c r="D1097" i="7"/>
  <c r="D1098" i="7"/>
  <c r="D1099" i="7"/>
  <c r="D1100" i="7"/>
  <c r="D1101" i="7"/>
  <c r="D1102" i="7"/>
  <c r="D1103" i="7"/>
  <c r="D1104" i="7"/>
  <c r="D1105" i="7"/>
  <c r="D1106" i="7"/>
  <c r="D1107" i="7"/>
  <c r="D1108" i="7"/>
  <c r="D1109" i="7"/>
  <c r="D1110" i="7"/>
  <c r="D1111" i="7"/>
  <c r="D1112" i="7"/>
  <c r="D1113" i="7"/>
  <c r="D1114" i="7"/>
  <c r="D1115" i="7"/>
  <c r="D1116" i="7"/>
  <c r="D1117" i="7"/>
  <c r="D1118" i="7"/>
  <c r="D1119" i="7"/>
  <c r="D1120" i="7"/>
  <c r="D1121" i="7"/>
  <c r="D1122" i="7"/>
  <c r="D1123" i="7"/>
  <c r="D1124" i="7"/>
  <c r="D1125" i="7"/>
  <c r="D1126" i="7"/>
  <c r="D1127" i="7"/>
  <c r="D1128" i="7"/>
  <c r="D1129" i="7"/>
  <c r="D1130" i="7"/>
  <c r="D1131" i="7"/>
  <c r="D1132" i="7"/>
  <c r="D1133" i="7"/>
  <c r="D1134" i="7"/>
  <c r="D1135" i="7"/>
  <c r="D1136" i="7"/>
  <c r="D1137" i="7"/>
  <c r="D1138" i="7"/>
  <c r="D1139" i="7"/>
  <c r="D1140" i="7"/>
  <c r="D1141" i="7"/>
  <c r="D1142" i="7"/>
  <c r="D1143" i="7"/>
  <c r="D1144" i="7"/>
  <c r="D1145" i="7"/>
  <c r="D1146" i="7"/>
  <c r="D1147" i="7"/>
  <c r="D1148" i="7"/>
  <c r="D1149" i="7"/>
  <c r="D1150" i="7"/>
  <c r="D1151" i="7"/>
  <c r="D1152" i="7"/>
  <c r="D1153" i="7"/>
  <c r="D1154" i="7"/>
  <c r="D1155" i="7"/>
  <c r="D1156" i="7"/>
  <c r="D1157" i="7"/>
  <c r="D1158" i="7"/>
  <c r="D1159" i="7"/>
  <c r="D1160" i="7"/>
  <c r="D1161" i="7"/>
  <c r="D1162" i="7"/>
  <c r="D1163" i="7"/>
  <c r="D1164" i="7"/>
  <c r="D1165" i="7"/>
  <c r="D1166" i="7"/>
  <c r="D1167" i="7"/>
  <c r="D1168" i="7"/>
  <c r="D1169" i="7"/>
  <c r="D1170" i="7"/>
  <c r="D1171" i="7"/>
  <c r="D1172" i="7"/>
  <c r="D1173" i="7"/>
  <c r="D1174" i="7"/>
  <c r="D1175" i="7"/>
  <c r="D1176" i="7"/>
  <c r="D1177" i="7"/>
  <c r="D1178" i="7"/>
  <c r="D1179" i="7"/>
  <c r="D1180" i="7"/>
  <c r="D1181" i="7"/>
  <c r="D1182" i="7"/>
  <c r="D1183" i="7"/>
  <c r="D1184" i="7"/>
  <c r="D1185" i="7"/>
  <c r="D1186" i="7"/>
  <c r="D1187" i="7"/>
  <c r="D1188" i="7"/>
  <c r="D1189" i="7"/>
  <c r="D1190" i="7"/>
  <c r="D1191" i="7"/>
  <c r="D1192" i="7"/>
  <c r="D1193" i="7"/>
  <c r="D1194" i="7"/>
  <c r="D1195" i="7"/>
  <c r="D1196" i="7"/>
  <c r="D1197" i="7"/>
  <c r="D1198" i="7"/>
  <c r="D1199" i="7"/>
  <c r="D1200" i="7"/>
  <c r="D1201" i="7"/>
  <c r="D1202" i="7"/>
  <c r="D1203" i="7"/>
  <c r="D1204" i="7"/>
  <c r="D1205" i="7"/>
  <c r="D1206" i="7"/>
  <c r="D1207" i="7"/>
  <c r="D1208" i="7"/>
  <c r="D1209" i="7"/>
  <c r="D1210" i="7"/>
  <c r="D1211" i="7"/>
  <c r="D1212" i="7"/>
  <c r="D1213" i="7"/>
  <c r="D1214" i="7"/>
  <c r="D1215" i="7"/>
  <c r="D1216" i="7"/>
  <c r="D1217" i="7"/>
  <c r="D1218" i="7"/>
  <c r="D1219" i="7"/>
  <c r="D1220" i="7"/>
  <c r="D1221" i="7"/>
  <c r="D1222" i="7"/>
  <c r="D1223" i="7"/>
  <c r="D1224" i="7"/>
  <c r="D1225" i="7"/>
  <c r="D1226" i="7"/>
  <c r="D1227" i="7"/>
  <c r="D1228" i="7"/>
  <c r="D1229" i="7"/>
  <c r="D1230" i="7"/>
  <c r="D1231" i="7"/>
  <c r="D1232" i="7"/>
  <c r="D1233" i="7"/>
  <c r="D1234" i="7"/>
  <c r="D1235" i="7"/>
  <c r="D1236" i="7"/>
  <c r="D1237" i="7"/>
  <c r="D1238" i="7"/>
  <c r="D1239" i="7"/>
  <c r="D1240" i="7"/>
  <c r="D1241" i="7"/>
  <c r="D1242" i="7"/>
  <c r="D1243" i="7"/>
  <c r="D1244" i="7"/>
  <c r="D1245" i="7"/>
  <c r="D1246" i="7"/>
  <c r="D1247" i="7"/>
  <c r="D1248" i="7"/>
  <c r="D1249" i="7"/>
  <c r="D1250" i="7"/>
  <c r="D1251" i="7"/>
  <c r="D1252" i="7"/>
  <c r="D1253" i="7"/>
  <c r="D1254" i="7"/>
  <c r="D1255" i="7"/>
  <c r="D1256" i="7"/>
  <c r="D1257" i="7"/>
  <c r="D1258" i="7"/>
  <c r="D1259" i="7"/>
  <c r="D1260" i="7"/>
  <c r="D1261" i="7"/>
  <c r="D1262" i="7"/>
  <c r="D1263" i="7"/>
  <c r="D1264" i="7"/>
  <c r="D1265" i="7"/>
  <c r="D1266" i="7"/>
  <c r="D1267" i="7"/>
  <c r="D1268" i="7"/>
  <c r="D1269" i="7"/>
  <c r="D1270" i="7"/>
  <c r="D1271" i="7"/>
  <c r="D1272" i="7"/>
  <c r="D1273" i="7"/>
  <c r="D1274" i="7"/>
  <c r="D1275" i="7"/>
  <c r="D1276" i="7"/>
  <c r="D1277" i="7"/>
  <c r="D1278" i="7"/>
  <c r="D1279" i="7"/>
  <c r="D1280" i="7"/>
  <c r="D1281" i="7"/>
  <c r="D1282" i="7"/>
  <c r="D1283" i="7"/>
  <c r="D1284" i="7"/>
  <c r="D1285" i="7"/>
  <c r="D1286" i="7"/>
  <c r="D1287" i="7"/>
  <c r="D1288" i="7"/>
  <c r="D1289" i="7"/>
  <c r="D1290" i="7"/>
  <c r="D1291" i="7"/>
  <c r="D1292" i="7"/>
  <c r="D1293" i="7"/>
  <c r="D1294" i="7"/>
  <c r="D1295" i="7"/>
  <c r="D1296" i="7"/>
  <c r="D1297" i="7"/>
  <c r="D1298" i="7"/>
  <c r="D1299" i="7"/>
  <c r="D1300" i="7"/>
  <c r="D1301" i="7"/>
  <c r="D1302" i="7"/>
  <c r="D1303" i="7"/>
  <c r="D1304" i="7"/>
  <c r="D1305" i="7"/>
  <c r="D1306" i="7"/>
  <c r="D1307" i="7"/>
  <c r="D1308" i="7"/>
  <c r="D1309" i="7"/>
  <c r="D1310" i="7"/>
  <c r="D1311" i="7"/>
  <c r="D1312" i="7"/>
  <c r="D1313" i="7"/>
  <c r="D1314" i="7"/>
  <c r="D1315" i="7"/>
  <c r="D1316" i="7"/>
  <c r="D1317" i="7"/>
  <c r="D1318" i="7"/>
  <c r="D1319" i="7"/>
  <c r="D1320" i="7"/>
  <c r="D1321" i="7"/>
  <c r="D1322" i="7"/>
  <c r="D1323" i="7"/>
  <c r="D1324" i="7"/>
  <c r="D1325" i="7"/>
  <c r="D1326" i="7"/>
  <c r="D1327" i="7"/>
  <c r="D1328" i="7"/>
  <c r="D1329" i="7"/>
  <c r="D1330" i="7"/>
  <c r="D1331" i="7"/>
  <c r="D1332" i="7"/>
  <c r="D1333" i="7"/>
  <c r="D1334" i="7"/>
  <c r="D1335" i="7"/>
  <c r="D1336" i="7"/>
  <c r="D1337" i="7"/>
  <c r="D1338" i="7"/>
  <c r="D1339" i="7"/>
  <c r="D1340" i="7"/>
  <c r="D1341" i="7"/>
  <c r="D1342" i="7"/>
  <c r="D1343" i="7"/>
  <c r="D1344" i="7"/>
  <c r="D1345" i="7"/>
  <c r="D1346" i="7"/>
  <c r="D1347" i="7"/>
  <c r="D1348" i="7"/>
  <c r="D1349" i="7"/>
  <c r="D1350" i="7"/>
  <c r="D1351" i="7"/>
  <c r="D1352" i="7"/>
  <c r="D1353" i="7"/>
  <c r="D1354" i="7"/>
  <c r="D1355" i="7"/>
  <c r="D1356" i="7"/>
  <c r="D1357" i="7"/>
  <c r="D1358" i="7"/>
  <c r="D1359" i="7"/>
  <c r="D1360" i="7"/>
  <c r="D1361" i="7"/>
  <c r="D1362" i="7"/>
  <c r="D1363" i="7"/>
  <c r="D1364" i="7"/>
  <c r="D1365" i="7"/>
  <c r="D1366" i="7"/>
  <c r="D1367" i="7"/>
  <c r="D1368" i="7"/>
  <c r="D1369" i="7"/>
  <c r="D1370" i="7"/>
  <c r="D1371" i="7"/>
  <c r="D1372" i="7"/>
  <c r="D1373" i="7"/>
  <c r="D1374" i="7"/>
  <c r="D1375" i="7"/>
  <c r="D1376" i="7"/>
  <c r="D1377" i="7"/>
  <c r="D1378" i="7"/>
  <c r="D1379" i="7"/>
  <c r="D1380" i="7"/>
  <c r="D1381" i="7"/>
  <c r="D1382" i="7"/>
  <c r="D1383" i="7"/>
  <c r="D1384" i="7"/>
  <c r="D1385" i="7"/>
  <c r="D1386" i="7"/>
  <c r="D1387" i="7"/>
  <c r="D1388" i="7"/>
  <c r="D1389" i="7"/>
  <c r="D1390" i="7"/>
  <c r="D1391" i="7"/>
  <c r="D1392" i="7"/>
  <c r="D1393" i="7"/>
  <c r="D1394" i="7"/>
  <c r="D1395" i="7"/>
  <c r="D1396" i="7"/>
  <c r="D1397" i="7"/>
  <c r="D1398" i="7"/>
  <c r="D1399" i="7"/>
  <c r="D1400" i="7"/>
  <c r="D1401" i="7"/>
  <c r="D1402" i="7"/>
  <c r="D1403" i="7"/>
  <c r="D1404" i="7"/>
  <c r="D1405" i="7"/>
  <c r="D1406" i="7"/>
  <c r="D1407" i="7"/>
  <c r="D1408" i="7"/>
  <c r="D1409" i="7"/>
  <c r="D1410" i="7"/>
  <c r="D1411" i="7"/>
  <c r="D1412" i="7"/>
  <c r="D1413" i="7"/>
  <c r="D1414" i="7"/>
  <c r="D1415" i="7"/>
  <c r="D1416" i="7"/>
  <c r="D1417" i="7"/>
  <c r="D1418" i="7"/>
  <c r="D1419" i="7"/>
  <c r="D1420" i="7"/>
  <c r="D1421" i="7"/>
  <c r="D1422" i="7"/>
  <c r="D1423" i="7"/>
  <c r="D1424" i="7"/>
  <c r="D1425" i="7"/>
  <c r="D1426" i="7"/>
  <c r="D1427" i="7"/>
  <c r="D1428" i="7"/>
  <c r="D1429" i="7"/>
  <c r="D1430" i="7"/>
  <c r="D1431" i="7"/>
  <c r="D1432" i="7"/>
  <c r="D1433" i="7"/>
  <c r="D1434" i="7"/>
  <c r="D1435" i="7"/>
  <c r="D1436" i="7"/>
  <c r="D1437" i="7"/>
  <c r="D1438" i="7"/>
  <c r="D1439" i="7"/>
  <c r="D1440" i="7"/>
  <c r="D1441" i="7"/>
  <c r="D1442" i="7"/>
  <c r="D1443" i="7"/>
  <c r="D1444" i="7"/>
  <c r="D1445" i="7"/>
  <c r="D1446" i="7"/>
  <c r="D1447" i="7"/>
  <c r="D1448" i="7"/>
  <c r="D1449" i="7"/>
  <c r="D1450" i="7"/>
  <c r="D1451" i="7"/>
  <c r="D1452" i="7"/>
  <c r="D1453" i="7"/>
  <c r="D1454" i="7"/>
  <c r="D1455" i="7"/>
  <c r="D1456" i="7"/>
  <c r="D1457" i="7"/>
  <c r="D1458" i="7"/>
  <c r="D1459" i="7"/>
  <c r="D1460" i="7"/>
  <c r="D1461" i="7"/>
  <c r="D1462" i="7"/>
  <c r="D1463" i="7"/>
  <c r="D1464" i="7"/>
  <c r="D1465" i="7"/>
  <c r="D1466" i="7"/>
  <c r="D1467" i="7"/>
  <c r="D1468" i="7"/>
  <c r="D1469" i="7"/>
  <c r="D1470" i="7"/>
  <c r="D1471" i="7"/>
  <c r="D1472" i="7"/>
  <c r="D1473" i="7"/>
  <c r="D1474" i="7"/>
  <c r="D1475" i="7"/>
  <c r="D1476" i="7"/>
  <c r="D1477" i="7"/>
  <c r="D1478" i="7"/>
  <c r="D1479" i="7"/>
  <c r="D1480" i="7"/>
  <c r="D1481" i="7"/>
  <c r="D1482" i="7"/>
  <c r="D1483" i="7"/>
  <c r="D1484" i="7"/>
  <c r="D1485" i="7"/>
  <c r="D1486" i="7"/>
  <c r="D1487" i="7"/>
  <c r="D1488" i="7"/>
  <c r="D1489" i="7"/>
  <c r="D1490" i="7"/>
  <c r="D1491" i="7"/>
  <c r="D1492" i="7"/>
  <c r="D1493" i="7"/>
  <c r="D1494" i="7"/>
  <c r="D1495" i="7"/>
  <c r="D1496" i="7"/>
  <c r="D1497" i="7"/>
  <c r="D1498" i="7"/>
  <c r="D1499" i="7"/>
  <c r="D1500" i="7"/>
  <c r="D1501" i="7"/>
  <c r="D1502" i="7"/>
  <c r="D1503" i="7"/>
  <c r="D1504" i="7"/>
  <c r="D1505" i="7"/>
  <c r="D1506" i="7"/>
  <c r="D1507" i="7"/>
  <c r="D1508" i="7"/>
  <c r="D1509" i="7"/>
  <c r="D1510" i="7"/>
  <c r="D1511" i="7"/>
  <c r="D1512" i="7"/>
  <c r="D1513" i="7"/>
  <c r="D1514" i="7"/>
  <c r="D1515" i="7"/>
  <c r="D1516" i="7"/>
  <c r="D1517" i="7"/>
  <c r="D1518" i="7"/>
  <c r="D1519" i="7"/>
  <c r="D1520" i="7"/>
  <c r="D1521" i="7"/>
  <c r="D1522" i="7"/>
  <c r="D1523" i="7"/>
  <c r="D1524" i="7"/>
  <c r="D1525" i="7"/>
  <c r="D1526" i="7"/>
  <c r="D1527" i="7"/>
  <c r="D1528" i="7"/>
  <c r="D1529" i="7"/>
  <c r="D1530" i="7"/>
  <c r="D1531" i="7"/>
  <c r="D1532" i="7"/>
  <c r="D1533" i="7"/>
  <c r="D1534" i="7"/>
  <c r="D1535" i="7"/>
  <c r="D1536" i="7"/>
  <c r="D1537" i="7"/>
  <c r="D1538" i="7"/>
  <c r="D1539" i="7"/>
  <c r="D1540" i="7"/>
  <c r="D1541" i="7"/>
  <c r="D1542" i="7"/>
  <c r="D1543" i="7"/>
  <c r="D1544" i="7"/>
  <c r="D1545" i="7"/>
  <c r="D1546" i="7"/>
  <c r="D1547" i="7"/>
  <c r="D1548" i="7"/>
  <c r="D1549" i="7"/>
  <c r="D1550" i="7"/>
  <c r="D1551" i="7"/>
  <c r="D1552" i="7"/>
  <c r="D1553" i="7"/>
  <c r="D1554" i="7"/>
  <c r="D1555" i="7"/>
  <c r="D1556" i="7"/>
  <c r="D1557" i="7"/>
  <c r="D1558" i="7"/>
  <c r="D1559" i="7"/>
  <c r="D1560" i="7"/>
  <c r="D1561" i="7"/>
  <c r="D1562" i="7"/>
  <c r="D1563" i="7"/>
  <c r="D1564" i="7"/>
  <c r="D1565" i="7"/>
  <c r="D1566" i="7"/>
  <c r="D1567" i="7"/>
  <c r="D1568" i="7"/>
  <c r="D1569" i="7"/>
  <c r="D1570" i="7"/>
  <c r="D1571" i="7"/>
  <c r="D1572" i="7"/>
  <c r="D1573" i="7"/>
  <c r="D1574" i="7"/>
  <c r="D1575" i="7"/>
  <c r="D1576" i="7"/>
  <c r="D1577" i="7"/>
  <c r="D1578" i="7"/>
  <c r="D1579" i="7"/>
  <c r="D1580" i="7"/>
  <c r="D1581" i="7"/>
  <c r="D1582" i="7"/>
  <c r="D1583" i="7"/>
  <c r="D1584" i="7"/>
  <c r="D1585" i="7"/>
  <c r="D1586" i="7"/>
  <c r="D1587" i="7"/>
  <c r="D1588" i="7"/>
  <c r="D1589" i="7"/>
  <c r="D1590" i="7"/>
  <c r="D1591" i="7"/>
  <c r="D1592" i="7"/>
  <c r="D1593" i="7"/>
  <c r="D1594" i="7"/>
  <c r="D1595" i="7"/>
  <c r="D1596" i="7"/>
  <c r="D1597" i="7"/>
  <c r="D1598" i="7"/>
  <c r="D1599" i="7"/>
  <c r="D1600" i="7"/>
  <c r="D1601" i="7"/>
  <c r="D1602" i="7"/>
  <c r="D1603" i="7"/>
  <c r="D1604" i="7"/>
  <c r="D1605" i="7"/>
  <c r="D1606" i="7"/>
  <c r="D1607" i="7"/>
  <c r="D1608" i="7"/>
  <c r="D1609" i="7"/>
  <c r="D1610" i="7"/>
  <c r="D1611" i="7"/>
  <c r="D1612" i="7"/>
  <c r="D1613" i="7"/>
  <c r="D1614" i="7"/>
  <c r="D1615" i="7"/>
  <c r="D1616" i="7"/>
  <c r="D1617" i="7"/>
  <c r="D1618" i="7"/>
  <c r="D1619" i="7"/>
  <c r="D1620" i="7"/>
  <c r="D1621" i="7"/>
  <c r="D1622" i="7"/>
  <c r="D1623" i="7"/>
  <c r="D1624" i="7"/>
  <c r="D1625" i="7"/>
  <c r="D1626" i="7"/>
  <c r="D1627" i="7"/>
  <c r="D1628" i="7"/>
  <c r="D1629" i="7"/>
  <c r="D1630" i="7"/>
  <c r="D1631" i="7"/>
  <c r="D1632" i="7"/>
  <c r="D1633" i="7"/>
  <c r="D1634" i="7"/>
  <c r="D1635" i="7"/>
  <c r="D1636" i="7"/>
  <c r="D1637" i="7"/>
  <c r="D1638" i="7"/>
  <c r="D1639" i="7"/>
  <c r="D1640" i="7"/>
  <c r="D1641" i="7"/>
  <c r="D1642" i="7"/>
  <c r="D1643" i="7"/>
  <c r="D1644" i="7"/>
  <c r="D1645" i="7"/>
  <c r="D1646" i="7"/>
  <c r="D1647" i="7"/>
  <c r="D1648" i="7"/>
  <c r="D1649" i="7"/>
  <c r="D1650" i="7"/>
  <c r="D1651" i="7"/>
  <c r="D1652" i="7"/>
  <c r="D1653" i="7"/>
  <c r="D1654" i="7"/>
  <c r="D1655" i="7"/>
  <c r="D1656" i="7"/>
  <c r="D1657" i="7"/>
  <c r="D1658" i="7"/>
  <c r="D1659" i="7"/>
  <c r="D1660" i="7"/>
  <c r="D1661" i="7"/>
  <c r="D1662" i="7"/>
  <c r="D1663" i="7"/>
  <c r="D1664" i="7"/>
  <c r="D1665" i="7"/>
  <c r="D1666" i="7"/>
  <c r="D1667" i="7"/>
  <c r="D1668" i="7"/>
  <c r="D1669" i="7"/>
  <c r="D1670" i="7"/>
  <c r="D1671" i="7"/>
  <c r="D1672" i="7"/>
  <c r="D1673" i="7"/>
  <c r="D1674" i="7"/>
  <c r="D1675" i="7"/>
  <c r="D1676" i="7"/>
  <c r="D1677" i="7"/>
  <c r="D1678" i="7"/>
  <c r="D1679" i="7"/>
  <c r="D1680" i="7"/>
  <c r="D1681" i="7"/>
  <c r="D1682" i="7"/>
  <c r="D1683" i="7"/>
  <c r="D1684" i="7"/>
  <c r="D1685" i="7"/>
  <c r="D1686" i="7"/>
  <c r="D1687" i="7"/>
  <c r="D1688" i="7"/>
  <c r="D1689" i="7"/>
  <c r="D1690" i="7"/>
  <c r="D1691" i="7"/>
  <c r="D1692" i="7"/>
  <c r="D1693" i="7"/>
  <c r="D1694" i="7"/>
  <c r="D1695" i="7"/>
  <c r="D1696" i="7"/>
  <c r="D1697" i="7"/>
  <c r="D1698" i="7"/>
  <c r="D1699" i="7"/>
  <c r="D1700" i="7"/>
  <c r="D1701" i="7"/>
  <c r="D1702" i="7"/>
  <c r="D1703" i="7"/>
  <c r="D1704" i="7"/>
  <c r="D1705" i="7"/>
  <c r="D1706" i="7"/>
  <c r="D1707" i="7"/>
  <c r="D1708" i="7"/>
  <c r="D1709" i="7"/>
  <c r="D1710" i="7"/>
  <c r="D1711" i="7"/>
  <c r="D1712" i="7"/>
  <c r="D1713" i="7"/>
  <c r="D1714" i="7"/>
  <c r="D1715" i="7"/>
  <c r="D1716" i="7"/>
  <c r="D1717" i="7"/>
  <c r="D1718" i="7"/>
  <c r="D1719" i="7"/>
  <c r="D1720" i="7"/>
  <c r="D1721" i="7"/>
  <c r="D1722" i="7"/>
  <c r="D1723" i="7"/>
  <c r="D1724" i="7"/>
  <c r="D1725" i="7"/>
  <c r="D1726" i="7"/>
  <c r="D1727" i="7"/>
  <c r="D1728" i="7"/>
  <c r="D1729" i="7"/>
  <c r="D1730" i="7"/>
  <c r="D1731" i="7"/>
  <c r="D1732" i="7"/>
  <c r="D1733" i="7"/>
  <c r="D1734" i="7"/>
  <c r="D1735" i="7"/>
  <c r="D1736" i="7"/>
  <c r="D1737" i="7"/>
  <c r="D1738" i="7"/>
  <c r="D1739" i="7"/>
  <c r="D1740" i="7"/>
  <c r="D1741" i="7"/>
  <c r="D1742" i="7"/>
  <c r="D1743" i="7"/>
  <c r="D1744" i="7"/>
  <c r="D1745" i="7"/>
  <c r="D1746" i="7"/>
  <c r="D1747" i="7"/>
  <c r="D1748" i="7"/>
  <c r="D1749" i="7"/>
  <c r="D1750" i="7"/>
  <c r="D1751" i="7"/>
  <c r="D1752" i="7"/>
  <c r="D1753" i="7"/>
  <c r="D1754" i="7"/>
  <c r="D1755" i="7"/>
  <c r="D1756" i="7"/>
  <c r="D1757" i="7"/>
  <c r="D1758" i="7"/>
  <c r="D1759" i="7"/>
  <c r="D1760" i="7"/>
  <c r="D1761" i="7"/>
  <c r="D1762" i="7"/>
  <c r="D1763" i="7"/>
  <c r="D1764" i="7"/>
  <c r="D1765" i="7"/>
  <c r="D1766" i="7"/>
  <c r="D1767" i="7"/>
  <c r="D1768" i="7"/>
  <c r="D1769" i="7"/>
  <c r="D1770" i="7"/>
  <c r="D1771" i="7"/>
  <c r="D1772" i="7"/>
  <c r="D1773" i="7"/>
  <c r="D1774" i="7"/>
  <c r="D1775" i="7"/>
  <c r="D1776" i="7"/>
  <c r="D1777" i="7"/>
  <c r="D1778" i="7"/>
  <c r="D1779" i="7"/>
  <c r="D1780" i="7"/>
  <c r="D1781" i="7"/>
  <c r="D1782" i="7"/>
  <c r="D1783" i="7"/>
  <c r="D1784" i="7"/>
  <c r="D1785" i="7"/>
  <c r="D1786" i="7"/>
  <c r="D1787" i="7"/>
  <c r="D1788" i="7"/>
  <c r="D1789" i="7"/>
  <c r="D1790" i="7"/>
  <c r="D1791" i="7"/>
  <c r="D1792" i="7"/>
  <c r="D1793" i="7"/>
  <c r="D1794" i="7"/>
  <c r="D1795" i="7"/>
  <c r="D1796" i="7"/>
  <c r="D1797" i="7"/>
  <c r="D1798" i="7"/>
  <c r="D1799" i="7"/>
  <c r="D1800" i="7"/>
  <c r="D1801" i="7"/>
  <c r="D1802" i="7"/>
  <c r="D1803" i="7"/>
  <c r="D1804" i="7"/>
  <c r="D1805" i="7"/>
  <c r="D1806" i="7"/>
  <c r="D1807" i="7"/>
  <c r="D1808" i="7"/>
  <c r="D1809" i="7"/>
  <c r="D1810" i="7"/>
  <c r="D1811" i="7"/>
  <c r="D1812" i="7"/>
  <c r="D1813" i="7"/>
  <c r="D1814" i="7"/>
  <c r="D1815" i="7"/>
  <c r="D1816" i="7"/>
  <c r="D1817" i="7"/>
  <c r="D1818" i="7"/>
  <c r="D1819" i="7"/>
  <c r="D1820" i="7"/>
  <c r="D1821" i="7"/>
  <c r="D1822" i="7"/>
  <c r="D1823" i="7"/>
  <c r="D1824" i="7"/>
  <c r="D1825" i="7"/>
  <c r="D1826" i="7"/>
  <c r="D1827" i="7"/>
  <c r="D1828" i="7"/>
  <c r="D1829" i="7"/>
  <c r="D1830" i="7"/>
  <c r="D1831" i="7"/>
  <c r="D1832" i="7"/>
  <c r="D1833" i="7"/>
  <c r="D1834" i="7"/>
  <c r="D1835" i="7"/>
  <c r="D1836" i="7"/>
  <c r="D1837" i="7"/>
  <c r="D1838" i="7"/>
  <c r="D1839" i="7"/>
  <c r="D1840" i="7"/>
  <c r="D1841" i="7"/>
  <c r="D1842" i="7"/>
  <c r="D1843" i="7"/>
  <c r="D1844" i="7"/>
  <c r="D1845" i="7"/>
  <c r="D1846" i="7"/>
  <c r="D1847" i="7"/>
  <c r="D1848" i="7"/>
  <c r="D1849" i="7"/>
  <c r="D1850" i="7"/>
  <c r="D1851" i="7"/>
  <c r="D1852" i="7"/>
  <c r="D1853" i="7"/>
  <c r="D1854" i="7"/>
  <c r="D1855" i="7"/>
  <c r="D1856" i="7"/>
  <c r="D1857" i="7"/>
  <c r="D1858" i="7"/>
  <c r="D1859" i="7"/>
  <c r="D1860" i="7"/>
  <c r="D1861" i="7"/>
  <c r="D1862" i="7"/>
  <c r="D1863" i="7"/>
  <c r="D1864" i="7"/>
  <c r="D1865" i="7"/>
  <c r="D1866" i="7"/>
  <c r="D1867" i="7"/>
  <c r="D1868" i="7"/>
  <c r="D1869" i="7"/>
  <c r="D1870" i="7"/>
  <c r="D1871" i="7"/>
  <c r="D1872" i="7"/>
  <c r="D1873" i="7"/>
  <c r="D1874" i="7"/>
  <c r="D1875" i="7"/>
  <c r="D1876" i="7"/>
  <c r="D1877" i="7"/>
  <c r="D1878" i="7"/>
  <c r="D1879" i="7"/>
  <c r="D1880" i="7"/>
  <c r="D1881" i="7"/>
  <c r="D1882" i="7"/>
  <c r="D1883" i="7"/>
  <c r="D1884" i="7"/>
  <c r="D1885" i="7"/>
  <c r="D1886" i="7"/>
  <c r="D1887" i="7"/>
  <c r="D1888" i="7"/>
  <c r="D1889" i="7"/>
  <c r="D1890" i="7"/>
  <c r="D1891" i="7"/>
  <c r="D1892" i="7"/>
  <c r="D1893" i="7"/>
  <c r="D1894" i="7"/>
  <c r="D1895" i="7"/>
  <c r="D1896" i="7"/>
  <c r="D1897" i="7"/>
  <c r="D1898" i="7"/>
  <c r="D1899" i="7"/>
  <c r="D1900" i="7"/>
  <c r="D1901" i="7"/>
  <c r="D1902" i="7"/>
  <c r="D1903" i="7"/>
  <c r="D1904" i="7"/>
  <c r="D1905" i="7"/>
  <c r="D1906" i="7"/>
  <c r="D1907" i="7"/>
  <c r="D1908" i="7"/>
  <c r="D1909" i="7"/>
  <c r="D1910" i="7"/>
  <c r="D1911" i="7"/>
  <c r="D1912" i="7"/>
  <c r="D1913" i="7"/>
  <c r="D1914" i="7"/>
  <c r="D1915" i="7"/>
  <c r="D1916" i="7"/>
  <c r="D1917" i="7"/>
  <c r="D1918" i="7"/>
  <c r="D1919" i="7"/>
  <c r="D1920" i="7"/>
  <c r="D1921" i="7"/>
  <c r="D1922" i="7"/>
  <c r="D1923" i="7"/>
  <c r="D1924" i="7"/>
  <c r="D1925" i="7"/>
  <c r="D1926" i="7"/>
  <c r="D1927" i="7"/>
  <c r="D1928" i="7"/>
  <c r="D1929" i="7"/>
  <c r="D1930" i="7"/>
  <c r="D1931" i="7"/>
  <c r="D1932" i="7"/>
  <c r="D1933" i="7"/>
  <c r="D1934" i="7"/>
  <c r="D1935" i="7"/>
  <c r="D1936" i="7"/>
  <c r="D1937" i="7"/>
  <c r="D1938" i="7"/>
  <c r="D1939" i="7"/>
  <c r="D1940" i="7"/>
  <c r="D1941" i="7"/>
  <c r="D1942" i="7"/>
  <c r="D1943" i="7"/>
  <c r="D1944" i="7"/>
  <c r="D1945" i="7"/>
  <c r="D1946" i="7"/>
  <c r="D1947" i="7"/>
  <c r="D1948" i="7"/>
  <c r="D1949" i="7"/>
  <c r="D1950" i="7"/>
  <c r="D1951" i="7"/>
  <c r="D1952" i="7"/>
  <c r="D1953" i="7"/>
  <c r="D1954" i="7"/>
  <c r="D1955" i="7"/>
  <c r="D1956" i="7"/>
  <c r="D1957" i="7"/>
  <c r="D1958" i="7"/>
  <c r="D1959" i="7"/>
  <c r="D1960" i="7"/>
  <c r="D1961" i="7"/>
  <c r="D1962" i="7"/>
  <c r="D1963" i="7"/>
  <c r="D1964" i="7"/>
  <c r="D1965" i="7"/>
  <c r="D1966" i="7"/>
  <c r="D1967" i="7"/>
  <c r="D1968" i="7"/>
  <c r="D1969" i="7"/>
  <c r="D1970" i="7"/>
  <c r="D1971" i="7"/>
  <c r="D1972" i="7"/>
  <c r="D1973" i="7"/>
  <c r="D1974" i="7"/>
  <c r="D1975" i="7"/>
  <c r="D1976" i="7"/>
  <c r="D1977" i="7"/>
  <c r="D1978" i="7"/>
  <c r="D1979" i="7"/>
  <c r="D1980" i="7"/>
  <c r="D1981" i="7"/>
  <c r="D1982" i="7"/>
  <c r="D1983" i="7"/>
  <c r="D1984" i="7"/>
  <c r="D1985" i="7"/>
  <c r="D1986" i="7"/>
  <c r="D1987" i="7"/>
  <c r="D1988" i="7"/>
  <c r="D1989" i="7"/>
  <c r="D1990" i="7"/>
  <c r="D1991" i="7"/>
  <c r="D1992" i="7"/>
  <c r="D1993" i="7"/>
  <c r="D1994" i="7"/>
  <c r="D1995" i="7"/>
  <c r="D1996" i="7"/>
  <c r="D1997" i="7"/>
  <c r="D1998" i="7"/>
  <c r="D1999" i="7"/>
  <c r="D2000" i="7"/>
  <c r="D2001" i="7"/>
  <c r="D2002" i="7"/>
  <c r="D2003" i="7"/>
  <c r="D2004" i="7"/>
  <c r="D2005" i="7"/>
  <c r="D2006" i="7"/>
  <c r="D2007" i="7"/>
  <c r="D2008" i="7"/>
  <c r="D2009" i="7"/>
  <c r="D2010" i="7"/>
  <c r="D2011" i="7"/>
  <c r="D2012" i="7"/>
  <c r="D2013" i="7"/>
  <c r="D2014" i="7"/>
  <c r="D2015" i="7"/>
  <c r="D2016" i="7"/>
  <c r="D2017" i="7"/>
  <c r="D2018" i="7"/>
  <c r="D2019" i="7"/>
  <c r="D2020" i="7"/>
  <c r="D2021" i="7"/>
  <c r="D2022" i="7"/>
  <c r="D2023" i="7"/>
  <c r="D2024" i="7"/>
  <c r="D2025" i="7"/>
  <c r="D2026" i="7"/>
  <c r="D2027" i="7"/>
  <c r="D2028" i="7"/>
  <c r="D2029" i="7"/>
  <c r="D2030" i="7"/>
  <c r="D2031" i="7"/>
  <c r="D2032" i="7"/>
  <c r="D2033" i="7"/>
  <c r="D2034" i="7"/>
  <c r="D2035" i="7"/>
  <c r="D2036" i="7"/>
  <c r="D2037" i="7"/>
  <c r="D2038" i="7"/>
  <c r="D2039" i="7"/>
  <c r="D2040" i="7"/>
  <c r="D2041" i="7"/>
  <c r="D2042" i="7"/>
  <c r="D2043" i="7"/>
  <c r="D2044" i="7"/>
  <c r="D2045" i="7"/>
  <c r="D2046" i="7"/>
  <c r="D2047" i="7"/>
  <c r="D2048" i="7"/>
  <c r="D2049" i="7"/>
  <c r="D2050" i="7"/>
  <c r="D2051" i="7"/>
  <c r="D2052" i="7"/>
  <c r="D2053" i="7"/>
  <c r="D2054" i="7"/>
  <c r="D2055" i="7"/>
  <c r="D2056" i="7"/>
  <c r="D2057" i="7"/>
  <c r="D2058" i="7"/>
  <c r="D2059" i="7"/>
  <c r="D2060" i="7"/>
  <c r="D2061" i="7"/>
  <c r="D2062" i="7"/>
  <c r="D2063" i="7"/>
  <c r="D2064" i="7"/>
  <c r="D2065" i="7"/>
  <c r="D2066" i="7"/>
  <c r="D2067" i="7"/>
  <c r="D2068" i="7"/>
  <c r="D2069" i="7"/>
  <c r="D2070" i="7"/>
  <c r="D2071" i="7"/>
  <c r="D2072" i="7"/>
  <c r="D2073" i="7"/>
  <c r="D2074" i="7"/>
  <c r="D2075" i="7"/>
  <c r="D2076" i="7"/>
  <c r="D2077" i="7"/>
  <c r="D2078" i="7"/>
  <c r="D2079" i="7"/>
  <c r="D2080" i="7"/>
  <c r="D2081" i="7"/>
  <c r="D2082" i="7"/>
  <c r="D2083" i="7"/>
  <c r="D2084" i="7"/>
  <c r="D2085" i="7"/>
  <c r="D2086" i="7"/>
  <c r="D2087" i="7"/>
  <c r="D2088" i="7"/>
  <c r="D2089" i="7"/>
  <c r="D2090" i="7"/>
  <c r="D2091" i="7"/>
  <c r="D2092" i="7"/>
  <c r="D2093" i="7"/>
  <c r="D2094" i="7"/>
  <c r="D2095" i="7"/>
  <c r="D2096" i="7"/>
  <c r="D2097" i="7"/>
  <c r="D2098" i="7"/>
  <c r="D2099" i="7"/>
  <c r="D2100" i="7"/>
  <c r="D2101" i="7"/>
  <c r="D2102" i="7"/>
  <c r="D2103" i="7"/>
  <c r="D2104" i="7"/>
  <c r="D2105" i="7"/>
  <c r="D2106" i="7"/>
  <c r="D2107" i="7"/>
  <c r="D2108" i="7"/>
  <c r="D2109" i="7"/>
  <c r="D2110" i="7"/>
  <c r="D2111" i="7"/>
  <c r="D2112" i="7"/>
  <c r="D2113" i="7"/>
  <c r="D2114" i="7"/>
  <c r="D2115" i="7"/>
  <c r="D2116" i="7"/>
  <c r="D2117" i="7"/>
  <c r="D2118" i="7"/>
  <c r="D2119" i="7"/>
  <c r="D2120" i="7"/>
  <c r="D2121" i="7"/>
  <c r="D2122" i="7"/>
  <c r="D2123" i="7"/>
  <c r="D2124" i="7"/>
  <c r="D2125" i="7"/>
  <c r="D2126" i="7"/>
  <c r="D2127" i="7"/>
  <c r="D2128" i="7"/>
  <c r="D2129" i="7"/>
  <c r="D2130" i="7"/>
  <c r="D2131" i="7"/>
  <c r="D2132" i="7"/>
  <c r="D2133" i="7"/>
  <c r="D2134" i="7"/>
  <c r="D2135" i="7"/>
  <c r="D2136" i="7"/>
  <c r="D2137" i="7"/>
  <c r="D2138" i="7"/>
  <c r="D2139" i="7"/>
  <c r="D2140" i="7"/>
  <c r="D2141" i="7"/>
  <c r="D2142" i="7"/>
  <c r="D2143" i="7"/>
  <c r="D2144" i="7"/>
  <c r="D2145" i="7"/>
  <c r="D2146" i="7"/>
  <c r="D2147" i="7"/>
  <c r="D2148" i="7"/>
  <c r="D2149" i="7"/>
  <c r="D2150" i="7"/>
  <c r="D2151" i="7"/>
  <c r="D2152" i="7"/>
  <c r="D2153" i="7"/>
  <c r="D2154" i="7"/>
  <c r="D2155" i="7"/>
  <c r="D2156" i="7"/>
  <c r="D2157" i="7"/>
  <c r="D2158" i="7"/>
  <c r="D2159" i="7"/>
  <c r="D2160" i="7"/>
  <c r="D2161" i="7"/>
  <c r="D2162" i="7"/>
  <c r="D2163" i="7"/>
  <c r="D2164" i="7"/>
  <c r="D2165" i="7"/>
  <c r="D2166" i="7"/>
  <c r="D2167" i="7"/>
  <c r="D2168" i="7"/>
  <c r="D2169" i="7"/>
  <c r="D2170" i="7"/>
  <c r="D2171" i="7"/>
  <c r="D2172" i="7"/>
  <c r="D2173" i="7"/>
  <c r="D2174" i="7"/>
  <c r="D2175" i="7"/>
  <c r="D2176" i="7"/>
  <c r="D2177" i="7"/>
  <c r="D2178" i="7"/>
  <c r="D2179" i="7"/>
  <c r="D2180" i="7"/>
  <c r="D2181" i="7"/>
  <c r="D2182" i="7"/>
  <c r="D2183" i="7"/>
  <c r="D2184" i="7"/>
  <c r="D2185" i="7"/>
  <c r="D2186" i="7"/>
  <c r="D2187" i="7"/>
  <c r="D2188" i="7"/>
  <c r="D2189" i="7"/>
  <c r="D2190" i="7"/>
  <c r="D2191" i="7"/>
  <c r="D2192" i="7"/>
  <c r="D2193" i="7"/>
  <c r="D2194" i="7"/>
  <c r="D2195" i="7"/>
  <c r="D2196" i="7"/>
  <c r="D2197" i="7"/>
  <c r="D2198" i="7"/>
  <c r="D2199" i="7"/>
  <c r="D2200" i="7"/>
  <c r="D2201" i="7"/>
  <c r="D2202" i="7"/>
  <c r="D2203" i="7"/>
  <c r="D2204" i="7"/>
  <c r="D2205" i="7"/>
  <c r="D2206" i="7"/>
  <c r="D2207" i="7"/>
  <c r="D2208" i="7"/>
  <c r="D2209" i="7"/>
  <c r="D2210" i="7"/>
  <c r="D2211" i="7"/>
  <c r="D2212" i="7"/>
  <c r="D2213" i="7"/>
  <c r="D2214" i="7"/>
  <c r="D2215" i="7"/>
  <c r="D2216" i="7"/>
  <c r="D2217" i="7"/>
  <c r="D2218" i="7"/>
  <c r="D2219" i="7"/>
  <c r="D2220" i="7"/>
  <c r="D2221" i="7"/>
  <c r="D2222" i="7"/>
  <c r="D2223" i="7"/>
  <c r="D2224" i="7"/>
  <c r="D2225" i="7"/>
  <c r="D2226" i="7"/>
  <c r="D2227" i="7"/>
  <c r="D2228" i="7"/>
  <c r="D2229" i="7"/>
  <c r="D2230" i="7"/>
  <c r="D2231" i="7"/>
  <c r="D2232" i="7"/>
  <c r="D2233" i="7"/>
  <c r="D2234" i="7"/>
  <c r="D2235" i="7"/>
  <c r="D2236" i="7"/>
  <c r="D2237" i="7"/>
  <c r="D2238" i="7"/>
  <c r="D2239" i="7"/>
  <c r="D2240" i="7"/>
  <c r="D2241" i="7"/>
  <c r="D2242" i="7"/>
  <c r="D2243" i="7"/>
  <c r="D2244" i="7"/>
  <c r="D2245" i="7"/>
  <c r="D2246" i="7"/>
  <c r="D2247" i="7"/>
  <c r="D2248" i="7"/>
  <c r="D2249" i="7"/>
  <c r="D2250" i="7"/>
  <c r="D2251" i="7"/>
  <c r="D2252" i="7"/>
  <c r="D2253" i="7"/>
  <c r="D2254" i="7"/>
  <c r="D2255" i="7"/>
  <c r="D2256" i="7"/>
  <c r="D2257" i="7"/>
  <c r="D2258" i="7"/>
  <c r="D2259" i="7"/>
  <c r="D2260" i="7"/>
  <c r="D2261" i="7"/>
  <c r="D2262" i="7"/>
  <c r="D2263" i="7"/>
  <c r="D2264" i="7"/>
  <c r="D2265" i="7"/>
  <c r="D2266" i="7"/>
  <c r="D2267" i="7"/>
  <c r="D2268" i="7"/>
  <c r="D2269" i="7"/>
  <c r="D2270" i="7"/>
  <c r="D2271" i="7"/>
  <c r="D2272" i="7"/>
  <c r="D2273" i="7"/>
  <c r="D2274" i="7"/>
  <c r="D2275" i="7"/>
  <c r="D2276" i="7"/>
  <c r="D2277" i="7"/>
  <c r="D2278" i="7"/>
  <c r="D2279" i="7"/>
  <c r="D2280" i="7"/>
  <c r="D2281" i="7"/>
  <c r="D2282" i="7"/>
  <c r="D2283" i="7"/>
  <c r="D2284" i="7"/>
  <c r="D2285" i="7"/>
  <c r="D2286" i="7"/>
  <c r="D2287" i="7"/>
  <c r="D2288" i="7"/>
  <c r="D2289" i="7"/>
  <c r="D2290" i="7"/>
  <c r="D2291" i="7"/>
  <c r="D2292" i="7"/>
  <c r="D2293" i="7"/>
  <c r="D2294" i="7"/>
  <c r="D2295" i="7"/>
  <c r="D2296" i="7"/>
  <c r="D2297" i="7"/>
  <c r="D2298" i="7"/>
  <c r="D2299" i="7"/>
  <c r="D2300" i="7"/>
  <c r="D2301" i="7"/>
  <c r="D2302" i="7"/>
  <c r="D2303" i="7"/>
  <c r="D2304" i="7"/>
  <c r="D2305" i="7"/>
  <c r="D2306" i="7"/>
  <c r="D2307" i="7"/>
  <c r="D2308" i="7"/>
  <c r="D2309" i="7"/>
  <c r="D2310" i="7"/>
  <c r="D2311" i="7"/>
  <c r="D2312" i="7"/>
  <c r="D2313" i="7"/>
  <c r="D2314" i="7"/>
  <c r="D2315" i="7"/>
  <c r="D2316" i="7"/>
  <c r="D2317" i="7"/>
  <c r="D2318" i="7"/>
  <c r="D2319" i="7"/>
  <c r="D2320" i="7"/>
  <c r="D2321" i="7"/>
  <c r="D2322" i="7"/>
  <c r="D2323" i="7"/>
  <c r="D2324" i="7"/>
  <c r="D2325" i="7"/>
  <c r="D2326" i="7"/>
  <c r="D2327" i="7"/>
  <c r="D2328" i="7"/>
  <c r="D2329" i="7"/>
  <c r="D2330" i="7"/>
  <c r="D2331" i="7"/>
  <c r="D2332" i="7"/>
  <c r="D2333" i="7"/>
  <c r="D2334" i="7"/>
  <c r="D2335" i="7"/>
  <c r="D2336" i="7"/>
  <c r="D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102" i="7"/>
  <c r="C103" i="7"/>
  <c r="C104" i="7"/>
  <c r="C105" i="7"/>
  <c r="C106" i="7"/>
  <c r="C107" i="7"/>
  <c r="C108" i="7"/>
  <c r="C109" i="7"/>
  <c r="C110" i="7"/>
  <c r="C111" i="7"/>
  <c r="C112" i="7"/>
  <c r="C113" i="7"/>
  <c r="C114" i="7"/>
  <c r="C115" i="7"/>
  <c r="C116" i="7"/>
  <c r="C117" i="7"/>
  <c r="C118" i="7"/>
  <c r="C119" i="7"/>
  <c r="C120" i="7"/>
  <c r="C121" i="7"/>
  <c r="C122" i="7"/>
  <c r="C123" i="7"/>
  <c r="C124" i="7"/>
  <c r="C125" i="7"/>
  <c r="C126" i="7"/>
  <c r="C127" i="7"/>
  <c r="C128" i="7"/>
  <c r="C129" i="7"/>
  <c r="C130" i="7"/>
  <c r="C131" i="7"/>
  <c r="C132" i="7"/>
  <c r="C133" i="7"/>
  <c r="C134" i="7"/>
  <c r="C135" i="7"/>
  <c r="C136" i="7"/>
  <c r="C137" i="7"/>
  <c r="C138" i="7"/>
  <c r="C139" i="7"/>
  <c r="C140" i="7"/>
  <c r="C141" i="7"/>
  <c r="C142" i="7"/>
  <c r="C143" i="7"/>
  <c r="C144" i="7"/>
  <c r="C145" i="7"/>
  <c r="C146" i="7"/>
  <c r="C147" i="7"/>
  <c r="C148" i="7"/>
  <c r="C149" i="7"/>
  <c r="C150" i="7"/>
  <c r="C151" i="7"/>
  <c r="C152" i="7"/>
  <c r="C153" i="7"/>
  <c r="C154" i="7"/>
  <c r="C155" i="7"/>
  <c r="C156" i="7"/>
  <c r="C157" i="7"/>
  <c r="C158" i="7"/>
  <c r="C159" i="7"/>
  <c r="C160" i="7"/>
  <c r="C161" i="7"/>
  <c r="C162" i="7"/>
  <c r="C163" i="7"/>
  <c r="C164" i="7"/>
  <c r="C165" i="7"/>
  <c r="C166" i="7"/>
  <c r="C167" i="7"/>
  <c r="C168" i="7"/>
  <c r="C169" i="7"/>
  <c r="C170" i="7"/>
  <c r="C171" i="7"/>
  <c r="C172" i="7"/>
  <c r="C173" i="7"/>
  <c r="C174" i="7"/>
  <c r="C175" i="7"/>
  <c r="C176" i="7"/>
  <c r="C177" i="7"/>
  <c r="C178" i="7"/>
  <c r="C179" i="7"/>
  <c r="C180" i="7"/>
  <c r="C181" i="7"/>
  <c r="C182" i="7"/>
  <c r="C183" i="7"/>
  <c r="C184" i="7"/>
  <c r="C185" i="7"/>
  <c r="C186" i="7"/>
  <c r="C187" i="7"/>
  <c r="C188" i="7"/>
  <c r="C189" i="7"/>
  <c r="C190" i="7"/>
  <c r="C191" i="7"/>
  <c r="C192" i="7"/>
  <c r="C193" i="7"/>
  <c r="C194" i="7"/>
  <c r="C195" i="7"/>
  <c r="C196" i="7"/>
  <c r="C197" i="7"/>
  <c r="C198" i="7"/>
  <c r="C199" i="7"/>
  <c r="C200" i="7"/>
  <c r="C201" i="7"/>
  <c r="C202" i="7"/>
  <c r="C203" i="7"/>
  <c r="C204" i="7"/>
  <c r="C205" i="7"/>
  <c r="C206" i="7"/>
  <c r="C207" i="7"/>
  <c r="C208" i="7"/>
  <c r="C209" i="7"/>
  <c r="C210" i="7"/>
  <c r="C211" i="7"/>
  <c r="C212" i="7"/>
  <c r="C213" i="7"/>
  <c r="C214" i="7"/>
  <c r="C215" i="7"/>
  <c r="C216" i="7"/>
  <c r="C217" i="7"/>
  <c r="C218" i="7"/>
  <c r="C219" i="7"/>
  <c r="C220" i="7"/>
  <c r="C221" i="7"/>
  <c r="C222" i="7"/>
  <c r="C223" i="7"/>
  <c r="C224" i="7"/>
  <c r="C225" i="7"/>
  <c r="C226" i="7"/>
  <c r="C227" i="7"/>
  <c r="C228" i="7"/>
  <c r="C229" i="7"/>
  <c r="C230" i="7"/>
  <c r="C231" i="7"/>
  <c r="C232" i="7"/>
  <c r="C233" i="7"/>
  <c r="C234" i="7"/>
  <c r="C235" i="7"/>
  <c r="C236" i="7"/>
  <c r="C237" i="7"/>
  <c r="C238" i="7"/>
  <c r="C239" i="7"/>
  <c r="C240" i="7"/>
  <c r="C241" i="7"/>
  <c r="C242" i="7"/>
  <c r="C243" i="7"/>
  <c r="C244" i="7"/>
  <c r="C245" i="7"/>
  <c r="C246" i="7"/>
  <c r="C247" i="7"/>
  <c r="C248" i="7"/>
  <c r="C249" i="7"/>
  <c r="C250" i="7"/>
  <c r="C251" i="7"/>
  <c r="C252" i="7"/>
  <c r="C253" i="7"/>
  <c r="C254" i="7"/>
  <c r="C255" i="7"/>
  <c r="C256" i="7"/>
  <c r="C257" i="7"/>
  <c r="C258" i="7"/>
  <c r="C259" i="7"/>
  <c r="C260" i="7"/>
  <c r="C261" i="7"/>
  <c r="C262" i="7"/>
  <c r="C263" i="7"/>
  <c r="C264" i="7"/>
  <c r="C265" i="7"/>
  <c r="C266" i="7"/>
  <c r="C267" i="7"/>
  <c r="C268" i="7"/>
  <c r="C269" i="7"/>
  <c r="C270" i="7"/>
  <c r="C271" i="7"/>
  <c r="C272" i="7"/>
  <c r="C273" i="7"/>
  <c r="C274" i="7"/>
  <c r="C275" i="7"/>
  <c r="C276" i="7"/>
  <c r="C277" i="7"/>
  <c r="C278" i="7"/>
  <c r="C279" i="7"/>
  <c r="C280" i="7"/>
  <c r="C281" i="7"/>
  <c r="C282" i="7"/>
  <c r="C283" i="7"/>
  <c r="C284" i="7"/>
  <c r="C285" i="7"/>
  <c r="C286" i="7"/>
  <c r="C287" i="7"/>
  <c r="C288" i="7"/>
  <c r="C289" i="7"/>
  <c r="C290" i="7"/>
  <c r="C291" i="7"/>
  <c r="C292" i="7"/>
  <c r="C293" i="7"/>
  <c r="C294" i="7"/>
  <c r="C295" i="7"/>
  <c r="C296" i="7"/>
  <c r="C297" i="7"/>
  <c r="C298" i="7"/>
  <c r="C299" i="7"/>
  <c r="C300" i="7"/>
  <c r="C301" i="7"/>
  <c r="C302" i="7"/>
  <c r="C303" i="7"/>
  <c r="C304" i="7"/>
  <c r="C305" i="7"/>
  <c r="C306" i="7"/>
  <c r="C307" i="7"/>
  <c r="C308" i="7"/>
  <c r="C309" i="7"/>
  <c r="C310" i="7"/>
  <c r="C311" i="7"/>
  <c r="C312" i="7"/>
  <c r="C313" i="7"/>
  <c r="C314" i="7"/>
  <c r="C315" i="7"/>
  <c r="C316" i="7"/>
  <c r="C317" i="7"/>
  <c r="C318" i="7"/>
  <c r="C319" i="7"/>
  <c r="C320" i="7"/>
  <c r="C321" i="7"/>
  <c r="C322" i="7"/>
  <c r="C323" i="7"/>
  <c r="C324" i="7"/>
  <c r="C325" i="7"/>
  <c r="C326" i="7"/>
  <c r="C327" i="7"/>
  <c r="C328" i="7"/>
  <c r="C329" i="7"/>
  <c r="C330" i="7"/>
  <c r="C331" i="7"/>
  <c r="C332" i="7"/>
  <c r="C333" i="7"/>
  <c r="C334" i="7"/>
  <c r="C335" i="7"/>
  <c r="C336" i="7"/>
  <c r="C337" i="7"/>
  <c r="C338" i="7"/>
  <c r="C339" i="7"/>
  <c r="C340" i="7"/>
  <c r="C341" i="7"/>
  <c r="C342" i="7"/>
  <c r="C343" i="7"/>
  <c r="C344" i="7"/>
  <c r="C345" i="7"/>
  <c r="C346" i="7"/>
  <c r="C347" i="7"/>
  <c r="C348" i="7"/>
  <c r="C349" i="7"/>
  <c r="C350" i="7"/>
  <c r="C351" i="7"/>
  <c r="C352" i="7"/>
  <c r="C353" i="7"/>
  <c r="C354" i="7"/>
  <c r="C355" i="7"/>
  <c r="C356" i="7"/>
  <c r="C357" i="7"/>
  <c r="C358" i="7"/>
  <c r="C359" i="7"/>
  <c r="C360" i="7"/>
  <c r="C361" i="7"/>
  <c r="C362" i="7"/>
  <c r="C363" i="7"/>
  <c r="C364" i="7"/>
  <c r="C365" i="7"/>
  <c r="C366" i="7"/>
  <c r="C367" i="7"/>
  <c r="C368" i="7"/>
  <c r="C369" i="7"/>
  <c r="C370" i="7"/>
  <c r="C371" i="7"/>
  <c r="C372" i="7"/>
  <c r="C373" i="7"/>
  <c r="C374" i="7"/>
  <c r="C375" i="7"/>
  <c r="C376" i="7"/>
  <c r="C377" i="7"/>
  <c r="C378" i="7"/>
  <c r="C379" i="7"/>
  <c r="C380" i="7"/>
  <c r="C381" i="7"/>
  <c r="C382" i="7"/>
  <c r="C383" i="7"/>
  <c r="C384" i="7"/>
  <c r="C385" i="7"/>
  <c r="C386" i="7"/>
  <c r="C387" i="7"/>
  <c r="C388" i="7"/>
  <c r="C389" i="7"/>
  <c r="C390" i="7"/>
  <c r="C391" i="7"/>
  <c r="C392" i="7"/>
  <c r="C393" i="7"/>
  <c r="C394" i="7"/>
  <c r="C395" i="7"/>
  <c r="C396" i="7"/>
  <c r="C397" i="7"/>
  <c r="C398" i="7"/>
  <c r="C399" i="7"/>
  <c r="C400" i="7"/>
  <c r="C401" i="7"/>
  <c r="C402" i="7"/>
  <c r="C403" i="7"/>
  <c r="C404" i="7"/>
  <c r="C405" i="7"/>
  <c r="C406" i="7"/>
  <c r="C407" i="7"/>
  <c r="C408" i="7"/>
  <c r="C409" i="7"/>
  <c r="C410" i="7"/>
  <c r="C411" i="7"/>
  <c r="C412" i="7"/>
  <c r="C413" i="7"/>
  <c r="C414" i="7"/>
  <c r="C415" i="7"/>
  <c r="C416" i="7"/>
  <c r="C417" i="7"/>
  <c r="C418" i="7"/>
  <c r="C419" i="7"/>
  <c r="C420" i="7"/>
  <c r="C421" i="7"/>
  <c r="C422" i="7"/>
  <c r="C423" i="7"/>
  <c r="C424" i="7"/>
  <c r="C425" i="7"/>
  <c r="C426" i="7"/>
  <c r="C427" i="7"/>
  <c r="C428" i="7"/>
  <c r="C429" i="7"/>
  <c r="C430" i="7"/>
  <c r="C431" i="7"/>
  <c r="C432" i="7"/>
  <c r="C433" i="7"/>
  <c r="C434" i="7"/>
  <c r="C435" i="7"/>
  <c r="C436" i="7"/>
  <c r="C437" i="7"/>
  <c r="C438" i="7"/>
  <c r="C439" i="7"/>
  <c r="C440" i="7"/>
  <c r="C441" i="7"/>
  <c r="C442" i="7"/>
  <c r="C443" i="7"/>
  <c r="C444" i="7"/>
  <c r="C445" i="7"/>
  <c r="C446" i="7"/>
  <c r="C447" i="7"/>
  <c r="C448" i="7"/>
  <c r="C449" i="7"/>
  <c r="C450" i="7"/>
  <c r="C451" i="7"/>
  <c r="C452" i="7"/>
  <c r="C453" i="7"/>
  <c r="C454" i="7"/>
  <c r="C455" i="7"/>
  <c r="C456" i="7"/>
  <c r="C457" i="7"/>
  <c r="C458" i="7"/>
  <c r="C459" i="7"/>
  <c r="C460" i="7"/>
  <c r="C461" i="7"/>
  <c r="C462" i="7"/>
  <c r="C463" i="7"/>
  <c r="C464" i="7"/>
  <c r="C465" i="7"/>
  <c r="C466" i="7"/>
  <c r="C467" i="7"/>
  <c r="C468" i="7"/>
  <c r="C469" i="7"/>
  <c r="C470" i="7"/>
  <c r="C471" i="7"/>
  <c r="C472" i="7"/>
  <c r="C473" i="7"/>
  <c r="C474" i="7"/>
  <c r="C475" i="7"/>
  <c r="C476" i="7"/>
  <c r="C477" i="7"/>
  <c r="C478" i="7"/>
  <c r="C479" i="7"/>
  <c r="C480" i="7"/>
  <c r="C481" i="7"/>
  <c r="C482" i="7"/>
  <c r="C483" i="7"/>
  <c r="C484" i="7"/>
  <c r="C485" i="7"/>
  <c r="C486" i="7"/>
  <c r="C487" i="7"/>
  <c r="C488" i="7"/>
  <c r="C489" i="7"/>
  <c r="C490" i="7"/>
  <c r="C491" i="7"/>
  <c r="C492" i="7"/>
  <c r="C493" i="7"/>
  <c r="C494" i="7"/>
  <c r="C495" i="7"/>
  <c r="C496" i="7"/>
  <c r="C497" i="7"/>
  <c r="C498" i="7"/>
  <c r="C499" i="7"/>
  <c r="C500" i="7"/>
  <c r="C501" i="7"/>
  <c r="C502" i="7"/>
  <c r="C503" i="7"/>
  <c r="C504" i="7"/>
  <c r="C505" i="7"/>
  <c r="C506" i="7"/>
  <c r="C507" i="7"/>
  <c r="C508" i="7"/>
  <c r="C509" i="7"/>
  <c r="C510" i="7"/>
  <c r="C511" i="7"/>
  <c r="C512" i="7"/>
  <c r="C513" i="7"/>
  <c r="C514" i="7"/>
  <c r="C515" i="7"/>
  <c r="C516" i="7"/>
  <c r="C517" i="7"/>
  <c r="C518" i="7"/>
  <c r="C519" i="7"/>
  <c r="C520" i="7"/>
  <c r="C521" i="7"/>
  <c r="C522" i="7"/>
  <c r="C523" i="7"/>
  <c r="C524" i="7"/>
  <c r="C525" i="7"/>
  <c r="C526" i="7"/>
  <c r="C527" i="7"/>
  <c r="C528" i="7"/>
  <c r="C529" i="7"/>
  <c r="C530" i="7"/>
  <c r="C531" i="7"/>
  <c r="C532" i="7"/>
  <c r="C533" i="7"/>
  <c r="C534" i="7"/>
  <c r="C535" i="7"/>
  <c r="C536" i="7"/>
  <c r="C537" i="7"/>
  <c r="C538" i="7"/>
  <c r="C539" i="7"/>
  <c r="C540" i="7"/>
  <c r="C541" i="7"/>
  <c r="C542" i="7"/>
  <c r="C543" i="7"/>
  <c r="C544" i="7"/>
  <c r="C545" i="7"/>
  <c r="C546" i="7"/>
  <c r="C547" i="7"/>
  <c r="C548" i="7"/>
  <c r="C549" i="7"/>
  <c r="C550" i="7"/>
  <c r="C551" i="7"/>
  <c r="C552" i="7"/>
  <c r="C553" i="7"/>
  <c r="C554" i="7"/>
  <c r="C555" i="7"/>
  <c r="C556" i="7"/>
  <c r="C557" i="7"/>
  <c r="C558" i="7"/>
  <c r="C559" i="7"/>
  <c r="C560" i="7"/>
  <c r="C561" i="7"/>
  <c r="C562" i="7"/>
  <c r="C563" i="7"/>
  <c r="C564" i="7"/>
  <c r="C565" i="7"/>
  <c r="C566" i="7"/>
  <c r="C567" i="7"/>
  <c r="C568" i="7"/>
  <c r="C569" i="7"/>
  <c r="C570" i="7"/>
  <c r="C571" i="7"/>
  <c r="C572" i="7"/>
  <c r="C573" i="7"/>
  <c r="C574" i="7"/>
  <c r="C575" i="7"/>
  <c r="C576" i="7"/>
  <c r="C577" i="7"/>
  <c r="C578" i="7"/>
  <c r="C579" i="7"/>
  <c r="C580" i="7"/>
  <c r="C581" i="7"/>
  <c r="C582" i="7"/>
  <c r="C583" i="7"/>
  <c r="C584" i="7"/>
  <c r="C585" i="7"/>
  <c r="C586" i="7"/>
  <c r="C587" i="7"/>
  <c r="C588" i="7"/>
  <c r="C589" i="7"/>
  <c r="C590" i="7"/>
  <c r="C591" i="7"/>
  <c r="C592" i="7"/>
  <c r="C593" i="7"/>
  <c r="C594" i="7"/>
  <c r="C595" i="7"/>
  <c r="C596" i="7"/>
  <c r="C597" i="7"/>
  <c r="C598" i="7"/>
  <c r="C599" i="7"/>
  <c r="C600" i="7"/>
  <c r="C601" i="7"/>
  <c r="C602" i="7"/>
  <c r="C603" i="7"/>
  <c r="C604" i="7"/>
  <c r="C605" i="7"/>
  <c r="C606" i="7"/>
  <c r="C607" i="7"/>
  <c r="C608" i="7"/>
  <c r="C609" i="7"/>
  <c r="C610" i="7"/>
  <c r="C611" i="7"/>
  <c r="C612" i="7"/>
  <c r="C613" i="7"/>
  <c r="C614" i="7"/>
  <c r="C615" i="7"/>
  <c r="C616" i="7"/>
  <c r="C617" i="7"/>
  <c r="C618" i="7"/>
  <c r="C619" i="7"/>
  <c r="C620" i="7"/>
  <c r="C621" i="7"/>
  <c r="C622" i="7"/>
  <c r="C623" i="7"/>
  <c r="C624" i="7"/>
  <c r="C625" i="7"/>
  <c r="C626" i="7"/>
  <c r="C627" i="7"/>
  <c r="C628" i="7"/>
  <c r="C629" i="7"/>
  <c r="C630" i="7"/>
  <c r="C631" i="7"/>
  <c r="C632" i="7"/>
  <c r="C633" i="7"/>
  <c r="C634" i="7"/>
  <c r="C635" i="7"/>
  <c r="C636" i="7"/>
  <c r="C637" i="7"/>
  <c r="C638" i="7"/>
  <c r="C639" i="7"/>
  <c r="C640" i="7"/>
  <c r="C641" i="7"/>
  <c r="C642" i="7"/>
  <c r="C643" i="7"/>
  <c r="C644" i="7"/>
  <c r="C645" i="7"/>
  <c r="C646" i="7"/>
  <c r="C647" i="7"/>
  <c r="C648" i="7"/>
  <c r="C649" i="7"/>
  <c r="C650" i="7"/>
  <c r="C651" i="7"/>
  <c r="C652" i="7"/>
  <c r="C653" i="7"/>
  <c r="C654" i="7"/>
  <c r="C655" i="7"/>
  <c r="C656" i="7"/>
  <c r="C657" i="7"/>
  <c r="C658" i="7"/>
  <c r="C659" i="7"/>
  <c r="C660" i="7"/>
  <c r="C661" i="7"/>
  <c r="C662" i="7"/>
  <c r="C663" i="7"/>
  <c r="C664" i="7"/>
  <c r="C665" i="7"/>
  <c r="C666" i="7"/>
  <c r="C667" i="7"/>
  <c r="C668" i="7"/>
  <c r="C669" i="7"/>
  <c r="C670" i="7"/>
  <c r="C671" i="7"/>
  <c r="C672" i="7"/>
  <c r="C673" i="7"/>
  <c r="C674" i="7"/>
  <c r="C675" i="7"/>
  <c r="C676" i="7"/>
  <c r="C677" i="7"/>
  <c r="C678" i="7"/>
  <c r="C679" i="7"/>
  <c r="C680" i="7"/>
  <c r="C681" i="7"/>
  <c r="C682" i="7"/>
  <c r="C683" i="7"/>
  <c r="C684" i="7"/>
  <c r="C685" i="7"/>
  <c r="C686" i="7"/>
  <c r="C687" i="7"/>
  <c r="C688" i="7"/>
  <c r="C689" i="7"/>
  <c r="C690" i="7"/>
  <c r="C691" i="7"/>
  <c r="C692" i="7"/>
  <c r="C693" i="7"/>
  <c r="C694" i="7"/>
  <c r="C695" i="7"/>
  <c r="C696" i="7"/>
  <c r="C697" i="7"/>
  <c r="C698" i="7"/>
  <c r="C699" i="7"/>
  <c r="C700" i="7"/>
  <c r="C701" i="7"/>
  <c r="C702" i="7"/>
  <c r="C703" i="7"/>
  <c r="C704" i="7"/>
  <c r="C705" i="7"/>
  <c r="C706" i="7"/>
  <c r="C707" i="7"/>
  <c r="C708" i="7"/>
  <c r="C709" i="7"/>
  <c r="C710" i="7"/>
  <c r="C711" i="7"/>
  <c r="C712" i="7"/>
  <c r="C713" i="7"/>
  <c r="C714" i="7"/>
  <c r="C715" i="7"/>
  <c r="C716" i="7"/>
  <c r="C717" i="7"/>
  <c r="C718" i="7"/>
  <c r="C719" i="7"/>
  <c r="C720" i="7"/>
  <c r="C721" i="7"/>
  <c r="C722" i="7"/>
  <c r="C723" i="7"/>
  <c r="C724" i="7"/>
  <c r="C725" i="7"/>
  <c r="C726" i="7"/>
  <c r="C727" i="7"/>
  <c r="C728" i="7"/>
  <c r="C729" i="7"/>
  <c r="C730" i="7"/>
  <c r="C731" i="7"/>
  <c r="C732" i="7"/>
  <c r="C733" i="7"/>
  <c r="C734" i="7"/>
  <c r="C735" i="7"/>
  <c r="C736" i="7"/>
  <c r="C737" i="7"/>
  <c r="C738" i="7"/>
  <c r="C739" i="7"/>
  <c r="C740" i="7"/>
  <c r="C741" i="7"/>
  <c r="C742" i="7"/>
  <c r="C743" i="7"/>
  <c r="C744" i="7"/>
  <c r="C745" i="7"/>
  <c r="C746" i="7"/>
  <c r="C747" i="7"/>
  <c r="C748" i="7"/>
  <c r="C749" i="7"/>
  <c r="C750" i="7"/>
  <c r="C751" i="7"/>
  <c r="C752" i="7"/>
  <c r="C753" i="7"/>
  <c r="C754" i="7"/>
  <c r="C755" i="7"/>
  <c r="C756" i="7"/>
  <c r="C757" i="7"/>
  <c r="C758" i="7"/>
  <c r="C759" i="7"/>
  <c r="C760" i="7"/>
  <c r="C761" i="7"/>
  <c r="C762" i="7"/>
  <c r="C763" i="7"/>
  <c r="C764" i="7"/>
  <c r="C765" i="7"/>
  <c r="C766" i="7"/>
  <c r="C767" i="7"/>
  <c r="C768" i="7"/>
  <c r="C769" i="7"/>
  <c r="C770" i="7"/>
  <c r="C771" i="7"/>
  <c r="C772" i="7"/>
  <c r="C773" i="7"/>
  <c r="C774" i="7"/>
  <c r="C775" i="7"/>
  <c r="C776" i="7"/>
  <c r="C777" i="7"/>
  <c r="C778" i="7"/>
  <c r="C779" i="7"/>
  <c r="C780" i="7"/>
  <c r="C781" i="7"/>
  <c r="C782" i="7"/>
  <c r="C783" i="7"/>
  <c r="C784" i="7"/>
  <c r="C785" i="7"/>
  <c r="C786" i="7"/>
  <c r="C787" i="7"/>
  <c r="C788" i="7"/>
  <c r="C789" i="7"/>
  <c r="C790" i="7"/>
  <c r="C791" i="7"/>
  <c r="C792" i="7"/>
  <c r="C793" i="7"/>
  <c r="C794" i="7"/>
  <c r="C795" i="7"/>
  <c r="C796" i="7"/>
  <c r="C797" i="7"/>
  <c r="C798" i="7"/>
  <c r="C799" i="7"/>
  <c r="C800" i="7"/>
  <c r="C801" i="7"/>
  <c r="C802" i="7"/>
  <c r="C803" i="7"/>
  <c r="C804" i="7"/>
  <c r="C805" i="7"/>
  <c r="C806" i="7"/>
  <c r="C807" i="7"/>
  <c r="C808" i="7"/>
  <c r="C809" i="7"/>
  <c r="C810" i="7"/>
  <c r="C811" i="7"/>
  <c r="C812" i="7"/>
  <c r="C813" i="7"/>
  <c r="C814" i="7"/>
  <c r="C815" i="7"/>
  <c r="C816" i="7"/>
  <c r="C817" i="7"/>
  <c r="C818" i="7"/>
  <c r="C819" i="7"/>
  <c r="C820" i="7"/>
  <c r="C821" i="7"/>
  <c r="C822" i="7"/>
  <c r="C823" i="7"/>
  <c r="C824" i="7"/>
  <c r="C825" i="7"/>
  <c r="C826" i="7"/>
  <c r="C827" i="7"/>
  <c r="C828" i="7"/>
  <c r="C829" i="7"/>
  <c r="C830" i="7"/>
  <c r="C831" i="7"/>
  <c r="C832" i="7"/>
  <c r="C833" i="7"/>
  <c r="C834" i="7"/>
  <c r="C835" i="7"/>
  <c r="C836" i="7"/>
  <c r="C837" i="7"/>
  <c r="C838" i="7"/>
  <c r="C839" i="7"/>
  <c r="C840" i="7"/>
  <c r="C841" i="7"/>
  <c r="C842" i="7"/>
  <c r="C843" i="7"/>
  <c r="C844" i="7"/>
  <c r="C845" i="7"/>
  <c r="C846" i="7"/>
  <c r="C847" i="7"/>
  <c r="C848" i="7"/>
  <c r="C849" i="7"/>
  <c r="C850" i="7"/>
  <c r="C851" i="7"/>
  <c r="C852" i="7"/>
  <c r="C853" i="7"/>
  <c r="C854" i="7"/>
  <c r="C855" i="7"/>
  <c r="C856" i="7"/>
  <c r="C857" i="7"/>
  <c r="C858" i="7"/>
  <c r="C859" i="7"/>
  <c r="C860" i="7"/>
  <c r="C861" i="7"/>
  <c r="C862" i="7"/>
  <c r="C863" i="7"/>
  <c r="C864" i="7"/>
  <c r="C865" i="7"/>
  <c r="C866" i="7"/>
  <c r="C867" i="7"/>
  <c r="C868" i="7"/>
  <c r="C869" i="7"/>
  <c r="C870" i="7"/>
  <c r="C871" i="7"/>
  <c r="C872" i="7"/>
  <c r="C873" i="7"/>
  <c r="C874" i="7"/>
  <c r="C875" i="7"/>
  <c r="C876" i="7"/>
  <c r="C877" i="7"/>
  <c r="C878" i="7"/>
  <c r="C879" i="7"/>
  <c r="C880" i="7"/>
  <c r="C881" i="7"/>
  <c r="C882" i="7"/>
  <c r="C883" i="7"/>
  <c r="C884" i="7"/>
  <c r="C885" i="7"/>
  <c r="C886" i="7"/>
  <c r="C887" i="7"/>
  <c r="C888" i="7"/>
  <c r="C889" i="7"/>
  <c r="C890" i="7"/>
  <c r="C891" i="7"/>
  <c r="C892" i="7"/>
  <c r="C893" i="7"/>
  <c r="C894" i="7"/>
  <c r="C895" i="7"/>
  <c r="C896" i="7"/>
  <c r="C897" i="7"/>
  <c r="C898" i="7"/>
  <c r="C899" i="7"/>
  <c r="C900" i="7"/>
  <c r="C901" i="7"/>
  <c r="C902" i="7"/>
  <c r="C903" i="7"/>
  <c r="C904" i="7"/>
  <c r="C905" i="7"/>
  <c r="C906" i="7"/>
  <c r="C907" i="7"/>
  <c r="C908" i="7"/>
  <c r="C909" i="7"/>
  <c r="C910" i="7"/>
  <c r="C911" i="7"/>
  <c r="C912" i="7"/>
  <c r="C913" i="7"/>
  <c r="C914" i="7"/>
  <c r="C915" i="7"/>
  <c r="C916" i="7"/>
  <c r="C917" i="7"/>
  <c r="C918" i="7"/>
  <c r="C919" i="7"/>
  <c r="C920" i="7"/>
  <c r="C921" i="7"/>
  <c r="C922" i="7"/>
  <c r="C923" i="7"/>
  <c r="C924" i="7"/>
  <c r="C925" i="7"/>
  <c r="C926" i="7"/>
  <c r="C927" i="7"/>
  <c r="C928" i="7"/>
  <c r="C929" i="7"/>
  <c r="C930" i="7"/>
  <c r="C931" i="7"/>
  <c r="C932" i="7"/>
  <c r="C933" i="7"/>
  <c r="C934" i="7"/>
  <c r="C935" i="7"/>
  <c r="C936" i="7"/>
  <c r="C937" i="7"/>
  <c r="C938" i="7"/>
  <c r="C939" i="7"/>
  <c r="C940" i="7"/>
  <c r="C941" i="7"/>
  <c r="C942" i="7"/>
  <c r="C943" i="7"/>
  <c r="C944" i="7"/>
  <c r="C945" i="7"/>
  <c r="C946" i="7"/>
  <c r="C947" i="7"/>
  <c r="C948" i="7"/>
  <c r="C949" i="7"/>
  <c r="C950" i="7"/>
  <c r="C951" i="7"/>
  <c r="C952" i="7"/>
  <c r="C953" i="7"/>
  <c r="C954" i="7"/>
  <c r="C955" i="7"/>
  <c r="C956" i="7"/>
  <c r="C957" i="7"/>
  <c r="C958" i="7"/>
  <c r="C959" i="7"/>
  <c r="C960" i="7"/>
  <c r="C961" i="7"/>
  <c r="C962" i="7"/>
  <c r="C963" i="7"/>
  <c r="C964" i="7"/>
  <c r="C965" i="7"/>
  <c r="C966" i="7"/>
  <c r="C967" i="7"/>
  <c r="C968" i="7"/>
  <c r="C969" i="7"/>
  <c r="C970" i="7"/>
  <c r="C971" i="7"/>
  <c r="C972" i="7"/>
  <c r="C973" i="7"/>
  <c r="C974" i="7"/>
  <c r="C975" i="7"/>
  <c r="C976" i="7"/>
  <c r="C977" i="7"/>
  <c r="C978" i="7"/>
  <c r="C979" i="7"/>
  <c r="C980" i="7"/>
  <c r="C981" i="7"/>
  <c r="C982" i="7"/>
  <c r="C983" i="7"/>
  <c r="C984" i="7"/>
  <c r="C985" i="7"/>
  <c r="C986" i="7"/>
  <c r="C987" i="7"/>
  <c r="C988" i="7"/>
  <c r="C989" i="7"/>
  <c r="C990" i="7"/>
  <c r="C991" i="7"/>
  <c r="C992" i="7"/>
  <c r="C993" i="7"/>
  <c r="C994" i="7"/>
  <c r="C995" i="7"/>
  <c r="C996" i="7"/>
  <c r="C997" i="7"/>
  <c r="C998" i="7"/>
  <c r="C999" i="7"/>
  <c r="C1000" i="7"/>
  <c r="C1001" i="7"/>
  <c r="C1002" i="7"/>
  <c r="C1003" i="7"/>
  <c r="C1004" i="7"/>
  <c r="C1005" i="7"/>
  <c r="C1006" i="7"/>
  <c r="C1007" i="7"/>
  <c r="C1008" i="7"/>
  <c r="C1009" i="7"/>
  <c r="C1010" i="7"/>
  <c r="C1011" i="7"/>
  <c r="C1012" i="7"/>
  <c r="C1013" i="7"/>
  <c r="C1014" i="7"/>
  <c r="C1015" i="7"/>
  <c r="C1016" i="7"/>
  <c r="C1017" i="7"/>
  <c r="C1018" i="7"/>
  <c r="C1019" i="7"/>
  <c r="C1020" i="7"/>
  <c r="C1021" i="7"/>
  <c r="C1022" i="7"/>
  <c r="C1023" i="7"/>
  <c r="C1024" i="7"/>
  <c r="C1025" i="7"/>
  <c r="C1026" i="7"/>
  <c r="C1027" i="7"/>
  <c r="C1028" i="7"/>
  <c r="C1029" i="7"/>
  <c r="C1030" i="7"/>
  <c r="C1031" i="7"/>
  <c r="C1032" i="7"/>
  <c r="C1033" i="7"/>
  <c r="C1034" i="7"/>
  <c r="C1035" i="7"/>
  <c r="C1036" i="7"/>
  <c r="C1037" i="7"/>
  <c r="C1038" i="7"/>
  <c r="C1039" i="7"/>
  <c r="C1040" i="7"/>
  <c r="C1041" i="7"/>
  <c r="C1042" i="7"/>
  <c r="C1043" i="7"/>
  <c r="C1044" i="7"/>
  <c r="C1045" i="7"/>
  <c r="C1046" i="7"/>
  <c r="C1047" i="7"/>
  <c r="C1048" i="7"/>
  <c r="C1049" i="7"/>
  <c r="C1050" i="7"/>
  <c r="C1051" i="7"/>
  <c r="C1052" i="7"/>
  <c r="C1053" i="7"/>
  <c r="C1054" i="7"/>
  <c r="C1055" i="7"/>
  <c r="C1056" i="7"/>
  <c r="C1057" i="7"/>
  <c r="C1058" i="7"/>
  <c r="C1059" i="7"/>
  <c r="C1060" i="7"/>
  <c r="C1061" i="7"/>
  <c r="C1062" i="7"/>
  <c r="C1063" i="7"/>
  <c r="C1064" i="7"/>
  <c r="C1065" i="7"/>
  <c r="C1066" i="7"/>
  <c r="C1067" i="7"/>
  <c r="C1068" i="7"/>
  <c r="C1069" i="7"/>
  <c r="C1070" i="7"/>
  <c r="C1071" i="7"/>
  <c r="C1072" i="7"/>
  <c r="C1073" i="7"/>
  <c r="C1074" i="7"/>
  <c r="C1075" i="7"/>
  <c r="C1076" i="7"/>
  <c r="C1077" i="7"/>
  <c r="C1078" i="7"/>
  <c r="C1079" i="7"/>
  <c r="C1080" i="7"/>
  <c r="C1081" i="7"/>
  <c r="C1082" i="7"/>
  <c r="C1083" i="7"/>
  <c r="C1084" i="7"/>
  <c r="C1085" i="7"/>
  <c r="C1086" i="7"/>
  <c r="C1087" i="7"/>
  <c r="C1088" i="7"/>
  <c r="C1089" i="7"/>
  <c r="C1090" i="7"/>
  <c r="C1091" i="7"/>
  <c r="C1092" i="7"/>
  <c r="C1093" i="7"/>
  <c r="C1094" i="7"/>
  <c r="C1095" i="7"/>
  <c r="C1096" i="7"/>
  <c r="C1097" i="7"/>
  <c r="C1098" i="7"/>
  <c r="C1099" i="7"/>
  <c r="C1100" i="7"/>
  <c r="C1101" i="7"/>
  <c r="C1102" i="7"/>
  <c r="C1103" i="7"/>
  <c r="C1104" i="7"/>
  <c r="C1105" i="7"/>
  <c r="C1106" i="7"/>
  <c r="C1107" i="7"/>
  <c r="C1108" i="7"/>
  <c r="C1109" i="7"/>
  <c r="C1110" i="7"/>
  <c r="C1111" i="7"/>
  <c r="C1112" i="7"/>
  <c r="C1113" i="7"/>
  <c r="C1114" i="7"/>
  <c r="C1115" i="7"/>
  <c r="C1116" i="7"/>
  <c r="C1117" i="7"/>
  <c r="C1118" i="7"/>
  <c r="C1119" i="7"/>
  <c r="C1120" i="7"/>
  <c r="C1121" i="7"/>
  <c r="C1122" i="7"/>
  <c r="C1123" i="7"/>
  <c r="C1124" i="7"/>
  <c r="C1125" i="7"/>
  <c r="C1126" i="7"/>
  <c r="C1127" i="7"/>
  <c r="C1128" i="7"/>
  <c r="C1129" i="7"/>
  <c r="C1130" i="7"/>
  <c r="C1131" i="7"/>
  <c r="C1132" i="7"/>
  <c r="C1133" i="7"/>
  <c r="C1134" i="7"/>
  <c r="C1135" i="7"/>
  <c r="C1136" i="7"/>
  <c r="C1137" i="7"/>
  <c r="C1138" i="7"/>
  <c r="C1139" i="7"/>
  <c r="C1140" i="7"/>
  <c r="C1141" i="7"/>
  <c r="C1142" i="7"/>
  <c r="C1143" i="7"/>
  <c r="C1144" i="7"/>
  <c r="C1145" i="7"/>
  <c r="C1146" i="7"/>
  <c r="C1147" i="7"/>
  <c r="C1148" i="7"/>
  <c r="C1149" i="7"/>
  <c r="C1150" i="7"/>
  <c r="C1151" i="7"/>
  <c r="C1152" i="7"/>
  <c r="C1153" i="7"/>
  <c r="C1154" i="7"/>
  <c r="C1155" i="7"/>
  <c r="C1156" i="7"/>
  <c r="C1157" i="7"/>
  <c r="C1158" i="7"/>
  <c r="C1159" i="7"/>
  <c r="C1160" i="7"/>
  <c r="C1161" i="7"/>
  <c r="C1162" i="7"/>
  <c r="C1163" i="7"/>
  <c r="C1164" i="7"/>
  <c r="C1165" i="7"/>
  <c r="C1166" i="7"/>
  <c r="C1167" i="7"/>
  <c r="C1168" i="7"/>
  <c r="C1169" i="7"/>
  <c r="C1170" i="7"/>
  <c r="C1171" i="7"/>
  <c r="C1172" i="7"/>
  <c r="C1173" i="7"/>
  <c r="C1174" i="7"/>
  <c r="C1175" i="7"/>
  <c r="C1176" i="7"/>
  <c r="C1177" i="7"/>
  <c r="C1178" i="7"/>
  <c r="C1179" i="7"/>
  <c r="C1180" i="7"/>
  <c r="C1181" i="7"/>
  <c r="C1182" i="7"/>
  <c r="C1183" i="7"/>
  <c r="C1184" i="7"/>
  <c r="C1185" i="7"/>
  <c r="C1186" i="7"/>
  <c r="C1187" i="7"/>
  <c r="C1188" i="7"/>
  <c r="C1189" i="7"/>
  <c r="C1190" i="7"/>
  <c r="C1191" i="7"/>
  <c r="C1192" i="7"/>
  <c r="C1193" i="7"/>
  <c r="C1194" i="7"/>
  <c r="C1195" i="7"/>
  <c r="C1196" i="7"/>
  <c r="C1197" i="7"/>
  <c r="C1198" i="7"/>
  <c r="C1199" i="7"/>
  <c r="C1200" i="7"/>
  <c r="C1201" i="7"/>
  <c r="C1202" i="7"/>
  <c r="C1203" i="7"/>
  <c r="C1204" i="7"/>
  <c r="C1205" i="7"/>
  <c r="C1206" i="7"/>
  <c r="C1207" i="7"/>
  <c r="C1208" i="7"/>
  <c r="C1209" i="7"/>
  <c r="C1210" i="7"/>
  <c r="C1211" i="7"/>
  <c r="C1212" i="7"/>
  <c r="C1213" i="7"/>
  <c r="C1214" i="7"/>
  <c r="C1215" i="7"/>
  <c r="C1216" i="7"/>
  <c r="C1217" i="7"/>
  <c r="C1218" i="7"/>
  <c r="C1219" i="7"/>
  <c r="C1220" i="7"/>
  <c r="C1221" i="7"/>
  <c r="C1222" i="7"/>
  <c r="C1223" i="7"/>
  <c r="C1224" i="7"/>
  <c r="C1225" i="7"/>
  <c r="C1226" i="7"/>
  <c r="C1227" i="7"/>
  <c r="C1228" i="7"/>
  <c r="C1229" i="7"/>
  <c r="C1230" i="7"/>
  <c r="C1231" i="7"/>
  <c r="C1232" i="7"/>
  <c r="C1233" i="7"/>
  <c r="C1234" i="7"/>
  <c r="C1235" i="7"/>
  <c r="C1236" i="7"/>
  <c r="C1237" i="7"/>
  <c r="C1238" i="7"/>
  <c r="C1239" i="7"/>
  <c r="C1240" i="7"/>
  <c r="C1241" i="7"/>
  <c r="C1242" i="7"/>
  <c r="C1243" i="7"/>
  <c r="C1244" i="7"/>
  <c r="C1245" i="7"/>
  <c r="C1246" i="7"/>
  <c r="C1247" i="7"/>
  <c r="C1248" i="7"/>
  <c r="C1249" i="7"/>
  <c r="C1250" i="7"/>
  <c r="C1251" i="7"/>
  <c r="C1252" i="7"/>
  <c r="C1253" i="7"/>
  <c r="C1254" i="7"/>
  <c r="C1255" i="7"/>
  <c r="C1256" i="7"/>
  <c r="C1257" i="7"/>
  <c r="C1258" i="7"/>
  <c r="C1259" i="7"/>
  <c r="C1260" i="7"/>
  <c r="C1261" i="7"/>
  <c r="C1262" i="7"/>
  <c r="C1263" i="7"/>
  <c r="C1264" i="7"/>
  <c r="C1265" i="7"/>
  <c r="C1266" i="7"/>
  <c r="C1267" i="7"/>
  <c r="C1268" i="7"/>
  <c r="C1269" i="7"/>
  <c r="C1270" i="7"/>
  <c r="C1271" i="7"/>
  <c r="C1272" i="7"/>
  <c r="C1273" i="7"/>
  <c r="C1274" i="7"/>
  <c r="C1275" i="7"/>
  <c r="C1276" i="7"/>
  <c r="C1277" i="7"/>
  <c r="C1278" i="7"/>
  <c r="C1279" i="7"/>
  <c r="C1280" i="7"/>
  <c r="C1281" i="7"/>
  <c r="C1282" i="7"/>
  <c r="C1283" i="7"/>
  <c r="C1284" i="7"/>
  <c r="C1285" i="7"/>
  <c r="C1286" i="7"/>
  <c r="C1287" i="7"/>
  <c r="C1288" i="7"/>
  <c r="C1289" i="7"/>
  <c r="C1290" i="7"/>
  <c r="C1291" i="7"/>
  <c r="C1292" i="7"/>
  <c r="C1293" i="7"/>
  <c r="C1294" i="7"/>
  <c r="C1295" i="7"/>
  <c r="C1296" i="7"/>
  <c r="C1297" i="7"/>
  <c r="C1298" i="7"/>
  <c r="C1299" i="7"/>
  <c r="C1300" i="7"/>
  <c r="C1301" i="7"/>
  <c r="C1302" i="7"/>
  <c r="C1303" i="7"/>
  <c r="C1304" i="7"/>
  <c r="C1305" i="7"/>
  <c r="C1306" i="7"/>
  <c r="C1307" i="7"/>
  <c r="C1308" i="7"/>
  <c r="C1309" i="7"/>
  <c r="C1310" i="7"/>
  <c r="C1311" i="7"/>
  <c r="C1312" i="7"/>
  <c r="C1313" i="7"/>
  <c r="C1314" i="7"/>
  <c r="C1315" i="7"/>
  <c r="C1316" i="7"/>
  <c r="C1317" i="7"/>
  <c r="C1318" i="7"/>
  <c r="C1319" i="7"/>
  <c r="C1320" i="7"/>
  <c r="C1321" i="7"/>
  <c r="C1322" i="7"/>
  <c r="C1323" i="7"/>
  <c r="C1324" i="7"/>
  <c r="C1325" i="7"/>
  <c r="C1326" i="7"/>
  <c r="C1327" i="7"/>
  <c r="C1328" i="7"/>
  <c r="C1329" i="7"/>
  <c r="C1330" i="7"/>
  <c r="C1331" i="7"/>
  <c r="C1332" i="7"/>
  <c r="C1333" i="7"/>
  <c r="C1334" i="7"/>
  <c r="C1335" i="7"/>
  <c r="C1336" i="7"/>
  <c r="C1337" i="7"/>
  <c r="C1338" i="7"/>
  <c r="C1339" i="7"/>
  <c r="C1340" i="7"/>
  <c r="C1341" i="7"/>
  <c r="C1342" i="7"/>
  <c r="C1343" i="7"/>
  <c r="C1344" i="7"/>
  <c r="C1345" i="7"/>
  <c r="C1346" i="7"/>
  <c r="C1347" i="7"/>
  <c r="C1348" i="7"/>
  <c r="C1349" i="7"/>
  <c r="C1350" i="7"/>
  <c r="C1351" i="7"/>
  <c r="C1352" i="7"/>
  <c r="C1353" i="7"/>
  <c r="C1354" i="7"/>
  <c r="C1355" i="7"/>
  <c r="C1356" i="7"/>
  <c r="C1357" i="7"/>
  <c r="C1358" i="7"/>
  <c r="C1359" i="7"/>
  <c r="C1360" i="7"/>
  <c r="C1361" i="7"/>
  <c r="C1362" i="7"/>
  <c r="C1363" i="7"/>
  <c r="C1364" i="7"/>
  <c r="C1365" i="7"/>
  <c r="C1366" i="7"/>
  <c r="C1367" i="7"/>
  <c r="C1368" i="7"/>
  <c r="C1369" i="7"/>
  <c r="C1370" i="7"/>
  <c r="C1371" i="7"/>
  <c r="C1372" i="7"/>
  <c r="C1373" i="7"/>
  <c r="C1374" i="7"/>
  <c r="C1375" i="7"/>
  <c r="C1376" i="7"/>
  <c r="C1377" i="7"/>
  <c r="C1378" i="7"/>
  <c r="C1379" i="7"/>
  <c r="C1380" i="7"/>
  <c r="C1381" i="7"/>
  <c r="C1382" i="7"/>
  <c r="C1383" i="7"/>
  <c r="C1384" i="7"/>
  <c r="C1385" i="7"/>
  <c r="C1386" i="7"/>
  <c r="C1387" i="7"/>
  <c r="C1388" i="7"/>
  <c r="C1389" i="7"/>
  <c r="C1390" i="7"/>
  <c r="C1391" i="7"/>
  <c r="C1392" i="7"/>
  <c r="C1393" i="7"/>
  <c r="C1394" i="7"/>
  <c r="C1395" i="7"/>
  <c r="C1396" i="7"/>
  <c r="C1397" i="7"/>
  <c r="C1398" i="7"/>
  <c r="C1399" i="7"/>
  <c r="C1400" i="7"/>
  <c r="C1401" i="7"/>
  <c r="C1402" i="7"/>
  <c r="C1403" i="7"/>
  <c r="C1404" i="7"/>
  <c r="C1405" i="7"/>
  <c r="C1406" i="7"/>
  <c r="C1407" i="7"/>
  <c r="C1408" i="7"/>
  <c r="C1409" i="7"/>
  <c r="C1410" i="7"/>
  <c r="C1411" i="7"/>
  <c r="C1412" i="7"/>
  <c r="C1413" i="7"/>
  <c r="C1414" i="7"/>
  <c r="C1415" i="7"/>
  <c r="C1416" i="7"/>
  <c r="C1417" i="7"/>
  <c r="C1418" i="7"/>
  <c r="C1419" i="7"/>
  <c r="C1420" i="7"/>
  <c r="C1421" i="7"/>
  <c r="C1422" i="7"/>
  <c r="C1423" i="7"/>
  <c r="C1424" i="7"/>
  <c r="C1425" i="7"/>
  <c r="C1426" i="7"/>
  <c r="C1427" i="7"/>
  <c r="C1428" i="7"/>
  <c r="C1429" i="7"/>
  <c r="C1430" i="7"/>
  <c r="C1431" i="7"/>
  <c r="C1432" i="7"/>
  <c r="C1433" i="7"/>
  <c r="C1434" i="7"/>
  <c r="C1435" i="7"/>
  <c r="C1436" i="7"/>
  <c r="C1437" i="7"/>
  <c r="C1438" i="7"/>
  <c r="C1439" i="7"/>
  <c r="C1440" i="7"/>
  <c r="C1441" i="7"/>
  <c r="C1442" i="7"/>
  <c r="C1443" i="7"/>
  <c r="C1444" i="7"/>
  <c r="C1445" i="7"/>
  <c r="C1446" i="7"/>
  <c r="C1447" i="7"/>
  <c r="C1448" i="7"/>
  <c r="C1449" i="7"/>
  <c r="C1450" i="7"/>
  <c r="C1451" i="7"/>
  <c r="C1452" i="7"/>
  <c r="C1453" i="7"/>
  <c r="C1454" i="7"/>
  <c r="C1455" i="7"/>
  <c r="C1456" i="7"/>
  <c r="C1457" i="7"/>
  <c r="C1458" i="7"/>
  <c r="C1459" i="7"/>
  <c r="C1460" i="7"/>
  <c r="C1461" i="7"/>
  <c r="C1462" i="7"/>
  <c r="C1463" i="7"/>
  <c r="C1464" i="7"/>
  <c r="C1465" i="7"/>
  <c r="C1466" i="7"/>
  <c r="C1467" i="7"/>
  <c r="C1468" i="7"/>
  <c r="C1469" i="7"/>
  <c r="C1470" i="7"/>
  <c r="C1471" i="7"/>
  <c r="C1472" i="7"/>
  <c r="C1473" i="7"/>
  <c r="C1474" i="7"/>
  <c r="C1475" i="7"/>
  <c r="C1476" i="7"/>
  <c r="C1477" i="7"/>
  <c r="C1478" i="7"/>
  <c r="C1479" i="7"/>
  <c r="C1480" i="7"/>
  <c r="C1481" i="7"/>
  <c r="C1482" i="7"/>
  <c r="C1483" i="7"/>
  <c r="C1484" i="7"/>
  <c r="C1485" i="7"/>
  <c r="C1486" i="7"/>
  <c r="C1487" i="7"/>
  <c r="C1488" i="7"/>
  <c r="C1489" i="7"/>
  <c r="C1490" i="7"/>
  <c r="C1491" i="7"/>
  <c r="C1492" i="7"/>
  <c r="C1493" i="7"/>
  <c r="C1494" i="7"/>
  <c r="C1495" i="7"/>
  <c r="C1496" i="7"/>
  <c r="C1497" i="7"/>
  <c r="C1498" i="7"/>
  <c r="C1499" i="7"/>
  <c r="C1500" i="7"/>
  <c r="C1501" i="7"/>
  <c r="C1502" i="7"/>
  <c r="C1503" i="7"/>
  <c r="C1504" i="7"/>
  <c r="C1505" i="7"/>
  <c r="C1506" i="7"/>
  <c r="C1507" i="7"/>
  <c r="C1508" i="7"/>
  <c r="C1509" i="7"/>
  <c r="C1510" i="7"/>
  <c r="C1511" i="7"/>
  <c r="C1512" i="7"/>
  <c r="C1513" i="7"/>
  <c r="C1514" i="7"/>
  <c r="C1515" i="7"/>
  <c r="C1516" i="7"/>
  <c r="C1517" i="7"/>
  <c r="C1518" i="7"/>
  <c r="C1519" i="7"/>
  <c r="C1520" i="7"/>
  <c r="C1521" i="7"/>
  <c r="C1522" i="7"/>
  <c r="C1523" i="7"/>
  <c r="C1524" i="7"/>
  <c r="C1525" i="7"/>
  <c r="C1526" i="7"/>
  <c r="C1527" i="7"/>
  <c r="C1528" i="7"/>
  <c r="C1529" i="7"/>
  <c r="C1530" i="7"/>
  <c r="C1531" i="7"/>
  <c r="C1532" i="7"/>
  <c r="C1533" i="7"/>
  <c r="C1534" i="7"/>
  <c r="C1535" i="7"/>
  <c r="C1536" i="7"/>
  <c r="C1537" i="7"/>
  <c r="C1538" i="7"/>
  <c r="C1539" i="7"/>
  <c r="C1540" i="7"/>
  <c r="C1541" i="7"/>
  <c r="C1542" i="7"/>
  <c r="C1543" i="7"/>
  <c r="C1544" i="7"/>
  <c r="C1545" i="7"/>
  <c r="C1546" i="7"/>
  <c r="C1547" i="7"/>
  <c r="C1548" i="7"/>
  <c r="C1549" i="7"/>
  <c r="C1550" i="7"/>
  <c r="C1551" i="7"/>
  <c r="C1552" i="7"/>
  <c r="C1553" i="7"/>
  <c r="C1554" i="7"/>
  <c r="C1555" i="7"/>
  <c r="C1556" i="7"/>
  <c r="C1557" i="7"/>
  <c r="C1558" i="7"/>
  <c r="C1559" i="7"/>
  <c r="C1560" i="7"/>
  <c r="C1561" i="7"/>
  <c r="C1562" i="7"/>
  <c r="C1563" i="7"/>
  <c r="C1564" i="7"/>
  <c r="C1565" i="7"/>
  <c r="C1566" i="7"/>
  <c r="C1567" i="7"/>
  <c r="C1568" i="7"/>
  <c r="C1569" i="7"/>
  <c r="C1570" i="7"/>
  <c r="C1571" i="7"/>
  <c r="C1572" i="7"/>
  <c r="C1573" i="7"/>
  <c r="C1574" i="7"/>
  <c r="C1575" i="7"/>
  <c r="C1576" i="7"/>
  <c r="C1577" i="7"/>
  <c r="C1578" i="7"/>
  <c r="C1579" i="7"/>
  <c r="C1580" i="7"/>
  <c r="C1581" i="7"/>
  <c r="C1582" i="7"/>
  <c r="C1583" i="7"/>
  <c r="C1584" i="7"/>
  <c r="C1585" i="7"/>
  <c r="C1586" i="7"/>
  <c r="C1587" i="7"/>
  <c r="C1588" i="7"/>
  <c r="C1589" i="7"/>
  <c r="C1590" i="7"/>
  <c r="C1591" i="7"/>
  <c r="C1592" i="7"/>
  <c r="C1593" i="7"/>
  <c r="C1594" i="7"/>
  <c r="C1595" i="7"/>
  <c r="C1596" i="7"/>
  <c r="C1597" i="7"/>
  <c r="C1598" i="7"/>
  <c r="C1599" i="7"/>
  <c r="C1600" i="7"/>
  <c r="C1601" i="7"/>
  <c r="C1602" i="7"/>
  <c r="C1603" i="7"/>
  <c r="C1604" i="7"/>
  <c r="C1605" i="7"/>
  <c r="C1606" i="7"/>
  <c r="C1607" i="7"/>
  <c r="C1608" i="7"/>
  <c r="C1609" i="7"/>
  <c r="C1610" i="7"/>
  <c r="C1611" i="7"/>
  <c r="C1612" i="7"/>
  <c r="C1613" i="7"/>
  <c r="C1614" i="7"/>
  <c r="C1615" i="7"/>
  <c r="C1616" i="7"/>
  <c r="C1617" i="7"/>
  <c r="C1618" i="7"/>
  <c r="C1619" i="7"/>
  <c r="C1620" i="7"/>
  <c r="C1621" i="7"/>
  <c r="C1622" i="7"/>
  <c r="C1623" i="7"/>
  <c r="C1624" i="7"/>
  <c r="C1625" i="7"/>
  <c r="C1626" i="7"/>
  <c r="C1627" i="7"/>
  <c r="C1628" i="7"/>
  <c r="C1629" i="7"/>
  <c r="C1630" i="7"/>
  <c r="C1631" i="7"/>
  <c r="C1632" i="7"/>
  <c r="C1633" i="7"/>
  <c r="C1634" i="7"/>
  <c r="C1635" i="7"/>
  <c r="C1636" i="7"/>
  <c r="C1637" i="7"/>
  <c r="C1638" i="7"/>
  <c r="C1639" i="7"/>
  <c r="C1640" i="7"/>
  <c r="C1641" i="7"/>
  <c r="C1642" i="7"/>
  <c r="C1643" i="7"/>
  <c r="C1644" i="7"/>
  <c r="C1645" i="7"/>
  <c r="C1646" i="7"/>
  <c r="C1647" i="7"/>
  <c r="C1648" i="7"/>
  <c r="C1649" i="7"/>
  <c r="C1650" i="7"/>
  <c r="C1651" i="7"/>
  <c r="C1652" i="7"/>
  <c r="C1653" i="7"/>
  <c r="C1654" i="7"/>
  <c r="C1655" i="7"/>
  <c r="C1656" i="7"/>
  <c r="C1657" i="7"/>
  <c r="C1658" i="7"/>
  <c r="C1659" i="7"/>
  <c r="C1660" i="7"/>
  <c r="C1661" i="7"/>
  <c r="C1662" i="7"/>
  <c r="C1663" i="7"/>
  <c r="C1664" i="7"/>
  <c r="C1665" i="7"/>
  <c r="C1666" i="7"/>
  <c r="C1667" i="7"/>
  <c r="C1668" i="7"/>
  <c r="C1669" i="7"/>
  <c r="C1670" i="7"/>
  <c r="C1671" i="7"/>
  <c r="C1672" i="7"/>
  <c r="C1673" i="7"/>
  <c r="C1674" i="7"/>
  <c r="C1675" i="7"/>
  <c r="C1676" i="7"/>
  <c r="C1677" i="7"/>
  <c r="C1678" i="7"/>
  <c r="C1679" i="7"/>
  <c r="C1680" i="7"/>
  <c r="C1681" i="7"/>
  <c r="C1682" i="7"/>
  <c r="C1683" i="7"/>
  <c r="C1684" i="7"/>
  <c r="C1685" i="7"/>
  <c r="C1686" i="7"/>
  <c r="C1687" i="7"/>
  <c r="C1688" i="7"/>
  <c r="C1689" i="7"/>
  <c r="C1690" i="7"/>
  <c r="C1691" i="7"/>
  <c r="C1692" i="7"/>
  <c r="C1693" i="7"/>
  <c r="C1694" i="7"/>
  <c r="C1695" i="7"/>
  <c r="C1696" i="7"/>
  <c r="C1697" i="7"/>
  <c r="C1698" i="7"/>
  <c r="C1699" i="7"/>
  <c r="C1700" i="7"/>
  <c r="C1701" i="7"/>
  <c r="C1702" i="7"/>
  <c r="C1703" i="7"/>
  <c r="C1704" i="7"/>
  <c r="C1705" i="7"/>
  <c r="C1706" i="7"/>
  <c r="C1707" i="7"/>
  <c r="C1708" i="7"/>
  <c r="C1709" i="7"/>
  <c r="C1710" i="7"/>
  <c r="C1711" i="7"/>
  <c r="C1712" i="7"/>
  <c r="C1713" i="7"/>
  <c r="C1714" i="7"/>
  <c r="C1715" i="7"/>
  <c r="C1716" i="7"/>
  <c r="C1717" i="7"/>
  <c r="C1718" i="7"/>
  <c r="C1719" i="7"/>
  <c r="C1720" i="7"/>
  <c r="C1721" i="7"/>
  <c r="C1722" i="7"/>
  <c r="C1723" i="7"/>
  <c r="C1724" i="7"/>
  <c r="C1725" i="7"/>
  <c r="C1726" i="7"/>
  <c r="C1727" i="7"/>
  <c r="C1728" i="7"/>
  <c r="C1729" i="7"/>
  <c r="C1730" i="7"/>
  <c r="C1731" i="7"/>
  <c r="C1732" i="7"/>
  <c r="C1733" i="7"/>
  <c r="C1734" i="7"/>
  <c r="C1735" i="7"/>
  <c r="C1736" i="7"/>
  <c r="C1737" i="7"/>
  <c r="C1738" i="7"/>
  <c r="C1739" i="7"/>
  <c r="C1740" i="7"/>
  <c r="C1741" i="7"/>
  <c r="C1742" i="7"/>
  <c r="C1743" i="7"/>
  <c r="C1744" i="7"/>
  <c r="C1745" i="7"/>
  <c r="C1746" i="7"/>
  <c r="C1747" i="7"/>
  <c r="C1748" i="7"/>
  <c r="C1749" i="7"/>
  <c r="C1750" i="7"/>
  <c r="C1751" i="7"/>
  <c r="C1752" i="7"/>
  <c r="C1753" i="7"/>
  <c r="C1754" i="7"/>
  <c r="C1755" i="7"/>
  <c r="C1756" i="7"/>
  <c r="C1757" i="7"/>
  <c r="C1758" i="7"/>
  <c r="C1759" i="7"/>
  <c r="C1760" i="7"/>
  <c r="C1761" i="7"/>
  <c r="C1762" i="7"/>
  <c r="C1763" i="7"/>
  <c r="C1764" i="7"/>
  <c r="C1765" i="7"/>
  <c r="C1766" i="7"/>
  <c r="C1767" i="7"/>
  <c r="C1768" i="7"/>
  <c r="C1769" i="7"/>
  <c r="C1770" i="7"/>
  <c r="C1771" i="7"/>
  <c r="C1772" i="7"/>
  <c r="C1773" i="7"/>
  <c r="C1774" i="7"/>
  <c r="C1775" i="7"/>
  <c r="C1776" i="7"/>
  <c r="C1777" i="7"/>
  <c r="C1778" i="7"/>
  <c r="C1779" i="7"/>
  <c r="C1780" i="7"/>
  <c r="C1781" i="7"/>
  <c r="C1782" i="7"/>
  <c r="C1783" i="7"/>
  <c r="C1784" i="7"/>
  <c r="C1785" i="7"/>
  <c r="C1786" i="7"/>
  <c r="C1787" i="7"/>
  <c r="C1788" i="7"/>
  <c r="C1789" i="7"/>
  <c r="C1790" i="7"/>
  <c r="C1791" i="7"/>
  <c r="C1792" i="7"/>
  <c r="C1793" i="7"/>
  <c r="C1794" i="7"/>
  <c r="C1795" i="7"/>
  <c r="C1796" i="7"/>
  <c r="C1797" i="7"/>
  <c r="C1798" i="7"/>
  <c r="C1799" i="7"/>
  <c r="C1800" i="7"/>
  <c r="C1801" i="7"/>
  <c r="C1802" i="7"/>
  <c r="C1803" i="7"/>
  <c r="C1804" i="7"/>
  <c r="C1805" i="7"/>
  <c r="C1806" i="7"/>
  <c r="C1807" i="7"/>
  <c r="C1808" i="7"/>
  <c r="C1809" i="7"/>
  <c r="C1810" i="7"/>
  <c r="C1811" i="7"/>
  <c r="C1812" i="7"/>
  <c r="C1813" i="7"/>
  <c r="C1814" i="7"/>
  <c r="C1815" i="7"/>
  <c r="C1816" i="7"/>
  <c r="C1817" i="7"/>
  <c r="C1818" i="7"/>
  <c r="C1819" i="7"/>
  <c r="C1820" i="7"/>
  <c r="C1821" i="7"/>
  <c r="C1822" i="7"/>
  <c r="C1823" i="7"/>
  <c r="C1824" i="7"/>
  <c r="C1825" i="7"/>
  <c r="C1826" i="7"/>
  <c r="C1827" i="7"/>
  <c r="C1828" i="7"/>
  <c r="C1829" i="7"/>
  <c r="C1830" i="7"/>
  <c r="C1831" i="7"/>
  <c r="C1832" i="7"/>
  <c r="C1833" i="7"/>
  <c r="C1834" i="7"/>
  <c r="C1835" i="7"/>
  <c r="C1836" i="7"/>
  <c r="C1837" i="7"/>
  <c r="C1838" i="7"/>
  <c r="C1839" i="7"/>
  <c r="C1840" i="7"/>
  <c r="C1841" i="7"/>
  <c r="C1842" i="7"/>
  <c r="C1843" i="7"/>
  <c r="C1844" i="7"/>
  <c r="C1845" i="7"/>
  <c r="C1846" i="7"/>
  <c r="C1847" i="7"/>
  <c r="C1848" i="7"/>
  <c r="C1849" i="7"/>
  <c r="C1850" i="7"/>
  <c r="C1851" i="7"/>
  <c r="C1852" i="7"/>
  <c r="C1853" i="7"/>
  <c r="C1854" i="7"/>
  <c r="C1855" i="7"/>
  <c r="C1856" i="7"/>
  <c r="C1857" i="7"/>
  <c r="C1858" i="7"/>
  <c r="C1859" i="7"/>
  <c r="C1860" i="7"/>
  <c r="C1861" i="7"/>
  <c r="C1862" i="7"/>
  <c r="C1863" i="7"/>
  <c r="C1864" i="7"/>
  <c r="C1865" i="7"/>
  <c r="C1866" i="7"/>
  <c r="C1867" i="7"/>
  <c r="C1868" i="7"/>
  <c r="C1869" i="7"/>
  <c r="C1870" i="7"/>
  <c r="C1871" i="7"/>
  <c r="C1872" i="7"/>
  <c r="C1873" i="7"/>
  <c r="C1874" i="7"/>
  <c r="C1875" i="7"/>
  <c r="C1876" i="7"/>
  <c r="C1877" i="7"/>
  <c r="C1878" i="7"/>
  <c r="C1879" i="7"/>
  <c r="C1880" i="7"/>
  <c r="C1881" i="7"/>
  <c r="C1882" i="7"/>
  <c r="C1883" i="7"/>
  <c r="C1884" i="7"/>
  <c r="C1885" i="7"/>
  <c r="C1886" i="7"/>
  <c r="C1887" i="7"/>
  <c r="C1888" i="7"/>
  <c r="C1889" i="7"/>
  <c r="C1890" i="7"/>
  <c r="C1891" i="7"/>
  <c r="C1892" i="7"/>
  <c r="C1893" i="7"/>
  <c r="C1894" i="7"/>
  <c r="C1895" i="7"/>
  <c r="C1896" i="7"/>
  <c r="C1897" i="7"/>
  <c r="C1898" i="7"/>
  <c r="C1899" i="7"/>
  <c r="C1900" i="7"/>
  <c r="C1901" i="7"/>
  <c r="C1902" i="7"/>
  <c r="C1903" i="7"/>
  <c r="C1904" i="7"/>
  <c r="C1905" i="7"/>
  <c r="C1906" i="7"/>
  <c r="C1907" i="7"/>
  <c r="C1908" i="7"/>
  <c r="C1909" i="7"/>
  <c r="C1910" i="7"/>
  <c r="C1911" i="7"/>
  <c r="C1912" i="7"/>
  <c r="C1913" i="7"/>
  <c r="C1914" i="7"/>
  <c r="C1915" i="7"/>
  <c r="C1916" i="7"/>
  <c r="C1917" i="7"/>
  <c r="C1918" i="7"/>
  <c r="C1919" i="7"/>
  <c r="C1920" i="7"/>
  <c r="C1921" i="7"/>
  <c r="C1922" i="7"/>
  <c r="C1923" i="7"/>
  <c r="C1924" i="7"/>
  <c r="C1925" i="7"/>
  <c r="C1926" i="7"/>
  <c r="C1927" i="7"/>
  <c r="C1928" i="7"/>
  <c r="C1929" i="7"/>
  <c r="C1930" i="7"/>
  <c r="C1931" i="7"/>
  <c r="C1932" i="7"/>
  <c r="C1933" i="7"/>
  <c r="C1934" i="7"/>
  <c r="C1935" i="7"/>
  <c r="C1936" i="7"/>
  <c r="C1937" i="7"/>
  <c r="C1938" i="7"/>
  <c r="C1939" i="7"/>
  <c r="C1940" i="7"/>
  <c r="C1941" i="7"/>
  <c r="C1942" i="7"/>
  <c r="C1943" i="7"/>
  <c r="C1944" i="7"/>
  <c r="C1945" i="7"/>
  <c r="C1946" i="7"/>
  <c r="C1947" i="7"/>
  <c r="C1948" i="7"/>
  <c r="C1949" i="7"/>
  <c r="C1950" i="7"/>
  <c r="C1951" i="7"/>
  <c r="C1952" i="7"/>
  <c r="C1953" i="7"/>
  <c r="C1954" i="7"/>
  <c r="C1955" i="7"/>
  <c r="C1956" i="7"/>
  <c r="C1957" i="7"/>
  <c r="C1958" i="7"/>
  <c r="C1959" i="7"/>
  <c r="C1960" i="7"/>
  <c r="C1961" i="7"/>
  <c r="C1962" i="7"/>
  <c r="C1963" i="7"/>
  <c r="C1964" i="7"/>
  <c r="C1965" i="7"/>
  <c r="C1966" i="7"/>
  <c r="C1967" i="7"/>
  <c r="C1968" i="7"/>
  <c r="C1969" i="7"/>
  <c r="C1970" i="7"/>
  <c r="C1971" i="7"/>
  <c r="C1972" i="7"/>
  <c r="C1973" i="7"/>
  <c r="C1974" i="7"/>
  <c r="C1975" i="7"/>
  <c r="C1976" i="7"/>
  <c r="C1977" i="7"/>
  <c r="C1978" i="7"/>
  <c r="C1979" i="7"/>
  <c r="C1980" i="7"/>
  <c r="C1981" i="7"/>
  <c r="C1982" i="7"/>
  <c r="C1983" i="7"/>
  <c r="C1984" i="7"/>
  <c r="C1985" i="7"/>
  <c r="C1986" i="7"/>
  <c r="C1987" i="7"/>
  <c r="C1988" i="7"/>
  <c r="C1989" i="7"/>
  <c r="C1990" i="7"/>
  <c r="C1991" i="7"/>
  <c r="C1992" i="7"/>
  <c r="C1993" i="7"/>
  <c r="C1994" i="7"/>
  <c r="C1995" i="7"/>
  <c r="C1996" i="7"/>
  <c r="C1997" i="7"/>
  <c r="C1998" i="7"/>
  <c r="C1999" i="7"/>
  <c r="C2000" i="7"/>
  <c r="C2001" i="7"/>
  <c r="C2002" i="7"/>
  <c r="C2003" i="7"/>
  <c r="C2004" i="7"/>
  <c r="C2005" i="7"/>
  <c r="C2006" i="7"/>
  <c r="C2007" i="7"/>
  <c r="C2008" i="7"/>
  <c r="C2009" i="7"/>
  <c r="C2010" i="7"/>
  <c r="C2011" i="7"/>
  <c r="C2012" i="7"/>
  <c r="C2013" i="7"/>
  <c r="C2014" i="7"/>
  <c r="C2015" i="7"/>
  <c r="C2016" i="7"/>
  <c r="C2017" i="7"/>
  <c r="C2018" i="7"/>
  <c r="C2019" i="7"/>
  <c r="C2020" i="7"/>
  <c r="C2021" i="7"/>
  <c r="C2022" i="7"/>
  <c r="C2023" i="7"/>
  <c r="C2024" i="7"/>
  <c r="C2025" i="7"/>
  <c r="C2026" i="7"/>
  <c r="C2027" i="7"/>
  <c r="C2028" i="7"/>
  <c r="C2029" i="7"/>
  <c r="C2030" i="7"/>
  <c r="C2031" i="7"/>
  <c r="C2032" i="7"/>
  <c r="C2033" i="7"/>
  <c r="C2034" i="7"/>
  <c r="C2035" i="7"/>
  <c r="C2036" i="7"/>
  <c r="C2037" i="7"/>
  <c r="C2038" i="7"/>
  <c r="C2039" i="7"/>
  <c r="C2040" i="7"/>
  <c r="C2041" i="7"/>
  <c r="C2042" i="7"/>
  <c r="C2043" i="7"/>
  <c r="C2044" i="7"/>
  <c r="C2045" i="7"/>
  <c r="C2046" i="7"/>
  <c r="C2047" i="7"/>
  <c r="C2048" i="7"/>
  <c r="C2049" i="7"/>
  <c r="C2050" i="7"/>
  <c r="C2051" i="7"/>
  <c r="C2052" i="7"/>
  <c r="C2053" i="7"/>
  <c r="C2054" i="7"/>
  <c r="C2055" i="7"/>
  <c r="C2056" i="7"/>
  <c r="C2057" i="7"/>
  <c r="C2058" i="7"/>
  <c r="C2059" i="7"/>
  <c r="C2060" i="7"/>
  <c r="C2061" i="7"/>
  <c r="C2062" i="7"/>
  <c r="C2063" i="7"/>
  <c r="C2064" i="7"/>
  <c r="C2065" i="7"/>
  <c r="C2066" i="7"/>
  <c r="C2067" i="7"/>
  <c r="C2068" i="7"/>
  <c r="C2069" i="7"/>
  <c r="C2070" i="7"/>
  <c r="C2071" i="7"/>
  <c r="C2072" i="7"/>
  <c r="C2073" i="7"/>
  <c r="C2074" i="7"/>
  <c r="C2075" i="7"/>
  <c r="C2076" i="7"/>
  <c r="C2077" i="7"/>
  <c r="C2078" i="7"/>
  <c r="C2079" i="7"/>
  <c r="C2080" i="7"/>
  <c r="C2081" i="7"/>
  <c r="C2082" i="7"/>
  <c r="C2083" i="7"/>
  <c r="C2084" i="7"/>
  <c r="C2085" i="7"/>
  <c r="C2086" i="7"/>
  <c r="C2087" i="7"/>
  <c r="C2088" i="7"/>
  <c r="C2089" i="7"/>
  <c r="C2090" i="7"/>
  <c r="C2091" i="7"/>
  <c r="C2092" i="7"/>
  <c r="C2093" i="7"/>
  <c r="C2094" i="7"/>
  <c r="C2095" i="7"/>
  <c r="C2096" i="7"/>
  <c r="C2097" i="7"/>
  <c r="C2098" i="7"/>
  <c r="C2099" i="7"/>
  <c r="C2100" i="7"/>
  <c r="C2101" i="7"/>
  <c r="C2102" i="7"/>
  <c r="C2103" i="7"/>
  <c r="C2104" i="7"/>
  <c r="C2105" i="7"/>
  <c r="C2106" i="7"/>
  <c r="C2107" i="7"/>
  <c r="C2108" i="7"/>
  <c r="C2109" i="7"/>
  <c r="C2110" i="7"/>
  <c r="C2111" i="7"/>
  <c r="C2112" i="7"/>
  <c r="C2113" i="7"/>
  <c r="C2114" i="7"/>
  <c r="C2115" i="7"/>
  <c r="C2116" i="7"/>
  <c r="C2117" i="7"/>
  <c r="C2118" i="7"/>
  <c r="C2119" i="7"/>
  <c r="C2120" i="7"/>
  <c r="C2121" i="7"/>
  <c r="C2122" i="7"/>
  <c r="C2123" i="7"/>
  <c r="C2124" i="7"/>
  <c r="C2125" i="7"/>
  <c r="C2126" i="7"/>
  <c r="C2127" i="7"/>
  <c r="C2128" i="7"/>
  <c r="C2129" i="7"/>
  <c r="C2130" i="7"/>
  <c r="C2131" i="7"/>
  <c r="C2132" i="7"/>
  <c r="C2133" i="7"/>
  <c r="C2134" i="7"/>
  <c r="C2135" i="7"/>
  <c r="C2136" i="7"/>
  <c r="C2137" i="7"/>
  <c r="C2138" i="7"/>
  <c r="C2139" i="7"/>
  <c r="C2140" i="7"/>
  <c r="C2141" i="7"/>
  <c r="C2142" i="7"/>
  <c r="C2143" i="7"/>
  <c r="C2144" i="7"/>
  <c r="C2145" i="7"/>
  <c r="C2146" i="7"/>
  <c r="C2147" i="7"/>
  <c r="C2148" i="7"/>
  <c r="C2149" i="7"/>
  <c r="C2150" i="7"/>
  <c r="C2151" i="7"/>
  <c r="C2152" i="7"/>
  <c r="C2153" i="7"/>
  <c r="C2154" i="7"/>
  <c r="C2155" i="7"/>
  <c r="C2156" i="7"/>
  <c r="C2157" i="7"/>
  <c r="C2158" i="7"/>
  <c r="C2159" i="7"/>
  <c r="C2160" i="7"/>
  <c r="C2161" i="7"/>
  <c r="C2162" i="7"/>
  <c r="C2163" i="7"/>
  <c r="C2164" i="7"/>
  <c r="C2165" i="7"/>
  <c r="C2166" i="7"/>
  <c r="C2167" i="7"/>
  <c r="C2168" i="7"/>
  <c r="C2169" i="7"/>
  <c r="C2170" i="7"/>
  <c r="C2171" i="7"/>
  <c r="C2172" i="7"/>
  <c r="C2173" i="7"/>
  <c r="C2174" i="7"/>
  <c r="C2175" i="7"/>
  <c r="C2176" i="7"/>
  <c r="C2177" i="7"/>
  <c r="C2178" i="7"/>
  <c r="C2179" i="7"/>
  <c r="C2180" i="7"/>
  <c r="C2181" i="7"/>
  <c r="C2182" i="7"/>
  <c r="C2183" i="7"/>
  <c r="C2184" i="7"/>
  <c r="C2185" i="7"/>
  <c r="C2186" i="7"/>
  <c r="C2187" i="7"/>
  <c r="C2188" i="7"/>
  <c r="C2189" i="7"/>
  <c r="C2190" i="7"/>
  <c r="C2191" i="7"/>
  <c r="C2192" i="7"/>
  <c r="C2193" i="7"/>
  <c r="C2194" i="7"/>
  <c r="C2195" i="7"/>
  <c r="C2196" i="7"/>
  <c r="C2197" i="7"/>
  <c r="C2198" i="7"/>
  <c r="C2199" i="7"/>
  <c r="C2200" i="7"/>
  <c r="C2201" i="7"/>
  <c r="C2202" i="7"/>
  <c r="C2203" i="7"/>
  <c r="C2204" i="7"/>
  <c r="C2205" i="7"/>
  <c r="C2206" i="7"/>
  <c r="C2207" i="7"/>
  <c r="C2208" i="7"/>
  <c r="C2209" i="7"/>
  <c r="C2210" i="7"/>
  <c r="C2211" i="7"/>
  <c r="C2212" i="7"/>
  <c r="C2213" i="7"/>
  <c r="C2214" i="7"/>
  <c r="C2215" i="7"/>
  <c r="C2216" i="7"/>
  <c r="C2217" i="7"/>
  <c r="C2218" i="7"/>
  <c r="C2219" i="7"/>
  <c r="C2220" i="7"/>
  <c r="C2221" i="7"/>
  <c r="C2222" i="7"/>
  <c r="C2223" i="7"/>
  <c r="C2224" i="7"/>
  <c r="C2225" i="7"/>
  <c r="C2226" i="7"/>
  <c r="C2227" i="7"/>
  <c r="C2228" i="7"/>
  <c r="C2229" i="7"/>
  <c r="C2230" i="7"/>
  <c r="C2231" i="7"/>
  <c r="C2232" i="7"/>
  <c r="C2233" i="7"/>
  <c r="C2234" i="7"/>
  <c r="C2235" i="7"/>
  <c r="C2236" i="7"/>
  <c r="C2237" i="7"/>
  <c r="C2238" i="7"/>
  <c r="C2239" i="7"/>
  <c r="C2240" i="7"/>
  <c r="C2241" i="7"/>
  <c r="C2242" i="7"/>
  <c r="C2243" i="7"/>
  <c r="C2244" i="7"/>
  <c r="C2245" i="7"/>
  <c r="C2246" i="7"/>
  <c r="C2247" i="7"/>
  <c r="C2248" i="7"/>
  <c r="C2249" i="7"/>
  <c r="C2250" i="7"/>
  <c r="C2251" i="7"/>
  <c r="C2252" i="7"/>
  <c r="C2253" i="7"/>
  <c r="C2254" i="7"/>
  <c r="C2255" i="7"/>
  <c r="C2256" i="7"/>
  <c r="C2257" i="7"/>
  <c r="C2258" i="7"/>
  <c r="C2259" i="7"/>
  <c r="C2260" i="7"/>
  <c r="C2261" i="7"/>
  <c r="C2262" i="7"/>
  <c r="C2263" i="7"/>
  <c r="C2264" i="7"/>
  <c r="C2265" i="7"/>
  <c r="C2266" i="7"/>
  <c r="C2267" i="7"/>
  <c r="C2268" i="7"/>
  <c r="C2269" i="7"/>
  <c r="C2270" i="7"/>
  <c r="C2271" i="7"/>
  <c r="C2272" i="7"/>
  <c r="C2273" i="7"/>
  <c r="C2274" i="7"/>
  <c r="C2275" i="7"/>
  <c r="C2276" i="7"/>
  <c r="C2277" i="7"/>
  <c r="C2278" i="7"/>
  <c r="C2279" i="7"/>
  <c r="C2280" i="7"/>
  <c r="C2281" i="7"/>
  <c r="C2282" i="7"/>
  <c r="C2283" i="7"/>
  <c r="C2284" i="7"/>
  <c r="C2285" i="7"/>
  <c r="C2286" i="7"/>
  <c r="C2287" i="7"/>
  <c r="C2288" i="7"/>
  <c r="C2289" i="7"/>
  <c r="C2290" i="7"/>
  <c r="C2291" i="7"/>
  <c r="C2292" i="7"/>
  <c r="C2293" i="7"/>
  <c r="C2294" i="7"/>
  <c r="C2295" i="7"/>
  <c r="C2296" i="7"/>
  <c r="C2297" i="7"/>
  <c r="C2298" i="7"/>
  <c r="C2299" i="7"/>
  <c r="C2300" i="7"/>
  <c r="C2301" i="7"/>
  <c r="C2302" i="7"/>
  <c r="C2303" i="7"/>
  <c r="C2304" i="7"/>
  <c r="C2305" i="7"/>
  <c r="C2306" i="7"/>
  <c r="C2307" i="7"/>
  <c r="C2308" i="7"/>
  <c r="C2309" i="7"/>
  <c r="C2310" i="7"/>
  <c r="C2311" i="7"/>
  <c r="C2312" i="7"/>
  <c r="C2313" i="7"/>
  <c r="C2314" i="7"/>
  <c r="C2315" i="7"/>
  <c r="C2316" i="7"/>
  <c r="C2317" i="7"/>
  <c r="C2318" i="7"/>
  <c r="C2319" i="7"/>
  <c r="C2320" i="7"/>
  <c r="C2321" i="7"/>
  <c r="C2322" i="7"/>
  <c r="C2323" i="7"/>
  <c r="C2324" i="7"/>
  <c r="C2325" i="7"/>
  <c r="C2326" i="7"/>
  <c r="C2327" i="7"/>
  <c r="C2328" i="7"/>
  <c r="C2329" i="7"/>
  <c r="C2330" i="7"/>
  <c r="C2331" i="7"/>
  <c r="C2332" i="7"/>
  <c r="C2333" i="7"/>
  <c r="C2334" i="7"/>
  <c r="C2335" i="7"/>
  <c r="C2336" i="7"/>
  <c r="C2" i="7"/>
  <c r="B3"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745" i="7"/>
  <c r="B746" i="7"/>
  <c r="B747" i="7"/>
  <c r="B748" i="7"/>
  <c r="B749" i="7"/>
  <c r="B750" i="7"/>
  <c r="B751" i="7"/>
  <c r="B752" i="7"/>
  <c r="B753" i="7"/>
  <c r="B754" i="7"/>
  <c r="B755" i="7"/>
  <c r="B756" i="7"/>
  <c r="B757" i="7"/>
  <c r="B758" i="7"/>
  <c r="B759" i="7"/>
  <c r="B760" i="7"/>
  <c r="B761" i="7"/>
  <c r="B762"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982" i="7"/>
  <c r="B983" i="7"/>
  <c r="B984" i="7"/>
  <c r="B985" i="7"/>
  <c r="B986" i="7"/>
  <c r="B987" i="7"/>
  <c r="B988"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789" i="7"/>
  <c r="B1790" i="7"/>
  <c r="B1791" i="7"/>
  <c r="B1792" i="7"/>
  <c r="B1793" i="7"/>
  <c r="B1794"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838" i="7"/>
  <c r="B1839" i="7"/>
  <c r="B1840" i="7"/>
  <c r="B1841" i="7"/>
  <c r="B1842" i="7"/>
  <c r="B184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1868" i="7"/>
  <c r="B1869" i="7"/>
  <c r="B1870" i="7"/>
  <c r="B1871" i="7"/>
  <c r="B1872" i="7"/>
  <c r="B1873" i="7"/>
  <c r="B1874" i="7"/>
  <c r="B1875" i="7"/>
  <c r="B1876" i="7"/>
  <c r="B1877" i="7"/>
  <c r="B1878" i="7"/>
  <c r="B1879" i="7"/>
  <c r="B1880" i="7"/>
  <c r="B1881" i="7"/>
  <c r="B1882" i="7"/>
  <c r="B1883" i="7"/>
  <c r="B1884" i="7"/>
  <c r="B1885" i="7"/>
  <c r="B1886" i="7"/>
  <c r="B1887" i="7"/>
  <c r="B1888" i="7"/>
  <c r="B1889" i="7"/>
  <c r="B1890" i="7"/>
  <c r="B1891" i="7"/>
  <c r="B1892" i="7"/>
  <c r="B1893" i="7"/>
  <c r="B1894" i="7"/>
  <c r="B1895" i="7"/>
  <c r="B1896" i="7"/>
  <c r="B1897" i="7"/>
  <c r="B1898" i="7"/>
  <c r="B1899" i="7"/>
  <c r="B1900" i="7"/>
  <c r="B1901" i="7"/>
  <c r="B1902" i="7"/>
  <c r="B1903" i="7"/>
  <c r="B1904" i="7"/>
  <c r="B190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944" i="7"/>
  <c r="B1945" i="7"/>
  <c r="B1946" i="7"/>
  <c r="B1947" i="7"/>
  <c r="B1948" i="7"/>
  <c r="B1949" i="7"/>
  <c r="B1950" i="7"/>
  <c r="B1951" i="7"/>
  <c r="B1952" i="7"/>
  <c r="B1953" i="7"/>
  <c r="B1954" i="7"/>
  <c r="B1955" i="7"/>
  <c r="B1956" i="7"/>
  <c r="B1957" i="7"/>
  <c r="B1958" i="7"/>
  <c r="B1959" i="7"/>
  <c r="B1960" i="7"/>
  <c r="B1961" i="7"/>
  <c r="B1962" i="7"/>
  <c r="B1963" i="7"/>
  <c r="B1964" i="7"/>
  <c r="B1965"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994" i="7"/>
  <c r="B1995" i="7"/>
  <c r="B1996" i="7"/>
  <c r="B199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2027" i="7"/>
  <c r="B2028" i="7"/>
  <c r="B2029" i="7"/>
  <c r="B2030" i="7"/>
  <c r="B2031" i="7"/>
  <c r="B2032" i="7"/>
  <c r="B2033" i="7"/>
  <c r="B2034" i="7"/>
  <c r="B2035" i="7"/>
  <c r="B2036" i="7"/>
  <c r="B2037" i="7"/>
  <c r="B2038" i="7"/>
  <c r="B2039" i="7"/>
  <c r="B2040" i="7"/>
  <c r="B2041" i="7"/>
  <c r="B2042" i="7"/>
  <c r="B2043" i="7"/>
  <c r="B2044" i="7"/>
  <c r="B2045" i="7"/>
  <c r="B2046" i="7"/>
  <c r="B2047" i="7"/>
  <c r="B2048"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2084" i="7"/>
  <c r="B2085" i="7"/>
  <c r="B2086" i="7"/>
  <c r="B2087" i="7"/>
  <c r="B2088" i="7"/>
  <c r="B2089" i="7"/>
  <c r="B2090" i="7"/>
  <c r="B2091" i="7"/>
  <c r="B2092" i="7"/>
  <c r="B2093" i="7"/>
  <c r="B2094" i="7"/>
  <c r="B2095" i="7"/>
  <c r="B2096" i="7"/>
  <c r="B2097" i="7"/>
  <c r="B2098" i="7"/>
  <c r="B2099" i="7"/>
  <c r="B2100" i="7"/>
  <c r="B2101" i="7"/>
  <c r="B2102" i="7"/>
  <c r="B2103" i="7"/>
  <c r="B2104" i="7"/>
  <c r="B2105" i="7"/>
  <c r="B2106" i="7"/>
  <c r="B2107" i="7"/>
  <c r="B2108" i="7"/>
  <c r="B2109" i="7"/>
  <c r="B2110" i="7"/>
  <c r="B2111" i="7"/>
  <c r="B2112" i="7"/>
  <c r="B2113" i="7"/>
  <c r="B2114" i="7"/>
  <c r="B2115" i="7"/>
  <c r="B2116" i="7"/>
  <c r="B2117" i="7"/>
  <c r="B2118" i="7"/>
  <c r="B2119" i="7"/>
  <c r="B2120" i="7"/>
  <c r="B2121" i="7"/>
  <c r="B2122" i="7"/>
  <c r="B2123" i="7"/>
  <c r="B2124" i="7"/>
  <c r="B2125" i="7"/>
  <c r="B2126" i="7"/>
  <c r="B2127" i="7"/>
  <c r="B2128" i="7"/>
  <c r="B2129" i="7"/>
  <c r="B2130" i="7"/>
  <c r="B2131" i="7"/>
  <c r="B2132" i="7"/>
  <c r="B2133" i="7"/>
  <c r="B2134" i="7"/>
  <c r="B2135" i="7"/>
  <c r="B2136" i="7"/>
  <c r="B2137" i="7"/>
  <c r="B2138" i="7"/>
  <c r="B2139" i="7"/>
  <c r="B2140" i="7"/>
  <c r="B2141" i="7"/>
  <c r="B2142" i="7"/>
  <c r="B2143" i="7"/>
  <c r="B2144" i="7"/>
  <c r="B2145" i="7"/>
  <c r="B2146" i="7"/>
  <c r="B2147" i="7"/>
  <c r="B2148" i="7"/>
  <c r="B2149" i="7"/>
  <c r="B2150" i="7"/>
  <c r="B2151" i="7"/>
  <c r="B2152" i="7"/>
  <c r="B2153" i="7"/>
  <c r="B2154" i="7"/>
  <c r="B215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187" i="7"/>
  <c r="B2188" i="7"/>
  <c r="B2189" i="7"/>
  <c r="B2190" i="7"/>
  <c r="B2191" i="7"/>
  <c r="B2192" i="7"/>
  <c r="B2193" i="7"/>
  <c r="B2194" i="7"/>
  <c r="B2195" i="7"/>
  <c r="B2196" i="7"/>
  <c r="B2197" i="7"/>
  <c r="B2198" i="7"/>
  <c r="B2199" i="7"/>
  <c r="B2200" i="7"/>
  <c r="B2201" i="7"/>
  <c r="B2202" i="7"/>
  <c r="B2203" i="7"/>
  <c r="B2204" i="7"/>
  <c r="B2205" i="7"/>
  <c r="B2206" i="7"/>
  <c r="B2207" i="7"/>
  <c r="B2208" i="7"/>
  <c r="B2209" i="7"/>
  <c r="B2210" i="7"/>
  <c r="B2211" i="7"/>
  <c r="B2212" i="7"/>
  <c r="B2213" i="7"/>
  <c r="B2214"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2254" i="7"/>
  <c r="B2255" i="7"/>
  <c r="B2256" i="7"/>
  <c r="B2257" i="7"/>
  <c r="B2258" i="7"/>
  <c r="B2259" i="7"/>
  <c r="B2260" i="7"/>
  <c r="B2261" i="7"/>
  <c r="B2262" i="7"/>
  <c r="B2263" i="7"/>
  <c r="B2264" i="7"/>
  <c r="B2265" i="7"/>
  <c r="B2266" i="7"/>
  <c r="B2267" i="7"/>
  <c r="B2268" i="7"/>
  <c r="B2269" i="7"/>
  <c r="B2270"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2302"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 i="7"/>
  <c r="K2"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K792" i="6"/>
  <c r="K793" i="6"/>
  <c r="K794" i="6"/>
  <c r="K795" i="6"/>
  <c r="K796" i="6"/>
  <c r="K797" i="6"/>
  <c r="K798" i="6"/>
  <c r="K799" i="6"/>
  <c r="K800" i="6"/>
  <c r="K801" i="6"/>
  <c r="K802" i="6"/>
  <c r="K803" i="6"/>
  <c r="K804" i="6"/>
  <c r="K805" i="6"/>
  <c r="K806" i="6"/>
  <c r="K807" i="6"/>
  <c r="K808" i="6"/>
  <c r="K809" i="6"/>
  <c r="K810" i="6"/>
  <c r="K811" i="6"/>
  <c r="K812" i="6"/>
  <c r="K813" i="6"/>
  <c r="K814" i="6"/>
  <c r="K815" i="6"/>
  <c r="K816" i="6"/>
  <c r="K817" i="6"/>
  <c r="K818" i="6"/>
  <c r="K819" i="6"/>
  <c r="K820" i="6"/>
  <c r="K821" i="6"/>
  <c r="K822" i="6"/>
  <c r="K823" i="6"/>
  <c r="K824" i="6"/>
  <c r="K825" i="6"/>
  <c r="K826" i="6"/>
  <c r="K827" i="6"/>
  <c r="K828" i="6"/>
  <c r="K829" i="6"/>
  <c r="K830" i="6"/>
  <c r="K831" i="6"/>
  <c r="K832" i="6"/>
  <c r="K833" i="6"/>
  <c r="K834" i="6"/>
  <c r="K835" i="6"/>
  <c r="K836" i="6"/>
  <c r="K837" i="6"/>
  <c r="K838" i="6"/>
  <c r="K839" i="6"/>
  <c r="K840" i="6"/>
  <c r="K841" i="6"/>
  <c r="K842" i="6"/>
  <c r="K843" i="6"/>
  <c r="K844" i="6"/>
  <c r="K845" i="6"/>
  <c r="K846" i="6"/>
  <c r="K847" i="6"/>
  <c r="K848" i="6"/>
  <c r="K849" i="6"/>
  <c r="K850" i="6"/>
  <c r="K851" i="6"/>
  <c r="K852" i="6"/>
  <c r="K853" i="6"/>
  <c r="K854" i="6"/>
  <c r="K855" i="6"/>
  <c r="K856" i="6"/>
  <c r="K857" i="6"/>
  <c r="K858" i="6"/>
  <c r="K859" i="6"/>
  <c r="K860" i="6"/>
  <c r="K861" i="6"/>
  <c r="K862" i="6"/>
  <c r="K863" i="6"/>
  <c r="K864" i="6"/>
  <c r="K865" i="6"/>
  <c r="K866" i="6"/>
  <c r="K867" i="6"/>
  <c r="K868" i="6"/>
  <c r="K869" i="6"/>
  <c r="K870" i="6"/>
  <c r="K871" i="6"/>
  <c r="K872" i="6"/>
  <c r="K873" i="6"/>
  <c r="K874" i="6"/>
  <c r="K875" i="6"/>
  <c r="K876" i="6"/>
  <c r="K877" i="6"/>
  <c r="K878" i="6"/>
  <c r="K879" i="6"/>
  <c r="K880" i="6"/>
  <c r="K881" i="6"/>
  <c r="K882" i="6"/>
  <c r="K883" i="6"/>
  <c r="K884" i="6"/>
  <c r="K885" i="6"/>
  <c r="K886" i="6"/>
  <c r="K887" i="6"/>
  <c r="K888" i="6"/>
  <c r="K889" i="6"/>
  <c r="K890" i="6"/>
  <c r="K891" i="6"/>
  <c r="K892" i="6"/>
  <c r="K893" i="6"/>
  <c r="K894" i="6"/>
  <c r="K895" i="6"/>
  <c r="K896" i="6"/>
  <c r="K897" i="6"/>
  <c r="K898" i="6"/>
  <c r="K899" i="6"/>
  <c r="K900" i="6"/>
  <c r="K901" i="6"/>
  <c r="K902" i="6"/>
  <c r="K903" i="6"/>
  <c r="K904" i="6"/>
  <c r="K905" i="6"/>
  <c r="K906" i="6"/>
  <c r="K907" i="6"/>
  <c r="K908" i="6"/>
  <c r="K909" i="6"/>
  <c r="K910" i="6"/>
  <c r="K911" i="6"/>
  <c r="K912" i="6"/>
  <c r="K913" i="6"/>
  <c r="K914" i="6"/>
  <c r="K915" i="6"/>
  <c r="K916" i="6"/>
  <c r="K917" i="6"/>
  <c r="K918" i="6"/>
  <c r="K919" i="6"/>
  <c r="K920" i="6"/>
  <c r="K921" i="6"/>
  <c r="K922" i="6"/>
  <c r="K923" i="6"/>
  <c r="K924" i="6"/>
  <c r="K925" i="6"/>
  <c r="K926" i="6"/>
  <c r="K927" i="6"/>
  <c r="K928" i="6"/>
  <c r="K929" i="6"/>
  <c r="K930" i="6"/>
  <c r="K931" i="6"/>
  <c r="K932" i="6"/>
  <c r="K933" i="6"/>
  <c r="K934" i="6"/>
  <c r="K935" i="6"/>
  <c r="K936" i="6"/>
  <c r="K937" i="6"/>
  <c r="K938" i="6"/>
  <c r="K939" i="6"/>
  <c r="K940" i="6"/>
  <c r="K941" i="6"/>
  <c r="K942" i="6"/>
  <c r="K943" i="6"/>
  <c r="K944" i="6"/>
  <c r="K945" i="6"/>
  <c r="K946" i="6"/>
  <c r="K947" i="6"/>
  <c r="K948" i="6"/>
  <c r="K949" i="6"/>
  <c r="K950" i="6"/>
  <c r="K951" i="6"/>
  <c r="K952" i="6"/>
  <c r="K953" i="6"/>
  <c r="K954" i="6"/>
  <c r="K955" i="6"/>
  <c r="K956" i="6"/>
  <c r="K957" i="6"/>
  <c r="K958" i="6"/>
  <c r="K959" i="6"/>
  <c r="K960" i="6"/>
  <c r="K961" i="6"/>
  <c r="K962" i="6"/>
  <c r="K963" i="6"/>
  <c r="K964" i="6"/>
  <c r="K965" i="6"/>
  <c r="K966" i="6"/>
  <c r="K967" i="6"/>
  <c r="K968" i="6"/>
  <c r="K969" i="6"/>
  <c r="K970" i="6"/>
  <c r="K971" i="6"/>
  <c r="K972" i="6"/>
  <c r="K973" i="6"/>
  <c r="K974" i="6"/>
  <c r="K975" i="6"/>
  <c r="K976" i="6"/>
  <c r="K977" i="6"/>
  <c r="K978" i="6"/>
  <c r="K979" i="6"/>
  <c r="K980" i="6"/>
  <c r="K981" i="6"/>
  <c r="K982" i="6"/>
  <c r="K983" i="6"/>
  <c r="K984" i="6"/>
  <c r="K985" i="6"/>
  <c r="K986" i="6"/>
  <c r="K987" i="6"/>
  <c r="K988" i="6"/>
  <c r="K989" i="6"/>
  <c r="K990" i="6"/>
  <c r="K991" i="6"/>
  <c r="K992" i="6"/>
  <c r="K993" i="6"/>
  <c r="K994" i="6"/>
  <c r="K995" i="6"/>
  <c r="K996" i="6"/>
  <c r="K997" i="6"/>
  <c r="K998" i="6"/>
  <c r="K999" i="6"/>
  <c r="K1000" i="6"/>
  <c r="K1001" i="6"/>
  <c r="K1002" i="6"/>
  <c r="K1003" i="6"/>
  <c r="K1004" i="6"/>
  <c r="K1005" i="6"/>
  <c r="K1006" i="6"/>
  <c r="K1007" i="6"/>
  <c r="K1008" i="6"/>
  <c r="K1009" i="6"/>
  <c r="K1010" i="6"/>
  <c r="K1011" i="6"/>
  <c r="K1012" i="6"/>
  <c r="K1013" i="6"/>
  <c r="K1014" i="6"/>
  <c r="K1015" i="6"/>
  <c r="K1016" i="6"/>
  <c r="K1017" i="6"/>
  <c r="K1018" i="6"/>
  <c r="K1019" i="6"/>
  <c r="K1020" i="6"/>
  <c r="K1021" i="6"/>
  <c r="K1022" i="6"/>
  <c r="K1023" i="6"/>
  <c r="K1024" i="6"/>
  <c r="K1025" i="6"/>
  <c r="K1026" i="6"/>
  <c r="K1027" i="6"/>
  <c r="K1028" i="6"/>
  <c r="K1029" i="6"/>
  <c r="K1030" i="6"/>
  <c r="K1031" i="6"/>
  <c r="K1032" i="6"/>
  <c r="K1033" i="6"/>
  <c r="K1034" i="6"/>
  <c r="K1035" i="6"/>
  <c r="K1036" i="6"/>
  <c r="K1037" i="6"/>
  <c r="K1038" i="6"/>
  <c r="K1039" i="6"/>
  <c r="K1040" i="6"/>
  <c r="K1041" i="6"/>
  <c r="K1042" i="6"/>
  <c r="K1043" i="6"/>
  <c r="K1044" i="6"/>
  <c r="K1045" i="6"/>
  <c r="K1046" i="6"/>
  <c r="K1047" i="6"/>
  <c r="K1048" i="6"/>
  <c r="K1049" i="6"/>
  <c r="K1050" i="6"/>
  <c r="K1051" i="6"/>
  <c r="K1052" i="6"/>
  <c r="K1053" i="6"/>
  <c r="K1054" i="6"/>
  <c r="K1055" i="6"/>
  <c r="K1056" i="6"/>
  <c r="K1057" i="6"/>
  <c r="K1058" i="6"/>
  <c r="K1059" i="6"/>
  <c r="K1060" i="6"/>
  <c r="K1061" i="6"/>
  <c r="K1062" i="6"/>
  <c r="K1063" i="6"/>
  <c r="K1064" i="6"/>
  <c r="K1065" i="6"/>
  <c r="K1066" i="6"/>
  <c r="K1067" i="6"/>
  <c r="K1068" i="6"/>
  <c r="K1069" i="6"/>
  <c r="K1070" i="6"/>
  <c r="K1071" i="6"/>
  <c r="K1072" i="6"/>
  <c r="K1073" i="6"/>
  <c r="K1074" i="6"/>
  <c r="K1075" i="6"/>
  <c r="K1076" i="6"/>
  <c r="K1077" i="6"/>
  <c r="K1078" i="6"/>
  <c r="K1079" i="6"/>
  <c r="K1080" i="6"/>
  <c r="K1081" i="6"/>
  <c r="K1082" i="6"/>
  <c r="K1083" i="6"/>
  <c r="K1084" i="6"/>
  <c r="K1085" i="6"/>
  <c r="K1086" i="6"/>
  <c r="K1087" i="6"/>
  <c r="K1088" i="6"/>
  <c r="K1089" i="6"/>
  <c r="K1090" i="6"/>
  <c r="K1091" i="6"/>
  <c r="K1092" i="6"/>
  <c r="K1093" i="6"/>
  <c r="K1094" i="6"/>
  <c r="K1095" i="6"/>
  <c r="K1096" i="6"/>
  <c r="K1097" i="6"/>
  <c r="K1098" i="6"/>
  <c r="K1099" i="6"/>
  <c r="K1100" i="6"/>
  <c r="K1101" i="6"/>
  <c r="K1102" i="6"/>
  <c r="K1103" i="6"/>
  <c r="K1104" i="6"/>
  <c r="K1105" i="6"/>
  <c r="K1106" i="6"/>
  <c r="K1107" i="6"/>
  <c r="K1108" i="6"/>
  <c r="K1109" i="6"/>
  <c r="K1110" i="6"/>
  <c r="K1111" i="6"/>
  <c r="K1112" i="6"/>
  <c r="K1113" i="6"/>
  <c r="K1114" i="6"/>
  <c r="K1115" i="6"/>
  <c r="K1116" i="6"/>
  <c r="K1117" i="6"/>
  <c r="K1118" i="6"/>
  <c r="K1119" i="6"/>
  <c r="K1120" i="6"/>
  <c r="K1121" i="6"/>
  <c r="K1122" i="6"/>
  <c r="K1123" i="6"/>
  <c r="K1124" i="6"/>
  <c r="K1125" i="6"/>
  <c r="K1126" i="6"/>
  <c r="K1127" i="6"/>
  <c r="K1128" i="6"/>
  <c r="K1129" i="6"/>
  <c r="K1130" i="6"/>
  <c r="K1131" i="6"/>
  <c r="K1132" i="6"/>
  <c r="K1133" i="6"/>
  <c r="K1134" i="6"/>
  <c r="K1135" i="6"/>
  <c r="K1136" i="6"/>
  <c r="K1137" i="6"/>
  <c r="K1138" i="6"/>
  <c r="K1139" i="6"/>
  <c r="K1140" i="6"/>
  <c r="K1141" i="6"/>
  <c r="K1142" i="6"/>
  <c r="K1143" i="6"/>
  <c r="K1144" i="6"/>
  <c r="K1145" i="6"/>
  <c r="K1146" i="6"/>
  <c r="K1147" i="6"/>
  <c r="K1148" i="6"/>
  <c r="K1149" i="6"/>
  <c r="K1150" i="6"/>
  <c r="K1151" i="6"/>
  <c r="K1152" i="6"/>
  <c r="K1153" i="6"/>
  <c r="K1154" i="6"/>
  <c r="K1155" i="6"/>
  <c r="K1156" i="6"/>
  <c r="K1157" i="6"/>
  <c r="K1158" i="6"/>
  <c r="K1159" i="6"/>
  <c r="K1160" i="6"/>
  <c r="K1161" i="6"/>
  <c r="K1162" i="6"/>
  <c r="K1163" i="6"/>
  <c r="K1164" i="6"/>
  <c r="K1165" i="6"/>
  <c r="K1166" i="6"/>
  <c r="K1167" i="6"/>
  <c r="K1168" i="6"/>
  <c r="K1169" i="6"/>
  <c r="K1170" i="6"/>
  <c r="K1171" i="6"/>
  <c r="K1172" i="6"/>
  <c r="K1173" i="6"/>
  <c r="K1174" i="6"/>
  <c r="K1175" i="6"/>
  <c r="K1176" i="6"/>
  <c r="K1177" i="6"/>
  <c r="K1178" i="6"/>
  <c r="K1179" i="6"/>
  <c r="K1180" i="6"/>
  <c r="K1181" i="6"/>
  <c r="K1182" i="6"/>
  <c r="K1183" i="6"/>
  <c r="K1184" i="6"/>
  <c r="K1185" i="6"/>
  <c r="K1186" i="6"/>
  <c r="K1187" i="6"/>
  <c r="K1188" i="6"/>
  <c r="K1189" i="6"/>
  <c r="K1190" i="6"/>
  <c r="K1191" i="6"/>
  <c r="K1192" i="6"/>
  <c r="K1193" i="6"/>
  <c r="K1194" i="6"/>
  <c r="K1195" i="6"/>
  <c r="K1196" i="6"/>
  <c r="K1197" i="6"/>
  <c r="K1198" i="6"/>
  <c r="K1199" i="6"/>
  <c r="K1200" i="6"/>
  <c r="K1201" i="6"/>
  <c r="K1202" i="6"/>
  <c r="K1203" i="6"/>
  <c r="K1204" i="6"/>
  <c r="K1205" i="6"/>
  <c r="K1206" i="6"/>
  <c r="K1207" i="6"/>
  <c r="K1208" i="6"/>
  <c r="K1209" i="6"/>
  <c r="K1210" i="6"/>
  <c r="K1211" i="6"/>
  <c r="K1212" i="6"/>
  <c r="K1213" i="6"/>
  <c r="K1214" i="6"/>
  <c r="K1215" i="6"/>
  <c r="K1216" i="6"/>
  <c r="K1217" i="6"/>
  <c r="K1218" i="6"/>
  <c r="K1219" i="6"/>
  <c r="K1220" i="6"/>
  <c r="K1221" i="6"/>
  <c r="K1222" i="6"/>
  <c r="K1223" i="6"/>
  <c r="K1224" i="6"/>
  <c r="K1225" i="6"/>
  <c r="K1226" i="6"/>
  <c r="K1227" i="6"/>
  <c r="K1228" i="6"/>
  <c r="K1229" i="6"/>
  <c r="K1230" i="6"/>
  <c r="K1231" i="6"/>
  <c r="K1232" i="6"/>
  <c r="K1233" i="6"/>
  <c r="K1234" i="6"/>
  <c r="K1235" i="6"/>
  <c r="K1236" i="6"/>
  <c r="K1237" i="6"/>
  <c r="K1238" i="6"/>
  <c r="K1239" i="6"/>
  <c r="K1240" i="6"/>
  <c r="K1241" i="6"/>
  <c r="K1242" i="6"/>
  <c r="K1243" i="6"/>
  <c r="K1244" i="6"/>
  <c r="K1245" i="6"/>
  <c r="K1246" i="6"/>
  <c r="K1247" i="6"/>
  <c r="K1248" i="6"/>
  <c r="K1249" i="6"/>
  <c r="K1250" i="6"/>
  <c r="K1251" i="6"/>
  <c r="K1252" i="6"/>
  <c r="K1253" i="6"/>
  <c r="K1254" i="6"/>
  <c r="K1255" i="6"/>
  <c r="K1256" i="6"/>
  <c r="K1257" i="6"/>
  <c r="K1258" i="6"/>
  <c r="K1259" i="6"/>
  <c r="K1260" i="6"/>
  <c r="K1261" i="6"/>
  <c r="K1262" i="6"/>
  <c r="K1263" i="6"/>
  <c r="K1264" i="6"/>
  <c r="K1265" i="6"/>
  <c r="K1266" i="6"/>
  <c r="K1267" i="6"/>
  <c r="K1268" i="6"/>
  <c r="K1269" i="6"/>
  <c r="K1270" i="6"/>
  <c r="K1271" i="6"/>
  <c r="K1272" i="6"/>
  <c r="K1273" i="6"/>
  <c r="K1274" i="6"/>
  <c r="K1275" i="6"/>
  <c r="K1276" i="6"/>
  <c r="K1277" i="6"/>
  <c r="K1278" i="6"/>
  <c r="K1279" i="6"/>
  <c r="K1280" i="6"/>
  <c r="K1281" i="6"/>
  <c r="K1282" i="6"/>
  <c r="K1283" i="6"/>
  <c r="K1284" i="6"/>
  <c r="K1285" i="6"/>
  <c r="K1286" i="6"/>
  <c r="K1287" i="6"/>
  <c r="K1288" i="6"/>
  <c r="K1289" i="6"/>
  <c r="K1290" i="6"/>
  <c r="K1291" i="6"/>
  <c r="K1292" i="6"/>
  <c r="K1293" i="6"/>
  <c r="K1294" i="6"/>
  <c r="K1295" i="6"/>
  <c r="K1296" i="6"/>
  <c r="K1297" i="6"/>
  <c r="K1298" i="6"/>
  <c r="K1299" i="6"/>
  <c r="K1300" i="6"/>
  <c r="K1301" i="6"/>
  <c r="K1302" i="6"/>
  <c r="K1303" i="6"/>
  <c r="K1304" i="6"/>
  <c r="K1305" i="6"/>
  <c r="K1306" i="6"/>
  <c r="K1307" i="6"/>
  <c r="K1308" i="6"/>
  <c r="K1309" i="6"/>
  <c r="K1310" i="6"/>
  <c r="K1311" i="6"/>
  <c r="K1312" i="6"/>
  <c r="K1313" i="6"/>
  <c r="K1314" i="6"/>
  <c r="K1315" i="6"/>
  <c r="K1316" i="6"/>
  <c r="K1317" i="6"/>
  <c r="K1318" i="6"/>
  <c r="K1319" i="6"/>
  <c r="K1320" i="6"/>
  <c r="K1321" i="6"/>
  <c r="K1322" i="6"/>
  <c r="K1323" i="6"/>
  <c r="K1324" i="6"/>
  <c r="K1325" i="6"/>
  <c r="K1326" i="6"/>
  <c r="K1327" i="6"/>
  <c r="K1328" i="6"/>
  <c r="K1329" i="6"/>
  <c r="K1330" i="6"/>
  <c r="K1331" i="6"/>
  <c r="K1332" i="6"/>
  <c r="K1333" i="6"/>
  <c r="K1334" i="6"/>
  <c r="K1335" i="6"/>
  <c r="K1336" i="6"/>
  <c r="K1337" i="6"/>
  <c r="K1338" i="6"/>
  <c r="K1339" i="6"/>
  <c r="K1340" i="6"/>
  <c r="K1341" i="6"/>
  <c r="K1342" i="6"/>
  <c r="K1343" i="6"/>
  <c r="K1344" i="6"/>
  <c r="K1345" i="6"/>
  <c r="K1346" i="6"/>
  <c r="K1347" i="6"/>
  <c r="K1348" i="6"/>
  <c r="K1349" i="6"/>
  <c r="K1350" i="6"/>
  <c r="K1351" i="6"/>
  <c r="K1352" i="6"/>
  <c r="K1353" i="6"/>
  <c r="K1354" i="6"/>
  <c r="K1355" i="6"/>
  <c r="K1356" i="6"/>
  <c r="K1357" i="6"/>
  <c r="K1358" i="6"/>
  <c r="K1359" i="6"/>
  <c r="K1360" i="6"/>
  <c r="K1361" i="6"/>
  <c r="K1362" i="6"/>
  <c r="K1363" i="6"/>
  <c r="K1364" i="6"/>
  <c r="K1365" i="6"/>
  <c r="K1366" i="6"/>
  <c r="K1367" i="6"/>
  <c r="K1368" i="6"/>
  <c r="K1369" i="6"/>
  <c r="K1370" i="6"/>
  <c r="K1371" i="6"/>
  <c r="K1372" i="6"/>
  <c r="K1373" i="6"/>
  <c r="K1374" i="6"/>
  <c r="K1375" i="6"/>
  <c r="K1376" i="6"/>
  <c r="K1377" i="6"/>
  <c r="K1378" i="6"/>
  <c r="K1379" i="6"/>
  <c r="K1380" i="6"/>
  <c r="K1381" i="6"/>
  <c r="K1382" i="6"/>
  <c r="K1383" i="6"/>
  <c r="K1384" i="6"/>
  <c r="K1385" i="6"/>
  <c r="K1386" i="6"/>
  <c r="K1387" i="6"/>
  <c r="K1388" i="6"/>
  <c r="K1389" i="6"/>
  <c r="K1390" i="6"/>
  <c r="K1391" i="6"/>
  <c r="K1392" i="6"/>
  <c r="K1393" i="6"/>
  <c r="K1394" i="6"/>
  <c r="K1395" i="6"/>
  <c r="K1396" i="6"/>
  <c r="K1397" i="6"/>
  <c r="K1398" i="6"/>
  <c r="K1399" i="6"/>
  <c r="K1400" i="6"/>
  <c r="K1401" i="6"/>
  <c r="K1402" i="6"/>
  <c r="K1403" i="6"/>
  <c r="K1404" i="6"/>
  <c r="K1405" i="6"/>
  <c r="K1406" i="6"/>
  <c r="K1407" i="6"/>
  <c r="K1408" i="6"/>
  <c r="K1409" i="6"/>
  <c r="K1410" i="6"/>
  <c r="K1411" i="6"/>
  <c r="K1412" i="6"/>
  <c r="K1413" i="6"/>
  <c r="K1414" i="6"/>
  <c r="K1415" i="6"/>
  <c r="K1416" i="6"/>
  <c r="K1417" i="6"/>
  <c r="K1418" i="6"/>
  <c r="K1419" i="6"/>
  <c r="K1420" i="6"/>
  <c r="K1421" i="6"/>
  <c r="K1422" i="6"/>
  <c r="K1423" i="6"/>
  <c r="K1424" i="6"/>
  <c r="K1425" i="6"/>
  <c r="K1426" i="6"/>
  <c r="K1427" i="6"/>
  <c r="K1428" i="6"/>
  <c r="K1429" i="6"/>
  <c r="K1430" i="6"/>
  <c r="K1431" i="6"/>
  <c r="K1432" i="6"/>
  <c r="K1433" i="6"/>
  <c r="K1434" i="6"/>
  <c r="K1435" i="6"/>
  <c r="K1436" i="6"/>
  <c r="K1437" i="6"/>
  <c r="K1438" i="6"/>
  <c r="K1439" i="6"/>
  <c r="K1440" i="6"/>
  <c r="K1441" i="6"/>
  <c r="K1442" i="6"/>
  <c r="K1443" i="6"/>
  <c r="K1444" i="6"/>
  <c r="K1445" i="6"/>
  <c r="K1446" i="6"/>
  <c r="K1447" i="6"/>
  <c r="K1448" i="6"/>
  <c r="K1449" i="6"/>
  <c r="K1450" i="6"/>
  <c r="K1451" i="6"/>
  <c r="K1452" i="6"/>
  <c r="K1453" i="6"/>
  <c r="K1454" i="6"/>
  <c r="K1455" i="6"/>
  <c r="K1456" i="6"/>
  <c r="K1457" i="6"/>
  <c r="K1458" i="6"/>
  <c r="K1459" i="6"/>
  <c r="K1460" i="6"/>
  <c r="K1461" i="6"/>
  <c r="K1462" i="6"/>
  <c r="K1463" i="6"/>
  <c r="K1464" i="6"/>
  <c r="K1465" i="6"/>
  <c r="K1466" i="6"/>
  <c r="K1467" i="6"/>
  <c r="K1468" i="6"/>
  <c r="K1469" i="6"/>
  <c r="K1470" i="6"/>
  <c r="K1471" i="6"/>
  <c r="K1472" i="6"/>
  <c r="K1473" i="6"/>
  <c r="K1474" i="6"/>
  <c r="K1475" i="6"/>
  <c r="K1476" i="6"/>
  <c r="K1477" i="6"/>
  <c r="K1478" i="6"/>
  <c r="K1479" i="6"/>
  <c r="K1480" i="6"/>
  <c r="K1481" i="6"/>
  <c r="K1482" i="6"/>
  <c r="K1483" i="6"/>
  <c r="K1484" i="6"/>
  <c r="K1485" i="6"/>
  <c r="K1486" i="6"/>
  <c r="K1487" i="6"/>
  <c r="K1488" i="6"/>
  <c r="K1489" i="6"/>
  <c r="K1490" i="6"/>
  <c r="K1491" i="6"/>
  <c r="K1492" i="6"/>
  <c r="K1493" i="6"/>
  <c r="K1494" i="6"/>
  <c r="K1495" i="6"/>
  <c r="K1496" i="6"/>
  <c r="K1497" i="6"/>
  <c r="K1498" i="6"/>
  <c r="K1499" i="6"/>
  <c r="K1500" i="6"/>
  <c r="K1501" i="6"/>
  <c r="K1502" i="6"/>
  <c r="K1503" i="6"/>
  <c r="K1504" i="6"/>
  <c r="K1505" i="6"/>
  <c r="K1506" i="6"/>
  <c r="K1507" i="6"/>
  <c r="K1508" i="6"/>
  <c r="K1509" i="6"/>
  <c r="K1510" i="6"/>
  <c r="K1511" i="6"/>
  <c r="K1512" i="6"/>
  <c r="K1513" i="6"/>
  <c r="K1514" i="6"/>
  <c r="K1515" i="6"/>
  <c r="K1516" i="6"/>
  <c r="K1517" i="6"/>
  <c r="K1518" i="6"/>
  <c r="K1519" i="6"/>
  <c r="K1520" i="6"/>
  <c r="K1521" i="6"/>
  <c r="K1522" i="6"/>
  <c r="K1523" i="6"/>
  <c r="K1524" i="6"/>
  <c r="K1525" i="6"/>
  <c r="K1526" i="6"/>
  <c r="K1527" i="6"/>
  <c r="K1528" i="6"/>
  <c r="K1529" i="6"/>
  <c r="K1530" i="6"/>
  <c r="K1531" i="6"/>
  <c r="K1532" i="6"/>
  <c r="K1533" i="6"/>
  <c r="K1534" i="6"/>
  <c r="K1535" i="6"/>
  <c r="K1536" i="6"/>
  <c r="K1537" i="6"/>
  <c r="K1538" i="6"/>
  <c r="K1539" i="6"/>
  <c r="K1540" i="6"/>
  <c r="K1541" i="6"/>
  <c r="K1542" i="6"/>
  <c r="K1543" i="6"/>
  <c r="K1544" i="6"/>
  <c r="K1545" i="6"/>
  <c r="K1546" i="6"/>
  <c r="K1547" i="6"/>
  <c r="K1548" i="6"/>
  <c r="K1549" i="6"/>
  <c r="K1550" i="6"/>
  <c r="K1551" i="6"/>
  <c r="K1552" i="6"/>
  <c r="K1553" i="6"/>
  <c r="K1554" i="6"/>
  <c r="K1555" i="6"/>
  <c r="K1556" i="6"/>
  <c r="K1557" i="6"/>
  <c r="K1558" i="6"/>
  <c r="K1559" i="6"/>
  <c r="K1560" i="6"/>
  <c r="K1561" i="6"/>
  <c r="K1562" i="6"/>
  <c r="K1563" i="6"/>
  <c r="K1564" i="6"/>
  <c r="K1565" i="6"/>
  <c r="K1566" i="6"/>
  <c r="K1567" i="6"/>
  <c r="K1568" i="6"/>
  <c r="K1569" i="6"/>
  <c r="K1570" i="6"/>
  <c r="K1571" i="6"/>
  <c r="K1572" i="6"/>
  <c r="K1573" i="6"/>
  <c r="K1574" i="6"/>
  <c r="K1575" i="6"/>
  <c r="K1576" i="6"/>
  <c r="K1577" i="6"/>
  <c r="K1578" i="6"/>
  <c r="K1579" i="6"/>
  <c r="K1580" i="6"/>
  <c r="K1581" i="6"/>
  <c r="K1582" i="6"/>
  <c r="K1583" i="6"/>
  <c r="K1584" i="6"/>
  <c r="K1585" i="6"/>
  <c r="K1586" i="6"/>
  <c r="K1587" i="6"/>
  <c r="K1588" i="6"/>
  <c r="K1589" i="6"/>
  <c r="K1590" i="6"/>
  <c r="K1591" i="6"/>
  <c r="K1592" i="6"/>
  <c r="K1593" i="6"/>
  <c r="K1594" i="6"/>
  <c r="K1595" i="6"/>
  <c r="K1596" i="6"/>
  <c r="K1597" i="6"/>
  <c r="K1598" i="6"/>
  <c r="K1599" i="6"/>
  <c r="K1600" i="6"/>
  <c r="K1601" i="6"/>
  <c r="K1602" i="6"/>
  <c r="K1603" i="6"/>
  <c r="K1604" i="6"/>
  <c r="K1605" i="6"/>
  <c r="K1606" i="6"/>
  <c r="K1607" i="6"/>
  <c r="K1608" i="6"/>
  <c r="K1609" i="6"/>
  <c r="K1610" i="6"/>
  <c r="K1611" i="6"/>
  <c r="K1612" i="6"/>
  <c r="K1613" i="6"/>
  <c r="K1614" i="6"/>
  <c r="K1615" i="6"/>
  <c r="K1616" i="6"/>
  <c r="K1617" i="6"/>
  <c r="K1618" i="6"/>
  <c r="K1619" i="6"/>
  <c r="K1620" i="6"/>
  <c r="K1621" i="6"/>
  <c r="K1622" i="6"/>
  <c r="K1623" i="6"/>
  <c r="K1624" i="6"/>
  <c r="K1625" i="6"/>
  <c r="K1626" i="6"/>
  <c r="K1627" i="6"/>
  <c r="K1628" i="6"/>
  <c r="K1629" i="6"/>
  <c r="K1630" i="6"/>
  <c r="K1631" i="6"/>
  <c r="K1632" i="6"/>
  <c r="K1633" i="6"/>
  <c r="K1634" i="6"/>
  <c r="K1635" i="6"/>
  <c r="K1636" i="6"/>
  <c r="K1637" i="6"/>
  <c r="K1638" i="6"/>
  <c r="K1639" i="6"/>
  <c r="K1640" i="6"/>
  <c r="K1641" i="6"/>
  <c r="K1642" i="6"/>
  <c r="K1643" i="6"/>
  <c r="K1644" i="6"/>
  <c r="K1645" i="6"/>
  <c r="K1646" i="6"/>
  <c r="K1647" i="6"/>
  <c r="K1648" i="6"/>
  <c r="K1649" i="6"/>
  <c r="K1650" i="6"/>
  <c r="K1651" i="6"/>
  <c r="K1652" i="6"/>
  <c r="K1653" i="6"/>
  <c r="K1654" i="6"/>
  <c r="K1655" i="6"/>
  <c r="K1656" i="6"/>
  <c r="K1657" i="6"/>
  <c r="K1658" i="6"/>
  <c r="K1659" i="6"/>
  <c r="K1660" i="6"/>
  <c r="K1661" i="6"/>
  <c r="K1662" i="6"/>
  <c r="K1663" i="6"/>
  <c r="K1664" i="6"/>
  <c r="K1665" i="6"/>
  <c r="K1666" i="6"/>
  <c r="K1667" i="6"/>
  <c r="K1668" i="6"/>
  <c r="K1669" i="6"/>
  <c r="K1670" i="6"/>
  <c r="K1671" i="6"/>
  <c r="K1672" i="6"/>
  <c r="K1673" i="6"/>
  <c r="K1674" i="6"/>
  <c r="K1675" i="6"/>
  <c r="K1676" i="6"/>
  <c r="K1677" i="6"/>
  <c r="K1678" i="6"/>
  <c r="K1679" i="6"/>
  <c r="K1680" i="6"/>
  <c r="K1681" i="6"/>
  <c r="K1682" i="6"/>
  <c r="K1683" i="6"/>
  <c r="K1684" i="6"/>
  <c r="K1685" i="6"/>
  <c r="K1686" i="6"/>
  <c r="K1687" i="6"/>
  <c r="K1688" i="6"/>
  <c r="K1689" i="6"/>
  <c r="K1690" i="6"/>
  <c r="K1691" i="6"/>
  <c r="K1692" i="6"/>
  <c r="K1693" i="6"/>
  <c r="K1694" i="6"/>
  <c r="K1695" i="6"/>
  <c r="K1696" i="6"/>
  <c r="K1697" i="6"/>
  <c r="K1698" i="6"/>
  <c r="K1699" i="6"/>
  <c r="K1700" i="6"/>
  <c r="K1701" i="6"/>
  <c r="K1702" i="6"/>
  <c r="K1703" i="6"/>
  <c r="K1704" i="6"/>
  <c r="K1705" i="6"/>
  <c r="K1706" i="6"/>
  <c r="K1707" i="6"/>
  <c r="K1708" i="6"/>
  <c r="K1709" i="6"/>
  <c r="K1710" i="6"/>
  <c r="K1711" i="6"/>
  <c r="K1712" i="6"/>
  <c r="K1713" i="6"/>
  <c r="K1714" i="6"/>
  <c r="K1715" i="6"/>
  <c r="K1716" i="6"/>
  <c r="K1717" i="6"/>
  <c r="K1718" i="6"/>
  <c r="K1719" i="6"/>
  <c r="K1720" i="6"/>
  <c r="K1721" i="6"/>
  <c r="K1722" i="6"/>
  <c r="K1723" i="6"/>
  <c r="K1724" i="6"/>
  <c r="K1725" i="6"/>
  <c r="K1726" i="6"/>
  <c r="K1727" i="6"/>
  <c r="K1728" i="6"/>
  <c r="K1729" i="6"/>
  <c r="K1730" i="6"/>
  <c r="K1731" i="6"/>
  <c r="K1732" i="6"/>
  <c r="K1733" i="6"/>
  <c r="K1734" i="6"/>
  <c r="K1735" i="6"/>
  <c r="K1736" i="6"/>
  <c r="K1737" i="6"/>
  <c r="K1738" i="6"/>
  <c r="K1739" i="6"/>
  <c r="K1740" i="6"/>
  <c r="K1741" i="6"/>
  <c r="K1742" i="6"/>
  <c r="K1743" i="6"/>
  <c r="K1744" i="6"/>
  <c r="K1745" i="6"/>
  <c r="K1746" i="6"/>
  <c r="K1747" i="6"/>
  <c r="K1748" i="6"/>
  <c r="K1749" i="6"/>
  <c r="K1750" i="6"/>
  <c r="K1751" i="6"/>
  <c r="K1752" i="6"/>
  <c r="K1753" i="6"/>
  <c r="K1754" i="6"/>
  <c r="K1755" i="6"/>
  <c r="K1756" i="6"/>
  <c r="K1757" i="6"/>
  <c r="K1758" i="6"/>
  <c r="K1759" i="6"/>
  <c r="K1760" i="6"/>
  <c r="K1761" i="6"/>
  <c r="K1762" i="6"/>
  <c r="K1763" i="6"/>
  <c r="K1764" i="6"/>
  <c r="K1765" i="6"/>
  <c r="K1766" i="6"/>
  <c r="K1767" i="6"/>
  <c r="K1768" i="6"/>
  <c r="K1769" i="6"/>
  <c r="K1770" i="6"/>
  <c r="K1771" i="6"/>
  <c r="K1772" i="6"/>
  <c r="K1773" i="6"/>
  <c r="K1774" i="6"/>
  <c r="K1775" i="6"/>
  <c r="K1776" i="6"/>
  <c r="K1777" i="6"/>
  <c r="K1778" i="6"/>
  <c r="K1779" i="6"/>
  <c r="K1780" i="6"/>
  <c r="K1781" i="6"/>
  <c r="K1782" i="6"/>
  <c r="K1783" i="6"/>
  <c r="K1784" i="6"/>
  <c r="K1785" i="6"/>
  <c r="K1786" i="6"/>
  <c r="K1787" i="6"/>
  <c r="K1788" i="6"/>
  <c r="K1789" i="6"/>
  <c r="K1790" i="6"/>
  <c r="K1791" i="6"/>
  <c r="K1792" i="6"/>
  <c r="K1793" i="6"/>
  <c r="K1794" i="6"/>
  <c r="K1795" i="6"/>
  <c r="K1796" i="6"/>
  <c r="K1797" i="6"/>
  <c r="K1798" i="6"/>
  <c r="K1799" i="6"/>
  <c r="K1800" i="6"/>
  <c r="K1801" i="6"/>
  <c r="K1802" i="6"/>
  <c r="K1803" i="6"/>
  <c r="K1804" i="6"/>
  <c r="K1805" i="6"/>
  <c r="K1806" i="6"/>
  <c r="K1807" i="6"/>
  <c r="K1808" i="6"/>
  <c r="K1809" i="6"/>
  <c r="K1810" i="6"/>
  <c r="K1811" i="6"/>
  <c r="K1812" i="6"/>
  <c r="K1813" i="6"/>
  <c r="K1814" i="6"/>
  <c r="K1815" i="6"/>
  <c r="K1816" i="6"/>
  <c r="K1817" i="6"/>
  <c r="K1818" i="6"/>
  <c r="K1819" i="6"/>
  <c r="K1820" i="6"/>
  <c r="K1821" i="6"/>
  <c r="K1822" i="6"/>
  <c r="K1823" i="6"/>
  <c r="K1824" i="6"/>
  <c r="K1825" i="6"/>
  <c r="K1826" i="6"/>
  <c r="K1827" i="6"/>
  <c r="K1828" i="6"/>
  <c r="K1829" i="6"/>
  <c r="K1830" i="6"/>
  <c r="K1831" i="6"/>
  <c r="K1832" i="6"/>
  <c r="K1833" i="6"/>
  <c r="K1834" i="6"/>
  <c r="K1835" i="6"/>
  <c r="K1836" i="6"/>
  <c r="K1837" i="6"/>
  <c r="K1838" i="6"/>
  <c r="K1839" i="6"/>
  <c r="K1840" i="6"/>
  <c r="K1841" i="6"/>
  <c r="K1842" i="6"/>
  <c r="K1843" i="6"/>
  <c r="K1844" i="6"/>
  <c r="K1845" i="6"/>
  <c r="K1846" i="6"/>
  <c r="K1847" i="6"/>
  <c r="K1848" i="6"/>
  <c r="K1849" i="6"/>
  <c r="K1850" i="6"/>
  <c r="K1851" i="6"/>
  <c r="K1852" i="6"/>
  <c r="K1853" i="6"/>
  <c r="K1854" i="6"/>
  <c r="K1855" i="6"/>
  <c r="K1856" i="6"/>
  <c r="K1857" i="6"/>
  <c r="K1858" i="6"/>
  <c r="K1859" i="6"/>
  <c r="K1860" i="6"/>
  <c r="K1861" i="6"/>
  <c r="K1862" i="6"/>
  <c r="K1863" i="6"/>
  <c r="K1864" i="6"/>
  <c r="K1865" i="6"/>
  <c r="K1866" i="6"/>
  <c r="K1867" i="6"/>
  <c r="K1868" i="6"/>
  <c r="K1869" i="6"/>
  <c r="K1870" i="6"/>
  <c r="K1871" i="6"/>
  <c r="K1872" i="6"/>
  <c r="K1873" i="6"/>
  <c r="K1874" i="6"/>
  <c r="K1875" i="6"/>
  <c r="K1876" i="6"/>
  <c r="K1877" i="6"/>
  <c r="K1878" i="6"/>
  <c r="K1879" i="6"/>
  <c r="K1880" i="6"/>
  <c r="K1881" i="6"/>
  <c r="K1882" i="6"/>
  <c r="K1883" i="6"/>
  <c r="K1884" i="6"/>
  <c r="K1885" i="6"/>
  <c r="K1886" i="6"/>
  <c r="K1887" i="6"/>
  <c r="K1888" i="6"/>
  <c r="K1889" i="6"/>
  <c r="K1890" i="6"/>
  <c r="K1891" i="6"/>
  <c r="K1892" i="6"/>
  <c r="K1893" i="6"/>
  <c r="K1894" i="6"/>
  <c r="K1895" i="6"/>
  <c r="K1896" i="6"/>
  <c r="K1897" i="6"/>
  <c r="K1898" i="6"/>
  <c r="K1899" i="6"/>
  <c r="K1900" i="6"/>
  <c r="K1901" i="6"/>
  <c r="K1902" i="6"/>
  <c r="K1903" i="6"/>
  <c r="K1904" i="6"/>
  <c r="K1905" i="6"/>
  <c r="K1906" i="6"/>
  <c r="K1907" i="6"/>
  <c r="K1908" i="6"/>
  <c r="K1909" i="6"/>
  <c r="K1910" i="6"/>
  <c r="K1911" i="6"/>
  <c r="K1912" i="6"/>
  <c r="K1913" i="6"/>
  <c r="K1914" i="6"/>
  <c r="K1915" i="6"/>
  <c r="K1916" i="6"/>
  <c r="K1917" i="6"/>
  <c r="K1918" i="6"/>
  <c r="K1919" i="6"/>
  <c r="K1920" i="6"/>
  <c r="K1921" i="6"/>
  <c r="K1922" i="6"/>
  <c r="K1923" i="6"/>
  <c r="K1924" i="6"/>
  <c r="K1925" i="6"/>
  <c r="K1926" i="6"/>
  <c r="K1927" i="6"/>
  <c r="K1928" i="6"/>
  <c r="K1929" i="6"/>
  <c r="K1930" i="6"/>
  <c r="K1931" i="6"/>
  <c r="K1932" i="6"/>
  <c r="K1933" i="6"/>
  <c r="K1934" i="6"/>
  <c r="K1935" i="6"/>
  <c r="K1936" i="6"/>
  <c r="K1937" i="6"/>
  <c r="K1938" i="6"/>
  <c r="K1939" i="6"/>
  <c r="K1940" i="6"/>
  <c r="K1941" i="6"/>
  <c r="K1942" i="6"/>
  <c r="K1943" i="6"/>
  <c r="K1944" i="6"/>
  <c r="K1945" i="6"/>
  <c r="K1946" i="6"/>
  <c r="K1947" i="6"/>
  <c r="K1948" i="6"/>
  <c r="K1949" i="6"/>
  <c r="K1950" i="6"/>
  <c r="K1951" i="6"/>
  <c r="K1952" i="6"/>
  <c r="K1953" i="6"/>
  <c r="K1954" i="6"/>
  <c r="K1955" i="6"/>
  <c r="K1956" i="6"/>
  <c r="K1957" i="6"/>
  <c r="K1958" i="6"/>
  <c r="K1959" i="6"/>
  <c r="K1960" i="6"/>
  <c r="K1961" i="6"/>
  <c r="K1962" i="6"/>
  <c r="K1963" i="6"/>
  <c r="K1964" i="6"/>
  <c r="K1965" i="6"/>
  <c r="K1966" i="6"/>
  <c r="K1967" i="6"/>
  <c r="K1968" i="6"/>
  <c r="K1969" i="6"/>
  <c r="K1970" i="6"/>
  <c r="K1971" i="6"/>
  <c r="K1972" i="6"/>
  <c r="K1973" i="6"/>
  <c r="K1974" i="6"/>
  <c r="K1975" i="6"/>
  <c r="K1976" i="6"/>
  <c r="K1977" i="6"/>
  <c r="K1978" i="6"/>
  <c r="K1979" i="6"/>
  <c r="K1980" i="6"/>
  <c r="K1981" i="6"/>
  <c r="K1982" i="6"/>
  <c r="K1983" i="6"/>
  <c r="K1984" i="6"/>
  <c r="K1985" i="6"/>
  <c r="K1986" i="6"/>
  <c r="K1987" i="6"/>
  <c r="K1988" i="6"/>
  <c r="K1989" i="6"/>
  <c r="K1990" i="6"/>
  <c r="K1991" i="6"/>
  <c r="K1992" i="6"/>
  <c r="K1993" i="6"/>
  <c r="K1994" i="6"/>
  <c r="K1995" i="6"/>
  <c r="K1996" i="6"/>
  <c r="K1997" i="6"/>
  <c r="K1998" i="6"/>
  <c r="K1999" i="6"/>
  <c r="K2000" i="6"/>
  <c r="K2001" i="6"/>
  <c r="K2002" i="6"/>
  <c r="K2003" i="6"/>
  <c r="K2004" i="6"/>
  <c r="K2005" i="6"/>
  <c r="K2006" i="6"/>
  <c r="K2007" i="6"/>
  <c r="K2008" i="6"/>
  <c r="K2009" i="6"/>
  <c r="K2010" i="6"/>
  <c r="K2011" i="6"/>
  <c r="K2012" i="6"/>
  <c r="K2013" i="6"/>
  <c r="K2014" i="6"/>
  <c r="K2015" i="6"/>
  <c r="K2016" i="6"/>
  <c r="K2017" i="6"/>
  <c r="K2018" i="6"/>
  <c r="K2019" i="6"/>
  <c r="K2020" i="6"/>
  <c r="K2021" i="6"/>
  <c r="K2022" i="6"/>
  <c r="K2023" i="6"/>
  <c r="K2024" i="6"/>
  <c r="K2025" i="6"/>
  <c r="K2026" i="6"/>
  <c r="K2027" i="6"/>
  <c r="K2028" i="6"/>
  <c r="K2029" i="6"/>
  <c r="K2030" i="6"/>
  <c r="K2031" i="6"/>
  <c r="K2032" i="6"/>
  <c r="K2033" i="6"/>
  <c r="K2034" i="6"/>
  <c r="K2035" i="6"/>
  <c r="K2036" i="6"/>
  <c r="K2037" i="6"/>
  <c r="K2038" i="6"/>
  <c r="K2039" i="6"/>
  <c r="K2040" i="6"/>
  <c r="K2041" i="6"/>
  <c r="K2042" i="6"/>
  <c r="K2043" i="6"/>
  <c r="K2044" i="6"/>
  <c r="K2045" i="6"/>
  <c r="K2046" i="6"/>
  <c r="K2047" i="6"/>
  <c r="K2048" i="6"/>
  <c r="K2049" i="6"/>
  <c r="K2050" i="6"/>
  <c r="K2051" i="6"/>
  <c r="K2052" i="6"/>
  <c r="K2053" i="6"/>
  <c r="K2054" i="6"/>
  <c r="K2055" i="6"/>
  <c r="K2056" i="6"/>
  <c r="K2057" i="6"/>
  <c r="K2058" i="6"/>
  <c r="K2059" i="6"/>
  <c r="K2060" i="6"/>
  <c r="K2061" i="6"/>
  <c r="K2062" i="6"/>
  <c r="K2063" i="6"/>
  <c r="K2064" i="6"/>
  <c r="K2065" i="6"/>
  <c r="K2066" i="6"/>
  <c r="K2067" i="6"/>
  <c r="K2068" i="6"/>
  <c r="K2069" i="6"/>
  <c r="K2070" i="6"/>
  <c r="K2071" i="6"/>
  <c r="K2072" i="6"/>
  <c r="K2073" i="6"/>
  <c r="K2074" i="6"/>
  <c r="K2075" i="6"/>
  <c r="K2076" i="6"/>
  <c r="K2077" i="6"/>
  <c r="K2078" i="6"/>
  <c r="K2079" i="6"/>
  <c r="K2080" i="6"/>
  <c r="K2081" i="6"/>
  <c r="K2082" i="6"/>
  <c r="K2083" i="6"/>
  <c r="K2084" i="6"/>
  <c r="K2085" i="6"/>
  <c r="K2086" i="6"/>
  <c r="K2087" i="6"/>
  <c r="K2088" i="6"/>
  <c r="K2089" i="6"/>
  <c r="K2090" i="6"/>
  <c r="K2091" i="6"/>
  <c r="K2092" i="6"/>
  <c r="K2093" i="6"/>
  <c r="K2094" i="6"/>
  <c r="K2095" i="6"/>
  <c r="K2096" i="6"/>
  <c r="K2097" i="6"/>
  <c r="K2098" i="6"/>
  <c r="K2099" i="6"/>
  <c r="K2100" i="6"/>
  <c r="K2101" i="6"/>
  <c r="K2102" i="6"/>
  <c r="K2103" i="6"/>
  <c r="K2104" i="6"/>
  <c r="K2105" i="6"/>
  <c r="K2106" i="6"/>
  <c r="K2107" i="6"/>
  <c r="K2108" i="6"/>
  <c r="K2109" i="6"/>
  <c r="K2110" i="6"/>
  <c r="K2111" i="6"/>
  <c r="K2112" i="6"/>
  <c r="K2113" i="6"/>
  <c r="K2114" i="6"/>
  <c r="K2115" i="6"/>
  <c r="K2116" i="6"/>
  <c r="K2117" i="6"/>
  <c r="K2118" i="6"/>
  <c r="K2119" i="6"/>
  <c r="K2120" i="6"/>
  <c r="K2121" i="6"/>
  <c r="K2122" i="6"/>
  <c r="K2123" i="6"/>
  <c r="K2124" i="6"/>
  <c r="K2125" i="6"/>
  <c r="K2126" i="6"/>
  <c r="K2127" i="6"/>
  <c r="K2128" i="6"/>
  <c r="K2129" i="6"/>
  <c r="K2130" i="6"/>
  <c r="K2131" i="6"/>
  <c r="K2132" i="6"/>
  <c r="K2133" i="6"/>
  <c r="K2134" i="6"/>
  <c r="K2135" i="6"/>
  <c r="K2136" i="6"/>
  <c r="K2137" i="6"/>
  <c r="K2138" i="6"/>
  <c r="K2139" i="6"/>
  <c r="K2140" i="6"/>
  <c r="K2141" i="6"/>
  <c r="K2142" i="6"/>
  <c r="K2143" i="6"/>
  <c r="K2144" i="6"/>
  <c r="K2145" i="6"/>
  <c r="K2146" i="6"/>
  <c r="K2147" i="6"/>
  <c r="K2148" i="6"/>
  <c r="K2149" i="6"/>
  <c r="K2150" i="6"/>
  <c r="K2151" i="6"/>
  <c r="K2152" i="6"/>
  <c r="K2153" i="6"/>
  <c r="K2154" i="6"/>
  <c r="K2155" i="6"/>
  <c r="K2156" i="6"/>
  <c r="K2157" i="6"/>
  <c r="K2158" i="6"/>
  <c r="K2159" i="6"/>
  <c r="K2160" i="6"/>
  <c r="K2161" i="6"/>
  <c r="K2162" i="6"/>
  <c r="K2163" i="6"/>
  <c r="K2164" i="6"/>
  <c r="K2165" i="6"/>
  <c r="K2166" i="6"/>
  <c r="K2167" i="6"/>
  <c r="K2168" i="6"/>
  <c r="K2169" i="6"/>
  <c r="K2170" i="6"/>
  <c r="K2171" i="6"/>
  <c r="K2172" i="6"/>
  <c r="K2173" i="6"/>
  <c r="K2174" i="6"/>
  <c r="K2175" i="6"/>
  <c r="K2176" i="6"/>
  <c r="K2177" i="6"/>
  <c r="K2178" i="6"/>
  <c r="K2179" i="6"/>
  <c r="K2180" i="6"/>
  <c r="K2181" i="6"/>
  <c r="K2182" i="6"/>
  <c r="K2183" i="6"/>
  <c r="K2184" i="6"/>
  <c r="K2185" i="6"/>
  <c r="K2186" i="6"/>
  <c r="K2187" i="6"/>
  <c r="K2188" i="6"/>
  <c r="K2189" i="6"/>
  <c r="K2190" i="6"/>
  <c r="K2191" i="6"/>
  <c r="K2192" i="6"/>
  <c r="K2193" i="6"/>
  <c r="K2194" i="6"/>
  <c r="K2195" i="6"/>
  <c r="K2196" i="6"/>
  <c r="K2197" i="6"/>
  <c r="K2198" i="6"/>
  <c r="K2199" i="6"/>
  <c r="K2200" i="6"/>
  <c r="K2201" i="6"/>
  <c r="K2202" i="6"/>
  <c r="K2203" i="6"/>
  <c r="K2204" i="6"/>
  <c r="K2205" i="6"/>
  <c r="K2206" i="6"/>
  <c r="K2207" i="6"/>
  <c r="K2208" i="6"/>
  <c r="K2209" i="6"/>
  <c r="K2210" i="6"/>
  <c r="K2211" i="6"/>
  <c r="K2212" i="6"/>
  <c r="K2213" i="6"/>
  <c r="K2214" i="6"/>
  <c r="K2215" i="6"/>
  <c r="K2216" i="6"/>
  <c r="K2217" i="6"/>
  <c r="K2218" i="6"/>
  <c r="K2219" i="6"/>
  <c r="K2220" i="6"/>
  <c r="K2221" i="6"/>
  <c r="K2222" i="6"/>
  <c r="K2223" i="6"/>
  <c r="K2224" i="6"/>
  <c r="K2225" i="6"/>
  <c r="K2226" i="6"/>
  <c r="K2227" i="6"/>
  <c r="K2228" i="6"/>
  <c r="K2229" i="6"/>
  <c r="K2230" i="6"/>
  <c r="K2231" i="6"/>
  <c r="K2232" i="6"/>
  <c r="K2233" i="6"/>
  <c r="K2234" i="6"/>
  <c r="K2235" i="6"/>
  <c r="K2236" i="6"/>
  <c r="K2237" i="6"/>
  <c r="K2238" i="6"/>
  <c r="K2239" i="6"/>
  <c r="K2240" i="6"/>
  <c r="K2241" i="6"/>
  <c r="K2242" i="6"/>
  <c r="K2243" i="6"/>
  <c r="K2244" i="6"/>
  <c r="K2245" i="6"/>
  <c r="K2246" i="6"/>
  <c r="K2247" i="6"/>
  <c r="K2248" i="6"/>
  <c r="K2249" i="6"/>
  <c r="K2250" i="6"/>
  <c r="K2251" i="6"/>
  <c r="K2252" i="6"/>
  <c r="K2253" i="6"/>
  <c r="K2254" i="6"/>
  <c r="K2255" i="6"/>
  <c r="K2256" i="6"/>
  <c r="K2257" i="6"/>
  <c r="K2258" i="6"/>
  <c r="K2259" i="6"/>
  <c r="K2260" i="6"/>
  <c r="K2261" i="6"/>
  <c r="K2262" i="6"/>
  <c r="K2263" i="6"/>
  <c r="K2264" i="6"/>
  <c r="K2265" i="6"/>
  <c r="K2266" i="6"/>
  <c r="K2267" i="6"/>
  <c r="K2268" i="6"/>
  <c r="K2269" i="6"/>
  <c r="K2270" i="6"/>
  <c r="K2271" i="6"/>
  <c r="K2272" i="6"/>
  <c r="K2273" i="6"/>
  <c r="K2274" i="6"/>
  <c r="K2275" i="6"/>
  <c r="K2276" i="6"/>
  <c r="K2277" i="6"/>
  <c r="K2278" i="6"/>
  <c r="K2279" i="6"/>
  <c r="K2280" i="6"/>
  <c r="K2281" i="6"/>
  <c r="K2282" i="6"/>
  <c r="K2283" i="6"/>
  <c r="K2284" i="6"/>
  <c r="K2285" i="6"/>
  <c r="K2286" i="6"/>
  <c r="K2287" i="6"/>
  <c r="K2288" i="6"/>
  <c r="K2289" i="6"/>
  <c r="K2290" i="6"/>
  <c r="K2291" i="6"/>
  <c r="K2292" i="6"/>
  <c r="K2293" i="6"/>
  <c r="K2294" i="6"/>
  <c r="K2295" i="6"/>
  <c r="K2296" i="6"/>
  <c r="K2297" i="6"/>
  <c r="K2298" i="6"/>
  <c r="K2299" i="6"/>
  <c r="K2300" i="6"/>
  <c r="K2301" i="6"/>
  <c r="K2302" i="6"/>
  <c r="K2303" i="6"/>
  <c r="K2304" i="6"/>
  <c r="K2305" i="6"/>
  <c r="K2306" i="6"/>
  <c r="K2307" i="6"/>
  <c r="K2308" i="6"/>
  <c r="K2309" i="6"/>
  <c r="K2310" i="6"/>
  <c r="K2311" i="6"/>
  <c r="K2312" i="6"/>
  <c r="K2313" i="6"/>
  <c r="K2314" i="6"/>
  <c r="K2315" i="6"/>
  <c r="K2316" i="6"/>
  <c r="K2317" i="6"/>
  <c r="K2318" i="6"/>
  <c r="K2319" i="6"/>
  <c r="K2320" i="6"/>
  <c r="K2321" i="6"/>
  <c r="K2322" i="6"/>
  <c r="K2323" i="6"/>
  <c r="K2324" i="6"/>
  <c r="K2325" i="6"/>
  <c r="K2326" i="6"/>
  <c r="K2327" i="6"/>
  <c r="K2328" i="6"/>
  <c r="K2329" i="6"/>
  <c r="K2330" i="6"/>
  <c r="K2331" i="6"/>
  <c r="K2332" i="6"/>
  <c r="K2333" i="6"/>
  <c r="K2334" i="6"/>
  <c r="K2335" i="6"/>
  <c r="K2336" i="6"/>
  <c r="K2337" i="6"/>
  <c r="K2338" i="6"/>
  <c r="K2339" i="6"/>
  <c r="K2340" i="6"/>
  <c r="K2341" i="6"/>
  <c r="K2342" i="6"/>
  <c r="L2339"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331926-3667-408D-8375-54F009008F2F}"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61D12781-61A5-4270-85B2-8C8D5CD6F82D}"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3" xr16:uid="{A5C128D5-58D9-45E2-AB77-EF79E8D9006F}"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4" xr16:uid="{8309AE64-8D81-4298-BE54-0452710BC7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D5D4BBEA-13DC-487E-9185-814AE099A8B4}" name="WorksheetConnection_Excel Assignment 3-healthcare.xlsx!Customer_Names" type="102" refreshedVersion="8" minRefreshableVersion="5">
    <extLst>
      <ext xmlns:x15="http://schemas.microsoft.com/office/spreadsheetml/2010/11/main" uri="{DE250136-89BD-433C-8126-D09CA5730AF9}">
        <x15:connection id="Customer_Names">
          <x15:rangePr sourceName="_xlcn.WorksheetConnection_ExcelAssignment3healthcare.xlsxCustomer_Names1"/>
        </x15:connection>
      </ext>
    </extLst>
  </connection>
  <connection id="6" xr16:uid="{7A8C4FB9-A5F1-44A6-AC51-61C07FD0AB1B}" name="WorksheetConnection_Excel Assignment 3-healthcare.xlsx!Hospitalisation_Details" type="102" refreshedVersion="8" minRefreshableVersion="5">
    <extLst>
      <ext xmlns:x15="http://schemas.microsoft.com/office/spreadsheetml/2010/11/main" uri="{DE250136-89BD-433C-8126-D09CA5730AF9}">
        <x15:connection id="Hospitalisation_Details">
          <x15:rangePr sourceName="_xlcn.WorksheetConnection_ExcelAssignment3healthcare.xlsxHospitalisation_Details1"/>
        </x15:connection>
      </ext>
    </extLst>
  </connection>
  <connection id="7" xr16:uid="{318A6DFD-5E45-4B16-9388-6B1798C2DA8A}" name="WorksheetConnection_Excel Assignment 3-healthcare.xlsx!Medical_Examinations" type="102" refreshedVersion="8" minRefreshableVersion="5">
    <extLst>
      <ext xmlns:x15="http://schemas.microsoft.com/office/spreadsheetml/2010/11/main" uri="{DE250136-89BD-433C-8126-D09CA5730AF9}">
        <x15:connection id="Medical_Examinations">
          <x15:rangePr sourceName="_xlcn.WorksheetConnection_ExcelAssignment3healthcare.xlsxMedical_Examinations1"/>
        </x15:connection>
      </ext>
    </extLst>
  </connection>
</connections>
</file>

<file path=xl/sharedStrings.xml><?xml version="1.0" encoding="utf-8"?>
<sst xmlns="http://schemas.openxmlformats.org/spreadsheetml/2006/main" count="92362" uniqueCount="8407">
  <si>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</si>
  <si>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</si>
  <si>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</si>
  <si>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</si>
  <si>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</si>
  <si>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</si>
  <si>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</si>
  <si>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</si>
  <si>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</si>
  <si>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</si>
  <si>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</si>
  <si>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</si>
  <si>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</si>
  <si>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</si>
  <si>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</si>
  <si>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</si>
  <si>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</si>
  <si>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</si>
  <si>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</si>
  <si>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</si>
  <si>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</si>
  <si>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</si>
  <si>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</si>
  <si>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</si>
  <si>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</si>
  <si>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</si>
  <si>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</si>
  <si>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</si>
  <si>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</si>
  <si>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</si>
  <si>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</si>
  <si>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</si>
  <si>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</si>
  <si>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</si>
  <si>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</si>
  <si>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</si>
  <si>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</si>
  <si>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</si>
  <si>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</si>
  <si>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</si>
  <si>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</si>
  <si>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</si>
  <si>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</si>
  <si>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</si>
  <si>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</si>
  <si>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</si>
  <si>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</si>
  <si>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</si>
  <si>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</si>
  <si>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</si>
  <si>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</si>
  <si>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</si>
  <si>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</si>
  <si>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</si>
  <si>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</si>
  <si>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</si>
  <si>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</si>
  <si>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</si>
  <si>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</si>
  <si>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</si>
  <si>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</si>
  <si>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</si>
  <si>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</si>
  <si>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</si>
  <si>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</si>
  <si>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</si>
  <si>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</si>
  <si>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</si>
  <si>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</si>
  <si>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</si>
  <si>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</si>
  <si>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</si>
  <si>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</si>
  <si>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</si>
  <si>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</si>
  <si>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</si>
  <si>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</si>
  <si>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</si>
  <si>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</si>
  <si>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</si>
  <si>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</si>
  <si>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</si>
  <si>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</si>
  <si>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</si>
  <si>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</si>
  <si>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</si>
  <si>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</si>
  <si>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</si>
  <si>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</si>
  <si>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</si>
  <si>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</si>
  <si>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</si>
  <si>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</si>
  <si>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</si>
  <si>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</si>
  <si>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</si>
  <si>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</si>
  <si>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</si>
  <si>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</si>
  <si>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</si>
  <si>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</si>
  <si>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</si>
  <si>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</si>
  <si>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</si>
  <si>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</si>
  <si>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</si>
  <si>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</si>
  <si>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</si>
  <si>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</si>
  <si>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</si>
  <si>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</si>
  <si>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</si>
  <si>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</si>
  <si>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</si>
  <si>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</si>
  <si>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</si>
  <si>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</si>
  <si>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</si>
  <si>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</si>
  <si>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</si>
  <si>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</si>
  <si>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</si>
  <si>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</si>
  <si>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</si>
  <si>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</si>
  <si>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</si>
  <si>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</si>
  <si>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</si>
  <si>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</si>
  <si>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</si>
  <si>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</si>
  <si>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</si>
  <si>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</si>
  <si>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</si>
  <si>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</si>
  <si>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</si>
  <si>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</si>
  <si>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</si>
  <si>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</si>
  <si>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</si>
  <si>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</si>
  <si>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</si>
  <si>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</si>
  <si>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</si>
  <si>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</si>
  <si>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</si>
  <si>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</si>
  <si>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</si>
  <si>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</si>
  <si>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</si>
  <si>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</si>
  <si>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</si>
  <si>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</si>
  <si>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</si>
  <si>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</si>
  <si>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</si>
  <si>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</si>
  <si>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</si>
  <si>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</si>
  <si>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</si>
  <si>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</si>
  <si>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</si>
  <si>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</si>
  <si>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</si>
  <si>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</si>
  <si>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</si>
  <si>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</si>
  <si>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</si>
  <si>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</si>
  <si>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</si>
  <si>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</si>
  <si>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</si>
  <si>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</si>
  <si>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</si>
  <si>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</si>
  <si>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</si>
  <si>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</si>
  <si>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</si>
  <si>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</si>
  <si>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</si>
  <si>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</si>
  <si>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</si>
  <si>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</si>
  <si>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</si>
  <si>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</si>
  <si>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</si>
  <si>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</si>
  <si>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</si>
  <si>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</si>
  <si>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</si>
  <si>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</si>
  <si>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</si>
  <si>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</si>
  <si>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</si>
  <si>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</si>
  <si>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</si>
  <si>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</si>
  <si>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</si>
  <si>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</si>
  <si>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</si>
  <si>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</si>
  <si>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</si>
  <si>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</si>
  <si>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</si>
  <si>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</si>
  <si>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</si>
  <si>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</si>
  <si>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</si>
  <si>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</si>
  <si>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</si>
  <si>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</si>
  <si>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</si>
  <si>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</si>
  <si>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</si>
  <si>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</si>
  <si>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</si>
  <si>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</si>
  <si>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</si>
  <si>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</si>
  <si>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</si>
  <si>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</si>
  <si>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</si>
  <si>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</si>
  <si>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</si>
  <si>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</si>
  <si>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</si>
  <si>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</si>
  <si>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</si>
  <si>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</si>
  <si>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</si>
  <si>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</si>
  <si>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</si>
  <si>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</si>
  <si>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</si>
  <si>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</si>
  <si>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</si>
  <si>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</si>
  <si>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</si>
  <si>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</si>
  <si>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</si>
  <si>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</si>
  <si>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</si>
  <si>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</si>
  <si>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</si>
  <si>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</si>
  <si>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</si>
  <si>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</si>
  <si>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</si>
  <si>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</si>
  <si>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</si>
  <si>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</si>
  <si>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</si>
  <si>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</si>
  <si>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</si>
  <si>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</si>
  <si>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</si>
  <si>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</si>
  <si>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</si>
  <si>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</si>
  <si>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</si>
  <si>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</si>
  <si>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</si>
  <si>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</si>
  <si>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</si>
  <si>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</si>
  <si>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</si>
  <si>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</si>
  <si>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</si>
  <si>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</si>
  <si>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</si>
  <si>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</si>
  <si>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</si>
  <si>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</si>
  <si>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</si>
  <si>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</si>
  <si>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</si>
  <si>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</si>
  <si>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</si>
  <si>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</si>
  <si>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</si>
  <si>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</si>
  <si>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</si>
  <si>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</si>
  <si>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</si>
  <si>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</si>
  <si>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</si>
  <si>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</si>
  <si>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</si>
  <si>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</si>
  <si>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</si>
  <si>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</si>
  <si>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</si>
  <si>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</si>
  <si>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</si>
  <si>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</si>
  <si>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</si>
  <si>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</si>
  <si>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</si>
  <si>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</si>
  <si>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</si>
  <si>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</si>
  <si>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</si>
  <si>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</si>
  <si>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</si>
  <si>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</si>
  <si>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</si>
  <si>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</si>
  <si>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</si>
  <si>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</si>
  <si>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</si>
  <si>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</si>
  <si>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</si>
  <si>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</si>
  <si>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</si>
  <si>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</si>
  <si>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</si>
  <si>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</si>
  <si>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</si>
  <si>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</si>
  <si>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</si>
  <si>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</si>
  <si>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</si>
  <si>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</si>
  <si>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</si>
  <si>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</si>
  <si>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</si>
  <si>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</si>
  <si>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</si>
  <si>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</si>
  <si>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</si>
  <si>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</si>
  <si>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</si>
  <si>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</si>
  <si>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</si>
  <si>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</si>
  <si>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</si>
  <si>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</si>
  <si>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</si>
  <si>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</si>
  <si>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</si>
  <si>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</si>
  <si>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</si>
  <si>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</si>
  <si>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</si>
  <si>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</si>
  <si>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</si>
  <si>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</si>
  <si>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</si>
  <si>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</si>
  <si>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</si>
  <si>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</si>
  <si>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</si>
  <si>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</si>
  <si>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</si>
  <si>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</si>
  <si>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</si>
  <si>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</si>
  <si>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</si>
  <si>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</si>
  <si>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</si>
  <si>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</si>
  <si>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</si>
  <si>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</si>
  <si>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</si>
  <si>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</si>
  <si>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</si>
  <si>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</si>
  <si>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</si>
  <si>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</si>
  <si>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</si>
  <si>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</si>
  <si>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</si>
  <si>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</si>
  <si>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</si>
  <si>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</si>
  <si>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</si>
  <si>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</si>
  <si>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</si>
  <si>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</si>
  <si>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</si>
  <si>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</si>
  <si>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</si>
  <si>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</si>
  <si>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</si>
  <si>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</si>
  <si>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</si>
  <si>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</si>
  <si>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</si>
  <si>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</si>
  <si>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</si>
  <si>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</si>
  <si>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</si>
  <si>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</si>
  <si>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</si>
  <si>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</si>
  <si>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</si>
  <si>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</si>
  <si>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</si>
  <si>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</si>
  <si>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</si>
  <si>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</si>
  <si>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</si>
  <si>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</si>
  <si>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</si>
  <si>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</si>
  <si>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</si>
  <si>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</si>
  <si>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</si>
  <si>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</si>
  <si>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</si>
  <si>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</si>
  <si>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</si>
  <si>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</si>
  <si>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</si>
  <si>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</si>
  <si>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</si>
  <si>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</si>
  <si>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</si>
  <si>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</si>
  <si>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</si>
  <si>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</si>
  <si>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</si>
  <si>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</si>
  <si>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</si>
  <si>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</si>
  <si>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</si>
  <si>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</si>
  <si>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</si>
  <si>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</si>
  <si>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</si>
  <si>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</si>
  <si>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</si>
  <si>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</si>
  <si>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</si>
  <si>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</si>
  <si>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</si>
  <si>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</si>
  <si>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</si>
  <si>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</si>
  <si>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</si>
  <si>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</si>
  <si>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</si>
  <si>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</si>
  <si>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</si>
  <si>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</si>
  <si>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</si>
  <si>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</si>
  <si>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</si>
  <si>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</si>
  <si>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</si>
  <si>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</si>
  <si>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</si>
  <si>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</si>
  <si>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</si>
  <si>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</si>
  <si>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</si>
  <si>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</si>
  <si>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</si>
  <si>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</si>
  <si>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</si>
  <si>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</si>
  <si>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</si>
  <si>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</si>
  <si>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</si>
  <si>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</si>
  <si>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</si>
  <si>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</si>
  <si>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</si>
  <si>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</si>
  <si>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</si>
  <si>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</si>
  <si>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</si>
  <si>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</si>
  <si>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</si>
  <si>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</si>
  <si>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</si>
  <si>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</si>
  <si>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</si>
  <si>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</si>
  <si>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</si>
  <si>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</si>
  <si>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</si>
  <si>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</si>
  <si>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</si>
  <si>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</si>
  <si>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</si>
  <si>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</si>
  <si>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</si>
  <si>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</si>
  <si>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</si>
  <si>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</si>
  <si>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</si>
  <si>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</si>
  <si>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</si>
  <si>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</si>
  <si>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</si>
  <si>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</si>
  <si>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</si>
  <si>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</si>
  <si>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</si>
  <si>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</si>
  <si>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</si>
  <si>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</si>
  <si>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</si>
  <si>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</si>
  <si>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</si>
  <si>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</si>
  <si>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</si>
  <si>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</si>
  <si>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</si>
  <si>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</si>
  <si>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</si>
  <si>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</si>
  <si>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</si>
  <si>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</si>
  <si>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</si>
  <si>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</si>
  <si>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</si>
  <si>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</si>
  <si>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</si>
  <si>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</si>
  <si>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</si>
  <si>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</si>
  <si>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</si>
  <si>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</si>
  <si>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</si>
  <si>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</si>
  <si>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</si>
  <si>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</si>
  <si>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</si>
  <si>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</si>
  <si>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</si>
  <si>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</si>
  <si>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</si>
  <si>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</si>
  <si>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</si>
  <si>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</si>
  <si>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</si>
  <si>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</si>
  <si>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</si>
  <si>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</si>
  <si>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</si>
  <si>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</si>
  <si>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</si>
  <si>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</si>
  <si>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</si>
  <si>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</si>
  <si>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</si>
  <si>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</si>
  <si>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</si>
  <si>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</si>
  <si>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</si>
  <si>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</si>
  <si>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</si>
  <si>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</si>
  <si>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</si>
  <si>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</si>
  <si>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</si>
  <si>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</si>
  <si>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</si>
  <si>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</si>
  <si>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</si>
  <si>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</si>
  <si>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</si>
  <si>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</si>
  <si>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</si>
  <si>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</si>
  <si>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</si>
  <si>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</si>
  <si>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</si>
  <si>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</si>
  <si>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</si>
  <si>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</si>
  <si>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</si>
  <si>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</si>
  <si>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</si>
  <si>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</si>
  <si>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</si>
  <si>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</si>
  <si>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</si>
  <si>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</si>
  <si>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</si>
  <si>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</si>
  <si>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</si>
  <si>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</si>
  <si>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</si>
  <si>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</si>
  <si>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</si>
  <si>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</si>
  <si>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</si>
  <si>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</si>
  <si>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</si>
  <si>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</si>
  <si>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</si>
  <si>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</si>
  <si>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</si>
  <si>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</si>
  <si>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</si>
  <si>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</si>
  <si>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</si>
  <si>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</si>
  <si>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</si>
  <si>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</si>
  <si>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</si>
  <si>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</si>
  <si>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</si>
  <si>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</si>
  <si>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</si>
  <si>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</si>
  <si>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</si>
  <si>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</si>
  <si>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</si>
  <si>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</si>
  <si>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</si>
  <si>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</si>
  <si>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</si>
  <si>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</si>
  <si>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</si>
  <si>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</si>
  <si>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</si>
  <si>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</si>
  <si>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</si>
  <si>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</si>
  <si>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</si>
  <si>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</si>
  <si>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</si>
  <si>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</si>
  <si>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</si>
  <si>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</si>
  <si>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</si>
  <si>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</si>
  <si>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</si>
  <si>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</si>
  <si>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</si>
  <si>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</si>
  <si>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</si>
  <si>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</si>
  <si>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</si>
  <si>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</si>
  <si>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</si>
  <si>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</si>
  <si>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</si>
  <si>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</si>
  <si>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</si>
  <si>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</si>
  <si>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</si>
  <si>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</si>
  <si>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</si>
  <si>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</si>
  <si>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</si>
  <si>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</si>
  <si>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</si>
  <si>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</si>
  <si>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</si>
  <si>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</si>
  <si>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</si>
  <si>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</si>
  <si>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</si>
  <si>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</si>
  <si>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</si>
  <si>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</si>
  <si>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</si>
  <si>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</si>
  <si>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</si>
  <si>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</si>
  <si>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</si>
  <si>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</si>
  <si>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</si>
  <si>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</si>
  <si>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</si>
  <si>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</si>
  <si>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</si>
  <si>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</si>
  <si>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</si>
  <si>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</si>
  <si>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</si>
  <si>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</si>
  <si>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</si>
  <si>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</si>
  <si>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</si>
  <si>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</si>
  <si>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</si>
  <si>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</si>
  <si>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</si>
  <si>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</si>
  <si>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</si>
  <si>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</si>
  <si>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</si>
  <si>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</si>
  <si>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</si>
  <si>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</si>
  <si>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</si>
  <si>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</si>
  <si>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</si>
  <si>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</si>
  <si>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</si>
  <si>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</si>
  <si>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</si>
  <si>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</si>
  <si>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</si>
  <si>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</si>
  <si>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</si>
  <si>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</si>
  <si>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</si>
  <si>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</si>
  <si>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</si>
  <si>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</si>
  <si>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</si>
  <si>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</si>
  <si>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</si>
  <si>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</si>
  <si>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</si>
  <si>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</si>
  <si>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</si>
  <si>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</si>
  <si>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</si>
  <si>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</si>
  <si>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</si>
  <si>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</si>
  <si>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</si>
  <si>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</si>
  <si>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</si>
  <si>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</si>
  <si>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</si>
  <si>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</si>
  <si>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</si>
  <si>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</si>
  <si>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</si>
  <si>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</si>
  <si>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</si>
  <si>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</si>
  <si>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</si>
  <si>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</si>
  <si>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</si>
  <si>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</si>
  <si>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</si>
  <si>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</si>
  <si>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</si>
  <si>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</si>
  <si>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</si>
  <si>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</si>
  <si>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</si>
  <si>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</si>
  <si>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</si>
  <si>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</si>
  <si>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</si>
  <si>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</si>
  <si>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</si>
  <si>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</si>
  <si>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</si>
  <si>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</si>
  <si>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</si>
  <si>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</si>
  <si>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</si>
  <si>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</si>
  <si>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</si>
  <si>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</si>
  <si>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</si>
  <si>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</si>
  <si>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</si>
  <si>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</si>
  <si>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</si>
  <si>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</si>
  <si>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</si>
  <si>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</si>
  <si>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</si>
  <si>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</si>
  <si>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</si>
  <si>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</si>
  <si>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</si>
  <si>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</si>
  <si>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</si>
  <si>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</si>
  <si>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</si>
  <si>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</si>
  <si>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</si>
  <si>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</si>
  <si>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</si>
  <si>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</si>
  <si>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</si>
  <si>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</si>
  <si>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</si>
  <si>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</si>
  <si>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</si>
  <si>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</si>
  <si>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</si>
  <si>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</si>
  <si>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</si>
  <si>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</si>
  <si>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</si>
  <si>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</si>
  <si>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</si>
  <si>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</si>
  <si>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</si>
  <si>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</si>
  <si>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</si>
  <si>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</si>
  <si>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</si>
  <si>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</si>
  <si>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</si>
  <si>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</si>
  <si>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</si>
  <si>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</si>
  <si>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</si>
  <si>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</si>
  <si>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</si>
  <si>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</si>
  <si>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</si>
  <si>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</si>
  <si>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</si>
  <si>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</si>
  <si>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</si>
  <si>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</si>
  <si>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</si>
  <si>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</si>
  <si>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</si>
  <si>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</si>
  <si>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</si>
  <si>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</si>
  <si>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</si>
  <si>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</si>
  <si>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</si>
  <si>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</si>
  <si>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</si>
  <si>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</si>
  <si>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</si>
  <si>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</si>
  <si>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</si>
  <si>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</si>
  <si>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</si>
  <si>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</si>
  <si>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</si>
  <si>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</si>
  <si>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</si>
  <si>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</si>
  <si>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</si>
  <si>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</si>
  <si>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</si>
  <si>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</si>
  <si>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</si>
  <si>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</si>
  <si>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</si>
  <si>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</si>
  <si>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</si>
  <si>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</si>
  <si>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</si>
  <si>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</si>
  <si>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</si>
  <si>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</si>
  <si>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</si>
  <si>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</si>
  <si>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</si>
  <si>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</si>
  <si>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</si>
  <si>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</si>
  <si>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</si>
  <si>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</si>
  <si>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</si>
  <si>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</si>
  <si>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</si>
  <si>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</si>
  <si>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</si>
  <si>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</si>
  <si>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</si>
  <si>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</si>
  <si>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</si>
  <si>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</si>
  <si>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</si>
  <si>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</si>
  <si>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</si>
  <si>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</si>
  <si>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</si>
  <si>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</si>
  <si>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</si>
  <si>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</si>
  <si>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</si>
  <si>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</si>
  <si>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</si>
  <si>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</si>
  <si>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</si>
  <si>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</si>
  <si>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</si>
  <si>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</si>
  <si>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</si>
  <si>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</si>
  <si>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</si>
  <si>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</si>
  <si>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</si>
  <si>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</si>
  <si>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</si>
  <si>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</si>
  <si>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</si>
  <si>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</si>
  <si>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</si>
  <si>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</si>
  <si>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</si>
  <si>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</si>
  <si>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</si>
  <si>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</si>
  <si>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</si>
  <si>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</si>
  <si>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</si>
  <si>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</si>
  <si>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</si>
  <si>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</si>
  <si>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</si>
  <si>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</si>
  <si>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</si>
  <si>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</si>
  <si>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</si>
  <si>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</si>
  <si>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</si>
  <si>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</si>
  <si>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</si>
  <si>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</si>
  <si>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</si>
  <si>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</si>
  <si>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</si>
  <si>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</si>
  <si>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</si>
  <si>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</si>
  <si>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</si>
  <si>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</si>
  <si>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</si>
  <si>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</si>
  <si>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</si>
  <si>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</si>
  <si>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</si>
  <si>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</si>
  <si>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</si>
  <si>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</si>
  <si>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</si>
  <si>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</si>
  <si>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</si>
  <si>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</si>
  <si>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</si>
  <si>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</si>
  <si>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</si>
  <si>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</si>
  <si>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</si>
  <si>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</si>
  <si>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</si>
  <si>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</si>
  <si>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</si>
  <si>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</si>
  <si>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</si>
  <si>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</si>
  <si>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</si>
  <si>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</si>
  <si>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</si>
  <si>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</si>
  <si>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</si>
  <si>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</si>
  <si>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</si>
  <si>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</si>
  <si>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</si>
  <si>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</si>
  <si>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</si>
  <si>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</si>
  <si>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</si>
  <si>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</si>
  <si>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</si>
  <si>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</si>
  <si>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</si>
  <si>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</si>
  <si>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</si>
  <si>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</si>
  <si>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</si>
  <si>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</si>
  <si>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</si>
  <si>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</si>
  <si>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</si>
  <si>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</si>
  <si>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</si>
  <si>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</si>
  <si>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</si>
  <si>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</si>
  <si>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</si>
  <si>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</si>
  <si>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</si>
  <si>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</si>
  <si>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</si>
  <si>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</si>
  <si>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</si>
  <si>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</si>
  <si>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</si>
  <si>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</si>
  <si>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</si>
  <si>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</si>
  <si>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</si>
  <si>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</si>
  <si>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</si>
  <si>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</si>
  <si>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</si>
  <si>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</si>
  <si>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</si>
  <si>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</si>
  <si>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</si>
  <si>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</si>
  <si>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</si>
  <si>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</si>
  <si>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</si>
  <si>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</si>
  <si>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</si>
  <si>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</si>
  <si>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</si>
  <si>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</si>
  <si>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</si>
  <si>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</si>
  <si>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</si>
  <si>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</si>
  <si>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</si>
  <si>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</si>
  <si>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</si>
  <si>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</si>
  <si>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</si>
  <si>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</si>
  <si>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</si>
  <si>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</si>
  <si>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</si>
  <si>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</si>
  <si>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</si>
  <si>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</si>
  <si>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</si>
  <si>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</si>
  <si>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</si>
  <si>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</si>
  <si>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</si>
  <si>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</si>
  <si>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</si>
  <si>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</si>
  <si>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</si>
  <si>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</si>
  <si>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</si>
  <si>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</si>
  <si>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</si>
  <si>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</si>
  <si>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</si>
  <si>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</si>
  <si>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</si>
  <si>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</si>
  <si>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</si>
  <si>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</si>
  <si>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</si>
  <si>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</si>
  <si>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</si>
  <si>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</si>
  <si>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</si>
  <si>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</si>
  <si>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</si>
  <si>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</si>
  <si>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</si>
  <si>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</si>
  <si>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</si>
  <si>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</si>
  <si>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</si>
  <si>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</si>
  <si>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</si>
  <si>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</si>
  <si>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</si>
  <si>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</si>
  <si>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</si>
  <si>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</si>
  <si>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</si>
  <si>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</si>
  <si>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</si>
  <si>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</si>
  <si>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</si>
  <si>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</si>
  <si>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</si>
  <si>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</si>
  <si>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</si>
  <si>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</si>
  <si>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</si>
  <si>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</si>
  <si>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</si>
  <si>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</si>
  <si>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</si>
  <si>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</si>
  <si>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</si>
  <si>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</si>
  <si>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</si>
  <si>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</si>
  <si>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</si>
  <si>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</si>
  <si>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</si>
  <si>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</si>
  <si>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</si>
  <si>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</si>
  <si>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</si>
  <si>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</si>
  <si>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</si>
  <si>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</si>
  <si>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</si>
  <si>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</si>
  <si>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</si>
  <si>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</si>
  <si>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</si>
  <si>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</si>
  <si>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</si>
  <si>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</si>
  <si>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</si>
  <si>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</si>
  <si>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</si>
  <si>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</si>
  <si>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</si>
  <si>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</si>
  <si>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</si>
  <si>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</si>
  <si>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</si>
  <si>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</si>
  <si>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</si>
  <si>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</si>
  <si>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</si>
  <si>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</si>
  <si>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</si>
  <si>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</si>
  <si>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</si>
  <si>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</si>
  <si>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</si>
  <si>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</si>
  <si>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</si>
  <si>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</si>
  <si>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</si>
  <si>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</si>
  <si>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</si>
  <si>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</si>
  <si>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</si>
  <si>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</si>
  <si>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</si>
  <si>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</si>
  <si>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</si>
  <si>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</si>
  <si>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</si>
  <si>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</si>
  <si>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</si>
  <si>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</si>
  <si>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</si>
  <si>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</si>
  <si>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</si>
  <si>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</si>
  <si>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</si>
  <si>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</si>
  <si>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</si>
  <si>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</si>
  <si>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</si>
  <si>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</si>
  <si>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</si>
  <si>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</si>
  <si>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</si>
  <si>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</si>
  <si>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</si>
  <si>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</si>
  <si>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</si>
  <si>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</si>
  <si>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</si>
  <si>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</si>
  <si>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</si>
  <si>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</si>
  <si>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</si>
  <si>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</si>
  <si>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</si>
  <si>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</si>
  <si>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</si>
  <si>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</si>
  <si>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</si>
  <si>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</si>
  <si>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</si>
  <si>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</si>
  <si>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</si>
  <si>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</si>
  <si>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</si>
  <si>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</si>
  <si>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</si>
  <si>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</si>
  <si>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</si>
  <si>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</si>
  <si>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</si>
  <si>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</si>
  <si>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</si>
  <si>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</si>
  <si>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</si>
  <si>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</si>
  <si>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</si>
  <si>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</si>
  <si>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</si>
  <si>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</si>
  <si>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</si>
  <si>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</si>
  <si>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</si>
  <si>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</si>
  <si>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</si>
  <si>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</si>
  <si>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</si>
  <si>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</si>
  <si>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</si>
  <si>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</si>
  <si>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</si>
  <si>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</si>
  <si>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</si>
  <si>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</si>
  <si>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</si>
  <si>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</si>
  <si>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</si>
  <si>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</si>
  <si>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</si>
  <si>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</si>
  <si>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</si>
  <si>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</si>
  <si>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</si>
  <si>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</si>
  <si>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</si>
  <si>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</si>
  <si>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</si>
  <si>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</si>
  <si>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</si>
  <si>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</si>
  <si>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</si>
  <si>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</si>
  <si>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</si>
  <si>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</si>
  <si>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</si>
  <si>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</si>
  <si>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</si>
  <si>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</si>
  <si>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</si>
  <si>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</si>
  <si>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</si>
  <si>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</si>
  <si>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</si>
  <si>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</si>
  <si>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</si>
  <si>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</si>
  <si>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</si>
  <si>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</si>
  <si>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</si>
  <si>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</si>
  <si>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</si>
  <si>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</si>
  <si>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</si>
  <si>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</si>
  <si>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</si>
  <si>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</si>
  <si>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</si>
  <si>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</si>
  <si>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</si>
  <si>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</si>
  <si>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</si>
  <si>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</si>
  <si>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</si>
  <si>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</si>
  <si>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</si>
  <si>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</si>
  <si>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</si>
  <si>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</si>
  <si>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</si>
  <si>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</si>
  <si>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</si>
  <si>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</si>
  <si>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</si>
  <si>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</si>
  <si>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</si>
  <si>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</si>
  <si>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</si>
  <si>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</si>
  <si>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</si>
  <si>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</si>
  <si>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</si>
  <si>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</si>
  <si>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</si>
  <si>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</si>
  <si>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</si>
  <si>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</si>
  <si>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</si>
  <si>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</si>
  <si>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</si>
  <si>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</si>
  <si>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</si>
  <si>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</si>
  <si>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</si>
  <si>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</si>
  <si>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</si>
  <si>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</si>
  <si>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</si>
  <si>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</si>
  <si>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</si>
  <si>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</si>
  <si>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</si>
  <si>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</si>
  <si>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</si>
  <si>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</si>
  <si>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</si>
  <si>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</si>
  <si>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</si>
  <si>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</si>
  <si>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</si>
  <si>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</si>
  <si>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</si>
  <si>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</si>
  <si>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</si>
  <si>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</si>
  <si>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</si>
  <si>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</si>
  <si>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</si>
  <si>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</si>
  <si>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</si>
  <si>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</si>
  <si>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</si>
  <si>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</si>
  <si>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</si>
  <si>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</si>
  <si>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</si>
  <si>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</si>
  <si>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</si>
  <si>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</si>
  <si>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</si>
  <si>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</si>
  <si>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</si>
  <si>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</si>
  <si>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</si>
  <si>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</si>
  <si>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</si>
  <si>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</si>
  <si>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</si>
  <si>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</si>
  <si>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</si>
  <si>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</si>
  <si>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</si>
  <si>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</si>
  <si>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</si>
  <si>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</si>
  <si>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</si>
  <si>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</si>
  <si>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</si>
  <si>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</si>
  <si>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</si>
  <si>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</si>
  <si>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</si>
  <si>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</si>
  <si>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</si>
  <si>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</si>
  <si>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</si>
  <si>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</si>
  <si>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</si>
  <si>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</si>
  <si>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</si>
  <si>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</si>
  <si>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</si>
  <si>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</si>
  <si>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</si>
  <si>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</si>
  <si>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</si>
  <si>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</si>
  <si>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</si>
  <si>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</si>
  <si>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</si>
  <si>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</si>
  <si>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</si>
  <si>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</si>
  <si>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</si>
  <si>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</si>
  <si>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</si>
  <si>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</si>
  <si>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</si>
  <si>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</si>
  <si>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</si>
  <si>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</si>
  <si>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</si>
  <si>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</si>
  <si>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</si>
  <si>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</si>
  <si>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</si>
  <si>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</si>
  <si>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</si>
  <si>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</si>
  <si>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</si>
  <si>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</si>
  <si>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</si>
  <si>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</si>
  <si>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</si>
  <si>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</si>
  <si>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</si>
  <si>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</si>
  <si>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</si>
  <si>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</si>
  <si>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</si>
  <si>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</si>
  <si>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</si>
  <si>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</si>
  <si>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</si>
  <si>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</si>
  <si>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</si>
  <si>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</si>
  <si>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</si>
  <si>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</si>
  <si>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</si>
  <si>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</si>
  <si>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</si>
  <si>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</si>
  <si>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</si>
  <si>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</si>
  <si>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</si>
  <si>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</si>
  <si>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</si>
  <si>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</si>
  <si>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</si>
  <si>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</si>
  <si>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</si>
  <si>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</si>
  <si>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</si>
  <si>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</si>
  <si>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</si>
  <si>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</si>
  <si>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</si>
  <si>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</si>
  <si>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</si>
  <si>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</si>
  <si>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</si>
  <si>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</si>
  <si>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</si>
  <si>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</si>
  <si>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</si>
  <si>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</si>
  <si>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</si>
  <si>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</si>
  <si>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</si>
  <si>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</si>
  <si>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</si>
  <si>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</si>
  <si>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</si>
  <si>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</si>
  <si>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</si>
  <si>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</si>
  <si>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</si>
  <si>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</si>
  <si>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</si>
  <si>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</si>
  <si>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</si>
  <si>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</si>
  <si>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</si>
  <si>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</si>
  <si>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</si>
  <si>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</si>
  <si>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</si>
  <si>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</si>
  <si>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</si>
  <si>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</si>
  <si>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</si>
  <si>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</si>
  <si>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</si>
  <si>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</si>
  <si>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</si>
  <si>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</si>
  <si>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</si>
  <si>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</si>
  <si>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</si>
  <si>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</si>
  <si>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</si>
  <si>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</si>
  <si>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</si>
  <si>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</si>
  <si>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</si>
  <si>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</si>
  <si>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</si>
  <si>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</si>
  <si>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</si>
  <si>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</si>
  <si>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</si>
  <si>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</si>
  <si>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</si>
  <si>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</si>
  <si>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</si>
  <si>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</si>
  <si>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</si>
  <si>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</si>
  <si>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</si>
  <si>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</si>
  <si>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</si>
  <si>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</si>
  <si>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</si>
  <si>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</si>
  <si>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</si>
  <si>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</si>
  <si>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</si>
  <si>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</si>
  <si>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</si>
  <si>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</si>
  <si>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</si>
  <si>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</si>
  <si>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</si>
  <si>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</si>
  <si>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</si>
  <si>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</si>
  <si>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</si>
  <si>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</si>
  <si>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</si>
  <si>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</si>
  <si>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</si>
  <si>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</si>
  <si>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</si>
  <si>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</si>
  <si>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</si>
  <si>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</si>
  <si>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</si>
  <si>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</si>
  <si>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</si>
  <si>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</si>
  <si>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</si>
  <si>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</si>
  <si>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</si>
  <si>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</si>
  <si>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</si>
  <si>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</si>
  <si>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</si>
  <si>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</si>
  <si>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</si>
  <si>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</si>
  <si>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</si>
  <si>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</si>
  <si>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</si>
  <si>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</si>
  <si>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</si>
  <si>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</si>
  <si>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</si>
  <si>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</si>
  <si>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</si>
  <si>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</si>
  <si>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</si>
  <si>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</si>
  <si>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</si>
  <si>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</si>
  <si>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</si>
  <si>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</si>
  <si>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</si>
  <si>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</si>
  <si>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</si>
  <si>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</si>
  <si>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</si>
  <si>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</si>
  <si>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</si>
  <si>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</si>
  <si>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</si>
  <si>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</si>
  <si>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</si>
  <si>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</si>
  <si>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</si>
  <si>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</si>
  <si>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</si>
  <si>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</si>
  <si>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</si>
  <si>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</si>
  <si>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</si>
  <si>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</si>
  <si>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</si>
  <si>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</si>
  <si>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</si>
  <si>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</si>
  <si>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</si>
  <si>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</si>
  <si>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</si>
  <si>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</si>
  <si>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</si>
  <si>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</si>
  <si>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</si>
  <si>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</si>
  <si>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</si>
  <si>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</si>
  <si>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</si>
  <si>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</si>
  <si>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</si>
  <si>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</si>
  <si>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</si>
  <si>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</si>
  <si>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</si>
  <si>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</si>
  <si>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</si>
  <si>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</si>
  <si>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</si>
  <si>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</si>
  <si>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</si>
  <si>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</si>
  <si>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</si>
  <si>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</si>
  <si>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</si>
  <si>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</si>
  <si>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</si>
  <si>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</si>
  <si>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</si>
  <si>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</si>
  <si>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</si>
  <si>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</si>
  <si>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</si>
  <si>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</si>
  <si>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</si>
  <si>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</si>
  <si>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</si>
  <si>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</si>
  <si>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</si>
  <si>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</si>
  <si>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</si>
  <si>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</si>
  <si>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</si>
  <si>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</si>
  <si>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</si>
  <si>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</si>
  <si>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</si>
  <si>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</si>
  <si>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</si>
  <si>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</si>
  <si>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</si>
  <si>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</si>
  <si>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</si>
  <si>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</si>
  <si>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</si>
  <si>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</si>
  <si>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</si>
  <si>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</si>
  <si>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</si>
  <si>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</si>
  <si>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</si>
  <si>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</si>
  <si>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</si>
  <si>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</si>
  <si>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</si>
  <si>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</si>
  <si>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</si>
  <si>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</si>
  <si>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</si>
  <si>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</si>
  <si>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</si>
  <si>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</si>
  <si>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</si>
  <si>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</si>
  <si>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</si>
  <si>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</si>
  <si>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</si>
  <si>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</si>
  <si>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</si>
  <si>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</si>
  <si>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</si>
  <si>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</si>
  <si>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</si>
  <si>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</si>
  <si>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</si>
  <si>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</si>
  <si>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</si>
  <si>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</si>
  <si>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</si>
  <si>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</si>
  <si>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</si>
  <si>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</si>
  <si>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</si>
  <si>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</si>
  <si>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</si>
  <si>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</si>
  <si>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</si>
  <si>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</si>
  <si>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</si>
  <si>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</si>
  <si>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</si>
  <si>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</si>
  <si>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</si>
  <si>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</si>
  <si>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</si>
  <si>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</si>
  <si>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</si>
  <si>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</si>
  <si>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</si>
  <si>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</si>
  <si>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</si>
  <si>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</si>
  <si>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</si>
  <si>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</si>
  <si>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</si>
  <si>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</si>
  <si>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</si>
  <si>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</si>
  <si>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</si>
  <si>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</si>
  <si>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</si>
  <si>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</si>
  <si>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</si>
  <si>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</si>
  <si>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</si>
  <si>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</si>
  <si>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</si>
  <si>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</si>
  <si>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</si>
  <si>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</si>
  <si>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</si>
  <si>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</si>
  <si>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</si>
  <si>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</si>
  <si>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</si>
  <si>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</si>
  <si>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</si>
  <si>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</si>
  <si>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</si>
  <si>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</si>
  <si>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</si>
  <si>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</si>
  <si>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</si>
  <si>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</si>
  <si>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</si>
  <si>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</si>
  <si>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</si>
  <si>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</si>
  <si>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</si>
  <si>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</si>
  <si>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</si>
  <si>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</si>
  <si>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</si>
  <si>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</si>
  <si>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</si>
  <si>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</si>
  <si>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</si>
  <si>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</si>
  <si>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</si>
  <si>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</si>
  <si>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</si>
  <si>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</si>
  <si>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</si>
  <si>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</si>
  <si>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</si>
  <si>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</si>
  <si>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</si>
  <si>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</si>
  <si>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</si>
  <si>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</si>
  <si>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</si>
  <si>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</si>
  <si>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</si>
  <si>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</si>
  <si>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</si>
  <si>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</si>
  <si>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</si>
  <si>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</si>
  <si>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</si>
  <si>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</si>
  <si>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</si>
  <si>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</si>
  <si>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</si>
  <si>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</si>
  <si>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</si>
  <si>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</si>
  <si>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</si>
  <si>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</si>
  <si>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</si>
  <si>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</si>
  <si>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</si>
  <si>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</si>
  <si>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</si>
  <si>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</si>
  <si>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</si>
  <si>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</si>
  <si>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</si>
  <si>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</si>
  <si>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</si>
  <si>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</si>
  <si>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</si>
  <si>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</si>
  <si>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</si>
  <si>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</si>
  <si>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</si>
  <si>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</si>
  <si>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</si>
  <si>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</si>
  <si>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</si>
  <si>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</si>
  <si>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</si>
  <si>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</si>
  <si>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</si>
  <si>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</si>
  <si>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</si>
  <si>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</si>
  <si>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</si>
  <si>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</si>
  <si>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</si>
  <si>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</si>
  <si>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</si>
  <si>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</si>
  <si>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</si>
  <si>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</si>
  <si>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</si>
  <si>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</si>
  <si>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</si>
  <si>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</si>
  <si>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</si>
  <si>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</si>
  <si>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</si>
  <si>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</si>
  <si>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</si>
  <si>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</si>
  <si>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</si>
  <si>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</si>
  <si>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</si>
  <si>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</si>
  <si>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</si>
  <si>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</si>
  <si>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</si>
  <si>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</si>
  <si>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</si>
  <si>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</si>
  <si>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</si>
  <si>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</si>
  <si>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</si>
  <si>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</si>
  <si>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</si>
  <si>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</si>
  <si>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</si>
  <si>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</si>
  <si>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</si>
  <si>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</si>
  <si>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</si>
  <si>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</si>
  <si>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</si>
  <si>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</si>
  <si>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</si>
  <si>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</si>
  <si>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</si>
  <si>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</si>
  <si>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</si>
  <si>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</si>
  <si>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</si>
  <si>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</si>
  <si>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</si>
  <si>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</si>
  <si>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</si>
  <si>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</si>
  <si>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</si>
  <si>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</si>
  <si>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</si>
  <si>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</si>
  <si>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</si>
  <si>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</si>
  <si>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</si>
  <si>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</si>
  <si>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</si>
  <si>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</si>
  <si>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</si>
  <si>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</si>
  <si>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</si>
  <si>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</si>
  <si>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</si>
  <si>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</si>
  <si>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</si>
  <si>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</si>
  <si>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</si>
  <si>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</si>
  <si>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</si>
  <si>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</si>
  <si>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</si>
  <si>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</si>
  <si>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</si>
  <si>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</si>
  <si>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</si>
  <si>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</si>
  <si>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</si>
  <si>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</si>
  <si>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</si>
  <si>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</si>
  <si>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</si>
  <si>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</si>
  <si>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</si>
  <si>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</si>
  <si>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</si>
  <si>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</si>
  <si>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</si>
  <si>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</si>
  <si>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</si>
  <si>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</si>
  <si>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</si>
  <si>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</si>
  <si>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</si>
  <si>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</si>
  <si>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</si>
  <si>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</si>
  <si>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</si>
  <si>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</si>
  <si>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</si>
  <si>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</si>
  <si>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</si>
  <si>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</si>
  <si>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</si>
  <si>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</si>
  <si>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</si>
  <si>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</si>
  <si>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</si>
  <si>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</si>
  <si>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</si>
  <si>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</si>
  <si>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</si>
  <si>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</si>
  <si>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</si>
  <si>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</si>
  <si>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</si>
  <si>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</si>
  <si>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</si>
  <si>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</si>
  <si>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</si>
  <si>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</si>
  <si>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</si>
  <si>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</si>
  <si>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</si>
  <si>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</si>
  <si>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</si>
  <si>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</si>
  <si>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</si>
  <si>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</si>
  <si>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</si>
  <si>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</si>
  <si>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</si>
  <si>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</si>
  <si>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</si>
  <si>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</si>
  <si>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</si>
  <si>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</si>
  <si>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</si>
  <si>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</si>
  <si>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</si>
  <si>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</si>
  <si>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</si>
  <si>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</si>
  <si>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</si>
  <si>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</si>
  <si>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</si>
  <si>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</si>
  <si>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</si>
  <si>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</si>
  <si>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</si>
  <si>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</si>
  <si>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</si>
  <si>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</si>
  <si>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</si>
  <si>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</si>
  <si>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</si>
  <si>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</si>
  <si>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</si>
  <si>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</si>
  <si>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</si>
  <si>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</si>
  <si>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</si>
  <si>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</si>
  <si>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</si>
  <si>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</si>
  <si>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</si>
  <si>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</si>
  <si>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</si>
  <si>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</si>
  <si>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</si>
  <si>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</si>
  <si>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</si>
  <si>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</si>
  <si>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</si>
  <si>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</si>
  <si>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</si>
  <si>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</si>
  <si>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</si>
  <si>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</si>
  <si>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</si>
  <si>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</si>
  <si>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</si>
  <si>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</si>
  <si>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</si>
  <si>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</si>
  <si>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</si>
  <si>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</si>
  <si>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</si>
  <si>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</si>
  <si>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</si>
  <si>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</si>
  <si>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</si>
  <si>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</si>
  <si>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</si>
  <si>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</si>
  <si>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</si>
  <si>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</si>
  <si>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</si>
  <si>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</si>
  <si>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</si>
  <si>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</si>
  <si>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</si>
  <si>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</si>
  <si>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</si>
  <si>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</si>
  <si>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</si>
  <si>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</si>
  <si>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</si>
  <si>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</si>
  <si>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</si>
  <si>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</si>
  <si>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</si>
  <si>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</si>
  <si>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</si>
  <si>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</si>
  <si>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</si>
  <si>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</si>
  <si>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</si>
  <si>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</si>
  <si>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</si>
  <si>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</si>
  <si>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</si>
  <si>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</si>
  <si>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</si>
  <si>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</si>
  <si>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</si>
  <si>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</si>
  <si>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</si>
  <si>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</si>
  <si>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</si>
  <si>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</si>
  <si>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</si>
  <si>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</si>
  <si>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</si>
  <si>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</si>
  <si>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</si>
  <si>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</si>
  <si>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</si>
  <si>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</si>
  <si>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</si>
  <si>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</si>
  <si>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</si>
  <si>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</si>
  <si>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</si>
  <si>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</si>
  <si>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</si>
  <si>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</si>
  <si>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</si>
  <si>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</si>
  <si>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</si>
  <si>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</si>
  <si>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</si>
  <si>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</si>
  <si>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</si>
  <si>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</si>
  <si>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</si>
  <si>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</si>
  <si>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</si>
  <si>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</si>
  <si>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</si>
  <si>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</si>
  <si>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</si>
  <si>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</si>
  <si>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</si>
  <si>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</si>
  <si>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</si>
  <si>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</si>
  <si>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</si>
  <si>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</si>
  <si>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</si>
  <si>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</si>
  <si>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</si>
  <si>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</si>
  <si>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</si>
  <si>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</si>
  <si>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</si>
  <si>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</si>
  <si>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</si>
  <si>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</si>
  <si>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</si>
  <si>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</si>
  <si>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</si>
  <si>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</si>
  <si>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</si>
  <si>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</si>
  <si>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</si>
  <si>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</si>
  <si>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</si>
  <si>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</si>
  <si>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</si>
  <si>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</si>
  <si>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</si>
  <si>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</si>
  <si>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</si>
  <si>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</si>
  <si>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</si>
  <si>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</si>
  <si>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</si>
  <si>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</si>
  <si>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</si>
  <si>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</si>
  <si>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</si>
  <si>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</si>
  <si>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</si>
  <si>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</si>
  <si>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</si>
  <si>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</si>
  <si>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</si>
  <si>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</si>
  <si>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</si>
  <si>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</si>
  <si>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</si>
  <si>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</si>
  <si>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</si>
  <si>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</si>
  <si>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</si>
  <si>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</si>
  <si>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</si>
  <si>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</si>
  <si>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</si>
  <si>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</si>
  <si>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</si>
  <si>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</si>
  <si>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</si>
  <si>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</si>
  <si>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</si>
  <si>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</si>
  <si>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</si>
  <si>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</si>
  <si>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</si>
  <si>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</si>
  <si>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</si>
  <si>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</si>
  <si>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</si>
  <si>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</si>
  <si>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</si>
  <si>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</si>
  <si>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</si>
  <si>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</si>
  <si>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</si>
  <si>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</si>
  <si>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</si>
  <si>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</si>
  <si>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</si>
  <si>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</si>
  <si>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</si>
  <si>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</si>
  <si>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</si>
  <si>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</si>
  <si>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</si>
  <si>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</si>
  <si>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</si>
  <si>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</si>
  <si>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</si>
  <si>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</si>
  <si>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</si>
  <si>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</si>
  <si>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</si>
  <si>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</si>
  <si>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</si>
  <si>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</si>
  <si>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</si>
  <si>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</si>
  <si>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</si>
  <si>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</si>
  <si>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</si>
  <si>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</si>
  <si>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</si>
  <si>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</si>
  <si>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</si>
  <si>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</si>
  <si>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</si>
  <si>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</si>
  <si>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</si>
  <si>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</si>
  <si>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</si>
  <si>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</si>
  <si>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</si>
  <si>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</si>
  <si>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</si>
  <si>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</si>
  <si>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</si>
  <si>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</si>
  <si>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</si>
  <si>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</si>
  <si>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</si>
  <si>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</si>
  <si>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</si>
  <si>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</si>
  <si>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</si>
  <si>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</si>
  <si>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</si>
  <si>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</si>
  <si>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</si>
  <si>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</si>
  <si>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</si>
  <si>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</si>
  <si>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</si>
  <si>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</si>
  <si>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</si>
  <si>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</si>
  <si>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</si>
  <si>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</si>
  <si>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</si>
  <si>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</si>
  <si>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</si>
  <si>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</si>
  <si>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</si>
  <si>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</si>
  <si>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</si>
  <si>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</si>
  <si>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</si>
  <si>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</si>
  <si>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</si>
  <si>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</si>
  <si>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</si>
  <si>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</si>
  <si>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</si>
  <si>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</si>
  <si>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</si>
  <si>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</si>
  <si>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</si>
  <si>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</si>
  <si>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</si>
  <si>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</si>
  <si>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</si>
  <si>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</si>
  <si>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</si>
  <si>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</si>
  <si>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</si>
  <si>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</si>
  <si>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</si>
  <si>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</si>
  <si>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</si>
  <si>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</si>
  <si>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</si>
  <si>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</si>
  <si>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</si>
  <si>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</si>
  <si>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</si>
  <si>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</si>
  <si>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</si>
  <si>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</si>
  <si>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</si>
  <si>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</si>
  <si>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</si>
  <si>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</si>
  <si>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</si>
  <si>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</si>
  <si>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</si>
  <si>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</si>
  <si>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</si>
  <si>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</si>
  <si>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</si>
  <si>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</si>
  <si>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</si>
  <si>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</si>
  <si>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</si>
  <si>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</si>
  <si>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</si>
  <si>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</si>
  <si>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</si>
  <si>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</si>
  <si>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</si>
  <si>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</si>
  <si>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</si>
  <si>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</si>
  <si>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</si>
  <si>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</si>
  <si>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</si>
  <si>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</si>
  <si>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</si>
  <si>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</si>
  <si>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</si>
  <si>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</si>
  <si>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</si>
  <si>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</si>
  <si>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</si>
  <si>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</si>
  <si>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</si>
  <si>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</si>
  <si>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</si>
  <si>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</si>
  <si>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</si>
  <si>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</si>
  <si>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</si>
  <si>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</si>
  <si>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</si>
  <si>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</si>
  <si>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</si>
  <si>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</si>
  <si>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</si>
  <si>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</si>
  <si>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</si>
  <si>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</si>
  <si>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</si>
  <si>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</si>
  <si>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</si>
  <si>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</si>
  <si>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</si>
  <si>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</si>
  <si>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</si>
  <si>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</si>
  <si>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</si>
  <si>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</si>
  <si>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</si>
  <si>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</si>
  <si>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</si>
  <si>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</si>
  <si>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</si>
  <si>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</si>
  <si>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</si>
  <si>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</si>
  <si>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</si>
  <si>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</si>
  <si>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</si>
  <si>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</si>
  <si>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</si>
  <si>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</si>
  <si>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</si>
  <si>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</si>
  <si>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</si>
  <si>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</si>
  <si>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</si>
  <si>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</si>
  <si>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</si>
  <si>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</si>
  <si>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</si>
  <si>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</si>
  <si>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</si>
  <si>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</si>
  <si>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</si>
  <si>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</si>
  <si>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</si>
  <si>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</si>
  <si>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</si>
  <si>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</si>
  <si>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</si>
  <si>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</si>
  <si>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</si>
  <si>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</si>
  <si>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</si>
  <si>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</si>
  <si>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</si>
  <si>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</si>
  <si>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</si>
  <si>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</si>
  <si>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</si>
  <si>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</si>
  <si>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</si>
  <si>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</si>
  <si>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</si>
  <si>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</si>
  <si>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</si>
  <si>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</si>
  <si>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</si>
  <si>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</si>
  <si>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</si>
  <si>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</si>
  <si>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</si>
  <si>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</si>
  <si>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</si>
  <si>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</si>
  <si>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</si>
  <si>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</si>
  <si>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</si>
  <si>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</si>
  <si>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</si>
  <si>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</si>
  <si>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</si>
  <si>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</si>
  <si>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</si>
  <si>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</si>
  <si>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</si>
  <si>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</si>
  <si>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</si>
  <si>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</si>
  <si>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</si>
  <si>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</si>
  <si>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</si>
  <si>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</si>
  <si>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</si>
  <si>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</si>
  <si>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</si>
  <si>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</si>
  <si>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</si>
  <si>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</si>
  <si>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</si>
  <si>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</si>
  <si>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</si>
  <si>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</si>
  <si>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</si>
  <si>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</si>
  <si>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</si>
  <si>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</si>
  <si>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</si>
  <si>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</si>
  <si>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</si>
  <si>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</si>
  <si>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</si>
  <si>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</si>
  <si>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</si>
  <si>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</si>
  <si>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</si>
  <si>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</si>
  <si>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</si>
  <si>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</si>
  <si>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</si>
  <si>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</si>
  <si>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</si>
  <si>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</si>
  <si>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</si>
  <si>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</si>
  <si>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</si>
  <si>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</si>
  <si>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</si>
  <si>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</si>
  <si>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</si>
  <si>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</si>
  <si>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</si>
  <si>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</si>
  <si>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</si>
  <si>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</si>
  <si>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</si>
  <si>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</si>
  <si>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</si>
  <si>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</si>
  <si>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</si>
  <si>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</si>
  <si>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</si>
  <si>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</si>
  <si>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</si>
  <si>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</si>
  <si>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</si>
  <si>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</si>
  <si>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</si>
  <si>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</si>
  <si>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</si>
  <si>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</si>
  <si>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</si>
  <si>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</si>
  <si>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</si>
  <si>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</si>
  <si>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</si>
  <si>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</si>
  <si>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</si>
  <si>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</si>
  <si>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</si>
  <si>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</si>
  <si>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</si>
  <si>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</si>
  <si>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</si>
  <si>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</si>
  <si>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</si>
  <si>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</si>
  <si>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</si>
  <si>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</si>
  <si>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</si>
  <si>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</si>
  <si>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</si>
  <si>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</si>
  <si>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</si>
  <si>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</si>
  <si>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</si>
  <si>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</si>
  <si>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</si>
  <si>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</si>
  <si>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</si>
  <si>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</si>
  <si>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</si>
  <si>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</si>
  <si>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</si>
  <si>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</si>
  <si>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</si>
  <si>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</si>
  <si>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</si>
  <si>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</si>
  <si>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</si>
  <si>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</si>
  <si>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</si>
  <si>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</si>
  <si>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</si>
  <si>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</si>
  <si>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</si>
  <si>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</si>
  <si>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</si>
  <si>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</si>
  <si>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</si>
  <si>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</si>
  <si>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</si>
  <si>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</si>
  <si>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</si>
  <si>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</si>
  <si>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</si>
  <si>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</si>
  <si>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</si>
  <si>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</si>
  <si>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</si>
  <si>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</si>
  <si>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</si>
  <si>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</si>
  <si>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</si>
  <si>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</si>
  <si>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</si>
  <si>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</si>
  <si>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</si>
  <si>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</si>
  <si>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</si>
  <si>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</si>
  <si>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</si>
  <si>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</si>
  <si>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</si>
  <si>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</si>
  <si>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</si>
  <si>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</si>
  <si>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</si>
  <si>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</si>
  <si>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</si>
  <si>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</si>
  <si>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</si>
  <si>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</si>
  <si>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</si>
  <si>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</si>
  <si>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</si>
  <si>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</si>
  <si>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</si>
  <si>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</si>
  <si>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</si>
  <si>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</si>
  <si>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</si>
  <si>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</si>
  <si>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</si>
  <si>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</si>
  <si>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</si>
  <si>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</si>
  <si>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</si>
  <si>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</si>
  <si>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</si>
  <si>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</si>
  <si>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</si>
  <si>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</si>
  <si>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</si>
  <si>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</si>
  <si>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</si>
  <si>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</si>
  <si>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</si>
  <si>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</si>
  <si>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</si>
  <si>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</si>
  <si>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</si>
  <si>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</si>
  <si>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</si>
  <si>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</si>
  <si>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</si>
  <si>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</si>
  <si>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</si>
  <si>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</si>
  <si>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</si>
  <si>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</si>
  <si>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</si>
  <si>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</si>
  <si>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</si>
  <si>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</si>
  <si>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</si>
  <si>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</si>
  <si>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</si>
  <si>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</si>
  <si>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</si>
  <si>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</si>
  <si>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</si>
  <si>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</si>
  <si>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</si>
  <si>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</si>
  <si>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</si>
  <si>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</si>
  <si>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</si>
  <si>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</si>
  <si>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</si>
  <si>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</si>
  <si>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</si>
  <si>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</si>
  <si>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</si>
  <si>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</si>
  <si>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</si>
  <si>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</si>
  <si>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</si>
  <si>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</si>
  <si>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</si>
  <si>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</si>
  <si>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</si>
  <si>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</si>
  <si>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</si>
  <si>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</si>
  <si>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</si>
  <si>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</si>
  <si>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</si>
  <si>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</si>
  <si>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</si>
  <si>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</si>
  <si>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</si>
  <si>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</si>
  <si>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</si>
  <si>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</si>
  <si>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</si>
  <si>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</si>
  <si>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</si>
  <si>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</si>
  <si>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</si>
  <si>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</si>
  <si>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</si>
  <si>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</si>
  <si>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</si>
  <si>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</si>
  <si>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</si>
  <si>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</si>
  <si>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</si>
  <si>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</si>
  <si>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</si>
  <si>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</si>
  <si>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</si>
  <si>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</si>
  <si>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</si>
  <si>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</si>
  <si>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</si>
  <si>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</si>
  <si>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</si>
  <si>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</si>
  <si>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</si>
  <si>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</si>
  <si>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</si>
  <si>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</si>
  <si>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</si>
  <si>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</si>
  <si>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</si>
  <si>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</si>
  <si>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</si>
  <si>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</si>
  <si>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</si>
  <si>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</si>
  <si>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</si>
  <si>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</si>
  <si>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</si>
  <si>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</si>
  <si>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</si>
  <si>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</si>
  <si>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</si>
  <si>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</si>
  <si>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</si>
  <si>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</si>
  <si>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</si>
  <si>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</si>
  <si>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</si>
  <si>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</si>
  <si>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</si>
  <si>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</si>
  <si>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</si>
  <si>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</si>
  <si>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</si>
  <si>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</si>
  <si>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</si>
  <si>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</si>
  <si>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</si>
  <si>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</si>
  <si>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</si>
  <si>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</si>
  <si>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</si>
  <si>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</si>
  <si>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</si>
  <si>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</si>
  <si>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</si>
  <si>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</si>
  <si>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</si>
  <si>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</si>
  <si>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</si>
  <si>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</si>
  <si>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</si>
  <si>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</si>
  <si>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</si>
  <si>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</si>
  <si>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</si>
  <si>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</si>
  <si>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</si>
  <si>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</si>
  <si>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</si>
  <si>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</si>
  <si>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</si>
  <si>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</si>
  <si>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</si>
  <si>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</si>
  <si>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</si>
  <si>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</si>
  <si>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</si>
  <si>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</si>
  <si>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</si>
  <si>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</si>
  <si>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</si>
  <si>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</si>
  <si>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</si>
  <si>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</si>
  <si>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</si>
  <si>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</si>
  <si>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</si>
  <si>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</si>
  <si>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</si>
  <si>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</si>
  <si>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</si>
  <si>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</si>
  <si>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</si>
  <si>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</si>
  <si>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</si>
  <si>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</si>
  <si>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</si>
  <si>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</si>
  <si>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</si>
  <si>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</si>
  <si>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</si>
  <si>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</si>
  <si>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</si>
  <si>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</si>
  <si>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</si>
  <si>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</si>
  <si>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</si>
  <si>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</si>
  <si>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</si>
  <si>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</si>
  <si>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</si>
  <si>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</si>
  <si>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</si>
  <si>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</si>
  <si>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</si>
  <si>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</si>
  <si>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</si>
  <si>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</si>
  <si>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</si>
  <si>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</si>
  <si>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</si>
  <si>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</si>
  <si>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</si>
  <si>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</si>
  <si>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</si>
  <si>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</si>
  <si>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</si>
  <si>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</si>
  <si>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</si>
  <si>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</si>
  <si>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</si>
  <si>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</si>
  <si>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</si>
  <si>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</si>
  <si>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</si>
  <si>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</si>
  <si>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</si>
  <si>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</si>
  <si>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</si>
  <si>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</si>
  <si>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</si>
  <si>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</si>
  <si>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</si>
  <si>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</si>
  <si>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</si>
  <si>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</si>
  <si>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</si>
  <si>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</si>
  <si>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</si>
  <si>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</si>
  <si>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</si>
  <si>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</si>
  <si>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</si>
  <si>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</si>
  <si>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</si>
  <si>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</si>
  <si>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</si>
  <si>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</si>
  <si>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</si>
  <si>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</si>
  <si>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</si>
  <si>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</si>
  <si>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</si>
  <si>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</si>
  <si>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</si>
  <si>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</si>
  <si>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</si>
  <si>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</si>
  <si>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</si>
  <si>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</si>
  <si>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</si>
  <si>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</si>
  <si>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</si>
  <si>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</si>
  <si>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</si>
  <si>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</si>
  <si>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</si>
  <si>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</si>
  <si>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</si>
  <si>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</si>
  <si>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</si>
  <si>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</si>
  <si>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</si>
  <si>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</si>
  <si>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</si>
  <si>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</si>
  <si>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</si>
  <si>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</si>
  <si>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</si>
  <si>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</si>
  <si>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</si>
  <si>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</si>
  <si>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</si>
  <si>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</si>
  <si>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</si>
  <si>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</si>
  <si>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</si>
  <si>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</si>
  <si>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</si>
  <si>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</si>
  <si>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</si>
  <si>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</si>
  <si>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</si>
  <si>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</si>
  <si>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</si>
  <si>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</si>
  <si>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</si>
  <si>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</si>
  <si>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</si>
  <si>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</si>
  <si>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</si>
  <si>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</si>
  <si>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</si>
  <si>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</si>
  <si>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</si>
  <si>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</si>
  <si>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</si>
  <si>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</si>
  <si>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</si>
  <si>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</si>
  <si>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</si>
  <si>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</si>
  <si>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</si>
  <si>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</si>
  <si>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</si>
  <si>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</si>
  <si>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</si>
  <si>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</si>
  <si>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</si>
  <si>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</si>
  <si>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</si>
  <si>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</si>
  <si>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</si>
  <si>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</si>
  <si>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</si>
  <si>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</si>
  <si>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</si>
  <si>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</si>
  <si>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</si>
  <si>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</si>
  <si>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</si>
  <si>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</si>
  <si>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</si>
  <si>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</si>
  <si>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</si>
  <si>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</si>
  <si>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</si>
  <si>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</si>
  <si>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</si>
  <si>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</si>
  <si>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</si>
  <si>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</si>
  <si>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</si>
  <si>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</si>
  <si>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</si>
  <si>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</si>
  <si>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</si>
  <si>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</si>
  <si>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</si>
  <si>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</si>
  <si>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</si>
  <si>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</si>
  <si>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</si>
  <si>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</si>
  <si>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</si>
  <si>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</si>
  <si>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</si>
  <si>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</si>
  <si>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</si>
  <si>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</si>
  <si>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</si>
  <si>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</si>
  <si>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</si>
  <si>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</si>
  <si>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</si>
  <si>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</si>
  <si>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</si>
  <si>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</si>
  <si>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</si>
  <si>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</si>
  <si>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</si>
  <si>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</si>
  <si>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</si>
  <si>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</si>
  <si>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</si>
  <si>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</si>
  <si>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</si>
  <si>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</si>
  <si>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</si>
  <si>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</si>
  <si>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</si>
  <si>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</si>
  <si>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</si>
  <si>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</si>
  <si>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</si>
  <si>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</si>
  <si>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</si>
  <si>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</si>
  <si>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</si>
  <si>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</si>
  <si>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</si>
  <si>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</si>
  <si>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</si>
  <si>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</si>
  <si>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</si>
  <si>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</si>
  <si>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</si>
  <si>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</si>
  <si>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</si>
  <si>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</si>
  <si>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</si>
  <si>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</si>
  <si>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</si>
  <si>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</si>
  <si>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</si>
  <si>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</si>
  <si>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</si>
  <si>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</si>
  <si>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</si>
  <si>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</si>
  <si>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</si>
  <si>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</si>
  <si>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</si>
  <si>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</si>
  <si>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</si>
  <si>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</si>
  <si>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</si>
  <si>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</si>
  <si>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</si>
  <si>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</si>
  <si>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</si>
  <si>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</si>
  <si>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</si>
  <si>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</si>
  <si>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</si>
  <si>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</si>
  <si>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</si>
  <si>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</si>
  <si>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</si>
  <si>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</si>
  <si>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</si>
  <si>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</si>
  <si>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</si>
  <si>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</si>
  <si>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</si>
  <si>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</si>
  <si>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</si>
  <si>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</si>
  <si>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</si>
  <si>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</si>
  <si>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</si>
  <si>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</si>
  <si>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</si>
  <si>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</si>
  <si>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</si>
  <si>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</si>
  <si>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</si>
  <si>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</si>
  <si>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</si>
  <si>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</si>
  <si>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</si>
  <si>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</si>
  <si>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</si>
  <si>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</si>
  <si>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</si>
  <si>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</si>
  <si>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</si>
  <si>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</si>
  <si>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</si>
  <si>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</si>
  <si>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</si>
  <si>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</si>
  <si>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</si>
  <si>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</si>
  <si>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</si>
  <si>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</si>
  <si>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</si>
  <si>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</si>
  <si>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</si>
  <si>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</si>
  <si>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</si>
  <si>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</si>
  <si>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</si>
  <si>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</si>
  <si>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</si>
  <si>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</si>
  <si>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</si>
  <si>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</si>
  <si>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</si>
  <si>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</si>
  <si>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</si>
  <si>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</si>
  <si>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</si>
  <si>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</si>
  <si>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</si>
  <si>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</si>
  <si>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</si>
  <si>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</si>
  <si>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</si>
  <si>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</si>
  <si>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</si>
  <si>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</si>
  <si>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</si>
  <si>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</si>
  <si>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</si>
  <si>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</si>
  <si>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</si>
  <si>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</si>
  <si>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</si>
  <si>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</si>
  <si>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</si>
  <si>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</si>
  <si>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</si>
  <si>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</si>
  <si>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</si>
  <si>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</si>
  <si>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</si>
  <si>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</si>
  <si>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</si>
  <si>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</si>
  <si>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</si>
  <si>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</si>
  <si>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</si>
  <si>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</si>
  <si>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</si>
  <si>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</si>
  <si>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</si>
  <si>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</si>
  <si>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</si>
  <si>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</si>
  <si>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</si>
  <si>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</si>
  <si>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</si>
  <si>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</si>
  <si>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</si>
  <si>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</si>
  <si>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</si>
  <si>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</si>
  <si>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</si>
  <si>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</si>
  <si>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</si>
  <si>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</si>
  <si>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</si>
  <si>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</si>
  <si>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</si>
  <si>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</si>
  <si>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</si>
  <si>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</si>
  <si>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</si>
  <si>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</si>
  <si>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</si>
  <si>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</si>
  <si>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</si>
  <si>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</si>
  <si>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</si>
  <si>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</si>
  <si>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</si>
  <si>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</si>
  <si>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</si>
  <si>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</si>
  <si>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</si>
  <si>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</si>
  <si>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</si>
  <si>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</si>
  <si>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</si>
  <si>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</si>
  <si>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</si>
  <si>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</si>
  <si>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</si>
  <si>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</si>
  <si>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</si>
  <si>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</si>
  <si>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</si>
  <si>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</si>
  <si>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</si>
  <si>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</si>
  <si>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</si>
  <si>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</si>
  <si>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</si>
  <si>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</si>
  <si>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</si>
  <si>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</si>
  <si>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</si>
  <si>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</si>
  <si>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</si>
  <si>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</si>
  <si>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</si>
  <si>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</si>
  <si>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</si>
  <si>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</si>
  <si>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</si>
  <si>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</si>
  <si>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</si>
  <si>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</si>
  <si>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</si>
  <si>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</si>
  <si>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</si>
  <si>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</si>
  <si>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</si>
  <si>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</si>
  <si>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</si>
  <si>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</si>
  <si>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</si>
  <si>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</si>
  <si>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</si>
  <si>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</si>
  <si>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</si>
  <si>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</si>
  <si>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</si>
  <si>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</si>
  <si>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</si>
  <si>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</si>
  <si>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</si>
  <si>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</si>
  <si>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</si>
  <si>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</si>
  <si>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</si>
  <si>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</si>
  <si>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</si>
  <si>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</si>
  <si>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</si>
  <si>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</si>
  <si>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</si>
  <si>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</si>
  <si>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</si>
  <si>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</si>
  <si>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</si>
  <si>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</si>
  <si>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</si>
  <si>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</si>
  <si>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</si>
  <si>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</si>
  <si>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</si>
  <si>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</si>
  <si>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</si>
  <si>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</si>
  <si>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</si>
  <si>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</si>
  <si>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</si>
  <si>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</si>
  <si>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</si>
  <si>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</si>
  <si>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</si>
  <si>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</si>
  <si>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</si>
  <si>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</si>
  <si>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</si>
  <si>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</si>
  <si>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</si>
  <si>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</si>
  <si>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</si>
  <si>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</si>
  <si>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</si>
  <si>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</si>
  <si>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</si>
  <si>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</si>
  <si>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</si>
  <si>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</si>
  <si>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</si>
  <si>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</si>
  <si>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</si>
  <si>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</si>
  <si>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</si>
  <si>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</si>
  <si>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</si>
  <si>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</si>
  <si>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</si>
  <si>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</si>
  <si>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</si>
  <si>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</si>
  <si>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</si>
  <si>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</si>
  <si>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</si>
  <si>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</si>
  <si>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</si>
  <si>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</si>
  <si>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</si>
  <si>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</si>
  <si>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</si>
  <si>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</si>
  <si>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</si>
  <si>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</si>
  <si>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</si>
  <si>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</si>
  <si>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</si>
  <si>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</si>
  <si>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</si>
  <si>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</si>
  <si>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</si>
  <si>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</si>
  <si>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</si>
  <si>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</si>
  <si>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</si>
  <si>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</si>
  <si>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</si>
  <si>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</si>
  <si>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</si>
  <si>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</si>
  <si>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</si>
  <si>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</si>
  <si>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</si>
  <si>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</si>
  <si>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</si>
  <si>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</si>
  <si>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</si>
  <si>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</si>
  <si>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</si>
  <si>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</si>
  <si>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</si>
  <si>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</si>
  <si>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</si>
  <si>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</si>
  <si>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</si>
  <si>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</si>
  <si>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</si>
  <si>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</si>
  <si>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</si>
  <si>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</si>
  <si>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</si>
  <si>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</si>
  <si>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</si>
  <si>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</si>
  <si>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</si>
  <si>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</si>
  <si>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</si>
  <si>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</si>
  <si>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</si>
  <si>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</si>
  <si>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</si>
  <si>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</si>
  <si>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</si>
  <si>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</si>
  <si>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</si>
  <si>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</si>
  <si>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</si>
  <si>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</si>
  <si>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</si>
  <si>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</si>
  <si>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</si>
  <si>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</si>
  <si>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</si>
  <si>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</si>
  <si>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</si>
  <si>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</si>
  <si>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</si>
  <si>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</si>
  <si>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</si>
  <si>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</si>
  <si>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</si>
  <si>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</si>
  <si>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</si>
  <si>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</si>
  <si>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</si>
  <si>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</si>
  <si>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</si>
  <si>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</si>
  <si>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</si>
  <si>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</si>
  <si>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</si>
  <si>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</si>
  <si>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</si>
  <si>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</si>
  <si>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</si>
  <si>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</si>
  <si>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</si>
  <si>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</si>
  <si>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</si>
  <si>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</si>
  <si>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</si>
  <si>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</si>
  <si>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</si>
  <si>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</si>
  <si>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</si>
  <si>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</si>
  <si>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</si>
  <si>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</si>
  <si>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</si>
  <si>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</si>
  <si>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</si>
  <si>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</si>
  <si>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</si>
  <si>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</si>
  <si>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</si>
  <si>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</si>
  <si>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</si>
  <si>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</si>
  <si>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</si>
  <si>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</si>
  <si>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</si>
  <si>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</si>
  <si>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</si>
  <si>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</si>
  <si>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</si>
  <si>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</si>
  <si>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</si>
  <si>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</si>
  <si>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</si>
  <si>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</si>
  <si>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</si>
  <si>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</si>
  <si>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</si>
  <si>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</si>
  <si>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</si>
  <si>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</si>
  <si>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</si>
  <si>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</si>
  <si>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</si>
  <si>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</si>
  <si>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</si>
  <si>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</si>
  <si>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</si>
  <si>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</si>
  <si>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</si>
  <si>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</si>
  <si>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</si>
  <si>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</si>
  <si>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</si>
  <si>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</si>
  <si>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</si>
  <si>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</si>
  <si>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</si>
  <si>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</si>
  <si>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</si>
  <si>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</si>
  <si>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</si>
  <si>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</si>
  <si>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</si>
  <si>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</si>
  <si>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</si>
  <si>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</si>
  <si>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</si>
  <si>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</si>
  <si>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</si>
  <si>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</si>
  <si>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</si>
  <si>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</si>
  <si>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</si>
  <si>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</si>
  <si>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</si>
  <si>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</si>
  <si>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</si>
  <si>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</si>
  <si>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</si>
  <si>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</si>
  <si>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</si>
  <si>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</si>
  <si>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</si>
  <si>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</si>
  <si>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</si>
  <si>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</si>
  <si>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</si>
  <si>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</si>
  <si>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</si>
  <si>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</si>
  <si>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</si>
  <si>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</si>
  <si>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</si>
  <si>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</si>
  <si>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</si>
  <si>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</si>
  <si>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</si>
  <si>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</si>
  <si>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</si>
  <si>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</si>
  <si>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</si>
  <si>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</si>
  <si>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</si>
  <si>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</si>
  <si>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</si>
  <si>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</si>
  <si>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</si>
  <si>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</si>
  <si>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</si>
  <si>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</si>
  <si>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</si>
  <si>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</si>
  <si>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</si>
  <si>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</si>
  <si>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</si>
  <si>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</si>
  <si>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</si>
  <si>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</si>
  <si>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</si>
  <si>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</si>
  <si>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</si>
  <si>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</si>
  <si>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</si>
  <si>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</si>
  <si>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</si>
  <si>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</si>
  <si>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</si>
  <si>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</si>
  <si>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</si>
  <si>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</si>
  <si>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</si>
  <si>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</si>
  <si>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</si>
  <si>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</si>
  <si>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</si>
  <si>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</si>
  <si>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</si>
  <si>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</si>
  <si>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</si>
  <si>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</si>
  <si>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</si>
  <si>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</si>
  <si>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</si>
  <si>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</si>
  <si>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</si>
  <si>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</si>
  <si>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</si>
  <si>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</si>
  <si>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</si>
  <si>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</si>
  <si>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</si>
  <si>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</si>
  <si>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</si>
  <si>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</si>
  <si>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</si>
  <si>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</si>
  <si>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</si>
  <si>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</si>
  <si>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</si>
  <si>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</si>
  <si>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</si>
  <si>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</si>
  <si>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</si>
  <si>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</si>
  <si>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</si>
  <si>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</si>
  <si>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</si>
  <si>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</si>
  <si>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</si>
  <si>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</si>
  <si>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</si>
  <si>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</si>
  <si>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</si>
  <si>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</si>
  <si>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</si>
  <si>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</si>
  <si>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</si>
  <si>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</si>
  <si>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</si>
  <si>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</si>
  <si>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</si>
  <si>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</si>
  <si>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</si>
  <si>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</si>
  <si>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</si>
  <si>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</si>
  <si>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</si>
  <si>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</si>
  <si>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</si>
  <si>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</si>
  <si>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</si>
  <si>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</si>
  <si>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</si>
  <si>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</si>
  <si>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</si>
  <si>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</si>
  <si>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</si>
  <si>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</si>
  <si>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</si>
  <si>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</si>
  <si>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</si>
  <si>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</si>
  <si>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</si>
  <si>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</si>
  <si>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</si>
  <si>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</si>
  <si>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</si>
  <si>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</si>
  <si>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</si>
  <si>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</si>
  <si>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</si>
  <si>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</si>
  <si>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</si>
  <si>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</si>
  <si>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</si>
  <si>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</si>
  <si>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</si>
  <si>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</si>
  <si>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</si>
  <si>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</si>
  <si>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</si>
  <si>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</si>
  <si>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</si>
  <si>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</si>
  <si>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</si>
  <si>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</si>
  <si>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</si>
  <si>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</si>
  <si>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</si>
  <si>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</si>
  <si>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</si>
  <si>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</si>
  <si>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</si>
  <si>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</si>
  <si>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</si>
  <si>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</si>
  <si>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</si>
  <si>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</si>
  <si>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</si>
  <si>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</si>
  <si>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</si>
  <si>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</si>
  <si>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</si>
  <si>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</si>
  <si>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</si>
  <si>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</si>
  <si>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</si>
  <si>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</si>
  <si>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</si>
  <si>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</si>
  <si>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</si>
  <si>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</si>
  <si>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</si>
  <si>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</si>
  <si>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</si>
  <si>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</si>
  <si>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</si>
  <si>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</si>
  <si>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</si>
  <si>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</si>
  <si>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</si>
  <si>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</si>
  <si>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</si>
  <si>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</si>
  <si>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</si>
  <si>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</si>
  <si>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</si>
  <si>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</si>
  <si>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</si>
  <si>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</si>
  <si>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</si>
  <si>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</si>
  <si>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</si>
  <si>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</si>
  <si>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</si>
  <si>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</si>
  <si>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</si>
  <si>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</si>
  <si>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</si>
  <si>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</si>
  <si>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</si>
  <si>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</si>
  <si>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</si>
  <si>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</si>
  <si>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</si>
  <si>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</si>
  <si>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</si>
  <si>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</si>
  <si>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</si>
  <si>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</si>
  <si>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</si>
  <si>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</si>
  <si>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</si>
  <si>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</si>
  <si>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</si>
  <si>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</si>
  <si>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</si>
  <si>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</si>
  <si>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</si>
  <si>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</si>
  <si>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</si>
  <si>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</si>
  <si>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</si>
  <si>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</si>
  <si>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</si>
  <si>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</si>
  <si>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</si>
  <si>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</si>
  <si>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</si>
  <si>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</si>
  <si>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</si>
  <si>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</si>
  <si>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</si>
  <si>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</si>
  <si>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</si>
  <si>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</si>
  <si>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</si>
  <si>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</si>
  <si>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</si>
  <si>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</si>
  <si>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</si>
  <si>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</si>
  <si>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</si>
  <si>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</si>
  <si>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</si>
  <si>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</si>
  <si>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</si>
  <si>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</si>
  <si>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</si>
  <si>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</si>
  <si>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</si>
  <si>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</si>
  <si>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</si>
  <si>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</si>
  <si>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</si>
  <si>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</si>
  <si>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</si>
  <si>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</si>
  <si>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</si>
  <si>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</si>
  <si>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</si>
  <si>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</si>
  <si>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</si>
  <si>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</si>
  <si>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</si>
  <si>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</si>
  <si>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</si>
  <si>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</si>
  <si>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</si>
  <si>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</si>
  <si>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</si>
  <si>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</si>
  <si>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</si>
  <si>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</si>
  <si>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</si>
  <si>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</si>
  <si>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</si>
  <si>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</si>
  <si>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</si>
  <si>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</si>
  <si>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</si>
  <si>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</si>
  <si>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</si>
  <si>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</si>
  <si>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</si>
  <si>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</si>
  <si>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</si>
  <si>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</si>
  <si>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</si>
  <si>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</si>
  <si>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</si>
  <si>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</si>
  <si>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</si>
  <si>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</si>
  <si>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</si>
  <si>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</si>
  <si>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</si>
  <si>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</si>
  <si>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</si>
  <si>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</si>
  <si>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</si>
  <si>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</si>
  <si>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</si>
  <si>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</si>
  <si>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</si>
  <si>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</si>
  <si>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</si>
  <si>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</si>
  <si>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</si>
  <si>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</si>
  <si>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</si>
  <si>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</si>
  <si>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</si>
  <si>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</si>
  <si>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</si>
  <si>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</si>
  <si>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</si>
  <si>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</si>
  <si>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</si>
  <si>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</si>
  <si>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</si>
  <si>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</si>
  <si>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</si>
  <si>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</si>
  <si>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</si>
  <si>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</si>
  <si>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</si>
  <si>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</si>
  <si>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</si>
  <si>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</si>
  <si>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</si>
  <si>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</si>
  <si>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</si>
  <si>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</si>
  <si>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</si>
  <si>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</si>
  <si>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</si>
  <si>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</si>
  <si>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</si>
  <si>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</si>
  <si>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</si>
  <si>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</si>
  <si>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</si>
  <si>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</si>
  <si>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</si>
  <si>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</si>
  <si>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</si>
  <si>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</si>
  <si>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</si>
  <si>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</si>
  <si>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</si>
  <si>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</si>
  <si>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</si>
  <si>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</si>
  <si>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</si>
  <si>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</si>
  <si>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</si>
  <si>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</si>
  <si>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</si>
  <si>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</si>
  <si>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</si>
  <si>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</si>
  <si>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</si>
  <si>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</si>
  <si>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</si>
  <si>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</si>
  <si>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</si>
  <si>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</si>
  <si>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</si>
  <si>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</si>
  <si>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</si>
  <si>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</si>
  <si>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</si>
  <si>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</si>
  <si>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</si>
  <si>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</si>
  <si>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</si>
  <si>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</si>
  <si>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</si>
  <si>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</si>
  <si>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</si>
  <si>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</si>
  <si>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</si>
  <si>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</si>
  <si>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</si>
  <si>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</si>
  <si>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</si>
  <si>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</si>
  <si>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</si>
  <si>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</si>
  <si>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</si>
  <si>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</si>
  <si>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</si>
  <si>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</si>
  <si>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</si>
  <si>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</si>
  <si>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</si>
  <si>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</si>
  <si>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</si>
  <si>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</si>
  <si>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</si>
  <si>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</si>
  <si>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</si>
  <si>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</si>
  <si>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</si>
  <si>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</si>
  <si>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</si>
  <si>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</si>
  <si>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</si>
  <si>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</si>
  <si>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</si>
  <si>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</si>
  <si>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</si>
  <si>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</si>
  <si>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</si>
  <si>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</si>
  <si>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</si>
  <si>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</si>
  <si>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</si>
  <si>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</si>
  <si>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</si>
  <si>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</si>
  <si>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</si>
  <si>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</si>
  <si>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</si>
  <si>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</si>
  <si>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</si>
  <si>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</si>
  <si>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</si>
  <si>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</si>
  <si>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</si>
  <si>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</si>
  <si>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</si>
  <si>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</si>
  <si>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</si>
  <si>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</si>
  <si>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</si>
  <si>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</si>
  <si>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</si>
  <si>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</si>
  <si>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</si>
  <si>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</si>
  <si>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</si>
  <si>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</si>
  <si>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</si>
  <si>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</si>
  <si>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</si>
  <si>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</si>
  <si>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</si>
  <si>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</si>
  <si>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</si>
  <si>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</si>
  <si>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</si>
  <si>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</si>
  <si>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</si>
  <si>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</si>
  <si>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</si>
  <si>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</si>
  <si>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</si>
  <si>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</si>
  <si>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</si>
  <si>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</si>
  <si>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</si>
  <si>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</si>
  <si>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</si>
  <si>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</si>
  <si>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</si>
  <si>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</si>
  <si>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</si>
  <si>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</si>
  <si>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</si>
  <si>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</si>
  <si>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</si>
  <si>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</si>
  <si>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</si>
  <si>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</si>
  <si>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</si>
  <si>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</si>
  <si>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</si>
  <si>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</si>
  <si>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</si>
  <si>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</si>
  <si>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</si>
  <si>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</si>
  <si>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</si>
  <si>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</si>
  <si>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</si>
  <si>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</si>
  <si>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</si>
  <si>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</si>
  <si>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</si>
  <si>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</si>
  <si>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</si>
  <si>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</si>
  <si>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</si>
  <si>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</si>
  <si>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</si>
  <si>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</si>
  <si>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</si>
  <si>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</si>
  <si>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</si>
  <si>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</si>
  <si>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</si>
  <si>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</si>
  <si>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</si>
  <si>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</si>
  <si>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</si>
  <si>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</si>
  <si>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</si>
  <si>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</si>
  <si>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</si>
  <si>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</si>
  <si>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</si>
  <si>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</si>
  <si>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</si>
  <si>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</si>
  <si>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</si>
  <si>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</si>
  <si>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</si>
  <si>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</si>
  <si>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</si>
  <si>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</si>
  <si>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</si>
  <si>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</si>
  <si>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</si>
  <si>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</si>
  <si>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</si>
  <si>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</si>
  <si>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</si>
  <si>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</si>
  <si>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</si>
  <si>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</si>
  <si>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</si>
  <si>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</si>
  <si>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</si>
  <si>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</si>
  <si>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</si>
  <si>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</si>
  <si>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</si>
  <si>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</si>
  <si>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</si>
  <si>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</si>
  <si>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</si>
  <si>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</si>
  <si>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</si>
  <si>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</si>
  <si>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</si>
  <si>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</si>
  <si>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</si>
  <si>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</si>
  <si>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</si>
  <si>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</si>
  <si>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</si>
  <si>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</si>
  <si>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</si>
  <si>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</si>
  <si>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</si>
  <si>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</si>
  <si>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</si>
  <si>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</si>
  <si>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</si>
  <si>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</si>
  <si>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</si>
  <si>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</si>
  <si>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</si>
  <si>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</si>
  <si>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</si>
  <si>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</si>
  <si>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</si>
  <si>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</si>
  <si>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</si>
  <si>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</si>
  <si>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</si>
  <si>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</si>
  <si>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</si>
  <si>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</si>
  <si>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</si>
  <si>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</si>
  <si>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</si>
  <si>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</si>
  <si>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</si>
  <si>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</si>
  <si>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</si>
  <si>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</si>
  <si>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</si>
  <si>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</si>
  <si>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</si>
  <si>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</si>
  <si>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</si>
  <si>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</si>
  <si>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</si>
  <si>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</si>
  <si>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</si>
  <si>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</si>
  <si>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</si>
  <si>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</si>
  <si>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</si>
  <si>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</si>
  <si>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</si>
  <si>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</si>
  <si>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</si>
  <si>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</si>
  <si>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</si>
  <si>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</si>
  <si>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</si>
  <si>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</si>
  <si>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</si>
  <si>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</si>
  <si>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</si>
  <si>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</si>
  <si>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</si>
  <si>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</si>
  <si>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</si>
  <si>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</si>
  <si>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</si>
  <si>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</si>
  <si>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</si>
  <si>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</si>
  <si>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</si>
  <si>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</si>
  <si>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</si>
  <si>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</si>
  <si>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</si>
  <si>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</si>
  <si>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</si>
  <si>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</si>
  <si>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</si>
  <si>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</si>
  <si>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</si>
  <si>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</si>
  <si>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</si>
  <si>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</si>
  <si>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</si>
  <si>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</si>
  <si>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</si>
  <si>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</si>
  <si>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</si>
  <si>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</si>
  <si>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</si>
  <si>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</si>
  <si>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</si>
  <si>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</si>
  <si>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</si>
  <si>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</si>
  <si>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</si>
  <si>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</si>
  <si>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</si>
  <si>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</si>
  <si>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</si>
  <si>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</si>
  <si>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</si>
  <si>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</si>
  <si>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</si>
  <si>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</si>
  <si>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</si>
  <si>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</si>
  <si>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</si>
  <si>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</si>
  <si>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</si>
  <si>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</si>
  <si>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</si>
  <si>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</si>
  <si>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</si>
  <si>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</si>
  <si>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</si>
  <si>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</si>
  <si>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</si>
  <si>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</si>
  <si>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</si>
  <si>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</si>
  <si>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</si>
  <si>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</si>
  <si>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</si>
  <si>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</si>
  <si>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</si>
  <si>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</si>
  <si>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</si>
  <si>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</si>
  <si>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</si>
  <si>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</si>
  <si>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</si>
  <si>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</si>
  <si>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</si>
  <si>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</si>
  <si>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</si>
  <si>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</si>
  <si>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</si>
  <si>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</si>
  <si>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</si>
  <si>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</si>
  <si>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</si>
  <si>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</si>
  <si>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</si>
  <si>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</si>
  <si>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</si>
  <si>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</si>
  <si>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</si>
  <si>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</si>
  <si>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</si>
  <si>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</si>
  <si>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</si>
  <si>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</si>
  <si>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</si>
  <si>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</si>
  <si>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</si>
  <si>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</si>
  <si>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</si>
  <si>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</si>
  <si>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</si>
  <si>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</si>
  <si>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</si>
  <si>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</si>
  <si>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</si>
  <si>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</si>
  <si>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</si>
  <si>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</si>
  <si>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</si>
  <si>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</si>
  <si>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</si>
  <si>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</si>
  <si>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</si>
  <si>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</si>
  <si>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</si>
  <si>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</si>
  <si>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</si>
  <si>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</si>
  <si>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</si>
  <si>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</si>
  <si>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</si>
  <si>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</si>
  <si>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</si>
  <si>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</si>
  <si>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</si>
  <si>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</si>
  <si>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</si>
  <si>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</si>
  <si>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</si>
  <si>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</si>
  <si>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</si>
  <si>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</si>
  <si>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</si>
  <si>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</si>
  <si>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</si>
  <si>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</si>
  <si>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</si>
  <si>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</si>
  <si>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</si>
  <si>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</si>
  <si>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</si>
  <si>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</si>
  <si>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</si>
  <si>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</si>
  <si>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</si>
  <si>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</si>
  <si>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</si>
  <si>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</si>
  <si>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</si>
  <si>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</si>
  <si>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</si>
  <si>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</si>
  <si>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</si>
  <si>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</si>
  <si>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</si>
  <si>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</si>
  <si>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</si>
  <si>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</si>
  <si>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</si>
  <si>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</si>
  <si>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</si>
  <si>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</si>
  <si>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</si>
  <si>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</si>
  <si>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</si>
  <si>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</si>
  <si>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</si>
  <si>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</si>
  <si>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</si>
  <si>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</si>
  <si>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</si>
  <si>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</si>
  <si>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</si>
  <si>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</si>
  <si>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</si>
  <si>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</si>
  <si>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</si>
  <si>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</si>
  <si>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</si>
  <si>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</si>
  <si>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</si>
  <si>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</si>
  <si>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</si>
  <si>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</si>
  <si>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</si>
  <si>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</si>
  <si>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</si>
  <si>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</si>
  <si>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</si>
  <si>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</si>
  <si>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</si>
  <si>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</si>
  <si>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</si>
  <si>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</si>
  <si>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</si>
  <si>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</si>
  <si>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</si>
  <si>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</si>
  <si>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</si>
  <si>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</si>
  <si>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</si>
  <si>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</si>
  <si>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</si>
  <si>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</si>
  <si>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</si>
  <si>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</si>
  <si>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</si>
  <si>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</si>
  <si>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</si>
  <si>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</si>
  <si>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</si>
  <si>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</si>
  <si>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</si>
  <si>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</si>
  <si>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</si>
  <si>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</si>
  <si>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</si>
  <si>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</si>
  <si>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</si>
  <si>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</si>
  <si>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</si>
  <si>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</si>
  <si>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</si>
  <si>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</si>
  <si>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</si>
  <si>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</si>
  <si>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</si>
  <si>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</si>
  <si>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</si>
  <si>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</si>
  <si>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</si>
  <si>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</si>
  <si>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</si>
  <si>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</si>
  <si>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</si>
  <si>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</si>
  <si>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</si>
  <si>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</si>
  <si>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</si>
  <si>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</si>
  <si>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</si>
  <si>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</si>
  <si>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</si>
  <si>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</si>
  <si>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</si>
  <si>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</si>
  <si>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</si>
  <si>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</si>
  <si>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</si>
  <si>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</si>
  <si>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</si>
  <si>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</si>
  <si>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</si>
  <si>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</si>
  <si>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</si>
  <si>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</si>
  <si>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</si>
  <si>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</si>
  <si>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</si>
  <si>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</si>
  <si>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</si>
  <si>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</si>
  <si>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</si>
  <si>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</si>
  <si>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</si>
  <si>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</si>
  <si>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</si>
  <si>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</si>
  <si>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</si>
  <si>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</si>
  <si>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</si>
  <si>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</si>
  <si>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</si>
  <si>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</si>
  <si>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</si>
  <si>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</si>
  <si>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</si>
  <si>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</si>
  <si>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</si>
  <si>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</si>
  <si>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</si>
  <si>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</si>
  <si>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</si>
  <si>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</si>
  <si>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</si>
  <si>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</si>
  <si>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</si>
  <si>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</si>
  <si>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</si>
  <si>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</si>
  <si>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</si>
  <si>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</si>
  <si>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</si>
  <si>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</si>
  <si>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</si>
  <si>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</si>
  <si>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</si>
  <si>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</si>
  <si>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</si>
  <si>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</si>
  <si>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</si>
  <si>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</si>
  <si>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</si>
  <si>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</si>
  <si>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</si>
  <si>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</si>
  <si>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</si>
  <si>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</si>
  <si>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</si>
  <si>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</si>
  <si>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</si>
  <si>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</si>
  <si>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</si>
  <si>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</si>
  <si>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</si>
  <si>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</si>
  <si>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</si>
  <si>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</si>
  <si>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</si>
  <si>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</si>
  <si>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</si>
  <si>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</si>
  <si>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</si>
  <si>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</si>
  <si>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</si>
  <si>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</si>
  <si>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</si>
  <si>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</si>
  <si>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</si>
  <si>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</si>
  <si>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</si>
  <si>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</si>
  <si>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</si>
  <si>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</si>
  <si>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</si>
  <si>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</si>
  <si>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</si>
  <si>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</si>
  <si>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</si>
  <si>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</si>
  <si>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</si>
  <si>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</si>
  <si>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</si>
  <si>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</si>
  <si>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</si>
  <si>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</si>
  <si>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</si>
  <si>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</si>
  <si>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</si>
  <si>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</si>
  <si>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</si>
  <si>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</si>
  <si>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</si>
  <si>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</si>
  <si>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</si>
  <si>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</si>
  <si>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</si>
  <si>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</si>
  <si>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</si>
  <si>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</si>
  <si>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</si>
  <si>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</si>
  <si>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</si>
  <si>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</si>
  <si>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</si>
  <si>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</si>
  <si>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</si>
  <si>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</si>
  <si>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</si>
  <si>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</si>
  <si>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</si>
  <si>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</si>
  <si>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</si>
  <si>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</si>
  <si>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</si>
  <si>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</si>
  <si>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</si>
  <si>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</si>
  <si>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</si>
  <si>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</si>
  <si>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</si>
  <si>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</si>
  <si>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</si>
  <si>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</si>
  <si>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</si>
  <si>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</si>
  <si>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</si>
  <si>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</si>
  <si>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</si>
  <si>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</si>
  <si>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</si>
  <si>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</si>
  <si>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</si>
  <si>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</si>
  <si>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</si>
  <si>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</si>
  <si>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</si>
  <si>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</si>
  <si>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</si>
  <si>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</si>
  <si>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</si>
  <si>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</si>
  <si>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</si>
  <si>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</si>
  <si>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</si>
  <si>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</si>
  <si>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</si>
  <si>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</si>
  <si>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</si>
  <si>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</si>
  <si>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</si>
  <si>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</si>
  <si>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</si>
  <si>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</si>
  <si>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</si>
  <si>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</si>
  <si>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</si>
  <si>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</si>
  <si>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</si>
  <si>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</si>
  <si>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</si>
  <si>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</si>
  <si>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</si>
  <si>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</si>
  <si>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</si>
  <si>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</si>
  <si>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</si>
  <si>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</si>
  <si>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</si>
  <si>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</si>
  <si>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</si>
  <si>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</si>
  <si>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</si>
  <si>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</si>
  <si>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</si>
  <si>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</si>
  <si>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</si>
  <si>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</si>
  <si>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</si>
  <si>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</si>
  <si>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</si>
  <si>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</si>
  <si>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</si>
  <si>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</si>
  <si>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</si>
  <si>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</si>
  <si>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</si>
  <si>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</si>
  <si>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</si>
  <si>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</si>
  <si>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</si>
  <si>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</si>
  <si>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</si>
  <si>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</si>
  <si>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</si>
  <si>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</si>
  <si>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</si>
  <si>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</si>
  <si>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</si>
  <si>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</si>
  <si>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</si>
  <si>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</si>
  <si>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</si>
  <si>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</si>
  <si>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</si>
  <si>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</si>
  <si>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</si>
  <si>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</si>
  <si>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</si>
  <si>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</si>
  <si>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</si>
  <si>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</si>
  <si>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</si>
  <si>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</si>
  <si>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</si>
  <si>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</si>
  <si>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</si>
  <si>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</si>
  <si>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</si>
  <si>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</si>
  <si>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</si>
  <si>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</si>
  <si>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</si>
  <si>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</si>
  <si>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</si>
  <si>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</si>
  <si>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</si>
  <si>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</si>
  <si>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</si>
  <si>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</si>
  <si>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</si>
  <si>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</si>
  <si>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</si>
  <si>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</si>
  <si>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</si>
  <si>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</si>
  <si>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</si>
  <si>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</si>
  <si>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</si>
  <si>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</si>
  <si>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</si>
  <si>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</si>
  <si>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</si>
  <si>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</si>
  <si>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</si>
  <si>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</si>
  <si>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</si>
  <si>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</si>
  <si>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</si>
  <si>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</si>
  <si>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</si>
  <si>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</si>
  <si>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</si>
  <si>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</si>
  <si>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</si>
  <si>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</si>
  <si>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</si>
  <si>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</si>
  <si>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</si>
  <si>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</si>
  <si>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</si>
  <si>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</si>
  <si>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</si>
  <si>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</si>
  <si>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</si>
  <si>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</si>
  <si>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</si>
  <si>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</si>
  <si>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</si>
  <si>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</si>
  <si>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</si>
  <si>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</si>
  <si>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</si>
  <si>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</si>
  <si>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</si>
  <si>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</si>
  <si>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</si>
  <si>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</si>
  <si>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</si>
  <si>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</si>
  <si>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</si>
  <si>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</si>
  <si>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</si>
  <si>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</si>
  <si>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</si>
  <si>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</si>
  <si>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</si>
  <si>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</si>
  <si>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</si>
  <si>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</si>
  <si>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</si>
  <si>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</si>
  <si>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</si>
  <si>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</si>
  <si>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</si>
  <si>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</si>
  <si>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</si>
  <si>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</si>
  <si>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</si>
  <si>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</si>
  <si>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</si>
  <si>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</si>
  <si>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</si>
  <si>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</si>
  <si>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</si>
  <si>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</si>
  <si>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</si>
  <si>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</si>
  <si>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</si>
  <si>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</si>
  <si>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</si>
  <si>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</si>
  <si>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</si>
  <si>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</si>
  <si>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</si>
  <si>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</si>
  <si>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</si>
  <si>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</si>
  <si>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</si>
  <si>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</si>
  <si>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</si>
  <si>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</si>
  <si>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</si>
  <si>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</si>
  <si>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</si>
  <si>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</si>
  <si>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</si>
  <si>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</si>
  <si>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</si>
  <si>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</si>
  <si>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</si>
  <si>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</si>
  <si>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</si>
  <si>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</si>
  <si>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</si>
  <si>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</si>
  <si>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</si>
  <si>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</si>
  <si>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</si>
  <si>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</si>
  <si>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</si>
  <si>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</si>
  <si>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</si>
  <si>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</si>
  <si>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</si>
  <si>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</si>
  <si>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</si>
  <si>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</si>
  <si>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</si>
  <si>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</si>
  <si>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</si>
  <si>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</si>
  <si>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</si>
  <si>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</si>
  <si>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</si>
  <si>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</si>
  <si>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</si>
  <si>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</si>
  <si>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</si>
  <si>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</si>
  <si>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</si>
  <si>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</si>
  <si>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</si>
  <si>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</si>
  <si>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</si>
  <si>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</si>
  <si>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</si>
  <si>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</si>
  <si>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</si>
  <si>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</si>
  <si>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</si>
  <si>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</si>
  <si>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</si>
  <si>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</si>
  <si>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</si>
  <si>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</si>
  <si>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</si>
  <si>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</si>
  <si>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</si>
  <si>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</si>
  <si>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</si>
  <si>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</si>
  <si>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</si>
  <si>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</si>
  <si>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</si>
  <si>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</si>
  <si>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</si>
  <si>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</si>
  <si>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</si>
  <si>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</si>
  <si>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</si>
  <si>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</si>
  <si>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</si>
  <si>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</si>
  <si>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</si>
  <si>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</si>
  <si>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</si>
  <si>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</si>
  <si>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</si>
  <si>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</si>
  <si>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</si>
  <si>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</si>
  <si>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</si>
  <si>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</si>
  <si>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</si>
  <si>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</si>
  <si>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</si>
  <si>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</si>
  <si>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</si>
  <si>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</si>
  <si>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</si>
  <si>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</si>
  <si>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</si>
  <si>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</si>
  <si>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</si>
  <si>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</si>
  <si>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</si>
  <si>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</si>
  <si>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</si>
  <si>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</si>
  <si>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</si>
  <si>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</si>
  <si>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</si>
  <si>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</si>
  <si>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</si>
  <si>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</si>
  <si>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</si>
  <si>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</si>
  <si>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</si>
  <si>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</si>
  <si>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</si>
  <si>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</si>
  <si>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</si>
  <si>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</si>
  <si>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</si>
  <si>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</si>
  <si>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</si>
  <si>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</si>
  <si>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</si>
  <si>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</si>
  <si>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</si>
  <si>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</si>
  <si>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</si>
  <si>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</si>
  <si>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</si>
  <si>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</si>
  <si>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</si>
  <si>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</si>
  <si>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</si>
  <si>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</si>
  <si>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</si>
  <si>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</si>
  <si>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</si>
  <si>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</si>
  <si>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</si>
  <si>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</si>
  <si>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</si>
  <si>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</si>
  <si>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</si>
  <si>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</si>
  <si>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</si>
  <si>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</si>
  <si>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</si>
  <si>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</si>
  <si>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</si>
  <si>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</si>
  <si>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</si>
  <si>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</si>
  <si>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</si>
  <si>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</si>
  <si>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</si>
  <si>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</si>
  <si>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</si>
  <si>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</si>
  <si>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</si>
  <si>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</si>
  <si>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</si>
  <si>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</si>
  <si>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</si>
  <si>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</si>
  <si>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</si>
  <si>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</si>
  <si>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</si>
  <si>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</si>
  <si>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</si>
  <si>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</si>
  <si>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</si>
  <si>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</si>
  <si>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</si>
  <si>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</si>
  <si>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</si>
  <si>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</si>
  <si>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</si>
  <si>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</si>
  <si>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</si>
  <si>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</si>
  <si>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</si>
  <si>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</si>
  <si>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</si>
  <si>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</si>
  <si>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</si>
  <si>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</si>
  <si>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</si>
  <si>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</si>
  <si>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</si>
  <si>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</si>
  <si>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</si>
  <si>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</si>
  <si>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</si>
  <si>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</si>
  <si>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</si>
  <si>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</si>
  <si>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</si>
  <si>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</si>
  <si>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</si>
  <si>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</si>
  <si>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</si>
  <si>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</si>
  <si>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</si>
  <si>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</si>
  <si>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</si>
  <si>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</si>
  <si>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</si>
  <si>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</si>
  <si>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</si>
  <si>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</si>
  <si>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</si>
  <si>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</si>
  <si>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</si>
  <si>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</si>
  <si>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</si>
  <si>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</si>
  <si>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</si>
  <si>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</si>
  <si>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</si>
  <si>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</si>
  <si>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</si>
  <si>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</si>
  <si>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</si>
  <si>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</si>
  <si>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</si>
  <si>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</si>
  <si>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</si>
  <si>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</si>
  <si>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</si>
  <si>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</si>
  <si>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</si>
  <si>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</si>
  <si>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</si>
  <si>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</si>
  <si>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</si>
  <si>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</si>
  <si>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</si>
  <si>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</si>
  <si>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</si>
  <si>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</si>
  <si>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</si>
  <si>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</si>
  <si>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</si>
  <si>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</si>
  <si>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</si>
  <si>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</si>
  <si>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</si>
  <si>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</si>
  <si>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</si>
  <si>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</si>
  <si>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</si>
  <si>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</si>
  <si>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</si>
  <si>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</si>
  <si>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</si>
  <si>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</si>
  <si>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</si>
  <si>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</si>
  <si>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</si>
  <si>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</si>
  <si>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</si>
  <si>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</si>
  <si>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</si>
  <si>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</si>
  <si>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</si>
  <si>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</si>
  <si>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</si>
  <si>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</si>
  <si>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</si>
  <si>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</si>
  <si>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</si>
  <si>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</si>
  <si>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</si>
  <si>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</si>
  <si>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</si>
  <si>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</si>
  <si>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</si>
  <si>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</si>
  <si>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</si>
  <si>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</si>
  <si>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</si>
  <si>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</si>
  <si>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</si>
  <si>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</si>
  <si>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</si>
  <si>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</si>
  <si>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</si>
  <si>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</si>
  <si>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</si>
  <si>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</si>
  <si>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</si>
  <si>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</si>
  <si>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</si>
  <si>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</si>
  <si>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</si>
  <si>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</si>
  <si>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</si>
  <si>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</si>
  <si>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</si>
  <si>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</si>
  <si>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</si>
  <si>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</si>
  <si>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</si>
  <si>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</si>
  <si>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</si>
  <si>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</si>
  <si>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</si>
  <si>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</si>
  <si>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</si>
  <si>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</si>
  <si>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</si>
  <si>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</si>
  <si>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</si>
  <si>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</si>
  <si>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</si>
  <si>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</si>
  <si>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</si>
  <si>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</si>
  <si>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</si>
  <si>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</si>
  <si>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</si>
  <si>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</si>
  <si>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</si>
  <si>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</si>
  <si>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</si>
  <si>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</si>
  <si>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</si>
  <si>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</si>
  <si>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</si>
  <si>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</si>
  <si>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</si>
  <si>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</si>
  <si>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</si>
  <si>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</si>
  <si>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</si>
  <si>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</si>
  <si>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</si>
  <si>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</si>
  <si>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</si>
  <si>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</si>
  <si>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</si>
  <si>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</si>
  <si>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</si>
  <si>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</si>
  <si>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</si>
  <si>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</si>
  <si>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</si>
  <si>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</si>
  <si>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</si>
  <si>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</si>
  <si>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</si>
  <si>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</si>
  <si>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</si>
  <si>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</si>
  <si>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</si>
  <si>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</si>
  <si>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</si>
  <si>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</si>
  <si>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</si>
  <si>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</si>
  <si>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</si>
  <si>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</si>
  <si>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</si>
  <si>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</si>
  <si>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</si>
  <si>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</si>
  <si>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</si>
  <si>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</si>
  <si>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</si>
  <si>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</si>
  <si>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</si>
  <si>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</si>
  <si>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</si>
  <si>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</si>
  <si>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</si>
  <si>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</si>
  <si>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</si>
  <si>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</si>
  <si>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</si>
  <si>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</si>
  <si>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</si>
  <si>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</si>
  <si>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</si>
  <si>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</si>
  <si>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</si>
  <si>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</si>
  <si>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</si>
  <si>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</si>
  <si>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</si>
  <si>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</si>
  <si>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</si>
  <si>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</si>
  <si>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</si>
  <si>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</si>
  <si>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</si>
  <si>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</si>
  <si>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</si>
  <si>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</si>
  <si>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</si>
  <si>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</si>
  <si>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</si>
  <si>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</si>
  <si>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</si>
  <si>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</si>
  <si>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</si>
  <si>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</si>
  <si>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</si>
  <si>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</si>
  <si>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</si>
  <si>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</si>
  <si>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</si>
  <si>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</si>
  <si>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</si>
  <si>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</si>
  <si>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</si>
  <si>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</si>
  <si>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</si>
  <si>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</si>
  <si>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</si>
  <si>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</si>
  <si>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</si>
  <si>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</si>
  <si>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</si>
  <si>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</si>
  <si>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</si>
  <si>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</si>
  <si>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</si>
  <si>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</si>
  <si>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</si>
  <si>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</si>
  <si>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</si>
  <si>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</si>
  <si>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</si>
  <si>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</si>
  <si>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</si>
  <si>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</si>
  <si>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</si>
  <si>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</si>
  <si>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</si>
  <si>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</si>
  <si>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</si>
  <si>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</si>
  <si>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</si>
  <si>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</si>
  <si>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</si>
  <si>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</si>
  <si>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</si>
  <si>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</si>
  <si>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</si>
  <si>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</si>
  <si>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</si>
  <si>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</si>
  <si>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</si>
  <si>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</si>
  <si>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</si>
  <si>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</si>
  <si>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</si>
  <si>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</si>
  <si>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</si>
  <si>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</si>
  <si>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</si>
  <si>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</si>
  <si>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</si>
  <si>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</si>
  <si>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</si>
  <si>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</si>
  <si>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</si>
  <si>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</si>
  <si>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</si>
  <si>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</si>
  <si>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</si>
  <si>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</si>
  <si>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</si>
  <si>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</si>
  <si>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</si>
  <si>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</si>
  <si>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</si>
  <si>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</si>
  <si>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</si>
  <si>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</si>
  <si>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</si>
  <si>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</si>
  <si>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</si>
  <si>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</si>
  <si>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</si>
  <si>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</si>
  <si>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</si>
  <si>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</si>
  <si>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</si>
  <si>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</si>
  <si>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</si>
  <si>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</si>
  <si>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</si>
  <si>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</si>
  <si>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</si>
  <si>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</si>
  <si>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</si>
  <si>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</si>
  <si>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</si>
  <si>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</si>
  <si>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</si>
  <si>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</si>
  <si>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</si>
  <si>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</si>
  <si>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</si>
  <si>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</si>
  <si>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</si>
  <si>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</si>
  <si>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</si>
  <si>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</si>
  <si>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</si>
  <si>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</si>
  <si>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</si>
  <si>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</si>
  <si>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</si>
  <si>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</si>
  <si>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</si>
  <si>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</si>
  <si>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</si>
  <si>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</si>
  <si>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</si>
  <si>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</si>
  <si>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</si>
  <si>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</si>
  <si>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</si>
  <si>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</si>
  <si>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</si>
  <si>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</si>
  <si>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</si>
  <si>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</si>
  <si>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</si>
  <si>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</si>
  <si>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</si>
  <si>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</si>
  <si>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</si>
  <si>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</si>
  <si>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</si>
  <si>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</si>
  <si>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</si>
  <si>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</si>
  <si>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</si>
  <si>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</si>
  <si>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</si>
  <si>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</si>
  <si>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</si>
  <si>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</si>
  <si>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</si>
  <si>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</si>
  <si>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</si>
  <si>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</si>
  <si>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</si>
  <si>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</si>
  <si>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</si>
  <si>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</si>
  <si>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</si>
  <si>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</si>
  <si>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</si>
  <si>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</si>
  <si>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</si>
  <si>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</si>
  <si>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</si>
  <si>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</si>
  <si>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</si>
  <si>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</si>
  <si>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</si>
  <si>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</si>
  <si>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</si>
  <si>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</si>
  <si>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</si>
  <si>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</si>
  <si>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</si>
  <si>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</si>
  <si>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</si>
  <si>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</si>
  <si>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</si>
  <si>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</si>
  <si>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</si>
  <si>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</si>
  <si>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</si>
  <si>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</si>
  <si>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</si>
  <si>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</si>
  <si>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</si>
  <si>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</si>
  <si>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</si>
  <si>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</si>
  <si>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</si>
  <si>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</si>
  <si>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</si>
  <si>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</si>
  <si>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</si>
  <si>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</si>
  <si>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</si>
  <si>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</si>
  <si>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</si>
  <si>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</si>
  <si>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</si>
  <si>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</si>
  <si>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</si>
  <si>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</si>
  <si>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</si>
  <si>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</si>
  <si>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</si>
  <si>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</si>
  <si>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</si>
  <si>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</si>
  <si>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</si>
  <si>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</si>
  <si>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</si>
  <si>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</si>
  <si>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</si>
  <si>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</si>
  <si>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</si>
  <si>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</si>
  <si>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</si>
  <si>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</si>
  <si>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</si>
  <si>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</si>
  <si>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</si>
  <si>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</si>
  <si>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</si>
  <si>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</si>
  <si>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</si>
  <si>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</si>
  <si>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</si>
  <si>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</si>
  <si>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</si>
  <si>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</si>
  <si>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</si>
  <si>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</si>
  <si>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</si>
  <si>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</si>
  <si>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</si>
  <si>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</si>
  <si>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</si>
  <si>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</si>
  <si>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</si>
  <si>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</si>
  <si>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</si>
  <si>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</si>
  <si>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</si>
  <si>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</si>
  <si>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</si>
  <si>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</si>
  <si>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</si>
  <si>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</si>
  <si>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</si>
  <si>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</si>
  <si>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</si>
  <si>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</si>
  <si>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</si>
  <si>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</si>
  <si>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</si>
  <si>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</si>
  <si>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</si>
  <si>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</si>
  <si>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</si>
  <si>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</si>
  <si>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</si>
  <si>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</si>
  <si>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</si>
  <si>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</si>
  <si>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</si>
  <si>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</si>
  <si>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</si>
  <si>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</si>
  <si>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</si>
  <si>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</si>
  <si>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</si>
  <si>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</si>
  <si>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</si>
  <si>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</si>
  <si>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</si>
  <si>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</si>
  <si>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</si>
  <si>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</si>
  <si>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</si>
  <si>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</si>
  <si>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</si>
  <si>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</si>
  <si>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</si>
  <si>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</si>
  <si>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</si>
  <si>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</si>
  <si>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</si>
  <si>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</si>
  <si>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</si>
  <si>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</si>
  <si>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</si>
  <si>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</si>
  <si>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</si>
  <si>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</si>
  <si>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</si>
  <si>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</si>
  <si>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</si>
  <si>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</si>
  <si>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</si>
  <si>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</si>
  <si>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</si>
  <si>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</si>
  <si>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</si>
  <si>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</si>
  <si>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</si>
  <si>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</si>
  <si>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</si>
  <si>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</si>
  <si>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</si>
  <si>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</si>
  <si>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</si>
  <si>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</si>
  <si>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</si>
  <si>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</si>
  <si>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</si>
  <si>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</si>
  <si>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</si>
  <si>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</si>
  <si>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</si>
  <si>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</si>
  <si>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</si>
  <si>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</si>
  <si>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</si>
  <si>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</si>
  <si>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</si>
  <si>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</si>
  <si>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</si>
  <si>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</si>
  <si>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</si>
  <si>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</si>
  <si>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</si>
  <si>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</si>
  <si>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</si>
  <si>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</si>
  <si>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</si>
  <si>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</si>
  <si>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</si>
  <si>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</si>
  <si>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</si>
  <si>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</si>
  <si>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</si>
  <si>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</si>
  <si>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</si>
  <si>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</si>
  <si>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</si>
  <si>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</si>
  <si>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</si>
  <si>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</si>
  <si>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</si>
  <si>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</si>
  <si>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</si>
  <si>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</si>
  <si>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</si>
  <si>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</si>
  <si>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</si>
  <si>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</si>
  <si>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</si>
  <si>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</si>
  <si>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</si>
  <si>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</si>
  <si>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</si>
  <si>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</si>
  <si>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</si>
  <si>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</si>
  <si>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</si>
  <si>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</si>
  <si>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</si>
  <si>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</si>
  <si>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</si>
  <si>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</si>
  <si>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</si>
  <si>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</si>
  <si>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</si>
  <si>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</si>
  <si>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</si>
  <si>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</si>
  <si>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</si>
  <si>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</si>
  <si>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</si>
  <si>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</si>
  <si>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</si>
  <si>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</si>
  <si>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</si>
  <si>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</si>
  <si>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</si>
  <si>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</si>
  <si>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</si>
  <si>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</si>
  <si>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</si>
  <si>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</si>
  <si>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</si>
  <si>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</si>
  <si>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</si>
  <si>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</si>
  <si>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</si>
  <si>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</si>
  <si>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</si>
  <si>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</si>
  <si>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</si>
  <si>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</si>
  <si>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</si>
  <si>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</si>
  <si>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</si>
  <si>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</si>
  <si>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</si>
  <si>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</si>
  <si>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</si>
  <si>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</si>
  <si>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</si>
  <si>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</si>
  <si>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</si>
  <si>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</si>
  <si>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</si>
  <si>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</si>
  <si>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</si>
  <si>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</si>
  <si>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</si>
  <si>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</si>
  <si>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</si>
  <si>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</si>
  <si>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</si>
  <si>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</si>
  <si>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</si>
  <si>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</si>
  <si>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</si>
  <si>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</si>
  <si>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</si>
  <si>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</si>
  <si>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</si>
  <si>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</si>
  <si>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</si>
  <si>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</si>
  <si>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</si>
  <si>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</si>
  <si>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</si>
  <si>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</si>
  <si>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</si>
  <si>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</si>
  <si>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</si>
  <si>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</si>
  <si>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</si>
  <si>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</si>
  <si>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</si>
  <si>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</si>
  <si>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</si>
  <si>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</si>
  <si>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</si>
  <si>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</si>
  <si>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</si>
  <si>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</si>
  <si>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</si>
  <si>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</si>
  <si>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</si>
  <si>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</si>
  <si>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</si>
  <si>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</si>
  <si>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</si>
  <si>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</si>
  <si>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</si>
  <si>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</si>
  <si>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</si>
  <si>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</si>
  <si>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</si>
  <si>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</si>
  <si>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</si>
  <si>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</si>
  <si>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</si>
  <si>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</si>
  <si>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</si>
  <si>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</si>
  <si>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</si>
  <si>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</si>
  <si>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</si>
  <si>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</si>
  <si>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</si>
  <si>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</si>
  <si>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</si>
  <si>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</si>
  <si>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</si>
  <si>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</si>
  <si>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</si>
  <si>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</si>
  <si>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</si>
  <si>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</si>
  <si>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</si>
  <si>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</si>
  <si>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</si>
  <si>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</si>
  <si>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</si>
  <si>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</si>
  <si>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</si>
  <si>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</si>
  <si>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</si>
  <si>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</si>
  <si>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</si>
  <si>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</si>
  <si>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</si>
  <si>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</si>
  <si>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</si>
  <si>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</si>
  <si>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</si>
  <si>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</si>
  <si>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</si>
  <si>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</si>
  <si>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</si>
  <si>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</si>
  <si>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</si>
  <si>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</si>
  <si>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</si>
  <si>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</si>
  <si>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</si>
  <si>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</si>
  <si>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</si>
  <si>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</si>
  <si>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</si>
  <si>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</si>
  <si>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</si>
  <si>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</si>
  <si>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</si>
  <si>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</si>
  <si>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</si>
  <si>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</si>
  <si>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</si>
  <si>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</si>
  <si>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</si>
  <si>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</si>
  <si>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</si>
  <si>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</si>
  <si>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</si>
  <si>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</si>
  <si>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</si>
  <si>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</si>
  <si>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</si>
  <si>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</si>
  <si>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</si>
  <si>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</si>
  <si>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</si>
  <si>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</si>
  <si>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</si>
  <si>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</si>
  <si>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</si>
  <si>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</si>
  <si>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</si>
  <si>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</si>
  <si>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</si>
  <si>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</si>
  <si>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</si>
  <si>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</si>
  <si>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</si>
  <si>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</si>
  <si>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</si>
  <si>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</si>
  <si>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</si>
  <si>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</si>
  <si>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</si>
  <si>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</si>
  <si>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</si>
  <si>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</si>
  <si>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</si>
  <si>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</si>
  <si>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</si>
  <si>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</si>
  <si>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</si>
  <si>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</si>
  <si>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</si>
  <si>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</si>
  <si>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</si>
  <si>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</si>
  <si>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</si>
  <si>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</si>
  <si>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</si>
  <si>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</si>
  <si>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</si>
  <si>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</si>
  <si>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</si>
  <si>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</si>
  <si>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</si>
  <si>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</si>
  <si>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</si>
  <si>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</si>
  <si>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</si>
  <si>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</si>
  <si>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</si>
  <si>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</si>
  <si>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</si>
  <si>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</si>
  <si>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</si>
  <si>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</si>
  <si>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</si>
  <si>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</si>
  <si>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</si>
  <si>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</si>
  <si>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</si>
  <si>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</si>
  <si>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</si>
  <si>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</si>
  <si>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</si>
  <si>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</si>
  <si>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</si>
  <si>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</si>
  <si>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</si>
  <si>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</si>
  <si>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</si>
  <si>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</si>
  <si>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</si>
  <si>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</si>
  <si>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</si>
  <si>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</si>
  <si>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</si>
  <si>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</si>
  <si>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</si>
  <si>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</si>
  <si>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</si>
  <si>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</si>
  <si>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</si>
  <si>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</si>
  <si>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</si>
  <si>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</si>
  <si>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</si>
  <si>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</si>
  <si>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</si>
  <si>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</si>
  <si>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</si>
  <si>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</si>
  <si>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</si>
  <si>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</si>
  <si>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</si>
  <si>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</si>
  <si>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</si>
  <si>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</si>
  <si>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</si>
  <si>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</si>
  <si>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</si>
  <si>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</si>
  <si>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</si>
  <si>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</si>
  <si>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</si>
  <si>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</si>
  <si>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</si>
  <si>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</si>
  <si>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</si>
  <si>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</si>
  <si>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</si>
  <si>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</si>
  <si>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</si>
  <si>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</si>
  <si>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</si>
  <si>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</si>
  <si>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</si>
  <si>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</si>
  <si>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</si>
  <si>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</si>
  <si>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</si>
  <si>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</si>
  <si>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</si>
  <si>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</si>
  <si>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</si>
  <si>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</si>
  <si>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</si>
  <si>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</si>
  <si>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</si>
  <si>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</si>
  <si>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</si>
  <si>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</si>
  <si>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</si>
  <si>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</si>
  <si>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</si>
  <si>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</si>
  <si>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</si>
  <si>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</si>
  <si>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</si>
  <si>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</si>
  <si>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</si>
  <si>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</si>
  <si>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</si>
  <si>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</si>
  <si>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</si>
  <si>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</si>
  <si>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</si>
  <si>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</si>
  <si>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</si>
  <si>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</si>
  <si>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</si>
  <si>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</si>
  <si>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</si>
  <si>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</si>
  <si>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</si>
  <si>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</si>
  <si>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</si>
  <si>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</si>
  <si>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</si>
  <si>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</si>
  <si>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</si>
  <si>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</si>
  <si>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</si>
  <si>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</si>
  <si>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</si>
  <si>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</si>
  <si>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</si>
  <si>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</si>
  <si>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</si>
  <si>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</si>
  <si>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</si>
  <si>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</si>
  <si>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</si>
  <si>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</si>
  <si>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</si>
  <si>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</si>
  <si>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</si>
  <si>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</si>
  <si>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</si>
  <si>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</si>
  <si>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</si>
  <si>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</si>
  <si>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</si>
  <si>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</si>
  <si>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</si>
  <si>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</si>
  <si>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</si>
  <si>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</si>
  <si>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</si>
  <si>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</si>
  <si>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</si>
  <si>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</si>
  <si>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</si>
  <si>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</si>
  <si>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</si>
  <si>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</si>
  <si>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</si>
  <si>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</si>
  <si>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</si>
  <si>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</si>
  <si>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</si>
  <si>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</si>
  <si>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</si>
  <si>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</si>
  <si>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</si>
  <si>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</si>
  <si>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</si>
  <si>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</si>
  <si>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</si>
  <si>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</si>
  <si>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</si>
  <si>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</si>
  <si>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</si>
  <si>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</si>
  <si>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</si>
  <si>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</si>
  <si>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</si>
  <si>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</si>
  <si>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</si>
  <si>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</si>
  <si>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</si>
  <si>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</si>
  <si>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</si>
  <si>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</si>
  <si>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</si>
  <si>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</si>
  <si>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</si>
  <si>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</si>
  <si>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</si>
  <si>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</si>
  <si>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</si>
  <si>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</si>
  <si>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</si>
  <si>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</si>
  <si>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</si>
  <si>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</si>
  <si>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</si>
  <si>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</si>
  <si>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</si>
  <si>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</si>
  <si>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</si>
  <si>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</si>
  <si>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</si>
  <si>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</si>
  <si>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</si>
  <si>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</si>
  <si>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</si>
  <si>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</si>
  <si>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</si>
  <si>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</si>
  <si>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</si>
  <si>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</si>
  <si>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</si>
  <si>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</si>
  <si>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</si>
  <si>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</si>
  <si>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</si>
  <si>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</si>
  <si>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</si>
  <si>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</si>
  <si>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</si>
  <si>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</si>
  <si>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</si>
  <si>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</si>
  <si>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</si>
  <si>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</si>
  <si>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</si>
  <si>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</si>
  <si>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</si>
  <si>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</si>
  <si>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</si>
  <si>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</si>
  <si>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</si>
  <si>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</si>
  <si>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</si>
  <si>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</si>
  <si>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</si>
  <si>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</si>
  <si>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</si>
  <si>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</si>
  <si>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</si>
  <si>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</si>
  <si>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</si>
  <si>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</si>
  <si>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</si>
  <si>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</si>
  <si>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</si>
  <si>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</si>
  <si>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</si>
  <si>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</si>
  <si>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</si>
  <si>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</si>
  <si>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</si>
  <si>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</si>
  <si>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</si>
  <si>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</si>
  <si>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</si>
  <si>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</si>
  <si>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</si>
  <si>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</si>
  <si>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</si>
  <si>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</si>
  <si>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</si>
  <si>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</si>
  <si>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</si>
  <si>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</si>
  <si>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</si>
  <si>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</si>
  <si>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</si>
  <si>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</si>
  <si>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</si>
  <si>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</si>
  <si>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</si>
  <si>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</si>
  <si>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</si>
  <si>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</si>
  <si>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</si>
  <si>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</si>
  <si>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</si>
  <si>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</si>
  <si>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</si>
  <si>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</si>
  <si>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</si>
  <si>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</si>
  <si>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</si>
  <si>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</si>
  <si>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</si>
  <si>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</si>
  <si>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</si>
  <si>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</si>
  <si>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</si>
  <si>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</si>
  <si>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</si>
  <si>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</si>
  <si>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</si>
  <si>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</si>
  <si>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</si>
  <si>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</si>
  <si>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</si>
  <si>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</si>
  <si>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</si>
  <si>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</si>
  <si>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</si>
  <si>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</si>
  <si>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</si>
  <si>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</si>
  <si>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</si>
  <si>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</si>
  <si>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</si>
  <si>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</si>
  <si>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</si>
  <si>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</si>
  <si>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</si>
  <si>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</si>
  <si>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</si>
  <si>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</si>
  <si>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</si>
  <si>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</si>
  <si>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</si>
  <si>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</si>
  <si>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</si>
  <si>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</si>
  <si>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</si>
  <si>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</si>
  <si>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</si>
  <si>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</si>
  <si>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</si>
  <si>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</si>
  <si>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</si>
  <si>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</si>
  <si>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</si>
  <si>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</si>
  <si>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</si>
  <si>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</si>
  <si>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</si>
  <si>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</si>
  <si>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</si>
  <si>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</si>
  <si>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</si>
  <si>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</si>
  <si>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</si>
  <si>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</si>
  <si>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</si>
  <si>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</si>
  <si>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</si>
  <si>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</si>
  <si>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</si>
  <si>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</si>
  <si>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</si>
  <si>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</si>
  <si>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</si>
  <si>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</si>
  <si>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</si>
  <si>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</si>
  <si>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</si>
  <si>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</si>
  <si>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</si>
  <si>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</si>
  <si>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</si>
  <si>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</si>
  <si>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</si>
  <si>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</si>
  <si>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</si>
  <si>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</si>
  <si>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</si>
  <si>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</si>
  <si>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</si>
  <si>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</si>
  <si>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</si>
  <si>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</si>
  <si>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</si>
  <si>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</si>
  <si>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</si>
  <si>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</si>
  <si>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</si>
  <si>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</si>
  <si>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</si>
  <si>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</si>
  <si>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</si>
  <si>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</si>
  <si>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</si>
  <si>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</si>
  <si>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</si>
  <si>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</si>
  <si>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</si>
  <si>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</si>
  <si>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</si>
  <si>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</si>
  <si>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</si>
  <si>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</si>
  <si>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</si>
  <si>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</si>
  <si>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</si>
  <si>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</si>
  <si>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</si>
  <si>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</si>
  <si>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</si>
  <si>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</si>
  <si>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</si>
  <si>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</si>
  <si>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</si>
  <si>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</si>
  <si>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</si>
  <si>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</si>
  <si>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</si>
  <si>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</si>
  <si>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</si>
  <si>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</si>
  <si>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</si>
  <si>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</si>
  <si>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</si>
  <si>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</si>
  <si>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</si>
  <si>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</si>
  <si>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</si>
  <si>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</si>
  <si>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</si>
  <si>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</si>
  <si>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</si>
  <si>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</si>
  <si>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</si>
  <si>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</si>
  <si>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</si>
  <si>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</si>
  <si>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</si>
  <si>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</si>
  <si>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</si>
  <si>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</si>
  <si>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</si>
  <si>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</si>
  <si>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</si>
  <si>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</si>
  <si>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</si>
  <si>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</si>
  <si>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</si>
  <si>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</si>
  <si>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</si>
  <si>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</si>
  <si>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</si>
  <si>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</si>
  <si>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</si>
  <si>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</si>
  <si>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</si>
  <si>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</si>
  <si>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</si>
  <si>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</si>
  <si>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</si>
  <si>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</si>
  <si>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</si>
  <si>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</si>
  <si>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</si>
  <si>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</si>
  <si>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</si>
  <si>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</si>
  <si>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</si>
  <si>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</si>
  <si>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</si>
  <si>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</si>
  <si>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</si>
  <si>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</si>
  <si>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</si>
  <si>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</si>
  <si>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</si>
  <si>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</si>
  <si>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</si>
  <si>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</si>
  <si>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</si>
  <si>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</si>
  <si>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</si>
  <si>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</si>
  <si>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</si>
  <si>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</si>
  <si>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</si>
  <si>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</si>
  <si>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</si>
  <si>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</si>
  <si>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</si>
  <si>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</si>
  <si>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</si>
  <si>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</si>
  <si>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</si>
  <si>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</si>
  <si>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</si>
  <si>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</si>
  <si>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</si>
  <si>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</si>
  <si>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</si>
  <si>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</si>
  <si>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</si>
  <si>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</si>
  <si>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</si>
  <si>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</si>
  <si>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</si>
  <si>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</si>
  <si>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</si>
  <si>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</si>
  <si>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</si>
  <si>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</si>
  <si>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</si>
  <si>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</si>
  <si>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</si>
  <si>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</si>
  <si>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</si>
  <si>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</si>
  <si>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</si>
  <si>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</si>
  <si>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</si>
  <si>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</si>
  <si>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</si>
  <si>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</si>
  <si>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</si>
  <si>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</si>
  <si>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</si>
  <si>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</si>
  <si>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</si>
  <si>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</si>
  <si>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</si>
  <si>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</si>
  <si>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</si>
  <si>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</si>
  <si>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</si>
  <si>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</si>
  <si>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</si>
  <si>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</si>
  <si>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</si>
  <si>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</si>
  <si>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</si>
  <si>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</si>
  <si>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</si>
  <si>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</si>
  <si>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</si>
  <si>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</si>
  <si>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</si>
  <si>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</si>
  <si>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</si>
  <si>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</si>
  <si>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</si>
  <si>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</si>
  <si>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</si>
  <si>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</si>
  <si>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</si>
  <si>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</si>
  <si>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</si>
  <si>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</si>
  <si>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</si>
  <si>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</si>
  <si>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</si>
  <si>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</si>
  <si>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</si>
  <si>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</si>
  <si>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</si>
  <si>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</si>
  <si>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</si>
  <si>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</si>
  <si>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</si>
  <si>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</si>
  <si>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</si>
  <si>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</si>
  <si>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</si>
  <si>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</si>
  <si>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</si>
  <si>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</si>
  <si>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</si>
  <si>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</si>
  <si>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</si>
  <si>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</si>
  <si>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</si>
  <si>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</si>
  <si>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</si>
  <si>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</si>
  <si>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</si>
  <si>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</si>
  <si>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</si>
  <si>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</si>
  <si>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</si>
  <si>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</si>
  <si>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</si>
  <si>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</si>
  <si>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</si>
  <si>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</si>
  <si>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</si>
  <si>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</si>
  <si>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</si>
  <si>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</si>
  <si>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</si>
  <si>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</si>
  <si>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</si>
  <si>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</si>
  <si>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</si>
  <si>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</si>
  <si>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</si>
  <si>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</si>
  <si>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</si>
  <si>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</si>
  <si>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</si>
  <si>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</si>
  <si>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</si>
  <si>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</si>
  <si>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</si>
  <si>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</si>
  <si>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</si>
  <si>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</si>
  <si>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</si>
  <si>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</si>
  <si>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</si>
  <si>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</si>
  <si>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</si>
  <si>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</si>
  <si>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</si>
  <si>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</si>
  <si>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</si>
  <si>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</si>
  <si>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</si>
  <si>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</si>
  <si>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</si>
  <si>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</si>
  <si>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</si>
  <si>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</si>
  <si>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</si>
  <si>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</si>
  <si>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</si>
  <si>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</si>
  <si>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</si>
  <si>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</si>
  <si>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</si>
  <si>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</si>
  <si>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</si>
  <si>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</si>
  <si>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</si>
  <si>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</si>
  <si>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</si>
  <si>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</si>
  <si>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</si>
  <si>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</si>
  <si>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</si>
  <si>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</si>
  <si>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</si>
  <si>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</si>
  <si>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</si>
  <si>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</si>
  <si>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</si>
  <si>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</si>
  <si>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</si>
  <si>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</si>
  <si>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</si>
  <si>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</si>
  <si>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</si>
  <si>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</si>
  <si>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</si>
  <si>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</si>
  <si>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</si>
  <si>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</si>
  <si>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</si>
  <si>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</si>
  <si>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</si>
  <si>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</si>
  <si>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</si>
  <si>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</si>
  <si>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</si>
  <si>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</si>
  <si>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</si>
  <si>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</si>
  <si>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</si>
  <si>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</si>
  <si>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</si>
  <si>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</si>
  <si>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</si>
  <si>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</si>
  <si>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</si>
  <si>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</si>
  <si>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</si>
  <si>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</si>
  <si>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</si>
  <si>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</si>
  <si>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</si>
  <si>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</si>
  <si>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</si>
  <si>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</si>
  <si>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</si>
  <si>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</si>
  <si>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</si>
  <si>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</si>
  <si>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</si>
  <si>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</si>
  <si>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</si>
  <si>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</si>
  <si>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</si>
  <si>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</si>
  <si>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</si>
  <si>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</si>
  <si>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</si>
  <si>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</si>
  <si>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</si>
  <si>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</si>
  <si>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</si>
  <si>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</si>
  <si>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</si>
  <si>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</si>
  <si>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</si>
  <si>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</si>
  <si>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</si>
  <si>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</si>
  <si>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</si>
  <si>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</si>
  <si>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</si>
  <si>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</si>
  <si>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</si>
  <si>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</si>
  <si>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</si>
  <si>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</si>
  <si>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</si>
  <si>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</si>
  <si>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</si>
  <si>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</si>
  <si>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</si>
  <si>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</si>
  <si>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</si>
  <si>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</si>
  <si>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</si>
  <si>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</si>
  <si>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</si>
  <si>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</si>
  <si>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</si>
  <si>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</si>
  <si>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</si>
  <si>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</si>
  <si>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</si>
  <si>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</si>
  <si>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</si>
  <si>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</si>
  <si>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</si>
  <si>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</si>
  <si>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</si>
  <si>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</si>
  <si>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</si>
  <si>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</si>
  <si>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</si>
  <si>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</si>
  <si>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</si>
  <si>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</si>
  <si>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</si>
  <si>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</si>
  <si>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</si>
  <si>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</si>
  <si>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</si>
  <si>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</si>
  <si>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</si>
  <si>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</si>
  <si>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</si>
  <si>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</si>
  <si>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</si>
  <si>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</si>
  <si>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</si>
  <si>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</si>
  <si>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</si>
  <si>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</si>
  <si>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</si>
  <si>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</si>
  <si>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</si>
  <si>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</si>
  <si>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</si>
  <si>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</si>
  <si>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</si>
  <si>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</si>
  <si>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</si>
  <si>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</si>
  <si>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</si>
  <si>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</si>
  <si>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</si>
  <si>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</si>
  <si>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</si>
  <si>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</si>
  <si>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</si>
  <si>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</si>
  <si>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</si>
  <si>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</si>
  <si>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</si>
  <si>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</si>
  <si>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</si>
  <si>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</si>
  <si>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</si>
  <si>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</si>
  <si>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</si>
  <si>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</si>
  <si>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</si>
  <si>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</si>
  <si>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</si>
  <si>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</si>
  <si>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</si>
  <si>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</si>
  <si>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</si>
  <si>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</si>
  <si>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</si>
  <si>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</si>
  <si>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</si>
  <si>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</si>
  <si>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</si>
  <si>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</si>
  <si>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</si>
  <si>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</si>
  <si>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</si>
  <si>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</si>
  <si>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</si>
  <si>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</si>
  <si>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</si>
  <si>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</si>
  <si>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</si>
  <si>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</si>
  <si>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</si>
  <si>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</si>
  <si>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</si>
  <si>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</si>
  <si>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</si>
  <si>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</si>
  <si>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</si>
  <si>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</si>
  <si>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</si>
  <si>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</si>
  <si>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</si>
  <si>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</si>
  <si>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</si>
  <si>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</si>
  <si>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</si>
  <si>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</si>
  <si>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</si>
  <si>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</si>
  <si>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</si>
  <si>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</si>
  <si>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</si>
  <si>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</si>
  <si>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</si>
  <si>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</si>
  <si>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</si>
  <si>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</si>
  <si>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</si>
  <si>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</si>
  <si>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</si>
  <si>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</si>
  <si>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</si>
  <si>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</si>
  <si>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</si>
  <si>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</si>
  <si>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</si>
  <si>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</si>
  <si>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</si>
  <si>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</si>
  <si>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</si>
  <si>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</si>
  <si>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</si>
  <si>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</si>
  <si>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</si>
  <si>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</si>
  <si>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</si>
  <si>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</si>
  <si>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</si>
  <si>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</si>
  <si>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</si>
  <si>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</si>
  <si>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</si>
  <si>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</si>
  <si>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</si>
  <si>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</si>
  <si>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</si>
  <si>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</si>
  <si>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</si>
  <si>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</si>
  <si>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</si>
  <si>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</si>
  <si>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</si>
  <si>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</si>
  <si>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</si>
  <si>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</si>
  <si>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</si>
  <si>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</si>
  <si>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</si>
  <si>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</si>
  <si>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</si>
  <si>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</si>
  <si>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</si>
  <si>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</si>
  <si>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</si>
  <si>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</si>
  <si>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</si>
  <si>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</si>
  <si>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</si>
  <si>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</si>
  <si>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</si>
  <si>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</si>
  <si>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</si>
  <si>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</si>
  <si>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</si>
  <si>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</si>
  <si>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</si>
  <si>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</si>
  <si>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</si>
  <si>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</si>
  <si>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</si>
  <si>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</si>
  <si>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</si>
  <si>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</si>
  <si>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</si>
  <si>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</si>
  <si>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</si>
  <si>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</si>
  <si>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</si>
  <si>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</si>
  <si>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</si>
  <si>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</si>
  <si>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</si>
  <si>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</si>
  <si>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</si>
  <si>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</si>
  <si>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</si>
  <si>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</si>
  <si>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</si>
  <si>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</si>
  <si>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</si>
  <si>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</si>
  <si>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</si>
  <si>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</si>
  <si>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</si>
  <si>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</si>
  <si>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</si>
  <si>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</si>
  <si>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</si>
  <si>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</si>
  <si>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</si>
  <si>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</si>
  <si>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</si>
  <si>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</si>
  <si>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</si>
  <si>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</si>
  <si>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</si>
  <si>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</si>
  <si>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</si>
  <si>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</si>
  <si>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</si>
  <si>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</si>
  <si>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</si>
  <si>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</si>
  <si>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</si>
  <si>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</si>
  <si>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</si>
  <si>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</si>
  <si>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</si>
  <si>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</si>
  <si>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</si>
  <si>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</si>
  <si>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</si>
  <si>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</si>
  <si>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</si>
  <si>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</si>
  <si>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</si>
  <si>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</si>
  <si>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</si>
  <si>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</si>
  <si>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</si>
  <si>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</si>
  <si>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</si>
  <si>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</si>
  <si>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</si>
  <si>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</si>
  <si>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</si>
  <si>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</si>
  <si>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</si>
  <si>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</si>
  <si>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</si>
  <si>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</si>
  <si>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</si>
  <si>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</si>
  <si>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</si>
  <si>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</si>
  <si>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</si>
  <si>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</si>
  <si>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</si>
  <si>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</si>
  <si>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</si>
  <si>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</si>
  <si>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</si>
  <si>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</si>
  <si>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</si>
  <si>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</si>
  <si>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</si>
  <si>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</si>
  <si>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</si>
  <si>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</si>
  <si>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</si>
  <si>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</si>
  <si>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</si>
  <si>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</si>
  <si>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</si>
  <si>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</si>
  <si>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</si>
  <si>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</si>
  <si>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</si>
  <si>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</si>
  <si>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</si>
  <si>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</si>
  <si>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</si>
  <si>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</si>
  <si>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</si>
  <si>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</si>
  <si>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</si>
  <si>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</si>
  <si>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</si>
  <si>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</si>
  <si>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</si>
  <si>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</si>
  <si>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</si>
  <si>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</si>
  <si>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</si>
  <si>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</si>
  <si>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</si>
  <si>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</si>
  <si>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</si>
  <si>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</si>
  <si>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</si>
  <si>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</si>
  <si>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</si>
  <si>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</si>
  <si>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</si>
  <si>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</si>
  <si>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</si>
  <si>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</si>
  <si>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</si>
  <si>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</si>
  <si>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</si>
  <si>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</si>
  <si>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</si>
  <si>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</si>
  <si>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</si>
  <si>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</si>
  <si>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</si>
  <si>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</si>
  <si>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</si>
  <si>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</si>
  <si>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</si>
  <si>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</si>
  <si>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</si>
  <si>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</si>
  <si>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</si>
  <si>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</si>
  <si>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</si>
  <si>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</si>
  <si>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</si>
  <si>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</si>
  <si>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</si>
  <si>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</si>
  <si>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</si>
  <si>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</si>
  <si>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</si>
  <si>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</si>
  <si>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</si>
  <si>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</si>
  <si>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</si>
  <si>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</si>
  <si>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</si>
  <si>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</si>
  <si>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</si>
  <si>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</si>
  <si>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</si>
  <si>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</si>
  <si>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</si>
  <si>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</si>
  <si>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</si>
  <si>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</si>
  <si>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</si>
  <si>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</si>
  <si>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</si>
  <si>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</si>
  <si>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</si>
  <si>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</si>
  <si>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</si>
  <si>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</si>
  <si>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</si>
  <si>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</si>
  <si>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</si>
  <si>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</si>
  <si>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</si>
  <si>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</si>
  <si>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</si>
  <si>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</si>
  <si>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</si>
  <si>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</si>
  <si>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</si>
  <si>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</si>
  <si>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</si>
  <si>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</si>
  <si>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</si>
  <si>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</si>
  <si>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</si>
  <si>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</si>
  <si>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</si>
  <si>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</si>
  <si>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</si>
  <si>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</si>
  <si>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</si>
  <si>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</si>
  <si>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</si>
  <si>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</si>
  <si>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</si>
  <si>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</si>
  <si>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</si>
  <si>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</si>
  <si>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</si>
  <si>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</si>
  <si>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</si>
  <si>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</si>
  <si>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</si>
  <si>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</si>
  <si>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</si>
  <si>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</si>
  <si>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</si>
  <si>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</si>
  <si>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</si>
  <si>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</si>
  <si>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</si>
  <si>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</si>
  <si>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</si>
  <si>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</si>
  <si>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</si>
  <si>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</si>
  <si>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</si>
  <si>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</si>
  <si>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</si>
  <si>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</si>
  <si>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</si>
  <si>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</si>
  <si>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</si>
  <si>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</si>
  <si>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</si>
  <si>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</si>
  <si>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</si>
  <si>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</si>
  <si>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</si>
  <si>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</si>
  <si>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</si>
  <si>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</si>
  <si>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</si>
  <si>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</si>
  <si>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</si>
  <si>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</si>
  <si>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</si>
  <si>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</si>
  <si>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</si>
  <si>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</si>
  <si>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</si>
  <si>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</si>
  <si>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</si>
  <si>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</si>
  <si>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</si>
  <si>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</si>
  <si>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</si>
  <si>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</si>
  <si>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</si>
  <si>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</si>
  <si>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</si>
  <si>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</si>
  <si>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</si>
  <si>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</si>
  <si>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</si>
  <si>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</si>
  <si>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</si>
  <si>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</si>
  <si>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</si>
  <si>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</si>
  <si>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</si>
  <si>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</si>
  <si>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</si>
  <si>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</si>
  <si>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</si>
  <si>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</si>
  <si>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</si>
  <si>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</si>
  <si>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</si>
  <si>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</si>
  <si>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</si>
  <si>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</si>
  <si>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</si>
  <si>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</si>
  <si>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</si>
  <si>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</si>
  <si>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</si>
  <si>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</si>
  <si>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</si>
  <si>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</si>
  <si>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</si>
  <si>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</si>
  <si>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</si>
  <si>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</si>
  <si>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</si>
  <si>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</si>
  <si>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</si>
  <si>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</si>
  <si>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</si>
  <si>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</si>
  <si>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</si>
  <si>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</si>
  <si>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</si>
  <si>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</si>
  <si>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</si>
  <si>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</si>
  <si>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</si>
  <si>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</si>
  <si>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</si>
  <si>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</si>
  <si>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</si>
  <si>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</si>
  <si>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</si>
  <si>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</si>
  <si>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</si>
  <si>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</si>
  <si>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</si>
  <si>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</si>
  <si>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</si>
  <si>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</si>
  <si>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</si>
  <si>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</si>
  <si>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</si>
  <si>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</si>
  <si>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</si>
  <si>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</si>
  <si>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</si>
  <si>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</si>
  <si>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</si>
  <si>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</si>
  <si>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</si>
  <si>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</si>
  <si>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</si>
  <si>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</si>
  <si>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</si>
  <si>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Weight Status</t>
  </si>
  <si>
    <t>last Name</t>
  </si>
  <si>
    <t>Title</t>
  </si>
  <si>
    <t>First Name</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</si>
  <si>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</si>
  <si>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</si>
  <si>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</si>
  <si>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</si>
  <si>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</si>
  <si>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</si>
  <si>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</si>
  <si>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</si>
  <si>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</si>
  <si>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</si>
  <si>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</si>
  <si>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</si>
  <si>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</si>
  <si>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</si>
  <si>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</si>
  <si>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</si>
  <si>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</si>
  <si>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</si>
  <si>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</si>
  <si>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</si>
  <si>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</si>
  <si>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</si>
  <si>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</si>
  <si>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</si>
  <si>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</si>
  <si>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</si>
  <si>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</si>
  <si>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</si>
  <si>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</si>
  <si>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</si>
  <si>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</si>
  <si>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</si>
  <si>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</si>
  <si>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</si>
  <si>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</si>
  <si>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</si>
  <si>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</si>
  <si>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</si>
  <si>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</si>
  <si>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</si>
  <si>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</si>
  <si>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</si>
  <si>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</si>
  <si>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</si>
  <si>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</si>
  <si>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</si>
  <si>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</si>
  <si>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</si>
  <si>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</si>
  <si>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</si>
  <si>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</si>
  <si>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</si>
  <si>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</si>
  <si>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</si>
  <si>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</si>
  <si>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</si>
  <si>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</si>
  <si>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</si>
  <si>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</si>
  <si>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</si>
  <si>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</si>
  <si>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</si>
  <si>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</si>
  <si>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</si>
  <si>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</si>
  <si>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</si>
  <si>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</si>
  <si>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</si>
  <si>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</si>
  <si>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</si>
  <si>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</si>
  <si>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</si>
  <si>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</si>
  <si>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</si>
  <si>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</si>
  <si>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</si>
  <si>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</si>
  <si>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</si>
  <si>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</si>
  <si>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</si>
  <si>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</si>
  <si>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</si>
  <si>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</si>
  <si>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</si>
  <si>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</si>
  <si>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</si>
  <si>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</si>
  <si>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</si>
  <si>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</si>
  <si>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</si>
  <si>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</si>
  <si>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</si>
  <si>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</si>
  <si>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</si>
  <si>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</si>
  <si>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</si>
  <si>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</si>
  <si>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</si>
  <si>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</si>
  <si>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</si>
  <si>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</si>
  <si>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</si>
  <si>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</si>
  <si>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</si>
  <si>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</si>
  <si>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</si>
  <si>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</si>
  <si>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</si>
  <si>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</si>
  <si>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</si>
  <si>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</si>
  <si>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</si>
  <si>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</si>
  <si>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</si>
  <si>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</si>
  <si>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</si>
  <si>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</si>
  <si>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</si>
  <si>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</si>
  <si>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</si>
  <si>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</si>
  <si>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</si>
  <si>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</si>
  <si>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</si>
  <si>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</si>
  <si>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</si>
  <si>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</si>
  <si>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</si>
  <si>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</si>
  <si>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</si>
  <si>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</si>
  <si>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</si>
  <si>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</si>
  <si>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</si>
  <si>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</si>
  <si>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</si>
  <si>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</si>
  <si>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</si>
  <si>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</si>
  <si>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</si>
  <si>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</si>
  <si>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</si>
  <si>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</si>
  <si>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</si>
  <si>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</si>
  <si>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</si>
  <si>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</si>
  <si>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</si>
  <si>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</si>
  <si>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</si>
  <si>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</si>
  <si>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</si>
  <si>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</si>
  <si>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</si>
  <si>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</si>
  <si>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</si>
  <si>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</si>
  <si>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</si>
  <si>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</si>
  <si>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</si>
  <si>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</si>
  <si>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</si>
  <si>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</si>
  <si>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</si>
  <si>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</si>
  <si>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</si>
  <si>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</si>
  <si>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</si>
  <si>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</si>
  <si>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</si>
  <si>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</si>
  <si>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</si>
  <si>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</si>
  <si>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</si>
  <si>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</si>
  <si>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</si>
  <si>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</si>
  <si>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</si>
  <si>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</si>
  <si>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</si>
  <si>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</si>
  <si>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</si>
  <si>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</si>
  <si>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</si>
  <si>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</si>
  <si>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</si>
  <si>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</si>
  <si>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</si>
  <si>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</si>
  <si>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</si>
  <si>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</si>
  <si>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</si>
  <si>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</si>
  <si>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</si>
  <si>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</si>
  <si>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</si>
  <si>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</si>
  <si>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</si>
  <si>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</si>
  <si>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</si>
  <si>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</si>
  <si>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</si>
  <si>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</si>
  <si>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</si>
  <si>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</si>
  <si>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</si>
  <si>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</si>
  <si>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</si>
  <si>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</si>
  <si>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</si>
  <si>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</si>
  <si>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</si>
  <si>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</si>
  <si>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</si>
  <si>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</si>
  <si>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</si>
  <si>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</si>
  <si>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</si>
  <si>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</si>
  <si>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</si>
  <si>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</si>
  <si>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</si>
  <si>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</si>
  <si>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</si>
  <si>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</si>
  <si>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</si>
  <si>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</si>
  <si>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</si>
  <si>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</si>
  <si>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</si>
  <si>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</si>
  <si>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</si>
  <si>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</si>
  <si>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</si>
  <si>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</si>
  <si>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</si>
  <si>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</si>
  <si>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</si>
  <si>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</si>
  <si>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</si>
  <si>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</si>
  <si>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</si>
  <si>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</si>
  <si>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</si>
  <si>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</si>
  <si>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</si>
  <si>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</si>
  <si>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</si>
  <si>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</si>
  <si>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</si>
  <si>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</si>
  <si>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</si>
  <si>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</si>
  <si>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</si>
  <si>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</si>
  <si>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</si>
  <si>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</si>
  <si>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</si>
  <si>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</si>
  <si>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</si>
  <si>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</si>
  <si>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</si>
  <si>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</si>
  <si>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</si>
  <si>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</si>
  <si>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</si>
  <si>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</si>
  <si>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</si>
  <si>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</si>
  <si>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</si>
  <si>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</si>
  <si>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</si>
  <si>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</si>
  <si>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</si>
  <si>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</si>
  <si>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</si>
  <si>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</si>
  <si>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</si>
  <si>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</si>
  <si>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</si>
  <si>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</si>
  <si>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</si>
  <si>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</si>
  <si>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</si>
  <si>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</si>
  <si>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</si>
  <si>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</si>
  <si>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</si>
  <si>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</si>
  <si>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</si>
  <si>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</si>
  <si>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</si>
  <si>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</si>
  <si>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</si>
  <si>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</si>
  <si>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</si>
  <si>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</si>
  <si>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</si>
  <si>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</si>
  <si>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</si>
  <si>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</si>
  <si>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</si>
  <si>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</si>
  <si>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</si>
  <si>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</si>
  <si>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</si>
  <si>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</si>
  <si>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</si>
  <si>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</si>
  <si>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</si>
  <si>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</si>
  <si>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</si>
  <si>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</si>
  <si>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</si>
  <si>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</si>
  <si>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</si>
  <si>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</si>
  <si>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</si>
  <si>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</si>
  <si>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</si>
  <si>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</si>
  <si>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</si>
  <si>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</si>
  <si>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</si>
  <si>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</si>
  <si>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</si>
  <si>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</si>
  <si>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</si>
  <si>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</si>
  <si>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</si>
  <si>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</si>
  <si>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</si>
  <si>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</si>
  <si>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</si>
  <si>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</si>
  <si>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</si>
  <si>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</si>
  <si>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</si>
  <si>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</si>
  <si>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</si>
  <si>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</si>
  <si>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</si>
  <si>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</si>
  <si>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</si>
  <si>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</si>
  <si>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</si>
  <si>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</si>
  <si>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</si>
  <si>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</si>
  <si>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</si>
  <si>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</si>
  <si>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</si>
  <si>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</si>
  <si>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</si>
  <si>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</si>
  <si>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</si>
  <si>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</si>
  <si>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</si>
  <si>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</si>
  <si>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</si>
  <si>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</si>
  <si>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</si>
  <si>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</si>
  <si>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</si>
  <si>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</si>
  <si>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</si>
  <si>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</si>
  <si>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</si>
  <si>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</si>
  <si>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</si>
  <si>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</si>
  <si>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</si>
  <si>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</si>
  <si>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</si>
  <si>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</si>
  <si>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</si>
  <si>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</si>
  <si>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</si>
  <si>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</si>
  <si>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</si>
  <si>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</si>
  <si>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</si>
  <si>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</si>
  <si>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</si>
  <si>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</si>
  <si>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</si>
  <si>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</si>
  <si>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</si>
  <si>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</si>
  <si>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</si>
  <si>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</si>
  <si>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</si>
  <si>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</si>
  <si>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</si>
  <si>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</si>
  <si>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</si>
  <si>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</si>
  <si>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</si>
  <si>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</si>
  <si>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</si>
  <si>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</si>
  <si>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</si>
  <si>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</si>
  <si>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</si>
  <si>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</si>
  <si>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</si>
  <si>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</si>
  <si>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 II</t>
  </si>
  <si>
    <t xml:space="preserve">  Angela M</t>
  </si>
  <si>
    <t xml:space="preserve">  Blake K</t>
  </si>
  <si>
    <t xml:space="preserve">  Brian T</t>
  </si>
  <si>
    <t xml:space="preserve">  Damon</t>
  </si>
  <si>
    <t xml:space="preserve">  Malcolm J</t>
  </si>
  <si>
    <t xml:space="preserve">  Margaret B</t>
  </si>
  <si>
    <t xml:space="preserve">  Helen</t>
  </si>
  <si>
    <t>s  Tara R</t>
  </si>
  <si>
    <t xml:space="preserve">  Kristin</t>
  </si>
  <si>
    <t xml:space="preserve">  Carly E</t>
  </si>
  <si>
    <t xml:space="preserve">  Lisa</t>
  </si>
  <si>
    <t xml:space="preserve">  Louis</t>
  </si>
  <si>
    <t xml:space="preserve">  Brian R</t>
  </si>
  <si>
    <t>s  Jessica</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</si>
  <si>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</si>
  <si>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</si>
  <si>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</si>
  <si>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</si>
  <si>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</si>
  <si>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</si>
  <si>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</si>
  <si>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</si>
  <si>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</si>
  <si>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</si>
  <si>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</si>
  <si>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</si>
  <si>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</si>
  <si>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</si>
  <si>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</si>
  <si>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</si>
  <si>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</si>
  <si>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s  Anita L</t>
  </si>
  <si>
    <t xml:space="preserve">  Laura E</t>
  </si>
  <si>
    <t>s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</si>
  <si>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</si>
  <si>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</si>
  <si>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</si>
  <si>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</si>
  <si>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</si>
  <si>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</si>
  <si>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</si>
  <si>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</si>
  <si>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</si>
  <si>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</si>
  <si>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s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</si>
  <si>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</si>
  <si>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</si>
  <si>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</si>
  <si>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</si>
  <si>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</si>
  <si>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</si>
  <si>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</si>
  <si>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</si>
  <si>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</si>
  <si>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</si>
  <si>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</si>
  <si>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</si>
  <si>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</si>
  <si>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</si>
  <si>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s  Katie</t>
  </si>
  <si>
    <t xml:space="preserve">  Eric D</t>
  </si>
  <si>
    <t xml:space="preserve">  Tara</t>
  </si>
  <si>
    <t xml:space="preserve">  Haley L</t>
  </si>
  <si>
    <t xml:space="preserve">  Kayla B</t>
  </si>
  <si>
    <t xml:space="preserve">  Mark D</t>
  </si>
  <si>
    <t xml:space="preserve">  Patrick J</t>
  </si>
  <si>
    <t>s  Beth A</t>
  </si>
  <si>
    <t xml:space="preserve">  Jason R</t>
  </si>
  <si>
    <t xml:space="preserve">  Yoshinori</t>
  </si>
  <si>
    <t xml:space="preserve">  Adrienne G</t>
  </si>
  <si>
    <t>s  Meredith</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</si>
  <si>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</si>
  <si>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</si>
  <si>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</si>
  <si>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</si>
  <si>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</si>
  <si>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</si>
  <si>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</si>
  <si>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</si>
  <si>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s  Lacey</t>
  </si>
  <si>
    <t xml:space="preserve">  Laurette</t>
  </si>
  <si>
    <t xml:space="preserve">  Mary</t>
  </si>
  <si>
    <t xml:space="preserve">  Kati A</t>
  </si>
  <si>
    <t>s  Kelly J</t>
  </si>
  <si>
    <t xml:space="preserve">  Greer D</t>
  </si>
  <si>
    <t xml:space="preserve">  Brent</t>
  </si>
  <si>
    <t xml:space="preserve">  Eugene M</t>
  </si>
  <si>
    <t xml:space="preserve">  Erin D</t>
  </si>
  <si>
    <t xml:space="preserve">  Kamilla</t>
  </si>
  <si>
    <t xml:space="preserve">  Wayne I</t>
  </si>
  <si>
    <t xml:space="preserve">  Tracy L</t>
  </si>
  <si>
    <t>s  Heather</t>
  </si>
  <si>
    <t>s  Megan C</t>
  </si>
  <si>
    <t xml:space="preserve">  Greg D</t>
  </si>
  <si>
    <t xml:space="preserve">  Steven L</t>
  </si>
  <si>
    <t xml:space="preserve">  Gianfilippo</t>
  </si>
  <si>
    <t xml:space="preserve">  Hector</t>
  </si>
  <si>
    <t xml:space="preserve">  Mark W</t>
  </si>
  <si>
    <t>s  Aubri</t>
  </si>
  <si>
    <t xml:space="preserve">  Justin</t>
  </si>
  <si>
    <t xml:space="preserve">  Erika M</t>
  </si>
  <si>
    <t xml:space="preserve">  Daniel G</t>
  </si>
  <si>
    <t xml:space="preserve">  Devin C</t>
  </si>
  <si>
    <t xml:space="preserve">  Louise A</t>
  </si>
  <si>
    <t>s  Sarah</t>
  </si>
  <si>
    <t xml:space="preserve">  Jessica L</t>
  </si>
  <si>
    <t>s  Kristina K</t>
  </si>
  <si>
    <t xml:space="preserve">  Brad</t>
  </si>
  <si>
    <t xml:space="preserve">  Margaret O</t>
  </si>
  <si>
    <t xml:space="preserve">  Craig R</t>
  </si>
  <si>
    <t xml:space="preserve">  Simo</t>
  </si>
  <si>
    <t xml:space="preserve">  Christopher J</t>
  </si>
  <si>
    <t xml:space="preserve">  Mario Sr</t>
  </si>
  <si>
    <t>s  Meghann R</t>
  </si>
  <si>
    <t xml:space="preserve">  Scott M</t>
  </si>
  <si>
    <t xml:space="preserve">  Caitlin E</t>
  </si>
  <si>
    <t>s  Samantha A</t>
  </si>
  <si>
    <t>s  Maya</t>
  </si>
  <si>
    <t xml:space="preserve">  Zachary T</t>
  </si>
  <si>
    <t>s  Hilda</t>
  </si>
  <si>
    <t xml:space="preserve">  Bethany N</t>
  </si>
  <si>
    <t>s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</si>
  <si>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</si>
  <si>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</si>
  <si>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</si>
  <si>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</si>
  <si>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</si>
  <si>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</si>
  <si>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</si>
  <si>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</si>
  <si>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</si>
  <si>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</si>
  <si>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</si>
  <si>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</si>
  <si>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</si>
  <si>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</si>
  <si>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</si>
  <si>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</si>
  <si>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</si>
  <si>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</si>
  <si>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</si>
  <si>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</si>
  <si>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</si>
  <si>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s  Erin M</t>
  </si>
  <si>
    <t>s  Molly K</t>
  </si>
  <si>
    <t>s  Jennifer</t>
  </si>
  <si>
    <t xml:space="preserve">  Daniel M</t>
  </si>
  <si>
    <t xml:space="preserve">  Hiruni</t>
  </si>
  <si>
    <t xml:space="preserve">  Reina H</t>
  </si>
  <si>
    <t xml:space="preserve">  Kristi</t>
  </si>
  <si>
    <t xml:space="preserve">  Meredith L</t>
  </si>
  <si>
    <t xml:space="preserve">  Jocelyn</t>
  </si>
  <si>
    <t>s  Daphne</t>
  </si>
  <si>
    <t xml:space="preserve">  Margaret E</t>
  </si>
  <si>
    <t xml:space="preserve">  Mario J</t>
  </si>
  <si>
    <t xml:space="preserve">  Carolina</t>
  </si>
  <si>
    <t>s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</si>
  <si>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</si>
  <si>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</si>
  <si>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</si>
  <si>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</si>
  <si>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</si>
  <si>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</si>
  <si>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</si>
  <si>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</si>
  <si>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</si>
  <si>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s  Rebecca B</t>
  </si>
  <si>
    <t xml:space="preserve">  Tiffany</t>
  </si>
  <si>
    <t xml:space="preserve">  Alexander</t>
  </si>
  <si>
    <t xml:space="preserve">  Rich M</t>
  </si>
  <si>
    <t xml:space="preserve">  Aaron C</t>
  </si>
  <si>
    <t xml:space="preserve">  Maria M</t>
  </si>
  <si>
    <t xml:space="preserve">  Daven W</t>
  </si>
  <si>
    <t>s  Brianne</t>
  </si>
  <si>
    <t xml:space="preserve">  Hiroki</t>
  </si>
  <si>
    <t xml:space="preserve">  Anders</t>
  </si>
  <si>
    <t xml:space="preserve">  Candace N</t>
  </si>
  <si>
    <t xml:space="preserve">  Bruno F</t>
  </si>
  <si>
    <t>s  Sally</t>
  </si>
  <si>
    <t xml:space="preserve">  Meaghan J</t>
  </si>
  <si>
    <t xml:space="preserve">  Rina</t>
  </si>
  <si>
    <t xml:space="preserve">  Kristin P</t>
  </si>
  <si>
    <t xml:space="preserve">  Albert</t>
  </si>
  <si>
    <t>s  Ashley</t>
  </si>
  <si>
    <t>s  Shannon L</t>
  </si>
  <si>
    <t xml:space="preserve">  Amy B</t>
  </si>
  <si>
    <t xml:space="preserve">  A Danielle</t>
  </si>
  <si>
    <t xml:space="preserve">  Conrad F</t>
  </si>
  <si>
    <t xml:space="preserve">  Josh</t>
  </si>
  <si>
    <t xml:space="preserve">  Maxime</t>
  </si>
  <si>
    <t xml:space="preserve">  Laura P</t>
  </si>
  <si>
    <t>s  Lisa</t>
  </si>
  <si>
    <t xml:space="preserve">  William D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</si>
  <si>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</si>
  <si>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</si>
  <si>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</si>
  <si>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</si>
  <si>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</si>
  <si>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</si>
  <si>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</si>
  <si>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</si>
  <si>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</si>
  <si>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</si>
  <si>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s  Jill M</t>
  </si>
  <si>
    <t xml:space="preserve">  Michael E</t>
  </si>
  <si>
    <t>s  Lauren</t>
  </si>
  <si>
    <t>s  Kathryn E</t>
  </si>
  <si>
    <t xml:space="preserve">  Polly</t>
  </si>
  <si>
    <t xml:space="preserve">  Mark H</t>
  </si>
  <si>
    <t>s  Jessie M</t>
  </si>
  <si>
    <t xml:space="preserve">  Caroline S</t>
  </si>
  <si>
    <t xml:space="preserve">  Nuta</t>
  </si>
  <si>
    <t xml:space="preserve">  Margie</t>
  </si>
  <si>
    <t>s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</si>
  <si>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</si>
  <si>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</si>
  <si>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</si>
  <si>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</si>
  <si>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</si>
  <si>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</si>
  <si>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</si>
  <si>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</si>
  <si>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</si>
  <si>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</si>
  <si>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</si>
  <si>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s  Amy L</t>
  </si>
  <si>
    <t>s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</si>
  <si>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</si>
  <si>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</si>
  <si>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</si>
  <si>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</si>
  <si>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</si>
  <si>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</si>
  <si>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</si>
  <si>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</si>
  <si>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</si>
  <si>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</si>
  <si>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</si>
  <si>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</si>
  <si>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s  Sheila</t>
  </si>
  <si>
    <t xml:space="preserve">  Koji</t>
  </si>
  <si>
    <t>s  Colleen M</t>
  </si>
  <si>
    <t xml:space="preserve">  Deedra G</t>
  </si>
  <si>
    <t>s  Kulwinder</t>
  </si>
  <si>
    <t xml:space="preserve">  Ann M</t>
  </si>
  <si>
    <t xml:space="preserve">  Apryl J</t>
  </si>
  <si>
    <t>s  Ilana</t>
  </si>
  <si>
    <t xml:space="preserve">  Karl</t>
  </si>
  <si>
    <t xml:space="preserve">  Will</t>
  </si>
  <si>
    <t xml:space="preserve">  Bradley D</t>
  </si>
  <si>
    <t>s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</si>
  <si>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</si>
  <si>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</si>
  <si>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</si>
  <si>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</si>
  <si>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</si>
  <si>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</si>
  <si>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</si>
  <si>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</si>
  <si>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</si>
  <si>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</si>
  <si>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</si>
  <si>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</si>
  <si>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</si>
  <si>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s  Maggie M</t>
  </si>
  <si>
    <t>s  Michelle L</t>
  </si>
  <si>
    <t>s  Ashley K</t>
  </si>
  <si>
    <t xml:space="preserve">  Ryan K</t>
  </si>
  <si>
    <t xml:space="preserve">  Matthew J</t>
  </si>
  <si>
    <t>s  Karine</t>
  </si>
  <si>
    <t xml:space="preserve">  Antonia G</t>
  </si>
  <si>
    <t xml:space="preserve">  Casondra L</t>
  </si>
  <si>
    <t xml:space="preserve">  Wendy</t>
  </si>
  <si>
    <t xml:space="preserve">  Laura F</t>
  </si>
  <si>
    <t xml:space="preserve">  Amelia F</t>
  </si>
  <si>
    <t xml:space="preserve">  Amy L</t>
  </si>
  <si>
    <t xml:space="preserve">  Katie J</t>
  </si>
  <si>
    <t>s  Mayumi</t>
  </si>
  <si>
    <t xml:space="preserve">  Vanessa</t>
  </si>
  <si>
    <t xml:space="preserve">  Natali N</t>
  </si>
  <si>
    <t xml:space="preserve">  Beth</t>
  </si>
  <si>
    <t xml:space="preserve">  Andee W</t>
  </si>
  <si>
    <t>s  Amy</t>
  </si>
  <si>
    <t xml:space="preserve">  C Fred</t>
  </si>
  <si>
    <t xml:space="preserve">  Patrick Sr</t>
  </si>
  <si>
    <t xml:space="preserve">  Kelly M</t>
  </si>
  <si>
    <t xml:space="preserve">  Keila L</t>
  </si>
  <si>
    <t xml:space="preserve">  Zanae E</t>
  </si>
  <si>
    <t xml:space="preserve">  Jason L</t>
  </si>
  <si>
    <t xml:space="preserve">  Benjamin J</t>
  </si>
  <si>
    <t>s  Erika</t>
  </si>
  <si>
    <t xml:space="preserve">  Chad</t>
  </si>
  <si>
    <t xml:space="preserve">  Matthew R</t>
  </si>
  <si>
    <t>s  Orla</t>
  </si>
  <si>
    <t xml:space="preserve">  Shaista S</t>
  </si>
  <si>
    <t>s  Emily</t>
  </si>
  <si>
    <t xml:space="preserve">  Julie A</t>
  </si>
  <si>
    <t xml:space="preserve">  Megumi</t>
  </si>
  <si>
    <t xml:space="preserve">  Skylar</t>
  </si>
  <si>
    <t>s  Victoria</t>
  </si>
  <si>
    <t>s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</si>
  <si>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</si>
  <si>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</si>
  <si>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</si>
  <si>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</si>
  <si>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</si>
  <si>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</si>
  <si>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</si>
  <si>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</si>
  <si>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s  Kimberly M</t>
  </si>
  <si>
    <t xml:space="preserve">  Joshua E</t>
  </si>
  <si>
    <t xml:space="preserve">  Andrew R</t>
  </si>
  <si>
    <t xml:space="preserve">  Francisco J Sr</t>
  </si>
  <si>
    <t>s  Rhonda</t>
  </si>
  <si>
    <t xml:space="preserve">  Miles J</t>
  </si>
  <si>
    <t xml:space="preserve">  Justyna I</t>
  </si>
  <si>
    <t xml:space="preserve">  Lucille</t>
  </si>
  <si>
    <t xml:space="preserve">  April</t>
  </si>
  <si>
    <t>s  Alyssa</t>
  </si>
  <si>
    <t xml:space="preserve">  Jessica E</t>
  </si>
  <si>
    <t xml:space="preserve">  Emilie</t>
  </si>
  <si>
    <t xml:space="preserve">  Caitlin B</t>
  </si>
  <si>
    <t xml:space="preserve">  Joseph W</t>
  </si>
  <si>
    <t>s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</si>
  <si>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</si>
  <si>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</si>
  <si>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</si>
  <si>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</si>
  <si>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</si>
  <si>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</si>
  <si>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</si>
  <si>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</si>
  <si>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</si>
  <si>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</si>
  <si>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</si>
  <si>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</si>
  <si>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</si>
  <si>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</si>
  <si>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Rebecca B</t>
  </si>
  <si>
    <t xml:space="preserve">  Maria A</t>
  </si>
  <si>
    <t>s  Lisa M</t>
  </si>
  <si>
    <t xml:space="preserve">  Steve Jr</t>
  </si>
  <si>
    <t>s  Tiffany</t>
  </si>
  <si>
    <t xml:space="preserve">  Dale</t>
  </si>
  <si>
    <t xml:space="preserve">  Brittany A</t>
  </si>
  <si>
    <t xml:space="preserve">  Robert S</t>
  </si>
  <si>
    <t>s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</si>
  <si>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</si>
  <si>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</si>
  <si>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</si>
  <si>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</si>
  <si>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</si>
  <si>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</si>
  <si>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</si>
  <si>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</si>
  <si>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</si>
  <si>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</si>
  <si>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</si>
  <si>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s  Meghan E</t>
  </si>
  <si>
    <t xml:space="preserve">  Lisa B</t>
  </si>
  <si>
    <t>s  Jane R</t>
  </si>
  <si>
    <t>s  Sarah E</t>
  </si>
  <si>
    <t xml:space="preserve">  Jillian A</t>
  </si>
  <si>
    <t>s  Laura D</t>
  </si>
  <si>
    <t xml:space="preserve">  Megan E</t>
  </si>
  <si>
    <t xml:space="preserve">  Shannon J</t>
  </si>
  <si>
    <t xml:space="preserve">  Rachelle M</t>
  </si>
  <si>
    <t xml:space="preserve">  Brandon F</t>
  </si>
  <si>
    <t xml:space="preserve">  Danielle N</t>
  </si>
  <si>
    <t>s  Bettina</t>
  </si>
  <si>
    <t>s  Holli</t>
  </si>
  <si>
    <t>s  Heather C</t>
  </si>
  <si>
    <t xml:space="preserve">  Graham</t>
  </si>
  <si>
    <t xml:space="preserve">  Garrett</t>
  </si>
  <si>
    <t>s  Annabelle M</t>
  </si>
  <si>
    <t xml:space="preserve">  Daniel T</t>
  </si>
  <si>
    <t xml:space="preserve">  Deanne</t>
  </si>
  <si>
    <t>s  Suzanne</t>
  </si>
  <si>
    <t xml:space="preserve">  Jasmine P</t>
  </si>
  <si>
    <t xml:space="preserve">  Tracie</t>
  </si>
  <si>
    <t xml:space="preserve">  Tristan D</t>
  </si>
  <si>
    <t xml:space="preserve">  Peiweng</t>
  </si>
  <si>
    <t xml:space="preserve">  Theresa M</t>
  </si>
  <si>
    <t xml:space="preserve">  Daniel J</t>
  </si>
  <si>
    <t>s  Courtney M</t>
  </si>
  <si>
    <t xml:space="preserve">  Jose A</t>
  </si>
  <si>
    <t xml:space="preserve">  Jonathon M</t>
  </si>
  <si>
    <t>s  Stephanie A</t>
  </si>
  <si>
    <t>s  Krista</t>
  </si>
  <si>
    <t xml:space="preserve">  Jenessa</t>
  </si>
  <si>
    <t xml:space="preserve">  Amanda N</t>
  </si>
  <si>
    <t xml:space="preserve">  Teresa P</t>
  </si>
  <si>
    <t xml:space="preserve">  Dorian</t>
  </si>
  <si>
    <t xml:space="preserve">  Aberu</t>
  </si>
  <si>
    <t xml:space="preserve">  Tania K</t>
  </si>
  <si>
    <t xml:space="preserve">  Ashley E</t>
  </si>
  <si>
    <t xml:space="preserve">  Valery L</t>
  </si>
  <si>
    <t>s  Joanna G</t>
  </si>
  <si>
    <t>s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</si>
  <si>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</si>
  <si>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</si>
  <si>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</si>
  <si>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</si>
  <si>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</si>
  <si>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</si>
  <si>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</si>
  <si>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</si>
  <si>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</si>
  <si>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</si>
  <si>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</si>
  <si>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</si>
  <si>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</si>
  <si>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</si>
  <si>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</si>
  <si>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</si>
  <si>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</si>
  <si>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s  Kathya</t>
  </si>
  <si>
    <t xml:space="preserve">  Wesley</t>
  </si>
  <si>
    <t xml:space="preserve">  Jamie L</t>
  </si>
  <si>
    <t xml:space="preserve">  Alexandra</t>
  </si>
  <si>
    <t>s  Rebecca J</t>
  </si>
  <si>
    <t xml:space="preserve">  Austin T</t>
  </si>
  <si>
    <t xml:space="preserve">  Jamie T</t>
  </si>
  <si>
    <t xml:space="preserve">  Gillian</t>
  </si>
  <si>
    <t>s  Brenn E</t>
  </si>
  <si>
    <t xml:space="preserve">  Lisa M</t>
  </si>
  <si>
    <t xml:space="preserve">  Thomas A</t>
  </si>
  <si>
    <t xml:space="preserve">  Kevin J</t>
  </si>
  <si>
    <t xml:space="preserve">  William H III</t>
  </si>
  <si>
    <t xml:space="preserve">  Gal</t>
  </si>
  <si>
    <t xml:space="preserve">  Anton</t>
  </si>
  <si>
    <t xml:space="preserve">  Yazmin</t>
  </si>
  <si>
    <t xml:space="preserve">  Florian</t>
  </si>
  <si>
    <t xml:space="preserve">  Karen L</t>
  </si>
  <si>
    <t xml:space="preserve">  Claire</t>
  </si>
  <si>
    <t xml:space="preserve">  Lynn M</t>
  </si>
  <si>
    <t>s  Candice</t>
  </si>
  <si>
    <t xml:space="preserve">  Jennifer D</t>
  </si>
  <si>
    <t xml:space="preserve">  Devon R</t>
  </si>
  <si>
    <t xml:space="preserve">  Elena</t>
  </si>
  <si>
    <t xml:space="preserve">  Bert</t>
  </si>
  <si>
    <t xml:space="preserve">  John P</t>
  </si>
  <si>
    <t>s  Lisa K</t>
  </si>
  <si>
    <t>s  Kristine</t>
  </si>
  <si>
    <t xml:space="preserve">  Paul A</t>
  </si>
  <si>
    <t xml:space="preserve">  Milah B</t>
  </si>
  <si>
    <t xml:space="preserve">  Annette M</t>
  </si>
  <si>
    <t>s  Yoko</t>
  </si>
  <si>
    <t xml:space="preserve">  Laura</t>
  </si>
  <si>
    <t xml:space="preserve">  Tess A</t>
  </si>
  <si>
    <t xml:space="preserve">  William G</t>
  </si>
  <si>
    <t xml:space="preserve">  Paige</t>
  </si>
  <si>
    <t>s  Maria</t>
  </si>
  <si>
    <t xml:space="preserve">  Stephanie D</t>
  </si>
  <si>
    <t xml:space="preserve">  Sara M</t>
  </si>
  <si>
    <t xml:space="preserve">  Scott A</t>
  </si>
  <si>
    <t xml:space="preserve">  Brian A</t>
  </si>
  <si>
    <t xml:space="preserve">  Kaitlin R</t>
  </si>
  <si>
    <t xml:space="preserve">  Mohammad</t>
  </si>
  <si>
    <t xml:space="preserve">  Kelli M</t>
  </si>
  <si>
    <t>s  Sheridan H</t>
  </si>
  <si>
    <t>s  Sarah M</t>
  </si>
  <si>
    <t>s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</si>
  <si>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</si>
  <si>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</si>
  <si>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</si>
  <si>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</si>
  <si>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</si>
  <si>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</si>
  <si>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</si>
  <si>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</si>
  <si>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s  Jamie</t>
  </si>
  <si>
    <t xml:space="preserve">  Ariell</t>
  </si>
  <si>
    <t xml:space="preserve">  Thomas B</t>
  </si>
  <si>
    <t>s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</si>
  <si>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</si>
  <si>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</si>
  <si>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</si>
  <si>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</si>
  <si>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</si>
  <si>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</si>
  <si>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</si>
  <si>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</si>
  <si>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</si>
  <si>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</si>
  <si>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</si>
  <si>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</si>
  <si>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</si>
  <si>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</si>
  <si>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</si>
  <si>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</si>
  <si>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</si>
  <si>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</si>
  <si>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</si>
  <si>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</si>
  <si>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Kathryn E</t>
  </si>
  <si>
    <t xml:space="preserve">  Maxwell</t>
  </si>
  <si>
    <t xml:space="preserve">  Pascale</t>
  </si>
  <si>
    <t xml:space="preserve">  Becca</t>
  </si>
  <si>
    <t>s  Nicole R</t>
  </si>
  <si>
    <t xml:space="preserve">  David W</t>
  </si>
  <si>
    <t xml:space="preserve">  Grant</t>
  </si>
  <si>
    <t>s  Sophia</t>
  </si>
  <si>
    <t xml:space="preserve">  Christina</t>
  </si>
  <si>
    <t xml:space="preserve">  Sam L</t>
  </si>
  <si>
    <t>s  Haley R</t>
  </si>
  <si>
    <t xml:space="preserve">  Ethan</t>
  </si>
  <si>
    <t xml:space="preserve">  Andrew W</t>
  </si>
  <si>
    <t xml:space="preserve">  Mark G</t>
  </si>
  <si>
    <t xml:space="preserve">  Kasey E</t>
  </si>
  <si>
    <t xml:space="preserve">  Kristin M</t>
  </si>
  <si>
    <t xml:space="preserve">  Mary-Lynn B</t>
  </si>
  <si>
    <t>s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</si>
  <si>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</si>
  <si>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</si>
  <si>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</si>
  <si>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</si>
  <si>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</si>
  <si>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</si>
  <si>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</si>
  <si>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</si>
  <si>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</si>
  <si>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</si>
  <si>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s  Kaitlin M</t>
  </si>
  <si>
    <t xml:space="preserve">  William R</t>
  </si>
  <si>
    <t>s  Veronica</t>
  </si>
  <si>
    <t xml:space="preserve">  Warren</t>
  </si>
  <si>
    <t>s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</si>
  <si>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</si>
  <si>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</si>
  <si>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</si>
  <si>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</si>
  <si>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</si>
  <si>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</si>
  <si>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</si>
  <si>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</si>
  <si>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Megan C</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</si>
  <si>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</si>
  <si>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</si>
  <si>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</si>
  <si>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</si>
  <si>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</si>
  <si>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</si>
  <si>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</si>
  <si>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</si>
  <si>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</si>
  <si>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</si>
  <si>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</si>
  <si>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s  Kristin C</t>
  </si>
  <si>
    <t xml:space="preserve">  Casey M</t>
  </si>
  <si>
    <t xml:space="preserve">  Braulio</t>
  </si>
  <si>
    <t xml:space="preserve">  Anne-Marie</t>
  </si>
  <si>
    <t xml:space="preserve">  Samuel K</t>
  </si>
  <si>
    <t>s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</si>
  <si>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</si>
  <si>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</si>
  <si>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</si>
  <si>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</si>
  <si>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</si>
  <si>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</si>
  <si>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</si>
  <si>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</si>
  <si>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</si>
  <si>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</si>
  <si>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</si>
  <si>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</si>
  <si>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</si>
  <si>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</si>
  <si>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</si>
  <si>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</si>
  <si>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</si>
  <si>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</si>
  <si>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</si>
  <si>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</si>
  <si>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</si>
  <si>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</si>
  <si>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</si>
  <si>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</si>
  <si>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</si>
  <si>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</si>
  <si>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</si>
  <si>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</si>
  <si>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</si>
  <si>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</si>
  <si>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</si>
  <si>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</si>
  <si>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</si>
  <si>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</si>
  <si>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Bj</t>
  </si>
  <si>
    <t xml:space="preserve">  Alison</t>
  </si>
  <si>
    <t xml:space="preserve">  Neil K</t>
  </si>
  <si>
    <t>s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</si>
  <si>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</si>
  <si>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</si>
  <si>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</si>
  <si>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</si>
  <si>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</si>
  <si>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</si>
  <si>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</si>
  <si>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</si>
  <si>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</si>
  <si>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</si>
  <si>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</si>
  <si>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</si>
  <si>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</si>
  <si>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</si>
  <si>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</si>
  <si>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</si>
  <si>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</si>
  <si>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</si>
  <si>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s  Elizabeth A</t>
  </si>
  <si>
    <t xml:space="preserve">  Jonathan P</t>
  </si>
  <si>
    <t>s  Gina</t>
  </si>
  <si>
    <t xml:space="preserve">  Dino</t>
  </si>
  <si>
    <t xml:space="preserve">  Jan</t>
  </si>
  <si>
    <t xml:space="preserve">  Jonathan E</t>
  </si>
  <si>
    <t xml:space="preserve">  Mark A</t>
  </si>
  <si>
    <t>s  Mary</t>
  </si>
  <si>
    <t xml:space="preserve">  Stan J</t>
  </si>
  <si>
    <t>s  Jessica L</t>
  </si>
  <si>
    <t xml:space="preserve">  Krysta</t>
  </si>
  <si>
    <t>s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</si>
  <si>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</si>
  <si>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</si>
  <si>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</si>
  <si>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</si>
  <si>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</si>
  <si>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</si>
  <si>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</si>
  <si>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</si>
  <si>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</si>
  <si>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</si>
  <si>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</si>
  <si>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</si>
  <si>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</si>
  <si>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</si>
  <si>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s  Katena</t>
  </si>
  <si>
    <t xml:space="preserve">  Bean K</t>
  </si>
  <si>
    <t xml:space="preserve">  Jan-Patrick</t>
  </si>
  <si>
    <t xml:space="preserve">  Jesse J</t>
  </si>
  <si>
    <t xml:space="preserve">  Lindsey M</t>
  </si>
  <si>
    <t xml:space="preserve">  Marguerite K</t>
  </si>
  <si>
    <t xml:space="preserve">  Travis</t>
  </si>
  <si>
    <t xml:space="preserve">  Ricky</t>
  </si>
  <si>
    <t>s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</si>
  <si>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</si>
  <si>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</si>
  <si>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</si>
  <si>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</si>
  <si>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</si>
  <si>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</si>
  <si>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</si>
  <si>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</si>
  <si>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</si>
  <si>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</si>
  <si>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</si>
  <si>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</si>
  <si>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s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</si>
  <si>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</si>
  <si>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</si>
  <si>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</si>
  <si>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</si>
  <si>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</si>
  <si>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</si>
  <si>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</si>
  <si>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</si>
  <si>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s  Amanda</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</si>
  <si>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</si>
  <si>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</si>
  <si>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</si>
  <si>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</si>
  <si>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</si>
  <si>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</si>
  <si>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</si>
  <si>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</si>
  <si>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</si>
  <si>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s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</si>
  <si>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</si>
  <si>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</si>
  <si>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</si>
  <si>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</si>
  <si>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</si>
  <si>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</si>
  <si>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</si>
  <si>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</si>
  <si>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</si>
  <si>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</si>
  <si>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</si>
  <si>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</si>
  <si>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</si>
  <si>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</si>
  <si>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</si>
  <si>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</si>
  <si>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</si>
  <si>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</si>
  <si>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 Sr</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</si>
  <si>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</si>
  <si>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</si>
  <si>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</si>
  <si>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</si>
  <si>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</si>
  <si>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</si>
  <si>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</si>
  <si>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</si>
  <si>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</si>
  <si>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</si>
  <si>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</si>
  <si>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</si>
  <si>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</si>
  <si>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</si>
  <si>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Amanda L</t>
  </si>
  <si>
    <t xml:space="preserve">  Ayako N</t>
  </si>
  <si>
    <t xml:space="preserve">  Emilee</t>
  </si>
  <si>
    <t xml:space="preserve">  Stephen M</t>
  </si>
  <si>
    <t xml:space="preserve">  Annemarie A</t>
  </si>
  <si>
    <t xml:space="preserve">  Ashley R</t>
  </si>
  <si>
    <t xml:space="preserve">  Leslie A</t>
  </si>
  <si>
    <t xml:space="preserve">  Mauricio J Sr</t>
  </si>
  <si>
    <t xml:space="preserve">  Kieran</t>
  </si>
  <si>
    <t xml:space="preserve">  Zeke M</t>
  </si>
  <si>
    <t xml:space="preserve">  Chip</t>
  </si>
  <si>
    <t xml:space="preserve">  Miguel Angel Sr</t>
  </si>
  <si>
    <t xml:space="preserve">  Meghan</t>
  </si>
  <si>
    <t>s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</si>
  <si>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</si>
  <si>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</si>
  <si>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</si>
  <si>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</si>
  <si>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</si>
  <si>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</si>
  <si>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</si>
  <si>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</si>
  <si>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</si>
  <si>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</si>
  <si>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</si>
  <si>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</si>
  <si>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</si>
  <si>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</si>
  <si>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</si>
  <si>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</si>
  <si>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</si>
  <si>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</si>
  <si>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</si>
  <si>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</si>
  <si>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</si>
  <si>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</si>
  <si>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</si>
  <si>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</si>
  <si>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</si>
  <si>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</si>
  <si>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</si>
  <si>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</si>
  <si>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</si>
  <si>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 Jr</t>
  </si>
  <si>
    <t xml:space="preserve">  Ezra</t>
  </si>
  <si>
    <t xml:space="preserve">  Ari L</t>
  </si>
  <si>
    <t xml:space="preserve">  Fanny</t>
  </si>
  <si>
    <t xml:space="preserve">  Peter W Sr</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</si>
  <si>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</si>
  <si>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</si>
  <si>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</si>
  <si>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</si>
  <si>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</si>
  <si>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</si>
  <si>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</si>
  <si>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</si>
  <si>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</si>
  <si>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</si>
  <si>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Rebecca J</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</si>
  <si>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</si>
  <si>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</si>
  <si>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</si>
  <si>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</si>
  <si>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</si>
  <si>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</si>
  <si>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</si>
  <si>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</si>
  <si>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</si>
  <si>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s  Rochelle</t>
  </si>
  <si>
    <t xml:space="preserve">  Paula</t>
  </si>
  <si>
    <t>s  Madeline E</t>
  </si>
  <si>
    <t xml:space="preserve">  Maria Isabel</t>
  </si>
  <si>
    <t xml:space="preserve">  Arthur M</t>
  </si>
  <si>
    <t xml:space="preserve">  Joseph R</t>
  </si>
  <si>
    <t xml:space="preserve">  Sachiko</t>
  </si>
  <si>
    <t xml:space="preserve">  Ruben</t>
  </si>
  <si>
    <t>s  Angela R</t>
  </si>
  <si>
    <t xml:space="preserve">  Chatham</t>
  </si>
  <si>
    <t xml:space="preserve">  Derek</t>
  </si>
  <si>
    <t xml:space="preserve">  Kalvin J</t>
  </si>
  <si>
    <t xml:space="preserve">  Barbara G</t>
  </si>
  <si>
    <t xml:space="preserve">  Sunny S</t>
  </si>
  <si>
    <t>s  Anne-Marie</t>
  </si>
  <si>
    <t xml:space="preserve">  Marisa A</t>
  </si>
  <si>
    <t xml:space="preserve">  Jenna M</t>
  </si>
  <si>
    <t xml:space="preserve">  Lyazid</t>
  </si>
  <si>
    <t xml:space="preserve">  Lindsey A</t>
  </si>
  <si>
    <t xml:space="preserve">  Leif S</t>
  </si>
  <si>
    <t xml:space="preserve">  Stephanie A</t>
  </si>
  <si>
    <t xml:space="preserve">  Bo</t>
  </si>
  <si>
    <t xml:space="preserve">  Leah</t>
  </si>
  <si>
    <t xml:space="preserve">  Kara Lynne</t>
  </si>
  <si>
    <t>s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</si>
  <si>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</si>
  <si>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</si>
  <si>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</si>
  <si>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</si>
  <si>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</si>
  <si>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</si>
  <si>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</si>
  <si>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</si>
  <si>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</si>
  <si>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</si>
  <si>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</si>
  <si>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</si>
  <si>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s  Rachel M</t>
  </si>
  <si>
    <t xml:space="preserve">  Chaiwat</t>
  </si>
  <si>
    <t xml:space="preserve">  Kerri</t>
  </si>
  <si>
    <t xml:space="preserve">  Nicholas G</t>
  </si>
  <si>
    <t xml:space="preserve">  Vasilis S</t>
  </si>
  <si>
    <t xml:space="preserve">  Colleen C</t>
  </si>
  <si>
    <t>s  Annika</t>
  </si>
  <si>
    <t xml:space="preserve">  Nicholas C</t>
  </si>
  <si>
    <t>s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</si>
  <si>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</si>
  <si>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</si>
  <si>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</si>
  <si>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</si>
  <si>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</si>
  <si>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</si>
  <si>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</si>
  <si>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</si>
  <si>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</si>
  <si>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</si>
  <si>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</si>
  <si>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</si>
  <si>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</si>
  <si>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</si>
  <si>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</si>
  <si>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</si>
  <si>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</si>
  <si>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</si>
  <si>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s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</si>
  <si>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</si>
  <si>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</si>
  <si>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</si>
  <si>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</si>
  <si>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</si>
  <si>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</si>
  <si>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</si>
  <si>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</si>
  <si>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</si>
  <si>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</si>
  <si>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</si>
  <si>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 Sr</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</si>
  <si>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</si>
  <si>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</si>
  <si>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</si>
  <si>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</si>
  <si>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</si>
  <si>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</si>
  <si>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</si>
  <si>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</si>
  <si>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</si>
  <si>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</si>
  <si>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</si>
  <si>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</si>
  <si>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</si>
  <si>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</si>
  <si>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</si>
  <si>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s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</si>
  <si>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</si>
  <si>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</si>
  <si>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</si>
  <si>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</si>
  <si>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</si>
  <si>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</si>
  <si>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</si>
  <si>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</si>
  <si>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</si>
  <si>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</si>
  <si>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s  Kelli N</t>
  </si>
  <si>
    <t xml:space="preserve">  Grant A</t>
  </si>
  <si>
    <t xml:space="preserve">  Jonathan C</t>
  </si>
  <si>
    <t xml:space="preserve">  Rachael M</t>
  </si>
  <si>
    <t xml:space="preserve">  Pilar</t>
  </si>
  <si>
    <t xml:space="preserve">  Kyle M</t>
  </si>
  <si>
    <t>s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</si>
  <si>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</si>
  <si>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</si>
  <si>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</si>
  <si>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</si>
  <si>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</si>
  <si>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</si>
  <si>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</si>
  <si>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Sarah M</t>
  </si>
  <si>
    <t xml:space="preserve">  Michaela L</t>
  </si>
  <si>
    <t xml:space="preserve">  Shalaleh</t>
  </si>
  <si>
    <t xml:space="preserve">  Zuzana</t>
  </si>
  <si>
    <t xml:space="preserve">  Matthew M</t>
  </si>
  <si>
    <t xml:space="preserve">  Nadine A</t>
  </si>
  <si>
    <t xml:space="preserve">  Peter J Jr</t>
  </si>
  <si>
    <t xml:space="preserve">  Colleen M</t>
  </si>
  <si>
    <t xml:space="preserve">  Douglas W</t>
  </si>
  <si>
    <t xml:space="preserve">  Catherine</t>
  </si>
  <si>
    <t xml:space="preserve">  Youngseong</t>
  </si>
  <si>
    <t xml:space="preserve">  Brandon S</t>
  </si>
  <si>
    <t xml:space="preserve">  Sean P</t>
  </si>
  <si>
    <t xml:space="preserve">  Janez</t>
  </si>
  <si>
    <t xml:space="preserve">  John I Jr</t>
  </si>
  <si>
    <t xml:space="preserve">  Deniz</t>
  </si>
  <si>
    <t xml:space="preserve">  Shannon L</t>
  </si>
  <si>
    <t xml:space="preserve">  Kaitlin M</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</si>
  <si>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</si>
  <si>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</si>
  <si>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</si>
  <si>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</si>
  <si>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</si>
  <si>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</si>
  <si>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</si>
  <si>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</si>
  <si>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Daniel J Jr</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</si>
  <si>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</si>
  <si>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</si>
  <si>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</si>
  <si>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</si>
  <si>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</si>
  <si>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</si>
  <si>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</si>
  <si>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</si>
  <si>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</si>
  <si>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</si>
  <si>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</si>
  <si>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</si>
  <si>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</si>
  <si>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</si>
  <si>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</si>
  <si>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</si>
  <si>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</si>
  <si>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</si>
  <si>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</si>
  <si>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</si>
  <si>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</si>
  <si>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</si>
  <si>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</si>
  <si>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</si>
  <si>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</si>
  <si>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</si>
  <si>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</si>
  <si>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</si>
  <si>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</si>
  <si>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</si>
  <si>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</si>
  <si>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</si>
  <si>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</si>
  <si>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</si>
  <si>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</si>
  <si>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</si>
  <si>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s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</si>
  <si>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</si>
  <si>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</si>
  <si>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</si>
  <si>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</si>
  <si>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</si>
  <si>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</si>
  <si>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</si>
  <si>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</si>
  <si>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</si>
  <si>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</si>
  <si>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</si>
  <si>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</si>
  <si>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 Jr</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</si>
  <si>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</si>
  <si>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</si>
  <si>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</si>
  <si>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</si>
  <si>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</si>
  <si>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</si>
  <si>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</si>
  <si>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</si>
  <si>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</si>
  <si>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</si>
  <si>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</si>
  <si>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</si>
  <si>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</si>
  <si>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</si>
  <si>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</si>
  <si>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</si>
  <si>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s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</si>
  <si>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</si>
  <si>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</si>
  <si>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</si>
  <si>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</si>
  <si>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</si>
  <si>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</si>
  <si>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</si>
  <si>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</si>
  <si>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s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</si>
  <si>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</si>
  <si>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</si>
  <si>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</si>
  <si>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</si>
  <si>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</si>
  <si>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</si>
  <si>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</si>
  <si>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</si>
  <si>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</si>
  <si>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</si>
  <si>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</si>
  <si>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</si>
  <si>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</si>
  <si>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</si>
  <si>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</si>
  <si>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</si>
  <si>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</si>
  <si>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</si>
  <si>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</si>
  <si>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</si>
  <si>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</si>
  <si>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</si>
  <si>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s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</si>
  <si>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</si>
  <si>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</si>
  <si>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</si>
  <si>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</si>
  <si>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</si>
  <si>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</si>
  <si>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</si>
  <si>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</si>
  <si>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</si>
  <si>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</si>
  <si>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</si>
  <si>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</si>
  <si>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s  Cynthia</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</si>
  <si>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</si>
  <si>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</si>
  <si>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</si>
  <si>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</si>
  <si>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</si>
  <si>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</si>
  <si>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</si>
  <si>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</si>
  <si>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</si>
  <si>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</si>
  <si>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</si>
  <si>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</si>
  <si>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s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</si>
  <si>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</si>
  <si>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</si>
  <si>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</si>
  <si>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</si>
  <si>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</si>
  <si>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</si>
  <si>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</si>
  <si>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</si>
  <si>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</si>
  <si>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</si>
  <si>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</si>
  <si>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</si>
  <si>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</si>
  <si>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</si>
  <si>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 Jr</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</si>
  <si>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</si>
  <si>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</si>
  <si>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</si>
  <si>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</si>
  <si>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</si>
  <si>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</si>
  <si>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</si>
  <si>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</si>
  <si>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</si>
  <si>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</si>
  <si>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</si>
  <si>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</si>
  <si>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</si>
  <si>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</si>
  <si>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</si>
  <si>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</si>
  <si>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</si>
  <si>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</si>
  <si>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</si>
  <si>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</si>
  <si>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</si>
  <si>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</si>
  <si>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</si>
  <si>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</si>
  <si>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</si>
  <si>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</si>
  <si>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</si>
  <si>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</si>
  <si>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</si>
  <si>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</si>
  <si>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</si>
  <si>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</si>
  <si>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</si>
  <si>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</si>
  <si>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</si>
  <si>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</si>
  <si>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</si>
  <si>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</si>
  <si>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</si>
  <si>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</si>
  <si>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</si>
  <si>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</si>
  <si>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</si>
  <si>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</si>
  <si>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</si>
  <si>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</si>
  <si>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</si>
  <si>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</si>
  <si>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</si>
  <si>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</si>
  <si>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</si>
  <si>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</si>
  <si>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</si>
  <si>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</si>
  <si>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</si>
  <si>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</si>
  <si>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</si>
  <si>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</si>
  <si>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</si>
  <si>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</si>
  <si>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</si>
  <si>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</si>
  <si>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</si>
  <si>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</si>
  <si>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</si>
  <si>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</si>
  <si>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</si>
  <si>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</si>
  <si>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</si>
  <si>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</si>
  <si>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</si>
  <si>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</si>
  <si>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</si>
  <si>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</si>
  <si>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</si>
  <si>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</si>
  <si>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</si>
  <si>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</si>
  <si>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</si>
  <si>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</si>
  <si>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</si>
  <si>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</si>
  <si>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</si>
  <si>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</si>
  <si>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s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</si>
  <si>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</si>
  <si>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</si>
  <si>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</si>
  <si>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</si>
  <si>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</si>
  <si>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</si>
  <si>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</si>
  <si>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</si>
  <si>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</si>
  <si>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</si>
  <si>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</si>
  <si>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</si>
  <si>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</si>
  <si>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</si>
  <si>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</si>
  <si>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</si>
  <si>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 Jr</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</si>
  <si>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</si>
  <si>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</si>
  <si>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</si>
  <si>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</si>
  <si>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</si>
  <si>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</si>
  <si>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</si>
  <si>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</si>
  <si>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</si>
  <si>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</si>
  <si>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</si>
  <si>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</si>
  <si>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</si>
  <si>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</si>
  <si>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</si>
  <si>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</si>
  <si>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</si>
  <si>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</si>
  <si>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</si>
  <si>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</si>
  <si>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</si>
  <si>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</si>
  <si>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</si>
  <si>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</si>
  <si>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</si>
  <si>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</si>
  <si>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</si>
  <si>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</si>
  <si>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</si>
  <si>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</si>
  <si>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</si>
  <si>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</si>
  <si>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</si>
  <si>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</si>
  <si>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</si>
  <si>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</si>
  <si>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</si>
  <si>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</si>
  <si>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</si>
  <si>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</si>
  <si>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</si>
  <si>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</si>
  <si>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</si>
  <si>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</si>
  <si>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</si>
  <si>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</si>
  <si>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</si>
  <si>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</si>
  <si>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</si>
  <si>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</si>
  <si>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</si>
  <si>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</si>
  <si>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s  Kathleen</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</si>
  <si>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</si>
  <si>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</si>
  <si>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</si>
  <si>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</si>
  <si>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</si>
  <si>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</si>
  <si>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</si>
  <si>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</si>
  <si>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</si>
  <si>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</si>
  <si>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</si>
  <si>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 Sr</t>
  </si>
  <si>
    <t xml:space="preserve">  Evan P</t>
  </si>
  <si>
    <t xml:space="preserve">  Aaron K</t>
  </si>
  <si>
    <t>Obesity</t>
  </si>
  <si>
    <t>Over weight</t>
  </si>
  <si>
    <t>Normal Weight</t>
  </si>
  <si>
    <t>Under Weight</t>
  </si>
  <si>
    <t>Date of Birth</t>
  </si>
  <si>
    <t>Age</t>
  </si>
  <si>
    <t>Unknown</t>
  </si>
  <si>
    <t>Last Name</t>
  </si>
  <si>
    <t>Heart Issue</t>
  </si>
  <si>
    <t xml:space="preserve">Any Transplant </t>
  </si>
  <si>
    <t>Cancer History</t>
  </si>
  <si>
    <t>No of Major Surgeried</t>
  </si>
  <si>
    <t xml:space="preserve">Smoker </t>
  </si>
  <si>
    <t>Diabetes Status</t>
  </si>
  <si>
    <t>Charges</t>
  </si>
  <si>
    <t>Hospital Tier</t>
  </si>
  <si>
    <t>City Tier</t>
  </si>
  <si>
    <t>Diabetic Status</t>
  </si>
  <si>
    <t>Row Labels</t>
  </si>
  <si>
    <t>Grand Total</t>
  </si>
  <si>
    <t>Diabetes</t>
  </si>
  <si>
    <t>Prediabetes</t>
  </si>
  <si>
    <t>Normal</t>
  </si>
  <si>
    <t>Not Found</t>
  </si>
  <si>
    <t>No of Major Surgeries</t>
  </si>
  <si>
    <t>Total Customers Count</t>
  </si>
  <si>
    <t>Total Hospitalisation</t>
  </si>
  <si>
    <t>Total Healthcare Cost</t>
  </si>
  <si>
    <t>Average Cost and Medical Metrics</t>
  </si>
  <si>
    <t>Healthcare Dashboard – AI Analysis</t>
  </si>
  <si>
    <t>Sum of Charges</t>
  </si>
  <si>
    <t>Count of Heart Issue</t>
  </si>
  <si>
    <t>\</t>
  </si>
  <si>
    <t>tier-2</t>
  </si>
  <si>
    <t>Count of Customer ID</t>
  </si>
  <si>
    <t>No Transplant</t>
  </si>
  <si>
    <t>Transplant</t>
  </si>
  <si>
    <t>Sum of HBA1C</t>
  </si>
  <si>
    <t>(blank)</t>
  </si>
  <si>
    <t>sss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</si>
</sst>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 yyyy"/>
    <numFmt numFmtId="165" formatCode="&quot;₹&quot;\ #,##0.00"/>
  </numFmts>
  <fonts count="10"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sz val="11"/>
      <color theme="1"/>
      <name val="Calibri"/>
      <family val="2"/>
      <scheme val="minor"/>
    </font>
    <font>
      <sz val="22"/>
      <color theme="1"/>
      <name val="Calibri"/>
      <family val="2"/>
      <scheme val="minor"/>
    </font>
    <font>
      <b/>
      <sz val="26"/>
      <color theme="1"/>
      <name val="Calibri"/>
      <family val="2"/>
      <scheme val="minor"/>
    </font>
    <font>
      <b/>
      <sz val="22"/>
      <color theme="1"/>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bgColor indexed="64"/>
      </patternFill>
    </fill>
    <fill>
      <patternFill patternType="solid">
        <fgColor theme="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4" tint="0.79998168889431442"/>
        <bgColor theme="4" tint="0.79998168889431442"/>
      </patternFill>
    </fill>
  </fills>
  <borders count="1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6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14" fontId="0" fillId="0" borderId="0" xfId="0" applyNumberFormat="1"/>
    <xf numFmtId="2" fontId="0" fillId="0" borderId="0" xfId="0" applyNumberFormat="1"/>
    <xf numFmtId="1" fontId="0" fillId="0" borderId="0" xfId="0" applyNumberFormat="1"/>
    <xf numFmtId="0" fontId="0" fillId="0" borderId="0" xfId="0" applyAlignment="1">
      <alignment horizontal="center"/>
    </xf>
    <xf numFmtId="165" fontId="0" fillId="0" borderId="0" xfId="0" applyNumberFormat="1"/>
    <xf numFmtId="0" fontId="0" fillId="0" borderId="2" xfId="0" applyBorder="1"/>
    <xf numFmtId="0" fontId="0" fillId="0" borderId="2" xfId="0" applyBorder="1" applyAlignment="1">
      <alignment horizontal="center"/>
    </xf>
    <xf numFmtId="14" fontId="0" fillId="0" borderId="2" xfId="0" applyNumberFormat="1" applyBorder="1"/>
    <xf numFmtId="165" fontId="0" fillId="0" borderId="2" xfId="0" applyNumberFormat="1" applyBorder="1"/>
    <xf numFmtId="0" fontId="4" fillId="5" borderId="2" xfId="0" applyFont="1" applyFill="1" applyBorder="1" applyAlignment="1">
      <alignment horizontal="left"/>
    </xf>
    <xf numFmtId="14" fontId="4" fillId="5" borderId="2" xfId="0" applyNumberFormat="1" applyFont="1" applyFill="1" applyBorder="1" applyAlignment="1">
      <alignment horizontal="left"/>
    </xf>
    <xf numFmtId="165" fontId="4" fillId="5" borderId="2" xfId="0" applyNumberFormat="1" applyFont="1" applyFill="1" applyBorder="1" applyAlignment="1">
      <alignment horizontal="left"/>
    </xf>
    <xf numFmtId="0" fontId="4" fillId="5" borderId="0" xfId="0" applyFont="1" applyFill="1" applyAlignment="1">
      <alignment horizontal="left"/>
    </xf>
    <xf numFmtId="1" fontId="0" fillId="0" borderId="0" xfId="0" applyNumberFormat="1" applyAlignment="1">
      <alignment horizontal="center"/>
    </xf>
    <xf numFmtId="2" fontId="4" fillId="5" borderId="2" xfId="0" applyNumberFormat="1" applyFont="1" applyFill="1" applyBorder="1" applyAlignment="1">
      <alignment horizontal="left"/>
    </xf>
    <xf numFmtId="2" fontId="0" fillId="0" borderId="2" xfId="0" applyNumberFormat="1" applyBorder="1"/>
    <xf numFmtId="0" fontId="0" fillId="0" borderId="0" xfId="0" pivotButton="1"/>
    <xf numFmtId="0" fontId="0" fillId="0" borderId="0" xfId="0" applyAlignment="1">
      <alignment horizontal="left"/>
    </xf>
    <xf numFmtId="0" fontId="4" fillId="5" borderId="0" xfId="0" applyFont="1" applyFill="1"/>
    <xf numFmtId="0" fontId="0" fillId="6" borderId="0" xfId="0" applyFill="1"/>
    <xf numFmtId="0" fontId="0" fillId="9" borderId="0" xfId="0" applyFill="1"/>
    <xf numFmtId="0" fontId="0" fillId="10" borderId="0" xfId="0" applyFill="1"/>
    <xf numFmtId="0" fontId="8" fillId="9" borderId="0" xfId="0" applyFont="1" applyFill="1" applyAlignment="1">
      <alignment horizontal="left" vertical="center" indent="20"/>
    </xf>
    <xf numFmtId="0" fontId="4" fillId="5" borderId="2" xfId="0" applyFont="1" applyFill="1" applyBorder="1"/>
    <xf numFmtId="14" fontId="4" fillId="5" borderId="2" xfId="0" applyNumberFormat="1" applyFont="1" applyFill="1" applyBorder="1"/>
    <xf numFmtId="165" fontId="4" fillId="5" borderId="2" xfId="0" applyNumberFormat="1" applyFont="1" applyFill="1" applyBorder="1"/>
    <xf numFmtId="1" fontId="0" fillId="0" borderId="2" xfId="0" applyNumberFormat="1" applyBorder="1"/>
    <xf numFmtId="0" fontId="0" fillId="5" borderId="2" xfId="0" applyFill="1" applyBorder="1"/>
    <xf numFmtId="3" fontId="0" fillId="5" borderId="2" xfId="0" applyNumberFormat="1" applyFill="1" applyBorder="1"/>
    <xf numFmtId="0" fontId="0" fillId="0" borderId="3" xfId="0" applyBorder="1"/>
    <xf numFmtId="1" fontId="0" fillId="0" borderId="3" xfId="0" applyNumberFormat="1" applyBorder="1"/>
    <xf numFmtId="0" fontId="0" fillId="0" borderId="3" xfId="0" applyBorder="1" applyAlignment="1">
      <alignment horizontal="center"/>
    </xf>
    <xf numFmtId="14" fontId="0" fillId="0" borderId="3" xfId="0" applyNumberFormat="1" applyBorder="1"/>
    <xf numFmtId="165" fontId="0" fillId="0" borderId="3" xfId="0" applyNumberFormat="1" applyBorder="1"/>
    <xf numFmtId="0" fontId="6" fillId="6" borderId="1" xfId="0" applyFont="1" applyFill="1" applyBorder="1"/>
    <xf numFmtId="0" fontId="6" fillId="7" borderId="1" xfId="0" applyFont="1" applyFill="1" applyBorder="1"/>
    <xf numFmtId="1" fontId="6" fillId="6" borderId="1" xfId="0" applyNumberFormat="1" applyFont="1" applyFill="1" applyBorder="1"/>
    <xf numFmtId="14" fontId="6" fillId="6" borderId="1" xfId="0" applyNumberFormat="1" applyFont="1" applyFill="1" applyBorder="1"/>
    <xf numFmtId="165" fontId="6" fillId="6" borderId="1" xfId="0" applyNumberFormat="1" applyFont="1" applyFill="1" applyBorder="1"/>
    <xf numFmtId="0" fontId="0" fillId="0" borderId="1" xfId="0" applyBorder="1"/>
    <xf numFmtId="0" fontId="0" fillId="6" borderId="1" xfId="0" applyFill="1" applyBorder="1"/>
    <xf numFmtId="0" fontId="9" fillId="9" borderId="0" xfId="0" applyFont="1" applyFill="1" applyAlignment="1">
      <alignment vertical="center"/>
    </xf>
    <xf numFmtId="0" fontId="7" fillId="9" borderId="0" xfId="0" applyFont="1" applyFill="1"/>
    <xf numFmtId="0" fontId="6" fillId="11" borderId="4" xfId="0" applyFont="1" applyFill="1" applyBorder="1"/>
    <xf numFmtId="1" fontId="6" fillId="0" borderId="0" xfId="0" applyNumberFormat="1" applyFo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8" borderId="2" xfId="0" applyFill="1" applyBorder="1" applyAlignment="1">
      <alignment horizontal="center"/>
    </xf>
  </cellXfs>
  <cellStyles count="2">
    <cellStyle name="Normal" xfId="0" builtinId="0"/>
    <cellStyle name="Normal 2" xfId="1" xr:uid="{00000000-0005-0000-0000-000001000000}"/>
  </cellStyles>
  <dxfs count="20">
    <dxf>
      <numFmt numFmtId="1" formatCode="0"/>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ustomXml" Target="../customXml/item2.xml"/><Relationship Id="rId39"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pivotCacheDefinition" Target="pivotCache/pivotCacheDefinition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3-healthcare-New.xlsx]Sheet1!PivotTable6</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Sheet1!$B$4:$B$51</c:f>
              <c:numCache>
                <c:formatCode>General</c:formatCode>
                <c:ptCount val="47"/>
                <c:pt idx="0">
                  <c:v>55</c:v>
                </c:pt>
                <c:pt idx="1">
                  <c:v>43</c:v>
                </c:pt>
                <c:pt idx="2">
                  <c:v>25</c:v>
                </c:pt>
                <c:pt idx="3">
                  <c:v>18</c:v>
                </c:pt>
                <c:pt idx="4">
                  <c:v>32</c:v>
                </c:pt>
                <c:pt idx="5">
                  <c:v>28</c:v>
                </c:pt>
                <c:pt idx="6">
                  <c:v>18</c:v>
                </c:pt>
                <c:pt idx="7">
                  <c:v>28</c:v>
                </c:pt>
                <c:pt idx="8">
                  <c:v>21</c:v>
                </c:pt>
                <c:pt idx="9">
                  <c:v>28</c:v>
                </c:pt>
                <c:pt idx="10">
                  <c:v>30</c:v>
                </c:pt>
                <c:pt idx="11">
                  <c:v>28</c:v>
                </c:pt>
                <c:pt idx="12">
                  <c:v>31</c:v>
                </c:pt>
                <c:pt idx="13">
                  <c:v>21</c:v>
                </c:pt>
                <c:pt idx="14">
                  <c:v>30</c:v>
                </c:pt>
                <c:pt idx="15">
                  <c:v>24</c:v>
                </c:pt>
                <c:pt idx="16">
                  <c:v>30</c:v>
                </c:pt>
                <c:pt idx="17">
                  <c:v>20</c:v>
                </c:pt>
                <c:pt idx="18">
                  <c:v>17</c:v>
                </c:pt>
                <c:pt idx="19">
                  <c:v>25</c:v>
                </c:pt>
                <c:pt idx="20">
                  <c:v>17</c:v>
                </c:pt>
                <c:pt idx="21">
                  <c:v>20</c:v>
                </c:pt>
                <c:pt idx="22">
                  <c:v>25</c:v>
                </c:pt>
                <c:pt idx="23">
                  <c:v>30</c:v>
                </c:pt>
                <c:pt idx="24">
                  <c:v>20</c:v>
                </c:pt>
                <c:pt idx="25">
                  <c:v>28</c:v>
                </c:pt>
                <c:pt idx="26">
                  <c:v>24</c:v>
                </c:pt>
                <c:pt idx="27">
                  <c:v>23</c:v>
                </c:pt>
                <c:pt idx="28">
                  <c:v>29</c:v>
                </c:pt>
                <c:pt idx="29">
                  <c:v>26</c:v>
                </c:pt>
                <c:pt idx="30">
                  <c:v>35</c:v>
                </c:pt>
                <c:pt idx="31">
                  <c:v>22</c:v>
                </c:pt>
                <c:pt idx="32">
                  <c:v>28</c:v>
                </c:pt>
                <c:pt idx="33">
                  <c:v>32</c:v>
                </c:pt>
                <c:pt idx="34">
                  <c:v>35</c:v>
                </c:pt>
                <c:pt idx="35">
                  <c:v>27</c:v>
                </c:pt>
                <c:pt idx="36">
                  <c:v>28</c:v>
                </c:pt>
                <c:pt idx="37">
                  <c:v>30</c:v>
                </c:pt>
                <c:pt idx="38">
                  <c:v>27</c:v>
                </c:pt>
                <c:pt idx="39">
                  <c:v>24</c:v>
                </c:pt>
                <c:pt idx="40">
                  <c:v>24</c:v>
                </c:pt>
                <c:pt idx="41">
                  <c:v>26</c:v>
                </c:pt>
                <c:pt idx="42">
                  <c:v>26</c:v>
                </c:pt>
                <c:pt idx="43">
                  <c:v>15</c:v>
                </c:pt>
                <c:pt idx="44">
                  <c:v>16</c:v>
                </c:pt>
                <c:pt idx="45">
                  <c:v>15</c:v>
                </c:pt>
                <c:pt idx="46">
                  <c:v>17</c:v>
                </c:pt>
              </c:numCache>
            </c:numRef>
          </c:val>
          <c:extLst>
            <c:ext xmlns:c16="http://schemas.microsoft.com/office/drawing/2014/chart" uri="{C3380CC4-5D6E-409C-BE32-E72D297353CC}">
              <c16:uniqueId val="{00000003-B67A-4D3F-9545-23AF672C9366}"/>
            </c:ext>
          </c:extLst>
        </c:ser>
        <c:dLbls>
          <c:showLegendKey val="0"/>
          <c:showVal val="0"/>
          <c:showCatName val="0"/>
          <c:showSerName val="0"/>
          <c:showPercent val="0"/>
          <c:showBubbleSize val="0"/>
        </c:dLbls>
        <c:gapWidth val="100"/>
        <c:overlap val="-24"/>
        <c:axId val="1038748056"/>
        <c:axId val="1038728616"/>
      </c:barChart>
      <c:catAx>
        <c:axId val="10387480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Patient 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28616"/>
        <c:crosses val="autoZero"/>
        <c:auto val="1"/>
        <c:lblAlgn val="ctr"/>
        <c:lblOffset val="100"/>
        <c:noMultiLvlLbl val="0"/>
      </c:catAx>
      <c:valAx>
        <c:axId val="10387286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Heart issue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48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Charges</a:t>
            </a:r>
            <a:r>
              <a:rPr lang="en-US" baseline="0"/>
              <a:t> based on Tier</a:t>
            </a:r>
            <a:endParaRPr lang="en-US"/>
          </a:p>
        </c:rich>
      </c:tx>
      <c:layout>
        <c:manualLayout>
          <c:xMode val="edge"/>
          <c:yMode val="edge"/>
          <c:x val="0.31791666666666668"/>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3184601924759406E-3"/>
              <c:y val="-4.60505978419364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dLbl>
          <c:idx val="0"/>
          <c:layout>
            <c:manualLayout>
              <c:x val="-9.4510717410323714E-2"/>
              <c:y val="-0.17493584135316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0.13160979877515311"/>
              <c:y val="-8.32502187226596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Sheet1!$B$56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E20A-4F55-B91D-477392D3D3A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E20A-4F55-B91D-477392D3D3A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20A-4F55-B91D-477392D3D3A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20A-4F55-B91D-477392D3D3AD}"/>
              </c:ext>
            </c:extLst>
          </c:dPt>
          <c:dLbls>
            <c:dLbl>
              <c:idx val="0"/>
              <c:layout>
                <c:manualLayout>
                  <c:x val="-9.4510717410323714E-2"/>
                  <c:y val="-0.174935841353164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20A-4F55-B91D-477392D3D3AD}"/>
                </c:ext>
              </c:extLst>
            </c:dLbl>
            <c:dLbl>
              <c:idx val="1"/>
              <c:layout>
                <c:manualLayout>
                  <c:x val="0.13160979877515311"/>
                  <c:y val="-8.32502187226596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20A-4F55-B91D-477392D3D3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Sheet1!$A$57:$A$60</c:f>
              <c:strCache>
                <c:ptCount val="3"/>
                <c:pt idx="0">
                  <c:v>tier - 1</c:v>
                </c:pt>
                <c:pt idx="1">
                  <c:v>tier - 2</c:v>
                </c:pt>
                <c:pt idx="2">
                  <c:v>tier - 3</c:v>
                </c:pt>
              </c:strCache>
            </c:strRef>
          </c:cat>
          <c:val>
            <c:numRef>
              <c:f>Sheet1!$B$57:$B$60</c:f>
              <c:numCache>
                <c:formatCode>General</c:formatCode>
                <c:ptCount val="3"/>
                <c:pt idx="0">
                  <c:v>6953519.3400000017</c:v>
                </c:pt>
                <c:pt idx="1">
                  <c:v>9654966.2599999867</c:v>
                </c:pt>
                <c:pt idx="2">
                  <c:v>3735161.2200000007</c:v>
                </c:pt>
              </c:numCache>
            </c:numRef>
          </c:val>
          <c:extLst>
            <c:ext xmlns:c16="http://schemas.microsoft.com/office/drawing/2014/chart" uri="{C3380CC4-5D6E-409C-BE32-E72D297353CC}">
              <c16:uniqueId val="{00000000-E20A-4F55-B91D-477392D3D3AD}"/>
            </c:ext>
          </c:extLst>
        </c:ser>
        <c:dLbls>
          <c:dLblPos val="bestFit"/>
          <c:showLegendKey val="0"/>
          <c:showVal val="0"/>
          <c:showCatName val="0"/>
          <c:showSerName val="0"/>
          <c:showPercent val="0"/>
          <c:showBubbleSize val="0"/>
          <c:showLeaderLines val="0"/>
        </c:dLbls>
      </c:pie3DChart>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Sheet1!$D$70</c:f>
              <c:strCache>
                <c:ptCount val="1"/>
                <c:pt idx="0">
                  <c:v>Total</c:v>
                </c:pt>
              </c:strCache>
            </c:strRef>
          </c:tx>
          <c:spPr>
            <a:solidFill>
              <a:schemeClr val="accent1"/>
            </a:solidFill>
            <a:ln>
              <a:noFill/>
            </a:ln>
            <a:effectLst/>
            <a:sp3d/>
          </c:spPr>
          <c:invertIfNegative val="0"/>
          <c:cat>
            <c:strRef>
              <c:f>Sheet1!$C$71:$C$73</c:f>
              <c:strCache>
                <c:ptCount val="2"/>
                <c:pt idx="0">
                  <c:v>No Transplant</c:v>
                </c:pt>
                <c:pt idx="1">
                  <c:v>Transplant</c:v>
                </c:pt>
              </c:strCache>
            </c:strRef>
          </c:cat>
          <c:val>
            <c:numRef>
              <c:f>Sheet1!$D$71:$D$73</c:f>
              <c:numCache>
                <c:formatCode>General</c:formatCode>
                <c:ptCount val="2"/>
                <c:pt idx="0">
                  <c:v>1138</c:v>
                </c:pt>
                <c:pt idx="1">
                  <c:v>83</c:v>
                </c:pt>
              </c:numCache>
            </c:numRef>
          </c:val>
          <c:extLst>
            <c:ext xmlns:c16="http://schemas.microsoft.com/office/drawing/2014/chart" uri="{C3380CC4-5D6E-409C-BE32-E72D297353CC}">
              <c16:uniqueId val="{00000000-2E3C-4B95-81CE-97993D3CD14B}"/>
            </c:ext>
          </c:extLst>
        </c:ser>
        <c:dLbls>
          <c:showLegendKey val="0"/>
          <c:showVal val="0"/>
          <c:showCatName val="0"/>
          <c:showSerName val="0"/>
          <c:showPercent val="0"/>
          <c:showBubbleSize val="0"/>
        </c:dLbls>
        <c:gapWidth val="150"/>
        <c:shape val="box"/>
        <c:axId val="364883104"/>
        <c:axId val="1041532440"/>
        <c:axId val="1167713520"/>
      </c:bar3DChart>
      <c:catAx>
        <c:axId val="36488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32440"/>
        <c:crosses val="autoZero"/>
        <c:auto val="1"/>
        <c:lblAlgn val="ctr"/>
        <c:lblOffset val="100"/>
        <c:noMultiLvlLbl val="0"/>
      </c:catAx>
      <c:valAx>
        <c:axId val="1041532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83104"/>
        <c:crosses val="autoZero"/>
        <c:crossBetween val="between"/>
      </c:valAx>
      <c:serAx>
        <c:axId val="11677135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32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Sheet1!$F$21</c:f>
              <c:strCache>
                <c:ptCount val="1"/>
                <c:pt idx="0">
                  <c:v>Sum of HBA1C</c:v>
                </c:pt>
              </c:strCache>
            </c:strRef>
          </c:tx>
          <c:spPr>
            <a:solidFill>
              <a:schemeClr val="accent1"/>
            </a:solidFill>
            <a:ln>
              <a:noFill/>
            </a:ln>
            <a:effectLst/>
          </c:spPr>
          <c:invertIfNegative val="0"/>
          <c:cat>
            <c:strRef>
              <c:f>Sheet1!$E$22:$E$26</c:f>
              <c:strCache>
                <c:ptCount val="4"/>
                <c:pt idx="0">
                  <c:v>Diabetes</c:v>
                </c:pt>
                <c:pt idx="1">
                  <c:v>Normal</c:v>
                </c:pt>
                <c:pt idx="2">
                  <c:v>Prediabetes</c:v>
                </c:pt>
                <c:pt idx="3">
                  <c:v>(blank)</c:v>
                </c:pt>
              </c:strCache>
            </c:strRef>
          </c:cat>
          <c:val>
            <c:numRef>
              <c:f>Sheet1!$F$22:$F$26</c:f>
              <c:numCache>
                <c:formatCode>General</c:formatCode>
                <c:ptCount val="4"/>
                <c:pt idx="0">
                  <c:v>7381.859999999996</c:v>
                </c:pt>
                <c:pt idx="1">
                  <c:v>5309.95</c:v>
                </c:pt>
                <c:pt idx="2">
                  <c:v>2670.1499999999987</c:v>
                </c:pt>
              </c:numCache>
            </c:numRef>
          </c:val>
          <c:extLst>
            <c:ext xmlns:c16="http://schemas.microsoft.com/office/drawing/2014/chart" uri="{C3380CC4-5D6E-409C-BE32-E72D297353CC}">
              <c16:uniqueId val="{00000000-A566-4FBA-9A8A-50805747B10B}"/>
            </c:ext>
          </c:extLst>
        </c:ser>
        <c:ser>
          <c:idx val="1"/>
          <c:order val="1"/>
          <c:tx>
            <c:strRef>
              <c:f>Sheet1!$G$21</c:f>
              <c:strCache>
                <c:ptCount val="1"/>
                <c:pt idx="0">
                  <c:v>Count of Customer ID</c:v>
                </c:pt>
              </c:strCache>
            </c:strRef>
          </c:tx>
          <c:spPr>
            <a:solidFill>
              <a:schemeClr val="accent2"/>
            </a:solidFill>
            <a:ln>
              <a:noFill/>
            </a:ln>
            <a:effectLst/>
          </c:spPr>
          <c:invertIfNegative val="0"/>
          <c:cat>
            <c:strRef>
              <c:f>Sheet1!$E$22:$E$26</c:f>
              <c:strCache>
                <c:ptCount val="4"/>
                <c:pt idx="0">
                  <c:v>Diabetes</c:v>
                </c:pt>
                <c:pt idx="1">
                  <c:v>Normal</c:v>
                </c:pt>
                <c:pt idx="2">
                  <c:v>Prediabetes</c:v>
                </c:pt>
                <c:pt idx="3">
                  <c:v>(blank)</c:v>
                </c:pt>
              </c:strCache>
            </c:strRef>
          </c:cat>
          <c:val>
            <c:numRef>
              <c:f>Sheet1!$G$22:$G$26</c:f>
              <c:numCache>
                <c:formatCode>General</c:formatCode>
                <c:ptCount val="4"/>
                <c:pt idx="0">
                  <c:v>797</c:v>
                </c:pt>
                <c:pt idx="1">
                  <c:v>1095</c:v>
                </c:pt>
                <c:pt idx="2">
                  <c:v>443</c:v>
                </c:pt>
              </c:numCache>
            </c:numRef>
          </c:val>
          <c:extLst>
            <c:ext xmlns:c16="http://schemas.microsoft.com/office/drawing/2014/chart" uri="{C3380CC4-5D6E-409C-BE32-E72D297353CC}">
              <c16:uniqueId val="{00000002-A566-4FBA-9A8A-50805747B10B}"/>
            </c:ext>
          </c:extLst>
        </c:ser>
        <c:dLbls>
          <c:showLegendKey val="0"/>
          <c:showVal val="0"/>
          <c:showCatName val="0"/>
          <c:showSerName val="0"/>
          <c:showPercent val="0"/>
          <c:showBubbleSize val="0"/>
        </c:dLbls>
        <c:gapWidth val="219"/>
        <c:overlap val="-27"/>
        <c:axId val="1171860440"/>
        <c:axId val="1171859000"/>
      </c:barChart>
      <c:catAx>
        <c:axId val="1171860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59000"/>
        <c:crosses val="autoZero"/>
        <c:auto val="1"/>
        <c:lblAlgn val="ctr"/>
        <c:lblOffset val="100"/>
        <c:noMultiLvlLbl val="0"/>
      </c:catAx>
      <c:valAx>
        <c:axId val="1171859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860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Sheet1!$J$59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Sheet1!$I$60:$I$64</c:f>
              <c:strCache>
                <c:ptCount val="4"/>
                <c:pt idx="0">
                  <c:v>Diabetes</c:v>
                </c:pt>
                <c:pt idx="1">
                  <c:v>Normal</c:v>
                </c:pt>
                <c:pt idx="2">
                  <c:v>Prediabetes</c:v>
                </c:pt>
                <c:pt idx="3">
                  <c:v>(blank)</c:v>
                </c:pt>
              </c:strCache>
            </c:strRef>
          </c:cat>
          <c:val>
            <c:numRef>
              <c:f>Sheet1!$J$60:$J$64</c:f>
              <c:numCache>
                <c:formatCode>General</c:formatCode>
                <c:ptCount val="4"/>
                <c:pt idx="0">
                  <c:v>797</c:v>
                </c:pt>
                <c:pt idx="1">
                  <c:v>1095</c:v>
                </c:pt>
                <c:pt idx="2">
                  <c:v>443</c:v>
                </c:pt>
              </c:numCache>
            </c:numRef>
          </c:val>
          <c:smooth val="0"/>
          <c:extLst>
            <c:ext xmlns:c16="http://schemas.microsoft.com/office/drawing/2014/chart" uri="{C3380CC4-5D6E-409C-BE32-E72D297353CC}">
              <c16:uniqueId val="{00000000-1A17-4DD6-AE96-89D3AFEB052B}"/>
            </c:ext>
          </c:extLst>
        </c:ser>
        <c:dLbls>
          <c:showLegendKey val="0"/>
          <c:showVal val="0"/>
          <c:showCatName val="0"/>
          <c:showSerName val="0"/>
          <c:showPercent val="0"/>
          <c:showBubbleSize val="0"/>
        </c:dLbls>
        <c:marker val="1"/>
        <c:smooth val="0"/>
        <c:axId val="1167134872"/>
        <c:axId val="1167135232"/>
      </c:lineChart>
      <c:catAx>
        <c:axId val="1167134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35232"/>
        <c:crosses val="autoZero"/>
        <c:auto val="1"/>
        <c:lblAlgn val="ctr"/>
        <c:lblOffset val="100"/>
        <c:noMultiLvlLbl val="0"/>
      </c:catAx>
      <c:valAx>
        <c:axId val="116713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134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3-healthcare-New.xlsx]Sheet2!PivotTable4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Sheet2!$A$11:$A$28</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Sheet2!$B$11:$B$28</c:f>
              <c:numCache>
                <c:formatCode>"₹"\ #,##0.00</c:formatCode>
                <c:ptCount val="17"/>
                <c:pt idx="0">
                  <c:v>11173625.26999999</c:v>
                </c:pt>
                <c:pt idx="1">
                  <c:v>6909472.5000000028</c:v>
                </c:pt>
                <c:pt idx="2">
                  <c:v>6426595.4699999932</c:v>
                </c:pt>
                <c:pt idx="3">
                  <c:v>175214.74000000002</c:v>
                </c:pt>
                <c:pt idx="4">
                  <c:v>167383.31999999995</c:v>
                </c:pt>
                <c:pt idx="5">
                  <c:v>869712.85999999975</c:v>
                </c:pt>
                <c:pt idx="6">
                  <c:v>533019.88000000012</c:v>
                </c:pt>
                <c:pt idx="7">
                  <c:v>119455.08</c:v>
                </c:pt>
                <c:pt idx="8">
                  <c:v>354461.72999999992</c:v>
                </c:pt>
                <c:pt idx="9">
                  <c:v>55430.99</c:v>
                </c:pt>
                <c:pt idx="10">
                  <c:v>625336.47000000009</c:v>
                </c:pt>
                <c:pt idx="11">
                  <c:v>149107.29999999999</c:v>
                </c:pt>
                <c:pt idx="12">
                  <c:v>523873.6700000001</c:v>
                </c:pt>
                <c:pt idx="13">
                  <c:v>2049889.2499999995</c:v>
                </c:pt>
                <c:pt idx="14">
                  <c:v>351551.28999999992</c:v>
                </c:pt>
                <c:pt idx="15">
                  <c:v>1049153.3700000001</c:v>
                </c:pt>
                <c:pt idx="16">
                  <c:v>42693.060000000005</c:v>
                </c:pt>
              </c:numCache>
            </c:numRef>
          </c:val>
          <c:smooth val="0"/>
          <c:extLst>
            <c:ext xmlns:c16="http://schemas.microsoft.com/office/drawing/2014/chart" uri="{C3380CC4-5D6E-409C-BE32-E72D297353CC}">
              <c16:uniqueId val="{00000000-DD71-4B0A-9BAC-55FA46C3CEDA}"/>
            </c:ext>
          </c:extLst>
        </c:ser>
        <c:dLbls>
          <c:showLegendKey val="0"/>
          <c:showVal val="0"/>
          <c:showCatName val="0"/>
          <c:showSerName val="0"/>
          <c:showPercent val="0"/>
          <c:showBubbleSize val="0"/>
        </c:dLbls>
        <c:marker val="1"/>
        <c:smooth val="0"/>
        <c:axId val="591243808"/>
        <c:axId val="591243088"/>
      </c:lineChart>
      <c:catAx>
        <c:axId val="59124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3088"/>
        <c:crosses val="autoZero"/>
        <c:auto val="1"/>
        <c:lblAlgn val="ctr"/>
        <c:lblOffset val="100"/>
        <c:noMultiLvlLbl val="0"/>
      </c:catAx>
      <c:valAx>
        <c:axId val="591243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24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a:p>
            <a:pPr>
              <a:defRPr/>
            </a:pPr>
            <a:endParaRPr lang="en-US"/>
          </a:p>
        </c:rich>
      </c:tx>
      <c:layout>
        <c:manualLayout>
          <c:xMode val="edge"/>
          <c:yMode val="edge"/>
          <c:x val="0.33150678040244969"/>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Obesity</c:v>
              </c:pt>
            </c:strLit>
          </c:cat>
          <c:val>
            <c:numLit>
              <c:formatCode>General</c:formatCode>
              <c:ptCount val="1"/>
              <c:pt idx="0">
                <c:v>20343646.820000038</c:v>
              </c:pt>
            </c:numLit>
          </c:val>
          <c:extLst>
            <c:ext xmlns:c16="http://schemas.microsoft.com/office/drawing/2014/chart" uri="{C3380CC4-5D6E-409C-BE32-E72D297353CC}">
              <c16:uniqueId val="{00000004-7322-4D5A-9325-3627C498E885}"/>
            </c:ext>
          </c:extLst>
        </c:ser>
        <c:dLbls>
          <c:showLegendKey val="0"/>
          <c:showVal val="0"/>
          <c:showCatName val="0"/>
          <c:showSerName val="0"/>
          <c:showPercent val="0"/>
          <c:showBubbleSize val="0"/>
        </c:dLbls>
        <c:gapWidth val="100"/>
        <c:overlap val="-24"/>
        <c:axId val="868890704"/>
        <c:axId val="868891064"/>
      </c:barChart>
      <c:catAx>
        <c:axId val="86889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891064"/>
        <c:crosses val="autoZero"/>
        <c:auto val="1"/>
        <c:lblAlgn val="ctr"/>
        <c:lblOffset val="100"/>
        <c:noMultiLvlLbl val="0"/>
      </c:catAx>
      <c:valAx>
        <c:axId val="868891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89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Weight Status</a:t>
            </a:r>
          </a:p>
          <a:p>
            <a:pPr>
              <a:defRPr/>
            </a:pPr>
            <a:endParaRPr lang="en-US"/>
          </a:p>
        </c:rich>
      </c:tx>
      <c:layout>
        <c:manualLayout>
          <c:xMode val="edge"/>
          <c:yMode val="edge"/>
          <c:x val="0.34539566929133858"/>
          <c:y val="0.11934960464372228"/>
        </c:manualLayout>
      </c:layout>
      <c:overlay val="0"/>
      <c:spPr>
        <a:noFill/>
        <a:ln>
          <a:noFill/>
        </a:ln>
        <a:effectLst>
          <a:outerShdw blurRad="50800" dist="50800" dir="5400000" sx="1000" sy="1000" algn="ctr" rotWithShape="0">
            <a:srgbClr val="000000"/>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
              <c:pt idx="0">
                <c:v>Obesity</c:v>
              </c:pt>
            </c:strLit>
          </c:cat>
          <c:val>
            <c:numLit>
              <c:formatCode>General</c:formatCode>
              <c:ptCount val="1"/>
              <c:pt idx="0">
                <c:v>20343646.820000038</c:v>
              </c:pt>
            </c:numLit>
          </c:val>
          <c:extLst>
            <c:ext xmlns:c16="http://schemas.microsoft.com/office/drawing/2014/chart" uri="{C3380CC4-5D6E-409C-BE32-E72D297353CC}">
              <c16:uniqueId val="{00000004-7322-4D5A-9325-3627C498E885}"/>
            </c:ext>
          </c:extLst>
        </c:ser>
        <c:dLbls>
          <c:showLegendKey val="0"/>
          <c:showVal val="0"/>
          <c:showCatName val="0"/>
          <c:showSerName val="0"/>
          <c:showPercent val="0"/>
          <c:showBubbleSize val="0"/>
        </c:dLbls>
        <c:gapWidth val="100"/>
        <c:overlap val="-24"/>
        <c:axId val="868890704"/>
        <c:axId val="868891064"/>
      </c:barChart>
      <c:catAx>
        <c:axId val="8688907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891064"/>
        <c:crosses val="autoZero"/>
        <c:auto val="1"/>
        <c:lblAlgn val="ctr"/>
        <c:lblOffset val="100"/>
        <c:noMultiLvlLbl val="0"/>
      </c:catAx>
      <c:valAx>
        <c:axId val="8688910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889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softEdge rad="0"/>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No of Hospitalization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28403994549514E-2"/>
          <c:y val="0.23038169923825622"/>
          <c:w val="0.93899751121199104"/>
          <c:h val="0.52798773172908164"/>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solidFill>
                <a:sysClr val="windowText" lastClr="000000">
                  <a:lumMod val="65000"/>
                  <a:lumOff val="35000"/>
                  <a:alpha val="75000"/>
                </a:sysClr>
              </a:solid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Lit>
              <c:ptCount val="3"/>
              <c:pt idx="0">
                <c:v>1</c:v>
              </c:pt>
              <c:pt idx="1">
                <c:v>2</c:v>
              </c:pt>
              <c:pt idx="2">
                <c:v>3</c:v>
              </c:pt>
            </c:strLit>
          </c:cat>
          <c:val>
            <c:numLit>
              <c:formatCode>General</c:formatCode>
              <c:ptCount val="3"/>
              <c:pt idx="0">
                <c:v>965</c:v>
              </c:pt>
              <c:pt idx="1">
                <c:v>274</c:v>
              </c:pt>
              <c:pt idx="2">
                <c:v>22</c:v>
              </c:pt>
            </c:numLit>
          </c:val>
          <c:extLst>
            <c:ext xmlns:c16="http://schemas.microsoft.com/office/drawing/2014/chart" uri="{C3380CC4-5D6E-409C-BE32-E72D297353CC}">
              <c16:uniqueId val="{00000000-7186-4D74-871A-0A38156F6F50}"/>
            </c:ext>
          </c:extLst>
        </c:ser>
        <c:dLbls>
          <c:showLegendKey val="0"/>
          <c:showVal val="0"/>
          <c:showCatName val="0"/>
          <c:showSerName val="0"/>
          <c:showPercent val="0"/>
          <c:showBubbleSize val="0"/>
        </c:dLbls>
        <c:gapWidth val="65"/>
        <c:axId val="505089064"/>
        <c:axId val="597680776"/>
      </c:barChart>
      <c:catAx>
        <c:axId val="5050890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 of Surgeries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97680776"/>
        <c:crosses val="autoZero"/>
        <c:auto val="1"/>
        <c:lblAlgn val="ctr"/>
        <c:lblOffset val="100"/>
        <c:noMultiLvlLbl val="0"/>
      </c:catAx>
      <c:valAx>
        <c:axId val="5976807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Number of patients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50508906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3-healthcare-New.xlsx]Sheet1!PivotTable6</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Sheet1!$A$4:$A$51</c:f>
              <c:strCache>
                <c:ptCount val="47"/>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strCache>
            </c:strRef>
          </c:cat>
          <c:val>
            <c:numRef>
              <c:f>Sheet1!$B$4:$B$51</c:f>
              <c:numCache>
                <c:formatCode>General</c:formatCode>
                <c:ptCount val="47"/>
                <c:pt idx="0">
                  <c:v>55</c:v>
                </c:pt>
                <c:pt idx="1">
                  <c:v>43</c:v>
                </c:pt>
                <c:pt idx="2">
                  <c:v>25</c:v>
                </c:pt>
                <c:pt idx="3">
                  <c:v>18</c:v>
                </c:pt>
                <c:pt idx="4">
                  <c:v>32</c:v>
                </c:pt>
                <c:pt idx="5">
                  <c:v>28</c:v>
                </c:pt>
                <c:pt idx="6">
                  <c:v>18</c:v>
                </c:pt>
                <c:pt idx="7">
                  <c:v>28</c:v>
                </c:pt>
                <c:pt idx="8">
                  <c:v>21</c:v>
                </c:pt>
                <c:pt idx="9">
                  <c:v>28</c:v>
                </c:pt>
                <c:pt idx="10">
                  <c:v>30</c:v>
                </c:pt>
                <c:pt idx="11">
                  <c:v>28</c:v>
                </c:pt>
                <c:pt idx="12">
                  <c:v>31</c:v>
                </c:pt>
                <c:pt idx="13">
                  <c:v>21</c:v>
                </c:pt>
                <c:pt idx="14">
                  <c:v>30</c:v>
                </c:pt>
                <c:pt idx="15">
                  <c:v>24</c:v>
                </c:pt>
                <c:pt idx="16">
                  <c:v>30</c:v>
                </c:pt>
                <c:pt idx="17">
                  <c:v>20</c:v>
                </c:pt>
                <c:pt idx="18">
                  <c:v>17</c:v>
                </c:pt>
                <c:pt idx="19">
                  <c:v>25</c:v>
                </c:pt>
                <c:pt idx="20">
                  <c:v>17</c:v>
                </c:pt>
                <c:pt idx="21">
                  <c:v>20</c:v>
                </c:pt>
                <c:pt idx="22">
                  <c:v>25</c:v>
                </c:pt>
                <c:pt idx="23">
                  <c:v>30</c:v>
                </c:pt>
                <c:pt idx="24">
                  <c:v>20</c:v>
                </c:pt>
                <c:pt idx="25">
                  <c:v>28</c:v>
                </c:pt>
                <c:pt idx="26">
                  <c:v>24</c:v>
                </c:pt>
                <c:pt idx="27">
                  <c:v>23</c:v>
                </c:pt>
                <c:pt idx="28">
                  <c:v>29</c:v>
                </c:pt>
                <c:pt idx="29">
                  <c:v>26</c:v>
                </c:pt>
                <c:pt idx="30">
                  <c:v>35</c:v>
                </c:pt>
                <c:pt idx="31">
                  <c:v>22</c:v>
                </c:pt>
                <c:pt idx="32">
                  <c:v>28</c:v>
                </c:pt>
                <c:pt idx="33">
                  <c:v>32</c:v>
                </c:pt>
                <c:pt idx="34">
                  <c:v>35</c:v>
                </c:pt>
                <c:pt idx="35">
                  <c:v>27</c:v>
                </c:pt>
                <c:pt idx="36">
                  <c:v>28</c:v>
                </c:pt>
                <c:pt idx="37">
                  <c:v>30</c:v>
                </c:pt>
                <c:pt idx="38">
                  <c:v>27</c:v>
                </c:pt>
                <c:pt idx="39">
                  <c:v>24</c:v>
                </c:pt>
                <c:pt idx="40">
                  <c:v>24</c:v>
                </c:pt>
                <c:pt idx="41">
                  <c:v>26</c:v>
                </c:pt>
                <c:pt idx="42">
                  <c:v>26</c:v>
                </c:pt>
                <c:pt idx="43">
                  <c:v>15</c:v>
                </c:pt>
                <c:pt idx="44">
                  <c:v>16</c:v>
                </c:pt>
                <c:pt idx="45">
                  <c:v>15</c:v>
                </c:pt>
                <c:pt idx="46">
                  <c:v>17</c:v>
                </c:pt>
              </c:numCache>
            </c:numRef>
          </c:val>
          <c:extLst>
            <c:ext xmlns:c16="http://schemas.microsoft.com/office/drawing/2014/chart" uri="{C3380CC4-5D6E-409C-BE32-E72D297353CC}">
              <c16:uniqueId val="{00000000-ADCC-4204-9B72-211B1F8D5FAC}"/>
            </c:ext>
          </c:extLst>
        </c:ser>
        <c:dLbls>
          <c:showLegendKey val="0"/>
          <c:showVal val="0"/>
          <c:showCatName val="0"/>
          <c:showSerName val="0"/>
          <c:showPercent val="0"/>
          <c:showBubbleSize val="0"/>
        </c:dLbls>
        <c:gapWidth val="100"/>
        <c:overlap val="-24"/>
        <c:axId val="1038748056"/>
        <c:axId val="1038728616"/>
      </c:barChart>
      <c:catAx>
        <c:axId val="10387480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Patient 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28616"/>
        <c:crosses val="autoZero"/>
        <c:auto val="1"/>
        <c:lblAlgn val="ctr"/>
        <c:lblOffset val="100"/>
        <c:noMultiLvlLbl val="0"/>
      </c:catAx>
      <c:valAx>
        <c:axId val="103872861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Count of Heart issue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748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3-healthcare-New.xlsx]Sheet1!PivotTable8</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Transpant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5.4736837568434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9.2915767310363326E-8"/>
              <c:y val="-8.2105256352651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6445990480222132E-2"/>
                  <c:h val="2.7266056587977074E-2"/>
                </c:manualLayout>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Sheet1!$D$70</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A10-43AC-BE68-47F4C6E26470}"/>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2-EA10-43AC-BE68-47F4C6E26470}"/>
              </c:ext>
            </c:extLst>
          </c:dPt>
          <c:dLbls>
            <c:dLbl>
              <c:idx val="0"/>
              <c:layout>
                <c:manualLayout>
                  <c:x val="0"/>
                  <c:y val="-5.4736837568434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10-43AC-BE68-47F4C6E26470}"/>
                </c:ext>
              </c:extLst>
            </c:dLbl>
            <c:dLbl>
              <c:idx val="1"/>
              <c:layout>
                <c:manualLayout>
                  <c:x val="9.2915767310363326E-8"/>
                  <c:y val="-8.21052563526518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6445990480222132E-2"/>
                      <c:h val="2.7266056587977074E-2"/>
                    </c:manualLayout>
                  </c15:layout>
                </c:ext>
                <c:ext xmlns:c16="http://schemas.microsoft.com/office/drawing/2014/chart" uri="{C3380CC4-5D6E-409C-BE32-E72D297353CC}">
                  <c16:uniqueId val="{00000002-EA10-43AC-BE68-47F4C6E264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Sheet1!$C$71:$C$73</c:f>
              <c:strCache>
                <c:ptCount val="2"/>
                <c:pt idx="0">
                  <c:v>No Transplant</c:v>
                </c:pt>
                <c:pt idx="1">
                  <c:v>Transplant</c:v>
                </c:pt>
              </c:strCache>
            </c:strRef>
          </c:cat>
          <c:val>
            <c:numRef>
              <c:f>Sheet1!$D$71:$D$73</c:f>
              <c:numCache>
                <c:formatCode>General</c:formatCode>
                <c:ptCount val="2"/>
                <c:pt idx="0">
                  <c:v>1138</c:v>
                </c:pt>
                <c:pt idx="1">
                  <c:v>83</c:v>
                </c:pt>
              </c:numCache>
            </c:numRef>
          </c:val>
          <c:extLst>
            <c:ext xmlns:c16="http://schemas.microsoft.com/office/drawing/2014/chart" uri="{C3380CC4-5D6E-409C-BE32-E72D297353CC}">
              <c16:uniqueId val="{00000000-EA10-43AC-BE68-47F4C6E26470}"/>
            </c:ext>
          </c:extLst>
        </c:ser>
        <c:dLbls>
          <c:showLegendKey val="0"/>
          <c:showVal val="0"/>
          <c:showCatName val="0"/>
          <c:showSerName val="0"/>
          <c:showPercent val="0"/>
          <c:showBubbleSize val="0"/>
        </c:dLbls>
        <c:gapWidth val="150"/>
        <c:shape val="box"/>
        <c:axId val="364883104"/>
        <c:axId val="1041532440"/>
        <c:axId val="1167713520"/>
      </c:bar3DChart>
      <c:catAx>
        <c:axId val="36488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32440"/>
        <c:crosses val="autoZero"/>
        <c:auto val="1"/>
        <c:lblAlgn val="ctr"/>
        <c:lblOffset val="100"/>
        <c:noMultiLvlLbl val="0"/>
      </c:catAx>
      <c:valAx>
        <c:axId val="1041532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883104"/>
        <c:crosses val="autoZero"/>
        <c:crossBetween val="between"/>
      </c:valAx>
      <c:serAx>
        <c:axId val="11677135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53244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hyperlink" Target="https://pixabay.com/th/vectors/%E0%B8%84%E0%B8%A3%E0%B8%AD%E0%B8%AA-%E0%B8%A3%E0%B9%89%E0%B8%B2%E0%B8%99%E0%B8%82%E0%B8%B2%E0%B8%A2%E0%B8%A2%E0%B8%B2-%E0%B9%82%E0%B8%A3%E0%B8%87%E0%B8%9E%E0%B8%A2%E0%B8%B2%E0%B8%9A%E0%B8%B2%E0%B8%A5-%E0%B8%AA%E0%B8%B8%E0%B8%82%E0%B8%A0%E0%B8%B2%E0%B8%9E-2831364/" TargetMode="External"/><Relationship Id="rId3" Type="http://schemas.openxmlformats.org/officeDocument/2006/relationships/chart" Target="../charts/chart9.xml"/><Relationship Id="rId7" Type="http://schemas.openxmlformats.org/officeDocument/2006/relationships/image" Target="../media/image2.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11" Type="http://schemas.openxmlformats.org/officeDocument/2006/relationships/hyperlink" Target="https://svgsilh.com/image/1639344.html" TargetMode="External"/><Relationship Id="rId5" Type="http://schemas.openxmlformats.org/officeDocument/2006/relationships/chart" Target="../charts/chart10.xml"/><Relationship Id="rId10" Type="http://schemas.openxmlformats.org/officeDocument/2006/relationships/image" Target="../media/image4.svg"/><Relationship Id="rId4" Type="http://schemas.openxmlformats.org/officeDocument/2006/relationships/image" Target="../media/image1.png"/><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3</xdr:col>
      <xdr:colOff>88900</xdr:colOff>
      <xdr:row>4</xdr:row>
      <xdr:rowOff>98425</xdr:rowOff>
    </xdr:from>
    <xdr:to>
      <xdr:col>10</xdr:col>
      <xdr:colOff>393700</xdr:colOff>
      <xdr:row>18</xdr:row>
      <xdr:rowOff>146050</xdr:rowOff>
    </xdr:to>
    <xdr:graphicFrame macro="">
      <xdr:nvGraphicFramePr>
        <xdr:cNvPr id="2" name="Chart 1">
          <a:extLst>
            <a:ext uri="{FF2B5EF4-FFF2-40B4-BE49-F238E27FC236}">
              <a16:creationId xmlns:a16="http://schemas.microsoft.com/office/drawing/2014/main" id="{6619A706-FC39-12E7-A65D-5601DFE19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107950</xdr:colOff>
      <xdr:row>49</xdr:row>
      <xdr:rowOff>22225</xdr:rowOff>
    </xdr:from>
    <xdr:to>
      <xdr:col>4</xdr:col>
      <xdr:colOff>368300</xdr:colOff>
      <xdr:row>64</xdr:row>
      <xdr:rowOff>3175</xdr:rowOff>
    </xdr:to>
    <xdr:graphicFrame macro="">
      <xdr:nvGraphicFramePr>
        <xdr:cNvPr id="3" name="Chart 2">
          <a:extLst>
            <a:ext uri="{FF2B5EF4-FFF2-40B4-BE49-F238E27FC236}">
              <a16:creationId xmlns:a16="http://schemas.microsoft.com/office/drawing/2014/main" id="{F5D27C81-6AB4-C035-2E86-CEC5EAA7B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222250</xdr:colOff>
      <xdr:row>67</xdr:row>
      <xdr:rowOff>73025</xdr:rowOff>
    </xdr:from>
    <xdr:to>
      <xdr:col>10</xdr:col>
      <xdr:colOff>533400</xdr:colOff>
      <xdr:row>82</xdr:row>
      <xdr:rowOff>53975</xdr:rowOff>
    </xdr:to>
    <xdr:graphicFrame macro="">
      <xdr:nvGraphicFramePr>
        <xdr:cNvPr id="4" name="Chart 3">
          <a:extLst>
            <a:ext uri="{FF2B5EF4-FFF2-40B4-BE49-F238E27FC236}">
              <a16:creationId xmlns:a16="http://schemas.microsoft.com/office/drawing/2014/main" id="{F24F59B9-E927-321C-8DFE-E295BF59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50800</xdr:colOff>
      <xdr:row>26</xdr:row>
      <xdr:rowOff>161925</xdr:rowOff>
    </xdr:from>
    <xdr:to>
      <xdr:col>6</xdr:col>
      <xdr:colOff>1333500</xdr:colOff>
      <xdr:row>41</xdr:row>
      <xdr:rowOff>142875</xdr:rowOff>
    </xdr:to>
    <xdr:graphicFrame macro="">
      <xdr:nvGraphicFramePr>
        <xdr:cNvPr id="5" name="Chart 4">
          <a:extLst>
            <a:ext uri="{FF2B5EF4-FFF2-40B4-BE49-F238E27FC236}">
              <a16:creationId xmlns:a16="http://schemas.microsoft.com/office/drawing/2014/main" id="{5C1600EF-79F1-5CE1-C25A-A8E8FC2A9A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660400</xdr:colOff>
      <xdr:row>81</xdr:row>
      <xdr:rowOff>28575</xdr:rowOff>
    </xdr:from>
    <xdr:to>
      <xdr:col>5</xdr:col>
      <xdr:colOff>673100</xdr:colOff>
      <xdr:row>96</xdr:row>
      <xdr:rowOff>9525</xdr:rowOff>
    </xdr:to>
    <xdr:graphicFrame macro="">
      <xdr:nvGraphicFramePr>
        <xdr:cNvPr id="7" name="Chart 6">
          <a:extLst>
            <a:ext uri="{FF2B5EF4-FFF2-40B4-BE49-F238E27FC236}">
              <a16:creationId xmlns:a16="http://schemas.microsoft.com/office/drawing/2014/main" id="{FE025756-40F9-F2AE-C336-DD77D8391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95250</xdr:colOff>
      <xdr:row>4</xdr:row>
      <xdr:rowOff>3175</xdr:rowOff>
    </xdr:from>
    <xdr:to>
      <xdr:col>9</xdr:col>
      <xdr:colOff>400050</xdr:colOff>
      <xdr:row>18</xdr:row>
      <xdr:rowOff>168275</xdr:rowOff>
    </xdr:to>
    <xdr:graphicFrame macro="">
      <xdr:nvGraphicFramePr>
        <xdr:cNvPr id="3" name="Chart 2">
          <a:extLst>
            <a:ext uri="{FF2B5EF4-FFF2-40B4-BE49-F238E27FC236}">
              <a16:creationId xmlns:a16="http://schemas.microsoft.com/office/drawing/2014/main" id="{7B500498-F3FE-5D28-E769-03680D7F0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374487</xdr:colOff>
      <xdr:row>3</xdr:row>
      <xdr:rowOff>24423</xdr:rowOff>
    </xdr:from>
    <xdr:to>
      <xdr:col>16</xdr:col>
      <xdr:colOff>61871</xdr:colOff>
      <xdr:row>14</xdr:row>
      <xdr:rowOff>40705</xdr:rowOff>
    </xdr:to>
    <xdr:graphicFrame macro="">
      <xdr:nvGraphicFramePr>
        <xdr:cNvPr id="4" name="Chart 3">
          <a:extLst>
            <a:ext uri="{FF2B5EF4-FFF2-40B4-BE49-F238E27FC236}">
              <a16:creationId xmlns:a16="http://schemas.microsoft.com/office/drawing/2014/main" id="{BFF5DE07-4EBC-43D6-953D-C24A3D4E4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358205</xdr:colOff>
      <xdr:row>3</xdr:row>
      <xdr:rowOff>2</xdr:rowOff>
    </xdr:from>
    <xdr:to>
      <xdr:col>16</xdr:col>
      <xdr:colOff>45589</xdr:colOff>
      <xdr:row>14</xdr:row>
      <xdr:rowOff>65128</xdr:rowOff>
    </xdr:to>
    <xdr:graphicFrame macro="">
      <xdr:nvGraphicFramePr>
        <xdr:cNvPr id="5" name="Chart 4">
          <a:extLst>
            <a:ext uri="{FF2B5EF4-FFF2-40B4-BE49-F238E27FC236}">
              <a16:creationId xmlns:a16="http://schemas.microsoft.com/office/drawing/2014/main" id="{C2134677-BBBA-1FB6-B2E0-4A7A4C933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16281</xdr:colOff>
      <xdr:row>14</xdr:row>
      <xdr:rowOff>32565</xdr:rowOff>
    </xdr:from>
    <xdr:to>
      <xdr:col>8</xdr:col>
      <xdr:colOff>322384</xdr:colOff>
      <xdr:row>26</xdr:row>
      <xdr:rowOff>154680</xdr:rowOff>
    </xdr:to>
    <xdr:graphicFrame macro="">
      <xdr:nvGraphicFramePr>
        <xdr:cNvPr id="6" name="Chart 5">
          <a:extLst>
            <a:ext uri="{FF2B5EF4-FFF2-40B4-BE49-F238E27FC236}">
              <a16:creationId xmlns:a16="http://schemas.microsoft.com/office/drawing/2014/main" id="{EE1FFA1B-816D-40DC-8D81-F225F6566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8141</xdr:colOff>
      <xdr:row>0</xdr:row>
      <xdr:rowOff>0</xdr:rowOff>
    </xdr:from>
    <xdr:to>
      <xdr:col>24</xdr:col>
      <xdr:colOff>594295</xdr:colOff>
      <xdr:row>3</xdr:row>
      <xdr:rowOff>8141</xdr:rowOff>
    </xdr:to>
    <xdr:sp macro="" textlink="">
      <xdr:nvSpPr>
        <xdr:cNvPr id="17" name="Rectangle 16">
          <a:extLst>
            <a:ext uri="{FF2B5EF4-FFF2-40B4-BE49-F238E27FC236}">
              <a16:creationId xmlns:a16="http://schemas.microsoft.com/office/drawing/2014/main" id="{261DDBC6-C0EE-C3D1-93A5-ED5ABC3A1B97}"/>
            </a:ext>
          </a:extLst>
        </xdr:cNvPr>
        <xdr:cNvSpPr/>
      </xdr:nvSpPr>
      <xdr:spPr>
        <a:xfrm>
          <a:off x="244231" y="0"/>
          <a:ext cx="14629423" cy="700128"/>
        </a:xfrm>
        <a:prstGeom prst="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8141</xdr:colOff>
      <xdr:row>0</xdr:row>
      <xdr:rowOff>0</xdr:rowOff>
    </xdr:from>
    <xdr:to>
      <xdr:col>24</xdr:col>
      <xdr:colOff>578013</xdr:colOff>
      <xdr:row>3</xdr:row>
      <xdr:rowOff>24423</xdr:rowOff>
    </xdr:to>
    <xdr:sp macro="" textlink="">
      <xdr:nvSpPr>
        <xdr:cNvPr id="12289" name="Text Box 1">
          <a:extLst>
            <a:ext uri="{FF2B5EF4-FFF2-40B4-BE49-F238E27FC236}">
              <a16:creationId xmlns:a16="http://schemas.microsoft.com/office/drawing/2014/main" id="{34A5BDA3-0171-DF84-82A5-7700C1D77BCD}"/>
            </a:ext>
          </a:extLst>
        </xdr:cNvPr>
        <xdr:cNvSpPr txBox="1">
          <a:spLocks noChangeArrowheads="1"/>
        </xdr:cNvSpPr>
      </xdr:nvSpPr>
      <xdr:spPr bwMode="auto">
        <a:xfrm>
          <a:off x="244231" y="0"/>
          <a:ext cx="14613141" cy="716410"/>
        </a:xfrm>
        <a:prstGeom prst="rect">
          <a:avLst/>
        </a:prstGeom>
        <a:solidFill>
          <a:schemeClr val="accent5">
            <a:lumMod val="40000"/>
            <a:lumOff val="60000"/>
          </a:schemeClr>
        </a:solidFill>
        <a:ln w="9525">
          <a:solidFill>
            <a:srgbClr val="000000"/>
          </a:solidFill>
          <a:miter lim="800000"/>
          <a:headEnd/>
          <a:tailEnd/>
        </a:ln>
      </xdr:spPr>
      <xdr:txBody>
        <a:bodyPr vertOverflow="clip" wrap="square" lIns="36576" tIns="32004" rIns="0" bIns="0" anchor="t" upright="1"/>
        <a:lstStyle/>
        <a:p>
          <a:pPr algn="ctr" rtl="0">
            <a:defRPr sz="1000"/>
          </a:pPr>
          <a:r>
            <a:rPr lang="en-US" sz="4000" b="1" i="1" u="none" strike="noStrike" baseline="0">
              <a:solidFill>
                <a:schemeClr val="tx1"/>
              </a:solidFill>
              <a:latin typeface="Calibri"/>
              <a:ea typeface="Calibri"/>
              <a:cs typeface="Calibri"/>
            </a:rPr>
            <a:t>Healthcare Dashboard – AI Analysis</a:t>
          </a:r>
        </a:p>
      </xdr:txBody>
    </xdr:sp>
    <xdr:clientData/>
  </xdr:twoCellAnchor>
  <xdr:twoCellAnchor editAs="oneCell">
    <xdr:from>
      <xdr:col>19</xdr:col>
      <xdr:colOff>130257</xdr:colOff>
      <xdr:row>0</xdr:row>
      <xdr:rowOff>1</xdr:rowOff>
    </xdr:from>
    <xdr:to>
      <xdr:col>25</xdr:col>
      <xdr:colOff>48847</xdr:colOff>
      <xdr:row>14</xdr:row>
      <xdr:rowOff>122116</xdr:rowOff>
    </xdr:to>
    <xdr:pic>
      <xdr:nvPicPr>
        <xdr:cNvPr id="20" name="Picture 19">
          <a:extLst>
            <a:ext uri="{FF2B5EF4-FFF2-40B4-BE49-F238E27FC236}">
              <a16:creationId xmlns:a16="http://schemas.microsoft.com/office/drawing/2014/main" id="{E8157A34-2057-8AA0-C119-CCEE7655017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1356731" y="1"/>
          <a:ext cx="3582052" cy="2873782"/>
        </a:xfrm>
        <a:prstGeom prst="rect">
          <a:avLst/>
        </a:prstGeom>
        <a:solidFill>
          <a:schemeClr val="accent1">
            <a:lumMod val="60000"/>
            <a:lumOff val="40000"/>
          </a:schemeClr>
        </a:solidFill>
        <a:effectLst>
          <a:outerShdw blurRad="50800" dist="50800" dir="5400000" algn="ctr" rotWithShape="0">
            <a:schemeClr val="accent1">
              <a:lumMod val="40000"/>
              <a:lumOff val="60000"/>
            </a:schemeClr>
          </a:outerShdw>
          <a:reflection blurRad="203200" stA="45000" endPos="40000" dist="50800" dir="5400000" sy="-100000" algn="bl" rotWithShape="0"/>
        </a:effectLst>
      </xdr:spPr>
    </xdr:pic>
    <xdr:clientData/>
  </xdr:twoCellAnchor>
  <xdr:twoCellAnchor>
    <xdr:from>
      <xdr:col>1</xdr:col>
      <xdr:colOff>8140</xdr:colOff>
      <xdr:row>3</xdr:row>
      <xdr:rowOff>24423</xdr:rowOff>
    </xdr:from>
    <xdr:to>
      <xdr:col>8</xdr:col>
      <xdr:colOff>333781</xdr:colOff>
      <xdr:row>14</xdr:row>
      <xdr:rowOff>16282</xdr:rowOff>
    </xdr:to>
    <xdr:graphicFrame macro="">
      <xdr:nvGraphicFramePr>
        <xdr:cNvPr id="7" name="Chart 6">
          <a:extLst>
            <a:ext uri="{FF2B5EF4-FFF2-40B4-BE49-F238E27FC236}">
              <a16:creationId xmlns:a16="http://schemas.microsoft.com/office/drawing/2014/main" id="{734916A3-9A7B-4F53-91B4-D5A477FDC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236091</xdr:colOff>
      <xdr:row>14</xdr:row>
      <xdr:rowOff>138396</xdr:rowOff>
    </xdr:from>
    <xdr:to>
      <xdr:col>25</xdr:col>
      <xdr:colOff>32565</xdr:colOff>
      <xdr:row>27</xdr:row>
      <xdr:rowOff>24422</xdr:rowOff>
    </xdr:to>
    <xdr:graphicFrame macro="">
      <xdr:nvGraphicFramePr>
        <xdr:cNvPr id="9" name="Chart 8">
          <a:extLst>
            <a:ext uri="{FF2B5EF4-FFF2-40B4-BE49-F238E27FC236}">
              <a16:creationId xmlns:a16="http://schemas.microsoft.com/office/drawing/2014/main" id="{90661528-2836-4A01-899A-D9F333241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561730</xdr:colOff>
      <xdr:row>0</xdr:row>
      <xdr:rowOff>89551</xdr:rowOff>
    </xdr:from>
    <xdr:to>
      <xdr:col>3</xdr:col>
      <xdr:colOff>187243</xdr:colOff>
      <xdr:row>2</xdr:row>
      <xdr:rowOff>179102</xdr:rowOff>
    </xdr:to>
    <xdr:pic>
      <xdr:nvPicPr>
        <xdr:cNvPr id="19" name="Picture 18">
          <a:extLst>
            <a:ext uri="{FF2B5EF4-FFF2-40B4-BE49-F238E27FC236}">
              <a16:creationId xmlns:a16="http://schemas.microsoft.com/office/drawing/2014/main" id="{049C3345-F899-48DF-B48D-D56C4D371D9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tretch>
          <a:fillRect/>
        </a:stretch>
      </xdr:blipFill>
      <xdr:spPr>
        <a:xfrm>
          <a:off x="797820" y="89551"/>
          <a:ext cx="846667" cy="594295"/>
        </a:xfrm>
        <a:prstGeom prst="rect">
          <a:avLst/>
        </a:prstGeom>
      </xdr:spPr>
    </xdr:pic>
    <xdr:clientData/>
  </xdr:twoCellAnchor>
  <xdr:twoCellAnchor editAs="oneCell">
    <xdr:from>
      <xdr:col>4</xdr:col>
      <xdr:colOff>89552</xdr:colOff>
      <xdr:row>0</xdr:row>
      <xdr:rowOff>24423</xdr:rowOff>
    </xdr:from>
    <xdr:to>
      <xdr:col>5</xdr:col>
      <xdr:colOff>268656</xdr:colOff>
      <xdr:row>3</xdr:row>
      <xdr:rowOff>56986</xdr:rowOff>
    </xdr:to>
    <xdr:pic>
      <xdr:nvPicPr>
        <xdr:cNvPr id="21" name="Graphic 20">
          <a:extLst>
            <a:ext uri="{FF2B5EF4-FFF2-40B4-BE49-F238E27FC236}">
              <a16:creationId xmlns:a16="http://schemas.microsoft.com/office/drawing/2014/main" id="{978B55D4-759E-4D44-8AAB-20A6136214D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 uri="{837473B0-CC2E-450A-ABE3-18F120FF3D39}">
              <a1611:picAttrSrcUrl xmlns:a1611="http://schemas.microsoft.com/office/drawing/2016/11/main" r:id="rId11"/>
            </a:ext>
          </a:extLst>
        </a:blip>
        <a:stretch>
          <a:fillRect/>
        </a:stretch>
      </xdr:blipFill>
      <xdr:spPr>
        <a:xfrm>
          <a:off x="2157373" y="24423"/>
          <a:ext cx="789680" cy="724550"/>
        </a:xfrm>
        <a:prstGeom prst="rect">
          <a:avLst/>
        </a:prstGeom>
      </xdr:spPr>
    </xdr:pic>
    <xdr:clientData/>
  </xdr:twoCellAnchor>
  <xdr:twoCellAnchor editAs="oneCell">
    <xdr:from>
      <xdr:col>16</xdr:col>
      <xdr:colOff>16283</xdr:colOff>
      <xdr:row>3</xdr:row>
      <xdr:rowOff>65129</xdr:rowOff>
    </xdr:from>
    <xdr:to>
      <xdr:col>19</xdr:col>
      <xdr:colOff>112185</xdr:colOff>
      <xdr:row>11</xdr:row>
      <xdr:rowOff>48846</xdr:rowOff>
    </xdr:to>
    <mc:AlternateContent xmlns:mc="http://schemas.openxmlformats.org/markup-compatibility/2006" xmlns:a14="http://schemas.microsoft.com/office/drawing/2010/main">
      <mc:Choice Requires="a14">
        <xdr:graphicFrame macro="">
          <xdr:nvGraphicFramePr>
            <xdr:cNvPr id="13" name="Weight Status">
              <a:extLst>
                <a:ext uri="{FF2B5EF4-FFF2-40B4-BE49-F238E27FC236}">
                  <a16:creationId xmlns:a16="http://schemas.microsoft.com/office/drawing/2014/main" id="{F983940F-75C4-E036-D654-1709CF1827F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411027" y="757116"/>
              <a:ext cx="1927632" cy="1481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61BD25A696C60AB7/Documents/Excel%20Assignment%203-Healthcare-Dashboard.xlsx" TargetMode="External"/><Relationship Id="rId1" Type="http://schemas.openxmlformats.org/officeDocument/2006/relationships/externalLinkPath" Target="/61BD25A696C60AB7/Documents/Excel%20Assignment%203-Healthcare-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 Names"/>
      <sheetName val="Medical Examinations"/>
      <sheetName val="PWQ_Medical Examinations "/>
      <sheetName val="PWQ_Customer Names "/>
      <sheetName val="PWQ_Hospitalisation Details "/>
      <sheetName val="Healthcare-Xlookup"/>
      <sheetName val="Pivot"/>
      <sheetName val="Sheet4"/>
      <sheetName val="Sheet1"/>
      <sheetName val="Healthcare"/>
      <sheetName val="Hospitalisation Details"/>
      <sheetName val="Dashboard"/>
      <sheetName val="Pivot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5">
          <cell r="C5" t="str">
            <v>Count of Cancer History</v>
          </cell>
        </row>
        <row r="6">
          <cell r="B6" t="str">
            <v>Non-Smoker</v>
          </cell>
          <cell r="C6">
            <v>939</v>
          </cell>
        </row>
        <row r="7">
          <cell r="B7" t="str">
            <v>Smoker</v>
          </cell>
          <cell r="C7">
            <v>282</v>
          </cell>
        </row>
        <row r="8">
          <cell r="B8" t="str">
            <v>Grand Total</v>
          </cell>
          <cell r="C8">
            <v>1221</v>
          </cell>
        </row>
        <row r="17">
          <cell r="C17" t="str">
            <v>Sum of Charges</v>
          </cell>
        </row>
        <row r="18">
          <cell r="B18" t="str">
            <v>Obesity</v>
          </cell>
          <cell r="C18">
            <v>20343646.820000038</v>
          </cell>
        </row>
        <row r="19">
          <cell r="B19" t="str">
            <v>Grand Total</v>
          </cell>
          <cell r="C19">
            <v>20343646.820000038</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4.533289583334" createdVersion="8" refreshedVersion="8" minRefreshableVersion="3" recordCount="2335" xr:uid="{BE637477-CD5A-4686-9E39-EBC1337ABCE3}">
  <cacheSource type="worksheet">
    <worksheetSource ref="A1:R2336" sheet="Healthcare"/>
  </cacheSource>
  <cacheFields count="18">
    <cacheField name="Customer ID"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 numFmtId="0">
      <sharedItems/>
    </cacheField>
    <cacheField name="Any Transplant " numFmtId="0">
      <sharedItems/>
    </cacheField>
    <cacheField name="Cancer History" numFmtId="0">
      <sharedItems/>
    </cacheField>
    <cacheField name="No of Major Surgeries" numFmtId="1">
      <sharedItems containsSemiMixedTypes="0" containsString="0" containsNumber="1" containsInteger="1" minValue="0" maxValue="3"/>
    </cacheField>
    <cacheField name="Smoker " numFmtId="0">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300" maxValue="63770.43"/>
    </cacheField>
    <cacheField name="Hospital Tier" numFmtId="0">
      <sharedItems/>
    </cacheField>
    <cacheField name="City Tier" numFmtId="0">
      <sharedItems count="4">
        <s v="tier - 3"/>
        <s v="tier - 1"/>
        <s v="tier - 2"/>
        <s v="Not Found"/>
      </sharedItems>
    </cacheField>
    <cacheField name="State ID" numFmtId="0">
      <sharedItems/>
    </cacheField>
    <cacheField name="Age" numFmtId="0">
      <sharedItems containsMixedTypes="1"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4.539109375" createdVersion="8" refreshedVersion="8" minRefreshableVersion="3" recordCount="2335" xr:uid="{82A53B3B-BC12-42A8-9349-C43D80A9BEDC}">
  <cacheSource type="worksheet">
    <worksheetSource ref="A1:R2336" sheet="Healthcare"/>
  </cacheSource>
  <cacheFields count="18">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 numFmtId="0">
      <sharedItems/>
    </cacheField>
    <cacheField name="Any Transplant " numFmtId="0">
      <sharedItems/>
    </cacheField>
    <cacheField name="Cancer History" numFmtId="0">
      <sharedItems/>
    </cacheField>
    <cacheField name="No of Major Surgeries" numFmtId="1">
      <sharedItems containsSemiMixedTypes="0" containsString="0" containsNumber="1" containsInteger="1" minValue="0" maxValue="3"/>
    </cacheField>
    <cacheField name="Smoker " numFmtId="0">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300" maxValue="63770.43"/>
    </cacheField>
    <cacheField name="Hospital Tier" numFmtId="0">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MixedTypes="1" containsNumber="1" containsInteger="1" minValue="18" maxValue="6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5.390874189812" createdVersion="8" refreshedVersion="8" minRefreshableVersion="3" recordCount="2335" xr:uid="{FCEF54A9-3C43-4BB9-B144-46FE8BB9FB31}">
  <cacheSource type="worksheet">
    <worksheetSource ref="A1:R2336" sheet="Healthcare"/>
  </cacheSource>
  <cacheFields count="18">
    <cacheField name="Customer ID" numFmtId="0">
      <sharedItems/>
    </cacheField>
    <cacheField name="First Name" numFmtId="0">
      <sharedItems/>
    </cacheField>
    <cacheField name="Last Name" numFmtId="0">
      <sharedItems/>
    </cacheField>
    <cacheField name="BMI" numFmtId="0">
      <sharedItems containsSemiMixedTypes="0" containsString="0" containsNumber="1" minValue="15.01" maxValue="55.05"/>
    </cacheField>
    <cacheField name="Weight Status" numFmtId="0">
      <sharedItems count="4">
        <s v="Obesity"/>
        <s v="Over weight"/>
        <s v="Normal Weight"/>
        <s v="Under Weight"/>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Diabetes Status" numFmtId="0">
      <sharedItems count="3">
        <s v="Diabetes"/>
        <s v="Prediabetes"/>
        <s v="Normal"/>
      </sharedItems>
    </cacheField>
    <cacheField name="Heart Issue" numFmtId="0">
      <sharedItems/>
    </cacheField>
    <cacheField name="Any Transplant " numFmtId="0">
      <sharedItems count="2">
        <s v="No"/>
        <s v="yes"/>
      </sharedItems>
    </cacheField>
    <cacheField name="Cancer History" numFmtId="0">
      <sharedItems/>
    </cacheField>
    <cacheField name="No of Major Surgeries" numFmtId="1">
      <sharedItems containsSemiMixedTypes="0" containsString="0" containsNumber="1" containsInteger="1" minValue="0" maxValue="3"/>
    </cacheField>
    <cacheField name="Smoker " numFmtId="0">
      <sharedItems count="2">
        <s v="yes"/>
        <s v="No"/>
      </sharedItems>
    </cacheField>
    <cacheField name="Date of Birth" numFmtId="14">
      <sharedItems containsSemiMixedTypes="0" containsNonDate="0" containsDate="1" containsString="0" minDate="1958-06-05T00:00:00" maxDate="2004-12-28T00:00:00"/>
    </cacheField>
    <cacheField name="Charges" numFmtId="165">
      <sharedItems containsSemiMixedTypes="0" containsString="0" containsNumber="1" minValue="300" maxValue="63770.43"/>
    </cacheField>
    <cacheField name="Hospital Tier" numFmtId="0">
      <sharedItems count="5">
        <s v="tier - 1"/>
        <s v="tier - 2"/>
        <s v="tier - 3"/>
        <s v="tier-2"/>
        <s v="Not Found" u="1"/>
      </sharedItems>
    </cacheField>
    <cacheField name="City Tier" numFmtId="0">
      <sharedItems/>
    </cacheField>
    <cacheField name="State ID" numFmtId="0">
      <sharedItems/>
    </cacheField>
    <cacheField name="Age" numFmtId="0">
      <sharedItems containsMixedTypes="1" containsNumber="1" containsInteger="1" minValue="18" maxValue="65" count="49">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 v="Not Found"/>
      </sharedItems>
    </cacheField>
  </cacheFields>
  <extLst>
    <ext xmlns:x14="http://schemas.microsoft.com/office/spreadsheetml/2009/9/main" uri="{725AE2AE-9491-48be-B2B4-4EB974FC3084}">
      <x14:pivotCacheDefinition pivotCacheId="117827319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5.846094907407" createdVersion="8" refreshedVersion="8" minRefreshableVersion="3" recordCount="2336" xr:uid="{9B8DD8DE-67F5-4CAD-8AA8-A4B1226C974A}">
  <cacheSource type="worksheet">
    <worksheetSource ref="A1:R2337" sheet="Healthcare"/>
  </cacheSource>
  <cacheFields count="18">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First Name" numFmtId="0">
      <sharedItems containsBlank="1"/>
    </cacheField>
    <cacheField name="Last Name" numFmtId="0">
      <sharedItems containsBlank="1"/>
    </cacheField>
    <cacheField name="BMI" numFmtId="0">
      <sharedItems containsString="0" containsBlank="1" containsNumber="1" minValue="15.01" maxValue="55.05"/>
    </cacheField>
    <cacheField name="Weight Status" numFmtId="0">
      <sharedItems containsBlank="1" count="5">
        <s v="Obesity"/>
        <s v="Over weight"/>
        <s v="Normal Weight"/>
        <s v="Under Weight"/>
        <m/>
      </sharedItems>
    </cacheField>
    <cacheField name="HBA1C" numFmtId="0">
      <sharedItems containsString="0" containsBlank="1" containsNumber="1" minValue="4" maxValue="12"/>
    </cacheField>
    <cacheField name="Diabetes Status" numFmtId="0">
      <sharedItems containsBlank="1" count="4">
        <s v="Diabetes"/>
        <s v="Prediabetes"/>
        <s v="Normal"/>
        <m/>
      </sharedItems>
    </cacheField>
    <cacheField name="Heart Issue" numFmtId="0">
      <sharedItems containsBlank="1"/>
    </cacheField>
    <cacheField name="Any Transplant " numFmtId="0">
      <sharedItems containsBlank="1"/>
    </cacheField>
    <cacheField name="Cancer History" numFmtId="0">
      <sharedItems containsBlank="1"/>
    </cacheField>
    <cacheField name="No of Major Surgeries" numFmtId="1">
      <sharedItems containsSemiMixedTypes="0" containsString="0" containsNumber="1" containsInteger="1" minValue="0" maxValue="1579"/>
    </cacheField>
    <cacheField name="Smoker " numFmtId="0">
      <sharedItems containsBlank="1"/>
    </cacheField>
    <cacheField name="Date of Birth" numFmtId="14">
      <sharedItems containsNonDate="0" containsDate="1" containsString="0" containsBlank="1" minDate="1958-06-05T00:00:00" maxDate="2004-12-28T00:00:00"/>
    </cacheField>
    <cacheField name="Charges" numFmtId="165">
      <sharedItems containsString="0" containsBlank="1" containsNumber="1" minValue="300" maxValue="63770.43"/>
    </cacheField>
    <cacheField name="Hospital Tier" numFmtId="0">
      <sharedItems containsBlank="1"/>
    </cacheField>
    <cacheField name="City Tier" numFmtId="0">
      <sharedItems containsBlank="1"/>
    </cacheField>
    <cacheField name="State ID" numFmtId="0">
      <sharedItems containsBlank="1"/>
    </cacheField>
    <cacheField name="Age" numFmtId="0">
      <sharedItems containsBlank="1" containsMixedTypes="1" containsNumber="1" containsInteger="1" minValue="18" maxValue="65"/>
    </cacheField>
  </cacheFields>
  <extLst>
    <ext xmlns:x14="http://schemas.microsoft.com/office/spreadsheetml/2009/9/main" uri="{725AE2AE-9491-48be-B2B4-4EB974FC3084}">
      <x14:pivotCacheDefinition pivotCacheId="1399535850"/>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35.912644328702" createdVersion="8" refreshedVersion="8" minRefreshableVersion="3" recordCount="4687" xr:uid="{79D4AAC9-1A52-4A2D-915F-76DB317FD0F1}">
  <cacheSource type="worksheet">
    <worksheetSource ref="A1:R1048576" sheet="Healthcare"/>
  </cacheSource>
  <cacheFields count="18">
    <cacheField name="Customer ID" numFmtId="0">
      <sharedItems containsBlank="1"/>
    </cacheField>
    <cacheField name="First Name" numFmtId="0">
      <sharedItems containsBlank="1" containsMixedTypes="1" containsNumber="1" containsInteger="1" minValue="2335" maxValue="2335"/>
    </cacheField>
    <cacheField name="Last Name" numFmtId="0">
      <sharedItems containsBlank="1"/>
    </cacheField>
    <cacheField name="BMI" numFmtId="0">
      <sharedItems containsString="0" containsBlank="1" containsNumber="1" minValue="15.01" maxValue="72321.135000000228"/>
    </cacheField>
    <cacheField name="Weight Status" numFmtId="0">
      <sharedItems containsBlank="1" containsMixedTypes="1" containsNumber="1" containsInteger="1" minValue="0" maxValue="0"/>
    </cacheField>
    <cacheField name="HBA1C" numFmtId="0">
      <sharedItems containsString="0" containsBlank="1" containsNumber="1" minValue="4" maxValue="15361.960000000019"/>
    </cacheField>
    <cacheField name="Diabetes Status" numFmtId="0">
      <sharedItems containsBlank="1" containsMixedTypes="1" containsNumber="1" containsInteger="1" minValue="0" maxValue="0" count="5">
        <s v="Diabetes"/>
        <s v="Prediabetes"/>
        <s v="Normal"/>
        <m/>
        <n v="0"/>
      </sharedItems>
    </cacheField>
    <cacheField name="Heart Issue" numFmtId="0">
      <sharedItems containsBlank="1" containsMixedTypes="1" containsNumber="1" containsInteger="1" minValue="0" maxValue="0"/>
    </cacheField>
    <cacheField name="Any Transplant " numFmtId="0">
      <sharedItems containsBlank="1" containsMixedTypes="1" containsNumber="1" containsInteger="1" minValue="0" maxValue="0"/>
    </cacheField>
    <cacheField name="Cancer History" numFmtId="0">
      <sharedItems containsBlank="1" containsMixedTypes="1" containsNumber="1" containsInteger="1" minValue="0" maxValue="0"/>
    </cacheField>
    <cacheField name="No of Major Surgeries" numFmtId="0">
      <sharedItems containsString="0" containsBlank="1" containsNumber="1" containsInteger="1" minValue="0" maxValue="1579"/>
    </cacheField>
    <cacheField name="Smoker " numFmtId="0">
      <sharedItems containsBlank="1" containsMixedTypes="1" containsNumber="1" containsInteger="1" minValue="0" maxValue="0"/>
    </cacheField>
    <cacheField name="Date of Birth" numFmtId="0">
      <sharedItems containsDate="1" containsString="0" containsBlank="1" containsMixedTypes="1" minDate="1958-06-05T00:00:00" maxDate="1900-01-10T13:25:05"/>
    </cacheField>
    <cacheField name="Charges" numFmtId="0">
      <sharedItems containsString="0" containsBlank="1" containsNumber="1" minValue="300" maxValue="31575976.250000045"/>
    </cacheField>
    <cacheField name="Hospital Tier" numFmtId="0">
      <sharedItems containsBlank="1" containsMixedTypes="1" containsNumber="1" containsInteger="1" minValue="0" maxValue="0"/>
    </cacheField>
    <cacheField name="City Tier" numFmtId="0">
      <sharedItems containsBlank="1" containsMixedTypes="1" containsNumber="1" containsInteger="1" minValue="0" maxValue="0"/>
    </cacheField>
    <cacheField name="State ID" numFmtId="0">
      <sharedItems containsBlank="1" containsMixedTypes="1" containsNumber="1" containsInteger="1" minValue="0" maxValue="0"/>
    </cacheField>
    <cacheField name="Age" numFmtId="0">
      <sharedItems containsBlank="1" containsMixedTypes="1" containsNumber="1" containsInteger="1" minValue="18" maxValue="915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s v="Hawks"/>
    <n v="47.41"/>
    <s v="Obesity"/>
    <n v="7.47"/>
    <s v="Diabetes"/>
    <s v="No"/>
    <s v="No"/>
    <s v="No"/>
    <n v="0"/>
    <s v="yes"/>
    <d v="1968-10-12T00:00:00"/>
    <n v="63770.43"/>
    <s v="tier - 1"/>
    <x v="0"/>
    <s v="R1013"/>
    <n v="54"/>
  </r>
  <r>
    <s v="Id2"/>
    <s v="  Matthew D"/>
    <s v="Lehner"/>
    <n v="30.36"/>
    <s v="Obesity"/>
    <n v="5.77"/>
    <s v="Prediabetes"/>
    <s v="No"/>
    <s v="No"/>
    <s v="No"/>
    <n v="0"/>
    <s v="yes"/>
    <d v="1977-06-08T00:00:00"/>
    <n v="62592.87"/>
    <s v="tier - 2"/>
    <x v="0"/>
    <s v="R1013"/>
    <n v="46"/>
  </r>
  <r>
    <s v="Id3"/>
    <s v="  Phil"/>
    <s v="Lu"/>
    <n v="34.484999999999999"/>
    <s v="Obesity"/>
    <n v="11.87"/>
    <s v="Diabetes"/>
    <s v="yes"/>
    <s v="No"/>
    <s v="No"/>
    <n v="2"/>
    <s v="yes"/>
    <d v="1970-09-11T00:00:00"/>
    <n v="60021.4"/>
    <s v="tier - 1"/>
    <x v="1"/>
    <s v="R1012"/>
    <n v="52"/>
  </r>
  <r>
    <s v="Id4"/>
    <s v="  Kelsey"/>
    <s v="Osborne"/>
    <n v="38.094999999999999"/>
    <s v="Obesity"/>
    <n v="6.05"/>
    <s v="Prediabetes"/>
    <s v="No"/>
    <s v="No"/>
    <s v="No"/>
    <n v="0"/>
    <s v="yes"/>
    <d v="1991-06-06T00:00:00"/>
    <n v="58571.07"/>
    <s v="tier - 1"/>
    <x v="0"/>
    <s v="R1024"/>
    <n v="32"/>
  </r>
  <r>
    <s v="Id5"/>
    <s v="  Kristyn"/>
    <s v="Kadala"/>
    <n v="35.53"/>
    <s v="Obesity"/>
    <n v="5.45"/>
    <s v="Normal"/>
    <s v="No"/>
    <s v="No"/>
    <s v="No"/>
    <n v="0"/>
    <s v="yes"/>
    <d v="1989-06-19T00:00:00"/>
    <n v="55135.4"/>
    <s v="tier - 1"/>
    <x v="2"/>
    <s v="R1012"/>
    <n v="33"/>
  </r>
  <r>
    <s v="Id6"/>
    <s v="  Russell B"/>
    <s v="Baker"/>
    <n v="32.799999999999997"/>
    <s v="Obesity"/>
    <n v="6.59"/>
    <s v="Diabetes"/>
    <s v="No"/>
    <s v="No"/>
    <s v="No"/>
    <n v="0"/>
    <s v="yes"/>
    <d v="1962-08-04T00:00:00"/>
    <n v="52590.83"/>
    <s v="tier - 1"/>
    <x v="0"/>
    <s v="R1011"/>
    <n v="60"/>
  </r>
  <r>
    <s v="Id7"/>
    <s v="  Scott"/>
    <s v="Macpherson"/>
    <n v="36.4"/>
    <s v="Obesity"/>
    <n v="6.07"/>
    <s v="Prediabetes"/>
    <s v="No"/>
    <s v="No"/>
    <s v="No"/>
    <n v="0"/>
    <s v="yes"/>
    <d v="1994-10-27T00:00:00"/>
    <n v="51194.559999999998"/>
    <s v="tier - 1"/>
    <x v="0"/>
    <s v="R1011"/>
    <n v="28"/>
  </r>
  <r>
    <s v="Id8"/>
    <s v="  Stephen"/>
    <s v="Hallman"/>
    <n v="36.96"/>
    <s v="Obesity"/>
    <n v="7.93"/>
    <s v="Diabetes"/>
    <s v="No"/>
    <s v="No"/>
    <s v="No"/>
    <n v="3"/>
    <s v="yes"/>
    <d v="1958-06-27T00:00:00"/>
    <n v="49577.66"/>
    <s v="tier - 2"/>
    <x v="2"/>
    <s v="R1013"/>
    <n v="64"/>
  </r>
  <r>
    <s v="Id9"/>
    <s v="  Patrick R"/>
    <s v="Moran"/>
    <n v="41.14"/>
    <s v="Obesity"/>
    <n v="9.58"/>
    <s v="Diabetes"/>
    <s v="yes"/>
    <s v="No"/>
    <s v="Yes"/>
    <n v="1"/>
    <s v="yes"/>
    <d v="1963-09-04T00:00:00"/>
    <n v="48970.25"/>
    <s v="tier - 1"/>
    <x v="2"/>
    <s v="R1013"/>
    <n v="59"/>
  </r>
  <r>
    <s v="Id10"/>
    <s v="  Brooke N"/>
    <s v="Benner"/>
    <n v="38.06"/>
    <s v="Obesity"/>
    <n v="10.79"/>
    <s v="Diabetes"/>
    <s v="No"/>
    <s v="No"/>
    <s v="No"/>
    <n v="0"/>
    <s v="yes"/>
    <d v="1978-12-29T00:00:00"/>
    <n v="48885.14"/>
    <s v="tier - 1"/>
    <x v="2"/>
    <s v="R1013"/>
    <n v="44"/>
  </r>
  <r>
    <s v="Id11"/>
    <s v="  Paola Andrea"/>
    <s v="Fierro Vargas"/>
    <n v="37.700000000000003"/>
    <s v="Obesity"/>
    <n v="5.96"/>
    <s v="Prediabetes"/>
    <s v="yes"/>
    <s v="No"/>
    <s v="No"/>
    <n v="2"/>
    <s v="yes"/>
    <d v="1959-07-22T00:00:00"/>
    <n v="48824.45"/>
    <s v="tier - 2"/>
    <x v="1"/>
    <s v="R1011"/>
    <n v="63"/>
  </r>
  <r>
    <s v="Id12"/>
    <s v="  David"/>
    <s v="Franz"/>
    <n v="42.13"/>
    <s v="Obesity"/>
    <n v="11.9"/>
    <s v="Diabetes"/>
    <s v="No"/>
    <s v="No"/>
    <s v="No"/>
    <n v="0"/>
    <s v="yes"/>
    <d v="1965-10-27T00:00:00"/>
    <n v="48675.519999999997"/>
    <s v="tier - 1"/>
    <x v="2"/>
    <s v="R1013"/>
    <n v="57"/>
  </r>
  <r>
    <s v="Id13"/>
    <s v="  Wade"/>
    <s v="Foster"/>
    <n v="40.92"/>
    <s v="Obesity"/>
    <n v="8.41"/>
    <s v="Diabetes"/>
    <s v="No"/>
    <s v="No"/>
    <s v="No"/>
    <n v="0"/>
    <s v="yes"/>
    <d v="1962-10-11T00:00:00"/>
    <n v="48673.56"/>
    <s v="tier - 1"/>
    <x v="2"/>
    <s v="R1013"/>
    <n v="60"/>
  </r>
  <r>
    <s v="Id14"/>
    <s v="  Franklin"/>
    <s v="Tenorio"/>
    <n v="40.564999999999998"/>
    <s v="Obesity"/>
    <n v="7.02"/>
    <s v="Diabetes"/>
    <s v="No"/>
    <s v="No"/>
    <s v="No"/>
    <n v="0"/>
    <s v="yes"/>
    <d v="1968-12-01T00:00:00"/>
    <n v="48549.18"/>
    <s v="tier - 1"/>
    <x v="0"/>
    <s v="R1016"/>
    <n v="54"/>
  </r>
  <r>
    <s v="Id15"/>
    <s v="  Leilani M"/>
    <s v="Rios"/>
    <n v="36.384999999999998"/>
    <s v="Obesity"/>
    <n v="7.59"/>
    <s v="Diabetes"/>
    <s v="yes"/>
    <s v="No"/>
    <s v="No"/>
    <n v="2"/>
    <s v="yes"/>
    <d v="1961-12-21T00:00:00"/>
    <n v="48517.56"/>
    <s v="tier - 1"/>
    <x v="0"/>
    <s v="R1024"/>
    <n v="61"/>
  </r>
  <r>
    <s v="Id16"/>
    <s v="  Philippe"/>
    <s v="Viau-Dupuis"/>
    <n v="39.9"/>
    <s v="Obesity"/>
    <n v="11.32"/>
    <s v="Diabetes"/>
    <s v="No"/>
    <s v="No"/>
    <s v="No"/>
    <n v="0"/>
    <s v="yes"/>
    <d v="1962-08-27T00:00:00"/>
    <n v="48173.36"/>
    <s v="tier - 1"/>
    <x v="0"/>
    <s v="R1011"/>
    <n v="60"/>
  </r>
  <r>
    <s v="Id17"/>
    <s v="  Jennifer A"/>
    <s v="Cronin"/>
    <n v="33.799999999999997"/>
    <s v="Obesity"/>
    <n v="7.67"/>
    <s v="Diabetes"/>
    <s v="No"/>
    <s v="No"/>
    <s v="No"/>
    <n v="3"/>
    <s v="yes"/>
    <d v="1958-11-16T00:00:00"/>
    <n v="47928.03"/>
    <s v="tier - 2"/>
    <x v="0"/>
    <s v="R1011"/>
    <n v="64"/>
  </r>
  <r>
    <s v="Id18"/>
    <s v="  Christina M"/>
    <s v="Noordstar"/>
    <n v="36.765000000000001"/>
    <s v="Obesity"/>
    <n v="7.29"/>
    <s v="Diabetes"/>
    <s v="yes"/>
    <s v="No"/>
    <s v="Yes"/>
    <n v="1"/>
    <s v="yes"/>
    <d v="1963-08-05T00:00:00"/>
    <n v="47896.79"/>
    <s v="tier - 1"/>
    <x v="0"/>
    <s v="R1024"/>
    <n v="59"/>
  </r>
  <r>
    <s v="Id19"/>
    <s v="  Said Sr"/>
    <s v="Boudalia"/>
    <n v="36.954999999999998"/>
    <s v="Obesity"/>
    <n v="4.72"/>
    <s v="Normal"/>
    <s v="yes"/>
    <s v="No"/>
    <s v="No"/>
    <n v="1"/>
    <s v="yes"/>
    <d v="1964-11-07T00:00:00"/>
    <n v="47496.49"/>
    <s v="tier - 1"/>
    <x v="0"/>
    <s v="R1012"/>
    <n v="58"/>
  </r>
  <r>
    <s v="Id20"/>
    <s v="  John"/>
    <s v="Flor"/>
    <n v="42.9"/>
    <s v="Obesity"/>
    <n v="11.41"/>
    <s v="Diabetes"/>
    <s v="No"/>
    <s v="No"/>
    <s v="No"/>
    <n v="0"/>
    <s v="yes"/>
    <d v="1971-09-27T00:00:00"/>
    <n v="47462.89"/>
    <s v="tier - 1"/>
    <x v="2"/>
    <s v="R1013"/>
    <n v="51"/>
  </r>
  <r>
    <s v="Id21"/>
    <s v="  Myles"/>
    <s v="Fennon"/>
    <n v="36.299999999999997"/>
    <s v="Obesity"/>
    <n v="11.5"/>
    <s v="Diabetes"/>
    <s v="yes"/>
    <s v="No"/>
    <s v="No"/>
    <n v="2"/>
    <s v="yes"/>
    <d v="1961-06-13T00:00:00"/>
    <n v="47403.88"/>
    <s v="tier - 1"/>
    <x v="0"/>
    <s v="R1011"/>
    <n v="61"/>
  </r>
  <r>
    <s v="Id22"/>
    <s v="  Madelyn C"/>
    <s v="Hribar"/>
    <n v="32.200000000000003"/>
    <s v="Obesity"/>
    <n v="6.22"/>
    <s v="Prediabetes"/>
    <s v="yes"/>
    <s v="No"/>
    <s v="No"/>
    <n v="2"/>
    <s v="yes"/>
    <d v="1959-10-04T00:00:00"/>
    <n v="47305.31"/>
    <s v="tier - 2"/>
    <x v="1"/>
    <s v="R1011"/>
    <n v="63"/>
  </r>
  <r>
    <s v="Id23"/>
    <s v="  Nicole"/>
    <s v="Tassello"/>
    <n v="31.3"/>
    <s v="Obesity"/>
    <n v="11.38"/>
    <s v="Diabetes"/>
    <s v="No"/>
    <s v="No"/>
    <s v="No"/>
    <n v="3"/>
    <s v="yes"/>
    <d v="1958-09-03T00:00:00"/>
    <n v="47291.06"/>
    <s v="tier - 2"/>
    <x v="1"/>
    <s v="R1011"/>
    <n v="64"/>
  </r>
  <r>
    <s v="Id24"/>
    <s v="  Eric A"/>
    <s v="Mauricette"/>
    <n v="41.8"/>
    <s v="Obesity"/>
    <n v="7.89"/>
    <s v="Diabetes"/>
    <s v="yes"/>
    <s v="No"/>
    <s v="No"/>
    <n v="2"/>
    <s v="yes"/>
    <d v="1970-12-28T00:00:00"/>
    <n v="47269.85"/>
    <s v="tier - 1"/>
    <x v="2"/>
    <s v="R1013"/>
    <n v="52"/>
  </r>
  <r>
    <s v="Id25"/>
    <s v="  Emiliano I"/>
    <s v="Garcia"/>
    <n v="35.090000000000003"/>
    <s v="Obesity"/>
    <n v="4.38"/>
    <s v="Normal"/>
    <s v="yes"/>
    <s v="No"/>
    <s v="No"/>
    <n v="2"/>
    <s v="yes"/>
    <d v="1959-07-14T00:00:00"/>
    <n v="47055.53"/>
    <s v="tier - 2"/>
    <x v="1"/>
    <s v="R1013"/>
    <n v="63"/>
  </r>
  <r>
    <s v="Id26"/>
    <s v="  Adam"/>
    <s v="Airoldi"/>
    <n v="33.880000000000003"/>
    <s v="Obesity"/>
    <n v="7.01"/>
    <s v="Diabetes"/>
    <s v="No"/>
    <s v="No"/>
    <s v="No"/>
    <n v="3"/>
    <s v="yes"/>
    <d v="1958-09-15T00:00:00"/>
    <n v="46889.26"/>
    <s v="tier - 2"/>
    <x v="0"/>
    <s v="R1013"/>
    <n v="64"/>
  </r>
  <r>
    <s v="Id27"/>
    <s v="  Zach"/>
    <s v="Cater-Cyker"/>
    <n v="30.875"/>
    <s v="Obesity"/>
    <n v="11.88"/>
    <s v="Diabetes"/>
    <s v="No"/>
    <s v="No"/>
    <s v="No"/>
    <n v="0"/>
    <s v="yes"/>
    <d v="1960-11-17T00:00:00"/>
    <n v="46718.16"/>
    <s v="tier - 1"/>
    <x v="1"/>
    <s v="R1012"/>
    <n v="62"/>
  </r>
  <r>
    <s v="Id28"/>
    <s v="  Stephanie W"/>
    <s v="Hamm"/>
    <n v="36.86"/>
    <s v="Obesity"/>
    <n v="5.19"/>
    <s v="Normal"/>
    <s v="yes"/>
    <s v="No"/>
    <s v="Yes"/>
    <n v="1"/>
    <s v="yes"/>
    <d v="1969-06-23T00:00:00"/>
    <n v="46661.440000000002"/>
    <s v="tier - 1"/>
    <x v="0"/>
    <s v="R1012"/>
    <n v="53"/>
  </r>
  <r>
    <s v="Id29"/>
    <s v="  Stephen"/>
    <s v="Cox"/>
    <n v="35.86"/>
    <s v="Obesity"/>
    <n v="6.74"/>
    <s v="Diabetes"/>
    <s v="yes"/>
    <s v="No"/>
    <s v="No"/>
    <n v="2"/>
    <s v="yes"/>
    <d v="1961-08-08T00:00:00"/>
    <n v="46599.11"/>
    <s v="tier - 1"/>
    <x v="1"/>
    <s v="R1013"/>
    <n v="61"/>
  </r>
  <r>
    <s v="Id30"/>
    <s v="  Natalie"/>
    <s v="Sachrajda"/>
    <n v="37.049999999999997"/>
    <s v="Obesity"/>
    <n v="8.44"/>
    <s v="Diabetes"/>
    <s v="No"/>
    <s v="No"/>
    <s v="No"/>
    <n v="0"/>
    <s v="yes"/>
    <d v="1971-12-06T00:00:00"/>
    <n v="46255.11"/>
    <s v="tier - 1"/>
    <x v="0"/>
    <s v="R1024"/>
    <n v="51"/>
  </r>
  <r>
    <s v="Id31"/>
    <s v="  Nicole J"/>
    <s v="Gareri"/>
    <n v="43.89"/>
    <s v="Obesity"/>
    <n v="8.7100000000000009"/>
    <s v="Diabetes"/>
    <s v="No"/>
    <s v="No"/>
    <s v="No"/>
    <n v="0"/>
    <s v="yes"/>
    <d v="1978-08-17T00:00:00"/>
    <n v="46200.99"/>
    <s v="tier - 1"/>
    <x v="1"/>
    <s v="R1013"/>
    <n v="44"/>
  </r>
  <r>
    <s v="Id32"/>
    <s v="  Jefferson D"/>
    <s v="Welch"/>
    <n v="42.35"/>
    <s v="Obesity"/>
    <n v="5.08"/>
    <s v="Normal"/>
    <s v="yes"/>
    <s v="No"/>
    <s v="No"/>
    <n v="0"/>
    <s v="yes"/>
    <d v="1976-12-02T00:00:00"/>
    <n v="46151.12"/>
    <s v="tier - 1"/>
    <x v="0"/>
    <s v="R1013"/>
    <n v="46"/>
  </r>
  <r>
    <s v="Id33"/>
    <s v="  Brendan D"/>
    <s v="Prindiville"/>
    <n v="31.35"/>
    <s v="Obesity"/>
    <n v="6.86"/>
    <s v="Diabetes"/>
    <s v="No"/>
    <s v="No"/>
    <s v="No"/>
    <n v="0"/>
    <s v="yes"/>
    <d v="1962-12-04T00:00:00"/>
    <n v="46130.53"/>
    <s v="tier - 1"/>
    <x v="1"/>
    <s v="R1012"/>
    <n v="60"/>
  </r>
  <r>
    <s v="Id34"/>
    <s v="  Courtney"/>
    <s v="Kincaid"/>
    <n v="47.6"/>
    <s v="Obesity"/>
    <n v="5.95"/>
    <s v="Prediabetes"/>
    <s v="yes"/>
    <s v="No"/>
    <s v="No"/>
    <n v="0"/>
    <s v="yes"/>
    <d v="1985-09-30T00:00:00"/>
    <n v="46113.51"/>
    <s v="tier - 2"/>
    <x v="0"/>
    <s v="R1011"/>
    <n v="37"/>
  </r>
  <r>
    <s v="Id35"/>
    <s v="  Sydney L"/>
    <s v="Bruestle"/>
    <n v="46.2"/>
    <s v="Obesity"/>
    <n v="6.09"/>
    <s v="Prediabetes"/>
    <s v="No"/>
    <s v="No"/>
    <s v="Yes"/>
    <n v="1"/>
    <s v="yes"/>
    <d v="1979-08-12T00:00:00"/>
    <n v="45863.21"/>
    <s v="tier - 2"/>
    <x v="1"/>
    <s v="R1013"/>
    <n v="43"/>
  </r>
  <r>
    <s v="Id36"/>
    <s v="  Julien"/>
    <s v="Lachance"/>
    <n v="32.015000000000001"/>
    <s v="Obesity"/>
    <n v="11.75"/>
    <s v="Diabetes"/>
    <s v="No"/>
    <s v="No"/>
    <s v="No"/>
    <n v="0"/>
    <s v="yes"/>
    <d v="1960-12-21T00:00:00"/>
    <n v="45710.21"/>
    <s v="tier - 2"/>
    <x v="2"/>
    <s v="R1016"/>
    <n v="62"/>
  </r>
  <r>
    <s v="Id37"/>
    <s v="  Ryan M"/>
    <s v="Eason"/>
    <n v="40.564999999999998"/>
    <s v="Obesity"/>
    <n v="7.37"/>
    <s v="Diabetes"/>
    <s v="No"/>
    <s v="No"/>
    <s v="No"/>
    <n v="0"/>
    <s v="yes"/>
    <d v="1974-08-09T00:00:00"/>
    <n v="45702.02"/>
    <s v="tier - 2"/>
    <x v="2"/>
    <s v="R1012"/>
    <n v="48"/>
  </r>
  <r>
    <s v="Id38"/>
    <s v="  Anna H"/>
    <s v="Grummon"/>
    <n v="32.450000000000003"/>
    <s v="Obesity"/>
    <n v="11.91"/>
    <s v="Diabetes"/>
    <s v="No"/>
    <s v="No"/>
    <s v="No"/>
    <n v="0"/>
    <s v="yes"/>
    <d v="1962-12-17T00:00:00"/>
    <n v="45008.959999999999"/>
    <s v="tier - 2"/>
    <x v="2"/>
    <s v="R1013"/>
    <n v="60"/>
  </r>
  <r>
    <s v="Id39"/>
    <s v="  Samantha"/>
    <s v="Vanwechel"/>
    <n v="34.96"/>
    <s v="Obesity"/>
    <n v="6.52"/>
    <s v="Diabetes"/>
    <s v="No"/>
    <s v="No"/>
    <s v="No"/>
    <n v="0"/>
    <s v="yes"/>
    <d v="1971-08-13T00:00:00"/>
    <n v="44641.2"/>
    <s v="tier - 2"/>
    <x v="0"/>
    <s v="R1024"/>
    <n v="51"/>
  </r>
  <r>
    <s v="Id40"/>
    <s v="  Robert"/>
    <s v="Fisher"/>
    <n v="35.5"/>
    <s v="Obesity"/>
    <n v="5.14"/>
    <s v="Normal"/>
    <s v="No"/>
    <s v="No"/>
    <s v="Yes"/>
    <n v="1"/>
    <s v="yes"/>
    <d v="1993-10-11T00:00:00"/>
    <n v="44585.46"/>
    <s v="tier - 2"/>
    <x v="2"/>
    <s v="R1011"/>
    <n v="29"/>
  </r>
  <r>
    <s v="Id41"/>
    <s v="  James R"/>
    <s v="Jenkins"/>
    <n v="52.58"/>
    <s v="Obesity"/>
    <n v="4.1900000000000004"/>
    <s v="Normal"/>
    <s v="No"/>
    <s v="yes"/>
    <s v="No"/>
    <n v="1"/>
    <s v="yes"/>
    <d v="2000-08-02T00:00:00"/>
    <n v="44501.4"/>
    <s v="tier - 2"/>
    <x v="0"/>
    <s v="R1013"/>
    <n v="22"/>
  </r>
  <r>
    <s v="Id42"/>
    <s v="  Roseann"/>
    <s v="Peters"/>
    <n v="35.200000000000003"/>
    <s v="Obesity"/>
    <n v="11.68"/>
    <s v="Diabetes"/>
    <s v="yes"/>
    <s v="No"/>
    <s v="No"/>
    <n v="0"/>
    <s v="yes"/>
    <d v="1967-09-14T00:00:00"/>
    <n v="44423.8"/>
    <s v="tier - 2"/>
    <x v="0"/>
    <s v="R1013"/>
    <n v="55"/>
  </r>
  <r>
    <s v="Id43"/>
    <s v="  Nicole"/>
    <s v="Aha"/>
    <n v="38.06"/>
    <s v="Obesity"/>
    <n v="6.98"/>
    <s v="Diabetes"/>
    <s v="No"/>
    <s v="No"/>
    <s v="No"/>
    <n v="0"/>
    <s v="yes"/>
    <d v="1971-10-29T00:00:00"/>
    <n v="44400.41"/>
    <s v="tier - 2"/>
    <x v="2"/>
    <s v="R1013"/>
    <n v="51"/>
  </r>
  <r>
    <s v="Id44"/>
    <s v="  Spencer"/>
    <s v="McElwain"/>
    <n v="34.21"/>
    <s v="Obesity"/>
    <n v="8.34"/>
    <s v="Diabetes"/>
    <s v="No"/>
    <s v="No"/>
    <s v="No"/>
    <n v="0"/>
    <s v="yes"/>
    <d v="1968-11-24T00:00:00"/>
    <n v="44260.75"/>
    <s v="tier - 2"/>
    <x v="1"/>
    <s v="R1013"/>
    <n v="54"/>
  </r>
  <r>
    <s v="Id45"/>
    <s v="  Eric W"/>
    <s v="Januszewski"/>
    <n v="38.94"/>
    <s v="Obesity"/>
    <n v="8.49"/>
    <s v="Diabetes"/>
    <s v="yes"/>
    <s v="No"/>
    <s v="No"/>
    <n v="1"/>
    <s v="yes"/>
    <d v="1975-06-01T00:00:00"/>
    <n v="44202.65"/>
    <s v="tier - 2"/>
    <x v="2"/>
    <s v="R1013"/>
    <n v="48"/>
  </r>
  <r>
    <s v="Id46"/>
    <s v="  Brianna L"/>
    <s v="Rohne"/>
    <n v="30.21"/>
    <s v="Obesity"/>
    <n v="5.34"/>
    <s v="Normal"/>
    <s v="yes"/>
    <s v="No"/>
    <s v="No"/>
    <n v="1"/>
    <s v="yes"/>
    <d v="1988-07-16T00:00:00"/>
    <n v="43943.88"/>
    <s v="tier - 2"/>
    <x v="1"/>
    <s v="R1012"/>
    <n v="34"/>
  </r>
  <r>
    <s v="Id47"/>
    <s v="  Thomas J"/>
    <s v="O'Grady"/>
    <n v="33.630000000000003"/>
    <s v="Obesity"/>
    <n v="4.43"/>
    <s v="Normal"/>
    <s v="yes"/>
    <s v="No"/>
    <s v="No"/>
    <n v="2"/>
    <s v="yes"/>
    <d v="1966-10-05T00:00:00"/>
    <n v="43921.18"/>
    <s v="tier - 2"/>
    <x v="2"/>
    <s v="R1012"/>
    <n v="56"/>
  </r>
  <r>
    <s v="Id48"/>
    <s v="  Melissa L"/>
    <s v="Peters"/>
    <n v="40.369999999999997"/>
    <s v="Obesity"/>
    <n v="4.47"/>
    <s v="Normal"/>
    <s v="No"/>
    <s v="No"/>
    <s v="No"/>
    <n v="0"/>
    <s v="yes"/>
    <d v="1980-11-10T00:00:00"/>
    <n v="43896.38"/>
    <s v="tier - 2"/>
    <x v="1"/>
    <s v="R1013"/>
    <n v="42"/>
  </r>
  <r>
    <s v="Id49"/>
    <s v="  Flavio"/>
    <s v="De Simone"/>
    <n v="53.09"/>
    <s v="Obesity"/>
    <n v="4.82"/>
    <s v="Normal"/>
    <s v="yes"/>
    <s v="No"/>
    <s v="No"/>
    <n v="2"/>
    <s v="yes"/>
    <d v="1966-07-02T00:00:00"/>
    <n v="43817.45"/>
    <s v="tier - 2"/>
    <x v="0"/>
    <s v="R1012"/>
    <n v="56"/>
  </r>
  <r>
    <s v="Id50"/>
    <s v="  Ryan"/>
    <s v="Beckett"/>
    <n v="31.79"/>
    <s v="Obesity"/>
    <n v="5.51"/>
    <s v="Normal"/>
    <s v="yes"/>
    <s v="No"/>
    <s v="No"/>
    <n v="2"/>
    <s v="yes"/>
    <d v="1966-10-25T00:00:00"/>
    <n v="43813.87"/>
    <s v="tier - 2"/>
    <x v="2"/>
    <s v="R1013"/>
    <n v="56"/>
  </r>
  <r>
    <s v="Id51"/>
    <s v="  Anthony J"/>
    <s v="Sobrilsky"/>
    <n v="41.895000000000003"/>
    <s v="Obesity"/>
    <n v="10.87"/>
    <s v="Diabetes"/>
    <s v="yes"/>
    <s v="No"/>
    <s v="No"/>
    <n v="1"/>
    <s v="yes"/>
    <d v="1986-12-29T00:00:00"/>
    <n v="43753.34"/>
    <s v="tier - 2"/>
    <x v="1"/>
    <s v="R1015"/>
    <n v="36"/>
  </r>
  <r>
    <s v="Id52"/>
    <s v="  Alex"/>
    <s v="Wang"/>
    <n v="31.16"/>
    <s v="Obesity"/>
    <n v="9.34"/>
    <s v="Diabetes"/>
    <s v="No"/>
    <s v="No"/>
    <s v="No"/>
    <n v="0"/>
    <s v="yes"/>
    <d v="1965-08-22T00:00:00"/>
    <n v="43578.94"/>
    <s v="tier - 2"/>
    <x v="2"/>
    <s v="R1012"/>
    <n v="57"/>
  </r>
  <r>
    <s v="Id53"/>
    <s v="  David"/>
    <s v="Campa"/>
    <n v="34.104999999999997"/>
    <s v="Obesity"/>
    <n v="5.03"/>
    <s v="Normal"/>
    <s v="yes"/>
    <s v="No"/>
    <s v="Yes"/>
    <n v="1"/>
    <s v="yes"/>
    <d v="1969-12-03T00:00:00"/>
    <n v="43254.42"/>
    <s v="tier - 2"/>
    <x v="2"/>
    <s v="R1016"/>
    <n v="53"/>
  </r>
  <r>
    <s v="Id54"/>
    <s v="  Andrew B"/>
    <s v="Clifford"/>
    <n v="51.93"/>
    <s v="Obesity"/>
    <n v="11.05"/>
    <s v="Diabetes"/>
    <s v="No"/>
    <s v="No"/>
    <s v="No"/>
    <n v="0"/>
    <s v="yes"/>
    <d v="1965-11-29T00:00:00"/>
    <n v="43073.760000000002"/>
    <s v="tier - 2"/>
    <x v="2"/>
    <s v="R1011"/>
    <n v="57"/>
  </r>
  <r>
    <s v="Id55"/>
    <s v="  Dara E"/>
    <s v="Dalmata"/>
    <n v="38.950000000000003"/>
    <s v="Obesity"/>
    <n v="11.95"/>
    <s v="Diabetes"/>
    <s v="No"/>
    <s v="No"/>
    <s v="No"/>
    <n v="0"/>
    <s v="yes"/>
    <d v="1978-11-04T00:00:00"/>
    <n v="42983.46"/>
    <s v="tier - 1"/>
    <x v="2"/>
    <s v="R1012"/>
    <n v="44"/>
  </r>
  <r>
    <s v="Id56"/>
    <s v="  Inna"/>
    <s v="Vishik"/>
    <n v="36.630000000000003"/>
    <s v="Obesity"/>
    <n v="7.72"/>
    <s v="Diabetes"/>
    <s v="yes"/>
    <s v="No"/>
    <s v="No"/>
    <n v="1"/>
    <s v="yes"/>
    <d v="1975-10-23T00:00:00"/>
    <n v="42969.85"/>
    <s v="tier - 1"/>
    <x v="0"/>
    <s v="R1013"/>
    <n v="47"/>
  </r>
  <r>
    <s v="Id57"/>
    <s v="  Ari"/>
    <s v="Schorr"/>
    <n v="34.200000000000003"/>
    <s v="Obesity"/>
    <n v="5.75"/>
    <s v="Prediabetes"/>
    <s v="No"/>
    <s v="No"/>
    <s v="No"/>
    <n v="2"/>
    <s v="yes"/>
    <d v="1972-09-10T00:00:00"/>
    <n v="42856.84"/>
    <s v="tier - 1"/>
    <x v="1"/>
    <s v="R1011"/>
    <n v="50"/>
  </r>
  <r>
    <s v="Id58"/>
    <s v="  Lindsey"/>
    <s v="Lusardi"/>
    <n v="50.63"/>
    <s v="Obesity"/>
    <n v="11.89"/>
    <s v="Diabetes"/>
    <s v="No"/>
    <s v="No"/>
    <s v="No"/>
    <n v="0"/>
    <s v="yes"/>
    <d v="1965-10-29T00:00:00"/>
    <n v="42764.12"/>
    <s v="tier - 1"/>
    <x v="2"/>
    <s v="R1011"/>
    <n v="57"/>
  </r>
  <r>
    <s v="Id59"/>
    <s v="  Kenny"/>
    <s v="Rayner"/>
    <n v="36.479999999999997"/>
    <s v="Obesity"/>
    <n v="6.2"/>
    <s v="Prediabetes"/>
    <s v="No"/>
    <s v="No"/>
    <s v="No"/>
    <n v="0"/>
    <s v="yes"/>
    <d v="1977-10-21T00:00:00"/>
    <n v="42760.5"/>
    <s v="tier - 1"/>
    <x v="2"/>
    <s v="R1012"/>
    <n v="45"/>
  </r>
  <r>
    <s v="Id60"/>
    <s v="  Louise"/>
    <s v="Voghel"/>
    <n v="54.82"/>
    <s v="Obesity"/>
    <n v="10.61"/>
    <s v="Diabetes"/>
    <s v="No"/>
    <s v="No"/>
    <s v="No"/>
    <n v="0"/>
    <s v="yes"/>
    <d v="1971-11-03T00:00:00"/>
    <n v="42644.2"/>
    <s v="tier - 1"/>
    <x v="0"/>
    <s v="R1011"/>
    <n v="51"/>
  </r>
  <r>
    <s v="Id61"/>
    <s v="  Cameron"/>
    <s v="Rieth"/>
    <n v="38.06"/>
    <s v="Obesity"/>
    <n v="6.04"/>
    <s v="Prediabetes"/>
    <s v="No"/>
    <s v="No"/>
    <s v="Yes"/>
    <n v="1"/>
    <s v="yes"/>
    <d v="1979-12-27T00:00:00"/>
    <n v="42560.43"/>
    <s v="tier - 1"/>
    <x v="0"/>
    <s v="R1013"/>
    <n v="43"/>
  </r>
  <r>
    <s v="Id62"/>
    <s v="  Katie T"/>
    <s v="Gollotto"/>
    <n v="51.48"/>
    <s v="Obesity"/>
    <n v="9.33"/>
    <s v="Diabetes"/>
    <s v="yes"/>
    <s v="No"/>
    <s v="No"/>
    <n v="0"/>
    <s v="yes"/>
    <d v="1967-06-27T00:00:00"/>
    <n v="42538.720000000001"/>
    <s v="tier - 1"/>
    <x v="0"/>
    <s v="R1011"/>
    <n v="55"/>
  </r>
  <r>
    <s v="Id63"/>
    <s v="  Casey"/>
    <s v="Dunn"/>
    <n v="52.06"/>
    <s v="Obesity"/>
    <n v="11.47"/>
    <s v="Diabetes"/>
    <s v="No"/>
    <s v="No"/>
    <s v="No"/>
    <n v="0"/>
    <s v="yes"/>
    <d v="1968-08-03T00:00:00"/>
    <n v="42478.6"/>
    <s v="tier - 1"/>
    <x v="2"/>
    <s v="R1011"/>
    <n v="54"/>
  </r>
  <r>
    <s v="Id64"/>
    <s v="  David"/>
    <s v="Blitzer"/>
    <n v="30.684999999999999"/>
    <s v="Obesity"/>
    <n v="7.02"/>
    <s v="Diabetes"/>
    <s v="yes"/>
    <s v="No"/>
    <s v="No"/>
    <n v="0"/>
    <s v="yes"/>
    <d v="1967-06-28T00:00:00"/>
    <n v="42303.69"/>
    <s v="tier - 1"/>
    <x v="2"/>
    <s v="R1016"/>
    <n v="55"/>
  </r>
  <r>
    <s v="Id65"/>
    <s v="  Bryson C"/>
    <s v="Smith"/>
    <n v="36.08"/>
    <s v="Obesity"/>
    <n v="8.8000000000000007"/>
    <s v="Diabetes"/>
    <s v="yes"/>
    <s v="No"/>
    <s v="No"/>
    <n v="1"/>
    <s v="yes"/>
    <d v="1975-08-15T00:00:00"/>
    <n v="42211.14"/>
    <s v="tier - 1"/>
    <x v="0"/>
    <s v="R1013"/>
    <n v="47"/>
  </r>
  <r>
    <s v="Id66"/>
    <s v="  Megan"/>
    <s v="Hyland"/>
    <n v="54.99"/>
    <s v="Obesity"/>
    <n v="8.68"/>
    <s v="Diabetes"/>
    <s v="No"/>
    <s v="No"/>
    <s v="No"/>
    <n v="2"/>
    <s v="yes"/>
    <d v="1973-09-18T00:00:00"/>
    <n v="42188.15"/>
    <s v="tier - 1"/>
    <x v="1"/>
    <s v="R1011"/>
    <n v="49"/>
  </r>
  <r>
    <s v="Id67"/>
    <s v="  Daniel"/>
    <s v="Ducharme"/>
    <n v="35.97"/>
    <s v="Obesity"/>
    <n v="6.12"/>
    <s v="Prediabetes"/>
    <s v="No"/>
    <s v="No"/>
    <s v="Yes"/>
    <n v="1"/>
    <s v="yes"/>
    <d v="1979-07-03T00:00:00"/>
    <n v="42124.52"/>
    <s v="tier - 1"/>
    <x v="1"/>
    <s v="R1013"/>
    <n v="43"/>
  </r>
  <r>
    <s v="Id68"/>
    <s v="  Steven M"/>
    <s v="Johnson"/>
    <n v="45.54"/>
    <s v="Obesity"/>
    <n v="5.4"/>
    <s v="Normal"/>
    <s v="yes"/>
    <s v="No"/>
    <s v="Yes"/>
    <n v="1"/>
    <s v="yes"/>
    <d v="1997-12-09T00:00:00"/>
    <n v="42112.24"/>
    <s v="tier - 1"/>
    <x v="0"/>
    <s v="R1013"/>
    <n v="25"/>
  </r>
  <r>
    <s v="Id69"/>
    <s v="  Jenna L"/>
    <s v="Mutz"/>
    <n v="35.53"/>
    <s v="Obesity"/>
    <n v="4.3600000000000003"/>
    <s v="Normal"/>
    <s v="yes"/>
    <s v="No"/>
    <s v="No"/>
    <n v="0"/>
    <s v="yes"/>
    <d v="1976-11-28T00:00:00"/>
    <n v="42111.66"/>
    <s v="tier - 1"/>
    <x v="1"/>
    <s v="R1024"/>
    <n v="46"/>
  </r>
  <r>
    <s v="Id70"/>
    <s v="  Freeman"/>
    <s v="Lee"/>
    <n v="30.8"/>
    <s v="Obesity"/>
    <n v="9.77"/>
    <s v="Diabetes"/>
    <s v="No"/>
    <s v="No"/>
    <s v="No"/>
    <n v="0"/>
    <s v="yes"/>
    <d v="1968-12-19T00:00:00"/>
    <n v="41999.519999999997"/>
    <s v="tier - 1"/>
    <x v="0"/>
    <s v="R1013"/>
    <n v="54"/>
  </r>
  <r>
    <s v="Id71"/>
    <s v="  Jeff"/>
    <s v="Turner"/>
    <n v="38.39"/>
    <s v="Obesity"/>
    <n v="4.25"/>
    <s v="Normal"/>
    <s v="No"/>
    <s v="No"/>
    <s v="No"/>
    <n v="1"/>
    <s v="yes"/>
    <d v="1984-11-10T00:00:00"/>
    <n v="41949.24"/>
    <s v="tier - 1"/>
    <x v="1"/>
    <s v="R1013"/>
    <n v="38"/>
  </r>
  <r>
    <s v="Id72"/>
    <s v="  Elenilton V Sr"/>
    <s v="Rangel"/>
    <n v="32.299999999999997"/>
    <s v="Obesity"/>
    <n v="4.76"/>
    <s v="Normal"/>
    <s v="No"/>
    <s v="No"/>
    <s v="No"/>
    <n v="2"/>
    <s v="yes"/>
    <d v="1972-06-08T00:00:00"/>
    <n v="41919.1"/>
    <s v="tier - 1"/>
    <x v="1"/>
    <s v="R1016"/>
    <n v="51"/>
  </r>
  <r>
    <s v="Id73"/>
    <s v="  Maurya"/>
    <s v="Lacey"/>
    <n v="48.8"/>
    <s v="Obesity"/>
    <n v="6.22"/>
    <s v="Prediabetes"/>
    <s v="yes"/>
    <s v="No"/>
    <s v="No"/>
    <n v="2"/>
    <s v="yes"/>
    <d v="1966-09-21T00:00:00"/>
    <n v="41886.54"/>
    <s v="tier - 1"/>
    <x v="0"/>
    <s v="R1011"/>
    <n v="56"/>
  </r>
  <r>
    <s v="Id74"/>
    <s v="  Samantha C"/>
    <s v="Stiger"/>
    <n v="45.5"/>
    <s v="Obesity"/>
    <n v="7.96"/>
    <s v="Diabetes"/>
    <s v="No"/>
    <s v="No"/>
    <s v="No"/>
    <n v="0"/>
    <s v="yes"/>
    <d v="1962-09-22T00:00:00"/>
    <n v="41794.629999999997"/>
    <s v="tier - 1"/>
    <x v="0"/>
    <s v="R1011"/>
    <n v="60"/>
  </r>
  <r>
    <s v="Id75"/>
    <s v="  Bethany A"/>
    <s v="Caldwell"/>
    <n v="53.61"/>
    <s v="Obesity"/>
    <n v="10.92"/>
    <s v="Diabetes"/>
    <s v="yes"/>
    <s v="No"/>
    <s v="No"/>
    <n v="1"/>
    <s v="yes"/>
    <d v="1975-09-29T00:00:00"/>
    <n v="41681.86"/>
    <s v="tier - 1"/>
    <x v="1"/>
    <s v="R1011"/>
    <n v="47"/>
  </r>
  <r>
    <s v="Id76"/>
    <s v="  Yves"/>
    <s v="Marmillod"/>
    <n v="36.19"/>
    <s v="Obesity"/>
    <n v="11.51"/>
    <s v="Diabetes"/>
    <s v="yes"/>
    <s v="No"/>
    <s v="No"/>
    <n v="1"/>
    <s v="yes"/>
    <d v="1975-11-14T00:00:00"/>
    <n v="41676.080000000002"/>
    <s v="tier - 1"/>
    <x v="2"/>
    <s v="R1013"/>
    <n v="47"/>
  </r>
  <r>
    <s v="Id77"/>
    <s v="  Danielle"/>
    <s v="Cloutier-Simons"/>
    <n v="34.6"/>
    <s v="Obesity"/>
    <n v="5.99"/>
    <s v="Prediabetes"/>
    <s v="yes"/>
    <s v="No"/>
    <s v="No"/>
    <n v="0"/>
    <s v="yes"/>
    <d v="1976-10-29T00:00:00"/>
    <n v="41661.599999999999"/>
    <s v="tier - 1"/>
    <x v="0"/>
    <s v="R1011"/>
    <n v="46"/>
  </r>
  <r>
    <s v="Id78"/>
    <s v="  Julia"/>
    <s v="Vegas"/>
    <n v="54.12"/>
    <s v="Obesity"/>
    <n v="11.57"/>
    <s v="Diabetes"/>
    <s v="No"/>
    <s v="No"/>
    <s v="No"/>
    <n v="0"/>
    <s v="yes"/>
    <d v="1974-11-24T00:00:00"/>
    <n v="41636.199999999997"/>
    <s v="tier - 1"/>
    <x v="1"/>
    <s v="R1011"/>
    <n v="48"/>
  </r>
  <r>
    <s v="Id79"/>
    <s v="  Joshua"/>
    <s v="Cochran"/>
    <n v="48.82"/>
    <s v="Obesity"/>
    <n v="6.67"/>
    <s v="Diabetes"/>
    <s v="yes"/>
    <s v="No"/>
    <s v="No"/>
    <n v="0"/>
    <s v="yes"/>
    <d v="1967-12-22T00:00:00"/>
    <n v="41505.15"/>
    <s v="tier - 1"/>
    <x v="2"/>
    <s v="R1011"/>
    <n v="55"/>
  </r>
  <r>
    <s v="Id80"/>
    <s v="  Jennifer"/>
    <s v="Holtzapple"/>
    <n v="51.01"/>
    <s v="Obesity"/>
    <n v="9.1999999999999993"/>
    <s v="Diabetes"/>
    <s v="No"/>
    <s v="No"/>
    <s v="No"/>
    <n v="0"/>
    <s v="yes"/>
    <d v="1971-10-16T00:00:00"/>
    <n v="41351.879999999997"/>
    <s v="tier - 1"/>
    <x v="2"/>
    <s v="R1011"/>
    <n v="51"/>
  </r>
  <r>
    <s v="Id81"/>
    <s v="  Gwen M"/>
    <s v="Meyer"/>
    <n v="45.65"/>
    <s v="Obesity"/>
    <n v="5.1100000000000003"/>
    <s v="Normal"/>
    <s v="yes"/>
    <s v="No"/>
    <s v="No"/>
    <n v="1"/>
    <s v="yes"/>
    <d v="1964-10-07T00:00:00"/>
    <n v="41331.79"/>
    <s v="tier - 1"/>
    <x v="2"/>
    <s v="R1011"/>
    <n v="58"/>
  </r>
  <r>
    <s v="Id82"/>
    <s v="  Patrick"/>
    <s v="Brickley"/>
    <n v="52.9"/>
    <s v="Obesity"/>
    <n v="5.34"/>
    <s v="Normal"/>
    <s v="No"/>
    <s v="No"/>
    <s v="No"/>
    <n v="0"/>
    <s v="yes"/>
    <d v="1977-08-27T00:00:00"/>
    <n v="41271.5"/>
    <s v="tier - 1"/>
    <x v="2"/>
    <s v="R1011"/>
    <n v="45"/>
  </r>
  <r>
    <s v="Id83"/>
    <s v="  Kate"/>
    <s v="Magee"/>
    <n v="45.41"/>
    <s v="Obesity"/>
    <n v="4.03"/>
    <s v="Normal"/>
    <s v="yes"/>
    <s v="No"/>
    <s v="No"/>
    <n v="1"/>
    <s v="yes"/>
    <d v="1964-06-06T00:00:00"/>
    <n v="41250.39"/>
    <s v="tier - 1"/>
    <x v="0"/>
    <s v="R1011"/>
    <n v="59"/>
  </r>
  <r>
    <s v="Id84"/>
    <s v="  Kevin"/>
    <s v="Thoma"/>
    <n v="49.41"/>
    <s v="Obesity"/>
    <n v="4.2300000000000004"/>
    <s v="Normal"/>
    <s v="yes"/>
    <s v="No"/>
    <s v="Yes"/>
    <n v="1"/>
    <s v="yes"/>
    <d v="1969-08-08T00:00:00"/>
    <n v="41191.57"/>
    <s v="tier - 1"/>
    <x v="2"/>
    <s v="R1011"/>
    <n v="53"/>
  </r>
  <r>
    <s v="Id85"/>
    <s v="  Stephen II"/>
    <s v="Heagy"/>
    <n v="31.824999999999999"/>
    <s v="Obesity"/>
    <n v="4.0599999999999996"/>
    <s v="Normal"/>
    <s v="No"/>
    <s v="No"/>
    <s v="No"/>
    <n v="2"/>
    <s v="yes"/>
    <d v="1972-09-06T00:00:00"/>
    <n v="41097.160000000003"/>
    <s v="tier - 1"/>
    <x v="0"/>
    <s v="R1016"/>
    <n v="50"/>
  </r>
  <r>
    <s v="Id86"/>
    <s v="  Philip"/>
    <s v="Regnier"/>
    <n v="51.28"/>
    <s v="Obesity"/>
    <n v="4.68"/>
    <s v="Normal"/>
    <s v="No"/>
    <s v="No"/>
    <s v="No"/>
    <n v="2"/>
    <s v="yes"/>
    <d v="1972-08-12T00:00:00"/>
    <n v="41055.29"/>
    <s v="tier - 1"/>
    <x v="2"/>
    <s v="R1011"/>
    <n v="50"/>
  </r>
  <r>
    <s v="Id87"/>
    <s v="  Brett A"/>
    <s v="Parendo"/>
    <n v="34.96"/>
    <s v="Obesity"/>
    <n v="4.34"/>
    <s v="Normal"/>
    <s v="No"/>
    <s v="No"/>
    <s v="Yes"/>
    <n v="1"/>
    <s v="yes"/>
    <d v="1979-10-11T00:00:00"/>
    <n v="41034.22"/>
    <s v="tier - 1"/>
    <x v="0"/>
    <s v="R1017"/>
    <n v="43"/>
  </r>
  <r>
    <s v="Id88"/>
    <s v="  Rebecca"/>
    <s v="Schell"/>
    <n v="33.11"/>
    <s v="Obesity"/>
    <n v="10.51"/>
    <s v="Diabetes"/>
    <s v="No"/>
    <s v="No"/>
    <s v="No"/>
    <n v="0"/>
    <s v="yes"/>
    <d v="1974-06-05T00:00:00"/>
    <n v="40974.160000000003"/>
    <s v="tier - 1"/>
    <x v="2"/>
    <s v="R1013"/>
    <n v="49"/>
  </r>
  <r>
    <s v="Id89"/>
    <s v="  Kelley"/>
    <s v="Driscoll"/>
    <n v="54.74"/>
    <s v="Obesity"/>
    <n v="5.84"/>
    <s v="Prediabetes"/>
    <s v="yes"/>
    <s v="No"/>
    <s v="Yes"/>
    <n v="1"/>
    <s v="yes"/>
    <d v="1983-09-08T00:00:00"/>
    <n v="40961.29"/>
    <s v="tier - 1"/>
    <x v="2"/>
    <s v="R1011"/>
    <n v="39"/>
  </r>
  <r>
    <s v="Id90"/>
    <s v="  Abigail K"/>
    <s v="Mitchell"/>
    <n v="32.56"/>
    <s v="Obesity"/>
    <n v="5.41"/>
    <s v="Normal"/>
    <s v="No"/>
    <s v="No"/>
    <s v="Yes"/>
    <n v="1"/>
    <s v="yes"/>
    <d v="1979-09-16T00:00:00"/>
    <n v="40941.29"/>
    <s v="tier - 1"/>
    <x v="2"/>
    <s v="R1013"/>
    <n v="43"/>
  </r>
  <r>
    <s v="Id91"/>
    <s v="  Hope"/>
    <s v="Cutler"/>
    <n v="39.049999999999997"/>
    <s v="Obesity"/>
    <n v="6.06"/>
    <s v="Prediabetes"/>
    <s v="No"/>
    <s v="No"/>
    <s v="No"/>
    <n v="1"/>
    <s v="yes"/>
    <d v="1992-08-04T00:00:00"/>
    <n v="40932.43"/>
    <s v="tier - 1"/>
    <x v="2"/>
    <s v="R1013"/>
    <n v="30"/>
  </r>
  <r>
    <s v="Id92"/>
    <s v="  Elyse M"/>
    <s v="Derian"/>
    <n v="42.75"/>
    <s v="Obesity"/>
    <n v="4.22"/>
    <s v="Normal"/>
    <s v="No"/>
    <s v="No"/>
    <s v="No"/>
    <n v="0"/>
    <s v="yes"/>
    <d v="1999-07-02T00:00:00"/>
    <n v="40904.199999999997"/>
    <s v="tier - 1"/>
    <x v="1"/>
    <s v="R1024"/>
    <n v="23"/>
  </r>
  <r>
    <s v="Id93"/>
    <s v="  Nicholas"/>
    <s v="Farina"/>
    <n v="50.58"/>
    <s v="Obesity"/>
    <n v="5.12"/>
    <s v="Normal"/>
    <s v="No"/>
    <s v="No"/>
    <s v="No"/>
    <n v="2"/>
    <s v="yes"/>
    <d v="1972-06-10T00:00:00"/>
    <n v="40817.85"/>
    <s v="tier - 1"/>
    <x v="0"/>
    <s v="R1011"/>
    <n v="50"/>
  </r>
  <r>
    <s v="Id94"/>
    <s v="  David"/>
    <s v="Saunders"/>
    <n v="30.495000000000001"/>
    <s v="Obesity"/>
    <n v="4.57"/>
    <s v="Normal"/>
    <s v="yes"/>
    <s v="No"/>
    <s v="No"/>
    <n v="0"/>
    <s v="yes"/>
    <d v="1976-12-26T00:00:00"/>
    <n v="40720.550000000003"/>
    <s v="tier - 1"/>
    <x v="0"/>
    <s v="R1012"/>
    <n v="46"/>
  </r>
  <r>
    <s v="Id95"/>
    <s v="  Natalie"/>
    <s v="Kratz"/>
    <n v="48.31"/>
    <s v="Obesity"/>
    <n v="9.58"/>
    <s v="Diabetes"/>
    <s v="yes"/>
    <s v="No"/>
    <s v="No"/>
    <n v="2"/>
    <s v="yes"/>
    <d v="1970-09-25T00:00:00"/>
    <n v="40692.910000000003"/>
    <s v="tier - 1"/>
    <x v="1"/>
    <s v="R1011"/>
    <n v="52"/>
  </r>
  <r>
    <s v="Id96"/>
    <s v="  Thomas"/>
    <s v="Boland"/>
    <n v="48.99"/>
    <s v="Obesity"/>
    <n v="9.7799999999999994"/>
    <s v="Diabetes"/>
    <s v="yes"/>
    <s v="No"/>
    <s v="No"/>
    <n v="1"/>
    <s v="yes"/>
    <d v="1975-07-10T00:00:00"/>
    <n v="40590.550000000003"/>
    <s v="tier - 1"/>
    <x v="0"/>
    <s v="R1012"/>
    <n v="47"/>
  </r>
  <r>
    <s v="Id97"/>
    <s v="  Pamela J"/>
    <s v="Van Hout"/>
    <n v="38.39"/>
    <s v="Obesity"/>
    <n v="4.1100000000000003"/>
    <s v="Normal"/>
    <s v="yes"/>
    <s v="No"/>
    <s v="No"/>
    <n v="0"/>
    <s v="yes"/>
    <d v="1985-11-03T00:00:00"/>
    <n v="40419.019999999997"/>
    <s v="tier - 1"/>
    <x v="2"/>
    <s v="R1013"/>
    <n v="37"/>
  </r>
  <r>
    <s v="Id98"/>
    <s v="  Jessica"/>
    <s v="Ramsey"/>
    <n v="44.34"/>
    <s v="Obesity"/>
    <n v="4.0199999999999996"/>
    <s v="Normal"/>
    <s v="yes"/>
    <s v="No"/>
    <s v="No"/>
    <n v="2"/>
    <s v="yes"/>
    <d v="1966-08-12T00:00:00"/>
    <n v="40373.74"/>
    <s v="tier - 1"/>
    <x v="0"/>
    <s v="R1011"/>
    <n v="56"/>
  </r>
  <r>
    <s v="Id99"/>
    <s v="  Ron N"/>
    <s v="Gage"/>
    <n v="41.51"/>
    <s v="Obesity"/>
    <n v="6.92"/>
    <s v="Diabetes"/>
    <s v="No"/>
    <s v="No"/>
    <s v="No"/>
    <n v="0"/>
    <s v="yes"/>
    <d v="1962-09-04T00:00:00"/>
    <n v="40309.93"/>
    <s v="tier - 1"/>
    <x v="0"/>
    <s v="R1011"/>
    <n v="60"/>
  </r>
  <r>
    <s v="Id100"/>
    <s v="  Daniel"/>
    <s v="Gollins"/>
    <n v="48.2"/>
    <s v="Obesity"/>
    <n v="4.84"/>
    <s v="Normal"/>
    <s v="No"/>
    <s v="No"/>
    <s v="No"/>
    <n v="0"/>
    <s v="yes"/>
    <d v="1977-06-27T00:00:00"/>
    <n v="40284.379999999997"/>
    <s v="tier - 1"/>
    <x v="0"/>
    <s v="R1012"/>
    <n v="45"/>
  </r>
  <r>
    <s v="Id101"/>
    <s v="  Brian"/>
    <s v="Benestad"/>
    <n v="35.75"/>
    <s v="Obesity"/>
    <n v="8"/>
    <s v="Diabetes"/>
    <s v="yes"/>
    <s v="No"/>
    <s v="No"/>
    <n v="0"/>
    <s v="yes"/>
    <d v="1981-10-04T00:00:00"/>
    <n v="40273.65"/>
    <s v="tier - 1"/>
    <x v="0"/>
    <s v="R1013"/>
    <n v="41"/>
  </r>
  <r>
    <s v="Id102"/>
    <s v="  Sari"/>
    <s v="Aviv"/>
    <n v="53.81"/>
    <s v="Obesity"/>
    <n v="8.77"/>
    <s v="Diabetes"/>
    <s v="yes"/>
    <s v="No"/>
    <s v="No"/>
    <n v="0"/>
    <s v="yes"/>
    <d v="1981-07-28T00:00:00"/>
    <n v="40208.559999999998"/>
    <s v="tier - 1"/>
    <x v="2"/>
    <s v="R1011"/>
    <n v="41"/>
  </r>
  <r>
    <s v="Id103"/>
    <s v="  Robert M"/>
    <s v="Burns"/>
    <n v="49.48"/>
    <s v="Obesity"/>
    <n v="4.96"/>
    <s v="Normal"/>
    <s v="No"/>
    <s v="No"/>
    <s v="Yes"/>
    <n v="1"/>
    <s v="yes"/>
    <d v="1979-08-18T00:00:00"/>
    <n v="40204.83"/>
    <s v="tier - 1"/>
    <x v="0"/>
    <s v="R1012"/>
    <n v="43"/>
  </r>
  <r>
    <s v="Id104"/>
    <s v="  Ricardo"/>
    <s v="Maldonado"/>
    <n v="34.1"/>
    <s v="Obesity"/>
    <n v="4.43"/>
    <s v="Normal"/>
    <s v="yes"/>
    <s v="No"/>
    <s v="No"/>
    <n v="0"/>
    <s v="yes"/>
    <d v="1985-10-21T00:00:00"/>
    <n v="40182.25"/>
    <s v="tier - 1"/>
    <x v="2"/>
    <s v="R1011"/>
    <n v="37"/>
  </r>
  <r>
    <s v="Id105"/>
    <s v="  Gedion"/>
    <s v="Yitref"/>
    <n v="35.299999999999997"/>
    <s v="Obesity"/>
    <n v="5.82"/>
    <s v="Prediabetes"/>
    <s v="yes"/>
    <s v="No"/>
    <s v="Yes"/>
    <n v="1"/>
    <s v="yes"/>
    <d v="1983-10-14T00:00:00"/>
    <n v="40103.89"/>
    <s v="tier - 1"/>
    <x v="2"/>
    <s v="R1011"/>
    <n v="39"/>
  </r>
  <r>
    <s v="Id106"/>
    <s v="  Mark"/>
    <s v="Loudon-Brown"/>
    <n v="43.83"/>
    <s v="Obesity"/>
    <n v="6.03"/>
    <s v="Prediabetes"/>
    <s v="yes"/>
    <s v="No"/>
    <s v="No"/>
    <n v="2"/>
    <s v="yes"/>
    <d v="1966-08-12T00:00:00"/>
    <n v="40069.440000000002"/>
    <s v="tier - 1"/>
    <x v="0"/>
    <s v="R1011"/>
    <n v="56"/>
  </r>
  <r>
    <s v="Id107"/>
    <s v="  Gamini P"/>
    <s v="Sugathadasa"/>
    <n v="50.07"/>
    <s v="Obesity"/>
    <n v="9.27"/>
    <s v="Diabetes"/>
    <s v="No"/>
    <s v="No"/>
    <s v="No"/>
    <n v="0"/>
    <s v="yes"/>
    <d v="1978-12-20T00:00:00"/>
    <n v="40054.730000000003"/>
    <s v="tier - 1"/>
    <x v="0"/>
    <s v="R1011"/>
    <n v="44"/>
  </r>
  <r>
    <s v="Id108"/>
    <s v="  Emily J"/>
    <s v="Ganley"/>
    <n v="32.774999999999999"/>
    <s v="Obesity"/>
    <n v="5.53"/>
    <s v="Normal"/>
    <s v="No"/>
    <s v="No"/>
    <s v="No"/>
    <n v="0"/>
    <s v="yes"/>
    <d v="1982-12-25T00:00:00"/>
    <n v="40003.33"/>
    <s v="tier - 1"/>
    <x v="1"/>
    <s v="R1012"/>
    <n v="40"/>
  </r>
  <r>
    <s v="Id109"/>
    <s v="  Amanda"/>
    <s v="Potter"/>
    <n v="34.104999999999997"/>
    <s v="Obesity"/>
    <n v="5.07"/>
    <s v="Normal"/>
    <s v="No"/>
    <s v="No"/>
    <s v="No"/>
    <n v="1"/>
    <s v="yes"/>
    <d v="1987-08-08T00:00:00"/>
    <n v="39983.43"/>
    <s v="tier - 2"/>
    <x v="0"/>
    <s v="R1012"/>
    <n v="35"/>
  </r>
  <r>
    <s v="Id110"/>
    <s v="  Nicholas"/>
    <s v="Rasmussen"/>
    <n v="48.93"/>
    <s v="Obesity"/>
    <n v="11.17"/>
    <s v="Diabetes"/>
    <s v="yes"/>
    <s v="No"/>
    <s v="No"/>
    <n v="1"/>
    <s v="yes"/>
    <d v="1975-12-02T00:00:00"/>
    <n v="39963.120000000003"/>
    <s v="tier - 2"/>
    <x v="2"/>
    <s v="R1011"/>
    <n v="47"/>
  </r>
  <r>
    <s v="Id111"/>
    <s v="  Knox"/>
    <s v="Robinson"/>
    <n v="37.07"/>
    <s v="Obesity"/>
    <n v="6.14"/>
    <s v="Prediabetes"/>
    <s v="yes"/>
    <s v="No"/>
    <s v="No"/>
    <n v="0"/>
    <s v="yes"/>
    <d v="1985-08-22T00:00:00"/>
    <n v="39871.699999999997"/>
    <s v="tier - 1"/>
    <x v="2"/>
    <s v="R1013"/>
    <n v="37"/>
  </r>
  <r>
    <s v="Id112"/>
    <s v="  Yianna"/>
    <s v="Antonopoulos"/>
    <n v="51.51"/>
    <s v="Obesity"/>
    <n v="6.26"/>
    <s v="Prediabetes"/>
    <s v="yes"/>
    <s v="No"/>
    <s v="Yes"/>
    <n v="1"/>
    <s v="yes"/>
    <d v="1983-06-01T00:00:00"/>
    <n v="39865.699999999997"/>
    <s v="tier - 2"/>
    <x v="2"/>
    <s v="R1011"/>
    <n v="40"/>
  </r>
  <r>
    <s v="Id113"/>
    <s v="  Roberta"/>
    <s v="Groner"/>
    <n v="34.799999999999997"/>
    <s v="Obesity"/>
    <n v="4.72"/>
    <s v="Normal"/>
    <s v="yes"/>
    <s v="No"/>
    <s v="No"/>
    <n v="0"/>
    <s v="yes"/>
    <d v="1985-07-17T00:00:00"/>
    <n v="39836.519999999997"/>
    <s v="tier - 2"/>
    <x v="1"/>
    <s v="R1011"/>
    <n v="37"/>
  </r>
  <r>
    <s v="Id114"/>
    <s v="  Benjamin P"/>
    <s v="Zywicki"/>
    <n v="36.67"/>
    <s v="Obesity"/>
    <n v="5.18"/>
    <s v="Normal"/>
    <s v="No"/>
    <s v="No"/>
    <s v="No"/>
    <n v="1"/>
    <s v="yes"/>
    <d v="1987-07-24T00:00:00"/>
    <n v="39774.28"/>
    <s v="tier - 1"/>
    <x v="1"/>
    <s v="R1014"/>
    <n v="35"/>
  </r>
  <r>
    <s v="Id115"/>
    <s v="  Craig"/>
    <s v="Cardinal"/>
    <n v="30.9"/>
    <s v="Obesity"/>
    <n v="9.4"/>
    <s v="Diabetes"/>
    <s v="No"/>
    <s v="No"/>
    <s v="No"/>
    <n v="2"/>
    <s v="yes"/>
    <d v="1973-12-17T00:00:00"/>
    <n v="39727.61"/>
    <s v="tier - 1"/>
    <x v="2"/>
    <s v="R1011"/>
    <n v="49"/>
  </r>
  <r>
    <s v="Id116"/>
    <s v="  Ann"/>
    <s v="Alleman"/>
    <n v="30.495000000000001"/>
    <s v="Obesity"/>
    <n v="6.29"/>
    <s v="Prediabetes"/>
    <s v="No"/>
    <s v="No"/>
    <s v="No"/>
    <n v="0"/>
    <s v="yes"/>
    <d v="1977-08-12T00:00:00"/>
    <n v="39725.519999999997"/>
    <s v="tier - 2"/>
    <x v="1"/>
    <s v="R1012"/>
    <n v="45"/>
  </r>
  <r>
    <s v="Id117"/>
    <s v="  Jamie P"/>
    <s v="Stroffolino"/>
    <n v="44.88"/>
    <s v="Obesity"/>
    <n v="6.04"/>
    <s v="Prediabetes"/>
    <s v="No"/>
    <s v="No"/>
    <s v="Yes"/>
    <n v="1"/>
    <s v="yes"/>
    <d v="2003-07-16T00:00:00"/>
    <n v="39722.75"/>
    <s v="tier - 1"/>
    <x v="1"/>
    <s v="R1013"/>
    <n v="19"/>
  </r>
  <r>
    <s v="Id118"/>
    <s v="  John"/>
    <s v="Clubb"/>
    <n v="44.32"/>
    <s v="Obesity"/>
    <n v="10.55"/>
    <s v="Diabetes"/>
    <s v="No"/>
    <s v="No"/>
    <s v="No"/>
    <n v="0"/>
    <s v="yes"/>
    <d v="1968-09-29T00:00:00"/>
    <n v="39721.93"/>
    <s v="tier - 2"/>
    <x v="2"/>
    <s v="R1011"/>
    <n v="54"/>
  </r>
  <r>
    <s v="Id119"/>
    <s v="  Charlie"/>
    <s v="McGoogan"/>
    <n v="46.39"/>
    <s v="Obesity"/>
    <n v="5.09"/>
    <s v="Normal"/>
    <s v="No"/>
    <s v="No"/>
    <s v="No"/>
    <n v="0"/>
    <s v="yes"/>
    <d v="1977-12-17T00:00:00"/>
    <n v="39670.44"/>
    <s v="tier - 2"/>
    <x v="1"/>
    <s v="R1012"/>
    <n v="45"/>
  </r>
  <r>
    <s v="Id120"/>
    <s v="  Meb"/>
    <s v="Keflezighi"/>
    <n v="42.13"/>
    <s v="Obesity"/>
    <n v="5.2"/>
    <s v="Normal"/>
    <s v="yes"/>
    <s v="No"/>
    <s v="No"/>
    <n v="1"/>
    <s v="yes"/>
    <d v="1995-08-07T00:00:00"/>
    <n v="39611.760000000002"/>
    <s v="tier - 1"/>
    <x v="0"/>
    <s v="R1013"/>
    <n v="27"/>
  </r>
  <r>
    <s v="Id121"/>
    <s v="  Aaqib L"/>
    <s v="Syed"/>
    <n v="30.78"/>
    <s v="Obesity"/>
    <n v="8.4499999999999993"/>
    <s v="Diabetes"/>
    <s v="yes"/>
    <s v="No"/>
    <s v="No"/>
    <n v="0"/>
    <s v="yes"/>
    <d v="1981-07-05T00:00:00"/>
    <n v="39597.410000000003"/>
    <s v="tier - 1"/>
    <x v="2"/>
    <s v="R1017"/>
    <n v="41"/>
  </r>
  <r>
    <s v="Id122"/>
    <s v="  Craig A"/>
    <s v="Segal"/>
    <n v="31.35"/>
    <s v="Obesity"/>
    <n v="9.5399999999999991"/>
    <s v="Diabetes"/>
    <s v="No"/>
    <s v="No"/>
    <s v="No"/>
    <n v="0"/>
    <s v="yes"/>
    <d v="1978-07-12T00:00:00"/>
    <n v="39556.49"/>
    <s v="tier - 1"/>
    <x v="2"/>
    <s v="R1015"/>
    <n v="44"/>
  </r>
  <r>
    <s v="Id123"/>
    <s v="  Meredith"/>
    <s v="Defranco"/>
    <n v="41.46"/>
    <s v="Obesity"/>
    <n v="4.99"/>
    <s v="Normal"/>
    <s v="yes"/>
    <s v="No"/>
    <s v="No"/>
    <n v="2"/>
    <s v="yes"/>
    <d v="1966-06-24T00:00:00"/>
    <n v="39396.86"/>
    <s v="tier - 2"/>
    <x v="2"/>
    <s v="R1011"/>
    <n v="56"/>
  </r>
  <r>
    <s v="Id124"/>
    <s v="  Doug"/>
    <s v="Kells"/>
    <n v="48"/>
    <s v="Obesity"/>
    <n v="10.54"/>
    <s v="Diabetes"/>
    <s v="No"/>
    <s v="No"/>
    <s v="No"/>
    <n v="0"/>
    <s v="yes"/>
    <d v="1978-08-05T00:00:00"/>
    <n v="39352.6"/>
    <s v="tier - 2"/>
    <x v="0"/>
    <s v="R1011"/>
    <n v="44"/>
  </r>
  <r>
    <s v="Id125"/>
    <s v="  Elizabeth J"/>
    <s v="Lawton"/>
    <n v="49.13"/>
    <s v="Obesity"/>
    <n v="4.54"/>
    <s v="Normal"/>
    <s v="No"/>
    <s v="No"/>
    <s v="No"/>
    <n v="0"/>
    <s v="yes"/>
    <d v="1982-08-16T00:00:00"/>
    <n v="39315.279999999999"/>
    <s v="tier - 2"/>
    <x v="0"/>
    <s v="R1011"/>
    <n v="40"/>
  </r>
  <r>
    <s v="Id126"/>
    <s v="  Matthew P"/>
    <s v="Bejar"/>
    <n v="37.799999999999997"/>
    <s v="Obesity"/>
    <n v="6.29"/>
    <s v="Prediabetes"/>
    <s v="No"/>
    <s v="No"/>
    <s v="No"/>
    <n v="1"/>
    <s v="yes"/>
    <d v="1992-11-30T00:00:00"/>
    <n v="39241.440000000002"/>
    <s v="tier - 1"/>
    <x v="0"/>
    <s v="R1011"/>
    <n v="30"/>
  </r>
  <r>
    <s v="Id127"/>
    <s v="  Guillermo Sr"/>
    <s v="Navarro Castro"/>
    <n v="38.299999999999997"/>
    <s v="Obesity"/>
    <n v="9.51"/>
    <s v="Diabetes"/>
    <s v="No"/>
    <s v="No"/>
    <s v="No"/>
    <n v="0"/>
    <s v="yes"/>
    <d v="1962-07-07T00:00:00"/>
    <n v="39221.120000000003"/>
    <s v="tier - 2"/>
    <x v="1"/>
    <s v="R1011"/>
    <n v="60"/>
  </r>
  <r>
    <s v="Id128"/>
    <s v="  Ryan C"/>
    <s v="Tice"/>
    <n v="32.774999999999999"/>
    <s v="Obesity"/>
    <n v="4.72"/>
    <s v="Normal"/>
    <s v="No"/>
    <s v="No"/>
    <s v="No"/>
    <n v="0"/>
    <s v="yes"/>
    <d v="1982-08-04T00:00:00"/>
    <n v="39125.33"/>
    <s v="tier - 1"/>
    <x v="1"/>
    <s v="R1016"/>
    <n v="40"/>
  </r>
  <r>
    <s v="Id129"/>
    <s v="  Dane"/>
    <s v="Wolf"/>
    <n v="34.200000000000003"/>
    <s v="Obesity"/>
    <n v="5.91"/>
    <s v="Prediabetes"/>
    <s v="yes"/>
    <s v="No"/>
    <s v="No"/>
    <n v="0"/>
    <s v="yes"/>
    <d v="1985-09-20T00:00:00"/>
    <n v="39047.29"/>
    <s v="tier - 1"/>
    <x v="0"/>
    <s v="R1017"/>
    <n v="37"/>
  </r>
  <r>
    <s v="Id130"/>
    <s v="  Jonas"/>
    <s v="Oppedal"/>
    <n v="30.2"/>
    <s v="Obesity"/>
    <n v="9.58"/>
    <s v="Diabetes"/>
    <s v="No"/>
    <s v="No"/>
    <s v="No"/>
    <n v="0"/>
    <s v="yes"/>
    <d v="1978-10-12T00:00:00"/>
    <n v="38998.550000000003"/>
    <s v="tier - 1"/>
    <x v="1"/>
    <s v="R1011"/>
    <n v="44"/>
  </r>
  <r>
    <s v="Id131"/>
    <s v="  George E"/>
    <s v="Wright"/>
    <n v="48.32"/>
    <s v="Obesity"/>
    <n v="5.77"/>
    <s v="Prediabetes"/>
    <s v="No"/>
    <s v="No"/>
    <s v="No"/>
    <n v="0"/>
    <s v="yes"/>
    <d v="1980-09-24T00:00:00"/>
    <n v="38947.43"/>
    <s v="tier - 2"/>
    <x v="0"/>
    <s v="R1011"/>
    <n v="42"/>
  </r>
  <r>
    <s v="Id132"/>
    <s v="  Sara S"/>
    <s v="Ellis"/>
    <n v="44.86"/>
    <s v="Obesity"/>
    <n v="4.38"/>
    <s v="Normal"/>
    <s v="yes"/>
    <s v="No"/>
    <s v="No"/>
    <n v="0"/>
    <s v="yes"/>
    <d v="1976-12-15T00:00:00"/>
    <n v="38932.559999999998"/>
    <s v="tier - 2"/>
    <x v="0"/>
    <s v="R1011"/>
    <n v="46"/>
  </r>
  <r>
    <s v="Id133"/>
    <s v="  Nick"/>
    <s v="Taormina"/>
    <n v="52.15"/>
    <s v="Obesity"/>
    <n v="5.65"/>
    <s v="Normal"/>
    <s v="No"/>
    <s v="No"/>
    <s v="No"/>
    <n v="1"/>
    <s v="yes"/>
    <d v="1987-06-16T00:00:00"/>
    <n v="38924.04"/>
    <s v="tier - 2"/>
    <x v="2"/>
    <s v="R1011"/>
    <n v="35"/>
  </r>
  <r>
    <s v="Id134"/>
    <s v="  Timothy"/>
    <s v="Lynch"/>
    <n v="41.12"/>
    <s v="Obesity"/>
    <n v="7.54"/>
    <s v="Diabetes"/>
    <s v="yes"/>
    <s v="No"/>
    <s v="No"/>
    <n v="0"/>
    <s v="yes"/>
    <d v="1967-07-30T00:00:00"/>
    <n v="38893.360000000001"/>
    <s v="tier - 1"/>
    <x v="2"/>
    <s v="R1011"/>
    <n v="55"/>
  </r>
  <r>
    <s v="Id135"/>
    <s v="  Becky L"/>
    <s v="Tavella"/>
    <n v="38.39"/>
    <s v="Obesity"/>
    <n v="5.1100000000000003"/>
    <s v="Normal"/>
    <s v="yes"/>
    <s v="No"/>
    <s v="No"/>
    <n v="1"/>
    <s v="yes"/>
    <d v="1964-06-06T00:00:00"/>
    <n v="38869.25"/>
    <s v="tier - 2"/>
    <x v="2"/>
    <s v="R1011"/>
    <n v="59"/>
  </r>
  <r>
    <s v="Id136"/>
    <s v="  Steph K"/>
    <s v="Neufeld"/>
    <n v="46.85"/>
    <s v="Obesity"/>
    <n v="4.25"/>
    <s v="Normal"/>
    <s v="No"/>
    <s v="No"/>
    <s v="Yes"/>
    <n v="1"/>
    <s v="yes"/>
    <d v="1979-12-03T00:00:00"/>
    <n v="38836.980000000003"/>
    <s v="tier - 2"/>
    <x v="1"/>
    <s v="R1011"/>
    <n v="43"/>
  </r>
  <r>
    <s v="Id137"/>
    <s v="  Kristine B"/>
    <s v="Walhovd"/>
    <n v="42.24"/>
    <s v="Obesity"/>
    <n v="5.55"/>
    <s v="Normal"/>
    <s v="No"/>
    <s v="yes"/>
    <s v="No"/>
    <n v="1"/>
    <s v="yes"/>
    <d v="2004-12-05T00:00:00"/>
    <n v="38792.69"/>
    <s v="tier - 2"/>
    <x v="2"/>
    <s v="R1013"/>
    <n v="18"/>
  </r>
  <r>
    <s v="Id138"/>
    <s v="  Taylor B"/>
    <s v="Washburn"/>
    <n v="34.39"/>
    <s v="Obesity"/>
    <n v="5.78"/>
    <s v="Prediabetes"/>
    <s v="No"/>
    <s v="No"/>
    <s v="No"/>
    <n v="0"/>
    <s v="yes"/>
    <d v="1991-11-08T00:00:00"/>
    <n v="38746.36"/>
    <s v="tier - 1"/>
    <x v="2"/>
    <s v="R1012"/>
    <n v="31"/>
  </r>
  <r>
    <s v="Id139"/>
    <s v="  William"/>
    <s v="Mroz"/>
    <n v="42.89"/>
    <s v="Obesity"/>
    <n v="5.28"/>
    <s v="Normal"/>
    <s v="yes"/>
    <s v="No"/>
    <s v="No"/>
    <n v="0"/>
    <s v="yes"/>
    <d v="1976-06-15T00:00:00"/>
    <n v="38740.120000000003"/>
    <s v="tier - 2"/>
    <x v="2"/>
    <s v="R1012"/>
    <n v="46"/>
  </r>
  <r>
    <s v="Id140"/>
    <s v="  Sage"/>
    <s v="Canaday"/>
    <n v="36.299999999999997"/>
    <s v="Obesity"/>
    <n v="5.39"/>
    <s v="Normal"/>
    <s v="No"/>
    <s v="No"/>
    <s v="No"/>
    <n v="0"/>
    <s v="yes"/>
    <d v="1991-11-02T00:00:00"/>
    <n v="38711"/>
    <s v="tier - 2"/>
    <x v="2"/>
    <s v="R1011"/>
    <n v="31"/>
  </r>
  <r>
    <s v="Id141"/>
    <s v="  Cole"/>
    <s v="Atkins"/>
    <n v="35.200000000000003"/>
    <s v="Obesity"/>
    <n v="8.01"/>
    <s v="Diabetes"/>
    <s v="yes"/>
    <s v="No"/>
    <s v="No"/>
    <n v="1"/>
    <s v="yes"/>
    <d v="1986-07-20T00:00:00"/>
    <n v="38709.18"/>
    <s v="tier - 1"/>
    <x v="0"/>
    <s v="R1013"/>
    <n v="36"/>
  </r>
  <r>
    <s v="Id142"/>
    <s v="  Jesse"/>
    <s v="Kropelnicki"/>
    <n v="53.62"/>
    <s v="Obesity"/>
    <n v="5.21"/>
    <s v="Normal"/>
    <s v="No"/>
    <s v="No"/>
    <s v="No"/>
    <n v="0"/>
    <s v="yes"/>
    <d v="1990-07-13T00:00:00"/>
    <n v="38652.089999999997"/>
    <s v="tier - 2"/>
    <x v="2"/>
    <s v="R1011"/>
    <n v="32"/>
  </r>
  <r>
    <s v="Id143"/>
    <s v="  Tammi J"/>
    <s v="Braund"/>
    <n v="36.67"/>
    <s v="Obesity"/>
    <n v="6.27"/>
    <s v="Prediabetes"/>
    <s v="No"/>
    <s v="No"/>
    <s v="No"/>
    <n v="0"/>
    <s v="yes"/>
    <d v="1999-11-12T00:00:00"/>
    <n v="38511.629999999997"/>
    <s v="tier - 2"/>
    <x v="2"/>
    <s v="R1024"/>
    <n v="23"/>
  </r>
  <r>
    <s v="Id144"/>
    <s v="  Matthew S"/>
    <s v="Anderson"/>
    <n v="33.4"/>
    <s v="Obesity"/>
    <n v="10.73"/>
    <s v="Diabetes"/>
    <s v="yes"/>
    <s v="No"/>
    <s v="No"/>
    <n v="1"/>
    <s v="yes"/>
    <d v="1986-06-21T00:00:00"/>
    <n v="38415.47"/>
    <s v="tier - 1"/>
    <x v="2"/>
    <s v="R1011"/>
    <n v="36"/>
  </r>
  <r>
    <s v="Id145"/>
    <s v="  Eric"/>
    <s v="Bilbrey"/>
    <n v="42.71"/>
    <s v="Obesity"/>
    <n v="10.52"/>
    <s v="Diabetes"/>
    <s v="No"/>
    <s v="No"/>
    <s v="No"/>
    <n v="0"/>
    <s v="yes"/>
    <d v="1971-12-23T00:00:00"/>
    <n v="38405.26"/>
    <s v="tier - 2"/>
    <x v="1"/>
    <s v="R1011"/>
    <n v="51"/>
  </r>
  <r>
    <s v="Id146"/>
    <s v="  Valeria R"/>
    <s v="Curtis"/>
    <n v="41.52"/>
    <s v="Obesity"/>
    <n v="11.82"/>
    <s v="Diabetes"/>
    <s v="yes"/>
    <s v="No"/>
    <s v="No"/>
    <n v="2"/>
    <s v="yes"/>
    <d v="1970-08-22T00:00:00"/>
    <n v="38389.79"/>
    <s v="tier - 2"/>
    <x v="0"/>
    <s v="R1011"/>
    <n v="52"/>
  </r>
  <r>
    <s v="Id147"/>
    <s v="  Michael P"/>
    <s v="Meyer"/>
    <n v="39.4"/>
    <s v="Obesity"/>
    <n v="6.76"/>
    <s v="Diabetes"/>
    <s v="No"/>
    <s v="No"/>
    <s v="No"/>
    <n v="0"/>
    <s v="yes"/>
    <d v="2002-09-17T00:00:00"/>
    <n v="38344.57"/>
    <s v="tier - 1"/>
    <x v="0"/>
    <s v="R1011"/>
    <n v="20"/>
  </r>
  <r>
    <s v="Id148"/>
    <s v="  Rami"/>
    <s v="Bardeesy"/>
    <n v="46.45"/>
    <s v="Obesity"/>
    <n v="5.62"/>
    <s v="Normal"/>
    <s v="No"/>
    <s v="No"/>
    <s v="No"/>
    <n v="0"/>
    <s v="yes"/>
    <d v="1980-06-12T00:00:00"/>
    <n v="38313.129999999997"/>
    <s v="tier - 1"/>
    <x v="0"/>
    <s v="R1011"/>
    <n v="42"/>
  </r>
  <r>
    <s v="Id149"/>
    <s v="  Denis"/>
    <s v="Shanahan"/>
    <n v="35.75"/>
    <s v="Obesity"/>
    <n v="4.1900000000000004"/>
    <s v="Normal"/>
    <s v="No"/>
    <s v="No"/>
    <s v="No"/>
    <n v="0"/>
    <s v="yes"/>
    <d v="1989-10-30T00:00:00"/>
    <n v="38282.75"/>
    <s v="tier - 1"/>
    <x v="2"/>
    <s v="R1013"/>
    <n v="33"/>
  </r>
  <r>
    <s v="Id150"/>
    <s v="  Brian E"/>
    <s v="Sutter"/>
    <n v="26.07"/>
    <s v="Over weight"/>
    <n v="5.32"/>
    <s v="Normal"/>
    <s v="No"/>
    <s v="No"/>
    <s v="No"/>
    <n v="0"/>
    <s v="yes"/>
    <d v="1980-08-16T00:00:00"/>
    <n v="38245.589999999997"/>
    <s v="tier - 1"/>
    <x v="2"/>
    <s v="R1013"/>
    <n v="42"/>
  </r>
  <r>
    <s v="Id151"/>
    <s v="  Bonnie"/>
    <s v="Yesian"/>
    <n v="36.54"/>
    <s v="Obesity"/>
    <n v="4.46"/>
    <s v="Normal"/>
    <s v="yes"/>
    <s v="No"/>
    <s v="No"/>
    <n v="1"/>
    <s v="yes"/>
    <d v="1964-06-16T00:00:00"/>
    <n v="38241.74"/>
    <s v="tier - 2"/>
    <x v="0"/>
    <s v="R1011"/>
    <n v="58"/>
  </r>
  <r>
    <s v="Id152"/>
    <s v="  Michael P"/>
    <s v="Meers"/>
    <n v="51.64"/>
    <s v="Obesity"/>
    <n v="5.65"/>
    <s v="Normal"/>
    <s v="No"/>
    <s v="No"/>
    <s v="No"/>
    <n v="0"/>
    <s v="yes"/>
    <d v="1989-09-08T00:00:00"/>
    <n v="38237.339999999997"/>
    <s v="tier - 2"/>
    <x v="0"/>
    <s v="R1011"/>
    <n v="33"/>
  </r>
  <r>
    <s v="Id153"/>
    <s v="  Paul"/>
    <s v="Conlon"/>
    <n v="42.83"/>
    <s v="Obesity"/>
    <n v="6.04"/>
    <s v="Prediabetes"/>
    <s v="No"/>
    <s v="No"/>
    <s v="No"/>
    <n v="2"/>
    <s v="yes"/>
    <d v="1972-11-19T00:00:00"/>
    <n v="38189.1"/>
    <s v="tier - 2"/>
    <x v="2"/>
    <s v="R1011"/>
    <n v="50"/>
  </r>
  <r>
    <s v="Id154"/>
    <s v="  Michael"/>
    <s v="Arnstein"/>
    <n v="40.15"/>
    <s v="Obesity"/>
    <n v="5.76"/>
    <s v="Prediabetes"/>
    <s v="No"/>
    <s v="No"/>
    <s v="No"/>
    <n v="1"/>
    <s v="yes"/>
    <d v="1998-07-29T00:00:00"/>
    <n v="38126.25"/>
    <s v="tier - 1"/>
    <x v="0"/>
    <s v="R1013"/>
    <n v="24"/>
  </r>
  <r>
    <s v="Id155"/>
    <s v="  Samuel"/>
    <s v="Jurek"/>
    <n v="27.8"/>
    <s v="Over weight"/>
    <n v="4.3600000000000003"/>
    <s v="Normal"/>
    <s v="No"/>
    <s v="No"/>
    <s v="Yes"/>
    <n v="1"/>
    <s v="yes"/>
    <d v="1979-09-09T00:00:00"/>
    <n v="37829.72"/>
    <s v="tier - 1"/>
    <x v="2"/>
    <s v="R1011"/>
    <n v="43"/>
  </r>
  <r>
    <s v="Id156"/>
    <s v="  Matthew"/>
    <s v="Thill"/>
    <n v="45.81"/>
    <s v="Obesity"/>
    <n v="4.76"/>
    <s v="Normal"/>
    <s v="yes"/>
    <s v="No"/>
    <s v="Yes"/>
    <n v="1"/>
    <s v="yes"/>
    <d v="1983-07-26T00:00:00"/>
    <n v="37800.980000000003"/>
    <s v="tier - 2"/>
    <x v="2"/>
    <s v="R1011"/>
    <n v="39"/>
  </r>
  <r>
    <s v="Id157"/>
    <s v="  Daniel"/>
    <s v="Glaz"/>
    <n v="34.43"/>
    <s v="Obesity"/>
    <n v="10.82"/>
    <s v="Diabetes"/>
    <s v="yes"/>
    <s v="No"/>
    <s v="No"/>
    <n v="1"/>
    <s v="yes"/>
    <d v="1986-08-15T00:00:00"/>
    <n v="37742.58"/>
    <s v="tier - 1"/>
    <x v="1"/>
    <s v="R1013"/>
    <n v="36"/>
  </r>
  <r>
    <s v="Id158"/>
    <s v="  Syndy"/>
    <s v="Sampson"/>
    <n v="41.33"/>
    <s v="Obesity"/>
    <n v="4.01"/>
    <s v="Normal"/>
    <s v="yes"/>
    <s v="No"/>
    <s v="No"/>
    <n v="0"/>
    <s v="yes"/>
    <d v="1976-09-18T00:00:00"/>
    <n v="37735.199999999997"/>
    <s v="tier - 2"/>
    <x v="2"/>
    <s v="R1011"/>
    <n v="46"/>
  </r>
  <r>
    <s v="Id159"/>
    <s v="  Aleksandra"/>
    <s v="Duliba"/>
    <n v="31.92"/>
    <s v="Obesity"/>
    <n v="5.12"/>
    <s v="Normal"/>
    <s v="yes"/>
    <s v="No"/>
    <s v="No"/>
    <n v="1"/>
    <s v="yes"/>
    <d v="1988-10-10T00:00:00"/>
    <n v="37701.879999999997"/>
    <s v="tier - 2"/>
    <x v="0"/>
    <s v="R1023"/>
    <n v="34"/>
  </r>
  <r>
    <s v="Id160"/>
    <s v="  Steeve T Sr"/>
    <s v="Tanguay"/>
    <n v="39.799999999999997"/>
    <s v="Obesity"/>
    <n v="10.54"/>
    <s v="Diabetes"/>
    <s v="yes"/>
    <s v="No"/>
    <s v="No"/>
    <n v="2"/>
    <s v="yes"/>
    <d v="1970-10-28T00:00:00"/>
    <n v="37675.06"/>
    <s v="tier - 2"/>
    <x v="0"/>
    <s v="R1011"/>
    <n v="52"/>
  </r>
  <r>
    <s v="Id161"/>
    <s v="  Richard"/>
    <s v="McClelland"/>
    <n v="42.82"/>
    <s v="Obesity"/>
    <n v="4.21"/>
    <s v="Normal"/>
    <s v="No"/>
    <s v="No"/>
    <s v="No"/>
    <n v="0"/>
    <s v="yes"/>
    <d v="1982-06-20T00:00:00"/>
    <n v="37650.74"/>
    <s v="tier - 2"/>
    <x v="2"/>
    <s v="R1012"/>
    <n v="40"/>
  </r>
  <r>
    <s v="Id162"/>
    <s v="  Aaron T"/>
    <s v="Gorman"/>
    <n v="33.630000000000003"/>
    <s v="Obesity"/>
    <n v="5.42"/>
    <s v="Normal"/>
    <s v="No"/>
    <s v="No"/>
    <s v="No"/>
    <n v="0"/>
    <s v="yes"/>
    <d v="1990-11-16T00:00:00"/>
    <n v="37607.53"/>
    <s v="tier - 1"/>
    <x v="2"/>
    <s v="R1019"/>
    <n v="32"/>
  </r>
  <r>
    <s v="Id163"/>
    <s v="  Akira"/>
    <s v="Nishimura"/>
    <n v="37.07"/>
    <s v="Obesity"/>
    <n v="4.28"/>
    <s v="Normal"/>
    <s v="No"/>
    <s v="yes"/>
    <s v="No"/>
    <n v="1"/>
    <s v="yes"/>
    <d v="2000-10-12T00:00:00"/>
    <n v="37484.449999999997"/>
    <s v="tier - 1"/>
    <x v="1"/>
    <s v="R1013"/>
    <n v="22"/>
  </r>
  <r>
    <s v="Id164"/>
    <s v="  Ben"/>
    <s v="Brimble"/>
    <n v="35.625"/>
    <s v="Obesity"/>
    <n v="8.9"/>
    <s v="Diabetes"/>
    <s v="No"/>
    <s v="No"/>
    <s v="No"/>
    <n v="0"/>
    <s v="yes"/>
    <d v="2002-09-27T00:00:00"/>
    <n v="37465.339999999997"/>
    <s v="tier - 1"/>
    <x v="2"/>
    <s v="R1012"/>
    <n v="20"/>
  </r>
  <r>
    <s v="Id165"/>
    <s v="  Jana"/>
    <s v="Trenk"/>
    <n v="42.69"/>
    <s v="Obesity"/>
    <n v="4.8899999999999997"/>
    <s v="Normal"/>
    <s v="No"/>
    <s v="No"/>
    <s v="Yes"/>
    <n v="1"/>
    <s v="yes"/>
    <d v="1979-08-03T00:00:00"/>
    <n v="37425.94"/>
    <s v="tier - 2"/>
    <x v="1"/>
    <s v="R1011"/>
    <n v="43"/>
  </r>
  <r>
    <s v="Id166"/>
    <s v="  Jay T"/>
    <s v="Wittmann"/>
    <n v="37.869999999999997"/>
    <s v="Obesity"/>
    <n v="4.29"/>
    <s v="Normal"/>
    <s v="yes"/>
    <s v="No"/>
    <s v="Yes"/>
    <n v="1"/>
    <s v="yes"/>
    <d v="1969-10-30T00:00:00"/>
    <n v="37277.269999999997"/>
    <s v="tier - 1"/>
    <x v="0"/>
    <s v="R1011"/>
    <n v="53"/>
  </r>
  <r>
    <s v="Id167"/>
    <s v="  Marie-Helene"/>
    <s v="Tremblay"/>
    <n v="40.61"/>
    <s v="Obesity"/>
    <n v="8"/>
    <s v="Diabetes"/>
    <s v="yes"/>
    <s v="No"/>
    <s v="No"/>
    <n v="1"/>
    <s v="yes"/>
    <d v="1975-11-09T00:00:00"/>
    <n v="37272.339999999997"/>
    <s v="tier - 2"/>
    <x v="0"/>
    <s v="R1011"/>
    <n v="47"/>
  </r>
  <r>
    <s v="Id168"/>
    <s v="  Bret R"/>
    <s v="Scofield"/>
    <n v="30.78"/>
    <s v="Obesity"/>
    <n v="4.67"/>
    <s v="Normal"/>
    <s v="yes"/>
    <s v="No"/>
    <s v="No"/>
    <n v="0"/>
    <s v="yes"/>
    <d v="1985-11-17T00:00:00"/>
    <n v="37270.15"/>
    <s v="tier - 2"/>
    <x v="1"/>
    <s v="R1024"/>
    <n v="37"/>
  </r>
  <r>
    <s v="Id169"/>
    <s v="  Gardner L"/>
    <s v="Yost"/>
    <n v="49.49"/>
    <s v="Obesity"/>
    <n v="4.5"/>
    <s v="Normal"/>
    <s v="No"/>
    <s v="No"/>
    <s v="No"/>
    <n v="0"/>
    <s v="yes"/>
    <d v="1990-10-17T00:00:00"/>
    <n v="37251.22"/>
    <s v="tier - 2"/>
    <x v="2"/>
    <s v="R1011"/>
    <n v="32"/>
  </r>
  <r>
    <s v="Id170"/>
    <s v="  Bobby"/>
    <s v="Torphy"/>
    <n v="37.619999999999997"/>
    <s v="Obesity"/>
    <n v="6.32"/>
    <s v="Prediabetes"/>
    <s v="yes"/>
    <s v="yes"/>
    <s v="No"/>
    <n v="2"/>
    <s v="yes"/>
    <d v="2000-09-05T00:00:00"/>
    <n v="37165.160000000003"/>
    <s v="tier - 1"/>
    <x v="0"/>
    <s v="Unknown"/>
    <n v="22"/>
  </r>
  <r>
    <s v="Id171"/>
    <s v="  Natalie"/>
    <s v="Busby"/>
    <n v="36.08"/>
    <s v="Obesity"/>
    <n v="6.1"/>
    <s v="Prediabetes"/>
    <s v="yes"/>
    <s v="No"/>
    <s v="No"/>
    <n v="1"/>
    <s v="yes"/>
    <d v="1995-10-30T00:00:00"/>
    <n v="37133.9"/>
    <s v="tier - 2"/>
    <x v="2"/>
    <s v="R1013"/>
    <n v="27"/>
  </r>
  <r>
    <s v="Id172"/>
    <s v="  Lina"/>
    <s v="Nguyen"/>
    <n v="33.5"/>
    <s v="Obesity"/>
    <n v="5.4"/>
    <s v="Normal"/>
    <s v="No"/>
    <s v="No"/>
    <s v="No"/>
    <n v="0"/>
    <s v="yes"/>
    <d v="1989-06-10T00:00:00"/>
    <n v="37079.370000000003"/>
    <s v="tier - 2"/>
    <x v="0"/>
    <s v="R1011"/>
    <n v="33"/>
  </r>
  <r>
    <s v="Id173"/>
    <s v="  Zebulon"/>
    <s v="Hanley"/>
    <n v="47.46"/>
    <s v="Obesity"/>
    <n v="6.24"/>
    <s v="Prediabetes"/>
    <s v="yes"/>
    <s v="No"/>
    <s v="No"/>
    <n v="1"/>
    <s v="yes"/>
    <d v="1988-12-17T00:00:00"/>
    <n v="37076.370000000003"/>
    <s v="tier - 2"/>
    <x v="1"/>
    <s v="R1011"/>
    <n v="34"/>
  </r>
  <r>
    <s v="Id174"/>
    <s v="  Amanda"/>
    <s v="Scheer"/>
    <n v="49.24"/>
    <s v="Obesity"/>
    <n v="4.45"/>
    <s v="Normal"/>
    <s v="No"/>
    <s v="No"/>
    <s v="No"/>
    <n v="0"/>
    <s v="yes"/>
    <d v="1991-11-01T00:00:00"/>
    <n v="37040.879999999997"/>
    <s v="tier - 2"/>
    <x v="2"/>
    <s v="R1011"/>
    <n v="31"/>
  </r>
  <r>
    <s v="Id175"/>
    <s v="  Greg"/>
    <s v="Rankin"/>
    <n v="54.4"/>
    <s v="Obesity"/>
    <n v="5.22"/>
    <s v="Normal"/>
    <s v="No"/>
    <s v="No"/>
    <s v="No"/>
    <n v="1"/>
    <s v="yes"/>
    <d v="1992-09-13T00:00:00"/>
    <n v="36976.449999999997"/>
    <s v="tier - 2"/>
    <x v="0"/>
    <s v="R1011"/>
    <n v="30"/>
  </r>
  <r>
    <s v="Id176"/>
    <s v="  John"/>
    <s v="Ricardi"/>
    <n v="35.53"/>
    <s v="Obesity"/>
    <n v="4.6100000000000003"/>
    <s v="Normal"/>
    <s v="No"/>
    <s v="No"/>
    <s v="No"/>
    <n v="1"/>
    <s v="yes"/>
    <d v="1992-08-25T00:00:00"/>
    <n v="36950.26"/>
    <s v="tier - 1"/>
    <x v="1"/>
    <s v="R1013"/>
    <n v="30"/>
  </r>
  <r>
    <s v="Id177"/>
    <s v="  Kelsey A"/>
    <s v="Karkos"/>
    <n v="39.729999999999997"/>
    <s v="Obesity"/>
    <n v="6.24"/>
    <s v="Prediabetes"/>
    <s v="No"/>
    <s v="No"/>
    <s v="No"/>
    <n v="0"/>
    <s v="yes"/>
    <d v="1977-08-13T00:00:00"/>
    <n v="36935.64"/>
    <s v="tier - 2"/>
    <x v="1"/>
    <s v="R1011"/>
    <n v="45"/>
  </r>
  <r>
    <s v="Id178"/>
    <s v="  Bronwen L"/>
    <s v="Price-Dierksen"/>
    <n v="35.68"/>
    <s v="Obesity"/>
    <n v="10.039999999999999"/>
    <s v="Diabetes"/>
    <s v="No"/>
    <s v="No"/>
    <s v="No"/>
    <n v="0"/>
    <s v="yes"/>
    <d v="1968-10-22T00:00:00"/>
    <n v="36922.61"/>
    <s v="tier - 2"/>
    <x v="1"/>
    <s v="R1011"/>
    <n v="54"/>
  </r>
  <r>
    <s v="Id179"/>
    <s v="  Manuela"/>
    <s v="Knispel"/>
    <n v="48.86"/>
    <s v="Obesity"/>
    <n v="6.09"/>
    <s v="Prediabetes"/>
    <s v="No"/>
    <s v="No"/>
    <s v="No"/>
    <n v="0"/>
    <s v="yes"/>
    <d v="1991-06-10T00:00:00"/>
    <n v="36911.99"/>
    <s v="tier - 2"/>
    <x v="2"/>
    <s v="R1011"/>
    <n v="31"/>
  </r>
  <r>
    <s v="Id180"/>
    <s v="  Jennifer L"/>
    <s v="King"/>
    <n v="34.799999999999997"/>
    <s v="Obesity"/>
    <n v="11.4"/>
    <s v="Diabetes"/>
    <s v="yes"/>
    <s v="No"/>
    <s v="Yes"/>
    <n v="1"/>
    <s v="No"/>
    <d v="1963-07-24T00:00:00"/>
    <n v="36910.61"/>
    <s v="tier - 2"/>
    <x v="2"/>
    <s v="R1011"/>
    <n v="59"/>
  </r>
  <r>
    <s v="Id181"/>
    <s v="  Abby W"/>
    <s v="Samuelson"/>
    <n v="32.49"/>
    <s v="Obesity"/>
    <n v="4.29"/>
    <s v="Normal"/>
    <s v="No"/>
    <s v="No"/>
    <s v="Yes"/>
    <n v="1"/>
    <s v="yes"/>
    <d v="2003-06-21T00:00:00"/>
    <n v="36898.730000000003"/>
    <s v="tier - 2"/>
    <x v="1"/>
    <s v="R1012"/>
    <n v="19"/>
  </r>
  <r>
    <s v="Id182"/>
    <s v="  Tyler"/>
    <s v="Fredsall"/>
    <n v="39"/>
    <s v="Obesity"/>
    <n v="5.7"/>
    <s v="Prediabetes"/>
    <s v="No"/>
    <s v="No"/>
    <s v="No"/>
    <n v="2"/>
    <s v="yes"/>
    <d v="1972-12-05T00:00:00"/>
    <n v="36889.99"/>
    <s v="tier - 1"/>
    <x v="0"/>
    <s v="R1011"/>
    <n v="50"/>
  </r>
  <r>
    <s v="Id183"/>
    <s v="  Jeffrey"/>
    <s v="Eggleston"/>
    <n v="35.299999999999997"/>
    <s v="Obesity"/>
    <n v="6.09"/>
    <s v="Prediabetes"/>
    <s v="No"/>
    <s v="No"/>
    <s v="No"/>
    <n v="1"/>
    <s v="yes"/>
    <d v="1992-07-04T00:00:00"/>
    <n v="36837.47"/>
    <s v="tier - 2"/>
    <x v="0"/>
    <s v="R1011"/>
    <n v="30"/>
  </r>
  <r>
    <s v="Id184"/>
    <s v="  Matthew F"/>
    <s v="Palombaro"/>
    <n v="33.42"/>
    <s v="Obesity"/>
    <n v="10.67"/>
    <s v="Diabetes"/>
    <s v="No"/>
    <s v="No"/>
    <s v="No"/>
    <n v="0"/>
    <s v="yes"/>
    <d v="1965-12-28T00:00:00"/>
    <n v="36795.29"/>
    <s v="tier - 2"/>
    <x v="1"/>
    <s v="R1011"/>
    <n v="57"/>
  </r>
  <r>
    <s v="Id185"/>
    <s v="  Ryan J"/>
    <s v="Silva"/>
    <n v="37.18"/>
    <s v="Obesity"/>
    <n v="6.75"/>
    <s v="Diabetes"/>
    <s v="yes"/>
    <s v="No"/>
    <s v="No"/>
    <n v="2"/>
    <s v="yes"/>
    <d v="1970-07-14T00:00:00"/>
    <n v="36786.370000000003"/>
    <s v="tier - 1"/>
    <x v="1"/>
    <s v="R1011"/>
    <n v="52"/>
  </r>
  <r>
    <s v="Id186"/>
    <s v="  Amy"/>
    <s v="Bugala"/>
    <n v="33.33"/>
    <s v="Obesity"/>
    <n v="9.26"/>
    <s v="Diabetes"/>
    <s v="yes"/>
    <s v="No"/>
    <s v="No"/>
    <n v="2"/>
    <s v="No"/>
    <d v="1961-07-29T00:00:00"/>
    <n v="36580.28"/>
    <s v="tier - 2"/>
    <x v="2"/>
    <s v="R1013"/>
    <n v="61"/>
  </r>
  <r>
    <s v="Id187"/>
    <s v="  Andrew P"/>
    <s v="Dublin"/>
    <n v="53.21"/>
    <s v="Obesity"/>
    <n v="4.2699999999999996"/>
    <s v="Normal"/>
    <s v="No"/>
    <s v="No"/>
    <s v="No"/>
    <n v="1"/>
    <s v="yes"/>
    <d v="1992-10-09T00:00:00"/>
    <n v="36572.800000000003"/>
    <s v="tier - 1"/>
    <x v="2"/>
    <s v="R1011"/>
    <n v="30"/>
  </r>
  <r>
    <s v="Id188"/>
    <s v="  George M V"/>
    <s v="Cleland"/>
    <n v="38.729999999999997"/>
    <s v="Obesity"/>
    <n v="11.51"/>
    <s v="Diabetes"/>
    <s v="No"/>
    <s v="No"/>
    <s v="No"/>
    <n v="2"/>
    <s v="yes"/>
    <d v="1973-08-09T00:00:00"/>
    <n v="36541.550000000003"/>
    <s v="tier - 2"/>
    <x v="0"/>
    <s v="R1011"/>
    <n v="49"/>
  </r>
  <r>
    <s v="Id189"/>
    <s v="  Sarah"/>
    <s v="Evans"/>
    <n v="29.73"/>
    <s v="Over weight"/>
    <n v="7.22"/>
    <s v="Diabetes"/>
    <s v="No"/>
    <s v="No"/>
    <s v="No"/>
    <n v="0"/>
    <s v="yes"/>
    <d v="1962-11-19T00:00:00"/>
    <n v="36445.550000000003"/>
    <s v="tier - 2"/>
    <x v="2"/>
    <s v="R1011"/>
    <n v="60"/>
  </r>
  <r>
    <s v="Id190"/>
    <s v="  Lara"/>
    <s v="Boyd"/>
    <n v="34.700000000000003"/>
    <s v="Obesity"/>
    <n v="4.37"/>
    <s v="Normal"/>
    <s v="No"/>
    <s v="No"/>
    <s v="Yes"/>
    <n v="1"/>
    <s v="yes"/>
    <d v="2003-12-09T00:00:00"/>
    <n v="36397.58"/>
    <s v="tier - 2"/>
    <x v="0"/>
    <s v="R1011"/>
    <n v="19"/>
  </r>
  <r>
    <s v="Id191"/>
    <s v="  Sebastien"/>
    <s v="Roulier"/>
    <n v="38.28"/>
    <s v="Obesity"/>
    <n v="11.56"/>
    <s v="Diabetes"/>
    <s v="yes"/>
    <s v="No"/>
    <s v="No"/>
    <n v="1"/>
    <s v="yes"/>
    <d v="1975-06-05T00:00:00"/>
    <n v="36350.71"/>
    <s v="tier - 1"/>
    <x v="2"/>
    <s v="R1011"/>
    <n v="48"/>
  </r>
  <r>
    <s v="Id192"/>
    <s v="  Padraig"/>
    <s v="Mullins"/>
    <n v="33.57"/>
    <s v="Obesity"/>
    <n v="8.82"/>
    <s v="Diabetes"/>
    <s v="yes"/>
    <s v="No"/>
    <s v="No"/>
    <n v="0"/>
    <s v="yes"/>
    <d v="1967-10-18T00:00:00"/>
    <n v="36332.449999999997"/>
    <s v="tier - 1"/>
    <x v="0"/>
    <s v="R1011"/>
    <n v="55"/>
  </r>
  <r>
    <s v="Id193"/>
    <s v="  Heather"/>
    <s v="Hofmann"/>
    <n v="52.06"/>
    <s v="Obesity"/>
    <n v="4.6900000000000004"/>
    <s v="Normal"/>
    <s v="No"/>
    <s v="No"/>
    <s v="No"/>
    <n v="1"/>
    <s v="yes"/>
    <d v="1992-06-16T00:00:00"/>
    <n v="36314.050000000003"/>
    <s v="tier - 2"/>
    <x v="2"/>
    <s v="R1011"/>
    <n v="30"/>
  </r>
  <r>
    <s v="Id194"/>
    <s v="  Jorge"/>
    <s v="Garcia Garcia"/>
    <n v="38.17"/>
    <s v="Obesity"/>
    <n v="4.53"/>
    <s v="Normal"/>
    <s v="No"/>
    <s v="yes"/>
    <s v="No"/>
    <n v="1"/>
    <s v="yes"/>
    <d v="2004-12-25T00:00:00"/>
    <n v="36307.800000000003"/>
    <s v="tier - 1"/>
    <x v="2"/>
    <s v="R1013"/>
    <n v="18"/>
  </r>
  <r>
    <s v="Id195"/>
    <s v="  Jack R"/>
    <s v="Klecker"/>
    <n v="36.954999999999998"/>
    <s v="Obesity"/>
    <n v="5.84"/>
    <s v="Prediabetes"/>
    <s v="No"/>
    <s v="No"/>
    <s v="Yes"/>
    <n v="1"/>
    <s v="yes"/>
    <d v="2003-09-05T00:00:00"/>
    <n v="36219.410000000003"/>
    <s v="tier - 1"/>
    <x v="1"/>
    <s v="R1012"/>
    <n v="19"/>
  </r>
  <r>
    <s v="Id196"/>
    <s v="  Felix"/>
    <s v="Cancre"/>
    <n v="34.4"/>
    <s v="Obesity"/>
    <n v="4.9000000000000004"/>
    <s v="Normal"/>
    <s v="No"/>
    <s v="No"/>
    <s v="Yes"/>
    <n v="1"/>
    <s v="yes"/>
    <d v="1993-12-28T00:00:00"/>
    <n v="36197.699999999997"/>
    <s v="tier - 1"/>
    <x v="0"/>
    <s v="R1011"/>
    <n v="29"/>
  </r>
  <r>
    <s v="Id197"/>
    <s v="  Christopher C"/>
    <s v="Denucci"/>
    <n v="31.73"/>
    <s v="Obesity"/>
    <n v="4.3"/>
    <s v="Normal"/>
    <s v="No"/>
    <s v="No"/>
    <s v="No"/>
    <n v="0"/>
    <s v="yes"/>
    <d v="1999-10-01T00:00:00"/>
    <n v="36189.1"/>
    <s v="tier - 1"/>
    <x v="0"/>
    <s v="R1016"/>
    <n v="23"/>
  </r>
  <r>
    <s v="Id198"/>
    <s v="  Jesse"/>
    <s v="Saldana"/>
    <n v="36.64"/>
    <s v="Obesity"/>
    <n v="11.34"/>
    <s v="Diabetes"/>
    <s v="No"/>
    <s v="No"/>
    <s v="No"/>
    <n v="0"/>
    <s v="yes"/>
    <d v="1974-12-06T00:00:00"/>
    <n v="36182.870000000003"/>
    <s v="tier - 2"/>
    <x v="0"/>
    <s v="R1012"/>
    <n v="48"/>
  </r>
  <r>
    <s v="Id199"/>
    <s v="  Jill"/>
    <s v="Weinberg"/>
    <n v="36.85"/>
    <s v="Obesity"/>
    <n v="5.88"/>
    <s v="Prediabetes"/>
    <s v="No"/>
    <s v="yes"/>
    <s v="No"/>
    <n v="1"/>
    <s v="yes"/>
    <d v="2004-08-30T00:00:00"/>
    <n v="36149.480000000003"/>
    <s v="tier - 2"/>
    <x v="2"/>
    <s v="R1013"/>
    <n v="18"/>
  </r>
  <r>
    <s v="Id200"/>
    <s v="  William"/>
    <s v="Walsh"/>
    <n v="33.33"/>
    <s v="Obesity"/>
    <n v="5.01"/>
    <s v="Normal"/>
    <s v="yes"/>
    <s v="No"/>
    <s v="Yes"/>
    <n v="1"/>
    <s v="yes"/>
    <d v="1997-06-12T00:00:00"/>
    <n v="36124.57"/>
    <s v="tier - 1"/>
    <x v="0"/>
    <s v="R1013"/>
    <n v="25"/>
  </r>
  <r>
    <s v="Id201"/>
    <s v="  Alejandro"/>
    <s v="Pasten"/>
    <n v="39.14"/>
    <s v="Obesity"/>
    <n v="4.4000000000000004"/>
    <s v="Normal"/>
    <s v="No"/>
    <s v="No"/>
    <s v="Yes"/>
    <n v="1"/>
    <s v="yes"/>
    <d v="1979-11-04T00:00:00"/>
    <n v="36090.49"/>
    <s v="tier - 2"/>
    <x v="2"/>
    <s v="R1011"/>
    <n v="43"/>
  </r>
  <r>
    <s v="Id202"/>
    <s v="  Ian E"/>
    <s v="LaBelle"/>
    <n v="32.9"/>
    <s v="Obesity"/>
    <n v="6.26"/>
    <s v="Prediabetes"/>
    <s v="yes"/>
    <s v="No"/>
    <s v="No"/>
    <n v="0"/>
    <s v="yes"/>
    <d v="1996-08-20T00:00:00"/>
    <n v="36085.22"/>
    <s v="tier - 1"/>
    <x v="1"/>
    <s v="R1011"/>
    <n v="26"/>
  </r>
  <r>
    <s v="Id203"/>
    <s v="  Hector Sr"/>
    <s v="Guzman"/>
    <n v="29.78"/>
    <s v="Over weight"/>
    <n v="10.27"/>
    <s v="Diabetes"/>
    <s v="yes"/>
    <s v="No"/>
    <s v="Yes"/>
    <n v="1"/>
    <s v="yes"/>
    <d v="1963-07-22T00:00:00"/>
    <n v="36074.339999999997"/>
    <s v="tier - 2"/>
    <x v="1"/>
    <s v="R1011"/>
    <n v="59"/>
  </r>
  <r>
    <s v="Id204"/>
    <s v="  Rebecca"/>
    <s v="Turnbull"/>
    <n v="32.78"/>
    <s v="Obesity"/>
    <n v="5.27"/>
    <s v="Normal"/>
    <s v="No"/>
    <s v="No"/>
    <s v="No"/>
    <n v="0"/>
    <s v="yes"/>
    <d v="1999-09-04T00:00:00"/>
    <n v="36021.01"/>
    <s v="tier - 2"/>
    <x v="0"/>
    <s v="R1013"/>
    <n v="23"/>
  </r>
  <r>
    <s v="Id205"/>
    <s v="  Matt"/>
    <s v="Aguero"/>
    <n v="41.65"/>
    <s v="Obesity"/>
    <n v="10.73"/>
    <s v="Diabetes"/>
    <s v="yes"/>
    <s v="No"/>
    <s v="No"/>
    <n v="0"/>
    <s v="yes"/>
    <d v="1981-11-22T00:00:00"/>
    <n v="35952.65"/>
    <s v="tier - 1"/>
    <x v="0"/>
    <s v="R1011"/>
    <n v="41"/>
  </r>
  <r>
    <s v="Id206"/>
    <s v="  Elizabeth H"/>
    <s v="Woodward"/>
    <n v="50.79"/>
    <s v="Obesity"/>
    <n v="4.45"/>
    <s v="Normal"/>
    <s v="No"/>
    <s v="No"/>
    <s v="No"/>
    <n v="1"/>
    <s v="yes"/>
    <d v="1992-06-18T00:00:00"/>
    <n v="35883.269999999997"/>
    <s v="tier - 2"/>
    <x v="1"/>
    <s v="R1011"/>
    <n v="30"/>
  </r>
  <r>
    <s v="Id207"/>
    <s v="  Grace"/>
    <s v="McElroy"/>
    <n v="35.43"/>
    <s v="Obesity"/>
    <n v="5.25"/>
    <s v="Normal"/>
    <s v="yes"/>
    <s v="No"/>
    <s v="No"/>
    <n v="0"/>
    <s v="yes"/>
    <d v="1976-10-04T00:00:00"/>
    <n v="35733.96"/>
    <s v="tier - 2"/>
    <x v="2"/>
    <s v="R1011"/>
    <n v="46"/>
  </r>
  <r>
    <s v="Id208"/>
    <s v="  Jaime"/>
    <s v="Lopez"/>
    <n v="35.25"/>
    <s v="Obesity"/>
    <n v="9.51"/>
    <s v="Diabetes"/>
    <s v="No"/>
    <s v="No"/>
    <s v="No"/>
    <n v="0"/>
    <s v="yes"/>
    <d v="1974-07-15T00:00:00"/>
    <n v="35711.39"/>
    <s v="tier - 2"/>
    <x v="0"/>
    <s v="R1012"/>
    <n v="48"/>
  </r>
  <r>
    <s v="Id209"/>
    <s v="  Calesse"/>
    <s v="Cardosi"/>
    <n v="36.85"/>
    <s v="Obesity"/>
    <n v="11.12"/>
    <s v="Diabetes"/>
    <s v="No"/>
    <s v="No"/>
    <s v="No"/>
    <n v="0"/>
    <s v="yes"/>
    <d v="1978-12-19T00:00:00"/>
    <n v="35701.9"/>
    <s v="tier - 2"/>
    <x v="1"/>
    <s v="R1011"/>
    <n v="44"/>
  </r>
  <r>
    <s v="Id210"/>
    <s v="  Kate L"/>
    <s v="Looney"/>
    <n v="31.02"/>
    <s v="Obesity"/>
    <n v="4.5599999999999996"/>
    <s v="Normal"/>
    <s v="No"/>
    <s v="yes"/>
    <s v="No"/>
    <n v="1"/>
    <s v="yes"/>
    <d v="2000-12-17T00:00:00"/>
    <n v="35595.589999999997"/>
    <s v="tier - 2"/>
    <x v="0"/>
    <s v="R1013"/>
    <n v="22"/>
  </r>
  <r>
    <s v="Id211"/>
    <s v="  Sergey"/>
    <s v="Zyryanov"/>
    <n v="35.6"/>
    <s v="Obesity"/>
    <n v="4.0199999999999996"/>
    <s v="Normal"/>
    <s v="yes"/>
    <s v="yes"/>
    <s v="No"/>
    <n v="2"/>
    <s v="yes"/>
    <d v="2000-11-19T00:00:00"/>
    <n v="35585.58"/>
    <s v="tier - 2"/>
    <x v="0"/>
    <s v="R1011"/>
    <n v="22"/>
  </r>
  <r>
    <s v="Id212"/>
    <s v="  Timothy V"/>
    <s v="Gavin"/>
    <n v="34.39"/>
    <s v="Obesity"/>
    <n v="8.7200000000000006"/>
    <s v="Diabetes"/>
    <s v="No"/>
    <s v="No"/>
    <s v="No"/>
    <n v="0"/>
    <s v="yes"/>
    <d v="1971-08-10T00:00:00"/>
    <n v="35583.17"/>
    <s v="tier - 1"/>
    <x v="0"/>
    <s v="R1011"/>
    <n v="51"/>
  </r>
  <r>
    <s v="Id213"/>
    <s v="  Andrew S"/>
    <s v="Littlefield"/>
    <n v="29.06"/>
    <s v="Over weight"/>
    <n v="6.25"/>
    <s v="Prediabetes"/>
    <s v="yes"/>
    <s v="No"/>
    <s v="No"/>
    <n v="1"/>
    <s v="yes"/>
    <d v="1964-08-29T00:00:00"/>
    <n v="35573.26"/>
    <s v="tier - 2"/>
    <x v="1"/>
    <s v="R1011"/>
    <n v="58"/>
  </r>
  <r>
    <s v="Id214"/>
    <s v="  Matthew D"/>
    <s v="Shearer"/>
    <n v="35.799999999999997"/>
    <s v="Obesity"/>
    <n v="7.32"/>
    <s v="Diabetes"/>
    <s v="No"/>
    <s v="No"/>
    <s v="No"/>
    <n v="2"/>
    <s v="yes"/>
    <d v="1973-10-27T00:00:00"/>
    <n v="35547.72"/>
    <s v="tier - 1"/>
    <x v="1"/>
    <s v="R1011"/>
    <n v="49"/>
  </r>
  <r>
    <s v="Id215"/>
    <s v="  Jessica"/>
    <s v="Armstrong"/>
    <n v="49.8"/>
    <s v="Obesity"/>
    <n v="4.24"/>
    <s v="Normal"/>
    <s v="No"/>
    <s v="No"/>
    <s v="No"/>
    <n v="1"/>
    <s v="yes"/>
    <d v="1992-09-13T00:00:00"/>
    <n v="35547.47"/>
    <s v="tier - 2"/>
    <x v="0"/>
    <s v="R1011"/>
    <n v="30"/>
  </r>
  <r>
    <s v="Id216"/>
    <s v="  Lawrence"/>
    <s v="Warriner"/>
    <n v="35.71"/>
    <s v="Obesity"/>
    <n v="6.84"/>
    <s v="Diabetes"/>
    <s v="No"/>
    <s v="No"/>
    <s v="No"/>
    <n v="2"/>
    <s v="yes"/>
    <d v="1973-12-16T00:00:00"/>
    <n v="35517.19"/>
    <s v="tier - 2"/>
    <x v="2"/>
    <s v="R1011"/>
    <n v="49"/>
  </r>
  <r>
    <s v="Id217"/>
    <s v="  Alex"/>
    <s v="White"/>
    <n v="30.8"/>
    <s v="Obesity"/>
    <n v="5.23"/>
    <s v="Normal"/>
    <s v="yes"/>
    <s v="No"/>
    <s v="No"/>
    <n v="1"/>
    <s v="yes"/>
    <d v="1988-11-20T00:00:00"/>
    <n v="35491.64"/>
    <s v="tier - 1"/>
    <x v="2"/>
    <s v="R1011"/>
    <n v="34"/>
  </r>
  <r>
    <s v="Id218"/>
    <s v="  Kevin"/>
    <s v="Cordaro"/>
    <n v="33.69"/>
    <s v="Obesity"/>
    <n v="9.68"/>
    <s v="Diabetes"/>
    <s v="No"/>
    <s v="No"/>
    <s v="No"/>
    <n v="0"/>
    <s v="yes"/>
    <d v="1971-09-22T00:00:00"/>
    <n v="35345.730000000003"/>
    <s v="tier - 2"/>
    <x v="0"/>
    <s v="R1011"/>
    <n v="51"/>
  </r>
  <r>
    <s v="Id219"/>
    <s v="  Gavin M"/>
    <s v="Hamilton"/>
    <n v="42.27"/>
    <s v="Obesity"/>
    <n v="6.05"/>
    <s v="Prediabetes"/>
    <s v="yes"/>
    <s v="No"/>
    <s v="No"/>
    <n v="1"/>
    <s v="yes"/>
    <d v="1988-09-19T00:00:00"/>
    <n v="35315.96"/>
    <s v="tier - 2"/>
    <x v="1"/>
    <s v="R1011"/>
    <n v="34"/>
  </r>
  <r>
    <s v="Id220"/>
    <s v="  Rick E"/>
    <s v="Meyer"/>
    <n v="53.25"/>
    <s v="Obesity"/>
    <n v="6.11"/>
    <s v="Prediabetes"/>
    <s v="yes"/>
    <s v="No"/>
    <s v="Yes"/>
    <n v="1"/>
    <s v="yes"/>
    <d v="1997-07-09T00:00:00"/>
    <n v="35302.089999999997"/>
    <s v="tier - 1"/>
    <x v="2"/>
    <s v="R1011"/>
    <n v="25"/>
  </r>
  <r>
    <s v="Id221"/>
    <s v="  Andrea H"/>
    <s v="Duke"/>
    <n v="26.8"/>
    <s v="Over weight"/>
    <n v="10.93"/>
    <s v="Diabetes"/>
    <s v="yes"/>
    <s v="No"/>
    <s v="No"/>
    <n v="0"/>
    <s v="No"/>
    <d v="1967-12-30T00:00:00"/>
    <n v="35160.129999999997"/>
    <s v="tier - 2"/>
    <x v="2"/>
    <s v="R1011"/>
    <n v="55"/>
  </r>
  <r>
    <s v="Id222"/>
    <s v="  Anthony S"/>
    <s v="Malatesta"/>
    <n v="28.5"/>
    <s v="Over weight"/>
    <n v="5.12"/>
    <s v="Normal"/>
    <s v="No"/>
    <s v="No"/>
    <s v="No"/>
    <n v="1"/>
    <s v="yes"/>
    <d v="1998-12-22T00:00:00"/>
    <n v="35147.53"/>
    <s v="tier - 1"/>
    <x v="1"/>
    <s v="R1016"/>
    <n v="24"/>
  </r>
  <r>
    <s v="Id223"/>
    <s v="  Erik"/>
    <s v="Hinrichsen"/>
    <n v="22.895"/>
    <s v="Normal Weight"/>
    <n v="5.72"/>
    <s v="Prediabetes"/>
    <s v="No"/>
    <s v="No"/>
    <s v="No"/>
    <n v="0"/>
    <s v="yes"/>
    <d v="1977-06-29T00:00:00"/>
    <n v="35069.370000000003"/>
    <s v="tier - 1"/>
    <x v="1"/>
    <s v="R1017"/>
    <n v="45"/>
  </r>
  <r>
    <s v="Id224"/>
    <s v="  Kiley D"/>
    <s v="Lucan"/>
    <n v="34.06"/>
    <s v="Obesity"/>
    <n v="11.83"/>
    <s v="Diabetes"/>
    <s v="yes"/>
    <s v="No"/>
    <s v="No"/>
    <n v="1"/>
    <s v="yes"/>
    <d v="1975-08-29T00:00:00"/>
    <n v="35050.620000000003"/>
    <s v="tier - 2"/>
    <x v="1"/>
    <s v="R1011"/>
    <n v="47"/>
  </r>
  <r>
    <s v="Id225"/>
    <s v="  Jennifer"/>
    <s v="Koch"/>
    <n v="36.409999999999997"/>
    <s v="Obesity"/>
    <n v="4.55"/>
    <s v="Normal"/>
    <s v="No"/>
    <s v="No"/>
    <s v="No"/>
    <n v="0"/>
    <s v="yes"/>
    <d v="1982-07-05T00:00:00"/>
    <n v="35000.730000000003"/>
    <s v="tier - 2"/>
    <x v="0"/>
    <s v="R1011"/>
    <n v="40"/>
  </r>
  <r>
    <s v="Id226"/>
    <s v="  Chris"/>
    <s v="Smith"/>
    <n v="52.3"/>
    <s v="Obesity"/>
    <n v="4.87"/>
    <s v="Normal"/>
    <s v="yes"/>
    <s v="No"/>
    <s v="Yes"/>
    <n v="1"/>
    <s v="yes"/>
    <d v="1997-08-22T00:00:00"/>
    <n v="34979.86"/>
    <s v="tier - 2"/>
    <x v="2"/>
    <s v="R1011"/>
    <n v="25"/>
  </r>
  <r>
    <s v="Id227"/>
    <s v="  Marian M"/>
    <s v="O'Connor"/>
    <n v="52.66"/>
    <s v="Obesity"/>
    <n v="4.45"/>
    <s v="Normal"/>
    <s v="No"/>
    <s v="No"/>
    <s v="No"/>
    <n v="1"/>
    <s v="yes"/>
    <d v="1998-08-22T00:00:00"/>
    <n v="34976.42"/>
    <s v="tier - 2"/>
    <x v="1"/>
    <s v="R1011"/>
    <n v="24"/>
  </r>
  <r>
    <s v="Id228"/>
    <s v="  Jeremy"/>
    <s v="Kampwerth"/>
    <n v="29.57"/>
    <s v="Over weight"/>
    <n v="9.42"/>
    <s v="Diabetes"/>
    <s v="yes"/>
    <s v="No"/>
    <s v="No"/>
    <n v="0"/>
    <s v="yes"/>
    <d v="1967-10-07T00:00:00"/>
    <n v="34975.68"/>
    <s v="tier - 2"/>
    <x v="2"/>
    <s v="R1011"/>
    <n v="55"/>
  </r>
  <r>
    <s v="Id229"/>
    <s v="  Allison H"/>
    <s v="Federoff"/>
    <n v="36.99"/>
    <s v="Obesity"/>
    <n v="5.37"/>
    <s v="Normal"/>
    <s v="yes"/>
    <s v="No"/>
    <s v="Yes"/>
    <n v="1"/>
    <s v="yes"/>
    <d v="1983-07-29T00:00:00"/>
    <n v="34940.61"/>
    <s v="tier - 2"/>
    <x v="0"/>
    <s v="R1011"/>
    <n v="39"/>
  </r>
  <r>
    <s v="Id230"/>
    <s v="  Elizabeth"/>
    <s v="Goya"/>
    <n v="31.4"/>
    <s v="Obesity"/>
    <n v="4.5999999999999996"/>
    <s v="Normal"/>
    <s v="yes"/>
    <s v="No"/>
    <s v="No"/>
    <n v="1"/>
    <s v="yes"/>
    <d v="1995-10-17T00:00:00"/>
    <n v="34838.870000000003"/>
    <s v="tier - 2"/>
    <x v="0"/>
    <s v="R1011"/>
    <n v="27"/>
  </r>
  <r>
    <s v="Id231"/>
    <s v="  Andrew"/>
    <s v="Hodges"/>
    <n v="34.9"/>
    <s v="Obesity"/>
    <n v="6.22"/>
    <s v="Prediabetes"/>
    <s v="No"/>
    <s v="No"/>
    <s v="Yes"/>
    <n v="1"/>
    <s v="yes"/>
    <d v="2003-09-17T00:00:00"/>
    <n v="34828.65"/>
    <s v="tier - 1"/>
    <x v="0"/>
    <s v="R1011"/>
    <n v="19"/>
  </r>
  <r>
    <s v="Id232"/>
    <s v="  Anders J"/>
    <s v="Erickson"/>
    <n v="31.13"/>
    <s v="Obesity"/>
    <n v="4.5199999999999996"/>
    <s v="Normal"/>
    <s v="yes"/>
    <s v="No"/>
    <s v="No"/>
    <n v="1"/>
    <s v="yes"/>
    <d v="1995-12-27T00:00:00"/>
    <n v="34806.47"/>
    <s v="tier - 1"/>
    <x v="2"/>
    <s v="R1013"/>
    <n v="27"/>
  </r>
  <r>
    <s v="Id233"/>
    <s v="  Sean"/>
    <s v="Welleck"/>
    <n v="34.799999999999997"/>
    <s v="Obesity"/>
    <n v="6.18"/>
    <s v="Prediabetes"/>
    <s v="No"/>
    <s v="No"/>
    <s v="Yes"/>
    <n v="1"/>
    <s v="yes"/>
    <d v="2003-07-03T00:00:00"/>
    <n v="34779.620000000003"/>
    <s v="tier - 1"/>
    <x v="2"/>
    <s v="R1011"/>
    <n v="19"/>
  </r>
  <r>
    <s v="Id234"/>
    <s v="  Brian M"/>
    <s v="Polen"/>
    <n v="31.68"/>
    <s v="Obesity"/>
    <n v="4.4000000000000004"/>
    <s v="Normal"/>
    <s v="No"/>
    <s v="No"/>
    <s v="No"/>
    <n v="0"/>
    <s v="yes"/>
    <d v="1994-07-07T00:00:00"/>
    <n v="34672.15"/>
    <s v="tier - 1"/>
    <x v="0"/>
    <s v="R1013"/>
    <n v="28"/>
  </r>
  <r>
    <s v="Id235"/>
    <s v="  Jeremy"/>
    <s v="Lynch"/>
    <n v="33.534999999999997"/>
    <s v="Obesity"/>
    <n v="6.23"/>
    <s v="Prediabetes"/>
    <s v="No"/>
    <s v="yes"/>
    <s v="No"/>
    <n v="1"/>
    <s v="yes"/>
    <d v="2004-10-09T00:00:00"/>
    <n v="34617.839999999997"/>
    <s v="tier - 1"/>
    <x v="0"/>
    <s v="R1016"/>
    <n v="18"/>
  </r>
  <r>
    <s v="Id236"/>
    <s v="  Susannah"/>
    <s v="Hufstader"/>
    <n v="31.92"/>
    <s v="Obesity"/>
    <n v="5.33"/>
    <s v="Normal"/>
    <s v="yes"/>
    <s v="No"/>
    <s v="No"/>
    <n v="0"/>
    <s v="yes"/>
    <d v="1976-11-25T00:00:00"/>
    <n v="34543.39"/>
    <s v="tier - 2"/>
    <x v="0"/>
    <s v="R1011"/>
    <n v="46"/>
  </r>
  <r>
    <s v="Id237"/>
    <s v="  Randy"/>
    <s v="Doak"/>
    <n v="32.700000000000003"/>
    <s v="Obesity"/>
    <n v="4.09"/>
    <s v="Normal"/>
    <s v="No"/>
    <s v="No"/>
    <s v="No"/>
    <n v="1"/>
    <s v="yes"/>
    <d v="1998-06-24T00:00:00"/>
    <n v="34472.839999999997"/>
    <s v="tier - 1"/>
    <x v="0"/>
    <s v="R1011"/>
    <n v="24"/>
  </r>
  <r>
    <s v="Id238"/>
    <s v="  Leslie"/>
    <s v="Noya"/>
    <n v="41.25"/>
    <s v="Obesity"/>
    <n v="5.19"/>
    <s v="Normal"/>
    <s v="No"/>
    <s v="No"/>
    <s v="No"/>
    <n v="0"/>
    <s v="yes"/>
    <d v="1990-09-24T00:00:00"/>
    <n v="34456.269999999997"/>
    <s v="tier - 1"/>
    <x v="2"/>
    <s v="R1011"/>
    <n v="32"/>
  </r>
  <r>
    <s v="Id239"/>
    <s v="  Brittany L"/>
    <s v="Heninger"/>
    <n v="33.11"/>
    <s v="Obesity"/>
    <n v="4.12"/>
    <s v="Normal"/>
    <s v="No"/>
    <s v="No"/>
    <s v="Yes"/>
    <n v="1"/>
    <s v="yes"/>
    <d v="2003-10-05T00:00:00"/>
    <n v="34439.86"/>
    <s v="tier - 2"/>
    <x v="1"/>
    <s v="R1013"/>
    <n v="19"/>
  </r>
  <r>
    <s v="Id240"/>
    <s v="  Cassie J"/>
    <s v="Richardson"/>
    <n v="36.159999999999997"/>
    <s v="Obesity"/>
    <n v="5.0999999999999996"/>
    <s v="Normal"/>
    <s v="No"/>
    <s v="No"/>
    <s v="No"/>
    <n v="1"/>
    <s v="yes"/>
    <d v="1984-10-01T00:00:00"/>
    <n v="34402.22"/>
    <s v="tier - 2"/>
    <x v="0"/>
    <s v="R1011"/>
    <n v="38"/>
  </r>
  <r>
    <s v="Id241"/>
    <s v="  Peter W"/>
    <s v="Deucher"/>
    <n v="33.72"/>
    <s v="Obesity"/>
    <n v="6.21"/>
    <s v="Prediabetes"/>
    <s v="yes"/>
    <s v="No"/>
    <s v="Yes"/>
    <n v="1"/>
    <s v="yes"/>
    <d v="1983-10-02T00:00:00"/>
    <n v="34307.22"/>
    <s v="tier - 2"/>
    <x v="2"/>
    <s v="R1012"/>
    <n v="39"/>
  </r>
  <r>
    <s v="Id242"/>
    <s v="  Douglas"/>
    <s v="Wilson"/>
    <n v="37.74"/>
    <s v="Obesity"/>
    <n v="9.5299999999999994"/>
    <s v="Diabetes"/>
    <s v="yes"/>
    <s v="No"/>
    <s v="No"/>
    <n v="1"/>
    <s v="yes"/>
    <d v="1986-10-11T00:00:00"/>
    <n v="34293.120000000003"/>
    <s v="tier - 1"/>
    <x v="2"/>
    <s v="R1011"/>
    <n v="36"/>
  </r>
  <r>
    <s v="Id243"/>
    <s v="  Dan"/>
    <s v="Hall"/>
    <n v="48.75"/>
    <s v="Obesity"/>
    <n v="4.6399999999999997"/>
    <s v="Normal"/>
    <s v="yes"/>
    <s v="No"/>
    <s v="No"/>
    <n v="1"/>
    <s v="yes"/>
    <d v="1995-10-30T00:00:00"/>
    <n v="34289.43"/>
    <s v="tier - 1"/>
    <x v="1"/>
    <s v="R1011"/>
    <n v="27"/>
  </r>
  <r>
    <s v="Id244"/>
    <s v="  Dan M"/>
    <s v="Reed"/>
    <n v="31.065000000000001"/>
    <s v="Obesity"/>
    <n v="5.05"/>
    <s v="Normal"/>
    <s v="No"/>
    <s v="No"/>
    <s v="No"/>
    <n v="1"/>
    <s v="yes"/>
    <d v="1998-06-11T00:00:00"/>
    <n v="34254.050000000003"/>
    <s v="tier - 1"/>
    <x v="0"/>
    <s v="R1019"/>
    <n v="24"/>
  </r>
  <r>
    <s v="Id245"/>
    <s v="  Eric L"/>
    <s v="Frome"/>
    <n v="23.55"/>
    <s v="Normal Weight"/>
    <n v="10.38"/>
    <s v="Diabetes"/>
    <s v="No"/>
    <s v="No"/>
    <s v="No"/>
    <n v="0"/>
    <s v="yes"/>
    <d v="1962-07-05T00:00:00"/>
    <n v="34218.019999999997"/>
    <s v="tier - 1"/>
    <x v="1"/>
    <s v="R1011"/>
    <n v="60"/>
  </r>
  <r>
    <s v="Id246"/>
    <s v="  Les J"/>
    <s v="Creasy"/>
    <n v="30.18"/>
    <s v="Obesity"/>
    <n v="8.31"/>
    <s v="Diabetes"/>
    <s v="yes"/>
    <s v="No"/>
    <s v="No"/>
    <n v="1"/>
    <s v="yes"/>
    <d v="1975-07-21T00:00:00"/>
    <n v="34210.33"/>
    <s v="tier - 2"/>
    <x v="1"/>
    <s v="R1012"/>
    <n v="47"/>
  </r>
  <r>
    <s v="Id247"/>
    <s v="  Stephanie"/>
    <s v="Latimer"/>
    <n v="29.94"/>
    <s v="Over weight"/>
    <n v="7.59"/>
    <s v="Diabetes"/>
    <s v="No"/>
    <s v="No"/>
    <s v="No"/>
    <n v="0"/>
    <s v="yes"/>
    <d v="1971-08-25T00:00:00"/>
    <n v="34205.07"/>
    <s v="tier - 2"/>
    <x v="2"/>
    <s v="R1011"/>
    <n v="51"/>
  </r>
  <r>
    <s v="Id248"/>
    <s v="  Melissa Y"/>
    <s v="Wei"/>
    <n v="31.4"/>
    <s v="Obesity"/>
    <n v="5.49"/>
    <s v="Normal"/>
    <s v="No"/>
    <s v="No"/>
    <s v="No"/>
    <n v="0"/>
    <s v="yes"/>
    <d v="1999-11-06T00:00:00"/>
    <n v="34166.269999999997"/>
    <s v="tier - 2"/>
    <x v="0"/>
    <s v="R1011"/>
    <n v="23"/>
  </r>
  <r>
    <s v="Id249"/>
    <s v="  Ashley"/>
    <s v="Hayes"/>
    <n v="53.06"/>
    <s v="Obesity"/>
    <n v="11.68"/>
    <s v="Diabetes"/>
    <s v="No"/>
    <s v="No"/>
    <s v="No"/>
    <n v="0"/>
    <s v="yes"/>
    <d v="2002-12-26T00:00:00"/>
    <n v="34084.68"/>
    <s v="tier - 2"/>
    <x v="0"/>
    <s v="R1011"/>
    <n v="20"/>
  </r>
  <r>
    <s v="Id250"/>
    <s v="  Stephanie M"/>
    <s v="Velardo"/>
    <n v="30.25"/>
    <s v="Obesity"/>
    <n v="4.1900000000000004"/>
    <s v="Normal"/>
    <s v="No"/>
    <s v="No"/>
    <s v="No"/>
    <n v="2"/>
    <s v="yes"/>
    <d v="1972-07-26T00:00:00"/>
    <n v="34053.360000000001"/>
    <s v="tier - 2"/>
    <x v="2"/>
    <s v="R1011"/>
    <n v="50"/>
  </r>
  <r>
    <s v="Id251"/>
    <s v="  Kylie"/>
    <s v="Kastes"/>
    <n v="46.68"/>
    <s v="Obesity"/>
    <n v="4.01"/>
    <s v="Normal"/>
    <s v="No"/>
    <s v="No"/>
    <s v="No"/>
    <n v="0"/>
    <s v="yes"/>
    <d v="1994-09-25T00:00:00"/>
    <n v="33975.47"/>
    <s v="tier - 2"/>
    <x v="2"/>
    <s v="R1011"/>
    <n v="28"/>
  </r>
  <r>
    <s v="Id252"/>
    <s v="  Kelly"/>
    <s v="Escorcia"/>
    <n v="30.4"/>
    <s v="Obesity"/>
    <n v="5.91"/>
    <s v="Prediabetes"/>
    <s v="No"/>
    <s v="yes"/>
    <s v="No"/>
    <n v="2"/>
    <s v="yes"/>
    <d v="2000-12-27T00:00:00"/>
    <n v="33907.550000000003"/>
    <s v="tier - 2"/>
    <x v="2"/>
    <s v="R1012"/>
    <n v="22"/>
  </r>
  <r>
    <s v="Id253"/>
    <s v="  Carrie"/>
    <s v="Larscheid"/>
    <n v="30.2"/>
    <s v="Obesity"/>
    <n v="4.47"/>
    <s v="Normal"/>
    <s v="yes"/>
    <s v="No"/>
    <s v="Yes"/>
    <n v="1"/>
    <s v="yes"/>
    <d v="1997-08-09T00:00:00"/>
    <n v="33900.65"/>
    <s v="tier - 2"/>
    <x v="0"/>
    <s v="R1011"/>
    <n v="25"/>
  </r>
  <r>
    <s v="Id254"/>
    <s v="  Alex"/>
    <s v="O'Bannon"/>
    <n v="51.18"/>
    <s v="Obesity"/>
    <n v="4.5599999999999996"/>
    <s v="Normal"/>
    <s v="yes"/>
    <s v="yes"/>
    <s v="No"/>
    <n v="2"/>
    <s v="yes"/>
    <d v="2000-10-26T00:00:00"/>
    <n v="33829.39"/>
    <s v="tier - 2"/>
    <x v="0"/>
    <s v="R1011"/>
    <n v="22"/>
  </r>
  <r>
    <s v="Id255"/>
    <s v="  Zach S"/>
    <s v="Ridgway"/>
    <n v="22.18"/>
    <s v="Normal Weight"/>
    <n v="9.9"/>
    <s v="Diabetes"/>
    <s v="No"/>
    <s v="No"/>
    <s v="No"/>
    <n v="0"/>
    <s v="yes"/>
    <d v="1962-12-11T00:00:00"/>
    <n v="33753.32"/>
    <s v="tier - 1"/>
    <x v="0"/>
    <s v="R1011"/>
    <n v="60"/>
  </r>
  <r>
    <s v="Id256"/>
    <s v="  Alan"/>
    <s v="Black"/>
    <n v="31.92"/>
    <s v="Obesity"/>
    <n v="5.1100000000000003"/>
    <s v="Normal"/>
    <s v="No"/>
    <s v="No"/>
    <s v="Yes"/>
    <n v="1"/>
    <s v="yes"/>
    <d v="2003-09-12T00:00:00"/>
    <n v="33750.29"/>
    <s v="tier - 1"/>
    <x v="0"/>
    <s v="R1012"/>
    <n v="19"/>
  </r>
  <r>
    <s v="Id257"/>
    <s v="  Nate"/>
    <s v="Canton"/>
    <n v="31.73"/>
    <s v="Obesity"/>
    <n v="5.73"/>
    <s v="Prediabetes"/>
    <s v="No"/>
    <s v="yes"/>
    <s v="No"/>
    <n v="1"/>
    <s v="yes"/>
    <d v="2004-11-01T00:00:00"/>
    <n v="33732.69"/>
    <s v="tier - 1"/>
    <x v="1"/>
    <s v="R1017"/>
    <n v="18"/>
  </r>
  <r>
    <s v="Id258"/>
    <s v="  Jesse G"/>
    <s v="Fine"/>
    <n v="45.52"/>
    <s v="Obesity"/>
    <n v="6.04"/>
    <s v="Prediabetes"/>
    <s v="No"/>
    <s v="No"/>
    <s v="Yes"/>
    <n v="1"/>
    <s v="yes"/>
    <d v="1993-11-28T00:00:00"/>
    <n v="33707.550000000003"/>
    <s v="tier - 2"/>
    <x v="2"/>
    <s v="R1011"/>
    <n v="29"/>
  </r>
  <r>
    <s v="Id259"/>
    <s v="  Jason"/>
    <s v="Bui"/>
    <n v="52.81"/>
    <s v="Obesity"/>
    <n v="5.19"/>
    <s v="Normal"/>
    <s v="No"/>
    <s v="No"/>
    <s v="Yes"/>
    <n v="1"/>
    <s v="yes"/>
    <d v="2003-09-09T00:00:00"/>
    <n v="33611.71"/>
    <s v="tier - 1"/>
    <x v="2"/>
    <s v="R1011"/>
    <n v="19"/>
  </r>
  <r>
    <s v="Id260"/>
    <s v="  Megan A"/>
    <s v="Riepma"/>
    <n v="33.58"/>
    <s v="Obesity"/>
    <n v="5.56"/>
    <s v="Normal"/>
    <s v="No"/>
    <s v="No"/>
    <s v="No"/>
    <n v="1"/>
    <s v="yes"/>
    <d v="1984-07-22T00:00:00"/>
    <n v="33527.1"/>
    <s v="tier - 2"/>
    <x v="0"/>
    <s v="R1011"/>
    <n v="38"/>
  </r>
  <r>
    <s v="Id261"/>
    <s v="  Luke M"/>
    <s v="Inman"/>
    <n v="30.684999999999999"/>
    <s v="Obesity"/>
    <n v="8.23"/>
    <s v="Diabetes"/>
    <s v="No"/>
    <s v="No"/>
    <s v="No"/>
    <n v="0"/>
    <s v="yes"/>
    <d v="2002-08-25T00:00:00"/>
    <n v="33475.82"/>
    <s v="tier - 1"/>
    <x v="1"/>
    <s v="R1018"/>
    <n v="20"/>
  </r>
  <r>
    <s v="Id262"/>
    <s v="  Jacy D"/>
    <s v="Kruzel"/>
    <n v="37.524999999999999"/>
    <s v="Obesity"/>
    <n v="9.0299999999999994"/>
    <s v="Diabetes"/>
    <s v="yes"/>
    <s v="No"/>
    <s v="No"/>
    <n v="2"/>
    <s v="No"/>
    <d v="1970-06-18T00:00:00"/>
    <n v="33471.97"/>
    <s v="tier - 2"/>
    <x v="2"/>
    <s v="R1012"/>
    <n v="52"/>
  </r>
  <r>
    <s v="Id263"/>
    <s v="  Simon G"/>
    <s v="Lindsay"/>
    <n v="34.5"/>
    <s v="Obesity"/>
    <n v="4.07"/>
    <s v="Normal"/>
    <s v="yes"/>
    <s v="No"/>
    <s v="No"/>
    <n v="0"/>
    <s v="yes"/>
    <d v="1985-12-07T00:00:00"/>
    <n v="33450.99"/>
    <s v="tier - 2"/>
    <x v="2"/>
    <s v="R1011"/>
    <n v="37"/>
  </r>
  <r>
    <s v="Id264"/>
    <s v="  Ainsley E"/>
    <s v="Land"/>
    <n v="28.16"/>
    <s v="Over weight"/>
    <n v="5.77"/>
    <s v="Prediabetes"/>
    <s v="No"/>
    <s v="No"/>
    <s v="No"/>
    <n v="2"/>
    <s v="yes"/>
    <d v="1972-09-05T00:00:00"/>
    <n v="33344.449999999997"/>
    <s v="tier - 2"/>
    <x v="0"/>
    <s v="R1011"/>
    <n v="50"/>
  </r>
  <r>
    <s v="Id265"/>
    <s v="  Erica A"/>
    <s v="Brecher"/>
    <n v="30.02"/>
    <s v="Obesity"/>
    <n v="5.98"/>
    <s v="Prediabetes"/>
    <s v="No"/>
    <s v="No"/>
    <s v="Yes"/>
    <n v="1"/>
    <s v="yes"/>
    <d v="2003-11-28T00:00:00"/>
    <n v="33307.550000000003"/>
    <s v="tier - 2"/>
    <x v="0"/>
    <s v="R1012"/>
    <n v="19"/>
  </r>
  <r>
    <s v="Id266"/>
    <s v="  Erik"/>
    <s v="Debolt"/>
    <n v="37.82"/>
    <s v="Obesity"/>
    <n v="6.01"/>
    <s v="Prediabetes"/>
    <s v="No"/>
    <s v="No"/>
    <s v="No"/>
    <n v="0"/>
    <s v="yes"/>
    <d v="1990-10-12T00:00:00"/>
    <n v="33292.83"/>
    <s v="tier - 2"/>
    <x v="1"/>
    <s v="R1011"/>
    <n v="32"/>
  </r>
  <r>
    <s v="Id267"/>
    <s v="  Erin C"/>
    <s v="Oswalt"/>
    <n v="33.14"/>
    <s v="Obesity"/>
    <n v="5.67"/>
    <s v="Normal"/>
    <s v="yes"/>
    <s v="No"/>
    <s v="No"/>
    <n v="0"/>
    <s v="yes"/>
    <d v="1985-07-15T00:00:00"/>
    <n v="33121"/>
    <s v="tier - 2"/>
    <x v="1"/>
    <s v="R1011"/>
    <n v="37"/>
  </r>
  <r>
    <s v="Id268"/>
    <s v="  Adrienne"/>
    <s v="Boyd"/>
    <n v="25.14"/>
    <s v="Over weight"/>
    <n v="6.02"/>
    <s v="Prediabetes"/>
    <s v="yes"/>
    <s v="No"/>
    <s v="Yes"/>
    <n v="1"/>
    <s v="yes"/>
    <d v="1969-10-30T00:00:00"/>
    <n v="33090.660000000003"/>
    <s v="tier - 2"/>
    <x v="2"/>
    <s v="R1011"/>
    <n v="53"/>
  </r>
  <r>
    <s v="Id269"/>
    <s v="  Adam"/>
    <s v="Bulewich"/>
    <n v="20.18"/>
    <s v="Normal Weight"/>
    <n v="11.19"/>
    <s v="Diabetes"/>
    <s v="No"/>
    <s v="No"/>
    <s v="No"/>
    <n v="0"/>
    <s v="yes"/>
    <d v="1962-07-01T00:00:00"/>
    <n v="33074.94"/>
    <s v="tier - 1"/>
    <x v="2"/>
    <s v="R1011"/>
    <n v="60"/>
  </r>
  <r>
    <s v="Id270"/>
    <s v="  Yutaka"/>
    <s v="Fukuda"/>
    <n v="44.36"/>
    <s v="Obesity"/>
    <n v="5.1100000000000003"/>
    <s v="Normal"/>
    <s v="No"/>
    <s v="No"/>
    <s v="No"/>
    <n v="0"/>
    <s v="yes"/>
    <d v="1994-07-28T00:00:00"/>
    <n v="33057.230000000003"/>
    <s v="tier - 1"/>
    <x v="2"/>
    <s v="R1011"/>
    <n v="28"/>
  </r>
  <r>
    <s v="Id271"/>
    <s v="  Tyler M"/>
    <s v="Phillips"/>
    <n v="23.82"/>
    <s v="Normal Weight"/>
    <n v="10.85"/>
    <s v="Diabetes"/>
    <s v="yes"/>
    <s v="No"/>
    <s v="No"/>
    <n v="0"/>
    <s v="yes"/>
    <d v="1967-07-10T00:00:00"/>
    <n v="33025.32"/>
    <s v="tier - 2"/>
    <x v="0"/>
    <s v="R1011"/>
    <n v="55"/>
  </r>
  <r>
    <s v="Id272"/>
    <s v="  Stephen"/>
    <s v="Maddison"/>
    <n v="45"/>
    <s v="Obesity"/>
    <n v="5.24"/>
    <s v="Normal"/>
    <s v="yes"/>
    <s v="No"/>
    <s v="No"/>
    <n v="1"/>
    <s v="yes"/>
    <d v="1995-07-08T00:00:00"/>
    <n v="33017.46"/>
    <s v="tier - 1"/>
    <x v="1"/>
    <s v="R1011"/>
    <n v="27"/>
  </r>
  <r>
    <s v="Id273"/>
    <s v="  Andrew B"/>
    <s v="Lockwood"/>
    <n v="26.62"/>
    <s v="Over weight"/>
    <n v="10.08"/>
    <s v="Diabetes"/>
    <s v="No"/>
    <s v="No"/>
    <s v="No"/>
    <n v="0"/>
    <s v="yes"/>
    <d v="1971-08-24T00:00:00"/>
    <n v="32947.629999999997"/>
    <s v="tier - 2"/>
    <x v="1"/>
    <s v="R1011"/>
    <n v="51"/>
  </r>
  <r>
    <s v="Id274"/>
    <s v="  James"/>
    <s v="Defilippi"/>
    <n v="32.67"/>
    <s v="Obesity"/>
    <n v="10.97"/>
    <s v="Diabetes"/>
    <s v="yes"/>
    <s v="No"/>
    <s v="No"/>
    <n v="0"/>
    <s v="yes"/>
    <d v="1981-11-17T00:00:00"/>
    <n v="32906.69"/>
    <s v="tier - 2"/>
    <x v="0"/>
    <s v="R1011"/>
    <n v="41"/>
  </r>
  <r>
    <s v="Id275"/>
    <s v="  Shawn P"/>
    <s v="Jackson"/>
    <n v="44.44"/>
    <s v="Obesity"/>
    <n v="4.9000000000000004"/>
    <s v="Normal"/>
    <s v="yes"/>
    <s v="No"/>
    <s v="No"/>
    <n v="1"/>
    <s v="yes"/>
    <d v="1995-12-04T00:00:00"/>
    <n v="32827.51"/>
    <s v="tier - 1"/>
    <x v="2"/>
    <s v="R1011"/>
    <n v="27"/>
  </r>
  <r>
    <s v="Id276"/>
    <s v="  Matt"/>
    <s v="Ozahowski"/>
    <n v="28.31"/>
    <s v="Over weight"/>
    <n v="5.33"/>
    <s v="Normal"/>
    <s v="No"/>
    <s v="No"/>
    <s v="No"/>
    <n v="0"/>
    <s v="yes"/>
    <d v="1980-12-12T00:00:00"/>
    <n v="32787.46"/>
    <s v="tier - 1"/>
    <x v="0"/>
    <s v="R1012"/>
    <n v="42"/>
  </r>
  <r>
    <s v="Id277"/>
    <s v="  Nathaniel"/>
    <s v="Guthals"/>
    <n v="25.05"/>
    <s v="Over weight"/>
    <n v="4.6100000000000003"/>
    <s v="Normal"/>
    <s v="No"/>
    <s v="No"/>
    <s v="No"/>
    <n v="2"/>
    <s v="yes"/>
    <d v="1972-11-07T00:00:00"/>
    <n v="32765.33"/>
    <s v="tier - 2"/>
    <x v="2"/>
    <s v="R1012"/>
    <n v="50"/>
  </r>
  <r>
    <s v="Id278"/>
    <s v="  Kevin D"/>
    <s v="Yates"/>
    <n v="28.34"/>
    <s v="Over weight"/>
    <n v="8.18"/>
    <s v="Diabetes"/>
    <s v="No"/>
    <s v="No"/>
    <s v="No"/>
    <n v="0"/>
    <s v="yes"/>
    <d v="1974-12-06T00:00:00"/>
    <n v="32760.48"/>
    <s v="tier - 1"/>
    <x v="1"/>
    <s v="R1011"/>
    <n v="48"/>
  </r>
  <r>
    <s v="Id279"/>
    <s v="  Joan"/>
    <s v="Samuelson"/>
    <n v="17.765000000000001"/>
    <s v="Under Weight"/>
    <n v="5.62"/>
    <s v="Normal"/>
    <s v="No"/>
    <s v="No"/>
    <s v="No"/>
    <n v="0"/>
    <s v="yes"/>
    <d v="1990-07-09T00:00:00"/>
    <n v="32734.19"/>
    <s v="tier - 2"/>
    <x v="1"/>
    <s v="R1012"/>
    <n v="32"/>
  </r>
  <r>
    <s v="Id280"/>
    <s v="  Christopher A"/>
    <s v="Lemos"/>
    <n v="36.119999999999997"/>
    <s v="Obesity"/>
    <n v="5.82"/>
    <s v="Prediabetes"/>
    <s v="No"/>
    <s v="No"/>
    <s v="No"/>
    <n v="0"/>
    <s v="yes"/>
    <d v="1990-09-30T00:00:00"/>
    <n v="32716.2"/>
    <s v="tier - 1"/>
    <x v="2"/>
    <s v="R1011"/>
    <n v="32"/>
  </r>
  <r>
    <s v="Id281"/>
    <s v="  Kacy L"/>
    <s v="Seynders"/>
    <n v="23.19"/>
    <s v="Normal Weight"/>
    <n v="7.66"/>
    <s v="Diabetes"/>
    <s v="No"/>
    <s v="No"/>
    <s v="No"/>
    <n v="0"/>
    <s v="yes"/>
    <d v="1968-11-01T00:00:00"/>
    <n v="32686.080000000002"/>
    <s v="tier - 2"/>
    <x v="0"/>
    <s v="R1011"/>
    <n v="54"/>
  </r>
  <r>
    <s v="Id282"/>
    <s v="  Benjamin H"/>
    <s v="Saunders"/>
    <n v="35.99"/>
    <s v="Obesity"/>
    <n v="4.2300000000000004"/>
    <s v="Normal"/>
    <s v="No"/>
    <s v="No"/>
    <s v="No"/>
    <n v="0"/>
    <s v="yes"/>
    <d v="1990-07-13T00:00:00"/>
    <n v="32672.11"/>
    <s v="tier - 1"/>
    <x v="1"/>
    <s v="R1011"/>
    <n v="32"/>
  </r>
  <r>
    <s v="Id283"/>
    <s v="  Xaviour J"/>
    <s v="Walker"/>
    <n v="30.25"/>
    <s v="Obesity"/>
    <n v="5.58"/>
    <s v="Normal"/>
    <s v="No"/>
    <s v="No"/>
    <s v="Yes"/>
    <n v="1"/>
    <s v="yes"/>
    <d v="2003-10-08T00:00:00"/>
    <n v="32548.34"/>
    <s v="tier - 1"/>
    <x v="2"/>
    <s v="R1013"/>
    <n v="19"/>
  </r>
  <r>
    <s v="Id284"/>
    <s v="  Michael T"/>
    <s v="Lam"/>
    <n v="26.24"/>
    <s v="Over weight"/>
    <n v="6.26"/>
    <s v="Prediabetes"/>
    <s v="yes"/>
    <s v="No"/>
    <s v="No"/>
    <n v="0"/>
    <s v="yes"/>
    <d v="1976-09-19T00:00:00"/>
    <n v="32485.46"/>
    <s v="tier - 2"/>
    <x v="1"/>
    <s v="R1011"/>
    <n v="46"/>
  </r>
  <r>
    <s v="Id285"/>
    <s v="  Bradley"/>
    <s v="Sweigart"/>
    <n v="31.36"/>
    <s v="Obesity"/>
    <n v="10.6"/>
    <s v="Diabetes"/>
    <s v="yes"/>
    <s v="No"/>
    <s v="No"/>
    <n v="0"/>
    <s v="yes"/>
    <d v="1981-09-27T00:00:00"/>
    <n v="32462.35"/>
    <s v="tier - 2"/>
    <x v="2"/>
    <s v="R1011"/>
    <n v="41"/>
  </r>
  <r>
    <s v="Id286"/>
    <s v="  Andrea"/>
    <s v="Sieczkowski"/>
    <n v="25.69"/>
    <s v="Over weight"/>
    <n v="4.78"/>
    <s v="Normal"/>
    <s v="yes"/>
    <s v="No"/>
    <s v="No"/>
    <n v="0"/>
    <s v="yes"/>
    <d v="1976-08-09T00:00:00"/>
    <n v="32430.22"/>
    <s v="tier - 2"/>
    <x v="0"/>
    <s v="R1011"/>
    <n v="46"/>
  </r>
  <r>
    <s v="Id287"/>
    <s v="  Nancy M"/>
    <s v="Jurgens"/>
    <n v="25.46"/>
    <s v="Over weight"/>
    <n v="6.03"/>
    <s v="Prediabetes"/>
    <s v="No"/>
    <s v="No"/>
    <s v="No"/>
    <n v="2"/>
    <s v="yes"/>
    <d v="1972-10-19T00:00:00"/>
    <n v="32428.63"/>
    <s v="tier - 2"/>
    <x v="2"/>
    <s v="R1011"/>
    <n v="50"/>
  </r>
  <r>
    <s v="Id288"/>
    <s v="  Matt"/>
    <s v="Hackman"/>
    <n v="31.83"/>
    <s v="Obesity"/>
    <n v="11.55"/>
    <s v="Diabetes"/>
    <s v="yes"/>
    <s v="No"/>
    <s v="No"/>
    <n v="1"/>
    <s v="yes"/>
    <d v="1986-12-02T00:00:00"/>
    <n v="32288.49"/>
    <s v="tier - 2"/>
    <x v="2"/>
    <s v="R1011"/>
    <n v="36"/>
  </r>
  <r>
    <s v="Id289"/>
    <s v="  Lee"/>
    <s v="Klarich"/>
    <n v="24.43"/>
    <s v="Normal Weight"/>
    <n v="7.59"/>
    <s v="Diabetes"/>
    <s v="yes"/>
    <s v="No"/>
    <s v="No"/>
    <n v="1"/>
    <s v="yes"/>
    <d v="1975-12-17T00:00:00"/>
    <n v="32259.96"/>
    <s v="tier - 2"/>
    <x v="0"/>
    <s v="R1012"/>
    <n v="47"/>
  </r>
  <r>
    <s v="Id290"/>
    <s v="  Chris"/>
    <s v="Schulten"/>
    <n v="41.9"/>
    <s v="Obesity"/>
    <n v="4.26"/>
    <s v="Normal"/>
    <s v="No"/>
    <s v="No"/>
    <s v="No"/>
    <n v="0"/>
    <s v="yes"/>
    <d v="1994-09-08T00:00:00"/>
    <n v="32222.81"/>
    <s v="tier - 2"/>
    <x v="1"/>
    <s v="R1011"/>
    <n v="28"/>
  </r>
  <r>
    <s v="Id291"/>
    <s v="  Erik T"/>
    <s v="Fagerstrom"/>
    <n v="22.88"/>
    <s v="Normal Weight"/>
    <n v="5.9"/>
    <s v="Prediabetes"/>
    <s v="yes"/>
    <s v="No"/>
    <s v="Yes"/>
    <n v="1"/>
    <s v="yes"/>
    <d v="1969-09-11T00:00:00"/>
    <n v="32192.76"/>
    <s v="tier - 1"/>
    <x v="2"/>
    <s v="R1011"/>
    <n v="53"/>
  </r>
  <r>
    <s v="Id292"/>
    <s v="  Rod W"/>
    <s v="Bien"/>
    <n v="29.734999999999999"/>
    <s v="Over weight"/>
    <n v="7.79"/>
    <s v="Diabetes"/>
    <s v="No"/>
    <s v="No"/>
    <s v="No"/>
    <n v="0"/>
    <s v="No"/>
    <d v="1978-11-10T00:00:00"/>
    <n v="32108.66"/>
    <s v="tier - 1"/>
    <x v="0"/>
    <s v="R1017"/>
    <n v="44"/>
  </r>
  <r>
    <s v="Id293"/>
    <s v="  Joey"/>
    <s v="Hess"/>
    <n v="40.74"/>
    <s v="Obesity"/>
    <n v="5.28"/>
    <s v="Normal"/>
    <s v="No"/>
    <s v="No"/>
    <s v="Yes"/>
    <n v="1"/>
    <s v="yes"/>
    <d v="1993-09-13T00:00:00"/>
    <n v="32086.21"/>
    <s v="tier - 1"/>
    <x v="0"/>
    <s v="R1011"/>
    <n v="29"/>
  </r>
  <r>
    <s v="Id294"/>
    <s v="  Hillary L"/>
    <s v="Shaw"/>
    <n v="24.14"/>
    <s v="Normal Weight"/>
    <n v="5.87"/>
    <s v="Prediabetes"/>
    <s v="No"/>
    <s v="No"/>
    <s v="No"/>
    <n v="2"/>
    <s v="yes"/>
    <d v="1972-09-21T00:00:00"/>
    <n v="31980.89"/>
    <s v="tier - 2"/>
    <x v="1"/>
    <s v="R1011"/>
    <n v="50"/>
  </r>
  <r>
    <s v="Id295"/>
    <s v="  Eric J"/>
    <s v="Williams"/>
    <n v="25.15"/>
    <s v="Over weight"/>
    <n v="9.08"/>
    <s v="Diabetes"/>
    <s v="yes"/>
    <s v="No"/>
    <s v="No"/>
    <n v="1"/>
    <s v="yes"/>
    <d v="1975-09-25T00:00:00"/>
    <n v="31897.1"/>
    <s v="tier - 2"/>
    <x v="0"/>
    <s v="R1011"/>
    <n v="47"/>
  </r>
  <r>
    <s v="Id296"/>
    <s v="  Nicolas"/>
    <s v="Menzies"/>
    <n v="28.71"/>
    <s v="Over weight"/>
    <n v="5.2"/>
    <s v="Normal"/>
    <s v="No"/>
    <s v="No"/>
    <s v="No"/>
    <n v="1"/>
    <s v="yes"/>
    <d v="1984-09-10T00:00:00"/>
    <n v="31743.919999999998"/>
    <s v="tier - 2"/>
    <x v="1"/>
    <s v="R1011"/>
    <n v="38"/>
  </r>
  <r>
    <s v="Id297"/>
    <s v="  Marcel"/>
    <s v="Buehler"/>
    <n v="23"/>
    <s v="Normal Weight"/>
    <n v="5.48"/>
    <s v="Normal"/>
    <s v="No"/>
    <s v="No"/>
    <s v="No"/>
    <n v="0"/>
    <s v="yes"/>
    <d v="1977-10-14T00:00:00"/>
    <n v="31736.7"/>
    <s v="tier - 2"/>
    <x v="2"/>
    <s v="R1012"/>
    <n v="45"/>
  </r>
  <r>
    <s v="Id298"/>
    <s v="  Ashley N"/>
    <s v="Degen"/>
    <n v="36.86"/>
    <s v="Obesity"/>
    <n v="11.95"/>
    <s v="Diabetes"/>
    <s v="No"/>
    <s v="No"/>
    <s v="No"/>
    <n v="0"/>
    <s v="No"/>
    <d v="1960-12-13T00:00:00"/>
    <n v="31620"/>
    <s v="tier - 2"/>
    <x v="1"/>
    <s v="R1024"/>
    <n v="62"/>
  </r>
  <r>
    <s v="Id299"/>
    <s v="  Evan D"/>
    <s v="Arsenault"/>
    <n v="24.25"/>
    <s v="Normal Weight"/>
    <n v="8.6999999999999993"/>
    <s v="Diabetes"/>
    <s v="yes"/>
    <s v="No"/>
    <s v="No"/>
    <n v="1"/>
    <s v="yes"/>
    <d v="1975-10-29T00:00:00"/>
    <n v="31591.82"/>
    <s v="tier - 2"/>
    <x v="1"/>
    <s v="R1011"/>
    <n v="47"/>
  </r>
  <r>
    <s v="Id300"/>
    <s v="  Krisana"/>
    <s v="Hoff"/>
    <n v="23.85"/>
    <s v="Normal Weight"/>
    <n v="7.84"/>
    <s v="Diabetes"/>
    <s v="No"/>
    <s v="No"/>
    <s v="No"/>
    <n v="0"/>
    <s v="yes"/>
    <d v="1974-10-08T00:00:00"/>
    <n v="31368.81"/>
    <s v="tier - 2"/>
    <x v="0"/>
    <s v="R1011"/>
    <n v="48"/>
  </r>
  <r>
    <s v="Id301"/>
    <s v="  Kyle"/>
    <s v="Hall"/>
    <n v="40.020000000000003"/>
    <s v="Obesity"/>
    <n v="5.19"/>
    <s v="Normal"/>
    <s v="yes"/>
    <s v="No"/>
    <s v="No"/>
    <n v="1"/>
    <s v="yes"/>
    <d v="1995-09-27T00:00:00"/>
    <n v="31328.27"/>
    <s v="tier - 2"/>
    <x v="2"/>
    <s v="R1011"/>
    <n v="27"/>
  </r>
  <r>
    <s v="Id302"/>
    <s v="  Kate"/>
    <s v="Ashley"/>
    <n v="19.170000000000002"/>
    <s v="Normal Weight"/>
    <n v="8.41"/>
    <s v="Diabetes"/>
    <s v="No"/>
    <s v="No"/>
    <s v="No"/>
    <n v="0"/>
    <s v="yes"/>
    <d v="1968-07-09T00:00:00"/>
    <n v="31322.53"/>
    <s v="tier - 2"/>
    <x v="1"/>
    <s v="R1011"/>
    <n v="54"/>
  </r>
  <r>
    <s v="Id303"/>
    <s v="  Martin A"/>
    <s v="Rindahl"/>
    <n v="43.53"/>
    <s v="Obesity"/>
    <n v="5.86"/>
    <s v="Prediabetes"/>
    <s v="yes"/>
    <s v="yes"/>
    <s v="No"/>
    <n v="2"/>
    <s v="yes"/>
    <d v="2000-07-22T00:00:00"/>
    <n v="31234.560000000001"/>
    <s v="tier - 1"/>
    <x v="1"/>
    <s v="R1011"/>
    <n v="22"/>
  </r>
  <r>
    <s v="Id304"/>
    <s v="  Stacey"/>
    <s v="Clark"/>
    <n v="46.06"/>
    <s v="Obesity"/>
    <n v="4.18"/>
    <s v="Normal"/>
    <s v="No"/>
    <s v="yes"/>
    <s v="No"/>
    <n v="1"/>
    <s v="yes"/>
    <d v="2004-11-09T00:00:00"/>
    <n v="31196.61"/>
    <s v="tier - 2"/>
    <x v="1"/>
    <s v="R1011"/>
    <n v="18"/>
  </r>
  <r>
    <s v="Id305"/>
    <s v="  Christine"/>
    <s v="Irish"/>
    <n v="29.92"/>
    <s v="Over weight"/>
    <n v="11.99"/>
    <s v="Diabetes"/>
    <s v="yes"/>
    <s v="No"/>
    <s v="No"/>
    <n v="2"/>
    <s v="yes"/>
    <d v="1961-09-09T00:00:00"/>
    <n v="30942.19"/>
    <s v="tier - 2"/>
    <x v="2"/>
    <s v="R1013"/>
    <n v="61"/>
  </r>
  <r>
    <s v="Id306"/>
    <s v="  Sarah C"/>
    <s v="Richardson"/>
    <n v="28.46"/>
    <s v="Over weight"/>
    <n v="4.8499999999999996"/>
    <s v="Normal"/>
    <s v="yes"/>
    <s v="No"/>
    <s v="No"/>
    <n v="1"/>
    <s v="yes"/>
    <d v="1988-09-05T00:00:00"/>
    <n v="30763.01"/>
    <s v="tier - 2"/>
    <x v="1"/>
    <s v="R1011"/>
    <n v="34"/>
  </r>
  <r>
    <s v="Id307"/>
    <s v="  Megan"/>
    <s v="Dewitt"/>
    <n v="24.56"/>
    <s v="Over weight"/>
    <n v="6.18"/>
    <s v="Prediabetes"/>
    <s v="yes"/>
    <s v="No"/>
    <s v="Yes"/>
    <n v="1"/>
    <s v="yes"/>
    <d v="1983-12-21T00:00:00"/>
    <n v="30724.44"/>
    <s v="tier - 2"/>
    <x v="0"/>
    <s v="R1011"/>
    <n v="39"/>
  </r>
  <r>
    <s v="Id308"/>
    <s v="  Jason W"/>
    <s v="Hickman"/>
    <n v="41.19"/>
    <s v="Obesity"/>
    <n v="6.37"/>
    <s v="Prediabetes"/>
    <s v="No"/>
    <s v="No"/>
    <s v="No"/>
    <n v="0"/>
    <s v="yes"/>
    <d v="1999-09-21T00:00:00"/>
    <n v="30697.71"/>
    <s v="tier - 1"/>
    <x v="2"/>
    <s v="R1011"/>
    <n v="23"/>
  </r>
  <r>
    <s v="Id309"/>
    <s v="  Michele"/>
    <s v="Gonzalez"/>
    <n v="18.63"/>
    <s v="Normal Weight"/>
    <n v="9.81"/>
    <s v="Diabetes"/>
    <s v="yes"/>
    <s v="No"/>
    <s v="No"/>
    <n v="2"/>
    <s v="yes"/>
    <d v="1970-11-11T00:00:00"/>
    <n v="30625.65"/>
    <s v="tier - 2"/>
    <x v="0"/>
    <s v="R1011"/>
    <n v="52"/>
  </r>
  <r>
    <s v="Id310"/>
    <s v="  Nikki"/>
    <s v="Difani"/>
    <n v="26.26"/>
    <s v="Over weight"/>
    <n v="11.8"/>
    <s v="Diabetes"/>
    <s v="yes"/>
    <s v="No"/>
    <s v="No"/>
    <n v="1"/>
    <s v="yes"/>
    <d v="1986-08-10T00:00:00"/>
    <n v="30530.5"/>
    <s v="tier - 2"/>
    <x v="1"/>
    <s v="R1011"/>
    <n v="36"/>
  </r>
  <r>
    <s v="Id311"/>
    <s v="  Philip J"/>
    <s v="Turner"/>
    <n v="22.37"/>
    <s v="Normal Weight"/>
    <n v="5.86"/>
    <s v="Prediabetes"/>
    <s v="yes"/>
    <s v="No"/>
    <s v="Yes"/>
    <n v="1"/>
    <s v="yes"/>
    <d v="1983-09-03T00:00:00"/>
    <n v="30457.37"/>
    <s v="tier - 2"/>
    <x v="1"/>
    <s v="R1012"/>
    <n v="39"/>
  </r>
  <r>
    <s v="Id312"/>
    <s v="  Bryan L"/>
    <s v="Widmann"/>
    <n v="39.619999999999997"/>
    <s v="Obesity"/>
    <n v="4.28"/>
    <s v="Normal"/>
    <s v="No"/>
    <s v="No"/>
    <s v="No"/>
    <n v="1"/>
    <s v="yes"/>
    <d v="1998-10-28T00:00:00"/>
    <n v="30422.03"/>
    <s v="tier - 2"/>
    <x v="0"/>
    <s v="R1011"/>
    <n v="24"/>
  </r>
  <r>
    <s v="Id313"/>
    <s v="  Timothy F"/>
    <s v="Tunney"/>
    <n v="18.329999999999998"/>
    <s v="Under Weight"/>
    <n v="4.16"/>
    <s v="Normal"/>
    <s v="yes"/>
    <s v="No"/>
    <s v="No"/>
    <n v="0"/>
    <s v="yes"/>
    <d v="1976-09-03T00:00:00"/>
    <n v="30409.53"/>
    <s v="tier - 2"/>
    <x v="0"/>
    <s v="R1012"/>
    <n v="46"/>
  </r>
  <r>
    <s v="Id314"/>
    <s v="  Angielyn M"/>
    <s v="San Juan"/>
    <n v="17.11"/>
    <s v="Under Weight"/>
    <n v="4.9800000000000004"/>
    <s v="Normal"/>
    <s v="yes"/>
    <s v="No"/>
    <s v="Yes"/>
    <n v="1"/>
    <s v="yes"/>
    <d v="1969-07-30T00:00:00"/>
    <n v="30366.93"/>
    <s v="tier - 2"/>
    <x v="2"/>
    <s v="R1011"/>
    <n v="53"/>
  </r>
  <r>
    <s v="Id315"/>
    <s v="  Jeanie M"/>
    <s v="Croll"/>
    <n v="43.5"/>
    <s v="Obesity"/>
    <n v="6.38"/>
    <s v="Prediabetes"/>
    <s v="No"/>
    <s v="yes"/>
    <s v="No"/>
    <n v="1"/>
    <s v="yes"/>
    <d v="2004-06-01T00:00:00"/>
    <n v="30328.27"/>
    <s v="tier - 2"/>
    <x v="2"/>
    <s v="R1011"/>
    <n v="19"/>
  </r>
  <r>
    <s v="Id316"/>
    <s v="  Greg"/>
    <s v="Rolfes"/>
    <n v="25.364999999999998"/>
    <s v="Over weight"/>
    <n v="5.19"/>
    <s v="Normal"/>
    <s v="No"/>
    <s v="No"/>
    <s v="No"/>
    <n v="2"/>
    <s v="No"/>
    <d v="1972-07-24T00:00:00"/>
    <n v="30284.639999999999"/>
    <s v="tier - 1"/>
    <x v="1"/>
    <s v="R1012"/>
    <n v="50"/>
  </r>
  <r>
    <s v="Id317"/>
    <s v="  John"/>
    <s v="Hinkle"/>
    <n v="28.594999999999999"/>
    <s v="Over weight"/>
    <n v="10.210000000000001"/>
    <s v="Diabetes"/>
    <s v="No"/>
    <s v="No"/>
    <s v="No"/>
    <n v="0"/>
    <s v="No"/>
    <d v="1962-09-15T00:00:00"/>
    <n v="30260"/>
    <s v="tier - 1"/>
    <x v="1"/>
    <s v="R1014"/>
    <n v="60"/>
  </r>
  <r>
    <s v="Id318"/>
    <s v="  Aliaksandr"/>
    <s v="Leuchanka"/>
    <n v="29.83"/>
    <s v="Over weight"/>
    <n v="9.6999999999999993"/>
    <s v="Diabetes"/>
    <s v="yes"/>
    <s v="No"/>
    <s v="Yes"/>
    <n v="1"/>
    <s v="yes"/>
    <d v="1963-09-13T00:00:00"/>
    <n v="30184.94"/>
    <s v="tier - 1"/>
    <x v="1"/>
    <s v="R1014"/>
    <n v="59"/>
  </r>
  <r>
    <s v="Id319"/>
    <s v="  Jason M"/>
    <s v="Ayr"/>
    <n v="24.7"/>
    <s v="Over weight"/>
    <n v="10.25"/>
    <s v="Diabetes"/>
    <s v="No"/>
    <s v="No"/>
    <s v="No"/>
    <n v="3"/>
    <s v="No"/>
    <d v="1958-08-11T00:00:00"/>
    <n v="30166.62"/>
    <s v="tier - 1"/>
    <x v="0"/>
    <s v="R1012"/>
    <n v="64"/>
  </r>
  <r>
    <s v="Id320"/>
    <s v="  Sheera K"/>
    <s v="Siegel"/>
    <n v="17.940000000000001"/>
    <s v="Under Weight"/>
    <n v="9.77"/>
    <s v="Diabetes"/>
    <s v="No"/>
    <s v="No"/>
    <s v="No"/>
    <n v="0"/>
    <s v="yes"/>
    <d v="1971-12-25T00:00:00"/>
    <n v="30134.75"/>
    <s v="tier - 2"/>
    <x v="0"/>
    <s v="R1011"/>
    <n v="51"/>
  </r>
  <r>
    <s v="Id321"/>
    <s v="  Janice"/>
    <s v="Penrose"/>
    <n v="21.08"/>
    <s v="Normal Weight"/>
    <n v="4.83"/>
    <s v="Normal"/>
    <s v="No"/>
    <s v="No"/>
    <s v="Yes"/>
    <n v="1"/>
    <s v="yes"/>
    <d v="1979-09-02T00:00:00"/>
    <n v="30095.97"/>
    <s v="tier - 2"/>
    <x v="0"/>
    <s v="R1011"/>
    <n v="43"/>
  </r>
  <r>
    <s v="Id322"/>
    <s v="  Timothy G"/>
    <s v="Schuler"/>
    <n v="37.715000000000003"/>
    <s v="Obesity"/>
    <n v="10.86"/>
    <s v="Diabetes"/>
    <s v="yes"/>
    <s v="No"/>
    <s v="No"/>
    <n v="0"/>
    <s v="No"/>
    <d v="1967-06-16T00:00:00"/>
    <n v="30063.58"/>
    <s v="tier - 1"/>
    <x v="1"/>
    <s v="R1012"/>
    <n v="55"/>
  </r>
  <r>
    <s v="Id323"/>
    <s v="  Alan R"/>
    <s v="Walker"/>
    <n v="22.39"/>
    <s v="Normal Weight"/>
    <n v="9.5299999999999994"/>
    <s v="Diabetes"/>
    <s v="yes"/>
    <s v="No"/>
    <s v="No"/>
    <n v="0"/>
    <s v="yes"/>
    <d v="1981-08-04T00:00:00"/>
    <n v="30026.87"/>
    <s v="tier - 2"/>
    <x v="0"/>
    <s v="R1012"/>
    <n v="41"/>
  </r>
  <r>
    <s v="Id324"/>
    <s v="  Michael"/>
    <s v="Stange"/>
    <n v="28.78"/>
    <s v="Over weight"/>
    <n v="5.68"/>
    <s v="Normal"/>
    <s v="No"/>
    <s v="No"/>
    <s v="No"/>
    <n v="0"/>
    <s v="yes"/>
    <d v="1991-10-05T00:00:00"/>
    <n v="29969.67"/>
    <s v="tier - 1"/>
    <x v="1"/>
    <s v="R1011"/>
    <n v="31"/>
  </r>
  <r>
    <s v="Id325"/>
    <s v="  Marie-France"/>
    <s v="Roy"/>
    <n v="18.329999999999998"/>
    <s v="Under Weight"/>
    <n v="5.57"/>
    <s v="Normal"/>
    <s v="yes"/>
    <s v="No"/>
    <s v="No"/>
    <n v="0"/>
    <s v="yes"/>
    <d v="1976-06-12T00:00:00"/>
    <n v="29933.75"/>
    <s v="tier - 1"/>
    <x v="1"/>
    <s v="R1011"/>
    <n v="46"/>
  </r>
  <r>
    <s v="Id326"/>
    <s v="  Erik F"/>
    <s v="Potere"/>
    <n v="26.39"/>
    <s v="Over weight"/>
    <n v="4.58"/>
    <s v="Normal"/>
    <s v="yes"/>
    <s v="No"/>
    <s v="No"/>
    <n v="1"/>
    <s v="yes"/>
    <d v="1988-12-30T00:00:00"/>
    <n v="29929.56"/>
    <s v="tier - 1"/>
    <x v="1"/>
    <s v="R1011"/>
    <n v="34"/>
  </r>
  <r>
    <s v="Id327"/>
    <s v="  Andrew"/>
    <s v="Podgurski"/>
    <n v="19.260000000000002"/>
    <s v="Normal Weight"/>
    <n v="8.9600000000000009"/>
    <s v="Diabetes"/>
    <s v="yes"/>
    <s v="No"/>
    <s v="No"/>
    <n v="1"/>
    <s v="yes"/>
    <d v="1975-08-19T00:00:00"/>
    <n v="29899.25"/>
    <s v="tier - 1"/>
    <x v="0"/>
    <s v="R1011"/>
    <n v="47"/>
  </r>
  <r>
    <s v="Id328"/>
    <s v="  Anthony"/>
    <s v="Diamond"/>
    <n v="26.92"/>
    <s v="Over weight"/>
    <n v="6.09"/>
    <s v="Prediabetes"/>
    <s v="No"/>
    <s v="No"/>
    <s v="No"/>
    <n v="0"/>
    <s v="yes"/>
    <d v="1989-12-30T00:00:00"/>
    <n v="29852.48"/>
    <s v="tier - 1"/>
    <x v="0"/>
    <s v="R1011"/>
    <n v="33"/>
  </r>
  <r>
    <s v="Id329"/>
    <s v="  Chris"/>
    <s v="Sallade"/>
    <n v="19.73"/>
    <s v="Normal Weight"/>
    <n v="4.3600000000000003"/>
    <s v="Normal"/>
    <s v="No"/>
    <s v="No"/>
    <s v="No"/>
    <n v="0"/>
    <s v="yes"/>
    <d v="1982-10-29T00:00:00"/>
    <n v="29818.76"/>
    <s v="tier - 1"/>
    <x v="1"/>
    <s v="R1012"/>
    <n v="40"/>
  </r>
  <r>
    <s v="Id330"/>
    <s v="  Yu"/>
    <s v="Zhang"/>
    <n v="23.56"/>
    <s v="Normal Weight"/>
    <n v="11.74"/>
    <s v="Diabetes"/>
    <s v="yes"/>
    <s v="No"/>
    <s v="No"/>
    <n v="0"/>
    <s v="yes"/>
    <d v="1981-08-13T00:00:00"/>
    <n v="29816.639999999999"/>
    <s v="tier - 1"/>
    <x v="2"/>
    <s v="R1011"/>
    <n v="41"/>
  </r>
  <r>
    <s v="Id331"/>
    <s v="  Caleb N"/>
    <s v="Chatfield"/>
    <n v="37.67"/>
    <s v="Obesity"/>
    <n v="5.89"/>
    <s v="Prediabetes"/>
    <s v="No"/>
    <s v="No"/>
    <s v="No"/>
    <n v="1"/>
    <s v="yes"/>
    <d v="1998-06-20T00:00:00"/>
    <n v="29760.6"/>
    <s v="tier - 1"/>
    <x v="2"/>
    <s v="R1011"/>
    <n v="24"/>
  </r>
  <r>
    <s v="Id332"/>
    <s v="  Jason M"/>
    <s v="Bruns"/>
    <n v="18.73"/>
    <s v="Normal Weight"/>
    <n v="10.64"/>
    <s v="Diabetes"/>
    <s v="No"/>
    <s v="No"/>
    <s v="No"/>
    <n v="2"/>
    <s v="yes"/>
    <d v="1973-08-23T00:00:00"/>
    <n v="29757.69"/>
    <s v="tier - 1"/>
    <x v="0"/>
    <s v="R1011"/>
    <n v="49"/>
  </r>
  <r>
    <s v="Id333"/>
    <s v="  Angela R"/>
    <s v="Yochum"/>
    <n v="33.090000000000003"/>
    <s v="Obesity"/>
    <n v="6.06"/>
    <s v="Prediabetes"/>
    <s v="No"/>
    <s v="No"/>
    <s v="Yes"/>
    <n v="1"/>
    <s v="yes"/>
    <d v="1993-07-27T00:00:00"/>
    <n v="29622.69"/>
    <s v="tier - 1"/>
    <x v="1"/>
    <s v="R1011"/>
    <n v="29"/>
  </r>
  <r>
    <s v="Id334"/>
    <s v="  Keith J"/>
    <s v="Freeburn"/>
    <n v="18.329999999999998"/>
    <s v="Under Weight"/>
    <n v="7.46"/>
    <s v="Diabetes"/>
    <s v="yes"/>
    <s v="No"/>
    <s v="No"/>
    <n v="1"/>
    <s v="yes"/>
    <d v="1975-11-03T00:00:00"/>
    <n v="29583.8"/>
    <s v="tier - 1"/>
    <x v="1"/>
    <s v="R1011"/>
    <n v="47"/>
  </r>
  <r>
    <s v="Id335"/>
    <s v="  Emma"/>
    <s v="Spencer"/>
    <n v="27.74"/>
    <s v="Over weight"/>
    <n v="4.68"/>
    <s v="Normal"/>
    <s v="yes"/>
    <s v="No"/>
    <s v="No"/>
    <n v="2"/>
    <s v="yes"/>
    <d v="1959-10-20T00:00:00"/>
    <n v="29523.17"/>
    <s v="tier - 1"/>
    <x v="2"/>
    <s v="R1024"/>
    <n v="63"/>
  </r>
  <r>
    <s v="Id336"/>
    <s v="  Nathan A"/>
    <s v="Jarosik"/>
    <n v="24.2"/>
    <s v="Normal Weight"/>
    <n v="6.15"/>
    <s v="Prediabetes"/>
    <s v="No"/>
    <s v="No"/>
    <s v="No"/>
    <n v="1"/>
    <s v="yes"/>
    <d v="1987-07-16T00:00:00"/>
    <n v="29443.59"/>
    <s v="tier - 1"/>
    <x v="1"/>
    <s v="R1011"/>
    <n v="35"/>
  </r>
  <r>
    <s v="Id337"/>
    <s v="  Kathryn"/>
    <s v="Heinzen"/>
    <n v="22.03"/>
    <s v="Normal Weight"/>
    <n v="4.28"/>
    <s v="Normal"/>
    <s v="yes"/>
    <s v="No"/>
    <s v="No"/>
    <n v="0"/>
    <s v="yes"/>
    <d v="1985-11-07T00:00:00"/>
    <n v="29352.560000000001"/>
    <s v="tier - 1"/>
    <x v="1"/>
    <s v="R1011"/>
    <n v="37"/>
  </r>
  <r>
    <s v="Id338"/>
    <s v="  Elizabeth H"/>
    <s v="Kelley"/>
    <n v="26.885000000000002"/>
    <s v="Over weight"/>
    <n v="9.86"/>
    <s v="Diabetes"/>
    <s v="No"/>
    <s v="No"/>
    <s v="No"/>
    <n v="3"/>
    <s v="yes"/>
    <d v="1958-06-05T00:00:00"/>
    <n v="29330.98"/>
    <s v="tier - 1"/>
    <x v="2"/>
    <s v="R1012"/>
    <n v="65"/>
  </r>
  <r>
    <s v="Id339"/>
    <s v="  Ben"/>
    <s v="Thacker"/>
    <n v="16.36"/>
    <s v="Under Weight"/>
    <n v="11.19"/>
    <s v="Diabetes"/>
    <s v="No"/>
    <s v="No"/>
    <s v="No"/>
    <n v="0"/>
    <s v="yes"/>
    <d v="1978-07-21T00:00:00"/>
    <n v="29227.599999999999"/>
    <s v="tier - 1"/>
    <x v="0"/>
    <s v="R1012"/>
    <n v="44"/>
  </r>
  <r>
    <s v="Id340"/>
    <s v="  Cheryl A"/>
    <s v="Jeseritz"/>
    <n v="32.299999999999997"/>
    <s v="Obesity"/>
    <n v="4.8899999999999997"/>
    <s v="Normal"/>
    <s v="yes"/>
    <s v="No"/>
    <s v="Yes"/>
    <n v="1"/>
    <s v="No"/>
    <d v="1969-07-09T00:00:00"/>
    <n v="29186.48"/>
    <s v="tier - 1"/>
    <x v="0"/>
    <s v="R1024"/>
    <n v="53"/>
  </r>
  <r>
    <s v="Id341"/>
    <s v="  Kimberly A"/>
    <s v="Hohman"/>
    <n v="16.05"/>
    <s v="Under Weight"/>
    <n v="4.3499999999999996"/>
    <s v="Normal"/>
    <s v="yes"/>
    <s v="No"/>
    <s v="No"/>
    <n v="0"/>
    <s v="yes"/>
    <d v="1976-11-08T00:00:00"/>
    <n v="29160.39"/>
    <s v="tier - 1"/>
    <x v="2"/>
    <s v="R1011"/>
    <n v="46"/>
  </r>
  <r>
    <s v="Id342"/>
    <s v="  Cynthia"/>
    <s v="Hill"/>
    <n v="29.07"/>
    <s v="Over weight"/>
    <n v="8.66"/>
    <s v="Diabetes"/>
    <s v="yes"/>
    <s v="No"/>
    <s v="No"/>
    <n v="2"/>
    <s v="yes"/>
    <d v="1961-12-24T00:00:00"/>
    <n v="29141.360000000001"/>
    <s v="tier - 1"/>
    <x v="0"/>
    <s v="R1012"/>
    <n v="61"/>
  </r>
  <r>
    <s v="Id343"/>
    <s v="  Jessica"/>
    <s v="Kuepfer"/>
    <n v="17.43"/>
    <s v="Under Weight"/>
    <n v="8.64"/>
    <s v="Diabetes"/>
    <s v="No"/>
    <s v="No"/>
    <s v="No"/>
    <n v="0"/>
    <s v="yes"/>
    <d v="1978-11-29T00:00:00"/>
    <n v="29114.77"/>
    <s v="tier - 1"/>
    <x v="1"/>
    <s v="R1011"/>
    <n v="44"/>
  </r>
  <r>
    <s v="Id344"/>
    <s v="  Bruce"/>
    <s v="Kaczmarek"/>
    <n v="19.329999999999998"/>
    <s v="Normal Weight"/>
    <n v="4.2699999999999996"/>
    <s v="Normal"/>
    <s v="No"/>
    <s v="No"/>
    <s v="No"/>
    <n v="0"/>
    <s v="yes"/>
    <d v="1980-07-14T00:00:00"/>
    <n v="29114.21"/>
    <s v="tier - 1"/>
    <x v="0"/>
    <s v="R1011"/>
    <n v="42"/>
  </r>
  <r>
    <s v="Id345"/>
    <s v="  Allison"/>
    <s v="Pitt"/>
    <n v="30.52"/>
    <s v="Obesity"/>
    <n v="4.21"/>
    <s v="Normal"/>
    <s v="No"/>
    <s v="No"/>
    <s v="No"/>
    <n v="1"/>
    <s v="yes"/>
    <d v="1992-07-07T00:00:00"/>
    <n v="29007.82"/>
    <s v="tier - 1"/>
    <x v="0"/>
    <s v="R1011"/>
    <n v="30"/>
  </r>
  <r>
    <s v="Id346"/>
    <s v="  Alex"/>
    <s v="Lorton"/>
    <n v="39.21"/>
    <s v="Obesity"/>
    <n v="5.04"/>
    <s v="Normal"/>
    <s v="No"/>
    <s v="No"/>
    <s v="Yes"/>
    <n v="1"/>
    <s v="yes"/>
    <d v="2003-09-01T00:00:00"/>
    <n v="28998.68"/>
    <s v="tier - 1"/>
    <x v="0"/>
    <s v="R1011"/>
    <n v="19"/>
  </r>
  <r>
    <s v="Id347"/>
    <s v="  Gabriela"/>
    <s v="Castaneda"/>
    <n v="26.98"/>
    <s v="Over weight"/>
    <n v="5.21"/>
    <s v="Normal"/>
    <s v="yes"/>
    <s v="No"/>
    <s v="No"/>
    <n v="2"/>
    <s v="yes"/>
    <d v="1959-12-05T00:00:00"/>
    <n v="28950.47"/>
    <s v="tier - 1"/>
    <x v="1"/>
    <s v="R1012"/>
    <n v="63"/>
  </r>
  <r>
    <s v="Id348"/>
    <s v="  Sharon"/>
    <s v="Cherop"/>
    <n v="25.84"/>
    <s v="Over weight"/>
    <n v="8.83"/>
    <s v="Diabetes"/>
    <s v="No"/>
    <s v="No"/>
    <s v="No"/>
    <n v="0"/>
    <s v="No"/>
    <d v="1962-07-25T00:00:00"/>
    <n v="28923.14"/>
    <s v="tier - 1"/>
    <x v="1"/>
    <s v="R1012"/>
    <n v="60"/>
  </r>
  <r>
    <s v="Id349"/>
    <s v="  Jason A"/>
    <s v="Howell"/>
    <n v="28.31"/>
    <s v="Over weight"/>
    <n v="8.4700000000000006"/>
    <s v="Diabetes"/>
    <s v="yes"/>
    <s v="No"/>
    <s v="No"/>
    <n v="2"/>
    <s v="yes"/>
    <d v="1961-08-03T00:00:00"/>
    <n v="28868.66"/>
    <s v="tier - 1"/>
    <x v="2"/>
    <s v="R1012"/>
    <n v="61"/>
  </r>
  <r>
    <s v="Id350"/>
    <s v="  Chelsey C"/>
    <s v="Palmer"/>
    <n v="23.94"/>
    <s v="Normal Weight"/>
    <n v="4.2"/>
    <s v="Normal"/>
    <s v="No"/>
    <s v="No"/>
    <s v="No"/>
    <n v="0"/>
    <s v="yes"/>
    <d v="1990-12-05T00:00:00"/>
    <n v="28716.14"/>
    <s v="tier - 1"/>
    <x v="0"/>
    <s v="R1011"/>
    <n v="32"/>
  </r>
  <r>
    <s v="Id351"/>
    <s v="  Devon A"/>
    <s v="Olson"/>
    <n v="20.03"/>
    <s v="Normal Weight"/>
    <n v="6.14"/>
    <s v="Prediabetes"/>
    <s v="yes"/>
    <s v="No"/>
    <s v="No"/>
    <n v="0"/>
    <s v="yes"/>
    <d v="1985-09-27T00:00:00"/>
    <n v="28542.86"/>
    <s v="tier - 1"/>
    <x v="0"/>
    <s v="R1011"/>
    <n v="37"/>
  </r>
  <r>
    <s v="Id352"/>
    <s v="  Joni L"/>
    <s v="Waldron"/>
    <n v="41.42"/>
    <s v="Obesity"/>
    <n v="6.07"/>
    <s v="Prediabetes"/>
    <s v="No"/>
    <s v="No"/>
    <s v="No"/>
    <n v="0"/>
    <s v="No"/>
    <d v="1982-12-11T00:00:00"/>
    <n v="28476.73"/>
    <s v="tier - 1"/>
    <x v="2"/>
    <s v="R1012"/>
    <n v="40"/>
  </r>
  <r>
    <s v="Id353"/>
    <s v="  Colin"/>
    <s v="Meyer"/>
    <n v="36.67"/>
    <s v="Obesity"/>
    <n v="10.210000000000001"/>
    <s v="Diabetes"/>
    <s v="No"/>
    <s v="No"/>
    <s v="No"/>
    <n v="0"/>
    <s v="No"/>
    <d v="1974-09-16T00:00:00"/>
    <n v="28468.92"/>
    <s v="tier - 1"/>
    <x v="1"/>
    <s v="R1012"/>
    <n v="48"/>
  </r>
  <r>
    <s v="Id354"/>
    <s v="  Rachael"/>
    <s v="Stack"/>
    <n v="27.645"/>
    <s v="Over weight"/>
    <n v="4.6900000000000004"/>
    <s v="Normal"/>
    <s v="No"/>
    <s v="No"/>
    <s v="No"/>
    <n v="0"/>
    <s v="No"/>
    <d v="1977-12-02T00:00:00"/>
    <n v="28340.19"/>
    <s v="tier - 1"/>
    <x v="2"/>
    <s v="R1012"/>
    <n v="45"/>
  </r>
  <r>
    <s v="Id355"/>
    <s v="  Maricela"/>
    <s v="Sanchez Y Torres"/>
    <n v="22.72"/>
    <s v="Normal Weight"/>
    <n v="5.71"/>
    <s v="Prediabetes"/>
    <s v="No"/>
    <s v="No"/>
    <s v="No"/>
    <n v="0"/>
    <s v="yes"/>
    <d v="1990-12-24T00:00:00"/>
    <n v="28302.33"/>
    <s v="tier - 1"/>
    <x v="2"/>
    <s v="R1011"/>
    <n v="32"/>
  </r>
  <r>
    <s v="Id356"/>
    <s v="  Marie"/>
    <s v="Daniels"/>
    <n v="36.520000000000003"/>
    <s v="Obesity"/>
    <n v="9.07"/>
    <s v="Diabetes"/>
    <s v="yes"/>
    <s v="No"/>
    <s v="Yes"/>
    <n v="1"/>
    <s v="No"/>
    <d v="1963-11-25T00:00:00"/>
    <n v="28287.9"/>
    <s v="tier - 1"/>
    <x v="1"/>
    <s v="R1013"/>
    <n v="59"/>
  </r>
  <r>
    <s v="Id357"/>
    <s v="  Frank"/>
    <s v="Pepp"/>
    <n v="33.96"/>
    <s v="Obesity"/>
    <n v="4.99"/>
    <s v="Normal"/>
    <s v="No"/>
    <s v="No"/>
    <s v="No"/>
    <n v="0"/>
    <s v="yes"/>
    <d v="1999-09-06T00:00:00"/>
    <n v="28245.34"/>
    <s v="tier - 1"/>
    <x v="0"/>
    <s v="R1011"/>
    <n v="23"/>
  </r>
  <r>
    <s v="Id358"/>
    <s v="  Jeffry"/>
    <s v="Buechler"/>
    <n v="26.695"/>
    <s v="Over weight"/>
    <n v="8.31"/>
    <s v="Diabetes"/>
    <s v="No"/>
    <s v="No"/>
    <s v="No"/>
    <n v="0"/>
    <s v="yes"/>
    <d v="1960-11-22T00:00:00"/>
    <n v="28101.33"/>
    <s v="tier - 1"/>
    <x v="2"/>
    <s v="R1019"/>
    <n v="62"/>
  </r>
  <r>
    <s v="Id359"/>
    <s v="  Mike"/>
    <s v="Buenting"/>
    <n v="18.45"/>
    <s v="Normal Weight"/>
    <n v="5.07"/>
    <s v="Normal"/>
    <s v="yes"/>
    <s v="No"/>
    <s v="No"/>
    <n v="0"/>
    <s v="yes"/>
    <d v="1985-11-29T00:00:00"/>
    <n v="28006.94"/>
    <s v="tier - 1"/>
    <x v="2"/>
    <s v="R1011"/>
    <n v="37"/>
  </r>
  <r>
    <s v="Id360"/>
    <s v="  Rick"/>
    <s v="Evans"/>
    <n v="33.18"/>
    <s v="Obesity"/>
    <n v="4.79"/>
    <s v="Normal"/>
    <s v="No"/>
    <s v="No"/>
    <s v="No"/>
    <n v="0"/>
    <s v="yes"/>
    <d v="1999-12-21T00:00:00"/>
    <n v="27980.77"/>
    <s v="tier - 1"/>
    <x v="1"/>
    <s v="R1011"/>
    <n v="23"/>
  </r>
  <r>
    <s v="Id361"/>
    <s v="  Pierre-Michel"/>
    <s v="Arcand"/>
    <n v="36.1"/>
    <s v="Obesity"/>
    <n v="11.39"/>
    <s v="Diabetes"/>
    <s v="yes"/>
    <s v="No"/>
    <s v="No"/>
    <n v="2"/>
    <s v="No"/>
    <d v="1961-07-28T00:00:00"/>
    <n v="27941.29"/>
    <s v="tier - 1"/>
    <x v="0"/>
    <s v="R1011"/>
    <n v="61"/>
  </r>
  <r>
    <s v="Id362"/>
    <s v="  Daniel"/>
    <s v="Kesack"/>
    <n v="22.77"/>
    <s v="Normal Weight"/>
    <n v="6"/>
    <s v="Prediabetes"/>
    <s v="No"/>
    <s v="No"/>
    <s v="No"/>
    <n v="0"/>
    <s v="yes"/>
    <d v="1991-06-04T00:00:00"/>
    <n v="27931.11"/>
    <s v="tier - 1"/>
    <x v="0"/>
    <s v="R1011"/>
    <n v="32"/>
  </r>
  <r>
    <s v="Id363"/>
    <s v="  Brian L"/>
    <s v="Post"/>
    <n v="21.24"/>
    <s v="Normal Weight"/>
    <n v="5.13"/>
    <s v="Normal"/>
    <s v="No"/>
    <s v="No"/>
    <s v="No"/>
    <n v="0"/>
    <s v="yes"/>
    <d v="1989-11-21T00:00:00"/>
    <n v="27925.86"/>
    <s v="tier - 1"/>
    <x v="2"/>
    <s v="R1011"/>
    <n v="33"/>
  </r>
  <r>
    <s v="Id364"/>
    <s v="  Morgan M"/>
    <s v="Dunne"/>
    <n v="17.600000000000001"/>
    <s v="Under Weight"/>
    <n v="5.26"/>
    <s v="Normal"/>
    <s v="yes"/>
    <s v="No"/>
    <s v="No"/>
    <n v="0"/>
    <s v="yes"/>
    <d v="1985-12-04T00:00:00"/>
    <n v="27849.94"/>
    <s v="tier - 1"/>
    <x v="1"/>
    <s v="R1011"/>
    <n v="37"/>
  </r>
  <r>
    <s v="Id365"/>
    <s v="  Caroline"/>
    <s v="Kilel"/>
    <n v="26.29"/>
    <s v="Over weight"/>
    <n v="6.84"/>
    <s v="Diabetes"/>
    <s v="No"/>
    <s v="No"/>
    <s v="No"/>
    <n v="0"/>
    <s v="yes"/>
    <d v="1960-07-06T00:00:00"/>
    <n v="27808.73"/>
    <s v="tier - 1"/>
    <x v="1"/>
    <s v="R1013"/>
    <n v="62"/>
  </r>
  <r>
    <s v="Id366"/>
    <s v="  Drew T"/>
    <s v="Nicholson"/>
    <n v="35.31"/>
    <s v="Obesity"/>
    <n v="9.0399999999999991"/>
    <s v="Diabetes"/>
    <s v="No"/>
    <s v="No"/>
    <s v="No"/>
    <n v="0"/>
    <s v="No"/>
    <d v="2002-12-06T00:00:00"/>
    <n v="27724.29"/>
    <s v="tier - 1"/>
    <x v="0"/>
    <s v="R1013"/>
    <n v="20"/>
  </r>
  <r>
    <s v="Id367"/>
    <s v="  Austin W"/>
    <s v="Susmann"/>
    <n v="27.04"/>
    <s v="Over weight"/>
    <n v="4.0999999999999996"/>
    <s v="Normal"/>
    <s v="No"/>
    <s v="No"/>
    <s v="No"/>
    <n v="1"/>
    <s v="yes"/>
    <d v="1992-07-03T00:00:00"/>
    <n v="27696.11"/>
    <s v="tier - 1"/>
    <x v="2"/>
    <s v="R1011"/>
    <n v="30"/>
  </r>
  <r>
    <s v="Id368"/>
    <s v="  Berenice"/>
    <s v="Harsh"/>
    <n v="30.23"/>
    <s v="Obesity"/>
    <n v="4.2300000000000004"/>
    <s v="Normal"/>
    <s v="yes"/>
    <s v="No"/>
    <s v="Yes"/>
    <n v="1"/>
    <s v="yes"/>
    <d v="1997-10-07T00:00:00"/>
    <n v="27625.17"/>
    <s v="tier - 1"/>
    <x v="1"/>
    <s v="R1011"/>
    <n v="25"/>
  </r>
  <r>
    <s v="Id369"/>
    <s v="  Kenneth A"/>
    <s v="Pocasangre"/>
    <n v="30.6"/>
    <s v="Obesity"/>
    <n v="6.48"/>
    <s v="Diabetes"/>
    <s v="yes"/>
    <s v="No"/>
    <s v="Yes"/>
    <n v="1"/>
    <s v="yes"/>
    <d v="1997-09-09T00:00:00"/>
    <n v="27619.360000000001"/>
    <s v="tier - 2"/>
    <x v="0"/>
    <s v="R1011"/>
    <n v="25"/>
  </r>
  <r>
    <s v="Id370"/>
    <s v="  Miguel"/>
    <s v="Martinez Lopez"/>
    <n v="26.8"/>
    <s v="Over weight"/>
    <n v="5.53"/>
    <s v="Normal"/>
    <s v="No"/>
    <s v="No"/>
    <s v="No"/>
    <n v="1"/>
    <s v="yes"/>
    <d v="1992-06-11T00:00:00"/>
    <n v="27614.71"/>
    <s v="tier - 2"/>
    <x v="0"/>
    <s v="R1011"/>
    <n v="30"/>
  </r>
  <r>
    <s v="Id371"/>
    <s v="  Hadley T"/>
    <s v="Riegel"/>
    <n v="16.86"/>
    <s v="Under Weight"/>
    <n v="4.07"/>
    <s v="Normal"/>
    <s v="yes"/>
    <s v="No"/>
    <s v="No"/>
    <n v="0"/>
    <s v="yes"/>
    <d v="1985-11-06T00:00:00"/>
    <n v="27598.93"/>
    <s v="tier - 2"/>
    <x v="1"/>
    <s v="R1011"/>
    <n v="37"/>
  </r>
  <r>
    <s v="Id372"/>
    <s v="  Taylor"/>
    <s v="Monson"/>
    <n v="16.3"/>
    <s v="Under Weight"/>
    <n v="5.51"/>
    <s v="Normal"/>
    <s v="No"/>
    <s v="No"/>
    <s v="No"/>
    <n v="1"/>
    <s v="yes"/>
    <d v="1984-07-22T00:00:00"/>
    <n v="27534.53"/>
    <s v="tier - 2"/>
    <x v="2"/>
    <s v="R1011"/>
    <n v="38"/>
  </r>
  <r>
    <s v="Id373"/>
    <s v="  Tenielle M"/>
    <s v="Klubben"/>
    <n v="29.81"/>
    <s v="Over weight"/>
    <n v="11.66"/>
    <s v="Diabetes"/>
    <s v="No"/>
    <s v="No"/>
    <s v="No"/>
    <n v="0"/>
    <s v="yes"/>
    <d v="1965-10-19T00:00:00"/>
    <n v="27533.91"/>
    <s v="tier - 2"/>
    <x v="0"/>
    <s v="R1013"/>
    <n v="57"/>
  </r>
  <r>
    <s v="Id374"/>
    <s v="  Andrea"/>
    <s v="Mascaro"/>
    <n v="16.329999999999998"/>
    <s v="Under Weight"/>
    <n v="7.26"/>
    <s v="Diabetes"/>
    <s v="yes"/>
    <s v="No"/>
    <s v="No"/>
    <n v="0"/>
    <s v="yes"/>
    <d v="1981-10-03T00:00:00"/>
    <n v="27495.59"/>
    <s v="tier - 2"/>
    <x v="1"/>
    <s v="R1011"/>
    <n v="41"/>
  </r>
  <r>
    <s v="Id375"/>
    <s v="  Nora P"/>
    <s v="Norvell"/>
    <n v="16.37"/>
    <s v="Under Weight"/>
    <n v="4.79"/>
    <s v="Normal"/>
    <s v="yes"/>
    <s v="No"/>
    <s v="No"/>
    <n v="0"/>
    <s v="yes"/>
    <d v="1985-12-05T00:00:00"/>
    <n v="27432.73"/>
    <s v="tier - 2"/>
    <x v="1"/>
    <s v="R1011"/>
    <n v="37"/>
  </r>
  <r>
    <s v="Id376"/>
    <s v="  Zachary"/>
    <s v="Ornelas"/>
    <n v="22.42"/>
    <s v="Normal Weight"/>
    <n v="4.68"/>
    <s v="Normal"/>
    <s v="yes"/>
    <s v="No"/>
    <s v="No"/>
    <n v="1"/>
    <s v="No"/>
    <d v="1988-09-15T00:00:00"/>
    <n v="27375.9"/>
    <s v="tier - 2"/>
    <x v="0"/>
    <s v="R1015"/>
    <n v="34"/>
  </r>
  <r>
    <s v="Id377"/>
    <s v="  Michael"/>
    <s v="Fitzpatrick"/>
    <n v="31.35"/>
    <s v="Obesity"/>
    <n v="4.33"/>
    <s v="Normal"/>
    <s v="yes"/>
    <s v="No"/>
    <s v="Yes"/>
    <n v="1"/>
    <s v="No"/>
    <d v="1969-10-16T00:00:00"/>
    <n v="27346.04"/>
    <s v="tier - 2"/>
    <x v="2"/>
    <s v="R1013"/>
    <n v="53"/>
  </r>
  <r>
    <s v="Id378"/>
    <s v="  Alyssa K"/>
    <s v="Bloomquist"/>
    <n v="31.9"/>
    <s v="Obesity"/>
    <n v="11.89"/>
    <s v="Diabetes"/>
    <s v="No"/>
    <s v="No"/>
    <s v="No"/>
    <n v="0"/>
    <s v="No"/>
    <d v="1968-06-06T00:00:00"/>
    <n v="27322.73"/>
    <s v="tier - 2"/>
    <x v="2"/>
    <s v="R1013"/>
    <n v="55"/>
  </r>
  <r>
    <s v="Id379"/>
    <s v="  Heather"/>
    <s v="Wick"/>
    <n v="30.6"/>
    <s v="Obesity"/>
    <n v="5.24"/>
    <s v="Normal"/>
    <s v="No"/>
    <s v="No"/>
    <s v="No"/>
    <n v="0"/>
    <s v="yes"/>
    <d v="1999-12-02T00:00:00"/>
    <n v="27236.959999999999"/>
    <s v="tier - 2"/>
    <x v="1"/>
    <s v="R1011"/>
    <n v="23"/>
  </r>
  <r>
    <s v="Id380"/>
    <s v="  Dante"/>
    <s v="Zappala"/>
    <n v="28.975000000000001"/>
    <s v="Over weight"/>
    <n v="7.63"/>
    <s v="Diabetes"/>
    <s v="No"/>
    <s v="No"/>
    <s v="No"/>
    <n v="0"/>
    <s v="yes"/>
    <d v="1965-12-21T00:00:00"/>
    <n v="27218.44"/>
    <s v="tier - 2"/>
    <x v="1"/>
    <s v="R1017"/>
    <n v="57"/>
  </r>
  <r>
    <s v="Id381"/>
    <s v="  Sara E"/>
    <s v="Earle"/>
    <n v="24.86"/>
    <s v="Over weight"/>
    <n v="8.92"/>
    <s v="Diabetes"/>
    <s v="yes"/>
    <s v="No"/>
    <s v="No"/>
    <n v="2"/>
    <s v="No"/>
    <d v="1970-10-02T00:00:00"/>
    <n v="27117.99"/>
    <s v="tier - 2"/>
    <x v="2"/>
    <s v="R1013"/>
    <n v="52"/>
  </r>
  <r>
    <s v="Id382"/>
    <s v="  Scott"/>
    <s v="Majewski"/>
    <n v="19.54"/>
    <s v="Normal Weight"/>
    <n v="5.37"/>
    <s v="Normal"/>
    <s v="No"/>
    <s v="No"/>
    <s v="No"/>
    <n v="0"/>
    <s v="yes"/>
    <d v="1990-12-13T00:00:00"/>
    <n v="27092.38"/>
    <s v="tier - 2"/>
    <x v="0"/>
    <s v="R1011"/>
    <n v="32"/>
  </r>
  <r>
    <s v="Id383"/>
    <s v="  Sean"/>
    <s v="Apfelbaum"/>
    <n v="26.74"/>
    <s v="Over weight"/>
    <n v="4.3099999999999996"/>
    <s v="Normal"/>
    <s v="No"/>
    <s v="No"/>
    <s v="No"/>
    <n v="0"/>
    <s v="yes"/>
    <d v="1994-07-02T00:00:00"/>
    <n v="27080.639999999999"/>
    <s v="tier - 2"/>
    <x v="2"/>
    <s v="R1011"/>
    <n v="28"/>
  </r>
  <r>
    <s v="Id384"/>
    <s v="  Danielle"/>
    <s v="Graham"/>
    <n v="22.99"/>
    <s v="Normal Weight"/>
    <n v="10.46"/>
    <s v="Diabetes"/>
    <s v="No"/>
    <s v="No"/>
    <s v="No"/>
    <n v="3"/>
    <s v="yes"/>
    <d v="1958-06-30T00:00:00"/>
    <n v="27037.91"/>
    <s v="tier - 2"/>
    <x v="2"/>
    <s v="R1013"/>
    <n v="64"/>
  </r>
  <r>
    <s v="Id385"/>
    <s v="  Andrew D"/>
    <s v="Whitacre"/>
    <n v="31.46"/>
    <s v="Obesity"/>
    <n v="7.39"/>
    <s v="Diabetes"/>
    <s v="No"/>
    <s v="No"/>
    <s v="No"/>
    <n v="0"/>
    <s v="No"/>
    <d v="1960-07-09T00:00:00"/>
    <n v="27000.98"/>
    <s v="tier - 2"/>
    <x v="2"/>
    <s v="R1013"/>
    <n v="62"/>
  </r>
  <r>
    <s v="Id386"/>
    <s v="  Joel D"/>
    <s v="Wegener"/>
    <n v="30.86"/>
    <s v="Obesity"/>
    <n v="6.18"/>
    <s v="Prediabetes"/>
    <s v="No"/>
    <s v="yes"/>
    <s v="No"/>
    <n v="2"/>
    <s v="yes"/>
    <d v="2000-11-09T00:00:00"/>
    <n v="26936.98"/>
    <s v="tier - 2"/>
    <x v="0"/>
    <s v="R1011"/>
    <n v="22"/>
  </r>
  <r>
    <s v="Id387"/>
    <s v="  Michelle"/>
    <s v="Collie"/>
    <n v="31.96"/>
    <s v="Obesity"/>
    <n v="8.86"/>
    <s v="Diabetes"/>
    <s v="No"/>
    <s v="No"/>
    <s v="No"/>
    <n v="0"/>
    <s v="yes"/>
    <d v="2002-06-17T00:00:00"/>
    <n v="26927.69"/>
    <s v="tier - 2"/>
    <x v="2"/>
    <s v="R1011"/>
    <n v="20"/>
  </r>
  <r>
    <s v="Id388"/>
    <s v="  Michael J"/>
    <s v="Murphy"/>
    <n v="23.76"/>
    <s v="Normal Weight"/>
    <n v="10.96"/>
    <s v="Diabetes"/>
    <s v="No"/>
    <s v="No"/>
    <s v="No"/>
    <n v="3"/>
    <s v="yes"/>
    <d v="1958-12-25T00:00:00"/>
    <n v="26926.51"/>
    <s v="tier - 2"/>
    <x v="1"/>
    <s v="R1013"/>
    <n v="64"/>
  </r>
  <r>
    <s v="Id389"/>
    <s v="  Nikki"/>
    <s v="Butters"/>
    <n v="19.38"/>
    <s v="Normal Weight"/>
    <n v="6.28"/>
    <s v="Prediabetes"/>
    <s v="No"/>
    <s v="No"/>
    <s v="No"/>
    <n v="0"/>
    <s v="yes"/>
    <d v="1991-08-22T00:00:00"/>
    <n v="26912.560000000001"/>
    <s v="tier - 2"/>
    <x v="2"/>
    <s v="R1011"/>
    <n v="31"/>
  </r>
  <r>
    <s v="Id390"/>
    <s v="  Summer B"/>
    <s v="Cook"/>
    <n v="16.21"/>
    <s v="Under Weight"/>
    <n v="6.29"/>
    <s v="Prediabetes"/>
    <s v="yes"/>
    <s v="No"/>
    <s v="No"/>
    <n v="1"/>
    <s v="yes"/>
    <d v="1988-07-22T00:00:00"/>
    <n v="26607.89"/>
    <s v="tier - 2"/>
    <x v="1"/>
    <s v="R1011"/>
    <n v="34"/>
  </r>
  <r>
    <s v="Id391"/>
    <s v="  Edward"/>
    <s v="Breen"/>
    <n v="32.54"/>
    <s v="Obesity"/>
    <n v="4.0199999999999996"/>
    <s v="Normal"/>
    <s v="No"/>
    <s v="yes"/>
    <s v="No"/>
    <n v="1"/>
    <s v="yes"/>
    <d v="2004-09-05T00:00:00"/>
    <n v="26479.4"/>
    <s v="tier - 2"/>
    <x v="2"/>
    <s v="R1011"/>
    <n v="18"/>
  </r>
  <r>
    <s v="Id392"/>
    <s v="  Ryan"/>
    <s v="Fitzsimons"/>
    <n v="36.765000000000001"/>
    <s v="Obesity"/>
    <n v="11.95"/>
    <s v="Diabetes"/>
    <s v="yes"/>
    <s v="No"/>
    <s v="No"/>
    <n v="2"/>
    <s v="No"/>
    <d v="1970-08-27T00:00:00"/>
    <n v="26467.1"/>
    <s v="tier - 2"/>
    <x v="0"/>
    <s v="R1012"/>
    <n v="52"/>
  </r>
  <r>
    <s v="Id393"/>
    <s v="  Kacee"/>
    <s v="Houle"/>
    <n v="35.909999999999997"/>
    <s v="Obesity"/>
    <n v="8.7100000000000009"/>
    <s v="Diabetes"/>
    <s v="No"/>
    <s v="No"/>
    <s v="No"/>
    <n v="0"/>
    <s v="No"/>
    <d v="1974-09-21T00:00:00"/>
    <n v="26392.26"/>
    <s v="tier - 2"/>
    <x v="2"/>
    <s v="R1024"/>
    <n v="48"/>
  </r>
  <r>
    <s v="Id394"/>
    <s v="  Dave"/>
    <s v="Woodward"/>
    <n v="32.06"/>
    <s v="Obesity"/>
    <n v="4.67"/>
    <s v="Normal"/>
    <s v="No"/>
    <s v="yes"/>
    <s v="No"/>
    <n v="1"/>
    <s v="yes"/>
    <d v="2004-12-05T00:00:00"/>
    <n v="26316.59"/>
    <s v="tier - 2"/>
    <x v="0"/>
    <s v="R1011"/>
    <n v="18"/>
  </r>
  <r>
    <s v="Id395"/>
    <s v="  Maryanna"/>
    <s v="Ray"/>
    <n v="24.1"/>
    <s v="Normal Weight"/>
    <n v="11.14"/>
    <s v="Diabetes"/>
    <s v="yes"/>
    <s v="No"/>
    <s v="No"/>
    <n v="1"/>
    <s v="No"/>
    <d v="1975-06-04T00:00:00"/>
    <n v="26236.58"/>
    <s v="tier - 2"/>
    <x v="1"/>
    <s v="R1011"/>
    <n v="48"/>
  </r>
  <r>
    <s v="Id396"/>
    <s v="  Jessica H"/>
    <s v="Jennings"/>
    <n v="27.1"/>
    <s v="Over weight"/>
    <n v="9.0500000000000007"/>
    <s v="Diabetes"/>
    <s v="No"/>
    <s v="No"/>
    <s v="No"/>
    <n v="2"/>
    <s v="No"/>
    <d v="1973-07-07T00:00:00"/>
    <n v="26140.36"/>
    <s v="tier - 2"/>
    <x v="0"/>
    <s v="R1011"/>
    <n v="49"/>
  </r>
  <r>
    <s v="Id397"/>
    <s v="  Deanna"/>
    <s v="Fuller"/>
    <n v="24.42"/>
    <s v="Normal Weight"/>
    <n v="11.31"/>
    <s v="Diabetes"/>
    <s v="No"/>
    <s v="No"/>
    <s v="No"/>
    <n v="0"/>
    <s v="yes"/>
    <d v="2002-10-11T00:00:00"/>
    <n v="26125.67"/>
    <s v="tier - 2"/>
    <x v="1"/>
    <s v="R1013"/>
    <n v="20"/>
  </r>
  <r>
    <s v="Id398"/>
    <s v="  Peter"/>
    <s v="Lovisek"/>
    <n v="26.695"/>
    <s v="Over weight"/>
    <n v="4.68"/>
    <s v="Normal"/>
    <s v="yes"/>
    <s v="No"/>
    <s v="No"/>
    <n v="2"/>
    <s v="yes"/>
    <d v="1966-07-09T00:00:00"/>
    <n v="26109.33"/>
    <s v="tier - 2"/>
    <x v="0"/>
    <s v="R1012"/>
    <n v="56"/>
  </r>
  <r>
    <s v="Id399"/>
    <s v="  Rebecca"/>
    <s v="Painter"/>
    <n v="27.79"/>
    <s v="Over weight"/>
    <n v="6.05"/>
    <s v="Prediabetes"/>
    <s v="yes"/>
    <s v="yes"/>
    <s v="No"/>
    <n v="1"/>
    <s v="yes"/>
    <d v="2000-12-26T00:00:00"/>
    <n v="26026.97"/>
    <s v="tier - 2"/>
    <x v="0"/>
    <s v="R1011"/>
    <n v="22"/>
  </r>
  <r>
    <s v="Id400"/>
    <s v="  Elizabeth M"/>
    <s v="Edwards"/>
    <n v="32.68"/>
    <s v="Obesity"/>
    <n v="4.68"/>
    <s v="Normal"/>
    <s v="yes"/>
    <s v="No"/>
    <s v="No"/>
    <n v="0"/>
    <s v="No"/>
    <d v="2001-06-05T00:00:00"/>
    <n v="26018.95"/>
    <s v="tier - 2"/>
    <x v="2"/>
    <s v="R1012"/>
    <n v="22"/>
  </r>
  <r>
    <s v="Id401"/>
    <s v="  Gregory"/>
    <s v="Liebl"/>
    <n v="26.4"/>
    <s v="Over weight"/>
    <n v="9.5"/>
    <s v="Diabetes"/>
    <s v="yes"/>
    <s v="No"/>
    <s v="No"/>
    <n v="2"/>
    <s v="No"/>
    <d v="1970-12-03T00:00:00"/>
    <n v="25992.82"/>
    <s v="tier - 2"/>
    <x v="2"/>
    <s v="R1013"/>
    <n v="52"/>
  </r>
  <r>
    <s v="Id402"/>
    <s v="  Sarah E"/>
    <s v="Kasabian-Larson"/>
    <n v="23.655000000000001"/>
    <s v="Normal Weight"/>
    <n v="10.84"/>
    <s v="Diabetes"/>
    <s v="yes"/>
    <s v="No"/>
    <s v="Yes"/>
    <n v="1"/>
    <s v="yes"/>
    <d v="1963-08-21T00:00:00"/>
    <n v="25678.78"/>
    <s v="tier - 2"/>
    <x v="0"/>
    <s v="R1012"/>
    <n v="59"/>
  </r>
  <r>
    <s v="Id403"/>
    <s v="  Anne Elise"/>
    <s v="Creamer"/>
    <n v="27.36"/>
    <s v="Over weight"/>
    <n v="5.88"/>
    <s v="Prediabetes"/>
    <s v="No"/>
    <s v="No"/>
    <s v="No"/>
    <n v="2"/>
    <s v="No"/>
    <d v="1972-07-17T00:00:00"/>
    <n v="25656.58"/>
    <s v="tier - 2"/>
    <x v="0"/>
    <s v="R1024"/>
    <n v="50"/>
  </r>
  <r>
    <s v="Id404"/>
    <s v="  Christopher R"/>
    <s v="Kimbel"/>
    <n v="27.82"/>
    <s v="Over weight"/>
    <n v="5.24"/>
    <s v="Normal"/>
    <s v="yes"/>
    <s v="No"/>
    <s v="No"/>
    <n v="0"/>
    <s v="yes"/>
    <d v="2001-08-02T00:00:00"/>
    <n v="25648.98"/>
    <s v="tier - 2"/>
    <x v="1"/>
    <s v="R1011"/>
    <n v="21"/>
  </r>
  <r>
    <s v="Id405"/>
    <s v="  Elliot"/>
    <s v="Livensparger"/>
    <n v="25.46"/>
    <s v="Over weight"/>
    <n v="11.75"/>
    <s v="Diabetes"/>
    <s v="No"/>
    <s v="No"/>
    <s v="No"/>
    <n v="0"/>
    <s v="No"/>
    <d v="1968-12-11T00:00:00"/>
    <n v="25517.11"/>
    <s v="tier - 2"/>
    <x v="0"/>
    <s v="R1017"/>
    <n v="54"/>
  </r>
  <r>
    <s v="Id406"/>
    <s v="  Christopher D"/>
    <s v="Grange"/>
    <n v="25.1"/>
    <s v="Over weight"/>
    <n v="6.97"/>
    <s v="Diabetes"/>
    <s v="No"/>
    <s v="No"/>
    <s v="No"/>
    <n v="0"/>
    <s v="yes"/>
    <d v="1968-08-22T00:00:00"/>
    <n v="25382.3"/>
    <s v="tier - 2"/>
    <x v="2"/>
    <s v="R1011"/>
    <n v="54"/>
  </r>
  <r>
    <s v="Id407"/>
    <s v="  Corey"/>
    <s v="Nunlist"/>
    <n v="32.11"/>
    <s v="Obesity"/>
    <n v="4.76"/>
    <s v="Normal"/>
    <s v="No"/>
    <s v="No"/>
    <s v="No"/>
    <n v="2"/>
    <s v="No"/>
    <d v="1972-09-26T00:00:00"/>
    <n v="25333.33"/>
    <s v="tier - 2"/>
    <x v="2"/>
    <s v="R1017"/>
    <n v="50"/>
  </r>
  <r>
    <s v="Id408"/>
    <s v="  Patrick D"/>
    <s v="Cutter"/>
    <n v="29.8"/>
    <s v="Over weight"/>
    <n v="8.24"/>
    <s v="Diabetes"/>
    <s v="yes"/>
    <s v="No"/>
    <s v="No"/>
    <n v="1"/>
    <s v="yes"/>
    <d v="1975-12-14T00:00:00"/>
    <n v="25309.49"/>
    <s v="tier - 2"/>
    <x v="1"/>
    <s v="R1011"/>
    <n v="47"/>
  </r>
  <r>
    <s v="Id409"/>
    <s v="  Anthony D"/>
    <s v="Martin"/>
    <n v="24.01"/>
    <s v="Normal Weight"/>
    <n v="4.76"/>
    <s v="Normal"/>
    <s v="No"/>
    <s v="No"/>
    <s v="No"/>
    <n v="1"/>
    <s v="yes"/>
    <d v="1998-11-24T00:00:00"/>
    <n v="25127.22"/>
    <s v="tier - 2"/>
    <x v="0"/>
    <s v="R1011"/>
    <n v="24"/>
  </r>
  <r>
    <s v="Id410"/>
    <s v="  Melissa"/>
    <s v="Cooney"/>
    <n v="23.21"/>
    <s v="Normal Weight"/>
    <n v="6.03"/>
    <s v="Prediabetes"/>
    <s v="No"/>
    <s v="No"/>
    <s v="No"/>
    <n v="1"/>
    <s v="No"/>
    <d v="1998-06-14T00:00:00"/>
    <n v="25081.77"/>
    <s v="tier - 2"/>
    <x v="2"/>
    <s v="R1013"/>
    <n v="24"/>
  </r>
  <r>
    <s v="Id411"/>
    <s v="  Raven"/>
    <s v="Bier"/>
    <n v="21.2"/>
    <s v="Normal Weight"/>
    <n v="4.07"/>
    <s v="Normal"/>
    <s v="yes"/>
    <s v="No"/>
    <s v="No"/>
    <n v="1"/>
    <s v="yes"/>
    <d v="1995-12-04T00:00:00"/>
    <n v="25075.97"/>
    <s v="tier - 2"/>
    <x v="2"/>
    <s v="R1011"/>
    <n v="27"/>
  </r>
  <r>
    <s v="Id412"/>
    <s v="  Christopher"/>
    <s v="Muskopf"/>
    <n v="28.215"/>
    <s v="Over weight"/>
    <n v="8.26"/>
    <s v="Diabetes"/>
    <s v="yes"/>
    <s v="No"/>
    <s v="No"/>
    <n v="1"/>
    <s v="yes"/>
    <d v="1975-11-14T00:00:00"/>
    <n v="24915.22"/>
    <s v="tier - 2"/>
    <x v="0"/>
    <s v="R1012"/>
    <n v="47"/>
  </r>
  <r>
    <s v="Id413"/>
    <s v="  Kendra A"/>
    <s v="Sirak"/>
    <n v="38.094999999999999"/>
    <s v="Obesity"/>
    <n v="4.76"/>
    <s v="Normal"/>
    <s v="No"/>
    <s v="No"/>
    <s v="No"/>
    <n v="1"/>
    <s v="No"/>
    <d v="1987-06-14T00:00:00"/>
    <n v="24915.05"/>
    <s v="tier - 2"/>
    <x v="1"/>
    <s v="R1024"/>
    <n v="35"/>
  </r>
  <r>
    <s v="Id414"/>
    <s v="  Jordan"/>
    <s v="Nelsen"/>
    <n v="22.61"/>
    <s v="Normal Weight"/>
    <n v="6.13"/>
    <s v="Prediabetes"/>
    <s v="yes"/>
    <s v="No"/>
    <s v="Yes"/>
    <n v="1"/>
    <s v="yes"/>
    <d v="1969-07-23T00:00:00"/>
    <n v="24873.38"/>
    <s v="tier - 2"/>
    <x v="1"/>
    <s v="R1024"/>
    <n v="53"/>
  </r>
  <r>
    <s v="Id415"/>
    <s v="  Nils"/>
    <s v="Schallner"/>
    <n v="24.32"/>
    <s v="Normal Weight"/>
    <n v="10.47"/>
    <s v="Diabetes"/>
    <s v="yes"/>
    <s v="No"/>
    <s v="No"/>
    <n v="2"/>
    <s v="yes"/>
    <d v="1970-11-26T00:00:00"/>
    <n v="24869.84"/>
    <s v="tier - 2"/>
    <x v="2"/>
    <s v="R1016"/>
    <n v="52"/>
  </r>
  <r>
    <s v="Id416"/>
    <s v="  Scott"/>
    <s v="Dunlap"/>
    <n v="20.96"/>
    <s v="Normal Weight"/>
    <n v="4.04"/>
    <s v="Normal"/>
    <s v="yes"/>
    <s v="No"/>
    <s v="No"/>
    <n v="1"/>
    <s v="yes"/>
    <d v="1995-06-10T00:00:00"/>
    <n v="24863.25"/>
    <s v="tier - 2"/>
    <x v="0"/>
    <s v="R1011"/>
    <n v="27"/>
  </r>
  <r>
    <s v="Id417"/>
    <s v="  Angela"/>
    <s v="Messing"/>
    <n v="19.68"/>
    <s v="Normal Weight"/>
    <n v="5.74"/>
    <s v="Prediabetes"/>
    <s v="No"/>
    <s v="No"/>
    <s v="No"/>
    <n v="0"/>
    <s v="yes"/>
    <d v="1994-09-09T00:00:00"/>
    <n v="24817.25"/>
    <s v="tier - 2"/>
    <x v="2"/>
    <s v="R1011"/>
    <n v="28"/>
  </r>
  <r>
    <s v="Id418"/>
    <s v="  Allison"/>
    <s v="Bondell"/>
    <n v="18.100000000000001"/>
    <s v="Under Weight"/>
    <n v="6.33"/>
    <s v="Prediabetes"/>
    <s v="No"/>
    <s v="No"/>
    <s v="No"/>
    <n v="1"/>
    <s v="yes"/>
    <d v="1992-10-11T00:00:00"/>
    <n v="24795.040000000001"/>
    <s v="tier - 2"/>
    <x v="0"/>
    <s v="R1011"/>
    <n v="30"/>
  </r>
  <r>
    <s v="Id419"/>
    <s v="  Caitlin O"/>
    <s v="Gaughan"/>
    <n v="29.64"/>
    <s v="Over weight"/>
    <n v="4.28"/>
    <s v="Normal"/>
    <s v="yes"/>
    <s v="No"/>
    <s v="No"/>
    <n v="0"/>
    <s v="No"/>
    <d v="1996-08-28T00:00:00"/>
    <n v="24671.66"/>
    <s v="tier - 2"/>
    <x v="1"/>
    <s v="R1024"/>
    <n v="26"/>
  </r>
  <r>
    <s v="Id420"/>
    <s v="  Tracy M"/>
    <s v="Gruman"/>
    <n v="25.3"/>
    <s v="Over weight"/>
    <n v="9.4700000000000006"/>
    <s v="Diabetes"/>
    <s v="yes"/>
    <s v="No"/>
    <s v="No"/>
    <n v="2"/>
    <s v="yes"/>
    <d v="1970-06-12T00:00:00"/>
    <n v="24667.42"/>
    <s v="tier - 2"/>
    <x v="0"/>
    <s v="R1013"/>
    <n v="52"/>
  </r>
  <r>
    <s v="Id421"/>
    <s v="  Dustin M"/>
    <s v="Whitlow"/>
    <n v="27.6"/>
    <s v="Over weight"/>
    <n v="4.8499999999999996"/>
    <s v="Normal"/>
    <s v="yes"/>
    <s v="No"/>
    <s v="No"/>
    <n v="0"/>
    <s v="No"/>
    <d v="1976-10-12T00:00:00"/>
    <n v="24603.05"/>
    <s v="tier - 2"/>
    <x v="2"/>
    <s v="R1011"/>
    <n v="46"/>
  </r>
  <r>
    <s v="Id422"/>
    <s v="  Jenny"/>
    <s v="Robinson"/>
    <n v="27.645"/>
    <s v="Over weight"/>
    <n v="11.03"/>
    <s v="Diabetes"/>
    <s v="yes"/>
    <s v="No"/>
    <s v="No"/>
    <n v="1"/>
    <s v="yes"/>
    <d v="1975-06-13T00:00:00"/>
    <n v="24535.7"/>
    <s v="tier - 2"/>
    <x v="2"/>
    <s v="R1012"/>
    <n v="47"/>
  </r>
  <r>
    <s v="Id423"/>
    <s v="  Emily"/>
    <s v="Sabo"/>
    <n v="27.6"/>
    <s v="Over weight"/>
    <n v="5.22"/>
    <s v="Normal"/>
    <s v="No"/>
    <s v="No"/>
    <s v="No"/>
    <n v="2"/>
    <s v="yes"/>
    <d v="1972-09-14T00:00:00"/>
    <n v="24520.26"/>
    <s v="tier - 2"/>
    <x v="0"/>
    <s v="R1011"/>
    <n v="50"/>
  </r>
  <r>
    <s v="Id424"/>
    <s v="  Fabienne"/>
    <s v="Nazarian"/>
    <n v="25.08"/>
    <s v="Over weight"/>
    <n v="9.52"/>
    <s v="Diabetes"/>
    <s v="yes"/>
    <s v="No"/>
    <s v="No"/>
    <n v="2"/>
    <s v="No"/>
    <d v="1961-10-21T00:00:00"/>
    <n v="24513.09"/>
    <s v="tier - 2"/>
    <x v="2"/>
    <s v="R1013"/>
    <n v="61"/>
  </r>
  <r>
    <s v="Id425"/>
    <s v="  Jordan"/>
    <s v="Lerma"/>
    <n v="30.02"/>
    <s v="Obesity"/>
    <n v="11.09"/>
    <s v="Diabetes"/>
    <s v="No"/>
    <s v="No"/>
    <s v="No"/>
    <n v="0"/>
    <s v="No"/>
    <d v="1968-07-06T00:00:00"/>
    <n v="24476.48"/>
    <s v="tier - 2"/>
    <x v="2"/>
    <s v="R1012"/>
    <n v="54"/>
  </r>
  <r>
    <s v="Id426"/>
    <s v="  Matt"/>
    <s v="Dahl"/>
    <n v="27.36"/>
    <s v="Over weight"/>
    <n v="9.4499999999999993"/>
    <s v="Diabetes"/>
    <s v="yes"/>
    <s v="No"/>
    <s v="No"/>
    <n v="2"/>
    <s v="yes"/>
    <d v="1970-11-30T00:00:00"/>
    <n v="24393.62"/>
    <s v="tier - 2"/>
    <x v="0"/>
    <s v="R1012"/>
    <n v="52"/>
  </r>
  <r>
    <s v="Id427"/>
    <s v="  Taryn L"/>
    <s v="Surtees"/>
    <n v="22.2"/>
    <s v="Normal Weight"/>
    <n v="5.51"/>
    <s v="Normal"/>
    <s v="No"/>
    <s v="No"/>
    <s v="No"/>
    <n v="0"/>
    <s v="yes"/>
    <d v="1999-10-07T00:00:00"/>
    <n v="24387.74"/>
    <s v="tier - 2"/>
    <x v="1"/>
    <s v="R1011"/>
    <n v="23"/>
  </r>
  <r>
    <s v="Id428"/>
    <s v="  Temima"/>
    <s v="Spetner"/>
    <n v="25.71"/>
    <s v="Over weight"/>
    <n v="4.18"/>
    <s v="Normal"/>
    <s v="No"/>
    <s v="yes"/>
    <s v="No"/>
    <n v="1"/>
    <s v="yes"/>
    <d v="2004-08-03T00:00:00"/>
    <n v="24294.02"/>
    <s v="tier - 2"/>
    <x v="1"/>
    <s v="R1011"/>
    <n v="18"/>
  </r>
  <r>
    <s v="Id429"/>
    <s v="  Jennifer"/>
    <s v="Brandon"/>
    <n v="41.91"/>
    <s v="Obesity"/>
    <n v="5.98"/>
    <s v="Prediabetes"/>
    <s v="yes"/>
    <s v="No"/>
    <s v="No"/>
    <n v="1"/>
    <s v="No"/>
    <d v="1964-12-16T00:00:00"/>
    <n v="24227.34"/>
    <s v="tier - 2"/>
    <x v="1"/>
    <s v="R1013"/>
    <n v="58"/>
  </r>
  <r>
    <s v="Id430"/>
    <s v="  Serena M"/>
    <s v="Eley"/>
    <n v="25.85"/>
    <s v="Over weight"/>
    <n v="10.16"/>
    <s v="Diabetes"/>
    <s v="No"/>
    <s v="No"/>
    <s v="No"/>
    <n v="0"/>
    <s v="yes"/>
    <d v="1974-09-10T00:00:00"/>
    <n v="24180.93"/>
    <s v="tier - 2"/>
    <x v="1"/>
    <s v="R1013"/>
    <n v="48"/>
  </r>
  <r>
    <s v="Id431"/>
    <s v="  Victoria M"/>
    <s v="Sedicum"/>
    <n v="23.844999999999999"/>
    <s v="Normal Weight"/>
    <n v="11.71"/>
    <s v="Diabetes"/>
    <s v="No"/>
    <s v="No"/>
    <s v="No"/>
    <n v="2"/>
    <s v="yes"/>
    <d v="1973-06-13T00:00:00"/>
    <n v="24106.91"/>
    <s v="tier - 2"/>
    <x v="2"/>
    <s v="R1024"/>
    <n v="49"/>
  </r>
  <r>
    <s v="Id432"/>
    <s v="  Phoebe"/>
    <s v="Markle"/>
    <n v="30.59"/>
    <s v="Obesity"/>
    <n v="5.23"/>
    <s v="Normal"/>
    <s v="No"/>
    <s v="No"/>
    <s v="Yes"/>
    <n v="1"/>
    <s v="No"/>
    <d v="2003-12-30T00:00:00"/>
    <n v="24059.68"/>
    <s v="tier - 2"/>
    <x v="2"/>
    <s v="R1012"/>
    <n v="19"/>
  </r>
  <r>
    <s v="Id433"/>
    <s v="  Corey"/>
    <s v="Kunz"/>
    <n v="24.795000000000002"/>
    <s v="Over weight"/>
    <n v="6.85"/>
    <s v="Diabetes"/>
    <s v="No"/>
    <s v="No"/>
    <s v="No"/>
    <n v="0"/>
    <s v="yes"/>
    <d v="1971-07-10T00:00:00"/>
    <n v="23967.38"/>
    <s v="tier - 2"/>
    <x v="2"/>
    <s v="R1012"/>
    <n v="51"/>
  </r>
  <r>
    <s v="Id434"/>
    <s v="  Rebecca"/>
    <s v="Wimert"/>
    <n v="24.13"/>
    <s v="Normal Weight"/>
    <n v="7.05"/>
    <s v="Diabetes"/>
    <s v="yes"/>
    <s v="No"/>
    <s v="No"/>
    <n v="2"/>
    <s v="yes"/>
    <d v="1970-08-08T00:00:00"/>
    <n v="23887.66"/>
    <s v="tier - 2"/>
    <x v="0"/>
    <s v="R1012"/>
    <n v="52"/>
  </r>
  <r>
    <s v="Id435"/>
    <s v="  Nicholas D"/>
    <s v="Peterson"/>
    <n v="25.84"/>
    <s v="Over weight"/>
    <n v="11.64"/>
    <s v="Diabetes"/>
    <s v="No"/>
    <s v="No"/>
    <s v="No"/>
    <n v="2"/>
    <s v="yes"/>
    <d v="1973-06-27T00:00:00"/>
    <n v="23807.24"/>
    <s v="tier - 2"/>
    <x v="0"/>
    <s v="R1012"/>
    <n v="49"/>
  </r>
  <r>
    <s v="Id436"/>
    <s v="  Christian"/>
    <s v="Mercier"/>
    <n v="28"/>
    <s v="Over weight"/>
    <n v="10.52"/>
    <s v="Diabetes"/>
    <s v="No"/>
    <s v="No"/>
    <s v="No"/>
    <n v="0"/>
    <s v="yes"/>
    <d v="1974-06-02T00:00:00"/>
    <n v="23568.27"/>
    <s v="tier - 2"/>
    <x v="2"/>
    <s v="R1011"/>
    <n v="49"/>
  </r>
  <r>
    <s v="Id437"/>
    <s v="  Jonathon S"/>
    <s v="Laurie"/>
    <n v="34.1"/>
    <s v="Obesity"/>
    <n v="4.01"/>
    <s v="Normal"/>
    <s v="yes"/>
    <s v="No"/>
    <s v="Yes"/>
    <n v="1"/>
    <s v="No"/>
    <d v="1983-08-26T00:00:00"/>
    <n v="23563.02"/>
    <s v="tier - 2"/>
    <x v="2"/>
    <s v="R1013"/>
    <n v="39"/>
  </r>
  <r>
    <s v="Id438"/>
    <s v="  Caroline"/>
    <s v="Sekaquaptewa"/>
    <n v="26.125"/>
    <s v="Over weight"/>
    <n v="8.56"/>
    <s v="Diabetes"/>
    <s v="yes"/>
    <s v="No"/>
    <s v="No"/>
    <n v="1"/>
    <s v="yes"/>
    <d v="1975-11-13T00:00:00"/>
    <n v="23401.31"/>
    <s v="tier - 2"/>
    <x v="0"/>
    <s v="R1024"/>
    <n v="47"/>
  </r>
  <r>
    <s v="Id439"/>
    <s v="  Joshua D"/>
    <s v="Frash"/>
    <n v="25.6"/>
    <s v="Over weight"/>
    <n v="10.5"/>
    <s v="Diabetes"/>
    <s v="No"/>
    <s v="No"/>
    <s v="No"/>
    <n v="2"/>
    <s v="yes"/>
    <d v="1973-10-22T00:00:00"/>
    <n v="23306.55"/>
    <s v="tier - 2"/>
    <x v="2"/>
    <s v="R1011"/>
    <n v="49"/>
  </r>
  <r>
    <s v="Id440"/>
    <s v="  Nichole"/>
    <s v="Bukowski"/>
    <n v="24.32"/>
    <s v="Normal Weight"/>
    <n v="6.39"/>
    <s v="Prediabetes"/>
    <s v="No"/>
    <s v="No"/>
    <s v="No"/>
    <n v="0"/>
    <s v="No"/>
    <d v="1994-10-03T00:00:00"/>
    <n v="23288.93"/>
    <s v="tier - 2"/>
    <x v="0"/>
    <s v="R1024"/>
    <n v="28"/>
  </r>
  <r>
    <s v="Id441"/>
    <s v="  Denise M"/>
    <s v="Sandahl"/>
    <n v="22.88"/>
    <s v="Normal Weight"/>
    <n v="5.71"/>
    <s v="Prediabetes"/>
    <s v="yes"/>
    <s v="No"/>
    <s v="Yes"/>
    <n v="1"/>
    <s v="yes"/>
    <d v="1969-11-14T00:00:00"/>
    <n v="23244.79"/>
    <s v="tier - 2"/>
    <x v="0"/>
    <s v="R1013"/>
    <n v="53"/>
  </r>
  <r>
    <s v="Id442"/>
    <s v="  Peter R"/>
    <s v="Speight"/>
    <n v="24.984999999999999"/>
    <s v="Over weight"/>
    <n v="4.43"/>
    <s v="Normal"/>
    <s v="yes"/>
    <s v="No"/>
    <s v="Yes"/>
    <n v="1"/>
    <s v="No"/>
    <d v="1997-08-07T00:00:00"/>
    <n v="23241.47"/>
    <s v="tier - 2"/>
    <x v="0"/>
    <s v="R1018"/>
    <n v="25"/>
  </r>
  <r>
    <s v="Id443"/>
    <s v="  Johnson K"/>
    <s v="Lee"/>
    <n v="33.1"/>
    <s v="Obesity"/>
    <n v="5.52"/>
    <s v="Normal"/>
    <s v="No"/>
    <s v="No"/>
    <s v="Yes"/>
    <n v="1"/>
    <s v="No"/>
    <d v="2003-12-14T00:00:00"/>
    <n v="23082.959999999999"/>
    <s v="tier - 2"/>
    <x v="2"/>
    <s v="R1011"/>
    <n v="19"/>
  </r>
  <r>
    <s v="Id444"/>
    <s v="  Katherine"/>
    <s v="Nielsen"/>
    <n v="27.83"/>
    <s v="Over weight"/>
    <n v="9.1999999999999993"/>
    <s v="Diabetes"/>
    <s v="yes"/>
    <s v="No"/>
    <s v="No"/>
    <n v="1"/>
    <s v="yes"/>
    <d v="1975-09-09T00:00:00"/>
    <n v="23065.42"/>
    <s v="tier - 2"/>
    <x v="2"/>
    <s v="R1013"/>
    <n v="47"/>
  </r>
  <r>
    <s v="Id445"/>
    <s v="  Lynda"/>
    <s v="Zirdok"/>
    <n v="30.875"/>
    <s v="Obesity"/>
    <n v="10.97"/>
    <s v="Diabetes"/>
    <s v="yes"/>
    <s v="No"/>
    <s v="No"/>
    <n v="2"/>
    <s v="No"/>
    <d v="1970-11-09T00:00:00"/>
    <n v="23045.57"/>
    <s v="tier - 2"/>
    <x v="2"/>
    <s v="R1024"/>
    <n v="52"/>
  </r>
  <r>
    <s v="Id446"/>
    <s v="  Anthony"/>
    <s v="Crudale"/>
    <n v="27.265000000000001"/>
    <s v="Over weight"/>
    <n v="4.25"/>
    <s v="Normal"/>
    <s v="No"/>
    <s v="No"/>
    <s v="Yes"/>
    <n v="1"/>
    <s v="No"/>
    <d v="2003-07-25T00:00:00"/>
    <n v="22493.66"/>
    <s v="tier - 2"/>
    <x v="1"/>
    <s v="R1012"/>
    <n v="19"/>
  </r>
  <r>
    <s v="Id447"/>
    <s v="  Linnea C"/>
    <s v="Koopmans"/>
    <n v="26.7"/>
    <s v="Over weight"/>
    <n v="5.23"/>
    <s v="Normal"/>
    <s v="No"/>
    <s v="No"/>
    <s v="Yes"/>
    <n v="1"/>
    <s v="yes"/>
    <d v="1979-11-14T00:00:00"/>
    <n v="22478.6"/>
    <s v="tier - 3"/>
    <x v="2"/>
    <s v="R1011"/>
    <n v="43"/>
  </r>
  <r>
    <s v="Id448"/>
    <s v="  Massimiliano A"/>
    <s v="Milani"/>
    <n v="29.925000000000001"/>
    <s v="Over weight"/>
    <n v="5.96"/>
    <s v="Prediabetes"/>
    <s v="yes"/>
    <s v="No"/>
    <s v="Yes"/>
    <n v="1"/>
    <s v="yes"/>
    <d v="1983-12-21T00:00:00"/>
    <n v="22462.04"/>
    <s v="tier - 3"/>
    <x v="1"/>
    <s v="R1019"/>
    <n v="39"/>
  </r>
  <r>
    <s v="Id449"/>
    <s v="  James M"/>
    <s v="Kelly"/>
    <n v="19.95"/>
    <s v="Normal Weight"/>
    <n v="4.29"/>
    <s v="Normal"/>
    <s v="yes"/>
    <s v="No"/>
    <s v="No"/>
    <n v="2"/>
    <s v="yes"/>
    <d v="1966-08-18T00:00:00"/>
    <n v="22412.65"/>
    <s v="tier - 3"/>
    <x v="0"/>
    <s v="R1014"/>
    <n v="56"/>
  </r>
  <r>
    <s v="Id450"/>
    <s v="  Lauren"/>
    <s v="Finelli"/>
    <n v="24.225000000000001"/>
    <s v="Normal Weight"/>
    <n v="4.09"/>
    <s v="Normal"/>
    <s v="No"/>
    <s v="No"/>
    <s v="No"/>
    <n v="0"/>
    <s v="No"/>
    <d v="1999-08-26T00:00:00"/>
    <n v="22395.74"/>
    <s v="tier - 3"/>
    <x v="2"/>
    <s v="R1024"/>
    <n v="23"/>
  </r>
  <r>
    <s v="Id451"/>
    <s v="  Michele V"/>
    <s v="Palmer"/>
    <n v="28.12"/>
    <s v="Over weight"/>
    <n v="4.88"/>
    <s v="Normal"/>
    <s v="No"/>
    <s v="No"/>
    <s v="No"/>
    <n v="0"/>
    <s v="yes"/>
    <d v="1982-12-27T00:00:00"/>
    <n v="22331.57"/>
    <s v="tier - 2"/>
    <x v="0"/>
    <s v="R1024"/>
    <n v="40"/>
  </r>
  <r>
    <s v="Id452"/>
    <s v="  Xiao"/>
    <s v="Wang"/>
    <n v="23.21"/>
    <s v="Normal Weight"/>
    <n v="6.76"/>
    <s v="Diabetes"/>
    <s v="No"/>
    <s v="No"/>
    <s v="No"/>
    <n v="0"/>
    <s v="yes"/>
    <d v="1971-06-16T00:00:00"/>
    <n v="22218.11"/>
    <s v="tier - 2"/>
    <x v="0"/>
    <s v="R1013"/>
    <n v="51"/>
  </r>
  <r>
    <s v="Id453"/>
    <s v="  Harper L"/>
    <s v="Beasley"/>
    <n v="23.98"/>
    <s v="Normal Weight"/>
    <n v="10.67"/>
    <s v="Diabetes"/>
    <s v="No"/>
    <s v="No"/>
    <s v="No"/>
    <n v="0"/>
    <s v="No"/>
    <d v="1965-08-24T00:00:00"/>
    <n v="22192.44"/>
    <s v="tier - 3"/>
    <x v="1"/>
    <s v="R1013"/>
    <n v="57"/>
  </r>
  <r>
    <s v="Id454"/>
    <s v="  Nick"/>
    <s v="Bedbury"/>
    <n v="30"/>
    <s v="Obesity"/>
    <n v="6.21"/>
    <s v="Prediabetes"/>
    <s v="No"/>
    <s v="No"/>
    <s v="No"/>
    <n v="0"/>
    <s v="yes"/>
    <d v="1980-09-12T00:00:00"/>
    <n v="22144.03"/>
    <s v="tier - 2"/>
    <x v="2"/>
    <s v="R1011"/>
    <n v="42"/>
  </r>
  <r>
    <s v="Id455"/>
    <s v="  Scott"/>
    <s v="Stemberger"/>
    <n v="17.350000000000001"/>
    <s v="Under Weight"/>
    <n v="5.03"/>
    <s v="Normal"/>
    <s v="yes"/>
    <s v="No"/>
    <s v="No"/>
    <n v="0"/>
    <s v="yes"/>
    <d v="2001-08-28T00:00:00"/>
    <n v="22097.62"/>
    <s v="tier - 3"/>
    <x v="1"/>
    <s v="R1011"/>
    <n v="21"/>
  </r>
  <r>
    <s v="Id456"/>
    <s v="  Wilson"/>
    <s v="Chebet"/>
    <n v="22.704999999999998"/>
    <s v="Normal Weight"/>
    <n v="5.27"/>
    <s v="Normal"/>
    <s v="No"/>
    <s v="No"/>
    <s v="No"/>
    <n v="0"/>
    <s v="No"/>
    <d v="1989-10-14T00:00:00"/>
    <n v="21984.47"/>
    <s v="tier - 3"/>
    <x v="1"/>
    <s v="R1012"/>
    <n v="33"/>
  </r>
  <r>
    <s v="Id457"/>
    <s v="  Lee"/>
    <s v="Muir"/>
    <n v="25.41"/>
    <s v="Over weight"/>
    <n v="10.53"/>
    <s v="Diabetes"/>
    <s v="yes"/>
    <s v="No"/>
    <s v="No"/>
    <n v="1"/>
    <s v="yes"/>
    <d v="1975-12-19T00:00:00"/>
    <n v="21978.68"/>
    <s v="tier - 3"/>
    <x v="0"/>
    <s v="R1013"/>
    <n v="47"/>
  </r>
  <r>
    <s v="Id458"/>
    <s v="  Shizhong"/>
    <s v="Yang"/>
    <n v="18.23"/>
    <s v="Under Weight"/>
    <n v="5.78"/>
    <s v="Prediabetes"/>
    <s v="No"/>
    <s v="No"/>
    <s v="Yes"/>
    <n v="1"/>
    <s v="yes"/>
    <d v="2003-09-28T00:00:00"/>
    <n v="21882.400000000001"/>
    <s v="tier - 2"/>
    <x v="1"/>
    <s v="R1011"/>
    <n v="19"/>
  </r>
  <r>
    <s v="Id459"/>
    <s v="  Marie-Claire"/>
    <s v="Gravel"/>
    <n v="24.7"/>
    <s v="Over weight"/>
    <n v="4.3600000000000003"/>
    <s v="Normal"/>
    <s v="No"/>
    <s v="No"/>
    <s v="Yes"/>
    <n v="1"/>
    <s v="yes"/>
    <d v="1979-08-17T00:00:00"/>
    <n v="21880.82"/>
    <s v="tier - 3"/>
    <x v="1"/>
    <s v="R1012"/>
    <n v="43"/>
  </r>
  <r>
    <s v="Id460"/>
    <s v="  Todd J"/>
    <s v="Smith"/>
    <n v="37.4"/>
    <s v="Obesity"/>
    <n v="9.7200000000000006"/>
    <s v="Diabetes"/>
    <s v="yes"/>
    <s v="No"/>
    <s v="Yes"/>
    <n v="1"/>
    <s v="No"/>
    <d v="1963-08-27T00:00:00"/>
    <n v="21797"/>
    <s v="tier - 3"/>
    <x v="1"/>
    <s v="R1011"/>
    <n v="59"/>
  </r>
  <r>
    <s v="Id461"/>
    <s v="  Carolyn"/>
    <s v="Williams"/>
    <n v="26.885000000000002"/>
    <s v="Over weight"/>
    <n v="5.18"/>
    <s v="Normal"/>
    <s v="No"/>
    <s v="No"/>
    <s v="Yes"/>
    <n v="1"/>
    <s v="yes"/>
    <d v="1979-09-28T00:00:00"/>
    <n v="21774.32"/>
    <s v="tier - 3"/>
    <x v="2"/>
    <s v="R1012"/>
    <n v="43"/>
  </r>
  <r>
    <s v="Id462"/>
    <s v="  Lindsey"/>
    <s v="Meyer"/>
    <n v="25.27"/>
    <s v="Over weight"/>
    <n v="5.29"/>
    <s v="Normal"/>
    <s v="No"/>
    <s v="No"/>
    <s v="Yes"/>
    <n v="1"/>
    <s v="yes"/>
    <d v="1979-09-20T00:00:00"/>
    <n v="21771.34"/>
    <s v="tier - 3"/>
    <x v="1"/>
    <s v="R1024"/>
    <n v="43"/>
  </r>
  <r>
    <s v="Id463"/>
    <s v="  Marissa D"/>
    <s v="Jamieson"/>
    <n v="23.655000000000001"/>
    <s v="Normal Weight"/>
    <n v="4.8600000000000003"/>
    <s v="Normal"/>
    <s v="yes"/>
    <s v="No"/>
    <s v="No"/>
    <n v="0"/>
    <s v="yes"/>
    <d v="1976-07-18T00:00:00"/>
    <n v="21677.279999999999"/>
    <s v="tier - 3"/>
    <x v="1"/>
    <s v="R1012"/>
    <n v="46"/>
  </r>
  <r>
    <s v="Id464"/>
    <s v="  Jean Luc"/>
    <s v="Dufeal"/>
    <n v="55.05"/>
    <s v="Obesity"/>
    <n v="7.66"/>
    <s v="Diabetes"/>
    <s v="No"/>
    <s v="No"/>
    <s v="No"/>
    <n v="0"/>
    <s v="No"/>
    <d v="1962-11-16T00:00:00"/>
    <n v="21661.16"/>
    <s v="tier - 2"/>
    <x v="2"/>
    <s v="R1012"/>
    <n v="60"/>
  </r>
  <r>
    <s v="Id465"/>
    <s v="  Danielle"/>
    <s v="Sansonetti"/>
    <n v="24.89"/>
    <s v="Over weight"/>
    <n v="6.1"/>
    <s v="Prediabetes"/>
    <s v="yes"/>
    <s v="No"/>
    <s v="Yes"/>
    <n v="1"/>
    <s v="yes"/>
    <d v="1983-12-25T00:00:00"/>
    <n v="21659.93"/>
    <s v="tier - 3"/>
    <x v="0"/>
    <s v="R1024"/>
    <n v="39"/>
  </r>
  <r>
    <s v="Id466"/>
    <s v="  Jim"/>
    <s v="Koneazny"/>
    <n v="18.715"/>
    <s v="Normal Weight"/>
    <n v="4.4400000000000004"/>
    <s v="Normal"/>
    <s v="No"/>
    <s v="No"/>
    <s v="No"/>
    <n v="0"/>
    <s v="No"/>
    <d v="1999-06-12T00:00:00"/>
    <n v="21595.38"/>
    <s v="tier - 2"/>
    <x v="0"/>
    <s v="R1012"/>
    <n v="23"/>
  </r>
  <r>
    <s v="Id467"/>
    <s v="  Matthew T"/>
    <s v="Johnson"/>
    <n v="28.12"/>
    <s v="Over weight"/>
    <n v="6.15"/>
    <s v="Prediabetes"/>
    <s v="No"/>
    <s v="No"/>
    <s v="No"/>
    <n v="0"/>
    <s v="yes"/>
    <d v="1990-11-21T00:00:00"/>
    <n v="21472.48"/>
    <s v="tier - 2"/>
    <x v="2"/>
    <s v="R1012"/>
    <n v="32"/>
  </r>
  <r>
    <s v="Id468"/>
    <s v="  Rachel L"/>
    <s v="Glasson"/>
    <n v="26.6"/>
    <s v="Over weight"/>
    <n v="4.53"/>
    <s v="Normal"/>
    <s v="No"/>
    <s v="No"/>
    <s v="No"/>
    <n v="0"/>
    <s v="yes"/>
    <d v="1980-09-04T00:00:00"/>
    <n v="21348.71"/>
    <s v="tier - 2"/>
    <x v="1"/>
    <s v="R1012"/>
    <n v="42"/>
  </r>
  <r>
    <s v="Id469"/>
    <s v="  Corina"/>
    <s v="Canitz"/>
    <n v="30.114999999999998"/>
    <s v="Obesity"/>
    <n v="5.48"/>
    <s v="Normal"/>
    <s v="No"/>
    <s v="yes"/>
    <s v="No"/>
    <n v="1"/>
    <s v="No"/>
    <d v="2004-08-04T00:00:00"/>
    <n v="21344.85"/>
    <s v="tier - 3"/>
    <x v="1"/>
    <s v="R1024"/>
    <n v="18"/>
  </r>
  <r>
    <s v="Id470"/>
    <s v="  Guannan"/>
    <s v="Li"/>
    <n v="24.605"/>
    <s v="Over weight"/>
    <n v="5.48"/>
    <s v="Normal"/>
    <s v="No"/>
    <s v="No"/>
    <s v="No"/>
    <n v="0"/>
    <s v="yes"/>
    <d v="1980-12-10T00:00:00"/>
    <n v="21259.38"/>
    <s v="tier - 3"/>
    <x v="0"/>
    <s v="R1019"/>
    <n v="42"/>
  </r>
  <r>
    <s v="Id471"/>
    <s v="  Don"/>
    <s v="Parsons"/>
    <n v="29.6"/>
    <s v="Over weight"/>
    <n v="8.1"/>
    <s v="Diabetes"/>
    <s v="No"/>
    <s v="No"/>
    <s v="No"/>
    <n v="0"/>
    <s v="No"/>
    <d v="1974-09-03T00:00:00"/>
    <n v="21232.18"/>
    <s v="tier - 3"/>
    <x v="2"/>
    <s v="R1011"/>
    <n v="48"/>
  </r>
  <r>
    <s v="Id472"/>
    <s v="  Chris"/>
    <s v="Raulli"/>
    <n v="24.42"/>
    <s v="Normal Weight"/>
    <n v="7.16"/>
    <s v="Diabetes"/>
    <s v="No"/>
    <s v="No"/>
    <s v="No"/>
    <n v="0"/>
    <s v="yes"/>
    <d v="1974-10-14T00:00:00"/>
    <n v="21223.68"/>
    <s v="tier - 3"/>
    <x v="2"/>
    <s v="R1013"/>
    <n v="48"/>
  </r>
  <r>
    <s v="Id473"/>
    <s v="  Gavin V"/>
    <s v="Frome"/>
    <n v="20.9"/>
    <s v="Normal Weight"/>
    <n v="4.55"/>
    <s v="Normal"/>
    <s v="yes"/>
    <s v="No"/>
    <s v="Yes"/>
    <n v="1"/>
    <s v="yes"/>
    <d v="1969-08-26T00:00:00"/>
    <n v="21195.82"/>
    <s v="tier - 3"/>
    <x v="1"/>
    <s v="R1013"/>
    <n v="53"/>
  </r>
  <r>
    <s v="Id474"/>
    <s v="  David"/>
    <s v="Sevcik"/>
    <n v="22.895"/>
    <s v="Normal Weight"/>
    <n v="6.03"/>
    <s v="Prediabetes"/>
    <s v="No"/>
    <s v="No"/>
    <s v="No"/>
    <n v="0"/>
    <s v="yes"/>
    <d v="1977-11-23T00:00:00"/>
    <n v="21098.55"/>
    <s v="tier - 3"/>
    <x v="0"/>
    <s v="R1012"/>
    <n v="45"/>
  </r>
  <r>
    <s v="Id475"/>
    <s v="  Jatin"/>
    <s v="Narang"/>
    <n v="28.3"/>
    <s v="Over weight"/>
    <n v="5.47"/>
    <s v="Normal"/>
    <s v="yes"/>
    <s v="No"/>
    <s v="Yes"/>
    <n v="1"/>
    <s v="yes"/>
    <d v="1983-07-02T00:00:00"/>
    <n v="21082.16"/>
    <s v="tier - 3"/>
    <x v="2"/>
    <s v="R1011"/>
    <n v="39"/>
  </r>
  <r>
    <s v="Id476"/>
    <s v="  J P II"/>
    <s v="Royston"/>
    <n v="54.3"/>
    <s v="Obesity"/>
    <n v="4.1500000000000004"/>
    <s v="Normal"/>
    <s v="yes"/>
    <s v="No"/>
    <s v="No"/>
    <n v="1"/>
    <s v="No"/>
    <d v="1964-11-19T00:00:00"/>
    <n v="20893.060000000001"/>
    <s v="tier - 2"/>
    <x v="0"/>
    <s v="R1012"/>
    <n v="58"/>
  </r>
  <r>
    <s v="Id477"/>
    <s v="  Angela M"/>
    <s v="Tieri"/>
    <n v="33.344999999999999"/>
    <s v="Obesity"/>
    <n v="11.32"/>
    <s v="Diabetes"/>
    <s v="yes"/>
    <s v="No"/>
    <s v="No"/>
    <n v="1"/>
    <s v="No"/>
    <d v="1975-12-08T00:00:00"/>
    <n v="20878.78"/>
    <s v="tier - 2"/>
    <x v="1"/>
    <s v="R1024"/>
    <n v="47"/>
  </r>
  <r>
    <s v="Id478"/>
    <s v="  Blake K"/>
    <s v="Whitney"/>
    <n v="33"/>
    <s v="Obesity"/>
    <n v="9.51"/>
    <s v="Diabetes"/>
    <s v="yes"/>
    <s v="No"/>
    <s v="No"/>
    <n v="0"/>
    <s v="No"/>
    <d v="1967-09-08T00:00:00"/>
    <n v="20781.490000000002"/>
    <s v="tier - 2"/>
    <x v="0"/>
    <s v="R1013"/>
    <n v="55"/>
  </r>
  <r>
    <s v="Id479"/>
    <s v="  Brian T"/>
    <s v="Wandzilak"/>
    <n v="28.024999999999999"/>
    <s v="Over weight"/>
    <n v="7.67"/>
    <s v="Diabetes"/>
    <s v="yes"/>
    <s v="No"/>
    <s v="No"/>
    <n v="1"/>
    <s v="yes"/>
    <d v="1986-08-04T00:00:00"/>
    <n v="20773.63"/>
    <s v="tier - 2"/>
    <x v="0"/>
    <s v="R1017"/>
    <n v="36"/>
  </r>
  <r>
    <s v="Id480"/>
    <s v="  Damon"/>
    <s v="Valenzona"/>
    <n v="28.69"/>
    <s v="Over weight"/>
    <n v="6.23"/>
    <s v="Prediabetes"/>
    <s v="No"/>
    <s v="No"/>
    <s v="No"/>
    <n v="1"/>
    <s v="yes"/>
    <d v="1992-09-14T00:00:00"/>
    <n v="20745.990000000002"/>
    <s v="tier - 3"/>
    <x v="1"/>
    <s v="R1012"/>
    <n v="30"/>
  </r>
  <r>
    <s v="Id481"/>
    <s v="  Jeffrey"/>
    <s v="Young"/>
    <n v="40.28"/>
    <s v="Obesity"/>
    <n v="8.9"/>
    <s v="Diabetes"/>
    <s v="No"/>
    <s v="No"/>
    <s v="No"/>
    <n v="0"/>
    <s v="No"/>
    <d v="1965-08-01T00:00:00"/>
    <n v="20709.02"/>
    <s v="tier - 3"/>
    <x v="2"/>
    <s v="R1019"/>
    <n v="57"/>
  </r>
  <r>
    <s v="Id482"/>
    <s v="  Malcolm J"/>
    <s v="Richards"/>
    <n v="37.299999999999997"/>
    <s v="Obesity"/>
    <n v="7.79"/>
    <s v="Diabetes"/>
    <s v="yes"/>
    <s v="No"/>
    <s v="No"/>
    <n v="0"/>
    <s v="No"/>
    <d v="1967-12-17T00:00:00"/>
    <n v="20630.28"/>
    <s v="tier - 2"/>
    <x v="0"/>
    <s v="R1011"/>
    <n v="55"/>
  </r>
  <r>
    <s v="Id483"/>
    <s v="  Margaret B"/>
    <s v="Alexson"/>
    <n v="54.47"/>
    <s v="Obesity"/>
    <n v="4.49"/>
    <s v="Normal"/>
    <s v="yes"/>
    <s v="No"/>
    <s v="No"/>
    <n v="2"/>
    <s v="No"/>
    <d v="1966-07-09T00:00:00"/>
    <n v="20568.32"/>
    <s v="tier - 3"/>
    <x v="2"/>
    <s v="R1012"/>
    <n v="56"/>
  </r>
  <r>
    <s v="Id484"/>
    <s v="  Helen"/>
    <s v="Wright"/>
    <n v="38.06"/>
    <s v="Obesity"/>
    <n v="5.24"/>
    <s v="Normal"/>
    <s v="yes"/>
    <s v="No"/>
    <s v="Yes"/>
    <n v="1"/>
    <s v="No"/>
    <d v="1969-10-13T00:00:00"/>
    <n v="20463"/>
    <s v="tier - 2"/>
    <x v="2"/>
    <s v="R1013"/>
    <n v="53"/>
  </r>
  <r>
    <s v="Id485"/>
    <s v="  Matthew"/>
    <s v="McKenna"/>
    <n v="51.47"/>
    <s v="Obesity"/>
    <n v="9.6"/>
    <s v="Diabetes"/>
    <s v="No"/>
    <s v="No"/>
    <s v="No"/>
    <n v="0"/>
    <s v="No"/>
    <d v="1962-10-18T00:00:00"/>
    <n v="20446.849999999999"/>
    <s v="tier - 2"/>
    <x v="1"/>
    <s v="R1012"/>
    <n v="60"/>
  </r>
  <r>
    <s v="Id486"/>
    <s v="  Jeff"/>
    <s v="Sallade"/>
    <n v="29.8"/>
    <s v="Over weight"/>
    <n v="5.78"/>
    <s v="Prediabetes"/>
    <s v="yes"/>
    <s v="No"/>
    <s v="No"/>
    <n v="0"/>
    <s v="No"/>
    <d v="1985-07-12T00:00:00"/>
    <n v="20420.599999999999"/>
    <s v="tier - 3"/>
    <x v="2"/>
    <s v="R1011"/>
    <n v="37"/>
  </r>
  <r>
    <s v="Id487"/>
    <s v="s  Tara R"/>
    <s v="Argall"/>
    <n v="49.77"/>
    <s v="Obesity"/>
    <n v="7.02"/>
    <s v="Diabetes"/>
    <s v="No"/>
    <s v="No"/>
    <s v="No"/>
    <n v="0"/>
    <s v="No"/>
    <d v="1962-07-02T00:00:00"/>
    <n v="20354.5"/>
    <s v="tier - 3"/>
    <x v="2"/>
    <s v="R1026"/>
    <n v="60"/>
  </r>
  <r>
    <s v="Id488"/>
    <s v="  Kristin"/>
    <s v="Patchell"/>
    <n v="25.555"/>
    <s v="Over weight"/>
    <n v="4.09"/>
    <s v="Normal"/>
    <s v="yes"/>
    <s v="No"/>
    <s v="No"/>
    <n v="0"/>
    <s v="yes"/>
    <d v="1985-09-17T00:00:00"/>
    <n v="20296.86"/>
    <s v="tier - 3"/>
    <x v="1"/>
    <s v="R1024"/>
    <n v="37"/>
  </r>
  <r>
    <s v="Id489"/>
    <s v="  Timothy"/>
    <s v="Catoggio"/>
    <n v="29.64"/>
    <s v="Over weight"/>
    <n v="4.93"/>
    <s v="Normal"/>
    <s v="No"/>
    <s v="No"/>
    <s v="Yes"/>
    <n v="1"/>
    <s v="No"/>
    <d v="1993-09-07T00:00:00"/>
    <n v="20277.810000000001"/>
    <s v="tier - 3"/>
    <x v="0"/>
    <s v="R1016"/>
    <n v="29"/>
  </r>
  <r>
    <s v="Id490"/>
    <s v="  Scott"/>
    <s v="Adams"/>
    <n v="53.93"/>
    <s v="Obesity"/>
    <n v="5.34"/>
    <s v="Normal"/>
    <s v="yes"/>
    <s v="No"/>
    <s v="No"/>
    <n v="2"/>
    <s v="No"/>
    <d v="1966-08-22T00:00:00"/>
    <n v="20253.84"/>
    <s v="tier - 2"/>
    <x v="0"/>
    <s v="R1012"/>
    <n v="56"/>
  </r>
  <r>
    <s v="Id491"/>
    <s v="  Carly E"/>
    <s v="Windt"/>
    <n v="28.024999999999999"/>
    <s v="Over weight"/>
    <n v="5.65"/>
    <s v="Normal"/>
    <s v="No"/>
    <s v="No"/>
    <s v="No"/>
    <n v="1"/>
    <s v="yes"/>
    <d v="1987-10-17T00:00:00"/>
    <n v="20234.849999999999"/>
    <s v="tier - 2"/>
    <x v="0"/>
    <s v="R1012"/>
    <n v="35"/>
  </r>
  <r>
    <s v="Id492"/>
    <s v="  Lisa"/>
    <s v="Ryan"/>
    <n v="27.5"/>
    <s v="Over weight"/>
    <n v="4.49"/>
    <s v="Normal"/>
    <s v="No"/>
    <s v="No"/>
    <s v="No"/>
    <n v="0"/>
    <s v="No"/>
    <d v="1994-06-08T00:00:00"/>
    <n v="20177.669999999998"/>
    <s v="tier - 2"/>
    <x v="1"/>
    <s v="R1011"/>
    <n v="29"/>
  </r>
  <r>
    <s v="Id493"/>
    <s v="  Stacey"/>
    <s v="Marion"/>
    <n v="21.8"/>
    <s v="Normal Weight"/>
    <n v="10.55"/>
    <s v="Diabetes"/>
    <s v="No"/>
    <s v="No"/>
    <s v="No"/>
    <n v="0"/>
    <s v="yes"/>
    <d v="2002-07-09T00:00:00"/>
    <n v="20167.34"/>
    <s v="tier - 3"/>
    <x v="0"/>
    <s v="R1011"/>
    <n v="20"/>
  </r>
  <r>
    <s v="Id494"/>
    <s v="  Louis"/>
    <s v="Raffetto"/>
    <n v="26.41"/>
    <s v="Over weight"/>
    <n v="4.92"/>
    <s v="Normal"/>
    <s v="yes"/>
    <s v="No"/>
    <s v="Yes"/>
    <n v="1"/>
    <s v="yes"/>
    <d v="1983-10-06T00:00:00"/>
    <n v="20149.32"/>
    <s v="tier - 2"/>
    <x v="1"/>
    <s v="R1016"/>
    <n v="39"/>
  </r>
  <r>
    <s v="Id495"/>
    <s v="  Brian R"/>
    <s v="Young"/>
    <n v="27.835000000000001"/>
    <s v="Over weight"/>
    <n v="5.9"/>
    <s v="Prediabetes"/>
    <s v="yes"/>
    <s v="No"/>
    <s v="No"/>
    <n v="1"/>
    <s v="yes"/>
    <d v="1988-07-25T00:00:00"/>
    <n v="20009.63"/>
    <s v="tier - 2"/>
    <x v="1"/>
    <s v="R1012"/>
    <n v="34"/>
  </r>
  <r>
    <s v="Id496"/>
    <s v="s  Jessica"/>
    <s v="Oehlke"/>
    <n v="51.74"/>
    <s v="Obesity"/>
    <n v="4.9800000000000004"/>
    <s v="Normal"/>
    <s v="yes"/>
    <s v="No"/>
    <s v="No"/>
    <n v="2"/>
    <s v="No"/>
    <d v="1966-08-10T00:00:00"/>
    <n v="19995.29"/>
    <s v="tier - 1"/>
    <x v="0"/>
    <s v="R1026"/>
    <n v="56"/>
  </r>
  <r>
    <s v="Id497"/>
    <s v="  Dawn M"/>
    <s v="Sudol"/>
    <n v="23.37"/>
    <s v="Normal Weight"/>
    <n v="5.8"/>
    <s v="Prediabetes"/>
    <s v="No"/>
    <s v="No"/>
    <s v="No"/>
    <n v="0"/>
    <s v="yes"/>
    <d v="1980-10-09T00:00:00"/>
    <n v="19964.75"/>
    <s v="tier - 1"/>
    <x v="2"/>
    <s v="R1024"/>
    <n v="42"/>
  </r>
  <r>
    <s v="Id498"/>
    <s v="  Chris"/>
    <s v="Van Es"/>
    <n v="29.7"/>
    <s v="Over weight"/>
    <n v="6.21"/>
    <s v="Prediabetes"/>
    <s v="yes"/>
    <s v="No"/>
    <s v="Yes"/>
    <n v="1"/>
    <s v="yes"/>
    <d v="1997-10-18T00:00:00"/>
    <n v="19933.46"/>
    <s v="tier - 1"/>
    <x v="0"/>
    <s v="R1011"/>
    <n v="25"/>
  </r>
  <r>
    <s v="Id499"/>
    <s v="  Karen"/>
    <s v="Dolge"/>
    <n v="20.045000000000002"/>
    <s v="Normal Weight"/>
    <n v="6.17"/>
    <s v="Prediabetes"/>
    <s v="No"/>
    <s v="No"/>
    <s v="Yes"/>
    <n v="1"/>
    <s v="yes"/>
    <d v="1979-10-30T00:00:00"/>
    <n v="19798.05"/>
    <s v="tier - 1"/>
    <x v="1"/>
    <s v="R1024"/>
    <n v="43"/>
  </r>
  <r>
    <s v="Id500"/>
    <s v="  Jessica"/>
    <s v="Marlier"/>
    <n v="27.83"/>
    <s v="Over weight"/>
    <n v="5.36"/>
    <s v="Normal"/>
    <s v="No"/>
    <s v="No"/>
    <s v="No"/>
    <n v="2"/>
    <s v="No"/>
    <d v="1972-06-14T00:00:00"/>
    <n v="19749.38"/>
    <s v="tier - 1"/>
    <x v="0"/>
    <s v="R1013"/>
    <n v="50"/>
  </r>
  <r>
    <s v="Id501"/>
    <s v="  Mathieu"/>
    <s v="Girard"/>
    <n v="28.93"/>
    <s v="Over weight"/>
    <n v="5.2"/>
    <s v="Normal"/>
    <s v="No"/>
    <s v="No"/>
    <s v="No"/>
    <n v="0"/>
    <s v="yes"/>
    <d v="1990-08-08T00:00:00"/>
    <n v="19719.689999999999"/>
    <s v="tier - 1"/>
    <x v="2"/>
    <s v="R1013"/>
    <n v="32"/>
  </r>
  <r>
    <s v="Id502"/>
    <s v="  Kam S"/>
    <s v="Lee"/>
    <n v="33.82"/>
    <s v="Obesity"/>
    <n v="5.42"/>
    <s v="Normal"/>
    <s v="No"/>
    <s v="No"/>
    <s v="No"/>
    <n v="0"/>
    <s v="No"/>
    <d v="1994-08-27T00:00:00"/>
    <n v="19673.34"/>
    <s v="tier - 1"/>
    <x v="2"/>
    <s v="R1012"/>
    <n v="28"/>
  </r>
  <r>
    <s v="Id503"/>
    <s v="  Valerie A"/>
    <s v="Hubbard"/>
    <n v="20.234999999999999"/>
    <s v="Normal Weight"/>
    <n v="6.84"/>
    <s v="Diabetes"/>
    <s v="No"/>
    <s v="No"/>
    <s v="No"/>
    <n v="0"/>
    <s v="yes"/>
    <d v="1978-09-24T00:00:00"/>
    <n v="19594.810000000001"/>
    <s v="tier - 1"/>
    <x v="1"/>
    <s v="R1024"/>
    <n v="44"/>
  </r>
  <r>
    <s v="Id504"/>
    <s v="  Freya R"/>
    <s v="Koester"/>
    <n v="49.2"/>
    <s v="Obesity"/>
    <n v="10.9"/>
    <s v="Diabetes"/>
    <s v="yes"/>
    <s v="No"/>
    <s v="Yes"/>
    <n v="1"/>
    <s v="No"/>
    <d v="1963-07-14T00:00:00"/>
    <n v="19551.34"/>
    <s v="tier - 1"/>
    <x v="0"/>
    <s v="R1012"/>
    <n v="59"/>
  </r>
  <r>
    <s v="Id505"/>
    <s v="  Jennifer"/>
    <s v="Matthews"/>
    <n v="26.4"/>
    <s v="Over weight"/>
    <n v="4.87"/>
    <s v="Normal"/>
    <s v="yes"/>
    <s v="No"/>
    <s v="No"/>
    <n v="0"/>
    <s v="yes"/>
    <d v="1985-09-17T00:00:00"/>
    <n v="19539.240000000002"/>
    <s v="tier - 1"/>
    <x v="1"/>
    <s v="R1013"/>
    <n v="37"/>
  </r>
  <r>
    <s v="Id506"/>
    <s v="  Kara"/>
    <s v="Rubinich"/>
    <n v="28.38"/>
    <s v="Over weight"/>
    <n v="6.07"/>
    <s v="Prediabetes"/>
    <s v="No"/>
    <s v="No"/>
    <s v="No"/>
    <n v="1"/>
    <s v="yes"/>
    <d v="1992-08-19T00:00:00"/>
    <n v="19521.97"/>
    <s v="tier - 1"/>
    <x v="2"/>
    <s v="R1013"/>
    <n v="30"/>
  </r>
  <r>
    <s v="Id507"/>
    <s v="  Bradley A"/>
    <s v="Alban"/>
    <n v="24.64"/>
    <s v="Over weight"/>
    <n v="4.33"/>
    <s v="Normal"/>
    <s v="No"/>
    <s v="No"/>
    <s v="No"/>
    <n v="0"/>
    <s v="yes"/>
    <d v="1980-11-08T00:00:00"/>
    <n v="19515.54"/>
    <s v="tier - 1"/>
    <x v="1"/>
    <s v="R1013"/>
    <n v="42"/>
  </r>
  <r>
    <s v="Id508"/>
    <s v="  Brendan"/>
    <s v="Corcoran"/>
    <n v="39.71"/>
    <s v="Obesity"/>
    <n v="5.83"/>
    <s v="Prediabetes"/>
    <s v="No"/>
    <s v="No"/>
    <s v="No"/>
    <n v="1"/>
    <s v="No"/>
    <d v="1987-11-30T00:00:00"/>
    <n v="19496.72"/>
    <s v="tier - 1"/>
    <x v="0"/>
    <s v="R1019"/>
    <n v="35"/>
  </r>
  <r>
    <s v="Id509"/>
    <s v="  Amber R"/>
    <s v="Sargent"/>
    <n v="22.22"/>
    <s v="Normal Weight"/>
    <n v="5.5"/>
    <s v="Normal"/>
    <s v="No"/>
    <s v="No"/>
    <s v="No"/>
    <n v="0"/>
    <s v="yes"/>
    <d v="1982-12-15T00:00:00"/>
    <n v="19444.27"/>
    <s v="tier - 1"/>
    <x v="1"/>
    <s v="R1013"/>
    <n v="40"/>
  </r>
  <r>
    <s v="Id510"/>
    <s v="  Sean K"/>
    <s v="Watson"/>
    <n v="33.344999999999999"/>
    <s v="Obesity"/>
    <n v="4.79"/>
    <s v="Normal"/>
    <s v="No"/>
    <s v="No"/>
    <s v="Yes"/>
    <n v="1"/>
    <s v="No"/>
    <d v="1993-09-06T00:00:00"/>
    <n v="19442.349999999999"/>
    <s v="tier - 1"/>
    <x v="0"/>
    <s v="R1012"/>
    <n v="29"/>
  </r>
  <r>
    <s v="Id511"/>
    <s v="  Rick"/>
    <s v="Esponda"/>
    <n v="24.42"/>
    <s v="Normal Weight"/>
    <n v="5.81"/>
    <s v="Prediabetes"/>
    <s v="No"/>
    <s v="No"/>
    <s v="No"/>
    <n v="1"/>
    <s v="yes"/>
    <d v="1987-06-30T00:00:00"/>
    <n v="19362"/>
    <s v="tier - 1"/>
    <x v="0"/>
    <s v="R1013"/>
    <n v="35"/>
  </r>
  <r>
    <s v="Id512"/>
    <s v="  Matthew"/>
    <s v="Krall"/>
    <n v="29.81"/>
    <s v="Over weight"/>
    <n v="5.58"/>
    <s v="Normal"/>
    <s v="No"/>
    <s v="No"/>
    <s v="No"/>
    <n v="0"/>
    <s v="yes"/>
    <d v="1991-08-24T00:00:00"/>
    <n v="19350.37"/>
    <s v="tier - 1"/>
    <x v="0"/>
    <s v="R1013"/>
    <n v="31"/>
  </r>
  <r>
    <s v="Id513"/>
    <s v="  Brady"/>
    <s v="Poskin"/>
    <n v="51.18"/>
    <s v="Obesity"/>
    <n v="4.4000000000000004"/>
    <s v="Normal"/>
    <s v="yes"/>
    <s v="No"/>
    <s v="No"/>
    <n v="2"/>
    <s v="No"/>
    <d v="1966-11-15T00:00:00"/>
    <n v="19321.060000000001"/>
    <s v="tier - 1"/>
    <x v="1"/>
    <s v="R1012"/>
    <n v="56"/>
  </r>
  <r>
    <s v="Id514"/>
    <s v="  Kameko"/>
    <s v="Halfmann"/>
    <n v="51.37"/>
    <s v="Obesity"/>
    <n v="8.18"/>
    <s v="Diabetes"/>
    <s v="yes"/>
    <s v="No"/>
    <s v="No"/>
    <n v="0"/>
    <s v="No"/>
    <d v="1967-07-29T00:00:00"/>
    <n v="19259.96"/>
    <s v="tier - 1"/>
    <x v="1"/>
    <s v="R1012"/>
    <n v="55"/>
  </r>
  <r>
    <s v="Id515"/>
    <s v="  Jeremy A"/>
    <s v="Klapper"/>
    <n v="36.19"/>
    <s v="Obesity"/>
    <n v="5.52"/>
    <s v="Normal"/>
    <s v="yes"/>
    <s v="No"/>
    <s v="No"/>
    <n v="0"/>
    <s v="No"/>
    <d v="1985-12-28T00:00:00"/>
    <n v="19214.71"/>
    <s v="tier - 1"/>
    <x v="0"/>
    <s v="R1013"/>
    <n v="37"/>
  </r>
  <r>
    <s v="Id516"/>
    <s v="  Daniel"/>
    <s v="George"/>
    <n v="25.9"/>
    <s v="Over weight"/>
    <n v="4.84"/>
    <s v="Normal"/>
    <s v="No"/>
    <s v="No"/>
    <s v="No"/>
    <n v="0"/>
    <s v="yes"/>
    <d v="1991-09-16T00:00:00"/>
    <n v="19199.939999999999"/>
    <s v="tier - 1"/>
    <x v="0"/>
    <s v="R1011"/>
    <n v="31"/>
  </r>
  <r>
    <s v="Id517"/>
    <s v="  Amanda"/>
    <s v="Hicks"/>
    <n v="35.72"/>
    <s v="Obesity"/>
    <n v="4.08"/>
    <s v="Normal"/>
    <s v="No"/>
    <s v="No"/>
    <s v="Yes"/>
    <n v="1"/>
    <s v="No"/>
    <d v="1979-07-02T00:00:00"/>
    <n v="19144.580000000002"/>
    <s v="tier - 1"/>
    <x v="1"/>
    <s v="R1024"/>
    <n v="43"/>
  </r>
  <r>
    <s v="Id518"/>
    <s v="  Karen"/>
    <s v="Lockyer"/>
    <n v="27.94"/>
    <s v="Over weight"/>
    <n v="4.4800000000000004"/>
    <s v="Normal"/>
    <s v="No"/>
    <s v="No"/>
    <s v="Yes"/>
    <n v="1"/>
    <s v="yes"/>
    <d v="1993-09-28T00:00:00"/>
    <n v="19107.78"/>
    <s v="tier - 1"/>
    <x v="2"/>
    <s v="R1013"/>
    <n v="29"/>
  </r>
  <r>
    <s v="Id519"/>
    <s v="  Gregory"/>
    <s v="Byrnes"/>
    <n v="27.1"/>
    <s v="Over weight"/>
    <n v="5.73"/>
    <s v="Prediabetes"/>
    <s v="No"/>
    <s v="No"/>
    <s v="No"/>
    <n v="0"/>
    <s v="yes"/>
    <d v="1989-06-05T00:00:00"/>
    <n v="19040.88"/>
    <s v="tier - 1"/>
    <x v="0"/>
    <s v="R1011"/>
    <n v="34"/>
  </r>
  <r>
    <s v="Id520"/>
    <s v="  Sabine"/>
    <s v="Norris"/>
    <n v="18.3"/>
    <s v="Under Weight"/>
    <n v="5.46"/>
    <s v="Normal"/>
    <s v="yes"/>
    <s v="No"/>
    <s v="Yes"/>
    <n v="1"/>
    <s v="yes"/>
    <d v="1983-12-19T00:00:00"/>
    <n v="19023.259999999998"/>
    <s v="tier - 1"/>
    <x v="0"/>
    <s v="R1011"/>
    <n v="39"/>
  </r>
  <r>
    <s v="Id521"/>
    <s v="  Joseph"/>
    <s v="Darda"/>
    <n v="25.3"/>
    <s v="Over weight"/>
    <n v="5.0199999999999996"/>
    <s v="Normal"/>
    <s v="yes"/>
    <s v="No"/>
    <s v="No"/>
    <n v="1"/>
    <s v="yes"/>
    <d v="1988-10-24T00:00:00"/>
    <n v="18972.5"/>
    <s v="tier - 1"/>
    <x v="0"/>
    <s v="R1013"/>
    <n v="34"/>
  </r>
  <r>
    <s v="Id522"/>
    <s v="  Adam"/>
    <s v="Otstot"/>
    <n v="38.83"/>
    <s v="Obesity"/>
    <n v="6.36"/>
    <s v="Prediabetes"/>
    <s v="No"/>
    <s v="No"/>
    <s v="No"/>
    <n v="1"/>
    <s v="No"/>
    <d v="1992-11-30T00:00:00"/>
    <n v="18963.169999999998"/>
    <s v="tier - 1"/>
    <x v="1"/>
    <s v="R1013"/>
    <n v="30"/>
  </r>
  <r>
    <s v="Id523"/>
    <s v="  Karolyn A"/>
    <s v="Bowley"/>
    <n v="27.6"/>
    <s v="Over weight"/>
    <n v="5.36"/>
    <s v="Normal"/>
    <s v="No"/>
    <s v="No"/>
    <s v="No"/>
    <n v="1"/>
    <s v="No"/>
    <d v="1998-08-06T00:00:00"/>
    <n v="18955.22"/>
    <s v="tier - 1"/>
    <x v="0"/>
    <s v="R1011"/>
    <n v="24"/>
  </r>
  <r>
    <s v="Id524"/>
    <s v="s  Anita L"/>
    <s v="Rogers"/>
    <n v="46.4"/>
    <s v="Obesity"/>
    <n v="8.3699999999999992"/>
    <s v="Diabetes"/>
    <s v="yes"/>
    <s v="No"/>
    <s v="Yes"/>
    <n v="1"/>
    <s v="No"/>
    <d v="1963-10-20T00:00:00"/>
    <n v="18954.560000000001"/>
    <s v="tier - 1"/>
    <x v="1"/>
    <s v="R1026"/>
    <n v="59"/>
  </r>
  <r>
    <s v="Id525"/>
    <s v="  Laura E"/>
    <s v="Mclaughlin"/>
    <n v="51.92"/>
    <s v="Obesity"/>
    <n v="5.18"/>
    <s v="Normal"/>
    <s v="yes"/>
    <s v="No"/>
    <s v="Yes"/>
    <n v="1"/>
    <s v="No"/>
    <d v="1969-08-03T00:00:00"/>
    <n v="18932.810000000001"/>
    <s v="tier - 1"/>
    <x v="0"/>
    <s v="R1012"/>
    <n v="53"/>
  </r>
  <r>
    <s v="Id526"/>
    <s v="  Sarah"/>
    <s v="Ziegler"/>
    <n v="32.395000000000003"/>
    <s v="Obesity"/>
    <n v="5.68"/>
    <s v="Normal"/>
    <s v="yes"/>
    <s v="No"/>
    <s v="No"/>
    <n v="1"/>
    <s v="No"/>
    <d v="1995-09-27T00:00:00"/>
    <n v="18903.490000000002"/>
    <s v="tier - 1"/>
    <x v="2"/>
    <s v="R1024"/>
    <n v="27"/>
  </r>
  <r>
    <s v="Id527"/>
    <s v="s  Ashley E"/>
    <s v="Hughey"/>
    <n v="46.19"/>
    <s v="Obesity"/>
    <n v="7.31"/>
    <s v="Diabetes"/>
    <s v="yes"/>
    <s v="No"/>
    <s v="Yes"/>
    <n v="1"/>
    <s v="No"/>
    <d v="1963-12-06T00:00:00"/>
    <n v="18883.330000000002"/>
    <s v="tier - 1"/>
    <x v="1"/>
    <s v="R1026"/>
    <n v="59"/>
  </r>
  <r>
    <s v="Id528"/>
    <s v="  Lindsey"/>
    <s v="Knast"/>
    <n v="27.93"/>
    <s v="Over weight"/>
    <n v="4.67"/>
    <s v="Normal"/>
    <s v="No"/>
    <s v="No"/>
    <s v="Yes"/>
    <n v="1"/>
    <s v="No"/>
    <d v="2003-07-24T00:00:00"/>
    <n v="18838.7"/>
    <s v="tier - 1"/>
    <x v="0"/>
    <s v="R1012"/>
    <n v="19"/>
  </r>
  <r>
    <s v="Id529"/>
    <s v="  Alan"/>
    <s v="Stob"/>
    <n v="45.62"/>
    <s v="Obesity"/>
    <n v="6.87"/>
    <s v="Diabetes"/>
    <s v="No"/>
    <s v="No"/>
    <s v="No"/>
    <n v="0"/>
    <s v="No"/>
    <d v="1962-12-18T00:00:00"/>
    <n v="18815.53"/>
    <s v="tier - 1"/>
    <x v="1"/>
    <s v="R1023"/>
    <n v="60"/>
  </r>
  <r>
    <s v="Id530"/>
    <s v="  Dan R"/>
    <s v="Jensen"/>
    <n v="35.31"/>
    <s v="Obesity"/>
    <n v="5.87"/>
    <s v="Prediabetes"/>
    <s v="No"/>
    <s v="No"/>
    <s v="Yes"/>
    <n v="1"/>
    <s v="No"/>
    <d v="1979-10-15T00:00:00"/>
    <n v="18806.150000000001"/>
    <s v="tier - 1"/>
    <x v="2"/>
    <s v="R1013"/>
    <n v="43"/>
  </r>
  <r>
    <s v="Id531"/>
    <s v="  Katie"/>
    <s v="Mutter"/>
    <n v="30.4"/>
    <s v="Obesity"/>
    <n v="4.07"/>
    <s v="Normal"/>
    <s v="yes"/>
    <s v="No"/>
    <s v="No"/>
    <n v="1"/>
    <s v="No"/>
    <d v="1995-11-28T00:00:00"/>
    <n v="18804.75"/>
    <s v="tier - 1"/>
    <x v="1"/>
    <s v="R1012"/>
    <n v="27"/>
  </r>
  <r>
    <s v="Id532"/>
    <s v="  Eric"/>
    <s v="Ahern"/>
    <n v="20.13"/>
    <s v="Normal Weight"/>
    <n v="6.47"/>
    <s v="Diabetes"/>
    <s v="No"/>
    <s v="No"/>
    <s v="Yes"/>
    <n v="1"/>
    <s v="yes"/>
    <d v="1979-11-19T00:00:00"/>
    <n v="18767.740000000002"/>
    <s v="tier - 1"/>
    <x v="1"/>
    <s v="R1013"/>
    <n v="43"/>
  </r>
  <r>
    <s v="Id533"/>
    <s v="  Cathryn"/>
    <s v="Chviruk"/>
    <n v="23.655000000000001"/>
    <s v="Normal Weight"/>
    <n v="5.14"/>
    <s v="Normal"/>
    <s v="No"/>
    <s v="No"/>
    <s v="No"/>
    <n v="1"/>
    <s v="yes"/>
    <d v="1992-12-27T00:00:00"/>
    <n v="18765.88"/>
    <s v="tier - 1"/>
    <x v="2"/>
    <s v="R1012"/>
    <n v="30"/>
  </r>
  <r>
    <s v="Id534"/>
    <s v="  Brendan"/>
    <s v="Meehan"/>
    <n v="49.05"/>
    <s v="Obesity"/>
    <n v="9.77"/>
    <s v="Diabetes"/>
    <s v="yes"/>
    <s v="No"/>
    <s v="No"/>
    <n v="0"/>
    <s v="No"/>
    <d v="1967-08-30T00:00:00"/>
    <n v="18694.689999999999"/>
    <s v="tier - 1"/>
    <x v="1"/>
    <s v="R1023"/>
    <n v="55"/>
  </r>
  <r>
    <s v="Id535"/>
    <s v="  Shauna"/>
    <s v="Gammon"/>
    <n v="51.94"/>
    <s v="Obesity"/>
    <n v="8.8000000000000007"/>
    <s v="Diabetes"/>
    <s v="yes"/>
    <s v="No"/>
    <s v="No"/>
    <n v="2"/>
    <s v="No"/>
    <d v="1970-10-17T00:00:00"/>
    <n v="18682.740000000002"/>
    <s v="tier - 1"/>
    <x v="0"/>
    <s v="R1012"/>
    <n v="52"/>
  </r>
  <r>
    <s v="Id536"/>
    <s v="  Terence"/>
    <s v="Lee"/>
    <n v="29.83"/>
    <s v="Over weight"/>
    <n v="5.84"/>
    <s v="Prediabetes"/>
    <s v="No"/>
    <s v="No"/>
    <s v="No"/>
    <n v="1"/>
    <s v="yes"/>
    <d v="1998-09-23T00:00:00"/>
    <n v="18648.419999999998"/>
    <s v="tier - 1"/>
    <x v="1"/>
    <s v="R1019"/>
    <n v="24"/>
  </r>
  <r>
    <s v="Id537"/>
    <s v="  Marisol"/>
    <s v="Franco"/>
    <n v="22.6"/>
    <s v="Normal Weight"/>
    <n v="10.43"/>
    <s v="Diabetes"/>
    <s v="yes"/>
    <s v="No"/>
    <s v="No"/>
    <n v="1"/>
    <s v="yes"/>
    <d v="1986-08-12T00:00:00"/>
    <n v="18608.259999999998"/>
    <s v="tier - 1"/>
    <x v="0"/>
    <s v="R1011"/>
    <n v="36"/>
  </r>
  <r>
    <s v="Id538"/>
    <s v="  Lindsay"/>
    <s v="Patterson"/>
    <n v="46.69"/>
    <s v="Obesity"/>
    <n v="4.25"/>
    <s v="Normal"/>
    <s v="yes"/>
    <s v="No"/>
    <s v="No"/>
    <n v="1"/>
    <s v="No"/>
    <d v="1964-09-26T00:00:00"/>
    <n v="18443.11"/>
    <s v="tier - 1"/>
    <x v="2"/>
    <s v="R1012"/>
    <n v="58"/>
  </r>
  <r>
    <s v="Id539"/>
    <s v="  Katie"/>
    <s v="Valdes"/>
    <n v="28.49"/>
    <s v="Over weight"/>
    <n v="4.8899999999999997"/>
    <s v="Normal"/>
    <s v="No"/>
    <s v="No"/>
    <s v="No"/>
    <n v="0"/>
    <s v="yes"/>
    <d v="1999-12-15T00:00:00"/>
    <n v="18328.240000000002"/>
    <s v="tier - 1"/>
    <x v="2"/>
    <s v="R1013"/>
    <n v="23"/>
  </r>
  <r>
    <s v="Id540"/>
    <s v="  Daniel"/>
    <s v="Craig"/>
    <n v="28.5"/>
    <s v="Over weight"/>
    <n v="5.55"/>
    <s v="Normal"/>
    <s v="yes"/>
    <s v="No"/>
    <s v="No"/>
    <n v="1"/>
    <s v="yes"/>
    <d v="1995-07-04T00:00:00"/>
    <n v="18310.740000000002"/>
    <s v="tier - 1"/>
    <x v="0"/>
    <s v="R1012"/>
    <n v="27"/>
  </r>
  <r>
    <s v="Id541"/>
    <s v="  Brett W"/>
    <s v="Whipple"/>
    <n v="24.4"/>
    <s v="Normal Weight"/>
    <n v="4.5199999999999996"/>
    <s v="Normal"/>
    <s v="No"/>
    <s v="No"/>
    <s v="No"/>
    <n v="1"/>
    <s v="yes"/>
    <d v="1992-12-25T00:00:00"/>
    <n v="18259.22"/>
    <s v="tier - 1"/>
    <x v="0"/>
    <s v="R1011"/>
    <n v="30"/>
  </r>
  <r>
    <s v="Id542"/>
    <s v="  Dylan J"/>
    <s v="Marton"/>
    <n v="29.15"/>
    <s v="Over weight"/>
    <n v="4.45"/>
    <s v="Normal"/>
    <s v="yes"/>
    <s v="No"/>
    <s v="No"/>
    <n v="1"/>
    <s v="yes"/>
    <d v="1995-08-03T00:00:00"/>
    <n v="18246.5"/>
    <s v="tier - 1"/>
    <x v="1"/>
    <s v="R1013"/>
    <n v="27"/>
  </r>
  <r>
    <s v="Id543"/>
    <s v="  Elizabeth"/>
    <s v="Hildebrandt"/>
    <n v="27.28"/>
    <s v="Over weight"/>
    <n v="4.72"/>
    <s v="Normal"/>
    <s v="No"/>
    <s v="yes"/>
    <s v="No"/>
    <n v="1"/>
    <s v="yes"/>
    <d v="2004-09-10T00:00:00"/>
    <n v="18223.45"/>
    <s v="tier - 1"/>
    <x v="0"/>
    <s v="R1013"/>
    <n v="18"/>
  </r>
  <r>
    <s v="Id544"/>
    <s v="  Brooke M"/>
    <s v="Biggs"/>
    <n v="32.229999999999997"/>
    <s v="Obesity"/>
    <n v="4.6500000000000004"/>
    <s v="Normal"/>
    <s v="yes"/>
    <s v="No"/>
    <s v="Yes"/>
    <n v="1"/>
    <s v="No"/>
    <d v="1997-06-15T00:00:00"/>
    <n v="18218.16"/>
    <s v="tier - 1"/>
    <x v="1"/>
    <s v="R1013"/>
    <n v="25"/>
  </r>
  <r>
    <s v="Id545"/>
    <s v="s  Teiko"/>
    <s v="Shigezumi"/>
    <n v="44.2"/>
    <s v="Obesity"/>
    <n v="11.34"/>
    <s v="Diabetes"/>
    <s v="yes"/>
    <s v="No"/>
    <s v="Yes"/>
    <n v="1"/>
    <s v="No"/>
    <d v="1963-07-04T00:00:00"/>
    <n v="18208.34"/>
    <s v="tier - 1"/>
    <x v="2"/>
    <s v="R1026"/>
    <n v="59"/>
  </r>
  <r>
    <s v="Id546"/>
    <s v="  Zachary"/>
    <s v="Meineke"/>
    <n v="29.734999999999999"/>
    <s v="Over weight"/>
    <n v="4.53"/>
    <s v="Normal"/>
    <s v="No"/>
    <s v="No"/>
    <s v="Yes"/>
    <n v="1"/>
    <s v="No"/>
    <d v="1993-07-12T00:00:00"/>
    <n v="18157.88"/>
    <s v="tier - 1"/>
    <x v="1"/>
    <s v="R1012"/>
    <n v="29"/>
  </r>
  <r>
    <s v="Id547"/>
    <s v="  Johannah"/>
    <s v="Ludington"/>
    <n v="28.31"/>
    <s v="Over weight"/>
    <n v="6.35"/>
    <s v="Prediabetes"/>
    <s v="No"/>
    <s v="No"/>
    <s v="No"/>
    <n v="0"/>
    <s v="yes"/>
    <d v="1999-10-24T00:00:00"/>
    <n v="18033.97"/>
    <s v="tier - 1"/>
    <x v="1"/>
    <s v="R1012"/>
    <n v="23"/>
  </r>
  <r>
    <s v="Id548"/>
    <s v="  Ryan A"/>
    <s v="Perrich"/>
    <n v="46.62"/>
    <s v="Obesity"/>
    <n v="8.51"/>
    <s v="Diabetes"/>
    <s v="No"/>
    <s v="No"/>
    <s v="No"/>
    <n v="0"/>
    <s v="No"/>
    <d v="1965-10-17T00:00:00"/>
    <n v="18031.189999999999"/>
    <s v="tier - 1"/>
    <x v="2"/>
    <s v="R1012"/>
    <n v="57"/>
  </r>
  <r>
    <s v="Id549"/>
    <s v="  Andres Sr"/>
    <s v="Cervantes"/>
    <n v="51.75"/>
    <s v="Obesity"/>
    <n v="8.59"/>
    <s v="Diabetes"/>
    <s v="yes"/>
    <s v="No"/>
    <s v="No"/>
    <n v="1"/>
    <s v="No"/>
    <d v="1975-06-27T00:00:00"/>
    <n v="18031.16"/>
    <s v="tier - 1"/>
    <x v="0"/>
    <s v="R1023"/>
    <n v="47"/>
  </r>
  <r>
    <s v="Id550"/>
    <s v="  Bryan"/>
    <s v="Andrews"/>
    <n v="25.7"/>
    <s v="Over weight"/>
    <n v="4.13"/>
    <s v="Normal"/>
    <s v="yes"/>
    <s v="No"/>
    <s v="No"/>
    <n v="0"/>
    <s v="yes"/>
    <d v="2001-09-28T00:00:00"/>
    <n v="17942.11"/>
    <s v="tier - 1"/>
    <x v="2"/>
    <s v="R1011"/>
    <n v="21"/>
  </r>
  <r>
    <s v="Id551"/>
    <s v="  Lizette"/>
    <s v="Ruvalcaba"/>
    <n v="31.79"/>
    <s v="Obesity"/>
    <n v="4.55"/>
    <s v="Normal"/>
    <s v="No"/>
    <s v="No"/>
    <s v="No"/>
    <n v="0"/>
    <s v="No"/>
    <d v="1977-10-17T00:00:00"/>
    <n v="17929.3"/>
    <s v="tier - 1"/>
    <x v="2"/>
    <s v="R1013"/>
    <n v="45"/>
  </r>
  <r>
    <s v="Id552"/>
    <s v="  Don"/>
    <s v="King"/>
    <n v="24.795000000000002"/>
    <s v="Over weight"/>
    <n v="4.5199999999999996"/>
    <s v="Normal"/>
    <s v="No"/>
    <s v="No"/>
    <s v="No"/>
    <n v="0"/>
    <s v="yes"/>
    <d v="1989-12-04T00:00:00"/>
    <n v="17904.53"/>
    <s v="tier - 1"/>
    <x v="2"/>
    <s v="R1017"/>
    <n v="33"/>
  </r>
  <r>
    <s v="Id553"/>
    <s v="  Jeb"/>
    <s v="Stone"/>
    <n v="53.98"/>
    <s v="Obesity"/>
    <n v="5.07"/>
    <s v="Normal"/>
    <s v="No"/>
    <s v="No"/>
    <s v="Yes"/>
    <n v="1"/>
    <s v="No"/>
    <d v="1979-11-12T00:00:00"/>
    <n v="17882.669999999998"/>
    <s v="tier - 1"/>
    <x v="0"/>
    <s v="R1012"/>
    <n v="43"/>
  </r>
  <r>
    <s v="Id554"/>
    <s v="  Amy R"/>
    <s v="Campbell"/>
    <n v="41.325000000000003"/>
    <s v="Obesity"/>
    <n v="4.04"/>
    <s v="Normal"/>
    <s v="yes"/>
    <s v="No"/>
    <s v="Yes"/>
    <n v="1"/>
    <s v="No"/>
    <d v="1997-08-26T00:00:00"/>
    <n v="17878.900000000001"/>
    <s v="tier - 1"/>
    <x v="2"/>
    <s v="R1024"/>
    <n v="25"/>
  </r>
  <r>
    <s v="Id555"/>
    <s v="  Brian"/>
    <s v="Asher"/>
    <n v="51.65"/>
    <s v="Obesity"/>
    <n v="5.3"/>
    <s v="Normal"/>
    <s v="yes"/>
    <s v="No"/>
    <s v="No"/>
    <n v="0"/>
    <s v="No"/>
    <d v="1976-12-12T00:00:00"/>
    <n v="17862.919999999998"/>
    <s v="tier - 1"/>
    <x v="2"/>
    <s v="R1012"/>
    <n v="46"/>
  </r>
  <r>
    <s v="Id556"/>
    <s v="  Mike G"/>
    <s v="Mazzotta"/>
    <n v="44.52"/>
    <s v="Obesity"/>
    <n v="8.64"/>
    <s v="Diabetes"/>
    <s v="yes"/>
    <s v="No"/>
    <s v="Yes"/>
    <n v="1"/>
    <s v="No"/>
    <d v="1963-12-08T00:00:00"/>
    <n v="17832.599999999999"/>
    <s v="tier - 1"/>
    <x v="2"/>
    <s v="R1012"/>
    <n v="59"/>
  </r>
  <r>
    <s v="Id557"/>
    <s v="  Simonezitrone Sr"/>
    <s v="Huttl"/>
    <n v="53.29"/>
    <s v="Obesity"/>
    <n v="4.03"/>
    <s v="Normal"/>
    <s v="No"/>
    <s v="No"/>
    <s v="Yes"/>
    <n v="1"/>
    <s v="No"/>
    <d v="1979-10-10T00:00:00"/>
    <n v="17779.939999999999"/>
    <s v="tier - 1"/>
    <x v="2"/>
    <s v="R1012"/>
    <n v="43"/>
  </r>
  <r>
    <s v="Id558"/>
    <s v="  Nicholas"/>
    <s v="Ferron"/>
    <n v="46.63"/>
    <s v="Obesity"/>
    <n v="4.26"/>
    <s v="Normal"/>
    <s v="yes"/>
    <s v="No"/>
    <s v="No"/>
    <n v="2"/>
    <s v="No"/>
    <d v="1966-06-21T00:00:00"/>
    <n v="17777.73"/>
    <s v="tier - 1"/>
    <x v="0"/>
    <s v="R1012"/>
    <n v="56"/>
  </r>
  <r>
    <s v="Id559"/>
    <s v="  Angela M"/>
    <s v="Colarusso"/>
    <n v="28.88"/>
    <s v="Over weight"/>
    <n v="5.35"/>
    <s v="Normal"/>
    <s v="No"/>
    <s v="No"/>
    <s v="Yes"/>
    <n v="1"/>
    <s v="yes"/>
    <d v="2003-07-14T00:00:00"/>
    <n v="17748.509999999998"/>
    <s v="tier - 1"/>
    <x v="1"/>
    <s v="R1012"/>
    <n v="19"/>
  </r>
  <r>
    <s v="Id560"/>
    <s v="  Oz"/>
    <s v="Pearlman"/>
    <n v="23.98"/>
    <s v="Normal Weight"/>
    <n v="4.9000000000000004"/>
    <s v="Normal"/>
    <s v="No"/>
    <s v="No"/>
    <s v="No"/>
    <n v="0"/>
    <s v="yes"/>
    <d v="1994-07-01T00:00:00"/>
    <n v="17663.14"/>
    <s v="tier - 1"/>
    <x v="0"/>
    <s v="R1013"/>
    <n v="28"/>
  </r>
  <r>
    <s v="Id561"/>
    <s v="  Erin M"/>
    <s v="O'Mara"/>
    <n v="23.65"/>
    <s v="Normal Weight"/>
    <n v="4.5"/>
    <s v="Normal"/>
    <s v="No"/>
    <s v="No"/>
    <s v="No"/>
    <n v="0"/>
    <s v="No"/>
    <d v="1990-10-25T00:00:00"/>
    <n v="17626.240000000002"/>
    <s v="tier - 1"/>
    <x v="0"/>
    <s v="R1013"/>
    <n v="32"/>
  </r>
  <r>
    <s v="Id562"/>
    <s v="  Bobby E"/>
    <s v="Niska"/>
    <n v="49.09"/>
    <s v="Obesity"/>
    <n v="8.3800000000000008"/>
    <s v="Diabetes"/>
    <s v="yes"/>
    <s v="No"/>
    <s v="No"/>
    <n v="2"/>
    <s v="No"/>
    <d v="1970-07-26T00:00:00"/>
    <n v="17584.72"/>
    <s v="tier - 1"/>
    <x v="0"/>
    <s v="R1012"/>
    <n v="52"/>
  </r>
  <r>
    <s v="Id563"/>
    <s v="  Daniel P"/>
    <s v="Schlich"/>
    <n v="28.024999999999999"/>
    <s v="Over weight"/>
    <n v="7.03"/>
    <s v="Diabetes"/>
    <s v="No"/>
    <s v="No"/>
    <s v="No"/>
    <n v="0"/>
    <s v="yes"/>
    <d v="2002-08-25T00:00:00"/>
    <n v="17560.38"/>
    <s v="tier - 1"/>
    <x v="1"/>
    <s v="R1012"/>
    <n v="20"/>
  </r>
  <r>
    <s v="Id564"/>
    <s v="  Marie E"/>
    <s v="Zidek"/>
    <n v="43.32"/>
    <s v="Obesity"/>
    <n v="8.75"/>
    <s v="Diabetes"/>
    <s v="yes"/>
    <s v="No"/>
    <s v="Yes"/>
    <n v="1"/>
    <s v="No"/>
    <d v="1963-11-16T00:00:00"/>
    <n v="17556.88"/>
    <s v="tier - 1"/>
    <x v="2"/>
    <s v="R1012"/>
    <n v="59"/>
  </r>
  <r>
    <s v="Id565"/>
    <s v="s  Katie"/>
    <s v="Ellgass"/>
    <n v="45.92"/>
    <s v="Obesity"/>
    <n v="9.51"/>
    <s v="Diabetes"/>
    <s v="No"/>
    <s v="No"/>
    <s v="No"/>
    <n v="0"/>
    <s v="No"/>
    <d v="1968-07-12T00:00:00"/>
    <n v="17507.47"/>
    <s v="tier - 1"/>
    <x v="1"/>
    <s v="R1026"/>
    <n v="54"/>
  </r>
  <r>
    <s v="Id566"/>
    <s v="  Eric D"/>
    <s v="Lowe"/>
    <n v="44.03"/>
    <s v="Obesity"/>
    <n v="9.36"/>
    <s v="Diabetes"/>
    <s v="No"/>
    <s v="No"/>
    <s v="No"/>
    <n v="0"/>
    <s v="No"/>
    <d v="1965-06-16T00:00:00"/>
    <n v="17505.650000000001"/>
    <s v="tier - 1"/>
    <x v="2"/>
    <s v="R1023"/>
    <n v="57"/>
  </r>
  <r>
    <s v="Id567"/>
    <s v="  Tara"/>
    <s v="Malone"/>
    <n v="24.6"/>
    <s v="Over weight"/>
    <n v="4.8099999999999996"/>
    <s v="Normal"/>
    <s v="No"/>
    <s v="No"/>
    <s v="No"/>
    <n v="0"/>
    <s v="yes"/>
    <d v="1990-12-29T00:00:00"/>
    <n v="17496.310000000001"/>
    <s v="tier - 1"/>
    <x v="2"/>
    <s v="R1011"/>
    <n v="32"/>
  </r>
  <r>
    <s v="Id568"/>
    <s v="  Haley L"/>
    <s v="Dumke"/>
    <n v="49.15"/>
    <s v="Obesity"/>
    <n v="8.08"/>
    <s v="Diabetes"/>
    <s v="No"/>
    <s v="No"/>
    <s v="No"/>
    <n v="0"/>
    <s v="No"/>
    <d v="1971-06-08T00:00:00"/>
    <n v="17479.53"/>
    <s v="tier - 1"/>
    <x v="1"/>
    <s v="R1012"/>
    <n v="52"/>
  </r>
  <r>
    <s v="Id569"/>
    <s v="  Kayla B"/>
    <s v="Strong"/>
    <n v="28.31"/>
    <s v="Over weight"/>
    <n v="6.29"/>
    <s v="Prediabetes"/>
    <s v="No"/>
    <s v="No"/>
    <s v="Yes"/>
    <n v="1"/>
    <s v="yes"/>
    <d v="2003-11-02T00:00:00"/>
    <n v="17468.98"/>
    <s v="tier - 2"/>
    <x v="1"/>
    <s v="R1012"/>
    <n v="19"/>
  </r>
  <r>
    <s v="Id570"/>
    <s v="  Mark D"/>
    <s v="Ferguson"/>
    <n v="22.99"/>
    <s v="Normal Weight"/>
    <n v="6.29"/>
    <s v="Prediabetes"/>
    <s v="No"/>
    <s v="No"/>
    <s v="No"/>
    <n v="1"/>
    <s v="yes"/>
    <d v="1992-10-18T00:00:00"/>
    <n v="17361.77"/>
    <s v="tier - 2"/>
    <x v="1"/>
    <s v="R1012"/>
    <n v="30"/>
  </r>
  <r>
    <s v="Id571"/>
    <s v="  Patrick J"/>
    <s v="Klein"/>
    <n v="29.07"/>
    <s v="Over weight"/>
    <n v="5.12"/>
    <s v="Normal"/>
    <s v="No"/>
    <s v="No"/>
    <s v="Yes"/>
    <n v="1"/>
    <s v="yes"/>
    <d v="2003-11-01T00:00:00"/>
    <n v="17352.68"/>
    <s v="tier - 2"/>
    <x v="0"/>
    <s v="R1012"/>
    <n v="19"/>
  </r>
  <r>
    <s v="Id572"/>
    <s v="  Alejandro"/>
    <s v="Eusebio"/>
    <n v="42.02"/>
    <s v="Obesity"/>
    <n v="9.9499999999999993"/>
    <s v="Diabetes"/>
    <s v="yes"/>
    <s v="No"/>
    <s v="Yes"/>
    <n v="1"/>
    <s v="No"/>
    <d v="1963-07-12T00:00:00"/>
    <n v="17337.580000000002"/>
    <s v="tier - 2"/>
    <x v="0"/>
    <s v="R1023"/>
    <n v="59"/>
  </r>
  <r>
    <s v="Id573"/>
    <s v="s  Beth A"/>
    <s v="Szolosi"/>
    <n v="49.07"/>
    <s v="Obesity"/>
    <n v="9.08"/>
    <s v="Diabetes"/>
    <s v="yes"/>
    <s v="No"/>
    <s v="No"/>
    <n v="1"/>
    <s v="No"/>
    <d v="1975-08-25T00:00:00"/>
    <n v="17253.43"/>
    <s v="tier - 2"/>
    <x v="0"/>
    <s v="R1026"/>
    <n v="47"/>
  </r>
  <r>
    <s v="Id574"/>
    <s v="  Jason R"/>
    <s v="Butler"/>
    <n v="19.8"/>
    <s v="Normal Weight"/>
    <n v="4.82"/>
    <s v="Normal"/>
    <s v="No"/>
    <s v="No"/>
    <s v="No"/>
    <n v="0"/>
    <s v="yes"/>
    <d v="1982-10-22T00:00:00"/>
    <n v="17179.52"/>
    <s v="tier - 2"/>
    <x v="1"/>
    <s v="R1013"/>
    <n v="40"/>
  </r>
  <r>
    <s v="Id575"/>
    <s v="  Yoshinori"/>
    <s v="Fukuchi"/>
    <n v="27.36"/>
    <s v="Over weight"/>
    <n v="4.6500000000000004"/>
    <s v="Normal"/>
    <s v="No"/>
    <s v="yes"/>
    <s v="No"/>
    <n v="1"/>
    <s v="yes"/>
    <d v="2004-08-18T00:00:00"/>
    <n v="17178.68"/>
    <s v="tier - 2"/>
    <x v="2"/>
    <s v="R1019"/>
    <n v="18"/>
  </r>
  <r>
    <s v="Id576"/>
    <s v="  Adrienne G"/>
    <s v="Drucker"/>
    <n v="42.95"/>
    <s v="Obesity"/>
    <n v="5.16"/>
    <s v="Normal"/>
    <s v="yes"/>
    <s v="No"/>
    <s v="No"/>
    <n v="1"/>
    <s v="No"/>
    <d v="1964-06-07T00:00:00"/>
    <n v="17174.52"/>
    <s v="tier - 2"/>
    <x v="2"/>
    <s v="R1012"/>
    <n v="59"/>
  </r>
  <r>
    <s v="Id577"/>
    <s v="s  Meredith"/>
    <s v="Aziz"/>
    <n v="42.66"/>
    <s v="Obesity"/>
    <n v="10.44"/>
    <s v="Diabetes"/>
    <s v="No"/>
    <s v="No"/>
    <s v="No"/>
    <n v="0"/>
    <s v="No"/>
    <d v="1965-09-16T00:00:00"/>
    <n v="17172.27"/>
    <s v="tier - 2"/>
    <x v="2"/>
    <s v="R1026"/>
    <n v="57"/>
  </r>
  <r>
    <s v="Id578"/>
    <s v="  Junyong"/>
    <s v="Pak"/>
    <n v="33.630000000000003"/>
    <s v="Obesity"/>
    <n v="5.69"/>
    <s v="Normal"/>
    <s v="No"/>
    <s v="No"/>
    <s v="No"/>
    <n v="1"/>
    <s v="No"/>
    <d v="1998-06-03T00:00:00"/>
    <n v="17128.43"/>
    <s v="tier - 2"/>
    <x v="0"/>
    <s v="R1016"/>
    <n v="25"/>
  </r>
  <r>
    <s v="Id579"/>
    <s v="  Kristen A"/>
    <s v="Kieta"/>
    <n v="26.84"/>
    <s v="Over weight"/>
    <n v="6.5"/>
    <s v="Diabetes"/>
    <s v="No"/>
    <s v="No"/>
    <s v="No"/>
    <n v="0"/>
    <s v="yes"/>
    <d v="2002-06-28T00:00:00"/>
    <n v="17085.27"/>
    <s v="tier - 2"/>
    <x v="0"/>
    <s v="R1013"/>
    <n v="20"/>
  </r>
  <r>
    <s v="Id580"/>
    <s v="  Maria I"/>
    <s v="Velez"/>
    <n v="28.3"/>
    <s v="Over weight"/>
    <n v="5.73"/>
    <s v="Prediabetes"/>
    <s v="No"/>
    <s v="No"/>
    <s v="Yes"/>
    <n v="1"/>
    <s v="yes"/>
    <d v="2003-12-26T00:00:00"/>
    <n v="17081.080000000002"/>
    <s v="tier - 2"/>
    <x v="2"/>
    <s v="R1011"/>
    <n v="19"/>
  </r>
  <r>
    <s v="Id581"/>
    <s v="  Jonathan"/>
    <s v="Bussiere"/>
    <n v="27.06"/>
    <s v="Over weight"/>
    <n v="5.74"/>
    <s v="Prediabetes"/>
    <s v="yes"/>
    <s v="No"/>
    <s v="No"/>
    <n v="0"/>
    <s v="yes"/>
    <d v="1996-06-10T00:00:00"/>
    <n v="17043.34"/>
    <s v="tier - 2"/>
    <x v="0"/>
    <s v="R1013"/>
    <n v="26"/>
  </r>
  <r>
    <s v="Id582"/>
    <s v="  Phil"/>
    <s v="McCartney"/>
    <n v="47.13"/>
    <s v="Obesity"/>
    <n v="8.6999999999999993"/>
    <s v="Diabetes"/>
    <s v="No"/>
    <s v="No"/>
    <s v="No"/>
    <n v="0"/>
    <s v="No"/>
    <d v="1971-08-22T00:00:00"/>
    <n v="17016.009999999998"/>
    <s v="tier - 2"/>
    <x v="2"/>
    <s v="R1023"/>
    <n v="51"/>
  </r>
  <r>
    <s v="Id583"/>
    <s v="  Benjamina C"/>
    <s v="Bambauer"/>
    <n v="51.72"/>
    <s v="Obesity"/>
    <n v="5.09"/>
    <s v="Normal"/>
    <s v="No"/>
    <s v="No"/>
    <s v="No"/>
    <n v="0"/>
    <s v="No"/>
    <d v="1980-07-16T00:00:00"/>
    <n v="16990.55"/>
    <s v="tier - 2"/>
    <x v="0"/>
    <s v="R1012"/>
    <n v="42"/>
  </r>
  <r>
    <s v="Id584"/>
    <s v="  Christopher"/>
    <s v="Mertz"/>
    <n v="48.59"/>
    <s v="Obesity"/>
    <n v="5.57"/>
    <s v="Normal"/>
    <s v="No"/>
    <s v="No"/>
    <s v="No"/>
    <n v="0"/>
    <s v="No"/>
    <d v="1977-08-25T00:00:00"/>
    <n v="16921.09"/>
    <s v="tier - 2"/>
    <x v="0"/>
    <s v="R1023"/>
    <n v="45"/>
  </r>
  <r>
    <s v="Id585"/>
    <s v="  Alison B"/>
    <s v="Mason"/>
    <n v="45.18"/>
    <s v="Obesity"/>
    <n v="10.87"/>
    <s v="Diabetes"/>
    <s v="No"/>
    <s v="No"/>
    <s v="No"/>
    <n v="0"/>
    <s v="No"/>
    <d v="1968-10-21T00:00:00"/>
    <n v="16903.5"/>
    <s v="tier - 2"/>
    <x v="0"/>
    <s v="R1012"/>
    <n v="54"/>
  </r>
  <r>
    <s v="Id586"/>
    <s v="  Caroline"/>
    <s v="Rotich"/>
    <n v="27.9"/>
    <s v="Over weight"/>
    <n v="6.02"/>
    <s v="Prediabetes"/>
    <s v="No"/>
    <s v="No"/>
    <s v="Yes"/>
    <n v="1"/>
    <s v="yes"/>
    <d v="2003-09-10T00:00:00"/>
    <n v="16884.919999999998"/>
    <s v="tier - 2"/>
    <x v="2"/>
    <s v="R1011"/>
    <n v="19"/>
  </r>
  <r>
    <s v="Id587"/>
    <s v="  Alexis N"/>
    <s v="Fetzer"/>
    <n v="51.33"/>
    <s v="Obesity"/>
    <n v="7"/>
    <s v="Diabetes"/>
    <s v="No"/>
    <s v="No"/>
    <s v="No"/>
    <n v="0"/>
    <s v="No"/>
    <d v="1974-08-08T00:00:00"/>
    <n v="16841.32"/>
    <s v="tier - 2"/>
    <x v="0"/>
    <s v="R1011"/>
    <n v="48"/>
  </r>
  <r>
    <s v="Id588"/>
    <s v="  Shanda L"/>
    <s v="Mattis"/>
    <n v="30.59"/>
    <s v="Obesity"/>
    <n v="5.56"/>
    <s v="Normal"/>
    <s v="yes"/>
    <s v="No"/>
    <s v="No"/>
    <n v="1"/>
    <s v="No"/>
    <d v="1995-10-19T00:00:00"/>
    <n v="16796.41"/>
    <s v="tier - 2"/>
    <x v="0"/>
    <s v="R1024"/>
    <n v="27"/>
  </r>
  <r>
    <s v="Id589"/>
    <s v="s  Lacey"/>
    <s v="Cochran"/>
    <n v="39.229999999999997"/>
    <s v="Obesity"/>
    <n v="8.4499999999999993"/>
    <s v="Diabetes"/>
    <s v="No"/>
    <s v="No"/>
    <s v="No"/>
    <n v="0"/>
    <s v="No"/>
    <d v="1962-07-29T00:00:00"/>
    <n v="16779.400000000001"/>
    <s v="tier - 2"/>
    <x v="2"/>
    <s v="R1026"/>
    <n v="60"/>
  </r>
  <r>
    <s v="Id590"/>
    <s v="  Laurette"/>
    <s v="Balinsky"/>
    <n v="19.094999999999999"/>
    <s v="Normal Weight"/>
    <n v="6.19"/>
    <s v="Prediabetes"/>
    <s v="No"/>
    <s v="No"/>
    <s v="No"/>
    <n v="0"/>
    <s v="yes"/>
    <d v="1989-09-23T00:00:00"/>
    <n v="16776.3"/>
    <s v="tier - 2"/>
    <x v="2"/>
    <s v="R1024"/>
    <n v="33"/>
  </r>
  <r>
    <s v="Id591"/>
    <s v="  Jason"/>
    <s v="Reilly"/>
    <n v="49.72"/>
    <s v="Obesity"/>
    <n v="7.71"/>
    <s v="Diabetes"/>
    <s v="No"/>
    <s v="No"/>
    <s v="No"/>
    <n v="0"/>
    <s v="No"/>
    <d v="1974-08-28T00:00:00"/>
    <n v="16770.990000000002"/>
    <s v="tier - 2"/>
    <x v="1"/>
    <s v="R1012"/>
    <n v="48"/>
  </r>
  <r>
    <s v="Id592"/>
    <s v="  Mary"/>
    <s v="Johnson"/>
    <n v="21.754999999999999"/>
    <s v="Normal Weight"/>
    <n v="4.63"/>
    <s v="Normal"/>
    <s v="No"/>
    <s v="No"/>
    <s v="Yes"/>
    <n v="1"/>
    <s v="yes"/>
    <d v="1993-11-05T00:00:00"/>
    <n v="16657.72"/>
    <s v="tier - 2"/>
    <x v="1"/>
    <s v="R1024"/>
    <n v="29"/>
  </r>
  <r>
    <s v="Id593"/>
    <s v="  Kati A"/>
    <s v="Petry"/>
    <n v="48.39"/>
    <s v="Obesity"/>
    <n v="4.6100000000000003"/>
    <s v="Normal"/>
    <s v="No"/>
    <s v="No"/>
    <s v="No"/>
    <n v="0"/>
    <s v="No"/>
    <d v="1977-09-25T00:00:00"/>
    <n v="16631.61"/>
    <s v="tier - 2"/>
    <x v="1"/>
    <s v="R1012"/>
    <n v="45"/>
  </r>
  <r>
    <s v="Id594"/>
    <s v="s  Kelly J"/>
    <s v="Laleman"/>
    <n v="47.15"/>
    <s v="Obesity"/>
    <n v="9.5299999999999994"/>
    <s v="Diabetes"/>
    <s v="yes"/>
    <s v="No"/>
    <s v="No"/>
    <n v="1"/>
    <s v="No"/>
    <d v="1975-07-24T00:00:00"/>
    <n v="16602.18"/>
    <s v="tier - 2"/>
    <x v="1"/>
    <s v="R1026"/>
    <n v="47"/>
  </r>
  <r>
    <s v="Id595"/>
    <s v="  Greer D"/>
    <s v="Colby"/>
    <n v="47.59"/>
    <s v="Obesity"/>
    <n v="11.43"/>
    <s v="Diabetes"/>
    <s v="yes"/>
    <s v="No"/>
    <s v="No"/>
    <n v="2"/>
    <s v="No"/>
    <d v="1970-07-10T00:00:00"/>
    <n v="16600.16"/>
    <s v="tier - 2"/>
    <x v="2"/>
    <s v="R1011"/>
    <n v="52"/>
  </r>
  <r>
    <s v="Id596"/>
    <s v="  Brent"/>
    <s v="Wathke"/>
    <n v="39.81"/>
    <s v="Obesity"/>
    <n v="7.65"/>
    <s v="Diabetes"/>
    <s v="yes"/>
    <s v="No"/>
    <s v="Yes"/>
    <n v="1"/>
    <s v="No"/>
    <d v="1963-06-25T00:00:00"/>
    <n v="16587.96"/>
    <s v="tier - 2"/>
    <x v="2"/>
    <s v="R1023"/>
    <n v="59"/>
  </r>
  <r>
    <s v="Id597"/>
    <s v="  Eugene M"/>
    <s v="Daly"/>
    <n v="31.02"/>
    <s v="Obesity"/>
    <n v="5.87"/>
    <s v="Prediabetes"/>
    <s v="yes"/>
    <s v="No"/>
    <s v="No"/>
    <n v="0"/>
    <s v="No"/>
    <d v="2001-06-25T00:00:00"/>
    <n v="16586.5"/>
    <s v="tier - 2"/>
    <x v="1"/>
    <s v="R1013"/>
    <n v="21"/>
  </r>
  <r>
    <s v="Id598"/>
    <s v="  Erin D"/>
    <s v="Dillon"/>
    <n v="24.75"/>
    <s v="Over weight"/>
    <n v="4.3600000000000003"/>
    <s v="Normal"/>
    <s v="yes"/>
    <s v="No"/>
    <s v="No"/>
    <n v="1"/>
    <s v="yes"/>
    <d v="1995-12-23T00:00:00"/>
    <n v="16577.78"/>
    <s v="tier - 2"/>
    <x v="1"/>
    <s v="R1013"/>
    <n v="27"/>
  </r>
  <r>
    <s v="Id599"/>
    <s v="  Kamilla"/>
    <s v="Pontes"/>
    <n v="30.114999999999998"/>
    <s v="Obesity"/>
    <n v="10.119999999999999"/>
    <s v="Diabetes"/>
    <s v="No"/>
    <s v="No"/>
    <s v="No"/>
    <n v="3"/>
    <s v="No"/>
    <d v="1958-10-10T00:00:00"/>
    <n v="16455.71"/>
    <s v="tier - 2"/>
    <x v="2"/>
    <s v="R1012"/>
    <n v="64"/>
  </r>
  <r>
    <s v="Id600"/>
    <s v="  Wayne I"/>
    <s v="Spies"/>
    <n v="26.03"/>
    <s v="Over weight"/>
    <n v="4.01"/>
    <s v="Normal"/>
    <s v="No"/>
    <s v="No"/>
    <s v="Yes"/>
    <n v="1"/>
    <s v="yes"/>
    <d v="2003-12-20T00:00:00"/>
    <n v="16450.89"/>
    <s v="tier - 2"/>
    <x v="1"/>
    <s v="R1012"/>
    <n v="19"/>
  </r>
  <r>
    <s v="Id601"/>
    <s v="  Tracy L"/>
    <s v="Greig"/>
    <n v="20.045000000000002"/>
    <s v="Normal Weight"/>
    <n v="4.7699999999999996"/>
    <s v="Normal"/>
    <s v="yes"/>
    <s v="No"/>
    <s v="No"/>
    <n v="1"/>
    <s v="yes"/>
    <d v="1995-09-28T00:00:00"/>
    <n v="16420.490000000002"/>
    <s v="tier - 2"/>
    <x v="0"/>
    <s v="R1012"/>
    <n v="27"/>
  </r>
  <r>
    <s v="Id602"/>
    <s v="s  Heather"/>
    <s v="Scott"/>
    <n v="40.24"/>
    <s v="Obesity"/>
    <n v="6.83"/>
    <s v="Diabetes"/>
    <s v="No"/>
    <s v="No"/>
    <s v="No"/>
    <n v="0"/>
    <s v="No"/>
    <d v="1965-12-05T00:00:00"/>
    <n v="16351.42"/>
    <s v="tier - 2"/>
    <x v="0"/>
    <s v="R1026"/>
    <n v="57"/>
  </r>
  <r>
    <s v="Id603"/>
    <s v="s  Megan C"/>
    <s v="Erlandson"/>
    <n v="43.15"/>
    <s v="Obesity"/>
    <n v="6.14"/>
    <s v="Prediabetes"/>
    <s v="yes"/>
    <s v="No"/>
    <s v="Yes"/>
    <n v="1"/>
    <s v="No"/>
    <d v="1969-08-08T00:00:00"/>
    <n v="16311.05"/>
    <s v="tier - 2"/>
    <x v="0"/>
    <s v="R1026"/>
    <n v="53"/>
  </r>
  <r>
    <s v="Id604"/>
    <s v="  Jonathan"/>
    <s v="Autrey"/>
    <n v="27.7"/>
    <s v="Over weight"/>
    <n v="5.6"/>
    <s v="Normal"/>
    <s v="No"/>
    <s v="No"/>
    <s v="Yes"/>
    <n v="1"/>
    <s v="yes"/>
    <d v="2003-08-24T00:00:00"/>
    <n v="16297.85"/>
    <s v="tier - 2"/>
    <x v="0"/>
    <s v="R1011"/>
    <n v="19"/>
  </r>
  <r>
    <s v="Id605"/>
    <s v="  Greg D"/>
    <s v="Alleman"/>
    <n v="45.68"/>
    <s v="Obesity"/>
    <n v="4.8"/>
    <s v="Normal"/>
    <s v="No"/>
    <s v="No"/>
    <s v="No"/>
    <n v="2"/>
    <s v="No"/>
    <d v="1972-07-30T00:00:00"/>
    <n v="16267.32"/>
    <s v="tier - 2"/>
    <x v="2"/>
    <s v="R1023"/>
    <n v="50"/>
  </r>
  <r>
    <s v="Id606"/>
    <s v="  Steven L"/>
    <s v="Michalski"/>
    <n v="27.3"/>
    <s v="Over weight"/>
    <n v="11.89"/>
    <s v="Diabetes"/>
    <s v="No"/>
    <s v="No"/>
    <s v="No"/>
    <n v="0"/>
    <s v="yes"/>
    <d v="2002-09-08T00:00:00"/>
    <n v="16232.85"/>
    <s v="tier - 2"/>
    <x v="1"/>
    <s v="R1011"/>
    <n v="20"/>
  </r>
  <r>
    <s v="Id607"/>
    <s v="  Gianfilippo"/>
    <s v="Grillo"/>
    <n v="54.45"/>
    <s v="Obesity"/>
    <n v="4.7300000000000004"/>
    <s v="Normal"/>
    <s v="yes"/>
    <s v="No"/>
    <s v="No"/>
    <n v="1"/>
    <s v="No"/>
    <d v="1988-08-21T00:00:00"/>
    <n v="16205.88"/>
    <s v="tier - 2"/>
    <x v="1"/>
    <s v="R1012"/>
    <n v="34"/>
  </r>
  <r>
    <s v="Id608"/>
    <s v="  Hector"/>
    <s v="Coronado"/>
    <n v="54.43"/>
    <s v="Obesity"/>
    <n v="4.6100000000000003"/>
    <s v="Normal"/>
    <s v="yes"/>
    <s v="No"/>
    <s v="No"/>
    <n v="1"/>
    <s v="No"/>
    <d v="1988-08-06T00:00:00"/>
    <n v="16199.1"/>
    <s v="tier - 2"/>
    <x v="2"/>
    <s v="R1012"/>
    <n v="34"/>
  </r>
  <r>
    <s v="Id609"/>
    <s v="  Mark W"/>
    <s v="Dewine"/>
    <n v="48.01"/>
    <s v="Obesity"/>
    <n v="7.3"/>
    <s v="Diabetes"/>
    <s v="No"/>
    <s v="No"/>
    <s v="No"/>
    <n v="0"/>
    <s v="No"/>
    <d v="1974-09-11T00:00:00"/>
    <n v="16190.97"/>
    <s v="tier - 2"/>
    <x v="0"/>
    <s v="R1012"/>
    <n v="48"/>
  </r>
  <r>
    <s v="Id610"/>
    <s v="s  Aubri"/>
    <s v="Carman"/>
    <n v="48.32"/>
    <s v="Obesity"/>
    <n v="5.88"/>
    <s v="Prediabetes"/>
    <s v="No"/>
    <s v="No"/>
    <s v="No"/>
    <n v="0"/>
    <s v="No"/>
    <d v="1982-07-06T00:00:00"/>
    <n v="16152.04"/>
    <s v="tier - 2"/>
    <x v="1"/>
    <s v="R1026"/>
    <n v="40"/>
  </r>
  <r>
    <s v="Id611"/>
    <s v="  Justin"/>
    <s v="Neems"/>
    <n v="22.895"/>
    <s v="Normal Weight"/>
    <n v="4.0599999999999996"/>
    <s v="Normal"/>
    <s v="No"/>
    <s v="No"/>
    <s v="Yes"/>
    <n v="1"/>
    <s v="yes"/>
    <d v="1993-12-12T00:00:00"/>
    <n v="16138.76"/>
    <s v="tier - 2"/>
    <x v="0"/>
    <s v="R1017"/>
    <n v="29"/>
  </r>
  <r>
    <s v="Id612"/>
    <s v="  Megan A"/>
    <s v="Pesyna"/>
    <n v="54.85"/>
    <s v="Obesity"/>
    <n v="4.9000000000000004"/>
    <s v="Normal"/>
    <s v="No"/>
    <s v="No"/>
    <s v="No"/>
    <n v="1"/>
    <s v="No"/>
    <d v="1987-10-06T00:00:00"/>
    <n v="16122.65"/>
    <s v="tier - 2"/>
    <x v="1"/>
    <s v="R1011"/>
    <n v="35"/>
  </r>
  <r>
    <s v="Id613"/>
    <s v="  Erika M"/>
    <s v="Meling"/>
    <n v="21.85"/>
    <s v="Normal Weight"/>
    <n v="5.52"/>
    <s v="Normal"/>
    <s v="No"/>
    <s v="No"/>
    <s v="Yes"/>
    <n v="1"/>
    <s v="yes"/>
    <d v="1993-08-08T00:00:00"/>
    <n v="16115.3"/>
    <s v="tier - 2"/>
    <x v="1"/>
    <s v="R1024"/>
    <n v="29"/>
  </r>
  <r>
    <s v="Id614"/>
    <s v="  Daniel G"/>
    <s v="Widlowski"/>
    <n v="51.86"/>
    <s v="Obesity"/>
    <n v="5.2"/>
    <s v="Normal"/>
    <s v="yes"/>
    <s v="No"/>
    <s v="No"/>
    <n v="0"/>
    <s v="No"/>
    <d v="1985-08-27T00:00:00"/>
    <n v="16097.94"/>
    <s v="tier - 2"/>
    <x v="0"/>
    <s v="R1012"/>
    <n v="37"/>
  </r>
  <r>
    <s v="Id615"/>
    <s v="  Devin C"/>
    <s v="Nadar"/>
    <n v="39.049999999999997"/>
    <s v="Obesity"/>
    <n v="7.59"/>
    <s v="Diabetes"/>
    <s v="No"/>
    <s v="No"/>
    <s v="No"/>
    <n v="3"/>
    <s v="No"/>
    <d v="1958-06-21T00:00:00"/>
    <n v="16085.13"/>
    <s v="tier - 2"/>
    <x v="2"/>
    <s v="R1013"/>
    <n v="64"/>
  </r>
  <r>
    <s v="Id616"/>
    <s v="  Louise A"/>
    <s v="Turner"/>
    <n v="31.824999999999999"/>
    <s v="Obesity"/>
    <n v="8.2799999999999994"/>
    <s v="Diabetes"/>
    <s v="No"/>
    <s v="No"/>
    <s v="No"/>
    <n v="3"/>
    <s v="No"/>
    <d v="1958-10-22T00:00:00"/>
    <n v="16069.08"/>
    <s v="tier - 2"/>
    <x v="2"/>
    <s v="R1024"/>
    <n v="64"/>
  </r>
  <r>
    <s v="Id617"/>
    <s v="s  Sarah"/>
    <s v="Walker"/>
    <n v="46.43"/>
    <s v="Obesity"/>
    <n v="6.72"/>
    <s v="Diabetes"/>
    <s v="No"/>
    <s v="No"/>
    <s v="No"/>
    <n v="0"/>
    <s v="No"/>
    <d v="1978-09-16T00:00:00"/>
    <n v="16062.89"/>
    <s v="tier - 2"/>
    <x v="2"/>
    <s v="R1026"/>
    <n v="44"/>
  </r>
  <r>
    <s v="Id618"/>
    <s v="  Amy"/>
    <s v="Leedham"/>
    <n v="53.63"/>
    <s v="Obesity"/>
    <n v="5.47"/>
    <s v="Normal"/>
    <s v="yes"/>
    <s v="No"/>
    <s v="No"/>
    <n v="1"/>
    <s v="No"/>
    <d v="1988-12-05T00:00:00"/>
    <n v="16059.06"/>
    <s v="tier - 2"/>
    <x v="0"/>
    <s v="R1012"/>
    <n v="34"/>
  </r>
  <r>
    <s v="Id619"/>
    <s v="  Brittany L"/>
    <s v="Haglund"/>
    <n v="48.7"/>
    <s v="Obesity"/>
    <n v="4.71"/>
    <s v="Normal"/>
    <s v="No"/>
    <s v="No"/>
    <s v="No"/>
    <n v="0"/>
    <s v="No"/>
    <d v="1980-09-19T00:00:00"/>
    <n v="15966.19"/>
    <s v="tier - 2"/>
    <x v="2"/>
    <s v="R1012"/>
    <n v="42"/>
  </r>
  <r>
    <s v="Id620"/>
    <s v="  Jessica L"/>
    <s v="Mills"/>
    <n v="48.81"/>
    <s v="Obesity"/>
    <n v="5.49"/>
    <s v="Normal"/>
    <s v="No"/>
    <s v="No"/>
    <s v="No"/>
    <n v="0"/>
    <s v="No"/>
    <d v="1982-07-24T00:00:00"/>
    <n v="15965.29"/>
    <s v="tier - 2"/>
    <x v="1"/>
    <s v="R1012"/>
    <n v="40"/>
  </r>
  <r>
    <s v="Id621"/>
    <s v="s  Kristina K"/>
    <s v="Drnjevich"/>
    <n v="47.53"/>
    <s v="Obesity"/>
    <n v="4.72"/>
    <s v="Normal"/>
    <s v="No"/>
    <s v="No"/>
    <s v="No"/>
    <n v="0"/>
    <s v="No"/>
    <d v="1980-10-12T00:00:00"/>
    <n v="15922.29"/>
    <s v="tier - 2"/>
    <x v="0"/>
    <s v="R1026"/>
    <n v="42"/>
  </r>
  <r>
    <s v="Id622"/>
    <s v="  Brad"/>
    <s v="Clay"/>
    <n v="36.85"/>
    <s v="Obesity"/>
    <n v="6.7"/>
    <s v="Diabetes"/>
    <s v="No"/>
    <s v="No"/>
    <s v="No"/>
    <n v="0"/>
    <s v="No"/>
    <d v="1962-12-25T00:00:00"/>
    <n v="15840.81"/>
    <s v="tier - 2"/>
    <x v="1"/>
    <s v="R1022"/>
    <n v="60"/>
  </r>
  <r>
    <s v="Id623"/>
    <s v="  Margaret O"/>
    <s v="Marbury"/>
    <n v="29.3"/>
    <s v="Over weight"/>
    <n v="5.5"/>
    <s v="Normal"/>
    <s v="No"/>
    <s v="No"/>
    <s v="No"/>
    <n v="0"/>
    <s v="No"/>
    <d v="1982-11-11T00:00:00"/>
    <n v="15828.82"/>
    <s v="tier - 2"/>
    <x v="0"/>
    <s v="R1011"/>
    <n v="40"/>
  </r>
  <r>
    <s v="Id624"/>
    <s v="  Craig R"/>
    <s v="Coon"/>
    <n v="19.3"/>
    <s v="Normal Weight"/>
    <n v="4.46"/>
    <s v="Normal"/>
    <s v="No"/>
    <s v="No"/>
    <s v="No"/>
    <n v="1"/>
    <s v="yes"/>
    <d v="1984-06-26T00:00:00"/>
    <n v="15820.7"/>
    <s v="tier - 2"/>
    <x v="0"/>
    <s v="R1011"/>
    <n v="38"/>
  </r>
  <r>
    <s v="Id625"/>
    <s v="  Simo"/>
    <s v="Vanttinen"/>
    <n v="24.13"/>
    <s v="Normal Weight"/>
    <n v="5.29"/>
    <s v="Normal"/>
    <s v="yes"/>
    <s v="No"/>
    <s v="Yes"/>
    <n v="1"/>
    <s v="yes"/>
    <d v="1997-10-09T00:00:00"/>
    <n v="15817.99"/>
    <s v="tier - 2"/>
    <x v="2"/>
    <s v="R1012"/>
    <n v="25"/>
  </r>
  <r>
    <s v="Id626"/>
    <s v="  Christopher J"/>
    <s v="Garges"/>
    <n v="46.7"/>
    <s v="Obesity"/>
    <n v="10.99"/>
    <s v="Diabetes"/>
    <s v="No"/>
    <s v="No"/>
    <s v="No"/>
    <n v="0"/>
    <s v="No"/>
    <d v="1974-08-29T00:00:00"/>
    <n v="15746.62"/>
    <s v="tier - 2"/>
    <x v="1"/>
    <s v="R1012"/>
    <n v="48"/>
  </r>
  <r>
    <s v="Id627"/>
    <s v="  Mario Sr"/>
    <s v="Rivel"/>
    <n v="45.27"/>
    <s v="Obesity"/>
    <n v="5.2"/>
    <s v="Normal"/>
    <s v="yes"/>
    <s v="No"/>
    <s v="No"/>
    <n v="0"/>
    <s v="No"/>
    <d v="1976-09-20T00:00:00"/>
    <n v="15698.86"/>
    <s v="tier - 2"/>
    <x v="2"/>
    <s v="R1012"/>
    <n v="46"/>
  </r>
  <r>
    <s v="Id628"/>
    <s v="s  Meghann R"/>
    <s v="Lawson"/>
    <n v="44.29"/>
    <s v="Obesity"/>
    <n v="9.66"/>
    <s v="Diabetes"/>
    <s v="No"/>
    <s v="No"/>
    <s v="No"/>
    <n v="2"/>
    <s v="No"/>
    <d v="1973-06-26T00:00:00"/>
    <n v="15670.3"/>
    <s v="tier - 2"/>
    <x v="2"/>
    <s v="R1026"/>
    <n v="49"/>
  </r>
  <r>
    <s v="Id629"/>
    <s v="  Scott M"/>
    <s v="Cale"/>
    <n v="54.59"/>
    <s v="Obesity"/>
    <n v="4.22"/>
    <s v="Normal"/>
    <s v="yes"/>
    <s v="No"/>
    <s v="No"/>
    <n v="1"/>
    <s v="No"/>
    <d v="1988-12-22T00:00:00"/>
    <n v="15646.28"/>
    <s v="tier - 2"/>
    <x v="2"/>
    <s v="R1011"/>
    <n v="34"/>
  </r>
  <r>
    <s v="Id630"/>
    <s v="  Caitlin E"/>
    <s v="Phillips"/>
    <n v="32.965000000000003"/>
    <s v="Obesity"/>
    <n v="11.78"/>
    <s v="Diabetes"/>
    <s v="No"/>
    <s v="No"/>
    <s v="No"/>
    <n v="0"/>
    <s v="No"/>
    <d v="1960-06-06T00:00:00"/>
    <n v="15612.19"/>
    <s v="tier - 2"/>
    <x v="2"/>
    <s v="R1012"/>
    <n v="63"/>
  </r>
  <r>
    <s v="Id631"/>
    <s v="s  Samantha A"/>
    <s v="Stewart"/>
    <n v="38.049999999999997"/>
    <s v="Obesity"/>
    <n v="9.6199999999999992"/>
    <s v="Diabetes"/>
    <s v="No"/>
    <s v="No"/>
    <s v="No"/>
    <n v="0"/>
    <s v="No"/>
    <d v="1965-10-28T00:00:00"/>
    <n v="15608.58"/>
    <s v="tier - 2"/>
    <x v="2"/>
    <s v="R1026"/>
    <n v="57"/>
  </r>
  <r>
    <s v="Id632"/>
    <s v="  Erik"/>
    <s v="Drotz"/>
    <n v="46.14"/>
    <s v="Obesity"/>
    <n v="10.78"/>
    <s v="Diabetes"/>
    <s v="No"/>
    <s v="No"/>
    <s v="No"/>
    <n v="0"/>
    <s v="No"/>
    <d v="1974-07-30T00:00:00"/>
    <n v="15556.67"/>
    <s v="tier - 2"/>
    <x v="2"/>
    <s v="R1012"/>
    <n v="48"/>
  </r>
  <r>
    <s v="Id633"/>
    <s v="  Christopher"/>
    <s v="Mutai"/>
    <n v="41.325000000000003"/>
    <s v="Obesity"/>
    <n v="5.1100000000000003"/>
    <s v="Normal"/>
    <s v="yes"/>
    <s v="No"/>
    <s v="No"/>
    <n v="2"/>
    <s v="No"/>
    <d v="1959-10-02T00:00:00"/>
    <n v="15555.19"/>
    <s v="tier - 2"/>
    <x v="0"/>
    <s v="R1012"/>
    <n v="63"/>
  </r>
  <r>
    <s v="Id634"/>
    <s v="s  Maya"/>
    <s v="Lovlien"/>
    <n v="44.64"/>
    <s v="Obesity"/>
    <n v="7.18"/>
    <s v="Diabetes"/>
    <s v="No"/>
    <s v="No"/>
    <s v="No"/>
    <n v="0"/>
    <s v="No"/>
    <d v="1974-06-28T00:00:00"/>
    <n v="15532.16"/>
    <s v="tier - 2"/>
    <x v="2"/>
    <s v="R1026"/>
    <n v="48"/>
  </r>
  <r>
    <s v="Id635"/>
    <s v="  Zachary T"/>
    <s v="Bruns"/>
    <n v="25.175000000000001"/>
    <s v="Over weight"/>
    <n v="4.96"/>
    <s v="Normal"/>
    <s v="No"/>
    <s v="yes"/>
    <s v="No"/>
    <n v="1"/>
    <s v="yes"/>
    <d v="2004-07-17T00:00:00"/>
    <n v="15518.18"/>
    <s v="tier - 2"/>
    <x v="0"/>
    <s v="R1015"/>
    <n v="18"/>
  </r>
  <r>
    <s v="Id636"/>
    <s v="s  Hilda"/>
    <s v="Stoney"/>
    <n v="43.11"/>
    <s v="Obesity"/>
    <n v="4.67"/>
    <s v="Normal"/>
    <s v="yes"/>
    <s v="No"/>
    <s v="No"/>
    <n v="0"/>
    <s v="No"/>
    <d v="1976-07-20T00:00:00"/>
    <n v="15450.48"/>
    <s v="tier - 2"/>
    <x v="1"/>
    <s v="R1026"/>
    <n v="46"/>
  </r>
  <r>
    <s v="Id637"/>
    <s v="  Stephanie"/>
    <s v="Markert"/>
    <n v="53.32"/>
    <s v="Obesity"/>
    <n v="5.0599999999999996"/>
    <s v="Normal"/>
    <s v="No"/>
    <s v="No"/>
    <s v="No"/>
    <n v="0"/>
    <s v="No"/>
    <d v="1990-10-25T00:00:00"/>
    <n v="15440.2"/>
    <s v="tier - 2"/>
    <x v="1"/>
    <s v="R1012"/>
    <n v="32"/>
  </r>
  <r>
    <s v="Id638"/>
    <s v="  Doug"/>
    <s v="McLucas"/>
    <n v="38.04"/>
    <s v="Obesity"/>
    <n v="5.0199999999999996"/>
    <s v="Normal"/>
    <s v="yes"/>
    <s v="No"/>
    <s v="No"/>
    <n v="1"/>
    <s v="No"/>
    <d v="1964-09-04T00:00:00"/>
    <n v="15377.77"/>
    <s v="tier - 2"/>
    <x v="2"/>
    <s v="R1012"/>
    <n v="58"/>
  </r>
  <r>
    <s v="Id639"/>
    <s v="  Bethany N"/>
    <s v="Erwin"/>
    <n v="37.9"/>
    <s v="Obesity"/>
    <n v="7.76"/>
    <s v="Diabetes"/>
    <s v="No"/>
    <s v="No"/>
    <s v="No"/>
    <n v="0"/>
    <s v="No"/>
    <d v="1962-09-06T00:00:00"/>
    <n v="15368.22"/>
    <s v="tier - 2"/>
    <x v="2"/>
    <s v="R1011"/>
    <n v="60"/>
  </r>
  <r>
    <s v="Id640"/>
    <s v="s  Sandra H"/>
    <s v="Osborne"/>
    <n v="39.6"/>
    <s v="Obesity"/>
    <n v="9.32"/>
    <s v="Diabetes"/>
    <s v="No"/>
    <s v="No"/>
    <s v="No"/>
    <n v="0"/>
    <s v="No"/>
    <d v="1968-07-18T00:00:00"/>
    <n v="15363.77"/>
    <s v="tier - 2"/>
    <x v="1"/>
    <s v="R1026"/>
    <n v="54"/>
  </r>
  <r>
    <s v="Id641"/>
    <s v="  Takuo"/>
    <s v="Otsuka"/>
    <n v="50.92"/>
    <s v="Obesity"/>
    <n v="5.31"/>
    <s v="Normal"/>
    <s v="yes"/>
    <s v="No"/>
    <s v="No"/>
    <n v="1"/>
    <s v="No"/>
    <d v="1988-12-17T00:00:00"/>
    <n v="15361.5"/>
    <s v="tier - 2"/>
    <x v="0"/>
    <s v="R1023"/>
    <n v="34"/>
  </r>
  <r>
    <s v="Id642"/>
    <s v="  Kelly A"/>
    <s v="Smith"/>
    <n v="21.85"/>
    <s v="Normal Weight"/>
    <n v="5.56"/>
    <s v="Normal"/>
    <s v="yes"/>
    <s v="No"/>
    <s v="No"/>
    <n v="0"/>
    <s v="yes"/>
    <d v="2001-07-14T00:00:00"/>
    <n v="15359.1"/>
    <s v="tier - 2"/>
    <x v="0"/>
    <s v="R1024"/>
    <n v="21"/>
  </r>
  <r>
    <s v="Id643"/>
    <s v="  Scott"/>
    <s v="Myers"/>
    <n v="36.08"/>
    <s v="Obesity"/>
    <n v="7.11"/>
    <s v="Diabetes"/>
    <s v="yes"/>
    <s v="No"/>
    <s v="Yes"/>
    <n v="1"/>
    <s v="No"/>
    <d v="1963-12-13T00:00:00"/>
    <n v="15322.77"/>
    <s v="tier - 2"/>
    <x v="0"/>
    <s v="R1021"/>
    <n v="59"/>
  </r>
  <r>
    <s v="Id644"/>
    <s v="  Benoit"/>
    <s v="Cote"/>
    <n v="40.44"/>
    <s v="Obesity"/>
    <n v="5.13"/>
    <s v="Normal"/>
    <s v="yes"/>
    <s v="No"/>
    <s v="Yes"/>
    <n v="1"/>
    <s v="No"/>
    <d v="1969-09-16T00:00:00"/>
    <n v="15260.52"/>
    <s v="tier - 2"/>
    <x v="2"/>
    <s v="R1023"/>
    <n v="53"/>
  </r>
  <r>
    <s v="Id645"/>
    <s v="  Elizabeth M"/>
    <s v="Ehrhardt"/>
    <n v="38.094999999999999"/>
    <s v="Obesity"/>
    <n v="10.199999999999999"/>
    <s v="Diabetes"/>
    <s v="No"/>
    <s v="No"/>
    <s v="No"/>
    <n v="0"/>
    <s v="No"/>
    <d v="1960-07-25T00:00:00"/>
    <n v="15230.32"/>
    <s v="tier - 2"/>
    <x v="2"/>
    <s v="R1024"/>
    <n v="62"/>
  </r>
  <r>
    <s v="Id646"/>
    <s v="  Jessica A"/>
    <s v="Petersen"/>
    <n v="44.95"/>
    <s v="Obesity"/>
    <n v="10.4"/>
    <s v="Diabetes"/>
    <s v="No"/>
    <s v="No"/>
    <s v="No"/>
    <n v="0"/>
    <s v="No"/>
    <d v="1978-11-23T00:00:00"/>
    <n v="15207.92"/>
    <s v="tier - 2"/>
    <x v="1"/>
    <s v="R1012"/>
    <n v="44"/>
  </r>
  <r>
    <s v="Id647"/>
    <s v="  Monica K"/>
    <s v="Ertel"/>
    <n v="35.54"/>
    <s v="Obesity"/>
    <n v="10.67"/>
    <s v="Diabetes"/>
    <s v="No"/>
    <s v="No"/>
    <s v="No"/>
    <n v="0"/>
    <s v="No"/>
    <d v="1962-06-17T00:00:00"/>
    <n v="15174.81"/>
    <s v="tier - 2"/>
    <x v="1"/>
    <s v="R1012"/>
    <n v="60"/>
  </r>
  <r>
    <s v="Id648"/>
    <s v="  Kevin L"/>
    <s v="Lanza"/>
    <n v="39.799999999999997"/>
    <s v="Obesity"/>
    <n v="4.6500000000000004"/>
    <s v="Normal"/>
    <s v="yes"/>
    <s v="No"/>
    <s v="No"/>
    <n v="2"/>
    <s v="No"/>
    <d v="1959-12-03T00:00:00"/>
    <n v="15170.07"/>
    <s v="tier - 2"/>
    <x v="0"/>
    <s v="R1011"/>
    <n v="63"/>
  </r>
  <r>
    <s v="Id649"/>
    <s v="  Gregory"/>
    <s v="Picklesimer"/>
    <n v="33.659999999999997"/>
    <s v="Obesity"/>
    <n v="5.65"/>
    <s v="Normal"/>
    <s v="yes"/>
    <s v="No"/>
    <s v="No"/>
    <n v="2"/>
    <s v="No"/>
    <d v="1959-06-04T00:00:00"/>
    <n v="15161.53"/>
    <s v="tier - 2"/>
    <x v="1"/>
    <s v="R1013"/>
    <n v="64"/>
  </r>
  <r>
    <s v="Id650"/>
    <s v="  Della"/>
    <s v="Giles"/>
    <n v="35.5"/>
    <s v="Obesity"/>
    <n v="11.97"/>
    <s v="Diabetes"/>
    <s v="No"/>
    <s v="No"/>
    <s v="No"/>
    <n v="0"/>
    <s v="No"/>
    <d v="1962-10-25T00:00:00"/>
    <n v="15161.25"/>
    <s v="tier - 2"/>
    <x v="2"/>
    <s v="R1012"/>
    <n v="60"/>
  </r>
  <r>
    <s v="Id651"/>
    <s v="  David"/>
    <s v="Harmon"/>
    <n v="41.63"/>
    <s v="Obesity"/>
    <n v="6.71"/>
    <s v="Diabetes"/>
    <s v="No"/>
    <s v="No"/>
    <s v="No"/>
    <n v="0"/>
    <s v="No"/>
    <d v="1971-11-25T00:00:00"/>
    <n v="15150.44"/>
    <s v="tier - 2"/>
    <x v="1"/>
    <s v="R1023"/>
    <n v="51"/>
  </r>
  <r>
    <s v="Id652"/>
    <s v="  Victoria"/>
    <s v="Pennings"/>
    <n v="46.49"/>
    <s v="Obesity"/>
    <n v="11.92"/>
    <s v="Diabetes"/>
    <s v="No"/>
    <s v="No"/>
    <s v="No"/>
    <n v="0"/>
    <s v="No"/>
    <d v="1978-09-05T00:00:00"/>
    <n v="15123.19"/>
    <s v="tier - 2"/>
    <x v="1"/>
    <s v="R1011"/>
    <n v="44"/>
  </r>
  <r>
    <s v="Id653"/>
    <s v="  Tasos"/>
    <s v="Tseronis"/>
    <n v="43.29"/>
    <s v="Obesity"/>
    <n v="5.35"/>
    <s v="Normal"/>
    <s v="No"/>
    <s v="No"/>
    <s v="No"/>
    <n v="2"/>
    <s v="No"/>
    <d v="1972-11-07T00:00:00"/>
    <n v="15103.69"/>
    <s v="tier - 2"/>
    <x v="1"/>
    <s v="R1012"/>
    <n v="50"/>
  </r>
  <r>
    <s v="Id654"/>
    <s v="  Thomas"/>
    <s v="Aliff"/>
    <n v="43.08"/>
    <s v="Obesity"/>
    <n v="8.9600000000000009"/>
    <s v="Diabetes"/>
    <s v="yes"/>
    <s v="No"/>
    <s v="No"/>
    <n v="1"/>
    <s v="No"/>
    <d v="1975-10-26T00:00:00"/>
    <n v="15090.35"/>
    <s v="tier - 2"/>
    <x v="1"/>
    <s v="R1023"/>
    <n v="47"/>
  </r>
  <r>
    <s v="Id655"/>
    <s v="  Lukasz"/>
    <s v="Willenberg"/>
    <n v="39.07"/>
    <s v="Obesity"/>
    <n v="11.93"/>
    <s v="Diabetes"/>
    <s v="No"/>
    <s v="No"/>
    <s v="No"/>
    <n v="0"/>
    <s v="No"/>
    <d v="1968-06-12T00:00:00"/>
    <n v="15052.68"/>
    <s v="tier - 2"/>
    <x v="2"/>
    <s v="R1022"/>
    <n v="54"/>
  </r>
  <r>
    <s v="Id656"/>
    <s v="  Matthew A"/>
    <s v="Millett"/>
    <n v="41.3"/>
    <s v="Obesity"/>
    <n v="9.59"/>
    <s v="Diabetes"/>
    <s v="No"/>
    <s v="No"/>
    <s v="No"/>
    <n v="0"/>
    <s v="No"/>
    <d v="1971-08-15T00:00:00"/>
    <n v="15038.51"/>
    <s v="tier - 2"/>
    <x v="0"/>
    <s v="R1023"/>
    <n v="51"/>
  </r>
  <r>
    <s v="Id657"/>
    <s v="  Meta"/>
    <s v="Haley"/>
    <n v="42.95"/>
    <s v="Obesity"/>
    <n v="11.88"/>
    <s v="Diabetes"/>
    <s v="yes"/>
    <s v="No"/>
    <s v="No"/>
    <n v="2"/>
    <s v="No"/>
    <d v="1970-09-11T00:00:00"/>
    <n v="15026.3"/>
    <s v="tier - 2"/>
    <x v="0"/>
    <s v="R1011"/>
    <n v="52"/>
  </r>
  <r>
    <s v="Id658"/>
    <s v="  Rachel E"/>
    <s v="Ackerman"/>
    <n v="46.96"/>
    <s v="Obesity"/>
    <n v="4.6399999999999997"/>
    <s v="Normal"/>
    <s v="No"/>
    <s v="No"/>
    <s v="Yes"/>
    <n v="1"/>
    <s v="No"/>
    <d v="1979-11-25T00:00:00"/>
    <n v="15025.76"/>
    <s v="tier - 2"/>
    <x v="1"/>
    <s v="R1011"/>
    <n v="43"/>
  </r>
  <r>
    <s v="Id659"/>
    <s v="  Angelica"/>
    <s v="Valdez"/>
    <n v="30.495000000000001"/>
    <s v="Obesity"/>
    <n v="9.5299999999999994"/>
    <s v="Diabetes"/>
    <s v="No"/>
    <s v="No"/>
    <s v="No"/>
    <n v="0"/>
    <s v="No"/>
    <d v="1960-08-08T00:00:00"/>
    <n v="15019.76"/>
    <s v="tier - 2"/>
    <x v="2"/>
    <s v="R1012"/>
    <n v="62"/>
  </r>
  <r>
    <s v="Id660"/>
    <s v="  Kathleen"/>
    <s v="Michaud"/>
    <n v="17.954999999999998"/>
    <s v="Under Weight"/>
    <n v="5.29"/>
    <s v="Normal"/>
    <s v="yes"/>
    <s v="No"/>
    <s v="No"/>
    <n v="1"/>
    <s v="yes"/>
    <d v="1995-08-02T00:00:00"/>
    <n v="15006.58"/>
    <s v="tier - 2"/>
    <x v="2"/>
    <s v="R1024"/>
    <n v="27"/>
  </r>
  <r>
    <s v="Id661"/>
    <s v="  Gabriel D"/>
    <s v="Gunnink"/>
    <n v="25.6"/>
    <s v="Over weight"/>
    <n v="10.95"/>
    <s v="Diabetes"/>
    <s v="No"/>
    <s v="No"/>
    <s v="No"/>
    <n v="3"/>
    <s v="No"/>
    <d v="1958-07-29T00:00:00"/>
    <n v="14988.43"/>
    <s v="tier - 2"/>
    <x v="0"/>
    <s v="R1011"/>
    <n v="64"/>
  </r>
  <r>
    <s v="Id662"/>
    <s v="  Jeff T"/>
    <s v="Knight"/>
    <n v="34.21"/>
    <s v="Obesity"/>
    <n v="9.17"/>
    <s v="Diabetes"/>
    <s v="No"/>
    <s v="No"/>
    <s v="No"/>
    <n v="0"/>
    <s v="No"/>
    <d v="1962-11-29T00:00:00"/>
    <n v="14945.34"/>
    <s v="tier - 2"/>
    <x v="1"/>
    <s v="R1021"/>
    <n v="60"/>
  </r>
  <r>
    <s v="Id663"/>
    <s v="  Neil D"/>
    <s v="Grosscup"/>
    <n v="39.74"/>
    <s v="Obesity"/>
    <n v="7.39"/>
    <s v="Diabetes"/>
    <s v="No"/>
    <s v="No"/>
    <s v="No"/>
    <n v="0"/>
    <s v="No"/>
    <d v="1968-11-08T00:00:00"/>
    <n v="14926.97"/>
    <s v="tier - 2"/>
    <x v="2"/>
    <s v="R1012"/>
    <n v="54"/>
  </r>
  <r>
    <s v="Id664"/>
    <s v="  Katherine L"/>
    <s v="Koniuch"/>
    <n v="49.53"/>
    <s v="Obesity"/>
    <n v="9.1300000000000008"/>
    <s v="Diabetes"/>
    <s v="yes"/>
    <s v="No"/>
    <s v="No"/>
    <n v="0"/>
    <s v="No"/>
    <d v="1981-07-04T00:00:00"/>
    <n v="14908.27"/>
    <s v="tier - 2"/>
    <x v="1"/>
    <s v="R1011"/>
    <n v="41"/>
  </r>
  <r>
    <s v="Id665"/>
    <s v="  Ariel E"/>
    <s v="Heitzman"/>
    <n v="39.33"/>
    <s v="Obesity"/>
    <n v="10.4"/>
    <s v="Diabetes"/>
    <s v="No"/>
    <s v="No"/>
    <s v="No"/>
    <n v="3"/>
    <s v="No"/>
    <d v="1958-10-17T00:00:00"/>
    <n v="14901.52"/>
    <s v="tier - 2"/>
    <x v="2"/>
    <s v="R1024"/>
    <n v="64"/>
  </r>
  <r>
    <s v="Id666"/>
    <s v="  Christopher P"/>
    <s v="Tatton"/>
    <n v="39.979999999999997"/>
    <s v="Obesity"/>
    <n v="9.4600000000000009"/>
    <s v="Diabetes"/>
    <s v="yes"/>
    <s v="No"/>
    <s v="No"/>
    <n v="2"/>
    <s v="No"/>
    <d v="1970-11-11T00:00:00"/>
    <n v="14847.63"/>
    <s v="tier - 2"/>
    <x v="2"/>
    <s v="R1023"/>
    <n v="52"/>
  </r>
  <r>
    <s v="Id667"/>
    <s v="s  Erin M"/>
    <s v="Flanagan"/>
    <n v="46.51"/>
    <s v="Obesity"/>
    <n v="8.69"/>
    <s v="Diabetes"/>
    <s v="yes"/>
    <s v="No"/>
    <s v="No"/>
    <n v="0"/>
    <s v="No"/>
    <d v="1981-06-05T00:00:00"/>
    <n v="14843.96"/>
    <s v="tier - 2"/>
    <x v="0"/>
    <s v="R1026"/>
    <n v="42"/>
  </r>
  <r>
    <s v="Id668"/>
    <s v="s  Molly K"/>
    <s v="Funk"/>
    <n v="43.58"/>
    <s v="Obesity"/>
    <n v="4.2300000000000004"/>
    <s v="Normal"/>
    <s v="No"/>
    <s v="No"/>
    <s v="Yes"/>
    <n v="1"/>
    <s v="No"/>
    <d v="1979-10-18T00:00:00"/>
    <n v="14839.34"/>
    <s v="tier - 2"/>
    <x v="0"/>
    <s v="R1026"/>
    <n v="43"/>
  </r>
  <r>
    <s v="Id669"/>
    <s v="  Ryan J"/>
    <s v="Davenport"/>
    <n v="42.28"/>
    <s v="Obesity"/>
    <n v="9.16"/>
    <s v="Diabetes"/>
    <s v="yes"/>
    <s v="No"/>
    <s v="No"/>
    <n v="1"/>
    <s v="No"/>
    <d v="1975-12-10T00:00:00"/>
    <n v="14819"/>
    <s v="tier - 2"/>
    <x v="0"/>
    <s v="R1023"/>
    <n v="47"/>
  </r>
  <r>
    <s v="Id670"/>
    <s v="s  Jennifer"/>
    <s v="Nicholson"/>
    <n v="35.520000000000003"/>
    <s v="Obesity"/>
    <n v="8.26"/>
    <s v="Diabetes"/>
    <s v="No"/>
    <s v="No"/>
    <s v="No"/>
    <n v="0"/>
    <s v="No"/>
    <d v="1965-07-27T00:00:00"/>
    <n v="14750.42"/>
    <s v="tier - 2"/>
    <x v="2"/>
    <s v="R1026"/>
    <n v="57"/>
  </r>
  <r>
    <s v="Id671"/>
    <s v="  Daniel M"/>
    <s v="Lindbloom"/>
    <n v="33.6"/>
    <s v="Obesity"/>
    <n v="11.25"/>
    <s v="Diabetes"/>
    <s v="No"/>
    <s v="No"/>
    <s v="No"/>
    <n v="0"/>
    <s v="No"/>
    <d v="1962-07-29T00:00:00"/>
    <n v="14738.43"/>
    <s v="tier - 2"/>
    <x v="0"/>
    <s v="R1021"/>
    <n v="60"/>
  </r>
  <r>
    <s v="Id672"/>
    <s v="  Hiruni"/>
    <s v="Wijayaratne"/>
    <n v="22.42"/>
    <s v="Normal Weight"/>
    <n v="6.74"/>
    <s v="Diabetes"/>
    <s v="No"/>
    <s v="No"/>
    <s v="No"/>
    <n v="0"/>
    <s v="yes"/>
    <d v="2002-09-24T00:00:00"/>
    <n v="14711.74"/>
    <s v="tier - 2"/>
    <x v="2"/>
    <s v="R1012"/>
    <n v="20"/>
  </r>
  <r>
    <s v="Id673"/>
    <s v="  Reina H"/>
    <s v="Ainsworth"/>
    <n v="46.86"/>
    <s v="Obesity"/>
    <n v="4.87"/>
    <s v="Normal"/>
    <s v="No"/>
    <s v="No"/>
    <s v="No"/>
    <n v="0"/>
    <s v="No"/>
    <d v="1982-09-04T00:00:00"/>
    <n v="14696.77"/>
    <s v="tier - 2"/>
    <x v="2"/>
    <s v="R1011"/>
    <n v="40"/>
  </r>
  <r>
    <s v="Id674"/>
    <s v="  Kristi"/>
    <s v="Gayagoy"/>
    <n v="32.965000000000003"/>
    <s v="Obesity"/>
    <n v="6.68"/>
    <s v="Diabetes"/>
    <s v="No"/>
    <s v="No"/>
    <s v="No"/>
    <n v="3"/>
    <s v="No"/>
    <d v="1958-07-23T00:00:00"/>
    <n v="14692.67"/>
    <s v="tier - 2"/>
    <x v="1"/>
    <s v="R1012"/>
    <n v="64"/>
  </r>
  <r>
    <s v="Id675"/>
    <s v="  Meredith L"/>
    <s v="Fitzmaurice"/>
    <n v="39.340000000000003"/>
    <s v="Obesity"/>
    <n v="5.0199999999999996"/>
    <s v="Normal"/>
    <s v="yes"/>
    <s v="No"/>
    <s v="Yes"/>
    <n v="1"/>
    <s v="No"/>
    <d v="1969-10-20T00:00:00"/>
    <n v="14665.75"/>
    <s v="tier - 2"/>
    <x v="1"/>
    <s v="R1012"/>
    <n v="53"/>
  </r>
  <r>
    <s v="Id676"/>
    <s v="  Jocelyn"/>
    <s v="Rodriguez"/>
    <n v="47"/>
    <s v="Obesity"/>
    <n v="10.64"/>
    <s v="Diabetes"/>
    <s v="yes"/>
    <s v="No"/>
    <s v="No"/>
    <n v="0"/>
    <s v="No"/>
    <d v="1981-11-13T00:00:00"/>
    <n v="14657.2"/>
    <s v="tier - 2"/>
    <x v="1"/>
    <s v="R1012"/>
    <n v="41"/>
  </r>
  <r>
    <s v="Id677"/>
    <s v="s  Daphne"/>
    <s v="Tsoucas"/>
    <n v="36.71"/>
    <s v="Obesity"/>
    <n v="8.74"/>
    <s v="Diabetes"/>
    <s v="yes"/>
    <s v="No"/>
    <s v="No"/>
    <n v="0"/>
    <s v="No"/>
    <d v="1967-09-01T00:00:00"/>
    <n v="14640.35"/>
    <s v="tier - 2"/>
    <x v="0"/>
    <s v="R1026"/>
    <n v="55"/>
  </r>
  <r>
    <s v="Id678"/>
    <s v="  Margaret E"/>
    <s v="Muhly"/>
    <n v="53.48"/>
    <s v="Obesity"/>
    <n v="5.64"/>
    <s v="Normal"/>
    <s v="No"/>
    <s v="No"/>
    <s v="No"/>
    <n v="0"/>
    <s v="No"/>
    <d v="1991-08-21T00:00:00"/>
    <n v="14630.52"/>
    <s v="tier - 2"/>
    <x v="0"/>
    <s v="R1011"/>
    <n v="31"/>
  </r>
  <r>
    <s v="Id679"/>
    <s v="  Mario J"/>
    <s v="Lund"/>
    <n v="35.5"/>
    <s v="Obesity"/>
    <n v="10.37"/>
    <s v="Diabetes"/>
    <s v="No"/>
    <s v="No"/>
    <s v="No"/>
    <n v="0"/>
    <s v="No"/>
    <d v="1965-11-08T00:00:00"/>
    <n v="14612.33"/>
    <s v="tier - 2"/>
    <x v="0"/>
    <s v="R1021"/>
    <n v="57"/>
  </r>
  <r>
    <s v="Id680"/>
    <s v="  Peter"/>
    <s v="Battaglino"/>
    <n v="36.979999999999997"/>
    <s v="Obesity"/>
    <n v="9.56"/>
    <s v="Diabetes"/>
    <s v="yes"/>
    <s v="No"/>
    <s v="No"/>
    <n v="0"/>
    <s v="No"/>
    <d v="1967-07-18T00:00:00"/>
    <n v="14600.62"/>
    <s v="tier - 2"/>
    <x v="0"/>
    <s v="R1022"/>
    <n v="55"/>
  </r>
  <r>
    <s v="Id681"/>
    <s v="  Carolina"/>
    <s v="Pena"/>
    <n v="32.395000000000003"/>
    <s v="Obesity"/>
    <n v="8.23"/>
    <s v="Diabetes"/>
    <s v="yes"/>
    <s v="No"/>
    <s v="Yes"/>
    <n v="1"/>
    <s v="No"/>
    <d v="1963-10-14T00:00:00"/>
    <n v="14590.63"/>
    <s v="tier - 2"/>
    <x v="1"/>
    <s v="R1024"/>
    <n v="59"/>
  </r>
  <r>
    <s v="Id682"/>
    <s v="s  Jenny K"/>
    <s v="Thomason"/>
    <n v="32.729999999999997"/>
    <s v="Obesity"/>
    <n v="7.03"/>
    <s v="Diabetes"/>
    <s v="No"/>
    <s v="No"/>
    <s v="No"/>
    <n v="0"/>
    <s v="No"/>
    <d v="1962-12-03T00:00:00"/>
    <n v="14574.64"/>
    <s v="tier - 2"/>
    <x v="1"/>
    <s v="R1025"/>
    <n v="60"/>
  </r>
  <r>
    <s v="Id683"/>
    <s v="  Jessica"/>
    <s v="Hancox"/>
    <n v="20.52"/>
    <s v="Normal Weight"/>
    <n v="5.45"/>
    <s v="Normal"/>
    <s v="No"/>
    <s v="No"/>
    <s v="No"/>
    <n v="1"/>
    <s v="yes"/>
    <d v="1998-09-12T00:00:00"/>
    <n v="14571.89"/>
    <s v="tier - 2"/>
    <x v="1"/>
    <s v="R1024"/>
    <n v="24"/>
  </r>
  <r>
    <s v="Id684"/>
    <s v="  Kimberly D"/>
    <s v="Canarecci"/>
    <n v="51.72"/>
    <s v="Obesity"/>
    <n v="5.76"/>
    <s v="Prediabetes"/>
    <s v="No"/>
    <s v="No"/>
    <s v="No"/>
    <n v="0"/>
    <s v="No"/>
    <d v="1989-07-14T00:00:00"/>
    <n v="14547.26"/>
    <s v="tier - 2"/>
    <x v="0"/>
    <s v="R1011"/>
    <n v="33"/>
  </r>
  <r>
    <s v="Id685"/>
    <s v="  Marc-Olivier"/>
    <s v="Toupin"/>
    <n v="50.2"/>
    <s v="Obesity"/>
    <n v="5.4"/>
    <s v="Normal"/>
    <s v="No"/>
    <s v="No"/>
    <s v="No"/>
    <n v="0"/>
    <s v="No"/>
    <d v="1989-07-22T00:00:00"/>
    <n v="14507.46"/>
    <s v="tier - 2"/>
    <x v="0"/>
    <s v="R1012"/>
    <n v="33"/>
  </r>
  <r>
    <s v="Id686"/>
    <s v="  Russell J"/>
    <s v="Mulley"/>
    <n v="25.52"/>
    <s v="Over weight"/>
    <n v="6.35"/>
    <s v="Prediabetes"/>
    <s v="No"/>
    <s v="No"/>
    <s v="Yes"/>
    <n v="1"/>
    <s v="No"/>
    <d v="1979-10-20T00:00:00"/>
    <n v="14478.33"/>
    <s v="tier - 2"/>
    <x v="2"/>
    <s v="R1013"/>
    <n v="43"/>
  </r>
  <r>
    <s v="Id687"/>
    <s v="  Karine"/>
    <s v="Parry"/>
    <n v="35.200000000000003"/>
    <s v="Obesity"/>
    <n v="6.26"/>
    <s v="Prediabetes"/>
    <s v="yes"/>
    <s v="No"/>
    <s v="No"/>
    <n v="2"/>
    <s v="No"/>
    <d v="1959-11-20T00:00:00"/>
    <n v="14474.68"/>
    <s v="tier - 2"/>
    <x v="2"/>
    <s v="R1013"/>
    <n v="63"/>
  </r>
  <r>
    <s v="Id688"/>
    <s v="  Cheryl"/>
    <s v="Mason Cox"/>
    <n v="41.26"/>
    <s v="Obesity"/>
    <n v="5.97"/>
    <s v="Prediabetes"/>
    <s v="yes"/>
    <s v="No"/>
    <s v="No"/>
    <n v="0"/>
    <s v="No"/>
    <d v="1976-11-27T00:00:00"/>
    <n v="14470.01"/>
    <s v="tier - 2"/>
    <x v="0"/>
    <s v="R1012"/>
    <n v="46"/>
  </r>
  <r>
    <s v="Id689"/>
    <s v="  Allison M"/>
    <s v="Thompson"/>
    <n v="17.195"/>
    <s v="Under Weight"/>
    <n v="5.29"/>
    <s v="Normal"/>
    <s v="yes"/>
    <s v="No"/>
    <s v="No"/>
    <n v="0"/>
    <s v="yes"/>
    <d v="1996-11-10T00:00:00"/>
    <n v="14455.64"/>
    <s v="tier - 2"/>
    <x v="0"/>
    <s v="R1024"/>
    <n v="26"/>
  </r>
  <r>
    <s v="Id690"/>
    <s v="  Adriana"/>
    <s v="Nelson"/>
    <n v="23.085000000000001"/>
    <s v="Normal Weight"/>
    <n v="4.2699999999999996"/>
    <s v="Normal"/>
    <s v="yes"/>
    <s v="No"/>
    <s v="No"/>
    <n v="2"/>
    <s v="No"/>
    <d v="1959-08-03T00:00:00"/>
    <n v="14451.84"/>
    <s v="tier - 2"/>
    <x v="0"/>
    <s v="R1023"/>
    <n v="63"/>
  </r>
  <r>
    <s v="Id691"/>
    <s v="  Miranda J"/>
    <s v="Forte"/>
    <n v="21.66"/>
    <s v="Normal Weight"/>
    <n v="5.2"/>
    <s v="Normal"/>
    <s v="yes"/>
    <s v="No"/>
    <s v="No"/>
    <n v="2"/>
    <s v="No"/>
    <d v="1959-06-29T00:00:00"/>
    <n v="14449.85"/>
    <s v="tier - 2"/>
    <x v="1"/>
    <s v="R1024"/>
    <n v="63"/>
  </r>
  <r>
    <s v="Id692"/>
    <s v="  Roberto"/>
    <s v="Corona Iturriaga"/>
    <n v="36.47"/>
    <s v="Obesity"/>
    <n v="8.23"/>
    <s v="Diabetes"/>
    <s v="yes"/>
    <s v="No"/>
    <s v="No"/>
    <n v="0"/>
    <s v="No"/>
    <d v="1967-11-04T00:00:00"/>
    <n v="14427.63"/>
    <s v="tier - 2"/>
    <x v="2"/>
    <s v="R1021"/>
    <n v="55"/>
  </r>
  <r>
    <s v="Id693"/>
    <s v="s  Rebecca B"/>
    <s v="McCollum"/>
    <n v="36.08"/>
    <s v="Obesity"/>
    <n v="10.33"/>
    <s v="Diabetes"/>
    <s v="yes"/>
    <s v="No"/>
    <s v="No"/>
    <n v="0"/>
    <s v="No"/>
    <d v="1967-08-15T00:00:00"/>
    <n v="14426.66"/>
    <s v="tier - 2"/>
    <x v="2"/>
    <s v="R1026"/>
    <n v="55"/>
  </r>
  <r>
    <s v="Id694"/>
    <s v="  Tiffany"/>
    <s v="Hevner"/>
    <n v="23.18"/>
    <s v="Normal Weight"/>
    <n v="6.13"/>
    <s v="Prediabetes"/>
    <s v="No"/>
    <s v="No"/>
    <s v="No"/>
    <n v="0"/>
    <s v="No"/>
    <d v="1999-08-10T00:00:00"/>
    <n v="14426.07"/>
    <s v="tier - 2"/>
    <x v="1"/>
    <s v="R1012"/>
    <n v="23"/>
  </r>
  <r>
    <s v="Id695"/>
    <s v="  Alexander"/>
    <s v="Looi"/>
    <n v="39.159999999999997"/>
    <s v="Obesity"/>
    <n v="8.08"/>
    <s v="Diabetes"/>
    <s v="No"/>
    <s v="No"/>
    <s v="No"/>
    <n v="3"/>
    <s v="No"/>
    <d v="1958-09-20T00:00:00"/>
    <n v="14418.28"/>
    <s v="tier - 2"/>
    <x v="0"/>
    <s v="R1013"/>
    <n v="64"/>
  </r>
  <r>
    <s v="Id696"/>
    <s v="  Rich M"/>
    <s v="Power"/>
    <n v="38.19"/>
    <s v="Obesity"/>
    <n v="10.49"/>
    <s v="Diabetes"/>
    <s v="No"/>
    <s v="No"/>
    <s v="No"/>
    <n v="3"/>
    <s v="No"/>
    <d v="1958-07-29T00:00:00"/>
    <n v="14410.93"/>
    <s v="tier - 2"/>
    <x v="2"/>
    <s v="R1016"/>
    <n v="64"/>
  </r>
  <r>
    <s v="Id697"/>
    <s v="  Aaron C"/>
    <s v="Routon"/>
    <n v="26.41"/>
    <s v="Over weight"/>
    <n v="8.11"/>
    <s v="Diabetes"/>
    <s v="No"/>
    <s v="No"/>
    <s v="No"/>
    <n v="3"/>
    <s v="No"/>
    <d v="1958-09-14T00:00:00"/>
    <n v="14394.56"/>
    <s v="tier - 2"/>
    <x v="1"/>
    <s v="R1018"/>
    <n v="64"/>
  </r>
  <r>
    <s v="Id698"/>
    <s v="  Kate"/>
    <s v="Dochelli"/>
    <n v="28.785"/>
    <s v="Over weight"/>
    <n v="6.6"/>
    <s v="Diabetes"/>
    <s v="No"/>
    <s v="No"/>
    <s v="No"/>
    <n v="0"/>
    <s v="No"/>
    <d v="1965-06-22T00:00:00"/>
    <n v="14394.4"/>
    <s v="tier - 2"/>
    <x v="0"/>
    <s v="R1024"/>
    <n v="57"/>
  </r>
  <r>
    <s v="Id699"/>
    <s v="  Maria M"/>
    <s v="Gillespie"/>
    <n v="26.695"/>
    <s v="Over weight"/>
    <n v="10.14"/>
    <s v="Diabetes"/>
    <s v="yes"/>
    <s v="No"/>
    <s v="Yes"/>
    <n v="1"/>
    <s v="No"/>
    <d v="1963-07-16T00:00:00"/>
    <n v="14382.71"/>
    <s v="tier - 2"/>
    <x v="2"/>
    <s v="R1012"/>
    <n v="59"/>
  </r>
  <r>
    <s v="Id700"/>
    <s v="  Daven W"/>
    <s v="Oskvig"/>
    <n v="32.799999999999997"/>
    <s v="Obesity"/>
    <n v="6.06"/>
    <s v="Prediabetes"/>
    <s v="yes"/>
    <s v="No"/>
    <s v="No"/>
    <n v="1"/>
    <s v="No"/>
    <d v="1988-11-16T00:00:00"/>
    <n v="14358.36"/>
    <s v="tier - 2"/>
    <x v="2"/>
    <s v="R1011"/>
    <n v="34"/>
  </r>
  <r>
    <s v="Id701"/>
    <s v="s  Brianne"/>
    <s v="Holland-Stergar"/>
    <n v="35.869999999999997"/>
    <s v="Obesity"/>
    <n v="9.91"/>
    <s v="Diabetes"/>
    <s v="yes"/>
    <s v="No"/>
    <s v="No"/>
    <n v="0"/>
    <s v="No"/>
    <d v="1967-10-10T00:00:00"/>
    <n v="14355.43"/>
    <s v="tier - 2"/>
    <x v="1"/>
    <s v="R1026"/>
    <n v="55"/>
  </r>
  <r>
    <s v="Id702"/>
    <s v="  Hiroki"/>
    <s v="Arai"/>
    <n v="21.66"/>
    <s v="Normal Weight"/>
    <n v="4.1399999999999997"/>
    <s v="Normal"/>
    <s v="yes"/>
    <s v="No"/>
    <s v="No"/>
    <n v="2"/>
    <s v="No"/>
    <d v="1959-12-24T00:00:00"/>
    <n v="14349.85"/>
    <s v="tier - 2"/>
    <x v="2"/>
    <s v="R1012"/>
    <n v="63"/>
  </r>
  <r>
    <s v="Id703"/>
    <s v="  Anders"/>
    <s v="Olausson"/>
    <n v="37.72"/>
    <s v="Obesity"/>
    <n v="4.38"/>
    <s v="Normal"/>
    <s v="yes"/>
    <s v="No"/>
    <s v="Yes"/>
    <n v="1"/>
    <s v="No"/>
    <d v="1969-09-26T00:00:00"/>
    <n v="14337.91"/>
    <s v="tier - 2"/>
    <x v="0"/>
    <s v="R1022"/>
    <n v="53"/>
  </r>
  <r>
    <s v="Id704"/>
    <s v="  Danielle"/>
    <s v="Wagner"/>
    <n v="39.700000000000003"/>
    <s v="Obesity"/>
    <n v="9.83"/>
    <s v="Diabetes"/>
    <s v="No"/>
    <s v="No"/>
    <s v="No"/>
    <n v="3"/>
    <s v="No"/>
    <d v="1958-07-10T00:00:00"/>
    <n v="14319.03"/>
    <s v="tier - 2"/>
    <x v="2"/>
    <s v="R1011"/>
    <n v="64"/>
  </r>
  <r>
    <s v="Id705"/>
    <s v="  Candace N"/>
    <s v="Delong"/>
    <n v="35.97"/>
    <s v="Obesity"/>
    <n v="11.08"/>
    <s v="Diabetes"/>
    <s v="No"/>
    <s v="No"/>
    <s v="No"/>
    <n v="3"/>
    <s v="No"/>
    <d v="1958-10-15T00:00:00"/>
    <n v="14313.85"/>
    <s v="tier - 2"/>
    <x v="0"/>
    <s v="R1013"/>
    <n v="64"/>
  </r>
  <r>
    <s v="Id706"/>
    <s v="  Bruno F"/>
    <s v="Mehech"/>
    <n v="37.85"/>
    <s v="Obesity"/>
    <n v="11.01"/>
    <s v="Diabetes"/>
    <s v="No"/>
    <s v="No"/>
    <s v="No"/>
    <n v="0"/>
    <s v="No"/>
    <d v="1968-12-15T00:00:00"/>
    <n v="14285.9"/>
    <s v="tier - 2"/>
    <x v="0"/>
    <s v="R1012"/>
    <n v="54"/>
  </r>
  <r>
    <s v="Id707"/>
    <s v="  Emily"/>
    <s v="Machiela"/>
    <n v="21.66"/>
    <s v="Normal Weight"/>
    <n v="4.37"/>
    <s v="Normal"/>
    <s v="No"/>
    <s v="yes"/>
    <s v="No"/>
    <n v="1"/>
    <s v="yes"/>
    <d v="2004-09-06T00:00:00"/>
    <n v="14283.46"/>
    <s v="tier - 2"/>
    <x v="2"/>
    <s v="R1024"/>
    <n v="18"/>
  </r>
  <r>
    <s v="Id708"/>
    <s v="s  Katie"/>
    <s v="Young"/>
    <n v="39.369999999999997"/>
    <s v="Obesity"/>
    <n v="5.91"/>
    <s v="Prediabetes"/>
    <s v="No"/>
    <s v="No"/>
    <s v="No"/>
    <n v="2"/>
    <s v="No"/>
    <d v="1972-07-13T00:00:00"/>
    <n v="14258.33"/>
    <s v="tier - 2"/>
    <x v="2"/>
    <s v="R1026"/>
    <n v="50"/>
  </r>
  <r>
    <s v="Id709"/>
    <s v="s  Sally"/>
    <s v="Dupere"/>
    <n v="40.880000000000003"/>
    <s v="Obesity"/>
    <n v="7.65"/>
    <s v="Diabetes"/>
    <s v="No"/>
    <s v="No"/>
    <s v="No"/>
    <n v="0"/>
    <s v="No"/>
    <d v="1974-12-26T00:00:00"/>
    <n v="14256.79"/>
    <s v="tier - 2"/>
    <x v="2"/>
    <s v="R1026"/>
    <n v="48"/>
  </r>
  <r>
    <s v="Id710"/>
    <s v="  Meaghan J"/>
    <s v="Iandolo"/>
    <n v="26.22"/>
    <s v="Over weight"/>
    <n v="5.37"/>
    <s v="Normal"/>
    <s v="yes"/>
    <s v="No"/>
    <s v="No"/>
    <n v="2"/>
    <s v="No"/>
    <d v="1959-11-08T00:00:00"/>
    <n v="14256.19"/>
    <s v="tier - 2"/>
    <x v="0"/>
    <s v="R1012"/>
    <n v="63"/>
  </r>
  <r>
    <s v="Id711"/>
    <s v="  Rina"/>
    <s v="Ito"/>
    <n v="25.08"/>
    <s v="Over weight"/>
    <n v="5.75"/>
    <s v="Prediabetes"/>
    <s v="yes"/>
    <s v="No"/>
    <s v="No"/>
    <n v="2"/>
    <s v="No"/>
    <d v="1959-10-10T00:00:00"/>
    <n v="14254.61"/>
    <s v="tier - 2"/>
    <x v="1"/>
    <s v="R1012"/>
    <n v="63"/>
  </r>
  <r>
    <s v="Id712"/>
    <s v="  Kristin P"/>
    <s v="Barry"/>
    <n v="39.1"/>
    <s v="Obesity"/>
    <n v="6.79"/>
    <s v="Diabetes"/>
    <s v="yes"/>
    <s v="No"/>
    <s v="No"/>
    <n v="2"/>
    <s v="No"/>
    <d v="1961-09-25T00:00:00"/>
    <n v="14235.07"/>
    <s v="tier - 2"/>
    <x v="1"/>
    <s v="R1011"/>
    <n v="61"/>
  </r>
  <r>
    <s v="Id713"/>
    <s v="  Albert"/>
    <s v="Boyce"/>
    <n v="37.905000000000001"/>
    <s v="Obesity"/>
    <n v="7.03"/>
    <s v="Diabetes"/>
    <s v="No"/>
    <s v="No"/>
    <s v="No"/>
    <n v="3"/>
    <s v="No"/>
    <d v="1958-09-21T00:00:00"/>
    <n v="14210.54"/>
    <s v="tier - 2"/>
    <x v="2"/>
    <s v="R1012"/>
    <n v="64"/>
  </r>
  <r>
    <s v="Id714"/>
    <s v="s  Ashley"/>
    <s v="Lin"/>
    <n v="43.35"/>
    <s v="Obesity"/>
    <n v="5.41"/>
    <s v="Normal"/>
    <s v="yes"/>
    <s v="No"/>
    <s v="Yes"/>
    <n v="1"/>
    <s v="No"/>
    <d v="1983-11-17T00:00:00"/>
    <n v="14209.4"/>
    <s v="tier - 2"/>
    <x v="1"/>
    <s v="R1026"/>
    <n v="39"/>
  </r>
  <r>
    <s v="Id715"/>
    <s v="s  Shannon L"/>
    <s v="Smith"/>
    <n v="36.15"/>
    <s v="Obesity"/>
    <n v="8.0500000000000007"/>
    <s v="Diabetes"/>
    <s v="No"/>
    <s v="No"/>
    <s v="No"/>
    <n v="0"/>
    <s v="No"/>
    <d v="1968-12-25T00:00:00"/>
    <n v="14193.55"/>
    <s v="tier - 2"/>
    <x v="1"/>
    <s v="R1026"/>
    <n v="54"/>
  </r>
  <r>
    <s v="Id716"/>
    <s v="  Amy B"/>
    <s v="Nalven"/>
    <n v="44.98"/>
    <s v="Obesity"/>
    <n v="5.94"/>
    <s v="Prediabetes"/>
    <s v="No"/>
    <s v="No"/>
    <s v="No"/>
    <n v="1"/>
    <s v="No"/>
    <d v="1984-07-07T00:00:00"/>
    <n v="14152.46"/>
    <s v="tier - 2"/>
    <x v="1"/>
    <s v="R1012"/>
    <n v="38"/>
  </r>
  <r>
    <s v="Id717"/>
    <s v="  A Danielle"/>
    <s v="Bourgeois"/>
    <n v="38.28"/>
    <s v="Obesity"/>
    <n v="5.51"/>
    <s v="Normal"/>
    <s v="No"/>
    <s v="yes"/>
    <s v="No"/>
    <n v="1"/>
    <s v="No"/>
    <d v="2004-07-06T00:00:00"/>
    <n v="14133.04"/>
    <s v="tier - 2"/>
    <x v="0"/>
    <s v="R1013"/>
    <n v="18"/>
  </r>
  <r>
    <s v="Id718"/>
    <s v="  Conrad F"/>
    <s v="Orloff"/>
    <n v="32.299999999999997"/>
    <s v="Obesity"/>
    <n v="6.55"/>
    <s v="Diabetes"/>
    <s v="yes"/>
    <s v="No"/>
    <s v="No"/>
    <n v="2"/>
    <s v="No"/>
    <d v="1961-06-14T00:00:00"/>
    <n v="14119.62"/>
    <s v="tier - 2"/>
    <x v="1"/>
    <s v="R1012"/>
    <n v="61"/>
  </r>
  <r>
    <s v="Id719"/>
    <s v="  Josh"/>
    <s v="Ramirez"/>
    <n v="39.51"/>
    <s v="Obesity"/>
    <n v="5.79"/>
    <s v="Prediabetes"/>
    <s v="yes"/>
    <s v="No"/>
    <s v="No"/>
    <n v="0"/>
    <s v="No"/>
    <d v="1976-09-26T00:00:00"/>
    <n v="14098.07"/>
    <s v="tier - 2"/>
    <x v="0"/>
    <s v="R1023"/>
    <n v="46"/>
  </r>
  <r>
    <s v="Id720"/>
    <s v="  Maxime"/>
    <s v="Fouquet"/>
    <n v="50.46"/>
    <s v="Obesity"/>
    <n v="4.5599999999999996"/>
    <s v="Normal"/>
    <s v="No"/>
    <s v="No"/>
    <s v="No"/>
    <n v="0"/>
    <s v="No"/>
    <d v="1991-09-12T00:00:00"/>
    <n v="14081.93"/>
    <s v="tier - 2"/>
    <x v="0"/>
    <s v="R1012"/>
    <n v="31"/>
  </r>
  <r>
    <s v="Id721"/>
    <s v="  Natalie"/>
    <s v="McPhillips"/>
    <n v="31.73"/>
    <s v="Obesity"/>
    <n v="7"/>
    <s v="Diabetes"/>
    <s v="No"/>
    <s v="No"/>
    <s v="No"/>
    <n v="0"/>
    <s v="No"/>
    <d v="1960-11-08T00:00:00"/>
    <n v="14043.48"/>
    <s v="tier - 2"/>
    <x v="0"/>
    <s v="R1024"/>
    <n v="62"/>
  </r>
  <r>
    <s v="Id722"/>
    <s v="  Melissa"/>
    <s v="Burgin"/>
    <n v="32.1"/>
    <s v="Obesity"/>
    <n v="6.57"/>
    <s v="Diabetes"/>
    <s v="yes"/>
    <s v="No"/>
    <s v="Yes"/>
    <n v="1"/>
    <s v="No"/>
    <d v="1963-07-08T00:00:00"/>
    <n v="14007.22"/>
    <s v="tier - 2"/>
    <x v="0"/>
    <s v="R1011"/>
    <n v="59"/>
  </r>
  <r>
    <s v="Id723"/>
    <s v="  Laura P"/>
    <s v="Roberts"/>
    <n v="27.83"/>
    <s v="Over weight"/>
    <n v="11.61"/>
    <s v="Diabetes"/>
    <s v="yes"/>
    <s v="No"/>
    <s v="Yes"/>
    <n v="1"/>
    <s v="No"/>
    <d v="1963-07-06T00:00:00"/>
    <n v="14001.29"/>
    <s v="tier - 2"/>
    <x v="2"/>
    <s v="R1013"/>
    <n v="59"/>
  </r>
  <r>
    <s v="Id724"/>
    <s v="s  Lisa"/>
    <s v="Nemec"/>
    <n v="27.72"/>
    <s v="Over weight"/>
    <n v="8.16"/>
    <s v="Diabetes"/>
    <s v="yes"/>
    <s v="No"/>
    <s v="Yes"/>
    <n v="1"/>
    <s v="No"/>
    <d v="1963-12-23T00:00:00"/>
    <n v="14001.13"/>
    <s v="tier - 2"/>
    <x v="1"/>
    <s v="R1013"/>
    <n v="59"/>
  </r>
  <r>
    <s v="Id725"/>
    <s v="  William D Jr"/>
    <s v="Appman"/>
    <n v="36.765000000000001"/>
    <s v="Obesity"/>
    <n v="4.4800000000000004"/>
    <s v="Normal"/>
    <s v="yes"/>
    <s v="No"/>
    <s v="No"/>
    <n v="2"/>
    <s v="No"/>
    <d v="1959-09-06T00:00:00"/>
    <n v="13981.85"/>
    <s v="tier - 2"/>
    <x v="1"/>
    <s v="R1016"/>
    <n v="63"/>
  </r>
  <r>
    <s v="Id726"/>
    <s v="  James"/>
    <s v="Driscoll"/>
    <n v="48.36"/>
    <s v="Obesity"/>
    <n v="4.08"/>
    <s v="Normal"/>
    <s v="No"/>
    <s v="No"/>
    <s v="No"/>
    <n v="0"/>
    <s v="No"/>
    <d v="1990-07-13T00:00:00"/>
    <n v="13979.45"/>
    <s v="tier - 2"/>
    <x v="1"/>
    <s v="R1023"/>
    <n v="32"/>
  </r>
  <r>
    <s v="Id727"/>
    <s v="  John"/>
    <s v="Glotzbach"/>
    <n v="31.445"/>
    <s v="Obesity"/>
    <n v="4.4000000000000004"/>
    <s v="Normal"/>
    <s v="yes"/>
    <s v="No"/>
    <s v="No"/>
    <n v="2"/>
    <s v="No"/>
    <d v="1959-08-29T00:00:00"/>
    <n v="13974.46"/>
    <s v="tier - 2"/>
    <x v="2"/>
    <s v="R1019"/>
    <n v="63"/>
  </r>
  <r>
    <s v="Id728"/>
    <s v="  Adam S"/>
    <s v="Tenforde"/>
    <n v="27.55"/>
    <s v="Over weight"/>
    <n v="9.02"/>
    <s v="Diabetes"/>
    <s v="No"/>
    <s v="No"/>
    <s v="No"/>
    <n v="0"/>
    <s v="No"/>
    <d v="1960-06-18T00:00:00"/>
    <n v="13937.67"/>
    <s v="tier - 2"/>
    <x v="1"/>
    <s v="R1012"/>
    <n v="62"/>
  </r>
  <r>
    <s v="Id729"/>
    <s v="  Armando"/>
    <s v="Ramirez"/>
    <n v="33.11"/>
    <s v="Obesity"/>
    <n v="8.06"/>
    <s v="Diabetes"/>
    <s v="No"/>
    <s v="No"/>
    <s v="No"/>
    <n v="0"/>
    <s v="No"/>
    <d v="1962-07-27T00:00:00"/>
    <n v="13919.82"/>
    <s v="tier - 2"/>
    <x v="2"/>
    <s v="R1013"/>
    <n v="60"/>
  </r>
  <r>
    <s v="Id730"/>
    <s v="  Dana"/>
    <s v="Stanley Torres"/>
    <n v="36.85"/>
    <s v="Obesity"/>
    <n v="6.21"/>
    <s v="Prediabetes"/>
    <s v="yes"/>
    <s v="No"/>
    <s v="No"/>
    <n v="2"/>
    <s v="No"/>
    <d v="1959-07-07T00:00:00"/>
    <n v="13887.97"/>
    <s v="tier - 2"/>
    <x v="2"/>
    <s v="R1013"/>
    <n v="63"/>
  </r>
  <r>
    <s v="Id731"/>
    <s v="  Jennifer L"/>
    <s v="Vandongen"/>
    <n v="36.299999999999997"/>
    <s v="Obesity"/>
    <n v="5.79"/>
    <s v="Prediabetes"/>
    <s v="yes"/>
    <s v="No"/>
    <s v="No"/>
    <n v="2"/>
    <s v="No"/>
    <d v="1959-12-29T00:00:00"/>
    <n v="13887.2"/>
    <s v="tier - 2"/>
    <x v="0"/>
    <s v="R1013"/>
    <n v="63"/>
  </r>
  <r>
    <s v="Id732"/>
    <s v="  Benjamin"/>
    <s v="Liebald"/>
    <n v="45.34"/>
    <s v="Obesity"/>
    <n v="5.69"/>
    <s v="Normal"/>
    <s v="yes"/>
    <s v="No"/>
    <s v="No"/>
    <n v="0"/>
    <s v="No"/>
    <d v="1985-09-25T00:00:00"/>
    <n v="13886.4"/>
    <s v="tier - 2"/>
    <x v="2"/>
    <s v="R1012"/>
    <n v="37"/>
  </r>
  <r>
    <s v="Id733"/>
    <s v="  Tanya"/>
    <s v="Holte"/>
    <n v="31.8"/>
    <s v="Obesity"/>
    <n v="5.36"/>
    <s v="Normal"/>
    <s v="yes"/>
    <s v="No"/>
    <s v="No"/>
    <n v="2"/>
    <s v="No"/>
    <d v="1959-10-05T00:00:00"/>
    <n v="13880.95"/>
    <s v="tier - 2"/>
    <x v="2"/>
    <s v="R1011"/>
    <n v="63"/>
  </r>
  <r>
    <s v="Id734"/>
    <s v="  Tracy"/>
    <s v="Johnson"/>
    <n v="41.02"/>
    <s v="Obesity"/>
    <n v="11.37"/>
    <s v="Diabetes"/>
    <s v="No"/>
    <s v="No"/>
    <s v="No"/>
    <n v="0"/>
    <s v="No"/>
    <d v="1978-12-19T00:00:00"/>
    <n v="13874.89"/>
    <s v="tier - 2"/>
    <x v="1"/>
    <s v="R1012"/>
    <n v="44"/>
  </r>
  <r>
    <s v="Id735"/>
    <s v="  Emily S"/>
    <s v="Bartlett"/>
    <n v="32.68"/>
    <s v="Obesity"/>
    <n v="11.87"/>
    <s v="Diabetes"/>
    <s v="No"/>
    <s v="No"/>
    <s v="No"/>
    <n v="0"/>
    <s v="No"/>
    <d v="1960-07-21T00:00:00"/>
    <n v="13844.8"/>
    <s v="tier - 2"/>
    <x v="2"/>
    <s v="R1012"/>
    <n v="62"/>
  </r>
  <r>
    <s v="Id736"/>
    <s v="  Kelly R"/>
    <s v="Bergman"/>
    <n v="21.7"/>
    <s v="Normal Weight"/>
    <n v="4.9000000000000004"/>
    <s v="Normal"/>
    <s v="No"/>
    <s v="No"/>
    <s v="Yes"/>
    <n v="1"/>
    <s v="yes"/>
    <d v="2003-06-07T00:00:00"/>
    <n v="13844.51"/>
    <s v="tier - 2"/>
    <x v="1"/>
    <s v="R1011"/>
    <n v="20"/>
  </r>
  <r>
    <s v="Id737"/>
    <s v="  Kyle"/>
    <s v="Aitken"/>
    <n v="40.479999999999997"/>
    <s v="Obesity"/>
    <n v="6.7"/>
    <s v="Diabetes"/>
    <s v="No"/>
    <s v="No"/>
    <s v="No"/>
    <n v="3"/>
    <s v="No"/>
    <d v="1958-12-10T00:00:00"/>
    <n v="13831.12"/>
    <s v="tier - 3"/>
    <x v="1"/>
    <s v="R1013"/>
    <n v="64"/>
  </r>
  <r>
    <s v="Id738"/>
    <s v="  Bruce A Jr"/>
    <s v="Berger"/>
    <n v="34.5"/>
    <s v="Obesity"/>
    <n v="10.3"/>
    <s v="Diabetes"/>
    <s v="No"/>
    <s v="No"/>
    <s v="No"/>
    <n v="3"/>
    <s v="No"/>
    <d v="1958-11-25T00:00:00"/>
    <n v="13822.8"/>
    <s v="tier - 3"/>
    <x v="0"/>
    <s v="R1011"/>
    <n v="64"/>
  </r>
  <r>
    <s v="Id739"/>
    <s v="  Cary J"/>
    <s v="Richey"/>
    <n v="45.9"/>
    <s v="Obesity"/>
    <n v="11.14"/>
    <s v="Diabetes"/>
    <s v="yes"/>
    <s v="No"/>
    <s v="No"/>
    <n v="1"/>
    <s v="No"/>
    <d v="1986-12-08T00:00:00"/>
    <n v="13819.49"/>
    <s v="tier - 3"/>
    <x v="2"/>
    <s v="R1012"/>
    <n v="36"/>
  </r>
  <r>
    <s v="Id740"/>
    <s v="s  Jill M"/>
    <s v="Trotter"/>
    <n v="33.479999999999997"/>
    <s v="Obesity"/>
    <n v="4.74"/>
    <s v="Normal"/>
    <s v="yes"/>
    <s v="No"/>
    <s v="No"/>
    <n v="2"/>
    <s v="No"/>
    <d v="1966-11-10T00:00:00"/>
    <n v="13801.61"/>
    <s v="tier - 3"/>
    <x v="0"/>
    <s v="R1026"/>
    <n v="56"/>
  </r>
  <r>
    <s v="Id741"/>
    <s v="  Chris"/>
    <s v="Chavez"/>
    <n v="28.31"/>
    <s v="Over weight"/>
    <n v="5.96"/>
    <s v="Prediabetes"/>
    <s v="yes"/>
    <s v="No"/>
    <s v="No"/>
    <n v="2"/>
    <s v="No"/>
    <d v="1959-08-06T00:00:00"/>
    <n v="13770.1"/>
    <s v="tier - 3"/>
    <x v="1"/>
    <s v="R1012"/>
    <n v="63"/>
  </r>
  <r>
    <s v="Id742"/>
    <s v="  Michael E"/>
    <s v="Orifice"/>
    <n v="21.565000000000001"/>
    <s v="Normal Weight"/>
    <n v="4.95"/>
    <s v="Normal"/>
    <s v="No"/>
    <s v="yes"/>
    <s v="No"/>
    <n v="1"/>
    <s v="yes"/>
    <d v="2004-07-16T00:00:00"/>
    <n v="13747.87"/>
    <s v="tier - 3"/>
    <x v="2"/>
    <s v="R1018"/>
    <n v="18"/>
  </r>
  <r>
    <s v="Id743"/>
    <s v="s  Lauren"/>
    <s v="Farkash"/>
    <n v="35.590000000000003"/>
    <s v="Obesity"/>
    <n v="5.21"/>
    <s v="Normal"/>
    <s v="yes"/>
    <s v="No"/>
    <s v="Yes"/>
    <n v="1"/>
    <s v="No"/>
    <d v="1969-10-23T00:00:00"/>
    <n v="13746.74"/>
    <s v="tier - 3"/>
    <x v="2"/>
    <s v="R1026"/>
    <n v="53"/>
  </r>
  <r>
    <s v="Id744"/>
    <s v="s  Kathryn E"/>
    <s v="Hribar"/>
    <n v="43.44"/>
    <s v="Obesity"/>
    <n v="4.8600000000000003"/>
    <s v="Normal"/>
    <s v="yes"/>
    <s v="No"/>
    <s v="No"/>
    <n v="0"/>
    <s v="No"/>
    <d v="1985-08-29T00:00:00"/>
    <n v="13726.21"/>
    <s v="tier - 3"/>
    <x v="0"/>
    <s v="R1026"/>
    <n v="37"/>
  </r>
  <r>
    <s v="Id745"/>
    <s v="  Polly"/>
    <s v="Crawford"/>
    <n v="21.754999999999999"/>
    <s v="Normal Weight"/>
    <n v="7.79"/>
    <s v="Diabetes"/>
    <s v="yes"/>
    <s v="No"/>
    <s v="No"/>
    <n v="0"/>
    <s v="No"/>
    <d v="1981-08-02T00:00:00"/>
    <n v="13725.47"/>
    <s v="tier - 3"/>
    <x v="2"/>
    <s v="R1024"/>
    <n v="41"/>
  </r>
  <r>
    <s v="Id746"/>
    <s v="  Mark H"/>
    <s v="Sittlington"/>
    <n v="44.55"/>
    <s v="Obesity"/>
    <n v="7.12"/>
    <s v="Diabetes"/>
    <s v="yes"/>
    <s v="No"/>
    <s v="No"/>
    <n v="1"/>
    <s v="No"/>
    <d v="1986-11-24T00:00:00"/>
    <n v="13714.55"/>
    <s v="tier - 3"/>
    <x v="2"/>
    <s v="R1023"/>
    <n v="36"/>
  </r>
  <r>
    <s v="Id747"/>
    <s v="s  Jessie M"/>
    <s v="Silbert"/>
    <n v="43.32"/>
    <s v="Obesity"/>
    <n v="4.67"/>
    <s v="Normal"/>
    <s v="yes"/>
    <s v="No"/>
    <s v="No"/>
    <n v="0"/>
    <s v="No"/>
    <d v="1985-09-14T00:00:00"/>
    <n v="13685.51"/>
    <s v="tier - 3"/>
    <x v="1"/>
    <s v="R1026"/>
    <n v="37"/>
  </r>
  <r>
    <s v="Id748"/>
    <s v="  Chris"/>
    <s v="Carrique"/>
    <n v="31.23"/>
    <s v="Obesity"/>
    <n v="9.1199999999999992"/>
    <s v="Diabetes"/>
    <s v="yes"/>
    <s v="No"/>
    <s v="Yes"/>
    <n v="1"/>
    <s v="No"/>
    <d v="1963-08-04T00:00:00"/>
    <n v="13677.68"/>
    <s v="tier - 3"/>
    <x v="2"/>
    <s v="R1021"/>
    <n v="59"/>
  </r>
  <r>
    <s v="Id749"/>
    <s v="  Daniel"/>
    <s v="Kosla"/>
    <n v="42.81"/>
    <s v="Obesity"/>
    <n v="4.1500000000000004"/>
    <s v="Normal"/>
    <s v="No"/>
    <s v="No"/>
    <s v="No"/>
    <n v="1"/>
    <s v="No"/>
    <d v="1984-07-20T00:00:00"/>
    <n v="13638.06"/>
    <s v="tier - 3"/>
    <x v="0"/>
    <s v="R1023"/>
    <n v="38"/>
  </r>
  <r>
    <s v="Id750"/>
    <s v="  Megan"/>
    <s v="Parker"/>
    <n v="35.909999999999997"/>
    <s v="Obesity"/>
    <n v="6.72"/>
    <s v="Diabetes"/>
    <s v="yes"/>
    <s v="No"/>
    <s v="No"/>
    <n v="2"/>
    <s v="No"/>
    <d v="1961-12-24T00:00:00"/>
    <n v="13635.64"/>
    <s v="tier - 3"/>
    <x v="0"/>
    <s v="R1024"/>
    <n v="61"/>
  </r>
  <r>
    <s v="Id751"/>
    <s v="  Kevin"/>
    <s v="Horton"/>
    <n v="36.65"/>
    <s v="Obesity"/>
    <n v="5.01"/>
    <s v="Normal"/>
    <s v="yes"/>
    <s v="No"/>
    <s v="Yes"/>
    <n v="1"/>
    <s v="No"/>
    <d v="1969-07-26T00:00:00"/>
    <n v="13622.01"/>
    <s v="tier - 3"/>
    <x v="0"/>
    <s v="R1012"/>
    <n v="53"/>
  </r>
  <r>
    <s v="Id752"/>
    <s v="  Caroline S"/>
    <s v="Boller"/>
    <n v="22.04"/>
    <s v="Normal Weight"/>
    <n v="10.9"/>
    <s v="Diabetes"/>
    <s v="yes"/>
    <s v="No"/>
    <s v="No"/>
    <n v="2"/>
    <s v="No"/>
    <d v="1961-11-18T00:00:00"/>
    <n v="13616.36"/>
    <s v="tier - 3"/>
    <x v="0"/>
    <s v="R1024"/>
    <n v="61"/>
  </r>
  <r>
    <s v="Id753"/>
    <s v="  Nuta"/>
    <s v="Olaru"/>
    <n v="31.824999999999999"/>
    <s v="Obesity"/>
    <n v="5.52"/>
    <s v="Normal"/>
    <s v="yes"/>
    <s v="No"/>
    <s v="No"/>
    <n v="1"/>
    <s v="No"/>
    <d v="1964-09-10T00:00:00"/>
    <n v="13607.37"/>
    <s v="tier - 3"/>
    <x v="1"/>
    <s v="R1024"/>
    <n v="58"/>
  </r>
  <r>
    <s v="Id754"/>
    <s v="  Margie"/>
    <s v="Prescott"/>
    <n v="53.58"/>
    <s v="Obesity"/>
    <n v="4.55"/>
    <s v="Normal"/>
    <s v="No"/>
    <s v="No"/>
    <s v="No"/>
    <n v="1"/>
    <s v="No"/>
    <d v="1992-08-14T00:00:00"/>
    <n v="13588.17"/>
    <s v="tier - 3"/>
    <x v="1"/>
    <s v="R1012"/>
    <n v="30"/>
  </r>
  <r>
    <s v="Id755"/>
    <s v="s  Heidi"/>
    <s v="Hines"/>
    <n v="34.299999999999997"/>
    <s v="Obesity"/>
    <n v="11.76"/>
    <s v="Diabetes"/>
    <s v="No"/>
    <s v="No"/>
    <s v="No"/>
    <n v="0"/>
    <s v="No"/>
    <d v="1968-07-15T00:00:00"/>
    <n v="13566.04"/>
    <s v="tier - 3"/>
    <x v="0"/>
    <s v="R1026"/>
    <n v="54"/>
  </r>
  <r>
    <s v="Id756"/>
    <s v="  Diego J"/>
    <s v="Blanton"/>
    <n v="32.11"/>
    <s v="Obesity"/>
    <n v="7.06"/>
    <s v="Diabetes"/>
    <s v="No"/>
    <s v="No"/>
    <s v="No"/>
    <n v="0"/>
    <s v="No"/>
    <d v="1960-07-11T00:00:00"/>
    <n v="13555"/>
    <s v="tier - 3"/>
    <x v="0"/>
    <s v="R1017"/>
    <n v="62"/>
  </r>
  <r>
    <s v="Id757"/>
    <s v="  Enrique M Sr"/>
    <s v="Bustamante"/>
    <n v="31.78"/>
    <s v="Obesity"/>
    <n v="11.35"/>
    <s v="Diabetes"/>
    <s v="yes"/>
    <s v="No"/>
    <s v="Yes"/>
    <n v="1"/>
    <s v="No"/>
    <d v="1963-10-14T00:00:00"/>
    <n v="13511.28"/>
    <s v="tier - 3"/>
    <x v="1"/>
    <s v="R1012"/>
    <n v="59"/>
  </r>
  <r>
    <s v="Id758"/>
    <s v="  Greg"/>
    <s v="McCann"/>
    <n v="46.89"/>
    <s v="Obesity"/>
    <n v="5.52"/>
    <s v="Normal"/>
    <s v="No"/>
    <s v="No"/>
    <s v="No"/>
    <n v="0"/>
    <s v="No"/>
    <d v="1990-08-30T00:00:00"/>
    <n v="13480.83"/>
    <s v="tier - 3"/>
    <x v="2"/>
    <s v="R1023"/>
    <n v="32"/>
  </r>
  <r>
    <s v="Id759"/>
    <s v="  Filip"/>
    <s v="Schmole"/>
    <n v="39.35"/>
    <s v="Obesity"/>
    <n v="7.86"/>
    <s v="Diabetes"/>
    <s v="yes"/>
    <s v="No"/>
    <s v="No"/>
    <n v="1"/>
    <s v="No"/>
    <d v="1975-08-07T00:00:00"/>
    <n v="13472.19"/>
    <s v="tier - 3"/>
    <x v="2"/>
    <s v="R1012"/>
    <n v="47"/>
  </r>
  <r>
    <s v="Id760"/>
    <s v="  Rosemary E"/>
    <s v="Barber"/>
    <n v="39.200000000000003"/>
    <s v="Obesity"/>
    <n v="11.38"/>
    <s v="Diabetes"/>
    <s v="No"/>
    <s v="No"/>
    <s v="No"/>
    <n v="0"/>
    <s v="No"/>
    <d v="1960-07-24T00:00:00"/>
    <n v="13470.86"/>
    <s v="tier - 3"/>
    <x v="0"/>
    <s v="R1011"/>
    <n v="62"/>
  </r>
  <r>
    <s v="Id761"/>
    <s v="  Lisa"/>
    <s v="Reichmann"/>
    <n v="39.159999999999997"/>
    <s v="Obesity"/>
    <n v="10.48"/>
    <s v="Diabetes"/>
    <s v="No"/>
    <s v="No"/>
    <s v="No"/>
    <n v="0"/>
    <s v="No"/>
    <d v="1960-07-28T00:00:00"/>
    <n v="13470.8"/>
    <s v="tier - 3"/>
    <x v="2"/>
    <s v="R1013"/>
    <n v="62"/>
  </r>
  <r>
    <s v="Id762"/>
    <s v="  Jason"/>
    <s v="Cavatorta"/>
    <n v="44.1"/>
    <s v="Obesity"/>
    <n v="5.04"/>
    <s v="Normal"/>
    <s v="yes"/>
    <s v="No"/>
    <s v="No"/>
    <n v="0"/>
    <s v="No"/>
    <d v="1985-08-19T00:00:00"/>
    <n v="13465.8"/>
    <s v="tier - 3"/>
    <x v="1"/>
    <s v="R1012"/>
    <n v="37"/>
  </r>
  <r>
    <s v="Id763"/>
    <s v="  Courtney"/>
    <s v="Yaeger"/>
    <n v="33.200000000000003"/>
    <s v="Obesity"/>
    <n v="9.06"/>
    <s v="Diabetes"/>
    <s v="No"/>
    <s v="No"/>
    <s v="No"/>
    <n v="0"/>
    <s v="No"/>
    <d v="1960-12-16T00:00:00"/>
    <n v="13462.52"/>
    <s v="tier - 3"/>
    <x v="2"/>
    <s v="R1011"/>
    <n v="62"/>
  </r>
  <r>
    <s v="Id764"/>
    <s v="  Jennifer R"/>
    <s v="Hughes"/>
    <n v="29.92"/>
    <s v="Over weight"/>
    <n v="11.07"/>
    <s v="Diabetes"/>
    <s v="No"/>
    <s v="No"/>
    <s v="No"/>
    <n v="0"/>
    <s v="No"/>
    <d v="1960-07-11T00:00:00"/>
    <n v="13457.96"/>
    <s v="tier - 3"/>
    <x v="1"/>
    <s v="R1013"/>
    <n v="62"/>
  </r>
  <r>
    <s v="Id765"/>
    <s v="  Lauren E"/>
    <s v="Donahue"/>
    <n v="25"/>
    <s v="Over weight"/>
    <n v="10.45"/>
    <s v="Diabetes"/>
    <s v="No"/>
    <s v="No"/>
    <s v="No"/>
    <n v="0"/>
    <s v="No"/>
    <d v="1960-08-13T00:00:00"/>
    <n v="13451.12"/>
    <s v="tier - 3"/>
    <x v="1"/>
    <s v="R1011"/>
    <n v="62"/>
  </r>
  <r>
    <s v="Id766"/>
    <s v="  Ashley M"/>
    <s v="Greenwell"/>
    <n v="38.869999999999997"/>
    <s v="Obesity"/>
    <n v="8.6300000000000008"/>
    <s v="Diabetes"/>
    <s v="yes"/>
    <s v="No"/>
    <s v="No"/>
    <n v="1"/>
    <s v="No"/>
    <d v="1975-06-29T00:00:00"/>
    <n v="13440.7"/>
    <s v="tier - 3"/>
    <x v="2"/>
    <s v="R1012"/>
    <n v="47"/>
  </r>
  <r>
    <s v="Id767"/>
    <s v="  Alison R"/>
    <s v="Steele"/>
    <n v="32.299999999999997"/>
    <s v="Obesity"/>
    <n v="5.28"/>
    <s v="Normal"/>
    <s v="yes"/>
    <s v="No"/>
    <s v="No"/>
    <n v="2"/>
    <s v="No"/>
    <d v="1966-11-14T00:00:00"/>
    <n v="13430.27"/>
    <s v="tier - 3"/>
    <x v="0"/>
    <s v="R1024"/>
    <n v="56"/>
  </r>
  <r>
    <s v="Id768"/>
    <s v="  Madeleine"/>
    <s v="Gunter"/>
    <n v="31.16"/>
    <s v="Obesity"/>
    <n v="7.49"/>
    <s v="Diabetes"/>
    <s v="yes"/>
    <s v="No"/>
    <s v="No"/>
    <n v="2"/>
    <s v="No"/>
    <d v="1961-11-03T00:00:00"/>
    <n v="13429.04"/>
    <s v="tier - 3"/>
    <x v="0"/>
    <s v="R1012"/>
    <n v="61"/>
  </r>
  <r>
    <s v="Id769"/>
    <s v="  Stacey"/>
    <s v="McDonough"/>
    <n v="54.59"/>
    <s v="Obesity"/>
    <n v="4.2699999999999996"/>
    <s v="Normal"/>
    <s v="No"/>
    <s v="No"/>
    <s v="No"/>
    <n v="0"/>
    <s v="No"/>
    <d v="1994-06-17T00:00:00"/>
    <n v="13417.05"/>
    <s v="tier - 3"/>
    <x v="0"/>
    <s v="R1012"/>
    <n v="28"/>
  </r>
  <r>
    <s v="Id770"/>
    <s v="  Kimberly"/>
    <s v="Sweetland"/>
    <n v="21.09"/>
    <s v="Normal Weight"/>
    <n v="9.2200000000000006"/>
    <s v="Diabetes"/>
    <s v="yes"/>
    <s v="No"/>
    <s v="No"/>
    <n v="2"/>
    <s v="No"/>
    <d v="1961-07-22T00:00:00"/>
    <n v="13415.04"/>
    <s v="tier - 3"/>
    <x v="2"/>
    <s v="R1012"/>
    <n v="61"/>
  </r>
  <r>
    <s v="Id771"/>
    <s v="  Matthew D"/>
    <s v="Hammersmith"/>
    <n v="52.41"/>
    <s v="Obesity"/>
    <n v="5.99"/>
    <s v="Prediabetes"/>
    <s v="No"/>
    <s v="No"/>
    <s v="No"/>
    <n v="1"/>
    <s v="No"/>
    <d v="1992-12-19T00:00:00"/>
    <n v="13412.97"/>
    <s v="tier - 3"/>
    <x v="0"/>
    <s v="R1023"/>
    <n v="30"/>
  </r>
  <r>
    <s v="Id772"/>
    <s v="  Michael"/>
    <s v="French"/>
    <n v="41.47"/>
    <s v="Obesity"/>
    <n v="5.86"/>
    <s v="Prediabetes"/>
    <s v="yes"/>
    <s v="No"/>
    <s v="No"/>
    <n v="2"/>
    <s v="No"/>
    <d v="1959-12-20T00:00:00"/>
    <n v="13405.39"/>
    <s v="tier - 3"/>
    <x v="0"/>
    <s v="R1013"/>
    <n v="63"/>
  </r>
  <r>
    <s v="Id773"/>
    <s v="  Ben"/>
    <s v="Garbe"/>
    <n v="33.1"/>
    <s v="Obesity"/>
    <n v="5.19"/>
    <s v="Normal"/>
    <s v="yes"/>
    <s v="No"/>
    <s v="No"/>
    <n v="2"/>
    <s v="No"/>
    <d v="1959-11-25T00:00:00"/>
    <n v="13393.76"/>
    <s v="tier - 3"/>
    <x v="1"/>
    <s v="R1011"/>
    <n v="63"/>
  </r>
  <r>
    <s v="Id774"/>
    <s v="  Chris"/>
    <s v="Duncan"/>
    <n v="30.8"/>
    <s v="Obesity"/>
    <n v="4.37"/>
    <s v="Normal"/>
    <s v="yes"/>
    <s v="No"/>
    <s v="No"/>
    <n v="2"/>
    <s v="No"/>
    <d v="1959-12-09T00:00:00"/>
    <n v="13390.56"/>
    <s v="tier - 3"/>
    <x v="0"/>
    <s v="R1011"/>
    <n v="63"/>
  </r>
  <r>
    <s v="Id775"/>
    <s v="  Jeremy J"/>
    <s v="Wallace"/>
    <n v="42.06"/>
    <s v="Obesity"/>
    <n v="5.32"/>
    <s v="Normal"/>
    <s v="No"/>
    <s v="No"/>
    <s v="No"/>
    <n v="1"/>
    <s v="No"/>
    <d v="1984-06-06T00:00:00"/>
    <n v="13383.67"/>
    <s v="tier - 3"/>
    <x v="2"/>
    <s v="R1023"/>
    <n v="39"/>
  </r>
  <r>
    <s v="Id776"/>
    <s v="s  Amy L"/>
    <s v="Tillman"/>
    <n v="39.270000000000003"/>
    <s v="Obesity"/>
    <n v="5.64"/>
    <s v="Normal"/>
    <s v="No"/>
    <s v="No"/>
    <s v="Yes"/>
    <n v="1"/>
    <s v="No"/>
    <d v="1979-09-30T00:00:00"/>
    <n v="13377.41"/>
    <s v="tier - 3"/>
    <x v="0"/>
    <s v="R1026"/>
    <n v="43"/>
  </r>
  <r>
    <s v="Id777"/>
    <s v="s  Karen L"/>
    <s v="Lee"/>
    <n v="30.71"/>
    <s v="Obesity"/>
    <n v="5.59"/>
    <s v="Normal"/>
    <s v="yes"/>
    <s v="No"/>
    <s v="No"/>
    <n v="1"/>
    <s v="No"/>
    <d v="1964-09-24T00:00:00"/>
    <n v="13375.76"/>
    <s v="tier - 3"/>
    <x v="2"/>
    <s v="R1025"/>
    <n v="58"/>
  </r>
  <r>
    <s v="Id778"/>
    <s v="  Tennille"/>
    <s v="Taylor"/>
    <n v="47.19"/>
    <s v="Obesity"/>
    <n v="5.29"/>
    <s v="Normal"/>
    <s v="No"/>
    <s v="No"/>
    <s v="No"/>
    <n v="0"/>
    <s v="No"/>
    <d v="1990-10-02T00:00:00"/>
    <n v="13360.94"/>
    <s v="tier - 3"/>
    <x v="1"/>
    <s v="R1012"/>
    <n v="32"/>
  </r>
  <r>
    <s v="Id779"/>
    <s v="  Matt"/>
    <s v="McSween"/>
    <n v="30.02"/>
    <s v="Obesity"/>
    <n v="6.65"/>
    <s v="Diabetes"/>
    <s v="No"/>
    <s v="No"/>
    <s v="No"/>
    <n v="0"/>
    <s v="No"/>
    <d v="1960-11-11T00:00:00"/>
    <n v="13352.1"/>
    <s v="tier - 3"/>
    <x v="1"/>
    <s v="R1012"/>
    <n v="62"/>
  </r>
  <r>
    <s v="Id780"/>
    <s v="  Emily"/>
    <s v="Schubert"/>
    <n v="37.909999999999997"/>
    <s v="Obesity"/>
    <n v="5.68"/>
    <s v="Normal"/>
    <s v="yes"/>
    <s v="No"/>
    <s v="No"/>
    <n v="0"/>
    <s v="No"/>
    <d v="1976-08-23T00:00:00"/>
    <n v="13333.71"/>
    <s v="tier - 3"/>
    <x v="2"/>
    <s v="R1012"/>
    <n v="46"/>
  </r>
  <r>
    <s v="Id781"/>
    <s v="  Justin E"/>
    <s v="Lalanne"/>
    <n v="54.61"/>
    <s v="Obesity"/>
    <n v="4.49"/>
    <s v="Normal"/>
    <s v="No"/>
    <s v="No"/>
    <s v="No"/>
    <n v="0"/>
    <s v="No"/>
    <d v="1994-07-01T00:00:00"/>
    <n v="13292.52"/>
    <s v="tier - 3"/>
    <x v="0"/>
    <s v="R1012"/>
    <n v="28"/>
  </r>
  <r>
    <s v="Id782"/>
    <s v="  Shalane"/>
    <s v="Flanagan"/>
    <n v="36.005000000000003"/>
    <s v="Obesity"/>
    <n v="6.9"/>
    <s v="Diabetes"/>
    <s v="No"/>
    <s v="No"/>
    <s v="No"/>
    <n v="0"/>
    <s v="No"/>
    <d v="1962-10-11T00:00:00"/>
    <n v="13228.85"/>
    <s v="tier - 3"/>
    <x v="0"/>
    <s v="R1023"/>
    <n v="60"/>
  </r>
  <r>
    <s v="Id783"/>
    <s v="  Jessica N"/>
    <s v="Arellano"/>
    <n v="28.7"/>
    <s v="Over weight"/>
    <n v="11.52"/>
    <s v="Diabetes"/>
    <s v="No"/>
    <s v="No"/>
    <s v="No"/>
    <n v="0"/>
    <s v="No"/>
    <d v="1962-11-24T00:00:00"/>
    <n v="13224.69"/>
    <s v="tier - 3"/>
    <x v="2"/>
    <s v="R1011"/>
    <n v="60"/>
  </r>
  <r>
    <s v="Id784"/>
    <s v="  Melanie"/>
    <s v="Charette"/>
    <n v="34.295000000000002"/>
    <s v="Obesity"/>
    <n v="11.24"/>
    <s v="Diabetes"/>
    <s v="No"/>
    <s v="No"/>
    <s v="No"/>
    <n v="0"/>
    <s v="No"/>
    <d v="1965-11-13T00:00:00"/>
    <n v="13224.06"/>
    <s v="tier - 3"/>
    <x v="0"/>
    <s v="R1024"/>
    <n v="57"/>
  </r>
  <r>
    <s v="Id785"/>
    <s v="  Ruth Angelica"/>
    <s v="Pena Reyes"/>
    <n v="27.55"/>
    <s v="Over weight"/>
    <n v="10.98"/>
    <s v="Diabetes"/>
    <s v="No"/>
    <s v="No"/>
    <s v="No"/>
    <n v="0"/>
    <s v="No"/>
    <d v="1962-12-07T00:00:00"/>
    <n v="13217.09"/>
    <s v="tier - 3"/>
    <x v="1"/>
    <s v="R1024"/>
    <n v="60"/>
  </r>
  <r>
    <s v="Id786"/>
    <s v="  Una M"/>
    <s v="Broderick"/>
    <n v="40.700000000000003"/>
    <s v="Obesity"/>
    <n v="5.42"/>
    <s v="Normal"/>
    <s v="No"/>
    <s v="No"/>
    <s v="No"/>
    <n v="0"/>
    <s v="No"/>
    <d v="1982-10-15T00:00:00"/>
    <n v="13214.43"/>
    <s v="tier - 3"/>
    <x v="2"/>
    <s v="R1012"/>
    <n v="40"/>
  </r>
  <r>
    <s v="Id787"/>
    <s v="  Taralyn"/>
    <s v="Summers"/>
    <n v="18.335000000000001"/>
    <s v="Under Weight"/>
    <n v="10.97"/>
    <s v="Diabetes"/>
    <s v="No"/>
    <s v="No"/>
    <s v="No"/>
    <n v="0"/>
    <s v="No"/>
    <d v="1962-08-05T00:00:00"/>
    <n v="13204.29"/>
    <s v="tier - 3"/>
    <x v="1"/>
    <s v="R1024"/>
    <n v="60"/>
  </r>
  <r>
    <s v="Id788"/>
    <s v="  James A"/>
    <s v="Fisher"/>
    <n v="33.914999999999999"/>
    <s v="Obesity"/>
    <n v="9.56"/>
    <s v="Diabetes"/>
    <s v="yes"/>
    <s v="No"/>
    <s v="No"/>
    <n v="2"/>
    <s v="No"/>
    <d v="1961-12-06T00:00:00"/>
    <n v="13143.86"/>
    <s v="tier - 3"/>
    <x v="2"/>
    <s v="R1016"/>
    <n v="61"/>
  </r>
  <r>
    <s v="Id789"/>
    <s v="  Ning"/>
    <s v="Zhou"/>
    <n v="33.534999999999997"/>
    <s v="Obesity"/>
    <n v="9.4"/>
    <s v="Diabetes"/>
    <s v="yes"/>
    <s v="No"/>
    <s v="No"/>
    <n v="2"/>
    <s v="No"/>
    <d v="1961-12-06T00:00:00"/>
    <n v="13143.34"/>
    <s v="tier - 3"/>
    <x v="2"/>
    <s v="R1020"/>
    <n v="61"/>
  </r>
  <r>
    <s v="Id790"/>
    <s v="  Joel"/>
    <s v="Clarke-Ames"/>
    <n v="23.655000000000001"/>
    <s v="Normal Weight"/>
    <n v="8.48"/>
    <s v="Diabetes"/>
    <s v="yes"/>
    <s v="No"/>
    <s v="No"/>
    <n v="2"/>
    <s v="No"/>
    <d v="1961-09-07T00:00:00"/>
    <n v="13129.6"/>
    <s v="tier - 3"/>
    <x v="2"/>
    <s v="R1017"/>
    <n v="61"/>
  </r>
  <r>
    <s v="Id791"/>
    <s v="  Pamela J"/>
    <s v="Staton"/>
    <n v="28"/>
    <s v="Over weight"/>
    <n v="5.57"/>
    <s v="Normal"/>
    <s v="No"/>
    <s v="No"/>
    <s v="No"/>
    <n v="0"/>
    <s v="No"/>
    <d v="1999-08-16T00:00:00"/>
    <n v="13126.68"/>
    <s v="tier - 3"/>
    <x v="0"/>
    <s v="R1011"/>
    <n v="23"/>
  </r>
  <r>
    <s v="Id792"/>
    <s v="  Brittney"/>
    <s v="Forster"/>
    <n v="30.23"/>
    <s v="Obesity"/>
    <n v="6.94"/>
    <s v="Diabetes"/>
    <s v="yes"/>
    <s v="No"/>
    <s v="Yes"/>
    <n v="1"/>
    <s v="No"/>
    <d v="1963-09-14T00:00:00"/>
    <n v="13116.84"/>
    <s v="tier - 3"/>
    <x v="1"/>
    <s v="R1012"/>
    <n v="59"/>
  </r>
  <r>
    <s v="Id793"/>
    <s v="s  Sheila"/>
    <s v="Monaghan"/>
    <n v="51.14"/>
    <s v="Obesity"/>
    <n v="4.05"/>
    <s v="Normal"/>
    <s v="No"/>
    <s v="No"/>
    <s v="No"/>
    <n v="1"/>
    <s v="No"/>
    <d v="1992-08-12T00:00:00"/>
    <n v="13113.51"/>
    <s v="tier - 3"/>
    <x v="2"/>
    <s v="R1026"/>
    <n v="30"/>
  </r>
  <r>
    <s v="Id794"/>
    <s v="  Koji"/>
    <s v="Kawamoto"/>
    <n v="24.32"/>
    <s v="Normal Weight"/>
    <n v="10.220000000000001"/>
    <s v="Diabetes"/>
    <s v="No"/>
    <s v="No"/>
    <s v="No"/>
    <n v="0"/>
    <s v="No"/>
    <d v="1962-08-02T00:00:00"/>
    <n v="13112.6"/>
    <s v="tier - 3"/>
    <x v="0"/>
    <s v="R1012"/>
    <n v="60"/>
  </r>
  <r>
    <s v="Id795"/>
    <s v="  Sarah"/>
    <s v="Dicharry"/>
    <n v="38.06"/>
    <s v="Obesity"/>
    <n v="9.24"/>
    <s v="Diabetes"/>
    <s v="No"/>
    <s v="No"/>
    <s v="No"/>
    <n v="0"/>
    <s v="No"/>
    <d v="1971-10-30T00:00:00"/>
    <n v="13110.79"/>
    <s v="tier - 3"/>
    <x v="2"/>
    <s v="R1011"/>
    <n v="51"/>
  </r>
  <r>
    <s v="Id796"/>
    <s v="s  Colleen M"/>
    <s v="Berry"/>
    <n v="37.700000000000003"/>
    <s v="Obesity"/>
    <n v="8.6"/>
    <s v="Diabetes"/>
    <s v="No"/>
    <s v="No"/>
    <s v="No"/>
    <n v="0"/>
    <s v="No"/>
    <d v="1978-07-17T00:00:00"/>
    <n v="13101.74"/>
    <s v="tier - 3"/>
    <x v="2"/>
    <s v="R1026"/>
    <n v="44"/>
  </r>
  <r>
    <s v="Id797"/>
    <s v="  Deedra G"/>
    <s v="Porfirio"/>
    <n v="44"/>
    <s v="Obesity"/>
    <n v="9.32"/>
    <s v="Diabetes"/>
    <s v="yes"/>
    <s v="No"/>
    <s v="No"/>
    <n v="2"/>
    <s v="No"/>
    <d v="1961-11-06T00:00:00"/>
    <n v="13063.88"/>
    <s v="tier - 3"/>
    <x v="2"/>
    <s v="R1011"/>
    <n v="61"/>
  </r>
  <r>
    <s v="Id798"/>
    <s v="s  Kulwinder"/>
    <s v="Thind"/>
    <n v="41.45"/>
    <s v="Obesity"/>
    <n v="6.12"/>
    <s v="Prediabetes"/>
    <s v="yes"/>
    <s v="No"/>
    <s v="No"/>
    <n v="0"/>
    <s v="No"/>
    <d v="1985-10-26T00:00:00"/>
    <n v="13051.22"/>
    <s v="tier - 3"/>
    <x v="1"/>
    <s v="R1026"/>
    <n v="37"/>
  </r>
  <r>
    <s v="Id799"/>
    <s v="  Ann M"/>
    <s v="Ryan"/>
    <n v="25.364999999999998"/>
    <s v="Over weight"/>
    <n v="9.19"/>
    <s v="Diabetes"/>
    <s v="yes"/>
    <s v="No"/>
    <s v="No"/>
    <n v="0"/>
    <s v="No"/>
    <d v="1967-08-06T00:00:00"/>
    <n v="13047.33"/>
    <s v="tier - 3"/>
    <x v="0"/>
    <s v="R1024"/>
    <n v="55"/>
  </r>
  <r>
    <s v="Id800"/>
    <s v="  Sarah E"/>
    <s v="Horn"/>
    <n v="34.56"/>
    <s v="Obesity"/>
    <n v="5.84"/>
    <s v="Prediabetes"/>
    <s v="yes"/>
    <s v="No"/>
    <s v="Yes"/>
    <n v="1"/>
    <s v="No"/>
    <d v="1969-09-23T00:00:00"/>
    <n v="13044.41"/>
    <s v="tier - 3"/>
    <x v="1"/>
    <s v="R1012"/>
    <n v="53"/>
  </r>
  <r>
    <s v="Id801"/>
    <s v="  Apryl J"/>
    <s v="Sabadosa"/>
    <n v="28.2"/>
    <s v="Over weight"/>
    <n v="7.19"/>
    <s v="Diabetes"/>
    <s v="yes"/>
    <s v="No"/>
    <s v="No"/>
    <n v="2"/>
    <s v="No"/>
    <d v="1961-11-09T00:00:00"/>
    <n v="13041.92"/>
    <s v="tier - 3"/>
    <x v="1"/>
    <s v="R1011"/>
    <n v="61"/>
  </r>
  <r>
    <s v="Id802"/>
    <s v="s  Ilana"/>
    <s v="Casady"/>
    <n v="30.43"/>
    <s v="Obesity"/>
    <n v="9.39"/>
    <s v="Diabetes"/>
    <s v="No"/>
    <s v="No"/>
    <s v="No"/>
    <n v="0"/>
    <s v="No"/>
    <d v="1965-11-04T00:00:00"/>
    <n v="13023.93"/>
    <s v="tier - 3"/>
    <x v="2"/>
    <s v="R1025"/>
    <n v="57"/>
  </r>
  <r>
    <s v="Id803"/>
    <s v="  Katherine"/>
    <s v="Phillips"/>
    <n v="32.395000000000003"/>
    <s v="Obesity"/>
    <n v="4.2699999999999996"/>
    <s v="Normal"/>
    <s v="yes"/>
    <s v="No"/>
    <s v="No"/>
    <n v="1"/>
    <s v="No"/>
    <d v="1964-09-23T00:00:00"/>
    <n v="13019.16"/>
    <s v="tier - 3"/>
    <x v="1"/>
    <s v="R1024"/>
    <n v="58"/>
  </r>
  <r>
    <s v="Id804"/>
    <s v="  Katherine"/>
    <s v="Ahokas"/>
    <n v="24.035"/>
    <s v="Normal Weight"/>
    <n v="11.71"/>
    <s v="Diabetes"/>
    <s v="No"/>
    <s v="No"/>
    <s v="No"/>
    <n v="0"/>
    <s v="No"/>
    <d v="1962-07-20T00:00:00"/>
    <n v="13012.21"/>
    <s v="tier - 3"/>
    <x v="1"/>
    <s v="R1012"/>
    <n v="60"/>
  </r>
  <r>
    <s v="Id805"/>
    <s v="  Karl"/>
    <s v="Hebert"/>
    <n v="37.119999999999997"/>
    <s v="Obesity"/>
    <n v="5.29"/>
    <s v="Normal"/>
    <s v="No"/>
    <s v="No"/>
    <s v="No"/>
    <n v="2"/>
    <s v="No"/>
    <d v="1972-09-27T00:00:00"/>
    <n v="13010.86"/>
    <s v="tier - 3"/>
    <x v="2"/>
    <s v="R1012"/>
    <n v="50"/>
  </r>
  <r>
    <s v="Id806"/>
    <s v="  Stephen"/>
    <s v="Fair"/>
    <n v="34.840000000000003"/>
    <s v="Obesity"/>
    <n v="6"/>
    <s v="Prediabetes"/>
    <s v="yes"/>
    <s v="No"/>
    <s v="Yes"/>
    <n v="1"/>
    <s v="No"/>
    <d v="1969-12-13T00:00:00"/>
    <n v="13008.07"/>
    <s v="tier - 3"/>
    <x v="0"/>
    <s v="R1012"/>
    <n v="53"/>
  </r>
  <r>
    <s v="Id807"/>
    <s v="  Will"/>
    <s v="Swenson"/>
    <n v="29.53"/>
    <s v="Over weight"/>
    <n v="10.64"/>
    <s v="Diabetes"/>
    <s v="No"/>
    <s v="No"/>
    <s v="No"/>
    <n v="0"/>
    <s v="No"/>
    <d v="1962-06-24T00:00:00"/>
    <n v="13004.95"/>
    <s v="tier - 3"/>
    <x v="1"/>
    <s v="R1012"/>
    <n v="60"/>
  </r>
  <r>
    <s v="Id808"/>
    <s v="  Bradley D"/>
    <s v="Revenis"/>
    <n v="42.51"/>
    <s v="Obesity"/>
    <n v="8.2100000000000009"/>
    <s v="Diabetes"/>
    <s v="yes"/>
    <s v="No"/>
    <s v="No"/>
    <n v="0"/>
    <s v="No"/>
    <d v="1981-10-30T00:00:00"/>
    <n v="13002.91"/>
    <s v="tier - 3"/>
    <x v="1"/>
    <s v="R1012"/>
    <n v="41"/>
  </r>
  <r>
    <s v="Id809"/>
    <s v="s  Amy M"/>
    <s v="Engnes"/>
    <n v="38.14"/>
    <s v="Obesity"/>
    <n v="5.58"/>
    <s v="Normal"/>
    <s v="No"/>
    <s v="No"/>
    <s v="Yes"/>
    <n v="1"/>
    <s v="No"/>
    <d v="1979-11-27T00:00:00"/>
    <n v="12994.12"/>
    <s v="tier - 3"/>
    <x v="2"/>
    <s v="R1026"/>
    <n v="43"/>
  </r>
  <r>
    <s v="Id810"/>
    <s v="  Matthew W"/>
    <s v="Wiltse"/>
    <n v="39.93"/>
    <s v="Obesity"/>
    <n v="8.75"/>
    <s v="Diabetes"/>
    <s v="No"/>
    <s v="No"/>
    <s v="No"/>
    <n v="0"/>
    <s v="No"/>
    <d v="1960-11-28T00:00:00"/>
    <n v="12982.87"/>
    <s v="tier - 3"/>
    <x v="1"/>
    <s v="R1013"/>
    <n v="62"/>
  </r>
  <r>
    <s v="Id811"/>
    <s v="  Doug"/>
    <s v="Fernandez"/>
    <n v="38.83"/>
    <s v="Obesity"/>
    <n v="11.86"/>
    <s v="Diabetes"/>
    <s v="No"/>
    <s v="No"/>
    <s v="No"/>
    <n v="0"/>
    <s v="No"/>
    <d v="1960-09-23T00:00:00"/>
    <n v="12981.35"/>
    <s v="tier - 3"/>
    <x v="0"/>
    <s v="R1013"/>
    <n v="62"/>
  </r>
  <r>
    <s v="Id812"/>
    <s v="  Tom"/>
    <s v="Edwards"/>
    <n v="37.4"/>
    <s v="Obesity"/>
    <n v="11.46"/>
    <s v="Diabetes"/>
    <s v="No"/>
    <s v="No"/>
    <s v="No"/>
    <n v="0"/>
    <s v="No"/>
    <d v="1960-06-22T00:00:00"/>
    <n v="12979.36"/>
    <s v="tier - 3"/>
    <x v="1"/>
    <s v="R1011"/>
    <n v="62"/>
  </r>
  <r>
    <s v="Id813"/>
    <s v="  Jonathan"/>
    <s v="Pinney"/>
    <n v="21.4"/>
    <s v="Normal Weight"/>
    <n v="9.0299999999999994"/>
    <s v="Diabetes"/>
    <s v="No"/>
    <s v="No"/>
    <s v="No"/>
    <n v="0"/>
    <s v="No"/>
    <d v="1960-11-04T00:00:00"/>
    <n v="12957.12"/>
    <s v="tier - 3"/>
    <x v="1"/>
    <s v="R1011"/>
    <n v="62"/>
  </r>
  <r>
    <s v="Id814"/>
    <s v="  Wayne A"/>
    <s v="Levy"/>
    <n v="38.380000000000003"/>
    <s v="Obesity"/>
    <n v="8.26"/>
    <s v="Diabetes"/>
    <s v="yes"/>
    <s v="No"/>
    <s v="No"/>
    <n v="2"/>
    <s v="No"/>
    <d v="1961-08-20T00:00:00"/>
    <n v="12950.07"/>
    <s v="tier - 3"/>
    <x v="1"/>
    <s v="R1012"/>
    <n v="61"/>
  </r>
  <r>
    <s v="Id815"/>
    <s v="  Nobuyori"/>
    <s v="Takeda"/>
    <n v="33.659999999999997"/>
    <s v="Obesity"/>
    <n v="5.42"/>
    <s v="Normal"/>
    <s v="yes"/>
    <s v="No"/>
    <s v="No"/>
    <n v="2"/>
    <s v="No"/>
    <d v="1966-12-22T00:00:00"/>
    <n v="12949.16"/>
    <s v="tier - 3"/>
    <x v="0"/>
    <s v="R1013"/>
    <n v="56"/>
  </r>
  <r>
    <s v="Id816"/>
    <s v="  Rich"/>
    <s v="Burke"/>
    <n v="31.79"/>
    <s v="Obesity"/>
    <n v="11.33"/>
    <s v="Diabetes"/>
    <s v="yes"/>
    <s v="No"/>
    <s v="Yes"/>
    <n v="1"/>
    <s v="No"/>
    <d v="1963-08-14T00:00:00"/>
    <n v="12928.79"/>
    <s v="tier - 3"/>
    <x v="2"/>
    <s v="R1013"/>
    <n v="59"/>
  </r>
  <r>
    <s v="Id817"/>
    <s v="  Marcos S"/>
    <s v="Duarte"/>
    <n v="29.7"/>
    <s v="Over weight"/>
    <n v="7.69"/>
    <s v="Diabetes"/>
    <s v="yes"/>
    <s v="No"/>
    <s v="Yes"/>
    <n v="1"/>
    <s v="No"/>
    <d v="1963-09-01T00:00:00"/>
    <n v="12925.89"/>
    <s v="tier - 3"/>
    <x v="2"/>
    <s v="R1013"/>
    <n v="59"/>
  </r>
  <r>
    <s v="Id818"/>
    <s v="  Dave"/>
    <s v="Clark"/>
    <n v="25.46"/>
    <s v="Over weight"/>
    <n v="8.77"/>
    <s v="Diabetes"/>
    <s v="yes"/>
    <s v="No"/>
    <s v="Yes"/>
    <n v="1"/>
    <s v="No"/>
    <d v="1963-08-16T00:00:00"/>
    <n v="12913.99"/>
    <s v="tier - 3"/>
    <x v="2"/>
    <s v="R1016"/>
    <n v="59"/>
  </r>
  <r>
    <s v="Id819"/>
    <s v="  Andy"/>
    <s v="Nice"/>
    <n v="39.14"/>
    <s v="Obesity"/>
    <n v="4.91"/>
    <s v="Normal"/>
    <s v="No"/>
    <s v="yes"/>
    <s v="No"/>
    <n v="1"/>
    <s v="No"/>
    <d v="2004-07-09T00:00:00"/>
    <n v="12890.06"/>
    <s v="tier - 3"/>
    <x v="1"/>
    <s v="R1019"/>
    <n v="18"/>
  </r>
  <r>
    <s v="Id820"/>
    <s v="  Mary"/>
    <s v="Windler"/>
    <n v="41.2"/>
    <s v="Obesity"/>
    <n v="4.95"/>
    <s v="Normal"/>
    <s v="No"/>
    <s v="No"/>
    <s v="No"/>
    <n v="1"/>
    <s v="No"/>
    <d v="1984-08-06T00:00:00"/>
    <n v="12870.31"/>
    <s v="tier - 3"/>
    <x v="0"/>
    <s v="R1012"/>
    <n v="38"/>
  </r>
  <r>
    <s v="Id821"/>
    <s v="  Marcus B"/>
    <s v="Jones"/>
    <n v="28.81"/>
    <s v="Over weight"/>
    <n v="10.8"/>
    <s v="Diabetes"/>
    <s v="yes"/>
    <s v="No"/>
    <s v="Yes"/>
    <n v="1"/>
    <s v="No"/>
    <d v="1963-09-27T00:00:00"/>
    <n v="12856.84"/>
    <s v="tier - 3"/>
    <x v="0"/>
    <s v="R1021"/>
    <n v="59"/>
  </r>
  <r>
    <s v="Id822"/>
    <s v="  Thomas K"/>
    <s v="Stevenson"/>
    <n v="37.409999999999997"/>
    <s v="Obesity"/>
    <n v="7.21"/>
    <s v="Diabetes"/>
    <s v="No"/>
    <s v="No"/>
    <s v="No"/>
    <n v="2"/>
    <s v="No"/>
    <d v="1973-09-22T00:00:00"/>
    <n v="12852.37"/>
    <s v="tier - 3"/>
    <x v="1"/>
    <s v="R1012"/>
    <n v="49"/>
  </r>
  <r>
    <s v="Id823"/>
    <s v="  Robert"/>
    <s v="Humphrey"/>
    <n v="52.54"/>
    <s v="Obesity"/>
    <n v="5.12"/>
    <s v="Normal"/>
    <s v="No"/>
    <s v="No"/>
    <s v="Yes"/>
    <n v="1"/>
    <s v="No"/>
    <d v="1993-09-27T00:00:00"/>
    <n v="12847.24"/>
    <s v="tier - 3"/>
    <x v="2"/>
    <s v="R1012"/>
    <n v="29"/>
  </r>
  <r>
    <s v="Id824"/>
    <s v="  Geoff"/>
    <s v="Nelson"/>
    <n v="17.29"/>
    <s v="Under Weight"/>
    <n v="4.62"/>
    <s v="Normal"/>
    <s v="No"/>
    <s v="yes"/>
    <s v="No"/>
    <n v="1"/>
    <s v="yes"/>
    <d v="2004-11-09T00:00:00"/>
    <n v="12829.46"/>
    <s v="tier - 3"/>
    <x v="0"/>
    <s v="R1016"/>
    <n v="18"/>
  </r>
  <r>
    <s v="Id825"/>
    <s v="  Chris J"/>
    <s v="Payne"/>
    <n v="31.74"/>
    <s v="Obesity"/>
    <n v="7.68"/>
    <s v="Diabetes"/>
    <s v="yes"/>
    <s v="No"/>
    <s v="No"/>
    <n v="0"/>
    <s v="No"/>
    <d v="1967-09-25T00:00:00"/>
    <n v="12823.25"/>
    <s v="tier - 3"/>
    <x v="0"/>
    <s v="R1021"/>
    <n v="55"/>
  </r>
  <r>
    <s v="Id826"/>
    <s v="  Kate A"/>
    <s v="Hails"/>
    <n v="26.504999999999999"/>
    <s v="Over weight"/>
    <n v="6.79"/>
    <s v="Diabetes"/>
    <s v="yes"/>
    <s v="No"/>
    <s v="Yes"/>
    <n v="1"/>
    <s v="No"/>
    <d v="1963-07-20T00:00:00"/>
    <n v="12815.44"/>
    <s v="tier - 3"/>
    <x v="0"/>
    <s v="R1024"/>
    <n v="59"/>
  </r>
  <r>
    <s v="Id827"/>
    <s v="  Kelli"/>
    <s v="Proctor"/>
    <n v="36.479999999999997"/>
    <s v="Obesity"/>
    <n v="11.09"/>
    <s v="Diabetes"/>
    <s v="No"/>
    <s v="No"/>
    <s v="No"/>
    <n v="0"/>
    <s v="No"/>
    <d v="1978-07-24T00:00:00"/>
    <n v="12797.21"/>
    <s v="tier - 3"/>
    <x v="1"/>
    <s v="R1024"/>
    <n v="44"/>
  </r>
  <r>
    <s v="Id828"/>
    <s v="s  Maggie M"/>
    <s v="Ryan"/>
    <n v="39.159999999999997"/>
    <s v="Obesity"/>
    <n v="5.24"/>
    <s v="Normal"/>
    <s v="yes"/>
    <s v="No"/>
    <s v="Yes"/>
    <n v="1"/>
    <s v="No"/>
    <d v="1983-10-29T00:00:00"/>
    <n v="12788.18"/>
    <s v="tier - 3"/>
    <x v="1"/>
    <s v="R1026"/>
    <n v="39"/>
  </r>
  <r>
    <s v="Id829"/>
    <s v="s  Michelle L"/>
    <s v="Watson"/>
    <n v="28.22"/>
    <s v="Over weight"/>
    <n v="7.51"/>
    <s v="Diabetes"/>
    <s v="yes"/>
    <s v="No"/>
    <s v="Yes"/>
    <n v="1"/>
    <s v="No"/>
    <d v="1963-12-05T00:00:00"/>
    <n v="12788.03"/>
    <s v="tier - 3"/>
    <x v="0"/>
    <s v="R1025"/>
    <n v="59"/>
  </r>
  <r>
    <s v="Id830"/>
    <s v="s  Ashley K"/>
    <s v="Gresh"/>
    <n v="35"/>
    <s v="Obesity"/>
    <n v="4.13"/>
    <s v="Normal"/>
    <s v="No"/>
    <s v="No"/>
    <s v="No"/>
    <n v="2"/>
    <s v="No"/>
    <d v="1972-10-07T00:00:00"/>
    <n v="12776.05"/>
    <s v="tier - 3"/>
    <x v="0"/>
    <s v="R1026"/>
    <n v="50"/>
  </r>
  <r>
    <s v="Id831"/>
    <s v="  Michael"/>
    <s v="Anis"/>
    <n v="36.24"/>
    <s v="Obesity"/>
    <n v="8.3800000000000008"/>
    <s v="Diabetes"/>
    <s v="yes"/>
    <s v="No"/>
    <s v="No"/>
    <n v="1"/>
    <s v="No"/>
    <d v="1975-09-25T00:00:00"/>
    <n v="12770.27"/>
    <s v="tier - 3"/>
    <x v="0"/>
    <s v="R1021"/>
    <n v="47"/>
  </r>
  <r>
    <s v="Id832"/>
    <s v="  Ryan K"/>
    <s v="Swartz"/>
    <n v="36.954999999999998"/>
    <s v="Obesity"/>
    <n v="8.07"/>
    <s v="Diabetes"/>
    <s v="No"/>
    <s v="No"/>
    <s v="No"/>
    <n v="0"/>
    <s v="No"/>
    <d v="1962-10-01T00:00:00"/>
    <n v="12741.17"/>
    <s v="tier - 3"/>
    <x v="1"/>
    <s v="R1017"/>
    <n v="60"/>
  </r>
  <r>
    <s v="Id833"/>
    <s v="  Matthew J"/>
    <s v="Schluneker"/>
    <n v="29.64"/>
    <s v="Over weight"/>
    <n v="8.9499999999999993"/>
    <s v="Diabetes"/>
    <s v="No"/>
    <s v="No"/>
    <s v="No"/>
    <n v="0"/>
    <s v="No"/>
    <d v="1962-09-02T00:00:00"/>
    <n v="12731"/>
    <s v="tier - 3"/>
    <x v="0"/>
    <s v="R1016"/>
    <n v="60"/>
  </r>
  <r>
    <s v="Id834"/>
    <s v="s  Karine"/>
    <s v="Bellemare"/>
    <n v="42.74"/>
    <s v="Obesity"/>
    <n v="6.31"/>
    <s v="Prediabetes"/>
    <s v="yes"/>
    <s v="No"/>
    <s v="No"/>
    <n v="1"/>
    <s v="No"/>
    <d v="1988-07-17T00:00:00"/>
    <n v="12718.21"/>
    <s v="tier - 3"/>
    <x v="1"/>
    <s v="R1026"/>
    <n v="34"/>
  </r>
  <r>
    <s v="Id835"/>
    <s v="  Antonia G"/>
    <s v="Vitalo"/>
    <n v="36.130000000000003"/>
    <s v="Obesity"/>
    <n v="7.19"/>
    <s v="Diabetes"/>
    <s v="yes"/>
    <s v="No"/>
    <s v="No"/>
    <n v="2"/>
    <s v="No"/>
    <d v="1970-07-08T00:00:00"/>
    <n v="12713"/>
    <s v="tier - 3"/>
    <x v="1"/>
    <s v="R1011"/>
    <n v="52"/>
  </r>
  <r>
    <s v="Id836"/>
    <s v="  Casondra L"/>
    <s v="Hamilton"/>
    <n v="31.55"/>
    <s v="Obesity"/>
    <n v="6.11"/>
    <s v="Prediabetes"/>
    <s v="yes"/>
    <s v="No"/>
    <s v="No"/>
    <n v="1"/>
    <s v="No"/>
    <d v="1964-11-28T00:00:00"/>
    <n v="12700.63"/>
    <s v="tier - 3"/>
    <x v="0"/>
    <s v="R1011"/>
    <n v="58"/>
  </r>
  <r>
    <s v="Id837"/>
    <s v="  Wendy"/>
    <s v="Marshall"/>
    <n v="52.75"/>
    <s v="Obesity"/>
    <n v="6.02"/>
    <s v="Prediabetes"/>
    <s v="No"/>
    <s v="No"/>
    <s v="No"/>
    <n v="1"/>
    <s v="No"/>
    <d v="1992-07-07T00:00:00"/>
    <n v="12699.56"/>
    <s v="tier - 3"/>
    <x v="2"/>
    <s v="R1011"/>
    <n v="30"/>
  </r>
  <r>
    <s v="Id838"/>
    <s v="  Eric D"/>
    <s v="Cale"/>
    <n v="36.67"/>
    <s v="Obesity"/>
    <n v="11.86"/>
    <s v="Diabetes"/>
    <s v="No"/>
    <s v="No"/>
    <s v="No"/>
    <n v="0"/>
    <s v="No"/>
    <d v="1974-09-24T00:00:00"/>
    <n v="12697.48"/>
    <s v="tier - 3"/>
    <x v="0"/>
    <s v="R1021"/>
    <n v="48"/>
  </r>
  <r>
    <s v="Id839"/>
    <s v="  Elizabeth"/>
    <s v="Pittaway"/>
    <n v="38.06"/>
    <s v="Obesity"/>
    <n v="8.25"/>
    <s v="Diabetes"/>
    <s v="No"/>
    <s v="No"/>
    <s v="No"/>
    <n v="0"/>
    <s v="No"/>
    <d v="1962-08-27T00:00:00"/>
    <n v="12648.7"/>
    <s v="tier - 3"/>
    <x v="2"/>
    <s v="R1013"/>
    <n v="60"/>
  </r>
  <r>
    <s v="Id840"/>
    <s v="  Laura F"/>
    <s v="Bill"/>
    <n v="38"/>
    <s v="Obesity"/>
    <n v="8.1300000000000008"/>
    <s v="Diabetes"/>
    <s v="No"/>
    <s v="No"/>
    <s v="No"/>
    <n v="0"/>
    <s v="No"/>
    <d v="1965-09-14T00:00:00"/>
    <n v="12646.21"/>
    <s v="tier - 3"/>
    <x v="2"/>
    <s v="R1011"/>
    <n v="57"/>
  </r>
  <r>
    <s v="Id841"/>
    <s v="  Amelia F"/>
    <s v="Antrim"/>
    <n v="35.1"/>
    <s v="Obesity"/>
    <n v="10.1"/>
    <s v="Diabetes"/>
    <s v="No"/>
    <s v="No"/>
    <s v="No"/>
    <n v="0"/>
    <s v="No"/>
    <d v="1962-07-11T00:00:00"/>
    <n v="12644.59"/>
    <s v="tier - 3"/>
    <x v="2"/>
    <s v="R1011"/>
    <n v="60"/>
  </r>
  <r>
    <s v="Id842"/>
    <s v="  Amy L"/>
    <s v="Doolittle-Crider"/>
    <n v="33.82"/>
    <s v="Obesity"/>
    <n v="5.89"/>
    <s v="Prediabetes"/>
    <s v="yes"/>
    <s v="No"/>
    <s v="No"/>
    <n v="2"/>
    <s v="No"/>
    <d v="1966-12-17T00:00:00"/>
    <n v="12643.38"/>
    <s v="tier - 3"/>
    <x v="1"/>
    <s v="R1012"/>
    <n v="56"/>
  </r>
  <r>
    <s v="Id843"/>
    <s v="  Katie J"/>
    <s v="Ruhlman"/>
    <n v="37.43"/>
    <s v="Obesity"/>
    <n v="4.97"/>
    <s v="Normal"/>
    <s v="No"/>
    <s v="No"/>
    <s v="No"/>
    <n v="2"/>
    <s v="No"/>
    <d v="1972-09-05T00:00:00"/>
    <n v="12640.24"/>
    <s v="tier - 3"/>
    <x v="1"/>
    <s v="R1011"/>
    <n v="50"/>
  </r>
  <r>
    <s v="Id844"/>
    <s v="  Laura E"/>
    <s v="Anderson"/>
    <n v="30.5"/>
    <s v="Obesity"/>
    <n v="9.9"/>
    <s v="Diabetes"/>
    <s v="No"/>
    <s v="No"/>
    <s v="No"/>
    <n v="0"/>
    <s v="No"/>
    <d v="1962-07-22T00:00:00"/>
    <n v="12638.2"/>
    <s v="tier - 3"/>
    <x v="1"/>
    <s v="R1011"/>
    <n v="60"/>
  </r>
  <r>
    <s v="Id845"/>
    <s v="s  Mayumi"/>
    <s v="Uchiyama"/>
    <n v="24.53"/>
    <s v="Over weight"/>
    <n v="9.0500000000000007"/>
    <s v="Diabetes"/>
    <s v="No"/>
    <s v="No"/>
    <s v="No"/>
    <n v="0"/>
    <s v="No"/>
    <d v="1962-11-22T00:00:00"/>
    <n v="12629.9"/>
    <s v="tier - 3"/>
    <x v="0"/>
    <s v="R1013"/>
    <n v="60"/>
  </r>
  <r>
    <s v="Id846"/>
    <s v="  Vanessa"/>
    <s v="Desota"/>
    <n v="25.74"/>
    <s v="Over weight"/>
    <n v="10.93"/>
    <s v="Diabetes"/>
    <s v="No"/>
    <s v="No"/>
    <s v="No"/>
    <n v="0"/>
    <s v="No"/>
    <d v="1965-10-04T00:00:00"/>
    <n v="12629.17"/>
    <s v="tier - 3"/>
    <x v="1"/>
    <s v="R1013"/>
    <n v="57"/>
  </r>
  <r>
    <s v="Id847"/>
    <s v="  Natali N"/>
    <s v="Edmonds"/>
    <n v="34.08"/>
    <s v="Obesity"/>
    <n v="7.58"/>
    <s v="Diabetes"/>
    <s v="yes"/>
    <s v="No"/>
    <s v="No"/>
    <n v="2"/>
    <s v="No"/>
    <d v="1970-12-28T00:00:00"/>
    <n v="12624.74"/>
    <s v="tier - 3"/>
    <x v="1"/>
    <s v="R1012"/>
    <n v="52"/>
  </r>
  <r>
    <s v="Id848"/>
    <s v="  Beth"/>
    <s v="Otto"/>
    <n v="31.35"/>
    <s v="Obesity"/>
    <n v="11"/>
    <s v="Diabetes"/>
    <s v="yes"/>
    <s v="No"/>
    <s v="Yes"/>
    <n v="1"/>
    <s v="No"/>
    <d v="1963-08-19T00:00:00"/>
    <n v="12622.18"/>
    <s v="tier - 3"/>
    <x v="1"/>
    <s v="R1012"/>
    <n v="59"/>
  </r>
  <r>
    <s v="Id849"/>
    <s v="  Alex"/>
    <s v="Kurt"/>
    <n v="26.79"/>
    <s v="Over weight"/>
    <n v="5.0599999999999996"/>
    <s v="Normal"/>
    <s v="No"/>
    <s v="No"/>
    <s v="No"/>
    <n v="1"/>
    <s v="No"/>
    <d v="1998-11-18T00:00:00"/>
    <n v="12609.89"/>
    <s v="tier - 3"/>
    <x v="0"/>
    <s v="R1012"/>
    <n v="24"/>
  </r>
  <r>
    <s v="Id850"/>
    <s v="  Spencer"/>
    <s v="Duhaime"/>
    <n v="42.78"/>
    <s v="Obesity"/>
    <n v="6.11"/>
    <s v="Prediabetes"/>
    <s v="yes"/>
    <s v="No"/>
    <s v="No"/>
    <n v="1"/>
    <s v="No"/>
    <d v="1988-08-11T00:00:00"/>
    <n v="12600.46"/>
    <s v="tier - 3"/>
    <x v="1"/>
    <s v="R1023"/>
    <n v="34"/>
  </r>
  <r>
    <s v="Id851"/>
    <s v="  Andee W"/>
    <s v="Swann"/>
    <n v="46.75"/>
    <s v="Obesity"/>
    <n v="6.66"/>
    <s v="Diabetes"/>
    <s v="yes"/>
    <s v="No"/>
    <s v="No"/>
    <n v="2"/>
    <s v="No"/>
    <d v="1970-06-18T00:00:00"/>
    <n v="12592.53"/>
    <s v="tier - 3"/>
    <x v="2"/>
    <s v="R1013"/>
    <n v="52"/>
  </r>
  <r>
    <s v="Id852"/>
    <s v="s  Amy"/>
    <s v="Burton"/>
    <n v="32.15"/>
    <s v="Obesity"/>
    <n v="4.0199999999999996"/>
    <s v="Normal"/>
    <s v="yes"/>
    <s v="No"/>
    <s v="Yes"/>
    <n v="1"/>
    <s v="No"/>
    <d v="1969-11-26T00:00:00"/>
    <n v="12579.92"/>
    <s v="tier - 3"/>
    <x v="1"/>
    <s v="R1025"/>
    <n v="53"/>
  </r>
  <r>
    <s v="Id853"/>
    <s v="  Joshua"/>
    <s v="Ricardi"/>
    <n v="43.4"/>
    <s v="Obesity"/>
    <n v="8.81"/>
    <s v="Diabetes"/>
    <s v="yes"/>
    <s v="No"/>
    <s v="No"/>
    <n v="2"/>
    <s v="No"/>
    <d v="1961-11-28T00:00:00"/>
    <n v="12574.05"/>
    <s v="tier - 3"/>
    <x v="1"/>
    <s v="R1011"/>
    <n v="61"/>
  </r>
  <r>
    <s v="Id854"/>
    <s v="  C Fred"/>
    <s v="Joslyn"/>
    <n v="31.57"/>
    <s v="Obesity"/>
    <n v="7.92"/>
    <s v="Diabetes"/>
    <s v="yes"/>
    <s v="No"/>
    <s v="No"/>
    <n v="2"/>
    <s v="No"/>
    <d v="1961-11-28T00:00:00"/>
    <n v="12557.61"/>
    <s v="tier - 3"/>
    <x v="0"/>
    <s v="R1013"/>
    <n v="61"/>
  </r>
  <r>
    <s v="Id855"/>
    <s v="  Jeremy"/>
    <s v="Bennie"/>
    <n v="24.32"/>
    <s v="Normal Weight"/>
    <n v="7.48"/>
    <s v="Diabetes"/>
    <s v="No"/>
    <s v="No"/>
    <s v="No"/>
    <n v="0"/>
    <s v="No"/>
    <d v="1962-10-16T00:00:00"/>
    <n v="12523.6"/>
    <s v="tier - 3"/>
    <x v="0"/>
    <s v="R1012"/>
    <n v="60"/>
  </r>
  <r>
    <s v="Id856"/>
    <s v="  Patrick Sr"/>
    <s v="Kanyane"/>
    <n v="31.07"/>
    <s v="Obesity"/>
    <n v="4.62"/>
    <s v="Normal"/>
    <s v="yes"/>
    <s v="No"/>
    <s v="No"/>
    <n v="2"/>
    <s v="No"/>
    <d v="1966-07-12T00:00:00"/>
    <n v="12499.88"/>
    <s v="tier - 3"/>
    <x v="2"/>
    <s v="R1012"/>
    <n v="56"/>
  </r>
  <r>
    <s v="Id857"/>
    <s v="  Kelly M"/>
    <s v="McFadden"/>
    <n v="35.814999999999998"/>
    <s v="Obesity"/>
    <n v="8.4700000000000006"/>
    <s v="Diabetes"/>
    <s v="No"/>
    <s v="No"/>
    <s v="No"/>
    <n v="0"/>
    <s v="No"/>
    <d v="1968-12-03T00:00:00"/>
    <n v="12495.29"/>
    <s v="tier - 3"/>
    <x v="0"/>
    <s v="R1012"/>
    <n v="54"/>
  </r>
  <r>
    <s v="Id858"/>
    <s v="  Katherine"/>
    <s v="Connolly"/>
    <n v="40.81"/>
    <s v="Obesity"/>
    <n v="10.58"/>
    <s v="Diabetes"/>
    <s v="yes"/>
    <s v="No"/>
    <s v="No"/>
    <n v="0"/>
    <s v="No"/>
    <d v="1967-09-01T00:00:00"/>
    <n v="12485.8"/>
    <s v="tier - 3"/>
    <x v="0"/>
    <s v="R1013"/>
    <n v="55"/>
  </r>
  <r>
    <s v="Id859"/>
    <s v="  Keila L"/>
    <s v="Merino"/>
    <n v="24.605"/>
    <s v="Over weight"/>
    <n v="7.48"/>
    <s v="Diabetes"/>
    <s v="No"/>
    <s v="No"/>
    <s v="No"/>
    <n v="0"/>
    <s v="No"/>
    <d v="1968-11-12T00:00:00"/>
    <n v="12479.71"/>
    <s v="tier - 3"/>
    <x v="0"/>
    <s v="R1012"/>
    <n v="54"/>
  </r>
  <r>
    <s v="Id860"/>
    <s v="  Zanae E"/>
    <s v="Baird"/>
    <n v="21.47"/>
    <s v="Normal Weight"/>
    <n v="7.82"/>
    <s v="Diabetes"/>
    <s v="No"/>
    <s v="No"/>
    <s v="No"/>
    <n v="0"/>
    <s v="No"/>
    <d v="1968-11-26T00:00:00"/>
    <n v="12475.35"/>
    <s v="tier - 3"/>
    <x v="1"/>
    <s v="R1012"/>
    <n v="54"/>
  </r>
  <r>
    <s v="Id861"/>
    <s v="  Alex"/>
    <s v="Locatelli"/>
    <n v="52.89"/>
    <s v="Obesity"/>
    <n v="4.96"/>
    <s v="Normal"/>
    <s v="yes"/>
    <s v="No"/>
    <s v="No"/>
    <n v="1"/>
    <s v="No"/>
    <d v="1995-08-09T00:00:00"/>
    <n v="12452.25"/>
    <s v="tier - 3"/>
    <x v="0"/>
    <s v="R1012"/>
    <n v="27"/>
  </r>
  <r>
    <s v="Id862"/>
    <s v="  Kathryn"/>
    <s v="Brake"/>
    <n v="32.965000000000003"/>
    <s v="Obesity"/>
    <n v="6.15"/>
    <s v="Prediabetes"/>
    <s v="yes"/>
    <s v="No"/>
    <s v="No"/>
    <n v="1"/>
    <s v="No"/>
    <d v="1964-08-04T00:00:00"/>
    <n v="12430.95"/>
    <s v="tier - 3"/>
    <x v="0"/>
    <s v="R1024"/>
    <n v="58"/>
  </r>
  <r>
    <s v="Id863"/>
    <s v="  Jason L"/>
    <s v="Jacobs"/>
    <n v="36.799999999999997"/>
    <s v="Obesity"/>
    <n v="4.62"/>
    <s v="Normal"/>
    <s v="No"/>
    <s v="No"/>
    <s v="Yes"/>
    <n v="1"/>
    <s v="No"/>
    <d v="1979-07-14T00:00:00"/>
    <n v="12408.29"/>
    <s v="tier - 3"/>
    <x v="1"/>
    <s v="R1022"/>
    <n v="43"/>
  </r>
  <r>
    <s v="Id864"/>
    <s v="  Benjamin J"/>
    <s v="Vaught"/>
    <n v="34.299999999999997"/>
    <s v="Obesity"/>
    <n v="4.87"/>
    <s v="Normal"/>
    <s v="No"/>
    <s v="No"/>
    <s v="No"/>
    <n v="2"/>
    <s v="No"/>
    <d v="1972-08-21T00:00:00"/>
    <n v="12407.3"/>
    <s v="tier - 3"/>
    <x v="2"/>
    <s v="R1021"/>
    <n v="50"/>
  </r>
  <r>
    <s v="Id865"/>
    <s v="  Steven M"/>
    <s v="Monteleone"/>
    <n v="35.244999999999997"/>
    <s v="Obesity"/>
    <n v="4.63"/>
    <s v="Normal"/>
    <s v="No"/>
    <s v="No"/>
    <s v="No"/>
    <n v="0"/>
    <s v="No"/>
    <d v="1989-12-29T00:00:00"/>
    <n v="12404.88"/>
    <s v="tier - 3"/>
    <x v="0"/>
    <s v="R1016"/>
    <n v="33"/>
  </r>
  <r>
    <s v="Id866"/>
    <s v="s  Erika"/>
    <s v="Verdugo"/>
    <n v="26.23"/>
    <s v="Over weight"/>
    <n v="11.93"/>
    <s v="Diabetes"/>
    <s v="No"/>
    <s v="No"/>
    <s v="No"/>
    <n v="0"/>
    <s v="No"/>
    <d v="1962-09-26T00:00:00"/>
    <n v="12369.89"/>
    <s v="tier - 3"/>
    <x v="2"/>
    <s v="R1024"/>
    <n v="60"/>
  </r>
  <r>
    <s v="Id867"/>
    <s v="  Chad"/>
    <s v="Sellers"/>
    <n v="36.1"/>
    <s v="Obesity"/>
    <n v="5.65"/>
    <s v="Normal"/>
    <s v="yes"/>
    <s v="No"/>
    <s v="No"/>
    <n v="2"/>
    <s v="No"/>
    <d v="1966-12-29T00:00:00"/>
    <n v="12363.55"/>
    <s v="tier - 3"/>
    <x v="0"/>
    <s v="R1011"/>
    <n v="56"/>
  </r>
  <r>
    <s v="Id868"/>
    <s v="  Mark"/>
    <s v="Bowman"/>
    <n v="37.1"/>
    <s v="Obesity"/>
    <n v="11.21"/>
    <s v="Diabetes"/>
    <s v="yes"/>
    <s v="No"/>
    <s v="Yes"/>
    <n v="1"/>
    <s v="No"/>
    <d v="1963-09-22T00:00:00"/>
    <n v="12347.17"/>
    <s v="tier - 3"/>
    <x v="0"/>
    <s v="R1011"/>
    <n v="59"/>
  </r>
  <r>
    <s v="Id869"/>
    <s v="  David"/>
    <s v="Marley"/>
    <n v="27.5"/>
    <s v="Over weight"/>
    <n v="10.62"/>
    <s v="Diabetes"/>
    <s v="yes"/>
    <s v="No"/>
    <s v="Yes"/>
    <n v="1"/>
    <s v="No"/>
    <d v="1963-08-02T00:00:00"/>
    <n v="12333.83"/>
    <s v="tier - 3"/>
    <x v="2"/>
    <s v="R1011"/>
    <n v="59"/>
  </r>
  <r>
    <s v="Id870"/>
    <s v="  Matthew R"/>
    <s v="Grey"/>
    <n v="24.7"/>
    <s v="Over weight"/>
    <n v="10.7"/>
    <s v="Diabetes"/>
    <s v="yes"/>
    <s v="No"/>
    <s v="Yes"/>
    <n v="1"/>
    <s v="No"/>
    <d v="1963-08-29T00:00:00"/>
    <n v="12323.94"/>
    <s v="tier - 3"/>
    <x v="0"/>
    <s v="R1017"/>
    <n v="59"/>
  </r>
  <r>
    <s v="Id871"/>
    <s v="s  Orla"/>
    <s v="O'Rourke"/>
    <n v="26.78"/>
    <s v="Over weight"/>
    <n v="10.02"/>
    <s v="Diabetes"/>
    <s v="yes"/>
    <s v="No"/>
    <s v="Yes"/>
    <n v="1"/>
    <s v="No"/>
    <d v="1963-10-28T00:00:00"/>
    <n v="12299.59"/>
    <s v="tier - 3"/>
    <x v="1"/>
    <s v="R1025"/>
    <n v="59"/>
  </r>
  <r>
    <s v="Id872"/>
    <s v="  Shaista S"/>
    <s v="Fatehali"/>
    <n v="45.8"/>
    <s v="Obesity"/>
    <n v="4.8499999999999996"/>
    <s v="Normal"/>
    <s v="No"/>
    <s v="No"/>
    <s v="No"/>
    <n v="0"/>
    <s v="No"/>
    <d v="1990-10-29T00:00:00"/>
    <n v="12282.38"/>
    <s v="tier - 3"/>
    <x v="1"/>
    <s v="R1011"/>
    <n v="32"/>
  </r>
  <r>
    <s v="Id873"/>
    <s v="s  Emily"/>
    <s v="Piza-Taylor"/>
    <n v="29"/>
    <s v="Over weight"/>
    <n v="4.3899999999999997"/>
    <s v="Normal"/>
    <s v="yes"/>
    <s v="No"/>
    <s v="No"/>
    <n v="2"/>
    <s v="No"/>
    <d v="1966-11-16T00:00:00"/>
    <n v="12282.03"/>
    <s v="tier - 3"/>
    <x v="1"/>
    <s v="R1025"/>
    <n v="56"/>
  </r>
  <r>
    <s v="Id874"/>
    <s v="  Julie A"/>
    <s v="Cavanaugh"/>
    <n v="33.534999999999997"/>
    <s v="Obesity"/>
    <n v="8.24"/>
    <s v="Diabetes"/>
    <s v="yes"/>
    <s v="No"/>
    <s v="No"/>
    <n v="0"/>
    <s v="No"/>
    <d v="1967-08-28T00:00:00"/>
    <n v="12269.69"/>
    <s v="tier - 3"/>
    <x v="2"/>
    <s v="R1012"/>
    <n v="55"/>
  </r>
  <r>
    <s v="Id875"/>
    <s v="  Megumi"/>
    <s v="Amako"/>
    <n v="32.774999999999999"/>
    <s v="Obesity"/>
    <n v="9.77"/>
    <s v="Diabetes"/>
    <s v="yes"/>
    <s v="No"/>
    <s v="No"/>
    <n v="0"/>
    <s v="No"/>
    <d v="1967-12-30T00:00:00"/>
    <n v="12268.63"/>
    <s v="tier - 3"/>
    <x v="1"/>
    <s v="R1012"/>
    <n v="55"/>
  </r>
  <r>
    <s v="Id876"/>
    <s v="  Skylar"/>
    <s v="Musa"/>
    <n v="37.51"/>
    <s v="Obesity"/>
    <n v="5.5"/>
    <s v="Normal"/>
    <s v="yes"/>
    <s v="No"/>
    <s v="No"/>
    <n v="2"/>
    <s v="No"/>
    <d v="1966-12-06T00:00:00"/>
    <n v="12265.51"/>
    <s v="tier - 3"/>
    <x v="0"/>
    <s v="R1013"/>
    <n v="56"/>
  </r>
  <r>
    <s v="Id877"/>
    <s v="s  Victoria"/>
    <s v="Phillippi"/>
    <n v="39.86"/>
    <s v="Obesity"/>
    <n v="11.84"/>
    <s v="Diabetes"/>
    <s v="yes"/>
    <s v="No"/>
    <s v="No"/>
    <n v="1"/>
    <s v="No"/>
    <d v="1986-08-13T00:00:00"/>
    <n v="12255.04"/>
    <s v="tier - 3"/>
    <x v="2"/>
    <s v="R1026"/>
    <n v="36"/>
  </r>
  <r>
    <s v="Id878"/>
    <s v="s  Amanda L"/>
    <s v="Hoskins"/>
    <n v="42.13"/>
    <s v="Obesity"/>
    <n v="4.66"/>
    <s v="Normal"/>
    <s v="No"/>
    <s v="No"/>
    <s v="No"/>
    <n v="0"/>
    <s v="No"/>
    <d v="1989-11-23T00:00:00"/>
    <n v="12254.44"/>
    <s v="tier - 3"/>
    <x v="0"/>
    <s v="R1026"/>
    <n v="33"/>
  </r>
  <r>
    <s v="Id879"/>
    <s v="  Renee"/>
    <s v="Imbalzano Zegar"/>
    <n v="35.99"/>
    <s v="Obesity"/>
    <n v="11.11"/>
    <s v="Diabetes"/>
    <s v="No"/>
    <s v="No"/>
    <s v="No"/>
    <n v="0"/>
    <s v="No"/>
    <d v="1974-06-23T00:00:00"/>
    <n v="12245.17"/>
    <s v="tier - 3"/>
    <x v="1"/>
    <s v="R1012"/>
    <n v="48"/>
  </r>
  <r>
    <s v="Id880"/>
    <s v="  Nellie A"/>
    <s v="Triedman"/>
    <n v="35.200000000000003"/>
    <s v="Obesity"/>
    <n v="7.72"/>
    <s v="Diabetes"/>
    <s v="yes"/>
    <s v="No"/>
    <s v="Yes"/>
    <n v="1"/>
    <s v="No"/>
    <d v="1963-07-17T00:00:00"/>
    <n v="12244.53"/>
    <s v="tier - 3"/>
    <x v="1"/>
    <s v="R1013"/>
    <n v="59"/>
  </r>
  <r>
    <s v="Id881"/>
    <s v="  Tamara"/>
    <s v="Lovuolo"/>
    <n v="29.91"/>
    <s v="Over weight"/>
    <n v="5.55"/>
    <s v="Normal"/>
    <s v="yes"/>
    <s v="No"/>
    <s v="No"/>
    <n v="2"/>
    <s v="No"/>
    <d v="1966-07-29T00:00:00"/>
    <n v="12237.73"/>
    <s v="tier - 3"/>
    <x v="0"/>
    <s v="R1012"/>
    <n v="56"/>
  </r>
  <r>
    <s v="Id882"/>
    <s v="  Joan"/>
    <s v="Chung"/>
    <n v="36.479999999999997"/>
    <s v="Obesity"/>
    <n v="5.05"/>
    <s v="Normal"/>
    <s v="yes"/>
    <s v="No"/>
    <s v="No"/>
    <n v="1"/>
    <s v="No"/>
    <d v="1964-10-15T00:00:00"/>
    <n v="12235.84"/>
    <s v="tier - 3"/>
    <x v="0"/>
    <s v="R1012"/>
    <n v="58"/>
  </r>
  <r>
    <s v="Id883"/>
    <s v="  Aimee J"/>
    <s v="Newsom"/>
    <n v="27.5"/>
    <s v="Over weight"/>
    <n v="8.69"/>
    <s v="Diabetes"/>
    <s v="yes"/>
    <s v="No"/>
    <s v="Yes"/>
    <n v="1"/>
    <s v="No"/>
    <d v="1963-07-19T00:00:00"/>
    <n v="12233.83"/>
    <s v="tier - 3"/>
    <x v="1"/>
    <s v="R1011"/>
    <n v="59"/>
  </r>
  <r>
    <s v="Id884"/>
    <s v="  Suzanne"/>
    <s v="Harrington"/>
    <n v="33.44"/>
    <s v="Obesity"/>
    <n v="5.9"/>
    <s v="Prediabetes"/>
    <s v="yes"/>
    <s v="No"/>
    <s v="No"/>
    <n v="1"/>
    <s v="No"/>
    <d v="1964-06-24T00:00:00"/>
    <n v="12231.61"/>
    <s v="tier - 3"/>
    <x v="0"/>
    <s v="R1012"/>
    <n v="58"/>
  </r>
  <r>
    <s v="Id885"/>
    <s v="  Kristin A"/>
    <s v="Hoffman"/>
    <n v="28.215"/>
    <s v="Over weight"/>
    <n v="6.29"/>
    <s v="Prediabetes"/>
    <s v="yes"/>
    <s v="No"/>
    <s v="No"/>
    <n v="1"/>
    <s v="No"/>
    <d v="1964-07-02T00:00:00"/>
    <n v="12224.35"/>
    <s v="tier - 3"/>
    <x v="1"/>
    <s v="R1012"/>
    <n v="58"/>
  </r>
  <r>
    <s v="Id886"/>
    <s v="  Bronwyn"/>
    <s v="Van Vugt"/>
    <n v="27.17"/>
    <s v="Over weight"/>
    <n v="5.84"/>
    <s v="Prediabetes"/>
    <s v="yes"/>
    <s v="No"/>
    <s v="No"/>
    <n v="1"/>
    <s v="No"/>
    <d v="1964-07-20T00:00:00"/>
    <n v="12222.9"/>
    <s v="tier - 3"/>
    <x v="2"/>
    <s v="R1012"/>
    <n v="58"/>
  </r>
  <r>
    <s v="Id887"/>
    <s v="  Taylor J"/>
    <s v="Feehley"/>
    <n v="35.380000000000003"/>
    <s v="Obesity"/>
    <n v="6.12"/>
    <s v="Prediabetes"/>
    <s v="No"/>
    <s v="No"/>
    <s v="No"/>
    <n v="0"/>
    <s v="No"/>
    <d v="1977-08-14T00:00:00"/>
    <n v="12218.7"/>
    <s v="tier - 3"/>
    <x v="1"/>
    <s v="R1012"/>
    <n v="45"/>
  </r>
  <r>
    <s v="Id888"/>
    <s v="s  Kimberly M"/>
    <s v="Ashworth"/>
    <n v="43.48"/>
    <s v="Obesity"/>
    <n v="6.24"/>
    <s v="Prediabetes"/>
    <s v="No"/>
    <s v="No"/>
    <s v="No"/>
    <n v="0"/>
    <s v="No"/>
    <d v="1991-08-29T00:00:00"/>
    <n v="12198.64"/>
    <s v="tier - 3"/>
    <x v="0"/>
    <s v="R1026"/>
    <n v="31"/>
  </r>
  <r>
    <s v="Id889"/>
    <s v="  Joshua E"/>
    <s v="Hansen"/>
    <n v="41.73"/>
    <s v="Obesity"/>
    <n v="6.25"/>
    <s v="Prediabetes"/>
    <s v="No"/>
    <s v="No"/>
    <s v="No"/>
    <n v="1"/>
    <s v="No"/>
    <d v="1987-10-05T00:00:00"/>
    <n v="12148.2"/>
    <s v="tier - 3"/>
    <x v="0"/>
    <s v="R1012"/>
    <n v="35"/>
  </r>
  <r>
    <s v="Id890"/>
    <s v="  Jeffrey"/>
    <s v="Czyz"/>
    <n v="28.9"/>
    <s v="Over weight"/>
    <n v="11.96"/>
    <s v="Diabetes"/>
    <s v="No"/>
    <s v="No"/>
    <s v="No"/>
    <n v="0"/>
    <s v="No"/>
    <d v="1962-09-15T00:00:00"/>
    <n v="12146.97"/>
    <s v="tier - 3"/>
    <x v="0"/>
    <s v="R1011"/>
    <n v="60"/>
  </r>
  <r>
    <s v="Id891"/>
    <s v="  Andrew R"/>
    <s v="Bauder"/>
    <n v="25.74"/>
    <s v="Over weight"/>
    <n v="7.69"/>
    <s v="Diabetes"/>
    <s v="No"/>
    <s v="No"/>
    <s v="No"/>
    <n v="0"/>
    <s v="No"/>
    <d v="1962-11-04T00:00:00"/>
    <n v="12142.58"/>
    <s v="tier - 3"/>
    <x v="2"/>
    <s v="R1013"/>
    <n v="60"/>
  </r>
  <r>
    <s v="Id892"/>
    <s v="  Francisco J Sr"/>
    <s v="Mendoza"/>
    <n v="36.06"/>
    <s v="Obesity"/>
    <n v="8.83"/>
    <s v="Diabetes"/>
    <s v="No"/>
    <s v="No"/>
    <s v="No"/>
    <n v="0"/>
    <s v="No"/>
    <d v="1974-09-16T00:00:00"/>
    <n v="12137.6"/>
    <s v="tier - 3"/>
    <x v="0"/>
    <s v="R1012"/>
    <n v="48"/>
  </r>
  <r>
    <s v="Id893"/>
    <s v="s  Rhonda"/>
    <s v="Glass"/>
    <n v="43.28"/>
    <s v="Obesity"/>
    <n v="4.41"/>
    <s v="Normal"/>
    <s v="No"/>
    <s v="No"/>
    <s v="No"/>
    <n v="0"/>
    <s v="No"/>
    <d v="1991-11-06T00:00:00"/>
    <n v="12130.8"/>
    <s v="tier - 3"/>
    <x v="0"/>
    <s v="R1026"/>
    <n v="31"/>
  </r>
  <r>
    <s v="Id894"/>
    <s v="  John"/>
    <s v="Butcher"/>
    <n v="28.785"/>
    <s v="Over weight"/>
    <n v="9.1"/>
    <s v="Diabetes"/>
    <s v="yes"/>
    <s v="No"/>
    <s v="Yes"/>
    <n v="1"/>
    <s v="No"/>
    <d v="1963-06-04T00:00:00"/>
    <n v="12129.61"/>
    <s v="tier - 3"/>
    <x v="1"/>
    <s v="R1012"/>
    <n v="60"/>
  </r>
  <r>
    <s v="Id895"/>
    <s v="  Miles J"/>
    <s v="Traiser"/>
    <n v="25.46"/>
    <s v="Over weight"/>
    <n v="11.52"/>
    <s v="Diabetes"/>
    <s v="yes"/>
    <s v="No"/>
    <s v="Yes"/>
    <n v="1"/>
    <s v="No"/>
    <d v="1963-07-20T00:00:00"/>
    <n v="12124.99"/>
    <s v="tier - 3"/>
    <x v="1"/>
    <s v="R1012"/>
    <n v="59"/>
  </r>
  <r>
    <s v="Id896"/>
    <s v="  Justyna I"/>
    <s v="Mudy-Mader"/>
    <n v="30.8"/>
    <s v="Obesity"/>
    <n v="10.95"/>
    <s v="Diabetes"/>
    <s v="No"/>
    <s v="No"/>
    <s v="No"/>
    <n v="0"/>
    <s v="No"/>
    <d v="1968-10-25T00:00:00"/>
    <n v="12105.32"/>
    <s v="tier - 3"/>
    <x v="0"/>
    <s v="R1011"/>
    <n v="54"/>
  </r>
  <r>
    <s v="Id897"/>
    <s v="  Lucille"/>
    <s v="Rogers"/>
    <n v="28.88"/>
    <s v="Over weight"/>
    <n v="11.5"/>
    <s v="Diabetes"/>
    <s v="No"/>
    <s v="No"/>
    <s v="No"/>
    <n v="0"/>
    <s v="No"/>
    <d v="1968-12-09T00:00:00"/>
    <n v="12096.65"/>
    <s v="tier - 3"/>
    <x v="1"/>
    <s v="R1024"/>
    <n v="54"/>
  </r>
  <r>
    <s v="Id898"/>
    <s v="  April"/>
    <s v="Woo"/>
    <n v="23"/>
    <s v="Normal Weight"/>
    <n v="9.8800000000000008"/>
    <s v="Diabetes"/>
    <s v="No"/>
    <s v="No"/>
    <s v="No"/>
    <n v="0"/>
    <s v="No"/>
    <d v="1968-06-21T00:00:00"/>
    <n v="12094.48"/>
    <s v="tier - 3"/>
    <x v="0"/>
    <s v="R1011"/>
    <n v="54"/>
  </r>
  <r>
    <s v="Id899"/>
    <s v="  Robert"/>
    <s v="Walsh"/>
    <n v="38.25"/>
    <s v="Obesity"/>
    <n v="6.2"/>
    <s v="Prediabetes"/>
    <s v="No"/>
    <s v="No"/>
    <s v="No"/>
    <n v="1"/>
    <s v="No"/>
    <d v="1984-09-02T00:00:00"/>
    <n v="12091.34"/>
    <s v="tier - 3"/>
    <x v="2"/>
    <s v="R1022"/>
    <n v="38"/>
  </r>
  <r>
    <s v="Id900"/>
    <s v="s  Alyssa"/>
    <s v="White"/>
    <n v="39.25"/>
    <s v="Obesity"/>
    <n v="8.41"/>
    <s v="Diabetes"/>
    <s v="yes"/>
    <s v="No"/>
    <s v="No"/>
    <n v="1"/>
    <s v="No"/>
    <d v="1986-09-07T00:00:00"/>
    <n v="12048.13"/>
    <s v="tier - 3"/>
    <x v="2"/>
    <s v="R1026"/>
    <n v="36"/>
  </r>
  <r>
    <s v="Id901"/>
    <s v="  Jessica E"/>
    <s v="Sheppard"/>
    <n v="26.6"/>
    <s v="Over weight"/>
    <n v="5.07"/>
    <s v="Normal"/>
    <s v="yes"/>
    <s v="No"/>
    <s v="No"/>
    <n v="2"/>
    <s v="No"/>
    <d v="1966-11-24T00:00:00"/>
    <n v="12044.34"/>
    <s v="tier - 3"/>
    <x v="1"/>
    <s v="R1012"/>
    <n v="56"/>
  </r>
  <r>
    <s v="Id902"/>
    <s v="  Patrick J"/>
    <s v="Doran"/>
    <n v="35.700000000000003"/>
    <s v="Obesity"/>
    <n v="4.0599999999999996"/>
    <s v="Normal"/>
    <s v="No"/>
    <s v="No"/>
    <s v="Yes"/>
    <n v="1"/>
    <s v="No"/>
    <d v="1979-10-16T00:00:00"/>
    <n v="12035.18"/>
    <s v="tier - 3"/>
    <x v="0"/>
    <s v="R1021"/>
    <n v="43"/>
  </r>
  <r>
    <s v="Id903"/>
    <s v="  Emilie"/>
    <s v="Labrosse"/>
    <n v="20.100000000000001"/>
    <s v="Normal Weight"/>
    <n v="10.52"/>
    <s v="Diabetes"/>
    <s v="No"/>
    <s v="No"/>
    <s v="No"/>
    <n v="0"/>
    <s v="No"/>
    <d v="1965-10-29T00:00:00"/>
    <n v="12032.33"/>
    <s v="tier - 3"/>
    <x v="1"/>
    <s v="R1011"/>
    <n v="57"/>
  </r>
  <r>
    <s v="Id904"/>
    <s v="  Caitlin B"/>
    <s v="Thomas"/>
    <n v="22.23"/>
    <s v="Normal Weight"/>
    <n v="9.65"/>
    <s v="Diabetes"/>
    <s v="No"/>
    <s v="No"/>
    <s v="No"/>
    <n v="0"/>
    <s v="No"/>
    <d v="1965-06-09T00:00:00"/>
    <n v="12029.29"/>
    <s v="tier - 3"/>
    <x v="2"/>
    <s v="R1024"/>
    <n v="57"/>
  </r>
  <r>
    <s v="Id905"/>
    <s v="  Joseph W"/>
    <s v="Lesniak"/>
    <n v="36.47"/>
    <s v="Obesity"/>
    <n v="6.21"/>
    <s v="Prediabetes"/>
    <s v="No"/>
    <s v="No"/>
    <s v="No"/>
    <n v="0"/>
    <s v="No"/>
    <d v="1982-10-17T00:00:00"/>
    <n v="12001.29"/>
    <s v="tier - 3"/>
    <x v="0"/>
    <s v="R1021"/>
    <n v="40"/>
  </r>
  <r>
    <s v="Id906"/>
    <s v="  Wendy"/>
    <s v="Prowse"/>
    <n v="49.64"/>
    <s v="Obesity"/>
    <n v="4.76"/>
    <s v="Normal"/>
    <s v="No"/>
    <s v="No"/>
    <s v="Yes"/>
    <n v="1"/>
    <s v="No"/>
    <d v="1993-12-12T00:00:00"/>
    <n v="11994.89"/>
    <s v="tier - 3"/>
    <x v="2"/>
    <s v="R1012"/>
    <n v="29"/>
  </r>
  <r>
    <s v="Id907"/>
    <s v="s  Leah L"/>
    <s v="Seigel"/>
    <n v="36.799999999999997"/>
    <s v="Obesity"/>
    <n v="5.73"/>
    <s v="Prediabetes"/>
    <s v="yes"/>
    <s v="No"/>
    <s v="Yes"/>
    <n v="1"/>
    <s v="No"/>
    <d v="1983-07-04T00:00:00"/>
    <n v="11987.68"/>
    <s v="tier - 3"/>
    <x v="2"/>
    <s v="R1026"/>
    <n v="39"/>
  </r>
  <r>
    <s v="Id908"/>
    <s v="  Wayne L"/>
    <s v="Blas"/>
    <n v="33.880000000000003"/>
    <s v="Obesity"/>
    <n v="10.78"/>
    <s v="Diabetes"/>
    <s v="yes"/>
    <s v="No"/>
    <s v="No"/>
    <n v="0"/>
    <s v="No"/>
    <d v="1967-12-22T00:00:00"/>
    <n v="11987.17"/>
    <s v="tier - 3"/>
    <x v="0"/>
    <s v="R1013"/>
    <n v="55"/>
  </r>
  <r>
    <s v="Id909"/>
    <s v="  Jason M"/>
    <s v="Simpson"/>
    <n v="32.01"/>
    <s v="Obesity"/>
    <n v="5.08"/>
    <s v="Normal"/>
    <s v="yes"/>
    <s v="No"/>
    <s v="No"/>
    <n v="1"/>
    <s v="No"/>
    <d v="1964-09-29T00:00:00"/>
    <n v="11946.63"/>
    <s v="tier - 3"/>
    <x v="2"/>
    <s v="R1013"/>
    <n v="58"/>
  </r>
  <r>
    <s v="Id910"/>
    <s v="  Floris"/>
    <s v="Gierman"/>
    <n v="33.630000000000003"/>
    <s v="Obesity"/>
    <n v="11.39"/>
    <s v="Diabetes"/>
    <s v="No"/>
    <s v="No"/>
    <s v="No"/>
    <n v="0"/>
    <s v="No"/>
    <d v="1965-11-01T00:00:00"/>
    <n v="11945.13"/>
    <s v="tier - 3"/>
    <x v="2"/>
    <s v="R1012"/>
    <n v="57"/>
  </r>
  <r>
    <s v="Id911"/>
    <s v="  Marc"/>
    <s v="Jeuland"/>
    <n v="34.865000000000002"/>
    <s v="Obesity"/>
    <n v="5.35"/>
    <s v="Normal"/>
    <s v="yes"/>
    <s v="No"/>
    <s v="No"/>
    <n v="1"/>
    <s v="No"/>
    <d v="1964-12-25T00:00:00"/>
    <n v="11944.59"/>
    <s v="tier - 3"/>
    <x v="2"/>
    <s v="R1016"/>
    <n v="58"/>
  </r>
  <r>
    <s v="Id912"/>
    <s v="  Christopher"/>
    <s v="Chorney"/>
    <n v="43.11"/>
    <s v="Obesity"/>
    <n v="5.6"/>
    <s v="Normal"/>
    <s v="No"/>
    <s v="No"/>
    <s v="No"/>
    <n v="0"/>
    <s v="No"/>
    <d v="1991-10-19T00:00:00"/>
    <n v="11941.83"/>
    <s v="tier - 3"/>
    <x v="1"/>
    <s v="R1023"/>
    <n v="31"/>
  </r>
  <r>
    <s v="Id913"/>
    <s v="  Kevin"/>
    <s v="Rook"/>
    <n v="30.305"/>
    <s v="Obesity"/>
    <n v="4.2699999999999996"/>
    <s v="Normal"/>
    <s v="yes"/>
    <s v="No"/>
    <s v="No"/>
    <n v="1"/>
    <s v="No"/>
    <d v="1964-08-02T00:00:00"/>
    <n v="11938.26"/>
    <s v="tier - 3"/>
    <x v="0"/>
    <s v="R1019"/>
    <n v="58"/>
  </r>
  <r>
    <s v="Id914"/>
    <s v="  Aharon N"/>
    <s v="Wright"/>
    <n v="25.175000000000001"/>
    <s v="Over weight"/>
    <n v="5.57"/>
    <s v="Normal"/>
    <s v="yes"/>
    <s v="No"/>
    <s v="No"/>
    <n v="1"/>
    <s v="No"/>
    <d v="1964-12-20T00:00:00"/>
    <n v="11931.13"/>
    <s v="tier - 3"/>
    <x v="1"/>
    <s v="R1019"/>
    <n v="58"/>
  </r>
  <r>
    <s v="Id915"/>
    <s v="  Lawrence D"/>
    <s v="Chin"/>
    <n v="26.8"/>
    <s v="Over weight"/>
    <n v="5.68"/>
    <s v="Normal"/>
    <s v="yes"/>
    <s v="No"/>
    <s v="No"/>
    <n v="1"/>
    <s v="No"/>
    <d v="1964-11-19T00:00:00"/>
    <n v="11918.2"/>
    <s v="tier - 3"/>
    <x v="1"/>
    <s v="R1021"/>
    <n v="58"/>
  </r>
  <r>
    <s v="Id916"/>
    <s v="  Malcolm"/>
    <s v="White"/>
    <n v="21.78"/>
    <s v="Normal Weight"/>
    <n v="5.3"/>
    <s v="Normal"/>
    <s v="No"/>
    <s v="yes"/>
    <s v="No"/>
    <n v="1"/>
    <s v="No"/>
    <d v="2004-06-02T00:00:00"/>
    <n v="11884.05"/>
    <s v="tier - 3"/>
    <x v="0"/>
    <s v="R1013"/>
    <n v="19"/>
  </r>
  <r>
    <s v="Id917"/>
    <s v="  Anna E"/>
    <s v="Savage"/>
    <n v="30.14"/>
    <s v="Obesity"/>
    <n v="9.4499999999999993"/>
    <s v="Diabetes"/>
    <s v="yes"/>
    <s v="No"/>
    <s v="No"/>
    <n v="0"/>
    <s v="No"/>
    <d v="1967-10-29T00:00:00"/>
    <n v="11881.97"/>
    <s v="tier - 3"/>
    <x v="1"/>
    <s v="R1013"/>
    <n v="55"/>
  </r>
  <r>
    <s v="Id918"/>
    <s v="  Jenny"/>
    <s v="Hitchings"/>
    <n v="29.7"/>
    <s v="Over weight"/>
    <n v="6.79"/>
    <s v="Diabetes"/>
    <s v="yes"/>
    <s v="No"/>
    <s v="No"/>
    <n v="0"/>
    <s v="No"/>
    <d v="1967-07-14T00:00:00"/>
    <n v="11881.36"/>
    <s v="tier - 3"/>
    <x v="2"/>
    <s v="R1011"/>
    <n v="55"/>
  </r>
  <r>
    <s v="Id919"/>
    <s v="  Melissa L"/>
    <s v="Truitt"/>
    <n v="32.395000000000003"/>
    <s v="Obesity"/>
    <n v="11.1"/>
    <s v="Diabetes"/>
    <s v="yes"/>
    <s v="No"/>
    <s v="No"/>
    <n v="0"/>
    <s v="No"/>
    <d v="1967-08-24T00:00:00"/>
    <n v="11879.1"/>
    <s v="tier - 3"/>
    <x v="0"/>
    <s v="R1024"/>
    <n v="55"/>
  </r>
  <r>
    <s v="Id920"/>
    <s v="  Chia J"/>
    <s v="Chang"/>
    <n v="36.64"/>
    <s v="Obesity"/>
    <n v="7.26"/>
    <s v="Diabetes"/>
    <s v="No"/>
    <s v="No"/>
    <s v="No"/>
    <n v="0"/>
    <s v="No"/>
    <d v="1974-07-07T00:00:00"/>
    <n v="11858.56"/>
    <s v="tier - 3"/>
    <x v="0"/>
    <s v="R1011"/>
    <n v="48"/>
  </r>
  <r>
    <s v="Id921"/>
    <s v="  Laura A"/>
    <s v="Frey"/>
    <n v="39.049999999999997"/>
    <s v="Obesity"/>
    <n v="5.27"/>
    <s v="Normal"/>
    <s v="yes"/>
    <s v="No"/>
    <s v="No"/>
    <n v="1"/>
    <s v="No"/>
    <d v="1964-09-29T00:00:00"/>
    <n v="11856.41"/>
    <s v="tier - 3"/>
    <x v="2"/>
    <s v="R1013"/>
    <n v="58"/>
  </r>
  <r>
    <s v="Id922"/>
    <s v="  Aditi"/>
    <s v="Krishna"/>
    <n v="33.1"/>
    <s v="Obesity"/>
    <n v="5.46"/>
    <s v="Normal"/>
    <s v="yes"/>
    <s v="No"/>
    <s v="No"/>
    <n v="1"/>
    <s v="No"/>
    <d v="1964-06-27T00:00:00"/>
    <n v="11848.14"/>
    <s v="tier - 3"/>
    <x v="2"/>
    <s v="R1011"/>
    <n v="58"/>
  </r>
  <r>
    <s v="Id923"/>
    <s v="  Leah A"/>
    <s v="Maher"/>
    <n v="31.824999999999999"/>
    <s v="Obesity"/>
    <n v="8.1300000000000008"/>
    <s v="Diabetes"/>
    <s v="No"/>
    <s v="No"/>
    <s v="No"/>
    <n v="0"/>
    <s v="No"/>
    <d v="1965-11-10T00:00:00"/>
    <n v="11842.62"/>
    <s v="tier - 3"/>
    <x v="0"/>
    <s v="R1012"/>
    <n v="57"/>
  </r>
  <r>
    <s v="Id924"/>
    <s v="  Marianne"/>
    <s v="Boivin"/>
    <n v="29"/>
    <s v="Over weight"/>
    <n v="4.25"/>
    <s v="Normal"/>
    <s v="yes"/>
    <s v="No"/>
    <s v="No"/>
    <n v="1"/>
    <s v="No"/>
    <d v="1964-07-11T00:00:00"/>
    <n v="11842.44"/>
    <s v="tier - 3"/>
    <x v="2"/>
    <s v="R1011"/>
    <n v="58"/>
  </r>
  <r>
    <s v="Id925"/>
    <s v="  Carla"/>
    <s v="McAlister"/>
    <n v="30.495000000000001"/>
    <s v="Obesity"/>
    <n v="8.68"/>
    <s v="Diabetes"/>
    <s v="No"/>
    <s v="No"/>
    <s v="No"/>
    <n v="0"/>
    <s v="No"/>
    <d v="1965-09-25T00:00:00"/>
    <n v="11840.78"/>
    <s v="tier - 3"/>
    <x v="2"/>
    <s v="R1012"/>
    <n v="57"/>
  </r>
  <r>
    <s v="Id926"/>
    <s v="  Oksana"/>
    <s v="Akhmedova"/>
    <n v="25.2"/>
    <s v="Over weight"/>
    <n v="6.25"/>
    <s v="Prediabetes"/>
    <s v="yes"/>
    <s v="No"/>
    <s v="No"/>
    <n v="1"/>
    <s v="No"/>
    <d v="1964-09-11T00:00:00"/>
    <n v="11837.16"/>
    <s v="tier - 3"/>
    <x v="0"/>
    <s v="R1011"/>
    <n v="58"/>
  </r>
  <r>
    <s v="Id927"/>
    <s v="  Rebecca B"/>
    <s v="Tucker"/>
    <n v="22.77"/>
    <s v="Normal Weight"/>
    <n v="4.47"/>
    <s v="Normal"/>
    <s v="yes"/>
    <s v="No"/>
    <s v="No"/>
    <n v="1"/>
    <s v="No"/>
    <d v="1964-06-27T00:00:00"/>
    <n v="11833.78"/>
    <s v="tier - 3"/>
    <x v="0"/>
    <s v="R1013"/>
    <n v="58"/>
  </r>
  <r>
    <s v="Id928"/>
    <s v="  Maria A"/>
    <s v="Gramelspacher"/>
    <n v="23.18"/>
    <s v="Normal Weight"/>
    <n v="8.31"/>
    <s v="Diabetes"/>
    <s v="No"/>
    <s v="No"/>
    <s v="No"/>
    <n v="0"/>
    <s v="No"/>
    <d v="1965-10-03T00:00:00"/>
    <n v="11830.61"/>
    <s v="tier - 3"/>
    <x v="1"/>
    <s v="R1012"/>
    <n v="57"/>
  </r>
  <r>
    <s v="Id929"/>
    <s v="s  Lisa M"/>
    <s v="Goldsmith"/>
    <n v="35.409999999999997"/>
    <s v="Obesity"/>
    <n v="5.68"/>
    <s v="Normal"/>
    <s v="No"/>
    <s v="No"/>
    <s v="No"/>
    <n v="0"/>
    <s v="No"/>
    <d v="1982-11-20T00:00:00"/>
    <n v="11773.06"/>
    <s v="tier - 3"/>
    <x v="0"/>
    <s v="R1026"/>
    <n v="40"/>
  </r>
  <r>
    <s v="Id930"/>
    <s v="  Steve Jr"/>
    <s v="Tranter"/>
    <n v="32.11"/>
    <s v="Obesity"/>
    <n v="4.75"/>
    <s v="Normal"/>
    <s v="yes"/>
    <s v="No"/>
    <s v="No"/>
    <n v="2"/>
    <s v="No"/>
    <d v="1966-07-25T00:00:00"/>
    <n v="11763"/>
    <s v="tier - 3"/>
    <x v="0"/>
    <s v="R1016"/>
    <n v="56"/>
  </r>
  <r>
    <s v="Id931"/>
    <s v="s  Tiffany"/>
    <s v="Tu"/>
    <n v="34.479999999999997"/>
    <s v="Obesity"/>
    <n v="6.31"/>
    <s v="Prediabetes"/>
    <s v="No"/>
    <s v="No"/>
    <s v="Yes"/>
    <n v="1"/>
    <s v="No"/>
    <d v="1979-11-06T00:00:00"/>
    <n v="11752.68"/>
    <s v="tier - 3"/>
    <x v="1"/>
    <s v="R1026"/>
    <n v="43"/>
  </r>
  <r>
    <s v="Id932"/>
    <s v="  Greg"/>
    <s v="Kaczka"/>
    <n v="34.39"/>
    <s v="Obesity"/>
    <n v="6.28"/>
    <s v="Prediabetes"/>
    <s v="yes"/>
    <s v="No"/>
    <s v="No"/>
    <n v="1"/>
    <s v="No"/>
    <d v="1964-12-02T00:00:00"/>
    <n v="11743.93"/>
    <s v="tier - 3"/>
    <x v="1"/>
    <s v="R1012"/>
    <n v="58"/>
  </r>
  <r>
    <s v="Id933"/>
    <s v="  Dale"/>
    <s v="Hunter"/>
    <n v="26.4"/>
    <s v="Over weight"/>
    <n v="9.2899999999999991"/>
    <s v="Diabetes"/>
    <s v="yes"/>
    <s v="No"/>
    <s v="Yes"/>
    <n v="1"/>
    <s v="No"/>
    <d v="1963-06-09T00:00:00"/>
    <n v="11743.3"/>
    <s v="tier - 3"/>
    <x v="0"/>
    <s v="R1013"/>
    <n v="59"/>
  </r>
  <r>
    <s v="Id934"/>
    <s v="  Brittany A"/>
    <s v="Moran"/>
    <n v="28.1"/>
    <s v="Over weight"/>
    <n v="5.79"/>
    <s v="Prediabetes"/>
    <s v="yes"/>
    <s v="No"/>
    <s v="Yes"/>
    <n v="1"/>
    <s v="No"/>
    <d v="1969-11-12T00:00:00"/>
    <n v="11741.73"/>
    <s v="tier - 3"/>
    <x v="1"/>
    <s v="R1011"/>
    <n v="53"/>
  </r>
  <r>
    <s v="Id935"/>
    <s v="  Robert S"/>
    <s v="Ashby"/>
    <n v="27"/>
    <s v="Over weight"/>
    <n v="4.54"/>
    <s v="Normal"/>
    <s v="yes"/>
    <s v="No"/>
    <s v="No"/>
    <n v="1"/>
    <s v="No"/>
    <d v="1988-09-05T00:00:00"/>
    <n v="11737.85"/>
    <s v="tier - 3"/>
    <x v="1"/>
    <s v="R1011"/>
    <n v="34"/>
  </r>
  <r>
    <s v="Id936"/>
    <s v="  Cameron"/>
    <s v="Ausen"/>
    <n v="28.594999999999999"/>
    <s v="Over weight"/>
    <n v="4.68"/>
    <s v="Normal"/>
    <s v="yes"/>
    <s v="No"/>
    <s v="No"/>
    <n v="1"/>
    <s v="No"/>
    <d v="1964-11-09T00:00:00"/>
    <n v="11735.88"/>
    <s v="tier - 3"/>
    <x v="1"/>
    <s v="R1012"/>
    <n v="58"/>
  </r>
  <r>
    <s v="Id937"/>
    <s v="s  Ulrike"/>
    <s v="Savage"/>
    <n v="36.799999999999997"/>
    <s v="Obesity"/>
    <n v="5.88"/>
    <s v="Prediabetes"/>
    <s v="No"/>
    <s v="No"/>
    <s v="No"/>
    <n v="1"/>
    <s v="No"/>
    <d v="1984-11-26T00:00:00"/>
    <n v="11730.82"/>
    <s v="tier - 3"/>
    <x v="0"/>
    <s v="R1026"/>
    <n v="38"/>
  </r>
  <r>
    <s v="Id938"/>
    <s v="  Katlyn A"/>
    <s v="O'Leary"/>
    <n v="23.75"/>
    <s v="Normal Weight"/>
    <n v="5.42"/>
    <s v="Normal"/>
    <s v="yes"/>
    <s v="No"/>
    <s v="Yes"/>
    <n v="1"/>
    <s v="No"/>
    <d v="1969-10-12T00:00:00"/>
    <n v="11729.68"/>
    <s v="tier - 3"/>
    <x v="1"/>
    <s v="R1024"/>
    <n v="53"/>
  </r>
  <r>
    <s v="Id939"/>
    <s v="  Morgan B"/>
    <s v="Scoville"/>
    <n v="35.619999999999997"/>
    <s v="Obesity"/>
    <n v="4.16"/>
    <s v="Normal"/>
    <s v="No"/>
    <s v="No"/>
    <s v="No"/>
    <n v="0"/>
    <s v="No"/>
    <d v="1982-10-21T00:00:00"/>
    <n v="11712.97"/>
    <s v="tier - 3"/>
    <x v="2"/>
    <s v="R1021"/>
    <n v="40"/>
  </r>
  <r>
    <s v="Id940"/>
    <s v="  Peter"/>
    <s v="Kaus"/>
    <n v="30.69"/>
    <s v="Obesity"/>
    <n v="7.05"/>
    <s v="Diabetes"/>
    <s v="yes"/>
    <s v="No"/>
    <s v="No"/>
    <n v="2"/>
    <s v="No"/>
    <d v="1970-12-01T00:00:00"/>
    <n v="11696.52"/>
    <s v="tier - 3"/>
    <x v="1"/>
    <s v="R1021"/>
    <n v="52"/>
  </r>
  <r>
    <s v="Id941"/>
    <s v="  Chandler"/>
    <s v="Rainey"/>
    <n v="35.799999999999997"/>
    <s v="Obesity"/>
    <n v="5.63"/>
    <s v="Normal"/>
    <s v="yes"/>
    <s v="No"/>
    <s v="No"/>
    <n v="2"/>
    <s v="No"/>
    <d v="1966-11-09T00:00:00"/>
    <n v="11674.13"/>
    <s v="tier - 3"/>
    <x v="1"/>
    <s v="R1011"/>
    <n v="56"/>
  </r>
  <r>
    <s v="Id942"/>
    <s v="  Silvana M"/>
    <s v="Rasch"/>
    <n v="28.785"/>
    <s v="Over weight"/>
    <n v="4.24"/>
    <s v="Normal"/>
    <s v="yes"/>
    <s v="No"/>
    <s v="No"/>
    <n v="2"/>
    <s v="No"/>
    <d v="1966-08-23T00:00:00"/>
    <n v="11658.38"/>
    <s v="tier - 3"/>
    <x v="0"/>
    <s v="R1024"/>
    <n v="56"/>
  </r>
  <r>
    <s v="Id943"/>
    <s v="  Natty"/>
    <s v="Plunkett"/>
    <n v="28.594999999999999"/>
    <s v="Over weight"/>
    <n v="4.96"/>
    <s v="Normal"/>
    <s v="yes"/>
    <s v="No"/>
    <s v="No"/>
    <n v="2"/>
    <s v="No"/>
    <d v="1966-07-06T00:00:00"/>
    <n v="11658.12"/>
    <s v="tier - 3"/>
    <x v="1"/>
    <s v="R1024"/>
    <n v="56"/>
  </r>
  <r>
    <s v="Id944"/>
    <s v="  Nicholas T"/>
    <s v="Murphy"/>
    <n v="48.75"/>
    <s v="Obesity"/>
    <n v="4.34"/>
    <s v="Normal"/>
    <s v="No"/>
    <s v="No"/>
    <s v="No"/>
    <n v="0"/>
    <s v="No"/>
    <d v="1994-07-20T00:00:00"/>
    <n v="11657.81"/>
    <s v="tier - 3"/>
    <x v="2"/>
    <s v="R1023"/>
    <n v="28"/>
  </r>
  <r>
    <s v="Id945"/>
    <s v="  Rebecca"/>
    <s v="Gusmer"/>
    <n v="28.31"/>
    <s v="Over weight"/>
    <n v="5.43"/>
    <s v="Normal"/>
    <s v="yes"/>
    <s v="No"/>
    <s v="No"/>
    <n v="2"/>
    <s v="No"/>
    <d v="1966-10-04T00:00:00"/>
    <n v="11657.72"/>
    <s v="tier - 3"/>
    <x v="2"/>
    <s v="R1024"/>
    <n v="56"/>
  </r>
  <r>
    <s v="Id946"/>
    <s v="  John"/>
    <s v="Loftus"/>
    <n v="38.39"/>
    <s v="Obesity"/>
    <n v="8.33"/>
    <s v="Diabetes"/>
    <s v="yes"/>
    <s v="No"/>
    <s v="No"/>
    <n v="1"/>
    <s v="No"/>
    <d v="1986-07-17T00:00:00"/>
    <n v="11625.11"/>
    <s v="tier - 3"/>
    <x v="0"/>
    <s v="R1022"/>
    <n v="36"/>
  </r>
  <r>
    <s v="Id947"/>
    <s v="  Antony G"/>
    <s v="Scott"/>
    <n v="25.87"/>
    <s v="Over weight"/>
    <n v="5.63"/>
    <s v="Normal"/>
    <s v="yes"/>
    <s v="No"/>
    <s v="No"/>
    <n v="1"/>
    <s v="No"/>
    <d v="1964-06-20T00:00:00"/>
    <n v="11602.75"/>
    <s v="tier - 3"/>
    <x v="1"/>
    <s v="R1020"/>
    <n v="58"/>
  </r>
  <r>
    <s v="Id948"/>
    <s v="  Eric"/>
    <s v="Alvarez"/>
    <n v="43.7"/>
    <s v="Obesity"/>
    <n v="7.23"/>
    <s v="Diabetes"/>
    <s v="No"/>
    <s v="No"/>
    <s v="No"/>
    <n v="0"/>
    <s v="No"/>
    <d v="1965-11-06T00:00:00"/>
    <n v="11576.13"/>
    <s v="tier - 3"/>
    <x v="0"/>
    <s v="R1011"/>
    <n v="57"/>
  </r>
  <r>
    <s v="Id949"/>
    <s v="  Erik"/>
    <s v="Petersson"/>
    <n v="40.945"/>
    <s v="Obesity"/>
    <n v="10.57"/>
    <s v="Diabetes"/>
    <s v="No"/>
    <s v="No"/>
    <s v="No"/>
    <n v="0"/>
    <s v="No"/>
    <d v="1965-12-25T00:00:00"/>
    <n v="11566.3"/>
    <s v="tier - 3"/>
    <x v="0"/>
    <s v="R1016"/>
    <n v="57"/>
  </r>
  <r>
    <s v="Id950"/>
    <s v="  Matthew T"/>
    <s v="Liaw"/>
    <n v="27.94"/>
    <s v="Over weight"/>
    <n v="7.92"/>
    <s v="Diabetes"/>
    <s v="No"/>
    <s v="No"/>
    <s v="No"/>
    <n v="0"/>
    <s v="No"/>
    <d v="1965-10-27T00:00:00"/>
    <n v="11554.22"/>
    <s v="tier - 3"/>
    <x v="1"/>
    <s v="R1013"/>
    <n v="57"/>
  </r>
  <r>
    <s v="Id951"/>
    <s v="  Cassandra"/>
    <s v="Tripaldi"/>
    <n v="31.9"/>
    <s v="Obesity"/>
    <n v="10.119999999999999"/>
    <s v="Diabetes"/>
    <s v="No"/>
    <s v="No"/>
    <s v="No"/>
    <n v="2"/>
    <s v="No"/>
    <d v="1973-07-23T00:00:00"/>
    <n v="11552.9"/>
    <s v="tier - 3"/>
    <x v="2"/>
    <s v="R1011"/>
    <n v="49"/>
  </r>
  <r>
    <s v="Id952"/>
    <s v="  Rosemary C"/>
    <s v="Kelley"/>
    <n v="31.64"/>
    <s v="Obesity"/>
    <n v="7.91"/>
    <s v="Diabetes"/>
    <s v="No"/>
    <s v="No"/>
    <s v="No"/>
    <n v="0"/>
    <s v="No"/>
    <d v="1971-12-01T00:00:00"/>
    <n v="11540.25"/>
    <s v="tier - 3"/>
    <x v="1"/>
    <s v="R1012"/>
    <n v="51"/>
  </r>
  <r>
    <s v="Id953"/>
    <s v="  Carrie A"/>
    <s v="Endara"/>
    <n v="46.7"/>
    <s v="Obesity"/>
    <n v="10.9"/>
    <s v="Diabetes"/>
    <s v="No"/>
    <s v="No"/>
    <s v="No"/>
    <n v="0"/>
    <s v="No"/>
    <d v="1968-11-14T00:00:00"/>
    <n v="11538.42"/>
    <s v="tier - 3"/>
    <x v="1"/>
    <s v="R1011"/>
    <n v="54"/>
  </r>
  <r>
    <s v="Id954"/>
    <s v="  Gerardo Sr"/>
    <s v="Valle"/>
    <n v="18.335000000000001"/>
    <s v="Under Weight"/>
    <n v="11.83"/>
    <s v="Diabetes"/>
    <s v="No"/>
    <s v="No"/>
    <s v="No"/>
    <n v="0"/>
    <s v="No"/>
    <d v="1965-10-03T00:00:00"/>
    <n v="11534.87"/>
    <s v="tier - 3"/>
    <x v="1"/>
    <s v="R1017"/>
    <n v="57"/>
  </r>
  <r>
    <s v="Id955"/>
    <s v="  Matthew R"/>
    <s v="Germain"/>
    <n v="31.24"/>
    <s v="Obesity"/>
    <n v="7.42"/>
    <s v="Diabetes"/>
    <s v="yes"/>
    <s v="No"/>
    <s v="No"/>
    <n v="2"/>
    <s v="No"/>
    <d v="1970-07-23T00:00:00"/>
    <n v="11530.12"/>
    <s v="tier - 3"/>
    <x v="1"/>
    <s v="R1012"/>
    <n v="52"/>
  </r>
  <r>
    <s v="Id956"/>
    <s v="s  Meghan E"/>
    <s v="Finecey"/>
    <n v="39.22"/>
    <s v="Obesity"/>
    <n v="5.62"/>
    <s v="Normal"/>
    <s v="yes"/>
    <s v="No"/>
    <s v="No"/>
    <n v="1"/>
    <s v="No"/>
    <d v="1988-06-12T00:00:00"/>
    <n v="11524.25"/>
    <s v="tier - 3"/>
    <x v="1"/>
    <s v="R1026"/>
    <n v="34"/>
  </r>
  <r>
    <s v="Id957"/>
    <s v="  Eric"/>
    <s v="Mendoza"/>
    <n v="24.414999999999999"/>
    <s v="Normal Weight"/>
    <n v="7.16"/>
    <s v="Diabetes"/>
    <s v="No"/>
    <s v="No"/>
    <s v="No"/>
    <n v="0"/>
    <s v="No"/>
    <d v="1971-12-19T00:00:00"/>
    <n v="11520.1"/>
    <s v="tier - 3"/>
    <x v="1"/>
    <s v="R1012"/>
    <n v="51"/>
  </r>
  <r>
    <s v="Id958"/>
    <s v="  Lisa B"/>
    <s v="Roe"/>
    <n v="32.299999999999997"/>
    <s v="Obesity"/>
    <n v="9.89"/>
    <s v="Diabetes"/>
    <s v="No"/>
    <s v="No"/>
    <s v="No"/>
    <n v="0"/>
    <s v="No"/>
    <d v="1968-06-24T00:00:00"/>
    <n v="11512.41"/>
    <s v="tier - 3"/>
    <x v="1"/>
    <s v="R1024"/>
    <n v="54"/>
  </r>
  <r>
    <s v="Id959"/>
    <s v="s  Jane R"/>
    <s v="Webb"/>
    <n v="39.94"/>
    <s v="Obesity"/>
    <n v="5.14"/>
    <s v="Normal"/>
    <s v="No"/>
    <s v="No"/>
    <s v="No"/>
    <n v="0"/>
    <s v="No"/>
    <d v="1989-10-06T00:00:00"/>
    <n v="11511.61"/>
    <s v="tier - 3"/>
    <x v="0"/>
    <s v="R1026"/>
    <n v="33"/>
  </r>
  <r>
    <s v="Id960"/>
    <s v="  Allison M"/>
    <s v="Stocker"/>
    <n v="30"/>
    <s v="Obesity"/>
    <n v="5.61"/>
    <s v="Normal"/>
    <s v="yes"/>
    <s v="No"/>
    <s v="Yes"/>
    <n v="1"/>
    <s v="No"/>
    <d v="1969-08-11T00:00:00"/>
    <n v="11497.69"/>
    <s v="tier - 3"/>
    <x v="1"/>
    <s v="R1012"/>
    <n v="53"/>
  </r>
  <r>
    <s v="Id961"/>
    <s v="s  Sarah E"/>
    <s v="Jacobson"/>
    <n v="35.340000000000003"/>
    <s v="Obesity"/>
    <n v="5.51"/>
    <s v="Normal"/>
    <s v="yes"/>
    <s v="No"/>
    <s v="Yes"/>
    <n v="1"/>
    <s v="No"/>
    <d v="1983-06-07T00:00:00"/>
    <n v="11492.46"/>
    <s v="tier - 3"/>
    <x v="0"/>
    <s v="R1026"/>
    <n v="40"/>
  </r>
  <r>
    <s v="Id962"/>
    <s v="  Philip J"/>
    <s v="Shaw"/>
    <n v="32.204999999999998"/>
    <s v="Obesity"/>
    <n v="8.3800000000000008"/>
    <s v="Diabetes"/>
    <s v="yes"/>
    <s v="No"/>
    <s v="No"/>
    <n v="2"/>
    <s v="No"/>
    <d v="1970-10-13T00:00:00"/>
    <n v="11488.32"/>
    <s v="tier - 3"/>
    <x v="1"/>
    <s v="R1014"/>
    <n v="52"/>
  </r>
  <r>
    <s v="Id963"/>
    <s v="  Jillian A"/>
    <s v="Goodwin"/>
    <n v="33.880000000000003"/>
    <s v="Obesity"/>
    <n v="4.68"/>
    <s v="Normal"/>
    <s v="No"/>
    <s v="yes"/>
    <s v="No"/>
    <n v="1"/>
    <s v="No"/>
    <d v="2004-09-10T00:00:00"/>
    <n v="11482.63"/>
    <s v="tier - 3"/>
    <x v="2"/>
    <s v="R1013"/>
    <n v="18"/>
  </r>
  <r>
    <s v="Id964"/>
    <s v="s  Laura D"/>
    <s v="Brock"/>
    <n v="26.63"/>
    <s v="Over weight"/>
    <n v="4.3600000000000003"/>
    <s v="Normal"/>
    <s v="yes"/>
    <s v="No"/>
    <s v="No"/>
    <n v="2"/>
    <s v="No"/>
    <d v="1966-09-07T00:00:00"/>
    <n v="11478.14"/>
    <s v="tier - 3"/>
    <x v="2"/>
    <s v="R1025"/>
    <n v="56"/>
  </r>
  <r>
    <s v="Id965"/>
    <s v="  Megan E"/>
    <s v="Papp"/>
    <n v="28.7"/>
    <s v="Over weight"/>
    <n v="7.74"/>
    <s v="Diabetes"/>
    <s v="No"/>
    <s v="No"/>
    <s v="No"/>
    <n v="0"/>
    <s v="No"/>
    <d v="1965-06-23T00:00:00"/>
    <n v="11455.28"/>
    <s v="tier - 3"/>
    <x v="2"/>
    <s v="R1011"/>
    <n v="57"/>
  </r>
  <r>
    <s v="Id966"/>
    <s v="  Shannon J"/>
    <s v="Siragusa"/>
    <n v="25.65"/>
    <s v="Over weight"/>
    <n v="4.05"/>
    <s v="Normal"/>
    <s v="yes"/>
    <s v="No"/>
    <s v="No"/>
    <n v="2"/>
    <s v="No"/>
    <d v="1966-06-14T00:00:00"/>
    <n v="11454.02"/>
    <s v="tier - 3"/>
    <x v="1"/>
    <s v="R1012"/>
    <n v="56"/>
  </r>
  <r>
    <s v="Id967"/>
    <s v="  Rachelle M"/>
    <s v="Pizarro"/>
    <n v="36.384999999999998"/>
    <s v="Obesity"/>
    <n v="11.49"/>
    <s v="Diabetes"/>
    <s v="No"/>
    <s v="No"/>
    <s v="No"/>
    <n v="0"/>
    <s v="No"/>
    <d v="1971-09-12T00:00:00"/>
    <n v="11436.74"/>
    <s v="tier - 3"/>
    <x v="0"/>
    <s v="R1012"/>
    <n v="51"/>
  </r>
  <r>
    <s v="Id968"/>
    <s v="  Casey"/>
    <s v="Strange"/>
    <n v="34.69"/>
    <s v="Obesity"/>
    <n v="5.65"/>
    <s v="Normal"/>
    <s v="No"/>
    <s v="No"/>
    <s v="No"/>
    <n v="0"/>
    <s v="No"/>
    <d v="1980-07-17T00:00:00"/>
    <n v="11435.74"/>
    <s v="tier - 3"/>
    <x v="0"/>
    <s v="R1021"/>
    <n v="42"/>
  </r>
  <r>
    <s v="Id969"/>
    <s v="  Jessica L"/>
    <s v="Eidinger"/>
    <n v="37.68"/>
    <s v="Obesity"/>
    <n v="4.29"/>
    <s v="Normal"/>
    <s v="yes"/>
    <s v="No"/>
    <s v="No"/>
    <n v="0"/>
    <s v="No"/>
    <d v="1985-06-09T00:00:00"/>
    <n v="11419.49"/>
    <s v="tier - 3"/>
    <x v="1"/>
    <s v="R1012"/>
    <n v="37"/>
  </r>
  <r>
    <s v="Id970"/>
    <s v="  Brandon F"/>
    <s v="Ginsburg"/>
    <n v="35.49"/>
    <s v="Obesity"/>
    <n v="4.74"/>
    <s v="Normal"/>
    <s v="yes"/>
    <s v="No"/>
    <s v="Yes"/>
    <n v="1"/>
    <s v="No"/>
    <d v="1983-10-23T00:00:00"/>
    <n v="11412.02"/>
    <s v="tier - 3"/>
    <x v="1"/>
    <s v="R1021"/>
    <n v="39"/>
  </r>
  <r>
    <s v="Id971"/>
    <s v="  Melissa"/>
    <s v="Truex"/>
    <n v="44.7"/>
    <s v="Obesity"/>
    <n v="7.6"/>
    <s v="Diabetes"/>
    <s v="yes"/>
    <s v="No"/>
    <s v="No"/>
    <n v="2"/>
    <s v="No"/>
    <d v="1970-10-07T00:00:00"/>
    <n v="11411.69"/>
    <s v="tier - 3"/>
    <x v="2"/>
    <s v="R1011"/>
    <n v="52"/>
  </r>
  <r>
    <s v="Id972"/>
    <s v="  Danielle N"/>
    <s v="Higgins"/>
    <n v="38.380000000000003"/>
    <s v="Obesity"/>
    <n v="8.5"/>
    <s v="Diabetes"/>
    <s v="yes"/>
    <s v="No"/>
    <s v="No"/>
    <n v="2"/>
    <s v="No"/>
    <d v="1970-10-02T00:00:00"/>
    <n v="11396.9"/>
    <s v="tier - 3"/>
    <x v="0"/>
    <s v="R1024"/>
    <n v="52"/>
  </r>
  <r>
    <s v="Id973"/>
    <s v="  Matthew"/>
    <s v="McCurdy"/>
    <n v="35.244999999999997"/>
    <s v="Obesity"/>
    <n v="11.22"/>
    <s v="Diabetes"/>
    <s v="yes"/>
    <s v="No"/>
    <s v="No"/>
    <n v="0"/>
    <s v="No"/>
    <d v="1967-12-19T00:00:00"/>
    <n v="11394.07"/>
    <s v="tier - 3"/>
    <x v="1"/>
    <s v="R1018"/>
    <n v="55"/>
  </r>
  <r>
    <s v="Id974"/>
    <s v="s  Bettina"/>
    <s v="Hughes"/>
    <n v="49.84"/>
    <s v="Obesity"/>
    <n v="5.0999999999999996"/>
    <s v="Normal"/>
    <s v="yes"/>
    <s v="No"/>
    <s v="Yes"/>
    <n v="1"/>
    <s v="No"/>
    <d v="1997-07-28T00:00:00"/>
    <n v="11388.27"/>
    <s v="tier - 3"/>
    <x v="2"/>
    <s v="R1026"/>
    <n v="25"/>
  </r>
  <r>
    <s v="Id975"/>
    <s v="  Alexander"/>
    <s v="Varner"/>
    <n v="49.06"/>
    <s v="Obesity"/>
    <n v="5.43"/>
    <s v="Normal"/>
    <s v="yes"/>
    <s v="No"/>
    <s v="No"/>
    <n v="1"/>
    <s v="No"/>
    <d v="1964-06-13T00:00:00"/>
    <n v="11381.33"/>
    <s v="tier - 3"/>
    <x v="2"/>
    <s v="R1013"/>
    <n v="58"/>
  </r>
  <r>
    <s v="Id976"/>
    <s v="s  Holli"/>
    <s v="Dahmen"/>
    <n v="30.88"/>
    <s v="Obesity"/>
    <n v="5.82"/>
    <s v="Prediabetes"/>
    <s v="No"/>
    <s v="No"/>
    <s v="No"/>
    <n v="2"/>
    <s v="No"/>
    <d v="1972-12-06T00:00:00"/>
    <n v="11378.57"/>
    <s v="tier - 3"/>
    <x v="2"/>
    <s v="R1025"/>
    <n v="50"/>
  </r>
  <r>
    <s v="Id977"/>
    <s v="s  Heather C"/>
    <s v="Young"/>
    <n v="33.35"/>
    <s v="Obesity"/>
    <n v="6.05"/>
    <s v="Prediabetes"/>
    <s v="No"/>
    <s v="No"/>
    <s v="Yes"/>
    <n v="1"/>
    <s v="No"/>
    <d v="1979-06-07T00:00:00"/>
    <n v="11369.39"/>
    <s v="tier - 3"/>
    <x v="1"/>
    <s v="R1026"/>
    <n v="44"/>
  </r>
  <r>
    <s v="Id978"/>
    <s v="  Kyle"/>
    <s v="Fraser"/>
    <n v="38"/>
    <s v="Obesity"/>
    <n v="6.38"/>
    <s v="Prediabetes"/>
    <s v="yes"/>
    <s v="No"/>
    <s v="No"/>
    <n v="1"/>
    <s v="No"/>
    <d v="1964-12-13T00:00:00"/>
    <n v="11365.95"/>
    <s v="tier - 3"/>
    <x v="2"/>
    <s v="R1011"/>
    <n v="58"/>
  </r>
  <r>
    <s v="Id979"/>
    <s v="  Thomas J"/>
    <s v="Deeg"/>
    <n v="36.08"/>
    <s v="Obesity"/>
    <n v="5.73"/>
    <s v="Prediabetes"/>
    <s v="yes"/>
    <s v="No"/>
    <s v="No"/>
    <n v="1"/>
    <s v="No"/>
    <d v="1964-07-03T00:00:00"/>
    <n v="11363.28"/>
    <s v="tier - 3"/>
    <x v="1"/>
    <s v="R1013"/>
    <n v="58"/>
  </r>
  <r>
    <s v="Id980"/>
    <s v="  Chris"/>
    <s v="Robertson"/>
    <n v="35.700000000000003"/>
    <s v="Obesity"/>
    <n v="5.47"/>
    <s v="Normal"/>
    <s v="yes"/>
    <s v="No"/>
    <s v="No"/>
    <n v="1"/>
    <s v="No"/>
    <d v="1964-07-04T00:00:00"/>
    <n v="11362.76"/>
    <s v="tier - 3"/>
    <x v="1"/>
    <s v="R1011"/>
    <n v="58"/>
  </r>
  <r>
    <s v="Id981"/>
    <s v="  Graham"/>
    <s v="Peck"/>
    <n v="34.01"/>
    <s v="Obesity"/>
    <n v="11.3"/>
    <s v="Diabetes"/>
    <s v="No"/>
    <s v="No"/>
    <s v="No"/>
    <n v="0"/>
    <s v="No"/>
    <d v="1965-09-26T00:00:00"/>
    <n v="11356.66"/>
    <s v="tier - 3"/>
    <x v="0"/>
    <s v="R1012"/>
    <n v="57"/>
  </r>
  <r>
    <s v="Id982"/>
    <s v="  Garrett"/>
    <s v="Burger"/>
    <n v="31.54"/>
    <s v="Obesity"/>
    <n v="6.72"/>
    <s v="Diabetes"/>
    <s v="No"/>
    <s v="No"/>
    <s v="No"/>
    <n v="0"/>
    <s v="No"/>
    <d v="1965-11-29T00:00:00"/>
    <n v="11353.23"/>
    <s v="tier - 3"/>
    <x v="1"/>
    <s v="R1012"/>
    <n v="57"/>
  </r>
  <r>
    <s v="Id983"/>
    <s v="  Andrew"/>
    <s v="Blain"/>
    <n v="23.3"/>
    <s v="Normal Weight"/>
    <n v="5.36"/>
    <s v="Normal"/>
    <s v="yes"/>
    <s v="No"/>
    <s v="No"/>
    <n v="1"/>
    <s v="No"/>
    <d v="1964-07-12T00:00:00"/>
    <n v="11345.52"/>
    <s v="tier - 3"/>
    <x v="0"/>
    <s v="R1011"/>
    <n v="58"/>
  </r>
  <r>
    <s v="Id984"/>
    <s v="s  Annabelle M"/>
    <s v="Winters"/>
    <n v="27.75"/>
    <s v="Over weight"/>
    <n v="9.8800000000000008"/>
    <s v="Diabetes"/>
    <s v="No"/>
    <s v="No"/>
    <s v="No"/>
    <n v="0"/>
    <s v="No"/>
    <d v="1968-11-02T00:00:00"/>
    <n v="11344.32"/>
    <s v="tier - 3"/>
    <x v="2"/>
    <s v="R1025"/>
    <n v="54"/>
  </r>
  <r>
    <s v="Id985"/>
    <s v="  Daniel T"/>
    <s v="McCue"/>
    <n v="42.46"/>
    <s v="Obesity"/>
    <n v="4.1100000000000003"/>
    <s v="Normal"/>
    <s v="No"/>
    <s v="No"/>
    <s v="No"/>
    <n v="0"/>
    <s v="No"/>
    <d v="1989-08-19T00:00:00"/>
    <n v="11326.71"/>
    <s v="tier - 3"/>
    <x v="0"/>
    <s v="R1013"/>
    <n v="33"/>
  </r>
  <r>
    <s v="Id986"/>
    <s v="  Deanne"/>
    <s v="Webster"/>
    <n v="54.47"/>
    <s v="Obesity"/>
    <n v="7.48"/>
    <s v="Diabetes"/>
    <s v="No"/>
    <s v="No"/>
    <s v="No"/>
    <n v="0"/>
    <s v="No"/>
    <d v="2002-09-20T00:00:00"/>
    <n v="11321.49"/>
    <s v="tier - 3"/>
    <x v="0"/>
    <s v="R1012"/>
    <n v="20"/>
  </r>
  <r>
    <s v="Id987"/>
    <s v="  Carrie"/>
    <s v="Anderson"/>
    <n v="24.93"/>
    <s v="Over weight"/>
    <n v="9.18"/>
    <s v="Diabetes"/>
    <s v="yes"/>
    <s v="No"/>
    <s v="Yes"/>
    <n v="1"/>
    <s v="No"/>
    <d v="1963-07-11T00:00:00"/>
    <n v="11319.12"/>
    <s v="tier - 3"/>
    <x v="1"/>
    <s v="R1012"/>
    <n v="59"/>
  </r>
  <r>
    <s v="Id988"/>
    <s v="s  Suzanne"/>
    <s v="Chiappone"/>
    <n v="48.12"/>
    <s v="Obesity"/>
    <n v="4.51"/>
    <s v="Normal"/>
    <s v="yes"/>
    <s v="No"/>
    <s v="No"/>
    <n v="1"/>
    <s v="No"/>
    <d v="1995-12-10T00:00:00"/>
    <n v="11318.57"/>
    <s v="tier - 3"/>
    <x v="2"/>
    <s v="R1026"/>
    <n v="27"/>
  </r>
  <r>
    <s v="Id989"/>
    <s v="  Jasmine P"/>
    <s v="Opie"/>
    <n v="24.91"/>
    <s v="Over weight"/>
    <n v="7.33"/>
    <s v="Diabetes"/>
    <s v="yes"/>
    <s v="No"/>
    <s v="Yes"/>
    <n v="1"/>
    <s v="No"/>
    <d v="1963-11-22T00:00:00"/>
    <n v="11312.33"/>
    <s v="tier - 3"/>
    <x v="0"/>
    <s v="R1012"/>
    <n v="59"/>
  </r>
  <r>
    <s v="Id990"/>
    <s v="  Jennifer"/>
    <s v="Donnelly"/>
    <n v="27.645"/>
    <s v="Over weight"/>
    <n v="10.56"/>
    <s v="Diabetes"/>
    <s v="No"/>
    <s v="No"/>
    <s v="No"/>
    <n v="0"/>
    <s v="No"/>
    <d v="1968-10-06T00:00:00"/>
    <n v="11305.93"/>
    <s v="tier - 3"/>
    <x v="1"/>
    <s v="R1012"/>
    <n v="54"/>
  </r>
  <r>
    <s v="Id991"/>
    <s v="  Tracie"/>
    <s v="Rall"/>
    <n v="33.700000000000003"/>
    <s v="Obesity"/>
    <n v="4.01"/>
    <s v="Normal"/>
    <s v="No"/>
    <s v="No"/>
    <s v="No"/>
    <n v="2"/>
    <s v="No"/>
    <d v="1972-09-25T00:00:00"/>
    <n v="11299.34"/>
    <s v="tier - 3"/>
    <x v="2"/>
    <s v="R1011"/>
    <n v="50"/>
  </r>
  <r>
    <s v="Id992"/>
    <s v="  Tristan D"/>
    <s v="Mitchell"/>
    <n v="38.93"/>
    <s v="Obesity"/>
    <n v="5.64"/>
    <s v="Normal"/>
    <s v="yes"/>
    <s v="No"/>
    <s v="No"/>
    <n v="1"/>
    <s v="No"/>
    <d v="1988-11-14T00:00:00"/>
    <n v="11294.57"/>
    <s v="tier - 3"/>
    <x v="1"/>
    <s v="R1022"/>
    <n v="34"/>
  </r>
  <r>
    <s v="Id993"/>
    <s v="  Peiweng"/>
    <s v="Chen"/>
    <n v="32.774999999999999"/>
    <s v="Obesity"/>
    <n v="8.02"/>
    <s v="Diabetes"/>
    <s v="yes"/>
    <s v="No"/>
    <s v="No"/>
    <n v="2"/>
    <s v="No"/>
    <d v="1970-06-22T00:00:00"/>
    <n v="11289.11"/>
    <s v="tier - 3"/>
    <x v="1"/>
    <s v="R1012"/>
    <n v="52"/>
  </r>
  <r>
    <s v="Id994"/>
    <s v="  Theresa M"/>
    <s v="Tufaro"/>
    <n v="29.83"/>
    <s v="Over weight"/>
    <n v="7.2"/>
    <s v="Diabetes"/>
    <s v="yes"/>
    <s v="No"/>
    <s v="No"/>
    <n v="0"/>
    <s v="No"/>
    <d v="1967-06-14T00:00:00"/>
    <n v="11286.54"/>
    <s v="tier - 3"/>
    <x v="0"/>
    <s v="R1024"/>
    <n v="55"/>
  </r>
  <r>
    <s v="Id995"/>
    <s v="  Daniel J"/>
    <s v="Peters"/>
    <n v="28.31"/>
    <s v="Over weight"/>
    <n v="4.55"/>
    <s v="Normal"/>
    <s v="No"/>
    <s v="yes"/>
    <s v="No"/>
    <n v="1"/>
    <s v="No"/>
    <d v="2004-10-04T00:00:00"/>
    <n v="11272.33"/>
    <s v="tier - 3"/>
    <x v="2"/>
    <s v="R1019"/>
    <n v="18"/>
  </r>
  <r>
    <s v="Id996"/>
    <s v="s  Courtney M"/>
    <s v="Susedik"/>
    <n v="29.79"/>
    <s v="Over weight"/>
    <n v="9.0299999999999994"/>
    <s v="Diabetes"/>
    <s v="No"/>
    <s v="No"/>
    <s v="No"/>
    <n v="0"/>
    <s v="No"/>
    <d v="1971-12-26T00:00:00"/>
    <n v="11265.71"/>
    <s v="tier - 3"/>
    <x v="1"/>
    <s v="R1025"/>
    <n v="51"/>
  </r>
  <r>
    <s v="Id997"/>
    <s v="  Jose A"/>
    <s v="Garcia"/>
    <n v="36.6"/>
    <s v="Obesity"/>
    <n v="5.2"/>
    <s v="Normal"/>
    <s v="yes"/>
    <s v="No"/>
    <s v="Yes"/>
    <n v="1"/>
    <s v="No"/>
    <d v="1969-10-11T00:00:00"/>
    <n v="11264.54"/>
    <s v="tier - 3"/>
    <x v="2"/>
    <s v="R1011"/>
    <n v="53"/>
  </r>
  <r>
    <s v="Id998"/>
    <s v="s  Lauren"/>
    <s v="Deady"/>
    <n v="35.93"/>
    <s v="Obesity"/>
    <n v="8.3000000000000007"/>
    <s v="Diabetes"/>
    <s v="yes"/>
    <s v="No"/>
    <s v="No"/>
    <n v="0"/>
    <s v="No"/>
    <d v="1981-10-02T00:00:00"/>
    <n v="11255.29"/>
    <s v="tier - 3"/>
    <x v="1"/>
    <s v="R1026"/>
    <n v="41"/>
  </r>
  <r>
    <s v="Id999"/>
    <s v="  Jonathon M"/>
    <s v="Campbell"/>
    <n v="28.6"/>
    <s v="Over weight"/>
    <n v="5.56"/>
    <s v="Normal"/>
    <s v="yes"/>
    <s v="No"/>
    <s v="Yes"/>
    <n v="1"/>
    <s v="No"/>
    <d v="1969-08-20T00:00:00"/>
    <n v="11253.42"/>
    <s v="tier - 3"/>
    <x v="1"/>
    <s v="R1011"/>
    <n v="53"/>
  </r>
  <r>
    <s v="Id1000"/>
    <s v="s  Stephanie A"/>
    <s v="Schaefer"/>
    <n v="39.17"/>
    <s v="Obesity"/>
    <n v="4.1500000000000004"/>
    <s v="Normal"/>
    <s v="No"/>
    <s v="No"/>
    <s v="No"/>
    <n v="0"/>
    <s v="No"/>
    <d v="1989-12-17T00:00:00"/>
    <n v="11250.43"/>
    <s v="tier - 3"/>
    <x v="2"/>
    <s v="R1026"/>
    <n v="33"/>
  </r>
  <r>
    <s v="Id1001"/>
    <s v="  Patrick"/>
    <s v="D'Alessandro"/>
    <n v="26.41"/>
    <s v="Over weight"/>
    <n v="5.99"/>
    <s v="Prediabetes"/>
    <s v="yes"/>
    <s v="No"/>
    <s v="Yes"/>
    <n v="1"/>
    <s v="No"/>
    <d v="1969-12-30T00:00:00"/>
    <n v="11244.38"/>
    <s v="tier - 3"/>
    <x v="1"/>
    <s v="R1016"/>
    <n v="53"/>
  </r>
  <r>
    <s v="Id1002"/>
    <s v="s  Krista"/>
    <s v="Wyss"/>
    <n v="30.63"/>
    <s v="Obesity"/>
    <n v="5.8"/>
    <s v="Prediabetes"/>
    <s v="yes"/>
    <s v="No"/>
    <s v="No"/>
    <n v="0"/>
    <s v="No"/>
    <d v="1976-06-28T00:00:00"/>
    <n v="11217.35"/>
    <s v="tier - 3"/>
    <x v="2"/>
    <s v="R1025"/>
    <n v="46"/>
  </r>
  <r>
    <s v="Id1003"/>
    <s v="  Jenessa"/>
    <s v="Rose"/>
    <n v="31.73"/>
    <s v="Obesity"/>
    <n v="7.32"/>
    <s v="Diabetes"/>
    <s v="yes"/>
    <s v="No"/>
    <s v="No"/>
    <n v="2"/>
    <s v="No"/>
    <d v="1970-06-14T00:00:00"/>
    <n v="11187.66"/>
    <s v="tier - 3"/>
    <x v="2"/>
    <s v="R1012"/>
    <n v="52"/>
  </r>
  <r>
    <s v="Id1004"/>
    <s v="  Ryan M"/>
    <s v="Hopper"/>
    <n v="30.7"/>
    <s v="Obesity"/>
    <n v="5.16"/>
    <s v="Normal"/>
    <s v="No"/>
    <s v="No"/>
    <s v="No"/>
    <n v="2"/>
    <s v="No"/>
    <d v="1972-09-03T00:00:00"/>
    <n v="11186.2"/>
    <s v="tier - 3"/>
    <x v="2"/>
    <s v="R1021"/>
    <n v="50"/>
  </r>
  <r>
    <s v="Id1005"/>
    <s v="  Thomas"/>
    <s v="Finneran"/>
    <n v="25.934999999999999"/>
    <s v="Over weight"/>
    <n v="5.96"/>
    <s v="Prediabetes"/>
    <s v="yes"/>
    <s v="No"/>
    <s v="No"/>
    <n v="2"/>
    <s v="No"/>
    <d v="1966-08-06T00:00:00"/>
    <n v="11165.42"/>
    <s v="tier - 3"/>
    <x v="1"/>
    <s v="R1016"/>
    <n v="56"/>
  </r>
  <r>
    <s v="Id1006"/>
    <s v="  Amanda N"/>
    <s v="Basham"/>
    <n v="35.9"/>
    <s v="Obesity"/>
    <n v="4.8499999999999996"/>
    <s v="Normal"/>
    <s v="yes"/>
    <s v="No"/>
    <s v="Yes"/>
    <n v="1"/>
    <s v="No"/>
    <d v="1969-06-25T00:00:00"/>
    <n v="11163.57"/>
    <s v="tier - 3"/>
    <x v="2"/>
    <s v="R1011"/>
    <n v="53"/>
  </r>
  <r>
    <s v="Id1007"/>
    <s v="  Teresa P"/>
    <s v="Inman"/>
    <n v="26.7"/>
    <s v="Over weight"/>
    <n v="5.09"/>
    <s v="Normal"/>
    <s v="yes"/>
    <s v="No"/>
    <s v="Yes"/>
    <n v="1"/>
    <s v="No"/>
    <d v="1969-11-30T00:00:00"/>
    <n v="11150.78"/>
    <s v="tier - 3"/>
    <x v="2"/>
    <s v="R1011"/>
    <n v="53"/>
  </r>
  <r>
    <s v="Id1008"/>
    <s v="  Dorian"/>
    <s v="Oscal"/>
    <n v="33.71"/>
    <s v="Obesity"/>
    <n v="4.9400000000000004"/>
    <s v="Normal"/>
    <s v="No"/>
    <s v="No"/>
    <s v="No"/>
    <n v="0"/>
    <s v="No"/>
    <d v="1980-08-20T00:00:00"/>
    <n v="11103.33"/>
    <s v="tier - 3"/>
    <x v="1"/>
    <s v="R1021"/>
    <n v="42"/>
  </r>
  <r>
    <s v="Id1009"/>
    <s v="  Amy"/>
    <s v="Craft"/>
    <n v="41.91"/>
    <s v="Obesity"/>
    <n v="4.92"/>
    <s v="Normal"/>
    <s v="yes"/>
    <s v="No"/>
    <s v="No"/>
    <n v="2"/>
    <s v="No"/>
    <d v="1966-07-05T00:00:00"/>
    <n v="11093.62"/>
    <s v="tier - 3"/>
    <x v="1"/>
    <s v="R1013"/>
    <n v="56"/>
  </r>
  <r>
    <s v="Id1010"/>
    <s v="  Aberu"/>
    <s v="Kebede"/>
    <n v="39.82"/>
    <s v="Obesity"/>
    <n v="6.05"/>
    <s v="Prediabetes"/>
    <s v="yes"/>
    <s v="No"/>
    <s v="No"/>
    <n v="2"/>
    <s v="No"/>
    <d v="1966-09-09T00:00:00"/>
    <n v="11090.72"/>
    <s v="tier - 3"/>
    <x v="1"/>
    <s v="R1013"/>
    <n v="56"/>
  </r>
  <r>
    <s v="Id1011"/>
    <s v="  Ashley"/>
    <s v="Strobel"/>
    <n v="28.12"/>
    <s v="Over weight"/>
    <n v="4.67"/>
    <s v="Normal"/>
    <s v="No"/>
    <s v="No"/>
    <s v="No"/>
    <n v="2"/>
    <s v="No"/>
    <d v="1972-10-07T00:00:00"/>
    <n v="11085.59"/>
    <s v="tier - 3"/>
    <x v="2"/>
    <s v="R1012"/>
    <n v="50"/>
  </r>
  <r>
    <s v="Id1012"/>
    <s v="  Anna E"/>
    <s v="Dalton"/>
    <n v="26.98"/>
    <s v="Over weight"/>
    <n v="9.81"/>
    <s v="Diabetes"/>
    <s v="yes"/>
    <s v="No"/>
    <s v="No"/>
    <n v="0"/>
    <s v="No"/>
    <d v="1967-09-04T00:00:00"/>
    <n v="11082.58"/>
    <s v="tier - 3"/>
    <x v="2"/>
    <s v="R1012"/>
    <n v="55"/>
  </r>
  <r>
    <s v="Id1013"/>
    <s v="  Tania K"/>
    <s v="Morimoto"/>
    <n v="27.2"/>
    <s v="Over weight"/>
    <n v="6.06"/>
    <s v="Prediabetes"/>
    <s v="yes"/>
    <s v="No"/>
    <s v="No"/>
    <n v="2"/>
    <s v="No"/>
    <d v="1966-11-20T00:00:00"/>
    <n v="11073.18"/>
    <s v="tier - 3"/>
    <x v="0"/>
    <s v="R1011"/>
    <n v="56"/>
  </r>
  <r>
    <s v="Id1014"/>
    <s v="  Ashley E"/>
    <s v="Manlove"/>
    <n v="25.3"/>
    <s v="Over weight"/>
    <n v="5.19"/>
    <s v="Normal"/>
    <s v="yes"/>
    <s v="No"/>
    <s v="No"/>
    <n v="2"/>
    <s v="No"/>
    <d v="1966-11-07T00:00:00"/>
    <n v="11070.54"/>
    <s v="tier - 3"/>
    <x v="0"/>
    <s v="R1011"/>
    <n v="56"/>
  </r>
  <r>
    <s v="Id1015"/>
    <s v="  Aleksandra"/>
    <s v="Madzik"/>
    <n v="30.25"/>
    <s v="Obesity"/>
    <n v="10.16"/>
    <s v="Diabetes"/>
    <s v="No"/>
    <s v="No"/>
    <s v="No"/>
    <n v="0"/>
    <s v="No"/>
    <d v="1971-11-09T00:00:00"/>
    <n v="11068.77"/>
    <s v="tier - 3"/>
    <x v="2"/>
    <s v="R1012"/>
    <n v="51"/>
  </r>
  <r>
    <s v="Id1016"/>
    <s v="  Valery L"/>
    <s v="Hobson"/>
    <n v="54"/>
    <s v="Obesity"/>
    <n v="4.68"/>
    <s v="Normal"/>
    <s v="yes"/>
    <s v="yes"/>
    <s v="No"/>
    <n v="2"/>
    <s v="No"/>
    <d v="2000-09-18T00:00:00"/>
    <n v="11068.7"/>
    <s v="tier - 3"/>
    <x v="1"/>
    <s v="R1011"/>
    <n v="22"/>
  </r>
  <r>
    <s v="Id1017"/>
    <s v="s  Joanna G"/>
    <s v="Reyes"/>
    <n v="51.86"/>
    <s v="Obesity"/>
    <n v="5.32"/>
    <s v="Normal"/>
    <s v="yes"/>
    <s v="No"/>
    <s v="No"/>
    <n v="0"/>
    <s v="No"/>
    <d v="2001-12-17T00:00:00"/>
    <n v="11046.02"/>
    <s v="tier - 3"/>
    <x v="1"/>
    <s v="R1026"/>
    <n v="21"/>
  </r>
  <r>
    <s v="Id1018"/>
    <s v="s  Stefanie F"/>
    <s v="Tierney"/>
    <n v="31.39"/>
    <s v="Obesity"/>
    <n v="6.99"/>
    <s v="Diabetes"/>
    <s v="No"/>
    <s v="No"/>
    <s v="No"/>
    <n v="0"/>
    <s v="No"/>
    <d v="1974-08-30T00:00:00"/>
    <n v="11037.85"/>
    <s v="tier - 3"/>
    <x v="2"/>
    <s v="R1025"/>
    <n v="48"/>
  </r>
  <r>
    <s v="Id1019"/>
    <s v="  Stephen"/>
    <s v="Gabris"/>
    <n v="39.97"/>
    <s v="Obesity"/>
    <n v="5.55"/>
    <s v="Normal"/>
    <s v="No"/>
    <s v="No"/>
    <s v="No"/>
    <n v="0"/>
    <s v="No"/>
    <d v="1989-10-25T00:00:00"/>
    <n v="11037.51"/>
    <s v="tier - 3"/>
    <x v="1"/>
    <s v="R1012"/>
    <n v="33"/>
  </r>
  <r>
    <s v="Id1020"/>
    <s v="  Liza J"/>
    <s v="Howard"/>
    <n v="41.23"/>
    <s v="Obesity"/>
    <n v="6.94"/>
    <s v="Diabetes"/>
    <s v="No"/>
    <s v="No"/>
    <s v="No"/>
    <n v="0"/>
    <s v="No"/>
    <d v="1974-12-10T00:00:00"/>
    <n v="11033.66"/>
    <s v="tier - 3"/>
    <x v="0"/>
    <s v="R1012"/>
    <n v="48"/>
  </r>
  <r>
    <s v="Id1021"/>
    <s v="  Ian M"/>
    <s v="Kallay"/>
    <n v="49.45"/>
    <s v="Obesity"/>
    <n v="4.2"/>
    <s v="Normal"/>
    <s v="yes"/>
    <s v="No"/>
    <s v="No"/>
    <n v="0"/>
    <s v="No"/>
    <d v="1996-07-21T00:00:00"/>
    <n v="11028.56"/>
    <s v="tier - 3"/>
    <x v="0"/>
    <s v="R1012"/>
    <n v="26"/>
  </r>
  <r>
    <s v="Id1022"/>
    <s v="  Claudia L"/>
    <s v="Leguizamo"/>
    <n v="41.04"/>
    <s v="Obesity"/>
    <n v="5.59"/>
    <s v="Normal"/>
    <s v="No"/>
    <s v="No"/>
    <s v="No"/>
    <n v="0"/>
    <s v="No"/>
    <d v="1991-06-26T00:00:00"/>
    <n v="11018.05"/>
    <s v="tier - 3"/>
    <x v="2"/>
    <s v="R1012"/>
    <n v="31"/>
  </r>
  <r>
    <s v="Id1023"/>
    <s v="  Jessica M"/>
    <s v="Escartin"/>
    <n v="27.93"/>
    <s v="Over weight"/>
    <n v="9.9600000000000009"/>
    <s v="Diabetes"/>
    <s v="No"/>
    <s v="No"/>
    <s v="No"/>
    <n v="0"/>
    <s v="No"/>
    <d v="1974-12-15T00:00:00"/>
    <n v="11015.17"/>
    <s v="tier - 3"/>
    <x v="1"/>
    <s v="R1012"/>
    <n v="48"/>
  </r>
  <r>
    <s v="Id1024"/>
    <s v="  Billy Jr"/>
    <s v="Chorey"/>
    <n v="21.01"/>
    <s v="Normal Weight"/>
    <n v="7.37"/>
    <s v="Diabetes"/>
    <s v="No"/>
    <s v="No"/>
    <s v="No"/>
    <n v="0"/>
    <s v="No"/>
    <d v="1968-10-24T00:00:00"/>
    <n v="11013.71"/>
    <s v="tier - 3"/>
    <x v="1"/>
    <s v="R1013"/>
    <n v="54"/>
  </r>
  <r>
    <s v="Id1025"/>
    <s v="  David"/>
    <s v="McVay"/>
    <n v="52.37"/>
    <s v="Obesity"/>
    <n v="5.0599999999999996"/>
    <s v="Normal"/>
    <s v="yes"/>
    <s v="yes"/>
    <s v="No"/>
    <n v="2"/>
    <s v="No"/>
    <d v="2000-09-17T00:00:00"/>
    <n v="10991.58"/>
    <s v="tier - 3"/>
    <x v="0"/>
    <s v="R1012"/>
    <n v="22"/>
  </r>
  <r>
    <s v="Id1026"/>
    <s v="  Tim"/>
    <s v="Vinson"/>
    <n v="40.369999999999997"/>
    <s v="Obesity"/>
    <n v="8.2100000000000009"/>
    <s v="Diabetes"/>
    <s v="No"/>
    <s v="No"/>
    <s v="No"/>
    <n v="0"/>
    <s v="No"/>
    <d v="1965-12-18T00:00:00"/>
    <n v="10982.5"/>
    <s v="tier - 3"/>
    <x v="0"/>
    <s v="R1013"/>
    <n v="57"/>
  </r>
  <r>
    <s v="Id1027"/>
    <s v="  Emma M"/>
    <s v="Astrike-Davis"/>
    <n v="41.47"/>
    <s v="Obesity"/>
    <n v="10.34"/>
    <s v="Diabetes"/>
    <s v="No"/>
    <s v="No"/>
    <s v="No"/>
    <n v="2"/>
    <s v="No"/>
    <d v="1973-10-21T00:00:00"/>
    <n v="10977.21"/>
    <s v="tier - 3"/>
    <x v="1"/>
    <s v="R1013"/>
    <n v="49"/>
  </r>
  <r>
    <s v="Id1028"/>
    <s v="  Tim"/>
    <s v="Harder"/>
    <n v="33.725000000000001"/>
    <s v="Obesity"/>
    <n v="5.51"/>
    <s v="Normal"/>
    <s v="yes"/>
    <s v="No"/>
    <s v="No"/>
    <n v="2"/>
    <s v="No"/>
    <d v="1966-07-09T00:00:00"/>
    <n v="10976.25"/>
    <s v="tier - 3"/>
    <x v="2"/>
    <s v="R1012"/>
    <n v="56"/>
  </r>
  <r>
    <s v="Id1029"/>
    <s v="  Patrick"/>
    <s v="Bell"/>
    <n v="28.1"/>
    <s v="Over weight"/>
    <n v="11.2"/>
    <s v="Diabetes"/>
    <s v="No"/>
    <s v="No"/>
    <s v="No"/>
    <n v="0"/>
    <s v="No"/>
    <d v="1965-06-19T00:00:00"/>
    <n v="10965.45"/>
    <s v="tier - 3"/>
    <x v="2"/>
    <s v="R1011"/>
    <n v="57"/>
  </r>
  <r>
    <s v="Id1030"/>
    <s v="  Bridget K"/>
    <s v="Dawes"/>
    <n v="37.43"/>
    <s v="Obesity"/>
    <n v="4.3499999999999996"/>
    <s v="Normal"/>
    <s v="yes"/>
    <s v="No"/>
    <s v="Yes"/>
    <n v="1"/>
    <s v="No"/>
    <d v="1969-08-14T00:00:00"/>
    <n v="10959.69"/>
    <s v="tier - 3"/>
    <x v="0"/>
    <s v="R1012"/>
    <n v="53"/>
  </r>
  <r>
    <s v="Id1031"/>
    <s v="  Gabriel"/>
    <s v="Larios"/>
    <n v="23.7"/>
    <s v="Normal Weight"/>
    <n v="10.45"/>
    <s v="Diabetes"/>
    <s v="No"/>
    <s v="No"/>
    <s v="No"/>
    <n v="0"/>
    <s v="No"/>
    <d v="1965-12-04T00:00:00"/>
    <n v="10959.33"/>
    <s v="tier - 3"/>
    <x v="0"/>
    <s v="R1011"/>
    <n v="57"/>
  </r>
  <r>
    <s v="Id1032"/>
    <s v="  Natasha"/>
    <s v="Yaremczuk"/>
    <n v="24.795000000000002"/>
    <s v="Over weight"/>
    <n v="4.07"/>
    <s v="Normal"/>
    <s v="yes"/>
    <s v="No"/>
    <s v="Yes"/>
    <n v="1"/>
    <s v="No"/>
    <d v="1969-11-10T00:00:00"/>
    <n v="10942.13"/>
    <s v="tier - 3"/>
    <x v="0"/>
    <s v="R1012"/>
    <n v="53"/>
  </r>
  <r>
    <s v="Id1033"/>
    <s v="  Abby A"/>
    <s v="Knight"/>
    <n v="31.9"/>
    <s v="Obesity"/>
    <n v="8.34"/>
    <s v="Diabetes"/>
    <s v="No"/>
    <s v="No"/>
    <s v="No"/>
    <n v="0"/>
    <s v="No"/>
    <d v="1968-11-12T00:00:00"/>
    <n v="10928.85"/>
    <s v="tier - 3"/>
    <x v="0"/>
    <s v="R1013"/>
    <n v="54"/>
  </r>
  <r>
    <s v="Id1034"/>
    <s v="  Michelle"/>
    <s v="Eversman"/>
    <n v="32.68"/>
    <s v="Obesity"/>
    <n v="7.41"/>
    <s v="Diabetes"/>
    <s v="No"/>
    <s v="No"/>
    <s v="No"/>
    <n v="0"/>
    <s v="No"/>
    <d v="1968-11-13T00:00:00"/>
    <n v="10923.93"/>
    <s v="tier - 3"/>
    <x v="1"/>
    <s v="R1024"/>
    <n v="54"/>
  </r>
  <r>
    <s v="Id1035"/>
    <s v="  Mckendree"/>
    <s v="Hickory"/>
    <n v="47.13"/>
    <s v="Obesity"/>
    <n v="4.3099999999999996"/>
    <s v="Normal"/>
    <s v="No"/>
    <s v="No"/>
    <s v="No"/>
    <n v="0"/>
    <s v="No"/>
    <d v="1994-09-06T00:00:00"/>
    <n v="10886.66"/>
    <s v="tier - 3"/>
    <x v="0"/>
    <s v="R1012"/>
    <n v="28"/>
  </r>
  <r>
    <s v="Id1036"/>
    <s v="  Tara"/>
    <s v="Mooney"/>
    <n v="36.67"/>
    <s v="Obesity"/>
    <n v="10.83"/>
    <s v="Diabetes"/>
    <s v="No"/>
    <s v="No"/>
    <s v="No"/>
    <n v="0"/>
    <s v="No"/>
    <d v="1971-12-20T00:00:00"/>
    <n v="10848.13"/>
    <s v="tier - 3"/>
    <x v="0"/>
    <s v="R1012"/>
    <n v="51"/>
  </r>
  <r>
    <s v="Id1037"/>
    <s v="  Daniel"/>
    <s v="Craighead"/>
    <n v="33.630000000000003"/>
    <s v="Obesity"/>
    <n v="11.31"/>
    <s v="Diabetes"/>
    <s v="No"/>
    <s v="No"/>
    <s v="No"/>
    <n v="0"/>
    <s v="No"/>
    <d v="1968-07-28T00:00:00"/>
    <n v="10825.25"/>
    <s v="tier - 3"/>
    <x v="0"/>
    <s v="R1012"/>
    <n v="54"/>
  </r>
  <r>
    <s v="Id1038"/>
    <s v="  Joshua P"/>
    <s v="Gardner"/>
    <n v="32.67"/>
    <s v="Obesity"/>
    <n v="11.81"/>
    <s v="Diabetes"/>
    <s v="yes"/>
    <s v="No"/>
    <s v="No"/>
    <n v="0"/>
    <s v="No"/>
    <d v="1967-10-02T00:00:00"/>
    <n v="10807.49"/>
    <s v="tier - 3"/>
    <x v="2"/>
    <s v="R1013"/>
    <n v="55"/>
  </r>
  <r>
    <s v="Id1039"/>
    <s v="  Erin C"/>
    <s v="Lohrenz"/>
    <n v="33.299999999999997"/>
    <s v="Obesity"/>
    <n v="8.26"/>
    <s v="Diabetes"/>
    <s v="yes"/>
    <s v="No"/>
    <s v="No"/>
    <n v="2"/>
    <s v="No"/>
    <d v="1970-12-18T00:00:00"/>
    <n v="10806.84"/>
    <s v="tier - 3"/>
    <x v="2"/>
    <s v="R1011"/>
    <n v="52"/>
  </r>
  <r>
    <s v="Id1040"/>
    <s v="  Shure"/>
    <s v="Demise"/>
    <n v="30.78"/>
    <s v="Obesity"/>
    <n v="10.74"/>
    <s v="Diabetes"/>
    <s v="yes"/>
    <s v="No"/>
    <s v="No"/>
    <n v="2"/>
    <s v="No"/>
    <d v="1970-10-28T00:00:00"/>
    <n v="10797.34"/>
    <s v="tier - 3"/>
    <x v="2"/>
    <s v="R1023"/>
    <n v="52"/>
  </r>
  <r>
    <s v="Id1041"/>
    <s v="  Richard"/>
    <s v="Nelson"/>
    <n v="28.975000000000001"/>
    <s v="Over weight"/>
    <n v="7.69"/>
    <s v="Diabetes"/>
    <s v="yes"/>
    <s v="No"/>
    <s v="No"/>
    <n v="0"/>
    <s v="No"/>
    <d v="1967-10-23T00:00:00"/>
    <n v="10796.35"/>
    <s v="tier - 3"/>
    <x v="1"/>
    <s v="R1019"/>
    <n v="55"/>
  </r>
  <r>
    <s v="Id1042"/>
    <s v="  Brenda"/>
    <s v="Guitard"/>
    <n v="33.4"/>
    <s v="Obesity"/>
    <n v="4.84"/>
    <s v="Normal"/>
    <s v="No"/>
    <s v="No"/>
    <s v="No"/>
    <n v="0"/>
    <s v="No"/>
    <d v="1999-12-24T00:00:00"/>
    <n v="10795.94"/>
    <s v="tier - 3"/>
    <x v="1"/>
    <s v="R1011"/>
    <n v="23"/>
  </r>
  <r>
    <s v="Id1043"/>
    <s v="  Joseph M"/>
    <s v="Navas"/>
    <n v="21.5"/>
    <s v="Normal Weight"/>
    <n v="9.77"/>
    <s v="Diabetes"/>
    <s v="yes"/>
    <s v="No"/>
    <s v="No"/>
    <n v="0"/>
    <s v="No"/>
    <d v="1967-11-11T00:00:00"/>
    <n v="10791.96"/>
    <s v="tier - 3"/>
    <x v="2"/>
    <s v="R1011"/>
    <n v="55"/>
  </r>
  <r>
    <s v="Id1044"/>
    <s v="  Stephen J"/>
    <s v="Ptucha"/>
    <n v="38.14"/>
    <s v="Obesity"/>
    <n v="5.84"/>
    <s v="Prediabetes"/>
    <s v="No"/>
    <s v="No"/>
    <s v="No"/>
    <n v="0"/>
    <s v="No"/>
    <d v="1989-11-25T00:00:00"/>
    <n v="10769.75"/>
    <s v="tier - 3"/>
    <x v="2"/>
    <s v="R1022"/>
    <n v="33"/>
  </r>
  <r>
    <s v="Id1045"/>
    <s v="s  Kathya"/>
    <s v="Kirouac"/>
    <n v="35.42"/>
    <s v="Obesity"/>
    <n v="8.6999999999999993"/>
    <s v="Diabetes"/>
    <s v="yes"/>
    <s v="No"/>
    <s v="No"/>
    <n v="1"/>
    <s v="No"/>
    <d v="1986-08-29T00:00:00"/>
    <n v="10749.02"/>
    <s v="tier - 3"/>
    <x v="1"/>
    <s v="R1026"/>
    <n v="36"/>
  </r>
  <r>
    <s v="Id1046"/>
    <s v="  Wesley"/>
    <s v="Toews"/>
    <n v="35.625"/>
    <s v="Obesity"/>
    <n v="10.79"/>
    <s v="Diabetes"/>
    <s v="No"/>
    <s v="No"/>
    <s v="No"/>
    <n v="0"/>
    <s v="No"/>
    <d v="1974-12-09T00:00:00"/>
    <n v="10736.87"/>
    <s v="tier - 3"/>
    <x v="1"/>
    <s v="R1016"/>
    <n v="48"/>
  </r>
  <r>
    <s v="Id1047"/>
    <s v="  Tim"/>
    <s v="Perry"/>
    <n v="45.51"/>
    <s v="Obesity"/>
    <n v="4.32"/>
    <s v="Normal"/>
    <s v="No"/>
    <s v="No"/>
    <s v="No"/>
    <n v="1"/>
    <s v="No"/>
    <d v="1992-06-25T00:00:00"/>
    <n v="10719.57"/>
    <s v="tier - 3"/>
    <x v="1"/>
    <s v="R1012"/>
    <n v="30"/>
  </r>
  <r>
    <s v="Id1048"/>
    <s v="  Jamie L"/>
    <s v="Kretz"/>
    <n v="37.1"/>
    <s v="Obesity"/>
    <n v="7.19"/>
    <s v="Diabetes"/>
    <s v="yes"/>
    <s v="No"/>
    <s v="No"/>
    <n v="0"/>
    <s v="No"/>
    <d v="1967-10-05T00:00:00"/>
    <n v="10713.64"/>
    <s v="tier - 3"/>
    <x v="0"/>
    <s v="R1011"/>
    <n v="55"/>
  </r>
  <r>
    <s v="Id1049"/>
    <s v="  Alexandra"/>
    <s v="Hempel"/>
    <n v="30.5"/>
    <s v="Obesity"/>
    <n v="11.94"/>
    <s v="Diabetes"/>
    <s v="yes"/>
    <s v="No"/>
    <s v="No"/>
    <n v="0"/>
    <s v="No"/>
    <d v="1967-07-30T00:00:00"/>
    <n v="10704.47"/>
    <s v="tier - 3"/>
    <x v="2"/>
    <s v="R1011"/>
    <n v="55"/>
  </r>
  <r>
    <s v="Id1050"/>
    <s v="  Tiffany"/>
    <s v="McBroom"/>
    <n v="28.16"/>
    <s v="Over weight"/>
    <n v="5.56"/>
    <s v="Normal"/>
    <s v="No"/>
    <s v="No"/>
    <s v="No"/>
    <n v="2"/>
    <s v="No"/>
    <d v="1972-10-24T00:00:00"/>
    <n v="10702.64"/>
    <s v="tier - 3"/>
    <x v="0"/>
    <s v="R1013"/>
    <n v="50"/>
  </r>
  <r>
    <s v="Id1051"/>
    <s v="s  Rebecca J"/>
    <s v="Yoo"/>
    <n v="29.1"/>
    <s v="Over weight"/>
    <n v="5.64"/>
    <s v="Normal"/>
    <s v="yes"/>
    <s v="No"/>
    <s v="No"/>
    <n v="0"/>
    <s v="No"/>
    <d v="1976-09-30T00:00:00"/>
    <n v="10698.38"/>
    <s v="tier - 3"/>
    <x v="1"/>
    <s v="R1025"/>
    <n v="46"/>
  </r>
  <r>
    <s v="Id1052"/>
    <s v="  Austin T"/>
    <s v="Rand"/>
    <n v="30.22"/>
    <s v="Obesity"/>
    <n v="4.6500000000000004"/>
    <s v="Normal"/>
    <s v="No"/>
    <s v="No"/>
    <s v="No"/>
    <n v="0"/>
    <s v="No"/>
    <d v="1977-08-02T00:00:00"/>
    <n v="10690.11"/>
    <s v="tier - 3"/>
    <x v="2"/>
    <s v="R1021"/>
    <n v="45"/>
  </r>
  <r>
    <s v="Id1053"/>
    <s v="  Jamie T"/>
    <s v="Wolfe"/>
    <n v="24.29"/>
    <s v="Normal Weight"/>
    <n v="9.0500000000000007"/>
    <s v="Diabetes"/>
    <s v="No"/>
    <s v="No"/>
    <s v="No"/>
    <n v="0"/>
    <s v="No"/>
    <d v="1962-09-07T00:00:00"/>
    <n v="10676.83"/>
    <s v="tier - 3"/>
    <x v="0"/>
    <s v="R1013"/>
    <n v="60"/>
  </r>
  <r>
    <s v="Id1054"/>
    <s v="  Matthew T"/>
    <s v="Vance"/>
    <n v="29.39"/>
    <s v="Over weight"/>
    <n v="4.5199999999999996"/>
    <s v="Normal"/>
    <s v="yes"/>
    <s v="No"/>
    <s v="No"/>
    <n v="0"/>
    <s v="No"/>
    <d v="1976-11-22T00:00:00"/>
    <n v="10665.44"/>
    <s v="tier - 3"/>
    <x v="2"/>
    <s v="R1021"/>
    <n v="46"/>
  </r>
  <r>
    <s v="Id1055"/>
    <s v="s  Emily"/>
    <s v="Burnett"/>
    <n v="25.66"/>
    <s v="Over weight"/>
    <n v="4.62"/>
    <s v="Normal"/>
    <s v="yes"/>
    <s v="No"/>
    <s v="No"/>
    <n v="1"/>
    <s v="No"/>
    <d v="1964-08-08T00:00:00"/>
    <n v="10627.81"/>
    <s v="tier - 3"/>
    <x v="0"/>
    <s v="R1013"/>
    <n v="58"/>
  </r>
  <r>
    <s v="Id1056"/>
    <s v="  Gillian"/>
    <s v="Clason"/>
    <n v="39.11"/>
    <s v="Obesity"/>
    <n v="5.87"/>
    <s v="Prediabetes"/>
    <s v="No"/>
    <s v="No"/>
    <s v="No"/>
    <n v="0"/>
    <s v="No"/>
    <d v="1990-07-06T00:00:00"/>
    <n v="10620.26"/>
    <s v="tier - 3"/>
    <x v="0"/>
    <s v="R1012"/>
    <n v="32"/>
  </r>
  <r>
    <s v="Id1057"/>
    <s v="s  Brenn E"/>
    <s v="Donnelly"/>
    <n v="43.78"/>
    <s v="Obesity"/>
    <n v="5.71"/>
    <s v="Prediabetes"/>
    <s v="No"/>
    <s v="No"/>
    <s v="No"/>
    <n v="1"/>
    <s v="No"/>
    <d v="1992-07-23T00:00:00"/>
    <n v="10617.04"/>
    <s v="tier - 3"/>
    <x v="0"/>
    <s v="R1026"/>
    <n v="30"/>
  </r>
  <r>
    <s v="Id1058"/>
    <s v="  Lisa M"/>
    <s v="Pietz"/>
    <n v="24.35"/>
    <s v="Normal Weight"/>
    <n v="9.08"/>
    <s v="Diabetes"/>
    <s v="No"/>
    <s v="No"/>
    <s v="No"/>
    <n v="0"/>
    <s v="No"/>
    <d v="1965-06-27T00:00:00"/>
    <n v="10608.67"/>
    <s v="tier - 3"/>
    <x v="0"/>
    <s v="R1012"/>
    <n v="57"/>
  </r>
  <r>
    <s v="Id1059"/>
    <s v="  Matt"/>
    <s v="Tegenkamp"/>
    <n v="40.299999999999997"/>
    <s v="Obesity"/>
    <n v="5.3"/>
    <s v="Normal"/>
    <s v="yes"/>
    <s v="No"/>
    <s v="No"/>
    <n v="2"/>
    <s v="No"/>
    <d v="1966-07-02T00:00:00"/>
    <n v="10602.39"/>
    <s v="tier - 3"/>
    <x v="0"/>
    <s v="R1011"/>
    <n v="56"/>
  </r>
  <r>
    <s v="Id1060"/>
    <s v="  Thomas A"/>
    <s v="Dover"/>
    <n v="32.774999999999999"/>
    <s v="Obesity"/>
    <n v="11.76"/>
    <s v="Diabetes"/>
    <s v="yes"/>
    <s v="No"/>
    <s v="No"/>
    <n v="0"/>
    <s v="No"/>
    <d v="1967-06-23T00:00:00"/>
    <n v="10601.63"/>
    <s v="tier - 3"/>
    <x v="2"/>
    <s v="R1012"/>
    <n v="55"/>
  </r>
  <r>
    <s v="Id1061"/>
    <s v="  Kevin J"/>
    <s v="Dockemeyer"/>
    <n v="39.6"/>
    <s v="Obesity"/>
    <n v="5.1100000000000003"/>
    <s v="Normal"/>
    <s v="yes"/>
    <s v="No"/>
    <s v="No"/>
    <n v="2"/>
    <s v="No"/>
    <d v="1966-07-20T00:00:00"/>
    <n v="10601.41"/>
    <s v="tier - 3"/>
    <x v="2"/>
    <s v="R1011"/>
    <n v="56"/>
  </r>
  <r>
    <s v="Id1062"/>
    <s v="  William H III"/>
    <s v="Steele"/>
    <n v="30.97"/>
    <s v="Obesity"/>
    <n v="5.54"/>
    <s v="Normal"/>
    <s v="No"/>
    <s v="No"/>
    <s v="No"/>
    <n v="2"/>
    <s v="No"/>
    <d v="1972-12-14T00:00:00"/>
    <n v="10600.55"/>
    <s v="tier - 3"/>
    <x v="1"/>
    <s v="R1012"/>
    <n v="50"/>
  </r>
  <r>
    <s v="Id1063"/>
    <s v="  Gal"/>
    <s v="Harel"/>
    <n v="27.645"/>
    <s v="Over weight"/>
    <n v="8.8699999999999992"/>
    <s v="Diabetes"/>
    <s v="yes"/>
    <s v="No"/>
    <s v="No"/>
    <n v="0"/>
    <s v="No"/>
    <d v="1967-11-29T00:00:00"/>
    <n v="10594.5"/>
    <s v="tier - 3"/>
    <x v="1"/>
    <s v="R1012"/>
    <n v="55"/>
  </r>
  <r>
    <s v="Id1064"/>
    <s v="  Anton"/>
    <s v="Aguila"/>
    <n v="34.43"/>
    <s v="Obesity"/>
    <n v="5.96"/>
    <s v="Prediabetes"/>
    <s v="yes"/>
    <s v="No"/>
    <s v="No"/>
    <n v="2"/>
    <s v="No"/>
    <d v="1966-11-03T00:00:00"/>
    <n v="10594.23"/>
    <s v="tier - 3"/>
    <x v="0"/>
    <s v="R1013"/>
    <n v="56"/>
  </r>
  <r>
    <s v="Id1065"/>
    <s v="  Yazmin"/>
    <s v="Vallejo Sarmiento"/>
    <n v="39.6"/>
    <s v="Obesity"/>
    <n v="4.4400000000000004"/>
    <s v="Normal"/>
    <s v="yes"/>
    <s v="No"/>
    <s v="Yes"/>
    <n v="1"/>
    <s v="No"/>
    <d v="1969-12-25T00:00:00"/>
    <n v="10579.71"/>
    <s v="tier - 3"/>
    <x v="0"/>
    <s v="R1013"/>
    <n v="53"/>
  </r>
  <r>
    <s v="Id1066"/>
    <s v="  Florian"/>
    <s v="Beisheim"/>
    <n v="22.1"/>
    <s v="Normal Weight"/>
    <n v="4.6500000000000004"/>
    <s v="Normal"/>
    <s v="yes"/>
    <s v="No"/>
    <s v="No"/>
    <n v="2"/>
    <s v="No"/>
    <d v="1966-12-11T00:00:00"/>
    <n v="10577.09"/>
    <s v="tier - 3"/>
    <x v="0"/>
    <s v="R1011"/>
    <n v="56"/>
  </r>
  <r>
    <s v="Id1067"/>
    <s v="  Karen L"/>
    <s v="Lenhoff"/>
    <n v="33.25"/>
    <s v="Obesity"/>
    <n v="5.64"/>
    <s v="Normal"/>
    <s v="yes"/>
    <s v="No"/>
    <s v="Yes"/>
    <n v="1"/>
    <s v="No"/>
    <d v="1969-07-17T00:00:00"/>
    <n v="10564.88"/>
    <s v="tier - 3"/>
    <x v="1"/>
    <s v="R1024"/>
    <n v="53"/>
  </r>
  <r>
    <s v="Id1068"/>
    <s v="  Scott"/>
    <s v="Wehrwein"/>
    <n v="33.33"/>
    <s v="Obesity"/>
    <n v="10.19"/>
    <s v="Diabetes"/>
    <s v="No"/>
    <s v="No"/>
    <s v="No"/>
    <n v="0"/>
    <s v="No"/>
    <d v="1971-06-29T00:00:00"/>
    <n v="10560.49"/>
    <s v="tier - 3"/>
    <x v="2"/>
    <s v="R1013"/>
    <n v="51"/>
  </r>
  <r>
    <s v="Id1069"/>
    <s v="  Claire"/>
    <s v="Wallace"/>
    <n v="30.5"/>
    <s v="Obesity"/>
    <n v="10.79"/>
    <s v="Diabetes"/>
    <s v="No"/>
    <s v="No"/>
    <s v="No"/>
    <n v="0"/>
    <s v="No"/>
    <d v="1971-09-26T00:00:00"/>
    <n v="10546.48"/>
    <s v="tier - 3"/>
    <x v="0"/>
    <s v="R1011"/>
    <n v="51"/>
  </r>
  <r>
    <s v="Id1070"/>
    <s v="  Lynn M"/>
    <s v="Markowitz"/>
    <n v="30.3"/>
    <s v="Obesity"/>
    <n v="4.24"/>
    <s v="Normal"/>
    <s v="No"/>
    <s v="No"/>
    <s v="No"/>
    <n v="0"/>
    <s v="No"/>
    <d v="1977-10-25T00:00:00"/>
    <n v="10495.6"/>
    <s v="tier - 3"/>
    <x v="1"/>
    <s v="R1012"/>
    <n v="45"/>
  </r>
  <r>
    <s v="Id1071"/>
    <s v="  Sharon"/>
    <s v="Vos"/>
    <n v="26.22"/>
    <s v="Over weight"/>
    <n v="5.83"/>
    <s v="Prediabetes"/>
    <s v="No"/>
    <s v="No"/>
    <s v="No"/>
    <n v="2"/>
    <s v="No"/>
    <d v="1972-10-19T00:00:00"/>
    <n v="10493.95"/>
    <s v="tier - 3"/>
    <x v="1"/>
    <s v="R1012"/>
    <n v="50"/>
  </r>
  <r>
    <s v="Id1072"/>
    <s v="s  Candice"/>
    <s v="McLeod"/>
    <n v="29.99"/>
    <s v="Over weight"/>
    <n v="11.85"/>
    <s v="Diabetes"/>
    <s v="No"/>
    <s v="No"/>
    <s v="No"/>
    <n v="0"/>
    <s v="No"/>
    <d v="1978-08-21T00:00:00"/>
    <n v="10486.55"/>
    <s v="tier - 3"/>
    <x v="0"/>
    <s v="R1025"/>
    <n v="44"/>
  </r>
  <r>
    <s v="Id1073"/>
    <s v="  Jennifer D"/>
    <s v="Balcom"/>
    <n v="36.380000000000003"/>
    <s v="Obesity"/>
    <n v="5.98"/>
    <s v="Prediabetes"/>
    <s v="No"/>
    <s v="No"/>
    <s v="No"/>
    <n v="1"/>
    <s v="No"/>
    <d v="1987-06-28T00:00:00"/>
    <n v="10464.83"/>
    <s v="tier - 3"/>
    <x v="1"/>
    <s v="R1012"/>
    <n v="35"/>
  </r>
  <r>
    <s v="Id1074"/>
    <s v="  Eric"/>
    <s v="Dirth"/>
    <n v="31.16"/>
    <s v="Obesity"/>
    <n v="4.26"/>
    <s v="Normal"/>
    <s v="yes"/>
    <s v="No"/>
    <s v="Yes"/>
    <n v="1"/>
    <s v="No"/>
    <d v="1969-09-22T00:00:00"/>
    <n v="10461.98"/>
    <s v="tier - 3"/>
    <x v="1"/>
    <s v="R1012"/>
    <n v="53"/>
  </r>
  <r>
    <s v="Id1075"/>
    <s v="  Bryan"/>
    <s v="Inglish"/>
    <n v="25.55"/>
    <s v="Over weight"/>
    <n v="4.96"/>
    <s v="Normal"/>
    <s v="yes"/>
    <s v="No"/>
    <s v="No"/>
    <n v="1"/>
    <s v="No"/>
    <d v="1964-07-27T00:00:00"/>
    <n v="10459.19"/>
    <s v="tier - 3"/>
    <x v="1"/>
    <s v="R1013"/>
    <n v="58"/>
  </r>
  <r>
    <s v="Id1076"/>
    <s v="  Devon R"/>
    <s v="Matthews"/>
    <n v="28.77"/>
    <s v="Over weight"/>
    <n v="4"/>
    <s v="Normal"/>
    <s v="yes"/>
    <s v="No"/>
    <s v="No"/>
    <n v="0"/>
    <s v="No"/>
    <d v="1976-08-03T00:00:00"/>
    <n v="10455.14"/>
    <s v="tier - 3"/>
    <x v="2"/>
    <s v="R1021"/>
    <n v="46"/>
  </r>
  <r>
    <s v="Id1077"/>
    <s v="  Elena"/>
    <s v="Massa-Musiak"/>
    <n v="23.14"/>
    <s v="Normal Weight"/>
    <n v="4.1500000000000004"/>
    <s v="Normal"/>
    <s v="yes"/>
    <s v="No"/>
    <s v="No"/>
    <n v="1"/>
    <s v="No"/>
    <d v="1964-10-14T00:00:00"/>
    <n v="10455.1"/>
    <s v="tier - 3"/>
    <x v="1"/>
    <s v="R1012"/>
    <n v="58"/>
  </r>
  <r>
    <s v="Id1078"/>
    <s v="  Chris"/>
    <s v="Bailey"/>
    <n v="39.6"/>
    <s v="Obesity"/>
    <n v="11.36"/>
    <s v="Diabetes"/>
    <s v="No"/>
    <s v="No"/>
    <s v="No"/>
    <n v="0"/>
    <s v="No"/>
    <d v="1968-11-08T00:00:00"/>
    <n v="10450.549999999999"/>
    <s v="tier - 3"/>
    <x v="1"/>
    <s v="R1011"/>
    <n v="54"/>
  </r>
  <r>
    <s v="Id1079"/>
    <s v="  Bert"/>
    <s v="Jacoby"/>
    <n v="29.2"/>
    <s v="Over weight"/>
    <n v="7.53"/>
    <s v="Diabetes"/>
    <s v="No"/>
    <s v="No"/>
    <s v="No"/>
    <n v="0"/>
    <s v="No"/>
    <d v="1968-08-29T00:00:00"/>
    <n v="10436.1"/>
    <s v="tier - 3"/>
    <x v="0"/>
    <s v="R1011"/>
    <n v="54"/>
  </r>
  <r>
    <s v="Id1080"/>
    <s v="  John P"/>
    <s v="Crimmings"/>
    <n v="32.774999999999999"/>
    <s v="Obesity"/>
    <n v="7.95"/>
    <s v="Diabetes"/>
    <s v="No"/>
    <s v="No"/>
    <s v="No"/>
    <n v="0"/>
    <s v="No"/>
    <d v="1968-08-23T00:00:00"/>
    <n v="10435.07"/>
    <s v="tier - 3"/>
    <x v="1"/>
    <s v="R1016"/>
    <n v="54"/>
  </r>
  <r>
    <s v="Id1081"/>
    <s v="  Daniel P"/>
    <s v="Crane"/>
    <n v="24.035"/>
    <s v="Normal Weight"/>
    <n v="8.5"/>
    <s v="Diabetes"/>
    <s v="No"/>
    <s v="No"/>
    <s v="No"/>
    <n v="0"/>
    <s v="No"/>
    <d v="1968-12-27T00:00:00"/>
    <n v="10422.92"/>
    <s v="tier - 3"/>
    <x v="1"/>
    <s v="R1017"/>
    <n v="54"/>
  </r>
  <r>
    <s v="Id1082"/>
    <s v="s  Lisa K"/>
    <s v="Swartzfager"/>
    <n v="30.55"/>
    <s v="Obesity"/>
    <n v="5.89"/>
    <s v="Prediabetes"/>
    <s v="No"/>
    <s v="No"/>
    <s v="Yes"/>
    <n v="1"/>
    <s v="No"/>
    <d v="1979-11-25T00:00:00"/>
    <n v="10419.65"/>
    <s v="tier - 3"/>
    <x v="2"/>
    <s v="R1025"/>
    <n v="43"/>
  </r>
  <r>
    <s v="Id1083"/>
    <s v="s  Kristine"/>
    <s v="Clevenger"/>
    <n v="28.81"/>
    <s v="Over weight"/>
    <n v="8.76"/>
    <s v="Diabetes"/>
    <s v="No"/>
    <s v="No"/>
    <s v="No"/>
    <n v="2"/>
    <s v="No"/>
    <d v="1973-10-11T00:00:00"/>
    <n v="10419.59"/>
    <s v="tier - 3"/>
    <x v="2"/>
    <s v="R1025"/>
    <n v="49"/>
  </r>
  <r>
    <s v="Id1084"/>
    <s v="  Paul A"/>
    <s v="Reichardt"/>
    <n v="31.66"/>
    <s v="Obesity"/>
    <n v="4.1100000000000003"/>
    <s v="Normal"/>
    <s v="No"/>
    <s v="No"/>
    <s v="No"/>
    <n v="0"/>
    <s v="No"/>
    <d v="1980-10-24T00:00:00"/>
    <n v="10407.98"/>
    <s v="tier - 3"/>
    <x v="1"/>
    <s v="R1021"/>
    <n v="42"/>
  </r>
  <r>
    <s v="Id1085"/>
    <s v="  Bryan"/>
    <s v="Morton"/>
    <n v="28.215"/>
    <s v="Over weight"/>
    <n v="7.56"/>
    <s v="Diabetes"/>
    <s v="yes"/>
    <s v="No"/>
    <s v="No"/>
    <n v="1"/>
    <s v="No"/>
    <d v="1975-06-05T00:00:00"/>
    <n v="10407.09"/>
    <s v="tier - 3"/>
    <x v="1"/>
    <s v="R1015"/>
    <n v="48"/>
  </r>
  <r>
    <s v="Id1086"/>
    <s v="  Chris"/>
    <s v="Sunstrum"/>
    <n v="26.12"/>
    <s v="Over weight"/>
    <n v="4.17"/>
    <s v="Normal"/>
    <s v="yes"/>
    <s v="No"/>
    <s v="Yes"/>
    <n v="1"/>
    <s v="No"/>
    <d v="1969-07-07T00:00:00"/>
    <n v="10403.27"/>
    <s v="tier - 3"/>
    <x v="2"/>
    <s v="R1020"/>
    <n v="53"/>
  </r>
  <r>
    <s v="Id1087"/>
    <s v="  Milah B"/>
    <s v="Frownfelter"/>
    <n v="36.630000000000003"/>
    <s v="Obesity"/>
    <n v="11.42"/>
    <s v="Diabetes"/>
    <s v="No"/>
    <s v="No"/>
    <s v="No"/>
    <n v="2"/>
    <s v="No"/>
    <d v="1973-09-19T00:00:00"/>
    <n v="10381.48"/>
    <s v="tier - 3"/>
    <x v="0"/>
    <s v="R1013"/>
    <n v="49"/>
  </r>
  <r>
    <s v="Id1088"/>
    <s v="  Annette M"/>
    <s v="Richter"/>
    <n v="33.344999999999999"/>
    <s v="Obesity"/>
    <n v="7.33"/>
    <s v="Diabetes"/>
    <s v="No"/>
    <s v="No"/>
    <s v="No"/>
    <n v="2"/>
    <s v="No"/>
    <d v="1973-09-29T00:00:00"/>
    <n v="10370.91"/>
    <s v="tier - 3"/>
    <x v="0"/>
    <s v="R1024"/>
    <n v="49"/>
  </r>
  <r>
    <s v="Id1089"/>
    <s v="s  Yoko"/>
    <s v="England"/>
    <n v="27.11"/>
    <s v="Over weight"/>
    <n v="6.7"/>
    <s v="Diabetes"/>
    <s v="No"/>
    <s v="No"/>
    <s v="No"/>
    <n v="0"/>
    <s v="No"/>
    <d v="1971-09-06T00:00:00"/>
    <n v="10356.67"/>
    <s v="tier - 3"/>
    <x v="1"/>
    <s v="R1025"/>
    <n v="51"/>
  </r>
  <r>
    <s v="Id1090"/>
    <s v="  Laura"/>
    <s v="McLean"/>
    <n v="26.6"/>
    <s v="Over weight"/>
    <n v="5.27"/>
    <s v="Normal"/>
    <s v="yes"/>
    <s v="No"/>
    <s v="Yes"/>
    <n v="1"/>
    <s v="No"/>
    <d v="1969-06-17T00:00:00"/>
    <n v="10355.64"/>
    <s v="tier - 3"/>
    <x v="1"/>
    <s v="R1012"/>
    <n v="53"/>
  </r>
  <r>
    <s v="Id1091"/>
    <s v="  Tess A"/>
    <s v="Gardner"/>
    <n v="30.41"/>
    <s v="Obesity"/>
    <n v="7.72"/>
    <s v="Diabetes"/>
    <s v="No"/>
    <s v="No"/>
    <s v="No"/>
    <n v="0"/>
    <s v="No"/>
    <d v="1974-09-29T00:00:00"/>
    <n v="10352.48"/>
    <s v="tier - 3"/>
    <x v="1"/>
    <s v="R1012"/>
    <n v="48"/>
  </r>
  <r>
    <s v="Id1092"/>
    <s v="  William G"/>
    <s v="Lane"/>
    <n v="28.98"/>
    <s v="Over weight"/>
    <n v="8.68"/>
    <s v="Diabetes"/>
    <s v="No"/>
    <s v="No"/>
    <s v="No"/>
    <n v="2"/>
    <s v="No"/>
    <d v="1973-08-08T00:00:00"/>
    <n v="10345.93"/>
    <s v="tier - 3"/>
    <x v="2"/>
    <s v="R1021"/>
    <n v="49"/>
  </r>
  <r>
    <s v="Id1093"/>
    <s v="  Paige"/>
    <s v="Vonachen"/>
    <n v="31.24"/>
    <s v="Obesity"/>
    <n v="9.8000000000000007"/>
    <s v="Diabetes"/>
    <s v="No"/>
    <s v="No"/>
    <s v="No"/>
    <n v="0"/>
    <s v="No"/>
    <d v="1968-07-19T00:00:00"/>
    <n v="10338.93"/>
    <s v="tier - 3"/>
    <x v="1"/>
    <s v="R1013"/>
    <n v="54"/>
  </r>
  <r>
    <s v="Id1094"/>
    <s v="  Matthew J"/>
    <s v="Smith"/>
    <n v="31.54"/>
    <s v="Obesity"/>
    <n v="4.4400000000000004"/>
    <s v="Normal"/>
    <s v="No"/>
    <s v="No"/>
    <s v="No"/>
    <n v="0"/>
    <s v="No"/>
    <d v="1982-07-21T00:00:00"/>
    <n v="10329.06"/>
    <s v="tier - 3"/>
    <x v="1"/>
    <s v="R1021"/>
    <n v="40"/>
  </r>
  <r>
    <s v="Id1095"/>
    <s v="  Matthew"/>
    <s v="Kidwell"/>
    <n v="38.6"/>
    <s v="Obesity"/>
    <n v="7.19"/>
    <s v="Diabetes"/>
    <s v="yes"/>
    <s v="No"/>
    <s v="No"/>
    <n v="2"/>
    <s v="No"/>
    <d v="1970-12-01T00:00:00"/>
    <n v="10325.209999999999"/>
    <s v="tier - 3"/>
    <x v="0"/>
    <s v="R1011"/>
    <n v="52"/>
  </r>
  <r>
    <s v="Id1096"/>
    <s v="s  Maria"/>
    <s v="Betancourth"/>
    <n v="37.950000000000003"/>
    <s v="Obesity"/>
    <n v="6.06"/>
    <s v="Prediabetes"/>
    <s v="No"/>
    <s v="No"/>
    <s v="No"/>
    <n v="0"/>
    <s v="No"/>
    <d v="1991-08-21T00:00:00"/>
    <n v="10322.9"/>
    <s v="tier - 3"/>
    <x v="1"/>
    <s v="R1026"/>
    <n v="31"/>
  </r>
  <r>
    <s v="Id1097"/>
    <s v="  Stephanie D"/>
    <s v="Henstrom"/>
    <n v="38.97"/>
    <s v="Obesity"/>
    <n v="5.12"/>
    <s v="Normal"/>
    <s v="No"/>
    <s v="No"/>
    <s v="No"/>
    <n v="0"/>
    <s v="No"/>
    <d v="1991-11-17T00:00:00"/>
    <n v="10315.91"/>
    <s v="tier - 3"/>
    <x v="2"/>
    <s v="R1012"/>
    <n v="31"/>
  </r>
  <r>
    <s v="Id1098"/>
    <s v="  Tiffany"/>
    <s v="Pereira"/>
    <n v="21.2"/>
    <s v="Normal Weight"/>
    <n v="10.72"/>
    <s v="Diabetes"/>
    <s v="No"/>
    <s v="No"/>
    <s v="No"/>
    <n v="0"/>
    <s v="No"/>
    <d v="1962-07-12T00:00:00"/>
    <n v="10310.780000000001"/>
    <s v="tier - 3"/>
    <x v="0"/>
    <s v="R1012"/>
    <n v="60"/>
  </r>
  <r>
    <s v="Id1099"/>
    <s v="  Sara M"/>
    <s v="Black"/>
    <n v="23.96"/>
    <s v="Normal Weight"/>
    <n v="9.58"/>
    <s v="Diabetes"/>
    <s v="yes"/>
    <s v="No"/>
    <s v="Yes"/>
    <n v="1"/>
    <s v="No"/>
    <d v="1963-09-24T00:00:00"/>
    <n v="10308.040000000001"/>
    <s v="tier - 3"/>
    <x v="1"/>
    <s v="R1013"/>
    <n v="59"/>
  </r>
  <r>
    <s v="Id1100"/>
    <s v="  Scott A"/>
    <s v="Brown"/>
    <n v="35.93"/>
    <s v="Obesity"/>
    <n v="6.4"/>
    <s v="Prediabetes"/>
    <s v="yes"/>
    <s v="No"/>
    <s v="No"/>
    <n v="1"/>
    <s v="No"/>
    <d v="1988-09-14T00:00:00"/>
    <n v="10276.99"/>
    <s v="tier - 3"/>
    <x v="1"/>
    <s v="R1021"/>
    <n v="34"/>
  </r>
  <r>
    <s v="Id1101"/>
    <s v="s  Lauren"/>
    <s v="Reasoner"/>
    <n v="26.11"/>
    <s v="Over weight"/>
    <n v="6.8"/>
    <s v="Diabetes"/>
    <s v="yes"/>
    <s v="No"/>
    <s v="No"/>
    <n v="2"/>
    <s v="No"/>
    <d v="1970-06-21T00:00:00"/>
    <n v="10274.33"/>
    <s v="tier - 3"/>
    <x v="1"/>
    <s v="R1024"/>
    <n v="52"/>
  </r>
  <r>
    <s v="Id1102"/>
    <s v="  Scott"/>
    <s v="Wandzilak"/>
    <n v="32.299999999999997"/>
    <s v="Obesity"/>
    <n v="9.48"/>
    <s v="Diabetes"/>
    <s v="No"/>
    <s v="No"/>
    <s v="No"/>
    <n v="2"/>
    <s v="No"/>
    <d v="1973-11-27T00:00:00"/>
    <n v="10269.459999999999"/>
    <s v="tier - 3"/>
    <x v="0"/>
    <s v="R1012"/>
    <n v="49"/>
  </r>
  <r>
    <s v="Id1103"/>
    <s v="  Brian A"/>
    <s v="Carver"/>
    <n v="28.69"/>
    <s v="Over weight"/>
    <n v="7.45"/>
    <s v="Diabetes"/>
    <s v="No"/>
    <s v="No"/>
    <s v="No"/>
    <n v="2"/>
    <s v="No"/>
    <d v="1973-09-05T00:00:00"/>
    <n v="10264.44"/>
    <s v="tier - 3"/>
    <x v="2"/>
    <s v="R1012"/>
    <n v="49"/>
  </r>
  <r>
    <s v="Id1104"/>
    <s v="  Kaitlin R"/>
    <s v="Borror"/>
    <n v="31.28"/>
    <s v="Obesity"/>
    <n v="6.94"/>
    <s v="Diabetes"/>
    <s v="yes"/>
    <s v="No"/>
    <s v="No"/>
    <n v="1"/>
    <s v="No"/>
    <d v="1975-08-15T00:00:00"/>
    <n v="10259.129999999999"/>
    <s v="tier - 3"/>
    <x v="2"/>
    <s v="R1011"/>
    <n v="47"/>
  </r>
  <r>
    <s v="Id1105"/>
    <s v="  Mohammad"/>
    <s v="Saad"/>
    <n v="30.21"/>
    <s v="Obesity"/>
    <n v="7.83"/>
    <s v="Diabetes"/>
    <s v="No"/>
    <s v="No"/>
    <s v="No"/>
    <n v="0"/>
    <s v="No"/>
    <d v="1968-09-23T00:00:00"/>
    <n v="10231.5"/>
    <s v="tier - 3"/>
    <x v="1"/>
    <s v="R1012"/>
    <n v="54"/>
  </r>
  <r>
    <s v="Id1106"/>
    <s v="  Charlie"/>
    <s v="Paul"/>
    <n v="38.28"/>
    <s v="Obesity"/>
    <n v="10.17"/>
    <s v="Diabetes"/>
    <s v="yes"/>
    <s v="No"/>
    <s v="No"/>
    <n v="0"/>
    <s v="No"/>
    <d v="1967-06-28T00:00:00"/>
    <n v="10226.280000000001"/>
    <s v="tier - 3"/>
    <x v="0"/>
    <s v="R1013"/>
    <n v="55"/>
  </r>
  <r>
    <s v="Id1107"/>
    <s v="  Brent"/>
    <s v="Trail"/>
    <n v="29.9"/>
    <s v="Over weight"/>
    <n v="8.9600000000000009"/>
    <s v="Diabetes"/>
    <s v="yes"/>
    <s v="No"/>
    <s v="No"/>
    <n v="0"/>
    <s v="No"/>
    <d v="1967-09-26T00:00:00"/>
    <n v="10214.64"/>
    <s v="tier - 3"/>
    <x v="2"/>
    <s v="R1011"/>
    <n v="55"/>
  </r>
  <r>
    <s v="Id1108"/>
    <s v="  Kelli M"/>
    <s v="Benton"/>
    <n v="23.18"/>
    <s v="Normal Weight"/>
    <n v="6.96"/>
    <s v="Diabetes"/>
    <s v="yes"/>
    <s v="No"/>
    <s v="No"/>
    <n v="2"/>
    <s v="No"/>
    <d v="1970-12-24T00:00:00"/>
    <n v="10197.77"/>
    <s v="tier - 3"/>
    <x v="1"/>
    <s v="R1024"/>
    <n v="52"/>
  </r>
  <r>
    <s v="Id1109"/>
    <s v="s  Sheridan H"/>
    <s v="Bauman"/>
    <n v="33.020000000000003"/>
    <s v="Obesity"/>
    <n v="5.07"/>
    <s v="Normal"/>
    <s v="yes"/>
    <s v="No"/>
    <s v="No"/>
    <n v="0"/>
    <s v="No"/>
    <d v="1985-10-16T00:00:00"/>
    <n v="10191.82"/>
    <s v="tier - 3"/>
    <x v="2"/>
    <s v="R1026"/>
    <n v="37"/>
  </r>
  <r>
    <s v="Id1110"/>
    <s v="s  Sarah M"/>
    <s v="Bakula"/>
    <n v="27.29"/>
    <s v="Over weight"/>
    <n v="5.85"/>
    <s v="Prediabetes"/>
    <s v="No"/>
    <s v="No"/>
    <s v="No"/>
    <n v="2"/>
    <s v="No"/>
    <d v="1972-07-10T00:00:00"/>
    <n v="10160.870000000001"/>
    <s v="tier - 3"/>
    <x v="0"/>
    <s v="R1025"/>
    <n v="50"/>
  </r>
  <r>
    <s v="Id1111"/>
    <s v="  Jennifer"/>
    <s v="Edwards"/>
    <n v="23.18"/>
    <s v="Normal Weight"/>
    <n v="10.56"/>
    <s v="Diabetes"/>
    <s v="No"/>
    <s v="No"/>
    <s v="No"/>
    <n v="2"/>
    <s v="No"/>
    <d v="1973-10-13T00:00:00"/>
    <n v="10156.780000000001"/>
    <s v="tier - 3"/>
    <x v="2"/>
    <s v="R1012"/>
    <n v="49"/>
  </r>
  <r>
    <s v="Id1112"/>
    <s v="s  Laura J"/>
    <s v="Davis"/>
    <n v="32.659999999999997"/>
    <s v="Obesity"/>
    <n v="8.92"/>
    <s v="Diabetes"/>
    <s v="yes"/>
    <s v="No"/>
    <s v="No"/>
    <n v="0"/>
    <s v="No"/>
    <d v="1981-06-12T00:00:00"/>
    <n v="10146.129999999999"/>
    <s v="tier - 3"/>
    <x v="1"/>
    <s v="R1025"/>
    <n v="41"/>
  </r>
  <r>
    <s v="Id1113"/>
    <s v="  Thomas"/>
    <s v="Weiler"/>
    <n v="30.78"/>
    <s v="Obesity"/>
    <n v="8.6300000000000008"/>
    <s v="Diabetes"/>
    <s v="No"/>
    <s v="No"/>
    <s v="No"/>
    <n v="0"/>
    <s v="No"/>
    <d v="1974-12-30T00:00:00"/>
    <n v="10141.14"/>
    <s v="tier - 3"/>
    <x v="1"/>
    <s v="R1016"/>
    <n v="48"/>
  </r>
  <r>
    <s v="Id1114"/>
    <s v="  Gisele"/>
    <s v="Schaaf"/>
    <n v="47.2"/>
    <s v="Obesity"/>
    <n v="6.29"/>
    <s v="Prediabetes"/>
    <s v="yes"/>
    <s v="No"/>
    <s v="Yes"/>
    <n v="1"/>
    <s v="No"/>
    <d v="1997-09-05T00:00:00"/>
    <n v="10139.84"/>
    <s v="tier - 3"/>
    <x v="2"/>
    <s v="R1012"/>
    <n v="25"/>
  </r>
  <r>
    <s v="Id1115"/>
    <s v="  Myra L"/>
    <s v="Sack"/>
    <n v="31.6"/>
    <s v="Obesity"/>
    <n v="5.75"/>
    <s v="Prediabetes"/>
    <s v="No"/>
    <s v="No"/>
    <s v="No"/>
    <n v="2"/>
    <s v="No"/>
    <d v="1972-11-16T00:00:00"/>
    <n v="10118.42"/>
    <s v="tier - 3"/>
    <x v="0"/>
    <s v="R1011"/>
    <n v="50"/>
  </r>
  <r>
    <s v="Id1116"/>
    <s v="  Melissa M"/>
    <s v="Chenard"/>
    <n v="33.914999999999999"/>
    <s v="Obesity"/>
    <n v="6.66"/>
    <s v="Diabetes"/>
    <s v="yes"/>
    <s v="No"/>
    <s v="No"/>
    <n v="1"/>
    <s v="No"/>
    <d v="1975-07-02T00:00:00"/>
    <n v="10115.01"/>
    <s v="tier - 3"/>
    <x v="0"/>
    <s v="R1012"/>
    <n v="47"/>
  </r>
  <r>
    <s v="Id1117"/>
    <s v="  Eleanor F"/>
    <s v="Williamson"/>
    <n v="23.54"/>
    <s v="Normal Weight"/>
    <n v="5.0999999999999996"/>
    <s v="Normal"/>
    <s v="No"/>
    <s v="No"/>
    <s v="No"/>
    <n v="2"/>
    <s v="No"/>
    <d v="1972-08-08T00:00:00"/>
    <n v="10107.219999999999"/>
    <s v="tier - 3"/>
    <x v="1"/>
    <s v="R1013"/>
    <n v="50"/>
  </r>
  <r>
    <s v="Id1118"/>
    <s v="  Elizabeth"/>
    <s v="Dollas"/>
    <n v="27.074999999999999"/>
    <s v="Over weight"/>
    <n v="4.41"/>
    <s v="Normal"/>
    <s v="No"/>
    <s v="No"/>
    <s v="No"/>
    <n v="2"/>
    <s v="No"/>
    <d v="1972-10-19T00:00:00"/>
    <n v="10106.129999999999"/>
    <s v="tier - 3"/>
    <x v="1"/>
    <s v="R1024"/>
    <n v="50"/>
  </r>
  <r>
    <s v="Id1119"/>
    <s v="  Kenneth"/>
    <s v="Sprague"/>
    <n v="25.8"/>
    <s v="Over weight"/>
    <n v="5.52"/>
    <s v="Normal"/>
    <s v="yes"/>
    <s v="No"/>
    <s v="No"/>
    <n v="0"/>
    <s v="No"/>
    <d v="1976-12-19T00:00:00"/>
    <n v="10096.969999999999"/>
    <s v="tier - 3"/>
    <x v="2"/>
    <s v="R1011"/>
    <n v="46"/>
  </r>
  <r>
    <s v="Id1120"/>
    <s v="  Robert G"/>
    <s v="Michell"/>
    <n v="36.1"/>
    <s v="Obesity"/>
    <n v="4.62"/>
    <s v="Normal"/>
    <s v="yes"/>
    <s v="No"/>
    <s v="Yes"/>
    <n v="1"/>
    <s v="No"/>
    <d v="1969-07-03T00:00:00"/>
    <n v="10085.85"/>
    <s v="tier - 3"/>
    <x v="0"/>
    <s v="R1011"/>
    <n v="53"/>
  </r>
  <r>
    <s v="Id1121"/>
    <s v="  Thomas C"/>
    <s v="Datwyler"/>
    <n v="30.495000000000001"/>
    <s v="Obesity"/>
    <n v="5.74"/>
    <s v="Prediabetes"/>
    <s v="yes"/>
    <s v="No"/>
    <s v="Yes"/>
    <n v="1"/>
    <s v="No"/>
    <d v="1969-10-27T00:00:00"/>
    <n v="10072.06"/>
    <s v="tier - 3"/>
    <x v="1"/>
    <s v="R1017"/>
    <n v="53"/>
  </r>
  <r>
    <s v="Id1122"/>
    <s v="  Matthew J"/>
    <s v="Mead"/>
    <n v="21.4"/>
    <s v="Normal Weight"/>
    <n v="6.3"/>
    <s v="Prediabetes"/>
    <s v="yes"/>
    <s v="No"/>
    <s v="Yes"/>
    <n v="1"/>
    <s v="No"/>
    <d v="1969-08-22T00:00:00"/>
    <n v="10065.41"/>
    <s v="tier - 3"/>
    <x v="2"/>
    <s v="R1011"/>
    <n v="53"/>
  </r>
  <r>
    <s v="Id1123"/>
    <s v="  Mallory D"/>
    <s v="Kennedy"/>
    <n v="32.299999999999997"/>
    <s v="Obesity"/>
    <n v="10.27"/>
    <s v="Diabetes"/>
    <s v="No"/>
    <s v="No"/>
    <s v="No"/>
    <n v="0"/>
    <s v="No"/>
    <d v="1974-08-30T00:00:00"/>
    <n v="10043.25"/>
    <s v="tier - 3"/>
    <x v="2"/>
    <s v="R1024"/>
    <n v="48"/>
  </r>
  <r>
    <s v="Id1124"/>
    <s v="  Christopher D"/>
    <s v="Czech"/>
    <n v="29.78"/>
    <s v="Over weight"/>
    <n v="5.85"/>
    <s v="Prediabetes"/>
    <s v="No"/>
    <s v="No"/>
    <s v="Yes"/>
    <n v="1"/>
    <s v="No"/>
    <d v="1979-12-28T00:00:00"/>
    <n v="10027.15"/>
    <s v="tier - 3"/>
    <x v="1"/>
    <s v="R1021"/>
    <n v="43"/>
  </r>
  <r>
    <s v="Id1125"/>
    <s v="s  Jamie"/>
    <s v="O'Brien"/>
    <n v="34.76"/>
    <s v="Obesity"/>
    <n v="5.92"/>
    <s v="Prediabetes"/>
    <s v="yes"/>
    <s v="No"/>
    <s v="No"/>
    <n v="1"/>
    <s v="No"/>
    <d v="1988-07-03T00:00:00"/>
    <n v="10011.44"/>
    <s v="tier - 3"/>
    <x v="0"/>
    <s v="R1026"/>
    <n v="34"/>
  </r>
  <r>
    <s v="Id1126"/>
    <s v="  Ariell"/>
    <s v="Bachman"/>
    <n v="18.335000000000001"/>
    <s v="Under Weight"/>
    <n v="10.01"/>
    <s v="Diabetes"/>
    <s v="yes"/>
    <s v="No"/>
    <s v="No"/>
    <n v="2"/>
    <s v="No"/>
    <d v="1970-08-11T00:00:00"/>
    <n v="9991.0400000000009"/>
    <s v="tier - 2"/>
    <x v="0"/>
    <s v="R1012"/>
    <n v="52"/>
  </r>
  <r>
    <s v="Id1127"/>
    <s v="  Christopher"/>
    <s v="Bednar"/>
    <n v="32.299999999999997"/>
    <s v="Obesity"/>
    <n v="9.59"/>
    <s v="Diabetes"/>
    <s v="No"/>
    <s v="No"/>
    <s v="No"/>
    <n v="0"/>
    <s v="No"/>
    <d v="1971-10-06T00:00:00"/>
    <n v="9964.06"/>
    <s v="tier - 2"/>
    <x v="2"/>
    <s v="R1019"/>
    <n v="51"/>
  </r>
  <r>
    <s v="Id1128"/>
    <s v="  Ryan"/>
    <s v="Daye"/>
    <n v="27.74"/>
    <s v="Over weight"/>
    <n v="10.37"/>
    <s v="Diabetes"/>
    <s v="No"/>
    <s v="No"/>
    <s v="No"/>
    <n v="0"/>
    <s v="No"/>
    <d v="1971-12-26T00:00:00"/>
    <n v="9957.7199999999993"/>
    <s v="tier - 2"/>
    <x v="0"/>
    <s v="R1018"/>
    <n v="51"/>
  </r>
  <r>
    <s v="Id1129"/>
    <s v="  Thomas B"/>
    <s v="Clarke"/>
    <n v="24"/>
    <s v="Normal Weight"/>
    <n v="4.01"/>
    <s v="Normal"/>
    <s v="yes"/>
    <s v="No"/>
    <s v="No"/>
    <n v="1"/>
    <s v="No"/>
    <d v="1964-09-11T00:00:00"/>
    <n v="9933.44"/>
    <s v="tier - 3"/>
    <x v="0"/>
    <s v="R1013"/>
    <n v="58"/>
  </r>
  <r>
    <s v="Id1130"/>
    <s v="  Katie"/>
    <s v="Koren"/>
    <n v="31.78"/>
    <s v="Obesity"/>
    <n v="4.24"/>
    <s v="Normal"/>
    <s v="yes"/>
    <s v="No"/>
    <s v="Yes"/>
    <n v="1"/>
    <s v="No"/>
    <d v="1983-12-03T00:00:00"/>
    <n v="9931.9599999999991"/>
    <s v="tier - 2"/>
    <x v="2"/>
    <s v="R1012"/>
    <n v="39"/>
  </r>
  <r>
    <s v="Id1131"/>
    <s v="s  Rachelle L"/>
    <s v="Kuramoto"/>
    <n v="32.25"/>
    <s v="Obesity"/>
    <n v="5.36"/>
    <s v="Normal"/>
    <s v="yes"/>
    <s v="No"/>
    <s v="No"/>
    <n v="0"/>
    <s v="No"/>
    <d v="1985-08-19T00:00:00"/>
    <n v="9930.64"/>
    <s v="tier - 2"/>
    <x v="0"/>
    <s v="R1025"/>
    <n v="37"/>
  </r>
  <r>
    <s v="Id1132"/>
    <s v="  Colleen"/>
    <s v="Lynn"/>
    <n v="30.114999999999998"/>
    <s v="Obesity"/>
    <n v="4.99"/>
    <s v="Normal"/>
    <s v="No"/>
    <s v="No"/>
    <s v="No"/>
    <n v="2"/>
    <s v="No"/>
    <d v="1972-09-14T00:00:00"/>
    <n v="9910.36"/>
    <s v="tier - 2"/>
    <x v="0"/>
    <s v="R1012"/>
    <n v="50"/>
  </r>
  <r>
    <s v="Id1133"/>
    <s v="  Gregory A"/>
    <s v="Dierksen"/>
    <n v="22.41"/>
    <s v="Normal Weight"/>
    <n v="8.68"/>
    <s v="Diabetes"/>
    <s v="No"/>
    <s v="No"/>
    <s v="No"/>
    <n v="0"/>
    <s v="No"/>
    <d v="1962-08-17T00:00:00"/>
    <n v="9907.83"/>
    <s v="tier - 3"/>
    <x v="2"/>
    <s v="R1013"/>
    <n v="60"/>
  </r>
  <r>
    <s v="Id1134"/>
    <s v="  Lara"/>
    <s v="Zoeller"/>
    <n v="45.72"/>
    <s v="Obesity"/>
    <n v="4.2300000000000004"/>
    <s v="Normal"/>
    <s v="yes"/>
    <s v="No"/>
    <s v="No"/>
    <n v="0"/>
    <s v="No"/>
    <d v="1996-07-08T00:00:00"/>
    <n v="9894.69"/>
    <s v="tier - 2"/>
    <x v="0"/>
    <s v="R1012"/>
    <n v="26"/>
  </r>
  <r>
    <s v="Id1135"/>
    <s v="  Megan"/>
    <s v="Flesch"/>
    <n v="25"/>
    <s v="Over weight"/>
    <n v="5.32"/>
    <s v="Normal"/>
    <s v="yes"/>
    <s v="No"/>
    <s v="No"/>
    <n v="2"/>
    <s v="No"/>
    <d v="1966-11-05T00:00:00"/>
    <n v="9890.23"/>
    <s v="tier - 3"/>
    <x v="0"/>
    <s v="R1013"/>
    <n v="56"/>
  </r>
  <r>
    <s v="Id1136"/>
    <s v="  Sara"/>
    <s v="Maltby"/>
    <n v="39.5"/>
    <s v="Obesity"/>
    <n v="6.66"/>
    <s v="Diabetes"/>
    <s v="No"/>
    <s v="No"/>
    <s v="No"/>
    <n v="0"/>
    <s v="No"/>
    <d v="1971-11-08T00:00:00"/>
    <n v="9880.07"/>
    <s v="tier - 2"/>
    <x v="0"/>
    <s v="R1011"/>
    <n v="51"/>
  </r>
  <r>
    <s v="Id1137"/>
    <s v="  Lucie J"/>
    <s v="Custance"/>
    <n v="37.729999999999997"/>
    <s v="Obesity"/>
    <n v="7.4"/>
    <s v="Diabetes"/>
    <s v="No"/>
    <s v="No"/>
    <s v="No"/>
    <n v="0"/>
    <s v="No"/>
    <d v="1971-10-03T00:00:00"/>
    <n v="9877.61"/>
    <s v="tier - 2"/>
    <x v="1"/>
    <s v="R1013"/>
    <n v="51"/>
  </r>
  <r>
    <s v="Id1138"/>
    <s v="  Elizabeth S"/>
    <s v="Choi"/>
    <n v="40.659999999999997"/>
    <s v="Obesity"/>
    <n v="10.08"/>
    <s v="Diabetes"/>
    <s v="No"/>
    <s v="No"/>
    <s v="No"/>
    <n v="0"/>
    <s v="No"/>
    <d v="1971-07-03T00:00:00"/>
    <n v="9875.68"/>
    <s v="tier - 2"/>
    <x v="0"/>
    <s v="R1024"/>
    <n v="51"/>
  </r>
  <r>
    <s v="Id1139"/>
    <s v="  Carma S"/>
    <s v="Barnett"/>
    <n v="34.200000000000003"/>
    <s v="Obesity"/>
    <n v="8.58"/>
    <s v="Diabetes"/>
    <s v="No"/>
    <s v="No"/>
    <s v="No"/>
    <n v="0"/>
    <s v="No"/>
    <d v="1971-12-22T00:00:00"/>
    <n v="9872.7000000000007"/>
    <s v="tier - 2"/>
    <x v="2"/>
    <s v="R1011"/>
    <n v="51"/>
  </r>
  <r>
    <s v="Id1140"/>
    <s v="  Ryan"/>
    <s v="Proulx"/>
    <n v="46.51"/>
    <s v="Obesity"/>
    <n v="5.84"/>
    <s v="Prediabetes"/>
    <s v="No"/>
    <s v="No"/>
    <s v="No"/>
    <n v="1"/>
    <s v="No"/>
    <d v="1998-07-06T00:00:00"/>
    <n v="9870.59"/>
    <s v="tier - 2"/>
    <x v="2"/>
    <s v="R1023"/>
    <n v="24"/>
  </r>
  <r>
    <s v="Id1141"/>
    <s v="  Daniel"/>
    <s v="Hamilton"/>
    <n v="28.88"/>
    <s v="Over weight"/>
    <n v="4.8600000000000003"/>
    <s v="Normal"/>
    <s v="yes"/>
    <s v="No"/>
    <s v="Yes"/>
    <n v="1"/>
    <s v="No"/>
    <d v="1969-08-13T00:00:00"/>
    <n v="9869.81"/>
    <s v="tier - 3"/>
    <x v="0"/>
    <s v="R1012"/>
    <n v="53"/>
  </r>
  <r>
    <s v="Id1142"/>
    <s v="  Sarah"/>
    <s v="Lundine"/>
    <n v="33.914999999999999"/>
    <s v="Obesity"/>
    <n v="11.52"/>
    <s v="Diabetes"/>
    <s v="No"/>
    <s v="No"/>
    <s v="No"/>
    <n v="0"/>
    <s v="No"/>
    <d v="1971-11-09T00:00:00"/>
    <n v="9866.2999999999993"/>
    <s v="tier - 2"/>
    <x v="0"/>
    <s v="R1024"/>
    <n v="51"/>
  </r>
  <r>
    <s v="Id1143"/>
    <s v="  Matthew J"/>
    <s v="Paullin"/>
    <n v="24.32"/>
    <s v="Normal Weight"/>
    <n v="6.15"/>
    <s v="Prediabetes"/>
    <s v="yes"/>
    <s v="No"/>
    <s v="Yes"/>
    <n v="1"/>
    <s v="No"/>
    <d v="1969-10-20T00:00:00"/>
    <n v="9863.4699999999993"/>
    <s v="tier - 3"/>
    <x v="0"/>
    <s v="R1012"/>
    <n v="53"/>
  </r>
  <r>
    <s v="Id1144"/>
    <s v="  Francesca"/>
    <s v="Delucia"/>
    <n v="25.8"/>
    <s v="Over weight"/>
    <n v="9.94"/>
    <s v="Diabetes"/>
    <s v="No"/>
    <s v="No"/>
    <s v="No"/>
    <n v="0"/>
    <s v="No"/>
    <d v="1971-07-17T00:00:00"/>
    <n v="9861.0300000000007"/>
    <s v="tier - 2"/>
    <x v="2"/>
    <s v="R1011"/>
    <n v="51"/>
  </r>
  <r>
    <s v="Id1145"/>
    <s v="  Nicole"/>
    <s v="Valentine"/>
    <n v="21.56"/>
    <s v="Normal Weight"/>
    <n v="10.56"/>
    <s v="Diabetes"/>
    <s v="No"/>
    <s v="No"/>
    <s v="No"/>
    <n v="0"/>
    <s v="No"/>
    <d v="1971-10-23T00:00:00"/>
    <n v="9855.1299999999992"/>
    <s v="tier - 2"/>
    <x v="0"/>
    <s v="R1013"/>
    <n v="51"/>
  </r>
  <r>
    <s v="Id1146"/>
    <s v="  Toshiyuki"/>
    <s v="Mohara"/>
    <n v="31.6"/>
    <s v="Obesity"/>
    <n v="6.79"/>
    <s v="Diabetes"/>
    <s v="No"/>
    <s v="No"/>
    <s v="No"/>
    <n v="0"/>
    <s v="No"/>
    <d v="1968-11-04T00:00:00"/>
    <n v="9850.43"/>
    <s v="tier - 3"/>
    <x v="0"/>
    <s v="R1011"/>
    <n v="54"/>
  </r>
  <r>
    <s v="Id1147"/>
    <s v="  Tom L"/>
    <s v="Fairbrother"/>
    <n v="42.93"/>
    <s v="Obesity"/>
    <n v="4.8"/>
    <s v="Normal"/>
    <s v="No"/>
    <s v="No"/>
    <s v="No"/>
    <n v="1"/>
    <s v="No"/>
    <d v="1992-08-13T00:00:00"/>
    <n v="9844.4500000000007"/>
    <s v="tier - 2"/>
    <x v="1"/>
    <s v="R1012"/>
    <n v="30"/>
  </r>
  <r>
    <s v="Id1148"/>
    <s v="  Brian"/>
    <s v="Fagan"/>
    <n v="26.72"/>
    <s v="Over weight"/>
    <n v="5.75"/>
    <s v="Prediabetes"/>
    <s v="No"/>
    <s v="No"/>
    <s v="No"/>
    <n v="2"/>
    <s v="No"/>
    <d v="1972-09-26T00:00:00"/>
    <n v="9836.2099999999991"/>
    <s v="tier - 2"/>
    <x v="0"/>
    <s v="R1021"/>
    <n v="50"/>
  </r>
  <r>
    <s v="Id1149"/>
    <s v="  Matthew"/>
    <s v="Toth"/>
    <n v="26.67"/>
    <s v="Over weight"/>
    <n v="5.81"/>
    <s v="Prediabetes"/>
    <s v="No"/>
    <s v="No"/>
    <s v="No"/>
    <n v="2"/>
    <s v="No"/>
    <d v="1972-06-28T00:00:00"/>
    <n v="9819.25"/>
    <s v="tier - 2"/>
    <x v="2"/>
    <s v="R1021"/>
    <n v="50"/>
  </r>
  <r>
    <s v="Id1150"/>
    <s v="  Julee"/>
    <s v="Guinn"/>
    <n v="42.68"/>
    <s v="Obesity"/>
    <n v="9.2799999999999994"/>
    <s v="Diabetes"/>
    <s v="No"/>
    <s v="No"/>
    <s v="No"/>
    <n v="2"/>
    <s v="No"/>
    <d v="1973-09-17T00:00:00"/>
    <n v="9800.89"/>
    <s v="tier - 2"/>
    <x v="1"/>
    <s v="R1013"/>
    <n v="49"/>
  </r>
  <r>
    <s v="Id1151"/>
    <s v="  Christopher M"/>
    <s v="Rogers"/>
    <n v="24.31"/>
    <s v="Normal Weight"/>
    <n v="6.37"/>
    <s v="Prediabetes"/>
    <s v="No"/>
    <s v="No"/>
    <s v="No"/>
    <n v="0"/>
    <s v="No"/>
    <d v="1977-06-07T00:00:00"/>
    <n v="9788.8700000000008"/>
    <s v="tier - 3"/>
    <x v="2"/>
    <s v="R1013"/>
    <n v="46"/>
  </r>
  <r>
    <s v="Id1152"/>
    <s v="  Ciaran"/>
    <s v="Diviney"/>
    <n v="44.75"/>
    <s v="Obesity"/>
    <n v="5.09"/>
    <s v="Normal"/>
    <s v="yes"/>
    <s v="No"/>
    <s v="No"/>
    <n v="0"/>
    <s v="No"/>
    <d v="1996-08-08T00:00:00"/>
    <n v="9787.32"/>
    <s v="tier - 2"/>
    <x v="0"/>
    <s v="R1023"/>
    <n v="26"/>
  </r>
  <r>
    <s v="Id1153"/>
    <s v="  Kara"/>
    <s v="Marlatt"/>
    <n v="30.78"/>
    <s v="Obesity"/>
    <n v="7.94"/>
    <s v="Diabetes"/>
    <s v="No"/>
    <s v="No"/>
    <s v="No"/>
    <n v="2"/>
    <s v="No"/>
    <d v="1973-07-07T00:00:00"/>
    <n v="9778.35"/>
    <s v="tier - 2"/>
    <x v="2"/>
    <s v="R1024"/>
    <n v="49"/>
  </r>
  <r>
    <s v="Id1154"/>
    <s v="  Makie"/>
    <s v="Ohler"/>
    <n v="21.86"/>
    <s v="Normal Weight"/>
    <n v="10.95"/>
    <s v="Diabetes"/>
    <s v="No"/>
    <s v="No"/>
    <s v="No"/>
    <n v="0"/>
    <s v="No"/>
    <d v="1965-09-05T00:00:00"/>
    <n v="9764.08"/>
    <s v="tier - 3"/>
    <x v="1"/>
    <s v="R1012"/>
    <n v="57"/>
  </r>
  <r>
    <s v="Id1155"/>
    <s v="  Emily E"/>
    <s v="Mossler"/>
    <n v="49.09"/>
    <s v="Obesity"/>
    <n v="6.3"/>
    <s v="Prediabetes"/>
    <s v="yes"/>
    <s v="No"/>
    <s v="No"/>
    <n v="0"/>
    <s v="No"/>
    <d v="2001-07-14T00:00:00"/>
    <n v="9753.49"/>
    <s v="tier - 2"/>
    <x v="2"/>
    <s v="R1012"/>
    <n v="21"/>
  </r>
  <r>
    <s v="Id1156"/>
    <s v="  Cary"/>
    <s v="Segall"/>
    <n v="47.74"/>
    <s v="Obesity"/>
    <n v="8.0500000000000007"/>
    <s v="Diabetes"/>
    <s v="yes"/>
    <s v="No"/>
    <s v="No"/>
    <n v="2"/>
    <s v="No"/>
    <d v="1970-07-04T00:00:00"/>
    <n v="9748.91"/>
    <s v="tier - 2"/>
    <x v="1"/>
    <s v="R1013"/>
    <n v="52"/>
  </r>
  <r>
    <s v="Id1157"/>
    <s v="  Steven"/>
    <s v="Sprieser"/>
    <n v="30.2"/>
    <s v="Obesity"/>
    <n v="9.8800000000000008"/>
    <s v="Diabetes"/>
    <s v="yes"/>
    <s v="No"/>
    <s v="No"/>
    <n v="2"/>
    <s v="No"/>
    <d v="1970-08-18T00:00:00"/>
    <n v="9724.5300000000007"/>
    <s v="tier - 3"/>
    <x v="1"/>
    <s v="R1011"/>
    <n v="52"/>
  </r>
  <r>
    <s v="Id1158"/>
    <s v="  Jose Antonio Sr"/>
    <s v="Blanco"/>
    <n v="33.25"/>
    <s v="Obesity"/>
    <n v="7.42"/>
    <s v="Diabetes"/>
    <s v="yes"/>
    <s v="No"/>
    <s v="No"/>
    <n v="2"/>
    <s v="No"/>
    <d v="1970-09-12T00:00:00"/>
    <n v="9722.77"/>
    <s v="tier - 3"/>
    <x v="1"/>
    <s v="R1016"/>
    <n v="52"/>
  </r>
  <r>
    <s v="Id1159"/>
    <s v="  Tatiana"/>
    <s v="Sheptock"/>
    <n v="26.6"/>
    <s v="Over weight"/>
    <n v="8.4499999999999993"/>
    <s v="Diabetes"/>
    <s v="yes"/>
    <s v="No"/>
    <s v="No"/>
    <n v="1"/>
    <s v="No"/>
    <d v="1975-06-27T00:00:00"/>
    <n v="9715.84"/>
    <s v="tier - 2"/>
    <x v="1"/>
    <s v="R1024"/>
    <n v="47"/>
  </r>
  <r>
    <s v="Id1160"/>
    <s v="  Dan T"/>
    <s v="Chruniak"/>
    <n v="26.35"/>
    <s v="Over weight"/>
    <n v="6.21"/>
    <s v="Prediabetes"/>
    <s v="No"/>
    <s v="No"/>
    <s v="No"/>
    <n v="2"/>
    <s v="No"/>
    <d v="1972-07-10T00:00:00"/>
    <n v="9710.7099999999991"/>
    <s v="tier - 2"/>
    <x v="1"/>
    <s v="R1021"/>
    <n v="50"/>
  </r>
  <r>
    <s v="Id1161"/>
    <s v="  Liisa A"/>
    <s v="Miller"/>
    <n v="39.994999999999997"/>
    <s v="Obesity"/>
    <n v="4.6500000000000004"/>
    <s v="Normal"/>
    <s v="No"/>
    <s v="No"/>
    <s v="No"/>
    <n v="0"/>
    <s v="No"/>
    <d v="1977-09-19T00:00:00"/>
    <n v="9704.67"/>
    <s v="tier - 2"/>
    <x v="0"/>
    <s v="R1024"/>
    <n v="45"/>
  </r>
  <r>
    <s v="Id1162"/>
    <s v="  Kathryn E"/>
    <s v="Theis"/>
    <n v="22.92"/>
    <s v="Normal Weight"/>
    <n v="5.87"/>
    <s v="Prediabetes"/>
    <s v="yes"/>
    <s v="No"/>
    <s v="No"/>
    <n v="1"/>
    <s v="No"/>
    <d v="1964-11-07T00:00:00"/>
    <n v="9698.42"/>
    <s v="tier - 3"/>
    <x v="0"/>
    <s v="R1013"/>
    <n v="58"/>
  </r>
  <r>
    <s v="Id1163"/>
    <s v="  Maxwell"/>
    <s v="Sadler"/>
    <n v="24.78"/>
    <s v="Over weight"/>
    <n v="4.24"/>
    <s v="Normal"/>
    <s v="yes"/>
    <s v="No"/>
    <s v="No"/>
    <n v="2"/>
    <s v="No"/>
    <d v="1966-09-16T00:00:00"/>
    <n v="9684.2900000000009"/>
    <s v="tier - 3"/>
    <x v="2"/>
    <s v="R1013"/>
    <n v="56"/>
  </r>
  <r>
    <s v="Id1164"/>
    <s v="  Pascale"/>
    <s v="Auger"/>
    <n v="34.07"/>
    <s v="Obesity"/>
    <n v="7.81"/>
    <s v="Diabetes"/>
    <s v="yes"/>
    <s v="No"/>
    <s v="No"/>
    <n v="0"/>
    <s v="No"/>
    <d v="1981-08-08T00:00:00"/>
    <n v="9664.34"/>
    <s v="tier - 2"/>
    <x v="0"/>
    <s v="R1011"/>
    <n v="41"/>
  </r>
  <r>
    <s v="Id1165"/>
    <s v="  Becca"/>
    <s v="Steadman"/>
    <n v="30.14"/>
    <s v="Obesity"/>
    <n v="9.85"/>
    <s v="Diabetes"/>
    <s v="No"/>
    <s v="No"/>
    <s v="No"/>
    <n v="0"/>
    <s v="No"/>
    <d v="1974-07-08T00:00:00"/>
    <n v="9653.81"/>
    <s v="tier - 2"/>
    <x v="2"/>
    <s v="R1011"/>
    <n v="48"/>
  </r>
  <r>
    <s v="Id1166"/>
    <s v="  Grace"/>
    <s v="McCarron"/>
    <n v="18.05"/>
    <s v="Under Weight"/>
    <n v="6.94"/>
    <s v="Diabetes"/>
    <s v="No"/>
    <s v="No"/>
    <s v="No"/>
    <n v="0"/>
    <s v="No"/>
    <d v="1971-07-19T00:00:00"/>
    <n v="9644.25"/>
    <s v="tier - 2"/>
    <x v="1"/>
    <s v="R1012"/>
    <n v="51"/>
  </r>
  <r>
    <s v="Id1167"/>
    <s v="  Samantha"/>
    <s v="Roecker"/>
    <n v="37.4"/>
    <s v="Obesity"/>
    <n v="11.3"/>
    <s v="Diabetes"/>
    <s v="yes"/>
    <s v="No"/>
    <s v="No"/>
    <n v="2"/>
    <s v="No"/>
    <d v="1970-09-30T00:00:00"/>
    <n v="9634.5400000000009"/>
    <s v="tier - 2"/>
    <x v="2"/>
    <s v="R1011"/>
    <n v="52"/>
  </r>
  <r>
    <s v="Id1168"/>
    <s v="s  Nicole R"/>
    <s v="Giumarra"/>
    <n v="25.75"/>
    <s v="Over weight"/>
    <n v="9.23"/>
    <s v="Diabetes"/>
    <s v="No"/>
    <s v="No"/>
    <s v="No"/>
    <n v="0"/>
    <s v="No"/>
    <d v="1968-06-22T00:00:00"/>
    <n v="9630.91"/>
    <s v="tier - 3"/>
    <x v="2"/>
    <s v="R1013"/>
    <n v="54"/>
  </r>
  <r>
    <s v="Id1169"/>
    <s v="  David W"/>
    <s v="Peters"/>
    <n v="32.299999999999997"/>
    <s v="Obesity"/>
    <n v="4.37"/>
    <s v="Normal"/>
    <s v="No"/>
    <s v="No"/>
    <s v="No"/>
    <n v="2"/>
    <s v="No"/>
    <d v="1972-10-23T00:00:00"/>
    <n v="9630.4"/>
    <s v="tier - 2"/>
    <x v="2"/>
    <s v="R1011"/>
    <n v="50"/>
  </r>
  <r>
    <s v="Id1170"/>
    <s v="  Grant"/>
    <s v="Bower"/>
    <n v="28.61"/>
    <s v="Over weight"/>
    <n v="5.76"/>
    <s v="Prediabetes"/>
    <s v="No"/>
    <s v="No"/>
    <s v="Yes"/>
    <n v="1"/>
    <s v="No"/>
    <d v="1979-12-19T00:00:00"/>
    <n v="9630.2999999999993"/>
    <s v="tier - 2"/>
    <x v="2"/>
    <s v="R1021"/>
    <n v="43"/>
  </r>
  <r>
    <s v="Id1171"/>
    <s v="s  Sophia"/>
    <s v="Chen"/>
    <n v="45.41"/>
    <s v="Obesity"/>
    <n v="4.96"/>
    <s v="Normal"/>
    <s v="No"/>
    <s v="No"/>
    <s v="No"/>
    <n v="1"/>
    <s v="No"/>
    <d v="1998-06-23T00:00:00"/>
    <n v="9628.7900000000009"/>
    <s v="tier - 2"/>
    <x v="2"/>
    <s v="R1026"/>
    <n v="24"/>
  </r>
  <r>
    <s v="Id1172"/>
    <s v="  Christina"/>
    <s v="Capriccioso"/>
    <n v="31.2"/>
    <s v="Obesity"/>
    <n v="11.04"/>
    <s v="Diabetes"/>
    <s v="yes"/>
    <s v="No"/>
    <s v="No"/>
    <n v="2"/>
    <s v="No"/>
    <d v="1970-12-16T00:00:00"/>
    <n v="9625.92"/>
    <s v="tier - 2"/>
    <x v="0"/>
    <s v="R1011"/>
    <n v="52"/>
  </r>
  <r>
    <s v="Id1173"/>
    <s v="  Sam L"/>
    <s v="Starbuck"/>
    <n v="29.83"/>
    <s v="Over weight"/>
    <n v="7.81"/>
    <s v="Diabetes"/>
    <s v="yes"/>
    <s v="No"/>
    <s v="No"/>
    <n v="1"/>
    <s v="No"/>
    <d v="1975-10-29T00:00:00"/>
    <n v="9620.33"/>
    <s v="tier - 3"/>
    <x v="0"/>
    <s v="R1012"/>
    <n v="47"/>
  </r>
  <r>
    <s v="Id1174"/>
    <s v="s  Haley R"/>
    <s v="McMahon"/>
    <n v="29.06"/>
    <s v="Over weight"/>
    <n v="4.55"/>
    <s v="Normal"/>
    <s v="No"/>
    <s v="No"/>
    <s v="No"/>
    <n v="0"/>
    <s v="No"/>
    <d v="1982-08-29T00:00:00"/>
    <n v="9619.18"/>
    <s v="tier - 2"/>
    <x v="1"/>
    <s v="R1025"/>
    <n v="40"/>
  </r>
  <r>
    <s v="Id1175"/>
    <s v="  Ethan"/>
    <s v="Rissell"/>
    <n v="27.454999999999998"/>
    <s v="Over weight"/>
    <n v="6.13"/>
    <s v="Prediabetes"/>
    <s v="No"/>
    <s v="No"/>
    <s v="No"/>
    <n v="2"/>
    <s v="No"/>
    <d v="1972-12-27T00:00:00"/>
    <n v="9617.66"/>
    <s v="tier - 3"/>
    <x v="0"/>
    <s v="R1016"/>
    <n v="50"/>
  </r>
  <r>
    <s v="Id1176"/>
    <s v="  Andrew W"/>
    <s v="Kromroy"/>
    <n v="23.01"/>
    <s v="Normal Weight"/>
    <n v="6.04"/>
    <s v="Prediabetes"/>
    <s v="yes"/>
    <s v="No"/>
    <s v="No"/>
    <n v="1"/>
    <s v="No"/>
    <d v="1964-12-15T00:00:00"/>
    <n v="9597.6299999999992"/>
    <s v="tier - 3"/>
    <x v="0"/>
    <s v="R1013"/>
    <n v="58"/>
  </r>
  <r>
    <s v="Id1177"/>
    <s v="  Mark G"/>
    <s v="Manfredi"/>
    <n v="31.39"/>
    <s v="Obesity"/>
    <n v="8.85"/>
    <s v="Diabetes"/>
    <s v="yes"/>
    <s v="No"/>
    <s v="No"/>
    <n v="0"/>
    <s v="No"/>
    <d v="1981-10-18T00:00:00"/>
    <n v="9584.0400000000009"/>
    <s v="tier - 2"/>
    <x v="1"/>
    <s v="R1021"/>
    <n v="41"/>
  </r>
  <r>
    <s v="Id1178"/>
    <s v="  Kasey E"/>
    <s v="Manwaring"/>
    <n v="34.770000000000003"/>
    <s v="Obesity"/>
    <n v="10.54"/>
    <s v="Diabetes"/>
    <s v="No"/>
    <s v="No"/>
    <s v="No"/>
    <n v="2"/>
    <s v="No"/>
    <d v="1973-11-28T00:00:00"/>
    <n v="9583.89"/>
    <s v="tier - 2"/>
    <x v="0"/>
    <s v="R1012"/>
    <n v="49"/>
  </r>
  <r>
    <s v="Id1179"/>
    <s v="  Jeff"/>
    <s v="Tomaszewski"/>
    <n v="24.48"/>
    <s v="Normal Weight"/>
    <n v="4.37"/>
    <s v="Normal"/>
    <s v="yes"/>
    <s v="No"/>
    <s v="No"/>
    <n v="2"/>
    <s v="No"/>
    <d v="1966-12-04T00:00:00"/>
    <n v="9582.5400000000009"/>
    <s v="tier - 3"/>
    <x v="2"/>
    <s v="R1013"/>
    <n v="56"/>
  </r>
  <r>
    <s v="Id1180"/>
    <s v="  Amy"/>
    <s v="Gannon"/>
    <n v="22.61"/>
    <s v="Normal Weight"/>
    <n v="9.6300000000000008"/>
    <s v="Diabetes"/>
    <s v="No"/>
    <s v="No"/>
    <s v="No"/>
    <n v="2"/>
    <s v="No"/>
    <d v="1973-12-01T00:00:00"/>
    <n v="9566.99"/>
    <s v="tier - 2"/>
    <x v="1"/>
    <s v="R1012"/>
    <n v="49"/>
  </r>
  <r>
    <s v="Id1181"/>
    <s v="  Adam"/>
    <s v="Frye"/>
    <n v="34.299999999999997"/>
    <s v="Obesity"/>
    <n v="10.37"/>
    <s v="Diabetes"/>
    <s v="No"/>
    <s v="No"/>
    <s v="No"/>
    <n v="0"/>
    <s v="No"/>
    <d v="1974-08-14T00:00:00"/>
    <n v="9563.0300000000007"/>
    <s v="tier - 3"/>
    <x v="1"/>
    <s v="R1011"/>
    <n v="48"/>
  </r>
  <r>
    <s v="Id1182"/>
    <s v="  Kristin M"/>
    <s v="Jenkins"/>
    <n v="46.09"/>
    <s v="Obesity"/>
    <n v="5.44"/>
    <s v="Normal"/>
    <s v="No"/>
    <s v="No"/>
    <s v="No"/>
    <n v="2"/>
    <s v="No"/>
    <d v="1972-09-22T00:00:00"/>
    <n v="9549.57"/>
    <s v="tier - 2"/>
    <x v="1"/>
    <s v="R1013"/>
    <n v="50"/>
  </r>
  <r>
    <s v="Id1183"/>
    <s v="  Mary-Lynn B"/>
    <s v="Currier"/>
    <n v="44.744999999999997"/>
    <s v="Obesity"/>
    <n v="5.19"/>
    <s v="Normal"/>
    <s v="No"/>
    <s v="No"/>
    <s v="No"/>
    <n v="2"/>
    <s v="No"/>
    <d v="1972-09-22T00:00:00"/>
    <n v="9541.7000000000007"/>
    <s v="tier - 2"/>
    <x v="1"/>
    <s v="R1024"/>
    <n v="50"/>
  </r>
  <r>
    <s v="Id1184"/>
    <s v="s  Jamie A"/>
    <s v="Whittendale"/>
    <n v="26.33"/>
    <s v="Over weight"/>
    <n v="11.8"/>
    <s v="Diabetes"/>
    <s v="yes"/>
    <s v="No"/>
    <s v="No"/>
    <n v="1"/>
    <s v="No"/>
    <d v="1975-07-28T00:00:00"/>
    <n v="9540.17"/>
    <s v="tier - 2"/>
    <x v="2"/>
    <s v="R1024"/>
    <n v="47"/>
  </r>
  <r>
    <s v="Id1185"/>
    <s v="  Jeffrey A"/>
    <s v="Rixe"/>
    <n v="26.6"/>
    <s v="Over weight"/>
    <n v="8.3800000000000008"/>
    <s v="Diabetes"/>
    <s v="No"/>
    <s v="No"/>
    <s v="No"/>
    <n v="2"/>
    <s v="No"/>
    <d v="1973-12-21T00:00:00"/>
    <n v="9538.65"/>
    <s v="tier - 2"/>
    <x v="0"/>
    <s v="R1021"/>
    <n v="49"/>
  </r>
  <r>
    <s v="Id1186"/>
    <s v="  Nicole"/>
    <s v="Ballon-Landa"/>
    <n v="27.5"/>
    <s v="Over weight"/>
    <n v="7.58"/>
    <s v="Diabetes"/>
    <s v="No"/>
    <s v="No"/>
    <s v="No"/>
    <n v="0"/>
    <s v="No"/>
    <d v="1971-11-29T00:00:00"/>
    <n v="9528.9"/>
    <s v="tier - 2"/>
    <x v="2"/>
    <s v="R1011"/>
    <n v="51"/>
  </r>
  <r>
    <s v="Id1187"/>
    <s v="  Audrey"/>
    <s v="Zaferos"/>
    <n v="41.55"/>
    <s v="Obesity"/>
    <n v="4.6100000000000003"/>
    <s v="Normal"/>
    <s v="No"/>
    <s v="No"/>
    <s v="No"/>
    <n v="1"/>
    <s v="No"/>
    <d v="1992-08-22T00:00:00"/>
    <n v="9507.68"/>
    <s v="tier - 2"/>
    <x v="1"/>
    <s v="R1012"/>
    <n v="30"/>
  </r>
  <r>
    <s v="Id1188"/>
    <s v="  Jacob"/>
    <s v="Jackson"/>
    <n v="41.47"/>
    <s v="Obesity"/>
    <n v="4.7"/>
    <s v="Normal"/>
    <s v="yes"/>
    <s v="No"/>
    <s v="Yes"/>
    <n v="1"/>
    <s v="No"/>
    <d v="1969-08-24T00:00:00"/>
    <n v="9504.31"/>
    <s v="tier - 3"/>
    <x v="2"/>
    <s v="R1013"/>
    <n v="53"/>
  </r>
  <r>
    <s v="Id1189"/>
    <s v="  Daniel S"/>
    <s v="Evans Marke"/>
    <n v="24.795000000000002"/>
    <s v="Over weight"/>
    <n v="6.05"/>
    <s v="Prediabetes"/>
    <s v="yes"/>
    <s v="No"/>
    <s v="No"/>
    <n v="0"/>
    <s v="No"/>
    <d v="1976-11-28T00:00:00"/>
    <n v="9500.57"/>
    <s v="tier - 2"/>
    <x v="0"/>
    <s v="R1017"/>
    <n v="46"/>
  </r>
  <r>
    <s v="Id1190"/>
    <s v="  Marc C"/>
    <s v="Samland"/>
    <n v="29.48"/>
    <s v="Over weight"/>
    <n v="5.63"/>
    <s v="Normal"/>
    <s v="yes"/>
    <s v="No"/>
    <s v="Yes"/>
    <n v="1"/>
    <s v="No"/>
    <d v="1969-06-04T00:00:00"/>
    <n v="9487.64"/>
    <s v="tier - 2"/>
    <x v="2"/>
    <s v="R1013"/>
    <n v="54"/>
  </r>
  <r>
    <s v="Id1191"/>
    <s v="  Mark S"/>
    <s v="Shapiro"/>
    <n v="28.09"/>
    <s v="Over weight"/>
    <n v="6.06"/>
    <s v="Prediabetes"/>
    <s v="No"/>
    <s v="No"/>
    <s v="Yes"/>
    <n v="1"/>
    <s v="No"/>
    <d v="1979-07-17T00:00:00"/>
    <n v="9453.92"/>
    <s v="tier - 2"/>
    <x v="2"/>
    <s v="R1021"/>
    <n v="43"/>
  </r>
  <r>
    <s v="Id1192"/>
    <s v="  Dan"/>
    <s v="Snitzer"/>
    <n v="32.729999999999997"/>
    <s v="Obesity"/>
    <n v="5.19"/>
    <s v="Normal"/>
    <s v="No"/>
    <s v="No"/>
    <s v="No"/>
    <n v="1"/>
    <s v="No"/>
    <d v="1987-11-14T00:00:00"/>
    <n v="9448.42"/>
    <s v="tier - 2"/>
    <x v="0"/>
    <s v="R1021"/>
    <n v="35"/>
  </r>
  <r>
    <s v="Id1193"/>
    <s v="  Gabriela"/>
    <s v="Herra Arroyo"/>
    <n v="27.36"/>
    <s v="Over weight"/>
    <n v="8.9600000000000009"/>
    <s v="Diabetes"/>
    <s v="No"/>
    <s v="No"/>
    <s v="No"/>
    <n v="0"/>
    <s v="No"/>
    <d v="1974-06-08T00:00:00"/>
    <n v="9447.3799999999992"/>
    <s v="tier - 2"/>
    <x v="0"/>
    <s v="R1024"/>
    <n v="49"/>
  </r>
  <r>
    <s v="Id1194"/>
    <s v="  Amanda"/>
    <s v="Watters"/>
    <n v="27.265000000000001"/>
    <s v="Over weight"/>
    <n v="11.39"/>
    <s v="Diabetes"/>
    <s v="No"/>
    <s v="No"/>
    <s v="No"/>
    <n v="0"/>
    <s v="No"/>
    <d v="1974-11-27T00:00:00"/>
    <n v="9447.25"/>
    <s v="tier - 2"/>
    <x v="1"/>
    <s v="R1024"/>
    <n v="48"/>
  </r>
  <r>
    <s v="Id1195"/>
    <s v="  Dara"/>
    <s v="Steele-Belkin"/>
    <n v="48.07"/>
    <s v="Obesity"/>
    <n v="4.0599999999999996"/>
    <s v="Normal"/>
    <s v="yes"/>
    <s v="No"/>
    <s v="No"/>
    <n v="0"/>
    <s v="No"/>
    <d v="1976-11-03T00:00:00"/>
    <n v="9432.93"/>
    <s v="tier - 2"/>
    <x v="1"/>
    <s v="R1024"/>
    <n v="46"/>
  </r>
  <r>
    <s v="Id1196"/>
    <s v="  Rachelle R"/>
    <s v="Christensen"/>
    <n v="30.8"/>
    <s v="Obesity"/>
    <n v="5.23"/>
    <s v="Normal"/>
    <s v="yes"/>
    <s v="No"/>
    <s v="No"/>
    <n v="0"/>
    <s v="No"/>
    <d v="1976-10-30T00:00:00"/>
    <n v="9414.92"/>
    <s v="tier - 2"/>
    <x v="2"/>
    <s v="R1011"/>
    <n v="46"/>
  </r>
  <r>
    <s v="Id1197"/>
    <s v="  Brenda J"/>
    <s v="Hodge"/>
    <n v="32.299999999999997"/>
    <s v="Obesity"/>
    <n v="5.05"/>
    <s v="Normal"/>
    <s v="yes"/>
    <s v="No"/>
    <s v="No"/>
    <n v="0"/>
    <s v="No"/>
    <d v="1976-10-17T00:00:00"/>
    <n v="9411.01"/>
    <s v="tier - 2"/>
    <x v="0"/>
    <s v="R1024"/>
    <n v="46"/>
  </r>
  <r>
    <s v="Id1198"/>
    <s v="  Tim"/>
    <s v="Rusterholz"/>
    <n v="39.700000000000003"/>
    <s v="Obesity"/>
    <n v="7.34"/>
    <s v="Diabetes"/>
    <s v="No"/>
    <s v="No"/>
    <s v="No"/>
    <n v="0"/>
    <s v="No"/>
    <d v="1971-10-20T00:00:00"/>
    <n v="9391.35"/>
    <s v="tier - 3"/>
    <x v="0"/>
    <s v="R1011"/>
    <n v="51"/>
  </r>
  <r>
    <s v="Id1199"/>
    <s v="  Sylvain"/>
    <s v="Lafrance"/>
    <n v="35.97"/>
    <s v="Obesity"/>
    <n v="8.1300000000000008"/>
    <s v="Diabetes"/>
    <s v="No"/>
    <s v="No"/>
    <s v="No"/>
    <n v="0"/>
    <s v="No"/>
    <d v="1971-12-29T00:00:00"/>
    <n v="9386.16"/>
    <s v="tier - 3"/>
    <x v="2"/>
    <s v="R1013"/>
    <n v="51"/>
  </r>
  <r>
    <s v="Id1200"/>
    <s v="s  Lisa M"/>
    <s v="Hallis"/>
    <n v="25.86"/>
    <s v="Over weight"/>
    <n v="6.68"/>
    <s v="Diabetes"/>
    <s v="yes"/>
    <s v="No"/>
    <s v="No"/>
    <n v="1"/>
    <s v="No"/>
    <d v="1975-12-02T00:00:00"/>
    <n v="9380.75"/>
    <s v="tier - 2"/>
    <x v="2"/>
    <s v="R1024"/>
    <n v="47"/>
  </r>
  <r>
    <s v="Id1201"/>
    <s v="  Ryan"/>
    <s v="Marshall"/>
    <n v="30.03"/>
    <s v="Obesity"/>
    <n v="11.51"/>
    <s v="Diabetes"/>
    <s v="No"/>
    <s v="No"/>
    <s v="No"/>
    <n v="0"/>
    <s v="No"/>
    <d v="1971-11-26T00:00:00"/>
    <n v="9377.9"/>
    <s v="tier - 2"/>
    <x v="1"/>
    <s v="R1013"/>
    <n v="51"/>
  </r>
  <r>
    <s v="Id1202"/>
    <s v="s  Kaitlin M"/>
    <s v="Salowitz"/>
    <n v="25.76"/>
    <s v="Over weight"/>
    <n v="6.02"/>
    <s v="Prediabetes"/>
    <s v="yes"/>
    <s v="No"/>
    <s v="Yes"/>
    <n v="1"/>
    <s v="No"/>
    <d v="1969-11-24T00:00:00"/>
    <n v="9377.4500000000007"/>
    <s v="tier - 2"/>
    <x v="0"/>
    <s v="R1013"/>
    <n v="53"/>
  </r>
  <r>
    <s v="Id1203"/>
    <s v="  William R"/>
    <s v="Blake"/>
    <n v="22.42"/>
    <s v="Normal Weight"/>
    <n v="7.96"/>
    <s v="Diabetes"/>
    <s v="No"/>
    <s v="No"/>
    <s v="No"/>
    <n v="0"/>
    <s v="No"/>
    <d v="1971-10-08T00:00:00"/>
    <n v="9361.33"/>
    <s v="tier - 3"/>
    <x v="1"/>
    <s v="R1016"/>
    <n v="51"/>
  </r>
  <r>
    <s v="Id1204"/>
    <s v="  Bruce"/>
    <s v="Langerak"/>
    <n v="33.18"/>
    <s v="Obesity"/>
    <n v="6.01"/>
    <s v="Prediabetes"/>
    <s v="yes"/>
    <s v="No"/>
    <s v="No"/>
    <n v="1"/>
    <s v="No"/>
    <d v="1988-07-01T00:00:00"/>
    <n v="9344.2000000000007"/>
    <s v="tier - 2"/>
    <x v="1"/>
    <s v="R1021"/>
    <n v="34"/>
  </r>
  <r>
    <s v="Id1205"/>
    <s v="s  Veronica"/>
    <s v="Bonilla"/>
    <n v="43.04"/>
    <s v="Obesity"/>
    <n v="5.9"/>
    <s v="Prediabetes"/>
    <s v="yes"/>
    <s v="No"/>
    <s v="No"/>
    <n v="0"/>
    <s v="No"/>
    <d v="1996-10-12T00:00:00"/>
    <n v="9338.61"/>
    <s v="tier - 2"/>
    <x v="1"/>
    <s v="R1026"/>
    <n v="26"/>
  </r>
  <r>
    <s v="Id1206"/>
    <s v="  Warren"/>
    <s v="Ciabattoni"/>
    <n v="34.15"/>
    <s v="Obesity"/>
    <n v="4.49"/>
    <s v="Normal"/>
    <s v="yes"/>
    <s v="No"/>
    <s v="No"/>
    <n v="1"/>
    <s v="No"/>
    <d v="1988-07-09T00:00:00"/>
    <n v="9320.26"/>
    <s v="tier - 2"/>
    <x v="1"/>
    <s v="R1012"/>
    <n v="34"/>
  </r>
  <r>
    <s v="Id1207"/>
    <s v="s  Daniela"/>
    <s v="Escanero Palmer"/>
    <n v="25.78"/>
    <s v="Over weight"/>
    <n v="6.25"/>
    <s v="Prediabetes"/>
    <s v="No"/>
    <s v="No"/>
    <s v="No"/>
    <n v="0"/>
    <s v="No"/>
    <d v="1977-10-12T00:00:00"/>
    <n v="9315.41"/>
    <s v="tier - 2"/>
    <x v="1"/>
    <s v="R1024"/>
    <n v="45"/>
  </r>
  <r>
    <s v="Id1208"/>
    <s v="  Deirdre A"/>
    <s v="Lowe"/>
    <n v="21.02"/>
    <s v="Normal Weight"/>
    <n v="9.6199999999999992"/>
    <s v="Diabetes"/>
    <s v="yes"/>
    <s v="No"/>
    <s v="Yes"/>
    <n v="1"/>
    <s v="No"/>
    <d v="1963-06-08T00:00:00"/>
    <n v="9310.81"/>
    <s v="tier - 3"/>
    <x v="1"/>
    <s v="R1013"/>
    <n v="60"/>
  </r>
  <r>
    <s v="Id1209"/>
    <s v="  Mathias"/>
    <s v="Osmark"/>
    <n v="37.51"/>
    <s v="Obesity"/>
    <n v="11.06"/>
    <s v="Diabetes"/>
    <s v="No"/>
    <s v="No"/>
    <s v="No"/>
    <n v="2"/>
    <s v="No"/>
    <d v="1973-10-16T00:00:00"/>
    <n v="9304.7000000000007"/>
    <s v="tier - 3"/>
    <x v="0"/>
    <s v="R1013"/>
    <n v="49"/>
  </r>
  <r>
    <s v="Id1210"/>
    <s v="  Matthew"/>
    <s v="Lawson"/>
    <n v="25.745000000000001"/>
    <s v="Over weight"/>
    <n v="6.11"/>
    <s v="Prediabetes"/>
    <s v="yes"/>
    <s v="No"/>
    <s v="No"/>
    <n v="0"/>
    <s v="No"/>
    <d v="1976-11-03T00:00:00"/>
    <n v="9301.89"/>
    <s v="tier - 2"/>
    <x v="1"/>
    <s v="R1012"/>
    <n v="46"/>
  </r>
  <r>
    <s v="Id1211"/>
    <s v="  Kurt"/>
    <s v="Warwick"/>
    <n v="31.35"/>
    <s v="Obesity"/>
    <n v="11.49"/>
    <s v="Diabetes"/>
    <s v="No"/>
    <s v="No"/>
    <s v="No"/>
    <n v="2"/>
    <s v="No"/>
    <d v="1973-09-18T00:00:00"/>
    <n v="9290.14"/>
    <s v="tier - 3"/>
    <x v="0"/>
    <s v="R1016"/>
    <n v="49"/>
  </r>
  <r>
    <s v="Id1212"/>
    <s v="  Samuel"/>
    <s v="Magnuson"/>
    <n v="29.83"/>
    <s v="Over weight"/>
    <n v="8.68"/>
    <s v="Diabetes"/>
    <s v="No"/>
    <s v="No"/>
    <s v="No"/>
    <n v="2"/>
    <s v="No"/>
    <d v="1973-10-16T00:00:00"/>
    <n v="9288.0300000000007"/>
    <s v="tier - 2"/>
    <x v="0"/>
    <s v="R1018"/>
    <n v="49"/>
  </r>
  <r>
    <s v="Id1213"/>
    <s v="s  Emily"/>
    <s v="Marsh"/>
    <n v="25.49"/>
    <s v="Over weight"/>
    <n v="5.68"/>
    <s v="Normal"/>
    <s v="yes"/>
    <s v="No"/>
    <s v="Yes"/>
    <n v="1"/>
    <s v="No"/>
    <d v="1969-11-26T00:00:00"/>
    <n v="9285.8700000000008"/>
    <s v="tier - 2"/>
    <x v="0"/>
    <s v="R1013"/>
    <n v="53"/>
  </r>
  <r>
    <s v="Id1214"/>
    <s v="  Tiffany"/>
    <s v="Kari"/>
    <n v="34.1"/>
    <s v="Obesity"/>
    <n v="8.4499999999999993"/>
    <s v="Diabetes"/>
    <s v="No"/>
    <s v="No"/>
    <s v="No"/>
    <n v="0"/>
    <s v="No"/>
    <d v="1971-07-02T00:00:00"/>
    <n v="9283.56"/>
    <s v="tier - 2"/>
    <x v="0"/>
    <s v="R1013"/>
    <n v="51"/>
  </r>
  <r>
    <s v="Id1215"/>
    <s v="  Alex F"/>
    <s v="Standiford"/>
    <n v="25.84"/>
    <s v="Over weight"/>
    <n v="8.51"/>
    <s v="Diabetes"/>
    <s v="No"/>
    <s v="No"/>
    <s v="No"/>
    <n v="2"/>
    <s v="No"/>
    <d v="1973-10-27T00:00:00"/>
    <n v="9282.48"/>
    <s v="tier - 3"/>
    <x v="2"/>
    <s v="R1016"/>
    <n v="49"/>
  </r>
  <r>
    <s v="Id1216"/>
    <s v="  Alice"/>
    <s v="Sherwin"/>
    <n v="20.6"/>
    <s v="Normal Weight"/>
    <n v="7.62"/>
    <s v="Diabetes"/>
    <s v="No"/>
    <s v="No"/>
    <s v="No"/>
    <n v="0"/>
    <s v="No"/>
    <d v="1971-08-06T00:00:00"/>
    <n v="9264.7999999999993"/>
    <s v="tier - 2"/>
    <x v="1"/>
    <s v="R1011"/>
    <n v="51"/>
  </r>
  <r>
    <s v="Id1217"/>
    <s v="  Allison M"/>
    <s v="Parker"/>
    <n v="28.88"/>
    <s v="Over weight"/>
    <n v="10.18"/>
    <s v="Diabetes"/>
    <s v="No"/>
    <s v="No"/>
    <s v="No"/>
    <n v="0"/>
    <s v="No"/>
    <d v="1974-08-21T00:00:00"/>
    <n v="9249.5"/>
    <s v="tier - 2"/>
    <x v="1"/>
    <s v="R1012"/>
    <n v="48"/>
  </r>
  <r>
    <s v="Id1218"/>
    <s v="  Johannes Fiskerstand"/>
    <s v="Blekeli"/>
    <n v="28.24"/>
    <s v="Over weight"/>
    <n v="5.36"/>
    <s v="Normal"/>
    <s v="No"/>
    <s v="No"/>
    <s v="No"/>
    <n v="0"/>
    <s v="No"/>
    <d v="1980-10-05T00:00:00"/>
    <n v="9247.94"/>
    <s v="tier - 2"/>
    <x v="1"/>
    <s v="R1021"/>
    <n v="42"/>
  </r>
  <r>
    <s v="Id1219"/>
    <s v="  Stephen"/>
    <s v="Vangampleare"/>
    <n v="25.46"/>
    <s v="Over weight"/>
    <n v="11.78"/>
    <s v="Diabetes"/>
    <s v="yes"/>
    <s v="No"/>
    <s v="No"/>
    <n v="1"/>
    <s v="No"/>
    <d v="1975-12-06T00:00:00"/>
    <n v="9225.26"/>
    <s v="tier - 3"/>
    <x v="0"/>
    <s v="R1015"/>
    <n v="47"/>
  </r>
  <r>
    <s v="Id1220"/>
    <s v="  Jon M"/>
    <s v="Hiatt"/>
    <n v="29.64"/>
    <s v="Over weight"/>
    <n v="10.82"/>
    <s v="Diabetes"/>
    <s v="yes"/>
    <s v="No"/>
    <s v="No"/>
    <n v="0"/>
    <s v="No"/>
    <d v="1981-12-05T00:00:00"/>
    <n v="9222.4"/>
    <s v="tier - 2"/>
    <x v="0"/>
    <s v="R1019"/>
    <n v="41"/>
  </r>
  <r>
    <s v="Id1221"/>
    <s v="  Fasil"/>
    <s v="Tadesse"/>
    <n v="31.27"/>
    <s v="Obesity"/>
    <n v="7.73"/>
    <s v="Diabetes"/>
    <s v="yes"/>
    <s v="No"/>
    <s v="No"/>
    <n v="1"/>
    <s v="No"/>
    <d v="1986-12-25T00:00:00"/>
    <n v="9210.06"/>
    <s v="tier - 2"/>
    <x v="0"/>
    <s v="R1021"/>
    <n v="36"/>
  </r>
  <r>
    <s v="Id1222"/>
    <s v="  Megan C"/>
    <s v="Jaswell"/>
    <n v="19.95"/>
    <s v="Normal Weight"/>
    <n v="6.24"/>
    <s v="Prediabetes"/>
    <s v="yes"/>
    <s v="No"/>
    <s v="No"/>
    <n v="0"/>
    <s v="No"/>
    <d v="1976-09-10T00:00:00"/>
    <n v="9193.84"/>
    <s v="tier - 2"/>
    <x v="1"/>
    <s v="R1012"/>
    <n v="46"/>
  </r>
  <r>
    <s v="Id1223"/>
    <s v="  Lisa J"/>
    <s v="Phillips-Cook"/>
    <n v="21.3"/>
    <s v="Normal Weight"/>
    <n v="10.42"/>
    <s v="Diabetes"/>
    <s v="No"/>
    <s v="No"/>
    <s v="No"/>
    <n v="2"/>
    <s v="No"/>
    <d v="1973-12-25T00:00:00"/>
    <n v="9182.17"/>
    <s v="tier - 2"/>
    <x v="0"/>
    <s v="R1011"/>
    <n v="49"/>
  </r>
  <r>
    <s v="Id1224"/>
    <s v="  Doron P"/>
    <s v="Clark"/>
    <n v="31.635000000000002"/>
    <s v="Obesity"/>
    <n v="11.11"/>
    <s v="Diabetes"/>
    <s v="No"/>
    <s v="No"/>
    <s v="No"/>
    <n v="0"/>
    <s v="No"/>
    <d v="1971-12-29T00:00:00"/>
    <n v="9174.14"/>
    <s v="tier - 3"/>
    <x v="1"/>
    <s v="R1012"/>
    <n v="51"/>
  </r>
  <r>
    <s v="Id1225"/>
    <s v="  Katharina"/>
    <s v="Wang"/>
    <n v="23.9"/>
    <s v="Normal Weight"/>
    <n v="7.67"/>
    <s v="Diabetes"/>
    <s v="yes"/>
    <s v="No"/>
    <s v="No"/>
    <n v="2"/>
    <s v="No"/>
    <d v="1970-10-24T00:00:00"/>
    <n v="9171.75"/>
    <s v="tier - 2"/>
    <x v="2"/>
    <s v="R1012"/>
    <n v="52"/>
  </r>
  <r>
    <s v="Id1226"/>
    <s v="  Carl"/>
    <s v="Desruisseaux"/>
    <n v="34.15"/>
    <s v="Obesity"/>
    <n v="6.15"/>
    <s v="Prediabetes"/>
    <s v="No"/>
    <s v="No"/>
    <s v="No"/>
    <n v="0"/>
    <s v="No"/>
    <d v="1990-08-23T00:00:00"/>
    <n v="9159.51"/>
    <s v="tier - 2"/>
    <x v="2"/>
    <s v="R1021"/>
    <n v="32"/>
  </r>
  <r>
    <s v="Id1227"/>
    <s v="  Kelsey J"/>
    <s v="Ripp"/>
    <n v="28.71"/>
    <s v="Over weight"/>
    <n v="5.71"/>
    <s v="Prediabetes"/>
    <s v="No"/>
    <s v="No"/>
    <s v="No"/>
    <n v="0"/>
    <s v="No"/>
    <d v="1982-12-08T00:00:00"/>
    <n v="9147.5"/>
    <s v="tier - 2"/>
    <x v="1"/>
    <s v="R1012"/>
    <n v="40"/>
  </r>
  <r>
    <s v="Id1228"/>
    <s v="  Stephen A"/>
    <s v="Harris"/>
    <n v="36.700000000000003"/>
    <s v="Obesity"/>
    <n v="8.6999999999999993"/>
    <s v="Diabetes"/>
    <s v="yes"/>
    <s v="No"/>
    <s v="No"/>
    <n v="2"/>
    <s v="No"/>
    <d v="1970-10-18T00:00:00"/>
    <n v="9144.57"/>
    <s v="tier - 3"/>
    <x v="2"/>
    <s v="R1011"/>
    <n v="52"/>
  </r>
  <r>
    <s v="Id1229"/>
    <s v="  Dan"/>
    <s v="Shafer"/>
    <n v="34.1"/>
    <s v="Obesity"/>
    <n v="9.0399999999999991"/>
    <s v="Diabetes"/>
    <s v="yes"/>
    <s v="No"/>
    <s v="No"/>
    <n v="2"/>
    <s v="No"/>
    <d v="1970-08-12T00:00:00"/>
    <n v="9140.9500000000007"/>
    <s v="tier - 3"/>
    <x v="0"/>
    <s v="R1013"/>
    <n v="52"/>
  </r>
  <r>
    <s v="Id1230"/>
    <s v="  Katie C"/>
    <s v="Hemesath"/>
    <n v="25.7"/>
    <s v="Over weight"/>
    <n v="5.61"/>
    <s v="Normal"/>
    <s v="No"/>
    <s v="No"/>
    <s v="No"/>
    <n v="0"/>
    <s v="No"/>
    <d v="1977-12-02T00:00:00"/>
    <n v="9101.7999999999993"/>
    <s v="tier - 2"/>
    <x v="1"/>
    <s v="R1011"/>
    <n v="45"/>
  </r>
  <r>
    <s v="Id1231"/>
    <s v="  Melissa K"/>
    <s v="Vinci"/>
    <n v="21.68"/>
    <s v="Normal Weight"/>
    <n v="8.1199999999999992"/>
    <s v="Diabetes"/>
    <s v="No"/>
    <s v="No"/>
    <s v="No"/>
    <n v="0"/>
    <s v="No"/>
    <d v="1965-11-09T00:00:00"/>
    <n v="9095.94"/>
    <s v="tier - 3"/>
    <x v="1"/>
    <s v="R1011"/>
    <n v="57"/>
  </r>
  <r>
    <s v="Id1232"/>
    <s v="  Kara H"/>
    <s v="Diamond-Husmann"/>
    <n v="25.175000000000001"/>
    <s v="Over weight"/>
    <n v="4.74"/>
    <s v="Normal"/>
    <s v="No"/>
    <s v="No"/>
    <s v="No"/>
    <n v="0"/>
    <s v="No"/>
    <d v="1977-11-04T00:00:00"/>
    <n v="9095.07"/>
    <s v="tier - 2"/>
    <x v="2"/>
    <s v="R1024"/>
    <n v="45"/>
  </r>
  <r>
    <s v="Id1233"/>
    <s v="  Juan Carlos"/>
    <s v="Soto"/>
    <n v="44.77"/>
    <s v="Obesity"/>
    <n v="4.0599999999999996"/>
    <s v="Normal"/>
    <s v="No"/>
    <s v="No"/>
    <s v="No"/>
    <n v="2"/>
    <s v="No"/>
    <d v="1972-12-02T00:00:00"/>
    <n v="9058.73"/>
    <s v="tier - 3"/>
    <x v="2"/>
    <s v="R1013"/>
    <n v="50"/>
  </r>
  <r>
    <s v="Id1234"/>
    <s v="  John III"/>
    <s v="Howard"/>
    <n v="37.07"/>
    <s v="Obesity"/>
    <n v="5.69"/>
    <s v="Normal"/>
    <s v="No"/>
    <s v="No"/>
    <s v="No"/>
    <n v="2"/>
    <s v="No"/>
    <d v="1972-12-07T00:00:00"/>
    <n v="9048.0300000000007"/>
    <s v="tier - 2"/>
    <x v="2"/>
    <s v="R1013"/>
    <n v="50"/>
  </r>
  <r>
    <s v="Id1235"/>
    <s v="s  Sarah M"/>
    <s v="Patrick"/>
    <n v="39.799999999999997"/>
    <s v="Obesity"/>
    <n v="5.66"/>
    <s v="Normal"/>
    <s v="No"/>
    <s v="No"/>
    <s v="Yes"/>
    <n v="1"/>
    <s v="No"/>
    <d v="1993-12-01T00:00:00"/>
    <n v="9010.2000000000007"/>
    <s v="tier - 2"/>
    <x v="0"/>
    <s v="R1026"/>
    <n v="29"/>
  </r>
  <r>
    <s v="Id1236"/>
    <s v="s  Kristin C"/>
    <s v="Dacko"/>
    <n v="26.36"/>
    <s v="Over weight"/>
    <n v="4.32"/>
    <s v="Normal"/>
    <s v="No"/>
    <s v="No"/>
    <s v="Yes"/>
    <n v="1"/>
    <s v="No"/>
    <d v="1979-12-16T00:00:00"/>
    <n v="8998.43"/>
    <s v="tier - 2"/>
    <x v="1"/>
    <s v="R1025"/>
    <n v="43"/>
  </r>
  <r>
    <s v="Id1237"/>
    <s v="  Casey M"/>
    <s v="Glassey"/>
    <n v="29.925000000000001"/>
    <s v="Over weight"/>
    <n v="8.2899999999999991"/>
    <s v="Diabetes"/>
    <s v="No"/>
    <s v="No"/>
    <s v="No"/>
    <n v="2"/>
    <s v="No"/>
    <d v="1973-10-11T00:00:00"/>
    <n v="8988.16"/>
    <s v="tier - 2"/>
    <x v="1"/>
    <s v="R1012"/>
    <n v="49"/>
  </r>
  <r>
    <s v="Id1238"/>
    <s v="  Samuel"/>
    <s v="Frechette"/>
    <n v="37.29"/>
    <s v="Obesity"/>
    <n v="10.46"/>
    <s v="Diabetes"/>
    <s v="No"/>
    <s v="No"/>
    <s v="No"/>
    <n v="0"/>
    <s v="No"/>
    <d v="1974-07-21T00:00:00"/>
    <n v="8978.19"/>
    <s v="tier - 2"/>
    <x v="2"/>
    <s v="R1013"/>
    <n v="48"/>
  </r>
  <r>
    <s v="Id1239"/>
    <s v="  Braulio"/>
    <s v="Benitez"/>
    <n v="30.2"/>
    <s v="Obesity"/>
    <n v="11.96"/>
    <s v="Diabetes"/>
    <s v="No"/>
    <s v="No"/>
    <s v="No"/>
    <n v="0"/>
    <s v="No"/>
    <d v="1974-09-08T00:00:00"/>
    <n v="8968.33"/>
    <s v="tier - 3"/>
    <x v="2"/>
    <s v="R1011"/>
    <n v="48"/>
  </r>
  <r>
    <s v="Id1240"/>
    <s v="  Anne-Marie"/>
    <s v="Gauthier"/>
    <n v="24.225000000000001"/>
    <s v="Normal Weight"/>
    <n v="4.25"/>
    <s v="Normal"/>
    <s v="yes"/>
    <s v="No"/>
    <s v="Yes"/>
    <n v="1"/>
    <s v="No"/>
    <d v="1983-07-15T00:00:00"/>
    <n v="8965.7999999999993"/>
    <s v="tier - 2"/>
    <x v="0"/>
    <s v="R1012"/>
    <n v="39"/>
  </r>
  <r>
    <s v="Id1241"/>
    <s v="  Samuel K"/>
    <s v="Fazioli"/>
    <n v="31.445"/>
    <s v="Obesity"/>
    <n v="8.33"/>
    <s v="Diabetes"/>
    <s v="No"/>
    <s v="No"/>
    <s v="No"/>
    <n v="0"/>
    <s v="No"/>
    <d v="1974-08-17T00:00:00"/>
    <n v="8964.06"/>
    <s v="tier - 3"/>
    <x v="2"/>
    <s v="R1016"/>
    <n v="48"/>
  </r>
  <r>
    <s v="Id1242"/>
    <s v="s  Yuki"/>
    <s v="Chorney"/>
    <n v="38.880000000000003"/>
    <s v="Obesity"/>
    <n v="4.29"/>
    <s v="Normal"/>
    <s v="No"/>
    <s v="No"/>
    <s v="No"/>
    <n v="1"/>
    <s v="No"/>
    <d v="1992-09-27T00:00:00"/>
    <n v="8954.99"/>
    <s v="tier - 2"/>
    <x v="0"/>
    <s v="R1026"/>
    <n v="30"/>
  </r>
  <r>
    <s v="Id1243"/>
    <s v="  Rafer"/>
    <s v="Dannenhauer"/>
    <n v="43.89"/>
    <s v="Obesity"/>
    <n v="6.32"/>
    <s v="Prediabetes"/>
    <s v="yes"/>
    <s v="No"/>
    <s v="No"/>
    <n v="0"/>
    <s v="No"/>
    <d v="1976-12-25T00:00:00"/>
    <n v="8944.1200000000008"/>
    <s v="tier - 3"/>
    <x v="2"/>
    <s v="R1013"/>
    <n v="46"/>
  </r>
  <r>
    <s v="Id1244"/>
    <s v="  Claire"/>
    <s v="McComb"/>
    <n v="25.6"/>
    <s v="Over weight"/>
    <n v="5.65"/>
    <s v="Normal"/>
    <s v="No"/>
    <s v="No"/>
    <s v="No"/>
    <n v="2"/>
    <s v="No"/>
    <d v="1972-06-06T00:00:00"/>
    <n v="8932.08"/>
    <s v="tier - 2"/>
    <x v="1"/>
    <s v="R1011"/>
    <n v="51"/>
  </r>
  <r>
    <s v="Id1245"/>
    <s v="  Erynn J"/>
    <s v="Blake"/>
    <n v="29.545000000000002"/>
    <s v="Over weight"/>
    <n v="8.41"/>
    <s v="Diabetes"/>
    <s v="yes"/>
    <s v="No"/>
    <s v="No"/>
    <n v="1"/>
    <s v="No"/>
    <d v="1975-07-07T00:00:00"/>
    <n v="8930.93"/>
    <s v="tier - 2"/>
    <x v="2"/>
    <s v="R1012"/>
    <n v="47"/>
  </r>
  <r>
    <s v="Id1246"/>
    <s v="  Mahesh"/>
    <s v="Sambasivam"/>
    <n v="23.25"/>
    <s v="Normal Weight"/>
    <n v="11.96"/>
    <s v="Diabetes"/>
    <s v="yes"/>
    <s v="No"/>
    <s v="No"/>
    <n v="0"/>
    <s v="No"/>
    <d v="1967-09-06T00:00:00"/>
    <n v="8908.4699999999993"/>
    <s v="tier - 3"/>
    <x v="2"/>
    <s v="R1013"/>
    <n v="55"/>
  </r>
  <r>
    <s v="Id1247"/>
    <s v="  Stanley"/>
    <s v="Maina"/>
    <n v="43.95"/>
    <s v="Obesity"/>
    <n v="5.17"/>
    <s v="Normal"/>
    <s v="yes"/>
    <s v="No"/>
    <s v="Yes"/>
    <n v="1"/>
    <s v="No"/>
    <d v="1997-11-28T00:00:00"/>
    <n v="8906.14"/>
    <s v="tier - 2"/>
    <x v="2"/>
    <s v="R1012"/>
    <n v="25"/>
  </r>
  <r>
    <s v="Id1248"/>
    <s v="  Gregory"/>
    <s v="Keshian"/>
    <n v="21.85"/>
    <s v="Normal Weight"/>
    <n v="8.76"/>
    <s v="Diabetes"/>
    <s v="No"/>
    <s v="No"/>
    <s v="No"/>
    <n v="0"/>
    <s v="No"/>
    <d v="1978-12-16T00:00:00"/>
    <n v="8891.14"/>
    <s v="tier - 2"/>
    <x v="0"/>
    <s v="R1017"/>
    <n v="44"/>
  </r>
  <r>
    <s v="Id1249"/>
    <s v="  Eric"/>
    <s v="Maas"/>
    <n v="25.73"/>
    <s v="Over weight"/>
    <n v="7.99"/>
    <s v="Diabetes"/>
    <s v="No"/>
    <s v="No"/>
    <s v="No"/>
    <n v="2"/>
    <s v="No"/>
    <d v="1973-09-09T00:00:00"/>
    <n v="8890.59"/>
    <s v="tier - 2"/>
    <x v="0"/>
    <s v="R1012"/>
    <n v="49"/>
  </r>
  <r>
    <s v="Id1250"/>
    <s v="  Rachel M"/>
    <s v="Sinasac"/>
    <n v="32.229999999999997"/>
    <s v="Obesity"/>
    <n v="8.59"/>
    <s v="Diabetes"/>
    <s v="No"/>
    <s v="No"/>
    <s v="No"/>
    <n v="0"/>
    <s v="No"/>
    <d v="1974-06-18T00:00:00"/>
    <n v="8871.15"/>
    <s v="tier - 2"/>
    <x v="0"/>
    <s v="R1013"/>
    <n v="48"/>
  </r>
  <r>
    <s v="Id1251"/>
    <s v="  Fritz"/>
    <s v="Van De Kamp"/>
    <n v="32.204999999999998"/>
    <s v="Obesity"/>
    <n v="6.14"/>
    <s v="Prediabetes"/>
    <s v="No"/>
    <s v="No"/>
    <s v="No"/>
    <n v="2"/>
    <s v="No"/>
    <d v="1972-11-22T00:00:00"/>
    <n v="8835.26"/>
    <s v="tier - 3"/>
    <x v="2"/>
    <s v="R1012"/>
    <n v="50"/>
  </r>
  <r>
    <s v="Id1252"/>
    <s v="  Brad"/>
    <s v="Ruffo"/>
    <n v="26.41"/>
    <s v="Over weight"/>
    <n v="4.08"/>
    <s v="Normal"/>
    <s v="No"/>
    <s v="No"/>
    <s v="No"/>
    <n v="2"/>
    <s v="No"/>
    <d v="1972-11-14T00:00:00"/>
    <n v="8827.2099999999991"/>
    <s v="tier - 3"/>
    <x v="1"/>
    <s v="R1012"/>
    <n v="50"/>
  </r>
  <r>
    <s v="Id1253"/>
    <s v="  Claire M"/>
    <s v="Long"/>
    <n v="30.2"/>
    <s v="Obesity"/>
    <n v="6.25"/>
    <s v="Prediabetes"/>
    <s v="yes"/>
    <s v="No"/>
    <s v="No"/>
    <n v="0"/>
    <s v="No"/>
    <d v="1976-07-14T00:00:00"/>
    <n v="8825.09"/>
    <s v="tier - 2"/>
    <x v="0"/>
    <s v="R1011"/>
    <n v="46"/>
  </r>
  <r>
    <s v="Id1254"/>
    <s v="s  Jennifer"/>
    <s v="Rohde"/>
    <n v="31.26"/>
    <s v="Obesity"/>
    <n v="5.94"/>
    <s v="Prediabetes"/>
    <s v="yes"/>
    <s v="No"/>
    <s v="No"/>
    <n v="1"/>
    <s v="No"/>
    <d v="1988-08-22T00:00:00"/>
    <n v="8824.27"/>
    <s v="tier - 2"/>
    <x v="1"/>
    <s v="R1025"/>
    <n v="34"/>
  </r>
  <r>
    <s v="Id1255"/>
    <s v="  Maria S"/>
    <s v="Bonzi"/>
    <n v="33.725000000000001"/>
    <s v="Obesity"/>
    <n v="6.45"/>
    <s v="Diabetes"/>
    <s v="yes"/>
    <s v="No"/>
    <s v="No"/>
    <n v="0"/>
    <s v="No"/>
    <d v="1976-10-19T00:00:00"/>
    <n v="8823.99"/>
    <s v="tier - 2"/>
    <x v="0"/>
    <s v="R1024"/>
    <n v="46"/>
  </r>
  <r>
    <s v="Id1256"/>
    <s v="  Katherine E"/>
    <s v="Moore"/>
    <n v="28.9"/>
    <s v="Over weight"/>
    <n v="5.74"/>
    <s v="Prediabetes"/>
    <s v="yes"/>
    <s v="No"/>
    <s v="No"/>
    <n v="0"/>
    <s v="No"/>
    <d v="1976-06-14T00:00:00"/>
    <n v="8823.2800000000007"/>
    <s v="tier - 2"/>
    <x v="1"/>
    <s v="R1011"/>
    <n v="46"/>
  </r>
  <r>
    <s v="Id1257"/>
    <s v="  Michael"/>
    <s v="McGrane"/>
    <n v="45.69"/>
    <s v="Obesity"/>
    <n v="4.43"/>
    <s v="Normal"/>
    <s v="yes"/>
    <s v="No"/>
    <s v="No"/>
    <n v="0"/>
    <s v="No"/>
    <d v="2001-11-07T00:00:00"/>
    <n v="8821.8799999999992"/>
    <s v="tier - 2"/>
    <x v="0"/>
    <s v="R1023"/>
    <n v="21"/>
  </r>
  <r>
    <s v="Id1258"/>
    <s v="  Roxanne"/>
    <s v="Stepnowski"/>
    <n v="21.03"/>
    <s v="Normal Weight"/>
    <n v="6.5"/>
    <s v="Diabetes"/>
    <s v="No"/>
    <s v="No"/>
    <s v="No"/>
    <n v="0"/>
    <s v="No"/>
    <d v="1965-08-29T00:00:00"/>
    <n v="8800.49"/>
    <s v="tier - 3"/>
    <x v="2"/>
    <s v="R1013"/>
    <n v="57"/>
  </r>
  <r>
    <s v="Id1259"/>
    <s v="  Israel"/>
    <s v="Merkle"/>
    <n v="37"/>
    <s v="Obesity"/>
    <n v="8.75"/>
    <s v="Diabetes"/>
    <s v="No"/>
    <s v="No"/>
    <s v="No"/>
    <n v="0"/>
    <s v="No"/>
    <d v="1971-06-18T00:00:00"/>
    <n v="8798.59"/>
    <s v="tier - 2"/>
    <x v="1"/>
    <s v="R1011"/>
    <n v="51"/>
  </r>
  <r>
    <s v="Id1260"/>
    <s v="  Samalya"/>
    <s v="Schaefer"/>
    <n v="25.4"/>
    <s v="Over weight"/>
    <n v="11.96"/>
    <s v="Diabetes"/>
    <s v="No"/>
    <s v="No"/>
    <s v="No"/>
    <n v="0"/>
    <s v="No"/>
    <d v="1971-08-23T00:00:00"/>
    <n v="8782.4699999999993"/>
    <s v="tier - 2"/>
    <x v="0"/>
    <s v="R1011"/>
    <n v="51"/>
  </r>
  <r>
    <s v="Id1261"/>
    <s v="  Peter"/>
    <s v="Vigneron"/>
    <n v="32.299999999999997"/>
    <s v="Obesity"/>
    <n v="10.54"/>
    <s v="Diabetes"/>
    <s v="No"/>
    <s v="No"/>
    <s v="No"/>
    <n v="0"/>
    <s v="No"/>
    <d v="1974-09-06T00:00:00"/>
    <n v="8765.25"/>
    <s v="tier - 2"/>
    <x v="0"/>
    <s v="R1012"/>
    <n v="48"/>
  </r>
  <r>
    <s v="Id1262"/>
    <s v="  Alicia"/>
    <s v="Mucci"/>
    <n v="23.94"/>
    <s v="Normal Weight"/>
    <n v="4.54"/>
    <s v="Normal"/>
    <s v="yes"/>
    <s v="No"/>
    <s v="Yes"/>
    <n v="1"/>
    <s v="No"/>
    <d v="1969-09-09T00:00:00"/>
    <n v="8760.1200000000008"/>
    <s v="tier - 2"/>
    <x v="1"/>
    <s v="R1013"/>
    <n v="53"/>
  </r>
  <r>
    <s v="Id1263"/>
    <s v="  Sarah K"/>
    <s v="MacDonald"/>
    <n v="46.4"/>
    <s v="Obesity"/>
    <n v="5.71"/>
    <s v="Prediabetes"/>
    <s v="No"/>
    <s v="No"/>
    <s v="No"/>
    <n v="0"/>
    <s v="No"/>
    <d v="1999-08-23T00:00:00"/>
    <n v="8747.68"/>
    <s v="tier - 2"/>
    <x v="0"/>
    <s v="R1011"/>
    <n v="23"/>
  </r>
  <r>
    <s v="Id1264"/>
    <s v="  Guomin"/>
    <s v="Deng"/>
    <n v="40.375"/>
    <s v="Obesity"/>
    <n v="6.25"/>
    <s v="Prediabetes"/>
    <s v="yes"/>
    <s v="No"/>
    <s v="No"/>
    <n v="0"/>
    <s v="No"/>
    <d v="1976-06-17T00:00:00"/>
    <n v="8733.23"/>
    <s v="tier - 2"/>
    <x v="0"/>
    <s v="R1012"/>
    <n v="46"/>
  </r>
  <r>
    <s v="Id1265"/>
    <s v="  Javier"/>
    <s v="De Mata"/>
    <n v="28.7"/>
    <s v="Over weight"/>
    <n v="9.4700000000000006"/>
    <s v="Diabetes"/>
    <s v="No"/>
    <s v="No"/>
    <s v="No"/>
    <n v="2"/>
    <s v="No"/>
    <d v="1973-06-25T00:00:00"/>
    <n v="8703.4599999999991"/>
    <s v="tier - 3"/>
    <x v="0"/>
    <s v="R1011"/>
    <n v="49"/>
  </r>
  <r>
    <s v="Id1266"/>
    <s v="  Matt"/>
    <s v="Strickland"/>
    <n v="26.63"/>
    <s v="Over weight"/>
    <n v="5.7"/>
    <s v="Prediabetes"/>
    <s v="No"/>
    <s v="No"/>
    <s v="No"/>
    <n v="0"/>
    <s v="No"/>
    <d v="1980-10-28T00:00:00"/>
    <n v="8701.84"/>
    <s v="tier - 2"/>
    <x v="0"/>
    <s v="R1021"/>
    <n v="42"/>
  </r>
  <r>
    <s v="Id1267"/>
    <s v="  Thomas S"/>
    <s v="Cheney"/>
    <n v="22.515000000000001"/>
    <s v="Normal Weight"/>
    <n v="11.18"/>
    <s v="Diabetes"/>
    <s v="No"/>
    <s v="No"/>
    <s v="No"/>
    <n v="2"/>
    <s v="No"/>
    <d v="1973-10-11T00:00:00"/>
    <n v="8688.86"/>
    <s v="tier - 2"/>
    <x v="1"/>
    <s v="R1017"/>
    <n v="49"/>
  </r>
  <r>
    <s v="Id1268"/>
    <s v="  Martha Patricia"/>
    <s v="Godoy"/>
    <n v="36.575000000000003"/>
    <s v="Obesity"/>
    <n v="10.98"/>
    <s v="Diabetes"/>
    <s v="No"/>
    <s v="No"/>
    <s v="No"/>
    <n v="0"/>
    <s v="No"/>
    <d v="1974-08-16T00:00:00"/>
    <n v="8671.19"/>
    <s v="tier - 2"/>
    <x v="1"/>
    <s v="R1012"/>
    <n v="48"/>
  </r>
  <r>
    <s v="Id1269"/>
    <s v="  Alicia"/>
    <s v="Rider"/>
    <n v="23.66"/>
    <s v="Normal Weight"/>
    <n v="5.1100000000000003"/>
    <s v="Normal"/>
    <s v="yes"/>
    <s v="No"/>
    <s v="Yes"/>
    <n v="1"/>
    <s v="No"/>
    <d v="1969-08-10T00:00:00"/>
    <n v="8665.14"/>
    <s v="tier - 2"/>
    <x v="0"/>
    <s v="R1013"/>
    <n v="53"/>
  </r>
  <r>
    <s v="Id1270"/>
    <s v="  Jennifer V"/>
    <s v="Evans"/>
    <n v="18.62"/>
    <s v="Normal Weight"/>
    <n v="10.24"/>
    <s v="Diabetes"/>
    <s v="No"/>
    <s v="No"/>
    <s v="No"/>
    <n v="0"/>
    <s v="No"/>
    <d v="1965-10-21T00:00:00"/>
    <n v="8665.09"/>
    <s v="tier - 3"/>
    <x v="2"/>
    <s v="R1012"/>
    <n v="57"/>
  </r>
  <r>
    <s v="Id1271"/>
    <s v="  Michael W"/>
    <s v="Anderson"/>
    <n v="19.190000000000001"/>
    <s v="Normal Weight"/>
    <n v="7.71"/>
    <s v="Diabetes"/>
    <s v="yes"/>
    <s v="No"/>
    <s v="No"/>
    <n v="1"/>
    <s v="No"/>
    <d v="1975-08-03T00:00:00"/>
    <n v="8627.5400000000009"/>
    <s v="tier - 2"/>
    <x v="2"/>
    <s v="R1017"/>
    <n v="47"/>
  </r>
  <r>
    <s v="Id1272"/>
    <s v="  Eddie C"/>
    <s v="Walters"/>
    <n v="27.5"/>
    <s v="Over weight"/>
    <n v="6.03"/>
    <s v="Prediabetes"/>
    <s v="No"/>
    <s v="No"/>
    <s v="No"/>
    <n v="0"/>
    <s v="No"/>
    <d v="1977-09-02T00:00:00"/>
    <n v="8615.2999999999993"/>
    <s v="tier - 2"/>
    <x v="0"/>
    <s v="R1011"/>
    <n v="45"/>
  </r>
  <r>
    <s v="Id1273"/>
    <s v="  Maxime M"/>
    <s v="Leboeuf"/>
    <n v="27.36"/>
    <s v="Over weight"/>
    <n v="5.96"/>
    <s v="Prediabetes"/>
    <s v="No"/>
    <s v="No"/>
    <s v="Yes"/>
    <n v="1"/>
    <s v="No"/>
    <d v="1979-07-17T00:00:00"/>
    <n v="8606.2199999999993"/>
    <s v="tier - 1"/>
    <x v="2"/>
    <s v="R1014"/>
    <n v="43"/>
  </r>
  <r>
    <s v="Id1274"/>
    <s v="  Mark D"/>
    <s v="Scheibel"/>
    <n v="20.350000000000001"/>
    <s v="Normal Weight"/>
    <n v="4.16"/>
    <s v="Normal"/>
    <s v="No"/>
    <s v="No"/>
    <s v="No"/>
    <n v="0"/>
    <s v="No"/>
    <d v="1977-10-15T00:00:00"/>
    <n v="8605.36"/>
    <s v="tier - 2"/>
    <x v="2"/>
    <s v="R1013"/>
    <n v="45"/>
  </r>
  <r>
    <s v="Id1275"/>
    <s v="  Adam"/>
    <s v="Ritter"/>
    <n v="24.035"/>
    <s v="Normal Weight"/>
    <n v="6.11"/>
    <s v="Prediabetes"/>
    <s v="No"/>
    <s v="No"/>
    <s v="No"/>
    <n v="0"/>
    <s v="No"/>
    <d v="1977-11-12T00:00:00"/>
    <n v="8604.48"/>
    <s v="tier - 3"/>
    <x v="2"/>
    <s v="R1016"/>
    <n v="45"/>
  </r>
  <r>
    <s v="Id1276"/>
    <s v="  Justin M"/>
    <s v="Deeg"/>
    <n v="23.56"/>
    <s v="Normal Weight"/>
    <n v="5.97"/>
    <s v="Prediabetes"/>
    <s v="No"/>
    <s v="No"/>
    <s v="No"/>
    <n v="0"/>
    <s v="No"/>
    <d v="1977-09-24T00:00:00"/>
    <n v="8603.82"/>
    <s v="tier - 2"/>
    <x v="1"/>
    <s v="R1019"/>
    <n v="45"/>
  </r>
  <r>
    <s v="Id1277"/>
    <s v="  Svetlana V"/>
    <s v="Pretot"/>
    <n v="27.17"/>
    <s v="Over weight"/>
    <n v="10.81"/>
    <s v="Diabetes"/>
    <s v="No"/>
    <s v="No"/>
    <s v="No"/>
    <n v="2"/>
    <s v="No"/>
    <d v="1973-07-11T00:00:00"/>
    <n v="8601.33"/>
    <s v="tier - 2"/>
    <x v="1"/>
    <s v="R1013"/>
    <n v="49"/>
  </r>
  <r>
    <s v="Id1278"/>
    <s v="  Jana L"/>
    <s v="Willsey"/>
    <n v="34.32"/>
    <s v="Obesity"/>
    <n v="5.7"/>
    <s v="Prediabetes"/>
    <s v="yes"/>
    <s v="No"/>
    <s v="Yes"/>
    <n v="1"/>
    <s v="No"/>
    <d v="1983-07-25T00:00:00"/>
    <n v="8596.83"/>
    <s v="tier - 2"/>
    <x v="0"/>
    <s v="R1013"/>
    <n v="39"/>
  </r>
  <r>
    <s v="Id1279"/>
    <s v="  Laura"/>
    <s v="Roach"/>
    <n v="23.87"/>
    <s v="Normal Weight"/>
    <n v="4.7699999999999996"/>
    <s v="Normal"/>
    <s v="yes"/>
    <s v="No"/>
    <s v="Yes"/>
    <n v="1"/>
    <s v="No"/>
    <d v="1983-12-30T00:00:00"/>
    <n v="8582.2999999999993"/>
    <s v="tier - 2"/>
    <x v="1"/>
    <s v="R1013"/>
    <n v="39"/>
  </r>
  <r>
    <s v="Id1280"/>
    <s v="  Torrey C III"/>
    <s v="Jacobsen"/>
    <n v="30.15"/>
    <s v="Obesity"/>
    <n v="4.25"/>
    <s v="Normal"/>
    <s v="No"/>
    <s v="No"/>
    <s v="No"/>
    <n v="1"/>
    <s v="No"/>
    <d v="1987-11-11T00:00:00"/>
    <n v="8573.2999999999993"/>
    <s v="tier - 2"/>
    <x v="2"/>
    <s v="R1021"/>
    <n v="35"/>
  </r>
  <r>
    <s v="Id1281"/>
    <s v="  Paul"/>
    <s v="O'Hora"/>
    <n v="26.36"/>
    <s v="Over weight"/>
    <n v="5.52"/>
    <s v="Normal"/>
    <s v="No"/>
    <s v="No"/>
    <s v="No"/>
    <n v="0"/>
    <s v="No"/>
    <d v="1982-12-06T00:00:00"/>
    <n v="8572.0400000000009"/>
    <s v="tier - 2"/>
    <x v="2"/>
    <s v="R1021"/>
    <n v="40"/>
  </r>
  <r>
    <s v="Id1282"/>
    <s v="  Jennifer D"/>
    <s v="Amato"/>
    <n v="45.32"/>
    <s v="Obesity"/>
    <n v="6.53"/>
    <s v="Diabetes"/>
    <s v="yes"/>
    <s v="No"/>
    <s v="No"/>
    <n v="1"/>
    <s v="No"/>
    <d v="1975-09-26T00:00:00"/>
    <n v="8569.86"/>
    <s v="tier - 2"/>
    <x v="0"/>
    <s v="R1013"/>
    <n v="47"/>
  </r>
  <r>
    <s v="Id1283"/>
    <s v="  Erik"/>
    <s v="Reed"/>
    <n v="31.93"/>
    <s v="Obesity"/>
    <n v="4.82"/>
    <s v="Normal"/>
    <s v="yes"/>
    <s v="No"/>
    <s v="No"/>
    <n v="1"/>
    <s v="No"/>
    <d v="1988-09-21T00:00:00"/>
    <n v="8567.25"/>
    <s v="tier - 2"/>
    <x v="1"/>
    <s v="R1012"/>
    <n v="34"/>
  </r>
  <r>
    <s v="Id1284"/>
    <s v="  Lana J"/>
    <s v="Wegner"/>
    <n v="36"/>
    <s v="Obesity"/>
    <n v="11.94"/>
    <s v="Diabetes"/>
    <s v="yes"/>
    <s v="No"/>
    <s v="No"/>
    <n v="1"/>
    <s v="No"/>
    <d v="1975-08-21T00:00:00"/>
    <n v="8556.91"/>
    <s v="tier - 2"/>
    <x v="1"/>
    <s v="R1011"/>
    <n v="47"/>
  </r>
  <r>
    <s v="Id1285"/>
    <s v="  Rebecca E"/>
    <s v="Bokun"/>
    <n v="32"/>
    <s v="Obesity"/>
    <n v="7.85"/>
    <s v="Diabetes"/>
    <s v="yes"/>
    <s v="No"/>
    <s v="No"/>
    <n v="1"/>
    <s v="No"/>
    <d v="1975-08-06T00:00:00"/>
    <n v="8551.35"/>
    <s v="tier - 2"/>
    <x v="2"/>
    <s v="R1011"/>
    <n v="47"/>
  </r>
  <r>
    <s v="Id1286"/>
    <s v="  Katie M"/>
    <s v="Ainsley"/>
    <n v="29.37"/>
    <s v="Over weight"/>
    <n v="8.01"/>
    <s v="Diabetes"/>
    <s v="yes"/>
    <s v="No"/>
    <s v="No"/>
    <n v="1"/>
    <s v="No"/>
    <d v="1993-10-22T00:00:00"/>
    <n v="400"/>
    <s v="tier-2"/>
    <x v="3"/>
    <s v="Unknown"/>
    <s v="Not Found"/>
  </r>
  <r>
    <s v="Id1287"/>
    <s v="  Elizabeth A"/>
    <s v="Foster"/>
    <n v="23.6"/>
    <s v="Normal Weight"/>
    <n v="7.4"/>
    <s v="Diabetes"/>
    <s v="yes"/>
    <s v="No"/>
    <s v="No"/>
    <n v="1"/>
    <s v="No"/>
    <d v="1975-11-06T00:00:00"/>
    <n v="8539.67"/>
    <s v="tier - 2"/>
    <x v="0"/>
    <s v="R1011"/>
    <n v="47"/>
  </r>
  <r>
    <s v="Id1288"/>
    <s v="  Sarah"/>
    <s v="Overpeck"/>
    <n v="33.155000000000001"/>
    <s v="Obesity"/>
    <n v="8.3800000000000008"/>
    <s v="Diabetes"/>
    <s v="yes"/>
    <s v="No"/>
    <s v="No"/>
    <n v="0"/>
    <s v="No"/>
    <d v="1981-12-27T00:00:00"/>
    <n v="8538.2900000000009"/>
    <s v="tier - 2"/>
    <x v="0"/>
    <s v="R1024"/>
    <n v="41"/>
  </r>
  <r>
    <s v="Id1289"/>
    <s v="  Annie J"/>
    <s v="Levine"/>
    <n v="24.32"/>
    <s v="Normal Weight"/>
    <n v="11.56"/>
    <s v="Diabetes"/>
    <s v="yes"/>
    <s v="No"/>
    <s v="No"/>
    <n v="1"/>
    <s v="No"/>
    <d v="1980-09-10T00:00:00"/>
    <n v="300"/>
    <s v="tier-2"/>
    <x v="3"/>
    <s v="Unknown"/>
    <s v="Not Found"/>
  </r>
  <r>
    <s v="Id1290"/>
    <s v="  Annie"/>
    <s v="Jean"/>
    <n v="36.299999999999997"/>
    <s v="Obesity"/>
    <n v="4.6100000000000003"/>
    <s v="Normal"/>
    <s v="No"/>
    <s v="No"/>
    <s v="No"/>
    <n v="0"/>
    <s v="No"/>
    <d v="1977-07-26T00:00:00"/>
    <n v="8527.5300000000007"/>
    <s v="tier - 2"/>
    <x v="2"/>
    <s v="R1013"/>
    <n v="45"/>
  </r>
  <r>
    <s v="Id1291"/>
    <s v="  Lindsey"/>
    <s v="Wild"/>
    <n v="34.4"/>
    <s v="Obesity"/>
    <n v="4.95"/>
    <s v="Normal"/>
    <s v="No"/>
    <s v="No"/>
    <s v="Yes"/>
    <n v="1"/>
    <s v="No"/>
    <d v="1979-08-13T00:00:00"/>
    <n v="8522"/>
    <s v="tier - 2"/>
    <x v="2"/>
    <s v="R1011"/>
    <n v="43"/>
  </r>
  <r>
    <s v="Id1292"/>
    <s v="  Laura"/>
    <s v="Tabor"/>
    <n v="30.9"/>
    <s v="Obesity"/>
    <n v="5.04"/>
    <s v="Normal"/>
    <s v="No"/>
    <s v="No"/>
    <s v="No"/>
    <n v="0"/>
    <s v="No"/>
    <d v="1977-12-29T00:00:00"/>
    <n v="8520.0300000000007"/>
    <s v="tier - 2"/>
    <x v="0"/>
    <s v="R1011"/>
    <n v="45"/>
  </r>
  <r>
    <s v="Id1293"/>
    <s v="  Amy T"/>
    <s v="Steffen"/>
    <n v="28.6"/>
    <s v="Over weight"/>
    <n v="5.42"/>
    <s v="Normal"/>
    <s v="No"/>
    <s v="No"/>
    <s v="No"/>
    <n v="0"/>
    <s v="No"/>
    <d v="1977-06-21T00:00:00"/>
    <n v="8516.83"/>
    <s v="tier - 2"/>
    <x v="1"/>
    <s v="R1013"/>
    <n v="45"/>
  </r>
  <r>
    <s v="Id1294"/>
    <s v="  Katarina D"/>
    <s v="Tadich"/>
    <n v="27.83"/>
    <s v="Over weight"/>
    <n v="5.39"/>
    <s v="Normal"/>
    <s v="No"/>
    <s v="No"/>
    <s v="No"/>
    <n v="0"/>
    <s v="No"/>
    <d v="1977-12-26T00:00:00"/>
    <n v="8515.76"/>
    <s v="tier - 2"/>
    <x v="2"/>
    <s v="R1013"/>
    <n v="45"/>
  </r>
  <r>
    <s v="Id1295"/>
    <s v="  Bj"/>
    <s v="Christenson"/>
    <n v="39.64"/>
    <s v="Obesity"/>
    <n v="6"/>
    <s v="Prediabetes"/>
    <s v="No"/>
    <s v="No"/>
    <s v="Yes"/>
    <n v="1"/>
    <s v="No"/>
    <d v="1993-11-10T00:00:00"/>
    <n v="8471.65"/>
    <s v="tier - 2"/>
    <x v="1"/>
    <s v="R1012"/>
    <n v="29"/>
  </r>
  <r>
    <s v="Id1296"/>
    <s v="  Alison"/>
    <s v="Shell"/>
    <n v="38.479999999999997"/>
    <s v="Obesity"/>
    <n v="6.02"/>
    <s v="Prediabetes"/>
    <s v="No"/>
    <s v="No"/>
    <s v="No"/>
    <n v="1"/>
    <s v="No"/>
    <d v="1992-09-09T00:00:00"/>
    <n v="8466.35"/>
    <s v="tier - 2"/>
    <x v="2"/>
    <s v="R1012"/>
    <n v="30"/>
  </r>
  <r>
    <s v="Id1297"/>
    <s v="  Neil K"/>
    <s v="Rao"/>
    <n v="36.200000000000003"/>
    <s v="Obesity"/>
    <n v="4.62"/>
    <s v="Normal"/>
    <s v="No"/>
    <s v="No"/>
    <s v="No"/>
    <n v="2"/>
    <s v="No"/>
    <d v="1972-12-26T00:00:00"/>
    <n v="8457.82"/>
    <s v="tier - 2"/>
    <x v="0"/>
    <s v="R1011"/>
    <n v="50"/>
  </r>
  <r>
    <s v="Id1298"/>
    <s v="s  Anne Hunter"/>
    <s v="Myers"/>
    <n v="27.13"/>
    <s v="Over weight"/>
    <n v="5.59"/>
    <s v="Normal"/>
    <s v="No"/>
    <s v="No"/>
    <s v="No"/>
    <n v="1"/>
    <s v="No"/>
    <d v="1984-06-19T00:00:00"/>
    <n v="8450.82"/>
    <s v="tier - 2"/>
    <x v="2"/>
    <s v="R1025"/>
    <n v="38"/>
  </r>
  <r>
    <s v="Id1299"/>
    <s v="  Sandra"/>
    <s v="McLean"/>
    <n v="20.75"/>
    <s v="Normal Weight"/>
    <n v="5.18"/>
    <s v="Normal"/>
    <s v="yes"/>
    <s v="No"/>
    <s v="No"/>
    <n v="2"/>
    <s v="No"/>
    <d v="1966-06-12T00:00:00"/>
    <n v="8448.66"/>
    <s v="tier - 3"/>
    <x v="1"/>
    <s v="R1013"/>
    <n v="56"/>
  </r>
  <r>
    <s v="Id1300"/>
    <s v="  Robert"/>
    <s v="Gomez"/>
    <n v="26.6"/>
    <s v="Over weight"/>
    <n v="6.29"/>
    <s v="Prediabetes"/>
    <s v="No"/>
    <s v="No"/>
    <s v="No"/>
    <n v="2"/>
    <s v="No"/>
    <d v="1972-09-04T00:00:00"/>
    <n v="8444.4699999999993"/>
    <s v="tier - 3"/>
    <x v="1"/>
    <s v="R1011"/>
    <n v="50"/>
  </r>
  <r>
    <s v="Id1301"/>
    <s v="  Rodney"/>
    <s v="Hemingway"/>
    <n v="25.3"/>
    <s v="Over weight"/>
    <n v="4.49"/>
    <s v="Normal"/>
    <s v="No"/>
    <s v="No"/>
    <s v="No"/>
    <n v="2"/>
    <s v="No"/>
    <d v="1972-09-09T00:00:00"/>
    <n v="8442.67"/>
    <s v="tier - 2"/>
    <x v="0"/>
    <s v="R1013"/>
    <n v="50"/>
  </r>
  <r>
    <s v="Id1302"/>
    <s v="  Carl R"/>
    <s v="Pett"/>
    <n v="18.84"/>
    <s v="Normal Weight"/>
    <n v="11.82"/>
    <s v="Diabetes"/>
    <s v="yes"/>
    <s v="No"/>
    <s v="Yes"/>
    <n v="1"/>
    <s v="No"/>
    <d v="1963-09-24T00:00:00"/>
    <n v="8440.0499999999993"/>
    <s v="tier - 3"/>
    <x v="2"/>
    <s v="R1013"/>
    <n v="59"/>
  </r>
  <r>
    <s v="Id1303"/>
    <s v="  Maximilian"/>
    <s v="Meingast"/>
    <n v="19.57"/>
    <s v="Normal Weight"/>
    <n v="7.41"/>
    <s v="Diabetes"/>
    <s v="yes"/>
    <s v="No"/>
    <s v="No"/>
    <n v="1"/>
    <s v="No"/>
    <d v="1975-09-28T00:00:00"/>
    <n v="8428.07"/>
    <s v="tier - 3"/>
    <x v="2"/>
    <s v="R1012"/>
    <n v="47"/>
  </r>
  <r>
    <s v="Id1304"/>
    <s v="  Erik"/>
    <s v="McCarthy"/>
    <n v="30.495000000000001"/>
    <s v="Obesity"/>
    <n v="5.97"/>
    <s v="Prediabetes"/>
    <s v="No"/>
    <s v="No"/>
    <s v="No"/>
    <n v="0"/>
    <s v="No"/>
    <d v="1977-09-04T00:00:00"/>
    <n v="8413.4599999999991"/>
    <s v="tier - 3"/>
    <x v="1"/>
    <s v="R1012"/>
    <n v="45"/>
  </r>
  <r>
    <s v="Id1305"/>
    <s v="  Christopher"/>
    <s v="Boyle"/>
    <n v="30.114999999999998"/>
    <s v="Obesity"/>
    <n v="5.74"/>
    <s v="Prediabetes"/>
    <s v="No"/>
    <s v="No"/>
    <s v="Yes"/>
    <n v="1"/>
    <s v="No"/>
    <d v="1979-06-11T00:00:00"/>
    <n v="8410.0499999999993"/>
    <s v="tier - 2"/>
    <x v="2"/>
    <s v="R1012"/>
    <n v="43"/>
  </r>
  <r>
    <s v="Id1306"/>
    <s v="  Eirik"/>
    <s v="Gundersen"/>
    <n v="24.78"/>
    <s v="Over weight"/>
    <n v="9.85"/>
    <s v="Diabetes"/>
    <s v="No"/>
    <s v="No"/>
    <s v="No"/>
    <n v="0"/>
    <s v="No"/>
    <d v="1971-09-18T00:00:00"/>
    <n v="8400.01"/>
    <s v="tier - 2"/>
    <x v="0"/>
    <s v="R1013"/>
    <n v="51"/>
  </r>
  <r>
    <s v="Id1307"/>
    <s v="  Rik"/>
    <s v="Wolswinkel"/>
    <n v="24.77"/>
    <s v="Over weight"/>
    <n v="7.59"/>
    <s v="Diabetes"/>
    <s v="No"/>
    <s v="No"/>
    <s v="No"/>
    <n v="0"/>
    <s v="No"/>
    <d v="1971-09-04T00:00:00"/>
    <n v="8396.6200000000008"/>
    <s v="tier - 2"/>
    <x v="0"/>
    <s v="R1013"/>
    <n v="51"/>
  </r>
  <r>
    <s v="Id1308"/>
    <s v="  Matthew R"/>
    <s v="Bomberger"/>
    <n v="16.579999999999998"/>
    <s v="Under Weight"/>
    <n v="6.98"/>
    <s v="Diabetes"/>
    <s v="yes"/>
    <s v="No"/>
    <s v="Yes"/>
    <n v="1"/>
    <s v="No"/>
    <d v="1963-09-21T00:00:00"/>
    <n v="8355.5400000000009"/>
    <s v="tier - 3"/>
    <x v="0"/>
    <s v="R1012"/>
    <n v="59"/>
  </r>
  <r>
    <s v="Id1309"/>
    <s v="  Daniel G"/>
    <s v="Roy"/>
    <n v="38.17"/>
    <s v="Obesity"/>
    <n v="4.7300000000000004"/>
    <s v="Normal"/>
    <s v="yes"/>
    <s v="No"/>
    <s v="No"/>
    <n v="0"/>
    <s v="No"/>
    <d v="1976-06-12T00:00:00"/>
    <n v="8347.16"/>
    <s v="tier - 2"/>
    <x v="1"/>
    <s v="R1013"/>
    <n v="46"/>
  </r>
  <r>
    <s v="Id1310"/>
    <s v="  Yannick"/>
    <s v="Lapierre"/>
    <n v="39.424999999999997"/>
    <s v="Obesity"/>
    <n v="4.76"/>
    <s v="Normal"/>
    <s v="yes"/>
    <s v="No"/>
    <s v="No"/>
    <n v="0"/>
    <s v="No"/>
    <d v="1976-07-07T00:00:00"/>
    <n v="8342.91"/>
    <s v="tier - 3"/>
    <x v="1"/>
    <s v="R1016"/>
    <n v="46"/>
  </r>
  <r>
    <s v="Id1311"/>
    <s v="  Sean R"/>
    <s v="Beaty"/>
    <n v="33.44"/>
    <s v="Obesity"/>
    <n v="6.24"/>
    <s v="Prediabetes"/>
    <s v="yes"/>
    <s v="No"/>
    <s v="No"/>
    <n v="0"/>
    <s v="No"/>
    <d v="1976-07-20T00:00:00"/>
    <n v="8334.59"/>
    <s v="tier - 3"/>
    <x v="2"/>
    <s v="R1016"/>
    <n v="46"/>
  </r>
  <r>
    <s v="Id1312"/>
    <s v="  Peter"/>
    <s v="Hammer"/>
    <n v="33.344999999999999"/>
    <s v="Obesity"/>
    <n v="5.44"/>
    <s v="Normal"/>
    <s v="yes"/>
    <s v="No"/>
    <s v="No"/>
    <n v="0"/>
    <s v="No"/>
    <d v="1976-07-12T00:00:00"/>
    <n v="8334.4599999999991"/>
    <s v="tier - 3"/>
    <x v="2"/>
    <s v="R1016"/>
    <n v="46"/>
  </r>
  <r>
    <s v="Id1313"/>
    <s v="  Sara A"/>
    <s v="Randolph"/>
    <n v="38.79"/>
    <s v="Obesity"/>
    <n v="5.08"/>
    <s v="Normal"/>
    <s v="No"/>
    <s v="No"/>
    <s v="Yes"/>
    <n v="1"/>
    <s v="No"/>
    <d v="1993-06-22T00:00:00"/>
    <n v="8314.65"/>
    <s v="tier - 2"/>
    <x v="1"/>
    <s v="R1012"/>
    <n v="29"/>
  </r>
  <r>
    <s v="Id1314"/>
    <s v="  Erin C"/>
    <s v="Masterson"/>
    <n v="30.684999999999999"/>
    <s v="Obesity"/>
    <n v="4.87"/>
    <s v="Normal"/>
    <s v="No"/>
    <s v="No"/>
    <s v="Yes"/>
    <n v="1"/>
    <s v="No"/>
    <d v="1979-08-07T00:00:00"/>
    <n v="8310.84"/>
    <s v="tier - 2"/>
    <x v="2"/>
    <s v="R1012"/>
    <n v="43"/>
  </r>
  <r>
    <s v="Id1315"/>
    <s v="  Thibaud"/>
    <s v="Friess"/>
    <n v="22.135000000000002"/>
    <s v="Normal Weight"/>
    <n v="8.17"/>
    <s v="Diabetes"/>
    <s v="No"/>
    <s v="No"/>
    <s v="No"/>
    <n v="0"/>
    <s v="No"/>
    <d v="1978-06-26T00:00:00"/>
    <n v="8302.5400000000009"/>
    <s v="tier - 3"/>
    <x v="0"/>
    <s v="R1016"/>
    <n v="44"/>
  </r>
  <r>
    <s v="Id1316"/>
    <s v="  Lisa"/>
    <s v="Mantoni"/>
    <n v="33.33"/>
    <s v="Obesity"/>
    <n v="7.61"/>
    <s v="Diabetes"/>
    <s v="No"/>
    <s v="No"/>
    <s v="No"/>
    <n v="0"/>
    <s v="No"/>
    <d v="1974-06-06T00:00:00"/>
    <n v="8283.68"/>
    <s v="tier - 2"/>
    <x v="0"/>
    <s v="R1013"/>
    <n v="49"/>
  </r>
  <r>
    <s v="Id1317"/>
    <s v="  Gretchen K"/>
    <s v="Bodeen"/>
    <n v="31.13"/>
    <s v="Obesity"/>
    <n v="10.1"/>
    <s v="Diabetes"/>
    <s v="No"/>
    <s v="No"/>
    <s v="No"/>
    <n v="0"/>
    <s v="No"/>
    <d v="1974-12-22T00:00:00"/>
    <n v="8280.6200000000008"/>
    <s v="tier - 2"/>
    <x v="2"/>
    <s v="R1013"/>
    <n v="48"/>
  </r>
  <r>
    <s v="Id1318"/>
    <s v="  Martina"/>
    <s v="McPherson"/>
    <n v="28.9"/>
    <s v="Over weight"/>
    <n v="11.24"/>
    <s v="Diabetes"/>
    <s v="No"/>
    <s v="No"/>
    <s v="No"/>
    <n v="0"/>
    <s v="No"/>
    <d v="1974-09-26T00:00:00"/>
    <n v="8277.52"/>
    <s v="tier - 2"/>
    <x v="2"/>
    <s v="R1011"/>
    <n v="48"/>
  </r>
  <r>
    <s v="Id1319"/>
    <s v="  Dustin J"/>
    <s v="Palko"/>
    <n v="43.31"/>
    <s v="Obesity"/>
    <n v="6.1"/>
    <s v="Prediabetes"/>
    <s v="yes"/>
    <s v="yes"/>
    <s v="No"/>
    <n v="1"/>
    <s v="No"/>
    <d v="2000-11-28T00:00:00"/>
    <n v="8271.4599999999991"/>
    <s v="tier - 2"/>
    <x v="1"/>
    <s v="R1023"/>
    <n v="22"/>
  </r>
  <r>
    <s v="Id1320"/>
    <s v="  Kelsey"/>
    <s v="Breathitt"/>
    <n v="22.8"/>
    <s v="Normal Weight"/>
    <n v="6.98"/>
    <s v="Diabetes"/>
    <s v="No"/>
    <s v="No"/>
    <s v="No"/>
    <n v="0"/>
    <s v="No"/>
    <d v="1974-08-05T00:00:00"/>
    <n v="8269.0400000000009"/>
    <s v="tier - 2"/>
    <x v="1"/>
    <s v="R1011"/>
    <n v="48"/>
  </r>
  <r>
    <s v="Id1321"/>
    <s v="  Daniel V"/>
    <s v="Evora"/>
    <n v="19.09"/>
    <s v="Normal Weight"/>
    <n v="4"/>
    <s v="Normal"/>
    <s v="yes"/>
    <s v="No"/>
    <s v="No"/>
    <n v="1"/>
    <s v="No"/>
    <d v="1964-09-05T00:00:00"/>
    <n v="8268"/>
    <s v="tier - 3"/>
    <x v="0"/>
    <s v="R1013"/>
    <n v="58"/>
  </r>
  <r>
    <s v="Id1322"/>
    <s v="  Saeger"/>
    <s v="Fischer"/>
    <n v="23.37"/>
    <s v="Normal Weight"/>
    <n v="4.2300000000000004"/>
    <s v="Normal"/>
    <s v="No"/>
    <s v="No"/>
    <s v="No"/>
    <n v="0"/>
    <s v="No"/>
    <d v="1982-09-27T00:00:00"/>
    <n v="8252.2800000000007"/>
    <s v="tier - 2"/>
    <x v="2"/>
    <s v="R1024"/>
    <n v="40"/>
  </r>
  <r>
    <s v="Id1323"/>
    <s v="  Buzunesh"/>
    <s v="Deba"/>
    <n v="33.44"/>
    <s v="Obesity"/>
    <n v="4.72"/>
    <s v="Normal"/>
    <s v="yes"/>
    <s v="No"/>
    <s v="No"/>
    <n v="0"/>
    <s v="No"/>
    <d v="1976-09-02T00:00:00"/>
    <n v="8240.59"/>
    <s v="tier - 2"/>
    <x v="2"/>
    <s v="R1013"/>
    <n v="46"/>
  </r>
  <r>
    <s v="Id1324"/>
    <s v="  Mirte"/>
    <s v="Leloup"/>
    <n v="28.05"/>
    <s v="Over weight"/>
    <n v="5.63"/>
    <s v="Normal"/>
    <s v="yes"/>
    <s v="No"/>
    <s v="No"/>
    <n v="0"/>
    <s v="No"/>
    <d v="1976-06-30T00:00:00"/>
    <n v="8233.1"/>
    <s v="tier - 2"/>
    <x v="2"/>
    <s v="R1013"/>
    <n v="46"/>
  </r>
  <r>
    <s v="Id1325"/>
    <s v="  Megan"/>
    <s v="Labare"/>
    <n v="27.72"/>
    <s v="Over weight"/>
    <n v="5.83"/>
    <s v="Prediabetes"/>
    <s v="yes"/>
    <s v="No"/>
    <s v="No"/>
    <n v="0"/>
    <s v="No"/>
    <d v="1976-09-03T00:00:00"/>
    <n v="8232.64"/>
    <s v="tier - 2"/>
    <x v="0"/>
    <s v="R1013"/>
    <n v="46"/>
  </r>
  <r>
    <s v="Id1326"/>
    <s v="  Kerry A"/>
    <s v="Arouca"/>
    <n v="29.81"/>
    <s v="Over weight"/>
    <n v="9.23"/>
    <s v="Diabetes"/>
    <s v="No"/>
    <s v="No"/>
    <s v="No"/>
    <n v="0"/>
    <s v="No"/>
    <d v="1978-06-30T00:00:00"/>
    <n v="8219.2000000000007"/>
    <s v="tier - 2"/>
    <x v="2"/>
    <s v="R1013"/>
    <n v="44"/>
  </r>
  <r>
    <s v="Id1327"/>
    <s v="  Kristin"/>
    <s v="Reese"/>
    <n v="23.98"/>
    <s v="Normal Weight"/>
    <n v="9.89"/>
    <s v="Diabetes"/>
    <s v="No"/>
    <s v="No"/>
    <s v="No"/>
    <n v="0"/>
    <s v="No"/>
    <d v="1978-10-24T00:00:00"/>
    <n v="8211.1"/>
    <s v="tier - 2"/>
    <x v="0"/>
    <s v="R1013"/>
    <n v="44"/>
  </r>
  <r>
    <s v="Id1328"/>
    <s v="  Christopher R"/>
    <s v="McCloskey"/>
    <n v="17.34"/>
    <s v="Under Weight"/>
    <n v="12"/>
    <s v="Diabetes"/>
    <s v="No"/>
    <s v="No"/>
    <s v="No"/>
    <n v="0"/>
    <s v="No"/>
    <d v="1962-11-23T00:00:00"/>
    <n v="8188.12"/>
    <s v="tier - 3"/>
    <x v="0"/>
    <s v="R1013"/>
    <n v="60"/>
  </r>
  <r>
    <s v="Id1329"/>
    <s v="s  Elizabeth A"/>
    <s v="Tedsen"/>
    <n v="40.39"/>
    <s v="Obesity"/>
    <n v="4.24"/>
    <s v="Normal"/>
    <s v="yes"/>
    <s v="No"/>
    <s v="Yes"/>
    <n v="1"/>
    <s v="No"/>
    <d v="1997-10-21T00:00:00"/>
    <n v="8182.89"/>
    <s v="tier - 2"/>
    <x v="1"/>
    <s v="R1026"/>
    <n v="25"/>
  </r>
  <r>
    <s v="Id1330"/>
    <s v="  Andrew"/>
    <s v="Koehlinger"/>
    <n v="25.96"/>
    <s v="Over weight"/>
    <n v="4.68"/>
    <s v="Normal"/>
    <s v="yes"/>
    <s v="No"/>
    <s v="Yes"/>
    <n v="1"/>
    <s v="No"/>
    <d v="1983-06-08T00:00:00"/>
    <n v="8179.51"/>
    <s v="tier - 2"/>
    <x v="2"/>
    <s v="R1020"/>
    <n v="40"/>
  </r>
  <r>
    <s v="Id1331"/>
    <s v="  Dawn M"/>
    <s v="Pielechaty"/>
    <n v="17.68"/>
    <s v="Under Weight"/>
    <n v="8.57"/>
    <s v="Diabetes"/>
    <s v="yes"/>
    <s v="No"/>
    <s v="Yes"/>
    <n v="1"/>
    <s v="No"/>
    <d v="1963-11-05T00:00:00"/>
    <n v="8177.9"/>
    <s v="tier - 3"/>
    <x v="1"/>
    <s v="R1013"/>
    <n v="59"/>
  </r>
  <r>
    <s v="Id1332"/>
    <s v="  Jonathan P"/>
    <s v="Korhonen"/>
    <n v="30.875"/>
    <s v="Obesity"/>
    <n v="4.0999999999999996"/>
    <s v="Normal"/>
    <s v="No"/>
    <s v="No"/>
    <s v="No"/>
    <n v="0"/>
    <s v="No"/>
    <d v="1982-06-28T00:00:00"/>
    <n v="8162.72"/>
    <s v="tier - 3"/>
    <x v="0"/>
    <s v="R1012"/>
    <n v="40"/>
  </r>
  <r>
    <s v="Id1333"/>
    <s v="s  Gina"/>
    <s v="Kehr"/>
    <n v="30.81"/>
    <s v="Obesity"/>
    <n v="4.49"/>
    <s v="Normal"/>
    <s v="No"/>
    <s v="No"/>
    <s v="No"/>
    <n v="0"/>
    <s v="No"/>
    <d v="1990-06-21T00:00:00"/>
    <n v="8157.92"/>
    <s v="tier - 2"/>
    <x v="0"/>
    <s v="R1025"/>
    <n v="32"/>
  </r>
  <r>
    <s v="Id1334"/>
    <s v="  Dino"/>
    <s v="Montagna"/>
    <n v="36.85"/>
    <s v="Obesity"/>
    <n v="8.8000000000000007"/>
    <s v="Diabetes"/>
    <s v="No"/>
    <s v="No"/>
    <s v="No"/>
    <n v="2"/>
    <s v="No"/>
    <d v="1973-09-03T00:00:00"/>
    <n v="8125.78"/>
    <s v="tier - 2"/>
    <x v="2"/>
    <s v="R1013"/>
    <n v="49"/>
  </r>
  <r>
    <s v="Id1335"/>
    <s v="  Jan"/>
    <s v="M√ºller"/>
    <n v="35.86"/>
    <s v="Obesity"/>
    <n v="7.93"/>
    <s v="Diabetes"/>
    <s v="No"/>
    <s v="No"/>
    <s v="No"/>
    <n v="2"/>
    <s v="No"/>
    <d v="1973-08-30T00:00:00"/>
    <n v="8124.41"/>
    <s v="tier - 3"/>
    <x v="1"/>
    <s v="R1013"/>
    <n v="49"/>
  </r>
  <r>
    <s v="Id1336"/>
    <s v="  Jonathan E"/>
    <s v="Baker"/>
    <n v="30.3"/>
    <s v="Obesity"/>
    <n v="9.4499999999999993"/>
    <s v="Diabetes"/>
    <s v="No"/>
    <s v="No"/>
    <s v="No"/>
    <n v="2"/>
    <s v="No"/>
    <d v="1973-12-16T00:00:00"/>
    <n v="8116.68"/>
    <s v="tier - 3"/>
    <x v="1"/>
    <s v="R1011"/>
    <n v="49"/>
  </r>
  <r>
    <s v="Id1337"/>
    <s v="  Mark A"/>
    <s v="Sidebottom"/>
    <n v="32.015000000000001"/>
    <s v="Obesity"/>
    <n v="7.67"/>
    <s v="Diabetes"/>
    <s v="No"/>
    <s v="No"/>
    <s v="No"/>
    <n v="0"/>
    <s v="No"/>
    <d v="1978-09-01T00:00:00"/>
    <n v="8116.27"/>
    <s v="tier - 3"/>
    <x v="1"/>
    <s v="R1012"/>
    <n v="44"/>
  </r>
  <r>
    <s v="Id1338"/>
    <s v="s  Mary"/>
    <s v="Johnson"/>
    <n v="25.06"/>
    <s v="Over weight"/>
    <n v="10.53"/>
    <s v="Diabetes"/>
    <s v="No"/>
    <s v="No"/>
    <s v="No"/>
    <n v="2"/>
    <s v="No"/>
    <d v="1973-10-11T00:00:00"/>
    <n v="8112.59"/>
    <s v="tier - 2"/>
    <x v="2"/>
    <s v="R1013"/>
    <n v="49"/>
  </r>
  <r>
    <s v="Id1339"/>
    <s v="  Samuel"/>
    <s v="Morris"/>
    <n v="18.829999999999998"/>
    <s v="Normal Weight"/>
    <n v="10.08"/>
    <s v="Diabetes"/>
    <s v="yes"/>
    <s v="No"/>
    <s v="No"/>
    <n v="0"/>
    <s v="No"/>
    <d v="1967-06-10T00:00:00"/>
    <n v="8091.3"/>
    <s v="tier - 3"/>
    <x v="1"/>
    <s v="R1012"/>
    <n v="55"/>
  </r>
  <r>
    <s v="Id1340"/>
    <s v="  Stan J"/>
    <s v="Chaisson"/>
    <n v="47.52"/>
    <s v="Obesity"/>
    <n v="11.39"/>
    <s v="Diabetes"/>
    <s v="yes"/>
    <s v="No"/>
    <s v="No"/>
    <n v="1"/>
    <s v="No"/>
    <d v="1975-12-21T00:00:00"/>
    <n v="8083.92"/>
    <s v="tier - 3"/>
    <x v="0"/>
    <s v="R1013"/>
    <n v="47"/>
  </r>
  <r>
    <s v="Id1341"/>
    <s v="s  Jessica L"/>
    <s v="Pigott"/>
    <n v="37.82"/>
    <s v="Obesity"/>
    <n v="6.36"/>
    <s v="Prediabetes"/>
    <s v="No"/>
    <s v="No"/>
    <s v="No"/>
    <n v="0"/>
    <s v="No"/>
    <d v="1994-10-12T00:00:00"/>
    <n v="8081.74"/>
    <s v="tier - 2"/>
    <x v="2"/>
    <s v="R1026"/>
    <n v="28"/>
  </r>
  <r>
    <s v="Id1342"/>
    <s v="  Krysta"/>
    <s v="Cochrane"/>
    <n v="44.16"/>
    <s v="Obesity"/>
    <n v="5.31"/>
    <s v="Normal"/>
    <s v="yes"/>
    <s v="No"/>
    <s v="No"/>
    <n v="0"/>
    <s v="No"/>
    <d v="2001-08-28T00:00:00"/>
    <n v="8081.26"/>
    <s v="tier - 2"/>
    <x v="2"/>
    <s v="R1012"/>
    <n v="21"/>
  </r>
  <r>
    <s v="Id1343"/>
    <s v="s  Natascia"/>
    <s v="Armitage"/>
    <n v="37.049999999999997"/>
    <s v="Obesity"/>
    <n v="4.74"/>
    <s v="Normal"/>
    <s v="No"/>
    <s v="No"/>
    <s v="Yes"/>
    <n v="1"/>
    <s v="No"/>
    <d v="1993-11-07T00:00:00"/>
    <n v="8077.41"/>
    <s v="tier - 2"/>
    <x v="1"/>
    <s v="R1026"/>
    <n v="29"/>
  </r>
  <r>
    <s v="Id1344"/>
    <s v="  Jenny"/>
    <s v="Shen"/>
    <n v="18.66"/>
    <s v="Normal Weight"/>
    <n v="11.35"/>
    <s v="Diabetes"/>
    <s v="No"/>
    <s v="No"/>
    <s v="No"/>
    <n v="0"/>
    <s v="No"/>
    <d v="1965-10-21T00:00:00"/>
    <n v="8071.57"/>
    <s v="tier - 3"/>
    <x v="1"/>
    <s v="R1011"/>
    <n v="57"/>
  </r>
  <r>
    <s v="Id1345"/>
    <s v="  Brian"/>
    <s v="O'Kelly"/>
    <n v="36.200000000000003"/>
    <s v="Obesity"/>
    <n v="6.81"/>
    <s v="Diabetes"/>
    <s v="yes"/>
    <s v="No"/>
    <s v="No"/>
    <n v="1"/>
    <s v="No"/>
    <d v="1975-12-15T00:00:00"/>
    <n v="8068.19"/>
    <s v="tier - 3"/>
    <x v="2"/>
    <s v="R1011"/>
    <n v="47"/>
  </r>
  <r>
    <s v="Id1346"/>
    <s v="  Monica"/>
    <s v="Huff"/>
    <n v="18.87"/>
    <s v="Normal Weight"/>
    <n v="8.06"/>
    <s v="Diabetes"/>
    <s v="No"/>
    <s v="No"/>
    <s v="No"/>
    <n v="0"/>
    <s v="No"/>
    <d v="1965-08-11T00:00:00"/>
    <n v="8067.83"/>
    <s v="tier - 3"/>
    <x v="1"/>
    <s v="R1013"/>
    <n v="57"/>
  </r>
  <r>
    <s v="Id1347"/>
    <s v="  Tyler"/>
    <s v="Dye"/>
    <n v="32.299999999999997"/>
    <s v="Obesity"/>
    <n v="6.74"/>
    <s v="Diabetes"/>
    <s v="yes"/>
    <s v="No"/>
    <s v="No"/>
    <n v="1"/>
    <s v="No"/>
    <d v="1975-06-28T00:00:00"/>
    <n v="8062.76"/>
    <s v="tier - 3"/>
    <x v="0"/>
    <s v="R1011"/>
    <n v="47"/>
  </r>
  <r>
    <s v="Id1348"/>
    <s v="  Kelly C"/>
    <s v="Willard"/>
    <n v="22.64"/>
    <s v="Normal Weight"/>
    <n v="6.54"/>
    <s v="Diabetes"/>
    <s v="yes"/>
    <s v="No"/>
    <s v="No"/>
    <n v="2"/>
    <s v="No"/>
    <d v="1970-12-12T00:00:00"/>
    <n v="8062.31"/>
    <s v="tier - 2"/>
    <x v="1"/>
    <s v="R1013"/>
    <n v="52"/>
  </r>
  <r>
    <s v="Id1349"/>
    <s v="s  Emily"/>
    <s v="D'Addario"/>
    <n v="28.69"/>
    <s v="Over weight"/>
    <n v="5.4"/>
    <s v="Normal"/>
    <s v="No"/>
    <s v="No"/>
    <s v="No"/>
    <n v="0"/>
    <s v="No"/>
    <d v="1982-12-27T00:00:00"/>
    <n v="8059.68"/>
    <s v="tier - 2"/>
    <x v="0"/>
    <s v="R1012"/>
    <n v="40"/>
  </r>
  <r>
    <s v="Id1350"/>
    <s v="  James V"/>
    <s v="Buchanan"/>
    <n v="28.16"/>
    <s v="Over weight"/>
    <n v="5.58"/>
    <s v="Normal"/>
    <s v="yes"/>
    <s v="No"/>
    <s v="No"/>
    <n v="0"/>
    <s v="No"/>
    <d v="1985-11-28T00:00:00"/>
    <n v="8059.06"/>
    <s v="tier - 2"/>
    <x v="0"/>
    <s v="R1012"/>
    <n v="37"/>
  </r>
  <r>
    <s v="Id1351"/>
    <s v="  Angie"/>
    <s v="Clark"/>
    <n v="45.54"/>
    <s v="Obesity"/>
    <n v="5.84"/>
    <s v="Prediabetes"/>
    <s v="No"/>
    <s v="No"/>
    <s v="Yes"/>
    <n v="1"/>
    <s v="No"/>
    <d v="2003-12-12T00:00:00"/>
    <n v="8035.64"/>
    <s v="tier - 2"/>
    <x v="2"/>
    <s v="R1012"/>
    <n v="19"/>
  </r>
  <r>
    <s v="Id1352"/>
    <s v="  Michael J"/>
    <s v="Waterson"/>
    <n v="28.7"/>
    <s v="Over weight"/>
    <n v="4.2"/>
    <s v="Normal"/>
    <s v="No"/>
    <s v="No"/>
    <s v="No"/>
    <n v="0"/>
    <s v="No"/>
    <d v="1977-11-06T00:00:00"/>
    <n v="8027.97"/>
    <s v="tier - 3"/>
    <x v="2"/>
    <s v="R1011"/>
    <n v="45"/>
  </r>
  <r>
    <s v="Id1353"/>
    <s v="  Sabina"/>
    <s v="Piras"/>
    <n v="27.74"/>
    <s v="Over weight"/>
    <n v="6.06"/>
    <s v="Prediabetes"/>
    <s v="yes"/>
    <s v="No"/>
    <s v="No"/>
    <n v="0"/>
    <s v="No"/>
    <d v="1976-12-20T00:00:00"/>
    <n v="8026.67"/>
    <s v="tier - 2"/>
    <x v="2"/>
    <s v="R1012"/>
    <n v="46"/>
  </r>
  <r>
    <s v="Id1354"/>
    <s v="  Amy C"/>
    <s v="Olson"/>
    <n v="36.954999999999998"/>
    <s v="Obesity"/>
    <n v="7.57"/>
    <s v="Diabetes"/>
    <s v="No"/>
    <s v="No"/>
    <s v="No"/>
    <n v="0"/>
    <s v="No"/>
    <d v="1978-07-17T00:00:00"/>
    <n v="8023.14"/>
    <s v="tier - 2"/>
    <x v="0"/>
    <s v="R1012"/>
    <n v="44"/>
  </r>
  <r>
    <s v="Id1355"/>
    <s v="  Victoria U"/>
    <s v="Manfredi"/>
    <n v="30.69"/>
    <s v="Obesity"/>
    <n v="6.15"/>
    <s v="Prediabetes"/>
    <s v="No"/>
    <s v="No"/>
    <s v="No"/>
    <n v="0"/>
    <s v="No"/>
    <d v="1989-11-03T00:00:00"/>
    <n v="8021.11"/>
    <s v="tier - 2"/>
    <x v="1"/>
    <s v="R1012"/>
    <n v="33"/>
  </r>
  <r>
    <s v="Id1356"/>
    <s v="  Amelia B"/>
    <s v="Landberg"/>
    <n v="24.984999999999999"/>
    <s v="Over weight"/>
    <n v="4.5599999999999996"/>
    <s v="Normal"/>
    <s v="No"/>
    <s v="No"/>
    <s v="No"/>
    <n v="0"/>
    <s v="No"/>
    <d v="1980-11-08T00:00:00"/>
    <n v="8017.06"/>
    <s v="tier - 2"/>
    <x v="2"/>
    <s v="R1012"/>
    <n v="42"/>
  </r>
  <r>
    <s v="Id1357"/>
    <s v="  Jackie J"/>
    <s v="Flynn"/>
    <n v="39.42"/>
    <s v="Obesity"/>
    <n v="4.72"/>
    <s v="Normal"/>
    <s v="yes"/>
    <s v="No"/>
    <s v="No"/>
    <n v="1"/>
    <s v="No"/>
    <d v="1995-09-18T00:00:00"/>
    <n v="8014.62"/>
    <s v="tier - 2"/>
    <x v="0"/>
    <s v="R1012"/>
    <n v="27"/>
  </r>
  <r>
    <s v="Id1358"/>
    <s v="  Justin"/>
    <s v="Bishop"/>
    <n v="16.8"/>
    <s v="Under Weight"/>
    <n v="7.98"/>
    <s v="Diabetes"/>
    <s v="No"/>
    <s v="No"/>
    <s v="No"/>
    <n v="0"/>
    <s v="No"/>
    <d v="1962-08-22T00:00:00"/>
    <n v="8004.96"/>
    <s v="tier - 3"/>
    <x v="1"/>
    <s v="R1013"/>
    <n v="60"/>
  </r>
  <r>
    <s v="Id1359"/>
    <s v="  Kerry"/>
    <s v="Devitt"/>
    <n v="23.274999999999999"/>
    <s v="Normal Weight"/>
    <n v="6.26"/>
    <s v="Prediabetes"/>
    <s v="yes"/>
    <s v="No"/>
    <s v="Yes"/>
    <n v="1"/>
    <s v="No"/>
    <d v="1983-08-20T00:00:00"/>
    <n v="7986.48"/>
    <s v="tier - 2"/>
    <x v="0"/>
    <s v="R1024"/>
    <n v="39"/>
  </r>
  <r>
    <s v="Id1360"/>
    <s v="  Cindy G"/>
    <s v="Lynch"/>
    <n v="22.8"/>
    <s v="Normal Weight"/>
    <n v="4.29"/>
    <s v="Normal"/>
    <s v="yes"/>
    <s v="No"/>
    <s v="Yes"/>
    <n v="1"/>
    <s v="No"/>
    <d v="1983-08-28T00:00:00"/>
    <n v="7985.82"/>
    <s v="tier - 2"/>
    <x v="1"/>
    <s v="R1024"/>
    <n v="39"/>
  </r>
  <r>
    <s v="Id1361"/>
    <s v="  Gennaro"/>
    <s v="Tramontano"/>
    <n v="24.3"/>
    <s v="Normal Weight"/>
    <n v="5.43"/>
    <s v="Normal"/>
    <s v="No"/>
    <s v="No"/>
    <s v="No"/>
    <n v="2"/>
    <s v="No"/>
    <d v="1972-11-23T00:00:00"/>
    <n v="7980.34"/>
    <s v="tier - 2"/>
    <x v="2"/>
    <s v="R1013"/>
    <n v="50"/>
  </r>
  <r>
    <s v="Id1362"/>
    <s v="  Terry"/>
    <s v="Davidson"/>
    <n v="25.13"/>
    <s v="Over weight"/>
    <n v="8"/>
    <s v="Diabetes"/>
    <s v="yes"/>
    <s v="No"/>
    <s v="No"/>
    <n v="1"/>
    <s v="No"/>
    <d v="1975-08-10T00:00:00"/>
    <n v="7966.81"/>
    <s v="tier - 2"/>
    <x v="2"/>
    <s v="R1013"/>
    <n v="47"/>
  </r>
  <r>
    <s v="Id1363"/>
    <s v="  Patrick J"/>
    <s v="Burke"/>
    <n v="22.72"/>
    <s v="Normal Weight"/>
    <n v="9.9600000000000009"/>
    <s v="Diabetes"/>
    <s v="yes"/>
    <s v="No"/>
    <s v="No"/>
    <n v="2"/>
    <s v="No"/>
    <d v="1970-06-19T00:00:00"/>
    <n v="7958.13"/>
    <s v="tier - 2"/>
    <x v="2"/>
    <s v="R1013"/>
    <n v="52"/>
  </r>
  <r>
    <s v="Id1364"/>
    <s v="  Keara"/>
    <s v="McGraw"/>
    <n v="32.6"/>
    <s v="Obesity"/>
    <n v="6.8"/>
    <s v="Diabetes"/>
    <s v="yes"/>
    <s v="No"/>
    <s v="No"/>
    <n v="0"/>
    <s v="No"/>
    <d v="1981-12-28T00:00:00"/>
    <n v="7954.52"/>
    <s v="tier - 2"/>
    <x v="2"/>
    <s v="R1011"/>
    <n v="41"/>
  </r>
  <r>
    <s v="Id1365"/>
    <s v="  Nicole"/>
    <s v="Fellure"/>
    <n v="17.28"/>
    <s v="Under Weight"/>
    <n v="6.22"/>
    <s v="Prediabetes"/>
    <s v="yes"/>
    <s v="No"/>
    <s v="No"/>
    <n v="2"/>
    <s v="No"/>
    <d v="1966-07-09T00:00:00"/>
    <n v="7953.72"/>
    <s v="tier - 3"/>
    <x v="0"/>
    <s v="R1012"/>
    <n v="56"/>
  </r>
  <r>
    <s v="Id1366"/>
    <s v="s  Katena"/>
    <s v="Sanford"/>
    <n v="27.92"/>
    <s v="Over weight"/>
    <n v="5.79"/>
    <s v="Prediabetes"/>
    <s v="No"/>
    <s v="No"/>
    <s v="No"/>
    <n v="1"/>
    <s v="No"/>
    <d v="1987-10-29T00:00:00"/>
    <n v="7948.22"/>
    <s v="tier - 2"/>
    <x v="0"/>
    <s v="R1025"/>
    <n v="35"/>
  </r>
  <r>
    <s v="Id1367"/>
    <s v="  Bean K"/>
    <s v="Wrenn"/>
    <n v="38.284999999999997"/>
    <s v="Obesity"/>
    <n v="5.41"/>
    <s v="Normal"/>
    <s v="No"/>
    <s v="No"/>
    <s v="No"/>
    <n v="0"/>
    <s v="No"/>
    <d v="1977-07-20T00:00:00"/>
    <n v="7935.29"/>
    <s v="tier - 2"/>
    <x v="1"/>
    <s v="R1024"/>
    <n v="45"/>
  </r>
  <r>
    <s v="Id1368"/>
    <s v="  Brian"/>
    <s v="Lindsey"/>
    <n v="16.48"/>
    <s v="Under Weight"/>
    <n v="11.05"/>
    <s v="Diabetes"/>
    <s v="No"/>
    <s v="No"/>
    <s v="No"/>
    <n v="0"/>
    <s v="No"/>
    <d v="1962-10-10T00:00:00"/>
    <n v="7896.41"/>
    <s v="tier - 3"/>
    <x v="2"/>
    <s v="R1013"/>
    <n v="60"/>
  </r>
  <r>
    <s v="Id1369"/>
    <s v="  Jan-Patrick"/>
    <s v="Krueger"/>
    <n v="38.57"/>
    <s v="Obesity"/>
    <n v="6.27"/>
    <s v="Prediabetes"/>
    <s v="No"/>
    <s v="No"/>
    <s v="No"/>
    <n v="0"/>
    <s v="No"/>
    <d v="1994-11-17T00:00:00"/>
    <n v="7851.85"/>
    <s v="tier - 2"/>
    <x v="0"/>
    <s v="R1012"/>
    <n v="28"/>
  </r>
  <r>
    <s v="Id1370"/>
    <s v="  Jesse J"/>
    <s v="Babler"/>
    <n v="43.85"/>
    <s v="Obesity"/>
    <n v="4.7699999999999996"/>
    <s v="Normal"/>
    <s v="yes"/>
    <s v="No"/>
    <s v="No"/>
    <n v="0"/>
    <s v="No"/>
    <d v="2001-10-05T00:00:00"/>
    <n v="7844.8"/>
    <s v="tier - 2"/>
    <x v="2"/>
    <s v="R1012"/>
    <n v="21"/>
  </r>
  <r>
    <s v="Id1371"/>
    <s v="  Lindsey M"/>
    <s v="Brezenski"/>
    <n v="30.11"/>
    <s v="Obesity"/>
    <n v="4.08"/>
    <s v="Normal"/>
    <s v="No"/>
    <s v="No"/>
    <s v="No"/>
    <n v="0"/>
    <s v="No"/>
    <d v="1989-10-12T00:00:00"/>
    <n v="7824.37"/>
    <s v="tier - 2"/>
    <x v="2"/>
    <s v="R1012"/>
    <n v="33"/>
  </r>
  <r>
    <s v="Id1372"/>
    <s v="  Marguerite K"/>
    <s v="Marschner"/>
    <n v="31.59"/>
    <s v="Obesity"/>
    <n v="6.01"/>
    <s v="Prediabetes"/>
    <s v="No"/>
    <s v="No"/>
    <s v="No"/>
    <n v="0"/>
    <s v="No"/>
    <d v="1991-12-21T00:00:00"/>
    <n v="7812.67"/>
    <s v="tier - 2"/>
    <x v="1"/>
    <s v="R1012"/>
    <n v="31"/>
  </r>
  <r>
    <s v="Id1373"/>
    <s v="  Travis"/>
    <s v="King"/>
    <n v="40.15"/>
    <s v="Obesity"/>
    <n v="11.84"/>
    <s v="Diabetes"/>
    <s v="No"/>
    <s v="No"/>
    <s v="No"/>
    <n v="0"/>
    <s v="No"/>
    <d v="1974-11-09T00:00:00"/>
    <n v="7804.16"/>
    <s v="tier - 2"/>
    <x v="0"/>
    <s v="R1013"/>
    <n v="48"/>
  </r>
  <r>
    <s v="Id1374"/>
    <s v="  Ricky"/>
    <s v="Montez"/>
    <n v="40.700000000000003"/>
    <s v="Obesity"/>
    <n v="6.27"/>
    <s v="Prediabetes"/>
    <s v="yes"/>
    <s v="No"/>
    <s v="Yes"/>
    <n v="1"/>
    <s v="No"/>
    <d v="1997-12-02T00:00:00"/>
    <n v="7803.77"/>
    <s v="tier - 2"/>
    <x v="0"/>
    <s v="R1012"/>
    <n v="25"/>
  </r>
  <r>
    <s v="Id1375"/>
    <s v="s  Colleen L"/>
    <s v="Campbell"/>
    <n v="40.76"/>
    <s v="Obesity"/>
    <n v="5.28"/>
    <s v="Normal"/>
    <s v="No"/>
    <s v="No"/>
    <s v="No"/>
    <n v="0"/>
    <s v="No"/>
    <d v="1999-12-25T00:00:00"/>
    <n v="7794.68"/>
    <s v="tier - 2"/>
    <x v="2"/>
    <s v="R1026"/>
    <n v="23"/>
  </r>
  <r>
    <s v="Id1376"/>
    <s v="  Charlie A"/>
    <s v="Hurt"/>
    <n v="29.7"/>
    <s v="Over weight"/>
    <n v="7.03"/>
    <s v="Diabetes"/>
    <s v="No"/>
    <s v="No"/>
    <s v="No"/>
    <n v="0"/>
    <s v="No"/>
    <d v="1974-12-06T00:00:00"/>
    <n v="7789.64"/>
    <s v="tier - 1"/>
    <x v="0"/>
    <s v="R1013"/>
    <n v="48"/>
  </r>
  <r>
    <s v="Id1377"/>
    <s v="  Rick"/>
    <s v="Garey"/>
    <n v="40.58"/>
    <s v="Obesity"/>
    <n v="5.32"/>
    <s v="Normal"/>
    <s v="yes"/>
    <s v="No"/>
    <s v="Yes"/>
    <n v="1"/>
    <s v="No"/>
    <d v="1997-12-21T00:00:00"/>
    <n v="7763.06"/>
    <s v="tier - 2"/>
    <x v="1"/>
    <s v="R1012"/>
    <n v="25"/>
  </r>
  <r>
    <s v="Id1378"/>
    <s v="  Lauren C"/>
    <s v="Reddy"/>
    <n v="33.06"/>
    <s v="Obesity"/>
    <n v="9.59"/>
    <s v="Diabetes"/>
    <s v="yes"/>
    <s v="No"/>
    <s v="No"/>
    <n v="0"/>
    <s v="No"/>
    <d v="1981-06-30T00:00:00"/>
    <n v="7749.16"/>
    <s v="tier - 2"/>
    <x v="1"/>
    <s v="R1012"/>
    <n v="41"/>
  </r>
  <r>
    <s v="Id1379"/>
    <s v="  Daniel"/>
    <s v="Mueller"/>
    <n v="26.62"/>
    <s v="Over weight"/>
    <n v="6.15"/>
    <s v="Prediabetes"/>
    <s v="yes"/>
    <s v="No"/>
    <s v="No"/>
    <n v="0"/>
    <s v="No"/>
    <d v="1976-12-12T00:00:00"/>
    <n v="7742.11"/>
    <s v="tier - 3"/>
    <x v="2"/>
    <s v="R1013"/>
    <n v="46"/>
  </r>
  <r>
    <s v="Id1380"/>
    <s v="  Jaime"/>
    <s v="Julia"/>
    <n v="37.1"/>
    <s v="Obesity"/>
    <n v="11.08"/>
    <s v="Diabetes"/>
    <s v="No"/>
    <s v="No"/>
    <s v="No"/>
    <n v="0"/>
    <s v="No"/>
    <d v="1978-09-04T00:00:00"/>
    <n v="7740.34"/>
    <s v="tier - 1"/>
    <x v="1"/>
    <s v="R1011"/>
    <n v="44"/>
  </r>
  <r>
    <s v="Id1381"/>
    <s v="  Erik R"/>
    <s v="Uribe"/>
    <n v="18.28"/>
    <s v="Under Weight"/>
    <n v="7.95"/>
    <s v="Diabetes"/>
    <s v="No"/>
    <s v="No"/>
    <s v="No"/>
    <n v="0"/>
    <s v="No"/>
    <d v="1965-07-18T00:00:00"/>
    <n v="7736.39"/>
    <s v="tier - 3"/>
    <x v="2"/>
    <s v="R1013"/>
    <n v="57"/>
  </r>
  <r>
    <s v="Id1382"/>
    <s v="  Katie"/>
    <s v="Hand"/>
    <n v="35.814999999999998"/>
    <s v="Obesity"/>
    <n v="6.23"/>
    <s v="Prediabetes"/>
    <s v="No"/>
    <s v="No"/>
    <s v="No"/>
    <n v="0"/>
    <s v="No"/>
    <d v="1977-08-29T00:00:00"/>
    <n v="7731.86"/>
    <s v="tier - 2"/>
    <x v="0"/>
    <s v="R1012"/>
    <n v="45"/>
  </r>
  <r>
    <s v="Id1383"/>
    <s v="  Thomas A"/>
    <s v="Petersen"/>
    <n v="30.69"/>
    <s v="Obesity"/>
    <n v="6.5"/>
    <s v="Diabetes"/>
    <s v="No"/>
    <s v="No"/>
    <s v="No"/>
    <n v="0"/>
    <s v="No"/>
    <d v="1978-12-04T00:00:00"/>
    <n v="7731.43"/>
    <s v="tier - 3"/>
    <x v="2"/>
    <s v="R1013"/>
    <n v="44"/>
  </r>
  <r>
    <s v="Id1384"/>
    <s v="  Jean-Marc"/>
    <s v="Mac-Thiong"/>
    <n v="26.125"/>
    <s v="Over weight"/>
    <n v="5.22"/>
    <s v="Normal"/>
    <s v="No"/>
    <s v="No"/>
    <s v="No"/>
    <n v="0"/>
    <s v="No"/>
    <d v="1980-09-10T00:00:00"/>
    <n v="7729.65"/>
    <s v="tier - 3"/>
    <x v="1"/>
    <s v="R1016"/>
    <n v="42"/>
  </r>
  <r>
    <s v="Id1385"/>
    <s v="  Kerry L"/>
    <s v="Walker"/>
    <n v="34.58"/>
    <s v="Obesity"/>
    <n v="6.3"/>
    <s v="Prediabetes"/>
    <s v="No"/>
    <s v="No"/>
    <s v="Yes"/>
    <n v="1"/>
    <s v="No"/>
    <d v="1979-06-02T00:00:00"/>
    <n v="7727.25"/>
    <s v="tier - 2"/>
    <x v="0"/>
    <s v="R1012"/>
    <n v="44"/>
  </r>
  <r>
    <s v="Id1386"/>
    <s v="  Ulrich"/>
    <s v="Steidl"/>
    <n v="27.4"/>
    <s v="Over weight"/>
    <n v="8.84"/>
    <s v="Diabetes"/>
    <s v="No"/>
    <s v="No"/>
    <s v="No"/>
    <n v="0"/>
    <s v="No"/>
    <d v="1978-12-29T00:00:00"/>
    <n v="7726.85"/>
    <s v="tier - 1"/>
    <x v="2"/>
    <s v="R1011"/>
    <n v="44"/>
  </r>
  <r>
    <s v="Id1387"/>
    <s v="  Justin P"/>
    <s v="Rose"/>
    <n v="27.53"/>
    <s v="Over weight"/>
    <n v="4.1100000000000003"/>
    <s v="Normal"/>
    <s v="No"/>
    <s v="No"/>
    <s v="No"/>
    <n v="1"/>
    <s v="No"/>
    <d v="1987-07-12T00:00:00"/>
    <n v="7684.62"/>
    <s v="tier - 2"/>
    <x v="0"/>
    <s v="R1021"/>
    <n v="35"/>
  </r>
  <r>
    <s v="Id1388"/>
    <s v="  Hannah E"/>
    <s v="Alderfer"/>
    <n v="33"/>
    <s v="Obesity"/>
    <n v="4.57"/>
    <s v="Normal"/>
    <s v="No"/>
    <s v="No"/>
    <s v="No"/>
    <n v="0"/>
    <s v="No"/>
    <d v="1982-12-18T00:00:00"/>
    <n v="7682.67"/>
    <s v="tier - 2"/>
    <x v="1"/>
    <s v="R1013"/>
    <n v="40"/>
  </r>
  <r>
    <s v="Id1389"/>
    <s v="  David"/>
    <s v="Ryland"/>
    <n v="25.78"/>
    <s v="Over weight"/>
    <n v="11.06"/>
    <s v="Diabetes"/>
    <s v="yes"/>
    <s v="No"/>
    <s v="No"/>
    <n v="0"/>
    <s v="No"/>
    <d v="1981-12-19T00:00:00"/>
    <n v="7681.17"/>
    <s v="tier - 2"/>
    <x v="2"/>
    <s v="R1020"/>
    <n v="41"/>
  </r>
  <r>
    <s v="Id1390"/>
    <s v="  Jim"/>
    <s v="Bethea"/>
    <n v="22.66"/>
    <s v="Normal Weight"/>
    <n v="10.68"/>
    <s v="Diabetes"/>
    <s v="No"/>
    <s v="No"/>
    <s v="No"/>
    <n v="0"/>
    <s v="No"/>
    <d v="1971-10-11T00:00:00"/>
    <n v="7680.92"/>
    <s v="tier - 2"/>
    <x v="1"/>
    <s v="R1013"/>
    <n v="51"/>
  </r>
  <r>
    <s v="Id1391"/>
    <s v="  Joseph P"/>
    <s v="Kelly"/>
    <n v="38.81"/>
    <s v="Obesity"/>
    <n v="6.14"/>
    <s v="Prediabetes"/>
    <s v="yes"/>
    <s v="No"/>
    <s v="No"/>
    <n v="1"/>
    <s v="No"/>
    <d v="1995-09-13T00:00:00"/>
    <n v="7676.4"/>
    <s v="tier - 2"/>
    <x v="1"/>
    <s v="R1012"/>
    <n v="27"/>
  </r>
  <r>
    <s v="Id1392"/>
    <s v="  Michael"/>
    <s v="Blois"/>
    <n v="38.51"/>
    <s v="Obesity"/>
    <n v="5.45"/>
    <s v="Normal"/>
    <s v="yes"/>
    <s v="No"/>
    <s v="No"/>
    <n v="0"/>
    <s v="No"/>
    <d v="1996-11-24T00:00:00"/>
    <n v="7670.75"/>
    <s v="tier - 2"/>
    <x v="2"/>
    <s v="R1022"/>
    <n v="26"/>
  </r>
  <r>
    <s v="Id1393"/>
    <s v="  Gina M"/>
    <s v="Dayton"/>
    <n v="22.98"/>
    <s v="Normal Weight"/>
    <n v="6.14"/>
    <s v="Prediabetes"/>
    <s v="yes"/>
    <s v="No"/>
    <s v="No"/>
    <n v="0"/>
    <s v="No"/>
    <d v="1976-10-09T00:00:00"/>
    <n v="7662.47"/>
    <s v="tier - 2"/>
    <x v="1"/>
    <s v="R1011"/>
    <n v="46"/>
  </r>
  <r>
    <s v="Id1394"/>
    <s v="  Shantel C"/>
    <s v="Cloud"/>
    <n v="15.65"/>
    <s v="Under Weight"/>
    <n v="7.85"/>
    <s v="Diabetes"/>
    <s v="No"/>
    <s v="No"/>
    <s v="No"/>
    <n v="0"/>
    <s v="No"/>
    <d v="1965-12-27T00:00:00"/>
    <n v="7657.69"/>
    <s v="tier - 3"/>
    <x v="0"/>
    <s v="R1012"/>
    <n v="57"/>
  </r>
  <r>
    <s v="Id1395"/>
    <s v="  Brian"/>
    <s v="Betournay"/>
    <n v="39.97"/>
    <s v="Obesity"/>
    <n v="4.09"/>
    <s v="Normal"/>
    <s v="No"/>
    <s v="No"/>
    <s v="No"/>
    <n v="1"/>
    <s v="No"/>
    <d v="1998-09-30T00:00:00"/>
    <n v="7652.26"/>
    <s v="tier - 2"/>
    <x v="0"/>
    <s v="R1023"/>
    <n v="24"/>
  </r>
  <r>
    <s v="Id1396"/>
    <s v="  Brian"/>
    <s v="Temple"/>
    <n v="37.22"/>
    <s v="Obesity"/>
    <n v="4.62"/>
    <s v="Normal"/>
    <s v="No"/>
    <s v="No"/>
    <s v="Yes"/>
    <n v="1"/>
    <s v="No"/>
    <d v="1993-08-10T00:00:00"/>
    <n v="7650.8"/>
    <s v="tier - 2"/>
    <x v="2"/>
    <s v="R1012"/>
    <n v="29"/>
  </r>
  <r>
    <s v="Id1397"/>
    <s v="  Jessica R"/>
    <s v="Rollie"/>
    <n v="41.325000000000003"/>
    <s v="Obesity"/>
    <n v="5.77"/>
    <s v="Prediabetes"/>
    <s v="No"/>
    <s v="No"/>
    <s v="No"/>
    <n v="0"/>
    <s v="No"/>
    <d v="1980-10-16T00:00:00"/>
    <n v="7650.77"/>
    <s v="tier - 2"/>
    <x v="2"/>
    <s v="R1024"/>
    <n v="42"/>
  </r>
  <r>
    <s v="Id1398"/>
    <s v="s  Robyn"/>
    <s v="Roybal"/>
    <n v="40.31"/>
    <s v="Obesity"/>
    <n v="5.84"/>
    <s v="Prediabetes"/>
    <s v="No"/>
    <s v="No"/>
    <s v="No"/>
    <n v="0"/>
    <s v="No"/>
    <d v="1999-06-15T00:00:00"/>
    <n v="7642.05"/>
    <s v="tier - 2"/>
    <x v="2"/>
    <s v="R1026"/>
    <n v="23"/>
  </r>
  <r>
    <s v="Id1399"/>
    <s v="  Ashley"/>
    <s v="Turgeon"/>
    <n v="29.48"/>
    <s v="Over weight"/>
    <n v="4.91"/>
    <s v="Normal"/>
    <s v="No"/>
    <s v="No"/>
    <s v="No"/>
    <n v="0"/>
    <s v="No"/>
    <d v="1980-07-24T00:00:00"/>
    <n v="7640.31"/>
    <s v="tier - 2"/>
    <x v="1"/>
    <s v="R1013"/>
    <n v="42"/>
  </r>
  <r>
    <s v="Id1400"/>
    <s v="  Dana"/>
    <s v="Deingenis"/>
    <n v="33.155000000000001"/>
    <s v="Obesity"/>
    <n v="5.07"/>
    <s v="Normal"/>
    <s v="No"/>
    <s v="No"/>
    <s v="No"/>
    <n v="0"/>
    <s v="No"/>
    <d v="1980-06-20T00:00:00"/>
    <n v="7639.42"/>
    <s v="tier - 2"/>
    <x v="2"/>
    <s v="R1024"/>
    <n v="42"/>
  </r>
  <r>
    <s v="Id1401"/>
    <s v="  Jessica F"/>
    <s v="Hodge"/>
    <n v="42.85"/>
    <s v="Obesity"/>
    <n v="5.81"/>
    <s v="Prediabetes"/>
    <s v="yes"/>
    <s v="No"/>
    <s v="No"/>
    <n v="0"/>
    <s v="No"/>
    <d v="2001-12-13T00:00:00"/>
    <n v="7636.92"/>
    <s v="tier - 2"/>
    <x v="0"/>
    <s v="R1012"/>
    <n v="21"/>
  </r>
  <r>
    <s v="Id1402"/>
    <s v="  Lindsey"/>
    <s v="Gibbs"/>
    <n v="32.340000000000003"/>
    <s v="Obesity"/>
    <n v="11.2"/>
    <s v="Diabetes"/>
    <s v="No"/>
    <s v="No"/>
    <s v="No"/>
    <n v="0"/>
    <s v="No"/>
    <d v="1978-08-24T00:00:00"/>
    <n v="7633.72"/>
    <s v="tier - 2"/>
    <x v="1"/>
    <s v="R1013"/>
    <n v="44"/>
  </r>
  <r>
    <s v="Id1403"/>
    <s v="  Kelly A"/>
    <s v="Trom"/>
    <n v="27.5"/>
    <s v="Over weight"/>
    <n v="10.75"/>
    <s v="Diabetes"/>
    <s v="No"/>
    <s v="No"/>
    <s v="No"/>
    <n v="0"/>
    <s v="No"/>
    <d v="1978-11-29T00:00:00"/>
    <n v="7626.99"/>
    <s v="tier - 2"/>
    <x v="2"/>
    <s v="R1011"/>
    <n v="44"/>
  </r>
  <r>
    <s v="Id1404"/>
    <s v="  Brooke E"/>
    <s v="Sizer"/>
    <n v="25.8"/>
    <s v="Over weight"/>
    <n v="7.8"/>
    <s v="Diabetes"/>
    <s v="No"/>
    <s v="No"/>
    <s v="No"/>
    <n v="0"/>
    <s v="No"/>
    <d v="1978-11-06T00:00:00"/>
    <n v="7624.63"/>
    <s v="tier - 2"/>
    <x v="1"/>
    <s v="R1011"/>
    <n v="44"/>
  </r>
  <r>
    <s v="Id1405"/>
    <s v="  Katelyn E"/>
    <s v="Ellison"/>
    <n v="25"/>
    <s v="Over weight"/>
    <n v="7.04"/>
    <s v="Diabetes"/>
    <s v="No"/>
    <s v="No"/>
    <s v="No"/>
    <n v="0"/>
    <s v="No"/>
    <d v="1978-11-28T00:00:00"/>
    <n v="7623.52"/>
    <s v="tier - 2"/>
    <x v="1"/>
    <s v="R1011"/>
    <n v="44"/>
  </r>
  <r>
    <s v="Id1406"/>
    <s v="  Adam"/>
    <s v="Sulkowski"/>
    <n v="41.2"/>
    <s v="Obesity"/>
    <n v="4.18"/>
    <s v="Normal"/>
    <s v="yes"/>
    <s v="No"/>
    <s v="No"/>
    <n v="0"/>
    <s v="No"/>
    <d v="1996-09-17T00:00:00"/>
    <n v="7623.13"/>
    <s v="tier - 2"/>
    <x v="0"/>
    <s v="R1011"/>
    <n v="26"/>
  </r>
  <r>
    <s v="Id1407"/>
    <s v="  Dana"/>
    <s v="Maringo"/>
    <n v="17.78"/>
    <s v="Under Weight"/>
    <n v="8.19"/>
    <s v="Diabetes"/>
    <s v="No"/>
    <s v="No"/>
    <s v="No"/>
    <n v="0"/>
    <s v="No"/>
    <d v="1968-07-03T00:00:00"/>
    <n v="7609.6"/>
    <s v="tier - 3"/>
    <x v="2"/>
    <s v="R1012"/>
    <n v="54"/>
  </r>
  <r>
    <s v="Id1408"/>
    <s v="  Eric W"/>
    <s v="Lattin"/>
    <n v="40.119999999999997"/>
    <s v="Obesity"/>
    <n v="6.22"/>
    <s v="Prediabetes"/>
    <s v="yes"/>
    <s v="No"/>
    <s v="Yes"/>
    <n v="1"/>
    <s v="No"/>
    <d v="1997-09-30T00:00:00"/>
    <n v="7607.03"/>
    <s v="tier - 2"/>
    <x v="2"/>
    <s v="R1012"/>
    <n v="25"/>
  </r>
  <r>
    <s v="Id1409"/>
    <s v="  Matthew D"/>
    <s v="Deblander"/>
    <n v="19.350000000000001"/>
    <s v="Normal Weight"/>
    <n v="8.2200000000000006"/>
    <s v="Diabetes"/>
    <s v="yes"/>
    <s v="No"/>
    <s v="No"/>
    <n v="0"/>
    <s v="No"/>
    <d v="1967-07-17T00:00:00"/>
    <n v="7585.62"/>
    <s v="tier - 3"/>
    <x v="2"/>
    <s v="R1013"/>
    <n v="55"/>
  </r>
  <r>
    <s v="Id1410"/>
    <s v="  Eoghan"/>
    <s v="O'Neill"/>
    <n v="36.69"/>
    <s v="Obesity"/>
    <n v="6.15"/>
    <s v="Prediabetes"/>
    <s v="No"/>
    <s v="No"/>
    <s v="No"/>
    <n v="0"/>
    <s v="No"/>
    <d v="1994-08-14T00:00:00"/>
    <n v="7567.13"/>
    <s v="tier - 2"/>
    <x v="2"/>
    <s v="R1021"/>
    <n v="28"/>
  </r>
  <r>
    <s v="Id1411"/>
    <s v="  Pamela W"/>
    <s v="Davis"/>
    <n v="28.51"/>
    <s v="Over weight"/>
    <n v="5.65"/>
    <s v="Normal"/>
    <s v="yes"/>
    <s v="No"/>
    <s v="No"/>
    <n v="1"/>
    <s v="No"/>
    <d v="1988-12-15T00:00:00"/>
    <n v="7538.52"/>
    <s v="tier - 2"/>
    <x v="2"/>
    <s v="R1012"/>
    <n v="34"/>
  </r>
  <r>
    <s v="Id1412"/>
    <s v="  Lindsey M"/>
    <s v="Stanek"/>
    <n v="30.21"/>
    <s v="Obesity"/>
    <n v="5.5"/>
    <s v="Normal"/>
    <s v="No"/>
    <s v="No"/>
    <s v="No"/>
    <n v="1"/>
    <s v="No"/>
    <d v="1984-08-22T00:00:00"/>
    <n v="7537.16"/>
    <s v="tier - 2"/>
    <x v="2"/>
    <s v="R1012"/>
    <n v="38"/>
  </r>
  <r>
    <s v="Id1413"/>
    <s v="  Kassie"/>
    <s v="Harris"/>
    <n v="24.33"/>
    <s v="Normal Weight"/>
    <n v="8"/>
    <s v="Diabetes"/>
    <s v="No"/>
    <s v="No"/>
    <s v="No"/>
    <n v="0"/>
    <s v="No"/>
    <d v="1978-12-14T00:00:00"/>
    <n v="7531.7"/>
    <s v="tier - 2"/>
    <x v="1"/>
    <s v="R1013"/>
    <n v="44"/>
  </r>
  <r>
    <s v="Id1414"/>
    <s v="  Matthew"/>
    <s v="Manning"/>
    <n v="19.855"/>
    <s v="Normal Weight"/>
    <n v="5.71"/>
    <s v="Prediabetes"/>
    <s v="yes"/>
    <s v="No"/>
    <s v="No"/>
    <n v="0"/>
    <s v="No"/>
    <d v="1976-10-10T00:00:00"/>
    <n v="7526.71"/>
    <s v="tier - 3"/>
    <x v="1"/>
    <s v="R1012"/>
    <n v="46"/>
  </r>
  <r>
    <s v="Id1415"/>
    <s v="  Ruben Dario"/>
    <s v="Barrera Munoz"/>
    <n v="25.364999999999998"/>
    <s v="Over weight"/>
    <n v="11.71"/>
    <s v="Diabetes"/>
    <s v="No"/>
    <s v="No"/>
    <s v="No"/>
    <n v="0"/>
    <s v="No"/>
    <d v="1978-10-18T00:00:00"/>
    <n v="7518.03"/>
    <s v="tier - 2"/>
    <x v="0"/>
    <s v="R1012"/>
    <n v="44"/>
  </r>
  <r>
    <s v="Id1416"/>
    <s v="  Kevin"/>
    <s v="Schauwaers"/>
    <n v="29.6"/>
    <s v="Over weight"/>
    <n v="6.17"/>
    <s v="Prediabetes"/>
    <s v="yes"/>
    <s v="No"/>
    <s v="Yes"/>
    <n v="1"/>
    <s v="No"/>
    <d v="1983-07-10T00:00:00"/>
    <n v="7512.27"/>
    <s v="tier - 3"/>
    <x v="2"/>
    <s v="R1011"/>
    <n v="39"/>
  </r>
  <r>
    <s v="Id1417"/>
    <s v="  Lindsay M"/>
    <s v="Hartman"/>
    <n v="39.43"/>
    <s v="Obesity"/>
    <n v="6.1"/>
    <s v="Prediabetes"/>
    <s v="yes"/>
    <s v="No"/>
    <s v="Yes"/>
    <n v="1"/>
    <s v="No"/>
    <d v="1997-10-28T00:00:00"/>
    <n v="7504.3"/>
    <s v="tier - 2"/>
    <x v="1"/>
    <s v="R1012"/>
    <n v="25"/>
  </r>
  <r>
    <s v="Id1418"/>
    <s v="s  Amanda"/>
    <s v="Fire"/>
    <n v="27.34"/>
    <s v="Over weight"/>
    <n v="5.19"/>
    <s v="Normal"/>
    <s v="yes"/>
    <s v="No"/>
    <s v="No"/>
    <n v="1"/>
    <s v="No"/>
    <d v="1988-12-15T00:00:00"/>
    <n v="7494.63"/>
    <s v="tier - 2"/>
    <x v="0"/>
    <s v="R1025"/>
    <n v="34"/>
  </r>
  <r>
    <s v="Id1419"/>
    <s v="  James"/>
    <s v="Waliaula"/>
    <n v="39.01"/>
    <s v="Obesity"/>
    <n v="5.37"/>
    <s v="Normal"/>
    <s v="yes"/>
    <s v="No"/>
    <s v="No"/>
    <n v="0"/>
    <s v="No"/>
    <d v="1996-06-14T00:00:00"/>
    <n v="7487.38"/>
    <s v="tier - 2"/>
    <x v="0"/>
    <s v="R1012"/>
    <n v="26"/>
  </r>
  <r>
    <s v="Id1420"/>
    <s v="  Samuel H"/>
    <s v="Blackshear"/>
    <n v="18.989999999999998"/>
    <s v="Normal Weight"/>
    <n v="10.82"/>
    <s v="Diabetes"/>
    <s v="yes"/>
    <s v="No"/>
    <s v="No"/>
    <n v="0"/>
    <s v="No"/>
    <d v="1967-08-04T00:00:00"/>
    <n v="7463.51"/>
    <s v="tier - 3"/>
    <x v="0"/>
    <s v="R1013"/>
    <n v="55"/>
  </r>
  <r>
    <s v="Id1421"/>
    <s v="  Jenni"/>
    <s v="Nettik"/>
    <n v="42.3"/>
    <s v="Obesity"/>
    <n v="6.06"/>
    <s v="Prediabetes"/>
    <s v="yes"/>
    <s v="No"/>
    <s v="No"/>
    <n v="0"/>
    <s v="No"/>
    <d v="2001-06-01T00:00:00"/>
    <n v="7450.36"/>
    <s v="tier - 2"/>
    <x v="2"/>
    <s v="R1012"/>
    <n v="22"/>
  </r>
  <r>
    <s v="Id1422"/>
    <s v="  Estuardo F"/>
    <s v="Novales"/>
    <n v="39.805"/>
    <s v="Obesity"/>
    <n v="5.91"/>
    <s v="Prediabetes"/>
    <s v="No"/>
    <s v="No"/>
    <s v="No"/>
    <n v="0"/>
    <s v="No"/>
    <d v="1977-09-30T00:00:00"/>
    <n v="7448.4"/>
    <s v="tier - 3"/>
    <x v="0"/>
    <s v="R1017"/>
    <n v="45"/>
  </r>
  <r>
    <s v="Id1423"/>
    <s v="  Brett"/>
    <s v="Rosauer"/>
    <n v="33.700000000000003"/>
    <s v="Obesity"/>
    <n v="5.87"/>
    <s v="Prediabetes"/>
    <s v="No"/>
    <s v="No"/>
    <s v="No"/>
    <n v="0"/>
    <s v="No"/>
    <d v="1977-09-25T00:00:00"/>
    <n v="7445.92"/>
    <s v="tier - 3"/>
    <x v="1"/>
    <s v="R1011"/>
    <n v="45"/>
  </r>
  <r>
    <s v="Id1424"/>
    <s v="  Sharon E"/>
    <s v="Ryder"/>
    <n v="36.195"/>
    <s v="Obesity"/>
    <n v="6.22"/>
    <s v="Prediabetes"/>
    <s v="No"/>
    <s v="No"/>
    <s v="No"/>
    <n v="0"/>
    <s v="No"/>
    <d v="1980-07-07T00:00:00"/>
    <n v="7443.64"/>
    <s v="tier - 2"/>
    <x v="0"/>
    <s v="R1012"/>
    <n v="42"/>
  </r>
  <r>
    <s v="Id1425"/>
    <s v="  Jacob W√¶ver"/>
    <s v="Larsen"/>
    <n v="32.6"/>
    <s v="Obesity"/>
    <n v="5.73"/>
    <s v="Prediabetes"/>
    <s v="No"/>
    <s v="No"/>
    <s v="Yes"/>
    <n v="1"/>
    <s v="No"/>
    <d v="1979-09-01T00:00:00"/>
    <n v="7441.5"/>
    <s v="tier - 3"/>
    <x v="2"/>
    <s v="R1011"/>
    <n v="43"/>
  </r>
  <r>
    <s v="Id1426"/>
    <s v="  Scott"/>
    <s v="Keate"/>
    <n v="30.2"/>
    <s v="Obesity"/>
    <n v="5.7"/>
    <s v="Prediabetes"/>
    <s v="No"/>
    <s v="No"/>
    <s v="No"/>
    <n v="0"/>
    <s v="No"/>
    <d v="1977-08-25T00:00:00"/>
    <n v="7441.05"/>
    <s v="tier - 3"/>
    <x v="2"/>
    <s v="R1011"/>
    <n v="45"/>
  </r>
  <r>
    <s v="Id1427"/>
    <s v="  Brooke S"/>
    <s v="Williams"/>
    <n v="27.645"/>
    <s v="Over weight"/>
    <n v="9.91"/>
    <s v="Diabetes"/>
    <s v="No"/>
    <s v="No"/>
    <s v="No"/>
    <n v="0"/>
    <s v="No"/>
    <d v="1978-12-02T00:00:00"/>
    <n v="7421.19"/>
    <s v="tier - 2"/>
    <x v="0"/>
    <s v="R1012"/>
    <n v="44"/>
  </r>
  <r>
    <s v="Id1428"/>
    <s v="  Kaye A"/>
    <s v="Starosciak"/>
    <n v="26.41"/>
    <s v="Over weight"/>
    <n v="11.4"/>
    <s v="Diabetes"/>
    <s v="No"/>
    <s v="No"/>
    <s v="No"/>
    <n v="0"/>
    <s v="No"/>
    <d v="1978-11-12T00:00:00"/>
    <n v="7419.48"/>
    <s v="tier - 2"/>
    <x v="2"/>
    <s v="R1012"/>
    <n v="44"/>
  </r>
  <r>
    <s v="Id1429"/>
    <s v="  Carolyn"/>
    <s v="Smith"/>
    <n v="34.1"/>
    <s v="Obesity"/>
    <n v="6.29"/>
    <s v="Prediabetes"/>
    <s v="yes"/>
    <s v="No"/>
    <s v="Yes"/>
    <n v="1"/>
    <s v="No"/>
    <d v="1983-09-19T00:00:00"/>
    <n v="7418.52"/>
    <s v="tier - 2"/>
    <x v="2"/>
    <s v="R1011"/>
    <n v="39"/>
  </r>
  <r>
    <s v="Id1430"/>
    <s v="  Daniel C"/>
    <s v="Henderson"/>
    <n v="17.3"/>
    <s v="Under Weight"/>
    <n v="9.2799999999999994"/>
    <s v="Diabetes"/>
    <s v="No"/>
    <s v="No"/>
    <s v="No"/>
    <n v="0"/>
    <s v="No"/>
    <d v="1965-12-05T00:00:00"/>
    <n v="7403.98"/>
    <s v="tier - 3"/>
    <x v="2"/>
    <s v="R1013"/>
    <n v="57"/>
  </r>
  <r>
    <s v="Id1431"/>
    <s v="s  Laurie A"/>
    <s v="Winkelman"/>
    <n v="35.020000000000003"/>
    <s v="Obesity"/>
    <n v="4.78"/>
    <s v="Normal"/>
    <s v="No"/>
    <s v="No"/>
    <s v="Yes"/>
    <n v="1"/>
    <s v="No"/>
    <d v="1993-07-22T00:00:00"/>
    <n v="7388.85"/>
    <s v="tier - 2"/>
    <x v="2"/>
    <s v="R1026"/>
    <n v="29"/>
  </r>
  <r>
    <s v="Id1432"/>
    <s v="  Nicole"/>
    <s v="Monette"/>
    <n v="37.1"/>
    <s v="Obesity"/>
    <n v="8.8699999999999992"/>
    <s v="Diabetes"/>
    <s v="yes"/>
    <s v="No"/>
    <s v="No"/>
    <n v="0"/>
    <s v="No"/>
    <d v="1981-11-24T00:00:00"/>
    <n v="7371.77"/>
    <s v="tier - 2"/>
    <x v="1"/>
    <s v="R1011"/>
    <n v="41"/>
  </r>
  <r>
    <s v="Id1433"/>
    <s v="  Shelby"/>
    <s v="Kramer"/>
    <n v="16.79"/>
    <s v="Under Weight"/>
    <n v="11.4"/>
    <s v="Diabetes"/>
    <s v="No"/>
    <s v="No"/>
    <s v="No"/>
    <n v="0"/>
    <s v="No"/>
    <d v="1965-12-09T00:00:00"/>
    <n v="7362.31"/>
    <s v="tier - 3"/>
    <x v="0"/>
    <s v="R1013"/>
    <n v="57"/>
  </r>
  <r>
    <s v="Id1434"/>
    <s v="  Allison"/>
    <s v="Goldstein"/>
    <n v="31.635000000000002"/>
    <s v="Obesity"/>
    <n v="9.1300000000000008"/>
    <s v="Diabetes"/>
    <s v="yes"/>
    <s v="No"/>
    <s v="No"/>
    <n v="0"/>
    <s v="No"/>
    <d v="1981-07-16T00:00:00"/>
    <n v="7358.18"/>
    <s v="tier - 2"/>
    <x v="0"/>
    <s v="R1024"/>
    <n v="41"/>
  </r>
  <r>
    <s v="Id1435"/>
    <s v="  Leticia"/>
    <s v="Gonzalez"/>
    <n v="24.19"/>
    <s v="Normal Weight"/>
    <n v="6.22"/>
    <s v="Prediabetes"/>
    <s v="yes"/>
    <s v="No"/>
    <s v="Yes"/>
    <n v="1"/>
    <s v="No"/>
    <d v="1983-06-21T00:00:00"/>
    <n v="7357.49"/>
    <s v="tier - 2"/>
    <x v="2"/>
    <s v="R1012"/>
    <n v="39"/>
  </r>
  <r>
    <s v="Id1436"/>
    <s v="  John S"/>
    <s v="Barrett"/>
    <n v="35.29"/>
    <s v="Obesity"/>
    <n v="5.9"/>
    <s v="Prediabetes"/>
    <s v="No"/>
    <s v="No"/>
    <s v="Yes"/>
    <n v="1"/>
    <s v="No"/>
    <d v="1993-10-05T00:00:00"/>
    <n v="7349.12"/>
    <s v="tier - 2"/>
    <x v="2"/>
    <s v="R1021"/>
    <n v="29"/>
  </r>
  <r>
    <s v="Id1437"/>
    <s v="  April"/>
    <s v="Irwin"/>
    <n v="35.299999999999997"/>
    <s v="Obesity"/>
    <n v="4.45"/>
    <s v="Normal"/>
    <s v="No"/>
    <s v="No"/>
    <s v="No"/>
    <n v="0"/>
    <s v="No"/>
    <d v="1977-12-01T00:00:00"/>
    <n v="7348.14"/>
    <s v="tier - 2"/>
    <x v="1"/>
    <s v="R1011"/>
    <n v="45"/>
  </r>
  <r>
    <s v="Id1438"/>
    <s v="  Ashley N"/>
    <s v="Glenn"/>
    <n v="35.64"/>
    <s v="Obesity"/>
    <n v="6.17"/>
    <s v="Prediabetes"/>
    <s v="No"/>
    <s v="No"/>
    <s v="Yes"/>
    <n v="1"/>
    <s v="No"/>
    <d v="1979-06-26T00:00:00"/>
    <n v="7345.73"/>
    <s v="tier - 2"/>
    <x v="1"/>
    <s v="R1013"/>
    <n v="43"/>
  </r>
  <r>
    <s v="Id1439"/>
    <s v="  Madeleine"/>
    <s v="O'Meara"/>
    <n v="33.1"/>
    <s v="Obesity"/>
    <n v="4.93"/>
    <s v="Normal"/>
    <s v="No"/>
    <s v="No"/>
    <s v="No"/>
    <n v="0"/>
    <s v="No"/>
    <d v="1977-12-18T00:00:00"/>
    <n v="7345.08"/>
    <s v="tier - 2"/>
    <x v="1"/>
    <s v="R1011"/>
    <n v="45"/>
  </r>
  <r>
    <s v="Id1440"/>
    <s v="  Nelly S"/>
    <s v="Budrow"/>
    <n v="26.41"/>
    <s v="Over weight"/>
    <n v="7.32"/>
    <s v="Diabetes"/>
    <s v="yes"/>
    <s v="No"/>
    <s v="No"/>
    <n v="1"/>
    <s v="No"/>
    <d v="1986-06-15T00:00:00"/>
    <n v="7339.93"/>
    <s v="tier - 2"/>
    <x v="2"/>
    <s v="R1012"/>
    <n v="36"/>
  </r>
  <r>
    <s v="Id1441"/>
    <s v="  Meredith S"/>
    <s v="Anderson"/>
    <n v="29.9"/>
    <s v="Over weight"/>
    <n v="5.27"/>
    <s v="Normal"/>
    <s v="No"/>
    <s v="No"/>
    <s v="Yes"/>
    <n v="1"/>
    <s v="No"/>
    <d v="1979-09-19T00:00:00"/>
    <n v="7337.75"/>
    <s v="tier - 2"/>
    <x v="0"/>
    <s v="R1011"/>
    <n v="43"/>
  </r>
  <r>
    <s v="Id1442"/>
    <s v="  Kevin"/>
    <s v="Douglas"/>
    <n v="25.24"/>
    <s v="Over weight"/>
    <n v="5.82"/>
    <s v="Prediabetes"/>
    <s v="No"/>
    <s v="No"/>
    <s v="No"/>
    <n v="1"/>
    <s v="No"/>
    <d v="1984-07-25T00:00:00"/>
    <n v="7325.47"/>
    <s v="tier - 2"/>
    <x v="1"/>
    <s v="R1012"/>
    <n v="38"/>
  </r>
  <r>
    <s v="Id1443"/>
    <s v="  Lisa"/>
    <s v="Tecklenburg"/>
    <n v="25.08"/>
    <s v="Over weight"/>
    <n v="5.8"/>
    <s v="Prediabetes"/>
    <s v="No"/>
    <s v="No"/>
    <s v="Yes"/>
    <n v="1"/>
    <s v="No"/>
    <d v="1979-06-19T00:00:00"/>
    <n v="7325.05"/>
    <s v="tier - 2"/>
    <x v="0"/>
    <s v="R1024"/>
    <n v="43"/>
  </r>
  <r>
    <s v="Id1444"/>
    <s v="  Katherine A"/>
    <s v="Baker"/>
    <n v="29.164999999999999"/>
    <s v="Over weight"/>
    <n v="4.87"/>
    <s v="Normal"/>
    <s v="No"/>
    <s v="yes"/>
    <s v="No"/>
    <n v="1"/>
    <s v="No"/>
    <d v="2004-11-15T00:00:00"/>
    <n v="7323.73"/>
    <s v="tier - 2"/>
    <x v="2"/>
    <s v="R1024"/>
    <n v="18"/>
  </r>
  <r>
    <s v="Id1445"/>
    <s v="  Steve"/>
    <s v="Schenck"/>
    <n v="15.05"/>
    <s v="Under Weight"/>
    <n v="8.1199999999999992"/>
    <s v="Diabetes"/>
    <s v="No"/>
    <s v="No"/>
    <s v="No"/>
    <n v="0"/>
    <s v="No"/>
    <d v="1965-07-11T00:00:00"/>
    <n v="7322.86"/>
    <s v="tier - 3"/>
    <x v="0"/>
    <s v="R1012"/>
    <n v="57"/>
  </r>
  <r>
    <s v="Id1446"/>
    <s v="  Kate L"/>
    <s v="Johnson"/>
    <n v="19.95"/>
    <s v="Normal Weight"/>
    <n v="4.3600000000000003"/>
    <s v="Normal"/>
    <s v="No"/>
    <s v="No"/>
    <s v="No"/>
    <n v="2"/>
    <s v="No"/>
    <d v="1972-08-11T00:00:00"/>
    <n v="7318.22"/>
    <s v="tier - 2"/>
    <x v="0"/>
    <s v="R1012"/>
    <n v="50"/>
  </r>
  <r>
    <s v="Id1447"/>
    <s v="  Beth"/>
    <s v="Blendell"/>
    <n v="16.66"/>
    <s v="Under Weight"/>
    <n v="9.16"/>
    <s v="Diabetes"/>
    <s v="No"/>
    <s v="No"/>
    <s v="No"/>
    <n v="0"/>
    <s v="No"/>
    <d v="1965-06-25T00:00:00"/>
    <n v="7318.21"/>
    <s v="tier - 3"/>
    <x v="1"/>
    <s v="R1013"/>
    <n v="57"/>
  </r>
  <r>
    <s v="Id1448"/>
    <s v="  Katharine"/>
    <s v="Parodi"/>
    <n v="16.62"/>
    <s v="Under Weight"/>
    <n v="9.14"/>
    <s v="Diabetes"/>
    <s v="No"/>
    <s v="No"/>
    <s v="No"/>
    <n v="0"/>
    <s v="No"/>
    <d v="1965-06-06T00:00:00"/>
    <n v="7304.65"/>
    <s v="tier - 3"/>
    <x v="0"/>
    <s v="R1013"/>
    <n v="58"/>
  </r>
  <r>
    <s v="Id1449"/>
    <s v="  Heather L"/>
    <s v="Morgan"/>
    <n v="15.36"/>
    <s v="Under Weight"/>
    <n v="5.49"/>
    <s v="Normal"/>
    <s v="yes"/>
    <s v="No"/>
    <s v="No"/>
    <n v="2"/>
    <s v="No"/>
    <d v="1966-12-26T00:00:00"/>
    <n v="7302.46"/>
    <s v="tier - 3"/>
    <x v="1"/>
    <s v="R1012"/>
    <n v="56"/>
  </r>
  <r>
    <s v="Id1450"/>
    <s v="  Desiree"/>
    <s v="Linden"/>
    <n v="27.74"/>
    <s v="Over weight"/>
    <n v="5.96"/>
    <s v="Prediabetes"/>
    <s v="yes"/>
    <s v="No"/>
    <s v="No"/>
    <n v="0"/>
    <s v="No"/>
    <d v="1985-11-02T00:00:00"/>
    <n v="7281.51"/>
    <s v="tier - 2"/>
    <x v="1"/>
    <s v="R1012"/>
    <n v="37"/>
  </r>
  <r>
    <s v="Id1451"/>
    <s v="  Peter B"/>
    <s v="Horning"/>
    <n v="22.44"/>
    <s v="Normal Weight"/>
    <n v="4.62"/>
    <s v="Normal"/>
    <s v="yes"/>
    <s v="No"/>
    <s v="No"/>
    <n v="0"/>
    <s v="No"/>
    <d v="1976-12-18T00:00:00"/>
    <n v="7273.02"/>
    <s v="tier - 2"/>
    <x v="1"/>
    <s v="R1013"/>
    <n v="46"/>
  </r>
  <r>
    <s v="Id1452"/>
    <s v="  Adam"/>
    <s v="Goode"/>
    <n v="37.049999999999997"/>
    <s v="Obesity"/>
    <n v="9.9600000000000009"/>
    <s v="Diabetes"/>
    <s v="yes"/>
    <s v="No"/>
    <s v="No"/>
    <n v="0"/>
    <s v="No"/>
    <d v="1981-08-04T00:00:00"/>
    <n v="7265.7"/>
    <s v="tier - 3"/>
    <x v="0"/>
    <s v="R1012"/>
    <n v="41"/>
  </r>
  <r>
    <s v="Id1453"/>
    <s v="  Jeremy J"/>
    <s v="Doden"/>
    <n v="22.95"/>
    <s v="Normal Weight"/>
    <n v="10.53"/>
    <s v="Diabetes"/>
    <s v="No"/>
    <s v="No"/>
    <s v="No"/>
    <n v="2"/>
    <s v="No"/>
    <d v="1973-10-25T00:00:00"/>
    <n v="7265.58"/>
    <s v="tier - 2"/>
    <x v="2"/>
    <s v="R1013"/>
    <n v="49"/>
  </r>
  <r>
    <s v="Id1454"/>
    <s v="  Adam C"/>
    <s v="Groff"/>
    <n v="34.200000000000003"/>
    <s v="Obesity"/>
    <n v="6.69"/>
    <s v="Diabetes"/>
    <s v="yes"/>
    <s v="No"/>
    <s v="No"/>
    <n v="0"/>
    <s v="No"/>
    <d v="1981-06-13T00:00:00"/>
    <n v="7261.74"/>
    <s v="tier - 3"/>
    <x v="0"/>
    <s v="R1012"/>
    <n v="41"/>
  </r>
  <r>
    <s v="Id1455"/>
    <s v="  Jon"/>
    <s v="Kuehler"/>
    <n v="30.59"/>
    <s v="Obesity"/>
    <n v="9.5500000000000007"/>
    <s v="Diabetes"/>
    <s v="yes"/>
    <s v="No"/>
    <s v="No"/>
    <n v="0"/>
    <s v="No"/>
    <d v="1981-08-14T00:00:00"/>
    <n v="7256.72"/>
    <s v="tier - 3"/>
    <x v="2"/>
    <s v="R1012"/>
    <n v="41"/>
  </r>
  <r>
    <s v="Id1456"/>
    <s v="  Steven J"/>
    <s v="Daniels"/>
    <n v="25.51"/>
    <s v="Over weight"/>
    <n v="6.05"/>
    <s v="Prediabetes"/>
    <s v="No"/>
    <s v="No"/>
    <s v="No"/>
    <n v="0"/>
    <s v="No"/>
    <d v="1982-07-24T00:00:00"/>
    <n v="7248.71"/>
    <s v="tier - 2"/>
    <x v="1"/>
    <s v="R1013"/>
    <n v="40"/>
  </r>
  <r>
    <s v="Id1457"/>
    <s v="  Jessica P"/>
    <s v="Gibby"/>
    <n v="29.04"/>
    <s v="Over weight"/>
    <n v="10.56"/>
    <s v="Diabetes"/>
    <s v="yes"/>
    <s v="No"/>
    <s v="No"/>
    <n v="1"/>
    <s v="No"/>
    <d v="1986-09-02T00:00:00"/>
    <n v="7243.81"/>
    <s v="tier - 2"/>
    <x v="0"/>
    <s v="R1013"/>
    <n v="36"/>
  </r>
  <r>
    <s v="Id1458"/>
    <s v="  Ashley"/>
    <s v="Busa"/>
    <n v="22.135000000000002"/>
    <s v="Normal Weight"/>
    <n v="10.81"/>
    <s v="Diabetes"/>
    <s v="yes"/>
    <s v="No"/>
    <s v="No"/>
    <n v="1"/>
    <s v="No"/>
    <d v="1986-07-13T00:00:00"/>
    <n v="7228.22"/>
    <s v="tier - 2"/>
    <x v="1"/>
    <s v="R1024"/>
    <n v="36"/>
  </r>
  <r>
    <s v="Id1459"/>
    <s v="  Arturo H"/>
    <s v="Moyo"/>
    <n v="21.375"/>
    <s v="Normal Weight"/>
    <n v="4.32"/>
    <s v="Normal"/>
    <s v="No"/>
    <s v="No"/>
    <s v="No"/>
    <n v="0"/>
    <s v="No"/>
    <d v="1977-09-15T00:00:00"/>
    <n v="7222.79"/>
    <s v="tier - 3"/>
    <x v="0"/>
    <s v="R1012"/>
    <n v="45"/>
  </r>
  <r>
    <s v="Id1460"/>
    <s v="  Ketil"/>
    <s v="Horn"/>
    <n v="29.19"/>
    <s v="Over weight"/>
    <n v="4.37"/>
    <s v="Normal"/>
    <s v="No"/>
    <s v="No"/>
    <s v="No"/>
    <n v="0"/>
    <s v="No"/>
    <d v="1991-06-28T00:00:00"/>
    <n v="7220.25"/>
    <s v="tier - 2"/>
    <x v="2"/>
    <s v="R1021"/>
    <n v="31"/>
  </r>
  <r>
    <s v="Id1461"/>
    <s v="  Katie"/>
    <s v="Bien"/>
    <n v="31.92"/>
    <s v="Obesity"/>
    <n v="4.8099999999999996"/>
    <s v="Normal"/>
    <s v="yes"/>
    <s v="No"/>
    <s v="Yes"/>
    <n v="1"/>
    <s v="No"/>
    <d v="1983-11-21T00:00:00"/>
    <n v="7209.49"/>
    <s v="tier - 2"/>
    <x v="0"/>
    <s v="R1012"/>
    <n v="39"/>
  </r>
  <r>
    <s v="Id1462"/>
    <s v="  Christi"/>
    <s v="O'Connor"/>
    <n v="26.315000000000001"/>
    <s v="Over weight"/>
    <n v="4.5599999999999996"/>
    <s v="Normal"/>
    <s v="yes"/>
    <s v="No"/>
    <s v="Yes"/>
    <n v="1"/>
    <s v="No"/>
    <d v="1983-08-11T00:00:00"/>
    <n v="7201.7"/>
    <s v="tier - 2"/>
    <x v="0"/>
    <s v="R1012"/>
    <n v="39"/>
  </r>
  <r>
    <s v="Id1463"/>
    <s v="  Alan"/>
    <s v="Ash"/>
    <n v="35.299999999999997"/>
    <s v="Obesity"/>
    <n v="4.3899999999999997"/>
    <s v="Normal"/>
    <s v="No"/>
    <s v="No"/>
    <s v="No"/>
    <n v="0"/>
    <s v="No"/>
    <d v="1982-09-14T00:00:00"/>
    <n v="7196.87"/>
    <s v="tier - 3"/>
    <x v="2"/>
    <s v="R1011"/>
    <n v="40"/>
  </r>
  <r>
    <s v="Id1464"/>
    <s v="  Edivaldo B Sr"/>
    <s v="Do Prado"/>
    <n v="18.91"/>
    <s v="Normal Weight"/>
    <n v="11.44"/>
    <s v="Diabetes"/>
    <s v="No"/>
    <s v="No"/>
    <s v="No"/>
    <n v="0"/>
    <s v="No"/>
    <d v="1968-08-26T00:00:00"/>
    <n v="7179.52"/>
    <s v="tier - 3"/>
    <x v="0"/>
    <s v="R1013"/>
    <n v="54"/>
  </r>
  <r>
    <s v="Id1465"/>
    <s v="  Eve"/>
    <s v="Phillips"/>
    <n v="22.41"/>
    <s v="Normal Weight"/>
    <n v="11.37"/>
    <s v="Diabetes"/>
    <s v="yes"/>
    <s v="No"/>
    <s v="No"/>
    <n v="1"/>
    <s v="No"/>
    <d v="1975-07-19T00:00:00"/>
    <n v="7175.51"/>
    <s v="tier - 2"/>
    <x v="0"/>
    <s v="R1013"/>
    <n v="47"/>
  </r>
  <r>
    <s v="Id1466"/>
    <s v="  Devin"/>
    <s v="Kelly"/>
    <n v="22.704999999999998"/>
    <s v="Normal Weight"/>
    <n v="6.14"/>
    <s v="Prediabetes"/>
    <s v="No"/>
    <s v="No"/>
    <s v="No"/>
    <n v="0"/>
    <s v="No"/>
    <d v="1982-08-16T00:00:00"/>
    <n v="7173.36"/>
    <s v="tier - 3"/>
    <x v="2"/>
    <s v="R1016"/>
    <n v="40"/>
  </r>
  <r>
    <s v="Id1467"/>
    <s v="  Shaun R"/>
    <s v="Dever"/>
    <n v="37.18"/>
    <s v="Obesity"/>
    <n v="4.8899999999999997"/>
    <s v="Normal"/>
    <s v="No"/>
    <s v="No"/>
    <s v="No"/>
    <n v="0"/>
    <s v="No"/>
    <d v="1980-09-30T00:00:00"/>
    <n v="7162.01"/>
    <s v="tier - 2"/>
    <x v="0"/>
    <s v="R1013"/>
    <n v="42"/>
  </r>
  <r>
    <s v="Id1468"/>
    <s v="  Adrian"/>
    <s v="Horvath"/>
    <n v="35.97"/>
    <s v="Obesity"/>
    <n v="4.5999999999999996"/>
    <s v="Normal"/>
    <s v="No"/>
    <s v="No"/>
    <s v="No"/>
    <n v="0"/>
    <s v="No"/>
    <d v="1980-10-07T00:00:00"/>
    <n v="7160.33"/>
    <s v="tier - 2"/>
    <x v="1"/>
    <s v="R1013"/>
    <n v="42"/>
  </r>
  <r>
    <s v="Id1469"/>
    <s v="  Andrew"/>
    <s v="Danner"/>
    <n v="35.799999999999997"/>
    <s v="Obesity"/>
    <n v="4.42"/>
    <s v="Normal"/>
    <s v="No"/>
    <s v="No"/>
    <s v="No"/>
    <n v="0"/>
    <s v="No"/>
    <d v="1980-06-22T00:00:00"/>
    <n v="7160.09"/>
    <s v="tier - 2"/>
    <x v="2"/>
    <s v="R1011"/>
    <n v="42"/>
  </r>
  <r>
    <s v="Id1470"/>
    <s v="  Mallory"/>
    <s v="Weiss"/>
    <n v="28.31"/>
    <s v="Over weight"/>
    <n v="7.48"/>
    <s v="Diabetes"/>
    <s v="yes"/>
    <s v="No"/>
    <s v="No"/>
    <n v="0"/>
    <s v="No"/>
    <d v="1981-07-17T00:00:00"/>
    <n v="7153.55"/>
    <s v="tier - 2"/>
    <x v="1"/>
    <s v="R1012"/>
    <n v="41"/>
  </r>
  <r>
    <s v="Id1471"/>
    <s v="  Shawn E"/>
    <s v="D'Andrea"/>
    <n v="38.06"/>
    <s v="Obesity"/>
    <n v="10.74"/>
    <s v="Diabetes"/>
    <s v="No"/>
    <s v="No"/>
    <s v="No"/>
    <n v="0"/>
    <s v="No"/>
    <d v="1978-09-06T00:00:00"/>
    <n v="7152.67"/>
    <s v="tier - 3"/>
    <x v="2"/>
    <s v="R1013"/>
    <n v="44"/>
  </r>
  <r>
    <s v="Id1472"/>
    <s v="  Sarah E"/>
    <s v="Olesky"/>
    <n v="28"/>
    <s v="Over weight"/>
    <n v="5.19"/>
    <s v="Normal"/>
    <s v="No"/>
    <s v="No"/>
    <s v="No"/>
    <n v="1"/>
    <s v="No"/>
    <d v="1984-06-29T00:00:00"/>
    <n v="7151.09"/>
    <s v="tier - 2"/>
    <x v="2"/>
    <s v="R1011"/>
    <n v="38"/>
  </r>
  <r>
    <s v="Id1473"/>
    <s v="  Josh"/>
    <s v="Whitcraft"/>
    <n v="34.32"/>
    <s v="Obesity"/>
    <n v="9.17"/>
    <s v="Diabetes"/>
    <s v="No"/>
    <s v="No"/>
    <s v="No"/>
    <n v="0"/>
    <s v="No"/>
    <d v="1978-07-30T00:00:00"/>
    <n v="7147.47"/>
    <s v="tier - 2"/>
    <x v="0"/>
    <s v="R1013"/>
    <n v="44"/>
  </r>
  <r>
    <s v="Id1474"/>
    <s v="  Johann A"/>
    <s v="Salazar"/>
    <n v="22.3"/>
    <s v="Normal Weight"/>
    <n v="4.95"/>
    <s v="Normal"/>
    <s v="yes"/>
    <s v="No"/>
    <s v="No"/>
    <n v="0"/>
    <s v="No"/>
    <d v="1976-06-24T00:00:00"/>
    <n v="7147.11"/>
    <s v="tier - 3"/>
    <x v="2"/>
    <s v="R1011"/>
    <n v="46"/>
  </r>
  <r>
    <s v="Id1475"/>
    <s v="  Robin M"/>
    <s v="Todd"/>
    <n v="27.835000000000001"/>
    <s v="Over weight"/>
    <n v="6.03"/>
    <s v="Prediabetes"/>
    <s v="No"/>
    <s v="No"/>
    <s v="No"/>
    <n v="1"/>
    <s v="No"/>
    <d v="1984-11-21T00:00:00"/>
    <n v="7144.86"/>
    <s v="tier - 2"/>
    <x v="2"/>
    <s v="R1024"/>
    <n v="38"/>
  </r>
  <r>
    <s v="Id1476"/>
    <s v="  Kyle K"/>
    <s v="Pond"/>
    <n v="39.229999999999997"/>
    <s v="Obesity"/>
    <n v="5.36"/>
    <s v="Normal"/>
    <s v="No"/>
    <s v="No"/>
    <s v="No"/>
    <n v="0"/>
    <s v="No"/>
    <d v="1999-08-08T00:00:00"/>
    <n v="7144.4"/>
    <s v="tier - 2"/>
    <x v="1"/>
    <s v="R1022"/>
    <n v="23"/>
  </r>
  <r>
    <s v="Id1477"/>
    <s v="  Alison"/>
    <s v="Egan"/>
    <n v="19.95"/>
    <s v="Normal Weight"/>
    <n v="6.11"/>
    <s v="Prediabetes"/>
    <s v="No"/>
    <s v="No"/>
    <s v="No"/>
    <n v="1"/>
    <s v="No"/>
    <d v="1984-07-07T00:00:00"/>
    <n v="7133.9"/>
    <s v="tier - 2"/>
    <x v="1"/>
    <s v="R1024"/>
    <n v="38"/>
  </r>
  <r>
    <s v="Id1478"/>
    <s v="  Michael A"/>
    <s v="Bersani"/>
    <n v="34.64"/>
    <s v="Obesity"/>
    <n v="4.88"/>
    <s v="Normal"/>
    <s v="No"/>
    <s v="No"/>
    <s v="Yes"/>
    <n v="1"/>
    <s v="No"/>
    <d v="1993-08-01T00:00:00"/>
    <n v="7128.64"/>
    <s v="tier - 2"/>
    <x v="2"/>
    <s v="R1021"/>
    <n v="29"/>
  </r>
  <r>
    <s v="Id1479"/>
    <s v="  Byron A"/>
    <s v="Creech"/>
    <n v="18.75"/>
    <s v="Normal Weight"/>
    <n v="6.72"/>
    <s v="Diabetes"/>
    <s v="No"/>
    <s v="No"/>
    <s v="No"/>
    <n v="0"/>
    <s v="No"/>
    <d v="1968-06-29T00:00:00"/>
    <n v="7125.25"/>
    <s v="tier - 3"/>
    <x v="2"/>
    <s v="R1013"/>
    <n v="54"/>
  </r>
  <r>
    <s v="Id1480"/>
    <s v="  Carine A"/>
    <s v="Sudres"/>
    <n v="26.48"/>
    <s v="Over weight"/>
    <n v="4.2"/>
    <s v="Normal"/>
    <s v="No"/>
    <s v="No"/>
    <s v="No"/>
    <n v="1"/>
    <s v="No"/>
    <d v="1987-08-11T00:00:00"/>
    <n v="7106.81"/>
    <s v="tier - 2"/>
    <x v="1"/>
    <s v="R1012"/>
    <n v="35"/>
  </r>
  <r>
    <s v="Id1481"/>
    <s v="  Nathaniel"/>
    <s v="Couture"/>
    <n v="34.83"/>
    <s v="Obesity"/>
    <n v="5.79"/>
    <s v="Prediabetes"/>
    <s v="No"/>
    <s v="No"/>
    <s v="No"/>
    <n v="1"/>
    <s v="No"/>
    <d v="1992-06-18T00:00:00"/>
    <n v="7096.98"/>
    <s v="tier - 2"/>
    <x v="2"/>
    <s v="R1012"/>
    <n v="30"/>
  </r>
  <r>
    <s v="Id1482"/>
    <s v="  Lindsay A"/>
    <s v="Willard"/>
    <n v="25.46"/>
    <s v="Over weight"/>
    <n v="4.29"/>
    <s v="Normal"/>
    <s v="No"/>
    <s v="No"/>
    <s v="No"/>
    <n v="0"/>
    <s v="No"/>
    <d v="1982-10-06T00:00:00"/>
    <n v="7077.19"/>
    <s v="tier - 2"/>
    <x v="0"/>
    <s v="R1024"/>
    <n v="40"/>
  </r>
  <r>
    <s v="Id1483"/>
    <s v="  Justin R"/>
    <s v="Patronick"/>
    <n v="23.31"/>
    <s v="Normal Weight"/>
    <n v="8.27"/>
    <s v="Diabetes"/>
    <s v="No"/>
    <s v="No"/>
    <s v="No"/>
    <n v="0"/>
    <s v="No"/>
    <d v="1978-06-24T00:00:00"/>
    <n v="7054.41"/>
    <s v="tier - 2"/>
    <x v="2"/>
    <s v="R1013"/>
    <n v="44"/>
  </r>
  <r>
    <s v="Id1484"/>
    <s v="  Casey"/>
    <s v="Depasquale"/>
    <n v="29"/>
    <s v="Over weight"/>
    <n v="4.5599999999999996"/>
    <s v="Normal"/>
    <s v="No"/>
    <s v="No"/>
    <s v="No"/>
    <n v="0"/>
    <s v="No"/>
    <d v="1980-06-28T00:00:00"/>
    <n v="7050.64"/>
    <s v="tier - 2"/>
    <x v="0"/>
    <s v="R1011"/>
    <n v="42"/>
  </r>
  <r>
    <s v="Id1485"/>
    <s v="  Amanda L"/>
    <s v="Lavergne"/>
    <n v="32.869999999999997"/>
    <s v="Obesity"/>
    <n v="5.33"/>
    <s v="Normal"/>
    <s v="No"/>
    <s v="No"/>
    <s v="No"/>
    <n v="0"/>
    <s v="No"/>
    <d v="1980-07-21T00:00:00"/>
    <n v="7050.02"/>
    <s v="tier - 2"/>
    <x v="1"/>
    <s v="R1024"/>
    <n v="42"/>
  </r>
  <r>
    <s v="Id1486"/>
    <s v="  Ayako N"/>
    <s v="Kawakami"/>
    <n v="26.18"/>
    <s v="Over weight"/>
    <n v="5.63"/>
    <s v="Normal"/>
    <s v="No"/>
    <s v="No"/>
    <s v="No"/>
    <n v="0"/>
    <s v="No"/>
    <d v="1980-10-22T00:00:00"/>
    <n v="7046.72"/>
    <s v="tier - 2"/>
    <x v="0"/>
    <s v="R1013"/>
    <n v="42"/>
  </r>
  <r>
    <s v="Id1487"/>
    <s v="  Emilee"/>
    <s v="Gonsalves"/>
    <n v="25.3"/>
    <s v="Over weight"/>
    <n v="5.12"/>
    <s v="Normal"/>
    <s v="No"/>
    <s v="No"/>
    <s v="No"/>
    <n v="0"/>
    <s v="No"/>
    <d v="1980-07-26T00:00:00"/>
    <n v="7045.5"/>
    <s v="tier - 2"/>
    <x v="1"/>
    <s v="R1011"/>
    <n v="42"/>
  </r>
  <r>
    <s v="Id1488"/>
    <s v="  Stephen M"/>
    <s v="Peck"/>
    <n v="36.94"/>
    <s v="Obesity"/>
    <n v="5.15"/>
    <s v="Normal"/>
    <s v="yes"/>
    <s v="No"/>
    <s v="No"/>
    <n v="1"/>
    <s v="No"/>
    <d v="1995-10-29T00:00:00"/>
    <n v="7042.11"/>
    <s v="tier - 2"/>
    <x v="0"/>
    <s v="R1012"/>
    <n v="27"/>
  </r>
  <r>
    <s v="Id1489"/>
    <s v="  Annemarie A"/>
    <s v="Aure"/>
    <n v="22.86"/>
    <s v="Normal Weight"/>
    <n v="7.5"/>
    <s v="Diabetes"/>
    <s v="No"/>
    <s v="No"/>
    <s v="No"/>
    <n v="0"/>
    <s v="No"/>
    <d v="1978-06-02T00:00:00"/>
    <n v="7033.08"/>
    <s v="tier - 2"/>
    <x v="2"/>
    <s v="R1013"/>
    <n v="45"/>
  </r>
  <r>
    <s v="Id1490"/>
    <s v="  Ashley R"/>
    <s v="Mattingly"/>
    <n v="18.760000000000002"/>
    <s v="Normal Weight"/>
    <n v="4.88"/>
    <s v="Normal"/>
    <s v="yes"/>
    <s v="No"/>
    <s v="Yes"/>
    <n v="1"/>
    <s v="No"/>
    <d v="1969-07-06T00:00:00"/>
    <n v="7003.1"/>
    <s v="tier - 2"/>
    <x v="0"/>
    <s v="R1013"/>
    <n v="53"/>
  </r>
  <r>
    <s v="Id1491"/>
    <s v="  Leslie A"/>
    <s v="Stelpflug"/>
    <n v="24.36"/>
    <s v="Normal Weight"/>
    <n v="5.57"/>
    <s v="Normal"/>
    <s v="No"/>
    <s v="No"/>
    <s v="No"/>
    <n v="0"/>
    <s v="No"/>
    <d v="1982-09-01T00:00:00"/>
    <n v="6989.95"/>
    <s v="tier - 2"/>
    <x v="1"/>
    <s v="R1013"/>
    <n v="40"/>
  </r>
  <r>
    <s v="Id1492"/>
    <s v="  Mauricio J Sr"/>
    <s v="Sanchez Antognini"/>
    <n v="32.299999999999997"/>
    <s v="Obesity"/>
    <n v="5.31"/>
    <s v="Normal"/>
    <s v="No"/>
    <s v="No"/>
    <s v="No"/>
    <n v="0"/>
    <s v="No"/>
    <d v="1982-10-18T00:00:00"/>
    <n v="6986.7"/>
    <s v="tier - 3"/>
    <x v="1"/>
    <s v="R1012"/>
    <n v="40"/>
  </r>
  <r>
    <s v="Id1493"/>
    <s v="  Kieran"/>
    <s v="Condon"/>
    <n v="22.704999999999998"/>
    <s v="Normal Weight"/>
    <n v="4.57"/>
    <s v="Normal"/>
    <s v="yes"/>
    <s v="No"/>
    <s v="No"/>
    <n v="0"/>
    <s v="No"/>
    <d v="1985-12-10T00:00:00"/>
    <n v="6985.51"/>
    <s v="tier - 2"/>
    <x v="2"/>
    <s v="R1019"/>
    <n v="37"/>
  </r>
  <r>
    <s v="Id1494"/>
    <s v="  Elizabeth A"/>
    <s v="Magato"/>
    <n v="21.79"/>
    <s v="Normal Weight"/>
    <n v="8.6999999999999993"/>
    <s v="Diabetes"/>
    <s v="yes"/>
    <s v="No"/>
    <s v="No"/>
    <n v="1"/>
    <s v="No"/>
    <d v="1975-06-03T00:00:00"/>
    <n v="6965.21"/>
    <s v="tier - 2"/>
    <x v="0"/>
    <s v="R1013"/>
    <n v="48"/>
  </r>
  <r>
    <s v="Id1495"/>
    <s v="  Zeke M"/>
    <s v="Dombrowski"/>
    <n v="24.52"/>
    <s v="Over weight"/>
    <n v="4.76"/>
    <s v="Normal"/>
    <s v="No"/>
    <s v="No"/>
    <s v="No"/>
    <n v="0"/>
    <s v="No"/>
    <d v="1980-08-18T00:00:00"/>
    <n v="6951.12"/>
    <s v="tier - 2"/>
    <x v="2"/>
    <s v="R1013"/>
    <n v="42"/>
  </r>
  <r>
    <s v="Id1496"/>
    <s v="  Chip"/>
    <s v="Ohara"/>
    <n v="39.520000000000003"/>
    <s v="Obesity"/>
    <n v="11.81"/>
    <s v="Diabetes"/>
    <s v="No"/>
    <s v="No"/>
    <s v="No"/>
    <n v="0"/>
    <s v="No"/>
    <d v="1978-12-15T00:00:00"/>
    <n v="6948.7"/>
    <s v="tier - 1"/>
    <x v="2"/>
    <s v="R1012"/>
    <n v="44"/>
  </r>
  <r>
    <s v="Id1497"/>
    <s v="  Miguel Angel Sr"/>
    <s v="Cifuentes Fetiva"/>
    <n v="24.49"/>
    <s v="Normal Weight"/>
    <n v="4.67"/>
    <s v="Normal"/>
    <s v="No"/>
    <s v="No"/>
    <s v="No"/>
    <n v="0"/>
    <s v="No"/>
    <d v="1980-10-05T00:00:00"/>
    <n v="6940.94"/>
    <s v="tier - 2"/>
    <x v="0"/>
    <s v="R1013"/>
    <n v="42"/>
  </r>
  <r>
    <s v="Id1498"/>
    <s v="  Brian"/>
    <s v="Keno"/>
    <n v="26.315000000000001"/>
    <s v="Over weight"/>
    <n v="6.02"/>
    <s v="Prediabetes"/>
    <s v="No"/>
    <s v="No"/>
    <s v="No"/>
    <n v="0"/>
    <s v="No"/>
    <d v="1980-08-30T00:00:00"/>
    <n v="6940.91"/>
    <s v="tier - 2"/>
    <x v="2"/>
    <s v="R1012"/>
    <n v="42"/>
  </r>
  <r>
    <s v="Id1499"/>
    <s v="  Meghan"/>
    <s v="Bruce"/>
    <n v="22.58"/>
    <s v="Normal Weight"/>
    <n v="7.46"/>
    <s v="Diabetes"/>
    <s v="No"/>
    <s v="No"/>
    <s v="No"/>
    <n v="0"/>
    <s v="No"/>
    <d v="1978-11-29T00:00:00"/>
    <n v="6938.11"/>
    <s v="tier - 2"/>
    <x v="2"/>
    <s v="R1013"/>
    <n v="44"/>
  </r>
  <r>
    <s v="Id1500"/>
    <s v="  Meredith L"/>
    <s v="Lorch"/>
    <n v="19.475000000000001"/>
    <s v="Normal Weight"/>
    <n v="4.74"/>
    <s v="Normal"/>
    <s v="No"/>
    <s v="No"/>
    <s v="No"/>
    <n v="1"/>
    <s v="No"/>
    <d v="1984-09-05T00:00:00"/>
    <n v="6933.24"/>
    <s v="tier - 2"/>
    <x v="0"/>
    <s v="R1012"/>
    <n v="38"/>
  </r>
  <r>
    <s v="Id1501"/>
    <s v="s  Millicent M"/>
    <s v="Sullivan"/>
    <n v="26.33"/>
    <s v="Over weight"/>
    <n v="4.79"/>
    <s v="Normal"/>
    <s v="No"/>
    <s v="No"/>
    <s v="No"/>
    <n v="0"/>
    <s v="No"/>
    <d v="1989-12-21T00:00:00"/>
    <n v="6895.19"/>
    <s v="tier - 2"/>
    <x v="0"/>
    <s v="R1024"/>
    <n v="33"/>
  </r>
  <r>
    <s v="Id1502"/>
    <s v="  Kathleen"/>
    <s v="Cave"/>
    <n v="17.29"/>
    <s v="Under Weight"/>
    <n v="5.35"/>
    <s v="Normal"/>
    <s v="yes"/>
    <s v="No"/>
    <s v="No"/>
    <n v="0"/>
    <s v="No"/>
    <d v="1985-09-10T00:00:00"/>
    <n v="6877.98"/>
    <s v="tier - 2"/>
    <x v="1"/>
    <s v="R1024"/>
    <n v="37"/>
  </r>
  <r>
    <s v="Id1503"/>
    <s v="  Kimberly K"/>
    <s v="Gudenkauf"/>
    <n v="42.88"/>
    <s v="Obesity"/>
    <n v="4.87"/>
    <s v="Normal"/>
    <s v="No"/>
    <s v="yes"/>
    <s v="No"/>
    <n v="1"/>
    <s v="No"/>
    <d v="2004-12-24T00:00:00"/>
    <n v="6876.53"/>
    <s v="tier - 2"/>
    <x v="1"/>
    <s v="R1012"/>
    <n v="18"/>
  </r>
  <r>
    <s v="Id1504"/>
    <s v="  Justin C"/>
    <s v="Thomas"/>
    <n v="32.200000000000003"/>
    <s v="Obesity"/>
    <n v="10.09"/>
    <s v="Diabetes"/>
    <s v="yes"/>
    <s v="No"/>
    <s v="No"/>
    <n v="0"/>
    <s v="No"/>
    <d v="1981-06-23T00:00:00"/>
    <n v="6875.96"/>
    <s v="tier - 2"/>
    <x v="2"/>
    <s v="R1011"/>
    <n v="41"/>
  </r>
  <r>
    <s v="Id1505"/>
    <s v="  Tristan P"/>
    <s v="Holley"/>
    <n v="18.75"/>
    <s v="Normal Weight"/>
    <n v="5.47"/>
    <s v="Normal"/>
    <s v="yes"/>
    <s v="No"/>
    <s v="Yes"/>
    <n v="1"/>
    <s v="No"/>
    <d v="1969-10-23T00:00:00"/>
    <n v="6868.39"/>
    <s v="tier - 2"/>
    <x v="2"/>
    <s v="R1013"/>
    <n v="53"/>
  </r>
  <r>
    <s v="Id1506"/>
    <s v="  Traci A"/>
    <s v="Kemble"/>
    <n v="22.36"/>
    <s v="Normal Weight"/>
    <n v="8.6"/>
    <s v="Diabetes"/>
    <s v="No"/>
    <s v="No"/>
    <s v="No"/>
    <n v="0"/>
    <s v="No"/>
    <d v="1978-08-05T00:00:00"/>
    <n v="6863.49"/>
    <s v="tier - 2"/>
    <x v="1"/>
    <s v="R1013"/>
    <n v="44"/>
  </r>
  <r>
    <s v="Id1507"/>
    <s v="  Justin P"/>
    <s v="Bentley"/>
    <n v="23.94"/>
    <s v="Normal Weight"/>
    <n v="10.74"/>
    <s v="Diabetes"/>
    <s v="yes"/>
    <s v="No"/>
    <s v="No"/>
    <n v="0"/>
    <s v="No"/>
    <d v="1981-06-19T00:00:00"/>
    <n v="6858.48"/>
    <s v="tier - 2"/>
    <x v="2"/>
    <s v="R1019"/>
    <n v="41"/>
  </r>
  <r>
    <s v="Id1508"/>
    <s v="  Logan M"/>
    <s v="Jones"/>
    <n v="30.1"/>
    <s v="Obesity"/>
    <n v="4.3899999999999997"/>
    <s v="Normal"/>
    <s v="No"/>
    <s v="No"/>
    <s v="Yes"/>
    <n v="1"/>
    <s v="No"/>
    <d v="1979-11-04T00:00:00"/>
    <n v="6849.03"/>
    <s v="tier - 2"/>
    <x v="2"/>
    <s v="R1011"/>
    <n v="43"/>
  </r>
  <r>
    <s v="Id1509"/>
    <s v="  Sebastien"/>
    <s v="Tremblay"/>
    <n v="21.93"/>
    <s v="Normal Weight"/>
    <n v="6.3"/>
    <s v="Prediabetes"/>
    <s v="No"/>
    <s v="No"/>
    <s v="No"/>
    <n v="0"/>
    <s v="No"/>
    <d v="1977-06-15T00:00:00"/>
    <n v="6843.17"/>
    <s v="tier - 2"/>
    <x v="1"/>
    <s v="R1013"/>
    <n v="45"/>
  </r>
  <r>
    <s v="Id1510"/>
    <s v="  Tiffany A"/>
    <s v="Bellucci"/>
    <n v="39.75"/>
    <s v="Obesity"/>
    <n v="5.41"/>
    <s v="Normal"/>
    <s v="No"/>
    <s v="yes"/>
    <s v="No"/>
    <n v="1"/>
    <s v="No"/>
    <d v="2000-11-30T00:00:00"/>
    <n v="6842.28"/>
    <s v="tier - 2"/>
    <x v="1"/>
    <s v="R1012"/>
    <n v="22"/>
  </r>
  <r>
    <s v="Id1511"/>
    <s v="  Matthew"/>
    <s v="Collins"/>
    <n v="26.03"/>
    <s v="Over weight"/>
    <n v="4.47"/>
    <s v="Normal"/>
    <s v="No"/>
    <s v="No"/>
    <s v="Yes"/>
    <n v="1"/>
    <s v="No"/>
    <d v="1979-07-15T00:00:00"/>
    <n v="6837.37"/>
    <s v="tier - 3"/>
    <x v="1"/>
    <s v="R1016"/>
    <n v="43"/>
  </r>
  <r>
    <s v="Id1512"/>
    <s v="  Luke"/>
    <s v="Gillman"/>
    <n v="34.51"/>
    <s v="Obesity"/>
    <n v="6.26"/>
    <s v="Prediabetes"/>
    <s v="No"/>
    <s v="No"/>
    <s v="No"/>
    <n v="0"/>
    <s v="No"/>
    <d v="1994-07-08T00:00:00"/>
    <n v="6827.69"/>
    <s v="tier - 2"/>
    <x v="2"/>
    <s v="R1021"/>
    <n v="28"/>
  </r>
  <r>
    <s v="Id1513"/>
    <s v="  Leigh"/>
    <s v="West"/>
    <n v="19.32"/>
    <s v="Normal Weight"/>
    <n v="11.58"/>
    <s v="Diabetes"/>
    <s v="yes"/>
    <s v="No"/>
    <s v="No"/>
    <n v="1"/>
    <s v="No"/>
    <d v="1975-08-17T00:00:00"/>
    <n v="6809.46"/>
    <s v="tier - 2"/>
    <x v="1"/>
    <s v="R1012"/>
    <n v="47"/>
  </r>
  <r>
    <s v="Id1514"/>
    <s v="  Yosuke"/>
    <s v="Chida"/>
    <n v="28.5"/>
    <s v="Over weight"/>
    <n v="4.3600000000000003"/>
    <s v="Normal"/>
    <s v="No"/>
    <s v="No"/>
    <s v="No"/>
    <n v="0"/>
    <s v="No"/>
    <d v="1991-06-29T00:00:00"/>
    <n v="6799.46"/>
    <s v="tier - 1"/>
    <x v="2"/>
    <s v="R1014"/>
    <n v="31"/>
  </r>
  <r>
    <s v="Id1515"/>
    <s v="  Matthew"/>
    <s v="Reisenauer"/>
    <n v="30.875"/>
    <s v="Obesity"/>
    <n v="4.1399999999999997"/>
    <s v="Normal"/>
    <s v="yes"/>
    <s v="No"/>
    <s v="No"/>
    <n v="0"/>
    <s v="No"/>
    <d v="1985-12-24T00:00:00"/>
    <n v="6796.86"/>
    <s v="tier - 3"/>
    <x v="0"/>
    <s v="R1012"/>
    <n v="37"/>
  </r>
  <r>
    <s v="Id1516"/>
    <s v="  Jacob"/>
    <s v="Rosenberg-Wohl"/>
    <n v="24.02"/>
    <s v="Normal Weight"/>
    <n v="4.38"/>
    <s v="Normal"/>
    <s v="No"/>
    <s v="No"/>
    <s v="No"/>
    <n v="0"/>
    <s v="No"/>
    <d v="1980-11-23T00:00:00"/>
    <n v="6781.52"/>
    <s v="tier - 2"/>
    <x v="2"/>
    <s v="R1013"/>
    <n v="42"/>
  </r>
  <r>
    <s v="Id1517"/>
    <s v="  Jodi"/>
    <s v="Theriault"/>
    <n v="36.08"/>
    <s v="Obesity"/>
    <n v="11.61"/>
    <s v="Diabetes"/>
    <s v="yes"/>
    <s v="No"/>
    <s v="No"/>
    <n v="0"/>
    <s v="No"/>
    <d v="1981-10-08T00:00:00"/>
    <n v="6781.35"/>
    <s v="tier - 2"/>
    <x v="1"/>
    <s v="R1013"/>
    <n v="41"/>
  </r>
  <r>
    <s v="Id1518"/>
    <s v="  Lauren"/>
    <s v="Manuel"/>
    <n v="32.200000000000003"/>
    <s v="Obesity"/>
    <n v="10.59"/>
    <s v="Diabetes"/>
    <s v="yes"/>
    <s v="No"/>
    <s v="No"/>
    <n v="0"/>
    <s v="No"/>
    <d v="1981-09-03T00:00:00"/>
    <n v="6775.96"/>
    <s v="tier - 2"/>
    <x v="0"/>
    <s v="R1011"/>
    <n v="41"/>
  </r>
  <r>
    <s v="Id1519"/>
    <s v="  Misti C"/>
    <s v="Demko"/>
    <n v="28.05"/>
    <s v="Over weight"/>
    <n v="11.85"/>
    <s v="Diabetes"/>
    <s v="yes"/>
    <s v="No"/>
    <s v="No"/>
    <n v="0"/>
    <s v="No"/>
    <d v="1981-09-21T00:00:00"/>
    <n v="6770.19"/>
    <s v="tier - 2"/>
    <x v="0"/>
    <s v="R1013"/>
    <n v="41"/>
  </r>
  <r>
    <s v="Id1520"/>
    <s v="  Angela J"/>
    <s v="Battaglia"/>
    <n v="19"/>
    <s v="Normal Weight"/>
    <n v="5.46"/>
    <s v="Normal"/>
    <s v="yes"/>
    <s v="No"/>
    <s v="No"/>
    <n v="1"/>
    <s v="No"/>
    <d v="1988-10-10T00:00:00"/>
    <n v="6753.04"/>
    <s v="tier - 2"/>
    <x v="2"/>
    <s v="R1024"/>
    <n v="34"/>
  </r>
  <r>
    <s v="Id1521"/>
    <s v="  Jonathan D"/>
    <s v="Follo"/>
    <n v="16.13"/>
    <s v="Under Weight"/>
    <n v="4.54"/>
    <s v="Normal"/>
    <s v="yes"/>
    <s v="No"/>
    <s v="No"/>
    <n v="2"/>
    <s v="No"/>
    <d v="1966-12-09T00:00:00"/>
    <n v="6750.27"/>
    <s v="tier - 3"/>
    <x v="2"/>
    <s v="R1013"/>
    <n v="56"/>
  </r>
  <r>
    <s v="Id1522"/>
    <s v="  Victoria"/>
    <s v="Barana"/>
    <n v="18.77"/>
    <s v="Normal Weight"/>
    <n v="11.98"/>
    <s v="Diabetes"/>
    <s v="yes"/>
    <s v="No"/>
    <s v="No"/>
    <n v="2"/>
    <s v="No"/>
    <d v="1970-06-17T00:00:00"/>
    <n v="6749.63"/>
    <s v="tier - 2"/>
    <x v="1"/>
    <s v="R1013"/>
    <n v="52"/>
  </r>
  <r>
    <s v="Id1523"/>
    <s v="  Adrian R"/>
    <s v="Lysaght"/>
    <n v="28.88"/>
    <s v="Over weight"/>
    <n v="6.59"/>
    <s v="Diabetes"/>
    <s v="yes"/>
    <s v="No"/>
    <s v="No"/>
    <n v="1"/>
    <s v="No"/>
    <d v="1986-06-05T00:00:00"/>
    <n v="6748.59"/>
    <s v="tier - 3"/>
    <x v="1"/>
    <s v="R1016"/>
    <n v="37"/>
  </r>
  <r>
    <s v="Id1524"/>
    <s v="  Andrew"/>
    <s v="Chalmers"/>
    <n v="27.55"/>
    <s v="Over weight"/>
    <n v="10.83"/>
    <s v="Diabetes"/>
    <s v="yes"/>
    <s v="No"/>
    <s v="No"/>
    <n v="1"/>
    <s v="No"/>
    <d v="1986-08-07T00:00:00"/>
    <n v="6746.74"/>
    <s v="tier - 3"/>
    <x v="2"/>
    <s v="R1016"/>
    <n v="36"/>
  </r>
  <r>
    <s v="Id1525"/>
    <s v="  Jason A"/>
    <s v="Phillippi"/>
    <n v="15.6"/>
    <s v="Under Weight"/>
    <n v="8.6"/>
    <s v="Diabetes"/>
    <s v="No"/>
    <s v="No"/>
    <s v="No"/>
    <n v="0"/>
    <s v="No"/>
    <d v="1968-07-18T00:00:00"/>
    <n v="6738.84"/>
    <s v="tier - 3"/>
    <x v="1"/>
    <s v="R1012"/>
    <n v="54"/>
  </r>
  <r>
    <s v="Id1526"/>
    <s v="  Rachel"/>
    <s v="MacPherson"/>
    <n v="21.99"/>
    <s v="Normal Weight"/>
    <n v="11.17"/>
    <s v="Diabetes"/>
    <s v="No"/>
    <s v="No"/>
    <s v="No"/>
    <n v="0"/>
    <s v="No"/>
    <d v="1978-10-21T00:00:00"/>
    <n v="6737.98"/>
    <s v="tier - 2"/>
    <x v="0"/>
    <s v="R1013"/>
    <n v="44"/>
  </r>
  <r>
    <s v="Id1527"/>
    <s v="  Susan"/>
    <s v="Delfidio"/>
    <n v="34.85"/>
    <s v="Obesity"/>
    <n v="5.75"/>
    <s v="Prediabetes"/>
    <s v="No"/>
    <s v="No"/>
    <s v="No"/>
    <n v="0"/>
    <s v="No"/>
    <d v="1994-06-13T00:00:00"/>
    <n v="6721.37"/>
    <s v="tier - 2"/>
    <x v="1"/>
    <s v="R1012"/>
    <n v="28"/>
  </r>
  <r>
    <s v="Id1528"/>
    <s v="  Cameron M"/>
    <s v="Cummings"/>
    <n v="24.51"/>
    <s v="Over weight"/>
    <n v="4.83"/>
    <s v="Normal"/>
    <s v="yes"/>
    <s v="No"/>
    <s v="Yes"/>
    <n v="1"/>
    <s v="No"/>
    <d v="1983-06-12T00:00:00"/>
    <n v="6710.19"/>
    <s v="tier - 3"/>
    <x v="0"/>
    <s v="R1012"/>
    <n v="39"/>
  </r>
  <r>
    <s v="Id1529"/>
    <s v="  Claudia A"/>
    <s v="Schroegel"/>
    <n v="19.399999999999999"/>
    <s v="Normal Weight"/>
    <n v="11.93"/>
    <s v="Diabetes"/>
    <s v="No"/>
    <s v="No"/>
    <s v="No"/>
    <n v="0"/>
    <s v="No"/>
    <d v="1971-12-12T00:00:00"/>
    <n v="6706.47"/>
    <s v="tier - 2"/>
    <x v="1"/>
    <s v="R1013"/>
    <n v="51"/>
  </r>
  <r>
    <s v="Id1530"/>
    <s v="  Kate"/>
    <s v="Williams"/>
    <n v="15.1"/>
    <s v="Under Weight"/>
    <n v="8.41"/>
    <s v="Diabetes"/>
    <s v="No"/>
    <s v="No"/>
    <s v="No"/>
    <n v="0"/>
    <s v="No"/>
    <d v="1968-07-13T00:00:00"/>
    <n v="6700.56"/>
    <s v="tier - 3"/>
    <x v="1"/>
    <s v="R1012"/>
    <n v="54"/>
  </r>
  <r>
    <s v="Id1531"/>
    <s v="  Nicole M"/>
    <s v="Casey"/>
    <n v="23.37"/>
    <s v="Normal Weight"/>
    <n v="5.59"/>
    <s v="Normal"/>
    <s v="yes"/>
    <s v="No"/>
    <s v="No"/>
    <n v="0"/>
    <s v="No"/>
    <d v="1985-07-09T00:00:00"/>
    <n v="6686.43"/>
    <s v="tier - 2"/>
    <x v="0"/>
    <s v="R1012"/>
    <n v="37"/>
  </r>
  <r>
    <s v="Id1532"/>
    <s v="  Jack"/>
    <s v="Randall"/>
    <n v="42.4"/>
    <s v="Obesity"/>
    <n v="4.0599999999999996"/>
    <s v="Normal"/>
    <s v="No"/>
    <s v="No"/>
    <s v="No"/>
    <n v="0"/>
    <s v="No"/>
    <d v="1989-10-20T00:00:00"/>
    <n v="6666.24"/>
    <s v="tier - 3"/>
    <x v="1"/>
    <s v="R1011"/>
    <n v="33"/>
  </r>
  <r>
    <s v="Id1533"/>
    <s v="  Gregory"/>
    <s v="Doyon"/>
    <n v="28.405000000000001"/>
    <s v="Over weight"/>
    <n v="7.02"/>
    <s v="Diabetes"/>
    <s v="yes"/>
    <s v="No"/>
    <s v="No"/>
    <n v="0"/>
    <s v="No"/>
    <d v="1981-09-17T00:00:00"/>
    <n v="6664.69"/>
    <s v="tier - 3"/>
    <x v="1"/>
    <s v="R1012"/>
    <n v="41"/>
  </r>
  <r>
    <s v="Id1534"/>
    <s v="  Rebecca"/>
    <s v="Sankey"/>
    <n v="23.4"/>
    <s v="Normal Weight"/>
    <n v="4.47"/>
    <s v="Normal"/>
    <s v="No"/>
    <s v="No"/>
    <s v="No"/>
    <n v="0"/>
    <s v="No"/>
    <d v="1982-09-27T00:00:00"/>
    <n v="6664.32"/>
    <s v="tier - 2"/>
    <x v="2"/>
    <s v="R1013"/>
    <n v="40"/>
  </r>
  <r>
    <s v="Id1535"/>
    <s v="  Adam"/>
    <s v="Stilgenbauer"/>
    <n v="33.44"/>
    <s v="Obesity"/>
    <n v="4.54"/>
    <s v="Normal"/>
    <s v="No"/>
    <s v="No"/>
    <s v="No"/>
    <n v="0"/>
    <s v="No"/>
    <d v="1989-11-19T00:00:00"/>
    <n v="6653.79"/>
    <s v="tier - 2"/>
    <x v="1"/>
    <s v="R1013"/>
    <n v="33"/>
  </r>
  <r>
    <s v="Id1536"/>
    <s v="  Ryan"/>
    <s v="Jaskiewicz"/>
    <n v="21.12"/>
    <s v="Normal Weight"/>
    <n v="4.99"/>
    <s v="Normal"/>
    <s v="No"/>
    <s v="No"/>
    <s v="No"/>
    <n v="1"/>
    <s v="No"/>
    <d v="1984-07-01T00:00:00"/>
    <n v="6652.53"/>
    <s v="tier - 3"/>
    <x v="2"/>
    <s v="R1013"/>
    <n v="38"/>
  </r>
  <r>
    <s v="Id1537"/>
    <s v="  Jackie K"/>
    <s v="Deppen"/>
    <n v="18.48"/>
    <s v="Normal Weight"/>
    <n v="10.84"/>
    <s v="Diabetes"/>
    <s v="yes"/>
    <s v="No"/>
    <s v="No"/>
    <n v="2"/>
    <s v="No"/>
    <d v="1970-11-08T00:00:00"/>
    <n v="6651.26"/>
    <s v="tier - 2"/>
    <x v="0"/>
    <s v="R1013"/>
    <n v="52"/>
  </r>
  <r>
    <s v="Id1538"/>
    <s v="  Chris"/>
    <s v="Hine"/>
    <n v="16.815000000000001"/>
    <s v="Under Weight"/>
    <n v="5.63"/>
    <s v="Normal"/>
    <s v="No"/>
    <s v="No"/>
    <s v="No"/>
    <n v="1"/>
    <s v="No"/>
    <d v="1984-12-08T00:00:00"/>
    <n v="6640.54"/>
    <s v="tier - 2"/>
    <x v="0"/>
    <s v="R1019"/>
    <n v="38"/>
  </r>
  <r>
    <s v="Id1539"/>
    <s v="  Tyler C"/>
    <s v="Mathews"/>
    <n v="26.72"/>
    <s v="Over weight"/>
    <n v="4.1399999999999997"/>
    <s v="Normal"/>
    <s v="No"/>
    <s v="No"/>
    <s v="No"/>
    <n v="0"/>
    <s v="No"/>
    <d v="1990-06-06T00:00:00"/>
    <n v="6639.3"/>
    <s v="tier - 2"/>
    <x v="2"/>
    <s v="R1021"/>
    <n v="33"/>
  </r>
  <r>
    <s v="Id1540"/>
    <s v="  Yoshie"/>
    <s v="Yabu"/>
    <n v="41.42"/>
    <s v="Obesity"/>
    <n v="5.17"/>
    <s v="Normal"/>
    <s v="No"/>
    <s v="No"/>
    <s v="Yes"/>
    <n v="1"/>
    <s v="No"/>
    <d v="2003-09-04T00:00:00"/>
    <n v="6638.16"/>
    <s v="tier - 2"/>
    <x v="1"/>
    <s v="R1012"/>
    <n v="19"/>
  </r>
  <r>
    <s v="Id1541"/>
    <s v="  Lauren A"/>
    <s v="Strang"/>
    <n v="20.69"/>
    <s v="Normal Weight"/>
    <n v="6.93"/>
    <s v="Diabetes"/>
    <s v="No"/>
    <s v="No"/>
    <s v="No"/>
    <n v="2"/>
    <s v="No"/>
    <d v="1973-08-29T00:00:00"/>
    <n v="6630.31"/>
    <s v="tier - 2"/>
    <x v="1"/>
    <s v="R1013"/>
    <n v="49"/>
  </r>
  <r>
    <s v="Id1542"/>
    <s v="  Mason D"/>
    <s v="Frank"/>
    <n v="41.23"/>
    <s v="Obesity"/>
    <n v="4.24"/>
    <s v="Normal"/>
    <s v="No"/>
    <s v="No"/>
    <s v="No"/>
    <n v="0"/>
    <s v="No"/>
    <d v="1982-08-28T00:00:00"/>
    <n v="6610.11"/>
    <s v="tier - 3"/>
    <x v="2"/>
    <s v="R1015"/>
    <n v="40"/>
  </r>
  <r>
    <s v="Id1543"/>
    <s v="  Ryan"/>
    <s v="Shanley"/>
    <n v="29.9"/>
    <s v="Over weight"/>
    <n v="5.91"/>
    <s v="Prediabetes"/>
    <s v="No"/>
    <s v="No"/>
    <s v="No"/>
    <n v="0"/>
    <s v="No"/>
    <d v="1982-11-07T00:00:00"/>
    <n v="6600.36"/>
    <s v="tier - 2"/>
    <x v="0"/>
    <s v="R1011"/>
    <n v="40"/>
  </r>
  <r>
    <s v="Id1544"/>
    <s v="  Arturo"/>
    <s v="Mancebo Garcia"/>
    <n v="34.104999999999997"/>
    <s v="Obesity"/>
    <n v="5.93"/>
    <s v="Prediabetes"/>
    <s v="No"/>
    <s v="No"/>
    <s v="No"/>
    <n v="0"/>
    <s v="No"/>
    <d v="1982-12-29T00:00:00"/>
    <n v="6600.21"/>
    <s v="tier - 3"/>
    <x v="2"/>
    <s v="R1016"/>
    <n v="40"/>
  </r>
  <r>
    <s v="Id1545"/>
    <s v="  Jake"/>
    <s v="Keehan"/>
    <n v="24.97"/>
    <s v="Over weight"/>
    <n v="5.66"/>
    <s v="Normal"/>
    <s v="No"/>
    <s v="No"/>
    <s v="No"/>
    <n v="0"/>
    <s v="No"/>
    <d v="1982-11-22T00:00:00"/>
    <n v="6593.51"/>
    <s v="tier - 2"/>
    <x v="1"/>
    <s v="R1013"/>
    <n v="40"/>
  </r>
  <r>
    <s v="Id1546"/>
    <s v="  Sarah E"/>
    <s v="Mahaney"/>
    <n v="34.799999999999997"/>
    <s v="Obesity"/>
    <n v="4.1900000000000004"/>
    <s v="Normal"/>
    <s v="No"/>
    <s v="No"/>
    <s v="No"/>
    <n v="1"/>
    <s v="No"/>
    <d v="1984-10-05T00:00:00"/>
    <n v="6571.54"/>
    <s v="tier - 2"/>
    <x v="0"/>
    <s v="R1011"/>
    <n v="38"/>
  </r>
  <r>
    <s v="Id1547"/>
    <s v="  Alison L"/>
    <s v="Nolan"/>
    <n v="32.965000000000003"/>
    <s v="Obesity"/>
    <n v="9.2100000000000009"/>
    <s v="Diabetes"/>
    <s v="yes"/>
    <s v="No"/>
    <s v="No"/>
    <n v="0"/>
    <s v="No"/>
    <d v="1981-07-20T00:00:00"/>
    <n v="6571.02"/>
    <s v="tier - 2"/>
    <x v="1"/>
    <s v="R1012"/>
    <n v="41"/>
  </r>
  <r>
    <s v="Id1548"/>
    <s v="  Karen A"/>
    <s v="Sobrino"/>
    <n v="27.265000000000001"/>
    <s v="Over weight"/>
    <n v="5.51"/>
    <s v="Normal"/>
    <s v="No"/>
    <s v="No"/>
    <s v="No"/>
    <n v="1"/>
    <s v="No"/>
    <d v="1984-09-20T00:00:00"/>
    <n v="6555.07"/>
    <s v="tier - 2"/>
    <x v="2"/>
    <s v="R1024"/>
    <n v="38"/>
  </r>
  <r>
    <s v="Id1549"/>
    <s v="  Thomas R Jr"/>
    <s v="Gennaro"/>
    <n v="17.059999999999999"/>
    <s v="Under Weight"/>
    <n v="8.5"/>
    <s v="Diabetes"/>
    <s v="No"/>
    <s v="No"/>
    <s v="No"/>
    <n v="0"/>
    <s v="No"/>
    <d v="1968-12-11T00:00:00"/>
    <n v="6552.01"/>
    <s v="tier - 3"/>
    <x v="2"/>
    <s v="R1013"/>
    <n v="54"/>
  </r>
  <r>
    <s v="Id1550"/>
    <s v="  Stephanie W"/>
    <s v="Mayer"/>
    <n v="36.29"/>
    <s v="Obesity"/>
    <n v="6.23"/>
    <s v="Prediabetes"/>
    <s v="No"/>
    <s v="No"/>
    <s v="No"/>
    <n v="0"/>
    <s v="No"/>
    <d v="1989-08-06T00:00:00"/>
    <n v="6551.75"/>
    <s v="tier - 2"/>
    <x v="2"/>
    <s v="R1024"/>
    <n v="33"/>
  </r>
  <r>
    <s v="Id1551"/>
    <s v="  Ezra"/>
    <s v="Becker"/>
    <n v="28.594999999999999"/>
    <s v="Over weight"/>
    <n v="8.5299999999999994"/>
    <s v="Diabetes"/>
    <s v="yes"/>
    <s v="No"/>
    <s v="No"/>
    <n v="1"/>
    <s v="No"/>
    <d v="1986-12-18T00:00:00"/>
    <n v="6548.2"/>
    <s v="tier - 2"/>
    <x v="0"/>
    <s v="R1012"/>
    <n v="36"/>
  </r>
  <r>
    <s v="Id1552"/>
    <s v="  Jim"/>
    <s v="Moore"/>
    <n v="17.8"/>
    <s v="Under Weight"/>
    <n v="5.75"/>
    <s v="Prediabetes"/>
    <s v="yes"/>
    <s v="No"/>
    <s v="Yes"/>
    <n v="1"/>
    <s v="No"/>
    <d v="1969-12-03T00:00:00"/>
    <n v="6546.16"/>
    <s v="tier - 2"/>
    <x v="0"/>
    <s v="R1013"/>
    <n v="53"/>
  </r>
  <r>
    <s v="Id1553"/>
    <s v="  Ari L"/>
    <s v="Platt"/>
    <n v="21.4"/>
    <s v="Normal Weight"/>
    <n v="5.6"/>
    <s v="Normal"/>
    <s v="No"/>
    <s v="No"/>
    <s v="No"/>
    <n v="0"/>
    <s v="No"/>
    <d v="1982-10-02T00:00:00"/>
    <n v="6536.68"/>
    <s v="tier - 2"/>
    <x v="2"/>
    <s v="R1012"/>
    <n v="40"/>
  </r>
  <r>
    <s v="Id1554"/>
    <s v="  Fanny"/>
    <s v="Brodeur"/>
    <n v="23.01"/>
    <s v="Normal Weight"/>
    <n v="4.68"/>
    <s v="Normal"/>
    <s v="No"/>
    <s v="No"/>
    <s v="No"/>
    <n v="0"/>
    <s v="No"/>
    <d v="1982-08-12T00:00:00"/>
    <n v="6532.04"/>
    <s v="tier - 2"/>
    <x v="1"/>
    <s v="R1013"/>
    <n v="40"/>
  </r>
  <r>
    <s v="Id1555"/>
    <s v="  Heather"/>
    <s v="Knight Pech"/>
    <n v="19.86"/>
    <s v="Normal Weight"/>
    <n v="5.62"/>
    <s v="Normal"/>
    <s v="yes"/>
    <s v="No"/>
    <s v="No"/>
    <n v="0"/>
    <s v="No"/>
    <d v="1976-10-23T00:00:00"/>
    <n v="6529.21"/>
    <s v="tier - 2"/>
    <x v="1"/>
    <s v="R1013"/>
    <n v="46"/>
  </r>
  <r>
    <s v="Id1556"/>
    <s v="  Peter W Sr"/>
    <s v="Richter"/>
    <n v="33.58"/>
    <s v="Obesity"/>
    <n v="5.08"/>
    <s v="Normal"/>
    <s v="No"/>
    <s v="No"/>
    <s v="No"/>
    <n v="0"/>
    <s v="No"/>
    <d v="1994-07-07T00:00:00"/>
    <n v="6512.24"/>
    <s v="tier - 2"/>
    <x v="1"/>
    <s v="R1021"/>
    <n v="28"/>
  </r>
  <r>
    <s v="Id1557"/>
    <s v="  Catherine A"/>
    <s v="Jubinski"/>
    <n v="29.81"/>
    <s v="Over weight"/>
    <n v="5.28"/>
    <s v="Normal"/>
    <s v="No"/>
    <s v="No"/>
    <s v="No"/>
    <n v="0"/>
    <s v="No"/>
    <d v="1982-08-28T00:00:00"/>
    <n v="6500.24"/>
    <s v="tier - 2"/>
    <x v="2"/>
    <s v="R1013"/>
    <n v="40"/>
  </r>
  <r>
    <s v="Id1558"/>
    <s v="  Kelly A"/>
    <s v="Wall"/>
    <n v="27.4"/>
    <s v="Over weight"/>
    <n v="4.6100000000000003"/>
    <s v="Normal"/>
    <s v="No"/>
    <s v="No"/>
    <s v="No"/>
    <n v="0"/>
    <s v="No"/>
    <d v="1982-10-09T00:00:00"/>
    <n v="6496.89"/>
    <s v="tier - 2"/>
    <x v="0"/>
    <s v="R1011"/>
    <n v="40"/>
  </r>
  <r>
    <s v="Id1559"/>
    <s v="  Janel N"/>
    <s v="McKay"/>
    <n v="17.98"/>
    <s v="Under Weight"/>
    <n v="6.57"/>
    <s v="Diabetes"/>
    <s v="yes"/>
    <s v="No"/>
    <s v="No"/>
    <n v="2"/>
    <s v="No"/>
    <d v="1970-12-01T00:00:00"/>
    <n v="6481.67"/>
    <s v="tier - 2"/>
    <x v="2"/>
    <s v="R1013"/>
    <n v="52"/>
  </r>
  <r>
    <s v="Id1560"/>
    <s v="  Yann Kai"/>
    <s v="Oh"/>
    <n v="37.9"/>
    <s v="Obesity"/>
    <n v="5.83"/>
    <s v="Prediabetes"/>
    <s v="No"/>
    <s v="No"/>
    <s v="No"/>
    <n v="0"/>
    <s v="No"/>
    <d v="1980-06-08T00:00:00"/>
    <n v="6474.01"/>
    <s v="tier - 2"/>
    <x v="0"/>
    <s v="R1011"/>
    <n v="43"/>
  </r>
  <r>
    <s v="Id1561"/>
    <s v="  Zachary R"/>
    <s v="Kessell"/>
    <n v="25.27"/>
    <s v="Over weight"/>
    <n v="6.98"/>
    <s v="Diabetes"/>
    <s v="yes"/>
    <s v="No"/>
    <s v="No"/>
    <n v="0"/>
    <s v="No"/>
    <d v="1981-07-27T00:00:00"/>
    <n v="6473.15"/>
    <s v="tier - 2"/>
    <x v="2"/>
    <s v="R1013"/>
    <n v="41"/>
  </r>
  <r>
    <s v="Id1562"/>
    <s v="  Alejandro Sr"/>
    <s v="Hidalgo Zambrano"/>
    <n v="29.26"/>
    <s v="Over weight"/>
    <n v="4.03"/>
    <s v="Normal"/>
    <s v="No"/>
    <s v="No"/>
    <s v="No"/>
    <n v="1"/>
    <s v="No"/>
    <d v="1984-11-01T00:00:00"/>
    <n v="6457.84"/>
    <s v="tier - 2"/>
    <x v="0"/>
    <s v="R1012"/>
    <n v="38"/>
  </r>
  <r>
    <s v="Id1563"/>
    <s v="  Nicholas R"/>
    <s v="Caprario"/>
    <n v="27.835000000000001"/>
    <s v="Over weight"/>
    <n v="4.5599999999999996"/>
    <s v="Normal"/>
    <s v="No"/>
    <s v="No"/>
    <s v="No"/>
    <n v="1"/>
    <s v="No"/>
    <d v="1984-08-26T00:00:00"/>
    <n v="6455.86"/>
    <s v="tier - 3"/>
    <x v="0"/>
    <s v="R1012"/>
    <n v="38"/>
  </r>
  <r>
    <s v="Id1564"/>
    <s v="  Paul"/>
    <s v="Ryan"/>
    <n v="46.53"/>
    <s v="Obesity"/>
    <n v="5.38"/>
    <s v="Normal"/>
    <s v="yes"/>
    <s v="No"/>
    <s v="No"/>
    <n v="0"/>
    <s v="No"/>
    <d v="1985-07-22T00:00:00"/>
    <n v="6435.62"/>
    <s v="tier - 3"/>
    <x v="2"/>
    <s v="R1013"/>
    <n v="37"/>
  </r>
  <r>
    <s v="Id1565"/>
    <s v="  Michael D"/>
    <s v="Hoffman"/>
    <n v="20.58"/>
    <s v="Normal Weight"/>
    <n v="11.04"/>
    <s v="Diabetes"/>
    <s v="yes"/>
    <s v="No"/>
    <s v="No"/>
    <n v="1"/>
    <s v="No"/>
    <d v="1975-08-05T00:00:00"/>
    <n v="6423.48"/>
    <s v="tier - 2"/>
    <x v="0"/>
    <s v="R1013"/>
    <n v="47"/>
  </r>
  <r>
    <s v="Id1566"/>
    <s v="  Marina"/>
    <s v="Wong"/>
    <n v="19.53"/>
    <s v="Normal Weight"/>
    <n v="6.09"/>
    <s v="Prediabetes"/>
    <s v="yes"/>
    <s v="No"/>
    <s v="No"/>
    <n v="0"/>
    <s v="No"/>
    <d v="1976-12-30T00:00:00"/>
    <n v="6417.28"/>
    <s v="tier - 2"/>
    <x v="0"/>
    <s v="R1013"/>
    <n v="46"/>
  </r>
  <r>
    <s v="Id1567"/>
    <s v="  Caroline"/>
    <s v="Lea"/>
    <n v="27.7"/>
    <s v="Over weight"/>
    <n v="4.71"/>
    <s v="Normal"/>
    <s v="No"/>
    <s v="No"/>
    <s v="No"/>
    <n v="1"/>
    <s v="No"/>
    <d v="1987-09-04T00:00:00"/>
    <n v="6414.18"/>
    <s v="tier - 2"/>
    <x v="2"/>
    <s v="R1011"/>
    <n v="35"/>
  </r>
  <r>
    <s v="Id1568"/>
    <s v="  Ross P"/>
    <s v="Patterson"/>
    <n v="18.920000000000002"/>
    <s v="Normal Weight"/>
    <n v="8.18"/>
    <s v="Diabetes"/>
    <s v="No"/>
    <s v="No"/>
    <s v="No"/>
    <n v="0"/>
    <s v="No"/>
    <d v="1971-08-22T00:00:00"/>
    <n v="6412.34"/>
    <s v="tier - 2"/>
    <x v="0"/>
    <s v="R1013"/>
    <n v="51"/>
  </r>
  <r>
    <s v="Id1569"/>
    <s v="  Aoife"/>
    <s v="Quigley"/>
    <n v="17.760000000000002"/>
    <s v="Under Weight"/>
    <n v="11.18"/>
    <s v="Diabetes"/>
    <s v="yes"/>
    <s v="No"/>
    <s v="No"/>
    <n v="2"/>
    <s v="No"/>
    <d v="1970-08-20T00:00:00"/>
    <n v="6407.05"/>
    <s v="tier - 2"/>
    <x v="1"/>
    <s v="R1013"/>
    <n v="52"/>
  </r>
  <r>
    <s v="Id1570"/>
    <s v="  Wesley"/>
    <s v="Korir"/>
    <n v="29.83"/>
    <s v="Over weight"/>
    <n v="5.03"/>
    <s v="Normal"/>
    <s v="yes"/>
    <s v="No"/>
    <s v="No"/>
    <n v="0"/>
    <s v="No"/>
    <d v="1985-12-10T00:00:00"/>
    <n v="6406.41"/>
    <s v="tier - 1"/>
    <x v="0"/>
    <s v="R1014"/>
    <n v="37"/>
  </r>
  <r>
    <s v="Id1571"/>
    <s v="  Rebecca J"/>
    <s v="Downs"/>
    <n v="23.465"/>
    <s v="Normal Weight"/>
    <n v="5.56"/>
    <s v="Normal"/>
    <s v="No"/>
    <s v="No"/>
    <s v="No"/>
    <n v="1"/>
    <s v="No"/>
    <d v="1987-09-09T00:00:00"/>
    <n v="6402.29"/>
    <s v="tier - 2"/>
    <x v="0"/>
    <s v="R1024"/>
    <n v="35"/>
  </r>
  <r>
    <s v="Id1572"/>
    <s v="  Barry P"/>
    <s v="Young"/>
    <n v="29.355"/>
    <s v="Over weight"/>
    <n v="4.33"/>
    <s v="Normal"/>
    <s v="No"/>
    <s v="No"/>
    <s v="No"/>
    <n v="0"/>
    <s v="No"/>
    <d v="1982-10-28T00:00:00"/>
    <n v="6393.6"/>
    <s v="tier - 2"/>
    <x v="1"/>
    <s v="R1012"/>
    <n v="40"/>
  </r>
  <r>
    <s v="Id1573"/>
    <s v="  Maciej"/>
    <s v="Zywek"/>
    <n v="35.49"/>
    <s v="Obesity"/>
    <n v="5.21"/>
    <s v="Normal"/>
    <s v="yes"/>
    <s v="No"/>
    <s v="Yes"/>
    <n v="1"/>
    <s v="No"/>
    <d v="1997-08-16T00:00:00"/>
    <n v="6389.53"/>
    <s v="tier - 2"/>
    <x v="2"/>
    <s v="R1021"/>
    <n v="25"/>
  </r>
  <r>
    <s v="Id1574"/>
    <s v="  Jerry D"/>
    <s v="Faulkner"/>
    <n v="26.315000000000001"/>
    <s v="Over weight"/>
    <n v="5.89"/>
    <s v="Prediabetes"/>
    <s v="No"/>
    <s v="No"/>
    <s v="No"/>
    <n v="0"/>
    <s v="No"/>
    <d v="1982-08-06T00:00:00"/>
    <n v="6389.38"/>
    <s v="tier - 1"/>
    <x v="2"/>
    <s v="R1012"/>
    <n v="40"/>
  </r>
  <r>
    <s v="Id1575"/>
    <s v="  Eric A"/>
    <s v="Erspamer"/>
    <n v="19.79"/>
    <s v="Normal Weight"/>
    <n v="4.8099999999999996"/>
    <s v="Normal"/>
    <s v="yes"/>
    <s v="No"/>
    <s v="No"/>
    <n v="0"/>
    <s v="No"/>
    <d v="1976-11-18T00:00:00"/>
    <n v="6374.16"/>
    <s v="tier - 2"/>
    <x v="2"/>
    <s v="R1013"/>
    <n v="46"/>
  </r>
  <r>
    <s v="Id1576"/>
    <s v="  Cathi"/>
    <s v="Campbell"/>
    <n v="40.564999999999998"/>
    <s v="Obesity"/>
    <n v="5.66"/>
    <s v="Normal"/>
    <s v="No"/>
    <s v="No"/>
    <s v="No"/>
    <n v="1"/>
    <s v="No"/>
    <d v="1984-08-13T00:00:00"/>
    <n v="6373.56"/>
    <s v="tier - 2"/>
    <x v="1"/>
    <s v="R1012"/>
    <n v="38"/>
  </r>
  <r>
    <s v="Id1577"/>
    <s v="  Alex M"/>
    <s v="Addison"/>
    <n v="18.03"/>
    <s v="Under Weight"/>
    <n v="10.66"/>
    <s v="Diabetes"/>
    <s v="yes"/>
    <s v="No"/>
    <s v="No"/>
    <n v="2"/>
    <s v="No"/>
    <d v="1970-11-09T00:00:00"/>
    <n v="6367.31"/>
    <s v="tier - 2"/>
    <x v="1"/>
    <s v="R1013"/>
    <n v="52"/>
  </r>
  <r>
    <s v="Id1578"/>
    <s v="  Liang"/>
    <s v="Wu"/>
    <n v="34.65"/>
    <s v="Obesity"/>
    <n v="5.98"/>
    <s v="Prediabetes"/>
    <s v="yes"/>
    <s v="No"/>
    <s v="No"/>
    <n v="0"/>
    <s v="No"/>
    <d v="1996-07-07T00:00:00"/>
    <n v="6361.47"/>
    <s v="tier - 2"/>
    <x v="0"/>
    <s v="R1021"/>
    <n v="26"/>
  </r>
  <r>
    <s v="Id1579"/>
    <s v="  Lexy"/>
    <s v="Millett"/>
    <n v="42.94"/>
    <s v="Obesity"/>
    <n v="4.34"/>
    <s v="Normal"/>
    <s v="No"/>
    <s v="No"/>
    <s v="No"/>
    <n v="0"/>
    <s v="No"/>
    <d v="1989-06-24T00:00:00"/>
    <n v="6360.99"/>
    <s v="tier - 2"/>
    <x v="2"/>
    <s v="R1012"/>
    <n v="33"/>
  </r>
  <r>
    <s v="Id1580"/>
    <s v="  Michael"/>
    <s v="Bosl"/>
    <n v="31.254999999999999"/>
    <s v="Obesity"/>
    <n v="5.17"/>
    <s v="Normal"/>
    <s v="No"/>
    <s v="No"/>
    <s v="No"/>
    <n v="0"/>
    <s v="No"/>
    <d v="1980-10-30T00:00:00"/>
    <n v="6358.78"/>
    <s v="tier - 2"/>
    <x v="1"/>
    <s v="R1012"/>
    <n v="42"/>
  </r>
  <r>
    <s v="Id1581"/>
    <s v="  Samuel L"/>
    <s v="Goldberg"/>
    <n v="45.43"/>
    <s v="Obesity"/>
    <n v="4.2300000000000004"/>
    <s v="Normal"/>
    <s v="yes"/>
    <s v="No"/>
    <s v="Yes"/>
    <n v="1"/>
    <s v="No"/>
    <d v="1983-08-19T00:00:00"/>
    <n v="6356.27"/>
    <s v="tier - 3"/>
    <x v="2"/>
    <s v="R1013"/>
    <n v="39"/>
  </r>
  <r>
    <s v="Id1582"/>
    <s v="  Spencer A"/>
    <s v="Kelley"/>
    <n v="32.340000000000003"/>
    <s v="Obesity"/>
    <n v="4.88"/>
    <s v="Normal"/>
    <s v="yes"/>
    <s v="No"/>
    <s v="Yes"/>
    <n v="1"/>
    <s v="No"/>
    <d v="1983-10-21T00:00:00"/>
    <n v="6338.08"/>
    <s v="tier - 2"/>
    <x v="1"/>
    <s v="R1013"/>
    <n v="39"/>
  </r>
  <r>
    <s v="Id1583"/>
    <s v="s  Rochelle"/>
    <s v="Johnston"/>
    <n v="25.46"/>
    <s v="Over weight"/>
    <n v="9.7100000000000009"/>
    <s v="Diabetes"/>
    <s v="yes"/>
    <s v="No"/>
    <s v="No"/>
    <n v="1"/>
    <s v="No"/>
    <d v="1986-09-25T00:00:00"/>
    <n v="6335.64"/>
    <s v="tier - 2"/>
    <x v="2"/>
    <s v="R1013"/>
    <n v="36"/>
  </r>
  <r>
    <s v="Id1584"/>
    <s v="  Paula"/>
    <s v="Keating"/>
    <n v="37.145000000000003"/>
    <s v="Obesity"/>
    <n v="5.32"/>
    <s v="Normal"/>
    <s v="No"/>
    <s v="No"/>
    <s v="No"/>
    <n v="0"/>
    <s v="No"/>
    <d v="1990-08-13T00:00:00"/>
    <n v="6334.34"/>
    <s v="tier - 2"/>
    <x v="2"/>
    <s v="R1024"/>
    <n v="32"/>
  </r>
  <r>
    <s v="Id1585"/>
    <s v="s  Madeline E"/>
    <s v="Duhon"/>
    <n v="30.8"/>
    <s v="Obesity"/>
    <n v="5.83"/>
    <s v="Prediabetes"/>
    <s v="yes"/>
    <s v="No"/>
    <s v="No"/>
    <n v="0"/>
    <s v="No"/>
    <d v="1985-12-15T00:00:00"/>
    <n v="6313.76"/>
    <s v="tier - 2"/>
    <x v="1"/>
    <s v="R1013"/>
    <n v="37"/>
  </r>
  <r>
    <s v="Id1586"/>
    <s v="  Maria Isabel"/>
    <s v="Briseno"/>
    <n v="29.5"/>
    <s v="Over weight"/>
    <n v="5.54"/>
    <s v="Normal"/>
    <s v="yes"/>
    <s v="No"/>
    <s v="No"/>
    <n v="0"/>
    <s v="No"/>
    <d v="1985-11-19T00:00:00"/>
    <n v="6311.95"/>
    <s v="tier - 2"/>
    <x v="1"/>
    <s v="R1011"/>
    <n v="37"/>
  </r>
  <r>
    <s v="Id1587"/>
    <s v="  Arthur M"/>
    <s v="Besse"/>
    <n v="43.39"/>
    <s v="Obesity"/>
    <n v="5.85"/>
    <s v="Prediabetes"/>
    <s v="No"/>
    <s v="yes"/>
    <s v="No"/>
    <n v="1"/>
    <s v="No"/>
    <d v="2004-07-27T00:00:00"/>
    <n v="6311.11"/>
    <s v="tier - 2"/>
    <x v="2"/>
    <s v="R1011"/>
    <n v="18"/>
  </r>
  <r>
    <s v="Id1588"/>
    <s v="  Joseph R"/>
    <s v="Shillings"/>
    <n v="15.08"/>
    <s v="Under Weight"/>
    <n v="4.8499999999999996"/>
    <s v="Normal"/>
    <s v="yes"/>
    <s v="No"/>
    <s v="Yes"/>
    <n v="1"/>
    <s v="No"/>
    <d v="1969-09-04T00:00:00"/>
    <n v="6305.61"/>
    <s v="tier - 2"/>
    <x v="2"/>
    <s v="R1012"/>
    <n v="53"/>
  </r>
  <r>
    <s v="Id1589"/>
    <s v="  Sachiko"/>
    <s v="Tate"/>
    <n v="20.48"/>
    <s v="Normal Weight"/>
    <n v="11.09"/>
    <s v="Diabetes"/>
    <s v="No"/>
    <s v="No"/>
    <s v="No"/>
    <n v="0"/>
    <s v="No"/>
    <d v="1974-09-17T00:00:00"/>
    <n v="6302.23"/>
    <s v="tier - 2"/>
    <x v="1"/>
    <s v="R1013"/>
    <n v="48"/>
  </r>
  <r>
    <s v="Id1590"/>
    <s v="  Christopher"/>
    <s v="Arsenault"/>
    <n v="34.450000000000003"/>
    <s v="Obesity"/>
    <n v="5.58"/>
    <s v="Normal"/>
    <s v="yes"/>
    <s v="No"/>
    <s v="No"/>
    <n v="0"/>
    <s v="No"/>
    <d v="1996-07-04T00:00:00"/>
    <n v="6293.63"/>
    <s v="tier - 2"/>
    <x v="0"/>
    <s v="R1021"/>
    <n v="26"/>
  </r>
  <r>
    <s v="Id1591"/>
    <s v="  Joseph"/>
    <s v="Hengoed"/>
    <n v="34.21"/>
    <s v="Obesity"/>
    <n v="9.7200000000000006"/>
    <s v="Diabetes"/>
    <s v="yes"/>
    <s v="No"/>
    <s v="No"/>
    <n v="0"/>
    <s v="No"/>
    <d v="1981-08-26T00:00:00"/>
    <n v="6289.75"/>
    <s v="tier - 2"/>
    <x v="0"/>
    <s v="R1013"/>
    <n v="41"/>
  </r>
  <r>
    <s v="Id1592"/>
    <s v="  Lawrence"/>
    <s v="Aller"/>
    <n v="28.8"/>
    <s v="Over weight"/>
    <n v="11.41"/>
    <s v="Diabetes"/>
    <s v="yes"/>
    <s v="No"/>
    <s v="No"/>
    <n v="0"/>
    <s v="No"/>
    <d v="1981-11-24T00:00:00"/>
    <n v="6282.24"/>
    <s v="tier - 2"/>
    <x v="1"/>
    <s v="R1011"/>
    <n v="41"/>
  </r>
  <r>
    <s v="Id1593"/>
    <s v="s  Katie"/>
    <s v="Pisano"/>
    <n v="31.74"/>
    <s v="Obesity"/>
    <n v="4.46"/>
    <s v="Normal"/>
    <s v="No"/>
    <s v="No"/>
    <s v="Yes"/>
    <n v="1"/>
    <s v="No"/>
    <d v="1993-10-16T00:00:00"/>
    <n v="6276.3"/>
    <s v="tier - 2"/>
    <x v="1"/>
    <s v="R1025"/>
    <n v="29"/>
  </r>
  <r>
    <s v="Id1594"/>
    <s v="  Ruben"/>
    <s v="Sanca"/>
    <n v="21.78"/>
    <s v="Normal Weight"/>
    <n v="9.31"/>
    <s v="Diabetes"/>
    <s v="yes"/>
    <s v="No"/>
    <s v="No"/>
    <n v="0"/>
    <s v="No"/>
    <d v="1981-06-30T00:00:00"/>
    <n v="6272.48"/>
    <s v="tier - 1"/>
    <x v="0"/>
    <s v="R1013"/>
    <n v="41"/>
  </r>
  <r>
    <s v="Id1595"/>
    <s v="  Sarah"/>
    <s v="Bond"/>
    <n v="23.75"/>
    <s v="Normal Weight"/>
    <n v="5.03"/>
    <s v="Normal"/>
    <s v="No"/>
    <s v="No"/>
    <s v="No"/>
    <n v="1"/>
    <s v="No"/>
    <d v="1984-09-25T00:00:00"/>
    <n v="6269.33"/>
    <s v="tier - 2"/>
    <x v="1"/>
    <s v="R1013"/>
    <n v="38"/>
  </r>
  <r>
    <s v="Id1596"/>
    <s v="s  Angela R"/>
    <s v="Carron"/>
    <n v="33.21"/>
    <s v="Obesity"/>
    <n v="5.07"/>
    <s v="Normal"/>
    <s v="yes"/>
    <s v="No"/>
    <s v="No"/>
    <n v="1"/>
    <s v="No"/>
    <d v="1995-10-17T00:00:00"/>
    <n v="6261.2"/>
    <s v="tier - 2"/>
    <x v="1"/>
    <s v="R1026"/>
    <n v="27"/>
  </r>
  <r>
    <s v="Id1597"/>
    <s v="  Chatham"/>
    <s v="Ellwanger"/>
    <n v="17.7"/>
    <s v="Under Weight"/>
    <n v="10.42"/>
    <s v="Diabetes"/>
    <s v="yes"/>
    <s v="No"/>
    <s v="No"/>
    <n v="2"/>
    <s v="No"/>
    <d v="1970-10-11T00:00:00"/>
    <n v="6255.38"/>
    <s v="tier - 2"/>
    <x v="2"/>
    <s v="R1013"/>
    <n v="52"/>
  </r>
  <r>
    <s v="Id1598"/>
    <s v="  Derek"/>
    <s v="Hanson"/>
    <n v="17.2"/>
    <s v="Under Weight"/>
    <n v="6.45"/>
    <s v="Diabetes"/>
    <s v="No"/>
    <s v="No"/>
    <s v="No"/>
    <n v="2"/>
    <s v="No"/>
    <d v="1972-09-08T00:00:00"/>
    <n v="6254.13"/>
    <s v="tier - 2"/>
    <x v="2"/>
    <s v="R1012"/>
    <n v="50"/>
  </r>
  <r>
    <s v="Id1599"/>
    <s v="  Kalvin J"/>
    <s v="Tucker"/>
    <n v="19.21"/>
    <s v="Normal Weight"/>
    <n v="5.52"/>
    <s v="Normal"/>
    <s v="No"/>
    <s v="No"/>
    <s v="No"/>
    <n v="2"/>
    <s v="No"/>
    <d v="1972-11-11T00:00:00"/>
    <n v="6253.85"/>
    <s v="tier - 2"/>
    <x v="2"/>
    <s v="R1013"/>
    <n v="50"/>
  </r>
  <r>
    <s v="Id1600"/>
    <s v="  Dave"/>
    <s v="Counts"/>
    <n v="23.2"/>
    <s v="Normal Weight"/>
    <n v="4.41"/>
    <s v="Normal"/>
    <s v="No"/>
    <s v="No"/>
    <s v="Yes"/>
    <n v="1"/>
    <s v="No"/>
    <d v="1979-10-10T00:00:00"/>
    <n v="6250.44"/>
    <s v="tier - 2"/>
    <x v="1"/>
    <s v="R1011"/>
    <n v="43"/>
  </r>
  <r>
    <s v="Id1601"/>
    <s v="  Barbara G"/>
    <s v="Carson"/>
    <n v="32.5"/>
    <s v="Obesity"/>
    <n v="4.6900000000000004"/>
    <s v="Normal"/>
    <s v="yes"/>
    <s v="No"/>
    <s v="Yes"/>
    <n v="1"/>
    <s v="No"/>
    <d v="1983-08-11T00:00:00"/>
    <n v="6238.3"/>
    <s v="tier - 2"/>
    <x v="1"/>
    <s v="R1011"/>
    <n v="39"/>
  </r>
  <r>
    <s v="Id1602"/>
    <s v="  Skylar"/>
    <s v="Haines"/>
    <n v="20.9"/>
    <s v="Normal Weight"/>
    <n v="6.94"/>
    <s v="Diabetes"/>
    <s v="No"/>
    <s v="No"/>
    <s v="No"/>
    <n v="0"/>
    <s v="No"/>
    <d v="1978-09-19T00:00:00"/>
    <n v="6236.95"/>
    <s v="tier - 2"/>
    <x v="2"/>
    <s v="R1013"/>
    <n v="44"/>
  </r>
  <r>
    <s v="Id1603"/>
    <s v="  Nick"/>
    <s v="Schnabel"/>
    <n v="19.11"/>
    <s v="Normal Weight"/>
    <n v="4.3499999999999996"/>
    <s v="Normal"/>
    <s v="No"/>
    <s v="No"/>
    <s v="No"/>
    <n v="2"/>
    <s v="No"/>
    <d v="1972-06-29T00:00:00"/>
    <n v="6219.93"/>
    <s v="tier - 2"/>
    <x v="2"/>
    <s v="R1013"/>
    <n v="50"/>
  </r>
  <r>
    <s v="Id1604"/>
    <s v="  Sunny S"/>
    <s v="Thind"/>
    <n v="31.17"/>
    <s v="Obesity"/>
    <n v="5.28"/>
    <s v="Normal"/>
    <s v="No"/>
    <s v="No"/>
    <s v="No"/>
    <n v="1"/>
    <s v="No"/>
    <d v="1992-08-12T00:00:00"/>
    <n v="6208.5"/>
    <s v="tier - 2"/>
    <x v="1"/>
    <s v="R1021"/>
    <n v="30"/>
  </r>
  <r>
    <s v="Id1605"/>
    <s v="s  Anne-Marie"/>
    <s v="Simon"/>
    <n v="36.08"/>
    <s v="Obesity"/>
    <n v="4.29"/>
    <s v="Normal"/>
    <s v="No"/>
    <s v="No"/>
    <s v="No"/>
    <n v="0"/>
    <s v="No"/>
    <d v="1999-09-10T00:00:00"/>
    <n v="6207.26"/>
    <s v="tier - 2"/>
    <x v="2"/>
    <s v="R1026"/>
    <n v="23"/>
  </r>
  <r>
    <s v="Id1606"/>
    <s v="  Nicholas"/>
    <s v="Arciniaga"/>
    <n v="28.024999999999999"/>
    <s v="Over weight"/>
    <n v="5.69"/>
    <s v="Normal"/>
    <s v="yes"/>
    <s v="No"/>
    <s v="No"/>
    <n v="0"/>
    <s v="No"/>
    <d v="1985-09-22T00:00:00"/>
    <n v="6203.9"/>
    <s v="tier - 2"/>
    <x v="2"/>
    <s v="R1012"/>
    <n v="37"/>
  </r>
  <r>
    <s v="Id1607"/>
    <s v="  Scott M"/>
    <s v="Ryan"/>
    <n v="24.32"/>
    <s v="Normal Weight"/>
    <n v="5.56"/>
    <s v="Normal"/>
    <s v="yes"/>
    <s v="No"/>
    <s v="No"/>
    <n v="0"/>
    <s v="No"/>
    <d v="1985-07-22T00:00:00"/>
    <n v="6198.75"/>
    <s v="tier - 2"/>
    <x v="1"/>
    <s v="R1012"/>
    <n v="37"/>
  </r>
  <r>
    <s v="Id1608"/>
    <s v="  Marisa A"/>
    <s v="Lizak"/>
    <n v="38"/>
    <s v="Obesity"/>
    <n v="5.41"/>
    <s v="Normal"/>
    <s v="yes"/>
    <s v="No"/>
    <s v="No"/>
    <n v="1"/>
    <s v="No"/>
    <d v="1988-10-23T00:00:00"/>
    <n v="6196.45"/>
    <s v="tier - 2"/>
    <x v="1"/>
    <s v="R1011"/>
    <n v="34"/>
  </r>
  <r>
    <s v="Id1609"/>
    <s v="  Katie"/>
    <s v="Howery"/>
    <n v="31.6"/>
    <s v="Obesity"/>
    <n v="10.85"/>
    <s v="Diabetes"/>
    <s v="yes"/>
    <s v="No"/>
    <s v="No"/>
    <n v="0"/>
    <s v="No"/>
    <d v="1981-10-01T00:00:00"/>
    <n v="6186.13"/>
    <s v="tier - 2"/>
    <x v="0"/>
    <s v="R1011"/>
    <n v="41"/>
  </r>
  <r>
    <s v="Id1610"/>
    <s v="  Amy L"/>
    <s v="Crain"/>
    <n v="31.02"/>
    <s v="Obesity"/>
    <n v="11.63"/>
    <s v="Diabetes"/>
    <s v="yes"/>
    <s v="No"/>
    <s v="No"/>
    <n v="0"/>
    <s v="No"/>
    <d v="1981-11-22T00:00:00"/>
    <n v="6185.32"/>
    <s v="tier - 2"/>
    <x v="1"/>
    <s v="R1013"/>
    <n v="41"/>
  </r>
  <r>
    <s v="Id1611"/>
    <s v="  Jenna M"/>
    <s v="Hotze"/>
    <n v="29.26"/>
    <s v="Over weight"/>
    <n v="5.68"/>
    <s v="Normal"/>
    <s v="yes"/>
    <s v="No"/>
    <s v="No"/>
    <n v="1"/>
    <s v="No"/>
    <d v="1988-11-01T00:00:00"/>
    <n v="6184.3"/>
    <s v="tier - 2"/>
    <x v="0"/>
    <s v="R1013"/>
    <n v="34"/>
  </r>
  <r>
    <s v="Id1612"/>
    <s v="  Elizabeth M"/>
    <s v="Chauhan"/>
    <n v="15.09"/>
    <s v="Under Weight"/>
    <n v="7.59"/>
    <s v="Diabetes"/>
    <s v="yes"/>
    <s v="No"/>
    <s v="No"/>
    <n v="2"/>
    <s v="No"/>
    <d v="1970-10-05T00:00:00"/>
    <n v="6183.46"/>
    <s v="tier - 2"/>
    <x v="2"/>
    <s v="R1012"/>
    <n v="52"/>
  </r>
  <r>
    <s v="Id1613"/>
    <s v="  Lyazid"/>
    <s v="Raab"/>
    <n v="22.63"/>
    <s v="Normal Weight"/>
    <n v="5.09"/>
    <s v="Normal"/>
    <s v="yes"/>
    <s v="No"/>
    <s v="No"/>
    <n v="0"/>
    <s v="No"/>
    <d v="1985-08-09T00:00:00"/>
    <n v="6183.32"/>
    <s v="tier - 2"/>
    <x v="2"/>
    <s v="R1012"/>
    <n v="37"/>
  </r>
  <r>
    <s v="Id1614"/>
    <s v="  Lindsey A"/>
    <s v="McKown"/>
    <n v="23.46"/>
    <s v="Normal Weight"/>
    <n v="4.21"/>
    <s v="Normal"/>
    <s v="No"/>
    <s v="No"/>
    <s v="No"/>
    <n v="1"/>
    <s v="No"/>
    <d v="1984-10-06T00:00:00"/>
    <n v="6170.96"/>
    <s v="tier - 2"/>
    <x v="1"/>
    <s v="R1013"/>
    <n v="38"/>
  </r>
  <r>
    <s v="Id1615"/>
    <s v="  Chris"/>
    <s v="Schiemann"/>
    <n v="22.56"/>
    <s v="Normal Weight"/>
    <n v="4.34"/>
    <s v="Normal"/>
    <s v="yes"/>
    <s v="No"/>
    <s v="No"/>
    <n v="0"/>
    <s v="No"/>
    <d v="1985-10-15T00:00:00"/>
    <n v="6159.57"/>
    <s v="tier - 2"/>
    <x v="1"/>
    <s v="R1012"/>
    <n v="37"/>
  </r>
  <r>
    <s v="Id1616"/>
    <s v="  Jennifer A"/>
    <s v="Cress"/>
    <n v="19.28"/>
    <s v="Normal Weight"/>
    <n v="11.85"/>
    <s v="Diabetes"/>
    <s v="No"/>
    <s v="No"/>
    <s v="No"/>
    <n v="2"/>
    <s v="No"/>
    <d v="1973-11-06T00:00:00"/>
    <n v="6152.05"/>
    <s v="tier - 2"/>
    <x v="0"/>
    <s v="R1013"/>
    <n v="49"/>
  </r>
  <r>
    <s v="Id1617"/>
    <s v="  Leif S"/>
    <s v="Mawson"/>
    <n v="15.37"/>
    <s v="Under Weight"/>
    <n v="9.61"/>
    <s v="Diabetes"/>
    <s v="yes"/>
    <s v="No"/>
    <s v="No"/>
    <n v="2"/>
    <s v="No"/>
    <d v="1970-10-14T00:00:00"/>
    <n v="6147.12"/>
    <s v="tier - 2"/>
    <x v="0"/>
    <s v="R1012"/>
    <n v="52"/>
  </r>
  <r>
    <s v="Id1618"/>
    <s v="  Stephanie A"/>
    <s v="Wigginton"/>
    <n v="18.71"/>
    <s v="Normal Weight"/>
    <n v="5.29"/>
    <s v="Normal"/>
    <s v="yes"/>
    <s v="No"/>
    <s v="No"/>
    <n v="0"/>
    <s v="No"/>
    <d v="1976-12-12T00:00:00"/>
    <n v="6139.14"/>
    <s v="tier - 2"/>
    <x v="0"/>
    <s v="R1013"/>
    <n v="46"/>
  </r>
  <r>
    <s v="Id1619"/>
    <s v="  Bo"/>
    <s v="Wang"/>
    <n v="20.61"/>
    <s v="Normal Weight"/>
    <n v="6.89"/>
    <s v="Diabetes"/>
    <s v="No"/>
    <s v="No"/>
    <s v="No"/>
    <n v="0"/>
    <s v="No"/>
    <d v="1978-09-05T00:00:00"/>
    <n v="6138.58"/>
    <s v="tier - 2"/>
    <x v="1"/>
    <s v="R1013"/>
    <n v="44"/>
  </r>
  <r>
    <s v="Id1620"/>
    <s v="  Leah"/>
    <s v="Schroeder"/>
    <n v="15.99"/>
    <s v="Under Weight"/>
    <n v="4.57"/>
    <s v="Normal"/>
    <s v="yes"/>
    <s v="No"/>
    <s v="Yes"/>
    <n v="1"/>
    <s v="No"/>
    <d v="1969-11-09T00:00:00"/>
    <n v="6138.5"/>
    <s v="tier - 2"/>
    <x v="2"/>
    <s v="R1011"/>
    <n v="53"/>
  </r>
  <r>
    <s v="Id1621"/>
    <s v="  Kara Lynne"/>
    <s v="Leonard"/>
    <n v="33.155000000000001"/>
    <s v="Obesity"/>
    <n v="4.32"/>
    <s v="Normal"/>
    <s v="No"/>
    <s v="No"/>
    <s v="No"/>
    <n v="0"/>
    <s v="No"/>
    <d v="1990-08-18T00:00:00"/>
    <n v="6128.8"/>
    <s v="tier - 2"/>
    <x v="0"/>
    <s v="R1012"/>
    <n v="32"/>
  </r>
  <r>
    <s v="Id1622"/>
    <s v="  Jeffrey"/>
    <s v="Tissue"/>
    <n v="26.22"/>
    <s v="Over weight"/>
    <n v="5.57"/>
    <s v="Normal"/>
    <s v="yes"/>
    <s v="No"/>
    <s v="Yes"/>
    <n v="1"/>
    <s v="No"/>
    <d v="1983-11-16T00:00:00"/>
    <n v="6123.57"/>
    <s v="tier - 3"/>
    <x v="2"/>
    <s v="R1012"/>
    <n v="39"/>
  </r>
  <r>
    <s v="Id1623"/>
    <s v="  Justin"/>
    <s v="Wood"/>
    <n v="21.85"/>
    <s v="Normal Weight"/>
    <n v="5.26"/>
    <s v="Normal"/>
    <s v="yes"/>
    <s v="No"/>
    <s v="Yes"/>
    <n v="1"/>
    <s v="No"/>
    <d v="1983-08-11T00:00:00"/>
    <n v="6117.49"/>
    <s v="tier - 2"/>
    <x v="0"/>
    <s v="R1012"/>
    <n v="39"/>
  </r>
  <r>
    <s v="Id1624"/>
    <s v="  Emily"/>
    <s v="Denny"/>
    <n v="30.495000000000001"/>
    <s v="Obesity"/>
    <n v="6.25"/>
    <s v="Prediabetes"/>
    <s v="No"/>
    <s v="No"/>
    <s v="No"/>
    <n v="0"/>
    <s v="No"/>
    <d v="1991-07-25T00:00:00"/>
    <n v="6113.23"/>
    <s v="tier - 2"/>
    <x v="2"/>
    <s v="R1024"/>
    <n v="31"/>
  </r>
  <r>
    <s v="Id1625"/>
    <s v="  Rebecca"/>
    <s v="Testa"/>
    <n v="34.104999999999997"/>
    <s v="Obesity"/>
    <n v="5.67"/>
    <s v="Normal"/>
    <s v="yes"/>
    <s v="No"/>
    <s v="No"/>
    <n v="0"/>
    <s v="No"/>
    <d v="1985-07-21T00:00:00"/>
    <n v="6112.35"/>
    <s v="tier - 2"/>
    <x v="1"/>
    <s v="R1012"/>
    <n v="37"/>
  </r>
  <r>
    <s v="Id1626"/>
    <s v="s  Allie"/>
    <s v="Mooney"/>
    <n v="32.770000000000003"/>
    <s v="Obesity"/>
    <n v="4.42"/>
    <s v="Normal"/>
    <s v="yes"/>
    <s v="No"/>
    <s v="No"/>
    <n v="1"/>
    <s v="No"/>
    <d v="1995-09-09T00:00:00"/>
    <n v="6111.95"/>
    <s v="tier - 2"/>
    <x v="0"/>
    <s v="R1026"/>
    <n v="27"/>
  </r>
  <r>
    <s v="Id1627"/>
    <s v="  Trasi"/>
    <s v="Buchholtz"/>
    <n v="16.850000000000001"/>
    <s v="Under Weight"/>
    <n v="11.75"/>
    <s v="Diabetes"/>
    <s v="yes"/>
    <s v="No"/>
    <s v="No"/>
    <n v="2"/>
    <s v="No"/>
    <d v="1970-06-09T00:00:00"/>
    <n v="6098.38"/>
    <s v="tier - 2"/>
    <x v="2"/>
    <s v="R1013"/>
    <n v="52"/>
  </r>
  <r>
    <s v="Id1628"/>
    <s v="  Kevin"/>
    <s v="Hoyt"/>
    <n v="34.700000000000003"/>
    <s v="Obesity"/>
    <n v="6.06"/>
    <s v="Prediabetes"/>
    <s v="No"/>
    <s v="No"/>
    <s v="No"/>
    <n v="1"/>
    <s v="No"/>
    <d v="1984-07-25T00:00:00"/>
    <n v="6082.41"/>
    <s v="tier - 1"/>
    <x v="2"/>
    <s v="R1011"/>
    <n v="38"/>
  </r>
  <r>
    <s v="Id1629"/>
    <s v="  Fernando"/>
    <s v="Cabada"/>
    <n v="37.049999999999997"/>
    <s v="Obesity"/>
    <n v="5.48"/>
    <s v="Normal"/>
    <s v="No"/>
    <s v="No"/>
    <s v="No"/>
    <n v="1"/>
    <s v="No"/>
    <d v="1984-10-14T00:00:00"/>
    <n v="6079.67"/>
    <s v="tier - 1"/>
    <x v="1"/>
    <s v="R1014"/>
    <n v="38"/>
  </r>
  <r>
    <s v="Id1630"/>
    <s v="  Ieva"/>
    <s v="Lobaciute"/>
    <n v="18.78"/>
    <s v="Normal Weight"/>
    <n v="4.45"/>
    <s v="Normal"/>
    <s v="No"/>
    <s v="No"/>
    <s v="Yes"/>
    <n v="1"/>
    <s v="No"/>
    <d v="1979-08-08T00:00:00"/>
    <n v="6074.37"/>
    <s v="tier - 2"/>
    <x v="2"/>
    <s v="R1012"/>
    <n v="43"/>
  </r>
  <r>
    <s v="Id1631"/>
    <s v="  Chris"/>
    <s v="Dawes"/>
    <n v="28.024999999999999"/>
    <s v="Over weight"/>
    <n v="5"/>
    <s v="Normal"/>
    <s v="No"/>
    <s v="No"/>
    <s v="No"/>
    <n v="1"/>
    <s v="No"/>
    <d v="1984-09-21T00:00:00"/>
    <n v="6067.13"/>
    <s v="tier - 3"/>
    <x v="1"/>
    <s v="R1016"/>
    <n v="38"/>
  </r>
  <r>
    <s v="Id1632"/>
    <s v="  Drew L"/>
    <s v="Deppen"/>
    <n v="35.090000000000003"/>
    <s v="Obesity"/>
    <n v="5.84"/>
    <s v="Prediabetes"/>
    <s v="No"/>
    <s v="No"/>
    <s v="No"/>
    <n v="0"/>
    <s v="No"/>
    <d v="1994-11-08T00:00:00"/>
    <n v="6064.37"/>
    <s v="tier - 2"/>
    <x v="2"/>
    <s v="R1011"/>
    <n v="28"/>
  </r>
  <r>
    <s v="Id1633"/>
    <s v="  Christina"/>
    <s v="Oberndorfer"/>
    <n v="34.42"/>
    <s v="Obesity"/>
    <n v="5.21"/>
    <s v="Normal"/>
    <s v="yes"/>
    <s v="No"/>
    <s v="No"/>
    <n v="0"/>
    <s v="No"/>
    <d v="1996-07-28T00:00:00"/>
    <n v="6061.8"/>
    <s v="tier - 2"/>
    <x v="0"/>
    <s v="R1012"/>
    <n v="26"/>
  </r>
  <r>
    <s v="Id1634"/>
    <s v="  Alexander G"/>
    <s v="Hetherington"/>
    <n v="29.4"/>
    <s v="Over weight"/>
    <n v="4.26"/>
    <s v="Normal"/>
    <s v="No"/>
    <s v="No"/>
    <s v="No"/>
    <n v="0"/>
    <s v="No"/>
    <d v="1989-08-16T00:00:00"/>
    <n v="6059.17"/>
    <s v="tier - 2"/>
    <x v="1"/>
    <s v="R1011"/>
    <n v="33"/>
  </r>
  <r>
    <s v="Id1635"/>
    <s v="  Meaghan"/>
    <s v="Murray"/>
    <n v="21.31"/>
    <s v="Normal Weight"/>
    <n v="4.17"/>
    <s v="Normal"/>
    <s v="No"/>
    <s v="No"/>
    <s v="No"/>
    <n v="0"/>
    <s v="No"/>
    <d v="1980-08-08T00:00:00"/>
    <n v="5993.62"/>
    <s v="tier - 2"/>
    <x v="0"/>
    <s v="R1013"/>
    <n v="42"/>
  </r>
  <r>
    <s v="Id1636"/>
    <s v="  Kristin"/>
    <s v="Higden"/>
    <n v="19.559999999999999"/>
    <s v="Normal Weight"/>
    <n v="11.96"/>
    <s v="Diabetes"/>
    <s v="No"/>
    <s v="No"/>
    <s v="No"/>
    <n v="0"/>
    <s v="No"/>
    <d v="1974-08-17T00:00:00"/>
    <n v="5990.17"/>
    <s v="tier - 2"/>
    <x v="2"/>
    <s v="R1013"/>
    <n v="48"/>
  </r>
  <r>
    <s v="Id1637"/>
    <s v="  Andrea K"/>
    <s v="Rediger"/>
    <n v="37.335000000000001"/>
    <s v="Obesity"/>
    <n v="6.26"/>
    <s v="Prediabetes"/>
    <s v="yes"/>
    <s v="No"/>
    <s v="No"/>
    <n v="1"/>
    <s v="No"/>
    <d v="1988-06-10T00:00:00"/>
    <n v="5989.52"/>
    <s v="tier - 2"/>
    <x v="1"/>
    <s v="R1012"/>
    <n v="34"/>
  </r>
  <r>
    <s v="Id1638"/>
    <s v="  Kris"/>
    <s v="Huff"/>
    <n v="19.53"/>
    <s v="Normal Weight"/>
    <n v="11.68"/>
    <s v="Diabetes"/>
    <s v="No"/>
    <s v="No"/>
    <s v="No"/>
    <n v="0"/>
    <s v="No"/>
    <d v="1974-10-11T00:00:00"/>
    <n v="5979.99"/>
    <s v="tier - 2"/>
    <x v="0"/>
    <s v="R1013"/>
    <n v="48"/>
  </r>
  <r>
    <s v="Id1639"/>
    <s v="  Alden W"/>
    <s v="Hall"/>
    <n v="34.1"/>
    <s v="Obesity"/>
    <n v="5.16"/>
    <s v="Normal"/>
    <s v="No"/>
    <s v="No"/>
    <s v="No"/>
    <n v="0"/>
    <s v="No"/>
    <d v="1980-10-10T00:00:00"/>
    <n v="5979.73"/>
    <s v="tier - 2"/>
    <x v="2"/>
    <s v="R1011"/>
    <n v="42"/>
  </r>
  <r>
    <s v="Id1640"/>
    <s v="  Suzanne M"/>
    <s v="Grise"/>
    <n v="16.5"/>
    <s v="Under Weight"/>
    <n v="6.9"/>
    <s v="Diabetes"/>
    <s v="yes"/>
    <s v="No"/>
    <s v="No"/>
    <n v="2"/>
    <s v="No"/>
    <d v="1970-06-25T00:00:00"/>
    <n v="5979.66"/>
    <s v="tier - 2"/>
    <x v="0"/>
    <s v="R1013"/>
    <n v="52"/>
  </r>
  <r>
    <s v="Id1641"/>
    <s v="  Heidi Z"/>
    <s v="Skildum"/>
    <n v="30.69"/>
    <s v="Obesity"/>
    <n v="4.83"/>
    <s v="Normal"/>
    <s v="No"/>
    <s v="No"/>
    <s v="No"/>
    <n v="1"/>
    <s v="No"/>
    <d v="1984-11-11T00:00:00"/>
    <n v="5976.83"/>
    <s v="tier - 2"/>
    <x v="2"/>
    <s v="R1013"/>
    <n v="38"/>
  </r>
  <r>
    <s v="Id1642"/>
    <s v="  Carolyn"/>
    <s v="Yang"/>
    <n v="28.93"/>
    <s v="Over weight"/>
    <n v="4.87"/>
    <s v="Normal"/>
    <s v="No"/>
    <s v="No"/>
    <s v="No"/>
    <n v="1"/>
    <s v="No"/>
    <d v="1984-09-19T00:00:00"/>
    <n v="5974.38"/>
    <s v="tier - 2"/>
    <x v="0"/>
    <s v="R1013"/>
    <n v="38"/>
  </r>
  <r>
    <s v="Id1643"/>
    <s v="  Sabine"/>
    <s v="Fischer-Daly"/>
    <n v="38.9"/>
    <s v="Obesity"/>
    <n v="4.28"/>
    <s v="Normal"/>
    <s v="No"/>
    <s v="No"/>
    <s v="No"/>
    <n v="0"/>
    <s v="No"/>
    <d v="1989-07-22T00:00:00"/>
    <n v="5972.38"/>
    <s v="tier - 2"/>
    <x v="2"/>
    <s v="R1011"/>
    <n v="33"/>
  </r>
  <r>
    <s v="Id1644"/>
    <s v="  Bobby"/>
    <s v="Asher"/>
    <n v="26.9"/>
    <s v="Over weight"/>
    <n v="4.07"/>
    <s v="Normal"/>
    <s v="No"/>
    <s v="No"/>
    <s v="No"/>
    <n v="0"/>
    <s v="No"/>
    <d v="1980-07-21T00:00:00"/>
    <n v="5969.72"/>
    <s v="tier - 3"/>
    <x v="0"/>
    <s v="R1011"/>
    <n v="42"/>
  </r>
  <r>
    <s v="Id1645"/>
    <s v="  Fan"/>
    <s v="Zhou"/>
    <n v="24.86"/>
    <s v="Over weight"/>
    <n v="6.23"/>
    <s v="Prediabetes"/>
    <s v="No"/>
    <s v="No"/>
    <s v="No"/>
    <n v="0"/>
    <s v="No"/>
    <d v="1980-08-05T00:00:00"/>
    <n v="5966.89"/>
    <s v="tier - 2"/>
    <x v="0"/>
    <s v="R1013"/>
    <n v="42"/>
  </r>
  <r>
    <s v="Id1646"/>
    <s v="s  Rachel M"/>
    <s v="Rudder"/>
    <n v="39.14"/>
    <s v="Obesity"/>
    <n v="6.24"/>
    <s v="Prediabetes"/>
    <s v="No"/>
    <s v="yes"/>
    <s v="No"/>
    <n v="1"/>
    <s v="No"/>
    <d v="2004-07-15T00:00:00"/>
    <n v="5960.91"/>
    <s v="tier - 2"/>
    <x v="1"/>
    <s v="R1026"/>
    <n v="18"/>
  </r>
  <r>
    <s v="Id1647"/>
    <s v="  Greg"/>
    <s v="Cartmell"/>
    <n v="39.799999999999997"/>
    <s v="Obesity"/>
    <n v="6.17"/>
    <s v="Prediabetes"/>
    <s v="No"/>
    <s v="No"/>
    <s v="Yes"/>
    <n v="1"/>
    <s v="No"/>
    <d v="2003-08-13T00:00:00"/>
    <n v="5957.35"/>
    <s v="tier - 2"/>
    <x v="2"/>
    <s v="R1012"/>
    <n v="19"/>
  </r>
  <r>
    <s v="Id1648"/>
    <s v="  Dan"/>
    <s v="Troland"/>
    <n v="34.32"/>
    <s v="Obesity"/>
    <n v="5.16"/>
    <s v="Normal"/>
    <s v="No"/>
    <s v="No"/>
    <s v="No"/>
    <n v="1"/>
    <s v="No"/>
    <d v="1987-07-14T00:00:00"/>
    <n v="5934.38"/>
    <s v="tier - 3"/>
    <x v="2"/>
    <s v="R1013"/>
    <n v="35"/>
  </r>
  <r>
    <s v="Id1649"/>
    <s v="  Jennifer A"/>
    <s v="Hall"/>
    <n v="32.51"/>
    <s v="Obesity"/>
    <n v="4.3"/>
    <s v="Normal"/>
    <s v="No"/>
    <s v="No"/>
    <s v="No"/>
    <n v="0"/>
    <s v="No"/>
    <d v="1994-07-30T00:00:00"/>
    <n v="5927.65"/>
    <s v="tier - 2"/>
    <x v="1"/>
    <s v="R1012"/>
    <n v="28"/>
  </r>
  <r>
    <s v="Id1650"/>
    <s v="s  Jessica"/>
    <s v="Berg"/>
    <n v="30.71"/>
    <s v="Obesity"/>
    <n v="6.14"/>
    <s v="Prediabetes"/>
    <s v="No"/>
    <s v="No"/>
    <s v="Yes"/>
    <n v="1"/>
    <s v="No"/>
    <d v="1993-08-13T00:00:00"/>
    <n v="5926.93"/>
    <s v="tier - 2"/>
    <x v="2"/>
    <s v="R1025"/>
    <n v="29"/>
  </r>
  <r>
    <s v="Id1651"/>
    <s v="  Chaiwat"/>
    <s v="Engtrakul"/>
    <n v="28.9"/>
    <s v="Over weight"/>
    <n v="5.36"/>
    <s v="Normal"/>
    <s v="No"/>
    <s v="No"/>
    <s v="No"/>
    <n v="1"/>
    <s v="No"/>
    <d v="1987-07-29T00:00:00"/>
    <n v="5926.85"/>
    <s v="tier - 3"/>
    <x v="0"/>
    <s v="R1011"/>
    <n v="35"/>
  </r>
  <r>
    <s v="Id1652"/>
    <s v="  Kerri"/>
    <s v="Leonhardt"/>
    <n v="36.19"/>
    <s v="Obesity"/>
    <n v="4.3"/>
    <s v="Normal"/>
    <s v="No"/>
    <s v="No"/>
    <s v="No"/>
    <n v="0"/>
    <s v="No"/>
    <d v="1982-12-21T00:00:00"/>
    <n v="5920.1"/>
    <s v="tier - 2"/>
    <x v="1"/>
    <s v="R1013"/>
    <n v="40"/>
  </r>
  <r>
    <s v="Id1653"/>
    <s v="  Lisa"/>
    <s v="Goetz"/>
    <n v="29.6"/>
    <s v="Over weight"/>
    <n v="4.09"/>
    <s v="Normal"/>
    <s v="No"/>
    <s v="No"/>
    <s v="No"/>
    <n v="0"/>
    <s v="No"/>
    <d v="1982-07-08T00:00:00"/>
    <n v="5910.94"/>
    <s v="tier - 2"/>
    <x v="1"/>
    <s v="R1011"/>
    <n v="40"/>
  </r>
  <r>
    <s v="Id1654"/>
    <s v="  Nicholas G"/>
    <s v="Cacharelis"/>
    <n v="30.95"/>
    <s v="Obesity"/>
    <n v="6.27"/>
    <s v="Prediabetes"/>
    <s v="No"/>
    <s v="No"/>
    <s v="Yes"/>
    <n v="1"/>
    <s v="No"/>
    <d v="1993-10-19T00:00:00"/>
    <n v="5877.02"/>
    <s v="tier - 2"/>
    <x v="2"/>
    <s v="R1021"/>
    <n v="29"/>
  </r>
  <r>
    <s v="Id1655"/>
    <s v="  Vasilis S"/>
    <s v="Kariolis"/>
    <n v="19.95"/>
    <s v="Normal Weight"/>
    <n v="5.39"/>
    <s v="Normal"/>
    <s v="No"/>
    <s v="No"/>
    <s v="No"/>
    <n v="1"/>
    <s v="No"/>
    <d v="1984-11-22T00:00:00"/>
    <n v="5855.9"/>
    <s v="tier - 2"/>
    <x v="0"/>
    <s v="R1012"/>
    <n v="38"/>
  </r>
  <r>
    <s v="Id1656"/>
    <s v="  Michael P"/>
    <s v="Zelwin"/>
    <n v="23.65"/>
    <s v="Normal Weight"/>
    <n v="5.75"/>
    <s v="Prediabetes"/>
    <s v="yes"/>
    <s v="No"/>
    <s v="No"/>
    <n v="0"/>
    <s v="No"/>
    <d v="1985-06-18T00:00:00"/>
    <n v="5847.24"/>
    <s v="tier - 2"/>
    <x v="1"/>
    <s v="R1013"/>
    <n v="37"/>
  </r>
  <r>
    <s v="Id1657"/>
    <s v="  Colleen C"/>
    <s v="Barry"/>
    <n v="43.34"/>
    <s v="Obesity"/>
    <n v="4.91"/>
    <s v="Normal"/>
    <s v="No"/>
    <s v="No"/>
    <s v="No"/>
    <n v="1"/>
    <s v="No"/>
    <d v="1987-09-30T00:00:00"/>
    <n v="5846.92"/>
    <s v="tier - 2"/>
    <x v="2"/>
    <s v="R1013"/>
    <n v="35"/>
  </r>
  <r>
    <s v="Id1658"/>
    <s v="s  Annika"/>
    <s v="Bannon"/>
    <n v="31.98"/>
    <s v="Obesity"/>
    <n v="4.46"/>
    <s v="Normal"/>
    <s v="yes"/>
    <s v="No"/>
    <s v="No"/>
    <n v="1"/>
    <s v="No"/>
    <d v="1995-08-20T00:00:00"/>
    <n v="5843.99"/>
    <s v="tier - 2"/>
    <x v="2"/>
    <s v="R1025"/>
    <n v="27"/>
  </r>
  <r>
    <s v="Id1659"/>
    <s v="  Kelly"/>
    <s v="Chang"/>
    <n v="35.86"/>
    <s v="Obesity"/>
    <n v="6.22"/>
    <s v="Prediabetes"/>
    <s v="No"/>
    <s v="No"/>
    <s v="No"/>
    <n v="1"/>
    <s v="No"/>
    <d v="1987-07-27T00:00:00"/>
    <n v="5836.52"/>
    <s v="tier - 2"/>
    <x v="0"/>
    <s v="R1013"/>
    <n v="35"/>
  </r>
  <r>
    <s v="Id1660"/>
    <s v="  Nicholas C"/>
    <s v="Vetter"/>
    <n v="15.2"/>
    <s v="Under Weight"/>
    <n v="8.82"/>
    <s v="Diabetes"/>
    <s v="No"/>
    <s v="No"/>
    <s v="No"/>
    <n v="0"/>
    <s v="No"/>
    <d v="1971-09-27T00:00:00"/>
    <n v="5832.6"/>
    <s v="tier - 2"/>
    <x v="0"/>
    <s v="R1012"/>
    <n v="51"/>
  </r>
  <r>
    <s v="Id1661"/>
    <s v="s  Kelly K"/>
    <s v="Jablonski"/>
    <n v="37.200000000000003"/>
    <s v="Obesity"/>
    <n v="10.14"/>
    <s v="Diabetes"/>
    <s v="No"/>
    <s v="No"/>
    <s v="No"/>
    <n v="0"/>
    <s v="No"/>
    <d v="2002-07-22T00:00:00"/>
    <n v="5816.58"/>
    <s v="tier - 2"/>
    <x v="2"/>
    <s v="R1026"/>
    <n v="20"/>
  </r>
  <r>
    <s v="Id1662"/>
    <s v="  Andrew"/>
    <s v="Jakubowitch"/>
    <n v="17.91"/>
    <s v="Under Weight"/>
    <n v="4.66"/>
    <s v="Normal"/>
    <s v="No"/>
    <s v="No"/>
    <s v="No"/>
    <n v="2"/>
    <s v="No"/>
    <d v="1972-11-02T00:00:00"/>
    <n v="5812.9"/>
    <s v="tier - 2"/>
    <x v="2"/>
    <s v="R1013"/>
    <n v="50"/>
  </r>
  <r>
    <s v="Id1663"/>
    <s v="  Hannah"/>
    <s v="Altshuler"/>
    <n v="20.76"/>
    <s v="Normal Weight"/>
    <n v="6.26"/>
    <s v="Prediabetes"/>
    <s v="No"/>
    <s v="No"/>
    <s v="No"/>
    <n v="0"/>
    <s v="No"/>
    <d v="1980-09-18T00:00:00"/>
    <n v="5807.06"/>
    <s v="tier - 2"/>
    <x v="0"/>
    <s v="R1013"/>
    <n v="42"/>
  </r>
  <r>
    <s v="Id1664"/>
    <s v="  Patricio Sr"/>
    <s v="Ugarte"/>
    <n v="38.99"/>
    <s v="Obesity"/>
    <n v="5.21"/>
    <s v="Normal"/>
    <s v="No"/>
    <s v="yes"/>
    <s v="No"/>
    <n v="1"/>
    <s v="No"/>
    <d v="2004-11-01T00:00:00"/>
    <n v="5778.71"/>
    <s v="tier - 2"/>
    <x v="0"/>
    <s v="R1022"/>
    <n v="18"/>
  </r>
  <r>
    <s v="Id1665"/>
    <s v="  Robert B"/>
    <s v="Tusso"/>
    <n v="42.655000000000001"/>
    <s v="Obesity"/>
    <n v="5.94"/>
    <s v="Prediabetes"/>
    <s v="yes"/>
    <s v="No"/>
    <s v="Yes"/>
    <n v="1"/>
    <s v="No"/>
    <d v="1983-08-30T00:00:00"/>
    <n v="5757.41"/>
    <s v="tier - 2"/>
    <x v="0"/>
    <s v="R1019"/>
    <n v="39"/>
  </r>
  <r>
    <s v="Id1666"/>
    <s v="  Benjamin M"/>
    <s v="Johnson"/>
    <n v="30.57"/>
    <s v="Obesity"/>
    <n v="5.34"/>
    <s v="Normal"/>
    <s v="No"/>
    <s v="No"/>
    <s v="Yes"/>
    <n v="1"/>
    <s v="No"/>
    <d v="1993-06-10T00:00:00"/>
    <n v="5748.13"/>
    <s v="tier - 2"/>
    <x v="1"/>
    <s v="R1021"/>
    <n v="29"/>
  </r>
  <r>
    <s v="Id1667"/>
    <s v="  Robert"/>
    <s v="Landry"/>
    <n v="17.7"/>
    <s v="Under Weight"/>
    <n v="6.38"/>
    <s v="Prediabetes"/>
    <s v="No"/>
    <s v="No"/>
    <s v="No"/>
    <n v="2"/>
    <s v="No"/>
    <d v="1972-08-21T00:00:00"/>
    <n v="5741.67"/>
    <s v="tier - 2"/>
    <x v="0"/>
    <s v="R1013"/>
    <n v="50"/>
  </r>
  <r>
    <s v="Id1668"/>
    <s v="  Eric R"/>
    <s v="McDonald"/>
    <n v="34.770000000000003"/>
    <s v="Obesity"/>
    <n v="4.47"/>
    <s v="Normal"/>
    <s v="No"/>
    <s v="No"/>
    <s v="No"/>
    <n v="1"/>
    <s v="No"/>
    <d v="1987-10-19T00:00:00"/>
    <n v="5729.01"/>
    <s v="tier - 1"/>
    <x v="2"/>
    <s v="R1012"/>
    <n v="35"/>
  </r>
  <r>
    <s v="Id1669"/>
    <s v="  Matthew"/>
    <s v="Dunlap"/>
    <n v="16.88"/>
    <s v="Under Weight"/>
    <n v="9.9600000000000009"/>
    <s v="Diabetes"/>
    <s v="No"/>
    <s v="No"/>
    <s v="No"/>
    <n v="0"/>
    <s v="No"/>
    <d v="1971-12-18T00:00:00"/>
    <n v="5720.38"/>
    <s v="tier - 2"/>
    <x v="1"/>
    <s v="R1013"/>
    <n v="51"/>
  </r>
  <r>
    <s v="Id1670"/>
    <s v="  Bob R"/>
    <s v="Larue"/>
    <n v="40.26"/>
    <s v="Obesity"/>
    <n v="9.92"/>
    <s v="Diabetes"/>
    <s v="yes"/>
    <s v="No"/>
    <s v="No"/>
    <n v="0"/>
    <s v="No"/>
    <d v="1981-08-30T00:00:00"/>
    <n v="5709.16"/>
    <s v="tier - 3"/>
    <x v="0"/>
    <s v="R1013"/>
    <n v="41"/>
  </r>
  <r>
    <s v="Id1671"/>
    <s v="  Stephanie J"/>
    <s v="Hodge"/>
    <n v="25.6"/>
    <s v="Over weight"/>
    <n v="6.03"/>
    <s v="Prediabetes"/>
    <s v="No"/>
    <s v="No"/>
    <s v="Yes"/>
    <n v="1"/>
    <s v="No"/>
    <d v="1993-11-03T00:00:00"/>
    <n v="5708.87"/>
    <s v="tier - 2"/>
    <x v="1"/>
    <s v="R1011"/>
    <n v="29"/>
  </r>
  <r>
    <s v="Id1672"/>
    <s v="  Jake"/>
    <s v="Marcus"/>
    <n v="33.549999999999997"/>
    <s v="Obesity"/>
    <n v="10.9"/>
    <s v="Diabetes"/>
    <s v="yes"/>
    <s v="No"/>
    <s v="No"/>
    <n v="0"/>
    <s v="No"/>
    <d v="1981-06-15T00:00:00"/>
    <n v="5699.84"/>
    <s v="tier - 2"/>
    <x v="0"/>
    <s v="R1013"/>
    <n v="41"/>
  </r>
  <r>
    <s v="Id1673"/>
    <s v="  Alison L"/>
    <s v="Daubert"/>
    <n v="16.690000000000001"/>
    <s v="Under Weight"/>
    <n v="10.66"/>
    <s v="Diabetes"/>
    <s v="No"/>
    <s v="No"/>
    <s v="No"/>
    <n v="0"/>
    <s v="No"/>
    <d v="1974-07-06T00:00:00"/>
    <n v="5698.74"/>
    <s v="tier - 2"/>
    <x v="2"/>
    <s v="R1012"/>
    <n v="48"/>
  </r>
  <r>
    <s v="Id1674"/>
    <s v="  Lindsay M"/>
    <s v="Close"/>
    <n v="19.95"/>
    <s v="Normal Weight"/>
    <n v="4.05"/>
    <s v="Normal"/>
    <s v="No"/>
    <s v="No"/>
    <s v="No"/>
    <n v="1"/>
    <s v="No"/>
    <d v="1992-11-03T00:00:00"/>
    <n v="5693.43"/>
    <s v="tier - 2"/>
    <x v="0"/>
    <s v="R1012"/>
    <n v="30"/>
  </r>
  <r>
    <s v="Id1675"/>
    <s v="  Guillaume"/>
    <s v="Roels"/>
    <n v="17.55"/>
    <s v="Under Weight"/>
    <n v="4.2300000000000004"/>
    <s v="Normal"/>
    <s v="No"/>
    <s v="No"/>
    <s v="No"/>
    <n v="2"/>
    <s v="No"/>
    <d v="1972-10-28T00:00:00"/>
    <n v="5690.79"/>
    <s v="tier - 2"/>
    <x v="1"/>
    <s v="R1013"/>
    <n v="50"/>
  </r>
  <r>
    <s v="Id1676"/>
    <s v="  Kaylee"/>
    <s v="Venosky"/>
    <n v="22.01"/>
    <s v="Normal Weight"/>
    <n v="5.01"/>
    <s v="Normal"/>
    <s v="No"/>
    <s v="No"/>
    <s v="No"/>
    <n v="1"/>
    <s v="No"/>
    <d v="1984-08-12T00:00:00"/>
    <n v="5679.13"/>
    <s v="tier - 2"/>
    <x v="2"/>
    <s v="R1013"/>
    <n v="38"/>
  </r>
  <r>
    <s v="Id1677"/>
    <s v="  Theresa"/>
    <s v="Gosnell"/>
    <n v="41.8"/>
    <s v="Obesity"/>
    <n v="5.82"/>
    <s v="Prediabetes"/>
    <s v="yes"/>
    <s v="No"/>
    <s v="Yes"/>
    <n v="1"/>
    <s v="No"/>
    <d v="1983-09-03T00:00:00"/>
    <n v="5662.23"/>
    <s v="tier - 2"/>
    <x v="1"/>
    <s v="R1013"/>
    <n v="39"/>
  </r>
  <r>
    <s v="Id1678"/>
    <s v="  Travis G"/>
    <s v="Chewning-Kulick"/>
    <n v="19.170000000000002"/>
    <s v="Normal Weight"/>
    <n v="7.94"/>
    <s v="Diabetes"/>
    <s v="No"/>
    <s v="No"/>
    <s v="No"/>
    <n v="0"/>
    <s v="No"/>
    <d v="1978-09-27T00:00:00"/>
    <n v="5650.14"/>
    <s v="tier - 2"/>
    <x v="1"/>
    <s v="R1013"/>
    <n v="44"/>
  </r>
  <r>
    <s v="Id1679"/>
    <s v="  Emma L"/>
    <s v="McCarron"/>
    <n v="32.799999999999997"/>
    <s v="Obesity"/>
    <n v="6.16"/>
    <s v="Prediabetes"/>
    <s v="yes"/>
    <s v="No"/>
    <s v="Yes"/>
    <n v="1"/>
    <s v="No"/>
    <d v="1983-06-08T00:00:00"/>
    <n v="5649.72"/>
    <s v="tier - 2"/>
    <x v="0"/>
    <s v="R1011"/>
    <n v="40"/>
  </r>
  <r>
    <s v="Id1680"/>
    <s v="  Linda"/>
    <s v="Manion"/>
    <n v="35.814999999999998"/>
    <s v="Obesity"/>
    <n v="4.1500000000000004"/>
    <s v="Normal"/>
    <s v="No"/>
    <s v="No"/>
    <s v="No"/>
    <n v="1"/>
    <s v="No"/>
    <d v="1987-12-09T00:00:00"/>
    <n v="5630.46"/>
    <s v="tier - 2"/>
    <x v="0"/>
    <s v="R1012"/>
    <n v="35"/>
  </r>
  <r>
    <s v="Id1681"/>
    <s v="  Owen R"/>
    <s v="Strong"/>
    <n v="24.3"/>
    <s v="Normal Weight"/>
    <n v="6.23"/>
    <s v="Prediabetes"/>
    <s v="No"/>
    <s v="No"/>
    <s v="No"/>
    <n v="0"/>
    <s v="No"/>
    <d v="1994-11-15T00:00:00"/>
    <n v="5615.37"/>
    <s v="tier - 2"/>
    <x v="0"/>
    <s v="R1011"/>
    <n v="28"/>
  </r>
  <r>
    <s v="Id1682"/>
    <s v="  Jacob"/>
    <s v="Leblanc"/>
    <n v="19.059999999999999"/>
    <s v="Normal Weight"/>
    <n v="7.41"/>
    <s v="Diabetes"/>
    <s v="No"/>
    <s v="No"/>
    <s v="No"/>
    <n v="0"/>
    <s v="No"/>
    <d v="1978-09-11T00:00:00"/>
    <n v="5612.83"/>
    <s v="tier - 2"/>
    <x v="0"/>
    <s v="R1013"/>
    <n v="44"/>
  </r>
  <r>
    <s v="Id1683"/>
    <s v="  Jacqueline"/>
    <s v="Palmer"/>
    <n v="33.25"/>
    <s v="Obesity"/>
    <n v="5.62"/>
    <s v="Normal"/>
    <s v="yes"/>
    <s v="No"/>
    <s v="No"/>
    <n v="1"/>
    <s v="No"/>
    <d v="1988-11-18T00:00:00"/>
    <n v="5594.85"/>
    <s v="tier - 2"/>
    <x v="0"/>
    <s v="R1024"/>
    <n v="34"/>
  </r>
  <r>
    <s v="Id1684"/>
    <s v="  Yefeng"/>
    <s v="Shen"/>
    <n v="21.37"/>
    <s v="Normal Weight"/>
    <n v="4.54"/>
    <s v="Normal"/>
    <s v="yes"/>
    <s v="No"/>
    <s v="Yes"/>
    <n v="1"/>
    <s v="No"/>
    <d v="1983-10-03T00:00:00"/>
    <n v="5587.59"/>
    <s v="tier - 2"/>
    <x v="1"/>
    <s v="R1013"/>
    <n v="39"/>
  </r>
  <r>
    <s v="Id1685"/>
    <s v="  Thomas J"/>
    <s v="Goldsby"/>
    <n v="34.43"/>
    <s v="Obesity"/>
    <n v="8.6199999999999992"/>
    <s v="Diabetes"/>
    <s v="yes"/>
    <s v="No"/>
    <s v="No"/>
    <n v="1"/>
    <s v="No"/>
    <d v="1986-11-21T00:00:00"/>
    <n v="5584.31"/>
    <s v="tier - 3"/>
    <x v="1"/>
    <s v="R1013"/>
    <n v="36"/>
  </r>
  <r>
    <s v="Id1686"/>
    <s v="  Ken"/>
    <s v="Whitney"/>
    <n v="20.86"/>
    <s v="Normal Weight"/>
    <n v="4.3600000000000003"/>
    <s v="Normal"/>
    <s v="yes"/>
    <s v="No"/>
    <s v="No"/>
    <n v="0"/>
    <s v="No"/>
    <d v="1985-09-05T00:00:00"/>
    <n v="5582.95"/>
    <s v="tier - 2"/>
    <x v="1"/>
    <s v="R1012"/>
    <n v="37"/>
  </r>
  <r>
    <s v="Id1687"/>
    <s v="  Annie E"/>
    <s v="Mahoney"/>
    <n v="18.34"/>
    <s v="Under Weight"/>
    <n v="10.01"/>
    <s v="Diabetes"/>
    <s v="No"/>
    <s v="No"/>
    <s v="No"/>
    <n v="0"/>
    <s v="No"/>
    <d v="1974-09-18T00:00:00"/>
    <n v="5576.35"/>
    <s v="tier - 2"/>
    <x v="0"/>
    <s v="R1013"/>
    <n v="48"/>
  </r>
  <r>
    <s v="Id1688"/>
    <s v="s  Noel K"/>
    <s v="McCracken"/>
    <n v="34.15"/>
    <s v="Obesity"/>
    <n v="5.42"/>
    <s v="Normal"/>
    <s v="No"/>
    <s v="No"/>
    <s v="No"/>
    <n v="0"/>
    <s v="No"/>
    <d v="1999-09-22T00:00:00"/>
    <n v="5552.61"/>
    <s v="tier - 2"/>
    <x v="0"/>
    <s v="R1026"/>
    <n v="23"/>
  </r>
  <r>
    <s v="Id1689"/>
    <s v="  Mark S"/>
    <s v="Spewak"/>
    <n v="18.350000000000001"/>
    <s v="Under Weight"/>
    <n v="5.12"/>
    <s v="Normal"/>
    <s v="No"/>
    <s v="No"/>
    <s v="No"/>
    <n v="0"/>
    <s v="No"/>
    <d v="1980-12-07T00:00:00"/>
    <n v="5540.35"/>
    <s v="tier - 2"/>
    <x v="2"/>
    <s v="R1012"/>
    <n v="42"/>
  </r>
  <r>
    <s v="Id1690"/>
    <s v="  Federica"/>
    <s v="Cottini"/>
    <n v="22.13"/>
    <s v="Normal Weight"/>
    <n v="9.1999999999999993"/>
    <s v="Diabetes"/>
    <s v="yes"/>
    <s v="No"/>
    <s v="No"/>
    <n v="0"/>
    <s v="No"/>
    <d v="1981-11-07T00:00:00"/>
    <n v="5539.4"/>
    <s v="tier - 2"/>
    <x v="2"/>
    <s v="R1013"/>
    <n v="41"/>
  </r>
  <r>
    <s v="Id1691"/>
    <s v="  Pamela L"/>
    <s v="Findlay"/>
    <n v="22.51"/>
    <s v="Normal Weight"/>
    <n v="6.08"/>
    <s v="Prediabetes"/>
    <s v="yes"/>
    <s v="No"/>
    <s v="No"/>
    <n v="1"/>
    <s v="No"/>
    <d v="1988-07-29T00:00:00"/>
    <n v="5503.36"/>
    <s v="tier - 2"/>
    <x v="2"/>
    <s v="R1012"/>
    <n v="34"/>
  </r>
  <r>
    <s v="Id1692"/>
    <s v="  Andrew W"/>
    <s v="Strasburg"/>
    <n v="31"/>
    <s v="Obesity"/>
    <n v="4.7699999999999996"/>
    <s v="Normal"/>
    <s v="No"/>
    <s v="No"/>
    <s v="No"/>
    <n v="1"/>
    <s v="No"/>
    <d v="1984-08-17T00:00:00"/>
    <n v="5488.26"/>
    <s v="tier - 2"/>
    <x v="0"/>
    <s v="R1011"/>
    <n v="38"/>
  </r>
  <r>
    <s v="Id1693"/>
    <s v="  Randall"/>
    <s v="Adams"/>
    <n v="28.27"/>
    <s v="Over weight"/>
    <n v="4.62"/>
    <s v="Normal"/>
    <s v="No"/>
    <s v="No"/>
    <s v="No"/>
    <n v="1"/>
    <s v="No"/>
    <d v="1984-08-26T00:00:00"/>
    <n v="5484.47"/>
    <s v="tier - 2"/>
    <x v="2"/>
    <s v="R1013"/>
    <n v="38"/>
  </r>
  <r>
    <s v="Id1694"/>
    <s v="  Tracy L"/>
    <s v="Deeter"/>
    <n v="29.92"/>
    <s v="Over weight"/>
    <n v="9.07"/>
    <s v="Diabetes"/>
    <s v="yes"/>
    <s v="No"/>
    <s v="No"/>
    <n v="1"/>
    <s v="No"/>
    <d v="1986-09-30T00:00:00"/>
    <n v="5478.04"/>
    <s v="tier - 2"/>
    <x v="0"/>
    <s v="R1013"/>
    <n v="36"/>
  </r>
  <r>
    <s v="Id1695"/>
    <s v="  Azelie"/>
    <s v="Arpin"/>
    <n v="25.9"/>
    <s v="Over weight"/>
    <n v="9.1199999999999992"/>
    <s v="Diabetes"/>
    <s v="yes"/>
    <s v="No"/>
    <s v="No"/>
    <n v="1"/>
    <s v="No"/>
    <d v="1986-07-12T00:00:00"/>
    <n v="5472.45"/>
    <s v="tier - 2"/>
    <x v="0"/>
    <s v="R1011"/>
    <n v="36"/>
  </r>
  <r>
    <s v="Id1696"/>
    <s v="  Monica M"/>
    <s v="Schoeneck"/>
    <n v="27.74"/>
    <s v="Over weight"/>
    <n v="7.32"/>
    <s v="Diabetes"/>
    <s v="yes"/>
    <s v="No"/>
    <s v="No"/>
    <n v="1"/>
    <s v="No"/>
    <d v="1986-12-02T00:00:00"/>
    <n v="5469.01"/>
    <s v="tier - 2"/>
    <x v="2"/>
    <s v="R1024"/>
    <n v="36"/>
  </r>
  <r>
    <s v="Id1697"/>
    <s v="  Katarina K"/>
    <s v="Mueller"/>
    <n v="17.260000000000002"/>
    <s v="Under Weight"/>
    <n v="11.73"/>
    <s v="Diabetes"/>
    <s v="No"/>
    <s v="No"/>
    <s v="No"/>
    <n v="2"/>
    <s v="No"/>
    <d v="1973-10-24T00:00:00"/>
    <n v="5466.88"/>
    <s v="tier - 2"/>
    <x v="2"/>
    <s v="R1013"/>
    <n v="49"/>
  </r>
  <r>
    <s v="Id1698"/>
    <s v="  Jamie L"/>
    <s v="Willits"/>
    <n v="19.855"/>
    <s v="Normal Weight"/>
    <n v="6.64"/>
    <s v="Diabetes"/>
    <s v="yes"/>
    <s v="No"/>
    <s v="No"/>
    <n v="1"/>
    <s v="No"/>
    <d v="1986-12-25T00:00:00"/>
    <n v="5458.05"/>
    <s v="tier - 2"/>
    <x v="2"/>
    <s v="R1024"/>
    <n v="36"/>
  </r>
  <r>
    <s v="Id1699"/>
    <s v="  Brian"/>
    <s v="Syring"/>
    <n v="41.69"/>
    <s v="Obesity"/>
    <n v="5.78"/>
    <s v="Prediabetes"/>
    <s v="No"/>
    <s v="No"/>
    <s v="No"/>
    <n v="0"/>
    <s v="No"/>
    <d v="1982-08-25T00:00:00"/>
    <n v="5438.75"/>
    <s v="tier - 3"/>
    <x v="2"/>
    <s v="R1013"/>
    <n v="40"/>
  </r>
  <r>
    <s v="Id1700"/>
    <s v="  Stacey L"/>
    <s v="Strike"/>
    <n v="16.12"/>
    <s v="Under Weight"/>
    <n v="10.45"/>
    <s v="Diabetes"/>
    <s v="No"/>
    <s v="No"/>
    <s v="No"/>
    <n v="0"/>
    <s v="No"/>
    <d v="1978-06-08T00:00:00"/>
    <n v="5428.98"/>
    <s v="tier - 2"/>
    <x v="2"/>
    <s v="R1012"/>
    <n v="45"/>
  </r>
  <r>
    <s v="Id1701"/>
    <s v="  Stephen"/>
    <s v="Hennigar"/>
    <n v="37.43"/>
    <s v="Obesity"/>
    <n v="4.5199999999999996"/>
    <s v="Normal"/>
    <s v="No"/>
    <s v="No"/>
    <s v="No"/>
    <n v="1"/>
    <s v="No"/>
    <d v="1992-09-17T00:00:00"/>
    <n v="5428.73"/>
    <s v="tier - 3"/>
    <x v="1"/>
    <s v="R1017"/>
    <n v="30"/>
  </r>
  <r>
    <s v="Id1702"/>
    <s v="  Joshua"/>
    <s v="May"/>
    <n v="31.065000000000001"/>
    <s v="Obesity"/>
    <n v="5.71"/>
    <s v="Prediabetes"/>
    <s v="No"/>
    <s v="No"/>
    <s v="No"/>
    <n v="0"/>
    <s v="No"/>
    <d v="1991-07-06T00:00:00"/>
    <n v="5425.02"/>
    <s v="tier - 2"/>
    <x v="1"/>
    <s v="R1012"/>
    <n v="31"/>
  </r>
  <r>
    <s v="Id1703"/>
    <s v="  Josh"/>
    <s v="Metcalf"/>
    <n v="25.08"/>
    <s v="Over weight"/>
    <n v="4.7699999999999996"/>
    <s v="Normal"/>
    <s v="No"/>
    <s v="No"/>
    <s v="No"/>
    <n v="0"/>
    <s v="No"/>
    <d v="1982-09-27T00:00:00"/>
    <n v="5415.66"/>
    <s v="tier - 2"/>
    <x v="0"/>
    <s v="R1013"/>
    <n v="40"/>
  </r>
  <r>
    <s v="Id1704"/>
    <s v="  Heather"/>
    <s v="Tiska"/>
    <n v="15.2"/>
    <s v="Under Weight"/>
    <n v="7.81"/>
    <s v="Diabetes"/>
    <s v="yes"/>
    <s v="No"/>
    <s v="No"/>
    <n v="1"/>
    <s v="No"/>
    <d v="1975-09-27T00:00:00"/>
    <n v="5411.99"/>
    <s v="tier - 2"/>
    <x v="0"/>
    <s v="R1012"/>
    <n v="47"/>
  </r>
  <r>
    <s v="Id1705"/>
    <s v="  James C"/>
    <s v="McDonough"/>
    <n v="22.34"/>
    <s v="Normal Weight"/>
    <n v="5.19"/>
    <s v="Normal"/>
    <s v="yes"/>
    <s v="No"/>
    <s v="No"/>
    <n v="0"/>
    <s v="No"/>
    <d v="1985-12-23T00:00:00"/>
    <n v="5402.89"/>
    <s v="tier - 2"/>
    <x v="1"/>
    <s v="R1013"/>
    <n v="37"/>
  </r>
  <r>
    <s v="Id1706"/>
    <s v="  Kim"/>
    <s v="Fairley"/>
    <n v="40.15"/>
    <s v="Obesity"/>
    <n v="5.93"/>
    <s v="Prediabetes"/>
    <s v="No"/>
    <s v="No"/>
    <s v="No"/>
    <n v="1"/>
    <s v="No"/>
    <d v="1984-08-01T00:00:00"/>
    <n v="5400.98"/>
    <s v="tier - 2"/>
    <x v="2"/>
    <s v="R1013"/>
    <n v="38"/>
  </r>
  <r>
    <s v="Id1707"/>
    <s v="  Marie E"/>
    <s v="Barnett"/>
    <n v="37.729999999999997"/>
    <s v="Obesity"/>
    <n v="6.29"/>
    <s v="Prediabetes"/>
    <s v="No"/>
    <s v="No"/>
    <s v="No"/>
    <n v="1"/>
    <s v="No"/>
    <d v="1984-09-03T00:00:00"/>
    <n v="5397.62"/>
    <s v="tier - 2"/>
    <x v="2"/>
    <s v="R1013"/>
    <n v="38"/>
  </r>
  <r>
    <s v="Id1708"/>
    <s v="  Dariusz"/>
    <s v="Piasta"/>
    <n v="25.35"/>
    <s v="Over weight"/>
    <n v="4.9000000000000004"/>
    <s v="Normal"/>
    <s v="No"/>
    <s v="No"/>
    <s v="No"/>
    <n v="0"/>
    <s v="No"/>
    <d v="1989-11-06T00:00:00"/>
    <n v="5396.44"/>
    <s v="tier - 2"/>
    <x v="0"/>
    <s v="R1013"/>
    <n v="33"/>
  </r>
  <r>
    <s v="Id1709"/>
    <s v="  Jessica E"/>
    <s v="Mueller"/>
    <n v="26.41"/>
    <s v="Over weight"/>
    <n v="5.07"/>
    <s v="Normal"/>
    <s v="yes"/>
    <s v="No"/>
    <s v="No"/>
    <n v="1"/>
    <s v="No"/>
    <d v="1988-08-08T00:00:00"/>
    <n v="5385.34"/>
    <s v="tier - 2"/>
    <x v="0"/>
    <s v="R1012"/>
    <n v="34"/>
  </r>
  <r>
    <s v="Id1710"/>
    <s v="  Kristen"/>
    <s v="Olsen"/>
    <n v="27.6"/>
    <s v="Over weight"/>
    <n v="5.33"/>
    <s v="Normal"/>
    <s v="No"/>
    <s v="No"/>
    <s v="No"/>
    <n v="1"/>
    <s v="No"/>
    <d v="1984-06-01T00:00:00"/>
    <n v="5383.54"/>
    <s v="tier - 2"/>
    <x v="0"/>
    <s v="R1011"/>
    <n v="39"/>
  </r>
  <r>
    <s v="Id1711"/>
    <s v="  Jose Guadalupe P Sr"/>
    <s v="De Jesus"/>
    <n v="33.82"/>
    <s v="Obesity"/>
    <n v="8.93"/>
    <s v="Diabetes"/>
    <s v="yes"/>
    <s v="No"/>
    <s v="No"/>
    <n v="1"/>
    <s v="No"/>
    <d v="1986-07-22T00:00:00"/>
    <n v="5377.46"/>
    <s v="tier - 2"/>
    <x v="0"/>
    <s v="R1012"/>
    <n v="36"/>
  </r>
  <r>
    <s v="Id1712"/>
    <s v="  Cynthia"/>
    <s v="Bartus"/>
    <n v="32.9"/>
    <s v="Obesity"/>
    <n v="4.3499999999999996"/>
    <s v="Normal"/>
    <s v="No"/>
    <s v="No"/>
    <s v="No"/>
    <n v="0"/>
    <s v="No"/>
    <d v="1989-11-18T00:00:00"/>
    <n v="5375.04"/>
    <s v="tier - 2"/>
    <x v="1"/>
    <s v="R1011"/>
    <n v="33"/>
  </r>
  <r>
    <s v="Id1713"/>
    <s v="  Tyler"/>
    <s v="Stevens"/>
    <n v="30.875"/>
    <s v="Obesity"/>
    <n v="9.5399999999999991"/>
    <s v="Diabetes"/>
    <s v="yes"/>
    <s v="No"/>
    <s v="No"/>
    <n v="1"/>
    <s v="No"/>
    <d v="1986-06-01T00:00:00"/>
    <n v="5373.36"/>
    <s v="tier - 2"/>
    <x v="2"/>
    <s v="R1012"/>
    <n v="37"/>
  </r>
  <r>
    <s v="Id1714"/>
    <s v="  Holly J"/>
    <s v="Rich"/>
    <n v="32.64"/>
    <s v="Obesity"/>
    <n v="5.91"/>
    <s v="Prediabetes"/>
    <s v="No"/>
    <s v="No"/>
    <s v="No"/>
    <n v="0"/>
    <s v="No"/>
    <d v="1994-12-07T00:00:00"/>
    <n v="5364.66"/>
    <s v="tier - 2"/>
    <x v="1"/>
    <s v="R1011"/>
    <n v="28"/>
  </r>
  <r>
    <s v="Id1715"/>
    <s v="  Kristen"/>
    <s v="Fayter"/>
    <n v="22.135000000000002"/>
    <s v="Normal Weight"/>
    <n v="5.0999999999999996"/>
    <s v="Normal"/>
    <s v="No"/>
    <s v="No"/>
    <s v="No"/>
    <n v="0"/>
    <s v="No"/>
    <d v="1989-11-07T00:00:00"/>
    <n v="5354.07"/>
    <s v="tier - 2"/>
    <x v="0"/>
    <s v="R1024"/>
    <n v="33"/>
  </r>
  <r>
    <s v="Id1716"/>
    <s v="  Thomas"/>
    <s v="Parise"/>
    <n v="16.53"/>
    <s v="Under Weight"/>
    <n v="5.08"/>
    <s v="Normal"/>
    <s v="No"/>
    <s v="No"/>
    <s v="No"/>
    <n v="2"/>
    <s v="No"/>
    <d v="1972-12-15T00:00:00"/>
    <n v="5344.81"/>
    <s v="tier - 2"/>
    <x v="0"/>
    <s v="R1013"/>
    <n v="50"/>
  </r>
  <r>
    <s v="Id1717"/>
    <s v="  Tricity M"/>
    <s v="Andrew"/>
    <n v="32.774999999999999"/>
    <s v="Obesity"/>
    <n v="4.75"/>
    <s v="Normal"/>
    <s v="No"/>
    <s v="No"/>
    <s v="No"/>
    <n v="0"/>
    <s v="No"/>
    <d v="1991-08-28T00:00:00"/>
    <n v="5327.4"/>
    <s v="tier - 2"/>
    <x v="1"/>
    <s v="R1012"/>
    <n v="31"/>
  </r>
  <r>
    <s v="Id1718"/>
    <s v="  Sarah A"/>
    <s v="Gryniewicz"/>
    <n v="30.9"/>
    <s v="Obesity"/>
    <n v="6.05"/>
    <s v="Prediabetes"/>
    <s v="No"/>
    <s v="No"/>
    <s v="No"/>
    <n v="1"/>
    <s v="No"/>
    <d v="1992-06-18T00:00:00"/>
    <n v="5325.65"/>
    <s v="tier - 2"/>
    <x v="1"/>
    <s v="R1011"/>
    <n v="30"/>
  </r>
  <r>
    <s v="Id1719"/>
    <s v="  Lisa M"/>
    <s v="Panora"/>
    <n v="15.58"/>
    <s v="Under Weight"/>
    <n v="11.56"/>
    <s v="Diabetes"/>
    <s v="No"/>
    <s v="No"/>
    <s v="No"/>
    <n v="0"/>
    <s v="No"/>
    <d v="1974-09-02T00:00:00"/>
    <n v="5322.24"/>
    <s v="tier - 2"/>
    <x v="1"/>
    <s v="R1012"/>
    <n v="48"/>
  </r>
  <r>
    <s v="Id1720"/>
    <s v="  Tracy A"/>
    <s v="Woodward"/>
    <n v="26.315000000000001"/>
    <s v="Over weight"/>
    <n v="5.76"/>
    <s v="Prediabetes"/>
    <s v="No"/>
    <s v="No"/>
    <s v="No"/>
    <n v="0"/>
    <s v="No"/>
    <d v="1994-11-13T00:00:00"/>
    <n v="5312.17"/>
    <s v="tier - 2"/>
    <x v="2"/>
    <s v="R1012"/>
    <n v="28"/>
  </r>
  <r>
    <s v="Id1721"/>
    <s v="  Patrick"/>
    <s v="Lambe"/>
    <n v="35.61"/>
    <s v="Obesity"/>
    <n v="5.65"/>
    <s v="Normal"/>
    <s v="No"/>
    <s v="yes"/>
    <s v="No"/>
    <n v="1"/>
    <s v="No"/>
    <d v="2000-09-09T00:00:00"/>
    <n v="5306.7"/>
    <s v="tier - 2"/>
    <x v="0"/>
    <s v="R1012"/>
    <n v="22"/>
  </r>
  <r>
    <s v="Id1722"/>
    <s v="  Trent"/>
    <s v="Casto"/>
    <n v="37.56"/>
    <s v="Obesity"/>
    <n v="5.88"/>
    <s v="Prediabetes"/>
    <s v="No"/>
    <s v="yes"/>
    <s v="No"/>
    <n v="1"/>
    <s v="No"/>
    <d v="2004-08-22T00:00:00"/>
    <n v="5293.67"/>
    <s v="tier - 2"/>
    <x v="2"/>
    <s v="R1022"/>
    <n v="18"/>
  </r>
  <r>
    <s v="Id1723"/>
    <s v="  Julie"/>
    <s v="Martelli"/>
    <n v="15.49"/>
    <s v="Under Weight"/>
    <n v="9.6"/>
    <s v="Diabetes"/>
    <s v="No"/>
    <s v="No"/>
    <s v="No"/>
    <n v="0"/>
    <s v="No"/>
    <d v="1974-11-12T00:00:00"/>
    <n v="5291.71"/>
    <s v="tier - 2"/>
    <x v="2"/>
    <s v="R1012"/>
    <n v="48"/>
  </r>
  <r>
    <s v="Id1724"/>
    <s v="  Sawomir"/>
    <s v="Naskret"/>
    <n v="23.48"/>
    <s v="Normal Weight"/>
    <n v="6.24"/>
    <s v="Prediabetes"/>
    <s v="No"/>
    <s v="No"/>
    <s v="No"/>
    <n v="1"/>
    <s v="No"/>
    <d v="1987-09-01T00:00:00"/>
    <n v="5275.86"/>
    <s v="tier - 2"/>
    <x v="2"/>
    <s v="R1013"/>
    <n v="35"/>
  </r>
  <r>
    <s v="Id1725"/>
    <s v="  Micah"/>
    <s v="Morgan"/>
    <n v="30.02"/>
    <s v="Obesity"/>
    <n v="7.63"/>
    <s v="Diabetes"/>
    <s v="yes"/>
    <s v="No"/>
    <s v="No"/>
    <n v="1"/>
    <s v="No"/>
    <d v="1986-10-20T00:00:00"/>
    <n v="5272.18"/>
    <s v="tier - 2"/>
    <x v="0"/>
    <s v="R1012"/>
    <n v="36"/>
  </r>
  <r>
    <s v="Id1726"/>
    <s v="  Kelly H"/>
    <s v="Maloney"/>
    <n v="26.885000000000002"/>
    <s v="Over weight"/>
    <n v="8.66"/>
    <s v="Diabetes"/>
    <s v="yes"/>
    <s v="No"/>
    <s v="No"/>
    <n v="1"/>
    <s v="No"/>
    <d v="1986-09-20T00:00:00"/>
    <n v="5267.82"/>
    <s v="tier - 2"/>
    <x v="2"/>
    <s v="R1012"/>
    <n v="36"/>
  </r>
  <r>
    <s v="Id1727"/>
    <s v="  Lindsay M"/>
    <s v="Amherst"/>
    <n v="25.84"/>
    <s v="Over weight"/>
    <n v="8.5500000000000007"/>
    <s v="Diabetes"/>
    <s v="yes"/>
    <s v="No"/>
    <s v="No"/>
    <n v="1"/>
    <s v="No"/>
    <d v="1986-10-25T00:00:00"/>
    <n v="5266.37"/>
    <s v="tier - 2"/>
    <x v="2"/>
    <s v="R1012"/>
    <n v="36"/>
  </r>
  <r>
    <s v="Id1728"/>
    <s v="  Austen G"/>
    <s v="Davenport"/>
    <n v="27.454999999999998"/>
    <s v="Over weight"/>
    <n v="4.54"/>
    <s v="Normal"/>
    <s v="No"/>
    <s v="No"/>
    <s v="No"/>
    <n v="0"/>
    <s v="No"/>
    <d v="1989-07-19T00:00:00"/>
    <n v="5261.47"/>
    <s v="tier - 2"/>
    <x v="2"/>
    <s v="R1012"/>
    <n v="33"/>
  </r>
  <r>
    <s v="Id1729"/>
    <s v="  Tory J"/>
    <s v="Johansen"/>
    <n v="24.605"/>
    <s v="Over weight"/>
    <n v="5.7"/>
    <s v="Prediabetes"/>
    <s v="No"/>
    <s v="No"/>
    <s v="No"/>
    <n v="0"/>
    <s v="No"/>
    <d v="1989-11-25T00:00:00"/>
    <n v="5257.51"/>
    <s v="tier - 2"/>
    <x v="2"/>
    <s v="R1012"/>
    <n v="33"/>
  </r>
  <r>
    <s v="Id1730"/>
    <s v="  Robert J"/>
    <s v="Bond"/>
    <n v="30.8"/>
    <s v="Obesity"/>
    <n v="5.07"/>
    <s v="Normal"/>
    <s v="No"/>
    <s v="No"/>
    <s v="No"/>
    <n v="0"/>
    <s v="No"/>
    <d v="1990-07-06T00:00:00"/>
    <n v="5253.52"/>
    <s v="tier - 3"/>
    <x v="0"/>
    <s v="R1011"/>
    <n v="32"/>
  </r>
  <r>
    <s v="Id1731"/>
    <s v="  Steph"/>
    <s v="Reilly"/>
    <n v="34.799999999999997"/>
    <s v="Obesity"/>
    <n v="4.38"/>
    <s v="Normal"/>
    <s v="No"/>
    <s v="No"/>
    <s v="No"/>
    <n v="1"/>
    <s v="No"/>
    <d v="1987-09-09T00:00:00"/>
    <n v="5246.05"/>
    <s v="tier - 2"/>
    <x v="0"/>
    <s v="R1011"/>
    <n v="35"/>
  </r>
  <r>
    <s v="Id1732"/>
    <s v="  Kate"/>
    <s v="Chandler"/>
    <n v="34.21"/>
    <s v="Obesity"/>
    <n v="4.54"/>
    <s v="Normal"/>
    <s v="No"/>
    <s v="No"/>
    <s v="No"/>
    <n v="1"/>
    <s v="No"/>
    <d v="1987-07-05T00:00:00"/>
    <n v="5245.23"/>
    <s v="tier - 2"/>
    <x v="2"/>
    <s v="R1013"/>
    <n v="35"/>
  </r>
  <r>
    <s v="Id1733"/>
    <s v="  Kristina"/>
    <s v="Kaufmann"/>
    <n v="31"/>
    <s v="Obesity"/>
    <n v="5.38"/>
    <s v="Normal"/>
    <s v="No"/>
    <s v="No"/>
    <s v="No"/>
    <n v="1"/>
    <s v="No"/>
    <d v="1987-12-26T00:00:00"/>
    <n v="5240.7700000000004"/>
    <s v="tier - 2"/>
    <x v="2"/>
    <s v="R1011"/>
    <n v="35"/>
  </r>
  <r>
    <s v="Id1734"/>
    <s v="  Flo"/>
    <s v="Barnes-Zurkinden"/>
    <n v="26.125"/>
    <s v="Over weight"/>
    <n v="5.55"/>
    <s v="Normal"/>
    <s v="No"/>
    <s v="No"/>
    <s v="No"/>
    <n v="1"/>
    <s v="No"/>
    <d v="1987-06-29T00:00:00"/>
    <n v="5227.99"/>
    <s v="tier - 2"/>
    <x v="1"/>
    <s v="R1024"/>
    <n v="35"/>
  </r>
  <r>
    <s v="Id1735"/>
    <s v="s  Sarah P"/>
    <s v="Wolter"/>
    <n v="30.13"/>
    <s v="Obesity"/>
    <n v="4.03"/>
    <s v="Normal"/>
    <s v="yes"/>
    <s v="No"/>
    <s v="No"/>
    <n v="1"/>
    <s v="No"/>
    <d v="1995-06-06T00:00:00"/>
    <n v="5216.4799999999996"/>
    <s v="tier - 2"/>
    <x v="2"/>
    <s v="R1025"/>
    <n v="28"/>
  </r>
  <r>
    <s v="Id1736"/>
    <s v="  Anabel"/>
    <s v="Pearson"/>
    <n v="34.19"/>
    <s v="Obesity"/>
    <n v="4.1900000000000004"/>
    <s v="Normal"/>
    <s v="No"/>
    <s v="No"/>
    <s v="No"/>
    <n v="0"/>
    <s v="No"/>
    <d v="1999-12-01T00:00:00"/>
    <n v="5213.22"/>
    <s v="tier - 2"/>
    <x v="1"/>
    <s v="R1012"/>
    <n v="23"/>
  </r>
  <r>
    <s v="Id1737"/>
    <s v="  Ian"/>
    <s v="Thomas"/>
    <n v="22.515000000000001"/>
    <s v="Normal Weight"/>
    <n v="4.37"/>
    <s v="Normal"/>
    <s v="No"/>
    <s v="No"/>
    <s v="Yes"/>
    <n v="1"/>
    <s v="No"/>
    <d v="1993-06-17T00:00:00"/>
    <n v="5209.58"/>
    <s v="tier - 3"/>
    <x v="0"/>
    <s v="R1017"/>
    <n v="29"/>
  </r>
  <r>
    <s v="Id1738"/>
    <s v="  Alex"/>
    <s v="Leon"/>
    <n v="18.239999999999998"/>
    <s v="Under Weight"/>
    <n v="5.31"/>
    <s v="Normal"/>
    <s v="yes"/>
    <s v="No"/>
    <s v="Yes"/>
    <n v="1"/>
    <s v="No"/>
    <d v="1983-10-24T00:00:00"/>
    <n v="5207.97"/>
    <s v="tier - 2"/>
    <x v="2"/>
    <s v="R1012"/>
    <n v="39"/>
  </r>
  <r>
    <s v="Id1739"/>
    <s v="  Richard J"/>
    <s v="Marriott"/>
    <n v="37.28"/>
    <s v="Obesity"/>
    <n v="4.66"/>
    <s v="Normal"/>
    <s v="No"/>
    <s v="yes"/>
    <s v="No"/>
    <n v="1"/>
    <s v="No"/>
    <d v="2004-06-06T00:00:00"/>
    <n v="5198.6899999999996"/>
    <s v="tier - 2"/>
    <x v="2"/>
    <s v="R1022"/>
    <n v="19"/>
  </r>
  <r>
    <s v="Id1740"/>
    <s v="  Jacqueline N"/>
    <s v="Wilkins"/>
    <n v="18.2"/>
    <s v="Under Weight"/>
    <n v="6.19"/>
    <s v="Prediabetes"/>
    <s v="No"/>
    <s v="No"/>
    <s v="Yes"/>
    <n v="1"/>
    <s v="No"/>
    <d v="1979-09-12T00:00:00"/>
    <n v="5195.58"/>
    <s v="tier - 2"/>
    <x v="2"/>
    <s v="R1013"/>
    <n v="43"/>
  </r>
  <r>
    <s v="Id1741"/>
    <s v="  Cindy"/>
    <s v="Saiter"/>
    <n v="20.53"/>
    <s v="Normal Weight"/>
    <n v="4.8600000000000003"/>
    <s v="Normal"/>
    <s v="No"/>
    <s v="No"/>
    <s v="No"/>
    <n v="1"/>
    <s v="No"/>
    <d v="1984-10-16T00:00:00"/>
    <n v="5177.12"/>
    <s v="tier - 2"/>
    <x v="1"/>
    <s v="R1013"/>
    <n v="38"/>
  </r>
  <r>
    <s v="Id1742"/>
    <s v="  Marcia"/>
    <s v="Winrow"/>
    <n v="23.79"/>
    <s v="Normal Weight"/>
    <n v="4.74"/>
    <s v="Normal"/>
    <s v="No"/>
    <s v="No"/>
    <s v="No"/>
    <n v="0"/>
    <s v="No"/>
    <d v="1991-08-29T00:00:00"/>
    <n v="5166.96"/>
    <s v="tier - 2"/>
    <x v="2"/>
    <s v="R1012"/>
    <n v="31"/>
  </r>
  <r>
    <s v="Id1743"/>
    <s v="  Samantha R"/>
    <s v="Gries"/>
    <n v="29.8"/>
    <s v="Over weight"/>
    <n v="6.03"/>
    <s v="Prediabetes"/>
    <s v="No"/>
    <s v="No"/>
    <s v="No"/>
    <n v="0"/>
    <s v="No"/>
    <d v="1990-10-09T00:00:00"/>
    <n v="5152.13"/>
    <s v="tier - 2"/>
    <x v="2"/>
    <s v="R1011"/>
    <n v="32"/>
  </r>
  <r>
    <s v="Id1744"/>
    <s v="  Katie"/>
    <s v="Strohschein"/>
    <n v="31.54"/>
    <s v="Obesity"/>
    <n v="4.71"/>
    <s v="Normal"/>
    <s v="No"/>
    <s v="No"/>
    <s v="No"/>
    <n v="0"/>
    <s v="No"/>
    <d v="1990-08-22T00:00:00"/>
    <n v="5148.55"/>
    <s v="tier - 2"/>
    <x v="2"/>
    <s v="R1024"/>
    <n v="32"/>
  </r>
  <r>
    <s v="Id1745"/>
    <s v="  John P"/>
    <s v="Berger"/>
    <n v="20.82"/>
    <s v="Normal Weight"/>
    <n v="5.55"/>
    <s v="Normal"/>
    <s v="No"/>
    <s v="No"/>
    <s v="No"/>
    <n v="1"/>
    <s v="No"/>
    <d v="1984-08-22T00:00:00"/>
    <n v="5144.18"/>
    <s v="tier - 2"/>
    <x v="1"/>
    <s v="R1013"/>
    <n v="38"/>
  </r>
  <r>
    <s v="Id1746"/>
    <s v="  Rachel"/>
    <s v="Coogan"/>
    <n v="38.83"/>
    <s v="Obesity"/>
    <n v="4.78"/>
    <s v="Normal"/>
    <s v="No"/>
    <s v="No"/>
    <s v="Yes"/>
    <n v="1"/>
    <s v="No"/>
    <d v="1993-12-10T00:00:00"/>
    <n v="5138.26"/>
    <s v="tier - 2"/>
    <x v="2"/>
    <s v="R1013"/>
    <n v="29"/>
  </r>
  <r>
    <s v="Id1747"/>
    <s v="  Isabelle"/>
    <s v="Gagnon"/>
    <n v="23.44"/>
    <s v="Normal Weight"/>
    <n v="4.6500000000000004"/>
    <s v="Normal"/>
    <s v="yes"/>
    <s v="No"/>
    <s v="No"/>
    <n v="1"/>
    <s v="No"/>
    <d v="1988-09-15T00:00:00"/>
    <n v="5136.75"/>
    <s v="tier - 2"/>
    <x v="1"/>
    <s v="R1013"/>
    <n v="34"/>
  </r>
  <r>
    <s v="Id1748"/>
    <s v="  Neil"/>
    <s v="Pearson"/>
    <n v="24.13"/>
    <s v="Normal Weight"/>
    <n v="5.2"/>
    <s v="Normal"/>
    <s v="No"/>
    <s v="No"/>
    <s v="No"/>
    <n v="1"/>
    <s v="No"/>
    <d v="1987-09-13T00:00:00"/>
    <n v="5125.22"/>
    <s v="tier - 1"/>
    <x v="2"/>
    <s v="R1012"/>
    <n v="35"/>
  </r>
  <r>
    <s v="Id1749"/>
    <s v="  Tom"/>
    <s v="Brian"/>
    <n v="42.13"/>
    <s v="Obesity"/>
    <n v="4.54"/>
    <s v="Normal"/>
    <s v="yes"/>
    <s v="No"/>
    <s v="No"/>
    <n v="1"/>
    <s v="No"/>
    <d v="1988-11-01T00:00:00"/>
    <n v="5124.1899999999996"/>
    <s v="tier - 2"/>
    <x v="0"/>
    <s v="R1013"/>
    <n v="34"/>
  </r>
  <r>
    <s v="Id1750"/>
    <s v="  Nathan"/>
    <s v="Brown"/>
    <n v="17.86"/>
    <s v="Under Weight"/>
    <n v="4.1100000000000003"/>
    <s v="Normal"/>
    <s v="No"/>
    <s v="No"/>
    <s v="No"/>
    <n v="1"/>
    <s v="No"/>
    <d v="1987-11-18T00:00:00"/>
    <n v="5116.5"/>
    <s v="tier - 2"/>
    <x v="2"/>
    <s v="R1012"/>
    <n v="35"/>
  </r>
  <r>
    <s v="Id1751"/>
    <s v="s  Kelli N"/>
    <s v="Fox"/>
    <n v="32.78"/>
    <s v="Obesity"/>
    <n v="4.63"/>
    <s v="Normal"/>
    <s v="No"/>
    <s v="No"/>
    <s v="No"/>
    <n v="0"/>
    <s v="No"/>
    <d v="1999-06-19T00:00:00"/>
    <n v="5087.92"/>
    <s v="tier - 2"/>
    <x v="2"/>
    <s v="R1026"/>
    <n v="23"/>
  </r>
  <r>
    <s v="Id1752"/>
    <s v="  Scott M"/>
    <s v="Traver"/>
    <n v="23.9"/>
    <s v="Normal Weight"/>
    <n v="6.06"/>
    <s v="Prediabetes"/>
    <s v="yes"/>
    <s v="No"/>
    <s v="Yes"/>
    <n v="1"/>
    <s v="No"/>
    <d v="1997-07-14T00:00:00"/>
    <n v="5080.1000000000004"/>
    <s v="tier - 3"/>
    <x v="2"/>
    <s v="R1011"/>
    <n v="25"/>
  </r>
  <r>
    <s v="Id1753"/>
    <s v="  Grant A"/>
    <s v="Quick"/>
    <n v="15.47"/>
    <s v="Under Weight"/>
    <n v="8.43"/>
    <s v="Diabetes"/>
    <s v="No"/>
    <s v="No"/>
    <s v="No"/>
    <n v="0"/>
    <s v="No"/>
    <d v="1978-11-22T00:00:00"/>
    <n v="5077.1899999999996"/>
    <s v="tier - 2"/>
    <x v="0"/>
    <s v="R1012"/>
    <n v="44"/>
  </r>
  <r>
    <s v="Id1754"/>
    <s v="  Jonathan C"/>
    <s v="Scott"/>
    <n v="28.54"/>
    <s v="Over weight"/>
    <n v="5.51"/>
    <s v="Normal"/>
    <s v="No"/>
    <s v="No"/>
    <s v="Yes"/>
    <n v="1"/>
    <s v="No"/>
    <d v="1993-06-11T00:00:00"/>
    <n v="5059.5600000000004"/>
    <s v="tier - 2"/>
    <x v="1"/>
    <s v="R1021"/>
    <n v="29"/>
  </r>
  <r>
    <s v="Id1755"/>
    <s v="  Rachael M"/>
    <s v="Theriot"/>
    <n v="18.54"/>
    <s v="Normal Weight"/>
    <n v="4.95"/>
    <s v="Normal"/>
    <s v="No"/>
    <s v="No"/>
    <s v="No"/>
    <n v="0"/>
    <s v="No"/>
    <d v="1980-09-07T00:00:00"/>
    <n v="5054.05"/>
    <s v="tier - 2"/>
    <x v="2"/>
    <s v="R1013"/>
    <n v="42"/>
  </r>
  <r>
    <s v="Id1756"/>
    <s v="  Pilar"/>
    <s v="Michalis"/>
    <n v="32.18"/>
    <s v="Obesity"/>
    <n v="6.44"/>
    <s v="Diabetes"/>
    <s v="yes"/>
    <s v="No"/>
    <s v="Yes"/>
    <n v="1"/>
    <s v="No"/>
    <d v="1997-07-29T00:00:00"/>
    <n v="5045.1499999999996"/>
    <s v="tier - 2"/>
    <x v="2"/>
    <s v="R1012"/>
    <n v="25"/>
  </r>
  <r>
    <s v="Id1757"/>
    <s v="  Kyle M"/>
    <s v="Hall"/>
    <n v="37.380000000000003"/>
    <s v="Obesity"/>
    <n v="6.05"/>
    <s v="Prediabetes"/>
    <s v="yes"/>
    <s v="No"/>
    <s v="No"/>
    <n v="0"/>
    <s v="No"/>
    <d v="2001-10-16T00:00:00"/>
    <n v="5043.13"/>
    <s v="tier - 2"/>
    <x v="0"/>
    <s v="R1011"/>
    <n v="21"/>
  </r>
  <r>
    <s v="Id1758"/>
    <s v="s  Christie"/>
    <s v="Tjong Clemons"/>
    <n v="31.12"/>
    <s v="Obesity"/>
    <n v="4.76"/>
    <s v="Normal"/>
    <s v="yes"/>
    <s v="No"/>
    <s v="Yes"/>
    <n v="1"/>
    <s v="No"/>
    <d v="1997-12-04T00:00:00"/>
    <n v="5038.57"/>
    <s v="tier - 2"/>
    <x v="2"/>
    <s v="R1025"/>
    <n v="25"/>
  </r>
  <r>
    <s v="Id1759"/>
    <s v="  David A"/>
    <s v="Palma"/>
    <n v="22.01"/>
    <s v="Normal Weight"/>
    <n v="6.72"/>
    <s v="Diabetes"/>
    <s v="yes"/>
    <s v="No"/>
    <s v="No"/>
    <n v="1"/>
    <s v="No"/>
    <d v="1986-06-29T00:00:00"/>
    <n v="5034.1000000000004"/>
    <s v="tier - 2"/>
    <x v="2"/>
    <s v="R1013"/>
    <n v="36"/>
  </r>
  <r>
    <s v="Id1760"/>
    <s v="  Masahiro"/>
    <s v="Takaoka"/>
    <n v="27.645"/>
    <s v="Over weight"/>
    <n v="5.7"/>
    <s v="Prediabetes"/>
    <s v="No"/>
    <s v="No"/>
    <s v="No"/>
    <n v="0"/>
    <s v="No"/>
    <d v="1991-09-10T00:00:00"/>
    <n v="5031.2700000000004"/>
    <s v="tier - 3"/>
    <x v="1"/>
    <s v="R1016"/>
    <n v="31"/>
  </r>
  <r>
    <s v="Id1761"/>
    <s v="  Logan B"/>
    <s v="Sherman"/>
    <n v="29.64"/>
    <s v="Over weight"/>
    <n v="5.31"/>
    <s v="Normal"/>
    <s v="yes"/>
    <s v="No"/>
    <s v="No"/>
    <n v="0"/>
    <s v="No"/>
    <d v="1985-12-28T00:00:00"/>
    <n v="5028.1499999999996"/>
    <s v="tier - 1"/>
    <x v="2"/>
    <s v="R1012"/>
    <n v="37"/>
  </r>
  <r>
    <s v="Id1762"/>
    <s v="  Stephanie L"/>
    <s v="Andre"/>
    <n v="33.700000000000003"/>
    <s v="Obesity"/>
    <n v="4.32"/>
    <s v="Normal"/>
    <s v="yes"/>
    <s v="No"/>
    <s v="No"/>
    <n v="1"/>
    <s v="No"/>
    <d v="1988-11-09T00:00:00"/>
    <n v="5012.47"/>
    <s v="tier - 2"/>
    <x v="0"/>
    <s v="R1011"/>
    <n v="34"/>
  </r>
  <r>
    <s v="Id1763"/>
    <s v="  Angela H"/>
    <s v="Switt"/>
    <n v="27.5"/>
    <s v="Over weight"/>
    <n v="4.2300000000000004"/>
    <s v="Normal"/>
    <s v="yes"/>
    <s v="No"/>
    <s v="No"/>
    <n v="1"/>
    <s v="No"/>
    <d v="1988-07-08T00:00:00"/>
    <n v="5003.8500000000004"/>
    <s v="tier - 2"/>
    <x v="0"/>
    <s v="R1011"/>
    <n v="34"/>
  </r>
  <r>
    <s v="Id1764"/>
    <s v="  Britt K"/>
    <s v="Erickson"/>
    <n v="16.12"/>
    <s v="Under Weight"/>
    <n v="6.09"/>
    <s v="Prediabetes"/>
    <s v="No"/>
    <s v="No"/>
    <s v="No"/>
    <n v="0"/>
    <s v="No"/>
    <d v="1977-06-09T00:00:00"/>
    <n v="5003.7700000000004"/>
    <s v="tier - 2"/>
    <x v="0"/>
    <s v="R1013"/>
    <n v="45"/>
  </r>
  <r>
    <s v="Id1765"/>
    <s v="  Joyce R"/>
    <s v="Miller"/>
    <n v="26.73"/>
    <s v="Over weight"/>
    <n v="4.74"/>
    <s v="Normal"/>
    <s v="yes"/>
    <s v="No"/>
    <s v="No"/>
    <n v="1"/>
    <s v="No"/>
    <d v="1988-09-04T00:00:00"/>
    <n v="5002.78"/>
    <s v="tier - 2"/>
    <x v="2"/>
    <s v="R1013"/>
    <n v="34"/>
  </r>
  <r>
    <s v="Id1766"/>
    <s v="  Ben"/>
    <s v="Whitbeck"/>
    <n v="37.25"/>
    <s v="Obesity"/>
    <n v="6.23"/>
    <s v="Prediabetes"/>
    <s v="yes"/>
    <s v="No"/>
    <s v="No"/>
    <n v="0"/>
    <s v="No"/>
    <d v="2001-10-05T00:00:00"/>
    <n v="4999.04"/>
    <s v="tier - 2"/>
    <x v="2"/>
    <s v="R1011"/>
    <n v="21"/>
  </r>
  <r>
    <s v="Id1767"/>
    <s v="  Sarah M"/>
    <s v="Auer"/>
    <n v="23.56"/>
    <s v="Normal Weight"/>
    <n v="5.45"/>
    <s v="Normal"/>
    <s v="yes"/>
    <s v="No"/>
    <s v="No"/>
    <n v="1"/>
    <s v="No"/>
    <d v="1988-06-24T00:00:00"/>
    <n v="4992.38"/>
    <s v="tier - 2"/>
    <x v="0"/>
    <s v="R1024"/>
    <n v="34"/>
  </r>
  <r>
    <s v="Id1768"/>
    <s v="  Sarah"/>
    <s v="Attar"/>
    <n v="15.84"/>
    <s v="Under Weight"/>
    <n v="10.34"/>
    <s v="Diabetes"/>
    <s v="No"/>
    <s v="No"/>
    <s v="No"/>
    <n v="2"/>
    <s v="No"/>
    <d v="1973-11-07T00:00:00"/>
    <n v="4985.22"/>
    <s v="tier - 2"/>
    <x v="0"/>
    <s v="R1013"/>
    <n v="49"/>
  </r>
  <r>
    <s v="Id1769"/>
    <s v="  Katie"/>
    <s v="Misuraca"/>
    <n v="36.630000000000003"/>
    <s v="Obesity"/>
    <n v="5.15"/>
    <s v="Normal"/>
    <s v="No"/>
    <s v="No"/>
    <s v="No"/>
    <n v="0"/>
    <s v="No"/>
    <d v="1991-08-30T00:00:00"/>
    <n v="4949.76"/>
    <s v="tier - 2"/>
    <x v="1"/>
    <s v="R1013"/>
    <n v="31"/>
  </r>
  <r>
    <s v="Id1770"/>
    <s v="  Michaela L"/>
    <s v="Spannaus"/>
    <n v="16.47"/>
    <s v="Under Weight"/>
    <n v="11.72"/>
    <s v="Diabetes"/>
    <s v="No"/>
    <s v="No"/>
    <s v="No"/>
    <n v="0"/>
    <s v="No"/>
    <d v="1974-06-26T00:00:00"/>
    <n v="4942.0600000000004"/>
    <s v="tier - 2"/>
    <x v="2"/>
    <s v="R1013"/>
    <n v="48"/>
  </r>
  <r>
    <s v="Id1771"/>
    <s v="  Shalaleh"/>
    <s v="Tarbiat"/>
    <n v="25.8"/>
    <s v="Over weight"/>
    <n v="5.29"/>
    <s v="Normal"/>
    <s v="No"/>
    <s v="No"/>
    <s v="No"/>
    <n v="0"/>
    <s v="No"/>
    <d v="1991-11-27T00:00:00"/>
    <n v="4934.71"/>
    <s v="tier - 2"/>
    <x v="0"/>
    <s v="R1011"/>
    <n v="31"/>
  </r>
  <r>
    <s v="Id1772"/>
    <s v="  Karen"/>
    <s v="Pulkkinen"/>
    <n v="23.6"/>
    <s v="Normal Weight"/>
    <n v="4.33"/>
    <s v="Normal"/>
    <s v="No"/>
    <s v="No"/>
    <s v="No"/>
    <n v="0"/>
    <s v="No"/>
    <d v="1991-08-23T00:00:00"/>
    <n v="4931.6499999999996"/>
    <s v="tier - 2"/>
    <x v="0"/>
    <s v="R1011"/>
    <n v="31"/>
  </r>
  <r>
    <s v="Id1773"/>
    <s v="  Zuzana"/>
    <s v="Trnovcova"/>
    <n v="32.11"/>
    <s v="Obesity"/>
    <n v="6.24"/>
    <s v="Prediabetes"/>
    <s v="No"/>
    <s v="No"/>
    <s v="Yes"/>
    <n v="1"/>
    <s v="No"/>
    <d v="1993-08-10T00:00:00"/>
    <n v="4922.92"/>
    <s v="tier - 2"/>
    <x v="2"/>
    <s v="R1012"/>
    <n v="29"/>
  </r>
  <r>
    <s v="Id1774"/>
    <s v="  Daniel J"/>
    <s v="Anthony"/>
    <n v="30.114999999999998"/>
    <s v="Obesity"/>
    <n v="11.61"/>
    <s v="Diabetes"/>
    <s v="No"/>
    <s v="No"/>
    <s v="No"/>
    <n v="0"/>
    <s v="No"/>
    <d v="2002-08-21T00:00:00"/>
    <n v="4915.0600000000004"/>
    <s v="tier - 2"/>
    <x v="1"/>
    <s v="R1017"/>
    <n v="20"/>
  </r>
  <r>
    <s v="Id1775"/>
    <s v="  Alexandra"/>
    <s v="Hetrick"/>
    <n v="20.28"/>
    <s v="Normal Weight"/>
    <n v="11.07"/>
    <s v="Diabetes"/>
    <s v="yes"/>
    <s v="No"/>
    <s v="No"/>
    <n v="0"/>
    <s v="No"/>
    <d v="1981-10-18T00:00:00"/>
    <n v="4911.8900000000003"/>
    <s v="tier - 2"/>
    <x v="0"/>
    <s v="R1013"/>
    <n v="41"/>
  </r>
  <r>
    <s v="Id1776"/>
    <s v="  Jessica"/>
    <s v="Stern"/>
    <n v="20.234999999999999"/>
    <s v="Normal Weight"/>
    <n v="5.19"/>
    <s v="Normal"/>
    <s v="No"/>
    <s v="No"/>
    <s v="Yes"/>
    <n v="1"/>
    <s v="No"/>
    <d v="1993-07-10T00:00:00"/>
    <n v="4906.41"/>
    <s v="tier - 2"/>
    <x v="1"/>
    <s v="R1012"/>
    <n v="29"/>
  </r>
  <r>
    <s v="Id1777"/>
    <s v="  Matthew M"/>
    <s v="Newman"/>
    <n v="25.27"/>
    <s v="Over weight"/>
    <n v="5.7"/>
    <s v="Prediabetes"/>
    <s v="yes"/>
    <s v="No"/>
    <s v="No"/>
    <n v="1"/>
    <s v="No"/>
    <d v="1988-09-23T00:00:00"/>
    <n v="4894.75"/>
    <s v="tier - 3"/>
    <x v="0"/>
    <s v="R1012"/>
    <n v="34"/>
  </r>
  <r>
    <s v="Id1778"/>
    <s v="  Nadine A"/>
    <s v="Reasoner"/>
    <n v="24.24"/>
    <s v="Normal Weight"/>
    <n v="6.15"/>
    <s v="Prediabetes"/>
    <s v="No"/>
    <s v="No"/>
    <s v="No"/>
    <n v="0"/>
    <s v="No"/>
    <d v="1990-11-28T00:00:00"/>
    <n v="4894.3900000000003"/>
    <s v="tier - 2"/>
    <x v="0"/>
    <s v="R1013"/>
    <n v="32"/>
  </r>
  <r>
    <s v="Id1779"/>
    <s v="  Peter J Jr"/>
    <s v="Mone"/>
    <n v="35.75"/>
    <s v="Obesity"/>
    <n v="5.07"/>
    <s v="Normal"/>
    <s v="No"/>
    <s v="No"/>
    <s v="No"/>
    <n v="0"/>
    <s v="No"/>
    <d v="1989-07-10T00:00:00"/>
    <n v="4890"/>
    <s v="tier - 3"/>
    <x v="2"/>
    <s v="R1013"/>
    <n v="33"/>
  </r>
  <r>
    <s v="Id1780"/>
    <s v="  Colleen M"/>
    <s v="Powers"/>
    <n v="29.92"/>
    <s v="Over weight"/>
    <n v="10.97"/>
    <s v="Diabetes"/>
    <s v="yes"/>
    <s v="No"/>
    <s v="No"/>
    <n v="1"/>
    <s v="No"/>
    <d v="1986-10-27T00:00:00"/>
    <n v="4889.04"/>
    <s v="tier - 2"/>
    <x v="1"/>
    <s v="R1013"/>
    <n v="36"/>
  </r>
  <r>
    <s v="Id1781"/>
    <s v="  Julie A"/>
    <s v="Ulery"/>
    <n v="26.2"/>
    <s v="Over weight"/>
    <n v="10.93"/>
    <s v="Diabetes"/>
    <s v="yes"/>
    <s v="No"/>
    <s v="No"/>
    <n v="1"/>
    <s v="No"/>
    <d v="1986-12-23T00:00:00"/>
    <n v="4883.87"/>
    <s v="tier - 2"/>
    <x v="1"/>
    <s v="R1011"/>
    <n v="36"/>
  </r>
  <r>
    <s v="Id1782"/>
    <s v="  Douglas W"/>
    <s v="Haines"/>
    <n v="26.695"/>
    <s v="Over weight"/>
    <n v="4.21"/>
    <s v="Normal"/>
    <s v="yes"/>
    <s v="No"/>
    <s v="Yes"/>
    <n v="1"/>
    <s v="No"/>
    <d v="1997-09-29T00:00:00"/>
    <n v="4877.9799999999996"/>
    <s v="tier - 2"/>
    <x v="0"/>
    <s v="R1012"/>
    <n v="25"/>
  </r>
  <r>
    <s v="Id1783"/>
    <s v="  Catherine"/>
    <s v="Airoldi"/>
    <n v="23.16"/>
    <s v="Normal Weight"/>
    <n v="5.5"/>
    <s v="Normal"/>
    <s v="No"/>
    <s v="No"/>
    <s v="No"/>
    <n v="0"/>
    <s v="No"/>
    <d v="1989-09-01T00:00:00"/>
    <n v="4859.8900000000003"/>
    <s v="tier - 2"/>
    <x v="0"/>
    <s v="R1011"/>
    <n v="33"/>
  </r>
  <r>
    <s v="Id1784"/>
    <s v="  James A"/>
    <s v="Mattis"/>
    <n v="32.585000000000001"/>
    <s v="Obesity"/>
    <n v="4.93"/>
    <s v="Normal"/>
    <s v="yes"/>
    <s v="No"/>
    <s v="No"/>
    <n v="1"/>
    <s v="No"/>
    <d v="1995-12-27T00:00:00"/>
    <n v="4846.92"/>
    <s v="tier - 2"/>
    <x v="0"/>
    <s v="R1017"/>
    <n v="27"/>
  </r>
  <r>
    <s v="Id1785"/>
    <s v="  Youngseong"/>
    <s v="Cho"/>
    <n v="33.97"/>
    <s v="Obesity"/>
    <n v="5.6"/>
    <s v="Normal"/>
    <s v="yes"/>
    <s v="No"/>
    <s v="No"/>
    <n v="0"/>
    <s v="No"/>
    <d v="2001-06-07T00:00:00"/>
    <n v="4846.53"/>
    <s v="tier - 2"/>
    <x v="0"/>
    <s v="R1021"/>
    <n v="22"/>
  </r>
  <r>
    <s v="Id1786"/>
    <s v="  John"/>
    <s v="Reumann"/>
    <n v="16.57"/>
    <s v="Under Weight"/>
    <n v="9.99"/>
    <s v="Diabetes"/>
    <s v="No"/>
    <s v="No"/>
    <s v="No"/>
    <n v="0"/>
    <s v="No"/>
    <d v="1974-09-11T00:00:00"/>
    <n v="4844.67"/>
    <s v="tier - 2"/>
    <x v="2"/>
    <s v="R1013"/>
    <n v="48"/>
  </r>
  <r>
    <s v="Id1787"/>
    <s v="  Brandon S"/>
    <s v="Cooper"/>
    <n v="17.55"/>
    <s v="Under Weight"/>
    <n v="5.93"/>
    <s v="Prediabetes"/>
    <s v="No"/>
    <s v="No"/>
    <s v="Yes"/>
    <n v="1"/>
    <s v="No"/>
    <d v="1979-12-13T00:00:00"/>
    <n v="4843.79"/>
    <s v="tier - 2"/>
    <x v="0"/>
    <s v="R1013"/>
    <n v="43"/>
  </r>
  <r>
    <s v="Id1788"/>
    <s v="  Sean P"/>
    <s v="Kennedy"/>
    <n v="29.41"/>
    <s v="Over weight"/>
    <n v="6.29"/>
    <s v="Prediabetes"/>
    <s v="yes"/>
    <s v="No"/>
    <s v="No"/>
    <n v="1"/>
    <s v="No"/>
    <d v="1995-09-29T00:00:00"/>
    <n v="4840.95"/>
    <s v="tier - 2"/>
    <x v="1"/>
    <s v="R1021"/>
    <n v="27"/>
  </r>
  <r>
    <s v="Id1789"/>
    <s v="  Scott"/>
    <s v="Cichon"/>
    <n v="17.91"/>
    <s v="Under Weight"/>
    <n v="5.65"/>
    <s v="Normal"/>
    <s v="No"/>
    <s v="No"/>
    <s v="No"/>
    <n v="1"/>
    <s v="No"/>
    <d v="1984-10-15T00:00:00"/>
    <n v="4839.18"/>
    <s v="tier - 2"/>
    <x v="1"/>
    <s v="R1012"/>
    <n v="38"/>
  </r>
  <r>
    <s v="Id1790"/>
    <s v="  Janez"/>
    <s v="Maroevic"/>
    <n v="31.57"/>
    <s v="Obesity"/>
    <n v="6.15"/>
    <s v="Prediabetes"/>
    <s v="No"/>
    <s v="No"/>
    <s v="No"/>
    <n v="1"/>
    <s v="No"/>
    <d v="1992-09-10T00:00:00"/>
    <n v="4837.58"/>
    <s v="tier - 3"/>
    <x v="2"/>
    <s v="R1013"/>
    <n v="30"/>
  </r>
  <r>
    <s v="Id1791"/>
    <s v="  John I Jr"/>
    <s v="Martin"/>
    <n v="33.18"/>
    <s v="Obesity"/>
    <n v="5.22"/>
    <s v="Normal"/>
    <s v="No"/>
    <s v="yes"/>
    <s v="No"/>
    <n v="1"/>
    <s v="No"/>
    <d v="2000-12-11T00:00:00"/>
    <n v="4835.43"/>
    <s v="tier - 2"/>
    <x v="2"/>
    <s v="R1021"/>
    <n v="22"/>
  </r>
  <r>
    <s v="Id1792"/>
    <s v="  Heather"/>
    <s v="Schulz"/>
    <n v="37"/>
    <s v="Obesity"/>
    <n v="11.66"/>
    <s v="Diabetes"/>
    <s v="No"/>
    <s v="No"/>
    <s v="No"/>
    <n v="0"/>
    <s v="No"/>
    <d v="2002-06-27T00:00:00"/>
    <n v="4830.63"/>
    <s v="tier - 2"/>
    <x v="1"/>
    <s v="R1011"/>
    <n v="20"/>
  </r>
  <r>
    <s v="Id1793"/>
    <s v="  Michael"/>
    <s v="Capriolo"/>
    <n v="18.905000000000001"/>
    <s v="Normal Weight"/>
    <n v="4.91"/>
    <s v="Normal"/>
    <s v="yes"/>
    <s v="No"/>
    <s v="No"/>
    <n v="1"/>
    <s v="No"/>
    <d v="1995-12-01T00:00:00"/>
    <n v="4827.8999999999996"/>
    <s v="tier - 1"/>
    <x v="2"/>
    <s v="Unknown"/>
    <n v="27"/>
  </r>
  <r>
    <s v="Id1794"/>
    <s v="  Kathleen"/>
    <s v="Borleis"/>
    <n v="20.03"/>
    <s v="Normal Weight"/>
    <n v="9.25"/>
    <s v="Diabetes"/>
    <s v="yes"/>
    <s v="No"/>
    <s v="No"/>
    <n v="0"/>
    <s v="No"/>
    <d v="1981-07-03T00:00:00"/>
    <n v="4827.1000000000004"/>
    <s v="tier - 2"/>
    <x v="1"/>
    <s v="R1013"/>
    <n v="41"/>
  </r>
  <r>
    <s v="Id1795"/>
    <s v="  Ryan M"/>
    <s v="Kramer"/>
    <n v="16.7"/>
    <s v="Under Weight"/>
    <n v="11.48"/>
    <s v="Diabetes"/>
    <s v="No"/>
    <s v="No"/>
    <s v="No"/>
    <n v="0"/>
    <s v="No"/>
    <d v="1978-10-03T00:00:00"/>
    <n v="4812.34"/>
    <s v="tier - 2"/>
    <x v="0"/>
    <s v="R1013"/>
    <n v="44"/>
  </r>
  <r>
    <s v="Id1796"/>
    <s v="  Sara"/>
    <s v="Conrad"/>
    <n v="39.82"/>
    <s v="Obesity"/>
    <n v="6.06"/>
    <s v="Prediabetes"/>
    <s v="No"/>
    <s v="No"/>
    <s v="No"/>
    <n v="0"/>
    <s v="No"/>
    <d v="1989-12-16T00:00:00"/>
    <n v="4795.66"/>
    <s v="tier - 2"/>
    <x v="1"/>
    <s v="R1013"/>
    <n v="33"/>
  </r>
  <r>
    <s v="Id1797"/>
    <s v="  Deniz"/>
    <s v="Karakoyunlu"/>
    <n v="22.04"/>
    <s v="Normal Weight"/>
    <n v="5.86"/>
    <s v="Prediabetes"/>
    <s v="No"/>
    <s v="No"/>
    <s v="No"/>
    <n v="1"/>
    <s v="No"/>
    <d v="1987-06-22T00:00:00"/>
    <n v="4787.42"/>
    <s v="tier - 2"/>
    <x v="0"/>
    <s v="R1013"/>
    <n v="35"/>
  </r>
  <r>
    <s v="Id1798"/>
    <s v="  Shannon L"/>
    <s v="Desrosiers"/>
    <n v="28.27"/>
    <s v="Over weight"/>
    <n v="5.33"/>
    <s v="Normal"/>
    <s v="No"/>
    <s v="No"/>
    <s v="No"/>
    <n v="0"/>
    <s v="No"/>
    <d v="1989-12-09T00:00:00"/>
    <n v="4779.6000000000004"/>
    <s v="tier - 2"/>
    <x v="0"/>
    <s v="R1013"/>
    <n v="33"/>
  </r>
  <r>
    <s v="Id1799"/>
    <s v="  Kaitlin M"/>
    <s v="O'Mara"/>
    <n v="18.5"/>
    <s v="Normal Weight"/>
    <n v="5.33"/>
    <s v="Normal"/>
    <s v="No"/>
    <s v="No"/>
    <s v="No"/>
    <n v="0"/>
    <s v="No"/>
    <d v="1989-08-01T00:00:00"/>
    <n v="4766.0200000000004"/>
    <s v="tier - 2"/>
    <x v="0"/>
    <s v="R1011"/>
    <n v="33"/>
  </r>
  <r>
    <s v="Id1800"/>
    <s v="  Alfredo"/>
    <s v="Shabot Marcos"/>
    <n v="38.6"/>
    <s v="Obesity"/>
    <n v="6.02"/>
    <s v="Prediabetes"/>
    <s v="No"/>
    <s v="No"/>
    <s v="No"/>
    <n v="1"/>
    <s v="No"/>
    <d v="1987-09-27T00:00:00"/>
    <n v="4762.33"/>
    <s v="tier - 3"/>
    <x v="0"/>
    <s v="R1011"/>
    <n v="35"/>
  </r>
  <r>
    <s v="Id1801"/>
    <s v="  Kristen"/>
    <s v="Comment"/>
    <n v="43.12"/>
    <s v="Obesity"/>
    <n v="6.25"/>
    <s v="Prediabetes"/>
    <s v="No"/>
    <s v="No"/>
    <s v="No"/>
    <n v="1"/>
    <s v="No"/>
    <d v="1992-08-16T00:00:00"/>
    <n v="4753.6400000000003"/>
    <s v="tier - 2"/>
    <x v="0"/>
    <s v="R1013"/>
    <n v="30"/>
  </r>
  <r>
    <s v="Id1802"/>
    <s v="  Daniel"/>
    <s v="Moss"/>
    <n v="30.5"/>
    <s v="Obesity"/>
    <n v="4.8099999999999996"/>
    <s v="Normal"/>
    <s v="No"/>
    <s v="No"/>
    <s v="No"/>
    <n v="1"/>
    <s v="No"/>
    <d v="1987-11-22T00:00:00"/>
    <n v="4751.07"/>
    <s v="tier - 3"/>
    <x v="1"/>
    <s v="R1011"/>
    <n v="35"/>
  </r>
  <r>
    <s v="Id1803"/>
    <s v="  Jonathan"/>
    <s v="Guzman"/>
    <n v="27.61"/>
    <s v="Over weight"/>
    <n v="4.5999999999999996"/>
    <s v="Normal"/>
    <s v="No"/>
    <s v="No"/>
    <s v="No"/>
    <n v="1"/>
    <s v="No"/>
    <d v="1987-09-02T00:00:00"/>
    <n v="4747.05"/>
    <s v="tier - 2"/>
    <x v="2"/>
    <s v="R1013"/>
    <n v="35"/>
  </r>
  <r>
    <s v="Id1804"/>
    <s v="  Troy"/>
    <s v="Cox"/>
    <n v="27.1"/>
    <s v="Over weight"/>
    <n v="5.08"/>
    <s v="Normal"/>
    <s v="No"/>
    <s v="No"/>
    <s v="No"/>
    <n v="1"/>
    <s v="No"/>
    <d v="1987-06-05T00:00:00"/>
    <n v="4746.34"/>
    <s v="tier - 2"/>
    <x v="2"/>
    <s v="R1011"/>
    <n v="36"/>
  </r>
  <r>
    <s v="Id1805"/>
    <s v="  Daniel C"/>
    <s v="Clash"/>
    <n v="35.93"/>
    <s v="Obesity"/>
    <n v="5.43"/>
    <s v="Normal"/>
    <s v="No"/>
    <s v="yes"/>
    <s v="No"/>
    <n v="1"/>
    <s v="No"/>
    <d v="2004-11-24T00:00:00"/>
    <n v="4740.78"/>
    <s v="tier - 2"/>
    <x v="0"/>
    <s v="R1021"/>
    <n v="18"/>
  </r>
  <r>
    <s v="Id1806"/>
    <s v="  Lauren"/>
    <s v="Blankenship"/>
    <n v="32.68"/>
    <s v="Obesity"/>
    <n v="5.44"/>
    <s v="Normal"/>
    <s v="No"/>
    <s v="No"/>
    <s v="No"/>
    <n v="0"/>
    <s v="No"/>
    <d v="1991-10-12T00:00:00"/>
    <n v="4738.2700000000004"/>
    <s v="tier - 2"/>
    <x v="0"/>
    <s v="R1012"/>
    <n v="31"/>
  </r>
  <r>
    <s v="Id1807"/>
    <s v="  Jennefer"/>
    <s v="Lloyd"/>
    <n v="20.74"/>
    <s v="Normal Weight"/>
    <n v="11.69"/>
    <s v="Diabetes"/>
    <s v="yes"/>
    <s v="No"/>
    <s v="No"/>
    <n v="1"/>
    <s v="No"/>
    <d v="1986-09-05T00:00:00"/>
    <n v="4734.6400000000003"/>
    <s v="tier - 2"/>
    <x v="1"/>
    <s v="R1013"/>
    <n v="36"/>
  </r>
  <r>
    <s v="Id1808"/>
    <s v="  Tracey L"/>
    <s v="Kong"/>
    <n v="15.57"/>
    <s v="Under Weight"/>
    <n v="6.07"/>
    <s v="Prediabetes"/>
    <s v="No"/>
    <s v="No"/>
    <s v="No"/>
    <n v="0"/>
    <s v="No"/>
    <d v="1980-07-02T00:00:00"/>
    <n v="4728.71"/>
    <s v="tier - 2"/>
    <x v="0"/>
    <s v="R1012"/>
    <n v="42"/>
  </r>
  <r>
    <s v="Id1809"/>
    <s v="  Ashley"/>
    <s v="Benson"/>
    <n v="23.844999999999999"/>
    <s v="Normal Weight"/>
    <n v="4.3600000000000003"/>
    <s v="Normal"/>
    <s v="No"/>
    <s v="No"/>
    <s v="No"/>
    <n v="0"/>
    <s v="No"/>
    <d v="1994-08-12T00:00:00"/>
    <n v="4719.74"/>
    <s v="tier - 2"/>
    <x v="1"/>
    <s v="R1012"/>
    <n v="28"/>
  </r>
  <r>
    <s v="Id1810"/>
    <s v="  Cindy"/>
    <s v="Huntington"/>
    <n v="22.895"/>
    <s v="Normal Weight"/>
    <n v="5.24"/>
    <s v="Normal"/>
    <s v="No"/>
    <s v="No"/>
    <s v="No"/>
    <n v="1"/>
    <s v="No"/>
    <d v="1992-09-28T00:00:00"/>
    <n v="4719.5200000000004"/>
    <s v="tier - 2"/>
    <x v="2"/>
    <s v="R1024"/>
    <n v="30"/>
  </r>
  <r>
    <s v="Id1811"/>
    <s v="  Esther"/>
    <s v="Kendall"/>
    <n v="21.945"/>
    <s v="Normal Weight"/>
    <n v="5.37"/>
    <s v="Normal"/>
    <s v="No"/>
    <s v="No"/>
    <s v="No"/>
    <n v="1"/>
    <s v="No"/>
    <d v="1992-10-09T00:00:00"/>
    <n v="4718.2"/>
    <s v="tier - 2"/>
    <x v="0"/>
    <s v="R1024"/>
    <n v="30"/>
  </r>
  <r>
    <s v="Id1812"/>
    <s v="  Jackie"/>
    <s v="Gast"/>
    <n v="19.47"/>
    <s v="Normal Weight"/>
    <n v="6.6"/>
    <s v="Diabetes"/>
    <s v="yes"/>
    <s v="No"/>
    <s v="No"/>
    <n v="0"/>
    <s v="No"/>
    <d v="1981-08-12T00:00:00"/>
    <n v="4712.12"/>
    <s v="tier - 2"/>
    <x v="0"/>
    <s v="R1011"/>
    <n v="41"/>
  </r>
  <r>
    <s v="Id1813"/>
    <s v="  Timothy P"/>
    <s v="Scanlin"/>
    <n v="15.61"/>
    <s v="Under Weight"/>
    <n v="5.77"/>
    <s v="Prediabetes"/>
    <s v="No"/>
    <s v="No"/>
    <s v="No"/>
    <n v="0"/>
    <s v="No"/>
    <d v="1977-12-04T00:00:00"/>
    <n v="4699.47"/>
    <s v="tier - 2"/>
    <x v="0"/>
    <s v="R1013"/>
    <n v="45"/>
  </r>
  <r>
    <s v="Id1814"/>
    <s v="  Lauren"/>
    <s v="Philbrook"/>
    <n v="28.6"/>
    <s v="Over weight"/>
    <n v="6.08"/>
    <s v="Prediabetes"/>
    <s v="No"/>
    <s v="No"/>
    <s v="Yes"/>
    <n v="1"/>
    <s v="No"/>
    <d v="2003-06-22T00:00:00"/>
    <n v="4687.8"/>
    <s v="tier - 2"/>
    <x v="0"/>
    <s v="R1011"/>
    <n v="19"/>
  </r>
  <r>
    <s v="Id1815"/>
    <s v="  Benjamin"/>
    <s v="Cowan"/>
    <n v="46.53"/>
    <s v="Obesity"/>
    <n v="4.16"/>
    <s v="Normal"/>
    <s v="No"/>
    <s v="No"/>
    <s v="No"/>
    <n v="0"/>
    <s v="No"/>
    <d v="1990-09-04T00:00:00"/>
    <n v="4686.3900000000003"/>
    <s v="tier - 3"/>
    <x v="0"/>
    <s v="R1013"/>
    <n v="32"/>
  </r>
  <r>
    <s v="Id1816"/>
    <s v="  Hugo M"/>
    <s v="Sousa"/>
    <n v="34.99"/>
    <s v="Obesity"/>
    <n v="5.0999999999999996"/>
    <s v="Normal"/>
    <s v="No"/>
    <s v="No"/>
    <s v="Yes"/>
    <n v="1"/>
    <s v="No"/>
    <d v="2003-10-04T00:00:00"/>
    <n v="4678.8"/>
    <s v="tier - 2"/>
    <x v="1"/>
    <s v="R1021"/>
    <n v="19"/>
  </r>
  <r>
    <s v="Id1817"/>
    <s v="  Daniel J Jr"/>
    <s v="Stanton"/>
    <n v="17.05"/>
    <s v="Under Weight"/>
    <n v="5.3"/>
    <s v="Normal"/>
    <s v="No"/>
    <s v="No"/>
    <s v="Yes"/>
    <n v="1"/>
    <s v="No"/>
    <d v="1979-10-18T00:00:00"/>
    <n v="4674.2"/>
    <s v="tier - 2"/>
    <x v="1"/>
    <s v="R1013"/>
    <n v="43"/>
  </r>
  <r>
    <s v="Id1818"/>
    <s v="  Justin R"/>
    <s v="Mollak"/>
    <n v="37.18"/>
    <s v="Obesity"/>
    <n v="4.9000000000000004"/>
    <s v="Normal"/>
    <s v="No"/>
    <s v="No"/>
    <s v="No"/>
    <n v="0"/>
    <s v="No"/>
    <d v="1990-07-13T00:00:00"/>
    <n v="4673.3900000000003"/>
    <s v="tier - 2"/>
    <x v="1"/>
    <s v="R1013"/>
    <n v="32"/>
  </r>
  <r>
    <s v="Id1819"/>
    <s v="  Colin"/>
    <s v="Bell"/>
    <n v="35.200000000000003"/>
    <s v="Obesity"/>
    <n v="5.55"/>
    <s v="Normal"/>
    <s v="No"/>
    <s v="No"/>
    <s v="No"/>
    <n v="0"/>
    <s v="No"/>
    <d v="1990-09-26T00:00:00"/>
    <n v="4670.6400000000003"/>
    <s v="tier - 2"/>
    <x v="2"/>
    <s v="R1011"/>
    <n v="32"/>
  </r>
  <r>
    <s v="Id1820"/>
    <s v="  Rob"/>
    <s v="Weston"/>
    <n v="37.335000000000001"/>
    <s v="Obesity"/>
    <n v="4.95"/>
    <s v="Normal"/>
    <s v="No"/>
    <s v="No"/>
    <s v="No"/>
    <n v="0"/>
    <s v="No"/>
    <d v="1990-08-05T00:00:00"/>
    <n v="4667.6099999999997"/>
    <s v="tier - 3"/>
    <x v="0"/>
    <s v="R1016"/>
    <n v="32"/>
  </r>
  <r>
    <s v="Id1821"/>
    <s v="  Patrick"/>
    <s v="Rabuzzi"/>
    <n v="27.265000000000001"/>
    <s v="Over weight"/>
    <n v="6.46"/>
    <s v="Diabetes"/>
    <s v="yes"/>
    <s v="No"/>
    <s v="No"/>
    <n v="0"/>
    <s v="No"/>
    <d v="1996-10-25T00:00:00"/>
    <n v="4661.29"/>
    <s v="tier - 2"/>
    <x v="1"/>
    <s v="R1017"/>
    <n v="26"/>
  </r>
  <r>
    <s v="Id1822"/>
    <s v="  Austin D"/>
    <s v="Hendrix"/>
    <n v="30.8"/>
    <s v="Obesity"/>
    <n v="4.9000000000000004"/>
    <s v="Normal"/>
    <s v="yes"/>
    <s v="No"/>
    <s v="No"/>
    <n v="0"/>
    <s v="No"/>
    <d v="1985-06-22T00:00:00"/>
    <n v="4646.76"/>
    <s v="tier - 1"/>
    <x v="1"/>
    <s v="R1011"/>
    <n v="37"/>
  </r>
  <r>
    <s v="Id1823"/>
    <s v="  Brittany"/>
    <s v="Van Nielen"/>
    <n v="30.21"/>
    <s v="Obesity"/>
    <n v="5.21"/>
    <s v="Normal"/>
    <s v="No"/>
    <s v="No"/>
    <s v="No"/>
    <n v="1"/>
    <s v="No"/>
    <d v="1998-06-29T00:00:00"/>
    <n v="4618.08"/>
    <s v="tier - 2"/>
    <x v="1"/>
    <s v="R1012"/>
    <n v="24"/>
  </r>
  <r>
    <s v="Id1824"/>
    <s v="  Matthew T"/>
    <s v="Blanton"/>
    <n v="35.340000000000003"/>
    <s v="Obesity"/>
    <n v="4.13"/>
    <s v="Normal"/>
    <s v="No"/>
    <s v="yes"/>
    <s v="No"/>
    <n v="1"/>
    <s v="No"/>
    <d v="2000-07-02T00:00:00"/>
    <n v="4608.03"/>
    <s v="tier - 2"/>
    <x v="0"/>
    <s v="R1011"/>
    <n v="22"/>
  </r>
  <r>
    <s v="Id1825"/>
    <s v="  Becky G"/>
    <s v="Schout"/>
    <n v="26.695"/>
    <s v="Over weight"/>
    <n v="5.28"/>
    <s v="Normal"/>
    <s v="No"/>
    <s v="No"/>
    <s v="No"/>
    <n v="0"/>
    <s v="No"/>
    <d v="1989-09-18T00:00:00"/>
    <n v="4571.41"/>
    <s v="tier - 2"/>
    <x v="2"/>
    <s v="R1012"/>
    <n v="33"/>
  </r>
  <r>
    <s v="Id1826"/>
    <s v="  Virginie"/>
    <s v="Schmaltz"/>
    <n v="29.355"/>
    <s v="Over weight"/>
    <n v="4.68"/>
    <s v="Normal"/>
    <s v="yes"/>
    <s v="No"/>
    <s v="No"/>
    <n v="0"/>
    <s v="No"/>
    <d v="1996-12-25T00:00:00"/>
    <n v="4564.1899999999996"/>
    <s v="tier - 2"/>
    <x v="2"/>
    <s v="R1024"/>
    <n v="26"/>
  </r>
  <r>
    <s v="Id1827"/>
    <s v="  Allison A"/>
    <s v="Eagen"/>
    <n v="29.59"/>
    <s v="Over weight"/>
    <n v="4.0599999999999996"/>
    <s v="Normal"/>
    <s v="No"/>
    <s v="No"/>
    <s v="No"/>
    <n v="0"/>
    <s v="No"/>
    <d v="1990-09-20T00:00:00"/>
    <n v="4562.84"/>
    <s v="tier - 2"/>
    <x v="2"/>
    <s v="R1013"/>
    <n v="32"/>
  </r>
  <r>
    <s v="Id1828"/>
    <s v="  Julie"/>
    <s v="Rotramel"/>
    <n v="31.35"/>
    <s v="Obesity"/>
    <n v="4.2"/>
    <s v="Normal"/>
    <s v="No"/>
    <s v="yes"/>
    <s v="No"/>
    <n v="1"/>
    <s v="No"/>
    <d v="2004-12-22T00:00:00"/>
    <n v="4561.1899999999996"/>
    <s v="tier - 2"/>
    <x v="2"/>
    <s v="R1024"/>
    <n v="18"/>
  </r>
  <r>
    <s v="Id1829"/>
    <s v="  Katherine"/>
    <s v="Prevost"/>
    <n v="20.52"/>
    <s v="Normal Weight"/>
    <n v="4.83"/>
    <s v="Normal"/>
    <s v="No"/>
    <s v="No"/>
    <s v="No"/>
    <n v="0"/>
    <s v="No"/>
    <d v="1990-11-17T00:00:00"/>
    <n v="4544.2299999999996"/>
    <s v="tier - 2"/>
    <x v="1"/>
    <s v="R1024"/>
    <n v="32"/>
  </r>
  <r>
    <s v="Id1830"/>
    <s v="  Caleb"/>
    <s v="Boyd"/>
    <n v="42.9"/>
    <s v="Obesity"/>
    <n v="4.87"/>
    <s v="Normal"/>
    <s v="yes"/>
    <s v="No"/>
    <s v="No"/>
    <n v="1"/>
    <s v="No"/>
    <d v="1988-06-13T00:00:00"/>
    <n v="4536.26"/>
    <s v="tier - 2"/>
    <x v="2"/>
    <s v="R1011"/>
    <n v="34"/>
  </r>
  <r>
    <s v="Id1831"/>
    <s v="  Jaime"/>
    <s v="Dawes"/>
    <n v="24.6"/>
    <s v="Over weight"/>
    <n v="5.86"/>
    <s v="Prediabetes"/>
    <s v="No"/>
    <s v="No"/>
    <s v="Yes"/>
    <n v="1"/>
    <s v="No"/>
    <d v="1993-06-29T00:00:00"/>
    <n v="4529.4799999999996"/>
    <s v="tier - 2"/>
    <x v="1"/>
    <s v="R1011"/>
    <n v="29"/>
  </r>
  <r>
    <s v="Id1832"/>
    <s v="  Hannah"/>
    <s v="Jennings"/>
    <n v="28.405000000000001"/>
    <s v="Over weight"/>
    <n v="4.12"/>
    <s v="Normal"/>
    <s v="No"/>
    <s v="No"/>
    <s v="No"/>
    <n v="1"/>
    <s v="No"/>
    <d v="1992-08-13T00:00:00"/>
    <n v="4527.18"/>
    <s v="tier - 2"/>
    <x v="2"/>
    <s v="R1012"/>
    <n v="30"/>
  </r>
  <r>
    <s v="Id1833"/>
    <s v="  Zachariah"/>
    <s v="Nyambaso"/>
    <n v="34.674999999999997"/>
    <s v="Obesity"/>
    <n v="5.71"/>
    <s v="Prediabetes"/>
    <s v="yes"/>
    <s v="No"/>
    <s v="No"/>
    <n v="1"/>
    <s v="No"/>
    <d v="1988-12-21T00:00:00"/>
    <n v="4518.83"/>
    <s v="tier - 2"/>
    <x v="2"/>
    <s v="R1017"/>
    <n v="34"/>
  </r>
  <r>
    <s v="Id1834"/>
    <s v="  Patricia A"/>
    <s v="Shaffer"/>
    <n v="18.850000000000001"/>
    <s v="Normal Weight"/>
    <n v="6.03"/>
    <s v="Prediabetes"/>
    <s v="No"/>
    <s v="No"/>
    <s v="No"/>
    <n v="1"/>
    <s v="No"/>
    <d v="1987-12-05T00:00:00"/>
    <n v="4518.7700000000004"/>
    <s v="tier - 2"/>
    <x v="0"/>
    <s v="R1012"/>
    <n v="35"/>
  </r>
  <r>
    <s v="Id1835"/>
    <s v="s  Elizabeth A"/>
    <s v="Corkum"/>
    <n v="34.130000000000003"/>
    <s v="Obesity"/>
    <n v="5.65"/>
    <s v="Normal"/>
    <s v="No"/>
    <s v="No"/>
    <s v="Yes"/>
    <n v="1"/>
    <s v="No"/>
    <d v="2003-10-02T00:00:00"/>
    <n v="4518.3999999999996"/>
    <s v="tier - 2"/>
    <x v="0"/>
    <s v="R1026"/>
    <n v="19"/>
  </r>
  <r>
    <s v="Id1836"/>
    <s v="  Benjamin"/>
    <s v="Pedersen"/>
    <n v="17.34"/>
    <s v="Under Weight"/>
    <n v="5.05"/>
    <s v="Normal"/>
    <s v="No"/>
    <s v="No"/>
    <s v="No"/>
    <n v="0"/>
    <s v="No"/>
    <d v="1980-06-16T00:00:00"/>
    <n v="4515.71"/>
    <s v="tier - 2"/>
    <x v="0"/>
    <s v="R1013"/>
    <n v="42"/>
  </r>
  <r>
    <s v="Id1837"/>
    <s v="  Breno"/>
    <s v="Melo"/>
    <n v="17.440000000000001"/>
    <s v="Under Weight"/>
    <n v="6.26"/>
    <s v="Prediabetes"/>
    <s v="No"/>
    <s v="No"/>
    <s v="No"/>
    <n v="0"/>
    <s v="No"/>
    <d v="1982-09-27T00:00:00"/>
    <n v="4511.41"/>
    <s v="tier - 2"/>
    <x v="0"/>
    <s v="R1013"/>
    <n v="40"/>
  </r>
  <r>
    <s v="Id1838"/>
    <s v="  Takaya"/>
    <s v="Sakamoto"/>
    <n v="33.659999999999997"/>
    <s v="Obesity"/>
    <n v="4.08"/>
    <s v="Normal"/>
    <s v="yes"/>
    <s v="No"/>
    <s v="Yes"/>
    <n v="1"/>
    <s v="No"/>
    <d v="1997-10-13T00:00:00"/>
    <n v="4504.66"/>
    <s v="tier - 1"/>
    <x v="2"/>
    <s v="R1013"/>
    <n v="25"/>
  </r>
  <r>
    <s v="Id1839"/>
    <s v="  Thomas IV"/>
    <s v="McMahon"/>
    <n v="21.375"/>
    <s v="Normal Weight"/>
    <n v="6.19"/>
    <s v="Prediabetes"/>
    <s v="yes"/>
    <s v="No"/>
    <s v="No"/>
    <n v="1"/>
    <s v="No"/>
    <d v="1988-06-26T00:00:00"/>
    <n v="4500.34"/>
    <s v="tier - 2"/>
    <x v="1"/>
    <s v="R1017"/>
    <n v="34"/>
  </r>
  <r>
    <s v="Id1840"/>
    <s v="  Bradley E"/>
    <s v="Harris"/>
    <n v="27.14"/>
    <s v="Over weight"/>
    <n v="6.01"/>
    <s v="Prediabetes"/>
    <s v="No"/>
    <s v="No"/>
    <s v="No"/>
    <n v="1"/>
    <s v="No"/>
    <d v="1992-07-12T00:00:00"/>
    <n v="4488.58"/>
    <s v="tier - 2"/>
    <x v="0"/>
    <s v="R1012"/>
    <n v="30"/>
  </r>
  <r>
    <s v="Id1841"/>
    <s v="  Megan"/>
    <s v="Lombardo"/>
    <n v="35.78"/>
    <s v="Obesity"/>
    <n v="6.07"/>
    <s v="Prediabetes"/>
    <s v="No"/>
    <s v="yes"/>
    <s v="No"/>
    <n v="1"/>
    <s v="No"/>
    <d v="2004-07-18T00:00:00"/>
    <n v="4468.25"/>
    <s v="tier - 2"/>
    <x v="2"/>
    <s v="R1012"/>
    <n v="18"/>
  </r>
  <r>
    <s v="Id1842"/>
    <s v="  Ruby J"/>
    <s v="Bode"/>
    <n v="34.96"/>
    <s v="Obesity"/>
    <n v="5.63"/>
    <s v="Normal"/>
    <s v="No"/>
    <s v="No"/>
    <s v="No"/>
    <n v="0"/>
    <s v="No"/>
    <d v="1999-11-20T00:00:00"/>
    <n v="4466.62"/>
    <s v="tier - 2"/>
    <x v="2"/>
    <s v="R1012"/>
    <n v="23"/>
  </r>
  <r>
    <s v="Id1843"/>
    <s v="  Bart"/>
    <s v="Johnson"/>
    <n v="38.39"/>
    <s v="Obesity"/>
    <n v="6.05"/>
    <s v="Prediabetes"/>
    <s v="No"/>
    <s v="No"/>
    <s v="No"/>
    <n v="0"/>
    <s v="No"/>
    <d v="1991-07-04T00:00:00"/>
    <n v="4463.21"/>
    <s v="tier - 3"/>
    <x v="0"/>
    <s v="R1013"/>
    <n v="31"/>
  </r>
  <r>
    <s v="Id1844"/>
    <s v="  Robert A"/>
    <s v="Norcross"/>
    <n v="33.82"/>
    <s v="Obesity"/>
    <n v="4.6500000000000004"/>
    <s v="Normal"/>
    <s v="No"/>
    <s v="No"/>
    <s v="No"/>
    <n v="0"/>
    <s v="No"/>
    <d v="1990-07-15T00:00:00"/>
    <n v="4462.72"/>
    <s v="tier - 2"/>
    <x v="0"/>
    <s v="R1012"/>
    <n v="32"/>
  </r>
  <r>
    <s v="Id1845"/>
    <s v="  Adam"/>
    <s v="Lazrus"/>
    <n v="27.835000000000001"/>
    <s v="Over weight"/>
    <n v="5.37"/>
    <s v="Normal"/>
    <s v="No"/>
    <s v="No"/>
    <s v="No"/>
    <n v="0"/>
    <s v="No"/>
    <d v="1990-08-08T00:00:00"/>
    <n v="4454.3999999999996"/>
    <s v="tier - 2"/>
    <x v="0"/>
    <s v="R1012"/>
    <n v="32"/>
  </r>
  <r>
    <s v="Id1846"/>
    <s v="  Yemane Adhane"/>
    <s v="Tsegay"/>
    <n v="33"/>
    <s v="Obesity"/>
    <n v="5.39"/>
    <s v="Normal"/>
    <s v="No"/>
    <s v="No"/>
    <s v="No"/>
    <n v="0"/>
    <s v="No"/>
    <d v="1994-06-28T00:00:00"/>
    <n v="4449.46"/>
    <s v="tier - 1"/>
    <x v="2"/>
    <s v="R1013"/>
    <n v="28"/>
  </r>
  <r>
    <s v="Id1847"/>
    <s v="  Jesse A"/>
    <s v="Schneider"/>
    <n v="26.885000000000002"/>
    <s v="Over weight"/>
    <n v="5.86"/>
    <s v="Prediabetes"/>
    <s v="No"/>
    <s v="No"/>
    <s v="No"/>
    <n v="0"/>
    <s v="No"/>
    <d v="1991-09-03T00:00:00"/>
    <n v="4441.21"/>
    <s v="tier - 1"/>
    <x v="2"/>
    <s v="R1014"/>
    <n v="31"/>
  </r>
  <r>
    <s v="Id1848"/>
    <s v="  Bird"/>
    <s v="Loreto"/>
    <n v="29.26"/>
    <s v="Over weight"/>
    <n v="4.4400000000000004"/>
    <s v="Normal"/>
    <s v="No"/>
    <s v="No"/>
    <s v="No"/>
    <n v="0"/>
    <s v="No"/>
    <d v="1994-10-24T00:00:00"/>
    <n v="4438.26"/>
    <s v="tier - 2"/>
    <x v="0"/>
    <s v="R1017"/>
    <n v="28"/>
  </r>
  <r>
    <s v="Id1849"/>
    <s v="  Patrick M"/>
    <s v="Callahan"/>
    <n v="26.98"/>
    <s v="Over weight"/>
    <n v="4.41"/>
    <s v="Normal"/>
    <s v="No"/>
    <s v="No"/>
    <s v="No"/>
    <n v="0"/>
    <s v="No"/>
    <d v="1994-10-08T00:00:00"/>
    <n v="4435.09"/>
    <s v="tier - 3"/>
    <x v="2"/>
    <s v="R1016"/>
    <n v="28"/>
  </r>
  <r>
    <s v="Id1850"/>
    <s v="  Kyle"/>
    <s v="Timko"/>
    <n v="32.11"/>
    <s v="Obesity"/>
    <n v="5.19"/>
    <s v="Normal"/>
    <s v="No"/>
    <s v="No"/>
    <s v="Yes"/>
    <n v="1"/>
    <s v="No"/>
    <d v="1993-12-23T00:00:00"/>
    <n v="4433.92"/>
    <s v="tier - 2"/>
    <x v="2"/>
    <s v="R1012"/>
    <n v="29"/>
  </r>
  <r>
    <s v="Id1851"/>
    <s v="  Ryan"/>
    <s v="Achatz"/>
    <n v="31.73"/>
    <s v="Obesity"/>
    <n v="5.16"/>
    <s v="Normal"/>
    <s v="No"/>
    <s v="No"/>
    <s v="Yes"/>
    <n v="1"/>
    <s v="No"/>
    <d v="1993-09-04T00:00:00"/>
    <n v="4433.3900000000003"/>
    <s v="tier - 2"/>
    <x v="0"/>
    <s v="R1012"/>
    <n v="29"/>
  </r>
  <r>
    <s v="Id1852"/>
    <s v="  Yuri"/>
    <s v="Horwitz"/>
    <n v="22.515000000000001"/>
    <s v="Normal Weight"/>
    <n v="4.24"/>
    <s v="Normal"/>
    <s v="No"/>
    <s v="No"/>
    <s v="No"/>
    <n v="0"/>
    <s v="No"/>
    <d v="1994-12-29T00:00:00"/>
    <n v="4428.8900000000003"/>
    <s v="tier - 3"/>
    <x v="1"/>
    <s v="R1017"/>
    <n v="28"/>
  </r>
  <r>
    <s v="Id1853"/>
    <s v="  Ryan"/>
    <s v="Gordyan"/>
    <n v="25.9"/>
    <s v="Over weight"/>
    <n v="5.45"/>
    <s v="Normal"/>
    <s v="No"/>
    <s v="No"/>
    <s v="No"/>
    <n v="1"/>
    <s v="No"/>
    <d v="1992-08-15T00:00:00"/>
    <n v="4420.95"/>
    <s v="tier - 2"/>
    <x v="0"/>
    <s v="R1020"/>
    <n v="30"/>
  </r>
  <r>
    <s v="Id1854"/>
    <s v="  Debbie"/>
    <s v="Hetherington"/>
    <n v="27.72"/>
    <s v="Over weight"/>
    <n v="5.03"/>
    <s v="Normal"/>
    <s v="yes"/>
    <s v="No"/>
    <s v="No"/>
    <n v="1"/>
    <s v="No"/>
    <d v="1988-09-16T00:00:00"/>
    <n v="4415.16"/>
    <s v="tier - 2"/>
    <x v="1"/>
    <s v="R1013"/>
    <n v="34"/>
  </r>
  <r>
    <s v="Id1855"/>
    <s v="  Mark D"/>
    <s v="Thompson"/>
    <n v="31.5"/>
    <s v="Obesity"/>
    <n v="9.6199999999999992"/>
    <s v="Diabetes"/>
    <s v="yes"/>
    <s v="No"/>
    <s v="No"/>
    <n v="1"/>
    <s v="No"/>
    <d v="1986-07-13T00:00:00"/>
    <n v="4402.2299999999996"/>
    <s v="tier - 2"/>
    <x v="2"/>
    <s v="R1011"/>
    <n v="36"/>
  </r>
  <r>
    <s v="Id1856"/>
    <s v="  Christopher"/>
    <s v="Battoo"/>
    <n v="29.7"/>
    <s v="Over weight"/>
    <n v="6.77"/>
    <s v="Diabetes"/>
    <s v="yes"/>
    <s v="No"/>
    <s v="No"/>
    <n v="1"/>
    <s v="No"/>
    <d v="1986-08-11T00:00:00"/>
    <n v="4399.7299999999996"/>
    <s v="tier - 3"/>
    <x v="2"/>
    <s v="R1013"/>
    <n v="36"/>
  </r>
  <r>
    <s v="Id1857"/>
    <s v="  Daniell L"/>
    <s v="Barker"/>
    <n v="21.26"/>
    <s v="Normal Weight"/>
    <n v="5.36"/>
    <s v="Normal"/>
    <s v="yes"/>
    <s v="No"/>
    <s v="No"/>
    <n v="1"/>
    <s v="No"/>
    <d v="1988-07-18T00:00:00"/>
    <n v="4397.3100000000004"/>
    <s v="tier - 2"/>
    <x v="2"/>
    <s v="R1013"/>
    <n v="34"/>
  </r>
  <r>
    <s v="Id1858"/>
    <s v="  Janne"/>
    <s v="Saarnilehto"/>
    <n v="17.09"/>
    <s v="Under Weight"/>
    <n v="5.69"/>
    <s v="Normal"/>
    <s v="No"/>
    <s v="No"/>
    <s v="No"/>
    <n v="0"/>
    <s v="No"/>
    <d v="1982-06-29T00:00:00"/>
    <n v="4392.7"/>
    <s v="tier - 2"/>
    <x v="2"/>
    <s v="R1013"/>
    <n v="40"/>
  </r>
  <r>
    <s v="Id1859"/>
    <s v="  Martina"/>
    <s v="Morton"/>
    <n v="24.3"/>
    <s v="Normal Weight"/>
    <n v="4.9000000000000004"/>
    <s v="Normal"/>
    <s v="yes"/>
    <s v="No"/>
    <s v="Yes"/>
    <n v="1"/>
    <s v="No"/>
    <d v="1997-11-29T00:00:00"/>
    <n v="4391.6499999999996"/>
    <s v="tier - 2"/>
    <x v="2"/>
    <s v="R1011"/>
    <n v="25"/>
  </r>
  <r>
    <s v="Id1860"/>
    <s v="  Elizabeth L"/>
    <s v="Thomas"/>
    <n v="29.734999999999999"/>
    <s v="Over weight"/>
    <n v="5.78"/>
    <s v="Prediabetes"/>
    <s v="No"/>
    <s v="No"/>
    <s v="No"/>
    <n v="0"/>
    <s v="No"/>
    <d v="1990-08-28T00:00:00"/>
    <n v="4357.04"/>
    <s v="tier - 2"/>
    <x v="0"/>
    <s v="R1012"/>
    <n v="32"/>
  </r>
  <r>
    <s v="Id1861"/>
    <s v="  Stephanie C"/>
    <s v="Hillman"/>
    <n v="29.26"/>
    <s v="Over weight"/>
    <n v="4.7"/>
    <s v="Normal"/>
    <s v="No"/>
    <s v="No"/>
    <s v="No"/>
    <n v="0"/>
    <s v="No"/>
    <d v="1991-09-13T00:00:00"/>
    <n v="4350.51"/>
    <s v="tier - 2"/>
    <x v="2"/>
    <s v="R1013"/>
    <n v="31"/>
  </r>
  <r>
    <s v="Id1862"/>
    <s v="  Katie"/>
    <s v="Edwards"/>
    <n v="33"/>
    <s v="Obesity"/>
    <n v="6.28"/>
    <s v="Prediabetes"/>
    <s v="No"/>
    <s v="No"/>
    <s v="No"/>
    <n v="0"/>
    <s v="No"/>
    <d v="1994-11-01T00:00:00"/>
    <n v="4349.46"/>
    <s v="tier - 2"/>
    <x v="2"/>
    <s v="R1013"/>
    <n v="28"/>
  </r>
  <r>
    <s v="Id1863"/>
    <s v="  Callie"/>
    <s v="Bartel"/>
    <n v="31.065000000000001"/>
    <s v="Obesity"/>
    <n v="4.2300000000000004"/>
    <s v="Normal"/>
    <s v="No"/>
    <s v="No"/>
    <s v="No"/>
    <n v="0"/>
    <s v="No"/>
    <d v="1991-06-01T00:00:00"/>
    <n v="4347.0200000000004"/>
    <s v="tier - 2"/>
    <x v="1"/>
    <s v="R1024"/>
    <n v="32"/>
  </r>
  <r>
    <s v="Id1864"/>
    <s v="  Inna"/>
    <s v="Potekhina"/>
    <n v="26.51"/>
    <s v="Over weight"/>
    <n v="6.17"/>
    <s v="Prediabetes"/>
    <s v="No"/>
    <s v="No"/>
    <s v="No"/>
    <n v="0"/>
    <s v="No"/>
    <d v="1994-10-26T00:00:00"/>
    <n v="4340.4399999999996"/>
    <s v="tier - 2"/>
    <x v="1"/>
    <s v="R1013"/>
    <n v="28"/>
  </r>
  <r>
    <s v="Id1865"/>
    <s v="  Mary K"/>
    <s v="Kelly"/>
    <n v="28.88"/>
    <s v="Over weight"/>
    <n v="4.96"/>
    <s v="Normal"/>
    <s v="No"/>
    <s v="No"/>
    <s v="No"/>
    <n v="0"/>
    <s v="No"/>
    <d v="1994-11-02T00:00:00"/>
    <n v="4337.74"/>
    <s v="tier - 2"/>
    <x v="1"/>
    <s v="R1024"/>
    <n v="28"/>
  </r>
  <r>
    <s v="Id1866"/>
    <s v="  Samuel M"/>
    <s v="Lapp"/>
    <n v="35.814999999999998"/>
    <s v="Obesity"/>
    <n v="5.1100000000000003"/>
    <s v="Normal"/>
    <s v="yes"/>
    <s v="No"/>
    <s v="No"/>
    <n v="1"/>
    <s v="No"/>
    <d v="1988-12-19T00:00:00"/>
    <n v="4320.41"/>
    <s v="tier - 2"/>
    <x v="1"/>
    <s v="R1012"/>
    <n v="34"/>
  </r>
  <r>
    <s v="Id1867"/>
    <s v="  Kimberly"/>
    <s v="Burke"/>
    <n v="21.28"/>
    <s v="Normal Weight"/>
    <n v="4.05"/>
    <s v="Normal"/>
    <s v="No"/>
    <s v="yes"/>
    <s v="No"/>
    <n v="1"/>
    <s v="No"/>
    <d v="2000-11-25T00:00:00"/>
    <n v="4296.2700000000004"/>
    <s v="tier - 2"/>
    <x v="0"/>
    <s v="R1012"/>
    <n v="22"/>
  </r>
  <r>
    <s v="Id1868"/>
    <s v="  Tom J"/>
    <s v="Barry"/>
    <n v="33.81"/>
    <s v="Obesity"/>
    <n v="6.49"/>
    <s v="Diabetes"/>
    <s v="No"/>
    <s v="No"/>
    <s v="Yes"/>
    <n v="1"/>
    <s v="No"/>
    <d v="2003-06-08T00:00:00"/>
    <n v="4278.55"/>
    <s v="tier - 2"/>
    <x v="1"/>
    <s v="R1021"/>
    <n v="20"/>
  </r>
  <r>
    <s v="Id1869"/>
    <s v="  Zachary"/>
    <s v="McCormick"/>
    <n v="44.22"/>
    <s v="Obesity"/>
    <n v="4.1900000000000004"/>
    <s v="Normal"/>
    <s v="No"/>
    <s v="No"/>
    <s v="No"/>
    <n v="1"/>
    <s v="No"/>
    <d v="1992-06-18T00:00:00"/>
    <n v="4266.17"/>
    <s v="tier - 3"/>
    <x v="2"/>
    <s v="R1013"/>
    <n v="30"/>
  </r>
  <r>
    <s v="Id1870"/>
    <s v="  Dane"/>
    <s v="McElroy"/>
    <n v="15.46"/>
    <s v="Under Weight"/>
    <n v="4.99"/>
    <s v="Normal"/>
    <s v="yes"/>
    <s v="No"/>
    <s v="Yes"/>
    <n v="1"/>
    <s v="No"/>
    <d v="1983-11-20T00:00:00"/>
    <n v="4265.01"/>
    <s v="tier - 2"/>
    <x v="1"/>
    <s v="R1012"/>
    <n v="39"/>
  </r>
  <r>
    <s v="Id1871"/>
    <s v="  Dougie J"/>
    <s v="Coffed"/>
    <n v="30.3"/>
    <s v="Obesity"/>
    <n v="4.7699999999999996"/>
    <s v="Normal"/>
    <s v="yes"/>
    <s v="No"/>
    <s v="No"/>
    <n v="1"/>
    <s v="No"/>
    <d v="1995-10-14T00:00:00"/>
    <n v="4260.74"/>
    <s v="tier - 3"/>
    <x v="2"/>
    <s v="R1011"/>
    <n v="27"/>
  </r>
  <r>
    <s v="Id1872"/>
    <s v="  Jeremiah H"/>
    <s v="Estes"/>
    <n v="16.670000000000002"/>
    <s v="Under Weight"/>
    <n v="5.46"/>
    <s v="Normal"/>
    <s v="No"/>
    <s v="No"/>
    <s v="No"/>
    <n v="0"/>
    <s v="No"/>
    <d v="1982-06-16T00:00:00"/>
    <n v="4250.24"/>
    <s v="tier - 2"/>
    <x v="0"/>
    <s v="R1013"/>
    <n v="40"/>
  </r>
  <r>
    <s v="Id1873"/>
    <s v="  Ashley J"/>
    <s v="Miles"/>
    <n v="28.594999999999999"/>
    <s v="Over weight"/>
    <n v="5.43"/>
    <s v="Normal"/>
    <s v="No"/>
    <s v="No"/>
    <s v="No"/>
    <n v="0"/>
    <s v="No"/>
    <d v="1991-12-01T00:00:00"/>
    <n v="4243.59"/>
    <s v="tier - 3"/>
    <x v="1"/>
    <s v="R1012"/>
    <n v="31"/>
  </r>
  <r>
    <s v="Id1874"/>
    <s v="  Turner J"/>
    <s v="Zamore"/>
    <n v="25.934999999999999"/>
    <s v="Over weight"/>
    <n v="4.29"/>
    <s v="Normal"/>
    <s v="No"/>
    <s v="No"/>
    <s v="No"/>
    <n v="0"/>
    <s v="No"/>
    <d v="1991-11-03T00:00:00"/>
    <n v="4239.8900000000003"/>
    <s v="tier - 2"/>
    <x v="2"/>
    <s v="R1012"/>
    <n v="31"/>
  </r>
  <r>
    <s v="Id1875"/>
    <s v="  Roger"/>
    <s v="Donaghy"/>
    <n v="27.645"/>
    <s v="Over weight"/>
    <n v="5.25"/>
    <s v="Normal"/>
    <s v="No"/>
    <s v="No"/>
    <s v="No"/>
    <n v="1"/>
    <s v="No"/>
    <d v="1992-06-27T00:00:00"/>
    <n v="4237.13"/>
    <s v="tier - 3"/>
    <x v="1"/>
    <s v="R1016"/>
    <n v="30"/>
  </r>
  <r>
    <s v="Id1876"/>
    <s v="  Pamela"/>
    <s v="Kennedy"/>
    <n v="30.1"/>
    <s v="Obesity"/>
    <n v="4.04"/>
    <s v="Normal"/>
    <s v="No"/>
    <s v="No"/>
    <s v="No"/>
    <n v="1"/>
    <s v="No"/>
    <d v="1998-12-14T00:00:00"/>
    <n v="4234.93"/>
    <s v="tier - 2"/>
    <x v="1"/>
    <s v="R1011"/>
    <n v="24"/>
  </r>
  <r>
    <s v="Id1877"/>
    <s v="  Allison M"/>
    <s v="Fiorini"/>
    <n v="26.79"/>
    <s v="Over weight"/>
    <n v="5"/>
    <s v="Normal"/>
    <s v="yes"/>
    <s v="No"/>
    <s v="Yes"/>
    <n v="1"/>
    <s v="No"/>
    <d v="1997-09-06T00:00:00"/>
    <n v="4189.1099999999997"/>
    <s v="tier - 2"/>
    <x v="2"/>
    <s v="R1012"/>
    <n v="25"/>
  </r>
  <r>
    <s v="Id1878"/>
    <s v="s  Katherine H"/>
    <s v="Alexander"/>
    <n v="27.1"/>
    <s v="Over weight"/>
    <n v="4.01"/>
    <s v="Normal"/>
    <s v="yes"/>
    <s v="No"/>
    <s v="No"/>
    <n v="1"/>
    <s v="No"/>
    <d v="1995-10-03T00:00:00"/>
    <n v="4188.7299999999996"/>
    <s v="tier - 2"/>
    <x v="2"/>
    <s v="R1025"/>
    <n v="27"/>
  </r>
  <r>
    <s v="Id1879"/>
    <s v="  Robin"/>
    <s v="Watkins"/>
    <n v="24.31"/>
    <s v="Normal Weight"/>
    <n v="5.4"/>
    <s v="Normal"/>
    <s v="No"/>
    <s v="No"/>
    <s v="No"/>
    <n v="0"/>
    <s v="No"/>
    <d v="1989-06-25T00:00:00"/>
    <n v="4185.1000000000004"/>
    <s v="tier - 2"/>
    <x v="0"/>
    <s v="R1013"/>
    <n v="33"/>
  </r>
  <r>
    <s v="Id1880"/>
    <s v="  Terri"/>
    <s v="Cassel"/>
    <n v="15.53"/>
    <s v="Under Weight"/>
    <n v="5.81"/>
    <s v="Prediabetes"/>
    <s v="No"/>
    <s v="No"/>
    <s v="No"/>
    <n v="1"/>
    <s v="No"/>
    <d v="1984-09-16T00:00:00"/>
    <n v="4163.21"/>
    <s v="tier - 2"/>
    <x v="2"/>
    <s v="R1012"/>
    <n v="38"/>
  </r>
  <r>
    <s v="Id1881"/>
    <s v="  Eddie"/>
    <s v="Ferguson"/>
    <n v="30.7"/>
    <s v="Obesity"/>
    <n v="5.82"/>
    <s v="Prediabetes"/>
    <s v="No"/>
    <s v="No"/>
    <s v="No"/>
    <n v="1"/>
    <s v="No"/>
    <d v="1998-11-26T00:00:00"/>
    <n v="4154.97"/>
    <s v="tier - 2"/>
    <x v="1"/>
    <s v="R1012"/>
    <n v="24"/>
  </r>
  <r>
    <s v="Id1882"/>
    <s v="  Pamela"/>
    <s v="O'Sullivan"/>
    <n v="33.33"/>
    <s v="Obesity"/>
    <n v="4.82"/>
    <s v="Normal"/>
    <s v="No"/>
    <s v="No"/>
    <s v="No"/>
    <n v="1"/>
    <s v="No"/>
    <d v="1992-08-04T00:00:00"/>
    <n v="4151.03"/>
    <s v="tier - 2"/>
    <x v="2"/>
    <s v="R1013"/>
    <n v="30"/>
  </r>
  <r>
    <s v="Id1883"/>
    <s v="  Joyce"/>
    <s v="Chepkirui"/>
    <n v="32.4"/>
    <s v="Obesity"/>
    <n v="5.08"/>
    <s v="Normal"/>
    <s v="No"/>
    <s v="No"/>
    <s v="No"/>
    <n v="1"/>
    <s v="No"/>
    <d v="1992-06-28T00:00:00"/>
    <n v="4149.74"/>
    <s v="tier - 2"/>
    <x v="1"/>
    <s v="R1011"/>
    <n v="30"/>
  </r>
  <r>
    <s v="Id1884"/>
    <s v="  Alison W"/>
    <s v="Gurney"/>
    <n v="27.93"/>
    <s v="Over weight"/>
    <n v="5.59"/>
    <s v="Normal"/>
    <s v="No"/>
    <s v="No"/>
    <s v="No"/>
    <n v="1"/>
    <s v="No"/>
    <d v="1992-06-18T00:00:00"/>
    <n v="4137.5200000000004"/>
    <s v="tier - 2"/>
    <x v="0"/>
    <s v="R1024"/>
    <n v="30"/>
  </r>
  <r>
    <s v="Id1885"/>
    <s v="  Tammara C"/>
    <s v="Francis"/>
    <n v="21.754999999999999"/>
    <s v="Normal Weight"/>
    <n v="5.12"/>
    <s v="Normal"/>
    <s v="No"/>
    <s v="No"/>
    <s v="No"/>
    <n v="0"/>
    <s v="No"/>
    <d v="1991-08-06T00:00:00"/>
    <n v="4134.08"/>
    <s v="tier - 2"/>
    <x v="1"/>
    <s v="R1012"/>
    <n v="31"/>
  </r>
  <r>
    <s v="Id1886"/>
    <s v="  Dorota"/>
    <s v="Gruca"/>
    <n v="25.934999999999999"/>
    <s v="Over weight"/>
    <n v="4.95"/>
    <s v="Normal"/>
    <s v="No"/>
    <s v="No"/>
    <s v="No"/>
    <n v="0"/>
    <s v="No"/>
    <d v="1994-08-21T00:00:00"/>
    <n v="4133.6400000000003"/>
    <s v="tier - 2"/>
    <x v="0"/>
    <s v="R1012"/>
    <n v="28"/>
  </r>
  <r>
    <s v="Id1887"/>
    <s v="  Jose Norberto Sr"/>
    <s v="Rojas Alvarez"/>
    <n v="31.5"/>
    <s v="Obesity"/>
    <n v="6.16"/>
    <s v="Prediabetes"/>
    <s v="No"/>
    <s v="No"/>
    <s v="No"/>
    <n v="0"/>
    <s v="No"/>
    <d v="1990-12-14T00:00:00"/>
    <n v="4076.5"/>
    <s v="tier - 2"/>
    <x v="0"/>
    <s v="R1011"/>
    <n v="32"/>
  </r>
  <r>
    <s v="Id1888"/>
    <s v="  Peter"/>
    <s v="Denton"/>
    <n v="30.03"/>
    <s v="Obesity"/>
    <n v="6.41"/>
    <s v="Diabetes"/>
    <s v="No"/>
    <s v="No"/>
    <s v="No"/>
    <n v="0"/>
    <s v="No"/>
    <d v="1990-12-01T00:00:00"/>
    <n v="4074.45"/>
    <s v="tier - 3"/>
    <x v="2"/>
    <s v="R1013"/>
    <n v="32"/>
  </r>
  <r>
    <s v="Id1889"/>
    <s v="  Bryant"/>
    <s v="Mason"/>
    <n v="33.479999999999997"/>
    <s v="Obesity"/>
    <n v="8.94"/>
    <s v="Diabetes"/>
    <s v="No"/>
    <s v="No"/>
    <s v="No"/>
    <n v="0"/>
    <s v="No"/>
    <d v="2002-10-18T00:00:00"/>
    <n v="4070.51"/>
    <s v="tier - 2"/>
    <x v="1"/>
    <s v="R1012"/>
    <n v="20"/>
  </r>
  <r>
    <s v="Id1890"/>
    <s v="  Christina"/>
    <s v="Trout"/>
    <n v="16.510000000000002"/>
    <s v="Under Weight"/>
    <n v="4.42"/>
    <s v="Normal"/>
    <s v="yes"/>
    <s v="No"/>
    <s v="Yes"/>
    <n v="1"/>
    <s v="No"/>
    <d v="1983-09-16T00:00:00"/>
    <n v="4070.42"/>
    <s v="tier - 2"/>
    <x v="1"/>
    <s v="R1013"/>
    <n v="39"/>
  </r>
  <r>
    <s v="Id1891"/>
    <s v="  John"/>
    <s v="Gilbert"/>
    <n v="33.155000000000001"/>
    <s v="Obesity"/>
    <n v="5.3"/>
    <s v="Normal"/>
    <s v="yes"/>
    <s v="No"/>
    <s v="No"/>
    <n v="1"/>
    <s v="No"/>
    <d v="1995-09-14T00:00:00"/>
    <n v="4058.71"/>
    <s v="tier - 3"/>
    <x v="0"/>
    <s v="R1012"/>
    <n v="27"/>
  </r>
  <r>
    <s v="Id1892"/>
    <s v="  Eduardo"/>
    <s v="Chong"/>
    <n v="37.29"/>
    <s v="Obesity"/>
    <n v="4.6399999999999997"/>
    <s v="Normal"/>
    <s v="No"/>
    <s v="No"/>
    <s v="Yes"/>
    <n v="1"/>
    <s v="No"/>
    <d v="1993-08-13T00:00:00"/>
    <n v="4058.12"/>
    <s v="tier - 2"/>
    <x v="1"/>
    <s v="R1013"/>
    <n v="29"/>
  </r>
  <r>
    <s v="Id1893"/>
    <s v="  Laura M"/>
    <s v="Henry"/>
    <n v="20.23"/>
    <s v="Normal Weight"/>
    <n v="6.16"/>
    <s v="Prediabetes"/>
    <s v="yes"/>
    <s v="No"/>
    <s v="No"/>
    <n v="1"/>
    <s v="No"/>
    <d v="1988-11-30T00:00:00"/>
    <n v="4047.94"/>
    <s v="tier - 2"/>
    <x v="1"/>
    <s v="R1013"/>
    <n v="34"/>
  </r>
  <r>
    <s v="Id1894"/>
    <s v="  Charlie"/>
    <s v="Brenneman"/>
    <n v="28.975000000000001"/>
    <s v="Over weight"/>
    <n v="4.12"/>
    <s v="Normal"/>
    <s v="No"/>
    <s v="No"/>
    <s v="Yes"/>
    <n v="1"/>
    <s v="No"/>
    <d v="1993-12-26T00:00:00"/>
    <n v="4040.56"/>
    <s v="tier - 3"/>
    <x v="0"/>
    <s v="R1015"/>
    <n v="29"/>
  </r>
  <r>
    <s v="Id1895"/>
    <s v="  Melissa D"/>
    <s v="Kemp"/>
    <n v="16.420000000000002"/>
    <s v="Under Weight"/>
    <n v="5.77"/>
    <s v="Prediabetes"/>
    <s v="yes"/>
    <s v="No"/>
    <s v="Yes"/>
    <n v="1"/>
    <s v="No"/>
    <d v="1983-11-10T00:00:00"/>
    <n v="4039.9"/>
    <s v="tier - 2"/>
    <x v="1"/>
    <s v="R1013"/>
    <n v="39"/>
  </r>
  <r>
    <s v="Id1896"/>
    <s v="  Dan C Jr"/>
    <s v="Wilson"/>
    <n v="17.559999999999999"/>
    <s v="Under Weight"/>
    <n v="6.2"/>
    <s v="Prediabetes"/>
    <s v="No"/>
    <s v="No"/>
    <s v="No"/>
    <n v="1"/>
    <s v="No"/>
    <d v="1984-07-07T00:00:00"/>
    <n v="4038.41"/>
    <s v="tier - 2"/>
    <x v="1"/>
    <s v="R1013"/>
    <n v="38"/>
  </r>
  <r>
    <s v="Id1897"/>
    <s v="  Matthew"/>
    <s v="Hillyard"/>
    <n v="24.13"/>
    <s v="Normal Weight"/>
    <n v="4.3899999999999997"/>
    <s v="Normal"/>
    <s v="No"/>
    <s v="No"/>
    <s v="No"/>
    <n v="1"/>
    <s v="No"/>
    <d v="1992-10-11T00:00:00"/>
    <n v="4032.24"/>
    <s v="tier - 3"/>
    <x v="0"/>
    <s v="R1012"/>
    <n v="30"/>
  </r>
  <r>
    <s v="Id1898"/>
    <s v="  Wesley C"/>
    <s v="Turner"/>
    <n v="19.95"/>
    <s v="Normal Weight"/>
    <n v="5.13"/>
    <s v="Normal"/>
    <s v="No"/>
    <s v="yes"/>
    <s v="No"/>
    <n v="2"/>
    <s v="No"/>
    <d v="2000-09-13T00:00:00"/>
    <n v="4005.42"/>
    <s v="tier - 2"/>
    <x v="1"/>
    <s v="R1015"/>
    <n v="22"/>
  </r>
  <r>
    <s v="Id1899"/>
    <s v="  Christopher"/>
    <s v="Benestad"/>
    <n v="21.24"/>
    <s v="Normal Weight"/>
    <n v="4.49"/>
    <s v="Normal"/>
    <s v="No"/>
    <s v="No"/>
    <s v="No"/>
    <n v="0"/>
    <s v="No"/>
    <d v="1989-07-10T00:00:00"/>
    <n v="4002.36"/>
    <s v="tier - 2"/>
    <x v="1"/>
    <s v="R1013"/>
    <n v="33"/>
  </r>
  <r>
    <s v="Id1900"/>
    <s v="  Jessica"/>
    <s v="Gonzales"/>
    <n v="44.22"/>
    <s v="Obesity"/>
    <n v="6.35"/>
    <s v="Prediabetes"/>
    <s v="No"/>
    <s v="No"/>
    <s v="No"/>
    <n v="0"/>
    <s v="No"/>
    <d v="1990-11-01T00:00:00"/>
    <n v="3994.18"/>
    <s v="tier - 2"/>
    <x v="2"/>
    <s v="R1013"/>
    <n v="32"/>
  </r>
  <r>
    <s v="Id1901"/>
    <s v="  Christin"/>
    <s v="Newman"/>
    <n v="41.1"/>
    <s v="Obesity"/>
    <n v="5.79"/>
    <s v="Prediabetes"/>
    <s v="No"/>
    <s v="No"/>
    <s v="No"/>
    <n v="0"/>
    <s v="No"/>
    <d v="1990-11-22T00:00:00"/>
    <n v="3989.84"/>
    <s v="tier - 2"/>
    <x v="2"/>
    <s v="R1011"/>
    <n v="32"/>
  </r>
  <r>
    <s v="Id1902"/>
    <s v="  Sara"/>
    <s v="Sayre"/>
    <n v="34.200000000000003"/>
    <s v="Obesity"/>
    <n v="4.78"/>
    <s v="Normal"/>
    <s v="yes"/>
    <s v="No"/>
    <s v="No"/>
    <n v="0"/>
    <s v="No"/>
    <d v="1996-09-08T00:00:00"/>
    <n v="3987.93"/>
    <s v="tier - 2"/>
    <x v="2"/>
    <s v="R1011"/>
    <n v="26"/>
  </r>
  <r>
    <s v="Id1903"/>
    <s v="  Elizabeth"/>
    <s v="Panke"/>
    <n v="29.92"/>
    <s v="Over weight"/>
    <n v="6.02"/>
    <s v="Prediabetes"/>
    <s v="yes"/>
    <s v="No"/>
    <s v="No"/>
    <n v="0"/>
    <s v="No"/>
    <d v="1996-08-17T00:00:00"/>
    <n v="3981.98"/>
    <s v="tier - 2"/>
    <x v="2"/>
    <s v="R1013"/>
    <n v="26"/>
  </r>
  <r>
    <s v="Id1904"/>
    <s v="  Margaret P"/>
    <s v="Brennan"/>
    <n v="28.93"/>
    <s v="Over weight"/>
    <n v="4.4400000000000004"/>
    <s v="Normal"/>
    <s v="No"/>
    <s v="No"/>
    <s v="No"/>
    <n v="0"/>
    <s v="No"/>
    <d v="1990-07-29T00:00:00"/>
    <n v="3972.92"/>
    <s v="tier - 2"/>
    <x v="0"/>
    <s v="R1013"/>
    <n v="32"/>
  </r>
  <r>
    <s v="Id1905"/>
    <s v="  Tiffany K"/>
    <s v="Ngo"/>
    <n v="31.254999999999999"/>
    <s v="Obesity"/>
    <n v="5.84"/>
    <s v="Prediabetes"/>
    <s v="yes"/>
    <s v="No"/>
    <s v="No"/>
    <n v="1"/>
    <s v="No"/>
    <d v="1995-07-11T00:00:00"/>
    <n v="3956.07"/>
    <s v="tier - 2"/>
    <x v="2"/>
    <s v="R1012"/>
    <n v="27"/>
  </r>
  <r>
    <s v="Id1906"/>
    <s v="  David M"/>
    <s v="Guerdan"/>
    <n v="29.83"/>
    <s v="Over weight"/>
    <n v="5.39"/>
    <s v="Normal"/>
    <s v="No"/>
    <s v="No"/>
    <s v="No"/>
    <n v="0"/>
    <s v="No"/>
    <d v="1999-07-10T00:00:00"/>
    <n v="3955.98"/>
    <s v="tier - 2"/>
    <x v="0"/>
    <s v="R1021"/>
    <n v="23"/>
  </r>
  <r>
    <s v="Id1907"/>
    <s v="  Christine E"/>
    <s v="Shaw"/>
    <n v="29.59"/>
    <s v="Over weight"/>
    <n v="6.16"/>
    <s v="Prediabetes"/>
    <s v="No"/>
    <s v="No"/>
    <s v="Yes"/>
    <n v="1"/>
    <s v="No"/>
    <d v="1993-11-11T00:00:00"/>
    <n v="3947.41"/>
    <s v="tier - 2"/>
    <x v="2"/>
    <s v="R1013"/>
    <n v="29"/>
  </r>
  <r>
    <s v="Id1908"/>
    <s v="  Donna"/>
    <s v="Mills-Honarvar"/>
    <n v="31.16"/>
    <s v="Obesity"/>
    <n v="4.49"/>
    <s v="Normal"/>
    <s v="No"/>
    <s v="No"/>
    <s v="Yes"/>
    <n v="1"/>
    <s v="No"/>
    <d v="1993-09-29T00:00:00"/>
    <n v="3943.6"/>
    <s v="tier - 2"/>
    <x v="0"/>
    <s v="R1024"/>
    <n v="29"/>
  </r>
  <r>
    <s v="Id1909"/>
    <s v="  Rod"/>
    <s v="Farvard"/>
    <n v="34.21"/>
    <s v="Obesity"/>
    <n v="4.4800000000000004"/>
    <s v="Normal"/>
    <s v="yes"/>
    <s v="No"/>
    <s v="No"/>
    <n v="1"/>
    <s v="No"/>
    <d v="1988-10-24T00:00:00"/>
    <n v="3935.18"/>
    <s v="tier - 3"/>
    <x v="1"/>
    <s v="R1013"/>
    <n v="34"/>
  </r>
  <r>
    <s v="Id1910"/>
    <s v="  Joe"/>
    <s v="Kelly"/>
    <n v="34.86"/>
    <s v="Obesity"/>
    <n v="10.97"/>
    <s v="Diabetes"/>
    <s v="No"/>
    <s v="No"/>
    <s v="No"/>
    <n v="0"/>
    <s v="No"/>
    <d v="2002-06-15T00:00:00"/>
    <n v="3931.51"/>
    <s v="tier - 2"/>
    <x v="0"/>
    <s v="R1011"/>
    <n v="20"/>
  </r>
  <r>
    <s v="Id1911"/>
    <s v="  Kayleigh"/>
    <s v="Skinner"/>
    <n v="34.58"/>
    <s v="Obesity"/>
    <n v="5.14"/>
    <s v="Normal"/>
    <s v="No"/>
    <s v="yes"/>
    <s v="No"/>
    <n v="2"/>
    <s v="No"/>
    <d v="2000-07-10T00:00:00"/>
    <n v="3925.76"/>
    <s v="tier - 2"/>
    <x v="2"/>
    <s v="R1024"/>
    <n v="22"/>
  </r>
  <r>
    <s v="Id1912"/>
    <s v="  Lorcan A"/>
    <s v="Murphy"/>
    <n v="17.940000000000001"/>
    <s v="Under Weight"/>
    <n v="5.17"/>
    <s v="Normal"/>
    <s v="yes"/>
    <s v="No"/>
    <s v="No"/>
    <n v="0"/>
    <s v="No"/>
    <d v="1985-07-05T00:00:00"/>
    <n v="3910.44"/>
    <s v="tier - 2"/>
    <x v="2"/>
    <s v="R1013"/>
    <n v="37"/>
  </r>
  <r>
    <s v="Id1913"/>
    <s v="  Billy"/>
    <s v="Shue"/>
    <n v="26.8"/>
    <s v="Over weight"/>
    <n v="6.18"/>
    <s v="Prediabetes"/>
    <s v="yes"/>
    <s v="No"/>
    <s v="Yes"/>
    <n v="1"/>
    <s v="No"/>
    <d v="1997-11-24T00:00:00"/>
    <n v="3906.13"/>
    <s v="tier - 3"/>
    <x v="0"/>
    <s v="R1011"/>
    <n v="25"/>
  </r>
  <r>
    <s v="Id1914"/>
    <s v="  Paul M"/>
    <s v="Reilly"/>
    <n v="17.690000000000001"/>
    <s v="Under Weight"/>
    <n v="9.07"/>
    <s v="Diabetes"/>
    <s v="yes"/>
    <s v="No"/>
    <s v="No"/>
    <n v="0"/>
    <s v="No"/>
    <d v="1981-08-27T00:00:00"/>
    <n v="3902.07"/>
    <s v="tier - 2"/>
    <x v="2"/>
    <s v="R1013"/>
    <n v="41"/>
  </r>
  <r>
    <s v="Id1915"/>
    <s v="  Brenda M"/>
    <s v="Blinn"/>
    <n v="25.77"/>
    <s v="Over weight"/>
    <n v="4.43"/>
    <s v="Normal"/>
    <s v="No"/>
    <s v="No"/>
    <s v="Yes"/>
    <n v="1"/>
    <s v="No"/>
    <d v="1993-09-14T00:00:00"/>
    <n v="3898.35"/>
    <s v="tier - 2"/>
    <x v="2"/>
    <s v="R1012"/>
    <n v="29"/>
  </r>
  <r>
    <s v="Id1916"/>
    <s v="  Jeff H"/>
    <s v="Duyn"/>
    <n v="34.46"/>
    <s v="Obesity"/>
    <n v="4.17"/>
    <s v="Normal"/>
    <s v="No"/>
    <s v="yes"/>
    <s v="No"/>
    <n v="1"/>
    <s v="No"/>
    <d v="2004-07-13T00:00:00"/>
    <n v="3889.2"/>
    <s v="tier - 2"/>
    <x v="2"/>
    <s v="R1012"/>
    <n v="18"/>
  </r>
  <r>
    <s v="Id1917"/>
    <s v="  Michael"/>
    <s v="Wardian"/>
    <n v="30.875"/>
    <s v="Obesity"/>
    <n v="4.95"/>
    <s v="Normal"/>
    <s v="yes"/>
    <s v="No"/>
    <s v="No"/>
    <n v="0"/>
    <s v="No"/>
    <d v="1996-10-23T00:00:00"/>
    <n v="3877.3"/>
    <s v="tier - 1"/>
    <x v="0"/>
    <s v="R1012"/>
    <n v="26"/>
  </r>
  <r>
    <s v="Id1918"/>
    <s v="  Jan"/>
    <s v="Heuninck"/>
    <n v="39.49"/>
    <s v="Obesity"/>
    <n v="5.13"/>
    <s v="Normal"/>
    <s v="No"/>
    <s v="No"/>
    <s v="No"/>
    <n v="0"/>
    <s v="No"/>
    <d v="1991-07-25T00:00:00"/>
    <n v="3875.73"/>
    <s v="tier - 2"/>
    <x v="0"/>
    <s v="R1013"/>
    <n v="31"/>
  </r>
  <r>
    <s v="Id1919"/>
    <s v="  Bernard"/>
    <s v="Kipyego"/>
    <n v="28.88"/>
    <s v="Over weight"/>
    <n v="4.0999999999999996"/>
    <s v="Normal"/>
    <s v="No"/>
    <s v="No"/>
    <s v="No"/>
    <n v="0"/>
    <s v="No"/>
    <d v="1990-06-24T00:00:00"/>
    <n v="3866.86"/>
    <s v="tier - 1"/>
    <x v="1"/>
    <s v="R1012"/>
    <n v="32"/>
  </r>
  <r>
    <s v="Id1920"/>
    <s v="  Craig"/>
    <s v="Kuehl"/>
    <n v="20.234999999999999"/>
    <s v="Normal Weight"/>
    <n v="5.01"/>
    <s v="Normal"/>
    <s v="yes"/>
    <s v="No"/>
    <s v="No"/>
    <n v="0"/>
    <s v="No"/>
    <d v="2001-10-18T00:00:00"/>
    <n v="3861.21"/>
    <s v="tier - 2"/>
    <x v="2"/>
    <s v="R1016"/>
    <n v="21"/>
  </r>
  <r>
    <s v="Id1921"/>
    <s v="s  Bryn"/>
    <s v="Burkholder"/>
    <n v="30.67"/>
    <s v="Obesity"/>
    <n v="5.09"/>
    <s v="Normal"/>
    <s v="yes"/>
    <s v="No"/>
    <s v="No"/>
    <n v="0"/>
    <s v="No"/>
    <d v="2001-06-06T00:00:00"/>
    <n v="3858.51"/>
    <s v="tier - 2"/>
    <x v="0"/>
    <s v="R1025"/>
    <n v="22"/>
  </r>
  <r>
    <s v="Id1922"/>
    <s v="  Michael"/>
    <s v="Stadolnik"/>
    <n v="30.875"/>
    <s v="Obesity"/>
    <n v="6.49"/>
    <s v="Diabetes"/>
    <s v="No"/>
    <s v="No"/>
    <s v="No"/>
    <n v="0"/>
    <s v="No"/>
    <d v="1991-08-19T00:00:00"/>
    <n v="3857.76"/>
    <s v="tier - 3"/>
    <x v="1"/>
    <s v="R1016"/>
    <n v="31"/>
  </r>
  <r>
    <s v="Id1923"/>
    <s v="  Benjamin"/>
    <s v="Shields"/>
    <n v="23.8"/>
    <s v="Normal Weight"/>
    <n v="4.08"/>
    <s v="Normal"/>
    <s v="No"/>
    <s v="No"/>
    <s v="No"/>
    <n v="0"/>
    <s v="No"/>
    <d v="1994-08-12T00:00:00"/>
    <n v="3847.67"/>
    <s v="tier - 3"/>
    <x v="2"/>
    <s v="R1011"/>
    <n v="28"/>
  </r>
  <r>
    <s v="Id1924"/>
    <s v="  Jay"/>
    <s v="Margolis"/>
    <n v="15.37"/>
    <s v="Under Weight"/>
    <n v="8.6300000000000008"/>
    <s v="Diabetes"/>
    <s v="yes"/>
    <s v="No"/>
    <s v="No"/>
    <n v="0"/>
    <s v="No"/>
    <d v="1981-09-29T00:00:00"/>
    <n v="3797.2"/>
    <s v="tier - 2"/>
    <x v="0"/>
    <s v="R1012"/>
    <n v="41"/>
  </r>
  <r>
    <s v="Id1925"/>
    <s v="  William"/>
    <s v="Uffenbeck"/>
    <n v="30.4"/>
    <s v="Obesity"/>
    <n v="5.28"/>
    <s v="Normal"/>
    <s v="No"/>
    <s v="No"/>
    <s v="No"/>
    <n v="0"/>
    <s v="No"/>
    <d v="1999-06-24T00:00:00"/>
    <n v="3796.36"/>
    <s v="tier - 2"/>
    <x v="0"/>
    <s v="R1012"/>
    <n v="23"/>
  </r>
  <r>
    <s v="Id1926"/>
    <s v="  Shelley"/>
    <s v="Brake"/>
    <n v="19.48"/>
    <s v="Normal Weight"/>
    <n v="5.63"/>
    <s v="Normal"/>
    <s v="yes"/>
    <s v="No"/>
    <s v="No"/>
    <n v="1"/>
    <s v="No"/>
    <d v="1988-08-28T00:00:00"/>
    <n v="3793.55"/>
    <s v="tier - 2"/>
    <x v="0"/>
    <s v="R1013"/>
    <n v="34"/>
  </r>
  <r>
    <s v="Id1927"/>
    <s v="  Jekaterina"/>
    <s v="Stepanova"/>
    <n v="16.96"/>
    <s v="Under Weight"/>
    <n v="11.47"/>
    <s v="Diabetes"/>
    <s v="yes"/>
    <s v="No"/>
    <s v="No"/>
    <n v="0"/>
    <s v="No"/>
    <d v="1981-12-13T00:00:00"/>
    <n v="3785.77"/>
    <s v="tier - 2"/>
    <x v="1"/>
    <s v="R1013"/>
    <n v="41"/>
  </r>
  <r>
    <s v="Id1928"/>
    <s v="  Daniel"/>
    <s v="Verdi"/>
    <n v="19.05"/>
    <s v="Normal Weight"/>
    <n v="4.92"/>
    <s v="Normal"/>
    <s v="No"/>
    <s v="No"/>
    <s v="No"/>
    <n v="1"/>
    <s v="No"/>
    <d v="1987-10-24T00:00:00"/>
    <n v="3773.23"/>
    <s v="tier - 2"/>
    <x v="0"/>
    <s v="R1013"/>
    <n v="35"/>
  </r>
  <r>
    <s v="Id1929"/>
    <s v="  Pauline"/>
    <s v="McLean"/>
    <n v="37.619999999999997"/>
    <s v="Obesity"/>
    <n v="4.18"/>
    <s v="Normal"/>
    <s v="No"/>
    <s v="No"/>
    <s v="No"/>
    <n v="0"/>
    <s v="No"/>
    <d v="1994-11-21T00:00:00"/>
    <n v="3766.88"/>
    <s v="tier - 2"/>
    <x v="1"/>
    <s v="R1013"/>
    <n v="28"/>
  </r>
  <r>
    <s v="Id1930"/>
    <s v="  Colleen"/>
    <s v="Ryan"/>
    <n v="29.1"/>
    <s v="Over weight"/>
    <n v="4.67"/>
    <s v="Normal"/>
    <s v="No"/>
    <s v="No"/>
    <s v="No"/>
    <n v="0"/>
    <s v="No"/>
    <d v="1991-10-24T00:00:00"/>
    <n v="3761.29"/>
    <s v="tier - 2"/>
    <x v="0"/>
    <s v="R1011"/>
    <n v="31"/>
  </r>
  <r>
    <s v="Id1931"/>
    <s v="  Aleah K"/>
    <s v="Mickelson"/>
    <n v="26.62"/>
    <s v="Over weight"/>
    <n v="6.24"/>
    <s v="Prediabetes"/>
    <s v="No"/>
    <s v="No"/>
    <s v="No"/>
    <n v="0"/>
    <s v="No"/>
    <d v="1991-08-25T00:00:00"/>
    <n v="3757.84"/>
    <s v="tier - 2"/>
    <x v="1"/>
    <s v="R1013"/>
    <n v="31"/>
  </r>
  <r>
    <s v="Id1932"/>
    <s v="  Mare"/>
    <s v="Dibaba"/>
    <n v="25.74"/>
    <s v="Over weight"/>
    <n v="5.99"/>
    <s v="Prediabetes"/>
    <s v="No"/>
    <s v="No"/>
    <s v="No"/>
    <n v="0"/>
    <s v="No"/>
    <d v="1991-10-28T00:00:00"/>
    <n v="3756.62"/>
    <s v="tier - 2"/>
    <x v="2"/>
    <s v="R1013"/>
    <n v="31"/>
  </r>
  <r>
    <s v="Id1933"/>
    <s v="  Kevin"/>
    <s v="Shilling"/>
    <n v="18.22"/>
    <s v="Under Weight"/>
    <n v="10.27"/>
    <s v="Diabetes"/>
    <s v="yes"/>
    <s v="No"/>
    <s v="No"/>
    <n v="1"/>
    <s v="No"/>
    <d v="1986-09-09T00:00:00"/>
    <n v="3748.56"/>
    <s v="tier - 2"/>
    <x v="2"/>
    <s v="R1013"/>
    <n v="36"/>
  </r>
  <r>
    <s v="Id1934"/>
    <s v="  Jessica"/>
    <s v="Bashaw"/>
    <n v="26.03"/>
    <s v="Over weight"/>
    <n v="5.97"/>
    <s v="Prediabetes"/>
    <s v="No"/>
    <s v="No"/>
    <s v="Yes"/>
    <n v="1"/>
    <s v="No"/>
    <d v="1993-06-22T00:00:00"/>
    <n v="3736.46"/>
    <s v="tier - 2"/>
    <x v="2"/>
    <s v="R1012"/>
    <n v="29"/>
  </r>
  <r>
    <s v="Id1935"/>
    <s v="  Amanda R"/>
    <s v="Jacob"/>
    <n v="17.29"/>
    <s v="Under Weight"/>
    <n v="4.9800000000000004"/>
    <s v="Normal"/>
    <s v="No"/>
    <s v="No"/>
    <s v="No"/>
    <n v="0"/>
    <s v="No"/>
    <d v="1994-08-22T00:00:00"/>
    <n v="3732.63"/>
    <s v="tier - 2"/>
    <x v="0"/>
    <s v="R1024"/>
    <n v="28"/>
  </r>
  <r>
    <s v="Id1936"/>
    <s v="  Murray W"/>
    <s v="McCutcheon"/>
    <n v="18.170000000000002"/>
    <s v="Under Weight"/>
    <n v="6.91"/>
    <s v="Diabetes"/>
    <s v="yes"/>
    <s v="No"/>
    <s v="No"/>
    <n v="1"/>
    <s v="No"/>
    <d v="1986-12-01T00:00:00"/>
    <n v="3731.6"/>
    <s v="tier - 2"/>
    <x v="2"/>
    <s v="R1013"/>
    <n v="36"/>
  </r>
  <r>
    <s v="Id1937"/>
    <s v="s  Meghan P"/>
    <s v="Connor"/>
    <n v="32.54"/>
    <s v="Obesity"/>
    <n v="6.38"/>
    <s v="Prediabetes"/>
    <s v="No"/>
    <s v="yes"/>
    <s v="No"/>
    <n v="1"/>
    <s v="No"/>
    <d v="2004-11-05T00:00:00"/>
    <n v="3722.23"/>
    <s v="tier - 2"/>
    <x v="2"/>
    <s v="R1025"/>
    <n v="18"/>
  </r>
  <r>
    <s v="Id1938"/>
    <s v="  David"/>
    <s v="May"/>
    <n v="30.25"/>
    <s v="Obesity"/>
    <n v="4.7699999999999996"/>
    <s v="Normal"/>
    <s v="No"/>
    <s v="No"/>
    <s v="No"/>
    <n v="0"/>
    <s v="No"/>
    <d v="1989-12-02T00:00:00"/>
    <n v="3704.35"/>
    <s v="tier - 2"/>
    <x v="2"/>
    <s v="R1013"/>
    <n v="33"/>
  </r>
  <r>
    <s v="Id1939"/>
    <s v="  Seth"/>
    <s v="Geoghegan"/>
    <n v="19.59"/>
    <s v="Normal Weight"/>
    <n v="6.04"/>
    <s v="Prediabetes"/>
    <s v="yes"/>
    <s v="No"/>
    <s v="No"/>
    <n v="1"/>
    <s v="No"/>
    <d v="1988-08-18T00:00:00"/>
    <n v="3699.54"/>
    <s v="tier - 2"/>
    <x v="0"/>
    <s v="R1013"/>
    <n v="34"/>
  </r>
  <r>
    <s v="Id1940"/>
    <s v="  Michael P"/>
    <s v="McGinn"/>
    <n v="45.9"/>
    <s v="Obesity"/>
    <n v="4.3"/>
    <s v="Normal"/>
    <s v="yes"/>
    <s v="No"/>
    <s v="No"/>
    <n v="1"/>
    <s v="No"/>
    <d v="1995-10-21T00:00:00"/>
    <n v="3693.43"/>
    <s v="tier - 2"/>
    <x v="0"/>
    <s v="R1011"/>
    <n v="27"/>
  </r>
  <r>
    <s v="Id1941"/>
    <s v="  Russell M"/>
    <s v="Jones"/>
    <n v="17.059999999999999"/>
    <s v="Under Weight"/>
    <n v="8.75"/>
    <s v="Diabetes"/>
    <s v="yes"/>
    <s v="No"/>
    <s v="No"/>
    <n v="0"/>
    <s v="No"/>
    <d v="1981-12-14T00:00:00"/>
    <n v="3688.38"/>
    <s v="tier - 2"/>
    <x v="2"/>
    <s v="R1013"/>
    <n v="41"/>
  </r>
  <r>
    <s v="Id1942"/>
    <s v="  Martin"/>
    <s v="Quinteros"/>
    <n v="32.07"/>
    <s v="Obesity"/>
    <n v="5.25"/>
    <s v="Normal"/>
    <s v="No"/>
    <s v="No"/>
    <s v="Yes"/>
    <n v="1"/>
    <s v="No"/>
    <d v="2003-07-10T00:00:00"/>
    <n v="3688.35"/>
    <s v="tier - 2"/>
    <x v="2"/>
    <s v="R1021"/>
    <n v="19"/>
  </r>
  <r>
    <s v="Id1943"/>
    <s v="  Michael"/>
    <s v="Loenser"/>
    <n v="16.5"/>
    <s v="Under Weight"/>
    <n v="5.03"/>
    <s v="Normal"/>
    <s v="No"/>
    <s v="No"/>
    <s v="No"/>
    <n v="1"/>
    <s v="No"/>
    <d v="1984-07-06T00:00:00"/>
    <n v="3678.86"/>
    <s v="tier - 2"/>
    <x v="0"/>
    <s v="R1013"/>
    <n v="38"/>
  </r>
  <r>
    <s v="Id1944"/>
    <s v="  Miles"/>
    <s v="Aitken"/>
    <n v="31.4"/>
    <s v="Obesity"/>
    <n v="5.88"/>
    <s v="Prediabetes"/>
    <s v="No"/>
    <s v="No"/>
    <s v="No"/>
    <n v="1"/>
    <s v="No"/>
    <d v="1992-09-14T00:00:00"/>
    <n v="3659.35"/>
    <s v="tier - 3"/>
    <x v="1"/>
    <s v="R1011"/>
    <n v="30"/>
  </r>
  <r>
    <s v="Id1945"/>
    <s v="  Amanda"/>
    <s v="Furrer"/>
    <n v="20.36"/>
    <s v="Normal Weight"/>
    <n v="4.49"/>
    <s v="Normal"/>
    <s v="No"/>
    <s v="No"/>
    <s v="No"/>
    <n v="0"/>
    <s v="No"/>
    <d v="1990-11-08T00:00:00"/>
    <n v="3653.29"/>
    <s v="tier - 2"/>
    <x v="0"/>
    <s v="R1011"/>
    <n v="32"/>
  </r>
  <r>
    <s v="Id1946"/>
    <s v="  Roger"/>
    <s v="Konigs"/>
    <n v="25.46"/>
    <s v="Over weight"/>
    <n v="4.1399999999999997"/>
    <s v="Normal"/>
    <s v="No"/>
    <s v="No"/>
    <s v="No"/>
    <n v="1"/>
    <s v="No"/>
    <d v="1992-11-17T00:00:00"/>
    <n v="3645.09"/>
    <s v="tier - 1"/>
    <x v="2"/>
    <s v="R1014"/>
    <n v="30"/>
  </r>
  <r>
    <s v="Id1947"/>
    <s v="  Brock J"/>
    <s v="Tesdahl"/>
    <n v="17.09"/>
    <s v="Under Weight"/>
    <n v="5.8"/>
    <s v="Prediabetes"/>
    <s v="yes"/>
    <s v="No"/>
    <s v="No"/>
    <n v="0"/>
    <s v="No"/>
    <d v="1985-06-14T00:00:00"/>
    <n v="3622.13"/>
    <s v="tier - 2"/>
    <x v="1"/>
    <s v="R1013"/>
    <n v="37"/>
  </r>
  <r>
    <s v="Id1948"/>
    <s v="  Stephen F"/>
    <s v="Engel"/>
    <n v="20.83"/>
    <s v="Normal Weight"/>
    <n v="5.12"/>
    <s v="Normal"/>
    <s v="No"/>
    <s v="No"/>
    <s v="No"/>
    <n v="0"/>
    <s v="No"/>
    <d v="1990-10-11T00:00:00"/>
    <n v="3606.43"/>
    <s v="tier - 2"/>
    <x v="1"/>
    <s v="R1013"/>
    <n v="32"/>
  </r>
  <r>
    <s v="Id1949"/>
    <s v="  Missy"/>
    <s v="Kuck"/>
    <n v="18.920000000000002"/>
    <s v="Normal Weight"/>
    <n v="5.98"/>
    <s v="Prediabetes"/>
    <s v="yes"/>
    <s v="No"/>
    <s v="No"/>
    <n v="1"/>
    <s v="No"/>
    <d v="1988-11-04T00:00:00"/>
    <n v="3603.6"/>
    <s v="tier - 2"/>
    <x v="1"/>
    <s v="R1013"/>
    <n v="34"/>
  </r>
  <r>
    <s v="Id1950"/>
    <s v="  William"/>
    <s v="Dillon"/>
    <n v="37.1"/>
    <s v="Obesity"/>
    <n v="5.46"/>
    <s v="Normal"/>
    <s v="No"/>
    <s v="No"/>
    <s v="No"/>
    <n v="0"/>
    <s v="No"/>
    <d v="1999-08-12T00:00:00"/>
    <n v="3597.6"/>
    <s v="tier - 2"/>
    <x v="2"/>
    <s v="R1011"/>
    <n v="23"/>
  </r>
  <r>
    <s v="Id1951"/>
    <s v="  Lauren M"/>
    <s v="Neuschel"/>
    <n v="22.515000000000001"/>
    <s v="Normal Weight"/>
    <n v="4.91"/>
    <s v="Normal"/>
    <s v="yes"/>
    <s v="No"/>
    <s v="Yes"/>
    <n v="1"/>
    <s v="No"/>
    <d v="1997-11-04T00:00:00"/>
    <n v="3594.17"/>
    <s v="tier - 2"/>
    <x v="2"/>
    <s v="R1012"/>
    <n v="25"/>
  </r>
  <r>
    <s v="Id1952"/>
    <s v="  Apolo U"/>
    <s v="Rosales Ramirez"/>
    <n v="32.700000000000003"/>
    <s v="Obesity"/>
    <n v="4.66"/>
    <s v="Normal"/>
    <s v="No"/>
    <s v="No"/>
    <s v="No"/>
    <n v="0"/>
    <s v="No"/>
    <d v="1999-06-06T00:00:00"/>
    <n v="3591.48"/>
    <s v="tier - 2"/>
    <x v="0"/>
    <s v="R1011"/>
    <n v="24"/>
  </r>
  <r>
    <s v="Id1953"/>
    <s v="  Alfons"/>
    <s v="Marquez"/>
    <n v="17.75"/>
    <s v="Under Weight"/>
    <n v="6.8"/>
    <s v="Diabetes"/>
    <s v="yes"/>
    <s v="No"/>
    <s v="No"/>
    <n v="1"/>
    <s v="No"/>
    <d v="1986-12-27T00:00:00"/>
    <n v="3589.14"/>
    <s v="tier - 2"/>
    <x v="2"/>
    <s v="R1013"/>
    <n v="36"/>
  </r>
  <r>
    <s v="Id1954"/>
    <s v="  Amber"/>
    <s v="Green"/>
    <n v="33.630000000000003"/>
    <s v="Obesity"/>
    <n v="4.47"/>
    <s v="Normal"/>
    <s v="yes"/>
    <s v="No"/>
    <s v="No"/>
    <n v="0"/>
    <s v="No"/>
    <d v="2001-11-11T00:00:00"/>
    <n v="3579.83"/>
    <s v="tier - 2"/>
    <x v="2"/>
    <s v="R1012"/>
    <n v="21"/>
  </r>
  <r>
    <s v="Id1955"/>
    <s v="  Leah C"/>
    <s v="Schubel"/>
    <n v="34.799999999999997"/>
    <s v="Obesity"/>
    <n v="4.08"/>
    <s v="Normal"/>
    <s v="yes"/>
    <s v="No"/>
    <s v="No"/>
    <n v="1"/>
    <s v="No"/>
    <d v="1995-08-23T00:00:00"/>
    <n v="3578"/>
    <s v="tier - 2"/>
    <x v="0"/>
    <s v="R1011"/>
    <n v="27"/>
  </r>
  <r>
    <s v="Id1956"/>
    <s v="  Lilia"/>
    <s v="Jimenez"/>
    <n v="16.809999999999999"/>
    <s v="Under Weight"/>
    <n v="5.51"/>
    <s v="Normal"/>
    <s v="yes"/>
    <s v="No"/>
    <s v="No"/>
    <n v="1"/>
    <s v="No"/>
    <d v="1988-08-18T00:00:00"/>
    <n v="3569.96"/>
    <s v="tier - 2"/>
    <x v="1"/>
    <s v="R1012"/>
    <n v="34"/>
  </r>
  <r>
    <s v="Id1957"/>
    <s v="  Danny"/>
    <s v="Zimny-Schmitt"/>
    <n v="16.690000000000001"/>
    <s v="Under Weight"/>
    <n v="8.4"/>
    <s v="Diabetes"/>
    <s v="yes"/>
    <s v="No"/>
    <s v="No"/>
    <n v="0"/>
    <s v="No"/>
    <d v="1981-10-10T00:00:00"/>
    <n v="3562.87"/>
    <s v="tier - 2"/>
    <x v="1"/>
    <s v="R1013"/>
    <n v="41"/>
  </r>
  <r>
    <s v="Id1958"/>
    <s v="  Lauren"/>
    <s v="Hill"/>
    <n v="23.21"/>
    <s v="Normal Weight"/>
    <n v="5.14"/>
    <s v="Normal"/>
    <s v="yes"/>
    <s v="No"/>
    <s v="No"/>
    <n v="1"/>
    <s v="No"/>
    <d v="1995-06-16T00:00:00"/>
    <n v="3561.89"/>
    <s v="tier - 2"/>
    <x v="1"/>
    <s v="R1013"/>
    <n v="27"/>
  </r>
  <r>
    <s v="Id1959"/>
    <s v="  Courtney"/>
    <s v="Brohart"/>
    <n v="25.175000000000001"/>
    <s v="Over weight"/>
    <n v="5.21"/>
    <s v="Normal"/>
    <s v="yes"/>
    <s v="No"/>
    <s v="No"/>
    <n v="1"/>
    <s v="No"/>
    <d v="1995-10-09T00:00:00"/>
    <n v="3558.62"/>
    <s v="tier - 2"/>
    <x v="0"/>
    <s v="R1024"/>
    <n v="27"/>
  </r>
  <r>
    <s v="Id1960"/>
    <s v="  Elizabeth"/>
    <s v="Ryan"/>
    <n v="34.770000000000003"/>
    <s v="Obesity"/>
    <n v="6.23"/>
    <s v="Prediabetes"/>
    <s v="No"/>
    <s v="No"/>
    <s v="No"/>
    <n v="0"/>
    <s v="No"/>
    <d v="1994-09-24T00:00:00"/>
    <n v="3556.92"/>
    <s v="tier - 2"/>
    <x v="0"/>
    <s v="R1012"/>
    <n v="28"/>
  </r>
  <r>
    <s v="Id1961"/>
    <s v="  Satomi"/>
    <s v="Oka"/>
    <n v="27.7"/>
    <s v="Over weight"/>
    <n v="5.6"/>
    <s v="Normal"/>
    <s v="No"/>
    <s v="No"/>
    <s v="No"/>
    <n v="1"/>
    <s v="No"/>
    <d v="1992-12-22T00:00:00"/>
    <n v="3554.2"/>
    <s v="tier - 2"/>
    <x v="0"/>
    <s v="R1011"/>
    <n v="30"/>
  </r>
  <r>
    <s v="Id1962"/>
    <s v="  Matthew D"/>
    <s v="Newman"/>
    <n v="19.12"/>
    <s v="Normal Weight"/>
    <n v="4.72"/>
    <s v="Normal"/>
    <s v="yes"/>
    <s v="No"/>
    <s v="No"/>
    <n v="1"/>
    <s v="No"/>
    <d v="1988-10-15T00:00:00"/>
    <n v="3540.12"/>
    <s v="tier - 2"/>
    <x v="1"/>
    <s v="R1013"/>
    <n v="34"/>
  </r>
  <r>
    <s v="Id1963"/>
    <s v="  Peter T II"/>
    <s v="Metzger"/>
    <n v="32.67"/>
    <s v="Obesity"/>
    <n v="4.67"/>
    <s v="Normal"/>
    <s v="No"/>
    <s v="No"/>
    <s v="Yes"/>
    <n v="1"/>
    <s v="No"/>
    <d v="2003-08-24T00:00:00"/>
    <n v="3538.9"/>
    <s v="tier - 2"/>
    <x v="2"/>
    <s v="R1012"/>
    <n v="19"/>
  </r>
  <r>
    <s v="Id1964"/>
    <s v="  Manuel"/>
    <s v="Gonzalez"/>
    <n v="28.5"/>
    <s v="Over weight"/>
    <n v="6.11"/>
    <s v="Prediabetes"/>
    <s v="No"/>
    <s v="No"/>
    <s v="No"/>
    <n v="1"/>
    <s v="No"/>
    <d v="1998-09-16T00:00:00"/>
    <n v="3537.7"/>
    <s v="tier - 3"/>
    <x v="0"/>
    <s v="R1012"/>
    <n v="24"/>
  </r>
  <r>
    <s v="Id1965"/>
    <s v="  Kindsey P"/>
    <s v="Vaughn"/>
    <n v="39.270000000000003"/>
    <s v="Obesity"/>
    <n v="6.25"/>
    <s v="Prediabetes"/>
    <s v="No"/>
    <s v="No"/>
    <s v="No"/>
    <n v="0"/>
    <s v="No"/>
    <d v="1999-09-22T00:00:00"/>
    <n v="3500.61"/>
    <s v="tier - 2"/>
    <x v="2"/>
    <s v="R1013"/>
    <n v="23"/>
  </r>
  <r>
    <s v="Id1966"/>
    <s v="  Thomas G"/>
    <s v="Clifford"/>
    <n v="32.49"/>
    <s v="Obesity"/>
    <n v="4"/>
    <s v="Normal"/>
    <s v="yes"/>
    <s v="No"/>
    <s v="No"/>
    <n v="0"/>
    <s v="No"/>
    <d v="1996-09-18T00:00:00"/>
    <n v="3490.55"/>
    <s v="tier - 1"/>
    <x v="2"/>
    <s v="R1015"/>
    <n v="26"/>
  </r>
  <r>
    <s v="Id1967"/>
    <s v="  Kyle S"/>
    <s v="Petty"/>
    <n v="23.7"/>
    <s v="Normal Weight"/>
    <n v="5.55"/>
    <s v="Normal"/>
    <s v="yes"/>
    <s v="No"/>
    <s v="No"/>
    <n v="0"/>
    <s v="No"/>
    <d v="1996-09-19T00:00:00"/>
    <n v="3484.33"/>
    <s v="tier - 3"/>
    <x v="0"/>
    <s v="R1011"/>
    <n v="26"/>
  </r>
  <r>
    <s v="Id1968"/>
    <s v="  Alexander J"/>
    <s v="Sanford"/>
    <n v="30.4"/>
    <s v="Obesity"/>
    <n v="5.95"/>
    <s v="Prediabetes"/>
    <s v="No"/>
    <s v="yes"/>
    <s v="No"/>
    <n v="1"/>
    <s v="No"/>
    <d v="2004-06-26T00:00:00"/>
    <n v="3481.87"/>
    <s v="tier - 2"/>
    <x v="0"/>
    <s v="R1016"/>
    <n v="18"/>
  </r>
  <r>
    <s v="Id1969"/>
    <s v="  Dustin L"/>
    <s v="Sprague"/>
    <n v="38.94"/>
    <s v="Obesity"/>
    <n v="4.3600000000000003"/>
    <s v="Normal"/>
    <s v="No"/>
    <s v="No"/>
    <s v="Yes"/>
    <n v="1"/>
    <s v="No"/>
    <d v="1993-10-12T00:00:00"/>
    <n v="3471.41"/>
    <s v="tier - 2"/>
    <x v="2"/>
    <s v="R1013"/>
    <n v="29"/>
  </r>
  <r>
    <s v="Id1970"/>
    <s v="s  Chloe"/>
    <s v="Lasseron"/>
    <n v="31.02"/>
    <s v="Obesity"/>
    <n v="4.84"/>
    <s v="Normal"/>
    <s v="No"/>
    <s v="No"/>
    <s v="Yes"/>
    <n v="1"/>
    <s v="No"/>
    <d v="2003-07-29T00:00:00"/>
    <n v="3463.51"/>
    <s v="tier - 2"/>
    <x v="1"/>
    <s v="R1025"/>
    <n v="19"/>
  </r>
  <r>
    <s v="Id1971"/>
    <s v="  Cailtlin"/>
    <s v="Bushong"/>
    <n v="17.5"/>
    <s v="Under Weight"/>
    <n v="4.5599999999999996"/>
    <s v="Normal"/>
    <s v="No"/>
    <s v="No"/>
    <s v="No"/>
    <n v="1"/>
    <s v="No"/>
    <d v="1987-09-14T00:00:00"/>
    <n v="3453.77"/>
    <s v="tier - 2"/>
    <x v="1"/>
    <s v="R1011"/>
    <n v="35"/>
  </r>
  <r>
    <s v="Id1972"/>
    <s v="  Joshua"/>
    <s v="Dennison"/>
    <n v="34.799999999999997"/>
    <s v="Obesity"/>
    <n v="4.42"/>
    <s v="Normal"/>
    <s v="yes"/>
    <s v="yes"/>
    <s v="No"/>
    <n v="2"/>
    <s v="No"/>
    <d v="2000-06-20T00:00:00"/>
    <n v="3443.06"/>
    <s v="tier - 2"/>
    <x v="1"/>
    <s v="R1011"/>
    <n v="22"/>
  </r>
  <r>
    <s v="Id1973"/>
    <s v="  Chuy"/>
    <s v="Lira"/>
    <n v="17.3"/>
    <s v="Under Weight"/>
    <n v="7.66"/>
    <s v="Diabetes"/>
    <s v="yes"/>
    <s v="No"/>
    <s v="No"/>
    <n v="1"/>
    <s v="No"/>
    <d v="1986-08-27T00:00:00"/>
    <n v="3436.5"/>
    <s v="tier - 2"/>
    <x v="1"/>
    <s v="R1013"/>
    <n v="36"/>
  </r>
  <r>
    <s v="Id1974"/>
    <s v="  Laurie B"/>
    <s v="Nahigian"/>
    <n v="32.25"/>
    <s v="Obesity"/>
    <n v="5.2"/>
    <s v="Normal"/>
    <s v="yes"/>
    <s v="No"/>
    <s v="No"/>
    <n v="0"/>
    <s v="No"/>
    <d v="2001-12-26T00:00:00"/>
    <n v="3434.38"/>
    <s v="tier - 2"/>
    <x v="2"/>
    <s v="R1011"/>
    <n v="21"/>
  </r>
  <r>
    <s v="Id1975"/>
    <s v="  Rachel B"/>
    <s v="Cackett"/>
    <n v="42.4"/>
    <s v="Obesity"/>
    <n v="5.53"/>
    <s v="Normal"/>
    <s v="yes"/>
    <s v="No"/>
    <s v="No"/>
    <n v="0"/>
    <s v="No"/>
    <d v="1996-12-19T00:00:00"/>
    <n v="3410.32"/>
    <s v="tier - 2"/>
    <x v="2"/>
    <s v="R1011"/>
    <n v="26"/>
  </r>
  <r>
    <s v="Id1976"/>
    <s v="  Liza"/>
    <s v="Hunter-Galvan"/>
    <n v="38.664999999999999"/>
    <s v="Obesity"/>
    <n v="4.8600000000000003"/>
    <s v="Normal"/>
    <s v="No"/>
    <s v="yes"/>
    <s v="No"/>
    <n v="1"/>
    <s v="No"/>
    <d v="2004-07-16T00:00:00"/>
    <n v="3393.36"/>
    <s v="tier - 2"/>
    <x v="2"/>
    <s v="R1023"/>
    <n v="18"/>
  </r>
  <r>
    <s v="Id1977"/>
    <s v="  Lindsey"/>
    <s v="Pierret"/>
    <n v="29.92"/>
    <s v="Over weight"/>
    <n v="5.49"/>
    <s v="Normal"/>
    <s v="yes"/>
    <s v="No"/>
    <s v="No"/>
    <n v="0"/>
    <s v="No"/>
    <d v="1996-10-27T00:00:00"/>
    <n v="3392.98"/>
    <s v="tier - 2"/>
    <x v="0"/>
    <s v="R1013"/>
    <n v="26"/>
  </r>
  <r>
    <s v="Id1978"/>
    <s v="  Lindsay E"/>
    <s v="White"/>
    <n v="29.48"/>
    <s v="Over weight"/>
    <n v="4.09"/>
    <s v="Normal"/>
    <s v="yes"/>
    <s v="No"/>
    <s v="No"/>
    <n v="0"/>
    <s v="No"/>
    <d v="1996-08-10T00:00:00"/>
    <n v="3392.37"/>
    <s v="tier - 2"/>
    <x v="0"/>
    <s v="R1013"/>
    <n v="26"/>
  </r>
  <r>
    <s v="Id1979"/>
    <s v="  Kathleen M"/>
    <s v="O'Neil"/>
    <n v="28.785"/>
    <s v="Over weight"/>
    <n v="4.3099999999999996"/>
    <s v="Normal"/>
    <s v="yes"/>
    <s v="No"/>
    <s v="No"/>
    <n v="0"/>
    <s v="No"/>
    <d v="1996-11-13T00:00:00"/>
    <n v="3385.4"/>
    <s v="tier - 2"/>
    <x v="2"/>
    <s v="R1024"/>
    <n v="26"/>
  </r>
  <r>
    <s v="Id1980"/>
    <s v="  Aya"/>
    <s v="Leitz"/>
    <n v="19.8"/>
    <s v="Normal Weight"/>
    <n v="4"/>
    <s v="Normal"/>
    <s v="yes"/>
    <s v="No"/>
    <s v="No"/>
    <n v="0"/>
    <s v="No"/>
    <d v="1996-12-14T00:00:00"/>
    <n v="3378.91"/>
    <s v="tier - 2"/>
    <x v="1"/>
    <s v="R1011"/>
    <n v="26"/>
  </r>
  <r>
    <s v="Id1981"/>
    <s v="  Carolyn R"/>
    <s v="Durfee"/>
    <n v="35.53"/>
    <s v="Obesity"/>
    <n v="4.68"/>
    <s v="Normal"/>
    <s v="No"/>
    <s v="No"/>
    <s v="Yes"/>
    <n v="1"/>
    <s v="No"/>
    <d v="1993-10-07T00:00:00"/>
    <n v="3366.67"/>
    <s v="tier - 2"/>
    <x v="2"/>
    <s v="R1013"/>
    <n v="29"/>
  </r>
  <r>
    <s v="Id1982"/>
    <s v="  Bethany"/>
    <s v="Maylone"/>
    <n v="21.47"/>
    <s v="Normal Weight"/>
    <n v="4.0199999999999996"/>
    <s v="Normal"/>
    <s v="yes"/>
    <s v="No"/>
    <s v="No"/>
    <n v="1"/>
    <s v="No"/>
    <d v="1995-06-23T00:00:00"/>
    <n v="3353.47"/>
    <s v="tier - 2"/>
    <x v="0"/>
    <s v="R1012"/>
    <n v="27"/>
  </r>
  <r>
    <s v="Id1983"/>
    <s v="  Holly A"/>
    <s v="Reiland"/>
    <n v="25.9"/>
    <s v="Over weight"/>
    <n v="5.12"/>
    <s v="Normal"/>
    <s v="No"/>
    <s v="No"/>
    <s v="Yes"/>
    <n v="1"/>
    <s v="No"/>
    <d v="1993-10-28T00:00:00"/>
    <n v="3353.28"/>
    <s v="tier - 2"/>
    <x v="1"/>
    <s v="R1011"/>
    <n v="29"/>
  </r>
  <r>
    <s v="Id1984"/>
    <s v="  Ping"/>
    <s v="Hu"/>
    <n v="20.81"/>
    <s v="Normal Weight"/>
    <n v="5.52"/>
    <s v="Normal"/>
    <s v="No"/>
    <s v="No"/>
    <s v="No"/>
    <n v="0"/>
    <s v="No"/>
    <d v="1991-09-01T00:00:00"/>
    <n v="3342.79"/>
    <s v="tier - 2"/>
    <x v="1"/>
    <s v="R1013"/>
    <n v="31"/>
  </r>
  <r>
    <s v="Id1985"/>
    <s v="  Tim"/>
    <s v="Lessek"/>
    <n v="25.84"/>
    <s v="Over weight"/>
    <n v="5.81"/>
    <s v="Prediabetes"/>
    <s v="yes"/>
    <s v="No"/>
    <s v="Yes"/>
    <n v="1"/>
    <s v="No"/>
    <d v="1997-06-20T00:00:00"/>
    <n v="3309.79"/>
    <s v="tier - 3"/>
    <x v="0"/>
    <s v="R1017"/>
    <n v="25"/>
  </r>
  <r>
    <s v="Id1986"/>
    <s v="  John"/>
    <s v="Colavincenzo"/>
    <n v="30.95"/>
    <s v="Obesity"/>
    <n v="5.16"/>
    <s v="Normal"/>
    <s v="No"/>
    <s v="No"/>
    <s v="Yes"/>
    <n v="1"/>
    <s v="No"/>
    <d v="2003-11-18T00:00:00"/>
    <n v="3308.46"/>
    <s v="tier - 2"/>
    <x v="1"/>
    <s v="R1021"/>
    <n v="19"/>
  </r>
  <r>
    <s v="Id1987"/>
    <s v="s  Cynthia"/>
    <s v="Mendez-Karr"/>
    <n v="30.54"/>
    <s v="Obesity"/>
    <n v="5"/>
    <s v="Normal"/>
    <s v="No"/>
    <s v="No"/>
    <s v="Yes"/>
    <n v="1"/>
    <s v="No"/>
    <d v="2003-12-05T00:00:00"/>
    <n v="3300.7"/>
    <s v="tier - 2"/>
    <x v="2"/>
    <s v="R1025"/>
    <n v="19"/>
  </r>
  <r>
    <s v="Id1988"/>
    <s v="  Emmett"/>
    <s v="Saulnier"/>
    <n v="33.914999999999999"/>
    <s v="Obesity"/>
    <n v="5.84"/>
    <s v="Prediabetes"/>
    <s v="yes"/>
    <s v="No"/>
    <s v="No"/>
    <n v="0"/>
    <s v="No"/>
    <d v="1996-11-17T00:00:00"/>
    <n v="3292.53"/>
    <s v="tier - 2"/>
    <x v="2"/>
    <s v="R1012"/>
    <n v="26"/>
  </r>
  <r>
    <s v="Id1989"/>
    <s v="  Kate"/>
    <s v="Schoonover"/>
    <n v="33.31"/>
    <s v="Obesity"/>
    <n v="4.1900000000000004"/>
    <s v="Normal"/>
    <s v="No"/>
    <s v="No"/>
    <s v="Yes"/>
    <n v="1"/>
    <s v="No"/>
    <d v="2003-07-03T00:00:00"/>
    <n v="3280.22"/>
    <s v="tier - 2"/>
    <x v="0"/>
    <s v="R1011"/>
    <n v="19"/>
  </r>
  <r>
    <s v="Id1990"/>
    <s v="  Christopher L"/>
    <s v="Hass"/>
    <n v="25.745000000000001"/>
    <s v="Over weight"/>
    <n v="4.62"/>
    <s v="Normal"/>
    <s v="yes"/>
    <s v="No"/>
    <s v="No"/>
    <n v="0"/>
    <s v="No"/>
    <d v="2001-10-06T00:00:00"/>
    <n v="3279.87"/>
    <s v="tier - 2"/>
    <x v="1"/>
    <s v="R1017"/>
    <n v="21"/>
  </r>
  <r>
    <s v="Id1991"/>
    <s v="  Christopher P"/>
    <s v="Cadotte"/>
    <n v="37.1"/>
    <s v="Obesity"/>
    <n v="6.24"/>
    <s v="Prediabetes"/>
    <s v="No"/>
    <s v="No"/>
    <s v="No"/>
    <n v="0"/>
    <s v="No"/>
    <d v="1994-07-01T00:00:00"/>
    <n v="3277.16"/>
    <s v="tier - 2"/>
    <x v="0"/>
    <s v="R1011"/>
    <n v="28"/>
  </r>
  <r>
    <s v="Id1992"/>
    <s v="  Christopher W"/>
    <s v="Cacciapaglia"/>
    <n v="35.435000000000002"/>
    <s v="Obesity"/>
    <n v="5.81"/>
    <s v="Prediabetes"/>
    <s v="No"/>
    <s v="No"/>
    <s v="No"/>
    <n v="0"/>
    <s v="No"/>
    <d v="1994-12-02T00:00:00"/>
    <n v="3268.85"/>
    <s v="tier - 3"/>
    <x v="1"/>
    <s v="R1016"/>
    <n v="28"/>
  </r>
  <r>
    <s v="Id1993"/>
    <s v="  Norman H"/>
    <s v="Mininger"/>
    <n v="20.399999999999999"/>
    <s v="Normal Weight"/>
    <n v="4.83"/>
    <s v="Normal"/>
    <s v="No"/>
    <s v="No"/>
    <s v="No"/>
    <n v="0"/>
    <s v="No"/>
    <d v="1991-11-13T00:00:00"/>
    <n v="3260.2"/>
    <s v="tier - 3"/>
    <x v="2"/>
    <s v="R1011"/>
    <n v="31"/>
  </r>
  <r>
    <s v="Id1994"/>
    <s v="  Susan"/>
    <s v="Mayo"/>
    <n v="42.13"/>
    <s v="Obesity"/>
    <n v="5.72"/>
    <s v="Prediabetes"/>
    <s v="yes"/>
    <s v="No"/>
    <s v="Yes"/>
    <n v="1"/>
    <s v="No"/>
    <d v="1997-09-02T00:00:00"/>
    <n v="3238.44"/>
    <s v="tier - 2"/>
    <x v="0"/>
    <s v="R1013"/>
    <n v="25"/>
  </r>
  <r>
    <s v="Id1995"/>
    <s v="  Tatyana K"/>
    <s v="Zicko"/>
    <n v="33.99"/>
    <s v="Obesity"/>
    <n v="4.83"/>
    <s v="Normal"/>
    <s v="yes"/>
    <s v="No"/>
    <s v="Yes"/>
    <n v="1"/>
    <s v="No"/>
    <d v="1997-08-02T00:00:00"/>
    <n v="3227.12"/>
    <s v="tier - 2"/>
    <x v="0"/>
    <s v="R1013"/>
    <n v="25"/>
  </r>
  <r>
    <s v="Id1996"/>
    <s v="  Chrissy"/>
    <s v="Graham"/>
    <n v="28.594999999999999"/>
    <s v="Over weight"/>
    <n v="4.1399999999999997"/>
    <s v="Normal"/>
    <s v="yes"/>
    <s v="No"/>
    <s v="Yes"/>
    <n v="1"/>
    <s v="No"/>
    <d v="1997-07-06T00:00:00"/>
    <n v="3213.62"/>
    <s v="tier - 2"/>
    <x v="2"/>
    <s v="R1024"/>
    <n v="25"/>
  </r>
  <r>
    <s v="Id1997"/>
    <s v="  Carrie"/>
    <s v="Boland"/>
    <n v="20.8"/>
    <s v="Normal Weight"/>
    <n v="4.07"/>
    <s v="Normal"/>
    <s v="yes"/>
    <s v="No"/>
    <s v="Yes"/>
    <n v="1"/>
    <s v="No"/>
    <d v="1997-12-22T00:00:00"/>
    <n v="3208.79"/>
    <s v="tier - 2"/>
    <x v="0"/>
    <s v="R1011"/>
    <n v="25"/>
  </r>
  <r>
    <s v="Id1998"/>
    <s v="  Halle"/>
    <s v="Cupp"/>
    <n v="23.465"/>
    <s v="Normal Weight"/>
    <n v="6.26"/>
    <s v="Prediabetes"/>
    <s v="yes"/>
    <s v="No"/>
    <s v="Yes"/>
    <n v="1"/>
    <s v="No"/>
    <d v="1997-07-05T00:00:00"/>
    <n v="3206.49"/>
    <s v="tier - 2"/>
    <x v="0"/>
    <s v="R1024"/>
    <n v="25"/>
  </r>
  <r>
    <s v="Id1999"/>
    <s v="  Carolyn"/>
    <s v="Shaw"/>
    <n v="40.185000000000002"/>
    <s v="Obesity"/>
    <n v="5.88"/>
    <s v="Prediabetes"/>
    <s v="yes"/>
    <s v="No"/>
    <s v="No"/>
    <n v="0"/>
    <s v="No"/>
    <d v="1996-10-11T00:00:00"/>
    <n v="3201.25"/>
    <s v="tier - 2"/>
    <x v="0"/>
    <s v="R1012"/>
    <n v="26"/>
  </r>
  <r>
    <s v="Id2000"/>
    <s v="  Tara D"/>
    <s v="Klassen"/>
    <n v="21.89"/>
    <s v="Normal Weight"/>
    <n v="5.72"/>
    <s v="Prediabetes"/>
    <s v="yes"/>
    <s v="No"/>
    <s v="No"/>
    <n v="0"/>
    <s v="No"/>
    <d v="2001-09-02T00:00:00"/>
    <n v="3180.51"/>
    <s v="tier - 2"/>
    <x v="2"/>
    <s v="R1013"/>
    <n v="21"/>
  </r>
  <r>
    <s v="Id2001"/>
    <s v="  Rasim M"/>
    <s v="Musal"/>
    <n v="29.34"/>
    <s v="Over weight"/>
    <n v="6.09"/>
    <s v="Prediabetes"/>
    <s v="yes"/>
    <s v="yes"/>
    <s v="No"/>
    <n v="2"/>
    <s v="No"/>
    <d v="2000-09-23T00:00:00"/>
    <n v="3179.96"/>
    <s v="tier - 2"/>
    <x v="2"/>
    <s v="R1012"/>
    <n v="22"/>
  </r>
  <r>
    <s v="Id2002"/>
    <s v="  Dina"/>
    <s v="Kitayama"/>
    <n v="22.61"/>
    <s v="Normal Weight"/>
    <n v="4.25"/>
    <s v="Normal"/>
    <s v="yes"/>
    <s v="No"/>
    <s v="No"/>
    <n v="0"/>
    <s v="No"/>
    <d v="1996-07-03T00:00:00"/>
    <n v="3176.82"/>
    <s v="tier - 2"/>
    <x v="1"/>
    <s v="R1012"/>
    <n v="26"/>
  </r>
  <r>
    <s v="Id2003"/>
    <s v="  Lisa"/>
    <s v="Altman"/>
    <n v="22.23"/>
    <s v="Normal Weight"/>
    <n v="6.09"/>
    <s v="Prediabetes"/>
    <s v="yes"/>
    <s v="No"/>
    <s v="No"/>
    <n v="0"/>
    <s v="No"/>
    <d v="1996-08-14T00:00:00"/>
    <n v="3176.29"/>
    <s v="tier - 2"/>
    <x v="2"/>
    <s v="R1012"/>
    <n v="26"/>
  </r>
  <r>
    <s v="Id2004"/>
    <s v="  Caitrin"/>
    <s v="Demchko"/>
    <n v="33.4"/>
    <s v="Obesity"/>
    <n v="5.51"/>
    <s v="Normal"/>
    <s v="No"/>
    <s v="No"/>
    <s v="No"/>
    <n v="0"/>
    <s v="No"/>
    <d v="1994-07-06T00:00:00"/>
    <n v="3172.02"/>
    <s v="tier - 2"/>
    <x v="1"/>
    <s v="R1011"/>
    <n v="28"/>
  </r>
  <r>
    <s v="Id2005"/>
    <s v="  Adriana S"/>
    <s v="Wild"/>
    <n v="33.11"/>
    <s v="Obesity"/>
    <n v="5.63"/>
    <s v="Normal"/>
    <s v="No"/>
    <s v="No"/>
    <s v="No"/>
    <n v="0"/>
    <s v="No"/>
    <d v="1994-10-25T00:00:00"/>
    <n v="3171.61"/>
    <s v="tier - 2"/>
    <x v="0"/>
    <s v="R1013"/>
    <n v="28"/>
  </r>
  <r>
    <s v="Id2006"/>
    <s v="  Megan"/>
    <s v="Betts"/>
    <n v="16.815000000000001"/>
    <s v="Under Weight"/>
    <n v="5.29"/>
    <s v="Normal"/>
    <s v="yes"/>
    <s v="No"/>
    <s v="No"/>
    <n v="0"/>
    <s v="No"/>
    <d v="2001-08-29T00:00:00"/>
    <n v="3167.46"/>
    <s v="tier - 2"/>
    <x v="0"/>
    <s v="R1024"/>
    <n v="21"/>
  </r>
  <r>
    <s v="Id2007"/>
    <s v="s  Kristen M"/>
    <s v="Martin"/>
    <n v="25.61"/>
    <s v="Over weight"/>
    <n v="4"/>
    <s v="Normal"/>
    <s v="No"/>
    <s v="No"/>
    <s v="Yes"/>
    <n v="1"/>
    <s v="No"/>
    <d v="1993-09-25T00:00:00"/>
    <n v="3162.02"/>
    <s v="tier - 2"/>
    <x v="0"/>
    <s v="R1013"/>
    <n v="29"/>
  </r>
  <r>
    <s v="Id2008"/>
    <s v="  Alix"/>
    <s v="Vandeventer"/>
    <n v="25.8"/>
    <s v="Over weight"/>
    <n v="5.49"/>
    <s v="Normal"/>
    <s v="No"/>
    <s v="No"/>
    <s v="No"/>
    <n v="0"/>
    <s v="No"/>
    <d v="1994-07-10T00:00:00"/>
    <n v="3161.45"/>
    <s v="tier - 2"/>
    <x v="1"/>
    <s v="R1011"/>
    <n v="28"/>
  </r>
  <r>
    <s v="Id2009"/>
    <s v="  Kakushin"/>
    <s v="Hirano"/>
    <n v="27.39"/>
    <s v="Over weight"/>
    <n v="5.34"/>
    <s v="Normal"/>
    <s v="No"/>
    <s v="No"/>
    <s v="No"/>
    <n v="0"/>
    <s v="No"/>
    <d v="1999-06-25T00:00:00"/>
    <n v="3128.35"/>
    <s v="tier - 2"/>
    <x v="0"/>
    <s v="R1021"/>
    <n v="23"/>
  </r>
  <r>
    <s v="Id2010"/>
    <s v="  Michael J"/>
    <s v="Davi"/>
    <n v="17.03"/>
    <s v="Under Weight"/>
    <n v="4.12"/>
    <s v="Normal"/>
    <s v="No"/>
    <s v="No"/>
    <s v="No"/>
    <n v="1"/>
    <s v="No"/>
    <d v="1987-08-01T00:00:00"/>
    <n v="3088.06"/>
    <s v="tier - 2"/>
    <x v="2"/>
    <s v="R1013"/>
    <n v="35"/>
  </r>
  <r>
    <s v="Id2011"/>
    <s v="  Bradley"/>
    <s v="Sloan"/>
    <n v="23.75"/>
    <s v="Normal Weight"/>
    <n v="5.49"/>
    <s v="Normal"/>
    <s v="yes"/>
    <s v="No"/>
    <s v="No"/>
    <n v="0"/>
    <s v="No"/>
    <d v="2001-10-13T00:00:00"/>
    <n v="3077.1"/>
    <s v="tier - 2"/>
    <x v="1"/>
    <s v="R1012"/>
    <n v="21"/>
  </r>
  <r>
    <s v="Id2012"/>
    <s v="  Matt"/>
    <s v="Homich"/>
    <n v="26.03"/>
    <s v="Over weight"/>
    <n v="5.1100000000000003"/>
    <s v="Normal"/>
    <s v="yes"/>
    <s v="No"/>
    <s v="No"/>
    <n v="1"/>
    <s v="No"/>
    <d v="1995-09-10T00:00:00"/>
    <n v="3070.81"/>
    <s v="tier - 3"/>
    <x v="1"/>
    <s v="R1017"/>
    <n v="27"/>
  </r>
  <r>
    <s v="Id2013"/>
    <s v="  Amanda C"/>
    <s v="Bell"/>
    <n v="16.079999999999998"/>
    <s v="Under Weight"/>
    <n v="5.94"/>
    <s v="Prediabetes"/>
    <s v="No"/>
    <s v="No"/>
    <s v="No"/>
    <n v="0"/>
    <s v="No"/>
    <d v="1989-10-01T00:00:00"/>
    <n v="3065.49"/>
    <s v="tier - 2"/>
    <x v="1"/>
    <s v="R1012"/>
    <n v="33"/>
  </r>
  <r>
    <s v="Id2014"/>
    <s v="  Valur"/>
    <s v="Kristjansson"/>
    <n v="30.875"/>
    <s v="Obesity"/>
    <n v="5.54"/>
    <s v="Normal"/>
    <s v="No"/>
    <s v="No"/>
    <s v="No"/>
    <n v="0"/>
    <s v="No"/>
    <d v="1994-09-26T00:00:00"/>
    <n v="3062.51"/>
    <s v="tier - 3"/>
    <x v="1"/>
    <s v="R1012"/>
    <n v="28"/>
  </r>
  <r>
    <s v="Id2015"/>
    <s v="  Erica J"/>
    <s v="Pitman"/>
    <n v="31.79"/>
    <s v="Obesity"/>
    <n v="7.09"/>
    <s v="Diabetes"/>
    <s v="No"/>
    <s v="No"/>
    <s v="No"/>
    <n v="0"/>
    <s v="No"/>
    <d v="2002-06-21T00:00:00"/>
    <n v="3056.39"/>
    <s v="tier - 2"/>
    <x v="0"/>
    <s v="R1013"/>
    <n v="20"/>
  </r>
  <r>
    <s v="Id2016"/>
    <s v="  Stephen F"/>
    <s v="Curley"/>
    <n v="28.48"/>
    <s v="Over weight"/>
    <n v="6.22"/>
    <s v="Prediabetes"/>
    <s v="yes"/>
    <s v="No"/>
    <s v="Yes"/>
    <n v="1"/>
    <s v="No"/>
    <d v="1997-12-22T00:00:00"/>
    <n v="3051.73"/>
    <s v="tier - 2"/>
    <x v="2"/>
    <s v="R1011"/>
    <n v="25"/>
  </r>
  <r>
    <s v="Id2017"/>
    <s v="  Lissa"/>
    <s v="Zimmer"/>
    <n v="26.6"/>
    <s v="Over weight"/>
    <n v="4.33"/>
    <s v="Normal"/>
    <s v="No"/>
    <s v="No"/>
    <s v="No"/>
    <n v="1"/>
    <s v="No"/>
    <d v="1998-08-09T00:00:00"/>
    <n v="3046.06"/>
    <s v="tier - 2"/>
    <x v="1"/>
    <s v="R1023"/>
    <n v="24"/>
  </r>
  <r>
    <s v="Id2018"/>
    <s v="  Megan"/>
    <s v="Granski"/>
    <n v="25.27"/>
    <s v="Over weight"/>
    <n v="5.83"/>
    <s v="Prediabetes"/>
    <s v="No"/>
    <s v="No"/>
    <s v="No"/>
    <n v="1"/>
    <s v="No"/>
    <d v="1998-09-15T00:00:00"/>
    <n v="3044.21"/>
    <s v="tier - 2"/>
    <x v="0"/>
    <s v="R1024"/>
    <n v="24"/>
  </r>
  <r>
    <s v="Id2019"/>
    <s v="  Alyson"/>
    <s v="Dunn"/>
    <n v="34.484999999999999"/>
    <s v="Obesity"/>
    <n v="4.7"/>
    <s v="Normal"/>
    <s v="yes"/>
    <s v="No"/>
    <s v="Yes"/>
    <n v="1"/>
    <s v="No"/>
    <d v="1997-12-19T00:00:00"/>
    <n v="3021.81"/>
    <s v="tier - 2"/>
    <x v="0"/>
    <s v="R1012"/>
    <n v="25"/>
  </r>
  <r>
    <s v="Id2020"/>
    <s v="  Chance B"/>
    <s v="Regina"/>
    <n v="15.57"/>
    <s v="Under Weight"/>
    <n v="4.07"/>
    <s v="Normal"/>
    <s v="yes"/>
    <s v="No"/>
    <s v="No"/>
    <n v="1"/>
    <s v="No"/>
    <d v="1988-09-28T00:00:00"/>
    <n v="3018.04"/>
    <s v="tier - 2"/>
    <x v="2"/>
    <s v="R1012"/>
    <n v="34"/>
  </r>
  <r>
    <s v="Id2021"/>
    <s v="  Sean P"/>
    <s v="O'Connor"/>
    <n v="30.36"/>
    <s v="Obesity"/>
    <n v="9.39"/>
    <s v="Diabetes"/>
    <s v="No"/>
    <s v="No"/>
    <s v="No"/>
    <n v="0"/>
    <s v="No"/>
    <d v="2002-12-15T00:00:00"/>
    <n v="3012.22"/>
    <s v="tier - 2"/>
    <x v="0"/>
    <s v="R1012"/>
    <n v="20"/>
  </r>
  <r>
    <s v="Id2022"/>
    <s v="  Therese"/>
    <s v="Howe"/>
    <n v="19.37"/>
    <s v="Normal Weight"/>
    <n v="4.18"/>
    <s v="Normal"/>
    <s v="No"/>
    <s v="No"/>
    <s v="No"/>
    <n v="0"/>
    <s v="No"/>
    <d v="1991-11-20T00:00:00"/>
    <n v="2985.67"/>
    <s v="tier - 2"/>
    <x v="2"/>
    <s v="R1013"/>
    <n v="31"/>
  </r>
  <r>
    <s v="Id2023"/>
    <s v="  Beau"/>
    <s v="Atwater"/>
    <n v="16.71"/>
    <s v="Under Weight"/>
    <n v="4.18"/>
    <s v="Normal"/>
    <s v="No"/>
    <s v="No"/>
    <s v="No"/>
    <n v="1"/>
    <s v="No"/>
    <d v="1987-06-18T00:00:00"/>
    <n v="2979.52"/>
    <s v="tier - 2"/>
    <x v="0"/>
    <s v="R1013"/>
    <n v="35"/>
  </r>
  <r>
    <s v="Id2024"/>
    <s v="  Kelsey M"/>
    <s v="Gurganus"/>
    <n v="24.1"/>
    <s v="Normal Weight"/>
    <n v="4.4000000000000004"/>
    <s v="Normal"/>
    <s v="yes"/>
    <s v="No"/>
    <s v="No"/>
    <n v="1"/>
    <s v="No"/>
    <d v="1995-09-24T00:00:00"/>
    <n v="2974.13"/>
    <s v="tier - 2"/>
    <x v="1"/>
    <s v="R1011"/>
    <n v="27"/>
  </r>
  <r>
    <s v="Id2025"/>
    <s v="  Gretchen"/>
    <s v="Holden"/>
    <n v="29.77"/>
    <s v="Over weight"/>
    <n v="9.9"/>
    <s v="Diabetes"/>
    <s v="No"/>
    <s v="No"/>
    <s v="No"/>
    <n v="0"/>
    <s v="No"/>
    <d v="2002-09-30T00:00:00"/>
    <n v="2943.41"/>
    <s v="tier - 2"/>
    <x v="0"/>
    <s v="R1012"/>
    <n v="20"/>
  </r>
  <r>
    <s v="Id2026"/>
    <s v="  Nicholas E"/>
    <s v="Parton"/>
    <n v="46.53"/>
    <s v="Obesity"/>
    <n v="4.84"/>
    <s v="Normal"/>
    <s v="yes"/>
    <s v="No"/>
    <s v="No"/>
    <n v="0"/>
    <s v="No"/>
    <d v="1996-06-30T00:00:00"/>
    <n v="2927.06"/>
    <s v="tier - 2"/>
    <x v="2"/>
    <s v="R1013"/>
    <n v="26"/>
  </r>
  <r>
    <s v="Id2027"/>
    <s v="  Deborah"/>
    <s v="Downs"/>
    <n v="23.4"/>
    <s v="Normal Weight"/>
    <n v="5.53"/>
    <s v="Normal"/>
    <s v="No"/>
    <s v="No"/>
    <s v="Yes"/>
    <n v="1"/>
    <s v="No"/>
    <d v="2003-06-05T00:00:00"/>
    <n v="2913.57"/>
    <s v="tier - 2"/>
    <x v="2"/>
    <s v="R1011"/>
    <n v="20"/>
  </r>
  <r>
    <s v="Id2028"/>
    <s v="  Chuck W Jr"/>
    <s v="Dent"/>
    <n v="30"/>
    <s v="Obesity"/>
    <n v="4.33"/>
    <s v="Normal"/>
    <s v="yes"/>
    <s v="No"/>
    <s v="No"/>
    <n v="0"/>
    <s v="No"/>
    <d v="1996-06-13T00:00:00"/>
    <n v="2904.09"/>
    <s v="tier - 2"/>
    <x v="2"/>
    <s v="R1011"/>
    <n v="26"/>
  </r>
  <r>
    <s v="Id2029"/>
    <s v="  Daniel"/>
    <s v="Ranti"/>
    <n v="29.15"/>
    <s v="Over weight"/>
    <n v="4.91"/>
    <s v="Normal"/>
    <s v="yes"/>
    <s v="No"/>
    <s v="No"/>
    <n v="0"/>
    <s v="No"/>
    <d v="1996-10-24T00:00:00"/>
    <n v="2902.91"/>
    <s v="tier - 2"/>
    <x v="2"/>
    <s v="R1013"/>
    <n v="26"/>
  </r>
  <r>
    <s v="Id2030"/>
    <s v="  Amany"/>
    <s v="Ishaq"/>
    <n v="34.865000000000002"/>
    <s v="Obesity"/>
    <n v="4.8"/>
    <s v="Normal"/>
    <s v="No"/>
    <s v="No"/>
    <s v="No"/>
    <n v="0"/>
    <s v="No"/>
    <d v="1999-11-01T00:00:00"/>
    <n v="2899.49"/>
    <s v="tier - 2"/>
    <x v="2"/>
    <s v="R1024"/>
    <n v="23"/>
  </r>
  <r>
    <s v="Id2031"/>
    <s v="  Kipling"/>
    <s v="Wiles"/>
    <n v="28.12"/>
    <s v="Over weight"/>
    <n v="5.55"/>
    <s v="Normal"/>
    <s v="yes"/>
    <s v="yes"/>
    <s v="No"/>
    <n v="2"/>
    <s v="No"/>
    <d v="2000-07-14T00:00:00"/>
    <n v="2897.46"/>
    <s v="tier - 2"/>
    <x v="1"/>
    <s v="R1012"/>
    <n v="22"/>
  </r>
  <r>
    <s v="Id2032"/>
    <s v="  Duncan"/>
    <s v="Roberts"/>
    <n v="29.45"/>
    <s v="Over weight"/>
    <n v="5.24"/>
    <s v="Normal"/>
    <s v="yes"/>
    <s v="No"/>
    <s v="No"/>
    <n v="0"/>
    <s v="No"/>
    <d v="1996-06-21T00:00:00"/>
    <n v="2897.32"/>
    <s v="tier - 3"/>
    <x v="0"/>
    <s v="R1016"/>
    <n v="26"/>
  </r>
  <r>
    <s v="Id2033"/>
    <s v="  Louis C"/>
    <s v="Serafini"/>
    <n v="27.94"/>
    <s v="Over weight"/>
    <n v="6.08"/>
    <s v="Prediabetes"/>
    <s v="No"/>
    <s v="No"/>
    <s v="Yes"/>
    <n v="1"/>
    <s v="No"/>
    <d v="1993-08-12T00:00:00"/>
    <n v="2867.12"/>
    <s v="tier - 1"/>
    <x v="0"/>
    <s v="R1013"/>
    <n v="29"/>
  </r>
  <r>
    <s v="Id2034"/>
    <s v="  Daniel J"/>
    <s v="Button"/>
    <n v="27.2"/>
    <s v="Over weight"/>
    <n v="5.83"/>
    <s v="Prediabetes"/>
    <s v="No"/>
    <s v="No"/>
    <s v="Yes"/>
    <n v="1"/>
    <s v="No"/>
    <d v="1993-11-01T00:00:00"/>
    <n v="2866.09"/>
    <s v="tier - 3"/>
    <x v="0"/>
    <s v="R1011"/>
    <n v="29"/>
  </r>
  <r>
    <s v="Id2035"/>
    <s v="  Ildiko M"/>
    <s v="Gaal"/>
    <n v="33.344999999999999"/>
    <s v="Obesity"/>
    <n v="4.29"/>
    <s v="Normal"/>
    <s v="No"/>
    <s v="No"/>
    <s v="No"/>
    <n v="1"/>
    <s v="No"/>
    <d v="1998-09-04T00:00:00"/>
    <n v="2855.44"/>
    <s v="tier - 2"/>
    <x v="0"/>
    <s v="R1012"/>
    <n v="24"/>
  </r>
  <r>
    <s v="Id2036"/>
    <s v="  Melinda E"/>
    <s v="Liptak"/>
    <n v="29.925000000000001"/>
    <s v="Over weight"/>
    <n v="5.3"/>
    <s v="Normal"/>
    <s v="No"/>
    <s v="No"/>
    <s v="No"/>
    <n v="1"/>
    <s v="No"/>
    <d v="1998-06-17T00:00:00"/>
    <n v="2850.68"/>
    <s v="tier - 2"/>
    <x v="0"/>
    <s v="R1012"/>
    <n v="24"/>
  </r>
  <r>
    <s v="Id2037"/>
    <s v="  Ashley M"/>
    <s v="Kellam"/>
    <n v="24.225000000000001"/>
    <s v="Normal Weight"/>
    <n v="4.42"/>
    <s v="Normal"/>
    <s v="No"/>
    <s v="No"/>
    <s v="No"/>
    <n v="1"/>
    <s v="No"/>
    <d v="1998-11-15T00:00:00"/>
    <n v="2842.76"/>
    <s v="tier - 2"/>
    <x v="0"/>
    <s v="R1012"/>
    <n v="24"/>
  </r>
  <r>
    <s v="Id2038"/>
    <s v="  Stephanie"/>
    <s v="Gordon"/>
    <n v="29.68"/>
    <s v="Over weight"/>
    <n v="5.68"/>
    <s v="Normal"/>
    <s v="No"/>
    <s v="yes"/>
    <s v="No"/>
    <n v="1"/>
    <s v="No"/>
    <d v="2000-10-01T00:00:00"/>
    <n v="2819.51"/>
    <s v="tier - 2"/>
    <x v="0"/>
    <s v="R1011"/>
    <n v="22"/>
  </r>
  <r>
    <s v="Id2039"/>
    <s v="  Sean P"/>
    <s v="Hyland"/>
    <n v="20.614999999999998"/>
    <s v="Normal Weight"/>
    <n v="6.05"/>
    <s v="Prediabetes"/>
    <s v="No"/>
    <s v="No"/>
    <s v="Yes"/>
    <n v="1"/>
    <s v="No"/>
    <d v="2003-09-23T00:00:00"/>
    <n v="2803.7"/>
    <s v="tier - 2"/>
    <x v="1"/>
    <s v="R1012"/>
    <n v="19"/>
  </r>
  <r>
    <s v="Id2040"/>
    <s v="  Emily G"/>
    <s v="Wagoner"/>
    <n v="32.119999999999997"/>
    <s v="Obesity"/>
    <n v="5.33"/>
    <s v="Normal"/>
    <s v="No"/>
    <s v="yes"/>
    <s v="No"/>
    <n v="1"/>
    <s v="No"/>
    <d v="2004-08-04T00:00:00"/>
    <n v="2801.26"/>
    <s v="tier - 2"/>
    <x v="0"/>
    <s v="R1013"/>
    <n v="18"/>
  </r>
  <r>
    <s v="Id2041"/>
    <s v="  Malcolm"/>
    <s v="Thomas"/>
    <n v="27.36"/>
    <s v="Over weight"/>
    <n v="6.22"/>
    <s v="Prediabetes"/>
    <s v="No"/>
    <s v="No"/>
    <s v="No"/>
    <n v="0"/>
    <s v="No"/>
    <d v="1999-12-24T00:00:00"/>
    <n v="2789.06"/>
    <s v="tier - 2"/>
    <x v="0"/>
    <s v="R1012"/>
    <n v="23"/>
  </r>
  <r>
    <s v="Id2042"/>
    <s v="  Danilo"/>
    <s v="Goffi"/>
    <n v="17.385000000000002"/>
    <s v="Under Weight"/>
    <n v="5.84"/>
    <s v="Prediabetes"/>
    <s v="No"/>
    <s v="No"/>
    <s v="No"/>
    <n v="0"/>
    <s v="No"/>
    <d v="1999-08-29T00:00:00"/>
    <n v="2775.19"/>
    <s v="tier - 2"/>
    <x v="1"/>
    <s v="R1012"/>
    <n v="23"/>
  </r>
  <r>
    <s v="Id2043"/>
    <s v="  Mikko"/>
    <s v="Salovaara"/>
    <n v="30.13"/>
    <s v="Obesity"/>
    <n v="5.71"/>
    <s v="Prediabetes"/>
    <s v="No"/>
    <s v="yes"/>
    <s v="No"/>
    <n v="1"/>
    <s v="No"/>
    <d v="2004-11-14T00:00:00"/>
    <n v="2773.46"/>
    <s v="tier - 2"/>
    <x v="1"/>
    <s v="R1021"/>
    <n v="18"/>
  </r>
  <r>
    <s v="Id2044"/>
    <s v="  Paula C"/>
    <s v="Reid"/>
    <n v="25.44"/>
    <s v="Over weight"/>
    <n v="6.04"/>
    <s v="Prediabetes"/>
    <s v="yes"/>
    <s v="No"/>
    <s v="Yes"/>
    <n v="1"/>
    <s v="No"/>
    <d v="1997-08-10T00:00:00"/>
    <n v="2758.99"/>
    <s v="tier - 2"/>
    <x v="1"/>
    <s v="R1012"/>
    <n v="25"/>
  </r>
  <r>
    <s v="Id2045"/>
    <s v="  Kirsten N"/>
    <s v="Allan"/>
    <n v="39.805"/>
    <s v="Obesity"/>
    <n v="4.38"/>
    <s v="Normal"/>
    <s v="No"/>
    <s v="yes"/>
    <s v="No"/>
    <n v="1"/>
    <s v="No"/>
    <d v="2000-10-11T00:00:00"/>
    <n v="2755.02"/>
    <s v="tier - 2"/>
    <x v="1"/>
    <s v="R1024"/>
    <n v="22"/>
  </r>
  <r>
    <s v="Id2046"/>
    <s v="  Christy"/>
    <s v="McLaughlin"/>
    <n v="30.4"/>
    <s v="Obesity"/>
    <n v="5.56"/>
    <s v="Normal"/>
    <s v="yes"/>
    <s v="yes"/>
    <s v="No"/>
    <n v="1"/>
    <s v="No"/>
    <d v="2000-10-03T00:00:00"/>
    <n v="2741.95"/>
    <s v="tier - 2"/>
    <x v="0"/>
    <s v="R1024"/>
    <n v="22"/>
  </r>
  <r>
    <s v="Id2047"/>
    <s v="  Jennifer"/>
    <s v="Lee"/>
    <n v="23.18"/>
    <s v="Normal Weight"/>
    <n v="4.24"/>
    <s v="Normal"/>
    <s v="No"/>
    <s v="yes"/>
    <s v="No"/>
    <n v="1"/>
    <s v="No"/>
    <d v="2000-12-17T00:00:00"/>
    <n v="2731.91"/>
    <s v="tier - 2"/>
    <x v="0"/>
    <s v="R1024"/>
    <n v="22"/>
  </r>
  <r>
    <s v="Id2048"/>
    <s v="  Jingjing"/>
    <s v="Tang"/>
    <n v="39.615000000000002"/>
    <s v="Obesity"/>
    <n v="6.32"/>
    <s v="Prediabetes"/>
    <s v="No"/>
    <s v="No"/>
    <s v="Yes"/>
    <n v="1"/>
    <s v="No"/>
    <d v="2003-12-03T00:00:00"/>
    <n v="2730.11"/>
    <s v="tier - 2"/>
    <x v="0"/>
    <s v="R1012"/>
    <n v="19"/>
  </r>
  <r>
    <s v="Id2049"/>
    <s v="  Morgan"/>
    <s v="Kennedy"/>
    <n v="30.59"/>
    <s v="Obesity"/>
    <n v="6.3"/>
    <s v="Prediabetes"/>
    <s v="yes"/>
    <s v="No"/>
    <s v="Yes"/>
    <n v="1"/>
    <s v="No"/>
    <d v="1997-10-06T00:00:00"/>
    <n v="2727.4"/>
    <s v="tier - 3"/>
    <x v="0"/>
    <s v="R1016"/>
    <n v="25"/>
  </r>
  <r>
    <s v="Id2050"/>
    <s v="  Patrick J"/>
    <s v="Condon"/>
    <n v="16.72"/>
    <s v="Under Weight"/>
    <n v="4.38"/>
    <s v="Normal"/>
    <s v="yes"/>
    <s v="No"/>
    <s v="No"/>
    <n v="1"/>
    <s v="No"/>
    <d v="1988-08-20T00:00:00"/>
    <n v="2726.06"/>
    <s v="tier - 2"/>
    <x v="2"/>
    <s v="R1013"/>
    <n v="34"/>
  </r>
  <r>
    <s v="Id2051"/>
    <s v="  Frankline"/>
    <s v="Chepkwony"/>
    <n v="26.22"/>
    <s v="Over weight"/>
    <n v="4.6500000000000004"/>
    <s v="Normal"/>
    <s v="yes"/>
    <s v="No"/>
    <s v="Yes"/>
    <n v="1"/>
    <s v="No"/>
    <d v="1997-10-30T00:00:00"/>
    <n v="2721.32"/>
    <s v="tier - 1"/>
    <x v="0"/>
    <s v="R1014"/>
    <n v="25"/>
  </r>
  <r>
    <s v="Id2052"/>
    <s v="  Laura T"/>
    <s v="Rodriguez"/>
    <n v="31.824999999999999"/>
    <s v="Obesity"/>
    <n v="4.7"/>
    <s v="Normal"/>
    <s v="No"/>
    <s v="No"/>
    <s v="Yes"/>
    <n v="1"/>
    <s v="No"/>
    <d v="2003-08-06T00:00:00"/>
    <n v="2719.28"/>
    <s v="tier - 2"/>
    <x v="2"/>
    <s v="R1012"/>
    <n v="19"/>
  </r>
  <r>
    <s v="Id2053"/>
    <s v="  Natalia"/>
    <s v="Szynkarczuk"/>
    <n v="25.745000000000001"/>
    <s v="Over weight"/>
    <n v="4.34"/>
    <s v="Normal"/>
    <s v="No"/>
    <s v="No"/>
    <s v="Yes"/>
    <n v="1"/>
    <s v="No"/>
    <d v="2003-12-01T00:00:00"/>
    <n v="2710.83"/>
    <s v="tier - 2"/>
    <x v="0"/>
    <s v="R1012"/>
    <n v="19"/>
  </r>
  <r>
    <s v="Id2054"/>
    <s v="  Jennifer L"/>
    <s v="Brill"/>
    <n v="24.605"/>
    <s v="Over weight"/>
    <n v="5.62"/>
    <s v="Normal"/>
    <s v="No"/>
    <s v="No"/>
    <s v="Yes"/>
    <n v="1"/>
    <s v="No"/>
    <d v="2003-11-21T00:00:00"/>
    <n v="2709.24"/>
    <s v="tier - 2"/>
    <x v="2"/>
    <s v="R1012"/>
    <n v="19"/>
  </r>
  <r>
    <s v="Id2055"/>
    <s v="  Brooke"/>
    <s v="Adams"/>
    <n v="24.51"/>
    <s v="Over weight"/>
    <n v="4.24"/>
    <s v="Normal"/>
    <s v="No"/>
    <s v="No"/>
    <s v="Yes"/>
    <n v="1"/>
    <s v="No"/>
    <d v="2003-07-17T00:00:00"/>
    <n v="2709.11"/>
    <s v="tier - 2"/>
    <x v="2"/>
    <s v="R1012"/>
    <n v="19"/>
  </r>
  <r>
    <s v="Id2056"/>
    <s v="  Jeremy M"/>
    <s v="Nunn"/>
    <n v="31.065000000000001"/>
    <s v="Obesity"/>
    <n v="4.57"/>
    <s v="Normal"/>
    <s v="yes"/>
    <s v="No"/>
    <s v="No"/>
    <n v="0"/>
    <s v="No"/>
    <d v="1996-06-13T00:00:00"/>
    <n v="2699.57"/>
    <s v="tier - 2"/>
    <x v="1"/>
    <s v="R1012"/>
    <n v="26"/>
  </r>
  <r>
    <s v="Id2057"/>
    <s v="  Megan L"/>
    <s v="Blair"/>
    <n v="28.12"/>
    <s v="Over weight"/>
    <n v="5.05"/>
    <s v="Normal"/>
    <s v="No"/>
    <s v="No"/>
    <s v="No"/>
    <n v="0"/>
    <s v="No"/>
    <d v="1999-06-11T00:00:00"/>
    <n v="2690.11"/>
    <s v="tier - 2"/>
    <x v="2"/>
    <s v="R1012"/>
    <n v="23"/>
  </r>
  <r>
    <s v="Id2058"/>
    <s v="  Bryan"/>
    <s v="Sharkey"/>
    <n v="38.06"/>
    <s v="Obesity"/>
    <n v="6.16"/>
    <s v="Prediabetes"/>
    <s v="No"/>
    <s v="No"/>
    <s v="No"/>
    <n v="0"/>
    <s v="No"/>
    <d v="1994-10-02T00:00:00"/>
    <n v="2689.5"/>
    <s v="tier - 3"/>
    <x v="2"/>
    <s v="R1013"/>
    <n v="28"/>
  </r>
  <r>
    <s v="Id2059"/>
    <s v="  Marny"/>
    <s v="Scalard"/>
    <n v="24.96"/>
    <s v="Over weight"/>
    <n v="4.57"/>
    <s v="Normal"/>
    <s v="No"/>
    <s v="No"/>
    <s v="No"/>
    <n v="0"/>
    <s v="No"/>
    <d v="1994-09-17T00:00:00"/>
    <n v="2684.69"/>
    <s v="tier - 2"/>
    <x v="2"/>
    <s v="R1013"/>
    <n v="28"/>
  </r>
  <r>
    <s v="Id2060"/>
    <s v="  Marc"/>
    <s v="Burget"/>
    <n v="17.670000000000002"/>
    <s v="Under Weight"/>
    <n v="5.53"/>
    <s v="Normal"/>
    <s v="yes"/>
    <s v="No"/>
    <s v="No"/>
    <n v="0"/>
    <s v="No"/>
    <d v="1996-08-05T00:00:00"/>
    <n v="2680.95"/>
    <s v="tier - 3"/>
    <x v="2"/>
    <s v="R1012"/>
    <n v="26"/>
  </r>
  <r>
    <s v="Id2061"/>
    <s v="  Benjamin L"/>
    <s v="English"/>
    <n v="31.35"/>
    <s v="Obesity"/>
    <n v="5.84"/>
    <s v="Prediabetes"/>
    <s v="No"/>
    <s v="yes"/>
    <s v="No"/>
    <n v="1"/>
    <s v="No"/>
    <d v="2000-12-09T00:00:00"/>
    <n v="2643.27"/>
    <s v="tier - 2"/>
    <x v="1"/>
    <s v="R1012"/>
    <n v="22"/>
  </r>
  <r>
    <s v="Id2062"/>
    <s v="  Rob G"/>
    <s v="Hampton"/>
    <n v="28.31"/>
    <s v="Over weight"/>
    <n v="6.41"/>
    <s v="Diabetes"/>
    <s v="No"/>
    <s v="yes"/>
    <s v="No"/>
    <n v="1"/>
    <s v="No"/>
    <d v="2000-06-24T00:00:00"/>
    <n v="2639.04"/>
    <s v="tier - 2"/>
    <x v="2"/>
    <s v="R1012"/>
    <n v="22"/>
  </r>
  <r>
    <s v="Id2063"/>
    <s v="  Stefanie A"/>
    <s v="Flynn"/>
    <n v="30.3"/>
    <s v="Obesity"/>
    <n v="4.7300000000000004"/>
    <s v="Normal"/>
    <s v="yes"/>
    <s v="No"/>
    <s v="Yes"/>
    <n v="1"/>
    <s v="No"/>
    <d v="1997-08-26T00:00:00"/>
    <n v="2632.99"/>
    <s v="tier - 2"/>
    <x v="1"/>
    <s v="R1011"/>
    <n v="25"/>
  </r>
  <r>
    <s v="Id2064"/>
    <s v="  Stephanie"/>
    <s v="Knast"/>
    <n v="26.4"/>
    <s v="Over weight"/>
    <n v="6.22"/>
    <s v="Prediabetes"/>
    <s v="yes"/>
    <s v="No"/>
    <s v="No"/>
    <n v="0"/>
    <s v="No"/>
    <d v="2001-08-26T00:00:00"/>
    <n v="2597.7800000000002"/>
    <s v="tier - 2"/>
    <x v="1"/>
    <s v="R1011"/>
    <n v="21"/>
  </r>
  <r>
    <s v="Id2065"/>
    <s v="  Caroline F"/>
    <s v="Lucas"/>
    <n v="22.135000000000002"/>
    <s v="Normal Weight"/>
    <n v="4.46"/>
    <s v="Normal"/>
    <s v="yes"/>
    <s v="No"/>
    <s v="No"/>
    <n v="0"/>
    <s v="No"/>
    <d v="2001-07-28T00:00:00"/>
    <n v="2585.85"/>
    <s v="tier - 2"/>
    <x v="2"/>
    <s v="R1024"/>
    <n v="21"/>
  </r>
  <r>
    <s v="Id2066"/>
    <s v="  Julia J"/>
    <s v="Thomas"/>
    <n v="17.399999999999999"/>
    <s v="Under Weight"/>
    <n v="4.5"/>
    <s v="Normal"/>
    <s v="yes"/>
    <s v="No"/>
    <s v="No"/>
    <n v="0"/>
    <s v="No"/>
    <d v="2001-10-15T00:00:00"/>
    <n v="2585.27"/>
    <s v="tier - 2"/>
    <x v="0"/>
    <s v="R1011"/>
    <n v="21"/>
  </r>
  <r>
    <s v="Id2067"/>
    <s v="  Jack"/>
    <s v="Cherewatti"/>
    <n v="28.06"/>
    <s v="Over weight"/>
    <n v="8.93"/>
    <s v="Diabetes"/>
    <s v="No"/>
    <s v="No"/>
    <s v="No"/>
    <n v="0"/>
    <s v="No"/>
    <d v="2002-07-20T00:00:00"/>
    <n v="2585.04"/>
    <s v="tier - 2"/>
    <x v="2"/>
    <s v="R1021"/>
    <n v="20"/>
  </r>
  <r>
    <s v="Id2068"/>
    <s v="  Bernat"/>
    <s v="Olle"/>
    <n v="31.13"/>
    <s v="Obesity"/>
    <n v="11.02"/>
    <s v="Diabetes"/>
    <s v="No"/>
    <s v="No"/>
    <s v="No"/>
    <n v="0"/>
    <s v="No"/>
    <d v="2002-10-11T00:00:00"/>
    <n v="2566.4699999999998"/>
    <s v="tier - 2"/>
    <x v="0"/>
    <s v="R1013"/>
    <n v="20"/>
  </r>
  <r>
    <s v="Id2069"/>
    <s v="  Hicham"/>
    <s v="Hamsi"/>
    <n v="18.46"/>
    <s v="Normal Weight"/>
    <n v="5.25"/>
    <s v="Normal"/>
    <s v="No"/>
    <s v="No"/>
    <s v="No"/>
    <n v="0"/>
    <s v="No"/>
    <d v="1991-11-17T00:00:00"/>
    <n v="2545.6799999999998"/>
    <s v="tier - 2"/>
    <x v="1"/>
    <s v="R1013"/>
    <n v="31"/>
  </r>
  <r>
    <s v="Id2070"/>
    <s v="  Sarah"/>
    <s v="Finnegan"/>
    <n v="17.3"/>
    <s v="Under Weight"/>
    <n v="4.75"/>
    <s v="Normal"/>
    <s v="No"/>
    <s v="No"/>
    <s v="No"/>
    <n v="0"/>
    <s v="No"/>
    <d v="1990-10-01T00:00:00"/>
    <n v="2540.39"/>
    <s v="tier - 2"/>
    <x v="2"/>
    <s v="R1013"/>
    <n v="32"/>
  </r>
  <r>
    <s v="Id2071"/>
    <s v="  Anthony S"/>
    <s v="Walsh"/>
    <n v="35.625"/>
    <s v="Obesity"/>
    <n v="4.68"/>
    <s v="Normal"/>
    <s v="yes"/>
    <s v="No"/>
    <s v="Yes"/>
    <n v="1"/>
    <s v="No"/>
    <d v="1997-07-28T00:00:00"/>
    <n v="2534.39"/>
    <s v="tier - 3"/>
    <x v="0"/>
    <s v="R1012"/>
    <n v="25"/>
  </r>
  <r>
    <s v="Id2072"/>
    <s v="  Elisabetta"/>
    <s v="Villa"/>
    <n v="20.234999999999999"/>
    <s v="Normal Weight"/>
    <n v="6.17"/>
    <s v="Prediabetes"/>
    <s v="yes"/>
    <s v="yes"/>
    <s v="No"/>
    <n v="2"/>
    <s v="No"/>
    <d v="2000-08-25T00:00:00"/>
    <n v="2527.8200000000002"/>
    <s v="tier - 2"/>
    <x v="0"/>
    <s v="R1012"/>
    <n v="22"/>
  </r>
  <r>
    <s v="Id2073"/>
    <s v="  Trevor N"/>
    <s v="Cable"/>
    <n v="27.55"/>
    <s v="Over weight"/>
    <n v="4.5599999999999996"/>
    <s v="Normal"/>
    <s v="yes"/>
    <s v="No"/>
    <s v="Yes"/>
    <n v="1"/>
    <s v="No"/>
    <d v="1997-11-02T00:00:00"/>
    <n v="2523.17"/>
    <s v="tier - 3"/>
    <x v="1"/>
    <s v="R1012"/>
    <n v="25"/>
  </r>
  <r>
    <s v="Id2074"/>
    <s v="  Nancy"/>
    <s v="Eiring"/>
    <n v="17.97"/>
    <s v="Under Weight"/>
    <n v="6.3"/>
    <s v="Prediabetes"/>
    <s v="No"/>
    <s v="No"/>
    <s v="No"/>
    <n v="0"/>
    <s v="No"/>
    <d v="1991-08-05T00:00:00"/>
    <n v="2510.79"/>
    <s v="tier - 2"/>
    <x v="1"/>
    <s v="R1013"/>
    <n v="31"/>
  </r>
  <r>
    <s v="Id2075"/>
    <s v="  Allison R"/>
    <s v="Connor"/>
    <n v="29.98"/>
    <s v="Over weight"/>
    <n v="6.03"/>
    <s v="Prediabetes"/>
    <s v="No"/>
    <s v="yes"/>
    <s v="No"/>
    <n v="1"/>
    <s v="No"/>
    <d v="2004-09-06T00:00:00"/>
    <n v="2500.9299999999998"/>
    <s v="tier - 2"/>
    <x v="2"/>
    <s v="R1012"/>
    <n v="18"/>
  </r>
  <r>
    <s v="Id2076"/>
    <s v="  Robert J"/>
    <s v="Friedman"/>
    <n v="33.659999999999997"/>
    <s v="Obesity"/>
    <n v="4.2"/>
    <s v="Normal"/>
    <s v="yes"/>
    <s v="No"/>
    <s v="No"/>
    <n v="1"/>
    <s v="No"/>
    <d v="1995-10-15T00:00:00"/>
    <n v="2498.41"/>
    <s v="tier - 3"/>
    <x v="0"/>
    <s v="R1013"/>
    <n v="27"/>
  </r>
  <r>
    <s v="Id2077"/>
    <s v="  Nicholas"/>
    <s v="Croker"/>
    <n v="32.67"/>
    <s v="Obesity"/>
    <n v="5.61"/>
    <s v="Normal"/>
    <s v="yes"/>
    <s v="No"/>
    <s v="No"/>
    <n v="1"/>
    <s v="No"/>
    <d v="1995-07-09T00:00:00"/>
    <n v="2497.04"/>
    <s v="tier - 3"/>
    <x v="0"/>
    <s v="R1013"/>
    <n v="27"/>
  </r>
  <r>
    <s v="Id2078"/>
    <s v="  Kevin L"/>
    <s v="Beganics"/>
    <n v="30.5"/>
    <s v="Obesity"/>
    <n v="5.88"/>
    <s v="Prediabetes"/>
    <s v="yes"/>
    <s v="No"/>
    <s v="No"/>
    <n v="1"/>
    <s v="No"/>
    <d v="1995-10-14T00:00:00"/>
    <n v="2494.02"/>
    <s v="tier - 3"/>
    <x v="1"/>
    <s v="R1011"/>
    <n v="27"/>
  </r>
  <r>
    <s v="Id2079"/>
    <s v="  Bryan"/>
    <s v="Huberty"/>
    <n v="23.1"/>
    <s v="Normal Weight"/>
    <n v="5.92"/>
    <s v="Prediabetes"/>
    <s v="yes"/>
    <s v="No"/>
    <s v="No"/>
    <n v="1"/>
    <s v="No"/>
    <d v="1995-11-06T00:00:00"/>
    <n v="2483.7399999999998"/>
    <s v="tier - 3"/>
    <x v="2"/>
    <s v="R1013"/>
    <n v="27"/>
  </r>
  <r>
    <s v="Id2080"/>
    <s v="  Janae N"/>
    <s v="Jacobs"/>
    <n v="39.49"/>
    <s v="Obesity"/>
    <n v="4.8099999999999996"/>
    <s v="Normal"/>
    <s v="No"/>
    <s v="No"/>
    <s v="No"/>
    <n v="1"/>
    <s v="No"/>
    <d v="1998-06-20T00:00:00"/>
    <n v="2480.98"/>
    <s v="tier - 2"/>
    <x v="2"/>
    <s v="R1013"/>
    <n v="24"/>
  </r>
  <r>
    <s v="Id2081"/>
    <s v="  Audrey"/>
    <s v="Hazlehurst"/>
    <n v="33.99"/>
    <s v="Obesity"/>
    <n v="4.55"/>
    <s v="Normal"/>
    <s v="No"/>
    <s v="No"/>
    <s v="No"/>
    <n v="1"/>
    <s v="No"/>
    <d v="1998-07-02T00:00:00"/>
    <n v="2473.33"/>
    <s v="tier - 2"/>
    <x v="0"/>
    <s v="R1013"/>
    <n v="24"/>
  </r>
  <r>
    <s v="Id2082"/>
    <s v="  Laura"/>
    <s v="Marin"/>
    <n v="27.72"/>
    <s v="Over weight"/>
    <n v="6.43"/>
    <s v="Diabetes"/>
    <s v="No"/>
    <s v="No"/>
    <s v="No"/>
    <n v="1"/>
    <s v="No"/>
    <d v="1998-08-17T00:00:00"/>
    <n v="2464.62"/>
    <s v="tier - 2"/>
    <x v="0"/>
    <s v="R1013"/>
    <n v="24"/>
  </r>
  <r>
    <s v="Id2083"/>
    <s v="  Nicole F"/>
    <s v="Dear"/>
    <n v="30.59"/>
    <s v="Obesity"/>
    <n v="11.62"/>
    <s v="Diabetes"/>
    <s v="No"/>
    <s v="No"/>
    <s v="No"/>
    <n v="0"/>
    <s v="No"/>
    <d v="2002-07-11T00:00:00"/>
    <n v="2459.7199999999998"/>
    <s v="tier - 2"/>
    <x v="2"/>
    <s v="R1024"/>
    <n v="20"/>
  </r>
  <r>
    <s v="Id2084"/>
    <s v="  Krista L"/>
    <s v="Lederer"/>
    <n v="22.6"/>
    <s v="Normal Weight"/>
    <n v="6.04"/>
    <s v="Prediabetes"/>
    <s v="No"/>
    <s v="No"/>
    <s v="No"/>
    <n v="1"/>
    <s v="No"/>
    <d v="1998-11-19T00:00:00"/>
    <n v="2457.5"/>
    <s v="tier - 2"/>
    <x v="1"/>
    <s v="R1011"/>
    <n v="24"/>
  </r>
  <r>
    <s v="Id2085"/>
    <s v="  Denise"/>
    <s v="Robson"/>
    <n v="28.785"/>
    <s v="Over weight"/>
    <n v="8.82"/>
    <s v="Diabetes"/>
    <s v="No"/>
    <s v="No"/>
    <s v="No"/>
    <n v="0"/>
    <s v="No"/>
    <d v="2002-07-29T00:00:00"/>
    <n v="2457.21"/>
    <s v="tier - 2"/>
    <x v="1"/>
    <s v="R1024"/>
    <n v="20"/>
  </r>
  <r>
    <s v="Id2086"/>
    <s v="  Ariel"/>
    <s v="Galvan"/>
    <n v="50.38"/>
    <s v="Obesity"/>
    <n v="5.8"/>
    <s v="Prediabetes"/>
    <s v="No"/>
    <s v="No"/>
    <s v="No"/>
    <n v="0"/>
    <s v="No"/>
    <d v="1999-11-21T00:00:00"/>
    <n v="2438.06"/>
    <s v="tier - 2"/>
    <x v="2"/>
    <s v="R1013"/>
    <n v="23"/>
  </r>
  <r>
    <s v="Id2087"/>
    <s v="  Jeremy"/>
    <s v="Walsh"/>
    <n v="35.200000000000003"/>
    <s v="Obesity"/>
    <n v="4.28"/>
    <s v="Normal"/>
    <s v="No"/>
    <s v="No"/>
    <s v="No"/>
    <n v="0"/>
    <s v="No"/>
    <d v="1999-11-12T00:00:00"/>
    <n v="2416.96"/>
    <s v="tier - 2"/>
    <x v="2"/>
    <s v="R1011"/>
    <n v="23"/>
  </r>
  <r>
    <s v="Id2088"/>
    <s v="  Rosalie"/>
    <s v="Teeuwen"/>
    <n v="35.72"/>
    <s v="Obesity"/>
    <n v="5.5"/>
    <s v="Normal"/>
    <s v="yes"/>
    <s v="No"/>
    <s v="No"/>
    <n v="0"/>
    <s v="No"/>
    <d v="2001-06-03T00:00:00"/>
    <n v="2404.73"/>
    <s v="tier - 2"/>
    <x v="0"/>
    <s v="R1012"/>
    <n v="22"/>
  </r>
  <r>
    <s v="Id2089"/>
    <s v="  Jay"/>
    <s v="List"/>
    <n v="24.51"/>
    <s v="Over weight"/>
    <n v="4.6900000000000004"/>
    <s v="Normal"/>
    <s v="No"/>
    <s v="No"/>
    <s v="No"/>
    <n v="0"/>
    <s v="No"/>
    <d v="1999-08-10T00:00:00"/>
    <n v="2396.1"/>
    <s v="tier - 2"/>
    <x v="1"/>
    <s v="R1019"/>
    <n v="23"/>
  </r>
  <r>
    <s v="Id2090"/>
    <s v="  Vitaliy"/>
    <s v="Shafar"/>
    <n v="23.844999999999999"/>
    <s v="Normal Weight"/>
    <n v="4.43"/>
    <s v="Normal"/>
    <s v="No"/>
    <s v="No"/>
    <s v="No"/>
    <n v="0"/>
    <s v="No"/>
    <d v="1999-12-17T00:00:00"/>
    <n v="2395.17"/>
    <s v="tier - 2"/>
    <x v="1"/>
    <s v="R1014"/>
    <n v="23"/>
  </r>
  <r>
    <s v="Id2091"/>
    <s v="  Benjamin W"/>
    <s v="Copenhaver"/>
    <n v="15.68"/>
    <s v="Under Weight"/>
    <n v="6.16"/>
    <s v="Prediabetes"/>
    <s v="yes"/>
    <s v="No"/>
    <s v="No"/>
    <n v="1"/>
    <s v="No"/>
    <d v="1988-12-12T00:00:00"/>
    <n v="2373.3000000000002"/>
    <s v="tier - 2"/>
    <x v="2"/>
    <s v="R1013"/>
    <n v="34"/>
  </r>
  <r>
    <s v="Id2092"/>
    <s v="  Jesse"/>
    <s v="Stump"/>
    <n v="32.395000000000003"/>
    <s v="Obesity"/>
    <n v="6.66"/>
    <s v="Diabetes"/>
    <s v="No"/>
    <s v="No"/>
    <s v="No"/>
    <n v="0"/>
    <s v="No"/>
    <d v="2002-11-05T00:00:00"/>
    <n v="2362.23"/>
    <s v="tier - 2"/>
    <x v="1"/>
    <s v="R1012"/>
    <n v="20"/>
  </r>
  <r>
    <s v="Id2093"/>
    <s v="  Mark"/>
    <s v="Wehrman"/>
    <n v="23.655000000000001"/>
    <s v="Normal Weight"/>
    <n v="5.92"/>
    <s v="Prediabetes"/>
    <s v="No"/>
    <s v="No"/>
    <s v="No"/>
    <n v="1"/>
    <s v="No"/>
    <d v="1998-10-21T00:00:00"/>
    <n v="2352.9699999999998"/>
    <s v="tier - 3"/>
    <x v="0"/>
    <s v="R1012"/>
    <n v="24"/>
  </r>
  <r>
    <s v="Id2094"/>
    <s v="  Lauren"/>
    <s v="Sischo"/>
    <n v="28.4"/>
    <s v="Over weight"/>
    <n v="5.97"/>
    <s v="Prediabetes"/>
    <s v="No"/>
    <s v="No"/>
    <s v="Yes"/>
    <n v="1"/>
    <s v="No"/>
    <d v="2003-11-18T00:00:00"/>
    <n v="2331.52"/>
    <s v="tier - 2"/>
    <x v="0"/>
    <s v="R1011"/>
    <n v="19"/>
  </r>
  <r>
    <s v="Id2095"/>
    <s v="  Massimiliano"/>
    <s v="Fonti"/>
    <n v="35.42"/>
    <s v="Obesity"/>
    <n v="4.6399999999999997"/>
    <s v="Normal"/>
    <s v="yes"/>
    <s v="No"/>
    <s v="No"/>
    <n v="0"/>
    <s v="No"/>
    <d v="1996-12-17T00:00:00"/>
    <n v="2322.62"/>
    <s v="tier - 2"/>
    <x v="1"/>
    <s v="R1013"/>
    <n v="26"/>
  </r>
  <r>
    <s v="Id2096"/>
    <s v="  Josh"/>
    <s v="Merlis"/>
    <n v="26.18"/>
    <s v="Over weight"/>
    <n v="6.12"/>
    <s v="Prediabetes"/>
    <s v="No"/>
    <s v="yes"/>
    <s v="No"/>
    <n v="1"/>
    <s v="No"/>
    <d v="2004-09-06T00:00:00"/>
    <n v="2304"/>
    <s v="tier - 2"/>
    <x v="0"/>
    <s v="R1013"/>
    <n v="18"/>
  </r>
  <r>
    <s v="Id2097"/>
    <s v="  Kiyokatsu"/>
    <s v="Hasegawa"/>
    <n v="20.8"/>
    <s v="Normal Weight"/>
    <n v="4.87"/>
    <s v="Normal"/>
    <s v="yes"/>
    <s v="No"/>
    <s v="No"/>
    <n v="0"/>
    <s v="No"/>
    <d v="1996-11-28T00:00:00"/>
    <n v="2302.3000000000002"/>
    <s v="tier - 1"/>
    <x v="2"/>
    <s v="R1011"/>
    <n v="26"/>
  </r>
  <r>
    <s v="Id2098"/>
    <s v="  Amanda L"/>
    <s v="Haselden"/>
    <n v="15.82"/>
    <s v="Under Weight"/>
    <n v="4.5999999999999996"/>
    <s v="Normal"/>
    <s v="No"/>
    <s v="No"/>
    <s v="No"/>
    <n v="0"/>
    <s v="No"/>
    <d v="1989-10-05T00:00:00"/>
    <n v="2295.2399999999998"/>
    <s v="tier - 2"/>
    <x v="1"/>
    <s v="R1013"/>
    <n v="33"/>
  </r>
  <r>
    <s v="Id2099"/>
    <s v="  Matthew"/>
    <s v="Simonson"/>
    <n v="17.670000000000002"/>
    <s v="Under Weight"/>
    <n v="4.78"/>
    <s v="Normal"/>
    <s v="No"/>
    <s v="No"/>
    <s v="No"/>
    <n v="0"/>
    <s v="No"/>
    <d v="1991-06-16T00:00:00"/>
    <n v="2277.7199999999998"/>
    <s v="tier - 2"/>
    <x v="1"/>
    <s v="R1013"/>
    <n v="31"/>
  </r>
  <r>
    <s v="Id2100"/>
    <s v="  Julia M"/>
    <s v="Montag"/>
    <n v="31.92"/>
    <s v="Obesity"/>
    <n v="11.05"/>
    <s v="Diabetes"/>
    <s v="No"/>
    <s v="No"/>
    <s v="No"/>
    <n v="0"/>
    <s v="No"/>
    <d v="2002-11-12T00:00:00"/>
    <n v="2261.5700000000002"/>
    <s v="tier - 2"/>
    <x v="1"/>
    <s v="R1012"/>
    <n v="20"/>
  </r>
  <r>
    <s v="Id2101"/>
    <s v="  Rhea"/>
    <s v="Deroian"/>
    <n v="28.975000000000001"/>
    <s v="Over weight"/>
    <n v="7.62"/>
    <s v="Diabetes"/>
    <s v="No"/>
    <s v="No"/>
    <s v="No"/>
    <n v="0"/>
    <s v="No"/>
    <d v="2002-07-15T00:00:00"/>
    <n v="2257.48"/>
    <s v="tier - 2"/>
    <x v="1"/>
    <s v="R1012"/>
    <n v="20"/>
  </r>
  <r>
    <s v="Id2102"/>
    <s v="  Justin"/>
    <s v="Goetz"/>
    <n v="31.73"/>
    <s v="Obesity"/>
    <n v="4.78"/>
    <s v="Normal"/>
    <s v="yes"/>
    <s v="yes"/>
    <s v="No"/>
    <n v="2"/>
    <s v="No"/>
    <d v="2000-12-11T00:00:00"/>
    <n v="2254.8000000000002"/>
    <s v="tier - 2"/>
    <x v="0"/>
    <s v="R1016"/>
    <n v="22"/>
  </r>
  <r>
    <s v="Id2103"/>
    <s v="  Shamus M"/>
    <s v="Brady"/>
    <n v="28.88"/>
    <s v="Over weight"/>
    <n v="6.09"/>
    <s v="Prediabetes"/>
    <s v="yes"/>
    <s v="yes"/>
    <s v="No"/>
    <n v="2"/>
    <s v="No"/>
    <d v="2000-06-30T00:00:00"/>
    <n v="2250.84"/>
    <s v="tier - 2"/>
    <x v="2"/>
    <s v="R1018"/>
    <n v="22"/>
  </r>
  <r>
    <s v="Id2104"/>
    <s v="  Mike"/>
    <s v="Moran"/>
    <n v="25.555"/>
    <s v="Over weight"/>
    <n v="5.1100000000000003"/>
    <s v="Normal"/>
    <s v="No"/>
    <s v="No"/>
    <s v="Yes"/>
    <n v="1"/>
    <s v="No"/>
    <d v="2003-12-10T00:00:00"/>
    <n v="2221.56"/>
    <s v="tier - 2"/>
    <x v="0"/>
    <s v="R1012"/>
    <n v="19"/>
  </r>
  <r>
    <s v="Id2105"/>
    <s v="  Mary Beth"/>
    <s v="Strickler"/>
    <n v="37.29"/>
    <s v="Obesity"/>
    <n v="4.46"/>
    <s v="Normal"/>
    <s v="No"/>
    <s v="yes"/>
    <s v="No"/>
    <n v="1"/>
    <s v="No"/>
    <d v="2004-12-12T00:00:00"/>
    <n v="2219.4499999999998"/>
    <s v="tier - 2"/>
    <x v="1"/>
    <s v="R1013"/>
    <n v="18"/>
  </r>
  <r>
    <s v="Id2106"/>
    <s v="  Erin"/>
    <s v="Simone"/>
    <n v="40.28"/>
    <s v="Obesity"/>
    <n v="6.11"/>
    <s v="Prediabetes"/>
    <s v="No"/>
    <s v="yes"/>
    <s v="No"/>
    <n v="1"/>
    <s v="No"/>
    <d v="2004-09-25T00:00:00"/>
    <n v="2217.6"/>
    <s v="tier - 2"/>
    <x v="1"/>
    <s v="R1024"/>
    <n v="18"/>
  </r>
  <r>
    <s v="Id2107"/>
    <s v="  Hallie"/>
    <s v="Von Rock"/>
    <n v="40.185000000000002"/>
    <s v="Obesity"/>
    <n v="4.66"/>
    <s v="Normal"/>
    <s v="No"/>
    <s v="yes"/>
    <s v="No"/>
    <n v="1"/>
    <s v="No"/>
    <d v="2004-06-13T00:00:00"/>
    <n v="2217.4699999999998"/>
    <s v="tier - 2"/>
    <x v="1"/>
    <s v="R1024"/>
    <n v="18"/>
  </r>
  <r>
    <s v="Id2108"/>
    <s v="  Paige P"/>
    <s v="Woodard"/>
    <n v="23.57"/>
    <s v="Normal Weight"/>
    <n v="6.14"/>
    <s v="Prediabetes"/>
    <s v="No"/>
    <s v="No"/>
    <s v="No"/>
    <n v="0"/>
    <s v="No"/>
    <d v="1994-11-17T00:00:00"/>
    <n v="2213.21"/>
    <s v="tier - 2"/>
    <x v="2"/>
    <s v="R1013"/>
    <n v="28"/>
  </r>
  <r>
    <s v="Id2109"/>
    <s v="  Ji"/>
    <s v="Li"/>
    <n v="35.625"/>
    <s v="Obesity"/>
    <n v="6.21"/>
    <s v="Prediabetes"/>
    <s v="No"/>
    <s v="yes"/>
    <s v="No"/>
    <n v="1"/>
    <s v="No"/>
    <d v="2004-07-27T00:00:00"/>
    <n v="2211.13"/>
    <s v="tier - 2"/>
    <x v="2"/>
    <s v="R1024"/>
    <n v="18"/>
  </r>
  <r>
    <s v="Id2110"/>
    <s v="  Carissa A"/>
    <s v="Sinda"/>
    <n v="33.155000000000001"/>
    <s v="Obesity"/>
    <n v="4.5999999999999996"/>
    <s v="Normal"/>
    <s v="No"/>
    <s v="yes"/>
    <s v="No"/>
    <n v="1"/>
    <s v="No"/>
    <d v="2004-08-06T00:00:00"/>
    <n v="2207.6999999999998"/>
    <s v="tier - 2"/>
    <x v="2"/>
    <s v="R1024"/>
    <n v="18"/>
  </r>
  <r>
    <s v="Id2111"/>
    <s v="  Mona"/>
    <s v="Rydland"/>
    <n v="31.92"/>
    <s v="Obesity"/>
    <n v="5.04"/>
    <s v="Normal"/>
    <s v="No"/>
    <s v="yes"/>
    <s v="No"/>
    <n v="1"/>
    <s v="No"/>
    <d v="2004-11-13T00:00:00"/>
    <n v="2205.98"/>
    <s v="tier - 2"/>
    <x v="0"/>
    <s v="R1024"/>
    <n v="18"/>
  </r>
  <r>
    <s v="Id2112"/>
    <s v="  Kristin R"/>
    <s v="Vespa"/>
    <n v="30.305"/>
    <s v="Obesity"/>
    <n v="5.08"/>
    <s v="Normal"/>
    <s v="No"/>
    <s v="yes"/>
    <s v="No"/>
    <n v="1"/>
    <s v="No"/>
    <d v="2004-10-28T00:00:00"/>
    <n v="2203.7399999999998"/>
    <s v="tier - 2"/>
    <x v="2"/>
    <s v="R1024"/>
    <n v="18"/>
  </r>
  <r>
    <s v="Id2113"/>
    <s v="  Beth"/>
    <s v="Meadows"/>
    <n v="30.114999999999998"/>
    <s v="Obesity"/>
    <n v="4.38"/>
    <s v="Normal"/>
    <s v="No"/>
    <s v="yes"/>
    <s v="No"/>
    <n v="1"/>
    <s v="No"/>
    <d v="2004-08-06T00:00:00"/>
    <n v="2203.4699999999998"/>
    <s v="tier - 2"/>
    <x v="2"/>
    <s v="R1024"/>
    <n v="18"/>
  </r>
  <r>
    <s v="Id2114"/>
    <s v="  Allison"/>
    <s v="Toppen"/>
    <n v="24.09"/>
    <s v="Normal Weight"/>
    <n v="4.79"/>
    <s v="Normal"/>
    <s v="No"/>
    <s v="yes"/>
    <s v="No"/>
    <n v="1"/>
    <s v="No"/>
    <d v="2004-07-27T00:00:00"/>
    <n v="2201.1"/>
    <s v="tier - 2"/>
    <x v="0"/>
    <s v="R1013"/>
    <n v="18"/>
  </r>
  <r>
    <s v="Id2115"/>
    <s v="  Ashley E"/>
    <s v="Ermer"/>
    <n v="28.215"/>
    <s v="Over weight"/>
    <n v="4.21"/>
    <s v="Normal"/>
    <s v="No"/>
    <s v="yes"/>
    <s v="No"/>
    <n v="1"/>
    <s v="No"/>
    <d v="2004-09-12T00:00:00"/>
    <n v="2200.83"/>
    <s v="tier - 2"/>
    <x v="2"/>
    <s v="R1024"/>
    <n v="18"/>
  </r>
  <r>
    <s v="Id2116"/>
    <s v="  Hilary K"/>
    <s v="Dionne"/>
    <n v="26.315000000000001"/>
    <s v="Over weight"/>
    <n v="5.47"/>
    <s v="Normal"/>
    <s v="No"/>
    <s v="yes"/>
    <s v="No"/>
    <n v="1"/>
    <s v="No"/>
    <d v="2004-09-03T00:00:00"/>
    <n v="2198.19"/>
    <s v="tier - 2"/>
    <x v="1"/>
    <s v="R1023"/>
    <n v="18"/>
  </r>
  <r>
    <s v="Id2117"/>
    <s v="  Dominique"/>
    <s v="Stasulli"/>
    <n v="25.08"/>
    <s v="Over weight"/>
    <n v="5.09"/>
    <s v="Normal"/>
    <s v="No"/>
    <s v="yes"/>
    <s v="No"/>
    <n v="1"/>
    <s v="No"/>
    <d v="2004-12-07T00:00:00"/>
    <n v="2196.4699999999998"/>
    <s v="tier - 2"/>
    <x v="0"/>
    <s v="R1024"/>
    <n v="18"/>
  </r>
  <r>
    <s v="Id2118"/>
    <s v="  Carlos I"/>
    <s v="Duran"/>
    <n v="15.41"/>
    <s v="Under Weight"/>
    <n v="5.08"/>
    <s v="Normal"/>
    <s v="No"/>
    <s v="No"/>
    <s v="No"/>
    <n v="0"/>
    <s v="No"/>
    <d v="1991-12-16T00:00:00"/>
    <n v="2193.1999999999998"/>
    <s v="tier - 2"/>
    <x v="2"/>
    <s v="R1012"/>
    <n v="31"/>
  </r>
  <r>
    <s v="Id2119"/>
    <s v="  Matthew"/>
    <s v="Klundt"/>
    <n v="23.83"/>
    <s v="Normal Weight"/>
    <n v="5.68"/>
    <s v="Normal"/>
    <s v="No"/>
    <s v="No"/>
    <s v="No"/>
    <n v="0"/>
    <s v="No"/>
    <d v="1994-09-27T00:00:00"/>
    <n v="2170.08"/>
    <s v="tier - 2"/>
    <x v="2"/>
    <s v="R1013"/>
    <n v="28"/>
  </r>
  <r>
    <s v="Id2120"/>
    <s v="  Kara"/>
    <s v="Waters"/>
    <n v="36"/>
    <s v="Obesity"/>
    <n v="4.66"/>
    <s v="Normal"/>
    <s v="No"/>
    <s v="yes"/>
    <s v="No"/>
    <n v="1"/>
    <s v="No"/>
    <d v="2000-08-23T00:00:00"/>
    <n v="2166.73"/>
    <s v="tier - 2"/>
    <x v="2"/>
    <s v="R1011"/>
    <n v="22"/>
  </r>
  <r>
    <s v="Id2121"/>
    <s v="  Sarah S"/>
    <s v="Rusk"/>
    <n v="28.82"/>
    <s v="Over weight"/>
    <n v="5.59"/>
    <s v="Normal"/>
    <s v="No"/>
    <s v="yes"/>
    <s v="No"/>
    <n v="1"/>
    <s v="No"/>
    <d v="2000-12-10T00:00:00"/>
    <n v="2156.75"/>
    <s v="tier - 2"/>
    <x v="2"/>
    <s v="R1013"/>
    <n v="22"/>
  </r>
  <r>
    <s v="Id2122"/>
    <s v="  Shauna R"/>
    <s v="Gersbach"/>
    <n v="28.05"/>
    <s v="Over weight"/>
    <n v="6.2"/>
    <s v="Prediabetes"/>
    <s v="No"/>
    <s v="yes"/>
    <s v="No"/>
    <n v="1"/>
    <s v="No"/>
    <d v="2000-11-29T00:00:00"/>
    <n v="2155.6799999999998"/>
    <s v="tier - 2"/>
    <x v="0"/>
    <s v="R1013"/>
    <n v="22"/>
  </r>
  <r>
    <s v="Id2123"/>
    <s v="  Lindsay J"/>
    <s v="Taylor-Watson"/>
    <n v="27.1"/>
    <s v="Over weight"/>
    <n v="4.45"/>
    <s v="Normal"/>
    <s v="No"/>
    <s v="yes"/>
    <s v="No"/>
    <n v="1"/>
    <s v="No"/>
    <d v="2000-10-22T00:00:00"/>
    <n v="2154.36"/>
    <s v="tier - 2"/>
    <x v="2"/>
    <s v="R1011"/>
    <n v="22"/>
  </r>
  <r>
    <s v="Id2124"/>
    <s v="  Danya A"/>
    <s v="Crawford"/>
    <n v="24.3"/>
    <s v="Normal Weight"/>
    <n v="6.1"/>
    <s v="Prediabetes"/>
    <s v="yes"/>
    <s v="yes"/>
    <s v="No"/>
    <n v="1"/>
    <s v="No"/>
    <d v="2000-12-27T00:00:00"/>
    <n v="2150.4699999999998"/>
    <s v="tier - 2"/>
    <x v="0"/>
    <s v="R1011"/>
    <n v="22"/>
  </r>
  <r>
    <s v="Id2125"/>
    <s v="  Lorraine"/>
    <s v="Levitsky"/>
    <n v="30.72"/>
    <s v="Obesity"/>
    <n v="6.06"/>
    <s v="Prediabetes"/>
    <s v="No"/>
    <s v="yes"/>
    <s v="No"/>
    <n v="1"/>
    <s v="No"/>
    <d v="2004-10-04T00:00:00"/>
    <n v="2144.85"/>
    <s v="tier - 2"/>
    <x v="1"/>
    <s v="R1011"/>
    <n v="18"/>
  </r>
  <r>
    <s v="Id2126"/>
    <s v="  Jennifer L"/>
    <s v="Carroll"/>
    <n v="37.43"/>
    <s v="Obesity"/>
    <n v="4.5599999999999996"/>
    <s v="Normal"/>
    <s v="No"/>
    <s v="No"/>
    <s v="Yes"/>
    <n v="1"/>
    <s v="No"/>
    <d v="2003-08-19T00:00:00"/>
    <n v="2138.0700000000002"/>
    <s v="tier - 2"/>
    <x v="1"/>
    <s v="R1012"/>
    <n v="19"/>
  </r>
  <r>
    <s v="Id2127"/>
    <s v="  Jesus Sr"/>
    <s v="Campos"/>
    <n v="25.74"/>
    <s v="Over weight"/>
    <n v="6.41"/>
    <s v="Diabetes"/>
    <s v="yes"/>
    <s v="No"/>
    <s v="Yes"/>
    <n v="1"/>
    <s v="No"/>
    <d v="1997-09-03T00:00:00"/>
    <n v="2137.65"/>
    <s v="tier - 3"/>
    <x v="1"/>
    <s v="R1013"/>
    <n v="25"/>
  </r>
  <r>
    <s v="Id2128"/>
    <s v="  Kristen"/>
    <s v="Flajslik"/>
    <n v="36.575000000000003"/>
    <s v="Obesity"/>
    <n v="5.57"/>
    <s v="Normal"/>
    <s v="No"/>
    <s v="No"/>
    <s v="Yes"/>
    <n v="1"/>
    <s v="No"/>
    <d v="2003-09-26T00:00:00"/>
    <n v="2136.88"/>
    <s v="tier - 2"/>
    <x v="2"/>
    <s v="R1012"/>
    <n v="19"/>
  </r>
  <r>
    <s v="Id2129"/>
    <s v="  Catherine C"/>
    <s v="Chua"/>
    <n v="35.15"/>
    <s v="Obesity"/>
    <n v="5.47"/>
    <s v="Normal"/>
    <s v="No"/>
    <s v="No"/>
    <s v="Yes"/>
    <n v="1"/>
    <s v="No"/>
    <d v="2003-09-01T00:00:00"/>
    <n v="2134.9"/>
    <s v="tier - 2"/>
    <x v="0"/>
    <s v="R1012"/>
    <n v="19"/>
  </r>
  <r>
    <s v="Id2130"/>
    <s v="  Paula"/>
    <s v="Wiltse"/>
    <n v="32.11"/>
    <s v="Obesity"/>
    <n v="4.43"/>
    <s v="Normal"/>
    <s v="No"/>
    <s v="No"/>
    <s v="Yes"/>
    <n v="1"/>
    <s v="No"/>
    <d v="2003-12-22T00:00:00"/>
    <n v="2130.6799999999998"/>
    <s v="tier - 2"/>
    <x v="0"/>
    <s v="R1012"/>
    <n v="19"/>
  </r>
  <r>
    <s v="Id2131"/>
    <s v="  Evan"/>
    <s v="Fisher"/>
    <n v="30.495000000000001"/>
    <s v="Obesity"/>
    <n v="4.95"/>
    <s v="Normal"/>
    <s v="No"/>
    <s v="No"/>
    <s v="Yes"/>
    <n v="1"/>
    <s v="No"/>
    <d v="2003-08-30T00:00:00"/>
    <n v="2128.4299999999998"/>
    <s v="tier - 2"/>
    <x v="1"/>
    <s v="R1012"/>
    <n v="19"/>
  </r>
  <r>
    <s v="Id2132"/>
    <s v="  Nathan J"/>
    <s v="Wilzbacher"/>
    <n v="29.24"/>
    <s v="Over weight"/>
    <n v="4.04"/>
    <s v="Normal"/>
    <s v="No"/>
    <s v="yes"/>
    <s v="No"/>
    <n v="1"/>
    <s v="No"/>
    <d v="2004-11-04T00:00:00"/>
    <n v="2118.61"/>
    <s v="tier - 2"/>
    <x v="1"/>
    <s v="R1012"/>
    <n v="18"/>
  </r>
  <r>
    <s v="Id2133"/>
    <s v="  Ashley M"/>
    <s v="Thayer"/>
    <n v="22.515000000000001"/>
    <s v="Normal Weight"/>
    <n v="5.93"/>
    <s v="Prediabetes"/>
    <s v="No"/>
    <s v="No"/>
    <s v="Yes"/>
    <n v="1"/>
    <s v="No"/>
    <d v="2003-09-30T00:00:00"/>
    <n v="2117.34"/>
    <s v="tier - 2"/>
    <x v="0"/>
    <s v="R1012"/>
    <n v="19"/>
  </r>
  <r>
    <s v="Id2134"/>
    <s v="  Jason"/>
    <s v="Brosseau"/>
    <n v="15.65"/>
    <s v="Under Weight"/>
    <n v="4.2300000000000004"/>
    <s v="Normal"/>
    <s v="No"/>
    <s v="No"/>
    <s v="No"/>
    <n v="0"/>
    <s v="No"/>
    <d v="1989-07-21T00:00:00"/>
    <n v="2106.2600000000002"/>
    <s v="tier - 2"/>
    <x v="2"/>
    <s v="R1013"/>
    <n v="33"/>
  </r>
  <r>
    <s v="Id2135"/>
    <s v="  Marshall"/>
    <s v="Phares"/>
    <n v="27.36"/>
    <s v="Over weight"/>
    <n v="5.59"/>
    <s v="Normal"/>
    <s v="yes"/>
    <s v="No"/>
    <s v="No"/>
    <n v="0"/>
    <s v="No"/>
    <d v="2001-11-28T00:00:00"/>
    <n v="2104.11"/>
    <s v="tier - 2"/>
    <x v="1"/>
    <s v="R1016"/>
    <n v="21"/>
  </r>
  <r>
    <s v="Id2136"/>
    <s v="  Lavar"/>
    <s v="Curley"/>
    <n v="22.3"/>
    <s v="Normal Weight"/>
    <n v="4.8899999999999997"/>
    <s v="Normal"/>
    <s v="yes"/>
    <s v="No"/>
    <s v="No"/>
    <n v="0"/>
    <s v="No"/>
    <d v="2001-06-22T00:00:00"/>
    <n v="2103.08"/>
    <s v="tier - 3"/>
    <x v="2"/>
    <s v="R1011"/>
    <n v="21"/>
  </r>
  <r>
    <s v="Id2137"/>
    <s v="  Charlie T"/>
    <s v="Johnston"/>
    <n v="26.03"/>
    <s v="Over weight"/>
    <n v="5.81"/>
    <s v="Prediabetes"/>
    <s v="yes"/>
    <s v="No"/>
    <s v="No"/>
    <n v="0"/>
    <s v="No"/>
    <d v="2001-08-14T00:00:00"/>
    <n v="2102.2600000000002"/>
    <s v="tier - 3"/>
    <x v="2"/>
    <s v="R1019"/>
    <n v="21"/>
  </r>
  <r>
    <s v="Id2138"/>
    <s v="s  Lauren"/>
    <s v="Padula"/>
    <n v="27.74"/>
    <s v="Over weight"/>
    <n v="4.29"/>
    <s v="Normal"/>
    <s v="No"/>
    <s v="yes"/>
    <s v="No"/>
    <n v="1"/>
    <s v="No"/>
    <d v="2004-06-12T00:00:00"/>
    <n v="2094.1"/>
    <s v="tier - 3"/>
    <x v="2"/>
    <s v="R1025"/>
    <n v="18"/>
  </r>
  <r>
    <s v="Id2139"/>
    <s v="  Arthur"/>
    <s v="Gamirov"/>
    <n v="32.11"/>
    <s v="Obesity"/>
    <n v="4.03"/>
    <s v="Normal"/>
    <s v="yes"/>
    <s v="yes"/>
    <s v="No"/>
    <n v="2"/>
    <s v="No"/>
    <d v="2000-07-26T00:00:00"/>
    <n v="2055.3200000000002"/>
    <s v="tier - 3"/>
    <x v="0"/>
    <s v="R1012"/>
    <n v="22"/>
  </r>
  <r>
    <s v="Id2140"/>
    <s v="  Thomas"/>
    <s v="Briot"/>
    <n v="25.175000000000001"/>
    <s v="Over weight"/>
    <n v="6.29"/>
    <s v="Prediabetes"/>
    <s v="yes"/>
    <s v="yes"/>
    <s v="No"/>
    <n v="2"/>
    <s v="No"/>
    <d v="2000-09-02T00:00:00"/>
    <n v="2045.69"/>
    <s v="tier - 3"/>
    <x v="0"/>
    <s v="R1012"/>
    <n v="22"/>
  </r>
  <r>
    <s v="Id2141"/>
    <s v="  Jennifer"/>
    <s v="De Hueck"/>
    <n v="39.49"/>
    <s v="Obesity"/>
    <n v="4.4800000000000004"/>
    <s v="Normal"/>
    <s v="yes"/>
    <s v="No"/>
    <s v="No"/>
    <n v="0"/>
    <s v="No"/>
    <d v="2001-08-04T00:00:00"/>
    <n v="2026.97"/>
    <s v="tier - 3"/>
    <x v="2"/>
    <s v="R1013"/>
    <n v="21"/>
  </r>
  <r>
    <s v="Id2142"/>
    <s v="  Tammy"/>
    <s v="Putt"/>
    <n v="34.869999999999997"/>
    <s v="Obesity"/>
    <n v="5.51"/>
    <s v="Normal"/>
    <s v="yes"/>
    <s v="No"/>
    <s v="No"/>
    <n v="0"/>
    <s v="No"/>
    <d v="2001-09-06T00:00:00"/>
    <n v="2020.55"/>
    <s v="tier - 3"/>
    <x v="2"/>
    <s v="R1013"/>
    <n v="21"/>
  </r>
  <r>
    <s v="Id2143"/>
    <s v="  Lena"/>
    <s v="Deiman"/>
    <n v="34.6"/>
    <s v="Obesity"/>
    <n v="4.5"/>
    <s v="Normal"/>
    <s v="yes"/>
    <s v="No"/>
    <s v="No"/>
    <n v="0"/>
    <s v="No"/>
    <d v="2001-07-01T00:00:00"/>
    <n v="2020.18"/>
    <s v="tier - 3"/>
    <x v="1"/>
    <s v="R1011"/>
    <n v="21"/>
  </r>
  <r>
    <s v="Id2144"/>
    <s v="  Valentina"/>
    <s v="Bonanni"/>
    <n v="25.8"/>
    <s v="Over weight"/>
    <n v="6.29"/>
    <s v="Prediabetes"/>
    <s v="yes"/>
    <s v="No"/>
    <s v="No"/>
    <n v="0"/>
    <s v="No"/>
    <d v="2001-08-14T00:00:00"/>
    <n v="2007.95"/>
    <s v="tier - 3"/>
    <x v="2"/>
    <s v="R1011"/>
    <n v="21"/>
  </r>
  <r>
    <s v="Id2145"/>
    <s v="  Russell N"/>
    <s v="Stein"/>
    <n v="35.86"/>
    <s v="Obesity"/>
    <n v="4.33"/>
    <s v="Normal"/>
    <s v="No"/>
    <s v="No"/>
    <s v="No"/>
    <n v="1"/>
    <s v="No"/>
    <d v="1998-09-14T00:00:00"/>
    <n v="1986.93"/>
    <s v="tier - 3"/>
    <x v="2"/>
    <s v="R1013"/>
    <n v="24"/>
  </r>
  <r>
    <s v="Id2146"/>
    <s v="  Scott R"/>
    <s v="Laumann"/>
    <n v="40.47"/>
    <s v="Obesity"/>
    <n v="11.15"/>
    <s v="Diabetes"/>
    <s v="No"/>
    <s v="No"/>
    <s v="No"/>
    <n v="0"/>
    <s v="No"/>
    <d v="2002-09-29T00:00:00"/>
    <n v="1984.45"/>
    <s v="tier - 3"/>
    <x v="0"/>
    <s v="R1016"/>
    <n v="20"/>
  </r>
  <r>
    <s v="Id2147"/>
    <s v="  Jose Francisco Sr"/>
    <s v="Galaviz"/>
    <n v="32.01"/>
    <s v="Obesity"/>
    <n v="6.45"/>
    <s v="Diabetes"/>
    <s v="No"/>
    <s v="No"/>
    <s v="No"/>
    <n v="1"/>
    <s v="No"/>
    <d v="1998-12-29T00:00:00"/>
    <n v="1981.58"/>
    <s v="tier - 3"/>
    <x v="1"/>
    <s v="R1013"/>
    <n v="24"/>
  </r>
  <r>
    <s v="Id2148"/>
    <s v="  Paul J"/>
    <s v="Piper"/>
    <n v="33"/>
    <s v="Obesity"/>
    <n v="9.27"/>
    <s v="Diabetes"/>
    <s v="No"/>
    <s v="No"/>
    <s v="No"/>
    <n v="0"/>
    <s v="No"/>
    <d v="2002-07-16T00:00:00"/>
    <n v="1980.07"/>
    <s v="tier - 3"/>
    <x v="0"/>
    <s v="R1011"/>
    <n v="20"/>
  </r>
  <r>
    <s v="Id2149"/>
    <s v="  Adam"/>
    <s v="Cantini"/>
    <n v="29.3"/>
    <s v="Over weight"/>
    <n v="6.15"/>
    <s v="Prediabetes"/>
    <s v="No"/>
    <s v="No"/>
    <s v="No"/>
    <n v="1"/>
    <s v="No"/>
    <d v="1998-09-29T00:00:00"/>
    <n v="1977.82"/>
    <s v="tier - 3"/>
    <x v="1"/>
    <s v="R1011"/>
    <n v="24"/>
  </r>
  <r>
    <s v="Id2150"/>
    <s v="  Edward J"/>
    <s v="Hartman"/>
    <n v="25.8"/>
    <s v="Over weight"/>
    <n v="4.13"/>
    <s v="Normal"/>
    <s v="No"/>
    <s v="No"/>
    <s v="No"/>
    <n v="1"/>
    <s v="No"/>
    <d v="1998-10-05T00:00:00"/>
    <n v="1972.95"/>
    <s v="tier - 3"/>
    <x v="1"/>
    <s v="R1011"/>
    <n v="24"/>
  </r>
  <r>
    <s v="Id2151"/>
    <s v="  Patrick A"/>
    <s v="Werhane"/>
    <n v="23.4"/>
    <s v="Normal Weight"/>
    <n v="4.24"/>
    <s v="Normal"/>
    <s v="No"/>
    <s v="No"/>
    <s v="No"/>
    <n v="1"/>
    <s v="No"/>
    <d v="1998-09-28T00:00:00"/>
    <n v="1969.61"/>
    <s v="tier - 3"/>
    <x v="0"/>
    <s v="R1011"/>
    <n v="24"/>
  </r>
  <r>
    <s v="Id2152"/>
    <s v="  Geraint H"/>
    <s v="Davies"/>
    <n v="27.93"/>
    <s v="Over weight"/>
    <n v="9.8800000000000008"/>
    <s v="Diabetes"/>
    <s v="No"/>
    <s v="No"/>
    <s v="No"/>
    <n v="0"/>
    <s v="No"/>
    <d v="2002-07-29T00:00:00"/>
    <n v="1967.02"/>
    <s v="tier - 3"/>
    <x v="2"/>
    <s v="R1016"/>
    <n v="20"/>
  </r>
  <r>
    <s v="Id2153"/>
    <s v="  Dj"/>
    <s v="Hummel"/>
    <n v="22"/>
    <s v="Normal Weight"/>
    <n v="9.5"/>
    <s v="Diabetes"/>
    <s v="No"/>
    <s v="No"/>
    <s v="No"/>
    <n v="0"/>
    <s v="No"/>
    <d v="2002-09-07T00:00:00"/>
    <n v="1964.78"/>
    <s v="tier - 3"/>
    <x v="1"/>
    <s v="R1011"/>
    <n v="20"/>
  </r>
  <r>
    <s v="Id2154"/>
    <s v="  Zachary A"/>
    <s v="Lutz"/>
    <n v="36.86"/>
    <s v="Obesity"/>
    <n v="4.97"/>
    <s v="Normal"/>
    <s v="yes"/>
    <s v="No"/>
    <s v="No"/>
    <n v="0"/>
    <s v="No"/>
    <d v="2001-12-09T00:00:00"/>
    <n v="1917.32"/>
    <s v="tier - 3"/>
    <x v="2"/>
    <s v="R1012"/>
    <n v="21"/>
  </r>
  <r>
    <s v="Id2155"/>
    <s v="  Brian W"/>
    <s v="Waters"/>
    <n v="31.254999999999999"/>
    <s v="Obesity"/>
    <n v="5.49"/>
    <s v="Normal"/>
    <s v="yes"/>
    <s v="No"/>
    <s v="No"/>
    <n v="0"/>
    <s v="No"/>
    <d v="2001-08-03T00:00:00"/>
    <n v="1909.53"/>
    <s v="tier - 3"/>
    <x v="0"/>
    <s v="R1012"/>
    <n v="21"/>
  </r>
  <r>
    <s v="Id2156"/>
    <s v="  Joe"/>
    <s v="Viglienzoni"/>
    <n v="23.06"/>
    <s v="Normal Weight"/>
    <n v="4.47"/>
    <s v="Normal"/>
    <s v="No"/>
    <s v="No"/>
    <s v="No"/>
    <n v="0"/>
    <s v="No"/>
    <d v="1994-10-06T00:00:00"/>
    <n v="1908.9"/>
    <s v="tier - 3"/>
    <x v="0"/>
    <s v="R1013"/>
    <n v="28"/>
  </r>
  <r>
    <s v="Id2157"/>
    <s v="  Stephen"/>
    <s v="Rathbun"/>
    <n v="28.975000000000001"/>
    <s v="Over weight"/>
    <n v="4.34"/>
    <s v="Normal"/>
    <s v="yes"/>
    <s v="No"/>
    <s v="No"/>
    <n v="0"/>
    <s v="No"/>
    <d v="2001-08-10T00:00:00"/>
    <n v="1906.36"/>
    <s v="tier - 3"/>
    <x v="1"/>
    <s v="R1012"/>
    <n v="21"/>
  </r>
  <r>
    <s v="Id2158"/>
    <s v="  Ellen L"/>
    <s v="crane"/>
    <n v="33.299999999999997"/>
    <s v="Obesity"/>
    <n v="9.49"/>
    <s v="Diabetes"/>
    <s v="No"/>
    <s v="No"/>
    <s v="No"/>
    <n v="0"/>
    <s v="No"/>
    <d v="2002-08-21T00:00:00"/>
    <n v="1880.49"/>
    <s v="tier - 3"/>
    <x v="1"/>
    <s v="R1011"/>
    <n v="20"/>
  </r>
  <r>
    <s v="Id2159"/>
    <s v="  Cindy"/>
    <s v="Conant"/>
    <n v="33"/>
    <s v="Obesity"/>
    <n v="10.16"/>
    <s v="Diabetes"/>
    <s v="No"/>
    <s v="No"/>
    <s v="No"/>
    <n v="0"/>
    <s v="No"/>
    <d v="2002-08-29T00:00:00"/>
    <n v="1880.07"/>
    <s v="tier - 3"/>
    <x v="2"/>
    <s v="R1013"/>
    <n v="20"/>
  </r>
  <r>
    <s v="Id2160"/>
    <s v="  Abigail R"/>
    <s v="Huyser-Wierenga"/>
    <n v="31.46"/>
    <s v="Obesity"/>
    <n v="11.19"/>
    <s v="Diabetes"/>
    <s v="No"/>
    <s v="No"/>
    <s v="No"/>
    <n v="0"/>
    <s v="No"/>
    <d v="2002-10-29T00:00:00"/>
    <n v="1877.93"/>
    <s v="tier - 3"/>
    <x v="1"/>
    <s v="R1013"/>
    <n v="20"/>
  </r>
  <r>
    <s v="Id2161"/>
    <s v="  Amy L"/>
    <s v="Natalini"/>
    <n v="29.6"/>
    <s v="Over weight"/>
    <n v="11.03"/>
    <s v="Diabetes"/>
    <s v="No"/>
    <s v="No"/>
    <s v="No"/>
    <n v="0"/>
    <s v="No"/>
    <d v="2002-09-22T00:00:00"/>
    <n v="1875.34"/>
    <s v="tier - 3"/>
    <x v="2"/>
    <s v="R1011"/>
    <n v="20"/>
  </r>
  <r>
    <s v="Id2162"/>
    <s v="  Amy"/>
    <s v="Robbins"/>
    <n v="22.05"/>
    <s v="Normal Weight"/>
    <n v="4.43"/>
    <s v="Normal"/>
    <s v="yes"/>
    <s v="No"/>
    <s v="No"/>
    <n v="0"/>
    <s v="No"/>
    <d v="1996-07-02T00:00:00"/>
    <n v="1865.98"/>
    <s v="tier - 3"/>
    <x v="0"/>
    <s v="R1012"/>
    <n v="26"/>
  </r>
  <r>
    <s v="Id2163"/>
    <s v="s  Grace H"/>
    <s v="Stanislav"/>
    <n v="27.06"/>
    <s v="Over weight"/>
    <n v="6.14"/>
    <s v="Prediabetes"/>
    <s v="No"/>
    <s v="yes"/>
    <s v="No"/>
    <n v="1"/>
    <s v="No"/>
    <d v="2004-12-27T00:00:00"/>
    <n v="1863.45"/>
    <s v="tier - 3"/>
    <x v="1"/>
    <s v="R1025"/>
    <n v="18"/>
  </r>
  <r>
    <s v="Id2164"/>
    <s v="  Caitie J"/>
    <s v="Meyer"/>
    <n v="20.49"/>
    <s v="Normal Weight"/>
    <n v="4.87"/>
    <s v="Normal"/>
    <s v="No"/>
    <s v="No"/>
    <s v="No"/>
    <n v="0"/>
    <s v="No"/>
    <d v="1994-12-06T00:00:00"/>
    <n v="1850.55"/>
    <s v="tier - 3"/>
    <x v="2"/>
    <s v="R1012"/>
    <n v="28"/>
  </r>
  <r>
    <s v="Id2165"/>
    <s v="  Benjamin"/>
    <s v="Mears"/>
    <n v="28.4"/>
    <s v="Over weight"/>
    <n v="4.3"/>
    <s v="Normal"/>
    <s v="No"/>
    <s v="No"/>
    <s v="Yes"/>
    <n v="1"/>
    <s v="No"/>
    <d v="2003-07-20T00:00:00"/>
    <n v="1842.52"/>
    <s v="tier - 3"/>
    <x v="2"/>
    <s v="R1011"/>
    <n v="19"/>
  </r>
  <r>
    <s v="Id2166"/>
    <s v="  Ian T"/>
    <s v="Neill"/>
    <n v="41.91"/>
    <s v="Obesity"/>
    <n v="6.19"/>
    <s v="Prediabetes"/>
    <s v="No"/>
    <s v="No"/>
    <s v="No"/>
    <n v="0"/>
    <s v="No"/>
    <d v="1999-12-12T00:00:00"/>
    <n v="1837.28"/>
    <s v="tier - 3"/>
    <x v="2"/>
    <s v="R1013"/>
    <n v="23"/>
  </r>
  <r>
    <s v="Id2167"/>
    <s v="  Tadese"/>
    <s v="Tola"/>
    <n v="24.6"/>
    <s v="Over weight"/>
    <n v="6.19"/>
    <s v="Prediabetes"/>
    <s v="No"/>
    <s v="No"/>
    <s v="Yes"/>
    <n v="1"/>
    <s v="No"/>
    <d v="2003-08-04T00:00:00"/>
    <n v="1837.24"/>
    <s v="tier - 3"/>
    <x v="2"/>
    <s v="R1011"/>
    <n v="19"/>
  </r>
  <r>
    <s v="Id2168"/>
    <s v="  Jonathan"/>
    <s v="Briskman"/>
    <n v="20.9"/>
    <s v="Normal Weight"/>
    <n v="5.12"/>
    <s v="Normal"/>
    <s v="No"/>
    <s v="No"/>
    <s v="Yes"/>
    <n v="1"/>
    <s v="No"/>
    <d v="2003-08-11T00:00:00"/>
    <n v="1832.09"/>
    <s v="tier - 3"/>
    <x v="0"/>
    <s v="R1011"/>
    <n v="19"/>
  </r>
  <r>
    <s v="Id2169"/>
    <s v="  Dathan"/>
    <s v="Ritzenhein"/>
    <n v="34.4"/>
    <s v="Obesity"/>
    <n v="4.04"/>
    <s v="Normal"/>
    <s v="No"/>
    <s v="No"/>
    <s v="No"/>
    <n v="0"/>
    <s v="No"/>
    <d v="1999-10-01T00:00:00"/>
    <n v="1826.84"/>
    <s v="tier - 3"/>
    <x v="2"/>
    <s v="R1011"/>
    <n v="23"/>
  </r>
  <r>
    <s v="Id2170"/>
    <s v="  Eric"/>
    <s v="Malkowski"/>
    <n v="32.56"/>
    <s v="Obesity"/>
    <n v="5.36"/>
    <s v="Normal"/>
    <s v="No"/>
    <s v="No"/>
    <s v="No"/>
    <n v="0"/>
    <s v="No"/>
    <d v="1999-11-17T00:00:00"/>
    <n v="1824.29"/>
    <s v="tier - 3"/>
    <x v="0"/>
    <s v="R1013"/>
    <n v="23"/>
  </r>
  <r>
    <s v="Id2171"/>
    <s v="  Allison M"/>
    <s v="Andreyko"/>
    <n v="27.98"/>
    <s v="Over weight"/>
    <n v="4.38"/>
    <s v="Normal"/>
    <s v="No"/>
    <s v="yes"/>
    <s v="No"/>
    <n v="1"/>
    <s v="No"/>
    <d v="2004-08-19T00:00:00"/>
    <n v="1822.54"/>
    <s v="tier - 3"/>
    <x v="1"/>
    <s v="R1012"/>
    <n v="18"/>
  </r>
  <r>
    <s v="Id2172"/>
    <s v="  Paul"/>
    <s v="Landry"/>
    <n v="26.51"/>
    <s v="Over weight"/>
    <n v="4.58"/>
    <s v="Normal"/>
    <s v="No"/>
    <s v="No"/>
    <s v="No"/>
    <n v="0"/>
    <s v="No"/>
    <d v="1999-09-25T00:00:00"/>
    <n v="1815.88"/>
    <s v="tier - 3"/>
    <x v="0"/>
    <s v="R1013"/>
    <n v="23"/>
  </r>
  <r>
    <s v="Id2173"/>
    <s v="  Aaron R"/>
    <s v="Lozier"/>
    <n v="29.734999999999999"/>
    <s v="Over weight"/>
    <n v="11.92"/>
    <s v="Diabetes"/>
    <s v="No"/>
    <s v="No"/>
    <s v="No"/>
    <n v="0"/>
    <s v="No"/>
    <d v="2002-12-13T00:00:00"/>
    <n v="1769.53"/>
    <s v="tier - 3"/>
    <x v="0"/>
    <s v="R1012"/>
    <n v="20"/>
  </r>
  <r>
    <s v="Id2174"/>
    <s v="  Caitlin H"/>
    <s v="O'Brien"/>
    <n v="40.5"/>
    <s v="Obesity"/>
    <n v="5.4"/>
    <s v="Normal"/>
    <s v="No"/>
    <s v="No"/>
    <s v="Yes"/>
    <n v="1"/>
    <s v="No"/>
    <d v="2003-11-19T00:00:00"/>
    <n v="1759.34"/>
    <s v="tier - 3"/>
    <x v="1"/>
    <s v="R1011"/>
    <n v="19"/>
  </r>
  <r>
    <s v="Id2175"/>
    <s v="  Harald E"/>
    <s v="Rodas"/>
    <n v="25.64"/>
    <s v="Over weight"/>
    <n v="4.76"/>
    <s v="Normal"/>
    <s v="No"/>
    <s v="No"/>
    <s v="No"/>
    <n v="1"/>
    <s v="No"/>
    <d v="1998-10-07T00:00:00"/>
    <n v="1756.6"/>
    <s v="tier - 3"/>
    <x v="0"/>
    <s v="R1013"/>
    <n v="24"/>
  </r>
  <r>
    <s v="Id2176"/>
    <s v="  Siobhan A"/>
    <s v="O'Connor"/>
    <n v="32.9"/>
    <s v="Obesity"/>
    <n v="4.78"/>
    <s v="Normal"/>
    <s v="No"/>
    <s v="No"/>
    <s v="Yes"/>
    <n v="1"/>
    <s v="No"/>
    <d v="2003-09-26T00:00:00"/>
    <n v="1748.77"/>
    <s v="tier - 3"/>
    <x v="1"/>
    <s v="R1011"/>
    <n v="19"/>
  </r>
  <r>
    <s v="Id2177"/>
    <s v="  Andrea J"/>
    <s v="White"/>
    <n v="29.8"/>
    <s v="Over weight"/>
    <n v="4.26"/>
    <s v="Normal"/>
    <s v="No"/>
    <s v="No"/>
    <s v="Yes"/>
    <n v="1"/>
    <s v="No"/>
    <d v="2003-07-28T00:00:00"/>
    <n v="1744.47"/>
    <s v="tier - 3"/>
    <x v="1"/>
    <s v="R1011"/>
    <n v="19"/>
  </r>
  <r>
    <s v="Id2178"/>
    <s v="  Marie"/>
    <s v="Davenport"/>
    <n v="28.9"/>
    <s v="Over weight"/>
    <n v="5.85"/>
    <s v="Prediabetes"/>
    <s v="No"/>
    <s v="No"/>
    <s v="Yes"/>
    <n v="1"/>
    <s v="No"/>
    <d v="2003-07-25T00:00:00"/>
    <n v="1743.21"/>
    <s v="tier - 3"/>
    <x v="1"/>
    <s v="R1011"/>
    <n v="19"/>
  </r>
  <r>
    <s v="Id2179"/>
    <s v="  Rachel A"/>
    <s v="Karmen"/>
    <n v="24.7"/>
    <s v="Over weight"/>
    <n v="5.32"/>
    <s v="Normal"/>
    <s v="No"/>
    <s v="No"/>
    <s v="Yes"/>
    <n v="1"/>
    <s v="No"/>
    <d v="2003-11-14T00:00:00"/>
    <n v="1737.38"/>
    <s v="tier - 3"/>
    <x v="2"/>
    <s v="R1011"/>
    <n v="19"/>
  </r>
  <r>
    <s v="Id2180"/>
    <s v="  Emma"/>
    <s v="Miller"/>
    <n v="20.6"/>
    <s v="Normal Weight"/>
    <n v="5.14"/>
    <s v="Normal"/>
    <s v="No"/>
    <s v="No"/>
    <s v="Yes"/>
    <n v="1"/>
    <s v="No"/>
    <d v="2003-11-09T00:00:00"/>
    <n v="1731.68"/>
    <s v="tier - 3"/>
    <x v="2"/>
    <s v="R1011"/>
    <n v="19"/>
  </r>
  <r>
    <s v="Id2181"/>
    <s v="  Kiersten"/>
    <s v="Lippmann"/>
    <n v="18.600000000000001"/>
    <s v="Normal Weight"/>
    <n v="5"/>
    <s v="Normal"/>
    <s v="No"/>
    <s v="No"/>
    <s v="Yes"/>
    <n v="1"/>
    <s v="No"/>
    <d v="2003-09-01T00:00:00"/>
    <n v="1728.9"/>
    <s v="tier - 3"/>
    <x v="2"/>
    <s v="R1011"/>
    <n v="19"/>
  </r>
  <r>
    <s v="Id2182"/>
    <s v="  Rachael"/>
    <s v="Klehm"/>
    <n v="17.8"/>
    <s v="Under Weight"/>
    <n v="4.55"/>
    <s v="Normal"/>
    <s v="No"/>
    <s v="No"/>
    <s v="Yes"/>
    <n v="1"/>
    <s v="No"/>
    <d v="2003-11-21T00:00:00"/>
    <n v="1727.79"/>
    <s v="tier - 3"/>
    <x v="0"/>
    <s v="R1011"/>
    <n v="19"/>
  </r>
  <r>
    <s v="Id2183"/>
    <s v="  Timothy P"/>
    <s v="Murphy"/>
    <n v="35.200000000000003"/>
    <s v="Obesity"/>
    <n v="5.97"/>
    <s v="Prediabetes"/>
    <s v="No"/>
    <s v="yes"/>
    <s v="No"/>
    <n v="1"/>
    <s v="No"/>
    <d v="2004-09-09T00:00:00"/>
    <n v="1727.54"/>
    <s v="tier - 3"/>
    <x v="1"/>
    <s v="R1013"/>
    <n v="18"/>
  </r>
  <r>
    <s v="Id2184"/>
    <s v="  Lelisa"/>
    <s v="Desisa"/>
    <n v="33.770000000000003"/>
    <s v="Obesity"/>
    <n v="4.0199999999999996"/>
    <s v="Normal"/>
    <s v="No"/>
    <s v="yes"/>
    <s v="No"/>
    <n v="1"/>
    <s v="No"/>
    <d v="2004-10-21T00:00:00"/>
    <n v="1725.55"/>
    <s v="tier - 3"/>
    <x v="2"/>
    <s v="R1013"/>
    <n v="18"/>
  </r>
  <r>
    <s v="Id2185"/>
    <s v="  Nate"/>
    <s v="Brooks"/>
    <n v="30.03"/>
    <s v="Obesity"/>
    <n v="4.04"/>
    <s v="Normal"/>
    <s v="No"/>
    <s v="yes"/>
    <s v="No"/>
    <n v="1"/>
    <s v="No"/>
    <d v="2004-09-11T00:00:00"/>
    <n v="1720.35"/>
    <s v="tier - 3"/>
    <x v="0"/>
    <s v="R1013"/>
    <n v="18"/>
  </r>
  <r>
    <s v="Id2186"/>
    <s v="  Chris C"/>
    <s v="Stone"/>
    <n v="29.37"/>
    <s v="Over weight"/>
    <n v="5.54"/>
    <s v="Normal"/>
    <s v="No"/>
    <s v="yes"/>
    <s v="No"/>
    <n v="1"/>
    <s v="No"/>
    <d v="2004-06-10T00:00:00"/>
    <n v="1719.44"/>
    <s v="tier - 3"/>
    <x v="0"/>
    <s v="R1013"/>
    <n v="18"/>
  </r>
  <r>
    <s v="Id2187"/>
    <s v="  Scott"/>
    <s v="Weispfennig"/>
    <n v="28.5"/>
    <s v="Over weight"/>
    <n v="4.03"/>
    <s v="Normal"/>
    <s v="No"/>
    <s v="yes"/>
    <s v="No"/>
    <n v="1"/>
    <s v="No"/>
    <d v="2004-09-21T00:00:00"/>
    <n v="1712.23"/>
    <s v="tier - 3"/>
    <x v="1"/>
    <s v="R1016"/>
    <n v="18"/>
  </r>
  <r>
    <s v="Id2188"/>
    <s v="  Kevin"/>
    <s v="Sorrell"/>
    <n v="23.32"/>
    <s v="Normal Weight"/>
    <n v="5.62"/>
    <s v="Normal"/>
    <s v="No"/>
    <s v="yes"/>
    <s v="No"/>
    <n v="1"/>
    <s v="No"/>
    <d v="2004-09-19T00:00:00"/>
    <n v="1711.03"/>
    <s v="tier - 3"/>
    <x v="0"/>
    <s v="R1013"/>
    <n v="18"/>
  </r>
  <r>
    <s v="Id2189"/>
    <s v="  Erik C"/>
    <s v="Morris"/>
    <n v="26.125"/>
    <s v="Over weight"/>
    <n v="5.27"/>
    <s v="Normal"/>
    <s v="No"/>
    <s v="yes"/>
    <s v="No"/>
    <n v="1"/>
    <s v="No"/>
    <d v="2004-12-12T00:00:00"/>
    <n v="1708.93"/>
    <s v="tier - 3"/>
    <x v="1"/>
    <s v="R1019"/>
    <n v="18"/>
  </r>
  <r>
    <s v="Id2190"/>
    <s v="  Shawn C"/>
    <s v="Marek"/>
    <n v="25.46"/>
    <s v="Over weight"/>
    <n v="5.18"/>
    <s v="Normal"/>
    <s v="No"/>
    <s v="yes"/>
    <s v="No"/>
    <n v="1"/>
    <s v="No"/>
    <d v="2004-10-17T00:00:00"/>
    <n v="1708"/>
    <s v="tier - 3"/>
    <x v="2"/>
    <s v="R1016"/>
    <n v="18"/>
  </r>
  <r>
    <s v="Id2191"/>
    <s v="  Vajin L"/>
    <s v="Armstrong"/>
    <n v="23.75"/>
    <s v="Normal Weight"/>
    <n v="5.27"/>
    <s v="Normal"/>
    <s v="No"/>
    <s v="yes"/>
    <s v="No"/>
    <n v="1"/>
    <s v="No"/>
    <d v="2004-12-06T00:00:00"/>
    <n v="1705.62"/>
    <s v="tier - 2"/>
    <x v="2"/>
    <s v="R1015"/>
    <n v="18"/>
  </r>
  <r>
    <s v="Id2192"/>
    <s v="  John K Jr"/>
    <s v="Werner"/>
    <n v="23.085000000000001"/>
    <s v="Normal Weight"/>
    <n v="5.62"/>
    <s v="Normal"/>
    <s v="No"/>
    <s v="yes"/>
    <s v="No"/>
    <n v="1"/>
    <s v="No"/>
    <d v="2004-12-14T00:00:00"/>
    <n v="1704.7"/>
    <s v="tier - 2"/>
    <x v="0"/>
    <s v="R1018"/>
    <n v="18"/>
  </r>
  <r>
    <s v="Id2193"/>
    <s v="  Kevin J"/>
    <s v="Gries"/>
    <n v="22.99"/>
    <s v="Normal Weight"/>
    <n v="5.0599999999999996"/>
    <s v="Normal"/>
    <s v="No"/>
    <s v="yes"/>
    <s v="No"/>
    <n v="1"/>
    <s v="No"/>
    <d v="2004-11-07T00:00:00"/>
    <n v="1704.57"/>
    <s v="tier - 2"/>
    <x v="1"/>
    <s v="R1016"/>
    <n v="18"/>
  </r>
  <r>
    <s v="Id2194"/>
    <s v="  Kirby W"/>
    <s v="Mills"/>
    <n v="21.47"/>
    <s v="Normal Weight"/>
    <n v="4.6900000000000004"/>
    <s v="Normal"/>
    <s v="No"/>
    <s v="yes"/>
    <s v="No"/>
    <n v="1"/>
    <s v="No"/>
    <d v="2004-12-10T00:00:00"/>
    <n v="1702.46"/>
    <s v="tier - 2"/>
    <x v="0"/>
    <s v="R1019"/>
    <n v="18"/>
  </r>
  <r>
    <s v="Id2195"/>
    <s v="  J A"/>
    <s v="Penny"/>
    <n v="15.96"/>
    <s v="Under Weight"/>
    <n v="5.44"/>
    <s v="Normal"/>
    <s v="No"/>
    <s v="yes"/>
    <s v="No"/>
    <n v="1"/>
    <s v="No"/>
    <d v="2004-11-17T00:00:00"/>
    <n v="1694.8"/>
    <s v="tier - 2"/>
    <x v="2"/>
    <s v="R1015"/>
    <n v="18"/>
  </r>
  <r>
    <s v="Id2196"/>
    <s v="  Dustin G"/>
    <s v="Hicks"/>
    <n v="39.5"/>
    <s v="Obesity"/>
    <n v="5.05"/>
    <s v="Normal"/>
    <s v="No"/>
    <s v="yes"/>
    <s v="No"/>
    <n v="1"/>
    <s v="No"/>
    <d v="2000-10-21T00:00:00"/>
    <n v="1682.6"/>
    <s v="tier - 2"/>
    <x v="2"/>
    <s v="R1011"/>
    <n v="22"/>
  </r>
  <r>
    <s v="Id2197"/>
    <s v="  Anthony G"/>
    <s v="Masayesva"/>
    <n v="33.770000000000003"/>
    <s v="Obesity"/>
    <n v="6"/>
    <s v="Prediabetes"/>
    <s v="No"/>
    <s v="yes"/>
    <s v="No"/>
    <n v="1"/>
    <s v="No"/>
    <d v="2000-06-10T00:00:00"/>
    <n v="1674.63"/>
    <s v="tier - 2"/>
    <x v="2"/>
    <s v="R1013"/>
    <n v="22"/>
  </r>
  <r>
    <s v="Id2198"/>
    <s v="  Ryan"/>
    <s v="Paavola"/>
    <n v="26.84"/>
    <s v="Over weight"/>
    <n v="5.99"/>
    <s v="Prediabetes"/>
    <s v="yes"/>
    <s v="yes"/>
    <s v="No"/>
    <n v="1"/>
    <s v="No"/>
    <d v="2000-10-23T00:00:00"/>
    <n v="1665"/>
    <s v="tier - 2"/>
    <x v="2"/>
    <s v="R1013"/>
    <n v="22"/>
  </r>
  <r>
    <s v="Id2199"/>
    <s v="  Eric N"/>
    <s v="Gehlsen"/>
    <n v="35.53"/>
    <s v="Obesity"/>
    <n v="4.3600000000000003"/>
    <s v="Normal"/>
    <s v="No"/>
    <s v="No"/>
    <s v="Yes"/>
    <n v="1"/>
    <s v="No"/>
    <d v="2003-12-30T00:00:00"/>
    <n v="1646.43"/>
    <s v="tier - 2"/>
    <x v="1"/>
    <s v="R1012"/>
    <n v="19"/>
  </r>
  <r>
    <s v="Id2200"/>
    <s v="  Connor"/>
    <s v="Roche"/>
    <n v="30.59"/>
    <s v="Obesity"/>
    <n v="4.41"/>
    <s v="Normal"/>
    <s v="No"/>
    <s v="No"/>
    <s v="Yes"/>
    <n v="1"/>
    <s v="No"/>
    <d v="2003-08-21T00:00:00"/>
    <n v="1639.56"/>
    <s v="tier - 2"/>
    <x v="2"/>
    <s v="R1012"/>
    <n v="19"/>
  </r>
  <r>
    <s v="Id2201"/>
    <s v="  Patrick H"/>
    <s v="Hearn"/>
    <n v="30.59"/>
    <s v="Obesity"/>
    <n v="4.17"/>
    <s v="Normal"/>
    <s v="No"/>
    <s v="No"/>
    <s v="Yes"/>
    <n v="1"/>
    <s v="No"/>
    <d v="2003-09-16T00:00:00"/>
    <n v="1639.56"/>
    <s v="tier - 2"/>
    <x v="2"/>
    <s v="R1012"/>
    <n v="19"/>
  </r>
  <r>
    <s v="Id2202"/>
    <s v="  Tyler"/>
    <s v="Dimson"/>
    <n v="27.835000000000001"/>
    <s v="Over weight"/>
    <n v="4.4400000000000004"/>
    <s v="Normal"/>
    <s v="No"/>
    <s v="No"/>
    <s v="Yes"/>
    <n v="1"/>
    <s v="No"/>
    <d v="2003-12-30T00:00:00"/>
    <n v="1635.73"/>
    <s v="tier - 2"/>
    <x v="0"/>
    <s v="R1012"/>
    <n v="19"/>
  </r>
  <r>
    <s v="Id2203"/>
    <s v="  Deborah L"/>
    <s v="Slason"/>
    <n v="40.26"/>
    <s v="Obesity"/>
    <n v="5.52"/>
    <s v="Normal"/>
    <s v="No"/>
    <s v="yes"/>
    <s v="No"/>
    <n v="1"/>
    <s v="No"/>
    <d v="2004-06-13T00:00:00"/>
    <n v="1634.57"/>
    <s v="tier - 2"/>
    <x v="2"/>
    <s v="R1013"/>
    <n v="18"/>
  </r>
  <r>
    <s v="Id2204"/>
    <s v="  Andrea K"/>
    <s v="Gibson"/>
    <n v="39.82"/>
    <s v="Obesity"/>
    <n v="6.01"/>
    <s v="Prediabetes"/>
    <s v="No"/>
    <s v="yes"/>
    <s v="No"/>
    <n v="1"/>
    <s v="No"/>
    <d v="2004-08-08T00:00:00"/>
    <n v="1633.96"/>
    <s v="tier - 2"/>
    <x v="1"/>
    <s v="R1013"/>
    <n v="18"/>
  </r>
  <r>
    <s v="Id2205"/>
    <s v="  Elleree"/>
    <s v="Erdos"/>
    <n v="39.159999999999997"/>
    <s v="Obesity"/>
    <n v="5.81"/>
    <s v="Prediabetes"/>
    <s v="No"/>
    <s v="yes"/>
    <s v="No"/>
    <n v="1"/>
    <s v="No"/>
    <d v="2004-12-13T00:00:00"/>
    <n v="1633.04"/>
    <s v="tier - 2"/>
    <x v="2"/>
    <s v="R1013"/>
    <n v="18"/>
  </r>
  <r>
    <s v="Id2206"/>
    <s v="  Brandon J"/>
    <s v="Cushman"/>
    <n v="25.555"/>
    <s v="Over weight"/>
    <n v="4.37"/>
    <s v="Normal"/>
    <s v="No"/>
    <s v="No"/>
    <s v="Yes"/>
    <n v="1"/>
    <s v="No"/>
    <d v="2003-09-16T00:00:00"/>
    <n v="1632.56"/>
    <s v="tier - 2"/>
    <x v="2"/>
    <s v="R1012"/>
    <n v="19"/>
  </r>
  <r>
    <s v="Id2207"/>
    <s v="  Steve"/>
    <s v="Hammel"/>
    <n v="25.175000000000001"/>
    <s v="Over weight"/>
    <n v="5.74"/>
    <s v="Prediabetes"/>
    <s v="No"/>
    <s v="No"/>
    <s v="Yes"/>
    <n v="1"/>
    <s v="No"/>
    <d v="2003-10-03T00:00:00"/>
    <n v="1632.04"/>
    <s v="tier - 2"/>
    <x v="2"/>
    <s v="R1012"/>
    <n v="19"/>
  </r>
  <r>
    <s v="Id2208"/>
    <s v="  Nina Wavik Sr"/>
    <s v="Ytterstad"/>
    <n v="38.28"/>
    <s v="Obesity"/>
    <n v="5.39"/>
    <s v="Normal"/>
    <s v="No"/>
    <s v="yes"/>
    <s v="No"/>
    <n v="1"/>
    <s v="No"/>
    <d v="2004-07-09T00:00:00"/>
    <n v="1631.82"/>
    <s v="tier - 2"/>
    <x v="1"/>
    <s v="R1013"/>
    <n v="18"/>
  </r>
  <r>
    <s v="Id2209"/>
    <s v="  Dani"/>
    <s v="Prince"/>
    <n v="38.17"/>
    <s v="Obesity"/>
    <n v="4.07"/>
    <s v="Normal"/>
    <s v="No"/>
    <s v="yes"/>
    <s v="No"/>
    <n v="1"/>
    <s v="No"/>
    <d v="2004-12-05T00:00:00"/>
    <n v="1631.67"/>
    <s v="tier - 2"/>
    <x v="0"/>
    <s v="R1013"/>
    <n v="18"/>
  </r>
  <r>
    <s v="Id2210"/>
    <s v="  Jennifer A"/>
    <s v="Freeman"/>
    <n v="36.85"/>
    <s v="Obesity"/>
    <n v="5.49"/>
    <s v="Normal"/>
    <s v="No"/>
    <s v="yes"/>
    <s v="No"/>
    <n v="1"/>
    <s v="No"/>
    <d v="2004-10-04T00:00:00"/>
    <n v="1629.83"/>
    <s v="tier - 2"/>
    <x v="2"/>
    <s v="R1013"/>
    <n v="18"/>
  </r>
  <r>
    <s v="Id2211"/>
    <s v="  Martin"/>
    <s v="Petrulak"/>
    <n v="22.61"/>
    <s v="Normal Weight"/>
    <n v="5.68"/>
    <s v="Normal"/>
    <s v="No"/>
    <s v="No"/>
    <s v="Yes"/>
    <n v="1"/>
    <s v="No"/>
    <d v="2003-07-17T00:00:00"/>
    <n v="1628.47"/>
    <s v="tier - 2"/>
    <x v="1"/>
    <s v="R1012"/>
    <n v="19"/>
  </r>
  <r>
    <s v="Id2212"/>
    <s v="  Steve"/>
    <s v="Lloyd"/>
    <n v="21.754999999999999"/>
    <s v="Normal Weight"/>
    <n v="6.09"/>
    <s v="Prediabetes"/>
    <s v="No"/>
    <s v="No"/>
    <s v="Yes"/>
    <n v="1"/>
    <s v="No"/>
    <d v="2003-12-04T00:00:00"/>
    <n v="1627.28"/>
    <s v="tier - 2"/>
    <x v="2"/>
    <s v="R1012"/>
    <n v="19"/>
  </r>
  <r>
    <s v="Id2213"/>
    <s v="  Christopher"/>
    <s v="Zablocki"/>
    <n v="20.425000000000001"/>
    <s v="Normal Weight"/>
    <n v="5.53"/>
    <s v="Normal"/>
    <s v="No"/>
    <s v="No"/>
    <s v="Yes"/>
    <n v="1"/>
    <s v="No"/>
    <d v="2003-09-09T00:00:00"/>
    <n v="1625.43"/>
    <s v="tier - 2"/>
    <x v="0"/>
    <s v="R1012"/>
    <n v="19"/>
  </r>
  <r>
    <s v="Id2214"/>
    <s v="  Kathryn M"/>
    <s v="Van Meter"/>
    <n v="31.35"/>
    <s v="Obesity"/>
    <n v="4.28"/>
    <s v="Normal"/>
    <s v="No"/>
    <s v="yes"/>
    <s v="No"/>
    <n v="1"/>
    <s v="No"/>
    <d v="2004-07-25T00:00:00"/>
    <n v="1622.19"/>
    <s v="tier - 2"/>
    <x v="1"/>
    <s v="R1013"/>
    <n v="18"/>
  </r>
  <r>
    <s v="Id2215"/>
    <s v="  Emily"/>
    <s v="Babay"/>
    <n v="31.13"/>
    <s v="Obesity"/>
    <n v="6.01"/>
    <s v="Prediabetes"/>
    <s v="No"/>
    <s v="yes"/>
    <s v="No"/>
    <n v="1"/>
    <s v="No"/>
    <d v="2004-08-21T00:00:00"/>
    <n v="1621.88"/>
    <s v="tier - 2"/>
    <x v="2"/>
    <s v="R1013"/>
    <n v="18"/>
  </r>
  <r>
    <s v="Id2216"/>
    <s v="  Trent A"/>
    <s v="Taylor"/>
    <n v="17.48"/>
    <s v="Under Weight"/>
    <n v="4.59"/>
    <s v="Normal"/>
    <s v="No"/>
    <s v="No"/>
    <s v="Yes"/>
    <n v="1"/>
    <s v="No"/>
    <d v="2003-09-14T00:00:00"/>
    <n v="1621.34"/>
    <s v="tier - 2"/>
    <x v="2"/>
    <s v="R1012"/>
    <n v="19"/>
  </r>
  <r>
    <s v="Id2217"/>
    <s v="  Jennifer E"/>
    <s v="Smith"/>
    <n v="22.57"/>
    <s v="Normal Weight"/>
    <n v="5.8"/>
    <s v="Prediabetes"/>
    <s v="yes"/>
    <s v="No"/>
    <s v="No"/>
    <n v="1"/>
    <s v="No"/>
    <d v="1995-08-05T00:00:00"/>
    <n v="1617.16"/>
    <s v="tier - 2"/>
    <x v="1"/>
    <s v="R1013"/>
    <n v="27"/>
  </r>
  <r>
    <s v="Id2218"/>
    <s v="  Polly"/>
    <s v="Moody"/>
    <n v="26.73"/>
    <s v="Over weight"/>
    <n v="5.08"/>
    <s v="Normal"/>
    <s v="No"/>
    <s v="yes"/>
    <s v="No"/>
    <n v="1"/>
    <s v="No"/>
    <d v="2004-07-22T00:00:00"/>
    <n v="1615.77"/>
    <s v="tier - 2"/>
    <x v="1"/>
    <s v="R1013"/>
    <n v="18"/>
  </r>
  <r>
    <s v="Id2219"/>
    <s v="  Elizabeth"/>
    <s v="Swierzbinski"/>
    <n v="20.79"/>
    <s v="Normal Weight"/>
    <n v="5.84"/>
    <s v="Prediabetes"/>
    <s v="No"/>
    <s v="yes"/>
    <s v="No"/>
    <n v="1"/>
    <s v="No"/>
    <d v="2004-11-19T00:00:00"/>
    <n v="1607.51"/>
    <s v="tier - 2"/>
    <x v="0"/>
    <s v="R1013"/>
    <n v="18"/>
  </r>
  <r>
    <s v="Id2220"/>
    <s v="  Tiffany A"/>
    <s v="Schwartz"/>
    <n v="20.149999999999999"/>
    <s v="Normal Weight"/>
    <n v="4.1500000000000004"/>
    <s v="Normal"/>
    <s v="No"/>
    <s v="No"/>
    <s v="No"/>
    <n v="1"/>
    <s v="No"/>
    <d v="1992-09-22T00:00:00"/>
    <n v="1566.88"/>
    <s v="tier - 2"/>
    <x v="1"/>
    <s v="R1013"/>
    <n v="30"/>
  </r>
  <r>
    <s v="Id2221"/>
    <s v="  Cole"/>
    <s v="Sanseverino"/>
    <n v="36.85"/>
    <s v="Obesity"/>
    <n v="4.3600000000000003"/>
    <s v="Normal"/>
    <s v="yes"/>
    <s v="No"/>
    <s v="No"/>
    <n v="0"/>
    <s v="No"/>
    <d v="2001-12-05T00:00:00"/>
    <n v="1534.3"/>
    <s v="tier - 2"/>
    <x v="2"/>
    <s v="R1013"/>
    <n v="21"/>
  </r>
  <r>
    <s v="Id2222"/>
    <s v="  Matthew T"/>
    <s v="Lawder"/>
    <n v="35.53"/>
    <s v="Obesity"/>
    <n v="4.55"/>
    <s v="Normal"/>
    <s v="yes"/>
    <s v="No"/>
    <s v="No"/>
    <n v="0"/>
    <s v="No"/>
    <d v="2001-06-02T00:00:00"/>
    <n v="1532.47"/>
    <s v="tier - 2"/>
    <x v="2"/>
    <s v="R1013"/>
    <n v="22"/>
  </r>
  <r>
    <s v="Id2223"/>
    <s v="  Zachary"/>
    <s v="Young"/>
    <n v="31.1"/>
    <s v="Obesity"/>
    <n v="4.37"/>
    <s v="Normal"/>
    <s v="yes"/>
    <s v="No"/>
    <s v="No"/>
    <n v="0"/>
    <s v="No"/>
    <d v="2001-07-07T00:00:00"/>
    <n v="1526.31"/>
    <s v="tier - 2"/>
    <x v="0"/>
    <s v="R1011"/>
    <n v="21"/>
  </r>
  <r>
    <s v="Id2224"/>
    <s v="  Matthew T"/>
    <s v="Hoerner"/>
    <n v="23.21"/>
    <s v="Normal Weight"/>
    <n v="5.24"/>
    <s v="Normal"/>
    <s v="yes"/>
    <s v="No"/>
    <s v="No"/>
    <n v="0"/>
    <s v="No"/>
    <d v="2001-08-25T00:00:00"/>
    <n v="1515.34"/>
    <s v="tier - 2"/>
    <x v="0"/>
    <s v="R1013"/>
    <n v="21"/>
  </r>
  <r>
    <s v="Id2225"/>
    <s v="  Pat"/>
    <s v="Benson"/>
    <n v="18.36"/>
    <s v="Under Weight"/>
    <n v="5.96"/>
    <s v="Prediabetes"/>
    <s v="No"/>
    <s v="No"/>
    <s v="No"/>
    <n v="1"/>
    <s v="No"/>
    <d v="1998-06-19T00:00:00"/>
    <n v="1497"/>
    <s v="tier - 2"/>
    <x v="2"/>
    <s v="R1013"/>
    <n v="24"/>
  </r>
  <r>
    <s v="Id2226"/>
    <s v="  Ashley"/>
    <s v="Horton"/>
    <n v="15.92"/>
    <s v="Under Weight"/>
    <n v="4.76"/>
    <s v="Normal"/>
    <s v="yes"/>
    <s v="No"/>
    <s v="No"/>
    <n v="1"/>
    <s v="No"/>
    <d v="1995-10-07T00:00:00"/>
    <n v="1493"/>
    <s v="tier - 2"/>
    <x v="0"/>
    <s v="R1013"/>
    <n v="27"/>
  </r>
  <r>
    <s v="Id2227"/>
    <s v="  Elizabeth A"/>
    <s v="McGraw"/>
    <n v="15.17"/>
    <s v="Under Weight"/>
    <n v="4.3"/>
    <s v="Normal"/>
    <s v="yes"/>
    <s v="No"/>
    <s v="Yes"/>
    <n v="1"/>
    <s v="No"/>
    <d v="1997-06-09T00:00:00"/>
    <n v="1481"/>
    <s v="tier - 2"/>
    <x v="1"/>
    <s v="R1012"/>
    <n v="25"/>
  </r>
  <r>
    <s v="Id2228"/>
    <s v="  Rebecca M"/>
    <s v="Beaulne"/>
    <n v="16.63"/>
    <s v="Under Weight"/>
    <n v="4.5"/>
    <s v="Normal"/>
    <s v="No"/>
    <s v="No"/>
    <s v="No"/>
    <n v="1"/>
    <s v="No"/>
    <d v="1998-12-07T00:00:00"/>
    <n v="1477"/>
    <s v="tier - 2"/>
    <x v="1"/>
    <s v="R1013"/>
    <n v="24"/>
  </r>
  <r>
    <s v="Id2229"/>
    <s v="  Ruth"/>
    <s v="Lunz"/>
    <n v="19.39"/>
    <s v="Normal Weight"/>
    <n v="5.59"/>
    <s v="Normal"/>
    <s v="No"/>
    <s v="No"/>
    <s v="Yes"/>
    <n v="1"/>
    <s v="No"/>
    <d v="2003-06-20T00:00:00"/>
    <n v="1467"/>
    <s v="tier - 2"/>
    <x v="2"/>
    <s v="R1013"/>
    <n v="19"/>
  </r>
  <r>
    <s v="Id2230"/>
    <s v="  Gregory S"/>
    <s v="Kyle"/>
    <n v="17.34"/>
    <s v="Under Weight"/>
    <n v="6.29"/>
    <s v="Prediabetes"/>
    <s v="yes"/>
    <s v="No"/>
    <s v="Yes"/>
    <n v="1"/>
    <s v="No"/>
    <d v="1997-06-19T00:00:00"/>
    <n v="1445"/>
    <s v="tier - 2"/>
    <x v="1"/>
    <s v="R1013"/>
    <n v="25"/>
  </r>
  <r>
    <s v="Id2231"/>
    <s v="  Alexandra S"/>
    <s v="Brackenwagen"/>
    <n v="17.940000000000001"/>
    <s v="Under Weight"/>
    <n v="4.1900000000000004"/>
    <s v="Normal"/>
    <s v="No"/>
    <s v="yes"/>
    <s v="No"/>
    <n v="1"/>
    <s v="No"/>
    <d v="2000-09-01T00:00:00"/>
    <n v="1438"/>
    <s v="tier - 2"/>
    <x v="2"/>
    <s v="R1013"/>
    <n v="22"/>
  </r>
  <r>
    <s v="Id2232"/>
    <s v="  Hillary"/>
    <s v="Schmitt"/>
    <n v="16.670000000000002"/>
    <s v="Under Weight"/>
    <n v="4.7"/>
    <s v="Normal"/>
    <s v="yes"/>
    <s v="No"/>
    <s v="Yes"/>
    <n v="1"/>
    <s v="No"/>
    <d v="1997-12-05T00:00:00"/>
    <n v="1422"/>
    <s v="tier - 2"/>
    <x v="2"/>
    <s v="R1013"/>
    <n v="25"/>
  </r>
  <r>
    <s v="Id2233"/>
    <s v="  Amy K"/>
    <s v="Borden"/>
    <n v="20.58"/>
    <s v="Normal Weight"/>
    <n v="5.64"/>
    <s v="Normal"/>
    <s v="yes"/>
    <s v="No"/>
    <s v="No"/>
    <n v="0"/>
    <s v="No"/>
    <d v="2001-08-23T00:00:00"/>
    <n v="1421"/>
    <s v="tier - 2"/>
    <x v="2"/>
    <s v="R1013"/>
    <n v="21"/>
  </r>
  <r>
    <s v="Id2234"/>
    <s v="  Scott"/>
    <s v="McLean"/>
    <n v="16.5"/>
    <s v="Under Weight"/>
    <n v="4.1100000000000003"/>
    <s v="Normal"/>
    <s v="yes"/>
    <s v="No"/>
    <s v="No"/>
    <n v="0"/>
    <s v="No"/>
    <d v="1996-06-23T00:00:00"/>
    <n v="1417"/>
    <s v="tier - 2"/>
    <x v="0"/>
    <s v="R1013"/>
    <n v="26"/>
  </r>
  <r>
    <s v="Id2235"/>
    <s v="  John"/>
    <s v="Regan"/>
    <n v="15.41"/>
    <s v="Under Weight"/>
    <n v="5.43"/>
    <s v="Normal"/>
    <s v="yes"/>
    <s v="No"/>
    <s v="Yes"/>
    <n v="1"/>
    <s v="No"/>
    <d v="1997-10-27T00:00:00"/>
    <n v="1402"/>
    <s v="tier - 2"/>
    <x v="0"/>
    <s v="R1011"/>
    <n v="25"/>
  </r>
  <r>
    <s v="Id2236"/>
    <s v="  Maaikel"/>
    <s v="Koenis"/>
    <n v="24.59"/>
    <s v="Over weight"/>
    <n v="4.38"/>
    <s v="Normal"/>
    <s v="No"/>
    <s v="No"/>
    <s v="No"/>
    <n v="1"/>
    <s v="No"/>
    <d v="1998-09-05T00:00:00"/>
    <n v="1400.44"/>
    <s v="tier - 2"/>
    <x v="2"/>
    <s v="R1013"/>
    <n v="24"/>
  </r>
  <r>
    <s v="Id2237"/>
    <s v="  Daniel C"/>
    <s v="Kittaka"/>
    <n v="33.33"/>
    <s v="Obesity"/>
    <n v="9.7899999999999991"/>
    <s v="Diabetes"/>
    <s v="No"/>
    <s v="No"/>
    <s v="No"/>
    <n v="0"/>
    <s v="No"/>
    <d v="2002-12-22T00:00:00"/>
    <n v="1391.53"/>
    <s v="tier - 2"/>
    <x v="1"/>
    <s v="R1013"/>
    <n v="20"/>
  </r>
  <r>
    <s v="Id2238"/>
    <s v="  Christopher S"/>
    <s v="Concannon"/>
    <n v="18.5"/>
    <s v="Normal Weight"/>
    <n v="11.84"/>
    <s v="Diabetes"/>
    <s v="No"/>
    <s v="No"/>
    <s v="No"/>
    <n v="0"/>
    <s v="No"/>
    <d v="2002-11-14T00:00:00"/>
    <n v="1390"/>
    <s v="tier - 2"/>
    <x v="2"/>
    <s v="R1013"/>
    <n v="20"/>
  </r>
  <r>
    <s v="Id2239"/>
    <s v="  William R"/>
    <s v="Johnson"/>
    <n v="18.579999999999998"/>
    <s v="Normal Weight"/>
    <n v="6.22"/>
    <s v="Prediabetes"/>
    <s v="No"/>
    <s v="No"/>
    <s v="No"/>
    <n v="0"/>
    <s v="No"/>
    <d v="1999-07-06T00:00:00"/>
    <n v="1389"/>
    <s v="tier - 2"/>
    <x v="2"/>
    <s v="R1013"/>
    <n v="23"/>
  </r>
  <r>
    <s v="Id2240"/>
    <s v="  Lyndsy"/>
    <s v="Schultz"/>
    <n v="16.64"/>
    <s v="Under Weight"/>
    <n v="10.01"/>
    <s v="Diabetes"/>
    <s v="No"/>
    <s v="No"/>
    <s v="No"/>
    <n v="0"/>
    <s v="No"/>
    <d v="2002-08-15T00:00:00"/>
    <n v="1382"/>
    <s v="tier - 2"/>
    <x v="1"/>
    <s v="R1013"/>
    <n v="20"/>
  </r>
  <r>
    <s v="Id2241"/>
    <s v="  Jessica"/>
    <s v="Brannigan"/>
    <n v="19.329999999999998"/>
    <s v="Normal Weight"/>
    <n v="4.32"/>
    <s v="Normal"/>
    <s v="No"/>
    <s v="No"/>
    <s v="No"/>
    <n v="1"/>
    <s v="No"/>
    <d v="1998-12-03T00:00:00"/>
    <n v="1359"/>
    <s v="tier - 2"/>
    <x v="1"/>
    <s v="R1013"/>
    <n v="24"/>
  </r>
  <r>
    <s v="Id2242"/>
    <s v="  Anna"/>
    <s v="Cavallo"/>
    <n v="21.26"/>
    <s v="Normal Weight"/>
    <n v="5.65"/>
    <s v="Normal"/>
    <s v="yes"/>
    <s v="No"/>
    <s v="Yes"/>
    <n v="1"/>
    <s v="No"/>
    <d v="1997-11-07T00:00:00"/>
    <n v="1341.16"/>
    <s v="tier - 2"/>
    <x v="2"/>
    <s v="R1012"/>
    <n v="25"/>
  </r>
  <r>
    <s v="Id2243"/>
    <s v="  Jordan"/>
    <s v="Chang"/>
    <n v="15.6"/>
    <s v="Under Weight"/>
    <n v="4.12"/>
    <s v="Normal"/>
    <s v="yes"/>
    <s v="No"/>
    <s v="No"/>
    <n v="1"/>
    <s v="No"/>
    <d v="1995-07-30T00:00:00"/>
    <n v="1338"/>
    <s v="tier - 2"/>
    <x v="0"/>
    <s v="R1012"/>
    <n v="27"/>
  </r>
  <r>
    <s v="Id2244"/>
    <s v="  Brian"/>
    <s v="Axelrod"/>
    <n v="24.39"/>
    <s v="Normal Weight"/>
    <n v="6.24"/>
    <s v="Prediabetes"/>
    <s v="No"/>
    <s v="No"/>
    <s v="No"/>
    <n v="1"/>
    <s v="No"/>
    <d v="1998-07-12T00:00:00"/>
    <n v="1332.61"/>
    <s v="tier - 2"/>
    <x v="0"/>
    <s v="R1013"/>
    <n v="24"/>
  </r>
  <r>
    <s v="Id2245"/>
    <s v="  Katherine A"/>
    <s v="Davenport"/>
    <n v="24.75"/>
    <s v="Over weight"/>
    <n v="4.83"/>
    <s v="Normal"/>
    <s v="No"/>
    <s v="No"/>
    <s v="No"/>
    <n v="0"/>
    <s v="No"/>
    <d v="1999-10-14T00:00:00"/>
    <n v="1329.17"/>
    <s v="tier - 2"/>
    <x v="0"/>
    <s v="R1013"/>
    <n v="23"/>
  </r>
  <r>
    <s v="Id2246"/>
    <s v="  Melanie"/>
    <s v="Roberge"/>
    <n v="20.88"/>
    <s v="Normal Weight"/>
    <n v="7.4"/>
    <s v="Diabetes"/>
    <s v="No"/>
    <s v="No"/>
    <s v="No"/>
    <n v="0"/>
    <s v="No"/>
    <d v="2002-10-13T00:00:00"/>
    <n v="1315"/>
    <s v="tier - 2"/>
    <x v="2"/>
    <s v="R1013"/>
    <n v="20"/>
  </r>
  <r>
    <s v="Id2247"/>
    <s v="  Jessica"/>
    <s v="Schmidt"/>
    <n v="20.43"/>
    <s v="Normal Weight"/>
    <n v="4.54"/>
    <s v="Normal"/>
    <s v="No"/>
    <s v="No"/>
    <s v="No"/>
    <n v="0"/>
    <s v="No"/>
    <d v="1999-12-02T00:00:00"/>
    <n v="1304"/>
    <s v="tier - 2"/>
    <x v="2"/>
    <s v="R1013"/>
    <n v="23"/>
  </r>
  <r>
    <s v="Id2248"/>
    <s v="  Eric S"/>
    <s v="Kosters"/>
    <n v="15.18"/>
    <s v="Under Weight"/>
    <n v="11.11"/>
    <s v="Diabetes"/>
    <s v="No"/>
    <s v="No"/>
    <s v="No"/>
    <n v="0"/>
    <s v="No"/>
    <d v="2002-12-10T00:00:00"/>
    <n v="1304"/>
    <s v="tier - 2"/>
    <x v="2"/>
    <s v="R1012"/>
    <n v="20"/>
  </r>
  <r>
    <s v="Id2249"/>
    <s v="  Joseph"/>
    <s v="Dykes"/>
    <n v="15.12"/>
    <s v="Under Weight"/>
    <n v="4.03"/>
    <s v="Normal"/>
    <s v="yes"/>
    <s v="No"/>
    <s v="No"/>
    <n v="0"/>
    <s v="No"/>
    <d v="2001-11-29T00:00:00"/>
    <n v="1293"/>
    <s v="tier - 2"/>
    <x v="0"/>
    <s v="R1012"/>
    <n v="21"/>
  </r>
  <r>
    <s v="Id2250"/>
    <s v="  Mary"/>
    <s v="Velan"/>
    <n v="23.88"/>
    <s v="Normal Weight"/>
    <n v="4.51"/>
    <s v="Normal"/>
    <s v="No"/>
    <s v="No"/>
    <s v="No"/>
    <n v="1"/>
    <s v="No"/>
    <d v="1998-06-04T00:00:00"/>
    <n v="1290.93"/>
    <s v="tier - 2"/>
    <x v="2"/>
    <s v="R1013"/>
    <n v="25"/>
  </r>
  <r>
    <s v="Id2251"/>
    <s v="  Natalie"/>
    <s v="Goolik"/>
    <n v="16.13"/>
    <s v="Under Weight"/>
    <n v="5.56"/>
    <s v="Normal"/>
    <s v="No"/>
    <s v="yes"/>
    <s v="No"/>
    <n v="1"/>
    <s v="No"/>
    <d v="2000-06-26T00:00:00"/>
    <n v="1286"/>
    <s v="tier - 2"/>
    <x v="2"/>
    <s v="R1013"/>
    <n v="22"/>
  </r>
  <r>
    <s v="Id2252"/>
    <s v="  Christopher"/>
    <s v="Bain"/>
    <n v="24.09"/>
    <s v="Normal Weight"/>
    <n v="4.0999999999999996"/>
    <s v="Normal"/>
    <s v="No"/>
    <s v="yes"/>
    <s v="No"/>
    <n v="1"/>
    <s v="No"/>
    <d v="2004-07-28T00:00:00"/>
    <n v="1285"/>
    <s v="tier - 2"/>
    <x v="0"/>
    <s v="R1013"/>
    <n v="18"/>
  </r>
  <r>
    <s v="Id2253"/>
    <s v="  Sonja"/>
    <s v="Wieck"/>
    <n v="19.43"/>
    <s v="Normal Weight"/>
    <n v="5.85"/>
    <s v="Prediabetes"/>
    <s v="No"/>
    <s v="yes"/>
    <s v="No"/>
    <n v="1"/>
    <s v="No"/>
    <d v="2004-09-30T00:00:00"/>
    <n v="1283"/>
    <s v="tier - 2"/>
    <x v="1"/>
    <s v="R1013"/>
    <n v="18"/>
  </r>
  <r>
    <s v="Id2254"/>
    <s v="  Alexandra"/>
    <s v="Friel"/>
    <n v="15.22"/>
    <s v="Under Weight"/>
    <n v="4.92"/>
    <s v="Normal"/>
    <s v="yes"/>
    <s v="No"/>
    <s v="Yes"/>
    <n v="1"/>
    <s v="No"/>
    <d v="1997-10-26T00:00:00"/>
    <n v="1276"/>
    <s v="tier - 2"/>
    <x v="2"/>
    <s v="R1012"/>
    <n v="25"/>
  </r>
  <r>
    <s v="Id2255"/>
    <s v="  Martha L"/>
    <s v="Santandreu"/>
    <n v="20.72"/>
    <s v="Normal Weight"/>
    <n v="9.4600000000000009"/>
    <s v="Diabetes"/>
    <s v="No"/>
    <s v="No"/>
    <s v="No"/>
    <n v="0"/>
    <s v="No"/>
    <d v="2002-12-04T00:00:00"/>
    <n v="1267"/>
    <s v="tier - 2"/>
    <x v="1"/>
    <s v="R1013"/>
    <n v="20"/>
  </r>
  <r>
    <s v="Id2256"/>
    <s v="  Ryan C"/>
    <s v="Johnson"/>
    <n v="35.4"/>
    <s v="Obesity"/>
    <n v="5.94"/>
    <s v="Prediabetes"/>
    <s v="No"/>
    <s v="No"/>
    <s v="Yes"/>
    <n v="1"/>
    <s v="No"/>
    <d v="2003-11-21T00:00:00"/>
    <n v="1263.25"/>
    <s v="tier - 2"/>
    <x v="0"/>
    <s v="R1011"/>
    <n v="19"/>
  </r>
  <r>
    <s v="Id2257"/>
    <s v="  Cliff"/>
    <s v="Gerber"/>
    <n v="34.4"/>
    <s v="Obesity"/>
    <n v="5.7"/>
    <s v="Prediabetes"/>
    <s v="No"/>
    <s v="No"/>
    <s v="Yes"/>
    <n v="1"/>
    <s v="No"/>
    <d v="2003-08-15T00:00:00"/>
    <n v="1261.8599999999999"/>
    <s v="tier - 2"/>
    <x v="0"/>
    <s v="R1011"/>
    <n v="19"/>
  </r>
  <r>
    <s v="Id2258"/>
    <s v="  Blue"/>
    <s v="Benadum"/>
    <n v="34.1"/>
    <s v="Obesity"/>
    <n v="4.13"/>
    <s v="Normal"/>
    <s v="No"/>
    <s v="No"/>
    <s v="Yes"/>
    <n v="1"/>
    <s v="No"/>
    <d v="2003-10-30T00:00:00"/>
    <n v="1261.44"/>
    <s v="tier - 2"/>
    <x v="0"/>
    <s v="R1011"/>
    <n v="19"/>
  </r>
  <r>
    <s v="Id2259"/>
    <s v="  Jeffrey M"/>
    <s v="Ragazzini"/>
    <n v="30.4"/>
    <s v="Obesity"/>
    <n v="4.7699999999999996"/>
    <s v="Normal"/>
    <s v="No"/>
    <s v="No"/>
    <s v="Yes"/>
    <n v="1"/>
    <s v="No"/>
    <d v="2003-10-13T00:00:00"/>
    <n v="1256.3"/>
    <s v="tier - 2"/>
    <x v="0"/>
    <s v="R1011"/>
    <n v="19"/>
  </r>
  <r>
    <s v="Id2260"/>
    <s v="  Andrew"/>
    <s v="Kessinger"/>
    <n v="28.7"/>
    <s v="Over weight"/>
    <n v="4.99"/>
    <s v="Normal"/>
    <s v="No"/>
    <s v="No"/>
    <s v="Yes"/>
    <n v="1"/>
    <s v="No"/>
    <d v="2003-12-10T00:00:00"/>
    <n v="1253.94"/>
    <s v="tier - 2"/>
    <x v="2"/>
    <s v="R1011"/>
    <n v="19"/>
  </r>
  <r>
    <s v="Id2261"/>
    <s v="  Julia"/>
    <s v="Bezgin"/>
    <n v="17.440000000000001"/>
    <s v="Under Weight"/>
    <n v="4.42"/>
    <s v="Normal"/>
    <s v="yes"/>
    <s v="No"/>
    <s v="Yes"/>
    <n v="1"/>
    <s v="No"/>
    <d v="1997-11-04T00:00:00"/>
    <n v="1253"/>
    <s v="tier - 2"/>
    <x v="2"/>
    <s v="R1013"/>
    <n v="25"/>
  </r>
  <r>
    <s v="Id2262"/>
    <s v="  Daniel"/>
    <s v="Woldesilassie"/>
    <n v="27.6"/>
    <s v="Over weight"/>
    <n v="4.01"/>
    <s v="Normal"/>
    <s v="No"/>
    <s v="No"/>
    <s v="Yes"/>
    <n v="1"/>
    <s v="No"/>
    <d v="2003-09-15T00:00:00"/>
    <n v="1252.4100000000001"/>
    <s v="tier - 2"/>
    <x v="0"/>
    <s v="R1011"/>
    <n v="19"/>
  </r>
  <r>
    <s v="Id2263"/>
    <s v="  Jaime"/>
    <s v="Ruiz Herrero"/>
    <n v="20.7"/>
    <s v="Normal Weight"/>
    <n v="4.49"/>
    <s v="Normal"/>
    <s v="No"/>
    <s v="No"/>
    <s v="Yes"/>
    <n v="1"/>
    <s v="No"/>
    <d v="2003-09-08T00:00:00"/>
    <n v="1242.82"/>
    <s v="tier - 2"/>
    <x v="1"/>
    <s v="R1011"/>
    <n v="19"/>
  </r>
  <r>
    <s v="Id2264"/>
    <s v="  Mohd Syahidan"/>
    <s v="Bin Alias"/>
    <n v="20.3"/>
    <s v="Normal Weight"/>
    <n v="6.37"/>
    <s v="Prediabetes"/>
    <s v="No"/>
    <s v="No"/>
    <s v="Yes"/>
    <n v="1"/>
    <s v="No"/>
    <d v="2003-09-15T00:00:00"/>
    <n v="1242.26"/>
    <s v="tier - 2"/>
    <x v="1"/>
    <s v="R1011"/>
    <n v="19"/>
  </r>
  <r>
    <s v="Id2265"/>
    <s v="  Matthew"/>
    <s v="Fischer-Daly"/>
    <n v="19.8"/>
    <s v="Normal Weight"/>
    <n v="5.12"/>
    <s v="Normal"/>
    <s v="No"/>
    <s v="No"/>
    <s v="Yes"/>
    <n v="1"/>
    <s v="No"/>
    <d v="2003-08-02T00:00:00"/>
    <n v="1241.57"/>
    <s v="tier - 2"/>
    <x v="2"/>
    <s v="R1011"/>
    <n v="19"/>
  </r>
  <r>
    <s v="Id2266"/>
    <s v="  Elizabeth S"/>
    <s v="Pulliam"/>
    <n v="21.87"/>
    <s v="Normal Weight"/>
    <n v="8.59"/>
    <s v="Diabetes"/>
    <s v="No"/>
    <s v="No"/>
    <s v="No"/>
    <n v="0"/>
    <s v="No"/>
    <d v="2002-07-01T00:00:00"/>
    <n v="1241"/>
    <s v="tier - 2"/>
    <x v="2"/>
    <s v="R1013"/>
    <n v="20"/>
  </r>
  <r>
    <s v="Id2267"/>
    <s v="  Katie"/>
    <s v="Guisinger"/>
    <n v="16.600000000000001"/>
    <s v="Under Weight"/>
    <n v="5.87"/>
    <s v="Prediabetes"/>
    <s v="No"/>
    <s v="No"/>
    <s v="No"/>
    <n v="1"/>
    <s v="No"/>
    <d v="1998-10-11T00:00:00"/>
    <n v="1240"/>
    <s v="tier - 2"/>
    <x v="1"/>
    <s v="R1012"/>
    <n v="24"/>
  </r>
  <r>
    <s v="Id2268"/>
    <s v="  Christi A"/>
    <s v="Arnerich"/>
    <n v="21.98"/>
    <s v="Normal Weight"/>
    <n v="7.03"/>
    <s v="Diabetes"/>
    <s v="No"/>
    <s v="No"/>
    <s v="No"/>
    <n v="0"/>
    <s v="No"/>
    <d v="2002-12-12T00:00:00"/>
    <n v="1237"/>
    <s v="tier - 2"/>
    <x v="2"/>
    <s v="R1013"/>
    <n v="20"/>
  </r>
  <r>
    <s v="Id2269"/>
    <s v="  Sandra K"/>
    <s v="Lynch"/>
    <n v="19.7"/>
    <s v="Normal Weight"/>
    <n v="5.51"/>
    <s v="Normal"/>
    <s v="No"/>
    <s v="No"/>
    <s v="No"/>
    <n v="1"/>
    <s v="No"/>
    <d v="1998-07-13T00:00:00"/>
    <n v="1234"/>
    <s v="tier - 2"/>
    <x v="1"/>
    <s v="R1013"/>
    <n v="24"/>
  </r>
  <r>
    <s v="Id2270"/>
    <s v="  Katharine"/>
    <s v="Reilly"/>
    <n v="19.21"/>
    <s v="Normal Weight"/>
    <n v="4.76"/>
    <s v="Normal"/>
    <s v="No"/>
    <s v="yes"/>
    <s v="No"/>
    <n v="1"/>
    <s v="No"/>
    <d v="2004-10-16T00:00:00"/>
    <n v="1228"/>
    <s v="tier - 2"/>
    <x v="1"/>
    <s v="R1012"/>
    <n v="18"/>
  </r>
  <r>
    <s v="Id2271"/>
    <s v="  Jerome"/>
    <s v="Nolette"/>
    <n v="19.3"/>
    <s v="Normal Weight"/>
    <n v="4.7"/>
    <s v="Normal"/>
    <s v="No"/>
    <s v="yes"/>
    <s v="No"/>
    <n v="1"/>
    <s v="No"/>
    <d v="2004-07-09T00:00:00"/>
    <n v="1224"/>
    <s v="tier - 2"/>
    <x v="1"/>
    <s v="R1013"/>
    <n v="18"/>
  </r>
  <r>
    <s v="Id2272"/>
    <s v="  Julia R"/>
    <s v="Chabrier"/>
    <n v="16.22"/>
    <s v="Under Weight"/>
    <n v="6.21"/>
    <s v="Prediabetes"/>
    <s v="yes"/>
    <s v="No"/>
    <s v="No"/>
    <n v="0"/>
    <s v="No"/>
    <d v="1996-11-04T00:00:00"/>
    <n v="1220"/>
    <s v="tier - 2"/>
    <x v="0"/>
    <s v="R1012"/>
    <n v="26"/>
  </r>
  <r>
    <s v="Id2273"/>
    <s v="  Sean Henry"/>
    <s v="Lee"/>
    <n v="17.12"/>
    <s v="Under Weight"/>
    <n v="4.5199999999999996"/>
    <s v="Normal"/>
    <s v="No"/>
    <s v="yes"/>
    <s v="No"/>
    <n v="1"/>
    <s v="No"/>
    <d v="2004-06-02T00:00:00"/>
    <n v="1210"/>
    <s v="tier - 2"/>
    <x v="1"/>
    <s v="R1013"/>
    <n v="19"/>
  </r>
  <r>
    <s v="Id2274"/>
    <s v="  Rachel A"/>
    <s v="Knotts"/>
    <n v="19.07"/>
    <s v="Normal Weight"/>
    <n v="5.45"/>
    <s v="Normal"/>
    <s v="No"/>
    <s v="No"/>
    <s v="No"/>
    <n v="1"/>
    <s v="No"/>
    <d v="1992-10-06T00:00:00"/>
    <n v="1200.55"/>
    <s v="tier - 2"/>
    <x v="0"/>
    <s v="R1013"/>
    <n v="30"/>
  </r>
  <r>
    <s v="Id2275"/>
    <s v="  Jim"/>
    <s v="Pultorak"/>
    <n v="15.56"/>
    <s v="Under Weight"/>
    <n v="4.42"/>
    <s v="Normal"/>
    <s v="No"/>
    <s v="No"/>
    <s v="No"/>
    <n v="0"/>
    <s v="No"/>
    <d v="1999-06-28T00:00:00"/>
    <n v="1200"/>
    <s v="tier - 2"/>
    <x v="0"/>
    <s v="R1012"/>
    <n v="23"/>
  </r>
  <r>
    <s v="Id2276"/>
    <s v="  Tim"/>
    <s v="Maxon"/>
    <n v="22.76"/>
    <s v="Normal Weight"/>
    <n v="9.44"/>
    <s v="Diabetes"/>
    <s v="No"/>
    <s v="No"/>
    <s v="No"/>
    <n v="0"/>
    <s v="No"/>
    <d v="2002-08-26T00:00:00"/>
    <n v="1191"/>
    <s v="tier - 2"/>
    <x v="1"/>
    <s v="R1013"/>
    <n v="20"/>
  </r>
  <r>
    <s v="Id2277"/>
    <s v="  Abby L"/>
    <s v="Kraai"/>
    <n v="22.79"/>
    <s v="Normal Weight"/>
    <n v="6.15"/>
    <s v="Prediabetes"/>
    <s v="yes"/>
    <s v="No"/>
    <s v="Yes"/>
    <n v="1"/>
    <s v="No"/>
    <d v="1997-06-28T00:00:00"/>
    <n v="1178.07"/>
    <s v="tier - 2"/>
    <x v="2"/>
    <s v="R1013"/>
    <n v="25"/>
  </r>
  <r>
    <s v="Id2278"/>
    <s v="  Mark"/>
    <s v="Larosa"/>
    <n v="17.41"/>
    <s v="Under Weight"/>
    <n v="5.13"/>
    <s v="Normal"/>
    <s v="yes"/>
    <s v="No"/>
    <s v="No"/>
    <n v="0"/>
    <s v="No"/>
    <d v="1996-08-11T00:00:00"/>
    <n v="1178"/>
    <s v="tier - 2"/>
    <x v="0"/>
    <s v="R1013"/>
    <n v="26"/>
  </r>
  <r>
    <s v="Id2279"/>
    <s v="  Ali"/>
    <s v="King"/>
    <n v="19.32"/>
    <s v="Normal Weight"/>
    <n v="4.96"/>
    <s v="Normal"/>
    <s v="yes"/>
    <s v="No"/>
    <s v="No"/>
    <n v="0"/>
    <s v="No"/>
    <d v="2001-11-12T00:00:00"/>
    <n v="1167"/>
    <s v="tier - 2"/>
    <x v="1"/>
    <s v="R1013"/>
    <n v="21"/>
  </r>
  <r>
    <s v="Id2280"/>
    <s v="  Joshua"/>
    <s v="Haney"/>
    <n v="18.25"/>
    <s v="Under Weight"/>
    <n v="10.95"/>
    <s v="Diabetes"/>
    <s v="No"/>
    <s v="No"/>
    <s v="No"/>
    <n v="0"/>
    <s v="No"/>
    <d v="2002-06-11T00:00:00"/>
    <n v="1165"/>
    <s v="tier - 2"/>
    <x v="0"/>
    <s v="R1012"/>
    <n v="20"/>
  </r>
  <r>
    <s v="Id2281"/>
    <s v="  Pierre"/>
    <s v="Boulay"/>
    <n v="53.13"/>
    <s v="Obesity"/>
    <n v="4.4400000000000004"/>
    <s v="Normal"/>
    <s v="No"/>
    <s v="yes"/>
    <s v="No"/>
    <n v="1"/>
    <s v="No"/>
    <d v="2004-11-11T00:00:00"/>
    <n v="1163.46"/>
    <s v="tier - 2"/>
    <x v="0"/>
    <s v="R1013"/>
    <n v="18"/>
  </r>
  <r>
    <s v="Id2282"/>
    <s v="  Kate"/>
    <s v="Peters"/>
    <n v="20.46"/>
    <s v="Normal Weight"/>
    <n v="4.0199999999999996"/>
    <s v="Normal"/>
    <s v="No"/>
    <s v="No"/>
    <s v="No"/>
    <n v="0"/>
    <s v="No"/>
    <d v="1994-07-26T00:00:00"/>
    <n v="1158.32"/>
    <s v="tier - 2"/>
    <x v="1"/>
    <s v="R1013"/>
    <n v="28"/>
  </r>
  <r>
    <s v="Id2283"/>
    <s v="  David"/>
    <s v="Luy"/>
    <n v="43.01"/>
    <s v="Obesity"/>
    <n v="5.44"/>
    <s v="Normal"/>
    <s v="No"/>
    <s v="yes"/>
    <s v="No"/>
    <n v="1"/>
    <s v="No"/>
    <d v="2004-07-18T00:00:00"/>
    <n v="1149.4000000000001"/>
    <s v="tier - 2"/>
    <x v="2"/>
    <s v="R1013"/>
    <n v="18"/>
  </r>
  <r>
    <s v="Id2284"/>
    <s v="  Carla"/>
    <s v="Fava"/>
    <n v="15.01"/>
    <s v="Under Weight"/>
    <n v="4.1500000000000004"/>
    <s v="Normal"/>
    <s v="No"/>
    <s v="No"/>
    <s v="Yes"/>
    <n v="1"/>
    <s v="No"/>
    <d v="2003-06-12T00:00:00"/>
    <n v="1149"/>
    <s v="tier - 2"/>
    <x v="1"/>
    <s v="R1012"/>
    <n v="19"/>
  </r>
  <r>
    <s v="Id2285"/>
    <s v="  Alvaro Sr"/>
    <s v="Montoya"/>
    <n v="41.14"/>
    <s v="Obesity"/>
    <n v="6.02"/>
    <s v="Prediabetes"/>
    <s v="No"/>
    <s v="yes"/>
    <s v="No"/>
    <n v="1"/>
    <s v="No"/>
    <d v="2004-06-10T00:00:00"/>
    <n v="1146.8"/>
    <s v="tier - 2"/>
    <x v="2"/>
    <s v="R1013"/>
    <n v="18"/>
  </r>
  <r>
    <s v="Id2286"/>
    <s v="  Hope"/>
    <s v="Bain"/>
    <n v="16.55"/>
    <s v="Under Weight"/>
    <n v="7.73"/>
    <s v="Diabetes"/>
    <s v="No"/>
    <s v="No"/>
    <s v="No"/>
    <n v="0"/>
    <s v="No"/>
    <d v="2002-10-01T00:00:00"/>
    <n v="1142"/>
    <s v="tier - 3"/>
    <x v="2"/>
    <s v="R1011"/>
    <n v="20"/>
  </r>
  <r>
    <s v="Id2287"/>
    <s v="  Mark P"/>
    <s v="Albertson"/>
    <n v="37.29"/>
    <s v="Obesity"/>
    <n v="5.03"/>
    <s v="Normal"/>
    <s v="No"/>
    <s v="yes"/>
    <s v="No"/>
    <n v="1"/>
    <s v="No"/>
    <d v="2004-09-12T00:00:00"/>
    <n v="1141.45"/>
    <s v="tier - 3"/>
    <x v="0"/>
    <s v="R1013"/>
    <n v="18"/>
  </r>
  <r>
    <s v="Id2288"/>
    <s v="  Desiree"/>
    <s v="Barger"/>
    <n v="16.739999999999998"/>
    <s v="Under Weight"/>
    <n v="4.08"/>
    <s v="Normal"/>
    <s v="yes"/>
    <s v="No"/>
    <s v="No"/>
    <n v="0"/>
    <s v="No"/>
    <d v="2001-10-25T00:00:00"/>
    <n v="1141"/>
    <s v="tier - 3"/>
    <x v="1"/>
    <s v="R1013"/>
    <n v="21"/>
  </r>
  <r>
    <s v="Id2289"/>
    <s v="  Mario Jr"/>
    <s v="Fraioli"/>
    <n v="34.43"/>
    <s v="Obesity"/>
    <n v="4.2699999999999996"/>
    <s v="Normal"/>
    <s v="No"/>
    <s v="yes"/>
    <s v="No"/>
    <n v="1"/>
    <s v="No"/>
    <d v="2004-11-27T00:00:00"/>
    <n v="1137.47"/>
    <s v="tier - 3"/>
    <x v="2"/>
    <s v="R1013"/>
    <n v="18"/>
  </r>
  <r>
    <s v="Id2290"/>
    <s v="  Lusapho"/>
    <s v="April"/>
    <n v="34.1"/>
    <s v="Obesity"/>
    <n v="4.07"/>
    <s v="Normal"/>
    <s v="No"/>
    <s v="yes"/>
    <s v="No"/>
    <n v="1"/>
    <s v="No"/>
    <d v="2004-10-15T00:00:00"/>
    <n v="1137.01"/>
    <s v="tier - 3"/>
    <x v="1"/>
    <s v="R1013"/>
    <n v="18"/>
  </r>
  <r>
    <s v="Id2291"/>
    <s v="  Erin C"/>
    <s v="King"/>
    <n v="19.3"/>
    <s v="Normal Weight"/>
    <n v="10.36"/>
    <s v="Diabetes"/>
    <s v="No"/>
    <s v="No"/>
    <s v="No"/>
    <n v="0"/>
    <s v="No"/>
    <d v="2002-08-11T00:00:00"/>
    <n v="1137"/>
    <s v="tier - 3"/>
    <x v="1"/>
    <s v="R1013"/>
    <n v="20"/>
  </r>
  <r>
    <s v="Id2292"/>
    <s v="  Alan F"/>
    <s v="Talhelm"/>
    <n v="33.659999999999997"/>
    <s v="Obesity"/>
    <n v="5.71"/>
    <s v="Prediabetes"/>
    <s v="No"/>
    <s v="yes"/>
    <s v="No"/>
    <n v="1"/>
    <s v="No"/>
    <d v="2004-11-28T00:00:00"/>
    <n v="1136.4000000000001"/>
    <s v="tier - 3"/>
    <x v="0"/>
    <s v="R1013"/>
    <n v="18"/>
  </r>
  <r>
    <s v="Id2293"/>
    <s v="  Ryan"/>
    <s v="Regnier"/>
    <n v="33.33"/>
    <s v="Obesity"/>
    <n v="6.08"/>
    <s v="Prediabetes"/>
    <s v="No"/>
    <s v="yes"/>
    <s v="No"/>
    <n v="1"/>
    <s v="No"/>
    <d v="2004-06-11T00:00:00"/>
    <n v="1135.94"/>
    <s v="tier - 3"/>
    <x v="0"/>
    <s v="R1013"/>
    <n v="18"/>
  </r>
  <r>
    <s v="Id2294"/>
    <s v="  Hope"/>
    <s v="Treece"/>
    <n v="21.84"/>
    <s v="Normal Weight"/>
    <n v="5.71"/>
    <s v="Prediabetes"/>
    <s v="No"/>
    <s v="yes"/>
    <s v="No"/>
    <n v="1"/>
    <s v="No"/>
    <d v="2004-10-06T00:00:00"/>
    <n v="1135"/>
    <s v="tier - 3"/>
    <x v="0"/>
    <s v="R1013"/>
    <n v="18"/>
  </r>
  <r>
    <s v="Id2295"/>
    <s v="  Josh"/>
    <s v="Beisel"/>
    <n v="16.87"/>
    <s v="Under Weight"/>
    <n v="9.1300000000000008"/>
    <s v="Diabetes"/>
    <s v="No"/>
    <s v="No"/>
    <s v="No"/>
    <n v="0"/>
    <s v="No"/>
    <d v="2002-07-19T00:00:00"/>
    <n v="1132"/>
    <s v="tier - 3"/>
    <x v="1"/>
    <s v="R1013"/>
    <n v="20"/>
  </r>
  <r>
    <s v="Id2296"/>
    <s v="  Jacob J"/>
    <s v="Enke"/>
    <n v="30.14"/>
    <s v="Obesity"/>
    <n v="5.49"/>
    <s v="Normal"/>
    <s v="No"/>
    <s v="yes"/>
    <s v="No"/>
    <n v="1"/>
    <s v="No"/>
    <d v="2004-06-14T00:00:00"/>
    <n v="1131.51"/>
    <s v="tier - 3"/>
    <x v="1"/>
    <s v="R1013"/>
    <n v="18"/>
  </r>
  <r>
    <s v="Id2297"/>
    <s v="  Jose Tomas"/>
    <s v="Ruiz-Tagle Barros"/>
    <n v="23.21"/>
    <s v="Normal Weight"/>
    <n v="4.37"/>
    <s v="Normal"/>
    <s v="No"/>
    <s v="yes"/>
    <s v="No"/>
    <n v="1"/>
    <s v="No"/>
    <d v="2004-11-12T00:00:00"/>
    <n v="1121.8699999999999"/>
    <s v="tier - 3"/>
    <x v="1"/>
    <s v="R1013"/>
    <n v="18"/>
  </r>
  <r>
    <s v="Id2298"/>
    <s v="  Mary Evan"/>
    <s v="Ferrell"/>
    <n v="17.170000000000002"/>
    <s v="Under Weight"/>
    <n v="8.4600000000000009"/>
    <s v="Diabetes"/>
    <s v="No"/>
    <s v="No"/>
    <s v="No"/>
    <n v="0"/>
    <s v="No"/>
    <d v="2002-08-13T00:00:00"/>
    <n v="1086"/>
    <s v="tier - 3"/>
    <x v="0"/>
    <s v="R1013"/>
    <n v="20"/>
  </r>
  <r>
    <s v="Id2299"/>
    <s v="  Justin K"/>
    <s v="Gates"/>
    <n v="15.61"/>
    <s v="Under Weight"/>
    <n v="5.28"/>
    <s v="Normal"/>
    <s v="No"/>
    <s v="No"/>
    <s v="No"/>
    <n v="1"/>
    <s v="No"/>
    <d v="1998-12-26T00:00:00"/>
    <n v="1082"/>
    <s v="tier - 3"/>
    <x v="2"/>
    <s v="R1013"/>
    <n v="24"/>
  </r>
  <r>
    <s v="Id2300"/>
    <s v="  Patrick"/>
    <s v="Jeffers"/>
    <n v="17.98"/>
    <s v="Under Weight"/>
    <n v="5.33"/>
    <s v="Normal"/>
    <s v="yes"/>
    <s v="No"/>
    <s v="Yes"/>
    <n v="1"/>
    <s v="No"/>
    <d v="1997-08-13T00:00:00"/>
    <n v="1071"/>
    <s v="tier - 3"/>
    <x v="0"/>
    <s v="R1013"/>
    <n v="25"/>
  </r>
  <r>
    <s v="Id2301"/>
    <s v="  Roman"/>
    <s v="Sulhanek"/>
    <n v="21.64"/>
    <s v="Normal Weight"/>
    <n v="5.5"/>
    <s v="Normal"/>
    <s v="No"/>
    <s v="yes"/>
    <s v="No"/>
    <n v="1"/>
    <s v="No"/>
    <d v="2004-08-24T00:00:00"/>
    <n v="1070"/>
    <s v="tier - 3"/>
    <x v="0"/>
    <s v="R1013"/>
    <n v="18"/>
  </r>
  <r>
    <s v="Id2302"/>
    <s v="  David"/>
    <s v="Ozahowski"/>
    <n v="16.399999999999999"/>
    <s v="Under Weight"/>
    <n v="5.4"/>
    <s v="Normal"/>
    <s v="No"/>
    <s v="No"/>
    <s v="Yes"/>
    <n v="1"/>
    <s v="No"/>
    <d v="1993-09-28T00:00:00"/>
    <n v="1068"/>
    <s v="tier - 3"/>
    <x v="1"/>
    <s v="R1013"/>
    <n v="29"/>
  </r>
  <r>
    <s v="Id2303"/>
    <s v="  Evelyn L"/>
    <s v="Caron"/>
    <n v="15.77"/>
    <s v="Under Weight"/>
    <n v="6.05"/>
    <s v="Prediabetes"/>
    <s v="yes"/>
    <s v="No"/>
    <s v="No"/>
    <n v="1"/>
    <s v="No"/>
    <d v="1995-06-01T00:00:00"/>
    <n v="1056"/>
    <s v="tier - 3"/>
    <x v="2"/>
    <s v="R1013"/>
    <n v="28"/>
  </r>
  <r>
    <s v="Id2304"/>
    <s v="  Jim"/>
    <s v="Fullarton"/>
    <n v="18.27"/>
    <s v="Under Weight"/>
    <n v="11.46"/>
    <s v="Diabetes"/>
    <s v="No"/>
    <s v="No"/>
    <s v="No"/>
    <n v="0"/>
    <s v="No"/>
    <d v="2002-07-01T00:00:00"/>
    <n v="1049"/>
    <s v="tier - 3"/>
    <x v="2"/>
    <s v="R1012"/>
    <n v="20"/>
  </r>
  <r>
    <s v="Id2305"/>
    <s v="  Matthew S"/>
    <s v="Lindgren"/>
    <n v="16.489999999999998"/>
    <s v="Under Weight"/>
    <n v="8.48"/>
    <s v="Diabetes"/>
    <s v="No"/>
    <s v="No"/>
    <s v="No"/>
    <n v="0"/>
    <s v="No"/>
    <d v="2002-07-20T00:00:00"/>
    <n v="1047"/>
    <s v="tier - 3"/>
    <x v="1"/>
    <s v="R1013"/>
    <n v="20"/>
  </r>
  <r>
    <s v="Id2306"/>
    <s v="  Kenneth"/>
    <s v="Akiha"/>
    <n v="16.14"/>
    <s v="Under Weight"/>
    <n v="4.8600000000000003"/>
    <s v="Normal"/>
    <s v="No"/>
    <s v="No"/>
    <s v="No"/>
    <n v="0"/>
    <s v="No"/>
    <d v="1994-11-17T00:00:00"/>
    <n v="1044"/>
    <s v="tier - 3"/>
    <x v="2"/>
    <s v="R1013"/>
    <n v="28"/>
  </r>
  <r>
    <s v="Id2307"/>
    <s v="  Andrea"/>
    <s v="Sweny"/>
    <n v="20.85"/>
    <s v="Normal Weight"/>
    <n v="4.45"/>
    <s v="Normal"/>
    <s v="yes"/>
    <s v="No"/>
    <s v="No"/>
    <n v="1"/>
    <s v="No"/>
    <d v="1995-10-05T00:00:00"/>
    <n v="1033.74"/>
    <s v="tier - 3"/>
    <x v="1"/>
    <s v="R1013"/>
    <n v="27"/>
  </r>
  <r>
    <s v="Id2308"/>
    <s v="  Kristina"/>
    <s v="Tobin"/>
    <n v="15.88"/>
    <s v="Under Weight"/>
    <n v="4.3600000000000003"/>
    <s v="Normal"/>
    <s v="No"/>
    <s v="No"/>
    <s v="No"/>
    <n v="0"/>
    <s v="No"/>
    <d v="1999-08-05T00:00:00"/>
    <n v="1019"/>
    <s v="tier - 3"/>
    <x v="2"/>
    <s v="R1013"/>
    <n v="23"/>
  </r>
  <r>
    <s v="Id2309"/>
    <s v="  Kristen"/>
    <s v="Pedersen"/>
    <n v="20.66"/>
    <s v="Normal Weight"/>
    <n v="5.8"/>
    <s v="Prediabetes"/>
    <s v="No"/>
    <s v="yes"/>
    <s v="No"/>
    <n v="1"/>
    <s v="No"/>
    <d v="2000-10-09T00:00:00"/>
    <n v="1012"/>
    <s v="tier - 3"/>
    <x v="2"/>
    <s v="R1013"/>
    <n v="22"/>
  </r>
  <r>
    <s v="Id2310"/>
    <s v="  Matthew"/>
    <s v="Lynch"/>
    <n v="20.399999999999999"/>
    <s v="Normal Weight"/>
    <n v="5.27"/>
    <s v="Normal"/>
    <s v="No"/>
    <s v="No"/>
    <s v="No"/>
    <n v="0"/>
    <s v="No"/>
    <d v="1994-11-22T00:00:00"/>
    <n v="1006.65"/>
    <s v="tier - 3"/>
    <x v="2"/>
    <s v="R1013"/>
    <n v="28"/>
  </r>
  <r>
    <s v="Id2311"/>
    <s v="s  Kathleen"/>
    <s v="Keys"/>
    <n v="25.19"/>
    <s v="Over weight"/>
    <n v="5.64"/>
    <s v="Normal"/>
    <s v="yes"/>
    <s v="No"/>
    <s v="No"/>
    <n v="0"/>
    <s v="No"/>
    <d v="2001-08-19T00:00:00"/>
    <n v="964.71"/>
    <s v="tier - 3"/>
    <x v="2"/>
    <s v="R1013"/>
    <n v="21"/>
  </r>
  <r>
    <s v="Id2312"/>
    <s v="  Lindsey"/>
    <s v="Wilbur"/>
    <n v="20.54"/>
    <s v="Normal Weight"/>
    <n v="4.2"/>
    <s v="Normal"/>
    <s v="yes"/>
    <s v="No"/>
    <s v="No"/>
    <n v="1"/>
    <s v="No"/>
    <d v="1995-10-28T00:00:00"/>
    <n v="928.59"/>
    <s v="tier - 3"/>
    <x v="1"/>
    <s v="R1013"/>
    <n v="27"/>
  </r>
  <r>
    <s v="Id2313"/>
    <s v="  Robert"/>
    <s v="Ditota"/>
    <n v="20.13"/>
    <s v="Normal Weight"/>
    <n v="5.42"/>
    <s v="Normal"/>
    <s v="No"/>
    <s v="No"/>
    <s v="No"/>
    <n v="0"/>
    <s v="No"/>
    <d v="1994-10-30T00:00:00"/>
    <n v="915.07"/>
    <s v="tier - 3"/>
    <x v="1"/>
    <s v="R1013"/>
    <n v="28"/>
  </r>
  <r>
    <s v="Id2314"/>
    <s v="  Sarah E"/>
    <s v="Horbol"/>
    <n v="18.93"/>
    <s v="Normal Weight"/>
    <n v="6.11"/>
    <s v="Prediabetes"/>
    <s v="No"/>
    <s v="No"/>
    <s v="Yes"/>
    <n v="1"/>
    <s v="No"/>
    <d v="1993-11-27T00:00:00"/>
    <n v="896.21"/>
    <s v="tier - 3"/>
    <x v="1"/>
    <s v="R1013"/>
    <n v="29"/>
  </r>
  <r>
    <s v="Id2315"/>
    <s v="  Flannery"/>
    <s v="O'Rourke"/>
    <n v="24.14"/>
    <s v="Normal Weight"/>
    <n v="5.29"/>
    <s v="Normal"/>
    <s v="No"/>
    <s v="yes"/>
    <s v="No"/>
    <n v="1"/>
    <s v="No"/>
    <d v="2000-11-18T00:00:00"/>
    <n v="865.41"/>
    <s v="tier - 3"/>
    <x v="1"/>
    <s v="R1013"/>
    <n v="22"/>
  </r>
  <r>
    <s v="Id2316"/>
    <s v="  John T"/>
    <s v="Williams"/>
    <n v="25.03"/>
    <s v="Over weight"/>
    <n v="5.91"/>
    <s v="Prediabetes"/>
    <s v="No"/>
    <s v="yes"/>
    <s v="No"/>
    <n v="1"/>
    <s v="No"/>
    <d v="2004-10-07T00:00:00"/>
    <n v="830.52"/>
    <s v="tier - 3"/>
    <x v="2"/>
    <s v="R1011"/>
    <n v="18"/>
  </r>
  <r>
    <s v="Id2317"/>
    <s v="  Koji"/>
    <s v="Murakami"/>
    <n v="20.47"/>
    <s v="Normal Weight"/>
    <n v="5.81"/>
    <s v="Prediabetes"/>
    <s v="yes"/>
    <s v="No"/>
    <s v="No"/>
    <n v="1"/>
    <s v="No"/>
    <d v="1995-12-07T00:00:00"/>
    <n v="773.54"/>
    <s v="tier - 3"/>
    <x v="2"/>
    <s v="R1013"/>
    <n v="27"/>
  </r>
  <r>
    <s v="Id2318"/>
    <s v="  Candice M"/>
    <s v="Gagnon"/>
    <n v="18.82"/>
    <s v="Normal Weight"/>
    <n v="5.51"/>
    <s v="Normal"/>
    <s v="yes"/>
    <s v="No"/>
    <s v="No"/>
    <n v="0"/>
    <s v="No"/>
    <d v="1996-09-18T00:00:00"/>
    <n v="770.38"/>
    <s v="tier - 3"/>
    <x v="2"/>
    <s v="R1012"/>
    <n v="26"/>
  </r>
  <r>
    <s v="Id2319"/>
    <s v="  Theodore A"/>
    <s v="Petermann"/>
    <n v="17.079999999999998"/>
    <s v="Under Weight"/>
    <n v="5.73"/>
    <s v="Prediabetes"/>
    <s v="No"/>
    <s v="No"/>
    <s v="Yes"/>
    <n v="1"/>
    <s v="No"/>
    <d v="1993-06-28T00:00:00"/>
    <n v="770"/>
    <s v="tier - 3"/>
    <x v="0"/>
    <s v="R1013"/>
    <n v="29"/>
  </r>
  <r>
    <s v="Id2320"/>
    <s v="  Lindy"/>
    <s v="Graves - Rostro"/>
    <n v="19.21"/>
    <s v="Normal Weight"/>
    <n v="5.53"/>
    <s v="Normal"/>
    <s v="yes"/>
    <s v="No"/>
    <s v="No"/>
    <n v="0"/>
    <s v="No"/>
    <d v="1996-10-22T00:00:00"/>
    <n v="760"/>
    <s v="tier - 3"/>
    <x v="0"/>
    <s v="R1013"/>
    <n v="26"/>
  </r>
  <r>
    <s v="Id2321"/>
    <s v="  Thomas"/>
    <s v="Danielson"/>
    <n v="17.86"/>
    <s v="Under Weight"/>
    <n v="5.43"/>
    <s v="Normal"/>
    <s v="No"/>
    <s v="No"/>
    <s v="Yes"/>
    <n v="1"/>
    <s v="No"/>
    <d v="1993-08-09T00:00:00"/>
    <n v="760"/>
    <s v="tier - 3"/>
    <x v="1"/>
    <s v="R1013"/>
    <n v="29"/>
  </r>
  <r>
    <s v="Id2322"/>
    <s v="  Holly"/>
    <s v="Street"/>
    <n v="21.38"/>
    <s v="Normal Weight"/>
    <n v="8.01"/>
    <s v="Diabetes"/>
    <s v="No"/>
    <s v="No"/>
    <s v="No"/>
    <n v="0"/>
    <s v="No"/>
    <d v="2002-09-19T00:00:00"/>
    <n v="750"/>
    <s v="tier - 3"/>
    <x v="1"/>
    <s v="R1012"/>
    <n v="20"/>
  </r>
  <r>
    <s v="Id2323"/>
    <s v="  Matthew"/>
    <s v="Buss"/>
    <n v="23.35"/>
    <s v="Normal Weight"/>
    <n v="5.94"/>
    <s v="Prediabetes"/>
    <s v="No"/>
    <s v="No"/>
    <s v="No"/>
    <n v="0"/>
    <s v="No"/>
    <d v="1999-12-14T00:00:00"/>
    <n v="722.99"/>
    <s v="tier - 3"/>
    <x v="1"/>
    <s v="R1013"/>
    <n v="23"/>
  </r>
  <r>
    <s v="Id2324"/>
    <s v="  Meghan K"/>
    <s v="Duffy"/>
    <n v="22.24"/>
    <s v="Normal Weight"/>
    <n v="5.04"/>
    <s v="Normal"/>
    <s v="No"/>
    <s v="No"/>
    <s v="No"/>
    <n v="0"/>
    <s v="No"/>
    <d v="1999-12-26T00:00:00"/>
    <n v="700"/>
    <s v="tier - 2"/>
    <x v="0"/>
    <s v="R1013"/>
    <n v="23"/>
  </r>
  <r>
    <s v="Id2325"/>
    <s v="  Fred"/>
    <s v="Hines"/>
    <n v="24.76"/>
    <s v="Over weight"/>
    <n v="4.54"/>
    <s v="Normal"/>
    <s v="yes"/>
    <s v="No"/>
    <s v="No"/>
    <n v="0"/>
    <s v="No"/>
    <d v="2001-09-12T00:00:00"/>
    <n v="687.54"/>
    <s v="tier - 3"/>
    <x v="2"/>
    <s v="R1013"/>
    <n v="21"/>
  </r>
  <r>
    <s v="Id2326"/>
    <s v="  Sebastian"/>
    <s v="Castro"/>
    <n v="20.100000000000001"/>
    <s v="Normal Weight"/>
    <n v="5.6"/>
    <s v="Normal"/>
    <s v="yes"/>
    <s v="No"/>
    <s v="Yes"/>
    <n v="1"/>
    <s v="No"/>
    <d v="1997-11-09T00:00:00"/>
    <n v="670"/>
    <s v="tier - 3"/>
    <x v="0"/>
    <s v="R1013"/>
    <n v="25"/>
  </r>
  <r>
    <s v="Id2327"/>
    <s v="  Laura"/>
    <s v="Howell"/>
    <n v="21.77"/>
    <s v="Normal Weight"/>
    <n v="10.67"/>
    <s v="Diabetes"/>
    <s v="No"/>
    <s v="No"/>
    <s v="No"/>
    <n v="0"/>
    <s v="No"/>
    <d v="2002-11-29T00:00:00"/>
    <n v="668"/>
    <s v="tier - 3"/>
    <x v="2"/>
    <s v="R1012"/>
    <n v="20"/>
  </r>
  <r>
    <s v="Id2328"/>
    <s v="  Nicole"/>
    <s v="Avery"/>
    <n v="17.82"/>
    <s v="Under Weight"/>
    <n v="5.26"/>
    <s v="Normal"/>
    <s v="yes"/>
    <s v="No"/>
    <s v="No"/>
    <n v="1"/>
    <s v="No"/>
    <d v="1995-07-04T00:00:00"/>
    <n v="650"/>
    <s v="tier - 3"/>
    <x v="0"/>
    <s v="R1013"/>
    <n v="27"/>
  </r>
  <r>
    <s v="Id2329"/>
    <s v="  Susan E"/>
    <s v="Bohinski"/>
    <n v="17.07"/>
    <s v="Under Weight"/>
    <n v="5.22"/>
    <s v="Normal"/>
    <s v="No"/>
    <s v="No"/>
    <s v="Yes"/>
    <n v="1"/>
    <s v="No"/>
    <d v="1993-06-01T00:00:00"/>
    <n v="650"/>
    <s v="tier - 3"/>
    <x v="0"/>
    <s v="R1013"/>
    <n v="30"/>
  </r>
  <r>
    <s v="Id2330"/>
    <s v="  Katy"/>
    <s v="Kohls"/>
    <n v="22.24"/>
    <s v="Normal Weight"/>
    <n v="4.29"/>
    <s v="Normal"/>
    <s v="yes"/>
    <s v="No"/>
    <s v="No"/>
    <n v="0"/>
    <s v="No"/>
    <d v="2001-11-20T00:00:00"/>
    <n v="646.14"/>
    <s v="tier - 3"/>
    <x v="0"/>
    <s v="R1012"/>
    <n v="21"/>
  </r>
  <r>
    <s v="Id2331"/>
    <s v="  Jordan"/>
    <s v="Brietzke"/>
    <n v="22.34"/>
    <s v="Normal Weight"/>
    <n v="5.57"/>
    <s v="Normal"/>
    <s v="No"/>
    <s v="No"/>
    <s v="No"/>
    <n v="1"/>
    <s v="No"/>
    <d v="1998-07-27T00:00:00"/>
    <n v="637.26"/>
    <s v="tier - 3"/>
    <x v="0"/>
    <s v="R1013"/>
    <n v="24"/>
  </r>
  <r>
    <s v="Id2332"/>
    <s v="  Juan D Sr"/>
    <s v="Riveros Gonzalez"/>
    <n v="17.7"/>
    <s v="Under Weight"/>
    <n v="6.28"/>
    <s v="Prediabetes"/>
    <s v="No"/>
    <s v="No"/>
    <s v="No"/>
    <n v="1"/>
    <s v="No"/>
    <d v="1992-09-13T00:00:00"/>
    <n v="604.54"/>
    <s v="tier - 3"/>
    <x v="0"/>
    <s v="R1013"/>
    <n v="30"/>
  </r>
  <r>
    <s v="Id2333"/>
    <s v="  Julie"/>
    <s v="Albano"/>
    <n v="16.47"/>
    <s v="Under Weight"/>
    <n v="6.35"/>
    <s v="Prediabetes"/>
    <s v="No"/>
    <s v="No"/>
    <s v="Yes"/>
    <n v="1"/>
    <s v="No"/>
    <d v="1993-06-30T00:00:00"/>
    <n v="600"/>
    <s v="tier - 2"/>
    <x v="1"/>
    <s v="R1013"/>
    <n v="29"/>
  </r>
  <r>
    <s v="Id2334"/>
    <s v="  Evan P"/>
    <s v="Rosendahl"/>
    <n v="17.600000000000001"/>
    <s v="Under Weight"/>
    <n v="4.3899999999999997"/>
    <s v="Normal"/>
    <s v="No"/>
    <s v="No"/>
    <s v="No"/>
    <n v="1"/>
    <s v="No"/>
    <d v="1992-11-30T00:00:00"/>
    <n v="570.62"/>
    <s v="tier - 2"/>
    <x v="1"/>
    <s v="R1013"/>
    <n v="30"/>
  </r>
  <r>
    <s v="Id2335"/>
    <s v="  Aaron K"/>
    <s v="German"/>
    <n v="17.579999999999998"/>
    <s v="Under Weight"/>
    <n v="4.51"/>
    <s v="Normal"/>
    <s v="No"/>
    <s v="No"/>
    <s v="No"/>
    <n v="1"/>
    <s v="No"/>
    <d v="1992-07-09T00:00:00"/>
    <n v="563.84"/>
    <s v="tier - 2"/>
    <x v="0"/>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  Kelly"/>
    <s v="Hawks"/>
    <n v="47.41"/>
    <s v="Obesity"/>
    <n v="7.47"/>
    <s v="Diabetes"/>
    <s v="No"/>
    <s v="No"/>
    <s v="No"/>
    <n v="0"/>
    <s v="yes"/>
    <d v="1968-10-12T00:00:00"/>
    <n v="63770.43"/>
    <s v="tier - 1"/>
    <s v="tier - 3"/>
    <x v="0"/>
    <n v="54"/>
  </r>
  <r>
    <x v="1"/>
    <s v="  Matthew D"/>
    <s v="Lehner"/>
    <n v="30.36"/>
    <s v="Obesity"/>
    <n v="5.77"/>
    <s v="Prediabetes"/>
    <s v="No"/>
    <s v="No"/>
    <s v="No"/>
    <n v="0"/>
    <s v="yes"/>
    <d v="1977-06-08T00:00:00"/>
    <n v="62592.87"/>
    <s v="tier - 2"/>
    <s v="tier - 3"/>
    <x v="0"/>
    <n v="46"/>
  </r>
  <r>
    <x v="2"/>
    <s v="  Phil"/>
    <s v="Lu"/>
    <n v="34.484999999999999"/>
    <s v="Obesity"/>
    <n v="11.87"/>
    <s v="Diabetes"/>
    <s v="yes"/>
    <s v="No"/>
    <s v="No"/>
    <n v="2"/>
    <s v="yes"/>
    <d v="1970-09-11T00:00:00"/>
    <n v="60021.4"/>
    <s v="tier - 1"/>
    <s v="tier - 1"/>
    <x v="1"/>
    <n v="52"/>
  </r>
  <r>
    <x v="3"/>
    <s v="  Kelsey"/>
    <s v="Osborne"/>
    <n v="38.094999999999999"/>
    <s v="Obesity"/>
    <n v="6.05"/>
    <s v="Prediabetes"/>
    <s v="No"/>
    <s v="No"/>
    <s v="No"/>
    <n v="0"/>
    <s v="yes"/>
    <d v="1991-06-06T00:00:00"/>
    <n v="58571.07"/>
    <s v="tier - 1"/>
    <s v="tier - 3"/>
    <x v="2"/>
    <n v="32"/>
  </r>
  <r>
    <x v="4"/>
    <s v="  Kristyn"/>
    <s v="Kadala"/>
    <n v="35.53"/>
    <s v="Obesity"/>
    <n v="5.45"/>
    <s v="Normal"/>
    <s v="No"/>
    <s v="No"/>
    <s v="No"/>
    <n v="0"/>
    <s v="yes"/>
    <d v="1989-06-19T00:00:00"/>
    <n v="55135.4"/>
    <s v="tier - 1"/>
    <s v="tier - 2"/>
    <x v="1"/>
    <n v="33"/>
  </r>
  <r>
    <x v="5"/>
    <s v="  Russell B"/>
    <s v="Baker"/>
    <n v="32.799999999999997"/>
    <s v="Obesity"/>
    <n v="6.59"/>
    <s v="Diabetes"/>
    <s v="No"/>
    <s v="No"/>
    <s v="No"/>
    <n v="0"/>
    <s v="yes"/>
    <d v="1962-08-04T00:00:00"/>
    <n v="52590.83"/>
    <s v="tier - 1"/>
    <s v="tier - 3"/>
    <x v="3"/>
    <n v="60"/>
  </r>
  <r>
    <x v="6"/>
    <s v="  Scott"/>
    <s v="Macpherson"/>
    <n v="36.4"/>
    <s v="Obesity"/>
    <n v="6.07"/>
    <s v="Prediabetes"/>
    <s v="No"/>
    <s v="No"/>
    <s v="No"/>
    <n v="0"/>
    <s v="yes"/>
    <d v="1994-10-27T00:00:00"/>
    <n v="51194.559999999998"/>
    <s v="tier - 1"/>
    <s v="tier - 3"/>
    <x v="3"/>
    <n v="28"/>
  </r>
  <r>
    <x v="7"/>
    <s v="  Stephen"/>
    <s v="Hallman"/>
    <n v="36.96"/>
    <s v="Obesity"/>
    <n v="7.93"/>
    <s v="Diabetes"/>
    <s v="No"/>
    <s v="No"/>
    <s v="No"/>
    <n v="3"/>
    <s v="yes"/>
    <d v="1958-06-27T00:00:00"/>
    <n v="49577.66"/>
    <s v="tier - 2"/>
    <s v="tier - 2"/>
    <x v="0"/>
    <n v="64"/>
  </r>
  <r>
    <x v="8"/>
    <s v="  Patrick R"/>
    <s v="Moran"/>
    <n v="41.14"/>
    <s v="Obesity"/>
    <n v="9.58"/>
    <s v="Diabetes"/>
    <s v="yes"/>
    <s v="No"/>
    <s v="Yes"/>
    <n v="1"/>
    <s v="yes"/>
    <d v="1963-09-04T00:00:00"/>
    <n v="48970.25"/>
    <s v="tier - 1"/>
    <s v="tier - 2"/>
    <x v="0"/>
    <n v="59"/>
  </r>
  <r>
    <x v="9"/>
    <s v="  Brooke N"/>
    <s v="Benner"/>
    <n v="38.06"/>
    <s v="Obesity"/>
    <n v="10.79"/>
    <s v="Diabetes"/>
    <s v="No"/>
    <s v="No"/>
    <s v="No"/>
    <n v="0"/>
    <s v="yes"/>
    <d v="1978-12-29T00:00:00"/>
    <n v="48885.14"/>
    <s v="tier - 1"/>
    <s v="tier - 2"/>
    <x v="0"/>
    <n v="44"/>
  </r>
  <r>
    <x v="10"/>
    <s v="  Paola Andrea"/>
    <s v="Fierro Vargas"/>
    <n v="37.700000000000003"/>
    <s v="Obesity"/>
    <n v="5.96"/>
    <s v="Prediabetes"/>
    <s v="yes"/>
    <s v="No"/>
    <s v="No"/>
    <n v="2"/>
    <s v="yes"/>
    <d v="1959-07-22T00:00:00"/>
    <n v="48824.45"/>
    <s v="tier - 2"/>
    <s v="tier - 1"/>
    <x v="3"/>
    <n v="63"/>
  </r>
  <r>
    <x v="11"/>
    <s v="  David"/>
    <s v="Franz"/>
    <n v="42.13"/>
    <s v="Obesity"/>
    <n v="11.9"/>
    <s v="Diabetes"/>
    <s v="No"/>
    <s v="No"/>
    <s v="No"/>
    <n v="0"/>
    <s v="yes"/>
    <d v="1965-10-27T00:00:00"/>
    <n v="48675.519999999997"/>
    <s v="tier - 1"/>
    <s v="tier - 2"/>
    <x v="0"/>
    <n v="57"/>
  </r>
  <r>
    <x v="12"/>
    <s v="  Wade"/>
    <s v="Foster"/>
    <n v="40.92"/>
    <s v="Obesity"/>
    <n v="8.41"/>
    <s v="Diabetes"/>
    <s v="No"/>
    <s v="No"/>
    <s v="No"/>
    <n v="0"/>
    <s v="yes"/>
    <d v="1962-10-11T00:00:00"/>
    <n v="48673.56"/>
    <s v="tier - 1"/>
    <s v="tier - 2"/>
    <x v="0"/>
    <n v="60"/>
  </r>
  <r>
    <x v="13"/>
    <s v="  Franklin"/>
    <s v="Tenorio"/>
    <n v="40.564999999999998"/>
    <s v="Obesity"/>
    <n v="7.02"/>
    <s v="Diabetes"/>
    <s v="No"/>
    <s v="No"/>
    <s v="No"/>
    <n v="0"/>
    <s v="yes"/>
    <d v="1968-12-01T00:00:00"/>
    <n v="48549.18"/>
    <s v="tier - 1"/>
    <s v="tier - 3"/>
    <x v="4"/>
    <n v="54"/>
  </r>
  <r>
    <x v="14"/>
    <s v="  Leilani M"/>
    <s v="Rios"/>
    <n v="36.384999999999998"/>
    <s v="Obesity"/>
    <n v="7.59"/>
    <s v="Diabetes"/>
    <s v="yes"/>
    <s v="No"/>
    <s v="No"/>
    <n v="2"/>
    <s v="yes"/>
    <d v="1961-12-21T00:00:00"/>
    <n v="48517.56"/>
    <s v="tier - 1"/>
    <s v="tier - 3"/>
    <x v="2"/>
    <n v="61"/>
  </r>
  <r>
    <x v="15"/>
    <s v="  Philippe"/>
    <s v="Viau-Dupuis"/>
    <n v="39.9"/>
    <s v="Obesity"/>
    <n v="11.32"/>
    <s v="Diabetes"/>
    <s v="No"/>
    <s v="No"/>
    <s v="No"/>
    <n v="0"/>
    <s v="yes"/>
    <d v="1962-08-27T00:00:00"/>
    <n v="48173.36"/>
    <s v="tier - 1"/>
    <s v="tier - 3"/>
    <x v="3"/>
    <n v="60"/>
  </r>
  <r>
    <x v="16"/>
    <s v="  Jennifer A"/>
    <s v="Cronin"/>
    <n v="33.799999999999997"/>
    <s v="Obesity"/>
    <n v="7.67"/>
    <s v="Diabetes"/>
    <s v="No"/>
    <s v="No"/>
    <s v="No"/>
    <n v="3"/>
    <s v="yes"/>
    <d v="1958-11-16T00:00:00"/>
    <n v="47928.03"/>
    <s v="tier - 2"/>
    <s v="tier - 3"/>
    <x v="3"/>
    <n v="64"/>
  </r>
  <r>
    <x v="17"/>
    <s v="  Christina M"/>
    <s v="Noordstar"/>
    <n v="36.765000000000001"/>
    <s v="Obesity"/>
    <n v="7.29"/>
    <s v="Diabetes"/>
    <s v="yes"/>
    <s v="No"/>
    <s v="Yes"/>
    <n v="1"/>
    <s v="yes"/>
    <d v="1963-08-05T00:00:00"/>
    <n v="47896.79"/>
    <s v="tier - 1"/>
    <s v="tier - 3"/>
    <x v="2"/>
    <n v="59"/>
  </r>
  <r>
    <x v="18"/>
    <s v="  Said Sr"/>
    <s v="Boudalia"/>
    <n v="36.954999999999998"/>
    <s v="Obesity"/>
    <n v="4.72"/>
    <s v="Normal"/>
    <s v="yes"/>
    <s v="No"/>
    <s v="No"/>
    <n v="1"/>
    <s v="yes"/>
    <d v="1964-11-07T00:00:00"/>
    <n v="47496.49"/>
    <s v="tier - 1"/>
    <s v="tier - 3"/>
    <x v="1"/>
    <n v="58"/>
  </r>
  <r>
    <x v="19"/>
    <s v="  John"/>
    <s v="Flor"/>
    <n v="42.9"/>
    <s v="Obesity"/>
    <n v="11.41"/>
    <s v="Diabetes"/>
    <s v="No"/>
    <s v="No"/>
    <s v="No"/>
    <n v="0"/>
    <s v="yes"/>
    <d v="1971-09-27T00:00:00"/>
    <n v="47462.89"/>
    <s v="tier - 1"/>
    <s v="tier - 2"/>
    <x v="0"/>
    <n v="51"/>
  </r>
  <r>
    <x v="20"/>
    <s v="  Myles"/>
    <s v="Fennon"/>
    <n v="36.299999999999997"/>
    <s v="Obesity"/>
    <n v="11.5"/>
    <s v="Diabetes"/>
    <s v="yes"/>
    <s v="No"/>
    <s v="No"/>
    <n v="2"/>
    <s v="yes"/>
    <d v="1961-06-13T00:00:00"/>
    <n v="47403.88"/>
    <s v="tier - 1"/>
    <s v="tier - 3"/>
    <x v="3"/>
    <n v="61"/>
  </r>
  <r>
    <x v="21"/>
    <s v="  Madelyn C"/>
    <s v="Hribar"/>
    <n v="32.200000000000003"/>
    <s v="Obesity"/>
    <n v="6.22"/>
    <s v="Prediabetes"/>
    <s v="yes"/>
    <s v="No"/>
    <s v="No"/>
    <n v="2"/>
    <s v="yes"/>
    <d v="1959-10-04T00:00:00"/>
    <n v="47305.31"/>
    <s v="tier - 2"/>
    <s v="tier - 1"/>
    <x v="3"/>
    <n v="63"/>
  </r>
  <r>
    <x v="22"/>
    <s v="  Nicole"/>
    <s v="Tassello"/>
    <n v="31.3"/>
    <s v="Obesity"/>
    <n v="11.38"/>
    <s v="Diabetes"/>
    <s v="No"/>
    <s v="No"/>
    <s v="No"/>
    <n v="3"/>
    <s v="yes"/>
    <d v="1958-09-03T00:00:00"/>
    <n v="47291.06"/>
    <s v="tier - 2"/>
    <s v="tier - 1"/>
    <x v="3"/>
    <n v="64"/>
  </r>
  <r>
    <x v="23"/>
    <s v="  Eric A"/>
    <s v="Mauricette"/>
    <n v="41.8"/>
    <s v="Obesity"/>
    <n v="7.89"/>
    <s v="Diabetes"/>
    <s v="yes"/>
    <s v="No"/>
    <s v="No"/>
    <n v="2"/>
    <s v="yes"/>
    <d v="1970-12-28T00:00:00"/>
    <n v="47269.85"/>
    <s v="tier - 1"/>
    <s v="tier - 2"/>
    <x v="0"/>
    <n v="52"/>
  </r>
  <r>
    <x v="24"/>
    <s v="  Emiliano I"/>
    <s v="Garcia"/>
    <n v="35.090000000000003"/>
    <s v="Obesity"/>
    <n v="4.38"/>
    <s v="Normal"/>
    <s v="yes"/>
    <s v="No"/>
    <s v="No"/>
    <n v="2"/>
    <s v="yes"/>
    <d v="1959-07-14T00:00:00"/>
    <n v="47055.53"/>
    <s v="tier - 2"/>
    <s v="tier - 1"/>
    <x v="0"/>
    <n v="63"/>
  </r>
  <r>
    <x v="25"/>
    <s v="  Adam"/>
    <s v="Airoldi"/>
    <n v="33.880000000000003"/>
    <s v="Obesity"/>
    <n v="7.01"/>
    <s v="Diabetes"/>
    <s v="No"/>
    <s v="No"/>
    <s v="No"/>
    <n v="3"/>
    <s v="yes"/>
    <d v="1958-09-15T00:00:00"/>
    <n v="46889.26"/>
    <s v="tier - 2"/>
    <s v="tier - 3"/>
    <x v="0"/>
    <n v="64"/>
  </r>
  <r>
    <x v="26"/>
    <s v="  Zach"/>
    <s v="Cater-Cyker"/>
    <n v="30.875"/>
    <s v="Obesity"/>
    <n v="11.88"/>
    <s v="Diabetes"/>
    <s v="No"/>
    <s v="No"/>
    <s v="No"/>
    <n v="0"/>
    <s v="yes"/>
    <d v="1960-11-17T00:00:00"/>
    <n v="46718.16"/>
    <s v="tier - 1"/>
    <s v="tier - 1"/>
    <x v="1"/>
    <n v="62"/>
  </r>
  <r>
    <x v="27"/>
    <s v="  Stephanie W"/>
    <s v="Hamm"/>
    <n v="36.86"/>
    <s v="Obesity"/>
    <n v="5.19"/>
    <s v="Normal"/>
    <s v="yes"/>
    <s v="No"/>
    <s v="Yes"/>
    <n v="1"/>
    <s v="yes"/>
    <d v="1969-06-23T00:00:00"/>
    <n v="46661.440000000002"/>
    <s v="tier - 1"/>
    <s v="tier - 3"/>
    <x v="1"/>
    <n v="53"/>
  </r>
  <r>
    <x v="28"/>
    <s v="  Stephen"/>
    <s v="Cox"/>
    <n v="35.86"/>
    <s v="Obesity"/>
    <n v="6.74"/>
    <s v="Diabetes"/>
    <s v="yes"/>
    <s v="No"/>
    <s v="No"/>
    <n v="2"/>
    <s v="yes"/>
    <d v="1961-08-08T00:00:00"/>
    <n v="46599.11"/>
    <s v="tier - 1"/>
    <s v="tier - 1"/>
    <x v="0"/>
    <n v="61"/>
  </r>
  <r>
    <x v="29"/>
    <s v="  Natalie"/>
    <s v="Sachrajda"/>
    <n v="37.049999999999997"/>
    <s v="Obesity"/>
    <n v="8.44"/>
    <s v="Diabetes"/>
    <s v="No"/>
    <s v="No"/>
    <s v="No"/>
    <n v="0"/>
    <s v="yes"/>
    <d v="1971-12-06T00:00:00"/>
    <n v="46255.11"/>
    <s v="tier - 1"/>
    <s v="tier - 3"/>
    <x v="2"/>
    <n v="51"/>
  </r>
  <r>
    <x v="30"/>
    <s v="  Nicole J"/>
    <s v="Gareri"/>
    <n v="43.89"/>
    <s v="Obesity"/>
    <n v="8.7100000000000009"/>
    <s v="Diabetes"/>
    <s v="No"/>
    <s v="No"/>
    <s v="No"/>
    <n v="0"/>
    <s v="yes"/>
    <d v="1978-08-17T00:00:00"/>
    <n v="46200.99"/>
    <s v="tier - 1"/>
    <s v="tier - 1"/>
    <x v="0"/>
    <n v="44"/>
  </r>
  <r>
    <x v="31"/>
    <s v="  Jefferson D"/>
    <s v="Welch"/>
    <n v="42.35"/>
    <s v="Obesity"/>
    <n v="5.08"/>
    <s v="Normal"/>
    <s v="yes"/>
    <s v="No"/>
    <s v="No"/>
    <n v="0"/>
    <s v="yes"/>
    <d v="1976-12-02T00:00:00"/>
    <n v="46151.12"/>
    <s v="tier - 1"/>
    <s v="tier - 3"/>
    <x v="0"/>
    <n v="46"/>
  </r>
  <r>
    <x v="32"/>
    <s v="  Brendan D"/>
    <s v="Prindiville"/>
    <n v="31.35"/>
    <s v="Obesity"/>
    <n v="6.86"/>
    <s v="Diabetes"/>
    <s v="No"/>
    <s v="No"/>
    <s v="No"/>
    <n v="0"/>
    <s v="yes"/>
    <d v="1962-12-04T00:00:00"/>
    <n v="46130.53"/>
    <s v="tier - 1"/>
    <s v="tier - 1"/>
    <x v="1"/>
    <n v="60"/>
  </r>
  <r>
    <x v="33"/>
    <s v="  Courtney"/>
    <s v="Kincaid"/>
    <n v="47.6"/>
    <s v="Obesity"/>
    <n v="5.95"/>
    <s v="Prediabetes"/>
    <s v="yes"/>
    <s v="No"/>
    <s v="No"/>
    <n v="0"/>
    <s v="yes"/>
    <d v="1985-09-30T00:00:00"/>
    <n v="46113.51"/>
    <s v="tier - 2"/>
    <s v="tier - 3"/>
    <x v="3"/>
    <n v="37"/>
  </r>
  <r>
    <x v="34"/>
    <s v="  Sydney L"/>
    <s v="Bruestle"/>
    <n v="46.2"/>
    <s v="Obesity"/>
    <n v="6.09"/>
    <s v="Prediabetes"/>
    <s v="No"/>
    <s v="No"/>
    <s v="Yes"/>
    <n v="1"/>
    <s v="yes"/>
    <d v="1979-08-12T00:00:00"/>
    <n v="45863.21"/>
    <s v="tier - 2"/>
    <s v="tier - 1"/>
    <x v="0"/>
    <n v="43"/>
  </r>
  <r>
    <x v="35"/>
    <s v="  Julien"/>
    <s v="Lachance"/>
    <n v="32.015000000000001"/>
    <s v="Obesity"/>
    <n v="11.75"/>
    <s v="Diabetes"/>
    <s v="No"/>
    <s v="No"/>
    <s v="No"/>
    <n v="0"/>
    <s v="yes"/>
    <d v="1960-12-21T00:00:00"/>
    <n v="45710.21"/>
    <s v="tier - 2"/>
    <s v="tier - 2"/>
    <x v="4"/>
    <n v="62"/>
  </r>
  <r>
    <x v="36"/>
    <s v="  Ryan M"/>
    <s v="Eason"/>
    <n v="40.564999999999998"/>
    <s v="Obesity"/>
    <n v="7.37"/>
    <s v="Diabetes"/>
    <s v="No"/>
    <s v="No"/>
    <s v="No"/>
    <n v="0"/>
    <s v="yes"/>
    <d v="1974-08-09T00:00:00"/>
    <n v="45702.02"/>
    <s v="tier - 2"/>
    <s v="tier - 2"/>
    <x v="1"/>
    <n v="48"/>
  </r>
  <r>
    <x v="37"/>
    <s v="  Anna H"/>
    <s v="Grummon"/>
    <n v="32.450000000000003"/>
    <s v="Obesity"/>
    <n v="11.91"/>
    <s v="Diabetes"/>
    <s v="No"/>
    <s v="No"/>
    <s v="No"/>
    <n v="0"/>
    <s v="yes"/>
    <d v="1962-12-17T00:00:00"/>
    <n v="45008.959999999999"/>
    <s v="tier - 2"/>
    <s v="tier - 2"/>
    <x v="0"/>
    <n v="60"/>
  </r>
  <r>
    <x v="38"/>
    <s v="  Samantha"/>
    <s v="Vanwechel"/>
    <n v="34.96"/>
    <s v="Obesity"/>
    <n v="6.52"/>
    <s v="Diabetes"/>
    <s v="No"/>
    <s v="No"/>
    <s v="No"/>
    <n v="0"/>
    <s v="yes"/>
    <d v="1971-08-13T00:00:00"/>
    <n v="44641.2"/>
    <s v="tier - 2"/>
    <s v="tier - 3"/>
    <x v="2"/>
    <n v="51"/>
  </r>
  <r>
    <x v="39"/>
    <s v="  Robert"/>
    <s v="Fisher"/>
    <n v="35.5"/>
    <s v="Obesity"/>
    <n v="5.14"/>
    <s v="Normal"/>
    <s v="No"/>
    <s v="No"/>
    <s v="Yes"/>
    <n v="1"/>
    <s v="yes"/>
    <d v="1993-10-11T00:00:00"/>
    <n v="44585.46"/>
    <s v="tier - 2"/>
    <s v="tier - 2"/>
    <x v="3"/>
    <n v="29"/>
  </r>
  <r>
    <x v="40"/>
    <s v="  James R"/>
    <s v="Jenkins"/>
    <n v="52.58"/>
    <s v="Obesity"/>
    <n v="4.1900000000000004"/>
    <s v="Normal"/>
    <s v="No"/>
    <s v="yes"/>
    <s v="No"/>
    <n v="1"/>
    <s v="yes"/>
    <d v="2000-08-02T00:00:00"/>
    <n v="44501.4"/>
    <s v="tier - 2"/>
    <s v="tier - 3"/>
    <x v="0"/>
    <n v="22"/>
  </r>
  <r>
    <x v="41"/>
    <s v="  Roseann"/>
    <s v="Peters"/>
    <n v="35.200000000000003"/>
    <s v="Obesity"/>
    <n v="11.68"/>
    <s v="Diabetes"/>
    <s v="yes"/>
    <s v="No"/>
    <s v="No"/>
    <n v="0"/>
    <s v="yes"/>
    <d v="1967-09-14T00:00:00"/>
    <n v="44423.8"/>
    <s v="tier - 2"/>
    <s v="tier - 3"/>
    <x v="0"/>
    <n v="55"/>
  </r>
  <r>
    <x v="42"/>
    <s v="  Nicole"/>
    <s v="Aha"/>
    <n v="38.06"/>
    <s v="Obesity"/>
    <n v="6.98"/>
    <s v="Diabetes"/>
    <s v="No"/>
    <s v="No"/>
    <s v="No"/>
    <n v="0"/>
    <s v="yes"/>
    <d v="1971-10-29T00:00:00"/>
    <n v="44400.41"/>
    <s v="tier - 2"/>
    <s v="tier - 2"/>
    <x v="0"/>
    <n v="51"/>
  </r>
  <r>
    <x v="43"/>
    <s v="  Spencer"/>
    <s v="McElwain"/>
    <n v="34.21"/>
    <s v="Obesity"/>
    <n v="8.34"/>
    <s v="Diabetes"/>
    <s v="No"/>
    <s v="No"/>
    <s v="No"/>
    <n v="0"/>
    <s v="yes"/>
    <d v="1968-11-24T00:00:00"/>
    <n v="44260.75"/>
    <s v="tier - 2"/>
    <s v="tier - 1"/>
    <x v="0"/>
    <n v="54"/>
  </r>
  <r>
    <x v="44"/>
    <s v="  Eric W"/>
    <s v="Januszewski"/>
    <n v="38.94"/>
    <s v="Obesity"/>
    <n v="8.49"/>
    <s v="Diabetes"/>
    <s v="yes"/>
    <s v="No"/>
    <s v="No"/>
    <n v="1"/>
    <s v="yes"/>
    <d v="1975-06-01T00:00:00"/>
    <n v="44202.65"/>
    <s v="tier - 2"/>
    <s v="tier - 2"/>
    <x v="0"/>
    <n v="48"/>
  </r>
  <r>
    <x v="45"/>
    <s v="  Brianna L"/>
    <s v="Rohne"/>
    <n v="30.21"/>
    <s v="Obesity"/>
    <n v="5.34"/>
    <s v="Normal"/>
    <s v="yes"/>
    <s v="No"/>
    <s v="No"/>
    <n v="1"/>
    <s v="yes"/>
    <d v="1988-07-16T00:00:00"/>
    <n v="43943.88"/>
    <s v="tier - 2"/>
    <s v="tier - 1"/>
    <x v="1"/>
    <n v="34"/>
  </r>
  <r>
    <x v="46"/>
    <s v="  Thomas J"/>
    <s v="O'Grady"/>
    <n v="33.630000000000003"/>
    <s v="Obesity"/>
    <n v="4.43"/>
    <s v="Normal"/>
    <s v="yes"/>
    <s v="No"/>
    <s v="No"/>
    <n v="2"/>
    <s v="yes"/>
    <d v="1966-10-05T00:00:00"/>
    <n v="43921.18"/>
    <s v="tier - 2"/>
    <s v="tier - 2"/>
    <x v="1"/>
    <n v="56"/>
  </r>
  <r>
    <x v="47"/>
    <s v="  Melissa L"/>
    <s v="Peters"/>
    <n v="40.369999999999997"/>
    <s v="Obesity"/>
    <n v="4.47"/>
    <s v="Normal"/>
    <s v="No"/>
    <s v="No"/>
    <s v="No"/>
    <n v="0"/>
    <s v="yes"/>
    <d v="1980-11-10T00:00:00"/>
    <n v="43896.38"/>
    <s v="tier - 2"/>
    <s v="tier - 1"/>
    <x v="0"/>
    <n v="42"/>
  </r>
  <r>
    <x v="48"/>
    <s v="  Flavio"/>
    <s v="De Simone"/>
    <n v="53.09"/>
    <s v="Obesity"/>
    <n v="4.82"/>
    <s v="Normal"/>
    <s v="yes"/>
    <s v="No"/>
    <s v="No"/>
    <n v="2"/>
    <s v="yes"/>
    <d v="1966-07-02T00:00:00"/>
    <n v="43817.45"/>
    <s v="tier - 2"/>
    <s v="tier - 3"/>
    <x v="1"/>
    <n v="56"/>
  </r>
  <r>
    <x v="49"/>
    <s v="  Ryan"/>
    <s v="Beckett"/>
    <n v="31.79"/>
    <s v="Obesity"/>
    <n v="5.51"/>
    <s v="Normal"/>
    <s v="yes"/>
    <s v="No"/>
    <s v="No"/>
    <n v="2"/>
    <s v="yes"/>
    <d v="1966-10-25T00:00:00"/>
    <n v="43813.87"/>
    <s v="tier - 2"/>
    <s v="tier - 2"/>
    <x v="0"/>
    <n v="56"/>
  </r>
  <r>
    <x v="50"/>
    <s v="  Anthony J"/>
    <s v="Sobrilsky"/>
    <n v="41.895000000000003"/>
    <s v="Obesity"/>
    <n v="10.87"/>
    <s v="Diabetes"/>
    <s v="yes"/>
    <s v="No"/>
    <s v="No"/>
    <n v="1"/>
    <s v="yes"/>
    <d v="1986-12-29T00:00:00"/>
    <n v="43753.34"/>
    <s v="tier - 2"/>
    <s v="tier - 1"/>
    <x v="5"/>
    <n v="36"/>
  </r>
  <r>
    <x v="51"/>
    <s v="  Alex"/>
    <s v="Wang"/>
    <n v="31.16"/>
    <s v="Obesity"/>
    <n v="9.34"/>
    <s v="Diabetes"/>
    <s v="No"/>
    <s v="No"/>
    <s v="No"/>
    <n v="0"/>
    <s v="yes"/>
    <d v="1965-08-22T00:00:00"/>
    <n v="43578.94"/>
    <s v="tier - 2"/>
    <s v="tier - 2"/>
    <x v="1"/>
    <n v="57"/>
  </r>
  <r>
    <x v="52"/>
    <s v="  David"/>
    <s v="Campa"/>
    <n v="34.104999999999997"/>
    <s v="Obesity"/>
    <n v="5.03"/>
    <s v="Normal"/>
    <s v="yes"/>
    <s v="No"/>
    <s v="Yes"/>
    <n v="1"/>
    <s v="yes"/>
    <d v="1969-12-03T00:00:00"/>
    <n v="43254.42"/>
    <s v="tier - 2"/>
    <s v="tier - 2"/>
    <x v="4"/>
    <n v="53"/>
  </r>
  <r>
    <x v="53"/>
    <s v="  Andrew B"/>
    <s v="Clifford"/>
    <n v="51.93"/>
    <s v="Obesity"/>
    <n v="11.05"/>
    <s v="Diabetes"/>
    <s v="No"/>
    <s v="No"/>
    <s v="No"/>
    <n v="0"/>
    <s v="yes"/>
    <d v="1965-11-29T00:00:00"/>
    <n v="43073.760000000002"/>
    <s v="tier - 2"/>
    <s v="tier - 2"/>
    <x v="3"/>
    <n v="57"/>
  </r>
  <r>
    <x v="54"/>
    <s v="  Dara E"/>
    <s v="Dalmata"/>
    <n v="38.950000000000003"/>
    <s v="Obesity"/>
    <n v="11.95"/>
    <s v="Diabetes"/>
    <s v="No"/>
    <s v="No"/>
    <s v="No"/>
    <n v="0"/>
    <s v="yes"/>
    <d v="1978-11-04T00:00:00"/>
    <n v="42983.46"/>
    <s v="tier - 1"/>
    <s v="tier - 2"/>
    <x v="1"/>
    <n v="44"/>
  </r>
  <r>
    <x v="55"/>
    <s v="  Inna"/>
    <s v="Vishik"/>
    <n v="36.630000000000003"/>
    <s v="Obesity"/>
    <n v="7.72"/>
    <s v="Diabetes"/>
    <s v="yes"/>
    <s v="No"/>
    <s v="No"/>
    <n v="1"/>
    <s v="yes"/>
    <d v="1975-10-23T00:00:00"/>
    <n v="42969.85"/>
    <s v="tier - 1"/>
    <s v="tier - 3"/>
    <x v="0"/>
    <n v="47"/>
  </r>
  <r>
    <x v="56"/>
    <s v="  Ari"/>
    <s v="Schorr"/>
    <n v="34.200000000000003"/>
    <s v="Obesity"/>
    <n v="5.75"/>
    <s v="Prediabetes"/>
    <s v="No"/>
    <s v="No"/>
    <s v="No"/>
    <n v="2"/>
    <s v="yes"/>
    <d v="1972-09-10T00:00:00"/>
    <n v="42856.84"/>
    <s v="tier - 1"/>
    <s v="tier - 1"/>
    <x v="3"/>
    <n v="50"/>
  </r>
  <r>
    <x v="57"/>
    <s v="  Lindsey"/>
    <s v="Lusardi"/>
    <n v="50.63"/>
    <s v="Obesity"/>
    <n v="11.89"/>
    <s v="Diabetes"/>
    <s v="No"/>
    <s v="No"/>
    <s v="No"/>
    <n v="0"/>
    <s v="yes"/>
    <d v="1965-10-29T00:00:00"/>
    <n v="42764.12"/>
    <s v="tier - 1"/>
    <s v="tier - 2"/>
    <x v="3"/>
    <n v="57"/>
  </r>
  <r>
    <x v="58"/>
    <s v="  Kenny"/>
    <s v="Rayner"/>
    <n v="36.479999999999997"/>
    <s v="Obesity"/>
    <n v="6.2"/>
    <s v="Prediabetes"/>
    <s v="No"/>
    <s v="No"/>
    <s v="No"/>
    <n v="0"/>
    <s v="yes"/>
    <d v="1977-10-21T00:00:00"/>
    <n v="42760.5"/>
    <s v="tier - 1"/>
    <s v="tier - 2"/>
    <x v="1"/>
    <n v="45"/>
  </r>
  <r>
    <x v="59"/>
    <s v="  Louise"/>
    <s v="Voghel"/>
    <n v="54.82"/>
    <s v="Obesity"/>
    <n v="10.61"/>
    <s v="Diabetes"/>
    <s v="No"/>
    <s v="No"/>
    <s v="No"/>
    <n v="0"/>
    <s v="yes"/>
    <d v="1971-11-03T00:00:00"/>
    <n v="42644.2"/>
    <s v="tier - 1"/>
    <s v="tier - 3"/>
    <x v="3"/>
    <n v="51"/>
  </r>
  <r>
    <x v="60"/>
    <s v="  Cameron"/>
    <s v="Rieth"/>
    <n v="38.06"/>
    <s v="Obesity"/>
    <n v="6.04"/>
    <s v="Prediabetes"/>
    <s v="No"/>
    <s v="No"/>
    <s v="Yes"/>
    <n v="1"/>
    <s v="yes"/>
    <d v="1979-12-27T00:00:00"/>
    <n v="42560.43"/>
    <s v="tier - 1"/>
    <s v="tier - 3"/>
    <x v="0"/>
    <n v="43"/>
  </r>
  <r>
    <x v="61"/>
    <s v="  Katie T"/>
    <s v="Gollotto"/>
    <n v="51.48"/>
    <s v="Obesity"/>
    <n v="9.33"/>
    <s v="Diabetes"/>
    <s v="yes"/>
    <s v="No"/>
    <s v="No"/>
    <n v="0"/>
    <s v="yes"/>
    <d v="1967-06-27T00:00:00"/>
    <n v="42538.720000000001"/>
    <s v="tier - 1"/>
    <s v="tier - 3"/>
    <x v="3"/>
    <n v="55"/>
  </r>
  <r>
    <x v="62"/>
    <s v="  Casey"/>
    <s v="Dunn"/>
    <n v="52.06"/>
    <s v="Obesity"/>
    <n v="11.47"/>
    <s v="Diabetes"/>
    <s v="No"/>
    <s v="No"/>
    <s v="No"/>
    <n v="0"/>
    <s v="yes"/>
    <d v="1968-08-03T00:00:00"/>
    <n v="42478.6"/>
    <s v="tier - 1"/>
    <s v="tier - 2"/>
    <x v="3"/>
    <n v="54"/>
  </r>
  <r>
    <x v="63"/>
    <s v="  David"/>
    <s v="Blitzer"/>
    <n v="30.684999999999999"/>
    <s v="Obesity"/>
    <n v="7.02"/>
    <s v="Diabetes"/>
    <s v="yes"/>
    <s v="No"/>
    <s v="No"/>
    <n v="0"/>
    <s v="yes"/>
    <d v="1967-06-28T00:00:00"/>
    <n v="42303.69"/>
    <s v="tier - 1"/>
    <s v="tier - 2"/>
    <x v="4"/>
    <n v="55"/>
  </r>
  <r>
    <x v="64"/>
    <s v="  Bryson C"/>
    <s v="Smith"/>
    <n v="36.08"/>
    <s v="Obesity"/>
    <n v="8.8000000000000007"/>
    <s v="Diabetes"/>
    <s v="yes"/>
    <s v="No"/>
    <s v="No"/>
    <n v="1"/>
    <s v="yes"/>
    <d v="1975-08-15T00:00:00"/>
    <n v="42211.14"/>
    <s v="tier - 1"/>
    <s v="tier - 3"/>
    <x v="0"/>
    <n v="47"/>
  </r>
  <r>
    <x v="65"/>
    <s v="  Megan"/>
    <s v="Hyland"/>
    <n v="54.99"/>
    <s v="Obesity"/>
    <n v="8.68"/>
    <s v="Diabetes"/>
    <s v="No"/>
    <s v="No"/>
    <s v="No"/>
    <n v="2"/>
    <s v="yes"/>
    <d v="1973-09-18T00:00:00"/>
    <n v="42188.15"/>
    <s v="tier - 1"/>
    <s v="tier - 1"/>
    <x v="3"/>
    <n v="49"/>
  </r>
  <r>
    <x v="66"/>
    <s v="  Daniel"/>
    <s v="Ducharme"/>
    <n v="35.97"/>
    <s v="Obesity"/>
    <n v="6.12"/>
    <s v="Prediabetes"/>
    <s v="No"/>
    <s v="No"/>
    <s v="Yes"/>
    <n v="1"/>
    <s v="yes"/>
    <d v="1979-07-03T00:00:00"/>
    <n v="42124.52"/>
    <s v="tier - 1"/>
    <s v="tier - 1"/>
    <x v="0"/>
    <n v="43"/>
  </r>
  <r>
    <x v="67"/>
    <s v="  Steven M"/>
    <s v="Johnson"/>
    <n v="45.54"/>
    <s v="Obesity"/>
    <n v="5.4"/>
    <s v="Normal"/>
    <s v="yes"/>
    <s v="No"/>
    <s v="Yes"/>
    <n v="1"/>
    <s v="yes"/>
    <d v="1997-12-09T00:00:00"/>
    <n v="42112.24"/>
    <s v="tier - 1"/>
    <s v="tier - 3"/>
    <x v="0"/>
    <n v="25"/>
  </r>
  <r>
    <x v="68"/>
    <s v="  Jenna L"/>
    <s v="Mutz"/>
    <n v="35.53"/>
    <s v="Obesity"/>
    <n v="4.3600000000000003"/>
    <s v="Normal"/>
    <s v="yes"/>
    <s v="No"/>
    <s v="No"/>
    <n v="0"/>
    <s v="yes"/>
    <d v="1976-11-28T00:00:00"/>
    <n v="42111.66"/>
    <s v="tier - 1"/>
    <s v="tier - 1"/>
    <x v="2"/>
    <n v="46"/>
  </r>
  <r>
    <x v="69"/>
    <s v="  Freeman"/>
    <s v="Lee"/>
    <n v="30.8"/>
    <s v="Obesity"/>
    <n v="9.77"/>
    <s v="Diabetes"/>
    <s v="No"/>
    <s v="No"/>
    <s v="No"/>
    <n v="0"/>
    <s v="yes"/>
    <d v="1968-12-19T00:00:00"/>
    <n v="41999.519999999997"/>
    <s v="tier - 1"/>
    <s v="tier - 3"/>
    <x v="0"/>
    <n v="54"/>
  </r>
  <r>
    <x v="70"/>
    <s v="  Jeff"/>
    <s v="Turner"/>
    <n v="38.39"/>
    <s v="Obesity"/>
    <n v="4.25"/>
    <s v="Normal"/>
    <s v="No"/>
    <s v="No"/>
    <s v="No"/>
    <n v="1"/>
    <s v="yes"/>
    <d v="1984-11-10T00:00:00"/>
    <n v="41949.24"/>
    <s v="tier - 1"/>
    <s v="tier - 1"/>
    <x v="0"/>
    <n v="38"/>
  </r>
  <r>
    <x v="71"/>
    <s v="  Elenilton V Sr"/>
    <s v="Rangel"/>
    <n v="32.299999999999997"/>
    <s v="Obesity"/>
    <n v="4.76"/>
    <s v="Normal"/>
    <s v="No"/>
    <s v="No"/>
    <s v="No"/>
    <n v="2"/>
    <s v="yes"/>
    <d v="1972-06-08T00:00:00"/>
    <n v="41919.1"/>
    <s v="tier - 1"/>
    <s v="tier - 1"/>
    <x v="4"/>
    <n v="51"/>
  </r>
  <r>
    <x v="72"/>
    <s v="  Maurya"/>
    <s v="Lacey"/>
    <n v="48.8"/>
    <s v="Obesity"/>
    <n v="6.22"/>
    <s v="Prediabetes"/>
    <s v="yes"/>
    <s v="No"/>
    <s v="No"/>
    <n v="2"/>
    <s v="yes"/>
    <d v="1966-09-21T00:00:00"/>
    <n v="41886.54"/>
    <s v="tier - 1"/>
    <s v="tier - 3"/>
    <x v="3"/>
    <n v="56"/>
  </r>
  <r>
    <x v="73"/>
    <s v="  Samantha C"/>
    <s v="Stiger"/>
    <n v="45.5"/>
    <s v="Obesity"/>
    <n v="7.96"/>
    <s v="Diabetes"/>
    <s v="No"/>
    <s v="No"/>
    <s v="No"/>
    <n v="0"/>
    <s v="yes"/>
    <d v="1962-09-22T00:00:00"/>
    <n v="41794.629999999997"/>
    <s v="tier - 1"/>
    <s v="tier - 3"/>
    <x v="3"/>
    <n v="60"/>
  </r>
  <r>
    <x v="74"/>
    <s v="  Bethany A"/>
    <s v="Caldwell"/>
    <n v="53.61"/>
    <s v="Obesity"/>
    <n v="10.92"/>
    <s v="Diabetes"/>
    <s v="yes"/>
    <s v="No"/>
    <s v="No"/>
    <n v="1"/>
    <s v="yes"/>
    <d v="1975-09-29T00:00:00"/>
    <n v="41681.86"/>
    <s v="tier - 1"/>
    <s v="tier - 1"/>
    <x v="3"/>
    <n v="47"/>
  </r>
  <r>
    <x v="75"/>
    <s v="  Yves"/>
    <s v="Marmillod"/>
    <n v="36.19"/>
    <s v="Obesity"/>
    <n v="11.51"/>
    <s v="Diabetes"/>
    <s v="yes"/>
    <s v="No"/>
    <s v="No"/>
    <n v="1"/>
    <s v="yes"/>
    <d v="1975-11-14T00:00:00"/>
    <n v="41676.080000000002"/>
    <s v="tier - 1"/>
    <s v="tier - 2"/>
    <x v="0"/>
    <n v="47"/>
  </r>
  <r>
    <x v="76"/>
    <s v="  Danielle"/>
    <s v="Cloutier-Simons"/>
    <n v="34.6"/>
    <s v="Obesity"/>
    <n v="5.99"/>
    <s v="Prediabetes"/>
    <s v="yes"/>
    <s v="No"/>
    <s v="No"/>
    <n v="0"/>
    <s v="yes"/>
    <d v="1976-10-29T00:00:00"/>
    <n v="41661.599999999999"/>
    <s v="tier - 1"/>
    <s v="tier - 3"/>
    <x v="3"/>
    <n v="46"/>
  </r>
  <r>
    <x v="77"/>
    <s v="  Julia"/>
    <s v="Vegas"/>
    <n v="54.12"/>
    <s v="Obesity"/>
    <n v="11.57"/>
    <s v="Diabetes"/>
    <s v="No"/>
    <s v="No"/>
    <s v="No"/>
    <n v="0"/>
    <s v="yes"/>
    <d v="1974-11-24T00:00:00"/>
    <n v="41636.199999999997"/>
    <s v="tier - 1"/>
    <s v="tier - 1"/>
    <x v="3"/>
    <n v="48"/>
  </r>
  <r>
    <x v="78"/>
    <s v="  Joshua"/>
    <s v="Cochran"/>
    <n v="48.82"/>
    <s v="Obesity"/>
    <n v="6.67"/>
    <s v="Diabetes"/>
    <s v="yes"/>
    <s v="No"/>
    <s v="No"/>
    <n v="0"/>
    <s v="yes"/>
    <d v="1967-12-22T00:00:00"/>
    <n v="41505.15"/>
    <s v="tier - 1"/>
    <s v="tier - 2"/>
    <x v="3"/>
    <n v="55"/>
  </r>
  <r>
    <x v="79"/>
    <s v="  Jennifer"/>
    <s v="Holtzapple"/>
    <n v="51.01"/>
    <s v="Obesity"/>
    <n v="9.1999999999999993"/>
    <s v="Diabetes"/>
    <s v="No"/>
    <s v="No"/>
    <s v="No"/>
    <n v="0"/>
    <s v="yes"/>
    <d v="1971-10-16T00:00:00"/>
    <n v="41351.879999999997"/>
    <s v="tier - 1"/>
    <s v="tier - 2"/>
    <x v="3"/>
    <n v="51"/>
  </r>
  <r>
    <x v="80"/>
    <s v="  Gwen M"/>
    <s v="Meyer"/>
    <n v="45.65"/>
    <s v="Obesity"/>
    <n v="5.1100000000000003"/>
    <s v="Normal"/>
    <s v="yes"/>
    <s v="No"/>
    <s v="No"/>
    <n v="1"/>
    <s v="yes"/>
    <d v="1964-10-07T00:00:00"/>
    <n v="41331.79"/>
    <s v="tier - 1"/>
    <s v="tier - 2"/>
    <x v="3"/>
    <n v="58"/>
  </r>
  <r>
    <x v="81"/>
    <s v="  Patrick"/>
    <s v="Brickley"/>
    <n v="52.9"/>
    <s v="Obesity"/>
    <n v="5.34"/>
    <s v="Normal"/>
    <s v="No"/>
    <s v="No"/>
    <s v="No"/>
    <n v="0"/>
    <s v="yes"/>
    <d v="1977-08-27T00:00:00"/>
    <n v="41271.5"/>
    <s v="tier - 1"/>
    <s v="tier - 2"/>
    <x v="3"/>
    <n v="45"/>
  </r>
  <r>
    <x v="82"/>
    <s v="  Kate"/>
    <s v="Magee"/>
    <n v="45.41"/>
    <s v="Obesity"/>
    <n v="4.03"/>
    <s v="Normal"/>
    <s v="yes"/>
    <s v="No"/>
    <s v="No"/>
    <n v="1"/>
    <s v="yes"/>
    <d v="1964-06-06T00:00:00"/>
    <n v="41250.39"/>
    <s v="tier - 1"/>
    <s v="tier - 3"/>
    <x v="3"/>
    <n v="59"/>
  </r>
  <r>
    <x v="83"/>
    <s v="  Kevin"/>
    <s v="Thoma"/>
    <n v="49.41"/>
    <s v="Obesity"/>
    <n v="4.2300000000000004"/>
    <s v="Normal"/>
    <s v="yes"/>
    <s v="No"/>
    <s v="Yes"/>
    <n v="1"/>
    <s v="yes"/>
    <d v="1969-08-08T00:00:00"/>
    <n v="41191.57"/>
    <s v="tier - 1"/>
    <s v="tier - 2"/>
    <x v="3"/>
    <n v="53"/>
  </r>
  <r>
    <x v="84"/>
    <s v="  Stephen II"/>
    <s v="Heagy"/>
    <n v="31.824999999999999"/>
    <s v="Obesity"/>
    <n v="4.0599999999999996"/>
    <s v="Normal"/>
    <s v="No"/>
    <s v="No"/>
    <s v="No"/>
    <n v="2"/>
    <s v="yes"/>
    <d v="1972-09-06T00:00:00"/>
    <n v="41097.160000000003"/>
    <s v="tier - 1"/>
    <s v="tier - 3"/>
    <x v="4"/>
    <n v="50"/>
  </r>
  <r>
    <x v="85"/>
    <s v="  Philip"/>
    <s v="Regnier"/>
    <n v="51.28"/>
    <s v="Obesity"/>
    <n v="4.68"/>
    <s v="Normal"/>
    <s v="No"/>
    <s v="No"/>
    <s v="No"/>
    <n v="2"/>
    <s v="yes"/>
    <d v="1972-08-12T00:00:00"/>
    <n v="41055.29"/>
    <s v="tier - 1"/>
    <s v="tier - 2"/>
    <x v="3"/>
    <n v="50"/>
  </r>
  <r>
    <x v="86"/>
    <s v="  Brett A"/>
    <s v="Parendo"/>
    <n v="34.96"/>
    <s v="Obesity"/>
    <n v="4.34"/>
    <s v="Normal"/>
    <s v="No"/>
    <s v="No"/>
    <s v="Yes"/>
    <n v="1"/>
    <s v="yes"/>
    <d v="1979-10-11T00:00:00"/>
    <n v="41034.22"/>
    <s v="tier - 1"/>
    <s v="tier - 3"/>
    <x v="6"/>
    <n v="43"/>
  </r>
  <r>
    <x v="87"/>
    <s v="  Rebecca"/>
    <s v="Schell"/>
    <n v="33.11"/>
    <s v="Obesity"/>
    <n v="10.51"/>
    <s v="Diabetes"/>
    <s v="No"/>
    <s v="No"/>
    <s v="No"/>
    <n v="0"/>
    <s v="yes"/>
    <d v="1974-06-05T00:00:00"/>
    <n v="40974.160000000003"/>
    <s v="tier - 1"/>
    <s v="tier - 2"/>
    <x v="0"/>
    <n v="49"/>
  </r>
  <r>
    <x v="88"/>
    <s v="  Kelley"/>
    <s v="Driscoll"/>
    <n v="54.74"/>
    <s v="Obesity"/>
    <n v="5.84"/>
    <s v="Prediabetes"/>
    <s v="yes"/>
    <s v="No"/>
    <s v="Yes"/>
    <n v="1"/>
    <s v="yes"/>
    <d v="1983-09-08T00:00:00"/>
    <n v="40961.29"/>
    <s v="tier - 1"/>
    <s v="tier - 2"/>
    <x v="3"/>
    <n v="39"/>
  </r>
  <r>
    <x v="89"/>
    <s v="  Abigail K"/>
    <s v="Mitchell"/>
    <n v="32.56"/>
    <s v="Obesity"/>
    <n v="5.41"/>
    <s v="Normal"/>
    <s v="No"/>
    <s v="No"/>
    <s v="Yes"/>
    <n v="1"/>
    <s v="yes"/>
    <d v="1979-09-16T00:00:00"/>
    <n v="40941.29"/>
    <s v="tier - 1"/>
    <s v="tier - 2"/>
    <x v="0"/>
    <n v="43"/>
  </r>
  <r>
    <x v="90"/>
    <s v="  Hope"/>
    <s v="Cutler"/>
    <n v="39.049999999999997"/>
    <s v="Obesity"/>
    <n v="6.06"/>
    <s v="Prediabetes"/>
    <s v="No"/>
    <s v="No"/>
    <s v="No"/>
    <n v="1"/>
    <s v="yes"/>
    <d v="1992-08-04T00:00:00"/>
    <n v="40932.43"/>
    <s v="tier - 1"/>
    <s v="tier - 2"/>
    <x v="0"/>
    <n v="30"/>
  </r>
  <r>
    <x v="91"/>
    <s v="  Elyse M"/>
    <s v="Derian"/>
    <n v="42.75"/>
    <s v="Obesity"/>
    <n v="4.22"/>
    <s v="Normal"/>
    <s v="No"/>
    <s v="No"/>
    <s v="No"/>
    <n v="0"/>
    <s v="yes"/>
    <d v="1999-07-02T00:00:00"/>
    <n v="40904.199999999997"/>
    <s v="tier - 1"/>
    <s v="tier - 1"/>
    <x v="2"/>
    <n v="23"/>
  </r>
  <r>
    <x v="92"/>
    <s v="  Nicholas"/>
    <s v="Farina"/>
    <n v="50.58"/>
    <s v="Obesity"/>
    <n v="5.12"/>
    <s v="Normal"/>
    <s v="No"/>
    <s v="No"/>
    <s v="No"/>
    <n v="2"/>
    <s v="yes"/>
    <d v="1972-06-10T00:00:00"/>
    <n v="40817.85"/>
    <s v="tier - 1"/>
    <s v="tier - 3"/>
    <x v="3"/>
    <n v="50"/>
  </r>
  <r>
    <x v="93"/>
    <s v="  David"/>
    <s v="Saunders"/>
    <n v="30.495000000000001"/>
    <s v="Obesity"/>
    <n v="4.57"/>
    <s v="Normal"/>
    <s v="yes"/>
    <s v="No"/>
    <s v="No"/>
    <n v="0"/>
    <s v="yes"/>
    <d v="1976-12-26T00:00:00"/>
    <n v="40720.550000000003"/>
    <s v="tier - 1"/>
    <s v="tier - 3"/>
    <x v="1"/>
    <n v="46"/>
  </r>
  <r>
    <x v="94"/>
    <s v="  Natalie"/>
    <s v="Kratz"/>
    <n v="48.31"/>
    <s v="Obesity"/>
    <n v="9.58"/>
    <s v="Diabetes"/>
    <s v="yes"/>
    <s v="No"/>
    <s v="No"/>
    <n v="2"/>
    <s v="yes"/>
    <d v="1970-09-25T00:00:00"/>
    <n v="40692.910000000003"/>
    <s v="tier - 1"/>
    <s v="tier - 1"/>
    <x v="3"/>
    <n v="52"/>
  </r>
  <r>
    <x v="95"/>
    <s v="  Thomas"/>
    <s v="Boland"/>
    <n v="48.99"/>
    <s v="Obesity"/>
    <n v="9.7799999999999994"/>
    <s v="Diabetes"/>
    <s v="yes"/>
    <s v="No"/>
    <s v="No"/>
    <n v="1"/>
    <s v="yes"/>
    <d v="1975-07-10T00:00:00"/>
    <n v="40590.550000000003"/>
    <s v="tier - 1"/>
    <s v="tier - 3"/>
    <x v="1"/>
    <n v="47"/>
  </r>
  <r>
    <x v="96"/>
    <s v="  Pamela J"/>
    <s v="Van Hout"/>
    <n v="38.39"/>
    <s v="Obesity"/>
    <n v="4.1100000000000003"/>
    <s v="Normal"/>
    <s v="yes"/>
    <s v="No"/>
    <s v="No"/>
    <n v="0"/>
    <s v="yes"/>
    <d v="1985-11-03T00:00:00"/>
    <n v="40419.019999999997"/>
    <s v="tier - 1"/>
    <s v="tier - 2"/>
    <x v="0"/>
    <n v="37"/>
  </r>
  <r>
    <x v="97"/>
    <s v="  Jessica"/>
    <s v="Ramsey"/>
    <n v="44.34"/>
    <s v="Obesity"/>
    <n v="4.0199999999999996"/>
    <s v="Normal"/>
    <s v="yes"/>
    <s v="No"/>
    <s v="No"/>
    <n v="2"/>
    <s v="yes"/>
    <d v="1966-08-12T00:00:00"/>
    <n v="40373.74"/>
    <s v="tier - 1"/>
    <s v="tier - 3"/>
    <x v="3"/>
    <n v="56"/>
  </r>
  <r>
    <x v="98"/>
    <s v="  Ron N"/>
    <s v="Gage"/>
    <n v="41.51"/>
    <s v="Obesity"/>
    <n v="6.92"/>
    <s v="Diabetes"/>
    <s v="No"/>
    <s v="No"/>
    <s v="No"/>
    <n v="0"/>
    <s v="yes"/>
    <d v="1962-09-04T00:00:00"/>
    <n v="40309.93"/>
    <s v="tier - 1"/>
    <s v="tier - 3"/>
    <x v="3"/>
    <n v="60"/>
  </r>
  <r>
    <x v="99"/>
    <s v="  Daniel"/>
    <s v="Gollins"/>
    <n v="48.2"/>
    <s v="Obesity"/>
    <n v="4.84"/>
    <s v="Normal"/>
    <s v="No"/>
    <s v="No"/>
    <s v="No"/>
    <n v="0"/>
    <s v="yes"/>
    <d v="1977-06-27T00:00:00"/>
    <n v="40284.379999999997"/>
    <s v="tier - 1"/>
    <s v="tier - 3"/>
    <x v="1"/>
    <n v="45"/>
  </r>
  <r>
    <x v="100"/>
    <s v="  Brian"/>
    <s v="Benestad"/>
    <n v="35.75"/>
    <s v="Obesity"/>
    <n v="8"/>
    <s v="Diabetes"/>
    <s v="yes"/>
    <s v="No"/>
    <s v="No"/>
    <n v="0"/>
    <s v="yes"/>
    <d v="1981-10-04T00:00:00"/>
    <n v="40273.65"/>
    <s v="tier - 1"/>
    <s v="tier - 3"/>
    <x v="0"/>
    <n v="41"/>
  </r>
  <r>
    <x v="101"/>
    <s v="  Sari"/>
    <s v="Aviv"/>
    <n v="53.81"/>
    <s v="Obesity"/>
    <n v="8.77"/>
    <s v="Diabetes"/>
    <s v="yes"/>
    <s v="No"/>
    <s v="No"/>
    <n v="0"/>
    <s v="yes"/>
    <d v="1981-07-28T00:00:00"/>
    <n v="40208.559999999998"/>
    <s v="tier - 1"/>
    <s v="tier - 2"/>
    <x v="3"/>
    <n v="41"/>
  </r>
  <r>
    <x v="102"/>
    <s v="  Robert M"/>
    <s v="Burns"/>
    <n v="49.48"/>
    <s v="Obesity"/>
    <n v="4.96"/>
    <s v="Normal"/>
    <s v="No"/>
    <s v="No"/>
    <s v="Yes"/>
    <n v="1"/>
    <s v="yes"/>
    <d v="1979-08-18T00:00:00"/>
    <n v="40204.83"/>
    <s v="tier - 1"/>
    <s v="tier - 3"/>
    <x v="1"/>
    <n v="43"/>
  </r>
  <r>
    <x v="103"/>
    <s v="  Ricardo"/>
    <s v="Maldonado"/>
    <n v="34.1"/>
    <s v="Obesity"/>
    <n v="4.43"/>
    <s v="Normal"/>
    <s v="yes"/>
    <s v="No"/>
    <s v="No"/>
    <n v="0"/>
    <s v="yes"/>
    <d v="1985-10-21T00:00:00"/>
    <n v="40182.25"/>
    <s v="tier - 1"/>
    <s v="tier - 2"/>
    <x v="3"/>
    <n v="37"/>
  </r>
  <r>
    <x v="104"/>
    <s v="  Gedion"/>
    <s v="Yitref"/>
    <n v="35.299999999999997"/>
    <s v="Obesity"/>
    <n v="5.82"/>
    <s v="Prediabetes"/>
    <s v="yes"/>
    <s v="No"/>
    <s v="Yes"/>
    <n v="1"/>
    <s v="yes"/>
    <d v="1983-10-14T00:00:00"/>
    <n v="40103.89"/>
    <s v="tier - 1"/>
    <s v="tier - 2"/>
    <x v="3"/>
    <n v="39"/>
  </r>
  <r>
    <x v="105"/>
    <s v="  Mark"/>
    <s v="Loudon-Brown"/>
    <n v="43.83"/>
    <s v="Obesity"/>
    <n v="6.03"/>
    <s v="Prediabetes"/>
    <s v="yes"/>
    <s v="No"/>
    <s v="No"/>
    <n v="2"/>
    <s v="yes"/>
    <d v="1966-08-12T00:00:00"/>
    <n v="40069.440000000002"/>
    <s v="tier - 1"/>
    <s v="tier - 3"/>
    <x v="3"/>
    <n v="56"/>
  </r>
  <r>
    <x v="106"/>
    <s v="  Gamini P"/>
    <s v="Sugathadasa"/>
    <n v="50.07"/>
    <s v="Obesity"/>
    <n v="9.27"/>
    <s v="Diabetes"/>
    <s v="No"/>
    <s v="No"/>
    <s v="No"/>
    <n v="0"/>
    <s v="yes"/>
    <d v="1978-12-20T00:00:00"/>
    <n v="40054.730000000003"/>
    <s v="tier - 1"/>
    <s v="tier - 3"/>
    <x v="3"/>
    <n v="44"/>
  </r>
  <r>
    <x v="107"/>
    <s v="  Emily J"/>
    <s v="Ganley"/>
    <n v="32.774999999999999"/>
    <s v="Obesity"/>
    <n v="5.53"/>
    <s v="Normal"/>
    <s v="No"/>
    <s v="No"/>
    <s v="No"/>
    <n v="0"/>
    <s v="yes"/>
    <d v="1982-12-25T00:00:00"/>
    <n v="40003.33"/>
    <s v="tier - 1"/>
    <s v="tier - 1"/>
    <x v="1"/>
    <n v="40"/>
  </r>
  <r>
    <x v="108"/>
    <s v="  Amanda"/>
    <s v="Potter"/>
    <n v="34.104999999999997"/>
    <s v="Obesity"/>
    <n v="5.07"/>
    <s v="Normal"/>
    <s v="No"/>
    <s v="No"/>
    <s v="No"/>
    <n v="1"/>
    <s v="yes"/>
    <d v="1987-08-08T00:00:00"/>
    <n v="39983.43"/>
    <s v="tier - 2"/>
    <s v="tier - 3"/>
    <x v="1"/>
    <n v="35"/>
  </r>
  <r>
    <x v="109"/>
    <s v="  Nicholas"/>
    <s v="Rasmussen"/>
    <n v="48.93"/>
    <s v="Obesity"/>
    <n v="11.17"/>
    <s v="Diabetes"/>
    <s v="yes"/>
    <s v="No"/>
    <s v="No"/>
    <n v="1"/>
    <s v="yes"/>
    <d v="1975-12-02T00:00:00"/>
    <n v="39963.120000000003"/>
    <s v="tier - 2"/>
    <s v="tier - 2"/>
    <x v="3"/>
    <n v="47"/>
  </r>
  <r>
    <x v="110"/>
    <s v="  Knox"/>
    <s v="Robinson"/>
    <n v="37.07"/>
    <s v="Obesity"/>
    <n v="6.14"/>
    <s v="Prediabetes"/>
    <s v="yes"/>
    <s v="No"/>
    <s v="No"/>
    <n v="0"/>
    <s v="yes"/>
    <d v="1985-08-22T00:00:00"/>
    <n v="39871.699999999997"/>
    <s v="tier - 1"/>
    <s v="tier - 2"/>
    <x v="0"/>
    <n v="37"/>
  </r>
  <r>
    <x v="111"/>
    <s v="  Yianna"/>
    <s v="Antonopoulos"/>
    <n v="51.51"/>
    <s v="Obesity"/>
    <n v="6.26"/>
    <s v="Prediabetes"/>
    <s v="yes"/>
    <s v="No"/>
    <s v="Yes"/>
    <n v="1"/>
    <s v="yes"/>
    <d v="1983-06-01T00:00:00"/>
    <n v="39865.699999999997"/>
    <s v="tier - 2"/>
    <s v="tier - 2"/>
    <x v="3"/>
    <n v="40"/>
  </r>
  <r>
    <x v="112"/>
    <s v="  Roberta"/>
    <s v="Groner"/>
    <n v="34.799999999999997"/>
    <s v="Obesity"/>
    <n v="4.72"/>
    <s v="Normal"/>
    <s v="yes"/>
    <s v="No"/>
    <s v="No"/>
    <n v="0"/>
    <s v="yes"/>
    <d v="1985-07-17T00:00:00"/>
    <n v="39836.519999999997"/>
    <s v="tier - 2"/>
    <s v="tier - 1"/>
    <x v="3"/>
    <n v="37"/>
  </r>
  <r>
    <x v="113"/>
    <s v="  Benjamin P"/>
    <s v="Zywicki"/>
    <n v="36.67"/>
    <s v="Obesity"/>
    <n v="5.18"/>
    <s v="Normal"/>
    <s v="No"/>
    <s v="No"/>
    <s v="No"/>
    <n v="1"/>
    <s v="yes"/>
    <d v="1987-07-24T00:00:00"/>
    <n v="39774.28"/>
    <s v="tier - 1"/>
    <s v="tier - 1"/>
    <x v="7"/>
    <n v="35"/>
  </r>
  <r>
    <x v="114"/>
    <s v="  Craig"/>
    <s v="Cardinal"/>
    <n v="30.9"/>
    <s v="Obesity"/>
    <n v="9.4"/>
    <s v="Diabetes"/>
    <s v="No"/>
    <s v="No"/>
    <s v="No"/>
    <n v="2"/>
    <s v="yes"/>
    <d v="1973-12-17T00:00:00"/>
    <n v="39727.61"/>
    <s v="tier - 1"/>
    <s v="tier - 2"/>
    <x v="3"/>
    <n v="49"/>
  </r>
  <r>
    <x v="115"/>
    <s v="  Ann"/>
    <s v="Alleman"/>
    <n v="30.495000000000001"/>
    <s v="Obesity"/>
    <n v="6.29"/>
    <s v="Prediabetes"/>
    <s v="No"/>
    <s v="No"/>
    <s v="No"/>
    <n v="0"/>
    <s v="yes"/>
    <d v="1977-08-12T00:00:00"/>
    <n v="39725.519999999997"/>
    <s v="tier - 2"/>
    <s v="tier - 1"/>
    <x v="1"/>
    <n v="45"/>
  </r>
  <r>
    <x v="116"/>
    <s v="  Jamie P"/>
    <s v="Stroffolino"/>
    <n v="44.88"/>
    <s v="Obesity"/>
    <n v="6.04"/>
    <s v="Prediabetes"/>
    <s v="No"/>
    <s v="No"/>
    <s v="Yes"/>
    <n v="1"/>
    <s v="yes"/>
    <d v="2003-07-16T00:00:00"/>
    <n v="39722.75"/>
    <s v="tier - 1"/>
    <s v="tier - 1"/>
    <x v="0"/>
    <n v="19"/>
  </r>
  <r>
    <x v="117"/>
    <s v="  John"/>
    <s v="Clubb"/>
    <n v="44.32"/>
    <s v="Obesity"/>
    <n v="10.55"/>
    <s v="Diabetes"/>
    <s v="No"/>
    <s v="No"/>
    <s v="No"/>
    <n v="0"/>
    <s v="yes"/>
    <d v="1968-09-29T00:00:00"/>
    <n v="39721.93"/>
    <s v="tier - 2"/>
    <s v="tier - 2"/>
    <x v="3"/>
    <n v="54"/>
  </r>
  <r>
    <x v="118"/>
    <s v="  Charlie"/>
    <s v="McGoogan"/>
    <n v="46.39"/>
    <s v="Obesity"/>
    <n v="5.09"/>
    <s v="Normal"/>
    <s v="No"/>
    <s v="No"/>
    <s v="No"/>
    <n v="0"/>
    <s v="yes"/>
    <d v="1977-12-17T00:00:00"/>
    <n v="39670.44"/>
    <s v="tier - 2"/>
    <s v="tier - 1"/>
    <x v="1"/>
    <n v="45"/>
  </r>
  <r>
    <x v="119"/>
    <s v="  Meb"/>
    <s v="Keflezighi"/>
    <n v="42.13"/>
    <s v="Obesity"/>
    <n v="5.2"/>
    <s v="Normal"/>
    <s v="yes"/>
    <s v="No"/>
    <s v="No"/>
    <n v="1"/>
    <s v="yes"/>
    <d v="1995-08-07T00:00:00"/>
    <n v="39611.760000000002"/>
    <s v="tier - 1"/>
    <s v="tier - 3"/>
    <x v="0"/>
    <n v="27"/>
  </r>
  <r>
    <x v="120"/>
    <s v="  Aaqib L"/>
    <s v="Syed"/>
    <n v="30.78"/>
    <s v="Obesity"/>
    <n v="8.4499999999999993"/>
    <s v="Diabetes"/>
    <s v="yes"/>
    <s v="No"/>
    <s v="No"/>
    <n v="0"/>
    <s v="yes"/>
    <d v="1981-07-05T00:00:00"/>
    <n v="39597.410000000003"/>
    <s v="tier - 1"/>
    <s v="tier - 2"/>
    <x v="6"/>
    <n v="41"/>
  </r>
  <r>
    <x v="121"/>
    <s v="  Craig A"/>
    <s v="Segal"/>
    <n v="31.35"/>
    <s v="Obesity"/>
    <n v="9.5399999999999991"/>
    <s v="Diabetes"/>
    <s v="No"/>
    <s v="No"/>
    <s v="No"/>
    <n v="0"/>
    <s v="yes"/>
    <d v="1978-07-12T00:00:00"/>
    <n v="39556.49"/>
    <s v="tier - 1"/>
    <s v="tier - 2"/>
    <x v="5"/>
    <n v="44"/>
  </r>
  <r>
    <x v="122"/>
    <s v="  Meredith"/>
    <s v="Defranco"/>
    <n v="41.46"/>
    <s v="Obesity"/>
    <n v="4.99"/>
    <s v="Normal"/>
    <s v="yes"/>
    <s v="No"/>
    <s v="No"/>
    <n v="2"/>
    <s v="yes"/>
    <d v="1966-06-24T00:00:00"/>
    <n v="39396.86"/>
    <s v="tier - 2"/>
    <s v="tier - 2"/>
    <x v="3"/>
    <n v="56"/>
  </r>
  <r>
    <x v="123"/>
    <s v="  Doug"/>
    <s v="Kells"/>
    <n v="48"/>
    <s v="Obesity"/>
    <n v="10.54"/>
    <s v="Diabetes"/>
    <s v="No"/>
    <s v="No"/>
    <s v="No"/>
    <n v="0"/>
    <s v="yes"/>
    <d v="1978-08-05T00:00:00"/>
    <n v="39352.6"/>
    <s v="tier - 2"/>
    <s v="tier - 3"/>
    <x v="3"/>
    <n v="44"/>
  </r>
  <r>
    <x v="124"/>
    <s v="  Elizabeth J"/>
    <s v="Lawton"/>
    <n v="49.13"/>
    <s v="Obesity"/>
    <n v="4.54"/>
    <s v="Normal"/>
    <s v="No"/>
    <s v="No"/>
    <s v="No"/>
    <n v="0"/>
    <s v="yes"/>
    <d v="1982-08-16T00:00:00"/>
    <n v="39315.279999999999"/>
    <s v="tier - 2"/>
    <s v="tier - 3"/>
    <x v="3"/>
    <n v="40"/>
  </r>
  <r>
    <x v="125"/>
    <s v="  Matthew P"/>
    <s v="Bejar"/>
    <n v="37.799999999999997"/>
    <s v="Obesity"/>
    <n v="6.29"/>
    <s v="Prediabetes"/>
    <s v="No"/>
    <s v="No"/>
    <s v="No"/>
    <n v="1"/>
    <s v="yes"/>
    <d v="1992-11-30T00:00:00"/>
    <n v="39241.440000000002"/>
    <s v="tier - 1"/>
    <s v="tier - 3"/>
    <x v="3"/>
    <n v="30"/>
  </r>
  <r>
    <x v="126"/>
    <s v="  Guillermo Sr"/>
    <s v="Navarro Castro"/>
    <n v="38.299999999999997"/>
    <s v="Obesity"/>
    <n v="9.51"/>
    <s v="Diabetes"/>
    <s v="No"/>
    <s v="No"/>
    <s v="No"/>
    <n v="0"/>
    <s v="yes"/>
    <d v="1962-07-07T00:00:00"/>
    <n v="39221.120000000003"/>
    <s v="tier - 2"/>
    <s v="tier - 1"/>
    <x v="3"/>
    <n v="60"/>
  </r>
  <r>
    <x v="127"/>
    <s v="  Ryan C"/>
    <s v="Tice"/>
    <n v="32.774999999999999"/>
    <s v="Obesity"/>
    <n v="4.72"/>
    <s v="Normal"/>
    <s v="No"/>
    <s v="No"/>
    <s v="No"/>
    <n v="0"/>
    <s v="yes"/>
    <d v="1982-08-04T00:00:00"/>
    <n v="39125.33"/>
    <s v="tier - 1"/>
    <s v="tier - 1"/>
    <x v="4"/>
    <n v="40"/>
  </r>
  <r>
    <x v="128"/>
    <s v="  Dane"/>
    <s v="Wolf"/>
    <n v="34.200000000000003"/>
    <s v="Obesity"/>
    <n v="5.91"/>
    <s v="Prediabetes"/>
    <s v="yes"/>
    <s v="No"/>
    <s v="No"/>
    <n v="0"/>
    <s v="yes"/>
    <d v="1985-09-20T00:00:00"/>
    <n v="39047.29"/>
    <s v="tier - 1"/>
    <s v="tier - 3"/>
    <x v="6"/>
    <n v="37"/>
  </r>
  <r>
    <x v="129"/>
    <s v="  Jonas"/>
    <s v="Oppedal"/>
    <n v="30.2"/>
    <s v="Obesity"/>
    <n v="9.58"/>
    <s v="Diabetes"/>
    <s v="No"/>
    <s v="No"/>
    <s v="No"/>
    <n v="0"/>
    <s v="yes"/>
    <d v="1978-10-12T00:00:00"/>
    <n v="38998.550000000003"/>
    <s v="tier - 1"/>
    <s v="tier - 1"/>
    <x v="3"/>
    <n v="44"/>
  </r>
  <r>
    <x v="130"/>
    <s v="  George E"/>
    <s v="Wright"/>
    <n v="48.32"/>
    <s v="Obesity"/>
    <n v="5.77"/>
    <s v="Prediabetes"/>
    <s v="No"/>
    <s v="No"/>
    <s v="No"/>
    <n v="0"/>
    <s v="yes"/>
    <d v="1980-09-24T00:00:00"/>
    <n v="38947.43"/>
    <s v="tier - 2"/>
    <s v="tier - 3"/>
    <x v="3"/>
    <n v="42"/>
  </r>
  <r>
    <x v="131"/>
    <s v="  Sara S"/>
    <s v="Ellis"/>
    <n v="44.86"/>
    <s v="Obesity"/>
    <n v="4.38"/>
    <s v="Normal"/>
    <s v="yes"/>
    <s v="No"/>
    <s v="No"/>
    <n v="0"/>
    <s v="yes"/>
    <d v="1976-12-15T00:00:00"/>
    <n v="38932.559999999998"/>
    <s v="tier - 2"/>
    <s v="tier - 3"/>
    <x v="3"/>
    <n v="46"/>
  </r>
  <r>
    <x v="132"/>
    <s v="  Nick"/>
    <s v="Taormina"/>
    <n v="52.15"/>
    <s v="Obesity"/>
    <n v="5.65"/>
    <s v="Normal"/>
    <s v="No"/>
    <s v="No"/>
    <s v="No"/>
    <n v="1"/>
    <s v="yes"/>
    <d v="1987-06-16T00:00:00"/>
    <n v="38924.04"/>
    <s v="tier - 2"/>
    <s v="tier - 2"/>
    <x v="3"/>
    <n v="35"/>
  </r>
  <r>
    <x v="133"/>
    <s v="  Timothy"/>
    <s v="Lynch"/>
    <n v="41.12"/>
    <s v="Obesity"/>
    <n v="7.54"/>
    <s v="Diabetes"/>
    <s v="yes"/>
    <s v="No"/>
    <s v="No"/>
    <n v="0"/>
    <s v="yes"/>
    <d v="1967-07-30T00:00:00"/>
    <n v="38893.360000000001"/>
    <s v="tier - 1"/>
    <s v="tier - 2"/>
    <x v="3"/>
    <n v="55"/>
  </r>
  <r>
    <x v="134"/>
    <s v="  Becky L"/>
    <s v="Tavella"/>
    <n v="38.39"/>
    <s v="Obesity"/>
    <n v="5.1100000000000003"/>
    <s v="Normal"/>
    <s v="yes"/>
    <s v="No"/>
    <s v="No"/>
    <n v="1"/>
    <s v="yes"/>
    <d v="1964-06-06T00:00:00"/>
    <n v="38869.25"/>
    <s v="tier - 2"/>
    <s v="tier - 2"/>
    <x v="3"/>
    <n v="59"/>
  </r>
  <r>
    <x v="135"/>
    <s v="  Steph K"/>
    <s v="Neufeld"/>
    <n v="46.85"/>
    <s v="Obesity"/>
    <n v="4.25"/>
    <s v="Normal"/>
    <s v="No"/>
    <s v="No"/>
    <s v="Yes"/>
    <n v="1"/>
    <s v="yes"/>
    <d v="1979-12-03T00:00:00"/>
    <n v="38836.980000000003"/>
    <s v="tier - 2"/>
    <s v="tier - 1"/>
    <x v="3"/>
    <n v="43"/>
  </r>
  <r>
    <x v="136"/>
    <s v="  Kristine B"/>
    <s v="Walhovd"/>
    <n v="42.24"/>
    <s v="Obesity"/>
    <n v="5.55"/>
    <s v="Normal"/>
    <s v="No"/>
    <s v="yes"/>
    <s v="No"/>
    <n v="1"/>
    <s v="yes"/>
    <d v="2004-12-05T00:00:00"/>
    <n v="38792.69"/>
    <s v="tier - 2"/>
    <s v="tier - 2"/>
    <x v="0"/>
    <n v="18"/>
  </r>
  <r>
    <x v="137"/>
    <s v="  Taylor B"/>
    <s v="Washburn"/>
    <n v="34.39"/>
    <s v="Obesity"/>
    <n v="5.78"/>
    <s v="Prediabetes"/>
    <s v="No"/>
    <s v="No"/>
    <s v="No"/>
    <n v="0"/>
    <s v="yes"/>
    <d v="1991-11-08T00:00:00"/>
    <n v="38746.36"/>
    <s v="tier - 1"/>
    <s v="tier - 2"/>
    <x v="1"/>
    <n v="31"/>
  </r>
  <r>
    <x v="138"/>
    <s v="  William"/>
    <s v="Mroz"/>
    <n v="42.89"/>
    <s v="Obesity"/>
    <n v="5.28"/>
    <s v="Normal"/>
    <s v="yes"/>
    <s v="No"/>
    <s v="No"/>
    <n v="0"/>
    <s v="yes"/>
    <d v="1976-06-15T00:00:00"/>
    <n v="38740.120000000003"/>
    <s v="tier - 2"/>
    <s v="tier - 2"/>
    <x v="1"/>
    <n v="46"/>
  </r>
  <r>
    <x v="139"/>
    <s v="  Sage"/>
    <s v="Canaday"/>
    <n v="36.299999999999997"/>
    <s v="Obesity"/>
    <n v="5.39"/>
    <s v="Normal"/>
    <s v="No"/>
    <s v="No"/>
    <s v="No"/>
    <n v="0"/>
    <s v="yes"/>
    <d v="1991-11-02T00:00:00"/>
    <n v="38711"/>
    <s v="tier - 2"/>
    <s v="tier - 2"/>
    <x v="3"/>
    <n v="31"/>
  </r>
  <r>
    <x v="140"/>
    <s v="  Cole"/>
    <s v="Atkins"/>
    <n v="35.200000000000003"/>
    <s v="Obesity"/>
    <n v="8.01"/>
    <s v="Diabetes"/>
    <s v="yes"/>
    <s v="No"/>
    <s v="No"/>
    <n v="1"/>
    <s v="yes"/>
    <d v="1986-07-20T00:00:00"/>
    <n v="38709.18"/>
    <s v="tier - 1"/>
    <s v="tier - 3"/>
    <x v="0"/>
    <n v="36"/>
  </r>
  <r>
    <x v="141"/>
    <s v="  Jesse"/>
    <s v="Kropelnicki"/>
    <n v="53.62"/>
    <s v="Obesity"/>
    <n v="5.21"/>
    <s v="Normal"/>
    <s v="No"/>
    <s v="No"/>
    <s v="No"/>
    <n v="0"/>
    <s v="yes"/>
    <d v="1990-07-13T00:00:00"/>
    <n v="38652.089999999997"/>
    <s v="tier - 2"/>
    <s v="tier - 2"/>
    <x v="3"/>
    <n v="32"/>
  </r>
  <r>
    <x v="142"/>
    <s v="  Tammi J"/>
    <s v="Braund"/>
    <n v="36.67"/>
    <s v="Obesity"/>
    <n v="6.27"/>
    <s v="Prediabetes"/>
    <s v="No"/>
    <s v="No"/>
    <s v="No"/>
    <n v="0"/>
    <s v="yes"/>
    <d v="1999-11-12T00:00:00"/>
    <n v="38511.629999999997"/>
    <s v="tier - 2"/>
    <s v="tier - 2"/>
    <x v="2"/>
    <n v="23"/>
  </r>
  <r>
    <x v="143"/>
    <s v="  Matthew S"/>
    <s v="Anderson"/>
    <n v="33.4"/>
    <s v="Obesity"/>
    <n v="10.73"/>
    <s v="Diabetes"/>
    <s v="yes"/>
    <s v="No"/>
    <s v="No"/>
    <n v="1"/>
    <s v="yes"/>
    <d v="1986-06-21T00:00:00"/>
    <n v="38415.47"/>
    <s v="tier - 1"/>
    <s v="tier - 2"/>
    <x v="3"/>
    <n v="36"/>
  </r>
  <r>
    <x v="144"/>
    <s v="  Eric"/>
    <s v="Bilbrey"/>
    <n v="42.71"/>
    <s v="Obesity"/>
    <n v="10.52"/>
    <s v="Diabetes"/>
    <s v="No"/>
    <s v="No"/>
    <s v="No"/>
    <n v="0"/>
    <s v="yes"/>
    <d v="1971-12-23T00:00:00"/>
    <n v="38405.26"/>
    <s v="tier - 2"/>
    <s v="tier - 1"/>
    <x v="3"/>
    <n v="51"/>
  </r>
  <r>
    <x v="145"/>
    <s v="  Valeria R"/>
    <s v="Curtis"/>
    <n v="41.52"/>
    <s v="Obesity"/>
    <n v="11.82"/>
    <s v="Diabetes"/>
    <s v="yes"/>
    <s v="No"/>
    <s v="No"/>
    <n v="2"/>
    <s v="yes"/>
    <d v="1970-08-22T00:00:00"/>
    <n v="38389.79"/>
    <s v="tier - 2"/>
    <s v="tier - 3"/>
    <x v="3"/>
    <n v="52"/>
  </r>
  <r>
    <x v="146"/>
    <s v="  Michael P"/>
    <s v="Meyer"/>
    <n v="39.4"/>
    <s v="Obesity"/>
    <n v="6.76"/>
    <s v="Diabetes"/>
    <s v="No"/>
    <s v="No"/>
    <s v="No"/>
    <n v="0"/>
    <s v="yes"/>
    <d v="2002-09-17T00:00:00"/>
    <n v="38344.57"/>
    <s v="tier - 1"/>
    <s v="tier - 3"/>
    <x v="3"/>
    <n v="20"/>
  </r>
  <r>
    <x v="147"/>
    <s v="  Rami"/>
    <s v="Bardeesy"/>
    <n v="46.45"/>
    <s v="Obesity"/>
    <n v="5.62"/>
    <s v="Normal"/>
    <s v="No"/>
    <s v="No"/>
    <s v="No"/>
    <n v="0"/>
    <s v="yes"/>
    <d v="1980-06-12T00:00:00"/>
    <n v="38313.129999999997"/>
    <s v="tier - 1"/>
    <s v="tier - 3"/>
    <x v="3"/>
    <n v="42"/>
  </r>
  <r>
    <x v="148"/>
    <s v="  Denis"/>
    <s v="Shanahan"/>
    <n v="35.75"/>
    <s v="Obesity"/>
    <n v="4.1900000000000004"/>
    <s v="Normal"/>
    <s v="No"/>
    <s v="No"/>
    <s v="No"/>
    <n v="0"/>
    <s v="yes"/>
    <d v="1989-10-30T00:00:00"/>
    <n v="38282.75"/>
    <s v="tier - 1"/>
    <s v="tier - 2"/>
    <x v="0"/>
    <n v="33"/>
  </r>
  <r>
    <x v="149"/>
    <s v="  Brian E"/>
    <s v="Sutter"/>
    <n v="26.07"/>
    <s v="Over weight"/>
    <n v="5.32"/>
    <s v="Normal"/>
    <s v="No"/>
    <s v="No"/>
    <s v="No"/>
    <n v="0"/>
    <s v="yes"/>
    <d v="1980-08-16T00:00:00"/>
    <n v="38245.589999999997"/>
    <s v="tier - 1"/>
    <s v="tier - 2"/>
    <x v="0"/>
    <n v="42"/>
  </r>
  <r>
    <x v="150"/>
    <s v="  Bonnie"/>
    <s v="Yesian"/>
    <n v="36.54"/>
    <s v="Obesity"/>
    <n v="4.46"/>
    <s v="Normal"/>
    <s v="yes"/>
    <s v="No"/>
    <s v="No"/>
    <n v="1"/>
    <s v="yes"/>
    <d v="1964-06-16T00:00:00"/>
    <n v="38241.74"/>
    <s v="tier - 2"/>
    <s v="tier - 3"/>
    <x v="3"/>
    <n v="58"/>
  </r>
  <r>
    <x v="151"/>
    <s v="  Michael P"/>
    <s v="Meers"/>
    <n v="51.64"/>
    <s v="Obesity"/>
    <n v="5.65"/>
    <s v="Normal"/>
    <s v="No"/>
    <s v="No"/>
    <s v="No"/>
    <n v="0"/>
    <s v="yes"/>
    <d v="1989-09-08T00:00:00"/>
    <n v="38237.339999999997"/>
    <s v="tier - 2"/>
    <s v="tier - 3"/>
    <x v="3"/>
    <n v="33"/>
  </r>
  <r>
    <x v="152"/>
    <s v="  Paul"/>
    <s v="Conlon"/>
    <n v="42.83"/>
    <s v="Obesity"/>
    <n v="6.04"/>
    <s v="Prediabetes"/>
    <s v="No"/>
    <s v="No"/>
    <s v="No"/>
    <n v="2"/>
    <s v="yes"/>
    <d v="1972-11-19T00:00:00"/>
    <n v="38189.1"/>
    <s v="tier - 2"/>
    <s v="tier - 2"/>
    <x v="3"/>
    <n v="50"/>
  </r>
  <r>
    <x v="153"/>
    <s v="  Michael"/>
    <s v="Arnstein"/>
    <n v="40.15"/>
    <s v="Obesity"/>
    <n v="5.76"/>
    <s v="Prediabetes"/>
    <s v="No"/>
    <s v="No"/>
    <s v="No"/>
    <n v="1"/>
    <s v="yes"/>
    <d v="1998-07-29T00:00:00"/>
    <n v="38126.25"/>
    <s v="tier - 1"/>
    <s v="tier - 3"/>
    <x v="0"/>
    <n v="24"/>
  </r>
  <r>
    <x v="154"/>
    <s v="  Samuel"/>
    <s v="Jurek"/>
    <n v="27.8"/>
    <s v="Over weight"/>
    <n v="4.3600000000000003"/>
    <s v="Normal"/>
    <s v="No"/>
    <s v="No"/>
    <s v="Yes"/>
    <n v="1"/>
    <s v="yes"/>
    <d v="1979-09-09T00:00:00"/>
    <n v="37829.72"/>
    <s v="tier - 1"/>
    <s v="tier - 2"/>
    <x v="3"/>
    <n v="43"/>
  </r>
  <r>
    <x v="155"/>
    <s v="  Matthew"/>
    <s v="Thill"/>
    <n v="45.81"/>
    <s v="Obesity"/>
    <n v="4.76"/>
    <s v="Normal"/>
    <s v="yes"/>
    <s v="No"/>
    <s v="Yes"/>
    <n v="1"/>
    <s v="yes"/>
    <d v="1983-07-26T00:00:00"/>
    <n v="37800.980000000003"/>
    <s v="tier - 2"/>
    <s v="tier - 2"/>
    <x v="3"/>
    <n v="39"/>
  </r>
  <r>
    <x v="156"/>
    <s v="  Daniel"/>
    <s v="Glaz"/>
    <n v="34.43"/>
    <s v="Obesity"/>
    <n v="10.82"/>
    <s v="Diabetes"/>
    <s v="yes"/>
    <s v="No"/>
    <s v="No"/>
    <n v="1"/>
    <s v="yes"/>
    <d v="1986-08-15T00:00:00"/>
    <n v="37742.58"/>
    <s v="tier - 1"/>
    <s v="tier - 1"/>
    <x v="0"/>
    <n v="36"/>
  </r>
  <r>
    <x v="157"/>
    <s v="  Syndy"/>
    <s v="Sampson"/>
    <n v="41.33"/>
    <s v="Obesity"/>
    <n v="4.01"/>
    <s v="Normal"/>
    <s v="yes"/>
    <s v="No"/>
    <s v="No"/>
    <n v="0"/>
    <s v="yes"/>
    <d v="1976-09-18T00:00:00"/>
    <n v="37735.199999999997"/>
    <s v="tier - 2"/>
    <s v="tier - 2"/>
    <x v="3"/>
    <n v="46"/>
  </r>
  <r>
    <x v="158"/>
    <s v="  Aleksandra"/>
    <s v="Duliba"/>
    <n v="31.92"/>
    <s v="Obesity"/>
    <n v="5.12"/>
    <s v="Normal"/>
    <s v="yes"/>
    <s v="No"/>
    <s v="No"/>
    <n v="1"/>
    <s v="yes"/>
    <d v="1988-10-10T00:00:00"/>
    <n v="37701.879999999997"/>
    <s v="tier - 2"/>
    <s v="tier - 3"/>
    <x v="8"/>
    <n v="34"/>
  </r>
  <r>
    <x v="159"/>
    <s v="  Steeve T Sr"/>
    <s v="Tanguay"/>
    <n v="39.799999999999997"/>
    <s v="Obesity"/>
    <n v="10.54"/>
    <s v="Diabetes"/>
    <s v="yes"/>
    <s v="No"/>
    <s v="No"/>
    <n v="2"/>
    <s v="yes"/>
    <d v="1970-10-28T00:00:00"/>
    <n v="37675.06"/>
    <s v="tier - 2"/>
    <s v="tier - 3"/>
    <x v="3"/>
    <n v="52"/>
  </r>
  <r>
    <x v="160"/>
    <s v="  Richard"/>
    <s v="McClelland"/>
    <n v="42.82"/>
    <s v="Obesity"/>
    <n v="4.21"/>
    <s v="Normal"/>
    <s v="No"/>
    <s v="No"/>
    <s v="No"/>
    <n v="0"/>
    <s v="yes"/>
    <d v="1982-06-20T00:00:00"/>
    <n v="37650.74"/>
    <s v="tier - 2"/>
    <s v="tier - 2"/>
    <x v="1"/>
    <n v="40"/>
  </r>
  <r>
    <x v="161"/>
    <s v="  Aaron T"/>
    <s v="Gorman"/>
    <n v="33.630000000000003"/>
    <s v="Obesity"/>
    <n v="5.42"/>
    <s v="Normal"/>
    <s v="No"/>
    <s v="No"/>
    <s v="No"/>
    <n v="0"/>
    <s v="yes"/>
    <d v="1990-11-16T00:00:00"/>
    <n v="37607.53"/>
    <s v="tier - 1"/>
    <s v="tier - 2"/>
    <x v="9"/>
    <n v="32"/>
  </r>
  <r>
    <x v="162"/>
    <s v="  Akira"/>
    <s v="Nishimura"/>
    <n v="37.07"/>
    <s v="Obesity"/>
    <n v="4.28"/>
    <s v="Normal"/>
    <s v="No"/>
    <s v="yes"/>
    <s v="No"/>
    <n v="1"/>
    <s v="yes"/>
    <d v="2000-10-12T00:00:00"/>
    <n v="37484.449999999997"/>
    <s v="tier - 1"/>
    <s v="tier - 1"/>
    <x v="0"/>
    <n v="22"/>
  </r>
  <r>
    <x v="163"/>
    <s v="  Ben"/>
    <s v="Brimble"/>
    <n v="35.625"/>
    <s v="Obesity"/>
    <n v="8.9"/>
    <s v="Diabetes"/>
    <s v="No"/>
    <s v="No"/>
    <s v="No"/>
    <n v="0"/>
    <s v="yes"/>
    <d v="2002-09-27T00:00:00"/>
    <n v="37465.339999999997"/>
    <s v="tier - 1"/>
    <s v="tier - 2"/>
    <x v="1"/>
    <n v="20"/>
  </r>
  <r>
    <x v="164"/>
    <s v="  Jana"/>
    <s v="Trenk"/>
    <n v="42.69"/>
    <s v="Obesity"/>
    <n v="4.8899999999999997"/>
    <s v="Normal"/>
    <s v="No"/>
    <s v="No"/>
    <s v="Yes"/>
    <n v="1"/>
    <s v="yes"/>
    <d v="1979-08-03T00:00:00"/>
    <n v="37425.94"/>
    <s v="tier - 2"/>
    <s v="tier - 1"/>
    <x v="3"/>
    <n v="43"/>
  </r>
  <r>
    <x v="165"/>
    <s v="  Jay T"/>
    <s v="Wittmann"/>
    <n v="37.869999999999997"/>
    <s v="Obesity"/>
    <n v="4.29"/>
    <s v="Normal"/>
    <s v="yes"/>
    <s v="No"/>
    <s v="Yes"/>
    <n v="1"/>
    <s v="yes"/>
    <d v="1969-10-30T00:00:00"/>
    <n v="37277.269999999997"/>
    <s v="tier - 1"/>
    <s v="tier - 3"/>
    <x v="3"/>
    <n v="53"/>
  </r>
  <r>
    <x v="166"/>
    <s v="  Marie-Helene"/>
    <s v="Tremblay"/>
    <n v="40.61"/>
    <s v="Obesity"/>
    <n v="8"/>
    <s v="Diabetes"/>
    <s v="yes"/>
    <s v="No"/>
    <s v="No"/>
    <n v="1"/>
    <s v="yes"/>
    <d v="1975-11-09T00:00:00"/>
    <n v="37272.339999999997"/>
    <s v="tier - 2"/>
    <s v="tier - 3"/>
    <x v="3"/>
    <n v="47"/>
  </r>
  <r>
    <x v="167"/>
    <s v="  Bret R"/>
    <s v="Scofield"/>
    <n v="30.78"/>
    <s v="Obesity"/>
    <n v="4.67"/>
    <s v="Normal"/>
    <s v="yes"/>
    <s v="No"/>
    <s v="No"/>
    <n v="0"/>
    <s v="yes"/>
    <d v="1985-11-17T00:00:00"/>
    <n v="37270.15"/>
    <s v="tier - 2"/>
    <s v="tier - 1"/>
    <x v="2"/>
    <n v="37"/>
  </r>
  <r>
    <x v="168"/>
    <s v="  Gardner L"/>
    <s v="Yost"/>
    <n v="49.49"/>
    <s v="Obesity"/>
    <n v="4.5"/>
    <s v="Normal"/>
    <s v="No"/>
    <s v="No"/>
    <s v="No"/>
    <n v="0"/>
    <s v="yes"/>
    <d v="1990-10-17T00:00:00"/>
    <n v="37251.22"/>
    <s v="tier - 2"/>
    <s v="tier - 2"/>
    <x v="3"/>
    <n v="32"/>
  </r>
  <r>
    <x v="169"/>
    <s v="  Bobby"/>
    <s v="Torphy"/>
    <n v="37.619999999999997"/>
    <s v="Obesity"/>
    <n v="6.32"/>
    <s v="Prediabetes"/>
    <s v="yes"/>
    <s v="yes"/>
    <s v="No"/>
    <n v="2"/>
    <s v="yes"/>
    <d v="2000-09-05T00:00:00"/>
    <n v="37165.160000000003"/>
    <s v="tier - 1"/>
    <s v="tier - 3"/>
    <x v="10"/>
    <n v="22"/>
  </r>
  <r>
    <x v="170"/>
    <s v="  Natalie"/>
    <s v="Busby"/>
    <n v="36.08"/>
    <s v="Obesity"/>
    <n v="6.1"/>
    <s v="Prediabetes"/>
    <s v="yes"/>
    <s v="No"/>
    <s v="No"/>
    <n v="1"/>
    <s v="yes"/>
    <d v="1995-10-30T00:00:00"/>
    <n v="37133.9"/>
    <s v="tier - 2"/>
    <s v="tier - 2"/>
    <x v="0"/>
    <n v="27"/>
  </r>
  <r>
    <x v="171"/>
    <s v="  Lina"/>
    <s v="Nguyen"/>
    <n v="33.5"/>
    <s v="Obesity"/>
    <n v="5.4"/>
    <s v="Normal"/>
    <s v="No"/>
    <s v="No"/>
    <s v="No"/>
    <n v="0"/>
    <s v="yes"/>
    <d v="1989-06-10T00:00:00"/>
    <n v="37079.370000000003"/>
    <s v="tier - 2"/>
    <s v="tier - 3"/>
    <x v="3"/>
    <n v="33"/>
  </r>
  <r>
    <x v="172"/>
    <s v="  Zebulon"/>
    <s v="Hanley"/>
    <n v="47.46"/>
    <s v="Obesity"/>
    <n v="6.24"/>
    <s v="Prediabetes"/>
    <s v="yes"/>
    <s v="No"/>
    <s v="No"/>
    <n v="1"/>
    <s v="yes"/>
    <d v="1988-12-17T00:00:00"/>
    <n v="37076.370000000003"/>
    <s v="tier - 2"/>
    <s v="tier - 1"/>
    <x v="3"/>
    <n v="34"/>
  </r>
  <r>
    <x v="173"/>
    <s v="  Amanda"/>
    <s v="Scheer"/>
    <n v="49.24"/>
    <s v="Obesity"/>
    <n v="4.45"/>
    <s v="Normal"/>
    <s v="No"/>
    <s v="No"/>
    <s v="No"/>
    <n v="0"/>
    <s v="yes"/>
    <d v="1991-11-01T00:00:00"/>
    <n v="37040.879999999997"/>
    <s v="tier - 2"/>
    <s v="tier - 2"/>
    <x v="3"/>
    <n v="31"/>
  </r>
  <r>
    <x v="174"/>
    <s v="  Greg"/>
    <s v="Rankin"/>
    <n v="54.4"/>
    <s v="Obesity"/>
    <n v="5.22"/>
    <s v="Normal"/>
    <s v="No"/>
    <s v="No"/>
    <s v="No"/>
    <n v="1"/>
    <s v="yes"/>
    <d v="1992-09-13T00:00:00"/>
    <n v="36976.449999999997"/>
    <s v="tier - 2"/>
    <s v="tier - 3"/>
    <x v="3"/>
    <n v="30"/>
  </r>
  <r>
    <x v="175"/>
    <s v="  John"/>
    <s v="Ricardi"/>
    <n v="35.53"/>
    <s v="Obesity"/>
    <n v="4.6100000000000003"/>
    <s v="Normal"/>
    <s v="No"/>
    <s v="No"/>
    <s v="No"/>
    <n v="1"/>
    <s v="yes"/>
    <d v="1992-08-25T00:00:00"/>
    <n v="36950.26"/>
    <s v="tier - 1"/>
    <s v="tier - 1"/>
    <x v="0"/>
    <n v="30"/>
  </r>
  <r>
    <x v="176"/>
    <s v="  Kelsey A"/>
    <s v="Karkos"/>
    <n v="39.729999999999997"/>
    <s v="Obesity"/>
    <n v="6.24"/>
    <s v="Prediabetes"/>
    <s v="No"/>
    <s v="No"/>
    <s v="No"/>
    <n v="0"/>
    <s v="yes"/>
    <d v="1977-08-13T00:00:00"/>
    <n v="36935.64"/>
    <s v="tier - 2"/>
    <s v="tier - 1"/>
    <x v="3"/>
    <n v="45"/>
  </r>
  <r>
    <x v="177"/>
    <s v="  Bronwen L"/>
    <s v="Price-Dierksen"/>
    <n v="35.68"/>
    <s v="Obesity"/>
    <n v="10.039999999999999"/>
    <s v="Diabetes"/>
    <s v="No"/>
    <s v="No"/>
    <s v="No"/>
    <n v="0"/>
    <s v="yes"/>
    <d v="1968-10-22T00:00:00"/>
    <n v="36922.61"/>
    <s v="tier - 2"/>
    <s v="tier - 1"/>
    <x v="3"/>
    <n v="54"/>
  </r>
  <r>
    <x v="178"/>
    <s v="  Manuela"/>
    <s v="Knispel"/>
    <n v="48.86"/>
    <s v="Obesity"/>
    <n v="6.09"/>
    <s v="Prediabetes"/>
    <s v="No"/>
    <s v="No"/>
    <s v="No"/>
    <n v="0"/>
    <s v="yes"/>
    <d v="1991-06-10T00:00:00"/>
    <n v="36911.99"/>
    <s v="tier - 2"/>
    <s v="tier - 2"/>
    <x v="3"/>
    <n v="31"/>
  </r>
  <r>
    <x v="179"/>
    <s v="  Jennifer L"/>
    <s v="King"/>
    <n v="34.799999999999997"/>
    <s v="Obesity"/>
    <n v="11.4"/>
    <s v="Diabetes"/>
    <s v="yes"/>
    <s v="No"/>
    <s v="Yes"/>
    <n v="1"/>
    <s v="No"/>
    <d v="1963-07-24T00:00:00"/>
    <n v="36910.61"/>
    <s v="tier - 2"/>
    <s v="tier - 2"/>
    <x v="3"/>
    <n v="59"/>
  </r>
  <r>
    <x v="180"/>
    <s v="  Abby W"/>
    <s v="Samuelson"/>
    <n v="32.49"/>
    <s v="Obesity"/>
    <n v="4.29"/>
    <s v="Normal"/>
    <s v="No"/>
    <s v="No"/>
    <s v="Yes"/>
    <n v="1"/>
    <s v="yes"/>
    <d v="2003-06-21T00:00:00"/>
    <n v="36898.730000000003"/>
    <s v="tier - 2"/>
    <s v="tier - 1"/>
    <x v="1"/>
    <n v="19"/>
  </r>
  <r>
    <x v="181"/>
    <s v="  Tyler"/>
    <s v="Fredsall"/>
    <n v="39"/>
    <s v="Obesity"/>
    <n v="5.7"/>
    <s v="Prediabetes"/>
    <s v="No"/>
    <s v="No"/>
    <s v="No"/>
    <n v="2"/>
    <s v="yes"/>
    <d v="1972-12-05T00:00:00"/>
    <n v="36889.99"/>
    <s v="tier - 1"/>
    <s v="tier - 3"/>
    <x v="3"/>
    <n v="50"/>
  </r>
  <r>
    <x v="182"/>
    <s v="  Jeffrey"/>
    <s v="Eggleston"/>
    <n v="35.299999999999997"/>
    <s v="Obesity"/>
    <n v="6.09"/>
    <s v="Prediabetes"/>
    <s v="No"/>
    <s v="No"/>
    <s v="No"/>
    <n v="1"/>
    <s v="yes"/>
    <d v="1992-07-04T00:00:00"/>
    <n v="36837.47"/>
    <s v="tier - 2"/>
    <s v="tier - 3"/>
    <x v="3"/>
    <n v="30"/>
  </r>
  <r>
    <x v="183"/>
    <s v="  Matthew F"/>
    <s v="Palombaro"/>
    <n v="33.42"/>
    <s v="Obesity"/>
    <n v="10.67"/>
    <s v="Diabetes"/>
    <s v="No"/>
    <s v="No"/>
    <s v="No"/>
    <n v="0"/>
    <s v="yes"/>
    <d v="1965-12-28T00:00:00"/>
    <n v="36795.29"/>
    <s v="tier - 2"/>
    <s v="tier - 1"/>
    <x v="3"/>
    <n v="57"/>
  </r>
  <r>
    <x v="184"/>
    <s v="  Ryan J"/>
    <s v="Silva"/>
    <n v="37.18"/>
    <s v="Obesity"/>
    <n v="6.75"/>
    <s v="Diabetes"/>
    <s v="yes"/>
    <s v="No"/>
    <s v="No"/>
    <n v="2"/>
    <s v="yes"/>
    <d v="1970-07-14T00:00:00"/>
    <n v="36786.370000000003"/>
    <s v="tier - 1"/>
    <s v="tier - 1"/>
    <x v="3"/>
    <n v="52"/>
  </r>
  <r>
    <x v="185"/>
    <s v="  Amy"/>
    <s v="Bugala"/>
    <n v="33.33"/>
    <s v="Obesity"/>
    <n v="9.26"/>
    <s v="Diabetes"/>
    <s v="yes"/>
    <s v="No"/>
    <s v="No"/>
    <n v="2"/>
    <s v="No"/>
    <d v="1961-07-29T00:00:00"/>
    <n v="36580.28"/>
    <s v="tier - 2"/>
    <s v="tier - 2"/>
    <x v="0"/>
    <n v="61"/>
  </r>
  <r>
    <x v="186"/>
    <s v="  Andrew P"/>
    <s v="Dublin"/>
    <n v="53.21"/>
    <s v="Obesity"/>
    <n v="4.2699999999999996"/>
    <s v="Normal"/>
    <s v="No"/>
    <s v="No"/>
    <s v="No"/>
    <n v="1"/>
    <s v="yes"/>
    <d v="1992-10-09T00:00:00"/>
    <n v="36572.800000000003"/>
    <s v="tier - 1"/>
    <s v="tier - 2"/>
    <x v="3"/>
    <n v="30"/>
  </r>
  <r>
    <x v="187"/>
    <s v="  George M V"/>
    <s v="Cleland"/>
    <n v="38.729999999999997"/>
    <s v="Obesity"/>
    <n v="11.51"/>
    <s v="Diabetes"/>
    <s v="No"/>
    <s v="No"/>
    <s v="No"/>
    <n v="2"/>
    <s v="yes"/>
    <d v="1973-08-09T00:00:00"/>
    <n v="36541.550000000003"/>
    <s v="tier - 2"/>
    <s v="tier - 3"/>
    <x v="3"/>
    <n v="49"/>
  </r>
  <r>
    <x v="188"/>
    <s v="  Sarah"/>
    <s v="Evans"/>
    <n v="29.73"/>
    <s v="Over weight"/>
    <n v="7.22"/>
    <s v="Diabetes"/>
    <s v="No"/>
    <s v="No"/>
    <s v="No"/>
    <n v="0"/>
    <s v="yes"/>
    <d v="1962-11-19T00:00:00"/>
    <n v="36445.550000000003"/>
    <s v="tier - 2"/>
    <s v="tier - 2"/>
    <x v="3"/>
    <n v="60"/>
  </r>
  <r>
    <x v="189"/>
    <s v="  Lara"/>
    <s v="Boyd"/>
    <n v="34.700000000000003"/>
    <s v="Obesity"/>
    <n v="4.37"/>
    <s v="Normal"/>
    <s v="No"/>
    <s v="No"/>
    <s v="Yes"/>
    <n v="1"/>
    <s v="yes"/>
    <d v="2003-12-09T00:00:00"/>
    <n v="36397.58"/>
    <s v="tier - 2"/>
    <s v="tier - 3"/>
    <x v="3"/>
    <n v="19"/>
  </r>
  <r>
    <x v="190"/>
    <s v="  Sebastien"/>
    <s v="Roulier"/>
    <n v="38.28"/>
    <s v="Obesity"/>
    <n v="11.56"/>
    <s v="Diabetes"/>
    <s v="yes"/>
    <s v="No"/>
    <s v="No"/>
    <n v="1"/>
    <s v="yes"/>
    <d v="1975-06-05T00:00:00"/>
    <n v="36350.71"/>
    <s v="tier - 1"/>
    <s v="tier - 2"/>
    <x v="3"/>
    <n v="48"/>
  </r>
  <r>
    <x v="191"/>
    <s v="  Padraig"/>
    <s v="Mullins"/>
    <n v="33.57"/>
    <s v="Obesity"/>
    <n v="8.82"/>
    <s v="Diabetes"/>
    <s v="yes"/>
    <s v="No"/>
    <s v="No"/>
    <n v="0"/>
    <s v="yes"/>
    <d v="1967-10-18T00:00:00"/>
    <n v="36332.449999999997"/>
    <s v="tier - 1"/>
    <s v="tier - 3"/>
    <x v="3"/>
    <n v="55"/>
  </r>
  <r>
    <x v="192"/>
    <s v="  Heather"/>
    <s v="Hofmann"/>
    <n v="52.06"/>
    <s v="Obesity"/>
    <n v="4.6900000000000004"/>
    <s v="Normal"/>
    <s v="No"/>
    <s v="No"/>
    <s v="No"/>
    <n v="1"/>
    <s v="yes"/>
    <d v="1992-06-16T00:00:00"/>
    <n v="36314.050000000003"/>
    <s v="tier - 2"/>
    <s v="tier - 2"/>
    <x v="3"/>
    <n v="30"/>
  </r>
  <r>
    <x v="193"/>
    <s v="  Jorge"/>
    <s v="Garcia Garcia"/>
    <n v="38.17"/>
    <s v="Obesity"/>
    <n v="4.53"/>
    <s v="Normal"/>
    <s v="No"/>
    <s v="yes"/>
    <s v="No"/>
    <n v="1"/>
    <s v="yes"/>
    <d v="2004-12-25T00:00:00"/>
    <n v="36307.800000000003"/>
    <s v="tier - 1"/>
    <s v="tier - 2"/>
    <x v="0"/>
    <n v="18"/>
  </r>
  <r>
    <x v="194"/>
    <s v="  Jack R"/>
    <s v="Klecker"/>
    <n v="36.954999999999998"/>
    <s v="Obesity"/>
    <n v="5.84"/>
    <s v="Prediabetes"/>
    <s v="No"/>
    <s v="No"/>
    <s v="Yes"/>
    <n v="1"/>
    <s v="yes"/>
    <d v="2003-09-05T00:00:00"/>
    <n v="36219.410000000003"/>
    <s v="tier - 1"/>
    <s v="tier - 1"/>
    <x v="1"/>
    <n v="19"/>
  </r>
  <r>
    <x v="195"/>
    <s v="  Felix"/>
    <s v="Cancre"/>
    <n v="34.4"/>
    <s v="Obesity"/>
    <n v="4.9000000000000004"/>
    <s v="Normal"/>
    <s v="No"/>
    <s v="No"/>
    <s v="Yes"/>
    <n v="1"/>
    <s v="yes"/>
    <d v="1993-12-28T00:00:00"/>
    <n v="36197.699999999997"/>
    <s v="tier - 1"/>
    <s v="tier - 3"/>
    <x v="3"/>
    <n v="29"/>
  </r>
  <r>
    <x v="196"/>
    <s v="  Christopher C"/>
    <s v="Denucci"/>
    <n v="31.73"/>
    <s v="Obesity"/>
    <n v="4.3"/>
    <s v="Normal"/>
    <s v="No"/>
    <s v="No"/>
    <s v="No"/>
    <n v="0"/>
    <s v="yes"/>
    <d v="1999-10-01T00:00:00"/>
    <n v="36189.1"/>
    <s v="tier - 1"/>
    <s v="tier - 3"/>
    <x v="4"/>
    <n v="23"/>
  </r>
  <r>
    <x v="197"/>
    <s v="  Jesse"/>
    <s v="Saldana"/>
    <n v="36.64"/>
    <s v="Obesity"/>
    <n v="11.34"/>
    <s v="Diabetes"/>
    <s v="No"/>
    <s v="No"/>
    <s v="No"/>
    <n v="0"/>
    <s v="yes"/>
    <d v="1974-12-06T00:00:00"/>
    <n v="36182.870000000003"/>
    <s v="tier - 2"/>
    <s v="tier - 3"/>
    <x v="1"/>
    <n v="48"/>
  </r>
  <r>
    <x v="198"/>
    <s v="  Jill"/>
    <s v="Weinberg"/>
    <n v="36.85"/>
    <s v="Obesity"/>
    <n v="5.88"/>
    <s v="Prediabetes"/>
    <s v="No"/>
    <s v="yes"/>
    <s v="No"/>
    <n v="1"/>
    <s v="yes"/>
    <d v="2004-08-30T00:00:00"/>
    <n v="36149.480000000003"/>
    <s v="tier - 2"/>
    <s v="tier - 2"/>
    <x v="0"/>
    <n v="18"/>
  </r>
  <r>
    <x v="199"/>
    <s v="  William"/>
    <s v="Walsh"/>
    <n v="33.33"/>
    <s v="Obesity"/>
    <n v="5.01"/>
    <s v="Normal"/>
    <s v="yes"/>
    <s v="No"/>
    <s v="Yes"/>
    <n v="1"/>
    <s v="yes"/>
    <d v="1997-06-12T00:00:00"/>
    <n v="36124.57"/>
    <s v="tier - 1"/>
    <s v="tier - 3"/>
    <x v="0"/>
    <n v="25"/>
  </r>
  <r>
    <x v="200"/>
    <s v="  Alejandro"/>
    <s v="Pasten"/>
    <n v="39.14"/>
    <s v="Obesity"/>
    <n v="4.4000000000000004"/>
    <s v="Normal"/>
    <s v="No"/>
    <s v="No"/>
    <s v="Yes"/>
    <n v="1"/>
    <s v="yes"/>
    <d v="1979-11-04T00:00:00"/>
    <n v="36090.49"/>
    <s v="tier - 2"/>
    <s v="tier - 2"/>
    <x v="3"/>
    <n v="43"/>
  </r>
  <r>
    <x v="201"/>
    <s v="  Ian E"/>
    <s v="LaBelle"/>
    <n v="32.9"/>
    <s v="Obesity"/>
    <n v="6.26"/>
    <s v="Prediabetes"/>
    <s v="yes"/>
    <s v="No"/>
    <s v="No"/>
    <n v="0"/>
    <s v="yes"/>
    <d v="1996-08-20T00:00:00"/>
    <n v="36085.22"/>
    <s v="tier - 1"/>
    <s v="tier - 1"/>
    <x v="3"/>
    <n v="26"/>
  </r>
  <r>
    <x v="202"/>
    <s v="  Hector Sr"/>
    <s v="Guzman"/>
    <n v="29.78"/>
    <s v="Over weight"/>
    <n v="10.27"/>
    <s v="Diabetes"/>
    <s v="yes"/>
    <s v="No"/>
    <s v="Yes"/>
    <n v="1"/>
    <s v="yes"/>
    <d v="1963-07-22T00:00:00"/>
    <n v="36074.339999999997"/>
    <s v="tier - 2"/>
    <s v="tier - 1"/>
    <x v="3"/>
    <n v="59"/>
  </r>
  <r>
    <x v="203"/>
    <s v="  Rebecca"/>
    <s v="Turnbull"/>
    <n v="32.78"/>
    <s v="Obesity"/>
    <n v="5.27"/>
    <s v="Normal"/>
    <s v="No"/>
    <s v="No"/>
    <s v="No"/>
    <n v="0"/>
    <s v="yes"/>
    <d v="1999-09-04T00:00:00"/>
    <n v="36021.01"/>
    <s v="tier - 2"/>
    <s v="tier - 3"/>
    <x v="0"/>
    <n v="23"/>
  </r>
  <r>
    <x v="204"/>
    <s v="  Matt"/>
    <s v="Aguero"/>
    <n v="41.65"/>
    <s v="Obesity"/>
    <n v="10.73"/>
    <s v="Diabetes"/>
    <s v="yes"/>
    <s v="No"/>
    <s v="No"/>
    <n v="0"/>
    <s v="yes"/>
    <d v="1981-11-22T00:00:00"/>
    <n v="35952.65"/>
    <s v="tier - 1"/>
    <s v="tier - 3"/>
    <x v="3"/>
    <n v="41"/>
  </r>
  <r>
    <x v="205"/>
    <s v="  Elizabeth H"/>
    <s v="Woodward"/>
    <n v="50.79"/>
    <s v="Obesity"/>
    <n v="4.45"/>
    <s v="Normal"/>
    <s v="No"/>
    <s v="No"/>
    <s v="No"/>
    <n v="1"/>
    <s v="yes"/>
    <d v="1992-06-18T00:00:00"/>
    <n v="35883.269999999997"/>
    <s v="tier - 2"/>
    <s v="tier - 1"/>
    <x v="3"/>
    <n v="30"/>
  </r>
  <r>
    <x v="206"/>
    <s v="  Grace"/>
    <s v="McElroy"/>
    <n v="35.43"/>
    <s v="Obesity"/>
    <n v="5.25"/>
    <s v="Normal"/>
    <s v="yes"/>
    <s v="No"/>
    <s v="No"/>
    <n v="0"/>
    <s v="yes"/>
    <d v="1976-10-04T00:00:00"/>
    <n v="35733.96"/>
    <s v="tier - 2"/>
    <s v="tier - 2"/>
    <x v="3"/>
    <n v="46"/>
  </r>
  <r>
    <x v="207"/>
    <s v="  Jaime"/>
    <s v="Lopez"/>
    <n v="35.25"/>
    <s v="Obesity"/>
    <n v="9.51"/>
    <s v="Diabetes"/>
    <s v="No"/>
    <s v="No"/>
    <s v="No"/>
    <n v="0"/>
    <s v="yes"/>
    <d v="1974-07-15T00:00:00"/>
    <n v="35711.39"/>
    <s v="tier - 2"/>
    <s v="tier - 3"/>
    <x v="1"/>
    <n v="48"/>
  </r>
  <r>
    <x v="208"/>
    <s v="  Calesse"/>
    <s v="Cardosi"/>
    <n v="36.85"/>
    <s v="Obesity"/>
    <n v="11.12"/>
    <s v="Diabetes"/>
    <s v="No"/>
    <s v="No"/>
    <s v="No"/>
    <n v="0"/>
    <s v="yes"/>
    <d v="1978-12-19T00:00:00"/>
    <n v="35701.9"/>
    <s v="tier - 2"/>
    <s v="tier - 1"/>
    <x v="3"/>
    <n v="44"/>
  </r>
  <r>
    <x v="209"/>
    <s v="  Kate L"/>
    <s v="Looney"/>
    <n v="31.02"/>
    <s v="Obesity"/>
    <n v="4.5599999999999996"/>
    <s v="Normal"/>
    <s v="No"/>
    <s v="yes"/>
    <s v="No"/>
    <n v="1"/>
    <s v="yes"/>
    <d v="2000-12-17T00:00:00"/>
    <n v="35595.589999999997"/>
    <s v="tier - 2"/>
    <s v="tier - 3"/>
    <x v="0"/>
    <n v="22"/>
  </r>
  <r>
    <x v="210"/>
    <s v="  Sergey"/>
    <s v="Zyryanov"/>
    <n v="35.6"/>
    <s v="Obesity"/>
    <n v="4.0199999999999996"/>
    <s v="Normal"/>
    <s v="yes"/>
    <s v="yes"/>
    <s v="No"/>
    <n v="2"/>
    <s v="yes"/>
    <d v="2000-11-19T00:00:00"/>
    <n v="35585.58"/>
    <s v="tier - 2"/>
    <s v="tier - 3"/>
    <x v="3"/>
    <n v="22"/>
  </r>
  <r>
    <x v="211"/>
    <s v="  Timothy V"/>
    <s v="Gavin"/>
    <n v="34.39"/>
    <s v="Obesity"/>
    <n v="8.7200000000000006"/>
    <s v="Diabetes"/>
    <s v="No"/>
    <s v="No"/>
    <s v="No"/>
    <n v="0"/>
    <s v="yes"/>
    <d v="1971-08-10T00:00:00"/>
    <n v="35583.17"/>
    <s v="tier - 1"/>
    <s v="tier - 3"/>
    <x v="3"/>
    <n v="51"/>
  </r>
  <r>
    <x v="212"/>
    <s v="  Andrew S"/>
    <s v="Littlefield"/>
    <n v="29.06"/>
    <s v="Over weight"/>
    <n v="6.25"/>
    <s v="Prediabetes"/>
    <s v="yes"/>
    <s v="No"/>
    <s v="No"/>
    <n v="1"/>
    <s v="yes"/>
    <d v="1964-08-29T00:00:00"/>
    <n v="35573.26"/>
    <s v="tier - 2"/>
    <s v="tier - 1"/>
    <x v="3"/>
    <n v="58"/>
  </r>
  <r>
    <x v="213"/>
    <s v="  Matthew D"/>
    <s v="Shearer"/>
    <n v="35.799999999999997"/>
    <s v="Obesity"/>
    <n v="7.32"/>
    <s v="Diabetes"/>
    <s v="No"/>
    <s v="No"/>
    <s v="No"/>
    <n v="2"/>
    <s v="yes"/>
    <d v="1973-10-27T00:00:00"/>
    <n v="35547.72"/>
    <s v="tier - 1"/>
    <s v="tier - 1"/>
    <x v="3"/>
    <n v="49"/>
  </r>
  <r>
    <x v="214"/>
    <s v="  Jessica"/>
    <s v="Armstrong"/>
    <n v="49.8"/>
    <s v="Obesity"/>
    <n v="4.24"/>
    <s v="Normal"/>
    <s v="No"/>
    <s v="No"/>
    <s v="No"/>
    <n v="1"/>
    <s v="yes"/>
    <d v="1992-09-13T00:00:00"/>
    <n v="35547.47"/>
    <s v="tier - 2"/>
    <s v="tier - 3"/>
    <x v="3"/>
    <n v="30"/>
  </r>
  <r>
    <x v="215"/>
    <s v="  Lawrence"/>
    <s v="Warriner"/>
    <n v="35.71"/>
    <s v="Obesity"/>
    <n v="6.84"/>
    <s v="Diabetes"/>
    <s v="No"/>
    <s v="No"/>
    <s v="No"/>
    <n v="2"/>
    <s v="yes"/>
    <d v="1973-12-16T00:00:00"/>
    <n v="35517.19"/>
    <s v="tier - 2"/>
    <s v="tier - 2"/>
    <x v="3"/>
    <n v="49"/>
  </r>
  <r>
    <x v="216"/>
    <s v="  Alex"/>
    <s v="White"/>
    <n v="30.8"/>
    <s v="Obesity"/>
    <n v="5.23"/>
    <s v="Normal"/>
    <s v="yes"/>
    <s v="No"/>
    <s v="No"/>
    <n v="1"/>
    <s v="yes"/>
    <d v="1988-11-20T00:00:00"/>
    <n v="35491.64"/>
    <s v="tier - 1"/>
    <s v="tier - 2"/>
    <x v="3"/>
    <n v="34"/>
  </r>
  <r>
    <x v="217"/>
    <s v="  Kevin"/>
    <s v="Cordaro"/>
    <n v="33.69"/>
    <s v="Obesity"/>
    <n v="9.68"/>
    <s v="Diabetes"/>
    <s v="No"/>
    <s v="No"/>
    <s v="No"/>
    <n v="0"/>
    <s v="yes"/>
    <d v="1971-09-22T00:00:00"/>
    <n v="35345.730000000003"/>
    <s v="tier - 2"/>
    <s v="tier - 3"/>
    <x v="3"/>
    <n v="51"/>
  </r>
  <r>
    <x v="218"/>
    <s v="  Gavin M"/>
    <s v="Hamilton"/>
    <n v="42.27"/>
    <s v="Obesity"/>
    <n v="6.05"/>
    <s v="Prediabetes"/>
    <s v="yes"/>
    <s v="No"/>
    <s v="No"/>
    <n v="1"/>
    <s v="yes"/>
    <d v="1988-09-19T00:00:00"/>
    <n v="35315.96"/>
    <s v="tier - 2"/>
    <s v="tier - 1"/>
    <x v="3"/>
    <n v="34"/>
  </r>
  <r>
    <x v="219"/>
    <s v="  Rick E"/>
    <s v="Meyer"/>
    <n v="53.25"/>
    <s v="Obesity"/>
    <n v="6.11"/>
    <s v="Prediabetes"/>
    <s v="yes"/>
    <s v="No"/>
    <s v="Yes"/>
    <n v="1"/>
    <s v="yes"/>
    <d v="1997-07-09T00:00:00"/>
    <n v="35302.089999999997"/>
    <s v="tier - 1"/>
    <s v="tier - 2"/>
    <x v="3"/>
    <n v="25"/>
  </r>
  <r>
    <x v="220"/>
    <s v="  Andrea H"/>
    <s v="Duke"/>
    <n v="26.8"/>
    <s v="Over weight"/>
    <n v="10.93"/>
    <s v="Diabetes"/>
    <s v="yes"/>
    <s v="No"/>
    <s v="No"/>
    <n v="0"/>
    <s v="No"/>
    <d v="1967-12-30T00:00:00"/>
    <n v="35160.129999999997"/>
    <s v="tier - 2"/>
    <s v="tier - 2"/>
    <x v="3"/>
    <n v="55"/>
  </r>
  <r>
    <x v="221"/>
    <s v="  Anthony S"/>
    <s v="Malatesta"/>
    <n v="28.5"/>
    <s v="Over weight"/>
    <n v="5.12"/>
    <s v="Normal"/>
    <s v="No"/>
    <s v="No"/>
    <s v="No"/>
    <n v="1"/>
    <s v="yes"/>
    <d v="1998-12-22T00:00:00"/>
    <n v="35147.53"/>
    <s v="tier - 1"/>
    <s v="tier - 1"/>
    <x v="4"/>
    <n v="24"/>
  </r>
  <r>
    <x v="222"/>
    <s v="  Erik"/>
    <s v="Hinrichsen"/>
    <n v="22.895"/>
    <s v="Normal Weight"/>
    <n v="5.72"/>
    <s v="Prediabetes"/>
    <s v="No"/>
    <s v="No"/>
    <s v="No"/>
    <n v="0"/>
    <s v="yes"/>
    <d v="1977-06-29T00:00:00"/>
    <n v="35069.370000000003"/>
    <s v="tier - 1"/>
    <s v="tier - 1"/>
    <x v="6"/>
    <n v="45"/>
  </r>
  <r>
    <x v="223"/>
    <s v="  Kiley D"/>
    <s v="Lucan"/>
    <n v="34.06"/>
    <s v="Obesity"/>
    <n v="11.83"/>
    <s v="Diabetes"/>
    <s v="yes"/>
    <s v="No"/>
    <s v="No"/>
    <n v="1"/>
    <s v="yes"/>
    <d v="1975-08-29T00:00:00"/>
    <n v="35050.620000000003"/>
    <s v="tier - 2"/>
    <s v="tier - 1"/>
    <x v="3"/>
    <n v="47"/>
  </r>
  <r>
    <x v="224"/>
    <s v="  Jennifer"/>
    <s v="Koch"/>
    <n v="36.409999999999997"/>
    <s v="Obesity"/>
    <n v="4.55"/>
    <s v="Normal"/>
    <s v="No"/>
    <s v="No"/>
    <s v="No"/>
    <n v="0"/>
    <s v="yes"/>
    <d v="1982-07-05T00:00:00"/>
    <n v="35000.730000000003"/>
    <s v="tier - 2"/>
    <s v="tier - 3"/>
    <x v="3"/>
    <n v="40"/>
  </r>
  <r>
    <x v="225"/>
    <s v="  Chris"/>
    <s v="Smith"/>
    <n v="52.3"/>
    <s v="Obesity"/>
    <n v="4.87"/>
    <s v="Normal"/>
    <s v="yes"/>
    <s v="No"/>
    <s v="Yes"/>
    <n v="1"/>
    <s v="yes"/>
    <d v="1997-08-22T00:00:00"/>
    <n v="34979.86"/>
    <s v="tier - 2"/>
    <s v="tier - 2"/>
    <x v="3"/>
    <n v="25"/>
  </r>
  <r>
    <x v="226"/>
    <s v="  Marian M"/>
    <s v="O'Connor"/>
    <n v="52.66"/>
    <s v="Obesity"/>
    <n v="4.45"/>
    <s v="Normal"/>
    <s v="No"/>
    <s v="No"/>
    <s v="No"/>
    <n v="1"/>
    <s v="yes"/>
    <d v="1998-08-22T00:00:00"/>
    <n v="34976.42"/>
    <s v="tier - 2"/>
    <s v="tier - 1"/>
    <x v="3"/>
    <n v="24"/>
  </r>
  <r>
    <x v="227"/>
    <s v="  Jeremy"/>
    <s v="Kampwerth"/>
    <n v="29.57"/>
    <s v="Over weight"/>
    <n v="9.42"/>
    <s v="Diabetes"/>
    <s v="yes"/>
    <s v="No"/>
    <s v="No"/>
    <n v="0"/>
    <s v="yes"/>
    <d v="1967-10-07T00:00:00"/>
    <n v="34975.68"/>
    <s v="tier - 2"/>
    <s v="tier - 2"/>
    <x v="3"/>
    <n v="55"/>
  </r>
  <r>
    <x v="228"/>
    <s v="  Allison H"/>
    <s v="Federoff"/>
    <n v="36.99"/>
    <s v="Obesity"/>
    <n v="5.37"/>
    <s v="Normal"/>
    <s v="yes"/>
    <s v="No"/>
    <s v="Yes"/>
    <n v="1"/>
    <s v="yes"/>
    <d v="1983-07-29T00:00:00"/>
    <n v="34940.61"/>
    <s v="tier - 2"/>
    <s v="tier - 3"/>
    <x v="3"/>
    <n v="39"/>
  </r>
  <r>
    <x v="229"/>
    <s v="  Elizabeth"/>
    <s v="Goya"/>
    <n v="31.4"/>
    <s v="Obesity"/>
    <n v="4.5999999999999996"/>
    <s v="Normal"/>
    <s v="yes"/>
    <s v="No"/>
    <s v="No"/>
    <n v="1"/>
    <s v="yes"/>
    <d v="1995-10-17T00:00:00"/>
    <n v="34838.870000000003"/>
    <s v="tier - 2"/>
    <s v="tier - 3"/>
    <x v="3"/>
    <n v="27"/>
  </r>
  <r>
    <x v="230"/>
    <s v="  Andrew"/>
    <s v="Hodges"/>
    <n v="34.9"/>
    <s v="Obesity"/>
    <n v="6.22"/>
    <s v="Prediabetes"/>
    <s v="No"/>
    <s v="No"/>
    <s v="Yes"/>
    <n v="1"/>
    <s v="yes"/>
    <d v="2003-09-17T00:00:00"/>
    <n v="34828.65"/>
    <s v="tier - 1"/>
    <s v="tier - 3"/>
    <x v="3"/>
    <n v="19"/>
  </r>
  <r>
    <x v="231"/>
    <s v="  Anders J"/>
    <s v="Erickson"/>
    <n v="31.13"/>
    <s v="Obesity"/>
    <n v="4.5199999999999996"/>
    <s v="Normal"/>
    <s v="yes"/>
    <s v="No"/>
    <s v="No"/>
    <n v="1"/>
    <s v="yes"/>
    <d v="1995-12-27T00:00:00"/>
    <n v="34806.47"/>
    <s v="tier - 1"/>
    <s v="tier - 2"/>
    <x v="0"/>
    <n v="27"/>
  </r>
  <r>
    <x v="232"/>
    <s v="  Sean"/>
    <s v="Welleck"/>
    <n v="34.799999999999997"/>
    <s v="Obesity"/>
    <n v="6.18"/>
    <s v="Prediabetes"/>
    <s v="No"/>
    <s v="No"/>
    <s v="Yes"/>
    <n v="1"/>
    <s v="yes"/>
    <d v="2003-07-03T00:00:00"/>
    <n v="34779.620000000003"/>
    <s v="tier - 1"/>
    <s v="tier - 2"/>
    <x v="3"/>
    <n v="19"/>
  </r>
  <r>
    <x v="233"/>
    <s v="  Brian M"/>
    <s v="Polen"/>
    <n v="31.68"/>
    <s v="Obesity"/>
    <n v="4.4000000000000004"/>
    <s v="Normal"/>
    <s v="No"/>
    <s v="No"/>
    <s v="No"/>
    <n v="0"/>
    <s v="yes"/>
    <d v="1994-07-07T00:00:00"/>
    <n v="34672.15"/>
    <s v="tier - 1"/>
    <s v="tier - 3"/>
    <x v="0"/>
    <n v="28"/>
  </r>
  <r>
    <x v="234"/>
    <s v="  Jeremy"/>
    <s v="Lynch"/>
    <n v="33.534999999999997"/>
    <s v="Obesity"/>
    <n v="6.23"/>
    <s v="Prediabetes"/>
    <s v="No"/>
    <s v="yes"/>
    <s v="No"/>
    <n v="1"/>
    <s v="yes"/>
    <d v="2004-10-09T00:00:00"/>
    <n v="34617.839999999997"/>
    <s v="tier - 1"/>
    <s v="tier - 3"/>
    <x v="4"/>
    <n v="18"/>
  </r>
  <r>
    <x v="235"/>
    <s v="  Susannah"/>
    <s v="Hufstader"/>
    <n v="31.92"/>
    <s v="Obesity"/>
    <n v="5.33"/>
    <s v="Normal"/>
    <s v="yes"/>
    <s v="No"/>
    <s v="No"/>
    <n v="0"/>
    <s v="yes"/>
    <d v="1976-11-25T00:00:00"/>
    <n v="34543.39"/>
    <s v="tier - 2"/>
    <s v="tier - 3"/>
    <x v="3"/>
    <n v="46"/>
  </r>
  <r>
    <x v="236"/>
    <s v="  Randy"/>
    <s v="Doak"/>
    <n v="32.700000000000003"/>
    <s v="Obesity"/>
    <n v="4.09"/>
    <s v="Normal"/>
    <s v="No"/>
    <s v="No"/>
    <s v="No"/>
    <n v="1"/>
    <s v="yes"/>
    <d v="1998-06-24T00:00:00"/>
    <n v="34472.839999999997"/>
    <s v="tier - 1"/>
    <s v="tier - 3"/>
    <x v="3"/>
    <n v="24"/>
  </r>
  <r>
    <x v="237"/>
    <s v="  Leslie"/>
    <s v="Noya"/>
    <n v="41.25"/>
    <s v="Obesity"/>
    <n v="5.19"/>
    <s v="Normal"/>
    <s v="No"/>
    <s v="No"/>
    <s v="No"/>
    <n v="0"/>
    <s v="yes"/>
    <d v="1990-09-24T00:00:00"/>
    <n v="34456.269999999997"/>
    <s v="tier - 1"/>
    <s v="tier - 2"/>
    <x v="3"/>
    <n v="32"/>
  </r>
  <r>
    <x v="238"/>
    <s v="  Brittany L"/>
    <s v="Heninger"/>
    <n v="33.11"/>
    <s v="Obesity"/>
    <n v="4.12"/>
    <s v="Normal"/>
    <s v="No"/>
    <s v="No"/>
    <s v="Yes"/>
    <n v="1"/>
    <s v="yes"/>
    <d v="2003-10-05T00:00:00"/>
    <n v="34439.86"/>
    <s v="tier - 2"/>
    <s v="tier - 1"/>
    <x v="0"/>
    <n v="19"/>
  </r>
  <r>
    <x v="239"/>
    <s v="  Cassie J"/>
    <s v="Richardson"/>
    <n v="36.159999999999997"/>
    <s v="Obesity"/>
    <n v="5.0999999999999996"/>
    <s v="Normal"/>
    <s v="No"/>
    <s v="No"/>
    <s v="No"/>
    <n v="1"/>
    <s v="yes"/>
    <d v="1984-10-01T00:00:00"/>
    <n v="34402.22"/>
    <s v="tier - 2"/>
    <s v="tier - 3"/>
    <x v="3"/>
    <n v="38"/>
  </r>
  <r>
    <x v="240"/>
    <s v="  Peter W"/>
    <s v="Deucher"/>
    <n v="33.72"/>
    <s v="Obesity"/>
    <n v="6.21"/>
    <s v="Prediabetes"/>
    <s v="yes"/>
    <s v="No"/>
    <s v="Yes"/>
    <n v="1"/>
    <s v="yes"/>
    <d v="1983-10-02T00:00:00"/>
    <n v="34307.22"/>
    <s v="tier - 2"/>
    <s v="tier - 2"/>
    <x v="1"/>
    <n v="39"/>
  </r>
  <r>
    <x v="241"/>
    <s v="  Douglas"/>
    <s v="Wilson"/>
    <n v="37.74"/>
    <s v="Obesity"/>
    <n v="9.5299999999999994"/>
    <s v="Diabetes"/>
    <s v="yes"/>
    <s v="No"/>
    <s v="No"/>
    <n v="1"/>
    <s v="yes"/>
    <d v="1986-10-11T00:00:00"/>
    <n v="34293.120000000003"/>
    <s v="tier - 1"/>
    <s v="tier - 2"/>
    <x v="3"/>
    <n v="36"/>
  </r>
  <r>
    <x v="242"/>
    <s v="  Dan"/>
    <s v="Hall"/>
    <n v="48.75"/>
    <s v="Obesity"/>
    <n v="4.6399999999999997"/>
    <s v="Normal"/>
    <s v="yes"/>
    <s v="No"/>
    <s v="No"/>
    <n v="1"/>
    <s v="yes"/>
    <d v="1995-10-30T00:00:00"/>
    <n v="34289.43"/>
    <s v="tier - 1"/>
    <s v="tier - 1"/>
    <x v="3"/>
    <n v="27"/>
  </r>
  <r>
    <x v="243"/>
    <s v="  Dan M"/>
    <s v="Reed"/>
    <n v="31.065000000000001"/>
    <s v="Obesity"/>
    <n v="5.05"/>
    <s v="Normal"/>
    <s v="No"/>
    <s v="No"/>
    <s v="No"/>
    <n v="1"/>
    <s v="yes"/>
    <d v="1998-06-11T00:00:00"/>
    <n v="34254.050000000003"/>
    <s v="tier - 1"/>
    <s v="tier - 3"/>
    <x v="9"/>
    <n v="24"/>
  </r>
  <r>
    <x v="244"/>
    <s v="  Eric L"/>
    <s v="Frome"/>
    <n v="23.55"/>
    <s v="Normal Weight"/>
    <n v="10.38"/>
    <s v="Diabetes"/>
    <s v="No"/>
    <s v="No"/>
    <s v="No"/>
    <n v="0"/>
    <s v="yes"/>
    <d v="1962-07-05T00:00:00"/>
    <n v="34218.019999999997"/>
    <s v="tier - 1"/>
    <s v="tier - 1"/>
    <x v="3"/>
    <n v="60"/>
  </r>
  <r>
    <x v="245"/>
    <s v="  Les J"/>
    <s v="Creasy"/>
    <n v="30.18"/>
    <s v="Obesity"/>
    <n v="8.31"/>
    <s v="Diabetes"/>
    <s v="yes"/>
    <s v="No"/>
    <s v="No"/>
    <n v="1"/>
    <s v="yes"/>
    <d v="1975-07-21T00:00:00"/>
    <n v="34210.33"/>
    <s v="tier - 2"/>
    <s v="tier - 1"/>
    <x v="1"/>
    <n v="47"/>
  </r>
  <r>
    <x v="246"/>
    <s v="  Stephanie"/>
    <s v="Latimer"/>
    <n v="29.94"/>
    <s v="Over weight"/>
    <n v="7.59"/>
    <s v="Diabetes"/>
    <s v="No"/>
    <s v="No"/>
    <s v="No"/>
    <n v="0"/>
    <s v="yes"/>
    <d v="1971-08-25T00:00:00"/>
    <n v="34205.07"/>
    <s v="tier - 2"/>
    <s v="tier - 2"/>
    <x v="3"/>
    <n v="51"/>
  </r>
  <r>
    <x v="247"/>
    <s v="  Melissa Y"/>
    <s v="Wei"/>
    <n v="31.4"/>
    <s v="Obesity"/>
    <n v="5.49"/>
    <s v="Normal"/>
    <s v="No"/>
    <s v="No"/>
    <s v="No"/>
    <n v="0"/>
    <s v="yes"/>
    <d v="1999-11-06T00:00:00"/>
    <n v="34166.269999999997"/>
    <s v="tier - 2"/>
    <s v="tier - 3"/>
    <x v="3"/>
    <n v="23"/>
  </r>
  <r>
    <x v="248"/>
    <s v="  Ashley"/>
    <s v="Hayes"/>
    <n v="53.06"/>
    <s v="Obesity"/>
    <n v="11.68"/>
    <s v="Diabetes"/>
    <s v="No"/>
    <s v="No"/>
    <s v="No"/>
    <n v="0"/>
    <s v="yes"/>
    <d v="2002-12-26T00:00:00"/>
    <n v="34084.68"/>
    <s v="tier - 2"/>
    <s v="tier - 3"/>
    <x v="3"/>
    <n v="20"/>
  </r>
  <r>
    <x v="249"/>
    <s v="  Stephanie M"/>
    <s v="Velardo"/>
    <n v="30.25"/>
    <s v="Obesity"/>
    <n v="4.1900000000000004"/>
    <s v="Normal"/>
    <s v="No"/>
    <s v="No"/>
    <s v="No"/>
    <n v="2"/>
    <s v="yes"/>
    <d v="1972-07-26T00:00:00"/>
    <n v="34053.360000000001"/>
    <s v="tier - 2"/>
    <s v="tier - 2"/>
    <x v="3"/>
    <n v="50"/>
  </r>
  <r>
    <x v="250"/>
    <s v="  Kylie"/>
    <s v="Kastes"/>
    <n v="46.68"/>
    <s v="Obesity"/>
    <n v="4.01"/>
    <s v="Normal"/>
    <s v="No"/>
    <s v="No"/>
    <s v="No"/>
    <n v="0"/>
    <s v="yes"/>
    <d v="1994-09-25T00:00:00"/>
    <n v="33975.47"/>
    <s v="tier - 2"/>
    <s v="tier - 2"/>
    <x v="3"/>
    <n v="28"/>
  </r>
  <r>
    <x v="251"/>
    <s v="  Kelly"/>
    <s v="Escorcia"/>
    <n v="30.4"/>
    <s v="Obesity"/>
    <n v="5.91"/>
    <s v="Prediabetes"/>
    <s v="No"/>
    <s v="yes"/>
    <s v="No"/>
    <n v="2"/>
    <s v="yes"/>
    <d v="2000-12-27T00:00:00"/>
    <n v="33907.550000000003"/>
    <s v="tier - 2"/>
    <s v="tier - 2"/>
    <x v="1"/>
    <n v="22"/>
  </r>
  <r>
    <x v="252"/>
    <s v="  Carrie"/>
    <s v="Larscheid"/>
    <n v="30.2"/>
    <s v="Obesity"/>
    <n v="4.47"/>
    <s v="Normal"/>
    <s v="yes"/>
    <s v="No"/>
    <s v="Yes"/>
    <n v="1"/>
    <s v="yes"/>
    <d v="1997-08-09T00:00:00"/>
    <n v="33900.65"/>
    <s v="tier - 2"/>
    <s v="tier - 3"/>
    <x v="3"/>
    <n v="25"/>
  </r>
  <r>
    <x v="253"/>
    <s v="  Alex"/>
    <s v="O'Bannon"/>
    <n v="51.18"/>
    <s v="Obesity"/>
    <n v="4.5599999999999996"/>
    <s v="Normal"/>
    <s v="yes"/>
    <s v="yes"/>
    <s v="No"/>
    <n v="2"/>
    <s v="yes"/>
    <d v="2000-10-26T00:00:00"/>
    <n v="33829.39"/>
    <s v="tier - 2"/>
    <s v="tier - 3"/>
    <x v="3"/>
    <n v="22"/>
  </r>
  <r>
    <x v="254"/>
    <s v="  Zach S"/>
    <s v="Ridgway"/>
    <n v="22.18"/>
    <s v="Normal Weight"/>
    <n v="9.9"/>
    <s v="Diabetes"/>
    <s v="No"/>
    <s v="No"/>
    <s v="No"/>
    <n v="0"/>
    <s v="yes"/>
    <d v="1962-12-11T00:00:00"/>
    <n v="33753.32"/>
    <s v="tier - 1"/>
    <s v="tier - 3"/>
    <x v="3"/>
    <n v="60"/>
  </r>
  <r>
    <x v="255"/>
    <s v="  Alan"/>
    <s v="Black"/>
    <n v="31.92"/>
    <s v="Obesity"/>
    <n v="5.1100000000000003"/>
    <s v="Normal"/>
    <s v="No"/>
    <s v="No"/>
    <s v="Yes"/>
    <n v="1"/>
    <s v="yes"/>
    <d v="2003-09-12T00:00:00"/>
    <n v="33750.29"/>
    <s v="tier - 1"/>
    <s v="tier - 3"/>
    <x v="1"/>
    <n v="19"/>
  </r>
  <r>
    <x v="256"/>
    <s v="  Nate"/>
    <s v="Canton"/>
    <n v="31.73"/>
    <s v="Obesity"/>
    <n v="5.73"/>
    <s v="Prediabetes"/>
    <s v="No"/>
    <s v="yes"/>
    <s v="No"/>
    <n v="1"/>
    <s v="yes"/>
    <d v="2004-11-01T00:00:00"/>
    <n v="33732.69"/>
    <s v="tier - 1"/>
    <s v="tier - 1"/>
    <x v="6"/>
    <n v="18"/>
  </r>
  <r>
    <x v="257"/>
    <s v="  Jesse G"/>
    <s v="Fine"/>
    <n v="45.52"/>
    <s v="Obesity"/>
    <n v="6.04"/>
    <s v="Prediabetes"/>
    <s v="No"/>
    <s v="No"/>
    <s v="Yes"/>
    <n v="1"/>
    <s v="yes"/>
    <d v="1993-11-28T00:00:00"/>
    <n v="33707.550000000003"/>
    <s v="tier - 2"/>
    <s v="tier - 2"/>
    <x v="3"/>
    <n v="29"/>
  </r>
  <r>
    <x v="258"/>
    <s v="  Jason"/>
    <s v="Bui"/>
    <n v="52.81"/>
    <s v="Obesity"/>
    <n v="5.19"/>
    <s v="Normal"/>
    <s v="No"/>
    <s v="No"/>
    <s v="Yes"/>
    <n v="1"/>
    <s v="yes"/>
    <d v="2003-09-09T00:00:00"/>
    <n v="33611.71"/>
    <s v="tier - 1"/>
    <s v="tier - 2"/>
    <x v="3"/>
    <n v="19"/>
  </r>
  <r>
    <x v="259"/>
    <s v="  Megan A"/>
    <s v="Riepma"/>
    <n v="33.58"/>
    <s v="Obesity"/>
    <n v="5.56"/>
    <s v="Normal"/>
    <s v="No"/>
    <s v="No"/>
    <s v="No"/>
    <n v="1"/>
    <s v="yes"/>
    <d v="1984-07-22T00:00:00"/>
    <n v="33527.1"/>
    <s v="tier - 2"/>
    <s v="tier - 3"/>
    <x v="3"/>
    <n v="38"/>
  </r>
  <r>
    <x v="260"/>
    <s v="  Luke M"/>
    <s v="Inman"/>
    <n v="30.684999999999999"/>
    <s v="Obesity"/>
    <n v="8.23"/>
    <s v="Diabetes"/>
    <s v="No"/>
    <s v="No"/>
    <s v="No"/>
    <n v="0"/>
    <s v="yes"/>
    <d v="2002-08-25T00:00:00"/>
    <n v="33475.82"/>
    <s v="tier - 1"/>
    <s v="tier - 1"/>
    <x v="11"/>
    <n v="20"/>
  </r>
  <r>
    <x v="261"/>
    <s v="  Jacy D"/>
    <s v="Kruzel"/>
    <n v="37.524999999999999"/>
    <s v="Obesity"/>
    <n v="9.0299999999999994"/>
    <s v="Diabetes"/>
    <s v="yes"/>
    <s v="No"/>
    <s v="No"/>
    <n v="2"/>
    <s v="No"/>
    <d v="1970-06-18T00:00:00"/>
    <n v="33471.97"/>
    <s v="tier - 2"/>
    <s v="tier - 2"/>
    <x v="1"/>
    <n v="52"/>
  </r>
  <r>
    <x v="262"/>
    <s v="  Simon G"/>
    <s v="Lindsay"/>
    <n v="34.5"/>
    <s v="Obesity"/>
    <n v="4.07"/>
    <s v="Normal"/>
    <s v="yes"/>
    <s v="No"/>
    <s v="No"/>
    <n v="0"/>
    <s v="yes"/>
    <d v="1985-12-07T00:00:00"/>
    <n v="33450.99"/>
    <s v="tier - 2"/>
    <s v="tier - 2"/>
    <x v="3"/>
    <n v="37"/>
  </r>
  <r>
    <x v="263"/>
    <s v="  Ainsley E"/>
    <s v="Land"/>
    <n v="28.16"/>
    <s v="Over weight"/>
    <n v="5.77"/>
    <s v="Prediabetes"/>
    <s v="No"/>
    <s v="No"/>
    <s v="No"/>
    <n v="2"/>
    <s v="yes"/>
    <d v="1972-09-05T00:00:00"/>
    <n v="33344.449999999997"/>
    <s v="tier - 2"/>
    <s v="tier - 3"/>
    <x v="3"/>
    <n v="50"/>
  </r>
  <r>
    <x v="264"/>
    <s v="  Erica A"/>
    <s v="Brecher"/>
    <n v="30.02"/>
    <s v="Obesity"/>
    <n v="5.98"/>
    <s v="Prediabetes"/>
    <s v="No"/>
    <s v="No"/>
    <s v="Yes"/>
    <n v="1"/>
    <s v="yes"/>
    <d v="2003-11-28T00:00:00"/>
    <n v="33307.550000000003"/>
    <s v="tier - 2"/>
    <s v="tier - 3"/>
    <x v="1"/>
    <n v="19"/>
  </r>
  <r>
    <x v="265"/>
    <s v="  Erik"/>
    <s v="Debolt"/>
    <n v="37.82"/>
    <s v="Obesity"/>
    <n v="6.01"/>
    <s v="Prediabetes"/>
    <s v="No"/>
    <s v="No"/>
    <s v="No"/>
    <n v="0"/>
    <s v="yes"/>
    <d v="1990-10-12T00:00:00"/>
    <n v="33292.83"/>
    <s v="tier - 2"/>
    <s v="tier - 1"/>
    <x v="3"/>
    <n v="32"/>
  </r>
  <r>
    <x v="266"/>
    <s v="  Erin C"/>
    <s v="Oswalt"/>
    <n v="33.14"/>
    <s v="Obesity"/>
    <n v="5.67"/>
    <s v="Normal"/>
    <s v="yes"/>
    <s v="No"/>
    <s v="No"/>
    <n v="0"/>
    <s v="yes"/>
    <d v="1985-07-15T00:00:00"/>
    <n v="33121"/>
    <s v="tier - 2"/>
    <s v="tier - 1"/>
    <x v="3"/>
    <n v="37"/>
  </r>
  <r>
    <x v="267"/>
    <s v="  Adrienne"/>
    <s v="Boyd"/>
    <n v="25.14"/>
    <s v="Over weight"/>
    <n v="6.02"/>
    <s v="Prediabetes"/>
    <s v="yes"/>
    <s v="No"/>
    <s v="Yes"/>
    <n v="1"/>
    <s v="yes"/>
    <d v="1969-10-30T00:00:00"/>
    <n v="33090.660000000003"/>
    <s v="tier - 2"/>
    <s v="tier - 2"/>
    <x v="3"/>
    <n v="53"/>
  </r>
  <r>
    <x v="268"/>
    <s v="  Adam"/>
    <s v="Bulewich"/>
    <n v="20.18"/>
    <s v="Normal Weight"/>
    <n v="11.19"/>
    <s v="Diabetes"/>
    <s v="No"/>
    <s v="No"/>
    <s v="No"/>
    <n v="0"/>
    <s v="yes"/>
    <d v="1962-07-01T00:00:00"/>
    <n v="33074.94"/>
    <s v="tier - 1"/>
    <s v="tier - 2"/>
    <x v="3"/>
    <n v="60"/>
  </r>
  <r>
    <x v="269"/>
    <s v="  Yutaka"/>
    <s v="Fukuda"/>
    <n v="44.36"/>
    <s v="Obesity"/>
    <n v="5.1100000000000003"/>
    <s v="Normal"/>
    <s v="No"/>
    <s v="No"/>
    <s v="No"/>
    <n v="0"/>
    <s v="yes"/>
    <d v="1994-07-28T00:00:00"/>
    <n v="33057.230000000003"/>
    <s v="tier - 1"/>
    <s v="tier - 2"/>
    <x v="3"/>
    <n v="28"/>
  </r>
  <r>
    <x v="270"/>
    <s v="  Tyler M"/>
    <s v="Phillips"/>
    <n v="23.82"/>
    <s v="Normal Weight"/>
    <n v="10.85"/>
    <s v="Diabetes"/>
    <s v="yes"/>
    <s v="No"/>
    <s v="No"/>
    <n v="0"/>
    <s v="yes"/>
    <d v="1967-07-10T00:00:00"/>
    <n v="33025.32"/>
    <s v="tier - 2"/>
    <s v="tier - 3"/>
    <x v="3"/>
    <n v="55"/>
  </r>
  <r>
    <x v="271"/>
    <s v="  Stephen"/>
    <s v="Maddison"/>
    <n v="45"/>
    <s v="Obesity"/>
    <n v="5.24"/>
    <s v="Normal"/>
    <s v="yes"/>
    <s v="No"/>
    <s v="No"/>
    <n v="1"/>
    <s v="yes"/>
    <d v="1995-07-08T00:00:00"/>
    <n v="33017.46"/>
    <s v="tier - 1"/>
    <s v="tier - 1"/>
    <x v="3"/>
    <n v="27"/>
  </r>
  <r>
    <x v="272"/>
    <s v="  Andrew B"/>
    <s v="Lockwood"/>
    <n v="26.62"/>
    <s v="Over weight"/>
    <n v="10.08"/>
    <s v="Diabetes"/>
    <s v="No"/>
    <s v="No"/>
    <s v="No"/>
    <n v="0"/>
    <s v="yes"/>
    <d v="1971-08-24T00:00:00"/>
    <n v="32947.629999999997"/>
    <s v="tier - 2"/>
    <s v="tier - 1"/>
    <x v="3"/>
    <n v="51"/>
  </r>
  <r>
    <x v="273"/>
    <s v="  James"/>
    <s v="Defilippi"/>
    <n v="32.67"/>
    <s v="Obesity"/>
    <n v="10.97"/>
    <s v="Diabetes"/>
    <s v="yes"/>
    <s v="No"/>
    <s v="No"/>
    <n v="0"/>
    <s v="yes"/>
    <d v="1981-11-17T00:00:00"/>
    <n v="32906.69"/>
    <s v="tier - 2"/>
    <s v="tier - 3"/>
    <x v="3"/>
    <n v="41"/>
  </r>
  <r>
    <x v="274"/>
    <s v="  Shawn P"/>
    <s v="Jackson"/>
    <n v="44.44"/>
    <s v="Obesity"/>
    <n v="4.9000000000000004"/>
    <s v="Normal"/>
    <s v="yes"/>
    <s v="No"/>
    <s v="No"/>
    <n v="1"/>
    <s v="yes"/>
    <d v="1995-12-04T00:00:00"/>
    <n v="32827.51"/>
    <s v="tier - 1"/>
    <s v="tier - 2"/>
    <x v="3"/>
    <n v="27"/>
  </r>
  <r>
    <x v="275"/>
    <s v="  Matt"/>
    <s v="Ozahowski"/>
    <n v="28.31"/>
    <s v="Over weight"/>
    <n v="5.33"/>
    <s v="Normal"/>
    <s v="No"/>
    <s v="No"/>
    <s v="No"/>
    <n v="0"/>
    <s v="yes"/>
    <d v="1980-12-12T00:00:00"/>
    <n v="32787.46"/>
    <s v="tier - 1"/>
    <s v="tier - 3"/>
    <x v="1"/>
    <n v="42"/>
  </r>
  <r>
    <x v="276"/>
    <s v="  Nathaniel"/>
    <s v="Guthals"/>
    <n v="25.05"/>
    <s v="Over weight"/>
    <n v="4.6100000000000003"/>
    <s v="Normal"/>
    <s v="No"/>
    <s v="No"/>
    <s v="No"/>
    <n v="2"/>
    <s v="yes"/>
    <d v="1972-11-07T00:00:00"/>
    <n v="32765.33"/>
    <s v="tier - 2"/>
    <s v="tier - 2"/>
    <x v="1"/>
    <n v="50"/>
  </r>
  <r>
    <x v="277"/>
    <s v="  Kevin D"/>
    <s v="Yates"/>
    <n v="28.34"/>
    <s v="Over weight"/>
    <n v="8.18"/>
    <s v="Diabetes"/>
    <s v="No"/>
    <s v="No"/>
    <s v="No"/>
    <n v="0"/>
    <s v="yes"/>
    <d v="1974-12-06T00:00:00"/>
    <n v="32760.48"/>
    <s v="tier - 1"/>
    <s v="tier - 1"/>
    <x v="3"/>
    <n v="48"/>
  </r>
  <r>
    <x v="278"/>
    <s v="  Joan"/>
    <s v="Samuelson"/>
    <n v="17.765000000000001"/>
    <s v="Under Weight"/>
    <n v="5.62"/>
    <s v="Normal"/>
    <s v="No"/>
    <s v="No"/>
    <s v="No"/>
    <n v="0"/>
    <s v="yes"/>
    <d v="1990-07-09T00:00:00"/>
    <n v="32734.19"/>
    <s v="tier - 2"/>
    <s v="tier - 1"/>
    <x v="1"/>
    <n v="32"/>
  </r>
  <r>
    <x v="279"/>
    <s v="  Christopher A"/>
    <s v="Lemos"/>
    <n v="36.119999999999997"/>
    <s v="Obesity"/>
    <n v="5.82"/>
    <s v="Prediabetes"/>
    <s v="No"/>
    <s v="No"/>
    <s v="No"/>
    <n v="0"/>
    <s v="yes"/>
    <d v="1990-09-30T00:00:00"/>
    <n v="32716.2"/>
    <s v="tier - 1"/>
    <s v="tier - 2"/>
    <x v="3"/>
    <n v="32"/>
  </r>
  <r>
    <x v="280"/>
    <s v="  Kacy L"/>
    <s v="Seynders"/>
    <n v="23.19"/>
    <s v="Normal Weight"/>
    <n v="7.66"/>
    <s v="Diabetes"/>
    <s v="No"/>
    <s v="No"/>
    <s v="No"/>
    <n v="0"/>
    <s v="yes"/>
    <d v="1968-11-01T00:00:00"/>
    <n v="32686.080000000002"/>
    <s v="tier - 2"/>
    <s v="tier - 3"/>
    <x v="3"/>
    <n v="54"/>
  </r>
  <r>
    <x v="281"/>
    <s v="  Benjamin H"/>
    <s v="Saunders"/>
    <n v="35.99"/>
    <s v="Obesity"/>
    <n v="4.2300000000000004"/>
    <s v="Normal"/>
    <s v="No"/>
    <s v="No"/>
    <s v="No"/>
    <n v="0"/>
    <s v="yes"/>
    <d v="1990-07-13T00:00:00"/>
    <n v="32672.11"/>
    <s v="tier - 1"/>
    <s v="tier - 1"/>
    <x v="3"/>
    <n v="32"/>
  </r>
  <r>
    <x v="282"/>
    <s v="  Xaviour J"/>
    <s v="Walker"/>
    <n v="30.25"/>
    <s v="Obesity"/>
    <n v="5.58"/>
    <s v="Normal"/>
    <s v="No"/>
    <s v="No"/>
    <s v="Yes"/>
    <n v="1"/>
    <s v="yes"/>
    <d v="2003-10-08T00:00:00"/>
    <n v="32548.34"/>
    <s v="tier - 1"/>
    <s v="tier - 2"/>
    <x v="0"/>
    <n v="19"/>
  </r>
  <r>
    <x v="283"/>
    <s v="  Michael T"/>
    <s v="Lam"/>
    <n v="26.24"/>
    <s v="Over weight"/>
    <n v="6.26"/>
    <s v="Prediabetes"/>
    <s v="yes"/>
    <s v="No"/>
    <s v="No"/>
    <n v="0"/>
    <s v="yes"/>
    <d v="1976-09-19T00:00:00"/>
    <n v="32485.46"/>
    <s v="tier - 2"/>
    <s v="tier - 1"/>
    <x v="3"/>
    <n v="46"/>
  </r>
  <r>
    <x v="284"/>
    <s v="  Bradley"/>
    <s v="Sweigart"/>
    <n v="31.36"/>
    <s v="Obesity"/>
    <n v="10.6"/>
    <s v="Diabetes"/>
    <s v="yes"/>
    <s v="No"/>
    <s v="No"/>
    <n v="0"/>
    <s v="yes"/>
    <d v="1981-09-27T00:00:00"/>
    <n v="32462.35"/>
    <s v="tier - 2"/>
    <s v="tier - 2"/>
    <x v="3"/>
    <n v="41"/>
  </r>
  <r>
    <x v="285"/>
    <s v="  Andrea"/>
    <s v="Sieczkowski"/>
    <n v="25.69"/>
    <s v="Over weight"/>
    <n v="4.78"/>
    <s v="Normal"/>
    <s v="yes"/>
    <s v="No"/>
    <s v="No"/>
    <n v="0"/>
    <s v="yes"/>
    <d v="1976-08-09T00:00:00"/>
    <n v="32430.22"/>
    <s v="tier - 2"/>
    <s v="tier - 3"/>
    <x v="3"/>
    <n v="46"/>
  </r>
  <r>
    <x v="286"/>
    <s v="  Nancy M"/>
    <s v="Jurgens"/>
    <n v="25.46"/>
    <s v="Over weight"/>
    <n v="6.03"/>
    <s v="Prediabetes"/>
    <s v="No"/>
    <s v="No"/>
    <s v="No"/>
    <n v="2"/>
    <s v="yes"/>
    <d v="1972-10-19T00:00:00"/>
    <n v="32428.63"/>
    <s v="tier - 2"/>
    <s v="tier - 2"/>
    <x v="3"/>
    <n v="50"/>
  </r>
  <r>
    <x v="287"/>
    <s v="  Matt"/>
    <s v="Hackman"/>
    <n v="31.83"/>
    <s v="Obesity"/>
    <n v="11.55"/>
    <s v="Diabetes"/>
    <s v="yes"/>
    <s v="No"/>
    <s v="No"/>
    <n v="1"/>
    <s v="yes"/>
    <d v="1986-12-02T00:00:00"/>
    <n v="32288.49"/>
    <s v="tier - 2"/>
    <s v="tier - 2"/>
    <x v="3"/>
    <n v="36"/>
  </r>
  <r>
    <x v="288"/>
    <s v="  Lee"/>
    <s v="Klarich"/>
    <n v="24.43"/>
    <s v="Normal Weight"/>
    <n v="7.59"/>
    <s v="Diabetes"/>
    <s v="yes"/>
    <s v="No"/>
    <s v="No"/>
    <n v="1"/>
    <s v="yes"/>
    <d v="1975-12-17T00:00:00"/>
    <n v="32259.96"/>
    <s v="tier - 2"/>
    <s v="tier - 3"/>
    <x v="1"/>
    <n v="47"/>
  </r>
  <r>
    <x v="289"/>
    <s v="  Chris"/>
    <s v="Schulten"/>
    <n v="41.9"/>
    <s v="Obesity"/>
    <n v="4.26"/>
    <s v="Normal"/>
    <s v="No"/>
    <s v="No"/>
    <s v="No"/>
    <n v="0"/>
    <s v="yes"/>
    <d v="1994-09-08T00:00:00"/>
    <n v="32222.81"/>
    <s v="tier - 2"/>
    <s v="tier - 1"/>
    <x v="3"/>
    <n v="28"/>
  </r>
  <r>
    <x v="290"/>
    <s v="  Erik T"/>
    <s v="Fagerstrom"/>
    <n v="22.88"/>
    <s v="Normal Weight"/>
    <n v="5.9"/>
    <s v="Prediabetes"/>
    <s v="yes"/>
    <s v="No"/>
    <s v="Yes"/>
    <n v="1"/>
    <s v="yes"/>
    <d v="1969-09-11T00:00:00"/>
    <n v="32192.76"/>
    <s v="tier - 1"/>
    <s v="tier - 2"/>
    <x v="3"/>
    <n v="53"/>
  </r>
  <r>
    <x v="291"/>
    <s v="  Rod W"/>
    <s v="Bien"/>
    <n v="29.734999999999999"/>
    <s v="Over weight"/>
    <n v="7.79"/>
    <s v="Diabetes"/>
    <s v="No"/>
    <s v="No"/>
    <s v="No"/>
    <n v="0"/>
    <s v="No"/>
    <d v="1978-11-10T00:00:00"/>
    <n v="32108.66"/>
    <s v="tier - 1"/>
    <s v="tier - 3"/>
    <x v="6"/>
    <n v="44"/>
  </r>
  <r>
    <x v="292"/>
    <s v="  Joey"/>
    <s v="Hess"/>
    <n v="40.74"/>
    <s v="Obesity"/>
    <n v="5.28"/>
    <s v="Normal"/>
    <s v="No"/>
    <s v="No"/>
    <s v="Yes"/>
    <n v="1"/>
    <s v="yes"/>
    <d v="1993-09-13T00:00:00"/>
    <n v="32086.21"/>
    <s v="tier - 1"/>
    <s v="tier - 3"/>
    <x v="3"/>
    <n v="29"/>
  </r>
  <r>
    <x v="293"/>
    <s v="  Hillary L"/>
    <s v="Shaw"/>
    <n v="24.14"/>
    <s v="Normal Weight"/>
    <n v="5.87"/>
    <s v="Prediabetes"/>
    <s v="No"/>
    <s v="No"/>
    <s v="No"/>
    <n v="2"/>
    <s v="yes"/>
    <d v="1972-09-21T00:00:00"/>
    <n v="31980.89"/>
    <s v="tier - 2"/>
    <s v="tier - 1"/>
    <x v="3"/>
    <n v="50"/>
  </r>
  <r>
    <x v="294"/>
    <s v="  Eric J"/>
    <s v="Williams"/>
    <n v="25.15"/>
    <s v="Over weight"/>
    <n v="9.08"/>
    <s v="Diabetes"/>
    <s v="yes"/>
    <s v="No"/>
    <s v="No"/>
    <n v="1"/>
    <s v="yes"/>
    <d v="1975-09-25T00:00:00"/>
    <n v="31897.1"/>
    <s v="tier - 2"/>
    <s v="tier - 3"/>
    <x v="3"/>
    <n v="47"/>
  </r>
  <r>
    <x v="295"/>
    <s v="  Nicolas"/>
    <s v="Menzies"/>
    <n v="28.71"/>
    <s v="Over weight"/>
    <n v="5.2"/>
    <s v="Normal"/>
    <s v="No"/>
    <s v="No"/>
    <s v="No"/>
    <n v="1"/>
    <s v="yes"/>
    <d v="1984-09-10T00:00:00"/>
    <n v="31743.919999999998"/>
    <s v="tier - 2"/>
    <s v="tier - 1"/>
    <x v="3"/>
    <n v="38"/>
  </r>
  <r>
    <x v="296"/>
    <s v="  Marcel"/>
    <s v="Buehler"/>
    <n v="23"/>
    <s v="Normal Weight"/>
    <n v="5.48"/>
    <s v="Normal"/>
    <s v="No"/>
    <s v="No"/>
    <s v="No"/>
    <n v="0"/>
    <s v="yes"/>
    <d v="1977-10-14T00:00:00"/>
    <n v="31736.7"/>
    <s v="tier - 2"/>
    <s v="tier - 2"/>
    <x v="1"/>
    <n v="45"/>
  </r>
  <r>
    <x v="297"/>
    <s v="  Ashley N"/>
    <s v="Degen"/>
    <n v="36.86"/>
    <s v="Obesity"/>
    <n v="11.95"/>
    <s v="Diabetes"/>
    <s v="No"/>
    <s v="No"/>
    <s v="No"/>
    <n v="0"/>
    <s v="No"/>
    <d v="1960-12-13T00:00:00"/>
    <n v="31620"/>
    <s v="tier - 2"/>
    <s v="tier - 1"/>
    <x v="2"/>
    <n v="62"/>
  </r>
  <r>
    <x v="298"/>
    <s v="  Evan D"/>
    <s v="Arsenault"/>
    <n v="24.25"/>
    <s v="Normal Weight"/>
    <n v="8.6999999999999993"/>
    <s v="Diabetes"/>
    <s v="yes"/>
    <s v="No"/>
    <s v="No"/>
    <n v="1"/>
    <s v="yes"/>
    <d v="1975-10-29T00:00:00"/>
    <n v="31591.82"/>
    <s v="tier - 2"/>
    <s v="tier - 1"/>
    <x v="3"/>
    <n v="47"/>
  </r>
  <r>
    <x v="299"/>
    <s v="  Krisana"/>
    <s v="Hoff"/>
    <n v="23.85"/>
    <s v="Normal Weight"/>
    <n v="7.84"/>
    <s v="Diabetes"/>
    <s v="No"/>
    <s v="No"/>
    <s v="No"/>
    <n v="0"/>
    <s v="yes"/>
    <d v="1974-10-08T00:00:00"/>
    <n v="31368.81"/>
    <s v="tier - 2"/>
    <s v="tier - 3"/>
    <x v="3"/>
    <n v="48"/>
  </r>
  <r>
    <x v="300"/>
    <s v="  Kyle"/>
    <s v="Hall"/>
    <n v="40.020000000000003"/>
    <s v="Obesity"/>
    <n v="5.19"/>
    <s v="Normal"/>
    <s v="yes"/>
    <s v="No"/>
    <s v="No"/>
    <n v="1"/>
    <s v="yes"/>
    <d v="1995-09-27T00:00:00"/>
    <n v="31328.27"/>
    <s v="tier - 2"/>
    <s v="tier - 2"/>
    <x v="3"/>
    <n v="27"/>
  </r>
  <r>
    <x v="301"/>
    <s v="  Kate"/>
    <s v="Ashley"/>
    <n v="19.170000000000002"/>
    <s v="Normal Weight"/>
    <n v="8.41"/>
    <s v="Diabetes"/>
    <s v="No"/>
    <s v="No"/>
    <s v="No"/>
    <n v="0"/>
    <s v="yes"/>
    <d v="1968-07-09T00:00:00"/>
    <n v="31322.53"/>
    <s v="tier - 2"/>
    <s v="tier - 1"/>
    <x v="3"/>
    <n v="54"/>
  </r>
  <r>
    <x v="302"/>
    <s v="  Martin A"/>
    <s v="Rindahl"/>
    <n v="43.53"/>
    <s v="Obesity"/>
    <n v="5.86"/>
    <s v="Prediabetes"/>
    <s v="yes"/>
    <s v="yes"/>
    <s v="No"/>
    <n v="2"/>
    <s v="yes"/>
    <d v="2000-07-22T00:00:00"/>
    <n v="31234.560000000001"/>
    <s v="tier - 1"/>
    <s v="tier - 1"/>
    <x v="3"/>
    <n v="22"/>
  </r>
  <r>
    <x v="303"/>
    <s v="  Stacey"/>
    <s v="Clark"/>
    <n v="46.06"/>
    <s v="Obesity"/>
    <n v="4.18"/>
    <s v="Normal"/>
    <s v="No"/>
    <s v="yes"/>
    <s v="No"/>
    <n v="1"/>
    <s v="yes"/>
    <d v="2004-11-09T00:00:00"/>
    <n v="31196.61"/>
    <s v="tier - 2"/>
    <s v="tier - 1"/>
    <x v="3"/>
    <n v="18"/>
  </r>
  <r>
    <x v="304"/>
    <s v="  Christine"/>
    <s v="Irish"/>
    <n v="29.92"/>
    <s v="Over weight"/>
    <n v="11.99"/>
    <s v="Diabetes"/>
    <s v="yes"/>
    <s v="No"/>
    <s v="No"/>
    <n v="2"/>
    <s v="yes"/>
    <d v="1961-09-09T00:00:00"/>
    <n v="30942.19"/>
    <s v="tier - 2"/>
    <s v="tier - 2"/>
    <x v="0"/>
    <n v="61"/>
  </r>
  <r>
    <x v="305"/>
    <s v="  Sarah C"/>
    <s v="Richardson"/>
    <n v="28.46"/>
    <s v="Over weight"/>
    <n v="4.8499999999999996"/>
    <s v="Normal"/>
    <s v="yes"/>
    <s v="No"/>
    <s v="No"/>
    <n v="1"/>
    <s v="yes"/>
    <d v="1988-09-05T00:00:00"/>
    <n v="30763.01"/>
    <s v="tier - 2"/>
    <s v="tier - 1"/>
    <x v="3"/>
    <n v="34"/>
  </r>
  <r>
    <x v="306"/>
    <s v="  Megan"/>
    <s v="Dewitt"/>
    <n v="24.56"/>
    <s v="Over weight"/>
    <n v="6.18"/>
    <s v="Prediabetes"/>
    <s v="yes"/>
    <s v="No"/>
    <s v="Yes"/>
    <n v="1"/>
    <s v="yes"/>
    <d v="1983-12-21T00:00:00"/>
    <n v="30724.44"/>
    <s v="tier - 2"/>
    <s v="tier - 3"/>
    <x v="3"/>
    <n v="39"/>
  </r>
  <r>
    <x v="307"/>
    <s v="  Jason W"/>
    <s v="Hickman"/>
    <n v="41.19"/>
    <s v="Obesity"/>
    <n v="6.37"/>
    <s v="Prediabetes"/>
    <s v="No"/>
    <s v="No"/>
    <s v="No"/>
    <n v="0"/>
    <s v="yes"/>
    <d v="1999-09-21T00:00:00"/>
    <n v="30697.71"/>
    <s v="tier - 1"/>
    <s v="tier - 2"/>
    <x v="3"/>
    <n v="23"/>
  </r>
  <r>
    <x v="308"/>
    <s v="  Michele"/>
    <s v="Gonzalez"/>
    <n v="18.63"/>
    <s v="Normal Weight"/>
    <n v="9.81"/>
    <s v="Diabetes"/>
    <s v="yes"/>
    <s v="No"/>
    <s v="No"/>
    <n v="2"/>
    <s v="yes"/>
    <d v="1970-11-11T00:00:00"/>
    <n v="30625.65"/>
    <s v="tier - 2"/>
    <s v="tier - 3"/>
    <x v="3"/>
    <n v="52"/>
  </r>
  <r>
    <x v="309"/>
    <s v="  Nikki"/>
    <s v="Difani"/>
    <n v="26.26"/>
    <s v="Over weight"/>
    <n v="11.8"/>
    <s v="Diabetes"/>
    <s v="yes"/>
    <s v="No"/>
    <s v="No"/>
    <n v="1"/>
    <s v="yes"/>
    <d v="1986-08-10T00:00:00"/>
    <n v="30530.5"/>
    <s v="tier - 2"/>
    <s v="tier - 1"/>
    <x v="3"/>
    <n v="36"/>
  </r>
  <r>
    <x v="310"/>
    <s v="  Philip J"/>
    <s v="Turner"/>
    <n v="22.37"/>
    <s v="Normal Weight"/>
    <n v="5.86"/>
    <s v="Prediabetes"/>
    <s v="yes"/>
    <s v="No"/>
    <s v="Yes"/>
    <n v="1"/>
    <s v="yes"/>
    <d v="1983-09-03T00:00:00"/>
    <n v="30457.37"/>
    <s v="tier - 2"/>
    <s v="tier - 1"/>
    <x v="1"/>
    <n v="39"/>
  </r>
  <r>
    <x v="311"/>
    <s v="  Bryan L"/>
    <s v="Widmann"/>
    <n v="39.619999999999997"/>
    <s v="Obesity"/>
    <n v="4.28"/>
    <s v="Normal"/>
    <s v="No"/>
    <s v="No"/>
    <s v="No"/>
    <n v="1"/>
    <s v="yes"/>
    <d v="1998-10-28T00:00:00"/>
    <n v="30422.03"/>
    <s v="tier - 2"/>
    <s v="tier - 3"/>
    <x v="3"/>
    <n v="24"/>
  </r>
  <r>
    <x v="312"/>
    <s v="  Timothy F"/>
    <s v="Tunney"/>
    <n v="18.329999999999998"/>
    <s v="Under Weight"/>
    <n v="4.16"/>
    <s v="Normal"/>
    <s v="yes"/>
    <s v="No"/>
    <s v="No"/>
    <n v="0"/>
    <s v="yes"/>
    <d v="1976-09-03T00:00:00"/>
    <n v="30409.53"/>
    <s v="tier - 2"/>
    <s v="tier - 3"/>
    <x v="1"/>
    <n v="46"/>
  </r>
  <r>
    <x v="313"/>
    <s v="  Angielyn M"/>
    <s v="San Juan"/>
    <n v="17.11"/>
    <s v="Under Weight"/>
    <n v="4.9800000000000004"/>
    <s v="Normal"/>
    <s v="yes"/>
    <s v="No"/>
    <s v="Yes"/>
    <n v="1"/>
    <s v="yes"/>
    <d v="1969-07-30T00:00:00"/>
    <n v="30366.93"/>
    <s v="tier - 2"/>
    <s v="tier - 2"/>
    <x v="3"/>
    <n v="53"/>
  </r>
  <r>
    <x v="314"/>
    <s v="  Jeanie M"/>
    <s v="Croll"/>
    <n v="43.5"/>
    <s v="Obesity"/>
    <n v="6.38"/>
    <s v="Prediabetes"/>
    <s v="No"/>
    <s v="yes"/>
    <s v="No"/>
    <n v="1"/>
    <s v="yes"/>
    <d v="2004-06-01T00:00:00"/>
    <n v="30328.27"/>
    <s v="tier - 2"/>
    <s v="tier - 2"/>
    <x v="3"/>
    <n v="19"/>
  </r>
  <r>
    <x v="315"/>
    <s v="  Greg"/>
    <s v="Rolfes"/>
    <n v="25.364999999999998"/>
    <s v="Over weight"/>
    <n v="5.19"/>
    <s v="Normal"/>
    <s v="No"/>
    <s v="No"/>
    <s v="No"/>
    <n v="2"/>
    <s v="No"/>
    <d v="1972-07-24T00:00:00"/>
    <n v="30284.639999999999"/>
    <s v="tier - 1"/>
    <s v="tier - 1"/>
    <x v="1"/>
    <n v="50"/>
  </r>
  <r>
    <x v="316"/>
    <s v="  John"/>
    <s v="Hinkle"/>
    <n v="28.594999999999999"/>
    <s v="Over weight"/>
    <n v="10.210000000000001"/>
    <s v="Diabetes"/>
    <s v="No"/>
    <s v="No"/>
    <s v="No"/>
    <n v="0"/>
    <s v="No"/>
    <d v="1962-09-15T00:00:00"/>
    <n v="30260"/>
    <s v="tier - 1"/>
    <s v="tier - 1"/>
    <x v="7"/>
    <n v="60"/>
  </r>
  <r>
    <x v="317"/>
    <s v="  Aliaksandr"/>
    <s v="Leuchanka"/>
    <n v="29.83"/>
    <s v="Over weight"/>
    <n v="9.6999999999999993"/>
    <s v="Diabetes"/>
    <s v="yes"/>
    <s v="No"/>
    <s v="Yes"/>
    <n v="1"/>
    <s v="yes"/>
    <d v="1963-09-13T00:00:00"/>
    <n v="30184.94"/>
    <s v="tier - 1"/>
    <s v="tier - 1"/>
    <x v="7"/>
    <n v="59"/>
  </r>
  <r>
    <x v="318"/>
    <s v="  Jason M"/>
    <s v="Ayr"/>
    <n v="24.7"/>
    <s v="Over weight"/>
    <n v="10.25"/>
    <s v="Diabetes"/>
    <s v="No"/>
    <s v="No"/>
    <s v="No"/>
    <n v="3"/>
    <s v="No"/>
    <d v="1958-08-11T00:00:00"/>
    <n v="30166.62"/>
    <s v="tier - 1"/>
    <s v="tier - 3"/>
    <x v="1"/>
    <n v="64"/>
  </r>
  <r>
    <x v="319"/>
    <s v="  Sheera K"/>
    <s v="Siegel"/>
    <n v="17.940000000000001"/>
    <s v="Under Weight"/>
    <n v="9.77"/>
    <s v="Diabetes"/>
    <s v="No"/>
    <s v="No"/>
    <s v="No"/>
    <n v="0"/>
    <s v="yes"/>
    <d v="1971-12-25T00:00:00"/>
    <n v="30134.75"/>
    <s v="tier - 2"/>
    <s v="tier - 3"/>
    <x v="3"/>
    <n v="51"/>
  </r>
  <r>
    <x v="320"/>
    <s v="  Janice"/>
    <s v="Penrose"/>
    <n v="21.08"/>
    <s v="Normal Weight"/>
    <n v="4.83"/>
    <s v="Normal"/>
    <s v="No"/>
    <s v="No"/>
    <s v="Yes"/>
    <n v="1"/>
    <s v="yes"/>
    <d v="1979-09-02T00:00:00"/>
    <n v="30095.97"/>
    <s v="tier - 2"/>
    <s v="tier - 3"/>
    <x v="3"/>
    <n v="43"/>
  </r>
  <r>
    <x v="321"/>
    <s v="  Timothy G"/>
    <s v="Schuler"/>
    <n v="37.715000000000003"/>
    <s v="Obesity"/>
    <n v="10.86"/>
    <s v="Diabetes"/>
    <s v="yes"/>
    <s v="No"/>
    <s v="No"/>
    <n v="0"/>
    <s v="No"/>
    <d v="1967-06-16T00:00:00"/>
    <n v="30063.58"/>
    <s v="tier - 1"/>
    <s v="tier - 1"/>
    <x v="1"/>
    <n v="55"/>
  </r>
  <r>
    <x v="322"/>
    <s v="  Alan R"/>
    <s v="Walker"/>
    <n v="22.39"/>
    <s v="Normal Weight"/>
    <n v="9.5299999999999994"/>
    <s v="Diabetes"/>
    <s v="yes"/>
    <s v="No"/>
    <s v="No"/>
    <n v="0"/>
    <s v="yes"/>
    <d v="1981-08-04T00:00:00"/>
    <n v="30026.87"/>
    <s v="tier - 2"/>
    <s v="tier - 3"/>
    <x v="1"/>
    <n v="41"/>
  </r>
  <r>
    <x v="323"/>
    <s v="  Michael"/>
    <s v="Stange"/>
    <n v="28.78"/>
    <s v="Over weight"/>
    <n v="5.68"/>
    <s v="Normal"/>
    <s v="No"/>
    <s v="No"/>
    <s v="No"/>
    <n v="0"/>
    <s v="yes"/>
    <d v="1991-10-05T00:00:00"/>
    <n v="29969.67"/>
    <s v="tier - 1"/>
    <s v="tier - 1"/>
    <x v="3"/>
    <n v="31"/>
  </r>
  <r>
    <x v="324"/>
    <s v="  Marie-France"/>
    <s v="Roy"/>
    <n v="18.329999999999998"/>
    <s v="Under Weight"/>
    <n v="5.57"/>
    <s v="Normal"/>
    <s v="yes"/>
    <s v="No"/>
    <s v="No"/>
    <n v="0"/>
    <s v="yes"/>
    <d v="1976-06-12T00:00:00"/>
    <n v="29933.75"/>
    <s v="tier - 1"/>
    <s v="tier - 1"/>
    <x v="3"/>
    <n v="46"/>
  </r>
  <r>
    <x v="325"/>
    <s v="  Erik F"/>
    <s v="Potere"/>
    <n v="26.39"/>
    <s v="Over weight"/>
    <n v="4.58"/>
    <s v="Normal"/>
    <s v="yes"/>
    <s v="No"/>
    <s v="No"/>
    <n v="1"/>
    <s v="yes"/>
    <d v="1988-12-30T00:00:00"/>
    <n v="29929.56"/>
    <s v="tier - 1"/>
    <s v="tier - 1"/>
    <x v="3"/>
    <n v="34"/>
  </r>
  <r>
    <x v="326"/>
    <s v="  Andrew"/>
    <s v="Podgurski"/>
    <n v="19.260000000000002"/>
    <s v="Normal Weight"/>
    <n v="8.9600000000000009"/>
    <s v="Diabetes"/>
    <s v="yes"/>
    <s v="No"/>
    <s v="No"/>
    <n v="1"/>
    <s v="yes"/>
    <d v="1975-08-19T00:00:00"/>
    <n v="29899.25"/>
    <s v="tier - 1"/>
    <s v="tier - 3"/>
    <x v="3"/>
    <n v="47"/>
  </r>
  <r>
    <x v="327"/>
    <s v="  Anthony"/>
    <s v="Diamond"/>
    <n v="26.92"/>
    <s v="Over weight"/>
    <n v="6.09"/>
    <s v="Prediabetes"/>
    <s v="No"/>
    <s v="No"/>
    <s v="No"/>
    <n v="0"/>
    <s v="yes"/>
    <d v="1989-12-30T00:00:00"/>
    <n v="29852.48"/>
    <s v="tier - 1"/>
    <s v="tier - 3"/>
    <x v="3"/>
    <n v="33"/>
  </r>
  <r>
    <x v="328"/>
    <s v="  Chris"/>
    <s v="Sallade"/>
    <n v="19.73"/>
    <s v="Normal Weight"/>
    <n v="4.3600000000000003"/>
    <s v="Normal"/>
    <s v="No"/>
    <s v="No"/>
    <s v="No"/>
    <n v="0"/>
    <s v="yes"/>
    <d v="1982-10-29T00:00:00"/>
    <n v="29818.76"/>
    <s v="tier - 1"/>
    <s v="tier - 1"/>
    <x v="1"/>
    <n v="40"/>
  </r>
  <r>
    <x v="329"/>
    <s v="  Yu"/>
    <s v="Zhang"/>
    <n v="23.56"/>
    <s v="Normal Weight"/>
    <n v="11.74"/>
    <s v="Diabetes"/>
    <s v="yes"/>
    <s v="No"/>
    <s v="No"/>
    <n v="0"/>
    <s v="yes"/>
    <d v="1981-08-13T00:00:00"/>
    <n v="29816.639999999999"/>
    <s v="tier - 1"/>
    <s v="tier - 2"/>
    <x v="3"/>
    <n v="41"/>
  </r>
  <r>
    <x v="330"/>
    <s v="  Caleb N"/>
    <s v="Chatfield"/>
    <n v="37.67"/>
    <s v="Obesity"/>
    <n v="5.89"/>
    <s v="Prediabetes"/>
    <s v="No"/>
    <s v="No"/>
    <s v="No"/>
    <n v="1"/>
    <s v="yes"/>
    <d v="1998-06-20T00:00:00"/>
    <n v="29760.6"/>
    <s v="tier - 1"/>
    <s v="tier - 2"/>
    <x v="3"/>
    <n v="24"/>
  </r>
  <r>
    <x v="331"/>
    <s v="  Jason M"/>
    <s v="Bruns"/>
    <n v="18.73"/>
    <s v="Normal Weight"/>
    <n v="10.64"/>
    <s v="Diabetes"/>
    <s v="No"/>
    <s v="No"/>
    <s v="No"/>
    <n v="2"/>
    <s v="yes"/>
    <d v="1973-08-23T00:00:00"/>
    <n v="29757.69"/>
    <s v="tier - 1"/>
    <s v="tier - 3"/>
    <x v="3"/>
    <n v="49"/>
  </r>
  <r>
    <x v="332"/>
    <s v="  Angela R"/>
    <s v="Yochum"/>
    <n v="33.090000000000003"/>
    <s v="Obesity"/>
    <n v="6.06"/>
    <s v="Prediabetes"/>
    <s v="No"/>
    <s v="No"/>
    <s v="Yes"/>
    <n v="1"/>
    <s v="yes"/>
    <d v="1993-07-27T00:00:00"/>
    <n v="29622.69"/>
    <s v="tier - 1"/>
    <s v="tier - 1"/>
    <x v="3"/>
    <n v="29"/>
  </r>
  <r>
    <x v="333"/>
    <s v="  Keith J"/>
    <s v="Freeburn"/>
    <n v="18.329999999999998"/>
    <s v="Under Weight"/>
    <n v="7.46"/>
    <s v="Diabetes"/>
    <s v="yes"/>
    <s v="No"/>
    <s v="No"/>
    <n v="1"/>
    <s v="yes"/>
    <d v="1975-11-03T00:00:00"/>
    <n v="29583.8"/>
    <s v="tier - 1"/>
    <s v="tier - 1"/>
    <x v="3"/>
    <n v="47"/>
  </r>
  <r>
    <x v="334"/>
    <s v="  Emma"/>
    <s v="Spencer"/>
    <n v="27.74"/>
    <s v="Over weight"/>
    <n v="4.68"/>
    <s v="Normal"/>
    <s v="yes"/>
    <s v="No"/>
    <s v="No"/>
    <n v="2"/>
    <s v="yes"/>
    <d v="1959-10-20T00:00:00"/>
    <n v="29523.17"/>
    <s v="tier - 1"/>
    <s v="tier - 2"/>
    <x v="2"/>
    <n v="63"/>
  </r>
  <r>
    <x v="335"/>
    <s v="  Nathan A"/>
    <s v="Jarosik"/>
    <n v="24.2"/>
    <s v="Normal Weight"/>
    <n v="6.15"/>
    <s v="Prediabetes"/>
    <s v="No"/>
    <s v="No"/>
    <s v="No"/>
    <n v="1"/>
    <s v="yes"/>
    <d v="1987-07-16T00:00:00"/>
    <n v="29443.59"/>
    <s v="tier - 1"/>
    <s v="tier - 1"/>
    <x v="3"/>
    <n v="35"/>
  </r>
  <r>
    <x v="336"/>
    <s v="  Kathryn"/>
    <s v="Heinzen"/>
    <n v="22.03"/>
    <s v="Normal Weight"/>
    <n v="4.28"/>
    <s v="Normal"/>
    <s v="yes"/>
    <s v="No"/>
    <s v="No"/>
    <n v="0"/>
    <s v="yes"/>
    <d v="1985-11-07T00:00:00"/>
    <n v="29352.560000000001"/>
    <s v="tier - 1"/>
    <s v="tier - 1"/>
    <x v="3"/>
    <n v="37"/>
  </r>
  <r>
    <x v="337"/>
    <s v="  Elizabeth H"/>
    <s v="Kelley"/>
    <n v="26.885000000000002"/>
    <s v="Over weight"/>
    <n v="9.86"/>
    <s v="Diabetes"/>
    <s v="No"/>
    <s v="No"/>
    <s v="No"/>
    <n v="3"/>
    <s v="yes"/>
    <d v="1958-06-05T00:00:00"/>
    <n v="29330.98"/>
    <s v="tier - 1"/>
    <s v="tier - 2"/>
    <x v="1"/>
    <n v="65"/>
  </r>
  <r>
    <x v="338"/>
    <s v="  Ben"/>
    <s v="Thacker"/>
    <n v="16.36"/>
    <s v="Under Weight"/>
    <n v="11.19"/>
    <s v="Diabetes"/>
    <s v="No"/>
    <s v="No"/>
    <s v="No"/>
    <n v="0"/>
    <s v="yes"/>
    <d v="1978-07-21T00:00:00"/>
    <n v="29227.599999999999"/>
    <s v="tier - 1"/>
    <s v="tier - 3"/>
    <x v="1"/>
    <n v="44"/>
  </r>
  <r>
    <x v="339"/>
    <s v="  Cheryl A"/>
    <s v="Jeseritz"/>
    <n v="32.299999999999997"/>
    <s v="Obesity"/>
    <n v="4.8899999999999997"/>
    <s v="Normal"/>
    <s v="yes"/>
    <s v="No"/>
    <s v="Yes"/>
    <n v="1"/>
    <s v="No"/>
    <d v="1969-07-09T00:00:00"/>
    <n v="29186.48"/>
    <s v="tier - 1"/>
    <s v="tier - 3"/>
    <x v="2"/>
    <n v="53"/>
  </r>
  <r>
    <x v="340"/>
    <s v="  Kimberly A"/>
    <s v="Hohman"/>
    <n v="16.05"/>
    <s v="Under Weight"/>
    <n v="4.3499999999999996"/>
    <s v="Normal"/>
    <s v="yes"/>
    <s v="No"/>
    <s v="No"/>
    <n v="0"/>
    <s v="yes"/>
    <d v="1976-11-08T00:00:00"/>
    <n v="29160.39"/>
    <s v="tier - 1"/>
    <s v="tier - 2"/>
    <x v="3"/>
    <n v="46"/>
  </r>
  <r>
    <x v="341"/>
    <s v="  Cynthia"/>
    <s v="Hill"/>
    <n v="29.07"/>
    <s v="Over weight"/>
    <n v="8.66"/>
    <s v="Diabetes"/>
    <s v="yes"/>
    <s v="No"/>
    <s v="No"/>
    <n v="2"/>
    <s v="yes"/>
    <d v="1961-12-24T00:00:00"/>
    <n v="29141.360000000001"/>
    <s v="tier - 1"/>
    <s v="tier - 3"/>
    <x v="1"/>
    <n v="61"/>
  </r>
  <r>
    <x v="342"/>
    <s v="  Jessica"/>
    <s v="Kuepfer"/>
    <n v="17.43"/>
    <s v="Under Weight"/>
    <n v="8.64"/>
    <s v="Diabetes"/>
    <s v="No"/>
    <s v="No"/>
    <s v="No"/>
    <n v="0"/>
    <s v="yes"/>
    <d v="1978-11-29T00:00:00"/>
    <n v="29114.77"/>
    <s v="tier - 1"/>
    <s v="tier - 1"/>
    <x v="3"/>
    <n v="44"/>
  </r>
  <r>
    <x v="343"/>
    <s v="  Bruce"/>
    <s v="Kaczmarek"/>
    <n v="19.329999999999998"/>
    <s v="Normal Weight"/>
    <n v="4.2699999999999996"/>
    <s v="Normal"/>
    <s v="No"/>
    <s v="No"/>
    <s v="No"/>
    <n v="0"/>
    <s v="yes"/>
    <d v="1980-07-14T00:00:00"/>
    <n v="29114.21"/>
    <s v="tier - 1"/>
    <s v="tier - 3"/>
    <x v="3"/>
    <n v="42"/>
  </r>
  <r>
    <x v="344"/>
    <s v="  Allison"/>
    <s v="Pitt"/>
    <n v="30.52"/>
    <s v="Obesity"/>
    <n v="4.21"/>
    <s v="Normal"/>
    <s v="No"/>
    <s v="No"/>
    <s v="No"/>
    <n v="1"/>
    <s v="yes"/>
    <d v="1992-07-07T00:00:00"/>
    <n v="29007.82"/>
    <s v="tier - 1"/>
    <s v="tier - 3"/>
    <x v="3"/>
    <n v="30"/>
  </r>
  <r>
    <x v="345"/>
    <s v="  Alex"/>
    <s v="Lorton"/>
    <n v="39.21"/>
    <s v="Obesity"/>
    <n v="5.04"/>
    <s v="Normal"/>
    <s v="No"/>
    <s v="No"/>
    <s v="Yes"/>
    <n v="1"/>
    <s v="yes"/>
    <d v="2003-09-01T00:00:00"/>
    <n v="28998.68"/>
    <s v="tier - 1"/>
    <s v="tier - 3"/>
    <x v="3"/>
    <n v="19"/>
  </r>
  <r>
    <x v="346"/>
    <s v="  Gabriela"/>
    <s v="Castaneda"/>
    <n v="26.98"/>
    <s v="Over weight"/>
    <n v="5.21"/>
    <s v="Normal"/>
    <s v="yes"/>
    <s v="No"/>
    <s v="No"/>
    <n v="2"/>
    <s v="yes"/>
    <d v="1959-12-05T00:00:00"/>
    <n v="28950.47"/>
    <s v="tier - 1"/>
    <s v="tier - 1"/>
    <x v="1"/>
    <n v="63"/>
  </r>
  <r>
    <x v="347"/>
    <s v="  Sharon"/>
    <s v="Cherop"/>
    <n v="25.84"/>
    <s v="Over weight"/>
    <n v="8.83"/>
    <s v="Diabetes"/>
    <s v="No"/>
    <s v="No"/>
    <s v="No"/>
    <n v="0"/>
    <s v="No"/>
    <d v="1962-07-25T00:00:00"/>
    <n v="28923.14"/>
    <s v="tier - 1"/>
    <s v="tier - 1"/>
    <x v="1"/>
    <n v="60"/>
  </r>
  <r>
    <x v="348"/>
    <s v="  Jason A"/>
    <s v="Howell"/>
    <n v="28.31"/>
    <s v="Over weight"/>
    <n v="8.4700000000000006"/>
    <s v="Diabetes"/>
    <s v="yes"/>
    <s v="No"/>
    <s v="No"/>
    <n v="2"/>
    <s v="yes"/>
    <d v="1961-08-03T00:00:00"/>
    <n v="28868.66"/>
    <s v="tier - 1"/>
    <s v="tier - 2"/>
    <x v="1"/>
    <n v="61"/>
  </r>
  <r>
    <x v="349"/>
    <s v="  Chelsey C"/>
    <s v="Palmer"/>
    <n v="23.94"/>
    <s v="Normal Weight"/>
    <n v="4.2"/>
    <s v="Normal"/>
    <s v="No"/>
    <s v="No"/>
    <s v="No"/>
    <n v="0"/>
    <s v="yes"/>
    <d v="1990-12-05T00:00:00"/>
    <n v="28716.14"/>
    <s v="tier - 1"/>
    <s v="tier - 3"/>
    <x v="3"/>
    <n v="32"/>
  </r>
  <r>
    <x v="350"/>
    <s v="  Devon A"/>
    <s v="Olson"/>
    <n v="20.03"/>
    <s v="Normal Weight"/>
    <n v="6.14"/>
    <s v="Prediabetes"/>
    <s v="yes"/>
    <s v="No"/>
    <s v="No"/>
    <n v="0"/>
    <s v="yes"/>
    <d v="1985-09-27T00:00:00"/>
    <n v="28542.86"/>
    <s v="tier - 1"/>
    <s v="tier - 3"/>
    <x v="3"/>
    <n v="37"/>
  </r>
  <r>
    <x v="351"/>
    <s v="  Joni L"/>
    <s v="Waldron"/>
    <n v="41.42"/>
    <s v="Obesity"/>
    <n v="6.07"/>
    <s v="Prediabetes"/>
    <s v="No"/>
    <s v="No"/>
    <s v="No"/>
    <n v="0"/>
    <s v="No"/>
    <d v="1982-12-11T00:00:00"/>
    <n v="28476.73"/>
    <s v="tier - 1"/>
    <s v="tier - 2"/>
    <x v="1"/>
    <n v="40"/>
  </r>
  <r>
    <x v="352"/>
    <s v="  Colin"/>
    <s v="Meyer"/>
    <n v="36.67"/>
    <s v="Obesity"/>
    <n v="10.210000000000001"/>
    <s v="Diabetes"/>
    <s v="No"/>
    <s v="No"/>
    <s v="No"/>
    <n v="0"/>
    <s v="No"/>
    <d v="1974-09-16T00:00:00"/>
    <n v="28468.92"/>
    <s v="tier - 1"/>
    <s v="tier - 1"/>
    <x v="1"/>
    <n v="48"/>
  </r>
  <r>
    <x v="353"/>
    <s v="  Rachael"/>
    <s v="Stack"/>
    <n v="27.645"/>
    <s v="Over weight"/>
    <n v="4.6900000000000004"/>
    <s v="Normal"/>
    <s v="No"/>
    <s v="No"/>
    <s v="No"/>
    <n v="0"/>
    <s v="No"/>
    <d v="1977-12-02T00:00:00"/>
    <n v="28340.19"/>
    <s v="tier - 1"/>
    <s v="tier - 2"/>
    <x v="1"/>
    <n v="45"/>
  </r>
  <r>
    <x v="354"/>
    <s v="  Maricela"/>
    <s v="Sanchez Y Torres"/>
    <n v="22.72"/>
    <s v="Normal Weight"/>
    <n v="5.71"/>
    <s v="Prediabetes"/>
    <s v="No"/>
    <s v="No"/>
    <s v="No"/>
    <n v="0"/>
    <s v="yes"/>
    <d v="1990-12-24T00:00:00"/>
    <n v="28302.33"/>
    <s v="tier - 1"/>
    <s v="tier - 2"/>
    <x v="3"/>
    <n v="32"/>
  </r>
  <r>
    <x v="355"/>
    <s v="  Marie"/>
    <s v="Daniels"/>
    <n v="36.520000000000003"/>
    <s v="Obesity"/>
    <n v="9.07"/>
    <s v="Diabetes"/>
    <s v="yes"/>
    <s v="No"/>
    <s v="Yes"/>
    <n v="1"/>
    <s v="No"/>
    <d v="1963-11-25T00:00:00"/>
    <n v="28287.9"/>
    <s v="tier - 1"/>
    <s v="tier - 1"/>
    <x v="0"/>
    <n v="59"/>
  </r>
  <r>
    <x v="356"/>
    <s v="  Frank"/>
    <s v="Pepp"/>
    <n v="33.96"/>
    <s v="Obesity"/>
    <n v="4.99"/>
    <s v="Normal"/>
    <s v="No"/>
    <s v="No"/>
    <s v="No"/>
    <n v="0"/>
    <s v="yes"/>
    <d v="1999-09-06T00:00:00"/>
    <n v="28245.34"/>
    <s v="tier - 1"/>
    <s v="tier - 3"/>
    <x v="3"/>
    <n v="23"/>
  </r>
  <r>
    <x v="357"/>
    <s v="  Jeffry"/>
    <s v="Buechler"/>
    <n v="26.695"/>
    <s v="Over weight"/>
    <n v="8.31"/>
    <s v="Diabetes"/>
    <s v="No"/>
    <s v="No"/>
    <s v="No"/>
    <n v="0"/>
    <s v="yes"/>
    <d v="1960-11-22T00:00:00"/>
    <n v="28101.33"/>
    <s v="tier - 1"/>
    <s v="tier - 2"/>
    <x v="9"/>
    <n v="62"/>
  </r>
  <r>
    <x v="358"/>
    <s v="  Mike"/>
    <s v="Buenting"/>
    <n v="18.45"/>
    <s v="Normal Weight"/>
    <n v="5.07"/>
    <s v="Normal"/>
    <s v="yes"/>
    <s v="No"/>
    <s v="No"/>
    <n v="0"/>
    <s v="yes"/>
    <d v="1985-11-29T00:00:00"/>
    <n v="28006.94"/>
    <s v="tier - 1"/>
    <s v="tier - 2"/>
    <x v="3"/>
    <n v="37"/>
  </r>
  <r>
    <x v="359"/>
    <s v="  Rick"/>
    <s v="Evans"/>
    <n v="33.18"/>
    <s v="Obesity"/>
    <n v="4.79"/>
    <s v="Normal"/>
    <s v="No"/>
    <s v="No"/>
    <s v="No"/>
    <n v="0"/>
    <s v="yes"/>
    <d v="1999-12-21T00:00:00"/>
    <n v="27980.77"/>
    <s v="tier - 1"/>
    <s v="tier - 1"/>
    <x v="3"/>
    <n v="23"/>
  </r>
  <r>
    <x v="360"/>
    <s v="  Pierre-Michel"/>
    <s v="Arcand"/>
    <n v="36.1"/>
    <s v="Obesity"/>
    <n v="11.39"/>
    <s v="Diabetes"/>
    <s v="yes"/>
    <s v="No"/>
    <s v="No"/>
    <n v="2"/>
    <s v="No"/>
    <d v="1961-07-28T00:00:00"/>
    <n v="27941.29"/>
    <s v="tier - 1"/>
    <s v="tier - 3"/>
    <x v="3"/>
    <n v="61"/>
  </r>
  <r>
    <x v="361"/>
    <s v="  Daniel"/>
    <s v="Kesack"/>
    <n v="22.77"/>
    <s v="Normal Weight"/>
    <n v="6"/>
    <s v="Prediabetes"/>
    <s v="No"/>
    <s v="No"/>
    <s v="No"/>
    <n v="0"/>
    <s v="yes"/>
    <d v="1991-06-04T00:00:00"/>
    <n v="27931.11"/>
    <s v="tier - 1"/>
    <s v="tier - 3"/>
    <x v="3"/>
    <n v="32"/>
  </r>
  <r>
    <x v="362"/>
    <s v="  Brian L"/>
    <s v="Post"/>
    <n v="21.24"/>
    <s v="Normal Weight"/>
    <n v="5.13"/>
    <s v="Normal"/>
    <s v="No"/>
    <s v="No"/>
    <s v="No"/>
    <n v="0"/>
    <s v="yes"/>
    <d v="1989-11-21T00:00:00"/>
    <n v="27925.86"/>
    <s v="tier - 1"/>
    <s v="tier - 2"/>
    <x v="3"/>
    <n v="33"/>
  </r>
  <r>
    <x v="363"/>
    <s v="  Morgan M"/>
    <s v="Dunne"/>
    <n v="17.600000000000001"/>
    <s v="Under Weight"/>
    <n v="5.26"/>
    <s v="Normal"/>
    <s v="yes"/>
    <s v="No"/>
    <s v="No"/>
    <n v="0"/>
    <s v="yes"/>
    <d v="1985-12-04T00:00:00"/>
    <n v="27849.94"/>
    <s v="tier - 1"/>
    <s v="tier - 1"/>
    <x v="3"/>
    <n v="37"/>
  </r>
  <r>
    <x v="364"/>
    <s v="  Caroline"/>
    <s v="Kilel"/>
    <n v="26.29"/>
    <s v="Over weight"/>
    <n v="6.84"/>
    <s v="Diabetes"/>
    <s v="No"/>
    <s v="No"/>
    <s v="No"/>
    <n v="0"/>
    <s v="yes"/>
    <d v="1960-07-06T00:00:00"/>
    <n v="27808.73"/>
    <s v="tier - 1"/>
    <s v="tier - 1"/>
    <x v="0"/>
    <n v="62"/>
  </r>
  <r>
    <x v="365"/>
    <s v="  Drew T"/>
    <s v="Nicholson"/>
    <n v="35.31"/>
    <s v="Obesity"/>
    <n v="9.0399999999999991"/>
    <s v="Diabetes"/>
    <s v="No"/>
    <s v="No"/>
    <s v="No"/>
    <n v="0"/>
    <s v="No"/>
    <d v="2002-12-06T00:00:00"/>
    <n v="27724.29"/>
    <s v="tier - 1"/>
    <s v="tier - 3"/>
    <x v="0"/>
    <n v="20"/>
  </r>
  <r>
    <x v="366"/>
    <s v="  Austin W"/>
    <s v="Susmann"/>
    <n v="27.04"/>
    <s v="Over weight"/>
    <n v="4.0999999999999996"/>
    <s v="Normal"/>
    <s v="No"/>
    <s v="No"/>
    <s v="No"/>
    <n v="1"/>
    <s v="yes"/>
    <d v="1992-07-03T00:00:00"/>
    <n v="27696.11"/>
    <s v="tier - 1"/>
    <s v="tier - 2"/>
    <x v="3"/>
    <n v="30"/>
  </r>
  <r>
    <x v="367"/>
    <s v="  Berenice"/>
    <s v="Harsh"/>
    <n v="30.23"/>
    <s v="Obesity"/>
    <n v="4.2300000000000004"/>
    <s v="Normal"/>
    <s v="yes"/>
    <s v="No"/>
    <s v="Yes"/>
    <n v="1"/>
    <s v="yes"/>
    <d v="1997-10-07T00:00:00"/>
    <n v="27625.17"/>
    <s v="tier - 1"/>
    <s v="tier - 1"/>
    <x v="3"/>
    <n v="25"/>
  </r>
  <r>
    <x v="368"/>
    <s v="  Kenneth A"/>
    <s v="Pocasangre"/>
    <n v="30.6"/>
    <s v="Obesity"/>
    <n v="6.48"/>
    <s v="Diabetes"/>
    <s v="yes"/>
    <s v="No"/>
    <s v="Yes"/>
    <n v="1"/>
    <s v="yes"/>
    <d v="1997-09-09T00:00:00"/>
    <n v="27619.360000000001"/>
    <s v="tier - 2"/>
    <s v="tier - 3"/>
    <x v="3"/>
    <n v="25"/>
  </r>
  <r>
    <x v="369"/>
    <s v="  Miguel"/>
    <s v="Martinez Lopez"/>
    <n v="26.8"/>
    <s v="Over weight"/>
    <n v="5.53"/>
    <s v="Normal"/>
    <s v="No"/>
    <s v="No"/>
    <s v="No"/>
    <n v="1"/>
    <s v="yes"/>
    <d v="1992-06-11T00:00:00"/>
    <n v="27614.71"/>
    <s v="tier - 2"/>
    <s v="tier - 3"/>
    <x v="3"/>
    <n v="30"/>
  </r>
  <r>
    <x v="370"/>
    <s v="  Hadley T"/>
    <s v="Riegel"/>
    <n v="16.86"/>
    <s v="Under Weight"/>
    <n v="4.07"/>
    <s v="Normal"/>
    <s v="yes"/>
    <s v="No"/>
    <s v="No"/>
    <n v="0"/>
    <s v="yes"/>
    <d v="1985-11-06T00:00:00"/>
    <n v="27598.93"/>
    <s v="tier - 2"/>
    <s v="tier - 1"/>
    <x v="3"/>
    <n v="37"/>
  </r>
  <r>
    <x v="371"/>
    <s v="  Taylor"/>
    <s v="Monson"/>
    <n v="16.3"/>
    <s v="Under Weight"/>
    <n v="5.51"/>
    <s v="Normal"/>
    <s v="No"/>
    <s v="No"/>
    <s v="No"/>
    <n v="1"/>
    <s v="yes"/>
    <d v="1984-07-22T00:00:00"/>
    <n v="27534.53"/>
    <s v="tier - 2"/>
    <s v="tier - 2"/>
    <x v="3"/>
    <n v="38"/>
  </r>
  <r>
    <x v="372"/>
    <s v="  Tenielle M"/>
    <s v="Klubben"/>
    <n v="29.81"/>
    <s v="Over weight"/>
    <n v="11.66"/>
    <s v="Diabetes"/>
    <s v="No"/>
    <s v="No"/>
    <s v="No"/>
    <n v="0"/>
    <s v="yes"/>
    <d v="1965-10-19T00:00:00"/>
    <n v="27533.91"/>
    <s v="tier - 2"/>
    <s v="tier - 3"/>
    <x v="0"/>
    <n v="57"/>
  </r>
  <r>
    <x v="373"/>
    <s v="  Andrea"/>
    <s v="Mascaro"/>
    <n v="16.329999999999998"/>
    <s v="Under Weight"/>
    <n v="7.26"/>
    <s v="Diabetes"/>
    <s v="yes"/>
    <s v="No"/>
    <s v="No"/>
    <n v="0"/>
    <s v="yes"/>
    <d v="1981-10-03T00:00:00"/>
    <n v="27495.59"/>
    <s v="tier - 2"/>
    <s v="tier - 1"/>
    <x v="3"/>
    <n v="41"/>
  </r>
  <r>
    <x v="374"/>
    <s v="  Nora P"/>
    <s v="Norvell"/>
    <n v="16.37"/>
    <s v="Under Weight"/>
    <n v="4.79"/>
    <s v="Normal"/>
    <s v="yes"/>
    <s v="No"/>
    <s v="No"/>
    <n v="0"/>
    <s v="yes"/>
    <d v="1985-12-05T00:00:00"/>
    <n v="27432.73"/>
    <s v="tier - 2"/>
    <s v="tier - 1"/>
    <x v="3"/>
    <n v="37"/>
  </r>
  <r>
    <x v="375"/>
    <s v="  Zachary"/>
    <s v="Ornelas"/>
    <n v="22.42"/>
    <s v="Normal Weight"/>
    <n v="4.68"/>
    <s v="Normal"/>
    <s v="yes"/>
    <s v="No"/>
    <s v="No"/>
    <n v="1"/>
    <s v="No"/>
    <d v="1988-09-15T00:00:00"/>
    <n v="27375.9"/>
    <s v="tier - 2"/>
    <s v="tier - 3"/>
    <x v="5"/>
    <n v="34"/>
  </r>
  <r>
    <x v="376"/>
    <s v="  Michael"/>
    <s v="Fitzpatrick"/>
    <n v="31.35"/>
    <s v="Obesity"/>
    <n v="4.33"/>
    <s v="Normal"/>
    <s v="yes"/>
    <s v="No"/>
    <s v="Yes"/>
    <n v="1"/>
    <s v="No"/>
    <d v="1969-10-16T00:00:00"/>
    <n v="27346.04"/>
    <s v="tier - 2"/>
    <s v="tier - 2"/>
    <x v="0"/>
    <n v="53"/>
  </r>
  <r>
    <x v="377"/>
    <s v="  Alyssa K"/>
    <s v="Bloomquist"/>
    <n v="31.9"/>
    <s v="Obesity"/>
    <n v="11.89"/>
    <s v="Diabetes"/>
    <s v="No"/>
    <s v="No"/>
    <s v="No"/>
    <n v="0"/>
    <s v="No"/>
    <d v="1968-06-06T00:00:00"/>
    <n v="27322.73"/>
    <s v="tier - 2"/>
    <s v="tier - 2"/>
    <x v="0"/>
    <n v="55"/>
  </r>
  <r>
    <x v="378"/>
    <s v="  Heather"/>
    <s v="Wick"/>
    <n v="30.6"/>
    <s v="Obesity"/>
    <n v="5.24"/>
    <s v="Normal"/>
    <s v="No"/>
    <s v="No"/>
    <s v="No"/>
    <n v="0"/>
    <s v="yes"/>
    <d v="1999-12-02T00:00:00"/>
    <n v="27236.959999999999"/>
    <s v="tier - 2"/>
    <s v="tier - 1"/>
    <x v="3"/>
    <n v="23"/>
  </r>
  <r>
    <x v="379"/>
    <s v="  Dante"/>
    <s v="Zappala"/>
    <n v="28.975000000000001"/>
    <s v="Over weight"/>
    <n v="7.63"/>
    <s v="Diabetes"/>
    <s v="No"/>
    <s v="No"/>
    <s v="No"/>
    <n v="0"/>
    <s v="yes"/>
    <d v="1965-12-21T00:00:00"/>
    <n v="27218.44"/>
    <s v="tier - 2"/>
    <s v="tier - 1"/>
    <x v="6"/>
    <n v="57"/>
  </r>
  <r>
    <x v="380"/>
    <s v="  Sara E"/>
    <s v="Earle"/>
    <n v="24.86"/>
    <s v="Over weight"/>
    <n v="8.92"/>
    <s v="Diabetes"/>
    <s v="yes"/>
    <s v="No"/>
    <s v="No"/>
    <n v="2"/>
    <s v="No"/>
    <d v="1970-10-02T00:00:00"/>
    <n v="27117.99"/>
    <s v="tier - 2"/>
    <s v="tier - 2"/>
    <x v="0"/>
    <n v="52"/>
  </r>
  <r>
    <x v="381"/>
    <s v="  Scott"/>
    <s v="Majewski"/>
    <n v="19.54"/>
    <s v="Normal Weight"/>
    <n v="5.37"/>
    <s v="Normal"/>
    <s v="No"/>
    <s v="No"/>
    <s v="No"/>
    <n v="0"/>
    <s v="yes"/>
    <d v="1990-12-13T00:00:00"/>
    <n v="27092.38"/>
    <s v="tier - 2"/>
    <s v="tier - 3"/>
    <x v="3"/>
    <n v="32"/>
  </r>
  <r>
    <x v="382"/>
    <s v="  Sean"/>
    <s v="Apfelbaum"/>
    <n v="26.74"/>
    <s v="Over weight"/>
    <n v="4.3099999999999996"/>
    <s v="Normal"/>
    <s v="No"/>
    <s v="No"/>
    <s v="No"/>
    <n v="0"/>
    <s v="yes"/>
    <d v="1994-07-02T00:00:00"/>
    <n v="27080.639999999999"/>
    <s v="tier - 2"/>
    <s v="tier - 2"/>
    <x v="3"/>
    <n v="28"/>
  </r>
  <r>
    <x v="383"/>
    <s v="  Danielle"/>
    <s v="Graham"/>
    <n v="22.99"/>
    <s v="Normal Weight"/>
    <n v="10.46"/>
    <s v="Diabetes"/>
    <s v="No"/>
    <s v="No"/>
    <s v="No"/>
    <n v="3"/>
    <s v="yes"/>
    <d v="1958-06-30T00:00:00"/>
    <n v="27037.91"/>
    <s v="tier - 2"/>
    <s v="tier - 2"/>
    <x v="0"/>
    <n v="64"/>
  </r>
  <r>
    <x v="384"/>
    <s v="  Andrew D"/>
    <s v="Whitacre"/>
    <n v="31.46"/>
    <s v="Obesity"/>
    <n v="7.39"/>
    <s v="Diabetes"/>
    <s v="No"/>
    <s v="No"/>
    <s v="No"/>
    <n v="0"/>
    <s v="No"/>
    <d v="1960-07-09T00:00:00"/>
    <n v="27000.98"/>
    <s v="tier - 2"/>
    <s v="tier - 2"/>
    <x v="0"/>
    <n v="62"/>
  </r>
  <r>
    <x v="385"/>
    <s v="  Joel D"/>
    <s v="Wegener"/>
    <n v="30.86"/>
    <s v="Obesity"/>
    <n v="6.18"/>
    <s v="Prediabetes"/>
    <s v="No"/>
    <s v="yes"/>
    <s v="No"/>
    <n v="2"/>
    <s v="yes"/>
    <d v="2000-11-09T00:00:00"/>
    <n v="26936.98"/>
    <s v="tier - 2"/>
    <s v="tier - 3"/>
    <x v="3"/>
    <n v="22"/>
  </r>
  <r>
    <x v="386"/>
    <s v="  Michelle"/>
    <s v="Collie"/>
    <n v="31.96"/>
    <s v="Obesity"/>
    <n v="8.86"/>
    <s v="Diabetes"/>
    <s v="No"/>
    <s v="No"/>
    <s v="No"/>
    <n v="0"/>
    <s v="yes"/>
    <d v="2002-06-17T00:00:00"/>
    <n v="26927.69"/>
    <s v="tier - 2"/>
    <s v="tier - 2"/>
    <x v="3"/>
    <n v="20"/>
  </r>
  <r>
    <x v="387"/>
    <s v="  Michael J"/>
    <s v="Murphy"/>
    <n v="23.76"/>
    <s v="Normal Weight"/>
    <n v="10.96"/>
    <s v="Diabetes"/>
    <s v="No"/>
    <s v="No"/>
    <s v="No"/>
    <n v="3"/>
    <s v="yes"/>
    <d v="1958-12-25T00:00:00"/>
    <n v="26926.51"/>
    <s v="tier - 2"/>
    <s v="tier - 1"/>
    <x v="0"/>
    <n v="64"/>
  </r>
  <r>
    <x v="388"/>
    <s v="  Nikki"/>
    <s v="Butters"/>
    <n v="19.38"/>
    <s v="Normal Weight"/>
    <n v="6.28"/>
    <s v="Prediabetes"/>
    <s v="No"/>
    <s v="No"/>
    <s v="No"/>
    <n v="0"/>
    <s v="yes"/>
    <d v="1991-08-22T00:00:00"/>
    <n v="26912.560000000001"/>
    <s v="tier - 2"/>
    <s v="tier - 2"/>
    <x v="3"/>
    <n v="31"/>
  </r>
  <r>
    <x v="389"/>
    <s v="  Summer B"/>
    <s v="Cook"/>
    <n v="16.21"/>
    <s v="Under Weight"/>
    <n v="6.29"/>
    <s v="Prediabetes"/>
    <s v="yes"/>
    <s v="No"/>
    <s v="No"/>
    <n v="1"/>
    <s v="yes"/>
    <d v="1988-07-22T00:00:00"/>
    <n v="26607.89"/>
    <s v="tier - 2"/>
    <s v="tier - 1"/>
    <x v="3"/>
    <n v="34"/>
  </r>
  <r>
    <x v="390"/>
    <s v="  Edward"/>
    <s v="Breen"/>
    <n v="32.54"/>
    <s v="Obesity"/>
    <n v="4.0199999999999996"/>
    <s v="Normal"/>
    <s v="No"/>
    <s v="yes"/>
    <s v="No"/>
    <n v="1"/>
    <s v="yes"/>
    <d v="2004-09-05T00:00:00"/>
    <n v="26479.4"/>
    <s v="tier - 2"/>
    <s v="tier - 2"/>
    <x v="3"/>
    <n v="18"/>
  </r>
  <r>
    <x v="391"/>
    <s v="  Ryan"/>
    <s v="Fitzsimons"/>
    <n v="36.765000000000001"/>
    <s v="Obesity"/>
    <n v="11.95"/>
    <s v="Diabetes"/>
    <s v="yes"/>
    <s v="No"/>
    <s v="No"/>
    <n v="2"/>
    <s v="No"/>
    <d v="1970-08-27T00:00:00"/>
    <n v="26467.1"/>
    <s v="tier - 2"/>
    <s v="tier - 3"/>
    <x v="1"/>
    <n v="52"/>
  </r>
  <r>
    <x v="392"/>
    <s v="  Kacee"/>
    <s v="Houle"/>
    <n v="35.909999999999997"/>
    <s v="Obesity"/>
    <n v="8.7100000000000009"/>
    <s v="Diabetes"/>
    <s v="No"/>
    <s v="No"/>
    <s v="No"/>
    <n v="0"/>
    <s v="No"/>
    <d v="1974-09-21T00:00:00"/>
    <n v="26392.26"/>
    <s v="tier - 2"/>
    <s v="tier - 2"/>
    <x v="2"/>
    <n v="48"/>
  </r>
  <r>
    <x v="393"/>
    <s v="  Dave"/>
    <s v="Woodward"/>
    <n v="32.06"/>
    <s v="Obesity"/>
    <n v="4.67"/>
    <s v="Normal"/>
    <s v="No"/>
    <s v="yes"/>
    <s v="No"/>
    <n v="1"/>
    <s v="yes"/>
    <d v="2004-12-05T00:00:00"/>
    <n v="26316.59"/>
    <s v="tier - 2"/>
    <s v="tier - 3"/>
    <x v="3"/>
    <n v="18"/>
  </r>
  <r>
    <x v="394"/>
    <s v="  Maryanna"/>
    <s v="Ray"/>
    <n v="24.1"/>
    <s v="Normal Weight"/>
    <n v="11.14"/>
    <s v="Diabetes"/>
    <s v="yes"/>
    <s v="No"/>
    <s v="No"/>
    <n v="1"/>
    <s v="No"/>
    <d v="1975-06-04T00:00:00"/>
    <n v="26236.58"/>
    <s v="tier - 2"/>
    <s v="tier - 1"/>
    <x v="3"/>
    <n v="48"/>
  </r>
  <r>
    <x v="395"/>
    <s v="  Jessica H"/>
    <s v="Jennings"/>
    <n v="27.1"/>
    <s v="Over weight"/>
    <n v="9.0500000000000007"/>
    <s v="Diabetes"/>
    <s v="No"/>
    <s v="No"/>
    <s v="No"/>
    <n v="2"/>
    <s v="No"/>
    <d v="1973-07-07T00:00:00"/>
    <n v="26140.36"/>
    <s v="tier - 2"/>
    <s v="tier - 3"/>
    <x v="3"/>
    <n v="49"/>
  </r>
  <r>
    <x v="396"/>
    <s v="  Deanna"/>
    <s v="Fuller"/>
    <n v="24.42"/>
    <s v="Normal Weight"/>
    <n v="11.31"/>
    <s v="Diabetes"/>
    <s v="No"/>
    <s v="No"/>
    <s v="No"/>
    <n v="0"/>
    <s v="yes"/>
    <d v="2002-10-11T00:00:00"/>
    <n v="26125.67"/>
    <s v="tier - 2"/>
    <s v="tier - 1"/>
    <x v="0"/>
    <n v="20"/>
  </r>
  <r>
    <x v="397"/>
    <s v="  Peter"/>
    <s v="Lovisek"/>
    <n v="26.695"/>
    <s v="Over weight"/>
    <n v="4.68"/>
    <s v="Normal"/>
    <s v="yes"/>
    <s v="No"/>
    <s v="No"/>
    <n v="2"/>
    <s v="yes"/>
    <d v="1966-07-09T00:00:00"/>
    <n v="26109.33"/>
    <s v="tier - 2"/>
    <s v="tier - 3"/>
    <x v="1"/>
    <n v="56"/>
  </r>
  <r>
    <x v="398"/>
    <s v="  Rebecca"/>
    <s v="Painter"/>
    <n v="27.79"/>
    <s v="Over weight"/>
    <n v="6.05"/>
    <s v="Prediabetes"/>
    <s v="yes"/>
    <s v="yes"/>
    <s v="No"/>
    <n v="1"/>
    <s v="yes"/>
    <d v="2000-12-26T00:00:00"/>
    <n v="26026.97"/>
    <s v="tier - 2"/>
    <s v="tier - 3"/>
    <x v="3"/>
    <n v="22"/>
  </r>
  <r>
    <x v="399"/>
    <s v="  Elizabeth M"/>
    <s v="Edwards"/>
    <n v="32.68"/>
    <s v="Obesity"/>
    <n v="4.68"/>
    <s v="Normal"/>
    <s v="yes"/>
    <s v="No"/>
    <s v="No"/>
    <n v="0"/>
    <s v="No"/>
    <d v="2001-06-05T00:00:00"/>
    <n v="26018.95"/>
    <s v="tier - 2"/>
    <s v="tier - 2"/>
    <x v="1"/>
    <n v="22"/>
  </r>
  <r>
    <x v="400"/>
    <s v="  Gregory"/>
    <s v="Liebl"/>
    <n v="26.4"/>
    <s v="Over weight"/>
    <n v="9.5"/>
    <s v="Diabetes"/>
    <s v="yes"/>
    <s v="No"/>
    <s v="No"/>
    <n v="2"/>
    <s v="No"/>
    <d v="1970-12-03T00:00:00"/>
    <n v="25992.82"/>
    <s v="tier - 2"/>
    <s v="tier - 2"/>
    <x v="0"/>
    <n v="52"/>
  </r>
  <r>
    <x v="401"/>
    <s v="  Sarah E"/>
    <s v="Kasabian-Larson"/>
    <n v="23.655000000000001"/>
    <s v="Normal Weight"/>
    <n v="10.84"/>
    <s v="Diabetes"/>
    <s v="yes"/>
    <s v="No"/>
    <s v="Yes"/>
    <n v="1"/>
    <s v="yes"/>
    <d v="1963-08-21T00:00:00"/>
    <n v="25678.78"/>
    <s v="tier - 2"/>
    <s v="tier - 3"/>
    <x v="1"/>
    <n v="59"/>
  </r>
  <r>
    <x v="402"/>
    <s v="  Anne Elise"/>
    <s v="Creamer"/>
    <n v="27.36"/>
    <s v="Over weight"/>
    <n v="5.88"/>
    <s v="Prediabetes"/>
    <s v="No"/>
    <s v="No"/>
    <s v="No"/>
    <n v="2"/>
    <s v="No"/>
    <d v="1972-07-17T00:00:00"/>
    <n v="25656.58"/>
    <s v="tier - 2"/>
    <s v="tier - 3"/>
    <x v="2"/>
    <n v="50"/>
  </r>
  <r>
    <x v="403"/>
    <s v="  Christopher R"/>
    <s v="Kimbel"/>
    <n v="27.82"/>
    <s v="Over weight"/>
    <n v="5.24"/>
    <s v="Normal"/>
    <s v="yes"/>
    <s v="No"/>
    <s v="No"/>
    <n v="0"/>
    <s v="yes"/>
    <d v="2001-08-02T00:00:00"/>
    <n v="25648.98"/>
    <s v="tier - 2"/>
    <s v="tier - 1"/>
    <x v="3"/>
    <n v="21"/>
  </r>
  <r>
    <x v="404"/>
    <s v="  Elliot"/>
    <s v="Livensparger"/>
    <n v="25.46"/>
    <s v="Over weight"/>
    <n v="11.75"/>
    <s v="Diabetes"/>
    <s v="No"/>
    <s v="No"/>
    <s v="No"/>
    <n v="0"/>
    <s v="No"/>
    <d v="1968-12-11T00:00:00"/>
    <n v="25517.11"/>
    <s v="tier - 2"/>
    <s v="tier - 3"/>
    <x v="6"/>
    <n v="54"/>
  </r>
  <r>
    <x v="405"/>
    <s v="  Christopher D"/>
    <s v="Grange"/>
    <n v="25.1"/>
    <s v="Over weight"/>
    <n v="6.97"/>
    <s v="Diabetes"/>
    <s v="No"/>
    <s v="No"/>
    <s v="No"/>
    <n v="0"/>
    <s v="yes"/>
    <d v="1968-08-22T00:00:00"/>
    <n v="25382.3"/>
    <s v="tier - 2"/>
    <s v="tier - 2"/>
    <x v="3"/>
    <n v="54"/>
  </r>
  <r>
    <x v="406"/>
    <s v="  Corey"/>
    <s v="Nunlist"/>
    <n v="32.11"/>
    <s v="Obesity"/>
    <n v="4.76"/>
    <s v="Normal"/>
    <s v="No"/>
    <s v="No"/>
    <s v="No"/>
    <n v="2"/>
    <s v="No"/>
    <d v="1972-09-26T00:00:00"/>
    <n v="25333.33"/>
    <s v="tier - 2"/>
    <s v="tier - 2"/>
    <x v="6"/>
    <n v="50"/>
  </r>
  <r>
    <x v="407"/>
    <s v="  Patrick D"/>
    <s v="Cutter"/>
    <n v="29.8"/>
    <s v="Over weight"/>
    <n v="8.24"/>
    <s v="Diabetes"/>
    <s v="yes"/>
    <s v="No"/>
    <s v="No"/>
    <n v="1"/>
    <s v="yes"/>
    <d v="1975-12-14T00:00:00"/>
    <n v="25309.49"/>
    <s v="tier - 2"/>
    <s v="tier - 1"/>
    <x v="3"/>
    <n v="47"/>
  </r>
  <r>
    <x v="408"/>
    <s v="  Anthony D"/>
    <s v="Martin"/>
    <n v="24.01"/>
    <s v="Normal Weight"/>
    <n v="4.76"/>
    <s v="Normal"/>
    <s v="No"/>
    <s v="No"/>
    <s v="No"/>
    <n v="1"/>
    <s v="yes"/>
    <d v="1998-11-24T00:00:00"/>
    <n v="25127.22"/>
    <s v="tier - 2"/>
    <s v="tier - 3"/>
    <x v="3"/>
    <n v="24"/>
  </r>
  <r>
    <x v="409"/>
    <s v="  Melissa"/>
    <s v="Cooney"/>
    <n v="23.21"/>
    <s v="Normal Weight"/>
    <n v="6.03"/>
    <s v="Prediabetes"/>
    <s v="No"/>
    <s v="No"/>
    <s v="No"/>
    <n v="1"/>
    <s v="No"/>
    <d v="1998-06-14T00:00:00"/>
    <n v="25081.77"/>
    <s v="tier - 2"/>
    <s v="tier - 2"/>
    <x v="0"/>
    <n v="24"/>
  </r>
  <r>
    <x v="410"/>
    <s v="  Raven"/>
    <s v="Bier"/>
    <n v="21.2"/>
    <s v="Normal Weight"/>
    <n v="4.07"/>
    <s v="Normal"/>
    <s v="yes"/>
    <s v="No"/>
    <s v="No"/>
    <n v="1"/>
    <s v="yes"/>
    <d v="1995-12-04T00:00:00"/>
    <n v="25075.97"/>
    <s v="tier - 2"/>
    <s v="tier - 2"/>
    <x v="3"/>
    <n v="27"/>
  </r>
  <r>
    <x v="411"/>
    <s v="  Christopher"/>
    <s v="Muskopf"/>
    <n v="28.215"/>
    <s v="Over weight"/>
    <n v="8.26"/>
    <s v="Diabetes"/>
    <s v="yes"/>
    <s v="No"/>
    <s v="No"/>
    <n v="1"/>
    <s v="yes"/>
    <d v="1975-11-14T00:00:00"/>
    <n v="24915.22"/>
    <s v="tier - 2"/>
    <s v="tier - 3"/>
    <x v="1"/>
    <n v="47"/>
  </r>
  <r>
    <x v="412"/>
    <s v="  Kendra A"/>
    <s v="Sirak"/>
    <n v="38.094999999999999"/>
    <s v="Obesity"/>
    <n v="4.76"/>
    <s v="Normal"/>
    <s v="No"/>
    <s v="No"/>
    <s v="No"/>
    <n v="1"/>
    <s v="No"/>
    <d v="1987-06-14T00:00:00"/>
    <n v="24915.05"/>
    <s v="tier - 2"/>
    <s v="tier - 1"/>
    <x v="2"/>
    <n v="35"/>
  </r>
  <r>
    <x v="413"/>
    <s v="  Jordan"/>
    <s v="Nelsen"/>
    <n v="22.61"/>
    <s v="Normal Weight"/>
    <n v="6.13"/>
    <s v="Prediabetes"/>
    <s v="yes"/>
    <s v="No"/>
    <s v="Yes"/>
    <n v="1"/>
    <s v="yes"/>
    <d v="1969-07-23T00:00:00"/>
    <n v="24873.38"/>
    <s v="tier - 2"/>
    <s v="tier - 1"/>
    <x v="2"/>
    <n v="53"/>
  </r>
  <r>
    <x v="414"/>
    <s v="  Nils"/>
    <s v="Schallner"/>
    <n v="24.32"/>
    <s v="Normal Weight"/>
    <n v="10.47"/>
    <s v="Diabetes"/>
    <s v="yes"/>
    <s v="No"/>
    <s v="No"/>
    <n v="2"/>
    <s v="yes"/>
    <d v="1970-11-26T00:00:00"/>
    <n v="24869.84"/>
    <s v="tier - 2"/>
    <s v="tier - 2"/>
    <x v="4"/>
    <n v="52"/>
  </r>
  <r>
    <x v="415"/>
    <s v="  Scott"/>
    <s v="Dunlap"/>
    <n v="20.96"/>
    <s v="Normal Weight"/>
    <n v="4.04"/>
    <s v="Normal"/>
    <s v="yes"/>
    <s v="No"/>
    <s v="No"/>
    <n v="1"/>
    <s v="yes"/>
    <d v="1995-06-10T00:00:00"/>
    <n v="24863.25"/>
    <s v="tier - 2"/>
    <s v="tier - 3"/>
    <x v="3"/>
    <n v="27"/>
  </r>
  <r>
    <x v="416"/>
    <s v="  Angela"/>
    <s v="Messing"/>
    <n v="19.68"/>
    <s v="Normal Weight"/>
    <n v="5.74"/>
    <s v="Prediabetes"/>
    <s v="No"/>
    <s v="No"/>
    <s v="No"/>
    <n v="0"/>
    <s v="yes"/>
    <d v="1994-09-09T00:00:00"/>
    <n v="24817.25"/>
    <s v="tier - 2"/>
    <s v="tier - 2"/>
    <x v="3"/>
    <n v="28"/>
  </r>
  <r>
    <x v="417"/>
    <s v="  Allison"/>
    <s v="Bondell"/>
    <n v="18.100000000000001"/>
    <s v="Under Weight"/>
    <n v="6.33"/>
    <s v="Prediabetes"/>
    <s v="No"/>
    <s v="No"/>
    <s v="No"/>
    <n v="1"/>
    <s v="yes"/>
    <d v="1992-10-11T00:00:00"/>
    <n v="24795.040000000001"/>
    <s v="tier - 2"/>
    <s v="tier - 3"/>
    <x v="3"/>
    <n v="30"/>
  </r>
  <r>
    <x v="418"/>
    <s v="  Caitlin O"/>
    <s v="Gaughan"/>
    <n v="29.64"/>
    <s v="Over weight"/>
    <n v="4.28"/>
    <s v="Normal"/>
    <s v="yes"/>
    <s v="No"/>
    <s v="No"/>
    <n v="0"/>
    <s v="No"/>
    <d v="1996-08-28T00:00:00"/>
    <n v="24671.66"/>
    <s v="tier - 2"/>
    <s v="tier - 1"/>
    <x v="2"/>
    <n v="26"/>
  </r>
  <r>
    <x v="419"/>
    <s v="  Tracy M"/>
    <s v="Gruman"/>
    <n v="25.3"/>
    <s v="Over weight"/>
    <n v="9.4700000000000006"/>
    <s v="Diabetes"/>
    <s v="yes"/>
    <s v="No"/>
    <s v="No"/>
    <n v="2"/>
    <s v="yes"/>
    <d v="1970-06-12T00:00:00"/>
    <n v="24667.42"/>
    <s v="tier - 2"/>
    <s v="tier - 3"/>
    <x v="0"/>
    <n v="52"/>
  </r>
  <r>
    <x v="420"/>
    <s v="  Dustin M"/>
    <s v="Whitlow"/>
    <n v="27.6"/>
    <s v="Over weight"/>
    <n v="4.8499999999999996"/>
    <s v="Normal"/>
    <s v="yes"/>
    <s v="No"/>
    <s v="No"/>
    <n v="0"/>
    <s v="No"/>
    <d v="1976-10-12T00:00:00"/>
    <n v="24603.05"/>
    <s v="tier - 2"/>
    <s v="tier - 2"/>
    <x v="3"/>
    <n v="46"/>
  </r>
  <r>
    <x v="421"/>
    <s v="  Jenny"/>
    <s v="Robinson"/>
    <n v="27.645"/>
    <s v="Over weight"/>
    <n v="11.03"/>
    <s v="Diabetes"/>
    <s v="yes"/>
    <s v="No"/>
    <s v="No"/>
    <n v="1"/>
    <s v="yes"/>
    <d v="1975-06-13T00:00:00"/>
    <n v="24535.7"/>
    <s v="tier - 2"/>
    <s v="tier - 2"/>
    <x v="1"/>
    <n v="47"/>
  </r>
  <r>
    <x v="422"/>
    <s v="  Emily"/>
    <s v="Sabo"/>
    <n v="27.6"/>
    <s v="Over weight"/>
    <n v="5.22"/>
    <s v="Normal"/>
    <s v="No"/>
    <s v="No"/>
    <s v="No"/>
    <n v="2"/>
    <s v="yes"/>
    <d v="1972-09-14T00:00:00"/>
    <n v="24520.26"/>
    <s v="tier - 2"/>
    <s v="tier - 3"/>
    <x v="3"/>
    <n v="50"/>
  </r>
  <r>
    <x v="423"/>
    <s v="  Fabienne"/>
    <s v="Nazarian"/>
    <n v="25.08"/>
    <s v="Over weight"/>
    <n v="9.52"/>
    <s v="Diabetes"/>
    <s v="yes"/>
    <s v="No"/>
    <s v="No"/>
    <n v="2"/>
    <s v="No"/>
    <d v="1961-10-21T00:00:00"/>
    <n v="24513.09"/>
    <s v="tier - 2"/>
    <s v="tier - 2"/>
    <x v="0"/>
    <n v="61"/>
  </r>
  <r>
    <x v="424"/>
    <s v="  Jordan"/>
    <s v="Lerma"/>
    <n v="30.02"/>
    <s v="Obesity"/>
    <n v="11.09"/>
    <s v="Diabetes"/>
    <s v="No"/>
    <s v="No"/>
    <s v="No"/>
    <n v="0"/>
    <s v="No"/>
    <d v="1968-07-06T00:00:00"/>
    <n v="24476.48"/>
    <s v="tier - 2"/>
    <s v="tier - 2"/>
    <x v="1"/>
    <n v="54"/>
  </r>
  <r>
    <x v="425"/>
    <s v="  Matt"/>
    <s v="Dahl"/>
    <n v="27.36"/>
    <s v="Over weight"/>
    <n v="9.4499999999999993"/>
    <s v="Diabetes"/>
    <s v="yes"/>
    <s v="No"/>
    <s v="No"/>
    <n v="2"/>
    <s v="yes"/>
    <d v="1970-11-30T00:00:00"/>
    <n v="24393.62"/>
    <s v="tier - 2"/>
    <s v="tier - 3"/>
    <x v="1"/>
    <n v="52"/>
  </r>
  <r>
    <x v="426"/>
    <s v="  Taryn L"/>
    <s v="Surtees"/>
    <n v="22.2"/>
    <s v="Normal Weight"/>
    <n v="5.51"/>
    <s v="Normal"/>
    <s v="No"/>
    <s v="No"/>
    <s v="No"/>
    <n v="0"/>
    <s v="yes"/>
    <d v="1999-10-07T00:00:00"/>
    <n v="24387.74"/>
    <s v="tier - 2"/>
    <s v="tier - 1"/>
    <x v="3"/>
    <n v="23"/>
  </r>
  <r>
    <x v="427"/>
    <s v="  Temima"/>
    <s v="Spetner"/>
    <n v="25.71"/>
    <s v="Over weight"/>
    <n v="4.18"/>
    <s v="Normal"/>
    <s v="No"/>
    <s v="yes"/>
    <s v="No"/>
    <n v="1"/>
    <s v="yes"/>
    <d v="2004-08-03T00:00:00"/>
    <n v="24294.02"/>
    <s v="tier - 2"/>
    <s v="tier - 1"/>
    <x v="3"/>
    <n v="18"/>
  </r>
  <r>
    <x v="428"/>
    <s v="  Jennifer"/>
    <s v="Brandon"/>
    <n v="41.91"/>
    <s v="Obesity"/>
    <n v="5.98"/>
    <s v="Prediabetes"/>
    <s v="yes"/>
    <s v="No"/>
    <s v="No"/>
    <n v="1"/>
    <s v="No"/>
    <d v="1964-12-16T00:00:00"/>
    <n v="24227.34"/>
    <s v="tier - 2"/>
    <s v="tier - 1"/>
    <x v="0"/>
    <n v="58"/>
  </r>
  <r>
    <x v="429"/>
    <s v="  Serena M"/>
    <s v="Eley"/>
    <n v="25.85"/>
    <s v="Over weight"/>
    <n v="10.16"/>
    <s v="Diabetes"/>
    <s v="No"/>
    <s v="No"/>
    <s v="No"/>
    <n v="0"/>
    <s v="yes"/>
    <d v="1974-09-10T00:00:00"/>
    <n v="24180.93"/>
    <s v="tier - 2"/>
    <s v="tier - 1"/>
    <x v="0"/>
    <n v="48"/>
  </r>
  <r>
    <x v="430"/>
    <s v="  Victoria M"/>
    <s v="Sedicum"/>
    <n v="23.844999999999999"/>
    <s v="Normal Weight"/>
    <n v="11.71"/>
    <s v="Diabetes"/>
    <s v="No"/>
    <s v="No"/>
    <s v="No"/>
    <n v="2"/>
    <s v="yes"/>
    <d v="1973-06-13T00:00:00"/>
    <n v="24106.91"/>
    <s v="tier - 2"/>
    <s v="tier - 2"/>
    <x v="2"/>
    <n v="49"/>
  </r>
  <r>
    <x v="431"/>
    <s v="  Phoebe"/>
    <s v="Markle"/>
    <n v="30.59"/>
    <s v="Obesity"/>
    <n v="5.23"/>
    <s v="Normal"/>
    <s v="No"/>
    <s v="No"/>
    <s v="Yes"/>
    <n v="1"/>
    <s v="No"/>
    <d v="2003-12-30T00:00:00"/>
    <n v="24059.68"/>
    <s v="tier - 2"/>
    <s v="tier - 2"/>
    <x v="1"/>
    <n v="19"/>
  </r>
  <r>
    <x v="432"/>
    <s v="  Corey"/>
    <s v="Kunz"/>
    <n v="24.795000000000002"/>
    <s v="Over weight"/>
    <n v="6.85"/>
    <s v="Diabetes"/>
    <s v="No"/>
    <s v="No"/>
    <s v="No"/>
    <n v="0"/>
    <s v="yes"/>
    <d v="1971-07-10T00:00:00"/>
    <n v="23967.38"/>
    <s v="tier - 2"/>
    <s v="tier - 2"/>
    <x v="1"/>
    <n v="51"/>
  </r>
  <r>
    <x v="433"/>
    <s v="  Rebecca"/>
    <s v="Wimert"/>
    <n v="24.13"/>
    <s v="Normal Weight"/>
    <n v="7.05"/>
    <s v="Diabetes"/>
    <s v="yes"/>
    <s v="No"/>
    <s v="No"/>
    <n v="2"/>
    <s v="yes"/>
    <d v="1970-08-08T00:00:00"/>
    <n v="23887.66"/>
    <s v="tier - 2"/>
    <s v="tier - 3"/>
    <x v="1"/>
    <n v="52"/>
  </r>
  <r>
    <x v="434"/>
    <s v="  Nicholas D"/>
    <s v="Peterson"/>
    <n v="25.84"/>
    <s v="Over weight"/>
    <n v="11.64"/>
    <s v="Diabetes"/>
    <s v="No"/>
    <s v="No"/>
    <s v="No"/>
    <n v="2"/>
    <s v="yes"/>
    <d v="1973-06-27T00:00:00"/>
    <n v="23807.24"/>
    <s v="tier - 2"/>
    <s v="tier - 3"/>
    <x v="1"/>
    <n v="49"/>
  </r>
  <r>
    <x v="435"/>
    <s v="  Christian"/>
    <s v="Mercier"/>
    <n v="28"/>
    <s v="Over weight"/>
    <n v="10.52"/>
    <s v="Diabetes"/>
    <s v="No"/>
    <s v="No"/>
    <s v="No"/>
    <n v="0"/>
    <s v="yes"/>
    <d v="1974-06-02T00:00:00"/>
    <n v="23568.27"/>
    <s v="tier - 2"/>
    <s v="tier - 2"/>
    <x v="3"/>
    <n v="49"/>
  </r>
  <r>
    <x v="436"/>
    <s v="  Jonathon S"/>
    <s v="Laurie"/>
    <n v="34.1"/>
    <s v="Obesity"/>
    <n v="4.01"/>
    <s v="Normal"/>
    <s v="yes"/>
    <s v="No"/>
    <s v="Yes"/>
    <n v="1"/>
    <s v="No"/>
    <d v="1983-08-26T00:00:00"/>
    <n v="23563.02"/>
    <s v="tier - 2"/>
    <s v="tier - 2"/>
    <x v="0"/>
    <n v="39"/>
  </r>
  <r>
    <x v="437"/>
    <s v="  Caroline"/>
    <s v="Sekaquaptewa"/>
    <n v="26.125"/>
    <s v="Over weight"/>
    <n v="8.56"/>
    <s v="Diabetes"/>
    <s v="yes"/>
    <s v="No"/>
    <s v="No"/>
    <n v="1"/>
    <s v="yes"/>
    <d v="1975-11-13T00:00:00"/>
    <n v="23401.31"/>
    <s v="tier - 2"/>
    <s v="tier - 3"/>
    <x v="2"/>
    <n v="47"/>
  </r>
  <r>
    <x v="438"/>
    <s v="  Joshua D"/>
    <s v="Frash"/>
    <n v="25.6"/>
    <s v="Over weight"/>
    <n v="10.5"/>
    <s v="Diabetes"/>
    <s v="No"/>
    <s v="No"/>
    <s v="No"/>
    <n v="2"/>
    <s v="yes"/>
    <d v="1973-10-22T00:00:00"/>
    <n v="23306.55"/>
    <s v="tier - 2"/>
    <s v="tier - 2"/>
    <x v="3"/>
    <n v="49"/>
  </r>
  <r>
    <x v="439"/>
    <s v="  Nichole"/>
    <s v="Bukowski"/>
    <n v="24.32"/>
    <s v="Normal Weight"/>
    <n v="6.39"/>
    <s v="Prediabetes"/>
    <s v="No"/>
    <s v="No"/>
    <s v="No"/>
    <n v="0"/>
    <s v="No"/>
    <d v="1994-10-03T00:00:00"/>
    <n v="23288.93"/>
    <s v="tier - 2"/>
    <s v="tier - 3"/>
    <x v="2"/>
    <n v="28"/>
  </r>
  <r>
    <x v="440"/>
    <s v="  Denise M"/>
    <s v="Sandahl"/>
    <n v="22.88"/>
    <s v="Normal Weight"/>
    <n v="5.71"/>
    <s v="Prediabetes"/>
    <s v="yes"/>
    <s v="No"/>
    <s v="Yes"/>
    <n v="1"/>
    <s v="yes"/>
    <d v="1969-11-14T00:00:00"/>
    <n v="23244.79"/>
    <s v="tier - 2"/>
    <s v="tier - 3"/>
    <x v="0"/>
    <n v="53"/>
  </r>
  <r>
    <x v="441"/>
    <s v="  Peter R"/>
    <s v="Speight"/>
    <n v="24.984999999999999"/>
    <s v="Over weight"/>
    <n v="4.43"/>
    <s v="Normal"/>
    <s v="yes"/>
    <s v="No"/>
    <s v="Yes"/>
    <n v="1"/>
    <s v="No"/>
    <d v="1997-08-07T00:00:00"/>
    <n v="23241.47"/>
    <s v="tier - 2"/>
    <s v="tier - 3"/>
    <x v="11"/>
    <n v="25"/>
  </r>
  <r>
    <x v="442"/>
    <s v="  Johnson K"/>
    <s v="Lee"/>
    <n v="33.1"/>
    <s v="Obesity"/>
    <n v="5.52"/>
    <s v="Normal"/>
    <s v="No"/>
    <s v="No"/>
    <s v="Yes"/>
    <n v="1"/>
    <s v="No"/>
    <d v="2003-12-14T00:00:00"/>
    <n v="23082.959999999999"/>
    <s v="tier - 2"/>
    <s v="tier - 2"/>
    <x v="3"/>
    <n v="19"/>
  </r>
  <r>
    <x v="443"/>
    <s v="  Katherine"/>
    <s v="Nielsen"/>
    <n v="27.83"/>
    <s v="Over weight"/>
    <n v="9.1999999999999993"/>
    <s v="Diabetes"/>
    <s v="yes"/>
    <s v="No"/>
    <s v="No"/>
    <n v="1"/>
    <s v="yes"/>
    <d v="1975-09-09T00:00:00"/>
    <n v="23065.42"/>
    <s v="tier - 2"/>
    <s v="tier - 2"/>
    <x v="0"/>
    <n v="47"/>
  </r>
  <r>
    <x v="444"/>
    <s v="  Lynda"/>
    <s v="Zirdok"/>
    <n v="30.875"/>
    <s v="Obesity"/>
    <n v="10.97"/>
    <s v="Diabetes"/>
    <s v="yes"/>
    <s v="No"/>
    <s v="No"/>
    <n v="2"/>
    <s v="No"/>
    <d v="1970-11-09T00:00:00"/>
    <n v="23045.57"/>
    <s v="tier - 2"/>
    <s v="tier - 2"/>
    <x v="2"/>
    <n v="52"/>
  </r>
  <r>
    <x v="445"/>
    <s v="  Anthony"/>
    <s v="Crudale"/>
    <n v="27.265000000000001"/>
    <s v="Over weight"/>
    <n v="4.25"/>
    <s v="Normal"/>
    <s v="No"/>
    <s v="No"/>
    <s v="Yes"/>
    <n v="1"/>
    <s v="No"/>
    <d v="2003-07-25T00:00:00"/>
    <n v="22493.66"/>
    <s v="tier - 2"/>
    <s v="tier - 1"/>
    <x v="1"/>
    <n v="19"/>
  </r>
  <r>
    <x v="446"/>
    <s v="  Linnea C"/>
    <s v="Koopmans"/>
    <n v="26.7"/>
    <s v="Over weight"/>
    <n v="5.23"/>
    <s v="Normal"/>
    <s v="No"/>
    <s v="No"/>
    <s v="Yes"/>
    <n v="1"/>
    <s v="yes"/>
    <d v="1979-11-14T00:00:00"/>
    <n v="22478.6"/>
    <s v="tier - 3"/>
    <s v="tier - 2"/>
    <x v="3"/>
    <n v="43"/>
  </r>
  <r>
    <x v="447"/>
    <s v="  Massimiliano A"/>
    <s v="Milani"/>
    <n v="29.925000000000001"/>
    <s v="Over weight"/>
    <n v="5.96"/>
    <s v="Prediabetes"/>
    <s v="yes"/>
    <s v="No"/>
    <s v="Yes"/>
    <n v="1"/>
    <s v="yes"/>
    <d v="1983-12-21T00:00:00"/>
    <n v="22462.04"/>
    <s v="tier - 3"/>
    <s v="tier - 1"/>
    <x v="9"/>
    <n v="39"/>
  </r>
  <r>
    <x v="448"/>
    <s v="  James M"/>
    <s v="Kelly"/>
    <n v="19.95"/>
    <s v="Normal Weight"/>
    <n v="4.29"/>
    <s v="Normal"/>
    <s v="yes"/>
    <s v="No"/>
    <s v="No"/>
    <n v="2"/>
    <s v="yes"/>
    <d v="1966-08-18T00:00:00"/>
    <n v="22412.65"/>
    <s v="tier - 3"/>
    <s v="tier - 3"/>
    <x v="7"/>
    <n v="56"/>
  </r>
  <r>
    <x v="449"/>
    <s v="  Lauren"/>
    <s v="Finelli"/>
    <n v="24.225000000000001"/>
    <s v="Normal Weight"/>
    <n v="4.09"/>
    <s v="Normal"/>
    <s v="No"/>
    <s v="No"/>
    <s v="No"/>
    <n v="0"/>
    <s v="No"/>
    <d v="1999-08-26T00:00:00"/>
    <n v="22395.74"/>
    <s v="tier - 3"/>
    <s v="tier - 2"/>
    <x v="2"/>
    <n v="23"/>
  </r>
  <r>
    <x v="450"/>
    <s v="  Michele V"/>
    <s v="Palmer"/>
    <n v="28.12"/>
    <s v="Over weight"/>
    <n v="4.88"/>
    <s v="Normal"/>
    <s v="No"/>
    <s v="No"/>
    <s v="No"/>
    <n v="0"/>
    <s v="yes"/>
    <d v="1982-12-27T00:00:00"/>
    <n v="22331.57"/>
    <s v="tier - 2"/>
    <s v="tier - 3"/>
    <x v="2"/>
    <n v="40"/>
  </r>
  <r>
    <x v="451"/>
    <s v="  Xiao"/>
    <s v="Wang"/>
    <n v="23.21"/>
    <s v="Normal Weight"/>
    <n v="6.76"/>
    <s v="Diabetes"/>
    <s v="No"/>
    <s v="No"/>
    <s v="No"/>
    <n v="0"/>
    <s v="yes"/>
    <d v="1971-06-16T00:00:00"/>
    <n v="22218.11"/>
    <s v="tier - 2"/>
    <s v="tier - 3"/>
    <x v="0"/>
    <n v="51"/>
  </r>
  <r>
    <x v="452"/>
    <s v="  Harper L"/>
    <s v="Beasley"/>
    <n v="23.98"/>
    <s v="Normal Weight"/>
    <n v="10.67"/>
    <s v="Diabetes"/>
    <s v="No"/>
    <s v="No"/>
    <s v="No"/>
    <n v="0"/>
    <s v="No"/>
    <d v="1965-08-24T00:00:00"/>
    <n v="22192.44"/>
    <s v="tier - 3"/>
    <s v="tier - 1"/>
    <x v="0"/>
    <n v="57"/>
  </r>
  <r>
    <x v="453"/>
    <s v="  Nick"/>
    <s v="Bedbury"/>
    <n v="30"/>
    <s v="Obesity"/>
    <n v="6.21"/>
    <s v="Prediabetes"/>
    <s v="No"/>
    <s v="No"/>
    <s v="No"/>
    <n v="0"/>
    <s v="yes"/>
    <d v="1980-09-12T00:00:00"/>
    <n v="22144.03"/>
    <s v="tier - 2"/>
    <s v="tier - 2"/>
    <x v="3"/>
    <n v="42"/>
  </r>
  <r>
    <x v="454"/>
    <s v="  Scott"/>
    <s v="Stemberger"/>
    <n v="17.350000000000001"/>
    <s v="Under Weight"/>
    <n v="5.03"/>
    <s v="Normal"/>
    <s v="yes"/>
    <s v="No"/>
    <s v="No"/>
    <n v="0"/>
    <s v="yes"/>
    <d v="2001-08-28T00:00:00"/>
    <n v="22097.62"/>
    <s v="tier - 3"/>
    <s v="tier - 1"/>
    <x v="3"/>
    <n v="21"/>
  </r>
  <r>
    <x v="455"/>
    <s v="  Wilson"/>
    <s v="Chebet"/>
    <n v="22.704999999999998"/>
    <s v="Normal Weight"/>
    <n v="5.27"/>
    <s v="Normal"/>
    <s v="No"/>
    <s v="No"/>
    <s v="No"/>
    <n v="0"/>
    <s v="No"/>
    <d v="1989-10-14T00:00:00"/>
    <n v="21984.47"/>
    <s v="tier - 3"/>
    <s v="tier - 1"/>
    <x v="1"/>
    <n v="33"/>
  </r>
  <r>
    <x v="456"/>
    <s v="  Lee"/>
    <s v="Muir"/>
    <n v="25.41"/>
    <s v="Over weight"/>
    <n v="10.53"/>
    <s v="Diabetes"/>
    <s v="yes"/>
    <s v="No"/>
    <s v="No"/>
    <n v="1"/>
    <s v="yes"/>
    <d v="1975-12-19T00:00:00"/>
    <n v="21978.68"/>
    <s v="tier - 3"/>
    <s v="tier - 3"/>
    <x v="0"/>
    <n v="47"/>
  </r>
  <r>
    <x v="457"/>
    <s v="  Shizhong"/>
    <s v="Yang"/>
    <n v="18.23"/>
    <s v="Under Weight"/>
    <n v="5.78"/>
    <s v="Prediabetes"/>
    <s v="No"/>
    <s v="No"/>
    <s v="Yes"/>
    <n v="1"/>
    <s v="yes"/>
    <d v="2003-09-28T00:00:00"/>
    <n v="21882.400000000001"/>
    <s v="tier - 2"/>
    <s v="tier - 1"/>
    <x v="3"/>
    <n v="19"/>
  </r>
  <r>
    <x v="458"/>
    <s v="  Marie-Claire"/>
    <s v="Gravel"/>
    <n v="24.7"/>
    <s v="Over weight"/>
    <n v="4.3600000000000003"/>
    <s v="Normal"/>
    <s v="No"/>
    <s v="No"/>
    <s v="Yes"/>
    <n v="1"/>
    <s v="yes"/>
    <d v="1979-08-17T00:00:00"/>
    <n v="21880.82"/>
    <s v="tier - 3"/>
    <s v="tier - 1"/>
    <x v="1"/>
    <n v="43"/>
  </r>
  <r>
    <x v="459"/>
    <s v="  Todd J"/>
    <s v="Smith"/>
    <n v="37.4"/>
    <s v="Obesity"/>
    <n v="9.7200000000000006"/>
    <s v="Diabetes"/>
    <s v="yes"/>
    <s v="No"/>
    <s v="Yes"/>
    <n v="1"/>
    <s v="No"/>
    <d v="1963-08-27T00:00:00"/>
    <n v="21797"/>
    <s v="tier - 3"/>
    <s v="tier - 1"/>
    <x v="3"/>
    <n v="59"/>
  </r>
  <r>
    <x v="460"/>
    <s v="  Carolyn"/>
    <s v="Williams"/>
    <n v="26.885000000000002"/>
    <s v="Over weight"/>
    <n v="5.18"/>
    <s v="Normal"/>
    <s v="No"/>
    <s v="No"/>
    <s v="Yes"/>
    <n v="1"/>
    <s v="yes"/>
    <d v="1979-09-28T00:00:00"/>
    <n v="21774.32"/>
    <s v="tier - 3"/>
    <s v="tier - 2"/>
    <x v="1"/>
    <n v="43"/>
  </r>
  <r>
    <x v="461"/>
    <s v="  Lindsey"/>
    <s v="Meyer"/>
    <n v="25.27"/>
    <s v="Over weight"/>
    <n v="5.29"/>
    <s v="Normal"/>
    <s v="No"/>
    <s v="No"/>
    <s v="Yes"/>
    <n v="1"/>
    <s v="yes"/>
    <d v="1979-09-20T00:00:00"/>
    <n v="21771.34"/>
    <s v="tier - 3"/>
    <s v="tier - 1"/>
    <x v="2"/>
    <n v="43"/>
  </r>
  <r>
    <x v="462"/>
    <s v="  Marissa D"/>
    <s v="Jamieson"/>
    <n v="23.655000000000001"/>
    <s v="Normal Weight"/>
    <n v="4.8600000000000003"/>
    <s v="Normal"/>
    <s v="yes"/>
    <s v="No"/>
    <s v="No"/>
    <n v="0"/>
    <s v="yes"/>
    <d v="1976-07-18T00:00:00"/>
    <n v="21677.279999999999"/>
    <s v="tier - 3"/>
    <s v="tier - 1"/>
    <x v="1"/>
    <n v="46"/>
  </r>
  <r>
    <x v="463"/>
    <s v="  Jean Luc"/>
    <s v="Dufeal"/>
    <n v="55.05"/>
    <s v="Obesity"/>
    <n v="7.66"/>
    <s v="Diabetes"/>
    <s v="No"/>
    <s v="No"/>
    <s v="No"/>
    <n v="0"/>
    <s v="No"/>
    <d v="1962-11-16T00:00:00"/>
    <n v="21661.16"/>
    <s v="tier - 2"/>
    <s v="tier - 2"/>
    <x v="1"/>
    <n v="60"/>
  </r>
  <r>
    <x v="464"/>
    <s v="  Danielle"/>
    <s v="Sansonetti"/>
    <n v="24.89"/>
    <s v="Over weight"/>
    <n v="6.1"/>
    <s v="Prediabetes"/>
    <s v="yes"/>
    <s v="No"/>
    <s v="Yes"/>
    <n v="1"/>
    <s v="yes"/>
    <d v="1983-12-25T00:00:00"/>
    <n v="21659.93"/>
    <s v="tier - 3"/>
    <s v="tier - 3"/>
    <x v="2"/>
    <n v="39"/>
  </r>
  <r>
    <x v="465"/>
    <s v="  Jim"/>
    <s v="Koneazny"/>
    <n v="18.715"/>
    <s v="Normal Weight"/>
    <n v="4.4400000000000004"/>
    <s v="Normal"/>
    <s v="No"/>
    <s v="No"/>
    <s v="No"/>
    <n v="0"/>
    <s v="No"/>
    <d v="1999-06-12T00:00:00"/>
    <n v="21595.38"/>
    <s v="tier - 2"/>
    <s v="tier - 3"/>
    <x v="1"/>
    <n v="23"/>
  </r>
  <r>
    <x v="466"/>
    <s v="  Matthew T"/>
    <s v="Johnson"/>
    <n v="28.12"/>
    <s v="Over weight"/>
    <n v="6.15"/>
    <s v="Prediabetes"/>
    <s v="No"/>
    <s v="No"/>
    <s v="No"/>
    <n v="0"/>
    <s v="yes"/>
    <d v="1990-11-21T00:00:00"/>
    <n v="21472.48"/>
    <s v="tier - 2"/>
    <s v="tier - 2"/>
    <x v="1"/>
    <n v="32"/>
  </r>
  <r>
    <x v="467"/>
    <s v="  Rachel L"/>
    <s v="Glasson"/>
    <n v="26.6"/>
    <s v="Over weight"/>
    <n v="4.53"/>
    <s v="Normal"/>
    <s v="No"/>
    <s v="No"/>
    <s v="No"/>
    <n v="0"/>
    <s v="yes"/>
    <d v="1980-09-04T00:00:00"/>
    <n v="21348.71"/>
    <s v="tier - 2"/>
    <s v="tier - 1"/>
    <x v="1"/>
    <n v="42"/>
  </r>
  <r>
    <x v="468"/>
    <s v="  Corina"/>
    <s v="Canitz"/>
    <n v="30.114999999999998"/>
    <s v="Obesity"/>
    <n v="5.48"/>
    <s v="Normal"/>
    <s v="No"/>
    <s v="yes"/>
    <s v="No"/>
    <n v="1"/>
    <s v="No"/>
    <d v="2004-08-04T00:00:00"/>
    <n v="21344.85"/>
    <s v="tier - 3"/>
    <s v="tier - 1"/>
    <x v="2"/>
    <n v="18"/>
  </r>
  <r>
    <x v="469"/>
    <s v="  Guannan"/>
    <s v="Li"/>
    <n v="24.605"/>
    <s v="Over weight"/>
    <n v="5.48"/>
    <s v="Normal"/>
    <s v="No"/>
    <s v="No"/>
    <s v="No"/>
    <n v="0"/>
    <s v="yes"/>
    <d v="1980-12-10T00:00:00"/>
    <n v="21259.38"/>
    <s v="tier - 3"/>
    <s v="tier - 3"/>
    <x v="9"/>
    <n v="42"/>
  </r>
  <r>
    <x v="470"/>
    <s v="  Don"/>
    <s v="Parsons"/>
    <n v="29.6"/>
    <s v="Over weight"/>
    <n v="8.1"/>
    <s v="Diabetes"/>
    <s v="No"/>
    <s v="No"/>
    <s v="No"/>
    <n v="0"/>
    <s v="No"/>
    <d v="1974-09-03T00:00:00"/>
    <n v="21232.18"/>
    <s v="tier - 3"/>
    <s v="tier - 2"/>
    <x v="3"/>
    <n v="48"/>
  </r>
  <r>
    <x v="471"/>
    <s v="  Chris"/>
    <s v="Raulli"/>
    <n v="24.42"/>
    <s v="Normal Weight"/>
    <n v="7.16"/>
    <s v="Diabetes"/>
    <s v="No"/>
    <s v="No"/>
    <s v="No"/>
    <n v="0"/>
    <s v="yes"/>
    <d v="1974-10-14T00:00:00"/>
    <n v="21223.68"/>
    <s v="tier - 3"/>
    <s v="tier - 2"/>
    <x v="0"/>
    <n v="48"/>
  </r>
  <r>
    <x v="472"/>
    <s v="  Gavin V"/>
    <s v="Frome"/>
    <n v="20.9"/>
    <s v="Normal Weight"/>
    <n v="4.55"/>
    <s v="Normal"/>
    <s v="yes"/>
    <s v="No"/>
    <s v="Yes"/>
    <n v="1"/>
    <s v="yes"/>
    <d v="1969-08-26T00:00:00"/>
    <n v="21195.82"/>
    <s v="tier - 3"/>
    <s v="tier - 1"/>
    <x v="0"/>
    <n v="53"/>
  </r>
  <r>
    <x v="473"/>
    <s v="  David"/>
    <s v="Sevcik"/>
    <n v="22.895"/>
    <s v="Normal Weight"/>
    <n v="6.03"/>
    <s v="Prediabetes"/>
    <s v="No"/>
    <s v="No"/>
    <s v="No"/>
    <n v="0"/>
    <s v="yes"/>
    <d v="1977-11-23T00:00:00"/>
    <n v="21098.55"/>
    <s v="tier - 3"/>
    <s v="tier - 3"/>
    <x v="1"/>
    <n v="45"/>
  </r>
  <r>
    <x v="474"/>
    <s v="  Jatin"/>
    <s v="Narang"/>
    <n v="28.3"/>
    <s v="Over weight"/>
    <n v="5.47"/>
    <s v="Normal"/>
    <s v="yes"/>
    <s v="No"/>
    <s v="Yes"/>
    <n v="1"/>
    <s v="yes"/>
    <d v="1983-07-02T00:00:00"/>
    <n v="21082.16"/>
    <s v="tier - 3"/>
    <s v="tier - 2"/>
    <x v="3"/>
    <n v="39"/>
  </r>
  <r>
    <x v="475"/>
    <s v="  J P II"/>
    <s v="Royston"/>
    <n v="54.3"/>
    <s v="Obesity"/>
    <n v="4.1500000000000004"/>
    <s v="Normal"/>
    <s v="yes"/>
    <s v="No"/>
    <s v="No"/>
    <n v="1"/>
    <s v="No"/>
    <d v="1964-11-19T00:00:00"/>
    <n v="20893.060000000001"/>
    <s v="tier - 2"/>
    <s v="tier - 3"/>
    <x v="1"/>
    <n v="58"/>
  </r>
  <r>
    <x v="476"/>
    <s v="  Angela M"/>
    <s v="Tieri"/>
    <n v="33.344999999999999"/>
    <s v="Obesity"/>
    <n v="11.32"/>
    <s v="Diabetes"/>
    <s v="yes"/>
    <s v="No"/>
    <s v="No"/>
    <n v="1"/>
    <s v="No"/>
    <d v="1975-12-08T00:00:00"/>
    <n v="20878.78"/>
    <s v="tier - 2"/>
    <s v="tier - 1"/>
    <x v="2"/>
    <n v="47"/>
  </r>
  <r>
    <x v="477"/>
    <s v="  Blake K"/>
    <s v="Whitney"/>
    <n v="33"/>
    <s v="Obesity"/>
    <n v="9.51"/>
    <s v="Diabetes"/>
    <s v="yes"/>
    <s v="No"/>
    <s v="No"/>
    <n v="0"/>
    <s v="No"/>
    <d v="1967-09-08T00:00:00"/>
    <n v="20781.490000000002"/>
    <s v="tier - 2"/>
    <s v="tier - 3"/>
    <x v="0"/>
    <n v="55"/>
  </r>
  <r>
    <x v="478"/>
    <s v="  Brian T"/>
    <s v="Wandzilak"/>
    <n v="28.024999999999999"/>
    <s v="Over weight"/>
    <n v="7.67"/>
    <s v="Diabetes"/>
    <s v="yes"/>
    <s v="No"/>
    <s v="No"/>
    <n v="1"/>
    <s v="yes"/>
    <d v="1986-08-04T00:00:00"/>
    <n v="20773.63"/>
    <s v="tier - 2"/>
    <s v="tier - 3"/>
    <x v="6"/>
    <n v="36"/>
  </r>
  <r>
    <x v="479"/>
    <s v="  Damon"/>
    <s v="Valenzona"/>
    <n v="28.69"/>
    <s v="Over weight"/>
    <n v="6.23"/>
    <s v="Prediabetes"/>
    <s v="No"/>
    <s v="No"/>
    <s v="No"/>
    <n v="1"/>
    <s v="yes"/>
    <d v="1992-09-14T00:00:00"/>
    <n v="20745.990000000002"/>
    <s v="tier - 3"/>
    <s v="tier - 1"/>
    <x v="1"/>
    <n v="30"/>
  </r>
  <r>
    <x v="480"/>
    <s v="  Jeffrey"/>
    <s v="Young"/>
    <n v="40.28"/>
    <s v="Obesity"/>
    <n v="8.9"/>
    <s v="Diabetes"/>
    <s v="No"/>
    <s v="No"/>
    <s v="No"/>
    <n v="0"/>
    <s v="No"/>
    <d v="1965-08-01T00:00:00"/>
    <n v="20709.02"/>
    <s v="tier - 3"/>
    <s v="tier - 2"/>
    <x v="9"/>
    <n v="57"/>
  </r>
  <r>
    <x v="481"/>
    <s v="  Malcolm J"/>
    <s v="Richards"/>
    <n v="37.299999999999997"/>
    <s v="Obesity"/>
    <n v="7.79"/>
    <s v="Diabetes"/>
    <s v="yes"/>
    <s v="No"/>
    <s v="No"/>
    <n v="0"/>
    <s v="No"/>
    <d v="1967-12-17T00:00:00"/>
    <n v="20630.28"/>
    <s v="tier - 2"/>
    <s v="tier - 3"/>
    <x v="3"/>
    <n v="55"/>
  </r>
  <r>
    <x v="482"/>
    <s v="  Margaret B"/>
    <s v="Alexson"/>
    <n v="54.47"/>
    <s v="Obesity"/>
    <n v="4.49"/>
    <s v="Normal"/>
    <s v="yes"/>
    <s v="No"/>
    <s v="No"/>
    <n v="2"/>
    <s v="No"/>
    <d v="1966-07-09T00:00:00"/>
    <n v="20568.32"/>
    <s v="tier - 3"/>
    <s v="tier - 2"/>
    <x v="1"/>
    <n v="56"/>
  </r>
  <r>
    <x v="483"/>
    <s v="  Helen"/>
    <s v="Wright"/>
    <n v="38.06"/>
    <s v="Obesity"/>
    <n v="5.24"/>
    <s v="Normal"/>
    <s v="yes"/>
    <s v="No"/>
    <s v="Yes"/>
    <n v="1"/>
    <s v="No"/>
    <d v="1969-10-13T00:00:00"/>
    <n v="20463"/>
    <s v="tier - 2"/>
    <s v="tier - 2"/>
    <x v="0"/>
    <n v="53"/>
  </r>
  <r>
    <x v="484"/>
    <s v="  Matthew"/>
    <s v="McKenna"/>
    <n v="51.47"/>
    <s v="Obesity"/>
    <n v="9.6"/>
    <s v="Diabetes"/>
    <s v="No"/>
    <s v="No"/>
    <s v="No"/>
    <n v="0"/>
    <s v="No"/>
    <d v="1962-10-18T00:00:00"/>
    <n v="20446.849999999999"/>
    <s v="tier - 2"/>
    <s v="tier - 1"/>
    <x v="1"/>
    <n v="60"/>
  </r>
  <r>
    <x v="485"/>
    <s v="  Jeff"/>
    <s v="Sallade"/>
    <n v="29.8"/>
    <s v="Over weight"/>
    <n v="5.78"/>
    <s v="Prediabetes"/>
    <s v="yes"/>
    <s v="No"/>
    <s v="No"/>
    <n v="0"/>
    <s v="No"/>
    <d v="1985-07-12T00:00:00"/>
    <n v="20420.599999999999"/>
    <s v="tier - 3"/>
    <s v="tier - 2"/>
    <x v="3"/>
    <n v="37"/>
  </r>
  <r>
    <x v="486"/>
    <s v="s  Tara R"/>
    <s v="Argall"/>
    <n v="49.77"/>
    <s v="Obesity"/>
    <n v="7.02"/>
    <s v="Diabetes"/>
    <s v="No"/>
    <s v="No"/>
    <s v="No"/>
    <n v="0"/>
    <s v="No"/>
    <d v="1962-07-02T00:00:00"/>
    <n v="20354.5"/>
    <s v="tier - 3"/>
    <s v="tier - 2"/>
    <x v="12"/>
    <n v="60"/>
  </r>
  <r>
    <x v="487"/>
    <s v="  Kristin"/>
    <s v="Patchell"/>
    <n v="25.555"/>
    <s v="Over weight"/>
    <n v="4.09"/>
    <s v="Normal"/>
    <s v="yes"/>
    <s v="No"/>
    <s v="No"/>
    <n v="0"/>
    <s v="yes"/>
    <d v="1985-09-17T00:00:00"/>
    <n v="20296.86"/>
    <s v="tier - 3"/>
    <s v="tier - 1"/>
    <x v="2"/>
    <n v="37"/>
  </r>
  <r>
    <x v="488"/>
    <s v="  Timothy"/>
    <s v="Catoggio"/>
    <n v="29.64"/>
    <s v="Over weight"/>
    <n v="4.93"/>
    <s v="Normal"/>
    <s v="No"/>
    <s v="No"/>
    <s v="Yes"/>
    <n v="1"/>
    <s v="No"/>
    <d v="1993-09-07T00:00:00"/>
    <n v="20277.810000000001"/>
    <s v="tier - 3"/>
    <s v="tier - 3"/>
    <x v="4"/>
    <n v="29"/>
  </r>
  <r>
    <x v="489"/>
    <s v="  Scott"/>
    <s v="Adams"/>
    <n v="53.93"/>
    <s v="Obesity"/>
    <n v="5.34"/>
    <s v="Normal"/>
    <s v="yes"/>
    <s v="No"/>
    <s v="No"/>
    <n v="2"/>
    <s v="No"/>
    <d v="1966-08-22T00:00:00"/>
    <n v="20253.84"/>
    <s v="tier - 2"/>
    <s v="tier - 3"/>
    <x v="1"/>
    <n v="56"/>
  </r>
  <r>
    <x v="490"/>
    <s v="  Carly E"/>
    <s v="Windt"/>
    <n v="28.024999999999999"/>
    <s v="Over weight"/>
    <n v="5.65"/>
    <s v="Normal"/>
    <s v="No"/>
    <s v="No"/>
    <s v="No"/>
    <n v="1"/>
    <s v="yes"/>
    <d v="1987-10-17T00:00:00"/>
    <n v="20234.849999999999"/>
    <s v="tier - 2"/>
    <s v="tier - 3"/>
    <x v="1"/>
    <n v="35"/>
  </r>
  <r>
    <x v="491"/>
    <s v="  Lisa"/>
    <s v="Ryan"/>
    <n v="27.5"/>
    <s v="Over weight"/>
    <n v="4.49"/>
    <s v="Normal"/>
    <s v="No"/>
    <s v="No"/>
    <s v="No"/>
    <n v="0"/>
    <s v="No"/>
    <d v="1994-06-08T00:00:00"/>
    <n v="20177.669999999998"/>
    <s v="tier - 2"/>
    <s v="tier - 1"/>
    <x v="3"/>
    <n v="29"/>
  </r>
  <r>
    <x v="492"/>
    <s v="  Stacey"/>
    <s v="Marion"/>
    <n v="21.8"/>
    <s v="Normal Weight"/>
    <n v="10.55"/>
    <s v="Diabetes"/>
    <s v="No"/>
    <s v="No"/>
    <s v="No"/>
    <n v="0"/>
    <s v="yes"/>
    <d v="2002-07-09T00:00:00"/>
    <n v="20167.34"/>
    <s v="tier - 3"/>
    <s v="tier - 3"/>
    <x v="3"/>
    <n v="20"/>
  </r>
  <r>
    <x v="493"/>
    <s v="  Louis"/>
    <s v="Raffetto"/>
    <n v="26.41"/>
    <s v="Over weight"/>
    <n v="4.92"/>
    <s v="Normal"/>
    <s v="yes"/>
    <s v="No"/>
    <s v="Yes"/>
    <n v="1"/>
    <s v="yes"/>
    <d v="1983-10-06T00:00:00"/>
    <n v="20149.32"/>
    <s v="tier - 2"/>
    <s v="tier - 1"/>
    <x v="4"/>
    <n v="39"/>
  </r>
  <r>
    <x v="494"/>
    <s v="  Brian R"/>
    <s v="Young"/>
    <n v="27.835000000000001"/>
    <s v="Over weight"/>
    <n v="5.9"/>
    <s v="Prediabetes"/>
    <s v="yes"/>
    <s v="No"/>
    <s v="No"/>
    <n v="1"/>
    <s v="yes"/>
    <d v="1988-07-25T00:00:00"/>
    <n v="20009.63"/>
    <s v="tier - 2"/>
    <s v="tier - 1"/>
    <x v="1"/>
    <n v="34"/>
  </r>
  <r>
    <x v="495"/>
    <s v="s  Jessica"/>
    <s v="Oehlke"/>
    <n v="51.74"/>
    <s v="Obesity"/>
    <n v="4.9800000000000004"/>
    <s v="Normal"/>
    <s v="yes"/>
    <s v="No"/>
    <s v="No"/>
    <n v="2"/>
    <s v="No"/>
    <d v="1966-08-10T00:00:00"/>
    <n v="19995.29"/>
    <s v="tier - 1"/>
    <s v="tier - 3"/>
    <x v="12"/>
    <n v="56"/>
  </r>
  <r>
    <x v="496"/>
    <s v="  Dawn M"/>
    <s v="Sudol"/>
    <n v="23.37"/>
    <s v="Normal Weight"/>
    <n v="5.8"/>
    <s v="Prediabetes"/>
    <s v="No"/>
    <s v="No"/>
    <s v="No"/>
    <n v="0"/>
    <s v="yes"/>
    <d v="1980-10-09T00:00:00"/>
    <n v="19964.75"/>
    <s v="tier - 1"/>
    <s v="tier - 2"/>
    <x v="2"/>
    <n v="42"/>
  </r>
  <r>
    <x v="497"/>
    <s v="  Chris"/>
    <s v="Van Es"/>
    <n v="29.7"/>
    <s v="Over weight"/>
    <n v="6.21"/>
    <s v="Prediabetes"/>
    <s v="yes"/>
    <s v="No"/>
    <s v="Yes"/>
    <n v="1"/>
    <s v="yes"/>
    <d v="1997-10-18T00:00:00"/>
    <n v="19933.46"/>
    <s v="tier - 1"/>
    <s v="tier - 3"/>
    <x v="3"/>
    <n v="25"/>
  </r>
  <r>
    <x v="498"/>
    <s v="  Karen"/>
    <s v="Dolge"/>
    <n v="20.045000000000002"/>
    <s v="Normal Weight"/>
    <n v="6.17"/>
    <s v="Prediabetes"/>
    <s v="No"/>
    <s v="No"/>
    <s v="Yes"/>
    <n v="1"/>
    <s v="yes"/>
    <d v="1979-10-30T00:00:00"/>
    <n v="19798.05"/>
    <s v="tier - 1"/>
    <s v="tier - 1"/>
    <x v="2"/>
    <n v="43"/>
  </r>
  <r>
    <x v="499"/>
    <s v="  Jessica"/>
    <s v="Marlier"/>
    <n v="27.83"/>
    <s v="Over weight"/>
    <n v="5.36"/>
    <s v="Normal"/>
    <s v="No"/>
    <s v="No"/>
    <s v="No"/>
    <n v="2"/>
    <s v="No"/>
    <d v="1972-06-14T00:00:00"/>
    <n v="19749.38"/>
    <s v="tier - 1"/>
    <s v="tier - 3"/>
    <x v="0"/>
    <n v="50"/>
  </r>
  <r>
    <x v="500"/>
    <s v="  Mathieu"/>
    <s v="Girard"/>
    <n v="28.93"/>
    <s v="Over weight"/>
    <n v="5.2"/>
    <s v="Normal"/>
    <s v="No"/>
    <s v="No"/>
    <s v="No"/>
    <n v="0"/>
    <s v="yes"/>
    <d v="1990-08-08T00:00:00"/>
    <n v="19719.689999999999"/>
    <s v="tier - 1"/>
    <s v="tier - 2"/>
    <x v="0"/>
    <n v="32"/>
  </r>
  <r>
    <x v="501"/>
    <s v="  Kam S"/>
    <s v="Lee"/>
    <n v="33.82"/>
    <s v="Obesity"/>
    <n v="5.42"/>
    <s v="Normal"/>
    <s v="No"/>
    <s v="No"/>
    <s v="No"/>
    <n v="0"/>
    <s v="No"/>
    <d v="1994-08-27T00:00:00"/>
    <n v="19673.34"/>
    <s v="tier - 1"/>
    <s v="tier - 2"/>
    <x v="1"/>
    <n v="28"/>
  </r>
  <r>
    <x v="502"/>
    <s v="  Valerie A"/>
    <s v="Hubbard"/>
    <n v="20.234999999999999"/>
    <s v="Normal Weight"/>
    <n v="6.84"/>
    <s v="Diabetes"/>
    <s v="No"/>
    <s v="No"/>
    <s v="No"/>
    <n v="0"/>
    <s v="yes"/>
    <d v="1978-09-24T00:00:00"/>
    <n v="19594.810000000001"/>
    <s v="tier - 1"/>
    <s v="tier - 1"/>
    <x v="2"/>
    <n v="44"/>
  </r>
  <r>
    <x v="503"/>
    <s v="  Freya R"/>
    <s v="Koester"/>
    <n v="49.2"/>
    <s v="Obesity"/>
    <n v="10.9"/>
    <s v="Diabetes"/>
    <s v="yes"/>
    <s v="No"/>
    <s v="Yes"/>
    <n v="1"/>
    <s v="No"/>
    <d v="1963-07-14T00:00:00"/>
    <n v="19551.34"/>
    <s v="tier - 1"/>
    <s v="tier - 3"/>
    <x v="1"/>
    <n v="59"/>
  </r>
  <r>
    <x v="504"/>
    <s v="  Jennifer"/>
    <s v="Matthews"/>
    <n v="26.4"/>
    <s v="Over weight"/>
    <n v="4.87"/>
    <s v="Normal"/>
    <s v="yes"/>
    <s v="No"/>
    <s v="No"/>
    <n v="0"/>
    <s v="yes"/>
    <d v="1985-09-17T00:00:00"/>
    <n v="19539.240000000002"/>
    <s v="tier - 1"/>
    <s v="tier - 1"/>
    <x v="0"/>
    <n v="37"/>
  </r>
  <r>
    <x v="505"/>
    <s v="  Kara"/>
    <s v="Rubinich"/>
    <n v="28.38"/>
    <s v="Over weight"/>
    <n v="6.07"/>
    <s v="Prediabetes"/>
    <s v="No"/>
    <s v="No"/>
    <s v="No"/>
    <n v="1"/>
    <s v="yes"/>
    <d v="1992-08-19T00:00:00"/>
    <n v="19521.97"/>
    <s v="tier - 1"/>
    <s v="tier - 2"/>
    <x v="0"/>
    <n v="30"/>
  </r>
  <r>
    <x v="506"/>
    <s v="  Bradley A"/>
    <s v="Alban"/>
    <n v="24.64"/>
    <s v="Over weight"/>
    <n v="4.33"/>
    <s v="Normal"/>
    <s v="No"/>
    <s v="No"/>
    <s v="No"/>
    <n v="0"/>
    <s v="yes"/>
    <d v="1980-11-08T00:00:00"/>
    <n v="19515.54"/>
    <s v="tier - 1"/>
    <s v="tier - 1"/>
    <x v="0"/>
    <n v="42"/>
  </r>
  <r>
    <x v="507"/>
    <s v="  Brendan"/>
    <s v="Corcoran"/>
    <n v="39.71"/>
    <s v="Obesity"/>
    <n v="5.83"/>
    <s v="Prediabetes"/>
    <s v="No"/>
    <s v="No"/>
    <s v="No"/>
    <n v="1"/>
    <s v="No"/>
    <d v="1987-11-30T00:00:00"/>
    <n v="19496.72"/>
    <s v="tier - 1"/>
    <s v="tier - 3"/>
    <x v="9"/>
    <n v="35"/>
  </r>
  <r>
    <x v="508"/>
    <s v="  Amber R"/>
    <s v="Sargent"/>
    <n v="22.22"/>
    <s v="Normal Weight"/>
    <n v="5.5"/>
    <s v="Normal"/>
    <s v="No"/>
    <s v="No"/>
    <s v="No"/>
    <n v="0"/>
    <s v="yes"/>
    <d v="1982-12-15T00:00:00"/>
    <n v="19444.27"/>
    <s v="tier - 1"/>
    <s v="tier - 1"/>
    <x v="0"/>
    <n v="40"/>
  </r>
  <r>
    <x v="509"/>
    <s v="  Sean K"/>
    <s v="Watson"/>
    <n v="33.344999999999999"/>
    <s v="Obesity"/>
    <n v="4.79"/>
    <s v="Normal"/>
    <s v="No"/>
    <s v="No"/>
    <s v="Yes"/>
    <n v="1"/>
    <s v="No"/>
    <d v="1993-09-06T00:00:00"/>
    <n v="19442.349999999999"/>
    <s v="tier - 1"/>
    <s v="tier - 3"/>
    <x v="1"/>
    <n v="29"/>
  </r>
  <r>
    <x v="510"/>
    <s v="  Rick"/>
    <s v="Esponda"/>
    <n v="24.42"/>
    <s v="Normal Weight"/>
    <n v="5.81"/>
    <s v="Prediabetes"/>
    <s v="No"/>
    <s v="No"/>
    <s v="No"/>
    <n v="1"/>
    <s v="yes"/>
    <d v="1987-06-30T00:00:00"/>
    <n v="19362"/>
    <s v="tier - 1"/>
    <s v="tier - 3"/>
    <x v="0"/>
    <n v="35"/>
  </r>
  <r>
    <x v="511"/>
    <s v="  Matthew"/>
    <s v="Krall"/>
    <n v="29.81"/>
    <s v="Over weight"/>
    <n v="5.58"/>
    <s v="Normal"/>
    <s v="No"/>
    <s v="No"/>
    <s v="No"/>
    <n v="0"/>
    <s v="yes"/>
    <d v="1991-08-24T00:00:00"/>
    <n v="19350.37"/>
    <s v="tier - 1"/>
    <s v="tier - 3"/>
    <x v="0"/>
    <n v="31"/>
  </r>
  <r>
    <x v="512"/>
    <s v="  Brady"/>
    <s v="Poskin"/>
    <n v="51.18"/>
    <s v="Obesity"/>
    <n v="4.4000000000000004"/>
    <s v="Normal"/>
    <s v="yes"/>
    <s v="No"/>
    <s v="No"/>
    <n v="2"/>
    <s v="No"/>
    <d v="1966-11-15T00:00:00"/>
    <n v="19321.060000000001"/>
    <s v="tier - 1"/>
    <s v="tier - 1"/>
    <x v="1"/>
    <n v="56"/>
  </r>
  <r>
    <x v="513"/>
    <s v="  Kameko"/>
    <s v="Halfmann"/>
    <n v="51.37"/>
    <s v="Obesity"/>
    <n v="8.18"/>
    <s v="Diabetes"/>
    <s v="yes"/>
    <s v="No"/>
    <s v="No"/>
    <n v="0"/>
    <s v="No"/>
    <d v="1967-07-29T00:00:00"/>
    <n v="19259.96"/>
    <s v="tier - 1"/>
    <s v="tier - 1"/>
    <x v="1"/>
    <n v="55"/>
  </r>
  <r>
    <x v="514"/>
    <s v="  Jeremy A"/>
    <s v="Klapper"/>
    <n v="36.19"/>
    <s v="Obesity"/>
    <n v="5.52"/>
    <s v="Normal"/>
    <s v="yes"/>
    <s v="No"/>
    <s v="No"/>
    <n v="0"/>
    <s v="No"/>
    <d v="1985-12-28T00:00:00"/>
    <n v="19214.71"/>
    <s v="tier - 1"/>
    <s v="tier - 3"/>
    <x v="0"/>
    <n v="37"/>
  </r>
  <r>
    <x v="515"/>
    <s v="  Daniel"/>
    <s v="George"/>
    <n v="25.9"/>
    <s v="Over weight"/>
    <n v="4.84"/>
    <s v="Normal"/>
    <s v="No"/>
    <s v="No"/>
    <s v="No"/>
    <n v="0"/>
    <s v="yes"/>
    <d v="1991-09-16T00:00:00"/>
    <n v="19199.939999999999"/>
    <s v="tier - 1"/>
    <s v="tier - 3"/>
    <x v="3"/>
    <n v="31"/>
  </r>
  <r>
    <x v="516"/>
    <s v="  Amanda"/>
    <s v="Hicks"/>
    <n v="35.72"/>
    <s v="Obesity"/>
    <n v="4.08"/>
    <s v="Normal"/>
    <s v="No"/>
    <s v="No"/>
    <s v="Yes"/>
    <n v="1"/>
    <s v="No"/>
    <d v="1979-07-02T00:00:00"/>
    <n v="19144.580000000002"/>
    <s v="tier - 1"/>
    <s v="tier - 1"/>
    <x v="2"/>
    <n v="43"/>
  </r>
  <r>
    <x v="517"/>
    <s v="  Karen"/>
    <s v="Lockyer"/>
    <n v="27.94"/>
    <s v="Over weight"/>
    <n v="4.4800000000000004"/>
    <s v="Normal"/>
    <s v="No"/>
    <s v="No"/>
    <s v="Yes"/>
    <n v="1"/>
    <s v="yes"/>
    <d v="1993-09-28T00:00:00"/>
    <n v="19107.78"/>
    <s v="tier - 1"/>
    <s v="tier - 2"/>
    <x v="0"/>
    <n v="29"/>
  </r>
  <r>
    <x v="518"/>
    <s v="  Gregory"/>
    <s v="Byrnes"/>
    <n v="27.1"/>
    <s v="Over weight"/>
    <n v="5.73"/>
    <s v="Prediabetes"/>
    <s v="No"/>
    <s v="No"/>
    <s v="No"/>
    <n v="0"/>
    <s v="yes"/>
    <d v="1989-06-05T00:00:00"/>
    <n v="19040.88"/>
    <s v="tier - 1"/>
    <s v="tier - 3"/>
    <x v="3"/>
    <n v="34"/>
  </r>
  <r>
    <x v="519"/>
    <s v="  Sabine"/>
    <s v="Norris"/>
    <n v="18.3"/>
    <s v="Under Weight"/>
    <n v="5.46"/>
    <s v="Normal"/>
    <s v="yes"/>
    <s v="No"/>
    <s v="Yes"/>
    <n v="1"/>
    <s v="yes"/>
    <d v="1983-12-19T00:00:00"/>
    <n v="19023.259999999998"/>
    <s v="tier - 1"/>
    <s v="tier - 3"/>
    <x v="3"/>
    <n v="39"/>
  </r>
  <r>
    <x v="520"/>
    <s v="  Joseph"/>
    <s v="Darda"/>
    <n v="25.3"/>
    <s v="Over weight"/>
    <n v="5.0199999999999996"/>
    <s v="Normal"/>
    <s v="yes"/>
    <s v="No"/>
    <s v="No"/>
    <n v="1"/>
    <s v="yes"/>
    <d v="1988-10-24T00:00:00"/>
    <n v="18972.5"/>
    <s v="tier - 1"/>
    <s v="tier - 3"/>
    <x v="0"/>
    <n v="34"/>
  </r>
  <r>
    <x v="521"/>
    <s v="  Adam"/>
    <s v="Otstot"/>
    <n v="38.83"/>
    <s v="Obesity"/>
    <n v="6.36"/>
    <s v="Prediabetes"/>
    <s v="No"/>
    <s v="No"/>
    <s v="No"/>
    <n v="1"/>
    <s v="No"/>
    <d v="1992-11-30T00:00:00"/>
    <n v="18963.169999999998"/>
    <s v="tier - 1"/>
    <s v="tier - 1"/>
    <x v="0"/>
    <n v="30"/>
  </r>
  <r>
    <x v="522"/>
    <s v="  Karolyn A"/>
    <s v="Bowley"/>
    <n v="27.6"/>
    <s v="Over weight"/>
    <n v="5.36"/>
    <s v="Normal"/>
    <s v="No"/>
    <s v="No"/>
    <s v="No"/>
    <n v="1"/>
    <s v="No"/>
    <d v="1998-08-06T00:00:00"/>
    <n v="18955.22"/>
    <s v="tier - 1"/>
    <s v="tier - 3"/>
    <x v="3"/>
    <n v="24"/>
  </r>
  <r>
    <x v="523"/>
    <s v="s  Anita L"/>
    <s v="Rogers"/>
    <n v="46.4"/>
    <s v="Obesity"/>
    <n v="8.3699999999999992"/>
    <s v="Diabetes"/>
    <s v="yes"/>
    <s v="No"/>
    <s v="Yes"/>
    <n v="1"/>
    <s v="No"/>
    <d v="1963-10-20T00:00:00"/>
    <n v="18954.560000000001"/>
    <s v="tier - 1"/>
    <s v="tier - 1"/>
    <x v="12"/>
    <n v="59"/>
  </r>
  <r>
    <x v="524"/>
    <s v="  Laura E"/>
    <s v="Mclaughlin"/>
    <n v="51.92"/>
    <s v="Obesity"/>
    <n v="5.18"/>
    <s v="Normal"/>
    <s v="yes"/>
    <s v="No"/>
    <s v="Yes"/>
    <n v="1"/>
    <s v="No"/>
    <d v="1969-08-03T00:00:00"/>
    <n v="18932.810000000001"/>
    <s v="tier - 1"/>
    <s v="tier - 3"/>
    <x v="1"/>
    <n v="53"/>
  </r>
  <r>
    <x v="525"/>
    <s v="  Sarah"/>
    <s v="Ziegler"/>
    <n v="32.395000000000003"/>
    <s v="Obesity"/>
    <n v="5.68"/>
    <s v="Normal"/>
    <s v="yes"/>
    <s v="No"/>
    <s v="No"/>
    <n v="1"/>
    <s v="No"/>
    <d v="1995-09-27T00:00:00"/>
    <n v="18903.490000000002"/>
    <s v="tier - 1"/>
    <s v="tier - 2"/>
    <x v="2"/>
    <n v="27"/>
  </r>
  <r>
    <x v="526"/>
    <s v="s  Ashley E"/>
    <s v="Hughey"/>
    <n v="46.19"/>
    <s v="Obesity"/>
    <n v="7.31"/>
    <s v="Diabetes"/>
    <s v="yes"/>
    <s v="No"/>
    <s v="Yes"/>
    <n v="1"/>
    <s v="No"/>
    <d v="1963-12-06T00:00:00"/>
    <n v="18883.330000000002"/>
    <s v="tier - 1"/>
    <s v="tier - 1"/>
    <x v="12"/>
    <n v="59"/>
  </r>
  <r>
    <x v="527"/>
    <s v="  Lindsey"/>
    <s v="Knast"/>
    <n v="27.93"/>
    <s v="Over weight"/>
    <n v="4.67"/>
    <s v="Normal"/>
    <s v="No"/>
    <s v="No"/>
    <s v="Yes"/>
    <n v="1"/>
    <s v="No"/>
    <d v="2003-07-24T00:00:00"/>
    <n v="18838.7"/>
    <s v="tier - 1"/>
    <s v="tier - 3"/>
    <x v="1"/>
    <n v="19"/>
  </r>
  <r>
    <x v="528"/>
    <s v="  Alan"/>
    <s v="Stob"/>
    <n v="45.62"/>
    <s v="Obesity"/>
    <n v="6.87"/>
    <s v="Diabetes"/>
    <s v="No"/>
    <s v="No"/>
    <s v="No"/>
    <n v="0"/>
    <s v="No"/>
    <d v="1962-12-18T00:00:00"/>
    <n v="18815.53"/>
    <s v="tier - 1"/>
    <s v="tier - 1"/>
    <x v="8"/>
    <n v="60"/>
  </r>
  <r>
    <x v="529"/>
    <s v="  Dan R"/>
    <s v="Jensen"/>
    <n v="35.31"/>
    <s v="Obesity"/>
    <n v="5.87"/>
    <s v="Prediabetes"/>
    <s v="No"/>
    <s v="No"/>
    <s v="Yes"/>
    <n v="1"/>
    <s v="No"/>
    <d v="1979-10-15T00:00:00"/>
    <n v="18806.150000000001"/>
    <s v="tier - 1"/>
    <s v="tier - 2"/>
    <x v="0"/>
    <n v="43"/>
  </r>
  <r>
    <x v="530"/>
    <s v="  Katie"/>
    <s v="Mutter"/>
    <n v="30.4"/>
    <s v="Obesity"/>
    <n v="4.07"/>
    <s v="Normal"/>
    <s v="yes"/>
    <s v="No"/>
    <s v="No"/>
    <n v="1"/>
    <s v="No"/>
    <d v="1995-11-28T00:00:00"/>
    <n v="18804.75"/>
    <s v="tier - 1"/>
    <s v="tier - 1"/>
    <x v="1"/>
    <n v="27"/>
  </r>
  <r>
    <x v="531"/>
    <s v="  Eric"/>
    <s v="Ahern"/>
    <n v="20.13"/>
    <s v="Normal Weight"/>
    <n v="6.47"/>
    <s v="Diabetes"/>
    <s v="No"/>
    <s v="No"/>
    <s v="Yes"/>
    <n v="1"/>
    <s v="yes"/>
    <d v="1979-11-19T00:00:00"/>
    <n v="18767.740000000002"/>
    <s v="tier - 1"/>
    <s v="tier - 1"/>
    <x v="0"/>
    <n v="43"/>
  </r>
  <r>
    <x v="532"/>
    <s v="  Cathryn"/>
    <s v="Chviruk"/>
    <n v="23.655000000000001"/>
    <s v="Normal Weight"/>
    <n v="5.14"/>
    <s v="Normal"/>
    <s v="No"/>
    <s v="No"/>
    <s v="No"/>
    <n v="1"/>
    <s v="yes"/>
    <d v="1992-12-27T00:00:00"/>
    <n v="18765.88"/>
    <s v="tier - 1"/>
    <s v="tier - 2"/>
    <x v="1"/>
    <n v="30"/>
  </r>
  <r>
    <x v="533"/>
    <s v="  Brendan"/>
    <s v="Meehan"/>
    <n v="49.05"/>
    <s v="Obesity"/>
    <n v="9.77"/>
    <s v="Diabetes"/>
    <s v="yes"/>
    <s v="No"/>
    <s v="No"/>
    <n v="0"/>
    <s v="No"/>
    <d v="1967-08-30T00:00:00"/>
    <n v="18694.689999999999"/>
    <s v="tier - 1"/>
    <s v="tier - 1"/>
    <x v="8"/>
    <n v="55"/>
  </r>
  <r>
    <x v="534"/>
    <s v="  Shauna"/>
    <s v="Gammon"/>
    <n v="51.94"/>
    <s v="Obesity"/>
    <n v="8.8000000000000007"/>
    <s v="Diabetes"/>
    <s v="yes"/>
    <s v="No"/>
    <s v="No"/>
    <n v="2"/>
    <s v="No"/>
    <d v="1970-10-17T00:00:00"/>
    <n v="18682.740000000002"/>
    <s v="tier - 1"/>
    <s v="tier - 3"/>
    <x v="1"/>
    <n v="52"/>
  </r>
  <r>
    <x v="535"/>
    <s v="  Terence"/>
    <s v="Lee"/>
    <n v="29.83"/>
    <s v="Over weight"/>
    <n v="5.84"/>
    <s v="Prediabetes"/>
    <s v="No"/>
    <s v="No"/>
    <s v="No"/>
    <n v="1"/>
    <s v="yes"/>
    <d v="1998-09-23T00:00:00"/>
    <n v="18648.419999999998"/>
    <s v="tier - 1"/>
    <s v="tier - 1"/>
    <x v="9"/>
    <n v="24"/>
  </r>
  <r>
    <x v="536"/>
    <s v="  Marisol"/>
    <s v="Franco"/>
    <n v="22.6"/>
    <s v="Normal Weight"/>
    <n v="10.43"/>
    <s v="Diabetes"/>
    <s v="yes"/>
    <s v="No"/>
    <s v="No"/>
    <n v="1"/>
    <s v="yes"/>
    <d v="1986-08-12T00:00:00"/>
    <n v="18608.259999999998"/>
    <s v="tier - 1"/>
    <s v="tier - 3"/>
    <x v="3"/>
    <n v="36"/>
  </r>
  <r>
    <x v="537"/>
    <s v="  Lindsay"/>
    <s v="Patterson"/>
    <n v="46.69"/>
    <s v="Obesity"/>
    <n v="4.25"/>
    <s v="Normal"/>
    <s v="yes"/>
    <s v="No"/>
    <s v="No"/>
    <n v="1"/>
    <s v="No"/>
    <d v="1964-09-26T00:00:00"/>
    <n v="18443.11"/>
    <s v="tier - 1"/>
    <s v="tier - 2"/>
    <x v="1"/>
    <n v="58"/>
  </r>
  <r>
    <x v="538"/>
    <s v="  Katie"/>
    <s v="Valdes"/>
    <n v="28.49"/>
    <s v="Over weight"/>
    <n v="4.8899999999999997"/>
    <s v="Normal"/>
    <s v="No"/>
    <s v="No"/>
    <s v="No"/>
    <n v="0"/>
    <s v="yes"/>
    <d v="1999-12-15T00:00:00"/>
    <n v="18328.240000000002"/>
    <s v="tier - 1"/>
    <s v="tier - 2"/>
    <x v="0"/>
    <n v="23"/>
  </r>
  <r>
    <x v="539"/>
    <s v="  Daniel"/>
    <s v="Craig"/>
    <n v="28.5"/>
    <s v="Over weight"/>
    <n v="5.55"/>
    <s v="Normal"/>
    <s v="yes"/>
    <s v="No"/>
    <s v="No"/>
    <n v="1"/>
    <s v="yes"/>
    <d v="1995-07-04T00:00:00"/>
    <n v="18310.740000000002"/>
    <s v="tier - 1"/>
    <s v="tier - 3"/>
    <x v="1"/>
    <n v="27"/>
  </r>
  <r>
    <x v="540"/>
    <s v="  Brett W"/>
    <s v="Whipple"/>
    <n v="24.4"/>
    <s v="Normal Weight"/>
    <n v="4.5199999999999996"/>
    <s v="Normal"/>
    <s v="No"/>
    <s v="No"/>
    <s v="No"/>
    <n v="1"/>
    <s v="yes"/>
    <d v="1992-12-25T00:00:00"/>
    <n v="18259.22"/>
    <s v="tier - 1"/>
    <s v="tier - 3"/>
    <x v="3"/>
    <n v="30"/>
  </r>
  <r>
    <x v="541"/>
    <s v="  Dylan J"/>
    <s v="Marton"/>
    <n v="29.15"/>
    <s v="Over weight"/>
    <n v="4.45"/>
    <s v="Normal"/>
    <s v="yes"/>
    <s v="No"/>
    <s v="No"/>
    <n v="1"/>
    <s v="yes"/>
    <d v="1995-08-03T00:00:00"/>
    <n v="18246.5"/>
    <s v="tier - 1"/>
    <s v="tier - 1"/>
    <x v="0"/>
    <n v="27"/>
  </r>
  <r>
    <x v="542"/>
    <s v="  Elizabeth"/>
    <s v="Hildebrandt"/>
    <n v="27.28"/>
    <s v="Over weight"/>
    <n v="4.72"/>
    <s v="Normal"/>
    <s v="No"/>
    <s v="yes"/>
    <s v="No"/>
    <n v="1"/>
    <s v="yes"/>
    <d v="2004-09-10T00:00:00"/>
    <n v="18223.45"/>
    <s v="tier - 1"/>
    <s v="tier - 3"/>
    <x v="0"/>
    <n v="18"/>
  </r>
  <r>
    <x v="543"/>
    <s v="  Brooke M"/>
    <s v="Biggs"/>
    <n v="32.229999999999997"/>
    <s v="Obesity"/>
    <n v="4.6500000000000004"/>
    <s v="Normal"/>
    <s v="yes"/>
    <s v="No"/>
    <s v="Yes"/>
    <n v="1"/>
    <s v="No"/>
    <d v="1997-06-15T00:00:00"/>
    <n v="18218.16"/>
    <s v="tier - 1"/>
    <s v="tier - 1"/>
    <x v="0"/>
    <n v="25"/>
  </r>
  <r>
    <x v="544"/>
    <s v="s  Teiko"/>
    <s v="Shigezumi"/>
    <n v="44.2"/>
    <s v="Obesity"/>
    <n v="11.34"/>
    <s v="Diabetes"/>
    <s v="yes"/>
    <s v="No"/>
    <s v="Yes"/>
    <n v="1"/>
    <s v="No"/>
    <d v="1963-07-04T00:00:00"/>
    <n v="18208.34"/>
    <s v="tier - 1"/>
    <s v="tier - 2"/>
    <x v="12"/>
    <n v="59"/>
  </r>
  <r>
    <x v="545"/>
    <s v="  Zachary"/>
    <s v="Meineke"/>
    <n v="29.734999999999999"/>
    <s v="Over weight"/>
    <n v="4.53"/>
    <s v="Normal"/>
    <s v="No"/>
    <s v="No"/>
    <s v="Yes"/>
    <n v="1"/>
    <s v="No"/>
    <d v="1993-07-12T00:00:00"/>
    <n v="18157.88"/>
    <s v="tier - 1"/>
    <s v="tier - 1"/>
    <x v="1"/>
    <n v="29"/>
  </r>
  <r>
    <x v="546"/>
    <s v="  Johannah"/>
    <s v="Ludington"/>
    <n v="28.31"/>
    <s v="Over weight"/>
    <n v="6.35"/>
    <s v="Prediabetes"/>
    <s v="No"/>
    <s v="No"/>
    <s v="No"/>
    <n v="0"/>
    <s v="yes"/>
    <d v="1999-10-24T00:00:00"/>
    <n v="18033.97"/>
    <s v="tier - 1"/>
    <s v="tier - 1"/>
    <x v="1"/>
    <n v="23"/>
  </r>
  <r>
    <x v="547"/>
    <s v="  Ryan A"/>
    <s v="Perrich"/>
    <n v="46.62"/>
    <s v="Obesity"/>
    <n v="8.51"/>
    <s v="Diabetes"/>
    <s v="No"/>
    <s v="No"/>
    <s v="No"/>
    <n v="0"/>
    <s v="No"/>
    <d v="1965-10-17T00:00:00"/>
    <n v="18031.189999999999"/>
    <s v="tier - 1"/>
    <s v="tier - 2"/>
    <x v="1"/>
    <n v="57"/>
  </r>
  <r>
    <x v="548"/>
    <s v="  Andres Sr"/>
    <s v="Cervantes"/>
    <n v="51.75"/>
    <s v="Obesity"/>
    <n v="8.59"/>
    <s v="Diabetes"/>
    <s v="yes"/>
    <s v="No"/>
    <s v="No"/>
    <n v="1"/>
    <s v="No"/>
    <d v="1975-06-27T00:00:00"/>
    <n v="18031.16"/>
    <s v="tier - 1"/>
    <s v="tier - 3"/>
    <x v="8"/>
    <n v="47"/>
  </r>
  <r>
    <x v="549"/>
    <s v="  Bryan"/>
    <s v="Andrews"/>
    <n v="25.7"/>
    <s v="Over weight"/>
    <n v="4.13"/>
    <s v="Normal"/>
    <s v="yes"/>
    <s v="No"/>
    <s v="No"/>
    <n v="0"/>
    <s v="yes"/>
    <d v="2001-09-28T00:00:00"/>
    <n v="17942.11"/>
    <s v="tier - 1"/>
    <s v="tier - 2"/>
    <x v="3"/>
    <n v="21"/>
  </r>
  <r>
    <x v="550"/>
    <s v="  Lizette"/>
    <s v="Ruvalcaba"/>
    <n v="31.79"/>
    <s v="Obesity"/>
    <n v="4.55"/>
    <s v="Normal"/>
    <s v="No"/>
    <s v="No"/>
    <s v="No"/>
    <n v="0"/>
    <s v="No"/>
    <d v="1977-10-17T00:00:00"/>
    <n v="17929.3"/>
    <s v="tier - 1"/>
    <s v="tier - 2"/>
    <x v="0"/>
    <n v="45"/>
  </r>
  <r>
    <x v="551"/>
    <s v="  Don"/>
    <s v="King"/>
    <n v="24.795000000000002"/>
    <s v="Over weight"/>
    <n v="4.5199999999999996"/>
    <s v="Normal"/>
    <s v="No"/>
    <s v="No"/>
    <s v="No"/>
    <n v="0"/>
    <s v="yes"/>
    <d v="1989-12-04T00:00:00"/>
    <n v="17904.53"/>
    <s v="tier - 1"/>
    <s v="tier - 2"/>
    <x v="6"/>
    <n v="33"/>
  </r>
  <r>
    <x v="552"/>
    <s v="  Jeb"/>
    <s v="Stone"/>
    <n v="53.98"/>
    <s v="Obesity"/>
    <n v="5.07"/>
    <s v="Normal"/>
    <s v="No"/>
    <s v="No"/>
    <s v="Yes"/>
    <n v="1"/>
    <s v="No"/>
    <d v="1979-11-12T00:00:00"/>
    <n v="17882.669999999998"/>
    <s v="tier - 1"/>
    <s v="tier - 3"/>
    <x v="1"/>
    <n v="43"/>
  </r>
  <r>
    <x v="553"/>
    <s v="  Amy R"/>
    <s v="Campbell"/>
    <n v="41.325000000000003"/>
    <s v="Obesity"/>
    <n v="4.04"/>
    <s v="Normal"/>
    <s v="yes"/>
    <s v="No"/>
    <s v="Yes"/>
    <n v="1"/>
    <s v="No"/>
    <d v="1997-08-26T00:00:00"/>
    <n v="17878.900000000001"/>
    <s v="tier - 1"/>
    <s v="tier - 2"/>
    <x v="2"/>
    <n v="25"/>
  </r>
  <r>
    <x v="554"/>
    <s v="  Brian"/>
    <s v="Asher"/>
    <n v="51.65"/>
    <s v="Obesity"/>
    <n v="5.3"/>
    <s v="Normal"/>
    <s v="yes"/>
    <s v="No"/>
    <s v="No"/>
    <n v="0"/>
    <s v="No"/>
    <d v="1976-12-12T00:00:00"/>
    <n v="17862.919999999998"/>
    <s v="tier - 1"/>
    <s v="tier - 2"/>
    <x v="1"/>
    <n v="46"/>
  </r>
  <r>
    <x v="555"/>
    <s v="  Mike G"/>
    <s v="Mazzotta"/>
    <n v="44.52"/>
    <s v="Obesity"/>
    <n v="8.64"/>
    <s v="Diabetes"/>
    <s v="yes"/>
    <s v="No"/>
    <s v="Yes"/>
    <n v="1"/>
    <s v="No"/>
    <d v="1963-12-08T00:00:00"/>
    <n v="17832.599999999999"/>
    <s v="tier - 1"/>
    <s v="tier - 2"/>
    <x v="1"/>
    <n v="59"/>
  </r>
  <r>
    <x v="556"/>
    <s v="  Simonezitrone Sr"/>
    <s v="Huttl"/>
    <n v="53.29"/>
    <s v="Obesity"/>
    <n v="4.03"/>
    <s v="Normal"/>
    <s v="No"/>
    <s v="No"/>
    <s v="Yes"/>
    <n v="1"/>
    <s v="No"/>
    <d v="1979-10-10T00:00:00"/>
    <n v="17779.939999999999"/>
    <s v="tier - 1"/>
    <s v="tier - 2"/>
    <x v="1"/>
    <n v="43"/>
  </r>
  <r>
    <x v="557"/>
    <s v="  Nicholas"/>
    <s v="Ferron"/>
    <n v="46.63"/>
    <s v="Obesity"/>
    <n v="4.26"/>
    <s v="Normal"/>
    <s v="yes"/>
    <s v="No"/>
    <s v="No"/>
    <n v="2"/>
    <s v="No"/>
    <d v="1966-06-21T00:00:00"/>
    <n v="17777.73"/>
    <s v="tier - 1"/>
    <s v="tier - 3"/>
    <x v="1"/>
    <n v="56"/>
  </r>
  <r>
    <x v="558"/>
    <s v="  Angela M"/>
    <s v="Colarusso"/>
    <n v="28.88"/>
    <s v="Over weight"/>
    <n v="5.35"/>
    <s v="Normal"/>
    <s v="No"/>
    <s v="No"/>
    <s v="Yes"/>
    <n v="1"/>
    <s v="yes"/>
    <d v="2003-07-14T00:00:00"/>
    <n v="17748.509999999998"/>
    <s v="tier - 1"/>
    <s v="tier - 1"/>
    <x v="1"/>
    <n v="19"/>
  </r>
  <r>
    <x v="559"/>
    <s v="  Oz"/>
    <s v="Pearlman"/>
    <n v="23.98"/>
    <s v="Normal Weight"/>
    <n v="4.9000000000000004"/>
    <s v="Normal"/>
    <s v="No"/>
    <s v="No"/>
    <s v="No"/>
    <n v="0"/>
    <s v="yes"/>
    <d v="1994-07-01T00:00:00"/>
    <n v="17663.14"/>
    <s v="tier - 1"/>
    <s v="tier - 3"/>
    <x v="0"/>
    <n v="28"/>
  </r>
  <r>
    <x v="560"/>
    <s v="  Erin M"/>
    <s v="O'Mara"/>
    <n v="23.65"/>
    <s v="Normal Weight"/>
    <n v="4.5"/>
    <s v="Normal"/>
    <s v="No"/>
    <s v="No"/>
    <s v="No"/>
    <n v="0"/>
    <s v="No"/>
    <d v="1990-10-25T00:00:00"/>
    <n v="17626.240000000002"/>
    <s v="tier - 1"/>
    <s v="tier - 3"/>
    <x v="0"/>
    <n v="32"/>
  </r>
  <r>
    <x v="561"/>
    <s v="  Bobby E"/>
    <s v="Niska"/>
    <n v="49.09"/>
    <s v="Obesity"/>
    <n v="8.3800000000000008"/>
    <s v="Diabetes"/>
    <s v="yes"/>
    <s v="No"/>
    <s v="No"/>
    <n v="2"/>
    <s v="No"/>
    <d v="1970-07-26T00:00:00"/>
    <n v="17584.72"/>
    <s v="tier - 1"/>
    <s v="tier - 3"/>
    <x v="1"/>
    <n v="52"/>
  </r>
  <r>
    <x v="562"/>
    <s v="  Daniel P"/>
    <s v="Schlich"/>
    <n v="28.024999999999999"/>
    <s v="Over weight"/>
    <n v="7.03"/>
    <s v="Diabetes"/>
    <s v="No"/>
    <s v="No"/>
    <s v="No"/>
    <n v="0"/>
    <s v="yes"/>
    <d v="2002-08-25T00:00:00"/>
    <n v="17560.38"/>
    <s v="tier - 1"/>
    <s v="tier - 1"/>
    <x v="1"/>
    <n v="20"/>
  </r>
  <r>
    <x v="563"/>
    <s v="  Marie E"/>
    <s v="Zidek"/>
    <n v="43.32"/>
    <s v="Obesity"/>
    <n v="8.75"/>
    <s v="Diabetes"/>
    <s v="yes"/>
    <s v="No"/>
    <s v="Yes"/>
    <n v="1"/>
    <s v="No"/>
    <d v="1963-11-16T00:00:00"/>
    <n v="17556.88"/>
    <s v="tier - 1"/>
    <s v="tier - 2"/>
    <x v="1"/>
    <n v="59"/>
  </r>
  <r>
    <x v="564"/>
    <s v="s  Katie"/>
    <s v="Ellgass"/>
    <n v="45.92"/>
    <s v="Obesity"/>
    <n v="9.51"/>
    <s v="Diabetes"/>
    <s v="No"/>
    <s v="No"/>
    <s v="No"/>
    <n v="0"/>
    <s v="No"/>
    <d v="1968-07-12T00:00:00"/>
    <n v="17507.47"/>
    <s v="tier - 1"/>
    <s v="tier - 1"/>
    <x v="12"/>
    <n v="54"/>
  </r>
  <r>
    <x v="565"/>
    <s v="  Eric D"/>
    <s v="Lowe"/>
    <n v="44.03"/>
    <s v="Obesity"/>
    <n v="9.36"/>
    <s v="Diabetes"/>
    <s v="No"/>
    <s v="No"/>
    <s v="No"/>
    <n v="0"/>
    <s v="No"/>
    <d v="1965-06-16T00:00:00"/>
    <n v="17505.650000000001"/>
    <s v="tier - 1"/>
    <s v="tier - 2"/>
    <x v="8"/>
    <n v="57"/>
  </r>
  <r>
    <x v="566"/>
    <s v="  Tara"/>
    <s v="Malone"/>
    <n v="24.6"/>
    <s v="Over weight"/>
    <n v="4.8099999999999996"/>
    <s v="Normal"/>
    <s v="No"/>
    <s v="No"/>
    <s v="No"/>
    <n v="0"/>
    <s v="yes"/>
    <d v="1990-12-29T00:00:00"/>
    <n v="17496.310000000001"/>
    <s v="tier - 1"/>
    <s v="tier - 2"/>
    <x v="3"/>
    <n v="32"/>
  </r>
  <r>
    <x v="567"/>
    <s v="  Haley L"/>
    <s v="Dumke"/>
    <n v="49.15"/>
    <s v="Obesity"/>
    <n v="8.08"/>
    <s v="Diabetes"/>
    <s v="No"/>
    <s v="No"/>
    <s v="No"/>
    <n v="0"/>
    <s v="No"/>
    <d v="1971-06-08T00:00:00"/>
    <n v="17479.53"/>
    <s v="tier - 1"/>
    <s v="tier - 1"/>
    <x v="1"/>
    <n v="52"/>
  </r>
  <r>
    <x v="568"/>
    <s v="  Kayla B"/>
    <s v="Strong"/>
    <n v="28.31"/>
    <s v="Over weight"/>
    <n v="6.29"/>
    <s v="Prediabetes"/>
    <s v="No"/>
    <s v="No"/>
    <s v="Yes"/>
    <n v="1"/>
    <s v="yes"/>
    <d v="2003-11-02T00:00:00"/>
    <n v="17468.98"/>
    <s v="tier - 2"/>
    <s v="tier - 1"/>
    <x v="1"/>
    <n v="19"/>
  </r>
  <r>
    <x v="569"/>
    <s v="  Mark D"/>
    <s v="Ferguson"/>
    <n v="22.99"/>
    <s v="Normal Weight"/>
    <n v="6.29"/>
    <s v="Prediabetes"/>
    <s v="No"/>
    <s v="No"/>
    <s v="No"/>
    <n v="1"/>
    <s v="yes"/>
    <d v="1992-10-18T00:00:00"/>
    <n v="17361.77"/>
    <s v="tier - 2"/>
    <s v="tier - 1"/>
    <x v="1"/>
    <n v="30"/>
  </r>
  <r>
    <x v="570"/>
    <s v="  Patrick J"/>
    <s v="Klein"/>
    <n v="29.07"/>
    <s v="Over weight"/>
    <n v="5.12"/>
    <s v="Normal"/>
    <s v="No"/>
    <s v="No"/>
    <s v="Yes"/>
    <n v="1"/>
    <s v="yes"/>
    <d v="2003-11-01T00:00:00"/>
    <n v="17352.68"/>
    <s v="tier - 2"/>
    <s v="tier - 3"/>
    <x v="1"/>
    <n v="19"/>
  </r>
  <r>
    <x v="571"/>
    <s v="  Alejandro"/>
    <s v="Eusebio"/>
    <n v="42.02"/>
    <s v="Obesity"/>
    <n v="9.9499999999999993"/>
    <s v="Diabetes"/>
    <s v="yes"/>
    <s v="No"/>
    <s v="Yes"/>
    <n v="1"/>
    <s v="No"/>
    <d v="1963-07-12T00:00:00"/>
    <n v="17337.580000000002"/>
    <s v="tier - 2"/>
    <s v="tier - 3"/>
    <x v="8"/>
    <n v="59"/>
  </r>
  <r>
    <x v="572"/>
    <s v="s  Beth A"/>
    <s v="Szolosi"/>
    <n v="49.07"/>
    <s v="Obesity"/>
    <n v="9.08"/>
    <s v="Diabetes"/>
    <s v="yes"/>
    <s v="No"/>
    <s v="No"/>
    <n v="1"/>
    <s v="No"/>
    <d v="1975-08-25T00:00:00"/>
    <n v="17253.43"/>
    <s v="tier - 2"/>
    <s v="tier - 3"/>
    <x v="12"/>
    <n v="47"/>
  </r>
  <r>
    <x v="573"/>
    <s v="  Jason R"/>
    <s v="Butler"/>
    <n v="19.8"/>
    <s v="Normal Weight"/>
    <n v="4.82"/>
    <s v="Normal"/>
    <s v="No"/>
    <s v="No"/>
    <s v="No"/>
    <n v="0"/>
    <s v="yes"/>
    <d v="1982-10-22T00:00:00"/>
    <n v="17179.52"/>
    <s v="tier - 2"/>
    <s v="tier - 1"/>
    <x v="0"/>
    <n v="40"/>
  </r>
  <r>
    <x v="574"/>
    <s v="  Yoshinori"/>
    <s v="Fukuchi"/>
    <n v="27.36"/>
    <s v="Over weight"/>
    <n v="4.6500000000000004"/>
    <s v="Normal"/>
    <s v="No"/>
    <s v="yes"/>
    <s v="No"/>
    <n v="1"/>
    <s v="yes"/>
    <d v="2004-08-18T00:00:00"/>
    <n v="17178.68"/>
    <s v="tier - 2"/>
    <s v="tier - 2"/>
    <x v="9"/>
    <n v="18"/>
  </r>
  <r>
    <x v="575"/>
    <s v="  Adrienne G"/>
    <s v="Drucker"/>
    <n v="42.95"/>
    <s v="Obesity"/>
    <n v="5.16"/>
    <s v="Normal"/>
    <s v="yes"/>
    <s v="No"/>
    <s v="No"/>
    <n v="1"/>
    <s v="No"/>
    <d v="1964-06-07T00:00:00"/>
    <n v="17174.52"/>
    <s v="tier - 2"/>
    <s v="tier - 2"/>
    <x v="1"/>
    <n v="59"/>
  </r>
  <r>
    <x v="576"/>
    <s v="s  Meredith"/>
    <s v="Aziz"/>
    <n v="42.66"/>
    <s v="Obesity"/>
    <n v="10.44"/>
    <s v="Diabetes"/>
    <s v="No"/>
    <s v="No"/>
    <s v="No"/>
    <n v="0"/>
    <s v="No"/>
    <d v="1965-09-16T00:00:00"/>
    <n v="17172.27"/>
    <s v="tier - 2"/>
    <s v="tier - 2"/>
    <x v="12"/>
    <n v="57"/>
  </r>
  <r>
    <x v="577"/>
    <s v="  Junyong"/>
    <s v="Pak"/>
    <n v="33.630000000000003"/>
    <s v="Obesity"/>
    <n v="5.69"/>
    <s v="Normal"/>
    <s v="No"/>
    <s v="No"/>
    <s v="No"/>
    <n v="1"/>
    <s v="No"/>
    <d v="1998-06-03T00:00:00"/>
    <n v="17128.43"/>
    <s v="tier - 2"/>
    <s v="tier - 3"/>
    <x v="4"/>
    <n v="25"/>
  </r>
  <r>
    <x v="578"/>
    <s v="  Kristen A"/>
    <s v="Kieta"/>
    <n v="26.84"/>
    <s v="Over weight"/>
    <n v="6.5"/>
    <s v="Diabetes"/>
    <s v="No"/>
    <s v="No"/>
    <s v="No"/>
    <n v="0"/>
    <s v="yes"/>
    <d v="2002-06-28T00:00:00"/>
    <n v="17085.27"/>
    <s v="tier - 2"/>
    <s v="tier - 3"/>
    <x v="0"/>
    <n v="20"/>
  </r>
  <r>
    <x v="579"/>
    <s v="  Maria I"/>
    <s v="Velez"/>
    <n v="28.3"/>
    <s v="Over weight"/>
    <n v="5.73"/>
    <s v="Prediabetes"/>
    <s v="No"/>
    <s v="No"/>
    <s v="Yes"/>
    <n v="1"/>
    <s v="yes"/>
    <d v="2003-12-26T00:00:00"/>
    <n v="17081.080000000002"/>
    <s v="tier - 2"/>
    <s v="tier - 2"/>
    <x v="3"/>
    <n v="19"/>
  </r>
  <r>
    <x v="580"/>
    <s v="  Jonathan"/>
    <s v="Bussiere"/>
    <n v="27.06"/>
    <s v="Over weight"/>
    <n v="5.74"/>
    <s v="Prediabetes"/>
    <s v="yes"/>
    <s v="No"/>
    <s v="No"/>
    <n v="0"/>
    <s v="yes"/>
    <d v="1996-06-10T00:00:00"/>
    <n v="17043.34"/>
    <s v="tier - 2"/>
    <s v="tier - 3"/>
    <x v="0"/>
    <n v="26"/>
  </r>
  <r>
    <x v="581"/>
    <s v="  Phil"/>
    <s v="McCartney"/>
    <n v="47.13"/>
    <s v="Obesity"/>
    <n v="8.6999999999999993"/>
    <s v="Diabetes"/>
    <s v="No"/>
    <s v="No"/>
    <s v="No"/>
    <n v="0"/>
    <s v="No"/>
    <d v="1971-08-22T00:00:00"/>
    <n v="17016.009999999998"/>
    <s v="tier - 2"/>
    <s v="tier - 2"/>
    <x v="8"/>
    <n v="51"/>
  </r>
  <r>
    <x v="582"/>
    <s v="  Benjamina C"/>
    <s v="Bambauer"/>
    <n v="51.72"/>
    <s v="Obesity"/>
    <n v="5.09"/>
    <s v="Normal"/>
    <s v="No"/>
    <s v="No"/>
    <s v="No"/>
    <n v="0"/>
    <s v="No"/>
    <d v="1980-07-16T00:00:00"/>
    <n v="16990.55"/>
    <s v="tier - 2"/>
    <s v="tier - 3"/>
    <x v="1"/>
    <n v="42"/>
  </r>
  <r>
    <x v="583"/>
    <s v="  Christopher"/>
    <s v="Mertz"/>
    <n v="48.59"/>
    <s v="Obesity"/>
    <n v="5.57"/>
    <s v="Normal"/>
    <s v="No"/>
    <s v="No"/>
    <s v="No"/>
    <n v="0"/>
    <s v="No"/>
    <d v="1977-08-25T00:00:00"/>
    <n v="16921.09"/>
    <s v="tier - 2"/>
    <s v="tier - 3"/>
    <x v="8"/>
    <n v="45"/>
  </r>
  <r>
    <x v="584"/>
    <s v="  Alison B"/>
    <s v="Mason"/>
    <n v="45.18"/>
    <s v="Obesity"/>
    <n v="10.87"/>
    <s v="Diabetes"/>
    <s v="No"/>
    <s v="No"/>
    <s v="No"/>
    <n v="0"/>
    <s v="No"/>
    <d v="1968-10-21T00:00:00"/>
    <n v="16903.5"/>
    <s v="tier - 2"/>
    <s v="tier - 3"/>
    <x v="1"/>
    <n v="54"/>
  </r>
  <r>
    <x v="585"/>
    <s v="  Caroline"/>
    <s v="Rotich"/>
    <n v="27.9"/>
    <s v="Over weight"/>
    <n v="6.02"/>
    <s v="Prediabetes"/>
    <s v="No"/>
    <s v="No"/>
    <s v="Yes"/>
    <n v="1"/>
    <s v="yes"/>
    <d v="2003-09-10T00:00:00"/>
    <n v="16884.919999999998"/>
    <s v="tier - 2"/>
    <s v="tier - 2"/>
    <x v="3"/>
    <n v="19"/>
  </r>
  <r>
    <x v="586"/>
    <s v="  Alexis N"/>
    <s v="Fetzer"/>
    <n v="51.33"/>
    <s v="Obesity"/>
    <n v="7"/>
    <s v="Diabetes"/>
    <s v="No"/>
    <s v="No"/>
    <s v="No"/>
    <n v="0"/>
    <s v="No"/>
    <d v="1974-08-08T00:00:00"/>
    <n v="16841.32"/>
    <s v="tier - 2"/>
    <s v="tier - 3"/>
    <x v="3"/>
    <n v="48"/>
  </r>
  <r>
    <x v="587"/>
    <s v="  Shanda L"/>
    <s v="Mattis"/>
    <n v="30.59"/>
    <s v="Obesity"/>
    <n v="5.56"/>
    <s v="Normal"/>
    <s v="yes"/>
    <s v="No"/>
    <s v="No"/>
    <n v="1"/>
    <s v="No"/>
    <d v="1995-10-19T00:00:00"/>
    <n v="16796.41"/>
    <s v="tier - 2"/>
    <s v="tier - 3"/>
    <x v="2"/>
    <n v="27"/>
  </r>
  <r>
    <x v="588"/>
    <s v="s  Lacey"/>
    <s v="Cochran"/>
    <n v="39.229999999999997"/>
    <s v="Obesity"/>
    <n v="8.4499999999999993"/>
    <s v="Diabetes"/>
    <s v="No"/>
    <s v="No"/>
    <s v="No"/>
    <n v="0"/>
    <s v="No"/>
    <d v="1962-07-29T00:00:00"/>
    <n v="16779.400000000001"/>
    <s v="tier - 2"/>
    <s v="tier - 2"/>
    <x v="12"/>
    <n v="60"/>
  </r>
  <r>
    <x v="589"/>
    <s v="  Laurette"/>
    <s v="Balinsky"/>
    <n v="19.094999999999999"/>
    <s v="Normal Weight"/>
    <n v="6.19"/>
    <s v="Prediabetes"/>
    <s v="No"/>
    <s v="No"/>
    <s v="No"/>
    <n v="0"/>
    <s v="yes"/>
    <d v="1989-09-23T00:00:00"/>
    <n v="16776.3"/>
    <s v="tier - 2"/>
    <s v="tier - 2"/>
    <x v="2"/>
    <n v="33"/>
  </r>
  <r>
    <x v="590"/>
    <s v="  Jason"/>
    <s v="Reilly"/>
    <n v="49.72"/>
    <s v="Obesity"/>
    <n v="7.71"/>
    <s v="Diabetes"/>
    <s v="No"/>
    <s v="No"/>
    <s v="No"/>
    <n v="0"/>
    <s v="No"/>
    <d v="1974-08-28T00:00:00"/>
    <n v="16770.990000000002"/>
    <s v="tier - 2"/>
    <s v="tier - 1"/>
    <x v="1"/>
    <n v="48"/>
  </r>
  <r>
    <x v="591"/>
    <s v="  Mary"/>
    <s v="Johnson"/>
    <n v="21.754999999999999"/>
    <s v="Normal Weight"/>
    <n v="4.63"/>
    <s v="Normal"/>
    <s v="No"/>
    <s v="No"/>
    <s v="Yes"/>
    <n v="1"/>
    <s v="yes"/>
    <d v="1993-11-05T00:00:00"/>
    <n v="16657.72"/>
    <s v="tier - 2"/>
    <s v="tier - 1"/>
    <x v="2"/>
    <n v="29"/>
  </r>
  <r>
    <x v="592"/>
    <s v="  Kati A"/>
    <s v="Petry"/>
    <n v="48.39"/>
    <s v="Obesity"/>
    <n v="4.6100000000000003"/>
    <s v="Normal"/>
    <s v="No"/>
    <s v="No"/>
    <s v="No"/>
    <n v="0"/>
    <s v="No"/>
    <d v="1977-09-25T00:00:00"/>
    <n v="16631.61"/>
    <s v="tier - 2"/>
    <s v="tier - 1"/>
    <x v="1"/>
    <n v="45"/>
  </r>
  <r>
    <x v="593"/>
    <s v="s  Kelly J"/>
    <s v="Laleman"/>
    <n v="47.15"/>
    <s v="Obesity"/>
    <n v="9.5299999999999994"/>
    <s v="Diabetes"/>
    <s v="yes"/>
    <s v="No"/>
    <s v="No"/>
    <n v="1"/>
    <s v="No"/>
    <d v="1975-07-24T00:00:00"/>
    <n v="16602.18"/>
    <s v="tier - 2"/>
    <s v="tier - 1"/>
    <x v="12"/>
    <n v="47"/>
  </r>
  <r>
    <x v="594"/>
    <s v="  Greer D"/>
    <s v="Colby"/>
    <n v="47.59"/>
    <s v="Obesity"/>
    <n v="11.43"/>
    <s v="Diabetes"/>
    <s v="yes"/>
    <s v="No"/>
    <s v="No"/>
    <n v="2"/>
    <s v="No"/>
    <d v="1970-07-10T00:00:00"/>
    <n v="16600.16"/>
    <s v="tier - 2"/>
    <s v="tier - 2"/>
    <x v="3"/>
    <n v="52"/>
  </r>
  <r>
    <x v="595"/>
    <s v="  Brent"/>
    <s v="Wathke"/>
    <n v="39.81"/>
    <s v="Obesity"/>
    <n v="7.65"/>
    <s v="Diabetes"/>
    <s v="yes"/>
    <s v="No"/>
    <s v="Yes"/>
    <n v="1"/>
    <s v="No"/>
    <d v="1963-06-25T00:00:00"/>
    <n v="16587.96"/>
    <s v="tier - 2"/>
    <s v="tier - 2"/>
    <x v="8"/>
    <n v="59"/>
  </r>
  <r>
    <x v="596"/>
    <s v="  Eugene M"/>
    <s v="Daly"/>
    <n v="31.02"/>
    <s v="Obesity"/>
    <n v="5.87"/>
    <s v="Prediabetes"/>
    <s v="yes"/>
    <s v="No"/>
    <s v="No"/>
    <n v="0"/>
    <s v="No"/>
    <d v="2001-06-25T00:00:00"/>
    <n v="16586.5"/>
    <s v="tier - 2"/>
    <s v="tier - 1"/>
    <x v="0"/>
    <n v="21"/>
  </r>
  <r>
    <x v="597"/>
    <s v="  Erin D"/>
    <s v="Dillon"/>
    <n v="24.75"/>
    <s v="Over weight"/>
    <n v="4.3600000000000003"/>
    <s v="Normal"/>
    <s v="yes"/>
    <s v="No"/>
    <s v="No"/>
    <n v="1"/>
    <s v="yes"/>
    <d v="1995-12-23T00:00:00"/>
    <n v="16577.78"/>
    <s v="tier - 2"/>
    <s v="tier - 1"/>
    <x v="0"/>
    <n v="27"/>
  </r>
  <r>
    <x v="598"/>
    <s v="  Kamilla"/>
    <s v="Pontes"/>
    <n v="30.114999999999998"/>
    <s v="Obesity"/>
    <n v="10.119999999999999"/>
    <s v="Diabetes"/>
    <s v="No"/>
    <s v="No"/>
    <s v="No"/>
    <n v="3"/>
    <s v="No"/>
    <d v="1958-10-10T00:00:00"/>
    <n v="16455.71"/>
    <s v="tier - 2"/>
    <s v="tier - 2"/>
    <x v="1"/>
    <n v="64"/>
  </r>
  <r>
    <x v="599"/>
    <s v="  Wayne I"/>
    <s v="Spies"/>
    <n v="26.03"/>
    <s v="Over weight"/>
    <n v="4.01"/>
    <s v="Normal"/>
    <s v="No"/>
    <s v="No"/>
    <s v="Yes"/>
    <n v="1"/>
    <s v="yes"/>
    <d v="2003-12-20T00:00:00"/>
    <n v="16450.89"/>
    <s v="tier - 2"/>
    <s v="tier - 1"/>
    <x v="1"/>
    <n v="19"/>
  </r>
  <r>
    <x v="600"/>
    <s v="  Tracy L"/>
    <s v="Greig"/>
    <n v="20.045000000000002"/>
    <s v="Normal Weight"/>
    <n v="4.7699999999999996"/>
    <s v="Normal"/>
    <s v="yes"/>
    <s v="No"/>
    <s v="No"/>
    <n v="1"/>
    <s v="yes"/>
    <d v="1995-09-28T00:00:00"/>
    <n v="16420.490000000002"/>
    <s v="tier - 2"/>
    <s v="tier - 3"/>
    <x v="1"/>
    <n v="27"/>
  </r>
  <r>
    <x v="601"/>
    <s v="s  Heather"/>
    <s v="Scott"/>
    <n v="40.24"/>
    <s v="Obesity"/>
    <n v="6.83"/>
    <s v="Diabetes"/>
    <s v="No"/>
    <s v="No"/>
    <s v="No"/>
    <n v="0"/>
    <s v="No"/>
    <d v="1965-12-05T00:00:00"/>
    <n v="16351.42"/>
    <s v="tier - 2"/>
    <s v="tier - 3"/>
    <x v="12"/>
    <n v="57"/>
  </r>
  <r>
    <x v="602"/>
    <s v="s  Megan C"/>
    <s v="Erlandson"/>
    <n v="43.15"/>
    <s v="Obesity"/>
    <n v="6.14"/>
    <s v="Prediabetes"/>
    <s v="yes"/>
    <s v="No"/>
    <s v="Yes"/>
    <n v="1"/>
    <s v="No"/>
    <d v="1969-08-08T00:00:00"/>
    <n v="16311.05"/>
    <s v="tier - 2"/>
    <s v="tier - 3"/>
    <x v="12"/>
    <n v="53"/>
  </r>
  <r>
    <x v="603"/>
    <s v="  Jonathan"/>
    <s v="Autrey"/>
    <n v="27.7"/>
    <s v="Over weight"/>
    <n v="5.6"/>
    <s v="Normal"/>
    <s v="No"/>
    <s v="No"/>
    <s v="Yes"/>
    <n v="1"/>
    <s v="yes"/>
    <d v="2003-08-24T00:00:00"/>
    <n v="16297.85"/>
    <s v="tier - 2"/>
    <s v="tier - 3"/>
    <x v="3"/>
    <n v="19"/>
  </r>
  <r>
    <x v="604"/>
    <s v="  Greg D"/>
    <s v="Alleman"/>
    <n v="45.68"/>
    <s v="Obesity"/>
    <n v="4.8"/>
    <s v="Normal"/>
    <s v="No"/>
    <s v="No"/>
    <s v="No"/>
    <n v="2"/>
    <s v="No"/>
    <d v="1972-07-30T00:00:00"/>
    <n v="16267.32"/>
    <s v="tier - 2"/>
    <s v="tier - 2"/>
    <x v="8"/>
    <n v="50"/>
  </r>
  <r>
    <x v="605"/>
    <s v="  Steven L"/>
    <s v="Michalski"/>
    <n v="27.3"/>
    <s v="Over weight"/>
    <n v="11.89"/>
    <s v="Diabetes"/>
    <s v="No"/>
    <s v="No"/>
    <s v="No"/>
    <n v="0"/>
    <s v="yes"/>
    <d v="2002-09-08T00:00:00"/>
    <n v="16232.85"/>
    <s v="tier - 2"/>
    <s v="tier - 1"/>
    <x v="3"/>
    <n v="20"/>
  </r>
  <r>
    <x v="606"/>
    <s v="  Gianfilippo"/>
    <s v="Grillo"/>
    <n v="54.45"/>
    <s v="Obesity"/>
    <n v="4.7300000000000004"/>
    <s v="Normal"/>
    <s v="yes"/>
    <s v="No"/>
    <s v="No"/>
    <n v="1"/>
    <s v="No"/>
    <d v="1988-08-21T00:00:00"/>
    <n v="16205.88"/>
    <s v="tier - 2"/>
    <s v="tier - 1"/>
    <x v="1"/>
    <n v="34"/>
  </r>
  <r>
    <x v="607"/>
    <s v="  Hector"/>
    <s v="Coronado"/>
    <n v="54.43"/>
    <s v="Obesity"/>
    <n v="4.6100000000000003"/>
    <s v="Normal"/>
    <s v="yes"/>
    <s v="No"/>
    <s v="No"/>
    <n v="1"/>
    <s v="No"/>
    <d v="1988-08-06T00:00:00"/>
    <n v="16199.1"/>
    <s v="tier - 2"/>
    <s v="tier - 2"/>
    <x v="1"/>
    <n v="34"/>
  </r>
  <r>
    <x v="608"/>
    <s v="  Mark W"/>
    <s v="Dewine"/>
    <n v="48.01"/>
    <s v="Obesity"/>
    <n v="7.3"/>
    <s v="Diabetes"/>
    <s v="No"/>
    <s v="No"/>
    <s v="No"/>
    <n v="0"/>
    <s v="No"/>
    <d v="1974-09-11T00:00:00"/>
    <n v="16190.97"/>
    <s v="tier - 2"/>
    <s v="tier - 3"/>
    <x v="1"/>
    <n v="48"/>
  </r>
  <r>
    <x v="609"/>
    <s v="s  Aubri"/>
    <s v="Carman"/>
    <n v="48.32"/>
    <s v="Obesity"/>
    <n v="5.88"/>
    <s v="Prediabetes"/>
    <s v="No"/>
    <s v="No"/>
    <s v="No"/>
    <n v="0"/>
    <s v="No"/>
    <d v="1982-07-06T00:00:00"/>
    <n v="16152.04"/>
    <s v="tier - 2"/>
    <s v="tier - 1"/>
    <x v="12"/>
    <n v="40"/>
  </r>
  <r>
    <x v="610"/>
    <s v="  Justin"/>
    <s v="Neems"/>
    <n v="22.895"/>
    <s v="Normal Weight"/>
    <n v="4.0599999999999996"/>
    <s v="Normal"/>
    <s v="No"/>
    <s v="No"/>
    <s v="Yes"/>
    <n v="1"/>
    <s v="yes"/>
    <d v="1993-12-12T00:00:00"/>
    <n v="16138.76"/>
    <s v="tier - 2"/>
    <s v="tier - 3"/>
    <x v="6"/>
    <n v="29"/>
  </r>
  <r>
    <x v="611"/>
    <s v="  Megan A"/>
    <s v="Pesyna"/>
    <n v="54.85"/>
    <s v="Obesity"/>
    <n v="4.9000000000000004"/>
    <s v="Normal"/>
    <s v="No"/>
    <s v="No"/>
    <s v="No"/>
    <n v="1"/>
    <s v="No"/>
    <d v="1987-10-06T00:00:00"/>
    <n v="16122.65"/>
    <s v="tier - 2"/>
    <s v="tier - 1"/>
    <x v="3"/>
    <n v="35"/>
  </r>
  <r>
    <x v="612"/>
    <s v="  Erika M"/>
    <s v="Meling"/>
    <n v="21.85"/>
    <s v="Normal Weight"/>
    <n v="5.52"/>
    <s v="Normal"/>
    <s v="No"/>
    <s v="No"/>
    <s v="Yes"/>
    <n v="1"/>
    <s v="yes"/>
    <d v="1993-08-08T00:00:00"/>
    <n v="16115.3"/>
    <s v="tier - 2"/>
    <s v="tier - 1"/>
    <x v="2"/>
    <n v="29"/>
  </r>
  <r>
    <x v="613"/>
    <s v="  Daniel G"/>
    <s v="Widlowski"/>
    <n v="51.86"/>
    <s v="Obesity"/>
    <n v="5.2"/>
    <s v="Normal"/>
    <s v="yes"/>
    <s v="No"/>
    <s v="No"/>
    <n v="0"/>
    <s v="No"/>
    <d v="1985-08-27T00:00:00"/>
    <n v="16097.94"/>
    <s v="tier - 2"/>
    <s v="tier - 3"/>
    <x v="1"/>
    <n v="37"/>
  </r>
  <r>
    <x v="614"/>
    <s v="  Devin C"/>
    <s v="Nadar"/>
    <n v="39.049999999999997"/>
    <s v="Obesity"/>
    <n v="7.59"/>
    <s v="Diabetes"/>
    <s v="No"/>
    <s v="No"/>
    <s v="No"/>
    <n v="3"/>
    <s v="No"/>
    <d v="1958-06-21T00:00:00"/>
    <n v="16085.13"/>
    <s v="tier - 2"/>
    <s v="tier - 2"/>
    <x v="0"/>
    <n v="64"/>
  </r>
  <r>
    <x v="615"/>
    <s v="  Louise A"/>
    <s v="Turner"/>
    <n v="31.824999999999999"/>
    <s v="Obesity"/>
    <n v="8.2799999999999994"/>
    <s v="Diabetes"/>
    <s v="No"/>
    <s v="No"/>
    <s v="No"/>
    <n v="3"/>
    <s v="No"/>
    <d v="1958-10-22T00:00:00"/>
    <n v="16069.08"/>
    <s v="tier - 2"/>
    <s v="tier - 2"/>
    <x v="2"/>
    <n v="64"/>
  </r>
  <r>
    <x v="616"/>
    <s v="s  Sarah"/>
    <s v="Walker"/>
    <n v="46.43"/>
    <s v="Obesity"/>
    <n v="6.72"/>
    <s v="Diabetes"/>
    <s v="No"/>
    <s v="No"/>
    <s v="No"/>
    <n v="0"/>
    <s v="No"/>
    <d v="1978-09-16T00:00:00"/>
    <n v="16062.89"/>
    <s v="tier - 2"/>
    <s v="tier - 2"/>
    <x v="12"/>
    <n v="44"/>
  </r>
  <r>
    <x v="617"/>
    <s v="  Amy"/>
    <s v="Leedham"/>
    <n v="53.63"/>
    <s v="Obesity"/>
    <n v="5.47"/>
    <s v="Normal"/>
    <s v="yes"/>
    <s v="No"/>
    <s v="No"/>
    <n v="1"/>
    <s v="No"/>
    <d v="1988-12-05T00:00:00"/>
    <n v="16059.06"/>
    <s v="tier - 2"/>
    <s v="tier - 3"/>
    <x v="1"/>
    <n v="34"/>
  </r>
  <r>
    <x v="618"/>
    <s v="  Brittany L"/>
    <s v="Haglund"/>
    <n v="48.7"/>
    <s v="Obesity"/>
    <n v="4.71"/>
    <s v="Normal"/>
    <s v="No"/>
    <s v="No"/>
    <s v="No"/>
    <n v="0"/>
    <s v="No"/>
    <d v="1980-09-19T00:00:00"/>
    <n v="15966.19"/>
    <s v="tier - 2"/>
    <s v="tier - 2"/>
    <x v="1"/>
    <n v="42"/>
  </r>
  <r>
    <x v="619"/>
    <s v="  Jessica L"/>
    <s v="Mills"/>
    <n v="48.81"/>
    <s v="Obesity"/>
    <n v="5.49"/>
    <s v="Normal"/>
    <s v="No"/>
    <s v="No"/>
    <s v="No"/>
    <n v="0"/>
    <s v="No"/>
    <d v="1982-07-24T00:00:00"/>
    <n v="15965.29"/>
    <s v="tier - 2"/>
    <s v="tier - 1"/>
    <x v="1"/>
    <n v="40"/>
  </r>
  <r>
    <x v="620"/>
    <s v="s  Kristina K"/>
    <s v="Drnjevich"/>
    <n v="47.53"/>
    <s v="Obesity"/>
    <n v="4.72"/>
    <s v="Normal"/>
    <s v="No"/>
    <s v="No"/>
    <s v="No"/>
    <n v="0"/>
    <s v="No"/>
    <d v="1980-10-12T00:00:00"/>
    <n v="15922.29"/>
    <s v="tier - 2"/>
    <s v="tier - 3"/>
    <x v="12"/>
    <n v="42"/>
  </r>
  <r>
    <x v="621"/>
    <s v="  Brad"/>
    <s v="Clay"/>
    <n v="36.85"/>
    <s v="Obesity"/>
    <n v="6.7"/>
    <s v="Diabetes"/>
    <s v="No"/>
    <s v="No"/>
    <s v="No"/>
    <n v="0"/>
    <s v="No"/>
    <d v="1962-12-25T00:00:00"/>
    <n v="15840.81"/>
    <s v="tier - 2"/>
    <s v="tier - 1"/>
    <x v="13"/>
    <n v="60"/>
  </r>
  <r>
    <x v="622"/>
    <s v="  Margaret O"/>
    <s v="Marbury"/>
    <n v="29.3"/>
    <s v="Over weight"/>
    <n v="5.5"/>
    <s v="Normal"/>
    <s v="No"/>
    <s v="No"/>
    <s v="No"/>
    <n v="0"/>
    <s v="No"/>
    <d v="1982-11-11T00:00:00"/>
    <n v="15828.82"/>
    <s v="tier - 2"/>
    <s v="tier - 3"/>
    <x v="3"/>
    <n v="40"/>
  </r>
  <r>
    <x v="623"/>
    <s v="  Craig R"/>
    <s v="Coon"/>
    <n v="19.3"/>
    <s v="Normal Weight"/>
    <n v="4.46"/>
    <s v="Normal"/>
    <s v="No"/>
    <s v="No"/>
    <s v="No"/>
    <n v="1"/>
    <s v="yes"/>
    <d v="1984-06-26T00:00:00"/>
    <n v="15820.7"/>
    <s v="tier - 2"/>
    <s v="tier - 3"/>
    <x v="3"/>
    <n v="38"/>
  </r>
  <r>
    <x v="624"/>
    <s v="  Simo"/>
    <s v="Vanttinen"/>
    <n v="24.13"/>
    <s v="Normal Weight"/>
    <n v="5.29"/>
    <s v="Normal"/>
    <s v="yes"/>
    <s v="No"/>
    <s v="Yes"/>
    <n v="1"/>
    <s v="yes"/>
    <d v="1997-10-09T00:00:00"/>
    <n v="15817.99"/>
    <s v="tier - 2"/>
    <s v="tier - 2"/>
    <x v="1"/>
    <n v="25"/>
  </r>
  <r>
    <x v="625"/>
    <s v="  Christopher J"/>
    <s v="Garges"/>
    <n v="46.7"/>
    <s v="Obesity"/>
    <n v="10.99"/>
    <s v="Diabetes"/>
    <s v="No"/>
    <s v="No"/>
    <s v="No"/>
    <n v="0"/>
    <s v="No"/>
    <d v="1974-08-29T00:00:00"/>
    <n v="15746.62"/>
    <s v="tier - 2"/>
    <s v="tier - 1"/>
    <x v="1"/>
    <n v="48"/>
  </r>
  <r>
    <x v="626"/>
    <s v="  Mario Sr"/>
    <s v="Rivel"/>
    <n v="45.27"/>
    <s v="Obesity"/>
    <n v="5.2"/>
    <s v="Normal"/>
    <s v="yes"/>
    <s v="No"/>
    <s v="No"/>
    <n v="0"/>
    <s v="No"/>
    <d v="1976-09-20T00:00:00"/>
    <n v="15698.86"/>
    <s v="tier - 2"/>
    <s v="tier - 2"/>
    <x v="1"/>
    <n v="46"/>
  </r>
  <r>
    <x v="627"/>
    <s v="s  Meghann R"/>
    <s v="Lawson"/>
    <n v="44.29"/>
    <s v="Obesity"/>
    <n v="9.66"/>
    <s v="Diabetes"/>
    <s v="No"/>
    <s v="No"/>
    <s v="No"/>
    <n v="2"/>
    <s v="No"/>
    <d v="1973-06-26T00:00:00"/>
    <n v="15670.3"/>
    <s v="tier - 2"/>
    <s v="tier - 2"/>
    <x v="12"/>
    <n v="49"/>
  </r>
  <r>
    <x v="628"/>
    <s v="  Scott M"/>
    <s v="Cale"/>
    <n v="54.59"/>
    <s v="Obesity"/>
    <n v="4.22"/>
    <s v="Normal"/>
    <s v="yes"/>
    <s v="No"/>
    <s v="No"/>
    <n v="1"/>
    <s v="No"/>
    <d v="1988-12-22T00:00:00"/>
    <n v="15646.28"/>
    <s v="tier - 2"/>
    <s v="tier - 2"/>
    <x v="3"/>
    <n v="34"/>
  </r>
  <r>
    <x v="629"/>
    <s v="  Caitlin E"/>
    <s v="Phillips"/>
    <n v="32.965000000000003"/>
    <s v="Obesity"/>
    <n v="11.78"/>
    <s v="Diabetes"/>
    <s v="No"/>
    <s v="No"/>
    <s v="No"/>
    <n v="0"/>
    <s v="No"/>
    <d v="1960-06-06T00:00:00"/>
    <n v="15612.19"/>
    <s v="tier - 2"/>
    <s v="tier - 2"/>
    <x v="1"/>
    <n v="63"/>
  </r>
  <r>
    <x v="630"/>
    <s v="s  Samantha A"/>
    <s v="Stewart"/>
    <n v="38.049999999999997"/>
    <s v="Obesity"/>
    <n v="9.6199999999999992"/>
    <s v="Diabetes"/>
    <s v="No"/>
    <s v="No"/>
    <s v="No"/>
    <n v="0"/>
    <s v="No"/>
    <d v="1965-10-28T00:00:00"/>
    <n v="15608.58"/>
    <s v="tier - 2"/>
    <s v="tier - 2"/>
    <x v="12"/>
    <n v="57"/>
  </r>
  <r>
    <x v="631"/>
    <s v="  Erik"/>
    <s v="Drotz"/>
    <n v="46.14"/>
    <s v="Obesity"/>
    <n v="10.78"/>
    <s v="Diabetes"/>
    <s v="No"/>
    <s v="No"/>
    <s v="No"/>
    <n v="0"/>
    <s v="No"/>
    <d v="1974-07-30T00:00:00"/>
    <n v="15556.67"/>
    <s v="tier - 2"/>
    <s v="tier - 2"/>
    <x v="1"/>
    <n v="48"/>
  </r>
  <r>
    <x v="632"/>
    <s v="  Christopher"/>
    <s v="Mutai"/>
    <n v="41.325000000000003"/>
    <s v="Obesity"/>
    <n v="5.1100000000000003"/>
    <s v="Normal"/>
    <s v="yes"/>
    <s v="No"/>
    <s v="No"/>
    <n v="2"/>
    <s v="No"/>
    <d v="1959-10-02T00:00:00"/>
    <n v="15555.19"/>
    <s v="tier - 2"/>
    <s v="tier - 3"/>
    <x v="1"/>
    <n v="63"/>
  </r>
  <r>
    <x v="633"/>
    <s v="s  Maya"/>
    <s v="Lovlien"/>
    <n v="44.64"/>
    <s v="Obesity"/>
    <n v="7.18"/>
    <s v="Diabetes"/>
    <s v="No"/>
    <s v="No"/>
    <s v="No"/>
    <n v="0"/>
    <s v="No"/>
    <d v="1974-06-28T00:00:00"/>
    <n v="15532.16"/>
    <s v="tier - 2"/>
    <s v="tier - 2"/>
    <x v="12"/>
    <n v="48"/>
  </r>
  <r>
    <x v="634"/>
    <s v="  Zachary T"/>
    <s v="Bruns"/>
    <n v="25.175000000000001"/>
    <s v="Over weight"/>
    <n v="4.96"/>
    <s v="Normal"/>
    <s v="No"/>
    <s v="yes"/>
    <s v="No"/>
    <n v="1"/>
    <s v="yes"/>
    <d v="2004-07-17T00:00:00"/>
    <n v="15518.18"/>
    <s v="tier - 2"/>
    <s v="tier - 3"/>
    <x v="5"/>
    <n v="18"/>
  </r>
  <r>
    <x v="635"/>
    <s v="s  Hilda"/>
    <s v="Stoney"/>
    <n v="43.11"/>
    <s v="Obesity"/>
    <n v="4.67"/>
    <s v="Normal"/>
    <s v="yes"/>
    <s v="No"/>
    <s v="No"/>
    <n v="0"/>
    <s v="No"/>
    <d v="1976-07-20T00:00:00"/>
    <n v="15450.48"/>
    <s v="tier - 2"/>
    <s v="tier - 1"/>
    <x v="12"/>
    <n v="46"/>
  </r>
  <r>
    <x v="636"/>
    <s v="  Stephanie"/>
    <s v="Markert"/>
    <n v="53.32"/>
    <s v="Obesity"/>
    <n v="5.0599999999999996"/>
    <s v="Normal"/>
    <s v="No"/>
    <s v="No"/>
    <s v="No"/>
    <n v="0"/>
    <s v="No"/>
    <d v="1990-10-25T00:00:00"/>
    <n v="15440.2"/>
    <s v="tier - 2"/>
    <s v="tier - 1"/>
    <x v="1"/>
    <n v="32"/>
  </r>
  <r>
    <x v="637"/>
    <s v="  Doug"/>
    <s v="McLucas"/>
    <n v="38.04"/>
    <s v="Obesity"/>
    <n v="5.0199999999999996"/>
    <s v="Normal"/>
    <s v="yes"/>
    <s v="No"/>
    <s v="No"/>
    <n v="1"/>
    <s v="No"/>
    <d v="1964-09-04T00:00:00"/>
    <n v="15377.77"/>
    <s v="tier - 2"/>
    <s v="tier - 2"/>
    <x v="1"/>
    <n v="58"/>
  </r>
  <r>
    <x v="638"/>
    <s v="  Bethany N"/>
    <s v="Erwin"/>
    <n v="37.9"/>
    <s v="Obesity"/>
    <n v="7.76"/>
    <s v="Diabetes"/>
    <s v="No"/>
    <s v="No"/>
    <s v="No"/>
    <n v="0"/>
    <s v="No"/>
    <d v="1962-09-06T00:00:00"/>
    <n v="15368.22"/>
    <s v="tier - 2"/>
    <s v="tier - 2"/>
    <x v="3"/>
    <n v="60"/>
  </r>
  <r>
    <x v="639"/>
    <s v="s  Sandra H"/>
    <s v="Osborne"/>
    <n v="39.6"/>
    <s v="Obesity"/>
    <n v="9.32"/>
    <s v="Diabetes"/>
    <s v="No"/>
    <s v="No"/>
    <s v="No"/>
    <n v="0"/>
    <s v="No"/>
    <d v="1968-07-18T00:00:00"/>
    <n v="15363.77"/>
    <s v="tier - 2"/>
    <s v="tier - 1"/>
    <x v="12"/>
    <n v="54"/>
  </r>
  <r>
    <x v="640"/>
    <s v="  Takuo"/>
    <s v="Otsuka"/>
    <n v="50.92"/>
    <s v="Obesity"/>
    <n v="5.31"/>
    <s v="Normal"/>
    <s v="yes"/>
    <s v="No"/>
    <s v="No"/>
    <n v="1"/>
    <s v="No"/>
    <d v="1988-12-17T00:00:00"/>
    <n v="15361.5"/>
    <s v="tier - 2"/>
    <s v="tier - 3"/>
    <x v="8"/>
    <n v="34"/>
  </r>
  <r>
    <x v="641"/>
    <s v="  Kelly A"/>
    <s v="Smith"/>
    <n v="21.85"/>
    <s v="Normal Weight"/>
    <n v="5.56"/>
    <s v="Normal"/>
    <s v="yes"/>
    <s v="No"/>
    <s v="No"/>
    <n v="0"/>
    <s v="yes"/>
    <d v="2001-07-14T00:00:00"/>
    <n v="15359.1"/>
    <s v="tier - 2"/>
    <s v="tier - 3"/>
    <x v="2"/>
    <n v="21"/>
  </r>
  <r>
    <x v="642"/>
    <s v="  Scott"/>
    <s v="Myers"/>
    <n v="36.08"/>
    <s v="Obesity"/>
    <n v="7.11"/>
    <s v="Diabetes"/>
    <s v="yes"/>
    <s v="No"/>
    <s v="Yes"/>
    <n v="1"/>
    <s v="No"/>
    <d v="1963-12-13T00:00:00"/>
    <n v="15322.77"/>
    <s v="tier - 2"/>
    <s v="tier - 3"/>
    <x v="14"/>
    <n v="59"/>
  </r>
  <r>
    <x v="643"/>
    <s v="  Benoit"/>
    <s v="Cote"/>
    <n v="40.44"/>
    <s v="Obesity"/>
    <n v="5.13"/>
    <s v="Normal"/>
    <s v="yes"/>
    <s v="No"/>
    <s v="Yes"/>
    <n v="1"/>
    <s v="No"/>
    <d v="1969-09-16T00:00:00"/>
    <n v="15260.52"/>
    <s v="tier - 2"/>
    <s v="tier - 2"/>
    <x v="8"/>
    <n v="53"/>
  </r>
  <r>
    <x v="644"/>
    <s v="  Elizabeth M"/>
    <s v="Ehrhardt"/>
    <n v="38.094999999999999"/>
    <s v="Obesity"/>
    <n v="10.199999999999999"/>
    <s v="Diabetes"/>
    <s v="No"/>
    <s v="No"/>
    <s v="No"/>
    <n v="0"/>
    <s v="No"/>
    <d v="1960-07-25T00:00:00"/>
    <n v="15230.32"/>
    <s v="tier - 2"/>
    <s v="tier - 2"/>
    <x v="2"/>
    <n v="62"/>
  </r>
  <r>
    <x v="645"/>
    <s v="  Jessica A"/>
    <s v="Petersen"/>
    <n v="44.95"/>
    <s v="Obesity"/>
    <n v="10.4"/>
    <s v="Diabetes"/>
    <s v="No"/>
    <s v="No"/>
    <s v="No"/>
    <n v="0"/>
    <s v="No"/>
    <d v="1978-11-23T00:00:00"/>
    <n v="15207.92"/>
    <s v="tier - 2"/>
    <s v="tier - 1"/>
    <x v="1"/>
    <n v="44"/>
  </r>
  <r>
    <x v="646"/>
    <s v="  Monica K"/>
    <s v="Ertel"/>
    <n v="35.54"/>
    <s v="Obesity"/>
    <n v="10.67"/>
    <s v="Diabetes"/>
    <s v="No"/>
    <s v="No"/>
    <s v="No"/>
    <n v="0"/>
    <s v="No"/>
    <d v="1962-06-17T00:00:00"/>
    <n v="15174.81"/>
    <s v="tier - 2"/>
    <s v="tier - 1"/>
    <x v="1"/>
    <n v="60"/>
  </r>
  <r>
    <x v="647"/>
    <s v="  Kevin L"/>
    <s v="Lanza"/>
    <n v="39.799999999999997"/>
    <s v="Obesity"/>
    <n v="4.6500000000000004"/>
    <s v="Normal"/>
    <s v="yes"/>
    <s v="No"/>
    <s v="No"/>
    <n v="2"/>
    <s v="No"/>
    <d v="1959-12-03T00:00:00"/>
    <n v="15170.07"/>
    <s v="tier - 2"/>
    <s v="tier - 3"/>
    <x v="3"/>
    <n v="63"/>
  </r>
  <r>
    <x v="648"/>
    <s v="  Gregory"/>
    <s v="Picklesimer"/>
    <n v="33.659999999999997"/>
    <s v="Obesity"/>
    <n v="5.65"/>
    <s v="Normal"/>
    <s v="yes"/>
    <s v="No"/>
    <s v="No"/>
    <n v="2"/>
    <s v="No"/>
    <d v="1959-06-04T00:00:00"/>
    <n v="15161.53"/>
    <s v="tier - 2"/>
    <s v="tier - 1"/>
    <x v="0"/>
    <n v="64"/>
  </r>
  <r>
    <x v="649"/>
    <s v="  Della"/>
    <s v="Giles"/>
    <n v="35.5"/>
    <s v="Obesity"/>
    <n v="11.97"/>
    <s v="Diabetes"/>
    <s v="No"/>
    <s v="No"/>
    <s v="No"/>
    <n v="0"/>
    <s v="No"/>
    <d v="1962-10-25T00:00:00"/>
    <n v="15161.25"/>
    <s v="tier - 2"/>
    <s v="tier - 2"/>
    <x v="1"/>
    <n v="60"/>
  </r>
  <r>
    <x v="650"/>
    <s v="  David"/>
    <s v="Harmon"/>
    <n v="41.63"/>
    <s v="Obesity"/>
    <n v="6.71"/>
    <s v="Diabetes"/>
    <s v="No"/>
    <s v="No"/>
    <s v="No"/>
    <n v="0"/>
    <s v="No"/>
    <d v="1971-11-25T00:00:00"/>
    <n v="15150.44"/>
    <s v="tier - 2"/>
    <s v="tier - 1"/>
    <x v="8"/>
    <n v="51"/>
  </r>
  <r>
    <x v="651"/>
    <s v="  Victoria"/>
    <s v="Pennings"/>
    <n v="46.49"/>
    <s v="Obesity"/>
    <n v="11.92"/>
    <s v="Diabetes"/>
    <s v="No"/>
    <s v="No"/>
    <s v="No"/>
    <n v="0"/>
    <s v="No"/>
    <d v="1978-09-05T00:00:00"/>
    <n v="15123.19"/>
    <s v="tier - 2"/>
    <s v="tier - 1"/>
    <x v="3"/>
    <n v="44"/>
  </r>
  <r>
    <x v="652"/>
    <s v="  Tasos"/>
    <s v="Tseronis"/>
    <n v="43.29"/>
    <s v="Obesity"/>
    <n v="5.35"/>
    <s v="Normal"/>
    <s v="No"/>
    <s v="No"/>
    <s v="No"/>
    <n v="2"/>
    <s v="No"/>
    <d v="1972-11-07T00:00:00"/>
    <n v="15103.69"/>
    <s v="tier - 2"/>
    <s v="tier - 1"/>
    <x v="1"/>
    <n v="50"/>
  </r>
  <r>
    <x v="653"/>
    <s v="  Thomas"/>
    <s v="Aliff"/>
    <n v="43.08"/>
    <s v="Obesity"/>
    <n v="8.9600000000000009"/>
    <s v="Diabetes"/>
    <s v="yes"/>
    <s v="No"/>
    <s v="No"/>
    <n v="1"/>
    <s v="No"/>
    <d v="1975-10-26T00:00:00"/>
    <n v="15090.35"/>
    <s v="tier - 2"/>
    <s v="tier - 1"/>
    <x v="8"/>
    <n v="47"/>
  </r>
  <r>
    <x v="654"/>
    <s v="  Lukasz"/>
    <s v="Willenberg"/>
    <n v="39.07"/>
    <s v="Obesity"/>
    <n v="11.93"/>
    <s v="Diabetes"/>
    <s v="No"/>
    <s v="No"/>
    <s v="No"/>
    <n v="0"/>
    <s v="No"/>
    <d v="1968-06-12T00:00:00"/>
    <n v="15052.68"/>
    <s v="tier - 2"/>
    <s v="tier - 2"/>
    <x v="13"/>
    <n v="54"/>
  </r>
  <r>
    <x v="655"/>
    <s v="  Matthew A"/>
    <s v="Millett"/>
    <n v="41.3"/>
    <s v="Obesity"/>
    <n v="9.59"/>
    <s v="Diabetes"/>
    <s v="No"/>
    <s v="No"/>
    <s v="No"/>
    <n v="0"/>
    <s v="No"/>
    <d v="1971-08-15T00:00:00"/>
    <n v="15038.51"/>
    <s v="tier - 2"/>
    <s v="tier - 3"/>
    <x v="8"/>
    <n v="51"/>
  </r>
  <r>
    <x v="656"/>
    <s v="  Meta"/>
    <s v="Haley"/>
    <n v="42.95"/>
    <s v="Obesity"/>
    <n v="11.88"/>
    <s v="Diabetes"/>
    <s v="yes"/>
    <s v="No"/>
    <s v="No"/>
    <n v="2"/>
    <s v="No"/>
    <d v="1970-09-11T00:00:00"/>
    <n v="15026.3"/>
    <s v="tier - 2"/>
    <s v="tier - 3"/>
    <x v="3"/>
    <n v="52"/>
  </r>
  <r>
    <x v="657"/>
    <s v="  Rachel E"/>
    <s v="Ackerman"/>
    <n v="46.96"/>
    <s v="Obesity"/>
    <n v="4.6399999999999997"/>
    <s v="Normal"/>
    <s v="No"/>
    <s v="No"/>
    <s v="Yes"/>
    <n v="1"/>
    <s v="No"/>
    <d v="1979-11-25T00:00:00"/>
    <n v="15025.76"/>
    <s v="tier - 2"/>
    <s v="tier - 1"/>
    <x v="3"/>
    <n v="43"/>
  </r>
  <r>
    <x v="658"/>
    <s v="  Angelica"/>
    <s v="Valdez"/>
    <n v="30.495000000000001"/>
    <s v="Obesity"/>
    <n v="9.5299999999999994"/>
    <s v="Diabetes"/>
    <s v="No"/>
    <s v="No"/>
    <s v="No"/>
    <n v="0"/>
    <s v="No"/>
    <d v="1960-08-08T00:00:00"/>
    <n v="15019.76"/>
    <s v="tier - 2"/>
    <s v="tier - 2"/>
    <x v="1"/>
    <n v="62"/>
  </r>
  <r>
    <x v="659"/>
    <s v="  Kathleen"/>
    <s v="Michaud"/>
    <n v="17.954999999999998"/>
    <s v="Under Weight"/>
    <n v="5.29"/>
    <s v="Normal"/>
    <s v="yes"/>
    <s v="No"/>
    <s v="No"/>
    <n v="1"/>
    <s v="yes"/>
    <d v="1995-08-02T00:00:00"/>
    <n v="15006.58"/>
    <s v="tier - 2"/>
    <s v="tier - 2"/>
    <x v="2"/>
    <n v="27"/>
  </r>
  <r>
    <x v="660"/>
    <s v="  Gabriel D"/>
    <s v="Gunnink"/>
    <n v="25.6"/>
    <s v="Over weight"/>
    <n v="10.95"/>
    <s v="Diabetes"/>
    <s v="No"/>
    <s v="No"/>
    <s v="No"/>
    <n v="3"/>
    <s v="No"/>
    <d v="1958-07-29T00:00:00"/>
    <n v="14988.43"/>
    <s v="tier - 2"/>
    <s v="tier - 3"/>
    <x v="3"/>
    <n v="64"/>
  </r>
  <r>
    <x v="661"/>
    <s v="  Jeff T"/>
    <s v="Knight"/>
    <n v="34.21"/>
    <s v="Obesity"/>
    <n v="9.17"/>
    <s v="Diabetes"/>
    <s v="No"/>
    <s v="No"/>
    <s v="No"/>
    <n v="0"/>
    <s v="No"/>
    <d v="1962-11-29T00:00:00"/>
    <n v="14945.34"/>
    <s v="tier - 2"/>
    <s v="tier - 1"/>
    <x v="14"/>
    <n v="60"/>
  </r>
  <r>
    <x v="662"/>
    <s v="  Neil D"/>
    <s v="Grosscup"/>
    <n v="39.74"/>
    <s v="Obesity"/>
    <n v="7.39"/>
    <s v="Diabetes"/>
    <s v="No"/>
    <s v="No"/>
    <s v="No"/>
    <n v="0"/>
    <s v="No"/>
    <d v="1968-11-08T00:00:00"/>
    <n v="14926.97"/>
    <s v="tier - 2"/>
    <s v="tier - 2"/>
    <x v="1"/>
    <n v="54"/>
  </r>
  <r>
    <x v="663"/>
    <s v="  Katherine L"/>
    <s v="Koniuch"/>
    <n v="49.53"/>
    <s v="Obesity"/>
    <n v="9.1300000000000008"/>
    <s v="Diabetes"/>
    <s v="yes"/>
    <s v="No"/>
    <s v="No"/>
    <n v="0"/>
    <s v="No"/>
    <d v="1981-07-04T00:00:00"/>
    <n v="14908.27"/>
    <s v="tier - 2"/>
    <s v="tier - 1"/>
    <x v="3"/>
    <n v="41"/>
  </r>
  <r>
    <x v="664"/>
    <s v="  Ariel E"/>
    <s v="Heitzman"/>
    <n v="39.33"/>
    <s v="Obesity"/>
    <n v="10.4"/>
    <s v="Diabetes"/>
    <s v="No"/>
    <s v="No"/>
    <s v="No"/>
    <n v="3"/>
    <s v="No"/>
    <d v="1958-10-17T00:00:00"/>
    <n v="14901.52"/>
    <s v="tier - 2"/>
    <s v="tier - 2"/>
    <x v="2"/>
    <n v="64"/>
  </r>
  <r>
    <x v="665"/>
    <s v="  Christopher P"/>
    <s v="Tatton"/>
    <n v="39.979999999999997"/>
    <s v="Obesity"/>
    <n v="9.4600000000000009"/>
    <s v="Diabetes"/>
    <s v="yes"/>
    <s v="No"/>
    <s v="No"/>
    <n v="2"/>
    <s v="No"/>
    <d v="1970-11-11T00:00:00"/>
    <n v="14847.63"/>
    <s v="tier - 2"/>
    <s v="tier - 2"/>
    <x v="8"/>
    <n v="52"/>
  </r>
  <r>
    <x v="666"/>
    <s v="s  Erin M"/>
    <s v="Flanagan"/>
    <n v="46.51"/>
    <s v="Obesity"/>
    <n v="8.69"/>
    <s v="Diabetes"/>
    <s v="yes"/>
    <s v="No"/>
    <s v="No"/>
    <n v="0"/>
    <s v="No"/>
    <d v="1981-06-05T00:00:00"/>
    <n v="14843.96"/>
    <s v="tier - 2"/>
    <s v="tier - 3"/>
    <x v="12"/>
    <n v="42"/>
  </r>
  <r>
    <x v="667"/>
    <s v="s  Molly K"/>
    <s v="Funk"/>
    <n v="43.58"/>
    <s v="Obesity"/>
    <n v="4.2300000000000004"/>
    <s v="Normal"/>
    <s v="No"/>
    <s v="No"/>
    <s v="Yes"/>
    <n v="1"/>
    <s v="No"/>
    <d v="1979-10-18T00:00:00"/>
    <n v="14839.34"/>
    <s v="tier - 2"/>
    <s v="tier - 3"/>
    <x v="12"/>
    <n v="43"/>
  </r>
  <r>
    <x v="668"/>
    <s v="  Ryan J"/>
    <s v="Davenport"/>
    <n v="42.28"/>
    <s v="Obesity"/>
    <n v="9.16"/>
    <s v="Diabetes"/>
    <s v="yes"/>
    <s v="No"/>
    <s v="No"/>
    <n v="1"/>
    <s v="No"/>
    <d v="1975-12-10T00:00:00"/>
    <n v="14819"/>
    <s v="tier - 2"/>
    <s v="tier - 3"/>
    <x v="8"/>
    <n v="47"/>
  </r>
  <r>
    <x v="669"/>
    <s v="s  Jennifer"/>
    <s v="Nicholson"/>
    <n v="35.520000000000003"/>
    <s v="Obesity"/>
    <n v="8.26"/>
    <s v="Diabetes"/>
    <s v="No"/>
    <s v="No"/>
    <s v="No"/>
    <n v="0"/>
    <s v="No"/>
    <d v="1965-07-27T00:00:00"/>
    <n v="14750.42"/>
    <s v="tier - 2"/>
    <s v="tier - 2"/>
    <x v="12"/>
    <n v="57"/>
  </r>
  <r>
    <x v="670"/>
    <s v="  Daniel M"/>
    <s v="Lindbloom"/>
    <n v="33.6"/>
    <s v="Obesity"/>
    <n v="11.25"/>
    <s v="Diabetes"/>
    <s v="No"/>
    <s v="No"/>
    <s v="No"/>
    <n v="0"/>
    <s v="No"/>
    <d v="1962-07-29T00:00:00"/>
    <n v="14738.43"/>
    <s v="tier - 2"/>
    <s v="tier - 3"/>
    <x v="14"/>
    <n v="60"/>
  </r>
  <r>
    <x v="671"/>
    <s v="  Hiruni"/>
    <s v="Wijayaratne"/>
    <n v="22.42"/>
    <s v="Normal Weight"/>
    <n v="6.74"/>
    <s v="Diabetes"/>
    <s v="No"/>
    <s v="No"/>
    <s v="No"/>
    <n v="0"/>
    <s v="yes"/>
    <d v="2002-09-24T00:00:00"/>
    <n v="14711.74"/>
    <s v="tier - 2"/>
    <s v="tier - 2"/>
    <x v="1"/>
    <n v="20"/>
  </r>
  <r>
    <x v="672"/>
    <s v="  Reina H"/>
    <s v="Ainsworth"/>
    <n v="46.86"/>
    <s v="Obesity"/>
    <n v="4.87"/>
    <s v="Normal"/>
    <s v="No"/>
    <s v="No"/>
    <s v="No"/>
    <n v="0"/>
    <s v="No"/>
    <d v="1982-09-04T00:00:00"/>
    <n v="14696.77"/>
    <s v="tier - 2"/>
    <s v="tier - 2"/>
    <x v="3"/>
    <n v="40"/>
  </r>
  <r>
    <x v="673"/>
    <s v="  Kristi"/>
    <s v="Gayagoy"/>
    <n v="32.965000000000003"/>
    <s v="Obesity"/>
    <n v="6.68"/>
    <s v="Diabetes"/>
    <s v="No"/>
    <s v="No"/>
    <s v="No"/>
    <n v="3"/>
    <s v="No"/>
    <d v="1958-07-23T00:00:00"/>
    <n v="14692.67"/>
    <s v="tier - 2"/>
    <s v="tier - 1"/>
    <x v="1"/>
    <n v="64"/>
  </r>
  <r>
    <x v="674"/>
    <s v="  Meredith L"/>
    <s v="Fitzmaurice"/>
    <n v="39.340000000000003"/>
    <s v="Obesity"/>
    <n v="5.0199999999999996"/>
    <s v="Normal"/>
    <s v="yes"/>
    <s v="No"/>
    <s v="Yes"/>
    <n v="1"/>
    <s v="No"/>
    <d v="1969-10-20T00:00:00"/>
    <n v="14665.75"/>
    <s v="tier - 2"/>
    <s v="tier - 1"/>
    <x v="1"/>
    <n v="53"/>
  </r>
  <r>
    <x v="675"/>
    <s v="  Jocelyn"/>
    <s v="Rodriguez"/>
    <n v="47"/>
    <s v="Obesity"/>
    <n v="10.64"/>
    <s v="Diabetes"/>
    <s v="yes"/>
    <s v="No"/>
    <s v="No"/>
    <n v="0"/>
    <s v="No"/>
    <d v="1981-11-13T00:00:00"/>
    <n v="14657.2"/>
    <s v="tier - 2"/>
    <s v="tier - 1"/>
    <x v="1"/>
    <n v="41"/>
  </r>
  <r>
    <x v="676"/>
    <s v="s  Daphne"/>
    <s v="Tsoucas"/>
    <n v="36.71"/>
    <s v="Obesity"/>
    <n v="8.74"/>
    <s v="Diabetes"/>
    <s v="yes"/>
    <s v="No"/>
    <s v="No"/>
    <n v="0"/>
    <s v="No"/>
    <d v="1967-09-01T00:00:00"/>
    <n v="14640.35"/>
    <s v="tier - 2"/>
    <s v="tier - 3"/>
    <x v="12"/>
    <n v="55"/>
  </r>
  <r>
    <x v="677"/>
    <s v="  Margaret E"/>
    <s v="Muhly"/>
    <n v="53.48"/>
    <s v="Obesity"/>
    <n v="5.64"/>
    <s v="Normal"/>
    <s v="No"/>
    <s v="No"/>
    <s v="No"/>
    <n v="0"/>
    <s v="No"/>
    <d v="1991-08-21T00:00:00"/>
    <n v="14630.52"/>
    <s v="tier - 2"/>
    <s v="tier - 3"/>
    <x v="3"/>
    <n v="31"/>
  </r>
  <r>
    <x v="678"/>
    <s v="  Mario J"/>
    <s v="Lund"/>
    <n v="35.5"/>
    <s v="Obesity"/>
    <n v="10.37"/>
    <s v="Diabetes"/>
    <s v="No"/>
    <s v="No"/>
    <s v="No"/>
    <n v="0"/>
    <s v="No"/>
    <d v="1965-11-08T00:00:00"/>
    <n v="14612.33"/>
    <s v="tier - 2"/>
    <s v="tier - 3"/>
    <x v="14"/>
    <n v="57"/>
  </r>
  <r>
    <x v="679"/>
    <s v="  Peter"/>
    <s v="Battaglino"/>
    <n v="36.979999999999997"/>
    <s v="Obesity"/>
    <n v="9.56"/>
    <s v="Diabetes"/>
    <s v="yes"/>
    <s v="No"/>
    <s v="No"/>
    <n v="0"/>
    <s v="No"/>
    <d v="1967-07-18T00:00:00"/>
    <n v="14600.62"/>
    <s v="tier - 2"/>
    <s v="tier - 3"/>
    <x v="13"/>
    <n v="55"/>
  </r>
  <r>
    <x v="680"/>
    <s v="  Carolina"/>
    <s v="Pena"/>
    <n v="32.395000000000003"/>
    <s v="Obesity"/>
    <n v="8.23"/>
    <s v="Diabetes"/>
    <s v="yes"/>
    <s v="No"/>
    <s v="Yes"/>
    <n v="1"/>
    <s v="No"/>
    <d v="1963-10-14T00:00:00"/>
    <n v="14590.63"/>
    <s v="tier - 2"/>
    <s v="tier - 1"/>
    <x v="2"/>
    <n v="59"/>
  </r>
  <r>
    <x v="681"/>
    <s v="s  Jenny K"/>
    <s v="Thomason"/>
    <n v="32.729999999999997"/>
    <s v="Obesity"/>
    <n v="7.03"/>
    <s v="Diabetes"/>
    <s v="No"/>
    <s v="No"/>
    <s v="No"/>
    <n v="0"/>
    <s v="No"/>
    <d v="1962-12-03T00:00:00"/>
    <n v="14574.64"/>
    <s v="tier - 2"/>
    <s v="tier - 1"/>
    <x v="15"/>
    <n v="60"/>
  </r>
  <r>
    <x v="682"/>
    <s v="  Jessica"/>
    <s v="Hancox"/>
    <n v="20.52"/>
    <s v="Normal Weight"/>
    <n v="5.45"/>
    <s v="Normal"/>
    <s v="No"/>
    <s v="No"/>
    <s v="No"/>
    <n v="1"/>
    <s v="yes"/>
    <d v="1998-09-12T00:00:00"/>
    <n v="14571.89"/>
    <s v="tier - 2"/>
    <s v="tier - 1"/>
    <x v="2"/>
    <n v="24"/>
  </r>
  <r>
    <x v="683"/>
    <s v="  Kimberly D"/>
    <s v="Canarecci"/>
    <n v="51.72"/>
    <s v="Obesity"/>
    <n v="5.76"/>
    <s v="Prediabetes"/>
    <s v="No"/>
    <s v="No"/>
    <s v="No"/>
    <n v="0"/>
    <s v="No"/>
    <d v="1989-07-14T00:00:00"/>
    <n v="14547.26"/>
    <s v="tier - 2"/>
    <s v="tier - 3"/>
    <x v="3"/>
    <n v="33"/>
  </r>
  <r>
    <x v="684"/>
    <s v="  Marc-Olivier"/>
    <s v="Toupin"/>
    <n v="50.2"/>
    <s v="Obesity"/>
    <n v="5.4"/>
    <s v="Normal"/>
    <s v="No"/>
    <s v="No"/>
    <s v="No"/>
    <n v="0"/>
    <s v="No"/>
    <d v="1989-07-22T00:00:00"/>
    <n v="14507.46"/>
    <s v="tier - 2"/>
    <s v="tier - 3"/>
    <x v="1"/>
    <n v="33"/>
  </r>
  <r>
    <x v="685"/>
    <s v="  Russell J"/>
    <s v="Mulley"/>
    <n v="25.52"/>
    <s v="Over weight"/>
    <n v="6.35"/>
    <s v="Prediabetes"/>
    <s v="No"/>
    <s v="No"/>
    <s v="Yes"/>
    <n v="1"/>
    <s v="No"/>
    <d v="1979-10-20T00:00:00"/>
    <n v="14478.33"/>
    <s v="tier - 2"/>
    <s v="tier - 2"/>
    <x v="0"/>
    <n v="43"/>
  </r>
  <r>
    <x v="686"/>
    <s v="  Karine"/>
    <s v="Parry"/>
    <n v="35.200000000000003"/>
    <s v="Obesity"/>
    <n v="6.26"/>
    <s v="Prediabetes"/>
    <s v="yes"/>
    <s v="No"/>
    <s v="No"/>
    <n v="2"/>
    <s v="No"/>
    <d v="1959-11-20T00:00:00"/>
    <n v="14474.68"/>
    <s v="tier - 2"/>
    <s v="tier - 2"/>
    <x v="0"/>
    <n v="63"/>
  </r>
  <r>
    <x v="687"/>
    <s v="  Cheryl"/>
    <s v="Mason Cox"/>
    <n v="41.26"/>
    <s v="Obesity"/>
    <n v="5.97"/>
    <s v="Prediabetes"/>
    <s v="yes"/>
    <s v="No"/>
    <s v="No"/>
    <n v="0"/>
    <s v="No"/>
    <d v="1976-11-27T00:00:00"/>
    <n v="14470.01"/>
    <s v="tier - 2"/>
    <s v="tier - 3"/>
    <x v="1"/>
    <n v="46"/>
  </r>
  <r>
    <x v="688"/>
    <s v="  Allison M"/>
    <s v="Thompson"/>
    <n v="17.195"/>
    <s v="Under Weight"/>
    <n v="5.29"/>
    <s v="Normal"/>
    <s v="yes"/>
    <s v="No"/>
    <s v="No"/>
    <n v="0"/>
    <s v="yes"/>
    <d v="1996-11-10T00:00:00"/>
    <n v="14455.64"/>
    <s v="tier - 2"/>
    <s v="tier - 3"/>
    <x v="2"/>
    <n v="26"/>
  </r>
  <r>
    <x v="689"/>
    <s v="  Adriana"/>
    <s v="Nelson"/>
    <n v="23.085000000000001"/>
    <s v="Normal Weight"/>
    <n v="4.2699999999999996"/>
    <s v="Normal"/>
    <s v="yes"/>
    <s v="No"/>
    <s v="No"/>
    <n v="2"/>
    <s v="No"/>
    <d v="1959-08-03T00:00:00"/>
    <n v="14451.84"/>
    <s v="tier - 2"/>
    <s v="tier - 3"/>
    <x v="8"/>
    <n v="63"/>
  </r>
  <r>
    <x v="690"/>
    <s v="  Miranda J"/>
    <s v="Forte"/>
    <n v="21.66"/>
    <s v="Normal Weight"/>
    <n v="5.2"/>
    <s v="Normal"/>
    <s v="yes"/>
    <s v="No"/>
    <s v="No"/>
    <n v="2"/>
    <s v="No"/>
    <d v="1959-06-29T00:00:00"/>
    <n v="14449.85"/>
    <s v="tier - 2"/>
    <s v="tier - 1"/>
    <x v="2"/>
    <n v="63"/>
  </r>
  <r>
    <x v="691"/>
    <s v="  Roberto"/>
    <s v="Corona Iturriaga"/>
    <n v="36.47"/>
    <s v="Obesity"/>
    <n v="8.23"/>
    <s v="Diabetes"/>
    <s v="yes"/>
    <s v="No"/>
    <s v="No"/>
    <n v="0"/>
    <s v="No"/>
    <d v="1967-11-04T00:00:00"/>
    <n v="14427.63"/>
    <s v="tier - 2"/>
    <s v="tier - 2"/>
    <x v="14"/>
    <n v="55"/>
  </r>
  <r>
    <x v="692"/>
    <s v="s  Rebecca B"/>
    <s v="McCollum"/>
    <n v="36.08"/>
    <s v="Obesity"/>
    <n v="10.33"/>
    <s v="Diabetes"/>
    <s v="yes"/>
    <s v="No"/>
    <s v="No"/>
    <n v="0"/>
    <s v="No"/>
    <d v="1967-08-15T00:00:00"/>
    <n v="14426.66"/>
    <s v="tier - 2"/>
    <s v="tier - 2"/>
    <x v="12"/>
    <n v="55"/>
  </r>
  <r>
    <x v="693"/>
    <s v="  Tiffany"/>
    <s v="Hevner"/>
    <n v="23.18"/>
    <s v="Normal Weight"/>
    <n v="6.13"/>
    <s v="Prediabetes"/>
    <s v="No"/>
    <s v="No"/>
    <s v="No"/>
    <n v="0"/>
    <s v="No"/>
    <d v="1999-08-10T00:00:00"/>
    <n v="14426.07"/>
    <s v="tier - 2"/>
    <s v="tier - 1"/>
    <x v="1"/>
    <n v="23"/>
  </r>
  <r>
    <x v="694"/>
    <s v="  Alexander"/>
    <s v="Looi"/>
    <n v="39.159999999999997"/>
    <s v="Obesity"/>
    <n v="8.08"/>
    <s v="Diabetes"/>
    <s v="No"/>
    <s v="No"/>
    <s v="No"/>
    <n v="3"/>
    <s v="No"/>
    <d v="1958-09-20T00:00:00"/>
    <n v="14418.28"/>
    <s v="tier - 2"/>
    <s v="tier - 3"/>
    <x v="0"/>
    <n v="64"/>
  </r>
  <r>
    <x v="695"/>
    <s v="  Rich M"/>
    <s v="Power"/>
    <n v="38.19"/>
    <s v="Obesity"/>
    <n v="10.49"/>
    <s v="Diabetes"/>
    <s v="No"/>
    <s v="No"/>
    <s v="No"/>
    <n v="3"/>
    <s v="No"/>
    <d v="1958-07-29T00:00:00"/>
    <n v="14410.93"/>
    <s v="tier - 2"/>
    <s v="tier - 2"/>
    <x v="4"/>
    <n v="64"/>
  </r>
  <r>
    <x v="696"/>
    <s v="  Aaron C"/>
    <s v="Routon"/>
    <n v="26.41"/>
    <s v="Over weight"/>
    <n v="8.11"/>
    <s v="Diabetes"/>
    <s v="No"/>
    <s v="No"/>
    <s v="No"/>
    <n v="3"/>
    <s v="No"/>
    <d v="1958-09-14T00:00:00"/>
    <n v="14394.56"/>
    <s v="tier - 2"/>
    <s v="tier - 1"/>
    <x v="11"/>
    <n v="64"/>
  </r>
  <r>
    <x v="697"/>
    <s v="  Kate"/>
    <s v="Dochelli"/>
    <n v="28.785"/>
    <s v="Over weight"/>
    <n v="6.6"/>
    <s v="Diabetes"/>
    <s v="No"/>
    <s v="No"/>
    <s v="No"/>
    <n v="0"/>
    <s v="No"/>
    <d v="1965-06-22T00:00:00"/>
    <n v="14394.4"/>
    <s v="tier - 2"/>
    <s v="tier - 3"/>
    <x v="2"/>
    <n v="57"/>
  </r>
  <r>
    <x v="698"/>
    <s v="  Maria M"/>
    <s v="Gillespie"/>
    <n v="26.695"/>
    <s v="Over weight"/>
    <n v="10.14"/>
    <s v="Diabetes"/>
    <s v="yes"/>
    <s v="No"/>
    <s v="Yes"/>
    <n v="1"/>
    <s v="No"/>
    <d v="1963-07-16T00:00:00"/>
    <n v="14382.71"/>
    <s v="tier - 2"/>
    <s v="tier - 2"/>
    <x v="1"/>
    <n v="59"/>
  </r>
  <r>
    <x v="699"/>
    <s v="  Daven W"/>
    <s v="Oskvig"/>
    <n v="32.799999999999997"/>
    <s v="Obesity"/>
    <n v="6.06"/>
    <s v="Prediabetes"/>
    <s v="yes"/>
    <s v="No"/>
    <s v="No"/>
    <n v="1"/>
    <s v="No"/>
    <d v="1988-11-16T00:00:00"/>
    <n v="14358.36"/>
    <s v="tier - 2"/>
    <s v="tier - 2"/>
    <x v="3"/>
    <n v="34"/>
  </r>
  <r>
    <x v="700"/>
    <s v="s  Brianne"/>
    <s v="Holland-Stergar"/>
    <n v="35.869999999999997"/>
    <s v="Obesity"/>
    <n v="9.91"/>
    <s v="Diabetes"/>
    <s v="yes"/>
    <s v="No"/>
    <s v="No"/>
    <n v="0"/>
    <s v="No"/>
    <d v="1967-10-10T00:00:00"/>
    <n v="14355.43"/>
    <s v="tier - 2"/>
    <s v="tier - 1"/>
    <x v="12"/>
    <n v="55"/>
  </r>
  <r>
    <x v="701"/>
    <s v="  Hiroki"/>
    <s v="Arai"/>
    <n v="21.66"/>
    <s v="Normal Weight"/>
    <n v="4.1399999999999997"/>
    <s v="Normal"/>
    <s v="yes"/>
    <s v="No"/>
    <s v="No"/>
    <n v="2"/>
    <s v="No"/>
    <d v="1959-12-24T00:00:00"/>
    <n v="14349.85"/>
    <s v="tier - 2"/>
    <s v="tier - 2"/>
    <x v="1"/>
    <n v="63"/>
  </r>
  <r>
    <x v="702"/>
    <s v="  Anders"/>
    <s v="Olausson"/>
    <n v="37.72"/>
    <s v="Obesity"/>
    <n v="4.38"/>
    <s v="Normal"/>
    <s v="yes"/>
    <s v="No"/>
    <s v="Yes"/>
    <n v="1"/>
    <s v="No"/>
    <d v="1969-09-26T00:00:00"/>
    <n v="14337.91"/>
    <s v="tier - 2"/>
    <s v="tier - 3"/>
    <x v="13"/>
    <n v="53"/>
  </r>
  <r>
    <x v="703"/>
    <s v="  Danielle"/>
    <s v="Wagner"/>
    <n v="39.700000000000003"/>
    <s v="Obesity"/>
    <n v="9.83"/>
    <s v="Diabetes"/>
    <s v="No"/>
    <s v="No"/>
    <s v="No"/>
    <n v="3"/>
    <s v="No"/>
    <d v="1958-07-10T00:00:00"/>
    <n v="14319.03"/>
    <s v="tier - 2"/>
    <s v="tier - 2"/>
    <x v="3"/>
    <n v="64"/>
  </r>
  <r>
    <x v="704"/>
    <s v="  Candace N"/>
    <s v="Delong"/>
    <n v="35.97"/>
    <s v="Obesity"/>
    <n v="11.08"/>
    <s v="Diabetes"/>
    <s v="No"/>
    <s v="No"/>
    <s v="No"/>
    <n v="3"/>
    <s v="No"/>
    <d v="1958-10-15T00:00:00"/>
    <n v="14313.85"/>
    <s v="tier - 2"/>
    <s v="tier - 3"/>
    <x v="0"/>
    <n v="64"/>
  </r>
  <r>
    <x v="705"/>
    <s v="  Bruno F"/>
    <s v="Mehech"/>
    <n v="37.85"/>
    <s v="Obesity"/>
    <n v="11.01"/>
    <s v="Diabetes"/>
    <s v="No"/>
    <s v="No"/>
    <s v="No"/>
    <n v="0"/>
    <s v="No"/>
    <d v="1968-12-15T00:00:00"/>
    <n v="14285.9"/>
    <s v="tier - 2"/>
    <s v="tier - 3"/>
    <x v="1"/>
    <n v="54"/>
  </r>
  <r>
    <x v="706"/>
    <s v="  Emily"/>
    <s v="Machiela"/>
    <n v="21.66"/>
    <s v="Normal Weight"/>
    <n v="4.37"/>
    <s v="Normal"/>
    <s v="No"/>
    <s v="yes"/>
    <s v="No"/>
    <n v="1"/>
    <s v="yes"/>
    <d v="2004-09-06T00:00:00"/>
    <n v="14283.46"/>
    <s v="tier - 2"/>
    <s v="tier - 2"/>
    <x v="2"/>
    <n v="18"/>
  </r>
  <r>
    <x v="707"/>
    <s v="s  Katie"/>
    <s v="Young"/>
    <n v="39.369999999999997"/>
    <s v="Obesity"/>
    <n v="5.91"/>
    <s v="Prediabetes"/>
    <s v="No"/>
    <s v="No"/>
    <s v="No"/>
    <n v="2"/>
    <s v="No"/>
    <d v="1972-07-13T00:00:00"/>
    <n v="14258.33"/>
    <s v="tier - 2"/>
    <s v="tier - 2"/>
    <x v="12"/>
    <n v="50"/>
  </r>
  <r>
    <x v="708"/>
    <s v="s  Sally"/>
    <s v="Dupere"/>
    <n v="40.880000000000003"/>
    <s v="Obesity"/>
    <n v="7.65"/>
    <s v="Diabetes"/>
    <s v="No"/>
    <s v="No"/>
    <s v="No"/>
    <n v="0"/>
    <s v="No"/>
    <d v="1974-12-26T00:00:00"/>
    <n v="14256.79"/>
    <s v="tier - 2"/>
    <s v="tier - 2"/>
    <x v="12"/>
    <n v="48"/>
  </r>
  <r>
    <x v="709"/>
    <s v="  Meaghan J"/>
    <s v="Iandolo"/>
    <n v="26.22"/>
    <s v="Over weight"/>
    <n v="5.37"/>
    <s v="Normal"/>
    <s v="yes"/>
    <s v="No"/>
    <s v="No"/>
    <n v="2"/>
    <s v="No"/>
    <d v="1959-11-08T00:00:00"/>
    <n v="14256.19"/>
    <s v="tier - 2"/>
    <s v="tier - 3"/>
    <x v="1"/>
    <n v="63"/>
  </r>
  <r>
    <x v="710"/>
    <s v="  Rina"/>
    <s v="Ito"/>
    <n v="25.08"/>
    <s v="Over weight"/>
    <n v="5.75"/>
    <s v="Prediabetes"/>
    <s v="yes"/>
    <s v="No"/>
    <s v="No"/>
    <n v="2"/>
    <s v="No"/>
    <d v="1959-10-10T00:00:00"/>
    <n v="14254.61"/>
    <s v="tier - 2"/>
    <s v="tier - 1"/>
    <x v="1"/>
    <n v="63"/>
  </r>
  <r>
    <x v="711"/>
    <s v="  Kristin P"/>
    <s v="Barry"/>
    <n v="39.1"/>
    <s v="Obesity"/>
    <n v="6.79"/>
    <s v="Diabetes"/>
    <s v="yes"/>
    <s v="No"/>
    <s v="No"/>
    <n v="2"/>
    <s v="No"/>
    <d v="1961-09-25T00:00:00"/>
    <n v="14235.07"/>
    <s v="tier - 2"/>
    <s v="tier - 1"/>
    <x v="3"/>
    <n v="61"/>
  </r>
  <r>
    <x v="712"/>
    <s v="  Albert"/>
    <s v="Boyce"/>
    <n v="37.905000000000001"/>
    <s v="Obesity"/>
    <n v="7.03"/>
    <s v="Diabetes"/>
    <s v="No"/>
    <s v="No"/>
    <s v="No"/>
    <n v="3"/>
    <s v="No"/>
    <d v="1958-09-21T00:00:00"/>
    <n v="14210.54"/>
    <s v="tier - 2"/>
    <s v="tier - 2"/>
    <x v="1"/>
    <n v="64"/>
  </r>
  <r>
    <x v="713"/>
    <s v="s  Ashley"/>
    <s v="Lin"/>
    <n v="43.35"/>
    <s v="Obesity"/>
    <n v="5.41"/>
    <s v="Normal"/>
    <s v="yes"/>
    <s v="No"/>
    <s v="Yes"/>
    <n v="1"/>
    <s v="No"/>
    <d v="1983-11-17T00:00:00"/>
    <n v="14209.4"/>
    <s v="tier - 2"/>
    <s v="tier - 1"/>
    <x v="12"/>
    <n v="39"/>
  </r>
  <r>
    <x v="714"/>
    <s v="s  Shannon L"/>
    <s v="Smith"/>
    <n v="36.15"/>
    <s v="Obesity"/>
    <n v="8.0500000000000007"/>
    <s v="Diabetes"/>
    <s v="No"/>
    <s v="No"/>
    <s v="No"/>
    <n v="0"/>
    <s v="No"/>
    <d v="1968-12-25T00:00:00"/>
    <n v="14193.55"/>
    <s v="tier - 2"/>
    <s v="tier - 1"/>
    <x v="12"/>
    <n v="54"/>
  </r>
  <r>
    <x v="715"/>
    <s v="  Amy B"/>
    <s v="Nalven"/>
    <n v="44.98"/>
    <s v="Obesity"/>
    <n v="5.94"/>
    <s v="Prediabetes"/>
    <s v="No"/>
    <s v="No"/>
    <s v="No"/>
    <n v="1"/>
    <s v="No"/>
    <d v="1984-07-07T00:00:00"/>
    <n v="14152.46"/>
    <s v="tier - 2"/>
    <s v="tier - 1"/>
    <x v="1"/>
    <n v="38"/>
  </r>
  <r>
    <x v="716"/>
    <s v="  A Danielle"/>
    <s v="Bourgeois"/>
    <n v="38.28"/>
    <s v="Obesity"/>
    <n v="5.51"/>
    <s v="Normal"/>
    <s v="No"/>
    <s v="yes"/>
    <s v="No"/>
    <n v="1"/>
    <s v="No"/>
    <d v="2004-07-06T00:00:00"/>
    <n v="14133.04"/>
    <s v="tier - 2"/>
    <s v="tier - 3"/>
    <x v="0"/>
    <n v="18"/>
  </r>
  <r>
    <x v="717"/>
    <s v="  Conrad F"/>
    <s v="Orloff"/>
    <n v="32.299999999999997"/>
    <s v="Obesity"/>
    <n v="6.55"/>
    <s v="Diabetes"/>
    <s v="yes"/>
    <s v="No"/>
    <s v="No"/>
    <n v="2"/>
    <s v="No"/>
    <d v="1961-06-14T00:00:00"/>
    <n v="14119.62"/>
    <s v="tier - 2"/>
    <s v="tier - 1"/>
    <x v="1"/>
    <n v="61"/>
  </r>
  <r>
    <x v="718"/>
    <s v="  Josh"/>
    <s v="Ramirez"/>
    <n v="39.51"/>
    <s v="Obesity"/>
    <n v="5.79"/>
    <s v="Prediabetes"/>
    <s v="yes"/>
    <s v="No"/>
    <s v="No"/>
    <n v="0"/>
    <s v="No"/>
    <d v="1976-09-26T00:00:00"/>
    <n v="14098.07"/>
    <s v="tier - 2"/>
    <s v="tier - 3"/>
    <x v="8"/>
    <n v="46"/>
  </r>
  <r>
    <x v="719"/>
    <s v="  Maxime"/>
    <s v="Fouquet"/>
    <n v="50.46"/>
    <s v="Obesity"/>
    <n v="4.5599999999999996"/>
    <s v="Normal"/>
    <s v="No"/>
    <s v="No"/>
    <s v="No"/>
    <n v="0"/>
    <s v="No"/>
    <d v="1991-09-12T00:00:00"/>
    <n v="14081.93"/>
    <s v="tier - 2"/>
    <s v="tier - 3"/>
    <x v="1"/>
    <n v="31"/>
  </r>
  <r>
    <x v="720"/>
    <s v="  Natalie"/>
    <s v="McPhillips"/>
    <n v="31.73"/>
    <s v="Obesity"/>
    <n v="7"/>
    <s v="Diabetes"/>
    <s v="No"/>
    <s v="No"/>
    <s v="No"/>
    <n v="0"/>
    <s v="No"/>
    <d v="1960-11-08T00:00:00"/>
    <n v="14043.48"/>
    <s v="tier - 2"/>
    <s v="tier - 3"/>
    <x v="2"/>
    <n v="62"/>
  </r>
  <r>
    <x v="721"/>
    <s v="  Melissa"/>
    <s v="Burgin"/>
    <n v="32.1"/>
    <s v="Obesity"/>
    <n v="6.57"/>
    <s v="Diabetes"/>
    <s v="yes"/>
    <s v="No"/>
    <s v="Yes"/>
    <n v="1"/>
    <s v="No"/>
    <d v="1963-07-08T00:00:00"/>
    <n v="14007.22"/>
    <s v="tier - 2"/>
    <s v="tier - 3"/>
    <x v="3"/>
    <n v="59"/>
  </r>
  <r>
    <x v="722"/>
    <s v="  Laura P"/>
    <s v="Roberts"/>
    <n v="27.83"/>
    <s v="Over weight"/>
    <n v="11.61"/>
    <s v="Diabetes"/>
    <s v="yes"/>
    <s v="No"/>
    <s v="Yes"/>
    <n v="1"/>
    <s v="No"/>
    <d v="1963-07-06T00:00:00"/>
    <n v="14001.29"/>
    <s v="tier - 2"/>
    <s v="tier - 2"/>
    <x v="0"/>
    <n v="59"/>
  </r>
  <r>
    <x v="723"/>
    <s v="s  Lisa"/>
    <s v="Nemec"/>
    <n v="27.72"/>
    <s v="Over weight"/>
    <n v="8.16"/>
    <s v="Diabetes"/>
    <s v="yes"/>
    <s v="No"/>
    <s v="Yes"/>
    <n v="1"/>
    <s v="No"/>
    <d v="1963-12-23T00:00:00"/>
    <n v="14001.13"/>
    <s v="tier - 2"/>
    <s v="tier - 1"/>
    <x v="0"/>
    <n v="59"/>
  </r>
  <r>
    <x v="724"/>
    <s v="  William D Jr"/>
    <s v="Appman"/>
    <n v="36.765000000000001"/>
    <s v="Obesity"/>
    <n v="4.4800000000000004"/>
    <s v="Normal"/>
    <s v="yes"/>
    <s v="No"/>
    <s v="No"/>
    <n v="2"/>
    <s v="No"/>
    <d v="1959-09-06T00:00:00"/>
    <n v="13981.85"/>
    <s v="tier - 2"/>
    <s v="tier - 1"/>
    <x v="4"/>
    <n v="63"/>
  </r>
  <r>
    <x v="725"/>
    <s v="  James"/>
    <s v="Driscoll"/>
    <n v="48.36"/>
    <s v="Obesity"/>
    <n v="4.08"/>
    <s v="Normal"/>
    <s v="No"/>
    <s v="No"/>
    <s v="No"/>
    <n v="0"/>
    <s v="No"/>
    <d v="1990-07-13T00:00:00"/>
    <n v="13979.45"/>
    <s v="tier - 2"/>
    <s v="tier - 1"/>
    <x v="8"/>
    <n v="32"/>
  </r>
  <r>
    <x v="726"/>
    <s v="  John"/>
    <s v="Glotzbach"/>
    <n v="31.445"/>
    <s v="Obesity"/>
    <n v="4.4000000000000004"/>
    <s v="Normal"/>
    <s v="yes"/>
    <s v="No"/>
    <s v="No"/>
    <n v="2"/>
    <s v="No"/>
    <d v="1959-08-29T00:00:00"/>
    <n v="13974.46"/>
    <s v="tier - 2"/>
    <s v="tier - 2"/>
    <x v="9"/>
    <n v="63"/>
  </r>
  <r>
    <x v="727"/>
    <s v="  Adam S"/>
    <s v="Tenforde"/>
    <n v="27.55"/>
    <s v="Over weight"/>
    <n v="9.02"/>
    <s v="Diabetes"/>
    <s v="No"/>
    <s v="No"/>
    <s v="No"/>
    <n v="0"/>
    <s v="No"/>
    <d v="1960-06-18T00:00:00"/>
    <n v="13937.67"/>
    <s v="tier - 2"/>
    <s v="tier - 1"/>
    <x v="1"/>
    <n v="62"/>
  </r>
  <r>
    <x v="728"/>
    <s v="  Armando"/>
    <s v="Ramirez"/>
    <n v="33.11"/>
    <s v="Obesity"/>
    <n v="8.06"/>
    <s v="Diabetes"/>
    <s v="No"/>
    <s v="No"/>
    <s v="No"/>
    <n v="0"/>
    <s v="No"/>
    <d v="1962-07-27T00:00:00"/>
    <n v="13919.82"/>
    <s v="tier - 2"/>
    <s v="tier - 2"/>
    <x v="0"/>
    <n v="60"/>
  </r>
  <r>
    <x v="729"/>
    <s v="  Dana"/>
    <s v="Stanley Torres"/>
    <n v="36.85"/>
    <s v="Obesity"/>
    <n v="6.21"/>
    <s v="Prediabetes"/>
    <s v="yes"/>
    <s v="No"/>
    <s v="No"/>
    <n v="2"/>
    <s v="No"/>
    <d v="1959-07-07T00:00:00"/>
    <n v="13887.97"/>
    <s v="tier - 2"/>
    <s v="tier - 2"/>
    <x v="0"/>
    <n v="63"/>
  </r>
  <r>
    <x v="730"/>
    <s v="  Jennifer L"/>
    <s v="Vandongen"/>
    <n v="36.299999999999997"/>
    <s v="Obesity"/>
    <n v="5.79"/>
    <s v="Prediabetes"/>
    <s v="yes"/>
    <s v="No"/>
    <s v="No"/>
    <n v="2"/>
    <s v="No"/>
    <d v="1959-12-29T00:00:00"/>
    <n v="13887.2"/>
    <s v="tier - 2"/>
    <s v="tier - 3"/>
    <x v="0"/>
    <n v="63"/>
  </r>
  <r>
    <x v="731"/>
    <s v="  Benjamin"/>
    <s v="Liebald"/>
    <n v="45.34"/>
    <s v="Obesity"/>
    <n v="5.69"/>
    <s v="Normal"/>
    <s v="yes"/>
    <s v="No"/>
    <s v="No"/>
    <n v="0"/>
    <s v="No"/>
    <d v="1985-09-25T00:00:00"/>
    <n v="13886.4"/>
    <s v="tier - 2"/>
    <s v="tier - 2"/>
    <x v="1"/>
    <n v="37"/>
  </r>
  <r>
    <x v="732"/>
    <s v="  Tanya"/>
    <s v="Holte"/>
    <n v="31.8"/>
    <s v="Obesity"/>
    <n v="5.36"/>
    <s v="Normal"/>
    <s v="yes"/>
    <s v="No"/>
    <s v="No"/>
    <n v="2"/>
    <s v="No"/>
    <d v="1959-10-05T00:00:00"/>
    <n v="13880.95"/>
    <s v="tier - 2"/>
    <s v="tier - 2"/>
    <x v="3"/>
    <n v="63"/>
  </r>
  <r>
    <x v="733"/>
    <s v="  Tracy"/>
    <s v="Johnson"/>
    <n v="41.02"/>
    <s v="Obesity"/>
    <n v="11.37"/>
    <s v="Diabetes"/>
    <s v="No"/>
    <s v="No"/>
    <s v="No"/>
    <n v="0"/>
    <s v="No"/>
    <d v="1978-12-19T00:00:00"/>
    <n v="13874.89"/>
    <s v="tier - 2"/>
    <s v="tier - 1"/>
    <x v="1"/>
    <n v="44"/>
  </r>
  <r>
    <x v="734"/>
    <s v="  Emily S"/>
    <s v="Bartlett"/>
    <n v="32.68"/>
    <s v="Obesity"/>
    <n v="11.87"/>
    <s v="Diabetes"/>
    <s v="No"/>
    <s v="No"/>
    <s v="No"/>
    <n v="0"/>
    <s v="No"/>
    <d v="1960-07-21T00:00:00"/>
    <n v="13844.8"/>
    <s v="tier - 2"/>
    <s v="tier - 2"/>
    <x v="1"/>
    <n v="62"/>
  </r>
  <r>
    <x v="735"/>
    <s v="  Kelly R"/>
    <s v="Bergman"/>
    <n v="21.7"/>
    <s v="Normal Weight"/>
    <n v="4.9000000000000004"/>
    <s v="Normal"/>
    <s v="No"/>
    <s v="No"/>
    <s v="Yes"/>
    <n v="1"/>
    <s v="yes"/>
    <d v="2003-06-07T00:00:00"/>
    <n v="13844.51"/>
    <s v="tier - 2"/>
    <s v="tier - 1"/>
    <x v="3"/>
    <n v="20"/>
  </r>
  <r>
    <x v="736"/>
    <s v="  Kyle"/>
    <s v="Aitken"/>
    <n v="40.479999999999997"/>
    <s v="Obesity"/>
    <n v="6.7"/>
    <s v="Diabetes"/>
    <s v="No"/>
    <s v="No"/>
    <s v="No"/>
    <n v="3"/>
    <s v="No"/>
    <d v="1958-12-10T00:00:00"/>
    <n v="13831.12"/>
    <s v="tier - 3"/>
    <s v="tier - 1"/>
    <x v="0"/>
    <n v="64"/>
  </r>
  <r>
    <x v="737"/>
    <s v="  Bruce A Jr"/>
    <s v="Berger"/>
    <n v="34.5"/>
    <s v="Obesity"/>
    <n v="10.3"/>
    <s v="Diabetes"/>
    <s v="No"/>
    <s v="No"/>
    <s v="No"/>
    <n v="3"/>
    <s v="No"/>
    <d v="1958-11-25T00:00:00"/>
    <n v="13822.8"/>
    <s v="tier - 3"/>
    <s v="tier - 3"/>
    <x v="3"/>
    <n v="64"/>
  </r>
  <r>
    <x v="738"/>
    <s v="  Cary J"/>
    <s v="Richey"/>
    <n v="45.9"/>
    <s v="Obesity"/>
    <n v="11.14"/>
    <s v="Diabetes"/>
    <s v="yes"/>
    <s v="No"/>
    <s v="No"/>
    <n v="1"/>
    <s v="No"/>
    <d v="1986-12-08T00:00:00"/>
    <n v="13819.49"/>
    <s v="tier - 3"/>
    <s v="tier - 2"/>
    <x v="1"/>
    <n v="36"/>
  </r>
  <r>
    <x v="739"/>
    <s v="s  Jill M"/>
    <s v="Trotter"/>
    <n v="33.479999999999997"/>
    <s v="Obesity"/>
    <n v="4.74"/>
    <s v="Normal"/>
    <s v="yes"/>
    <s v="No"/>
    <s v="No"/>
    <n v="2"/>
    <s v="No"/>
    <d v="1966-11-10T00:00:00"/>
    <n v="13801.61"/>
    <s v="tier - 3"/>
    <s v="tier - 3"/>
    <x v="12"/>
    <n v="56"/>
  </r>
  <r>
    <x v="740"/>
    <s v="  Chris"/>
    <s v="Chavez"/>
    <n v="28.31"/>
    <s v="Over weight"/>
    <n v="5.96"/>
    <s v="Prediabetes"/>
    <s v="yes"/>
    <s v="No"/>
    <s v="No"/>
    <n v="2"/>
    <s v="No"/>
    <d v="1959-08-06T00:00:00"/>
    <n v="13770.1"/>
    <s v="tier - 3"/>
    <s v="tier - 1"/>
    <x v="1"/>
    <n v="63"/>
  </r>
  <r>
    <x v="741"/>
    <s v="  Michael E"/>
    <s v="Orifice"/>
    <n v="21.565000000000001"/>
    <s v="Normal Weight"/>
    <n v="4.95"/>
    <s v="Normal"/>
    <s v="No"/>
    <s v="yes"/>
    <s v="No"/>
    <n v="1"/>
    <s v="yes"/>
    <d v="2004-07-16T00:00:00"/>
    <n v="13747.87"/>
    <s v="tier - 3"/>
    <s v="tier - 2"/>
    <x v="11"/>
    <n v="18"/>
  </r>
  <r>
    <x v="742"/>
    <s v="s  Lauren"/>
    <s v="Farkash"/>
    <n v="35.590000000000003"/>
    <s v="Obesity"/>
    <n v="5.21"/>
    <s v="Normal"/>
    <s v="yes"/>
    <s v="No"/>
    <s v="Yes"/>
    <n v="1"/>
    <s v="No"/>
    <d v="1969-10-23T00:00:00"/>
    <n v="13746.74"/>
    <s v="tier - 3"/>
    <s v="tier - 2"/>
    <x v="12"/>
    <n v="53"/>
  </r>
  <r>
    <x v="743"/>
    <s v="s  Kathryn E"/>
    <s v="Hribar"/>
    <n v="43.44"/>
    <s v="Obesity"/>
    <n v="4.8600000000000003"/>
    <s v="Normal"/>
    <s v="yes"/>
    <s v="No"/>
    <s v="No"/>
    <n v="0"/>
    <s v="No"/>
    <d v="1985-08-29T00:00:00"/>
    <n v="13726.21"/>
    <s v="tier - 3"/>
    <s v="tier - 3"/>
    <x v="12"/>
    <n v="37"/>
  </r>
  <r>
    <x v="744"/>
    <s v="  Polly"/>
    <s v="Crawford"/>
    <n v="21.754999999999999"/>
    <s v="Normal Weight"/>
    <n v="7.79"/>
    <s v="Diabetes"/>
    <s v="yes"/>
    <s v="No"/>
    <s v="No"/>
    <n v="0"/>
    <s v="No"/>
    <d v="1981-08-02T00:00:00"/>
    <n v="13725.47"/>
    <s v="tier - 3"/>
    <s v="tier - 2"/>
    <x v="2"/>
    <n v="41"/>
  </r>
  <r>
    <x v="745"/>
    <s v="  Mark H"/>
    <s v="Sittlington"/>
    <n v="44.55"/>
    <s v="Obesity"/>
    <n v="7.12"/>
    <s v="Diabetes"/>
    <s v="yes"/>
    <s v="No"/>
    <s v="No"/>
    <n v="1"/>
    <s v="No"/>
    <d v="1986-11-24T00:00:00"/>
    <n v="13714.55"/>
    <s v="tier - 3"/>
    <s v="tier - 2"/>
    <x v="8"/>
    <n v="36"/>
  </r>
  <r>
    <x v="746"/>
    <s v="s  Jessie M"/>
    <s v="Silbert"/>
    <n v="43.32"/>
    <s v="Obesity"/>
    <n v="4.67"/>
    <s v="Normal"/>
    <s v="yes"/>
    <s v="No"/>
    <s v="No"/>
    <n v="0"/>
    <s v="No"/>
    <d v="1985-09-14T00:00:00"/>
    <n v="13685.51"/>
    <s v="tier - 3"/>
    <s v="tier - 1"/>
    <x v="12"/>
    <n v="37"/>
  </r>
  <r>
    <x v="747"/>
    <s v="  Chris"/>
    <s v="Carrique"/>
    <n v="31.23"/>
    <s v="Obesity"/>
    <n v="9.1199999999999992"/>
    <s v="Diabetes"/>
    <s v="yes"/>
    <s v="No"/>
    <s v="Yes"/>
    <n v="1"/>
    <s v="No"/>
    <d v="1963-08-04T00:00:00"/>
    <n v="13677.68"/>
    <s v="tier - 3"/>
    <s v="tier - 2"/>
    <x v="14"/>
    <n v="59"/>
  </r>
  <r>
    <x v="748"/>
    <s v="  Daniel"/>
    <s v="Kosla"/>
    <n v="42.81"/>
    <s v="Obesity"/>
    <n v="4.1500000000000004"/>
    <s v="Normal"/>
    <s v="No"/>
    <s v="No"/>
    <s v="No"/>
    <n v="1"/>
    <s v="No"/>
    <d v="1984-07-20T00:00:00"/>
    <n v="13638.06"/>
    <s v="tier - 3"/>
    <s v="tier - 3"/>
    <x v="8"/>
    <n v="38"/>
  </r>
  <r>
    <x v="749"/>
    <s v="  Megan"/>
    <s v="Parker"/>
    <n v="35.909999999999997"/>
    <s v="Obesity"/>
    <n v="6.72"/>
    <s v="Diabetes"/>
    <s v="yes"/>
    <s v="No"/>
    <s v="No"/>
    <n v="2"/>
    <s v="No"/>
    <d v="1961-12-24T00:00:00"/>
    <n v="13635.64"/>
    <s v="tier - 3"/>
    <s v="tier - 3"/>
    <x v="2"/>
    <n v="61"/>
  </r>
  <r>
    <x v="750"/>
    <s v="  Kevin"/>
    <s v="Horton"/>
    <n v="36.65"/>
    <s v="Obesity"/>
    <n v="5.01"/>
    <s v="Normal"/>
    <s v="yes"/>
    <s v="No"/>
    <s v="Yes"/>
    <n v="1"/>
    <s v="No"/>
    <d v="1969-07-26T00:00:00"/>
    <n v="13622.01"/>
    <s v="tier - 3"/>
    <s v="tier - 3"/>
    <x v="1"/>
    <n v="53"/>
  </r>
  <r>
    <x v="751"/>
    <s v="  Caroline S"/>
    <s v="Boller"/>
    <n v="22.04"/>
    <s v="Normal Weight"/>
    <n v="10.9"/>
    <s v="Diabetes"/>
    <s v="yes"/>
    <s v="No"/>
    <s v="No"/>
    <n v="2"/>
    <s v="No"/>
    <d v="1961-11-18T00:00:00"/>
    <n v="13616.36"/>
    <s v="tier - 3"/>
    <s v="tier - 3"/>
    <x v="2"/>
    <n v="61"/>
  </r>
  <r>
    <x v="752"/>
    <s v="  Nuta"/>
    <s v="Olaru"/>
    <n v="31.824999999999999"/>
    <s v="Obesity"/>
    <n v="5.52"/>
    <s v="Normal"/>
    <s v="yes"/>
    <s v="No"/>
    <s v="No"/>
    <n v="1"/>
    <s v="No"/>
    <d v="1964-09-10T00:00:00"/>
    <n v="13607.37"/>
    <s v="tier - 3"/>
    <s v="tier - 1"/>
    <x v="2"/>
    <n v="58"/>
  </r>
  <r>
    <x v="753"/>
    <s v="  Margie"/>
    <s v="Prescott"/>
    <n v="53.58"/>
    <s v="Obesity"/>
    <n v="4.55"/>
    <s v="Normal"/>
    <s v="No"/>
    <s v="No"/>
    <s v="No"/>
    <n v="1"/>
    <s v="No"/>
    <d v="1992-08-14T00:00:00"/>
    <n v="13588.17"/>
    <s v="tier - 3"/>
    <s v="tier - 1"/>
    <x v="1"/>
    <n v="30"/>
  </r>
  <r>
    <x v="754"/>
    <s v="s  Heidi"/>
    <s v="Hines"/>
    <n v="34.299999999999997"/>
    <s v="Obesity"/>
    <n v="11.76"/>
    <s v="Diabetes"/>
    <s v="No"/>
    <s v="No"/>
    <s v="No"/>
    <n v="0"/>
    <s v="No"/>
    <d v="1968-07-15T00:00:00"/>
    <n v="13566.04"/>
    <s v="tier - 3"/>
    <s v="tier - 3"/>
    <x v="12"/>
    <n v="54"/>
  </r>
  <r>
    <x v="755"/>
    <s v="  Diego J"/>
    <s v="Blanton"/>
    <n v="32.11"/>
    <s v="Obesity"/>
    <n v="7.06"/>
    <s v="Diabetes"/>
    <s v="No"/>
    <s v="No"/>
    <s v="No"/>
    <n v="0"/>
    <s v="No"/>
    <d v="1960-07-11T00:00:00"/>
    <n v="13555"/>
    <s v="tier - 3"/>
    <s v="tier - 3"/>
    <x v="6"/>
    <n v="62"/>
  </r>
  <r>
    <x v="756"/>
    <s v="  Enrique M Sr"/>
    <s v="Bustamante"/>
    <n v="31.78"/>
    <s v="Obesity"/>
    <n v="11.35"/>
    <s v="Diabetes"/>
    <s v="yes"/>
    <s v="No"/>
    <s v="Yes"/>
    <n v="1"/>
    <s v="No"/>
    <d v="1963-10-14T00:00:00"/>
    <n v="13511.28"/>
    <s v="tier - 3"/>
    <s v="tier - 1"/>
    <x v="1"/>
    <n v="59"/>
  </r>
  <r>
    <x v="757"/>
    <s v="  Greg"/>
    <s v="McCann"/>
    <n v="46.89"/>
    <s v="Obesity"/>
    <n v="5.52"/>
    <s v="Normal"/>
    <s v="No"/>
    <s v="No"/>
    <s v="No"/>
    <n v="0"/>
    <s v="No"/>
    <d v="1990-08-30T00:00:00"/>
    <n v="13480.83"/>
    <s v="tier - 3"/>
    <s v="tier - 2"/>
    <x v="8"/>
    <n v="32"/>
  </r>
  <r>
    <x v="758"/>
    <s v="  Filip"/>
    <s v="Schmole"/>
    <n v="39.35"/>
    <s v="Obesity"/>
    <n v="7.86"/>
    <s v="Diabetes"/>
    <s v="yes"/>
    <s v="No"/>
    <s v="No"/>
    <n v="1"/>
    <s v="No"/>
    <d v="1975-08-07T00:00:00"/>
    <n v="13472.19"/>
    <s v="tier - 3"/>
    <s v="tier - 2"/>
    <x v="1"/>
    <n v="47"/>
  </r>
  <r>
    <x v="759"/>
    <s v="  Rosemary E"/>
    <s v="Barber"/>
    <n v="39.200000000000003"/>
    <s v="Obesity"/>
    <n v="11.38"/>
    <s v="Diabetes"/>
    <s v="No"/>
    <s v="No"/>
    <s v="No"/>
    <n v="0"/>
    <s v="No"/>
    <d v="1960-07-24T00:00:00"/>
    <n v="13470.86"/>
    <s v="tier - 3"/>
    <s v="tier - 3"/>
    <x v="3"/>
    <n v="62"/>
  </r>
  <r>
    <x v="760"/>
    <s v="  Lisa"/>
    <s v="Reichmann"/>
    <n v="39.159999999999997"/>
    <s v="Obesity"/>
    <n v="10.48"/>
    <s v="Diabetes"/>
    <s v="No"/>
    <s v="No"/>
    <s v="No"/>
    <n v="0"/>
    <s v="No"/>
    <d v="1960-07-28T00:00:00"/>
    <n v="13470.8"/>
    <s v="tier - 3"/>
    <s v="tier - 2"/>
    <x v="0"/>
    <n v="62"/>
  </r>
  <r>
    <x v="761"/>
    <s v="  Jason"/>
    <s v="Cavatorta"/>
    <n v="44.1"/>
    <s v="Obesity"/>
    <n v="5.04"/>
    <s v="Normal"/>
    <s v="yes"/>
    <s v="No"/>
    <s v="No"/>
    <n v="0"/>
    <s v="No"/>
    <d v="1985-08-19T00:00:00"/>
    <n v="13465.8"/>
    <s v="tier - 3"/>
    <s v="tier - 1"/>
    <x v="1"/>
    <n v="37"/>
  </r>
  <r>
    <x v="762"/>
    <s v="  Courtney"/>
    <s v="Yaeger"/>
    <n v="33.200000000000003"/>
    <s v="Obesity"/>
    <n v="9.06"/>
    <s v="Diabetes"/>
    <s v="No"/>
    <s v="No"/>
    <s v="No"/>
    <n v="0"/>
    <s v="No"/>
    <d v="1960-12-16T00:00:00"/>
    <n v="13462.52"/>
    <s v="tier - 3"/>
    <s v="tier - 2"/>
    <x v="3"/>
    <n v="62"/>
  </r>
  <r>
    <x v="763"/>
    <s v="  Jennifer R"/>
    <s v="Hughes"/>
    <n v="29.92"/>
    <s v="Over weight"/>
    <n v="11.07"/>
    <s v="Diabetes"/>
    <s v="No"/>
    <s v="No"/>
    <s v="No"/>
    <n v="0"/>
    <s v="No"/>
    <d v="1960-07-11T00:00:00"/>
    <n v="13457.96"/>
    <s v="tier - 3"/>
    <s v="tier - 1"/>
    <x v="0"/>
    <n v="62"/>
  </r>
  <r>
    <x v="764"/>
    <s v="  Lauren E"/>
    <s v="Donahue"/>
    <n v="25"/>
    <s v="Over weight"/>
    <n v="10.45"/>
    <s v="Diabetes"/>
    <s v="No"/>
    <s v="No"/>
    <s v="No"/>
    <n v="0"/>
    <s v="No"/>
    <d v="1960-08-13T00:00:00"/>
    <n v="13451.12"/>
    <s v="tier - 3"/>
    <s v="tier - 1"/>
    <x v="3"/>
    <n v="62"/>
  </r>
  <r>
    <x v="765"/>
    <s v="  Ashley M"/>
    <s v="Greenwell"/>
    <n v="38.869999999999997"/>
    <s v="Obesity"/>
    <n v="8.6300000000000008"/>
    <s v="Diabetes"/>
    <s v="yes"/>
    <s v="No"/>
    <s v="No"/>
    <n v="1"/>
    <s v="No"/>
    <d v="1975-06-29T00:00:00"/>
    <n v="13440.7"/>
    <s v="tier - 3"/>
    <s v="tier - 2"/>
    <x v="1"/>
    <n v="47"/>
  </r>
  <r>
    <x v="766"/>
    <s v="  Alison R"/>
    <s v="Steele"/>
    <n v="32.299999999999997"/>
    <s v="Obesity"/>
    <n v="5.28"/>
    <s v="Normal"/>
    <s v="yes"/>
    <s v="No"/>
    <s v="No"/>
    <n v="2"/>
    <s v="No"/>
    <d v="1966-11-14T00:00:00"/>
    <n v="13430.27"/>
    <s v="tier - 3"/>
    <s v="tier - 3"/>
    <x v="2"/>
    <n v="56"/>
  </r>
  <r>
    <x v="767"/>
    <s v="  Madeleine"/>
    <s v="Gunter"/>
    <n v="31.16"/>
    <s v="Obesity"/>
    <n v="7.49"/>
    <s v="Diabetes"/>
    <s v="yes"/>
    <s v="No"/>
    <s v="No"/>
    <n v="2"/>
    <s v="No"/>
    <d v="1961-11-03T00:00:00"/>
    <n v="13429.04"/>
    <s v="tier - 3"/>
    <s v="tier - 3"/>
    <x v="1"/>
    <n v="61"/>
  </r>
  <r>
    <x v="768"/>
    <s v="  Stacey"/>
    <s v="McDonough"/>
    <n v="54.59"/>
    <s v="Obesity"/>
    <n v="4.2699999999999996"/>
    <s v="Normal"/>
    <s v="No"/>
    <s v="No"/>
    <s v="No"/>
    <n v="0"/>
    <s v="No"/>
    <d v="1994-06-17T00:00:00"/>
    <n v="13417.05"/>
    <s v="tier - 3"/>
    <s v="tier - 3"/>
    <x v="1"/>
    <n v="28"/>
  </r>
  <r>
    <x v="769"/>
    <s v="  Kimberly"/>
    <s v="Sweetland"/>
    <n v="21.09"/>
    <s v="Normal Weight"/>
    <n v="9.2200000000000006"/>
    <s v="Diabetes"/>
    <s v="yes"/>
    <s v="No"/>
    <s v="No"/>
    <n v="2"/>
    <s v="No"/>
    <d v="1961-07-22T00:00:00"/>
    <n v="13415.04"/>
    <s v="tier - 3"/>
    <s v="tier - 2"/>
    <x v="1"/>
    <n v="61"/>
  </r>
  <r>
    <x v="770"/>
    <s v="  Matthew D"/>
    <s v="Hammersmith"/>
    <n v="52.41"/>
    <s v="Obesity"/>
    <n v="5.99"/>
    <s v="Prediabetes"/>
    <s v="No"/>
    <s v="No"/>
    <s v="No"/>
    <n v="1"/>
    <s v="No"/>
    <d v="1992-12-19T00:00:00"/>
    <n v="13412.97"/>
    <s v="tier - 3"/>
    <s v="tier - 3"/>
    <x v="8"/>
    <n v="30"/>
  </r>
  <r>
    <x v="771"/>
    <s v="  Michael"/>
    <s v="French"/>
    <n v="41.47"/>
    <s v="Obesity"/>
    <n v="5.86"/>
    <s v="Prediabetes"/>
    <s v="yes"/>
    <s v="No"/>
    <s v="No"/>
    <n v="2"/>
    <s v="No"/>
    <d v="1959-12-20T00:00:00"/>
    <n v="13405.39"/>
    <s v="tier - 3"/>
    <s v="tier - 3"/>
    <x v="0"/>
    <n v="63"/>
  </r>
  <r>
    <x v="772"/>
    <s v="  Ben"/>
    <s v="Garbe"/>
    <n v="33.1"/>
    <s v="Obesity"/>
    <n v="5.19"/>
    <s v="Normal"/>
    <s v="yes"/>
    <s v="No"/>
    <s v="No"/>
    <n v="2"/>
    <s v="No"/>
    <d v="1959-11-25T00:00:00"/>
    <n v="13393.76"/>
    <s v="tier - 3"/>
    <s v="tier - 1"/>
    <x v="3"/>
    <n v="63"/>
  </r>
  <r>
    <x v="773"/>
    <s v="  Chris"/>
    <s v="Duncan"/>
    <n v="30.8"/>
    <s v="Obesity"/>
    <n v="4.37"/>
    <s v="Normal"/>
    <s v="yes"/>
    <s v="No"/>
    <s v="No"/>
    <n v="2"/>
    <s v="No"/>
    <d v="1959-12-09T00:00:00"/>
    <n v="13390.56"/>
    <s v="tier - 3"/>
    <s v="tier - 3"/>
    <x v="3"/>
    <n v="63"/>
  </r>
  <r>
    <x v="774"/>
    <s v="  Jeremy J"/>
    <s v="Wallace"/>
    <n v="42.06"/>
    <s v="Obesity"/>
    <n v="5.32"/>
    <s v="Normal"/>
    <s v="No"/>
    <s v="No"/>
    <s v="No"/>
    <n v="1"/>
    <s v="No"/>
    <d v="1984-06-06T00:00:00"/>
    <n v="13383.67"/>
    <s v="tier - 3"/>
    <s v="tier - 2"/>
    <x v="8"/>
    <n v="39"/>
  </r>
  <r>
    <x v="775"/>
    <s v="s  Amy L"/>
    <s v="Tillman"/>
    <n v="39.270000000000003"/>
    <s v="Obesity"/>
    <n v="5.64"/>
    <s v="Normal"/>
    <s v="No"/>
    <s v="No"/>
    <s v="Yes"/>
    <n v="1"/>
    <s v="No"/>
    <d v="1979-09-30T00:00:00"/>
    <n v="13377.41"/>
    <s v="tier - 3"/>
    <s v="tier - 3"/>
    <x v="12"/>
    <n v="43"/>
  </r>
  <r>
    <x v="776"/>
    <s v="s  Karen L"/>
    <s v="Lee"/>
    <n v="30.71"/>
    <s v="Obesity"/>
    <n v="5.59"/>
    <s v="Normal"/>
    <s v="yes"/>
    <s v="No"/>
    <s v="No"/>
    <n v="1"/>
    <s v="No"/>
    <d v="1964-09-24T00:00:00"/>
    <n v="13375.76"/>
    <s v="tier - 3"/>
    <s v="tier - 2"/>
    <x v="15"/>
    <n v="58"/>
  </r>
  <r>
    <x v="777"/>
    <s v="  Tennille"/>
    <s v="Taylor"/>
    <n v="47.19"/>
    <s v="Obesity"/>
    <n v="5.29"/>
    <s v="Normal"/>
    <s v="No"/>
    <s v="No"/>
    <s v="No"/>
    <n v="0"/>
    <s v="No"/>
    <d v="1990-10-02T00:00:00"/>
    <n v="13360.94"/>
    <s v="tier - 3"/>
    <s v="tier - 1"/>
    <x v="1"/>
    <n v="32"/>
  </r>
  <r>
    <x v="778"/>
    <s v="  Matt"/>
    <s v="McSween"/>
    <n v="30.02"/>
    <s v="Obesity"/>
    <n v="6.65"/>
    <s v="Diabetes"/>
    <s v="No"/>
    <s v="No"/>
    <s v="No"/>
    <n v="0"/>
    <s v="No"/>
    <d v="1960-11-11T00:00:00"/>
    <n v="13352.1"/>
    <s v="tier - 3"/>
    <s v="tier - 1"/>
    <x v="1"/>
    <n v="62"/>
  </r>
  <r>
    <x v="779"/>
    <s v="  Emily"/>
    <s v="Schubert"/>
    <n v="37.909999999999997"/>
    <s v="Obesity"/>
    <n v="5.68"/>
    <s v="Normal"/>
    <s v="yes"/>
    <s v="No"/>
    <s v="No"/>
    <n v="0"/>
    <s v="No"/>
    <d v="1976-08-23T00:00:00"/>
    <n v="13333.71"/>
    <s v="tier - 3"/>
    <s v="tier - 2"/>
    <x v="1"/>
    <n v="46"/>
  </r>
  <r>
    <x v="780"/>
    <s v="  Justin E"/>
    <s v="Lalanne"/>
    <n v="54.61"/>
    <s v="Obesity"/>
    <n v="4.49"/>
    <s v="Normal"/>
    <s v="No"/>
    <s v="No"/>
    <s v="No"/>
    <n v="0"/>
    <s v="No"/>
    <d v="1994-07-01T00:00:00"/>
    <n v="13292.52"/>
    <s v="tier - 3"/>
    <s v="tier - 3"/>
    <x v="1"/>
    <n v="28"/>
  </r>
  <r>
    <x v="781"/>
    <s v="  Shalane"/>
    <s v="Flanagan"/>
    <n v="36.005000000000003"/>
    <s v="Obesity"/>
    <n v="6.9"/>
    <s v="Diabetes"/>
    <s v="No"/>
    <s v="No"/>
    <s v="No"/>
    <n v="0"/>
    <s v="No"/>
    <d v="1962-10-11T00:00:00"/>
    <n v="13228.85"/>
    <s v="tier - 3"/>
    <s v="tier - 3"/>
    <x v="8"/>
    <n v="60"/>
  </r>
  <r>
    <x v="782"/>
    <s v="  Jessica N"/>
    <s v="Arellano"/>
    <n v="28.7"/>
    <s v="Over weight"/>
    <n v="11.52"/>
    <s v="Diabetes"/>
    <s v="No"/>
    <s v="No"/>
    <s v="No"/>
    <n v="0"/>
    <s v="No"/>
    <d v="1962-11-24T00:00:00"/>
    <n v="13224.69"/>
    <s v="tier - 3"/>
    <s v="tier - 2"/>
    <x v="3"/>
    <n v="60"/>
  </r>
  <r>
    <x v="783"/>
    <s v="  Melanie"/>
    <s v="Charette"/>
    <n v="34.295000000000002"/>
    <s v="Obesity"/>
    <n v="11.24"/>
    <s v="Diabetes"/>
    <s v="No"/>
    <s v="No"/>
    <s v="No"/>
    <n v="0"/>
    <s v="No"/>
    <d v="1965-11-13T00:00:00"/>
    <n v="13224.06"/>
    <s v="tier - 3"/>
    <s v="tier - 3"/>
    <x v="2"/>
    <n v="57"/>
  </r>
  <r>
    <x v="784"/>
    <s v="  Ruth Angelica"/>
    <s v="Pena Reyes"/>
    <n v="27.55"/>
    <s v="Over weight"/>
    <n v="10.98"/>
    <s v="Diabetes"/>
    <s v="No"/>
    <s v="No"/>
    <s v="No"/>
    <n v="0"/>
    <s v="No"/>
    <d v="1962-12-07T00:00:00"/>
    <n v="13217.09"/>
    <s v="tier - 3"/>
    <s v="tier - 1"/>
    <x v="2"/>
    <n v="60"/>
  </r>
  <r>
    <x v="785"/>
    <s v="  Una M"/>
    <s v="Broderick"/>
    <n v="40.700000000000003"/>
    <s v="Obesity"/>
    <n v="5.42"/>
    <s v="Normal"/>
    <s v="No"/>
    <s v="No"/>
    <s v="No"/>
    <n v="0"/>
    <s v="No"/>
    <d v="1982-10-15T00:00:00"/>
    <n v="13214.43"/>
    <s v="tier - 3"/>
    <s v="tier - 2"/>
    <x v="1"/>
    <n v="40"/>
  </r>
  <r>
    <x v="786"/>
    <s v="  Taralyn"/>
    <s v="Summers"/>
    <n v="18.335000000000001"/>
    <s v="Under Weight"/>
    <n v="10.97"/>
    <s v="Diabetes"/>
    <s v="No"/>
    <s v="No"/>
    <s v="No"/>
    <n v="0"/>
    <s v="No"/>
    <d v="1962-08-05T00:00:00"/>
    <n v="13204.29"/>
    <s v="tier - 3"/>
    <s v="tier - 1"/>
    <x v="2"/>
    <n v="60"/>
  </r>
  <r>
    <x v="787"/>
    <s v="  James A"/>
    <s v="Fisher"/>
    <n v="33.914999999999999"/>
    <s v="Obesity"/>
    <n v="9.56"/>
    <s v="Diabetes"/>
    <s v="yes"/>
    <s v="No"/>
    <s v="No"/>
    <n v="2"/>
    <s v="No"/>
    <d v="1961-12-06T00:00:00"/>
    <n v="13143.86"/>
    <s v="tier - 3"/>
    <s v="tier - 2"/>
    <x v="4"/>
    <n v="61"/>
  </r>
  <r>
    <x v="788"/>
    <s v="  Ning"/>
    <s v="Zhou"/>
    <n v="33.534999999999997"/>
    <s v="Obesity"/>
    <n v="9.4"/>
    <s v="Diabetes"/>
    <s v="yes"/>
    <s v="No"/>
    <s v="No"/>
    <n v="2"/>
    <s v="No"/>
    <d v="1961-12-06T00:00:00"/>
    <n v="13143.34"/>
    <s v="tier - 3"/>
    <s v="tier - 2"/>
    <x v="16"/>
    <n v="61"/>
  </r>
  <r>
    <x v="789"/>
    <s v="  Joel"/>
    <s v="Clarke-Ames"/>
    <n v="23.655000000000001"/>
    <s v="Normal Weight"/>
    <n v="8.48"/>
    <s v="Diabetes"/>
    <s v="yes"/>
    <s v="No"/>
    <s v="No"/>
    <n v="2"/>
    <s v="No"/>
    <d v="1961-09-07T00:00:00"/>
    <n v="13129.6"/>
    <s v="tier - 3"/>
    <s v="tier - 2"/>
    <x v="6"/>
    <n v="61"/>
  </r>
  <r>
    <x v="790"/>
    <s v="  Pamela J"/>
    <s v="Staton"/>
    <n v="28"/>
    <s v="Over weight"/>
    <n v="5.57"/>
    <s v="Normal"/>
    <s v="No"/>
    <s v="No"/>
    <s v="No"/>
    <n v="0"/>
    <s v="No"/>
    <d v="1999-08-16T00:00:00"/>
    <n v="13126.68"/>
    <s v="tier - 3"/>
    <s v="tier - 3"/>
    <x v="3"/>
    <n v="23"/>
  </r>
  <r>
    <x v="791"/>
    <s v="  Brittney"/>
    <s v="Forster"/>
    <n v="30.23"/>
    <s v="Obesity"/>
    <n v="6.94"/>
    <s v="Diabetes"/>
    <s v="yes"/>
    <s v="No"/>
    <s v="Yes"/>
    <n v="1"/>
    <s v="No"/>
    <d v="1963-09-14T00:00:00"/>
    <n v="13116.84"/>
    <s v="tier - 3"/>
    <s v="tier - 1"/>
    <x v="1"/>
    <n v="59"/>
  </r>
  <r>
    <x v="792"/>
    <s v="s  Sheila"/>
    <s v="Monaghan"/>
    <n v="51.14"/>
    <s v="Obesity"/>
    <n v="4.05"/>
    <s v="Normal"/>
    <s v="No"/>
    <s v="No"/>
    <s v="No"/>
    <n v="1"/>
    <s v="No"/>
    <d v="1992-08-12T00:00:00"/>
    <n v="13113.51"/>
    <s v="tier - 3"/>
    <s v="tier - 2"/>
    <x v="12"/>
    <n v="30"/>
  </r>
  <r>
    <x v="793"/>
    <s v="  Koji"/>
    <s v="Kawamoto"/>
    <n v="24.32"/>
    <s v="Normal Weight"/>
    <n v="10.220000000000001"/>
    <s v="Diabetes"/>
    <s v="No"/>
    <s v="No"/>
    <s v="No"/>
    <n v="0"/>
    <s v="No"/>
    <d v="1962-08-02T00:00:00"/>
    <n v="13112.6"/>
    <s v="tier - 3"/>
    <s v="tier - 3"/>
    <x v="1"/>
    <n v="60"/>
  </r>
  <r>
    <x v="794"/>
    <s v="  Sarah"/>
    <s v="Dicharry"/>
    <n v="38.06"/>
    <s v="Obesity"/>
    <n v="9.24"/>
    <s v="Diabetes"/>
    <s v="No"/>
    <s v="No"/>
    <s v="No"/>
    <n v="0"/>
    <s v="No"/>
    <d v="1971-10-30T00:00:00"/>
    <n v="13110.79"/>
    <s v="tier - 3"/>
    <s v="tier - 2"/>
    <x v="3"/>
    <n v="51"/>
  </r>
  <r>
    <x v="795"/>
    <s v="s  Colleen M"/>
    <s v="Berry"/>
    <n v="37.700000000000003"/>
    <s v="Obesity"/>
    <n v="8.6"/>
    <s v="Diabetes"/>
    <s v="No"/>
    <s v="No"/>
    <s v="No"/>
    <n v="0"/>
    <s v="No"/>
    <d v="1978-07-17T00:00:00"/>
    <n v="13101.74"/>
    <s v="tier - 3"/>
    <s v="tier - 2"/>
    <x v="12"/>
    <n v="44"/>
  </r>
  <r>
    <x v="796"/>
    <s v="  Deedra G"/>
    <s v="Porfirio"/>
    <n v="44"/>
    <s v="Obesity"/>
    <n v="9.32"/>
    <s v="Diabetes"/>
    <s v="yes"/>
    <s v="No"/>
    <s v="No"/>
    <n v="2"/>
    <s v="No"/>
    <d v="1961-11-06T00:00:00"/>
    <n v="13063.88"/>
    <s v="tier - 3"/>
    <s v="tier - 2"/>
    <x v="3"/>
    <n v="61"/>
  </r>
  <r>
    <x v="797"/>
    <s v="s  Kulwinder"/>
    <s v="Thind"/>
    <n v="41.45"/>
    <s v="Obesity"/>
    <n v="6.12"/>
    <s v="Prediabetes"/>
    <s v="yes"/>
    <s v="No"/>
    <s v="No"/>
    <n v="0"/>
    <s v="No"/>
    <d v="1985-10-26T00:00:00"/>
    <n v="13051.22"/>
    <s v="tier - 3"/>
    <s v="tier - 1"/>
    <x v="12"/>
    <n v="37"/>
  </r>
  <r>
    <x v="798"/>
    <s v="  Ann M"/>
    <s v="Ryan"/>
    <n v="25.364999999999998"/>
    <s v="Over weight"/>
    <n v="9.19"/>
    <s v="Diabetes"/>
    <s v="yes"/>
    <s v="No"/>
    <s v="No"/>
    <n v="0"/>
    <s v="No"/>
    <d v="1967-08-06T00:00:00"/>
    <n v="13047.33"/>
    <s v="tier - 3"/>
    <s v="tier - 3"/>
    <x v="2"/>
    <n v="55"/>
  </r>
  <r>
    <x v="799"/>
    <s v="  Sarah E"/>
    <s v="Horn"/>
    <n v="34.56"/>
    <s v="Obesity"/>
    <n v="5.84"/>
    <s v="Prediabetes"/>
    <s v="yes"/>
    <s v="No"/>
    <s v="Yes"/>
    <n v="1"/>
    <s v="No"/>
    <d v="1969-09-23T00:00:00"/>
    <n v="13044.41"/>
    <s v="tier - 3"/>
    <s v="tier - 1"/>
    <x v="1"/>
    <n v="53"/>
  </r>
  <r>
    <x v="800"/>
    <s v="  Apryl J"/>
    <s v="Sabadosa"/>
    <n v="28.2"/>
    <s v="Over weight"/>
    <n v="7.19"/>
    <s v="Diabetes"/>
    <s v="yes"/>
    <s v="No"/>
    <s v="No"/>
    <n v="2"/>
    <s v="No"/>
    <d v="1961-11-09T00:00:00"/>
    <n v="13041.92"/>
    <s v="tier - 3"/>
    <s v="tier - 1"/>
    <x v="3"/>
    <n v="61"/>
  </r>
  <r>
    <x v="801"/>
    <s v="s  Ilana"/>
    <s v="Casady"/>
    <n v="30.43"/>
    <s v="Obesity"/>
    <n v="9.39"/>
    <s v="Diabetes"/>
    <s v="No"/>
    <s v="No"/>
    <s v="No"/>
    <n v="0"/>
    <s v="No"/>
    <d v="1965-11-04T00:00:00"/>
    <n v="13023.93"/>
    <s v="tier - 3"/>
    <s v="tier - 2"/>
    <x v="15"/>
    <n v="57"/>
  </r>
  <r>
    <x v="802"/>
    <s v="  Katherine"/>
    <s v="Phillips"/>
    <n v="32.395000000000003"/>
    <s v="Obesity"/>
    <n v="4.2699999999999996"/>
    <s v="Normal"/>
    <s v="yes"/>
    <s v="No"/>
    <s v="No"/>
    <n v="1"/>
    <s v="No"/>
    <d v="1964-09-23T00:00:00"/>
    <n v="13019.16"/>
    <s v="tier - 3"/>
    <s v="tier - 1"/>
    <x v="2"/>
    <n v="58"/>
  </r>
  <r>
    <x v="803"/>
    <s v="  Katherine"/>
    <s v="Ahokas"/>
    <n v="24.035"/>
    <s v="Normal Weight"/>
    <n v="11.71"/>
    <s v="Diabetes"/>
    <s v="No"/>
    <s v="No"/>
    <s v="No"/>
    <n v="0"/>
    <s v="No"/>
    <d v="1962-07-20T00:00:00"/>
    <n v="13012.21"/>
    <s v="tier - 3"/>
    <s v="tier - 1"/>
    <x v="1"/>
    <n v="60"/>
  </r>
  <r>
    <x v="804"/>
    <s v="  Karl"/>
    <s v="Hebert"/>
    <n v="37.119999999999997"/>
    <s v="Obesity"/>
    <n v="5.29"/>
    <s v="Normal"/>
    <s v="No"/>
    <s v="No"/>
    <s v="No"/>
    <n v="2"/>
    <s v="No"/>
    <d v="1972-09-27T00:00:00"/>
    <n v="13010.86"/>
    <s v="tier - 3"/>
    <s v="tier - 2"/>
    <x v="1"/>
    <n v="50"/>
  </r>
  <r>
    <x v="805"/>
    <s v="  Stephen"/>
    <s v="Fair"/>
    <n v="34.840000000000003"/>
    <s v="Obesity"/>
    <n v="6"/>
    <s v="Prediabetes"/>
    <s v="yes"/>
    <s v="No"/>
    <s v="Yes"/>
    <n v="1"/>
    <s v="No"/>
    <d v="1969-12-13T00:00:00"/>
    <n v="13008.07"/>
    <s v="tier - 3"/>
    <s v="tier - 3"/>
    <x v="1"/>
    <n v="53"/>
  </r>
  <r>
    <x v="806"/>
    <s v="  Will"/>
    <s v="Swenson"/>
    <n v="29.53"/>
    <s v="Over weight"/>
    <n v="10.64"/>
    <s v="Diabetes"/>
    <s v="No"/>
    <s v="No"/>
    <s v="No"/>
    <n v="0"/>
    <s v="No"/>
    <d v="1962-06-24T00:00:00"/>
    <n v="13004.95"/>
    <s v="tier - 3"/>
    <s v="tier - 1"/>
    <x v="1"/>
    <n v="60"/>
  </r>
  <r>
    <x v="807"/>
    <s v="  Bradley D"/>
    <s v="Revenis"/>
    <n v="42.51"/>
    <s v="Obesity"/>
    <n v="8.2100000000000009"/>
    <s v="Diabetes"/>
    <s v="yes"/>
    <s v="No"/>
    <s v="No"/>
    <n v="0"/>
    <s v="No"/>
    <d v="1981-10-30T00:00:00"/>
    <n v="13002.91"/>
    <s v="tier - 3"/>
    <s v="tier - 1"/>
    <x v="1"/>
    <n v="41"/>
  </r>
  <r>
    <x v="808"/>
    <s v="s  Amy M"/>
    <s v="Engnes"/>
    <n v="38.14"/>
    <s v="Obesity"/>
    <n v="5.58"/>
    <s v="Normal"/>
    <s v="No"/>
    <s v="No"/>
    <s v="Yes"/>
    <n v="1"/>
    <s v="No"/>
    <d v="1979-11-27T00:00:00"/>
    <n v="12994.12"/>
    <s v="tier - 3"/>
    <s v="tier - 2"/>
    <x v="12"/>
    <n v="43"/>
  </r>
  <r>
    <x v="809"/>
    <s v="  Matthew W"/>
    <s v="Wiltse"/>
    <n v="39.93"/>
    <s v="Obesity"/>
    <n v="8.75"/>
    <s v="Diabetes"/>
    <s v="No"/>
    <s v="No"/>
    <s v="No"/>
    <n v="0"/>
    <s v="No"/>
    <d v="1960-11-28T00:00:00"/>
    <n v="12982.87"/>
    <s v="tier - 3"/>
    <s v="tier - 1"/>
    <x v="0"/>
    <n v="62"/>
  </r>
  <r>
    <x v="810"/>
    <s v="  Doug"/>
    <s v="Fernandez"/>
    <n v="38.83"/>
    <s v="Obesity"/>
    <n v="11.86"/>
    <s v="Diabetes"/>
    <s v="No"/>
    <s v="No"/>
    <s v="No"/>
    <n v="0"/>
    <s v="No"/>
    <d v="1960-09-23T00:00:00"/>
    <n v="12981.35"/>
    <s v="tier - 3"/>
    <s v="tier - 3"/>
    <x v="0"/>
    <n v="62"/>
  </r>
  <r>
    <x v="811"/>
    <s v="  Tom"/>
    <s v="Edwards"/>
    <n v="37.4"/>
    <s v="Obesity"/>
    <n v="11.46"/>
    <s v="Diabetes"/>
    <s v="No"/>
    <s v="No"/>
    <s v="No"/>
    <n v="0"/>
    <s v="No"/>
    <d v="1960-06-22T00:00:00"/>
    <n v="12979.36"/>
    <s v="tier - 3"/>
    <s v="tier - 1"/>
    <x v="3"/>
    <n v="62"/>
  </r>
  <r>
    <x v="812"/>
    <s v="  Jonathan"/>
    <s v="Pinney"/>
    <n v="21.4"/>
    <s v="Normal Weight"/>
    <n v="9.0299999999999994"/>
    <s v="Diabetes"/>
    <s v="No"/>
    <s v="No"/>
    <s v="No"/>
    <n v="0"/>
    <s v="No"/>
    <d v="1960-11-04T00:00:00"/>
    <n v="12957.12"/>
    <s v="tier - 3"/>
    <s v="tier - 1"/>
    <x v="3"/>
    <n v="62"/>
  </r>
  <r>
    <x v="813"/>
    <s v="  Wayne A"/>
    <s v="Levy"/>
    <n v="38.380000000000003"/>
    <s v="Obesity"/>
    <n v="8.26"/>
    <s v="Diabetes"/>
    <s v="yes"/>
    <s v="No"/>
    <s v="No"/>
    <n v="2"/>
    <s v="No"/>
    <d v="1961-08-20T00:00:00"/>
    <n v="12950.07"/>
    <s v="tier - 3"/>
    <s v="tier - 1"/>
    <x v="1"/>
    <n v="61"/>
  </r>
  <r>
    <x v="814"/>
    <s v="  Nobuyori"/>
    <s v="Takeda"/>
    <n v="33.659999999999997"/>
    <s v="Obesity"/>
    <n v="5.42"/>
    <s v="Normal"/>
    <s v="yes"/>
    <s v="No"/>
    <s v="No"/>
    <n v="2"/>
    <s v="No"/>
    <d v="1966-12-22T00:00:00"/>
    <n v="12949.16"/>
    <s v="tier - 3"/>
    <s v="tier - 3"/>
    <x v="0"/>
    <n v="56"/>
  </r>
  <r>
    <x v="815"/>
    <s v="  Rich"/>
    <s v="Burke"/>
    <n v="31.79"/>
    <s v="Obesity"/>
    <n v="11.33"/>
    <s v="Diabetes"/>
    <s v="yes"/>
    <s v="No"/>
    <s v="Yes"/>
    <n v="1"/>
    <s v="No"/>
    <d v="1963-08-14T00:00:00"/>
    <n v="12928.79"/>
    <s v="tier - 3"/>
    <s v="tier - 2"/>
    <x v="0"/>
    <n v="59"/>
  </r>
  <r>
    <x v="816"/>
    <s v="  Marcos S"/>
    <s v="Duarte"/>
    <n v="29.7"/>
    <s v="Over weight"/>
    <n v="7.69"/>
    <s v="Diabetes"/>
    <s v="yes"/>
    <s v="No"/>
    <s v="Yes"/>
    <n v="1"/>
    <s v="No"/>
    <d v="1963-09-01T00:00:00"/>
    <n v="12925.89"/>
    <s v="tier - 3"/>
    <s v="tier - 2"/>
    <x v="0"/>
    <n v="59"/>
  </r>
  <r>
    <x v="817"/>
    <s v="  Dave"/>
    <s v="Clark"/>
    <n v="25.46"/>
    <s v="Over weight"/>
    <n v="8.77"/>
    <s v="Diabetes"/>
    <s v="yes"/>
    <s v="No"/>
    <s v="Yes"/>
    <n v="1"/>
    <s v="No"/>
    <d v="1963-08-16T00:00:00"/>
    <n v="12913.99"/>
    <s v="tier - 3"/>
    <s v="tier - 2"/>
    <x v="4"/>
    <n v="59"/>
  </r>
  <r>
    <x v="818"/>
    <s v="  Andy"/>
    <s v="Nice"/>
    <n v="39.14"/>
    <s v="Obesity"/>
    <n v="4.91"/>
    <s v="Normal"/>
    <s v="No"/>
    <s v="yes"/>
    <s v="No"/>
    <n v="1"/>
    <s v="No"/>
    <d v="2004-07-09T00:00:00"/>
    <n v="12890.06"/>
    <s v="tier - 3"/>
    <s v="tier - 1"/>
    <x v="9"/>
    <n v="18"/>
  </r>
  <r>
    <x v="819"/>
    <s v="  Mary"/>
    <s v="Windler"/>
    <n v="41.2"/>
    <s v="Obesity"/>
    <n v="4.95"/>
    <s v="Normal"/>
    <s v="No"/>
    <s v="No"/>
    <s v="No"/>
    <n v="1"/>
    <s v="No"/>
    <d v="1984-08-06T00:00:00"/>
    <n v="12870.31"/>
    <s v="tier - 3"/>
    <s v="tier - 3"/>
    <x v="1"/>
    <n v="38"/>
  </r>
  <r>
    <x v="820"/>
    <s v="  Marcus B"/>
    <s v="Jones"/>
    <n v="28.81"/>
    <s v="Over weight"/>
    <n v="10.8"/>
    <s v="Diabetes"/>
    <s v="yes"/>
    <s v="No"/>
    <s v="Yes"/>
    <n v="1"/>
    <s v="No"/>
    <d v="1963-09-27T00:00:00"/>
    <n v="12856.84"/>
    <s v="tier - 3"/>
    <s v="tier - 3"/>
    <x v="14"/>
    <n v="59"/>
  </r>
  <r>
    <x v="821"/>
    <s v="  Thomas K"/>
    <s v="Stevenson"/>
    <n v="37.409999999999997"/>
    <s v="Obesity"/>
    <n v="7.21"/>
    <s v="Diabetes"/>
    <s v="No"/>
    <s v="No"/>
    <s v="No"/>
    <n v="2"/>
    <s v="No"/>
    <d v="1973-09-22T00:00:00"/>
    <n v="12852.37"/>
    <s v="tier - 3"/>
    <s v="tier - 1"/>
    <x v="1"/>
    <n v="49"/>
  </r>
  <r>
    <x v="822"/>
    <s v="  Robert"/>
    <s v="Humphrey"/>
    <n v="52.54"/>
    <s v="Obesity"/>
    <n v="5.12"/>
    <s v="Normal"/>
    <s v="No"/>
    <s v="No"/>
    <s v="Yes"/>
    <n v="1"/>
    <s v="No"/>
    <d v="1993-09-27T00:00:00"/>
    <n v="12847.24"/>
    <s v="tier - 3"/>
    <s v="tier - 2"/>
    <x v="1"/>
    <n v="29"/>
  </r>
  <r>
    <x v="823"/>
    <s v="  Geoff"/>
    <s v="Nelson"/>
    <n v="17.29"/>
    <s v="Under Weight"/>
    <n v="4.62"/>
    <s v="Normal"/>
    <s v="No"/>
    <s v="yes"/>
    <s v="No"/>
    <n v="1"/>
    <s v="yes"/>
    <d v="2004-11-09T00:00:00"/>
    <n v="12829.46"/>
    <s v="tier - 3"/>
    <s v="tier - 3"/>
    <x v="4"/>
    <n v="18"/>
  </r>
  <r>
    <x v="824"/>
    <s v="  Chris J"/>
    <s v="Payne"/>
    <n v="31.74"/>
    <s v="Obesity"/>
    <n v="7.68"/>
    <s v="Diabetes"/>
    <s v="yes"/>
    <s v="No"/>
    <s v="No"/>
    <n v="0"/>
    <s v="No"/>
    <d v="1967-09-25T00:00:00"/>
    <n v="12823.25"/>
    <s v="tier - 3"/>
    <s v="tier - 3"/>
    <x v="14"/>
    <n v="55"/>
  </r>
  <r>
    <x v="825"/>
    <s v="  Kate A"/>
    <s v="Hails"/>
    <n v="26.504999999999999"/>
    <s v="Over weight"/>
    <n v="6.79"/>
    <s v="Diabetes"/>
    <s v="yes"/>
    <s v="No"/>
    <s v="Yes"/>
    <n v="1"/>
    <s v="No"/>
    <d v="1963-07-20T00:00:00"/>
    <n v="12815.44"/>
    <s v="tier - 3"/>
    <s v="tier - 3"/>
    <x v="2"/>
    <n v="59"/>
  </r>
  <r>
    <x v="826"/>
    <s v="  Kelli"/>
    <s v="Proctor"/>
    <n v="36.479999999999997"/>
    <s v="Obesity"/>
    <n v="11.09"/>
    <s v="Diabetes"/>
    <s v="No"/>
    <s v="No"/>
    <s v="No"/>
    <n v="0"/>
    <s v="No"/>
    <d v="1978-07-24T00:00:00"/>
    <n v="12797.21"/>
    <s v="tier - 3"/>
    <s v="tier - 1"/>
    <x v="2"/>
    <n v="44"/>
  </r>
  <r>
    <x v="827"/>
    <s v="s  Maggie M"/>
    <s v="Ryan"/>
    <n v="39.159999999999997"/>
    <s v="Obesity"/>
    <n v="5.24"/>
    <s v="Normal"/>
    <s v="yes"/>
    <s v="No"/>
    <s v="Yes"/>
    <n v="1"/>
    <s v="No"/>
    <d v="1983-10-29T00:00:00"/>
    <n v="12788.18"/>
    <s v="tier - 3"/>
    <s v="tier - 1"/>
    <x v="12"/>
    <n v="39"/>
  </r>
  <r>
    <x v="828"/>
    <s v="s  Michelle L"/>
    <s v="Watson"/>
    <n v="28.22"/>
    <s v="Over weight"/>
    <n v="7.51"/>
    <s v="Diabetes"/>
    <s v="yes"/>
    <s v="No"/>
    <s v="Yes"/>
    <n v="1"/>
    <s v="No"/>
    <d v="1963-12-05T00:00:00"/>
    <n v="12788.03"/>
    <s v="tier - 3"/>
    <s v="tier - 3"/>
    <x v="15"/>
    <n v="59"/>
  </r>
  <r>
    <x v="829"/>
    <s v="s  Ashley K"/>
    <s v="Gresh"/>
    <n v="35"/>
    <s v="Obesity"/>
    <n v="4.13"/>
    <s v="Normal"/>
    <s v="No"/>
    <s v="No"/>
    <s v="No"/>
    <n v="2"/>
    <s v="No"/>
    <d v="1972-10-07T00:00:00"/>
    <n v="12776.05"/>
    <s v="tier - 3"/>
    <s v="tier - 3"/>
    <x v="12"/>
    <n v="50"/>
  </r>
  <r>
    <x v="830"/>
    <s v="  Michael"/>
    <s v="Anis"/>
    <n v="36.24"/>
    <s v="Obesity"/>
    <n v="8.3800000000000008"/>
    <s v="Diabetes"/>
    <s v="yes"/>
    <s v="No"/>
    <s v="No"/>
    <n v="1"/>
    <s v="No"/>
    <d v="1975-09-25T00:00:00"/>
    <n v="12770.27"/>
    <s v="tier - 3"/>
    <s v="tier - 3"/>
    <x v="14"/>
    <n v="47"/>
  </r>
  <r>
    <x v="831"/>
    <s v="  Ryan K"/>
    <s v="Swartz"/>
    <n v="36.954999999999998"/>
    <s v="Obesity"/>
    <n v="8.07"/>
    <s v="Diabetes"/>
    <s v="No"/>
    <s v="No"/>
    <s v="No"/>
    <n v="0"/>
    <s v="No"/>
    <d v="1962-10-01T00:00:00"/>
    <n v="12741.17"/>
    <s v="tier - 3"/>
    <s v="tier - 1"/>
    <x v="6"/>
    <n v="60"/>
  </r>
  <r>
    <x v="832"/>
    <s v="  Matthew J"/>
    <s v="Schluneker"/>
    <n v="29.64"/>
    <s v="Over weight"/>
    <n v="8.9499999999999993"/>
    <s v="Diabetes"/>
    <s v="No"/>
    <s v="No"/>
    <s v="No"/>
    <n v="0"/>
    <s v="No"/>
    <d v="1962-09-02T00:00:00"/>
    <n v="12731"/>
    <s v="tier - 3"/>
    <s v="tier - 3"/>
    <x v="4"/>
    <n v="60"/>
  </r>
  <r>
    <x v="833"/>
    <s v="s  Karine"/>
    <s v="Bellemare"/>
    <n v="42.74"/>
    <s v="Obesity"/>
    <n v="6.31"/>
    <s v="Prediabetes"/>
    <s v="yes"/>
    <s v="No"/>
    <s v="No"/>
    <n v="1"/>
    <s v="No"/>
    <d v="1988-07-17T00:00:00"/>
    <n v="12718.21"/>
    <s v="tier - 3"/>
    <s v="tier - 1"/>
    <x v="12"/>
    <n v="34"/>
  </r>
  <r>
    <x v="834"/>
    <s v="  Antonia G"/>
    <s v="Vitalo"/>
    <n v="36.130000000000003"/>
    <s v="Obesity"/>
    <n v="7.19"/>
    <s v="Diabetes"/>
    <s v="yes"/>
    <s v="No"/>
    <s v="No"/>
    <n v="2"/>
    <s v="No"/>
    <d v="1970-07-08T00:00:00"/>
    <n v="12713"/>
    <s v="tier - 3"/>
    <s v="tier - 1"/>
    <x v="3"/>
    <n v="52"/>
  </r>
  <r>
    <x v="835"/>
    <s v="  Casondra L"/>
    <s v="Hamilton"/>
    <n v="31.55"/>
    <s v="Obesity"/>
    <n v="6.11"/>
    <s v="Prediabetes"/>
    <s v="yes"/>
    <s v="No"/>
    <s v="No"/>
    <n v="1"/>
    <s v="No"/>
    <d v="1964-11-28T00:00:00"/>
    <n v="12700.63"/>
    <s v="tier - 3"/>
    <s v="tier - 3"/>
    <x v="3"/>
    <n v="58"/>
  </r>
  <r>
    <x v="836"/>
    <s v="  Wendy"/>
    <s v="Marshall"/>
    <n v="52.75"/>
    <s v="Obesity"/>
    <n v="6.02"/>
    <s v="Prediabetes"/>
    <s v="No"/>
    <s v="No"/>
    <s v="No"/>
    <n v="1"/>
    <s v="No"/>
    <d v="1992-07-07T00:00:00"/>
    <n v="12699.56"/>
    <s v="tier - 3"/>
    <s v="tier - 2"/>
    <x v="3"/>
    <n v="30"/>
  </r>
  <r>
    <x v="837"/>
    <s v="  Eric D"/>
    <s v="Cale"/>
    <n v="36.67"/>
    <s v="Obesity"/>
    <n v="11.86"/>
    <s v="Diabetes"/>
    <s v="No"/>
    <s v="No"/>
    <s v="No"/>
    <n v="0"/>
    <s v="No"/>
    <d v="1974-09-24T00:00:00"/>
    <n v="12697.48"/>
    <s v="tier - 3"/>
    <s v="tier - 3"/>
    <x v="14"/>
    <n v="48"/>
  </r>
  <r>
    <x v="838"/>
    <s v="  Elizabeth"/>
    <s v="Pittaway"/>
    <n v="38.06"/>
    <s v="Obesity"/>
    <n v="8.25"/>
    <s v="Diabetes"/>
    <s v="No"/>
    <s v="No"/>
    <s v="No"/>
    <n v="0"/>
    <s v="No"/>
    <d v="1962-08-27T00:00:00"/>
    <n v="12648.7"/>
    <s v="tier - 3"/>
    <s v="tier - 2"/>
    <x v="0"/>
    <n v="60"/>
  </r>
  <r>
    <x v="839"/>
    <s v="  Laura F"/>
    <s v="Bill"/>
    <n v="38"/>
    <s v="Obesity"/>
    <n v="8.1300000000000008"/>
    <s v="Diabetes"/>
    <s v="No"/>
    <s v="No"/>
    <s v="No"/>
    <n v="0"/>
    <s v="No"/>
    <d v="1965-09-14T00:00:00"/>
    <n v="12646.21"/>
    <s v="tier - 3"/>
    <s v="tier - 2"/>
    <x v="3"/>
    <n v="57"/>
  </r>
  <r>
    <x v="840"/>
    <s v="  Amelia F"/>
    <s v="Antrim"/>
    <n v="35.1"/>
    <s v="Obesity"/>
    <n v="10.1"/>
    <s v="Diabetes"/>
    <s v="No"/>
    <s v="No"/>
    <s v="No"/>
    <n v="0"/>
    <s v="No"/>
    <d v="1962-07-11T00:00:00"/>
    <n v="12644.59"/>
    <s v="tier - 3"/>
    <s v="tier - 2"/>
    <x v="3"/>
    <n v="60"/>
  </r>
  <r>
    <x v="841"/>
    <s v="  Amy L"/>
    <s v="Doolittle-Crider"/>
    <n v="33.82"/>
    <s v="Obesity"/>
    <n v="5.89"/>
    <s v="Prediabetes"/>
    <s v="yes"/>
    <s v="No"/>
    <s v="No"/>
    <n v="2"/>
    <s v="No"/>
    <d v="1966-12-17T00:00:00"/>
    <n v="12643.38"/>
    <s v="tier - 3"/>
    <s v="tier - 1"/>
    <x v="1"/>
    <n v="56"/>
  </r>
  <r>
    <x v="842"/>
    <s v="  Katie J"/>
    <s v="Ruhlman"/>
    <n v="37.43"/>
    <s v="Obesity"/>
    <n v="4.97"/>
    <s v="Normal"/>
    <s v="No"/>
    <s v="No"/>
    <s v="No"/>
    <n v="2"/>
    <s v="No"/>
    <d v="1972-09-05T00:00:00"/>
    <n v="12640.24"/>
    <s v="tier - 3"/>
    <s v="tier - 1"/>
    <x v="3"/>
    <n v="50"/>
  </r>
  <r>
    <x v="843"/>
    <s v="  Laura E"/>
    <s v="Anderson"/>
    <n v="30.5"/>
    <s v="Obesity"/>
    <n v="9.9"/>
    <s v="Diabetes"/>
    <s v="No"/>
    <s v="No"/>
    <s v="No"/>
    <n v="0"/>
    <s v="No"/>
    <d v="1962-07-22T00:00:00"/>
    <n v="12638.2"/>
    <s v="tier - 3"/>
    <s v="tier - 1"/>
    <x v="3"/>
    <n v="60"/>
  </r>
  <r>
    <x v="844"/>
    <s v="s  Mayumi"/>
    <s v="Uchiyama"/>
    <n v="24.53"/>
    <s v="Over weight"/>
    <n v="9.0500000000000007"/>
    <s v="Diabetes"/>
    <s v="No"/>
    <s v="No"/>
    <s v="No"/>
    <n v="0"/>
    <s v="No"/>
    <d v="1962-11-22T00:00:00"/>
    <n v="12629.9"/>
    <s v="tier - 3"/>
    <s v="tier - 3"/>
    <x v="0"/>
    <n v="60"/>
  </r>
  <r>
    <x v="845"/>
    <s v="  Vanessa"/>
    <s v="Desota"/>
    <n v="25.74"/>
    <s v="Over weight"/>
    <n v="10.93"/>
    <s v="Diabetes"/>
    <s v="No"/>
    <s v="No"/>
    <s v="No"/>
    <n v="0"/>
    <s v="No"/>
    <d v="1965-10-04T00:00:00"/>
    <n v="12629.17"/>
    <s v="tier - 3"/>
    <s v="tier - 1"/>
    <x v="0"/>
    <n v="57"/>
  </r>
  <r>
    <x v="846"/>
    <s v="  Natali N"/>
    <s v="Edmonds"/>
    <n v="34.08"/>
    <s v="Obesity"/>
    <n v="7.58"/>
    <s v="Diabetes"/>
    <s v="yes"/>
    <s v="No"/>
    <s v="No"/>
    <n v="2"/>
    <s v="No"/>
    <d v="1970-12-28T00:00:00"/>
    <n v="12624.74"/>
    <s v="tier - 3"/>
    <s v="tier - 1"/>
    <x v="1"/>
    <n v="52"/>
  </r>
  <r>
    <x v="847"/>
    <s v="  Beth"/>
    <s v="Otto"/>
    <n v="31.35"/>
    <s v="Obesity"/>
    <n v="11"/>
    <s v="Diabetes"/>
    <s v="yes"/>
    <s v="No"/>
    <s v="Yes"/>
    <n v="1"/>
    <s v="No"/>
    <d v="1963-08-19T00:00:00"/>
    <n v="12622.18"/>
    <s v="tier - 3"/>
    <s v="tier - 1"/>
    <x v="1"/>
    <n v="59"/>
  </r>
  <r>
    <x v="848"/>
    <s v="  Alex"/>
    <s v="Kurt"/>
    <n v="26.79"/>
    <s v="Over weight"/>
    <n v="5.0599999999999996"/>
    <s v="Normal"/>
    <s v="No"/>
    <s v="No"/>
    <s v="No"/>
    <n v="1"/>
    <s v="No"/>
    <d v="1998-11-18T00:00:00"/>
    <n v="12609.89"/>
    <s v="tier - 3"/>
    <s v="tier - 3"/>
    <x v="1"/>
    <n v="24"/>
  </r>
  <r>
    <x v="849"/>
    <s v="  Spencer"/>
    <s v="Duhaime"/>
    <n v="42.78"/>
    <s v="Obesity"/>
    <n v="6.11"/>
    <s v="Prediabetes"/>
    <s v="yes"/>
    <s v="No"/>
    <s v="No"/>
    <n v="1"/>
    <s v="No"/>
    <d v="1988-08-11T00:00:00"/>
    <n v="12600.46"/>
    <s v="tier - 3"/>
    <s v="tier - 1"/>
    <x v="8"/>
    <n v="34"/>
  </r>
  <r>
    <x v="850"/>
    <s v="  Andee W"/>
    <s v="Swann"/>
    <n v="46.75"/>
    <s v="Obesity"/>
    <n v="6.66"/>
    <s v="Diabetes"/>
    <s v="yes"/>
    <s v="No"/>
    <s v="No"/>
    <n v="2"/>
    <s v="No"/>
    <d v="1970-06-18T00:00:00"/>
    <n v="12592.53"/>
    <s v="tier - 3"/>
    <s v="tier - 2"/>
    <x v="0"/>
    <n v="52"/>
  </r>
  <r>
    <x v="851"/>
    <s v="s  Amy"/>
    <s v="Burton"/>
    <n v="32.15"/>
    <s v="Obesity"/>
    <n v="4.0199999999999996"/>
    <s v="Normal"/>
    <s v="yes"/>
    <s v="No"/>
    <s v="Yes"/>
    <n v="1"/>
    <s v="No"/>
    <d v="1969-11-26T00:00:00"/>
    <n v="12579.92"/>
    <s v="tier - 3"/>
    <s v="tier - 1"/>
    <x v="15"/>
    <n v="53"/>
  </r>
  <r>
    <x v="852"/>
    <s v="  Joshua"/>
    <s v="Ricardi"/>
    <n v="43.4"/>
    <s v="Obesity"/>
    <n v="8.81"/>
    <s v="Diabetes"/>
    <s v="yes"/>
    <s v="No"/>
    <s v="No"/>
    <n v="2"/>
    <s v="No"/>
    <d v="1961-11-28T00:00:00"/>
    <n v="12574.05"/>
    <s v="tier - 3"/>
    <s v="tier - 1"/>
    <x v="3"/>
    <n v="61"/>
  </r>
  <r>
    <x v="853"/>
    <s v="  C Fred"/>
    <s v="Joslyn"/>
    <n v="31.57"/>
    <s v="Obesity"/>
    <n v="7.92"/>
    <s v="Diabetes"/>
    <s v="yes"/>
    <s v="No"/>
    <s v="No"/>
    <n v="2"/>
    <s v="No"/>
    <d v="1961-11-28T00:00:00"/>
    <n v="12557.61"/>
    <s v="tier - 3"/>
    <s v="tier - 3"/>
    <x v="0"/>
    <n v="61"/>
  </r>
  <r>
    <x v="854"/>
    <s v="  Jeremy"/>
    <s v="Bennie"/>
    <n v="24.32"/>
    <s v="Normal Weight"/>
    <n v="7.48"/>
    <s v="Diabetes"/>
    <s v="No"/>
    <s v="No"/>
    <s v="No"/>
    <n v="0"/>
    <s v="No"/>
    <d v="1962-10-16T00:00:00"/>
    <n v="12523.6"/>
    <s v="tier - 3"/>
    <s v="tier - 3"/>
    <x v="1"/>
    <n v="60"/>
  </r>
  <r>
    <x v="855"/>
    <s v="  Patrick Sr"/>
    <s v="Kanyane"/>
    <n v="31.07"/>
    <s v="Obesity"/>
    <n v="4.62"/>
    <s v="Normal"/>
    <s v="yes"/>
    <s v="No"/>
    <s v="No"/>
    <n v="2"/>
    <s v="No"/>
    <d v="1966-07-12T00:00:00"/>
    <n v="12499.88"/>
    <s v="tier - 3"/>
    <s v="tier - 2"/>
    <x v="1"/>
    <n v="56"/>
  </r>
  <r>
    <x v="856"/>
    <s v="  Kelly M"/>
    <s v="McFadden"/>
    <n v="35.814999999999998"/>
    <s v="Obesity"/>
    <n v="8.4700000000000006"/>
    <s v="Diabetes"/>
    <s v="No"/>
    <s v="No"/>
    <s v="No"/>
    <n v="0"/>
    <s v="No"/>
    <d v="1968-12-03T00:00:00"/>
    <n v="12495.29"/>
    <s v="tier - 3"/>
    <s v="tier - 3"/>
    <x v="1"/>
    <n v="54"/>
  </r>
  <r>
    <x v="857"/>
    <s v="  Katherine"/>
    <s v="Connolly"/>
    <n v="40.81"/>
    <s v="Obesity"/>
    <n v="10.58"/>
    <s v="Diabetes"/>
    <s v="yes"/>
    <s v="No"/>
    <s v="No"/>
    <n v="0"/>
    <s v="No"/>
    <d v="1967-09-01T00:00:00"/>
    <n v="12485.8"/>
    <s v="tier - 3"/>
    <s v="tier - 3"/>
    <x v="0"/>
    <n v="55"/>
  </r>
  <r>
    <x v="858"/>
    <s v="  Keila L"/>
    <s v="Merino"/>
    <n v="24.605"/>
    <s v="Over weight"/>
    <n v="7.48"/>
    <s v="Diabetes"/>
    <s v="No"/>
    <s v="No"/>
    <s v="No"/>
    <n v="0"/>
    <s v="No"/>
    <d v="1968-11-12T00:00:00"/>
    <n v="12479.71"/>
    <s v="tier - 3"/>
    <s v="tier - 3"/>
    <x v="1"/>
    <n v="54"/>
  </r>
  <r>
    <x v="859"/>
    <s v="  Zanae E"/>
    <s v="Baird"/>
    <n v="21.47"/>
    <s v="Normal Weight"/>
    <n v="7.82"/>
    <s v="Diabetes"/>
    <s v="No"/>
    <s v="No"/>
    <s v="No"/>
    <n v="0"/>
    <s v="No"/>
    <d v="1968-11-26T00:00:00"/>
    <n v="12475.35"/>
    <s v="tier - 3"/>
    <s v="tier - 1"/>
    <x v="1"/>
    <n v="54"/>
  </r>
  <r>
    <x v="860"/>
    <s v="  Alex"/>
    <s v="Locatelli"/>
    <n v="52.89"/>
    <s v="Obesity"/>
    <n v="4.96"/>
    <s v="Normal"/>
    <s v="yes"/>
    <s v="No"/>
    <s v="No"/>
    <n v="1"/>
    <s v="No"/>
    <d v="1995-08-09T00:00:00"/>
    <n v="12452.25"/>
    <s v="tier - 3"/>
    <s v="tier - 3"/>
    <x v="1"/>
    <n v="27"/>
  </r>
  <r>
    <x v="861"/>
    <s v="  Kathryn"/>
    <s v="Brake"/>
    <n v="32.965000000000003"/>
    <s v="Obesity"/>
    <n v="6.15"/>
    <s v="Prediabetes"/>
    <s v="yes"/>
    <s v="No"/>
    <s v="No"/>
    <n v="1"/>
    <s v="No"/>
    <d v="1964-08-04T00:00:00"/>
    <n v="12430.95"/>
    <s v="tier - 3"/>
    <s v="tier - 3"/>
    <x v="2"/>
    <n v="58"/>
  </r>
  <r>
    <x v="862"/>
    <s v="  Jason L"/>
    <s v="Jacobs"/>
    <n v="36.799999999999997"/>
    <s v="Obesity"/>
    <n v="4.62"/>
    <s v="Normal"/>
    <s v="No"/>
    <s v="No"/>
    <s v="Yes"/>
    <n v="1"/>
    <s v="No"/>
    <d v="1979-07-14T00:00:00"/>
    <n v="12408.29"/>
    <s v="tier - 3"/>
    <s v="tier - 1"/>
    <x v="13"/>
    <n v="43"/>
  </r>
  <r>
    <x v="863"/>
    <s v="  Benjamin J"/>
    <s v="Vaught"/>
    <n v="34.299999999999997"/>
    <s v="Obesity"/>
    <n v="4.87"/>
    <s v="Normal"/>
    <s v="No"/>
    <s v="No"/>
    <s v="No"/>
    <n v="2"/>
    <s v="No"/>
    <d v="1972-08-21T00:00:00"/>
    <n v="12407.3"/>
    <s v="tier - 3"/>
    <s v="tier - 2"/>
    <x v="14"/>
    <n v="50"/>
  </r>
  <r>
    <x v="864"/>
    <s v="  Steven M"/>
    <s v="Monteleone"/>
    <n v="35.244999999999997"/>
    <s v="Obesity"/>
    <n v="4.63"/>
    <s v="Normal"/>
    <s v="No"/>
    <s v="No"/>
    <s v="No"/>
    <n v="0"/>
    <s v="No"/>
    <d v="1989-12-29T00:00:00"/>
    <n v="12404.88"/>
    <s v="tier - 3"/>
    <s v="tier - 3"/>
    <x v="4"/>
    <n v="33"/>
  </r>
  <r>
    <x v="865"/>
    <s v="s  Erika"/>
    <s v="Verdugo"/>
    <n v="26.23"/>
    <s v="Over weight"/>
    <n v="11.93"/>
    <s v="Diabetes"/>
    <s v="No"/>
    <s v="No"/>
    <s v="No"/>
    <n v="0"/>
    <s v="No"/>
    <d v="1962-09-26T00:00:00"/>
    <n v="12369.89"/>
    <s v="tier - 3"/>
    <s v="tier - 2"/>
    <x v="2"/>
    <n v="60"/>
  </r>
  <r>
    <x v="866"/>
    <s v="  Chad"/>
    <s v="Sellers"/>
    <n v="36.1"/>
    <s v="Obesity"/>
    <n v="5.65"/>
    <s v="Normal"/>
    <s v="yes"/>
    <s v="No"/>
    <s v="No"/>
    <n v="2"/>
    <s v="No"/>
    <d v="1966-12-29T00:00:00"/>
    <n v="12363.55"/>
    <s v="tier - 3"/>
    <s v="tier - 3"/>
    <x v="3"/>
    <n v="56"/>
  </r>
  <r>
    <x v="867"/>
    <s v="  Mark"/>
    <s v="Bowman"/>
    <n v="37.1"/>
    <s v="Obesity"/>
    <n v="11.21"/>
    <s v="Diabetes"/>
    <s v="yes"/>
    <s v="No"/>
    <s v="Yes"/>
    <n v="1"/>
    <s v="No"/>
    <d v="1963-09-22T00:00:00"/>
    <n v="12347.17"/>
    <s v="tier - 3"/>
    <s v="tier - 3"/>
    <x v="3"/>
    <n v="59"/>
  </r>
  <r>
    <x v="868"/>
    <s v="  David"/>
    <s v="Marley"/>
    <n v="27.5"/>
    <s v="Over weight"/>
    <n v="10.62"/>
    <s v="Diabetes"/>
    <s v="yes"/>
    <s v="No"/>
    <s v="Yes"/>
    <n v="1"/>
    <s v="No"/>
    <d v="1963-08-02T00:00:00"/>
    <n v="12333.83"/>
    <s v="tier - 3"/>
    <s v="tier - 2"/>
    <x v="3"/>
    <n v="59"/>
  </r>
  <r>
    <x v="869"/>
    <s v="  Matthew R"/>
    <s v="Grey"/>
    <n v="24.7"/>
    <s v="Over weight"/>
    <n v="10.7"/>
    <s v="Diabetes"/>
    <s v="yes"/>
    <s v="No"/>
    <s v="Yes"/>
    <n v="1"/>
    <s v="No"/>
    <d v="1963-08-29T00:00:00"/>
    <n v="12323.94"/>
    <s v="tier - 3"/>
    <s v="tier - 3"/>
    <x v="6"/>
    <n v="59"/>
  </r>
  <r>
    <x v="870"/>
    <s v="s  Orla"/>
    <s v="O'Rourke"/>
    <n v="26.78"/>
    <s v="Over weight"/>
    <n v="10.02"/>
    <s v="Diabetes"/>
    <s v="yes"/>
    <s v="No"/>
    <s v="Yes"/>
    <n v="1"/>
    <s v="No"/>
    <d v="1963-10-28T00:00:00"/>
    <n v="12299.59"/>
    <s v="tier - 3"/>
    <s v="tier - 1"/>
    <x v="15"/>
    <n v="59"/>
  </r>
  <r>
    <x v="871"/>
    <s v="  Shaista S"/>
    <s v="Fatehali"/>
    <n v="45.8"/>
    <s v="Obesity"/>
    <n v="4.8499999999999996"/>
    <s v="Normal"/>
    <s v="No"/>
    <s v="No"/>
    <s v="No"/>
    <n v="0"/>
    <s v="No"/>
    <d v="1990-10-29T00:00:00"/>
    <n v="12282.38"/>
    <s v="tier - 3"/>
    <s v="tier - 1"/>
    <x v="3"/>
    <n v="32"/>
  </r>
  <r>
    <x v="872"/>
    <s v="s  Emily"/>
    <s v="Piza-Taylor"/>
    <n v="29"/>
    <s v="Over weight"/>
    <n v="4.3899999999999997"/>
    <s v="Normal"/>
    <s v="yes"/>
    <s v="No"/>
    <s v="No"/>
    <n v="2"/>
    <s v="No"/>
    <d v="1966-11-16T00:00:00"/>
    <n v="12282.03"/>
    <s v="tier - 3"/>
    <s v="tier - 1"/>
    <x v="15"/>
    <n v="56"/>
  </r>
  <r>
    <x v="873"/>
    <s v="  Julie A"/>
    <s v="Cavanaugh"/>
    <n v="33.534999999999997"/>
    <s v="Obesity"/>
    <n v="8.24"/>
    <s v="Diabetes"/>
    <s v="yes"/>
    <s v="No"/>
    <s v="No"/>
    <n v="0"/>
    <s v="No"/>
    <d v="1967-08-28T00:00:00"/>
    <n v="12269.69"/>
    <s v="tier - 3"/>
    <s v="tier - 2"/>
    <x v="1"/>
    <n v="55"/>
  </r>
  <r>
    <x v="874"/>
    <s v="  Megumi"/>
    <s v="Amako"/>
    <n v="32.774999999999999"/>
    <s v="Obesity"/>
    <n v="9.77"/>
    <s v="Diabetes"/>
    <s v="yes"/>
    <s v="No"/>
    <s v="No"/>
    <n v="0"/>
    <s v="No"/>
    <d v="1967-12-30T00:00:00"/>
    <n v="12268.63"/>
    <s v="tier - 3"/>
    <s v="tier - 1"/>
    <x v="1"/>
    <n v="55"/>
  </r>
  <r>
    <x v="875"/>
    <s v="  Skylar"/>
    <s v="Musa"/>
    <n v="37.51"/>
    <s v="Obesity"/>
    <n v="5.5"/>
    <s v="Normal"/>
    <s v="yes"/>
    <s v="No"/>
    <s v="No"/>
    <n v="2"/>
    <s v="No"/>
    <d v="1966-12-06T00:00:00"/>
    <n v="12265.51"/>
    <s v="tier - 3"/>
    <s v="tier - 3"/>
    <x v="0"/>
    <n v="56"/>
  </r>
  <r>
    <x v="876"/>
    <s v="s  Victoria"/>
    <s v="Phillippi"/>
    <n v="39.86"/>
    <s v="Obesity"/>
    <n v="11.84"/>
    <s v="Diabetes"/>
    <s v="yes"/>
    <s v="No"/>
    <s v="No"/>
    <n v="1"/>
    <s v="No"/>
    <d v="1986-08-13T00:00:00"/>
    <n v="12255.04"/>
    <s v="tier - 3"/>
    <s v="tier - 2"/>
    <x v="12"/>
    <n v="36"/>
  </r>
  <r>
    <x v="877"/>
    <s v="s  Amanda L"/>
    <s v="Hoskins"/>
    <n v="42.13"/>
    <s v="Obesity"/>
    <n v="4.66"/>
    <s v="Normal"/>
    <s v="No"/>
    <s v="No"/>
    <s v="No"/>
    <n v="0"/>
    <s v="No"/>
    <d v="1989-11-23T00:00:00"/>
    <n v="12254.44"/>
    <s v="tier - 3"/>
    <s v="tier - 3"/>
    <x v="12"/>
    <n v="33"/>
  </r>
  <r>
    <x v="878"/>
    <s v="  Renee"/>
    <s v="Imbalzano Zegar"/>
    <n v="35.99"/>
    <s v="Obesity"/>
    <n v="11.11"/>
    <s v="Diabetes"/>
    <s v="No"/>
    <s v="No"/>
    <s v="No"/>
    <n v="0"/>
    <s v="No"/>
    <d v="1974-06-23T00:00:00"/>
    <n v="12245.17"/>
    <s v="tier - 3"/>
    <s v="tier - 1"/>
    <x v="1"/>
    <n v="48"/>
  </r>
  <r>
    <x v="879"/>
    <s v="  Nellie A"/>
    <s v="Triedman"/>
    <n v="35.200000000000003"/>
    <s v="Obesity"/>
    <n v="7.72"/>
    <s v="Diabetes"/>
    <s v="yes"/>
    <s v="No"/>
    <s v="Yes"/>
    <n v="1"/>
    <s v="No"/>
    <d v="1963-07-17T00:00:00"/>
    <n v="12244.53"/>
    <s v="tier - 3"/>
    <s v="tier - 1"/>
    <x v="0"/>
    <n v="59"/>
  </r>
  <r>
    <x v="880"/>
    <s v="  Tamara"/>
    <s v="Lovuolo"/>
    <n v="29.91"/>
    <s v="Over weight"/>
    <n v="5.55"/>
    <s v="Normal"/>
    <s v="yes"/>
    <s v="No"/>
    <s v="No"/>
    <n v="2"/>
    <s v="No"/>
    <d v="1966-07-29T00:00:00"/>
    <n v="12237.73"/>
    <s v="tier - 3"/>
    <s v="tier - 3"/>
    <x v="1"/>
    <n v="56"/>
  </r>
  <r>
    <x v="881"/>
    <s v="  Joan"/>
    <s v="Chung"/>
    <n v="36.479999999999997"/>
    <s v="Obesity"/>
    <n v="5.05"/>
    <s v="Normal"/>
    <s v="yes"/>
    <s v="No"/>
    <s v="No"/>
    <n v="1"/>
    <s v="No"/>
    <d v="1964-10-15T00:00:00"/>
    <n v="12235.84"/>
    <s v="tier - 3"/>
    <s v="tier - 3"/>
    <x v="1"/>
    <n v="58"/>
  </r>
  <r>
    <x v="882"/>
    <s v="  Aimee J"/>
    <s v="Newsom"/>
    <n v="27.5"/>
    <s v="Over weight"/>
    <n v="8.69"/>
    <s v="Diabetes"/>
    <s v="yes"/>
    <s v="No"/>
    <s v="Yes"/>
    <n v="1"/>
    <s v="No"/>
    <d v="1963-07-19T00:00:00"/>
    <n v="12233.83"/>
    <s v="tier - 3"/>
    <s v="tier - 1"/>
    <x v="3"/>
    <n v="59"/>
  </r>
  <r>
    <x v="883"/>
    <s v="  Suzanne"/>
    <s v="Harrington"/>
    <n v="33.44"/>
    <s v="Obesity"/>
    <n v="5.9"/>
    <s v="Prediabetes"/>
    <s v="yes"/>
    <s v="No"/>
    <s v="No"/>
    <n v="1"/>
    <s v="No"/>
    <d v="1964-06-24T00:00:00"/>
    <n v="12231.61"/>
    <s v="tier - 3"/>
    <s v="tier - 3"/>
    <x v="1"/>
    <n v="58"/>
  </r>
  <r>
    <x v="884"/>
    <s v="  Kristin A"/>
    <s v="Hoffman"/>
    <n v="28.215"/>
    <s v="Over weight"/>
    <n v="6.29"/>
    <s v="Prediabetes"/>
    <s v="yes"/>
    <s v="No"/>
    <s v="No"/>
    <n v="1"/>
    <s v="No"/>
    <d v="1964-07-02T00:00:00"/>
    <n v="12224.35"/>
    <s v="tier - 3"/>
    <s v="tier - 1"/>
    <x v="1"/>
    <n v="58"/>
  </r>
  <r>
    <x v="885"/>
    <s v="  Bronwyn"/>
    <s v="Van Vugt"/>
    <n v="27.17"/>
    <s v="Over weight"/>
    <n v="5.84"/>
    <s v="Prediabetes"/>
    <s v="yes"/>
    <s v="No"/>
    <s v="No"/>
    <n v="1"/>
    <s v="No"/>
    <d v="1964-07-20T00:00:00"/>
    <n v="12222.9"/>
    <s v="tier - 3"/>
    <s v="tier - 2"/>
    <x v="1"/>
    <n v="58"/>
  </r>
  <r>
    <x v="886"/>
    <s v="  Taylor J"/>
    <s v="Feehley"/>
    <n v="35.380000000000003"/>
    <s v="Obesity"/>
    <n v="6.12"/>
    <s v="Prediabetes"/>
    <s v="No"/>
    <s v="No"/>
    <s v="No"/>
    <n v="0"/>
    <s v="No"/>
    <d v="1977-08-14T00:00:00"/>
    <n v="12218.7"/>
    <s v="tier - 3"/>
    <s v="tier - 1"/>
    <x v="1"/>
    <n v="45"/>
  </r>
  <r>
    <x v="887"/>
    <s v="s  Kimberly M"/>
    <s v="Ashworth"/>
    <n v="43.48"/>
    <s v="Obesity"/>
    <n v="6.24"/>
    <s v="Prediabetes"/>
    <s v="No"/>
    <s v="No"/>
    <s v="No"/>
    <n v="0"/>
    <s v="No"/>
    <d v="1991-08-29T00:00:00"/>
    <n v="12198.64"/>
    <s v="tier - 3"/>
    <s v="tier - 3"/>
    <x v="12"/>
    <n v="31"/>
  </r>
  <r>
    <x v="888"/>
    <s v="  Joshua E"/>
    <s v="Hansen"/>
    <n v="41.73"/>
    <s v="Obesity"/>
    <n v="6.25"/>
    <s v="Prediabetes"/>
    <s v="No"/>
    <s v="No"/>
    <s v="No"/>
    <n v="1"/>
    <s v="No"/>
    <d v="1987-10-05T00:00:00"/>
    <n v="12148.2"/>
    <s v="tier - 3"/>
    <s v="tier - 3"/>
    <x v="1"/>
    <n v="35"/>
  </r>
  <r>
    <x v="889"/>
    <s v="  Jeffrey"/>
    <s v="Czyz"/>
    <n v="28.9"/>
    <s v="Over weight"/>
    <n v="11.96"/>
    <s v="Diabetes"/>
    <s v="No"/>
    <s v="No"/>
    <s v="No"/>
    <n v="0"/>
    <s v="No"/>
    <d v="1962-09-15T00:00:00"/>
    <n v="12146.97"/>
    <s v="tier - 3"/>
    <s v="tier - 3"/>
    <x v="3"/>
    <n v="60"/>
  </r>
  <r>
    <x v="890"/>
    <s v="  Andrew R"/>
    <s v="Bauder"/>
    <n v="25.74"/>
    <s v="Over weight"/>
    <n v="7.69"/>
    <s v="Diabetes"/>
    <s v="No"/>
    <s v="No"/>
    <s v="No"/>
    <n v="0"/>
    <s v="No"/>
    <d v="1962-11-04T00:00:00"/>
    <n v="12142.58"/>
    <s v="tier - 3"/>
    <s v="tier - 2"/>
    <x v="0"/>
    <n v="60"/>
  </r>
  <r>
    <x v="891"/>
    <s v="  Francisco J Sr"/>
    <s v="Mendoza"/>
    <n v="36.06"/>
    <s v="Obesity"/>
    <n v="8.83"/>
    <s v="Diabetes"/>
    <s v="No"/>
    <s v="No"/>
    <s v="No"/>
    <n v="0"/>
    <s v="No"/>
    <d v="1974-09-16T00:00:00"/>
    <n v="12137.6"/>
    <s v="tier - 3"/>
    <s v="tier - 3"/>
    <x v="1"/>
    <n v="48"/>
  </r>
  <r>
    <x v="892"/>
    <s v="s  Rhonda"/>
    <s v="Glass"/>
    <n v="43.28"/>
    <s v="Obesity"/>
    <n v="4.41"/>
    <s v="Normal"/>
    <s v="No"/>
    <s v="No"/>
    <s v="No"/>
    <n v="0"/>
    <s v="No"/>
    <d v="1991-11-06T00:00:00"/>
    <n v="12130.8"/>
    <s v="tier - 3"/>
    <s v="tier - 3"/>
    <x v="12"/>
    <n v="31"/>
  </r>
  <r>
    <x v="893"/>
    <s v="  John"/>
    <s v="Butcher"/>
    <n v="28.785"/>
    <s v="Over weight"/>
    <n v="9.1"/>
    <s v="Diabetes"/>
    <s v="yes"/>
    <s v="No"/>
    <s v="Yes"/>
    <n v="1"/>
    <s v="No"/>
    <d v="1963-06-04T00:00:00"/>
    <n v="12129.61"/>
    <s v="tier - 3"/>
    <s v="tier - 1"/>
    <x v="1"/>
    <n v="60"/>
  </r>
  <r>
    <x v="894"/>
    <s v="  Miles J"/>
    <s v="Traiser"/>
    <n v="25.46"/>
    <s v="Over weight"/>
    <n v="11.52"/>
    <s v="Diabetes"/>
    <s v="yes"/>
    <s v="No"/>
    <s v="Yes"/>
    <n v="1"/>
    <s v="No"/>
    <d v="1963-07-20T00:00:00"/>
    <n v="12124.99"/>
    <s v="tier - 3"/>
    <s v="tier - 1"/>
    <x v="1"/>
    <n v="59"/>
  </r>
  <r>
    <x v="895"/>
    <s v="  Justyna I"/>
    <s v="Mudy-Mader"/>
    <n v="30.8"/>
    <s v="Obesity"/>
    <n v="10.95"/>
    <s v="Diabetes"/>
    <s v="No"/>
    <s v="No"/>
    <s v="No"/>
    <n v="0"/>
    <s v="No"/>
    <d v="1968-10-25T00:00:00"/>
    <n v="12105.32"/>
    <s v="tier - 3"/>
    <s v="tier - 3"/>
    <x v="3"/>
    <n v="54"/>
  </r>
  <r>
    <x v="896"/>
    <s v="  Lucille"/>
    <s v="Rogers"/>
    <n v="28.88"/>
    <s v="Over weight"/>
    <n v="11.5"/>
    <s v="Diabetes"/>
    <s v="No"/>
    <s v="No"/>
    <s v="No"/>
    <n v="0"/>
    <s v="No"/>
    <d v="1968-12-09T00:00:00"/>
    <n v="12096.65"/>
    <s v="tier - 3"/>
    <s v="tier - 1"/>
    <x v="2"/>
    <n v="54"/>
  </r>
  <r>
    <x v="897"/>
    <s v="  April"/>
    <s v="Woo"/>
    <n v="23"/>
    <s v="Normal Weight"/>
    <n v="9.8800000000000008"/>
    <s v="Diabetes"/>
    <s v="No"/>
    <s v="No"/>
    <s v="No"/>
    <n v="0"/>
    <s v="No"/>
    <d v="1968-06-21T00:00:00"/>
    <n v="12094.48"/>
    <s v="tier - 3"/>
    <s v="tier - 3"/>
    <x v="3"/>
    <n v="54"/>
  </r>
  <r>
    <x v="898"/>
    <s v="  Robert"/>
    <s v="Walsh"/>
    <n v="38.25"/>
    <s v="Obesity"/>
    <n v="6.2"/>
    <s v="Prediabetes"/>
    <s v="No"/>
    <s v="No"/>
    <s v="No"/>
    <n v="1"/>
    <s v="No"/>
    <d v="1984-09-02T00:00:00"/>
    <n v="12091.34"/>
    <s v="tier - 3"/>
    <s v="tier - 2"/>
    <x v="13"/>
    <n v="38"/>
  </r>
  <r>
    <x v="899"/>
    <s v="s  Alyssa"/>
    <s v="White"/>
    <n v="39.25"/>
    <s v="Obesity"/>
    <n v="8.41"/>
    <s v="Diabetes"/>
    <s v="yes"/>
    <s v="No"/>
    <s v="No"/>
    <n v="1"/>
    <s v="No"/>
    <d v="1986-09-07T00:00:00"/>
    <n v="12048.13"/>
    <s v="tier - 3"/>
    <s v="tier - 2"/>
    <x v="12"/>
    <n v="36"/>
  </r>
  <r>
    <x v="900"/>
    <s v="  Jessica E"/>
    <s v="Sheppard"/>
    <n v="26.6"/>
    <s v="Over weight"/>
    <n v="5.07"/>
    <s v="Normal"/>
    <s v="yes"/>
    <s v="No"/>
    <s v="No"/>
    <n v="2"/>
    <s v="No"/>
    <d v="1966-11-24T00:00:00"/>
    <n v="12044.34"/>
    <s v="tier - 3"/>
    <s v="tier - 1"/>
    <x v="1"/>
    <n v="56"/>
  </r>
  <r>
    <x v="901"/>
    <s v="  Patrick J"/>
    <s v="Doran"/>
    <n v="35.700000000000003"/>
    <s v="Obesity"/>
    <n v="4.0599999999999996"/>
    <s v="Normal"/>
    <s v="No"/>
    <s v="No"/>
    <s v="Yes"/>
    <n v="1"/>
    <s v="No"/>
    <d v="1979-10-16T00:00:00"/>
    <n v="12035.18"/>
    <s v="tier - 3"/>
    <s v="tier - 3"/>
    <x v="14"/>
    <n v="43"/>
  </r>
  <r>
    <x v="902"/>
    <s v="  Emilie"/>
    <s v="Labrosse"/>
    <n v="20.100000000000001"/>
    <s v="Normal Weight"/>
    <n v="10.52"/>
    <s v="Diabetes"/>
    <s v="No"/>
    <s v="No"/>
    <s v="No"/>
    <n v="0"/>
    <s v="No"/>
    <d v="1965-10-29T00:00:00"/>
    <n v="12032.33"/>
    <s v="tier - 3"/>
    <s v="tier - 1"/>
    <x v="3"/>
    <n v="57"/>
  </r>
  <r>
    <x v="903"/>
    <s v="  Caitlin B"/>
    <s v="Thomas"/>
    <n v="22.23"/>
    <s v="Normal Weight"/>
    <n v="9.65"/>
    <s v="Diabetes"/>
    <s v="No"/>
    <s v="No"/>
    <s v="No"/>
    <n v="0"/>
    <s v="No"/>
    <d v="1965-06-09T00:00:00"/>
    <n v="12029.29"/>
    <s v="tier - 3"/>
    <s v="tier - 2"/>
    <x v="2"/>
    <n v="57"/>
  </r>
  <r>
    <x v="904"/>
    <s v="  Joseph W"/>
    <s v="Lesniak"/>
    <n v="36.47"/>
    <s v="Obesity"/>
    <n v="6.21"/>
    <s v="Prediabetes"/>
    <s v="No"/>
    <s v="No"/>
    <s v="No"/>
    <n v="0"/>
    <s v="No"/>
    <d v="1982-10-17T00:00:00"/>
    <n v="12001.29"/>
    <s v="tier - 3"/>
    <s v="tier - 3"/>
    <x v="14"/>
    <n v="40"/>
  </r>
  <r>
    <x v="905"/>
    <s v="  Wendy"/>
    <s v="Prowse"/>
    <n v="49.64"/>
    <s v="Obesity"/>
    <n v="4.76"/>
    <s v="Normal"/>
    <s v="No"/>
    <s v="No"/>
    <s v="Yes"/>
    <n v="1"/>
    <s v="No"/>
    <d v="1993-12-12T00:00:00"/>
    <n v="11994.89"/>
    <s v="tier - 3"/>
    <s v="tier - 2"/>
    <x v="1"/>
    <n v="29"/>
  </r>
  <r>
    <x v="906"/>
    <s v="s  Leah L"/>
    <s v="Seigel"/>
    <n v="36.799999999999997"/>
    <s v="Obesity"/>
    <n v="5.73"/>
    <s v="Prediabetes"/>
    <s v="yes"/>
    <s v="No"/>
    <s v="Yes"/>
    <n v="1"/>
    <s v="No"/>
    <d v="1983-07-04T00:00:00"/>
    <n v="11987.68"/>
    <s v="tier - 3"/>
    <s v="tier - 2"/>
    <x v="12"/>
    <n v="39"/>
  </r>
  <r>
    <x v="907"/>
    <s v="  Wayne L"/>
    <s v="Blas"/>
    <n v="33.880000000000003"/>
    <s v="Obesity"/>
    <n v="10.78"/>
    <s v="Diabetes"/>
    <s v="yes"/>
    <s v="No"/>
    <s v="No"/>
    <n v="0"/>
    <s v="No"/>
    <d v="1967-12-22T00:00:00"/>
    <n v="11987.17"/>
    <s v="tier - 3"/>
    <s v="tier - 3"/>
    <x v="0"/>
    <n v="55"/>
  </r>
  <r>
    <x v="908"/>
    <s v="  Jason M"/>
    <s v="Simpson"/>
    <n v="32.01"/>
    <s v="Obesity"/>
    <n v="5.08"/>
    <s v="Normal"/>
    <s v="yes"/>
    <s v="No"/>
    <s v="No"/>
    <n v="1"/>
    <s v="No"/>
    <d v="1964-09-29T00:00:00"/>
    <n v="11946.63"/>
    <s v="tier - 3"/>
    <s v="tier - 2"/>
    <x v="0"/>
    <n v="58"/>
  </r>
  <r>
    <x v="909"/>
    <s v="  Floris"/>
    <s v="Gierman"/>
    <n v="33.630000000000003"/>
    <s v="Obesity"/>
    <n v="11.39"/>
    <s v="Diabetes"/>
    <s v="No"/>
    <s v="No"/>
    <s v="No"/>
    <n v="0"/>
    <s v="No"/>
    <d v="1965-11-01T00:00:00"/>
    <n v="11945.13"/>
    <s v="tier - 3"/>
    <s v="tier - 2"/>
    <x v="1"/>
    <n v="57"/>
  </r>
  <r>
    <x v="910"/>
    <s v="  Marc"/>
    <s v="Jeuland"/>
    <n v="34.865000000000002"/>
    <s v="Obesity"/>
    <n v="5.35"/>
    <s v="Normal"/>
    <s v="yes"/>
    <s v="No"/>
    <s v="No"/>
    <n v="1"/>
    <s v="No"/>
    <d v="1964-12-25T00:00:00"/>
    <n v="11944.59"/>
    <s v="tier - 3"/>
    <s v="tier - 2"/>
    <x v="4"/>
    <n v="58"/>
  </r>
  <r>
    <x v="911"/>
    <s v="  Christopher"/>
    <s v="Chorney"/>
    <n v="43.11"/>
    <s v="Obesity"/>
    <n v="5.6"/>
    <s v="Normal"/>
    <s v="No"/>
    <s v="No"/>
    <s v="No"/>
    <n v="0"/>
    <s v="No"/>
    <d v="1991-10-19T00:00:00"/>
    <n v="11941.83"/>
    <s v="tier - 3"/>
    <s v="tier - 1"/>
    <x v="8"/>
    <n v="31"/>
  </r>
  <r>
    <x v="912"/>
    <s v="  Kevin"/>
    <s v="Rook"/>
    <n v="30.305"/>
    <s v="Obesity"/>
    <n v="4.2699999999999996"/>
    <s v="Normal"/>
    <s v="yes"/>
    <s v="No"/>
    <s v="No"/>
    <n v="1"/>
    <s v="No"/>
    <d v="1964-08-02T00:00:00"/>
    <n v="11938.26"/>
    <s v="tier - 3"/>
    <s v="tier - 3"/>
    <x v="9"/>
    <n v="58"/>
  </r>
  <r>
    <x v="913"/>
    <s v="  Aharon N"/>
    <s v="Wright"/>
    <n v="25.175000000000001"/>
    <s v="Over weight"/>
    <n v="5.57"/>
    <s v="Normal"/>
    <s v="yes"/>
    <s v="No"/>
    <s v="No"/>
    <n v="1"/>
    <s v="No"/>
    <d v="1964-12-20T00:00:00"/>
    <n v="11931.13"/>
    <s v="tier - 3"/>
    <s v="tier - 1"/>
    <x v="9"/>
    <n v="58"/>
  </r>
  <r>
    <x v="914"/>
    <s v="  Lawrence D"/>
    <s v="Chin"/>
    <n v="26.8"/>
    <s v="Over weight"/>
    <n v="5.68"/>
    <s v="Normal"/>
    <s v="yes"/>
    <s v="No"/>
    <s v="No"/>
    <n v="1"/>
    <s v="No"/>
    <d v="1964-11-19T00:00:00"/>
    <n v="11918.2"/>
    <s v="tier - 3"/>
    <s v="tier - 1"/>
    <x v="14"/>
    <n v="58"/>
  </r>
  <r>
    <x v="915"/>
    <s v="  Malcolm"/>
    <s v="White"/>
    <n v="21.78"/>
    <s v="Normal Weight"/>
    <n v="5.3"/>
    <s v="Normal"/>
    <s v="No"/>
    <s v="yes"/>
    <s v="No"/>
    <n v="1"/>
    <s v="No"/>
    <d v="2004-06-02T00:00:00"/>
    <n v="11884.05"/>
    <s v="tier - 3"/>
    <s v="tier - 3"/>
    <x v="0"/>
    <n v="19"/>
  </r>
  <r>
    <x v="916"/>
    <s v="  Anna E"/>
    <s v="Savage"/>
    <n v="30.14"/>
    <s v="Obesity"/>
    <n v="9.4499999999999993"/>
    <s v="Diabetes"/>
    <s v="yes"/>
    <s v="No"/>
    <s v="No"/>
    <n v="0"/>
    <s v="No"/>
    <d v="1967-10-29T00:00:00"/>
    <n v="11881.97"/>
    <s v="tier - 3"/>
    <s v="tier - 1"/>
    <x v="0"/>
    <n v="55"/>
  </r>
  <r>
    <x v="917"/>
    <s v="  Jenny"/>
    <s v="Hitchings"/>
    <n v="29.7"/>
    <s v="Over weight"/>
    <n v="6.79"/>
    <s v="Diabetes"/>
    <s v="yes"/>
    <s v="No"/>
    <s v="No"/>
    <n v="0"/>
    <s v="No"/>
    <d v="1967-07-14T00:00:00"/>
    <n v="11881.36"/>
    <s v="tier - 3"/>
    <s v="tier - 2"/>
    <x v="3"/>
    <n v="55"/>
  </r>
  <r>
    <x v="918"/>
    <s v="  Melissa L"/>
    <s v="Truitt"/>
    <n v="32.395000000000003"/>
    <s v="Obesity"/>
    <n v="11.1"/>
    <s v="Diabetes"/>
    <s v="yes"/>
    <s v="No"/>
    <s v="No"/>
    <n v="0"/>
    <s v="No"/>
    <d v="1967-08-24T00:00:00"/>
    <n v="11879.1"/>
    <s v="tier - 3"/>
    <s v="tier - 3"/>
    <x v="2"/>
    <n v="55"/>
  </r>
  <r>
    <x v="919"/>
    <s v="  Chia J"/>
    <s v="Chang"/>
    <n v="36.64"/>
    <s v="Obesity"/>
    <n v="7.26"/>
    <s v="Diabetes"/>
    <s v="No"/>
    <s v="No"/>
    <s v="No"/>
    <n v="0"/>
    <s v="No"/>
    <d v="1974-07-07T00:00:00"/>
    <n v="11858.56"/>
    <s v="tier - 3"/>
    <s v="tier - 3"/>
    <x v="3"/>
    <n v="48"/>
  </r>
  <r>
    <x v="920"/>
    <s v="  Laura A"/>
    <s v="Frey"/>
    <n v="39.049999999999997"/>
    <s v="Obesity"/>
    <n v="5.27"/>
    <s v="Normal"/>
    <s v="yes"/>
    <s v="No"/>
    <s v="No"/>
    <n v="1"/>
    <s v="No"/>
    <d v="1964-09-29T00:00:00"/>
    <n v="11856.41"/>
    <s v="tier - 3"/>
    <s v="tier - 2"/>
    <x v="0"/>
    <n v="58"/>
  </r>
  <r>
    <x v="921"/>
    <s v="  Aditi"/>
    <s v="Krishna"/>
    <n v="33.1"/>
    <s v="Obesity"/>
    <n v="5.46"/>
    <s v="Normal"/>
    <s v="yes"/>
    <s v="No"/>
    <s v="No"/>
    <n v="1"/>
    <s v="No"/>
    <d v="1964-06-27T00:00:00"/>
    <n v="11848.14"/>
    <s v="tier - 3"/>
    <s v="tier - 2"/>
    <x v="3"/>
    <n v="58"/>
  </r>
  <r>
    <x v="922"/>
    <s v="  Leah A"/>
    <s v="Maher"/>
    <n v="31.824999999999999"/>
    <s v="Obesity"/>
    <n v="8.1300000000000008"/>
    <s v="Diabetes"/>
    <s v="No"/>
    <s v="No"/>
    <s v="No"/>
    <n v="0"/>
    <s v="No"/>
    <d v="1965-11-10T00:00:00"/>
    <n v="11842.62"/>
    <s v="tier - 3"/>
    <s v="tier - 3"/>
    <x v="1"/>
    <n v="57"/>
  </r>
  <r>
    <x v="923"/>
    <s v="  Marianne"/>
    <s v="Boivin"/>
    <n v="29"/>
    <s v="Over weight"/>
    <n v="4.25"/>
    <s v="Normal"/>
    <s v="yes"/>
    <s v="No"/>
    <s v="No"/>
    <n v="1"/>
    <s v="No"/>
    <d v="1964-07-11T00:00:00"/>
    <n v="11842.44"/>
    <s v="tier - 3"/>
    <s v="tier - 2"/>
    <x v="3"/>
    <n v="58"/>
  </r>
  <r>
    <x v="924"/>
    <s v="  Carla"/>
    <s v="McAlister"/>
    <n v="30.495000000000001"/>
    <s v="Obesity"/>
    <n v="8.68"/>
    <s v="Diabetes"/>
    <s v="No"/>
    <s v="No"/>
    <s v="No"/>
    <n v="0"/>
    <s v="No"/>
    <d v="1965-09-25T00:00:00"/>
    <n v="11840.78"/>
    <s v="tier - 3"/>
    <s v="tier - 2"/>
    <x v="1"/>
    <n v="57"/>
  </r>
  <r>
    <x v="925"/>
    <s v="  Oksana"/>
    <s v="Akhmedova"/>
    <n v="25.2"/>
    <s v="Over weight"/>
    <n v="6.25"/>
    <s v="Prediabetes"/>
    <s v="yes"/>
    <s v="No"/>
    <s v="No"/>
    <n v="1"/>
    <s v="No"/>
    <d v="1964-09-11T00:00:00"/>
    <n v="11837.16"/>
    <s v="tier - 3"/>
    <s v="tier - 3"/>
    <x v="3"/>
    <n v="58"/>
  </r>
  <r>
    <x v="926"/>
    <s v="  Rebecca B"/>
    <s v="Tucker"/>
    <n v="22.77"/>
    <s v="Normal Weight"/>
    <n v="4.47"/>
    <s v="Normal"/>
    <s v="yes"/>
    <s v="No"/>
    <s v="No"/>
    <n v="1"/>
    <s v="No"/>
    <d v="1964-06-27T00:00:00"/>
    <n v="11833.78"/>
    <s v="tier - 3"/>
    <s v="tier - 3"/>
    <x v="0"/>
    <n v="58"/>
  </r>
  <r>
    <x v="927"/>
    <s v="  Maria A"/>
    <s v="Gramelspacher"/>
    <n v="23.18"/>
    <s v="Normal Weight"/>
    <n v="8.31"/>
    <s v="Diabetes"/>
    <s v="No"/>
    <s v="No"/>
    <s v="No"/>
    <n v="0"/>
    <s v="No"/>
    <d v="1965-10-03T00:00:00"/>
    <n v="11830.61"/>
    <s v="tier - 3"/>
    <s v="tier - 1"/>
    <x v="1"/>
    <n v="57"/>
  </r>
  <r>
    <x v="928"/>
    <s v="s  Lisa M"/>
    <s v="Goldsmith"/>
    <n v="35.409999999999997"/>
    <s v="Obesity"/>
    <n v="5.68"/>
    <s v="Normal"/>
    <s v="No"/>
    <s v="No"/>
    <s v="No"/>
    <n v="0"/>
    <s v="No"/>
    <d v="1982-11-20T00:00:00"/>
    <n v="11773.06"/>
    <s v="tier - 3"/>
    <s v="tier - 3"/>
    <x v="12"/>
    <n v="40"/>
  </r>
  <r>
    <x v="929"/>
    <s v="  Steve Jr"/>
    <s v="Tranter"/>
    <n v="32.11"/>
    <s v="Obesity"/>
    <n v="4.75"/>
    <s v="Normal"/>
    <s v="yes"/>
    <s v="No"/>
    <s v="No"/>
    <n v="2"/>
    <s v="No"/>
    <d v="1966-07-25T00:00:00"/>
    <n v="11763"/>
    <s v="tier - 3"/>
    <s v="tier - 3"/>
    <x v="4"/>
    <n v="56"/>
  </r>
  <r>
    <x v="930"/>
    <s v="s  Tiffany"/>
    <s v="Tu"/>
    <n v="34.479999999999997"/>
    <s v="Obesity"/>
    <n v="6.31"/>
    <s v="Prediabetes"/>
    <s v="No"/>
    <s v="No"/>
    <s v="Yes"/>
    <n v="1"/>
    <s v="No"/>
    <d v="1979-11-06T00:00:00"/>
    <n v="11752.68"/>
    <s v="tier - 3"/>
    <s v="tier - 1"/>
    <x v="12"/>
    <n v="43"/>
  </r>
  <r>
    <x v="931"/>
    <s v="  Greg"/>
    <s v="Kaczka"/>
    <n v="34.39"/>
    <s v="Obesity"/>
    <n v="6.28"/>
    <s v="Prediabetes"/>
    <s v="yes"/>
    <s v="No"/>
    <s v="No"/>
    <n v="1"/>
    <s v="No"/>
    <d v="1964-12-02T00:00:00"/>
    <n v="11743.93"/>
    <s v="tier - 3"/>
    <s v="tier - 1"/>
    <x v="1"/>
    <n v="58"/>
  </r>
  <r>
    <x v="932"/>
    <s v="  Dale"/>
    <s v="Hunter"/>
    <n v="26.4"/>
    <s v="Over weight"/>
    <n v="9.2899999999999991"/>
    <s v="Diabetes"/>
    <s v="yes"/>
    <s v="No"/>
    <s v="Yes"/>
    <n v="1"/>
    <s v="No"/>
    <d v="1963-06-09T00:00:00"/>
    <n v="11743.3"/>
    <s v="tier - 3"/>
    <s v="tier - 3"/>
    <x v="0"/>
    <n v="59"/>
  </r>
  <r>
    <x v="933"/>
    <s v="  Brittany A"/>
    <s v="Moran"/>
    <n v="28.1"/>
    <s v="Over weight"/>
    <n v="5.79"/>
    <s v="Prediabetes"/>
    <s v="yes"/>
    <s v="No"/>
    <s v="Yes"/>
    <n v="1"/>
    <s v="No"/>
    <d v="1969-11-12T00:00:00"/>
    <n v="11741.73"/>
    <s v="tier - 3"/>
    <s v="tier - 1"/>
    <x v="3"/>
    <n v="53"/>
  </r>
  <r>
    <x v="934"/>
    <s v="  Robert S"/>
    <s v="Ashby"/>
    <n v="27"/>
    <s v="Over weight"/>
    <n v="4.54"/>
    <s v="Normal"/>
    <s v="yes"/>
    <s v="No"/>
    <s v="No"/>
    <n v="1"/>
    <s v="No"/>
    <d v="1988-09-05T00:00:00"/>
    <n v="11737.85"/>
    <s v="tier - 3"/>
    <s v="tier - 1"/>
    <x v="3"/>
    <n v="34"/>
  </r>
  <r>
    <x v="935"/>
    <s v="  Cameron"/>
    <s v="Ausen"/>
    <n v="28.594999999999999"/>
    <s v="Over weight"/>
    <n v="4.68"/>
    <s v="Normal"/>
    <s v="yes"/>
    <s v="No"/>
    <s v="No"/>
    <n v="1"/>
    <s v="No"/>
    <d v="1964-11-09T00:00:00"/>
    <n v="11735.88"/>
    <s v="tier - 3"/>
    <s v="tier - 1"/>
    <x v="1"/>
    <n v="58"/>
  </r>
  <r>
    <x v="936"/>
    <s v="s  Ulrike"/>
    <s v="Savage"/>
    <n v="36.799999999999997"/>
    <s v="Obesity"/>
    <n v="5.88"/>
    <s v="Prediabetes"/>
    <s v="No"/>
    <s v="No"/>
    <s v="No"/>
    <n v="1"/>
    <s v="No"/>
    <d v="1984-11-26T00:00:00"/>
    <n v="11730.82"/>
    <s v="tier - 3"/>
    <s v="tier - 3"/>
    <x v="12"/>
    <n v="38"/>
  </r>
  <r>
    <x v="937"/>
    <s v="  Katlyn A"/>
    <s v="O'Leary"/>
    <n v="23.75"/>
    <s v="Normal Weight"/>
    <n v="5.42"/>
    <s v="Normal"/>
    <s v="yes"/>
    <s v="No"/>
    <s v="Yes"/>
    <n v="1"/>
    <s v="No"/>
    <d v="1969-10-12T00:00:00"/>
    <n v="11729.68"/>
    <s v="tier - 3"/>
    <s v="tier - 1"/>
    <x v="2"/>
    <n v="53"/>
  </r>
  <r>
    <x v="938"/>
    <s v="  Morgan B"/>
    <s v="Scoville"/>
    <n v="35.619999999999997"/>
    <s v="Obesity"/>
    <n v="4.16"/>
    <s v="Normal"/>
    <s v="No"/>
    <s v="No"/>
    <s v="No"/>
    <n v="0"/>
    <s v="No"/>
    <d v="1982-10-21T00:00:00"/>
    <n v="11712.97"/>
    <s v="tier - 3"/>
    <s v="tier - 2"/>
    <x v="14"/>
    <n v="40"/>
  </r>
  <r>
    <x v="939"/>
    <s v="  Peter"/>
    <s v="Kaus"/>
    <n v="30.69"/>
    <s v="Obesity"/>
    <n v="7.05"/>
    <s v="Diabetes"/>
    <s v="yes"/>
    <s v="No"/>
    <s v="No"/>
    <n v="2"/>
    <s v="No"/>
    <d v="1970-12-01T00:00:00"/>
    <n v="11696.52"/>
    <s v="tier - 3"/>
    <s v="tier - 1"/>
    <x v="14"/>
    <n v="52"/>
  </r>
  <r>
    <x v="940"/>
    <s v="  Chandler"/>
    <s v="Rainey"/>
    <n v="35.799999999999997"/>
    <s v="Obesity"/>
    <n v="5.63"/>
    <s v="Normal"/>
    <s v="yes"/>
    <s v="No"/>
    <s v="No"/>
    <n v="2"/>
    <s v="No"/>
    <d v="1966-11-09T00:00:00"/>
    <n v="11674.13"/>
    <s v="tier - 3"/>
    <s v="tier - 1"/>
    <x v="3"/>
    <n v="56"/>
  </r>
  <r>
    <x v="941"/>
    <s v="  Silvana M"/>
    <s v="Rasch"/>
    <n v="28.785"/>
    <s v="Over weight"/>
    <n v="4.24"/>
    <s v="Normal"/>
    <s v="yes"/>
    <s v="No"/>
    <s v="No"/>
    <n v="2"/>
    <s v="No"/>
    <d v="1966-08-23T00:00:00"/>
    <n v="11658.38"/>
    <s v="tier - 3"/>
    <s v="tier - 3"/>
    <x v="2"/>
    <n v="56"/>
  </r>
  <r>
    <x v="942"/>
    <s v="  Natty"/>
    <s v="Plunkett"/>
    <n v="28.594999999999999"/>
    <s v="Over weight"/>
    <n v="4.96"/>
    <s v="Normal"/>
    <s v="yes"/>
    <s v="No"/>
    <s v="No"/>
    <n v="2"/>
    <s v="No"/>
    <d v="1966-07-06T00:00:00"/>
    <n v="11658.12"/>
    <s v="tier - 3"/>
    <s v="tier - 1"/>
    <x v="2"/>
    <n v="56"/>
  </r>
  <r>
    <x v="943"/>
    <s v="  Nicholas T"/>
    <s v="Murphy"/>
    <n v="48.75"/>
    <s v="Obesity"/>
    <n v="4.34"/>
    <s v="Normal"/>
    <s v="No"/>
    <s v="No"/>
    <s v="No"/>
    <n v="0"/>
    <s v="No"/>
    <d v="1994-07-20T00:00:00"/>
    <n v="11657.81"/>
    <s v="tier - 3"/>
    <s v="tier - 2"/>
    <x v="8"/>
    <n v="28"/>
  </r>
  <r>
    <x v="944"/>
    <s v="  Rebecca"/>
    <s v="Gusmer"/>
    <n v="28.31"/>
    <s v="Over weight"/>
    <n v="5.43"/>
    <s v="Normal"/>
    <s v="yes"/>
    <s v="No"/>
    <s v="No"/>
    <n v="2"/>
    <s v="No"/>
    <d v="1966-10-04T00:00:00"/>
    <n v="11657.72"/>
    <s v="tier - 3"/>
    <s v="tier - 2"/>
    <x v="2"/>
    <n v="56"/>
  </r>
  <r>
    <x v="945"/>
    <s v="  John"/>
    <s v="Loftus"/>
    <n v="38.39"/>
    <s v="Obesity"/>
    <n v="8.33"/>
    <s v="Diabetes"/>
    <s v="yes"/>
    <s v="No"/>
    <s v="No"/>
    <n v="1"/>
    <s v="No"/>
    <d v="1986-07-17T00:00:00"/>
    <n v="11625.11"/>
    <s v="tier - 3"/>
    <s v="tier - 3"/>
    <x v="13"/>
    <n v="36"/>
  </r>
  <r>
    <x v="946"/>
    <s v="  Antony G"/>
    <s v="Scott"/>
    <n v="25.87"/>
    <s v="Over weight"/>
    <n v="5.63"/>
    <s v="Normal"/>
    <s v="yes"/>
    <s v="No"/>
    <s v="No"/>
    <n v="1"/>
    <s v="No"/>
    <d v="1964-06-20T00:00:00"/>
    <n v="11602.75"/>
    <s v="tier - 3"/>
    <s v="tier - 1"/>
    <x v="16"/>
    <n v="58"/>
  </r>
  <r>
    <x v="947"/>
    <s v="  Eric"/>
    <s v="Alvarez"/>
    <n v="43.7"/>
    <s v="Obesity"/>
    <n v="7.23"/>
    <s v="Diabetes"/>
    <s v="No"/>
    <s v="No"/>
    <s v="No"/>
    <n v="0"/>
    <s v="No"/>
    <d v="1965-11-06T00:00:00"/>
    <n v="11576.13"/>
    <s v="tier - 3"/>
    <s v="tier - 3"/>
    <x v="3"/>
    <n v="57"/>
  </r>
  <r>
    <x v="948"/>
    <s v="  Erik"/>
    <s v="Petersson"/>
    <n v="40.945"/>
    <s v="Obesity"/>
    <n v="10.57"/>
    <s v="Diabetes"/>
    <s v="No"/>
    <s v="No"/>
    <s v="No"/>
    <n v="0"/>
    <s v="No"/>
    <d v="1965-12-25T00:00:00"/>
    <n v="11566.3"/>
    <s v="tier - 3"/>
    <s v="tier - 3"/>
    <x v="4"/>
    <n v="57"/>
  </r>
  <r>
    <x v="949"/>
    <s v="  Matthew T"/>
    <s v="Liaw"/>
    <n v="27.94"/>
    <s v="Over weight"/>
    <n v="7.92"/>
    <s v="Diabetes"/>
    <s v="No"/>
    <s v="No"/>
    <s v="No"/>
    <n v="0"/>
    <s v="No"/>
    <d v="1965-10-27T00:00:00"/>
    <n v="11554.22"/>
    <s v="tier - 3"/>
    <s v="tier - 1"/>
    <x v="0"/>
    <n v="57"/>
  </r>
  <r>
    <x v="950"/>
    <s v="  Cassandra"/>
    <s v="Tripaldi"/>
    <n v="31.9"/>
    <s v="Obesity"/>
    <n v="10.119999999999999"/>
    <s v="Diabetes"/>
    <s v="No"/>
    <s v="No"/>
    <s v="No"/>
    <n v="2"/>
    <s v="No"/>
    <d v="1973-07-23T00:00:00"/>
    <n v="11552.9"/>
    <s v="tier - 3"/>
    <s v="tier - 2"/>
    <x v="3"/>
    <n v="49"/>
  </r>
  <r>
    <x v="951"/>
    <s v="  Rosemary C"/>
    <s v="Kelley"/>
    <n v="31.64"/>
    <s v="Obesity"/>
    <n v="7.91"/>
    <s v="Diabetes"/>
    <s v="No"/>
    <s v="No"/>
    <s v="No"/>
    <n v="0"/>
    <s v="No"/>
    <d v="1971-12-01T00:00:00"/>
    <n v="11540.25"/>
    <s v="tier - 3"/>
    <s v="tier - 1"/>
    <x v="1"/>
    <n v="51"/>
  </r>
  <r>
    <x v="952"/>
    <s v="  Carrie A"/>
    <s v="Endara"/>
    <n v="46.7"/>
    <s v="Obesity"/>
    <n v="10.9"/>
    <s v="Diabetes"/>
    <s v="No"/>
    <s v="No"/>
    <s v="No"/>
    <n v="0"/>
    <s v="No"/>
    <d v="1968-11-14T00:00:00"/>
    <n v="11538.42"/>
    <s v="tier - 3"/>
    <s v="tier - 1"/>
    <x v="3"/>
    <n v="54"/>
  </r>
  <r>
    <x v="953"/>
    <s v="  Gerardo Sr"/>
    <s v="Valle"/>
    <n v="18.335000000000001"/>
    <s v="Under Weight"/>
    <n v="11.83"/>
    <s v="Diabetes"/>
    <s v="No"/>
    <s v="No"/>
    <s v="No"/>
    <n v="0"/>
    <s v="No"/>
    <d v="1965-10-03T00:00:00"/>
    <n v="11534.87"/>
    <s v="tier - 3"/>
    <s v="tier - 1"/>
    <x v="6"/>
    <n v="57"/>
  </r>
  <r>
    <x v="954"/>
    <s v="  Matthew R"/>
    <s v="Germain"/>
    <n v="31.24"/>
    <s v="Obesity"/>
    <n v="7.42"/>
    <s v="Diabetes"/>
    <s v="yes"/>
    <s v="No"/>
    <s v="No"/>
    <n v="2"/>
    <s v="No"/>
    <d v="1970-07-23T00:00:00"/>
    <n v="11530.12"/>
    <s v="tier - 3"/>
    <s v="tier - 1"/>
    <x v="1"/>
    <n v="52"/>
  </r>
  <r>
    <x v="955"/>
    <s v="s  Meghan E"/>
    <s v="Finecey"/>
    <n v="39.22"/>
    <s v="Obesity"/>
    <n v="5.62"/>
    <s v="Normal"/>
    <s v="yes"/>
    <s v="No"/>
    <s v="No"/>
    <n v="1"/>
    <s v="No"/>
    <d v="1988-06-12T00:00:00"/>
    <n v="11524.25"/>
    <s v="tier - 3"/>
    <s v="tier - 1"/>
    <x v="12"/>
    <n v="34"/>
  </r>
  <r>
    <x v="956"/>
    <s v="  Eric"/>
    <s v="Mendoza"/>
    <n v="24.414999999999999"/>
    <s v="Normal Weight"/>
    <n v="7.16"/>
    <s v="Diabetes"/>
    <s v="No"/>
    <s v="No"/>
    <s v="No"/>
    <n v="0"/>
    <s v="No"/>
    <d v="1971-12-19T00:00:00"/>
    <n v="11520.1"/>
    <s v="tier - 3"/>
    <s v="tier - 1"/>
    <x v="1"/>
    <n v="51"/>
  </r>
  <r>
    <x v="957"/>
    <s v="  Lisa B"/>
    <s v="Roe"/>
    <n v="32.299999999999997"/>
    <s v="Obesity"/>
    <n v="9.89"/>
    <s v="Diabetes"/>
    <s v="No"/>
    <s v="No"/>
    <s v="No"/>
    <n v="0"/>
    <s v="No"/>
    <d v="1968-06-24T00:00:00"/>
    <n v="11512.41"/>
    <s v="tier - 3"/>
    <s v="tier - 1"/>
    <x v="2"/>
    <n v="54"/>
  </r>
  <r>
    <x v="958"/>
    <s v="s  Jane R"/>
    <s v="Webb"/>
    <n v="39.94"/>
    <s v="Obesity"/>
    <n v="5.14"/>
    <s v="Normal"/>
    <s v="No"/>
    <s v="No"/>
    <s v="No"/>
    <n v="0"/>
    <s v="No"/>
    <d v="1989-10-06T00:00:00"/>
    <n v="11511.61"/>
    <s v="tier - 3"/>
    <s v="tier - 3"/>
    <x v="12"/>
    <n v="33"/>
  </r>
  <r>
    <x v="959"/>
    <s v="  Allison M"/>
    <s v="Stocker"/>
    <n v="30"/>
    <s v="Obesity"/>
    <n v="5.61"/>
    <s v="Normal"/>
    <s v="yes"/>
    <s v="No"/>
    <s v="Yes"/>
    <n v="1"/>
    <s v="No"/>
    <d v="1969-08-11T00:00:00"/>
    <n v="11497.69"/>
    <s v="tier - 3"/>
    <s v="tier - 1"/>
    <x v="1"/>
    <n v="53"/>
  </r>
  <r>
    <x v="960"/>
    <s v="s  Sarah E"/>
    <s v="Jacobson"/>
    <n v="35.340000000000003"/>
    <s v="Obesity"/>
    <n v="5.51"/>
    <s v="Normal"/>
    <s v="yes"/>
    <s v="No"/>
    <s v="Yes"/>
    <n v="1"/>
    <s v="No"/>
    <d v="1983-06-07T00:00:00"/>
    <n v="11492.46"/>
    <s v="tier - 3"/>
    <s v="tier - 3"/>
    <x v="12"/>
    <n v="40"/>
  </r>
  <r>
    <x v="961"/>
    <s v="  Philip J"/>
    <s v="Shaw"/>
    <n v="32.204999999999998"/>
    <s v="Obesity"/>
    <n v="8.3800000000000008"/>
    <s v="Diabetes"/>
    <s v="yes"/>
    <s v="No"/>
    <s v="No"/>
    <n v="2"/>
    <s v="No"/>
    <d v="1970-10-13T00:00:00"/>
    <n v="11488.32"/>
    <s v="tier - 3"/>
    <s v="tier - 1"/>
    <x v="7"/>
    <n v="52"/>
  </r>
  <r>
    <x v="962"/>
    <s v="  Jillian A"/>
    <s v="Goodwin"/>
    <n v="33.880000000000003"/>
    <s v="Obesity"/>
    <n v="4.68"/>
    <s v="Normal"/>
    <s v="No"/>
    <s v="yes"/>
    <s v="No"/>
    <n v="1"/>
    <s v="No"/>
    <d v="2004-09-10T00:00:00"/>
    <n v="11482.63"/>
    <s v="tier - 3"/>
    <s v="tier - 2"/>
    <x v="0"/>
    <n v="18"/>
  </r>
  <r>
    <x v="963"/>
    <s v="s  Laura D"/>
    <s v="Brock"/>
    <n v="26.63"/>
    <s v="Over weight"/>
    <n v="4.3600000000000003"/>
    <s v="Normal"/>
    <s v="yes"/>
    <s v="No"/>
    <s v="No"/>
    <n v="2"/>
    <s v="No"/>
    <d v="1966-09-07T00:00:00"/>
    <n v="11478.14"/>
    <s v="tier - 3"/>
    <s v="tier - 2"/>
    <x v="15"/>
    <n v="56"/>
  </r>
  <r>
    <x v="964"/>
    <s v="  Megan E"/>
    <s v="Papp"/>
    <n v="28.7"/>
    <s v="Over weight"/>
    <n v="7.74"/>
    <s v="Diabetes"/>
    <s v="No"/>
    <s v="No"/>
    <s v="No"/>
    <n v="0"/>
    <s v="No"/>
    <d v="1965-06-23T00:00:00"/>
    <n v="11455.28"/>
    <s v="tier - 3"/>
    <s v="tier - 2"/>
    <x v="3"/>
    <n v="57"/>
  </r>
  <r>
    <x v="965"/>
    <s v="  Shannon J"/>
    <s v="Siragusa"/>
    <n v="25.65"/>
    <s v="Over weight"/>
    <n v="4.05"/>
    <s v="Normal"/>
    <s v="yes"/>
    <s v="No"/>
    <s v="No"/>
    <n v="2"/>
    <s v="No"/>
    <d v="1966-06-14T00:00:00"/>
    <n v="11454.02"/>
    <s v="tier - 3"/>
    <s v="tier - 1"/>
    <x v="1"/>
    <n v="56"/>
  </r>
  <r>
    <x v="966"/>
    <s v="  Rachelle M"/>
    <s v="Pizarro"/>
    <n v="36.384999999999998"/>
    <s v="Obesity"/>
    <n v="11.49"/>
    <s v="Diabetes"/>
    <s v="No"/>
    <s v="No"/>
    <s v="No"/>
    <n v="0"/>
    <s v="No"/>
    <d v="1971-09-12T00:00:00"/>
    <n v="11436.74"/>
    <s v="tier - 3"/>
    <s v="tier - 3"/>
    <x v="1"/>
    <n v="51"/>
  </r>
  <r>
    <x v="967"/>
    <s v="  Casey"/>
    <s v="Strange"/>
    <n v="34.69"/>
    <s v="Obesity"/>
    <n v="5.65"/>
    <s v="Normal"/>
    <s v="No"/>
    <s v="No"/>
    <s v="No"/>
    <n v="0"/>
    <s v="No"/>
    <d v="1980-07-17T00:00:00"/>
    <n v="11435.74"/>
    <s v="tier - 3"/>
    <s v="tier - 3"/>
    <x v="14"/>
    <n v="42"/>
  </r>
  <r>
    <x v="968"/>
    <s v="  Jessica L"/>
    <s v="Eidinger"/>
    <n v="37.68"/>
    <s v="Obesity"/>
    <n v="4.29"/>
    <s v="Normal"/>
    <s v="yes"/>
    <s v="No"/>
    <s v="No"/>
    <n v="0"/>
    <s v="No"/>
    <d v="1985-06-09T00:00:00"/>
    <n v="11419.49"/>
    <s v="tier - 3"/>
    <s v="tier - 1"/>
    <x v="1"/>
    <n v="37"/>
  </r>
  <r>
    <x v="969"/>
    <s v="  Brandon F"/>
    <s v="Ginsburg"/>
    <n v="35.49"/>
    <s v="Obesity"/>
    <n v="4.74"/>
    <s v="Normal"/>
    <s v="yes"/>
    <s v="No"/>
    <s v="Yes"/>
    <n v="1"/>
    <s v="No"/>
    <d v="1983-10-23T00:00:00"/>
    <n v="11412.02"/>
    <s v="tier - 3"/>
    <s v="tier - 1"/>
    <x v="14"/>
    <n v="39"/>
  </r>
  <r>
    <x v="970"/>
    <s v="  Melissa"/>
    <s v="Truex"/>
    <n v="44.7"/>
    <s v="Obesity"/>
    <n v="7.6"/>
    <s v="Diabetes"/>
    <s v="yes"/>
    <s v="No"/>
    <s v="No"/>
    <n v="2"/>
    <s v="No"/>
    <d v="1970-10-07T00:00:00"/>
    <n v="11411.69"/>
    <s v="tier - 3"/>
    <s v="tier - 2"/>
    <x v="3"/>
    <n v="52"/>
  </r>
  <r>
    <x v="971"/>
    <s v="  Danielle N"/>
    <s v="Higgins"/>
    <n v="38.380000000000003"/>
    <s v="Obesity"/>
    <n v="8.5"/>
    <s v="Diabetes"/>
    <s v="yes"/>
    <s v="No"/>
    <s v="No"/>
    <n v="2"/>
    <s v="No"/>
    <d v="1970-10-02T00:00:00"/>
    <n v="11396.9"/>
    <s v="tier - 3"/>
    <s v="tier - 3"/>
    <x v="2"/>
    <n v="52"/>
  </r>
  <r>
    <x v="972"/>
    <s v="  Matthew"/>
    <s v="McCurdy"/>
    <n v="35.244999999999997"/>
    <s v="Obesity"/>
    <n v="11.22"/>
    <s v="Diabetes"/>
    <s v="yes"/>
    <s v="No"/>
    <s v="No"/>
    <n v="0"/>
    <s v="No"/>
    <d v="1967-12-19T00:00:00"/>
    <n v="11394.07"/>
    <s v="tier - 3"/>
    <s v="tier - 1"/>
    <x v="11"/>
    <n v="55"/>
  </r>
  <r>
    <x v="973"/>
    <s v="s  Bettina"/>
    <s v="Hughes"/>
    <n v="49.84"/>
    <s v="Obesity"/>
    <n v="5.0999999999999996"/>
    <s v="Normal"/>
    <s v="yes"/>
    <s v="No"/>
    <s v="Yes"/>
    <n v="1"/>
    <s v="No"/>
    <d v="1997-07-28T00:00:00"/>
    <n v="11388.27"/>
    <s v="tier - 3"/>
    <s v="tier - 2"/>
    <x v="12"/>
    <n v="25"/>
  </r>
  <r>
    <x v="974"/>
    <s v="  Alexander"/>
    <s v="Varner"/>
    <n v="49.06"/>
    <s v="Obesity"/>
    <n v="5.43"/>
    <s v="Normal"/>
    <s v="yes"/>
    <s v="No"/>
    <s v="No"/>
    <n v="1"/>
    <s v="No"/>
    <d v="1964-06-13T00:00:00"/>
    <n v="11381.33"/>
    <s v="tier - 3"/>
    <s v="tier - 2"/>
    <x v="0"/>
    <n v="58"/>
  </r>
  <r>
    <x v="975"/>
    <s v="s  Holli"/>
    <s v="Dahmen"/>
    <n v="30.88"/>
    <s v="Obesity"/>
    <n v="5.82"/>
    <s v="Prediabetes"/>
    <s v="No"/>
    <s v="No"/>
    <s v="No"/>
    <n v="2"/>
    <s v="No"/>
    <d v="1972-12-06T00:00:00"/>
    <n v="11378.57"/>
    <s v="tier - 3"/>
    <s v="tier - 2"/>
    <x v="15"/>
    <n v="50"/>
  </r>
  <r>
    <x v="976"/>
    <s v="s  Heather C"/>
    <s v="Young"/>
    <n v="33.35"/>
    <s v="Obesity"/>
    <n v="6.05"/>
    <s v="Prediabetes"/>
    <s v="No"/>
    <s v="No"/>
    <s v="Yes"/>
    <n v="1"/>
    <s v="No"/>
    <d v="1979-06-07T00:00:00"/>
    <n v="11369.39"/>
    <s v="tier - 3"/>
    <s v="tier - 1"/>
    <x v="12"/>
    <n v="44"/>
  </r>
  <r>
    <x v="977"/>
    <s v="  Kyle"/>
    <s v="Fraser"/>
    <n v="38"/>
    <s v="Obesity"/>
    <n v="6.38"/>
    <s v="Prediabetes"/>
    <s v="yes"/>
    <s v="No"/>
    <s v="No"/>
    <n v="1"/>
    <s v="No"/>
    <d v="1964-12-13T00:00:00"/>
    <n v="11365.95"/>
    <s v="tier - 3"/>
    <s v="tier - 2"/>
    <x v="3"/>
    <n v="58"/>
  </r>
  <r>
    <x v="978"/>
    <s v="  Thomas J"/>
    <s v="Deeg"/>
    <n v="36.08"/>
    <s v="Obesity"/>
    <n v="5.73"/>
    <s v="Prediabetes"/>
    <s v="yes"/>
    <s v="No"/>
    <s v="No"/>
    <n v="1"/>
    <s v="No"/>
    <d v="1964-07-03T00:00:00"/>
    <n v="11363.28"/>
    <s v="tier - 3"/>
    <s v="tier - 1"/>
    <x v="0"/>
    <n v="58"/>
  </r>
  <r>
    <x v="979"/>
    <s v="  Chris"/>
    <s v="Robertson"/>
    <n v="35.700000000000003"/>
    <s v="Obesity"/>
    <n v="5.47"/>
    <s v="Normal"/>
    <s v="yes"/>
    <s v="No"/>
    <s v="No"/>
    <n v="1"/>
    <s v="No"/>
    <d v="1964-07-04T00:00:00"/>
    <n v="11362.76"/>
    <s v="tier - 3"/>
    <s v="tier - 1"/>
    <x v="3"/>
    <n v="58"/>
  </r>
  <r>
    <x v="980"/>
    <s v="  Graham"/>
    <s v="Peck"/>
    <n v="34.01"/>
    <s v="Obesity"/>
    <n v="11.3"/>
    <s v="Diabetes"/>
    <s v="No"/>
    <s v="No"/>
    <s v="No"/>
    <n v="0"/>
    <s v="No"/>
    <d v="1965-09-26T00:00:00"/>
    <n v="11356.66"/>
    <s v="tier - 3"/>
    <s v="tier - 3"/>
    <x v="1"/>
    <n v="57"/>
  </r>
  <r>
    <x v="981"/>
    <s v="  Garrett"/>
    <s v="Burger"/>
    <n v="31.54"/>
    <s v="Obesity"/>
    <n v="6.72"/>
    <s v="Diabetes"/>
    <s v="No"/>
    <s v="No"/>
    <s v="No"/>
    <n v="0"/>
    <s v="No"/>
    <d v="1965-11-29T00:00:00"/>
    <n v="11353.23"/>
    <s v="tier - 3"/>
    <s v="tier - 1"/>
    <x v="1"/>
    <n v="57"/>
  </r>
  <r>
    <x v="982"/>
    <s v="  Andrew"/>
    <s v="Blain"/>
    <n v="23.3"/>
    <s v="Normal Weight"/>
    <n v="5.36"/>
    <s v="Normal"/>
    <s v="yes"/>
    <s v="No"/>
    <s v="No"/>
    <n v="1"/>
    <s v="No"/>
    <d v="1964-07-12T00:00:00"/>
    <n v="11345.52"/>
    <s v="tier - 3"/>
    <s v="tier - 3"/>
    <x v="3"/>
    <n v="58"/>
  </r>
  <r>
    <x v="983"/>
    <s v="s  Annabelle M"/>
    <s v="Winters"/>
    <n v="27.75"/>
    <s v="Over weight"/>
    <n v="9.8800000000000008"/>
    <s v="Diabetes"/>
    <s v="No"/>
    <s v="No"/>
    <s v="No"/>
    <n v="0"/>
    <s v="No"/>
    <d v="1968-11-02T00:00:00"/>
    <n v="11344.32"/>
    <s v="tier - 3"/>
    <s v="tier - 2"/>
    <x v="15"/>
    <n v="54"/>
  </r>
  <r>
    <x v="984"/>
    <s v="  Daniel T"/>
    <s v="McCue"/>
    <n v="42.46"/>
    <s v="Obesity"/>
    <n v="4.1100000000000003"/>
    <s v="Normal"/>
    <s v="No"/>
    <s v="No"/>
    <s v="No"/>
    <n v="0"/>
    <s v="No"/>
    <d v="1989-08-19T00:00:00"/>
    <n v="11326.71"/>
    <s v="tier - 3"/>
    <s v="tier - 3"/>
    <x v="0"/>
    <n v="33"/>
  </r>
  <r>
    <x v="985"/>
    <s v="  Deanne"/>
    <s v="Webster"/>
    <n v="54.47"/>
    <s v="Obesity"/>
    <n v="7.48"/>
    <s v="Diabetes"/>
    <s v="No"/>
    <s v="No"/>
    <s v="No"/>
    <n v="0"/>
    <s v="No"/>
    <d v="2002-09-20T00:00:00"/>
    <n v="11321.49"/>
    <s v="tier - 3"/>
    <s v="tier - 3"/>
    <x v="1"/>
    <n v="20"/>
  </r>
  <r>
    <x v="986"/>
    <s v="  Carrie"/>
    <s v="Anderson"/>
    <n v="24.93"/>
    <s v="Over weight"/>
    <n v="9.18"/>
    <s v="Diabetes"/>
    <s v="yes"/>
    <s v="No"/>
    <s v="Yes"/>
    <n v="1"/>
    <s v="No"/>
    <d v="1963-07-11T00:00:00"/>
    <n v="11319.12"/>
    <s v="tier - 3"/>
    <s v="tier - 1"/>
    <x v="1"/>
    <n v="59"/>
  </r>
  <r>
    <x v="987"/>
    <s v="s  Suzanne"/>
    <s v="Chiappone"/>
    <n v="48.12"/>
    <s v="Obesity"/>
    <n v="4.51"/>
    <s v="Normal"/>
    <s v="yes"/>
    <s v="No"/>
    <s v="No"/>
    <n v="1"/>
    <s v="No"/>
    <d v="1995-12-10T00:00:00"/>
    <n v="11318.57"/>
    <s v="tier - 3"/>
    <s v="tier - 2"/>
    <x v="12"/>
    <n v="27"/>
  </r>
  <r>
    <x v="988"/>
    <s v="  Jasmine P"/>
    <s v="Opie"/>
    <n v="24.91"/>
    <s v="Over weight"/>
    <n v="7.33"/>
    <s v="Diabetes"/>
    <s v="yes"/>
    <s v="No"/>
    <s v="Yes"/>
    <n v="1"/>
    <s v="No"/>
    <d v="1963-11-22T00:00:00"/>
    <n v="11312.33"/>
    <s v="tier - 3"/>
    <s v="tier - 3"/>
    <x v="1"/>
    <n v="59"/>
  </r>
  <r>
    <x v="989"/>
    <s v="  Jennifer"/>
    <s v="Donnelly"/>
    <n v="27.645"/>
    <s v="Over weight"/>
    <n v="10.56"/>
    <s v="Diabetes"/>
    <s v="No"/>
    <s v="No"/>
    <s v="No"/>
    <n v="0"/>
    <s v="No"/>
    <d v="1968-10-06T00:00:00"/>
    <n v="11305.93"/>
    <s v="tier - 3"/>
    <s v="tier - 1"/>
    <x v="1"/>
    <n v="54"/>
  </r>
  <r>
    <x v="990"/>
    <s v="  Tracie"/>
    <s v="Rall"/>
    <n v="33.700000000000003"/>
    <s v="Obesity"/>
    <n v="4.01"/>
    <s v="Normal"/>
    <s v="No"/>
    <s v="No"/>
    <s v="No"/>
    <n v="2"/>
    <s v="No"/>
    <d v="1972-09-25T00:00:00"/>
    <n v="11299.34"/>
    <s v="tier - 3"/>
    <s v="tier - 2"/>
    <x v="3"/>
    <n v="50"/>
  </r>
  <r>
    <x v="991"/>
    <s v="  Tristan D"/>
    <s v="Mitchell"/>
    <n v="38.93"/>
    <s v="Obesity"/>
    <n v="5.64"/>
    <s v="Normal"/>
    <s v="yes"/>
    <s v="No"/>
    <s v="No"/>
    <n v="1"/>
    <s v="No"/>
    <d v="1988-11-14T00:00:00"/>
    <n v="11294.57"/>
    <s v="tier - 3"/>
    <s v="tier - 1"/>
    <x v="13"/>
    <n v="34"/>
  </r>
  <r>
    <x v="992"/>
    <s v="  Peiweng"/>
    <s v="Chen"/>
    <n v="32.774999999999999"/>
    <s v="Obesity"/>
    <n v="8.02"/>
    <s v="Diabetes"/>
    <s v="yes"/>
    <s v="No"/>
    <s v="No"/>
    <n v="2"/>
    <s v="No"/>
    <d v="1970-06-22T00:00:00"/>
    <n v="11289.11"/>
    <s v="tier - 3"/>
    <s v="tier - 1"/>
    <x v="1"/>
    <n v="52"/>
  </r>
  <r>
    <x v="993"/>
    <s v="  Theresa M"/>
    <s v="Tufaro"/>
    <n v="29.83"/>
    <s v="Over weight"/>
    <n v="7.2"/>
    <s v="Diabetes"/>
    <s v="yes"/>
    <s v="No"/>
    <s v="No"/>
    <n v="0"/>
    <s v="No"/>
    <d v="1967-06-14T00:00:00"/>
    <n v="11286.54"/>
    <s v="tier - 3"/>
    <s v="tier - 3"/>
    <x v="2"/>
    <n v="55"/>
  </r>
  <r>
    <x v="994"/>
    <s v="  Daniel J"/>
    <s v="Peters"/>
    <n v="28.31"/>
    <s v="Over weight"/>
    <n v="4.55"/>
    <s v="Normal"/>
    <s v="No"/>
    <s v="yes"/>
    <s v="No"/>
    <n v="1"/>
    <s v="No"/>
    <d v="2004-10-04T00:00:00"/>
    <n v="11272.33"/>
    <s v="tier - 3"/>
    <s v="tier - 2"/>
    <x v="9"/>
    <n v="18"/>
  </r>
  <r>
    <x v="995"/>
    <s v="s  Courtney M"/>
    <s v="Susedik"/>
    <n v="29.79"/>
    <s v="Over weight"/>
    <n v="9.0299999999999994"/>
    <s v="Diabetes"/>
    <s v="No"/>
    <s v="No"/>
    <s v="No"/>
    <n v="0"/>
    <s v="No"/>
    <d v="1971-12-26T00:00:00"/>
    <n v="11265.71"/>
    <s v="tier - 3"/>
    <s v="tier - 1"/>
    <x v="15"/>
    <n v="51"/>
  </r>
  <r>
    <x v="996"/>
    <s v="  Jose A"/>
    <s v="Garcia"/>
    <n v="36.6"/>
    <s v="Obesity"/>
    <n v="5.2"/>
    <s v="Normal"/>
    <s v="yes"/>
    <s v="No"/>
    <s v="Yes"/>
    <n v="1"/>
    <s v="No"/>
    <d v="1969-10-11T00:00:00"/>
    <n v="11264.54"/>
    <s v="tier - 3"/>
    <s v="tier - 2"/>
    <x v="3"/>
    <n v="53"/>
  </r>
  <r>
    <x v="997"/>
    <s v="s  Lauren"/>
    <s v="Deady"/>
    <n v="35.93"/>
    <s v="Obesity"/>
    <n v="8.3000000000000007"/>
    <s v="Diabetes"/>
    <s v="yes"/>
    <s v="No"/>
    <s v="No"/>
    <n v="0"/>
    <s v="No"/>
    <d v="1981-10-02T00:00:00"/>
    <n v="11255.29"/>
    <s v="tier - 3"/>
    <s v="tier - 1"/>
    <x v="12"/>
    <n v="41"/>
  </r>
  <r>
    <x v="998"/>
    <s v="  Jonathon M"/>
    <s v="Campbell"/>
    <n v="28.6"/>
    <s v="Over weight"/>
    <n v="5.56"/>
    <s v="Normal"/>
    <s v="yes"/>
    <s v="No"/>
    <s v="Yes"/>
    <n v="1"/>
    <s v="No"/>
    <d v="1969-08-20T00:00:00"/>
    <n v="11253.42"/>
    <s v="tier - 3"/>
    <s v="tier - 1"/>
    <x v="3"/>
    <n v="53"/>
  </r>
  <r>
    <x v="999"/>
    <s v="s  Stephanie A"/>
    <s v="Schaefer"/>
    <n v="39.17"/>
    <s v="Obesity"/>
    <n v="4.1500000000000004"/>
    <s v="Normal"/>
    <s v="No"/>
    <s v="No"/>
    <s v="No"/>
    <n v="0"/>
    <s v="No"/>
    <d v="1989-12-17T00:00:00"/>
    <n v="11250.43"/>
    <s v="tier - 3"/>
    <s v="tier - 2"/>
    <x v="12"/>
    <n v="33"/>
  </r>
  <r>
    <x v="1000"/>
    <s v="  Patrick"/>
    <s v="D'Alessandro"/>
    <n v="26.41"/>
    <s v="Over weight"/>
    <n v="5.99"/>
    <s v="Prediabetes"/>
    <s v="yes"/>
    <s v="No"/>
    <s v="Yes"/>
    <n v="1"/>
    <s v="No"/>
    <d v="1969-12-30T00:00:00"/>
    <n v="11244.38"/>
    <s v="tier - 3"/>
    <s v="tier - 1"/>
    <x v="4"/>
    <n v="53"/>
  </r>
  <r>
    <x v="1001"/>
    <s v="s  Krista"/>
    <s v="Wyss"/>
    <n v="30.63"/>
    <s v="Obesity"/>
    <n v="5.8"/>
    <s v="Prediabetes"/>
    <s v="yes"/>
    <s v="No"/>
    <s v="No"/>
    <n v="0"/>
    <s v="No"/>
    <d v="1976-06-28T00:00:00"/>
    <n v="11217.35"/>
    <s v="tier - 3"/>
    <s v="tier - 2"/>
    <x v="15"/>
    <n v="46"/>
  </r>
  <r>
    <x v="1002"/>
    <s v="  Jenessa"/>
    <s v="Rose"/>
    <n v="31.73"/>
    <s v="Obesity"/>
    <n v="7.32"/>
    <s v="Diabetes"/>
    <s v="yes"/>
    <s v="No"/>
    <s v="No"/>
    <n v="2"/>
    <s v="No"/>
    <d v="1970-06-14T00:00:00"/>
    <n v="11187.66"/>
    <s v="tier - 3"/>
    <s v="tier - 2"/>
    <x v="1"/>
    <n v="52"/>
  </r>
  <r>
    <x v="1003"/>
    <s v="  Ryan M"/>
    <s v="Hopper"/>
    <n v="30.7"/>
    <s v="Obesity"/>
    <n v="5.16"/>
    <s v="Normal"/>
    <s v="No"/>
    <s v="No"/>
    <s v="No"/>
    <n v="2"/>
    <s v="No"/>
    <d v="1972-09-03T00:00:00"/>
    <n v="11186.2"/>
    <s v="tier - 3"/>
    <s v="tier - 2"/>
    <x v="14"/>
    <n v="50"/>
  </r>
  <r>
    <x v="1004"/>
    <s v="  Thomas"/>
    <s v="Finneran"/>
    <n v="25.934999999999999"/>
    <s v="Over weight"/>
    <n v="5.96"/>
    <s v="Prediabetes"/>
    <s v="yes"/>
    <s v="No"/>
    <s v="No"/>
    <n v="2"/>
    <s v="No"/>
    <d v="1966-08-06T00:00:00"/>
    <n v="11165.42"/>
    <s v="tier - 3"/>
    <s v="tier - 1"/>
    <x v="4"/>
    <n v="56"/>
  </r>
  <r>
    <x v="1005"/>
    <s v="  Amanda N"/>
    <s v="Basham"/>
    <n v="35.9"/>
    <s v="Obesity"/>
    <n v="4.8499999999999996"/>
    <s v="Normal"/>
    <s v="yes"/>
    <s v="No"/>
    <s v="Yes"/>
    <n v="1"/>
    <s v="No"/>
    <d v="1969-06-25T00:00:00"/>
    <n v="11163.57"/>
    <s v="tier - 3"/>
    <s v="tier - 2"/>
    <x v="3"/>
    <n v="53"/>
  </r>
  <r>
    <x v="1006"/>
    <s v="  Teresa P"/>
    <s v="Inman"/>
    <n v="26.7"/>
    <s v="Over weight"/>
    <n v="5.09"/>
    <s v="Normal"/>
    <s v="yes"/>
    <s v="No"/>
    <s v="Yes"/>
    <n v="1"/>
    <s v="No"/>
    <d v="1969-11-30T00:00:00"/>
    <n v="11150.78"/>
    <s v="tier - 3"/>
    <s v="tier - 2"/>
    <x v="3"/>
    <n v="53"/>
  </r>
  <r>
    <x v="1007"/>
    <s v="  Dorian"/>
    <s v="Oscal"/>
    <n v="33.71"/>
    <s v="Obesity"/>
    <n v="4.9400000000000004"/>
    <s v="Normal"/>
    <s v="No"/>
    <s v="No"/>
    <s v="No"/>
    <n v="0"/>
    <s v="No"/>
    <d v="1980-08-20T00:00:00"/>
    <n v="11103.33"/>
    <s v="tier - 3"/>
    <s v="tier - 1"/>
    <x v="14"/>
    <n v="42"/>
  </r>
  <r>
    <x v="1008"/>
    <s v="  Amy"/>
    <s v="Craft"/>
    <n v="41.91"/>
    <s v="Obesity"/>
    <n v="4.92"/>
    <s v="Normal"/>
    <s v="yes"/>
    <s v="No"/>
    <s v="No"/>
    <n v="2"/>
    <s v="No"/>
    <d v="1966-07-05T00:00:00"/>
    <n v="11093.62"/>
    <s v="tier - 3"/>
    <s v="tier - 1"/>
    <x v="0"/>
    <n v="56"/>
  </r>
  <r>
    <x v="1009"/>
    <s v="  Aberu"/>
    <s v="Kebede"/>
    <n v="39.82"/>
    <s v="Obesity"/>
    <n v="6.05"/>
    <s v="Prediabetes"/>
    <s v="yes"/>
    <s v="No"/>
    <s v="No"/>
    <n v="2"/>
    <s v="No"/>
    <d v="1966-09-09T00:00:00"/>
    <n v="11090.72"/>
    <s v="tier - 3"/>
    <s v="tier - 1"/>
    <x v="0"/>
    <n v="56"/>
  </r>
  <r>
    <x v="1010"/>
    <s v="  Ashley"/>
    <s v="Strobel"/>
    <n v="28.12"/>
    <s v="Over weight"/>
    <n v="4.67"/>
    <s v="Normal"/>
    <s v="No"/>
    <s v="No"/>
    <s v="No"/>
    <n v="2"/>
    <s v="No"/>
    <d v="1972-10-07T00:00:00"/>
    <n v="11085.59"/>
    <s v="tier - 3"/>
    <s v="tier - 2"/>
    <x v="1"/>
    <n v="50"/>
  </r>
  <r>
    <x v="1011"/>
    <s v="  Anna E"/>
    <s v="Dalton"/>
    <n v="26.98"/>
    <s v="Over weight"/>
    <n v="9.81"/>
    <s v="Diabetes"/>
    <s v="yes"/>
    <s v="No"/>
    <s v="No"/>
    <n v="0"/>
    <s v="No"/>
    <d v="1967-09-04T00:00:00"/>
    <n v="11082.58"/>
    <s v="tier - 3"/>
    <s v="tier - 2"/>
    <x v="1"/>
    <n v="55"/>
  </r>
  <r>
    <x v="1012"/>
    <s v="  Tania K"/>
    <s v="Morimoto"/>
    <n v="27.2"/>
    <s v="Over weight"/>
    <n v="6.06"/>
    <s v="Prediabetes"/>
    <s v="yes"/>
    <s v="No"/>
    <s v="No"/>
    <n v="2"/>
    <s v="No"/>
    <d v="1966-11-20T00:00:00"/>
    <n v="11073.18"/>
    <s v="tier - 3"/>
    <s v="tier - 3"/>
    <x v="3"/>
    <n v="56"/>
  </r>
  <r>
    <x v="1013"/>
    <s v="  Ashley E"/>
    <s v="Manlove"/>
    <n v="25.3"/>
    <s v="Over weight"/>
    <n v="5.19"/>
    <s v="Normal"/>
    <s v="yes"/>
    <s v="No"/>
    <s v="No"/>
    <n v="2"/>
    <s v="No"/>
    <d v="1966-11-07T00:00:00"/>
    <n v="11070.54"/>
    <s v="tier - 3"/>
    <s v="tier - 3"/>
    <x v="3"/>
    <n v="56"/>
  </r>
  <r>
    <x v="1014"/>
    <s v="  Aleksandra"/>
    <s v="Madzik"/>
    <n v="30.25"/>
    <s v="Obesity"/>
    <n v="10.16"/>
    <s v="Diabetes"/>
    <s v="No"/>
    <s v="No"/>
    <s v="No"/>
    <n v="0"/>
    <s v="No"/>
    <d v="1971-11-09T00:00:00"/>
    <n v="11068.77"/>
    <s v="tier - 3"/>
    <s v="tier - 2"/>
    <x v="1"/>
    <n v="51"/>
  </r>
  <r>
    <x v="1015"/>
    <s v="  Valery L"/>
    <s v="Hobson"/>
    <n v="54"/>
    <s v="Obesity"/>
    <n v="4.68"/>
    <s v="Normal"/>
    <s v="yes"/>
    <s v="yes"/>
    <s v="No"/>
    <n v="2"/>
    <s v="No"/>
    <d v="2000-09-18T00:00:00"/>
    <n v="11068.7"/>
    <s v="tier - 3"/>
    <s v="tier - 1"/>
    <x v="3"/>
    <n v="22"/>
  </r>
  <r>
    <x v="1016"/>
    <s v="s  Joanna G"/>
    <s v="Reyes"/>
    <n v="51.86"/>
    <s v="Obesity"/>
    <n v="5.32"/>
    <s v="Normal"/>
    <s v="yes"/>
    <s v="No"/>
    <s v="No"/>
    <n v="0"/>
    <s v="No"/>
    <d v="2001-12-17T00:00:00"/>
    <n v="11046.02"/>
    <s v="tier - 3"/>
    <s v="tier - 1"/>
    <x v="12"/>
    <n v="21"/>
  </r>
  <r>
    <x v="1017"/>
    <s v="s  Stefanie F"/>
    <s v="Tierney"/>
    <n v="31.39"/>
    <s v="Obesity"/>
    <n v="6.99"/>
    <s v="Diabetes"/>
    <s v="No"/>
    <s v="No"/>
    <s v="No"/>
    <n v="0"/>
    <s v="No"/>
    <d v="1974-08-30T00:00:00"/>
    <n v="11037.85"/>
    <s v="tier - 3"/>
    <s v="tier - 2"/>
    <x v="15"/>
    <n v="48"/>
  </r>
  <r>
    <x v="1018"/>
    <s v="  Stephen"/>
    <s v="Gabris"/>
    <n v="39.97"/>
    <s v="Obesity"/>
    <n v="5.55"/>
    <s v="Normal"/>
    <s v="No"/>
    <s v="No"/>
    <s v="No"/>
    <n v="0"/>
    <s v="No"/>
    <d v="1989-10-25T00:00:00"/>
    <n v="11037.51"/>
    <s v="tier - 3"/>
    <s v="tier - 1"/>
    <x v="1"/>
    <n v="33"/>
  </r>
  <r>
    <x v="1019"/>
    <s v="  Liza J"/>
    <s v="Howard"/>
    <n v="41.23"/>
    <s v="Obesity"/>
    <n v="6.94"/>
    <s v="Diabetes"/>
    <s v="No"/>
    <s v="No"/>
    <s v="No"/>
    <n v="0"/>
    <s v="No"/>
    <d v="1974-12-10T00:00:00"/>
    <n v="11033.66"/>
    <s v="tier - 3"/>
    <s v="tier - 3"/>
    <x v="1"/>
    <n v="48"/>
  </r>
  <r>
    <x v="1020"/>
    <s v="  Ian M"/>
    <s v="Kallay"/>
    <n v="49.45"/>
    <s v="Obesity"/>
    <n v="4.2"/>
    <s v="Normal"/>
    <s v="yes"/>
    <s v="No"/>
    <s v="No"/>
    <n v="0"/>
    <s v="No"/>
    <d v="1996-07-21T00:00:00"/>
    <n v="11028.56"/>
    <s v="tier - 3"/>
    <s v="tier - 3"/>
    <x v="1"/>
    <n v="26"/>
  </r>
  <r>
    <x v="1021"/>
    <s v="  Claudia L"/>
    <s v="Leguizamo"/>
    <n v="41.04"/>
    <s v="Obesity"/>
    <n v="5.59"/>
    <s v="Normal"/>
    <s v="No"/>
    <s v="No"/>
    <s v="No"/>
    <n v="0"/>
    <s v="No"/>
    <d v="1991-06-26T00:00:00"/>
    <n v="11018.05"/>
    <s v="tier - 3"/>
    <s v="tier - 2"/>
    <x v="1"/>
    <n v="31"/>
  </r>
  <r>
    <x v="1022"/>
    <s v="  Jessica M"/>
    <s v="Escartin"/>
    <n v="27.93"/>
    <s v="Over weight"/>
    <n v="9.9600000000000009"/>
    <s v="Diabetes"/>
    <s v="No"/>
    <s v="No"/>
    <s v="No"/>
    <n v="0"/>
    <s v="No"/>
    <d v="1974-12-15T00:00:00"/>
    <n v="11015.17"/>
    <s v="tier - 3"/>
    <s v="tier - 1"/>
    <x v="1"/>
    <n v="48"/>
  </r>
  <r>
    <x v="1023"/>
    <s v="  Billy Jr"/>
    <s v="Chorey"/>
    <n v="21.01"/>
    <s v="Normal Weight"/>
    <n v="7.37"/>
    <s v="Diabetes"/>
    <s v="No"/>
    <s v="No"/>
    <s v="No"/>
    <n v="0"/>
    <s v="No"/>
    <d v="1968-10-24T00:00:00"/>
    <n v="11013.71"/>
    <s v="tier - 3"/>
    <s v="tier - 1"/>
    <x v="0"/>
    <n v="54"/>
  </r>
  <r>
    <x v="1024"/>
    <s v="  David"/>
    <s v="McVay"/>
    <n v="52.37"/>
    <s v="Obesity"/>
    <n v="5.0599999999999996"/>
    <s v="Normal"/>
    <s v="yes"/>
    <s v="yes"/>
    <s v="No"/>
    <n v="2"/>
    <s v="No"/>
    <d v="2000-09-17T00:00:00"/>
    <n v="10991.58"/>
    <s v="tier - 3"/>
    <s v="tier - 3"/>
    <x v="1"/>
    <n v="22"/>
  </r>
  <r>
    <x v="1025"/>
    <s v="  Tim"/>
    <s v="Vinson"/>
    <n v="40.369999999999997"/>
    <s v="Obesity"/>
    <n v="8.2100000000000009"/>
    <s v="Diabetes"/>
    <s v="No"/>
    <s v="No"/>
    <s v="No"/>
    <n v="0"/>
    <s v="No"/>
    <d v="1965-12-18T00:00:00"/>
    <n v="10982.5"/>
    <s v="tier - 3"/>
    <s v="tier - 3"/>
    <x v="0"/>
    <n v="57"/>
  </r>
  <r>
    <x v="1026"/>
    <s v="  Emma M"/>
    <s v="Astrike-Davis"/>
    <n v="41.47"/>
    <s v="Obesity"/>
    <n v="10.34"/>
    <s v="Diabetes"/>
    <s v="No"/>
    <s v="No"/>
    <s v="No"/>
    <n v="2"/>
    <s v="No"/>
    <d v="1973-10-21T00:00:00"/>
    <n v="10977.21"/>
    <s v="tier - 3"/>
    <s v="tier - 1"/>
    <x v="0"/>
    <n v="49"/>
  </r>
  <r>
    <x v="1027"/>
    <s v="  Tim"/>
    <s v="Harder"/>
    <n v="33.725000000000001"/>
    <s v="Obesity"/>
    <n v="5.51"/>
    <s v="Normal"/>
    <s v="yes"/>
    <s v="No"/>
    <s v="No"/>
    <n v="2"/>
    <s v="No"/>
    <d v="1966-07-09T00:00:00"/>
    <n v="10976.25"/>
    <s v="tier - 3"/>
    <s v="tier - 2"/>
    <x v="1"/>
    <n v="56"/>
  </r>
  <r>
    <x v="1028"/>
    <s v="  Patrick"/>
    <s v="Bell"/>
    <n v="28.1"/>
    <s v="Over weight"/>
    <n v="11.2"/>
    <s v="Diabetes"/>
    <s v="No"/>
    <s v="No"/>
    <s v="No"/>
    <n v="0"/>
    <s v="No"/>
    <d v="1965-06-19T00:00:00"/>
    <n v="10965.45"/>
    <s v="tier - 3"/>
    <s v="tier - 2"/>
    <x v="3"/>
    <n v="57"/>
  </r>
  <r>
    <x v="1029"/>
    <s v="  Bridget K"/>
    <s v="Dawes"/>
    <n v="37.43"/>
    <s v="Obesity"/>
    <n v="4.3499999999999996"/>
    <s v="Normal"/>
    <s v="yes"/>
    <s v="No"/>
    <s v="Yes"/>
    <n v="1"/>
    <s v="No"/>
    <d v="1969-08-14T00:00:00"/>
    <n v="10959.69"/>
    <s v="tier - 3"/>
    <s v="tier - 3"/>
    <x v="1"/>
    <n v="53"/>
  </r>
  <r>
    <x v="1030"/>
    <s v="  Gabriel"/>
    <s v="Larios"/>
    <n v="23.7"/>
    <s v="Normal Weight"/>
    <n v="10.45"/>
    <s v="Diabetes"/>
    <s v="No"/>
    <s v="No"/>
    <s v="No"/>
    <n v="0"/>
    <s v="No"/>
    <d v="1965-12-04T00:00:00"/>
    <n v="10959.33"/>
    <s v="tier - 3"/>
    <s v="tier - 3"/>
    <x v="3"/>
    <n v="57"/>
  </r>
  <r>
    <x v="1031"/>
    <s v="  Natasha"/>
    <s v="Yaremczuk"/>
    <n v="24.795000000000002"/>
    <s v="Over weight"/>
    <n v="4.07"/>
    <s v="Normal"/>
    <s v="yes"/>
    <s v="No"/>
    <s v="Yes"/>
    <n v="1"/>
    <s v="No"/>
    <d v="1969-11-10T00:00:00"/>
    <n v="10942.13"/>
    <s v="tier - 3"/>
    <s v="tier - 3"/>
    <x v="1"/>
    <n v="53"/>
  </r>
  <r>
    <x v="1032"/>
    <s v="  Abby A"/>
    <s v="Knight"/>
    <n v="31.9"/>
    <s v="Obesity"/>
    <n v="8.34"/>
    <s v="Diabetes"/>
    <s v="No"/>
    <s v="No"/>
    <s v="No"/>
    <n v="0"/>
    <s v="No"/>
    <d v="1968-11-12T00:00:00"/>
    <n v="10928.85"/>
    <s v="tier - 3"/>
    <s v="tier - 3"/>
    <x v="0"/>
    <n v="54"/>
  </r>
  <r>
    <x v="1033"/>
    <s v="  Michelle"/>
    <s v="Eversman"/>
    <n v="32.68"/>
    <s v="Obesity"/>
    <n v="7.41"/>
    <s v="Diabetes"/>
    <s v="No"/>
    <s v="No"/>
    <s v="No"/>
    <n v="0"/>
    <s v="No"/>
    <d v="1968-11-13T00:00:00"/>
    <n v="10923.93"/>
    <s v="tier - 3"/>
    <s v="tier - 1"/>
    <x v="2"/>
    <n v="54"/>
  </r>
  <r>
    <x v="1034"/>
    <s v="  Mckendree"/>
    <s v="Hickory"/>
    <n v="47.13"/>
    <s v="Obesity"/>
    <n v="4.3099999999999996"/>
    <s v="Normal"/>
    <s v="No"/>
    <s v="No"/>
    <s v="No"/>
    <n v="0"/>
    <s v="No"/>
    <d v="1994-09-06T00:00:00"/>
    <n v="10886.66"/>
    <s v="tier - 3"/>
    <s v="tier - 3"/>
    <x v="1"/>
    <n v="28"/>
  </r>
  <r>
    <x v="1035"/>
    <s v="  Tara"/>
    <s v="Mooney"/>
    <n v="36.67"/>
    <s v="Obesity"/>
    <n v="10.83"/>
    <s v="Diabetes"/>
    <s v="No"/>
    <s v="No"/>
    <s v="No"/>
    <n v="0"/>
    <s v="No"/>
    <d v="1971-12-20T00:00:00"/>
    <n v="10848.13"/>
    <s v="tier - 3"/>
    <s v="tier - 3"/>
    <x v="1"/>
    <n v="51"/>
  </r>
  <r>
    <x v="1036"/>
    <s v="  Daniel"/>
    <s v="Craighead"/>
    <n v="33.630000000000003"/>
    <s v="Obesity"/>
    <n v="11.31"/>
    <s v="Diabetes"/>
    <s v="No"/>
    <s v="No"/>
    <s v="No"/>
    <n v="0"/>
    <s v="No"/>
    <d v="1968-07-28T00:00:00"/>
    <n v="10825.25"/>
    <s v="tier - 3"/>
    <s v="tier - 3"/>
    <x v="1"/>
    <n v="54"/>
  </r>
  <r>
    <x v="1037"/>
    <s v="  Joshua P"/>
    <s v="Gardner"/>
    <n v="32.67"/>
    <s v="Obesity"/>
    <n v="11.81"/>
    <s v="Diabetes"/>
    <s v="yes"/>
    <s v="No"/>
    <s v="No"/>
    <n v="0"/>
    <s v="No"/>
    <d v="1967-10-02T00:00:00"/>
    <n v="10807.49"/>
    <s v="tier - 3"/>
    <s v="tier - 2"/>
    <x v="0"/>
    <n v="55"/>
  </r>
  <r>
    <x v="1038"/>
    <s v="  Erin C"/>
    <s v="Lohrenz"/>
    <n v="33.299999999999997"/>
    <s v="Obesity"/>
    <n v="8.26"/>
    <s v="Diabetes"/>
    <s v="yes"/>
    <s v="No"/>
    <s v="No"/>
    <n v="2"/>
    <s v="No"/>
    <d v="1970-12-18T00:00:00"/>
    <n v="10806.84"/>
    <s v="tier - 3"/>
    <s v="tier - 2"/>
    <x v="3"/>
    <n v="52"/>
  </r>
  <r>
    <x v="1039"/>
    <s v="  Shure"/>
    <s v="Demise"/>
    <n v="30.78"/>
    <s v="Obesity"/>
    <n v="10.74"/>
    <s v="Diabetes"/>
    <s v="yes"/>
    <s v="No"/>
    <s v="No"/>
    <n v="2"/>
    <s v="No"/>
    <d v="1970-10-28T00:00:00"/>
    <n v="10797.34"/>
    <s v="tier - 3"/>
    <s v="tier - 2"/>
    <x v="8"/>
    <n v="52"/>
  </r>
  <r>
    <x v="1040"/>
    <s v="  Richard"/>
    <s v="Nelson"/>
    <n v="28.975000000000001"/>
    <s v="Over weight"/>
    <n v="7.69"/>
    <s v="Diabetes"/>
    <s v="yes"/>
    <s v="No"/>
    <s v="No"/>
    <n v="0"/>
    <s v="No"/>
    <d v="1967-10-23T00:00:00"/>
    <n v="10796.35"/>
    <s v="tier - 3"/>
    <s v="tier - 1"/>
    <x v="9"/>
    <n v="55"/>
  </r>
  <r>
    <x v="1041"/>
    <s v="  Brenda"/>
    <s v="Guitard"/>
    <n v="33.4"/>
    <s v="Obesity"/>
    <n v="4.84"/>
    <s v="Normal"/>
    <s v="No"/>
    <s v="No"/>
    <s v="No"/>
    <n v="0"/>
    <s v="No"/>
    <d v="1999-12-24T00:00:00"/>
    <n v="10795.94"/>
    <s v="tier - 3"/>
    <s v="tier - 1"/>
    <x v="3"/>
    <n v="23"/>
  </r>
  <r>
    <x v="1042"/>
    <s v="  Joseph M"/>
    <s v="Navas"/>
    <n v="21.5"/>
    <s v="Normal Weight"/>
    <n v="9.77"/>
    <s v="Diabetes"/>
    <s v="yes"/>
    <s v="No"/>
    <s v="No"/>
    <n v="0"/>
    <s v="No"/>
    <d v="1967-11-11T00:00:00"/>
    <n v="10791.96"/>
    <s v="tier - 3"/>
    <s v="tier - 2"/>
    <x v="3"/>
    <n v="55"/>
  </r>
  <r>
    <x v="1043"/>
    <s v="  Stephen J"/>
    <s v="Ptucha"/>
    <n v="38.14"/>
    <s v="Obesity"/>
    <n v="5.84"/>
    <s v="Prediabetes"/>
    <s v="No"/>
    <s v="No"/>
    <s v="No"/>
    <n v="0"/>
    <s v="No"/>
    <d v="1989-11-25T00:00:00"/>
    <n v="10769.75"/>
    <s v="tier - 3"/>
    <s v="tier - 2"/>
    <x v="13"/>
    <n v="33"/>
  </r>
  <r>
    <x v="1044"/>
    <s v="s  Kathya"/>
    <s v="Kirouac"/>
    <n v="35.42"/>
    <s v="Obesity"/>
    <n v="8.6999999999999993"/>
    <s v="Diabetes"/>
    <s v="yes"/>
    <s v="No"/>
    <s v="No"/>
    <n v="1"/>
    <s v="No"/>
    <d v="1986-08-29T00:00:00"/>
    <n v="10749.02"/>
    <s v="tier - 3"/>
    <s v="tier - 1"/>
    <x v="12"/>
    <n v="36"/>
  </r>
  <r>
    <x v="1045"/>
    <s v="  Wesley"/>
    <s v="Toews"/>
    <n v="35.625"/>
    <s v="Obesity"/>
    <n v="10.79"/>
    <s v="Diabetes"/>
    <s v="No"/>
    <s v="No"/>
    <s v="No"/>
    <n v="0"/>
    <s v="No"/>
    <d v="1974-12-09T00:00:00"/>
    <n v="10736.87"/>
    <s v="tier - 3"/>
    <s v="tier - 1"/>
    <x v="4"/>
    <n v="48"/>
  </r>
  <r>
    <x v="1046"/>
    <s v="  Tim"/>
    <s v="Perry"/>
    <n v="45.51"/>
    <s v="Obesity"/>
    <n v="4.32"/>
    <s v="Normal"/>
    <s v="No"/>
    <s v="No"/>
    <s v="No"/>
    <n v="1"/>
    <s v="No"/>
    <d v="1992-06-25T00:00:00"/>
    <n v="10719.57"/>
    <s v="tier - 3"/>
    <s v="tier - 1"/>
    <x v="1"/>
    <n v="30"/>
  </r>
  <r>
    <x v="1047"/>
    <s v="  Jamie L"/>
    <s v="Kretz"/>
    <n v="37.1"/>
    <s v="Obesity"/>
    <n v="7.19"/>
    <s v="Diabetes"/>
    <s v="yes"/>
    <s v="No"/>
    <s v="No"/>
    <n v="0"/>
    <s v="No"/>
    <d v="1967-10-05T00:00:00"/>
    <n v="10713.64"/>
    <s v="tier - 3"/>
    <s v="tier - 3"/>
    <x v="3"/>
    <n v="55"/>
  </r>
  <r>
    <x v="1048"/>
    <s v="  Alexandra"/>
    <s v="Hempel"/>
    <n v="30.5"/>
    <s v="Obesity"/>
    <n v="11.94"/>
    <s v="Diabetes"/>
    <s v="yes"/>
    <s v="No"/>
    <s v="No"/>
    <n v="0"/>
    <s v="No"/>
    <d v="1967-07-30T00:00:00"/>
    <n v="10704.47"/>
    <s v="tier - 3"/>
    <s v="tier - 2"/>
    <x v="3"/>
    <n v="55"/>
  </r>
  <r>
    <x v="1049"/>
    <s v="  Tiffany"/>
    <s v="McBroom"/>
    <n v="28.16"/>
    <s v="Over weight"/>
    <n v="5.56"/>
    <s v="Normal"/>
    <s v="No"/>
    <s v="No"/>
    <s v="No"/>
    <n v="2"/>
    <s v="No"/>
    <d v="1972-10-24T00:00:00"/>
    <n v="10702.64"/>
    <s v="tier - 3"/>
    <s v="tier - 3"/>
    <x v="0"/>
    <n v="50"/>
  </r>
  <r>
    <x v="1050"/>
    <s v="s  Rebecca J"/>
    <s v="Yoo"/>
    <n v="29.1"/>
    <s v="Over weight"/>
    <n v="5.64"/>
    <s v="Normal"/>
    <s v="yes"/>
    <s v="No"/>
    <s v="No"/>
    <n v="0"/>
    <s v="No"/>
    <d v="1976-09-30T00:00:00"/>
    <n v="10698.38"/>
    <s v="tier - 3"/>
    <s v="tier - 1"/>
    <x v="15"/>
    <n v="46"/>
  </r>
  <r>
    <x v="1051"/>
    <s v="  Austin T"/>
    <s v="Rand"/>
    <n v="30.22"/>
    <s v="Obesity"/>
    <n v="4.6500000000000004"/>
    <s v="Normal"/>
    <s v="No"/>
    <s v="No"/>
    <s v="No"/>
    <n v="0"/>
    <s v="No"/>
    <d v="1977-08-02T00:00:00"/>
    <n v="10690.11"/>
    <s v="tier - 3"/>
    <s v="tier - 2"/>
    <x v="14"/>
    <n v="45"/>
  </r>
  <r>
    <x v="1052"/>
    <s v="  Jamie T"/>
    <s v="Wolfe"/>
    <n v="24.29"/>
    <s v="Normal Weight"/>
    <n v="9.0500000000000007"/>
    <s v="Diabetes"/>
    <s v="No"/>
    <s v="No"/>
    <s v="No"/>
    <n v="0"/>
    <s v="No"/>
    <d v="1962-09-07T00:00:00"/>
    <n v="10676.83"/>
    <s v="tier - 3"/>
    <s v="tier - 3"/>
    <x v="0"/>
    <n v="60"/>
  </r>
  <r>
    <x v="1053"/>
    <s v="  Matthew T"/>
    <s v="Vance"/>
    <n v="29.39"/>
    <s v="Over weight"/>
    <n v="4.5199999999999996"/>
    <s v="Normal"/>
    <s v="yes"/>
    <s v="No"/>
    <s v="No"/>
    <n v="0"/>
    <s v="No"/>
    <d v="1976-11-22T00:00:00"/>
    <n v="10665.44"/>
    <s v="tier - 3"/>
    <s v="tier - 2"/>
    <x v="14"/>
    <n v="46"/>
  </r>
  <r>
    <x v="1054"/>
    <s v="s  Emily"/>
    <s v="Burnett"/>
    <n v="25.66"/>
    <s v="Over weight"/>
    <n v="4.62"/>
    <s v="Normal"/>
    <s v="yes"/>
    <s v="No"/>
    <s v="No"/>
    <n v="1"/>
    <s v="No"/>
    <d v="1964-08-08T00:00:00"/>
    <n v="10627.81"/>
    <s v="tier - 3"/>
    <s v="tier - 3"/>
    <x v="0"/>
    <n v="58"/>
  </r>
  <r>
    <x v="1055"/>
    <s v="  Gillian"/>
    <s v="Clason"/>
    <n v="39.11"/>
    <s v="Obesity"/>
    <n v="5.87"/>
    <s v="Prediabetes"/>
    <s v="No"/>
    <s v="No"/>
    <s v="No"/>
    <n v="0"/>
    <s v="No"/>
    <d v="1990-07-06T00:00:00"/>
    <n v="10620.26"/>
    <s v="tier - 3"/>
    <s v="tier - 3"/>
    <x v="1"/>
    <n v="32"/>
  </r>
  <r>
    <x v="1056"/>
    <s v="s  Brenn E"/>
    <s v="Donnelly"/>
    <n v="43.78"/>
    <s v="Obesity"/>
    <n v="5.71"/>
    <s v="Prediabetes"/>
    <s v="No"/>
    <s v="No"/>
    <s v="No"/>
    <n v="1"/>
    <s v="No"/>
    <d v="1992-07-23T00:00:00"/>
    <n v="10617.04"/>
    <s v="tier - 3"/>
    <s v="tier - 3"/>
    <x v="12"/>
    <n v="30"/>
  </r>
  <r>
    <x v="1057"/>
    <s v="  Lisa M"/>
    <s v="Pietz"/>
    <n v="24.35"/>
    <s v="Normal Weight"/>
    <n v="9.08"/>
    <s v="Diabetes"/>
    <s v="No"/>
    <s v="No"/>
    <s v="No"/>
    <n v="0"/>
    <s v="No"/>
    <d v="1965-06-27T00:00:00"/>
    <n v="10608.67"/>
    <s v="tier - 3"/>
    <s v="tier - 3"/>
    <x v="1"/>
    <n v="57"/>
  </r>
  <r>
    <x v="1058"/>
    <s v="  Matt"/>
    <s v="Tegenkamp"/>
    <n v="40.299999999999997"/>
    <s v="Obesity"/>
    <n v="5.3"/>
    <s v="Normal"/>
    <s v="yes"/>
    <s v="No"/>
    <s v="No"/>
    <n v="2"/>
    <s v="No"/>
    <d v="1966-07-02T00:00:00"/>
    <n v="10602.39"/>
    <s v="tier - 3"/>
    <s v="tier - 3"/>
    <x v="3"/>
    <n v="56"/>
  </r>
  <r>
    <x v="1059"/>
    <s v="  Thomas A"/>
    <s v="Dover"/>
    <n v="32.774999999999999"/>
    <s v="Obesity"/>
    <n v="11.76"/>
    <s v="Diabetes"/>
    <s v="yes"/>
    <s v="No"/>
    <s v="No"/>
    <n v="0"/>
    <s v="No"/>
    <d v="1967-06-23T00:00:00"/>
    <n v="10601.63"/>
    <s v="tier - 3"/>
    <s v="tier - 2"/>
    <x v="1"/>
    <n v="55"/>
  </r>
  <r>
    <x v="1060"/>
    <s v="  Kevin J"/>
    <s v="Dockemeyer"/>
    <n v="39.6"/>
    <s v="Obesity"/>
    <n v="5.1100000000000003"/>
    <s v="Normal"/>
    <s v="yes"/>
    <s v="No"/>
    <s v="No"/>
    <n v="2"/>
    <s v="No"/>
    <d v="1966-07-20T00:00:00"/>
    <n v="10601.41"/>
    <s v="tier - 3"/>
    <s v="tier - 2"/>
    <x v="3"/>
    <n v="56"/>
  </r>
  <r>
    <x v="1061"/>
    <s v="  William H III"/>
    <s v="Steele"/>
    <n v="30.97"/>
    <s v="Obesity"/>
    <n v="5.54"/>
    <s v="Normal"/>
    <s v="No"/>
    <s v="No"/>
    <s v="No"/>
    <n v="2"/>
    <s v="No"/>
    <d v="1972-12-14T00:00:00"/>
    <n v="10600.55"/>
    <s v="tier - 3"/>
    <s v="tier - 1"/>
    <x v="1"/>
    <n v="50"/>
  </r>
  <r>
    <x v="1062"/>
    <s v="  Gal"/>
    <s v="Harel"/>
    <n v="27.645"/>
    <s v="Over weight"/>
    <n v="8.8699999999999992"/>
    <s v="Diabetes"/>
    <s v="yes"/>
    <s v="No"/>
    <s v="No"/>
    <n v="0"/>
    <s v="No"/>
    <d v="1967-11-29T00:00:00"/>
    <n v="10594.5"/>
    <s v="tier - 3"/>
    <s v="tier - 1"/>
    <x v="1"/>
    <n v="55"/>
  </r>
  <r>
    <x v="1063"/>
    <s v="  Anton"/>
    <s v="Aguila"/>
    <n v="34.43"/>
    <s v="Obesity"/>
    <n v="5.96"/>
    <s v="Prediabetes"/>
    <s v="yes"/>
    <s v="No"/>
    <s v="No"/>
    <n v="2"/>
    <s v="No"/>
    <d v="1966-11-03T00:00:00"/>
    <n v="10594.23"/>
    <s v="tier - 3"/>
    <s v="tier - 3"/>
    <x v="0"/>
    <n v="56"/>
  </r>
  <r>
    <x v="1064"/>
    <s v="  Yazmin"/>
    <s v="Vallejo Sarmiento"/>
    <n v="39.6"/>
    <s v="Obesity"/>
    <n v="4.4400000000000004"/>
    <s v="Normal"/>
    <s v="yes"/>
    <s v="No"/>
    <s v="Yes"/>
    <n v="1"/>
    <s v="No"/>
    <d v="1969-12-25T00:00:00"/>
    <n v="10579.71"/>
    <s v="tier - 3"/>
    <s v="tier - 3"/>
    <x v="0"/>
    <n v="53"/>
  </r>
  <r>
    <x v="1065"/>
    <s v="  Florian"/>
    <s v="Beisheim"/>
    <n v="22.1"/>
    <s v="Normal Weight"/>
    <n v="4.6500000000000004"/>
    <s v="Normal"/>
    <s v="yes"/>
    <s v="No"/>
    <s v="No"/>
    <n v="2"/>
    <s v="No"/>
    <d v="1966-12-11T00:00:00"/>
    <n v="10577.09"/>
    <s v="tier - 3"/>
    <s v="tier - 3"/>
    <x v="3"/>
    <n v="56"/>
  </r>
  <r>
    <x v="1066"/>
    <s v="  Karen L"/>
    <s v="Lenhoff"/>
    <n v="33.25"/>
    <s v="Obesity"/>
    <n v="5.64"/>
    <s v="Normal"/>
    <s v="yes"/>
    <s v="No"/>
    <s v="Yes"/>
    <n v="1"/>
    <s v="No"/>
    <d v="1969-07-17T00:00:00"/>
    <n v="10564.88"/>
    <s v="tier - 3"/>
    <s v="tier - 1"/>
    <x v="2"/>
    <n v="53"/>
  </r>
  <r>
    <x v="1067"/>
    <s v="  Scott"/>
    <s v="Wehrwein"/>
    <n v="33.33"/>
    <s v="Obesity"/>
    <n v="10.19"/>
    <s v="Diabetes"/>
    <s v="No"/>
    <s v="No"/>
    <s v="No"/>
    <n v="0"/>
    <s v="No"/>
    <d v="1971-06-29T00:00:00"/>
    <n v="10560.49"/>
    <s v="tier - 3"/>
    <s v="tier - 2"/>
    <x v="0"/>
    <n v="51"/>
  </r>
  <r>
    <x v="1068"/>
    <s v="  Claire"/>
    <s v="Wallace"/>
    <n v="30.5"/>
    <s v="Obesity"/>
    <n v="10.79"/>
    <s v="Diabetes"/>
    <s v="No"/>
    <s v="No"/>
    <s v="No"/>
    <n v="0"/>
    <s v="No"/>
    <d v="1971-09-26T00:00:00"/>
    <n v="10546.48"/>
    <s v="tier - 3"/>
    <s v="tier - 3"/>
    <x v="3"/>
    <n v="51"/>
  </r>
  <r>
    <x v="1069"/>
    <s v="  Lynn M"/>
    <s v="Markowitz"/>
    <n v="30.3"/>
    <s v="Obesity"/>
    <n v="4.24"/>
    <s v="Normal"/>
    <s v="No"/>
    <s v="No"/>
    <s v="No"/>
    <n v="0"/>
    <s v="No"/>
    <d v="1977-10-25T00:00:00"/>
    <n v="10495.6"/>
    <s v="tier - 3"/>
    <s v="tier - 1"/>
    <x v="1"/>
    <n v="45"/>
  </r>
  <r>
    <x v="1070"/>
    <s v="  Sharon"/>
    <s v="Vos"/>
    <n v="26.22"/>
    <s v="Over weight"/>
    <n v="5.83"/>
    <s v="Prediabetes"/>
    <s v="No"/>
    <s v="No"/>
    <s v="No"/>
    <n v="2"/>
    <s v="No"/>
    <d v="1972-10-19T00:00:00"/>
    <n v="10493.95"/>
    <s v="tier - 3"/>
    <s v="tier - 1"/>
    <x v="1"/>
    <n v="50"/>
  </r>
  <r>
    <x v="1071"/>
    <s v="s  Candice"/>
    <s v="McLeod"/>
    <n v="29.99"/>
    <s v="Over weight"/>
    <n v="11.85"/>
    <s v="Diabetes"/>
    <s v="No"/>
    <s v="No"/>
    <s v="No"/>
    <n v="0"/>
    <s v="No"/>
    <d v="1978-08-21T00:00:00"/>
    <n v="10486.55"/>
    <s v="tier - 3"/>
    <s v="tier - 3"/>
    <x v="15"/>
    <n v="44"/>
  </r>
  <r>
    <x v="1072"/>
    <s v="  Jennifer D"/>
    <s v="Balcom"/>
    <n v="36.380000000000003"/>
    <s v="Obesity"/>
    <n v="5.98"/>
    <s v="Prediabetes"/>
    <s v="No"/>
    <s v="No"/>
    <s v="No"/>
    <n v="1"/>
    <s v="No"/>
    <d v="1987-06-28T00:00:00"/>
    <n v="10464.83"/>
    <s v="tier - 3"/>
    <s v="tier - 1"/>
    <x v="1"/>
    <n v="35"/>
  </r>
  <r>
    <x v="1073"/>
    <s v="  Eric"/>
    <s v="Dirth"/>
    <n v="31.16"/>
    <s v="Obesity"/>
    <n v="4.26"/>
    <s v="Normal"/>
    <s v="yes"/>
    <s v="No"/>
    <s v="Yes"/>
    <n v="1"/>
    <s v="No"/>
    <d v="1969-09-22T00:00:00"/>
    <n v="10461.98"/>
    <s v="tier - 3"/>
    <s v="tier - 1"/>
    <x v="1"/>
    <n v="53"/>
  </r>
  <r>
    <x v="1074"/>
    <s v="  Bryan"/>
    <s v="Inglish"/>
    <n v="25.55"/>
    <s v="Over weight"/>
    <n v="4.96"/>
    <s v="Normal"/>
    <s v="yes"/>
    <s v="No"/>
    <s v="No"/>
    <n v="1"/>
    <s v="No"/>
    <d v="1964-07-27T00:00:00"/>
    <n v="10459.19"/>
    <s v="tier - 3"/>
    <s v="tier - 1"/>
    <x v="0"/>
    <n v="58"/>
  </r>
  <r>
    <x v="1075"/>
    <s v="  Devon R"/>
    <s v="Matthews"/>
    <n v="28.77"/>
    <s v="Over weight"/>
    <n v="4"/>
    <s v="Normal"/>
    <s v="yes"/>
    <s v="No"/>
    <s v="No"/>
    <n v="0"/>
    <s v="No"/>
    <d v="1976-08-03T00:00:00"/>
    <n v="10455.14"/>
    <s v="tier - 3"/>
    <s v="tier - 2"/>
    <x v="14"/>
    <n v="46"/>
  </r>
  <r>
    <x v="1076"/>
    <s v="  Elena"/>
    <s v="Massa-Musiak"/>
    <n v="23.14"/>
    <s v="Normal Weight"/>
    <n v="4.1500000000000004"/>
    <s v="Normal"/>
    <s v="yes"/>
    <s v="No"/>
    <s v="No"/>
    <n v="1"/>
    <s v="No"/>
    <d v="1964-10-14T00:00:00"/>
    <n v="10455.1"/>
    <s v="tier - 3"/>
    <s v="tier - 1"/>
    <x v="1"/>
    <n v="58"/>
  </r>
  <r>
    <x v="1077"/>
    <s v="  Chris"/>
    <s v="Bailey"/>
    <n v="39.6"/>
    <s v="Obesity"/>
    <n v="11.36"/>
    <s v="Diabetes"/>
    <s v="No"/>
    <s v="No"/>
    <s v="No"/>
    <n v="0"/>
    <s v="No"/>
    <d v="1968-11-08T00:00:00"/>
    <n v="10450.549999999999"/>
    <s v="tier - 3"/>
    <s v="tier - 1"/>
    <x v="3"/>
    <n v="54"/>
  </r>
  <r>
    <x v="1078"/>
    <s v="  Bert"/>
    <s v="Jacoby"/>
    <n v="29.2"/>
    <s v="Over weight"/>
    <n v="7.53"/>
    <s v="Diabetes"/>
    <s v="No"/>
    <s v="No"/>
    <s v="No"/>
    <n v="0"/>
    <s v="No"/>
    <d v="1968-08-29T00:00:00"/>
    <n v="10436.1"/>
    <s v="tier - 3"/>
    <s v="tier - 3"/>
    <x v="3"/>
    <n v="54"/>
  </r>
  <r>
    <x v="1079"/>
    <s v="  John P"/>
    <s v="Crimmings"/>
    <n v="32.774999999999999"/>
    <s v="Obesity"/>
    <n v="7.95"/>
    <s v="Diabetes"/>
    <s v="No"/>
    <s v="No"/>
    <s v="No"/>
    <n v="0"/>
    <s v="No"/>
    <d v="1968-08-23T00:00:00"/>
    <n v="10435.07"/>
    <s v="tier - 3"/>
    <s v="tier - 1"/>
    <x v="4"/>
    <n v="54"/>
  </r>
  <r>
    <x v="1080"/>
    <s v="  Daniel P"/>
    <s v="Crane"/>
    <n v="24.035"/>
    <s v="Normal Weight"/>
    <n v="8.5"/>
    <s v="Diabetes"/>
    <s v="No"/>
    <s v="No"/>
    <s v="No"/>
    <n v="0"/>
    <s v="No"/>
    <d v="1968-12-27T00:00:00"/>
    <n v="10422.92"/>
    <s v="tier - 3"/>
    <s v="tier - 1"/>
    <x v="6"/>
    <n v="54"/>
  </r>
  <r>
    <x v="1081"/>
    <s v="s  Lisa K"/>
    <s v="Swartzfager"/>
    <n v="30.55"/>
    <s v="Obesity"/>
    <n v="5.89"/>
    <s v="Prediabetes"/>
    <s v="No"/>
    <s v="No"/>
    <s v="Yes"/>
    <n v="1"/>
    <s v="No"/>
    <d v="1979-11-25T00:00:00"/>
    <n v="10419.65"/>
    <s v="tier - 3"/>
    <s v="tier - 2"/>
    <x v="15"/>
    <n v="43"/>
  </r>
  <r>
    <x v="1082"/>
    <s v="s  Kristine"/>
    <s v="Clevenger"/>
    <n v="28.81"/>
    <s v="Over weight"/>
    <n v="8.76"/>
    <s v="Diabetes"/>
    <s v="No"/>
    <s v="No"/>
    <s v="No"/>
    <n v="2"/>
    <s v="No"/>
    <d v="1973-10-11T00:00:00"/>
    <n v="10419.59"/>
    <s v="tier - 3"/>
    <s v="tier - 2"/>
    <x v="15"/>
    <n v="49"/>
  </r>
  <r>
    <x v="1083"/>
    <s v="  Paul A"/>
    <s v="Reichardt"/>
    <n v="31.66"/>
    <s v="Obesity"/>
    <n v="4.1100000000000003"/>
    <s v="Normal"/>
    <s v="No"/>
    <s v="No"/>
    <s v="No"/>
    <n v="0"/>
    <s v="No"/>
    <d v="1980-10-24T00:00:00"/>
    <n v="10407.98"/>
    <s v="tier - 3"/>
    <s v="tier - 1"/>
    <x v="14"/>
    <n v="42"/>
  </r>
  <r>
    <x v="1084"/>
    <s v="  Bryan"/>
    <s v="Morton"/>
    <n v="28.215"/>
    <s v="Over weight"/>
    <n v="7.56"/>
    <s v="Diabetes"/>
    <s v="yes"/>
    <s v="No"/>
    <s v="No"/>
    <n v="1"/>
    <s v="No"/>
    <d v="1975-06-05T00:00:00"/>
    <n v="10407.09"/>
    <s v="tier - 3"/>
    <s v="tier - 1"/>
    <x v="5"/>
    <n v="48"/>
  </r>
  <r>
    <x v="1085"/>
    <s v="  Chris"/>
    <s v="Sunstrum"/>
    <n v="26.12"/>
    <s v="Over weight"/>
    <n v="4.17"/>
    <s v="Normal"/>
    <s v="yes"/>
    <s v="No"/>
    <s v="Yes"/>
    <n v="1"/>
    <s v="No"/>
    <d v="1969-07-07T00:00:00"/>
    <n v="10403.27"/>
    <s v="tier - 3"/>
    <s v="tier - 2"/>
    <x v="16"/>
    <n v="53"/>
  </r>
  <r>
    <x v="1086"/>
    <s v="  Milah B"/>
    <s v="Frownfelter"/>
    <n v="36.630000000000003"/>
    <s v="Obesity"/>
    <n v="11.42"/>
    <s v="Diabetes"/>
    <s v="No"/>
    <s v="No"/>
    <s v="No"/>
    <n v="2"/>
    <s v="No"/>
    <d v="1973-09-19T00:00:00"/>
    <n v="10381.48"/>
    <s v="tier - 3"/>
    <s v="tier - 3"/>
    <x v="0"/>
    <n v="49"/>
  </r>
  <r>
    <x v="1087"/>
    <s v="  Annette M"/>
    <s v="Richter"/>
    <n v="33.344999999999999"/>
    <s v="Obesity"/>
    <n v="7.33"/>
    <s v="Diabetes"/>
    <s v="No"/>
    <s v="No"/>
    <s v="No"/>
    <n v="2"/>
    <s v="No"/>
    <d v="1973-09-29T00:00:00"/>
    <n v="10370.91"/>
    <s v="tier - 3"/>
    <s v="tier - 3"/>
    <x v="2"/>
    <n v="49"/>
  </r>
  <r>
    <x v="1088"/>
    <s v="s  Yoko"/>
    <s v="England"/>
    <n v="27.11"/>
    <s v="Over weight"/>
    <n v="6.7"/>
    <s v="Diabetes"/>
    <s v="No"/>
    <s v="No"/>
    <s v="No"/>
    <n v="0"/>
    <s v="No"/>
    <d v="1971-09-06T00:00:00"/>
    <n v="10356.67"/>
    <s v="tier - 3"/>
    <s v="tier - 1"/>
    <x v="15"/>
    <n v="51"/>
  </r>
  <r>
    <x v="1089"/>
    <s v="  Laura"/>
    <s v="McLean"/>
    <n v="26.6"/>
    <s v="Over weight"/>
    <n v="5.27"/>
    <s v="Normal"/>
    <s v="yes"/>
    <s v="No"/>
    <s v="Yes"/>
    <n v="1"/>
    <s v="No"/>
    <d v="1969-06-17T00:00:00"/>
    <n v="10355.64"/>
    <s v="tier - 3"/>
    <s v="tier - 1"/>
    <x v="1"/>
    <n v="53"/>
  </r>
  <r>
    <x v="1090"/>
    <s v="  Tess A"/>
    <s v="Gardner"/>
    <n v="30.41"/>
    <s v="Obesity"/>
    <n v="7.72"/>
    <s v="Diabetes"/>
    <s v="No"/>
    <s v="No"/>
    <s v="No"/>
    <n v="0"/>
    <s v="No"/>
    <d v="1974-09-29T00:00:00"/>
    <n v="10352.48"/>
    <s v="tier - 3"/>
    <s v="tier - 1"/>
    <x v="1"/>
    <n v="48"/>
  </r>
  <r>
    <x v="1091"/>
    <s v="  William G"/>
    <s v="Lane"/>
    <n v="28.98"/>
    <s v="Over weight"/>
    <n v="8.68"/>
    <s v="Diabetes"/>
    <s v="No"/>
    <s v="No"/>
    <s v="No"/>
    <n v="2"/>
    <s v="No"/>
    <d v="1973-08-08T00:00:00"/>
    <n v="10345.93"/>
    <s v="tier - 3"/>
    <s v="tier - 2"/>
    <x v="14"/>
    <n v="49"/>
  </r>
  <r>
    <x v="1092"/>
    <s v="  Paige"/>
    <s v="Vonachen"/>
    <n v="31.24"/>
    <s v="Obesity"/>
    <n v="9.8000000000000007"/>
    <s v="Diabetes"/>
    <s v="No"/>
    <s v="No"/>
    <s v="No"/>
    <n v="0"/>
    <s v="No"/>
    <d v="1968-07-19T00:00:00"/>
    <n v="10338.93"/>
    <s v="tier - 3"/>
    <s v="tier - 1"/>
    <x v="0"/>
    <n v="54"/>
  </r>
  <r>
    <x v="1093"/>
    <s v="  Matthew J"/>
    <s v="Smith"/>
    <n v="31.54"/>
    <s v="Obesity"/>
    <n v="4.4400000000000004"/>
    <s v="Normal"/>
    <s v="No"/>
    <s v="No"/>
    <s v="No"/>
    <n v="0"/>
    <s v="No"/>
    <d v="1982-07-21T00:00:00"/>
    <n v="10329.06"/>
    <s v="tier - 3"/>
    <s v="tier - 1"/>
    <x v="14"/>
    <n v="40"/>
  </r>
  <r>
    <x v="1094"/>
    <s v="  Matthew"/>
    <s v="Kidwell"/>
    <n v="38.6"/>
    <s v="Obesity"/>
    <n v="7.19"/>
    <s v="Diabetes"/>
    <s v="yes"/>
    <s v="No"/>
    <s v="No"/>
    <n v="2"/>
    <s v="No"/>
    <d v="1970-12-01T00:00:00"/>
    <n v="10325.209999999999"/>
    <s v="tier - 3"/>
    <s v="tier - 3"/>
    <x v="3"/>
    <n v="52"/>
  </r>
  <r>
    <x v="1095"/>
    <s v="s  Maria"/>
    <s v="Betancourth"/>
    <n v="37.950000000000003"/>
    <s v="Obesity"/>
    <n v="6.06"/>
    <s v="Prediabetes"/>
    <s v="No"/>
    <s v="No"/>
    <s v="No"/>
    <n v="0"/>
    <s v="No"/>
    <d v="1991-08-21T00:00:00"/>
    <n v="10322.9"/>
    <s v="tier - 3"/>
    <s v="tier - 1"/>
    <x v="12"/>
    <n v="31"/>
  </r>
  <r>
    <x v="1096"/>
    <s v="  Stephanie D"/>
    <s v="Henstrom"/>
    <n v="38.97"/>
    <s v="Obesity"/>
    <n v="5.12"/>
    <s v="Normal"/>
    <s v="No"/>
    <s v="No"/>
    <s v="No"/>
    <n v="0"/>
    <s v="No"/>
    <d v="1991-11-17T00:00:00"/>
    <n v="10315.91"/>
    <s v="tier - 3"/>
    <s v="tier - 2"/>
    <x v="1"/>
    <n v="31"/>
  </r>
  <r>
    <x v="1097"/>
    <s v="  Tiffany"/>
    <s v="Pereira"/>
    <n v="21.2"/>
    <s v="Normal Weight"/>
    <n v="10.72"/>
    <s v="Diabetes"/>
    <s v="No"/>
    <s v="No"/>
    <s v="No"/>
    <n v="0"/>
    <s v="No"/>
    <d v="1962-07-12T00:00:00"/>
    <n v="10310.780000000001"/>
    <s v="tier - 3"/>
    <s v="tier - 3"/>
    <x v="1"/>
    <n v="60"/>
  </r>
  <r>
    <x v="1098"/>
    <s v="  Sara M"/>
    <s v="Black"/>
    <n v="23.96"/>
    <s v="Normal Weight"/>
    <n v="9.58"/>
    <s v="Diabetes"/>
    <s v="yes"/>
    <s v="No"/>
    <s v="Yes"/>
    <n v="1"/>
    <s v="No"/>
    <d v="1963-09-24T00:00:00"/>
    <n v="10308.040000000001"/>
    <s v="tier - 3"/>
    <s v="tier - 1"/>
    <x v="0"/>
    <n v="59"/>
  </r>
  <r>
    <x v="1099"/>
    <s v="  Scott A"/>
    <s v="Brown"/>
    <n v="35.93"/>
    <s v="Obesity"/>
    <n v="6.4"/>
    <s v="Prediabetes"/>
    <s v="yes"/>
    <s v="No"/>
    <s v="No"/>
    <n v="1"/>
    <s v="No"/>
    <d v="1988-09-14T00:00:00"/>
    <n v="10276.99"/>
    <s v="tier - 3"/>
    <s v="tier - 1"/>
    <x v="14"/>
    <n v="34"/>
  </r>
  <r>
    <x v="1100"/>
    <s v="s  Lauren"/>
    <s v="Reasoner"/>
    <n v="26.11"/>
    <s v="Over weight"/>
    <n v="6.8"/>
    <s v="Diabetes"/>
    <s v="yes"/>
    <s v="No"/>
    <s v="No"/>
    <n v="2"/>
    <s v="No"/>
    <d v="1970-06-21T00:00:00"/>
    <n v="10274.33"/>
    <s v="tier - 3"/>
    <s v="tier - 1"/>
    <x v="2"/>
    <n v="52"/>
  </r>
  <r>
    <x v="1101"/>
    <s v="  Scott"/>
    <s v="Wandzilak"/>
    <n v="32.299999999999997"/>
    <s v="Obesity"/>
    <n v="9.48"/>
    <s v="Diabetes"/>
    <s v="No"/>
    <s v="No"/>
    <s v="No"/>
    <n v="2"/>
    <s v="No"/>
    <d v="1973-11-27T00:00:00"/>
    <n v="10269.459999999999"/>
    <s v="tier - 3"/>
    <s v="tier - 3"/>
    <x v="1"/>
    <n v="49"/>
  </r>
  <r>
    <x v="1102"/>
    <s v="  Brian A"/>
    <s v="Carver"/>
    <n v="28.69"/>
    <s v="Over weight"/>
    <n v="7.45"/>
    <s v="Diabetes"/>
    <s v="No"/>
    <s v="No"/>
    <s v="No"/>
    <n v="2"/>
    <s v="No"/>
    <d v="1973-09-05T00:00:00"/>
    <n v="10264.44"/>
    <s v="tier - 3"/>
    <s v="tier - 2"/>
    <x v="1"/>
    <n v="49"/>
  </r>
  <r>
    <x v="1103"/>
    <s v="  Kaitlin R"/>
    <s v="Borror"/>
    <n v="31.28"/>
    <s v="Obesity"/>
    <n v="6.94"/>
    <s v="Diabetes"/>
    <s v="yes"/>
    <s v="No"/>
    <s v="No"/>
    <n v="1"/>
    <s v="No"/>
    <d v="1975-08-15T00:00:00"/>
    <n v="10259.129999999999"/>
    <s v="tier - 3"/>
    <s v="tier - 2"/>
    <x v="3"/>
    <n v="47"/>
  </r>
  <r>
    <x v="1104"/>
    <s v="  Mohammad"/>
    <s v="Saad"/>
    <n v="30.21"/>
    <s v="Obesity"/>
    <n v="7.83"/>
    <s v="Diabetes"/>
    <s v="No"/>
    <s v="No"/>
    <s v="No"/>
    <n v="0"/>
    <s v="No"/>
    <d v="1968-09-23T00:00:00"/>
    <n v="10231.5"/>
    <s v="tier - 3"/>
    <s v="tier - 1"/>
    <x v="1"/>
    <n v="54"/>
  </r>
  <r>
    <x v="1105"/>
    <s v="  Charlie"/>
    <s v="Paul"/>
    <n v="38.28"/>
    <s v="Obesity"/>
    <n v="10.17"/>
    <s v="Diabetes"/>
    <s v="yes"/>
    <s v="No"/>
    <s v="No"/>
    <n v="0"/>
    <s v="No"/>
    <d v="1967-06-28T00:00:00"/>
    <n v="10226.280000000001"/>
    <s v="tier - 3"/>
    <s v="tier - 3"/>
    <x v="0"/>
    <n v="55"/>
  </r>
  <r>
    <x v="1106"/>
    <s v="  Brent"/>
    <s v="Trail"/>
    <n v="29.9"/>
    <s v="Over weight"/>
    <n v="8.9600000000000009"/>
    <s v="Diabetes"/>
    <s v="yes"/>
    <s v="No"/>
    <s v="No"/>
    <n v="0"/>
    <s v="No"/>
    <d v="1967-09-26T00:00:00"/>
    <n v="10214.64"/>
    <s v="tier - 3"/>
    <s v="tier - 2"/>
    <x v="3"/>
    <n v="55"/>
  </r>
  <r>
    <x v="1107"/>
    <s v="  Kelli M"/>
    <s v="Benton"/>
    <n v="23.18"/>
    <s v="Normal Weight"/>
    <n v="6.96"/>
    <s v="Diabetes"/>
    <s v="yes"/>
    <s v="No"/>
    <s v="No"/>
    <n v="2"/>
    <s v="No"/>
    <d v="1970-12-24T00:00:00"/>
    <n v="10197.77"/>
    <s v="tier - 3"/>
    <s v="tier - 1"/>
    <x v="2"/>
    <n v="52"/>
  </r>
  <r>
    <x v="1108"/>
    <s v="s  Sheridan H"/>
    <s v="Bauman"/>
    <n v="33.020000000000003"/>
    <s v="Obesity"/>
    <n v="5.07"/>
    <s v="Normal"/>
    <s v="yes"/>
    <s v="No"/>
    <s v="No"/>
    <n v="0"/>
    <s v="No"/>
    <d v="1985-10-16T00:00:00"/>
    <n v="10191.82"/>
    <s v="tier - 3"/>
    <s v="tier - 2"/>
    <x v="12"/>
    <n v="37"/>
  </r>
  <r>
    <x v="1109"/>
    <s v="s  Sarah M"/>
    <s v="Bakula"/>
    <n v="27.29"/>
    <s v="Over weight"/>
    <n v="5.85"/>
    <s v="Prediabetes"/>
    <s v="No"/>
    <s v="No"/>
    <s v="No"/>
    <n v="2"/>
    <s v="No"/>
    <d v="1972-07-10T00:00:00"/>
    <n v="10160.870000000001"/>
    <s v="tier - 3"/>
    <s v="tier - 3"/>
    <x v="15"/>
    <n v="50"/>
  </r>
  <r>
    <x v="1110"/>
    <s v="  Jennifer"/>
    <s v="Edwards"/>
    <n v="23.18"/>
    <s v="Normal Weight"/>
    <n v="10.56"/>
    <s v="Diabetes"/>
    <s v="No"/>
    <s v="No"/>
    <s v="No"/>
    <n v="2"/>
    <s v="No"/>
    <d v="1973-10-13T00:00:00"/>
    <n v="10156.780000000001"/>
    <s v="tier - 3"/>
    <s v="tier - 2"/>
    <x v="1"/>
    <n v="49"/>
  </r>
  <r>
    <x v="1111"/>
    <s v="s  Laura J"/>
    <s v="Davis"/>
    <n v="32.659999999999997"/>
    <s v="Obesity"/>
    <n v="8.92"/>
    <s v="Diabetes"/>
    <s v="yes"/>
    <s v="No"/>
    <s v="No"/>
    <n v="0"/>
    <s v="No"/>
    <d v="1981-06-12T00:00:00"/>
    <n v="10146.129999999999"/>
    <s v="tier - 3"/>
    <s v="tier - 1"/>
    <x v="15"/>
    <n v="41"/>
  </r>
  <r>
    <x v="1112"/>
    <s v="  Thomas"/>
    <s v="Weiler"/>
    <n v="30.78"/>
    <s v="Obesity"/>
    <n v="8.6300000000000008"/>
    <s v="Diabetes"/>
    <s v="No"/>
    <s v="No"/>
    <s v="No"/>
    <n v="0"/>
    <s v="No"/>
    <d v="1974-12-30T00:00:00"/>
    <n v="10141.14"/>
    <s v="tier - 3"/>
    <s v="tier - 1"/>
    <x v="4"/>
    <n v="48"/>
  </r>
  <r>
    <x v="1113"/>
    <s v="  Gisele"/>
    <s v="Schaaf"/>
    <n v="47.2"/>
    <s v="Obesity"/>
    <n v="6.29"/>
    <s v="Prediabetes"/>
    <s v="yes"/>
    <s v="No"/>
    <s v="Yes"/>
    <n v="1"/>
    <s v="No"/>
    <d v="1997-09-05T00:00:00"/>
    <n v="10139.84"/>
    <s v="tier - 3"/>
    <s v="tier - 2"/>
    <x v="1"/>
    <n v="25"/>
  </r>
  <r>
    <x v="1114"/>
    <s v="  Myra L"/>
    <s v="Sack"/>
    <n v="31.6"/>
    <s v="Obesity"/>
    <n v="5.75"/>
    <s v="Prediabetes"/>
    <s v="No"/>
    <s v="No"/>
    <s v="No"/>
    <n v="2"/>
    <s v="No"/>
    <d v="1972-11-16T00:00:00"/>
    <n v="10118.42"/>
    <s v="tier - 3"/>
    <s v="tier - 3"/>
    <x v="3"/>
    <n v="50"/>
  </r>
  <r>
    <x v="1115"/>
    <s v="  Melissa M"/>
    <s v="Chenard"/>
    <n v="33.914999999999999"/>
    <s v="Obesity"/>
    <n v="6.66"/>
    <s v="Diabetes"/>
    <s v="yes"/>
    <s v="No"/>
    <s v="No"/>
    <n v="1"/>
    <s v="No"/>
    <d v="1975-07-02T00:00:00"/>
    <n v="10115.01"/>
    <s v="tier - 3"/>
    <s v="tier - 3"/>
    <x v="1"/>
    <n v="47"/>
  </r>
  <r>
    <x v="1116"/>
    <s v="  Eleanor F"/>
    <s v="Williamson"/>
    <n v="23.54"/>
    <s v="Normal Weight"/>
    <n v="5.0999999999999996"/>
    <s v="Normal"/>
    <s v="No"/>
    <s v="No"/>
    <s v="No"/>
    <n v="2"/>
    <s v="No"/>
    <d v="1972-08-08T00:00:00"/>
    <n v="10107.219999999999"/>
    <s v="tier - 3"/>
    <s v="tier - 1"/>
    <x v="0"/>
    <n v="50"/>
  </r>
  <r>
    <x v="1117"/>
    <s v="  Elizabeth"/>
    <s v="Dollas"/>
    <n v="27.074999999999999"/>
    <s v="Over weight"/>
    <n v="4.41"/>
    <s v="Normal"/>
    <s v="No"/>
    <s v="No"/>
    <s v="No"/>
    <n v="2"/>
    <s v="No"/>
    <d v="1972-10-19T00:00:00"/>
    <n v="10106.129999999999"/>
    <s v="tier - 3"/>
    <s v="tier - 1"/>
    <x v="2"/>
    <n v="50"/>
  </r>
  <r>
    <x v="1118"/>
    <s v="  Kenneth"/>
    <s v="Sprague"/>
    <n v="25.8"/>
    <s v="Over weight"/>
    <n v="5.52"/>
    <s v="Normal"/>
    <s v="yes"/>
    <s v="No"/>
    <s v="No"/>
    <n v="0"/>
    <s v="No"/>
    <d v="1976-12-19T00:00:00"/>
    <n v="10096.969999999999"/>
    <s v="tier - 3"/>
    <s v="tier - 2"/>
    <x v="3"/>
    <n v="46"/>
  </r>
  <r>
    <x v="1119"/>
    <s v="  Robert G"/>
    <s v="Michell"/>
    <n v="36.1"/>
    <s v="Obesity"/>
    <n v="4.62"/>
    <s v="Normal"/>
    <s v="yes"/>
    <s v="No"/>
    <s v="Yes"/>
    <n v="1"/>
    <s v="No"/>
    <d v="1969-07-03T00:00:00"/>
    <n v="10085.85"/>
    <s v="tier - 3"/>
    <s v="tier - 3"/>
    <x v="3"/>
    <n v="53"/>
  </r>
  <r>
    <x v="1120"/>
    <s v="  Thomas C"/>
    <s v="Datwyler"/>
    <n v="30.495000000000001"/>
    <s v="Obesity"/>
    <n v="5.74"/>
    <s v="Prediabetes"/>
    <s v="yes"/>
    <s v="No"/>
    <s v="Yes"/>
    <n v="1"/>
    <s v="No"/>
    <d v="1969-10-27T00:00:00"/>
    <n v="10072.06"/>
    <s v="tier - 3"/>
    <s v="tier - 1"/>
    <x v="6"/>
    <n v="53"/>
  </r>
  <r>
    <x v="1121"/>
    <s v="  Matthew J"/>
    <s v="Mead"/>
    <n v="21.4"/>
    <s v="Normal Weight"/>
    <n v="6.3"/>
    <s v="Prediabetes"/>
    <s v="yes"/>
    <s v="No"/>
    <s v="Yes"/>
    <n v="1"/>
    <s v="No"/>
    <d v="1969-08-22T00:00:00"/>
    <n v="10065.41"/>
    <s v="tier - 3"/>
    <s v="tier - 2"/>
    <x v="3"/>
    <n v="53"/>
  </r>
  <r>
    <x v="1122"/>
    <s v="  Mallory D"/>
    <s v="Kennedy"/>
    <n v="32.299999999999997"/>
    <s v="Obesity"/>
    <n v="10.27"/>
    <s v="Diabetes"/>
    <s v="No"/>
    <s v="No"/>
    <s v="No"/>
    <n v="0"/>
    <s v="No"/>
    <d v="1974-08-30T00:00:00"/>
    <n v="10043.25"/>
    <s v="tier - 3"/>
    <s v="tier - 2"/>
    <x v="2"/>
    <n v="48"/>
  </r>
  <r>
    <x v="1123"/>
    <s v="  Christopher D"/>
    <s v="Czech"/>
    <n v="29.78"/>
    <s v="Over weight"/>
    <n v="5.85"/>
    <s v="Prediabetes"/>
    <s v="No"/>
    <s v="No"/>
    <s v="Yes"/>
    <n v="1"/>
    <s v="No"/>
    <d v="1979-12-28T00:00:00"/>
    <n v="10027.15"/>
    <s v="tier - 3"/>
    <s v="tier - 1"/>
    <x v="14"/>
    <n v="43"/>
  </r>
  <r>
    <x v="1124"/>
    <s v="s  Jamie"/>
    <s v="O'Brien"/>
    <n v="34.76"/>
    <s v="Obesity"/>
    <n v="5.92"/>
    <s v="Prediabetes"/>
    <s v="yes"/>
    <s v="No"/>
    <s v="No"/>
    <n v="1"/>
    <s v="No"/>
    <d v="1988-07-03T00:00:00"/>
    <n v="10011.44"/>
    <s v="tier - 3"/>
    <s v="tier - 3"/>
    <x v="12"/>
    <n v="34"/>
  </r>
  <r>
    <x v="1125"/>
    <s v="  Ariell"/>
    <s v="Bachman"/>
    <n v="18.335000000000001"/>
    <s v="Under Weight"/>
    <n v="10.01"/>
    <s v="Diabetes"/>
    <s v="yes"/>
    <s v="No"/>
    <s v="No"/>
    <n v="2"/>
    <s v="No"/>
    <d v="1970-08-11T00:00:00"/>
    <n v="9991.0400000000009"/>
    <s v="tier - 2"/>
    <s v="tier - 3"/>
    <x v="1"/>
    <n v="52"/>
  </r>
  <r>
    <x v="1126"/>
    <s v="  Christopher"/>
    <s v="Bednar"/>
    <n v="32.299999999999997"/>
    <s v="Obesity"/>
    <n v="9.59"/>
    <s v="Diabetes"/>
    <s v="No"/>
    <s v="No"/>
    <s v="No"/>
    <n v="0"/>
    <s v="No"/>
    <d v="1971-10-06T00:00:00"/>
    <n v="9964.06"/>
    <s v="tier - 2"/>
    <s v="tier - 2"/>
    <x v="9"/>
    <n v="51"/>
  </r>
  <r>
    <x v="1127"/>
    <s v="  Ryan"/>
    <s v="Daye"/>
    <n v="27.74"/>
    <s v="Over weight"/>
    <n v="10.37"/>
    <s v="Diabetes"/>
    <s v="No"/>
    <s v="No"/>
    <s v="No"/>
    <n v="0"/>
    <s v="No"/>
    <d v="1971-12-26T00:00:00"/>
    <n v="9957.7199999999993"/>
    <s v="tier - 2"/>
    <s v="tier - 3"/>
    <x v="11"/>
    <n v="51"/>
  </r>
  <r>
    <x v="1128"/>
    <s v="  Thomas B"/>
    <s v="Clarke"/>
    <n v="24"/>
    <s v="Normal Weight"/>
    <n v="4.01"/>
    <s v="Normal"/>
    <s v="yes"/>
    <s v="No"/>
    <s v="No"/>
    <n v="1"/>
    <s v="No"/>
    <d v="1964-09-11T00:00:00"/>
    <n v="9933.44"/>
    <s v="tier - 3"/>
    <s v="tier - 3"/>
    <x v="0"/>
    <n v="58"/>
  </r>
  <r>
    <x v="1129"/>
    <s v="  Katie"/>
    <s v="Koren"/>
    <n v="31.78"/>
    <s v="Obesity"/>
    <n v="4.24"/>
    <s v="Normal"/>
    <s v="yes"/>
    <s v="No"/>
    <s v="Yes"/>
    <n v="1"/>
    <s v="No"/>
    <d v="1983-12-03T00:00:00"/>
    <n v="9931.9599999999991"/>
    <s v="tier - 2"/>
    <s v="tier - 2"/>
    <x v="1"/>
    <n v="39"/>
  </r>
  <r>
    <x v="1130"/>
    <s v="s  Rachelle L"/>
    <s v="Kuramoto"/>
    <n v="32.25"/>
    <s v="Obesity"/>
    <n v="5.36"/>
    <s v="Normal"/>
    <s v="yes"/>
    <s v="No"/>
    <s v="No"/>
    <n v="0"/>
    <s v="No"/>
    <d v="1985-08-19T00:00:00"/>
    <n v="9930.64"/>
    <s v="tier - 2"/>
    <s v="tier - 3"/>
    <x v="15"/>
    <n v="37"/>
  </r>
  <r>
    <x v="1131"/>
    <s v="  Colleen"/>
    <s v="Lynn"/>
    <n v="30.114999999999998"/>
    <s v="Obesity"/>
    <n v="4.99"/>
    <s v="Normal"/>
    <s v="No"/>
    <s v="No"/>
    <s v="No"/>
    <n v="2"/>
    <s v="No"/>
    <d v="1972-09-14T00:00:00"/>
    <n v="9910.36"/>
    <s v="tier - 2"/>
    <s v="tier - 3"/>
    <x v="1"/>
    <n v="50"/>
  </r>
  <r>
    <x v="1132"/>
    <s v="  Gregory A"/>
    <s v="Dierksen"/>
    <n v="22.41"/>
    <s v="Normal Weight"/>
    <n v="8.68"/>
    <s v="Diabetes"/>
    <s v="No"/>
    <s v="No"/>
    <s v="No"/>
    <n v="0"/>
    <s v="No"/>
    <d v="1962-08-17T00:00:00"/>
    <n v="9907.83"/>
    <s v="tier - 3"/>
    <s v="tier - 2"/>
    <x v="0"/>
    <n v="60"/>
  </r>
  <r>
    <x v="1133"/>
    <s v="  Lara"/>
    <s v="Zoeller"/>
    <n v="45.72"/>
    <s v="Obesity"/>
    <n v="4.2300000000000004"/>
    <s v="Normal"/>
    <s v="yes"/>
    <s v="No"/>
    <s v="No"/>
    <n v="0"/>
    <s v="No"/>
    <d v="1996-07-08T00:00:00"/>
    <n v="9894.69"/>
    <s v="tier - 2"/>
    <s v="tier - 3"/>
    <x v="1"/>
    <n v="26"/>
  </r>
  <r>
    <x v="1134"/>
    <s v="  Megan"/>
    <s v="Flesch"/>
    <n v="25"/>
    <s v="Over weight"/>
    <n v="5.32"/>
    <s v="Normal"/>
    <s v="yes"/>
    <s v="No"/>
    <s v="No"/>
    <n v="2"/>
    <s v="No"/>
    <d v="1966-11-05T00:00:00"/>
    <n v="9890.23"/>
    <s v="tier - 3"/>
    <s v="tier - 3"/>
    <x v="0"/>
    <n v="56"/>
  </r>
  <r>
    <x v="1135"/>
    <s v="  Sara"/>
    <s v="Maltby"/>
    <n v="39.5"/>
    <s v="Obesity"/>
    <n v="6.66"/>
    <s v="Diabetes"/>
    <s v="No"/>
    <s v="No"/>
    <s v="No"/>
    <n v="0"/>
    <s v="No"/>
    <d v="1971-11-08T00:00:00"/>
    <n v="9880.07"/>
    <s v="tier - 2"/>
    <s v="tier - 3"/>
    <x v="3"/>
    <n v="51"/>
  </r>
  <r>
    <x v="1136"/>
    <s v="  Lucie J"/>
    <s v="Custance"/>
    <n v="37.729999999999997"/>
    <s v="Obesity"/>
    <n v="7.4"/>
    <s v="Diabetes"/>
    <s v="No"/>
    <s v="No"/>
    <s v="No"/>
    <n v="0"/>
    <s v="No"/>
    <d v="1971-10-03T00:00:00"/>
    <n v="9877.61"/>
    <s v="tier - 2"/>
    <s v="tier - 1"/>
    <x v="0"/>
    <n v="51"/>
  </r>
  <r>
    <x v="1137"/>
    <s v="  Elizabeth S"/>
    <s v="Choi"/>
    <n v="40.659999999999997"/>
    <s v="Obesity"/>
    <n v="10.08"/>
    <s v="Diabetes"/>
    <s v="No"/>
    <s v="No"/>
    <s v="No"/>
    <n v="0"/>
    <s v="No"/>
    <d v="1971-07-03T00:00:00"/>
    <n v="9875.68"/>
    <s v="tier - 2"/>
    <s v="tier - 3"/>
    <x v="2"/>
    <n v="51"/>
  </r>
  <r>
    <x v="1138"/>
    <s v="  Carma S"/>
    <s v="Barnett"/>
    <n v="34.200000000000003"/>
    <s v="Obesity"/>
    <n v="8.58"/>
    <s v="Diabetes"/>
    <s v="No"/>
    <s v="No"/>
    <s v="No"/>
    <n v="0"/>
    <s v="No"/>
    <d v="1971-12-22T00:00:00"/>
    <n v="9872.7000000000007"/>
    <s v="tier - 2"/>
    <s v="tier - 2"/>
    <x v="3"/>
    <n v="51"/>
  </r>
  <r>
    <x v="1139"/>
    <s v="  Ryan"/>
    <s v="Proulx"/>
    <n v="46.51"/>
    <s v="Obesity"/>
    <n v="5.84"/>
    <s v="Prediabetes"/>
    <s v="No"/>
    <s v="No"/>
    <s v="No"/>
    <n v="1"/>
    <s v="No"/>
    <d v="1998-07-06T00:00:00"/>
    <n v="9870.59"/>
    <s v="tier - 2"/>
    <s v="tier - 2"/>
    <x v="8"/>
    <n v="24"/>
  </r>
  <r>
    <x v="1140"/>
    <s v="  Daniel"/>
    <s v="Hamilton"/>
    <n v="28.88"/>
    <s v="Over weight"/>
    <n v="4.8600000000000003"/>
    <s v="Normal"/>
    <s v="yes"/>
    <s v="No"/>
    <s v="Yes"/>
    <n v="1"/>
    <s v="No"/>
    <d v="1969-08-13T00:00:00"/>
    <n v="9869.81"/>
    <s v="tier - 3"/>
    <s v="tier - 3"/>
    <x v="1"/>
    <n v="53"/>
  </r>
  <r>
    <x v="1141"/>
    <s v="  Sarah"/>
    <s v="Lundine"/>
    <n v="33.914999999999999"/>
    <s v="Obesity"/>
    <n v="11.52"/>
    <s v="Diabetes"/>
    <s v="No"/>
    <s v="No"/>
    <s v="No"/>
    <n v="0"/>
    <s v="No"/>
    <d v="1971-11-09T00:00:00"/>
    <n v="9866.2999999999993"/>
    <s v="tier - 2"/>
    <s v="tier - 3"/>
    <x v="2"/>
    <n v="51"/>
  </r>
  <r>
    <x v="1142"/>
    <s v="  Matthew J"/>
    <s v="Paullin"/>
    <n v="24.32"/>
    <s v="Normal Weight"/>
    <n v="6.15"/>
    <s v="Prediabetes"/>
    <s v="yes"/>
    <s v="No"/>
    <s v="Yes"/>
    <n v="1"/>
    <s v="No"/>
    <d v="1969-10-20T00:00:00"/>
    <n v="9863.4699999999993"/>
    <s v="tier - 3"/>
    <s v="tier - 3"/>
    <x v="1"/>
    <n v="53"/>
  </r>
  <r>
    <x v="1143"/>
    <s v="  Francesca"/>
    <s v="Delucia"/>
    <n v="25.8"/>
    <s v="Over weight"/>
    <n v="9.94"/>
    <s v="Diabetes"/>
    <s v="No"/>
    <s v="No"/>
    <s v="No"/>
    <n v="0"/>
    <s v="No"/>
    <d v="1971-07-17T00:00:00"/>
    <n v="9861.0300000000007"/>
    <s v="tier - 2"/>
    <s v="tier - 2"/>
    <x v="3"/>
    <n v="51"/>
  </r>
  <r>
    <x v="1144"/>
    <s v="  Nicole"/>
    <s v="Valentine"/>
    <n v="21.56"/>
    <s v="Normal Weight"/>
    <n v="10.56"/>
    <s v="Diabetes"/>
    <s v="No"/>
    <s v="No"/>
    <s v="No"/>
    <n v="0"/>
    <s v="No"/>
    <d v="1971-10-23T00:00:00"/>
    <n v="9855.1299999999992"/>
    <s v="tier - 2"/>
    <s v="tier - 3"/>
    <x v="0"/>
    <n v="51"/>
  </r>
  <r>
    <x v="1145"/>
    <s v="  Toshiyuki"/>
    <s v="Mohara"/>
    <n v="31.6"/>
    <s v="Obesity"/>
    <n v="6.79"/>
    <s v="Diabetes"/>
    <s v="No"/>
    <s v="No"/>
    <s v="No"/>
    <n v="0"/>
    <s v="No"/>
    <d v="1968-11-04T00:00:00"/>
    <n v="9850.43"/>
    <s v="tier - 3"/>
    <s v="tier - 3"/>
    <x v="3"/>
    <n v="54"/>
  </r>
  <r>
    <x v="1146"/>
    <s v="  Tom L"/>
    <s v="Fairbrother"/>
    <n v="42.93"/>
    <s v="Obesity"/>
    <n v="4.8"/>
    <s v="Normal"/>
    <s v="No"/>
    <s v="No"/>
    <s v="No"/>
    <n v="1"/>
    <s v="No"/>
    <d v="1992-08-13T00:00:00"/>
    <n v="9844.4500000000007"/>
    <s v="tier - 2"/>
    <s v="tier - 1"/>
    <x v="1"/>
    <n v="30"/>
  </r>
  <r>
    <x v="1147"/>
    <s v="  Brian"/>
    <s v="Fagan"/>
    <n v="26.72"/>
    <s v="Over weight"/>
    <n v="5.75"/>
    <s v="Prediabetes"/>
    <s v="No"/>
    <s v="No"/>
    <s v="No"/>
    <n v="2"/>
    <s v="No"/>
    <d v="1972-09-26T00:00:00"/>
    <n v="9836.2099999999991"/>
    <s v="tier - 2"/>
    <s v="tier - 3"/>
    <x v="14"/>
    <n v="50"/>
  </r>
  <r>
    <x v="1148"/>
    <s v="  Matthew"/>
    <s v="Toth"/>
    <n v="26.67"/>
    <s v="Over weight"/>
    <n v="5.81"/>
    <s v="Prediabetes"/>
    <s v="No"/>
    <s v="No"/>
    <s v="No"/>
    <n v="2"/>
    <s v="No"/>
    <d v="1972-06-28T00:00:00"/>
    <n v="9819.25"/>
    <s v="tier - 2"/>
    <s v="tier - 2"/>
    <x v="14"/>
    <n v="50"/>
  </r>
  <r>
    <x v="1149"/>
    <s v="  Julee"/>
    <s v="Guinn"/>
    <n v="42.68"/>
    <s v="Obesity"/>
    <n v="9.2799999999999994"/>
    <s v="Diabetes"/>
    <s v="No"/>
    <s v="No"/>
    <s v="No"/>
    <n v="2"/>
    <s v="No"/>
    <d v="1973-09-17T00:00:00"/>
    <n v="9800.89"/>
    <s v="tier - 2"/>
    <s v="tier - 1"/>
    <x v="0"/>
    <n v="49"/>
  </r>
  <r>
    <x v="1150"/>
    <s v="  Christopher M"/>
    <s v="Rogers"/>
    <n v="24.31"/>
    <s v="Normal Weight"/>
    <n v="6.37"/>
    <s v="Prediabetes"/>
    <s v="No"/>
    <s v="No"/>
    <s v="No"/>
    <n v="0"/>
    <s v="No"/>
    <d v="1977-06-07T00:00:00"/>
    <n v="9788.8700000000008"/>
    <s v="tier - 3"/>
    <s v="tier - 2"/>
    <x v="0"/>
    <n v="46"/>
  </r>
  <r>
    <x v="1151"/>
    <s v="  Ciaran"/>
    <s v="Diviney"/>
    <n v="44.75"/>
    <s v="Obesity"/>
    <n v="5.09"/>
    <s v="Normal"/>
    <s v="yes"/>
    <s v="No"/>
    <s v="No"/>
    <n v="0"/>
    <s v="No"/>
    <d v="1996-08-08T00:00:00"/>
    <n v="9787.32"/>
    <s v="tier - 2"/>
    <s v="tier - 3"/>
    <x v="8"/>
    <n v="26"/>
  </r>
  <r>
    <x v="1152"/>
    <s v="  Kara"/>
    <s v="Marlatt"/>
    <n v="30.78"/>
    <s v="Obesity"/>
    <n v="7.94"/>
    <s v="Diabetes"/>
    <s v="No"/>
    <s v="No"/>
    <s v="No"/>
    <n v="2"/>
    <s v="No"/>
    <d v="1973-07-07T00:00:00"/>
    <n v="9778.35"/>
    <s v="tier - 2"/>
    <s v="tier - 2"/>
    <x v="2"/>
    <n v="49"/>
  </r>
  <r>
    <x v="1153"/>
    <s v="  Makie"/>
    <s v="Ohler"/>
    <n v="21.86"/>
    <s v="Normal Weight"/>
    <n v="10.95"/>
    <s v="Diabetes"/>
    <s v="No"/>
    <s v="No"/>
    <s v="No"/>
    <n v="0"/>
    <s v="No"/>
    <d v="1965-09-05T00:00:00"/>
    <n v="9764.08"/>
    <s v="tier - 3"/>
    <s v="tier - 1"/>
    <x v="1"/>
    <n v="57"/>
  </r>
  <r>
    <x v="1154"/>
    <s v="  Emily E"/>
    <s v="Mossler"/>
    <n v="49.09"/>
    <s v="Obesity"/>
    <n v="6.3"/>
    <s v="Prediabetes"/>
    <s v="yes"/>
    <s v="No"/>
    <s v="No"/>
    <n v="0"/>
    <s v="No"/>
    <d v="2001-07-14T00:00:00"/>
    <n v="9753.49"/>
    <s v="tier - 2"/>
    <s v="tier - 2"/>
    <x v="1"/>
    <n v="21"/>
  </r>
  <r>
    <x v="1155"/>
    <s v="  Cary"/>
    <s v="Segall"/>
    <n v="47.74"/>
    <s v="Obesity"/>
    <n v="8.0500000000000007"/>
    <s v="Diabetes"/>
    <s v="yes"/>
    <s v="No"/>
    <s v="No"/>
    <n v="2"/>
    <s v="No"/>
    <d v="1970-07-04T00:00:00"/>
    <n v="9748.91"/>
    <s v="tier - 2"/>
    <s v="tier - 1"/>
    <x v="0"/>
    <n v="52"/>
  </r>
  <r>
    <x v="1156"/>
    <s v="  Steven"/>
    <s v="Sprieser"/>
    <n v="30.2"/>
    <s v="Obesity"/>
    <n v="9.8800000000000008"/>
    <s v="Diabetes"/>
    <s v="yes"/>
    <s v="No"/>
    <s v="No"/>
    <n v="2"/>
    <s v="No"/>
    <d v="1970-08-18T00:00:00"/>
    <n v="9724.5300000000007"/>
    <s v="tier - 3"/>
    <s v="tier - 1"/>
    <x v="3"/>
    <n v="52"/>
  </r>
  <r>
    <x v="1157"/>
    <s v="  Jose Antonio Sr"/>
    <s v="Blanco"/>
    <n v="33.25"/>
    <s v="Obesity"/>
    <n v="7.42"/>
    <s v="Diabetes"/>
    <s v="yes"/>
    <s v="No"/>
    <s v="No"/>
    <n v="2"/>
    <s v="No"/>
    <d v="1970-09-12T00:00:00"/>
    <n v="9722.77"/>
    <s v="tier - 3"/>
    <s v="tier - 1"/>
    <x v="4"/>
    <n v="52"/>
  </r>
  <r>
    <x v="1158"/>
    <s v="  Tatiana"/>
    <s v="Sheptock"/>
    <n v="26.6"/>
    <s v="Over weight"/>
    <n v="8.4499999999999993"/>
    <s v="Diabetes"/>
    <s v="yes"/>
    <s v="No"/>
    <s v="No"/>
    <n v="1"/>
    <s v="No"/>
    <d v="1975-06-27T00:00:00"/>
    <n v="9715.84"/>
    <s v="tier - 2"/>
    <s v="tier - 1"/>
    <x v="2"/>
    <n v="47"/>
  </r>
  <r>
    <x v="1159"/>
    <s v="  Dan T"/>
    <s v="Chruniak"/>
    <n v="26.35"/>
    <s v="Over weight"/>
    <n v="6.21"/>
    <s v="Prediabetes"/>
    <s v="No"/>
    <s v="No"/>
    <s v="No"/>
    <n v="2"/>
    <s v="No"/>
    <d v="1972-07-10T00:00:00"/>
    <n v="9710.7099999999991"/>
    <s v="tier - 2"/>
    <s v="tier - 1"/>
    <x v="14"/>
    <n v="50"/>
  </r>
  <r>
    <x v="1160"/>
    <s v="  Liisa A"/>
    <s v="Miller"/>
    <n v="39.994999999999997"/>
    <s v="Obesity"/>
    <n v="4.6500000000000004"/>
    <s v="Normal"/>
    <s v="No"/>
    <s v="No"/>
    <s v="No"/>
    <n v="0"/>
    <s v="No"/>
    <d v="1977-09-19T00:00:00"/>
    <n v="9704.67"/>
    <s v="tier - 2"/>
    <s v="tier - 3"/>
    <x v="2"/>
    <n v="45"/>
  </r>
  <r>
    <x v="1161"/>
    <s v="  Kathryn E"/>
    <s v="Theis"/>
    <n v="22.92"/>
    <s v="Normal Weight"/>
    <n v="5.87"/>
    <s v="Prediabetes"/>
    <s v="yes"/>
    <s v="No"/>
    <s v="No"/>
    <n v="1"/>
    <s v="No"/>
    <d v="1964-11-07T00:00:00"/>
    <n v="9698.42"/>
    <s v="tier - 3"/>
    <s v="tier - 3"/>
    <x v="0"/>
    <n v="58"/>
  </r>
  <r>
    <x v="1162"/>
    <s v="  Maxwell"/>
    <s v="Sadler"/>
    <n v="24.78"/>
    <s v="Over weight"/>
    <n v="4.24"/>
    <s v="Normal"/>
    <s v="yes"/>
    <s v="No"/>
    <s v="No"/>
    <n v="2"/>
    <s v="No"/>
    <d v="1966-09-16T00:00:00"/>
    <n v="9684.2900000000009"/>
    <s v="tier - 3"/>
    <s v="tier - 2"/>
    <x v="0"/>
    <n v="56"/>
  </r>
  <r>
    <x v="1163"/>
    <s v="  Pascale"/>
    <s v="Auger"/>
    <n v="34.07"/>
    <s v="Obesity"/>
    <n v="7.81"/>
    <s v="Diabetes"/>
    <s v="yes"/>
    <s v="No"/>
    <s v="No"/>
    <n v="0"/>
    <s v="No"/>
    <d v="1981-08-08T00:00:00"/>
    <n v="9664.34"/>
    <s v="tier - 2"/>
    <s v="tier - 3"/>
    <x v="3"/>
    <n v="41"/>
  </r>
  <r>
    <x v="1164"/>
    <s v="  Becca"/>
    <s v="Steadman"/>
    <n v="30.14"/>
    <s v="Obesity"/>
    <n v="9.85"/>
    <s v="Diabetes"/>
    <s v="No"/>
    <s v="No"/>
    <s v="No"/>
    <n v="0"/>
    <s v="No"/>
    <d v="1974-07-08T00:00:00"/>
    <n v="9653.81"/>
    <s v="tier - 2"/>
    <s v="tier - 2"/>
    <x v="3"/>
    <n v="48"/>
  </r>
  <r>
    <x v="1165"/>
    <s v="  Grace"/>
    <s v="McCarron"/>
    <n v="18.05"/>
    <s v="Under Weight"/>
    <n v="6.94"/>
    <s v="Diabetes"/>
    <s v="No"/>
    <s v="No"/>
    <s v="No"/>
    <n v="0"/>
    <s v="No"/>
    <d v="1971-07-19T00:00:00"/>
    <n v="9644.25"/>
    <s v="tier - 2"/>
    <s v="tier - 1"/>
    <x v="1"/>
    <n v="51"/>
  </r>
  <r>
    <x v="1166"/>
    <s v="  Samantha"/>
    <s v="Roecker"/>
    <n v="37.4"/>
    <s v="Obesity"/>
    <n v="11.3"/>
    <s v="Diabetes"/>
    <s v="yes"/>
    <s v="No"/>
    <s v="No"/>
    <n v="2"/>
    <s v="No"/>
    <d v="1970-09-30T00:00:00"/>
    <n v="9634.5400000000009"/>
    <s v="tier - 2"/>
    <s v="tier - 2"/>
    <x v="3"/>
    <n v="52"/>
  </r>
  <r>
    <x v="1167"/>
    <s v="s  Nicole R"/>
    <s v="Giumarra"/>
    <n v="25.75"/>
    <s v="Over weight"/>
    <n v="9.23"/>
    <s v="Diabetes"/>
    <s v="No"/>
    <s v="No"/>
    <s v="No"/>
    <n v="0"/>
    <s v="No"/>
    <d v="1968-06-22T00:00:00"/>
    <n v="9630.91"/>
    <s v="tier - 3"/>
    <s v="tier - 2"/>
    <x v="0"/>
    <n v="54"/>
  </r>
  <r>
    <x v="1168"/>
    <s v="  David W"/>
    <s v="Peters"/>
    <n v="32.299999999999997"/>
    <s v="Obesity"/>
    <n v="4.37"/>
    <s v="Normal"/>
    <s v="No"/>
    <s v="No"/>
    <s v="No"/>
    <n v="2"/>
    <s v="No"/>
    <d v="1972-10-23T00:00:00"/>
    <n v="9630.4"/>
    <s v="tier - 2"/>
    <s v="tier - 2"/>
    <x v="3"/>
    <n v="50"/>
  </r>
  <r>
    <x v="1169"/>
    <s v="  Grant"/>
    <s v="Bower"/>
    <n v="28.61"/>
    <s v="Over weight"/>
    <n v="5.76"/>
    <s v="Prediabetes"/>
    <s v="No"/>
    <s v="No"/>
    <s v="Yes"/>
    <n v="1"/>
    <s v="No"/>
    <d v="1979-12-19T00:00:00"/>
    <n v="9630.2999999999993"/>
    <s v="tier - 2"/>
    <s v="tier - 2"/>
    <x v="14"/>
    <n v="43"/>
  </r>
  <r>
    <x v="1170"/>
    <s v="s  Sophia"/>
    <s v="Chen"/>
    <n v="45.41"/>
    <s v="Obesity"/>
    <n v="4.96"/>
    <s v="Normal"/>
    <s v="No"/>
    <s v="No"/>
    <s v="No"/>
    <n v="1"/>
    <s v="No"/>
    <d v="1998-06-23T00:00:00"/>
    <n v="9628.7900000000009"/>
    <s v="tier - 2"/>
    <s v="tier - 2"/>
    <x v="12"/>
    <n v="24"/>
  </r>
  <r>
    <x v="1171"/>
    <s v="  Christina"/>
    <s v="Capriccioso"/>
    <n v="31.2"/>
    <s v="Obesity"/>
    <n v="11.04"/>
    <s v="Diabetes"/>
    <s v="yes"/>
    <s v="No"/>
    <s v="No"/>
    <n v="2"/>
    <s v="No"/>
    <d v="1970-12-16T00:00:00"/>
    <n v="9625.92"/>
    <s v="tier - 2"/>
    <s v="tier - 3"/>
    <x v="3"/>
    <n v="52"/>
  </r>
  <r>
    <x v="1172"/>
    <s v="  Sam L"/>
    <s v="Starbuck"/>
    <n v="29.83"/>
    <s v="Over weight"/>
    <n v="7.81"/>
    <s v="Diabetes"/>
    <s v="yes"/>
    <s v="No"/>
    <s v="No"/>
    <n v="1"/>
    <s v="No"/>
    <d v="1975-10-29T00:00:00"/>
    <n v="9620.33"/>
    <s v="tier - 3"/>
    <s v="tier - 3"/>
    <x v="1"/>
    <n v="47"/>
  </r>
  <r>
    <x v="1173"/>
    <s v="s  Haley R"/>
    <s v="McMahon"/>
    <n v="29.06"/>
    <s v="Over weight"/>
    <n v="4.55"/>
    <s v="Normal"/>
    <s v="No"/>
    <s v="No"/>
    <s v="No"/>
    <n v="0"/>
    <s v="No"/>
    <d v="1982-08-29T00:00:00"/>
    <n v="9619.18"/>
    <s v="tier - 2"/>
    <s v="tier - 1"/>
    <x v="15"/>
    <n v="40"/>
  </r>
  <r>
    <x v="1174"/>
    <s v="  Ethan"/>
    <s v="Rissell"/>
    <n v="27.454999999999998"/>
    <s v="Over weight"/>
    <n v="6.13"/>
    <s v="Prediabetes"/>
    <s v="No"/>
    <s v="No"/>
    <s v="No"/>
    <n v="2"/>
    <s v="No"/>
    <d v="1972-12-27T00:00:00"/>
    <n v="9617.66"/>
    <s v="tier - 3"/>
    <s v="tier - 3"/>
    <x v="4"/>
    <n v="50"/>
  </r>
  <r>
    <x v="1175"/>
    <s v="  Andrew W"/>
    <s v="Kromroy"/>
    <n v="23.01"/>
    <s v="Normal Weight"/>
    <n v="6.04"/>
    <s v="Prediabetes"/>
    <s v="yes"/>
    <s v="No"/>
    <s v="No"/>
    <n v="1"/>
    <s v="No"/>
    <d v="1964-12-15T00:00:00"/>
    <n v="9597.6299999999992"/>
    <s v="tier - 3"/>
    <s v="tier - 3"/>
    <x v="0"/>
    <n v="58"/>
  </r>
  <r>
    <x v="1176"/>
    <s v="  Mark G"/>
    <s v="Manfredi"/>
    <n v="31.39"/>
    <s v="Obesity"/>
    <n v="8.85"/>
    <s v="Diabetes"/>
    <s v="yes"/>
    <s v="No"/>
    <s v="No"/>
    <n v="0"/>
    <s v="No"/>
    <d v="1981-10-18T00:00:00"/>
    <n v="9584.0400000000009"/>
    <s v="tier - 2"/>
    <s v="tier - 1"/>
    <x v="14"/>
    <n v="41"/>
  </r>
  <r>
    <x v="1177"/>
    <s v="  Kasey E"/>
    <s v="Manwaring"/>
    <n v="34.770000000000003"/>
    <s v="Obesity"/>
    <n v="10.54"/>
    <s v="Diabetes"/>
    <s v="No"/>
    <s v="No"/>
    <s v="No"/>
    <n v="2"/>
    <s v="No"/>
    <d v="1973-11-28T00:00:00"/>
    <n v="9583.89"/>
    <s v="tier - 2"/>
    <s v="tier - 3"/>
    <x v="1"/>
    <n v="49"/>
  </r>
  <r>
    <x v="1178"/>
    <s v="  Jeff"/>
    <s v="Tomaszewski"/>
    <n v="24.48"/>
    <s v="Normal Weight"/>
    <n v="4.37"/>
    <s v="Normal"/>
    <s v="yes"/>
    <s v="No"/>
    <s v="No"/>
    <n v="2"/>
    <s v="No"/>
    <d v="1966-12-04T00:00:00"/>
    <n v="9582.5400000000009"/>
    <s v="tier - 3"/>
    <s v="tier - 2"/>
    <x v="0"/>
    <n v="56"/>
  </r>
  <r>
    <x v="1179"/>
    <s v="  Amy"/>
    <s v="Gannon"/>
    <n v="22.61"/>
    <s v="Normal Weight"/>
    <n v="9.6300000000000008"/>
    <s v="Diabetes"/>
    <s v="No"/>
    <s v="No"/>
    <s v="No"/>
    <n v="2"/>
    <s v="No"/>
    <d v="1973-12-01T00:00:00"/>
    <n v="9566.99"/>
    <s v="tier - 2"/>
    <s v="tier - 1"/>
    <x v="1"/>
    <n v="49"/>
  </r>
  <r>
    <x v="1180"/>
    <s v="  Adam"/>
    <s v="Frye"/>
    <n v="34.299999999999997"/>
    <s v="Obesity"/>
    <n v="10.37"/>
    <s v="Diabetes"/>
    <s v="No"/>
    <s v="No"/>
    <s v="No"/>
    <n v="0"/>
    <s v="No"/>
    <d v="1974-08-14T00:00:00"/>
    <n v="9563.0300000000007"/>
    <s v="tier - 3"/>
    <s v="tier - 1"/>
    <x v="3"/>
    <n v="48"/>
  </r>
  <r>
    <x v="1181"/>
    <s v="  Kristin M"/>
    <s v="Jenkins"/>
    <n v="46.09"/>
    <s v="Obesity"/>
    <n v="5.44"/>
    <s v="Normal"/>
    <s v="No"/>
    <s v="No"/>
    <s v="No"/>
    <n v="2"/>
    <s v="No"/>
    <d v="1972-09-22T00:00:00"/>
    <n v="9549.57"/>
    <s v="tier - 2"/>
    <s v="tier - 1"/>
    <x v="0"/>
    <n v="50"/>
  </r>
  <r>
    <x v="1182"/>
    <s v="  Mary-Lynn B"/>
    <s v="Currier"/>
    <n v="44.744999999999997"/>
    <s v="Obesity"/>
    <n v="5.19"/>
    <s v="Normal"/>
    <s v="No"/>
    <s v="No"/>
    <s v="No"/>
    <n v="2"/>
    <s v="No"/>
    <d v="1972-09-22T00:00:00"/>
    <n v="9541.7000000000007"/>
    <s v="tier - 2"/>
    <s v="tier - 1"/>
    <x v="2"/>
    <n v="50"/>
  </r>
  <r>
    <x v="1183"/>
    <s v="s  Jamie A"/>
    <s v="Whittendale"/>
    <n v="26.33"/>
    <s v="Over weight"/>
    <n v="11.8"/>
    <s v="Diabetes"/>
    <s v="yes"/>
    <s v="No"/>
    <s v="No"/>
    <n v="1"/>
    <s v="No"/>
    <d v="1975-07-28T00:00:00"/>
    <n v="9540.17"/>
    <s v="tier - 2"/>
    <s v="tier - 2"/>
    <x v="2"/>
    <n v="47"/>
  </r>
  <r>
    <x v="1184"/>
    <s v="  Jeffrey A"/>
    <s v="Rixe"/>
    <n v="26.6"/>
    <s v="Over weight"/>
    <n v="8.3800000000000008"/>
    <s v="Diabetes"/>
    <s v="No"/>
    <s v="No"/>
    <s v="No"/>
    <n v="2"/>
    <s v="No"/>
    <d v="1973-12-21T00:00:00"/>
    <n v="9538.65"/>
    <s v="tier - 2"/>
    <s v="tier - 3"/>
    <x v="14"/>
    <n v="49"/>
  </r>
  <r>
    <x v="1185"/>
    <s v="  Nicole"/>
    <s v="Ballon-Landa"/>
    <n v="27.5"/>
    <s v="Over weight"/>
    <n v="7.58"/>
    <s v="Diabetes"/>
    <s v="No"/>
    <s v="No"/>
    <s v="No"/>
    <n v="0"/>
    <s v="No"/>
    <d v="1971-11-29T00:00:00"/>
    <n v="9528.9"/>
    <s v="tier - 2"/>
    <s v="tier - 2"/>
    <x v="3"/>
    <n v="51"/>
  </r>
  <r>
    <x v="1186"/>
    <s v="  Audrey"/>
    <s v="Zaferos"/>
    <n v="41.55"/>
    <s v="Obesity"/>
    <n v="4.6100000000000003"/>
    <s v="Normal"/>
    <s v="No"/>
    <s v="No"/>
    <s v="No"/>
    <n v="1"/>
    <s v="No"/>
    <d v="1992-08-22T00:00:00"/>
    <n v="9507.68"/>
    <s v="tier - 2"/>
    <s v="tier - 1"/>
    <x v="1"/>
    <n v="30"/>
  </r>
  <r>
    <x v="1187"/>
    <s v="  Jacob"/>
    <s v="Jackson"/>
    <n v="41.47"/>
    <s v="Obesity"/>
    <n v="4.7"/>
    <s v="Normal"/>
    <s v="yes"/>
    <s v="No"/>
    <s v="Yes"/>
    <n v="1"/>
    <s v="No"/>
    <d v="1969-08-24T00:00:00"/>
    <n v="9504.31"/>
    <s v="tier - 3"/>
    <s v="tier - 2"/>
    <x v="0"/>
    <n v="53"/>
  </r>
  <r>
    <x v="1188"/>
    <s v="  Daniel S"/>
    <s v="Evans Marke"/>
    <n v="24.795000000000002"/>
    <s v="Over weight"/>
    <n v="6.05"/>
    <s v="Prediabetes"/>
    <s v="yes"/>
    <s v="No"/>
    <s v="No"/>
    <n v="0"/>
    <s v="No"/>
    <d v="1976-11-28T00:00:00"/>
    <n v="9500.57"/>
    <s v="tier - 2"/>
    <s v="tier - 3"/>
    <x v="6"/>
    <n v="46"/>
  </r>
  <r>
    <x v="1189"/>
    <s v="  Marc C"/>
    <s v="Samland"/>
    <n v="29.48"/>
    <s v="Over weight"/>
    <n v="5.63"/>
    <s v="Normal"/>
    <s v="yes"/>
    <s v="No"/>
    <s v="Yes"/>
    <n v="1"/>
    <s v="No"/>
    <d v="1969-06-04T00:00:00"/>
    <n v="9487.64"/>
    <s v="tier - 2"/>
    <s v="tier - 2"/>
    <x v="0"/>
    <n v="54"/>
  </r>
  <r>
    <x v="1190"/>
    <s v="  Mark S"/>
    <s v="Shapiro"/>
    <n v="28.09"/>
    <s v="Over weight"/>
    <n v="6.06"/>
    <s v="Prediabetes"/>
    <s v="No"/>
    <s v="No"/>
    <s v="Yes"/>
    <n v="1"/>
    <s v="No"/>
    <d v="1979-07-17T00:00:00"/>
    <n v="9453.92"/>
    <s v="tier - 2"/>
    <s v="tier - 2"/>
    <x v="14"/>
    <n v="43"/>
  </r>
  <r>
    <x v="1191"/>
    <s v="  Dan"/>
    <s v="Snitzer"/>
    <n v="32.729999999999997"/>
    <s v="Obesity"/>
    <n v="5.19"/>
    <s v="Normal"/>
    <s v="No"/>
    <s v="No"/>
    <s v="No"/>
    <n v="1"/>
    <s v="No"/>
    <d v="1987-11-14T00:00:00"/>
    <n v="9448.42"/>
    <s v="tier - 2"/>
    <s v="tier - 3"/>
    <x v="14"/>
    <n v="35"/>
  </r>
  <r>
    <x v="1192"/>
    <s v="  Gabriela"/>
    <s v="Herra Arroyo"/>
    <n v="27.36"/>
    <s v="Over weight"/>
    <n v="8.9600000000000009"/>
    <s v="Diabetes"/>
    <s v="No"/>
    <s v="No"/>
    <s v="No"/>
    <n v="0"/>
    <s v="No"/>
    <d v="1974-06-08T00:00:00"/>
    <n v="9447.3799999999992"/>
    <s v="tier - 2"/>
    <s v="tier - 3"/>
    <x v="2"/>
    <n v="49"/>
  </r>
  <r>
    <x v="1193"/>
    <s v="  Amanda"/>
    <s v="Watters"/>
    <n v="27.265000000000001"/>
    <s v="Over weight"/>
    <n v="11.39"/>
    <s v="Diabetes"/>
    <s v="No"/>
    <s v="No"/>
    <s v="No"/>
    <n v="0"/>
    <s v="No"/>
    <d v="1974-11-27T00:00:00"/>
    <n v="9447.25"/>
    <s v="tier - 2"/>
    <s v="tier - 1"/>
    <x v="2"/>
    <n v="48"/>
  </r>
  <r>
    <x v="1194"/>
    <s v="  Dara"/>
    <s v="Steele-Belkin"/>
    <n v="48.07"/>
    <s v="Obesity"/>
    <n v="4.0599999999999996"/>
    <s v="Normal"/>
    <s v="yes"/>
    <s v="No"/>
    <s v="No"/>
    <n v="0"/>
    <s v="No"/>
    <d v="1976-11-03T00:00:00"/>
    <n v="9432.93"/>
    <s v="tier - 2"/>
    <s v="tier - 1"/>
    <x v="2"/>
    <n v="46"/>
  </r>
  <r>
    <x v="1195"/>
    <s v="  Rachelle R"/>
    <s v="Christensen"/>
    <n v="30.8"/>
    <s v="Obesity"/>
    <n v="5.23"/>
    <s v="Normal"/>
    <s v="yes"/>
    <s v="No"/>
    <s v="No"/>
    <n v="0"/>
    <s v="No"/>
    <d v="1976-10-30T00:00:00"/>
    <n v="9414.92"/>
    <s v="tier - 2"/>
    <s v="tier - 2"/>
    <x v="3"/>
    <n v="46"/>
  </r>
  <r>
    <x v="1196"/>
    <s v="  Brenda J"/>
    <s v="Hodge"/>
    <n v="32.299999999999997"/>
    <s v="Obesity"/>
    <n v="5.05"/>
    <s v="Normal"/>
    <s v="yes"/>
    <s v="No"/>
    <s v="No"/>
    <n v="0"/>
    <s v="No"/>
    <d v="1976-10-17T00:00:00"/>
    <n v="9411.01"/>
    <s v="tier - 2"/>
    <s v="tier - 3"/>
    <x v="2"/>
    <n v="46"/>
  </r>
  <r>
    <x v="1197"/>
    <s v="  Tim"/>
    <s v="Rusterholz"/>
    <n v="39.700000000000003"/>
    <s v="Obesity"/>
    <n v="7.34"/>
    <s v="Diabetes"/>
    <s v="No"/>
    <s v="No"/>
    <s v="No"/>
    <n v="0"/>
    <s v="No"/>
    <d v="1971-10-20T00:00:00"/>
    <n v="9391.35"/>
    <s v="tier - 3"/>
    <s v="tier - 3"/>
    <x v="3"/>
    <n v="51"/>
  </r>
  <r>
    <x v="1198"/>
    <s v="  Sylvain"/>
    <s v="Lafrance"/>
    <n v="35.97"/>
    <s v="Obesity"/>
    <n v="8.1300000000000008"/>
    <s v="Diabetes"/>
    <s v="No"/>
    <s v="No"/>
    <s v="No"/>
    <n v="0"/>
    <s v="No"/>
    <d v="1971-12-29T00:00:00"/>
    <n v="9386.16"/>
    <s v="tier - 3"/>
    <s v="tier - 2"/>
    <x v="0"/>
    <n v="51"/>
  </r>
  <r>
    <x v="1199"/>
    <s v="s  Lisa M"/>
    <s v="Hallis"/>
    <n v="25.86"/>
    <s v="Over weight"/>
    <n v="6.68"/>
    <s v="Diabetes"/>
    <s v="yes"/>
    <s v="No"/>
    <s v="No"/>
    <n v="1"/>
    <s v="No"/>
    <d v="1975-12-02T00:00:00"/>
    <n v="9380.75"/>
    <s v="tier - 2"/>
    <s v="tier - 2"/>
    <x v="2"/>
    <n v="47"/>
  </r>
  <r>
    <x v="1200"/>
    <s v="  Ryan"/>
    <s v="Marshall"/>
    <n v="30.03"/>
    <s v="Obesity"/>
    <n v="11.51"/>
    <s v="Diabetes"/>
    <s v="No"/>
    <s v="No"/>
    <s v="No"/>
    <n v="0"/>
    <s v="No"/>
    <d v="1971-11-26T00:00:00"/>
    <n v="9377.9"/>
    <s v="tier - 2"/>
    <s v="tier - 1"/>
    <x v="0"/>
    <n v="51"/>
  </r>
  <r>
    <x v="1201"/>
    <s v="s  Kaitlin M"/>
    <s v="Salowitz"/>
    <n v="25.76"/>
    <s v="Over weight"/>
    <n v="6.02"/>
    <s v="Prediabetes"/>
    <s v="yes"/>
    <s v="No"/>
    <s v="Yes"/>
    <n v="1"/>
    <s v="No"/>
    <d v="1969-11-24T00:00:00"/>
    <n v="9377.4500000000007"/>
    <s v="tier - 2"/>
    <s v="tier - 3"/>
    <x v="0"/>
    <n v="53"/>
  </r>
  <r>
    <x v="1202"/>
    <s v="  William R"/>
    <s v="Blake"/>
    <n v="22.42"/>
    <s v="Normal Weight"/>
    <n v="7.96"/>
    <s v="Diabetes"/>
    <s v="No"/>
    <s v="No"/>
    <s v="No"/>
    <n v="0"/>
    <s v="No"/>
    <d v="1971-10-08T00:00:00"/>
    <n v="9361.33"/>
    <s v="tier - 3"/>
    <s v="tier - 1"/>
    <x v="4"/>
    <n v="51"/>
  </r>
  <r>
    <x v="1203"/>
    <s v="  Bruce"/>
    <s v="Langerak"/>
    <n v="33.18"/>
    <s v="Obesity"/>
    <n v="6.01"/>
    <s v="Prediabetes"/>
    <s v="yes"/>
    <s v="No"/>
    <s v="No"/>
    <n v="1"/>
    <s v="No"/>
    <d v="1988-07-01T00:00:00"/>
    <n v="9344.2000000000007"/>
    <s v="tier - 2"/>
    <s v="tier - 1"/>
    <x v="14"/>
    <n v="34"/>
  </r>
  <r>
    <x v="1204"/>
    <s v="s  Veronica"/>
    <s v="Bonilla"/>
    <n v="43.04"/>
    <s v="Obesity"/>
    <n v="5.9"/>
    <s v="Prediabetes"/>
    <s v="yes"/>
    <s v="No"/>
    <s v="No"/>
    <n v="0"/>
    <s v="No"/>
    <d v="1996-10-12T00:00:00"/>
    <n v="9338.61"/>
    <s v="tier - 2"/>
    <s v="tier - 1"/>
    <x v="12"/>
    <n v="26"/>
  </r>
  <r>
    <x v="1205"/>
    <s v="  Warren"/>
    <s v="Ciabattoni"/>
    <n v="34.15"/>
    <s v="Obesity"/>
    <n v="4.49"/>
    <s v="Normal"/>
    <s v="yes"/>
    <s v="No"/>
    <s v="No"/>
    <n v="1"/>
    <s v="No"/>
    <d v="1988-07-09T00:00:00"/>
    <n v="9320.26"/>
    <s v="tier - 2"/>
    <s v="tier - 1"/>
    <x v="1"/>
    <n v="34"/>
  </r>
  <r>
    <x v="1206"/>
    <s v="s  Daniela"/>
    <s v="Escanero Palmer"/>
    <n v="25.78"/>
    <s v="Over weight"/>
    <n v="6.25"/>
    <s v="Prediabetes"/>
    <s v="No"/>
    <s v="No"/>
    <s v="No"/>
    <n v="0"/>
    <s v="No"/>
    <d v="1977-10-12T00:00:00"/>
    <n v="9315.41"/>
    <s v="tier - 2"/>
    <s v="tier - 1"/>
    <x v="2"/>
    <n v="45"/>
  </r>
  <r>
    <x v="1207"/>
    <s v="  Deirdre A"/>
    <s v="Lowe"/>
    <n v="21.02"/>
    <s v="Normal Weight"/>
    <n v="9.6199999999999992"/>
    <s v="Diabetes"/>
    <s v="yes"/>
    <s v="No"/>
    <s v="Yes"/>
    <n v="1"/>
    <s v="No"/>
    <d v="1963-06-08T00:00:00"/>
    <n v="9310.81"/>
    <s v="tier - 3"/>
    <s v="tier - 1"/>
    <x v="0"/>
    <n v="60"/>
  </r>
  <r>
    <x v="1208"/>
    <s v="  Mathias"/>
    <s v="Osmark"/>
    <n v="37.51"/>
    <s v="Obesity"/>
    <n v="11.06"/>
    <s v="Diabetes"/>
    <s v="No"/>
    <s v="No"/>
    <s v="No"/>
    <n v="2"/>
    <s v="No"/>
    <d v="1973-10-16T00:00:00"/>
    <n v="9304.7000000000007"/>
    <s v="tier - 3"/>
    <s v="tier - 3"/>
    <x v="0"/>
    <n v="49"/>
  </r>
  <r>
    <x v="1209"/>
    <s v="  Matthew"/>
    <s v="Lawson"/>
    <n v="25.745000000000001"/>
    <s v="Over weight"/>
    <n v="6.11"/>
    <s v="Prediabetes"/>
    <s v="yes"/>
    <s v="No"/>
    <s v="No"/>
    <n v="0"/>
    <s v="No"/>
    <d v="1976-11-03T00:00:00"/>
    <n v="9301.89"/>
    <s v="tier - 2"/>
    <s v="tier - 1"/>
    <x v="1"/>
    <n v="46"/>
  </r>
  <r>
    <x v="1210"/>
    <s v="  Kurt"/>
    <s v="Warwick"/>
    <n v="31.35"/>
    <s v="Obesity"/>
    <n v="11.49"/>
    <s v="Diabetes"/>
    <s v="No"/>
    <s v="No"/>
    <s v="No"/>
    <n v="2"/>
    <s v="No"/>
    <d v="1973-09-18T00:00:00"/>
    <n v="9290.14"/>
    <s v="tier - 3"/>
    <s v="tier - 3"/>
    <x v="4"/>
    <n v="49"/>
  </r>
  <r>
    <x v="1211"/>
    <s v="  Samuel"/>
    <s v="Magnuson"/>
    <n v="29.83"/>
    <s v="Over weight"/>
    <n v="8.68"/>
    <s v="Diabetes"/>
    <s v="No"/>
    <s v="No"/>
    <s v="No"/>
    <n v="2"/>
    <s v="No"/>
    <d v="1973-10-16T00:00:00"/>
    <n v="9288.0300000000007"/>
    <s v="tier - 2"/>
    <s v="tier - 3"/>
    <x v="11"/>
    <n v="49"/>
  </r>
  <r>
    <x v="1212"/>
    <s v="s  Emily"/>
    <s v="Marsh"/>
    <n v="25.49"/>
    <s v="Over weight"/>
    <n v="5.68"/>
    <s v="Normal"/>
    <s v="yes"/>
    <s v="No"/>
    <s v="Yes"/>
    <n v="1"/>
    <s v="No"/>
    <d v="1969-11-26T00:00:00"/>
    <n v="9285.8700000000008"/>
    <s v="tier - 2"/>
    <s v="tier - 3"/>
    <x v="0"/>
    <n v="53"/>
  </r>
  <r>
    <x v="1213"/>
    <s v="  Tiffany"/>
    <s v="Kari"/>
    <n v="34.1"/>
    <s v="Obesity"/>
    <n v="8.4499999999999993"/>
    <s v="Diabetes"/>
    <s v="No"/>
    <s v="No"/>
    <s v="No"/>
    <n v="0"/>
    <s v="No"/>
    <d v="1971-07-02T00:00:00"/>
    <n v="9283.56"/>
    <s v="tier - 2"/>
    <s v="tier - 3"/>
    <x v="0"/>
    <n v="51"/>
  </r>
  <r>
    <x v="1214"/>
    <s v="  Alex F"/>
    <s v="Standiford"/>
    <n v="25.84"/>
    <s v="Over weight"/>
    <n v="8.51"/>
    <s v="Diabetes"/>
    <s v="No"/>
    <s v="No"/>
    <s v="No"/>
    <n v="2"/>
    <s v="No"/>
    <d v="1973-10-27T00:00:00"/>
    <n v="9282.48"/>
    <s v="tier - 3"/>
    <s v="tier - 2"/>
    <x v="4"/>
    <n v="49"/>
  </r>
  <r>
    <x v="1215"/>
    <s v="  Alice"/>
    <s v="Sherwin"/>
    <n v="20.6"/>
    <s v="Normal Weight"/>
    <n v="7.62"/>
    <s v="Diabetes"/>
    <s v="No"/>
    <s v="No"/>
    <s v="No"/>
    <n v="0"/>
    <s v="No"/>
    <d v="1971-08-06T00:00:00"/>
    <n v="9264.7999999999993"/>
    <s v="tier - 2"/>
    <s v="tier - 1"/>
    <x v="3"/>
    <n v="51"/>
  </r>
  <r>
    <x v="1216"/>
    <s v="  Allison M"/>
    <s v="Parker"/>
    <n v="28.88"/>
    <s v="Over weight"/>
    <n v="10.18"/>
    <s v="Diabetes"/>
    <s v="No"/>
    <s v="No"/>
    <s v="No"/>
    <n v="0"/>
    <s v="No"/>
    <d v="1974-08-21T00:00:00"/>
    <n v="9249.5"/>
    <s v="tier - 2"/>
    <s v="tier - 1"/>
    <x v="1"/>
    <n v="48"/>
  </r>
  <r>
    <x v="1217"/>
    <s v="  Johannes Fiskerstand"/>
    <s v="Blekeli"/>
    <n v="28.24"/>
    <s v="Over weight"/>
    <n v="5.36"/>
    <s v="Normal"/>
    <s v="No"/>
    <s v="No"/>
    <s v="No"/>
    <n v="0"/>
    <s v="No"/>
    <d v="1980-10-05T00:00:00"/>
    <n v="9247.94"/>
    <s v="tier - 2"/>
    <s v="tier - 1"/>
    <x v="14"/>
    <n v="42"/>
  </r>
  <r>
    <x v="1218"/>
    <s v="  Stephen"/>
    <s v="Vangampleare"/>
    <n v="25.46"/>
    <s v="Over weight"/>
    <n v="11.78"/>
    <s v="Diabetes"/>
    <s v="yes"/>
    <s v="No"/>
    <s v="No"/>
    <n v="1"/>
    <s v="No"/>
    <d v="1975-12-06T00:00:00"/>
    <n v="9225.26"/>
    <s v="tier - 3"/>
    <s v="tier - 3"/>
    <x v="5"/>
    <n v="47"/>
  </r>
  <r>
    <x v="1219"/>
    <s v="  Jon M"/>
    <s v="Hiatt"/>
    <n v="29.64"/>
    <s v="Over weight"/>
    <n v="10.82"/>
    <s v="Diabetes"/>
    <s v="yes"/>
    <s v="No"/>
    <s v="No"/>
    <n v="0"/>
    <s v="No"/>
    <d v="1981-12-05T00:00:00"/>
    <n v="9222.4"/>
    <s v="tier - 2"/>
    <s v="tier - 3"/>
    <x v="9"/>
    <n v="41"/>
  </r>
  <r>
    <x v="1220"/>
    <s v="  Fasil"/>
    <s v="Tadesse"/>
    <n v="31.27"/>
    <s v="Obesity"/>
    <n v="7.73"/>
    <s v="Diabetes"/>
    <s v="yes"/>
    <s v="No"/>
    <s v="No"/>
    <n v="1"/>
    <s v="No"/>
    <d v="1986-12-25T00:00:00"/>
    <n v="9210.06"/>
    <s v="tier - 2"/>
    <s v="tier - 3"/>
    <x v="14"/>
    <n v="36"/>
  </r>
  <r>
    <x v="1221"/>
    <s v="  Megan C"/>
    <s v="Jaswell"/>
    <n v="19.95"/>
    <s v="Normal Weight"/>
    <n v="6.24"/>
    <s v="Prediabetes"/>
    <s v="yes"/>
    <s v="No"/>
    <s v="No"/>
    <n v="0"/>
    <s v="No"/>
    <d v="1976-09-10T00:00:00"/>
    <n v="9193.84"/>
    <s v="tier - 2"/>
    <s v="tier - 1"/>
    <x v="1"/>
    <n v="46"/>
  </r>
  <r>
    <x v="1222"/>
    <s v="  Lisa J"/>
    <s v="Phillips-Cook"/>
    <n v="21.3"/>
    <s v="Normal Weight"/>
    <n v="10.42"/>
    <s v="Diabetes"/>
    <s v="No"/>
    <s v="No"/>
    <s v="No"/>
    <n v="2"/>
    <s v="No"/>
    <d v="1973-12-25T00:00:00"/>
    <n v="9182.17"/>
    <s v="tier - 2"/>
    <s v="tier - 3"/>
    <x v="3"/>
    <n v="49"/>
  </r>
  <r>
    <x v="1223"/>
    <s v="  Doron P"/>
    <s v="Clark"/>
    <n v="31.635000000000002"/>
    <s v="Obesity"/>
    <n v="11.11"/>
    <s v="Diabetes"/>
    <s v="No"/>
    <s v="No"/>
    <s v="No"/>
    <n v="0"/>
    <s v="No"/>
    <d v="1971-12-29T00:00:00"/>
    <n v="9174.14"/>
    <s v="tier - 3"/>
    <s v="tier - 1"/>
    <x v="1"/>
    <n v="51"/>
  </r>
  <r>
    <x v="1224"/>
    <s v="  Katharina"/>
    <s v="Wang"/>
    <n v="23.9"/>
    <s v="Normal Weight"/>
    <n v="7.67"/>
    <s v="Diabetes"/>
    <s v="yes"/>
    <s v="No"/>
    <s v="No"/>
    <n v="2"/>
    <s v="No"/>
    <d v="1970-10-24T00:00:00"/>
    <n v="9171.75"/>
    <s v="tier - 2"/>
    <s v="tier - 2"/>
    <x v="1"/>
    <n v="52"/>
  </r>
  <r>
    <x v="1225"/>
    <s v="  Carl"/>
    <s v="Desruisseaux"/>
    <n v="34.15"/>
    <s v="Obesity"/>
    <n v="6.15"/>
    <s v="Prediabetes"/>
    <s v="No"/>
    <s v="No"/>
    <s v="No"/>
    <n v="0"/>
    <s v="No"/>
    <d v="1990-08-23T00:00:00"/>
    <n v="9159.51"/>
    <s v="tier - 2"/>
    <s v="tier - 2"/>
    <x v="14"/>
    <n v="32"/>
  </r>
  <r>
    <x v="1226"/>
    <s v="  Kelsey J"/>
    <s v="Ripp"/>
    <n v="28.71"/>
    <s v="Over weight"/>
    <n v="5.71"/>
    <s v="Prediabetes"/>
    <s v="No"/>
    <s v="No"/>
    <s v="No"/>
    <n v="0"/>
    <s v="No"/>
    <d v="1982-12-08T00:00:00"/>
    <n v="9147.5"/>
    <s v="tier - 2"/>
    <s v="tier - 1"/>
    <x v="1"/>
    <n v="40"/>
  </r>
  <r>
    <x v="1227"/>
    <s v="  Stephen A"/>
    <s v="Harris"/>
    <n v="36.700000000000003"/>
    <s v="Obesity"/>
    <n v="8.6999999999999993"/>
    <s v="Diabetes"/>
    <s v="yes"/>
    <s v="No"/>
    <s v="No"/>
    <n v="2"/>
    <s v="No"/>
    <d v="1970-10-18T00:00:00"/>
    <n v="9144.57"/>
    <s v="tier - 3"/>
    <s v="tier - 2"/>
    <x v="3"/>
    <n v="52"/>
  </r>
  <r>
    <x v="1228"/>
    <s v="  Dan"/>
    <s v="Shafer"/>
    <n v="34.1"/>
    <s v="Obesity"/>
    <n v="9.0399999999999991"/>
    <s v="Diabetes"/>
    <s v="yes"/>
    <s v="No"/>
    <s v="No"/>
    <n v="2"/>
    <s v="No"/>
    <d v="1970-08-12T00:00:00"/>
    <n v="9140.9500000000007"/>
    <s v="tier - 3"/>
    <s v="tier - 3"/>
    <x v="0"/>
    <n v="52"/>
  </r>
  <r>
    <x v="1229"/>
    <s v="  Katie C"/>
    <s v="Hemesath"/>
    <n v="25.7"/>
    <s v="Over weight"/>
    <n v="5.61"/>
    <s v="Normal"/>
    <s v="No"/>
    <s v="No"/>
    <s v="No"/>
    <n v="0"/>
    <s v="No"/>
    <d v="1977-12-02T00:00:00"/>
    <n v="9101.7999999999993"/>
    <s v="tier - 2"/>
    <s v="tier - 1"/>
    <x v="3"/>
    <n v="45"/>
  </r>
  <r>
    <x v="1230"/>
    <s v="  Melissa K"/>
    <s v="Vinci"/>
    <n v="21.68"/>
    <s v="Normal Weight"/>
    <n v="8.1199999999999992"/>
    <s v="Diabetes"/>
    <s v="No"/>
    <s v="No"/>
    <s v="No"/>
    <n v="0"/>
    <s v="No"/>
    <d v="1965-11-09T00:00:00"/>
    <n v="9095.94"/>
    <s v="tier - 3"/>
    <s v="tier - 1"/>
    <x v="3"/>
    <n v="57"/>
  </r>
  <r>
    <x v="1231"/>
    <s v="  Kara H"/>
    <s v="Diamond-Husmann"/>
    <n v="25.175000000000001"/>
    <s v="Over weight"/>
    <n v="4.74"/>
    <s v="Normal"/>
    <s v="No"/>
    <s v="No"/>
    <s v="No"/>
    <n v="0"/>
    <s v="No"/>
    <d v="1977-11-04T00:00:00"/>
    <n v="9095.07"/>
    <s v="tier - 2"/>
    <s v="tier - 2"/>
    <x v="2"/>
    <n v="45"/>
  </r>
  <r>
    <x v="1232"/>
    <s v="  Juan Carlos"/>
    <s v="Soto"/>
    <n v="44.77"/>
    <s v="Obesity"/>
    <n v="4.0599999999999996"/>
    <s v="Normal"/>
    <s v="No"/>
    <s v="No"/>
    <s v="No"/>
    <n v="2"/>
    <s v="No"/>
    <d v="1972-12-02T00:00:00"/>
    <n v="9058.73"/>
    <s v="tier - 3"/>
    <s v="tier - 2"/>
    <x v="0"/>
    <n v="50"/>
  </r>
  <r>
    <x v="1233"/>
    <s v="  John III"/>
    <s v="Howard"/>
    <n v="37.07"/>
    <s v="Obesity"/>
    <n v="5.69"/>
    <s v="Normal"/>
    <s v="No"/>
    <s v="No"/>
    <s v="No"/>
    <n v="2"/>
    <s v="No"/>
    <d v="1972-12-07T00:00:00"/>
    <n v="9048.0300000000007"/>
    <s v="tier - 2"/>
    <s v="tier - 2"/>
    <x v="0"/>
    <n v="50"/>
  </r>
  <r>
    <x v="1234"/>
    <s v="s  Sarah M"/>
    <s v="Patrick"/>
    <n v="39.799999999999997"/>
    <s v="Obesity"/>
    <n v="5.66"/>
    <s v="Normal"/>
    <s v="No"/>
    <s v="No"/>
    <s v="Yes"/>
    <n v="1"/>
    <s v="No"/>
    <d v="1993-12-01T00:00:00"/>
    <n v="9010.2000000000007"/>
    <s v="tier - 2"/>
    <s v="tier - 3"/>
    <x v="12"/>
    <n v="29"/>
  </r>
  <r>
    <x v="1235"/>
    <s v="s  Kristin C"/>
    <s v="Dacko"/>
    <n v="26.36"/>
    <s v="Over weight"/>
    <n v="4.32"/>
    <s v="Normal"/>
    <s v="No"/>
    <s v="No"/>
    <s v="Yes"/>
    <n v="1"/>
    <s v="No"/>
    <d v="1979-12-16T00:00:00"/>
    <n v="8998.43"/>
    <s v="tier - 2"/>
    <s v="tier - 1"/>
    <x v="15"/>
    <n v="43"/>
  </r>
  <r>
    <x v="1236"/>
    <s v="  Casey M"/>
    <s v="Glassey"/>
    <n v="29.925000000000001"/>
    <s v="Over weight"/>
    <n v="8.2899999999999991"/>
    <s v="Diabetes"/>
    <s v="No"/>
    <s v="No"/>
    <s v="No"/>
    <n v="2"/>
    <s v="No"/>
    <d v="1973-10-11T00:00:00"/>
    <n v="8988.16"/>
    <s v="tier - 2"/>
    <s v="tier - 1"/>
    <x v="1"/>
    <n v="49"/>
  </r>
  <r>
    <x v="1237"/>
    <s v="  Samuel"/>
    <s v="Frechette"/>
    <n v="37.29"/>
    <s v="Obesity"/>
    <n v="10.46"/>
    <s v="Diabetes"/>
    <s v="No"/>
    <s v="No"/>
    <s v="No"/>
    <n v="0"/>
    <s v="No"/>
    <d v="1974-07-21T00:00:00"/>
    <n v="8978.19"/>
    <s v="tier - 2"/>
    <s v="tier - 2"/>
    <x v="0"/>
    <n v="48"/>
  </r>
  <r>
    <x v="1238"/>
    <s v="  Braulio"/>
    <s v="Benitez"/>
    <n v="30.2"/>
    <s v="Obesity"/>
    <n v="11.96"/>
    <s v="Diabetes"/>
    <s v="No"/>
    <s v="No"/>
    <s v="No"/>
    <n v="0"/>
    <s v="No"/>
    <d v="1974-09-08T00:00:00"/>
    <n v="8968.33"/>
    <s v="tier - 3"/>
    <s v="tier - 2"/>
    <x v="3"/>
    <n v="48"/>
  </r>
  <r>
    <x v="1239"/>
    <s v="  Anne-Marie"/>
    <s v="Gauthier"/>
    <n v="24.225000000000001"/>
    <s v="Normal Weight"/>
    <n v="4.25"/>
    <s v="Normal"/>
    <s v="yes"/>
    <s v="No"/>
    <s v="Yes"/>
    <n v="1"/>
    <s v="No"/>
    <d v="1983-07-15T00:00:00"/>
    <n v="8965.7999999999993"/>
    <s v="tier - 2"/>
    <s v="tier - 3"/>
    <x v="1"/>
    <n v="39"/>
  </r>
  <r>
    <x v="1240"/>
    <s v="  Samuel K"/>
    <s v="Fazioli"/>
    <n v="31.445"/>
    <s v="Obesity"/>
    <n v="8.33"/>
    <s v="Diabetes"/>
    <s v="No"/>
    <s v="No"/>
    <s v="No"/>
    <n v="0"/>
    <s v="No"/>
    <d v="1974-08-17T00:00:00"/>
    <n v="8964.06"/>
    <s v="tier - 3"/>
    <s v="tier - 2"/>
    <x v="4"/>
    <n v="48"/>
  </r>
  <r>
    <x v="1241"/>
    <s v="s  Yuki"/>
    <s v="Chorney"/>
    <n v="38.880000000000003"/>
    <s v="Obesity"/>
    <n v="4.29"/>
    <s v="Normal"/>
    <s v="No"/>
    <s v="No"/>
    <s v="No"/>
    <n v="1"/>
    <s v="No"/>
    <d v="1992-09-27T00:00:00"/>
    <n v="8954.99"/>
    <s v="tier - 2"/>
    <s v="tier - 3"/>
    <x v="12"/>
    <n v="30"/>
  </r>
  <r>
    <x v="1242"/>
    <s v="  Rafer"/>
    <s v="Dannenhauer"/>
    <n v="43.89"/>
    <s v="Obesity"/>
    <n v="6.32"/>
    <s v="Prediabetes"/>
    <s v="yes"/>
    <s v="No"/>
    <s v="No"/>
    <n v="0"/>
    <s v="No"/>
    <d v="1976-12-25T00:00:00"/>
    <n v="8944.1200000000008"/>
    <s v="tier - 3"/>
    <s v="tier - 2"/>
    <x v="0"/>
    <n v="46"/>
  </r>
  <r>
    <x v="1243"/>
    <s v="  Claire"/>
    <s v="McComb"/>
    <n v="25.6"/>
    <s v="Over weight"/>
    <n v="5.65"/>
    <s v="Normal"/>
    <s v="No"/>
    <s v="No"/>
    <s v="No"/>
    <n v="2"/>
    <s v="No"/>
    <d v="1972-06-06T00:00:00"/>
    <n v="8932.08"/>
    <s v="tier - 2"/>
    <s v="tier - 1"/>
    <x v="3"/>
    <n v="51"/>
  </r>
  <r>
    <x v="1244"/>
    <s v="  Erynn J"/>
    <s v="Blake"/>
    <n v="29.545000000000002"/>
    <s v="Over weight"/>
    <n v="8.41"/>
    <s v="Diabetes"/>
    <s v="yes"/>
    <s v="No"/>
    <s v="No"/>
    <n v="1"/>
    <s v="No"/>
    <d v="1975-07-07T00:00:00"/>
    <n v="8930.93"/>
    <s v="tier - 2"/>
    <s v="tier - 2"/>
    <x v="1"/>
    <n v="47"/>
  </r>
  <r>
    <x v="1245"/>
    <s v="  Mahesh"/>
    <s v="Sambasivam"/>
    <n v="23.25"/>
    <s v="Normal Weight"/>
    <n v="11.96"/>
    <s v="Diabetes"/>
    <s v="yes"/>
    <s v="No"/>
    <s v="No"/>
    <n v="0"/>
    <s v="No"/>
    <d v="1967-09-06T00:00:00"/>
    <n v="8908.4699999999993"/>
    <s v="tier - 3"/>
    <s v="tier - 2"/>
    <x v="0"/>
    <n v="55"/>
  </r>
  <r>
    <x v="1246"/>
    <s v="  Stanley"/>
    <s v="Maina"/>
    <n v="43.95"/>
    <s v="Obesity"/>
    <n v="5.17"/>
    <s v="Normal"/>
    <s v="yes"/>
    <s v="No"/>
    <s v="Yes"/>
    <n v="1"/>
    <s v="No"/>
    <d v="1997-11-28T00:00:00"/>
    <n v="8906.14"/>
    <s v="tier - 2"/>
    <s v="tier - 2"/>
    <x v="1"/>
    <n v="25"/>
  </r>
  <r>
    <x v="1247"/>
    <s v="  Gregory"/>
    <s v="Keshian"/>
    <n v="21.85"/>
    <s v="Normal Weight"/>
    <n v="8.76"/>
    <s v="Diabetes"/>
    <s v="No"/>
    <s v="No"/>
    <s v="No"/>
    <n v="0"/>
    <s v="No"/>
    <d v="1978-12-16T00:00:00"/>
    <n v="8891.14"/>
    <s v="tier - 2"/>
    <s v="tier - 3"/>
    <x v="6"/>
    <n v="44"/>
  </r>
  <r>
    <x v="1248"/>
    <s v="  Eric"/>
    <s v="Maas"/>
    <n v="25.73"/>
    <s v="Over weight"/>
    <n v="7.99"/>
    <s v="Diabetes"/>
    <s v="No"/>
    <s v="No"/>
    <s v="No"/>
    <n v="2"/>
    <s v="No"/>
    <d v="1973-09-09T00:00:00"/>
    <n v="8890.59"/>
    <s v="tier - 2"/>
    <s v="tier - 3"/>
    <x v="1"/>
    <n v="49"/>
  </r>
  <r>
    <x v="1249"/>
    <s v="  Rachel M"/>
    <s v="Sinasac"/>
    <n v="32.229999999999997"/>
    <s v="Obesity"/>
    <n v="8.59"/>
    <s v="Diabetes"/>
    <s v="No"/>
    <s v="No"/>
    <s v="No"/>
    <n v="0"/>
    <s v="No"/>
    <d v="1974-06-18T00:00:00"/>
    <n v="8871.15"/>
    <s v="tier - 2"/>
    <s v="tier - 3"/>
    <x v="0"/>
    <n v="48"/>
  </r>
  <r>
    <x v="1250"/>
    <s v="  Fritz"/>
    <s v="Van De Kamp"/>
    <n v="32.204999999999998"/>
    <s v="Obesity"/>
    <n v="6.14"/>
    <s v="Prediabetes"/>
    <s v="No"/>
    <s v="No"/>
    <s v="No"/>
    <n v="2"/>
    <s v="No"/>
    <d v="1972-11-22T00:00:00"/>
    <n v="8835.26"/>
    <s v="tier - 3"/>
    <s v="tier - 2"/>
    <x v="1"/>
    <n v="50"/>
  </r>
  <r>
    <x v="1251"/>
    <s v="  Brad"/>
    <s v="Ruffo"/>
    <n v="26.41"/>
    <s v="Over weight"/>
    <n v="4.08"/>
    <s v="Normal"/>
    <s v="No"/>
    <s v="No"/>
    <s v="No"/>
    <n v="2"/>
    <s v="No"/>
    <d v="1972-11-14T00:00:00"/>
    <n v="8827.2099999999991"/>
    <s v="tier - 3"/>
    <s v="tier - 1"/>
    <x v="1"/>
    <n v="50"/>
  </r>
  <r>
    <x v="1252"/>
    <s v="  Claire M"/>
    <s v="Long"/>
    <n v="30.2"/>
    <s v="Obesity"/>
    <n v="6.25"/>
    <s v="Prediabetes"/>
    <s v="yes"/>
    <s v="No"/>
    <s v="No"/>
    <n v="0"/>
    <s v="No"/>
    <d v="1976-07-14T00:00:00"/>
    <n v="8825.09"/>
    <s v="tier - 2"/>
    <s v="tier - 3"/>
    <x v="3"/>
    <n v="46"/>
  </r>
  <r>
    <x v="1253"/>
    <s v="s  Jennifer"/>
    <s v="Rohde"/>
    <n v="31.26"/>
    <s v="Obesity"/>
    <n v="5.94"/>
    <s v="Prediabetes"/>
    <s v="yes"/>
    <s v="No"/>
    <s v="No"/>
    <n v="1"/>
    <s v="No"/>
    <d v="1988-08-22T00:00:00"/>
    <n v="8824.27"/>
    <s v="tier - 2"/>
    <s v="tier - 1"/>
    <x v="15"/>
    <n v="34"/>
  </r>
  <r>
    <x v="1254"/>
    <s v="  Maria S"/>
    <s v="Bonzi"/>
    <n v="33.725000000000001"/>
    <s v="Obesity"/>
    <n v="6.45"/>
    <s v="Diabetes"/>
    <s v="yes"/>
    <s v="No"/>
    <s v="No"/>
    <n v="0"/>
    <s v="No"/>
    <d v="1976-10-19T00:00:00"/>
    <n v="8823.99"/>
    <s v="tier - 2"/>
    <s v="tier - 3"/>
    <x v="2"/>
    <n v="46"/>
  </r>
  <r>
    <x v="1255"/>
    <s v="  Katherine E"/>
    <s v="Moore"/>
    <n v="28.9"/>
    <s v="Over weight"/>
    <n v="5.74"/>
    <s v="Prediabetes"/>
    <s v="yes"/>
    <s v="No"/>
    <s v="No"/>
    <n v="0"/>
    <s v="No"/>
    <d v="1976-06-14T00:00:00"/>
    <n v="8823.2800000000007"/>
    <s v="tier - 2"/>
    <s v="tier - 1"/>
    <x v="3"/>
    <n v="46"/>
  </r>
  <r>
    <x v="1256"/>
    <s v="  Michael"/>
    <s v="McGrane"/>
    <n v="45.69"/>
    <s v="Obesity"/>
    <n v="4.43"/>
    <s v="Normal"/>
    <s v="yes"/>
    <s v="No"/>
    <s v="No"/>
    <n v="0"/>
    <s v="No"/>
    <d v="2001-11-07T00:00:00"/>
    <n v="8821.8799999999992"/>
    <s v="tier - 2"/>
    <s v="tier - 3"/>
    <x v="8"/>
    <n v="21"/>
  </r>
  <r>
    <x v="1257"/>
    <s v="  Roxanne"/>
    <s v="Stepnowski"/>
    <n v="21.03"/>
    <s v="Normal Weight"/>
    <n v="6.5"/>
    <s v="Diabetes"/>
    <s v="No"/>
    <s v="No"/>
    <s v="No"/>
    <n v="0"/>
    <s v="No"/>
    <d v="1965-08-29T00:00:00"/>
    <n v="8800.49"/>
    <s v="tier - 3"/>
    <s v="tier - 2"/>
    <x v="0"/>
    <n v="57"/>
  </r>
  <r>
    <x v="1258"/>
    <s v="  Israel"/>
    <s v="Merkle"/>
    <n v="37"/>
    <s v="Obesity"/>
    <n v="8.75"/>
    <s v="Diabetes"/>
    <s v="No"/>
    <s v="No"/>
    <s v="No"/>
    <n v="0"/>
    <s v="No"/>
    <d v="1971-06-18T00:00:00"/>
    <n v="8798.59"/>
    <s v="tier - 2"/>
    <s v="tier - 1"/>
    <x v="3"/>
    <n v="51"/>
  </r>
  <r>
    <x v="1259"/>
    <s v="  Samalya"/>
    <s v="Schaefer"/>
    <n v="25.4"/>
    <s v="Over weight"/>
    <n v="11.96"/>
    <s v="Diabetes"/>
    <s v="No"/>
    <s v="No"/>
    <s v="No"/>
    <n v="0"/>
    <s v="No"/>
    <d v="1971-08-23T00:00:00"/>
    <n v="8782.4699999999993"/>
    <s v="tier - 2"/>
    <s v="tier - 3"/>
    <x v="3"/>
    <n v="51"/>
  </r>
  <r>
    <x v="1260"/>
    <s v="  Peter"/>
    <s v="Vigneron"/>
    <n v="32.299999999999997"/>
    <s v="Obesity"/>
    <n v="10.54"/>
    <s v="Diabetes"/>
    <s v="No"/>
    <s v="No"/>
    <s v="No"/>
    <n v="0"/>
    <s v="No"/>
    <d v="1974-09-06T00:00:00"/>
    <n v="8765.25"/>
    <s v="tier - 2"/>
    <s v="tier - 3"/>
    <x v="1"/>
    <n v="48"/>
  </r>
  <r>
    <x v="1261"/>
    <s v="  Alicia"/>
    <s v="Mucci"/>
    <n v="23.94"/>
    <s v="Normal Weight"/>
    <n v="4.54"/>
    <s v="Normal"/>
    <s v="yes"/>
    <s v="No"/>
    <s v="Yes"/>
    <n v="1"/>
    <s v="No"/>
    <d v="1969-09-09T00:00:00"/>
    <n v="8760.1200000000008"/>
    <s v="tier - 2"/>
    <s v="tier - 1"/>
    <x v="0"/>
    <n v="53"/>
  </r>
  <r>
    <x v="1262"/>
    <s v="  Sarah K"/>
    <s v="MacDonald"/>
    <n v="46.4"/>
    <s v="Obesity"/>
    <n v="5.71"/>
    <s v="Prediabetes"/>
    <s v="No"/>
    <s v="No"/>
    <s v="No"/>
    <n v="0"/>
    <s v="No"/>
    <d v="1999-08-23T00:00:00"/>
    <n v="8747.68"/>
    <s v="tier - 2"/>
    <s v="tier - 3"/>
    <x v="3"/>
    <n v="23"/>
  </r>
  <r>
    <x v="1263"/>
    <s v="  Guomin"/>
    <s v="Deng"/>
    <n v="40.375"/>
    <s v="Obesity"/>
    <n v="6.25"/>
    <s v="Prediabetes"/>
    <s v="yes"/>
    <s v="No"/>
    <s v="No"/>
    <n v="0"/>
    <s v="No"/>
    <d v="1976-06-17T00:00:00"/>
    <n v="8733.23"/>
    <s v="tier - 2"/>
    <s v="tier - 3"/>
    <x v="1"/>
    <n v="46"/>
  </r>
  <r>
    <x v="1264"/>
    <s v="  Javier"/>
    <s v="De Mata"/>
    <n v="28.7"/>
    <s v="Over weight"/>
    <n v="9.4700000000000006"/>
    <s v="Diabetes"/>
    <s v="No"/>
    <s v="No"/>
    <s v="No"/>
    <n v="2"/>
    <s v="No"/>
    <d v="1973-06-25T00:00:00"/>
    <n v="8703.4599999999991"/>
    <s v="tier - 3"/>
    <s v="tier - 3"/>
    <x v="3"/>
    <n v="49"/>
  </r>
  <r>
    <x v="1265"/>
    <s v="  Matt"/>
    <s v="Strickland"/>
    <n v="26.63"/>
    <s v="Over weight"/>
    <n v="5.7"/>
    <s v="Prediabetes"/>
    <s v="No"/>
    <s v="No"/>
    <s v="No"/>
    <n v="0"/>
    <s v="No"/>
    <d v="1980-10-28T00:00:00"/>
    <n v="8701.84"/>
    <s v="tier - 2"/>
    <s v="tier - 3"/>
    <x v="14"/>
    <n v="42"/>
  </r>
  <r>
    <x v="1266"/>
    <s v="  Thomas S"/>
    <s v="Cheney"/>
    <n v="22.515000000000001"/>
    <s v="Normal Weight"/>
    <n v="11.18"/>
    <s v="Diabetes"/>
    <s v="No"/>
    <s v="No"/>
    <s v="No"/>
    <n v="2"/>
    <s v="No"/>
    <d v="1973-10-11T00:00:00"/>
    <n v="8688.86"/>
    <s v="tier - 2"/>
    <s v="tier - 1"/>
    <x v="6"/>
    <n v="49"/>
  </r>
  <r>
    <x v="1267"/>
    <s v="  Martha Patricia"/>
    <s v="Godoy"/>
    <n v="36.575000000000003"/>
    <s v="Obesity"/>
    <n v="10.98"/>
    <s v="Diabetes"/>
    <s v="No"/>
    <s v="No"/>
    <s v="No"/>
    <n v="0"/>
    <s v="No"/>
    <d v="1974-08-16T00:00:00"/>
    <n v="8671.19"/>
    <s v="tier - 2"/>
    <s v="tier - 1"/>
    <x v="1"/>
    <n v="48"/>
  </r>
  <r>
    <x v="1268"/>
    <s v="  Alicia"/>
    <s v="Rider"/>
    <n v="23.66"/>
    <s v="Normal Weight"/>
    <n v="5.1100000000000003"/>
    <s v="Normal"/>
    <s v="yes"/>
    <s v="No"/>
    <s v="Yes"/>
    <n v="1"/>
    <s v="No"/>
    <d v="1969-08-10T00:00:00"/>
    <n v="8665.14"/>
    <s v="tier - 2"/>
    <s v="tier - 3"/>
    <x v="0"/>
    <n v="53"/>
  </r>
  <r>
    <x v="1269"/>
    <s v="  Jennifer V"/>
    <s v="Evans"/>
    <n v="18.62"/>
    <s v="Normal Weight"/>
    <n v="10.24"/>
    <s v="Diabetes"/>
    <s v="No"/>
    <s v="No"/>
    <s v="No"/>
    <n v="0"/>
    <s v="No"/>
    <d v="1965-10-21T00:00:00"/>
    <n v="8665.09"/>
    <s v="tier - 3"/>
    <s v="tier - 2"/>
    <x v="1"/>
    <n v="57"/>
  </r>
  <r>
    <x v="1270"/>
    <s v="  Michael W"/>
    <s v="Anderson"/>
    <n v="19.190000000000001"/>
    <s v="Normal Weight"/>
    <n v="7.71"/>
    <s v="Diabetes"/>
    <s v="yes"/>
    <s v="No"/>
    <s v="No"/>
    <n v="1"/>
    <s v="No"/>
    <d v="1975-08-03T00:00:00"/>
    <n v="8627.5400000000009"/>
    <s v="tier - 2"/>
    <s v="tier - 2"/>
    <x v="6"/>
    <n v="47"/>
  </r>
  <r>
    <x v="1271"/>
    <s v="  Eddie C"/>
    <s v="Walters"/>
    <n v="27.5"/>
    <s v="Over weight"/>
    <n v="6.03"/>
    <s v="Prediabetes"/>
    <s v="No"/>
    <s v="No"/>
    <s v="No"/>
    <n v="0"/>
    <s v="No"/>
    <d v="1977-09-02T00:00:00"/>
    <n v="8615.2999999999993"/>
    <s v="tier - 2"/>
    <s v="tier - 3"/>
    <x v="3"/>
    <n v="45"/>
  </r>
  <r>
    <x v="1272"/>
    <s v="  Maxime M"/>
    <s v="Leboeuf"/>
    <n v="27.36"/>
    <s v="Over weight"/>
    <n v="5.96"/>
    <s v="Prediabetes"/>
    <s v="No"/>
    <s v="No"/>
    <s v="Yes"/>
    <n v="1"/>
    <s v="No"/>
    <d v="1979-07-17T00:00:00"/>
    <n v="8606.2199999999993"/>
    <s v="tier - 1"/>
    <s v="tier - 2"/>
    <x v="7"/>
    <n v="43"/>
  </r>
  <r>
    <x v="1273"/>
    <s v="  Mark D"/>
    <s v="Scheibel"/>
    <n v="20.350000000000001"/>
    <s v="Normal Weight"/>
    <n v="4.16"/>
    <s v="Normal"/>
    <s v="No"/>
    <s v="No"/>
    <s v="No"/>
    <n v="0"/>
    <s v="No"/>
    <d v="1977-10-15T00:00:00"/>
    <n v="8605.36"/>
    <s v="tier - 2"/>
    <s v="tier - 2"/>
    <x v="0"/>
    <n v="45"/>
  </r>
  <r>
    <x v="1274"/>
    <s v="  Adam"/>
    <s v="Ritter"/>
    <n v="24.035"/>
    <s v="Normal Weight"/>
    <n v="6.11"/>
    <s v="Prediabetes"/>
    <s v="No"/>
    <s v="No"/>
    <s v="No"/>
    <n v="0"/>
    <s v="No"/>
    <d v="1977-11-12T00:00:00"/>
    <n v="8604.48"/>
    <s v="tier - 3"/>
    <s v="tier - 2"/>
    <x v="4"/>
    <n v="45"/>
  </r>
  <r>
    <x v="1275"/>
    <s v="  Justin M"/>
    <s v="Deeg"/>
    <n v="23.56"/>
    <s v="Normal Weight"/>
    <n v="5.97"/>
    <s v="Prediabetes"/>
    <s v="No"/>
    <s v="No"/>
    <s v="No"/>
    <n v="0"/>
    <s v="No"/>
    <d v="1977-09-24T00:00:00"/>
    <n v="8603.82"/>
    <s v="tier - 2"/>
    <s v="tier - 1"/>
    <x v="9"/>
    <n v="45"/>
  </r>
  <r>
    <x v="1276"/>
    <s v="  Svetlana V"/>
    <s v="Pretot"/>
    <n v="27.17"/>
    <s v="Over weight"/>
    <n v="10.81"/>
    <s v="Diabetes"/>
    <s v="No"/>
    <s v="No"/>
    <s v="No"/>
    <n v="2"/>
    <s v="No"/>
    <d v="1973-07-11T00:00:00"/>
    <n v="8601.33"/>
    <s v="tier - 2"/>
    <s v="tier - 1"/>
    <x v="0"/>
    <n v="49"/>
  </r>
  <r>
    <x v="1277"/>
    <s v="  Jana L"/>
    <s v="Willsey"/>
    <n v="34.32"/>
    <s v="Obesity"/>
    <n v="5.7"/>
    <s v="Prediabetes"/>
    <s v="yes"/>
    <s v="No"/>
    <s v="Yes"/>
    <n v="1"/>
    <s v="No"/>
    <d v="1983-07-25T00:00:00"/>
    <n v="8596.83"/>
    <s v="tier - 2"/>
    <s v="tier - 3"/>
    <x v="0"/>
    <n v="39"/>
  </r>
  <r>
    <x v="1278"/>
    <s v="  Laura"/>
    <s v="Roach"/>
    <n v="23.87"/>
    <s v="Normal Weight"/>
    <n v="4.7699999999999996"/>
    <s v="Normal"/>
    <s v="yes"/>
    <s v="No"/>
    <s v="Yes"/>
    <n v="1"/>
    <s v="No"/>
    <d v="1983-12-30T00:00:00"/>
    <n v="8582.2999999999993"/>
    <s v="tier - 2"/>
    <s v="tier - 1"/>
    <x v="0"/>
    <n v="39"/>
  </r>
  <r>
    <x v="1279"/>
    <s v="  Torrey C III"/>
    <s v="Jacobsen"/>
    <n v="30.15"/>
    <s v="Obesity"/>
    <n v="4.25"/>
    <s v="Normal"/>
    <s v="No"/>
    <s v="No"/>
    <s v="No"/>
    <n v="1"/>
    <s v="No"/>
    <d v="1987-11-11T00:00:00"/>
    <n v="8573.2999999999993"/>
    <s v="tier - 2"/>
    <s v="tier - 2"/>
    <x v="14"/>
    <n v="35"/>
  </r>
  <r>
    <x v="1280"/>
    <s v="  Paul"/>
    <s v="O'Hora"/>
    <n v="26.36"/>
    <s v="Over weight"/>
    <n v="5.52"/>
    <s v="Normal"/>
    <s v="No"/>
    <s v="No"/>
    <s v="No"/>
    <n v="0"/>
    <s v="No"/>
    <d v="1982-12-06T00:00:00"/>
    <n v="8572.0400000000009"/>
    <s v="tier - 2"/>
    <s v="tier - 2"/>
    <x v="14"/>
    <n v="40"/>
  </r>
  <r>
    <x v="1281"/>
    <s v="  Jennifer D"/>
    <s v="Amato"/>
    <n v="45.32"/>
    <s v="Obesity"/>
    <n v="6.53"/>
    <s v="Diabetes"/>
    <s v="yes"/>
    <s v="No"/>
    <s v="No"/>
    <n v="1"/>
    <s v="No"/>
    <d v="1975-09-26T00:00:00"/>
    <n v="8569.86"/>
    <s v="tier - 2"/>
    <s v="tier - 3"/>
    <x v="0"/>
    <n v="47"/>
  </r>
  <r>
    <x v="1282"/>
    <s v="  Erik"/>
    <s v="Reed"/>
    <n v="31.93"/>
    <s v="Obesity"/>
    <n v="4.82"/>
    <s v="Normal"/>
    <s v="yes"/>
    <s v="No"/>
    <s v="No"/>
    <n v="1"/>
    <s v="No"/>
    <d v="1988-09-21T00:00:00"/>
    <n v="8567.25"/>
    <s v="tier - 2"/>
    <s v="tier - 1"/>
    <x v="1"/>
    <n v="34"/>
  </r>
  <r>
    <x v="1283"/>
    <s v="  Lana J"/>
    <s v="Wegner"/>
    <n v="36"/>
    <s v="Obesity"/>
    <n v="11.94"/>
    <s v="Diabetes"/>
    <s v="yes"/>
    <s v="No"/>
    <s v="No"/>
    <n v="1"/>
    <s v="No"/>
    <d v="1975-08-21T00:00:00"/>
    <n v="8556.91"/>
    <s v="tier - 2"/>
    <s v="tier - 1"/>
    <x v="3"/>
    <n v="47"/>
  </r>
  <r>
    <x v="1284"/>
    <s v="  Rebecca E"/>
    <s v="Bokun"/>
    <n v="32"/>
    <s v="Obesity"/>
    <n v="7.85"/>
    <s v="Diabetes"/>
    <s v="yes"/>
    <s v="No"/>
    <s v="No"/>
    <n v="1"/>
    <s v="No"/>
    <d v="1975-08-06T00:00:00"/>
    <n v="8551.35"/>
    <s v="tier - 2"/>
    <s v="tier - 2"/>
    <x v="3"/>
    <n v="47"/>
  </r>
  <r>
    <x v="1285"/>
    <s v="  Katie M"/>
    <s v="Ainsley"/>
    <n v="29.37"/>
    <s v="Over weight"/>
    <n v="8.01"/>
    <s v="Diabetes"/>
    <s v="yes"/>
    <s v="No"/>
    <s v="No"/>
    <n v="1"/>
    <s v="No"/>
    <d v="1993-10-22T00:00:00"/>
    <n v="400"/>
    <s v="tier-2"/>
    <s v="Not Found"/>
    <x v="10"/>
    <s v="Not Found"/>
  </r>
  <r>
    <x v="1286"/>
    <s v="  Elizabeth A"/>
    <s v="Foster"/>
    <n v="23.6"/>
    <s v="Normal Weight"/>
    <n v="7.4"/>
    <s v="Diabetes"/>
    <s v="yes"/>
    <s v="No"/>
    <s v="No"/>
    <n v="1"/>
    <s v="No"/>
    <d v="1975-11-06T00:00:00"/>
    <n v="8539.67"/>
    <s v="tier - 2"/>
    <s v="tier - 3"/>
    <x v="3"/>
    <n v="47"/>
  </r>
  <r>
    <x v="1287"/>
    <s v="  Sarah"/>
    <s v="Overpeck"/>
    <n v="33.155000000000001"/>
    <s v="Obesity"/>
    <n v="8.3800000000000008"/>
    <s v="Diabetes"/>
    <s v="yes"/>
    <s v="No"/>
    <s v="No"/>
    <n v="0"/>
    <s v="No"/>
    <d v="1981-12-27T00:00:00"/>
    <n v="8538.2900000000009"/>
    <s v="tier - 2"/>
    <s v="tier - 3"/>
    <x v="2"/>
    <n v="41"/>
  </r>
  <r>
    <x v="1288"/>
    <s v="  Annie J"/>
    <s v="Levine"/>
    <n v="24.32"/>
    <s v="Normal Weight"/>
    <n v="11.56"/>
    <s v="Diabetes"/>
    <s v="yes"/>
    <s v="No"/>
    <s v="No"/>
    <n v="1"/>
    <s v="No"/>
    <d v="1980-09-10T00:00:00"/>
    <n v="300"/>
    <s v="tier-2"/>
    <s v="Not Found"/>
    <x v="10"/>
    <s v="Not Found"/>
  </r>
  <r>
    <x v="1289"/>
    <s v="  Annie"/>
    <s v="Jean"/>
    <n v="36.299999999999997"/>
    <s v="Obesity"/>
    <n v="4.6100000000000003"/>
    <s v="Normal"/>
    <s v="No"/>
    <s v="No"/>
    <s v="No"/>
    <n v="0"/>
    <s v="No"/>
    <d v="1977-07-26T00:00:00"/>
    <n v="8527.5300000000007"/>
    <s v="tier - 2"/>
    <s v="tier - 2"/>
    <x v="0"/>
    <n v="45"/>
  </r>
  <r>
    <x v="1290"/>
    <s v="  Lindsey"/>
    <s v="Wild"/>
    <n v="34.4"/>
    <s v="Obesity"/>
    <n v="4.95"/>
    <s v="Normal"/>
    <s v="No"/>
    <s v="No"/>
    <s v="Yes"/>
    <n v="1"/>
    <s v="No"/>
    <d v="1979-08-13T00:00:00"/>
    <n v="8522"/>
    <s v="tier - 2"/>
    <s v="tier - 2"/>
    <x v="3"/>
    <n v="43"/>
  </r>
  <r>
    <x v="1291"/>
    <s v="  Laura"/>
    <s v="Tabor"/>
    <n v="30.9"/>
    <s v="Obesity"/>
    <n v="5.04"/>
    <s v="Normal"/>
    <s v="No"/>
    <s v="No"/>
    <s v="No"/>
    <n v="0"/>
    <s v="No"/>
    <d v="1977-12-29T00:00:00"/>
    <n v="8520.0300000000007"/>
    <s v="tier - 2"/>
    <s v="tier - 3"/>
    <x v="3"/>
    <n v="45"/>
  </r>
  <r>
    <x v="1292"/>
    <s v="  Amy T"/>
    <s v="Steffen"/>
    <n v="28.6"/>
    <s v="Over weight"/>
    <n v="5.42"/>
    <s v="Normal"/>
    <s v="No"/>
    <s v="No"/>
    <s v="No"/>
    <n v="0"/>
    <s v="No"/>
    <d v="1977-06-21T00:00:00"/>
    <n v="8516.83"/>
    <s v="tier - 2"/>
    <s v="tier - 1"/>
    <x v="0"/>
    <n v="45"/>
  </r>
  <r>
    <x v="1293"/>
    <s v="  Katarina D"/>
    <s v="Tadich"/>
    <n v="27.83"/>
    <s v="Over weight"/>
    <n v="5.39"/>
    <s v="Normal"/>
    <s v="No"/>
    <s v="No"/>
    <s v="No"/>
    <n v="0"/>
    <s v="No"/>
    <d v="1977-12-26T00:00:00"/>
    <n v="8515.76"/>
    <s v="tier - 2"/>
    <s v="tier - 2"/>
    <x v="0"/>
    <n v="45"/>
  </r>
  <r>
    <x v="1294"/>
    <s v="  Bj"/>
    <s v="Christenson"/>
    <n v="39.64"/>
    <s v="Obesity"/>
    <n v="6"/>
    <s v="Prediabetes"/>
    <s v="No"/>
    <s v="No"/>
    <s v="Yes"/>
    <n v="1"/>
    <s v="No"/>
    <d v="1993-11-10T00:00:00"/>
    <n v="8471.65"/>
    <s v="tier - 2"/>
    <s v="tier - 1"/>
    <x v="1"/>
    <n v="29"/>
  </r>
  <r>
    <x v="1295"/>
    <s v="  Alison"/>
    <s v="Shell"/>
    <n v="38.479999999999997"/>
    <s v="Obesity"/>
    <n v="6.02"/>
    <s v="Prediabetes"/>
    <s v="No"/>
    <s v="No"/>
    <s v="No"/>
    <n v="1"/>
    <s v="No"/>
    <d v="1992-09-09T00:00:00"/>
    <n v="8466.35"/>
    <s v="tier - 2"/>
    <s v="tier - 2"/>
    <x v="1"/>
    <n v="30"/>
  </r>
  <r>
    <x v="1296"/>
    <s v="  Neil K"/>
    <s v="Rao"/>
    <n v="36.200000000000003"/>
    <s v="Obesity"/>
    <n v="4.62"/>
    <s v="Normal"/>
    <s v="No"/>
    <s v="No"/>
    <s v="No"/>
    <n v="2"/>
    <s v="No"/>
    <d v="1972-12-26T00:00:00"/>
    <n v="8457.82"/>
    <s v="tier - 2"/>
    <s v="tier - 3"/>
    <x v="3"/>
    <n v="50"/>
  </r>
  <r>
    <x v="1297"/>
    <s v="s  Anne Hunter"/>
    <s v="Myers"/>
    <n v="27.13"/>
    <s v="Over weight"/>
    <n v="5.59"/>
    <s v="Normal"/>
    <s v="No"/>
    <s v="No"/>
    <s v="No"/>
    <n v="1"/>
    <s v="No"/>
    <d v="1984-06-19T00:00:00"/>
    <n v="8450.82"/>
    <s v="tier - 2"/>
    <s v="tier - 2"/>
    <x v="15"/>
    <n v="38"/>
  </r>
  <r>
    <x v="1298"/>
    <s v="  Sandra"/>
    <s v="McLean"/>
    <n v="20.75"/>
    <s v="Normal Weight"/>
    <n v="5.18"/>
    <s v="Normal"/>
    <s v="yes"/>
    <s v="No"/>
    <s v="No"/>
    <n v="2"/>
    <s v="No"/>
    <d v="1966-06-12T00:00:00"/>
    <n v="8448.66"/>
    <s v="tier - 3"/>
    <s v="tier - 1"/>
    <x v="0"/>
    <n v="56"/>
  </r>
  <r>
    <x v="1299"/>
    <s v="  Robert"/>
    <s v="Gomez"/>
    <n v="26.6"/>
    <s v="Over weight"/>
    <n v="6.29"/>
    <s v="Prediabetes"/>
    <s v="No"/>
    <s v="No"/>
    <s v="No"/>
    <n v="2"/>
    <s v="No"/>
    <d v="1972-09-04T00:00:00"/>
    <n v="8444.4699999999993"/>
    <s v="tier - 3"/>
    <s v="tier - 1"/>
    <x v="3"/>
    <n v="50"/>
  </r>
  <r>
    <x v="1300"/>
    <s v="  Rodney"/>
    <s v="Hemingway"/>
    <n v="25.3"/>
    <s v="Over weight"/>
    <n v="4.49"/>
    <s v="Normal"/>
    <s v="No"/>
    <s v="No"/>
    <s v="No"/>
    <n v="2"/>
    <s v="No"/>
    <d v="1972-09-09T00:00:00"/>
    <n v="8442.67"/>
    <s v="tier - 2"/>
    <s v="tier - 3"/>
    <x v="0"/>
    <n v="50"/>
  </r>
  <r>
    <x v="1301"/>
    <s v="  Carl R"/>
    <s v="Pett"/>
    <n v="18.84"/>
    <s v="Normal Weight"/>
    <n v="11.82"/>
    <s v="Diabetes"/>
    <s v="yes"/>
    <s v="No"/>
    <s v="Yes"/>
    <n v="1"/>
    <s v="No"/>
    <d v="1963-09-24T00:00:00"/>
    <n v="8440.0499999999993"/>
    <s v="tier - 3"/>
    <s v="tier - 2"/>
    <x v="0"/>
    <n v="59"/>
  </r>
  <r>
    <x v="1302"/>
    <s v="  Maximilian"/>
    <s v="Meingast"/>
    <n v="19.57"/>
    <s v="Normal Weight"/>
    <n v="7.41"/>
    <s v="Diabetes"/>
    <s v="yes"/>
    <s v="No"/>
    <s v="No"/>
    <n v="1"/>
    <s v="No"/>
    <d v="1975-09-28T00:00:00"/>
    <n v="8428.07"/>
    <s v="tier - 3"/>
    <s v="tier - 2"/>
    <x v="1"/>
    <n v="47"/>
  </r>
  <r>
    <x v="1303"/>
    <s v="  Erik"/>
    <s v="McCarthy"/>
    <n v="30.495000000000001"/>
    <s v="Obesity"/>
    <n v="5.97"/>
    <s v="Prediabetes"/>
    <s v="No"/>
    <s v="No"/>
    <s v="No"/>
    <n v="0"/>
    <s v="No"/>
    <d v="1977-09-04T00:00:00"/>
    <n v="8413.4599999999991"/>
    <s v="tier - 3"/>
    <s v="tier - 1"/>
    <x v="1"/>
    <n v="45"/>
  </r>
  <r>
    <x v="1304"/>
    <s v="  Christopher"/>
    <s v="Boyle"/>
    <n v="30.114999999999998"/>
    <s v="Obesity"/>
    <n v="5.74"/>
    <s v="Prediabetes"/>
    <s v="No"/>
    <s v="No"/>
    <s v="Yes"/>
    <n v="1"/>
    <s v="No"/>
    <d v="1979-06-11T00:00:00"/>
    <n v="8410.0499999999993"/>
    <s v="tier - 2"/>
    <s v="tier - 2"/>
    <x v="1"/>
    <n v="43"/>
  </r>
  <r>
    <x v="1305"/>
    <s v="  Eirik"/>
    <s v="Gundersen"/>
    <n v="24.78"/>
    <s v="Over weight"/>
    <n v="9.85"/>
    <s v="Diabetes"/>
    <s v="No"/>
    <s v="No"/>
    <s v="No"/>
    <n v="0"/>
    <s v="No"/>
    <d v="1971-09-18T00:00:00"/>
    <n v="8400.01"/>
    <s v="tier - 2"/>
    <s v="tier - 3"/>
    <x v="0"/>
    <n v="51"/>
  </r>
  <r>
    <x v="1306"/>
    <s v="  Rik"/>
    <s v="Wolswinkel"/>
    <n v="24.77"/>
    <s v="Over weight"/>
    <n v="7.59"/>
    <s v="Diabetes"/>
    <s v="No"/>
    <s v="No"/>
    <s v="No"/>
    <n v="0"/>
    <s v="No"/>
    <d v="1971-09-04T00:00:00"/>
    <n v="8396.6200000000008"/>
    <s v="tier - 2"/>
    <s v="tier - 3"/>
    <x v="0"/>
    <n v="51"/>
  </r>
  <r>
    <x v="1307"/>
    <s v="  Matthew R"/>
    <s v="Bomberger"/>
    <n v="16.579999999999998"/>
    <s v="Under Weight"/>
    <n v="6.98"/>
    <s v="Diabetes"/>
    <s v="yes"/>
    <s v="No"/>
    <s v="Yes"/>
    <n v="1"/>
    <s v="No"/>
    <d v="1963-09-21T00:00:00"/>
    <n v="8355.5400000000009"/>
    <s v="tier - 3"/>
    <s v="tier - 3"/>
    <x v="1"/>
    <n v="59"/>
  </r>
  <r>
    <x v="1308"/>
    <s v="  Daniel G"/>
    <s v="Roy"/>
    <n v="38.17"/>
    <s v="Obesity"/>
    <n v="4.7300000000000004"/>
    <s v="Normal"/>
    <s v="yes"/>
    <s v="No"/>
    <s v="No"/>
    <n v="0"/>
    <s v="No"/>
    <d v="1976-06-12T00:00:00"/>
    <n v="8347.16"/>
    <s v="tier - 2"/>
    <s v="tier - 1"/>
    <x v="0"/>
    <n v="46"/>
  </r>
  <r>
    <x v="1309"/>
    <s v="  Yannick"/>
    <s v="Lapierre"/>
    <n v="39.424999999999997"/>
    <s v="Obesity"/>
    <n v="4.76"/>
    <s v="Normal"/>
    <s v="yes"/>
    <s v="No"/>
    <s v="No"/>
    <n v="0"/>
    <s v="No"/>
    <d v="1976-07-07T00:00:00"/>
    <n v="8342.91"/>
    <s v="tier - 3"/>
    <s v="tier - 1"/>
    <x v="4"/>
    <n v="46"/>
  </r>
  <r>
    <x v="1310"/>
    <s v="  Sean R"/>
    <s v="Beaty"/>
    <n v="33.44"/>
    <s v="Obesity"/>
    <n v="6.24"/>
    <s v="Prediabetes"/>
    <s v="yes"/>
    <s v="No"/>
    <s v="No"/>
    <n v="0"/>
    <s v="No"/>
    <d v="1976-07-20T00:00:00"/>
    <n v="8334.59"/>
    <s v="tier - 3"/>
    <s v="tier - 2"/>
    <x v="4"/>
    <n v="46"/>
  </r>
  <r>
    <x v="1311"/>
    <s v="  Peter"/>
    <s v="Hammer"/>
    <n v="33.344999999999999"/>
    <s v="Obesity"/>
    <n v="5.44"/>
    <s v="Normal"/>
    <s v="yes"/>
    <s v="No"/>
    <s v="No"/>
    <n v="0"/>
    <s v="No"/>
    <d v="1976-07-12T00:00:00"/>
    <n v="8334.4599999999991"/>
    <s v="tier - 3"/>
    <s v="tier - 2"/>
    <x v="4"/>
    <n v="46"/>
  </r>
  <r>
    <x v="1312"/>
    <s v="  Sara A"/>
    <s v="Randolph"/>
    <n v="38.79"/>
    <s v="Obesity"/>
    <n v="5.08"/>
    <s v="Normal"/>
    <s v="No"/>
    <s v="No"/>
    <s v="Yes"/>
    <n v="1"/>
    <s v="No"/>
    <d v="1993-06-22T00:00:00"/>
    <n v="8314.65"/>
    <s v="tier - 2"/>
    <s v="tier - 1"/>
    <x v="1"/>
    <n v="29"/>
  </r>
  <r>
    <x v="1313"/>
    <s v="  Erin C"/>
    <s v="Masterson"/>
    <n v="30.684999999999999"/>
    <s v="Obesity"/>
    <n v="4.87"/>
    <s v="Normal"/>
    <s v="No"/>
    <s v="No"/>
    <s v="Yes"/>
    <n v="1"/>
    <s v="No"/>
    <d v="1979-08-07T00:00:00"/>
    <n v="8310.84"/>
    <s v="tier - 2"/>
    <s v="tier - 2"/>
    <x v="1"/>
    <n v="43"/>
  </r>
  <r>
    <x v="1314"/>
    <s v="  Thibaud"/>
    <s v="Friess"/>
    <n v="22.135000000000002"/>
    <s v="Normal Weight"/>
    <n v="8.17"/>
    <s v="Diabetes"/>
    <s v="No"/>
    <s v="No"/>
    <s v="No"/>
    <n v="0"/>
    <s v="No"/>
    <d v="1978-06-26T00:00:00"/>
    <n v="8302.5400000000009"/>
    <s v="tier - 3"/>
    <s v="tier - 3"/>
    <x v="4"/>
    <n v="44"/>
  </r>
  <r>
    <x v="1315"/>
    <s v="  Lisa"/>
    <s v="Mantoni"/>
    <n v="33.33"/>
    <s v="Obesity"/>
    <n v="7.61"/>
    <s v="Diabetes"/>
    <s v="No"/>
    <s v="No"/>
    <s v="No"/>
    <n v="0"/>
    <s v="No"/>
    <d v="1974-06-06T00:00:00"/>
    <n v="8283.68"/>
    <s v="tier - 2"/>
    <s v="tier - 3"/>
    <x v="0"/>
    <n v="49"/>
  </r>
  <r>
    <x v="1316"/>
    <s v="  Gretchen K"/>
    <s v="Bodeen"/>
    <n v="31.13"/>
    <s v="Obesity"/>
    <n v="10.1"/>
    <s v="Diabetes"/>
    <s v="No"/>
    <s v="No"/>
    <s v="No"/>
    <n v="0"/>
    <s v="No"/>
    <d v="1974-12-22T00:00:00"/>
    <n v="8280.6200000000008"/>
    <s v="tier - 2"/>
    <s v="tier - 2"/>
    <x v="0"/>
    <n v="48"/>
  </r>
  <r>
    <x v="1317"/>
    <s v="  Martina"/>
    <s v="McPherson"/>
    <n v="28.9"/>
    <s v="Over weight"/>
    <n v="11.24"/>
    <s v="Diabetes"/>
    <s v="No"/>
    <s v="No"/>
    <s v="No"/>
    <n v="0"/>
    <s v="No"/>
    <d v="1974-09-26T00:00:00"/>
    <n v="8277.52"/>
    <s v="tier - 2"/>
    <s v="tier - 2"/>
    <x v="3"/>
    <n v="48"/>
  </r>
  <r>
    <x v="1318"/>
    <s v="  Dustin J"/>
    <s v="Palko"/>
    <n v="43.31"/>
    <s v="Obesity"/>
    <n v="6.1"/>
    <s v="Prediabetes"/>
    <s v="yes"/>
    <s v="yes"/>
    <s v="No"/>
    <n v="1"/>
    <s v="No"/>
    <d v="2000-11-28T00:00:00"/>
    <n v="8271.4599999999991"/>
    <s v="tier - 2"/>
    <s v="tier - 1"/>
    <x v="8"/>
    <n v="22"/>
  </r>
  <r>
    <x v="1319"/>
    <s v="  Kelsey"/>
    <s v="Breathitt"/>
    <n v="22.8"/>
    <s v="Normal Weight"/>
    <n v="6.98"/>
    <s v="Diabetes"/>
    <s v="No"/>
    <s v="No"/>
    <s v="No"/>
    <n v="0"/>
    <s v="No"/>
    <d v="1974-08-05T00:00:00"/>
    <n v="8269.0400000000009"/>
    <s v="tier - 2"/>
    <s v="tier - 1"/>
    <x v="3"/>
    <n v="48"/>
  </r>
  <r>
    <x v="1320"/>
    <s v="  Daniel V"/>
    <s v="Evora"/>
    <n v="19.09"/>
    <s v="Normal Weight"/>
    <n v="4"/>
    <s v="Normal"/>
    <s v="yes"/>
    <s v="No"/>
    <s v="No"/>
    <n v="1"/>
    <s v="No"/>
    <d v="1964-09-05T00:00:00"/>
    <n v="8268"/>
    <s v="tier - 3"/>
    <s v="tier - 3"/>
    <x v="0"/>
    <n v="58"/>
  </r>
  <r>
    <x v="1321"/>
    <s v="  Saeger"/>
    <s v="Fischer"/>
    <n v="23.37"/>
    <s v="Normal Weight"/>
    <n v="4.2300000000000004"/>
    <s v="Normal"/>
    <s v="No"/>
    <s v="No"/>
    <s v="No"/>
    <n v="0"/>
    <s v="No"/>
    <d v="1982-09-27T00:00:00"/>
    <n v="8252.2800000000007"/>
    <s v="tier - 2"/>
    <s v="tier - 2"/>
    <x v="2"/>
    <n v="40"/>
  </r>
  <r>
    <x v="1322"/>
    <s v="  Buzunesh"/>
    <s v="Deba"/>
    <n v="33.44"/>
    <s v="Obesity"/>
    <n v="4.72"/>
    <s v="Normal"/>
    <s v="yes"/>
    <s v="No"/>
    <s v="No"/>
    <n v="0"/>
    <s v="No"/>
    <d v="1976-09-02T00:00:00"/>
    <n v="8240.59"/>
    <s v="tier - 2"/>
    <s v="tier - 2"/>
    <x v="0"/>
    <n v="46"/>
  </r>
  <r>
    <x v="1323"/>
    <s v="  Mirte"/>
    <s v="Leloup"/>
    <n v="28.05"/>
    <s v="Over weight"/>
    <n v="5.63"/>
    <s v="Normal"/>
    <s v="yes"/>
    <s v="No"/>
    <s v="No"/>
    <n v="0"/>
    <s v="No"/>
    <d v="1976-06-30T00:00:00"/>
    <n v="8233.1"/>
    <s v="tier - 2"/>
    <s v="tier - 2"/>
    <x v="0"/>
    <n v="46"/>
  </r>
  <r>
    <x v="1324"/>
    <s v="  Megan"/>
    <s v="Labare"/>
    <n v="27.72"/>
    <s v="Over weight"/>
    <n v="5.83"/>
    <s v="Prediabetes"/>
    <s v="yes"/>
    <s v="No"/>
    <s v="No"/>
    <n v="0"/>
    <s v="No"/>
    <d v="1976-09-03T00:00:00"/>
    <n v="8232.64"/>
    <s v="tier - 2"/>
    <s v="tier - 3"/>
    <x v="0"/>
    <n v="46"/>
  </r>
  <r>
    <x v="1325"/>
    <s v="  Kerry A"/>
    <s v="Arouca"/>
    <n v="29.81"/>
    <s v="Over weight"/>
    <n v="9.23"/>
    <s v="Diabetes"/>
    <s v="No"/>
    <s v="No"/>
    <s v="No"/>
    <n v="0"/>
    <s v="No"/>
    <d v="1978-06-30T00:00:00"/>
    <n v="8219.2000000000007"/>
    <s v="tier - 2"/>
    <s v="tier - 2"/>
    <x v="0"/>
    <n v="44"/>
  </r>
  <r>
    <x v="1326"/>
    <s v="  Kristin"/>
    <s v="Reese"/>
    <n v="23.98"/>
    <s v="Normal Weight"/>
    <n v="9.89"/>
    <s v="Diabetes"/>
    <s v="No"/>
    <s v="No"/>
    <s v="No"/>
    <n v="0"/>
    <s v="No"/>
    <d v="1978-10-24T00:00:00"/>
    <n v="8211.1"/>
    <s v="tier - 2"/>
    <s v="tier - 3"/>
    <x v="0"/>
    <n v="44"/>
  </r>
  <r>
    <x v="1327"/>
    <s v="  Christopher R"/>
    <s v="McCloskey"/>
    <n v="17.34"/>
    <s v="Under Weight"/>
    <n v="12"/>
    <s v="Diabetes"/>
    <s v="No"/>
    <s v="No"/>
    <s v="No"/>
    <n v="0"/>
    <s v="No"/>
    <d v="1962-11-23T00:00:00"/>
    <n v="8188.12"/>
    <s v="tier - 3"/>
    <s v="tier - 3"/>
    <x v="0"/>
    <n v="60"/>
  </r>
  <r>
    <x v="1328"/>
    <s v="s  Elizabeth A"/>
    <s v="Tedsen"/>
    <n v="40.39"/>
    <s v="Obesity"/>
    <n v="4.24"/>
    <s v="Normal"/>
    <s v="yes"/>
    <s v="No"/>
    <s v="Yes"/>
    <n v="1"/>
    <s v="No"/>
    <d v="1997-10-21T00:00:00"/>
    <n v="8182.89"/>
    <s v="tier - 2"/>
    <s v="tier - 1"/>
    <x v="12"/>
    <n v="25"/>
  </r>
  <r>
    <x v="1329"/>
    <s v="  Andrew"/>
    <s v="Koehlinger"/>
    <n v="25.96"/>
    <s v="Over weight"/>
    <n v="4.68"/>
    <s v="Normal"/>
    <s v="yes"/>
    <s v="No"/>
    <s v="Yes"/>
    <n v="1"/>
    <s v="No"/>
    <d v="1983-06-08T00:00:00"/>
    <n v="8179.51"/>
    <s v="tier - 2"/>
    <s v="tier - 2"/>
    <x v="16"/>
    <n v="40"/>
  </r>
  <r>
    <x v="1330"/>
    <s v="  Dawn M"/>
    <s v="Pielechaty"/>
    <n v="17.68"/>
    <s v="Under Weight"/>
    <n v="8.57"/>
    <s v="Diabetes"/>
    <s v="yes"/>
    <s v="No"/>
    <s v="Yes"/>
    <n v="1"/>
    <s v="No"/>
    <d v="1963-11-05T00:00:00"/>
    <n v="8177.9"/>
    <s v="tier - 3"/>
    <s v="tier - 1"/>
    <x v="0"/>
    <n v="59"/>
  </r>
  <r>
    <x v="1331"/>
    <s v="  Jonathan P"/>
    <s v="Korhonen"/>
    <n v="30.875"/>
    <s v="Obesity"/>
    <n v="4.0999999999999996"/>
    <s v="Normal"/>
    <s v="No"/>
    <s v="No"/>
    <s v="No"/>
    <n v="0"/>
    <s v="No"/>
    <d v="1982-06-28T00:00:00"/>
    <n v="8162.72"/>
    <s v="tier - 3"/>
    <s v="tier - 3"/>
    <x v="1"/>
    <n v="40"/>
  </r>
  <r>
    <x v="1332"/>
    <s v="s  Gina"/>
    <s v="Kehr"/>
    <n v="30.81"/>
    <s v="Obesity"/>
    <n v="4.49"/>
    <s v="Normal"/>
    <s v="No"/>
    <s v="No"/>
    <s v="No"/>
    <n v="0"/>
    <s v="No"/>
    <d v="1990-06-21T00:00:00"/>
    <n v="8157.92"/>
    <s v="tier - 2"/>
    <s v="tier - 3"/>
    <x v="15"/>
    <n v="32"/>
  </r>
  <r>
    <x v="1333"/>
    <s v="  Dino"/>
    <s v="Montagna"/>
    <n v="36.85"/>
    <s v="Obesity"/>
    <n v="8.8000000000000007"/>
    <s v="Diabetes"/>
    <s v="No"/>
    <s v="No"/>
    <s v="No"/>
    <n v="2"/>
    <s v="No"/>
    <d v="1973-09-03T00:00:00"/>
    <n v="8125.78"/>
    <s v="tier - 2"/>
    <s v="tier - 2"/>
    <x v="0"/>
    <n v="49"/>
  </r>
  <r>
    <x v="1334"/>
    <s v="  Jan"/>
    <s v="M√ºller"/>
    <n v="35.86"/>
    <s v="Obesity"/>
    <n v="7.93"/>
    <s v="Diabetes"/>
    <s v="No"/>
    <s v="No"/>
    <s v="No"/>
    <n v="2"/>
    <s v="No"/>
    <d v="1973-08-30T00:00:00"/>
    <n v="8124.41"/>
    <s v="tier - 3"/>
    <s v="tier - 1"/>
    <x v="0"/>
    <n v="49"/>
  </r>
  <r>
    <x v="1335"/>
    <s v="  Jonathan E"/>
    <s v="Baker"/>
    <n v="30.3"/>
    <s v="Obesity"/>
    <n v="9.4499999999999993"/>
    <s v="Diabetes"/>
    <s v="No"/>
    <s v="No"/>
    <s v="No"/>
    <n v="2"/>
    <s v="No"/>
    <d v="1973-12-16T00:00:00"/>
    <n v="8116.68"/>
    <s v="tier - 3"/>
    <s v="tier - 1"/>
    <x v="3"/>
    <n v="49"/>
  </r>
  <r>
    <x v="1336"/>
    <s v="  Mark A"/>
    <s v="Sidebottom"/>
    <n v="32.015000000000001"/>
    <s v="Obesity"/>
    <n v="7.67"/>
    <s v="Diabetes"/>
    <s v="No"/>
    <s v="No"/>
    <s v="No"/>
    <n v="0"/>
    <s v="No"/>
    <d v="1978-09-01T00:00:00"/>
    <n v="8116.27"/>
    <s v="tier - 3"/>
    <s v="tier - 1"/>
    <x v="1"/>
    <n v="44"/>
  </r>
  <r>
    <x v="1337"/>
    <s v="s  Mary"/>
    <s v="Johnson"/>
    <n v="25.06"/>
    <s v="Over weight"/>
    <n v="10.53"/>
    <s v="Diabetes"/>
    <s v="No"/>
    <s v="No"/>
    <s v="No"/>
    <n v="2"/>
    <s v="No"/>
    <d v="1973-10-11T00:00:00"/>
    <n v="8112.59"/>
    <s v="tier - 2"/>
    <s v="tier - 2"/>
    <x v="0"/>
    <n v="49"/>
  </r>
  <r>
    <x v="1338"/>
    <s v="  Samuel"/>
    <s v="Morris"/>
    <n v="18.829999999999998"/>
    <s v="Normal Weight"/>
    <n v="10.08"/>
    <s v="Diabetes"/>
    <s v="yes"/>
    <s v="No"/>
    <s v="No"/>
    <n v="0"/>
    <s v="No"/>
    <d v="1967-06-10T00:00:00"/>
    <n v="8091.3"/>
    <s v="tier - 3"/>
    <s v="tier - 1"/>
    <x v="1"/>
    <n v="55"/>
  </r>
  <r>
    <x v="1339"/>
    <s v="  Stan J"/>
    <s v="Chaisson"/>
    <n v="47.52"/>
    <s v="Obesity"/>
    <n v="11.39"/>
    <s v="Diabetes"/>
    <s v="yes"/>
    <s v="No"/>
    <s v="No"/>
    <n v="1"/>
    <s v="No"/>
    <d v="1975-12-21T00:00:00"/>
    <n v="8083.92"/>
    <s v="tier - 3"/>
    <s v="tier - 3"/>
    <x v="0"/>
    <n v="47"/>
  </r>
  <r>
    <x v="1340"/>
    <s v="s  Jessica L"/>
    <s v="Pigott"/>
    <n v="37.82"/>
    <s v="Obesity"/>
    <n v="6.36"/>
    <s v="Prediabetes"/>
    <s v="No"/>
    <s v="No"/>
    <s v="No"/>
    <n v="0"/>
    <s v="No"/>
    <d v="1994-10-12T00:00:00"/>
    <n v="8081.74"/>
    <s v="tier - 2"/>
    <s v="tier - 2"/>
    <x v="12"/>
    <n v="28"/>
  </r>
  <r>
    <x v="1341"/>
    <s v="  Krysta"/>
    <s v="Cochrane"/>
    <n v="44.16"/>
    <s v="Obesity"/>
    <n v="5.31"/>
    <s v="Normal"/>
    <s v="yes"/>
    <s v="No"/>
    <s v="No"/>
    <n v="0"/>
    <s v="No"/>
    <d v="2001-08-28T00:00:00"/>
    <n v="8081.26"/>
    <s v="tier - 2"/>
    <s v="tier - 2"/>
    <x v="1"/>
    <n v="21"/>
  </r>
  <r>
    <x v="1342"/>
    <s v="s  Natascia"/>
    <s v="Armitage"/>
    <n v="37.049999999999997"/>
    <s v="Obesity"/>
    <n v="4.74"/>
    <s v="Normal"/>
    <s v="No"/>
    <s v="No"/>
    <s v="Yes"/>
    <n v="1"/>
    <s v="No"/>
    <d v="1993-11-07T00:00:00"/>
    <n v="8077.41"/>
    <s v="tier - 2"/>
    <s v="tier - 1"/>
    <x v="12"/>
    <n v="29"/>
  </r>
  <r>
    <x v="1343"/>
    <s v="  Jenny"/>
    <s v="Shen"/>
    <n v="18.66"/>
    <s v="Normal Weight"/>
    <n v="11.35"/>
    <s v="Diabetes"/>
    <s v="No"/>
    <s v="No"/>
    <s v="No"/>
    <n v="0"/>
    <s v="No"/>
    <d v="1965-10-21T00:00:00"/>
    <n v="8071.57"/>
    <s v="tier - 3"/>
    <s v="tier - 1"/>
    <x v="3"/>
    <n v="57"/>
  </r>
  <r>
    <x v="1344"/>
    <s v="  Brian"/>
    <s v="O'Kelly"/>
    <n v="36.200000000000003"/>
    <s v="Obesity"/>
    <n v="6.81"/>
    <s v="Diabetes"/>
    <s v="yes"/>
    <s v="No"/>
    <s v="No"/>
    <n v="1"/>
    <s v="No"/>
    <d v="1975-12-15T00:00:00"/>
    <n v="8068.19"/>
    <s v="tier - 3"/>
    <s v="tier - 2"/>
    <x v="3"/>
    <n v="47"/>
  </r>
  <r>
    <x v="1345"/>
    <s v="  Monica"/>
    <s v="Huff"/>
    <n v="18.87"/>
    <s v="Normal Weight"/>
    <n v="8.06"/>
    <s v="Diabetes"/>
    <s v="No"/>
    <s v="No"/>
    <s v="No"/>
    <n v="0"/>
    <s v="No"/>
    <d v="1965-08-11T00:00:00"/>
    <n v="8067.83"/>
    <s v="tier - 3"/>
    <s v="tier - 1"/>
    <x v="0"/>
    <n v="57"/>
  </r>
  <r>
    <x v="1346"/>
    <s v="  Tyler"/>
    <s v="Dye"/>
    <n v="32.299999999999997"/>
    <s v="Obesity"/>
    <n v="6.74"/>
    <s v="Diabetes"/>
    <s v="yes"/>
    <s v="No"/>
    <s v="No"/>
    <n v="1"/>
    <s v="No"/>
    <d v="1975-06-28T00:00:00"/>
    <n v="8062.76"/>
    <s v="tier - 3"/>
    <s v="tier - 3"/>
    <x v="3"/>
    <n v="47"/>
  </r>
  <r>
    <x v="1347"/>
    <s v="  Kelly C"/>
    <s v="Willard"/>
    <n v="22.64"/>
    <s v="Normal Weight"/>
    <n v="6.54"/>
    <s v="Diabetes"/>
    <s v="yes"/>
    <s v="No"/>
    <s v="No"/>
    <n v="2"/>
    <s v="No"/>
    <d v="1970-12-12T00:00:00"/>
    <n v="8062.31"/>
    <s v="tier - 2"/>
    <s v="tier - 1"/>
    <x v="0"/>
    <n v="52"/>
  </r>
  <r>
    <x v="1348"/>
    <s v="s  Emily"/>
    <s v="D'Addario"/>
    <n v="28.69"/>
    <s v="Over weight"/>
    <n v="5.4"/>
    <s v="Normal"/>
    <s v="No"/>
    <s v="No"/>
    <s v="No"/>
    <n v="0"/>
    <s v="No"/>
    <d v="1982-12-27T00:00:00"/>
    <n v="8059.68"/>
    <s v="tier - 2"/>
    <s v="tier - 3"/>
    <x v="1"/>
    <n v="40"/>
  </r>
  <r>
    <x v="1349"/>
    <s v="  James V"/>
    <s v="Buchanan"/>
    <n v="28.16"/>
    <s v="Over weight"/>
    <n v="5.58"/>
    <s v="Normal"/>
    <s v="yes"/>
    <s v="No"/>
    <s v="No"/>
    <n v="0"/>
    <s v="No"/>
    <d v="1985-11-28T00:00:00"/>
    <n v="8059.06"/>
    <s v="tier - 2"/>
    <s v="tier - 3"/>
    <x v="1"/>
    <n v="37"/>
  </r>
  <r>
    <x v="1350"/>
    <s v="  Angie"/>
    <s v="Clark"/>
    <n v="45.54"/>
    <s v="Obesity"/>
    <n v="5.84"/>
    <s v="Prediabetes"/>
    <s v="No"/>
    <s v="No"/>
    <s v="Yes"/>
    <n v="1"/>
    <s v="No"/>
    <d v="2003-12-12T00:00:00"/>
    <n v="8035.64"/>
    <s v="tier - 2"/>
    <s v="tier - 2"/>
    <x v="1"/>
    <n v="19"/>
  </r>
  <r>
    <x v="1351"/>
    <s v="  Michael J"/>
    <s v="Waterson"/>
    <n v="28.7"/>
    <s v="Over weight"/>
    <n v="4.2"/>
    <s v="Normal"/>
    <s v="No"/>
    <s v="No"/>
    <s v="No"/>
    <n v="0"/>
    <s v="No"/>
    <d v="1977-11-06T00:00:00"/>
    <n v="8027.97"/>
    <s v="tier - 3"/>
    <s v="tier - 2"/>
    <x v="3"/>
    <n v="45"/>
  </r>
  <r>
    <x v="1352"/>
    <s v="  Sabina"/>
    <s v="Piras"/>
    <n v="27.74"/>
    <s v="Over weight"/>
    <n v="6.06"/>
    <s v="Prediabetes"/>
    <s v="yes"/>
    <s v="No"/>
    <s v="No"/>
    <n v="0"/>
    <s v="No"/>
    <d v="1976-12-20T00:00:00"/>
    <n v="8026.67"/>
    <s v="tier - 2"/>
    <s v="tier - 2"/>
    <x v="1"/>
    <n v="46"/>
  </r>
  <r>
    <x v="1353"/>
    <s v="  Amy C"/>
    <s v="Olson"/>
    <n v="36.954999999999998"/>
    <s v="Obesity"/>
    <n v="7.57"/>
    <s v="Diabetes"/>
    <s v="No"/>
    <s v="No"/>
    <s v="No"/>
    <n v="0"/>
    <s v="No"/>
    <d v="1978-07-17T00:00:00"/>
    <n v="8023.14"/>
    <s v="tier - 2"/>
    <s v="tier - 3"/>
    <x v="1"/>
    <n v="44"/>
  </r>
  <r>
    <x v="1354"/>
    <s v="  Victoria U"/>
    <s v="Manfredi"/>
    <n v="30.69"/>
    <s v="Obesity"/>
    <n v="6.15"/>
    <s v="Prediabetes"/>
    <s v="No"/>
    <s v="No"/>
    <s v="No"/>
    <n v="0"/>
    <s v="No"/>
    <d v="1989-11-03T00:00:00"/>
    <n v="8021.11"/>
    <s v="tier - 2"/>
    <s v="tier - 1"/>
    <x v="1"/>
    <n v="33"/>
  </r>
  <r>
    <x v="1355"/>
    <s v="  Amelia B"/>
    <s v="Landberg"/>
    <n v="24.984999999999999"/>
    <s v="Over weight"/>
    <n v="4.5599999999999996"/>
    <s v="Normal"/>
    <s v="No"/>
    <s v="No"/>
    <s v="No"/>
    <n v="0"/>
    <s v="No"/>
    <d v="1980-11-08T00:00:00"/>
    <n v="8017.06"/>
    <s v="tier - 2"/>
    <s v="tier - 2"/>
    <x v="1"/>
    <n v="42"/>
  </r>
  <r>
    <x v="1356"/>
    <s v="  Jackie J"/>
    <s v="Flynn"/>
    <n v="39.42"/>
    <s v="Obesity"/>
    <n v="4.72"/>
    <s v="Normal"/>
    <s v="yes"/>
    <s v="No"/>
    <s v="No"/>
    <n v="1"/>
    <s v="No"/>
    <d v="1995-09-18T00:00:00"/>
    <n v="8014.62"/>
    <s v="tier - 2"/>
    <s v="tier - 3"/>
    <x v="1"/>
    <n v="27"/>
  </r>
  <r>
    <x v="1357"/>
    <s v="  Justin"/>
    <s v="Bishop"/>
    <n v="16.8"/>
    <s v="Under Weight"/>
    <n v="7.98"/>
    <s v="Diabetes"/>
    <s v="No"/>
    <s v="No"/>
    <s v="No"/>
    <n v="0"/>
    <s v="No"/>
    <d v="1962-08-22T00:00:00"/>
    <n v="8004.96"/>
    <s v="tier - 3"/>
    <s v="tier - 1"/>
    <x v="0"/>
    <n v="60"/>
  </r>
  <r>
    <x v="1358"/>
    <s v="  Kerry"/>
    <s v="Devitt"/>
    <n v="23.274999999999999"/>
    <s v="Normal Weight"/>
    <n v="6.26"/>
    <s v="Prediabetes"/>
    <s v="yes"/>
    <s v="No"/>
    <s v="Yes"/>
    <n v="1"/>
    <s v="No"/>
    <d v="1983-08-20T00:00:00"/>
    <n v="7986.48"/>
    <s v="tier - 2"/>
    <s v="tier - 3"/>
    <x v="2"/>
    <n v="39"/>
  </r>
  <r>
    <x v="1359"/>
    <s v="  Cindy G"/>
    <s v="Lynch"/>
    <n v="22.8"/>
    <s v="Normal Weight"/>
    <n v="4.29"/>
    <s v="Normal"/>
    <s v="yes"/>
    <s v="No"/>
    <s v="Yes"/>
    <n v="1"/>
    <s v="No"/>
    <d v="1983-08-28T00:00:00"/>
    <n v="7985.82"/>
    <s v="tier - 2"/>
    <s v="tier - 1"/>
    <x v="2"/>
    <n v="39"/>
  </r>
  <r>
    <x v="1360"/>
    <s v="  Gennaro"/>
    <s v="Tramontano"/>
    <n v="24.3"/>
    <s v="Normal Weight"/>
    <n v="5.43"/>
    <s v="Normal"/>
    <s v="No"/>
    <s v="No"/>
    <s v="No"/>
    <n v="2"/>
    <s v="No"/>
    <d v="1972-11-23T00:00:00"/>
    <n v="7980.34"/>
    <s v="tier - 2"/>
    <s v="tier - 2"/>
    <x v="0"/>
    <n v="50"/>
  </r>
  <r>
    <x v="1361"/>
    <s v="  Terry"/>
    <s v="Davidson"/>
    <n v="25.13"/>
    <s v="Over weight"/>
    <n v="8"/>
    <s v="Diabetes"/>
    <s v="yes"/>
    <s v="No"/>
    <s v="No"/>
    <n v="1"/>
    <s v="No"/>
    <d v="1975-08-10T00:00:00"/>
    <n v="7966.81"/>
    <s v="tier - 2"/>
    <s v="tier - 2"/>
    <x v="0"/>
    <n v="47"/>
  </r>
  <r>
    <x v="1362"/>
    <s v="  Patrick J"/>
    <s v="Burke"/>
    <n v="22.72"/>
    <s v="Normal Weight"/>
    <n v="9.9600000000000009"/>
    <s v="Diabetes"/>
    <s v="yes"/>
    <s v="No"/>
    <s v="No"/>
    <n v="2"/>
    <s v="No"/>
    <d v="1970-06-19T00:00:00"/>
    <n v="7958.13"/>
    <s v="tier - 2"/>
    <s v="tier - 2"/>
    <x v="0"/>
    <n v="52"/>
  </r>
  <r>
    <x v="1363"/>
    <s v="  Keara"/>
    <s v="McGraw"/>
    <n v="32.6"/>
    <s v="Obesity"/>
    <n v="6.8"/>
    <s v="Diabetes"/>
    <s v="yes"/>
    <s v="No"/>
    <s v="No"/>
    <n v="0"/>
    <s v="No"/>
    <d v="1981-12-28T00:00:00"/>
    <n v="7954.52"/>
    <s v="tier - 2"/>
    <s v="tier - 2"/>
    <x v="3"/>
    <n v="41"/>
  </r>
  <r>
    <x v="1364"/>
    <s v="  Nicole"/>
    <s v="Fellure"/>
    <n v="17.28"/>
    <s v="Under Weight"/>
    <n v="6.22"/>
    <s v="Prediabetes"/>
    <s v="yes"/>
    <s v="No"/>
    <s v="No"/>
    <n v="2"/>
    <s v="No"/>
    <d v="1966-07-09T00:00:00"/>
    <n v="7953.72"/>
    <s v="tier - 3"/>
    <s v="tier - 3"/>
    <x v="1"/>
    <n v="56"/>
  </r>
  <r>
    <x v="1365"/>
    <s v="s  Katena"/>
    <s v="Sanford"/>
    <n v="27.92"/>
    <s v="Over weight"/>
    <n v="5.79"/>
    <s v="Prediabetes"/>
    <s v="No"/>
    <s v="No"/>
    <s v="No"/>
    <n v="1"/>
    <s v="No"/>
    <d v="1987-10-29T00:00:00"/>
    <n v="7948.22"/>
    <s v="tier - 2"/>
    <s v="tier - 3"/>
    <x v="15"/>
    <n v="35"/>
  </r>
  <r>
    <x v="1366"/>
    <s v="  Bean K"/>
    <s v="Wrenn"/>
    <n v="38.284999999999997"/>
    <s v="Obesity"/>
    <n v="5.41"/>
    <s v="Normal"/>
    <s v="No"/>
    <s v="No"/>
    <s v="No"/>
    <n v="0"/>
    <s v="No"/>
    <d v="1977-07-20T00:00:00"/>
    <n v="7935.29"/>
    <s v="tier - 2"/>
    <s v="tier - 1"/>
    <x v="2"/>
    <n v="45"/>
  </r>
  <r>
    <x v="1367"/>
    <s v="  Brian"/>
    <s v="Lindsey"/>
    <n v="16.48"/>
    <s v="Under Weight"/>
    <n v="11.05"/>
    <s v="Diabetes"/>
    <s v="No"/>
    <s v="No"/>
    <s v="No"/>
    <n v="0"/>
    <s v="No"/>
    <d v="1962-10-10T00:00:00"/>
    <n v="7896.41"/>
    <s v="tier - 3"/>
    <s v="tier - 2"/>
    <x v="0"/>
    <n v="60"/>
  </r>
  <r>
    <x v="1368"/>
    <s v="  Jan-Patrick"/>
    <s v="Krueger"/>
    <n v="38.57"/>
    <s v="Obesity"/>
    <n v="6.27"/>
    <s v="Prediabetes"/>
    <s v="No"/>
    <s v="No"/>
    <s v="No"/>
    <n v="0"/>
    <s v="No"/>
    <d v="1994-11-17T00:00:00"/>
    <n v="7851.85"/>
    <s v="tier - 2"/>
    <s v="tier - 3"/>
    <x v="1"/>
    <n v="28"/>
  </r>
  <r>
    <x v="1369"/>
    <s v="  Jesse J"/>
    <s v="Babler"/>
    <n v="43.85"/>
    <s v="Obesity"/>
    <n v="4.7699999999999996"/>
    <s v="Normal"/>
    <s v="yes"/>
    <s v="No"/>
    <s v="No"/>
    <n v="0"/>
    <s v="No"/>
    <d v="2001-10-05T00:00:00"/>
    <n v="7844.8"/>
    <s v="tier - 2"/>
    <s v="tier - 2"/>
    <x v="1"/>
    <n v="21"/>
  </r>
  <r>
    <x v="1370"/>
    <s v="  Lindsey M"/>
    <s v="Brezenski"/>
    <n v="30.11"/>
    <s v="Obesity"/>
    <n v="4.08"/>
    <s v="Normal"/>
    <s v="No"/>
    <s v="No"/>
    <s v="No"/>
    <n v="0"/>
    <s v="No"/>
    <d v="1989-10-12T00:00:00"/>
    <n v="7824.37"/>
    <s v="tier - 2"/>
    <s v="tier - 2"/>
    <x v="1"/>
    <n v="33"/>
  </r>
  <r>
    <x v="1371"/>
    <s v="  Marguerite K"/>
    <s v="Marschner"/>
    <n v="31.59"/>
    <s v="Obesity"/>
    <n v="6.01"/>
    <s v="Prediabetes"/>
    <s v="No"/>
    <s v="No"/>
    <s v="No"/>
    <n v="0"/>
    <s v="No"/>
    <d v="1991-12-21T00:00:00"/>
    <n v="7812.67"/>
    <s v="tier - 2"/>
    <s v="tier - 1"/>
    <x v="1"/>
    <n v="31"/>
  </r>
  <r>
    <x v="1372"/>
    <s v="  Travis"/>
    <s v="King"/>
    <n v="40.15"/>
    <s v="Obesity"/>
    <n v="11.84"/>
    <s v="Diabetes"/>
    <s v="No"/>
    <s v="No"/>
    <s v="No"/>
    <n v="0"/>
    <s v="No"/>
    <d v="1974-11-09T00:00:00"/>
    <n v="7804.16"/>
    <s v="tier - 2"/>
    <s v="tier - 3"/>
    <x v="0"/>
    <n v="48"/>
  </r>
  <r>
    <x v="1373"/>
    <s v="  Ricky"/>
    <s v="Montez"/>
    <n v="40.700000000000003"/>
    <s v="Obesity"/>
    <n v="6.27"/>
    <s v="Prediabetes"/>
    <s v="yes"/>
    <s v="No"/>
    <s v="Yes"/>
    <n v="1"/>
    <s v="No"/>
    <d v="1997-12-02T00:00:00"/>
    <n v="7803.77"/>
    <s v="tier - 2"/>
    <s v="tier - 3"/>
    <x v="1"/>
    <n v="25"/>
  </r>
  <r>
    <x v="1374"/>
    <s v="s  Colleen L"/>
    <s v="Campbell"/>
    <n v="40.76"/>
    <s v="Obesity"/>
    <n v="5.28"/>
    <s v="Normal"/>
    <s v="No"/>
    <s v="No"/>
    <s v="No"/>
    <n v="0"/>
    <s v="No"/>
    <d v="1999-12-25T00:00:00"/>
    <n v="7794.68"/>
    <s v="tier - 2"/>
    <s v="tier - 2"/>
    <x v="12"/>
    <n v="23"/>
  </r>
  <r>
    <x v="1375"/>
    <s v="  Charlie A"/>
    <s v="Hurt"/>
    <n v="29.7"/>
    <s v="Over weight"/>
    <n v="7.03"/>
    <s v="Diabetes"/>
    <s v="No"/>
    <s v="No"/>
    <s v="No"/>
    <n v="0"/>
    <s v="No"/>
    <d v="1974-12-06T00:00:00"/>
    <n v="7789.64"/>
    <s v="tier - 1"/>
    <s v="tier - 3"/>
    <x v="0"/>
    <n v="48"/>
  </r>
  <r>
    <x v="1376"/>
    <s v="  Rick"/>
    <s v="Garey"/>
    <n v="40.58"/>
    <s v="Obesity"/>
    <n v="5.32"/>
    <s v="Normal"/>
    <s v="yes"/>
    <s v="No"/>
    <s v="Yes"/>
    <n v="1"/>
    <s v="No"/>
    <d v="1997-12-21T00:00:00"/>
    <n v="7763.06"/>
    <s v="tier - 2"/>
    <s v="tier - 1"/>
    <x v="1"/>
    <n v="25"/>
  </r>
  <r>
    <x v="1377"/>
    <s v="  Lauren C"/>
    <s v="Reddy"/>
    <n v="33.06"/>
    <s v="Obesity"/>
    <n v="9.59"/>
    <s v="Diabetes"/>
    <s v="yes"/>
    <s v="No"/>
    <s v="No"/>
    <n v="0"/>
    <s v="No"/>
    <d v="1981-06-30T00:00:00"/>
    <n v="7749.16"/>
    <s v="tier - 2"/>
    <s v="tier - 1"/>
    <x v="1"/>
    <n v="41"/>
  </r>
  <r>
    <x v="1378"/>
    <s v="  Daniel"/>
    <s v="Mueller"/>
    <n v="26.62"/>
    <s v="Over weight"/>
    <n v="6.15"/>
    <s v="Prediabetes"/>
    <s v="yes"/>
    <s v="No"/>
    <s v="No"/>
    <n v="0"/>
    <s v="No"/>
    <d v="1976-12-12T00:00:00"/>
    <n v="7742.11"/>
    <s v="tier - 3"/>
    <s v="tier - 2"/>
    <x v="0"/>
    <n v="46"/>
  </r>
  <r>
    <x v="1379"/>
    <s v="  Jaime"/>
    <s v="Julia"/>
    <n v="37.1"/>
    <s v="Obesity"/>
    <n v="11.08"/>
    <s v="Diabetes"/>
    <s v="No"/>
    <s v="No"/>
    <s v="No"/>
    <n v="0"/>
    <s v="No"/>
    <d v="1978-09-04T00:00:00"/>
    <n v="7740.34"/>
    <s v="tier - 1"/>
    <s v="tier - 1"/>
    <x v="3"/>
    <n v="44"/>
  </r>
  <r>
    <x v="1380"/>
    <s v="  Erik R"/>
    <s v="Uribe"/>
    <n v="18.28"/>
    <s v="Under Weight"/>
    <n v="7.95"/>
    <s v="Diabetes"/>
    <s v="No"/>
    <s v="No"/>
    <s v="No"/>
    <n v="0"/>
    <s v="No"/>
    <d v="1965-07-18T00:00:00"/>
    <n v="7736.39"/>
    <s v="tier - 3"/>
    <s v="tier - 2"/>
    <x v="0"/>
    <n v="57"/>
  </r>
  <r>
    <x v="1381"/>
    <s v="  Katie"/>
    <s v="Hand"/>
    <n v="35.814999999999998"/>
    <s v="Obesity"/>
    <n v="6.23"/>
    <s v="Prediabetes"/>
    <s v="No"/>
    <s v="No"/>
    <s v="No"/>
    <n v="0"/>
    <s v="No"/>
    <d v="1977-08-29T00:00:00"/>
    <n v="7731.86"/>
    <s v="tier - 2"/>
    <s v="tier - 3"/>
    <x v="1"/>
    <n v="45"/>
  </r>
  <r>
    <x v="1382"/>
    <s v="  Thomas A"/>
    <s v="Petersen"/>
    <n v="30.69"/>
    <s v="Obesity"/>
    <n v="6.5"/>
    <s v="Diabetes"/>
    <s v="No"/>
    <s v="No"/>
    <s v="No"/>
    <n v="0"/>
    <s v="No"/>
    <d v="1978-12-04T00:00:00"/>
    <n v="7731.43"/>
    <s v="tier - 3"/>
    <s v="tier - 2"/>
    <x v="0"/>
    <n v="44"/>
  </r>
  <r>
    <x v="1383"/>
    <s v="  Jean-Marc"/>
    <s v="Mac-Thiong"/>
    <n v="26.125"/>
    <s v="Over weight"/>
    <n v="5.22"/>
    <s v="Normal"/>
    <s v="No"/>
    <s v="No"/>
    <s v="No"/>
    <n v="0"/>
    <s v="No"/>
    <d v="1980-09-10T00:00:00"/>
    <n v="7729.65"/>
    <s v="tier - 3"/>
    <s v="tier - 1"/>
    <x v="4"/>
    <n v="42"/>
  </r>
  <r>
    <x v="1384"/>
    <s v="  Kerry L"/>
    <s v="Walker"/>
    <n v="34.58"/>
    <s v="Obesity"/>
    <n v="6.3"/>
    <s v="Prediabetes"/>
    <s v="No"/>
    <s v="No"/>
    <s v="Yes"/>
    <n v="1"/>
    <s v="No"/>
    <d v="1979-06-02T00:00:00"/>
    <n v="7727.25"/>
    <s v="tier - 2"/>
    <s v="tier - 3"/>
    <x v="1"/>
    <n v="44"/>
  </r>
  <r>
    <x v="1385"/>
    <s v="  Ulrich"/>
    <s v="Steidl"/>
    <n v="27.4"/>
    <s v="Over weight"/>
    <n v="8.84"/>
    <s v="Diabetes"/>
    <s v="No"/>
    <s v="No"/>
    <s v="No"/>
    <n v="0"/>
    <s v="No"/>
    <d v="1978-12-29T00:00:00"/>
    <n v="7726.85"/>
    <s v="tier - 1"/>
    <s v="tier - 2"/>
    <x v="3"/>
    <n v="44"/>
  </r>
  <r>
    <x v="1386"/>
    <s v="  Justin P"/>
    <s v="Rose"/>
    <n v="27.53"/>
    <s v="Over weight"/>
    <n v="4.1100000000000003"/>
    <s v="Normal"/>
    <s v="No"/>
    <s v="No"/>
    <s v="No"/>
    <n v="1"/>
    <s v="No"/>
    <d v="1987-07-12T00:00:00"/>
    <n v="7684.62"/>
    <s v="tier - 2"/>
    <s v="tier - 3"/>
    <x v="14"/>
    <n v="35"/>
  </r>
  <r>
    <x v="1387"/>
    <s v="  Hannah E"/>
    <s v="Alderfer"/>
    <n v="33"/>
    <s v="Obesity"/>
    <n v="4.57"/>
    <s v="Normal"/>
    <s v="No"/>
    <s v="No"/>
    <s v="No"/>
    <n v="0"/>
    <s v="No"/>
    <d v="1982-12-18T00:00:00"/>
    <n v="7682.67"/>
    <s v="tier - 2"/>
    <s v="tier - 1"/>
    <x v="0"/>
    <n v="40"/>
  </r>
  <r>
    <x v="1388"/>
    <s v="  David"/>
    <s v="Ryland"/>
    <n v="25.78"/>
    <s v="Over weight"/>
    <n v="11.06"/>
    <s v="Diabetes"/>
    <s v="yes"/>
    <s v="No"/>
    <s v="No"/>
    <n v="0"/>
    <s v="No"/>
    <d v="1981-12-19T00:00:00"/>
    <n v="7681.17"/>
    <s v="tier - 2"/>
    <s v="tier - 2"/>
    <x v="16"/>
    <n v="41"/>
  </r>
  <r>
    <x v="1389"/>
    <s v="  Jim"/>
    <s v="Bethea"/>
    <n v="22.66"/>
    <s v="Normal Weight"/>
    <n v="10.68"/>
    <s v="Diabetes"/>
    <s v="No"/>
    <s v="No"/>
    <s v="No"/>
    <n v="0"/>
    <s v="No"/>
    <d v="1971-10-11T00:00:00"/>
    <n v="7680.92"/>
    <s v="tier - 2"/>
    <s v="tier - 1"/>
    <x v="0"/>
    <n v="51"/>
  </r>
  <r>
    <x v="1390"/>
    <s v="  Joseph P"/>
    <s v="Kelly"/>
    <n v="38.81"/>
    <s v="Obesity"/>
    <n v="6.14"/>
    <s v="Prediabetes"/>
    <s v="yes"/>
    <s v="No"/>
    <s v="No"/>
    <n v="1"/>
    <s v="No"/>
    <d v="1995-09-13T00:00:00"/>
    <n v="7676.4"/>
    <s v="tier - 2"/>
    <s v="tier - 1"/>
    <x v="1"/>
    <n v="27"/>
  </r>
  <r>
    <x v="1391"/>
    <s v="  Michael"/>
    <s v="Blois"/>
    <n v="38.51"/>
    <s v="Obesity"/>
    <n v="5.45"/>
    <s v="Normal"/>
    <s v="yes"/>
    <s v="No"/>
    <s v="No"/>
    <n v="0"/>
    <s v="No"/>
    <d v="1996-11-24T00:00:00"/>
    <n v="7670.75"/>
    <s v="tier - 2"/>
    <s v="tier - 2"/>
    <x v="13"/>
    <n v="26"/>
  </r>
  <r>
    <x v="1392"/>
    <s v="  Gina M"/>
    <s v="Dayton"/>
    <n v="22.98"/>
    <s v="Normal Weight"/>
    <n v="6.14"/>
    <s v="Prediabetes"/>
    <s v="yes"/>
    <s v="No"/>
    <s v="No"/>
    <n v="0"/>
    <s v="No"/>
    <d v="1976-10-09T00:00:00"/>
    <n v="7662.47"/>
    <s v="tier - 2"/>
    <s v="tier - 1"/>
    <x v="3"/>
    <n v="46"/>
  </r>
  <r>
    <x v="1393"/>
    <s v="  Shantel C"/>
    <s v="Cloud"/>
    <n v="15.65"/>
    <s v="Under Weight"/>
    <n v="7.85"/>
    <s v="Diabetes"/>
    <s v="No"/>
    <s v="No"/>
    <s v="No"/>
    <n v="0"/>
    <s v="No"/>
    <d v="1965-12-27T00:00:00"/>
    <n v="7657.69"/>
    <s v="tier - 3"/>
    <s v="tier - 3"/>
    <x v="1"/>
    <n v="57"/>
  </r>
  <r>
    <x v="1394"/>
    <s v="  Brian"/>
    <s v="Betournay"/>
    <n v="39.97"/>
    <s v="Obesity"/>
    <n v="4.09"/>
    <s v="Normal"/>
    <s v="No"/>
    <s v="No"/>
    <s v="No"/>
    <n v="1"/>
    <s v="No"/>
    <d v="1998-09-30T00:00:00"/>
    <n v="7652.26"/>
    <s v="tier - 2"/>
    <s v="tier - 3"/>
    <x v="8"/>
    <n v="24"/>
  </r>
  <r>
    <x v="1395"/>
    <s v="  Brian"/>
    <s v="Temple"/>
    <n v="37.22"/>
    <s v="Obesity"/>
    <n v="4.62"/>
    <s v="Normal"/>
    <s v="No"/>
    <s v="No"/>
    <s v="Yes"/>
    <n v="1"/>
    <s v="No"/>
    <d v="1993-08-10T00:00:00"/>
    <n v="7650.8"/>
    <s v="tier - 2"/>
    <s v="tier - 2"/>
    <x v="1"/>
    <n v="29"/>
  </r>
  <r>
    <x v="1396"/>
    <s v="  Jessica R"/>
    <s v="Rollie"/>
    <n v="41.325000000000003"/>
    <s v="Obesity"/>
    <n v="5.77"/>
    <s v="Prediabetes"/>
    <s v="No"/>
    <s v="No"/>
    <s v="No"/>
    <n v="0"/>
    <s v="No"/>
    <d v="1980-10-16T00:00:00"/>
    <n v="7650.77"/>
    <s v="tier - 2"/>
    <s v="tier - 2"/>
    <x v="2"/>
    <n v="42"/>
  </r>
  <r>
    <x v="1397"/>
    <s v="s  Robyn"/>
    <s v="Roybal"/>
    <n v="40.31"/>
    <s v="Obesity"/>
    <n v="5.84"/>
    <s v="Prediabetes"/>
    <s v="No"/>
    <s v="No"/>
    <s v="No"/>
    <n v="0"/>
    <s v="No"/>
    <d v="1999-06-15T00:00:00"/>
    <n v="7642.05"/>
    <s v="tier - 2"/>
    <s v="tier - 2"/>
    <x v="12"/>
    <n v="23"/>
  </r>
  <r>
    <x v="1398"/>
    <s v="  Ashley"/>
    <s v="Turgeon"/>
    <n v="29.48"/>
    <s v="Over weight"/>
    <n v="4.91"/>
    <s v="Normal"/>
    <s v="No"/>
    <s v="No"/>
    <s v="No"/>
    <n v="0"/>
    <s v="No"/>
    <d v="1980-07-24T00:00:00"/>
    <n v="7640.31"/>
    <s v="tier - 2"/>
    <s v="tier - 1"/>
    <x v="0"/>
    <n v="42"/>
  </r>
  <r>
    <x v="1399"/>
    <s v="  Dana"/>
    <s v="Deingenis"/>
    <n v="33.155000000000001"/>
    <s v="Obesity"/>
    <n v="5.07"/>
    <s v="Normal"/>
    <s v="No"/>
    <s v="No"/>
    <s v="No"/>
    <n v="0"/>
    <s v="No"/>
    <d v="1980-06-20T00:00:00"/>
    <n v="7639.42"/>
    <s v="tier - 2"/>
    <s v="tier - 2"/>
    <x v="2"/>
    <n v="42"/>
  </r>
  <r>
    <x v="1400"/>
    <s v="  Jessica F"/>
    <s v="Hodge"/>
    <n v="42.85"/>
    <s v="Obesity"/>
    <n v="5.81"/>
    <s v="Prediabetes"/>
    <s v="yes"/>
    <s v="No"/>
    <s v="No"/>
    <n v="0"/>
    <s v="No"/>
    <d v="2001-12-13T00:00:00"/>
    <n v="7636.92"/>
    <s v="tier - 2"/>
    <s v="tier - 3"/>
    <x v="1"/>
    <n v="21"/>
  </r>
  <r>
    <x v="1401"/>
    <s v="  Lindsey"/>
    <s v="Gibbs"/>
    <n v="32.340000000000003"/>
    <s v="Obesity"/>
    <n v="11.2"/>
    <s v="Diabetes"/>
    <s v="No"/>
    <s v="No"/>
    <s v="No"/>
    <n v="0"/>
    <s v="No"/>
    <d v="1978-08-24T00:00:00"/>
    <n v="7633.72"/>
    <s v="tier - 2"/>
    <s v="tier - 1"/>
    <x v="0"/>
    <n v="44"/>
  </r>
  <r>
    <x v="1402"/>
    <s v="  Kelly A"/>
    <s v="Trom"/>
    <n v="27.5"/>
    <s v="Over weight"/>
    <n v="10.75"/>
    <s v="Diabetes"/>
    <s v="No"/>
    <s v="No"/>
    <s v="No"/>
    <n v="0"/>
    <s v="No"/>
    <d v="1978-11-29T00:00:00"/>
    <n v="7626.99"/>
    <s v="tier - 2"/>
    <s v="tier - 2"/>
    <x v="3"/>
    <n v="44"/>
  </r>
  <r>
    <x v="1403"/>
    <s v="  Brooke E"/>
    <s v="Sizer"/>
    <n v="25.8"/>
    <s v="Over weight"/>
    <n v="7.8"/>
    <s v="Diabetes"/>
    <s v="No"/>
    <s v="No"/>
    <s v="No"/>
    <n v="0"/>
    <s v="No"/>
    <d v="1978-11-06T00:00:00"/>
    <n v="7624.63"/>
    <s v="tier - 2"/>
    <s v="tier - 1"/>
    <x v="3"/>
    <n v="44"/>
  </r>
  <r>
    <x v="1404"/>
    <s v="  Katelyn E"/>
    <s v="Ellison"/>
    <n v="25"/>
    <s v="Over weight"/>
    <n v="7.04"/>
    <s v="Diabetes"/>
    <s v="No"/>
    <s v="No"/>
    <s v="No"/>
    <n v="0"/>
    <s v="No"/>
    <d v="1978-11-28T00:00:00"/>
    <n v="7623.52"/>
    <s v="tier - 2"/>
    <s v="tier - 1"/>
    <x v="3"/>
    <n v="44"/>
  </r>
  <r>
    <x v="1405"/>
    <s v="  Adam"/>
    <s v="Sulkowski"/>
    <n v="41.2"/>
    <s v="Obesity"/>
    <n v="4.18"/>
    <s v="Normal"/>
    <s v="yes"/>
    <s v="No"/>
    <s v="No"/>
    <n v="0"/>
    <s v="No"/>
    <d v="1996-09-17T00:00:00"/>
    <n v="7623.13"/>
    <s v="tier - 2"/>
    <s v="tier - 3"/>
    <x v="3"/>
    <n v="26"/>
  </r>
  <r>
    <x v="1406"/>
    <s v="  Dana"/>
    <s v="Maringo"/>
    <n v="17.78"/>
    <s v="Under Weight"/>
    <n v="8.19"/>
    <s v="Diabetes"/>
    <s v="No"/>
    <s v="No"/>
    <s v="No"/>
    <n v="0"/>
    <s v="No"/>
    <d v="1968-07-03T00:00:00"/>
    <n v="7609.6"/>
    <s v="tier - 3"/>
    <s v="tier - 2"/>
    <x v="1"/>
    <n v="54"/>
  </r>
  <r>
    <x v="1407"/>
    <s v="  Eric W"/>
    <s v="Lattin"/>
    <n v="40.119999999999997"/>
    <s v="Obesity"/>
    <n v="6.22"/>
    <s v="Prediabetes"/>
    <s v="yes"/>
    <s v="No"/>
    <s v="Yes"/>
    <n v="1"/>
    <s v="No"/>
    <d v="1997-09-30T00:00:00"/>
    <n v="7607.03"/>
    <s v="tier - 2"/>
    <s v="tier - 2"/>
    <x v="1"/>
    <n v="25"/>
  </r>
  <r>
    <x v="1408"/>
    <s v="  Matthew D"/>
    <s v="Deblander"/>
    <n v="19.350000000000001"/>
    <s v="Normal Weight"/>
    <n v="8.2200000000000006"/>
    <s v="Diabetes"/>
    <s v="yes"/>
    <s v="No"/>
    <s v="No"/>
    <n v="0"/>
    <s v="No"/>
    <d v="1967-07-17T00:00:00"/>
    <n v="7585.62"/>
    <s v="tier - 3"/>
    <s v="tier - 2"/>
    <x v="0"/>
    <n v="55"/>
  </r>
  <r>
    <x v="1409"/>
    <s v="  Eoghan"/>
    <s v="O'Neill"/>
    <n v="36.69"/>
    <s v="Obesity"/>
    <n v="6.15"/>
    <s v="Prediabetes"/>
    <s v="No"/>
    <s v="No"/>
    <s v="No"/>
    <n v="0"/>
    <s v="No"/>
    <d v="1994-08-14T00:00:00"/>
    <n v="7567.13"/>
    <s v="tier - 2"/>
    <s v="tier - 2"/>
    <x v="14"/>
    <n v="28"/>
  </r>
  <r>
    <x v="1410"/>
    <s v="  Pamela W"/>
    <s v="Davis"/>
    <n v="28.51"/>
    <s v="Over weight"/>
    <n v="5.65"/>
    <s v="Normal"/>
    <s v="yes"/>
    <s v="No"/>
    <s v="No"/>
    <n v="1"/>
    <s v="No"/>
    <d v="1988-12-15T00:00:00"/>
    <n v="7538.52"/>
    <s v="tier - 2"/>
    <s v="tier - 2"/>
    <x v="1"/>
    <n v="34"/>
  </r>
  <r>
    <x v="1411"/>
    <s v="  Lindsey M"/>
    <s v="Stanek"/>
    <n v="30.21"/>
    <s v="Obesity"/>
    <n v="5.5"/>
    <s v="Normal"/>
    <s v="No"/>
    <s v="No"/>
    <s v="No"/>
    <n v="1"/>
    <s v="No"/>
    <d v="1984-08-22T00:00:00"/>
    <n v="7537.16"/>
    <s v="tier - 2"/>
    <s v="tier - 2"/>
    <x v="1"/>
    <n v="38"/>
  </r>
  <r>
    <x v="1412"/>
    <s v="  Kassie"/>
    <s v="Harris"/>
    <n v="24.33"/>
    <s v="Normal Weight"/>
    <n v="8"/>
    <s v="Diabetes"/>
    <s v="No"/>
    <s v="No"/>
    <s v="No"/>
    <n v="0"/>
    <s v="No"/>
    <d v="1978-12-14T00:00:00"/>
    <n v="7531.7"/>
    <s v="tier - 2"/>
    <s v="tier - 1"/>
    <x v="0"/>
    <n v="44"/>
  </r>
  <r>
    <x v="1413"/>
    <s v="  Matthew"/>
    <s v="Manning"/>
    <n v="19.855"/>
    <s v="Normal Weight"/>
    <n v="5.71"/>
    <s v="Prediabetes"/>
    <s v="yes"/>
    <s v="No"/>
    <s v="No"/>
    <n v="0"/>
    <s v="No"/>
    <d v="1976-10-10T00:00:00"/>
    <n v="7526.71"/>
    <s v="tier - 3"/>
    <s v="tier - 1"/>
    <x v="1"/>
    <n v="46"/>
  </r>
  <r>
    <x v="1414"/>
    <s v="  Ruben Dario"/>
    <s v="Barrera Munoz"/>
    <n v="25.364999999999998"/>
    <s v="Over weight"/>
    <n v="11.71"/>
    <s v="Diabetes"/>
    <s v="No"/>
    <s v="No"/>
    <s v="No"/>
    <n v="0"/>
    <s v="No"/>
    <d v="1978-10-18T00:00:00"/>
    <n v="7518.03"/>
    <s v="tier - 2"/>
    <s v="tier - 3"/>
    <x v="1"/>
    <n v="44"/>
  </r>
  <r>
    <x v="1415"/>
    <s v="  Kevin"/>
    <s v="Schauwaers"/>
    <n v="29.6"/>
    <s v="Over weight"/>
    <n v="6.17"/>
    <s v="Prediabetes"/>
    <s v="yes"/>
    <s v="No"/>
    <s v="Yes"/>
    <n v="1"/>
    <s v="No"/>
    <d v="1983-07-10T00:00:00"/>
    <n v="7512.27"/>
    <s v="tier - 3"/>
    <s v="tier - 2"/>
    <x v="3"/>
    <n v="39"/>
  </r>
  <r>
    <x v="1416"/>
    <s v="  Lindsay M"/>
    <s v="Hartman"/>
    <n v="39.43"/>
    <s v="Obesity"/>
    <n v="6.1"/>
    <s v="Prediabetes"/>
    <s v="yes"/>
    <s v="No"/>
    <s v="Yes"/>
    <n v="1"/>
    <s v="No"/>
    <d v="1997-10-28T00:00:00"/>
    <n v="7504.3"/>
    <s v="tier - 2"/>
    <s v="tier - 1"/>
    <x v="1"/>
    <n v="25"/>
  </r>
  <r>
    <x v="1417"/>
    <s v="s  Amanda"/>
    <s v="Fire"/>
    <n v="27.34"/>
    <s v="Over weight"/>
    <n v="5.19"/>
    <s v="Normal"/>
    <s v="yes"/>
    <s v="No"/>
    <s v="No"/>
    <n v="1"/>
    <s v="No"/>
    <d v="1988-12-15T00:00:00"/>
    <n v="7494.63"/>
    <s v="tier - 2"/>
    <s v="tier - 3"/>
    <x v="15"/>
    <n v="34"/>
  </r>
  <r>
    <x v="1418"/>
    <s v="  James"/>
    <s v="Waliaula"/>
    <n v="39.01"/>
    <s v="Obesity"/>
    <n v="5.37"/>
    <s v="Normal"/>
    <s v="yes"/>
    <s v="No"/>
    <s v="No"/>
    <n v="0"/>
    <s v="No"/>
    <d v="1996-06-14T00:00:00"/>
    <n v="7487.38"/>
    <s v="tier - 2"/>
    <s v="tier - 3"/>
    <x v="1"/>
    <n v="26"/>
  </r>
  <r>
    <x v="1419"/>
    <s v="  Samuel H"/>
    <s v="Blackshear"/>
    <n v="18.989999999999998"/>
    <s v="Normal Weight"/>
    <n v="10.82"/>
    <s v="Diabetes"/>
    <s v="yes"/>
    <s v="No"/>
    <s v="No"/>
    <n v="0"/>
    <s v="No"/>
    <d v="1967-08-04T00:00:00"/>
    <n v="7463.51"/>
    <s v="tier - 3"/>
    <s v="tier - 3"/>
    <x v="0"/>
    <n v="55"/>
  </r>
  <r>
    <x v="1420"/>
    <s v="  Jenni"/>
    <s v="Nettik"/>
    <n v="42.3"/>
    <s v="Obesity"/>
    <n v="6.06"/>
    <s v="Prediabetes"/>
    <s v="yes"/>
    <s v="No"/>
    <s v="No"/>
    <n v="0"/>
    <s v="No"/>
    <d v="2001-06-01T00:00:00"/>
    <n v="7450.36"/>
    <s v="tier - 2"/>
    <s v="tier - 2"/>
    <x v="1"/>
    <n v="22"/>
  </r>
  <r>
    <x v="1421"/>
    <s v="  Estuardo F"/>
    <s v="Novales"/>
    <n v="39.805"/>
    <s v="Obesity"/>
    <n v="5.91"/>
    <s v="Prediabetes"/>
    <s v="No"/>
    <s v="No"/>
    <s v="No"/>
    <n v="0"/>
    <s v="No"/>
    <d v="1977-09-30T00:00:00"/>
    <n v="7448.4"/>
    <s v="tier - 3"/>
    <s v="tier - 3"/>
    <x v="6"/>
    <n v="45"/>
  </r>
  <r>
    <x v="1422"/>
    <s v="  Brett"/>
    <s v="Rosauer"/>
    <n v="33.700000000000003"/>
    <s v="Obesity"/>
    <n v="5.87"/>
    <s v="Prediabetes"/>
    <s v="No"/>
    <s v="No"/>
    <s v="No"/>
    <n v="0"/>
    <s v="No"/>
    <d v="1977-09-25T00:00:00"/>
    <n v="7445.92"/>
    <s v="tier - 3"/>
    <s v="tier - 1"/>
    <x v="3"/>
    <n v="45"/>
  </r>
  <r>
    <x v="1423"/>
    <s v="  Sharon E"/>
    <s v="Ryder"/>
    <n v="36.195"/>
    <s v="Obesity"/>
    <n v="6.22"/>
    <s v="Prediabetes"/>
    <s v="No"/>
    <s v="No"/>
    <s v="No"/>
    <n v="0"/>
    <s v="No"/>
    <d v="1980-07-07T00:00:00"/>
    <n v="7443.64"/>
    <s v="tier - 2"/>
    <s v="tier - 3"/>
    <x v="1"/>
    <n v="42"/>
  </r>
  <r>
    <x v="1424"/>
    <s v="  Jacob W√¶ver"/>
    <s v="Larsen"/>
    <n v="32.6"/>
    <s v="Obesity"/>
    <n v="5.73"/>
    <s v="Prediabetes"/>
    <s v="No"/>
    <s v="No"/>
    <s v="Yes"/>
    <n v="1"/>
    <s v="No"/>
    <d v="1979-09-01T00:00:00"/>
    <n v="7441.5"/>
    <s v="tier - 3"/>
    <s v="tier - 2"/>
    <x v="3"/>
    <n v="43"/>
  </r>
  <r>
    <x v="1425"/>
    <s v="  Scott"/>
    <s v="Keate"/>
    <n v="30.2"/>
    <s v="Obesity"/>
    <n v="5.7"/>
    <s v="Prediabetes"/>
    <s v="No"/>
    <s v="No"/>
    <s v="No"/>
    <n v="0"/>
    <s v="No"/>
    <d v="1977-08-25T00:00:00"/>
    <n v="7441.05"/>
    <s v="tier - 3"/>
    <s v="tier - 2"/>
    <x v="3"/>
    <n v="45"/>
  </r>
  <r>
    <x v="1426"/>
    <s v="  Brooke S"/>
    <s v="Williams"/>
    <n v="27.645"/>
    <s v="Over weight"/>
    <n v="9.91"/>
    <s v="Diabetes"/>
    <s v="No"/>
    <s v="No"/>
    <s v="No"/>
    <n v="0"/>
    <s v="No"/>
    <d v="1978-12-02T00:00:00"/>
    <n v="7421.19"/>
    <s v="tier - 2"/>
    <s v="tier - 3"/>
    <x v="1"/>
    <n v="44"/>
  </r>
  <r>
    <x v="1427"/>
    <s v="  Kaye A"/>
    <s v="Starosciak"/>
    <n v="26.41"/>
    <s v="Over weight"/>
    <n v="11.4"/>
    <s v="Diabetes"/>
    <s v="No"/>
    <s v="No"/>
    <s v="No"/>
    <n v="0"/>
    <s v="No"/>
    <d v="1978-11-12T00:00:00"/>
    <n v="7419.48"/>
    <s v="tier - 2"/>
    <s v="tier - 2"/>
    <x v="1"/>
    <n v="44"/>
  </r>
  <r>
    <x v="1428"/>
    <s v="  Carolyn"/>
    <s v="Smith"/>
    <n v="34.1"/>
    <s v="Obesity"/>
    <n v="6.29"/>
    <s v="Prediabetes"/>
    <s v="yes"/>
    <s v="No"/>
    <s v="Yes"/>
    <n v="1"/>
    <s v="No"/>
    <d v="1983-09-19T00:00:00"/>
    <n v="7418.52"/>
    <s v="tier - 2"/>
    <s v="tier - 2"/>
    <x v="3"/>
    <n v="39"/>
  </r>
  <r>
    <x v="1429"/>
    <s v="  Daniel C"/>
    <s v="Henderson"/>
    <n v="17.3"/>
    <s v="Under Weight"/>
    <n v="9.2799999999999994"/>
    <s v="Diabetes"/>
    <s v="No"/>
    <s v="No"/>
    <s v="No"/>
    <n v="0"/>
    <s v="No"/>
    <d v="1965-12-05T00:00:00"/>
    <n v="7403.98"/>
    <s v="tier - 3"/>
    <s v="tier - 2"/>
    <x v="0"/>
    <n v="57"/>
  </r>
  <r>
    <x v="1430"/>
    <s v="s  Laurie A"/>
    <s v="Winkelman"/>
    <n v="35.020000000000003"/>
    <s v="Obesity"/>
    <n v="4.78"/>
    <s v="Normal"/>
    <s v="No"/>
    <s v="No"/>
    <s v="Yes"/>
    <n v="1"/>
    <s v="No"/>
    <d v="1993-07-22T00:00:00"/>
    <n v="7388.85"/>
    <s v="tier - 2"/>
    <s v="tier - 2"/>
    <x v="12"/>
    <n v="29"/>
  </r>
  <r>
    <x v="1431"/>
    <s v="  Nicole"/>
    <s v="Monette"/>
    <n v="37.1"/>
    <s v="Obesity"/>
    <n v="8.8699999999999992"/>
    <s v="Diabetes"/>
    <s v="yes"/>
    <s v="No"/>
    <s v="No"/>
    <n v="0"/>
    <s v="No"/>
    <d v="1981-11-24T00:00:00"/>
    <n v="7371.77"/>
    <s v="tier - 2"/>
    <s v="tier - 1"/>
    <x v="3"/>
    <n v="41"/>
  </r>
  <r>
    <x v="1432"/>
    <s v="  Shelby"/>
    <s v="Kramer"/>
    <n v="16.79"/>
    <s v="Under Weight"/>
    <n v="11.4"/>
    <s v="Diabetes"/>
    <s v="No"/>
    <s v="No"/>
    <s v="No"/>
    <n v="0"/>
    <s v="No"/>
    <d v="1965-12-09T00:00:00"/>
    <n v="7362.31"/>
    <s v="tier - 3"/>
    <s v="tier - 3"/>
    <x v="0"/>
    <n v="57"/>
  </r>
  <r>
    <x v="1433"/>
    <s v="  Allison"/>
    <s v="Goldstein"/>
    <n v="31.635000000000002"/>
    <s v="Obesity"/>
    <n v="9.1300000000000008"/>
    <s v="Diabetes"/>
    <s v="yes"/>
    <s v="No"/>
    <s v="No"/>
    <n v="0"/>
    <s v="No"/>
    <d v="1981-07-16T00:00:00"/>
    <n v="7358.18"/>
    <s v="tier - 2"/>
    <s v="tier - 3"/>
    <x v="2"/>
    <n v="41"/>
  </r>
  <r>
    <x v="1434"/>
    <s v="  Leticia"/>
    <s v="Gonzalez"/>
    <n v="24.19"/>
    <s v="Normal Weight"/>
    <n v="6.22"/>
    <s v="Prediabetes"/>
    <s v="yes"/>
    <s v="No"/>
    <s v="Yes"/>
    <n v="1"/>
    <s v="No"/>
    <d v="1983-06-21T00:00:00"/>
    <n v="7357.49"/>
    <s v="tier - 2"/>
    <s v="tier - 2"/>
    <x v="1"/>
    <n v="39"/>
  </r>
  <r>
    <x v="1435"/>
    <s v="  John S"/>
    <s v="Barrett"/>
    <n v="35.29"/>
    <s v="Obesity"/>
    <n v="5.9"/>
    <s v="Prediabetes"/>
    <s v="No"/>
    <s v="No"/>
    <s v="Yes"/>
    <n v="1"/>
    <s v="No"/>
    <d v="1993-10-05T00:00:00"/>
    <n v="7349.12"/>
    <s v="tier - 2"/>
    <s v="tier - 2"/>
    <x v="14"/>
    <n v="29"/>
  </r>
  <r>
    <x v="1436"/>
    <s v="  April"/>
    <s v="Irwin"/>
    <n v="35.299999999999997"/>
    <s v="Obesity"/>
    <n v="4.45"/>
    <s v="Normal"/>
    <s v="No"/>
    <s v="No"/>
    <s v="No"/>
    <n v="0"/>
    <s v="No"/>
    <d v="1977-12-01T00:00:00"/>
    <n v="7348.14"/>
    <s v="tier - 2"/>
    <s v="tier - 1"/>
    <x v="3"/>
    <n v="45"/>
  </r>
  <r>
    <x v="1437"/>
    <s v="  Ashley N"/>
    <s v="Glenn"/>
    <n v="35.64"/>
    <s v="Obesity"/>
    <n v="6.17"/>
    <s v="Prediabetes"/>
    <s v="No"/>
    <s v="No"/>
    <s v="Yes"/>
    <n v="1"/>
    <s v="No"/>
    <d v="1979-06-26T00:00:00"/>
    <n v="7345.73"/>
    <s v="tier - 2"/>
    <s v="tier - 1"/>
    <x v="0"/>
    <n v="43"/>
  </r>
  <r>
    <x v="1438"/>
    <s v="  Madeleine"/>
    <s v="O'Meara"/>
    <n v="33.1"/>
    <s v="Obesity"/>
    <n v="4.93"/>
    <s v="Normal"/>
    <s v="No"/>
    <s v="No"/>
    <s v="No"/>
    <n v="0"/>
    <s v="No"/>
    <d v="1977-12-18T00:00:00"/>
    <n v="7345.08"/>
    <s v="tier - 2"/>
    <s v="tier - 1"/>
    <x v="3"/>
    <n v="45"/>
  </r>
  <r>
    <x v="1439"/>
    <s v="  Nelly S"/>
    <s v="Budrow"/>
    <n v="26.41"/>
    <s v="Over weight"/>
    <n v="7.32"/>
    <s v="Diabetes"/>
    <s v="yes"/>
    <s v="No"/>
    <s v="No"/>
    <n v="1"/>
    <s v="No"/>
    <d v="1986-06-15T00:00:00"/>
    <n v="7339.93"/>
    <s v="tier - 2"/>
    <s v="tier - 2"/>
    <x v="1"/>
    <n v="36"/>
  </r>
  <r>
    <x v="1440"/>
    <s v="  Meredith S"/>
    <s v="Anderson"/>
    <n v="29.9"/>
    <s v="Over weight"/>
    <n v="5.27"/>
    <s v="Normal"/>
    <s v="No"/>
    <s v="No"/>
    <s v="Yes"/>
    <n v="1"/>
    <s v="No"/>
    <d v="1979-09-19T00:00:00"/>
    <n v="7337.75"/>
    <s v="tier - 2"/>
    <s v="tier - 3"/>
    <x v="3"/>
    <n v="43"/>
  </r>
  <r>
    <x v="1441"/>
    <s v="  Kevin"/>
    <s v="Douglas"/>
    <n v="25.24"/>
    <s v="Over weight"/>
    <n v="5.82"/>
    <s v="Prediabetes"/>
    <s v="No"/>
    <s v="No"/>
    <s v="No"/>
    <n v="1"/>
    <s v="No"/>
    <d v="1984-07-25T00:00:00"/>
    <n v="7325.47"/>
    <s v="tier - 2"/>
    <s v="tier - 1"/>
    <x v="1"/>
    <n v="38"/>
  </r>
  <r>
    <x v="1442"/>
    <s v="  Lisa"/>
    <s v="Tecklenburg"/>
    <n v="25.08"/>
    <s v="Over weight"/>
    <n v="5.8"/>
    <s v="Prediabetes"/>
    <s v="No"/>
    <s v="No"/>
    <s v="Yes"/>
    <n v="1"/>
    <s v="No"/>
    <d v="1979-06-19T00:00:00"/>
    <n v="7325.05"/>
    <s v="tier - 2"/>
    <s v="tier - 3"/>
    <x v="2"/>
    <n v="43"/>
  </r>
  <r>
    <x v="1443"/>
    <s v="  Katherine A"/>
    <s v="Baker"/>
    <n v="29.164999999999999"/>
    <s v="Over weight"/>
    <n v="4.87"/>
    <s v="Normal"/>
    <s v="No"/>
    <s v="yes"/>
    <s v="No"/>
    <n v="1"/>
    <s v="No"/>
    <d v="2004-11-15T00:00:00"/>
    <n v="7323.73"/>
    <s v="tier - 2"/>
    <s v="tier - 2"/>
    <x v="2"/>
    <n v="18"/>
  </r>
  <r>
    <x v="1444"/>
    <s v="  Steve"/>
    <s v="Schenck"/>
    <n v="15.05"/>
    <s v="Under Weight"/>
    <n v="8.1199999999999992"/>
    <s v="Diabetes"/>
    <s v="No"/>
    <s v="No"/>
    <s v="No"/>
    <n v="0"/>
    <s v="No"/>
    <d v="1965-07-11T00:00:00"/>
    <n v="7322.86"/>
    <s v="tier - 3"/>
    <s v="tier - 3"/>
    <x v="1"/>
    <n v="57"/>
  </r>
  <r>
    <x v="1445"/>
    <s v="  Kate L"/>
    <s v="Johnson"/>
    <n v="19.95"/>
    <s v="Normal Weight"/>
    <n v="4.3600000000000003"/>
    <s v="Normal"/>
    <s v="No"/>
    <s v="No"/>
    <s v="No"/>
    <n v="2"/>
    <s v="No"/>
    <d v="1972-08-11T00:00:00"/>
    <n v="7318.22"/>
    <s v="tier - 2"/>
    <s v="tier - 3"/>
    <x v="1"/>
    <n v="50"/>
  </r>
  <r>
    <x v="1446"/>
    <s v="  Beth"/>
    <s v="Blendell"/>
    <n v="16.66"/>
    <s v="Under Weight"/>
    <n v="9.16"/>
    <s v="Diabetes"/>
    <s v="No"/>
    <s v="No"/>
    <s v="No"/>
    <n v="0"/>
    <s v="No"/>
    <d v="1965-06-25T00:00:00"/>
    <n v="7318.21"/>
    <s v="tier - 3"/>
    <s v="tier - 1"/>
    <x v="0"/>
    <n v="57"/>
  </r>
  <r>
    <x v="1447"/>
    <s v="  Katharine"/>
    <s v="Parodi"/>
    <n v="16.62"/>
    <s v="Under Weight"/>
    <n v="9.14"/>
    <s v="Diabetes"/>
    <s v="No"/>
    <s v="No"/>
    <s v="No"/>
    <n v="0"/>
    <s v="No"/>
    <d v="1965-06-06T00:00:00"/>
    <n v="7304.65"/>
    <s v="tier - 3"/>
    <s v="tier - 3"/>
    <x v="0"/>
    <n v="58"/>
  </r>
  <r>
    <x v="1448"/>
    <s v="  Heather L"/>
    <s v="Morgan"/>
    <n v="15.36"/>
    <s v="Under Weight"/>
    <n v="5.49"/>
    <s v="Normal"/>
    <s v="yes"/>
    <s v="No"/>
    <s v="No"/>
    <n v="2"/>
    <s v="No"/>
    <d v="1966-12-26T00:00:00"/>
    <n v="7302.46"/>
    <s v="tier - 3"/>
    <s v="tier - 1"/>
    <x v="1"/>
    <n v="56"/>
  </r>
  <r>
    <x v="1449"/>
    <s v="  Desiree"/>
    <s v="Linden"/>
    <n v="27.74"/>
    <s v="Over weight"/>
    <n v="5.96"/>
    <s v="Prediabetes"/>
    <s v="yes"/>
    <s v="No"/>
    <s v="No"/>
    <n v="0"/>
    <s v="No"/>
    <d v="1985-11-02T00:00:00"/>
    <n v="7281.51"/>
    <s v="tier - 2"/>
    <s v="tier - 1"/>
    <x v="1"/>
    <n v="37"/>
  </r>
  <r>
    <x v="1450"/>
    <s v="  Peter B"/>
    <s v="Horning"/>
    <n v="22.44"/>
    <s v="Normal Weight"/>
    <n v="4.62"/>
    <s v="Normal"/>
    <s v="yes"/>
    <s v="No"/>
    <s v="No"/>
    <n v="0"/>
    <s v="No"/>
    <d v="1976-12-18T00:00:00"/>
    <n v="7273.02"/>
    <s v="tier - 2"/>
    <s v="tier - 1"/>
    <x v="0"/>
    <n v="46"/>
  </r>
  <r>
    <x v="1451"/>
    <s v="  Adam"/>
    <s v="Goode"/>
    <n v="37.049999999999997"/>
    <s v="Obesity"/>
    <n v="9.9600000000000009"/>
    <s v="Diabetes"/>
    <s v="yes"/>
    <s v="No"/>
    <s v="No"/>
    <n v="0"/>
    <s v="No"/>
    <d v="1981-08-04T00:00:00"/>
    <n v="7265.7"/>
    <s v="tier - 3"/>
    <s v="tier - 3"/>
    <x v="1"/>
    <n v="41"/>
  </r>
  <r>
    <x v="1452"/>
    <s v="  Jeremy J"/>
    <s v="Doden"/>
    <n v="22.95"/>
    <s v="Normal Weight"/>
    <n v="10.53"/>
    <s v="Diabetes"/>
    <s v="No"/>
    <s v="No"/>
    <s v="No"/>
    <n v="2"/>
    <s v="No"/>
    <d v="1973-10-25T00:00:00"/>
    <n v="7265.58"/>
    <s v="tier - 2"/>
    <s v="tier - 2"/>
    <x v="0"/>
    <n v="49"/>
  </r>
  <r>
    <x v="1453"/>
    <s v="  Adam C"/>
    <s v="Groff"/>
    <n v="34.200000000000003"/>
    <s v="Obesity"/>
    <n v="6.69"/>
    <s v="Diabetes"/>
    <s v="yes"/>
    <s v="No"/>
    <s v="No"/>
    <n v="0"/>
    <s v="No"/>
    <d v="1981-06-13T00:00:00"/>
    <n v="7261.74"/>
    <s v="tier - 3"/>
    <s v="tier - 3"/>
    <x v="1"/>
    <n v="41"/>
  </r>
  <r>
    <x v="1454"/>
    <s v="  Jon"/>
    <s v="Kuehler"/>
    <n v="30.59"/>
    <s v="Obesity"/>
    <n v="9.5500000000000007"/>
    <s v="Diabetes"/>
    <s v="yes"/>
    <s v="No"/>
    <s v="No"/>
    <n v="0"/>
    <s v="No"/>
    <d v="1981-08-14T00:00:00"/>
    <n v="7256.72"/>
    <s v="tier - 3"/>
    <s v="tier - 2"/>
    <x v="1"/>
    <n v="41"/>
  </r>
  <r>
    <x v="1455"/>
    <s v="  Steven J"/>
    <s v="Daniels"/>
    <n v="25.51"/>
    <s v="Over weight"/>
    <n v="6.05"/>
    <s v="Prediabetes"/>
    <s v="No"/>
    <s v="No"/>
    <s v="No"/>
    <n v="0"/>
    <s v="No"/>
    <d v="1982-07-24T00:00:00"/>
    <n v="7248.71"/>
    <s v="tier - 2"/>
    <s v="tier - 1"/>
    <x v="0"/>
    <n v="40"/>
  </r>
  <r>
    <x v="1456"/>
    <s v="  Jessica P"/>
    <s v="Gibby"/>
    <n v="29.04"/>
    <s v="Over weight"/>
    <n v="10.56"/>
    <s v="Diabetes"/>
    <s v="yes"/>
    <s v="No"/>
    <s v="No"/>
    <n v="1"/>
    <s v="No"/>
    <d v="1986-09-02T00:00:00"/>
    <n v="7243.81"/>
    <s v="tier - 2"/>
    <s v="tier - 3"/>
    <x v="0"/>
    <n v="36"/>
  </r>
  <r>
    <x v="1457"/>
    <s v="  Ashley"/>
    <s v="Busa"/>
    <n v="22.135000000000002"/>
    <s v="Normal Weight"/>
    <n v="10.81"/>
    <s v="Diabetes"/>
    <s v="yes"/>
    <s v="No"/>
    <s v="No"/>
    <n v="1"/>
    <s v="No"/>
    <d v="1986-07-13T00:00:00"/>
    <n v="7228.22"/>
    <s v="tier - 2"/>
    <s v="tier - 1"/>
    <x v="2"/>
    <n v="36"/>
  </r>
  <r>
    <x v="1458"/>
    <s v="  Arturo H"/>
    <s v="Moyo"/>
    <n v="21.375"/>
    <s v="Normal Weight"/>
    <n v="4.32"/>
    <s v="Normal"/>
    <s v="No"/>
    <s v="No"/>
    <s v="No"/>
    <n v="0"/>
    <s v="No"/>
    <d v="1977-09-15T00:00:00"/>
    <n v="7222.79"/>
    <s v="tier - 3"/>
    <s v="tier - 3"/>
    <x v="1"/>
    <n v="45"/>
  </r>
  <r>
    <x v="1459"/>
    <s v="  Ketil"/>
    <s v="Horn"/>
    <n v="29.19"/>
    <s v="Over weight"/>
    <n v="4.37"/>
    <s v="Normal"/>
    <s v="No"/>
    <s v="No"/>
    <s v="No"/>
    <n v="0"/>
    <s v="No"/>
    <d v="1991-06-28T00:00:00"/>
    <n v="7220.25"/>
    <s v="tier - 2"/>
    <s v="tier - 2"/>
    <x v="14"/>
    <n v="31"/>
  </r>
  <r>
    <x v="1460"/>
    <s v="  Katie"/>
    <s v="Bien"/>
    <n v="31.92"/>
    <s v="Obesity"/>
    <n v="4.8099999999999996"/>
    <s v="Normal"/>
    <s v="yes"/>
    <s v="No"/>
    <s v="Yes"/>
    <n v="1"/>
    <s v="No"/>
    <d v="1983-11-21T00:00:00"/>
    <n v="7209.49"/>
    <s v="tier - 2"/>
    <s v="tier - 3"/>
    <x v="1"/>
    <n v="39"/>
  </r>
  <r>
    <x v="1461"/>
    <s v="  Christi"/>
    <s v="O'Connor"/>
    <n v="26.315000000000001"/>
    <s v="Over weight"/>
    <n v="4.5599999999999996"/>
    <s v="Normal"/>
    <s v="yes"/>
    <s v="No"/>
    <s v="Yes"/>
    <n v="1"/>
    <s v="No"/>
    <d v="1983-08-11T00:00:00"/>
    <n v="7201.7"/>
    <s v="tier - 2"/>
    <s v="tier - 3"/>
    <x v="1"/>
    <n v="39"/>
  </r>
  <r>
    <x v="1462"/>
    <s v="  Alan"/>
    <s v="Ash"/>
    <n v="35.299999999999997"/>
    <s v="Obesity"/>
    <n v="4.3899999999999997"/>
    <s v="Normal"/>
    <s v="No"/>
    <s v="No"/>
    <s v="No"/>
    <n v="0"/>
    <s v="No"/>
    <d v="1982-09-14T00:00:00"/>
    <n v="7196.87"/>
    <s v="tier - 3"/>
    <s v="tier - 2"/>
    <x v="3"/>
    <n v="40"/>
  </r>
  <r>
    <x v="1463"/>
    <s v="  Edivaldo B Sr"/>
    <s v="Do Prado"/>
    <n v="18.91"/>
    <s v="Normal Weight"/>
    <n v="11.44"/>
    <s v="Diabetes"/>
    <s v="No"/>
    <s v="No"/>
    <s v="No"/>
    <n v="0"/>
    <s v="No"/>
    <d v="1968-08-26T00:00:00"/>
    <n v="7179.52"/>
    <s v="tier - 3"/>
    <s v="tier - 3"/>
    <x v="0"/>
    <n v="54"/>
  </r>
  <r>
    <x v="1464"/>
    <s v="  Eve"/>
    <s v="Phillips"/>
    <n v="22.41"/>
    <s v="Normal Weight"/>
    <n v="11.37"/>
    <s v="Diabetes"/>
    <s v="yes"/>
    <s v="No"/>
    <s v="No"/>
    <n v="1"/>
    <s v="No"/>
    <d v="1975-07-19T00:00:00"/>
    <n v="7175.51"/>
    <s v="tier - 2"/>
    <s v="tier - 3"/>
    <x v="0"/>
    <n v="47"/>
  </r>
  <r>
    <x v="1465"/>
    <s v="  Devin"/>
    <s v="Kelly"/>
    <n v="22.704999999999998"/>
    <s v="Normal Weight"/>
    <n v="6.14"/>
    <s v="Prediabetes"/>
    <s v="No"/>
    <s v="No"/>
    <s v="No"/>
    <n v="0"/>
    <s v="No"/>
    <d v="1982-08-16T00:00:00"/>
    <n v="7173.36"/>
    <s v="tier - 3"/>
    <s v="tier - 2"/>
    <x v="4"/>
    <n v="40"/>
  </r>
  <r>
    <x v="1466"/>
    <s v="  Shaun R"/>
    <s v="Dever"/>
    <n v="37.18"/>
    <s v="Obesity"/>
    <n v="4.8899999999999997"/>
    <s v="Normal"/>
    <s v="No"/>
    <s v="No"/>
    <s v="No"/>
    <n v="0"/>
    <s v="No"/>
    <d v="1980-09-30T00:00:00"/>
    <n v="7162.01"/>
    <s v="tier - 2"/>
    <s v="tier - 3"/>
    <x v="0"/>
    <n v="42"/>
  </r>
  <r>
    <x v="1467"/>
    <s v="  Adrian"/>
    <s v="Horvath"/>
    <n v="35.97"/>
    <s v="Obesity"/>
    <n v="4.5999999999999996"/>
    <s v="Normal"/>
    <s v="No"/>
    <s v="No"/>
    <s v="No"/>
    <n v="0"/>
    <s v="No"/>
    <d v="1980-10-07T00:00:00"/>
    <n v="7160.33"/>
    <s v="tier - 2"/>
    <s v="tier - 1"/>
    <x v="0"/>
    <n v="42"/>
  </r>
  <r>
    <x v="1468"/>
    <s v="  Andrew"/>
    <s v="Danner"/>
    <n v="35.799999999999997"/>
    <s v="Obesity"/>
    <n v="4.42"/>
    <s v="Normal"/>
    <s v="No"/>
    <s v="No"/>
    <s v="No"/>
    <n v="0"/>
    <s v="No"/>
    <d v="1980-06-22T00:00:00"/>
    <n v="7160.09"/>
    <s v="tier - 2"/>
    <s v="tier - 2"/>
    <x v="3"/>
    <n v="42"/>
  </r>
  <r>
    <x v="1469"/>
    <s v="  Mallory"/>
    <s v="Weiss"/>
    <n v="28.31"/>
    <s v="Over weight"/>
    <n v="7.48"/>
    <s v="Diabetes"/>
    <s v="yes"/>
    <s v="No"/>
    <s v="No"/>
    <n v="0"/>
    <s v="No"/>
    <d v="1981-07-17T00:00:00"/>
    <n v="7153.55"/>
    <s v="tier - 2"/>
    <s v="tier - 1"/>
    <x v="1"/>
    <n v="41"/>
  </r>
  <r>
    <x v="1470"/>
    <s v="  Shawn E"/>
    <s v="D'Andrea"/>
    <n v="38.06"/>
    <s v="Obesity"/>
    <n v="10.74"/>
    <s v="Diabetes"/>
    <s v="No"/>
    <s v="No"/>
    <s v="No"/>
    <n v="0"/>
    <s v="No"/>
    <d v="1978-09-06T00:00:00"/>
    <n v="7152.67"/>
    <s v="tier - 3"/>
    <s v="tier - 2"/>
    <x v="0"/>
    <n v="44"/>
  </r>
  <r>
    <x v="1471"/>
    <s v="  Sarah E"/>
    <s v="Olesky"/>
    <n v="28"/>
    <s v="Over weight"/>
    <n v="5.19"/>
    <s v="Normal"/>
    <s v="No"/>
    <s v="No"/>
    <s v="No"/>
    <n v="1"/>
    <s v="No"/>
    <d v="1984-06-29T00:00:00"/>
    <n v="7151.09"/>
    <s v="tier - 2"/>
    <s v="tier - 2"/>
    <x v="3"/>
    <n v="38"/>
  </r>
  <r>
    <x v="1472"/>
    <s v="  Josh"/>
    <s v="Whitcraft"/>
    <n v="34.32"/>
    <s v="Obesity"/>
    <n v="9.17"/>
    <s v="Diabetes"/>
    <s v="No"/>
    <s v="No"/>
    <s v="No"/>
    <n v="0"/>
    <s v="No"/>
    <d v="1978-07-30T00:00:00"/>
    <n v="7147.47"/>
    <s v="tier - 2"/>
    <s v="tier - 3"/>
    <x v="0"/>
    <n v="44"/>
  </r>
  <r>
    <x v="1473"/>
    <s v="  Johann A"/>
    <s v="Salazar"/>
    <n v="22.3"/>
    <s v="Normal Weight"/>
    <n v="4.95"/>
    <s v="Normal"/>
    <s v="yes"/>
    <s v="No"/>
    <s v="No"/>
    <n v="0"/>
    <s v="No"/>
    <d v="1976-06-24T00:00:00"/>
    <n v="7147.11"/>
    <s v="tier - 3"/>
    <s v="tier - 2"/>
    <x v="3"/>
    <n v="46"/>
  </r>
  <r>
    <x v="1474"/>
    <s v="  Robin M"/>
    <s v="Todd"/>
    <n v="27.835000000000001"/>
    <s v="Over weight"/>
    <n v="6.03"/>
    <s v="Prediabetes"/>
    <s v="No"/>
    <s v="No"/>
    <s v="No"/>
    <n v="1"/>
    <s v="No"/>
    <d v="1984-11-21T00:00:00"/>
    <n v="7144.86"/>
    <s v="tier - 2"/>
    <s v="tier - 2"/>
    <x v="2"/>
    <n v="38"/>
  </r>
  <r>
    <x v="1475"/>
    <s v="  Kyle K"/>
    <s v="Pond"/>
    <n v="39.229999999999997"/>
    <s v="Obesity"/>
    <n v="5.36"/>
    <s v="Normal"/>
    <s v="No"/>
    <s v="No"/>
    <s v="No"/>
    <n v="0"/>
    <s v="No"/>
    <d v="1999-08-08T00:00:00"/>
    <n v="7144.4"/>
    <s v="tier - 2"/>
    <s v="tier - 1"/>
    <x v="13"/>
    <n v="23"/>
  </r>
  <r>
    <x v="1476"/>
    <s v="  Alison"/>
    <s v="Egan"/>
    <n v="19.95"/>
    <s v="Normal Weight"/>
    <n v="6.11"/>
    <s v="Prediabetes"/>
    <s v="No"/>
    <s v="No"/>
    <s v="No"/>
    <n v="1"/>
    <s v="No"/>
    <d v="1984-07-07T00:00:00"/>
    <n v="7133.9"/>
    <s v="tier - 2"/>
    <s v="tier - 1"/>
    <x v="2"/>
    <n v="38"/>
  </r>
  <r>
    <x v="1477"/>
    <s v="  Michael A"/>
    <s v="Bersani"/>
    <n v="34.64"/>
    <s v="Obesity"/>
    <n v="4.88"/>
    <s v="Normal"/>
    <s v="No"/>
    <s v="No"/>
    <s v="Yes"/>
    <n v="1"/>
    <s v="No"/>
    <d v="1993-08-01T00:00:00"/>
    <n v="7128.64"/>
    <s v="tier - 2"/>
    <s v="tier - 2"/>
    <x v="14"/>
    <n v="29"/>
  </r>
  <r>
    <x v="1478"/>
    <s v="  Byron A"/>
    <s v="Creech"/>
    <n v="18.75"/>
    <s v="Normal Weight"/>
    <n v="6.72"/>
    <s v="Diabetes"/>
    <s v="No"/>
    <s v="No"/>
    <s v="No"/>
    <n v="0"/>
    <s v="No"/>
    <d v="1968-06-29T00:00:00"/>
    <n v="7125.25"/>
    <s v="tier - 3"/>
    <s v="tier - 2"/>
    <x v="0"/>
    <n v="54"/>
  </r>
  <r>
    <x v="1479"/>
    <s v="  Carine A"/>
    <s v="Sudres"/>
    <n v="26.48"/>
    <s v="Over weight"/>
    <n v="4.2"/>
    <s v="Normal"/>
    <s v="No"/>
    <s v="No"/>
    <s v="No"/>
    <n v="1"/>
    <s v="No"/>
    <d v="1987-08-11T00:00:00"/>
    <n v="7106.81"/>
    <s v="tier - 2"/>
    <s v="tier - 1"/>
    <x v="1"/>
    <n v="35"/>
  </r>
  <r>
    <x v="1480"/>
    <s v="  Nathaniel"/>
    <s v="Couture"/>
    <n v="34.83"/>
    <s v="Obesity"/>
    <n v="5.79"/>
    <s v="Prediabetes"/>
    <s v="No"/>
    <s v="No"/>
    <s v="No"/>
    <n v="1"/>
    <s v="No"/>
    <d v="1992-06-18T00:00:00"/>
    <n v="7096.98"/>
    <s v="tier - 2"/>
    <s v="tier - 2"/>
    <x v="1"/>
    <n v="30"/>
  </r>
  <r>
    <x v="1481"/>
    <s v="  Lindsay A"/>
    <s v="Willard"/>
    <n v="25.46"/>
    <s v="Over weight"/>
    <n v="4.29"/>
    <s v="Normal"/>
    <s v="No"/>
    <s v="No"/>
    <s v="No"/>
    <n v="0"/>
    <s v="No"/>
    <d v="1982-10-06T00:00:00"/>
    <n v="7077.19"/>
    <s v="tier - 2"/>
    <s v="tier - 3"/>
    <x v="2"/>
    <n v="40"/>
  </r>
  <r>
    <x v="1482"/>
    <s v="  Justin R"/>
    <s v="Patronick"/>
    <n v="23.31"/>
    <s v="Normal Weight"/>
    <n v="8.27"/>
    <s v="Diabetes"/>
    <s v="No"/>
    <s v="No"/>
    <s v="No"/>
    <n v="0"/>
    <s v="No"/>
    <d v="1978-06-24T00:00:00"/>
    <n v="7054.41"/>
    <s v="tier - 2"/>
    <s v="tier - 2"/>
    <x v="0"/>
    <n v="44"/>
  </r>
  <r>
    <x v="1483"/>
    <s v="  Casey"/>
    <s v="Depasquale"/>
    <n v="29"/>
    <s v="Over weight"/>
    <n v="4.5599999999999996"/>
    <s v="Normal"/>
    <s v="No"/>
    <s v="No"/>
    <s v="No"/>
    <n v="0"/>
    <s v="No"/>
    <d v="1980-06-28T00:00:00"/>
    <n v="7050.64"/>
    <s v="tier - 2"/>
    <s v="tier - 3"/>
    <x v="3"/>
    <n v="42"/>
  </r>
  <r>
    <x v="1484"/>
    <s v="  Amanda L"/>
    <s v="Lavergne"/>
    <n v="32.869999999999997"/>
    <s v="Obesity"/>
    <n v="5.33"/>
    <s v="Normal"/>
    <s v="No"/>
    <s v="No"/>
    <s v="No"/>
    <n v="0"/>
    <s v="No"/>
    <d v="1980-07-21T00:00:00"/>
    <n v="7050.02"/>
    <s v="tier - 2"/>
    <s v="tier - 1"/>
    <x v="2"/>
    <n v="42"/>
  </r>
  <r>
    <x v="1485"/>
    <s v="  Ayako N"/>
    <s v="Kawakami"/>
    <n v="26.18"/>
    <s v="Over weight"/>
    <n v="5.63"/>
    <s v="Normal"/>
    <s v="No"/>
    <s v="No"/>
    <s v="No"/>
    <n v="0"/>
    <s v="No"/>
    <d v="1980-10-22T00:00:00"/>
    <n v="7046.72"/>
    <s v="tier - 2"/>
    <s v="tier - 3"/>
    <x v="0"/>
    <n v="42"/>
  </r>
  <r>
    <x v="1486"/>
    <s v="  Emilee"/>
    <s v="Gonsalves"/>
    <n v="25.3"/>
    <s v="Over weight"/>
    <n v="5.12"/>
    <s v="Normal"/>
    <s v="No"/>
    <s v="No"/>
    <s v="No"/>
    <n v="0"/>
    <s v="No"/>
    <d v="1980-07-26T00:00:00"/>
    <n v="7045.5"/>
    <s v="tier - 2"/>
    <s v="tier - 1"/>
    <x v="3"/>
    <n v="42"/>
  </r>
  <r>
    <x v="1487"/>
    <s v="  Stephen M"/>
    <s v="Peck"/>
    <n v="36.94"/>
    <s v="Obesity"/>
    <n v="5.15"/>
    <s v="Normal"/>
    <s v="yes"/>
    <s v="No"/>
    <s v="No"/>
    <n v="1"/>
    <s v="No"/>
    <d v="1995-10-29T00:00:00"/>
    <n v="7042.11"/>
    <s v="tier - 2"/>
    <s v="tier - 3"/>
    <x v="1"/>
    <n v="27"/>
  </r>
  <r>
    <x v="1488"/>
    <s v="  Annemarie A"/>
    <s v="Aure"/>
    <n v="22.86"/>
    <s v="Normal Weight"/>
    <n v="7.5"/>
    <s v="Diabetes"/>
    <s v="No"/>
    <s v="No"/>
    <s v="No"/>
    <n v="0"/>
    <s v="No"/>
    <d v="1978-06-02T00:00:00"/>
    <n v="7033.08"/>
    <s v="tier - 2"/>
    <s v="tier - 2"/>
    <x v="0"/>
    <n v="45"/>
  </r>
  <r>
    <x v="1489"/>
    <s v="  Ashley R"/>
    <s v="Mattingly"/>
    <n v="18.760000000000002"/>
    <s v="Normal Weight"/>
    <n v="4.88"/>
    <s v="Normal"/>
    <s v="yes"/>
    <s v="No"/>
    <s v="Yes"/>
    <n v="1"/>
    <s v="No"/>
    <d v="1969-07-06T00:00:00"/>
    <n v="7003.1"/>
    <s v="tier - 2"/>
    <s v="tier - 3"/>
    <x v="0"/>
    <n v="53"/>
  </r>
  <r>
    <x v="1490"/>
    <s v="  Leslie A"/>
    <s v="Stelpflug"/>
    <n v="24.36"/>
    <s v="Normal Weight"/>
    <n v="5.57"/>
    <s v="Normal"/>
    <s v="No"/>
    <s v="No"/>
    <s v="No"/>
    <n v="0"/>
    <s v="No"/>
    <d v="1982-09-01T00:00:00"/>
    <n v="6989.95"/>
    <s v="tier - 2"/>
    <s v="tier - 1"/>
    <x v="0"/>
    <n v="40"/>
  </r>
  <r>
    <x v="1491"/>
    <s v="  Mauricio J Sr"/>
    <s v="Sanchez Antognini"/>
    <n v="32.299999999999997"/>
    <s v="Obesity"/>
    <n v="5.31"/>
    <s v="Normal"/>
    <s v="No"/>
    <s v="No"/>
    <s v="No"/>
    <n v="0"/>
    <s v="No"/>
    <d v="1982-10-18T00:00:00"/>
    <n v="6986.7"/>
    <s v="tier - 3"/>
    <s v="tier - 1"/>
    <x v="1"/>
    <n v="40"/>
  </r>
  <r>
    <x v="1492"/>
    <s v="  Kieran"/>
    <s v="Condon"/>
    <n v="22.704999999999998"/>
    <s v="Normal Weight"/>
    <n v="4.57"/>
    <s v="Normal"/>
    <s v="yes"/>
    <s v="No"/>
    <s v="No"/>
    <n v="0"/>
    <s v="No"/>
    <d v="1985-12-10T00:00:00"/>
    <n v="6985.51"/>
    <s v="tier - 2"/>
    <s v="tier - 2"/>
    <x v="9"/>
    <n v="37"/>
  </r>
  <r>
    <x v="1493"/>
    <s v="  Elizabeth A"/>
    <s v="Magato"/>
    <n v="21.79"/>
    <s v="Normal Weight"/>
    <n v="8.6999999999999993"/>
    <s v="Diabetes"/>
    <s v="yes"/>
    <s v="No"/>
    <s v="No"/>
    <n v="1"/>
    <s v="No"/>
    <d v="1975-06-03T00:00:00"/>
    <n v="6965.21"/>
    <s v="tier - 2"/>
    <s v="tier - 3"/>
    <x v="0"/>
    <n v="48"/>
  </r>
  <r>
    <x v="1494"/>
    <s v="  Zeke M"/>
    <s v="Dombrowski"/>
    <n v="24.52"/>
    <s v="Over weight"/>
    <n v="4.76"/>
    <s v="Normal"/>
    <s v="No"/>
    <s v="No"/>
    <s v="No"/>
    <n v="0"/>
    <s v="No"/>
    <d v="1980-08-18T00:00:00"/>
    <n v="6951.12"/>
    <s v="tier - 2"/>
    <s v="tier - 2"/>
    <x v="0"/>
    <n v="42"/>
  </r>
  <r>
    <x v="1495"/>
    <s v="  Chip"/>
    <s v="Ohara"/>
    <n v="39.520000000000003"/>
    <s v="Obesity"/>
    <n v="11.81"/>
    <s v="Diabetes"/>
    <s v="No"/>
    <s v="No"/>
    <s v="No"/>
    <n v="0"/>
    <s v="No"/>
    <d v="1978-12-15T00:00:00"/>
    <n v="6948.7"/>
    <s v="tier - 1"/>
    <s v="tier - 2"/>
    <x v="1"/>
    <n v="44"/>
  </r>
  <r>
    <x v="1496"/>
    <s v="  Miguel Angel Sr"/>
    <s v="Cifuentes Fetiva"/>
    <n v="24.49"/>
    <s v="Normal Weight"/>
    <n v="4.67"/>
    <s v="Normal"/>
    <s v="No"/>
    <s v="No"/>
    <s v="No"/>
    <n v="0"/>
    <s v="No"/>
    <d v="1980-10-05T00:00:00"/>
    <n v="6940.94"/>
    <s v="tier - 2"/>
    <s v="tier - 3"/>
    <x v="0"/>
    <n v="42"/>
  </r>
  <r>
    <x v="1497"/>
    <s v="  Brian"/>
    <s v="Keno"/>
    <n v="26.315000000000001"/>
    <s v="Over weight"/>
    <n v="6.02"/>
    <s v="Prediabetes"/>
    <s v="No"/>
    <s v="No"/>
    <s v="No"/>
    <n v="0"/>
    <s v="No"/>
    <d v="1980-08-30T00:00:00"/>
    <n v="6940.91"/>
    <s v="tier - 2"/>
    <s v="tier - 2"/>
    <x v="1"/>
    <n v="42"/>
  </r>
  <r>
    <x v="1498"/>
    <s v="  Meghan"/>
    <s v="Bruce"/>
    <n v="22.58"/>
    <s v="Normal Weight"/>
    <n v="7.46"/>
    <s v="Diabetes"/>
    <s v="No"/>
    <s v="No"/>
    <s v="No"/>
    <n v="0"/>
    <s v="No"/>
    <d v="1978-11-29T00:00:00"/>
    <n v="6938.11"/>
    <s v="tier - 2"/>
    <s v="tier - 2"/>
    <x v="0"/>
    <n v="44"/>
  </r>
  <r>
    <x v="1499"/>
    <s v="  Meredith L"/>
    <s v="Lorch"/>
    <n v="19.475000000000001"/>
    <s v="Normal Weight"/>
    <n v="4.74"/>
    <s v="Normal"/>
    <s v="No"/>
    <s v="No"/>
    <s v="No"/>
    <n v="1"/>
    <s v="No"/>
    <d v="1984-09-05T00:00:00"/>
    <n v="6933.24"/>
    <s v="tier - 2"/>
    <s v="tier - 3"/>
    <x v="1"/>
    <n v="38"/>
  </r>
  <r>
    <x v="1500"/>
    <s v="s  Millicent M"/>
    <s v="Sullivan"/>
    <n v="26.33"/>
    <s v="Over weight"/>
    <n v="4.79"/>
    <s v="Normal"/>
    <s v="No"/>
    <s v="No"/>
    <s v="No"/>
    <n v="0"/>
    <s v="No"/>
    <d v="1989-12-21T00:00:00"/>
    <n v="6895.19"/>
    <s v="tier - 2"/>
    <s v="tier - 3"/>
    <x v="2"/>
    <n v="33"/>
  </r>
  <r>
    <x v="1501"/>
    <s v="  Kathleen"/>
    <s v="Cave"/>
    <n v="17.29"/>
    <s v="Under Weight"/>
    <n v="5.35"/>
    <s v="Normal"/>
    <s v="yes"/>
    <s v="No"/>
    <s v="No"/>
    <n v="0"/>
    <s v="No"/>
    <d v="1985-09-10T00:00:00"/>
    <n v="6877.98"/>
    <s v="tier - 2"/>
    <s v="tier - 1"/>
    <x v="2"/>
    <n v="37"/>
  </r>
  <r>
    <x v="1502"/>
    <s v="  Kimberly K"/>
    <s v="Gudenkauf"/>
    <n v="42.88"/>
    <s v="Obesity"/>
    <n v="4.87"/>
    <s v="Normal"/>
    <s v="No"/>
    <s v="yes"/>
    <s v="No"/>
    <n v="1"/>
    <s v="No"/>
    <d v="2004-12-24T00:00:00"/>
    <n v="6876.53"/>
    <s v="tier - 2"/>
    <s v="tier - 1"/>
    <x v="1"/>
    <n v="18"/>
  </r>
  <r>
    <x v="1503"/>
    <s v="  Justin C"/>
    <s v="Thomas"/>
    <n v="32.200000000000003"/>
    <s v="Obesity"/>
    <n v="10.09"/>
    <s v="Diabetes"/>
    <s v="yes"/>
    <s v="No"/>
    <s v="No"/>
    <n v="0"/>
    <s v="No"/>
    <d v="1981-06-23T00:00:00"/>
    <n v="6875.96"/>
    <s v="tier - 2"/>
    <s v="tier - 2"/>
    <x v="3"/>
    <n v="41"/>
  </r>
  <r>
    <x v="1504"/>
    <s v="  Tristan P"/>
    <s v="Holley"/>
    <n v="18.75"/>
    <s v="Normal Weight"/>
    <n v="5.47"/>
    <s v="Normal"/>
    <s v="yes"/>
    <s v="No"/>
    <s v="Yes"/>
    <n v="1"/>
    <s v="No"/>
    <d v="1969-10-23T00:00:00"/>
    <n v="6868.39"/>
    <s v="tier - 2"/>
    <s v="tier - 2"/>
    <x v="0"/>
    <n v="53"/>
  </r>
  <r>
    <x v="1505"/>
    <s v="  Traci A"/>
    <s v="Kemble"/>
    <n v="22.36"/>
    <s v="Normal Weight"/>
    <n v="8.6"/>
    <s v="Diabetes"/>
    <s v="No"/>
    <s v="No"/>
    <s v="No"/>
    <n v="0"/>
    <s v="No"/>
    <d v="1978-08-05T00:00:00"/>
    <n v="6863.49"/>
    <s v="tier - 2"/>
    <s v="tier - 1"/>
    <x v="0"/>
    <n v="44"/>
  </r>
  <r>
    <x v="1506"/>
    <s v="  Justin P"/>
    <s v="Bentley"/>
    <n v="23.94"/>
    <s v="Normal Weight"/>
    <n v="10.74"/>
    <s v="Diabetes"/>
    <s v="yes"/>
    <s v="No"/>
    <s v="No"/>
    <n v="0"/>
    <s v="No"/>
    <d v="1981-06-19T00:00:00"/>
    <n v="6858.48"/>
    <s v="tier - 2"/>
    <s v="tier - 2"/>
    <x v="9"/>
    <n v="41"/>
  </r>
  <r>
    <x v="1507"/>
    <s v="  Logan M"/>
    <s v="Jones"/>
    <n v="30.1"/>
    <s v="Obesity"/>
    <n v="4.3899999999999997"/>
    <s v="Normal"/>
    <s v="No"/>
    <s v="No"/>
    <s v="Yes"/>
    <n v="1"/>
    <s v="No"/>
    <d v="1979-11-04T00:00:00"/>
    <n v="6849.03"/>
    <s v="tier - 2"/>
    <s v="tier - 2"/>
    <x v="3"/>
    <n v="43"/>
  </r>
  <r>
    <x v="1508"/>
    <s v="  Sebastien"/>
    <s v="Tremblay"/>
    <n v="21.93"/>
    <s v="Normal Weight"/>
    <n v="6.3"/>
    <s v="Prediabetes"/>
    <s v="No"/>
    <s v="No"/>
    <s v="No"/>
    <n v="0"/>
    <s v="No"/>
    <d v="1977-06-15T00:00:00"/>
    <n v="6843.17"/>
    <s v="tier - 2"/>
    <s v="tier - 1"/>
    <x v="0"/>
    <n v="45"/>
  </r>
  <r>
    <x v="1509"/>
    <s v="  Tiffany A"/>
    <s v="Bellucci"/>
    <n v="39.75"/>
    <s v="Obesity"/>
    <n v="5.41"/>
    <s v="Normal"/>
    <s v="No"/>
    <s v="yes"/>
    <s v="No"/>
    <n v="1"/>
    <s v="No"/>
    <d v="2000-11-30T00:00:00"/>
    <n v="6842.28"/>
    <s v="tier - 2"/>
    <s v="tier - 1"/>
    <x v="1"/>
    <n v="22"/>
  </r>
  <r>
    <x v="1510"/>
    <s v="  Matthew"/>
    <s v="Collins"/>
    <n v="26.03"/>
    <s v="Over weight"/>
    <n v="4.47"/>
    <s v="Normal"/>
    <s v="No"/>
    <s v="No"/>
    <s v="Yes"/>
    <n v="1"/>
    <s v="No"/>
    <d v="1979-07-15T00:00:00"/>
    <n v="6837.37"/>
    <s v="tier - 3"/>
    <s v="tier - 1"/>
    <x v="4"/>
    <n v="43"/>
  </r>
  <r>
    <x v="1511"/>
    <s v="  Luke"/>
    <s v="Gillman"/>
    <n v="34.51"/>
    <s v="Obesity"/>
    <n v="6.26"/>
    <s v="Prediabetes"/>
    <s v="No"/>
    <s v="No"/>
    <s v="No"/>
    <n v="0"/>
    <s v="No"/>
    <d v="1994-07-08T00:00:00"/>
    <n v="6827.69"/>
    <s v="tier - 2"/>
    <s v="tier - 2"/>
    <x v="14"/>
    <n v="28"/>
  </r>
  <r>
    <x v="1512"/>
    <s v="  Leigh"/>
    <s v="West"/>
    <n v="19.32"/>
    <s v="Normal Weight"/>
    <n v="11.58"/>
    <s v="Diabetes"/>
    <s v="yes"/>
    <s v="No"/>
    <s v="No"/>
    <n v="1"/>
    <s v="No"/>
    <d v="1975-08-17T00:00:00"/>
    <n v="6809.46"/>
    <s v="tier - 2"/>
    <s v="tier - 1"/>
    <x v="1"/>
    <n v="47"/>
  </r>
  <r>
    <x v="1513"/>
    <s v="  Yosuke"/>
    <s v="Chida"/>
    <n v="28.5"/>
    <s v="Over weight"/>
    <n v="4.3600000000000003"/>
    <s v="Normal"/>
    <s v="No"/>
    <s v="No"/>
    <s v="No"/>
    <n v="0"/>
    <s v="No"/>
    <d v="1991-06-29T00:00:00"/>
    <n v="6799.46"/>
    <s v="tier - 1"/>
    <s v="tier - 2"/>
    <x v="7"/>
    <n v="31"/>
  </r>
  <r>
    <x v="1514"/>
    <s v="  Matthew"/>
    <s v="Reisenauer"/>
    <n v="30.875"/>
    <s v="Obesity"/>
    <n v="4.1399999999999997"/>
    <s v="Normal"/>
    <s v="yes"/>
    <s v="No"/>
    <s v="No"/>
    <n v="0"/>
    <s v="No"/>
    <d v="1985-12-24T00:00:00"/>
    <n v="6796.86"/>
    <s v="tier - 3"/>
    <s v="tier - 3"/>
    <x v="1"/>
    <n v="37"/>
  </r>
  <r>
    <x v="1515"/>
    <s v="  Jacob"/>
    <s v="Rosenberg-Wohl"/>
    <n v="24.02"/>
    <s v="Normal Weight"/>
    <n v="4.38"/>
    <s v="Normal"/>
    <s v="No"/>
    <s v="No"/>
    <s v="No"/>
    <n v="0"/>
    <s v="No"/>
    <d v="1980-11-23T00:00:00"/>
    <n v="6781.52"/>
    <s v="tier - 2"/>
    <s v="tier - 2"/>
    <x v="0"/>
    <n v="42"/>
  </r>
  <r>
    <x v="1516"/>
    <s v="  Jodi"/>
    <s v="Theriault"/>
    <n v="36.08"/>
    <s v="Obesity"/>
    <n v="11.61"/>
    <s v="Diabetes"/>
    <s v="yes"/>
    <s v="No"/>
    <s v="No"/>
    <n v="0"/>
    <s v="No"/>
    <d v="1981-10-08T00:00:00"/>
    <n v="6781.35"/>
    <s v="tier - 2"/>
    <s v="tier - 1"/>
    <x v="0"/>
    <n v="41"/>
  </r>
  <r>
    <x v="1517"/>
    <s v="  Lauren"/>
    <s v="Manuel"/>
    <n v="32.200000000000003"/>
    <s v="Obesity"/>
    <n v="10.59"/>
    <s v="Diabetes"/>
    <s v="yes"/>
    <s v="No"/>
    <s v="No"/>
    <n v="0"/>
    <s v="No"/>
    <d v="1981-09-03T00:00:00"/>
    <n v="6775.96"/>
    <s v="tier - 2"/>
    <s v="tier - 3"/>
    <x v="3"/>
    <n v="41"/>
  </r>
  <r>
    <x v="1518"/>
    <s v="  Misti C"/>
    <s v="Demko"/>
    <n v="28.05"/>
    <s v="Over weight"/>
    <n v="11.85"/>
    <s v="Diabetes"/>
    <s v="yes"/>
    <s v="No"/>
    <s v="No"/>
    <n v="0"/>
    <s v="No"/>
    <d v="1981-09-21T00:00:00"/>
    <n v="6770.19"/>
    <s v="tier - 2"/>
    <s v="tier - 3"/>
    <x v="0"/>
    <n v="41"/>
  </r>
  <r>
    <x v="1519"/>
    <s v="  Angela J"/>
    <s v="Battaglia"/>
    <n v="19"/>
    <s v="Normal Weight"/>
    <n v="5.46"/>
    <s v="Normal"/>
    <s v="yes"/>
    <s v="No"/>
    <s v="No"/>
    <n v="1"/>
    <s v="No"/>
    <d v="1988-10-10T00:00:00"/>
    <n v="6753.04"/>
    <s v="tier - 2"/>
    <s v="tier - 2"/>
    <x v="2"/>
    <n v="34"/>
  </r>
  <r>
    <x v="1520"/>
    <s v="  Jonathan D"/>
    <s v="Follo"/>
    <n v="16.13"/>
    <s v="Under Weight"/>
    <n v="4.54"/>
    <s v="Normal"/>
    <s v="yes"/>
    <s v="No"/>
    <s v="No"/>
    <n v="2"/>
    <s v="No"/>
    <d v="1966-12-09T00:00:00"/>
    <n v="6750.27"/>
    <s v="tier - 3"/>
    <s v="tier - 2"/>
    <x v="0"/>
    <n v="56"/>
  </r>
  <r>
    <x v="1521"/>
    <s v="  Victoria"/>
    <s v="Barana"/>
    <n v="18.77"/>
    <s v="Normal Weight"/>
    <n v="11.98"/>
    <s v="Diabetes"/>
    <s v="yes"/>
    <s v="No"/>
    <s v="No"/>
    <n v="2"/>
    <s v="No"/>
    <d v="1970-06-17T00:00:00"/>
    <n v="6749.63"/>
    <s v="tier - 2"/>
    <s v="tier - 1"/>
    <x v="0"/>
    <n v="52"/>
  </r>
  <r>
    <x v="1522"/>
    <s v="  Adrian R"/>
    <s v="Lysaght"/>
    <n v="28.88"/>
    <s v="Over weight"/>
    <n v="6.59"/>
    <s v="Diabetes"/>
    <s v="yes"/>
    <s v="No"/>
    <s v="No"/>
    <n v="1"/>
    <s v="No"/>
    <d v="1986-06-05T00:00:00"/>
    <n v="6748.59"/>
    <s v="tier - 3"/>
    <s v="tier - 1"/>
    <x v="4"/>
    <n v="37"/>
  </r>
  <r>
    <x v="1523"/>
    <s v="  Andrew"/>
    <s v="Chalmers"/>
    <n v="27.55"/>
    <s v="Over weight"/>
    <n v="10.83"/>
    <s v="Diabetes"/>
    <s v="yes"/>
    <s v="No"/>
    <s v="No"/>
    <n v="1"/>
    <s v="No"/>
    <d v="1986-08-07T00:00:00"/>
    <n v="6746.74"/>
    <s v="tier - 3"/>
    <s v="tier - 2"/>
    <x v="4"/>
    <n v="36"/>
  </r>
  <r>
    <x v="1524"/>
    <s v="  Jason A"/>
    <s v="Phillippi"/>
    <n v="15.6"/>
    <s v="Under Weight"/>
    <n v="8.6"/>
    <s v="Diabetes"/>
    <s v="No"/>
    <s v="No"/>
    <s v="No"/>
    <n v="0"/>
    <s v="No"/>
    <d v="1968-07-18T00:00:00"/>
    <n v="6738.84"/>
    <s v="tier - 3"/>
    <s v="tier - 1"/>
    <x v="1"/>
    <n v="54"/>
  </r>
  <r>
    <x v="1525"/>
    <s v="  Rachel"/>
    <s v="MacPherson"/>
    <n v="21.99"/>
    <s v="Normal Weight"/>
    <n v="11.17"/>
    <s v="Diabetes"/>
    <s v="No"/>
    <s v="No"/>
    <s v="No"/>
    <n v="0"/>
    <s v="No"/>
    <d v="1978-10-21T00:00:00"/>
    <n v="6737.98"/>
    <s v="tier - 2"/>
    <s v="tier - 3"/>
    <x v="0"/>
    <n v="44"/>
  </r>
  <r>
    <x v="1526"/>
    <s v="  Susan"/>
    <s v="Delfidio"/>
    <n v="34.85"/>
    <s v="Obesity"/>
    <n v="5.75"/>
    <s v="Prediabetes"/>
    <s v="No"/>
    <s v="No"/>
    <s v="No"/>
    <n v="0"/>
    <s v="No"/>
    <d v="1994-06-13T00:00:00"/>
    <n v="6721.37"/>
    <s v="tier - 2"/>
    <s v="tier - 1"/>
    <x v="1"/>
    <n v="28"/>
  </r>
  <r>
    <x v="1527"/>
    <s v="  Cameron M"/>
    <s v="Cummings"/>
    <n v="24.51"/>
    <s v="Over weight"/>
    <n v="4.83"/>
    <s v="Normal"/>
    <s v="yes"/>
    <s v="No"/>
    <s v="Yes"/>
    <n v="1"/>
    <s v="No"/>
    <d v="1983-06-12T00:00:00"/>
    <n v="6710.19"/>
    <s v="tier - 3"/>
    <s v="tier - 3"/>
    <x v="1"/>
    <n v="39"/>
  </r>
  <r>
    <x v="1528"/>
    <s v="  Claudia A"/>
    <s v="Schroegel"/>
    <n v="19.399999999999999"/>
    <s v="Normal Weight"/>
    <n v="11.93"/>
    <s v="Diabetes"/>
    <s v="No"/>
    <s v="No"/>
    <s v="No"/>
    <n v="0"/>
    <s v="No"/>
    <d v="1971-12-12T00:00:00"/>
    <n v="6706.47"/>
    <s v="tier - 2"/>
    <s v="tier - 1"/>
    <x v="0"/>
    <n v="51"/>
  </r>
  <r>
    <x v="1529"/>
    <s v="  Kate"/>
    <s v="Williams"/>
    <n v="15.1"/>
    <s v="Under Weight"/>
    <n v="8.41"/>
    <s v="Diabetes"/>
    <s v="No"/>
    <s v="No"/>
    <s v="No"/>
    <n v="0"/>
    <s v="No"/>
    <d v="1968-07-13T00:00:00"/>
    <n v="6700.56"/>
    <s v="tier - 3"/>
    <s v="tier - 1"/>
    <x v="1"/>
    <n v="54"/>
  </r>
  <r>
    <x v="1530"/>
    <s v="  Nicole M"/>
    <s v="Casey"/>
    <n v="23.37"/>
    <s v="Normal Weight"/>
    <n v="5.59"/>
    <s v="Normal"/>
    <s v="yes"/>
    <s v="No"/>
    <s v="No"/>
    <n v="0"/>
    <s v="No"/>
    <d v="1985-07-09T00:00:00"/>
    <n v="6686.43"/>
    <s v="tier - 2"/>
    <s v="tier - 3"/>
    <x v="1"/>
    <n v="37"/>
  </r>
  <r>
    <x v="1531"/>
    <s v="  Jack"/>
    <s v="Randall"/>
    <n v="42.4"/>
    <s v="Obesity"/>
    <n v="4.0599999999999996"/>
    <s v="Normal"/>
    <s v="No"/>
    <s v="No"/>
    <s v="No"/>
    <n v="0"/>
    <s v="No"/>
    <d v="1989-10-20T00:00:00"/>
    <n v="6666.24"/>
    <s v="tier - 3"/>
    <s v="tier - 1"/>
    <x v="3"/>
    <n v="33"/>
  </r>
  <r>
    <x v="1532"/>
    <s v="  Gregory"/>
    <s v="Doyon"/>
    <n v="28.405000000000001"/>
    <s v="Over weight"/>
    <n v="7.02"/>
    <s v="Diabetes"/>
    <s v="yes"/>
    <s v="No"/>
    <s v="No"/>
    <n v="0"/>
    <s v="No"/>
    <d v="1981-09-17T00:00:00"/>
    <n v="6664.69"/>
    <s v="tier - 3"/>
    <s v="tier - 1"/>
    <x v="1"/>
    <n v="41"/>
  </r>
  <r>
    <x v="1533"/>
    <s v="  Rebecca"/>
    <s v="Sankey"/>
    <n v="23.4"/>
    <s v="Normal Weight"/>
    <n v="4.47"/>
    <s v="Normal"/>
    <s v="No"/>
    <s v="No"/>
    <s v="No"/>
    <n v="0"/>
    <s v="No"/>
    <d v="1982-09-27T00:00:00"/>
    <n v="6664.32"/>
    <s v="tier - 2"/>
    <s v="tier - 2"/>
    <x v="0"/>
    <n v="40"/>
  </r>
  <r>
    <x v="1534"/>
    <s v="  Adam"/>
    <s v="Stilgenbauer"/>
    <n v="33.44"/>
    <s v="Obesity"/>
    <n v="4.54"/>
    <s v="Normal"/>
    <s v="No"/>
    <s v="No"/>
    <s v="No"/>
    <n v="0"/>
    <s v="No"/>
    <d v="1989-11-19T00:00:00"/>
    <n v="6653.79"/>
    <s v="tier - 2"/>
    <s v="tier - 1"/>
    <x v="0"/>
    <n v="33"/>
  </r>
  <r>
    <x v="1535"/>
    <s v="  Ryan"/>
    <s v="Jaskiewicz"/>
    <n v="21.12"/>
    <s v="Normal Weight"/>
    <n v="4.99"/>
    <s v="Normal"/>
    <s v="No"/>
    <s v="No"/>
    <s v="No"/>
    <n v="1"/>
    <s v="No"/>
    <d v="1984-07-01T00:00:00"/>
    <n v="6652.53"/>
    <s v="tier - 3"/>
    <s v="tier - 2"/>
    <x v="0"/>
    <n v="38"/>
  </r>
  <r>
    <x v="1536"/>
    <s v="  Jackie K"/>
    <s v="Deppen"/>
    <n v="18.48"/>
    <s v="Normal Weight"/>
    <n v="10.84"/>
    <s v="Diabetes"/>
    <s v="yes"/>
    <s v="No"/>
    <s v="No"/>
    <n v="2"/>
    <s v="No"/>
    <d v="1970-11-08T00:00:00"/>
    <n v="6651.26"/>
    <s v="tier - 2"/>
    <s v="tier - 3"/>
    <x v="0"/>
    <n v="52"/>
  </r>
  <r>
    <x v="1537"/>
    <s v="  Chris"/>
    <s v="Hine"/>
    <n v="16.815000000000001"/>
    <s v="Under Weight"/>
    <n v="5.63"/>
    <s v="Normal"/>
    <s v="No"/>
    <s v="No"/>
    <s v="No"/>
    <n v="1"/>
    <s v="No"/>
    <d v="1984-12-08T00:00:00"/>
    <n v="6640.54"/>
    <s v="tier - 2"/>
    <s v="tier - 3"/>
    <x v="9"/>
    <n v="38"/>
  </r>
  <r>
    <x v="1538"/>
    <s v="  Tyler C"/>
    <s v="Mathews"/>
    <n v="26.72"/>
    <s v="Over weight"/>
    <n v="4.1399999999999997"/>
    <s v="Normal"/>
    <s v="No"/>
    <s v="No"/>
    <s v="No"/>
    <n v="0"/>
    <s v="No"/>
    <d v="1990-06-06T00:00:00"/>
    <n v="6639.3"/>
    <s v="tier - 2"/>
    <s v="tier - 2"/>
    <x v="14"/>
    <n v="33"/>
  </r>
  <r>
    <x v="1539"/>
    <s v="  Yoshie"/>
    <s v="Yabu"/>
    <n v="41.42"/>
    <s v="Obesity"/>
    <n v="5.17"/>
    <s v="Normal"/>
    <s v="No"/>
    <s v="No"/>
    <s v="Yes"/>
    <n v="1"/>
    <s v="No"/>
    <d v="2003-09-04T00:00:00"/>
    <n v="6638.16"/>
    <s v="tier - 2"/>
    <s v="tier - 1"/>
    <x v="1"/>
    <n v="19"/>
  </r>
  <r>
    <x v="1540"/>
    <s v="  Lauren A"/>
    <s v="Strang"/>
    <n v="20.69"/>
    <s v="Normal Weight"/>
    <n v="6.93"/>
    <s v="Diabetes"/>
    <s v="No"/>
    <s v="No"/>
    <s v="No"/>
    <n v="2"/>
    <s v="No"/>
    <d v="1973-08-29T00:00:00"/>
    <n v="6630.31"/>
    <s v="tier - 2"/>
    <s v="tier - 1"/>
    <x v="0"/>
    <n v="49"/>
  </r>
  <r>
    <x v="1541"/>
    <s v="  Mason D"/>
    <s v="Frank"/>
    <n v="41.23"/>
    <s v="Obesity"/>
    <n v="4.24"/>
    <s v="Normal"/>
    <s v="No"/>
    <s v="No"/>
    <s v="No"/>
    <n v="0"/>
    <s v="No"/>
    <d v="1982-08-28T00:00:00"/>
    <n v="6610.11"/>
    <s v="tier - 3"/>
    <s v="tier - 2"/>
    <x v="5"/>
    <n v="40"/>
  </r>
  <r>
    <x v="1542"/>
    <s v="  Ryan"/>
    <s v="Shanley"/>
    <n v="29.9"/>
    <s v="Over weight"/>
    <n v="5.91"/>
    <s v="Prediabetes"/>
    <s v="No"/>
    <s v="No"/>
    <s v="No"/>
    <n v="0"/>
    <s v="No"/>
    <d v="1982-11-07T00:00:00"/>
    <n v="6600.36"/>
    <s v="tier - 2"/>
    <s v="tier - 3"/>
    <x v="3"/>
    <n v="40"/>
  </r>
  <r>
    <x v="1543"/>
    <s v="  Arturo"/>
    <s v="Mancebo Garcia"/>
    <n v="34.104999999999997"/>
    <s v="Obesity"/>
    <n v="5.93"/>
    <s v="Prediabetes"/>
    <s v="No"/>
    <s v="No"/>
    <s v="No"/>
    <n v="0"/>
    <s v="No"/>
    <d v="1982-12-29T00:00:00"/>
    <n v="6600.21"/>
    <s v="tier - 3"/>
    <s v="tier - 2"/>
    <x v="4"/>
    <n v="40"/>
  </r>
  <r>
    <x v="1544"/>
    <s v="  Jake"/>
    <s v="Keehan"/>
    <n v="24.97"/>
    <s v="Over weight"/>
    <n v="5.66"/>
    <s v="Normal"/>
    <s v="No"/>
    <s v="No"/>
    <s v="No"/>
    <n v="0"/>
    <s v="No"/>
    <d v="1982-11-22T00:00:00"/>
    <n v="6593.51"/>
    <s v="tier - 2"/>
    <s v="tier - 1"/>
    <x v="0"/>
    <n v="40"/>
  </r>
  <r>
    <x v="1545"/>
    <s v="  Sarah E"/>
    <s v="Mahaney"/>
    <n v="34.799999999999997"/>
    <s v="Obesity"/>
    <n v="4.1900000000000004"/>
    <s v="Normal"/>
    <s v="No"/>
    <s v="No"/>
    <s v="No"/>
    <n v="1"/>
    <s v="No"/>
    <d v="1984-10-05T00:00:00"/>
    <n v="6571.54"/>
    <s v="tier - 2"/>
    <s v="tier - 3"/>
    <x v="3"/>
    <n v="38"/>
  </r>
  <r>
    <x v="1546"/>
    <s v="  Alison L"/>
    <s v="Nolan"/>
    <n v="32.965000000000003"/>
    <s v="Obesity"/>
    <n v="9.2100000000000009"/>
    <s v="Diabetes"/>
    <s v="yes"/>
    <s v="No"/>
    <s v="No"/>
    <n v="0"/>
    <s v="No"/>
    <d v="1981-07-20T00:00:00"/>
    <n v="6571.02"/>
    <s v="tier - 2"/>
    <s v="tier - 1"/>
    <x v="1"/>
    <n v="41"/>
  </r>
  <r>
    <x v="1547"/>
    <s v="  Karen A"/>
    <s v="Sobrino"/>
    <n v="27.265000000000001"/>
    <s v="Over weight"/>
    <n v="5.51"/>
    <s v="Normal"/>
    <s v="No"/>
    <s v="No"/>
    <s v="No"/>
    <n v="1"/>
    <s v="No"/>
    <d v="1984-09-20T00:00:00"/>
    <n v="6555.07"/>
    <s v="tier - 2"/>
    <s v="tier - 2"/>
    <x v="2"/>
    <n v="38"/>
  </r>
  <r>
    <x v="1548"/>
    <s v="  Thomas R Jr"/>
    <s v="Gennaro"/>
    <n v="17.059999999999999"/>
    <s v="Under Weight"/>
    <n v="8.5"/>
    <s v="Diabetes"/>
    <s v="No"/>
    <s v="No"/>
    <s v="No"/>
    <n v="0"/>
    <s v="No"/>
    <d v="1968-12-11T00:00:00"/>
    <n v="6552.01"/>
    <s v="tier - 3"/>
    <s v="tier - 2"/>
    <x v="0"/>
    <n v="54"/>
  </r>
  <r>
    <x v="1549"/>
    <s v="  Stephanie W"/>
    <s v="Mayer"/>
    <n v="36.29"/>
    <s v="Obesity"/>
    <n v="6.23"/>
    <s v="Prediabetes"/>
    <s v="No"/>
    <s v="No"/>
    <s v="No"/>
    <n v="0"/>
    <s v="No"/>
    <d v="1989-08-06T00:00:00"/>
    <n v="6551.75"/>
    <s v="tier - 2"/>
    <s v="tier - 2"/>
    <x v="2"/>
    <n v="33"/>
  </r>
  <r>
    <x v="1550"/>
    <s v="  Ezra"/>
    <s v="Becker"/>
    <n v="28.594999999999999"/>
    <s v="Over weight"/>
    <n v="8.5299999999999994"/>
    <s v="Diabetes"/>
    <s v="yes"/>
    <s v="No"/>
    <s v="No"/>
    <n v="1"/>
    <s v="No"/>
    <d v="1986-12-18T00:00:00"/>
    <n v="6548.2"/>
    <s v="tier - 2"/>
    <s v="tier - 3"/>
    <x v="1"/>
    <n v="36"/>
  </r>
  <r>
    <x v="1551"/>
    <s v="  Jim"/>
    <s v="Moore"/>
    <n v="17.8"/>
    <s v="Under Weight"/>
    <n v="5.75"/>
    <s v="Prediabetes"/>
    <s v="yes"/>
    <s v="No"/>
    <s v="Yes"/>
    <n v="1"/>
    <s v="No"/>
    <d v="1969-12-03T00:00:00"/>
    <n v="6546.16"/>
    <s v="tier - 2"/>
    <s v="tier - 3"/>
    <x v="0"/>
    <n v="53"/>
  </r>
  <r>
    <x v="1552"/>
    <s v="  Ari L"/>
    <s v="Platt"/>
    <n v="21.4"/>
    <s v="Normal Weight"/>
    <n v="5.6"/>
    <s v="Normal"/>
    <s v="No"/>
    <s v="No"/>
    <s v="No"/>
    <n v="0"/>
    <s v="No"/>
    <d v="1982-10-02T00:00:00"/>
    <n v="6536.68"/>
    <s v="tier - 2"/>
    <s v="tier - 2"/>
    <x v="1"/>
    <n v="40"/>
  </r>
  <r>
    <x v="1553"/>
    <s v="  Fanny"/>
    <s v="Brodeur"/>
    <n v="23.01"/>
    <s v="Normal Weight"/>
    <n v="4.68"/>
    <s v="Normal"/>
    <s v="No"/>
    <s v="No"/>
    <s v="No"/>
    <n v="0"/>
    <s v="No"/>
    <d v="1982-08-12T00:00:00"/>
    <n v="6532.04"/>
    <s v="tier - 2"/>
    <s v="tier - 1"/>
    <x v="0"/>
    <n v="40"/>
  </r>
  <r>
    <x v="1554"/>
    <s v="  Heather"/>
    <s v="Knight Pech"/>
    <n v="19.86"/>
    <s v="Normal Weight"/>
    <n v="5.62"/>
    <s v="Normal"/>
    <s v="yes"/>
    <s v="No"/>
    <s v="No"/>
    <n v="0"/>
    <s v="No"/>
    <d v="1976-10-23T00:00:00"/>
    <n v="6529.21"/>
    <s v="tier - 2"/>
    <s v="tier - 1"/>
    <x v="0"/>
    <n v="46"/>
  </r>
  <r>
    <x v="1555"/>
    <s v="  Peter W Sr"/>
    <s v="Richter"/>
    <n v="33.58"/>
    <s v="Obesity"/>
    <n v="5.08"/>
    <s v="Normal"/>
    <s v="No"/>
    <s v="No"/>
    <s v="No"/>
    <n v="0"/>
    <s v="No"/>
    <d v="1994-07-07T00:00:00"/>
    <n v="6512.24"/>
    <s v="tier - 2"/>
    <s v="tier - 1"/>
    <x v="14"/>
    <n v="28"/>
  </r>
  <r>
    <x v="1556"/>
    <s v="  Catherine A"/>
    <s v="Jubinski"/>
    <n v="29.81"/>
    <s v="Over weight"/>
    <n v="5.28"/>
    <s v="Normal"/>
    <s v="No"/>
    <s v="No"/>
    <s v="No"/>
    <n v="0"/>
    <s v="No"/>
    <d v="1982-08-28T00:00:00"/>
    <n v="6500.24"/>
    <s v="tier - 2"/>
    <s v="tier - 2"/>
    <x v="0"/>
    <n v="40"/>
  </r>
  <r>
    <x v="1557"/>
    <s v="  Kelly A"/>
    <s v="Wall"/>
    <n v="27.4"/>
    <s v="Over weight"/>
    <n v="4.6100000000000003"/>
    <s v="Normal"/>
    <s v="No"/>
    <s v="No"/>
    <s v="No"/>
    <n v="0"/>
    <s v="No"/>
    <d v="1982-10-09T00:00:00"/>
    <n v="6496.89"/>
    <s v="tier - 2"/>
    <s v="tier - 3"/>
    <x v="3"/>
    <n v="40"/>
  </r>
  <r>
    <x v="1558"/>
    <s v="  Janel N"/>
    <s v="McKay"/>
    <n v="17.98"/>
    <s v="Under Weight"/>
    <n v="6.57"/>
    <s v="Diabetes"/>
    <s v="yes"/>
    <s v="No"/>
    <s v="No"/>
    <n v="2"/>
    <s v="No"/>
    <d v="1970-12-01T00:00:00"/>
    <n v="6481.67"/>
    <s v="tier - 2"/>
    <s v="tier - 2"/>
    <x v="0"/>
    <n v="52"/>
  </r>
  <r>
    <x v="1559"/>
    <s v="  Yann Kai"/>
    <s v="Oh"/>
    <n v="37.9"/>
    <s v="Obesity"/>
    <n v="5.83"/>
    <s v="Prediabetes"/>
    <s v="No"/>
    <s v="No"/>
    <s v="No"/>
    <n v="0"/>
    <s v="No"/>
    <d v="1980-06-08T00:00:00"/>
    <n v="6474.01"/>
    <s v="tier - 2"/>
    <s v="tier - 3"/>
    <x v="3"/>
    <n v="43"/>
  </r>
  <r>
    <x v="1560"/>
    <s v="  Zachary R"/>
    <s v="Kessell"/>
    <n v="25.27"/>
    <s v="Over weight"/>
    <n v="6.98"/>
    <s v="Diabetes"/>
    <s v="yes"/>
    <s v="No"/>
    <s v="No"/>
    <n v="0"/>
    <s v="No"/>
    <d v="1981-07-27T00:00:00"/>
    <n v="6473.15"/>
    <s v="tier - 2"/>
    <s v="tier - 2"/>
    <x v="0"/>
    <n v="41"/>
  </r>
  <r>
    <x v="1561"/>
    <s v="  Alejandro Sr"/>
    <s v="Hidalgo Zambrano"/>
    <n v="29.26"/>
    <s v="Over weight"/>
    <n v="4.03"/>
    <s v="Normal"/>
    <s v="No"/>
    <s v="No"/>
    <s v="No"/>
    <n v="1"/>
    <s v="No"/>
    <d v="1984-11-01T00:00:00"/>
    <n v="6457.84"/>
    <s v="tier - 2"/>
    <s v="tier - 3"/>
    <x v="1"/>
    <n v="38"/>
  </r>
  <r>
    <x v="1562"/>
    <s v="  Nicholas R"/>
    <s v="Caprario"/>
    <n v="27.835000000000001"/>
    <s v="Over weight"/>
    <n v="4.5599999999999996"/>
    <s v="Normal"/>
    <s v="No"/>
    <s v="No"/>
    <s v="No"/>
    <n v="1"/>
    <s v="No"/>
    <d v="1984-08-26T00:00:00"/>
    <n v="6455.86"/>
    <s v="tier - 3"/>
    <s v="tier - 3"/>
    <x v="1"/>
    <n v="38"/>
  </r>
  <r>
    <x v="1563"/>
    <s v="  Paul"/>
    <s v="Ryan"/>
    <n v="46.53"/>
    <s v="Obesity"/>
    <n v="5.38"/>
    <s v="Normal"/>
    <s v="yes"/>
    <s v="No"/>
    <s v="No"/>
    <n v="0"/>
    <s v="No"/>
    <d v="1985-07-22T00:00:00"/>
    <n v="6435.62"/>
    <s v="tier - 3"/>
    <s v="tier - 2"/>
    <x v="0"/>
    <n v="37"/>
  </r>
  <r>
    <x v="1564"/>
    <s v="  Michael D"/>
    <s v="Hoffman"/>
    <n v="20.58"/>
    <s v="Normal Weight"/>
    <n v="11.04"/>
    <s v="Diabetes"/>
    <s v="yes"/>
    <s v="No"/>
    <s v="No"/>
    <n v="1"/>
    <s v="No"/>
    <d v="1975-08-05T00:00:00"/>
    <n v="6423.48"/>
    <s v="tier - 2"/>
    <s v="tier - 3"/>
    <x v="0"/>
    <n v="47"/>
  </r>
  <r>
    <x v="1565"/>
    <s v="  Marina"/>
    <s v="Wong"/>
    <n v="19.53"/>
    <s v="Normal Weight"/>
    <n v="6.09"/>
    <s v="Prediabetes"/>
    <s v="yes"/>
    <s v="No"/>
    <s v="No"/>
    <n v="0"/>
    <s v="No"/>
    <d v="1976-12-30T00:00:00"/>
    <n v="6417.28"/>
    <s v="tier - 2"/>
    <s v="tier - 3"/>
    <x v="0"/>
    <n v="46"/>
  </r>
  <r>
    <x v="1566"/>
    <s v="  Caroline"/>
    <s v="Lea"/>
    <n v="27.7"/>
    <s v="Over weight"/>
    <n v="4.71"/>
    <s v="Normal"/>
    <s v="No"/>
    <s v="No"/>
    <s v="No"/>
    <n v="1"/>
    <s v="No"/>
    <d v="1987-09-04T00:00:00"/>
    <n v="6414.18"/>
    <s v="tier - 2"/>
    <s v="tier - 2"/>
    <x v="3"/>
    <n v="35"/>
  </r>
  <r>
    <x v="1567"/>
    <s v="  Ross P"/>
    <s v="Patterson"/>
    <n v="18.920000000000002"/>
    <s v="Normal Weight"/>
    <n v="8.18"/>
    <s v="Diabetes"/>
    <s v="No"/>
    <s v="No"/>
    <s v="No"/>
    <n v="0"/>
    <s v="No"/>
    <d v="1971-08-22T00:00:00"/>
    <n v="6412.34"/>
    <s v="tier - 2"/>
    <s v="tier - 3"/>
    <x v="0"/>
    <n v="51"/>
  </r>
  <r>
    <x v="1568"/>
    <s v="  Aoife"/>
    <s v="Quigley"/>
    <n v="17.760000000000002"/>
    <s v="Under Weight"/>
    <n v="11.18"/>
    <s v="Diabetes"/>
    <s v="yes"/>
    <s v="No"/>
    <s v="No"/>
    <n v="2"/>
    <s v="No"/>
    <d v="1970-08-20T00:00:00"/>
    <n v="6407.05"/>
    <s v="tier - 2"/>
    <s v="tier - 1"/>
    <x v="0"/>
    <n v="52"/>
  </r>
  <r>
    <x v="1569"/>
    <s v="  Wesley"/>
    <s v="Korir"/>
    <n v="29.83"/>
    <s v="Over weight"/>
    <n v="5.03"/>
    <s v="Normal"/>
    <s v="yes"/>
    <s v="No"/>
    <s v="No"/>
    <n v="0"/>
    <s v="No"/>
    <d v="1985-12-10T00:00:00"/>
    <n v="6406.41"/>
    <s v="tier - 1"/>
    <s v="tier - 3"/>
    <x v="7"/>
    <n v="37"/>
  </r>
  <r>
    <x v="1570"/>
    <s v="  Rebecca J"/>
    <s v="Downs"/>
    <n v="23.465"/>
    <s v="Normal Weight"/>
    <n v="5.56"/>
    <s v="Normal"/>
    <s v="No"/>
    <s v="No"/>
    <s v="No"/>
    <n v="1"/>
    <s v="No"/>
    <d v="1987-09-09T00:00:00"/>
    <n v="6402.29"/>
    <s v="tier - 2"/>
    <s v="tier - 3"/>
    <x v="2"/>
    <n v="35"/>
  </r>
  <r>
    <x v="1571"/>
    <s v="  Barry P"/>
    <s v="Young"/>
    <n v="29.355"/>
    <s v="Over weight"/>
    <n v="4.33"/>
    <s v="Normal"/>
    <s v="No"/>
    <s v="No"/>
    <s v="No"/>
    <n v="0"/>
    <s v="No"/>
    <d v="1982-10-28T00:00:00"/>
    <n v="6393.6"/>
    <s v="tier - 2"/>
    <s v="tier - 1"/>
    <x v="1"/>
    <n v="40"/>
  </r>
  <r>
    <x v="1572"/>
    <s v="  Maciej"/>
    <s v="Zywek"/>
    <n v="35.49"/>
    <s v="Obesity"/>
    <n v="5.21"/>
    <s v="Normal"/>
    <s v="yes"/>
    <s v="No"/>
    <s v="Yes"/>
    <n v="1"/>
    <s v="No"/>
    <d v="1997-08-16T00:00:00"/>
    <n v="6389.53"/>
    <s v="tier - 2"/>
    <s v="tier - 2"/>
    <x v="14"/>
    <n v="25"/>
  </r>
  <r>
    <x v="1573"/>
    <s v="  Jerry D"/>
    <s v="Faulkner"/>
    <n v="26.315000000000001"/>
    <s v="Over weight"/>
    <n v="5.89"/>
    <s v="Prediabetes"/>
    <s v="No"/>
    <s v="No"/>
    <s v="No"/>
    <n v="0"/>
    <s v="No"/>
    <d v="1982-08-06T00:00:00"/>
    <n v="6389.38"/>
    <s v="tier - 1"/>
    <s v="tier - 2"/>
    <x v="1"/>
    <n v="40"/>
  </r>
  <r>
    <x v="1574"/>
    <s v="  Eric A"/>
    <s v="Erspamer"/>
    <n v="19.79"/>
    <s v="Normal Weight"/>
    <n v="4.8099999999999996"/>
    <s v="Normal"/>
    <s v="yes"/>
    <s v="No"/>
    <s v="No"/>
    <n v="0"/>
    <s v="No"/>
    <d v="1976-11-18T00:00:00"/>
    <n v="6374.16"/>
    <s v="tier - 2"/>
    <s v="tier - 2"/>
    <x v="0"/>
    <n v="46"/>
  </r>
  <r>
    <x v="1575"/>
    <s v="  Cathi"/>
    <s v="Campbell"/>
    <n v="40.564999999999998"/>
    <s v="Obesity"/>
    <n v="5.66"/>
    <s v="Normal"/>
    <s v="No"/>
    <s v="No"/>
    <s v="No"/>
    <n v="1"/>
    <s v="No"/>
    <d v="1984-08-13T00:00:00"/>
    <n v="6373.56"/>
    <s v="tier - 2"/>
    <s v="tier - 1"/>
    <x v="1"/>
    <n v="38"/>
  </r>
  <r>
    <x v="1576"/>
    <s v="  Alex M"/>
    <s v="Addison"/>
    <n v="18.03"/>
    <s v="Under Weight"/>
    <n v="10.66"/>
    <s v="Diabetes"/>
    <s v="yes"/>
    <s v="No"/>
    <s v="No"/>
    <n v="2"/>
    <s v="No"/>
    <d v="1970-11-09T00:00:00"/>
    <n v="6367.31"/>
    <s v="tier - 2"/>
    <s v="tier - 1"/>
    <x v="0"/>
    <n v="52"/>
  </r>
  <r>
    <x v="1577"/>
    <s v="  Liang"/>
    <s v="Wu"/>
    <n v="34.65"/>
    <s v="Obesity"/>
    <n v="5.98"/>
    <s v="Prediabetes"/>
    <s v="yes"/>
    <s v="No"/>
    <s v="No"/>
    <n v="0"/>
    <s v="No"/>
    <d v="1996-07-07T00:00:00"/>
    <n v="6361.47"/>
    <s v="tier - 2"/>
    <s v="tier - 3"/>
    <x v="14"/>
    <n v="26"/>
  </r>
  <r>
    <x v="1578"/>
    <s v="  Lexy"/>
    <s v="Millett"/>
    <n v="42.94"/>
    <s v="Obesity"/>
    <n v="4.34"/>
    <s v="Normal"/>
    <s v="No"/>
    <s v="No"/>
    <s v="No"/>
    <n v="0"/>
    <s v="No"/>
    <d v="1989-06-24T00:00:00"/>
    <n v="6360.99"/>
    <s v="tier - 2"/>
    <s v="tier - 2"/>
    <x v="1"/>
    <n v="33"/>
  </r>
  <r>
    <x v="1579"/>
    <s v="  Michael"/>
    <s v="Bosl"/>
    <n v="31.254999999999999"/>
    <s v="Obesity"/>
    <n v="5.17"/>
    <s v="Normal"/>
    <s v="No"/>
    <s v="No"/>
    <s v="No"/>
    <n v="0"/>
    <s v="No"/>
    <d v="1980-10-30T00:00:00"/>
    <n v="6358.78"/>
    <s v="tier - 2"/>
    <s v="tier - 1"/>
    <x v="1"/>
    <n v="42"/>
  </r>
  <r>
    <x v="1580"/>
    <s v="  Samuel L"/>
    <s v="Goldberg"/>
    <n v="45.43"/>
    <s v="Obesity"/>
    <n v="4.2300000000000004"/>
    <s v="Normal"/>
    <s v="yes"/>
    <s v="No"/>
    <s v="Yes"/>
    <n v="1"/>
    <s v="No"/>
    <d v="1983-08-19T00:00:00"/>
    <n v="6356.27"/>
    <s v="tier - 3"/>
    <s v="tier - 2"/>
    <x v="0"/>
    <n v="39"/>
  </r>
  <r>
    <x v="1581"/>
    <s v="  Spencer A"/>
    <s v="Kelley"/>
    <n v="32.340000000000003"/>
    <s v="Obesity"/>
    <n v="4.88"/>
    <s v="Normal"/>
    <s v="yes"/>
    <s v="No"/>
    <s v="Yes"/>
    <n v="1"/>
    <s v="No"/>
    <d v="1983-10-21T00:00:00"/>
    <n v="6338.08"/>
    <s v="tier - 2"/>
    <s v="tier - 1"/>
    <x v="0"/>
    <n v="39"/>
  </r>
  <r>
    <x v="1582"/>
    <s v="s  Rochelle"/>
    <s v="Johnston"/>
    <n v="25.46"/>
    <s v="Over weight"/>
    <n v="9.7100000000000009"/>
    <s v="Diabetes"/>
    <s v="yes"/>
    <s v="No"/>
    <s v="No"/>
    <n v="1"/>
    <s v="No"/>
    <d v="1986-09-25T00:00:00"/>
    <n v="6335.64"/>
    <s v="tier - 2"/>
    <s v="tier - 2"/>
    <x v="0"/>
    <n v="36"/>
  </r>
  <r>
    <x v="1583"/>
    <s v="  Paula"/>
    <s v="Keating"/>
    <n v="37.145000000000003"/>
    <s v="Obesity"/>
    <n v="5.32"/>
    <s v="Normal"/>
    <s v="No"/>
    <s v="No"/>
    <s v="No"/>
    <n v="0"/>
    <s v="No"/>
    <d v="1990-08-13T00:00:00"/>
    <n v="6334.34"/>
    <s v="tier - 2"/>
    <s v="tier - 2"/>
    <x v="2"/>
    <n v="32"/>
  </r>
  <r>
    <x v="1584"/>
    <s v="s  Madeline E"/>
    <s v="Duhon"/>
    <n v="30.8"/>
    <s v="Obesity"/>
    <n v="5.83"/>
    <s v="Prediabetes"/>
    <s v="yes"/>
    <s v="No"/>
    <s v="No"/>
    <n v="0"/>
    <s v="No"/>
    <d v="1985-12-15T00:00:00"/>
    <n v="6313.76"/>
    <s v="tier - 2"/>
    <s v="tier - 1"/>
    <x v="0"/>
    <n v="37"/>
  </r>
  <r>
    <x v="1585"/>
    <s v="  Maria Isabel"/>
    <s v="Briseno"/>
    <n v="29.5"/>
    <s v="Over weight"/>
    <n v="5.54"/>
    <s v="Normal"/>
    <s v="yes"/>
    <s v="No"/>
    <s v="No"/>
    <n v="0"/>
    <s v="No"/>
    <d v="1985-11-19T00:00:00"/>
    <n v="6311.95"/>
    <s v="tier - 2"/>
    <s v="tier - 1"/>
    <x v="3"/>
    <n v="37"/>
  </r>
  <r>
    <x v="1586"/>
    <s v="  Arthur M"/>
    <s v="Besse"/>
    <n v="43.39"/>
    <s v="Obesity"/>
    <n v="5.85"/>
    <s v="Prediabetes"/>
    <s v="No"/>
    <s v="yes"/>
    <s v="No"/>
    <n v="1"/>
    <s v="No"/>
    <d v="2004-07-27T00:00:00"/>
    <n v="6311.11"/>
    <s v="tier - 2"/>
    <s v="tier - 2"/>
    <x v="3"/>
    <n v="18"/>
  </r>
  <r>
    <x v="1587"/>
    <s v="  Joseph R"/>
    <s v="Shillings"/>
    <n v="15.08"/>
    <s v="Under Weight"/>
    <n v="4.8499999999999996"/>
    <s v="Normal"/>
    <s v="yes"/>
    <s v="No"/>
    <s v="Yes"/>
    <n v="1"/>
    <s v="No"/>
    <d v="1969-09-04T00:00:00"/>
    <n v="6305.61"/>
    <s v="tier - 2"/>
    <s v="tier - 2"/>
    <x v="1"/>
    <n v="53"/>
  </r>
  <r>
    <x v="1588"/>
    <s v="  Sachiko"/>
    <s v="Tate"/>
    <n v="20.48"/>
    <s v="Normal Weight"/>
    <n v="11.09"/>
    <s v="Diabetes"/>
    <s v="No"/>
    <s v="No"/>
    <s v="No"/>
    <n v="0"/>
    <s v="No"/>
    <d v="1974-09-17T00:00:00"/>
    <n v="6302.23"/>
    <s v="tier - 2"/>
    <s v="tier - 1"/>
    <x v="0"/>
    <n v="48"/>
  </r>
  <r>
    <x v="1589"/>
    <s v="  Christopher"/>
    <s v="Arsenault"/>
    <n v="34.450000000000003"/>
    <s v="Obesity"/>
    <n v="5.58"/>
    <s v="Normal"/>
    <s v="yes"/>
    <s v="No"/>
    <s v="No"/>
    <n v="0"/>
    <s v="No"/>
    <d v="1996-07-04T00:00:00"/>
    <n v="6293.63"/>
    <s v="tier - 2"/>
    <s v="tier - 3"/>
    <x v="14"/>
    <n v="26"/>
  </r>
  <r>
    <x v="1590"/>
    <s v="  Joseph"/>
    <s v="Hengoed"/>
    <n v="34.21"/>
    <s v="Obesity"/>
    <n v="9.7200000000000006"/>
    <s v="Diabetes"/>
    <s v="yes"/>
    <s v="No"/>
    <s v="No"/>
    <n v="0"/>
    <s v="No"/>
    <d v="1981-08-26T00:00:00"/>
    <n v="6289.75"/>
    <s v="tier - 2"/>
    <s v="tier - 3"/>
    <x v="0"/>
    <n v="41"/>
  </r>
  <r>
    <x v="1591"/>
    <s v="  Lawrence"/>
    <s v="Aller"/>
    <n v="28.8"/>
    <s v="Over weight"/>
    <n v="11.41"/>
    <s v="Diabetes"/>
    <s v="yes"/>
    <s v="No"/>
    <s v="No"/>
    <n v="0"/>
    <s v="No"/>
    <d v="1981-11-24T00:00:00"/>
    <n v="6282.24"/>
    <s v="tier - 2"/>
    <s v="tier - 1"/>
    <x v="3"/>
    <n v="41"/>
  </r>
  <r>
    <x v="1592"/>
    <s v="s  Katie"/>
    <s v="Pisano"/>
    <n v="31.74"/>
    <s v="Obesity"/>
    <n v="4.46"/>
    <s v="Normal"/>
    <s v="No"/>
    <s v="No"/>
    <s v="Yes"/>
    <n v="1"/>
    <s v="No"/>
    <d v="1993-10-16T00:00:00"/>
    <n v="6276.3"/>
    <s v="tier - 2"/>
    <s v="tier - 1"/>
    <x v="15"/>
    <n v="29"/>
  </r>
  <r>
    <x v="1593"/>
    <s v="  Ruben"/>
    <s v="Sanca"/>
    <n v="21.78"/>
    <s v="Normal Weight"/>
    <n v="9.31"/>
    <s v="Diabetes"/>
    <s v="yes"/>
    <s v="No"/>
    <s v="No"/>
    <n v="0"/>
    <s v="No"/>
    <d v="1981-06-30T00:00:00"/>
    <n v="6272.48"/>
    <s v="tier - 1"/>
    <s v="tier - 3"/>
    <x v="0"/>
    <n v="41"/>
  </r>
  <r>
    <x v="1594"/>
    <s v="  Sarah"/>
    <s v="Bond"/>
    <n v="23.75"/>
    <s v="Normal Weight"/>
    <n v="5.03"/>
    <s v="Normal"/>
    <s v="No"/>
    <s v="No"/>
    <s v="No"/>
    <n v="1"/>
    <s v="No"/>
    <d v="1984-09-25T00:00:00"/>
    <n v="6269.33"/>
    <s v="tier - 2"/>
    <s v="tier - 1"/>
    <x v="0"/>
    <n v="38"/>
  </r>
  <r>
    <x v="1595"/>
    <s v="s  Angela R"/>
    <s v="Carron"/>
    <n v="33.21"/>
    <s v="Obesity"/>
    <n v="5.07"/>
    <s v="Normal"/>
    <s v="yes"/>
    <s v="No"/>
    <s v="No"/>
    <n v="1"/>
    <s v="No"/>
    <d v="1995-10-17T00:00:00"/>
    <n v="6261.2"/>
    <s v="tier - 2"/>
    <s v="tier - 1"/>
    <x v="12"/>
    <n v="27"/>
  </r>
  <r>
    <x v="1596"/>
    <s v="  Chatham"/>
    <s v="Ellwanger"/>
    <n v="17.7"/>
    <s v="Under Weight"/>
    <n v="10.42"/>
    <s v="Diabetes"/>
    <s v="yes"/>
    <s v="No"/>
    <s v="No"/>
    <n v="2"/>
    <s v="No"/>
    <d v="1970-10-11T00:00:00"/>
    <n v="6255.38"/>
    <s v="tier - 2"/>
    <s v="tier - 2"/>
    <x v="0"/>
    <n v="52"/>
  </r>
  <r>
    <x v="1597"/>
    <s v="  Derek"/>
    <s v="Hanson"/>
    <n v="17.2"/>
    <s v="Under Weight"/>
    <n v="6.45"/>
    <s v="Diabetes"/>
    <s v="No"/>
    <s v="No"/>
    <s v="No"/>
    <n v="2"/>
    <s v="No"/>
    <d v="1972-09-08T00:00:00"/>
    <n v="6254.13"/>
    <s v="tier - 2"/>
    <s v="tier - 2"/>
    <x v="1"/>
    <n v="50"/>
  </r>
  <r>
    <x v="1598"/>
    <s v="  Kalvin J"/>
    <s v="Tucker"/>
    <n v="19.21"/>
    <s v="Normal Weight"/>
    <n v="5.52"/>
    <s v="Normal"/>
    <s v="No"/>
    <s v="No"/>
    <s v="No"/>
    <n v="2"/>
    <s v="No"/>
    <d v="1972-11-11T00:00:00"/>
    <n v="6253.85"/>
    <s v="tier - 2"/>
    <s v="tier - 2"/>
    <x v="0"/>
    <n v="50"/>
  </r>
  <r>
    <x v="1599"/>
    <s v="  Dave"/>
    <s v="Counts"/>
    <n v="23.2"/>
    <s v="Normal Weight"/>
    <n v="4.41"/>
    <s v="Normal"/>
    <s v="No"/>
    <s v="No"/>
    <s v="Yes"/>
    <n v="1"/>
    <s v="No"/>
    <d v="1979-10-10T00:00:00"/>
    <n v="6250.44"/>
    <s v="tier - 2"/>
    <s v="tier - 1"/>
    <x v="3"/>
    <n v="43"/>
  </r>
  <r>
    <x v="1600"/>
    <s v="  Barbara G"/>
    <s v="Carson"/>
    <n v="32.5"/>
    <s v="Obesity"/>
    <n v="4.6900000000000004"/>
    <s v="Normal"/>
    <s v="yes"/>
    <s v="No"/>
    <s v="Yes"/>
    <n v="1"/>
    <s v="No"/>
    <d v="1983-08-11T00:00:00"/>
    <n v="6238.3"/>
    <s v="tier - 2"/>
    <s v="tier - 1"/>
    <x v="3"/>
    <n v="39"/>
  </r>
  <r>
    <x v="1601"/>
    <s v="  Skylar"/>
    <s v="Haines"/>
    <n v="20.9"/>
    <s v="Normal Weight"/>
    <n v="6.94"/>
    <s v="Diabetes"/>
    <s v="No"/>
    <s v="No"/>
    <s v="No"/>
    <n v="0"/>
    <s v="No"/>
    <d v="1978-09-19T00:00:00"/>
    <n v="6236.95"/>
    <s v="tier - 2"/>
    <s v="tier - 2"/>
    <x v="0"/>
    <n v="44"/>
  </r>
  <r>
    <x v="1602"/>
    <s v="  Nick"/>
    <s v="Schnabel"/>
    <n v="19.11"/>
    <s v="Normal Weight"/>
    <n v="4.3499999999999996"/>
    <s v="Normal"/>
    <s v="No"/>
    <s v="No"/>
    <s v="No"/>
    <n v="2"/>
    <s v="No"/>
    <d v="1972-06-29T00:00:00"/>
    <n v="6219.93"/>
    <s v="tier - 2"/>
    <s v="tier - 2"/>
    <x v="0"/>
    <n v="50"/>
  </r>
  <r>
    <x v="1603"/>
    <s v="  Sunny S"/>
    <s v="Thind"/>
    <n v="31.17"/>
    <s v="Obesity"/>
    <n v="5.28"/>
    <s v="Normal"/>
    <s v="No"/>
    <s v="No"/>
    <s v="No"/>
    <n v="1"/>
    <s v="No"/>
    <d v="1992-08-12T00:00:00"/>
    <n v="6208.5"/>
    <s v="tier - 2"/>
    <s v="tier - 1"/>
    <x v="14"/>
    <n v="30"/>
  </r>
  <r>
    <x v="1604"/>
    <s v="s  Anne-Marie"/>
    <s v="Simon"/>
    <n v="36.08"/>
    <s v="Obesity"/>
    <n v="4.29"/>
    <s v="Normal"/>
    <s v="No"/>
    <s v="No"/>
    <s v="No"/>
    <n v="0"/>
    <s v="No"/>
    <d v="1999-09-10T00:00:00"/>
    <n v="6207.26"/>
    <s v="tier - 2"/>
    <s v="tier - 2"/>
    <x v="12"/>
    <n v="23"/>
  </r>
  <r>
    <x v="1605"/>
    <s v="  Nicholas"/>
    <s v="Arciniaga"/>
    <n v="28.024999999999999"/>
    <s v="Over weight"/>
    <n v="5.69"/>
    <s v="Normal"/>
    <s v="yes"/>
    <s v="No"/>
    <s v="No"/>
    <n v="0"/>
    <s v="No"/>
    <d v="1985-09-22T00:00:00"/>
    <n v="6203.9"/>
    <s v="tier - 2"/>
    <s v="tier - 2"/>
    <x v="1"/>
    <n v="37"/>
  </r>
  <r>
    <x v="1606"/>
    <s v="  Scott M"/>
    <s v="Ryan"/>
    <n v="24.32"/>
    <s v="Normal Weight"/>
    <n v="5.56"/>
    <s v="Normal"/>
    <s v="yes"/>
    <s v="No"/>
    <s v="No"/>
    <n v="0"/>
    <s v="No"/>
    <d v="1985-07-22T00:00:00"/>
    <n v="6198.75"/>
    <s v="tier - 2"/>
    <s v="tier - 1"/>
    <x v="1"/>
    <n v="37"/>
  </r>
  <r>
    <x v="1607"/>
    <s v="  Marisa A"/>
    <s v="Lizak"/>
    <n v="38"/>
    <s v="Obesity"/>
    <n v="5.41"/>
    <s v="Normal"/>
    <s v="yes"/>
    <s v="No"/>
    <s v="No"/>
    <n v="1"/>
    <s v="No"/>
    <d v="1988-10-23T00:00:00"/>
    <n v="6196.45"/>
    <s v="tier - 2"/>
    <s v="tier - 1"/>
    <x v="3"/>
    <n v="34"/>
  </r>
  <r>
    <x v="1608"/>
    <s v="  Katie"/>
    <s v="Howery"/>
    <n v="31.6"/>
    <s v="Obesity"/>
    <n v="10.85"/>
    <s v="Diabetes"/>
    <s v="yes"/>
    <s v="No"/>
    <s v="No"/>
    <n v="0"/>
    <s v="No"/>
    <d v="1981-10-01T00:00:00"/>
    <n v="6186.13"/>
    <s v="tier - 2"/>
    <s v="tier - 3"/>
    <x v="3"/>
    <n v="41"/>
  </r>
  <r>
    <x v="1609"/>
    <s v="  Amy L"/>
    <s v="Crain"/>
    <n v="31.02"/>
    <s v="Obesity"/>
    <n v="11.63"/>
    <s v="Diabetes"/>
    <s v="yes"/>
    <s v="No"/>
    <s v="No"/>
    <n v="0"/>
    <s v="No"/>
    <d v="1981-11-22T00:00:00"/>
    <n v="6185.32"/>
    <s v="tier - 2"/>
    <s v="tier - 1"/>
    <x v="0"/>
    <n v="41"/>
  </r>
  <r>
    <x v="1610"/>
    <s v="  Jenna M"/>
    <s v="Hotze"/>
    <n v="29.26"/>
    <s v="Over weight"/>
    <n v="5.68"/>
    <s v="Normal"/>
    <s v="yes"/>
    <s v="No"/>
    <s v="No"/>
    <n v="1"/>
    <s v="No"/>
    <d v="1988-11-01T00:00:00"/>
    <n v="6184.3"/>
    <s v="tier - 2"/>
    <s v="tier - 3"/>
    <x v="0"/>
    <n v="34"/>
  </r>
  <r>
    <x v="1611"/>
    <s v="  Elizabeth M"/>
    <s v="Chauhan"/>
    <n v="15.09"/>
    <s v="Under Weight"/>
    <n v="7.59"/>
    <s v="Diabetes"/>
    <s v="yes"/>
    <s v="No"/>
    <s v="No"/>
    <n v="2"/>
    <s v="No"/>
    <d v="1970-10-05T00:00:00"/>
    <n v="6183.46"/>
    <s v="tier - 2"/>
    <s v="tier - 2"/>
    <x v="1"/>
    <n v="52"/>
  </r>
  <r>
    <x v="1612"/>
    <s v="  Lyazid"/>
    <s v="Raab"/>
    <n v="22.63"/>
    <s v="Normal Weight"/>
    <n v="5.09"/>
    <s v="Normal"/>
    <s v="yes"/>
    <s v="No"/>
    <s v="No"/>
    <n v="0"/>
    <s v="No"/>
    <d v="1985-08-09T00:00:00"/>
    <n v="6183.32"/>
    <s v="tier - 2"/>
    <s v="tier - 2"/>
    <x v="1"/>
    <n v="37"/>
  </r>
  <r>
    <x v="1613"/>
    <s v="  Lindsey A"/>
    <s v="McKown"/>
    <n v="23.46"/>
    <s v="Normal Weight"/>
    <n v="4.21"/>
    <s v="Normal"/>
    <s v="No"/>
    <s v="No"/>
    <s v="No"/>
    <n v="1"/>
    <s v="No"/>
    <d v="1984-10-06T00:00:00"/>
    <n v="6170.96"/>
    <s v="tier - 2"/>
    <s v="tier - 1"/>
    <x v="0"/>
    <n v="38"/>
  </r>
  <r>
    <x v="1614"/>
    <s v="  Chris"/>
    <s v="Schiemann"/>
    <n v="22.56"/>
    <s v="Normal Weight"/>
    <n v="4.34"/>
    <s v="Normal"/>
    <s v="yes"/>
    <s v="No"/>
    <s v="No"/>
    <n v="0"/>
    <s v="No"/>
    <d v="1985-10-15T00:00:00"/>
    <n v="6159.57"/>
    <s v="tier - 2"/>
    <s v="tier - 1"/>
    <x v="1"/>
    <n v="37"/>
  </r>
  <r>
    <x v="1615"/>
    <s v="  Jennifer A"/>
    <s v="Cress"/>
    <n v="19.28"/>
    <s v="Normal Weight"/>
    <n v="11.85"/>
    <s v="Diabetes"/>
    <s v="No"/>
    <s v="No"/>
    <s v="No"/>
    <n v="2"/>
    <s v="No"/>
    <d v="1973-11-06T00:00:00"/>
    <n v="6152.05"/>
    <s v="tier - 2"/>
    <s v="tier - 3"/>
    <x v="0"/>
    <n v="49"/>
  </r>
  <r>
    <x v="1616"/>
    <s v="  Leif S"/>
    <s v="Mawson"/>
    <n v="15.37"/>
    <s v="Under Weight"/>
    <n v="9.61"/>
    <s v="Diabetes"/>
    <s v="yes"/>
    <s v="No"/>
    <s v="No"/>
    <n v="2"/>
    <s v="No"/>
    <d v="1970-10-14T00:00:00"/>
    <n v="6147.12"/>
    <s v="tier - 2"/>
    <s v="tier - 3"/>
    <x v="1"/>
    <n v="52"/>
  </r>
  <r>
    <x v="1617"/>
    <s v="  Stephanie A"/>
    <s v="Wigginton"/>
    <n v="18.71"/>
    <s v="Normal Weight"/>
    <n v="5.29"/>
    <s v="Normal"/>
    <s v="yes"/>
    <s v="No"/>
    <s v="No"/>
    <n v="0"/>
    <s v="No"/>
    <d v="1976-12-12T00:00:00"/>
    <n v="6139.14"/>
    <s v="tier - 2"/>
    <s v="tier - 3"/>
    <x v="0"/>
    <n v="46"/>
  </r>
  <r>
    <x v="1618"/>
    <s v="  Bo"/>
    <s v="Wang"/>
    <n v="20.61"/>
    <s v="Normal Weight"/>
    <n v="6.89"/>
    <s v="Diabetes"/>
    <s v="No"/>
    <s v="No"/>
    <s v="No"/>
    <n v="0"/>
    <s v="No"/>
    <d v="1978-09-05T00:00:00"/>
    <n v="6138.58"/>
    <s v="tier - 2"/>
    <s v="tier - 1"/>
    <x v="0"/>
    <n v="44"/>
  </r>
  <r>
    <x v="1619"/>
    <s v="  Leah"/>
    <s v="Schroeder"/>
    <n v="15.99"/>
    <s v="Under Weight"/>
    <n v="4.57"/>
    <s v="Normal"/>
    <s v="yes"/>
    <s v="No"/>
    <s v="Yes"/>
    <n v="1"/>
    <s v="No"/>
    <d v="1969-11-09T00:00:00"/>
    <n v="6138.5"/>
    <s v="tier - 2"/>
    <s v="tier - 2"/>
    <x v="3"/>
    <n v="53"/>
  </r>
  <r>
    <x v="1620"/>
    <s v="  Kara Lynne"/>
    <s v="Leonard"/>
    <n v="33.155000000000001"/>
    <s v="Obesity"/>
    <n v="4.32"/>
    <s v="Normal"/>
    <s v="No"/>
    <s v="No"/>
    <s v="No"/>
    <n v="0"/>
    <s v="No"/>
    <d v="1990-08-18T00:00:00"/>
    <n v="6128.8"/>
    <s v="tier - 2"/>
    <s v="tier - 3"/>
    <x v="1"/>
    <n v="32"/>
  </r>
  <r>
    <x v="1621"/>
    <s v="  Jeffrey"/>
    <s v="Tissue"/>
    <n v="26.22"/>
    <s v="Over weight"/>
    <n v="5.57"/>
    <s v="Normal"/>
    <s v="yes"/>
    <s v="No"/>
    <s v="Yes"/>
    <n v="1"/>
    <s v="No"/>
    <d v="1983-11-16T00:00:00"/>
    <n v="6123.57"/>
    <s v="tier - 3"/>
    <s v="tier - 2"/>
    <x v="1"/>
    <n v="39"/>
  </r>
  <r>
    <x v="1622"/>
    <s v="  Justin"/>
    <s v="Wood"/>
    <n v="21.85"/>
    <s v="Normal Weight"/>
    <n v="5.26"/>
    <s v="Normal"/>
    <s v="yes"/>
    <s v="No"/>
    <s v="Yes"/>
    <n v="1"/>
    <s v="No"/>
    <d v="1983-08-11T00:00:00"/>
    <n v="6117.49"/>
    <s v="tier - 2"/>
    <s v="tier - 3"/>
    <x v="1"/>
    <n v="39"/>
  </r>
  <r>
    <x v="1623"/>
    <s v="  Emily"/>
    <s v="Denny"/>
    <n v="30.495000000000001"/>
    <s v="Obesity"/>
    <n v="6.25"/>
    <s v="Prediabetes"/>
    <s v="No"/>
    <s v="No"/>
    <s v="No"/>
    <n v="0"/>
    <s v="No"/>
    <d v="1991-07-25T00:00:00"/>
    <n v="6113.23"/>
    <s v="tier - 2"/>
    <s v="tier - 2"/>
    <x v="2"/>
    <n v="31"/>
  </r>
  <r>
    <x v="1624"/>
    <s v="  Rebecca"/>
    <s v="Testa"/>
    <n v="34.104999999999997"/>
    <s v="Obesity"/>
    <n v="5.67"/>
    <s v="Normal"/>
    <s v="yes"/>
    <s v="No"/>
    <s v="No"/>
    <n v="0"/>
    <s v="No"/>
    <d v="1985-07-21T00:00:00"/>
    <n v="6112.35"/>
    <s v="tier - 2"/>
    <s v="tier - 1"/>
    <x v="1"/>
    <n v="37"/>
  </r>
  <r>
    <x v="1625"/>
    <s v="s  Allie"/>
    <s v="Mooney"/>
    <n v="32.770000000000003"/>
    <s v="Obesity"/>
    <n v="4.42"/>
    <s v="Normal"/>
    <s v="yes"/>
    <s v="No"/>
    <s v="No"/>
    <n v="1"/>
    <s v="No"/>
    <d v="1995-09-09T00:00:00"/>
    <n v="6111.95"/>
    <s v="tier - 2"/>
    <s v="tier - 3"/>
    <x v="12"/>
    <n v="27"/>
  </r>
  <r>
    <x v="1626"/>
    <s v="  Trasi"/>
    <s v="Buchholtz"/>
    <n v="16.850000000000001"/>
    <s v="Under Weight"/>
    <n v="11.75"/>
    <s v="Diabetes"/>
    <s v="yes"/>
    <s v="No"/>
    <s v="No"/>
    <n v="2"/>
    <s v="No"/>
    <d v="1970-06-09T00:00:00"/>
    <n v="6098.38"/>
    <s v="tier - 2"/>
    <s v="tier - 2"/>
    <x v="0"/>
    <n v="52"/>
  </r>
  <r>
    <x v="1627"/>
    <s v="  Kevin"/>
    <s v="Hoyt"/>
    <n v="34.700000000000003"/>
    <s v="Obesity"/>
    <n v="6.06"/>
    <s v="Prediabetes"/>
    <s v="No"/>
    <s v="No"/>
    <s v="No"/>
    <n v="1"/>
    <s v="No"/>
    <d v="1984-07-25T00:00:00"/>
    <n v="6082.41"/>
    <s v="tier - 1"/>
    <s v="tier - 2"/>
    <x v="3"/>
    <n v="38"/>
  </r>
  <r>
    <x v="1628"/>
    <s v="  Fernando"/>
    <s v="Cabada"/>
    <n v="37.049999999999997"/>
    <s v="Obesity"/>
    <n v="5.48"/>
    <s v="Normal"/>
    <s v="No"/>
    <s v="No"/>
    <s v="No"/>
    <n v="1"/>
    <s v="No"/>
    <d v="1984-10-14T00:00:00"/>
    <n v="6079.67"/>
    <s v="tier - 1"/>
    <s v="tier - 1"/>
    <x v="7"/>
    <n v="38"/>
  </r>
  <r>
    <x v="1629"/>
    <s v="  Ieva"/>
    <s v="Lobaciute"/>
    <n v="18.78"/>
    <s v="Normal Weight"/>
    <n v="4.45"/>
    <s v="Normal"/>
    <s v="No"/>
    <s v="No"/>
    <s v="Yes"/>
    <n v="1"/>
    <s v="No"/>
    <d v="1979-08-08T00:00:00"/>
    <n v="6074.37"/>
    <s v="tier - 2"/>
    <s v="tier - 2"/>
    <x v="1"/>
    <n v="43"/>
  </r>
  <r>
    <x v="1630"/>
    <s v="  Chris"/>
    <s v="Dawes"/>
    <n v="28.024999999999999"/>
    <s v="Over weight"/>
    <n v="5"/>
    <s v="Normal"/>
    <s v="No"/>
    <s v="No"/>
    <s v="No"/>
    <n v="1"/>
    <s v="No"/>
    <d v="1984-09-21T00:00:00"/>
    <n v="6067.13"/>
    <s v="tier - 3"/>
    <s v="tier - 1"/>
    <x v="4"/>
    <n v="38"/>
  </r>
  <r>
    <x v="1631"/>
    <s v="  Drew L"/>
    <s v="Deppen"/>
    <n v="35.090000000000003"/>
    <s v="Obesity"/>
    <n v="5.84"/>
    <s v="Prediabetes"/>
    <s v="No"/>
    <s v="No"/>
    <s v="No"/>
    <n v="0"/>
    <s v="No"/>
    <d v="1994-11-08T00:00:00"/>
    <n v="6064.37"/>
    <s v="tier - 2"/>
    <s v="tier - 2"/>
    <x v="3"/>
    <n v="28"/>
  </r>
  <r>
    <x v="1632"/>
    <s v="  Christina"/>
    <s v="Oberndorfer"/>
    <n v="34.42"/>
    <s v="Obesity"/>
    <n v="5.21"/>
    <s v="Normal"/>
    <s v="yes"/>
    <s v="No"/>
    <s v="No"/>
    <n v="0"/>
    <s v="No"/>
    <d v="1996-07-28T00:00:00"/>
    <n v="6061.8"/>
    <s v="tier - 2"/>
    <s v="tier - 3"/>
    <x v="1"/>
    <n v="26"/>
  </r>
  <r>
    <x v="1633"/>
    <s v="  Alexander G"/>
    <s v="Hetherington"/>
    <n v="29.4"/>
    <s v="Over weight"/>
    <n v="4.26"/>
    <s v="Normal"/>
    <s v="No"/>
    <s v="No"/>
    <s v="No"/>
    <n v="0"/>
    <s v="No"/>
    <d v="1989-08-16T00:00:00"/>
    <n v="6059.17"/>
    <s v="tier - 2"/>
    <s v="tier - 1"/>
    <x v="3"/>
    <n v="33"/>
  </r>
  <r>
    <x v="1634"/>
    <s v="  Meaghan"/>
    <s v="Murray"/>
    <n v="21.31"/>
    <s v="Normal Weight"/>
    <n v="4.17"/>
    <s v="Normal"/>
    <s v="No"/>
    <s v="No"/>
    <s v="No"/>
    <n v="0"/>
    <s v="No"/>
    <d v="1980-08-08T00:00:00"/>
    <n v="5993.62"/>
    <s v="tier - 2"/>
    <s v="tier - 3"/>
    <x v="0"/>
    <n v="42"/>
  </r>
  <r>
    <x v="1635"/>
    <s v="  Kristin"/>
    <s v="Higden"/>
    <n v="19.559999999999999"/>
    <s v="Normal Weight"/>
    <n v="11.96"/>
    <s v="Diabetes"/>
    <s v="No"/>
    <s v="No"/>
    <s v="No"/>
    <n v="0"/>
    <s v="No"/>
    <d v="1974-08-17T00:00:00"/>
    <n v="5990.17"/>
    <s v="tier - 2"/>
    <s v="tier - 2"/>
    <x v="0"/>
    <n v="48"/>
  </r>
  <r>
    <x v="1636"/>
    <s v="  Andrea K"/>
    <s v="Rediger"/>
    <n v="37.335000000000001"/>
    <s v="Obesity"/>
    <n v="6.26"/>
    <s v="Prediabetes"/>
    <s v="yes"/>
    <s v="No"/>
    <s v="No"/>
    <n v="1"/>
    <s v="No"/>
    <d v="1988-06-10T00:00:00"/>
    <n v="5989.52"/>
    <s v="tier - 2"/>
    <s v="tier - 1"/>
    <x v="1"/>
    <n v="34"/>
  </r>
  <r>
    <x v="1637"/>
    <s v="  Kris"/>
    <s v="Huff"/>
    <n v="19.53"/>
    <s v="Normal Weight"/>
    <n v="11.68"/>
    <s v="Diabetes"/>
    <s v="No"/>
    <s v="No"/>
    <s v="No"/>
    <n v="0"/>
    <s v="No"/>
    <d v="1974-10-11T00:00:00"/>
    <n v="5979.99"/>
    <s v="tier - 2"/>
    <s v="tier - 3"/>
    <x v="0"/>
    <n v="48"/>
  </r>
  <r>
    <x v="1638"/>
    <s v="  Alden W"/>
    <s v="Hall"/>
    <n v="34.1"/>
    <s v="Obesity"/>
    <n v="5.16"/>
    <s v="Normal"/>
    <s v="No"/>
    <s v="No"/>
    <s v="No"/>
    <n v="0"/>
    <s v="No"/>
    <d v="1980-10-10T00:00:00"/>
    <n v="5979.73"/>
    <s v="tier - 2"/>
    <s v="tier - 2"/>
    <x v="3"/>
    <n v="42"/>
  </r>
  <r>
    <x v="1639"/>
    <s v="  Suzanne M"/>
    <s v="Grise"/>
    <n v="16.5"/>
    <s v="Under Weight"/>
    <n v="6.9"/>
    <s v="Diabetes"/>
    <s v="yes"/>
    <s v="No"/>
    <s v="No"/>
    <n v="2"/>
    <s v="No"/>
    <d v="1970-06-25T00:00:00"/>
    <n v="5979.66"/>
    <s v="tier - 2"/>
    <s v="tier - 3"/>
    <x v="0"/>
    <n v="52"/>
  </r>
  <r>
    <x v="1640"/>
    <s v="  Heidi Z"/>
    <s v="Skildum"/>
    <n v="30.69"/>
    <s v="Obesity"/>
    <n v="4.83"/>
    <s v="Normal"/>
    <s v="No"/>
    <s v="No"/>
    <s v="No"/>
    <n v="1"/>
    <s v="No"/>
    <d v="1984-11-11T00:00:00"/>
    <n v="5976.83"/>
    <s v="tier - 2"/>
    <s v="tier - 2"/>
    <x v="0"/>
    <n v="38"/>
  </r>
  <r>
    <x v="1641"/>
    <s v="  Carolyn"/>
    <s v="Yang"/>
    <n v="28.93"/>
    <s v="Over weight"/>
    <n v="4.87"/>
    <s v="Normal"/>
    <s v="No"/>
    <s v="No"/>
    <s v="No"/>
    <n v="1"/>
    <s v="No"/>
    <d v="1984-09-19T00:00:00"/>
    <n v="5974.38"/>
    <s v="tier - 2"/>
    <s v="tier - 3"/>
    <x v="0"/>
    <n v="38"/>
  </r>
  <r>
    <x v="1642"/>
    <s v="  Sabine"/>
    <s v="Fischer-Daly"/>
    <n v="38.9"/>
    <s v="Obesity"/>
    <n v="4.28"/>
    <s v="Normal"/>
    <s v="No"/>
    <s v="No"/>
    <s v="No"/>
    <n v="0"/>
    <s v="No"/>
    <d v="1989-07-22T00:00:00"/>
    <n v="5972.38"/>
    <s v="tier - 2"/>
    <s v="tier - 2"/>
    <x v="3"/>
    <n v="33"/>
  </r>
  <r>
    <x v="1643"/>
    <s v="  Bobby"/>
    <s v="Asher"/>
    <n v="26.9"/>
    <s v="Over weight"/>
    <n v="4.07"/>
    <s v="Normal"/>
    <s v="No"/>
    <s v="No"/>
    <s v="No"/>
    <n v="0"/>
    <s v="No"/>
    <d v="1980-07-21T00:00:00"/>
    <n v="5969.72"/>
    <s v="tier - 3"/>
    <s v="tier - 3"/>
    <x v="3"/>
    <n v="42"/>
  </r>
  <r>
    <x v="1644"/>
    <s v="  Fan"/>
    <s v="Zhou"/>
    <n v="24.86"/>
    <s v="Over weight"/>
    <n v="6.23"/>
    <s v="Prediabetes"/>
    <s v="No"/>
    <s v="No"/>
    <s v="No"/>
    <n v="0"/>
    <s v="No"/>
    <d v="1980-08-05T00:00:00"/>
    <n v="5966.89"/>
    <s v="tier - 2"/>
    <s v="tier - 3"/>
    <x v="0"/>
    <n v="42"/>
  </r>
  <r>
    <x v="1645"/>
    <s v="s  Rachel M"/>
    <s v="Rudder"/>
    <n v="39.14"/>
    <s v="Obesity"/>
    <n v="6.24"/>
    <s v="Prediabetes"/>
    <s v="No"/>
    <s v="yes"/>
    <s v="No"/>
    <n v="1"/>
    <s v="No"/>
    <d v="2004-07-15T00:00:00"/>
    <n v="5960.91"/>
    <s v="tier - 2"/>
    <s v="tier - 1"/>
    <x v="12"/>
    <n v="18"/>
  </r>
  <r>
    <x v="1646"/>
    <s v="  Greg"/>
    <s v="Cartmell"/>
    <n v="39.799999999999997"/>
    <s v="Obesity"/>
    <n v="6.17"/>
    <s v="Prediabetes"/>
    <s v="No"/>
    <s v="No"/>
    <s v="Yes"/>
    <n v="1"/>
    <s v="No"/>
    <d v="2003-08-13T00:00:00"/>
    <n v="5957.35"/>
    <s v="tier - 2"/>
    <s v="tier - 2"/>
    <x v="1"/>
    <n v="19"/>
  </r>
  <r>
    <x v="1647"/>
    <s v="  Dan"/>
    <s v="Troland"/>
    <n v="34.32"/>
    <s v="Obesity"/>
    <n v="5.16"/>
    <s v="Normal"/>
    <s v="No"/>
    <s v="No"/>
    <s v="No"/>
    <n v="1"/>
    <s v="No"/>
    <d v="1987-07-14T00:00:00"/>
    <n v="5934.38"/>
    <s v="tier - 3"/>
    <s v="tier - 2"/>
    <x v="0"/>
    <n v="35"/>
  </r>
  <r>
    <x v="1648"/>
    <s v="  Jennifer A"/>
    <s v="Hall"/>
    <n v="32.51"/>
    <s v="Obesity"/>
    <n v="4.3"/>
    <s v="Normal"/>
    <s v="No"/>
    <s v="No"/>
    <s v="No"/>
    <n v="0"/>
    <s v="No"/>
    <d v="1994-07-30T00:00:00"/>
    <n v="5927.65"/>
    <s v="tier - 2"/>
    <s v="tier - 1"/>
    <x v="1"/>
    <n v="28"/>
  </r>
  <r>
    <x v="1649"/>
    <s v="s  Jessica"/>
    <s v="Berg"/>
    <n v="30.71"/>
    <s v="Obesity"/>
    <n v="6.14"/>
    <s v="Prediabetes"/>
    <s v="No"/>
    <s v="No"/>
    <s v="Yes"/>
    <n v="1"/>
    <s v="No"/>
    <d v="1993-08-13T00:00:00"/>
    <n v="5926.93"/>
    <s v="tier - 2"/>
    <s v="tier - 2"/>
    <x v="15"/>
    <n v="29"/>
  </r>
  <r>
    <x v="1650"/>
    <s v="  Chaiwat"/>
    <s v="Engtrakul"/>
    <n v="28.9"/>
    <s v="Over weight"/>
    <n v="5.36"/>
    <s v="Normal"/>
    <s v="No"/>
    <s v="No"/>
    <s v="No"/>
    <n v="1"/>
    <s v="No"/>
    <d v="1987-07-29T00:00:00"/>
    <n v="5926.85"/>
    <s v="tier - 3"/>
    <s v="tier - 3"/>
    <x v="3"/>
    <n v="35"/>
  </r>
  <r>
    <x v="1651"/>
    <s v="  Kerri"/>
    <s v="Leonhardt"/>
    <n v="36.19"/>
    <s v="Obesity"/>
    <n v="4.3"/>
    <s v="Normal"/>
    <s v="No"/>
    <s v="No"/>
    <s v="No"/>
    <n v="0"/>
    <s v="No"/>
    <d v="1982-12-21T00:00:00"/>
    <n v="5920.1"/>
    <s v="tier - 2"/>
    <s v="tier - 1"/>
    <x v="0"/>
    <n v="40"/>
  </r>
  <r>
    <x v="1652"/>
    <s v="  Lisa"/>
    <s v="Goetz"/>
    <n v="29.6"/>
    <s v="Over weight"/>
    <n v="4.09"/>
    <s v="Normal"/>
    <s v="No"/>
    <s v="No"/>
    <s v="No"/>
    <n v="0"/>
    <s v="No"/>
    <d v="1982-07-08T00:00:00"/>
    <n v="5910.94"/>
    <s v="tier - 2"/>
    <s v="tier - 1"/>
    <x v="3"/>
    <n v="40"/>
  </r>
  <r>
    <x v="1653"/>
    <s v="  Nicholas G"/>
    <s v="Cacharelis"/>
    <n v="30.95"/>
    <s v="Obesity"/>
    <n v="6.27"/>
    <s v="Prediabetes"/>
    <s v="No"/>
    <s v="No"/>
    <s v="Yes"/>
    <n v="1"/>
    <s v="No"/>
    <d v="1993-10-19T00:00:00"/>
    <n v="5877.02"/>
    <s v="tier - 2"/>
    <s v="tier - 2"/>
    <x v="14"/>
    <n v="29"/>
  </r>
  <r>
    <x v="1654"/>
    <s v="  Vasilis S"/>
    <s v="Kariolis"/>
    <n v="19.95"/>
    <s v="Normal Weight"/>
    <n v="5.39"/>
    <s v="Normal"/>
    <s v="No"/>
    <s v="No"/>
    <s v="No"/>
    <n v="1"/>
    <s v="No"/>
    <d v="1984-11-22T00:00:00"/>
    <n v="5855.9"/>
    <s v="tier - 2"/>
    <s v="tier - 3"/>
    <x v="1"/>
    <n v="38"/>
  </r>
  <r>
    <x v="1655"/>
    <s v="  Michael P"/>
    <s v="Zelwin"/>
    <n v="23.65"/>
    <s v="Normal Weight"/>
    <n v="5.75"/>
    <s v="Prediabetes"/>
    <s v="yes"/>
    <s v="No"/>
    <s v="No"/>
    <n v="0"/>
    <s v="No"/>
    <d v="1985-06-18T00:00:00"/>
    <n v="5847.24"/>
    <s v="tier - 2"/>
    <s v="tier - 1"/>
    <x v="0"/>
    <n v="37"/>
  </r>
  <r>
    <x v="1656"/>
    <s v="  Colleen C"/>
    <s v="Barry"/>
    <n v="43.34"/>
    <s v="Obesity"/>
    <n v="4.91"/>
    <s v="Normal"/>
    <s v="No"/>
    <s v="No"/>
    <s v="No"/>
    <n v="1"/>
    <s v="No"/>
    <d v="1987-09-30T00:00:00"/>
    <n v="5846.92"/>
    <s v="tier - 2"/>
    <s v="tier - 2"/>
    <x v="0"/>
    <n v="35"/>
  </r>
  <r>
    <x v="1657"/>
    <s v="s  Annika"/>
    <s v="Bannon"/>
    <n v="31.98"/>
    <s v="Obesity"/>
    <n v="4.46"/>
    <s v="Normal"/>
    <s v="yes"/>
    <s v="No"/>
    <s v="No"/>
    <n v="1"/>
    <s v="No"/>
    <d v="1995-08-20T00:00:00"/>
    <n v="5843.99"/>
    <s v="tier - 2"/>
    <s v="tier - 2"/>
    <x v="15"/>
    <n v="27"/>
  </r>
  <r>
    <x v="1658"/>
    <s v="  Kelly"/>
    <s v="Chang"/>
    <n v="35.86"/>
    <s v="Obesity"/>
    <n v="6.22"/>
    <s v="Prediabetes"/>
    <s v="No"/>
    <s v="No"/>
    <s v="No"/>
    <n v="1"/>
    <s v="No"/>
    <d v="1987-07-27T00:00:00"/>
    <n v="5836.52"/>
    <s v="tier - 2"/>
    <s v="tier - 3"/>
    <x v="0"/>
    <n v="35"/>
  </r>
  <r>
    <x v="1659"/>
    <s v="  Nicholas C"/>
    <s v="Vetter"/>
    <n v="15.2"/>
    <s v="Under Weight"/>
    <n v="8.82"/>
    <s v="Diabetes"/>
    <s v="No"/>
    <s v="No"/>
    <s v="No"/>
    <n v="0"/>
    <s v="No"/>
    <d v="1971-09-27T00:00:00"/>
    <n v="5832.6"/>
    <s v="tier - 2"/>
    <s v="tier - 3"/>
    <x v="1"/>
    <n v="51"/>
  </r>
  <r>
    <x v="1660"/>
    <s v="s  Kelly K"/>
    <s v="Jablonski"/>
    <n v="37.200000000000003"/>
    <s v="Obesity"/>
    <n v="10.14"/>
    <s v="Diabetes"/>
    <s v="No"/>
    <s v="No"/>
    <s v="No"/>
    <n v="0"/>
    <s v="No"/>
    <d v="2002-07-22T00:00:00"/>
    <n v="5816.58"/>
    <s v="tier - 2"/>
    <s v="tier - 2"/>
    <x v="12"/>
    <n v="20"/>
  </r>
  <r>
    <x v="1661"/>
    <s v="  Andrew"/>
    <s v="Jakubowitch"/>
    <n v="17.91"/>
    <s v="Under Weight"/>
    <n v="4.66"/>
    <s v="Normal"/>
    <s v="No"/>
    <s v="No"/>
    <s v="No"/>
    <n v="2"/>
    <s v="No"/>
    <d v="1972-11-02T00:00:00"/>
    <n v="5812.9"/>
    <s v="tier - 2"/>
    <s v="tier - 2"/>
    <x v="0"/>
    <n v="50"/>
  </r>
  <r>
    <x v="1662"/>
    <s v="  Hannah"/>
    <s v="Altshuler"/>
    <n v="20.76"/>
    <s v="Normal Weight"/>
    <n v="6.26"/>
    <s v="Prediabetes"/>
    <s v="No"/>
    <s v="No"/>
    <s v="No"/>
    <n v="0"/>
    <s v="No"/>
    <d v="1980-09-18T00:00:00"/>
    <n v="5807.06"/>
    <s v="tier - 2"/>
    <s v="tier - 3"/>
    <x v="0"/>
    <n v="42"/>
  </r>
  <r>
    <x v="1663"/>
    <s v="  Patricio Sr"/>
    <s v="Ugarte"/>
    <n v="38.99"/>
    <s v="Obesity"/>
    <n v="5.21"/>
    <s v="Normal"/>
    <s v="No"/>
    <s v="yes"/>
    <s v="No"/>
    <n v="1"/>
    <s v="No"/>
    <d v="2004-11-01T00:00:00"/>
    <n v="5778.71"/>
    <s v="tier - 2"/>
    <s v="tier - 3"/>
    <x v="13"/>
    <n v="18"/>
  </r>
  <r>
    <x v="1664"/>
    <s v="  Robert B"/>
    <s v="Tusso"/>
    <n v="42.655000000000001"/>
    <s v="Obesity"/>
    <n v="5.94"/>
    <s v="Prediabetes"/>
    <s v="yes"/>
    <s v="No"/>
    <s v="Yes"/>
    <n v="1"/>
    <s v="No"/>
    <d v="1983-08-30T00:00:00"/>
    <n v="5757.41"/>
    <s v="tier - 2"/>
    <s v="tier - 3"/>
    <x v="9"/>
    <n v="39"/>
  </r>
  <r>
    <x v="1665"/>
    <s v="  Benjamin M"/>
    <s v="Johnson"/>
    <n v="30.57"/>
    <s v="Obesity"/>
    <n v="5.34"/>
    <s v="Normal"/>
    <s v="No"/>
    <s v="No"/>
    <s v="Yes"/>
    <n v="1"/>
    <s v="No"/>
    <d v="1993-06-10T00:00:00"/>
    <n v="5748.13"/>
    <s v="tier - 2"/>
    <s v="tier - 1"/>
    <x v="14"/>
    <n v="29"/>
  </r>
  <r>
    <x v="1666"/>
    <s v="  Robert"/>
    <s v="Landry"/>
    <n v="17.7"/>
    <s v="Under Weight"/>
    <n v="6.38"/>
    <s v="Prediabetes"/>
    <s v="No"/>
    <s v="No"/>
    <s v="No"/>
    <n v="2"/>
    <s v="No"/>
    <d v="1972-08-21T00:00:00"/>
    <n v="5741.67"/>
    <s v="tier - 2"/>
    <s v="tier - 3"/>
    <x v="0"/>
    <n v="50"/>
  </r>
  <r>
    <x v="1667"/>
    <s v="  Eric R"/>
    <s v="McDonald"/>
    <n v="34.770000000000003"/>
    <s v="Obesity"/>
    <n v="4.47"/>
    <s v="Normal"/>
    <s v="No"/>
    <s v="No"/>
    <s v="No"/>
    <n v="1"/>
    <s v="No"/>
    <d v="1987-10-19T00:00:00"/>
    <n v="5729.01"/>
    <s v="tier - 1"/>
    <s v="tier - 2"/>
    <x v="1"/>
    <n v="35"/>
  </r>
  <r>
    <x v="1668"/>
    <s v="  Matthew"/>
    <s v="Dunlap"/>
    <n v="16.88"/>
    <s v="Under Weight"/>
    <n v="9.9600000000000009"/>
    <s v="Diabetes"/>
    <s v="No"/>
    <s v="No"/>
    <s v="No"/>
    <n v="0"/>
    <s v="No"/>
    <d v="1971-12-18T00:00:00"/>
    <n v="5720.38"/>
    <s v="tier - 2"/>
    <s v="tier - 1"/>
    <x v="0"/>
    <n v="51"/>
  </r>
  <r>
    <x v="1669"/>
    <s v="  Bob R"/>
    <s v="Larue"/>
    <n v="40.26"/>
    <s v="Obesity"/>
    <n v="9.92"/>
    <s v="Diabetes"/>
    <s v="yes"/>
    <s v="No"/>
    <s v="No"/>
    <n v="0"/>
    <s v="No"/>
    <d v="1981-08-30T00:00:00"/>
    <n v="5709.16"/>
    <s v="tier - 3"/>
    <s v="tier - 3"/>
    <x v="0"/>
    <n v="41"/>
  </r>
  <r>
    <x v="1670"/>
    <s v="  Stephanie J"/>
    <s v="Hodge"/>
    <n v="25.6"/>
    <s v="Over weight"/>
    <n v="6.03"/>
    <s v="Prediabetes"/>
    <s v="No"/>
    <s v="No"/>
    <s v="Yes"/>
    <n v="1"/>
    <s v="No"/>
    <d v="1993-11-03T00:00:00"/>
    <n v="5708.87"/>
    <s v="tier - 2"/>
    <s v="tier - 1"/>
    <x v="3"/>
    <n v="29"/>
  </r>
  <r>
    <x v="1671"/>
    <s v="  Jake"/>
    <s v="Marcus"/>
    <n v="33.549999999999997"/>
    <s v="Obesity"/>
    <n v="10.9"/>
    <s v="Diabetes"/>
    <s v="yes"/>
    <s v="No"/>
    <s v="No"/>
    <n v="0"/>
    <s v="No"/>
    <d v="1981-06-15T00:00:00"/>
    <n v="5699.84"/>
    <s v="tier - 2"/>
    <s v="tier - 3"/>
    <x v="0"/>
    <n v="41"/>
  </r>
  <r>
    <x v="1672"/>
    <s v="  Alison L"/>
    <s v="Daubert"/>
    <n v="16.690000000000001"/>
    <s v="Under Weight"/>
    <n v="10.66"/>
    <s v="Diabetes"/>
    <s v="No"/>
    <s v="No"/>
    <s v="No"/>
    <n v="0"/>
    <s v="No"/>
    <d v="1974-07-06T00:00:00"/>
    <n v="5698.74"/>
    <s v="tier - 2"/>
    <s v="tier - 2"/>
    <x v="1"/>
    <n v="48"/>
  </r>
  <r>
    <x v="1673"/>
    <s v="  Lindsay M"/>
    <s v="Close"/>
    <n v="19.95"/>
    <s v="Normal Weight"/>
    <n v="4.05"/>
    <s v="Normal"/>
    <s v="No"/>
    <s v="No"/>
    <s v="No"/>
    <n v="1"/>
    <s v="No"/>
    <d v="1992-11-03T00:00:00"/>
    <n v="5693.43"/>
    <s v="tier - 2"/>
    <s v="tier - 3"/>
    <x v="1"/>
    <n v="30"/>
  </r>
  <r>
    <x v="1674"/>
    <s v="  Guillaume"/>
    <s v="Roels"/>
    <n v="17.55"/>
    <s v="Under Weight"/>
    <n v="4.2300000000000004"/>
    <s v="Normal"/>
    <s v="No"/>
    <s v="No"/>
    <s v="No"/>
    <n v="2"/>
    <s v="No"/>
    <d v="1972-10-28T00:00:00"/>
    <n v="5690.79"/>
    <s v="tier - 2"/>
    <s v="tier - 1"/>
    <x v="0"/>
    <n v="50"/>
  </r>
  <r>
    <x v="1675"/>
    <s v="  Kaylee"/>
    <s v="Venosky"/>
    <n v="22.01"/>
    <s v="Normal Weight"/>
    <n v="5.01"/>
    <s v="Normal"/>
    <s v="No"/>
    <s v="No"/>
    <s v="No"/>
    <n v="1"/>
    <s v="No"/>
    <d v="1984-08-12T00:00:00"/>
    <n v="5679.13"/>
    <s v="tier - 2"/>
    <s v="tier - 2"/>
    <x v="0"/>
    <n v="38"/>
  </r>
  <r>
    <x v="1676"/>
    <s v="  Theresa"/>
    <s v="Gosnell"/>
    <n v="41.8"/>
    <s v="Obesity"/>
    <n v="5.82"/>
    <s v="Prediabetes"/>
    <s v="yes"/>
    <s v="No"/>
    <s v="Yes"/>
    <n v="1"/>
    <s v="No"/>
    <d v="1983-09-03T00:00:00"/>
    <n v="5662.23"/>
    <s v="tier - 2"/>
    <s v="tier - 1"/>
    <x v="0"/>
    <n v="39"/>
  </r>
  <r>
    <x v="1677"/>
    <s v="  Travis G"/>
    <s v="Chewning-Kulick"/>
    <n v="19.170000000000002"/>
    <s v="Normal Weight"/>
    <n v="7.94"/>
    <s v="Diabetes"/>
    <s v="No"/>
    <s v="No"/>
    <s v="No"/>
    <n v="0"/>
    <s v="No"/>
    <d v="1978-09-27T00:00:00"/>
    <n v="5650.14"/>
    <s v="tier - 2"/>
    <s v="tier - 1"/>
    <x v="0"/>
    <n v="44"/>
  </r>
  <r>
    <x v="1678"/>
    <s v="  Emma L"/>
    <s v="McCarron"/>
    <n v="32.799999999999997"/>
    <s v="Obesity"/>
    <n v="6.16"/>
    <s v="Prediabetes"/>
    <s v="yes"/>
    <s v="No"/>
    <s v="Yes"/>
    <n v="1"/>
    <s v="No"/>
    <d v="1983-06-08T00:00:00"/>
    <n v="5649.72"/>
    <s v="tier - 2"/>
    <s v="tier - 3"/>
    <x v="3"/>
    <n v="40"/>
  </r>
  <r>
    <x v="1679"/>
    <s v="  Linda"/>
    <s v="Manion"/>
    <n v="35.814999999999998"/>
    <s v="Obesity"/>
    <n v="4.1500000000000004"/>
    <s v="Normal"/>
    <s v="No"/>
    <s v="No"/>
    <s v="No"/>
    <n v="1"/>
    <s v="No"/>
    <d v="1987-12-09T00:00:00"/>
    <n v="5630.46"/>
    <s v="tier - 2"/>
    <s v="tier - 3"/>
    <x v="1"/>
    <n v="35"/>
  </r>
  <r>
    <x v="1680"/>
    <s v="  Owen R"/>
    <s v="Strong"/>
    <n v="24.3"/>
    <s v="Normal Weight"/>
    <n v="6.23"/>
    <s v="Prediabetes"/>
    <s v="No"/>
    <s v="No"/>
    <s v="No"/>
    <n v="0"/>
    <s v="No"/>
    <d v="1994-11-15T00:00:00"/>
    <n v="5615.37"/>
    <s v="tier - 2"/>
    <s v="tier - 3"/>
    <x v="3"/>
    <n v="28"/>
  </r>
  <r>
    <x v="1681"/>
    <s v="  Jacob"/>
    <s v="Leblanc"/>
    <n v="19.059999999999999"/>
    <s v="Normal Weight"/>
    <n v="7.41"/>
    <s v="Diabetes"/>
    <s v="No"/>
    <s v="No"/>
    <s v="No"/>
    <n v="0"/>
    <s v="No"/>
    <d v="1978-09-11T00:00:00"/>
    <n v="5612.83"/>
    <s v="tier - 2"/>
    <s v="tier - 3"/>
    <x v="0"/>
    <n v="44"/>
  </r>
  <r>
    <x v="1682"/>
    <s v="  Jacqueline"/>
    <s v="Palmer"/>
    <n v="33.25"/>
    <s v="Obesity"/>
    <n v="5.62"/>
    <s v="Normal"/>
    <s v="yes"/>
    <s v="No"/>
    <s v="No"/>
    <n v="1"/>
    <s v="No"/>
    <d v="1988-11-18T00:00:00"/>
    <n v="5594.85"/>
    <s v="tier - 2"/>
    <s v="tier - 3"/>
    <x v="2"/>
    <n v="34"/>
  </r>
  <r>
    <x v="1683"/>
    <s v="  Yefeng"/>
    <s v="Shen"/>
    <n v="21.37"/>
    <s v="Normal Weight"/>
    <n v="4.54"/>
    <s v="Normal"/>
    <s v="yes"/>
    <s v="No"/>
    <s v="Yes"/>
    <n v="1"/>
    <s v="No"/>
    <d v="1983-10-03T00:00:00"/>
    <n v="5587.59"/>
    <s v="tier - 2"/>
    <s v="tier - 1"/>
    <x v="0"/>
    <n v="39"/>
  </r>
  <r>
    <x v="1684"/>
    <s v="  Thomas J"/>
    <s v="Goldsby"/>
    <n v="34.43"/>
    <s v="Obesity"/>
    <n v="8.6199999999999992"/>
    <s v="Diabetes"/>
    <s v="yes"/>
    <s v="No"/>
    <s v="No"/>
    <n v="1"/>
    <s v="No"/>
    <d v="1986-11-21T00:00:00"/>
    <n v="5584.31"/>
    <s v="tier - 3"/>
    <s v="tier - 1"/>
    <x v="0"/>
    <n v="36"/>
  </r>
  <r>
    <x v="1685"/>
    <s v="  Ken"/>
    <s v="Whitney"/>
    <n v="20.86"/>
    <s v="Normal Weight"/>
    <n v="4.3600000000000003"/>
    <s v="Normal"/>
    <s v="yes"/>
    <s v="No"/>
    <s v="No"/>
    <n v="0"/>
    <s v="No"/>
    <d v="1985-09-05T00:00:00"/>
    <n v="5582.95"/>
    <s v="tier - 2"/>
    <s v="tier - 1"/>
    <x v="1"/>
    <n v="37"/>
  </r>
  <r>
    <x v="1686"/>
    <s v="  Annie E"/>
    <s v="Mahoney"/>
    <n v="18.34"/>
    <s v="Under Weight"/>
    <n v="10.01"/>
    <s v="Diabetes"/>
    <s v="No"/>
    <s v="No"/>
    <s v="No"/>
    <n v="0"/>
    <s v="No"/>
    <d v="1974-09-18T00:00:00"/>
    <n v="5576.35"/>
    <s v="tier - 2"/>
    <s v="tier - 3"/>
    <x v="0"/>
    <n v="48"/>
  </r>
  <r>
    <x v="1687"/>
    <s v="s  Noel K"/>
    <s v="McCracken"/>
    <n v="34.15"/>
    <s v="Obesity"/>
    <n v="5.42"/>
    <s v="Normal"/>
    <s v="No"/>
    <s v="No"/>
    <s v="No"/>
    <n v="0"/>
    <s v="No"/>
    <d v="1999-09-22T00:00:00"/>
    <n v="5552.61"/>
    <s v="tier - 2"/>
    <s v="tier - 3"/>
    <x v="12"/>
    <n v="23"/>
  </r>
  <r>
    <x v="1688"/>
    <s v="  Mark S"/>
    <s v="Spewak"/>
    <n v="18.350000000000001"/>
    <s v="Under Weight"/>
    <n v="5.12"/>
    <s v="Normal"/>
    <s v="No"/>
    <s v="No"/>
    <s v="No"/>
    <n v="0"/>
    <s v="No"/>
    <d v="1980-12-07T00:00:00"/>
    <n v="5540.35"/>
    <s v="tier - 2"/>
    <s v="tier - 2"/>
    <x v="1"/>
    <n v="42"/>
  </r>
  <r>
    <x v="1689"/>
    <s v="  Federica"/>
    <s v="Cottini"/>
    <n v="22.13"/>
    <s v="Normal Weight"/>
    <n v="9.1999999999999993"/>
    <s v="Diabetes"/>
    <s v="yes"/>
    <s v="No"/>
    <s v="No"/>
    <n v="0"/>
    <s v="No"/>
    <d v="1981-11-07T00:00:00"/>
    <n v="5539.4"/>
    <s v="tier - 2"/>
    <s v="tier - 2"/>
    <x v="0"/>
    <n v="41"/>
  </r>
  <r>
    <x v="1690"/>
    <s v="  Pamela L"/>
    <s v="Findlay"/>
    <n v="22.51"/>
    <s v="Normal Weight"/>
    <n v="6.08"/>
    <s v="Prediabetes"/>
    <s v="yes"/>
    <s v="No"/>
    <s v="No"/>
    <n v="1"/>
    <s v="No"/>
    <d v="1988-07-29T00:00:00"/>
    <n v="5503.36"/>
    <s v="tier - 2"/>
    <s v="tier - 2"/>
    <x v="1"/>
    <n v="34"/>
  </r>
  <r>
    <x v="1691"/>
    <s v="  Andrew W"/>
    <s v="Strasburg"/>
    <n v="31"/>
    <s v="Obesity"/>
    <n v="4.7699999999999996"/>
    <s v="Normal"/>
    <s v="No"/>
    <s v="No"/>
    <s v="No"/>
    <n v="1"/>
    <s v="No"/>
    <d v="1984-08-17T00:00:00"/>
    <n v="5488.26"/>
    <s v="tier - 2"/>
    <s v="tier - 3"/>
    <x v="3"/>
    <n v="38"/>
  </r>
  <r>
    <x v="1692"/>
    <s v="  Randall"/>
    <s v="Adams"/>
    <n v="28.27"/>
    <s v="Over weight"/>
    <n v="4.62"/>
    <s v="Normal"/>
    <s v="No"/>
    <s v="No"/>
    <s v="No"/>
    <n v="1"/>
    <s v="No"/>
    <d v="1984-08-26T00:00:00"/>
    <n v="5484.47"/>
    <s v="tier - 2"/>
    <s v="tier - 2"/>
    <x v="0"/>
    <n v="38"/>
  </r>
  <r>
    <x v="1693"/>
    <s v="  Tracy L"/>
    <s v="Deeter"/>
    <n v="29.92"/>
    <s v="Over weight"/>
    <n v="9.07"/>
    <s v="Diabetes"/>
    <s v="yes"/>
    <s v="No"/>
    <s v="No"/>
    <n v="1"/>
    <s v="No"/>
    <d v="1986-09-30T00:00:00"/>
    <n v="5478.04"/>
    <s v="tier - 2"/>
    <s v="tier - 3"/>
    <x v="0"/>
    <n v="36"/>
  </r>
  <r>
    <x v="1694"/>
    <s v="  Azelie"/>
    <s v="Arpin"/>
    <n v="25.9"/>
    <s v="Over weight"/>
    <n v="9.1199999999999992"/>
    <s v="Diabetes"/>
    <s v="yes"/>
    <s v="No"/>
    <s v="No"/>
    <n v="1"/>
    <s v="No"/>
    <d v="1986-07-12T00:00:00"/>
    <n v="5472.45"/>
    <s v="tier - 2"/>
    <s v="tier - 3"/>
    <x v="3"/>
    <n v="36"/>
  </r>
  <r>
    <x v="1695"/>
    <s v="  Monica M"/>
    <s v="Schoeneck"/>
    <n v="27.74"/>
    <s v="Over weight"/>
    <n v="7.32"/>
    <s v="Diabetes"/>
    <s v="yes"/>
    <s v="No"/>
    <s v="No"/>
    <n v="1"/>
    <s v="No"/>
    <d v="1986-12-02T00:00:00"/>
    <n v="5469.01"/>
    <s v="tier - 2"/>
    <s v="tier - 2"/>
    <x v="2"/>
    <n v="36"/>
  </r>
  <r>
    <x v="1696"/>
    <s v="  Katarina K"/>
    <s v="Mueller"/>
    <n v="17.260000000000002"/>
    <s v="Under Weight"/>
    <n v="11.73"/>
    <s v="Diabetes"/>
    <s v="No"/>
    <s v="No"/>
    <s v="No"/>
    <n v="2"/>
    <s v="No"/>
    <d v="1973-10-24T00:00:00"/>
    <n v="5466.88"/>
    <s v="tier - 2"/>
    <s v="tier - 2"/>
    <x v="0"/>
    <n v="49"/>
  </r>
  <r>
    <x v="1697"/>
    <s v="  Jamie L"/>
    <s v="Willits"/>
    <n v="19.855"/>
    <s v="Normal Weight"/>
    <n v="6.64"/>
    <s v="Diabetes"/>
    <s v="yes"/>
    <s v="No"/>
    <s v="No"/>
    <n v="1"/>
    <s v="No"/>
    <d v="1986-12-25T00:00:00"/>
    <n v="5458.05"/>
    <s v="tier - 2"/>
    <s v="tier - 2"/>
    <x v="2"/>
    <n v="36"/>
  </r>
  <r>
    <x v="1698"/>
    <s v="  Brian"/>
    <s v="Syring"/>
    <n v="41.69"/>
    <s v="Obesity"/>
    <n v="5.78"/>
    <s v="Prediabetes"/>
    <s v="No"/>
    <s v="No"/>
    <s v="No"/>
    <n v="0"/>
    <s v="No"/>
    <d v="1982-08-25T00:00:00"/>
    <n v="5438.75"/>
    <s v="tier - 3"/>
    <s v="tier - 2"/>
    <x v="0"/>
    <n v="40"/>
  </r>
  <r>
    <x v="1699"/>
    <s v="  Stacey L"/>
    <s v="Strike"/>
    <n v="16.12"/>
    <s v="Under Weight"/>
    <n v="10.45"/>
    <s v="Diabetes"/>
    <s v="No"/>
    <s v="No"/>
    <s v="No"/>
    <n v="0"/>
    <s v="No"/>
    <d v="1978-06-08T00:00:00"/>
    <n v="5428.98"/>
    <s v="tier - 2"/>
    <s v="tier - 2"/>
    <x v="1"/>
    <n v="45"/>
  </r>
  <r>
    <x v="1700"/>
    <s v="  Stephen"/>
    <s v="Hennigar"/>
    <n v="37.43"/>
    <s v="Obesity"/>
    <n v="4.5199999999999996"/>
    <s v="Normal"/>
    <s v="No"/>
    <s v="No"/>
    <s v="No"/>
    <n v="1"/>
    <s v="No"/>
    <d v="1992-09-17T00:00:00"/>
    <n v="5428.73"/>
    <s v="tier - 3"/>
    <s v="tier - 1"/>
    <x v="6"/>
    <n v="30"/>
  </r>
  <r>
    <x v="1701"/>
    <s v="  Joshua"/>
    <s v="May"/>
    <n v="31.065000000000001"/>
    <s v="Obesity"/>
    <n v="5.71"/>
    <s v="Prediabetes"/>
    <s v="No"/>
    <s v="No"/>
    <s v="No"/>
    <n v="0"/>
    <s v="No"/>
    <d v="1991-07-06T00:00:00"/>
    <n v="5425.02"/>
    <s v="tier - 2"/>
    <s v="tier - 1"/>
    <x v="1"/>
    <n v="31"/>
  </r>
  <r>
    <x v="1702"/>
    <s v="  Josh"/>
    <s v="Metcalf"/>
    <n v="25.08"/>
    <s v="Over weight"/>
    <n v="4.7699999999999996"/>
    <s v="Normal"/>
    <s v="No"/>
    <s v="No"/>
    <s v="No"/>
    <n v="0"/>
    <s v="No"/>
    <d v="1982-09-27T00:00:00"/>
    <n v="5415.66"/>
    <s v="tier - 2"/>
    <s v="tier - 3"/>
    <x v="0"/>
    <n v="40"/>
  </r>
  <r>
    <x v="1703"/>
    <s v="  Heather"/>
    <s v="Tiska"/>
    <n v="15.2"/>
    <s v="Under Weight"/>
    <n v="7.81"/>
    <s v="Diabetes"/>
    <s v="yes"/>
    <s v="No"/>
    <s v="No"/>
    <n v="1"/>
    <s v="No"/>
    <d v="1975-09-27T00:00:00"/>
    <n v="5411.99"/>
    <s v="tier - 2"/>
    <s v="tier - 3"/>
    <x v="1"/>
    <n v="47"/>
  </r>
  <r>
    <x v="1704"/>
    <s v="  James C"/>
    <s v="McDonough"/>
    <n v="22.34"/>
    <s v="Normal Weight"/>
    <n v="5.19"/>
    <s v="Normal"/>
    <s v="yes"/>
    <s v="No"/>
    <s v="No"/>
    <n v="0"/>
    <s v="No"/>
    <d v="1985-12-23T00:00:00"/>
    <n v="5402.89"/>
    <s v="tier - 2"/>
    <s v="tier - 1"/>
    <x v="0"/>
    <n v="37"/>
  </r>
  <r>
    <x v="1705"/>
    <s v="  Kim"/>
    <s v="Fairley"/>
    <n v="40.15"/>
    <s v="Obesity"/>
    <n v="5.93"/>
    <s v="Prediabetes"/>
    <s v="No"/>
    <s v="No"/>
    <s v="No"/>
    <n v="1"/>
    <s v="No"/>
    <d v="1984-08-01T00:00:00"/>
    <n v="5400.98"/>
    <s v="tier - 2"/>
    <s v="tier - 2"/>
    <x v="0"/>
    <n v="38"/>
  </r>
  <r>
    <x v="1706"/>
    <s v="  Marie E"/>
    <s v="Barnett"/>
    <n v="37.729999999999997"/>
    <s v="Obesity"/>
    <n v="6.29"/>
    <s v="Prediabetes"/>
    <s v="No"/>
    <s v="No"/>
    <s v="No"/>
    <n v="1"/>
    <s v="No"/>
    <d v="1984-09-03T00:00:00"/>
    <n v="5397.62"/>
    <s v="tier - 2"/>
    <s v="tier - 2"/>
    <x v="0"/>
    <n v="38"/>
  </r>
  <r>
    <x v="1707"/>
    <s v="  Dariusz"/>
    <s v="Piasta"/>
    <n v="25.35"/>
    <s v="Over weight"/>
    <n v="4.9000000000000004"/>
    <s v="Normal"/>
    <s v="No"/>
    <s v="No"/>
    <s v="No"/>
    <n v="0"/>
    <s v="No"/>
    <d v="1989-11-06T00:00:00"/>
    <n v="5396.44"/>
    <s v="tier - 2"/>
    <s v="tier - 3"/>
    <x v="0"/>
    <n v="33"/>
  </r>
  <r>
    <x v="1708"/>
    <s v="  Jessica E"/>
    <s v="Mueller"/>
    <n v="26.41"/>
    <s v="Over weight"/>
    <n v="5.07"/>
    <s v="Normal"/>
    <s v="yes"/>
    <s v="No"/>
    <s v="No"/>
    <n v="1"/>
    <s v="No"/>
    <d v="1988-08-08T00:00:00"/>
    <n v="5385.34"/>
    <s v="tier - 2"/>
    <s v="tier - 3"/>
    <x v="1"/>
    <n v="34"/>
  </r>
  <r>
    <x v="1709"/>
    <s v="  Kristen"/>
    <s v="Olsen"/>
    <n v="27.6"/>
    <s v="Over weight"/>
    <n v="5.33"/>
    <s v="Normal"/>
    <s v="No"/>
    <s v="No"/>
    <s v="No"/>
    <n v="1"/>
    <s v="No"/>
    <d v="1984-06-01T00:00:00"/>
    <n v="5383.54"/>
    <s v="tier - 2"/>
    <s v="tier - 3"/>
    <x v="3"/>
    <n v="39"/>
  </r>
  <r>
    <x v="1710"/>
    <s v="  Jose Guadalupe P Sr"/>
    <s v="De Jesus"/>
    <n v="33.82"/>
    <s v="Obesity"/>
    <n v="8.93"/>
    <s v="Diabetes"/>
    <s v="yes"/>
    <s v="No"/>
    <s v="No"/>
    <n v="1"/>
    <s v="No"/>
    <d v="1986-07-22T00:00:00"/>
    <n v="5377.46"/>
    <s v="tier - 2"/>
    <s v="tier - 3"/>
    <x v="1"/>
    <n v="36"/>
  </r>
  <r>
    <x v="1711"/>
    <s v="  Cynthia"/>
    <s v="Bartus"/>
    <n v="32.9"/>
    <s v="Obesity"/>
    <n v="4.3499999999999996"/>
    <s v="Normal"/>
    <s v="No"/>
    <s v="No"/>
    <s v="No"/>
    <n v="0"/>
    <s v="No"/>
    <d v="1989-11-18T00:00:00"/>
    <n v="5375.04"/>
    <s v="tier - 2"/>
    <s v="tier - 1"/>
    <x v="3"/>
    <n v="33"/>
  </r>
  <r>
    <x v="1712"/>
    <s v="  Tyler"/>
    <s v="Stevens"/>
    <n v="30.875"/>
    <s v="Obesity"/>
    <n v="9.5399999999999991"/>
    <s v="Diabetes"/>
    <s v="yes"/>
    <s v="No"/>
    <s v="No"/>
    <n v="1"/>
    <s v="No"/>
    <d v="1986-06-01T00:00:00"/>
    <n v="5373.36"/>
    <s v="tier - 2"/>
    <s v="tier - 2"/>
    <x v="1"/>
    <n v="37"/>
  </r>
  <r>
    <x v="1713"/>
    <s v="  Holly J"/>
    <s v="Rich"/>
    <n v="32.64"/>
    <s v="Obesity"/>
    <n v="5.91"/>
    <s v="Prediabetes"/>
    <s v="No"/>
    <s v="No"/>
    <s v="No"/>
    <n v="0"/>
    <s v="No"/>
    <d v="1994-12-07T00:00:00"/>
    <n v="5364.66"/>
    <s v="tier - 2"/>
    <s v="tier - 1"/>
    <x v="3"/>
    <n v="28"/>
  </r>
  <r>
    <x v="1714"/>
    <s v="  Kristen"/>
    <s v="Fayter"/>
    <n v="22.135000000000002"/>
    <s v="Normal Weight"/>
    <n v="5.0999999999999996"/>
    <s v="Normal"/>
    <s v="No"/>
    <s v="No"/>
    <s v="No"/>
    <n v="0"/>
    <s v="No"/>
    <d v="1989-11-07T00:00:00"/>
    <n v="5354.07"/>
    <s v="tier - 2"/>
    <s v="tier - 3"/>
    <x v="2"/>
    <n v="33"/>
  </r>
  <r>
    <x v="1715"/>
    <s v="  Thomas"/>
    <s v="Parise"/>
    <n v="16.53"/>
    <s v="Under Weight"/>
    <n v="5.08"/>
    <s v="Normal"/>
    <s v="No"/>
    <s v="No"/>
    <s v="No"/>
    <n v="2"/>
    <s v="No"/>
    <d v="1972-12-15T00:00:00"/>
    <n v="5344.81"/>
    <s v="tier - 2"/>
    <s v="tier - 3"/>
    <x v="0"/>
    <n v="50"/>
  </r>
  <r>
    <x v="1716"/>
    <s v="  Tricity M"/>
    <s v="Andrew"/>
    <n v="32.774999999999999"/>
    <s v="Obesity"/>
    <n v="4.75"/>
    <s v="Normal"/>
    <s v="No"/>
    <s v="No"/>
    <s v="No"/>
    <n v="0"/>
    <s v="No"/>
    <d v="1991-08-28T00:00:00"/>
    <n v="5327.4"/>
    <s v="tier - 2"/>
    <s v="tier - 1"/>
    <x v="1"/>
    <n v="31"/>
  </r>
  <r>
    <x v="1717"/>
    <s v="  Sarah A"/>
    <s v="Gryniewicz"/>
    <n v="30.9"/>
    <s v="Obesity"/>
    <n v="6.05"/>
    <s v="Prediabetes"/>
    <s v="No"/>
    <s v="No"/>
    <s v="No"/>
    <n v="1"/>
    <s v="No"/>
    <d v="1992-06-18T00:00:00"/>
    <n v="5325.65"/>
    <s v="tier - 2"/>
    <s v="tier - 1"/>
    <x v="3"/>
    <n v="30"/>
  </r>
  <r>
    <x v="1718"/>
    <s v="  Lisa M"/>
    <s v="Panora"/>
    <n v="15.58"/>
    <s v="Under Weight"/>
    <n v="11.56"/>
    <s v="Diabetes"/>
    <s v="No"/>
    <s v="No"/>
    <s v="No"/>
    <n v="0"/>
    <s v="No"/>
    <d v="1974-09-02T00:00:00"/>
    <n v="5322.24"/>
    <s v="tier - 2"/>
    <s v="tier - 1"/>
    <x v="1"/>
    <n v="48"/>
  </r>
  <r>
    <x v="1719"/>
    <s v="  Tracy A"/>
    <s v="Woodward"/>
    <n v="26.315000000000001"/>
    <s v="Over weight"/>
    <n v="5.76"/>
    <s v="Prediabetes"/>
    <s v="No"/>
    <s v="No"/>
    <s v="No"/>
    <n v="0"/>
    <s v="No"/>
    <d v="1994-11-13T00:00:00"/>
    <n v="5312.17"/>
    <s v="tier - 2"/>
    <s v="tier - 2"/>
    <x v="1"/>
    <n v="28"/>
  </r>
  <r>
    <x v="1720"/>
    <s v="  Patrick"/>
    <s v="Lambe"/>
    <n v="35.61"/>
    <s v="Obesity"/>
    <n v="5.65"/>
    <s v="Normal"/>
    <s v="No"/>
    <s v="yes"/>
    <s v="No"/>
    <n v="1"/>
    <s v="No"/>
    <d v="2000-09-09T00:00:00"/>
    <n v="5306.7"/>
    <s v="tier - 2"/>
    <s v="tier - 3"/>
    <x v="1"/>
    <n v="22"/>
  </r>
  <r>
    <x v="1721"/>
    <s v="  Trent"/>
    <s v="Casto"/>
    <n v="37.56"/>
    <s v="Obesity"/>
    <n v="5.88"/>
    <s v="Prediabetes"/>
    <s v="No"/>
    <s v="yes"/>
    <s v="No"/>
    <n v="1"/>
    <s v="No"/>
    <d v="2004-08-22T00:00:00"/>
    <n v="5293.67"/>
    <s v="tier - 2"/>
    <s v="tier - 2"/>
    <x v="13"/>
    <n v="18"/>
  </r>
  <r>
    <x v="1722"/>
    <s v="  Julie"/>
    <s v="Martelli"/>
    <n v="15.49"/>
    <s v="Under Weight"/>
    <n v="9.6"/>
    <s v="Diabetes"/>
    <s v="No"/>
    <s v="No"/>
    <s v="No"/>
    <n v="0"/>
    <s v="No"/>
    <d v="1974-11-12T00:00:00"/>
    <n v="5291.71"/>
    <s v="tier - 2"/>
    <s v="tier - 2"/>
    <x v="1"/>
    <n v="48"/>
  </r>
  <r>
    <x v="1723"/>
    <s v="  Sawomir"/>
    <s v="Naskret"/>
    <n v="23.48"/>
    <s v="Normal Weight"/>
    <n v="6.24"/>
    <s v="Prediabetes"/>
    <s v="No"/>
    <s v="No"/>
    <s v="No"/>
    <n v="1"/>
    <s v="No"/>
    <d v="1987-09-01T00:00:00"/>
    <n v="5275.86"/>
    <s v="tier - 2"/>
    <s v="tier - 2"/>
    <x v="0"/>
    <n v="35"/>
  </r>
  <r>
    <x v="1724"/>
    <s v="  Micah"/>
    <s v="Morgan"/>
    <n v="30.02"/>
    <s v="Obesity"/>
    <n v="7.63"/>
    <s v="Diabetes"/>
    <s v="yes"/>
    <s v="No"/>
    <s v="No"/>
    <n v="1"/>
    <s v="No"/>
    <d v="1986-10-20T00:00:00"/>
    <n v="5272.18"/>
    <s v="tier - 2"/>
    <s v="tier - 3"/>
    <x v="1"/>
    <n v="36"/>
  </r>
  <r>
    <x v="1725"/>
    <s v="  Kelly H"/>
    <s v="Maloney"/>
    <n v="26.885000000000002"/>
    <s v="Over weight"/>
    <n v="8.66"/>
    <s v="Diabetes"/>
    <s v="yes"/>
    <s v="No"/>
    <s v="No"/>
    <n v="1"/>
    <s v="No"/>
    <d v="1986-09-20T00:00:00"/>
    <n v="5267.82"/>
    <s v="tier - 2"/>
    <s v="tier - 2"/>
    <x v="1"/>
    <n v="36"/>
  </r>
  <r>
    <x v="1726"/>
    <s v="  Lindsay M"/>
    <s v="Amherst"/>
    <n v="25.84"/>
    <s v="Over weight"/>
    <n v="8.5500000000000007"/>
    <s v="Diabetes"/>
    <s v="yes"/>
    <s v="No"/>
    <s v="No"/>
    <n v="1"/>
    <s v="No"/>
    <d v="1986-10-25T00:00:00"/>
    <n v="5266.37"/>
    <s v="tier - 2"/>
    <s v="tier - 2"/>
    <x v="1"/>
    <n v="36"/>
  </r>
  <r>
    <x v="1727"/>
    <s v="  Austen G"/>
    <s v="Davenport"/>
    <n v="27.454999999999998"/>
    <s v="Over weight"/>
    <n v="4.54"/>
    <s v="Normal"/>
    <s v="No"/>
    <s v="No"/>
    <s v="No"/>
    <n v="0"/>
    <s v="No"/>
    <d v="1989-07-19T00:00:00"/>
    <n v="5261.47"/>
    <s v="tier - 2"/>
    <s v="tier - 2"/>
    <x v="1"/>
    <n v="33"/>
  </r>
  <r>
    <x v="1728"/>
    <s v="  Tory J"/>
    <s v="Johansen"/>
    <n v="24.605"/>
    <s v="Over weight"/>
    <n v="5.7"/>
    <s v="Prediabetes"/>
    <s v="No"/>
    <s v="No"/>
    <s v="No"/>
    <n v="0"/>
    <s v="No"/>
    <d v="1989-11-25T00:00:00"/>
    <n v="5257.51"/>
    <s v="tier - 2"/>
    <s v="tier - 2"/>
    <x v="1"/>
    <n v="33"/>
  </r>
  <r>
    <x v="1729"/>
    <s v="  Robert J"/>
    <s v="Bond"/>
    <n v="30.8"/>
    <s v="Obesity"/>
    <n v="5.07"/>
    <s v="Normal"/>
    <s v="No"/>
    <s v="No"/>
    <s v="No"/>
    <n v="0"/>
    <s v="No"/>
    <d v="1990-07-06T00:00:00"/>
    <n v="5253.52"/>
    <s v="tier - 3"/>
    <s v="tier - 3"/>
    <x v="3"/>
    <n v="32"/>
  </r>
  <r>
    <x v="1730"/>
    <s v="  Steph"/>
    <s v="Reilly"/>
    <n v="34.799999999999997"/>
    <s v="Obesity"/>
    <n v="4.38"/>
    <s v="Normal"/>
    <s v="No"/>
    <s v="No"/>
    <s v="No"/>
    <n v="1"/>
    <s v="No"/>
    <d v="1987-09-09T00:00:00"/>
    <n v="5246.05"/>
    <s v="tier - 2"/>
    <s v="tier - 3"/>
    <x v="3"/>
    <n v="35"/>
  </r>
  <r>
    <x v="1731"/>
    <s v="  Kate"/>
    <s v="Chandler"/>
    <n v="34.21"/>
    <s v="Obesity"/>
    <n v="4.54"/>
    <s v="Normal"/>
    <s v="No"/>
    <s v="No"/>
    <s v="No"/>
    <n v="1"/>
    <s v="No"/>
    <d v="1987-07-05T00:00:00"/>
    <n v="5245.23"/>
    <s v="tier - 2"/>
    <s v="tier - 2"/>
    <x v="0"/>
    <n v="35"/>
  </r>
  <r>
    <x v="1732"/>
    <s v="  Kristina"/>
    <s v="Kaufmann"/>
    <n v="31"/>
    <s v="Obesity"/>
    <n v="5.38"/>
    <s v="Normal"/>
    <s v="No"/>
    <s v="No"/>
    <s v="No"/>
    <n v="1"/>
    <s v="No"/>
    <d v="1987-12-26T00:00:00"/>
    <n v="5240.7700000000004"/>
    <s v="tier - 2"/>
    <s v="tier - 2"/>
    <x v="3"/>
    <n v="35"/>
  </r>
  <r>
    <x v="1733"/>
    <s v="  Flo"/>
    <s v="Barnes-Zurkinden"/>
    <n v="26.125"/>
    <s v="Over weight"/>
    <n v="5.55"/>
    <s v="Normal"/>
    <s v="No"/>
    <s v="No"/>
    <s v="No"/>
    <n v="1"/>
    <s v="No"/>
    <d v="1987-06-29T00:00:00"/>
    <n v="5227.99"/>
    <s v="tier - 2"/>
    <s v="tier - 1"/>
    <x v="2"/>
    <n v="35"/>
  </r>
  <r>
    <x v="1734"/>
    <s v="s  Sarah P"/>
    <s v="Wolter"/>
    <n v="30.13"/>
    <s v="Obesity"/>
    <n v="4.03"/>
    <s v="Normal"/>
    <s v="yes"/>
    <s v="No"/>
    <s v="No"/>
    <n v="1"/>
    <s v="No"/>
    <d v="1995-06-06T00:00:00"/>
    <n v="5216.4799999999996"/>
    <s v="tier - 2"/>
    <s v="tier - 2"/>
    <x v="15"/>
    <n v="28"/>
  </r>
  <r>
    <x v="1735"/>
    <s v="  Anabel"/>
    <s v="Pearson"/>
    <n v="34.19"/>
    <s v="Obesity"/>
    <n v="4.1900000000000004"/>
    <s v="Normal"/>
    <s v="No"/>
    <s v="No"/>
    <s v="No"/>
    <n v="0"/>
    <s v="No"/>
    <d v="1999-12-01T00:00:00"/>
    <n v="5213.22"/>
    <s v="tier - 2"/>
    <s v="tier - 1"/>
    <x v="1"/>
    <n v="23"/>
  </r>
  <r>
    <x v="1736"/>
    <s v="  Ian"/>
    <s v="Thomas"/>
    <n v="22.515000000000001"/>
    <s v="Normal Weight"/>
    <n v="4.37"/>
    <s v="Normal"/>
    <s v="No"/>
    <s v="No"/>
    <s v="Yes"/>
    <n v="1"/>
    <s v="No"/>
    <d v="1993-06-17T00:00:00"/>
    <n v="5209.58"/>
    <s v="tier - 3"/>
    <s v="tier - 3"/>
    <x v="6"/>
    <n v="29"/>
  </r>
  <r>
    <x v="1737"/>
    <s v="  Alex"/>
    <s v="Leon"/>
    <n v="18.239999999999998"/>
    <s v="Under Weight"/>
    <n v="5.31"/>
    <s v="Normal"/>
    <s v="yes"/>
    <s v="No"/>
    <s v="Yes"/>
    <n v="1"/>
    <s v="No"/>
    <d v="1983-10-24T00:00:00"/>
    <n v="5207.97"/>
    <s v="tier - 2"/>
    <s v="tier - 2"/>
    <x v="1"/>
    <n v="39"/>
  </r>
  <r>
    <x v="1738"/>
    <s v="  Richard J"/>
    <s v="Marriott"/>
    <n v="37.28"/>
    <s v="Obesity"/>
    <n v="4.66"/>
    <s v="Normal"/>
    <s v="No"/>
    <s v="yes"/>
    <s v="No"/>
    <n v="1"/>
    <s v="No"/>
    <d v="2004-06-06T00:00:00"/>
    <n v="5198.6899999999996"/>
    <s v="tier - 2"/>
    <s v="tier - 2"/>
    <x v="13"/>
    <n v="19"/>
  </r>
  <r>
    <x v="1739"/>
    <s v="  Jacqueline N"/>
    <s v="Wilkins"/>
    <n v="18.2"/>
    <s v="Under Weight"/>
    <n v="6.19"/>
    <s v="Prediabetes"/>
    <s v="No"/>
    <s v="No"/>
    <s v="Yes"/>
    <n v="1"/>
    <s v="No"/>
    <d v="1979-09-12T00:00:00"/>
    <n v="5195.58"/>
    <s v="tier - 2"/>
    <s v="tier - 2"/>
    <x v="0"/>
    <n v="43"/>
  </r>
  <r>
    <x v="1740"/>
    <s v="  Cindy"/>
    <s v="Saiter"/>
    <n v="20.53"/>
    <s v="Normal Weight"/>
    <n v="4.8600000000000003"/>
    <s v="Normal"/>
    <s v="No"/>
    <s v="No"/>
    <s v="No"/>
    <n v="1"/>
    <s v="No"/>
    <d v="1984-10-16T00:00:00"/>
    <n v="5177.12"/>
    <s v="tier - 2"/>
    <s v="tier - 1"/>
    <x v="0"/>
    <n v="38"/>
  </r>
  <r>
    <x v="1741"/>
    <s v="  Marcia"/>
    <s v="Winrow"/>
    <n v="23.79"/>
    <s v="Normal Weight"/>
    <n v="4.74"/>
    <s v="Normal"/>
    <s v="No"/>
    <s v="No"/>
    <s v="No"/>
    <n v="0"/>
    <s v="No"/>
    <d v="1991-08-29T00:00:00"/>
    <n v="5166.96"/>
    <s v="tier - 2"/>
    <s v="tier - 2"/>
    <x v="1"/>
    <n v="31"/>
  </r>
  <r>
    <x v="1742"/>
    <s v="  Samantha R"/>
    <s v="Gries"/>
    <n v="29.8"/>
    <s v="Over weight"/>
    <n v="6.03"/>
    <s v="Prediabetes"/>
    <s v="No"/>
    <s v="No"/>
    <s v="No"/>
    <n v="0"/>
    <s v="No"/>
    <d v="1990-10-09T00:00:00"/>
    <n v="5152.13"/>
    <s v="tier - 2"/>
    <s v="tier - 2"/>
    <x v="3"/>
    <n v="32"/>
  </r>
  <r>
    <x v="1743"/>
    <s v="  Katie"/>
    <s v="Strohschein"/>
    <n v="31.54"/>
    <s v="Obesity"/>
    <n v="4.71"/>
    <s v="Normal"/>
    <s v="No"/>
    <s v="No"/>
    <s v="No"/>
    <n v="0"/>
    <s v="No"/>
    <d v="1990-08-22T00:00:00"/>
    <n v="5148.55"/>
    <s v="tier - 2"/>
    <s v="tier - 2"/>
    <x v="2"/>
    <n v="32"/>
  </r>
  <r>
    <x v="1744"/>
    <s v="  John P"/>
    <s v="Berger"/>
    <n v="20.82"/>
    <s v="Normal Weight"/>
    <n v="5.55"/>
    <s v="Normal"/>
    <s v="No"/>
    <s v="No"/>
    <s v="No"/>
    <n v="1"/>
    <s v="No"/>
    <d v="1984-08-22T00:00:00"/>
    <n v="5144.18"/>
    <s v="tier - 2"/>
    <s v="tier - 1"/>
    <x v="0"/>
    <n v="38"/>
  </r>
  <r>
    <x v="1745"/>
    <s v="  Rachel"/>
    <s v="Coogan"/>
    <n v="38.83"/>
    <s v="Obesity"/>
    <n v="4.78"/>
    <s v="Normal"/>
    <s v="No"/>
    <s v="No"/>
    <s v="Yes"/>
    <n v="1"/>
    <s v="No"/>
    <d v="1993-12-10T00:00:00"/>
    <n v="5138.26"/>
    <s v="tier - 2"/>
    <s v="tier - 2"/>
    <x v="0"/>
    <n v="29"/>
  </r>
  <r>
    <x v="1746"/>
    <s v="  Isabelle"/>
    <s v="Gagnon"/>
    <n v="23.44"/>
    <s v="Normal Weight"/>
    <n v="4.6500000000000004"/>
    <s v="Normal"/>
    <s v="yes"/>
    <s v="No"/>
    <s v="No"/>
    <n v="1"/>
    <s v="No"/>
    <d v="1988-09-15T00:00:00"/>
    <n v="5136.75"/>
    <s v="tier - 2"/>
    <s v="tier - 1"/>
    <x v="0"/>
    <n v="34"/>
  </r>
  <r>
    <x v="1747"/>
    <s v="  Neil"/>
    <s v="Pearson"/>
    <n v="24.13"/>
    <s v="Normal Weight"/>
    <n v="5.2"/>
    <s v="Normal"/>
    <s v="No"/>
    <s v="No"/>
    <s v="No"/>
    <n v="1"/>
    <s v="No"/>
    <d v="1987-09-13T00:00:00"/>
    <n v="5125.22"/>
    <s v="tier - 1"/>
    <s v="tier - 2"/>
    <x v="1"/>
    <n v="35"/>
  </r>
  <r>
    <x v="1748"/>
    <s v="  Tom"/>
    <s v="Brian"/>
    <n v="42.13"/>
    <s v="Obesity"/>
    <n v="4.54"/>
    <s v="Normal"/>
    <s v="yes"/>
    <s v="No"/>
    <s v="No"/>
    <n v="1"/>
    <s v="No"/>
    <d v="1988-11-01T00:00:00"/>
    <n v="5124.1899999999996"/>
    <s v="tier - 2"/>
    <s v="tier - 3"/>
    <x v="0"/>
    <n v="34"/>
  </r>
  <r>
    <x v="1749"/>
    <s v="  Nathan"/>
    <s v="Brown"/>
    <n v="17.86"/>
    <s v="Under Weight"/>
    <n v="4.1100000000000003"/>
    <s v="Normal"/>
    <s v="No"/>
    <s v="No"/>
    <s v="No"/>
    <n v="1"/>
    <s v="No"/>
    <d v="1987-11-18T00:00:00"/>
    <n v="5116.5"/>
    <s v="tier - 2"/>
    <s v="tier - 2"/>
    <x v="1"/>
    <n v="35"/>
  </r>
  <r>
    <x v="1750"/>
    <s v="s  Kelli N"/>
    <s v="Fox"/>
    <n v="32.78"/>
    <s v="Obesity"/>
    <n v="4.63"/>
    <s v="Normal"/>
    <s v="No"/>
    <s v="No"/>
    <s v="No"/>
    <n v="0"/>
    <s v="No"/>
    <d v="1999-06-19T00:00:00"/>
    <n v="5087.92"/>
    <s v="tier - 2"/>
    <s v="tier - 2"/>
    <x v="12"/>
    <n v="23"/>
  </r>
  <r>
    <x v="1751"/>
    <s v="  Scott M"/>
    <s v="Traver"/>
    <n v="23.9"/>
    <s v="Normal Weight"/>
    <n v="6.06"/>
    <s v="Prediabetes"/>
    <s v="yes"/>
    <s v="No"/>
    <s v="Yes"/>
    <n v="1"/>
    <s v="No"/>
    <d v="1997-07-14T00:00:00"/>
    <n v="5080.1000000000004"/>
    <s v="tier - 3"/>
    <s v="tier - 2"/>
    <x v="3"/>
    <n v="25"/>
  </r>
  <r>
    <x v="1752"/>
    <s v="  Grant A"/>
    <s v="Quick"/>
    <n v="15.47"/>
    <s v="Under Weight"/>
    <n v="8.43"/>
    <s v="Diabetes"/>
    <s v="No"/>
    <s v="No"/>
    <s v="No"/>
    <n v="0"/>
    <s v="No"/>
    <d v="1978-11-22T00:00:00"/>
    <n v="5077.1899999999996"/>
    <s v="tier - 2"/>
    <s v="tier - 3"/>
    <x v="1"/>
    <n v="44"/>
  </r>
  <r>
    <x v="1753"/>
    <s v="  Jonathan C"/>
    <s v="Scott"/>
    <n v="28.54"/>
    <s v="Over weight"/>
    <n v="5.51"/>
    <s v="Normal"/>
    <s v="No"/>
    <s v="No"/>
    <s v="Yes"/>
    <n v="1"/>
    <s v="No"/>
    <d v="1993-06-11T00:00:00"/>
    <n v="5059.5600000000004"/>
    <s v="tier - 2"/>
    <s v="tier - 1"/>
    <x v="14"/>
    <n v="29"/>
  </r>
  <r>
    <x v="1754"/>
    <s v="  Rachael M"/>
    <s v="Theriot"/>
    <n v="18.54"/>
    <s v="Normal Weight"/>
    <n v="4.95"/>
    <s v="Normal"/>
    <s v="No"/>
    <s v="No"/>
    <s v="No"/>
    <n v="0"/>
    <s v="No"/>
    <d v="1980-09-07T00:00:00"/>
    <n v="5054.05"/>
    <s v="tier - 2"/>
    <s v="tier - 2"/>
    <x v="0"/>
    <n v="42"/>
  </r>
  <r>
    <x v="1755"/>
    <s v="  Pilar"/>
    <s v="Michalis"/>
    <n v="32.18"/>
    <s v="Obesity"/>
    <n v="6.44"/>
    <s v="Diabetes"/>
    <s v="yes"/>
    <s v="No"/>
    <s v="Yes"/>
    <n v="1"/>
    <s v="No"/>
    <d v="1997-07-29T00:00:00"/>
    <n v="5045.1499999999996"/>
    <s v="tier - 2"/>
    <s v="tier - 2"/>
    <x v="1"/>
    <n v="25"/>
  </r>
  <r>
    <x v="1756"/>
    <s v="  Kyle M"/>
    <s v="Hall"/>
    <n v="37.380000000000003"/>
    <s v="Obesity"/>
    <n v="6.05"/>
    <s v="Prediabetes"/>
    <s v="yes"/>
    <s v="No"/>
    <s v="No"/>
    <n v="0"/>
    <s v="No"/>
    <d v="2001-10-16T00:00:00"/>
    <n v="5043.13"/>
    <s v="tier - 2"/>
    <s v="tier - 3"/>
    <x v="3"/>
    <n v="21"/>
  </r>
  <r>
    <x v="1757"/>
    <s v="s  Christie"/>
    <s v="Tjong Clemons"/>
    <n v="31.12"/>
    <s v="Obesity"/>
    <n v="4.76"/>
    <s v="Normal"/>
    <s v="yes"/>
    <s v="No"/>
    <s v="Yes"/>
    <n v="1"/>
    <s v="No"/>
    <d v="1997-12-04T00:00:00"/>
    <n v="5038.57"/>
    <s v="tier - 2"/>
    <s v="tier - 2"/>
    <x v="15"/>
    <n v="25"/>
  </r>
  <r>
    <x v="1758"/>
    <s v="  David A"/>
    <s v="Palma"/>
    <n v="22.01"/>
    <s v="Normal Weight"/>
    <n v="6.72"/>
    <s v="Diabetes"/>
    <s v="yes"/>
    <s v="No"/>
    <s v="No"/>
    <n v="1"/>
    <s v="No"/>
    <d v="1986-06-29T00:00:00"/>
    <n v="5034.1000000000004"/>
    <s v="tier - 2"/>
    <s v="tier - 2"/>
    <x v="0"/>
    <n v="36"/>
  </r>
  <r>
    <x v="1759"/>
    <s v="  Masahiro"/>
    <s v="Takaoka"/>
    <n v="27.645"/>
    <s v="Over weight"/>
    <n v="5.7"/>
    <s v="Prediabetes"/>
    <s v="No"/>
    <s v="No"/>
    <s v="No"/>
    <n v="0"/>
    <s v="No"/>
    <d v="1991-09-10T00:00:00"/>
    <n v="5031.2700000000004"/>
    <s v="tier - 3"/>
    <s v="tier - 1"/>
    <x v="4"/>
    <n v="31"/>
  </r>
  <r>
    <x v="1760"/>
    <s v="  Logan B"/>
    <s v="Sherman"/>
    <n v="29.64"/>
    <s v="Over weight"/>
    <n v="5.31"/>
    <s v="Normal"/>
    <s v="yes"/>
    <s v="No"/>
    <s v="No"/>
    <n v="0"/>
    <s v="No"/>
    <d v="1985-12-28T00:00:00"/>
    <n v="5028.1499999999996"/>
    <s v="tier - 1"/>
    <s v="tier - 2"/>
    <x v="1"/>
    <n v="37"/>
  </r>
  <r>
    <x v="1761"/>
    <s v="  Stephanie L"/>
    <s v="Andre"/>
    <n v="33.700000000000003"/>
    <s v="Obesity"/>
    <n v="4.32"/>
    <s v="Normal"/>
    <s v="yes"/>
    <s v="No"/>
    <s v="No"/>
    <n v="1"/>
    <s v="No"/>
    <d v="1988-11-09T00:00:00"/>
    <n v="5012.47"/>
    <s v="tier - 2"/>
    <s v="tier - 3"/>
    <x v="3"/>
    <n v="34"/>
  </r>
  <r>
    <x v="1762"/>
    <s v="  Angela H"/>
    <s v="Switt"/>
    <n v="27.5"/>
    <s v="Over weight"/>
    <n v="4.2300000000000004"/>
    <s v="Normal"/>
    <s v="yes"/>
    <s v="No"/>
    <s v="No"/>
    <n v="1"/>
    <s v="No"/>
    <d v="1988-07-08T00:00:00"/>
    <n v="5003.8500000000004"/>
    <s v="tier - 2"/>
    <s v="tier - 3"/>
    <x v="3"/>
    <n v="34"/>
  </r>
  <r>
    <x v="1763"/>
    <s v="  Britt K"/>
    <s v="Erickson"/>
    <n v="16.12"/>
    <s v="Under Weight"/>
    <n v="6.09"/>
    <s v="Prediabetes"/>
    <s v="No"/>
    <s v="No"/>
    <s v="No"/>
    <n v="0"/>
    <s v="No"/>
    <d v="1977-06-09T00:00:00"/>
    <n v="5003.7700000000004"/>
    <s v="tier - 2"/>
    <s v="tier - 3"/>
    <x v="0"/>
    <n v="45"/>
  </r>
  <r>
    <x v="1764"/>
    <s v="  Joyce R"/>
    <s v="Miller"/>
    <n v="26.73"/>
    <s v="Over weight"/>
    <n v="4.74"/>
    <s v="Normal"/>
    <s v="yes"/>
    <s v="No"/>
    <s v="No"/>
    <n v="1"/>
    <s v="No"/>
    <d v="1988-09-04T00:00:00"/>
    <n v="5002.78"/>
    <s v="tier - 2"/>
    <s v="tier - 2"/>
    <x v="0"/>
    <n v="34"/>
  </r>
  <r>
    <x v="1765"/>
    <s v="  Ben"/>
    <s v="Whitbeck"/>
    <n v="37.25"/>
    <s v="Obesity"/>
    <n v="6.23"/>
    <s v="Prediabetes"/>
    <s v="yes"/>
    <s v="No"/>
    <s v="No"/>
    <n v="0"/>
    <s v="No"/>
    <d v="2001-10-05T00:00:00"/>
    <n v="4999.04"/>
    <s v="tier - 2"/>
    <s v="tier - 2"/>
    <x v="3"/>
    <n v="21"/>
  </r>
  <r>
    <x v="1766"/>
    <s v="  Sarah M"/>
    <s v="Auer"/>
    <n v="23.56"/>
    <s v="Normal Weight"/>
    <n v="5.45"/>
    <s v="Normal"/>
    <s v="yes"/>
    <s v="No"/>
    <s v="No"/>
    <n v="1"/>
    <s v="No"/>
    <d v="1988-06-24T00:00:00"/>
    <n v="4992.38"/>
    <s v="tier - 2"/>
    <s v="tier - 3"/>
    <x v="2"/>
    <n v="34"/>
  </r>
  <r>
    <x v="1767"/>
    <s v="  Sarah"/>
    <s v="Attar"/>
    <n v="15.84"/>
    <s v="Under Weight"/>
    <n v="10.34"/>
    <s v="Diabetes"/>
    <s v="No"/>
    <s v="No"/>
    <s v="No"/>
    <n v="2"/>
    <s v="No"/>
    <d v="1973-11-07T00:00:00"/>
    <n v="4985.22"/>
    <s v="tier - 2"/>
    <s v="tier - 3"/>
    <x v="0"/>
    <n v="49"/>
  </r>
  <r>
    <x v="1768"/>
    <s v="  Katie"/>
    <s v="Misuraca"/>
    <n v="36.630000000000003"/>
    <s v="Obesity"/>
    <n v="5.15"/>
    <s v="Normal"/>
    <s v="No"/>
    <s v="No"/>
    <s v="No"/>
    <n v="0"/>
    <s v="No"/>
    <d v="1991-08-30T00:00:00"/>
    <n v="4949.76"/>
    <s v="tier - 2"/>
    <s v="tier - 1"/>
    <x v="0"/>
    <n v="31"/>
  </r>
  <r>
    <x v="1769"/>
    <s v="  Michaela L"/>
    <s v="Spannaus"/>
    <n v="16.47"/>
    <s v="Under Weight"/>
    <n v="11.72"/>
    <s v="Diabetes"/>
    <s v="No"/>
    <s v="No"/>
    <s v="No"/>
    <n v="0"/>
    <s v="No"/>
    <d v="1974-06-26T00:00:00"/>
    <n v="4942.0600000000004"/>
    <s v="tier - 2"/>
    <s v="tier - 2"/>
    <x v="0"/>
    <n v="48"/>
  </r>
  <r>
    <x v="1770"/>
    <s v="  Shalaleh"/>
    <s v="Tarbiat"/>
    <n v="25.8"/>
    <s v="Over weight"/>
    <n v="5.29"/>
    <s v="Normal"/>
    <s v="No"/>
    <s v="No"/>
    <s v="No"/>
    <n v="0"/>
    <s v="No"/>
    <d v="1991-11-27T00:00:00"/>
    <n v="4934.71"/>
    <s v="tier - 2"/>
    <s v="tier - 3"/>
    <x v="3"/>
    <n v="31"/>
  </r>
  <r>
    <x v="1771"/>
    <s v="  Karen"/>
    <s v="Pulkkinen"/>
    <n v="23.6"/>
    <s v="Normal Weight"/>
    <n v="4.33"/>
    <s v="Normal"/>
    <s v="No"/>
    <s v="No"/>
    <s v="No"/>
    <n v="0"/>
    <s v="No"/>
    <d v="1991-08-23T00:00:00"/>
    <n v="4931.6499999999996"/>
    <s v="tier - 2"/>
    <s v="tier - 3"/>
    <x v="3"/>
    <n v="31"/>
  </r>
  <r>
    <x v="1772"/>
    <s v="  Zuzana"/>
    <s v="Trnovcova"/>
    <n v="32.11"/>
    <s v="Obesity"/>
    <n v="6.24"/>
    <s v="Prediabetes"/>
    <s v="No"/>
    <s v="No"/>
    <s v="Yes"/>
    <n v="1"/>
    <s v="No"/>
    <d v="1993-08-10T00:00:00"/>
    <n v="4922.92"/>
    <s v="tier - 2"/>
    <s v="tier - 2"/>
    <x v="1"/>
    <n v="29"/>
  </r>
  <r>
    <x v="1773"/>
    <s v="  Daniel J"/>
    <s v="Anthony"/>
    <n v="30.114999999999998"/>
    <s v="Obesity"/>
    <n v="11.61"/>
    <s v="Diabetes"/>
    <s v="No"/>
    <s v="No"/>
    <s v="No"/>
    <n v="0"/>
    <s v="No"/>
    <d v="2002-08-21T00:00:00"/>
    <n v="4915.0600000000004"/>
    <s v="tier - 2"/>
    <s v="tier - 1"/>
    <x v="6"/>
    <n v="20"/>
  </r>
  <r>
    <x v="1774"/>
    <s v="  Alexandra"/>
    <s v="Hetrick"/>
    <n v="20.28"/>
    <s v="Normal Weight"/>
    <n v="11.07"/>
    <s v="Diabetes"/>
    <s v="yes"/>
    <s v="No"/>
    <s v="No"/>
    <n v="0"/>
    <s v="No"/>
    <d v="1981-10-18T00:00:00"/>
    <n v="4911.8900000000003"/>
    <s v="tier - 2"/>
    <s v="tier - 3"/>
    <x v="0"/>
    <n v="41"/>
  </r>
  <r>
    <x v="1775"/>
    <s v="  Jessica"/>
    <s v="Stern"/>
    <n v="20.234999999999999"/>
    <s v="Normal Weight"/>
    <n v="5.19"/>
    <s v="Normal"/>
    <s v="No"/>
    <s v="No"/>
    <s v="Yes"/>
    <n v="1"/>
    <s v="No"/>
    <d v="1993-07-10T00:00:00"/>
    <n v="4906.41"/>
    <s v="tier - 2"/>
    <s v="tier - 1"/>
    <x v="1"/>
    <n v="29"/>
  </r>
  <r>
    <x v="1776"/>
    <s v="  Matthew M"/>
    <s v="Newman"/>
    <n v="25.27"/>
    <s v="Over weight"/>
    <n v="5.7"/>
    <s v="Prediabetes"/>
    <s v="yes"/>
    <s v="No"/>
    <s v="No"/>
    <n v="1"/>
    <s v="No"/>
    <d v="1988-09-23T00:00:00"/>
    <n v="4894.75"/>
    <s v="tier - 3"/>
    <s v="tier - 3"/>
    <x v="1"/>
    <n v="34"/>
  </r>
  <r>
    <x v="1777"/>
    <s v="  Nadine A"/>
    <s v="Reasoner"/>
    <n v="24.24"/>
    <s v="Normal Weight"/>
    <n v="6.15"/>
    <s v="Prediabetes"/>
    <s v="No"/>
    <s v="No"/>
    <s v="No"/>
    <n v="0"/>
    <s v="No"/>
    <d v="1990-11-28T00:00:00"/>
    <n v="4894.3900000000003"/>
    <s v="tier - 2"/>
    <s v="tier - 3"/>
    <x v="0"/>
    <n v="32"/>
  </r>
  <r>
    <x v="1778"/>
    <s v="  Peter J Jr"/>
    <s v="Mone"/>
    <n v="35.75"/>
    <s v="Obesity"/>
    <n v="5.07"/>
    <s v="Normal"/>
    <s v="No"/>
    <s v="No"/>
    <s v="No"/>
    <n v="0"/>
    <s v="No"/>
    <d v="1989-07-10T00:00:00"/>
    <n v="4890"/>
    <s v="tier - 3"/>
    <s v="tier - 2"/>
    <x v="0"/>
    <n v="33"/>
  </r>
  <r>
    <x v="1779"/>
    <s v="  Colleen M"/>
    <s v="Powers"/>
    <n v="29.92"/>
    <s v="Over weight"/>
    <n v="10.97"/>
    <s v="Diabetes"/>
    <s v="yes"/>
    <s v="No"/>
    <s v="No"/>
    <n v="1"/>
    <s v="No"/>
    <d v="1986-10-27T00:00:00"/>
    <n v="4889.04"/>
    <s v="tier - 2"/>
    <s v="tier - 1"/>
    <x v="0"/>
    <n v="36"/>
  </r>
  <r>
    <x v="1780"/>
    <s v="  Julie A"/>
    <s v="Ulery"/>
    <n v="26.2"/>
    <s v="Over weight"/>
    <n v="10.93"/>
    <s v="Diabetes"/>
    <s v="yes"/>
    <s v="No"/>
    <s v="No"/>
    <n v="1"/>
    <s v="No"/>
    <d v="1986-12-23T00:00:00"/>
    <n v="4883.87"/>
    <s v="tier - 2"/>
    <s v="tier - 1"/>
    <x v="3"/>
    <n v="36"/>
  </r>
  <r>
    <x v="1781"/>
    <s v="  Douglas W"/>
    <s v="Haines"/>
    <n v="26.695"/>
    <s v="Over weight"/>
    <n v="4.21"/>
    <s v="Normal"/>
    <s v="yes"/>
    <s v="No"/>
    <s v="Yes"/>
    <n v="1"/>
    <s v="No"/>
    <d v="1997-09-29T00:00:00"/>
    <n v="4877.9799999999996"/>
    <s v="tier - 2"/>
    <s v="tier - 3"/>
    <x v="1"/>
    <n v="25"/>
  </r>
  <r>
    <x v="1782"/>
    <s v="  Catherine"/>
    <s v="Airoldi"/>
    <n v="23.16"/>
    <s v="Normal Weight"/>
    <n v="5.5"/>
    <s v="Normal"/>
    <s v="No"/>
    <s v="No"/>
    <s v="No"/>
    <n v="0"/>
    <s v="No"/>
    <d v="1989-09-01T00:00:00"/>
    <n v="4859.8900000000003"/>
    <s v="tier - 2"/>
    <s v="tier - 3"/>
    <x v="3"/>
    <n v="33"/>
  </r>
  <r>
    <x v="1783"/>
    <s v="  James A"/>
    <s v="Mattis"/>
    <n v="32.585000000000001"/>
    <s v="Obesity"/>
    <n v="4.93"/>
    <s v="Normal"/>
    <s v="yes"/>
    <s v="No"/>
    <s v="No"/>
    <n v="1"/>
    <s v="No"/>
    <d v="1995-12-27T00:00:00"/>
    <n v="4846.92"/>
    <s v="tier - 2"/>
    <s v="tier - 3"/>
    <x v="6"/>
    <n v="27"/>
  </r>
  <r>
    <x v="1784"/>
    <s v="  Youngseong"/>
    <s v="Cho"/>
    <n v="33.97"/>
    <s v="Obesity"/>
    <n v="5.6"/>
    <s v="Normal"/>
    <s v="yes"/>
    <s v="No"/>
    <s v="No"/>
    <n v="0"/>
    <s v="No"/>
    <d v="2001-06-07T00:00:00"/>
    <n v="4846.53"/>
    <s v="tier - 2"/>
    <s v="tier - 3"/>
    <x v="14"/>
    <n v="22"/>
  </r>
  <r>
    <x v="1785"/>
    <s v="  John"/>
    <s v="Reumann"/>
    <n v="16.57"/>
    <s v="Under Weight"/>
    <n v="9.99"/>
    <s v="Diabetes"/>
    <s v="No"/>
    <s v="No"/>
    <s v="No"/>
    <n v="0"/>
    <s v="No"/>
    <d v="1974-09-11T00:00:00"/>
    <n v="4844.67"/>
    <s v="tier - 2"/>
    <s v="tier - 2"/>
    <x v="0"/>
    <n v="48"/>
  </r>
  <r>
    <x v="1786"/>
    <s v="  Brandon S"/>
    <s v="Cooper"/>
    <n v="17.55"/>
    <s v="Under Weight"/>
    <n v="5.93"/>
    <s v="Prediabetes"/>
    <s v="No"/>
    <s v="No"/>
    <s v="Yes"/>
    <n v="1"/>
    <s v="No"/>
    <d v="1979-12-13T00:00:00"/>
    <n v="4843.79"/>
    <s v="tier - 2"/>
    <s v="tier - 3"/>
    <x v="0"/>
    <n v="43"/>
  </r>
  <r>
    <x v="1787"/>
    <s v="  Sean P"/>
    <s v="Kennedy"/>
    <n v="29.41"/>
    <s v="Over weight"/>
    <n v="6.29"/>
    <s v="Prediabetes"/>
    <s v="yes"/>
    <s v="No"/>
    <s v="No"/>
    <n v="1"/>
    <s v="No"/>
    <d v="1995-09-29T00:00:00"/>
    <n v="4840.95"/>
    <s v="tier - 2"/>
    <s v="tier - 1"/>
    <x v="14"/>
    <n v="27"/>
  </r>
  <r>
    <x v="1788"/>
    <s v="  Scott"/>
    <s v="Cichon"/>
    <n v="17.91"/>
    <s v="Under Weight"/>
    <n v="5.65"/>
    <s v="Normal"/>
    <s v="No"/>
    <s v="No"/>
    <s v="No"/>
    <n v="1"/>
    <s v="No"/>
    <d v="1984-10-15T00:00:00"/>
    <n v="4839.18"/>
    <s v="tier - 2"/>
    <s v="tier - 1"/>
    <x v="1"/>
    <n v="38"/>
  </r>
  <r>
    <x v="1789"/>
    <s v="  Janez"/>
    <s v="Maroevic"/>
    <n v="31.57"/>
    <s v="Obesity"/>
    <n v="6.15"/>
    <s v="Prediabetes"/>
    <s v="No"/>
    <s v="No"/>
    <s v="No"/>
    <n v="1"/>
    <s v="No"/>
    <d v="1992-09-10T00:00:00"/>
    <n v="4837.58"/>
    <s v="tier - 3"/>
    <s v="tier - 2"/>
    <x v="0"/>
    <n v="30"/>
  </r>
  <r>
    <x v="1790"/>
    <s v="  John I Jr"/>
    <s v="Martin"/>
    <n v="33.18"/>
    <s v="Obesity"/>
    <n v="5.22"/>
    <s v="Normal"/>
    <s v="No"/>
    <s v="yes"/>
    <s v="No"/>
    <n v="1"/>
    <s v="No"/>
    <d v="2000-12-11T00:00:00"/>
    <n v="4835.43"/>
    <s v="tier - 2"/>
    <s v="tier - 2"/>
    <x v="14"/>
    <n v="22"/>
  </r>
  <r>
    <x v="1791"/>
    <s v="  Heather"/>
    <s v="Schulz"/>
    <n v="37"/>
    <s v="Obesity"/>
    <n v="11.66"/>
    <s v="Diabetes"/>
    <s v="No"/>
    <s v="No"/>
    <s v="No"/>
    <n v="0"/>
    <s v="No"/>
    <d v="2002-06-27T00:00:00"/>
    <n v="4830.63"/>
    <s v="tier - 2"/>
    <s v="tier - 1"/>
    <x v="3"/>
    <n v="20"/>
  </r>
  <r>
    <x v="1792"/>
    <s v="  Michael"/>
    <s v="Capriolo"/>
    <n v="18.905000000000001"/>
    <s v="Normal Weight"/>
    <n v="4.91"/>
    <s v="Normal"/>
    <s v="yes"/>
    <s v="No"/>
    <s v="No"/>
    <n v="1"/>
    <s v="No"/>
    <d v="1995-12-01T00:00:00"/>
    <n v="4827.8999999999996"/>
    <s v="tier - 1"/>
    <s v="tier - 2"/>
    <x v="10"/>
    <n v="27"/>
  </r>
  <r>
    <x v="1793"/>
    <s v="  Kathleen"/>
    <s v="Borleis"/>
    <n v="20.03"/>
    <s v="Normal Weight"/>
    <n v="9.25"/>
    <s v="Diabetes"/>
    <s v="yes"/>
    <s v="No"/>
    <s v="No"/>
    <n v="0"/>
    <s v="No"/>
    <d v="1981-07-03T00:00:00"/>
    <n v="4827.1000000000004"/>
    <s v="tier - 2"/>
    <s v="tier - 1"/>
    <x v="0"/>
    <n v="41"/>
  </r>
  <r>
    <x v="1794"/>
    <s v="  Ryan M"/>
    <s v="Kramer"/>
    <n v="16.7"/>
    <s v="Under Weight"/>
    <n v="11.48"/>
    <s v="Diabetes"/>
    <s v="No"/>
    <s v="No"/>
    <s v="No"/>
    <n v="0"/>
    <s v="No"/>
    <d v="1978-10-03T00:00:00"/>
    <n v="4812.34"/>
    <s v="tier - 2"/>
    <s v="tier - 3"/>
    <x v="0"/>
    <n v="44"/>
  </r>
  <r>
    <x v="1795"/>
    <s v="  Sara"/>
    <s v="Conrad"/>
    <n v="39.82"/>
    <s v="Obesity"/>
    <n v="6.06"/>
    <s v="Prediabetes"/>
    <s v="No"/>
    <s v="No"/>
    <s v="No"/>
    <n v="0"/>
    <s v="No"/>
    <d v="1989-12-16T00:00:00"/>
    <n v="4795.66"/>
    <s v="tier - 2"/>
    <s v="tier - 1"/>
    <x v="0"/>
    <n v="33"/>
  </r>
  <r>
    <x v="1796"/>
    <s v="  Deniz"/>
    <s v="Karakoyunlu"/>
    <n v="22.04"/>
    <s v="Normal Weight"/>
    <n v="5.86"/>
    <s v="Prediabetes"/>
    <s v="No"/>
    <s v="No"/>
    <s v="No"/>
    <n v="1"/>
    <s v="No"/>
    <d v="1987-06-22T00:00:00"/>
    <n v="4787.42"/>
    <s v="tier - 2"/>
    <s v="tier - 3"/>
    <x v="0"/>
    <n v="35"/>
  </r>
  <r>
    <x v="1797"/>
    <s v="  Shannon L"/>
    <s v="Desrosiers"/>
    <n v="28.27"/>
    <s v="Over weight"/>
    <n v="5.33"/>
    <s v="Normal"/>
    <s v="No"/>
    <s v="No"/>
    <s v="No"/>
    <n v="0"/>
    <s v="No"/>
    <d v="1989-12-09T00:00:00"/>
    <n v="4779.6000000000004"/>
    <s v="tier - 2"/>
    <s v="tier - 3"/>
    <x v="0"/>
    <n v="33"/>
  </r>
  <r>
    <x v="1798"/>
    <s v="  Kaitlin M"/>
    <s v="O'Mara"/>
    <n v="18.5"/>
    <s v="Normal Weight"/>
    <n v="5.33"/>
    <s v="Normal"/>
    <s v="No"/>
    <s v="No"/>
    <s v="No"/>
    <n v="0"/>
    <s v="No"/>
    <d v="1989-08-01T00:00:00"/>
    <n v="4766.0200000000004"/>
    <s v="tier - 2"/>
    <s v="tier - 3"/>
    <x v="3"/>
    <n v="33"/>
  </r>
  <r>
    <x v="1799"/>
    <s v="  Alfredo"/>
    <s v="Shabot Marcos"/>
    <n v="38.6"/>
    <s v="Obesity"/>
    <n v="6.02"/>
    <s v="Prediabetes"/>
    <s v="No"/>
    <s v="No"/>
    <s v="No"/>
    <n v="1"/>
    <s v="No"/>
    <d v="1987-09-27T00:00:00"/>
    <n v="4762.33"/>
    <s v="tier - 3"/>
    <s v="tier - 3"/>
    <x v="3"/>
    <n v="35"/>
  </r>
  <r>
    <x v="1800"/>
    <s v="  Kristen"/>
    <s v="Comment"/>
    <n v="43.12"/>
    <s v="Obesity"/>
    <n v="6.25"/>
    <s v="Prediabetes"/>
    <s v="No"/>
    <s v="No"/>
    <s v="No"/>
    <n v="1"/>
    <s v="No"/>
    <d v="1992-08-16T00:00:00"/>
    <n v="4753.6400000000003"/>
    <s v="tier - 2"/>
    <s v="tier - 3"/>
    <x v="0"/>
    <n v="30"/>
  </r>
  <r>
    <x v="1801"/>
    <s v="  Daniel"/>
    <s v="Moss"/>
    <n v="30.5"/>
    <s v="Obesity"/>
    <n v="4.8099999999999996"/>
    <s v="Normal"/>
    <s v="No"/>
    <s v="No"/>
    <s v="No"/>
    <n v="1"/>
    <s v="No"/>
    <d v="1987-11-22T00:00:00"/>
    <n v="4751.07"/>
    <s v="tier - 3"/>
    <s v="tier - 1"/>
    <x v="3"/>
    <n v="35"/>
  </r>
  <r>
    <x v="1802"/>
    <s v="  Jonathan"/>
    <s v="Guzman"/>
    <n v="27.61"/>
    <s v="Over weight"/>
    <n v="4.5999999999999996"/>
    <s v="Normal"/>
    <s v="No"/>
    <s v="No"/>
    <s v="No"/>
    <n v="1"/>
    <s v="No"/>
    <d v="1987-09-02T00:00:00"/>
    <n v="4747.05"/>
    <s v="tier - 2"/>
    <s v="tier - 2"/>
    <x v="0"/>
    <n v="35"/>
  </r>
  <r>
    <x v="1803"/>
    <s v="  Troy"/>
    <s v="Cox"/>
    <n v="27.1"/>
    <s v="Over weight"/>
    <n v="5.08"/>
    <s v="Normal"/>
    <s v="No"/>
    <s v="No"/>
    <s v="No"/>
    <n v="1"/>
    <s v="No"/>
    <d v="1987-06-05T00:00:00"/>
    <n v="4746.34"/>
    <s v="tier - 2"/>
    <s v="tier - 2"/>
    <x v="3"/>
    <n v="36"/>
  </r>
  <r>
    <x v="1804"/>
    <s v="  Daniel C"/>
    <s v="Clash"/>
    <n v="35.93"/>
    <s v="Obesity"/>
    <n v="5.43"/>
    <s v="Normal"/>
    <s v="No"/>
    <s v="yes"/>
    <s v="No"/>
    <n v="1"/>
    <s v="No"/>
    <d v="2004-11-24T00:00:00"/>
    <n v="4740.78"/>
    <s v="tier - 2"/>
    <s v="tier - 3"/>
    <x v="14"/>
    <n v="18"/>
  </r>
  <r>
    <x v="1805"/>
    <s v="  Lauren"/>
    <s v="Blankenship"/>
    <n v="32.68"/>
    <s v="Obesity"/>
    <n v="5.44"/>
    <s v="Normal"/>
    <s v="No"/>
    <s v="No"/>
    <s v="No"/>
    <n v="0"/>
    <s v="No"/>
    <d v="1991-10-12T00:00:00"/>
    <n v="4738.2700000000004"/>
    <s v="tier - 2"/>
    <s v="tier - 3"/>
    <x v="1"/>
    <n v="31"/>
  </r>
  <r>
    <x v="1806"/>
    <s v="  Jennefer"/>
    <s v="Lloyd"/>
    <n v="20.74"/>
    <s v="Normal Weight"/>
    <n v="11.69"/>
    <s v="Diabetes"/>
    <s v="yes"/>
    <s v="No"/>
    <s v="No"/>
    <n v="1"/>
    <s v="No"/>
    <d v="1986-09-05T00:00:00"/>
    <n v="4734.6400000000003"/>
    <s v="tier - 2"/>
    <s v="tier - 1"/>
    <x v="0"/>
    <n v="36"/>
  </r>
  <r>
    <x v="1807"/>
    <s v="  Tracey L"/>
    <s v="Kong"/>
    <n v="15.57"/>
    <s v="Under Weight"/>
    <n v="6.07"/>
    <s v="Prediabetes"/>
    <s v="No"/>
    <s v="No"/>
    <s v="No"/>
    <n v="0"/>
    <s v="No"/>
    <d v="1980-07-02T00:00:00"/>
    <n v="4728.71"/>
    <s v="tier - 2"/>
    <s v="tier - 3"/>
    <x v="1"/>
    <n v="42"/>
  </r>
  <r>
    <x v="1808"/>
    <s v="  Ashley"/>
    <s v="Benson"/>
    <n v="23.844999999999999"/>
    <s v="Normal Weight"/>
    <n v="4.3600000000000003"/>
    <s v="Normal"/>
    <s v="No"/>
    <s v="No"/>
    <s v="No"/>
    <n v="0"/>
    <s v="No"/>
    <d v="1994-08-12T00:00:00"/>
    <n v="4719.74"/>
    <s v="tier - 2"/>
    <s v="tier - 1"/>
    <x v="1"/>
    <n v="28"/>
  </r>
  <r>
    <x v="1809"/>
    <s v="  Cindy"/>
    <s v="Huntington"/>
    <n v="22.895"/>
    <s v="Normal Weight"/>
    <n v="5.24"/>
    <s v="Normal"/>
    <s v="No"/>
    <s v="No"/>
    <s v="No"/>
    <n v="1"/>
    <s v="No"/>
    <d v="1992-09-28T00:00:00"/>
    <n v="4719.5200000000004"/>
    <s v="tier - 2"/>
    <s v="tier - 2"/>
    <x v="2"/>
    <n v="30"/>
  </r>
  <r>
    <x v="1810"/>
    <s v="  Esther"/>
    <s v="Kendall"/>
    <n v="21.945"/>
    <s v="Normal Weight"/>
    <n v="5.37"/>
    <s v="Normal"/>
    <s v="No"/>
    <s v="No"/>
    <s v="No"/>
    <n v="1"/>
    <s v="No"/>
    <d v="1992-10-09T00:00:00"/>
    <n v="4718.2"/>
    <s v="tier - 2"/>
    <s v="tier - 3"/>
    <x v="2"/>
    <n v="30"/>
  </r>
  <r>
    <x v="1811"/>
    <s v="  Jackie"/>
    <s v="Gast"/>
    <n v="19.47"/>
    <s v="Normal Weight"/>
    <n v="6.6"/>
    <s v="Diabetes"/>
    <s v="yes"/>
    <s v="No"/>
    <s v="No"/>
    <n v="0"/>
    <s v="No"/>
    <d v="1981-08-12T00:00:00"/>
    <n v="4712.12"/>
    <s v="tier - 2"/>
    <s v="tier - 3"/>
    <x v="3"/>
    <n v="41"/>
  </r>
  <r>
    <x v="1812"/>
    <s v="  Timothy P"/>
    <s v="Scanlin"/>
    <n v="15.61"/>
    <s v="Under Weight"/>
    <n v="5.77"/>
    <s v="Prediabetes"/>
    <s v="No"/>
    <s v="No"/>
    <s v="No"/>
    <n v="0"/>
    <s v="No"/>
    <d v="1977-12-04T00:00:00"/>
    <n v="4699.47"/>
    <s v="tier - 2"/>
    <s v="tier - 3"/>
    <x v="0"/>
    <n v="45"/>
  </r>
  <r>
    <x v="1813"/>
    <s v="  Lauren"/>
    <s v="Philbrook"/>
    <n v="28.6"/>
    <s v="Over weight"/>
    <n v="6.08"/>
    <s v="Prediabetes"/>
    <s v="No"/>
    <s v="No"/>
    <s v="Yes"/>
    <n v="1"/>
    <s v="No"/>
    <d v="2003-06-22T00:00:00"/>
    <n v="4687.8"/>
    <s v="tier - 2"/>
    <s v="tier - 3"/>
    <x v="3"/>
    <n v="19"/>
  </r>
  <r>
    <x v="1814"/>
    <s v="  Benjamin"/>
    <s v="Cowan"/>
    <n v="46.53"/>
    <s v="Obesity"/>
    <n v="4.16"/>
    <s v="Normal"/>
    <s v="No"/>
    <s v="No"/>
    <s v="No"/>
    <n v="0"/>
    <s v="No"/>
    <d v="1990-09-04T00:00:00"/>
    <n v="4686.3900000000003"/>
    <s v="tier - 3"/>
    <s v="tier - 3"/>
    <x v="0"/>
    <n v="32"/>
  </r>
  <r>
    <x v="1815"/>
    <s v="  Hugo M"/>
    <s v="Sousa"/>
    <n v="34.99"/>
    <s v="Obesity"/>
    <n v="5.0999999999999996"/>
    <s v="Normal"/>
    <s v="No"/>
    <s v="No"/>
    <s v="Yes"/>
    <n v="1"/>
    <s v="No"/>
    <d v="2003-10-04T00:00:00"/>
    <n v="4678.8"/>
    <s v="tier - 2"/>
    <s v="tier - 1"/>
    <x v="14"/>
    <n v="19"/>
  </r>
  <r>
    <x v="1816"/>
    <s v="  Daniel J Jr"/>
    <s v="Stanton"/>
    <n v="17.05"/>
    <s v="Under Weight"/>
    <n v="5.3"/>
    <s v="Normal"/>
    <s v="No"/>
    <s v="No"/>
    <s v="Yes"/>
    <n v="1"/>
    <s v="No"/>
    <d v="1979-10-18T00:00:00"/>
    <n v="4674.2"/>
    <s v="tier - 2"/>
    <s v="tier - 1"/>
    <x v="0"/>
    <n v="43"/>
  </r>
  <r>
    <x v="1817"/>
    <s v="  Justin R"/>
    <s v="Mollak"/>
    <n v="37.18"/>
    <s v="Obesity"/>
    <n v="4.9000000000000004"/>
    <s v="Normal"/>
    <s v="No"/>
    <s v="No"/>
    <s v="No"/>
    <n v="0"/>
    <s v="No"/>
    <d v="1990-07-13T00:00:00"/>
    <n v="4673.3900000000003"/>
    <s v="tier - 2"/>
    <s v="tier - 1"/>
    <x v="0"/>
    <n v="32"/>
  </r>
  <r>
    <x v="1818"/>
    <s v="  Colin"/>
    <s v="Bell"/>
    <n v="35.200000000000003"/>
    <s v="Obesity"/>
    <n v="5.55"/>
    <s v="Normal"/>
    <s v="No"/>
    <s v="No"/>
    <s v="No"/>
    <n v="0"/>
    <s v="No"/>
    <d v="1990-09-26T00:00:00"/>
    <n v="4670.6400000000003"/>
    <s v="tier - 2"/>
    <s v="tier - 2"/>
    <x v="3"/>
    <n v="32"/>
  </r>
  <r>
    <x v="1819"/>
    <s v="  Rob"/>
    <s v="Weston"/>
    <n v="37.335000000000001"/>
    <s v="Obesity"/>
    <n v="4.95"/>
    <s v="Normal"/>
    <s v="No"/>
    <s v="No"/>
    <s v="No"/>
    <n v="0"/>
    <s v="No"/>
    <d v="1990-08-05T00:00:00"/>
    <n v="4667.6099999999997"/>
    <s v="tier - 3"/>
    <s v="tier - 3"/>
    <x v="4"/>
    <n v="32"/>
  </r>
  <r>
    <x v="1820"/>
    <s v="  Patrick"/>
    <s v="Rabuzzi"/>
    <n v="27.265000000000001"/>
    <s v="Over weight"/>
    <n v="6.46"/>
    <s v="Diabetes"/>
    <s v="yes"/>
    <s v="No"/>
    <s v="No"/>
    <n v="0"/>
    <s v="No"/>
    <d v="1996-10-25T00:00:00"/>
    <n v="4661.29"/>
    <s v="tier - 2"/>
    <s v="tier - 1"/>
    <x v="6"/>
    <n v="26"/>
  </r>
  <r>
    <x v="1821"/>
    <s v="  Austin D"/>
    <s v="Hendrix"/>
    <n v="30.8"/>
    <s v="Obesity"/>
    <n v="4.9000000000000004"/>
    <s v="Normal"/>
    <s v="yes"/>
    <s v="No"/>
    <s v="No"/>
    <n v="0"/>
    <s v="No"/>
    <d v="1985-06-22T00:00:00"/>
    <n v="4646.76"/>
    <s v="tier - 1"/>
    <s v="tier - 1"/>
    <x v="3"/>
    <n v="37"/>
  </r>
  <r>
    <x v="1822"/>
    <s v="  Brittany"/>
    <s v="Van Nielen"/>
    <n v="30.21"/>
    <s v="Obesity"/>
    <n v="5.21"/>
    <s v="Normal"/>
    <s v="No"/>
    <s v="No"/>
    <s v="No"/>
    <n v="1"/>
    <s v="No"/>
    <d v="1998-06-29T00:00:00"/>
    <n v="4618.08"/>
    <s v="tier - 2"/>
    <s v="tier - 1"/>
    <x v="1"/>
    <n v="24"/>
  </r>
  <r>
    <x v="1823"/>
    <s v="  Matthew T"/>
    <s v="Blanton"/>
    <n v="35.340000000000003"/>
    <s v="Obesity"/>
    <n v="4.13"/>
    <s v="Normal"/>
    <s v="No"/>
    <s v="yes"/>
    <s v="No"/>
    <n v="1"/>
    <s v="No"/>
    <d v="2000-07-02T00:00:00"/>
    <n v="4608.03"/>
    <s v="tier - 2"/>
    <s v="tier - 3"/>
    <x v="3"/>
    <n v="22"/>
  </r>
  <r>
    <x v="1824"/>
    <s v="  Becky G"/>
    <s v="Schout"/>
    <n v="26.695"/>
    <s v="Over weight"/>
    <n v="5.28"/>
    <s v="Normal"/>
    <s v="No"/>
    <s v="No"/>
    <s v="No"/>
    <n v="0"/>
    <s v="No"/>
    <d v="1989-09-18T00:00:00"/>
    <n v="4571.41"/>
    <s v="tier - 2"/>
    <s v="tier - 2"/>
    <x v="1"/>
    <n v="33"/>
  </r>
  <r>
    <x v="1825"/>
    <s v="  Virginie"/>
    <s v="Schmaltz"/>
    <n v="29.355"/>
    <s v="Over weight"/>
    <n v="4.68"/>
    <s v="Normal"/>
    <s v="yes"/>
    <s v="No"/>
    <s v="No"/>
    <n v="0"/>
    <s v="No"/>
    <d v="1996-12-25T00:00:00"/>
    <n v="4564.1899999999996"/>
    <s v="tier - 2"/>
    <s v="tier - 2"/>
    <x v="2"/>
    <n v="26"/>
  </r>
  <r>
    <x v="1826"/>
    <s v="  Allison A"/>
    <s v="Eagen"/>
    <n v="29.59"/>
    <s v="Over weight"/>
    <n v="4.0599999999999996"/>
    <s v="Normal"/>
    <s v="No"/>
    <s v="No"/>
    <s v="No"/>
    <n v="0"/>
    <s v="No"/>
    <d v="1990-09-20T00:00:00"/>
    <n v="4562.84"/>
    <s v="tier - 2"/>
    <s v="tier - 2"/>
    <x v="0"/>
    <n v="32"/>
  </r>
  <r>
    <x v="1827"/>
    <s v="  Julie"/>
    <s v="Rotramel"/>
    <n v="31.35"/>
    <s v="Obesity"/>
    <n v="4.2"/>
    <s v="Normal"/>
    <s v="No"/>
    <s v="yes"/>
    <s v="No"/>
    <n v="1"/>
    <s v="No"/>
    <d v="2004-12-22T00:00:00"/>
    <n v="4561.1899999999996"/>
    <s v="tier - 2"/>
    <s v="tier - 2"/>
    <x v="2"/>
    <n v="18"/>
  </r>
  <r>
    <x v="1828"/>
    <s v="  Katherine"/>
    <s v="Prevost"/>
    <n v="20.52"/>
    <s v="Normal Weight"/>
    <n v="4.83"/>
    <s v="Normal"/>
    <s v="No"/>
    <s v="No"/>
    <s v="No"/>
    <n v="0"/>
    <s v="No"/>
    <d v="1990-11-17T00:00:00"/>
    <n v="4544.2299999999996"/>
    <s v="tier - 2"/>
    <s v="tier - 1"/>
    <x v="2"/>
    <n v="32"/>
  </r>
  <r>
    <x v="1829"/>
    <s v="  Caleb"/>
    <s v="Boyd"/>
    <n v="42.9"/>
    <s v="Obesity"/>
    <n v="4.87"/>
    <s v="Normal"/>
    <s v="yes"/>
    <s v="No"/>
    <s v="No"/>
    <n v="1"/>
    <s v="No"/>
    <d v="1988-06-13T00:00:00"/>
    <n v="4536.26"/>
    <s v="tier - 2"/>
    <s v="tier - 2"/>
    <x v="3"/>
    <n v="34"/>
  </r>
  <r>
    <x v="1830"/>
    <s v="  Jaime"/>
    <s v="Dawes"/>
    <n v="24.6"/>
    <s v="Over weight"/>
    <n v="5.86"/>
    <s v="Prediabetes"/>
    <s v="No"/>
    <s v="No"/>
    <s v="Yes"/>
    <n v="1"/>
    <s v="No"/>
    <d v="1993-06-29T00:00:00"/>
    <n v="4529.4799999999996"/>
    <s v="tier - 2"/>
    <s v="tier - 1"/>
    <x v="3"/>
    <n v="29"/>
  </r>
  <r>
    <x v="1831"/>
    <s v="  Hannah"/>
    <s v="Jennings"/>
    <n v="28.405000000000001"/>
    <s v="Over weight"/>
    <n v="4.12"/>
    <s v="Normal"/>
    <s v="No"/>
    <s v="No"/>
    <s v="No"/>
    <n v="1"/>
    <s v="No"/>
    <d v="1992-08-13T00:00:00"/>
    <n v="4527.18"/>
    <s v="tier - 2"/>
    <s v="tier - 2"/>
    <x v="1"/>
    <n v="30"/>
  </r>
  <r>
    <x v="1832"/>
    <s v="  Zachariah"/>
    <s v="Nyambaso"/>
    <n v="34.674999999999997"/>
    <s v="Obesity"/>
    <n v="5.71"/>
    <s v="Prediabetes"/>
    <s v="yes"/>
    <s v="No"/>
    <s v="No"/>
    <n v="1"/>
    <s v="No"/>
    <d v="1988-12-21T00:00:00"/>
    <n v="4518.83"/>
    <s v="tier - 2"/>
    <s v="tier - 2"/>
    <x v="6"/>
    <n v="34"/>
  </r>
  <r>
    <x v="1833"/>
    <s v="  Patricia A"/>
    <s v="Shaffer"/>
    <n v="18.850000000000001"/>
    <s v="Normal Weight"/>
    <n v="6.03"/>
    <s v="Prediabetes"/>
    <s v="No"/>
    <s v="No"/>
    <s v="No"/>
    <n v="1"/>
    <s v="No"/>
    <d v="1987-12-05T00:00:00"/>
    <n v="4518.7700000000004"/>
    <s v="tier - 2"/>
    <s v="tier - 3"/>
    <x v="1"/>
    <n v="35"/>
  </r>
  <r>
    <x v="1834"/>
    <s v="s  Elizabeth A"/>
    <s v="Corkum"/>
    <n v="34.130000000000003"/>
    <s v="Obesity"/>
    <n v="5.65"/>
    <s v="Normal"/>
    <s v="No"/>
    <s v="No"/>
    <s v="Yes"/>
    <n v="1"/>
    <s v="No"/>
    <d v="2003-10-02T00:00:00"/>
    <n v="4518.3999999999996"/>
    <s v="tier - 2"/>
    <s v="tier - 3"/>
    <x v="12"/>
    <n v="19"/>
  </r>
  <r>
    <x v="1835"/>
    <s v="  Benjamin"/>
    <s v="Pedersen"/>
    <n v="17.34"/>
    <s v="Under Weight"/>
    <n v="5.05"/>
    <s v="Normal"/>
    <s v="No"/>
    <s v="No"/>
    <s v="No"/>
    <n v="0"/>
    <s v="No"/>
    <d v="1980-06-16T00:00:00"/>
    <n v="4515.71"/>
    <s v="tier - 2"/>
    <s v="tier - 3"/>
    <x v="0"/>
    <n v="42"/>
  </r>
  <r>
    <x v="1836"/>
    <s v="  Breno"/>
    <s v="Melo"/>
    <n v="17.440000000000001"/>
    <s v="Under Weight"/>
    <n v="6.26"/>
    <s v="Prediabetes"/>
    <s v="No"/>
    <s v="No"/>
    <s v="No"/>
    <n v="0"/>
    <s v="No"/>
    <d v="1982-09-27T00:00:00"/>
    <n v="4511.41"/>
    <s v="tier - 2"/>
    <s v="tier - 3"/>
    <x v="0"/>
    <n v="40"/>
  </r>
  <r>
    <x v="1837"/>
    <s v="  Takaya"/>
    <s v="Sakamoto"/>
    <n v="33.659999999999997"/>
    <s v="Obesity"/>
    <n v="4.08"/>
    <s v="Normal"/>
    <s v="yes"/>
    <s v="No"/>
    <s v="Yes"/>
    <n v="1"/>
    <s v="No"/>
    <d v="1997-10-13T00:00:00"/>
    <n v="4504.66"/>
    <s v="tier - 1"/>
    <s v="tier - 2"/>
    <x v="0"/>
    <n v="25"/>
  </r>
  <r>
    <x v="1838"/>
    <s v="  Thomas IV"/>
    <s v="McMahon"/>
    <n v="21.375"/>
    <s v="Normal Weight"/>
    <n v="6.19"/>
    <s v="Prediabetes"/>
    <s v="yes"/>
    <s v="No"/>
    <s v="No"/>
    <n v="1"/>
    <s v="No"/>
    <d v="1988-06-26T00:00:00"/>
    <n v="4500.34"/>
    <s v="tier - 2"/>
    <s v="tier - 1"/>
    <x v="6"/>
    <n v="34"/>
  </r>
  <r>
    <x v="1839"/>
    <s v="  Bradley E"/>
    <s v="Harris"/>
    <n v="27.14"/>
    <s v="Over weight"/>
    <n v="6.01"/>
    <s v="Prediabetes"/>
    <s v="No"/>
    <s v="No"/>
    <s v="No"/>
    <n v="1"/>
    <s v="No"/>
    <d v="1992-07-12T00:00:00"/>
    <n v="4488.58"/>
    <s v="tier - 2"/>
    <s v="tier - 3"/>
    <x v="1"/>
    <n v="30"/>
  </r>
  <r>
    <x v="1840"/>
    <s v="  Megan"/>
    <s v="Lombardo"/>
    <n v="35.78"/>
    <s v="Obesity"/>
    <n v="6.07"/>
    <s v="Prediabetes"/>
    <s v="No"/>
    <s v="yes"/>
    <s v="No"/>
    <n v="1"/>
    <s v="No"/>
    <d v="2004-07-18T00:00:00"/>
    <n v="4468.25"/>
    <s v="tier - 2"/>
    <s v="tier - 2"/>
    <x v="1"/>
    <n v="18"/>
  </r>
  <r>
    <x v="1841"/>
    <s v="  Ruby J"/>
    <s v="Bode"/>
    <n v="34.96"/>
    <s v="Obesity"/>
    <n v="5.63"/>
    <s v="Normal"/>
    <s v="No"/>
    <s v="No"/>
    <s v="No"/>
    <n v="0"/>
    <s v="No"/>
    <d v="1999-11-20T00:00:00"/>
    <n v="4466.62"/>
    <s v="tier - 2"/>
    <s v="tier - 2"/>
    <x v="1"/>
    <n v="23"/>
  </r>
  <r>
    <x v="1842"/>
    <s v="  Bart"/>
    <s v="Johnson"/>
    <n v="38.39"/>
    <s v="Obesity"/>
    <n v="6.05"/>
    <s v="Prediabetes"/>
    <s v="No"/>
    <s v="No"/>
    <s v="No"/>
    <n v="0"/>
    <s v="No"/>
    <d v="1991-07-04T00:00:00"/>
    <n v="4463.21"/>
    <s v="tier - 3"/>
    <s v="tier - 3"/>
    <x v="0"/>
    <n v="31"/>
  </r>
  <r>
    <x v="1843"/>
    <s v="  Robert A"/>
    <s v="Norcross"/>
    <n v="33.82"/>
    <s v="Obesity"/>
    <n v="4.6500000000000004"/>
    <s v="Normal"/>
    <s v="No"/>
    <s v="No"/>
    <s v="No"/>
    <n v="0"/>
    <s v="No"/>
    <d v="1990-07-15T00:00:00"/>
    <n v="4462.72"/>
    <s v="tier - 2"/>
    <s v="tier - 3"/>
    <x v="1"/>
    <n v="32"/>
  </r>
  <r>
    <x v="1844"/>
    <s v="  Adam"/>
    <s v="Lazrus"/>
    <n v="27.835000000000001"/>
    <s v="Over weight"/>
    <n v="5.37"/>
    <s v="Normal"/>
    <s v="No"/>
    <s v="No"/>
    <s v="No"/>
    <n v="0"/>
    <s v="No"/>
    <d v="1990-08-08T00:00:00"/>
    <n v="4454.3999999999996"/>
    <s v="tier - 2"/>
    <s v="tier - 3"/>
    <x v="1"/>
    <n v="32"/>
  </r>
  <r>
    <x v="1845"/>
    <s v="  Yemane Adhane"/>
    <s v="Tsegay"/>
    <n v="33"/>
    <s v="Obesity"/>
    <n v="5.39"/>
    <s v="Normal"/>
    <s v="No"/>
    <s v="No"/>
    <s v="No"/>
    <n v="0"/>
    <s v="No"/>
    <d v="1994-06-28T00:00:00"/>
    <n v="4449.46"/>
    <s v="tier - 1"/>
    <s v="tier - 2"/>
    <x v="0"/>
    <n v="28"/>
  </r>
  <r>
    <x v="1846"/>
    <s v="  Jesse A"/>
    <s v="Schneider"/>
    <n v="26.885000000000002"/>
    <s v="Over weight"/>
    <n v="5.86"/>
    <s v="Prediabetes"/>
    <s v="No"/>
    <s v="No"/>
    <s v="No"/>
    <n v="0"/>
    <s v="No"/>
    <d v="1991-09-03T00:00:00"/>
    <n v="4441.21"/>
    <s v="tier - 1"/>
    <s v="tier - 2"/>
    <x v="7"/>
    <n v="31"/>
  </r>
  <r>
    <x v="1847"/>
    <s v="  Bird"/>
    <s v="Loreto"/>
    <n v="29.26"/>
    <s v="Over weight"/>
    <n v="4.4400000000000004"/>
    <s v="Normal"/>
    <s v="No"/>
    <s v="No"/>
    <s v="No"/>
    <n v="0"/>
    <s v="No"/>
    <d v="1994-10-24T00:00:00"/>
    <n v="4438.26"/>
    <s v="tier - 2"/>
    <s v="tier - 3"/>
    <x v="6"/>
    <n v="28"/>
  </r>
  <r>
    <x v="1848"/>
    <s v="  Patrick M"/>
    <s v="Callahan"/>
    <n v="26.98"/>
    <s v="Over weight"/>
    <n v="4.41"/>
    <s v="Normal"/>
    <s v="No"/>
    <s v="No"/>
    <s v="No"/>
    <n v="0"/>
    <s v="No"/>
    <d v="1994-10-08T00:00:00"/>
    <n v="4435.09"/>
    <s v="tier - 3"/>
    <s v="tier - 2"/>
    <x v="4"/>
    <n v="28"/>
  </r>
  <r>
    <x v="1849"/>
    <s v="  Kyle"/>
    <s v="Timko"/>
    <n v="32.11"/>
    <s v="Obesity"/>
    <n v="5.19"/>
    <s v="Normal"/>
    <s v="No"/>
    <s v="No"/>
    <s v="Yes"/>
    <n v="1"/>
    <s v="No"/>
    <d v="1993-12-23T00:00:00"/>
    <n v="4433.92"/>
    <s v="tier - 2"/>
    <s v="tier - 2"/>
    <x v="1"/>
    <n v="29"/>
  </r>
  <r>
    <x v="1850"/>
    <s v="  Ryan"/>
    <s v="Achatz"/>
    <n v="31.73"/>
    <s v="Obesity"/>
    <n v="5.16"/>
    <s v="Normal"/>
    <s v="No"/>
    <s v="No"/>
    <s v="Yes"/>
    <n v="1"/>
    <s v="No"/>
    <d v="1993-09-04T00:00:00"/>
    <n v="4433.3900000000003"/>
    <s v="tier - 2"/>
    <s v="tier - 3"/>
    <x v="1"/>
    <n v="29"/>
  </r>
  <r>
    <x v="1851"/>
    <s v="  Yuri"/>
    <s v="Horwitz"/>
    <n v="22.515000000000001"/>
    <s v="Normal Weight"/>
    <n v="4.24"/>
    <s v="Normal"/>
    <s v="No"/>
    <s v="No"/>
    <s v="No"/>
    <n v="0"/>
    <s v="No"/>
    <d v="1994-12-29T00:00:00"/>
    <n v="4428.8900000000003"/>
    <s v="tier - 3"/>
    <s v="tier - 1"/>
    <x v="6"/>
    <n v="28"/>
  </r>
  <r>
    <x v="1852"/>
    <s v="  Ryan"/>
    <s v="Gordyan"/>
    <n v="25.9"/>
    <s v="Over weight"/>
    <n v="5.45"/>
    <s v="Normal"/>
    <s v="No"/>
    <s v="No"/>
    <s v="No"/>
    <n v="1"/>
    <s v="No"/>
    <d v="1992-08-15T00:00:00"/>
    <n v="4420.95"/>
    <s v="tier - 2"/>
    <s v="tier - 3"/>
    <x v="16"/>
    <n v="30"/>
  </r>
  <r>
    <x v="1853"/>
    <s v="  Debbie"/>
    <s v="Hetherington"/>
    <n v="27.72"/>
    <s v="Over weight"/>
    <n v="5.03"/>
    <s v="Normal"/>
    <s v="yes"/>
    <s v="No"/>
    <s v="No"/>
    <n v="1"/>
    <s v="No"/>
    <d v="1988-09-16T00:00:00"/>
    <n v="4415.16"/>
    <s v="tier - 2"/>
    <s v="tier - 1"/>
    <x v="0"/>
    <n v="34"/>
  </r>
  <r>
    <x v="1854"/>
    <s v="  Mark D"/>
    <s v="Thompson"/>
    <n v="31.5"/>
    <s v="Obesity"/>
    <n v="9.6199999999999992"/>
    <s v="Diabetes"/>
    <s v="yes"/>
    <s v="No"/>
    <s v="No"/>
    <n v="1"/>
    <s v="No"/>
    <d v="1986-07-13T00:00:00"/>
    <n v="4402.2299999999996"/>
    <s v="tier - 2"/>
    <s v="tier - 2"/>
    <x v="3"/>
    <n v="36"/>
  </r>
  <r>
    <x v="1855"/>
    <s v="  Christopher"/>
    <s v="Battoo"/>
    <n v="29.7"/>
    <s v="Over weight"/>
    <n v="6.77"/>
    <s v="Diabetes"/>
    <s v="yes"/>
    <s v="No"/>
    <s v="No"/>
    <n v="1"/>
    <s v="No"/>
    <d v="1986-08-11T00:00:00"/>
    <n v="4399.7299999999996"/>
    <s v="tier - 3"/>
    <s v="tier - 2"/>
    <x v="0"/>
    <n v="36"/>
  </r>
  <r>
    <x v="1856"/>
    <s v="  Daniell L"/>
    <s v="Barker"/>
    <n v="21.26"/>
    <s v="Normal Weight"/>
    <n v="5.36"/>
    <s v="Normal"/>
    <s v="yes"/>
    <s v="No"/>
    <s v="No"/>
    <n v="1"/>
    <s v="No"/>
    <d v="1988-07-18T00:00:00"/>
    <n v="4397.3100000000004"/>
    <s v="tier - 2"/>
    <s v="tier - 2"/>
    <x v="0"/>
    <n v="34"/>
  </r>
  <r>
    <x v="1857"/>
    <s v="  Janne"/>
    <s v="Saarnilehto"/>
    <n v="17.09"/>
    <s v="Under Weight"/>
    <n v="5.69"/>
    <s v="Normal"/>
    <s v="No"/>
    <s v="No"/>
    <s v="No"/>
    <n v="0"/>
    <s v="No"/>
    <d v="1982-06-29T00:00:00"/>
    <n v="4392.7"/>
    <s v="tier - 2"/>
    <s v="tier - 2"/>
    <x v="0"/>
    <n v="40"/>
  </r>
  <r>
    <x v="1858"/>
    <s v="  Martina"/>
    <s v="Morton"/>
    <n v="24.3"/>
    <s v="Normal Weight"/>
    <n v="4.9000000000000004"/>
    <s v="Normal"/>
    <s v="yes"/>
    <s v="No"/>
    <s v="Yes"/>
    <n v="1"/>
    <s v="No"/>
    <d v="1997-11-29T00:00:00"/>
    <n v="4391.6499999999996"/>
    <s v="tier - 2"/>
    <s v="tier - 2"/>
    <x v="3"/>
    <n v="25"/>
  </r>
  <r>
    <x v="1859"/>
    <s v="  Elizabeth L"/>
    <s v="Thomas"/>
    <n v="29.734999999999999"/>
    <s v="Over weight"/>
    <n v="5.78"/>
    <s v="Prediabetes"/>
    <s v="No"/>
    <s v="No"/>
    <s v="No"/>
    <n v="0"/>
    <s v="No"/>
    <d v="1990-08-28T00:00:00"/>
    <n v="4357.04"/>
    <s v="tier - 2"/>
    <s v="tier - 3"/>
    <x v="1"/>
    <n v="32"/>
  </r>
  <r>
    <x v="1860"/>
    <s v="  Stephanie C"/>
    <s v="Hillman"/>
    <n v="29.26"/>
    <s v="Over weight"/>
    <n v="4.7"/>
    <s v="Normal"/>
    <s v="No"/>
    <s v="No"/>
    <s v="No"/>
    <n v="0"/>
    <s v="No"/>
    <d v="1991-09-13T00:00:00"/>
    <n v="4350.51"/>
    <s v="tier - 2"/>
    <s v="tier - 2"/>
    <x v="0"/>
    <n v="31"/>
  </r>
  <r>
    <x v="1861"/>
    <s v="  Katie"/>
    <s v="Edwards"/>
    <n v="33"/>
    <s v="Obesity"/>
    <n v="6.28"/>
    <s v="Prediabetes"/>
    <s v="No"/>
    <s v="No"/>
    <s v="No"/>
    <n v="0"/>
    <s v="No"/>
    <d v="1994-11-01T00:00:00"/>
    <n v="4349.46"/>
    <s v="tier - 2"/>
    <s v="tier - 2"/>
    <x v="0"/>
    <n v="28"/>
  </r>
  <r>
    <x v="1862"/>
    <s v="  Callie"/>
    <s v="Bartel"/>
    <n v="31.065000000000001"/>
    <s v="Obesity"/>
    <n v="4.2300000000000004"/>
    <s v="Normal"/>
    <s v="No"/>
    <s v="No"/>
    <s v="No"/>
    <n v="0"/>
    <s v="No"/>
    <d v="1991-06-01T00:00:00"/>
    <n v="4347.0200000000004"/>
    <s v="tier - 2"/>
    <s v="tier - 1"/>
    <x v="2"/>
    <n v="32"/>
  </r>
  <r>
    <x v="1863"/>
    <s v="  Inna"/>
    <s v="Potekhina"/>
    <n v="26.51"/>
    <s v="Over weight"/>
    <n v="6.17"/>
    <s v="Prediabetes"/>
    <s v="No"/>
    <s v="No"/>
    <s v="No"/>
    <n v="0"/>
    <s v="No"/>
    <d v="1994-10-26T00:00:00"/>
    <n v="4340.4399999999996"/>
    <s v="tier - 2"/>
    <s v="tier - 1"/>
    <x v="0"/>
    <n v="28"/>
  </r>
  <r>
    <x v="1864"/>
    <s v="  Mary K"/>
    <s v="Kelly"/>
    <n v="28.88"/>
    <s v="Over weight"/>
    <n v="4.96"/>
    <s v="Normal"/>
    <s v="No"/>
    <s v="No"/>
    <s v="No"/>
    <n v="0"/>
    <s v="No"/>
    <d v="1994-11-02T00:00:00"/>
    <n v="4337.74"/>
    <s v="tier - 2"/>
    <s v="tier - 1"/>
    <x v="2"/>
    <n v="28"/>
  </r>
  <r>
    <x v="1865"/>
    <s v="  Samuel M"/>
    <s v="Lapp"/>
    <n v="35.814999999999998"/>
    <s v="Obesity"/>
    <n v="5.1100000000000003"/>
    <s v="Normal"/>
    <s v="yes"/>
    <s v="No"/>
    <s v="No"/>
    <n v="1"/>
    <s v="No"/>
    <d v="1988-12-19T00:00:00"/>
    <n v="4320.41"/>
    <s v="tier - 2"/>
    <s v="tier - 1"/>
    <x v="1"/>
    <n v="34"/>
  </r>
  <r>
    <x v="1866"/>
    <s v="  Kimberly"/>
    <s v="Burke"/>
    <n v="21.28"/>
    <s v="Normal Weight"/>
    <n v="4.05"/>
    <s v="Normal"/>
    <s v="No"/>
    <s v="yes"/>
    <s v="No"/>
    <n v="1"/>
    <s v="No"/>
    <d v="2000-11-25T00:00:00"/>
    <n v="4296.2700000000004"/>
    <s v="tier - 2"/>
    <s v="tier - 3"/>
    <x v="1"/>
    <n v="22"/>
  </r>
  <r>
    <x v="1867"/>
    <s v="  Tom J"/>
    <s v="Barry"/>
    <n v="33.81"/>
    <s v="Obesity"/>
    <n v="6.49"/>
    <s v="Diabetes"/>
    <s v="No"/>
    <s v="No"/>
    <s v="Yes"/>
    <n v="1"/>
    <s v="No"/>
    <d v="2003-06-08T00:00:00"/>
    <n v="4278.55"/>
    <s v="tier - 2"/>
    <s v="tier - 1"/>
    <x v="14"/>
    <n v="20"/>
  </r>
  <r>
    <x v="1868"/>
    <s v="  Zachary"/>
    <s v="McCormick"/>
    <n v="44.22"/>
    <s v="Obesity"/>
    <n v="4.1900000000000004"/>
    <s v="Normal"/>
    <s v="No"/>
    <s v="No"/>
    <s v="No"/>
    <n v="1"/>
    <s v="No"/>
    <d v="1992-06-18T00:00:00"/>
    <n v="4266.17"/>
    <s v="tier - 3"/>
    <s v="tier - 2"/>
    <x v="0"/>
    <n v="30"/>
  </r>
  <r>
    <x v="1869"/>
    <s v="  Dane"/>
    <s v="McElroy"/>
    <n v="15.46"/>
    <s v="Under Weight"/>
    <n v="4.99"/>
    <s v="Normal"/>
    <s v="yes"/>
    <s v="No"/>
    <s v="Yes"/>
    <n v="1"/>
    <s v="No"/>
    <d v="1983-11-20T00:00:00"/>
    <n v="4265.01"/>
    <s v="tier - 2"/>
    <s v="tier - 1"/>
    <x v="1"/>
    <n v="39"/>
  </r>
  <r>
    <x v="1870"/>
    <s v="  Dougie J"/>
    <s v="Coffed"/>
    <n v="30.3"/>
    <s v="Obesity"/>
    <n v="4.7699999999999996"/>
    <s v="Normal"/>
    <s v="yes"/>
    <s v="No"/>
    <s v="No"/>
    <n v="1"/>
    <s v="No"/>
    <d v="1995-10-14T00:00:00"/>
    <n v="4260.74"/>
    <s v="tier - 3"/>
    <s v="tier - 2"/>
    <x v="3"/>
    <n v="27"/>
  </r>
  <r>
    <x v="1871"/>
    <s v="  Jeremiah H"/>
    <s v="Estes"/>
    <n v="16.670000000000002"/>
    <s v="Under Weight"/>
    <n v="5.46"/>
    <s v="Normal"/>
    <s v="No"/>
    <s v="No"/>
    <s v="No"/>
    <n v="0"/>
    <s v="No"/>
    <d v="1982-06-16T00:00:00"/>
    <n v="4250.24"/>
    <s v="tier - 2"/>
    <s v="tier - 3"/>
    <x v="0"/>
    <n v="40"/>
  </r>
  <r>
    <x v="1872"/>
    <s v="  Ashley J"/>
    <s v="Miles"/>
    <n v="28.594999999999999"/>
    <s v="Over weight"/>
    <n v="5.43"/>
    <s v="Normal"/>
    <s v="No"/>
    <s v="No"/>
    <s v="No"/>
    <n v="0"/>
    <s v="No"/>
    <d v="1991-12-01T00:00:00"/>
    <n v="4243.59"/>
    <s v="tier - 3"/>
    <s v="tier - 1"/>
    <x v="1"/>
    <n v="31"/>
  </r>
  <r>
    <x v="1873"/>
    <s v="  Turner J"/>
    <s v="Zamore"/>
    <n v="25.934999999999999"/>
    <s v="Over weight"/>
    <n v="4.29"/>
    <s v="Normal"/>
    <s v="No"/>
    <s v="No"/>
    <s v="No"/>
    <n v="0"/>
    <s v="No"/>
    <d v="1991-11-03T00:00:00"/>
    <n v="4239.8900000000003"/>
    <s v="tier - 2"/>
    <s v="tier - 2"/>
    <x v="1"/>
    <n v="31"/>
  </r>
  <r>
    <x v="1874"/>
    <s v="  Roger"/>
    <s v="Donaghy"/>
    <n v="27.645"/>
    <s v="Over weight"/>
    <n v="5.25"/>
    <s v="Normal"/>
    <s v="No"/>
    <s v="No"/>
    <s v="No"/>
    <n v="1"/>
    <s v="No"/>
    <d v="1992-06-27T00:00:00"/>
    <n v="4237.13"/>
    <s v="tier - 3"/>
    <s v="tier - 1"/>
    <x v="4"/>
    <n v="30"/>
  </r>
  <r>
    <x v="1875"/>
    <s v="  Pamela"/>
    <s v="Kennedy"/>
    <n v="30.1"/>
    <s v="Obesity"/>
    <n v="4.04"/>
    <s v="Normal"/>
    <s v="No"/>
    <s v="No"/>
    <s v="No"/>
    <n v="1"/>
    <s v="No"/>
    <d v="1998-12-14T00:00:00"/>
    <n v="4234.93"/>
    <s v="tier - 2"/>
    <s v="tier - 1"/>
    <x v="3"/>
    <n v="24"/>
  </r>
  <r>
    <x v="1876"/>
    <s v="  Allison M"/>
    <s v="Fiorini"/>
    <n v="26.79"/>
    <s v="Over weight"/>
    <n v="5"/>
    <s v="Normal"/>
    <s v="yes"/>
    <s v="No"/>
    <s v="Yes"/>
    <n v="1"/>
    <s v="No"/>
    <d v="1997-09-06T00:00:00"/>
    <n v="4189.1099999999997"/>
    <s v="tier - 2"/>
    <s v="tier - 2"/>
    <x v="1"/>
    <n v="25"/>
  </r>
  <r>
    <x v="1877"/>
    <s v="s  Katherine H"/>
    <s v="Alexander"/>
    <n v="27.1"/>
    <s v="Over weight"/>
    <n v="4.01"/>
    <s v="Normal"/>
    <s v="yes"/>
    <s v="No"/>
    <s v="No"/>
    <n v="1"/>
    <s v="No"/>
    <d v="1995-10-03T00:00:00"/>
    <n v="4188.7299999999996"/>
    <s v="tier - 2"/>
    <s v="tier - 2"/>
    <x v="15"/>
    <n v="27"/>
  </r>
  <r>
    <x v="1878"/>
    <s v="  Robin"/>
    <s v="Watkins"/>
    <n v="24.31"/>
    <s v="Normal Weight"/>
    <n v="5.4"/>
    <s v="Normal"/>
    <s v="No"/>
    <s v="No"/>
    <s v="No"/>
    <n v="0"/>
    <s v="No"/>
    <d v="1989-06-25T00:00:00"/>
    <n v="4185.1000000000004"/>
    <s v="tier - 2"/>
    <s v="tier - 3"/>
    <x v="0"/>
    <n v="33"/>
  </r>
  <r>
    <x v="1879"/>
    <s v="  Terri"/>
    <s v="Cassel"/>
    <n v="15.53"/>
    <s v="Under Weight"/>
    <n v="5.81"/>
    <s v="Prediabetes"/>
    <s v="No"/>
    <s v="No"/>
    <s v="No"/>
    <n v="1"/>
    <s v="No"/>
    <d v="1984-09-16T00:00:00"/>
    <n v="4163.21"/>
    <s v="tier - 2"/>
    <s v="tier - 2"/>
    <x v="1"/>
    <n v="38"/>
  </r>
  <r>
    <x v="1880"/>
    <s v="  Eddie"/>
    <s v="Ferguson"/>
    <n v="30.7"/>
    <s v="Obesity"/>
    <n v="5.82"/>
    <s v="Prediabetes"/>
    <s v="No"/>
    <s v="No"/>
    <s v="No"/>
    <n v="1"/>
    <s v="No"/>
    <d v="1998-11-26T00:00:00"/>
    <n v="4154.97"/>
    <s v="tier - 2"/>
    <s v="tier - 1"/>
    <x v="1"/>
    <n v="24"/>
  </r>
  <r>
    <x v="1881"/>
    <s v="  Pamela"/>
    <s v="O'Sullivan"/>
    <n v="33.33"/>
    <s v="Obesity"/>
    <n v="4.82"/>
    <s v="Normal"/>
    <s v="No"/>
    <s v="No"/>
    <s v="No"/>
    <n v="1"/>
    <s v="No"/>
    <d v="1992-08-04T00:00:00"/>
    <n v="4151.03"/>
    <s v="tier - 2"/>
    <s v="tier - 2"/>
    <x v="0"/>
    <n v="30"/>
  </r>
  <r>
    <x v="1882"/>
    <s v="  Joyce"/>
    <s v="Chepkirui"/>
    <n v="32.4"/>
    <s v="Obesity"/>
    <n v="5.08"/>
    <s v="Normal"/>
    <s v="No"/>
    <s v="No"/>
    <s v="No"/>
    <n v="1"/>
    <s v="No"/>
    <d v="1992-06-28T00:00:00"/>
    <n v="4149.74"/>
    <s v="tier - 2"/>
    <s v="tier - 1"/>
    <x v="3"/>
    <n v="30"/>
  </r>
  <r>
    <x v="1883"/>
    <s v="  Alison W"/>
    <s v="Gurney"/>
    <n v="27.93"/>
    <s v="Over weight"/>
    <n v="5.59"/>
    <s v="Normal"/>
    <s v="No"/>
    <s v="No"/>
    <s v="No"/>
    <n v="1"/>
    <s v="No"/>
    <d v="1992-06-18T00:00:00"/>
    <n v="4137.5200000000004"/>
    <s v="tier - 2"/>
    <s v="tier - 3"/>
    <x v="2"/>
    <n v="30"/>
  </r>
  <r>
    <x v="1884"/>
    <s v="  Tammara C"/>
    <s v="Francis"/>
    <n v="21.754999999999999"/>
    <s v="Normal Weight"/>
    <n v="5.12"/>
    <s v="Normal"/>
    <s v="No"/>
    <s v="No"/>
    <s v="No"/>
    <n v="0"/>
    <s v="No"/>
    <d v="1991-08-06T00:00:00"/>
    <n v="4134.08"/>
    <s v="tier - 2"/>
    <s v="tier - 1"/>
    <x v="1"/>
    <n v="31"/>
  </r>
  <r>
    <x v="1885"/>
    <s v="  Dorota"/>
    <s v="Gruca"/>
    <n v="25.934999999999999"/>
    <s v="Over weight"/>
    <n v="4.95"/>
    <s v="Normal"/>
    <s v="No"/>
    <s v="No"/>
    <s v="No"/>
    <n v="0"/>
    <s v="No"/>
    <d v="1994-08-21T00:00:00"/>
    <n v="4133.6400000000003"/>
    <s v="tier - 2"/>
    <s v="tier - 3"/>
    <x v="1"/>
    <n v="28"/>
  </r>
  <r>
    <x v="1886"/>
    <s v="  Jose Norberto Sr"/>
    <s v="Rojas Alvarez"/>
    <n v="31.5"/>
    <s v="Obesity"/>
    <n v="6.16"/>
    <s v="Prediabetes"/>
    <s v="No"/>
    <s v="No"/>
    <s v="No"/>
    <n v="0"/>
    <s v="No"/>
    <d v="1990-12-14T00:00:00"/>
    <n v="4076.5"/>
    <s v="tier - 2"/>
    <s v="tier - 3"/>
    <x v="3"/>
    <n v="32"/>
  </r>
  <r>
    <x v="1887"/>
    <s v="  Peter"/>
    <s v="Denton"/>
    <n v="30.03"/>
    <s v="Obesity"/>
    <n v="6.41"/>
    <s v="Diabetes"/>
    <s v="No"/>
    <s v="No"/>
    <s v="No"/>
    <n v="0"/>
    <s v="No"/>
    <d v="1990-12-01T00:00:00"/>
    <n v="4074.45"/>
    <s v="tier - 3"/>
    <s v="tier - 2"/>
    <x v="0"/>
    <n v="32"/>
  </r>
  <r>
    <x v="1888"/>
    <s v="  Bryant"/>
    <s v="Mason"/>
    <n v="33.479999999999997"/>
    <s v="Obesity"/>
    <n v="8.94"/>
    <s v="Diabetes"/>
    <s v="No"/>
    <s v="No"/>
    <s v="No"/>
    <n v="0"/>
    <s v="No"/>
    <d v="2002-10-18T00:00:00"/>
    <n v="4070.51"/>
    <s v="tier - 2"/>
    <s v="tier - 1"/>
    <x v="1"/>
    <n v="20"/>
  </r>
  <r>
    <x v="1889"/>
    <s v="  Christina"/>
    <s v="Trout"/>
    <n v="16.510000000000002"/>
    <s v="Under Weight"/>
    <n v="4.42"/>
    <s v="Normal"/>
    <s v="yes"/>
    <s v="No"/>
    <s v="Yes"/>
    <n v="1"/>
    <s v="No"/>
    <d v="1983-09-16T00:00:00"/>
    <n v="4070.42"/>
    <s v="tier - 2"/>
    <s v="tier - 1"/>
    <x v="0"/>
    <n v="39"/>
  </r>
  <r>
    <x v="1890"/>
    <s v="  John"/>
    <s v="Gilbert"/>
    <n v="33.155000000000001"/>
    <s v="Obesity"/>
    <n v="5.3"/>
    <s v="Normal"/>
    <s v="yes"/>
    <s v="No"/>
    <s v="No"/>
    <n v="1"/>
    <s v="No"/>
    <d v="1995-09-14T00:00:00"/>
    <n v="4058.71"/>
    <s v="tier - 3"/>
    <s v="tier - 3"/>
    <x v="1"/>
    <n v="27"/>
  </r>
  <r>
    <x v="1891"/>
    <s v="  Eduardo"/>
    <s v="Chong"/>
    <n v="37.29"/>
    <s v="Obesity"/>
    <n v="4.6399999999999997"/>
    <s v="Normal"/>
    <s v="No"/>
    <s v="No"/>
    <s v="Yes"/>
    <n v="1"/>
    <s v="No"/>
    <d v="1993-08-13T00:00:00"/>
    <n v="4058.12"/>
    <s v="tier - 2"/>
    <s v="tier - 1"/>
    <x v="0"/>
    <n v="29"/>
  </r>
  <r>
    <x v="1892"/>
    <s v="  Laura M"/>
    <s v="Henry"/>
    <n v="20.23"/>
    <s v="Normal Weight"/>
    <n v="6.16"/>
    <s v="Prediabetes"/>
    <s v="yes"/>
    <s v="No"/>
    <s v="No"/>
    <n v="1"/>
    <s v="No"/>
    <d v="1988-11-30T00:00:00"/>
    <n v="4047.94"/>
    <s v="tier - 2"/>
    <s v="tier - 1"/>
    <x v="0"/>
    <n v="34"/>
  </r>
  <r>
    <x v="1893"/>
    <s v="  Charlie"/>
    <s v="Brenneman"/>
    <n v="28.975000000000001"/>
    <s v="Over weight"/>
    <n v="4.12"/>
    <s v="Normal"/>
    <s v="No"/>
    <s v="No"/>
    <s v="Yes"/>
    <n v="1"/>
    <s v="No"/>
    <d v="1993-12-26T00:00:00"/>
    <n v="4040.56"/>
    <s v="tier - 3"/>
    <s v="tier - 3"/>
    <x v="5"/>
    <n v="29"/>
  </r>
  <r>
    <x v="1894"/>
    <s v="  Melissa D"/>
    <s v="Kemp"/>
    <n v="16.420000000000002"/>
    <s v="Under Weight"/>
    <n v="5.77"/>
    <s v="Prediabetes"/>
    <s v="yes"/>
    <s v="No"/>
    <s v="Yes"/>
    <n v="1"/>
    <s v="No"/>
    <d v="1983-11-10T00:00:00"/>
    <n v="4039.9"/>
    <s v="tier - 2"/>
    <s v="tier - 1"/>
    <x v="0"/>
    <n v="39"/>
  </r>
  <r>
    <x v="1895"/>
    <s v="  Dan C Jr"/>
    <s v="Wilson"/>
    <n v="17.559999999999999"/>
    <s v="Under Weight"/>
    <n v="6.2"/>
    <s v="Prediabetes"/>
    <s v="No"/>
    <s v="No"/>
    <s v="No"/>
    <n v="1"/>
    <s v="No"/>
    <d v="1984-07-07T00:00:00"/>
    <n v="4038.41"/>
    <s v="tier - 2"/>
    <s v="tier - 1"/>
    <x v="0"/>
    <n v="38"/>
  </r>
  <r>
    <x v="1896"/>
    <s v="  Matthew"/>
    <s v="Hillyard"/>
    <n v="24.13"/>
    <s v="Normal Weight"/>
    <n v="4.3899999999999997"/>
    <s v="Normal"/>
    <s v="No"/>
    <s v="No"/>
    <s v="No"/>
    <n v="1"/>
    <s v="No"/>
    <d v="1992-10-11T00:00:00"/>
    <n v="4032.24"/>
    <s v="tier - 3"/>
    <s v="tier - 3"/>
    <x v="1"/>
    <n v="30"/>
  </r>
  <r>
    <x v="1897"/>
    <s v="  Wesley C"/>
    <s v="Turner"/>
    <n v="19.95"/>
    <s v="Normal Weight"/>
    <n v="5.13"/>
    <s v="Normal"/>
    <s v="No"/>
    <s v="yes"/>
    <s v="No"/>
    <n v="2"/>
    <s v="No"/>
    <d v="2000-09-13T00:00:00"/>
    <n v="4005.42"/>
    <s v="tier - 2"/>
    <s v="tier - 1"/>
    <x v="5"/>
    <n v="22"/>
  </r>
  <r>
    <x v="1898"/>
    <s v="  Christopher"/>
    <s v="Benestad"/>
    <n v="21.24"/>
    <s v="Normal Weight"/>
    <n v="4.49"/>
    <s v="Normal"/>
    <s v="No"/>
    <s v="No"/>
    <s v="No"/>
    <n v="0"/>
    <s v="No"/>
    <d v="1989-07-10T00:00:00"/>
    <n v="4002.36"/>
    <s v="tier - 2"/>
    <s v="tier - 1"/>
    <x v="0"/>
    <n v="33"/>
  </r>
  <r>
    <x v="1899"/>
    <s v="  Jessica"/>
    <s v="Gonzales"/>
    <n v="44.22"/>
    <s v="Obesity"/>
    <n v="6.35"/>
    <s v="Prediabetes"/>
    <s v="No"/>
    <s v="No"/>
    <s v="No"/>
    <n v="0"/>
    <s v="No"/>
    <d v="1990-11-01T00:00:00"/>
    <n v="3994.18"/>
    <s v="tier - 2"/>
    <s v="tier - 2"/>
    <x v="0"/>
    <n v="32"/>
  </r>
  <r>
    <x v="1900"/>
    <s v="  Christin"/>
    <s v="Newman"/>
    <n v="41.1"/>
    <s v="Obesity"/>
    <n v="5.79"/>
    <s v="Prediabetes"/>
    <s v="No"/>
    <s v="No"/>
    <s v="No"/>
    <n v="0"/>
    <s v="No"/>
    <d v="1990-11-22T00:00:00"/>
    <n v="3989.84"/>
    <s v="tier - 2"/>
    <s v="tier - 2"/>
    <x v="3"/>
    <n v="32"/>
  </r>
  <r>
    <x v="1901"/>
    <s v="  Sara"/>
    <s v="Sayre"/>
    <n v="34.200000000000003"/>
    <s v="Obesity"/>
    <n v="4.78"/>
    <s v="Normal"/>
    <s v="yes"/>
    <s v="No"/>
    <s v="No"/>
    <n v="0"/>
    <s v="No"/>
    <d v="1996-09-08T00:00:00"/>
    <n v="3987.93"/>
    <s v="tier - 2"/>
    <s v="tier - 2"/>
    <x v="3"/>
    <n v="26"/>
  </r>
  <r>
    <x v="1902"/>
    <s v="  Elizabeth"/>
    <s v="Panke"/>
    <n v="29.92"/>
    <s v="Over weight"/>
    <n v="6.02"/>
    <s v="Prediabetes"/>
    <s v="yes"/>
    <s v="No"/>
    <s v="No"/>
    <n v="0"/>
    <s v="No"/>
    <d v="1996-08-17T00:00:00"/>
    <n v="3981.98"/>
    <s v="tier - 2"/>
    <s v="tier - 2"/>
    <x v="0"/>
    <n v="26"/>
  </r>
  <r>
    <x v="1903"/>
    <s v="  Margaret P"/>
    <s v="Brennan"/>
    <n v="28.93"/>
    <s v="Over weight"/>
    <n v="4.4400000000000004"/>
    <s v="Normal"/>
    <s v="No"/>
    <s v="No"/>
    <s v="No"/>
    <n v="0"/>
    <s v="No"/>
    <d v="1990-07-29T00:00:00"/>
    <n v="3972.92"/>
    <s v="tier - 2"/>
    <s v="tier - 3"/>
    <x v="0"/>
    <n v="32"/>
  </r>
  <r>
    <x v="1904"/>
    <s v="  Tiffany K"/>
    <s v="Ngo"/>
    <n v="31.254999999999999"/>
    <s v="Obesity"/>
    <n v="5.84"/>
    <s v="Prediabetes"/>
    <s v="yes"/>
    <s v="No"/>
    <s v="No"/>
    <n v="1"/>
    <s v="No"/>
    <d v="1995-07-11T00:00:00"/>
    <n v="3956.07"/>
    <s v="tier - 2"/>
    <s v="tier - 2"/>
    <x v="1"/>
    <n v="27"/>
  </r>
  <r>
    <x v="1905"/>
    <s v="  David M"/>
    <s v="Guerdan"/>
    <n v="29.83"/>
    <s v="Over weight"/>
    <n v="5.39"/>
    <s v="Normal"/>
    <s v="No"/>
    <s v="No"/>
    <s v="No"/>
    <n v="0"/>
    <s v="No"/>
    <d v="1999-07-10T00:00:00"/>
    <n v="3955.98"/>
    <s v="tier - 2"/>
    <s v="tier - 3"/>
    <x v="14"/>
    <n v="23"/>
  </r>
  <r>
    <x v="1906"/>
    <s v="  Christine E"/>
    <s v="Shaw"/>
    <n v="29.59"/>
    <s v="Over weight"/>
    <n v="6.16"/>
    <s v="Prediabetes"/>
    <s v="No"/>
    <s v="No"/>
    <s v="Yes"/>
    <n v="1"/>
    <s v="No"/>
    <d v="1993-11-11T00:00:00"/>
    <n v="3947.41"/>
    <s v="tier - 2"/>
    <s v="tier - 2"/>
    <x v="0"/>
    <n v="29"/>
  </r>
  <r>
    <x v="1907"/>
    <s v="  Donna"/>
    <s v="Mills-Honarvar"/>
    <n v="31.16"/>
    <s v="Obesity"/>
    <n v="4.49"/>
    <s v="Normal"/>
    <s v="No"/>
    <s v="No"/>
    <s v="Yes"/>
    <n v="1"/>
    <s v="No"/>
    <d v="1993-09-29T00:00:00"/>
    <n v="3943.6"/>
    <s v="tier - 2"/>
    <s v="tier - 3"/>
    <x v="2"/>
    <n v="29"/>
  </r>
  <r>
    <x v="1908"/>
    <s v="  Rod"/>
    <s v="Farvard"/>
    <n v="34.21"/>
    <s v="Obesity"/>
    <n v="4.4800000000000004"/>
    <s v="Normal"/>
    <s v="yes"/>
    <s v="No"/>
    <s v="No"/>
    <n v="1"/>
    <s v="No"/>
    <d v="1988-10-24T00:00:00"/>
    <n v="3935.18"/>
    <s v="tier - 3"/>
    <s v="tier - 1"/>
    <x v="0"/>
    <n v="34"/>
  </r>
  <r>
    <x v="1909"/>
    <s v="  Joe"/>
    <s v="Kelly"/>
    <n v="34.86"/>
    <s v="Obesity"/>
    <n v="10.97"/>
    <s v="Diabetes"/>
    <s v="No"/>
    <s v="No"/>
    <s v="No"/>
    <n v="0"/>
    <s v="No"/>
    <d v="2002-06-15T00:00:00"/>
    <n v="3931.51"/>
    <s v="tier - 2"/>
    <s v="tier - 3"/>
    <x v="3"/>
    <n v="20"/>
  </r>
  <r>
    <x v="1910"/>
    <s v="  Kayleigh"/>
    <s v="Skinner"/>
    <n v="34.58"/>
    <s v="Obesity"/>
    <n v="5.14"/>
    <s v="Normal"/>
    <s v="No"/>
    <s v="yes"/>
    <s v="No"/>
    <n v="2"/>
    <s v="No"/>
    <d v="2000-07-10T00:00:00"/>
    <n v="3925.76"/>
    <s v="tier - 2"/>
    <s v="tier - 2"/>
    <x v="2"/>
    <n v="22"/>
  </r>
  <r>
    <x v="1911"/>
    <s v="  Lorcan A"/>
    <s v="Murphy"/>
    <n v="17.940000000000001"/>
    <s v="Under Weight"/>
    <n v="5.17"/>
    <s v="Normal"/>
    <s v="yes"/>
    <s v="No"/>
    <s v="No"/>
    <n v="0"/>
    <s v="No"/>
    <d v="1985-07-05T00:00:00"/>
    <n v="3910.44"/>
    <s v="tier - 2"/>
    <s v="tier - 2"/>
    <x v="0"/>
    <n v="37"/>
  </r>
  <r>
    <x v="1912"/>
    <s v="  Billy"/>
    <s v="Shue"/>
    <n v="26.8"/>
    <s v="Over weight"/>
    <n v="6.18"/>
    <s v="Prediabetes"/>
    <s v="yes"/>
    <s v="No"/>
    <s v="Yes"/>
    <n v="1"/>
    <s v="No"/>
    <d v="1997-11-24T00:00:00"/>
    <n v="3906.13"/>
    <s v="tier - 3"/>
    <s v="tier - 3"/>
    <x v="3"/>
    <n v="25"/>
  </r>
  <r>
    <x v="1913"/>
    <s v="  Paul M"/>
    <s v="Reilly"/>
    <n v="17.690000000000001"/>
    <s v="Under Weight"/>
    <n v="9.07"/>
    <s v="Diabetes"/>
    <s v="yes"/>
    <s v="No"/>
    <s v="No"/>
    <n v="0"/>
    <s v="No"/>
    <d v="1981-08-27T00:00:00"/>
    <n v="3902.07"/>
    <s v="tier - 2"/>
    <s v="tier - 2"/>
    <x v="0"/>
    <n v="41"/>
  </r>
  <r>
    <x v="1914"/>
    <s v="  Brenda M"/>
    <s v="Blinn"/>
    <n v="25.77"/>
    <s v="Over weight"/>
    <n v="4.43"/>
    <s v="Normal"/>
    <s v="No"/>
    <s v="No"/>
    <s v="Yes"/>
    <n v="1"/>
    <s v="No"/>
    <d v="1993-09-14T00:00:00"/>
    <n v="3898.35"/>
    <s v="tier - 2"/>
    <s v="tier - 2"/>
    <x v="1"/>
    <n v="29"/>
  </r>
  <r>
    <x v="1915"/>
    <s v="  Jeff H"/>
    <s v="Duyn"/>
    <n v="34.46"/>
    <s v="Obesity"/>
    <n v="4.17"/>
    <s v="Normal"/>
    <s v="No"/>
    <s v="yes"/>
    <s v="No"/>
    <n v="1"/>
    <s v="No"/>
    <d v="2004-07-13T00:00:00"/>
    <n v="3889.2"/>
    <s v="tier - 2"/>
    <s v="tier - 2"/>
    <x v="1"/>
    <n v="18"/>
  </r>
  <r>
    <x v="1916"/>
    <s v="  Michael"/>
    <s v="Wardian"/>
    <n v="30.875"/>
    <s v="Obesity"/>
    <n v="4.95"/>
    <s v="Normal"/>
    <s v="yes"/>
    <s v="No"/>
    <s v="No"/>
    <n v="0"/>
    <s v="No"/>
    <d v="1996-10-23T00:00:00"/>
    <n v="3877.3"/>
    <s v="tier - 1"/>
    <s v="tier - 3"/>
    <x v="1"/>
    <n v="26"/>
  </r>
  <r>
    <x v="1917"/>
    <s v="  Jan"/>
    <s v="Heuninck"/>
    <n v="39.49"/>
    <s v="Obesity"/>
    <n v="5.13"/>
    <s v="Normal"/>
    <s v="No"/>
    <s v="No"/>
    <s v="No"/>
    <n v="0"/>
    <s v="No"/>
    <d v="1991-07-25T00:00:00"/>
    <n v="3875.73"/>
    <s v="tier - 2"/>
    <s v="tier - 3"/>
    <x v="0"/>
    <n v="31"/>
  </r>
  <r>
    <x v="1918"/>
    <s v="  Bernard"/>
    <s v="Kipyego"/>
    <n v="28.88"/>
    <s v="Over weight"/>
    <n v="4.0999999999999996"/>
    <s v="Normal"/>
    <s v="No"/>
    <s v="No"/>
    <s v="No"/>
    <n v="0"/>
    <s v="No"/>
    <d v="1990-06-24T00:00:00"/>
    <n v="3866.86"/>
    <s v="tier - 1"/>
    <s v="tier - 1"/>
    <x v="1"/>
    <n v="32"/>
  </r>
  <r>
    <x v="1919"/>
    <s v="  Craig"/>
    <s v="Kuehl"/>
    <n v="20.234999999999999"/>
    <s v="Normal Weight"/>
    <n v="5.01"/>
    <s v="Normal"/>
    <s v="yes"/>
    <s v="No"/>
    <s v="No"/>
    <n v="0"/>
    <s v="No"/>
    <d v="2001-10-18T00:00:00"/>
    <n v="3861.21"/>
    <s v="tier - 2"/>
    <s v="tier - 2"/>
    <x v="4"/>
    <n v="21"/>
  </r>
  <r>
    <x v="1920"/>
    <s v="s  Bryn"/>
    <s v="Burkholder"/>
    <n v="30.67"/>
    <s v="Obesity"/>
    <n v="5.09"/>
    <s v="Normal"/>
    <s v="yes"/>
    <s v="No"/>
    <s v="No"/>
    <n v="0"/>
    <s v="No"/>
    <d v="2001-06-06T00:00:00"/>
    <n v="3858.51"/>
    <s v="tier - 2"/>
    <s v="tier - 3"/>
    <x v="15"/>
    <n v="22"/>
  </r>
  <r>
    <x v="1921"/>
    <s v="  Michael"/>
    <s v="Stadolnik"/>
    <n v="30.875"/>
    <s v="Obesity"/>
    <n v="6.49"/>
    <s v="Diabetes"/>
    <s v="No"/>
    <s v="No"/>
    <s v="No"/>
    <n v="0"/>
    <s v="No"/>
    <d v="1991-08-19T00:00:00"/>
    <n v="3857.76"/>
    <s v="tier - 3"/>
    <s v="tier - 1"/>
    <x v="4"/>
    <n v="31"/>
  </r>
  <r>
    <x v="1922"/>
    <s v="  Benjamin"/>
    <s v="Shields"/>
    <n v="23.8"/>
    <s v="Normal Weight"/>
    <n v="4.08"/>
    <s v="Normal"/>
    <s v="No"/>
    <s v="No"/>
    <s v="No"/>
    <n v="0"/>
    <s v="No"/>
    <d v="1994-08-12T00:00:00"/>
    <n v="3847.67"/>
    <s v="tier - 3"/>
    <s v="tier - 2"/>
    <x v="3"/>
    <n v="28"/>
  </r>
  <r>
    <x v="1923"/>
    <s v="  Jay"/>
    <s v="Margolis"/>
    <n v="15.37"/>
    <s v="Under Weight"/>
    <n v="8.6300000000000008"/>
    <s v="Diabetes"/>
    <s v="yes"/>
    <s v="No"/>
    <s v="No"/>
    <n v="0"/>
    <s v="No"/>
    <d v="1981-09-29T00:00:00"/>
    <n v="3797.2"/>
    <s v="tier - 2"/>
    <s v="tier - 3"/>
    <x v="1"/>
    <n v="41"/>
  </r>
  <r>
    <x v="1924"/>
    <s v="  William"/>
    <s v="Uffenbeck"/>
    <n v="30.4"/>
    <s v="Obesity"/>
    <n v="5.28"/>
    <s v="Normal"/>
    <s v="No"/>
    <s v="No"/>
    <s v="No"/>
    <n v="0"/>
    <s v="No"/>
    <d v="1999-06-24T00:00:00"/>
    <n v="3796.36"/>
    <s v="tier - 2"/>
    <s v="tier - 3"/>
    <x v="1"/>
    <n v="23"/>
  </r>
  <r>
    <x v="1925"/>
    <s v="  Shelley"/>
    <s v="Brake"/>
    <n v="19.48"/>
    <s v="Normal Weight"/>
    <n v="5.63"/>
    <s v="Normal"/>
    <s v="yes"/>
    <s v="No"/>
    <s v="No"/>
    <n v="1"/>
    <s v="No"/>
    <d v="1988-08-28T00:00:00"/>
    <n v="3793.55"/>
    <s v="tier - 2"/>
    <s v="tier - 3"/>
    <x v="0"/>
    <n v="34"/>
  </r>
  <r>
    <x v="1926"/>
    <s v="  Jekaterina"/>
    <s v="Stepanova"/>
    <n v="16.96"/>
    <s v="Under Weight"/>
    <n v="11.47"/>
    <s v="Diabetes"/>
    <s v="yes"/>
    <s v="No"/>
    <s v="No"/>
    <n v="0"/>
    <s v="No"/>
    <d v="1981-12-13T00:00:00"/>
    <n v="3785.77"/>
    <s v="tier - 2"/>
    <s v="tier - 1"/>
    <x v="0"/>
    <n v="41"/>
  </r>
  <r>
    <x v="1927"/>
    <s v="  Daniel"/>
    <s v="Verdi"/>
    <n v="19.05"/>
    <s v="Normal Weight"/>
    <n v="4.92"/>
    <s v="Normal"/>
    <s v="No"/>
    <s v="No"/>
    <s v="No"/>
    <n v="1"/>
    <s v="No"/>
    <d v="1987-10-24T00:00:00"/>
    <n v="3773.23"/>
    <s v="tier - 2"/>
    <s v="tier - 3"/>
    <x v="0"/>
    <n v="35"/>
  </r>
  <r>
    <x v="1928"/>
    <s v="  Pauline"/>
    <s v="McLean"/>
    <n v="37.619999999999997"/>
    <s v="Obesity"/>
    <n v="4.18"/>
    <s v="Normal"/>
    <s v="No"/>
    <s v="No"/>
    <s v="No"/>
    <n v="0"/>
    <s v="No"/>
    <d v="1994-11-21T00:00:00"/>
    <n v="3766.88"/>
    <s v="tier - 2"/>
    <s v="tier - 1"/>
    <x v="0"/>
    <n v="28"/>
  </r>
  <r>
    <x v="1929"/>
    <s v="  Colleen"/>
    <s v="Ryan"/>
    <n v="29.1"/>
    <s v="Over weight"/>
    <n v="4.67"/>
    <s v="Normal"/>
    <s v="No"/>
    <s v="No"/>
    <s v="No"/>
    <n v="0"/>
    <s v="No"/>
    <d v="1991-10-24T00:00:00"/>
    <n v="3761.29"/>
    <s v="tier - 2"/>
    <s v="tier - 3"/>
    <x v="3"/>
    <n v="31"/>
  </r>
  <r>
    <x v="1930"/>
    <s v="  Aleah K"/>
    <s v="Mickelson"/>
    <n v="26.62"/>
    <s v="Over weight"/>
    <n v="6.24"/>
    <s v="Prediabetes"/>
    <s v="No"/>
    <s v="No"/>
    <s v="No"/>
    <n v="0"/>
    <s v="No"/>
    <d v="1991-08-25T00:00:00"/>
    <n v="3757.84"/>
    <s v="tier - 2"/>
    <s v="tier - 1"/>
    <x v="0"/>
    <n v="31"/>
  </r>
  <r>
    <x v="1931"/>
    <s v="  Mare"/>
    <s v="Dibaba"/>
    <n v="25.74"/>
    <s v="Over weight"/>
    <n v="5.99"/>
    <s v="Prediabetes"/>
    <s v="No"/>
    <s v="No"/>
    <s v="No"/>
    <n v="0"/>
    <s v="No"/>
    <d v="1991-10-28T00:00:00"/>
    <n v="3756.62"/>
    <s v="tier - 2"/>
    <s v="tier - 2"/>
    <x v="0"/>
    <n v="31"/>
  </r>
  <r>
    <x v="1932"/>
    <s v="  Kevin"/>
    <s v="Shilling"/>
    <n v="18.22"/>
    <s v="Under Weight"/>
    <n v="10.27"/>
    <s v="Diabetes"/>
    <s v="yes"/>
    <s v="No"/>
    <s v="No"/>
    <n v="1"/>
    <s v="No"/>
    <d v="1986-09-09T00:00:00"/>
    <n v="3748.56"/>
    <s v="tier - 2"/>
    <s v="tier - 2"/>
    <x v="0"/>
    <n v="36"/>
  </r>
  <r>
    <x v="1933"/>
    <s v="  Jessica"/>
    <s v="Bashaw"/>
    <n v="26.03"/>
    <s v="Over weight"/>
    <n v="5.97"/>
    <s v="Prediabetes"/>
    <s v="No"/>
    <s v="No"/>
    <s v="Yes"/>
    <n v="1"/>
    <s v="No"/>
    <d v="1993-06-22T00:00:00"/>
    <n v="3736.46"/>
    <s v="tier - 2"/>
    <s v="tier - 2"/>
    <x v="1"/>
    <n v="29"/>
  </r>
  <r>
    <x v="1934"/>
    <s v="  Amanda R"/>
    <s v="Jacob"/>
    <n v="17.29"/>
    <s v="Under Weight"/>
    <n v="4.9800000000000004"/>
    <s v="Normal"/>
    <s v="No"/>
    <s v="No"/>
    <s v="No"/>
    <n v="0"/>
    <s v="No"/>
    <d v="1994-08-22T00:00:00"/>
    <n v="3732.63"/>
    <s v="tier - 2"/>
    <s v="tier - 3"/>
    <x v="2"/>
    <n v="28"/>
  </r>
  <r>
    <x v="1935"/>
    <s v="  Murray W"/>
    <s v="McCutcheon"/>
    <n v="18.170000000000002"/>
    <s v="Under Weight"/>
    <n v="6.91"/>
    <s v="Diabetes"/>
    <s v="yes"/>
    <s v="No"/>
    <s v="No"/>
    <n v="1"/>
    <s v="No"/>
    <d v="1986-12-01T00:00:00"/>
    <n v="3731.6"/>
    <s v="tier - 2"/>
    <s v="tier - 2"/>
    <x v="0"/>
    <n v="36"/>
  </r>
  <r>
    <x v="1936"/>
    <s v="s  Meghan P"/>
    <s v="Connor"/>
    <n v="32.54"/>
    <s v="Obesity"/>
    <n v="6.38"/>
    <s v="Prediabetes"/>
    <s v="No"/>
    <s v="yes"/>
    <s v="No"/>
    <n v="1"/>
    <s v="No"/>
    <d v="2004-11-05T00:00:00"/>
    <n v="3722.23"/>
    <s v="tier - 2"/>
    <s v="tier - 2"/>
    <x v="15"/>
    <n v="18"/>
  </r>
  <r>
    <x v="1937"/>
    <s v="  David"/>
    <s v="May"/>
    <n v="30.25"/>
    <s v="Obesity"/>
    <n v="4.7699999999999996"/>
    <s v="Normal"/>
    <s v="No"/>
    <s v="No"/>
    <s v="No"/>
    <n v="0"/>
    <s v="No"/>
    <d v="1989-12-02T00:00:00"/>
    <n v="3704.35"/>
    <s v="tier - 2"/>
    <s v="tier - 2"/>
    <x v="0"/>
    <n v="33"/>
  </r>
  <r>
    <x v="1938"/>
    <s v="  Seth"/>
    <s v="Geoghegan"/>
    <n v="19.59"/>
    <s v="Normal Weight"/>
    <n v="6.04"/>
    <s v="Prediabetes"/>
    <s v="yes"/>
    <s v="No"/>
    <s v="No"/>
    <n v="1"/>
    <s v="No"/>
    <d v="1988-08-18T00:00:00"/>
    <n v="3699.54"/>
    <s v="tier - 2"/>
    <s v="tier - 3"/>
    <x v="0"/>
    <n v="34"/>
  </r>
  <r>
    <x v="1939"/>
    <s v="  Michael P"/>
    <s v="McGinn"/>
    <n v="45.9"/>
    <s v="Obesity"/>
    <n v="4.3"/>
    <s v="Normal"/>
    <s v="yes"/>
    <s v="No"/>
    <s v="No"/>
    <n v="1"/>
    <s v="No"/>
    <d v="1995-10-21T00:00:00"/>
    <n v="3693.43"/>
    <s v="tier - 2"/>
    <s v="tier - 3"/>
    <x v="3"/>
    <n v="27"/>
  </r>
  <r>
    <x v="1940"/>
    <s v="  Russell M"/>
    <s v="Jones"/>
    <n v="17.059999999999999"/>
    <s v="Under Weight"/>
    <n v="8.75"/>
    <s v="Diabetes"/>
    <s v="yes"/>
    <s v="No"/>
    <s v="No"/>
    <n v="0"/>
    <s v="No"/>
    <d v="1981-12-14T00:00:00"/>
    <n v="3688.38"/>
    <s v="tier - 2"/>
    <s v="tier - 2"/>
    <x v="0"/>
    <n v="41"/>
  </r>
  <r>
    <x v="1941"/>
    <s v="  Martin"/>
    <s v="Quinteros"/>
    <n v="32.07"/>
    <s v="Obesity"/>
    <n v="5.25"/>
    <s v="Normal"/>
    <s v="No"/>
    <s v="No"/>
    <s v="Yes"/>
    <n v="1"/>
    <s v="No"/>
    <d v="2003-07-10T00:00:00"/>
    <n v="3688.35"/>
    <s v="tier - 2"/>
    <s v="tier - 2"/>
    <x v="14"/>
    <n v="19"/>
  </r>
  <r>
    <x v="1942"/>
    <s v="  Michael"/>
    <s v="Loenser"/>
    <n v="16.5"/>
    <s v="Under Weight"/>
    <n v="5.03"/>
    <s v="Normal"/>
    <s v="No"/>
    <s v="No"/>
    <s v="No"/>
    <n v="1"/>
    <s v="No"/>
    <d v="1984-07-06T00:00:00"/>
    <n v="3678.86"/>
    <s v="tier - 2"/>
    <s v="tier - 3"/>
    <x v="0"/>
    <n v="38"/>
  </r>
  <r>
    <x v="1943"/>
    <s v="  Miles"/>
    <s v="Aitken"/>
    <n v="31.4"/>
    <s v="Obesity"/>
    <n v="5.88"/>
    <s v="Prediabetes"/>
    <s v="No"/>
    <s v="No"/>
    <s v="No"/>
    <n v="1"/>
    <s v="No"/>
    <d v="1992-09-14T00:00:00"/>
    <n v="3659.35"/>
    <s v="tier - 3"/>
    <s v="tier - 1"/>
    <x v="3"/>
    <n v="30"/>
  </r>
  <r>
    <x v="1944"/>
    <s v="  Amanda"/>
    <s v="Furrer"/>
    <n v="20.36"/>
    <s v="Normal Weight"/>
    <n v="4.49"/>
    <s v="Normal"/>
    <s v="No"/>
    <s v="No"/>
    <s v="No"/>
    <n v="0"/>
    <s v="No"/>
    <d v="1990-11-08T00:00:00"/>
    <n v="3653.29"/>
    <s v="tier - 2"/>
    <s v="tier - 3"/>
    <x v="3"/>
    <n v="32"/>
  </r>
  <r>
    <x v="1945"/>
    <s v="  Roger"/>
    <s v="Konigs"/>
    <n v="25.46"/>
    <s v="Over weight"/>
    <n v="4.1399999999999997"/>
    <s v="Normal"/>
    <s v="No"/>
    <s v="No"/>
    <s v="No"/>
    <n v="1"/>
    <s v="No"/>
    <d v="1992-11-17T00:00:00"/>
    <n v="3645.09"/>
    <s v="tier - 1"/>
    <s v="tier - 2"/>
    <x v="7"/>
    <n v="30"/>
  </r>
  <r>
    <x v="1946"/>
    <s v="  Brock J"/>
    <s v="Tesdahl"/>
    <n v="17.09"/>
    <s v="Under Weight"/>
    <n v="5.8"/>
    <s v="Prediabetes"/>
    <s v="yes"/>
    <s v="No"/>
    <s v="No"/>
    <n v="0"/>
    <s v="No"/>
    <d v="1985-06-14T00:00:00"/>
    <n v="3622.13"/>
    <s v="tier - 2"/>
    <s v="tier - 1"/>
    <x v="0"/>
    <n v="37"/>
  </r>
  <r>
    <x v="1947"/>
    <s v="  Stephen F"/>
    <s v="Engel"/>
    <n v="20.83"/>
    <s v="Normal Weight"/>
    <n v="5.12"/>
    <s v="Normal"/>
    <s v="No"/>
    <s v="No"/>
    <s v="No"/>
    <n v="0"/>
    <s v="No"/>
    <d v="1990-10-11T00:00:00"/>
    <n v="3606.43"/>
    <s v="tier - 2"/>
    <s v="tier - 1"/>
    <x v="0"/>
    <n v="32"/>
  </r>
  <r>
    <x v="1948"/>
    <s v="  Missy"/>
    <s v="Kuck"/>
    <n v="18.920000000000002"/>
    <s v="Normal Weight"/>
    <n v="5.98"/>
    <s v="Prediabetes"/>
    <s v="yes"/>
    <s v="No"/>
    <s v="No"/>
    <n v="1"/>
    <s v="No"/>
    <d v="1988-11-04T00:00:00"/>
    <n v="3603.6"/>
    <s v="tier - 2"/>
    <s v="tier - 1"/>
    <x v="0"/>
    <n v="34"/>
  </r>
  <r>
    <x v="1949"/>
    <s v="  William"/>
    <s v="Dillon"/>
    <n v="37.1"/>
    <s v="Obesity"/>
    <n v="5.46"/>
    <s v="Normal"/>
    <s v="No"/>
    <s v="No"/>
    <s v="No"/>
    <n v="0"/>
    <s v="No"/>
    <d v="1999-08-12T00:00:00"/>
    <n v="3597.6"/>
    <s v="tier - 2"/>
    <s v="tier - 2"/>
    <x v="3"/>
    <n v="23"/>
  </r>
  <r>
    <x v="1950"/>
    <s v="  Lauren M"/>
    <s v="Neuschel"/>
    <n v="22.515000000000001"/>
    <s v="Normal Weight"/>
    <n v="4.91"/>
    <s v="Normal"/>
    <s v="yes"/>
    <s v="No"/>
    <s v="Yes"/>
    <n v="1"/>
    <s v="No"/>
    <d v="1997-11-04T00:00:00"/>
    <n v="3594.17"/>
    <s v="tier - 2"/>
    <s v="tier - 2"/>
    <x v="1"/>
    <n v="25"/>
  </r>
  <r>
    <x v="1951"/>
    <s v="  Apolo U"/>
    <s v="Rosales Ramirez"/>
    <n v="32.700000000000003"/>
    <s v="Obesity"/>
    <n v="4.66"/>
    <s v="Normal"/>
    <s v="No"/>
    <s v="No"/>
    <s v="No"/>
    <n v="0"/>
    <s v="No"/>
    <d v="1999-06-06T00:00:00"/>
    <n v="3591.48"/>
    <s v="tier - 2"/>
    <s v="tier - 3"/>
    <x v="3"/>
    <n v="24"/>
  </r>
  <r>
    <x v="1952"/>
    <s v="  Alfons"/>
    <s v="Marquez"/>
    <n v="17.75"/>
    <s v="Under Weight"/>
    <n v="6.8"/>
    <s v="Diabetes"/>
    <s v="yes"/>
    <s v="No"/>
    <s v="No"/>
    <n v="1"/>
    <s v="No"/>
    <d v="1986-12-27T00:00:00"/>
    <n v="3589.14"/>
    <s v="tier - 2"/>
    <s v="tier - 2"/>
    <x v="0"/>
    <n v="36"/>
  </r>
  <r>
    <x v="1953"/>
    <s v="  Amber"/>
    <s v="Green"/>
    <n v="33.630000000000003"/>
    <s v="Obesity"/>
    <n v="4.47"/>
    <s v="Normal"/>
    <s v="yes"/>
    <s v="No"/>
    <s v="No"/>
    <n v="0"/>
    <s v="No"/>
    <d v="2001-11-11T00:00:00"/>
    <n v="3579.83"/>
    <s v="tier - 2"/>
    <s v="tier - 2"/>
    <x v="1"/>
    <n v="21"/>
  </r>
  <r>
    <x v="1954"/>
    <s v="  Leah C"/>
    <s v="Schubel"/>
    <n v="34.799999999999997"/>
    <s v="Obesity"/>
    <n v="4.08"/>
    <s v="Normal"/>
    <s v="yes"/>
    <s v="No"/>
    <s v="No"/>
    <n v="1"/>
    <s v="No"/>
    <d v="1995-08-23T00:00:00"/>
    <n v="3578"/>
    <s v="tier - 2"/>
    <s v="tier - 3"/>
    <x v="3"/>
    <n v="27"/>
  </r>
  <r>
    <x v="1955"/>
    <s v="  Lilia"/>
    <s v="Jimenez"/>
    <n v="16.809999999999999"/>
    <s v="Under Weight"/>
    <n v="5.51"/>
    <s v="Normal"/>
    <s v="yes"/>
    <s v="No"/>
    <s v="No"/>
    <n v="1"/>
    <s v="No"/>
    <d v="1988-08-18T00:00:00"/>
    <n v="3569.96"/>
    <s v="tier - 2"/>
    <s v="tier - 1"/>
    <x v="1"/>
    <n v="34"/>
  </r>
  <r>
    <x v="1956"/>
    <s v="  Danny"/>
    <s v="Zimny-Schmitt"/>
    <n v="16.690000000000001"/>
    <s v="Under Weight"/>
    <n v="8.4"/>
    <s v="Diabetes"/>
    <s v="yes"/>
    <s v="No"/>
    <s v="No"/>
    <n v="0"/>
    <s v="No"/>
    <d v="1981-10-10T00:00:00"/>
    <n v="3562.87"/>
    <s v="tier - 2"/>
    <s v="tier - 1"/>
    <x v="0"/>
    <n v="41"/>
  </r>
  <r>
    <x v="1957"/>
    <s v="  Lauren"/>
    <s v="Hill"/>
    <n v="23.21"/>
    <s v="Normal Weight"/>
    <n v="5.14"/>
    <s v="Normal"/>
    <s v="yes"/>
    <s v="No"/>
    <s v="No"/>
    <n v="1"/>
    <s v="No"/>
    <d v="1995-06-16T00:00:00"/>
    <n v="3561.89"/>
    <s v="tier - 2"/>
    <s v="tier - 1"/>
    <x v="0"/>
    <n v="27"/>
  </r>
  <r>
    <x v="1958"/>
    <s v="  Courtney"/>
    <s v="Brohart"/>
    <n v="25.175000000000001"/>
    <s v="Over weight"/>
    <n v="5.21"/>
    <s v="Normal"/>
    <s v="yes"/>
    <s v="No"/>
    <s v="No"/>
    <n v="1"/>
    <s v="No"/>
    <d v="1995-10-09T00:00:00"/>
    <n v="3558.62"/>
    <s v="tier - 2"/>
    <s v="tier - 3"/>
    <x v="2"/>
    <n v="27"/>
  </r>
  <r>
    <x v="1959"/>
    <s v="  Elizabeth"/>
    <s v="Ryan"/>
    <n v="34.770000000000003"/>
    <s v="Obesity"/>
    <n v="6.23"/>
    <s v="Prediabetes"/>
    <s v="No"/>
    <s v="No"/>
    <s v="No"/>
    <n v="0"/>
    <s v="No"/>
    <d v="1994-09-24T00:00:00"/>
    <n v="3556.92"/>
    <s v="tier - 2"/>
    <s v="tier - 3"/>
    <x v="1"/>
    <n v="28"/>
  </r>
  <r>
    <x v="1960"/>
    <s v="  Satomi"/>
    <s v="Oka"/>
    <n v="27.7"/>
    <s v="Over weight"/>
    <n v="5.6"/>
    <s v="Normal"/>
    <s v="No"/>
    <s v="No"/>
    <s v="No"/>
    <n v="1"/>
    <s v="No"/>
    <d v="1992-12-22T00:00:00"/>
    <n v="3554.2"/>
    <s v="tier - 2"/>
    <s v="tier - 3"/>
    <x v="3"/>
    <n v="30"/>
  </r>
  <r>
    <x v="1961"/>
    <s v="  Matthew D"/>
    <s v="Newman"/>
    <n v="19.12"/>
    <s v="Normal Weight"/>
    <n v="4.72"/>
    <s v="Normal"/>
    <s v="yes"/>
    <s v="No"/>
    <s v="No"/>
    <n v="1"/>
    <s v="No"/>
    <d v="1988-10-15T00:00:00"/>
    <n v="3540.12"/>
    <s v="tier - 2"/>
    <s v="tier - 1"/>
    <x v="0"/>
    <n v="34"/>
  </r>
  <r>
    <x v="1962"/>
    <s v="  Peter T II"/>
    <s v="Metzger"/>
    <n v="32.67"/>
    <s v="Obesity"/>
    <n v="4.67"/>
    <s v="Normal"/>
    <s v="No"/>
    <s v="No"/>
    <s v="Yes"/>
    <n v="1"/>
    <s v="No"/>
    <d v="2003-08-24T00:00:00"/>
    <n v="3538.9"/>
    <s v="tier - 2"/>
    <s v="tier - 2"/>
    <x v="1"/>
    <n v="19"/>
  </r>
  <r>
    <x v="1963"/>
    <s v="  Manuel"/>
    <s v="Gonzalez"/>
    <n v="28.5"/>
    <s v="Over weight"/>
    <n v="6.11"/>
    <s v="Prediabetes"/>
    <s v="No"/>
    <s v="No"/>
    <s v="No"/>
    <n v="1"/>
    <s v="No"/>
    <d v="1998-09-16T00:00:00"/>
    <n v="3537.7"/>
    <s v="tier - 3"/>
    <s v="tier - 3"/>
    <x v="1"/>
    <n v="24"/>
  </r>
  <r>
    <x v="1964"/>
    <s v="  Kindsey P"/>
    <s v="Vaughn"/>
    <n v="39.270000000000003"/>
    <s v="Obesity"/>
    <n v="6.25"/>
    <s v="Prediabetes"/>
    <s v="No"/>
    <s v="No"/>
    <s v="No"/>
    <n v="0"/>
    <s v="No"/>
    <d v="1999-09-22T00:00:00"/>
    <n v="3500.61"/>
    <s v="tier - 2"/>
    <s v="tier - 2"/>
    <x v="0"/>
    <n v="23"/>
  </r>
  <r>
    <x v="1965"/>
    <s v="  Thomas G"/>
    <s v="Clifford"/>
    <n v="32.49"/>
    <s v="Obesity"/>
    <n v="4"/>
    <s v="Normal"/>
    <s v="yes"/>
    <s v="No"/>
    <s v="No"/>
    <n v="0"/>
    <s v="No"/>
    <d v="1996-09-18T00:00:00"/>
    <n v="3490.55"/>
    <s v="tier - 1"/>
    <s v="tier - 2"/>
    <x v="5"/>
    <n v="26"/>
  </r>
  <r>
    <x v="1966"/>
    <s v="  Kyle S"/>
    <s v="Petty"/>
    <n v="23.7"/>
    <s v="Normal Weight"/>
    <n v="5.55"/>
    <s v="Normal"/>
    <s v="yes"/>
    <s v="No"/>
    <s v="No"/>
    <n v="0"/>
    <s v="No"/>
    <d v="1996-09-19T00:00:00"/>
    <n v="3484.33"/>
    <s v="tier - 3"/>
    <s v="tier - 3"/>
    <x v="3"/>
    <n v="26"/>
  </r>
  <r>
    <x v="1967"/>
    <s v="  Alexander J"/>
    <s v="Sanford"/>
    <n v="30.4"/>
    <s v="Obesity"/>
    <n v="5.95"/>
    <s v="Prediabetes"/>
    <s v="No"/>
    <s v="yes"/>
    <s v="No"/>
    <n v="1"/>
    <s v="No"/>
    <d v="2004-06-26T00:00:00"/>
    <n v="3481.87"/>
    <s v="tier - 2"/>
    <s v="tier - 3"/>
    <x v="4"/>
    <n v="18"/>
  </r>
  <r>
    <x v="1968"/>
    <s v="  Dustin L"/>
    <s v="Sprague"/>
    <n v="38.94"/>
    <s v="Obesity"/>
    <n v="4.3600000000000003"/>
    <s v="Normal"/>
    <s v="No"/>
    <s v="No"/>
    <s v="Yes"/>
    <n v="1"/>
    <s v="No"/>
    <d v="1993-10-12T00:00:00"/>
    <n v="3471.41"/>
    <s v="tier - 2"/>
    <s v="tier - 2"/>
    <x v="0"/>
    <n v="29"/>
  </r>
  <r>
    <x v="1969"/>
    <s v="s  Chloe"/>
    <s v="Lasseron"/>
    <n v="31.02"/>
    <s v="Obesity"/>
    <n v="4.84"/>
    <s v="Normal"/>
    <s v="No"/>
    <s v="No"/>
    <s v="Yes"/>
    <n v="1"/>
    <s v="No"/>
    <d v="2003-07-29T00:00:00"/>
    <n v="3463.51"/>
    <s v="tier - 2"/>
    <s v="tier - 1"/>
    <x v="15"/>
    <n v="19"/>
  </r>
  <r>
    <x v="1970"/>
    <s v="  Cailtlin"/>
    <s v="Bushong"/>
    <n v="17.5"/>
    <s v="Under Weight"/>
    <n v="4.5599999999999996"/>
    <s v="Normal"/>
    <s v="No"/>
    <s v="No"/>
    <s v="No"/>
    <n v="1"/>
    <s v="No"/>
    <d v="1987-09-14T00:00:00"/>
    <n v="3453.77"/>
    <s v="tier - 2"/>
    <s v="tier - 1"/>
    <x v="3"/>
    <n v="35"/>
  </r>
  <r>
    <x v="1971"/>
    <s v="  Joshua"/>
    <s v="Dennison"/>
    <n v="34.799999999999997"/>
    <s v="Obesity"/>
    <n v="4.42"/>
    <s v="Normal"/>
    <s v="yes"/>
    <s v="yes"/>
    <s v="No"/>
    <n v="2"/>
    <s v="No"/>
    <d v="2000-06-20T00:00:00"/>
    <n v="3443.06"/>
    <s v="tier - 2"/>
    <s v="tier - 1"/>
    <x v="3"/>
    <n v="22"/>
  </r>
  <r>
    <x v="1972"/>
    <s v="  Chuy"/>
    <s v="Lira"/>
    <n v="17.3"/>
    <s v="Under Weight"/>
    <n v="7.66"/>
    <s v="Diabetes"/>
    <s v="yes"/>
    <s v="No"/>
    <s v="No"/>
    <n v="1"/>
    <s v="No"/>
    <d v="1986-08-27T00:00:00"/>
    <n v="3436.5"/>
    <s v="tier - 2"/>
    <s v="tier - 1"/>
    <x v="0"/>
    <n v="36"/>
  </r>
  <r>
    <x v="1973"/>
    <s v="  Laurie B"/>
    <s v="Nahigian"/>
    <n v="32.25"/>
    <s v="Obesity"/>
    <n v="5.2"/>
    <s v="Normal"/>
    <s v="yes"/>
    <s v="No"/>
    <s v="No"/>
    <n v="0"/>
    <s v="No"/>
    <d v="2001-12-26T00:00:00"/>
    <n v="3434.38"/>
    <s v="tier - 2"/>
    <s v="tier - 2"/>
    <x v="3"/>
    <n v="21"/>
  </r>
  <r>
    <x v="1974"/>
    <s v="  Rachel B"/>
    <s v="Cackett"/>
    <n v="42.4"/>
    <s v="Obesity"/>
    <n v="5.53"/>
    <s v="Normal"/>
    <s v="yes"/>
    <s v="No"/>
    <s v="No"/>
    <n v="0"/>
    <s v="No"/>
    <d v="1996-12-19T00:00:00"/>
    <n v="3410.32"/>
    <s v="tier - 2"/>
    <s v="tier - 2"/>
    <x v="3"/>
    <n v="26"/>
  </r>
  <r>
    <x v="1975"/>
    <s v="  Liza"/>
    <s v="Hunter-Galvan"/>
    <n v="38.664999999999999"/>
    <s v="Obesity"/>
    <n v="4.8600000000000003"/>
    <s v="Normal"/>
    <s v="No"/>
    <s v="yes"/>
    <s v="No"/>
    <n v="1"/>
    <s v="No"/>
    <d v="2004-07-16T00:00:00"/>
    <n v="3393.36"/>
    <s v="tier - 2"/>
    <s v="tier - 2"/>
    <x v="8"/>
    <n v="18"/>
  </r>
  <r>
    <x v="1976"/>
    <s v="  Lindsey"/>
    <s v="Pierret"/>
    <n v="29.92"/>
    <s v="Over weight"/>
    <n v="5.49"/>
    <s v="Normal"/>
    <s v="yes"/>
    <s v="No"/>
    <s v="No"/>
    <n v="0"/>
    <s v="No"/>
    <d v="1996-10-27T00:00:00"/>
    <n v="3392.98"/>
    <s v="tier - 2"/>
    <s v="tier - 3"/>
    <x v="0"/>
    <n v="26"/>
  </r>
  <r>
    <x v="1977"/>
    <s v="  Lindsay E"/>
    <s v="White"/>
    <n v="29.48"/>
    <s v="Over weight"/>
    <n v="4.09"/>
    <s v="Normal"/>
    <s v="yes"/>
    <s v="No"/>
    <s v="No"/>
    <n v="0"/>
    <s v="No"/>
    <d v="1996-08-10T00:00:00"/>
    <n v="3392.37"/>
    <s v="tier - 2"/>
    <s v="tier - 3"/>
    <x v="0"/>
    <n v="26"/>
  </r>
  <r>
    <x v="1978"/>
    <s v="  Kathleen M"/>
    <s v="O'Neil"/>
    <n v="28.785"/>
    <s v="Over weight"/>
    <n v="4.3099999999999996"/>
    <s v="Normal"/>
    <s v="yes"/>
    <s v="No"/>
    <s v="No"/>
    <n v="0"/>
    <s v="No"/>
    <d v="1996-11-13T00:00:00"/>
    <n v="3385.4"/>
    <s v="tier - 2"/>
    <s v="tier - 2"/>
    <x v="2"/>
    <n v="26"/>
  </r>
  <r>
    <x v="1979"/>
    <s v="  Aya"/>
    <s v="Leitz"/>
    <n v="19.8"/>
    <s v="Normal Weight"/>
    <n v="4"/>
    <s v="Normal"/>
    <s v="yes"/>
    <s v="No"/>
    <s v="No"/>
    <n v="0"/>
    <s v="No"/>
    <d v="1996-12-14T00:00:00"/>
    <n v="3378.91"/>
    <s v="tier - 2"/>
    <s v="tier - 1"/>
    <x v="3"/>
    <n v="26"/>
  </r>
  <r>
    <x v="1980"/>
    <s v="  Carolyn R"/>
    <s v="Durfee"/>
    <n v="35.53"/>
    <s v="Obesity"/>
    <n v="4.68"/>
    <s v="Normal"/>
    <s v="No"/>
    <s v="No"/>
    <s v="Yes"/>
    <n v="1"/>
    <s v="No"/>
    <d v="1993-10-07T00:00:00"/>
    <n v="3366.67"/>
    <s v="tier - 2"/>
    <s v="tier - 2"/>
    <x v="0"/>
    <n v="29"/>
  </r>
  <r>
    <x v="1981"/>
    <s v="  Bethany"/>
    <s v="Maylone"/>
    <n v="21.47"/>
    <s v="Normal Weight"/>
    <n v="4.0199999999999996"/>
    <s v="Normal"/>
    <s v="yes"/>
    <s v="No"/>
    <s v="No"/>
    <n v="1"/>
    <s v="No"/>
    <d v="1995-06-23T00:00:00"/>
    <n v="3353.47"/>
    <s v="tier - 2"/>
    <s v="tier - 3"/>
    <x v="1"/>
    <n v="27"/>
  </r>
  <r>
    <x v="1982"/>
    <s v="  Holly A"/>
    <s v="Reiland"/>
    <n v="25.9"/>
    <s v="Over weight"/>
    <n v="5.12"/>
    <s v="Normal"/>
    <s v="No"/>
    <s v="No"/>
    <s v="Yes"/>
    <n v="1"/>
    <s v="No"/>
    <d v="1993-10-28T00:00:00"/>
    <n v="3353.28"/>
    <s v="tier - 2"/>
    <s v="tier - 1"/>
    <x v="3"/>
    <n v="29"/>
  </r>
  <r>
    <x v="1983"/>
    <s v="  Ping"/>
    <s v="Hu"/>
    <n v="20.81"/>
    <s v="Normal Weight"/>
    <n v="5.52"/>
    <s v="Normal"/>
    <s v="No"/>
    <s v="No"/>
    <s v="No"/>
    <n v="0"/>
    <s v="No"/>
    <d v="1991-09-01T00:00:00"/>
    <n v="3342.79"/>
    <s v="tier - 2"/>
    <s v="tier - 1"/>
    <x v="0"/>
    <n v="31"/>
  </r>
  <r>
    <x v="1984"/>
    <s v="  Tim"/>
    <s v="Lessek"/>
    <n v="25.84"/>
    <s v="Over weight"/>
    <n v="5.81"/>
    <s v="Prediabetes"/>
    <s v="yes"/>
    <s v="No"/>
    <s v="Yes"/>
    <n v="1"/>
    <s v="No"/>
    <d v="1997-06-20T00:00:00"/>
    <n v="3309.79"/>
    <s v="tier - 3"/>
    <s v="tier - 3"/>
    <x v="6"/>
    <n v="25"/>
  </r>
  <r>
    <x v="1985"/>
    <s v="  John"/>
    <s v="Colavincenzo"/>
    <n v="30.95"/>
    <s v="Obesity"/>
    <n v="5.16"/>
    <s v="Normal"/>
    <s v="No"/>
    <s v="No"/>
    <s v="Yes"/>
    <n v="1"/>
    <s v="No"/>
    <d v="2003-11-18T00:00:00"/>
    <n v="3308.46"/>
    <s v="tier - 2"/>
    <s v="tier - 1"/>
    <x v="14"/>
    <n v="19"/>
  </r>
  <r>
    <x v="1986"/>
    <s v="s  Cynthia"/>
    <s v="Mendez-Karr"/>
    <n v="30.54"/>
    <s v="Obesity"/>
    <n v="5"/>
    <s v="Normal"/>
    <s v="No"/>
    <s v="No"/>
    <s v="Yes"/>
    <n v="1"/>
    <s v="No"/>
    <d v="2003-12-05T00:00:00"/>
    <n v="3300.7"/>
    <s v="tier - 2"/>
    <s v="tier - 2"/>
    <x v="15"/>
    <n v="19"/>
  </r>
  <r>
    <x v="1987"/>
    <s v="  Emmett"/>
    <s v="Saulnier"/>
    <n v="33.914999999999999"/>
    <s v="Obesity"/>
    <n v="5.84"/>
    <s v="Prediabetes"/>
    <s v="yes"/>
    <s v="No"/>
    <s v="No"/>
    <n v="0"/>
    <s v="No"/>
    <d v="1996-11-17T00:00:00"/>
    <n v="3292.53"/>
    <s v="tier - 2"/>
    <s v="tier - 2"/>
    <x v="1"/>
    <n v="26"/>
  </r>
  <r>
    <x v="1988"/>
    <s v="  Kate"/>
    <s v="Schoonover"/>
    <n v="33.31"/>
    <s v="Obesity"/>
    <n v="4.1900000000000004"/>
    <s v="Normal"/>
    <s v="No"/>
    <s v="No"/>
    <s v="Yes"/>
    <n v="1"/>
    <s v="No"/>
    <d v="2003-07-03T00:00:00"/>
    <n v="3280.22"/>
    <s v="tier - 2"/>
    <s v="tier - 3"/>
    <x v="3"/>
    <n v="19"/>
  </r>
  <r>
    <x v="1989"/>
    <s v="  Christopher L"/>
    <s v="Hass"/>
    <n v="25.745000000000001"/>
    <s v="Over weight"/>
    <n v="4.62"/>
    <s v="Normal"/>
    <s v="yes"/>
    <s v="No"/>
    <s v="No"/>
    <n v="0"/>
    <s v="No"/>
    <d v="2001-10-06T00:00:00"/>
    <n v="3279.87"/>
    <s v="tier - 2"/>
    <s v="tier - 1"/>
    <x v="6"/>
    <n v="21"/>
  </r>
  <r>
    <x v="1990"/>
    <s v="  Christopher P"/>
    <s v="Cadotte"/>
    <n v="37.1"/>
    <s v="Obesity"/>
    <n v="6.24"/>
    <s v="Prediabetes"/>
    <s v="No"/>
    <s v="No"/>
    <s v="No"/>
    <n v="0"/>
    <s v="No"/>
    <d v="1994-07-01T00:00:00"/>
    <n v="3277.16"/>
    <s v="tier - 2"/>
    <s v="tier - 3"/>
    <x v="3"/>
    <n v="28"/>
  </r>
  <r>
    <x v="1991"/>
    <s v="  Christopher W"/>
    <s v="Cacciapaglia"/>
    <n v="35.435000000000002"/>
    <s v="Obesity"/>
    <n v="5.81"/>
    <s v="Prediabetes"/>
    <s v="No"/>
    <s v="No"/>
    <s v="No"/>
    <n v="0"/>
    <s v="No"/>
    <d v="1994-12-02T00:00:00"/>
    <n v="3268.85"/>
    <s v="tier - 3"/>
    <s v="tier - 1"/>
    <x v="4"/>
    <n v="28"/>
  </r>
  <r>
    <x v="1992"/>
    <s v="  Norman H"/>
    <s v="Mininger"/>
    <n v="20.399999999999999"/>
    <s v="Normal Weight"/>
    <n v="4.83"/>
    <s v="Normal"/>
    <s v="No"/>
    <s v="No"/>
    <s v="No"/>
    <n v="0"/>
    <s v="No"/>
    <d v="1991-11-13T00:00:00"/>
    <n v="3260.2"/>
    <s v="tier - 3"/>
    <s v="tier - 2"/>
    <x v="3"/>
    <n v="31"/>
  </r>
  <r>
    <x v="1993"/>
    <s v="  Susan"/>
    <s v="Mayo"/>
    <n v="42.13"/>
    <s v="Obesity"/>
    <n v="5.72"/>
    <s v="Prediabetes"/>
    <s v="yes"/>
    <s v="No"/>
    <s v="Yes"/>
    <n v="1"/>
    <s v="No"/>
    <d v="1997-09-02T00:00:00"/>
    <n v="3238.44"/>
    <s v="tier - 2"/>
    <s v="tier - 3"/>
    <x v="0"/>
    <n v="25"/>
  </r>
  <r>
    <x v="1994"/>
    <s v="  Tatyana K"/>
    <s v="Zicko"/>
    <n v="33.99"/>
    <s v="Obesity"/>
    <n v="4.83"/>
    <s v="Normal"/>
    <s v="yes"/>
    <s v="No"/>
    <s v="Yes"/>
    <n v="1"/>
    <s v="No"/>
    <d v="1997-08-02T00:00:00"/>
    <n v="3227.12"/>
    <s v="tier - 2"/>
    <s v="tier - 3"/>
    <x v="0"/>
    <n v="25"/>
  </r>
  <r>
    <x v="1995"/>
    <s v="  Chrissy"/>
    <s v="Graham"/>
    <n v="28.594999999999999"/>
    <s v="Over weight"/>
    <n v="4.1399999999999997"/>
    <s v="Normal"/>
    <s v="yes"/>
    <s v="No"/>
    <s v="Yes"/>
    <n v="1"/>
    <s v="No"/>
    <d v="1997-07-06T00:00:00"/>
    <n v="3213.62"/>
    <s v="tier - 2"/>
    <s v="tier - 2"/>
    <x v="2"/>
    <n v="25"/>
  </r>
  <r>
    <x v="1996"/>
    <s v="  Carrie"/>
    <s v="Boland"/>
    <n v="20.8"/>
    <s v="Normal Weight"/>
    <n v="4.07"/>
    <s v="Normal"/>
    <s v="yes"/>
    <s v="No"/>
    <s v="Yes"/>
    <n v="1"/>
    <s v="No"/>
    <d v="1997-12-22T00:00:00"/>
    <n v="3208.79"/>
    <s v="tier - 2"/>
    <s v="tier - 3"/>
    <x v="3"/>
    <n v="25"/>
  </r>
  <r>
    <x v="1997"/>
    <s v="  Halle"/>
    <s v="Cupp"/>
    <n v="23.465"/>
    <s v="Normal Weight"/>
    <n v="6.26"/>
    <s v="Prediabetes"/>
    <s v="yes"/>
    <s v="No"/>
    <s v="Yes"/>
    <n v="1"/>
    <s v="No"/>
    <d v="1997-07-05T00:00:00"/>
    <n v="3206.49"/>
    <s v="tier - 2"/>
    <s v="tier - 3"/>
    <x v="2"/>
    <n v="25"/>
  </r>
  <r>
    <x v="1998"/>
    <s v="  Carolyn"/>
    <s v="Shaw"/>
    <n v="40.185000000000002"/>
    <s v="Obesity"/>
    <n v="5.88"/>
    <s v="Prediabetes"/>
    <s v="yes"/>
    <s v="No"/>
    <s v="No"/>
    <n v="0"/>
    <s v="No"/>
    <d v="1996-10-11T00:00:00"/>
    <n v="3201.25"/>
    <s v="tier - 2"/>
    <s v="tier - 3"/>
    <x v="1"/>
    <n v="26"/>
  </r>
  <r>
    <x v="1999"/>
    <s v="  Tara D"/>
    <s v="Klassen"/>
    <n v="21.89"/>
    <s v="Normal Weight"/>
    <n v="5.72"/>
    <s v="Prediabetes"/>
    <s v="yes"/>
    <s v="No"/>
    <s v="No"/>
    <n v="0"/>
    <s v="No"/>
    <d v="2001-09-02T00:00:00"/>
    <n v="3180.51"/>
    <s v="tier - 2"/>
    <s v="tier - 2"/>
    <x v="0"/>
    <n v="21"/>
  </r>
  <r>
    <x v="2000"/>
    <s v="  Rasim M"/>
    <s v="Musal"/>
    <n v="29.34"/>
    <s v="Over weight"/>
    <n v="6.09"/>
    <s v="Prediabetes"/>
    <s v="yes"/>
    <s v="yes"/>
    <s v="No"/>
    <n v="2"/>
    <s v="No"/>
    <d v="2000-09-23T00:00:00"/>
    <n v="3179.96"/>
    <s v="tier - 2"/>
    <s v="tier - 2"/>
    <x v="1"/>
    <n v="22"/>
  </r>
  <r>
    <x v="2001"/>
    <s v="  Dina"/>
    <s v="Kitayama"/>
    <n v="22.61"/>
    <s v="Normal Weight"/>
    <n v="4.25"/>
    <s v="Normal"/>
    <s v="yes"/>
    <s v="No"/>
    <s v="No"/>
    <n v="0"/>
    <s v="No"/>
    <d v="1996-07-03T00:00:00"/>
    <n v="3176.82"/>
    <s v="tier - 2"/>
    <s v="tier - 1"/>
    <x v="1"/>
    <n v="26"/>
  </r>
  <r>
    <x v="2002"/>
    <s v="  Lisa"/>
    <s v="Altman"/>
    <n v="22.23"/>
    <s v="Normal Weight"/>
    <n v="6.09"/>
    <s v="Prediabetes"/>
    <s v="yes"/>
    <s v="No"/>
    <s v="No"/>
    <n v="0"/>
    <s v="No"/>
    <d v="1996-08-14T00:00:00"/>
    <n v="3176.29"/>
    <s v="tier - 2"/>
    <s v="tier - 2"/>
    <x v="1"/>
    <n v="26"/>
  </r>
  <r>
    <x v="2003"/>
    <s v="  Caitrin"/>
    <s v="Demchko"/>
    <n v="33.4"/>
    <s v="Obesity"/>
    <n v="5.51"/>
    <s v="Normal"/>
    <s v="No"/>
    <s v="No"/>
    <s v="No"/>
    <n v="0"/>
    <s v="No"/>
    <d v="1994-07-06T00:00:00"/>
    <n v="3172.02"/>
    <s v="tier - 2"/>
    <s v="tier - 1"/>
    <x v="3"/>
    <n v="28"/>
  </r>
  <r>
    <x v="2004"/>
    <s v="  Adriana S"/>
    <s v="Wild"/>
    <n v="33.11"/>
    <s v="Obesity"/>
    <n v="5.63"/>
    <s v="Normal"/>
    <s v="No"/>
    <s v="No"/>
    <s v="No"/>
    <n v="0"/>
    <s v="No"/>
    <d v="1994-10-25T00:00:00"/>
    <n v="3171.61"/>
    <s v="tier - 2"/>
    <s v="tier - 3"/>
    <x v="0"/>
    <n v="28"/>
  </r>
  <r>
    <x v="2005"/>
    <s v="  Megan"/>
    <s v="Betts"/>
    <n v="16.815000000000001"/>
    <s v="Under Weight"/>
    <n v="5.29"/>
    <s v="Normal"/>
    <s v="yes"/>
    <s v="No"/>
    <s v="No"/>
    <n v="0"/>
    <s v="No"/>
    <d v="2001-08-29T00:00:00"/>
    <n v="3167.46"/>
    <s v="tier - 2"/>
    <s v="tier - 3"/>
    <x v="2"/>
    <n v="21"/>
  </r>
  <r>
    <x v="2006"/>
    <s v="s  Kristen M"/>
    <s v="Martin"/>
    <n v="25.61"/>
    <s v="Over weight"/>
    <n v="4"/>
    <s v="Normal"/>
    <s v="No"/>
    <s v="No"/>
    <s v="Yes"/>
    <n v="1"/>
    <s v="No"/>
    <d v="1993-09-25T00:00:00"/>
    <n v="3162.02"/>
    <s v="tier - 2"/>
    <s v="tier - 3"/>
    <x v="0"/>
    <n v="29"/>
  </r>
  <r>
    <x v="2007"/>
    <s v="  Alix"/>
    <s v="Vandeventer"/>
    <n v="25.8"/>
    <s v="Over weight"/>
    <n v="5.49"/>
    <s v="Normal"/>
    <s v="No"/>
    <s v="No"/>
    <s v="No"/>
    <n v="0"/>
    <s v="No"/>
    <d v="1994-07-10T00:00:00"/>
    <n v="3161.45"/>
    <s v="tier - 2"/>
    <s v="tier - 1"/>
    <x v="3"/>
    <n v="28"/>
  </r>
  <r>
    <x v="2008"/>
    <s v="  Kakushin"/>
    <s v="Hirano"/>
    <n v="27.39"/>
    <s v="Over weight"/>
    <n v="5.34"/>
    <s v="Normal"/>
    <s v="No"/>
    <s v="No"/>
    <s v="No"/>
    <n v="0"/>
    <s v="No"/>
    <d v="1999-06-25T00:00:00"/>
    <n v="3128.35"/>
    <s v="tier - 2"/>
    <s v="tier - 3"/>
    <x v="14"/>
    <n v="23"/>
  </r>
  <r>
    <x v="2009"/>
    <s v="  Michael J"/>
    <s v="Davi"/>
    <n v="17.03"/>
    <s v="Under Weight"/>
    <n v="4.12"/>
    <s v="Normal"/>
    <s v="No"/>
    <s v="No"/>
    <s v="No"/>
    <n v="1"/>
    <s v="No"/>
    <d v="1987-08-01T00:00:00"/>
    <n v="3088.06"/>
    <s v="tier - 2"/>
    <s v="tier - 2"/>
    <x v="0"/>
    <n v="35"/>
  </r>
  <r>
    <x v="2010"/>
    <s v="  Bradley"/>
    <s v="Sloan"/>
    <n v="23.75"/>
    <s v="Normal Weight"/>
    <n v="5.49"/>
    <s v="Normal"/>
    <s v="yes"/>
    <s v="No"/>
    <s v="No"/>
    <n v="0"/>
    <s v="No"/>
    <d v="2001-10-13T00:00:00"/>
    <n v="3077.1"/>
    <s v="tier - 2"/>
    <s v="tier - 1"/>
    <x v="1"/>
    <n v="21"/>
  </r>
  <r>
    <x v="2011"/>
    <s v="  Matt"/>
    <s v="Homich"/>
    <n v="26.03"/>
    <s v="Over weight"/>
    <n v="5.1100000000000003"/>
    <s v="Normal"/>
    <s v="yes"/>
    <s v="No"/>
    <s v="No"/>
    <n v="1"/>
    <s v="No"/>
    <d v="1995-09-10T00:00:00"/>
    <n v="3070.81"/>
    <s v="tier - 3"/>
    <s v="tier - 1"/>
    <x v="6"/>
    <n v="27"/>
  </r>
  <r>
    <x v="2012"/>
    <s v="  Amanda C"/>
    <s v="Bell"/>
    <n v="16.079999999999998"/>
    <s v="Under Weight"/>
    <n v="5.94"/>
    <s v="Prediabetes"/>
    <s v="No"/>
    <s v="No"/>
    <s v="No"/>
    <n v="0"/>
    <s v="No"/>
    <d v="1989-10-01T00:00:00"/>
    <n v="3065.49"/>
    <s v="tier - 2"/>
    <s v="tier - 1"/>
    <x v="1"/>
    <n v="33"/>
  </r>
  <r>
    <x v="2013"/>
    <s v="  Valur"/>
    <s v="Kristjansson"/>
    <n v="30.875"/>
    <s v="Obesity"/>
    <n v="5.54"/>
    <s v="Normal"/>
    <s v="No"/>
    <s v="No"/>
    <s v="No"/>
    <n v="0"/>
    <s v="No"/>
    <d v="1994-09-26T00:00:00"/>
    <n v="3062.51"/>
    <s v="tier - 3"/>
    <s v="tier - 1"/>
    <x v="1"/>
    <n v="28"/>
  </r>
  <r>
    <x v="2014"/>
    <s v="  Erica J"/>
    <s v="Pitman"/>
    <n v="31.79"/>
    <s v="Obesity"/>
    <n v="7.09"/>
    <s v="Diabetes"/>
    <s v="No"/>
    <s v="No"/>
    <s v="No"/>
    <n v="0"/>
    <s v="No"/>
    <d v="2002-06-21T00:00:00"/>
    <n v="3056.39"/>
    <s v="tier - 2"/>
    <s v="tier - 3"/>
    <x v="0"/>
    <n v="20"/>
  </r>
  <r>
    <x v="2015"/>
    <s v="  Stephen F"/>
    <s v="Curley"/>
    <n v="28.48"/>
    <s v="Over weight"/>
    <n v="6.22"/>
    <s v="Prediabetes"/>
    <s v="yes"/>
    <s v="No"/>
    <s v="Yes"/>
    <n v="1"/>
    <s v="No"/>
    <d v="1997-12-22T00:00:00"/>
    <n v="3051.73"/>
    <s v="tier - 2"/>
    <s v="tier - 2"/>
    <x v="3"/>
    <n v="25"/>
  </r>
  <r>
    <x v="2016"/>
    <s v="  Lissa"/>
    <s v="Zimmer"/>
    <n v="26.6"/>
    <s v="Over weight"/>
    <n v="4.33"/>
    <s v="Normal"/>
    <s v="No"/>
    <s v="No"/>
    <s v="No"/>
    <n v="1"/>
    <s v="No"/>
    <d v="1998-08-09T00:00:00"/>
    <n v="3046.06"/>
    <s v="tier - 2"/>
    <s v="tier - 1"/>
    <x v="8"/>
    <n v="24"/>
  </r>
  <r>
    <x v="2017"/>
    <s v="  Megan"/>
    <s v="Granski"/>
    <n v="25.27"/>
    <s v="Over weight"/>
    <n v="5.83"/>
    <s v="Prediabetes"/>
    <s v="No"/>
    <s v="No"/>
    <s v="No"/>
    <n v="1"/>
    <s v="No"/>
    <d v="1998-09-15T00:00:00"/>
    <n v="3044.21"/>
    <s v="tier - 2"/>
    <s v="tier - 3"/>
    <x v="2"/>
    <n v="24"/>
  </r>
  <r>
    <x v="2018"/>
    <s v="  Alyson"/>
    <s v="Dunn"/>
    <n v="34.484999999999999"/>
    <s v="Obesity"/>
    <n v="4.7"/>
    <s v="Normal"/>
    <s v="yes"/>
    <s v="No"/>
    <s v="Yes"/>
    <n v="1"/>
    <s v="No"/>
    <d v="1997-12-19T00:00:00"/>
    <n v="3021.81"/>
    <s v="tier - 2"/>
    <s v="tier - 3"/>
    <x v="1"/>
    <n v="25"/>
  </r>
  <r>
    <x v="2019"/>
    <s v="  Chance B"/>
    <s v="Regina"/>
    <n v="15.57"/>
    <s v="Under Weight"/>
    <n v="4.07"/>
    <s v="Normal"/>
    <s v="yes"/>
    <s v="No"/>
    <s v="No"/>
    <n v="1"/>
    <s v="No"/>
    <d v="1988-09-28T00:00:00"/>
    <n v="3018.04"/>
    <s v="tier - 2"/>
    <s v="tier - 2"/>
    <x v="1"/>
    <n v="34"/>
  </r>
  <r>
    <x v="2020"/>
    <s v="  Sean P"/>
    <s v="O'Connor"/>
    <n v="30.36"/>
    <s v="Obesity"/>
    <n v="9.39"/>
    <s v="Diabetes"/>
    <s v="No"/>
    <s v="No"/>
    <s v="No"/>
    <n v="0"/>
    <s v="No"/>
    <d v="2002-12-15T00:00:00"/>
    <n v="3012.22"/>
    <s v="tier - 2"/>
    <s v="tier - 3"/>
    <x v="1"/>
    <n v="20"/>
  </r>
  <r>
    <x v="2021"/>
    <s v="  Therese"/>
    <s v="Howe"/>
    <n v="19.37"/>
    <s v="Normal Weight"/>
    <n v="4.18"/>
    <s v="Normal"/>
    <s v="No"/>
    <s v="No"/>
    <s v="No"/>
    <n v="0"/>
    <s v="No"/>
    <d v="1991-11-20T00:00:00"/>
    <n v="2985.67"/>
    <s v="tier - 2"/>
    <s v="tier - 2"/>
    <x v="0"/>
    <n v="31"/>
  </r>
  <r>
    <x v="2022"/>
    <s v="  Beau"/>
    <s v="Atwater"/>
    <n v="16.71"/>
    <s v="Under Weight"/>
    <n v="4.18"/>
    <s v="Normal"/>
    <s v="No"/>
    <s v="No"/>
    <s v="No"/>
    <n v="1"/>
    <s v="No"/>
    <d v="1987-06-18T00:00:00"/>
    <n v="2979.52"/>
    <s v="tier - 2"/>
    <s v="tier - 3"/>
    <x v="0"/>
    <n v="35"/>
  </r>
  <r>
    <x v="2023"/>
    <s v="  Kelsey M"/>
    <s v="Gurganus"/>
    <n v="24.1"/>
    <s v="Normal Weight"/>
    <n v="4.4000000000000004"/>
    <s v="Normal"/>
    <s v="yes"/>
    <s v="No"/>
    <s v="No"/>
    <n v="1"/>
    <s v="No"/>
    <d v="1995-09-24T00:00:00"/>
    <n v="2974.13"/>
    <s v="tier - 2"/>
    <s v="tier - 1"/>
    <x v="3"/>
    <n v="27"/>
  </r>
  <r>
    <x v="2024"/>
    <s v="  Gretchen"/>
    <s v="Holden"/>
    <n v="29.77"/>
    <s v="Over weight"/>
    <n v="9.9"/>
    <s v="Diabetes"/>
    <s v="No"/>
    <s v="No"/>
    <s v="No"/>
    <n v="0"/>
    <s v="No"/>
    <d v="2002-09-30T00:00:00"/>
    <n v="2943.41"/>
    <s v="tier - 2"/>
    <s v="tier - 3"/>
    <x v="1"/>
    <n v="20"/>
  </r>
  <r>
    <x v="2025"/>
    <s v="  Nicholas E"/>
    <s v="Parton"/>
    <n v="46.53"/>
    <s v="Obesity"/>
    <n v="4.84"/>
    <s v="Normal"/>
    <s v="yes"/>
    <s v="No"/>
    <s v="No"/>
    <n v="0"/>
    <s v="No"/>
    <d v="1996-06-30T00:00:00"/>
    <n v="2927.06"/>
    <s v="tier - 2"/>
    <s v="tier - 2"/>
    <x v="0"/>
    <n v="26"/>
  </r>
  <r>
    <x v="2026"/>
    <s v="  Deborah"/>
    <s v="Downs"/>
    <n v="23.4"/>
    <s v="Normal Weight"/>
    <n v="5.53"/>
    <s v="Normal"/>
    <s v="No"/>
    <s v="No"/>
    <s v="Yes"/>
    <n v="1"/>
    <s v="No"/>
    <d v="2003-06-05T00:00:00"/>
    <n v="2913.57"/>
    <s v="tier - 2"/>
    <s v="tier - 2"/>
    <x v="3"/>
    <n v="20"/>
  </r>
  <r>
    <x v="2027"/>
    <s v="  Chuck W Jr"/>
    <s v="Dent"/>
    <n v="30"/>
    <s v="Obesity"/>
    <n v="4.33"/>
    <s v="Normal"/>
    <s v="yes"/>
    <s v="No"/>
    <s v="No"/>
    <n v="0"/>
    <s v="No"/>
    <d v="1996-06-13T00:00:00"/>
    <n v="2904.09"/>
    <s v="tier - 2"/>
    <s v="tier - 2"/>
    <x v="3"/>
    <n v="26"/>
  </r>
  <r>
    <x v="2028"/>
    <s v="  Daniel"/>
    <s v="Ranti"/>
    <n v="29.15"/>
    <s v="Over weight"/>
    <n v="4.91"/>
    <s v="Normal"/>
    <s v="yes"/>
    <s v="No"/>
    <s v="No"/>
    <n v="0"/>
    <s v="No"/>
    <d v="1996-10-24T00:00:00"/>
    <n v="2902.91"/>
    <s v="tier - 2"/>
    <s v="tier - 2"/>
    <x v="0"/>
    <n v="26"/>
  </r>
  <r>
    <x v="2029"/>
    <s v="  Amany"/>
    <s v="Ishaq"/>
    <n v="34.865000000000002"/>
    <s v="Obesity"/>
    <n v="4.8"/>
    <s v="Normal"/>
    <s v="No"/>
    <s v="No"/>
    <s v="No"/>
    <n v="0"/>
    <s v="No"/>
    <d v="1999-11-01T00:00:00"/>
    <n v="2899.49"/>
    <s v="tier - 2"/>
    <s v="tier - 2"/>
    <x v="2"/>
    <n v="23"/>
  </r>
  <r>
    <x v="2030"/>
    <s v="  Kipling"/>
    <s v="Wiles"/>
    <n v="28.12"/>
    <s v="Over weight"/>
    <n v="5.55"/>
    <s v="Normal"/>
    <s v="yes"/>
    <s v="yes"/>
    <s v="No"/>
    <n v="2"/>
    <s v="No"/>
    <d v="2000-07-14T00:00:00"/>
    <n v="2897.46"/>
    <s v="tier - 2"/>
    <s v="tier - 1"/>
    <x v="1"/>
    <n v="22"/>
  </r>
  <r>
    <x v="2031"/>
    <s v="  Duncan"/>
    <s v="Roberts"/>
    <n v="29.45"/>
    <s v="Over weight"/>
    <n v="5.24"/>
    <s v="Normal"/>
    <s v="yes"/>
    <s v="No"/>
    <s v="No"/>
    <n v="0"/>
    <s v="No"/>
    <d v="1996-06-21T00:00:00"/>
    <n v="2897.32"/>
    <s v="tier - 3"/>
    <s v="tier - 3"/>
    <x v="4"/>
    <n v="26"/>
  </r>
  <r>
    <x v="2032"/>
    <s v="  Louis C"/>
    <s v="Serafini"/>
    <n v="27.94"/>
    <s v="Over weight"/>
    <n v="6.08"/>
    <s v="Prediabetes"/>
    <s v="No"/>
    <s v="No"/>
    <s v="Yes"/>
    <n v="1"/>
    <s v="No"/>
    <d v="1993-08-12T00:00:00"/>
    <n v="2867.12"/>
    <s v="tier - 1"/>
    <s v="tier - 3"/>
    <x v="0"/>
    <n v="29"/>
  </r>
  <r>
    <x v="2033"/>
    <s v="  Daniel J"/>
    <s v="Button"/>
    <n v="27.2"/>
    <s v="Over weight"/>
    <n v="5.83"/>
    <s v="Prediabetes"/>
    <s v="No"/>
    <s v="No"/>
    <s v="Yes"/>
    <n v="1"/>
    <s v="No"/>
    <d v="1993-11-01T00:00:00"/>
    <n v="2866.09"/>
    <s v="tier - 3"/>
    <s v="tier - 3"/>
    <x v="3"/>
    <n v="29"/>
  </r>
  <r>
    <x v="2034"/>
    <s v="  Ildiko M"/>
    <s v="Gaal"/>
    <n v="33.344999999999999"/>
    <s v="Obesity"/>
    <n v="4.29"/>
    <s v="Normal"/>
    <s v="No"/>
    <s v="No"/>
    <s v="No"/>
    <n v="1"/>
    <s v="No"/>
    <d v="1998-09-04T00:00:00"/>
    <n v="2855.44"/>
    <s v="tier - 2"/>
    <s v="tier - 3"/>
    <x v="1"/>
    <n v="24"/>
  </r>
  <r>
    <x v="2035"/>
    <s v="  Melinda E"/>
    <s v="Liptak"/>
    <n v="29.925000000000001"/>
    <s v="Over weight"/>
    <n v="5.3"/>
    <s v="Normal"/>
    <s v="No"/>
    <s v="No"/>
    <s v="No"/>
    <n v="1"/>
    <s v="No"/>
    <d v="1998-06-17T00:00:00"/>
    <n v="2850.68"/>
    <s v="tier - 2"/>
    <s v="tier - 3"/>
    <x v="1"/>
    <n v="24"/>
  </r>
  <r>
    <x v="2036"/>
    <s v="  Ashley M"/>
    <s v="Kellam"/>
    <n v="24.225000000000001"/>
    <s v="Normal Weight"/>
    <n v="4.42"/>
    <s v="Normal"/>
    <s v="No"/>
    <s v="No"/>
    <s v="No"/>
    <n v="1"/>
    <s v="No"/>
    <d v="1998-11-15T00:00:00"/>
    <n v="2842.76"/>
    <s v="tier - 2"/>
    <s v="tier - 3"/>
    <x v="1"/>
    <n v="24"/>
  </r>
  <r>
    <x v="2037"/>
    <s v="  Stephanie"/>
    <s v="Gordon"/>
    <n v="29.68"/>
    <s v="Over weight"/>
    <n v="5.68"/>
    <s v="Normal"/>
    <s v="No"/>
    <s v="yes"/>
    <s v="No"/>
    <n v="1"/>
    <s v="No"/>
    <d v="2000-10-01T00:00:00"/>
    <n v="2819.51"/>
    <s v="tier - 2"/>
    <s v="tier - 3"/>
    <x v="3"/>
    <n v="22"/>
  </r>
  <r>
    <x v="2038"/>
    <s v="  Sean P"/>
    <s v="Hyland"/>
    <n v="20.614999999999998"/>
    <s v="Normal Weight"/>
    <n v="6.05"/>
    <s v="Prediabetes"/>
    <s v="No"/>
    <s v="No"/>
    <s v="Yes"/>
    <n v="1"/>
    <s v="No"/>
    <d v="2003-09-23T00:00:00"/>
    <n v="2803.7"/>
    <s v="tier - 2"/>
    <s v="tier - 1"/>
    <x v="1"/>
    <n v="19"/>
  </r>
  <r>
    <x v="2039"/>
    <s v="  Emily G"/>
    <s v="Wagoner"/>
    <n v="32.119999999999997"/>
    <s v="Obesity"/>
    <n v="5.33"/>
    <s v="Normal"/>
    <s v="No"/>
    <s v="yes"/>
    <s v="No"/>
    <n v="1"/>
    <s v="No"/>
    <d v="2004-08-04T00:00:00"/>
    <n v="2801.26"/>
    <s v="tier - 2"/>
    <s v="tier - 3"/>
    <x v="0"/>
    <n v="18"/>
  </r>
  <r>
    <x v="2040"/>
    <s v="  Malcolm"/>
    <s v="Thomas"/>
    <n v="27.36"/>
    <s v="Over weight"/>
    <n v="6.22"/>
    <s v="Prediabetes"/>
    <s v="No"/>
    <s v="No"/>
    <s v="No"/>
    <n v="0"/>
    <s v="No"/>
    <d v="1999-12-24T00:00:00"/>
    <n v="2789.06"/>
    <s v="tier - 2"/>
    <s v="tier - 3"/>
    <x v="1"/>
    <n v="23"/>
  </r>
  <r>
    <x v="2041"/>
    <s v="  Danilo"/>
    <s v="Goffi"/>
    <n v="17.385000000000002"/>
    <s v="Under Weight"/>
    <n v="5.84"/>
    <s v="Prediabetes"/>
    <s v="No"/>
    <s v="No"/>
    <s v="No"/>
    <n v="0"/>
    <s v="No"/>
    <d v="1999-08-29T00:00:00"/>
    <n v="2775.19"/>
    <s v="tier - 2"/>
    <s v="tier - 1"/>
    <x v="1"/>
    <n v="23"/>
  </r>
  <r>
    <x v="2042"/>
    <s v="  Mikko"/>
    <s v="Salovaara"/>
    <n v="30.13"/>
    <s v="Obesity"/>
    <n v="5.71"/>
    <s v="Prediabetes"/>
    <s v="No"/>
    <s v="yes"/>
    <s v="No"/>
    <n v="1"/>
    <s v="No"/>
    <d v="2004-11-14T00:00:00"/>
    <n v="2773.46"/>
    <s v="tier - 2"/>
    <s v="tier - 1"/>
    <x v="14"/>
    <n v="18"/>
  </r>
  <r>
    <x v="2043"/>
    <s v="  Paula C"/>
    <s v="Reid"/>
    <n v="25.44"/>
    <s v="Over weight"/>
    <n v="6.04"/>
    <s v="Prediabetes"/>
    <s v="yes"/>
    <s v="No"/>
    <s v="Yes"/>
    <n v="1"/>
    <s v="No"/>
    <d v="1997-08-10T00:00:00"/>
    <n v="2758.99"/>
    <s v="tier - 2"/>
    <s v="tier - 1"/>
    <x v="1"/>
    <n v="25"/>
  </r>
  <r>
    <x v="2044"/>
    <s v="  Kirsten N"/>
    <s v="Allan"/>
    <n v="39.805"/>
    <s v="Obesity"/>
    <n v="4.38"/>
    <s v="Normal"/>
    <s v="No"/>
    <s v="yes"/>
    <s v="No"/>
    <n v="1"/>
    <s v="No"/>
    <d v="2000-10-11T00:00:00"/>
    <n v="2755.02"/>
    <s v="tier - 2"/>
    <s v="tier - 1"/>
    <x v="2"/>
    <n v="22"/>
  </r>
  <r>
    <x v="2045"/>
    <s v="  Christy"/>
    <s v="McLaughlin"/>
    <n v="30.4"/>
    <s v="Obesity"/>
    <n v="5.56"/>
    <s v="Normal"/>
    <s v="yes"/>
    <s v="yes"/>
    <s v="No"/>
    <n v="1"/>
    <s v="No"/>
    <d v="2000-10-03T00:00:00"/>
    <n v="2741.95"/>
    <s v="tier - 2"/>
    <s v="tier - 3"/>
    <x v="2"/>
    <n v="22"/>
  </r>
  <r>
    <x v="2046"/>
    <s v="  Jennifer"/>
    <s v="Lee"/>
    <n v="23.18"/>
    <s v="Normal Weight"/>
    <n v="4.24"/>
    <s v="Normal"/>
    <s v="No"/>
    <s v="yes"/>
    <s v="No"/>
    <n v="1"/>
    <s v="No"/>
    <d v="2000-12-17T00:00:00"/>
    <n v="2731.91"/>
    <s v="tier - 2"/>
    <s v="tier - 3"/>
    <x v="2"/>
    <n v="22"/>
  </r>
  <r>
    <x v="2047"/>
    <s v="  Jingjing"/>
    <s v="Tang"/>
    <n v="39.615000000000002"/>
    <s v="Obesity"/>
    <n v="6.32"/>
    <s v="Prediabetes"/>
    <s v="No"/>
    <s v="No"/>
    <s v="Yes"/>
    <n v="1"/>
    <s v="No"/>
    <d v="2003-12-03T00:00:00"/>
    <n v="2730.11"/>
    <s v="tier - 2"/>
    <s v="tier - 3"/>
    <x v="1"/>
    <n v="19"/>
  </r>
  <r>
    <x v="2048"/>
    <s v="  Morgan"/>
    <s v="Kennedy"/>
    <n v="30.59"/>
    <s v="Obesity"/>
    <n v="6.3"/>
    <s v="Prediabetes"/>
    <s v="yes"/>
    <s v="No"/>
    <s v="Yes"/>
    <n v="1"/>
    <s v="No"/>
    <d v="1997-10-06T00:00:00"/>
    <n v="2727.4"/>
    <s v="tier - 3"/>
    <s v="tier - 3"/>
    <x v="4"/>
    <n v="25"/>
  </r>
  <r>
    <x v="2049"/>
    <s v="  Patrick J"/>
    <s v="Condon"/>
    <n v="16.72"/>
    <s v="Under Weight"/>
    <n v="4.38"/>
    <s v="Normal"/>
    <s v="yes"/>
    <s v="No"/>
    <s v="No"/>
    <n v="1"/>
    <s v="No"/>
    <d v="1988-08-20T00:00:00"/>
    <n v="2726.06"/>
    <s v="tier - 2"/>
    <s v="tier - 2"/>
    <x v="0"/>
    <n v="34"/>
  </r>
  <r>
    <x v="2050"/>
    <s v="  Frankline"/>
    <s v="Chepkwony"/>
    <n v="26.22"/>
    <s v="Over weight"/>
    <n v="4.6500000000000004"/>
    <s v="Normal"/>
    <s v="yes"/>
    <s v="No"/>
    <s v="Yes"/>
    <n v="1"/>
    <s v="No"/>
    <d v="1997-10-30T00:00:00"/>
    <n v="2721.32"/>
    <s v="tier - 1"/>
    <s v="tier - 3"/>
    <x v="7"/>
    <n v="25"/>
  </r>
  <r>
    <x v="2051"/>
    <s v="  Laura T"/>
    <s v="Rodriguez"/>
    <n v="31.824999999999999"/>
    <s v="Obesity"/>
    <n v="4.7"/>
    <s v="Normal"/>
    <s v="No"/>
    <s v="No"/>
    <s v="Yes"/>
    <n v="1"/>
    <s v="No"/>
    <d v="2003-08-06T00:00:00"/>
    <n v="2719.28"/>
    <s v="tier - 2"/>
    <s v="tier - 2"/>
    <x v="1"/>
    <n v="19"/>
  </r>
  <r>
    <x v="2052"/>
    <s v="  Natalia"/>
    <s v="Szynkarczuk"/>
    <n v="25.745000000000001"/>
    <s v="Over weight"/>
    <n v="4.34"/>
    <s v="Normal"/>
    <s v="No"/>
    <s v="No"/>
    <s v="Yes"/>
    <n v="1"/>
    <s v="No"/>
    <d v="2003-12-01T00:00:00"/>
    <n v="2710.83"/>
    <s v="tier - 2"/>
    <s v="tier - 3"/>
    <x v="1"/>
    <n v="19"/>
  </r>
  <r>
    <x v="2053"/>
    <s v="  Jennifer L"/>
    <s v="Brill"/>
    <n v="24.605"/>
    <s v="Over weight"/>
    <n v="5.62"/>
    <s v="Normal"/>
    <s v="No"/>
    <s v="No"/>
    <s v="Yes"/>
    <n v="1"/>
    <s v="No"/>
    <d v="2003-11-21T00:00:00"/>
    <n v="2709.24"/>
    <s v="tier - 2"/>
    <s v="tier - 2"/>
    <x v="1"/>
    <n v="19"/>
  </r>
  <r>
    <x v="2054"/>
    <s v="  Brooke"/>
    <s v="Adams"/>
    <n v="24.51"/>
    <s v="Over weight"/>
    <n v="4.24"/>
    <s v="Normal"/>
    <s v="No"/>
    <s v="No"/>
    <s v="Yes"/>
    <n v="1"/>
    <s v="No"/>
    <d v="2003-07-17T00:00:00"/>
    <n v="2709.11"/>
    <s v="tier - 2"/>
    <s v="tier - 2"/>
    <x v="1"/>
    <n v="19"/>
  </r>
  <r>
    <x v="2055"/>
    <s v="  Jeremy M"/>
    <s v="Nunn"/>
    <n v="31.065000000000001"/>
    <s v="Obesity"/>
    <n v="4.57"/>
    <s v="Normal"/>
    <s v="yes"/>
    <s v="No"/>
    <s v="No"/>
    <n v="0"/>
    <s v="No"/>
    <d v="1996-06-13T00:00:00"/>
    <n v="2699.57"/>
    <s v="tier - 2"/>
    <s v="tier - 1"/>
    <x v="1"/>
    <n v="26"/>
  </r>
  <r>
    <x v="2056"/>
    <s v="  Megan L"/>
    <s v="Blair"/>
    <n v="28.12"/>
    <s v="Over weight"/>
    <n v="5.05"/>
    <s v="Normal"/>
    <s v="No"/>
    <s v="No"/>
    <s v="No"/>
    <n v="0"/>
    <s v="No"/>
    <d v="1999-06-11T00:00:00"/>
    <n v="2690.11"/>
    <s v="tier - 2"/>
    <s v="tier - 2"/>
    <x v="1"/>
    <n v="23"/>
  </r>
  <r>
    <x v="2057"/>
    <s v="  Bryan"/>
    <s v="Sharkey"/>
    <n v="38.06"/>
    <s v="Obesity"/>
    <n v="6.16"/>
    <s v="Prediabetes"/>
    <s v="No"/>
    <s v="No"/>
    <s v="No"/>
    <n v="0"/>
    <s v="No"/>
    <d v="1994-10-02T00:00:00"/>
    <n v="2689.5"/>
    <s v="tier - 3"/>
    <s v="tier - 2"/>
    <x v="0"/>
    <n v="28"/>
  </r>
  <r>
    <x v="2058"/>
    <s v="  Marny"/>
    <s v="Scalard"/>
    <n v="24.96"/>
    <s v="Over weight"/>
    <n v="4.57"/>
    <s v="Normal"/>
    <s v="No"/>
    <s v="No"/>
    <s v="No"/>
    <n v="0"/>
    <s v="No"/>
    <d v="1994-09-17T00:00:00"/>
    <n v="2684.69"/>
    <s v="tier - 2"/>
    <s v="tier - 2"/>
    <x v="0"/>
    <n v="28"/>
  </r>
  <r>
    <x v="2059"/>
    <s v="  Marc"/>
    <s v="Burget"/>
    <n v="17.670000000000002"/>
    <s v="Under Weight"/>
    <n v="5.53"/>
    <s v="Normal"/>
    <s v="yes"/>
    <s v="No"/>
    <s v="No"/>
    <n v="0"/>
    <s v="No"/>
    <d v="1996-08-05T00:00:00"/>
    <n v="2680.95"/>
    <s v="tier - 3"/>
    <s v="tier - 2"/>
    <x v="1"/>
    <n v="26"/>
  </r>
  <r>
    <x v="2060"/>
    <s v="  Benjamin L"/>
    <s v="English"/>
    <n v="31.35"/>
    <s v="Obesity"/>
    <n v="5.84"/>
    <s v="Prediabetes"/>
    <s v="No"/>
    <s v="yes"/>
    <s v="No"/>
    <n v="1"/>
    <s v="No"/>
    <d v="2000-12-09T00:00:00"/>
    <n v="2643.27"/>
    <s v="tier - 2"/>
    <s v="tier - 1"/>
    <x v="1"/>
    <n v="22"/>
  </r>
  <r>
    <x v="2061"/>
    <s v="  Rob G"/>
    <s v="Hampton"/>
    <n v="28.31"/>
    <s v="Over weight"/>
    <n v="6.41"/>
    <s v="Diabetes"/>
    <s v="No"/>
    <s v="yes"/>
    <s v="No"/>
    <n v="1"/>
    <s v="No"/>
    <d v="2000-06-24T00:00:00"/>
    <n v="2639.04"/>
    <s v="tier - 2"/>
    <s v="tier - 2"/>
    <x v="1"/>
    <n v="22"/>
  </r>
  <r>
    <x v="2062"/>
    <s v="  Stefanie A"/>
    <s v="Flynn"/>
    <n v="30.3"/>
    <s v="Obesity"/>
    <n v="4.7300000000000004"/>
    <s v="Normal"/>
    <s v="yes"/>
    <s v="No"/>
    <s v="Yes"/>
    <n v="1"/>
    <s v="No"/>
    <d v="1997-08-26T00:00:00"/>
    <n v="2632.99"/>
    <s v="tier - 2"/>
    <s v="tier - 1"/>
    <x v="3"/>
    <n v="25"/>
  </r>
  <r>
    <x v="2063"/>
    <s v="  Stephanie"/>
    <s v="Knast"/>
    <n v="26.4"/>
    <s v="Over weight"/>
    <n v="6.22"/>
    <s v="Prediabetes"/>
    <s v="yes"/>
    <s v="No"/>
    <s v="No"/>
    <n v="0"/>
    <s v="No"/>
    <d v="2001-08-26T00:00:00"/>
    <n v="2597.7800000000002"/>
    <s v="tier - 2"/>
    <s v="tier - 1"/>
    <x v="3"/>
    <n v="21"/>
  </r>
  <r>
    <x v="2064"/>
    <s v="  Caroline F"/>
    <s v="Lucas"/>
    <n v="22.135000000000002"/>
    <s v="Normal Weight"/>
    <n v="4.46"/>
    <s v="Normal"/>
    <s v="yes"/>
    <s v="No"/>
    <s v="No"/>
    <n v="0"/>
    <s v="No"/>
    <d v="2001-07-28T00:00:00"/>
    <n v="2585.85"/>
    <s v="tier - 2"/>
    <s v="tier - 2"/>
    <x v="2"/>
    <n v="21"/>
  </r>
  <r>
    <x v="2065"/>
    <s v="  Julia J"/>
    <s v="Thomas"/>
    <n v="17.399999999999999"/>
    <s v="Under Weight"/>
    <n v="4.5"/>
    <s v="Normal"/>
    <s v="yes"/>
    <s v="No"/>
    <s v="No"/>
    <n v="0"/>
    <s v="No"/>
    <d v="2001-10-15T00:00:00"/>
    <n v="2585.27"/>
    <s v="tier - 2"/>
    <s v="tier - 3"/>
    <x v="3"/>
    <n v="21"/>
  </r>
  <r>
    <x v="2066"/>
    <s v="  Jack"/>
    <s v="Cherewatti"/>
    <n v="28.06"/>
    <s v="Over weight"/>
    <n v="8.93"/>
    <s v="Diabetes"/>
    <s v="No"/>
    <s v="No"/>
    <s v="No"/>
    <n v="0"/>
    <s v="No"/>
    <d v="2002-07-20T00:00:00"/>
    <n v="2585.04"/>
    <s v="tier - 2"/>
    <s v="tier - 2"/>
    <x v="14"/>
    <n v="20"/>
  </r>
  <r>
    <x v="2067"/>
    <s v="  Bernat"/>
    <s v="Olle"/>
    <n v="31.13"/>
    <s v="Obesity"/>
    <n v="11.02"/>
    <s v="Diabetes"/>
    <s v="No"/>
    <s v="No"/>
    <s v="No"/>
    <n v="0"/>
    <s v="No"/>
    <d v="2002-10-11T00:00:00"/>
    <n v="2566.4699999999998"/>
    <s v="tier - 2"/>
    <s v="tier - 3"/>
    <x v="0"/>
    <n v="20"/>
  </r>
  <r>
    <x v="2068"/>
    <s v="  Hicham"/>
    <s v="Hamsi"/>
    <n v="18.46"/>
    <s v="Normal Weight"/>
    <n v="5.25"/>
    <s v="Normal"/>
    <s v="No"/>
    <s v="No"/>
    <s v="No"/>
    <n v="0"/>
    <s v="No"/>
    <d v="1991-11-17T00:00:00"/>
    <n v="2545.6799999999998"/>
    <s v="tier - 2"/>
    <s v="tier - 1"/>
    <x v="0"/>
    <n v="31"/>
  </r>
  <r>
    <x v="2069"/>
    <s v="  Sarah"/>
    <s v="Finnegan"/>
    <n v="17.3"/>
    <s v="Under Weight"/>
    <n v="4.75"/>
    <s v="Normal"/>
    <s v="No"/>
    <s v="No"/>
    <s v="No"/>
    <n v="0"/>
    <s v="No"/>
    <d v="1990-10-01T00:00:00"/>
    <n v="2540.39"/>
    <s v="tier - 2"/>
    <s v="tier - 2"/>
    <x v="0"/>
    <n v="32"/>
  </r>
  <r>
    <x v="2070"/>
    <s v="  Anthony S"/>
    <s v="Walsh"/>
    <n v="35.625"/>
    <s v="Obesity"/>
    <n v="4.68"/>
    <s v="Normal"/>
    <s v="yes"/>
    <s v="No"/>
    <s v="Yes"/>
    <n v="1"/>
    <s v="No"/>
    <d v="1997-07-28T00:00:00"/>
    <n v="2534.39"/>
    <s v="tier - 3"/>
    <s v="tier - 3"/>
    <x v="1"/>
    <n v="25"/>
  </r>
  <r>
    <x v="2071"/>
    <s v="  Elisabetta"/>
    <s v="Villa"/>
    <n v="20.234999999999999"/>
    <s v="Normal Weight"/>
    <n v="6.17"/>
    <s v="Prediabetes"/>
    <s v="yes"/>
    <s v="yes"/>
    <s v="No"/>
    <n v="2"/>
    <s v="No"/>
    <d v="2000-08-25T00:00:00"/>
    <n v="2527.8200000000002"/>
    <s v="tier - 2"/>
    <s v="tier - 3"/>
    <x v="1"/>
    <n v="22"/>
  </r>
  <r>
    <x v="2072"/>
    <s v="  Trevor N"/>
    <s v="Cable"/>
    <n v="27.55"/>
    <s v="Over weight"/>
    <n v="4.5599999999999996"/>
    <s v="Normal"/>
    <s v="yes"/>
    <s v="No"/>
    <s v="Yes"/>
    <n v="1"/>
    <s v="No"/>
    <d v="1997-11-02T00:00:00"/>
    <n v="2523.17"/>
    <s v="tier - 3"/>
    <s v="tier - 1"/>
    <x v="1"/>
    <n v="25"/>
  </r>
  <r>
    <x v="2073"/>
    <s v="  Nancy"/>
    <s v="Eiring"/>
    <n v="17.97"/>
    <s v="Under Weight"/>
    <n v="6.3"/>
    <s v="Prediabetes"/>
    <s v="No"/>
    <s v="No"/>
    <s v="No"/>
    <n v="0"/>
    <s v="No"/>
    <d v="1991-08-05T00:00:00"/>
    <n v="2510.79"/>
    <s v="tier - 2"/>
    <s v="tier - 1"/>
    <x v="0"/>
    <n v="31"/>
  </r>
  <r>
    <x v="2074"/>
    <s v="  Allison R"/>
    <s v="Connor"/>
    <n v="29.98"/>
    <s v="Over weight"/>
    <n v="6.03"/>
    <s v="Prediabetes"/>
    <s v="No"/>
    <s v="yes"/>
    <s v="No"/>
    <n v="1"/>
    <s v="No"/>
    <d v="2004-09-06T00:00:00"/>
    <n v="2500.9299999999998"/>
    <s v="tier - 2"/>
    <s v="tier - 2"/>
    <x v="1"/>
    <n v="18"/>
  </r>
  <r>
    <x v="2075"/>
    <s v="  Robert J"/>
    <s v="Friedman"/>
    <n v="33.659999999999997"/>
    <s v="Obesity"/>
    <n v="4.2"/>
    <s v="Normal"/>
    <s v="yes"/>
    <s v="No"/>
    <s v="No"/>
    <n v="1"/>
    <s v="No"/>
    <d v="1995-10-15T00:00:00"/>
    <n v="2498.41"/>
    <s v="tier - 3"/>
    <s v="tier - 3"/>
    <x v="0"/>
    <n v="27"/>
  </r>
  <r>
    <x v="2076"/>
    <s v="  Nicholas"/>
    <s v="Croker"/>
    <n v="32.67"/>
    <s v="Obesity"/>
    <n v="5.61"/>
    <s v="Normal"/>
    <s v="yes"/>
    <s v="No"/>
    <s v="No"/>
    <n v="1"/>
    <s v="No"/>
    <d v="1995-07-09T00:00:00"/>
    <n v="2497.04"/>
    <s v="tier - 3"/>
    <s v="tier - 3"/>
    <x v="0"/>
    <n v="27"/>
  </r>
  <r>
    <x v="2077"/>
    <s v="  Kevin L"/>
    <s v="Beganics"/>
    <n v="30.5"/>
    <s v="Obesity"/>
    <n v="5.88"/>
    <s v="Prediabetes"/>
    <s v="yes"/>
    <s v="No"/>
    <s v="No"/>
    <n v="1"/>
    <s v="No"/>
    <d v="1995-10-14T00:00:00"/>
    <n v="2494.02"/>
    <s v="tier - 3"/>
    <s v="tier - 1"/>
    <x v="3"/>
    <n v="27"/>
  </r>
  <r>
    <x v="2078"/>
    <s v="  Bryan"/>
    <s v="Huberty"/>
    <n v="23.1"/>
    <s v="Normal Weight"/>
    <n v="5.92"/>
    <s v="Prediabetes"/>
    <s v="yes"/>
    <s v="No"/>
    <s v="No"/>
    <n v="1"/>
    <s v="No"/>
    <d v="1995-11-06T00:00:00"/>
    <n v="2483.7399999999998"/>
    <s v="tier - 3"/>
    <s v="tier - 2"/>
    <x v="0"/>
    <n v="27"/>
  </r>
  <r>
    <x v="2079"/>
    <s v="  Janae N"/>
    <s v="Jacobs"/>
    <n v="39.49"/>
    <s v="Obesity"/>
    <n v="4.8099999999999996"/>
    <s v="Normal"/>
    <s v="No"/>
    <s v="No"/>
    <s v="No"/>
    <n v="1"/>
    <s v="No"/>
    <d v="1998-06-20T00:00:00"/>
    <n v="2480.98"/>
    <s v="tier - 2"/>
    <s v="tier - 2"/>
    <x v="0"/>
    <n v="24"/>
  </r>
  <r>
    <x v="2080"/>
    <s v="  Audrey"/>
    <s v="Hazlehurst"/>
    <n v="33.99"/>
    <s v="Obesity"/>
    <n v="4.55"/>
    <s v="Normal"/>
    <s v="No"/>
    <s v="No"/>
    <s v="No"/>
    <n v="1"/>
    <s v="No"/>
    <d v="1998-07-02T00:00:00"/>
    <n v="2473.33"/>
    <s v="tier - 2"/>
    <s v="tier - 3"/>
    <x v="0"/>
    <n v="24"/>
  </r>
  <r>
    <x v="2081"/>
    <s v="  Laura"/>
    <s v="Marin"/>
    <n v="27.72"/>
    <s v="Over weight"/>
    <n v="6.43"/>
    <s v="Diabetes"/>
    <s v="No"/>
    <s v="No"/>
    <s v="No"/>
    <n v="1"/>
    <s v="No"/>
    <d v="1998-08-17T00:00:00"/>
    <n v="2464.62"/>
    <s v="tier - 2"/>
    <s v="tier - 3"/>
    <x v="0"/>
    <n v="24"/>
  </r>
  <r>
    <x v="2082"/>
    <s v="  Nicole F"/>
    <s v="Dear"/>
    <n v="30.59"/>
    <s v="Obesity"/>
    <n v="11.62"/>
    <s v="Diabetes"/>
    <s v="No"/>
    <s v="No"/>
    <s v="No"/>
    <n v="0"/>
    <s v="No"/>
    <d v="2002-07-11T00:00:00"/>
    <n v="2459.7199999999998"/>
    <s v="tier - 2"/>
    <s v="tier - 2"/>
    <x v="2"/>
    <n v="20"/>
  </r>
  <r>
    <x v="2083"/>
    <s v="  Krista L"/>
    <s v="Lederer"/>
    <n v="22.6"/>
    <s v="Normal Weight"/>
    <n v="6.04"/>
    <s v="Prediabetes"/>
    <s v="No"/>
    <s v="No"/>
    <s v="No"/>
    <n v="1"/>
    <s v="No"/>
    <d v="1998-11-19T00:00:00"/>
    <n v="2457.5"/>
    <s v="tier - 2"/>
    <s v="tier - 1"/>
    <x v="3"/>
    <n v="24"/>
  </r>
  <r>
    <x v="2084"/>
    <s v="  Denise"/>
    <s v="Robson"/>
    <n v="28.785"/>
    <s v="Over weight"/>
    <n v="8.82"/>
    <s v="Diabetes"/>
    <s v="No"/>
    <s v="No"/>
    <s v="No"/>
    <n v="0"/>
    <s v="No"/>
    <d v="2002-07-29T00:00:00"/>
    <n v="2457.21"/>
    <s v="tier - 2"/>
    <s v="tier - 1"/>
    <x v="2"/>
    <n v="20"/>
  </r>
  <r>
    <x v="2085"/>
    <s v="  Ariel"/>
    <s v="Galvan"/>
    <n v="50.38"/>
    <s v="Obesity"/>
    <n v="5.8"/>
    <s v="Prediabetes"/>
    <s v="No"/>
    <s v="No"/>
    <s v="No"/>
    <n v="0"/>
    <s v="No"/>
    <d v="1999-11-21T00:00:00"/>
    <n v="2438.06"/>
    <s v="tier - 2"/>
    <s v="tier - 2"/>
    <x v="0"/>
    <n v="23"/>
  </r>
  <r>
    <x v="2086"/>
    <s v="  Jeremy"/>
    <s v="Walsh"/>
    <n v="35.200000000000003"/>
    <s v="Obesity"/>
    <n v="4.28"/>
    <s v="Normal"/>
    <s v="No"/>
    <s v="No"/>
    <s v="No"/>
    <n v="0"/>
    <s v="No"/>
    <d v="1999-11-12T00:00:00"/>
    <n v="2416.96"/>
    <s v="tier - 2"/>
    <s v="tier - 2"/>
    <x v="3"/>
    <n v="23"/>
  </r>
  <r>
    <x v="2087"/>
    <s v="  Rosalie"/>
    <s v="Teeuwen"/>
    <n v="35.72"/>
    <s v="Obesity"/>
    <n v="5.5"/>
    <s v="Normal"/>
    <s v="yes"/>
    <s v="No"/>
    <s v="No"/>
    <n v="0"/>
    <s v="No"/>
    <d v="2001-06-03T00:00:00"/>
    <n v="2404.73"/>
    <s v="tier - 2"/>
    <s v="tier - 3"/>
    <x v="1"/>
    <n v="22"/>
  </r>
  <r>
    <x v="2088"/>
    <s v="  Jay"/>
    <s v="List"/>
    <n v="24.51"/>
    <s v="Over weight"/>
    <n v="4.6900000000000004"/>
    <s v="Normal"/>
    <s v="No"/>
    <s v="No"/>
    <s v="No"/>
    <n v="0"/>
    <s v="No"/>
    <d v="1999-08-10T00:00:00"/>
    <n v="2396.1"/>
    <s v="tier - 2"/>
    <s v="tier - 1"/>
    <x v="9"/>
    <n v="23"/>
  </r>
  <r>
    <x v="2089"/>
    <s v="  Vitaliy"/>
    <s v="Shafar"/>
    <n v="23.844999999999999"/>
    <s v="Normal Weight"/>
    <n v="4.43"/>
    <s v="Normal"/>
    <s v="No"/>
    <s v="No"/>
    <s v="No"/>
    <n v="0"/>
    <s v="No"/>
    <d v="1999-12-17T00:00:00"/>
    <n v="2395.17"/>
    <s v="tier - 2"/>
    <s v="tier - 1"/>
    <x v="7"/>
    <n v="23"/>
  </r>
  <r>
    <x v="2090"/>
    <s v="  Benjamin W"/>
    <s v="Copenhaver"/>
    <n v="15.68"/>
    <s v="Under Weight"/>
    <n v="6.16"/>
    <s v="Prediabetes"/>
    <s v="yes"/>
    <s v="No"/>
    <s v="No"/>
    <n v="1"/>
    <s v="No"/>
    <d v="1988-12-12T00:00:00"/>
    <n v="2373.3000000000002"/>
    <s v="tier - 2"/>
    <s v="tier - 2"/>
    <x v="0"/>
    <n v="34"/>
  </r>
  <r>
    <x v="2091"/>
    <s v="  Jesse"/>
    <s v="Stump"/>
    <n v="32.395000000000003"/>
    <s v="Obesity"/>
    <n v="6.66"/>
    <s v="Diabetes"/>
    <s v="No"/>
    <s v="No"/>
    <s v="No"/>
    <n v="0"/>
    <s v="No"/>
    <d v="2002-11-05T00:00:00"/>
    <n v="2362.23"/>
    <s v="tier - 2"/>
    <s v="tier - 1"/>
    <x v="1"/>
    <n v="20"/>
  </r>
  <r>
    <x v="2092"/>
    <s v="  Mark"/>
    <s v="Wehrman"/>
    <n v="23.655000000000001"/>
    <s v="Normal Weight"/>
    <n v="5.92"/>
    <s v="Prediabetes"/>
    <s v="No"/>
    <s v="No"/>
    <s v="No"/>
    <n v="1"/>
    <s v="No"/>
    <d v="1998-10-21T00:00:00"/>
    <n v="2352.9699999999998"/>
    <s v="tier - 3"/>
    <s v="tier - 3"/>
    <x v="1"/>
    <n v="24"/>
  </r>
  <r>
    <x v="2093"/>
    <s v="  Lauren"/>
    <s v="Sischo"/>
    <n v="28.4"/>
    <s v="Over weight"/>
    <n v="5.97"/>
    <s v="Prediabetes"/>
    <s v="No"/>
    <s v="No"/>
    <s v="Yes"/>
    <n v="1"/>
    <s v="No"/>
    <d v="2003-11-18T00:00:00"/>
    <n v="2331.52"/>
    <s v="tier - 2"/>
    <s v="tier - 3"/>
    <x v="3"/>
    <n v="19"/>
  </r>
  <r>
    <x v="2094"/>
    <s v="  Massimiliano"/>
    <s v="Fonti"/>
    <n v="35.42"/>
    <s v="Obesity"/>
    <n v="4.6399999999999997"/>
    <s v="Normal"/>
    <s v="yes"/>
    <s v="No"/>
    <s v="No"/>
    <n v="0"/>
    <s v="No"/>
    <d v="1996-12-17T00:00:00"/>
    <n v="2322.62"/>
    <s v="tier - 2"/>
    <s v="tier - 1"/>
    <x v="0"/>
    <n v="26"/>
  </r>
  <r>
    <x v="2095"/>
    <s v="  Josh"/>
    <s v="Merlis"/>
    <n v="26.18"/>
    <s v="Over weight"/>
    <n v="6.12"/>
    <s v="Prediabetes"/>
    <s v="No"/>
    <s v="yes"/>
    <s v="No"/>
    <n v="1"/>
    <s v="No"/>
    <d v="2004-09-06T00:00:00"/>
    <n v="2304"/>
    <s v="tier - 2"/>
    <s v="tier - 3"/>
    <x v="0"/>
    <n v="18"/>
  </r>
  <r>
    <x v="2096"/>
    <s v="  Kiyokatsu"/>
    <s v="Hasegawa"/>
    <n v="20.8"/>
    <s v="Normal Weight"/>
    <n v="4.87"/>
    <s v="Normal"/>
    <s v="yes"/>
    <s v="No"/>
    <s v="No"/>
    <n v="0"/>
    <s v="No"/>
    <d v="1996-11-28T00:00:00"/>
    <n v="2302.3000000000002"/>
    <s v="tier - 1"/>
    <s v="tier - 2"/>
    <x v="3"/>
    <n v="26"/>
  </r>
  <r>
    <x v="2097"/>
    <s v="  Amanda L"/>
    <s v="Haselden"/>
    <n v="15.82"/>
    <s v="Under Weight"/>
    <n v="4.5999999999999996"/>
    <s v="Normal"/>
    <s v="No"/>
    <s v="No"/>
    <s v="No"/>
    <n v="0"/>
    <s v="No"/>
    <d v="1989-10-05T00:00:00"/>
    <n v="2295.2399999999998"/>
    <s v="tier - 2"/>
    <s v="tier - 1"/>
    <x v="0"/>
    <n v="33"/>
  </r>
  <r>
    <x v="2098"/>
    <s v="  Matthew"/>
    <s v="Simonson"/>
    <n v="17.670000000000002"/>
    <s v="Under Weight"/>
    <n v="4.78"/>
    <s v="Normal"/>
    <s v="No"/>
    <s v="No"/>
    <s v="No"/>
    <n v="0"/>
    <s v="No"/>
    <d v="1991-06-16T00:00:00"/>
    <n v="2277.7199999999998"/>
    <s v="tier - 2"/>
    <s v="tier - 1"/>
    <x v="0"/>
    <n v="31"/>
  </r>
  <r>
    <x v="2099"/>
    <s v="  Julia M"/>
    <s v="Montag"/>
    <n v="31.92"/>
    <s v="Obesity"/>
    <n v="11.05"/>
    <s v="Diabetes"/>
    <s v="No"/>
    <s v="No"/>
    <s v="No"/>
    <n v="0"/>
    <s v="No"/>
    <d v="2002-11-12T00:00:00"/>
    <n v="2261.5700000000002"/>
    <s v="tier - 2"/>
    <s v="tier - 1"/>
    <x v="1"/>
    <n v="20"/>
  </r>
  <r>
    <x v="2100"/>
    <s v="  Rhea"/>
    <s v="Deroian"/>
    <n v="28.975000000000001"/>
    <s v="Over weight"/>
    <n v="7.62"/>
    <s v="Diabetes"/>
    <s v="No"/>
    <s v="No"/>
    <s v="No"/>
    <n v="0"/>
    <s v="No"/>
    <d v="2002-07-15T00:00:00"/>
    <n v="2257.48"/>
    <s v="tier - 2"/>
    <s v="tier - 1"/>
    <x v="1"/>
    <n v="20"/>
  </r>
  <r>
    <x v="2101"/>
    <s v="  Justin"/>
    <s v="Goetz"/>
    <n v="31.73"/>
    <s v="Obesity"/>
    <n v="4.78"/>
    <s v="Normal"/>
    <s v="yes"/>
    <s v="yes"/>
    <s v="No"/>
    <n v="2"/>
    <s v="No"/>
    <d v="2000-12-11T00:00:00"/>
    <n v="2254.8000000000002"/>
    <s v="tier - 2"/>
    <s v="tier - 3"/>
    <x v="4"/>
    <n v="22"/>
  </r>
  <r>
    <x v="2102"/>
    <s v="  Shamus M"/>
    <s v="Brady"/>
    <n v="28.88"/>
    <s v="Over weight"/>
    <n v="6.09"/>
    <s v="Prediabetes"/>
    <s v="yes"/>
    <s v="yes"/>
    <s v="No"/>
    <n v="2"/>
    <s v="No"/>
    <d v="2000-06-30T00:00:00"/>
    <n v="2250.84"/>
    <s v="tier - 2"/>
    <s v="tier - 2"/>
    <x v="11"/>
    <n v="22"/>
  </r>
  <r>
    <x v="2103"/>
    <s v="  Mike"/>
    <s v="Moran"/>
    <n v="25.555"/>
    <s v="Over weight"/>
    <n v="5.1100000000000003"/>
    <s v="Normal"/>
    <s v="No"/>
    <s v="No"/>
    <s v="Yes"/>
    <n v="1"/>
    <s v="No"/>
    <d v="2003-12-10T00:00:00"/>
    <n v="2221.56"/>
    <s v="tier - 2"/>
    <s v="tier - 3"/>
    <x v="1"/>
    <n v="19"/>
  </r>
  <r>
    <x v="2104"/>
    <s v="  Mary Beth"/>
    <s v="Strickler"/>
    <n v="37.29"/>
    <s v="Obesity"/>
    <n v="4.46"/>
    <s v="Normal"/>
    <s v="No"/>
    <s v="yes"/>
    <s v="No"/>
    <n v="1"/>
    <s v="No"/>
    <d v="2004-12-12T00:00:00"/>
    <n v="2219.4499999999998"/>
    <s v="tier - 2"/>
    <s v="tier - 1"/>
    <x v="0"/>
    <n v="18"/>
  </r>
  <r>
    <x v="2105"/>
    <s v="  Erin"/>
    <s v="Simone"/>
    <n v="40.28"/>
    <s v="Obesity"/>
    <n v="6.11"/>
    <s v="Prediabetes"/>
    <s v="No"/>
    <s v="yes"/>
    <s v="No"/>
    <n v="1"/>
    <s v="No"/>
    <d v="2004-09-25T00:00:00"/>
    <n v="2217.6"/>
    <s v="tier - 2"/>
    <s v="tier - 1"/>
    <x v="2"/>
    <n v="18"/>
  </r>
  <r>
    <x v="2106"/>
    <s v="  Hallie"/>
    <s v="Von Rock"/>
    <n v="40.185000000000002"/>
    <s v="Obesity"/>
    <n v="4.66"/>
    <s v="Normal"/>
    <s v="No"/>
    <s v="yes"/>
    <s v="No"/>
    <n v="1"/>
    <s v="No"/>
    <d v="2004-06-13T00:00:00"/>
    <n v="2217.4699999999998"/>
    <s v="tier - 2"/>
    <s v="tier - 1"/>
    <x v="2"/>
    <n v="18"/>
  </r>
  <r>
    <x v="2107"/>
    <s v="  Paige P"/>
    <s v="Woodard"/>
    <n v="23.57"/>
    <s v="Normal Weight"/>
    <n v="6.14"/>
    <s v="Prediabetes"/>
    <s v="No"/>
    <s v="No"/>
    <s v="No"/>
    <n v="0"/>
    <s v="No"/>
    <d v="1994-11-17T00:00:00"/>
    <n v="2213.21"/>
    <s v="tier - 2"/>
    <s v="tier - 2"/>
    <x v="0"/>
    <n v="28"/>
  </r>
  <r>
    <x v="2108"/>
    <s v="  Ji"/>
    <s v="Li"/>
    <n v="35.625"/>
    <s v="Obesity"/>
    <n v="6.21"/>
    <s v="Prediabetes"/>
    <s v="No"/>
    <s v="yes"/>
    <s v="No"/>
    <n v="1"/>
    <s v="No"/>
    <d v="2004-07-27T00:00:00"/>
    <n v="2211.13"/>
    <s v="tier - 2"/>
    <s v="tier - 2"/>
    <x v="2"/>
    <n v="18"/>
  </r>
  <r>
    <x v="2109"/>
    <s v="  Carissa A"/>
    <s v="Sinda"/>
    <n v="33.155000000000001"/>
    <s v="Obesity"/>
    <n v="4.5999999999999996"/>
    <s v="Normal"/>
    <s v="No"/>
    <s v="yes"/>
    <s v="No"/>
    <n v="1"/>
    <s v="No"/>
    <d v="2004-08-06T00:00:00"/>
    <n v="2207.6999999999998"/>
    <s v="tier - 2"/>
    <s v="tier - 2"/>
    <x v="2"/>
    <n v="18"/>
  </r>
  <r>
    <x v="2110"/>
    <s v="  Mona"/>
    <s v="Rydland"/>
    <n v="31.92"/>
    <s v="Obesity"/>
    <n v="5.04"/>
    <s v="Normal"/>
    <s v="No"/>
    <s v="yes"/>
    <s v="No"/>
    <n v="1"/>
    <s v="No"/>
    <d v="2004-11-13T00:00:00"/>
    <n v="2205.98"/>
    <s v="tier - 2"/>
    <s v="tier - 3"/>
    <x v="2"/>
    <n v="18"/>
  </r>
  <r>
    <x v="2111"/>
    <s v="  Kristin R"/>
    <s v="Vespa"/>
    <n v="30.305"/>
    <s v="Obesity"/>
    <n v="5.08"/>
    <s v="Normal"/>
    <s v="No"/>
    <s v="yes"/>
    <s v="No"/>
    <n v="1"/>
    <s v="No"/>
    <d v="2004-10-28T00:00:00"/>
    <n v="2203.7399999999998"/>
    <s v="tier - 2"/>
    <s v="tier - 2"/>
    <x v="2"/>
    <n v="18"/>
  </r>
  <r>
    <x v="2112"/>
    <s v="  Beth"/>
    <s v="Meadows"/>
    <n v="30.114999999999998"/>
    <s v="Obesity"/>
    <n v="4.38"/>
    <s v="Normal"/>
    <s v="No"/>
    <s v="yes"/>
    <s v="No"/>
    <n v="1"/>
    <s v="No"/>
    <d v="2004-08-06T00:00:00"/>
    <n v="2203.4699999999998"/>
    <s v="tier - 2"/>
    <s v="tier - 2"/>
    <x v="2"/>
    <n v="18"/>
  </r>
  <r>
    <x v="2113"/>
    <s v="  Allison"/>
    <s v="Toppen"/>
    <n v="24.09"/>
    <s v="Normal Weight"/>
    <n v="4.79"/>
    <s v="Normal"/>
    <s v="No"/>
    <s v="yes"/>
    <s v="No"/>
    <n v="1"/>
    <s v="No"/>
    <d v="2004-07-27T00:00:00"/>
    <n v="2201.1"/>
    <s v="tier - 2"/>
    <s v="tier - 3"/>
    <x v="0"/>
    <n v="18"/>
  </r>
  <r>
    <x v="2114"/>
    <s v="  Ashley E"/>
    <s v="Ermer"/>
    <n v="28.215"/>
    <s v="Over weight"/>
    <n v="4.21"/>
    <s v="Normal"/>
    <s v="No"/>
    <s v="yes"/>
    <s v="No"/>
    <n v="1"/>
    <s v="No"/>
    <d v="2004-09-12T00:00:00"/>
    <n v="2200.83"/>
    <s v="tier - 2"/>
    <s v="tier - 2"/>
    <x v="2"/>
    <n v="18"/>
  </r>
  <r>
    <x v="2115"/>
    <s v="  Hilary K"/>
    <s v="Dionne"/>
    <n v="26.315000000000001"/>
    <s v="Over weight"/>
    <n v="5.47"/>
    <s v="Normal"/>
    <s v="No"/>
    <s v="yes"/>
    <s v="No"/>
    <n v="1"/>
    <s v="No"/>
    <d v="2004-09-03T00:00:00"/>
    <n v="2198.19"/>
    <s v="tier - 2"/>
    <s v="tier - 1"/>
    <x v="8"/>
    <n v="18"/>
  </r>
  <r>
    <x v="2116"/>
    <s v="  Dominique"/>
    <s v="Stasulli"/>
    <n v="25.08"/>
    <s v="Over weight"/>
    <n v="5.09"/>
    <s v="Normal"/>
    <s v="No"/>
    <s v="yes"/>
    <s v="No"/>
    <n v="1"/>
    <s v="No"/>
    <d v="2004-12-07T00:00:00"/>
    <n v="2196.4699999999998"/>
    <s v="tier - 2"/>
    <s v="tier - 3"/>
    <x v="2"/>
    <n v="18"/>
  </r>
  <r>
    <x v="2117"/>
    <s v="  Carlos I"/>
    <s v="Duran"/>
    <n v="15.41"/>
    <s v="Under Weight"/>
    <n v="5.08"/>
    <s v="Normal"/>
    <s v="No"/>
    <s v="No"/>
    <s v="No"/>
    <n v="0"/>
    <s v="No"/>
    <d v="1991-12-16T00:00:00"/>
    <n v="2193.1999999999998"/>
    <s v="tier - 2"/>
    <s v="tier - 2"/>
    <x v="1"/>
    <n v="31"/>
  </r>
  <r>
    <x v="2118"/>
    <s v="  Matthew"/>
    <s v="Klundt"/>
    <n v="23.83"/>
    <s v="Normal Weight"/>
    <n v="5.68"/>
    <s v="Normal"/>
    <s v="No"/>
    <s v="No"/>
    <s v="No"/>
    <n v="0"/>
    <s v="No"/>
    <d v="1994-09-27T00:00:00"/>
    <n v="2170.08"/>
    <s v="tier - 2"/>
    <s v="tier - 2"/>
    <x v="0"/>
    <n v="28"/>
  </r>
  <r>
    <x v="2119"/>
    <s v="  Kara"/>
    <s v="Waters"/>
    <n v="36"/>
    <s v="Obesity"/>
    <n v="4.66"/>
    <s v="Normal"/>
    <s v="No"/>
    <s v="yes"/>
    <s v="No"/>
    <n v="1"/>
    <s v="No"/>
    <d v="2000-08-23T00:00:00"/>
    <n v="2166.73"/>
    <s v="tier - 2"/>
    <s v="tier - 2"/>
    <x v="3"/>
    <n v="22"/>
  </r>
  <r>
    <x v="2120"/>
    <s v="  Sarah S"/>
    <s v="Rusk"/>
    <n v="28.82"/>
    <s v="Over weight"/>
    <n v="5.59"/>
    <s v="Normal"/>
    <s v="No"/>
    <s v="yes"/>
    <s v="No"/>
    <n v="1"/>
    <s v="No"/>
    <d v="2000-12-10T00:00:00"/>
    <n v="2156.75"/>
    <s v="tier - 2"/>
    <s v="tier - 2"/>
    <x v="0"/>
    <n v="22"/>
  </r>
  <r>
    <x v="2121"/>
    <s v="  Shauna R"/>
    <s v="Gersbach"/>
    <n v="28.05"/>
    <s v="Over weight"/>
    <n v="6.2"/>
    <s v="Prediabetes"/>
    <s v="No"/>
    <s v="yes"/>
    <s v="No"/>
    <n v="1"/>
    <s v="No"/>
    <d v="2000-11-29T00:00:00"/>
    <n v="2155.6799999999998"/>
    <s v="tier - 2"/>
    <s v="tier - 3"/>
    <x v="0"/>
    <n v="22"/>
  </r>
  <r>
    <x v="2122"/>
    <s v="  Lindsay J"/>
    <s v="Taylor-Watson"/>
    <n v="27.1"/>
    <s v="Over weight"/>
    <n v="4.45"/>
    <s v="Normal"/>
    <s v="No"/>
    <s v="yes"/>
    <s v="No"/>
    <n v="1"/>
    <s v="No"/>
    <d v="2000-10-22T00:00:00"/>
    <n v="2154.36"/>
    <s v="tier - 2"/>
    <s v="tier - 2"/>
    <x v="3"/>
    <n v="22"/>
  </r>
  <r>
    <x v="2123"/>
    <s v="  Danya A"/>
    <s v="Crawford"/>
    <n v="24.3"/>
    <s v="Normal Weight"/>
    <n v="6.1"/>
    <s v="Prediabetes"/>
    <s v="yes"/>
    <s v="yes"/>
    <s v="No"/>
    <n v="1"/>
    <s v="No"/>
    <d v="2000-12-27T00:00:00"/>
    <n v="2150.4699999999998"/>
    <s v="tier - 2"/>
    <s v="tier - 3"/>
    <x v="3"/>
    <n v="22"/>
  </r>
  <r>
    <x v="2124"/>
    <s v="  Lorraine"/>
    <s v="Levitsky"/>
    <n v="30.72"/>
    <s v="Obesity"/>
    <n v="6.06"/>
    <s v="Prediabetes"/>
    <s v="No"/>
    <s v="yes"/>
    <s v="No"/>
    <n v="1"/>
    <s v="No"/>
    <d v="2004-10-04T00:00:00"/>
    <n v="2144.85"/>
    <s v="tier - 2"/>
    <s v="tier - 1"/>
    <x v="3"/>
    <n v="18"/>
  </r>
  <r>
    <x v="2125"/>
    <s v="  Jennifer L"/>
    <s v="Carroll"/>
    <n v="37.43"/>
    <s v="Obesity"/>
    <n v="4.5599999999999996"/>
    <s v="Normal"/>
    <s v="No"/>
    <s v="No"/>
    <s v="Yes"/>
    <n v="1"/>
    <s v="No"/>
    <d v="2003-08-19T00:00:00"/>
    <n v="2138.0700000000002"/>
    <s v="tier - 2"/>
    <s v="tier - 1"/>
    <x v="1"/>
    <n v="19"/>
  </r>
  <r>
    <x v="2126"/>
    <s v="  Jesus Sr"/>
    <s v="Campos"/>
    <n v="25.74"/>
    <s v="Over weight"/>
    <n v="6.41"/>
    <s v="Diabetes"/>
    <s v="yes"/>
    <s v="No"/>
    <s v="Yes"/>
    <n v="1"/>
    <s v="No"/>
    <d v="1997-09-03T00:00:00"/>
    <n v="2137.65"/>
    <s v="tier - 3"/>
    <s v="tier - 1"/>
    <x v="0"/>
    <n v="25"/>
  </r>
  <r>
    <x v="2127"/>
    <s v="  Kristen"/>
    <s v="Flajslik"/>
    <n v="36.575000000000003"/>
    <s v="Obesity"/>
    <n v="5.57"/>
    <s v="Normal"/>
    <s v="No"/>
    <s v="No"/>
    <s v="Yes"/>
    <n v="1"/>
    <s v="No"/>
    <d v="2003-09-26T00:00:00"/>
    <n v="2136.88"/>
    <s v="tier - 2"/>
    <s v="tier - 2"/>
    <x v="1"/>
    <n v="19"/>
  </r>
  <r>
    <x v="2128"/>
    <s v="  Catherine C"/>
    <s v="Chua"/>
    <n v="35.15"/>
    <s v="Obesity"/>
    <n v="5.47"/>
    <s v="Normal"/>
    <s v="No"/>
    <s v="No"/>
    <s v="Yes"/>
    <n v="1"/>
    <s v="No"/>
    <d v="2003-09-01T00:00:00"/>
    <n v="2134.9"/>
    <s v="tier - 2"/>
    <s v="tier - 3"/>
    <x v="1"/>
    <n v="19"/>
  </r>
  <r>
    <x v="2129"/>
    <s v="  Paula"/>
    <s v="Wiltse"/>
    <n v="32.11"/>
    <s v="Obesity"/>
    <n v="4.43"/>
    <s v="Normal"/>
    <s v="No"/>
    <s v="No"/>
    <s v="Yes"/>
    <n v="1"/>
    <s v="No"/>
    <d v="2003-12-22T00:00:00"/>
    <n v="2130.6799999999998"/>
    <s v="tier - 2"/>
    <s v="tier - 3"/>
    <x v="1"/>
    <n v="19"/>
  </r>
  <r>
    <x v="2130"/>
    <s v="  Evan"/>
    <s v="Fisher"/>
    <n v="30.495000000000001"/>
    <s v="Obesity"/>
    <n v="4.95"/>
    <s v="Normal"/>
    <s v="No"/>
    <s v="No"/>
    <s v="Yes"/>
    <n v="1"/>
    <s v="No"/>
    <d v="2003-08-30T00:00:00"/>
    <n v="2128.4299999999998"/>
    <s v="tier - 2"/>
    <s v="tier - 1"/>
    <x v="1"/>
    <n v="19"/>
  </r>
  <r>
    <x v="2131"/>
    <s v="  Nathan J"/>
    <s v="Wilzbacher"/>
    <n v="29.24"/>
    <s v="Over weight"/>
    <n v="4.04"/>
    <s v="Normal"/>
    <s v="No"/>
    <s v="yes"/>
    <s v="No"/>
    <n v="1"/>
    <s v="No"/>
    <d v="2004-11-04T00:00:00"/>
    <n v="2118.61"/>
    <s v="tier - 2"/>
    <s v="tier - 1"/>
    <x v="1"/>
    <n v="18"/>
  </r>
  <r>
    <x v="2132"/>
    <s v="  Ashley M"/>
    <s v="Thayer"/>
    <n v="22.515000000000001"/>
    <s v="Normal Weight"/>
    <n v="5.93"/>
    <s v="Prediabetes"/>
    <s v="No"/>
    <s v="No"/>
    <s v="Yes"/>
    <n v="1"/>
    <s v="No"/>
    <d v="2003-09-30T00:00:00"/>
    <n v="2117.34"/>
    <s v="tier - 2"/>
    <s v="tier - 3"/>
    <x v="1"/>
    <n v="19"/>
  </r>
  <r>
    <x v="2133"/>
    <s v="  Jason"/>
    <s v="Brosseau"/>
    <n v="15.65"/>
    <s v="Under Weight"/>
    <n v="4.2300000000000004"/>
    <s v="Normal"/>
    <s v="No"/>
    <s v="No"/>
    <s v="No"/>
    <n v="0"/>
    <s v="No"/>
    <d v="1989-07-21T00:00:00"/>
    <n v="2106.2600000000002"/>
    <s v="tier - 2"/>
    <s v="tier - 2"/>
    <x v="0"/>
    <n v="33"/>
  </r>
  <r>
    <x v="2134"/>
    <s v="  Marshall"/>
    <s v="Phares"/>
    <n v="27.36"/>
    <s v="Over weight"/>
    <n v="5.59"/>
    <s v="Normal"/>
    <s v="yes"/>
    <s v="No"/>
    <s v="No"/>
    <n v="0"/>
    <s v="No"/>
    <d v="2001-11-28T00:00:00"/>
    <n v="2104.11"/>
    <s v="tier - 2"/>
    <s v="tier - 1"/>
    <x v="4"/>
    <n v="21"/>
  </r>
  <r>
    <x v="2135"/>
    <s v="  Lavar"/>
    <s v="Curley"/>
    <n v="22.3"/>
    <s v="Normal Weight"/>
    <n v="4.8899999999999997"/>
    <s v="Normal"/>
    <s v="yes"/>
    <s v="No"/>
    <s v="No"/>
    <n v="0"/>
    <s v="No"/>
    <d v="2001-06-22T00:00:00"/>
    <n v="2103.08"/>
    <s v="tier - 3"/>
    <s v="tier - 2"/>
    <x v="3"/>
    <n v="21"/>
  </r>
  <r>
    <x v="2136"/>
    <s v="  Charlie T"/>
    <s v="Johnston"/>
    <n v="26.03"/>
    <s v="Over weight"/>
    <n v="5.81"/>
    <s v="Prediabetes"/>
    <s v="yes"/>
    <s v="No"/>
    <s v="No"/>
    <n v="0"/>
    <s v="No"/>
    <d v="2001-08-14T00:00:00"/>
    <n v="2102.2600000000002"/>
    <s v="tier - 3"/>
    <s v="tier - 2"/>
    <x v="9"/>
    <n v="21"/>
  </r>
  <r>
    <x v="2137"/>
    <s v="s  Lauren"/>
    <s v="Padula"/>
    <n v="27.74"/>
    <s v="Over weight"/>
    <n v="4.29"/>
    <s v="Normal"/>
    <s v="No"/>
    <s v="yes"/>
    <s v="No"/>
    <n v="1"/>
    <s v="No"/>
    <d v="2004-06-12T00:00:00"/>
    <n v="2094.1"/>
    <s v="tier - 3"/>
    <s v="tier - 2"/>
    <x v="15"/>
    <n v="18"/>
  </r>
  <r>
    <x v="2138"/>
    <s v="  Arthur"/>
    <s v="Gamirov"/>
    <n v="32.11"/>
    <s v="Obesity"/>
    <n v="4.03"/>
    <s v="Normal"/>
    <s v="yes"/>
    <s v="yes"/>
    <s v="No"/>
    <n v="2"/>
    <s v="No"/>
    <d v="2000-07-26T00:00:00"/>
    <n v="2055.3200000000002"/>
    <s v="tier - 3"/>
    <s v="tier - 3"/>
    <x v="1"/>
    <n v="22"/>
  </r>
  <r>
    <x v="2139"/>
    <s v="  Thomas"/>
    <s v="Briot"/>
    <n v="25.175000000000001"/>
    <s v="Over weight"/>
    <n v="6.29"/>
    <s v="Prediabetes"/>
    <s v="yes"/>
    <s v="yes"/>
    <s v="No"/>
    <n v="2"/>
    <s v="No"/>
    <d v="2000-09-02T00:00:00"/>
    <n v="2045.69"/>
    <s v="tier - 3"/>
    <s v="tier - 3"/>
    <x v="1"/>
    <n v="22"/>
  </r>
  <r>
    <x v="2140"/>
    <s v="  Jennifer"/>
    <s v="De Hueck"/>
    <n v="39.49"/>
    <s v="Obesity"/>
    <n v="4.4800000000000004"/>
    <s v="Normal"/>
    <s v="yes"/>
    <s v="No"/>
    <s v="No"/>
    <n v="0"/>
    <s v="No"/>
    <d v="2001-08-04T00:00:00"/>
    <n v="2026.97"/>
    <s v="tier - 3"/>
    <s v="tier - 2"/>
    <x v="0"/>
    <n v="21"/>
  </r>
  <r>
    <x v="2141"/>
    <s v="  Tammy"/>
    <s v="Putt"/>
    <n v="34.869999999999997"/>
    <s v="Obesity"/>
    <n v="5.51"/>
    <s v="Normal"/>
    <s v="yes"/>
    <s v="No"/>
    <s v="No"/>
    <n v="0"/>
    <s v="No"/>
    <d v="2001-09-06T00:00:00"/>
    <n v="2020.55"/>
    <s v="tier - 3"/>
    <s v="tier - 2"/>
    <x v="0"/>
    <n v="21"/>
  </r>
  <r>
    <x v="2142"/>
    <s v="  Lena"/>
    <s v="Deiman"/>
    <n v="34.6"/>
    <s v="Obesity"/>
    <n v="4.5"/>
    <s v="Normal"/>
    <s v="yes"/>
    <s v="No"/>
    <s v="No"/>
    <n v="0"/>
    <s v="No"/>
    <d v="2001-07-01T00:00:00"/>
    <n v="2020.18"/>
    <s v="tier - 3"/>
    <s v="tier - 1"/>
    <x v="3"/>
    <n v="21"/>
  </r>
  <r>
    <x v="2143"/>
    <s v="  Valentina"/>
    <s v="Bonanni"/>
    <n v="25.8"/>
    <s v="Over weight"/>
    <n v="6.29"/>
    <s v="Prediabetes"/>
    <s v="yes"/>
    <s v="No"/>
    <s v="No"/>
    <n v="0"/>
    <s v="No"/>
    <d v="2001-08-14T00:00:00"/>
    <n v="2007.95"/>
    <s v="tier - 3"/>
    <s v="tier - 2"/>
    <x v="3"/>
    <n v="21"/>
  </r>
  <r>
    <x v="2144"/>
    <s v="  Russell N"/>
    <s v="Stein"/>
    <n v="35.86"/>
    <s v="Obesity"/>
    <n v="4.33"/>
    <s v="Normal"/>
    <s v="No"/>
    <s v="No"/>
    <s v="No"/>
    <n v="1"/>
    <s v="No"/>
    <d v="1998-09-14T00:00:00"/>
    <n v="1986.93"/>
    <s v="tier - 3"/>
    <s v="tier - 2"/>
    <x v="0"/>
    <n v="24"/>
  </r>
  <r>
    <x v="2145"/>
    <s v="  Scott R"/>
    <s v="Laumann"/>
    <n v="40.47"/>
    <s v="Obesity"/>
    <n v="11.15"/>
    <s v="Diabetes"/>
    <s v="No"/>
    <s v="No"/>
    <s v="No"/>
    <n v="0"/>
    <s v="No"/>
    <d v="2002-09-29T00:00:00"/>
    <n v="1984.45"/>
    <s v="tier - 3"/>
    <s v="tier - 3"/>
    <x v="4"/>
    <n v="20"/>
  </r>
  <r>
    <x v="2146"/>
    <s v="  Jose Francisco Sr"/>
    <s v="Galaviz"/>
    <n v="32.01"/>
    <s v="Obesity"/>
    <n v="6.45"/>
    <s v="Diabetes"/>
    <s v="No"/>
    <s v="No"/>
    <s v="No"/>
    <n v="1"/>
    <s v="No"/>
    <d v="1998-12-29T00:00:00"/>
    <n v="1981.58"/>
    <s v="tier - 3"/>
    <s v="tier - 1"/>
    <x v="0"/>
    <n v="24"/>
  </r>
  <r>
    <x v="2147"/>
    <s v="  Paul J"/>
    <s v="Piper"/>
    <n v="33"/>
    <s v="Obesity"/>
    <n v="9.27"/>
    <s v="Diabetes"/>
    <s v="No"/>
    <s v="No"/>
    <s v="No"/>
    <n v="0"/>
    <s v="No"/>
    <d v="2002-07-16T00:00:00"/>
    <n v="1980.07"/>
    <s v="tier - 3"/>
    <s v="tier - 3"/>
    <x v="3"/>
    <n v="20"/>
  </r>
  <r>
    <x v="2148"/>
    <s v="  Adam"/>
    <s v="Cantini"/>
    <n v="29.3"/>
    <s v="Over weight"/>
    <n v="6.15"/>
    <s v="Prediabetes"/>
    <s v="No"/>
    <s v="No"/>
    <s v="No"/>
    <n v="1"/>
    <s v="No"/>
    <d v="1998-09-29T00:00:00"/>
    <n v="1977.82"/>
    <s v="tier - 3"/>
    <s v="tier - 1"/>
    <x v="3"/>
    <n v="24"/>
  </r>
  <r>
    <x v="2149"/>
    <s v="  Edward J"/>
    <s v="Hartman"/>
    <n v="25.8"/>
    <s v="Over weight"/>
    <n v="4.13"/>
    <s v="Normal"/>
    <s v="No"/>
    <s v="No"/>
    <s v="No"/>
    <n v="1"/>
    <s v="No"/>
    <d v="1998-10-05T00:00:00"/>
    <n v="1972.95"/>
    <s v="tier - 3"/>
    <s v="tier - 1"/>
    <x v="3"/>
    <n v="24"/>
  </r>
  <r>
    <x v="2150"/>
    <s v="  Patrick A"/>
    <s v="Werhane"/>
    <n v="23.4"/>
    <s v="Normal Weight"/>
    <n v="4.24"/>
    <s v="Normal"/>
    <s v="No"/>
    <s v="No"/>
    <s v="No"/>
    <n v="1"/>
    <s v="No"/>
    <d v="1998-09-28T00:00:00"/>
    <n v="1969.61"/>
    <s v="tier - 3"/>
    <s v="tier - 3"/>
    <x v="3"/>
    <n v="24"/>
  </r>
  <r>
    <x v="2151"/>
    <s v="  Geraint H"/>
    <s v="Davies"/>
    <n v="27.93"/>
    <s v="Over weight"/>
    <n v="9.8800000000000008"/>
    <s v="Diabetes"/>
    <s v="No"/>
    <s v="No"/>
    <s v="No"/>
    <n v="0"/>
    <s v="No"/>
    <d v="2002-07-29T00:00:00"/>
    <n v="1967.02"/>
    <s v="tier - 3"/>
    <s v="tier - 2"/>
    <x v="4"/>
    <n v="20"/>
  </r>
  <r>
    <x v="2152"/>
    <s v="  Dj"/>
    <s v="Hummel"/>
    <n v="22"/>
    <s v="Normal Weight"/>
    <n v="9.5"/>
    <s v="Diabetes"/>
    <s v="No"/>
    <s v="No"/>
    <s v="No"/>
    <n v="0"/>
    <s v="No"/>
    <d v="2002-09-07T00:00:00"/>
    <n v="1964.78"/>
    <s v="tier - 3"/>
    <s v="tier - 1"/>
    <x v="3"/>
    <n v="20"/>
  </r>
  <r>
    <x v="2153"/>
    <s v="  Zachary A"/>
    <s v="Lutz"/>
    <n v="36.86"/>
    <s v="Obesity"/>
    <n v="4.97"/>
    <s v="Normal"/>
    <s v="yes"/>
    <s v="No"/>
    <s v="No"/>
    <n v="0"/>
    <s v="No"/>
    <d v="2001-12-09T00:00:00"/>
    <n v="1917.32"/>
    <s v="tier - 3"/>
    <s v="tier - 2"/>
    <x v="1"/>
    <n v="21"/>
  </r>
  <r>
    <x v="2154"/>
    <s v="  Brian W"/>
    <s v="Waters"/>
    <n v="31.254999999999999"/>
    <s v="Obesity"/>
    <n v="5.49"/>
    <s v="Normal"/>
    <s v="yes"/>
    <s v="No"/>
    <s v="No"/>
    <n v="0"/>
    <s v="No"/>
    <d v="2001-08-03T00:00:00"/>
    <n v="1909.53"/>
    <s v="tier - 3"/>
    <s v="tier - 3"/>
    <x v="1"/>
    <n v="21"/>
  </r>
  <r>
    <x v="2155"/>
    <s v="  Joe"/>
    <s v="Viglienzoni"/>
    <n v="23.06"/>
    <s v="Normal Weight"/>
    <n v="4.47"/>
    <s v="Normal"/>
    <s v="No"/>
    <s v="No"/>
    <s v="No"/>
    <n v="0"/>
    <s v="No"/>
    <d v="1994-10-06T00:00:00"/>
    <n v="1908.9"/>
    <s v="tier - 3"/>
    <s v="tier - 3"/>
    <x v="0"/>
    <n v="28"/>
  </r>
  <r>
    <x v="2156"/>
    <s v="  Stephen"/>
    <s v="Rathbun"/>
    <n v="28.975000000000001"/>
    <s v="Over weight"/>
    <n v="4.34"/>
    <s v="Normal"/>
    <s v="yes"/>
    <s v="No"/>
    <s v="No"/>
    <n v="0"/>
    <s v="No"/>
    <d v="2001-08-10T00:00:00"/>
    <n v="1906.36"/>
    <s v="tier - 3"/>
    <s v="tier - 1"/>
    <x v="1"/>
    <n v="21"/>
  </r>
  <r>
    <x v="2157"/>
    <s v="  Ellen L"/>
    <s v="crane"/>
    <n v="33.299999999999997"/>
    <s v="Obesity"/>
    <n v="9.49"/>
    <s v="Diabetes"/>
    <s v="No"/>
    <s v="No"/>
    <s v="No"/>
    <n v="0"/>
    <s v="No"/>
    <d v="2002-08-21T00:00:00"/>
    <n v="1880.49"/>
    <s v="tier - 3"/>
    <s v="tier - 1"/>
    <x v="3"/>
    <n v="20"/>
  </r>
  <r>
    <x v="2158"/>
    <s v="  Cindy"/>
    <s v="Conant"/>
    <n v="33"/>
    <s v="Obesity"/>
    <n v="10.16"/>
    <s v="Diabetes"/>
    <s v="No"/>
    <s v="No"/>
    <s v="No"/>
    <n v="0"/>
    <s v="No"/>
    <d v="2002-08-29T00:00:00"/>
    <n v="1880.07"/>
    <s v="tier - 3"/>
    <s v="tier - 2"/>
    <x v="0"/>
    <n v="20"/>
  </r>
  <r>
    <x v="2159"/>
    <s v="  Abigail R"/>
    <s v="Huyser-Wierenga"/>
    <n v="31.46"/>
    <s v="Obesity"/>
    <n v="11.19"/>
    <s v="Diabetes"/>
    <s v="No"/>
    <s v="No"/>
    <s v="No"/>
    <n v="0"/>
    <s v="No"/>
    <d v="2002-10-29T00:00:00"/>
    <n v="1877.93"/>
    <s v="tier - 3"/>
    <s v="tier - 1"/>
    <x v="0"/>
    <n v="20"/>
  </r>
  <r>
    <x v="2160"/>
    <s v="  Amy L"/>
    <s v="Natalini"/>
    <n v="29.6"/>
    <s v="Over weight"/>
    <n v="11.03"/>
    <s v="Diabetes"/>
    <s v="No"/>
    <s v="No"/>
    <s v="No"/>
    <n v="0"/>
    <s v="No"/>
    <d v="2002-09-22T00:00:00"/>
    <n v="1875.34"/>
    <s v="tier - 3"/>
    <s v="tier - 2"/>
    <x v="3"/>
    <n v="20"/>
  </r>
  <r>
    <x v="2161"/>
    <s v="  Amy"/>
    <s v="Robbins"/>
    <n v="22.05"/>
    <s v="Normal Weight"/>
    <n v="4.43"/>
    <s v="Normal"/>
    <s v="yes"/>
    <s v="No"/>
    <s v="No"/>
    <n v="0"/>
    <s v="No"/>
    <d v="1996-07-02T00:00:00"/>
    <n v="1865.98"/>
    <s v="tier - 3"/>
    <s v="tier - 3"/>
    <x v="1"/>
    <n v="26"/>
  </r>
  <r>
    <x v="2162"/>
    <s v="s  Grace H"/>
    <s v="Stanislav"/>
    <n v="27.06"/>
    <s v="Over weight"/>
    <n v="6.14"/>
    <s v="Prediabetes"/>
    <s v="No"/>
    <s v="yes"/>
    <s v="No"/>
    <n v="1"/>
    <s v="No"/>
    <d v="2004-12-27T00:00:00"/>
    <n v="1863.45"/>
    <s v="tier - 3"/>
    <s v="tier - 1"/>
    <x v="15"/>
    <n v="18"/>
  </r>
  <r>
    <x v="2163"/>
    <s v="  Caitie J"/>
    <s v="Meyer"/>
    <n v="20.49"/>
    <s v="Normal Weight"/>
    <n v="4.87"/>
    <s v="Normal"/>
    <s v="No"/>
    <s v="No"/>
    <s v="No"/>
    <n v="0"/>
    <s v="No"/>
    <d v="1994-12-06T00:00:00"/>
    <n v="1850.55"/>
    <s v="tier - 3"/>
    <s v="tier - 2"/>
    <x v="1"/>
    <n v="28"/>
  </r>
  <r>
    <x v="2164"/>
    <s v="  Benjamin"/>
    <s v="Mears"/>
    <n v="28.4"/>
    <s v="Over weight"/>
    <n v="4.3"/>
    <s v="Normal"/>
    <s v="No"/>
    <s v="No"/>
    <s v="Yes"/>
    <n v="1"/>
    <s v="No"/>
    <d v="2003-07-20T00:00:00"/>
    <n v="1842.52"/>
    <s v="tier - 3"/>
    <s v="tier - 2"/>
    <x v="3"/>
    <n v="19"/>
  </r>
  <r>
    <x v="2165"/>
    <s v="  Ian T"/>
    <s v="Neill"/>
    <n v="41.91"/>
    <s v="Obesity"/>
    <n v="6.19"/>
    <s v="Prediabetes"/>
    <s v="No"/>
    <s v="No"/>
    <s v="No"/>
    <n v="0"/>
    <s v="No"/>
    <d v="1999-12-12T00:00:00"/>
    <n v="1837.28"/>
    <s v="tier - 3"/>
    <s v="tier - 2"/>
    <x v="0"/>
    <n v="23"/>
  </r>
  <r>
    <x v="2166"/>
    <s v="  Tadese"/>
    <s v="Tola"/>
    <n v="24.6"/>
    <s v="Over weight"/>
    <n v="6.19"/>
    <s v="Prediabetes"/>
    <s v="No"/>
    <s v="No"/>
    <s v="Yes"/>
    <n v="1"/>
    <s v="No"/>
    <d v="2003-08-04T00:00:00"/>
    <n v="1837.24"/>
    <s v="tier - 3"/>
    <s v="tier - 2"/>
    <x v="3"/>
    <n v="19"/>
  </r>
  <r>
    <x v="2167"/>
    <s v="  Jonathan"/>
    <s v="Briskman"/>
    <n v="20.9"/>
    <s v="Normal Weight"/>
    <n v="5.12"/>
    <s v="Normal"/>
    <s v="No"/>
    <s v="No"/>
    <s v="Yes"/>
    <n v="1"/>
    <s v="No"/>
    <d v="2003-08-11T00:00:00"/>
    <n v="1832.09"/>
    <s v="tier - 3"/>
    <s v="tier - 3"/>
    <x v="3"/>
    <n v="19"/>
  </r>
  <r>
    <x v="2168"/>
    <s v="  Dathan"/>
    <s v="Ritzenhein"/>
    <n v="34.4"/>
    <s v="Obesity"/>
    <n v="4.04"/>
    <s v="Normal"/>
    <s v="No"/>
    <s v="No"/>
    <s v="No"/>
    <n v="0"/>
    <s v="No"/>
    <d v="1999-10-01T00:00:00"/>
    <n v="1826.84"/>
    <s v="tier - 3"/>
    <s v="tier - 2"/>
    <x v="3"/>
    <n v="23"/>
  </r>
  <r>
    <x v="2169"/>
    <s v="  Eric"/>
    <s v="Malkowski"/>
    <n v="32.56"/>
    <s v="Obesity"/>
    <n v="5.36"/>
    <s v="Normal"/>
    <s v="No"/>
    <s v="No"/>
    <s v="No"/>
    <n v="0"/>
    <s v="No"/>
    <d v="1999-11-17T00:00:00"/>
    <n v="1824.29"/>
    <s v="tier - 3"/>
    <s v="tier - 3"/>
    <x v="0"/>
    <n v="23"/>
  </r>
  <r>
    <x v="2170"/>
    <s v="  Allison M"/>
    <s v="Andreyko"/>
    <n v="27.98"/>
    <s v="Over weight"/>
    <n v="4.38"/>
    <s v="Normal"/>
    <s v="No"/>
    <s v="yes"/>
    <s v="No"/>
    <n v="1"/>
    <s v="No"/>
    <d v="2004-08-19T00:00:00"/>
    <n v="1822.54"/>
    <s v="tier - 3"/>
    <s v="tier - 1"/>
    <x v="1"/>
    <n v="18"/>
  </r>
  <r>
    <x v="2171"/>
    <s v="  Paul"/>
    <s v="Landry"/>
    <n v="26.51"/>
    <s v="Over weight"/>
    <n v="4.58"/>
    <s v="Normal"/>
    <s v="No"/>
    <s v="No"/>
    <s v="No"/>
    <n v="0"/>
    <s v="No"/>
    <d v="1999-09-25T00:00:00"/>
    <n v="1815.88"/>
    <s v="tier - 3"/>
    <s v="tier - 3"/>
    <x v="0"/>
    <n v="23"/>
  </r>
  <r>
    <x v="2172"/>
    <s v="  Aaron R"/>
    <s v="Lozier"/>
    <n v="29.734999999999999"/>
    <s v="Over weight"/>
    <n v="11.92"/>
    <s v="Diabetes"/>
    <s v="No"/>
    <s v="No"/>
    <s v="No"/>
    <n v="0"/>
    <s v="No"/>
    <d v="2002-12-13T00:00:00"/>
    <n v="1769.53"/>
    <s v="tier - 3"/>
    <s v="tier - 3"/>
    <x v="1"/>
    <n v="20"/>
  </r>
  <r>
    <x v="2173"/>
    <s v="  Caitlin H"/>
    <s v="O'Brien"/>
    <n v="40.5"/>
    <s v="Obesity"/>
    <n v="5.4"/>
    <s v="Normal"/>
    <s v="No"/>
    <s v="No"/>
    <s v="Yes"/>
    <n v="1"/>
    <s v="No"/>
    <d v="2003-11-19T00:00:00"/>
    <n v="1759.34"/>
    <s v="tier - 3"/>
    <s v="tier - 1"/>
    <x v="3"/>
    <n v="19"/>
  </r>
  <r>
    <x v="2174"/>
    <s v="  Harald E"/>
    <s v="Rodas"/>
    <n v="25.64"/>
    <s v="Over weight"/>
    <n v="4.76"/>
    <s v="Normal"/>
    <s v="No"/>
    <s v="No"/>
    <s v="No"/>
    <n v="1"/>
    <s v="No"/>
    <d v="1998-10-07T00:00:00"/>
    <n v="1756.6"/>
    <s v="tier - 3"/>
    <s v="tier - 3"/>
    <x v="0"/>
    <n v="24"/>
  </r>
  <r>
    <x v="2175"/>
    <s v="  Siobhan A"/>
    <s v="O'Connor"/>
    <n v="32.9"/>
    <s v="Obesity"/>
    <n v="4.78"/>
    <s v="Normal"/>
    <s v="No"/>
    <s v="No"/>
    <s v="Yes"/>
    <n v="1"/>
    <s v="No"/>
    <d v="2003-09-26T00:00:00"/>
    <n v="1748.77"/>
    <s v="tier - 3"/>
    <s v="tier - 1"/>
    <x v="3"/>
    <n v="19"/>
  </r>
  <r>
    <x v="2176"/>
    <s v="  Andrea J"/>
    <s v="White"/>
    <n v="29.8"/>
    <s v="Over weight"/>
    <n v="4.26"/>
    <s v="Normal"/>
    <s v="No"/>
    <s v="No"/>
    <s v="Yes"/>
    <n v="1"/>
    <s v="No"/>
    <d v="2003-07-28T00:00:00"/>
    <n v="1744.47"/>
    <s v="tier - 3"/>
    <s v="tier - 1"/>
    <x v="3"/>
    <n v="19"/>
  </r>
  <r>
    <x v="2177"/>
    <s v="  Marie"/>
    <s v="Davenport"/>
    <n v="28.9"/>
    <s v="Over weight"/>
    <n v="5.85"/>
    <s v="Prediabetes"/>
    <s v="No"/>
    <s v="No"/>
    <s v="Yes"/>
    <n v="1"/>
    <s v="No"/>
    <d v="2003-07-25T00:00:00"/>
    <n v="1743.21"/>
    <s v="tier - 3"/>
    <s v="tier - 1"/>
    <x v="3"/>
    <n v="19"/>
  </r>
  <r>
    <x v="2178"/>
    <s v="  Rachel A"/>
    <s v="Karmen"/>
    <n v="24.7"/>
    <s v="Over weight"/>
    <n v="5.32"/>
    <s v="Normal"/>
    <s v="No"/>
    <s v="No"/>
    <s v="Yes"/>
    <n v="1"/>
    <s v="No"/>
    <d v="2003-11-14T00:00:00"/>
    <n v="1737.38"/>
    <s v="tier - 3"/>
    <s v="tier - 2"/>
    <x v="3"/>
    <n v="19"/>
  </r>
  <r>
    <x v="2179"/>
    <s v="  Emma"/>
    <s v="Miller"/>
    <n v="20.6"/>
    <s v="Normal Weight"/>
    <n v="5.14"/>
    <s v="Normal"/>
    <s v="No"/>
    <s v="No"/>
    <s v="Yes"/>
    <n v="1"/>
    <s v="No"/>
    <d v="2003-11-09T00:00:00"/>
    <n v="1731.68"/>
    <s v="tier - 3"/>
    <s v="tier - 2"/>
    <x v="3"/>
    <n v="19"/>
  </r>
  <r>
    <x v="2180"/>
    <s v="  Kiersten"/>
    <s v="Lippmann"/>
    <n v="18.600000000000001"/>
    <s v="Normal Weight"/>
    <n v="5"/>
    <s v="Normal"/>
    <s v="No"/>
    <s v="No"/>
    <s v="Yes"/>
    <n v="1"/>
    <s v="No"/>
    <d v="2003-09-01T00:00:00"/>
    <n v="1728.9"/>
    <s v="tier - 3"/>
    <s v="tier - 2"/>
    <x v="3"/>
    <n v="19"/>
  </r>
  <r>
    <x v="2181"/>
    <s v="  Rachael"/>
    <s v="Klehm"/>
    <n v="17.8"/>
    <s v="Under Weight"/>
    <n v="4.55"/>
    <s v="Normal"/>
    <s v="No"/>
    <s v="No"/>
    <s v="Yes"/>
    <n v="1"/>
    <s v="No"/>
    <d v="2003-11-21T00:00:00"/>
    <n v="1727.79"/>
    <s v="tier - 3"/>
    <s v="tier - 3"/>
    <x v="3"/>
    <n v="19"/>
  </r>
  <r>
    <x v="2182"/>
    <s v="  Timothy P"/>
    <s v="Murphy"/>
    <n v="35.200000000000003"/>
    <s v="Obesity"/>
    <n v="5.97"/>
    <s v="Prediabetes"/>
    <s v="No"/>
    <s v="yes"/>
    <s v="No"/>
    <n v="1"/>
    <s v="No"/>
    <d v="2004-09-09T00:00:00"/>
    <n v="1727.54"/>
    <s v="tier - 3"/>
    <s v="tier - 1"/>
    <x v="0"/>
    <n v="18"/>
  </r>
  <r>
    <x v="2183"/>
    <s v="  Lelisa"/>
    <s v="Desisa"/>
    <n v="33.770000000000003"/>
    <s v="Obesity"/>
    <n v="4.0199999999999996"/>
    <s v="Normal"/>
    <s v="No"/>
    <s v="yes"/>
    <s v="No"/>
    <n v="1"/>
    <s v="No"/>
    <d v="2004-10-21T00:00:00"/>
    <n v="1725.55"/>
    <s v="tier - 3"/>
    <s v="tier - 2"/>
    <x v="0"/>
    <n v="18"/>
  </r>
  <r>
    <x v="2184"/>
    <s v="  Nate"/>
    <s v="Brooks"/>
    <n v="30.03"/>
    <s v="Obesity"/>
    <n v="4.04"/>
    <s v="Normal"/>
    <s v="No"/>
    <s v="yes"/>
    <s v="No"/>
    <n v="1"/>
    <s v="No"/>
    <d v="2004-09-11T00:00:00"/>
    <n v="1720.35"/>
    <s v="tier - 3"/>
    <s v="tier - 3"/>
    <x v="0"/>
    <n v="18"/>
  </r>
  <r>
    <x v="2185"/>
    <s v="  Chris C"/>
    <s v="Stone"/>
    <n v="29.37"/>
    <s v="Over weight"/>
    <n v="5.54"/>
    <s v="Normal"/>
    <s v="No"/>
    <s v="yes"/>
    <s v="No"/>
    <n v="1"/>
    <s v="No"/>
    <d v="2004-06-10T00:00:00"/>
    <n v="1719.44"/>
    <s v="tier - 3"/>
    <s v="tier - 3"/>
    <x v="0"/>
    <n v="18"/>
  </r>
  <r>
    <x v="2186"/>
    <s v="  Scott"/>
    <s v="Weispfennig"/>
    <n v="28.5"/>
    <s v="Over weight"/>
    <n v="4.03"/>
    <s v="Normal"/>
    <s v="No"/>
    <s v="yes"/>
    <s v="No"/>
    <n v="1"/>
    <s v="No"/>
    <d v="2004-09-21T00:00:00"/>
    <n v="1712.23"/>
    <s v="tier - 3"/>
    <s v="tier - 1"/>
    <x v="4"/>
    <n v="18"/>
  </r>
  <r>
    <x v="2187"/>
    <s v="  Kevin"/>
    <s v="Sorrell"/>
    <n v="23.32"/>
    <s v="Normal Weight"/>
    <n v="5.62"/>
    <s v="Normal"/>
    <s v="No"/>
    <s v="yes"/>
    <s v="No"/>
    <n v="1"/>
    <s v="No"/>
    <d v="2004-09-19T00:00:00"/>
    <n v="1711.03"/>
    <s v="tier - 3"/>
    <s v="tier - 3"/>
    <x v="0"/>
    <n v="18"/>
  </r>
  <r>
    <x v="2188"/>
    <s v="  Erik C"/>
    <s v="Morris"/>
    <n v="26.125"/>
    <s v="Over weight"/>
    <n v="5.27"/>
    <s v="Normal"/>
    <s v="No"/>
    <s v="yes"/>
    <s v="No"/>
    <n v="1"/>
    <s v="No"/>
    <d v="2004-12-12T00:00:00"/>
    <n v="1708.93"/>
    <s v="tier - 3"/>
    <s v="tier - 1"/>
    <x v="9"/>
    <n v="18"/>
  </r>
  <r>
    <x v="2189"/>
    <s v="  Shawn C"/>
    <s v="Marek"/>
    <n v="25.46"/>
    <s v="Over weight"/>
    <n v="5.18"/>
    <s v="Normal"/>
    <s v="No"/>
    <s v="yes"/>
    <s v="No"/>
    <n v="1"/>
    <s v="No"/>
    <d v="2004-10-17T00:00:00"/>
    <n v="1708"/>
    <s v="tier - 3"/>
    <s v="tier - 2"/>
    <x v="4"/>
    <n v="18"/>
  </r>
  <r>
    <x v="2190"/>
    <s v="  Vajin L"/>
    <s v="Armstrong"/>
    <n v="23.75"/>
    <s v="Normal Weight"/>
    <n v="5.27"/>
    <s v="Normal"/>
    <s v="No"/>
    <s v="yes"/>
    <s v="No"/>
    <n v="1"/>
    <s v="No"/>
    <d v="2004-12-06T00:00:00"/>
    <n v="1705.62"/>
    <s v="tier - 2"/>
    <s v="tier - 2"/>
    <x v="5"/>
    <n v="18"/>
  </r>
  <r>
    <x v="2191"/>
    <s v="  John K Jr"/>
    <s v="Werner"/>
    <n v="23.085000000000001"/>
    <s v="Normal Weight"/>
    <n v="5.62"/>
    <s v="Normal"/>
    <s v="No"/>
    <s v="yes"/>
    <s v="No"/>
    <n v="1"/>
    <s v="No"/>
    <d v="2004-12-14T00:00:00"/>
    <n v="1704.7"/>
    <s v="tier - 2"/>
    <s v="tier - 3"/>
    <x v="11"/>
    <n v="18"/>
  </r>
  <r>
    <x v="2192"/>
    <s v="  Kevin J"/>
    <s v="Gries"/>
    <n v="22.99"/>
    <s v="Normal Weight"/>
    <n v="5.0599999999999996"/>
    <s v="Normal"/>
    <s v="No"/>
    <s v="yes"/>
    <s v="No"/>
    <n v="1"/>
    <s v="No"/>
    <d v="2004-11-07T00:00:00"/>
    <n v="1704.57"/>
    <s v="tier - 2"/>
    <s v="tier - 1"/>
    <x v="4"/>
    <n v="18"/>
  </r>
  <r>
    <x v="2193"/>
    <s v="  Kirby W"/>
    <s v="Mills"/>
    <n v="21.47"/>
    <s v="Normal Weight"/>
    <n v="4.6900000000000004"/>
    <s v="Normal"/>
    <s v="No"/>
    <s v="yes"/>
    <s v="No"/>
    <n v="1"/>
    <s v="No"/>
    <d v="2004-12-10T00:00:00"/>
    <n v="1702.46"/>
    <s v="tier - 2"/>
    <s v="tier - 3"/>
    <x v="9"/>
    <n v="18"/>
  </r>
  <r>
    <x v="2194"/>
    <s v="  J A"/>
    <s v="Penny"/>
    <n v="15.96"/>
    <s v="Under Weight"/>
    <n v="5.44"/>
    <s v="Normal"/>
    <s v="No"/>
    <s v="yes"/>
    <s v="No"/>
    <n v="1"/>
    <s v="No"/>
    <d v="2004-11-17T00:00:00"/>
    <n v="1694.8"/>
    <s v="tier - 2"/>
    <s v="tier - 2"/>
    <x v="5"/>
    <n v="18"/>
  </r>
  <r>
    <x v="2195"/>
    <s v="  Dustin G"/>
    <s v="Hicks"/>
    <n v="39.5"/>
    <s v="Obesity"/>
    <n v="5.05"/>
    <s v="Normal"/>
    <s v="No"/>
    <s v="yes"/>
    <s v="No"/>
    <n v="1"/>
    <s v="No"/>
    <d v="2000-10-21T00:00:00"/>
    <n v="1682.6"/>
    <s v="tier - 2"/>
    <s v="tier - 2"/>
    <x v="3"/>
    <n v="22"/>
  </r>
  <r>
    <x v="2196"/>
    <s v="  Anthony G"/>
    <s v="Masayesva"/>
    <n v="33.770000000000003"/>
    <s v="Obesity"/>
    <n v="6"/>
    <s v="Prediabetes"/>
    <s v="No"/>
    <s v="yes"/>
    <s v="No"/>
    <n v="1"/>
    <s v="No"/>
    <d v="2000-06-10T00:00:00"/>
    <n v="1674.63"/>
    <s v="tier - 2"/>
    <s v="tier - 2"/>
    <x v="0"/>
    <n v="22"/>
  </r>
  <r>
    <x v="2197"/>
    <s v="  Ryan"/>
    <s v="Paavola"/>
    <n v="26.84"/>
    <s v="Over weight"/>
    <n v="5.99"/>
    <s v="Prediabetes"/>
    <s v="yes"/>
    <s v="yes"/>
    <s v="No"/>
    <n v="1"/>
    <s v="No"/>
    <d v="2000-10-23T00:00:00"/>
    <n v="1665"/>
    <s v="tier - 2"/>
    <s v="tier - 2"/>
    <x v="0"/>
    <n v="22"/>
  </r>
  <r>
    <x v="2198"/>
    <s v="  Eric N"/>
    <s v="Gehlsen"/>
    <n v="35.53"/>
    <s v="Obesity"/>
    <n v="4.3600000000000003"/>
    <s v="Normal"/>
    <s v="No"/>
    <s v="No"/>
    <s v="Yes"/>
    <n v="1"/>
    <s v="No"/>
    <d v="2003-12-30T00:00:00"/>
    <n v="1646.43"/>
    <s v="tier - 2"/>
    <s v="tier - 1"/>
    <x v="1"/>
    <n v="19"/>
  </r>
  <r>
    <x v="2199"/>
    <s v="  Connor"/>
    <s v="Roche"/>
    <n v="30.59"/>
    <s v="Obesity"/>
    <n v="4.41"/>
    <s v="Normal"/>
    <s v="No"/>
    <s v="No"/>
    <s v="Yes"/>
    <n v="1"/>
    <s v="No"/>
    <d v="2003-08-21T00:00:00"/>
    <n v="1639.56"/>
    <s v="tier - 2"/>
    <s v="tier - 2"/>
    <x v="1"/>
    <n v="19"/>
  </r>
  <r>
    <x v="2200"/>
    <s v="  Patrick H"/>
    <s v="Hearn"/>
    <n v="30.59"/>
    <s v="Obesity"/>
    <n v="4.17"/>
    <s v="Normal"/>
    <s v="No"/>
    <s v="No"/>
    <s v="Yes"/>
    <n v="1"/>
    <s v="No"/>
    <d v="2003-09-16T00:00:00"/>
    <n v="1639.56"/>
    <s v="tier - 2"/>
    <s v="tier - 2"/>
    <x v="1"/>
    <n v="19"/>
  </r>
  <r>
    <x v="2201"/>
    <s v="  Tyler"/>
    <s v="Dimson"/>
    <n v="27.835000000000001"/>
    <s v="Over weight"/>
    <n v="4.4400000000000004"/>
    <s v="Normal"/>
    <s v="No"/>
    <s v="No"/>
    <s v="Yes"/>
    <n v="1"/>
    <s v="No"/>
    <d v="2003-12-30T00:00:00"/>
    <n v="1635.73"/>
    <s v="tier - 2"/>
    <s v="tier - 3"/>
    <x v="1"/>
    <n v="19"/>
  </r>
  <r>
    <x v="2202"/>
    <s v="  Deborah L"/>
    <s v="Slason"/>
    <n v="40.26"/>
    <s v="Obesity"/>
    <n v="5.52"/>
    <s v="Normal"/>
    <s v="No"/>
    <s v="yes"/>
    <s v="No"/>
    <n v="1"/>
    <s v="No"/>
    <d v="2004-06-13T00:00:00"/>
    <n v="1634.57"/>
    <s v="tier - 2"/>
    <s v="tier - 2"/>
    <x v="0"/>
    <n v="18"/>
  </r>
  <r>
    <x v="2203"/>
    <s v="  Andrea K"/>
    <s v="Gibson"/>
    <n v="39.82"/>
    <s v="Obesity"/>
    <n v="6.01"/>
    <s v="Prediabetes"/>
    <s v="No"/>
    <s v="yes"/>
    <s v="No"/>
    <n v="1"/>
    <s v="No"/>
    <d v="2004-08-08T00:00:00"/>
    <n v="1633.96"/>
    <s v="tier - 2"/>
    <s v="tier - 1"/>
    <x v="0"/>
    <n v="18"/>
  </r>
  <r>
    <x v="2204"/>
    <s v="  Elleree"/>
    <s v="Erdos"/>
    <n v="39.159999999999997"/>
    <s v="Obesity"/>
    <n v="5.81"/>
    <s v="Prediabetes"/>
    <s v="No"/>
    <s v="yes"/>
    <s v="No"/>
    <n v="1"/>
    <s v="No"/>
    <d v="2004-12-13T00:00:00"/>
    <n v="1633.04"/>
    <s v="tier - 2"/>
    <s v="tier - 2"/>
    <x v="0"/>
    <n v="18"/>
  </r>
  <r>
    <x v="2205"/>
    <s v="  Brandon J"/>
    <s v="Cushman"/>
    <n v="25.555"/>
    <s v="Over weight"/>
    <n v="4.37"/>
    <s v="Normal"/>
    <s v="No"/>
    <s v="No"/>
    <s v="Yes"/>
    <n v="1"/>
    <s v="No"/>
    <d v="2003-09-16T00:00:00"/>
    <n v="1632.56"/>
    <s v="tier - 2"/>
    <s v="tier - 2"/>
    <x v="1"/>
    <n v="19"/>
  </r>
  <r>
    <x v="2206"/>
    <s v="  Steve"/>
    <s v="Hammel"/>
    <n v="25.175000000000001"/>
    <s v="Over weight"/>
    <n v="5.74"/>
    <s v="Prediabetes"/>
    <s v="No"/>
    <s v="No"/>
    <s v="Yes"/>
    <n v="1"/>
    <s v="No"/>
    <d v="2003-10-03T00:00:00"/>
    <n v="1632.04"/>
    <s v="tier - 2"/>
    <s v="tier - 2"/>
    <x v="1"/>
    <n v="19"/>
  </r>
  <r>
    <x v="2207"/>
    <s v="  Nina Wavik Sr"/>
    <s v="Ytterstad"/>
    <n v="38.28"/>
    <s v="Obesity"/>
    <n v="5.39"/>
    <s v="Normal"/>
    <s v="No"/>
    <s v="yes"/>
    <s v="No"/>
    <n v="1"/>
    <s v="No"/>
    <d v="2004-07-09T00:00:00"/>
    <n v="1631.82"/>
    <s v="tier - 2"/>
    <s v="tier - 1"/>
    <x v="0"/>
    <n v="18"/>
  </r>
  <r>
    <x v="2208"/>
    <s v="  Dani"/>
    <s v="Prince"/>
    <n v="38.17"/>
    <s v="Obesity"/>
    <n v="4.07"/>
    <s v="Normal"/>
    <s v="No"/>
    <s v="yes"/>
    <s v="No"/>
    <n v="1"/>
    <s v="No"/>
    <d v="2004-12-05T00:00:00"/>
    <n v="1631.67"/>
    <s v="tier - 2"/>
    <s v="tier - 3"/>
    <x v="0"/>
    <n v="18"/>
  </r>
  <r>
    <x v="2209"/>
    <s v="  Jennifer A"/>
    <s v="Freeman"/>
    <n v="36.85"/>
    <s v="Obesity"/>
    <n v="5.49"/>
    <s v="Normal"/>
    <s v="No"/>
    <s v="yes"/>
    <s v="No"/>
    <n v="1"/>
    <s v="No"/>
    <d v="2004-10-04T00:00:00"/>
    <n v="1629.83"/>
    <s v="tier - 2"/>
    <s v="tier - 2"/>
    <x v="0"/>
    <n v="18"/>
  </r>
  <r>
    <x v="2210"/>
    <s v="  Martin"/>
    <s v="Petrulak"/>
    <n v="22.61"/>
    <s v="Normal Weight"/>
    <n v="5.68"/>
    <s v="Normal"/>
    <s v="No"/>
    <s v="No"/>
    <s v="Yes"/>
    <n v="1"/>
    <s v="No"/>
    <d v="2003-07-17T00:00:00"/>
    <n v="1628.47"/>
    <s v="tier - 2"/>
    <s v="tier - 1"/>
    <x v="1"/>
    <n v="19"/>
  </r>
  <r>
    <x v="2211"/>
    <s v="  Steve"/>
    <s v="Lloyd"/>
    <n v="21.754999999999999"/>
    <s v="Normal Weight"/>
    <n v="6.09"/>
    <s v="Prediabetes"/>
    <s v="No"/>
    <s v="No"/>
    <s v="Yes"/>
    <n v="1"/>
    <s v="No"/>
    <d v="2003-12-04T00:00:00"/>
    <n v="1627.28"/>
    <s v="tier - 2"/>
    <s v="tier - 2"/>
    <x v="1"/>
    <n v="19"/>
  </r>
  <r>
    <x v="2212"/>
    <s v="  Christopher"/>
    <s v="Zablocki"/>
    <n v="20.425000000000001"/>
    <s v="Normal Weight"/>
    <n v="5.53"/>
    <s v="Normal"/>
    <s v="No"/>
    <s v="No"/>
    <s v="Yes"/>
    <n v="1"/>
    <s v="No"/>
    <d v="2003-09-09T00:00:00"/>
    <n v="1625.43"/>
    <s v="tier - 2"/>
    <s v="tier - 3"/>
    <x v="1"/>
    <n v="19"/>
  </r>
  <r>
    <x v="2213"/>
    <s v="  Kathryn M"/>
    <s v="Van Meter"/>
    <n v="31.35"/>
    <s v="Obesity"/>
    <n v="4.28"/>
    <s v="Normal"/>
    <s v="No"/>
    <s v="yes"/>
    <s v="No"/>
    <n v="1"/>
    <s v="No"/>
    <d v="2004-07-25T00:00:00"/>
    <n v="1622.19"/>
    <s v="tier - 2"/>
    <s v="tier - 1"/>
    <x v="0"/>
    <n v="18"/>
  </r>
  <r>
    <x v="2214"/>
    <s v="  Emily"/>
    <s v="Babay"/>
    <n v="31.13"/>
    <s v="Obesity"/>
    <n v="6.01"/>
    <s v="Prediabetes"/>
    <s v="No"/>
    <s v="yes"/>
    <s v="No"/>
    <n v="1"/>
    <s v="No"/>
    <d v="2004-08-21T00:00:00"/>
    <n v="1621.88"/>
    <s v="tier - 2"/>
    <s v="tier - 2"/>
    <x v="0"/>
    <n v="18"/>
  </r>
  <r>
    <x v="2215"/>
    <s v="  Trent A"/>
    <s v="Taylor"/>
    <n v="17.48"/>
    <s v="Under Weight"/>
    <n v="4.59"/>
    <s v="Normal"/>
    <s v="No"/>
    <s v="No"/>
    <s v="Yes"/>
    <n v="1"/>
    <s v="No"/>
    <d v="2003-09-14T00:00:00"/>
    <n v="1621.34"/>
    <s v="tier - 2"/>
    <s v="tier - 2"/>
    <x v="1"/>
    <n v="19"/>
  </r>
  <r>
    <x v="2216"/>
    <s v="  Jennifer E"/>
    <s v="Smith"/>
    <n v="22.57"/>
    <s v="Normal Weight"/>
    <n v="5.8"/>
    <s v="Prediabetes"/>
    <s v="yes"/>
    <s v="No"/>
    <s v="No"/>
    <n v="1"/>
    <s v="No"/>
    <d v="1995-08-05T00:00:00"/>
    <n v="1617.16"/>
    <s v="tier - 2"/>
    <s v="tier - 1"/>
    <x v="0"/>
    <n v="27"/>
  </r>
  <r>
    <x v="2217"/>
    <s v="  Polly"/>
    <s v="Moody"/>
    <n v="26.73"/>
    <s v="Over weight"/>
    <n v="5.08"/>
    <s v="Normal"/>
    <s v="No"/>
    <s v="yes"/>
    <s v="No"/>
    <n v="1"/>
    <s v="No"/>
    <d v="2004-07-22T00:00:00"/>
    <n v="1615.77"/>
    <s v="tier - 2"/>
    <s v="tier - 1"/>
    <x v="0"/>
    <n v="18"/>
  </r>
  <r>
    <x v="2218"/>
    <s v="  Elizabeth"/>
    <s v="Swierzbinski"/>
    <n v="20.79"/>
    <s v="Normal Weight"/>
    <n v="5.84"/>
    <s v="Prediabetes"/>
    <s v="No"/>
    <s v="yes"/>
    <s v="No"/>
    <n v="1"/>
    <s v="No"/>
    <d v="2004-11-19T00:00:00"/>
    <n v="1607.51"/>
    <s v="tier - 2"/>
    <s v="tier - 3"/>
    <x v="0"/>
    <n v="18"/>
  </r>
  <r>
    <x v="2219"/>
    <s v="  Tiffany A"/>
    <s v="Schwartz"/>
    <n v="20.149999999999999"/>
    <s v="Normal Weight"/>
    <n v="4.1500000000000004"/>
    <s v="Normal"/>
    <s v="No"/>
    <s v="No"/>
    <s v="No"/>
    <n v="1"/>
    <s v="No"/>
    <d v="1992-09-22T00:00:00"/>
    <n v="1566.88"/>
    <s v="tier - 2"/>
    <s v="tier - 1"/>
    <x v="0"/>
    <n v="30"/>
  </r>
  <r>
    <x v="2220"/>
    <s v="  Cole"/>
    <s v="Sanseverino"/>
    <n v="36.85"/>
    <s v="Obesity"/>
    <n v="4.3600000000000003"/>
    <s v="Normal"/>
    <s v="yes"/>
    <s v="No"/>
    <s v="No"/>
    <n v="0"/>
    <s v="No"/>
    <d v="2001-12-05T00:00:00"/>
    <n v="1534.3"/>
    <s v="tier - 2"/>
    <s v="tier - 2"/>
    <x v="0"/>
    <n v="21"/>
  </r>
  <r>
    <x v="2221"/>
    <s v="  Matthew T"/>
    <s v="Lawder"/>
    <n v="35.53"/>
    <s v="Obesity"/>
    <n v="4.55"/>
    <s v="Normal"/>
    <s v="yes"/>
    <s v="No"/>
    <s v="No"/>
    <n v="0"/>
    <s v="No"/>
    <d v="2001-06-02T00:00:00"/>
    <n v="1532.47"/>
    <s v="tier - 2"/>
    <s v="tier - 2"/>
    <x v="0"/>
    <n v="22"/>
  </r>
  <r>
    <x v="2222"/>
    <s v="  Zachary"/>
    <s v="Young"/>
    <n v="31.1"/>
    <s v="Obesity"/>
    <n v="4.37"/>
    <s v="Normal"/>
    <s v="yes"/>
    <s v="No"/>
    <s v="No"/>
    <n v="0"/>
    <s v="No"/>
    <d v="2001-07-07T00:00:00"/>
    <n v="1526.31"/>
    <s v="tier - 2"/>
    <s v="tier - 3"/>
    <x v="3"/>
    <n v="21"/>
  </r>
  <r>
    <x v="2223"/>
    <s v="  Matthew T"/>
    <s v="Hoerner"/>
    <n v="23.21"/>
    <s v="Normal Weight"/>
    <n v="5.24"/>
    <s v="Normal"/>
    <s v="yes"/>
    <s v="No"/>
    <s v="No"/>
    <n v="0"/>
    <s v="No"/>
    <d v="2001-08-25T00:00:00"/>
    <n v="1515.34"/>
    <s v="tier - 2"/>
    <s v="tier - 3"/>
    <x v="0"/>
    <n v="21"/>
  </r>
  <r>
    <x v="2224"/>
    <s v="  Pat"/>
    <s v="Benson"/>
    <n v="18.36"/>
    <s v="Under Weight"/>
    <n v="5.96"/>
    <s v="Prediabetes"/>
    <s v="No"/>
    <s v="No"/>
    <s v="No"/>
    <n v="1"/>
    <s v="No"/>
    <d v="1998-06-19T00:00:00"/>
    <n v="1497"/>
    <s v="tier - 2"/>
    <s v="tier - 2"/>
    <x v="0"/>
    <n v="24"/>
  </r>
  <r>
    <x v="2225"/>
    <s v="  Ashley"/>
    <s v="Horton"/>
    <n v="15.92"/>
    <s v="Under Weight"/>
    <n v="4.76"/>
    <s v="Normal"/>
    <s v="yes"/>
    <s v="No"/>
    <s v="No"/>
    <n v="1"/>
    <s v="No"/>
    <d v="1995-10-07T00:00:00"/>
    <n v="1493"/>
    <s v="tier - 2"/>
    <s v="tier - 3"/>
    <x v="0"/>
    <n v="27"/>
  </r>
  <r>
    <x v="2226"/>
    <s v="  Elizabeth A"/>
    <s v="McGraw"/>
    <n v="15.17"/>
    <s v="Under Weight"/>
    <n v="4.3"/>
    <s v="Normal"/>
    <s v="yes"/>
    <s v="No"/>
    <s v="Yes"/>
    <n v="1"/>
    <s v="No"/>
    <d v="1997-06-09T00:00:00"/>
    <n v="1481"/>
    <s v="tier - 2"/>
    <s v="tier - 1"/>
    <x v="1"/>
    <n v="25"/>
  </r>
  <r>
    <x v="2227"/>
    <s v="  Rebecca M"/>
    <s v="Beaulne"/>
    <n v="16.63"/>
    <s v="Under Weight"/>
    <n v="4.5"/>
    <s v="Normal"/>
    <s v="No"/>
    <s v="No"/>
    <s v="No"/>
    <n v="1"/>
    <s v="No"/>
    <d v="1998-12-07T00:00:00"/>
    <n v="1477"/>
    <s v="tier - 2"/>
    <s v="tier - 1"/>
    <x v="0"/>
    <n v="24"/>
  </r>
  <r>
    <x v="2228"/>
    <s v="  Ruth"/>
    <s v="Lunz"/>
    <n v="19.39"/>
    <s v="Normal Weight"/>
    <n v="5.59"/>
    <s v="Normal"/>
    <s v="No"/>
    <s v="No"/>
    <s v="Yes"/>
    <n v="1"/>
    <s v="No"/>
    <d v="2003-06-20T00:00:00"/>
    <n v="1467"/>
    <s v="tier - 2"/>
    <s v="tier - 2"/>
    <x v="0"/>
    <n v="19"/>
  </r>
  <r>
    <x v="2229"/>
    <s v="  Gregory S"/>
    <s v="Kyle"/>
    <n v="17.34"/>
    <s v="Under Weight"/>
    <n v="6.29"/>
    <s v="Prediabetes"/>
    <s v="yes"/>
    <s v="No"/>
    <s v="Yes"/>
    <n v="1"/>
    <s v="No"/>
    <d v="1997-06-19T00:00:00"/>
    <n v="1445"/>
    <s v="tier - 2"/>
    <s v="tier - 1"/>
    <x v="0"/>
    <n v="25"/>
  </r>
  <r>
    <x v="2230"/>
    <s v="  Alexandra S"/>
    <s v="Brackenwagen"/>
    <n v="17.940000000000001"/>
    <s v="Under Weight"/>
    <n v="4.1900000000000004"/>
    <s v="Normal"/>
    <s v="No"/>
    <s v="yes"/>
    <s v="No"/>
    <n v="1"/>
    <s v="No"/>
    <d v="2000-09-01T00:00:00"/>
    <n v="1438"/>
    <s v="tier - 2"/>
    <s v="tier - 2"/>
    <x v="0"/>
    <n v="22"/>
  </r>
  <r>
    <x v="2231"/>
    <s v="  Hillary"/>
    <s v="Schmitt"/>
    <n v="16.670000000000002"/>
    <s v="Under Weight"/>
    <n v="4.7"/>
    <s v="Normal"/>
    <s v="yes"/>
    <s v="No"/>
    <s v="Yes"/>
    <n v="1"/>
    <s v="No"/>
    <d v="1997-12-05T00:00:00"/>
    <n v="1422"/>
    <s v="tier - 2"/>
    <s v="tier - 2"/>
    <x v="0"/>
    <n v="25"/>
  </r>
  <r>
    <x v="2232"/>
    <s v="  Amy K"/>
    <s v="Borden"/>
    <n v="20.58"/>
    <s v="Normal Weight"/>
    <n v="5.64"/>
    <s v="Normal"/>
    <s v="yes"/>
    <s v="No"/>
    <s v="No"/>
    <n v="0"/>
    <s v="No"/>
    <d v="2001-08-23T00:00:00"/>
    <n v="1421"/>
    <s v="tier - 2"/>
    <s v="tier - 2"/>
    <x v="0"/>
    <n v="21"/>
  </r>
  <r>
    <x v="2233"/>
    <s v="  Scott"/>
    <s v="McLean"/>
    <n v="16.5"/>
    <s v="Under Weight"/>
    <n v="4.1100000000000003"/>
    <s v="Normal"/>
    <s v="yes"/>
    <s v="No"/>
    <s v="No"/>
    <n v="0"/>
    <s v="No"/>
    <d v="1996-06-23T00:00:00"/>
    <n v="1417"/>
    <s v="tier - 2"/>
    <s v="tier - 3"/>
    <x v="0"/>
    <n v="26"/>
  </r>
  <r>
    <x v="2234"/>
    <s v="  John"/>
    <s v="Regan"/>
    <n v="15.41"/>
    <s v="Under Weight"/>
    <n v="5.43"/>
    <s v="Normal"/>
    <s v="yes"/>
    <s v="No"/>
    <s v="Yes"/>
    <n v="1"/>
    <s v="No"/>
    <d v="1997-10-27T00:00:00"/>
    <n v="1402"/>
    <s v="tier - 2"/>
    <s v="tier - 3"/>
    <x v="3"/>
    <n v="25"/>
  </r>
  <r>
    <x v="2235"/>
    <s v="  Maaikel"/>
    <s v="Koenis"/>
    <n v="24.59"/>
    <s v="Over weight"/>
    <n v="4.38"/>
    <s v="Normal"/>
    <s v="No"/>
    <s v="No"/>
    <s v="No"/>
    <n v="1"/>
    <s v="No"/>
    <d v="1998-09-05T00:00:00"/>
    <n v="1400.44"/>
    <s v="tier - 2"/>
    <s v="tier - 2"/>
    <x v="0"/>
    <n v="24"/>
  </r>
  <r>
    <x v="2236"/>
    <s v="  Daniel C"/>
    <s v="Kittaka"/>
    <n v="33.33"/>
    <s v="Obesity"/>
    <n v="9.7899999999999991"/>
    <s v="Diabetes"/>
    <s v="No"/>
    <s v="No"/>
    <s v="No"/>
    <n v="0"/>
    <s v="No"/>
    <d v="2002-12-22T00:00:00"/>
    <n v="1391.53"/>
    <s v="tier - 2"/>
    <s v="tier - 1"/>
    <x v="0"/>
    <n v="20"/>
  </r>
  <r>
    <x v="2237"/>
    <s v="  Christopher S"/>
    <s v="Concannon"/>
    <n v="18.5"/>
    <s v="Normal Weight"/>
    <n v="11.84"/>
    <s v="Diabetes"/>
    <s v="No"/>
    <s v="No"/>
    <s v="No"/>
    <n v="0"/>
    <s v="No"/>
    <d v="2002-11-14T00:00:00"/>
    <n v="1390"/>
    <s v="tier - 2"/>
    <s v="tier - 2"/>
    <x v="0"/>
    <n v="20"/>
  </r>
  <r>
    <x v="2238"/>
    <s v="  William R"/>
    <s v="Johnson"/>
    <n v="18.579999999999998"/>
    <s v="Normal Weight"/>
    <n v="6.22"/>
    <s v="Prediabetes"/>
    <s v="No"/>
    <s v="No"/>
    <s v="No"/>
    <n v="0"/>
    <s v="No"/>
    <d v="1999-07-06T00:00:00"/>
    <n v="1389"/>
    <s v="tier - 2"/>
    <s v="tier - 2"/>
    <x v="0"/>
    <n v="23"/>
  </r>
  <r>
    <x v="2239"/>
    <s v="  Lyndsy"/>
    <s v="Schultz"/>
    <n v="16.64"/>
    <s v="Under Weight"/>
    <n v="10.01"/>
    <s v="Diabetes"/>
    <s v="No"/>
    <s v="No"/>
    <s v="No"/>
    <n v="0"/>
    <s v="No"/>
    <d v="2002-08-15T00:00:00"/>
    <n v="1382"/>
    <s v="tier - 2"/>
    <s v="tier - 1"/>
    <x v="0"/>
    <n v="20"/>
  </r>
  <r>
    <x v="2240"/>
    <s v="  Jessica"/>
    <s v="Brannigan"/>
    <n v="19.329999999999998"/>
    <s v="Normal Weight"/>
    <n v="4.32"/>
    <s v="Normal"/>
    <s v="No"/>
    <s v="No"/>
    <s v="No"/>
    <n v="1"/>
    <s v="No"/>
    <d v="1998-12-03T00:00:00"/>
    <n v="1359"/>
    <s v="tier - 2"/>
    <s v="tier - 1"/>
    <x v="0"/>
    <n v="24"/>
  </r>
  <r>
    <x v="2241"/>
    <s v="  Anna"/>
    <s v="Cavallo"/>
    <n v="21.26"/>
    <s v="Normal Weight"/>
    <n v="5.65"/>
    <s v="Normal"/>
    <s v="yes"/>
    <s v="No"/>
    <s v="Yes"/>
    <n v="1"/>
    <s v="No"/>
    <d v="1997-11-07T00:00:00"/>
    <n v="1341.16"/>
    <s v="tier - 2"/>
    <s v="tier - 2"/>
    <x v="1"/>
    <n v="25"/>
  </r>
  <r>
    <x v="2242"/>
    <s v="  Jordan"/>
    <s v="Chang"/>
    <n v="15.6"/>
    <s v="Under Weight"/>
    <n v="4.12"/>
    <s v="Normal"/>
    <s v="yes"/>
    <s v="No"/>
    <s v="No"/>
    <n v="1"/>
    <s v="No"/>
    <d v="1995-07-30T00:00:00"/>
    <n v="1338"/>
    <s v="tier - 2"/>
    <s v="tier - 3"/>
    <x v="1"/>
    <n v="27"/>
  </r>
  <r>
    <x v="2243"/>
    <s v="  Brian"/>
    <s v="Axelrod"/>
    <n v="24.39"/>
    <s v="Normal Weight"/>
    <n v="6.24"/>
    <s v="Prediabetes"/>
    <s v="No"/>
    <s v="No"/>
    <s v="No"/>
    <n v="1"/>
    <s v="No"/>
    <d v="1998-07-12T00:00:00"/>
    <n v="1332.61"/>
    <s v="tier - 2"/>
    <s v="tier - 3"/>
    <x v="0"/>
    <n v="24"/>
  </r>
  <r>
    <x v="2244"/>
    <s v="  Katherine A"/>
    <s v="Davenport"/>
    <n v="24.75"/>
    <s v="Over weight"/>
    <n v="4.83"/>
    <s v="Normal"/>
    <s v="No"/>
    <s v="No"/>
    <s v="No"/>
    <n v="0"/>
    <s v="No"/>
    <d v="1999-10-14T00:00:00"/>
    <n v="1329.17"/>
    <s v="tier - 2"/>
    <s v="tier - 3"/>
    <x v="0"/>
    <n v="23"/>
  </r>
  <r>
    <x v="2245"/>
    <s v="  Melanie"/>
    <s v="Roberge"/>
    <n v="20.88"/>
    <s v="Normal Weight"/>
    <n v="7.4"/>
    <s v="Diabetes"/>
    <s v="No"/>
    <s v="No"/>
    <s v="No"/>
    <n v="0"/>
    <s v="No"/>
    <d v="2002-10-13T00:00:00"/>
    <n v="1315"/>
    <s v="tier - 2"/>
    <s v="tier - 2"/>
    <x v="0"/>
    <n v="20"/>
  </r>
  <r>
    <x v="2246"/>
    <s v="  Jessica"/>
    <s v="Schmidt"/>
    <n v="20.43"/>
    <s v="Normal Weight"/>
    <n v="4.54"/>
    <s v="Normal"/>
    <s v="No"/>
    <s v="No"/>
    <s v="No"/>
    <n v="0"/>
    <s v="No"/>
    <d v="1999-12-02T00:00:00"/>
    <n v="1304"/>
    <s v="tier - 2"/>
    <s v="tier - 2"/>
    <x v="0"/>
    <n v="23"/>
  </r>
  <r>
    <x v="2247"/>
    <s v="  Eric S"/>
    <s v="Kosters"/>
    <n v="15.18"/>
    <s v="Under Weight"/>
    <n v="11.11"/>
    <s v="Diabetes"/>
    <s v="No"/>
    <s v="No"/>
    <s v="No"/>
    <n v="0"/>
    <s v="No"/>
    <d v="2002-12-10T00:00:00"/>
    <n v="1304"/>
    <s v="tier - 2"/>
    <s v="tier - 2"/>
    <x v="1"/>
    <n v="20"/>
  </r>
  <r>
    <x v="2248"/>
    <s v="  Joseph"/>
    <s v="Dykes"/>
    <n v="15.12"/>
    <s v="Under Weight"/>
    <n v="4.03"/>
    <s v="Normal"/>
    <s v="yes"/>
    <s v="No"/>
    <s v="No"/>
    <n v="0"/>
    <s v="No"/>
    <d v="2001-11-29T00:00:00"/>
    <n v="1293"/>
    <s v="tier - 2"/>
    <s v="tier - 3"/>
    <x v="1"/>
    <n v="21"/>
  </r>
  <r>
    <x v="2249"/>
    <s v="  Mary"/>
    <s v="Velan"/>
    <n v="23.88"/>
    <s v="Normal Weight"/>
    <n v="4.51"/>
    <s v="Normal"/>
    <s v="No"/>
    <s v="No"/>
    <s v="No"/>
    <n v="1"/>
    <s v="No"/>
    <d v="1998-06-04T00:00:00"/>
    <n v="1290.93"/>
    <s v="tier - 2"/>
    <s v="tier - 2"/>
    <x v="0"/>
    <n v="25"/>
  </r>
  <r>
    <x v="2250"/>
    <s v="  Natalie"/>
    <s v="Goolik"/>
    <n v="16.13"/>
    <s v="Under Weight"/>
    <n v="5.56"/>
    <s v="Normal"/>
    <s v="No"/>
    <s v="yes"/>
    <s v="No"/>
    <n v="1"/>
    <s v="No"/>
    <d v="2000-06-26T00:00:00"/>
    <n v="1286"/>
    <s v="tier - 2"/>
    <s v="tier - 2"/>
    <x v="0"/>
    <n v="22"/>
  </r>
  <r>
    <x v="2251"/>
    <s v="  Christopher"/>
    <s v="Bain"/>
    <n v="24.09"/>
    <s v="Normal Weight"/>
    <n v="4.0999999999999996"/>
    <s v="Normal"/>
    <s v="No"/>
    <s v="yes"/>
    <s v="No"/>
    <n v="1"/>
    <s v="No"/>
    <d v="2004-07-28T00:00:00"/>
    <n v="1285"/>
    <s v="tier - 2"/>
    <s v="tier - 3"/>
    <x v="0"/>
    <n v="18"/>
  </r>
  <r>
    <x v="2252"/>
    <s v="  Sonja"/>
    <s v="Wieck"/>
    <n v="19.43"/>
    <s v="Normal Weight"/>
    <n v="5.85"/>
    <s v="Prediabetes"/>
    <s v="No"/>
    <s v="yes"/>
    <s v="No"/>
    <n v="1"/>
    <s v="No"/>
    <d v="2004-09-30T00:00:00"/>
    <n v="1283"/>
    <s v="tier - 2"/>
    <s v="tier - 1"/>
    <x v="0"/>
    <n v="18"/>
  </r>
  <r>
    <x v="2253"/>
    <s v="  Alexandra"/>
    <s v="Friel"/>
    <n v="15.22"/>
    <s v="Under Weight"/>
    <n v="4.92"/>
    <s v="Normal"/>
    <s v="yes"/>
    <s v="No"/>
    <s v="Yes"/>
    <n v="1"/>
    <s v="No"/>
    <d v="1997-10-26T00:00:00"/>
    <n v="1276"/>
    <s v="tier - 2"/>
    <s v="tier - 2"/>
    <x v="1"/>
    <n v="25"/>
  </r>
  <r>
    <x v="2254"/>
    <s v="  Martha L"/>
    <s v="Santandreu"/>
    <n v="20.72"/>
    <s v="Normal Weight"/>
    <n v="9.4600000000000009"/>
    <s v="Diabetes"/>
    <s v="No"/>
    <s v="No"/>
    <s v="No"/>
    <n v="0"/>
    <s v="No"/>
    <d v="2002-12-04T00:00:00"/>
    <n v="1267"/>
    <s v="tier - 2"/>
    <s v="tier - 1"/>
    <x v="0"/>
    <n v="20"/>
  </r>
  <r>
    <x v="2255"/>
    <s v="  Ryan C"/>
    <s v="Johnson"/>
    <n v="35.4"/>
    <s v="Obesity"/>
    <n v="5.94"/>
    <s v="Prediabetes"/>
    <s v="No"/>
    <s v="No"/>
    <s v="Yes"/>
    <n v="1"/>
    <s v="No"/>
    <d v="2003-11-21T00:00:00"/>
    <n v="1263.25"/>
    <s v="tier - 2"/>
    <s v="tier - 3"/>
    <x v="3"/>
    <n v="19"/>
  </r>
  <r>
    <x v="2256"/>
    <s v="  Cliff"/>
    <s v="Gerber"/>
    <n v="34.4"/>
    <s v="Obesity"/>
    <n v="5.7"/>
    <s v="Prediabetes"/>
    <s v="No"/>
    <s v="No"/>
    <s v="Yes"/>
    <n v="1"/>
    <s v="No"/>
    <d v="2003-08-15T00:00:00"/>
    <n v="1261.8599999999999"/>
    <s v="tier - 2"/>
    <s v="tier - 3"/>
    <x v="3"/>
    <n v="19"/>
  </r>
  <r>
    <x v="2257"/>
    <s v="  Blue"/>
    <s v="Benadum"/>
    <n v="34.1"/>
    <s v="Obesity"/>
    <n v="4.13"/>
    <s v="Normal"/>
    <s v="No"/>
    <s v="No"/>
    <s v="Yes"/>
    <n v="1"/>
    <s v="No"/>
    <d v="2003-10-30T00:00:00"/>
    <n v="1261.44"/>
    <s v="tier - 2"/>
    <s v="tier - 3"/>
    <x v="3"/>
    <n v="19"/>
  </r>
  <r>
    <x v="2258"/>
    <s v="  Jeffrey M"/>
    <s v="Ragazzini"/>
    <n v="30.4"/>
    <s v="Obesity"/>
    <n v="4.7699999999999996"/>
    <s v="Normal"/>
    <s v="No"/>
    <s v="No"/>
    <s v="Yes"/>
    <n v="1"/>
    <s v="No"/>
    <d v="2003-10-13T00:00:00"/>
    <n v="1256.3"/>
    <s v="tier - 2"/>
    <s v="tier - 3"/>
    <x v="3"/>
    <n v="19"/>
  </r>
  <r>
    <x v="2259"/>
    <s v="  Andrew"/>
    <s v="Kessinger"/>
    <n v="28.7"/>
    <s v="Over weight"/>
    <n v="4.99"/>
    <s v="Normal"/>
    <s v="No"/>
    <s v="No"/>
    <s v="Yes"/>
    <n v="1"/>
    <s v="No"/>
    <d v="2003-12-10T00:00:00"/>
    <n v="1253.94"/>
    <s v="tier - 2"/>
    <s v="tier - 2"/>
    <x v="3"/>
    <n v="19"/>
  </r>
  <r>
    <x v="2260"/>
    <s v="  Julia"/>
    <s v="Bezgin"/>
    <n v="17.440000000000001"/>
    <s v="Under Weight"/>
    <n v="4.42"/>
    <s v="Normal"/>
    <s v="yes"/>
    <s v="No"/>
    <s v="Yes"/>
    <n v="1"/>
    <s v="No"/>
    <d v="1997-11-04T00:00:00"/>
    <n v="1253"/>
    <s v="tier - 2"/>
    <s v="tier - 2"/>
    <x v="0"/>
    <n v="25"/>
  </r>
  <r>
    <x v="2261"/>
    <s v="  Daniel"/>
    <s v="Woldesilassie"/>
    <n v="27.6"/>
    <s v="Over weight"/>
    <n v="4.01"/>
    <s v="Normal"/>
    <s v="No"/>
    <s v="No"/>
    <s v="Yes"/>
    <n v="1"/>
    <s v="No"/>
    <d v="2003-09-15T00:00:00"/>
    <n v="1252.4100000000001"/>
    <s v="tier - 2"/>
    <s v="tier - 3"/>
    <x v="3"/>
    <n v="19"/>
  </r>
  <r>
    <x v="2262"/>
    <s v="  Jaime"/>
    <s v="Ruiz Herrero"/>
    <n v="20.7"/>
    <s v="Normal Weight"/>
    <n v="4.49"/>
    <s v="Normal"/>
    <s v="No"/>
    <s v="No"/>
    <s v="Yes"/>
    <n v="1"/>
    <s v="No"/>
    <d v="2003-09-08T00:00:00"/>
    <n v="1242.82"/>
    <s v="tier - 2"/>
    <s v="tier - 1"/>
    <x v="3"/>
    <n v="19"/>
  </r>
  <r>
    <x v="2263"/>
    <s v="  Mohd Syahidan"/>
    <s v="Bin Alias"/>
    <n v="20.3"/>
    <s v="Normal Weight"/>
    <n v="6.37"/>
    <s v="Prediabetes"/>
    <s v="No"/>
    <s v="No"/>
    <s v="Yes"/>
    <n v="1"/>
    <s v="No"/>
    <d v="2003-09-15T00:00:00"/>
    <n v="1242.26"/>
    <s v="tier - 2"/>
    <s v="tier - 1"/>
    <x v="3"/>
    <n v="19"/>
  </r>
  <r>
    <x v="2264"/>
    <s v="  Matthew"/>
    <s v="Fischer-Daly"/>
    <n v="19.8"/>
    <s v="Normal Weight"/>
    <n v="5.12"/>
    <s v="Normal"/>
    <s v="No"/>
    <s v="No"/>
    <s v="Yes"/>
    <n v="1"/>
    <s v="No"/>
    <d v="2003-08-02T00:00:00"/>
    <n v="1241.57"/>
    <s v="tier - 2"/>
    <s v="tier - 2"/>
    <x v="3"/>
    <n v="19"/>
  </r>
  <r>
    <x v="2265"/>
    <s v="  Elizabeth S"/>
    <s v="Pulliam"/>
    <n v="21.87"/>
    <s v="Normal Weight"/>
    <n v="8.59"/>
    <s v="Diabetes"/>
    <s v="No"/>
    <s v="No"/>
    <s v="No"/>
    <n v="0"/>
    <s v="No"/>
    <d v="2002-07-01T00:00:00"/>
    <n v="1241"/>
    <s v="tier - 2"/>
    <s v="tier - 2"/>
    <x v="0"/>
    <n v="20"/>
  </r>
  <r>
    <x v="2266"/>
    <s v="  Katie"/>
    <s v="Guisinger"/>
    <n v="16.600000000000001"/>
    <s v="Under Weight"/>
    <n v="5.87"/>
    <s v="Prediabetes"/>
    <s v="No"/>
    <s v="No"/>
    <s v="No"/>
    <n v="1"/>
    <s v="No"/>
    <d v="1998-10-11T00:00:00"/>
    <n v="1240"/>
    <s v="tier - 2"/>
    <s v="tier - 1"/>
    <x v="1"/>
    <n v="24"/>
  </r>
  <r>
    <x v="2267"/>
    <s v="  Christi A"/>
    <s v="Arnerich"/>
    <n v="21.98"/>
    <s v="Normal Weight"/>
    <n v="7.03"/>
    <s v="Diabetes"/>
    <s v="No"/>
    <s v="No"/>
    <s v="No"/>
    <n v="0"/>
    <s v="No"/>
    <d v="2002-12-12T00:00:00"/>
    <n v="1237"/>
    <s v="tier - 2"/>
    <s v="tier - 2"/>
    <x v="0"/>
    <n v="20"/>
  </r>
  <r>
    <x v="2268"/>
    <s v="  Sandra K"/>
    <s v="Lynch"/>
    <n v="19.7"/>
    <s v="Normal Weight"/>
    <n v="5.51"/>
    <s v="Normal"/>
    <s v="No"/>
    <s v="No"/>
    <s v="No"/>
    <n v="1"/>
    <s v="No"/>
    <d v="1998-07-13T00:00:00"/>
    <n v="1234"/>
    <s v="tier - 2"/>
    <s v="tier - 1"/>
    <x v="0"/>
    <n v="24"/>
  </r>
  <r>
    <x v="2269"/>
    <s v="  Katharine"/>
    <s v="Reilly"/>
    <n v="19.21"/>
    <s v="Normal Weight"/>
    <n v="4.76"/>
    <s v="Normal"/>
    <s v="No"/>
    <s v="yes"/>
    <s v="No"/>
    <n v="1"/>
    <s v="No"/>
    <d v="2004-10-16T00:00:00"/>
    <n v="1228"/>
    <s v="tier - 2"/>
    <s v="tier - 1"/>
    <x v="1"/>
    <n v="18"/>
  </r>
  <r>
    <x v="2270"/>
    <s v="  Jerome"/>
    <s v="Nolette"/>
    <n v="19.3"/>
    <s v="Normal Weight"/>
    <n v="4.7"/>
    <s v="Normal"/>
    <s v="No"/>
    <s v="yes"/>
    <s v="No"/>
    <n v="1"/>
    <s v="No"/>
    <d v="2004-07-09T00:00:00"/>
    <n v="1224"/>
    <s v="tier - 2"/>
    <s v="tier - 1"/>
    <x v="0"/>
    <n v="18"/>
  </r>
  <r>
    <x v="2271"/>
    <s v="  Julia R"/>
    <s v="Chabrier"/>
    <n v="16.22"/>
    <s v="Under Weight"/>
    <n v="6.21"/>
    <s v="Prediabetes"/>
    <s v="yes"/>
    <s v="No"/>
    <s v="No"/>
    <n v="0"/>
    <s v="No"/>
    <d v="1996-11-04T00:00:00"/>
    <n v="1220"/>
    <s v="tier - 2"/>
    <s v="tier - 3"/>
    <x v="1"/>
    <n v="26"/>
  </r>
  <r>
    <x v="2272"/>
    <s v="  Sean Henry"/>
    <s v="Lee"/>
    <n v="17.12"/>
    <s v="Under Weight"/>
    <n v="4.5199999999999996"/>
    <s v="Normal"/>
    <s v="No"/>
    <s v="yes"/>
    <s v="No"/>
    <n v="1"/>
    <s v="No"/>
    <d v="2004-06-02T00:00:00"/>
    <n v="1210"/>
    <s v="tier - 2"/>
    <s v="tier - 1"/>
    <x v="0"/>
    <n v="19"/>
  </r>
  <r>
    <x v="2273"/>
    <s v="  Rachel A"/>
    <s v="Knotts"/>
    <n v="19.07"/>
    <s v="Normal Weight"/>
    <n v="5.45"/>
    <s v="Normal"/>
    <s v="No"/>
    <s v="No"/>
    <s v="No"/>
    <n v="1"/>
    <s v="No"/>
    <d v="1992-10-06T00:00:00"/>
    <n v="1200.55"/>
    <s v="tier - 2"/>
    <s v="tier - 3"/>
    <x v="0"/>
    <n v="30"/>
  </r>
  <r>
    <x v="2274"/>
    <s v="  Jim"/>
    <s v="Pultorak"/>
    <n v="15.56"/>
    <s v="Under Weight"/>
    <n v="4.42"/>
    <s v="Normal"/>
    <s v="No"/>
    <s v="No"/>
    <s v="No"/>
    <n v="0"/>
    <s v="No"/>
    <d v="1999-06-28T00:00:00"/>
    <n v="1200"/>
    <s v="tier - 2"/>
    <s v="tier - 3"/>
    <x v="1"/>
    <n v="23"/>
  </r>
  <r>
    <x v="2275"/>
    <s v="  Tim"/>
    <s v="Maxon"/>
    <n v="22.76"/>
    <s v="Normal Weight"/>
    <n v="9.44"/>
    <s v="Diabetes"/>
    <s v="No"/>
    <s v="No"/>
    <s v="No"/>
    <n v="0"/>
    <s v="No"/>
    <d v="2002-08-26T00:00:00"/>
    <n v="1191"/>
    <s v="tier - 2"/>
    <s v="tier - 1"/>
    <x v="0"/>
    <n v="20"/>
  </r>
  <r>
    <x v="2276"/>
    <s v="  Abby L"/>
    <s v="Kraai"/>
    <n v="22.79"/>
    <s v="Normal Weight"/>
    <n v="6.15"/>
    <s v="Prediabetes"/>
    <s v="yes"/>
    <s v="No"/>
    <s v="Yes"/>
    <n v="1"/>
    <s v="No"/>
    <d v="1997-06-28T00:00:00"/>
    <n v="1178.07"/>
    <s v="tier - 2"/>
    <s v="tier - 2"/>
    <x v="0"/>
    <n v="25"/>
  </r>
  <r>
    <x v="2277"/>
    <s v="  Mark"/>
    <s v="Larosa"/>
    <n v="17.41"/>
    <s v="Under Weight"/>
    <n v="5.13"/>
    <s v="Normal"/>
    <s v="yes"/>
    <s v="No"/>
    <s v="No"/>
    <n v="0"/>
    <s v="No"/>
    <d v="1996-08-11T00:00:00"/>
    <n v="1178"/>
    <s v="tier - 2"/>
    <s v="tier - 3"/>
    <x v="0"/>
    <n v="26"/>
  </r>
  <r>
    <x v="2278"/>
    <s v="  Ali"/>
    <s v="King"/>
    <n v="19.32"/>
    <s v="Normal Weight"/>
    <n v="4.96"/>
    <s v="Normal"/>
    <s v="yes"/>
    <s v="No"/>
    <s v="No"/>
    <n v="0"/>
    <s v="No"/>
    <d v="2001-11-12T00:00:00"/>
    <n v="1167"/>
    <s v="tier - 2"/>
    <s v="tier - 1"/>
    <x v="0"/>
    <n v="21"/>
  </r>
  <r>
    <x v="2279"/>
    <s v="  Joshua"/>
    <s v="Haney"/>
    <n v="18.25"/>
    <s v="Under Weight"/>
    <n v="10.95"/>
    <s v="Diabetes"/>
    <s v="No"/>
    <s v="No"/>
    <s v="No"/>
    <n v="0"/>
    <s v="No"/>
    <d v="2002-06-11T00:00:00"/>
    <n v="1165"/>
    <s v="tier - 2"/>
    <s v="tier - 3"/>
    <x v="1"/>
    <n v="20"/>
  </r>
  <r>
    <x v="2280"/>
    <s v="  Pierre"/>
    <s v="Boulay"/>
    <n v="53.13"/>
    <s v="Obesity"/>
    <n v="4.4400000000000004"/>
    <s v="Normal"/>
    <s v="No"/>
    <s v="yes"/>
    <s v="No"/>
    <n v="1"/>
    <s v="No"/>
    <d v="2004-11-11T00:00:00"/>
    <n v="1163.46"/>
    <s v="tier - 2"/>
    <s v="tier - 3"/>
    <x v="0"/>
    <n v="18"/>
  </r>
  <r>
    <x v="2281"/>
    <s v="  Kate"/>
    <s v="Peters"/>
    <n v="20.46"/>
    <s v="Normal Weight"/>
    <n v="4.0199999999999996"/>
    <s v="Normal"/>
    <s v="No"/>
    <s v="No"/>
    <s v="No"/>
    <n v="0"/>
    <s v="No"/>
    <d v="1994-07-26T00:00:00"/>
    <n v="1158.32"/>
    <s v="tier - 2"/>
    <s v="tier - 1"/>
    <x v="0"/>
    <n v="28"/>
  </r>
  <r>
    <x v="2282"/>
    <s v="  David"/>
    <s v="Luy"/>
    <n v="43.01"/>
    <s v="Obesity"/>
    <n v="5.44"/>
    <s v="Normal"/>
    <s v="No"/>
    <s v="yes"/>
    <s v="No"/>
    <n v="1"/>
    <s v="No"/>
    <d v="2004-07-18T00:00:00"/>
    <n v="1149.4000000000001"/>
    <s v="tier - 2"/>
    <s v="tier - 2"/>
    <x v="0"/>
    <n v="18"/>
  </r>
  <r>
    <x v="2283"/>
    <s v="  Carla"/>
    <s v="Fava"/>
    <n v="15.01"/>
    <s v="Under Weight"/>
    <n v="4.1500000000000004"/>
    <s v="Normal"/>
    <s v="No"/>
    <s v="No"/>
    <s v="Yes"/>
    <n v="1"/>
    <s v="No"/>
    <d v="2003-06-12T00:00:00"/>
    <n v="1149"/>
    <s v="tier - 2"/>
    <s v="tier - 1"/>
    <x v="1"/>
    <n v="19"/>
  </r>
  <r>
    <x v="2284"/>
    <s v="  Alvaro Sr"/>
    <s v="Montoya"/>
    <n v="41.14"/>
    <s v="Obesity"/>
    <n v="6.02"/>
    <s v="Prediabetes"/>
    <s v="No"/>
    <s v="yes"/>
    <s v="No"/>
    <n v="1"/>
    <s v="No"/>
    <d v="2004-06-10T00:00:00"/>
    <n v="1146.8"/>
    <s v="tier - 2"/>
    <s v="tier - 2"/>
    <x v="0"/>
    <n v="18"/>
  </r>
  <r>
    <x v="2285"/>
    <s v="  Hope"/>
    <s v="Bain"/>
    <n v="16.55"/>
    <s v="Under Weight"/>
    <n v="7.73"/>
    <s v="Diabetes"/>
    <s v="No"/>
    <s v="No"/>
    <s v="No"/>
    <n v="0"/>
    <s v="No"/>
    <d v="2002-10-01T00:00:00"/>
    <n v="1142"/>
    <s v="tier - 3"/>
    <s v="tier - 2"/>
    <x v="3"/>
    <n v="20"/>
  </r>
  <r>
    <x v="2286"/>
    <s v="  Mark P"/>
    <s v="Albertson"/>
    <n v="37.29"/>
    <s v="Obesity"/>
    <n v="5.03"/>
    <s v="Normal"/>
    <s v="No"/>
    <s v="yes"/>
    <s v="No"/>
    <n v="1"/>
    <s v="No"/>
    <d v="2004-09-12T00:00:00"/>
    <n v="1141.45"/>
    <s v="tier - 3"/>
    <s v="tier - 3"/>
    <x v="0"/>
    <n v="18"/>
  </r>
  <r>
    <x v="2287"/>
    <s v="  Desiree"/>
    <s v="Barger"/>
    <n v="16.739999999999998"/>
    <s v="Under Weight"/>
    <n v="4.08"/>
    <s v="Normal"/>
    <s v="yes"/>
    <s v="No"/>
    <s v="No"/>
    <n v="0"/>
    <s v="No"/>
    <d v="2001-10-25T00:00:00"/>
    <n v="1141"/>
    <s v="tier - 3"/>
    <s v="tier - 1"/>
    <x v="0"/>
    <n v="21"/>
  </r>
  <r>
    <x v="2288"/>
    <s v="  Mario Jr"/>
    <s v="Fraioli"/>
    <n v="34.43"/>
    <s v="Obesity"/>
    <n v="4.2699999999999996"/>
    <s v="Normal"/>
    <s v="No"/>
    <s v="yes"/>
    <s v="No"/>
    <n v="1"/>
    <s v="No"/>
    <d v="2004-11-27T00:00:00"/>
    <n v="1137.47"/>
    <s v="tier - 3"/>
    <s v="tier - 2"/>
    <x v="0"/>
    <n v="18"/>
  </r>
  <r>
    <x v="2289"/>
    <s v="  Lusapho"/>
    <s v="April"/>
    <n v="34.1"/>
    <s v="Obesity"/>
    <n v="4.07"/>
    <s v="Normal"/>
    <s v="No"/>
    <s v="yes"/>
    <s v="No"/>
    <n v="1"/>
    <s v="No"/>
    <d v="2004-10-15T00:00:00"/>
    <n v="1137.01"/>
    <s v="tier - 3"/>
    <s v="tier - 1"/>
    <x v="0"/>
    <n v="18"/>
  </r>
  <r>
    <x v="2290"/>
    <s v="  Erin C"/>
    <s v="King"/>
    <n v="19.3"/>
    <s v="Normal Weight"/>
    <n v="10.36"/>
    <s v="Diabetes"/>
    <s v="No"/>
    <s v="No"/>
    <s v="No"/>
    <n v="0"/>
    <s v="No"/>
    <d v="2002-08-11T00:00:00"/>
    <n v="1137"/>
    <s v="tier - 3"/>
    <s v="tier - 1"/>
    <x v="0"/>
    <n v="20"/>
  </r>
  <r>
    <x v="2291"/>
    <s v="  Alan F"/>
    <s v="Talhelm"/>
    <n v="33.659999999999997"/>
    <s v="Obesity"/>
    <n v="5.71"/>
    <s v="Prediabetes"/>
    <s v="No"/>
    <s v="yes"/>
    <s v="No"/>
    <n v="1"/>
    <s v="No"/>
    <d v="2004-11-28T00:00:00"/>
    <n v="1136.4000000000001"/>
    <s v="tier - 3"/>
    <s v="tier - 3"/>
    <x v="0"/>
    <n v="18"/>
  </r>
  <r>
    <x v="2292"/>
    <s v="  Ryan"/>
    <s v="Regnier"/>
    <n v="33.33"/>
    <s v="Obesity"/>
    <n v="6.08"/>
    <s v="Prediabetes"/>
    <s v="No"/>
    <s v="yes"/>
    <s v="No"/>
    <n v="1"/>
    <s v="No"/>
    <d v="2004-06-11T00:00:00"/>
    <n v="1135.94"/>
    <s v="tier - 3"/>
    <s v="tier - 3"/>
    <x v="0"/>
    <n v="18"/>
  </r>
  <r>
    <x v="2293"/>
    <s v="  Hope"/>
    <s v="Treece"/>
    <n v="21.84"/>
    <s v="Normal Weight"/>
    <n v="5.71"/>
    <s v="Prediabetes"/>
    <s v="No"/>
    <s v="yes"/>
    <s v="No"/>
    <n v="1"/>
    <s v="No"/>
    <d v="2004-10-06T00:00:00"/>
    <n v="1135"/>
    <s v="tier - 3"/>
    <s v="tier - 3"/>
    <x v="0"/>
    <n v="18"/>
  </r>
  <r>
    <x v="2294"/>
    <s v="  Josh"/>
    <s v="Beisel"/>
    <n v="16.87"/>
    <s v="Under Weight"/>
    <n v="9.1300000000000008"/>
    <s v="Diabetes"/>
    <s v="No"/>
    <s v="No"/>
    <s v="No"/>
    <n v="0"/>
    <s v="No"/>
    <d v="2002-07-19T00:00:00"/>
    <n v="1132"/>
    <s v="tier - 3"/>
    <s v="tier - 1"/>
    <x v="0"/>
    <n v="20"/>
  </r>
  <r>
    <x v="2295"/>
    <s v="  Jacob J"/>
    <s v="Enke"/>
    <n v="30.14"/>
    <s v="Obesity"/>
    <n v="5.49"/>
    <s v="Normal"/>
    <s v="No"/>
    <s v="yes"/>
    <s v="No"/>
    <n v="1"/>
    <s v="No"/>
    <d v="2004-06-14T00:00:00"/>
    <n v="1131.51"/>
    <s v="tier - 3"/>
    <s v="tier - 1"/>
    <x v="0"/>
    <n v="18"/>
  </r>
  <r>
    <x v="2296"/>
    <s v="  Jose Tomas"/>
    <s v="Ruiz-Tagle Barros"/>
    <n v="23.21"/>
    <s v="Normal Weight"/>
    <n v="4.37"/>
    <s v="Normal"/>
    <s v="No"/>
    <s v="yes"/>
    <s v="No"/>
    <n v="1"/>
    <s v="No"/>
    <d v="2004-11-12T00:00:00"/>
    <n v="1121.8699999999999"/>
    <s v="tier - 3"/>
    <s v="tier - 1"/>
    <x v="0"/>
    <n v="18"/>
  </r>
  <r>
    <x v="2297"/>
    <s v="  Mary Evan"/>
    <s v="Ferrell"/>
    <n v="17.170000000000002"/>
    <s v="Under Weight"/>
    <n v="8.4600000000000009"/>
    <s v="Diabetes"/>
    <s v="No"/>
    <s v="No"/>
    <s v="No"/>
    <n v="0"/>
    <s v="No"/>
    <d v="2002-08-13T00:00:00"/>
    <n v="1086"/>
    <s v="tier - 3"/>
    <s v="tier - 3"/>
    <x v="0"/>
    <n v="20"/>
  </r>
  <r>
    <x v="2298"/>
    <s v="  Justin K"/>
    <s v="Gates"/>
    <n v="15.61"/>
    <s v="Under Weight"/>
    <n v="5.28"/>
    <s v="Normal"/>
    <s v="No"/>
    <s v="No"/>
    <s v="No"/>
    <n v="1"/>
    <s v="No"/>
    <d v="1998-12-26T00:00:00"/>
    <n v="1082"/>
    <s v="tier - 3"/>
    <s v="tier - 2"/>
    <x v="0"/>
    <n v="24"/>
  </r>
  <r>
    <x v="2299"/>
    <s v="  Patrick"/>
    <s v="Jeffers"/>
    <n v="17.98"/>
    <s v="Under Weight"/>
    <n v="5.33"/>
    <s v="Normal"/>
    <s v="yes"/>
    <s v="No"/>
    <s v="Yes"/>
    <n v="1"/>
    <s v="No"/>
    <d v="1997-08-13T00:00:00"/>
    <n v="1071"/>
    <s v="tier - 3"/>
    <s v="tier - 3"/>
    <x v="0"/>
    <n v="25"/>
  </r>
  <r>
    <x v="2300"/>
    <s v="  Roman"/>
    <s v="Sulhanek"/>
    <n v="21.64"/>
    <s v="Normal Weight"/>
    <n v="5.5"/>
    <s v="Normal"/>
    <s v="No"/>
    <s v="yes"/>
    <s v="No"/>
    <n v="1"/>
    <s v="No"/>
    <d v="2004-08-24T00:00:00"/>
    <n v="1070"/>
    <s v="tier - 3"/>
    <s v="tier - 3"/>
    <x v="0"/>
    <n v="18"/>
  </r>
  <r>
    <x v="2301"/>
    <s v="  David"/>
    <s v="Ozahowski"/>
    <n v="16.399999999999999"/>
    <s v="Under Weight"/>
    <n v="5.4"/>
    <s v="Normal"/>
    <s v="No"/>
    <s v="No"/>
    <s v="Yes"/>
    <n v="1"/>
    <s v="No"/>
    <d v="1993-09-28T00:00:00"/>
    <n v="1068"/>
    <s v="tier - 3"/>
    <s v="tier - 1"/>
    <x v="0"/>
    <n v="29"/>
  </r>
  <r>
    <x v="2302"/>
    <s v="  Evelyn L"/>
    <s v="Caron"/>
    <n v="15.77"/>
    <s v="Under Weight"/>
    <n v="6.05"/>
    <s v="Prediabetes"/>
    <s v="yes"/>
    <s v="No"/>
    <s v="No"/>
    <n v="1"/>
    <s v="No"/>
    <d v="1995-06-01T00:00:00"/>
    <n v="1056"/>
    <s v="tier - 3"/>
    <s v="tier - 2"/>
    <x v="0"/>
    <n v="28"/>
  </r>
  <r>
    <x v="2303"/>
    <s v="  Jim"/>
    <s v="Fullarton"/>
    <n v="18.27"/>
    <s v="Under Weight"/>
    <n v="11.46"/>
    <s v="Diabetes"/>
    <s v="No"/>
    <s v="No"/>
    <s v="No"/>
    <n v="0"/>
    <s v="No"/>
    <d v="2002-07-01T00:00:00"/>
    <n v="1049"/>
    <s v="tier - 3"/>
    <s v="tier - 2"/>
    <x v="1"/>
    <n v="20"/>
  </r>
  <r>
    <x v="2304"/>
    <s v="  Matthew S"/>
    <s v="Lindgren"/>
    <n v="16.489999999999998"/>
    <s v="Under Weight"/>
    <n v="8.48"/>
    <s v="Diabetes"/>
    <s v="No"/>
    <s v="No"/>
    <s v="No"/>
    <n v="0"/>
    <s v="No"/>
    <d v="2002-07-20T00:00:00"/>
    <n v="1047"/>
    <s v="tier - 3"/>
    <s v="tier - 1"/>
    <x v="0"/>
    <n v="20"/>
  </r>
  <r>
    <x v="2305"/>
    <s v="  Kenneth"/>
    <s v="Akiha"/>
    <n v="16.14"/>
    <s v="Under Weight"/>
    <n v="4.8600000000000003"/>
    <s v="Normal"/>
    <s v="No"/>
    <s v="No"/>
    <s v="No"/>
    <n v="0"/>
    <s v="No"/>
    <d v="1994-11-17T00:00:00"/>
    <n v="1044"/>
    <s v="tier - 3"/>
    <s v="tier - 2"/>
    <x v="0"/>
    <n v="28"/>
  </r>
  <r>
    <x v="2306"/>
    <s v="  Andrea"/>
    <s v="Sweny"/>
    <n v="20.85"/>
    <s v="Normal Weight"/>
    <n v="4.45"/>
    <s v="Normal"/>
    <s v="yes"/>
    <s v="No"/>
    <s v="No"/>
    <n v="1"/>
    <s v="No"/>
    <d v="1995-10-05T00:00:00"/>
    <n v="1033.74"/>
    <s v="tier - 3"/>
    <s v="tier - 1"/>
    <x v="0"/>
    <n v="27"/>
  </r>
  <r>
    <x v="2307"/>
    <s v="  Kristina"/>
    <s v="Tobin"/>
    <n v="15.88"/>
    <s v="Under Weight"/>
    <n v="4.3600000000000003"/>
    <s v="Normal"/>
    <s v="No"/>
    <s v="No"/>
    <s v="No"/>
    <n v="0"/>
    <s v="No"/>
    <d v="1999-08-05T00:00:00"/>
    <n v="1019"/>
    <s v="tier - 3"/>
    <s v="tier - 2"/>
    <x v="0"/>
    <n v="23"/>
  </r>
  <r>
    <x v="2308"/>
    <s v="  Kristen"/>
    <s v="Pedersen"/>
    <n v="20.66"/>
    <s v="Normal Weight"/>
    <n v="5.8"/>
    <s v="Prediabetes"/>
    <s v="No"/>
    <s v="yes"/>
    <s v="No"/>
    <n v="1"/>
    <s v="No"/>
    <d v="2000-10-09T00:00:00"/>
    <n v="1012"/>
    <s v="tier - 3"/>
    <s v="tier - 2"/>
    <x v="0"/>
    <n v="22"/>
  </r>
  <r>
    <x v="2309"/>
    <s v="  Matthew"/>
    <s v="Lynch"/>
    <n v="20.399999999999999"/>
    <s v="Normal Weight"/>
    <n v="5.27"/>
    <s v="Normal"/>
    <s v="No"/>
    <s v="No"/>
    <s v="No"/>
    <n v="0"/>
    <s v="No"/>
    <d v="1994-11-22T00:00:00"/>
    <n v="1006.65"/>
    <s v="tier - 3"/>
    <s v="tier - 2"/>
    <x v="0"/>
    <n v="28"/>
  </r>
  <r>
    <x v="2310"/>
    <s v="s  Kathleen"/>
    <s v="Keys"/>
    <n v="25.19"/>
    <s v="Over weight"/>
    <n v="5.64"/>
    <s v="Normal"/>
    <s v="yes"/>
    <s v="No"/>
    <s v="No"/>
    <n v="0"/>
    <s v="No"/>
    <d v="2001-08-19T00:00:00"/>
    <n v="964.71"/>
    <s v="tier - 3"/>
    <s v="tier - 2"/>
    <x v="0"/>
    <n v="21"/>
  </r>
  <r>
    <x v="2311"/>
    <s v="  Lindsey"/>
    <s v="Wilbur"/>
    <n v="20.54"/>
    <s v="Normal Weight"/>
    <n v="4.2"/>
    <s v="Normal"/>
    <s v="yes"/>
    <s v="No"/>
    <s v="No"/>
    <n v="1"/>
    <s v="No"/>
    <d v="1995-10-28T00:00:00"/>
    <n v="928.59"/>
    <s v="tier - 3"/>
    <s v="tier - 1"/>
    <x v="0"/>
    <n v="27"/>
  </r>
  <r>
    <x v="2312"/>
    <s v="  Robert"/>
    <s v="Ditota"/>
    <n v="20.13"/>
    <s v="Normal Weight"/>
    <n v="5.42"/>
    <s v="Normal"/>
    <s v="No"/>
    <s v="No"/>
    <s v="No"/>
    <n v="0"/>
    <s v="No"/>
    <d v="1994-10-30T00:00:00"/>
    <n v="915.07"/>
    <s v="tier - 3"/>
    <s v="tier - 1"/>
    <x v="0"/>
    <n v="28"/>
  </r>
  <r>
    <x v="2313"/>
    <s v="  Sarah E"/>
    <s v="Horbol"/>
    <n v="18.93"/>
    <s v="Normal Weight"/>
    <n v="6.11"/>
    <s v="Prediabetes"/>
    <s v="No"/>
    <s v="No"/>
    <s v="Yes"/>
    <n v="1"/>
    <s v="No"/>
    <d v="1993-11-27T00:00:00"/>
    <n v="896.21"/>
    <s v="tier - 3"/>
    <s v="tier - 1"/>
    <x v="0"/>
    <n v="29"/>
  </r>
  <r>
    <x v="2314"/>
    <s v="  Flannery"/>
    <s v="O'Rourke"/>
    <n v="24.14"/>
    <s v="Normal Weight"/>
    <n v="5.29"/>
    <s v="Normal"/>
    <s v="No"/>
    <s v="yes"/>
    <s v="No"/>
    <n v="1"/>
    <s v="No"/>
    <d v="2000-11-18T00:00:00"/>
    <n v="865.41"/>
    <s v="tier - 3"/>
    <s v="tier - 1"/>
    <x v="0"/>
    <n v="22"/>
  </r>
  <r>
    <x v="2315"/>
    <s v="  John T"/>
    <s v="Williams"/>
    <n v="25.03"/>
    <s v="Over weight"/>
    <n v="5.91"/>
    <s v="Prediabetes"/>
    <s v="No"/>
    <s v="yes"/>
    <s v="No"/>
    <n v="1"/>
    <s v="No"/>
    <d v="2004-10-07T00:00:00"/>
    <n v="830.52"/>
    <s v="tier - 3"/>
    <s v="tier - 2"/>
    <x v="3"/>
    <n v="18"/>
  </r>
  <r>
    <x v="2316"/>
    <s v="  Koji"/>
    <s v="Murakami"/>
    <n v="20.47"/>
    <s v="Normal Weight"/>
    <n v="5.81"/>
    <s v="Prediabetes"/>
    <s v="yes"/>
    <s v="No"/>
    <s v="No"/>
    <n v="1"/>
    <s v="No"/>
    <d v="1995-12-07T00:00:00"/>
    <n v="773.54"/>
    <s v="tier - 3"/>
    <s v="tier - 2"/>
    <x v="0"/>
    <n v="27"/>
  </r>
  <r>
    <x v="2317"/>
    <s v="  Candice M"/>
    <s v="Gagnon"/>
    <n v="18.82"/>
    <s v="Normal Weight"/>
    <n v="5.51"/>
    <s v="Normal"/>
    <s v="yes"/>
    <s v="No"/>
    <s v="No"/>
    <n v="0"/>
    <s v="No"/>
    <d v="1996-09-18T00:00:00"/>
    <n v="770.38"/>
    <s v="tier - 3"/>
    <s v="tier - 2"/>
    <x v="1"/>
    <n v="26"/>
  </r>
  <r>
    <x v="2318"/>
    <s v="  Theodore A"/>
    <s v="Petermann"/>
    <n v="17.079999999999998"/>
    <s v="Under Weight"/>
    <n v="5.73"/>
    <s v="Prediabetes"/>
    <s v="No"/>
    <s v="No"/>
    <s v="Yes"/>
    <n v="1"/>
    <s v="No"/>
    <d v="1993-06-28T00:00:00"/>
    <n v="770"/>
    <s v="tier - 3"/>
    <s v="tier - 3"/>
    <x v="0"/>
    <n v="29"/>
  </r>
  <r>
    <x v="2319"/>
    <s v="  Lindy"/>
    <s v="Graves - Rostro"/>
    <n v="19.21"/>
    <s v="Normal Weight"/>
    <n v="5.53"/>
    <s v="Normal"/>
    <s v="yes"/>
    <s v="No"/>
    <s v="No"/>
    <n v="0"/>
    <s v="No"/>
    <d v="1996-10-22T00:00:00"/>
    <n v="760"/>
    <s v="tier - 3"/>
    <s v="tier - 3"/>
    <x v="0"/>
    <n v="26"/>
  </r>
  <r>
    <x v="2320"/>
    <s v="  Thomas"/>
    <s v="Danielson"/>
    <n v="17.86"/>
    <s v="Under Weight"/>
    <n v="5.43"/>
    <s v="Normal"/>
    <s v="No"/>
    <s v="No"/>
    <s v="Yes"/>
    <n v="1"/>
    <s v="No"/>
    <d v="1993-08-09T00:00:00"/>
    <n v="760"/>
    <s v="tier - 3"/>
    <s v="tier - 1"/>
    <x v="0"/>
    <n v="29"/>
  </r>
  <r>
    <x v="2321"/>
    <s v="  Holly"/>
    <s v="Street"/>
    <n v="21.38"/>
    <s v="Normal Weight"/>
    <n v="8.01"/>
    <s v="Diabetes"/>
    <s v="No"/>
    <s v="No"/>
    <s v="No"/>
    <n v="0"/>
    <s v="No"/>
    <d v="2002-09-19T00:00:00"/>
    <n v="750"/>
    <s v="tier - 3"/>
    <s v="tier - 1"/>
    <x v="1"/>
    <n v="20"/>
  </r>
  <r>
    <x v="2322"/>
    <s v="  Matthew"/>
    <s v="Buss"/>
    <n v="23.35"/>
    <s v="Normal Weight"/>
    <n v="5.94"/>
    <s v="Prediabetes"/>
    <s v="No"/>
    <s v="No"/>
    <s v="No"/>
    <n v="0"/>
    <s v="No"/>
    <d v="1999-12-14T00:00:00"/>
    <n v="722.99"/>
    <s v="tier - 3"/>
    <s v="tier - 1"/>
    <x v="0"/>
    <n v="23"/>
  </r>
  <r>
    <x v="2323"/>
    <s v="  Meghan K"/>
    <s v="Duffy"/>
    <n v="22.24"/>
    <s v="Normal Weight"/>
    <n v="5.04"/>
    <s v="Normal"/>
    <s v="No"/>
    <s v="No"/>
    <s v="No"/>
    <n v="0"/>
    <s v="No"/>
    <d v="1999-12-26T00:00:00"/>
    <n v="700"/>
    <s v="tier - 2"/>
    <s v="tier - 3"/>
    <x v="0"/>
    <n v="23"/>
  </r>
  <r>
    <x v="2324"/>
    <s v="  Fred"/>
    <s v="Hines"/>
    <n v="24.76"/>
    <s v="Over weight"/>
    <n v="4.54"/>
    <s v="Normal"/>
    <s v="yes"/>
    <s v="No"/>
    <s v="No"/>
    <n v="0"/>
    <s v="No"/>
    <d v="2001-09-12T00:00:00"/>
    <n v="687.54"/>
    <s v="tier - 3"/>
    <s v="tier - 2"/>
    <x v="0"/>
    <n v="21"/>
  </r>
  <r>
    <x v="2325"/>
    <s v="  Sebastian"/>
    <s v="Castro"/>
    <n v="20.100000000000001"/>
    <s v="Normal Weight"/>
    <n v="5.6"/>
    <s v="Normal"/>
    <s v="yes"/>
    <s v="No"/>
    <s v="Yes"/>
    <n v="1"/>
    <s v="No"/>
    <d v="1997-11-09T00:00:00"/>
    <n v="670"/>
    <s v="tier - 3"/>
    <s v="tier - 3"/>
    <x v="0"/>
    <n v="25"/>
  </r>
  <r>
    <x v="2326"/>
    <s v="  Laura"/>
    <s v="Howell"/>
    <n v="21.77"/>
    <s v="Normal Weight"/>
    <n v="10.67"/>
    <s v="Diabetes"/>
    <s v="No"/>
    <s v="No"/>
    <s v="No"/>
    <n v="0"/>
    <s v="No"/>
    <d v="2002-11-29T00:00:00"/>
    <n v="668"/>
    <s v="tier - 3"/>
    <s v="tier - 2"/>
    <x v="1"/>
    <n v="20"/>
  </r>
  <r>
    <x v="2327"/>
    <s v="  Nicole"/>
    <s v="Avery"/>
    <n v="17.82"/>
    <s v="Under Weight"/>
    <n v="5.26"/>
    <s v="Normal"/>
    <s v="yes"/>
    <s v="No"/>
    <s v="No"/>
    <n v="1"/>
    <s v="No"/>
    <d v="1995-07-04T00:00:00"/>
    <n v="650"/>
    <s v="tier - 3"/>
    <s v="tier - 3"/>
    <x v="0"/>
    <n v="27"/>
  </r>
  <r>
    <x v="2328"/>
    <s v="  Susan E"/>
    <s v="Bohinski"/>
    <n v="17.07"/>
    <s v="Under Weight"/>
    <n v="5.22"/>
    <s v="Normal"/>
    <s v="No"/>
    <s v="No"/>
    <s v="Yes"/>
    <n v="1"/>
    <s v="No"/>
    <d v="1993-06-01T00:00:00"/>
    <n v="650"/>
    <s v="tier - 3"/>
    <s v="tier - 3"/>
    <x v="0"/>
    <n v="30"/>
  </r>
  <r>
    <x v="2329"/>
    <s v="  Katy"/>
    <s v="Kohls"/>
    <n v="22.24"/>
    <s v="Normal Weight"/>
    <n v="4.29"/>
    <s v="Normal"/>
    <s v="yes"/>
    <s v="No"/>
    <s v="No"/>
    <n v="0"/>
    <s v="No"/>
    <d v="2001-11-20T00:00:00"/>
    <n v="646.14"/>
    <s v="tier - 3"/>
    <s v="tier - 3"/>
    <x v="1"/>
    <n v="21"/>
  </r>
  <r>
    <x v="2330"/>
    <s v="  Jordan"/>
    <s v="Brietzke"/>
    <n v="22.34"/>
    <s v="Normal Weight"/>
    <n v="5.57"/>
    <s v="Normal"/>
    <s v="No"/>
    <s v="No"/>
    <s v="No"/>
    <n v="1"/>
    <s v="No"/>
    <d v="1998-07-27T00:00:00"/>
    <n v="637.26"/>
    <s v="tier - 3"/>
    <s v="tier - 3"/>
    <x v="0"/>
    <n v="24"/>
  </r>
  <r>
    <x v="2331"/>
    <s v="  Juan D Sr"/>
    <s v="Riveros Gonzalez"/>
    <n v="17.7"/>
    <s v="Under Weight"/>
    <n v="6.28"/>
    <s v="Prediabetes"/>
    <s v="No"/>
    <s v="No"/>
    <s v="No"/>
    <n v="1"/>
    <s v="No"/>
    <d v="1992-09-13T00:00:00"/>
    <n v="604.54"/>
    <s v="tier - 3"/>
    <s v="tier - 3"/>
    <x v="0"/>
    <n v="30"/>
  </r>
  <r>
    <x v="2332"/>
    <s v="  Julie"/>
    <s v="Albano"/>
    <n v="16.47"/>
    <s v="Under Weight"/>
    <n v="6.35"/>
    <s v="Prediabetes"/>
    <s v="No"/>
    <s v="No"/>
    <s v="Yes"/>
    <n v="1"/>
    <s v="No"/>
    <d v="1993-06-30T00:00:00"/>
    <n v="600"/>
    <s v="tier - 2"/>
    <s v="tier - 1"/>
    <x v="0"/>
    <n v="29"/>
  </r>
  <r>
    <x v="2333"/>
    <s v="  Evan P"/>
    <s v="Rosendahl"/>
    <n v="17.600000000000001"/>
    <s v="Under Weight"/>
    <n v="4.3899999999999997"/>
    <s v="Normal"/>
    <s v="No"/>
    <s v="No"/>
    <s v="No"/>
    <n v="1"/>
    <s v="No"/>
    <d v="1992-11-30T00:00:00"/>
    <n v="570.62"/>
    <s v="tier - 2"/>
    <s v="tier - 1"/>
    <x v="0"/>
    <n v="30"/>
  </r>
  <r>
    <x v="2334"/>
    <s v="  Aaron K"/>
    <s v="German"/>
    <n v="17.579999999999998"/>
    <s v="Under Weight"/>
    <n v="4.51"/>
    <s v="Normal"/>
    <s v="No"/>
    <s v="No"/>
    <s v="No"/>
    <n v="1"/>
    <s v="No"/>
    <d v="1992-07-09T00:00:00"/>
    <n v="563.84"/>
    <s v="tier - 2"/>
    <s v="tier - 3"/>
    <x v="0"/>
    <n v="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s v="Hawks"/>
    <n v="47.41"/>
    <x v="0"/>
    <x v="0"/>
    <x v="0"/>
    <s v="No"/>
    <x v="0"/>
    <s v="No"/>
    <n v="0"/>
    <x v="0"/>
    <d v="1968-10-12T00:00:00"/>
    <n v="63770.43"/>
    <x v="0"/>
    <s v="tier - 3"/>
    <s v="R1013"/>
    <x v="0"/>
  </r>
  <r>
    <s v="Id2"/>
    <s v="  Matthew D"/>
    <s v="Lehner"/>
    <n v="30.36"/>
    <x v="0"/>
    <x v="1"/>
    <x v="1"/>
    <s v="No"/>
    <x v="0"/>
    <s v="No"/>
    <n v="0"/>
    <x v="0"/>
    <d v="1977-06-08T00:00:00"/>
    <n v="62592.87"/>
    <x v="1"/>
    <s v="tier - 3"/>
    <s v="R1013"/>
    <x v="1"/>
  </r>
  <r>
    <s v="Id3"/>
    <s v="  Phil"/>
    <s v="Lu"/>
    <n v="34.484999999999999"/>
    <x v="0"/>
    <x v="2"/>
    <x v="0"/>
    <s v="yes"/>
    <x v="0"/>
    <s v="No"/>
    <n v="2"/>
    <x v="0"/>
    <d v="1970-09-11T00:00:00"/>
    <n v="60021.4"/>
    <x v="0"/>
    <s v="tier - 1"/>
    <s v="R1012"/>
    <x v="2"/>
  </r>
  <r>
    <s v="Id4"/>
    <s v="  Kelsey"/>
    <s v="Osborne"/>
    <n v="38.094999999999999"/>
    <x v="0"/>
    <x v="3"/>
    <x v="1"/>
    <s v="No"/>
    <x v="0"/>
    <s v="No"/>
    <n v="0"/>
    <x v="0"/>
    <d v="1991-06-06T00:00:00"/>
    <n v="58571.07"/>
    <x v="0"/>
    <s v="tier - 3"/>
    <s v="R1024"/>
    <x v="3"/>
  </r>
  <r>
    <s v="Id5"/>
    <s v="  Kristyn"/>
    <s v="Kadala"/>
    <n v="35.53"/>
    <x v="0"/>
    <x v="4"/>
    <x v="2"/>
    <s v="No"/>
    <x v="0"/>
    <s v="No"/>
    <n v="0"/>
    <x v="0"/>
    <d v="1989-06-19T00:00:00"/>
    <n v="55135.4"/>
    <x v="0"/>
    <s v="tier - 2"/>
    <s v="R1012"/>
    <x v="4"/>
  </r>
  <r>
    <s v="Id6"/>
    <s v="  Russell B"/>
    <s v="Baker"/>
    <n v="32.799999999999997"/>
    <x v="0"/>
    <x v="5"/>
    <x v="0"/>
    <s v="No"/>
    <x v="0"/>
    <s v="No"/>
    <n v="0"/>
    <x v="0"/>
    <d v="1962-08-04T00:00:00"/>
    <n v="52590.83"/>
    <x v="0"/>
    <s v="tier - 3"/>
    <s v="R1011"/>
    <x v="5"/>
  </r>
  <r>
    <s v="Id7"/>
    <s v="  Scott"/>
    <s v="Macpherson"/>
    <n v="36.4"/>
    <x v="0"/>
    <x v="6"/>
    <x v="1"/>
    <s v="No"/>
    <x v="0"/>
    <s v="No"/>
    <n v="0"/>
    <x v="0"/>
    <d v="1994-10-27T00:00:00"/>
    <n v="51194.559999999998"/>
    <x v="0"/>
    <s v="tier - 3"/>
    <s v="R1011"/>
    <x v="6"/>
  </r>
  <r>
    <s v="Id8"/>
    <s v="  Stephen"/>
    <s v="Hallman"/>
    <n v="36.96"/>
    <x v="0"/>
    <x v="7"/>
    <x v="0"/>
    <s v="No"/>
    <x v="0"/>
    <s v="No"/>
    <n v="3"/>
    <x v="0"/>
    <d v="1958-06-27T00:00:00"/>
    <n v="49577.66"/>
    <x v="1"/>
    <s v="tier - 2"/>
    <s v="R1013"/>
    <x v="7"/>
  </r>
  <r>
    <s v="Id9"/>
    <s v="  Patrick R"/>
    <s v="Moran"/>
    <n v="41.14"/>
    <x v="0"/>
    <x v="8"/>
    <x v="0"/>
    <s v="yes"/>
    <x v="0"/>
    <s v="Yes"/>
    <n v="1"/>
    <x v="0"/>
    <d v="1963-09-04T00:00:00"/>
    <n v="48970.25"/>
    <x v="0"/>
    <s v="tier - 2"/>
    <s v="R1013"/>
    <x v="8"/>
  </r>
  <r>
    <s v="Id10"/>
    <s v="  Brooke N"/>
    <s v="Benner"/>
    <n v="38.06"/>
    <x v="0"/>
    <x v="9"/>
    <x v="0"/>
    <s v="No"/>
    <x v="0"/>
    <s v="No"/>
    <n v="0"/>
    <x v="0"/>
    <d v="1978-12-29T00:00:00"/>
    <n v="48885.14"/>
    <x v="0"/>
    <s v="tier - 2"/>
    <s v="R1013"/>
    <x v="9"/>
  </r>
  <r>
    <s v="Id11"/>
    <s v="  Paola Andrea"/>
    <s v="Fierro Vargas"/>
    <n v="37.700000000000003"/>
    <x v="0"/>
    <x v="10"/>
    <x v="1"/>
    <s v="yes"/>
    <x v="0"/>
    <s v="No"/>
    <n v="2"/>
    <x v="0"/>
    <d v="1959-07-22T00:00:00"/>
    <n v="48824.45"/>
    <x v="1"/>
    <s v="tier - 1"/>
    <s v="R1011"/>
    <x v="10"/>
  </r>
  <r>
    <s v="Id12"/>
    <s v="  David"/>
    <s v="Franz"/>
    <n v="42.13"/>
    <x v="0"/>
    <x v="11"/>
    <x v="0"/>
    <s v="No"/>
    <x v="0"/>
    <s v="No"/>
    <n v="0"/>
    <x v="0"/>
    <d v="1965-10-27T00:00:00"/>
    <n v="48675.519999999997"/>
    <x v="0"/>
    <s v="tier - 2"/>
    <s v="R1013"/>
    <x v="11"/>
  </r>
  <r>
    <s v="Id13"/>
    <s v="  Wade"/>
    <s v="Foster"/>
    <n v="40.92"/>
    <x v="0"/>
    <x v="12"/>
    <x v="0"/>
    <s v="No"/>
    <x v="0"/>
    <s v="No"/>
    <n v="0"/>
    <x v="0"/>
    <d v="1962-10-11T00:00:00"/>
    <n v="48673.56"/>
    <x v="0"/>
    <s v="tier - 2"/>
    <s v="R1013"/>
    <x v="5"/>
  </r>
  <r>
    <s v="Id14"/>
    <s v="  Franklin"/>
    <s v="Tenorio"/>
    <n v="40.564999999999998"/>
    <x v="0"/>
    <x v="13"/>
    <x v="0"/>
    <s v="No"/>
    <x v="0"/>
    <s v="No"/>
    <n v="0"/>
    <x v="0"/>
    <d v="1968-12-01T00:00:00"/>
    <n v="48549.18"/>
    <x v="0"/>
    <s v="tier - 3"/>
    <s v="R1016"/>
    <x v="0"/>
  </r>
  <r>
    <s v="Id15"/>
    <s v="  Leilani M"/>
    <s v="Rios"/>
    <n v="36.384999999999998"/>
    <x v="0"/>
    <x v="14"/>
    <x v="0"/>
    <s v="yes"/>
    <x v="0"/>
    <s v="No"/>
    <n v="2"/>
    <x v="0"/>
    <d v="1961-12-21T00:00:00"/>
    <n v="48517.56"/>
    <x v="0"/>
    <s v="tier - 3"/>
    <s v="R1024"/>
    <x v="12"/>
  </r>
  <r>
    <s v="Id16"/>
    <s v="  Philippe"/>
    <s v="Viau-Dupuis"/>
    <n v="39.9"/>
    <x v="0"/>
    <x v="15"/>
    <x v="0"/>
    <s v="No"/>
    <x v="0"/>
    <s v="No"/>
    <n v="0"/>
    <x v="0"/>
    <d v="1962-08-27T00:00:00"/>
    <n v="48173.36"/>
    <x v="0"/>
    <s v="tier - 3"/>
    <s v="R1011"/>
    <x v="5"/>
  </r>
  <r>
    <s v="Id17"/>
    <s v="  Jennifer A"/>
    <s v="Cronin"/>
    <n v="33.799999999999997"/>
    <x v="0"/>
    <x v="16"/>
    <x v="0"/>
    <s v="No"/>
    <x v="0"/>
    <s v="No"/>
    <n v="3"/>
    <x v="0"/>
    <d v="1958-11-16T00:00:00"/>
    <n v="47928.03"/>
    <x v="1"/>
    <s v="tier - 3"/>
    <s v="R1011"/>
    <x v="7"/>
  </r>
  <r>
    <s v="Id18"/>
    <s v="  Christina M"/>
    <s v="Noordstar"/>
    <n v="36.765000000000001"/>
    <x v="0"/>
    <x v="17"/>
    <x v="0"/>
    <s v="yes"/>
    <x v="0"/>
    <s v="Yes"/>
    <n v="1"/>
    <x v="0"/>
    <d v="1963-08-05T00:00:00"/>
    <n v="47896.79"/>
    <x v="0"/>
    <s v="tier - 3"/>
    <s v="R1024"/>
    <x v="8"/>
  </r>
  <r>
    <s v="Id19"/>
    <s v="  Said Sr"/>
    <s v="Boudalia"/>
    <n v="36.954999999999998"/>
    <x v="0"/>
    <x v="18"/>
    <x v="2"/>
    <s v="yes"/>
    <x v="0"/>
    <s v="No"/>
    <n v="1"/>
    <x v="0"/>
    <d v="1964-11-07T00:00:00"/>
    <n v="47496.49"/>
    <x v="0"/>
    <s v="tier - 3"/>
    <s v="R1012"/>
    <x v="13"/>
  </r>
  <r>
    <s v="Id20"/>
    <s v="  John"/>
    <s v="Flor"/>
    <n v="42.9"/>
    <x v="0"/>
    <x v="19"/>
    <x v="0"/>
    <s v="No"/>
    <x v="0"/>
    <s v="No"/>
    <n v="0"/>
    <x v="0"/>
    <d v="1971-09-27T00:00:00"/>
    <n v="47462.89"/>
    <x v="0"/>
    <s v="tier - 2"/>
    <s v="R1013"/>
    <x v="14"/>
  </r>
  <r>
    <s v="Id21"/>
    <s v="  Myles"/>
    <s v="Fennon"/>
    <n v="36.299999999999997"/>
    <x v="0"/>
    <x v="20"/>
    <x v="0"/>
    <s v="yes"/>
    <x v="0"/>
    <s v="No"/>
    <n v="2"/>
    <x v="0"/>
    <d v="1961-06-13T00:00:00"/>
    <n v="47403.88"/>
    <x v="0"/>
    <s v="tier - 3"/>
    <s v="R1011"/>
    <x v="12"/>
  </r>
  <r>
    <s v="Id22"/>
    <s v="  Madelyn C"/>
    <s v="Hribar"/>
    <n v="32.200000000000003"/>
    <x v="0"/>
    <x v="21"/>
    <x v="1"/>
    <s v="yes"/>
    <x v="0"/>
    <s v="No"/>
    <n v="2"/>
    <x v="0"/>
    <d v="1959-10-04T00:00:00"/>
    <n v="47305.31"/>
    <x v="1"/>
    <s v="tier - 1"/>
    <s v="R1011"/>
    <x v="10"/>
  </r>
  <r>
    <s v="Id23"/>
    <s v="  Nicole"/>
    <s v="Tassello"/>
    <n v="31.3"/>
    <x v="0"/>
    <x v="22"/>
    <x v="0"/>
    <s v="No"/>
    <x v="0"/>
    <s v="No"/>
    <n v="3"/>
    <x v="0"/>
    <d v="1958-09-03T00:00:00"/>
    <n v="47291.06"/>
    <x v="1"/>
    <s v="tier - 1"/>
    <s v="R1011"/>
    <x v="7"/>
  </r>
  <r>
    <s v="Id24"/>
    <s v="  Eric A"/>
    <s v="Mauricette"/>
    <n v="41.8"/>
    <x v="0"/>
    <x v="23"/>
    <x v="0"/>
    <s v="yes"/>
    <x v="0"/>
    <s v="No"/>
    <n v="2"/>
    <x v="0"/>
    <d v="1970-12-28T00:00:00"/>
    <n v="47269.85"/>
    <x v="0"/>
    <s v="tier - 2"/>
    <s v="R1013"/>
    <x v="2"/>
  </r>
  <r>
    <s v="Id25"/>
    <s v="  Emiliano I"/>
    <s v="Garcia"/>
    <n v="35.090000000000003"/>
    <x v="0"/>
    <x v="24"/>
    <x v="2"/>
    <s v="yes"/>
    <x v="0"/>
    <s v="No"/>
    <n v="2"/>
    <x v="0"/>
    <d v="1959-07-14T00:00:00"/>
    <n v="47055.53"/>
    <x v="1"/>
    <s v="tier - 1"/>
    <s v="R1013"/>
    <x v="10"/>
  </r>
  <r>
    <s v="Id26"/>
    <s v="  Adam"/>
    <s v="Airoldi"/>
    <n v="33.880000000000003"/>
    <x v="0"/>
    <x v="25"/>
    <x v="0"/>
    <s v="No"/>
    <x v="0"/>
    <s v="No"/>
    <n v="3"/>
    <x v="0"/>
    <d v="1958-09-15T00:00:00"/>
    <n v="46889.26"/>
    <x v="1"/>
    <s v="tier - 3"/>
    <s v="R1013"/>
    <x v="7"/>
  </r>
  <r>
    <s v="Id27"/>
    <s v="  Zach"/>
    <s v="Cater-Cyker"/>
    <n v="30.875"/>
    <x v="0"/>
    <x v="26"/>
    <x v="0"/>
    <s v="No"/>
    <x v="0"/>
    <s v="No"/>
    <n v="0"/>
    <x v="0"/>
    <d v="1960-11-17T00:00:00"/>
    <n v="46718.16"/>
    <x v="0"/>
    <s v="tier - 1"/>
    <s v="R1012"/>
    <x v="15"/>
  </r>
  <r>
    <s v="Id28"/>
    <s v="  Stephanie W"/>
    <s v="Hamm"/>
    <n v="36.86"/>
    <x v="0"/>
    <x v="27"/>
    <x v="2"/>
    <s v="yes"/>
    <x v="0"/>
    <s v="Yes"/>
    <n v="1"/>
    <x v="0"/>
    <d v="1969-06-23T00:00:00"/>
    <n v="46661.440000000002"/>
    <x v="0"/>
    <s v="tier - 3"/>
    <s v="R1012"/>
    <x v="16"/>
  </r>
  <r>
    <s v="Id29"/>
    <s v="  Stephen"/>
    <s v="Cox"/>
    <n v="35.86"/>
    <x v="0"/>
    <x v="28"/>
    <x v="0"/>
    <s v="yes"/>
    <x v="0"/>
    <s v="No"/>
    <n v="2"/>
    <x v="0"/>
    <d v="1961-08-08T00:00:00"/>
    <n v="46599.11"/>
    <x v="0"/>
    <s v="tier - 1"/>
    <s v="R1013"/>
    <x v="12"/>
  </r>
  <r>
    <s v="Id30"/>
    <s v="  Natalie"/>
    <s v="Sachrajda"/>
    <n v="37.049999999999997"/>
    <x v="0"/>
    <x v="29"/>
    <x v="0"/>
    <s v="No"/>
    <x v="0"/>
    <s v="No"/>
    <n v="0"/>
    <x v="0"/>
    <d v="1971-12-06T00:00:00"/>
    <n v="46255.11"/>
    <x v="0"/>
    <s v="tier - 3"/>
    <s v="R1024"/>
    <x v="14"/>
  </r>
  <r>
    <s v="Id31"/>
    <s v="  Nicole J"/>
    <s v="Gareri"/>
    <n v="43.89"/>
    <x v="0"/>
    <x v="30"/>
    <x v="0"/>
    <s v="No"/>
    <x v="0"/>
    <s v="No"/>
    <n v="0"/>
    <x v="0"/>
    <d v="1978-08-17T00:00:00"/>
    <n v="46200.99"/>
    <x v="0"/>
    <s v="tier - 1"/>
    <s v="R1013"/>
    <x v="9"/>
  </r>
  <r>
    <s v="Id32"/>
    <s v="  Jefferson D"/>
    <s v="Welch"/>
    <n v="42.35"/>
    <x v="0"/>
    <x v="31"/>
    <x v="2"/>
    <s v="yes"/>
    <x v="0"/>
    <s v="No"/>
    <n v="0"/>
    <x v="0"/>
    <d v="1976-12-02T00:00:00"/>
    <n v="46151.12"/>
    <x v="0"/>
    <s v="tier - 3"/>
    <s v="R1013"/>
    <x v="1"/>
  </r>
  <r>
    <s v="Id33"/>
    <s v="  Brendan D"/>
    <s v="Prindiville"/>
    <n v="31.35"/>
    <x v="0"/>
    <x v="32"/>
    <x v="0"/>
    <s v="No"/>
    <x v="0"/>
    <s v="No"/>
    <n v="0"/>
    <x v="0"/>
    <d v="1962-12-04T00:00:00"/>
    <n v="46130.53"/>
    <x v="0"/>
    <s v="tier - 1"/>
    <s v="R1012"/>
    <x v="5"/>
  </r>
  <r>
    <s v="Id34"/>
    <s v="  Courtney"/>
    <s v="Kincaid"/>
    <n v="47.6"/>
    <x v="0"/>
    <x v="33"/>
    <x v="1"/>
    <s v="yes"/>
    <x v="0"/>
    <s v="No"/>
    <n v="0"/>
    <x v="0"/>
    <d v="1985-09-30T00:00:00"/>
    <n v="46113.51"/>
    <x v="1"/>
    <s v="tier - 3"/>
    <s v="R1011"/>
    <x v="17"/>
  </r>
  <r>
    <s v="Id35"/>
    <s v="  Sydney L"/>
    <s v="Bruestle"/>
    <n v="46.2"/>
    <x v="0"/>
    <x v="34"/>
    <x v="1"/>
    <s v="No"/>
    <x v="0"/>
    <s v="Yes"/>
    <n v="1"/>
    <x v="0"/>
    <d v="1979-08-12T00:00:00"/>
    <n v="45863.21"/>
    <x v="1"/>
    <s v="tier - 1"/>
    <s v="R1013"/>
    <x v="18"/>
  </r>
  <r>
    <s v="Id36"/>
    <s v="  Julien"/>
    <s v="Lachance"/>
    <n v="32.015000000000001"/>
    <x v="0"/>
    <x v="35"/>
    <x v="0"/>
    <s v="No"/>
    <x v="0"/>
    <s v="No"/>
    <n v="0"/>
    <x v="0"/>
    <d v="1960-12-21T00:00:00"/>
    <n v="45710.21"/>
    <x v="1"/>
    <s v="tier - 2"/>
    <s v="R1016"/>
    <x v="15"/>
  </r>
  <r>
    <s v="Id37"/>
    <s v="  Ryan M"/>
    <s v="Eason"/>
    <n v="40.564999999999998"/>
    <x v="0"/>
    <x v="36"/>
    <x v="0"/>
    <s v="No"/>
    <x v="0"/>
    <s v="No"/>
    <n v="0"/>
    <x v="0"/>
    <d v="1974-08-09T00:00:00"/>
    <n v="45702.02"/>
    <x v="1"/>
    <s v="tier - 2"/>
    <s v="R1012"/>
    <x v="19"/>
  </r>
  <r>
    <s v="Id38"/>
    <s v="  Anna H"/>
    <s v="Grummon"/>
    <n v="32.450000000000003"/>
    <x v="0"/>
    <x v="37"/>
    <x v="0"/>
    <s v="No"/>
    <x v="0"/>
    <s v="No"/>
    <n v="0"/>
    <x v="0"/>
    <d v="1962-12-17T00:00:00"/>
    <n v="45008.959999999999"/>
    <x v="1"/>
    <s v="tier - 2"/>
    <s v="R1013"/>
    <x v="5"/>
  </r>
  <r>
    <s v="Id39"/>
    <s v="  Samantha"/>
    <s v="Vanwechel"/>
    <n v="34.96"/>
    <x v="0"/>
    <x v="38"/>
    <x v="0"/>
    <s v="No"/>
    <x v="0"/>
    <s v="No"/>
    <n v="0"/>
    <x v="0"/>
    <d v="1971-08-13T00:00:00"/>
    <n v="44641.2"/>
    <x v="1"/>
    <s v="tier - 3"/>
    <s v="R1024"/>
    <x v="14"/>
  </r>
  <r>
    <s v="Id40"/>
    <s v="  Robert"/>
    <s v="Fisher"/>
    <n v="35.5"/>
    <x v="0"/>
    <x v="39"/>
    <x v="2"/>
    <s v="No"/>
    <x v="0"/>
    <s v="Yes"/>
    <n v="1"/>
    <x v="0"/>
    <d v="1993-10-11T00:00:00"/>
    <n v="44585.46"/>
    <x v="1"/>
    <s v="tier - 2"/>
    <s v="R1011"/>
    <x v="20"/>
  </r>
  <r>
    <s v="Id41"/>
    <s v="  James R"/>
    <s v="Jenkins"/>
    <n v="52.58"/>
    <x v="0"/>
    <x v="40"/>
    <x v="2"/>
    <s v="No"/>
    <x v="1"/>
    <s v="No"/>
    <n v="1"/>
    <x v="0"/>
    <d v="2000-08-02T00:00:00"/>
    <n v="44501.4"/>
    <x v="1"/>
    <s v="tier - 3"/>
    <s v="R1013"/>
    <x v="21"/>
  </r>
  <r>
    <s v="Id42"/>
    <s v="  Roseann"/>
    <s v="Peters"/>
    <n v="35.200000000000003"/>
    <x v="0"/>
    <x v="41"/>
    <x v="0"/>
    <s v="yes"/>
    <x v="0"/>
    <s v="No"/>
    <n v="0"/>
    <x v="0"/>
    <d v="1967-09-14T00:00:00"/>
    <n v="44423.8"/>
    <x v="1"/>
    <s v="tier - 3"/>
    <s v="R1013"/>
    <x v="22"/>
  </r>
  <r>
    <s v="Id43"/>
    <s v="  Nicole"/>
    <s v="Aha"/>
    <n v="38.06"/>
    <x v="0"/>
    <x v="42"/>
    <x v="0"/>
    <s v="No"/>
    <x v="0"/>
    <s v="No"/>
    <n v="0"/>
    <x v="0"/>
    <d v="1971-10-29T00:00:00"/>
    <n v="44400.41"/>
    <x v="1"/>
    <s v="tier - 2"/>
    <s v="R1013"/>
    <x v="14"/>
  </r>
  <r>
    <s v="Id44"/>
    <s v="  Spencer"/>
    <s v="McElwain"/>
    <n v="34.21"/>
    <x v="0"/>
    <x v="43"/>
    <x v="0"/>
    <s v="No"/>
    <x v="0"/>
    <s v="No"/>
    <n v="0"/>
    <x v="0"/>
    <d v="1968-11-24T00:00:00"/>
    <n v="44260.75"/>
    <x v="1"/>
    <s v="tier - 1"/>
    <s v="R1013"/>
    <x v="0"/>
  </r>
  <r>
    <s v="Id45"/>
    <s v="  Eric W"/>
    <s v="Januszewski"/>
    <n v="38.94"/>
    <x v="0"/>
    <x v="44"/>
    <x v="0"/>
    <s v="yes"/>
    <x v="0"/>
    <s v="No"/>
    <n v="1"/>
    <x v="0"/>
    <d v="1975-06-01T00:00:00"/>
    <n v="44202.65"/>
    <x v="1"/>
    <s v="tier - 2"/>
    <s v="R1013"/>
    <x v="19"/>
  </r>
  <r>
    <s v="Id46"/>
    <s v="  Brianna L"/>
    <s v="Rohne"/>
    <n v="30.21"/>
    <x v="0"/>
    <x v="45"/>
    <x v="2"/>
    <s v="yes"/>
    <x v="0"/>
    <s v="No"/>
    <n v="1"/>
    <x v="0"/>
    <d v="1988-07-16T00:00:00"/>
    <n v="43943.88"/>
    <x v="1"/>
    <s v="tier - 1"/>
    <s v="R1012"/>
    <x v="23"/>
  </r>
  <r>
    <s v="Id47"/>
    <s v="  Thomas J"/>
    <s v="O'Grady"/>
    <n v="33.630000000000003"/>
    <x v="0"/>
    <x v="46"/>
    <x v="2"/>
    <s v="yes"/>
    <x v="0"/>
    <s v="No"/>
    <n v="2"/>
    <x v="0"/>
    <d v="1966-10-05T00:00:00"/>
    <n v="43921.18"/>
    <x v="1"/>
    <s v="tier - 2"/>
    <s v="R1012"/>
    <x v="24"/>
  </r>
  <r>
    <s v="Id48"/>
    <s v="  Melissa L"/>
    <s v="Peters"/>
    <n v="40.369999999999997"/>
    <x v="0"/>
    <x v="47"/>
    <x v="2"/>
    <s v="No"/>
    <x v="0"/>
    <s v="No"/>
    <n v="0"/>
    <x v="0"/>
    <d v="1980-11-10T00:00:00"/>
    <n v="43896.38"/>
    <x v="1"/>
    <s v="tier - 1"/>
    <s v="R1013"/>
    <x v="25"/>
  </r>
  <r>
    <s v="Id49"/>
    <s v="  Flavio"/>
    <s v="De Simone"/>
    <n v="53.09"/>
    <x v="0"/>
    <x v="48"/>
    <x v="2"/>
    <s v="yes"/>
    <x v="0"/>
    <s v="No"/>
    <n v="2"/>
    <x v="0"/>
    <d v="1966-07-02T00:00:00"/>
    <n v="43817.45"/>
    <x v="1"/>
    <s v="tier - 3"/>
    <s v="R1012"/>
    <x v="24"/>
  </r>
  <r>
    <s v="Id50"/>
    <s v="  Ryan"/>
    <s v="Beckett"/>
    <n v="31.79"/>
    <x v="0"/>
    <x v="49"/>
    <x v="2"/>
    <s v="yes"/>
    <x v="0"/>
    <s v="No"/>
    <n v="2"/>
    <x v="0"/>
    <d v="1966-10-25T00:00:00"/>
    <n v="43813.87"/>
    <x v="1"/>
    <s v="tier - 2"/>
    <s v="R1013"/>
    <x v="24"/>
  </r>
  <r>
    <s v="Id51"/>
    <s v="  Anthony J"/>
    <s v="Sobrilsky"/>
    <n v="41.895000000000003"/>
    <x v="0"/>
    <x v="50"/>
    <x v="0"/>
    <s v="yes"/>
    <x v="0"/>
    <s v="No"/>
    <n v="1"/>
    <x v="0"/>
    <d v="1986-12-29T00:00:00"/>
    <n v="43753.34"/>
    <x v="1"/>
    <s v="tier - 1"/>
    <s v="R1015"/>
    <x v="26"/>
  </r>
  <r>
    <s v="Id52"/>
    <s v="  Alex"/>
    <s v="Wang"/>
    <n v="31.16"/>
    <x v="0"/>
    <x v="51"/>
    <x v="0"/>
    <s v="No"/>
    <x v="0"/>
    <s v="No"/>
    <n v="0"/>
    <x v="0"/>
    <d v="1965-08-22T00:00:00"/>
    <n v="43578.94"/>
    <x v="1"/>
    <s v="tier - 2"/>
    <s v="R1012"/>
    <x v="11"/>
  </r>
  <r>
    <s v="Id53"/>
    <s v="  David"/>
    <s v="Campa"/>
    <n v="34.104999999999997"/>
    <x v="0"/>
    <x v="52"/>
    <x v="2"/>
    <s v="yes"/>
    <x v="0"/>
    <s v="Yes"/>
    <n v="1"/>
    <x v="0"/>
    <d v="1969-12-03T00:00:00"/>
    <n v="43254.42"/>
    <x v="1"/>
    <s v="tier - 2"/>
    <s v="R1016"/>
    <x v="16"/>
  </r>
  <r>
    <s v="Id54"/>
    <s v="  Andrew B"/>
    <s v="Clifford"/>
    <n v="51.93"/>
    <x v="0"/>
    <x v="53"/>
    <x v="0"/>
    <s v="No"/>
    <x v="0"/>
    <s v="No"/>
    <n v="0"/>
    <x v="0"/>
    <d v="1965-11-29T00:00:00"/>
    <n v="43073.760000000002"/>
    <x v="1"/>
    <s v="tier - 2"/>
    <s v="R1011"/>
    <x v="11"/>
  </r>
  <r>
    <s v="Id55"/>
    <s v="  Dara E"/>
    <s v="Dalmata"/>
    <n v="38.950000000000003"/>
    <x v="0"/>
    <x v="54"/>
    <x v="0"/>
    <s v="No"/>
    <x v="0"/>
    <s v="No"/>
    <n v="0"/>
    <x v="0"/>
    <d v="1978-11-04T00:00:00"/>
    <n v="42983.46"/>
    <x v="0"/>
    <s v="tier - 2"/>
    <s v="R1012"/>
    <x v="9"/>
  </r>
  <r>
    <s v="Id56"/>
    <s v="  Inna"/>
    <s v="Vishik"/>
    <n v="36.630000000000003"/>
    <x v="0"/>
    <x v="55"/>
    <x v="0"/>
    <s v="yes"/>
    <x v="0"/>
    <s v="No"/>
    <n v="1"/>
    <x v="0"/>
    <d v="1975-10-23T00:00:00"/>
    <n v="42969.85"/>
    <x v="0"/>
    <s v="tier - 3"/>
    <s v="R1013"/>
    <x v="27"/>
  </r>
  <r>
    <s v="Id57"/>
    <s v="  Ari"/>
    <s v="Schorr"/>
    <n v="34.200000000000003"/>
    <x v="0"/>
    <x v="56"/>
    <x v="1"/>
    <s v="No"/>
    <x v="0"/>
    <s v="No"/>
    <n v="2"/>
    <x v="0"/>
    <d v="1972-09-10T00:00:00"/>
    <n v="42856.84"/>
    <x v="0"/>
    <s v="tier - 1"/>
    <s v="R1011"/>
    <x v="28"/>
  </r>
  <r>
    <s v="Id58"/>
    <s v="  Lindsey"/>
    <s v="Lusardi"/>
    <n v="50.63"/>
    <x v="0"/>
    <x v="57"/>
    <x v="0"/>
    <s v="No"/>
    <x v="0"/>
    <s v="No"/>
    <n v="0"/>
    <x v="0"/>
    <d v="1965-10-29T00:00:00"/>
    <n v="42764.12"/>
    <x v="0"/>
    <s v="tier - 2"/>
    <s v="R1011"/>
    <x v="11"/>
  </r>
  <r>
    <s v="Id59"/>
    <s v="  Kenny"/>
    <s v="Rayner"/>
    <n v="36.479999999999997"/>
    <x v="0"/>
    <x v="58"/>
    <x v="1"/>
    <s v="No"/>
    <x v="0"/>
    <s v="No"/>
    <n v="0"/>
    <x v="0"/>
    <d v="1977-10-21T00:00:00"/>
    <n v="42760.5"/>
    <x v="0"/>
    <s v="tier - 2"/>
    <s v="R1012"/>
    <x v="29"/>
  </r>
  <r>
    <s v="Id60"/>
    <s v="  Louise"/>
    <s v="Voghel"/>
    <n v="54.82"/>
    <x v="0"/>
    <x v="59"/>
    <x v="0"/>
    <s v="No"/>
    <x v="0"/>
    <s v="No"/>
    <n v="0"/>
    <x v="0"/>
    <d v="1971-11-03T00:00:00"/>
    <n v="42644.2"/>
    <x v="0"/>
    <s v="tier - 3"/>
    <s v="R1011"/>
    <x v="14"/>
  </r>
  <r>
    <s v="Id61"/>
    <s v="  Cameron"/>
    <s v="Rieth"/>
    <n v="38.06"/>
    <x v="0"/>
    <x v="60"/>
    <x v="1"/>
    <s v="No"/>
    <x v="0"/>
    <s v="Yes"/>
    <n v="1"/>
    <x v="0"/>
    <d v="1979-12-27T00:00:00"/>
    <n v="42560.43"/>
    <x v="0"/>
    <s v="tier - 3"/>
    <s v="R1013"/>
    <x v="18"/>
  </r>
  <r>
    <s v="Id62"/>
    <s v="  Katie T"/>
    <s v="Gollotto"/>
    <n v="51.48"/>
    <x v="0"/>
    <x v="61"/>
    <x v="0"/>
    <s v="yes"/>
    <x v="0"/>
    <s v="No"/>
    <n v="0"/>
    <x v="0"/>
    <d v="1967-06-27T00:00:00"/>
    <n v="42538.720000000001"/>
    <x v="0"/>
    <s v="tier - 3"/>
    <s v="R1011"/>
    <x v="22"/>
  </r>
  <r>
    <s v="Id63"/>
    <s v="  Casey"/>
    <s v="Dunn"/>
    <n v="52.06"/>
    <x v="0"/>
    <x v="62"/>
    <x v="0"/>
    <s v="No"/>
    <x v="0"/>
    <s v="No"/>
    <n v="0"/>
    <x v="0"/>
    <d v="1968-08-03T00:00:00"/>
    <n v="42478.6"/>
    <x v="0"/>
    <s v="tier - 2"/>
    <s v="R1011"/>
    <x v="0"/>
  </r>
  <r>
    <s v="Id64"/>
    <s v="  David"/>
    <s v="Blitzer"/>
    <n v="30.684999999999999"/>
    <x v="0"/>
    <x v="13"/>
    <x v="0"/>
    <s v="yes"/>
    <x v="0"/>
    <s v="No"/>
    <n v="0"/>
    <x v="0"/>
    <d v="1967-06-28T00:00:00"/>
    <n v="42303.69"/>
    <x v="0"/>
    <s v="tier - 2"/>
    <s v="R1016"/>
    <x v="22"/>
  </r>
  <r>
    <s v="Id65"/>
    <s v="  Bryson C"/>
    <s v="Smith"/>
    <n v="36.08"/>
    <x v="0"/>
    <x v="63"/>
    <x v="0"/>
    <s v="yes"/>
    <x v="0"/>
    <s v="No"/>
    <n v="1"/>
    <x v="0"/>
    <d v="1975-08-15T00:00:00"/>
    <n v="42211.14"/>
    <x v="0"/>
    <s v="tier - 3"/>
    <s v="R1013"/>
    <x v="27"/>
  </r>
  <r>
    <s v="Id66"/>
    <s v="  Megan"/>
    <s v="Hyland"/>
    <n v="54.99"/>
    <x v="0"/>
    <x v="64"/>
    <x v="0"/>
    <s v="No"/>
    <x v="0"/>
    <s v="No"/>
    <n v="2"/>
    <x v="0"/>
    <d v="1973-09-18T00:00:00"/>
    <n v="42188.15"/>
    <x v="0"/>
    <s v="tier - 1"/>
    <s v="R1011"/>
    <x v="30"/>
  </r>
  <r>
    <s v="Id67"/>
    <s v="  Daniel"/>
    <s v="Ducharme"/>
    <n v="35.97"/>
    <x v="0"/>
    <x v="65"/>
    <x v="1"/>
    <s v="No"/>
    <x v="0"/>
    <s v="Yes"/>
    <n v="1"/>
    <x v="0"/>
    <d v="1979-07-03T00:00:00"/>
    <n v="42124.52"/>
    <x v="0"/>
    <s v="tier - 1"/>
    <s v="R1013"/>
    <x v="18"/>
  </r>
  <r>
    <s v="Id68"/>
    <s v="  Steven M"/>
    <s v="Johnson"/>
    <n v="45.54"/>
    <x v="0"/>
    <x v="66"/>
    <x v="2"/>
    <s v="yes"/>
    <x v="0"/>
    <s v="Yes"/>
    <n v="1"/>
    <x v="0"/>
    <d v="1997-12-09T00:00:00"/>
    <n v="42112.24"/>
    <x v="0"/>
    <s v="tier - 3"/>
    <s v="R1013"/>
    <x v="31"/>
  </r>
  <r>
    <s v="Id69"/>
    <s v="  Jenna L"/>
    <s v="Mutz"/>
    <n v="35.53"/>
    <x v="0"/>
    <x v="67"/>
    <x v="2"/>
    <s v="yes"/>
    <x v="0"/>
    <s v="No"/>
    <n v="0"/>
    <x v="0"/>
    <d v="1976-11-28T00:00:00"/>
    <n v="42111.66"/>
    <x v="0"/>
    <s v="tier - 1"/>
    <s v="R1024"/>
    <x v="1"/>
  </r>
  <r>
    <s v="Id70"/>
    <s v="  Freeman"/>
    <s v="Lee"/>
    <n v="30.8"/>
    <x v="0"/>
    <x v="68"/>
    <x v="0"/>
    <s v="No"/>
    <x v="0"/>
    <s v="No"/>
    <n v="0"/>
    <x v="0"/>
    <d v="1968-12-19T00:00:00"/>
    <n v="41999.519999999997"/>
    <x v="0"/>
    <s v="tier - 3"/>
    <s v="R1013"/>
    <x v="0"/>
  </r>
  <r>
    <s v="Id71"/>
    <s v="  Jeff"/>
    <s v="Turner"/>
    <n v="38.39"/>
    <x v="0"/>
    <x v="69"/>
    <x v="2"/>
    <s v="No"/>
    <x v="0"/>
    <s v="No"/>
    <n v="1"/>
    <x v="0"/>
    <d v="1984-11-10T00:00:00"/>
    <n v="41949.24"/>
    <x v="0"/>
    <s v="tier - 1"/>
    <s v="R1013"/>
    <x v="32"/>
  </r>
  <r>
    <s v="Id72"/>
    <s v="  Elenilton V Sr"/>
    <s v="Rangel"/>
    <n v="32.299999999999997"/>
    <x v="0"/>
    <x v="70"/>
    <x v="2"/>
    <s v="No"/>
    <x v="0"/>
    <s v="No"/>
    <n v="2"/>
    <x v="0"/>
    <d v="1972-06-08T00:00:00"/>
    <n v="41919.1"/>
    <x v="0"/>
    <s v="tier - 1"/>
    <s v="R1016"/>
    <x v="14"/>
  </r>
  <r>
    <s v="Id73"/>
    <s v="  Maurya"/>
    <s v="Lacey"/>
    <n v="48.8"/>
    <x v="0"/>
    <x v="21"/>
    <x v="1"/>
    <s v="yes"/>
    <x v="0"/>
    <s v="No"/>
    <n v="2"/>
    <x v="0"/>
    <d v="1966-09-21T00:00:00"/>
    <n v="41886.54"/>
    <x v="0"/>
    <s v="tier - 3"/>
    <s v="R1011"/>
    <x v="24"/>
  </r>
  <r>
    <s v="Id74"/>
    <s v="  Samantha C"/>
    <s v="Stiger"/>
    <n v="45.5"/>
    <x v="0"/>
    <x v="71"/>
    <x v="0"/>
    <s v="No"/>
    <x v="0"/>
    <s v="No"/>
    <n v="0"/>
    <x v="0"/>
    <d v="1962-09-22T00:00:00"/>
    <n v="41794.629999999997"/>
    <x v="0"/>
    <s v="tier - 3"/>
    <s v="R1011"/>
    <x v="5"/>
  </r>
  <r>
    <s v="Id75"/>
    <s v="  Bethany A"/>
    <s v="Caldwell"/>
    <n v="53.61"/>
    <x v="0"/>
    <x v="72"/>
    <x v="0"/>
    <s v="yes"/>
    <x v="0"/>
    <s v="No"/>
    <n v="1"/>
    <x v="0"/>
    <d v="1975-09-29T00:00:00"/>
    <n v="41681.86"/>
    <x v="0"/>
    <s v="tier - 1"/>
    <s v="R1011"/>
    <x v="27"/>
  </r>
  <r>
    <s v="Id76"/>
    <s v="  Yves"/>
    <s v="Marmillod"/>
    <n v="36.19"/>
    <x v="0"/>
    <x v="73"/>
    <x v="0"/>
    <s v="yes"/>
    <x v="0"/>
    <s v="No"/>
    <n v="1"/>
    <x v="0"/>
    <d v="1975-11-14T00:00:00"/>
    <n v="41676.080000000002"/>
    <x v="0"/>
    <s v="tier - 2"/>
    <s v="R1013"/>
    <x v="27"/>
  </r>
  <r>
    <s v="Id77"/>
    <s v="  Danielle"/>
    <s v="Cloutier-Simons"/>
    <n v="34.6"/>
    <x v="0"/>
    <x v="74"/>
    <x v="1"/>
    <s v="yes"/>
    <x v="0"/>
    <s v="No"/>
    <n v="0"/>
    <x v="0"/>
    <d v="1976-10-29T00:00:00"/>
    <n v="41661.599999999999"/>
    <x v="0"/>
    <s v="tier - 3"/>
    <s v="R1011"/>
    <x v="1"/>
  </r>
  <r>
    <s v="Id78"/>
    <s v="  Julia"/>
    <s v="Vegas"/>
    <n v="54.12"/>
    <x v="0"/>
    <x v="75"/>
    <x v="0"/>
    <s v="No"/>
    <x v="0"/>
    <s v="No"/>
    <n v="0"/>
    <x v="0"/>
    <d v="1974-11-24T00:00:00"/>
    <n v="41636.199999999997"/>
    <x v="0"/>
    <s v="tier - 1"/>
    <s v="R1011"/>
    <x v="19"/>
  </r>
  <r>
    <s v="Id79"/>
    <s v="  Joshua"/>
    <s v="Cochran"/>
    <n v="48.82"/>
    <x v="0"/>
    <x v="76"/>
    <x v="0"/>
    <s v="yes"/>
    <x v="0"/>
    <s v="No"/>
    <n v="0"/>
    <x v="0"/>
    <d v="1967-12-22T00:00:00"/>
    <n v="41505.15"/>
    <x v="0"/>
    <s v="tier - 2"/>
    <s v="R1011"/>
    <x v="22"/>
  </r>
  <r>
    <s v="Id80"/>
    <s v="  Jennifer"/>
    <s v="Holtzapple"/>
    <n v="51.01"/>
    <x v="0"/>
    <x v="77"/>
    <x v="0"/>
    <s v="No"/>
    <x v="0"/>
    <s v="No"/>
    <n v="0"/>
    <x v="0"/>
    <d v="1971-10-16T00:00:00"/>
    <n v="41351.879999999997"/>
    <x v="0"/>
    <s v="tier - 2"/>
    <s v="R1011"/>
    <x v="14"/>
  </r>
  <r>
    <s v="Id81"/>
    <s v="  Gwen M"/>
    <s v="Meyer"/>
    <n v="45.65"/>
    <x v="0"/>
    <x v="78"/>
    <x v="2"/>
    <s v="yes"/>
    <x v="0"/>
    <s v="No"/>
    <n v="1"/>
    <x v="0"/>
    <d v="1964-10-07T00:00:00"/>
    <n v="41331.79"/>
    <x v="0"/>
    <s v="tier - 2"/>
    <s v="R1011"/>
    <x v="13"/>
  </r>
  <r>
    <s v="Id82"/>
    <s v="  Patrick"/>
    <s v="Brickley"/>
    <n v="52.9"/>
    <x v="0"/>
    <x v="45"/>
    <x v="2"/>
    <s v="No"/>
    <x v="0"/>
    <s v="No"/>
    <n v="0"/>
    <x v="0"/>
    <d v="1977-08-27T00:00:00"/>
    <n v="41271.5"/>
    <x v="0"/>
    <s v="tier - 2"/>
    <s v="R1011"/>
    <x v="29"/>
  </r>
  <r>
    <s v="Id83"/>
    <s v="  Kate"/>
    <s v="Magee"/>
    <n v="45.41"/>
    <x v="0"/>
    <x v="79"/>
    <x v="2"/>
    <s v="yes"/>
    <x v="0"/>
    <s v="No"/>
    <n v="1"/>
    <x v="0"/>
    <d v="1964-06-06T00:00:00"/>
    <n v="41250.39"/>
    <x v="0"/>
    <s v="tier - 3"/>
    <s v="R1011"/>
    <x v="8"/>
  </r>
  <r>
    <s v="Id84"/>
    <s v="  Kevin"/>
    <s v="Thoma"/>
    <n v="49.41"/>
    <x v="0"/>
    <x v="80"/>
    <x v="2"/>
    <s v="yes"/>
    <x v="0"/>
    <s v="Yes"/>
    <n v="1"/>
    <x v="0"/>
    <d v="1969-08-08T00:00:00"/>
    <n v="41191.57"/>
    <x v="0"/>
    <s v="tier - 2"/>
    <s v="R1011"/>
    <x v="16"/>
  </r>
  <r>
    <s v="Id85"/>
    <s v="  Stephen II"/>
    <s v="Heagy"/>
    <n v="31.824999999999999"/>
    <x v="0"/>
    <x v="81"/>
    <x v="2"/>
    <s v="No"/>
    <x v="0"/>
    <s v="No"/>
    <n v="2"/>
    <x v="0"/>
    <d v="1972-09-06T00:00:00"/>
    <n v="41097.160000000003"/>
    <x v="0"/>
    <s v="tier - 3"/>
    <s v="R1016"/>
    <x v="28"/>
  </r>
  <r>
    <s v="Id86"/>
    <s v="  Philip"/>
    <s v="Regnier"/>
    <n v="51.28"/>
    <x v="0"/>
    <x v="82"/>
    <x v="2"/>
    <s v="No"/>
    <x v="0"/>
    <s v="No"/>
    <n v="2"/>
    <x v="0"/>
    <d v="1972-08-12T00:00:00"/>
    <n v="41055.29"/>
    <x v="0"/>
    <s v="tier - 2"/>
    <s v="R1011"/>
    <x v="28"/>
  </r>
  <r>
    <s v="Id87"/>
    <s v="  Brett A"/>
    <s v="Parendo"/>
    <n v="34.96"/>
    <x v="0"/>
    <x v="83"/>
    <x v="2"/>
    <s v="No"/>
    <x v="0"/>
    <s v="Yes"/>
    <n v="1"/>
    <x v="0"/>
    <d v="1979-10-11T00:00:00"/>
    <n v="41034.22"/>
    <x v="0"/>
    <s v="tier - 3"/>
    <s v="R1017"/>
    <x v="18"/>
  </r>
  <r>
    <s v="Id88"/>
    <s v="  Rebecca"/>
    <s v="Schell"/>
    <n v="33.11"/>
    <x v="0"/>
    <x v="84"/>
    <x v="0"/>
    <s v="No"/>
    <x v="0"/>
    <s v="No"/>
    <n v="0"/>
    <x v="0"/>
    <d v="1974-06-05T00:00:00"/>
    <n v="40974.160000000003"/>
    <x v="0"/>
    <s v="tier - 2"/>
    <s v="R1013"/>
    <x v="30"/>
  </r>
  <r>
    <s v="Id89"/>
    <s v="  Kelley"/>
    <s v="Driscoll"/>
    <n v="54.74"/>
    <x v="0"/>
    <x v="85"/>
    <x v="1"/>
    <s v="yes"/>
    <x v="0"/>
    <s v="Yes"/>
    <n v="1"/>
    <x v="0"/>
    <d v="1983-09-08T00:00:00"/>
    <n v="40961.29"/>
    <x v="0"/>
    <s v="tier - 2"/>
    <s v="R1011"/>
    <x v="33"/>
  </r>
  <r>
    <s v="Id90"/>
    <s v="  Abigail K"/>
    <s v="Mitchell"/>
    <n v="32.56"/>
    <x v="0"/>
    <x v="86"/>
    <x v="2"/>
    <s v="No"/>
    <x v="0"/>
    <s v="Yes"/>
    <n v="1"/>
    <x v="0"/>
    <d v="1979-09-16T00:00:00"/>
    <n v="40941.29"/>
    <x v="0"/>
    <s v="tier - 2"/>
    <s v="R1013"/>
    <x v="18"/>
  </r>
  <r>
    <s v="Id91"/>
    <s v="  Hope"/>
    <s v="Cutler"/>
    <n v="39.049999999999997"/>
    <x v="0"/>
    <x v="87"/>
    <x v="1"/>
    <s v="No"/>
    <x v="0"/>
    <s v="No"/>
    <n v="1"/>
    <x v="0"/>
    <d v="1992-08-04T00:00:00"/>
    <n v="40932.43"/>
    <x v="0"/>
    <s v="tier - 2"/>
    <s v="R1013"/>
    <x v="34"/>
  </r>
  <r>
    <s v="Id92"/>
    <s v="  Elyse M"/>
    <s v="Derian"/>
    <n v="42.75"/>
    <x v="0"/>
    <x v="88"/>
    <x v="2"/>
    <s v="No"/>
    <x v="0"/>
    <s v="No"/>
    <n v="0"/>
    <x v="0"/>
    <d v="1999-07-02T00:00:00"/>
    <n v="40904.199999999997"/>
    <x v="0"/>
    <s v="tier - 1"/>
    <s v="R1024"/>
    <x v="35"/>
  </r>
  <r>
    <s v="Id93"/>
    <s v="  Nicholas"/>
    <s v="Farina"/>
    <n v="50.58"/>
    <x v="0"/>
    <x v="89"/>
    <x v="2"/>
    <s v="No"/>
    <x v="0"/>
    <s v="No"/>
    <n v="2"/>
    <x v="0"/>
    <d v="1972-06-10T00:00:00"/>
    <n v="40817.85"/>
    <x v="0"/>
    <s v="tier - 3"/>
    <s v="R1011"/>
    <x v="28"/>
  </r>
  <r>
    <s v="Id94"/>
    <s v="  David"/>
    <s v="Saunders"/>
    <n v="30.495000000000001"/>
    <x v="0"/>
    <x v="90"/>
    <x v="2"/>
    <s v="yes"/>
    <x v="0"/>
    <s v="No"/>
    <n v="0"/>
    <x v="0"/>
    <d v="1976-12-26T00:00:00"/>
    <n v="40720.550000000003"/>
    <x v="0"/>
    <s v="tier - 3"/>
    <s v="R1012"/>
    <x v="1"/>
  </r>
  <r>
    <s v="Id95"/>
    <s v="  Natalie"/>
    <s v="Kratz"/>
    <n v="48.31"/>
    <x v="0"/>
    <x v="8"/>
    <x v="0"/>
    <s v="yes"/>
    <x v="0"/>
    <s v="No"/>
    <n v="2"/>
    <x v="0"/>
    <d v="1970-09-25T00:00:00"/>
    <n v="40692.910000000003"/>
    <x v="0"/>
    <s v="tier - 1"/>
    <s v="R1011"/>
    <x v="2"/>
  </r>
  <r>
    <s v="Id96"/>
    <s v="  Thomas"/>
    <s v="Boland"/>
    <n v="48.99"/>
    <x v="0"/>
    <x v="91"/>
    <x v="0"/>
    <s v="yes"/>
    <x v="0"/>
    <s v="No"/>
    <n v="1"/>
    <x v="0"/>
    <d v="1975-07-10T00:00:00"/>
    <n v="40590.550000000003"/>
    <x v="0"/>
    <s v="tier - 3"/>
    <s v="R1012"/>
    <x v="27"/>
  </r>
  <r>
    <s v="Id97"/>
    <s v="  Pamela J"/>
    <s v="Van Hout"/>
    <n v="38.39"/>
    <x v="0"/>
    <x v="92"/>
    <x v="2"/>
    <s v="yes"/>
    <x v="0"/>
    <s v="No"/>
    <n v="0"/>
    <x v="0"/>
    <d v="1985-11-03T00:00:00"/>
    <n v="40419.019999999997"/>
    <x v="0"/>
    <s v="tier - 2"/>
    <s v="R1013"/>
    <x v="17"/>
  </r>
  <r>
    <s v="Id98"/>
    <s v="  Jessica"/>
    <s v="Ramsey"/>
    <n v="44.34"/>
    <x v="0"/>
    <x v="93"/>
    <x v="2"/>
    <s v="yes"/>
    <x v="0"/>
    <s v="No"/>
    <n v="2"/>
    <x v="0"/>
    <d v="1966-08-12T00:00:00"/>
    <n v="40373.74"/>
    <x v="0"/>
    <s v="tier - 3"/>
    <s v="R1011"/>
    <x v="24"/>
  </r>
  <r>
    <s v="Id99"/>
    <s v="  Ron N"/>
    <s v="Gage"/>
    <n v="41.51"/>
    <x v="0"/>
    <x v="94"/>
    <x v="0"/>
    <s v="No"/>
    <x v="0"/>
    <s v="No"/>
    <n v="0"/>
    <x v="0"/>
    <d v="1962-09-04T00:00:00"/>
    <n v="40309.93"/>
    <x v="0"/>
    <s v="tier - 3"/>
    <s v="R1011"/>
    <x v="5"/>
  </r>
  <r>
    <s v="Id100"/>
    <s v="  Daniel"/>
    <s v="Gollins"/>
    <n v="48.2"/>
    <x v="0"/>
    <x v="95"/>
    <x v="2"/>
    <s v="No"/>
    <x v="0"/>
    <s v="No"/>
    <n v="0"/>
    <x v="0"/>
    <d v="1977-06-27T00:00:00"/>
    <n v="40284.379999999997"/>
    <x v="0"/>
    <s v="tier - 3"/>
    <s v="R1012"/>
    <x v="29"/>
  </r>
  <r>
    <s v="Id101"/>
    <s v="  Brian"/>
    <s v="Benestad"/>
    <n v="35.75"/>
    <x v="0"/>
    <x v="96"/>
    <x v="0"/>
    <s v="yes"/>
    <x v="0"/>
    <s v="No"/>
    <n v="0"/>
    <x v="0"/>
    <d v="1981-10-04T00:00:00"/>
    <n v="40273.65"/>
    <x v="0"/>
    <s v="tier - 3"/>
    <s v="R1013"/>
    <x v="36"/>
  </r>
  <r>
    <s v="Id102"/>
    <s v="  Sari"/>
    <s v="Aviv"/>
    <n v="53.81"/>
    <x v="0"/>
    <x v="97"/>
    <x v="0"/>
    <s v="yes"/>
    <x v="0"/>
    <s v="No"/>
    <n v="0"/>
    <x v="0"/>
    <d v="1981-07-28T00:00:00"/>
    <n v="40208.559999999998"/>
    <x v="0"/>
    <s v="tier - 2"/>
    <s v="R1011"/>
    <x v="36"/>
  </r>
  <r>
    <s v="Id103"/>
    <s v="  Robert M"/>
    <s v="Burns"/>
    <n v="49.48"/>
    <x v="0"/>
    <x v="98"/>
    <x v="2"/>
    <s v="No"/>
    <x v="0"/>
    <s v="Yes"/>
    <n v="1"/>
    <x v="0"/>
    <d v="1979-08-18T00:00:00"/>
    <n v="40204.83"/>
    <x v="0"/>
    <s v="tier - 3"/>
    <s v="R1012"/>
    <x v="18"/>
  </r>
  <r>
    <s v="Id104"/>
    <s v="  Ricardo"/>
    <s v="Maldonado"/>
    <n v="34.1"/>
    <x v="0"/>
    <x v="46"/>
    <x v="2"/>
    <s v="yes"/>
    <x v="0"/>
    <s v="No"/>
    <n v="0"/>
    <x v="0"/>
    <d v="1985-10-21T00:00:00"/>
    <n v="40182.25"/>
    <x v="0"/>
    <s v="tier - 2"/>
    <s v="R1011"/>
    <x v="17"/>
  </r>
  <r>
    <s v="Id105"/>
    <s v="  Gedion"/>
    <s v="Yitref"/>
    <n v="35.299999999999997"/>
    <x v="0"/>
    <x v="99"/>
    <x v="1"/>
    <s v="yes"/>
    <x v="0"/>
    <s v="Yes"/>
    <n v="1"/>
    <x v="0"/>
    <d v="1983-10-14T00:00:00"/>
    <n v="40103.89"/>
    <x v="0"/>
    <s v="tier - 2"/>
    <s v="R1011"/>
    <x v="33"/>
  </r>
  <r>
    <s v="Id106"/>
    <s v="  Mark"/>
    <s v="Loudon-Brown"/>
    <n v="43.83"/>
    <x v="0"/>
    <x v="100"/>
    <x v="1"/>
    <s v="yes"/>
    <x v="0"/>
    <s v="No"/>
    <n v="2"/>
    <x v="0"/>
    <d v="1966-08-12T00:00:00"/>
    <n v="40069.440000000002"/>
    <x v="0"/>
    <s v="tier - 3"/>
    <s v="R1011"/>
    <x v="24"/>
  </r>
  <r>
    <s v="Id107"/>
    <s v="  Gamini P"/>
    <s v="Sugathadasa"/>
    <n v="50.07"/>
    <x v="0"/>
    <x v="101"/>
    <x v="0"/>
    <s v="No"/>
    <x v="0"/>
    <s v="No"/>
    <n v="0"/>
    <x v="0"/>
    <d v="1978-12-20T00:00:00"/>
    <n v="40054.730000000003"/>
    <x v="0"/>
    <s v="tier - 3"/>
    <s v="R1011"/>
    <x v="9"/>
  </r>
  <r>
    <s v="Id108"/>
    <s v="  Emily J"/>
    <s v="Ganley"/>
    <n v="32.774999999999999"/>
    <x v="0"/>
    <x v="102"/>
    <x v="2"/>
    <s v="No"/>
    <x v="0"/>
    <s v="No"/>
    <n v="0"/>
    <x v="0"/>
    <d v="1982-12-25T00:00:00"/>
    <n v="40003.33"/>
    <x v="0"/>
    <s v="tier - 1"/>
    <s v="R1012"/>
    <x v="37"/>
  </r>
  <r>
    <s v="Id109"/>
    <s v="  Amanda"/>
    <s v="Potter"/>
    <n v="34.104999999999997"/>
    <x v="0"/>
    <x v="103"/>
    <x v="2"/>
    <s v="No"/>
    <x v="0"/>
    <s v="No"/>
    <n v="1"/>
    <x v="0"/>
    <d v="1987-08-08T00:00:00"/>
    <n v="39983.43"/>
    <x v="1"/>
    <s v="tier - 3"/>
    <s v="R1012"/>
    <x v="38"/>
  </r>
  <r>
    <s v="Id110"/>
    <s v="  Nicholas"/>
    <s v="Rasmussen"/>
    <n v="48.93"/>
    <x v="0"/>
    <x v="104"/>
    <x v="0"/>
    <s v="yes"/>
    <x v="0"/>
    <s v="No"/>
    <n v="1"/>
    <x v="0"/>
    <d v="1975-12-02T00:00:00"/>
    <n v="39963.120000000003"/>
    <x v="1"/>
    <s v="tier - 2"/>
    <s v="R1011"/>
    <x v="27"/>
  </r>
  <r>
    <s v="Id111"/>
    <s v="  Knox"/>
    <s v="Robinson"/>
    <n v="37.07"/>
    <x v="0"/>
    <x v="105"/>
    <x v="1"/>
    <s v="yes"/>
    <x v="0"/>
    <s v="No"/>
    <n v="0"/>
    <x v="0"/>
    <d v="1985-08-22T00:00:00"/>
    <n v="39871.699999999997"/>
    <x v="0"/>
    <s v="tier - 2"/>
    <s v="R1013"/>
    <x v="17"/>
  </r>
  <r>
    <s v="Id112"/>
    <s v="  Yianna"/>
    <s v="Antonopoulos"/>
    <n v="51.51"/>
    <x v="0"/>
    <x v="106"/>
    <x v="1"/>
    <s v="yes"/>
    <x v="0"/>
    <s v="Yes"/>
    <n v="1"/>
    <x v="0"/>
    <d v="1983-06-01T00:00:00"/>
    <n v="39865.699999999997"/>
    <x v="1"/>
    <s v="tier - 2"/>
    <s v="R1011"/>
    <x v="37"/>
  </r>
  <r>
    <s v="Id113"/>
    <s v="  Roberta"/>
    <s v="Groner"/>
    <n v="34.799999999999997"/>
    <x v="0"/>
    <x v="18"/>
    <x v="2"/>
    <s v="yes"/>
    <x v="0"/>
    <s v="No"/>
    <n v="0"/>
    <x v="0"/>
    <d v="1985-07-17T00:00:00"/>
    <n v="39836.519999999997"/>
    <x v="1"/>
    <s v="tier - 1"/>
    <s v="R1011"/>
    <x v="17"/>
  </r>
  <r>
    <s v="Id114"/>
    <s v="  Benjamin P"/>
    <s v="Zywicki"/>
    <n v="36.67"/>
    <x v="0"/>
    <x v="107"/>
    <x v="2"/>
    <s v="No"/>
    <x v="0"/>
    <s v="No"/>
    <n v="1"/>
    <x v="0"/>
    <d v="1987-07-24T00:00:00"/>
    <n v="39774.28"/>
    <x v="0"/>
    <s v="tier - 1"/>
    <s v="R1014"/>
    <x v="38"/>
  </r>
  <r>
    <s v="Id115"/>
    <s v="  Craig"/>
    <s v="Cardinal"/>
    <n v="30.9"/>
    <x v="0"/>
    <x v="108"/>
    <x v="0"/>
    <s v="No"/>
    <x v="0"/>
    <s v="No"/>
    <n v="2"/>
    <x v="0"/>
    <d v="1973-12-17T00:00:00"/>
    <n v="39727.61"/>
    <x v="0"/>
    <s v="tier - 2"/>
    <s v="R1011"/>
    <x v="30"/>
  </r>
  <r>
    <s v="Id116"/>
    <s v="  Ann"/>
    <s v="Alleman"/>
    <n v="30.495000000000001"/>
    <x v="0"/>
    <x v="109"/>
    <x v="1"/>
    <s v="No"/>
    <x v="0"/>
    <s v="No"/>
    <n v="0"/>
    <x v="0"/>
    <d v="1977-08-12T00:00:00"/>
    <n v="39725.519999999997"/>
    <x v="1"/>
    <s v="tier - 1"/>
    <s v="R1012"/>
    <x v="29"/>
  </r>
  <r>
    <s v="Id117"/>
    <s v="  Jamie P"/>
    <s v="Stroffolino"/>
    <n v="44.88"/>
    <x v="0"/>
    <x v="60"/>
    <x v="1"/>
    <s v="No"/>
    <x v="0"/>
    <s v="Yes"/>
    <n v="1"/>
    <x v="0"/>
    <d v="2003-07-16T00:00:00"/>
    <n v="39722.75"/>
    <x v="0"/>
    <s v="tier - 1"/>
    <s v="R1013"/>
    <x v="39"/>
  </r>
  <r>
    <s v="Id118"/>
    <s v="  John"/>
    <s v="Clubb"/>
    <n v="44.32"/>
    <x v="0"/>
    <x v="110"/>
    <x v="0"/>
    <s v="No"/>
    <x v="0"/>
    <s v="No"/>
    <n v="0"/>
    <x v="0"/>
    <d v="1968-09-29T00:00:00"/>
    <n v="39721.93"/>
    <x v="1"/>
    <s v="tier - 2"/>
    <s v="R1011"/>
    <x v="0"/>
  </r>
  <r>
    <s v="Id119"/>
    <s v="  Charlie"/>
    <s v="McGoogan"/>
    <n v="46.39"/>
    <x v="0"/>
    <x v="111"/>
    <x v="2"/>
    <s v="No"/>
    <x v="0"/>
    <s v="No"/>
    <n v="0"/>
    <x v="0"/>
    <d v="1977-12-17T00:00:00"/>
    <n v="39670.44"/>
    <x v="1"/>
    <s v="tier - 1"/>
    <s v="R1012"/>
    <x v="29"/>
  </r>
  <r>
    <s v="Id120"/>
    <s v="  Meb"/>
    <s v="Keflezighi"/>
    <n v="42.13"/>
    <x v="0"/>
    <x v="112"/>
    <x v="2"/>
    <s v="yes"/>
    <x v="0"/>
    <s v="No"/>
    <n v="1"/>
    <x v="0"/>
    <d v="1995-08-07T00:00:00"/>
    <n v="39611.760000000002"/>
    <x v="0"/>
    <s v="tier - 3"/>
    <s v="R1013"/>
    <x v="40"/>
  </r>
  <r>
    <s v="Id121"/>
    <s v="  Aaqib L"/>
    <s v="Syed"/>
    <n v="30.78"/>
    <x v="0"/>
    <x v="113"/>
    <x v="0"/>
    <s v="yes"/>
    <x v="0"/>
    <s v="No"/>
    <n v="0"/>
    <x v="0"/>
    <d v="1981-07-05T00:00:00"/>
    <n v="39597.410000000003"/>
    <x v="0"/>
    <s v="tier - 2"/>
    <s v="R1017"/>
    <x v="36"/>
  </r>
  <r>
    <s v="Id122"/>
    <s v="  Craig A"/>
    <s v="Segal"/>
    <n v="31.35"/>
    <x v="0"/>
    <x v="114"/>
    <x v="0"/>
    <s v="No"/>
    <x v="0"/>
    <s v="No"/>
    <n v="0"/>
    <x v="0"/>
    <d v="1978-07-12T00:00:00"/>
    <n v="39556.49"/>
    <x v="0"/>
    <s v="tier - 2"/>
    <s v="R1015"/>
    <x v="9"/>
  </r>
  <r>
    <s v="Id123"/>
    <s v="  Meredith"/>
    <s v="Defranco"/>
    <n v="41.46"/>
    <x v="0"/>
    <x v="115"/>
    <x v="2"/>
    <s v="yes"/>
    <x v="0"/>
    <s v="No"/>
    <n v="2"/>
    <x v="0"/>
    <d v="1966-06-24T00:00:00"/>
    <n v="39396.86"/>
    <x v="1"/>
    <s v="tier - 2"/>
    <s v="R1011"/>
    <x v="24"/>
  </r>
  <r>
    <s v="Id124"/>
    <s v="  Doug"/>
    <s v="Kells"/>
    <n v="48"/>
    <x v="0"/>
    <x v="116"/>
    <x v="0"/>
    <s v="No"/>
    <x v="0"/>
    <s v="No"/>
    <n v="0"/>
    <x v="0"/>
    <d v="1978-08-05T00:00:00"/>
    <n v="39352.6"/>
    <x v="1"/>
    <s v="tier - 3"/>
    <s v="R1011"/>
    <x v="9"/>
  </r>
  <r>
    <s v="Id125"/>
    <s v="  Elizabeth J"/>
    <s v="Lawton"/>
    <n v="49.13"/>
    <x v="0"/>
    <x v="117"/>
    <x v="2"/>
    <s v="No"/>
    <x v="0"/>
    <s v="No"/>
    <n v="0"/>
    <x v="0"/>
    <d v="1982-08-16T00:00:00"/>
    <n v="39315.279999999999"/>
    <x v="1"/>
    <s v="tier - 3"/>
    <s v="R1011"/>
    <x v="37"/>
  </r>
  <r>
    <s v="Id126"/>
    <s v="  Matthew P"/>
    <s v="Bejar"/>
    <n v="37.799999999999997"/>
    <x v="0"/>
    <x v="109"/>
    <x v="1"/>
    <s v="No"/>
    <x v="0"/>
    <s v="No"/>
    <n v="1"/>
    <x v="0"/>
    <d v="1992-11-30T00:00:00"/>
    <n v="39241.440000000002"/>
    <x v="0"/>
    <s v="tier - 3"/>
    <s v="R1011"/>
    <x v="34"/>
  </r>
  <r>
    <s v="Id127"/>
    <s v="  Guillermo Sr"/>
    <s v="Navarro Castro"/>
    <n v="38.299999999999997"/>
    <x v="0"/>
    <x v="118"/>
    <x v="0"/>
    <s v="No"/>
    <x v="0"/>
    <s v="No"/>
    <n v="0"/>
    <x v="0"/>
    <d v="1962-07-07T00:00:00"/>
    <n v="39221.120000000003"/>
    <x v="1"/>
    <s v="tier - 1"/>
    <s v="R1011"/>
    <x v="5"/>
  </r>
  <r>
    <s v="Id128"/>
    <s v="  Ryan C"/>
    <s v="Tice"/>
    <n v="32.774999999999999"/>
    <x v="0"/>
    <x v="18"/>
    <x v="2"/>
    <s v="No"/>
    <x v="0"/>
    <s v="No"/>
    <n v="0"/>
    <x v="0"/>
    <d v="1982-08-04T00:00:00"/>
    <n v="39125.33"/>
    <x v="0"/>
    <s v="tier - 1"/>
    <s v="R1016"/>
    <x v="37"/>
  </r>
  <r>
    <s v="Id129"/>
    <s v="  Dane"/>
    <s v="Wolf"/>
    <n v="34.200000000000003"/>
    <x v="0"/>
    <x v="119"/>
    <x v="1"/>
    <s v="yes"/>
    <x v="0"/>
    <s v="No"/>
    <n v="0"/>
    <x v="0"/>
    <d v="1985-09-20T00:00:00"/>
    <n v="39047.29"/>
    <x v="0"/>
    <s v="tier - 3"/>
    <s v="R1017"/>
    <x v="17"/>
  </r>
  <r>
    <s v="Id130"/>
    <s v="  Jonas"/>
    <s v="Oppedal"/>
    <n v="30.2"/>
    <x v="0"/>
    <x v="8"/>
    <x v="0"/>
    <s v="No"/>
    <x v="0"/>
    <s v="No"/>
    <n v="0"/>
    <x v="0"/>
    <d v="1978-10-12T00:00:00"/>
    <n v="38998.550000000003"/>
    <x v="0"/>
    <s v="tier - 1"/>
    <s v="R1011"/>
    <x v="9"/>
  </r>
  <r>
    <s v="Id131"/>
    <s v="  George E"/>
    <s v="Wright"/>
    <n v="48.32"/>
    <x v="0"/>
    <x v="1"/>
    <x v="1"/>
    <s v="No"/>
    <x v="0"/>
    <s v="No"/>
    <n v="0"/>
    <x v="0"/>
    <d v="1980-09-24T00:00:00"/>
    <n v="38947.43"/>
    <x v="1"/>
    <s v="tier - 3"/>
    <s v="R1011"/>
    <x v="25"/>
  </r>
  <r>
    <s v="Id132"/>
    <s v="  Sara S"/>
    <s v="Ellis"/>
    <n v="44.86"/>
    <x v="0"/>
    <x v="24"/>
    <x v="2"/>
    <s v="yes"/>
    <x v="0"/>
    <s v="No"/>
    <n v="0"/>
    <x v="0"/>
    <d v="1976-12-15T00:00:00"/>
    <n v="38932.559999999998"/>
    <x v="1"/>
    <s v="tier - 3"/>
    <s v="R1011"/>
    <x v="1"/>
  </r>
  <r>
    <s v="Id133"/>
    <s v="  Nick"/>
    <s v="Taormina"/>
    <n v="52.15"/>
    <x v="0"/>
    <x v="120"/>
    <x v="2"/>
    <s v="No"/>
    <x v="0"/>
    <s v="No"/>
    <n v="1"/>
    <x v="0"/>
    <d v="1987-06-16T00:00:00"/>
    <n v="38924.04"/>
    <x v="1"/>
    <s v="tier - 2"/>
    <s v="R1011"/>
    <x v="38"/>
  </r>
  <r>
    <s v="Id134"/>
    <s v="  Timothy"/>
    <s v="Lynch"/>
    <n v="41.12"/>
    <x v="0"/>
    <x v="121"/>
    <x v="0"/>
    <s v="yes"/>
    <x v="0"/>
    <s v="No"/>
    <n v="0"/>
    <x v="0"/>
    <d v="1967-07-30T00:00:00"/>
    <n v="38893.360000000001"/>
    <x v="0"/>
    <s v="tier - 2"/>
    <s v="R1011"/>
    <x v="22"/>
  </r>
  <r>
    <s v="Id135"/>
    <s v="  Becky L"/>
    <s v="Tavella"/>
    <n v="38.39"/>
    <x v="0"/>
    <x v="78"/>
    <x v="2"/>
    <s v="yes"/>
    <x v="0"/>
    <s v="No"/>
    <n v="1"/>
    <x v="0"/>
    <d v="1964-06-06T00:00:00"/>
    <n v="38869.25"/>
    <x v="1"/>
    <s v="tier - 2"/>
    <s v="R1011"/>
    <x v="8"/>
  </r>
  <r>
    <s v="Id136"/>
    <s v="  Steph K"/>
    <s v="Neufeld"/>
    <n v="46.85"/>
    <x v="0"/>
    <x v="69"/>
    <x v="2"/>
    <s v="No"/>
    <x v="0"/>
    <s v="Yes"/>
    <n v="1"/>
    <x v="0"/>
    <d v="1979-12-03T00:00:00"/>
    <n v="38836.980000000003"/>
    <x v="1"/>
    <s v="tier - 1"/>
    <s v="R1011"/>
    <x v="18"/>
  </r>
  <r>
    <s v="Id137"/>
    <s v="  Kristine B"/>
    <s v="Walhovd"/>
    <n v="42.24"/>
    <x v="0"/>
    <x v="122"/>
    <x v="2"/>
    <s v="No"/>
    <x v="1"/>
    <s v="No"/>
    <n v="1"/>
    <x v="0"/>
    <d v="2004-12-05T00:00:00"/>
    <n v="38792.69"/>
    <x v="1"/>
    <s v="tier - 2"/>
    <s v="R1013"/>
    <x v="41"/>
  </r>
  <r>
    <s v="Id138"/>
    <s v="  Taylor B"/>
    <s v="Washburn"/>
    <n v="34.39"/>
    <x v="0"/>
    <x v="123"/>
    <x v="1"/>
    <s v="No"/>
    <x v="0"/>
    <s v="No"/>
    <n v="0"/>
    <x v="0"/>
    <d v="1991-11-08T00:00:00"/>
    <n v="38746.36"/>
    <x v="0"/>
    <s v="tier - 2"/>
    <s v="R1012"/>
    <x v="42"/>
  </r>
  <r>
    <s v="Id139"/>
    <s v="  William"/>
    <s v="Mroz"/>
    <n v="42.89"/>
    <x v="0"/>
    <x v="124"/>
    <x v="2"/>
    <s v="yes"/>
    <x v="0"/>
    <s v="No"/>
    <n v="0"/>
    <x v="0"/>
    <d v="1976-06-15T00:00:00"/>
    <n v="38740.120000000003"/>
    <x v="1"/>
    <s v="tier - 2"/>
    <s v="R1012"/>
    <x v="1"/>
  </r>
  <r>
    <s v="Id140"/>
    <s v="  Sage"/>
    <s v="Canaday"/>
    <n v="36.299999999999997"/>
    <x v="0"/>
    <x v="125"/>
    <x v="2"/>
    <s v="No"/>
    <x v="0"/>
    <s v="No"/>
    <n v="0"/>
    <x v="0"/>
    <d v="1991-11-02T00:00:00"/>
    <n v="38711"/>
    <x v="1"/>
    <s v="tier - 2"/>
    <s v="R1011"/>
    <x v="42"/>
  </r>
  <r>
    <s v="Id141"/>
    <s v="  Cole"/>
    <s v="Atkins"/>
    <n v="35.200000000000003"/>
    <x v="0"/>
    <x v="126"/>
    <x v="0"/>
    <s v="yes"/>
    <x v="0"/>
    <s v="No"/>
    <n v="1"/>
    <x v="0"/>
    <d v="1986-07-20T00:00:00"/>
    <n v="38709.18"/>
    <x v="0"/>
    <s v="tier - 3"/>
    <s v="R1013"/>
    <x v="26"/>
  </r>
  <r>
    <s v="Id142"/>
    <s v="  Jesse"/>
    <s v="Kropelnicki"/>
    <n v="53.62"/>
    <x v="0"/>
    <x v="127"/>
    <x v="2"/>
    <s v="No"/>
    <x v="0"/>
    <s v="No"/>
    <n v="0"/>
    <x v="0"/>
    <d v="1990-07-13T00:00:00"/>
    <n v="38652.089999999997"/>
    <x v="1"/>
    <s v="tier - 2"/>
    <s v="R1011"/>
    <x v="3"/>
  </r>
  <r>
    <s v="Id143"/>
    <s v="  Tammi J"/>
    <s v="Braund"/>
    <n v="36.67"/>
    <x v="0"/>
    <x v="128"/>
    <x v="1"/>
    <s v="No"/>
    <x v="0"/>
    <s v="No"/>
    <n v="0"/>
    <x v="0"/>
    <d v="1999-11-12T00:00:00"/>
    <n v="38511.629999999997"/>
    <x v="1"/>
    <s v="tier - 2"/>
    <s v="R1024"/>
    <x v="35"/>
  </r>
  <r>
    <s v="Id144"/>
    <s v="  Matthew S"/>
    <s v="Anderson"/>
    <n v="33.4"/>
    <x v="0"/>
    <x v="129"/>
    <x v="0"/>
    <s v="yes"/>
    <x v="0"/>
    <s v="No"/>
    <n v="1"/>
    <x v="0"/>
    <d v="1986-06-21T00:00:00"/>
    <n v="38415.47"/>
    <x v="0"/>
    <s v="tier - 2"/>
    <s v="R1011"/>
    <x v="26"/>
  </r>
  <r>
    <s v="Id145"/>
    <s v="  Eric"/>
    <s v="Bilbrey"/>
    <n v="42.71"/>
    <x v="0"/>
    <x v="130"/>
    <x v="0"/>
    <s v="No"/>
    <x v="0"/>
    <s v="No"/>
    <n v="0"/>
    <x v="0"/>
    <d v="1971-12-23T00:00:00"/>
    <n v="38405.26"/>
    <x v="1"/>
    <s v="tier - 1"/>
    <s v="R1011"/>
    <x v="14"/>
  </r>
  <r>
    <s v="Id146"/>
    <s v="  Valeria R"/>
    <s v="Curtis"/>
    <n v="41.52"/>
    <x v="0"/>
    <x v="131"/>
    <x v="0"/>
    <s v="yes"/>
    <x v="0"/>
    <s v="No"/>
    <n v="2"/>
    <x v="0"/>
    <d v="1970-08-22T00:00:00"/>
    <n v="38389.79"/>
    <x v="1"/>
    <s v="tier - 3"/>
    <s v="R1011"/>
    <x v="2"/>
  </r>
  <r>
    <s v="Id147"/>
    <s v="  Michael P"/>
    <s v="Meyer"/>
    <n v="39.4"/>
    <x v="0"/>
    <x v="132"/>
    <x v="0"/>
    <s v="No"/>
    <x v="0"/>
    <s v="No"/>
    <n v="0"/>
    <x v="0"/>
    <d v="2002-09-17T00:00:00"/>
    <n v="38344.57"/>
    <x v="0"/>
    <s v="tier - 3"/>
    <s v="R1011"/>
    <x v="43"/>
  </r>
  <r>
    <s v="Id148"/>
    <s v="  Rami"/>
    <s v="Bardeesy"/>
    <n v="46.45"/>
    <x v="0"/>
    <x v="133"/>
    <x v="2"/>
    <s v="No"/>
    <x v="0"/>
    <s v="No"/>
    <n v="0"/>
    <x v="0"/>
    <d v="1980-06-12T00:00:00"/>
    <n v="38313.129999999997"/>
    <x v="0"/>
    <s v="tier - 3"/>
    <s v="R1011"/>
    <x v="25"/>
  </r>
  <r>
    <s v="Id149"/>
    <s v="  Denis"/>
    <s v="Shanahan"/>
    <n v="35.75"/>
    <x v="0"/>
    <x v="40"/>
    <x v="2"/>
    <s v="No"/>
    <x v="0"/>
    <s v="No"/>
    <n v="0"/>
    <x v="0"/>
    <d v="1989-10-30T00:00:00"/>
    <n v="38282.75"/>
    <x v="0"/>
    <s v="tier - 2"/>
    <s v="R1013"/>
    <x v="4"/>
  </r>
  <r>
    <s v="Id150"/>
    <s v="  Brian E"/>
    <s v="Sutter"/>
    <n v="26.07"/>
    <x v="1"/>
    <x v="134"/>
    <x v="2"/>
    <s v="No"/>
    <x v="0"/>
    <s v="No"/>
    <n v="0"/>
    <x v="0"/>
    <d v="1980-08-16T00:00:00"/>
    <n v="38245.589999999997"/>
    <x v="0"/>
    <s v="tier - 2"/>
    <s v="R1013"/>
    <x v="25"/>
  </r>
  <r>
    <s v="Id151"/>
    <s v="  Bonnie"/>
    <s v="Yesian"/>
    <n v="36.54"/>
    <x v="0"/>
    <x v="135"/>
    <x v="2"/>
    <s v="yes"/>
    <x v="0"/>
    <s v="No"/>
    <n v="1"/>
    <x v="0"/>
    <d v="1964-06-16T00:00:00"/>
    <n v="38241.74"/>
    <x v="1"/>
    <s v="tier - 3"/>
    <s v="R1011"/>
    <x v="13"/>
  </r>
  <r>
    <s v="Id152"/>
    <s v="  Michael P"/>
    <s v="Meers"/>
    <n v="51.64"/>
    <x v="0"/>
    <x v="120"/>
    <x v="2"/>
    <s v="No"/>
    <x v="0"/>
    <s v="No"/>
    <n v="0"/>
    <x v="0"/>
    <d v="1989-09-08T00:00:00"/>
    <n v="38237.339999999997"/>
    <x v="1"/>
    <s v="tier - 3"/>
    <s v="R1011"/>
    <x v="4"/>
  </r>
  <r>
    <s v="Id153"/>
    <s v="  Paul"/>
    <s v="Conlon"/>
    <n v="42.83"/>
    <x v="0"/>
    <x v="60"/>
    <x v="1"/>
    <s v="No"/>
    <x v="0"/>
    <s v="No"/>
    <n v="2"/>
    <x v="0"/>
    <d v="1972-11-19T00:00:00"/>
    <n v="38189.1"/>
    <x v="1"/>
    <s v="tier - 2"/>
    <s v="R1011"/>
    <x v="28"/>
  </r>
  <r>
    <s v="Id154"/>
    <s v="  Michael"/>
    <s v="Arnstein"/>
    <n v="40.15"/>
    <x v="0"/>
    <x v="136"/>
    <x v="1"/>
    <s v="No"/>
    <x v="0"/>
    <s v="No"/>
    <n v="1"/>
    <x v="0"/>
    <d v="1998-07-29T00:00:00"/>
    <n v="38126.25"/>
    <x v="0"/>
    <s v="tier - 3"/>
    <s v="R1013"/>
    <x v="44"/>
  </r>
  <r>
    <s v="Id155"/>
    <s v="  Samuel"/>
    <s v="Jurek"/>
    <n v="27.8"/>
    <x v="1"/>
    <x v="67"/>
    <x v="2"/>
    <s v="No"/>
    <x v="0"/>
    <s v="Yes"/>
    <n v="1"/>
    <x v="0"/>
    <d v="1979-09-09T00:00:00"/>
    <n v="37829.72"/>
    <x v="0"/>
    <s v="tier - 2"/>
    <s v="R1011"/>
    <x v="18"/>
  </r>
  <r>
    <s v="Id156"/>
    <s v="  Matthew"/>
    <s v="Thill"/>
    <n v="45.81"/>
    <x v="0"/>
    <x v="70"/>
    <x v="2"/>
    <s v="yes"/>
    <x v="0"/>
    <s v="Yes"/>
    <n v="1"/>
    <x v="0"/>
    <d v="1983-07-26T00:00:00"/>
    <n v="37800.980000000003"/>
    <x v="1"/>
    <s v="tier - 2"/>
    <s v="R1011"/>
    <x v="33"/>
  </r>
  <r>
    <s v="Id157"/>
    <s v="  Daniel"/>
    <s v="Glaz"/>
    <n v="34.43"/>
    <x v="0"/>
    <x v="137"/>
    <x v="0"/>
    <s v="yes"/>
    <x v="0"/>
    <s v="No"/>
    <n v="1"/>
    <x v="0"/>
    <d v="1986-08-15T00:00:00"/>
    <n v="37742.58"/>
    <x v="0"/>
    <s v="tier - 1"/>
    <s v="R1013"/>
    <x v="26"/>
  </r>
  <r>
    <s v="Id158"/>
    <s v="  Syndy"/>
    <s v="Sampson"/>
    <n v="41.33"/>
    <x v="0"/>
    <x v="138"/>
    <x v="2"/>
    <s v="yes"/>
    <x v="0"/>
    <s v="No"/>
    <n v="0"/>
    <x v="0"/>
    <d v="1976-09-18T00:00:00"/>
    <n v="37735.199999999997"/>
    <x v="1"/>
    <s v="tier - 2"/>
    <s v="R1011"/>
    <x v="1"/>
  </r>
  <r>
    <s v="Id159"/>
    <s v="  Aleksandra"/>
    <s v="Duliba"/>
    <n v="31.92"/>
    <x v="0"/>
    <x v="89"/>
    <x v="2"/>
    <s v="yes"/>
    <x v="0"/>
    <s v="No"/>
    <n v="1"/>
    <x v="0"/>
    <d v="1988-10-10T00:00:00"/>
    <n v="37701.879999999997"/>
    <x v="1"/>
    <s v="tier - 3"/>
    <s v="R1023"/>
    <x v="23"/>
  </r>
  <r>
    <s v="Id160"/>
    <s v="  Steeve T Sr"/>
    <s v="Tanguay"/>
    <n v="39.799999999999997"/>
    <x v="0"/>
    <x v="116"/>
    <x v="0"/>
    <s v="yes"/>
    <x v="0"/>
    <s v="No"/>
    <n v="2"/>
    <x v="0"/>
    <d v="1970-10-28T00:00:00"/>
    <n v="37675.06"/>
    <x v="1"/>
    <s v="tier - 3"/>
    <s v="R1011"/>
    <x v="2"/>
  </r>
  <r>
    <s v="Id161"/>
    <s v="  Richard"/>
    <s v="McClelland"/>
    <n v="42.82"/>
    <x v="0"/>
    <x v="139"/>
    <x v="2"/>
    <s v="No"/>
    <x v="0"/>
    <s v="No"/>
    <n v="0"/>
    <x v="0"/>
    <d v="1982-06-20T00:00:00"/>
    <n v="37650.74"/>
    <x v="1"/>
    <s v="tier - 2"/>
    <s v="R1012"/>
    <x v="37"/>
  </r>
  <r>
    <s v="Id162"/>
    <s v="  Aaron T"/>
    <s v="Gorman"/>
    <n v="33.630000000000003"/>
    <x v="0"/>
    <x v="140"/>
    <x v="2"/>
    <s v="No"/>
    <x v="0"/>
    <s v="No"/>
    <n v="0"/>
    <x v="0"/>
    <d v="1990-11-16T00:00:00"/>
    <n v="37607.53"/>
    <x v="0"/>
    <s v="tier - 2"/>
    <s v="R1019"/>
    <x v="3"/>
  </r>
  <r>
    <s v="Id163"/>
    <s v="  Akira"/>
    <s v="Nishimura"/>
    <n v="37.07"/>
    <x v="0"/>
    <x v="141"/>
    <x v="2"/>
    <s v="No"/>
    <x v="1"/>
    <s v="No"/>
    <n v="1"/>
    <x v="0"/>
    <d v="2000-10-12T00:00:00"/>
    <n v="37484.449999999997"/>
    <x v="0"/>
    <s v="tier - 1"/>
    <s v="R1013"/>
    <x v="21"/>
  </r>
  <r>
    <s v="Id164"/>
    <s v="  Ben"/>
    <s v="Brimble"/>
    <n v="35.625"/>
    <x v="0"/>
    <x v="142"/>
    <x v="0"/>
    <s v="No"/>
    <x v="0"/>
    <s v="No"/>
    <n v="0"/>
    <x v="0"/>
    <d v="2002-09-27T00:00:00"/>
    <n v="37465.339999999997"/>
    <x v="0"/>
    <s v="tier - 2"/>
    <s v="R1012"/>
    <x v="43"/>
  </r>
  <r>
    <s v="Id165"/>
    <s v="  Jana"/>
    <s v="Trenk"/>
    <n v="42.69"/>
    <x v="0"/>
    <x v="143"/>
    <x v="2"/>
    <s v="No"/>
    <x v="0"/>
    <s v="Yes"/>
    <n v="1"/>
    <x v="0"/>
    <d v="1979-08-03T00:00:00"/>
    <n v="37425.94"/>
    <x v="1"/>
    <s v="tier - 1"/>
    <s v="R1011"/>
    <x v="18"/>
  </r>
  <r>
    <s v="Id166"/>
    <s v="  Jay T"/>
    <s v="Wittmann"/>
    <n v="37.869999999999997"/>
    <x v="0"/>
    <x v="144"/>
    <x v="2"/>
    <s v="yes"/>
    <x v="0"/>
    <s v="Yes"/>
    <n v="1"/>
    <x v="0"/>
    <d v="1969-10-30T00:00:00"/>
    <n v="37277.269999999997"/>
    <x v="0"/>
    <s v="tier - 3"/>
    <s v="R1011"/>
    <x v="16"/>
  </r>
  <r>
    <s v="Id167"/>
    <s v="  Marie-Helene"/>
    <s v="Tremblay"/>
    <n v="40.61"/>
    <x v="0"/>
    <x v="96"/>
    <x v="0"/>
    <s v="yes"/>
    <x v="0"/>
    <s v="No"/>
    <n v="1"/>
    <x v="0"/>
    <d v="1975-11-09T00:00:00"/>
    <n v="37272.339999999997"/>
    <x v="1"/>
    <s v="tier - 3"/>
    <s v="R1011"/>
    <x v="27"/>
  </r>
  <r>
    <s v="Id168"/>
    <s v="  Bret R"/>
    <s v="Scofield"/>
    <n v="30.78"/>
    <x v="0"/>
    <x v="145"/>
    <x v="2"/>
    <s v="yes"/>
    <x v="0"/>
    <s v="No"/>
    <n v="0"/>
    <x v="0"/>
    <d v="1985-11-17T00:00:00"/>
    <n v="37270.15"/>
    <x v="1"/>
    <s v="tier - 1"/>
    <s v="R1024"/>
    <x v="17"/>
  </r>
  <r>
    <s v="Id169"/>
    <s v="  Gardner L"/>
    <s v="Yost"/>
    <n v="49.49"/>
    <x v="0"/>
    <x v="146"/>
    <x v="2"/>
    <s v="No"/>
    <x v="0"/>
    <s v="No"/>
    <n v="0"/>
    <x v="0"/>
    <d v="1990-10-17T00:00:00"/>
    <n v="37251.22"/>
    <x v="1"/>
    <s v="tier - 2"/>
    <s v="R1011"/>
    <x v="3"/>
  </r>
  <r>
    <s v="Id170"/>
    <s v="  Bobby"/>
    <s v="Torphy"/>
    <n v="37.619999999999997"/>
    <x v="0"/>
    <x v="147"/>
    <x v="1"/>
    <s v="yes"/>
    <x v="1"/>
    <s v="No"/>
    <n v="2"/>
    <x v="0"/>
    <d v="2000-09-05T00:00:00"/>
    <n v="37165.160000000003"/>
    <x v="0"/>
    <s v="tier - 3"/>
    <s v="Unknown"/>
    <x v="21"/>
  </r>
  <r>
    <s v="Id171"/>
    <s v="  Natalie"/>
    <s v="Busby"/>
    <n v="36.08"/>
    <x v="0"/>
    <x v="148"/>
    <x v="1"/>
    <s v="yes"/>
    <x v="0"/>
    <s v="No"/>
    <n v="1"/>
    <x v="0"/>
    <d v="1995-10-30T00:00:00"/>
    <n v="37133.9"/>
    <x v="1"/>
    <s v="tier - 2"/>
    <s v="R1013"/>
    <x v="40"/>
  </r>
  <r>
    <s v="Id172"/>
    <s v="  Lina"/>
    <s v="Nguyen"/>
    <n v="33.5"/>
    <x v="0"/>
    <x v="66"/>
    <x v="2"/>
    <s v="No"/>
    <x v="0"/>
    <s v="No"/>
    <n v="0"/>
    <x v="0"/>
    <d v="1989-06-10T00:00:00"/>
    <n v="37079.370000000003"/>
    <x v="1"/>
    <s v="tier - 3"/>
    <s v="R1011"/>
    <x v="4"/>
  </r>
  <r>
    <s v="Id173"/>
    <s v="  Zebulon"/>
    <s v="Hanley"/>
    <n v="47.46"/>
    <x v="0"/>
    <x v="149"/>
    <x v="1"/>
    <s v="yes"/>
    <x v="0"/>
    <s v="No"/>
    <n v="1"/>
    <x v="0"/>
    <d v="1988-12-17T00:00:00"/>
    <n v="37076.370000000003"/>
    <x v="1"/>
    <s v="tier - 1"/>
    <s v="R1011"/>
    <x v="23"/>
  </r>
  <r>
    <s v="Id174"/>
    <s v="  Amanda"/>
    <s v="Scheer"/>
    <n v="49.24"/>
    <x v="0"/>
    <x v="150"/>
    <x v="2"/>
    <s v="No"/>
    <x v="0"/>
    <s v="No"/>
    <n v="0"/>
    <x v="0"/>
    <d v="1991-11-01T00:00:00"/>
    <n v="37040.879999999997"/>
    <x v="1"/>
    <s v="tier - 2"/>
    <s v="R1011"/>
    <x v="42"/>
  </r>
  <r>
    <s v="Id175"/>
    <s v="  Greg"/>
    <s v="Rankin"/>
    <n v="54.4"/>
    <x v="0"/>
    <x v="151"/>
    <x v="2"/>
    <s v="No"/>
    <x v="0"/>
    <s v="No"/>
    <n v="1"/>
    <x v="0"/>
    <d v="1992-09-13T00:00:00"/>
    <n v="36976.449999999997"/>
    <x v="1"/>
    <s v="tier - 3"/>
    <s v="R1011"/>
    <x v="34"/>
  </r>
  <r>
    <s v="Id176"/>
    <s v="  John"/>
    <s v="Ricardi"/>
    <n v="35.53"/>
    <x v="0"/>
    <x v="152"/>
    <x v="2"/>
    <s v="No"/>
    <x v="0"/>
    <s v="No"/>
    <n v="1"/>
    <x v="0"/>
    <d v="1992-08-25T00:00:00"/>
    <n v="36950.26"/>
    <x v="0"/>
    <s v="tier - 1"/>
    <s v="R1013"/>
    <x v="34"/>
  </r>
  <r>
    <s v="Id177"/>
    <s v="  Kelsey A"/>
    <s v="Karkos"/>
    <n v="39.729999999999997"/>
    <x v="0"/>
    <x v="149"/>
    <x v="1"/>
    <s v="No"/>
    <x v="0"/>
    <s v="No"/>
    <n v="0"/>
    <x v="0"/>
    <d v="1977-08-13T00:00:00"/>
    <n v="36935.64"/>
    <x v="1"/>
    <s v="tier - 1"/>
    <s v="R1011"/>
    <x v="29"/>
  </r>
  <r>
    <s v="Id178"/>
    <s v="  Bronwen L"/>
    <s v="Price-Dierksen"/>
    <n v="35.68"/>
    <x v="0"/>
    <x v="153"/>
    <x v="0"/>
    <s v="No"/>
    <x v="0"/>
    <s v="No"/>
    <n v="0"/>
    <x v="0"/>
    <d v="1968-10-22T00:00:00"/>
    <n v="36922.61"/>
    <x v="1"/>
    <s v="tier - 1"/>
    <s v="R1011"/>
    <x v="0"/>
  </r>
  <r>
    <s v="Id179"/>
    <s v="  Manuela"/>
    <s v="Knispel"/>
    <n v="48.86"/>
    <x v="0"/>
    <x v="34"/>
    <x v="1"/>
    <s v="No"/>
    <x v="0"/>
    <s v="No"/>
    <n v="0"/>
    <x v="0"/>
    <d v="1991-06-10T00:00:00"/>
    <n v="36911.99"/>
    <x v="1"/>
    <s v="tier - 2"/>
    <s v="R1011"/>
    <x v="42"/>
  </r>
  <r>
    <s v="Id180"/>
    <s v="  Jennifer L"/>
    <s v="King"/>
    <n v="34.799999999999997"/>
    <x v="0"/>
    <x v="154"/>
    <x v="0"/>
    <s v="yes"/>
    <x v="0"/>
    <s v="Yes"/>
    <n v="1"/>
    <x v="1"/>
    <d v="1963-07-24T00:00:00"/>
    <n v="36910.61"/>
    <x v="1"/>
    <s v="tier - 2"/>
    <s v="R1011"/>
    <x v="8"/>
  </r>
  <r>
    <s v="Id181"/>
    <s v="  Abby W"/>
    <s v="Samuelson"/>
    <n v="32.49"/>
    <x v="0"/>
    <x v="144"/>
    <x v="2"/>
    <s v="No"/>
    <x v="0"/>
    <s v="Yes"/>
    <n v="1"/>
    <x v="0"/>
    <d v="2003-06-21T00:00:00"/>
    <n v="36898.730000000003"/>
    <x v="1"/>
    <s v="tier - 1"/>
    <s v="R1012"/>
    <x v="39"/>
  </r>
  <r>
    <s v="Id182"/>
    <s v="  Tyler"/>
    <s v="Fredsall"/>
    <n v="39"/>
    <x v="0"/>
    <x v="155"/>
    <x v="1"/>
    <s v="No"/>
    <x v="0"/>
    <s v="No"/>
    <n v="2"/>
    <x v="0"/>
    <d v="1972-12-05T00:00:00"/>
    <n v="36889.99"/>
    <x v="0"/>
    <s v="tier - 3"/>
    <s v="R1011"/>
    <x v="28"/>
  </r>
  <r>
    <s v="Id183"/>
    <s v="  Jeffrey"/>
    <s v="Eggleston"/>
    <n v="35.299999999999997"/>
    <x v="0"/>
    <x v="34"/>
    <x v="1"/>
    <s v="No"/>
    <x v="0"/>
    <s v="No"/>
    <n v="1"/>
    <x v="0"/>
    <d v="1992-07-04T00:00:00"/>
    <n v="36837.47"/>
    <x v="1"/>
    <s v="tier - 3"/>
    <s v="R1011"/>
    <x v="34"/>
  </r>
  <r>
    <s v="Id184"/>
    <s v="  Matthew F"/>
    <s v="Palombaro"/>
    <n v="33.42"/>
    <x v="0"/>
    <x v="156"/>
    <x v="0"/>
    <s v="No"/>
    <x v="0"/>
    <s v="No"/>
    <n v="0"/>
    <x v="0"/>
    <d v="1965-12-28T00:00:00"/>
    <n v="36795.29"/>
    <x v="1"/>
    <s v="tier - 1"/>
    <s v="R1011"/>
    <x v="11"/>
  </r>
  <r>
    <s v="Id185"/>
    <s v="  Ryan J"/>
    <s v="Silva"/>
    <n v="37.18"/>
    <x v="0"/>
    <x v="157"/>
    <x v="0"/>
    <s v="yes"/>
    <x v="0"/>
    <s v="No"/>
    <n v="2"/>
    <x v="0"/>
    <d v="1970-07-14T00:00:00"/>
    <n v="36786.370000000003"/>
    <x v="0"/>
    <s v="tier - 1"/>
    <s v="R1011"/>
    <x v="2"/>
  </r>
  <r>
    <s v="Id186"/>
    <s v="  Amy"/>
    <s v="Bugala"/>
    <n v="33.33"/>
    <x v="0"/>
    <x v="158"/>
    <x v="0"/>
    <s v="yes"/>
    <x v="0"/>
    <s v="No"/>
    <n v="2"/>
    <x v="1"/>
    <d v="1961-07-29T00:00:00"/>
    <n v="36580.28"/>
    <x v="1"/>
    <s v="tier - 2"/>
    <s v="R1013"/>
    <x v="12"/>
  </r>
  <r>
    <s v="Id187"/>
    <s v="  Andrew P"/>
    <s v="Dublin"/>
    <n v="53.21"/>
    <x v="0"/>
    <x v="159"/>
    <x v="2"/>
    <s v="No"/>
    <x v="0"/>
    <s v="No"/>
    <n v="1"/>
    <x v="0"/>
    <d v="1992-10-09T00:00:00"/>
    <n v="36572.800000000003"/>
    <x v="0"/>
    <s v="tier - 2"/>
    <s v="R1011"/>
    <x v="34"/>
  </r>
  <r>
    <s v="Id188"/>
    <s v="  George M V"/>
    <s v="Cleland"/>
    <n v="38.729999999999997"/>
    <x v="0"/>
    <x v="73"/>
    <x v="0"/>
    <s v="No"/>
    <x v="0"/>
    <s v="No"/>
    <n v="2"/>
    <x v="0"/>
    <d v="1973-08-09T00:00:00"/>
    <n v="36541.550000000003"/>
    <x v="1"/>
    <s v="tier - 3"/>
    <s v="R1011"/>
    <x v="30"/>
  </r>
  <r>
    <s v="Id189"/>
    <s v="  Sarah"/>
    <s v="Evans"/>
    <n v="29.73"/>
    <x v="1"/>
    <x v="160"/>
    <x v="0"/>
    <s v="No"/>
    <x v="0"/>
    <s v="No"/>
    <n v="0"/>
    <x v="0"/>
    <d v="1962-11-19T00:00:00"/>
    <n v="36445.550000000003"/>
    <x v="1"/>
    <s v="tier - 2"/>
    <s v="R1011"/>
    <x v="5"/>
  </r>
  <r>
    <s v="Id190"/>
    <s v="  Lara"/>
    <s v="Boyd"/>
    <n v="34.700000000000003"/>
    <x v="0"/>
    <x v="161"/>
    <x v="2"/>
    <s v="No"/>
    <x v="0"/>
    <s v="Yes"/>
    <n v="1"/>
    <x v="0"/>
    <d v="2003-12-09T00:00:00"/>
    <n v="36397.58"/>
    <x v="1"/>
    <s v="tier - 3"/>
    <s v="R1011"/>
    <x v="39"/>
  </r>
  <r>
    <s v="Id191"/>
    <s v="  Sebastien"/>
    <s v="Roulier"/>
    <n v="38.28"/>
    <x v="0"/>
    <x v="162"/>
    <x v="0"/>
    <s v="yes"/>
    <x v="0"/>
    <s v="No"/>
    <n v="1"/>
    <x v="0"/>
    <d v="1975-06-05T00:00:00"/>
    <n v="36350.71"/>
    <x v="0"/>
    <s v="tier - 2"/>
    <s v="R1011"/>
    <x v="19"/>
  </r>
  <r>
    <s v="Id192"/>
    <s v="  Padraig"/>
    <s v="Mullins"/>
    <n v="33.57"/>
    <x v="0"/>
    <x v="163"/>
    <x v="0"/>
    <s v="yes"/>
    <x v="0"/>
    <s v="No"/>
    <n v="0"/>
    <x v="0"/>
    <d v="1967-10-18T00:00:00"/>
    <n v="36332.449999999997"/>
    <x v="0"/>
    <s v="tier - 3"/>
    <s v="R1011"/>
    <x v="22"/>
  </r>
  <r>
    <s v="Id193"/>
    <s v="  Heather"/>
    <s v="Hofmann"/>
    <n v="52.06"/>
    <x v="0"/>
    <x v="164"/>
    <x v="2"/>
    <s v="No"/>
    <x v="0"/>
    <s v="No"/>
    <n v="1"/>
    <x v="0"/>
    <d v="1992-06-16T00:00:00"/>
    <n v="36314.050000000003"/>
    <x v="1"/>
    <s v="tier - 2"/>
    <s v="R1011"/>
    <x v="34"/>
  </r>
  <r>
    <s v="Id194"/>
    <s v="  Jorge"/>
    <s v="Garcia Garcia"/>
    <n v="38.17"/>
    <x v="0"/>
    <x v="165"/>
    <x v="2"/>
    <s v="No"/>
    <x v="1"/>
    <s v="No"/>
    <n v="1"/>
    <x v="0"/>
    <d v="2004-12-25T00:00:00"/>
    <n v="36307.800000000003"/>
    <x v="0"/>
    <s v="tier - 2"/>
    <s v="R1013"/>
    <x v="41"/>
  </r>
  <r>
    <s v="Id195"/>
    <s v="  Jack R"/>
    <s v="Klecker"/>
    <n v="36.954999999999998"/>
    <x v="0"/>
    <x v="85"/>
    <x v="1"/>
    <s v="No"/>
    <x v="0"/>
    <s v="Yes"/>
    <n v="1"/>
    <x v="0"/>
    <d v="2003-09-05T00:00:00"/>
    <n v="36219.410000000003"/>
    <x v="0"/>
    <s v="tier - 1"/>
    <s v="R1012"/>
    <x v="39"/>
  </r>
  <r>
    <s v="Id196"/>
    <s v="  Felix"/>
    <s v="Cancre"/>
    <n v="34.4"/>
    <x v="0"/>
    <x v="166"/>
    <x v="2"/>
    <s v="No"/>
    <x v="0"/>
    <s v="Yes"/>
    <n v="1"/>
    <x v="0"/>
    <d v="1993-12-28T00:00:00"/>
    <n v="36197.699999999997"/>
    <x v="0"/>
    <s v="tier - 3"/>
    <s v="R1011"/>
    <x v="20"/>
  </r>
  <r>
    <s v="Id197"/>
    <s v="  Christopher C"/>
    <s v="Denucci"/>
    <n v="31.73"/>
    <x v="0"/>
    <x v="167"/>
    <x v="2"/>
    <s v="No"/>
    <x v="0"/>
    <s v="No"/>
    <n v="0"/>
    <x v="0"/>
    <d v="1999-10-01T00:00:00"/>
    <n v="36189.1"/>
    <x v="0"/>
    <s v="tier - 3"/>
    <s v="R1016"/>
    <x v="35"/>
  </r>
  <r>
    <s v="Id198"/>
    <s v="  Jesse"/>
    <s v="Saldana"/>
    <n v="36.64"/>
    <x v="0"/>
    <x v="168"/>
    <x v="0"/>
    <s v="No"/>
    <x v="0"/>
    <s v="No"/>
    <n v="0"/>
    <x v="0"/>
    <d v="1974-12-06T00:00:00"/>
    <n v="36182.870000000003"/>
    <x v="1"/>
    <s v="tier - 3"/>
    <s v="R1012"/>
    <x v="19"/>
  </r>
  <r>
    <s v="Id199"/>
    <s v="  Jill"/>
    <s v="Weinberg"/>
    <n v="36.85"/>
    <x v="0"/>
    <x v="169"/>
    <x v="1"/>
    <s v="No"/>
    <x v="1"/>
    <s v="No"/>
    <n v="1"/>
    <x v="0"/>
    <d v="2004-08-30T00:00:00"/>
    <n v="36149.480000000003"/>
    <x v="1"/>
    <s v="tier - 2"/>
    <s v="R1013"/>
    <x v="41"/>
  </r>
  <r>
    <s v="Id200"/>
    <s v="  William"/>
    <s v="Walsh"/>
    <n v="33.33"/>
    <x v="0"/>
    <x v="170"/>
    <x v="2"/>
    <s v="yes"/>
    <x v="0"/>
    <s v="Yes"/>
    <n v="1"/>
    <x v="0"/>
    <d v="1997-06-12T00:00:00"/>
    <n v="36124.57"/>
    <x v="0"/>
    <s v="tier - 3"/>
    <s v="R1013"/>
    <x v="31"/>
  </r>
  <r>
    <s v="Id201"/>
    <s v="  Alejandro"/>
    <s v="Pasten"/>
    <n v="39.14"/>
    <x v="0"/>
    <x v="171"/>
    <x v="2"/>
    <s v="No"/>
    <x v="0"/>
    <s v="Yes"/>
    <n v="1"/>
    <x v="0"/>
    <d v="1979-11-04T00:00:00"/>
    <n v="36090.49"/>
    <x v="1"/>
    <s v="tier - 2"/>
    <s v="R1011"/>
    <x v="18"/>
  </r>
  <r>
    <s v="Id202"/>
    <s v="  Ian E"/>
    <s v="LaBelle"/>
    <n v="32.9"/>
    <x v="0"/>
    <x v="106"/>
    <x v="1"/>
    <s v="yes"/>
    <x v="0"/>
    <s v="No"/>
    <n v="0"/>
    <x v="0"/>
    <d v="1996-08-20T00:00:00"/>
    <n v="36085.22"/>
    <x v="0"/>
    <s v="tier - 1"/>
    <s v="R1011"/>
    <x v="45"/>
  </r>
  <r>
    <s v="Id203"/>
    <s v="  Hector Sr"/>
    <s v="Guzman"/>
    <n v="29.78"/>
    <x v="1"/>
    <x v="172"/>
    <x v="0"/>
    <s v="yes"/>
    <x v="0"/>
    <s v="Yes"/>
    <n v="1"/>
    <x v="0"/>
    <d v="1963-07-22T00:00:00"/>
    <n v="36074.339999999997"/>
    <x v="1"/>
    <s v="tier - 1"/>
    <s v="R1011"/>
    <x v="8"/>
  </r>
  <r>
    <s v="Id204"/>
    <s v="  Rebecca"/>
    <s v="Turnbull"/>
    <n v="32.78"/>
    <x v="0"/>
    <x v="173"/>
    <x v="2"/>
    <s v="No"/>
    <x v="0"/>
    <s v="No"/>
    <n v="0"/>
    <x v="0"/>
    <d v="1999-09-04T00:00:00"/>
    <n v="36021.01"/>
    <x v="1"/>
    <s v="tier - 3"/>
    <s v="R1013"/>
    <x v="35"/>
  </r>
  <r>
    <s v="Id205"/>
    <s v="  Matt"/>
    <s v="Aguero"/>
    <n v="41.65"/>
    <x v="0"/>
    <x v="129"/>
    <x v="0"/>
    <s v="yes"/>
    <x v="0"/>
    <s v="No"/>
    <n v="0"/>
    <x v="0"/>
    <d v="1981-11-22T00:00:00"/>
    <n v="35952.65"/>
    <x v="0"/>
    <s v="tier - 3"/>
    <s v="R1011"/>
    <x v="36"/>
  </r>
  <r>
    <s v="Id206"/>
    <s v="  Elizabeth H"/>
    <s v="Woodward"/>
    <n v="50.79"/>
    <x v="0"/>
    <x v="150"/>
    <x v="2"/>
    <s v="No"/>
    <x v="0"/>
    <s v="No"/>
    <n v="1"/>
    <x v="0"/>
    <d v="1992-06-18T00:00:00"/>
    <n v="35883.269999999997"/>
    <x v="1"/>
    <s v="tier - 1"/>
    <s v="R1011"/>
    <x v="34"/>
  </r>
  <r>
    <s v="Id207"/>
    <s v="  Grace"/>
    <s v="McElroy"/>
    <n v="35.43"/>
    <x v="0"/>
    <x v="174"/>
    <x v="2"/>
    <s v="yes"/>
    <x v="0"/>
    <s v="No"/>
    <n v="0"/>
    <x v="0"/>
    <d v="1976-10-04T00:00:00"/>
    <n v="35733.96"/>
    <x v="1"/>
    <s v="tier - 2"/>
    <s v="R1011"/>
    <x v="1"/>
  </r>
  <r>
    <s v="Id208"/>
    <s v="  Jaime"/>
    <s v="Lopez"/>
    <n v="35.25"/>
    <x v="0"/>
    <x v="118"/>
    <x v="0"/>
    <s v="No"/>
    <x v="0"/>
    <s v="No"/>
    <n v="0"/>
    <x v="0"/>
    <d v="1974-07-15T00:00:00"/>
    <n v="35711.39"/>
    <x v="1"/>
    <s v="tier - 3"/>
    <s v="R1012"/>
    <x v="19"/>
  </r>
  <r>
    <s v="Id209"/>
    <s v="  Calesse"/>
    <s v="Cardosi"/>
    <n v="36.85"/>
    <x v="0"/>
    <x v="175"/>
    <x v="0"/>
    <s v="No"/>
    <x v="0"/>
    <s v="No"/>
    <n v="0"/>
    <x v="0"/>
    <d v="1978-12-19T00:00:00"/>
    <n v="35701.9"/>
    <x v="1"/>
    <s v="tier - 1"/>
    <s v="R1011"/>
    <x v="9"/>
  </r>
  <r>
    <s v="Id210"/>
    <s v="  Kate L"/>
    <s v="Looney"/>
    <n v="31.02"/>
    <x v="0"/>
    <x v="176"/>
    <x v="2"/>
    <s v="No"/>
    <x v="1"/>
    <s v="No"/>
    <n v="1"/>
    <x v="0"/>
    <d v="2000-12-17T00:00:00"/>
    <n v="35595.589999999997"/>
    <x v="1"/>
    <s v="tier - 3"/>
    <s v="R1013"/>
    <x v="21"/>
  </r>
  <r>
    <s v="Id211"/>
    <s v="  Sergey"/>
    <s v="Zyryanov"/>
    <n v="35.6"/>
    <x v="0"/>
    <x v="93"/>
    <x v="2"/>
    <s v="yes"/>
    <x v="1"/>
    <s v="No"/>
    <n v="2"/>
    <x v="0"/>
    <d v="2000-11-19T00:00:00"/>
    <n v="35585.58"/>
    <x v="1"/>
    <s v="tier - 3"/>
    <s v="R1011"/>
    <x v="21"/>
  </r>
  <r>
    <s v="Id212"/>
    <s v="  Timothy V"/>
    <s v="Gavin"/>
    <n v="34.39"/>
    <x v="0"/>
    <x v="177"/>
    <x v="0"/>
    <s v="No"/>
    <x v="0"/>
    <s v="No"/>
    <n v="0"/>
    <x v="0"/>
    <d v="1971-08-10T00:00:00"/>
    <n v="35583.17"/>
    <x v="0"/>
    <s v="tier - 3"/>
    <s v="R1011"/>
    <x v="14"/>
  </r>
  <r>
    <s v="Id213"/>
    <s v="  Andrew S"/>
    <s v="Littlefield"/>
    <n v="29.06"/>
    <x v="1"/>
    <x v="178"/>
    <x v="1"/>
    <s v="yes"/>
    <x v="0"/>
    <s v="No"/>
    <n v="1"/>
    <x v="0"/>
    <d v="1964-08-29T00:00:00"/>
    <n v="35573.26"/>
    <x v="1"/>
    <s v="tier - 1"/>
    <s v="R1011"/>
    <x v="13"/>
  </r>
  <r>
    <s v="Id214"/>
    <s v="  Matthew D"/>
    <s v="Shearer"/>
    <n v="35.799999999999997"/>
    <x v="0"/>
    <x v="179"/>
    <x v="0"/>
    <s v="No"/>
    <x v="0"/>
    <s v="No"/>
    <n v="2"/>
    <x v="0"/>
    <d v="1973-10-27T00:00:00"/>
    <n v="35547.72"/>
    <x v="0"/>
    <s v="tier - 1"/>
    <s v="R1011"/>
    <x v="30"/>
  </r>
  <r>
    <s v="Id215"/>
    <s v="  Jessica"/>
    <s v="Armstrong"/>
    <n v="49.8"/>
    <x v="0"/>
    <x v="180"/>
    <x v="2"/>
    <s v="No"/>
    <x v="0"/>
    <s v="No"/>
    <n v="1"/>
    <x v="0"/>
    <d v="1992-09-13T00:00:00"/>
    <n v="35547.47"/>
    <x v="1"/>
    <s v="tier - 3"/>
    <s v="R1011"/>
    <x v="34"/>
  </r>
  <r>
    <s v="Id216"/>
    <s v="  Lawrence"/>
    <s v="Warriner"/>
    <n v="35.71"/>
    <x v="0"/>
    <x v="181"/>
    <x v="0"/>
    <s v="No"/>
    <x v="0"/>
    <s v="No"/>
    <n v="2"/>
    <x v="0"/>
    <d v="1973-12-16T00:00:00"/>
    <n v="35517.19"/>
    <x v="1"/>
    <s v="tier - 2"/>
    <s v="R1011"/>
    <x v="30"/>
  </r>
  <r>
    <s v="Id217"/>
    <s v="  Alex"/>
    <s v="White"/>
    <n v="30.8"/>
    <x v="0"/>
    <x v="182"/>
    <x v="2"/>
    <s v="yes"/>
    <x v="0"/>
    <s v="No"/>
    <n v="1"/>
    <x v="0"/>
    <d v="1988-11-20T00:00:00"/>
    <n v="35491.64"/>
    <x v="0"/>
    <s v="tier - 2"/>
    <s v="R1011"/>
    <x v="23"/>
  </r>
  <r>
    <s v="Id218"/>
    <s v="  Kevin"/>
    <s v="Cordaro"/>
    <n v="33.69"/>
    <x v="0"/>
    <x v="183"/>
    <x v="0"/>
    <s v="No"/>
    <x v="0"/>
    <s v="No"/>
    <n v="0"/>
    <x v="0"/>
    <d v="1971-09-22T00:00:00"/>
    <n v="35345.730000000003"/>
    <x v="1"/>
    <s v="tier - 3"/>
    <s v="R1011"/>
    <x v="14"/>
  </r>
  <r>
    <s v="Id219"/>
    <s v="  Gavin M"/>
    <s v="Hamilton"/>
    <n v="42.27"/>
    <x v="0"/>
    <x v="3"/>
    <x v="1"/>
    <s v="yes"/>
    <x v="0"/>
    <s v="No"/>
    <n v="1"/>
    <x v="0"/>
    <d v="1988-09-19T00:00:00"/>
    <n v="35315.96"/>
    <x v="1"/>
    <s v="tier - 1"/>
    <s v="R1011"/>
    <x v="23"/>
  </r>
  <r>
    <s v="Id220"/>
    <s v="  Rick E"/>
    <s v="Meyer"/>
    <n v="53.25"/>
    <x v="0"/>
    <x v="184"/>
    <x v="1"/>
    <s v="yes"/>
    <x v="0"/>
    <s v="Yes"/>
    <n v="1"/>
    <x v="0"/>
    <d v="1997-07-09T00:00:00"/>
    <n v="35302.089999999997"/>
    <x v="0"/>
    <s v="tier - 2"/>
    <s v="R1011"/>
    <x v="31"/>
  </r>
  <r>
    <s v="Id221"/>
    <s v="  Andrea H"/>
    <s v="Duke"/>
    <n v="26.8"/>
    <x v="1"/>
    <x v="185"/>
    <x v="0"/>
    <s v="yes"/>
    <x v="0"/>
    <s v="No"/>
    <n v="0"/>
    <x v="1"/>
    <d v="1967-12-30T00:00:00"/>
    <n v="35160.129999999997"/>
    <x v="1"/>
    <s v="tier - 2"/>
    <s v="R1011"/>
    <x v="22"/>
  </r>
  <r>
    <s v="Id222"/>
    <s v="  Anthony S"/>
    <s v="Malatesta"/>
    <n v="28.5"/>
    <x v="1"/>
    <x v="89"/>
    <x v="2"/>
    <s v="No"/>
    <x v="0"/>
    <s v="No"/>
    <n v="1"/>
    <x v="0"/>
    <d v="1998-12-22T00:00:00"/>
    <n v="35147.53"/>
    <x v="0"/>
    <s v="tier - 1"/>
    <s v="R1016"/>
    <x v="44"/>
  </r>
  <r>
    <s v="Id223"/>
    <s v="  Erik"/>
    <s v="Hinrichsen"/>
    <n v="22.895"/>
    <x v="2"/>
    <x v="186"/>
    <x v="1"/>
    <s v="No"/>
    <x v="0"/>
    <s v="No"/>
    <n v="0"/>
    <x v="0"/>
    <d v="1977-06-29T00:00:00"/>
    <n v="35069.370000000003"/>
    <x v="0"/>
    <s v="tier - 1"/>
    <s v="R1017"/>
    <x v="29"/>
  </r>
  <r>
    <s v="Id224"/>
    <s v="  Kiley D"/>
    <s v="Lucan"/>
    <n v="34.06"/>
    <x v="0"/>
    <x v="187"/>
    <x v="0"/>
    <s v="yes"/>
    <x v="0"/>
    <s v="No"/>
    <n v="1"/>
    <x v="0"/>
    <d v="1975-08-29T00:00:00"/>
    <n v="35050.620000000003"/>
    <x v="1"/>
    <s v="tier - 1"/>
    <s v="R1011"/>
    <x v="27"/>
  </r>
  <r>
    <s v="Id225"/>
    <s v="  Jennifer"/>
    <s v="Koch"/>
    <n v="36.409999999999997"/>
    <x v="0"/>
    <x v="188"/>
    <x v="2"/>
    <s v="No"/>
    <x v="0"/>
    <s v="No"/>
    <n v="0"/>
    <x v="0"/>
    <d v="1982-07-05T00:00:00"/>
    <n v="35000.730000000003"/>
    <x v="1"/>
    <s v="tier - 3"/>
    <s v="R1011"/>
    <x v="37"/>
  </r>
  <r>
    <s v="Id226"/>
    <s v="  Chris"/>
    <s v="Smith"/>
    <n v="52.3"/>
    <x v="0"/>
    <x v="189"/>
    <x v="2"/>
    <s v="yes"/>
    <x v="0"/>
    <s v="Yes"/>
    <n v="1"/>
    <x v="0"/>
    <d v="1997-08-22T00:00:00"/>
    <n v="34979.86"/>
    <x v="1"/>
    <s v="tier - 2"/>
    <s v="R1011"/>
    <x v="31"/>
  </r>
  <r>
    <s v="Id227"/>
    <s v="  Marian M"/>
    <s v="O'Connor"/>
    <n v="52.66"/>
    <x v="0"/>
    <x v="150"/>
    <x v="2"/>
    <s v="No"/>
    <x v="0"/>
    <s v="No"/>
    <n v="1"/>
    <x v="0"/>
    <d v="1998-08-22T00:00:00"/>
    <n v="34976.42"/>
    <x v="1"/>
    <s v="tier - 1"/>
    <s v="R1011"/>
    <x v="44"/>
  </r>
  <r>
    <s v="Id228"/>
    <s v="  Jeremy"/>
    <s v="Kampwerth"/>
    <n v="29.57"/>
    <x v="1"/>
    <x v="190"/>
    <x v="0"/>
    <s v="yes"/>
    <x v="0"/>
    <s v="No"/>
    <n v="0"/>
    <x v="0"/>
    <d v="1967-10-07T00:00:00"/>
    <n v="34975.68"/>
    <x v="1"/>
    <s v="tier - 2"/>
    <s v="R1011"/>
    <x v="22"/>
  </r>
  <r>
    <s v="Id229"/>
    <s v="  Allison H"/>
    <s v="Federoff"/>
    <n v="36.99"/>
    <x v="0"/>
    <x v="191"/>
    <x v="2"/>
    <s v="yes"/>
    <x v="0"/>
    <s v="Yes"/>
    <n v="1"/>
    <x v="0"/>
    <d v="1983-07-29T00:00:00"/>
    <n v="34940.61"/>
    <x v="1"/>
    <s v="tier - 3"/>
    <s v="R1011"/>
    <x v="33"/>
  </r>
  <r>
    <s v="Id230"/>
    <s v="  Elizabeth"/>
    <s v="Goya"/>
    <n v="31.4"/>
    <x v="0"/>
    <x v="192"/>
    <x v="2"/>
    <s v="yes"/>
    <x v="0"/>
    <s v="No"/>
    <n v="1"/>
    <x v="0"/>
    <d v="1995-10-17T00:00:00"/>
    <n v="34838.870000000003"/>
    <x v="1"/>
    <s v="tier - 3"/>
    <s v="R1011"/>
    <x v="40"/>
  </r>
  <r>
    <s v="Id231"/>
    <s v="  Andrew"/>
    <s v="Hodges"/>
    <n v="34.9"/>
    <x v="0"/>
    <x v="21"/>
    <x v="1"/>
    <s v="No"/>
    <x v="0"/>
    <s v="Yes"/>
    <n v="1"/>
    <x v="0"/>
    <d v="2003-09-17T00:00:00"/>
    <n v="34828.65"/>
    <x v="0"/>
    <s v="tier - 3"/>
    <s v="R1011"/>
    <x v="39"/>
  </r>
  <r>
    <s v="Id232"/>
    <s v="  Anders J"/>
    <s v="Erickson"/>
    <n v="31.13"/>
    <x v="0"/>
    <x v="193"/>
    <x v="2"/>
    <s v="yes"/>
    <x v="0"/>
    <s v="No"/>
    <n v="1"/>
    <x v="0"/>
    <d v="1995-12-27T00:00:00"/>
    <n v="34806.47"/>
    <x v="0"/>
    <s v="tier - 2"/>
    <s v="R1013"/>
    <x v="40"/>
  </r>
  <r>
    <s v="Id233"/>
    <s v="  Sean"/>
    <s v="Welleck"/>
    <n v="34.799999999999997"/>
    <x v="0"/>
    <x v="194"/>
    <x v="1"/>
    <s v="No"/>
    <x v="0"/>
    <s v="Yes"/>
    <n v="1"/>
    <x v="0"/>
    <d v="2003-07-03T00:00:00"/>
    <n v="34779.620000000003"/>
    <x v="0"/>
    <s v="tier - 2"/>
    <s v="R1011"/>
    <x v="39"/>
  </r>
  <r>
    <s v="Id234"/>
    <s v="  Brian M"/>
    <s v="Polen"/>
    <n v="31.68"/>
    <x v="0"/>
    <x v="171"/>
    <x v="2"/>
    <s v="No"/>
    <x v="0"/>
    <s v="No"/>
    <n v="0"/>
    <x v="0"/>
    <d v="1994-07-07T00:00:00"/>
    <n v="34672.15"/>
    <x v="0"/>
    <s v="tier - 3"/>
    <s v="R1013"/>
    <x v="6"/>
  </r>
  <r>
    <s v="Id235"/>
    <s v="  Jeremy"/>
    <s v="Lynch"/>
    <n v="33.534999999999997"/>
    <x v="0"/>
    <x v="195"/>
    <x v="1"/>
    <s v="No"/>
    <x v="1"/>
    <s v="No"/>
    <n v="1"/>
    <x v="0"/>
    <d v="2004-10-09T00:00:00"/>
    <n v="34617.839999999997"/>
    <x v="0"/>
    <s v="tier - 3"/>
    <s v="R1016"/>
    <x v="41"/>
  </r>
  <r>
    <s v="Id236"/>
    <s v="  Susannah"/>
    <s v="Hufstader"/>
    <n v="31.92"/>
    <x v="0"/>
    <x v="196"/>
    <x v="2"/>
    <s v="yes"/>
    <x v="0"/>
    <s v="No"/>
    <n v="0"/>
    <x v="0"/>
    <d v="1976-11-25T00:00:00"/>
    <n v="34543.39"/>
    <x v="1"/>
    <s v="tier - 3"/>
    <s v="R1011"/>
    <x v="1"/>
  </r>
  <r>
    <s v="Id237"/>
    <s v="  Randy"/>
    <s v="Doak"/>
    <n v="32.700000000000003"/>
    <x v="0"/>
    <x v="197"/>
    <x v="2"/>
    <s v="No"/>
    <x v="0"/>
    <s v="No"/>
    <n v="1"/>
    <x v="0"/>
    <d v="1998-06-24T00:00:00"/>
    <n v="34472.839999999997"/>
    <x v="0"/>
    <s v="tier - 3"/>
    <s v="R1011"/>
    <x v="44"/>
  </r>
  <r>
    <s v="Id238"/>
    <s v="  Leslie"/>
    <s v="Noya"/>
    <n v="41.25"/>
    <x v="0"/>
    <x v="27"/>
    <x v="2"/>
    <s v="No"/>
    <x v="0"/>
    <s v="No"/>
    <n v="0"/>
    <x v="0"/>
    <d v="1990-09-24T00:00:00"/>
    <n v="34456.269999999997"/>
    <x v="0"/>
    <s v="tier - 2"/>
    <s v="R1011"/>
    <x v="3"/>
  </r>
  <r>
    <s v="Id239"/>
    <s v="  Brittany L"/>
    <s v="Heninger"/>
    <n v="33.11"/>
    <x v="0"/>
    <x v="198"/>
    <x v="2"/>
    <s v="No"/>
    <x v="0"/>
    <s v="Yes"/>
    <n v="1"/>
    <x v="0"/>
    <d v="2003-10-05T00:00:00"/>
    <n v="34439.86"/>
    <x v="1"/>
    <s v="tier - 1"/>
    <s v="R1013"/>
    <x v="39"/>
  </r>
  <r>
    <s v="Id240"/>
    <s v="  Cassie J"/>
    <s v="Richardson"/>
    <n v="36.159999999999997"/>
    <x v="0"/>
    <x v="199"/>
    <x v="2"/>
    <s v="No"/>
    <x v="0"/>
    <s v="No"/>
    <n v="1"/>
    <x v="0"/>
    <d v="1984-10-01T00:00:00"/>
    <n v="34402.22"/>
    <x v="1"/>
    <s v="tier - 3"/>
    <s v="R1011"/>
    <x v="32"/>
  </r>
  <r>
    <s v="Id241"/>
    <s v="  Peter W"/>
    <s v="Deucher"/>
    <n v="33.72"/>
    <x v="0"/>
    <x v="200"/>
    <x v="1"/>
    <s v="yes"/>
    <x v="0"/>
    <s v="Yes"/>
    <n v="1"/>
    <x v="0"/>
    <d v="1983-10-02T00:00:00"/>
    <n v="34307.22"/>
    <x v="1"/>
    <s v="tier - 2"/>
    <s v="R1012"/>
    <x v="33"/>
  </r>
  <r>
    <s v="Id242"/>
    <s v="  Douglas"/>
    <s v="Wilson"/>
    <n v="37.74"/>
    <x v="0"/>
    <x v="201"/>
    <x v="0"/>
    <s v="yes"/>
    <x v="0"/>
    <s v="No"/>
    <n v="1"/>
    <x v="0"/>
    <d v="1986-10-11T00:00:00"/>
    <n v="34293.120000000003"/>
    <x v="0"/>
    <s v="tier - 2"/>
    <s v="R1011"/>
    <x v="26"/>
  </r>
  <r>
    <s v="Id243"/>
    <s v="  Dan"/>
    <s v="Hall"/>
    <n v="48.75"/>
    <x v="0"/>
    <x v="202"/>
    <x v="2"/>
    <s v="yes"/>
    <x v="0"/>
    <s v="No"/>
    <n v="1"/>
    <x v="0"/>
    <d v="1995-10-30T00:00:00"/>
    <n v="34289.43"/>
    <x v="0"/>
    <s v="tier - 1"/>
    <s v="R1011"/>
    <x v="40"/>
  </r>
  <r>
    <s v="Id244"/>
    <s v="  Dan M"/>
    <s v="Reed"/>
    <n v="31.065000000000001"/>
    <x v="0"/>
    <x v="203"/>
    <x v="2"/>
    <s v="No"/>
    <x v="0"/>
    <s v="No"/>
    <n v="1"/>
    <x v="0"/>
    <d v="1998-06-11T00:00:00"/>
    <n v="34254.050000000003"/>
    <x v="0"/>
    <s v="tier - 3"/>
    <s v="R1019"/>
    <x v="44"/>
  </r>
  <r>
    <s v="Id245"/>
    <s v="  Eric L"/>
    <s v="Frome"/>
    <n v="23.55"/>
    <x v="2"/>
    <x v="204"/>
    <x v="0"/>
    <s v="No"/>
    <x v="0"/>
    <s v="No"/>
    <n v="0"/>
    <x v="0"/>
    <d v="1962-07-05T00:00:00"/>
    <n v="34218.019999999997"/>
    <x v="0"/>
    <s v="tier - 1"/>
    <s v="R1011"/>
    <x v="5"/>
  </r>
  <r>
    <s v="Id246"/>
    <s v="  Les J"/>
    <s v="Creasy"/>
    <n v="30.18"/>
    <x v="0"/>
    <x v="205"/>
    <x v="0"/>
    <s v="yes"/>
    <x v="0"/>
    <s v="No"/>
    <n v="1"/>
    <x v="0"/>
    <d v="1975-07-21T00:00:00"/>
    <n v="34210.33"/>
    <x v="1"/>
    <s v="tier - 1"/>
    <s v="R1012"/>
    <x v="27"/>
  </r>
  <r>
    <s v="Id247"/>
    <s v="  Stephanie"/>
    <s v="Latimer"/>
    <n v="29.94"/>
    <x v="1"/>
    <x v="14"/>
    <x v="0"/>
    <s v="No"/>
    <x v="0"/>
    <s v="No"/>
    <n v="0"/>
    <x v="0"/>
    <d v="1971-08-25T00:00:00"/>
    <n v="34205.07"/>
    <x v="1"/>
    <s v="tier - 2"/>
    <s v="R1011"/>
    <x v="14"/>
  </r>
  <r>
    <s v="Id248"/>
    <s v="  Melissa Y"/>
    <s v="Wei"/>
    <n v="31.4"/>
    <x v="0"/>
    <x v="206"/>
    <x v="2"/>
    <s v="No"/>
    <x v="0"/>
    <s v="No"/>
    <n v="0"/>
    <x v="0"/>
    <d v="1999-11-06T00:00:00"/>
    <n v="34166.269999999997"/>
    <x v="1"/>
    <s v="tier - 3"/>
    <s v="R1011"/>
    <x v="35"/>
  </r>
  <r>
    <s v="Id249"/>
    <s v="  Ashley"/>
    <s v="Hayes"/>
    <n v="53.06"/>
    <x v="0"/>
    <x v="41"/>
    <x v="0"/>
    <s v="No"/>
    <x v="0"/>
    <s v="No"/>
    <n v="0"/>
    <x v="0"/>
    <d v="2002-12-26T00:00:00"/>
    <n v="34084.68"/>
    <x v="1"/>
    <s v="tier - 3"/>
    <s v="R1011"/>
    <x v="43"/>
  </r>
  <r>
    <s v="Id250"/>
    <s v="  Stephanie M"/>
    <s v="Velardo"/>
    <n v="30.25"/>
    <x v="0"/>
    <x v="40"/>
    <x v="2"/>
    <s v="No"/>
    <x v="0"/>
    <s v="No"/>
    <n v="2"/>
    <x v="0"/>
    <d v="1972-07-26T00:00:00"/>
    <n v="34053.360000000001"/>
    <x v="1"/>
    <s v="tier - 2"/>
    <s v="R1011"/>
    <x v="28"/>
  </r>
  <r>
    <s v="Id251"/>
    <s v="  Kylie"/>
    <s v="Kastes"/>
    <n v="46.68"/>
    <x v="0"/>
    <x v="138"/>
    <x v="2"/>
    <s v="No"/>
    <x v="0"/>
    <s v="No"/>
    <n v="0"/>
    <x v="0"/>
    <d v="1994-09-25T00:00:00"/>
    <n v="33975.47"/>
    <x v="1"/>
    <s v="tier - 2"/>
    <s v="R1011"/>
    <x v="6"/>
  </r>
  <r>
    <s v="Id252"/>
    <s v="  Kelly"/>
    <s v="Escorcia"/>
    <n v="30.4"/>
    <x v="0"/>
    <x v="119"/>
    <x v="1"/>
    <s v="No"/>
    <x v="1"/>
    <s v="No"/>
    <n v="2"/>
    <x v="0"/>
    <d v="2000-12-27T00:00:00"/>
    <n v="33907.550000000003"/>
    <x v="1"/>
    <s v="tier - 2"/>
    <s v="R1012"/>
    <x v="21"/>
  </r>
  <r>
    <s v="Id253"/>
    <s v="  Carrie"/>
    <s v="Larscheid"/>
    <n v="30.2"/>
    <x v="0"/>
    <x v="47"/>
    <x v="2"/>
    <s v="yes"/>
    <x v="0"/>
    <s v="Yes"/>
    <n v="1"/>
    <x v="0"/>
    <d v="1997-08-09T00:00:00"/>
    <n v="33900.65"/>
    <x v="1"/>
    <s v="tier - 3"/>
    <s v="R1011"/>
    <x v="31"/>
  </r>
  <r>
    <s v="Id254"/>
    <s v="  Alex"/>
    <s v="O'Bannon"/>
    <n v="51.18"/>
    <x v="0"/>
    <x v="176"/>
    <x v="2"/>
    <s v="yes"/>
    <x v="1"/>
    <s v="No"/>
    <n v="2"/>
    <x v="0"/>
    <d v="2000-10-26T00:00:00"/>
    <n v="33829.39"/>
    <x v="1"/>
    <s v="tier - 3"/>
    <s v="R1011"/>
    <x v="21"/>
  </r>
  <r>
    <s v="Id255"/>
    <s v="  Zach S"/>
    <s v="Ridgway"/>
    <n v="22.18"/>
    <x v="2"/>
    <x v="207"/>
    <x v="0"/>
    <s v="No"/>
    <x v="0"/>
    <s v="No"/>
    <n v="0"/>
    <x v="0"/>
    <d v="1962-12-11T00:00:00"/>
    <n v="33753.32"/>
    <x v="0"/>
    <s v="tier - 3"/>
    <s v="R1011"/>
    <x v="5"/>
  </r>
  <r>
    <s v="Id256"/>
    <s v="  Alan"/>
    <s v="Black"/>
    <n v="31.92"/>
    <x v="0"/>
    <x v="78"/>
    <x v="2"/>
    <s v="No"/>
    <x v="0"/>
    <s v="Yes"/>
    <n v="1"/>
    <x v="0"/>
    <d v="2003-09-12T00:00:00"/>
    <n v="33750.29"/>
    <x v="0"/>
    <s v="tier - 3"/>
    <s v="R1012"/>
    <x v="39"/>
  </r>
  <r>
    <s v="Id257"/>
    <s v="  Nate"/>
    <s v="Canton"/>
    <n v="31.73"/>
    <x v="0"/>
    <x v="208"/>
    <x v="1"/>
    <s v="No"/>
    <x v="1"/>
    <s v="No"/>
    <n v="1"/>
    <x v="0"/>
    <d v="2004-11-01T00:00:00"/>
    <n v="33732.69"/>
    <x v="0"/>
    <s v="tier - 1"/>
    <s v="R1017"/>
    <x v="41"/>
  </r>
  <r>
    <s v="Id258"/>
    <s v="  Jesse G"/>
    <s v="Fine"/>
    <n v="45.52"/>
    <x v="0"/>
    <x v="60"/>
    <x v="1"/>
    <s v="No"/>
    <x v="0"/>
    <s v="Yes"/>
    <n v="1"/>
    <x v="0"/>
    <d v="1993-11-28T00:00:00"/>
    <n v="33707.550000000003"/>
    <x v="1"/>
    <s v="tier - 2"/>
    <s v="R1011"/>
    <x v="20"/>
  </r>
  <r>
    <s v="Id259"/>
    <s v="  Jason"/>
    <s v="Bui"/>
    <n v="52.81"/>
    <x v="0"/>
    <x v="27"/>
    <x v="2"/>
    <s v="No"/>
    <x v="0"/>
    <s v="Yes"/>
    <n v="1"/>
    <x v="0"/>
    <d v="2003-09-09T00:00:00"/>
    <n v="33611.71"/>
    <x v="0"/>
    <s v="tier - 2"/>
    <s v="R1011"/>
    <x v="39"/>
  </r>
  <r>
    <s v="Id260"/>
    <s v="  Megan A"/>
    <s v="Riepma"/>
    <n v="33.58"/>
    <x v="0"/>
    <x v="209"/>
    <x v="2"/>
    <s v="No"/>
    <x v="0"/>
    <s v="No"/>
    <n v="1"/>
    <x v="0"/>
    <d v="1984-07-22T00:00:00"/>
    <n v="33527.1"/>
    <x v="1"/>
    <s v="tier - 3"/>
    <s v="R1011"/>
    <x v="32"/>
  </r>
  <r>
    <s v="Id261"/>
    <s v="  Luke M"/>
    <s v="Inman"/>
    <n v="30.684999999999999"/>
    <x v="0"/>
    <x v="210"/>
    <x v="0"/>
    <s v="No"/>
    <x v="0"/>
    <s v="No"/>
    <n v="0"/>
    <x v="0"/>
    <d v="2002-08-25T00:00:00"/>
    <n v="33475.82"/>
    <x v="0"/>
    <s v="tier - 1"/>
    <s v="R1018"/>
    <x v="43"/>
  </r>
  <r>
    <s v="Id262"/>
    <s v="  Jacy D"/>
    <s v="Kruzel"/>
    <n v="37.524999999999999"/>
    <x v="0"/>
    <x v="211"/>
    <x v="0"/>
    <s v="yes"/>
    <x v="0"/>
    <s v="No"/>
    <n v="2"/>
    <x v="1"/>
    <d v="1970-06-18T00:00:00"/>
    <n v="33471.97"/>
    <x v="1"/>
    <s v="tier - 2"/>
    <s v="R1012"/>
    <x v="2"/>
  </r>
  <r>
    <s v="Id263"/>
    <s v="  Simon G"/>
    <s v="Lindsay"/>
    <n v="34.5"/>
    <x v="0"/>
    <x v="212"/>
    <x v="2"/>
    <s v="yes"/>
    <x v="0"/>
    <s v="No"/>
    <n v="0"/>
    <x v="0"/>
    <d v="1985-12-07T00:00:00"/>
    <n v="33450.99"/>
    <x v="1"/>
    <s v="tier - 2"/>
    <s v="R1011"/>
    <x v="17"/>
  </r>
  <r>
    <s v="Id264"/>
    <s v="  Ainsley E"/>
    <s v="Land"/>
    <n v="28.16"/>
    <x v="1"/>
    <x v="1"/>
    <x v="1"/>
    <s v="No"/>
    <x v="0"/>
    <s v="No"/>
    <n v="2"/>
    <x v="0"/>
    <d v="1972-09-05T00:00:00"/>
    <n v="33344.449999999997"/>
    <x v="1"/>
    <s v="tier - 3"/>
    <s v="R1011"/>
    <x v="28"/>
  </r>
  <r>
    <s v="Id265"/>
    <s v="  Erica A"/>
    <s v="Brecher"/>
    <n v="30.02"/>
    <x v="0"/>
    <x v="213"/>
    <x v="1"/>
    <s v="No"/>
    <x v="0"/>
    <s v="Yes"/>
    <n v="1"/>
    <x v="0"/>
    <d v="2003-11-28T00:00:00"/>
    <n v="33307.550000000003"/>
    <x v="1"/>
    <s v="tier - 3"/>
    <s v="R1012"/>
    <x v="39"/>
  </r>
  <r>
    <s v="Id266"/>
    <s v="  Erik"/>
    <s v="Debolt"/>
    <n v="37.82"/>
    <x v="0"/>
    <x v="214"/>
    <x v="1"/>
    <s v="No"/>
    <x v="0"/>
    <s v="No"/>
    <n v="0"/>
    <x v="0"/>
    <d v="1990-10-12T00:00:00"/>
    <n v="33292.83"/>
    <x v="1"/>
    <s v="tier - 1"/>
    <s v="R1011"/>
    <x v="3"/>
  </r>
  <r>
    <s v="Id267"/>
    <s v="  Erin C"/>
    <s v="Oswalt"/>
    <n v="33.14"/>
    <x v="0"/>
    <x v="215"/>
    <x v="2"/>
    <s v="yes"/>
    <x v="0"/>
    <s v="No"/>
    <n v="0"/>
    <x v="0"/>
    <d v="1985-07-15T00:00:00"/>
    <n v="33121"/>
    <x v="1"/>
    <s v="tier - 1"/>
    <s v="R1011"/>
    <x v="17"/>
  </r>
  <r>
    <s v="Id268"/>
    <s v="  Adrienne"/>
    <s v="Boyd"/>
    <n v="25.14"/>
    <x v="1"/>
    <x v="216"/>
    <x v="1"/>
    <s v="yes"/>
    <x v="0"/>
    <s v="Yes"/>
    <n v="1"/>
    <x v="0"/>
    <d v="1969-10-30T00:00:00"/>
    <n v="33090.660000000003"/>
    <x v="1"/>
    <s v="tier - 2"/>
    <s v="R1011"/>
    <x v="16"/>
  </r>
  <r>
    <s v="Id269"/>
    <s v="  Adam"/>
    <s v="Bulewich"/>
    <n v="20.18"/>
    <x v="2"/>
    <x v="217"/>
    <x v="0"/>
    <s v="No"/>
    <x v="0"/>
    <s v="No"/>
    <n v="0"/>
    <x v="0"/>
    <d v="1962-07-01T00:00:00"/>
    <n v="33074.94"/>
    <x v="0"/>
    <s v="tier - 2"/>
    <s v="R1011"/>
    <x v="5"/>
  </r>
  <r>
    <s v="Id270"/>
    <s v="  Yutaka"/>
    <s v="Fukuda"/>
    <n v="44.36"/>
    <x v="0"/>
    <x v="78"/>
    <x v="2"/>
    <s v="No"/>
    <x v="0"/>
    <s v="No"/>
    <n v="0"/>
    <x v="0"/>
    <d v="1994-07-28T00:00:00"/>
    <n v="33057.230000000003"/>
    <x v="0"/>
    <s v="tier - 2"/>
    <s v="R1011"/>
    <x v="6"/>
  </r>
  <r>
    <s v="Id271"/>
    <s v="  Tyler M"/>
    <s v="Phillips"/>
    <n v="23.82"/>
    <x v="2"/>
    <x v="218"/>
    <x v="0"/>
    <s v="yes"/>
    <x v="0"/>
    <s v="No"/>
    <n v="0"/>
    <x v="0"/>
    <d v="1967-07-10T00:00:00"/>
    <n v="33025.32"/>
    <x v="1"/>
    <s v="tier - 3"/>
    <s v="R1011"/>
    <x v="22"/>
  </r>
  <r>
    <s v="Id272"/>
    <s v="  Stephen"/>
    <s v="Maddison"/>
    <n v="45"/>
    <x v="0"/>
    <x v="219"/>
    <x v="2"/>
    <s v="yes"/>
    <x v="0"/>
    <s v="No"/>
    <n v="1"/>
    <x v="0"/>
    <d v="1995-07-08T00:00:00"/>
    <n v="33017.46"/>
    <x v="0"/>
    <s v="tier - 1"/>
    <s v="R1011"/>
    <x v="40"/>
  </r>
  <r>
    <s v="Id273"/>
    <s v="  Andrew B"/>
    <s v="Lockwood"/>
    <n v="26.62"/>
    <x v="1"/>
    <x v="220"/>
    <x v="0"/>
    <s v="No"/>
    <x v="0"/>
    <s v="No"/>
    <n v="0"/>
    <x v="0"/>
    <d v="1971-08-24T00:00:00"/>
    <n v="32947.629999999997"/>
    <x v="1"/>
    <s v="tier - 1"/>
    <s v="R1011"/>
    <x v="14"/>
  </r>
  <r>
    <s v="Id274"/>
    <s v="  James"/>
    <s v="Defilippi"/>
    <n v="32.67"/>
    <x v="0"/>
    <x v="221"/>
    <x v="0"/>
    <s v="yes"/>
    <x v="0"/>
    <s v="No"/>
    <n v="0"/>
    <x v="0"/>
    <d v="1981-11-17T00:00:00"/>
    <n v="32906.69"/>
    <x v="1"/>
    <s v="tier - 3"/>
    <s v="R1011"/>
    <x v="36"/>
  </r>
  <r>
    <s v="Id275"/>
    <s v="  Shawn P"/>
    <s v="Jackson"/>
    <n v="44.44"/>
    <x v="0"/>
    <x v="166"/>
    <x v="2"/>
    <s v="yes"/>
    <x v="0"/>
    <s v="No"/>
    <n v="1"/>
    <x v="0"/>
    <d v="1995-12-04T00:00:00"/>
    <n v="32827.51"/>
    <x v="0"/>
    <s v="tier - 2"/>
    <s v="R1011"/>
    <x v="40"/>
  </r>
  <r>
    <s v="Id276"/>
    <s v="  Matt"/>
    <s v="Ozahowski"/>
    <n v="28.31"/>
    <x v="1"/>
    <x v="196"/>
    <x v="2"/>
    <s v="No"/>
    <x v="0"/>
    <s v="No"/>
    <n v="0"/>
    <x v="0"/>
    <d v="1980-12-12T00:00:00"/>
    <n v="32787.46"/>
    <x v="0"/>
    <s v="tier - 3"/>
    <s v="R1012"/>
    <x v="25"/>
  </r>
  <r>
    <s v="Id277"/>
    <s v="  Nathaniel"/>
    <s v="Guthals"/>
    <n v="25.05"/>
    <x v="1"/>
    <x v="152"/>
    <x v="2"/>
    <s v="No"/>
    <x v="0"/>
    <s v="No"/>
    <n v="2"/>
    <x v="0"/>
    <d v="1972-11-07T00:00:00"/>
    <n v="32765.33"/>
    <x v="1"/>
    <s v="tier - 2"/>
    <s v="R1012"/>
    <x v="28"/>
  </r>
  <r>
    <s v="Id278"/>
    <s v="  Kevin D"/>
    <s v="Yates"/>
    <n v="28.34"/>
    <x v="1"/>
    <x v="222"/>
    <x v="0"/>
    <s v="No"/>
    <x v="0"/>
    <s v="No"/>
    <n v="0"/>
    <x v="0"/>
    <d v="1974-12-06T00:00:00"/>
    <n v="32760.48"/>
    <x v="0"/>
    <s v="tier - 1"/>
    <s v="R1011"/>
    <x v="19"/>
  </r>
  <r>
    <s v="Id279"/>
    <s v="  Joan"/>
    <s v="Samuelson"/>
    <n v="17.765000000000001"/>
    <x v="3"/>
    <x v="133"/>
    <x v="2"/>
    <s v="No"/>
    <x v="0"/>
    <s v="No"/>
    <n v="0"/>
    <x v="0"/>
    <d v="1990-07-09T00:00:00"/>
    <n v="32734.19"/>
    <x v="1"/>
    <s v="tier - 1"/>
    <s v="R1012"/>
    <x v="3"/>
  </r>
  <r>
    <s v="Id280"/>
    <s v="  Christopher A"/>
    <s v="Lemos"/>
    <n v="36.119999999999997"/>
    <x v="0"/>
    <x v="99"/>
    <x v="1"/>
    <s v="No"/>
    <x v="0"/>
    <s v="No"/>
    <n v="0"/>
    <x v="0"/>
    <d v="1990-09-30T00:00:00"/>
    <n v="32716.2"/>
    <x v="0"/>
    <s v="tier - 2"/>
    <s v="R1011"/>
    <x v="3"/>
  </r>
  <r>
    <s v="Id281"/>
    <s v="  Kacy L"/>
    <s v="Seynders"/>
    <n v="23.19"/>
    <x v="2"/>
    <x v="223"/>
    <x v="0"/>
    <s v="No"/>
    <x v="0"/>
    <s v="No"/>
    <n v="0"/>
    <x v="0"/>
    <d v="1968-11-01T00:00:00"/>
    <n v="32686.080000000002"/>
    <x v="1"/>
    <s v="tier - 3"/>
    <s v="R1011"/>
    <x v="0"/>
  </r>
  <r>
    <s v="Id282"/>
    <s v="  Benjamin H"/>
    <s v="Saunders"/>
    <n v="35.99"/>
    <x v="0"/>
    <x v="80"/>
    <x v="2"/>
    <s v="No"/>
    <x v="0"/>
    <s v="No"/>
    <n v="0"/>
    <x v="0"/>
    <d v="1990-07-13T00:00:00"/>
    <n v="32672.11"/>
    <x v="0"/>
    <s v="tier - 1"/>
    <s v="R1011"/>
    <x v="3"/>
  </r>
  <r>
    <s v="Id283"/>
    <s v="  Xaviour J"/>
    <s v="Walker"/>
    <n v="30.25"/>
    <x v="0"/>
    <x v="224"/>
    <x v="2"/>
    <s v="No"/>
    <x v="0"/>
    <s v="Yes"/>
    <n v="1"/>
    <x v="0"/>
    <d v="2003-10-08T00:00:00"/>
    <n v="32548.34"/>
    <x v="0"/>
    <s v="tier - 2"/>
    <s v="R1013"/>
    <x v="39"/>
  </r>
  <r>
    <s v="Id284"/>
    <s v="  Michael T"/>
    <s v="Lam"/>
    <n v="26.24"/>
    <x v="1"/>
    <x v="106"/>
    <x v="1"/>
    <s v="yes"/>
    <x v="0"/>
    <s v="No"/>
    <n v="0"/>
    <x v="0"/>
    <d v="1976-09-19T00:00:00"/>
    <n v="32485.46"/>
    <x v="1"/>
    <s v="tier - 1"/>
    <s v="R1011"/>
    <x v="1"/>
  </r>
  <r>
    <s v="Id285"/>
    <s v="  Bradley"/>
    <s v="Sweigart"/>
    <n v="31.36"/>
    <x v="0"/>
    <x v="225"/>
    <x v="0"/>
    <s v="yes"/>
    <x v="0"/>
    <s v="No"/>
    <n v="0"/>
    <x v="0"/>
    <d v="1981-09-27T00:00:00"/>
    <n v="32462.35"/>
    <x v="1"/>
    <s v="tier - 2"/>
    <s v="R1011"/>
    <x v="36"/>
  </r>
  <r>
    <s v="Id286"/>
    <s v="  Andrea"/>
    <s v="Sieczkowski"/>
    <n v="25.69"/>
    <x v="1"/>
    <x v="226"/>
    <x v="2"/>
    <s v="yes"/>
    <x v="0"/>
    <s v="No"/>
    <n v="0"/>
    <x v="0"/>
    <d v="1976-08-09T00:00:00"/>
    <n v="32430.22"/>
    <x v="1"/>
    <s v="tier - 3"/>
    <s v="R1011"/>
    <x v="1"/>
  </r>
  <r>
    <s v="Id287"/>
    <s v="  Nancy M"/>
    <s v="Jurgens"/>
    <n v="25.46"/>
    <x v="1"/>
    <x v="100"/>
    <x v="1"/>
    <s v="No"/>
    <x v="0"/>
    <s v="No"/>
    <n v="2"/>
    <x v="0"/>
    <d v="1972-10-19T00:00:00"/>
    <n v="32428.63"/>
    <x v="1"/>
    <s v="tier - 2"/>
    <s v="R1011"/>
    <x v="28"/>
  </r>
  <r>
    <s v="Id288"/>
    <s v="  Matt"/>
    <s v="Hackman"/>
    <n v="31.83"/>
    <x v="0"/>
    <x v="227"/>
    <x v="0"/>
    <s v="yes"/>
    <x v="0"/>
    <s v="No"/>
    <n v="1"/>
    <x v="0"/>
    <d v="1986-12-02T00:00:00"/>
    <n v="32288.49"/>
    <x v="1"/>
    <s v="tier - 2"/>
    <s v="R1011"/>
    <x v="26"/>
  </r>
  <r>
    <s v="Id289"/>
    <s v="  Lee"/>
    <s v="Klarich"/>
    <n v="24.43"/>
    <x v="2"/>
    <x v="14"/>
    <x v="0"/>
    <s v="yes"/>
    <x v="0"/>
    <s v="No"/>
    <n v="1"/>
    <x v="0"/>
    <d v="1975-12-17T00:00:00"/>
    <n v="32259.96"/>
    <x v="1"/>
    <s v="tier - 3"/>
    <s v="R1012"/>
    <x v="27"/>
  </r>
  <r>
    <s v="Id290"/>
    <s v="  Chris"/>
    <s v="Schulten"/>
    <n v="41.9"/>
    <x v="0"/>
    <x v="228"/>
    <x v="2"/>
    <s v="No"/>
    <x v="0"/>
    <s v="No"/>
    <n v="0"/>
    <x v="0"/>
    <d v="1994-09-08T00:00:00"/>
    <n v="32222.81"/>
    <x v="1"/>
    <s v="tier - 1"/>
    <s v="R1011"/>
    <x v="6"/>
  </r>
  <r>
    <s v="Id291"/>
    <s v="  Erik T"/>
    <s v="Fagerstrom"/>
    <n v="22.88"/>
    <x v="2"/>
    <x v="229"/>
    <x v="1"/>
    <s v="yes"/>
    <x v="0"/>
    <s v="Yes"/>
    <n v="1"/>
    <x v="0"/>
    <d v="1969-09-11T00:00:00"/>
    <n v="32192.76"/>
    <x v="0"/>
    <s v="tier - 2"/>
    <s v="R1011"/>
    <x v="16"/>
  </r>
  <r>
    <s v="Id292"/>
    <s v="  Rod W"/>
    <s v="Bien"/>
    <n v="29.734999999999999"/>
    <x v="1"/>
    <x v="230"/>
    <x v="0"/>
    <s v="No"/>
    <x v="0"/>
    <s v="No"/>
    <n v="0"/>
    <x v="1"/>
    <d v="1978-11-10T00:00:00"/>
    <n v="32108.66"/>
    <x v="0"/>
    <s v="tier - 3"/>
    <s v="R1017"/>
    <x v="9"/>
  </r>
  <r>
    <s v="Id293"/>
    <s v="  Joey"/>
    <s v="Hess"/>
    <n v="40.74"/>
    <x v="0"/>
    <x v="124"/>
    <x v="2"/>
    <s v="No"/>
    <x v="0"/>
    <s v="Yes"/>
    <n v="1"/>
    <x v="0"/>
    <d v="1993-09-13T00:00:00"/>
    <n v="32086.21"/>
    <x v="0"/>
    <s v="tier - 3"/>
    <s v="R1011"/>
    <x v="20"/>
  </r>
  <r>
    <s v="Id294"/>
    <s v="  Hillary L"/>
    <s v="Shaw"/>
    <n v="24.14"/>
    <x v="2"/>
    <x v="231"/>
    <x v="1"/>
    <s v="No"/>
    <x v="0"/>
    <s v="No"/>
    <n v="2"/>
    <x v="0"/>
    <d v="1972-09-21T00:00:00"/>
    <n v="31980.89"/>
    <x v="1"/>
    <s v="tier - 1"/>
    <s v="R1011"/>
    <x v="28"/>
  </r>
  <r>
    <s v="Id295"/>
    <s v="  Eric J"/>
    <s v="Williams"/>
    <n v="25.15"/>
    <x v="1"/>
    <x v="232"/>
    <x v="0"/>
    <s v="yes"/>
    <x v="0"/>
    <s v="No"/>
    <n v="1"/>
    <x v="0"/>
    <d v="1975-09-25T00:00:00"/>
    <n v="31897.1"/>
    <x v="1"/>
    <s v="tier - 3"/>
    <s v="R1011"/>
    <x v="27"/>
  </r>
  <r>
    <s v="Id296"/>
    <s v="  Nicolas"/>
    <s v="Menzies"/>
    <n v="28.71"/>
    <x v="1"/>
    <x v="112"/>
    <x v="2"/>
    <s v="No"/>
    <x v="0"/>
    <s v="No"/>
    <n v="1"/>
    <x v="0"/>
    <d v="1984-09-10T00:00:00"/>
    <n v="31743.919999999998"/>
    <x v="1"/>
    <s v="tier - 1"/>
    <s v="R1011"/>
    <x v="32"/>
  </r>
  <r>
    <s v="Id297"/>
    <s v="  Marcel"/>
    <s v="Buehler"/>
    <n v="23"/>
    <x v="2"/>
    <x v="233"/>
    <x v="2"/>
    <s v="No"/>
    <x v="0"/>
    <s v="No"/>
    <n v="0"/>
    <x v="0"/>
    <d v="1977-10-14T00:00:00"/>
    <n v="31736.7"/>
    <x v="1"/>
    <s v="tier - 2"/>
    <s v="R1012"/>
    <x v="29"/>
  </r>
  <r>
    <s v="Id298"/>
    <s v="  Ashley N"/>
    <s v="Degen"/>
    <n v="36.86"/>
    <x v="0"/>
    <x v="54"/>
    <x v="0"/>
    <s v="No"/>
    <x v="0"/>
    <s v="No"/>
    <n v="0"/>
    <x v="1"/>
    <d v="1960-12-13T00:00:00"/>
    <n v="31620"/>
    <x v="1"/>
    <s v="tier - 1"/>
    <s v="R1024"/>
    <x v="15"/>
  </r>
  <r>
    <s v="Id299"/>
    <s v="  Evan D"/>
    <s v="Arsenault"/>
    <n v="24.25"/>
    <x v="2"/>
    <x v="234"/>
    <x v="0"/>
    <s v="yes"/>
    <x v="0"/>
    <s v="No"/>
    <n v="1"/>
    <x v="0"/>
    <d v="1975-10-29T00:00:00"/>
    <n v="31591.82"/>
    <x v="1"/>
    <s v="tier - 1"/>
    <s v="R1011"/>
    <x v="27"/>
  </r>
  <r>
    <s v="Id300"/>
    <s v="  Krisana"/>
    <s v="Hoff"/>
    <n v="23.85"/>
    <x v="2"/>
    <x v="235"/>
    <x v="0"/>
    <s v="No"/>
    <x v="0"/>
    <s v="No"/>
    <n v="0"/>
    <x v="0"/>
    <d v="1974-10-08T00:00:00"/>
    <n v="31368.81"/>
    <x v="1"/>
    <s v="tier - 3"/>
    <s v="R1011"/>
    <x v="19"/>
  </r>
  <r>
    <s v="Id301"/>
    <s v="  Kyle"/>
    <s v="Hall"/>
    <n v="40.020000000000003"/>
    <x v="0"/>
    <x v="27"/>
    <x v="2"/>
    <s v="yes"/>
    <x v="0"/>
    <s v="No"/>
    <n v="1"/>
    <x v="0"/>
    <d v="1995-09-27T00:00:00"/>
    <n v="31328.27"/>
    <x v="1"/>
    <s v="tier - 2"/>
    <s v="R1011"/>
    <x v="40"/>
  </r>
  <r>
    <s v="Id302"/>
    <s v="  Kate"/>
    <s v="Ashley"/>
    <n v="19.170000000000002"/>
    <x v="2"/>
    <x v="12"/>
    <x v="0"/>
    <s v="No"/>
    <x v="0"/>
    <s v="No"/>
    <n v="0"/>
    <x v="0"/>
    <d v="1968-07-09T00:00:00"/>
    <n v="31322.53"/>
    <x v="1"/>
    <s v="tier - 1"/>
    <s v="R1011"/>
    <x v="0"/>
  </r>
  <r>
    <s v="Id303"/>
    <s v="  Martin A"/>
    <s v="Rindahl"/>
    <n v="43.53"/>
    <x v="0"/>
    <x v="236"/>
    <x v="1"/>
    <s v="yes"/>
    <x v="1"/>
    <s v="No"/>
    <n v="2"/>
    <x v="0"/>
    <d v="2000-07-22T00:00:00"/>
    <n v="31234.560000000001"/>
    <x v="0"/>
    <s v="tier - 1"/>
    <s v="R1011"/>
    <x v="21"/>
  </r>
  <r>
    <s v="Id304"/>
    <s v="  Stacey"/>
    <s v="Clark"/>
    <n v="46.06"/>
    <x v="0"/>
    <x v="237"/>
    <x v="2"/>
    <s v="No"/>
    <x v="1"/>
    <s v="No"/>
    <n v="1"/>
    <x v="0"/>
    <d v="2004-11-09T00:00:00"/>
    <n v="31196.61"/>
    <x v="1"/>
    <s v="tier - 1"/>
    <s v="R1011"/>
    <x v="41"/>
  </r>
  <r>
    <s v="Id305"/>
    <s v="  Christine"/>
    <s v="Irish"/>
    <n v="29.92"/>
    <x v="1"/>
    <x v="238"/>
    <x v="0"/>
    <s v="yes"/>
    <x v="0"/>
    <s v="No"/>
    <n v="2"/>
    <x v="0"/>
    <d v="1961-09-09T00:00:00"/>
    <n v="30942.19"/>
    <x v="1"/>
    <s v="tier - 2"/>
    <s v="R1013"/>
    <x v="12"/>
  </r>
  <r>
    <s v="Id306"/>
    <s v="  Sarah C"/>
    <s v="Richardson"/>
    <n v="28.46"/>
    <x v="1"/>
    <x v="239"/>
    <x v="2"/>
    <s v="yes"/>
    <x v="0"/>
    <s v="No"/>
    <n v="1"/>
    <x v="0"/>
    <d v="1988-09-05T00:00:00"/>
    <n v="30763.01"/>
    <x v="1"/>
    <s v="tier - 1"/>
    <s v="R1011"/>
    <x v="23"/>
  </r>
  <r>
    <s v="Id307"/>
    <s v="  Megan"/>
    <s v="Dewitt"/>
    <n v="24.56"/>
    <x v="1"/>
    <x v="194"/>
    <x v="1"/>
    <s v="yes"/>
    <x v="0"/>
    <s v="Yes"/>
    <n v="1"/>
    <x v="0"/>
    <d v="1983-12-21T00:00:00"/>
    <n v="30724.44"/>
    <x v="1"/>
    <s v="tier - 3"/>
    <s v="R1011"/>
    <x v="33"/>
  </r>
  <r>
    <s v="Id308"/>
    <s v="  Jason W"/>
    <s v="Hickman"/>
    <n v="41.19"/>
    <x v="0"/>
    <x v="240"/>
    <x v="1"/>
    <s v="No"/>
    <x v="0"/>
    <s v="No"/>
    <n v="0"/>
    <x v="0"/>
    <d v="1999-09-21T00:00:00"/>
    <n v="30697.71"/>
    <x v="0"/>
    <s v="tier - 2"/>
    <s v="R1011"/>
    <x v="35"/>
  </r>
  <r>
    <s v="Id309"/>
    <s v="  Michele"/>
    <s v="Gonzalez"/>
    <n v="18.63"/>
    <x v="2"/>
    <x v="241"/>
    <x v="0"/>
    <s v="yes"/>
    <x v="0"/>
    <s v="No"/>
    <n v="2"/>
    <x v="0"/>
    <d v="1970-11-11T00:00:00"/>
    <n v="30625.65"/>
    <x v="1"/>
    <s v="tier - 3"/>
    <s v="R1011"/>
    <x v="2"/>
  </r>
  <r>
    <s v="Id310"/>
    <s v="  Nikki"/>
    <s v="Difani"/>
    <n v="26.26"/>
    <x v="1"/>
    <x v="242"/>
    <x v="0"/>
    <s v="yes"/>
    <x v="0"/>
    <s v="No"/>
    <n v="1"/>
    <x v="0"/>
    <d v="1986-08-10T00:00:00"/>
    <n v="30530.5"/>
    <x v="1"/>
    <s v="tier - 1"/>
    <s v="R1011"/>
    <x v="26"/>
  </r>
  <r>
    <s v="Id311"/>
    <s v="  Philip J"/>
    <s v="Turner"/>
    <n v="22.37"/>
    <x v="2"/>
    <x v="236"/>
    <x v="1"/>
    <s v="yes"/>
    <x v="0"/>
    <s v="Yes"/>
    <n v="1"/>
    <x v="0"/>
    <d v="1983-09-03T00:00:00"/>
    <n v="30457.37"/>
    <x v="1"/>
    <s v="tier - 1"/>
    <s v="R1012"/>
    <x v="33"/>
  </r>
  <r>
    <s v="Id312"/>
    <s v="  Bryan L"/>
    <s v="Widmann"/>
    <n v="39.619999999999997"/>
    <x v="0"/>
    <x v="141"/>
    <x v="2"/>
    <s v="No"/>
    <x v="0"/>
    <s v="No"/>
    <n v="1"/>
    <x v="0"/>
    <d v="1998-10-28T00:00:00"/>
    <n v="30422.03"/>
    <x v="1"/>
    <s v="tier - 3"/>
    <s v="R1011"/>
    <x v="44"/>
  </r>
  <r>
    <s v="Id313"/>
    <s v="  Timothy F"/>
    <s v="Tunney"/>
    <n v="18.329999999999998"/>
    <x v="3"/>
    <x v="243"/>
    <x v="2"/>
    <s v="yes"/>
    <x v="0"/>
    <s v="No"/>
    <n v="0"/>
    <x v="0"/>
    <d v="1976-09-03T00:00:00"/>
    <n v="30409.53"/>
    <x v="1"/>
    <s v="tier - 3"/>
    <s v="R1012"/>
    <x v="1"/>
  </r>
  <r>
    <s v="Id314"/>
    <s v="  Angielyn M"/>
    <s v="San Juan"/>
    <n v="17.11"/>
    <x v="3"/>
    <x v="244"/>
    <x v="2"/>
    <s v="yes"/>
    <x v="0"/>
    <s v="Yes"/>
    <n v="1"/>
    <x v="0"/>
    <d v="1969-07-30T00:00:00"/>
    <n v="30366.93"/>
    <x v="1"/>
    <s v="tier - 2"/>
    <s v="R1011"/>
    <x v="16"/>
  </r>
  <r>
    <s v="Id315"/>
    <s v="  Jeanie M"/>
    <s v="Croll"/>
    <n v="43.5"/>
    <x v="0"/>
    <x v="245"/>
    <x v="1"/>
    <s v="No"/>
    <x v="1"/>
    <s v="No"/>
    <n v="1"/>
    <x v="0"/>
    <d v="2004-06-01T00:00:00"/>
    <n v="30328.27"/>
    <x v="1"/>
    <s v="tier - 2"/>
    <s v="R1011"/>
    <x v="39"/>
  </r>
  <r>
    <s v="Id316"/>
    <s v="  Greg"/>
    <s v="Rolfes"/>
    <n v="25.364999999999998"/>
    <x v="1"/>
    <x v="27"/>
    <x v="2"/>
    <s v="No"/>
    <x v="0"/>
    <s v="No"/>
    <n v="2"/>
    <x v="1"/>
    <d v="1972-07-24T00:00:00"/>
    <n v="30284.639999999999"/>
    <x v="0"/>
    <s v="tier - 1"/>
    <s v="R1012"/>
    <x v="28"/>
  </r>
  <r>
    <s v="Id317"/>
    <s v="  John"/>
    <s v="Hinkle"/>
    <n v="28.594999999999999"/>
    <x v="1"/>
    <x v="246"/>
    <x v="0"/>
    <s v="No"/>
    <x v="0"/>
    <s v="No"/>
    <n v="0"/>
    <x v="1"/>
    <d v="1962-09-15T00:00:00"/>
    <n v="30260"/>
    <x v="0"/>
    <s v="tier - 1"/>
    <s v="R1014"/>
    <x v="5"/>
  </r>
  <r>
    <s v="Id318"/>
    <s v="  Aliaksandr"/>
    <s v="Leuchanka"/>
    <n v="29.83"/>
    <x v="1"/>
    <x v="247"/>
    <x v="0"/>
    <s v="yes"/>
    <x v="0"/>
    <s v="Yes"/>
    <n v="1"/>
    <x v="0"/>
    <d v="1963-09-13T00:00:00"/>
    <n v="30184.94"/>
    <x v="0"/>
    <s v="tier - 1"/>
    <s v="R1014"/>
    <x v="8"/>
  </r>
  <r>
    <s v="Id319"/>
    <s v="  Jason M"/>
    <s v="Ayr"/>
    <n v="24.7"/>
    <x v="1"/>
    <x v="248"/>
    <x v="0"/>
    <s v="No"/>
    <x v="0"/>
    <s v="No"/>
    <n v="3"/>
    <x v="1"/>
    <d v="1958-08-11T00:00:00"/>
    <n v="30166.62"/>
    <x v="0"/>
    <s v="tier - 3"/>
    <s v="R1012"/>
    <x v="7"/>
  </r>
  <r>
    <s v="Id320"/>
    <s v="  Sheera K"/>
    <s v="Siegel"/>
    <n v="17.940000000000001"/>
    <x v="3"/>
    <x v="68"/>
    <x v="0"/>
    <s v="No"/>
    <x v="0"/>
    <s v="No"/>
    <n v="0"/>
    <x v="0"/>
    <d v="1971-12-25T00:00:00"/>
    <n v="30134.75"/>
    <x v="1"/>
    <s v="tier - 3"/>
    <s v="R1011"/>
    <x v="14"/>
  </r>
  <r>
    <s v="Id321"/>
    <s v="  Janice"/>
    <s v="Penrose"/>
    <n v="21.08"/>
    <x v="2"/>
    <x v="249"/>
    <x v="2"/>
    <s v="No"/>
    <x v="0"/>
    <s v="Yes"/>
    <n v="1"/>
    <x v="0"/>
    <d v="1979-09-02T00:00:00"/>
    <n v="30095.97"/>
    <x v="1"/>
    <s v="tier - 3"/>
    <s v="R1011"/>
    <x v="18"/>
  </r>
  <r>
    <s v="Id322"/>
    <s v="  Timothy G"/>
    <s v="Schuler"/>
    <n v="37.715000000000003"/>
    <x v="0"/>
    <x v="250"/>
    <x v="0"/>
    <s v="yes"/>
    <x v="0"/>
    <s v="No"/>
    <n v="0"/>
    <x v="1"/>
    <d v="1967-06-16T00:00:00"/>
    <n v="30063.58"/>
    <x v="0"/>
    <s v="tier - 1"/>
    <s v="R1012"/>
    <x v="22"/>
  </r>
  <r>
    <s v="Id323"/>
    <s v="  Alan R"/>
    <s v="Walker"/>
    <n v="22.39"/>
    <x v="2"/>
    <x v="201"/>
    <x v="0"/>
    <s v="yes"/>
    <x v="0"/>
    <s v="No"/>
    <n v="0"/>
    <x v="0"/>
    <d v="1981-08-04T00:00:00"/>
    <n v="30026.87"/>
    <x v="1"/>
    <s v="tier - 3"/>
    <s v="R1012"/>
    <x v="36"/>
  </r>
  <r>
    <s v="Id324"/>
    <s v="  Michael"/>
    <s v="Stange"/>
    <n v="28.78"/>
    <x v="1"/>
    <x v="251"/>
    <x v="2"/>
    <s v="No"/>
    <x v="0"/>
    <s v="No"/>
    <n v="0"/>
    <x v="0"/>
    <d v="1991-10-05T00:00:00"/>
    <n v="29969.67"/>
    <x v="0"/>
    <s v="tier - 1"/>
    <s v="R1011"/>
    <x v="42"/>
  </r>
  <r>
    <s v="Id325"/>
    <s v="  Marie-France"/>
    <s v="Roy"/>
    <n v="18.329999999999998"/>
    <x v="3"/>
    <x v="252"/>
    <x v="2"/>
    <s v="yes"/>
    <x v="0"/>
    <s v="No"/>
    <n v="0"/>
    <x v="0"/>
    <d v="1976-06-12T00:00:00"/>
    <n v="29933.75"/>
    <x v="0"/>
    <s v="tier - 1"/>
    <s v="R1011"/>
    <x v="1"/>
  </r>
  <r>
    <s v="Id326"/>
    <s v="  Erik F"/>
    <s v="Potere"/>
    <n v="26.39"/>
    <x v="1"/>
    <x v="253"/>
    <x v="2"/>
    <s v="yes"/>
    <x v="0"/>
    <s v="No"/>
    <n v="1"/>
    <x v="0"/>
    <d v="1988-12-30T00:00:00"/>
    <n v="29929.56"/>
    <x v="0"/>
    <s v="tier - 1"/>
    <s v="R1011"/>
    <x v="23"/>
  </r>
  <r>
    <s v="Id327"/>
    <s v="  Andrew"/>
    <s v="Podgurski"/>
    <n v="19.260000000000002"/>
    <x v="2"/>
    <x v="254"/>
    <x v="0"/>
    <s v="yes"/>
    <x v="0"/>
    <s v="No"/>
    <n v="1"/>
    <x v="0"/>
    <d v="1975-08-19T00:00:00"/>
    <n v="29899.25"/>
    <x v="0"/>
    <s v="tier - 3"/>
    <s v="R1011"/>
    <x v="27"/>
  </r>
  <r>
    <s v="Id328"/>
    <s v="  Anthony"/>
    <s v="Diamond"/>
    <n v="26.92"/>
    <x v="1"/>
    <x v="34"/>
    <x v="1"/>
    <s v="No"/>
    <x v="0"/>
    <s v="No"/>
    <n v="0"/>
    <x v="0"/>
    <d v="1989-12-30T00:00:00"/>
    <n v="29852.48"/>
    <x v="0"/>
    <s v="tier - 3"/>
    <s v="R1011"/>
    <x v="4"/>
  </r>
  <r>
    <s v="Id329"/>
    <s v="  Chris"/>
    <s v="Sallade"/>
    <n v="19.73"/>
    <x v="2"/>
    <x v="67"/>
    <x v="2"/>
    <s v="No"/>
    <x v="0"/>
    <s v="No"/>
    <n v="0"/>
    <x v="0"/>
    <d v="1982-10-29T00:00:00"/>
    <n v="29818.76"/>
    <x v="0"/>
    <s v="tier - 1"/>
    <s v="R1012"/>
    <x v="37"/>
  </r>
  <r>
    <s v="Id330"/>
    <s v="  Yu"/>
    <s v="Zhang"/>
    <n v="23.56"/>
    <x v="2"/>
    <x v="255"/>
    <x v="0"/>
    <s v="yes"/>
    <x v="0"/>
    <s v="No"/>
    <n v="0"/>
    <x v="0"/>
    <d v="1981-08-13T00:00:00"/>
    <n v="29816.639999999999"/>
    <x v="0"/>
    <s v="tier - 2"/>
    <s v="R1011"/>
    <x v="36"/>
  </r>
  <r>
    <s v="Id331"/>
    <s v="  Caleb N"/>
    <s v="Chatfield"/>
    <n v="37.67"/>
    <x v="0"/>
    <x v="256"/>
    <x v="1"/>
    <s v="No"/>
    <x v="0"/>
    <s v="No"/>
    <n v="1"/>
    <x v="0"/>
    <d v="1998-06-20T00:00:00"/>
    <n v="29760.6"/>
    <x v="0"/>
    <s v="tier - 2"/>
    <s v="R1011"/>
    <x v="44"/>
  </r>
  <r>
    <s v="Id332"/>
    <s v="  Jason M"/>
    <s v="Bruns"/>
    <n v="18.73"/>
    <x v="2"/>
    <x v="257"/>
    <x v="0"/>
    <s v="No"/>
    <x v="0"/>
    <s v="No"/>
    <n v="2"/>
    <x v="0"/>
    <d v="1973-08-23T00:00:00"/>
    <n v="29757.69"/>
    <x v="0"/>
    <s v="tier - 3"/>
    <s v="R1011"/>
    <x v="30"/>
  </r>
  <r>
    <s v="Id333"/>
    <s v="  Angela R"/>
    <s v="Yochum"/>
    <n v="33.090000000000003"/>
    <x v="0"/>
    <x v="87"/>
    <x v="1"/>
    <s v="No"/>
    <x v="0"/>
    <s v="Yes"/>
    <n v="1"/>
    <x v="0"/>
    <d v="1993-07-27T00:00:00"/>
    <n v="29622.69"/>
    <x v="0"/>
    <s v="tier - 1"/>
    <s v="R1011"/>
    <x v="20"/>
  </r>
  <r>
    <s v="Id334"/>
    <s v="  Keith J"/>
    <s v="Freeburn"/>
    <n v="18.329999999999998"/>
    <x v="3"/>
    <x v="258"/>
    <x v="0"/>
    <s v="yes"/>
    <x v="0"/>
    <s v="No"/>
    <n v="1"/>
    <x v="0"/>
    <d v="1975-11-03T00:00:00"/>
    <n v="29583.8"/>
    <x v="0"/>
    <s v="tier - 1"/>
    <s v="R1011"/>
    <x v="27"/>
  </r>
  <r>
    <s v="Id335"/>
    <s v="  Emma"/>
    <s v="Spencer"/>
    <n v="27.74"/>
    <x v="1"/>
    <x v="82"/>
    <x v="2"/>
    <s v="yes"/>
    <x v="0"/>
    <s v="No"/>
    <n v="2"/>
    <x v="0"/>
    <d v="1959-10-20T00:00:00"/>
    <n v="29523.17"/>
    <x v="0"/>
    <s v="tier - 2"/>
    <s v="R1024"/>
    <x v="10"/>
  </r>
  <r>
    <s v="Id336"/>
    <s v="  Nathan A"/>
    <s v="Jarosik"/>
    <n v="24.2"/>
    <x v="2"/>
    <x v="259"/>
    <x v="1"/>
    <s v="No"/>
    <x v="0"/>
    <s v="No"/>
    <n v="1"/>
    <x v="0"/>
    <d v="1987-07-16T00:00:00"/>
    <n v="29443.59"/>
    <x v="0"/>
    <s v="tier - 1"/>
    <s v="R1011"/>
    <x v="38"/>
  </r>
  <r>
    <s v="Id337"/>
    <s v="  Kathryn"/>
    <s v="Heinzen"/>
    <n v="22.03"/>
    <x v="2"/>
    <x v="141"/>
    <x v="2"/>
    <s v="yes"/>
    <x v="0"/>
    <s v="No"/>
    <n v="0"/>
    <x v="0"/>
    <d v="1985-11-07T00:00:00"/>
    <n v="29352.560000000001"/>
    <x v="0"/>
    <s v="tier - 1"/>
    <s v="R1011"/>
    <x v="17"/>
  </r>
  <r>
    <s v="Id338"/>
    <s v="  Elizabeth H"/>
    <s v="Kelley"/>
    <n v="26.885000000000002"/>
    <x v="1"/>
    <x v="260"/>
    <x v="0"/>
    <s v="No"/>
    <x v="0"/>
    <s v="No"/>
    <n v="3"/>
    <x v="0"/>
    <d v="1958-06-05T00:00:00"/>
    <n v="29330.98"/>
    <x v="0"/>
    <s v="tier - 2"/>
    <s v="R1012"/>
    <x v="46"/>
  </r>
  <r>
    <s v="Id339"/>
    <s v="  Ben"/>
    <s v="Thacker"/>
    <n v="16.36"/>
    <x v="3"/>
    <x v="217"/>
    <x v="0"/>
    <s v="No"/>
    <x v="0"/>
    <s v="No"/>
    <n v="0"/>
    <x v="0"/>
    <d v="1978-07-21T00:00:00"/>
    <n v="29227.599999999999"/>
    <x v="0"/>
    <s v="tier - 3"/>
    <s v="R1012"/>
    <x v="9"/>
  </r>
  <r>
    <s v="Id340"/>
    <s v="  Cheryl A"/>
    <s v="Jeseritz"/>
    <n v="32.299999999999997"/>
    <x v="0"/>
    <x v="143"/>
    <x v="2"/>
    <s v="yes"/>
    <x v="0"/>
    <s v="Yes"/>
    <n v="1"/>
    <x v="1"/>
    <d v="1969-07-09T00:00:00"/>
    <n v="29186.48"/>
    <x v="0"/>
    <s v="tier - 3"/>
    <s v="R1024"/>
    <x v="16"/>
  </r>
  <r>
    <s v="Id341"/>
    <s v="  Kimberly A"/>
    <s v="Hohman"/>
    <n v="16.05"/>
    <x v="3"/>
    <x v="261"/>
    <x v="2"/>
    <s v="yes"/>
    <x v="0"/>
    <s v="No"/>
    <n v="0"/>
    <x v="0"/>
    <d v="1976-11-08T00:00:00"/>
    <n v="29160.39"/>
    <x v="0"/>
    <s v="tier - 2"/>
    <s v="R1011"/>
    <x v="1"/>
  </r>
  <r>
    <s v="Id342"/>
    <s v="  Cynthia"/>
    <s v="Hill"/>
    <n v="29.07"/>
    <x v="1"/>
    <x v="262"/>
    <x v="0"/>
    <s v="yes"/>
    <x v="0"/>
    <s v="No"/>
    <n v="2"/>
    <x v="0"/>
    <d v="1961-12-24T00:00:00"/>
    <n v="29141.360000000001"/>
    <x v="0"/>
    <s v="tier - 3"/>
    <s v="R1012"/>
    <x v="12"/>
  </r>
  <r>
    <s v="Id343"/>
    <s v="  Jessica"/>
    <s v="Kuepfer"/>
    <n v="17.43"/>
    <x v="3"/>
    <x v="263"/>
    <x v="0"/>
    <s v="No"/>
    <x v="0"/>
    <s v="No"/>
    <n v="0"/>
    <x v="0"/>
    <d v="1978-11-29T00:00:00"/>
    <n v="29114.77"/>
    <x v="0"/>
    <s v="tier - 1"/>
    <s v="R1011"/>
    <x v="9"/>
  </r>
  <r>
    <s v="Id344"/>
    <s v="  Bruce"/>
    <s v="Kaczmarek"/>
    <n v="19.329999999999998"/>
    <x v="2"/>
    <x v="159"/>
    <x v="2"/>
    <s v="No"/>
    <x v="0"/>
    <s v="No"/>
    <n v="0"/>
    <x v="0"/>
    <d v="1980-07-14T00:00:00"/>
    <n v="29114.21"/>
    <x v="0"/>
    <s v="tier - 3"/>
    <s v="R1011"/>
    <x v="25"/>
  </r>
  <r>
    <s v="Id345"/>
    <s v="  Allison"/>
    <s v="Pitt"/>
    <n v="30.52"/>
    <x v="0"/>
    <x v="139"/>
    <x v="2"/>
    <s v="No"/>
    <x v="0"/>
    <s v="No"/>
    <n v="1"/>
    <x v="0"/>
    <d v="1992-07-07T00:00:00"/>
    <n v="29007.82"/>
    <x v="0"/>
    <s v="tier - 3"/>
    <s v="R1011"/>
    <x v="34"/>
  </r>
  <r>
    <s v="Id346"/>
    <s v="  Alex"/>
    <s v="Lorton"/>
    <n v="39.21"/>
    <x v="0"/>
    <x v="264"/>
    <x v="2"/>
    <s v="No"/>
    <x v="0"/>
    <s v="Yes"/>
    <n v="1"/>
    <x v="0"/>
    <d v="2003-09-01T00:00:00"/>
    <n v="28998.68"/>
    <x v="0"/>
    <s v="tier - 3"/>
    <s v="R1011"/>
    <x v="39"/>
  </r>
  <r>
    <s v="Id347"/>
    <s v="  Gabriela"/>
    <s v="Castaneda"/>
    <n v="26.98"/>
    <x v="1"/>
    <x v="127"/>
    <x v="2"/>
    <s v="yes"/>
    <x v="0"/>
    <s v="No"/>
    <n v="2"/>
    <x v="0"/>
    <d v="1959-12-05T00:00:00"/>
    <n v="28950.47"/>
    <x v="0"/>
    <s v="tier - 1"/>
    <s v="R1012"/>
    <x v="10"/>
  </r>
  <r>
    <s v="Id348"/>
    <s v="  Sharon"/>
    <s v="Cherop"/>
    <n v="25.84"/>
    <x v="1"/>
    <x v="265"/>
    <x v="0"/>
    <s v="No"/>
    <x v="0"/>
    <s v="No"/>
    <n v="0"/>
    <x v="1"/>
    <d v="1962-07-25T00:00:00"/>
    <n v="28923.14"/>
    <x v="0"/>
    <s v="tier - 1"/>
    <s v="R1012"/>
    <x v="5"/>
  </r>
  <r>
    <s v="Id349"/>
    <s v="  Jason A"/>
    <s v="Howell"/>
    <n v="28.31"/>
    <x v="1"/>
    <x v="266"/>
    <x v="0"/>
    <s v="yes"/>
    <x v="0"/>
    <s v="No"/>
    <n v="2"/>
    <x v="0"/>
    <d v="1961-08-03T00:00:00"/>
    <n v="28868.66"/>
    <x v="0"/>
    <s v="tier - 2"/>
    <s v="R1012"/>
    <x v="12"/>
  </r>
  <r>
    <s v="Id350"/>
    <s v="  Chelsey C"/>
    <s v="Palmer"/>
    <n v="23.94"/>
    <x v="2"/>
    <x v="267"/>
    <x v="2"/>
    <s v="No"/>
    <x v="0"/>
    <s v="No"/>
    <n v="0"/>
    <x v="0"/>
    <d v="1990-12-05T00:00:00"/>
    <n v="28716.14"/>
    <x v="0"/>
    <s v="tier - 3"/>
    <s v="R1011"/>
    <x v="3"/>
  </r>
  <r>
    <s v="Id351"/>
    <s v="  Devon A"/>
    <s v="Olson"/>
    <n v="20.03"/>
    <x v="2"/>
    <x v="105"/>
    <x v="1"/>
    <s v="yes"/>
    <x v="0"/>
    <s v="No"/>
    <n v="0"/>
    <x v="0"/>
    <d v="1985-09-27T00:00:00"/>
    <n v="28542.86"/>
    <x v="0"/>
    <s v="tier - 3"/>
    <s v="R1011"/>
    <x v="17"/>
  </r>
  <r>
    <s v="Id352"/>
    <s v="  Joni L"/>
    <s v="Waldron"/>
    <n v="41.42"/>
    <x v="0"/>
    <x v="6"/>
    <x v="1"/>
    <s v="No"/>
    <x v="0"/>
    <s v="No"/>
    <n v="0"/>
    <x v="1"/>
    <d v="1982-12-11T00:00:00"/>
    <n v="28476.73"/>
    <x v="0"/>
    <s v="tier - 2"/>
    <s v="R1012"/>
    <x v="37"/>
  </r>
  <r>
    <s v="Id353"/>
    <s v="  Colin"/>
    <s v="Meyer"/>
    <n v="36.67"/>
    <x v="0"/>
    <x v="246"/>
    <x v="0"/>
    <s v="No"/>
    <x v="0"/>
    <s v="No"/>
    <n v="0"/>
    <x v="1"/>
    <d v="1974-09-16T00:00:00"/>
    <n v="28468.92"/>
    <x v="0"/>
    <s v="tier - 1"/>
    <s v="R1012"/>
    <x v="19"/>
  </r>
  <r>
    <s v="Id354"/>
    <s v="  Rachael"/>
    <s v="Stack"/>
    <n v="27.645"/>
    <x v="1"/>
    <x v="164"/>
    <x v="2"/>
    <s v="No"/>
    <x v="0"/>
    <s v="No"/>
    <n v="0"/>
    <x v="1"/>
    <d v="1977-12-02T00:00:00"/>
    <n v="28340.19"/>
    <x v="0"/>
    <s v="tier - 2"/>
    <s v="R1012"/>
    <x v="29"/>
  </r>
  <r>
    <s v="Id355"/>
    <s v="  Maricela"/>
    <s v="Sanchez Y Torres"/>
    <n v="22.72"/>
    <x v="2"/>
    <x v="268"/>
    <x v="1"/>
    <s v="No"/>
    <x v="0"/>
    <s v="No"/>
    <n v="0"/>
    <x v="0"/>
    <d v="1990-12-24T00:00:00"/>
    <n v="28302.33"/>
    <x v="0"/>
    <s v="tier - 2"/>
    <s v="R1011"/>
    <x v="3"/>
  </r>
  <r>
    <s v="Id356"/>
    <s v="  Marie"/>
    <s v="Daniels"/>
    <n v="36.520000000000003"/>
    <x v="0"/>
    <x v="269"/>
    <x v="0"/>
    <s v="yes"/>
    <x v="0"/>
    <s v="Yes"/>
    <n v="1"/>
    <x v="1"/>
    <d v="1963-11-25T00:00:00"/>
    <n v="28287.9"/>
    <x v="0"/>
    <s v="tier - 1"/>
    <s v="R1013"/>
    <x v="8"/>
  </r>
  <r>
    <s v="Id357"/>
    <s v="  Frank"/>
    <s v="Pepp"/>
    <n v="33.96"/>
    <x v="0"/>
    <x v="115"/>
    <x v="2"/>
    <s v="No"/>
    <x v="0"/>
    <s v="No"/>
    <n v="0"/>
    <x v="0"/>
    <d v="1999-09-06T00:00:00"/>
    <n v="28245.34"/>
    <x v="0"/>
    <s v="tier - 3"/>
    <s v="R1011"/>
    <x v="35"/>
  </r>
  <r>
    <s v="Id358"/>
    <s v="  Jeffry"/>
    <s v="Buechler"/>
    <n v="26.695"/>
    <x v="1"/>
    <x v="205"/>
    <x v="0"/>
    <s v="No"/>
    <x v="0"/>
    <s v="No"/>
    <n v="0"/>
    <x v="0"/>
    <d v="1960-11-22T00:00:00"/>
    <n v="28101.33"/>
    <x v="0"/>
    <s v="tier - 2"/>
    <s v="R1019"/>
    <x v="15"/>
  </r>
  <r>
    <s v="Id359"/>
    <s v="  Mike"/>
    <s v="Buenting"/>
    <n v="18.45"/>
    <x v="2"/>
    <x v="103"/>
    <x v="2"/>
    <s v="yes"/>
    <x v="0"/>
    <s v="No"/>
    <n v="0"/>
    <x v="0"/>
    <d v="1985-11-29T00:00:00"/>
    <n v="28006.94"/>
    <x v="0"/>
    <s v="tier - 2"/>
    <s v="R1011"/>
    <x v="17"/>
  </r>
  <r>
    <s v="Id360"/>
    <s v="  Rick"/>
    <s v="Evans"/>
    <n v="33.18"/>
    <x v="0"/>
    <x v="270"/>
    <x v="2"/>
    <s v="No"/>
    <x v="0"/>
    <s v="No"/>
    <n v="0"/>
    <x v="0"/>
    <d v="1999-12-21T00:00:00"/>
    <n v="27980.77"/>
    <x v="0"/>
    <s v="tier - 1"/>
    <s v="R1011"/>
    <x v="35"/>
  </r>
  <r>
    <s v="Id361"/>
    <s v="  Pierre-Michel"/>
    <s v="Arcand"/>
    <n v="36.1"/>
    <x v="0"/>
    <x v="271"/>
    <x v="0"/>
    <s v="yes"/>
    <x v="0"/>
    <s v="No"/>
    <n v="2"/>
    <x v="1"/>
    <d v="1961-07-28T00:00:00"/>
    <n v="27941.29"/>
    <x v="0"/>
    <s v="tier - 3"/>
    <s v="R1011"/>
    <x v="12"/>
  </r>
  <r>
    <s v="Id362"/>
    <s v="  Daniel"/>
    <s v="Kesack"/>
    <n v="22.77"/>
    <x v="2"/>
    <x v="272"/>
    <x v="1"/>
    <s v="No"/>
    <x v="0"/>
    <s v="No"/>
    <n v="0"/>
    <x v="0"/>
    <d v="1991-06-04T00:00:00"/>
    <n v="27931.11"/>
    <x v="0"/>
    <s v="tier - 3"/>
    <s v="R1011"/>
    <x v="3"/>
  </r>
  <r>
    <s v="Id363"/>
    <s v="  Brian L"/>
    <s v="Post"/>
    <n v="21.24"/>
    <x v="2"/>
    <x v="273"/>
    <x v="2"/>
    <s v="No"/>
    <x v="0"/>
    <s v="No"/>
    <n v="0"/>
    <x v="0"/>
    <d v="1989-11-21T00:00:00"/>
    <n v="27925.86"/>
    <x v="0"/>
    <s v="tier - 2"/>
    <s v="R1011"/>
    <x v="4"/>
  </r>
  <r>
    <s v="Id364"/>
    <s v="  Morgan M"/>
    <s v="Dunne"/>
    <n v="17.600000000000001"/>
    <x v="3"/>
    <x v="274"/>
    <x v="2"/>
    <s v="yes"/>
    <x v="0"/>
    <s v="No"/>
    <n v="0"/>
    <x v="0"/>
    <d v="1985-12-04T00:00:00"/>
    <n v="27849.94"/>
    <x v="0"/>
    <s v="tier - 1"/>
    <s v="R1011"/>
    <x v="17"/>
  </r>
  <r>
    <s v="Id365"/>
    <s v="  Caroline"/>
    <s v="Kilel"/>
    <n v="26.29"/>
    <x v="1"/>
    <x v="181"/>
    <x v="0"/>
    <s v="No"/>
    <x v="0"/>
    <s v="No"/>
    <n v="0"/>
    <x v="0"/>
    <d v="1960-07-06T00:00:00"/>
    <n v="27808.73"/>
    <x v="0"/>
    <s v="tier - 1"/>
    <s v="R1013"/>
    <x v="15"/>
  </r>
  <r>
    <s v="Id366"/>
    <s v="  Drew T"/>
    <s v="Nicholson"/>
    <n v="35.31"/>
    <x v="0"/>
    <x v="275"/>
    <x v="0"/>
    <s v="No"/>
    <x v="0"/>
    <s v="No"/>
    <n v="0"/>
    <x v="1"/>
    <d v="2002-12-06T00:00:00"/>
    <n v="27724.29"/>
    <x v="0"/>
    <s v="tier - 3"/>
    <s v="R1013"/>
    <x v="43"/>
  </r>
  <r>
    <s v="Id367"/>
    <s v="  Austin W"/>
    <s v="Susmann"/>
    <n v="27.04"/>
    <x v="1"/>
    <x v="276"/>
    <x v="2"/>
    <s v="No"/>
    <x v="0"/>
    <s v="No"/>
    <n v="1"/>
    <x v="0"/>
    <d v="1992-07-03T00:00:00"/>
    <n v="27696.11"/>
    <x v="0"/>
    <s v="tier - 2"/>
    <s v="R1011"/>
    <x v="34"/>
  </r>
  <r>
    <s v="Id368"/>
    <s v="  Berenice"/>
    <s v="Harsh"/>
    <n v="30.23"/>
    <x v="0"/>
    <x v="80"/>
    <x v="2"/>
    <s v="yes"/>
    <x v="0"/>
    <s v="Yes"/>
    <n v="1"/>
    <x v="0"/>
    <d v="1997-10-07T00:00:00"/>
    <n v="27625.17"/>
    <x v="0"/>
    <s v="tier - 1"/>
    <s v="R1011"/>
    <x v="31"/>
  </r>
  <r>
    <s v="Id369"/>
    <s v="  Kenneth A"/>
    <s v="Pocasangre"/>
    <n v="30.6"/>
    <x v="0"/>
    <x v="277"/>
    <x v="0"/>
    <s v="yes"/>
    <x v="0"/>
    <s v="Yes"/>
    <n v="1"/>
    <x v="0"/>
    <d v="1997-09-09T00:00:00"/>
    <n v="27619.360000000001"/>
    <x v="1"/>
    <s v="tier - 3"/>
    <s v="R1011"/>
    <x v="31"/>
  </r>
  <r>
    <s v="Id370"/>
    <s v="  Miguel"/>
    <s v="Martinez Lopez"/>
    <n v="26.8"/>
    <x v="1"/>
    <x v="102"/>
    <x v="2"/>
    <s v="No"/>
    <x v="0"/>
    <s v="No"/>
    <n v="1"/>
    <x v="0"/>
    <d v="1992-06-11T00:00:00"/>
    <n v="27614.71"/>
    <x v="1"/>
    <s v="tier - 3"/>
    <s v="R1011"/>
    <x v="34"/>
  </r>
  <r>
    <s v="Id371"/>
    <s v="  Hadley T"/>
    <s v="Riegel"/>
    <n v="16.86"/>
    <x v="3"/>
    <x v="212"/>
    <x v="2"/>
    <s v="yes"/>
    <x v="0"/>
    <s v="No"/>
    <n v="0"/>
    <x v="0"/>
    <d v="1985-11-06T00:00:00"/>
    <n v="27598.93"/>
    <x v="1"/>
    <s v="tier - 1"/>
    <s v="R1011"/>
    <x v="17"/>
  </r>
  <r>
    <s v="Id372"/>
    <s v="  Taylor"/>
    <s v="Monson"/>
    <n v="16.3"/>
    <x v="3"/>
    <x v="49"/>
    <x v="2"/>
    <s v="No"/>
    <x v="0"/>
    <s v="No"/>
    <n v="1"/>
    <x v="0"/>
    <d v="1984-07-22T00:00:00"/>
    <n v="27534.53"/>
    <x v="1"/>
    <s v="tier - 2"/>
    <s v="R1011"/>
    <x v="32"/>
  </r>
  <r>
    <s v="Id373"/>
    <s v="  Tenielle M"/>
    <s v="Klubben"/>
    <n v="29.81"/>
    <x v="1"/>
    <x v="278"/>
    <x v="0"/>
    <s v="No"/>
    <x v="0"/>
    <s v="No"/>
    <n v="0"/>
    <x v="0"/>
    <d v="1965-10-19T00:00:00"/>
    <n v="27533.91"/>
    <x v="1"/>
    <s v="tier - 3"/>
    <s v="R1013"/>
    <x v="11"/>
  </r>
  <r>
    <s v="Id374"/>
    <s v="  Andrea"/>
    <s v="Mascaro"/>
    <n v="16.329999999999998"/>
    <x v="3"/>
    <x v="279"/>
    <x v="0"/>
    <s v="yes"/>
    <x v="0"/>
    <s v="No"/>
    <n v="0"/>
    <x v="0"/>
    <d v="1981-10-03T00:00:00"/>
    <n v="27495.59"/>
    <x v="1"/>
    <s v="tier - 1"/>
    <s v="R1011"/>
    <x v="36"/>
  </r>
  <r>
    <s v="Id375"/>
    <s v="  Nora P"/>
    <s v="Norvell"/>
    <n v="16.37"/>
    <x v="3"/>
    <x v="270"/>
    <x v="2"/>
    <s v="yes"/>
    <x v="0"/>
    <s v="No"/>
    <n v="0"/>
    <x v="0"/>
    <d v="1985-12-05T00:00:00"/>
    <n v="27432.73"/>
    <x v="1"/>
    <s v="tier - 1"/>
    <s v="R1011"/>
    <x v="17"/>
  </r>
  <r>
    <s v="Id376"/>
    <s v="  Zachary"/>
    <s v="Ornelas"/>
    <n v="22.42"/>
    <x v="2"/>
    <x v="82"/>
    <x v="2"/>
    <s v="yes"/>
    <x v="0"/>
    <s v="No"/>
    <n v="1"/>
    <x v="1"/>
    <d v="1988-09-15T00:00:00"/>
    <n v="27375.9"/>
    <x v="1"/>
    <s v="tier - 3"/>
    <s v="R1015"/>
    <x v="23"/>
  </r>
  <r>
    <s v="Id377"/>
    <s v="  Michael"/>
    <s v="Fitzpatrick"/>
    <n v="31.35"/>
    <x v="0"/>
    <x v="280"/>
    <x v="2"/>
    <s v="yes"/>
    <x v="0"/>
    <s v="Yes"/>
    <n v="1"/>
    <x v="1"/>
    <d v="1969-10-16T00:00:00"/>
    <n v="27346.04"/>
    <x v="1"/>
    <s v="tier - 2"/>
    <s v="R1013"/>
    <x v="16"/>
  </r>
  <r>
    <s v="Id378"/>
    <s v="  Alyssa K"/>
    <s v="Bloomquist"/>
    <n v="31.9"/>
    <x v="0"/>
    <x v="57"/>
    <x v="0"/>
    <s v="No"/>
    <x v="0"/>
    <s v="No"/>
    <n v="0"/>
    <x v="1"/>
    <d v="1968-06-06T00:00:00"/>
    <n v="27322.73"/>
    <x v="1"/>
    <s v="tier - 2"/>
    <s v="R1013"/>
    <x v="22"/>
  </r>
  <r>
    <s v="Id379"/>
    <s v="  Heather"/>
    <s v="Wick"/>
    <n v="30.6"/>
    <x v="0"/>
    <x v="219"/>
    <x v="2"/>
    <s v="No"/>
    <x v="0"/>
    <s v="No"/>
    <n v="0"/>
    <x v="0"/>
    <d v="1999-12-02T00:00:00"/>
    <n v="27236.959999999999"/>
    <x v="1"/>
    <s v="tier - 1"/>
    <s v="R1011"/>
    <x v="35"/>
  </r>
  <r>
    <s v="Id380"/>
    <s v="  Dante"/>
    <s v="Zappala"/>
    <n v="28.975000000000001"/>
    <x v="1"/>
    <x v="281"/>
    <x v="0"/>
    <s v="No"/>
    <x v="0"/>
    <s v="No"/>
    <n v="0"/>
    <x v="0"/>
    <d v="1965-12-21T00:00:00"/>
    <n v="27218.44"/>
    <x v="1"/>
    <s v="tier - 1"/>
    <s v="R1017"/>
    <x v="11"/>
  </r>
  <r>
    <s v="Id381"/>
    <s v="  Sara E"/>
    <s v="Earle"/>
    <n v="24.86"/>
    <x v="1"/>
    <x v="282"/>
    <x v="0"/>
    <s v="yes"/>
    <x v="0"/>
    <s v="No"/>
    <n v="2"/>
    <x v="1"/>
    <d v="1970-10-02T00:00:00"/>
    <n v="27117.99"/>
    <x v="1"/>
    <s v="tier - 2"/>
    <s v="R1013"/>
    <x v="2"/>
  </r>
  <r>
    <s v="Id382"/>
    <s v="  Scott"/>
    <s v="Majewski"/>
    <n v="19.54"/>
    <x v="2"/>
    <x v="191"/>
    <x v="2"/>
    <s v="No"/>
    <x v="0"/>
    <s v="No"/>
    <n v="0"/>
    <x v="0"/>
    <d v="1990-12-13T00:00:00"/>
    <n v="27092.38"/>
    <x v="1"/>
    <s v="tier - 3"/>
    <s v="R1011"/>
    <x v="3"/>
  </r>
  <r>
    <s v="Id383"/>
    <s v="  Sean"/>
    <s v="Apfelbaum"/>
    <n v="26.74"/>
    <x v="1"/>
    <x v="283"/>
    <x v="2"/>
    <s v="No"/>
    <x v="0"/>
    <s v="No"/>
    <n v="0"/>
    <x v="0"/>
    <d v="1994-07-02T00:00:00"/>
    <n v="27080.639999999999"/>
    <x v="1"/>
    <s v="tier - 2"/>
    <s v="R1011"/>
    <x v="6"/>
  </r>
  <r>
    <s v="Id384"/>
    <s v="  Danielle"/>
    <s v="Graham"/>
    <n v="22.99"/>
    <x v="2"/>
    <x v="284"/>
    <x v="0"/>
    <s v="No"/>
    <x v="0"/>
    <s v="No"/>
    <n v="3"/>
    <x v="0"/>
    <d v="1958-06-30T00:00:00"/>
    <n v="27037.91"/>
    <x v="1"/>
    <s v="tier - 2"/>
    <s v="R1013"/>
    <x v="7"/>
  </r>
  <r>
    <s v="Id385"/>
    <s v="  Andrew D"/>
    <s v="Whitacre"/>
    <n v="31.46"/>
    <x v="0"/>
    <x v="285"/>
    <x v="0"/>
    <s v="No"/>
    <x v="0"/>
    <s v="No"/>
    <n v="0"/>
    <x v="1"/>
    <d v="1960-07-09T00:00:00"/>
    <n v="27000.98"/>
    <x v="1"/>
    <s v="tier - 2"/>
    <s v="R1013"/>
    <x v="15"/>
  </r>
  <r>
    <s v="Id386"/>
    <s v="  Joel D"/>
    <s v="Wegener"/>
    <n v="30.86"/>
    <x v="0"/>
    <x v="194"/>
    <x v="1"/>
    <s v="No"/>
    <x v="1"/>
    <s v="No"/>
    <n v="2"/>
    <x v="0"/>
    <d v="2000-11-09T00:00:00"/>
    <n v="26936.98"/>
    <x v="1"/>
    <s v="tier - 3"/>
    <s v="R1011"/>
    <x v="21"/>
  </r>
  <r>
    <s v="Id387"/>
    <s v="  Michelle"/>
    <s v="Collie"/>
    <n v="31.96"/>
    <x v="0"/>
    <x v="286"/>
    <x v="0"/>
    <s v="No"/>
    <x v="0"/>
    <s v="No"/>
    <n v="0"/>
    <x v="0"/>
    <d v="2002-06-17T00:00:00"/>
    <n v="26927.69"/>
    <x v="1"/>
    <s v="tier - 2"/>
    <s v="R1011"/>
    <x v="43"/>
  </r>
  <r>
    <s v="Id388"/>
    <s v="  Michael J"/>
    <s v="Murphy"/>
    <n v="23.76"/>
    <x v="2"/>
    <x v="287"/>
    <x v="0"/>
    <s v="No"/>
    <x v="0"/>
    <s v="No"/>
    <n v="3"/>
    <x v="0"/>
    <d v="1958-12-25T00:00:00"/>
    <n v="26926.51"/>
    <x v="1"/>
    <s v="tier - 1"/>
    <s v="R1013"/>
    <x v="7"/>
  </r>
  <r>
    <s v="Id389"/>
    <s v="  Nikki"/>
    <s v="Butters"/>
    <n v="19.38"/>
    <x v="2"/>
    <x v="288"/>
    <x v="1"/>
    <s v="No"/>
    <x v="0"/>
    <s v="No"/>
    <n v="0"/>
    <x v="0"/>
    <d v="1991-08-22T00:00:00"/>
    <n v="26912.560000000001"/>
    <x v="1"/>
    <s v="tier - 2"/>
    <s v="R1011"/>
    <x v="42"/>
  </r>
  <r>
    <s v="Id390"/>
    <s v="  Summer B"/>
    <s v="Cook"/>
    <n v="16.21"/>
    <x v="3"/>
    <x v="109"/>
    <x v="1"/>
    <s v="yes"/>
    <x v="0"/>
    <s v="No"/>
    <n v="1"/>
    <x v="0"/>
    <d v="1988-07-22T00:00:00"/>
    <n v="26607.89"/>
    <x v="1"/>
    <s v="tier - 1"/>
    <s v="R1011"/>
    <x v="23"/>
  </r>
  <r>
    <s v="Id391"/>
    <s v="  Edward"/>
    <s v="Breen"/>
    <n v="32.54"/>
    <x v="0"/>
    <x v="93"/>
    <x v="2"/>
    <s v="No"/>
    <x v="1"/>
    <s v="No"/>
    <n v="1"/>
    <x v="0"/>
    <d v="2004-09-05T00:00:00"/>
    <n v="26479.4"/>
    <x v="1"/>
    <s v="tier - 2"/>
    <s v="R1011"/>
    <x v="41"/>
  </r>
  <r>
    <s v="Id392"/>
    <s v="  Ryan"/>
    <s v="Fitzsimons"/>
    <n v="36.765000000000001"/>
    <x v="0"/>
    <x v="54"/>
    <x v="0"/>
    <s v="yes"/>
    <x v="0"/>
    <s v="No"/>
    <n v="2"/>
    <x v="1"/>
    <d v="1970-08-27T00:00:00"/>
    <n v="26467.1"/>
    <x v="1"/>
    <s v="tier - 3"/>
    <s v="R1012"/>
    <x v="2"/>
  </r>
  <r>
    <s v="Id393"/>
    <s v="  Kacee"/>
    <s v="Houle"/>
    <n v="35.909999999999997"/>
    <x v="0"/>
    <x v="30"/>
    <x v="0"/>
    <s v="No"/>
    <x v="0"/>
    <s v="No"/>
    <n v="0"/>
    <x v="1"/>
    <d v="1974-09-21T00:00:00"/>
    <n v="26392.26"/>
    <x v="1"/>
    <s v="tier - 2"/>
    <s v="R1024"/>
    <x v="19"/>
  </r>
  <r>
    <s v="Id394"/>
    <s v="  Dave"/>
    <s v="Woodward"/>
    <n v="32.06"/>
    <x v="0"/>
    <x v="145"/>
    <x v="2"/>
    <s v="No"/>
    <x v="1"/>
    <s v="No"/>
    <n v="1"/>
    <x v="0"/>
    <d v="2004-12-05T00:00:00"/>
    <n v="26316.59"/>
    <x v="1"/>
    <s v="tier - 3"/>
    <s v="R1011"/>
    <x v="41"/>
  </r>
  <r>
    <s v="Id395"/>
    <s v="  Maryanna"/>
    <s v="Ray"/>
    <n v="24.1"/>
    <x v="2"/>
    <x v="289"/>
    <x v="0"/>
    <s v="yes"/>
    <x v="0"/>
    <s v="No"/>
    <n v="1"/>
    <x v="1"/>
    <d v="1975-06-04T00:00:00"/>
    <n v="26236.58"/>
    <x v="1"/>
    <s v="tier - 1"/>
    <s v="R1011"/>
    <x v="19"/>
  </r>
  <r>
    <s v="Id396"/>
    <s v="  Jessica H"/>
    <s v="Jennings"/>
    <n v="27.1"/>
    <x v="1"/>
    <x v="290"/>
    <x v="0"/>
    <s v="No"/>
    <x v="0"/>
    <s v="No"/>
    <n v="2"/>
    <x v="1"/>
    <d v="1973-07-07T00:00:00"/>
    <n v="26140.36"/>
    <x v="1"/>
    <s v="tier - 3"/>
    <s v="R1011"/>
    <x v="30"/>
  </r>
  <r>
    <s v="Id397"/>
    <s v="  Deanna"/>
    <s v="Fuller"/>
    <n v="24.42"/>
    <x v="2"/>
    <x v="291"/>
    <x v="0"/>
    <s v="No"/>
    <x v="0"/>
    <s v="No"/>
    <n v="0"/>
    <x v="0"/>
    <d v="2002-10-11T00:00:00"/>
    <n v="26125.67"/>
    <x v="1"/>
    <s v="tier - 1"/>
    <s v="R1013"/>
    <x v="43"/>
  </r>
  <r>
    <s v="Id398"/>
    <s v="  Peter"/>
    <s v="Lovisek"/>
    <n v="26.695"/>
    <x v="1"/>
    <x v="82"/>
    <x v="2"/>
    <s v="yes"/>
    <x v="0"/>
    <s v="No"/>
    <n v="2"/>
    <x v="0"/>
    <d v="1966-07-09T00:00:00"/>
    <n v="26109.33"/>
    <x v="1"/>
    <s v="tier - 3"/>
    <s v="R1012"/>
    <x v="24"/>
  </r>
  <r>
    <s v="Id399"/>
    <s v="  Rebecca"/>
    <s v="Painter"/>
    <n v="27.79"/>
    <x v="1"/>
    <x v="3"/>
    <x v="1"/>
    <s v="yes"/>
    <x v="1"/>
    <s v="No"/>
    <n v="1"/>
    <x v="0"/>
    <d v="2000-12-26T00:00:00"/>
    <n v="26026.97"/>
    <x v="1"/>
    <s v="tier - 3"/>
    <s v="R1011"/>
    <x v="21"/>
  </r>
  <r>
    <s v="Id400"/>
    <s v="  Elizabeth M"/>
    <s v="Edwards"/>
    <n v="32.68"/>
    <x v="0"/>
    <x v="82"/>
    <x v="2"/>
    <s v="yes"/>
    <x v="0"/>
    <s v="No"/>
    <n v="0"/>
    <x v="1"/>
    <d v="2001-06-05T00:00:00"/>
    <n v="26018.95"/>
    <x v="1"/>
    <s v="tier - 2"/>
    <s v="R1012"/>
    <x v="21"/>
  </r>
  <r>
    <s v="Id401"/>
    <s v="  Gregory"/>
    <s v="Liebl"/>
    <n v="26.4"/>
    <x v="1"/>
    <x v="292"/>
    <x v="0"/>
    <s v="yes"/>
    <x v="0"/>
    <s v="No"/>
    <n v="2"/>
    <x v="1"/>
    <d v="1970-12-03T00:00:00"/>
    <n v="25992.82"/>
    <x v="1"/>
    <s v="tier - 2"/>
    <s v="R1013"/>
    <x v="2"/>
  </r>
  <r>
    <s v="Id402"/>
    <s v="  Sarah E"/>
    <s v="Kasabian-Larson"/>
    <n v="23.655000000000001"/>
    <x v="2"/>
    <x v="293"/>
    <x v="0"/>
    <s v="yes"/>
    <x v="0"/>
    <s v="Yes"/>
    <n v="1"/>
    <x v="0"/>
    <d v="1963-08-21T00:00:00"/>
    <n v="25678.78"/>
    <x v="1"/>
    <s v="tier - 3"/>
    <s v="R1012"/>
    <x v="8"/>
  </r>
  <r>
    <s v="Id403"/>
    <s v="  Anne Elise"/>
    <s v="Creamer"/>
    <n v="27.36"/>
    <x v="1"/>
    <x v="169"/>
    <x v="1"/>
    <s v="No"/>
    <x v="0"/>
    <s v="No"/>
    <n v="2"/>
    <x v="1"/>
    <d v="1972-07-17T00:00:00"/>
    <n v="25656.58"/>
    <x v="1"/>
    <s v="tier - 3"/>
    <s v="R1024"/>
    <x v="28"/>
  </r>
  <r>
    <s v="Id404"/>
    <s v="  Christopher R"/>
    <s v="Kimbel"/>
    <n v="27.82"/>
    <x v="1"/>
    <x v="219"/>
    <x v="2"/>
    <s v="yes"/>
    <x v="0"/>
    <s v="No"/>
    <n v="0"/>
    <x v="0"/>
    <d v="2001-08-02T00:00:00"/>
    <n v="25648.98"/>
    <x v="1"/>
    <s v="tier - 1"/>
    <s v="R1011"/>
    <x v="47"/>
  </r>
  <r>
    <s v="Id405"/>
    <s v="  Elliot"/>
    <s v="Livensparger"/>
    <n v="25.46"/>
    <x v="1"/>
    <x v="35"/>
    <x v="0"/>
    <s v="No"/>
    <x v="0"/>
    <s v="No"/>
    <n v="0"/>
    <x v="1"/>
    <d v="1968-12-11T00:00:00"/>
    <n v="25517.11"/>
    <x v="1"/>
    <s v="tier - 3"/>
    <s v="R1017"/>
    <x v="0"/>
  </r>
  <r>
    <s v="Id406"/>
    <s v="  Christopher D"/>
    <s v="Grange"/>
    <n v="25.1"/>
    <x v="1"/>
    <x v="294"/>
    <x v="0"/>
    <s v="No"/>
    <x v="0"/>
    <s v="No"/>
    <n v="0"/>
    <x v="0"/>
    <d v="1968-08-22T00:00:00"/>
    <n v="25382.3"/>
    <x v="1"/>
    <s v="tier - 2"/>
    <s v="R1011"/>
    <x v="0"/>
  </r>
  <r>
    <s v="Id407"/>
    <s v="  Corey"/>
    <s v="Nunlist"/>
    <n v="32.11"/>
    <x v="0"/>
    <x v="70"/>
    <x v="2"/>
    <s v="No"/>
    <x v="0"/>
    <s v="No"/>
    <n v="2"/>
    <x v="1"/>
    <d v="1972-09-26T00:00:00"/>
    <n v="25333.33"/>
    <x v="1"/>
    <s v="tier - 2"/>
    <s v="R1017"/>
    <x v="28"/>
  </r>
  <r>
    <s v="Id408"/>
    <s v="  Patrick D"/>
    <s v="Cutter"/>
    <n v="29.8"/>
    <x v="1"/>
    <x v="295"/>
    <x v="0"/>
    <s v="yes"/>
    <x v="0"/>
    <s v="No"/>
    <n v="1"/>
    <x v="0"/>
    <d v="1975-12-14T00:00:00"/>
    <n v="25309.49"/>
    <x v="1"/>
    <s v="tier - 1"/>
    <s v="R1011"/>
    <x v="27"/>
  </r>
  <r>
    <s v="Id409"/>
    <s v="  Anthony D"/>
    <s v="Martin"/>
    <n v="24.01"/>
    <x v="2"/>
    <x v="70"/>
    <x v="2"/>
    <s v="No"/>
    <x v="0"/>
    <s v="No"/>
    <n v="1"/>
    <x v="0"/>
    <d v="1998-11-24T00:00:00"/>
    <n v="25127.22"/>
    <x v="1"/>
    <s v="tier - 3"/>
    <s v="R1011"/>
    <x v="44"/>
  </r>
  <r>
    <s v="Id410"/>
    <s v="  Melissa"/>
    <s v="Cooney"/>
    <n v="23.21"/>
    <x v="2"/>
    <x v="100"/>
    <x v="1"/>
    <s v="No"/>
    <x v="0"/>
    <s v="No"/>
    <n v="1"/>
    <x v="1"/>
    <d v="1998-06-14T00:00:00"/>
    <n v="25081.77"/>
    <x v="1"/>
    <s v="tier - 2"/>
    <s v="R1013"/>
    <x v="44"/>
  </r>
  <r>
    <s v="Id411"/>
    <s v="  Raven"/>
    <s v="Bier"/>
    <n v="21.2"/>
    <x v="2"/>
    <x v="212"/>
    <x v="2"/>
    <s v="yes"/>
    <x v="0"/>
    <s v="No"/>
    <n v="1"/>
    <x v="0"/>
    <d v="1995-12-04T00:00:00"/>
    <n v="25075.97"/>
    <x v="1"/>
    <s v="tier - 2"/>
    <s v="R1011"/>
    <x v="40"/>
  </r>
  <r>
    <s v="Id412"/>
    <s v="  Christopher"/>
    <s v="Muskopf"/>
    <n v="28.215"/>
    <x v="1"/>
    <x v="296"/>
    <x v="0"/>
    <s v="yes"/>
    <x v="0"/>
    <s v="No"/>
    <n v="1"/>
    <x v="0"/>
    <d v="1975-11-14T00:00:00"/>
    <n v="24915.22"/>
    <x v="1"/>
    <s v="tier - 3"/>
    <s v="R1012"/>
    <x v="27"/>
  </r>
  <r>
    <s v="Id413"/>
    <s v="  Kendra A"/>
    <s v="Sirak"/>
    <n v="38.094999999999999"/>
    <x v="0"/>
    <x v="70"/>
    <x v="2"/>
    <s v="No"/>
    <x v="0"/>
    <s v="No"/>
    <n v="1"/>
    <x v="1"/>
    <d v="1987-06-14T00:00:00"/>
    <n v="24915.05"/>
    <x v="1"/>
    <s v="tier - 1"/>
    <s v="R1024"/>
    <x v="38"/>
  </r>
  <r>
    <s v="Id414"/>
    <s v="  Jordan"/>
    <s v="Nelsen"/>
    <n v="22.61"/>
    <x v="2"/>
    <x v="297"/>
    <x v="1"/>
    <s v="yes"/>
    <x v="0"/>
    <s v="Yes"/>
    <n v="1"/>
    <x v="0"/>
    <d v="1969-07-23T00:00:00"/>
    <n v="24873.38"/>
    <x v="1"/>
    <s v="tier - 1"/>
    <s v="R1024"/>
    <x v="16"/>
  </r>
  <r>
    <s v="Id415"/>
    <s v="  Nils"/>
    <s v="Schallner"/>
    <n v="24.32"/>
    <x v="2"/>
    <x v="298"/>
    <x v="0"/>
    <s v="yes"/>
    <x v="0"/>
    <s v="No"/>
    <n v="2"/>
    <x v="0"/>
    <d v="1970-11-26T00:00:00"/>
    <n v="24869.84"/>
    <x v="1"/>
    <s v="tier - 2"/>
    <s v="R1016"/>
    <x v="2"/>
  </r>
  <r>
    <s v="Id416"/>
    <s v="  Scott"/>
    <s v="Dunlap"/>
    <n v="20.96"/>
    <x v="2"/>
    <x v="299"/>
    <x v="2"/>
    <s v="yes"/>
    <x v="0"/>
    <s v="No"/>
    <n v="1"/>
    <x v="0"/>
    <d v="1995-06-10T00:00:00"/>
    <n v="24863.25"/>
    <x v="1"/>
    <s v="tier - 3"/>
    <s v="R1011"/>
    <x v="40"/>
  </r>
  <r>
    <s v="Id417"/>
    <s v="  Angela"/>
    <s v="Messing"/>
    <n v="19.68"/>
    <x v="2"/>
    <x v="300"/>
    <x v="1"/>
    <s v="No"/>
    <x v="0"/>
    <s v="No"/>
    <n v="0"/>
    <x v="0"/>
    <d v="1994-09-09T00:00:00"/>
    <n v="24817.25"/>
    <x v="1"/>
    <s v="tier - 2"/>
    <s v="R1011"/>
    <x v="6"/>
  </r>
  <r>
    <s v="Id418"/>
    <s v="  Allison"/>
    <s v="Bondell"/>
    <n v="18.100000000000001"/>
    <x v="3"/>
    <x v="301"/>
    <x v="1"/>
    <s v="No"/>
    <x v="0"/>
    <s v="No"/>
    <n v="1"/>
    <x v="0"/>
    <d v="1992-10-11T00:00:00"/>
    <n v="24795.040000000001"/>
    <x v="1"/>
    <s v="tier - 3"/>
    <s v="R1011"/>
    <x v="34"/>
  </r>
  <r>
    <s v="Id419"/>
    <s v="  Caitlin O"/>
    <s v="Gaughan"/>
    <n v="29.64"/>
    <x v="1"/>
    <x v="141"/>
    <x v="2"/>
    <s v="yes"/>
    <x v="0"/>
    <s v="No"/>
    <n v="0"/>
    <x v="1"/>
    <d v="1996-08-28T00:00:00"/>
    <n v="24671.66"/>
    <x v="1"/>
    <s v="tier - 1"/>
    <s v="R1024"/>
    <x v="45"/>
  </r>
  <r>
    <s v="Id420"/>
    <s v="  Tracy M"/>
    <s v="Gruman"/>
    <n v="25.3"/>
    <x v="1"/>
    <x v="302"/>
    <x v="0"/>
    <s v="yes"/>
    <x v="0"/>
    <s v="No"/>
    <n v="2"/>
    <x v="0"/>
    <d v="1970-06-12T00:00:00"/>
    <n v="24667.42"/>
    <x v="1"/>
    <s v="tier - 3"/>
    <s v="R1013"/>
    <x v="2"/>
  </r>
  <r>
    <s v="Id421"/>
    <s v="  Dustin M"/>
    <s v="Whitlow"/>
    <n v="27.6"/>
    <x v="1"/>
    <x v="239"/>
    <x v="2"/>
    <s v="yes"/>
    <x v="0"/>
    <s v="No"/>
    <n v="0"/>
    <x v="1"/>
    <d v="1976-10-12T00:00:00"/>
    <n v="24603.05"/>
    <x v="1"/>
    <s v="tier - 2"/>
    <s v="R1011"/>
    <x v="1"/>
  </r>
  <r>
    <s v="Id422"/>
    <s v="  Jenny"/>
    <s v="Robinson"/>
    <n v="27.645"/>
    <x v="1"/>
    <x v="303"/>
    <x v="0"/>
    <s v="yes"/>
    <x v="0"/>
    <s v="No"/>
    <n v="1"/>
    <x v="0"/>
    <d v="1975-06-13T00:00:00"/>
    <n v="24535.7"/>
    <x v="1"/>
    <s v="tier - 2"/>
    <s v="R1012"/>
    <x v="27"/>
  </r>
  <r>
    <s v="Id423"/>
    <s v="  Emily"/>
    <s v="Sabo"/>
    <n v="27.6"/>
    <x v="1"/>
    <x v="151"/>
    <x v="2"/>
    <s v="No"/>
    <x v="0"/>
    <s v="No"/>
    <n v="2"/>
    <x v="0"/>
    <d v="1972-09-14T00:00:00"/>
    <n v="24520.26"/>
    <x v="1"/>
    <s v="tier - 3"/>
    <s v="R1011"/>
    <x v="28"/>
  </r>
  <r>
    <s v="Id424"/>
    <s v="  Fabienne"/>
    <s v="Nazarian"/>
    <n v="25.08"/>
    <x v="1"/>
    <x v="304"/>
    <x v="0"/>
    <s v="yes"/>
    <x v="0"/>
    <s v="No"/>
    <n v="2"/>
    <x v="1"/>
    <d v="1961-10-21T00:00:00"/>
    <n v="24513.09"/>
    <x v="1"/>
    <s v="tier - 2"/>
    <s v="R1013"/>
    <x v="12"/>
  </r>
  <r>
    <s v="Id425"/>
    <s v="  Jordan"/>
    <s v="Lerma"/>
    <n v="30.02"/>
    <x v="0"/>
    <x v="305"/>
    <x v="0"/>
    <s v="No"/>
    <x v="0"/>
    <s v="No"/>
    <n v="0"/>
    <x v="1"/>
    <d v="1968-07-06T00:00:00"/>
    <n v="24476.48"/>
    <x v="1"/>
    <s v="tier - 2"/>
    <s v="R1012"/>
    <x v="0"/>
  </r>
  <r>
    <s v="Id426"/>
    <s v="  Matt"/>
    <s v="Dahl"/>
    <n v="27.36"/>
    <x v="1"/>
    <x v="306"/>
    <x v="0"/>
    <s v="yes"/>
    <x v="0"/>
    <s v="No"/>
    <n v="2"/>
    <x v="0"/>
    <d v="1970-11-30T00:00:00"/>
    <n v="24393.62"/>
    <x v="1"/>
    <s v="tier - 3"/>
    <s v="R1012"/>
    <x v="2"/>
  </r>
  <r>
    <s v="Id427"/>
    <s v="  Taryn L"/>
    <s v="Surtees"/>
    <n v="22.2"/>
    <x v="2"/>
    <x v="49"/>
    <x v="2"/>
    <s v="No"/>
    <x v="0"/>
    <s v="No"/>
    <n v="0"/>
    <x v="0"/>
    <d v="1999-10-07T00:00:00"/>
    <n v="24387.74"/>
    <x v="1"/>
    <s v="tier - 1"/>
    <s v="R1011"/>
    <x v="35"/>
  </r>
  <r>
    <s v="Id428"/>
    <s v="  Temima"/>
    <s v="Spetner"/>
    <n v="25.71"/>
    <x v="1"/>
    <x v="237"/>
    <x v="2"/>
    <s v="No"/>
    <x v="1"/>
    <s v="No"/>
    <n v="1"/>
    <x v="0"/>
    <d v="2004-08-03T00:00:00"/>
    <n v="24294.02"/>
    <x v="1"/>
    <s v="tier - 1"/>
    <s v="R1011"/>
    <x v="41"/>
  </r>
  <r>
    <s v="Id429"/>
    <s v="  Jennifer"/>
    <s v="Brandon"/>
    <n v="41.91"/>
    <x v="0"/>
    <x v="213"/>
    <x v="1"/>
    <s v="yes"/>
    <x v="0"/>
    <s v="No"/>
    <n v="1"/>
    <x v="1"/>
    <d v="1964-12-16T00:00:00"/>
    <n v="24227.34"/>
    <x v="1"/>
    <s v="tier - 1"/>
    <s v="R1013"/>
    <x v="13"/>
  </r>
  <r>
    <s v="Id430"/>
    <s v="  Serena M"/>
    <s v="Eley"/>
    <n v="25.85"/>
    <x v="1"/>
    <x v="307"/>
    <x v="0"/>
    <s v="No"/>
    <x v="0"/>
    <s v="No"/>
    <n v="0"/>
    <x v="0"/>
    <d v="1974-09-10T00:00:00"/>
    <n v="24180.93"/>
    <x v="1"/>
    <s v="tier - 1"/>
    <s v="R1013"/>
    <x v="19"/>
  </r>
  <r>
    <s v="Id431"/>
    <s v="  Victoria M"/>
    <s v="Sedicum"/>
    <n v="23.844999999999999"/>
    <x v="2"/>
    <x v="308"/>
    <x v="0"/>
    <s v="No"/>
    <x v="0"/>
    <s v="No"/>
    <n v="2"/>
    <x v="0"/>
    <d v="1973-06-13T00:00:00"/>
    <n v="24106.91"/>
    <x v="1"/>
    <s v="tier - 2"/>
    <s v="R1024"/>
    <x v="30"/>
  </r>
  <r>
    <s v="Id432"/>
    <s v="  Phoebe"/>
    <s v="Markle"/>
    <n v="30.59"/>
    <x v="0"/>
    <x v="182"/>
    <x v="2"/>
    <s v="No"/>
    <x v="0"/>
    <s v="Yes"/>
    <n v="1"/>
    <x v="1"/>
    <d v="2003-12-30T00:00:00"/>
    <n v="24059.68"/>
    <x v="1"/>
    <s v="tier - 2"/>
    <s v="R1012"/>
    <x v="39"/>
  </r>
  <r>
    <s v="Id433"/>
    <s v="  Corey"/>
    <s v="Kunz"/>
    <n v="24.795000000000002"/>
    <x v="1"/>
    <x v="309"/>
    <x v="0"/>
    <s v="No"/>
    <x v="0"/>
    <s v="No"/>
    <n v="0"/>
    <x v="0"/>
    <d v="1971-07-10T00:00:00"/>
    <n v="23967.38"/>
    <x v="1"/>
    <s v="tier - 2"/>
    <s v="R1012"/>
    <x v="14"/>
  </r>
  <r>
    <s v="Id434"/>
    <s v="  Rebecca"/>
    <s v="Wimert"/>
    <n v="24.13"/>
    <x v="2"/>
    <x v="310"/>
    <x v="0"/>
    <s v="yes"/>
    <x v="0"/>
    <s v="No"/>
    <n v="2"/>
    <x v="0"/>
    <d v="1970-08-08T00:00:00"/>
    <n v="23887.66"/>
    <x v="1"/>
    <s v="tier - 3"/>
    <s v="R1012"/>
    <x v="2"/>
  </r>
  <r>
    <s v="Id435"/>
    <s v="  Nicholas D"/>
    <s v="Peterson"/>
    <n v="25.84"/>
    <x v="1"/>
    <x v="311"/>
    <x v="0"/>
    <s v="No"/>
    <x v="0"/>
    <s v="No"/>
    <n v="2"/>
    <x v="0"/>
    <d v="1973-06-27T00:00:00"/>
    <n v="23807.24"/>
    <x v="1"/>
    <s v="tier - 3"/>
    <s v="R1012"/>
    <x v="30"/>
  </r>
  <r>
    <s v="Id436"/>
    <s v="  Christian"/>
    <s v="Mercier"/>
    <n v="28"/>
    <x v="1"/>
    <x v="130"/>
    <x v="0"/>
    <s v="No"/>
    <x v="0"/>
    <s v="No"/>
    <n v="0"/>
    <x v="0"/>
    <d v="1974-06-02T00:00:00"/>
    <n v="23568.27"/>
    <x v="1"/>
    <s v="tier - 2"/>
    <s v="R1011"/>
    <x v="30"/>
  </r>
  <r>
    <s v="Id437"/>
    <s v="  Jonathon S"/>
    <s v="Laurie"/>
    <n v="34.1"/>
    <x v="0"/>
    <x v="138"/>
    <x v="2"/>
    <s v="yes"/>
    <x v="0"/>
    <s v="Yes"/>
    <n v="1"/>
    <x v="1"/>
    <d v="1983-08-26T00:00:00"/>
    <n v="23563.02"/>
    <x v="1"/>
    <s v="tier - 2"/>
    <s v="R1013"/>
    <x v="33"/>
  </r>
  <r>
    <s v="Id438"/>
    <s v="  Caroline"/>
    <s v="Sekaquaptewa"/>
    <n v="26.125"/>
    <x v="1"/>
    <x v="312"/>
    <x v="0"/>
    <s v="yes"/>
    <x v="0"/>
    <s v="No"/>
    <n v="1"/>
    <x v="0"/>
    <d v="1975-11-13T00:00:00"/>
    <n v="23401.31"/>
    <x v="1"/>
    <s v="tier - 3"/>
    <s v="R1024"/>
    <x v="27"/>
  </r>
  <r>
    <s v="Id439"/>
    <s v="  Joshua D"/>
    <s v="Frash"/>
    <n v="25.6"/>
    <x v="1"/>
    <x v="313"/>
    <x v="0"/>
    <s v="No"/>
    <x v="0"/>
    <s v="No"/>
    <n v="2"/>
    <x v="0"/>
    <d v="1973-10-22T00:00:00"/>
    <n v="23306.55"/>
    <x v="1"/>
    <s v="tier - 2"/>
    <s v="R1011"/>
    <x v="30"/>
  </r>
  <r>
    <s v="Id440"/>
    <s v="  Nichole"/>
    <s v="Bukowski"/>
    <n v="24.32"/>
    <x v="2"/>
    <x v="314"/>
    <x v="1"/>
    <s v="No"/>
    <x v="0"/>
    <s v="No"/>
    <n v="0"/>
    <x v="1"/>
    <d v="1994-10-03T00:00:00"/>
    <n v="23288.93"/>
    <x v="1"/>
    <s v="tier - 3"/>
    <s v="R1024"/>
    <x v="6"/>
  </r>
  <r>
    <s v="Id441"/>
    <s v="  Denise M"/>
    <s v="Sandahl"/>
    <n v="22.88"/>
    <x v="2"/>
    <x v="268"/>
    <x v="1"/>
    <s v="yes"/>
    <x v="0"/>
    <s v="Yes"/>
    <n v="1"/>
    <x v="0"/>
    <d v="1969-11-14T00:00:00"/>
    <n v="23244.79"/>
    <x v="1"/>
    <s v="tier - 3"/>
    <s v="R1013"/>
    <x v="16"/>
  </r>
  <r>
    <s v="Id442"/>
    <s v="  Peter R"/>
    <s v="Speight"/>
    <n v="24.984999999999999"/>
    <x v="1"/>
    <x v="46"/>
    <x v="2"/>
    <s v="yes"/>
    <x v="0"/>
    <s v="Yes"/>
    <n v="1"/>
    <x v="1"/>
    <d v="1997-08-07T00:00:00"/>
    <n v="23241.47"/>
    <x v="1"/>
    <s v="tier - 3"/>
    <s v="R1018"/>
    <x v="31"/>
  </r>
  <r>
    <s v="Id443"/>
    <s v="  Johnson K"/>
    <s v="Lee"/>
    <n v="33.1"/>
    <x v="0"/>
    <x v="315"/>
    <x v="2"/>
    <s v="No"/>
    <x v="0"/>
    <s v="Yes"/>
    <n v="1"/>
    <x v="1"/>
    <d v="2003-12-14T00:00:00"/>
    <n v="23082.959999999999"/>
    <x v="1"/>
    <s v="tier - 2"/>
    <s v="R1011"/>
    <x v="39"/>
  </r>
  <r>
    <s v="Id444"/>
    <s v="  Katherine"/>
    <s v="Nielsen"/>
    <n v="27.83"/>
    <x v="1"/>
    <x v="77"/>
    <x v="0"/>
    <s v="yes"/>
    <x v="0"/>
    <s v="No"/>
    <n v="1"/>
    <x v="0"/>
    <d v="1975-09-09T00:00:00"/>
    <n v="23065.42"/>
    <x v="1"/>
    <s v="tier - 2"/>
    <s v="R1013"/>
    <x v="27"/>
  </r>
  <r>
    <s v="Id445"/>
    <s v="  Lynda"/>
    <s v="Zirdok"/>
    <n v="30.875"/>
    <x v="0"/>
    <x v="221"/>
    <x v="0"/>
    <s v="yes"/>
    <x v="0"/>
    <s v="No"/>
    <n v="2"/>
    <x v="1"/>
    <d v="1970-11-09T00:00:00"/>
    <n v="23045.57"/>
    <x v="1"/>
    <s v="tier - 2"/>
    <s v="R1024"/>
    <x v="2"/>
  </r>
  <r>
    <s v="Id446"/>
    <s v="  Anthony"/>
    <s v="Crudale"/>
    <n v="27.265000000000001"/>
    <x v="1"/>
    <x v="69"/>
    <x v="2"/>
    <s v="No"/>
    <x v="0"/>
    <s v="Yes"/>
    <n v="1"/>
    <x v="1"/>
    <d v="2003-07-25T00:00:00"/>
    <n v="22493.66"/>
    <x v="1"/>
    <s v="tier - 1"/>
    <s v="R1012"/>
    <x v="39"/>
  </r>
  <r>
    <s v="Id447"/>
    <s v="  Linnea C"/>
    <s v="Koopmans"/>
    <n v="26.7"/>
    <x v="1"/>
    <x v="182"/>
    <x v="2"/>
    <s v="No"/>
    <x v="0"/>
    <s v="Yes"/>
    <n v="1"/>
    <x v="0"/>
    <d v="1979-11-14T00:00:00"/>
    <n v="22478.6"/>
    <x v="2"/>
    <s v="tier - 2"/>
    <s v="R1011"/>
    <x v="18"/>
  </r>
  <r>
    <s v="Id448"/>
    <s v="  Massimiliano A"/>
    <s v="Milani"/>
    <n v="29.925000000000001"/>
    <x v="1"/>
    <x v="10"/>
    <x v="1"/>
    <s v="yes"/>
    <x v="0"/>
    <s v="Yes"/>
    <n v="1"/>
    <x v="0"/>
    <d v="1983-12-21T00:00:00"/>
    <n v="22462.04"/>
    <x v="2"/>
    <s v="tier - 1"/>
    <s v="R1019"/>
    <x v="33"/>
  </r>
  <r>
    <s v="Id449"/>
    <s v="  James M"/>
    <s v="Kelly"/>
    <n v="19.95"/>
    <x v="2"/>
    <x v="144"/>
    <x v="2"/>
    <s v="yes"/>
    <x v="0"/>
    <s v="No"/>
    <n v="2"/>
    <x v="0"/>
    <d v="1966-08-18T00:00:00"/>
    <n v="22412.65"/>
    <x v="2"/>
    <s v="tier - 3"/>
    <s v="R1014"/>
    <x v="24"/>
  </r>
  <r>
    <s v="Id450"/>
    <s v="  Lauren"/>
    <s v="Finelli"/>
    <n v="24.225000000000001"/>
    <x v="2"/>
    <x v="197"/>
    <x v="2"/>
    <s v="No"/>
    <x v="0"/>
    <s v="No"/>
    <n v="0"/>
    <x v="1"/>
    <d v="1999-08-26T00:00:00"/>
    <n v="22395.74"/>
    <x v="2"/>
    <s v="tier - 2"/>
    <s v="R1024"/>
    <x v="35"/>
  </r>
  <r>
    <s v="Id451"/>
    <s v="  Michele V"/>
    <s v="Palmer"/>
    <n v="28.12"/>
    <x v="1"/>
    <x v="316"/>
    <x v="2"/>
    <s v="No"/>
    <x v="0"/>
    <s v="No"/>
    <n v="0"/>
    <x v="0"/>
    <d v="1982-12-27T00:00:00"/>
    <n v="22331.57"/>
    <x v="1"/>
    <s v="tier - 3"/>
    <s v="R1024"/>
    <x v="37"/>
  </r>
  <r>
    <s v="Id452"/>
    <s v="  Xiao"/>
    <s v="Wang"/>
    <n v="23.21"/>
    <x v="2"/>
    <x v="132"/>
    <x v="0"/>
    <s v="No"/>
    <x v="0"/>
    <s v="No"/>
    <n v="0"/>
    <x v="0"/>
    <d v="1971-06-16T00:00:00"/>
    <n v="22218.11"/>
    <x v="1"/>
    <s v="tier - 3"/>
    <s v="R1013"/>
    <x v="14"/>
  </r>
  <r>
    <s v="Id453"/>
    <s v="  Harper L"/>
    <s v="Beasley"/>
    <n v="23.98"/>
    <x v="2"/>
    <x v="156"/>
    <x v="0"/>
    <s v="No"/>
    <x v="0"/>
    <s v="No"/>
    <n v="0"/>
    <x v="1"/>
    <d v="1965-08-24T00:00:00"/>
    <n v="22192.44"/>
    <x v="2"/>
    <s v="tier - 1"/>
    <s v="R1013"/>
    <x v="11"/>
  </r>
  <r>
    <s v="Id454"/>
    <s v="  Nick"/>
    <s v="Bedbury"/>
    <n v="30"/>
    <x v="0"/>
    <x v="200"/>
    <x v="1"/>
    <s v="No"/>
    <x v="0"/>
    <s v="No"/>
    <n v="0"/>
    <x v="0"/>
    <d v="1980-09-12T00:00:00"/>
    <n v="22144.03"/>
    <x v="1"/>
    <s v="tier - 2"/>
    <s v="R1011"/>
    <x v="25"/>
  </r>
  <r>
    <s v="Id455"/>
    <s v="  Scott"/>
    <s v="Stemberger"/>
    <n v="17.350000000000001"/>
    <x v="3"/>
    <x v="52"/>
    <x v="2"/>
    <s v="yes"/>
    <x v="0"/>
    <s v="No"/>
    <n v="0"/>
    <x v="0"/>
    <d v="2001-08-28T00:00:00"/>
    <n v="22097.62"/>
    <x v="2"/>
    <s v="tier - 1"/>
    <s v="R1011"/>
    <x v="47"/>
  </r>
  <r>
    <s v="Id456"/>
    <s v="  Wilson"/>
    <s v="Chebet"/>
    <n v="22.704999999999998"/>
    <x v="2"/>
    <x v="173"/>
    <x v="2"/>
    <s v="No"/>
    <x v="0"/>
    <s v="No"/>
    <n v="0"/>
    <x v="1"/>
    <d v="1989-10-14T00:00:00"/>
    <n v="21984.47"/>
    <x v="2"/>
    <s v="tier - 1"/>
    <s v="R1012"/>
    <x v="4"/>
  </r>
  <r>
    <s v="Id457"/>
    <s v="  Lee"/>
    <s v="Muir"/>
    <n v="25.41"/>
    <x v="1"/>
    <x v="317"/>
    <x v="0"/>
    <s v="yes"/>
    <x v="0"/>
    <s v="No"/>
    <n v="1"/>
    <x v="0"/>
    <d v="1975-12-19T00:00:00"/>
    <n v="21978.68"/>
    <x v="2"/>
    <s v="tier - 3"/>
    <s v="R1013"/>
    <x v="27"/>
  </r>
  <r>
    <s v="Id458"/>
    <s v="  Shizhong"/>
    <s v="Yang"/>
    <n v="18.23"/>
    <x v="3"/>
    <x v="123"/>
    <x v="1"/>
    <s v="No"/>
    <x v="0"/>
    <s v="Yes"/>
    <n v="1"/>
    <x v="0"/>
    <d v="2003-09-28T00:00:00"/>
    <n v="21882.400000000001"/>
    <x v="1"/>
    <s v="tier - 1"/>
    <s v="R1011"/>
    <x v="39"/>
  </r>
  <r>
    <s v="Id459"/>
    <s v="  Marie-Claire"/>
    <s v="Gravel"/>
    <n v="24.7"/>
    <x v="1"/>
    <x v="67"/>
    <x v="2"/>
    <s v="No"/>
    <x v="0"/>
    <s v="Yes"/>
    <n v="1"/>
    <x v="0"/>
    <d v="1979-08-17T00:00:00"/>
    <n v="21880.82"/>
    <x v="2"/>
    <s v="tier - 1"/>
    <s v="R1012"/>
    <x v="18"/>
  </r>
  <r>
    <s v="Id460"/>
    <s v="  Todd J"/>
    <s v="Smith"/>
    <n v="37.4"/>
    <x v="0"/>
    <x v="318"/>
    <x v="0"/>
    <s v="yes"/>
    <x v="0"/>
    <s v="Yes"/>
    <n v="1"/>
    <x v="1"/>
    <d v="1963-08-27T00:00:00"/>
    <n v="21797"/>
    <x v="2"/>
    <s v="tier - 1"/>
    <s v="R1011"/>
    <x v="8"/>
  </r>
  <r>
    <s v="Id461"/>
    <s v="  Carolyn"/>
    <s v="Williams"/>
    <n v="26.885000000000002"/>
    <x v="1"/>
    <x v="107"/>
    <x v="2"/>
    <s v="No"/>
    <x v="0"/>
    <s v="Yes"/>
    <n v="1"/>
    <x v="0"/>
    <d v="1979-09-28T00:00:00"/>
    <n v="21774.32"/>
    <x v="2"/>
    <s v="tier - 2"/>
    <s v="R1012"/>
    <x v="18"/>
  </r>
  <r>
    <s v="Id462"/>
    <s v="  Lindsey"/>
    <s v="Meyer"/>
    <n v="25.27"/>
    <x v="1"/>
    <x v="319"/>
    <x v="2"/>
    <s v="No"/>
    <x v="0"/>
    <s v="Yes"/>
    <n v="1"/>
    <x v="0"/>
    <d v="1979-09-20T00:00:00"/>
    <n v="21771.34"/>
    <x v="2"/>
    <s v="tier - 1"/>
    <s v="R1024"/>
    <x v="18"/>
  </r>
  <r>
    <s v="Id463"/>
    <s v="  Marissa D"/>
    <s v="Jamieson"/>
    <n v="23.655000000000001"/>
    <x v="2"/>
    <x v="320"/>
    <x v="2"/>
    <s v="yes"/>
    <x v="0"/>
    <s v="No"/>
    <n v="0"/>
    <x v="0"/>
    <d v="1976-07-18T00:00:00"/>
    <n v="21677.279999999999"/>
    <x v="2"/>
    <s v="tier - 1"/>
    <s v="R1012"/>
    <x v="1"/>
  </r>
  <r>
    <s v="Id464"/>
    <s v="  Jean Luc"/>
    <s v="Dufeal"/>
    <n v="55.05"/>
    <x v="0"/>
    <x v="223"/>
    <x v="0"/>
    <s v="No"/>
    <x v="0"/>
    <s v="No"/>
    <n v="0"/>
    <x v="1"/>
    <d v="1962-11-16T00:00:00"/>
    <n v="21661.16"/>
    <x v="1"/>
    <s v="tier - 2"/>
    <s v="R1012"/>
    <x v="5"/>
  </r>
  <r>
    <s v="Id465"/>
    <s v="  Danielle"/>
    <s v="Sansonetti"/>
    <n v="24.89"/>
    <x v="1"/>
    <x v="148"/>
    <x v="1"/>
    <s v="yes"/>
    <x v="0"/>
    <s v="Yes"/>
    <n v="1"/>
    <x v="0"/>
    <d v="1983-12-25T00:00:00"/>
    <n v="21659.93"/>
    <x v="2"/>
    <s v="tier - 3"/>
    <s v="R1024"/>
    <x v="33"/>
  </r>
  <r>
    <s v="Id466"/>
    <s v="  Jim"/>
    <s v="Koneazny"/>
    <n v="18.715"/>
    <x v="2"/>
    <x v="321"/>
    <x v="2"/>
    <s v="No"/>
    <x v="0"/>
    <s v="No"/>
    <n v="0"/>
    <x v="1"/>
    <d v="1999-06-12T00:00:00"/>
    <n v="21595.38"/>
    <x v="1"/>
    <s v="tier - 3"/>
    <s v="R1012"/>
    <x v="35"/>
  </r>
  <r>
    <s v="Id467"/>
    <s v="  Matthew T"/>
    <s v="Johnson"/>
    <n v="28.12"/>
    <x v="1"/>
    <x v="259"/>
    <x v="1"/>
    <s v="No"/>
    <x v="0"/>
    <s v="No"/>
    <n v="0"/>
    <x v="0"/>
    <d v="1990-11-21T00:00:00"/>
    <n v="21472.48"/>
    <x v="1"/>
    <s v="tier - 2"/>
    <s v="R1012"/>
    <x v="3"/>
  </r>
  <r>
    <s v="Id468"/>
    <s v="  Rachel L"/>
    <s v="Glasson"/>
    <n v="26.6"/>
    <x v="1"/>
    <x v="165"/>
    <x v="2"/>
    <s v="No"/>
    <x v="0"/>
    <s v="No"/>
    <n v="0"/>
    <x v="0"/>
    <d v="1980-09-04T00:00:00"/>
    <n v="21348.71"/>
    <x v="1"/>
    <s v="tier - 1"/>
    <s v="R1012"/>
    <x v="25"/>
  </r>
  <r>
    <s v="Id469"/>
    <s v="  Corina"/>
    <s v="Canitz"/>
    <n v="30.114999999999998"/>
    <x v="0"/>
    <x v="233"/>
    <x v="2"/>
    <s v="No"/>
    <x v="1"/>
    <s v="No"/>
    <n v="1"/>
    <x v="1"/>
    <d v="2004-08-04T00:00:00"/>
    <n v="21344.85"/>
    <x v="2"/>
    <s v="tier - 1"/>
    <s v="R1024"/>
    <x v="41"/>
  </r>
  <r>
    <s v="Id470"/>
    <s v="  Guannan"/>
    <s v="Li"/>
    <n v="24.605"/>
    <x v="1"/>
    <x v="233"/>
    <x v="2"/>
    <s v="No"/>
    <x v="0"/>
    <s v="No"/>
    <n v="0"/>
    <x v="0"/>
    <d v="1980-12-10T00:00:00"/>
    <n v="21259.38"/>
    <x v="2"/>
    <s v="tier - 3"/>
    <s v="R1019"/>
    <x v="25"/>
  </r>
  <r>
    <s v="Id471"/>
    <s v="  Don"/>
    <s v="Parsons"/>
    <n v="29.6"/>
    <x v="1"/>
    <x v="322"/>
    <x v="0"/>
    <s v="No"/>
    <x v="0"/>
    <s v="No"/>
    <n v="0"/>
    <x v="1"/>
    <d v="1974-09-03T00:00:00"/>
    <n v="21232.18"/>
    <x v="2"/>
    <s v="tier - 2"/>
    <s v="R1011"/>
    <x v="19"/>
  </r>
  <r>
    <s v="Id472"/>
    <s v="  Chris"/>
    <s v="Raulli"/>
    <n v="24.42"/>
    <x v="2"/>
    <x v="323"/>
    <x v="0"/>
    <s v="No"/>
    <x v="0"/>
    <s v="No"/>
    <n v="0"/>
    <x v="0"/>
    <d v="1974-10-14T00:00:00"/>
    <n v="21223.68"/>
    <x v="2"/>
    <s v="tier - 2"/>
    <s v="R1013"/>
    <x v="19"/>
  </r>
  <r>
    <s v="Id473"/>
    <s v="  Gavin V"/>
    <s v="Frome"/>
    <n v="20.9"/>
    <x v="2"/>
    <x v="188"/>
    <x v="2"/>
    <s v="yes"/>
    <x v="0"/>
    <s v="Yes"/>
    <n v="1"/>
    <x v="0"/>
    <d v="1969-08-26T00:00:00"/>
    <n v="21195.82"/>
    <x v="2"/>
    <s v="tier - 1"/>
    <s v="R1013"/>
    <x v="16"/>
  </r>
  <r>
    <s v="Id474"/>
    <s v="  David"/>
    <s v="Sevcik"/>
    <n v="22.895"/>
    <x v="2"/>
    <x v="100"/>
    <x v="1"/>
    <s v="No"/>
    <x v="0"/>
    <s v="No"/>
    <n v="0"/>
    <x v="0"/>
    <d v="1977-11-23T00:00:00"/>
    <n v="21098.55"/>
    <x v="2"/>
    <s v="tier - 3"/>
    <s v="R1012"/>
    <x v="29"/>
  </r>
  <r>
    <s v="Id475"/>
    <s v="  Jatin"/>
    <s v="Narang"/>
    <n v="28.3"/>
    <x v="1"/>
    <x v="324"/>
    <x v="2"/>
    <s v="yes"/>
    <x v="0"/>
    <s v="Yes"/>
    <n v="1"/>
    <x v="0"/>
    <d v="1983-07-02T00:00:00"/>
    <n v="21082.16"/>
    <x v="2"/>
    <s v="tier - 2"/>
    <s v="R1011"/>
    <x v="33"/>
  </r>
  <r>
    <s v="Id476"/>
    <s v="  J P II"/>
    <s v="Royston"/>
    <n v="54.3"/>
    <x v="0"/>
    <x v="325"/>
    <x v="2"/>
    <s v="yes"/>
    <x v="0"/>
    <s v="No"/>
    <n v="1"/>
    <x v="1"/>
    <d v="1964-11-19T00:00:00"/>
    <n v="20893.060000000001"/>
    <x v="1"/>
    <s v="tier - 3"/>
    <s v="R1012"/>
    <x v="13"/>
  </r>
  <r>
    <s v="Id477"/>
    <s v="  Angela M"/>
    <s v="Tieri"/>
    <n v="33.344999999999999"/>
    <x v="0"/>
    <x v="15"/>
    <x v="0"/>
    <s v="yes"/>
    <x v="0"/>
    <s v="No"/>
    <n v="1"/>
    <x v="1"/>
    <d v="1975-12-08T00:00:00"/>
    <n v="20878.78"/>
    <x v="1"/>
    <s v="tier - 1"/>
    <s v="R1024"/>
    <x v="27"/>
  </r>
  <r>
    <s v="Id478"/>
    <s v="  Blake K"/>
    <s v="Whitney"/>
    <n v="33"/>
    <x v="0"/>
    <x v="118"/>
    <x v="0"/>
    <s v="yes"/>
    <x v="0"/>
    <s v="No"/>
    <n v="0"/>
    <x v="1"/>
    <d v="1967-09-08T00:00:00"/>
    <n v="20781.490000000002"/>
    <x v="1"/>
    <s v="tier - 3"/>
    <s v="R1013"/>
    <x v="22"/>
  </r>
  <r>
    <s v="Id479"/>
    <s v="  Brian T"/>
    <s v="Wandzilak"/>
    <n v="28.024999999999999"/>
    <x v="1"/>
    <x v="16"/>
    <x v="0"/>
    <s v="yes"/>
    <x v="0"/>
    <s v="No"/>
    <n v="1"/>
    <x v="0"/>
    <d v="1986-08-04T00:00:00"/>
    <n v="20773.63"/>
    <x v="1"/>
    <s v="tier - 3"/>
    <s v="R1017"/>
    <x v="26"/>
  </r>
  <r>
    <s v="Id480"/>
    <s v="  Damon"/>
    <s v="Valenzona"/>
    <n v="28.69"/>
    <x v="1"/>
    <x v="195"/>
    <x v="1"/>
    <s v="No"/>
    <x v="0"/>
    <s v="No"/>
    <n v="1"/>
    <x v="0"/>
    <d v="1992-09-14T00:00:00"/>
    <n v="20745.990000000002"/>
    <x v="2"/>
    <s v="tier - 1"/>
    <s v="R1012"/>
    <x v="34"/>
  </r>
  <r>
    <s v="Id481"/>
    <s v="  Jeffrey"/>
    <s v="Young"/>
    <n v="40.28"/>
    <x v="0"/>
    <x v="142"/>
    <x v="0"/>
    <s v="No"/>
    <x v="0"/>
    <s v="No"/>
    <n v="0"/>
    <x v="1"/>
    <d v="1965-08-01T00:00:00"/>
    <n v="20709.02"/>
    <x v="2"/>
    <s v="tier - 2"/>
    <s v="R1019"/>
    <x v="11"/>
  </r>
  <r>
    <s v="Id482"/>
    <s v="  Malcolm J"/>
    <s v="Richards"/>
    <n v="37.299999999999997"/>
    <x v="0"/>
    <x v="230"/>
    <x v="0"/>
    <s v="yes"/>
    <x v="0"/>
    <s v="No"/>
    <n v="0"/>
    <x v="1"/>
    <d v="1967-12-17T00:00:00"/>
    <n v="20630.28"/>
    <x v="1"/>
    <s v="tier - 3"/>
    <s v="R1011"/>
    <x v="22"/>
  </r>
  <r>
    <s v="Id483"/>
    <s v="  Margaret B"/>
    <s v="Alexson"/>
    <n v="54.47"/>
    <x v="0"/>
    <x v="326"/>
    <x v="2"/>
    <s v="yes"/>
    <x v="0"/>
    <s v="No"/>
    <n v="2"/>
    <x v="1"/>
    <d v="1966-07-09T00:00:00"/>
    <n v="20568.32"/>
    <x v="2"/>
    <s v="tier - 2"/>
    <s v="R1012"/>
    <x v="24"/>
  </r>
  <r>
    <s v="Id484"/>
    <s v="  Helen"/>
    <s v="Wright"/>
    <n v="38.06"/>
    <x v="0"/>
    <x v="219"/>
    <x v="2"/>
    <s v="yes"/>
    <x v="0"/>
    <s v="Yes"/>
    <n v="1"/>
    <x v="1"/>
    <d v="1969-10-13T00:00:00"/>
    <n v="20463"/>
    <x v="1"/>
    <s v="tier - 2"/>
    <s v="R1013"/>
    <x v="16"/>
  </r>
  <r>
    <s v="Id485"/>
    <s v="  Matthew"/>
    <s v="McKenna"/>
    <n v="51.47"/>
    <x v="0"/>
    <x v="327"/>
    <x v="0"/>
    <s v="No"/>
    <x v="0"/>
    <s v="No"/>
    <n v="0"/>
    <x v="1"/>
    <d v="1962-10-18T00:00:00"/>
    <n v="20446.849999999999"/>
    <x v="1"/>
    <s v="tier - 1"/>
    <s v="R1012"/>
    <x v="5"/>
  </r>
  <r>
    <s v="Id486"/>
    <s v="  Jeff"/>
    <s v="Sallade"/>
    <n v="29.8"/>
    <x v="1"/>
    <x v="123"/>
    <x v="1"/>
    <s v="yes"/>
    <x v="0"/>
    <s v="No"/>
    <n v="0"/>
    <x v="1"/>
    <d v="1985-07-12T00:00:00"/>
    <n v="20420.599999999999"/>
    <x v="2"/>
    <s v="tier - 2"/>
    <s v="R1011"/>
    <x v="17"/>
  </r>
  <r>
    <s v="Id487"/>
    <s v="s  Tara R"/>
    <s v="Argall"/>
    <n v="49.77"/>
    <x v="0"/>
    <x v="13"/>
    <x v="0"/>
    <s v="No"/>
    <x v="0"/>
    <s v="No"/>
    <n v="0"/>
    <x v="1"/>
    <d v="1962-07-02T00:00:00"/>
    <n v="20354.5"/>
    <x v="2"/>
    <s v="tier - 2"/>
    <s v="R1026"/>
    <x v="5"/>
  </r>
  <r>
    <s v="Id488"/>
    <s v="  Kristin"/>
    <s v="Patchell"/>
    <n v="25.555"/>
    <x v="1"/>
    <x v="197"/>
    <x v="2"/>
    <s v="yes"/>
    <x v="0"/>
    <s v="No"/>
    <n v="0"/>
    <x v="0"/>
    <d v="1985-09-17T00:00:00"/>
    <n v="20296.86"/>
    <x v="2"/>
    <s v="tier - 1"/>
    <s v="R1024"/>
    <x v="17"/>
  </r>
  <r>
    <s v="Id489"/>
    <s v="  Timothy"/>
    <s v="Catoggio"/>
    <n v="29.64"/>
    <x v="1"/>
    <x v="328"/>
    <x v="2"/>
    <s v="No"/>
    <x v="0"/>
    <s v="Yes"/>
    <n v="1"/>
    <x v="1"/>
    <d v="1993-09-07T00:00:00"/>
    <n v="20277.810000000001"/>
    <x v="2"/>
    <s v="tier - 3"/>
    <s v="R1016"/>
    <x v="20"/>
  </r>
  <r>
    <s v="Id490"/>
    <s v="  Scott"/>
    <s v="Adams"/>
    <n v="53.93"/>
    <x v="0"/>
    <x v="45"/>
    <x v="2"/>
    <s v="yes"/>
    <x v="0"/>
    <s v="No"/>
    <n v="2"/>
    <x v="1"/>
    <d v="1966-08-22T00:00:00"/>
    <n v="20253.84"/>
    <x v="1"/>
    <s v="tier - 3"/>
    <s v="R1012"/>
    <x v="24"/>
  </r>
  <r>
    <s v="Id491"/>
    <s v="  Carly E"/>
    <s v="Windt"/>
    <n v="28.024999999999999"/>
    <x v="1"/>
    <x v="120"/>
    <x v="2"/>
    <s v="No"/>
    <x v="0"/>
    <s v="No"/>
    <n v="1"/>
    <x v="0"/>
    <d v="1987-10-17T00:00:00"/>
    <n v="20234.849999999999"/>
    <x v="1"/>
    <s v="tier - 3"/>
    <s v="R1012"/>
    <x v="38"/>
  </r>
  <r>
    <s v="Id492"/>
    <s v="  Lisa"/>
    <s v="Ryan"/>
    <n v="27.5"/>
    <x v="1"/>
    <x v="326"/>
    <x v="2"/>
    <s v="No"/>
    <x v="0"/>
    <s v="No"/>
    <n v="0"/>
    <x v="1"/>
    <d v="1994-06-08T00:00:00"/>
    <n v="20177.669999999998"/>
    <x v="1"/>
    <s v="tier - 1"/>
    <s v="R1011"/>
    <x v="20"/>
  </r>
  <r>
    <s v="Id493"/>
    <s v="  Stacey"/>
    <s v="Marion"/>
    <n v="21.8"/>
    <x v="2"/>
    <x v="110"/>
    <x v="0"/>
    <s v="No"/>
    <x v="0"/>
    <s v="No"/>
    <n v="0"/>
    <x v="0"/>
    <d v="2002-07-09T00:00:00"/>
    <n v="20167.34"/>
    <x v="2"/>
    <s v="tier - 3"/>
    <s v="R1011"/>
    <x v="43"/>
  </r>
  <r>
    <s v="Id494"/>
    <s v="  Louis"/>
    <s v="Raffetto"/>
    <n v="26.41"/>
    <x v="1"/>
    <x v="329"/>
    <x v="2"/>
    <s v="yes"/>
    <x v="0"/>
    <s v="Yes"/>
    <n v="1"/>
    <x v="0"/>
    <d v="1983-10-06T00:00:00"/>
    <n v="20149.32"/>
    <x v="1"/>
    <s v="tier - 1"/>
    <s v="R1016"/>
    <x v="33"/>
  </r>
  <r>
    <s v="Id495"/>
    <s v="  Brian R"/>
    <s v="Young"/>
    <n v="27.835000000000001"/>
    <x v="1"/>
    <x v="229"/>
    <x v="1"/>
    <s v="yes"/>
    <x v="0"/>
    <s v="No"/>
    <n v="1"/>
    <x v="0"/>
    <d v="1988-07-25T00:00:00"/>
    <n v="20009.63"/>
    <x v="1"/>
    <s v="tier - 1"/>
    <s v="R1012"/>
    <x v="23"/>
  </r>
  <r>
    <s v="Id496"/>
    <s v="s  Jessica"/>
    <s v="Oehlke"/>
    <n v="51.74"/>
    <x v="0"/>
    <x v="244"/>
    <x v="2"/>
    <s v="yes"/>
    <x v="0"/>
    <s v="No"/>
    <n v="2"/>
    <x v="1"/>
    <d v="1966-08-10T00:00:00"/>
    <n v="19995.29"/>
    <x v="0"/>
    <s v="tier - 3"/>
    <s v="R1026"/>
    <x v="24"/>
  </r>
  <r>
    <s v="Id497"/>
    <s v="  Dawn M"/>
    <s v="Sudol"/>
    <n v="23.37"/>
    <x v="2"/>
    <x v="330"/>
    <x v="1"/>
    <s v="No"/>
    <x v="0"/>
    <s v="No"/>
    <n v="0"/>
    <x v="0"/>
    <d v="1980-10-09T00:00:00"/>
    <n v="19964.75"/>
    <x v="0"/>
    <s v="tier - 2"/>
    <s v="R1024"/>
    <x v="25"/>
  </r>
  <r>
    <s v="Id498"/>
    <s v="  Chris"/>
    <s v="Van Es"/>
    <n v="29.7"/>
    <x v="1"/>
    <x v="200"/>
    <x v="1"/>
    <s v="yes"/>
    <x v="0"/>
    <s v="Yes"/>
    <n v="1"/>
    <x v="0"/>
    <d v="1997-10-18T00:00:00"/>
    <n v="19933.46"/>
    <x v="0"/>
    <s v="tier - 3"/>
    <s v="R1011"/>
    <x v="31"/>
  </r>
  <r>
    <s v="Id499"/>
    <s v="  Karen"/>
    <s v="Dolge"/>
    <n v="20.045000000000002"/>
    <x v="2"/>
    <x v="331"/>
    <x v="1"/>
    <s v="No"/>
    <x v="0"/>
    <s v="Yes"/>
    <n v="1"/>
    <x v="0"/>
    <d v="1979-10-30T00:00:00"/>
    <n v="19798.05"/>
    <x v="0"/>
    <s v="tier - 1"/>
    <s v="R1024"/>
    <x v="18"/>
  </r>
  <r>
    <s v="Id500"/>
    <s v="  Jessica"/>
    <s v="Marlier"/>
    <n v="27.83"/>
    <x v="1"/>
    <x v="332"/>
    <x v="2"/>
    <s v="No"/>
    <x v="0"/>
    <s v="No"/>
    <n v="2"/>
    <x v="1"/>
    <d v="1972-06-14T00:00:00"/>
    <n v="19749.38"/>
    <x v="0"/>
    <s v="tier - 3"/>
    <s v="R1013"/>
    <x v="28"/>
  </r>
  <r>
    <s v="Id501"/>
    <s v="  Mathieu"/>
    <s v="Girard"/>
    <n v="28.93"/>
    <x v="1"/>
    <x v="112"/>
    <x v="2"/>
    <s v="No"/>
    <x v="0"/>
    <s v="No"/>
    <n v="0"/>
    <x v="0"/>
    <d v="1990-08-08T00:00:00"/>
    <n v="19719.689999999999"/>
    <x v="0"/>
    <s v="tier - 2"/>
    <s v="R1013"/>
    <x v="3"/>
  </r>
  <r>
    <s v="Id502"/>
    <s v="  Kam S"/>
    <s v="Lee"/>
    <n v="33.82"/>
    <x v="0"/>
    <x v="140"/>
    <x v="2"/>
    <s v="No"/>
    <x v="0"/>
    <s v="No"/>
    <n v="0"/>
    <x v="1"/>
    <d v="1994-08-27T00:00:00"/>
    <n v="19673.34"/>
    <x v="0"/>
    <s v="tier - 2"/>
    <s v="R1012"/>
    <x v="6"/>
  </r>
  <r>
    <s v="Id503"/>
    <s v="  Valerie A"/>
    <s v="Hubbard"/>
    <n v="20.234999999999999"/>
    <x v="2"/>
    <x v="181"/>
    <x v="0"/>
    <s v="No"/>
    <x v="0"/>
    <s v="No"/>
    <n v="0"/>
    <x v="0"/>
    <d v="1978-09-24T00:00:00"/>
    <n v="19594.810000000001"/>
    <x v="0"/>
    <s v="tier - 1"/>
    <s v="R1024"/>
    <x v="9"/>
  </r>
  <r>
    <s v="Id504"/>
    <s v="  Freya R"/>
    <s v="Koester"/>
    <n v="49.2"/>
    <x v="0"/>
    <x v="333"/>
    <x v="0"/>
    <s v="yes"/>
    <x v="0"/>
    <s v="Yes"/>
    <n v="1"/>
    <x v="1"/>
    <d v="1963-07-14T00:00:00"/>
    <n v="19551.34"/>
    <x v="0"/>
    <s v="tier - 3"/>
    <s v="R1012"/>
    <x v="8"/>
  </r>
  <r>
    <s v="Id505"/>
    <s v="  Jennifer"/>
    <s v="Matthews"/>
    <n v="26.4"/>
    <x v="1"/>
    <x v="189"/>
    <x v="2"/>
    <s v="yes"/>
    <x v="0"/>
    <s v="No"/>
    <n v="0"/>
    <x v="0"/>
    <d v="1985-09-17T00:00:00"/>
    <n v="19539.240000000002"/>
    <x v="0"/>
    <s v="tier - 1"/>
    <s v="R1013"/>
    <x v="17"/>
  </r>
  <r>
    <s v="Id506"/>
    <s v="  Kara"/>
    <s v="Rubinich"/>
    <n v="28.38"/>
    <x v="1"/>
    <x v="6"/>
    <x v="1"/>
    <s v="No"/>
    <x v="0"/>
    <s v="No"/>
    <n v="1"/>
    <x v="0"/>
    <d v="1992-08-19T00:00:00"/>
    <n v="19521.97"/>
    <x v="0"/>
    <s v="tier - 2"/>
    <s v="R1013"/>
    <x v="34"/>
  </r>
  <r>
    <s v="Id507"/>
    <s v="  Bradley A"/>
    <s v="Alban"/>
    <n v="24.64"/>
    <x v="1"/>
    <x v="280"/>
    <x v="2"/>
    <s v="No"/>
    <x v="0"/>
    <s v="No"/>
    <n v="0"/>
    <x v="0"/>
    <d v="1980-11-08T00:00:00"/>
    <n v="19515.54"/>
    <x v="0"/>
    <s v="tier - 1"/>
    <s v="R1013"/>
    <x v="25"/>
  </r>
  <r>
    <s v="Id508"/>
    <s v="  Brendan"/>
    <s v="Corcoran"/>
    <n v="39.71"/>
    <x v="0"/>
    <x v="334"/>
    <x v="1"/>
    <s v="No"/>
    <x v="0"/>
    <s v="No"/>
    <n v="1"/>
    <x v="1"/>
    <d v="1987-11-30T00:00:00"/>
    <n v="19496.72"/>
    <x v="0"/>
    <s v="tier - 3"/>
    <s v="R1019"/>
    <x v="38"/>
  </r>
  <r>
    <s v="Id509"/>
    <s v="  Amber R"/>
    <s v="Sargent"/>
    <n v="22.22"/>
    <x v="2"/>
    <x v="335"/>
    <x v="2"/>
    <s v="No"/>
    <x v="0"/>
    <s v="No"/>
    <n v="0"/>
    <x v="0"/>
    <d v="1982-12-15T00:00:00"/>
    <n v="19444.27"/>
    <x v="0"/>
    <s v="tier - 1"/>
    <s v="R1013"/>
    <x v="37"/>
  </r>
  <r>
    <s v="Id510"/>
    <s v="  Sean K"/>
    <s v="Watson"/>
    <n v="33.344999999999999"/>
    <x v="0"/>
    <x v="270"/>
    <x v="2"/>
    <s v="No"/>
    <x v="0"/>
    <s v="Yes"/>
    <n v="1"/>
    <x v="1"/>
    <d v="1993-09-06T00:00:00"/>
    <n v="19442.349999999999"/>
    <x v="0"/>
    <s v="tier - 3"/>
    <s v="R1012"/>
    <x v="20"/>
  </r>
  <r>
    <s v="Id511"/>
    <s v="  Rick"/>
    <s v="Esponda"/>
    <n v="24.42"/>
    <x v="2"/>
    <x v="336"/>
    <x v="1"/>
    <s v="No"/>
    <x v="0"/>
    <s v="No"/>
    <n v="1"/>
    <x v="0"/>
    <d v="1987-06-30T00:00:00"/>
    <n v="19362"/>
    <x v="0"/>
    <s v="tier - 3"/>
    <s v="R1013"/>
    <x v="38"/>
  </r>
  <r>
    <s v="Id512"/>
    <s v="  Matthew"/>
    <s v="Krall"/>
    <n v="29.81"/>
    <x v="1"/>
    <x v="224"/>
    <x v="2"/>
    <s v="No"/>
    <x v="0"/>
    <s v="No"/>
    <n v="0"/>
    <x v="0"/>
    <d v="1991-08-24T00:00:00"/>
    <n v="19350.37"/>
    <x v="0"/>
    <s v="tier - 3"/>
    <s v="R1013"/>
    <x v="42"/>
  </r>
  <r>
    <s v="Id513"/>
    <s v="  Brady"/>
    <s v="Poskin"/>
    <n v="51.18"/>
    <x v="0"/>
    <x v="171"/>
    <x v="2"/>
    <s v="yes"/>
    <x v="0"/>
    <s v="No"/>
    <n v="2"/>
    <x v="1"/>
    <d v="1966-11-15T00:00:00"/>
    <n v="19321.060000000001"/>
    <x v="0"/>
    <s v="tier - 1"/>
    <s v="R1012"/>
    <x v="24"/>
  </r>
  <r>
    <s v="Id514"/>
    <s v="  Kameko"/>
    <s v="Halfmann"/>
    <n v="51.37"/>
    <x v="0"/>
    <x v="222"/>
    <x v="0"/>
    <s v="yes"/>
    <x v="0"/>
    <s v="No"/>
    <n v="0"/>
    <x v="1"/>
    <d v="1967-07-29T00:00:00"/>
    <n v="19259.96"/>
    <x v="0"/>
    <s v="tier - 1"/>
    <s v="R1012"/>
    <x v="22"/>
  </r>
  <r>
    <s v="Id515"/>
    <s v="  Jeremy A"/>
    <s v="Klapper"/>
    <n v="36.19"/>
    <x v="0"/>
    <x v="315"/>
    <x v="2"/>
    <s v="yes"/>
    <x v="0"/>
    <s v="No"/>
    <n v="0"/>
    <x v="1"/>
    <d v="1985-12-28T00:00:00"/>
    <n v="19214.71"/>
    <x v="0"/>
    <s v="tier - 3"/>
    <s v="R1013"/>
    <x v="17"/>
  </r>
  <r>
    <s v="Id516"/>
    <s v="  Daniel"/>
    <s v="George"/>
    <n v="25.9"/>
    <x v="1"/>
    <x v="95"/>
    <x v="2"/>
    <s v="No"/>
    <x v="0"/>
    <s v="No"/>
    <n v="0"/>
    <x v="0"/>
    <d v="1991-09-16T00:00:00"/>
    <n v="19199.939999999999"/>
    <x v="0"/>
    <s v="tier - 3"/>
    <s v="R1011"/>
    <x v="42"/>
  </r>
  <r>
    <s v="Id517"/>
    <s v="  Amanda"/>
    <s v="Hicks"/>
    <n v="35.72"/>
    <x v="0"/>
    <x v="337"/>
    <x v="2"/>
    <s v="No"/>
    <x v="0"/>
    <s v="Yes"/>
    <n v="1"/>
    <x v="1"/>
    <d v="1979-07-02T00:00:00"/>
    <n v="19144.580000000002"/>
    <x v="0"/>
    <s v="tier - 1"/>
    <s v="R1024"/>
    <x v="18"/>
  </r>
  <r>
    <s v="Id518"/>
    <s v="  Karen"/>
    <s v="Lockyer"/>
    <n v="27.94"/>
    <x v="1"/>
    <x v="338"/>
    <x v="2"/>
    <s v="No"/>
    <x v="0"/>
    <s v="Yes"/>
    <n v="1"/>
    <x v="0"/>
    <d v="1993-09-28T00:00:00"/>
    <n v="19107.78"/>
    <x v="0"/>
    <s v="tier - 2"/>
    <s v="R1013"/>
    <x v="20"/>
  </r>
  <r>
    <s v="Id519"/>
    <s v="  Gregory"/>
    <s v="Byrnes"/>
    <n v="27.1"/>
    <x v="1"/>
    <x v="208"/>
    <x v="1"/>
    <s v="No"/>
    <x v="0"/>
    <s v="No"/>
    <n v="0"/>
    <x v="0"/>
    <d v="1989-06-05T00:00:00"/>
    <n v="19040.88"/>
    <x v="0"/>
    <s v="tier - 3"/>
    <s v="R1011"/>
    <x v="23"/>
  </r>
  <r>
    <s v="Id520"/>
    <s v="  Sabine"/>
    <s v="Norris"/>
    <n v="18.3"/>
    <x v="3"/>
    <x v="339"/>
    <x v="2"/>
    <s v="yes"/>
    <x v="0"/>
    <s v="Yes"/>
    <n v="1"/>
    <x v="0"/>
    <d v="1983-12-19T00:00:00"/>
    <n v="19023.259999999998"/>
    <x v="0"/>
    <s v="tier - 3"/>
    <s v="R1011"/>
    <x v="33"/>
  </r>
  <r>
    <s v="Id521"/>
    <s v="  Joseph"/>
    <s v="Darda"/>
    <n v="25.3"/>
    <x v="1"/>
    <x v="340"/>
    <x v="2"/>
    <s v="yes"/>
    <x v="0"/>
    <s v="No"/>
    <n v="1"/>
    <x v="0"/>
    <d v="1988-10-24T00:00:00"/>
    <n v="18972.5"/>
    <x v="0"/>
    <s v="tier - 3"/>
    <s v="R1013"/>
    <x v="23"/>
  </r>
  <r>
    <s v="Id522"/>
    <s v="  Adam"/>
    <s v="Otstot"/>
    <n v="38.83"/>
    <x v="0"/>
    <x v="341"/>
    <x v="1"/>
    <s v="No"/>
    <x v="0"/>
    <s v="No"/>
    <n v="1"/>
    <x v="1"/>
    <d v="1992-11-30T00:00:00"/>
    <n v="18963.169999999998"/>
    <x v="0"/>
    <s v="tier - 1"/>
    <s v="R1013"/>
    <x v="34"/>
  </r>
  <r>
    <s v="Id523"/>
    <s v="  Karolyn A"/>
    <s v="Bowley"/>
    <n v="27.6"/>
    <x v="1"/>
    <x v="332"/>
    <x v="2"/>
    <s v="No"/>
    <x v="0"/>
    <s v="No"/>
    <n v="1"/>
    <x v="1"/>
    <d v="1998-08-06T00:00:00"/>
    <n v="18955.22"/>
    <x v="0"/>
    <s v="tier - 3"/>
    <s v="R1011"/>
    <x v="44"/>
  </r>
  <r>
    <s v="Id524"/>
    <s v="s  Anita L"/>
    <s v="Rogers"/>
    <n v="46.4"/>
    <x v="0"/>
    <x v="342"/>
    <x v="0"/>
    <s v="yes"/>
    <x v="0"/>
    <s v="Yes"/>
    <n v="1"/>
    <x v="1"/>
    <d v="1963-10-20T00:00:00"/>
    <n v="18954.560000000001"/>
    <x v="0"/>
    <s v="tier - 1"/>
    <s v="R1026"/>
    <x v="8"/>
  </r>
  <r>
    <s v="Id525"/>
    <s v="  Laura E"/>
    <s v="Mclaughlin"/>
    <n v="51.92"/>
    <x v="0"/>
    <x v="107"/>
    <x v="2"/>
    <s v="yes"/>
    <x v="0"/>
    <s v="Yes"/>
    <n v="1"/>
    <x v="1"/>
    <d v="1969-08-03T00:00:00"/>
    <n v="18932.810000000001"/>
    <x v="0"/>
    <s v="tier - 3"/>
    <s v="R1012"/>
    <x v="16"/>
  </r>
  <r>
    <s v="Id526"/>
    <s v="  Sarah"/>
    <s v="Ziegler"/>
    <n v="32.395000000000003"/>
    <x v="0"/>
    <x v="251"/>
    <x v="2"/>
    <s v="yes"/>
    <x v="0"/>
    <s v="No"/>
    <n v="1"/>
    <x v="1"/>
    <d v="1995-09-27T00:00:00"/>
    <n v="18903.490000000002"/>
    <x v="0"/>
    <s v="tier - 2"/>
    <s v="R1024"/>
    <x v="40"/>
  </r>
  <r>
    <s v="Id527"/>
    <s v="s  Ashley E"/>
    <s v="Hughey"/>
    <n v="46.19"/>
    <x v="0"/>
    <x v="343"/>
    <x v="0"/>
    <s v="yes"/>
    <x v="0"/>
    <s v="Yes"/>
    <n v="1"/>
    <x v="1"/>
    <d v="1963-12-06T00:00:00"/>
    <n v="18883.330000000002"/>
    <x v="0"/>
    <s v="tier - 1"/>
    <s v="R1026"/>
    <x v="8"/>
  </r>
  <r>
    <s v="Id528"/>
    <s v="  Lindsey"/>
    <s v="Knast"/>
    <n v="27.93"/>
    <x v="1"/>
    <x v="145"/>
    <x v="2"/>
    <s v="No"/>
    <x v="0"/>
    <s v="Yes"/>
    <n v="1"/>
    <x v="1"/>
    <d v="2003-07-24T00:00:00"/>
    <n v="18838.7"/>
    <x v="0"/>
    <s v="tier - 3"/>
    <s v="R1012"/>
    <x v="39"/>
  </r>
  <r>
    <s v="Id529"/>
    <s v="  Alan"/>
    <s v="Stob"/>
    <n v="45.62"/>
    <x v="0"/>
    <x v="344"/>
    <x v="0"/>
    <s v="No"/>
    <x v="0"/>
    <s v="No"/>
    <n v="0"/>
    <x v="1"/>
    <d v="1962-12-18T00:00:00"/>
    <n v="18815.53"/>
    <x v="0"/>
    <s v="tier - 1"/>
    <s v="R1023"/>
    <x v="5"/>
  </r>
  <r>
    <s v="Id530"/>
    <s v="  Dan R"/>
    <s v="Jensen"/>
    <n v="35.31"/>
    <x v="0"/>
    <x v="231"/>
    <x v="1"/>
    <s v="No"/>
    <x v="0"/>
    <s v="Yes"/>
    <n v="1"/>
    <x v="1"/>
    <d v="1979-10-15T00:00:00"/>
    <n v="18806.150000000001"/>
    <x v="0"/>
    <s v="tier - 2"/>
    <s v="R1013"/>
    <x v="18"/>
  </r>
  <r>
    <s v="Id531"/>
    <s v="  Katie"/>
    <s v="Mutter"/>
    <n v="30.4"/>
    <x v="0"/>
    <x v="212"/>
    <x v="2"/>
    <s v="yes"/>
    <x v="0"/>
    <s v="No"/>
    <n v="1"/>
    <x v="1"/>
    <d v="1995-11-28T00:00:00"/>
    <n v="18804.75"/>
    <x v="0"/>
    <s v="tier - 1"/>
    <s v="R1012"/>
    <x v="40"/>
  </r>
  <r>
    <s v="Id532"/>
    <s v="  Eric"/>
    <s v="Ahern"/>
    <n v="20.13"/>
    <x v="2"/>
    <x v="345"/>
    <x v="0"/>
    <s v="No"/>
    <x v="0"/>
    <s v="Yes"/>
    <n v="1"/>
    <x v="0"/>
    <d v="1979-11-19T00:00:00"/>
    <n v="18767.740000000002"/>
    <x v="0"/>
    <s v="tier - 1"/>
    <s v="R1013"/>
    <x v="18"/>
  </r>
  <r>
    <s v="Id533"/>
    <s v="  Cathryn"/>
    <s v="Chviruk"/>
    <n v="23.655000000000001"/>
    <x v="2"/>
    <x v="39"/>
    <x v="2"/>
    <s v="No"/>
    <x v="0"/>
    <s v="No"/>
    <n v="1"/>
    <x v="0"/>
    <d v="1992-12-27T00:00:00"/>
    <n v="18765.88"/>
    <x v="0"/>
    <s v="tier - 2"/>
    <s v="R1012"/>
    <x v="34"/>
  </r>
  <r>
    <s v="Id534"/>
    <s v="  Brendan"/>
    <s v="Meehan"/>
    <n v="49.05"/>
    <x v="0"/>
    <x v="68"/>
    <x v="0"/>
    <s v="yes"/>
    <x v="0"/>
    <s v="No"/>
    <n v="0"/>
    <x v="1"/>
    <d v="1967-08-30T00:00:00"/>
    <n v="18694.689999999999"/>
    <x v="0"/>
    <s v="tier - 1"/>
    <s v="R1023"/>
    <x v="22"/>
  </r>
  <r>
    <s v="Id535"/>
    <s v="  Shauna"/>
    <s v="Gammon"/>
    <n v="51.94"/>
    <x v="0"/>
    <x v="63"/>
    <x v="0"/>
    <s v="yes"/>
    <x v="0"/>
    <s v="No"/>
    <n v="2"/>
    <x v="1"/>
    <d v="1970-10-17T00:00:00"/>
    <n v="18682.740000000002"/>
    <x v="0"/>
    <s v="tier - 3"/>
    <s v="R1012"/>
    <x v="2"/>
  </r>
  <r>
    <s v="Id536"/>
    <s v="  Terence"/>
    <s v="Lee"/>
    <n v="29.83"/>
    <x v="1"/>
    <x v="85"/>
    <x v="1"/>
    <s v="No"/>
    <x v="0"/>
    <s v="No"/>
    <n v="1"/>
    <x v="0"/>
    <d v="1998-09-23T00:00:00"/>
    <n v="18648.419999999998"/>
    <x v="0"/>
    <s v="tier - 1"/>
    <s v="R1019"/>
    <x v="44"/>
  </r>
  <r>
    <s v="Id537"/>
    <s v="  Marisol"/>
    <s v="Franco"/>
    <n v="22.6"/>
    <x v="2"/>
    <x v="346"/>
    <x v="0"/>
    <s v="yes"/>
    <x v="0"/>
    <s v="No"/>
    <n v="1"/>
    <x v="0"/>
    <d v="1986-08-12T00:00:00"/>
    <n v="18608.259999999998"/>
    <x v="0"/>
    <s v="tier - 3"/>
    <s v="R1011"/>
    <x v="26"/>
  </r>
  <r>
    <s v="Id538"/>
    <s v="  Lindsay"/>
    <s v="Patterson"/>
    <n v="46.69"/>
    <x v="0"/>
    <x v="69"/>
    <x v="2"/>
    <s v="yes"/>
    <x v="0"/>
    <s v="No"/>
    <n v="1"/>
    <x v="1"/>
    <d v="1964-09-26T00:00:00"/>
    <n v="18443.11"/>
    <x v="0"/>
    <s v="tier - 2"/>
    <s v="R1012"/>
    <x v="13"/>
  </r>
  <r>
    <s v="Id539"/>
    <s v="  Katie"/>
    <s v="Valdes"/>
    <n v="28.49"/>
    <x v="1"/>
    <x v="143"/>
    <x v="2"/>
    <s v="No"/>
    <x v="0"/>
    <s v="No"/>
    <n v="0"/>
    <x v="0"/>
    <d v="1999-12-15T00:00:00"/>
    <n v="18328.240000000002"/>
    <x v="0"/>
    <s v="tier - 2"/>
    <s v="R1013"/>
    <x v="35"/>
  </r>
  <r>
    <s v="Id540"/>
    <s v="  Daniel"/>
    <s v="Craig"/>
    <n v="28.5"/>
    <x v="1"/>
    <x v="122"/>
    <x v="2"/>
    <s v="yes"/>
    <x v="0"/>
    <s v="No"/>
    <n v="1"/>
    <x v="0"/>
    <d v="1995-07-04T00:00:00"/>
    <n v="18310.740000000002"/>
    <x v="0"/>
    <s v="tier - 3"/>
    <s v="R1012"/>
    <x v="40"/>
  </r>
  <r>
    <s v="Id541"/>
    <s v="  Brett W"/>
    <s v="Whipple"/>
    <n v="24.4"/>
    <x v="2"/>
    <x v="193"/>
    <x v="2"/>
    <s v="No"/>
    <x v="0"/>
    <s v="No"/>
    <n v="1"/>
    <x v="0"/>
    <d v="1992-12-25T00:00:00"/>
    <n v="18259.22"/>
    <x v="0"/>
    <s v="tier - 3"/>
    <s v="R1011"/>
    <x v="34"/>
  </r>
  <r>
    <s v="Id542"/>
    <s v="  Dylan J"/>
    <s v="Marton"/>
    <n v="29.15"/>
    <x v="1"/>
    <x v="150"/>
    <x v="2"/>
    <s v="yes"/>
    <x v="0"/>
    <s v="No"/>
    <n v="1"/>
    <x v="0"/>
    <d v="1995-08-03T00:00:00"/>
    <n v="18246.5"/>
    <x v="0"/>
    <s v="tier - 1"/>
    <s v="R1013"/>
    <x v="40"/>
  </r>
  <r>
    <s v="Id543"/>
    <s v="  Elizabeth"/>
    <s v="Hildebrandt"/>
    <n v="27.28"/>
    <x v="1"/>
    <x v="18"/>
    <x v="2"/>
    <s v="No"/>
    <x v="1"/>
    <s v="No"/>
    <n v="1"/>
    <x v="0"/>
    <d v="2004-09-10T00:00:00"/>
    <n v="18223.45"/>
    <x v="0"/>
    <s v="tier - 3"/>
    <s v="R1013"/>
    <x v="41"/>
  </r>
  <r>
    <s v="Id544"/>
    <s v="  Brooke M"/>
    <s v="Biggs"/>
    <n v="32.229999999999997"/>
    <x v="0"/>
    <x v="347"/>
    <x v="2"/>
    <s v="yes"/>
    <x v="0"/>
    <s v="Yes"/>
    <n v="1"/>
    <x v="1"/>
    <d v="1997-06-15T00:00:00"/>
    <n v="18218.16"/>
    <x v="0"/>
    <s v="tier - 1"/>
    <s v="R1013"/>
    <x v="31"/>
  </r>
  <r>
    <s v="Id545"/>
    <s v="s  Teiko"/>
    <s v="Shigezumi"/>
    <n v="44.2"/>
    <x v="0"/>
    <x v="168"/>
    <x v="0"/>
    <s v="yes"/>
    <x v="0"/>
    <s v="Yes"/>
    <n v="1"/>
    <x v="1"/>
    <d v="1963-07-04T00:00:00"/>
    <n v="18208.34"/>
    <x v="0"/>
    <s v="tier - 2"/>
    <s v="R1026"/>
    <x v="8"/>
  </r>
  <r>
    <s v="Id546"/>
    <s v="  Zachary"/>
    <s v="Meineke"/>
    <n v="29.734999999999999"/>
    <x v="1"/>
    <x v="165"/>
    <x v="2"/>
    <s v="No"/>
    <x v="0"/>
    <s v="Yes"/>
    <n v="1"/>
    <x v="1"/>
    <d v="1993-07-12T00:00:00"/>
    <n v="18157.88"/>
    <x v="0"/>
    <s v="tier - 1"/>
    <s v="R1012"/>
    <x v="20"/>
  </r>
  <r>
    <s v="Id547"/>
    <s v="  Johannah"/>
    <s v="Ludington"/>
    <n v="28.31"/>
    <x v="1"/>
    <x v="348"/>
    <x v="1"/>
    <s v="No"/>
    <x v="0"/>
    <s v="No"/>
    <n v="0"/>
    <x v="0"/>
    <d v="1999-10-24T00:00:00"/>
    <n v="18033.97"/>
    <x v="0"/>
    <s v="tier - 1"/>
    <s v="R1012"/>
    <x v="35"/>
  </r>
  <r>
    <s v="Id548"/>
    <s v="  Ryan A"/>
    <s v="Perrich"/>
    <n v="46.62"/>
    <x v="0"/>
    <x v="349"/>
    <x v="0"/>
    <s v="No"/>
    <x v="0"/>
    <s v="No"/>
    <n v="0"/>
    <x v="1"/>
    <d v="1965-10-17T00:00:00"/>
    <n v="18031.189999999999"/>
    <x v="0"/>
    <s v="tier - 2"/>
    <s v="R1012"/>
    <x v="11"/>
  </r>
  <r>
    <s v="Id549"/>
    <s v="  Andres Sr"/>
    <s v="Cervantes"/>
    <n v="51.75"/>
    <x v="0"/>
    <x v="350"/>
    <x v="0"/>
    <s v="yes"/>
    <x v="0"/>
    <s v="No"/>
    <n v="1"/>
    <x v="1"/>
    <d v="1975-06-27T00:00:00"/>
    <n v="18031.16"/>
    <x v="0"/>
    <s v="tier - 3"/>
    <s v="R1023"/>
    <x v="27"/>
  </r>
  <r>
    <s v="Id550"/>
    <s v="  Bryan"/>
    <s v="Andrews"/>
    <n v="25.7"/>
    <x v="1"/>
    <x v="351"/>
    <x v="2"/>
    <s v="yes"/>
    <x v="0"/>
    <s v="No"/>
    <n v="0"/>
    <x v="0"/>
    <d v="2001-09-28T00:00:00"/>
    <n v="17942.11"/>
    <x v="0"/>
    <s v="tier - 2"/>
    <s v="R1011"/>
    <x v="47"/>
  </r>
  <r>
    <s v="Id551"/>
    <s v="  Lizette"/>
    <s v="Ruvalcaba"/>
    <n v="31.79"/>
    <x v="0"/>
    <x v="188"/>
    <x v="2"/>
    <s v="No"/>
    <x v="0"/>
    <s v="No"/>
    <n v="0"/>
    <x v="1"/>
    <d v="1977-10-17T00:00:00"/>
    <n v="17929.3"/>
    <x v="0"/>
    <s v="tier - 2"/>
    <s v="R1013"/>
    <x v="29"/>
  </r>
  <r>
    <s v="Id552"/>
    <s v="  Don"/>
    <s v="King"/>
    <n v="24.795000000000002"/>
    <x v="1"/>
    <x v="193"/>
    <x v="2"/>
    <s v="No"/>
    <x v="0"/>
    <s v="No"/>
    <n v="0"/>
    <x v="0"/>
    <d v="1989-12-04T00:00:00"/>
    <n v="17904.53"/>
    <x v="0"/>
    <s v="tier - 2"/>
    <s v="R1017"/>
    <x v="4"/>
  </r>
  <r>
    <s v="Id553"/>
    <s v="  Jeb"/>
    <s v="Stone"/>
    <n v="53.98"/>
    <x v="0"/>
    <x v="103"/>
    <x v="2"/>
    <s v="No"/>
    <x v="0"/>
    <s v="Yes"/>
    <n v="1"/>
    <x v="1"/>
    <d v="1979-11-12T00:00:00"/>
    <n v="17882.669999999998"/>
    <x v="0"/>
    <s v="tier - 3"/>
    <s v="R1012"/>
    <x v="18"/>
  </r>
  <r>
    <s v="Id554"/>
    <s v="  Amy R"/>
    <s v="Campbell"/>
    <n v="41.325000000000003"/>
    <x v="0"/>
    <x v="299"/>
    <x v="2"/>
    <s v="yes"/>
    <x v="0"/>
    <s v="Yes"/>
    <n v="1"/>
    <x v="1"/>
    <d v="1997-08-26T00:00:00"/>
    <n v="17878.900000000001"/>
    <x v="0"/>
    <s v="tier - 2"/>
    <s v="R1024"/>
    <x v="31"/>
  </r>
  <r>
    <s v="Id555"/>
    <s v="  Brian"/>
    <s v="Asher"/>
    <n v="51.65"/>
    <x v="0"/>
    <x v="352"/>
    <x v="2"/>
    <s v="yes"/>
    <x v="0"/>
    <s v="No"/>
    <n v="0"/>
    <x v="1"/>
    <d v="1976-12-12T00:00:00"/>
    <n v="17862.919999999998"/>
    <x v="0"/>
    <s v="tier - 2"/>
    <s v="R1012"/>
    <x v="1"/>
  </r>
  <r>
    <s v="Id556"/>
    <s v="  Mike G"/>
    <s v="Mazzotta"/>
    <n v="44.52"/>
    <x v="0"/>
    <x v="263"/>
    <x v="0"/>
    <s v="yes"/>
    <x v="0"/>
    <s v="Yes"/>
    <n v="1"/>
    <x v="1"/>
    <d v="1963-12-08T00:00:00"/>
    <n v="17832.599999999999"/>
    <x v="0"/>
    <s v="tier - 2"/>
    <s v="R1012"/>
    <x v="8"/>
  </r>
  <r>
    <s v="Id557"/>
    <s v="  Simonezitrone Sr"/>
    <s v="Huttl"/>
    <n v="53.29"/>
    <x v="0"/>
    <x v="79"/>
    <x v="2"/>
    <s v="No"/>
    <x v="0"/>
    <s v="Yes"/>
    <n v="1"/>
    <x v="1"/>
    <d v="1979-10-10T00:00:00"/>
    <n v="17779.939999999999"/>
    <x v="0"/>
    <s v="tier - 2"/>
    <s v="R1012"/>
    <x v="18"/>
  </r>
  <r>
    <s v="Id558"/>
    <s v="  Nicholas"/>
    <s v="Ferron"/>
    <n v="46.63"/>
    <x v="0"/>
    <x v="228"/>
    <x v="2"/>
    <s v="yes"/>
    <x v="0"/>
    <s v="No"/>
    <n v="2"/>
    <x v="1"/>
    <d v="1966-06-21T00:00:00"/>
    <n v="17777.73"/>
    <x v="0"/>
    <s v="tier - 3"/>
    <s v="R1012"/>
    <x v="24"/>
  </r>
  <r>
    <s v="Id559"/>
    <s v="  Angela M"/>
    <s v="Colarusso"/>
    <n v="28.88"/>
    <x v="1"/>
    <x v="353"/>
    <x v="2"/>
    <s v="No"/>
    <x v="0"/>
    <s v="Yes"/>
    <n v="1"/>
    <x v="0"/>
    <d v="2003-07-14T00:00:00"/>
    <n v="17748.509999999998"/>
    <x v="0"/>
    <s v="tier - 1"/>
    <s v="R1012"/>
    <x v="39"/>
  </r>
  <r>
    <s v="Id560"/>
    <s v="  Oz"/>
    <s v="Pearlman"/>
    <n v="23.98"/>
    <x v="2"/>
    <x v="166"/>
    <x v="2"/>
    <s v="No"/>
    <x v="0"/>
    <s v="No"/>
    <n v="0"/>
    <x v="0"/>
    <d v="1994-07-01T00:00:00"/>
    <n v="17663.14"/>
    <x v="0"/>
    <s v="tier - 3"/>
    <s v="R1013"/>
    <x v="6"/>
  </r>
  <r>
    <s v="Id561"/>
    <s v="  Erin M"/>
    <s v="O'Mara"/>
    <n v="23.65"/>
    <x v="2"/>
    <x v="146"/>
    <x v="2"/>
    <s v="No"/>
    <x v="0"/>
    <s v="No"/>
    <n v="0"/>
    <x v="1"/>
    <d v="1990-10-25T00:00:00"/>
    <n v="17626.240000000002"/>
    <x v="0"/>
    <s v="tier - 3"/>
    <s v="R1013"/>
    <x v="3"/>
  </r>
  <r>
    <s v="Id562"/>
    <s v="  Bobby E"/>
    <s v="Niska"/>
    <n v="49.09"/>
    <x v="0"/>
    <x v="354"/>
    <x v="0"/>
    <s v="yes"/>
    <x v="0"/>
    <s v="No"/>
    <n v="2"/>
    <x v="1"/>
    <d v="1970-07-26T00:00:00"/>
    <n v="17584.72"/>
    <x v="0"/>
    <s v="tier - 3"/>
    <s v="R1012"/>
    <x v="2"/>
  </r>
  <r>
    <s v="Id563"/>
    <s v="  Daniel P"/>
    <s v="Schlich"/>
    <n v="28.024999999999999"/>
    <x v="1"/>
    <x v="355"/>
    <x v="0"/>
    <s v="No"/>
    <x v="0"/>
    <s v="No"/>
    <n v="0"/>
    <x v="0"/>
    <d v="2002-08-25T00:00:00"/>
    <n v="17560.38"/>
    <x v="0"/>
    <s v="tier - 1"/>
    <s v="R1012"/>
    <x v="43"/>
  </r>
  <r>
    <s v="Id564"/>
    <s v="  Marie E"/>
    <s v="Zidek"/>
    <n v="43.32"/>
    <x v="0"/>
    <x v="356"/>
    <x v="0"/>
    <s v="yes"/>
    <x v="0"/>
    <s v="Yes"/>
    <n v="1"/>
    <x v="1"/>
    <d v="1963-11-16T00:00:00"/>
    <n v="17556.88"/>
    <x v="0"/>
    <s v="tier - 2"/>
    <s v="R1012"/>
    <x v="8"/>
  </r>
  <r>
    <s v="Id565"/>
    <s v="s  Katie"/>
    <s v="Ellgass"/>
    <n v="45.92"/>
    <x v="0"/>
    <x v="118"/>
    <x v="0"/>
    <s v="No"/>
    <x v="0"/>
    <s v="No"/>
    <n v="0"/>
    <x v="1"/>
    <d v="1968-07-12T00:00:00"/>
    <n v="17507.47"/>
    <x v="0"/>
    <s v="tier - 1"/>
    <s v="R1026"/>
    <x v="0"/>
  </r>
  <r>
    <s v="Id566"/>
    <s v="  Eric D"/>
    <s v="Lowe"/>
    <n v="44.03"/>
    <x v="0"/>
    <x v="357"/>
    <x v="0"/>
    <s v="No"/>
    <x v="0"/>
    <s v="No"/>
    <n v="0"/>
    <x v="1"/>
    <d v="1965-06-16T00:00:00"/>
    <n v="17505.650000000001"/>
    <x v="0"/>
    <s v="tier - 2"/>
    <s v="R1023"/>
    <x v="11"/>
  </r>
  <r>
    <s v="Id567"/>
    <s v="  Tara"/>
    <s v="Malone"/>
    <n v="24.6"/>
    <x v="1"/>
    <x v="358"/>
    <x v="2"/>
    <s v="No"/>
    <x v="0"/>
    <s v="No"/>
    <n v="0"/>
    <x v="0"/>
    <d v="1990-12-29T00:00:00"/>
    <n v="17496.310000000001"/>
    <x v="0"/>
    <s v="tier - 2"/>
    <s v="R1011"/>
    <x v="3"/>
  </r>
  <r>
    <s v="Id568"/>
    <s v="  Haley L"/>
    <s v="Dumke"/>
    <n v="49.15"/>
    <x v="0"/>
    <x v="359"/>
    <x v="0"/>
    <s v="No"/>
    <x v="0"/>
    <s v="No"/>
    <n v="0"/>
    <x v="1"/>
    <d v="1971-06-08T00:00:00"/>
    <n v="17479.53"/>
    <x v="0"/>
    <s v="tier - 1"/>
    <s v="R1012"/>
    <x v="2"/>
  </r>
  <r>
    <s v="Id569"/>
    <s v="  Kayla B"/>
    <s v="Strong"/>
    <n v="28.31"/>
    <x v="1"/>
    <x v="109"/>
    <x v="1"/>
    <s v="No"/>
    <x v="0"/>
    <s v="Yes"/>
    <n v="1"/>
    <x v="0"/>
    <d v="2003-11-02T00:00:00"/>
    <n v="17468.98"/>
    <x v="1"/>
    <s v="tier - 1"/>
    <s v="R1012"/>
    <x v="39"/>
  </r>
  <r>
    <s v="Id570"/>
    <s v="  Mark D"/>
    <s v="Ferguson"/>
    <n v="22.99"/>
    <x v="2"/>
    <x v="109"/>
    <x v="1"/>
    <s v="No"/>
    <x v="0"/>
    <s v="No"/>
    <n v="1"/>
    <x v="0"/>
    <d v="1992-10-18T00:00:00"/>
    <n v="17361.77"/>
    <x v="1"/>
    <s v="tier - 1"/>
    <s v="R1012"/>
    <x v="34"/>
  </r>
  <r>
    <s v="Id571"/>
    <s v="  Patrick J"/>
    <s v="Klein"/>
    <n v="29.07"/>
    <x v="1"/>
    <x v="89"/>
    <x v="2"/>
    <s v="No"/>
    <x v="0"/>
    <s v="Yes"/>
    <n v="1"/>
    <x v="0"/>
    <d v="2003-11-01T00:00:00"/>
    <n v="17352.68"/>
    <x v="1"/>
    <s v="tier - 3"/>
    <s v="R1012"/>
    <x v="39"/>
  </r>
  <r>
    <s v="Id572"/>
    <s v="  Alejandro"/>
    <s v="Eusebio"/>
    <n v="42.02"/>
    <x v="0"/>
    <x v="360"/>
    <x v="0"/>
    <s v="yes"/>
    <x v="0"/>
    <s v="Yes"/>
    <n v="1"/>
    <x v="1"/>
    <d v="1963-07-12T00:00:00"/>
    <n v="17337.580000000002"/>
    <x v="1"/>
    <s v="tier - 3"/>
    <s v="R1023"/>
    <x v="8"/>
  </r>
  <r>
    <s v="Id573"/>
    <s v="s  Beth A"/>
    <s v="Szolosi"/>
    <n v="49.07"/>
    <x v="0"/>
    <x v="232"/>
    <x v="0"/>
    <s v="yes"/>
    <x v="0"/>
    <s v="No"/>
    <n v="1"/>
    <x v="1"/>
    <d v="1975-08-25T00:00:00"/>
    <n v="17253.43"/>
    <x v="1"/>
    <s v="tier - 3"/>
    <s v="R1026"/>
    <x v="27"/>
  </r>
  <r>
    <s v="Id574"/>
    <s v="  Jason R"/>
    <s v="Butler"/>
    <n v="19.8"/>
    <x v="2"/>
    <x v="48"/>
    <x v="2"/>
    <s v="No"/>
    <x v="0"/>
    <s v="No"/>
    <n v="0"/>
    <x v="0"/>
    <d v="1982-10-22T00:00:00"/>
    <n v="17179.52"/>
    <x v="1"/>
    <s v="tier - 1"/>
    <s v="R1013"/>
    <x v="37"/>
  </r>
  <r>
    <s v="Id575"/>
    <s v="  Yoshinori"/>
    <s v="Fukuchi"/>
    <n v="27.36"/>
    <x v="1"/>
    <x v="347"/>
    <x v="2"/>
    <s v="No"/>
    <x v="1"/>
    <s v="No"/>
    <n v="1"/>
    <x v="0"/>
    <d v="2004-08-18T00:00:00"/>
    <n v="17178.68"/>
    <x v="1"/>
    <s v="tier - 2"/>
    <s v="R1019"/>
    <x v="41"/>
  </r>
  <r>
    <s v="Id576"/>
    <s v="  Adrienne G"/>
    <s v="Drucker"/>
    <n v="42.95"/>
    <x v="0"/>
    <x v="361"/>
    <x v="2"/>
    <s v="yes"/>
    <x v="0"/>
    <s v="No"/>
    <n v="1"/>
    <x v="1"/>
    <d v="1964-06-07T00:00:00"/>
    <n v="17174.52"/>
    <x v="1"/>
    <s v="tier - 2"/>
    <s v="R1012"/>
    <x v="8"/>
  </r>
  <r>
    <s v="Id577"/>
    <s v="s  Meredith"/>
    <s v="Aziz"/>
    <n v="42.66"/>
    <x v="0"/>
    <x v="362"/>
    <x v="0"/>
    <s v="No"/>
    <x v="0"/>
    <s v="No"/>
    <n v="0"/>
    <x v="1"/>
    <d v="1965-09-16T00:00:00"/>
    <n v="17172.27"/>
    <x v="1"/>
    <s v="tier - 2"/>
    <s v="R1026"/>
    <x v="11"/>
  </r>
  <r>
    <s v="Id578"/>
    <s v="  Junyong"/>
    <s v="Pak"/>
    <n v="33.630000000000003"/>
    <x v="0"/>
    <x v="363"/>
    <x v="2"/>
    <s v="No"/>
    <x v="0"/>
    <s v="No"/>
    <n v="1"/>
    <x v="1"/>
    <d v="1998-06-03T00:00:00"/>
    <n v="17128.43"/>
    <x v="1"/>
    <s v="tier - 3"/>
    <s v="R1016"/>
    <x v="31"/>
  </r>
  <r>
    <s v="Id579"/>
    <s v="  Kristen A"/>
    <s v="Kieta"/>
    <n v="26.84"/>
    <x v="1"/>
    <x v="364"/>
    <x v="0"/>
    <s v="No"/>
    <x v="0"/>
    <s v="No"/>
    <n v="0"/>
    <x v="0"/>
    <d v="2002-06-28T00:00:00"/>
    <n v="17085.27"/>
    <x v="1"/>
    <s v="tier - 3"/>
    <s v="R1013"/>
    <x v="43"/>
  </r>
  <r>
    <s v="Id580"/>
    <s v="  Maria I"/>
    <s v="Velez"/>
    <n v="28.3"/>
    <x v="1"/>
    <x v="208"/>
    <x v="1"/>
    <s v="No"/>
    <x v="0"/>
    <s v="Yes"/>
    <n v="1"/>
    <x v="0"/>
    <d v="2003-12-26T00:00:00"/>
    <n v="17081.080000000002"/>
    <x v="1"/>
    <s v="tier - 2"/>
    <s v="R1011"/>
    <x v="39"/>
  </r>
  <r>
    <s v="Id581"/>
    <s v="  Jonathan"/>
    <s v="Bussiere"/>
    <n v="27.06"/>
    <x v="1"/>
    <x v="300"/>
    <x v="1"/>
    <s v="yes"/>
    <x v="0"/>
    <s v="No"/>
    <n v="0"/>
    <x v="0"/>
    <d v="1996-06-10T00:00:00"/>
    <n v="17043.34"/>
    <x v="1"/>
    <s v="tier - 3"/>
    <s v="R1013"/>
    <x v="45"/>
  </r>
  <r>
    <s v="Id582"/>
    <s v="  Phil"/>
    <s v="McCartney"/>
    <n v="47.13"/>
    <x v="0"/>
    <x v="234"/>
    <x v="0"/>
    <s v="No"/>
    <x v="0"/>
    <s v="No"/>
    <n v="0"/>
    <x v="1"/>
    <d v="1971-08-22T00:00:00"/>
    <n v="17016.009999999998"/>
    <x v="1"/>
    <s v="tier - 2"/>
    <s v="R1023"/>
    <x v="14"/>
  </r>
  <r>
    <s v="Id583"/>
    <s v="  Benjamina C"/>
    <s v="Bambauer"/>
    <n v="51.72"/>
    <x v="0"/>
    <x v="111"/>
    <x v="2"/>
    <s v="No"/>
    <x v="0"/>
    <s v="No"/>
    <n v="0"/>
    <x v="1"/>
    <d v="1980-07-16T00:00:00"/>
    <n v="16990.55"/>
    <x v="1"/>
    <s v="tier - 3"/>
    <s v="R1012"/>
    <x v="25"/>
  </r>
  <r>
    <s v="Id584"/>
    <s v="  Christopher"/>
    <s v="Mertz"/>
    <n v="48.59"/>
    <x v="0"/>
    <x v="252"/>
    <x v="2"/>
    <s v="No"/>
    <x v="0"/>
    <s v="No"/>
    <n v="0"/>
    <x v="1"/>
    <d v="1977-08-25T00:00:00"/>
    <n v="16921.09"/>
    <x v="1"/>
    <s v="tier - 3"/>
    <s v="R1023"/>
    <x v="29"/>
  </r>
  <r>
    <s v="Id585"/>
    <s v="  Alison B"/>
    <s v="Mason"/>
    <n v="45.18"/>
    <x v="0"/>
    <x v="50"/>
    <x v="0"/>
    <s v="No"/>
    <x v="0"/>
    <s v="No"/>
    <n v="0"/>
    <x v="1"/>
    <d v="1968-10-21T00:00:00"/>
    <n v="16903.5"/>
    <x v="1"/>
    <s v="tier - 3"/>
    <s v="R1012"/>
    <x v="0"/>
  </r>
  <r>
    <s v="Id586"/>
    <s v="  Caroline"/>
    <s v="Rotich"/>
    <n v="27.9"/>
    <x v="1"/>
    <x v="216"/>
    <x v="1"/>
    <s v="No"/>
    <x v="0"/>
    <s v="Yes"/>
    <n v="1"/>
    <x v="0"/>
    <d v="2003-09-10T00:00:00"/>
    <n v="16884.919999999998"/>
    <x v="1"/>
    <s v="tier - 2"/>
    <s v="R1011"/>
    <x v="39"/>
  </r>
  <r>
    <s v="Id587"/>
    <s v="  Alexis N"/>
    <s v="Fetzer"/>
    <n v="51.33"/>
    <x v="0"/>
    <x v="365"/>
    <x v="0"/>
    <s v="No"/>
    <x v="0"/>
    <s v="No"/>
    <n v="0"/>
    <x v="1"/>
    <d v="1974-08-08T00:00:00"/>
    <n v="16841.32"/>
    <x v="1"/>
    <s v="tier - 3"/>
    <s v="R1011"/>
    <x v="19"/>
  </r>
  <r>
    <s v="Id588"/>
    <s v="  Shanda L"/>
    <s v="Mattis"/>
    <n v="30.59"/>
    <x v="0"/>
    <x v="209"/>
    <x v="2"/>
    <s v="yes"/>
    <x v="0"/>
    <s v="No"/>
    <n v="1"/>
    <x v="1"/>
    <d v="1995-10-19T00:00:00"/>
    <n v="16796.41"/>
    <x v="1"/>
    <s v="tier - 3"/>
    <s v="R1024"/>
    <x v="40"/>
  </r>
  <r>
    <s v="Id589"/>
    <s v="s  Lacey"/>
    <s v="Cochran"/>
    <n v="39.229999999999997"/>
    <x v="0"/>
    <x v="113"/>
    <x v="0"/>
    <s v="No"/>
    <x v="0"/>
    <s v="No"/>
    <n v="0"/>
    <x v="1"/>
    <d v="1962-07-29T00:00:00"/>
    <n v="16779.400000000001"/>
    <x v="1"/>
    <s v="tier - 2"/>
    <s v="R1026"/>
    <x v="5"/>
  </r>
  <r>
    <s v="Id590"/>
    <s v="  Laurette"/>
    <s v="Balinsky"/>
    <n v="19.094999999999999"/>
    <x v="2"/>
    <x v="366"/>
    <x v="1"/>
    <s v="No"/>
    <x v="0"/>
    <s v="No"/>
    <n v="0"/>
    <x v="0"/>
    <d v="1989-09-23T00:00:00"/>
    <n v="16776.3"/>
    <x v="1"/>
    <s v="tier - 2"/>
    <s v="R1024"/>
    <x v="4"/>
  </r>
  <r>
    <s v="Id591"/>
    <s v="  Jason"/>
    <s v="Reilly"/>
    <n v="49.72"/>
    <x v="0"/>
    <x v="367"/>
    <x v="0"/>
    <s v="No"/>
    <x v="0"/>
    <s v="No"/>
    <n v="0"/>
    <x v="1"/>
    <d v="1974-08-28T00:00:00"/>
    <n v="16770.990000000002"/>
    <x v="1"/>
    <s v="tier - 1"/>
    <s v="R1012"/>
    <x v="19"/>
  </r>
  <r>
    <s v="Id592"/>
    <s v="  Mary"/>
    <s v="Johnson"/>
    <n v="21.754999999999999"/>
    <x v="2"/>
    <x v="368"/>
    <x v="2"/>
    <s v="No"/>
    <x v="0"/>
    <s v="Yes"/>
    <n v="1"/>
    <x v="0"/>
    <d v="1993-11-05T00:00:00"/>
    <n v="16657.72"/>
    <x v="1"/>
    <s v="tier - 1"/>
    <s v="R1024"/>
    <x v="20"/>
  </r>
  <r>
    <s v="Id593"/>
    <s v="  Kati A"/>
    <s v="Petry"/>
    <n v="48.39"/>
    <x v="0"/>
    <x v="152"/>
    <x v="2"/>
    <s v="No"/>
    <x v="0"/>
    <s v="No"/>
    <n v="0"/>
    <x v="1"/>
    <d v="1977-09-25T00:00:00"/>
    <n v="16631.61"/>
    <x v="1"/>
    <s v="tier - 1"/>
    <s v="R1012"/>
    <x v="29"/>
  </r>
  <r>
    <s v="Id594"/>
    <s v="s  Kelly J"/>
    <s v="Laleman"/>
    <n v="47.15"/>
    <x v="0"/>
    <x v="201"/>
    <x v="0"/>
    <s v="yes"/>
    <x v="0"/>
    <s v="No"/>
    <n v="1"/>
    <x v="1"/>
    <d v="1975-07-24T00:00:00"/>
    <n v="16602.18"/>
    <x v="1"/>
    <s v="tier - 1"/>
    <s v="R1026"/>
    <x v="27"/>
  </r>
  <r>
    <s v="Id595"/>
    <s v="  Greer D"/>
    <s v="Colby"/>
    <n v="47.59"/>
    <x v="0"/>
    <x v="369"/>
    <x v="0"/>
    <s v="yes"/>
    <x v="0"/>
    <s v="No"/>
    <n v="2"/>
    <x v="1"/>
    <d v="1970-07-10T00:00:00"/>
    <n v="16600.16"/>
    <x v="1"/>
    <s v="tier - 2"/>
    <s v="R1011"/>
    <x v="2"/>
  </r>
  <r>
    <s v="Id596"/>
    <s v="  Brent"/>
    <s v="Wathke"/>
    <n v="39.81"/>
    <x v="0"/>
    <x v="370"/>
    <x v="0"/>
    <s v="yes"/>
    <x v="0"/>
    <s v="Yes"/>
    <n v="1"/>
    <x v="1"/>
    <d v="1963-06-25T00:00:00"/>
    <n v="16587.96"/>
    <x v="1"/>
    <s v="tier - 2"/>
    <s v="R1023"/>
    <x v="8"/>
  </r>
  <r>
    <s v="Id597"/>
    <s v="  Eugene M"/>
    <s v="Daly"/>
    <n v="31.02"/>
    <x v="0"/>
    <x v="231"/>
    <x v="1"/>
    <s v="yes"/>
    <x v="0"/>
    <s v="No"/>
    <n v="0"/>
    <x v="1"/>
    <d v="2001-06-25T00:00:00"/>
    <n v="16586.5"/>
    <x v="1"/>
    <s v="tier - 1"/>
    <s v="R1013"/>
    <x v="47"/>
  </r>
  <r>
    <s v="Id598"/>
    <s v="  Erin D"/>
    <s v="Dillon"/>
    <n v="24.75"/>
    <x v="1"/>
    <x v="67"/>
    <x v="2"/>
    <s v="yes"/>
    <x v="0"/>
    <s v="No"/>
    <n v="1"/>
    <x v="0"/>
    <d v="1995-12-23T00:00:00"/>
    <n v="16577.78"/>
    <x v="1"/>
    <s v="tier - 1"/>
    <s v="R1013"/>
    <x v="40"/>
  </r>
  <r>
    <s v="Id599"/>
    <s v="  Kamilla"/>
    <s v="Pontes"/>
    <n v="30.114999999999998"/>
    <x v="0"/>
    <x v="371"/>
    <x v="0"/>
    <s v="No"/>
    <x v="0"/>
    <s v="No"/>
    <n v="3"/>
    <x v="1"/>
    <d v="1958-10-10T00:00:00"/>
    <n v="16455.71"/>
    <x v="1"/>
    <s v="tier - 2"/>
    <s v="R1012"/>
    <x v="7"/>
  </r>
  <r>
    <s v="Id600"/>
    <s v="  Wayne I"/>
    <s v="Spies"/>
    <n v="26.03"/>
    <x v="1"/>
    <x v="138"/>
    <x v="2"/>
    <s v="No"/>
    <x v="0"/>
    <s v="Yes"/>
    <n v="1"/>
    <x v="0"/>
    <d v="2003-12-20T00:00:00"/>
    <n v="16450.89"/>
    <x v="1"/>
    <s v="tier - 1"/>
    <s v="R1012"/>
    <x v="39"/>
  </r>
  <r>
    <s v="Id601"/>
    <s v="  Tracy L"/>
    <s v="Greig"/>
    <n v="20.045000000000002"/>
    <x v="2"/>
    <x v="372"/>
    <x v="2"/>
    <s v="yes"/>
    <x v="0"/>
    <s v="No"/>
    <n v="1"/>
    <x v="0"/>
    <d v="1995-09-28T00:00:00"/>
    <n v="16420.490000000002"/>
    <x v="1"/>
    <s v="tier - 3"/>
    <s v="R1012"/>
    <x v="40"/>
  </r>
  <r>
    <s v="Id602"/>
    <s v="s  Heather"/>
    <s v="Scott"/>
    <n v="40.24"/>
    <x v="0"/>
    <x v="373"/>
    <x v="0"/>
    <s v="No"/>
    <x v="0"/>
    <s v="No"/>
    <n v="0"/>
    <x v="1"/>
    <d v="1965-12-05T00:00:00"/>
    <n v="16351.42"/>
    <x v="1"/>
    <s v="tier - 3"/>
    <s v="R1026"/>
    <x v="11"/>
  </r>
  <r>
    <s v="Id603"/>
    <s v="s  Megan C"/>
    <s v="Erlandson"/>
    <n v="43.15"/>
    <x v="0"/>
    <x v="105"/>
    <x v="1"/>
    <s v="yes"/>
    <x v="0"/>
    <s v="Yes"/>
    <n v="1"/>
    <x v="1"/>
    <d v="1969-08-08T00:00:00"/>
    <n v="16311.05"/>
    <x v="1"/>
    <s v="tier - 3"/>
    <s v="R1026"/>
    <x v="16"/>
  </r>
  <r>
    <s v="Id604"/>
    <s v="  Jonathan"/>
    <s v="Autrey"/>
    <n v="27.7"/>
    <x v="1"/>
    <x v="374"/>
    <x v="2"/>
    <s v="No"/>
    <x v="0"/>
    <s v="Yes"/>
    <n v="1"/>
    <x v="0"/>
    <d v="2003-08-24T00:00:00"/>
    <n v="16297.85"/>
    <x v="1"/>
    <s v="tier - 3"/>
    <s v="R1011"/>
    <x v="39"/>
  </r>
  <r>
    <s v="Id605"/>
    <s v="  Greg D"/>
    <s v="Alleman"/>
    <n v="45.68"/>
    <x v="0"/>
    <x v="375"/>
    <x v="2"/>
    <s v="No"/>
    <x v="0"/>
    <s v="No"/>
    <n v="2"/>
    <x v="1"/>
    <d v="1972-07-30T00:00:00"/>
    <n v="16267.32"/>
    <x v="1"/>
    <s v="tier - 2"/>
    <s v="R1023"/>
    <x v="28"/>
  </r>
  <r>
    <s v="Id606"/>
    <s v="  Steven L"/>
    <s v="Michalski"/>
    <n v="27.3"/>
    <x v="1"/>
    <x v="57"/>
    <x v="0"/>
    <s v="No"/>
    <x v="0"/>
    <s v="No"/>
    <n v="0"/>
    <x v="0"/>
    <d v="2002-09-08T00:00:00"/>
    <n v="16232.85"/>
    <x v="1"/>
    <s v="tier - 1"/>
    <s v="R1011"/>
    <x v="43"/>
  </r>
  <r>
    <s v="Id607"/>
    <s v="  Gianfilippo"/>
    <s v="Grillo"/>
    <n v="54.45"/>
    <x v="0"/>
    <x v="376"/>
    <x v="2"/>
    <s v="yes"/>
    <x v="0"/>
    <s v="No"/>
    <n v="1"/>
    <x v="1"/>
    <d v="1988-08-21T00:00:00"/>
    <n v="16205.88"/>
    <x v="1"/>
    <s v="tier - 1"/>
    <s v="R1012"/>
    <x v="23"/>
  </r>
  <r>
    <s v="Id608"/>
    <s v="  Hector"/>
    <s v="Coronado"/>
    <n v="54.43"/>
    <x v="0"/>
    <x v="152"/>
    <x v="2"/>
    <s v="yes"/>
    <x v="0"/>
    <s v="No"/>
    <n v="1"/>
    <x v="1"/>
    <d v="1988-08-06T00:00:00"/>
    <n v="16199.1"/>
    <x v="1"/>
    <s v="tier - 2"/>
    <s v="R1012"/>
    <x v="23"/>
  </r>
  <r>
    <s v="Id609"/>
    <s v="  Mark W"/>
    <s v="Dewine"/>
    <n v="48.01"/>
    <x v="0"/>
    <x v="377"/>
    <x v="0"/>
    <s v="No"/>
    <x v="0"/>
    <s v="No"/>
    <n v="0"/>
    <x v="1"/>
    <d v="1974-09-11T00:00:00"/>
    <n v="16190.97"/>
    <x v="1"/>
    <s v="tier - 3"/>
    <s v="R1012"/>
    <x v="19"/>
  </r>
  <r>
    <s v="Id610"/>
    <s v="s  Aubri"/>
    <s v="Carman"/>
    <n v="48.32"/>
    <x v="0"/>
    <x v="169"/>
    <x v="1"/>
    <s v="No"/>
    <x v="0"/>
    <s v="No"/>
    <n v="0"/>
    <x v="1"/>
    <d v="1982-07-06T00:00:00"/>
    <n v="16152.04"/>
    <x v="1"/>
    <s v="tier - 1"/>
    <s v="R1026"/>
    <x v="37"/>
  </r>
  <r>
    <s v="Id611"/>
    <s v="  Justin"/>
    <s v="Neems"/>
    <n v="22.895"/>
    <x v="2"/>
    <x v="81"/>
    <x v="2"/>
    <s v="No"/>
    <x v="0"/>
    <s v="Yes"/>
    <n v="1"/>
    <x v="0"/>
    <d v="1993-12-12T00:00:00"/>
    <n v="16138.76"/>
    <x v="1"/>
    <s v="tier - 3"/>
    <s v="R1017"/>
    <x v="20"/>
  </r>
  <r>
    <s v="Id612"/>
    <s v="  Megan A"/>
    <s v="Pesyna"/>
    <n v="54.85"/>
    <x v="0"/>
    <x v="166"/>
    <x v="2"/>
    <s v="No"/>
    <x v="0"/>
    <s v="No"/>
    <n v="1"/>
    <x v="1"/>
    <d v="1987-10-06T00:00:00"/>
    <n v="16122.65"/>
    <x v="1"/>
    <s v="tier - 1"/>
    <s v="R1011"/>
    <x v="38"/>
  </r>
  <r>
    <s v="Id613"/>
    <s v="  Erika M"/>
    <s v="Meling"/>
    <n v="21.85"/>
    <x v="2"/>
    <x v="315"/>
    <x v="2"/>
    <s v="No"/>
    <x v="0"/>
    <s v="Yes"/>
    <n v="1"/>
    <x v="0"/>
    <d v="1993-08-08T00:00:00"/>
    <n v="16115.3"/>
    <x v="1"/>
    <s v="tier - 1"/>
    <s v="R1024"/>
    <x v="20"/>
  </r>
  <r>
    <s v="Id614"/>
    <s v="  Daniel G"/>
    <s v="Widlowski"/>
    <n v="51.86"/>
    <x v="0"/>
    <x v="112"/>
    <x v="2"/>
    <s v="yes"/>
    <x v="0"/>
    <s v="No"/>
    <n v="0"/>
    <x v="1"/>
    <d v="1985-08-27T00:00:00"/>
    <n v="16097.94"/>
    <x v="1"/>
    <s v="tier - 3"/>
    <s v="R1012"/>
    <x v="17"/>
  </r>
  <r>
    <s v="Id615"/>
    <s v="  Devin C"/>
    <s v="Nadar"/>
    <n v="39.049999999999997"/>
    <x v="0"/>
    <x v="14"/>
    <x v="0"/>
    <s v="No"/>
    <x v="0"/>
    <s v="No"/>
    <n v="3"/>
    <x v="1"/>
    <d v="1958-06-21T00:00:00"/>
    <n v="16085.13"/>
    <x v="1"/>
    <s v="tier - 2"/>
    <s v="R1013"/>
    <x v="7"/>
  </r>
  <r>
    <s v="Id616"/>
    <s v="  Louise A"/>
    <s v="Turner"/>
    <n v="31.824999999999999"/>
    <x v="0"/>
    <x v="378"/>
    <x v="0"/>
    <s v="No"/>
    <x v="0"/>
    <s v="No"/>
    <n v="3"/>
    <x v="1"/>
    <d v="1958-10-22T00:00:00"/>
    <n v="16069.08"/>
    <x v="1"/>
    <s v="tier - 2"/>
    <s v="R1024"/>
    <x v="7"/>
  </r>
  <r>
    <s v="Id617"/>
    <s v="s  Sarah"/>
    <s v="Walker"/>
    <n v="46.43"/>
    <x v="0"/>
    <x v="379"/>
    <x v="0"/>
    <s v="No"/>
    <x v="0"/>
    <s v="No"/>
    <n v="0"/>
    <x v="1"/>
    <d v="1978-09-16T00:00:00"/>
    <n v="16062.89"/>
    <x v="1"/>
    <s v="tier - 2"/>
    <s v="R1026"/>
    <x v="9"/>
  </r>
  <r>
    <s v="Id618"/>
    <s v="  Amy"/>
    <s v="Leedham"/>
    <n v="53.63"/>
    <x v="0"/>
    <x v="324"/>
    <x v="2"/>
    <s v="yes"/>
    <x v="0"/>
    <s v="No"/>
    <n v="1"/>
    <x v="1"/>
    <d v="1988-12-05T00:00:00"/>
    <n v="16059.06"/>
    <x v="1"/>
    <s v="tier - 3"/>
    <s v="R1012"/>
    <x v="23"/>
  </r>
  <r>
    <s v="Id619"/>
    <s v="  Brittany L"/>
    <s v="Haglund"/>
    <n v="48.7"/>
    <x v="0"/>
    <x v="380"/>
    <x v="2"/>
    <s v="No"/>
    <x v="0"/>
    <s v="No"/>
    <n v="0"/>
    <x v="1"/>
    <d v="1980-09-19T00:00:00"/>
    <n v="15966.19"/>
    <x v="1"/>
    <s v="tier - 2"/>
    <s v="R1012"/>
    <x v="25"/>
  </r>
  <r>
    <s v="Id620"/>
    <s v="  Jessica L"/>
    <s v="Mills"/>
    <n v="48.81"/>
    <x v="0"/>
    <x v="206"/>
    <x v="2"/>
    <s v="No"/>
    <x v="0"/>
    <s v="No"/>
    <n v="0"/>
    <x v="1"/>
    <d v="1982-07-24T00:00:00"/>
    <n v="15965.29"/>
    <x v="1"/>
    <s v="tier - 1"/>
    <s v="R1012"/>
    <x v="37"/>
  </r>
  <r>
    <s v="Id621"/>
    <s v="s  Kristina K"/>
    <s v="Drnjevich"/>
    <n v="47.53"/>
    <x v="0"/>
    <x v="18"/>
    <x v="2"/>
    <s v="No"/>
    <x v="0"/>
    <s v="No"/>
    <n v="0"/>
    <x v="1"/>
    <d v="1980-10-12T00:00:00"/>
    <n v="15922.29"/>
    <x v="1"/>
    <s v="tier - 3"/>
    <s v="R1026"/>
    <x v="25"/>
  </r>
  <r>
    <s v="Id622"/>
    <s v="  Brad"/>
    <s v="Clay"/>
    <n v="36.85"/>
    <x v="0"/>
    <x v="381"/>
    <x v="0"/>
    <s v="No"/>
    <x v="0"/>
    <s v="No"/>
    <n v="0"/>
    <x v="1"/>
    <d v="1962-12-25T00:00:00"/>
    <n v="15840.81"/>
    <x v="1"/>
    <s v="tier - 1"/>
    <s v="R1022"/>
    <x v="5"/>
  </r>
  <r>
    <s v="Id623"/>
    <s v="  Margaret O"/>
    <s v="Marbury"/>
    <n v="29.3"/>
    <x v="1"/>
    <x v="335"/>
    <x v="2"/>
    <s v="No"/>
    <x v="0"/>
    <s v="No"/>
    <n v="0"/>
    <x v="1"/>
    <d v="1982-11-11T00:00:00"/>
    <n v="15828.82"/>
    <x v="1"/>
    <s v="tier - 3"/>
    <s v="R1011"/>
    <x v="37"/>
  </r>
  <r>
    <s v="Id624"/>
    <s v="  Craig R"/>
    <s v="Coon"/>
    <n v="19.3"/>
    <x v="2"/>
    <x v="135"/>
    <x v="2"/>
    <s v="No"/>
    <x v="0"/>
    <s v="No"/>
    <n v="1"/>
    <x v="0"/>
    <d v="1984-06-26T00:00:00"/>
    <n v="15820.7"/>
    <x v="1"/>
    <s v="tier - 3"/>
    <s v="R1011"/>
    <x v="32"/>
  </r>
  <r>
    <s v="Id625"/>
    <s v="  Simo"/>
    <s v="Vanttinen"/>
    <n v="24.13"/>
    <x v="2"/>
    <x v="319"/>
    <x v="2"/>
    <s v="yes"/>
    <x v="0"/>
    <s v="Yes"/>
    <n v="1"/>
    <x v="0"/>
    <d v="1997-10-09T00:00:00"/>
    <n v="15817.99"/>
    <x v="1"/>
    <s v="tier - 2"/>
    <s v="R1012"/>
    <x v="31"/>
  </r>
  <r>
    <s v="Id626"/>
    <s v="  Christopher J"/>
    <s v="Garges"/>
    <n v="46.7"/>
    <x v="0"/>
    <x v="382"/>
    <x v="0"/>
    <s v="No"/>
    <x v="0"/>
    <s v="No"/>
    <n v="0"/>
    <x v="1"/>
    <d v="1974-08-29T00:00:00"/>
    <n v="15746.62"/>
    <x v="1"/>
    <s v="tier - 1"/>
    <s v="R1012"/>
    <x v="19"/>
  </r>
  <r>
    <s v="Id627"/>
    <s v="  Mario Sr"/>
    <s v="Rivel"/>
    <n v="45.27"/>
    <x v="0"/>
    <x v="112"/>
    <x v="2"/>
    <s v="yes"/>
    <x v="0"/>
    <s v="No"/>
    <n v="0"/>
    <x v="1"/>
    <d v="1976-09-20T00:00:00"/>
    <n v="15698.86"/>
    <x v="1"/>
    <s v="tier - 2"/>
    <s v="R1012"/>
    <x v="1"/>
  </r>
  <r>
    <s v="Id628"/>
    <s v="s  Meghann R"/>
    <s v="Lawson"/>
    <n v="44.29"/>
    <x v="0"/>
    <x v="383"/>
    <x v="0"/>
    <s v="No"/>
    <x v="0"/>
    <s v="No"/>
    <n v="2"/>
    <x v="1"/>
    <d v="1973-06-26T00:00:00"/>
    <n v="15670.3"/>
    <x v="1"/>
    <s v="tier - 2"/>
    <s v="R1026"/>
    <x v="30"/>
  </r>
  <r>
    <s v="Id629"/>
    <s v="  Scott M"/>
    <s v="Cale"/>
    <n v="54.59"/>
    <x v="0"/>
    <x v="88"/>
    <x v="2"/>
    <s v="yes"/>
    <x v="0"/>
    <s v="No"/>
    <n v="1"/>
    <x v="1"/>
    <d v="1988-12-22T00:00:00"/>
    <n v="15646.28"/>
    <x v="1"/>
    <s v="tier - 2"/>
    <s v="R1011"/>
    <x v="23"/>
  </r>
  <r>
    <s v="Id630"/>
    <s v="  Caitlin E"/>
    <s v="Phillips"/>
    <n v="32.965000000000003"/>
    <x v="0"/>
    <x v="384"/>
    <x v="0"/>
    <s v="No"/>
    <x v="0"/>
    <s v="No"/>
    <n v="0"/>
    <x v="1"/>
    <d v="1960-06-06T00:00:00"/>
    <n v="15612.19"/>
    <x v="1"/>
    <s v="tier - 2"/>
    <s v="R1012"/>
    <x v="10"/>
  </r>
  <r>
    <s v="Id631"/>
    <s v="s  Samantha A"/>
    <s v="Stewart"/>
    <n v="38.049999999999997"/>
    <x v="0"/>
    <x v="385"/>
    <x v="0"/>
    <s v="No"/>
    <x v="0"/>
    <s v="No"/>
    <n v="0"/>
    <x v="1"/>
    <d v="1965-10-28T00:00:00"/>
    <n v="15608.58"/>
    <x v="1"/>
    <s v="tier - 2"/>
    <s v="R1026"/>
    <x v="11"/>
  </r>
  <r>
    <s v="Id632"/>
    <s v="  Erik"/>
    <s v="Drotz"/>
    <n v="46.14"/>
    <x v="0"/>
    <x v="386"/>
    <x v="0"/>
    <s v="No"/>
    <x v="0"/>
    <s v="No"/>
    <n v="0"/>
    <x v="1"/>
    <d v="1974-07-30T00:00:00"/>
    <n v="15556.67"/>
    <x v="1"/>
    <s v="tier - 2"/>
    <s v="R1012"/>
    <x v="19"/>
  </r>
  <r>
    <s v="Id633"/>
    <s v="  Christopher"/>
    <s v="Mutai"/>
    <n v="41.325000000000003"/>
    <x v="0"/>
    <x v="78"/>
    <x v="2"/>
    <s v="yes"/>
    <x v="0"/>
    <s v="No"/>
    <n v="2"/>
    <x v="1"/>
    <d v="1959-10-02T00:00:00"/>
    <n v="15555.19"/>
    <x v="1"/>
    <s v="tier - 3"/>
    <s v="R1012"/>
    <x v="10"/>
  </r>
  <r>
    <s v="Id634"/>
    <s v="s  Maya"/>
    <s v="Lovlien"/>
    <n v="44.64"/>
    <x v="0"/>
    <x v="387"/>
    <x v="0"/>
    <s v="No"/>
    <x v="0"/>
    <s v="No"/>
    <n v="0"/>
    <x v="1"/>
    <d v="1974-06-28T00:00:00"/>
    <n v="15532.16"/>
    <x v="1"/>
    <s v="tier - 2"/>
    <s v="R1026"/>
    <x v="19"/>
  </r>
  <r>
    <s v="Id635"/>
    <s v="  Zachary T"/>
    <s v="Bruns"/>
    <n v="25.175000000000001"/>
    <x v="1"/>
    <x v="98"/>
    <x v="2"/>
    <s v="No"/>
    <x v="1"/>
    <s v="No"/>
    <n v="1"/>
    <x v="0"/>
    <d v="2004-07-17T00:00:00"/>
    <n v="15518.18"/>
    <x v="1"/>
    <s v="tier - 3"/>
    <s v="R1015"/>
    <x v="41"/>
  </r>
  <r>
    <s v="Id636"/>
    <s v="s  Hilda"/>
    <s v="Stoney"/>
    <n v="43.11"/>
    <x v="0"/>
    <x v="145"/>
    <x v="2"/>
    <s v="yes"/>
    <x v="0"/>
    <s v="No"/>
    <n v="0"/>
    <x v="1"/>
    <d v="1976-07-20T00:00:00"/>
    <n v="15450.48"/>
    <x v="1"/>
    <s v="tier - 1"/>
    <s v="R1026"/>
    <x v="1"/>
  </r>
  <r>
    <s v="Id637"/>
    <s v="  Stephanie"/>
    <s v="Markert"/>
    <n v="53.32"/>
    <x v="0"/>
    <x v="388"/>
    <x v="2"/>
    <s v="No"/>
    <x v="0"/>
    <s v="No"/>
    <n v="0"/>
    <x v="1"/>
    <d v="1990-10-25T00:00:00"/>
    <n v="15440.2"/>
    <x v="1"/>
    <s v="tier - 1"/>
    <s v="R1012"/>
    <x v="3"/>
  </r>
  <r>
    <s v="Id638"/>
    <s v="  Doug"/>
    <s v="McLucas"/>
    <n v="38.04"/>
    <x v="0"/>
    <x v="340"/>
    <x v="2"/>
    <s v="yes"/>
    <x v="0"/>
    <s v="No"/>
    <n v="1"/>
    <x v="1"/>
    <d v="1964-09-04T00:00:00"/>
    <n v="15377.77"/>
    <x v="1"/>
    <s v="tier - 2"/>
    <s v="R1012"/>
    <x v="13"/>
  </r>
  <r>
    <s v="Id639"/>
    <s v="  Bethany N"/>
    <s v="Erwin"/>
    <n v="37.9"/>
    <x v="0"/>
    <x v="389"/>
    <x v="0"/>
    <s v="No"/>
    <x v="0"/>
    <s v="No"/>
    <n v="0"/>
    <x v="1"/>
    <d v="1962-09-06T00:00:00"/>
    <n v="15368.22"/>
    <x v="1"/>
    <s v="tier - 2"/>
    <s v="R1011"/>
    <x v="5"/>
  </r>
  <r>
    <s v="Id640"/>
    <s v="s  Sandra H"/>
    <s v="Osborne"/>
    <n v="39.6"/>
    <x v="0"/>
    <x v="390"/>
    <x v="0"/>
    <s v="No"/>
    <x v="0"/>
    <s v="No"/>
    <n v="0"/>
    <x v="1"/>
    <d v="1968-07-18T00:00:00"/>
    <n v="15363.77"/>
    <x v="1"/>
    <s v="tier - 1"/>
    <s v="R1026"/>
    <x v="0"/>
  </r>
  <r>
    <s v="Id641"/>
    <s v="  Takuo"/>
    <s v="Otsuka"/>
    <n v="50.92"/>
    <x v="0"/>
    <x v="391"/>
    <x v="2"/>
    <s v="yes"/>
    <x v="0"/>
    <s v="No"/>
    <n v="1"/>
    <x v="1"/>
    <d v="1988-12-17T00:00:00"/>
    <n v="15361.5"/>
    <x v="1"/>
    <s v="tier - 3"/>
    <s v="R1023"/>
    <x v="23"/>
  </r>
  <r>
    <s v="Id642"/>
    <s v="  Kelly A"/>
    <s v="Smith"/>
    <n v="21.85"/>
    <x v="2"/>
    <x v="209"/>
    <x v="2"/>
    <s v="yes"/>
    <x v="0"/>
    <s v="No"/>
    <n v="0"/>
    <x v="0"/>
    <d v="2001-07-14T00:00:00"/>
    <n v="15359.1"/>
    <x v="1"/>
    <s v="tier - 3"/>
    <s v="R1024"/>
    <x v="47"/>
  </r>
  <r>
    <s v="Id643"/>
    <s v="  Scott"/>
    <s v="Myers"/>
    <n v="36.08"/>
    <x v="0"/>
    <x v="392"/>
    <x v="0"/>
    <s v="yes"/>
    <x v="0"/>
    <s v="Yes"/>
    <n v="1"/>
    <x v="1"/>
    <d v="1963-12-13T00:00:00"/>
    <n v="15322.77"/>
    <x v="1"/>
    <s v="tier - 3"/>
    <s v="R1021"/>
    <x v="8"/>
  </r>
  <r>
    <s v="Id644"/>
    <s v="  Benoit"/>
    <s v="Cote"/>
    <n v="40.44"/>
    <x v="0"/>
    <x v="273"/>
    <x v="2"/>
    <s v="yes"/>
    <x v="0"/>
    <s v="Yes"/>
    <n v="1"/>
    <x v="1"/>
    <d v="1969-09-16T00:00:00"/>
    <n v="15260.52"/>
    <x v="1"/>
    <s v="tier - 2"/>
    <s v="R1023"/>
    <x v="16"/>
  </r>
  <r>
    <s v="Id645"/>
    <s v="  Elizabeth M"/>
    <s v="Ehrhardt"/>
    <n v="38.094999999999999"/>
    <x v="0"/>
    <x v="393"/>
    <x v="0"/>
    <s v="No"/>
    <x v="0"/>
    <s v="No"/>
    <n v="0"/>
    <x v="1"/>
    <d v="1960-07-25T00:00:00"/>
    <n v="15230.32"/>
    <x v="1"/>
    <s v="tier - 2"/>
    <s v="R1024"/>
    <x v="15"/>
  </r>
  <r>
    <s v="Id646"/>
    <s v="  Jessica A"/>
    <s v="Petersen"/>
    <n v="44.95"/>
    <x v="0"/>
    <x v="394"/>
    <x v="0"/>
    <s v="No"/>
    <x v="0"/>
    <s v="No"/>
    <n v="0"/>
    <x v="1"/>
    <d v="1978-11-23T00:00:00"/>
    <n v="15207.92"/>
    <x v="1"/>
    <s v="tier - 1"/>
    <s v="R1012"/>
    <x v="9"/>
  </r>
  <r>
    <s v="Id647"/>
    <s v="  Monica K"/>
    <s v="Ertel"/>
    <n v="35.54"/>
    <x v="0"/>
    <x v="156"/>
    <x v="0"/>
    <s v="No"/>
    <x v="0"/>
    <s v="No"/>
    <n v="0"/>
    <x v="1"/>
    <d v="1962-06-17T00:00:00"/>
    <n v="15174.81"/>
    <x v="1"/>
    <s v="tier - 1"/>
    <s v="R1012"/>
    <x v="5"/>
  </r>
  <r>
    <s v="Id648"/>
    <s v="  Kevin L"/>
    <s v="Lanza"/>
    <n v="39.799999999999997"/>
    <x v="0"/>
    <x v="347"/>
    <x v="2"/>
    <s v="yes"/>
    <x v="0"/>
    <s v="No"/>
    <n v="2"/>
    <x v="1"/>
    <d v="1959-12-03T00:00:00"/>
    <n v="15170.07"/>
    <x v="1"/>
    <s v="tier - 3"/>
    <s v="R1011"/>
    <x v="10"/>
  </r>
  <r>
    <s v="Id649"/>
    <s v="  Gregory"/>
    <s v="Picklesimer"/>
    <n v="33.659999999999997"/>
    <x v="0"/>
    <x v="120"/>
    <x v="2"/>
    <s v="yes"/>
    <x v="0"/>
    <s v="No"/>
    <n v="2"/>
    <x v="1"/>
    <d v="1959-06-04T00:00:00"/>
    <n v="15161.53"/>
    <x v="1"/>
    <s v="tier - 1"/>
    <s v="R1013"/>
    <x v="7"/>
  </r>
  <r>
    <s v="Id650"/>
    <s v="  Della"/>
    <s v="Giles"/>
    <n v="35.5"/>
    <x v="0"/>
    <x v="395"/>
    <x v="0"/>
    <s v="No"/>
    <x v="0"/>
    <s v="No"/>
    <n v="0"/>
    <x v="1"/>
    <d v="1962-10-25T00:00:00"/>
    <n v="15161.25"/>
    <x v="1"/>
    <s v="tier - 2"/>
    <s v="R1012"/>
    <x v="5"/>
  </r>
  <r>
    <s v="Id651"/>
    <s v="  David"/>
    <s v="Harmon"/>
    <n v="41.63"/>
    <x v="0"/>
    <x v="396"/>
    <x v="0"/>
    <s v="No"/>
    <x v="0"/>
    <s v="No"/>
    <n v="0"/>
    <x v="1"/>
    <d v="1971-11-25T00:00:00"/>
    <n v="15150.44"/>
    <x v="1"/>
    <s v="tier - 1"/>
    <s v="R1023"/>
    <x v="14"/>
  </r>
  <r>
    <s v="Id652"/>
    <s v="  Victoria"/>
    <s v="Pennings"/>
    <n v="46.49"/>
    <x v="0"/>
    <x v="397"/>
    <x v="0"/>
    <s v="No"/>
    <x v="0"/>
    <s v="No"/>
    <n v="0"/>
    <x v="1"/>
    <d v="1978-09-05T00:00:00"/>
    <n v="15123.19"/>
    <x v="1"/>
    <s v="tier - 1"/>
    <s v="R1011"/>
    <x v="9"/>
  </r>
  <r>
    <s v="Id653"/>
    <s v="  Tasos"/>
    <s v="Tseronis"/>
    <n v="43.29"/>
    <x v="0"/>
    <x v="353"/>
    <x v="2"/>
    <s v="No"/>
    <x v="0"/>
    <s v="No"/>
    <n v="2"/>
    <x v="1"/>
    <d v="1972-11-07T00:00:00"/>
    <n v="15103.69"/>
    <x v="1"/>
    <s v="tier - 1"/>
    <s v="R1012"/>
    <x v="28"/>
  </r>
  <r>
    <s v="Id654"/>
    <s v="  Thomas"/>
    <s v="Aliff"/>
    <n v="43.08"/>
    <x v="0"/>
    <x v="254"/>
    <x v="0"/>
    <s v="yes"/>
    <x v="0"/>
    <s v="No"/>
    <n v="1"/>
    <x v="1"/>
    <d v="1975-10-26T00:00:00"/>
    <n v="15090.35"/>
    <x v="1"/>
    <s v="tier - 1"/>
    <s v="R1023"/>
    <x v="27"/>
  </r>
  <r>
    <s v="Id655"/>
    <s v="  Lukasz"/>
    <s v="Willenberg"/>
    <n v="39.07"/>
    <x v="0"/>
    <x v="398"/>
    <x v="0"/>
    <s v="No"/>
    <x v="0"/>
    <s v="No"/>
    <n v="0"/>
    <x v="1"/>
    <d v="1968-06-12T00:00:00"/>
    <n v="15052.68"/>
    <x v="1"/>
    <s v="tier - 2"/>
    <s v="R1022"/>
    <x v="0"/>
  </r>
  <r>
    <s v="Id656"/>
    <s v="  Matthew A"/>
    <s v="Millett"/>
    <n v="41.3"/>
    <x v="0"/>
    <x v="399"/>
    <x v="0"/>
    <s v="No"/>
    <x v="0"/>
    <s v="No"/>
    <n v="0"/>
    <x v="1"/>
    <d v="1971-08-15T00:00:00"/>
    <n v="15038.51"/>
    <x v="1"/>
    <s v="tier - 3"/>
    <s v="R1023"/>
    <x v="14"/>
  </r>
  <r>
    <s v="Id657"/>
    <s v="  Meta"/>
    <s v="Haley"/>
    <n v="42.95"/>
    <x v="0"/>
    <x v="26"/>
    <x v="0"/>
    <s v="yes"/>
    <x v="0"/>
    <s v="No"/>
    <n v="2"/>
    <x v="1"/>
    <d v="1970-09-11T00:00:00"/>
    <n v="15026.3"/>
    <x v="1"/>
    <s v="tier - 3"/>
    <s v="R1011"/>
    <x v="2"/>
  </r>
  <r>
    <s v="Id658"/>
    <s v="  Rachel E"/>
    <s v="Ackerman"/>
    <n v="46.96"/>
    <x v="0"/>
    <x v="202"/>
    <x v="2"/>
    <s v="No"/>
    <x v="0"/>
    <s v="Yes"/>
    <n v="1"/>
    <x v="1"/>
    <d v="1979-11-25T00:00:00"/>
    <n v="15025.76"/>
    <x v="1"/>
    <s v="tier - 1"/>
    <s v="R1011"/>
    <x v="18"/>
  </r>
  <r>
    <s v="Id659"/>
    <s v="  Angelica"/>
    <s v="Valdez"/>
    <n v="30.495000000000001"/>
    <x v="0"/>
    <x v="201"/>
    <x v="0"/>
    <s v="No"/>
    <x v="0"/>
    <s v="No"/>
    <n v="0"/>
    <x v="1"/>
    <d v="1960-08-08T00:00:00"/>
    <n v="15019.76"/>
    <x v="1"/>
    <s v="tier - 2"/>
    <s v="R1012"/>
    <x v="15"/>
  </r>
  <r>
    <s v="Id660"/>
    <s v="  Kathleen"/>
    <s v="Michaud"/>
    <n v="17.954999999999998"/>
    <x v="3"/>
    <x v="319"/>
    <x v="2"/>
    <s v="yes"/>
    <x v="0"/>
    <s v="No"/>
    <n v="1"/>
    <x v="0"/>
    <d v="1995-08-02T00:00:00"/>
    <n v="15006.58"/>
    <x v="1"/>
    <s v="tier - 2"/>
    <s v="R1024"/>
    <x v="40"/>
  </r>
  <r>
    <s v="Id661"/>
    <s v="  Gabriel D"/>
    <s v="Gunnink"/>
    <n v="25.6"/>
    <x v="1"/>
    <x v="400"/>
    <x v="0"/>
    <s v="No"/>
    <x v="0"/>
    <s v="No"/>
    <n v="3"/>
    <x v="1"/>
    <d v="1958-07-29T00:00:00"/>
    <n v="14988.43"/>
    <x v="1"/>
    <s v="tier - 3"/>
    <s v="R1011"/>
    <x v="7"/>
  </r>
  <r>
    <s v="Id662"/>
    <s v="  Jeff T"/>
    <s v="Knight"/>
    <n v="34.21"/>
    <x v="0"/>
    <x v="401"/>
    <x v="0"/>
    <s v="No"/>
    <x v="0"/>
    <s v="No"/>
    <n v="0"/>
    <x v="1"/>
    <d v="1962-11-29T00:00:00"/>
    <n v="14945.34"/>
    <x v="1"/>
    <s v="tier - 1"/>
    <s v="R1021"/>
    <x v="5"/>
  </r>
  <r>
    <s v="Id663"/>
    <s v="  Neil D"/>
    <s v="Grosscup"/>
    <n v="39.74"/>
    <x v="0"/>
    <x v="285"/>
    <x v="0"/>
    <s v="No"/>
    <x v="0"/>
    <s v="No"/>
    <n v="0"/>
    <x v="1"/>
    <d v="1968-11-08T00:00:00"/>
    <n v="14926.97"/>
    <x v="1"/>
    <s v="tier - 2"/>
    <s v="R1012"/>
    <x v="0"/>
  </r>
  <r>
    <s v="Id664"/>
    <s v="  Katherine L"/>
    <s v="Koniuch"/>
    <n v="49.53"/>
    <x v="0"/>
    <x v="402"/>
    <x v="0"/>
    <s v="yes"/>
    <x v="0"/>
    <s v="No"/>
    <n v="0"/>
    <x v="1"/>
    <d v="1981-07-04T00:00:00"/>
    <n v="14908.27"/>
    <x v="1"/>
    <s v="tier - 1"/>
    <s v="R1011"/>
    <x v="36"/>
  </r>
  <r>
    <s v="Id665"/>
    <s v="  Ariel E"/>
    <s v="Heitzman"/>
    <n v="39.33"/>
    <x v="0"/>
    <x v="394"/>
    <x v="0"/>
    <s v="No"/>
    <x v="0"/>
    <s v="No"/>
    <n v="3"/>
    <x v="1"/>
    <d v="1958-10-17T00:00:00"/>
    <n v="14901.52"/>
    <x v="1"/>
    <s v="tier - 2"/>
    <s v="R1024"/>
    <x v="7"/>
  </r>
  <r>
    <s v="Id666"/>
    <s v="  Christopher P"/>
    <s v="Tatton"/>
    <n v="39.979999999999997"/>
    <x v="0"/>
    <x v="403"/>
    <x v="0"/>
    <s v="yes"/>
    <x v="0"/>
    <s v="No"/>
    <n v="2"/>
    <x v="1"/>
    <d v="1970-11-11T00:00:00"/>
    <n v="14847.63"/>
    <x v="1"/>
    <s v="tier - 2"/>
    <s v="R1023"/>
    <x v="2"/>
  </r>
  <r>
    <s v="Id667"/>
    <s v="s  Erin M"/>
    <s v="Flanagan"/>
    <n v="46.51"/>
    <x v="0"/>
    <x v="404"/>
    <x v="0"/>
    <s v="yes"/>
    <x v="0"/>
    <s v="No"/>
    <n v="0"/>
    <x v="1"/>
    <d v="1981-06-05T00:00:00"/>
    <n v="14843.96"/>
    <x v="1"/>
    <s v="tier - 3"/>
    <s v="R1026"/>
    <x v="25"/>
  </r>
  <r>
    <s v="Id668"/>
    <s v="s  Molly K"/>
    <s v="Funk"/>
    <n v="43.58"/>
    <x v="0"/>
    <x v="80"/>
    <x v="2"/>
    <s v="No"/>
    <x v="0"/>
    <s v="Yes"/>
    <n v="1"/>
    <x v="1"/>
    <d v="1979-10-18T00:00:00"/>
    <n v="14839.34"/>
    <x v="1"/>
    <s v="tier - 3"/>
    <s v="R1026"/>
    <x v="18"/>
  </r>
  <r>
    <s v="Id669"/>
    <s v="  Ryan J"/>
    <s v="Davenport"/>
    <n v="42.28"/>
    <x v="0"/>
    <x v="405"/>
    <x v="0"/>
    <s v="yes"/>
    <x v="0"/>
    <s v="No"/>
    <n v="1"/>
    <x v="1"/>
    <d v="1975-12-10T00:00:00"/>
    <n v="14819"/>
    <x v="1"/>
    <s v="tier - 3"/>
    <s v="R1023"/>
    <x v="27"/>
  </r>
  <r>
    <s v="Id670"/>
    <s v="s  Jennifer"/>
    <s v="Nicholson"/>
    <n v="35.520000000000003"/>
    <x v="0"/>
    <x v="296"/>
    <x v="0"/>
    <s v="No"/>
    <x v="0"/>
    <s v="No"/>
    <n v="0"/>
    <x v="1"/>
    <d v="1965-07-27T00:00:00"/>
    <n v="14750.42"/>
    <x v="1"/>
    <s v="tier - 2"/>
    <s v="R1026"/>
    <x v="11"/>
  </r>
  <r>
    <s v="Id671"/>
    <s v="  Daniel M"/>
    <s v="Lindbloom"/>
    <n v="33.6"/>
    <x v="0"/>
    <x v="406"/>
    <x v="0"/>
    <s v="No"/>
    <x v="0"/>
    <s v="No"/>
    <n v="0"/>
    <x v="1"/>
    <d v="1962-07-29T00:00:00"/>
    <n v="14738.43"/>
    <x v="1"/>
    <s v="tier - 3"/>
    <s v="R1021"/>
    <x v="5"/>
  </r>
  <r>
    <s v="Id672"/>
    <s v="  Hiruni"/>
    <s v="Wijayaratne"/>
    <n v="22.42"/>
    <x v="2"/>
    <x v="28"/>
    <x v="0"/>
    <s v="No"/>
    <x v="0"/>
    <s v="No"/>
    <n v="0"/>
    <x v="0"/>
    <d v="2002-09-24T00:00:00"/>
    <n v="14711.74"/>
    <x v="1"/>
    <s v="tier - 2"/>
    <s v="R1012"/>
    <x v="43"/>
  </r>
  <r>
    <s v="Id673"/>
    <s v="  Reina H"/>
    <s v="Ainsworth"/>
    <n v="46.86"/>
    <x v="0"/>
    <x v="189"/>
    <x v="2"/>
    <s v="No"/>
    <x v="0"/>
    <s v="No"/>
    <n v="0"/>
    <x v="1"/>
    <d v="1982-09-04T00:00:00"/>
    <n v="14696.77"/>
    <x v="1"/>
    <s v="tier - 2"/>
    <s v="R1011"/>
    <x v="37"/>
  </r>
  <r>
    <s v="Id674"/>
    <s v="  Kristi"/>
    <s v="Gayagoy"/>
    <n v="32.965000000000003"/>
    <x v="0"/>
    <x v="407"/>
    <x v="0"/>
    <s v="No"/>
    <x v="0"/>
    <s v="No"/>
    <n v="3"/>
    <x v="1"/>
    <d v="1958-07-23T00:00:00"/>
    <n v="14692.67"/>
    <x v="1"/>
    <s v="tier - 1"/>
    <s v="R1012"/>
    <x v="7"/>
  </r>
  <r>
    <s v="Id675"/>
    <s v="  Meredith L"/>
    <s v="Fitzmaurice"/>
    <n v="39.340000000000003"/>
    <x v="0"/>
    <x v="340"/>
    <x v="2"/>
    <s v="yes"/>
    <x v="0"/>
    <s v="Yes"/>
    <n v="1"/>
    <x v="1"/>
    <d v="1969-10-20T00:00:00"/>
    <n v="14665.75"/>
    <x v="1"/>
    <s v="tier - 1"/>
    <s v="R1012"/>
    <x v="16"/>
  </r>
  <r>
    <s v="Id676"/>
    <s v="  Jocelyn"/>
    <s v="Rodriguez"/>
    <n v="47"/>
    <x v="0"/>
    <x v="257"/>
    <x v="0"/>
    <s v="yes"/>
    <x v="0"/>
    <s v="No"/>
    <n v="0"/>
    <x v="1"/>
    <d v="1981-11-13T00:00:00"/>
    <n v="14657.2"/>
    <x v="1"/>
    <s v="tier - 1"/>
    <s v="R1012"/>
    <x v="36"/>
  </r>
  <r>
    <s v="Id677"/>
    <s v="s  Daphne"/>
    <s v="Tsoucas"/>
    <n v="36.71"/>
    <x v="0"/>
    <x v="408"/>
    <x v="0"/>
    <s v="yes"/>
    <x v="0"/>
    <s v="No"/>
    <n v="0"/>
    <x v="1"/>
    <d v="1967-09-01T00:00:00"/>
    <n v="14640.35"/>
    <x v="1"/>
    <s v="tier - 3"/>
    <s v="R1026"/>
    <x v="22"/>
  </r>
  <r>
    <s v="Id678"/>
    <s v="  Margaret E"/>
    <s v="Muhly"/>
    <n v="53.48"/>
    <x v="0"/>
    <x v="409"/>
    <x v="2"/>
    <s v="No"/>
    <x v="0"/>
    <s v="No"/>
    <n v="0"/>
    <x v="1"/>
    <d v="1991-08-21T00:00:00"/>
    <n v="14630.52"/>
    <x v="1"/>
    <s v="tier - 3"/>
    <s v="R1011"/>
    <x v="42"/>
  </r>
  <r>
    <s v="Id679"/>
    <s v="  Mario J"/>
    <s v="Lund"/>
    <n v="35.5"/>
    <x v="0"/>
    <x v="410"/>
    <x v="0"/>
    <s v="No"/>
    <x v="0"/>
    <s v="No"/>
    <n v="0"/>
    <x v="1"/>
    <d v="1965-11-08T00:00:00"/>
    <n v="14612.33"/>
    <x v="1"/>
    <s v="tier - 3"/>
    <s v="R1021"/>
    <x v="11"/>
  </r>
  <r>
    <s v="Id680"/>
    <s v="  Peter"/>
    <s v="Battaglino"/>
    <n v="36.979999999999997"/>
    <x v="0"/>
    <x v="411"/>
    <x v="0"/>
    <s v="yes"/>
    <x v="0"/>
    <s v="No"/>
    <n v="0"/>
    <x v="1"/>
    <d v="1967-07-18T00:00:00"/>
    <n v="14600.62"/>
    <x v="1"/>
    <s v="tier - 3"/>
    <s v="R1022"/>
    <x v="22"/>
  </r>
  <r>
    <s v="Id681"/>
    <s v="  Carolina"/>
    <s v="Pena"/>
    <n v="32.395000000000003"/>
    <x v="0"/>
    <x v="210"/>
    <x v="0"/>
    <s v="yes"/>
    <x v="0"/>
    <s v="Yes"/>
    <n v="1"/>
    <x v="1"/>
    <d v="1963-10-14T00:00:00"/>
    <n v="14590.63"/>
    <x v="1"/>
    <s v="tier - 1"/>
    <s v="R1024"/>
    <x v="8"/>
  </r>
  <r>
    <s v="Id682"/>
    <s v="s  Jenny K"/>
    <s v="Thomason"/>
    <n v="32.729999999999997"/>
    <x v="0"/>
    <x v="355"/>
    <x v="0"/>
    <s v="No"/>
    <x v="0"/>
    <s v="No"/>
    <n v="0"/>
    <x v="1"/>
    <d v="1962-12-03T00:00:00"/>
    <n v="14574.64"/>
    <x v="1"/>
    <s v="tier - 1"/>
    <s v="R1025"/>
    <x v="5"/>
  </r>
  <r>
    <s v="Id683"/>
    <s v="  Jessica"/>
    <s v="Hancox"/>
    <n v="20.52"/>
    <x v="2"/>
    <x v="4"/>
    <x v="2"/>
    <s v="No"/>
    <x v="0"/>
    <s v="No"/>
    <n v="1"/>
    <x v="0"/>
    <d v="1998-09-12T00:00:00"/>
    <n v="14571.89"/>
    <x v="1"/>
    <s v="tier - 1"/>
    <s v="R1024"/>
    <x v="44"/>
  </r>
  <r>
    <s v="Id684"/>
    <s v="  Kimberly D"/>
    <s v="Canarecci"/>
    <n v="51.72"/>
    <x v="0"/>
    <x v="136"/>
    <x v="1"/>
    <s v="No"/>
    <x v="0"/>
    <s v="No"/>
    <n v="0"/>
    <x v="1"/>
    <d v="1989-07-14T00:00:00"/>
    <n v="14547.26"/>
    <x v="1"/>
    <s v="tier - 3"/>
    <s v="R1011"/>
    <x v="4"/>
  </r>
  <r>
    <s v="Id685"/>
    <s v="  Marc-Olivier"/>
    <s v="Toupin"/>
    <n v="50.2"/>
    <x v="0"/>
    <x v="66"/>
    <x v="2"/>
    <s v="No"/>
    <x v="0"/>
    <s v="No"/>
    <n v="0"/>
    <x v="1"/>
    <d v="1989-07-22T00:00:00"/>
    <n v="14507.46"/>
    <x v="1"/>
    <s v="tier - 3"/>
    <s v="R1012"/>
    <x v="4"/>
  </r>
  <r>
    <s v="Id686"/>
    <s v="  Russell J"/>
    <s v="Mulley"/>
    <n v="25.52"/>
    <x v="1"/>
    <x v="348"/>
    <x v="1"/>
    <s v="No"/>
    <x v="0"/>
    <s v="Yes"/>
    <n v="1"/>
    <x v="1"/>
    <d v="1979-10-20T00:00:00"/>
    <n v="14478.33"/>
    <x v="1"/>
    <s v="tier - 2"/>
    <s v="R1013"/>
    <x v="18"/>
  </r>
  <r>
    <s v="Id687"/>
    <s v="  Karine"/>
    <s v="Parry"/>
    <n v="35.200000000000003"/>
    <x v="0"/>
    <x v="106"/>
    <x v="1"/>
    <s v="yes"/>
    <x v="0"/>
    <s v="No"/>
    <n v="2"/>
    <x v="1"/>
    <d v="1959-11-20T00:00:00"/>
    <n v="14474.68"/>
    <x v="1"/>
    <s v="tier - 2"/>
    <s v="R1013"/>
    <x v="10"/>
  </r>
  <r>
    <s v="Id688"/>
    <s v="  Cheryl"/>
    <s v="Mason Cox"/>
    <n v="41.26"/>
    <x v="0"/>
    <x v="412"/>
    <x v="1"/>
    <s v="yes"/>
    <x v="0"/>
    <s v="No"/>
    <n v="0"/>
    <x v="1"/>
    <d v="1976-11-27T00:00:00"/>
    <n v="14470.01"/>
    <x v="1"/>
    <s v="tier - 3"/>
    <s v="R1012"/>
    <x v="1"/>
  </r>
  <r>
    <s v="Id689"/>
    <s v="  Allison M"/>
    <s v="Thompson"/>
    <n v="17.195"/>
    <x v="3"/>
    <x v="319"/>
    <x v="2"/>
    <s v="yes"/>
    <x v="0"/>
    <s v="No"/>
    <n v="0"/>
    <x v="0"/>
    <d v="1996-11-10T00:00:00"/>
    <n v="14455.64"/>
    <x v="1"/>
    <s v="tier - 3"/>
    <s v="R1024"/>
    <x v="45"/>
  </r>
  <r>
    <s v="Id690"/>
    <s v="  Adriana"/>
    <s v="Nelson"/>
    <n v="23.085000000000001"/>
    <x v="2"/>
    <x v="159"/>
    <x v="2"/>
    <s v="yes"/>
    <x v="0"/>
    <s v="No"/>
    <n v="2"/>
    <x v="1"/>
    <d v="1959-08-03T00:00:00"/>
    <n v="14451.84"/>
    <x v="1"/>
    <s v="tier - 3"/>
    <s v="R1023"/>
    <x v="10"/>
  </r>
  <r>
    <s v="Id691"/>
    <s v="  Miranda J"/>
    <s v="Forte"/>
    <n v="21.66"/>
    <x v="2"/>
    <x v="112"/>
    <x v="2"/>
    <s v="yes"/>
    <x v="0"/>
    <s v="No"/>
    <n v="2"/>
    <x v="1"/>
    <d v="1959-06-29T00:00:00"/>
    <n v="14449.85"/>
    <x v="1"/>
    <s v="tier - 1"/>
    <s v="R1024"/>
    <x v="10"/>
  </r>
  <r>
    <s v="Id692"/>
    <s v="  Roberto"/>
    <s v="Corona Iturriaga"/>
    <n v="36.47"/>
    <x v="0"/>
    <x v="210"/>
    <x v="0"/>
    <s v="yes"/>
    <x v="0"/>
    <s v="No"/>
    <n v="0"/>
    <x v="1"/>
    <d v="1967-11-04T00:00:00"/>
    <n v="14427.63"/>
    <x v="1"/>
    <s v="tier - 2"/>
    <s v="R1021"/>
    <x v="22"/>
  </r>
  <r>
    <s v="Id693"/>
    <s v="s  Rebecca B"/>
    <s v="McCollum"/>
    <n v="36.08"/>
    <x v="0"/>
    <x v="413"/>
    <x v="0"/>
    <s v="yes"/>
    <x v="0"/>
    <s v="No"/>
    <n v="0"/>
    <x v="1"/>
    <d v="1967-08-15T00:00:00"/>
    <n v="14426.66"/>
    <x v="1"/>
    <s v="tier - 2"/>
    <s v="R1026"/>
    <x v="22"/>
  </r>
  <r>
    <s v="Id694"/>
    <s v="  Tiffany"/>
    <s v="Hevner"/>
    <n v="23.18"/>
    <x v="2"/>
    <x v="297"/>
    <x v="1"/>
    <s v="No"/>
    <x v="0"/>
    <s v="No"/>
    <n v="0"/>
    <x v="1"/>
    <d v="1999-08-10T00:00:00"/>
    <n v="14426.07"/>
    <x v="1"/>
    <s v="tier - 1"/>
    <s v="R1012"/>
    <x v="35"/>
  </r>
  <r>
    <s v="Id695"/>
    <s v="  Alexander"/>
    <s v="Looi"/>
    <n v="39.159999999999997"/>
    <x v="0"/>
    <x v="359"/>
    <x v="0"/>
    <s v="No"/>
    <x v="0"/>
    <s v="No"/>
    <n v="3"/>
    <x v="1"/>
    <d v="1958-09-20T00:00:00"/>
    <n v="14418.28"/>
    <x v="1"/>
    <s v="tier - 3"/>
    <s v="R1013"/>
    <x v="7"/>
  </r>
  <r>
    <s v="Id696"/>
    <s v="  Rich M"/>
    <s v="Power"/>
    <n v="38.19"/>
    <x v="0"/>
    <x v="414"/>
    <x v="0"/>
    <s v="No"/>
    <x v="0"/>
    <s v="No"/>
    <n v="3"/>
    <x v="1"/>
    <d v="1958-07-29T00:00:00"/>
    <n v="14410.93"/>
    <x v="1"/>
    <s v="tier - 2"/>
    <s v="R1016"/>
    <x v="7"/>
  </r>
  <r>
    <s v="Id697"/>
    <s v="  Aaron C"/>
    <s v="Routon"/>
    <n v="26.41"/>
    <x v="1"/>
    <x v="415"/>
    <x v="0"/>
    <s v="No"/>
    <x v="0"/>
    <s v="No"/>
    <n v="3"/>
    <x v="1"/>
    <d v="1958-09-14T00:00:00"/>
    <n v="14394.56"/>
    <x v="1"/>
    <s v="tier - 1"/>
    <s v="R1018"/>
    <x v="7"/>
  </r>
  <r>
    <s v="Id698"/>
    <s v="  Kate"/>
    <s v="Dochelli"/>
    <n v="28.785"/>
    <x v="1"/>
    <x v="416"/>
    <x v="0"/>
    <s v="No"/>
    <x v="0"/>
    <s v="No"/>
    <n v="0"/>
    <x v="1"/>
    <d v="1965-06-22T00:00:00"/>
    <n v="14394.4"/>
    <x v="1"/>
    <s v="tier - 3"/>
    <s v="R1024"/>
    <x v="11"/>
  </r>
  <r>
    <s v="Id699"/>
    <s v="  Maria M"/>
    <s v="Gillespie"/>
    <n v="26.695"/>
    <x v="1"/>
    <x v="417"/>
    <x v="0"/>
    <s v="yes"/>
    <x v="0"/>
    <s v="Yes"/>
    <n v="1"/>
    <x v="1"/>
    <d v="1963-07-16T00:00:00"/>
    <n v="14382.71"/>
    <x v="1"/>
    <s v="tier - 2"/>
    <s v="R1012"/>
    <x v="8"/>
  </r>
  <r>
    <s v="Id700"/>
    <s v="  Daven W"/>
    <s v="Oskvig"/>
    <n v="32.799999999999997"/>
    <x v="0"/>
    <x v="87"/>
    <x v="1"/>
    <s v="yes"/>
    <x v="0"/>
    <s v="No"/>
    <n v="1"/>
    <x v="1"/>
    <d v="1988-11-16T00:00:00"/>
    <n v="14358.36"/>
    <x v="1"/>
    <s v="tier - 2"/>
    <s v="R1011"/>
    <x v="23"/>
  </r>
  <r>
    <s v="Id701"/>
    <s v="s  Brianne"/>
    <s v="Holland-Stergar"/>
    <n v="35.869999999999997"/>
    <x v="0"/>
    <x v="418"/>
    <x v="0"/>
    <s v="yes"/>
    <x v="0"/>
    <s v="No"/>
    <n v="0"/>
    <x v="1"/>
    <d v="1967-10-10T00:00:00"/>
    <n v="14355.43"/>
    <x v="1"/>
    <s v="tier - 1"/>
    <s v="R1026"/>
    <x v="22"/>
  </r>
  <r>
    <s v="Id702"/>
    <s v="  Hiroki"/>
    <s v="Arai"/>
    <n v="21.66"/>
    <x v="2"/>
    <x v="419"/>
    <x v="2"/>
    <s v="yes"/>
    <x v="0"/>
    <s v="No"/>
    <n v="2"/>
    <x v="1"/>
    <d v="1959-12-24T00:00:00"/>
    <n v="14349.85"/>
    <x v="1"/>
    <s v="tier - 2"/>
    <s v="R1012"/>
    <x v="10"/>
  </r>
  <r>
    <s v="Id703"/>
    <s v="  Anders"/>
    <s v="Olausson"/>
    <n v="37.72"/>
    <x v="0"/>
    <x v="24"/>
    <x v="2"/>
    <s v="yes"/>
    <x v="0"/>
    <s v="Yes"/>
    <n v="1"/>
    <x v="1"/>
    <d v="1969-09-26T00:00:00"/>
    <n v="14337.91"/>
    <x v="1"/>
    <s v="tier - 3"/>
    <s v="R1022"/>
    <x v="16"/>
  </r>
  <r>
    <s v="Id704"/>
    <s v="  Danielle"/>
    <s v="Wagner"/>
    <n v="39.700000000000003"/>
    <x v="0"/>
    <x v="420"/>
    <x v="0"/>
    <s v="No"/>
    <x v="0"/>
    <s v="No"/>
    <n v="3"/>
    <x v="1"/>
    <d v="1958-07-10T00:00:00"/>
    <n v="14319.03"/>
    <x v="1"/>
    <s v="tier - 2"/>
    <s v="R1011"/>
    <x v="7"/>
  </r>
  <r>
    <s v="Id705"/>
    <s v="  Candace N"/>
    <s v="Delong"/>
    <n v="35.97"/>
    <x v="0"/>
    <x v="421"/>
    <x v="0"/>
    <s v="No"/>
    <x v="0"/>
    <s v="No"/>
    <n v="3"/>
    <x v="1"/>
    <d v="1958-10-15T00:00:00"/>
    <n v="14313.85"/>
    <x v="1"/>
    <s v="tier - 3"/>
    <s v="R1013"/>
    <x v="7"/>
  </r>
  <r>
    <s v="Id706"/>
    <s v="  Bruno F"/>
    <s v="Mehech"/>
    <n v="37.85"/>
    <x v="0"/>
    <x v="422"/>
    <x v="0"/>
    <s v="No"/>
    <x v="0"/>
    <s v="No"/>
    <n v="0"/>
    <x v="1"/>
    <d v="1968-12-15T00:00:00"/>
    <n v="14285.9"/>
    <x v="1"/>
    <s v="tier - 3"/>
    <s v="R1012"/>
    <x v="0"/>
  </r>
  <r>
    <s v="Id707"/>
    <s v="  Emily"/>
    <s v="Machiela"/>
    <n v="21.66"/>
    <x v="2"/>
    <x v="161"/>
    <x v="2"/>
    <s v="No"/>
    <x v="1"/>
    <s v="No"/>
    <n v="1"/>
    <x v="0"/>
    <d v="2004-09-06T00:00:00"/>
    <n v="14283.46"/>
    <x v="1"/>
    <s v="tier - 2"/>
    <s v="R1024"/>
    <x v="41"/>
  </r>
  <r>
    <s v="Id708"/>
    <s v="s  Katie"/>
    <s v="Young"/>
    <n v="39.369999999999997"/>
    <x v="0"/>
    <x v="119"/>
    <x v="1"/>
    <s v="No"/>
    <x v="0"/>
    <s v="No"/>
    <n v="2"/>
    <x v="1"/>
    <d v="1972-07-13T00:00:00"/>
    <n v="14258.33"/>
    <x v="1"/>
    <s v="tier - 2"/>
    <s v="R1026"/>
    <x v="28"/>
  </r>
  <r>
    <s v="Id709"/>
    <s v="s  Sally"/>
    <s v="Dupere"/>
    <n v="40.880000000000003"/>
    <x v="0"/>
    <x v="370"/>
    <x v="0"/>
    <s v="No"/>
    <x v="0"/>
    <s v="No"/>
    <n v="0"/>
    <x v="1"/>
    <d v="1974-12-26T00:00:00"/>
    <n v="14256.79"/>
    <x v="1"/>
    <s v="tier - 2"/>
    <s v="R1026"/>
    <x v="19"/>
  </r>
  <r>
    <s v="Id710"/>
    <s v="  Meaghan J"/>
    <s v="Iandolo"/>
    <n v="26.22"/>
    <x v="1"/>
    <x v="191"/>
    <x v="2"/>
    <s v="yes"/>
    <x v="0"/>
    <s v="No"/>
    <n v="2"/>
    <x v="1"/>
    <d v="1959-11-08T00:00:00"/>
    <n v="14256.19"/>
    <x v="1"/>
    <s v="tier - 3"/>
    <s v="R1012"/>
    <x v="10"/>
  </r>
  <r>
    <s v="Id711"/>
    <s v="  Rina"/>
    <s v="Ito"/>
    <n v="25.08"/>
    <x v="1"/>
    <x v="56"/>
    <x v="1"/>
    <s v="yes"/>
    <x v="0"/>
    <s v="No"/>
    <n v="2"/>
    <x v="1"/>
    <d v="1959-10-10T00:00:00"/>
    <n v="14254.61"/>
    <x v="1"/>
    <s v="tier - 1"/>
    <s v="R1012"/>
    <x v="10"/>
  </r>
  <r>
    <s v="Id712"/>
    <s v="  Kristin P"/>
    <s v="Barry"/>
    <n v="39.1"/>
    <x v="0"/>
    <x v="423"/>
    <x v="0"/>
    <s v="yes"/>
    <x v="0"/>
    <s v="No"/>
    <n v="2"/>
    <x v="1"/>
    <d v="1961-09-25T00:00:00"/>
    <n v="14235.07"/>
    <x v="1"/>
    <s v="tier - 1"/>
    <s v="R1011"/>
    <x v="12"/>
  </r>
  <r>
    <s v="Id713"/>
    <s v="  Albert"/>
    <s v="Boyce"/>
    <n v="37.905000000000001"/>
    <x v="0"/>
    <x v="355"/>
    <x v="0"/>
    <s v="No"/>
    <x v="0"/>
    <s v="No"/>
    <n v="3"/>
    <x v="1"/>
    <d v="1958-09-21T00:00:00"/>
    <n v="14210.54"/>
    <x v="1"/>
    <s v="tier - 2"/>
    <s v="R1012"/>
    <x v="7"/>
  </r>
  <r>
    <s v="Id714"/>
    <s v="s  Ashley"/>
    <s v="Lin"/>
    <n v="43.35"/>
    <x v="0"/>
    <x v="86"/>
    <x v="2"/>
    <s v="yes"/>
    <x v="0"/>
    <s v="Yes"/>
    <n v="1"/>
    <x v="1"/>
    <d v="1983-11-17T00:00:00"/>
    <n v="14209.4"/>
    <x v="1"/>
    <s v="tier - 1"/>
    <s v="R1026"/>
    <x v="33"/>
  </r>
  <r>
    <s v="Id715"/>
    <s v="s  Shannon L"/>
    <s v="Smith"/>
    <n v="36.15"/>
    <x v="0"/>
    <x v="424"/>
    <x v="0"/>
    <s v="No"/>
    <x v="0"/>
    <s v="No"/>
    <n v="0"/>
    <x v="1"/>
    <d v="1968-12-25T00:00:00"/>
    <n v="14193.55"/>
    <x v="1"/>
    <s v="tier - 1"/>
    <s v="R1026"/>
    <x v="0"/>
  </r>
  <r>
    <s v="Id716"/>
    <s v="  Amy B"/>
    <s v="Nalven"/>
    <n v="44.98"/>
    <x v="0"/>
    <x v="425"/>
    <x v="1"/>
    <s v="No"/>
    <x v="0"/>
    <s v="No"/>
    <n v="1"/>
    <x v="1"/>
    <d v="1984-07-07T00:00:00"/>
    <n v="14152.46"/>
    <x v="1"/>
    <s v="tier - 1"/>
    <s v="R1012"/>
    <x v="32"/>
  </r>
  <r>
    <s v="Id717"/>
    <s v="  A Danielle"/>
    <s v="Bourgeois"/>
    <n v="38.28"/>
    <x v="0"/>
    <x v="49"/>
    <x v="2"/>
    <s v="No"/>
    <x v="1"/>
    <s v="No"/>
    <n v="1"/>
    <x v="1"/>
    <d v="2004-07-06T00:00:00"/>
    <n v="14133.04"/>
    <x v="1"/>
    <s v="tier - 3"/>
    <s v="R1013"/>
    <x v="41"/>
  </r>
  <r>
    <s v="Id718"/>
    <s v="  Conrad F"/>
    <s v="Orloff"/>
    <n v="32.299999999999997"/>
    <x v="0"/>
    <x v="426"/>
    <x v="0"/>
    <s v="yes"/>
    <x v="0"/>
    <s v="No"/>
    <n v="2"/>
    <x v="1"/>
    <d v="1961-06-14T00:00:00"/>
    <n v="14119.62"/>
    <x v="1"/>
    <s v="tier - 1"/>
    <s v="R1012"/>
    <x v="12"/>
  </r>
  <r>
    <s v="Id719"/>
    <s v="  Josh"/>
    <s v="Ramirez"/>
    <n v="39.51"/>
    <x v="0"/>
    <x v="427"/>
    <x v="1"/>
    <s v="yes"/>
    <x v="0"/>
    <s v="No"/>
    <n v="0"/>
    <x v="1"/>
    <d v="1976-09-26T00:00:00"/>
    <n v="14098.07"/>
    <x v="1"/>
    <s v="tier - 3"/>
    <s v="R1023"/>
    <x v="1"/>
  </r>
  <r>
    <s v="Id720"/>
    <s v="  Maxime"/>
    <s v="Fouquet"/>
    <n v="50.46"/>
    <x v="0"/>
    <x v="176"/>
    <x v="2"/>
    <s v="No"/>
    <x v="0"/>
    <s v="No"/>
    <n v="0"/>
    <x v="1"/>
    <d v="1991-09-12T00:00:00"/>
    <n v="14081.93"/>
    <x v="1"/>
    <s v="tier - 3"/>
    <s v="R1012"/>
    <x v="42"/>
  </r>
  <r>
    <s v="Id721"/>
    <s v="  Natalie"/>
    <s v="McPhillips"/>
    <n v="31.73"/>
    <x v="0"/>
    <x v="365"/>
    <x v="0"/>
    <s v="No"/>
    <x v="0"/>
    <s v="No"/>
    <n v="0"/>
    <x v="1"/>
    <d v="1960-11-08T00:00:00"/>
    <n v="14043.48"/>
    <x v="1"/>
    <s v="tier - 3"/>
    <s v="R1024"/>
    <x v="15"/>
  </r>
  <r>
    <s v="Id722"/>
    <s v="  Melissa"/>
    <s v="Burgin"/>
    <n v="32.1"/>
    <x v="0"/>
    <x v="428"/>
    <x v="0"/>
    <s v="yes"/>
    <x v="0"/>
    <s v="Yes"/>
    <n v="1"/>
    <x v="1"/>
    <d v="1963-07-08T00:00:00"/>
    <n v="14007.22"/>
    <x v="1"/>
    <s v="tier - 3"/>
    <s v="R1011"/>
    <x v="8"/>
  </r>
  <r>
    <s v="Id723"/>
    <s v="  Laura P"/>
    <s v="Roberts"/>
    <n v="27.83"/>
    <x v="1"/>
    <x v="429"/>
    <x v="0"/>
    <s v="yes"/>
    <x v="0"/>
    <s v="Yes"/>
    <n v="1"/>
    <x v="1"/>
    <d v="1963-07-06T00:00:00"/>
    <n v="14001.29"/>
    <x v="1"/>
    <s v="tier - 2"/>
    <s v="R1013"/>
    <x v="8"/>
  </r>
  <r>
    <s v="Id724"/>
    <s v="s  Lisa"/>
    <s v="Nemec"/>
    <n v="27.72"/>
    <x v="1"/>
    <x v="430"/>
    <x v="0"/>
    <s v="yes"/>
    <x v="0"/>
    <s v="Yes"/>
    <n v="1"/>
    <x v="1"/>
    <d v="1963-12-23T00:00:00"/>
    <n v="14001.13"/>
    <x v="1"/>
    <s v="tier - 1"/>
    <s v="R1013"/>
    <x v="8"/>
  </r>
  <r>
    <s v="Id725"/>
    <s v="  William D Jr"/>
    <s v="Appman"/>
    <n v="36.765000000000001"/>
    <x v="0"/>
    <x v="338"/>
    <x v="2"/>
    <s v="yes"/>
    <x v="0"/>
    <s v="No"/>
    <n v="2"/>
    <x v="1"/>
    <d v="1959-09-06T00:00:00"/>
    <n v="13981.85"/>
    <x v="1"/>
    <s v="tier - 1"/>
    <s v="R1016"/>
    <x v="10"/>
  </r>
  <r>
    <s v="Id726"/>
    <s v="  James"/>
    <s v="Driscoll"/>
    <n v="48.36"/>
    <x v="0"/>
    <x v="337"/>
    <x v="2"/>
    <s v="No"/>
    <x v="0"/>
    <s v="No"/>
    <n v="0"/>
    <x v="1"/>
    <d v="1990-07-13T00:00:00"/>
    <n v="13979.45"/>
    <x v="1"/>
    <s v="tier - 1"/>
    <s v="R1023"/>
    <x v="3"/>
  </r>
  <r>
    <s v="Id727"/>
    <s v="  John"/>
    <s v="Glotzbach"/>
    <n v="31.445"/>
    <x v="0"/>
    <x v="171"/>
    <x v="2"/>
    <s v="yes"/>
    <x v="0"/>
    <s v="No"/>
    <n v="2"/>
    <x v="1"/>
    <d v="1959-08-29T00:00:00"/>
    <n v="13974.46"/>
    <x v="1"/>
    <s v="tier - 2"/>
    <s v="R1019"/>
    <x v="10"/>
  </r>
  <r>
    <s v="Id728"/>
    <s v="  Adam S"/>
    <s v="Tenforde"/>
    <n v="27.55"/>
    <x v="1"/>
    <x v="431"/>
    <x v="0"/>
    <s v="No"/>
    <x v="0"/>
    <s v="No"/>
    <n v="0"/>
    <x v="1"/>
    <d v="1960-06-18T00:00:00"/>
    <n v="13937.67"/>
    <x v="1"/>
    <s v="tier - 1"/>
    <s v="R1012"/>
    <x v="15"/>
  </r>
  <r>
    <s v="Id729"/>
    <s v="  Armando"/>
    <s v="Ramirez"/>
    <n v="33.11"/>
    <x v="0"/>
    <x v="432"/>
    <x v="0"/>
    <s v="No"/>
    <x v="0"/>
    <s v="No"/>
    <n v="0"/>
    <x v="1"/>
    <d v="1962-07-27T00:00:00"/>
    <n v="13919.82"/>
    <x v="1"/>
    <s v="tier - 2"/>
    <s v="R1013"/>
    <x v="5"/>
  </r>
  <r>
    <s v="Id730"/>
    <s v="  Dana"/>
    <s v="Stanley Torres"/>
    <n v="36.85"/>
    <x v="0"/>
    <x v="200"/>
    <x v="1"/>
    <s v="yes"/>
    <x v="0"/>
    <s v="No"/>
    <n v="2"/>
    <x v="1"/>
    <d v="1959-07-07T00:00:00"/>
    <n v="13887.97"/>
    <x v="1"/>
    <s v="tier - 2"/>
    <s v="R1013"/>
    <x v="10"/>
  </r>
  <r>
    <s v="Id731"/>
    <s v="  Jennifer L"/>
    <s v="Vandongen"/>
    <n v="36.299999999999997"/>
    <x v="0"/>
    <x v="427"/>
    <x v="1"/>
    <s v="yes"/>
    <x v="0"/>
    <s v="No"/>
    <n v="2"/>
    <x v="1"/>
    <d v="1959-12-29T00:00:00"/>
    <n v="13887.2"/>
    <x v="1"/>
    <s v="tier - 3"/>
    <s v="R1013"/>
    <x v="10"/>
  </r>
  <r>
    <s v="Id732"/>
    <s v="  Benjamin"/>
    <s v="Liebald"/>
    <n v="45.34"/>
    <x v="0"/>
    <x v="363"/>
    <x v="2"/>
    <s v="yes"/>
    <x v="0"/>
    <s v="No"/>
    <n v="0"/>
    <x v="1"/>
    <d v="1985-09-25T00:00:00"/>
    <n v="13886.4"/>
    <x v="1"/>
    <s v="tier - 2"/>
    <s v="R1012"/>
    <x v="17"/>
  </r>
  <r>
    <s v="Id733"/>
    <s v="  Tanya"/>
    <s v="Holte"/>
    <n v="31.8"/>
    <x v="0"/>
    <x v="332"/>
    <x v="2"/>
    <s v="yes"/>
    <x v="0"/>
    <s v="No"/>
    <n v="2"/>
    <x v="1"/>
    <d v="1959-10-05T00:00:00"/>
    <n v="13880.95"/>
    <x v="1"/>
    <s v="tier - 2"/>
    <s v="R1011"/>
    <x v="10"/>
  </r>
  <r>
    <s v="Id734"/>
    <s v="  Tracy"/>
    <s v="Johnson"/>
    <n v="41.02"/>
    <x v="0"/>
    <x v="433"/>
    <x v="0"/>
    <s v="No"/>
    <x v="0"/>
    <s v="No"/>
    <n v="0"/>
    <x v="1"/>
    <d v="1978-12-19T00:00:00"/>
    <n v="13874.89"/>
    <x v="1"/>
    <s v="tier - 1"/>
    <s v="R1012"/>
    <x v="9"/>
  </r>
  <r>
    <s v="Id735"/>
    <s v="  Emily S"/>
    <s v="Bartlett"/>
    <n v="32.68"/>
    <x v="0"/>
    <x v="2"/>
    <x v="0"/>
    <s v="No"/>
    <x v="0"/>
    <s v="No"/>
    <n v="0"/>
    <x v="1"/>
    <d v="1960-07-21T00:00:00"/>
    <n v="13844.8"/>
    <x v="1"/>
    <s v="tier - 2"/>
    <s v="R1012"/>
    <x v="15"/>
  </r>
  <r>
    <s v="Id736"/>
    <s v="  Kelly R"/>
    <s v="Bergman"/>
    <n v="21.7"/>
    <x v="2"/>
    <x v="166"/>
    <x v="2"/>
    <s v="No"/>
    <x v="0"/>
    <s v="Yes"/>
    <n v="1"/>
    <x v="0"/>
    <d v="2003-06-07T00:00:00"/>
    <n v="13844.51"/>
    <x v="1"/>
    <s v="tier - 1"/>
    <s v="R1011"/>
    <x v="43"/>
  </r>
  <r>
    <s v="Id737"/>
    <s v="  Kyle"/>
    <s v="Aitken"/>
    <n v="40.479999999999997"/>
    <x v="0"/>
    <x v="381"/>
    <x v="0"/>
    <s v="No"/>
    <x v="0"/>
    <s v="No"/>
    <n v="3"/>
    <x v="1"/>
    <d v="1958-12-10T00:00:00"/>
    <n v="13831.12"/>
    <x v="2"/>
    <s v="tier - 1"/>
    <s v="R1013"/>
    <x v="7"/>
  </r>
  <r>
    <s v="Id738"/>
    <s v="  Bruce A Jr"/>
    <s v="Berger"/>
    <n v="34.5"/>
    <x v="0"/>
    <x v="434"/>
    <x v="0"/>
    <s v="No"/>
    <x v="0"/>
    <s v="No"/>
    <n v="3"/>
    <x v="1"/>
    <d v="1958-11-25T00:00:00"/>
    <n v="13822.8"/>
    <x v="2"/>
    <s v="tier - 3"/>
    <s v="R1011"/>
    <x v="7"/>
  </r>
  <r>
    <s v="Id739"/>
    <s v="  Cary J"/>
    <s v="Richey"/>
    <n v="45.9"/>
    <x v="0"/>
    <x v="289"/>
    <x v="0"/>
    <s v="yes"/>
    <x v="0"/>
    <s v="No"/>
    <n v="1"/>
    <x v="1"/>
    <d v="1986-12-08T00:00:00"/>
    <n v="13819.49"/>
    <x v="2"/>
    <s v="tier - 2"/>
    <s v="R1012"/>
    <x v="26"/>
  </r>
  <r>
    <s v="Id740"/>
    <s v="s  Jill M"/>
    <s v="Trotter"/>
    <n v="33.479999999999997"/>
    <x v="0"/>
    <x v="435"/>
    <x v="2"/>
    <s v="yes"/>
    <x v="0"/>
    <s v="No"/>
    <n v="2"/>
    <x v="1"/>
    <d v="1966-11-10T00:00:00"/>
    <n v="13801.61"/>
    <x v="2"/>
    <s v="tier - 3"/>
    <s v="R1026"/>
    <x v="24"/>
  </r>
  <r>
    <s v="Id741"/>
    <s v="  Chris"/>
    <s v="Chavez"/>
    <n v="28.31"/>
    <x v="1"/>
    <x v="10"/>
    <x v="1"/>
    <s v="yes"/>
    <x v="0"/>
    <s v="No"/>
    <n v="2"/>
    <x v="1"/>
    <d v="1959-08-06T00:00:00"/>
    <n v="13770.1"/>
    <x v="2"/>
    <s v="tier - 1"/>
    <s v="R1012"/>
    <x v="10"/>
  </r>
  <r>
    <s v="Id742"/>
    <s v="  Michael E"/>
    <s v="Orifice"/>
    <n v="21.565000000000001"/>
    <x v="2"/>
    <x v="436"/>
    <x v="2"/>
    <s v="No"/>
    <x v="1"/>
    <s v="No"/>
    <n v="1"/>
    <x v="0"/>
    <d v="2004-07-16T00:00:00"/>
    <n v="13747.87"/>
    <x v="2"/>
    <s v="tier - 2"/>
    <s v="R1018"/>
    <x v="41"/>
  </r>
  <r>
    <s v="Id743"/>
    <s v="s  Lauren"/>
    <s v="Farkash"/>
    <n v="35.590000000000003"/>
    <x v="0"/>
    <x v="127"/>
    <x v="2"/>
    <s v="yes"/>
    <x v="0"/>
    <s v="Yes"/>
    <n v="1"/>
    <x v="1"/>
    <d v="1969-10-23T00:00:00"/>
    <n v="13746.74"/>
    <x v="2"/>
    <s v="tier - 2"/>
    <s v="R1026"/>
    <x v="16"/>
  </r>
  <r>
    <s v="Id744"/>
    <s v="s  Kathryn E"/>
    <s v="Hribar"/>
    <n v="43.44"/>
    <x v="0"/>
    <x v="320"/>
    <x v="2"/>
    <s v="yes"/>
    <x v="0"/>
    <s v="No"/>
    <n v="0"/>
    <x v="1"/>
    <d v="1985-08-29T00:00:00"/>
    <n v="13726.21"/>
    <x v="2"/>
    <s v="tier - 3"/>
    <s v="R1026"/>
    <x v="17"/>
  </r>
  <r>
    <s v="Id745"/>
    <s v="  Polly"/>
    <s v="Crawford"/>
    <n v="21.754999999999999"/>
    <x v="2"/>
    <x v="230"/>
    <x v="0"/>
    <s v="yes"/>
    <x v="0"/>
    <s v="No"/>
    <n v="0"/>
    <x v="1"/>
    <d v="1981-08-02T00:00:00"/>
    <n v="13725.47"/>
    <x v="2"/>
    <s v="tier - 2"/>
    <s v="R1024"/>
    <x v="36"/>
  </r>
  <r>
    <s v="Id746"/>
    <s v="  Mark H"/>
    <s v="Sittlington"/>
    <n v="44.55"/>
    <x v="0"/>
    <x v="437"/>
    <x v="0"/>
    <s v="yes"/>
    <x v="0"/>
    <s v="No"/>
    <n v="1"/>
    <x v="1"/>
    <d v="1986-11-24T00:00:00"/>
    <n v="13714.55"/>
    <x v="2"/>
    <s v="tier - 2"/>
    <s v="R1023"/>
    <x v="26"/>
  </r>
  <r>
    <s v="Id747"/>
    <s v="s  Jessie M"/>
    <s v="Silbert"/>
    <n v="43.32"/>
    <x v="0"/>
    <x v="145"/>
    <x v="2"/>
    <s v="yes"/>
    <x v="0"/>
    <s v="No"/>
    <n v="0"/>
    <x v="1"/>
    <d v="1985-09-14T00:00:00"/>
    <n v="13685.51"/>
    <x v="2"/>
    <s v="tier - 1"/>
    <s v="R1026"/>
    <x v="17"/>
  </r>
  <r>
    <s v="Id748"/>
    <s v="  Chris"/>
    <s v="Carrique"/>
    <n v="31.23"/>
    <x v="0"/>
    <x v="438"/>
    <x v="0"/>
    <s v="yes"/>
    <x v="0"/>
    <s v="Yes"/>
    <n v="1"/>
    <x v="1"/>
    <d v="1963-08-04T00:00:00"/>
    <n v="13677.68"/>
    <x v="2"/>
    <s v="tier - 2"/>
    <s v="R1021"/>
    <x v="8"/>
  </r>
  <r>
    <s v="Id749"/>
    <s v="  Daniel"/>
    <s v="Kosla"/>
    <n v="42.81"/>
    <x v="0"/>
    <x v="325"/>
    <x v="2"/>
    <s v="No"/>
    <x v="0"/>
    <s v="No"/>
    <n v="1"/>
    <x v="1"/>
    <d v="1984-07-20T00:00:00"/>
    <n v="13638.06"/>
    <x v="2"/>
    <s v="tier - 3"/>
    <s v="R1023"/>
    <x v="32"/>
  </r>
  <r>
    <s v="Id750"/>
    <s v="  Megan"/>
    <s v="Parker"/>
    <n v="35.909999999999997"/>
    <x v="0"/>
    <x v="379"/>
    <x v="0"/>
    <s v="yes"/>
    <x v="0"/>
    <s v="No"/>
    <n v="2"/>
    <x v="1"/>
    <d v="1961-12-24T00:00:00"/>
    <n v="13635.64"/>
    <x v="2"/>
    <s v="tier - 3"/>
    <s v="R1024"/>
    <x v="12"/>
  </r>
  <r>
    <s v="Id751"/>
    <s v="  Kevin"/>
    <s v="Horton"/>
    <n v="36.65"/>
    <x v="0"/>
    <x v="170"/>
    <x v="2"/>
    <s v="yes"/>
    <x v="0"/>
    <s v="Yes"/>
    <n v="1"/>
    <x v="1"/>
    <d v="1969-07-26T00:00:00"/>
    <n v="13622.01"/>
    <x v="2"/>
    <s v="tier - 3"/>
    <s v="R1012"/>
    <x v="16"/>
  </r>
  <r>
    <s v="Id752"/>
    <s v="  Caroline S"/>
    <s v="Boller"/>
    <n v="22.04"/>
    <x v="2"/>
    <x v="333"/>
    <x v="0"/>
    <s v="yes"/>
    <x v="0"/>
    <s v="No"/>
    <n v="2"/>
    <x v="1"/>
    <d v="1961-11-18T00:00:00"/>
    <n v="13616.36"/>
    <x v="2"/>
    <s v="tier - 3"/>
    <s v="R1024"/>
    <x v="12"/>
  </r>
  <r>
    <s v="Id753"/>
    <s v="  Nuta"/>
    <s v="Olaru"/>
    <n v="31.824999999999999"/>
    <x v="0"/>
    <x v="315"/>
    <x v="2"/>
    <s v="yes"/>
    <x v="0"/>
    <s v="No"/>
    <n v="1"/>
    <x v="1"/>
    <d v="1964-09-10T00:00:00"/>
    <n v="13607.37"/>
    <x v="2"/>
    <s v="tier - 1"/>
    <s v="R1024"/>
    <x v="13"/>
  </r>
  <r>
    <s v="Id754"/>
    <s v="  Margie"/>
    <s v="Prescott"/>
    <n v="53.58"/>
    <x v="0"/>
    <x v="188"/>
    <x v="2"/>
    <s v="No"/>
    <x v="0"/>
    <s v="No"/>
    <n v="1"/>
    <x v="1"/>
    <d v="1992-08-14T00:00:00"/>
    <n v="13588.17"/>
    <x v="2"/>
    <s v="tier - 1"/>
    <s v="R1012"/>
    <x v="34"/>
  </r>
  <r>
    <s v="Id755"/>
    <s v="s  Heidi"/>
    <s v="Hines"/>
    <n v="34.299999999999997"/>
    <x v="0"/>
    <x v="439"/>
    <x v="0"/>
    <s v="No"/>
    <x v="0"/>
    <s v="No"/>
    <n v="0"/>
    <x v="1"/>
    <d v="1968-07-15T00:00:00"/>
    <n v="13566.04"/>
    <x v="2"/>
    <s v="tier - 3"/>
    <s v="R1026"/>
    <x v="0"/>
  </r>
  <r>
    <s v="Id756"/>
    <s v="  Diego J"/>
    <s v="Blanton"/>
    <n v="32.11"/>
    <x v="0"/>
    <x v="440"/>
    <x v="0"/>
    <s v="No"/>
    <x v="0"/>
    <s v="No"/>
    <n v="0"/>
    <x v="1"/>
    <d v="1960-07-11T00:00:00"/>
    <n v="13555"/>
    <x v="2"/>
    <s v="tier - 3"/>
    <s v="R1017"/>
    <x v="15"/>
  </r>
  <r>
    <s v="Id757"/>
    <s v="  Enrique M Sr"/>
    <s v="Bustamante"/>
    <n v="31.78"/>
    <x v="0"/>
    <x v="441"/>
    <x v="0"/>
    <s v="yes"/>
    <x v="0"/>
    <s v="Yes"/>
    <n v="1"/>
    <x v="1"/>
    <d v="1963-10-14T00:00:00"/>
    <n v="13511.28"/>
    <x v="2"/>
    <s v="tier - 1"/>
    <s v="R1012"/>
    <x v="8"/>
  </r>
  <r>
    <s v="Id758"/>
    <s v="  Greg"/>
    <s v="McCann"/>
    <n v="46.89"/>
    <x v="0"/>
    <x v="315"/>
    <x v="2"/>
    <s v="No"/>
    <x v="0"/>
    <s v="No"/>
    <n v="0"/>
    <x v="1"/>
    <d v="1990-08-30T00:00:00"/>
    <n v="13480.83"/>
    <x v="2"/>
    <s v="tier - 2"/>
    <s v="R1023"/>
    <x v="3"/>
  </r>
  <r>
    <s v="Id759"/>
    <s v="  Filip"/>
    <s v="Schmole"/>
    <n v="39.35"/>
    <x v="0"/>
    <x v="442"/>
    <x v="0"/>
    <s v="yes"/>
    <x v="0"/>
    <s v="No"/>
    <n v="1"/>
    <x v="1"/>
    <d v="1975-08-07T00:00:00"/>
    <n v="13472.19"/>
    <x v="2"/>
    <s v="tier - 2"/>
    <s v="R1012"/>
    <x v="27"/>
  </r>
  <r>
    <s v="Id760"/>
    <s v="  Rosemary E"/>
    <s v="Barber"/>
    <n v="39.200000000000003"/>
    <x v="0"/>
    <x v="22"/>
    <x v="0"/>
    <s v="No"/>
    <x v="0"/>
    <s v="No"/>
    <n v="0"/>
    <x v="1"/>
    <d v="1960-07-24T00:00:00"/>
    <n v="13470.86"/>
    <x v="2"/>
    <s v="tier - 3"/>
    <s v="R1011"/>
    <x v="15"/>
  </r>
  <r>
    <s v="Id761"/>
    <s v="  Lisa"/>
    <s v="Reichmann"/>
    <n v="39.159999999999997"/>
    <x v="0"/>
    <x v="443"/>
    <x v="0"/>
    <s v="No"/>
    <x v="0"/>
    <s v="No"/>
    <n v="0"/>
    <x v="1"/>
    <d v="1960-07-28T00:00:00"/>
    <n v="13470.8"/>
    <x v="2"/>
    <s v="tier - 2"/>
    <s v="R1013"/>
    <x v="15"/>
  </r>
  <r>
    <s v="Id762"/>
    <s v="  Jason"/>
    <s v="Cavatorta"/>
    <n v="44.1"/>
    <x v="0"/>
    <x v="264"/>
    <x v="2"/>
    <s v="yes"/>
    <x v="0"/>
    <s v="No"/>
    <n v="0"/>
    <x v="1"/>
    <d v="1985-08-19T00:00:00"/>
    <n v="13465.8"/>
    <x v="2"/>
    <s v="tier - 1"/>
    <s v="R1012"/>
    <x v="17"/>
  </r>
  <r>
    <s v="Id763"/>
    <s v="  Courtney"/>
    <s v="Yaeger"/>
    <n v="33.200000000000003"/>
    <x v="0"/>
    <x v="444"/>
    <x v="0"/>
    <s v="No"/>
    <x v="0"/>
    <s v="No"/>
    <n v="0"/>
    <x v="1"/>
    <d v="1960-12-16T00:00:00"/>
    <n v="13462.52"/>
    <x v="2"/>
    <s v="tier - 2"/>
    <s v="R1011"/>
    <x v="15"/>
  </r>
  <r>
    <s v="Id764"/>
    <s v="  Jennifer R"/>
    <s v="Hughes"/>
    <n v="29.92"/>
    <x v="1"/>
    <x v="445"/>
    <x v="0"/>
    <s v="No"/>
    <x v="0"/>
    <s v="No"/>
    <n v="0"/>
    <x v="1"/>
    <d v="1960-07-11T00:00:00"/>
    <n v="13457.96"/>
    <x v="2"/>
    <s v="tier - 1"/>
    <s v="R1013"/>
    <x v="15"/>
  </r>
  <r>
    <s v="Id765"/>
    <s v="  Lauren E"/>
    <s v="Donahue"/>
    <n v="25"/>
    <x v="1"/>
    <x v="446"/>
    <x v="0"/>
    <s v="No"/>
    <x v="0"/>
    <s v="No"/>
    <n v="0"/>
    <x v="1"/>
    <d v="1960-08-13T00:00:00"/>
    <n v="13451.12"/>
    <x v="2"/>
    <s v="tier - 1"/>
    <s v="R1011"/>
    <x v="15"/>
  </r>
  <r>
    <s v="Id766"/>
    <s v="  Ashley M"/>
    <s v="Greenwell"/>
    <n v="38.869999999999997"/>
    <x v="0"/>
    <x v="447"/>
    <x v="0"/>
    <s v="yes"/>
    <x v="0"/>
    <s v="No"/>
    <n v="1"/>
    <x v="1"/>
    <d v="1975-06-29T00:00:00"/>
    <n v="13440.7"/>
    <x v="2"/>
    <s v="tier - 2"/>
    <s v="R1012"/>
    <x v="27"/>
  </r>
  <r>
    <s v="Id767"/>
    <s v="  Alison R"/>
    <s v="Steele"/>
    <n v="32.299999999999997"/>
    <x v="0"/>
    <x v="124"/>
    <x v="2"/>
    <s v="yes"/>
    <x v="0"/>
    <s v="No"/>
    <n v="2"/>
    <x v="1"/>
    <d v="1966-11-14T00:00:00"/>
    <n v="13430.27"/>
    <x v="2"/>
    <s v="tier - 3"/>
    <s v="R1024"/>
    <x v="24"/>
  </r>
  <r>
    <s v="Id768"/>
    <s v="  Madeleine"/>
    <s v="Gunter"/>
    <n v="31.16"/>
    <x v="0"/>
    <x v="448"/>
    <x v="0"/>
    <s v="yes"/>
    <x v="0"/>
    <s v="No"/>
    <n v="2"/>
    <x v="1"/>
    <d v="1961-11-03T00:00:00"/>
    <n v="13429.04"/>
    <x v="2"/>
    <s v="tier - 3"/>
    <s v="R1012"/>
    <x v="12"/>
  </r>
  <r>
    <s v="Id769"/>
    <s v="  Stacey"/>
    <s v="McDonough"/>
    <n v="54.59"/>
    <x v="0"/>
    <x v="159"/>
    <x v="2"/>
    <s v="No"/>
    <x v="0"/>
    <s v="No"/>
    <n v="0"/>
    <x v="1"/>
    <d v="1994-06-17T00:00:00"/>
    <n v="13417.05"/>
    <x v="2"/>
    <s v="tier - 3"/>
    <s v="R1012"/>
    <x v="6"/>
  </r>
  <r>
    <s v="Id770"/>
    <s v="  Kimberly"/>
    <s v="Sweetland"/>
    <n v="21.09"/>
    <x v="2"/>
    <x v="449"/>
    <x v="0"/>
    <s v="yes"/>
    <x v="0"/>
    <s v="No"/>
    <n v="2"/>
    <x v="1"/>
    <d v="1961-07-22T00:00:00"/>
    <n v="13415.04"/>
    <x v="2"/>
    <s v="tier - 2"/>
    <s v="R1012"/>
    <x v="12"/>
  </r>
  <r>
    <s v="Id771"/>
    <s v="  Matthew D"/>
    <s v="Hammersmith"/>
    <n v="52.41"/>
    <x v="0"/>
    <x v="74"/>
    <x v="1"/>
    <s v="No"/>
    <x v="0"/>
    <s v="No"/>
    <n v="1"/>
    <x v="1"/>
    <d v="1992-12-19T00:00:00"/>
    <n v="13412.97"/>
    <x v="2"/>
    <s v="tier - 3"/>
    <s v="R1023"/>
    <x v="34"/>
  </r>
  <r>
    <s v="Id772"/>
    <s v="  Michael"/>
    <s v="French"/>
    <n v="41.47"/>
    <x v="0"/>
    <x v="236"/>
    <x v="1"/>
    <s v="yes"/>
    <x v="0"/>
    <s v="No"/>
    <n v="2"/>
    <x v="1"/>
    <d v="1959-12-20T00:00:00"/>
    <n v="13405.39"/>
    <x v="2"/>
    <s v="tier - 3"/>
    <s v="R1013"/>
    <x v="10"/>
  </r>
  <r>
    <s v="Id773"/>
    <s v="  Ben"/>
    <s v="Garbe"/>
    <n v="33.1"/>
    <x v="0"/>
    <x v="27"/>
    <x v="2"/>
    <s v="yes"/>
    <x v="0"/>
    <s v="No"/>
    <n v="2"/>
    <x v="1"/>
    <d v="1959-11-25T00:00:00"/>
    <n v="13393.76"/>
    <x v="2"/>
    <s v="tier - 1"/>
    <s v="R1011"/>
    <x v="10"/>
  </r>
  <r>
    <s v="Id774"/>
    <s v="  Chris"/>
    <s v="Duncan"/>
    <n v="30.8"/>
    <x v="0"/>
    <x v="161"/>
    <x v="2"/>
    <s v="yes"/>
    <x v="0"/>
    <s v="No"/>
    <n v="2"/>
    <x v="1"/>
    <d v="1959-12-09T00:00:00"/>
    <n v="13390.56"/>
    <x v="2"/>
    <s v="tier - 3"/>
    <s v="R1011"/>
    <x v="10"/>
  </r>
  <r>
    <s v="Id775"/>
    <s v="  Jeremy J"/>
    <s v="Wallace"/>
    <n v="42.06"/>
    <x v="0"/>
    <x v="134"/>
    <x v="2"/>
    <s v="No"/>
    <x v="0"/>
    <s v="No"/>
    <n v="1"/>
    <x v="1"/>
    <d v="1984-06-06T00:00:00"/>
    <n v="13383.67"/>
    <x v="2"/>
    <s v="tier - 2"/>
    <s v="R1023"/>
    <x v="33"/>
  </r>
  <r>
    <s v="Id776"/>
    <s v="s  Amy L"/>
    <s v="Tillman"/>
    <n v="39.270000000000003"/>
    <x v="0"/>
    <x v="409"/>
    <x v="2"/>
    <s v="No"/>
    <x v="0"/>
    <s v="Yes"/>
    <n v="1"/>
    <x v="1"/>
    <d v="1979-09-30T00:00:00"/>
    <n v="13377.41"/>
    <x v="2"/>
    <s v="tier - 3"/>
    <s v="R1026"/>
    <x v="18"/>
  </r>
  <r>
    <s v="Id777"/>
    <s v="s  Karen L"/>
    <s v="Lee"/>
    <n v="30.71"/>
    <x v="0"/>
    <x v="450"/>
    <x v="2"/>
    <s v="yes"/>
    <x v="0"/>
    <s v="No"/>
    <n v="1"/>
    <x v="1"/>
    <d v="1964-09-24T00:00:00"/>
    <n v="13375.76"/>
    <x v="2"/>
    <s v="tier - 2"/>
    <s v="R1025"/>
    <x v="13"/>
  </r>
  <r>
    <s v="Id778"/>
    <s v="  Tennille"/>
    <s v="Taylor"/>
    <n v="47.19"/>
    <x v="0"/>
    <x v="319"/>
    <x v="2"/>
    <s v="No"/>
    <x v="0"/>
    <s v="No"/>
    <n v="0"/>
    <x v="1"/>
    <d v="1990-10-02T00:00:00"/>
    <n v="13360.94"/>
    <x v="2"/>
    <s v="tier - 1"/>
    <s v="R1012"/>
    <x v="3"/>
  </r>
  <r>
    <s v="Id779"/>
    <s v="  Matt"/>
    <s v="McSween"/>
    <n v="30.02"/>
    <x v="0"/>
    <x v="451"/>
    <x v="0"/>
    <s v="No"/>
    <x v="0"/>
    <s v="No"/>
    <n v="0"/>
    <x v="1"/>
    <d v="1960-11-11T00:00:00"/>
    <n v="13352.1"/>
    <x v="2"/>
    <s v="tier - 1"/>
    <s v="R1012"/>
    <x v="15"/>
  </r>
  <r>
    <s v="Id780"/>
    <s v="  Emily"/>
    <s v="Schubert"/>
    <n v="37.909999999999997"/>
    <x v="0"/>
    <x v="251"/>
    <x v="2"/>
    <s v="yes"/>
    <x v="0"/>
    <s v="No"/>
    <n v="0"/>
    <x v="1"/>
    <d v="1976-08-23T00:00:00"/>
    <n v="13333.71"/>
    <x v="2"/>
    <s v="tier - 2"/>
    <s v="R1012"/>
    <x v="1"/>
  </r>
  <r>
    <s v="Id781"/>
    <s v="  Justin E"/>
    <s v="Lalanne"/>
    <n v="54.61"/>
    <x v="0"/>
    <x v="326"/>
    <x v="2"/>
    <s v="No"/>
    <x v="0"/>
    <s v="No"/>
    <n v="0"/>
    <x v="1"/>
    <d v="1994-07-01T00:00:00"/>
    <n v="13292.52"/>
    <x v="2"/>
    <s v="tier - 3"/>
    <s v="R1012"/>
    <x v="6"/>
  </r>
  <r>
    <s v="Id782"/>
    <s v="  Shalane"/>
    <s v="Flanagan"/>
    <n v="36.005000000000003"/>
    <x v="0"/>
    <x v="452"/>
    <x v="0"/>
    <s v="No"/>
    <x v="0"/>
    <s v="No"/>
    <n v="0"/>
    <x v="1"/>
    <d v="1962-10-11T00:00:00"/>
    <n v="13228.85"/>
    <x v="2"/>
    <s v="tier - 3"/>
    <s v="R1023"/>
    <x v="5"/>
  </r>
  <r>
    <s v="Id783"/>
    <s v="  Jessica N"/>
    <s v="Arellano"/>
    <n v="28.7"/>
    <x v="1"/>
    <x v="453"/>
    <x v="0"/>
    <s v="No"/>
    <x v="0"/>
    <s v="No"/>
    <n v="0"/>
    <x v="1"/>
    <d v="1962-11-24T00:00:00"/>
    <n v="13224.69"/>
    <x v="2"/>
    <s v="tier - 2"/>
    <s v="R1011"/>
    <x v="5"/>
  </r>
  <r>
    <s v="Id784"/>
    <s v="  Melanie"/>
    <s v="Charette"/>
    <n v="34.295000000000002"/>
    <x v="0"/>
    <x v="454"/>
    <x v="0"/>
    <s v="No"/>
    <x v="0"/>
    <s v="No"/>
    <n v="0"/>
    <x v="1"/>
    <d v="1965-11-13T00:00:00"/>
    <n v="13224.06"/>
    <x v="2"/>
    <s v="tier - 3"/>
    <s v="R1024"/>
    <x v="11"/>
  </r>
  <r>
    <s v="Id785"/>
    <s v="  Ruth Angelica"/>
    <s v="Pena Reyes"/>
    <n v="27.55"/>
    <x v="1"/>
    <x v="455"/>
    <x v="0"/>
    <s v="No"/>
    <x v="0"/>
    <s v="No"/>
    <n v="0"/>
    <x v="1"/>
    <d v="1962-12-07T00:00:00"/>
    <n v="13217.09"/>
    <x v="2"/>
    <s v="tier - 1"/>
    <s v="R1024"/>
    <x v="5"/>
  </r>
  <r>
    <s v="Id786"/>
    <s v="  Una M"/>
    <s v="Broderick"/>
    <n v="40.700000000000003"/>
    <x v="0"/>
    <x v="140"/>
    <x v="2"/>
    <s v="No"/>
    <x v="0"/>
    <s v="No"/>
    <n v="0"/>
    <x v="1"/>
    <d v="1982-10-15T00:00:00"/>
    <n v="13214.43"/>
    <x v="2"/>
    <s v="tier - 2"/>
    <s v="R1012"/>
    <x v="37"/>
  </r>
  <r>
    <s v="Id787"/>
    <s v="  Taralyn"/>
    <s v="Summers"/>
    <n v="18.335000000000001"/>
    <x v="3"/>
    <x v="221"/>
    <x v="0"/>
    <s v="No"/>
    <x v="0"/>
    <s v="No"/>
    <n v="0"/>
    <x v="1"/>
    <d v="1962-08-05T00:00:00"/>
    <n v="13204.29"/>
    <x v="2"/>
    <s v="tier - 1"/>
    <s v="R1024"/>
    <x v="5"/>
  </r>
  <r>
    <s v="Id788"/>
    <s v="  James A"/>
    <s v="Fisher"/>
    <n v="33.914999999999999"/>
    <x v="0"/>
    <x v="411"/>
    <x v="0"/>
    <s v="yes"/>
    <x v="0"/>
    <s v="No"/>
    <n v="2"/>
    <x v="1"/>
    <d v="1961-12-06T00:00:00"/>
    <n v="13143.86"/>
    <x v="2"/>
    <s v="tier - 2"/>
    <s v="R1016"/>
    <x v="12"/>
  </r>
  <r>
    <s v="Id789"/>
    <s v="  Ning"/>
    <s v="Zhou"/>
    <n v="33.534999999999997"/>
    <x v="0"/>
    <x v="108"/>
    <x v="0"/>
    <s v="yes"/>
    <x v="0"/>
    <s v="No"/>
    <n v="2"/>
    <x v="1"/>
    <d v="1961-12-06T00:00:00"/>
    <n v="13143.34"/>
    <x v="2"/>
    <s v="tier - 2"/>
    <s v="R1020"/>
    <x v="12"/>
  </r>
  <r>
    <s v="Id790"/>
    <s v="  Joel"/>
    <s v="Clarke-Ames"/>
    <n v="23.655000000000001"/>
    <x v="2"/>
    <x v="456"/>
    <x v="0"/>
    <s v="yes"/>
    <x v="0"/>
    <s v="No"/>
    <n v="2"/>
    <x v="1"/>
    <d v="1961-09-07T00:00:00"/>
    <n v="13129.6"/>
    <x v="2"/>
    <s v="tier - 2"/>
    <s v="R1017"/>
    <x v="12"/>
  </r>
  <r>
    <s v="Id791"/>
    <s v="  Pamela J"/>
    <s v="Staton"/>
    <n v="28"/>
    <x v="1"/>
    <x v="252"/>
    <x v="2"/>
    <s v="No"/>
    <x v="0"/>
    <s v="No"/>
    <n v="0"/>
    <x v="1"/>
    <d v="1999-08-16T00:00:00"/>
    <n v="13126.68"/>
    <x v="2"/>
    <s v="tier - 3"/>
    <s v="R1011"/>
    <x v="35"/>
  </r>
  <r>
    <s v="Id792"/>
    <s v="  Brittney"/>
    <s v="Forster"/>
    <n v="30.23"/>
    <x v="0"/>
    <x v="457"/>
    <x v="0"/>
    <s v="yes"/>
    <x v="0"/>
    <s v="Yes"/>
    <n v="1"/>
    <x v="1"/>
    <d v="1963-09-14T00:00:00"/>
    <n v="13116.84"/>
    <x v="2"/>
    <s v="tier - 1"/>
    <s v="R1012"/>
    <x v="8"/>
  </r>
  <r>
    <s v="Id793"/>
    <s v="s  Sheila"/>
    <s v="Monaghan"/>
    <n v="51.14"/>
    <x v="0"/>
    <x v="458"/>
    <x v="2"/>
    <s v="No"/>
    <x v="0"/>
    <s v="No"/>
    <n v="1"/>
    <x v="1"/>
    <d v="1992-08-12T00:00:00"/>
    <n v="13113.51"/>
    <x v="2"/>
    <s v="tier - 2"/>
    <s v="R1026"/>
    <x v="34"/>
  </r>
  <r>
    <s v="Id794"/>
    <s v="  Koji"/>
    <s v="Kawamoto"/>
    <n v="24.32"/>
    <x v="2"/>
    <x v="459"/>
    <x v="0"/>
    <s v="No"/>
    <x v="0"/>
    <s v="No"/>
    <n v="0"/>
    <x v="1"/>
    <d v="1962-08-02T00:00:00"/>
    <n v="13112.6"/>
    <x v="2"/>
    <s v="tier - 3"/>
    <s v="R1012"/>
    <x v="5"/>
  </r>
  <r>
    <s v="Id795"/>
    <s v="  Sarah"/>
    <s v="Dicharry"/>
    <n v="38.06"/>
    <x v="0"/>
    <x v="460"/>
    <x v="0"/>
    <s v="No"/>
    <x v="0"/>
    <s v="No"/>
    <n v="0"/>
    <x v="1"/>
    <d v="1971-10-30T00:00:00"/>
    <n v="13110.79"/>
    <x v="2"/>
    <s v="tier - 2"/>
    <s v="R1011"/>
    <x v="14"/>
  </r>
  <r>
    <s v="Id796"/>
    <s v="s  Colleen M"/>
    <s v="Berry"/>
    <n v="37.700000000000003"/>
    <x v="0"/>
    <x v="461"/>
    <x v="0"/>
    <s v="No"/>
    <x v="0"/>
    <s v="No"/>
    <n v="0"/>
    <x v="1"/>
    <d v="1978-07-17T00:00:00"/>
    <n v="13101.74"/>
    <x v="2"/>
    <s v="tier - 2"/>
    <s v="R1026"/>
    <x v="9"/>
  </r>
  <r>
    <s v="Id797"/>
    <s v="  Deedra G"/>
    <s v="Porfirio"/>
    <n v="44"/>
    <x v="0"/>
    <x v="390"/>
    <x v="0"/>
    <s v="yes"/>
    <x v="0"/>
    <s v="No"/>
    <n v="2"/>
    <x v="1"/>
    <d v="1961-11-06T00:00:00"/>
    <n v="13063.88"/>
    <x v="2"/>
    <s v="tier - 2"/>
    <s v="R1011"/>
    <x v="12"/>
  </r>
  <r>
    <s v="Id798"/>
    <s v="s  Kulwinder"/>
    <s v="Thind"/>
    <n v="41.45"/>
    <x v="0"/>
    <x v="65"/>
    <x v="1"/>
    <s v="yes"/>
    <x v="0"/>
    <s v="No"/>
    <n v="0"/>
    <x v="1"/>
    <d v="1985-10-26T00:00:00"/>
    <n v="13051.22"/>
    <x v="2"/>
    <s v="tier - 1"/>
    <s v="R1026"/>
    <x v="17"/>
  </r>
  <r>
    <s v="Id799"/>
    <s v="  Ann M"/>
    <s v="Ryan"/>
    <n v="25.364999999999998"/>
    <x v="1"/>
    <x v="462"/>
    <x v="0"/>
    <s v="yes"/>
    <x v="0"/>
    <s v="No"/>
    <n v="0"/>
    <x v="1"/>
    <d v="1967-08-06T00:00:00"/>
    <n v="13047.33"/>
    <x v="2"/>
    <s v="tier - 3"/>
    <s v="R1024"/>
    <x v="22"/>
  </r>
  <r>
    <s v="Id800"/>
    <s v="  Sarah E"/>
    <s v="Horn"/>
    <n v="34.56"/>
    <x v="0"/>
    <x v="85"/>
    <x v="1"/>
    <s v="yes"/>
    <x v="0"/>
    <s v="Yes"/>
    <n v="1"/>
    <x v="1"/>
    <d v="1969-09-23T00:00:00"/>
    <n v="13044.41"/>
    <x v="2"/>
    <s v="tier - 1"/>
    <s v="R1012"/>
    <x v="16"/>
  </r>
  <r>
    <s v="Id801"/>
    <s v="  Apryl J"/>
    <s v="Sabadosa"/>
    <n v="28.2"/>
    <x v="1"/>
    <x v="463"/>
    <x v="0"/>
    <s v="yes"/>
    <x v="0"/>
    <s v="No"/>
    <n v="2"/>
    <x v="1"/>
    <d v="1961-11-09T00:00:00"/>
    <n v="13041.92"/>
    <x v="2"/>
    <s v="tier - 1"/>
    <s v="R1011"/>
    <x v="12"/>
  </r>
  <r>
    <s v="Id802"/>
    <s v="s  Ilana"/>
    <s v="Casady"/>
    <n v="30.43"/>
    <x v="0"/>
    <x v="464"/>
    <x v="0"/>
    <s v="No"/>
    <x v="0"/>
    <s v="No"/>
    <n v="0"/>
    <x v="1"/>
    <d v="1965-11-04T00:00:00"/>
    <n v="13023.93"/>
    <x v="2"/>
    <s v="tier - 2"/>
    <s v="R1025"/>
    <x v="11"/>
  </r>
  <r>
    <s v="Id803"/>
    <s v="  Katherine"/>
    <s v="Phillips"/>
    <n v="32.395000000000003"/>
    <x v="0"/>
    <x v="159"/>
    <x v="2"/>
    <s v="yes"/>
    <x v="0"/>
    <s v="No"/>
    <n v="1"/>
    <x v="1"/>
    <d v="1964-09-23T00:00:00"/>
    <n v="13019.16"/>
    <x v="2"/>
    <s v="tier - 1"/>
    <s v="R1024"/>
    <x v="13"/>
  </r>
  <r>
    <s v="Id804"/>
    <s v="  Katherine"/>
    <s v="Ahokas"/>
    <n v="24.035"/>
    <x v="2"/>
    <x v="308"/>
    <x v="0"/>
    <s v="No"/>
    <x v="0"/>
    <s v="No"/>
    <n v="0"/>
    <x v="1"/>
    <d v="1962-07-20T00:00:00"/>
    <n v="13012.21"/>
    <x v="2"/>
    <s v="tier - 1"/>
    <s v="R1012"/>
    <x v="5"/>
  </r>
  <r>
    <s v="Id805"/>
    <s v="  Karl"/>
    <s v="Hebert"/>
    <n v="37.119999999999997"/>
    <x v="0"/>
    <x v="319"/>
    <x v="2"/>
    <s v="No"/>
    <x v="0"/>
    <s v="No"/>
    <n v="2"/>
    <x v="1"/>
    <d v="1972-09-27T00:00:00"/>
    <n v="13010.86"/>
    <x v="2"/>
    <s v="tier - 2"/>
    <s v="R1012"/>
    <x v="28"/>
  </r>
  <r>
    <s v="Id806"/>
    <s v="  Stephen"/>
    <s v="Fair"/>
    <n v="34.840000000000003"/>
    <x v="0"/>
    <x v="272"/>
    <x v="1"/>
    <s v="yes"/>
    <x v="0"/>
    <s v="Yes"/>
    <n v="1"/>
    <x v="1"/>
    <d v="1969-12-13T00:00:00"/>
    <n v="13008.07"/>
    <x v="2"/>
    <s v="tier - 3"/>
    <s v="R1012"/>
    <x v="16"/>
  </r>
  <r>
    <s v="Id807"/>
    <s v="  Will"/>
    <s v="Swenson"/>
    <n v="29.53"/>
    <x v="1"/>
    <x v="257"/>
    <x v="0"/>
    <s v="No"/>
    <x v="0"/>
    <s v="No"/>
    <n v="0"/>
    <x v="1"/>
    <d v="1962-06-24T00:00:00"/>
    <n v="13004.95"/>
    <x v="2"/>
    <s v="tier - 1"/>
    <s v="R1012"/>
    <x v="5"/>
  </r>
  <r>
    <s v="Id808"/>
    <s v="  Bradley D"/>
    <s v="Revenis"/>
    <n v="42.51"/>
    <x v="0"/>
    <x v="465"/>
    <x v="0"/>
    <s v="yes"/>
    <x v="0"/>
    <s v="No"/>
    <n v="0"/>
    <x v="1"/>
    <d v="1981-10-30T00:00:00"/>
    <n v="13002.91"/>
    <x v="2"/>
    <s v="tier - 1"/>
    <s v="R1012"/>
    <x v="36"/>
  </r>
  <r>
    <s v="Id809"/>
    <s v="s  Amy M"/>
    <s v="Engnes"/>
    <n v="38.14"/>
    <x v="0"/>
    <x v="224"/>
    <x v="2"/>
    <s v="No"/>
    <x v="0"/>
    <s v="Yes"/>
    <n v="1"/>
    <x v="1"/>
    <d v="1979-11-27T00:00:00"/>
    <n v="12994.12"/>
    <x v="2"/>
    <s v="tier - 2"/>
    <s v="R1026"/>
    <x v="18"/>
  </r>
  <r>
    <s v="Id810"/>
    <s v="  Matthew W"/>
    <s v="Wiltse"/>
    <n v="39.93"/>
    <x v="0"/>
    <x v="356"/>
    <x v="0"/>
    <s v="No"/>
    <x v="0"/>
    <s v="No"/>
    <n v="0"/>
    <x v="1"/>
    <d v="1960-11-28T00:00:00"/>
    <n v="12982.87"/>
    <x v="2"/>
    <s v="tier - 1"/>
    <s v="R1013"/>
    <x v="15"/>
  </r>
  <r>
    <s v="Id811"/>
    <s v="  Doug"/>
    <s v="Fernandez"/>
    <n v="38.83"/>
    <x v="0"/>
    <x v="466"/>
    <x v="0"/>
    <s v="No"/>
    <x v="0"/>
    <s v="No"/>
    <n v="0"/>
    <x v="1"/>
    <d v="1960-09-23T00:00:00"/>
    <n v="12981.35"/>
    <x v="2"/>
    <s v="tier - 3"/>
    <s v="R1013"/>
    <x v="15"/>
  </r>
  <r>
    <s v="Id812"/>
    <s v="  Tom"/>
    <s v="Edwards"/>
    <n v="37.4"/>
    <x v="0"/>
    <x v="467"/>
    <x v="0"/>
    <s v="No"/>
    <x v="0"/>
    <s v="No"/>
    <n v="0"/>
    <x v="1"/>
    <d v="1960-06-22T00:00:00"/>
    <n v="12979.36"/>
    <x v="2"/>
    <s v="tier - 1"/>
    <s v="R1011"/>
    <x v="15"/>
  </r>
  <r>
    <s v="Id813"/>
    <s v="  Jonathan"/>
    <s v="Pinney"/>
    <n v="21.4"/>
    <x v="2"/>
    <x v="211"/>
    <x v="0"/>
    <s v="No"/>
    <x v="0"/>
    <s v="No"/>
    <n v="0"/>
    <x v="1"/>
    <d v="1960-11-04T00:00:00"/>
    <n v="12957.12"/>
    <x v="2"/>
    <s v="tier - 1"/>
    <s v="R1011"/>
    <x v="15"/>
  </r>
  <r>
    <s v="Id814"/>
    <s v="  Wayne A"/>
    <s v="Levy"/>
    <n v="38.380000000000003"/>
    <x v="0"/>
    <x v="296"/>
    <x v="0"/>
    <s v="yes"/>
    <x v="0"/>
    <s v="No"/>
    <n v="2"/>
    <x v="1"/>
    <d v="1961-08-20T00:00:00"/>
    <n v="12950.07"/>
    <x v="2"/>
    <s v="tier - 1"/>
    <s v="R1012"/>
    <x v="12"/>
  </r>
  <r>
    <s v="Id815"/>
    <s v="  Nobuyori"/>
    <s v="Takeda"/>
    <n v="33.659999999999997"/>
    <x v="0"/>
    <x v="140"/>
    <x v="2"/>
    <s v="yes"/>
    <x v="0"/>
    <s v="No"/>
    <n v="2"/>
    <x v="1"/>
    <d v="1966-12-22T00:00:00"/>
    <n v="12949.16"/>
    <x v="2"/>
    <s v="tier - 3"/>
    <s v="R1013"/>
    <x v="24"/>
  </r>
  <r>
    <s v="Id816"/>
    <s v="  Rich"/>
    <s v="Burke"/>
    <n v="31.79"/>
    <x v="0"/>
    <x v="468"/>
    <x v="0"/>
    <s v="yes"/>
    <x v="0"/>
    <s v="Yes"/>
    <n v="1"/>
    <x v="1"/>
    <d v="1963-08-14T00:00:00"/>
    <n v="12928.79"/>
    <x v="2"/>
    <s v="tier - 2"/>
    <s v="R1013"/>
    <x v="8"/>
  </r>
  <r>
    <s v="Id817"/>
    <s v="  Marcos S"/>
    <s v="Duarte"/>
    <n v="29.7"/>
    <x v="1"/>
    <x v="469"/>
    <x v="0"/>
    <s v="yes"/>
    <x v="0"/>
    <s v="Yes"/>
    <n v="1"/>
    <x v="1"/>
    <d v="1963-09-01T00:00:00"/>
    <n v="12925.89"/>
    <x v="2"/>
    <s v="tier - 2"/>
    <s v="R1013"/>
    <x v="8"/>
  </r>
  <r>
    <s v="Id818"/>
    <s v="  Dave"/>
    <s v="Clark"/>
    <n v="25.46"/>
    <x v="1"/>
    <x v="97"/>
    <x v="0"/>
    <s v="yes"/>
    <x v="0"/>
    <s v="Yes"/>
    <n v="1"/>
    <x v="1"/>
    <d v="1963-08-16T00:00:00"/>
    <n v="12913.99"/>
    <x v="2"/>
    <s v="tier - 2"/>
    <s v="R1016"/>
    <x v="8"/>
  </r>
  <r>
    <s v="Id819"/>
    <s v="  Andy"/>
    <s v="Nice"/>
    <n v="39.14"/>
    <x v="0"/>
    <x v="470"/>
    <x v="2"/>
    <s v="No"/>
    <x v="1"/>
    <s v="No"/>
    <n v="1"/>
    <x v="1"/>
    <d v="2004-07-09T00:00:00"/>
    <n v="12890.06"/>
    <x v="2"/>
    <s v="tier - 1"/>
    <s v="R1019"/>
    <x v="41"/>
  </r>
  <r>
    <s v="Id820"/>
    <s v="  Mary"/>
    <s v="Windler"/>
    <n v="41.2"/>
    <x v="0"/>
    <x v="436"/>
    <x v="2"/>
    <s v="No"/>
    <x v="0"/>
    <s v="No"/>
    <n v="1"/>
    <x v="1"/>
    <d v="1984-08-06T00:00:00"/>
    <n v="12870.31"/>
    <x v="2"/>
    <s v="tier - 3"/>
    <s v="R1012"/>
    <x v="32"/>
  </r>
  <r>
    <s v="Id821"/>
    <s v="  Marcus B"/>
    <s v="Jones"/>
    <n v="28.81"/>
    <x v="1"/>
    <x v="471"/>
    <x v="0"/>
    <s v="yes"/>
    <x v="0"/>
    <s v="Yes"/>
    <n v="1"/>
    <x v="1"/>
    <d v="1963-09-27T00:00:00"/>
    <n v="12856.84"/>
    <x v="2"/>
    <s v="tier - 3"/>
    <s v="R1021"/>
    <x v="8"/>
  </r>
  <r>
    <s v="Id822"/>
    <s v="  Thomas K"/>
    <s v="Stevenson"/>
    <n v="37.409999999999997"/>
    <x v="0"/>
    <x v="472"/>
    <x v="0"/>
    <s v="No"/>
    <x v="0"/>
    <s v="No"/>
    <n v="2"/>
    <x v="1"/>
    <d v="1973-09-22T00:00:00"/>
    <n v="12852.37"/>
    <x v="2"/>
    <s v="tier - 1"/>
    <s v="R1012"/>
    <x v="30"/>
  </r>
  <r>
    <s v="Id823"/>
    <s v="  Robert"/>
    <s v="Humphrey"/>
    <n v="52.54"/>
    <x v="0"/>
    <x v="89"/>
    <x v="2"/>
    <s v="No"/>
    <x v="0"/>
    <s v="Yes"/>
    <n v="1"/>
    <x v="1"/>
    <d v="1993-09-27T00:00:00"/>
    <n v="12847.24"/>
    <x v="2"/>
    <s v="tier - 2"/>
    <s v="R1012"/>
    <x v="20"/>
  </r>
  <r>
    <s v="Id824"/>
    <s v="  Geoff"/>
    <s v="Nelson"/>
    <n v="17.29"/>
    <x v="3"/>
    <x v="473"/>
    <x v="2"/>
    <s v="No"/>
    <x v="1"/>
    <s v="No"/>
    <n v="1"/>
    <x v="0"/>
    <d v="2004-11-09T00:00:00"/>
    <n v="12829.46"/>
    <x v="2"/>
    <s v="tier - 3"/>
    <s v="R1016"/>
    <x v="41"/>
  </r>
  <r>
    <s v="Id825"/>
    <s v="  Chris J"/>
    <s v="Payne"/>
    <n v="31.74"/>
    <x v="0"/>
    <x v="474"/>
    <x v="0"/>
    <s v="yes"/>
    <x v="0"/>
    <s v="No"/>
    <n v="0"/>
    <x v="1"/>
    <d v="1967-09-25T00:00:00"/>
    <n v="12823.25"/>
    <x v="2"/>
    <s v="tier - 3"/>
    <s v="R1021"/>
    <x v="22"/>
  </r>
  <r>
    <s v="Id826"/>
    <s v="  Kate A"/>
    <s v="Hails"/>
    <n v="26.504999999999999"/>
    <x v="1"/>
    <x v="423"/>
    <x v="0"/>
    <s v="yes"/>
    <x v="0"/>
    <s v="Yes"/>
    <n v="1"/>
    <x v="1"/>
    <d v="1963-07-20T00:00:00"/>
    <n v="12815.44"/>
    <x v="2"/>
    <s v="tier - 3"/>
    <s v="R1024"/>
    <x v="8"/>
  </r>
  <r>
    <s v="Id827"/>
    <s v="  Kelli"/>
    <s v="Proctor"/>
    <n v="36.479999999999997"/>
    <x v="0"/>
    <x v="305"/>
    <x v="0"/>
    <s v="No"/>
    <x v="0"/>
    <s v="No"/>
    <n v="0"/>
    <x v="1"/>
    <d v="1978-07-24T00:00:00"/>
    <n v="12797.21"/>
    <x v="2"/>
    <s v="tier - 1"/>
    <s v="R1024"/>
    <x v="9"/>
  </r>
  <r>
    <s v="Id828"/>
    <s v="s  Maggie M"/>
    <s v="Ryan"/>
    <n v="39.159999999999997"/>
    <x v="0"/>
    <x v="219"/>
    <x v="2"/>
    <s v="yes"/>
    <x v="0"/>
    <s v="Yes"/>
    <n v="1"/>
    <x v="1"/>
    <d v="1983-10-29T00:00:00"/>
    <n v="12788.18"/>
    <x v="2"/>
    <s v="tier - 1"/>
    <s v="R1026"/>
    <x v="33"/>
  </r>
  <r>
    <s v="Id829"/>
    <s v="s  Michelle L"/>
    <s v="Watson"/>
    <n v="28.22"/>
    <x v="1"/>
    <x v="475"/>
    <x v="0"/>
    <s v="yes"/>
    <x v="0"/>
    <s v="Yes"/>
    <n v="1"/>
    <x v="1"/>
    <d v="1963-12-05T00:00:00"/>
    <n v="12788.03"/>
    <x v="2"/>
    <s v="tier - 3"/>
    <s v="R1025"/>
    <x v="8"/>
  </r>
  <r>
    <s v="Id830"/>
    <s v="s  Ashley K"/>
    <s v="Gresh"/>
    <n v="35"/>
    <x v="0"/>
    <x v="351"/>
    <x v="2"/>
    <s v="No"/>
    <x v="0"/>
    <s v="No"/>
    <n v="2"/>
    <x v="1"/>
    <d v="1972-10-07T00:00:00"/>
    <n v="12776.05"/>
    <x v="2"/>
    <s v="tier - 3"/>
    <s v="R1026"/>
    <x v="28"/>
  </r>
  <r>
    <s v="Id831"/>
    <s v="  Michael"/>
    <s v="Anis"/>
    <n v="36.24"/>
    <x v="0"/>
    <x v="354"/>
    <x v="0"/>
    <s v="yes"/>
    <x v="0"/>
    <s v="No"/>
    <n v="1"/>
    <x v="1"/>
    <d v="1975-09-25T00:00:00"/>
    <n v="12770.27"/>
    <x v="2"/>
    <s v="tier - 3"/>
    <s v="R1021"/>
    <x v="27"/>
  </r>
  <r>
    <s v="Id832"/>
    <s v="  Ryan K"/>
    <s v="Swartz"/>
    <n v="36.954999999999998"/>
    <x v="0"/>
    <x v="476"/>
    <x v="0"/>
    <s v="No"/>
    <x v="0"/>
    <s v="No"/>
    <n v="0"/>
    <x v="1"/>
    <d v="1962-10-01T00:00:00"/>
    <n v="12741.17"/>
    <x v="2"/>
    <s v="tier - 1"/>
    <s v="R1017"/>
    <x v="5"/>
  </r>
  <r>
    <s v="Id833"/>
    <s v="  Matthew J"/>
    <s v="Schluneker"/>
    <n v="29.64"/>
    <x v="1"/>
    <x v="477"/>
    <x v="0"/>
    <s v="No"/>
    <x v="0"/>
    <s v="No"/>
    <n v="0"/>
    <x v="1"/>
    <d v="1962-09-02T00:00:00"/>
    <n v="12731"/>
    <x v="2"/>
    <s v="tier - 3"/>
    <s v="R1016"/>
    <x v="5"/>
  </r>
  <r>
    <s v="Id834"/>
    <s v="s  Karine"/>
    <s v="Bellemare"/>
    <n v="42.74"/>
    <x v="0"/>
    <x v="478"/>
    <x v="1"/>
    <s v="yes"/>
    <x v="0"/>
    <s v="No"/>
    <n v="1"/>
    <x v="1"/>
    <d v="1988-07-17T00:00:00"/>
    <n v="12718.21"/>
    <x v="2"/>
    <s v="tier - 1"/>
    <s v="R1026"/>
    <x v="23"/>
  </r>
  <r>
    <s v="Id835"/>
    <s v="  Antonia G"/>
    <s v="Vitalo"/>
    <n v="36.130000000000003"/>
    <x v="0"/>
    <x v="463"/>
    <x v="0"/>
    <s v="yes"/>
    <x v="0"/>
    <s v="No"/>
    <n v="2"/>
    <x v="1"/>
    <d v="1970-07-08T00:00:00"/>
    <n v="12713"/>
    <x v="2"/>
    <s v="tier - 1"/>
    <s v="R1011"/>
    <x v="2"/>
  </r>
  <r>
    <s v="Id836"/>
    <s v="  Casondra L"/>
    <s v="Hamilton"/>
    <n v="31.55"/>
    <x v="0"/>
    <x v="184"/>
    <x v="1"/>
    <s v="yes"/>
    <x v="0"/>
    <s v="No"/>
    <n v="1"/>
    <x v="1"/>
    <d v="1964-11-28T00:00:00"/>
    <n v="12700.63"/>
    <x v="2"/>
    <s v="tier - 3"/>
    <s v="R1011"/>
    <x v="13"/>
  </r>
  <r>
    <s v="Id837"/>
    <s v="  Wendy"/>
    <s v="Marshall"/>
    <n v="52.75"/>
    <x v="0"/>
    <x v="216"/>
    <x v="1"/>
    <s v="No"/>
    <x v="0"/>
    <s v="No"/>
    <n v="1"/>
    <x v="1"/>
    <d v="1992-07-07T00:00:00"/>
    <n v="12699.56"/>
    <x v="2"/>
    <s v="tier - 2"/>
    <s v="R1011"/>
    <x v="34"/>
  </r>
  <r>
    <s v="Id838"/>
    <s v="  Eric D"/>
    <s v="Cale"/>
    <n v="36.67"/>
    <x v="0"/>
    <x v="466"/>
    <x v="0"/>
    <s v="No"/>
    <x v="0"/>
    <s v="No"/>
    <n v="0"/>
    <x v="1"/>
    <d v="1974-09-24T00:00:00"/>
    <n v="12697.48"/>
    <x v="2"/>
    <s v="tier - 3"/>
    <s v="R1021"/>
    <x v="19"/>
  </r>
  <r>
    <s v="Id839"/>
    <s v="  Elizabeth"/>
    <s v="Pittaway"/>
    <n v="38.06"/>
    <x v="0"/>
    <x v="479"/>
    <x v="0"/>
    <s v="No"/>
    <x v="0"/>
    <s v="No"/>
    <n v="0"/>
    <x v="1"/>
    <d v="1962-08-27T00:00:00"/>
    <n v="12648.7"/>
    <x v="2"/>
    <s v="tier - 2"/>
    <s v="R1013"/>
    <x v="5"/>
  </r>
  <r>
    <s v="Id840"/>
    <s v="  Laura F"/>
    <s v="Bill"/>
    <n v="38"/>
    <x v="0"/>
    <x v="480"/>
    <x v="0"/>
    <s v="No"/>
    <x v="0"/>
    <s v="No"/>
    <n v="0"/>
    <x v="1"/>
    <d v="1965-09-14T00:00:00"/>
    <n v="12646.21"/>
    <x v="2"/>
    <s v="tier - 2"/>
    <s v="R1011"/>
    <x v="11"/>
  </r>
  <r>
    <s v="Id841"/>
    <s v="  Amelia F"/>
    <s v="Antrim"/>
    <n v="35.1"/>
    <x v="0"/>
    <x v="481"/>
    <x v="0"/>
    <s v="No"/>
    <x v="0"/>
    <s v="No"/>
    <n v="0"/>
    <x v="1"/>
    <d v="1962-07-11T00:00:00"/>
    <n v="12644.59"/>
    <x v="2"/>
    <s v="tier - 2"/>
    <s v="R1011"/>
    <x v="5"/>
  </r>
  <r>
    <s v="Id842"/>
    <s v="  Amy L"/>
    <s v="Doolittle-Crider"/>
    <n v="33.82"/>
    <x v="0"/>
    <x v="256"/>
    <x v="1"/>
    <s v="yes"/>
    <x v="0"/>
    <s v="No"/>
    <n v="2"/>
    <x v="1"/>
    <d v="1966-12-17T00:00:00"/>
    <n v="12643.38"/>
    <x v="2"/>
    <s v="tier - 1"/>
    <s v="R1012"/>
    <x v="24"/>
  </r>
  <r>
    <s v="Id843"/>
    <s v="  Katie J"/>
    <s v="Ruhlman"/>
    <n v="37.43"/>
    <x v="0"/>
    <x v="482"/>
    <x v="2"/>
    <s v="No"/>
    <x v="0"/>
    <s v="No"/>
    <n v="2"/>
    <x v="1"/>
    <d v="1972-09-05T00:00:00"/>
    <n v="12640.24"/>
    <x v="2"/>
    <s v="tier - 1"/>
    <s v="R1011"/>
    <x v="28"/>
  </r>
  <r>
    <s v="Id844"/>
    <s v="  Laura E"/>
    <s v="Anderson"/>
    <n v="30.5"/>
    <x v="0"/>
    <x v="207"/>
    <x v="0"/>
    <s v="No"/>
    <x v="0"/>
    <s v="No"/>
    <n v="0"/>
    <x v="1"/>
    <d v="1962-07-22T00:00:00"/>
    <n v="12638.2"/>
    <x v="2"/>
    <s v="tier - 1"/>
    <s v="R1011"/>
    <x v="5"/>
  </r>
  <r>
    <s v="Id845"/>
    <s v="s  Mayumi"/>
    <s v="Uchiyama"/>
    <n v="24.53"/>
    <x v="1"/>
    <x v="290"/>
    <x v="0"/>
    <s v="No"/>
    <x v="0"/>
    <s v="No"/>
    <n v="0"/>
    <x v="1"/>
    <d v="1962-11-22T00:00:00"/>
    <n v="12629.9"/>
    <x v="2"/>
    <s v="tier - 3"/>
    <s v="R1013"/>
    <x v="5"/>
  </r>
  <r>
    <s v="Id846"/>
    <s v="  Vanessa"/>
    <s v="Desota"/>
    <n v="25.74"/>
    <x v="1"/>
    <x v="185"/>
    <x v="0"/>
    <s v="No"/>
    <x v="0"/>
    <s v="No"/>
    <n v="0"/>
    <x v="1"/>
    <d v="1965-10-04T00:00:00"/>
    <n v="12629.17"/>
    <x v="2"/>
    <s v="tier - 1"/>
    <s v="R1013"/>
    <x v="11"/>
  </r>
  <r>
    <s v="Id847"/>
    <s v="  Natali N"/>
    <s v="Edmonds"/>
    <n v="34.08"/>
    <x v="0"/>
    <x v="483"/>
    <x v="0"/>
    <s v="yes"/>
    <x v="0"/>
    <s v="No"/>
    <n v="2"/>
    <x v="1"/>
    <d v="1970-12-28T00:00:00"/>
    <n v="12624.74"/>
    <x v="2"/>
    <s v="tier - 1"/>
    <s v="R1012"/>
    <x v="2"/>
  </r>
  <r>
    <s v="Id848"/>
    <s v="  Beth"/>
    <s v="Otto"/>
    <n v="31.35"/>
    <x v="0"/>
    <x v="484"/>
    <x v="0"/>
    <s v="yes"/>
    <x v="0"/>
    <s v="Yes"/>
    <n v="1"/>
    <x v="1"/>
    <d v="1963-08-19T00:00:00"/>
    <n v="12622.18"/>
    <x v="2"/>
    <s v="tier - 1"/>
    <s v="R1012"/>
    <x v="8"/>
  </r>
  <r>
    <s v="Id849"/>
    <s v="  Alex"/>
    <s v="Kurt"/>
    <n v="26.79"/>
    <x v="1"/>
    <x v="388"/>
    <x v="2"/>
    <s v="No"/>
    <x v="0"/>
    <s v="No"/>
    <n v="1"/>
    <x v="1"/>
    <d v="1998-11-18T00:00:00"/>
    <n v="12609.89"/>
    <x v="2"/>
    <s v="tier - 3"/>
    <s v="R1012"/>
    <x v="44"/>
  </r>
  <r>
    <s v="Id850"/>
    <s v="  Spencer"/>
    <s v="Duhaime"/>
    <n v="42.78"/>
    <x v="0"/>
    <x v="184"/>
    <x v="1"/>
    <s v="yes"/>
    <x v="0"/>
    <s v="No"/>
    <n v="1"/>
    <x v="1"/>
    <d v="1988-08-11T00:00:00"/>
    <n v="12600.46"/>
    <x v="2"/>
    <s v="tier - 1"/>
    <s v="R1023"/>
    <x v="23"/>
  </r>
  <r>
    <s v="Id851"/>
    <s v="  Andee W"/>
    <s v="Swann"/>
    <n v="46.75"/>
    <x v="0"/>
    <x v="485"/>
    <x v="0"/>
    <s v="yes"/>
    <x v="0"/>
    <s v="No"/>
    <n v="2"/>
    <x v="1"/>
    <d v="1970-06-18T00:00:00"/>
    <n v="12592.53"/>
    <x v="2"/>
    <s v="tier - 2"/>
    <s v="R1013"/>
    <x v="2"/>
  </r>
  <r>
    <s v="Id852"/>
    <s v="s  Amy"/>
    <s v="Burton"/>
    <n v="32.15"/>
    <x v="0"/>
    <x v="93"/>
    <x v="2"/>
    <s v="yes"/>
    <x v="0"/>
    <s v="Yes"/>
    <n v="1"/>
    <x v="1"/>
    <d v="1969-11-26T00:00:00"/>
    <n v="12579.92"/>
    <x v="2"/>
    <s v="tier - 1"/>
    <s v="R1025"/>
    <x v="16"/>
  </r>
  <r>
    <s v="Id853"/>
    <s v="  Joshua"/>
    <s v="Ricardi"/>
    <n v="43.4"/>
    <x v="0"/>
    <x v="486"/>
    <x v="0"/>
    <s v="yes"/>
    <x v="0"/>
    <s v="No"/>
    <n v="2"/>
    <x v="1"/>
    <d v="1961-11-28T00:00:00"/>
    <n v="12574.05"/>
    <x v="2"/>
    <s v="tier - 1"/>
    <s v="R1011"/>
    <x v="12"/>
  </r>
  <r>
    <s v="Id854"/>
    <s v="  C Fred"/>
    <s v="Joslyn"/>
    <n v="31.57"/>
    <x v="0"/>
    <x v="487"/>
    <x v="0"/>
    <s v="yes"/>
    <x v="0"/>
    <s v="No"/>
    <n v="2"/>
    <x v="1"/>
    <d v="1961-11-28T00:00:00"/>
    <n v="12557.61"/>
    <x v="2"/>
    <s v="tier - 3"/>
    <s v="R1013"/>
    <x v="12"/>
  </r>
  <r>
    <s v="Id855"/>
    <s v="  Jeremy"/>
    <s v="Bennie"/>
    <n v="24.32"/>
    <x v="2"/>
    <x v="488"/>
    <x v="0"/>
    <s v="No"/>
    <x v="0"/>
    <s v="No"/>
    <n v="0"/>
    <x v="1"/>
    <d v="1962-10-16T00:00:00"/>
    <n v="12523.6"/>
    <x v="2"/>
    <s v="tier - 3"/>
    <s v="R1012"/>
    <x v="5"/>
  </r>
  <r>
    <s v="Id856"/>
    <s v="  Patrick Sr"/>
    <s v="Kanyane"/>
    <n v="31.07"/>
    <x v="0"/>
    <x v="473"/>
    <x v="2"/>
    <s v="yes"/>
    <x v="0"/>
    <s v="No"/>
    <n v="2"/>
    <x v="1"/>
    <d v="1966-07-12T00:00:00"/>
    <n v="12499.88"/>
    <x v="2"/>
    <s v="tier - 2"/>
    <s v="R1012"/>
    <x v="24"/>
  </r>
  <r>
    <s v="Id857"/>
    <s v="  Kelly M"/>
    <s v="McFadden"/>
    <n v="35.814999999999998"/>
    <x v="0"/>
    <x v="266"/>
    <x v="0"/>
    <s v="No"/>
    <x v="0"/>
    <s v="No"/>
    <n v="0"/>
    <x v="1"/>
    <d v="1968-12-03T00:00:00"/>
    <n v="12495.29"/>
    <x v="2"/>
    <s v="tier - 3"/>
    <s v="R1012"/>
    <x v="0"/>
  </r>
  <r>
    <s v="Id858"/>
    <s v="  Katherine"/>
    <s v="Connolly"/>
    <n v="40.81"/>
    <x v="0"/>
    <x v="489"/>
    <x v="0"/>
    <s v="yes"/>
    <x v="0"/>
    <s v="No"/>
    <n v="0"/>
    <x v="1"/>
    <d v="1967-09-01T00:00:00"/>
    <n v="12485.8"/>
    <x v="2"/>
    <s v="tier - 3"/>
    <s v="R1013"/>
    <x v="22"/>
  </r>
  <r>
    <s v="Id859"/>
    <s v="  Keila L"/>
    <s v="Merino"/>
    <n v="24.605"/>
    <x v="1"/>
    <x v="488"/>
    <x v="0"/>
    <s v="No"/>
    <x v="0"/>
    <s v="No"/>
    <n v="0"/>
    <x v="1"/>
    <d v="1968-11-12T00:00:00"/>
    <n v="12479.71"/>
    <x v="2"/>
    <s v="tier - 3"/>
    <s v="R1012"/>
    <x v="0"/>
  </r>
  <r>
    <s v="Id860"/>
    <s v="  Zanae E"/>
    <s v="Baird"/>
    <n v="21.47"/>
    <x v="2"/>
    <x v="490"/>
    <x v="0"/>
    <s v="No"/>
    <x v="0"/>
    <s v="No"/>
    <n v="0"/>
    <x v="1"/>
    <d v="1968-11-26T00:00:00"/>
    <n v="12475.35"/>
    <x v="2"/>
    <s v="tier - 1"/>
    <s v="R1012"/>
    <x v="0"/>
  </r>
  <r>
    <s v="Id861"/>
    <s v="  Alex"/>
    <s v="Locatelli"/>
    <n v="52.89"/>
    <x v="0"/>
    <x v="98"/>
    <x v="2"/>
    <s v="yes"/>
    <x v="0"/>
    <s v="No"/>
    <n v="1"/>
    <x v="1"/>
    <d v="1995-08-09T00:00:00"/>
    <n v="12452.25"/>
    <x v="2"/>
    <s v="tier - 3"/>
    <s v="R1012"/>
    <x v="40"/>
  </r>
  <r>
    <s v="Id862"/>
    <s v="  Kathryn"/>
    <s v="Brake"/>
    <n v="32.965000000000003"/>
    <x v="0"/>
    <x v="259"/>
    <x v="1"/>
    <s v="yes"/>
    <x v="0"/>
    <s v="No"/>
    <n v="1"/>
    <x v="1"/>
    <d v="1964-08-04T00:00:00"/>
    <n v="12430.95"/>
    <x v="2"/>
    <s v="tier - 3"/>
    <s v="R1024"/>
    <x v="13"/>
  </r>
  <r>
    <s v="Id863"/>
    <s v="  Jason L"/>
    <s v="Jacobs"/>
    <n v="36.799999999999997"/>
    <x v="0"/>
    <x v="473"/>
    <x v="2"/>
    <s v="No"/>
    <x v="0"/>
    <s v="Yes"/>
    <n v="1"/>
    <x v="1"/>
    <d v="1979-07-14T00:00:00"/>
    <n v="12408.29"/>
    <x v="2"/>
    <s v="tier - 1"/>
    <s v="R1022"/>
    <x v="18"/>
  </r>
  <r>
    <s v="Id864"/>
    <s v="  Benjamin J"/>
    <s v="Vaught"/>
    <n v="34.299999999999997"/>
    <x v="0"/>
    <x v="189"/>
    <x v="2"/>
    <s v="No"/>
    <x v="0"/>
    <s v="No"/>
    <n v="2"/>
    <x v="1"/>
    <d v="1972-08-21T00:00:00"/>
    <n v="12407.3"/>
    <x v="2"/>
    <s v="tier - 2"/>
    <s v="R1021"/>
    <x v="28"/>
  </r>
  <r>
    <s v="Id865"/>
    <s v="  Steven M"/>
    <s v="Monteleone"/>
    <n v="35.244999999999997"/>
    <x v="0"/>
    <x v="368"/>
    <x v="2"/>
    <s v="No"/>
    <x v="0"/>
    <s v="No"/>
    <n v="0"/>
    <x v="1"/>
    <d v="1989-12-29T00:00:00"/>
    <n v="12404.88"/>
    <x v="2"/>
    <s v="tier - 3"/>
    <s v="R1016"/>
    <x v="4"/>
  </r>
  <r>
    <s v="Id866"/>
    <s v="s  Erika"/>
    <s v="Verdugo"/>
    <n v="26.23"/>
    <x v="1"/>
    <x v="398"/>
    <x v="0"/>
    <s v="No"/>
    <x v="0"/>
    <s v="No"/>
    <n v="0"/>
    <x v="1"/>
    <d v="1962-09-26T00:00:00"/>
    <n v="12369.89"/>
    <x v="2"/>
    <s v="tier - 2"/>
    <s v="R1024"/>
    <x v="5"/>
  </r>
  <r>
    <s v="Id867"/>
    <s v="  Chad"/>
    <s v="Sellers"/>
    <n v="36.1"/>
    <x v="0"/>
    <x v="120"/>
    <x v="2"/>
    <s v="yes"/>
    <x v="0"/>
    <s v="No"/>
    <n v="2"/>
    <x v="1"/>
    <d v="1966-12-29T00:00:00"/>
    <n v="12363.55"/>
    <x v="2"/>
    <s v="tier - 3"/>
    <s v="R1011"/>
    <x v="24"/>
  </r>
  <r>
    <s v="Id868"/>
    <s v="  Mark"/>
    <s v="Bowman"/>
    <n v="37.1"/>
    <x v="0"/>
    <x v="491"/>
    <x v="0"/>
    <s v="yes"/>
    <x v="0"/>
    <s v="Yes"/>
    <n v="1"/>
    <x v="1"/>
    <d v="1963-09-22T00:00:00"/>
    <n v="12347.17"/>
    <x v="2"/>
    <s v="tier - 3"/>
    <s v="R1011"/>
    <x v="8"/>
  </r>
  <r>
    <s v="Id869"/>
    <s v="  David"/>
    <s v="Marley"/>
    <n v="27.5"/>
    <x v="1"/>
    <x v="492"/>
    <x v="0"/>
    <s v="yes"/>
    <x v="0"/>
    <s v="Yes"/>
    <n v="1"/>
    <x v="1"/>
    <d v="1963-08-02T00:00:00"/>
    <n v="12333.83"/>
    <x v="2"/>
    <s v="tier - 2"/>
    <s v="R1011"/>
    <x v="8"/>
  </r>
  <r>
    <s v="Id870"/>
    <s v="  Matthew R"/>
    <s v="Grey"/>
    <n v="24.7"/>
    <x v="1"/>
    <x v="493"/>
    <x v="0"/>
    <s v="yes"/>
    <x v="0"/>
    <s v="Yes"/>
    <n v="1"/>
    <x v="1"/>
    <d v="1963-08-29T00:00:00"/>
    <n v="12323.94"/>
    <x v="2"/>
    <s v="tier - 3"/>
    <s v="R1017"/>
    <x v="8"/>
  </r>
  <r>
    <s v="Id871"/>
    <s v="s  Orla"/>
    <s v="O'Rourke"/>
    <n v="26.78"/>
    <x v="1"/>
    <x v="494"/>
    <x v="0"/>
    <s v="yes"/>
    <x v="0"/>
    <s v="Yes"/>
    <n v="1"/>
    <x v="1"/>
    <d v="1963-10-28T00:00:00"/>
    <n v="12299.59"/>
    <x v="2"/>
    <s v="tier - 1"/>
    <s v="R1025"/>
    <x v="8"/>
  </r>
  <r>
    <s v="Id872"/>
    <s v="  Shaista S"/>
    <s v="Fatehali"/>
    <n v="45.8"/>
    <x v="0"/>
    <x v="239"/>
    <x v="2"/>
    <s v="No"/>
    <x v="0"/>
    <s v="No"/>
    <n v="0"/>
    <x v="1"/>
    <d v="1990-10-29T00:00:00"/>
    <n v="12282.38"/>
    <x v="2"/>
    <s v="tier - 1"/>
    <s v="R1011"/>
    <x v="3"/>
  </r>
  <r>
    <s v="Id873"/>
    <s v="s  Emily"/>
    <s v="Piza-Taylor"/>
    <n v="29"/>
    <x v="1"/>
    <x v="495"/>
    <x v="2"/>
    <s v="yes"/>
    <x v="0"/>
    <s v="No"/>
    <n v="2"/>
    <x v="1"/>
    <d v="1966-11-16T00:00:00"/>
    <n v="12282.03"/>
    <x v="2"/>
    <s v="tier - 1"/>
    <s v="R1025"/>
    <x v="24"/>
  </r>
  <r>
    <s v="Id874"/>
    <s v="  Julie A"/>
    <s v="Cavanaugh"/>
    <n v="33.534999999999997"/>
    <x v="0"/>
    <x v="295"/>
    <x v="0"/>
    <s v="yes"/>
    <x v="0"/>
    <s v="No"/>
    <n v="0"/>
    <x v="1"/>
    <d v="1967-08-28T00:00:00"/>
    <n v="12269.69"/>
    <x v="2"/>
    <s v="tier - 2"/>
    <s v="R1012"/>
    <x v="22"/>
  </r>
  <r>
    <s v="Id875"/>
    <s v="  Megumi"/>
    <s v="Amako"/>
    <n v="32.774999999999999"/>
    <x v="0"/>
    <x v="68"/>
    <x v="0"/>
    <s v="yes"/>
    <x v="0"/>
    <s v="No"/>
    <n v="0"/>
    <x v="1"/>
    <d v="1967-12-30T00:00:00"/>
    <n v="12268.63"/>
    <x v="2"/>
    <s v="tier - 1"/>
    <s v="R1012"/>
    <x v="22"/>
  </r>
  <r>
    <s v="Id876"/>
    <s v="  Skylar"/>
    <s v="Musa"/>
    <n v="37.51"/>
    <x v="0"/>
    <x v="335"/>
    <x v="2"/>
    <s v="yes"/>
    <x v="0"/>
    <s v="No"/>
    <n v="2"/>
    <x v="1"/>
    <d v="1966-12-06T00:00:00"/>
    <n v="12265.51"/>
    <x v="2"/>
    <s v="tier - 3"/>
    <s v="R1013"/>
    <x v="24"/>
  </r>
  <r>
    <s v="Id877"/>
    <s v="s  Victoria"/>
    <s v="Phillippi"/>
    <n v="39.86"/>
    <x v="0"/>
    <x v="496"/>
    <x v="0"/>
    <s v="yes"/>
    <x v="0"/>
    <s v="No"/>
    <n v="1"/>
    <x v="1"/>
    <d v="1986-08-13T00:00:00"/>
    <n v="12255.04"/>
    <x v="2"/>
    <s v="tier - 2"/>
    <s v="R1026"/>
    <x v="26"/>
  </r>
  <r>
    <s v="Id878"/>
    <s v="s  Amanda L"/>
    <s v="Hoskins"/>
    <n v="42.13"/>
    <x v="0"/>
    <x v="497"/>
    <x v="2"/>
    <s v="No"/>
    <x v="0"/>
    <s v="No"/>
    <n v="0"/>
    <x v="1"/>
    <d v="1989-11-23T00:00:00"/>
    <n v="12254.44"/>
    <x v="2"/>
    <s v="tier - 3"/>
    <s v="R1026"/>
    <x v="4"/>
  </r>
  <r>
    <s v="Id879"/>
    <s v="  Renee"/>
    <s v="Imbalzano Zegar"/>
    <n v="35.99"/>
    <x v="0"/>
    <x v="498"/>
    <x v="0"/>
    <s v="No"/>
    <x v="0"/>
    <s v="No"/>
    <n v="0"/>
    <x v="1"/>
    <d v="1974-06-23T00:00:00"/>
    <n v="12245.17"/>
    <x v="2"/>
    <s v="tier - 1"/>
    <s v="R1012"/>
    <x v="19"/>
  </r>
  <r>
    <s v="Id880"/>
    <s v="  Nellie A"/>
    <s v="Triedman"/>
    <n v="35.200000000000003"/>
    <x v="0"/>
    <x v="55"/>
    <x v="0"/>
    <s v="yes"/>
    <x v="0"/>
    <s v="Yes"/>
    <n v="1"/>
    <x v="1"/>
    <d v="1963-07-17T00:00:00"/>
    <n v="12244.53"/>
    <x v="2"/>
    <s v="tier - 1"/>
    <s v="R1013"/>
    <x v="8"/>
  </r>
  <r>
    <s v="Id881"/>
    <s v="  Tamara"/>
    <s v="Lovuolo"/>
    <n v="29.91"/>
    <x v="1"/>
    <x v="122"/>
    <x v="2"/>
    <s v="yes"/>
    <x v="0"/>
    <s v="No"/>
    <n v="2"/>
    <x v="1"/>
    <d v="1966-07-29T00:00:00"/>
    <n v="12237.73"/>
    <x v="2"/>
    <s v="tier - 3"/>
    <s v="R1012"/>
    <x v="24"/>
  </r>
  <r>
    <s v="Id882"/>
    <s v="  Joan"/>
    <s v="Chung"/>
    <n v="36.479999999999997"/>
    <x v="0"/>
    <x v="203"/>
    <x v="2"/>
    <s v="yes"/>
    <x v="0"/>
    <s v="No"/>
    <n v="1"/>
    <x v="1"/>
    <d v="1964-10-15T00:00:00"/>
    <n v="12235.84"/>
    <x v="2"/>
    <s v="tier - 3"/>
    <s v="R1012"/>
    <x v="13"/>
  </r>
  <r>
    <s v="Id883"/>
    <s v="  Aimee J"/>
    <s v="Newsom"/>
    <n v="27.5"/>
    <x v="1"/>
    <x v="404"/>
    <x v="0"/>
    <s v="yes"/>
    <x v="0"/>
    <s v="Yes"/>
    <n v="1"/>
    <x v="1"/>
    <d v="1963-07-19T00:00:00"/>
    <n v="12233.83"/>
    <x v="2"/>
    <s v="tier - 1"/>
    <s v="R1011"/>
    <x v="8"/>
  </r>
  <r>
    <s v="Id884"/>
    <s v="  Suzanne"/>
    <s v="Harrington"/>
    <n v="33.44"/>
    <x v="0"/>
    <x v="229"/>
    <x v="1"/>
    <s v="yes"/>
    <x v="0"/>
    <s v="No"/>
    <n v="1"/>
    <x v="1"/>
    <d v="1964-06-24T00:00:00"/>
    <n v="12231.61"/>
    <x v="2"/>
    <s v="tier - 3"/>
    <s v="R1012"/>
    <x v="13"/>
  </r>
  <r>
    <s v="Id885"/>
    <s v="  Kristin A"/>
    <s v="Hoffman"/>
    <n v="28.215"/>
    <x v="1"/>
    <x v="109"/>
    <x v="1"/>
    <s v="yes"/>
    <x v="0"/>
    <s v="No"/>
    <n v="1"/>
    <x v="1"/>
    <d v="1964-07-02T00:00:00"/>
    <n v="12224.35"/>
    <x v="2"/>
    <s v="tier - 1"/>
    <s v="R1012"/>
    <x v="13"/>
  </r>
  <r>
    <s v="Id886"/>
    <s v="  Bronwyn"/>
    <s v="Van Vugt"/>
    <n v="27.17"/>
    <x v="1"/>
    <x v="85"/>
    <x v="1"/>
    <s v="yes"/>
    <x v="0"/>
    <s v="No"/>
    <n v="1"/>
    <x v="1"/>
    <d v="1964-07-20T00:00:00"/>
    <n v="12222.9"/>
    <x v="2"/>
    <s v="tier - 2"/>
    <s v="R1012"/>
    <x v="13"/>
  </r>
  <r>
    <s v="Id887"/>
    <s v="  Taylor J"/>
    <s v="Feehley"/>
    <n v="35.380000000000003"/>
    <x v="0"/>
    <x v="65"/>
    <x v="1"/>
    <s v="No"/>
    <x v="0"/>
    <s v="No"/>
    <n v="0"/>
    <x v="1"/>
    <d v="1977-08-14T00:00:00"/>
    <n v="12218.7"/>
    <x v="2"/>
    <s v="tier - 1"/>
    <s v="R1012"/>
    <x v="29"/>
  </r>
  <r>
    <s v="Id888"/>
    <s v="s  Kimberly M"/>
    <s v="Ashworth"/>
    <n v="43.48"/>
    <x v="0"/>
    <x v="149"/>
    <x v="1"/>
    <s v="No"/>
    <x v="0"/>
    <s v="No"/>
    <n v="0"/>
    <x v="1"/>
    <d v="1991-08-29T00:00:00"/>
    <n v="12198.64"/>
    <x v="2"/>
    <s v="tier - 3"/>
    <s v="R1026"/>
    <x v="42"/>
  </r>
  <r>
    <s v="Id889"/>
    <s v="  Joshua E"/>
    <s v="Hansen"/>
    <n v="41.73"/>
    <x v="0"/>
    <x v="178"/>
    <x v="1"/>
    <s v="No"/>
    <x v="0"/>
    <s v="No"/>
    <n v="1"/>
    <x v="1"/>
    <d v="1987-10-05T00:00:00"/>
    <n v="12148.2"/>
    <x v="2"/>
    <s v="tier - 3"/>
    <s v="R1012"/>
    <x v="38"/>
  </r>
  <r>
    <s v="Id890"/>
    <s v="  Jeffrey"/>
    <s v="Czyz"/>
    <n v="28.9"/>
    <x v="1"/>
    <x v="499"/>
    <x v="0"/>
    <s v="No"/>
    <x v="0"/>
    <s v="No"/>
    <n v="0"/>
    <x v="1"/>
    <d v="1962-09-15T00:00:00"/>
    <n v="12146.97"/>
    <x v="2"/>
    <s v="tier - 3"/>
    <s v="R1011"/>
    <x v="5"/>
  </r>
  <r>
    <s v="Id891"/>
    <s v="  Andrew R"/>
    <s v="Bauder"/>
    <n v="25.74"/>
    <x v="1"/>
    <x v="469"/>
    <x v="0"/>
    <s v="No"/>
    <x v="0"/>
    <s v="No"/>
    <n v="0"/>
    <x v="1"/>
    <d v="1962-11-04T00:00:00"/>
    <n v="12142.58"/>
    <x v="2"/>
    <s v="tier - 2"/>
    <s v="R1013"/>
    <x v="5"/>
  </r>
  <r>
    <s v="Id892"/>
    <s v="  Francisco J Sr"/>
    <s v="Mendoza"/>
    <n v="36.06"/>
    <x v="0"/>
    <x v="265"/>
    <x v="0"/>
    <s v="No"/>
    <x v="0"/>
    <s v="No"/>
    <n v="0"/>
    <x v="1"/>
    <d v="1974-09-16T00:00:00"/>
    <n v="12137.6"/>
    <x v="2"/>
    <s v="tier - 3"/>
    <s v="R1012"/>
    <x v="19"/>
  </r>
  <r>
    <s v="Id893"/>
    <s v="s  Rhonda"/>
    <s v="Glass"/>
    <n v="43.28"/>
    <x v="0"/>
    <x v="500"/>
    <x v="2"/>
    <s v="No"/>
    <x v="0"/>
    <s v="No"/>
    <n v="0"/>
    <x v="1"/>
    <d v="1991-11-06T00:00:00"/>
    <n v="12130.8"/>
    <x v="2"/>
    <s v="tier - 3"/>
    <s v="R1026"/>
    <x v="42"/>
  </r>
  <r>
    <s v="Id894"/>
    <s v="  John"/>
    <s v="Butcher"/>
    <n v="28.785"/>
    <x v="1"/>
    <x v="501"/>
    <x v="0"/>
    <s v="yes"/>
    <x v="0"/>
    <s v="Yes"/>
    <n v="1"/>
    <x v="1"/>
    <d v="1963-06-04T00:00:00"/>
    <n v="12129.61"/>
    <x v="2"/>
    <s v="tier - 1"/>
    <s v="R1012"/>
    <x v="5"/>
  </r>
  <r>
    <s v="Id895"/>
    <s v="  Miles J"/>
    <s v="Traiser"/>
    <n v="25.46"/>
    <x v="1"/>
    <x v="453"/>
    <x v="0"/>
    <s v="yes"/>
    <x v="0"/>
    <s v="Yes"/>
    <n v="1"/>
    <x v="1"/>
    <d v="1963-07-20T00:00:00"/>
    <n v="12124.99"/>
    <x v="2"/>
    <s v="tier - 1"/>
    <s v="R1012"/>
    <x v="8"/>
  </r>
  <r>
    <s v="Id896"/>
    <s v="  Justyna I"/>
    <s v="Mudy-Mader"/>
    <n v="30.8"/>
    <x v="0"/>
    <x v="400"/>
    <x v="0"/>
    <s v="No"/>
    <x v="0"/>
    <s v="No"/>
    <n v="0"/>
    <x v="1"/>
    <d v="1968-10-25T00:00:00"/>
    <n v="12105.32"/>
    <x v="2"/>
    <s v="tier - 3"/>
    <s v="R1011"/>
    <x v="0"/>
  </r>
  <r>
    <s v="Id897"/>
    <s v="  Lucille"/>
    <s v="Rogers"/>
    <n v="28.88"/>
    <x v="1"/>
    <x v="20"/>
    <x v="0"/>
    <s v="No"/>
    <x v="0"/>
    <s v="No"/>
    <n v="0"/>
    <x v="1"/>
    <d v="1968-12-09T00:00:00"/>
    <n v="12096.65"/>
    <x v="2"/>
    <s v="tier - 1"/>
    <s v="R1024"/>
    <x v="0"/>
  </r>
  <r>
    <s v="Id898"/>
    <s v="  April"/>
    <s v="Woo"/>
    <n v="23"/>
    <x v="2"/>
    <x v="502"/>
    <x v="0"/>
    <s v="No"/>
    <x v="0"/>
    <s v="No"/>
    <n v="0"/>
    <x v="1"/>
    <d v="1968-06-21T00:00:00"/>
    <n v="12094.48"/>
    <x v="2"/>
    <s v="tier - 3"/>
    <s v="R1011"/>
    <x v="0"/>
  </r>
  <r>
    <s v="Id899"/>
    <s v="  Robert"/>
    <s v="Walsh"/>
    <n v="38.25"/>
    <x v="0"/>
    <x v="58"/>
    <x v="1"/>
    <s v="No"/>
    <x v="0"/>
    <s v="No"/>
    <n v="1"/>
    <x v="1"/>
    <d v="1984-09-02T00:00:00"/>
    <n v="12091.34"/>
    <x v="2"/>
    <s v="tier - 2"/>
    <s v="R1022"/>
    <x v="32"/>
  </r>
  <r>
    <s v="Id900"/>
    <s v="s  Alyssa"/>
    <s v="White"/>
    <n v="39.25"/>
    <x v="0"/>
    <x v="12"/>
    <x v="0"/>
    <s v="yes"/>
    <x v="0"/>
    <s v="No"/>
    <n v="1"/>
    <x v="1"/>
    <d v="1986-09-07T00:00:00"/>
    <n v="12048.13"/>
    <x v="2"/>
    <s v="tier - 2"/>
    <s v="R1026"/>
    <x v="26"/>
  </r>
  <r>
    <s v="Id901"/>
    <s v="  Jessica E"/>
    <s v="Sheppard"/>
    <n v="26.6"/>
    <x v="1"/>
    <x v="103"/>
    <x v="2"/>
    <s v="yes"/>
    <x v="0"/>
    <s v="No"/>
    <n v="2"/>
    <x v="1"/>
    <d v="1966-11-24T00:00:00"/>
    <n v="12044.34"/>
    <x v="2"/>
    <s v="tier - 1"/>
    <s v="R1012"/>
    <x v="24"/>
  </r>
  <r>
    <s v="Id902"/>
    <s v="  Patrick J"/>
    <s v="Doran"/>
    <n v="35.700000000000003"/>
    <x v="0"/>
    <x v="81"/>
    <x v="2"/>
    <s v="No"/>
    <x v="0"/>
    <s v="Yes"/>
    <n v="1"/>
    <x v="1"/>
    <d v="1979-10-16T00:00:00"/>
    <n v="12035.18"/>
    <x v="2"/>
    <s v="tier - 3"/>
    <s v="R1021"/>
    <x v="18"/>
  </r>
  <r>
    <s v="Id903"/>
    <s v="  Emilie"/>
    <s v="Labrosse"/>
    <n v="20.100000000000001"/>
    <x v="2"/>
    <x v="130"/>
    <x v="0"/>
    <s v="No"/>
    <x v="0"/>
    <s v="No"/>
    <n v="0"/>
    <x v="1"/>
    <d v="1965-10-29T00:00:00"/>
    <n v="12032.33"/>
    <x v="2"/>
    <s v="tier - 1"/>
    <s v="R1011"/>
    <x v="11"/>
  </r>
  <r>
    <s v="Id904"/>
    <s v="  Caitlin B"/>
    <s v="Thomas"/>
    <n v="22.23"/>
    <x v="2"/>
    <x v="503"/>
    <x v="0"/>
    <s v="No"/>
    <x v="0"/>
    <s v="No"/>
    <n v="0"/>
    <x v="1"/>
    <d v="1965-06-09T00:00:00"/>
    <n v="12029.29"/>
    <x v="2"/>
    <s v="tier - 2"/>
    <s v="R1024"/>
    <x v="11"/>
  </r>
  <r>
    <s v="Id905"/>
    <s v="  Joseph W"/>
    <s v="Lesniak"/>
    <n v="36.47"/>
    <x v="0"/>
    <x v="200"/>
    <x v="1"/>
    <s v="No"/>
    <x v="0"/>
    <s v="No"/>
    <n v="0"/>
    <x v="1"/>
    <d v="1982-10-17T00:00:00"/>
    <n v="12001.29"/>
    <x v="2"/>
    <s v="tier - 3"/>
    <s v="R1021"/>
    <x v="37"/>
  </r>
  <r>
    <s v="Id906"/>
    <s v="  Wendy"/>
    <s v="Prowse"/>
    <n v="49.64"/>
    <x v="0"/>
    <x v="70"/>
    <x v="2"/>
    <s v="No"/>
    <x v="0"/>
    <s v="Yes"/>
    <n v="1"/>
    <x v="1"/>
    <d v="1993-12-12T00:00:00"/>
    <n v="11994.89"/>
    <x v="2"/>
    <s v="tier - 2"/>
    <s v="R1012"/>
    <x v="20"/>
  </r>
  <r>
    <s v="Id907"/>
    <s v="s  Leah L"/>
    <s v="Seigel"/>
    <n v="36.799999999999997"/>
    <x v="0"/>
    <x v="208"/>
    <x v="1"/>
    <s v="yes"/>
    <x v="0"/>
    <s v="Yes"/>
    <n v="1"/>
    <x v="1"/>
    <d v="1983-07-04T00:00:00"/>
    <n v="11987.68"/>
    <x v="2"/>
    <s v="tier - 2"/>
    <s v="R1026"/>
    <x v="33"/>
  </r>
  <r>
    <s v="Id908"/>
    <s v="  Wayne L"/>
    <s v="Blas"/>
    <n v="33.880000000000003"/>
    <x v="0"/>
    <x v="386"/>
    <x v="0"/>
    <s v="yes"/>
    <x v="0"/>
    <s v="No"/>
    <n v="0"/>
    <x v="1"/>
    <d v="1967-12-22T00:00:00"/>
    <n v="11987.17"/>
    <x v="2"/>
    <s v="tier - 3"/>
    <s v="R1013"/>
    <x v="22"/>
  </r>
  <r>
    <s v="Id909"/>
    <s v="  Jason M"/>
    <s v="Simpson"/>
    <n v="32.01"/>
    <x v="0"/>
    <x v="31"/>
    <x v="2"/>
    <s v="yes"/>
    <x v="0"/>
    <s v="No"/>
    <n v="1"/>
    <x v="1"/>
    <d v="1964-09-29T00:00:00"/>
    <n v="11946.63"/>
    <x v="2"/>
    <s v="tier - 2"/>
    <s v="R1013"/>
    <x v="13"/>
  </r>
  <r>
    <s v="Id910"/>
    <s v="  Floris"/>
    <s v="Gierman"/>
    <n v="33.630000000000003"/>
    <x v="0"/>
    <x v="271"/>
    <x v="0"/>
    <s v="No"/>
    <x v="0"/>
    <s v="No"/>
    <n v="0"/>
    <x v="1"/>
    <d v="1965-11-01T00:00:00"/>
    <n v="11945.13"/>
    <x v="2"/>
    <s v="tier - 2"/>
    <s v="R1012"/>
    <x v="11"/>
  </r>
  <r>
    <s v="Id911"/>
    <s v="  Marc"/>
    <s v="Jeuland"/>
    <n v="34.865000000000002"/>
    <x v="0"/>
    <x v="353"/>
    <x v="2"/>
    <s v="yes"/>
    <x v="0"/>
    <s v="No"/>
    <n v="1"/>
    <x v="1"/>
    <d v="1964-12-25T00:00:00"/>
    <n v="11944.59"/>
    <x v="2"/>
    <s v="tier - 2"/>
    <s v="R1016"/>
    <x v="13"/>
  </r>
  <r>
    <s v="Id912"/>
    <s v="  Christopher"/>
    <s v="Chorney"/>
    <n v="43.11"/>
    <x v="0"/>
    <x v="374"/>
    <x v="2"/>
    <s v="No"/>
    <x v="0"/>
    <s v="No"/>
    <n v="0"/>
    <x v="1"/>
    <d v="1991-10-19T00:00:00"/>
    <n v="11941.83"/>
    <x v="2"/>
    <s v="tier - 1"/>
    <s v="R1023"/>
    <x v="42"/>
  </r>
  <r>
    <s v="Id913"/>
    <s v="  Kevin"/>
    <s v="Rook"/>
    <n v="30.305"/>
    <x v="0"/>
    <x v="159"/>
    <x v="2"/>
    <s v="yes"/>
    <x v="0"/>
    <s v="No"/>
    <n v="1"/>
    <x v="1"/>
    <d v="1964-08-02T00:00:00"/>
    <n v="11938.26"/>
    <x v="2"/>
    <s v="tier - 3"/>
    <s v="R1019"/>
    <x v="13"/>
  </r>
  <r>
    <s v="Id914"/>
    <s v="  Aharon N"/>
    <s v="Wright"/>
    <n v="25.175000000000001"/>
    <x v="1"/>
    <x v="252"/>
    <x v="2"/>
    <s v="yes"/>
    <x v="0"/>
    <s v="No"/>
    <n v="1"/>
    <x v="1"/>
    <d v="1964-12-20T00:00:00"/>
    <n v="11931.13"/>
    <x v="2"/>
    <s v="tier - 1"/>
    <s v="R1019"/>
    <x v="13"/>
  </r>
  <r>
    <s v="Id915"/>
    <s v="  Lawrence D"/>
    <s v="Chin"/>
    <n v="26.8"/>
    <x v="1"/>
    <x v="251"/>
    <x v="2"/>
    <s v="yes"/>
    <x v="0"/>
    <s v="No"/>
    <n v="1"/>
    <x v="1"/>
    <d v="1964-11-19T00:00:00"/>
    <n v="11918.2"/>
    <x v="2"/>
    <s v="tier - 1"/>
    <s v="R1021"/>
    <x v="13"/>
  </r>
  <r>
    <s v="Id916"/>
    <s v="  Malcolm"/>
    <s v="White"/>
    <n v="21.78"/>
    <x v="2"/>
    <x v="352"/>
    <x v="2"/>
    <s v="No"/>
    <x v="1"/>
    <s v="No"/>
    <n v="1"/>
    <x v="1"/>
    <d v="2004-06-02T00:00:00"/>
    <n v="11884.05"/>
    <x v="2"/>
    <s v="tier - 3"/>
    <s v="R1013"/>
    <x v="39"/>
  </r>
  <r>
    <s v="Id917"/>
    <s v="  Anna E"/>
    <s v="Savage"/>
    <n v="30.14"/>
    <x v="0"/>
    <x v="306"/>
    <x v="0"/>
    <s v="yes"/>
    <x v="0"/>
    <s v="No"/>
    <n v="0"/>
    <x v="1"/>
    <d v="1967-10-29T00:00:00"/>
    <n v="11881.97"/>
    <x v="2"/>
    <s v="tier - 1"/>
    <s v="R1013"/>
    <x v="22"/>
  </r>
  <r>
    <s v="Id918"/>
    <s v="  Jenny"/>
    <s v="Hitchings"/>
    <n v="29.7"/>
    <x v="1"/>
    <x v="423"/>
    <x v="0"/>
    <s v="yes"/>
    <x v="0"/>
    <s v="No"/>
    <n v="0"/>
    <x v="1"/>
    <d v="1967-07-14T00:00:00"/>
    <n v="11881.36"/>
    <x v="2"/>
    <s v="tier - 2"/>
    <s v="R1011"/>
    <x v="22"/>
  </r>
  <r>
    <s v="Id919"/>
    <s v="  Melissa L"/>
    <s v="Truitt"/>
    <n v="32.395000000000003"/>
    <x v="0"/>
    <x v="504"/>
    <x v="0"/>
    <s v="yes"/>
    <x v="0"/>
    <s v="No"/>
    <n v="0"/>
    <x v="1"/>
    <d v="1967-08-24T00:00:00"/>
    <n v="11879.1"/>
    <x v="2"/>
    <s v="tier - 3"/>
    <s v="R1024"/>
    <x v="22"/>
  </r>
  <r>
    <s v="Id920"/>
    <s v="  Chia J"/>
    <s v="Chang"/>
    <n v="36.64"/>
    <x v="0"/>
    <x v="279"/>
    <x v="0"/>
    <s v="No"/>
    <x v="0"/>
    <s v="No"/>
    <n v="0"/>
    <x v="1"/>
    <d v="1974-07-07T00:00:00"/>
    <n v="11858.56"/>
    <x v="2"/>
    <s v="tier - 3"/>
    <s v="R1011"/>
    <x v="19"/>
  </r>
  <r>
    <s v="Id921"/>
    <s v="  Laura A"/>
    <s v="Frey"/>
    <n v="39.049999999999997"/>
    <x v="0"/>
    <x v="173"/>
    <x v="2"/>
    <s v="yes"/>
    <x v="0"/>
    <s v="No"/>
    <n v="1"/>
    <x v="1"/>
    <d v="1964-09-29T00:00:00"/>
    <n v="11856.41"/>
    <x v="2"/>
    <s v="tier - 2"/>
    <s v="R1013"/>
    <x v="13"/>
  </r>
  <r>
    <s v="Id922"/>
    <s v="  Aditi"/>
    <s v="Krishna"/>
    <n v="33.1"/>
    <x v="0"/>
    <x v="339"/>
    <x v="2"/>
    <s v="yes"/>
    <x v="0"/>
    <s v="No"/>
    <n v="1"/>
    <x v="1"/>
    <d v="1964-06-27T00:00:00"/>
    <n v="11848.14"/>
    <x v="2"/>
    <s v="tier - 2"/>
    <s v="R1011"/>
    <x v="13"/>
  </r>
  <r>
    <s v="Id923"/>
    <s v="  Leah A"/>
    <s v="Maher"/>
    <n v="31.824999999999999"/>
    <x v="0"/>
    <x v="480"/>
    <x v="0"/>
    <s v="No"/>
    <x v="0"/>
    <s v="No"/>
    <n v="0"/>
    <x v="1"/>
    <d v="1965-11-10T00:00:00"/>
    <n v="11842.62"/>
    <x v="2"/>
    <s v="tier - 3"/>
    <s v="R1012"/>
    <x v="11"/>
  </r>
  <r>
    <s v="Id924"/>
    <s v="  Marianne"/>
    <s v="Boivin"/>
    <n v="29"/>
    <x v="1"/>
    <x v="69"/>
    <x v="2"/>
    <s v="yes"/>
    <x v="0"/>
    <s v="No"/>
    <n v="1"/>
    <x v="1"/>
    <d v="1964-07-11T00:00:00"/>
    <n v="11842.44"/>
    <x v="2"/>
    <s v="tier - 2"/>
    <s v="R1011"/>
    <x v="13"/>
  </r>
  <r>
    <s v="Id925"/>
    <s v="  Carla"/>
    <s v="McAlister"/>
    <n v="30.495000000000001"/>
    <x v="0"/>
    <x v="64"/>
    <x v="0"/>
    <s v="No"/>
    <x v="0"/>
    <s v="No"/>
    <n v="0"/>
    <x v="1"/>
    <d v="1965-09-25T00:00:00"/>
    <n v="11840.78"/>
    <x v="2"/>
    <s v="tier - 2"/>
    <s v="R1012"/>
    <x v="11"/>
  </r>
  <r>
    <s v="Id926"/>
    <s v="  Oksana"/>
    <s v="Akhmedova"/>
    <n v="25.2"/>
    <x v="1"/>
    <x v="178"/>
    <x v="1"/>
    <s v="yes"/>
    <x v="0"/>
    <s v="No"/>
    <n v="1"/>
    <x v="1"/>
    <d v="1964-09-11T00:00:00"/>
    <n v="11837.16"/>
    <x v="2"/>
    <s v="tier - 3"/>
    <s v="R1011"/>
    <x v="13"/>
  </r>
  <r>
    <s v="Id927"/>
    <s v="  Rebecca B"/>
    <s v="Tucker"/>
    <n v="22.77"/>
    <x v="2"/>
    <x v="47"/>
    <x v="2"/>
    <s v="yes"/>
    <x v="0"/>
    <s v="No"/>
    <n v="1"/>
    <x v="1"/>
    <d v="1964-06-27T00:00:00"/>
    <n v="11833.78"/>
    <x v="2"/>
    <s v="tier - 3"/>
    <s v="R1013"/>
    <x v="13"/>
  </r>
  <r>
    <s v="Id928"/>
    <s v="  Maria A"/>
    <s v="Gramelspacher"/>
    <n v="23.18"/>
    <x v="2"/>
    <x v="205"/>
    <x v="0"/>
    <s v="No"/>
    <x v="0"/>
    <s v="No"/>
    <n v="0"/>
    <x v="1"/>
    <d v="1965-10-03T00:00:00"/>
    <n v="11830.61"/>
    <x v="2"/>
    <s v="tier - 1"/>
    <s v="R1012"/>
    <x v="11"/>
  </r>
  <r>
    <s v="Id929"/>
    <s v="s  Lisa M"/>
    <s v="Goldsmith"/>
    <n v="35.409999999999997"/>
    <x v="0"/>
    <x v="251"/>
    <x v="2"/>
    <s v="No"/>
    <x v="0"/>
    <s v="No"/>
    <n v="0"/>
    <x v="1"/>
    <d v="1982-11-20T00:00:00"/>
    <n v="11773.06"/>
    <x v="2"/>
    <s v="tier - 3"/>
    <s v="R1026"/>
    <x v="37"/>
  </r>
  <r>
    <s v="Id930"/>
    <s v="  Steve Jr"/>
    <s v="Tranter"/>
    <n v="32.11"/>
    <x v="0"/>
    <x v="505"/>
    <x v="2"/>
    <s v="yes"/>
    <x v="0"/>
    <s v="No"/>
    <n v="2"/>
    <x v="1"/>
    <d v="1966-07-25T00:00:00"/>
    <n v="11763"/>
    <x v="2"/>
    <s v="tier - 3"/>
    <s v="R1016"/>
    <x v="24"/>
  </r>
  <r>
    <s v="Id931"/>
    <s v="s  Tiffany"/>
    <s v="Tu"/>
    <n v="34.479999999999997"/>
    <x v="0"/>
    <x v="478"/>
    <x v="1"/>
    <s v="No"/>
    <x v="0"/>
    <s v="Yes"/>
    <n v="1"/>
    <x v="1"/>
    <d v="1979-11-06T00:00:00"/>
    <n v="11752.68"/>
    <x v="2"/>
    <s v="tier - 1"/>
    <s v="R1026"/>
    <x v="18"/>
  </r>
  <r>
    <s v="Id932"/>
    <s v="  Greg"/>
    <s v="Kaczka"/>
    <n v="34.39"/>
    <x v="0"/>
    <x v="288"/>
    <x v="1"/>
    <s v="yes"/>
    <x v="0"/>
    <s v="No"/>
    <n v="1"/>
    <x v="1"/>
    <d v="1964-12-02T00:00:00"/>
    <n v="11743.93"/>
    <x v="2"/>
    <s v="tier - 1"/>
    <s v="R1012"/>
    <x v="13"/>
  </r>
  <r>
    <s v="Id933"/>
    <s v="  Dale"/>
    <s v="Hunter"/>
    <n v="26.4"/>
    <x v="1"/>
    <x v="506"/>
    <x v="0"/>
    <s v="yes"/>
    <x v="0"/>
    <s v="Yes"/>
    <n v="1"/>
    <x v="1"/>
    <d v="1963-06-09T00:00:00"/>
    <n v="11743.3"/>
    <x v="2"/>
    <s v="tier - 3"/>
    <s v="R1013"/>
    <x v="8"/>
  </r>
  <r>
    <s v="Id934"/>
    <s v="  Brittany A"/>
    <s v="Moran"/>
    <n v="28.1"/>
    <x v="1"/>
    <x v="427"/>
    <x v="1"/>
    <s v="yes"/>
    <x v="0"/>
    <s v="Yes"/>
    <n v="1"/>
    <x v="1"/>
    <d v="1969-11-12T00:00:00"/>
    <n v="11741.73"/>
    <x v="2"/>
    <s v="tier - 1"/>
    <s v="R1011"/>
    <x v="16"/>
  </r>
  <r>
    <s v="Id935"/>
    <s v="  Robert S"/>
    <s v="Ashby"/>
    <n v="27"/>
    <x v="1"/>
    <x v="117"/>
    <x v="2"/>
    <s v="yes"/>
    <x v="0"/>
    <s v="No"/>
    <n v="1"/>
    <x v="1"/>
    <d v="1988-09-05T00:00:00"/>
    <n v="11737.85"/>
    <x v="2"/>
    <s v="tier - 1"/>
    <s v="R1011"/>
    <x v="23"/>
  </r>
  <r>
    <s v="Id936"/>
    <s v="  Cameron"/>
    <s v="Ausen"/>
    <n v="28.594999999999999"/>
    <x v="1"/>
    <x v="82"/>
    <x v="2"/>
    <s v="yes"/>
    <x v="0"/>
    <s v="No"/>
    <n v="1"/>
    <x v="1"/>
    <d v="1964-11-09T00:00:00"/>
    <n v="11735.88"/>
    <x v="2"/>
    <s v="tier - 1"/>
    <s v="R1012"/>
    <x v="13"/>
  </r>
  <r>
    <s v="Id937"/>
    <s v="s  Ulrike"/>
    <s v="Savage"/>
    <n v="36.799999999999997"/>
    <x v="0"/>
    <x v="169"/>
    <x v="1"/>
    <s v="No"/>
    <x v="0"/>
    <s v="No"/>
    <n v="1"/>
    <x v="1"/>
    <d v="1984-11-26T00:00:00"/>
    <n v="11730.82"/>
    <x v="2"/>
    <s v="tier - 3"/>
    <s v="R1026"/>
    <x v="32"/>
  </r>
  <r>
    <s v="Id938"/>
    <s v="  Katlyn A"/>
    <s v="O'Leary"/>
    <n v="23.75"/>
    <x v="2"/>
    <x v="140"/>
    <x v="2"/>
    <s v="yes"/>
    <x v="0"/>
    <s v="Yes"/>
    <n v="1"/>
    <x v="1"/>
    <d v="1969-10-12T00:00:00"/>
    <n v="11729.68"/>
    <x v="2"/>
    <s v="tier - 1"/>
    <s v="R1024"/>
    <x v="16"/>
  </r>
  <r>
    <s v="Id939"/>
    <s v="  Morgan B"/>
    <s v="Scoville"/>
    <n v="35.619999999999997"/>
    <x v="0"/>
    <x v="243"/>
    <x v="2"/>
    <s v="No"/>
    <x v="0"/>
    <s v="No"/>
    <n v="0"/>
    <x v="1"/>
    <d v="1982-10-21T00:00:00"/>
    <n v="11712.97"/>
    <x v="2"/>
    <s v="tier - 2"/>
    <s v="R1021"/>
    <x v="37"/>
  </r>
  <r>
    <s v="Id940"/>
    <s v="  Peter"/>
    <s v="Kaus"/>
    <n v="30.69"/>
    <x v="0"/>
    <x v="310"/>
    <x v="0"/>
    <s v="yes"/>
    <x v="0"/>
    <s v="No"/>
    <n v="2"/>
    <x v="1"/>
    <d v="1970-12-01T00:00:00"/>
    <n v="11696.52"/>
    <x v="2"/>
    <s v="tier - 1"/>
    <s v="R1021"/>
    <x v="2"/>
  </r>
  <r>
    <s v="Id941"/>
    <s v="  Chandler"/>
    <s v="Rainey"/>
    <n v="35.799999999999997"/>
    <x v="0"/>
    <x v="507"/>
    <x v="2"/>
    <s v="yes"/>
    <x v="0"/>
    <s v="No"/>
    <n v="2"/>
    <x v="1"/>
    <d v="1966-11-09T00:00:00"/>
    <n v="11674.13"/>
    <x v="2"/>
    <s v="tier - 1"/>
    <s v="R1011"/>
    <x v="24"/>
  </r>
  <r>
    <s v="Id942"/>
    <s v="  Silvana M"/>
    <s v="Rasch"/>
    <n v="28.785"/>
    <x v="1"/>
    <x v="180"/>
    <x v="2"/>
    <s v="yes"/>
    <x v="0"/>
    <s v="No"/>
    <n v="2"/>
    <x v="1"/>
    <d v="1966-08-23T00:00:00"/>
    <n v="11658.38"/>
    <x v="2"/>
    <s v="tier - 3"/>
    <s v="R1024"/>
    <x v="24"/>
  </r>
  <r>
    <s v="Id943"/>
    <s v="  Natty"/>
    <s v="Plunkett"/>
    <n v="28.594999999999999"/>
    <x v="1"/>
    <x v="98"/>
    <x v="2"/>
    <s v="yes"/>
    <x v="0"/>
    <s v="No"/>
    <n v="2"/>
    <x v="1"/>
    <d v="1966-07-06T00:00:00"/>
    <n v="11658.12"/>
    <x v="2"/>
    <s v="tier - 1"/>
    <s v="R1024"/>
    <x v="24"/>
  </r>
  <r>
    <s v="Id944"/>
    <s v="  Nicholas T"/>
    <s v="Murphy"/>
    <n v="48.75"/>
    <x v="0"/>
    <x v="83"/>
    <x v="2"/>
    <s v="No"/>
    <x v="0"/>
    <s v="No"/>
    <n v="0"/>
    <x v="1"/>
    <d v="1994-07-20T00:00:00"/>
    <n v="11657.81"/>
    <x v="2"/>
    <s v="tier - 2"/>
    <s v="R1023"/>
    <x v="6"/>
  </r>
  <r>
    <s v="Id945"/>
    <s v="  Rebecca"/>
    <s v="Gusmer"/>
    <n v="28.31"/>
    <x v="1"/>
    <x v="508"/>
    <x v="2"/>
    <s v="yes"/>
    <x v="0"/>
    <s v="No"/>
    <n v="2"/>
    <x v="1"/>
    <d v="1966-10-04T00:00:00"/>
    <n v="11657.72"/>
    <x v="2"/>
    <s v="tier - 2"/>
    <s v="R1024"/>
    <x v="24"/>
  </r>
  <r>
    <s v="Id946"/>
    <s v="  John"/>
    <s v="Loftus"/>
    <n v="38.39"/>
    <x v="0"/>
    <x v="509"/>
    <x v="0"/>
    <s v="yes"/>
    <x v="0"/>
    <s v="No"/>
    <n v="1"/>
    <x v="1"/>
    <d v="1986-07-17T00:00:00"/>
    <n v="11625.11"/>
    <x v="2"/>
    <s v="tier - 3"/>
    <s v="R1022"/>
    <x v="26"/>
  </r>
  <r>
    <s v="Id947"/>
    <s v="  Antony G"/>
    <s v="Scott"/>
    <n v="25.87"/>
    <x v="1"/>
    <x v="507"/>
    <x v="2"/>
    <s v="yes"/>
    <x v="0"/>
    <s v="No"/>
    <n v="1"/>
    <x v="1"/>
    <d v="1964-06-20T00:00:00"/>
    <n v="11602.75"/>
    <x v="2"/>
    <s v="tier - 1"/>
    <s v="R1020"/>
    <x v="13"/>
  </r>
  <r>
    <s v="Id948"/>
    <s v="  Eric"/>
    <s v="Alvarez"/>
    <n v="43.7"/>
    <x v="0"/>
    <x v="510"/>
    <x v="0"/>
    <s v="No"/>
    <x v="0"/>
    <s v="No"/>
    <n v="0"/>
    <x v="1"/>
    <d v="1965-11-06T00:00:00"/>
    <n v="11576.13"/>
    <x v="2"/>
    <s v="tier - 3"/>
    <s v="R1011"/>
    <x v="11"/>
  </r>
  <r>
    <s v="Id949"/>
    <s v="  Erik"/>
    <s v="Petersson"/>
    <n v="40.945"/>
    <x v="0"/>
    <x v="511"/>
    <x v="0"/>
    <s v="No"/>
    <x v="0"/>
    <s v="No"/>
    <n v="0"/>
    <x v="1"/>
    <d v="1965-12-25T00:00:00"/>
    <n v="11566.3"/>
    <x v="2"/>
    <s v="tier - 3"/>
    <s v="R1016"/>
    <x v="11"/>
  </r>
  <r>
    <s v="Id950"/>
    <s v="  Matthew T"/>
    <s v="Liaw"/>
    <n v="27.94"/>
    <x v="1"/>
    <x v="487"/>
    <x v="0"/>
    <s v="No"/>
    <x v="0"/>
    <s v="No"/>
    <n v="0"/>
    <x v="1"/>
    <d v="1965-10-27T00:00:00"/>
    <n v="11554.22"/>
    <x v="2"/>
    <s v="tier - 1"/>
    <s v="R1013"/>
    <x v="11"/>
  </r>
  <r>
    <s v="Id951"/>
    <s v="  Cassandra"/>
    <s v="Tripaldi"/>
    <n v="31.9"/>
    <x v="0"/>
    <x v="371"/>
    <x v="0"/>
    <s v="No"/>
    <x v="0"/>
    <s v="No"/>
    <n v="2"/>
    <x v="1"/>
    <d v="1973-07-23T00:00:00"/>
    <n v="11552.9"/>
    <x v="2"/>
    <s v="tier - 2"/>
    <s v="R1011"/>
    <x v="30"/>
  </r>
  <r>
    <s v="Id952"/>
    <s v="  Rosemary C"/>
    <s v="Kelley"/>
    <n v="31.64"/>
    <x v="0"/>
    <x v="512"/>
    <x v="0"/>
    <s v="No"/>
    <x v="0"/>
    <s v="No"/>
    <n v="0"/>
    <x v="1"/>
    <d v="1971-12-01T00:00:00"/>
    <n v="11540.25"/>
    <x v="2"/>
    <s v="tier - 1"/>
    <s v="R1012"/>
    <x v="14"/>
  </r>
  <r>
    <s v="Id953"/>
    <s v="  Carrie A"/>
    <s v="Endara"/>
    <n v="46.7"/>
    <x v="0"/>
    <x v="333"/>
    <x v="0"/>
    <s v="No"/>
    <x v="0"/>
    <s v="No"/>
    <n v="0"/>
    <x v="1"/>
    <d v="1968-11-14T00:00:00"/>
    <n v="11538.42"/>
    <x v="2"/>
    <s v="tier - 1"/>
    <s v="R1011"/>
    <x v="0"/>
  </r>
  <r>
    <s v="Id954"/>
    <s v="  Gerardo Sr"/>
    <s v="Valle"/>
    <n v="18.335000000000001"/>
    <x v="3"/>
    <x v="187"/>
    <x v="0"/>
    <s v="No"/>
    <x v="0"/>
    <s v="No"/>
    <n v="0"/>
    <x v="1"/>
    <d v="1965-10-03T00:00:00"/>
    <n v="11534.87"/>
    <x v="2"/>
    <s v="tier - 1"/>
    <s v="R1017"/>
    <x v="11"/>
  </r>
  <r>
    <s v="Id955"/>
    <s v="  Matthew R"/>
    <s v="Germain"/>
    <n v="31.24"/>
    <x v="0"/>
    <x v="513"/>
    <x v="0"/>
    <s v="yes"/>
    <x v="0"/>
    <s v="No"/>
    <n v="2"/>
    <x v="1"/>
    <d v="1970-07-23T00:00:00"/>
    <n v="11530.12"/>
    <x v="2"/>
    <s v="tier - 1"/>
    <s v="R1012"/>
    <x v="2"/>
  </r>
  <r>
    <s v="Id956"/>
    <s v="s  Meghan E"/>
    <s v="Finecey"/>
    <n v="39.22"/>
    <x v="0"/>
    <x v="133"/>
    <x v="2"/>
    <s v="yes"/>
    <x v="0"/>
    <s v="No"/>
    <n v="1"/>
    <x v="1"/>
    <d v="1988-06-12T00:00:00"/>
    <n v="11524.25"/>
    <x v="2"/>
    <s v="tier - 1"/>
    <s v="R1026"/>
    <x v="23"/>
  </r>
  <r>
    <s v="Id957"/>
    <s v="  Eric"/>
    <s v="Mendoza"/>
    <n v="24.414999999999999"/>
    <x v="2"/>
    <x v="323"/>
    <x v="0"/>
    <s v="No"/>
    <x v="0"/>
    <s v="No"/>
    <n v="0"/>
    <x v="1"/>
    <d v="1971-12-19T00:00:00"/>
    <n v="11520.1"/>
    <x v="2"/>
    <s v="tier - 1"/>
    <s v="R1012"/>
    <x v="14"/>
  </r>
  <r>
    <s v="Id958"/>
    <s v="  Lisa B"/>
    <s v="Roe"/>
    <n v="32.299999999999997"/>
    <x v="0"/>
    <x v="514"/>
    <x v="0"/>
    <s v="No"/>
    <x v="0"/>
    <s v="No"/>
    <n v="0"/>
    <x v="1"/>
    <d v="1968-06-24T00:00:00"/>
    <n v="11512.41"/>
    <x v="2"/>
    <s v="tier - 1"/>
    <s v="R1024"/>
    <x v="0"/>
  </r>
  <r>
    <s v="Id959"/>
    <s v="s  Jane R"/>
    <s v="Webb"/>
    <n v="39.94"/>
    <x v="0"/>
    <x v="39"/>
    <x v="2"/>
    <s v="No"/>
    <x v="0"/>
    <s v="No"/>
    <n v="0"/>
    <x v="1"/>
    <d v="1989-10-06T00:00:00"/>
    <n v="11511.61"/>
    <x v="2"/>
    <s v="tier - 3"/>
    <s v="R1026"/>
    <x v="4"/>
  </r>
  <r>
    <s v="Id960"/>
    <s v="  Allison M"/>
    <s v="Stocker"/>
    <n v="30"/>
    <x v="0"/>
    <x v="515"/>
    <x v="2"/>
    <s v="yes"/>
    <x v="0"/>
    <s v="Yes"/>
    <n v="1"/>
    <x v="1"/>
    <d v="1969-08-11T00:00:00"/>
    <n v="11497.69"/>
    <x v="2"/>
    <s v="tier - 1"/>
    <s v="R1012"/>
    <x v="16"/>
  </r>
  <r>
    <s v="Id961"/>
    <s v="s  Sarah E"/>
    <s v="Jacobson"/>
    <n v="35.340000000000003"/>
    <x v="0"/>
    <x v="49"/>
    <x v="2"/>
    <s v="yes"/>
    <x v="0"/>
    <s v="Yes"/>
    <n v="1"/>
    <x v="1"/>
    <d v="1983-06-07T00:00:00"/>
    <n v="11492.46"/>
    <x v="2"/>
    <s v="tier - 3"/>
    <s v="R1026"/>
    <x v="37"/>
  </r>
  <r>
    <s v="Id962"/>
    <s v="  Philip J"/>
    <s v="Shaw"/>
    <n v="32.204999999999998"/>
    <x v="0"/>
    <x v="354"/>
    <x v="0"/>
    <s v="yes"/>
    <x v="0"/>
    <s v="No"/>
    <n v="2"/>
    <x v="1"/>
    <d v="1970-10-13T00:00:00"/>
    <n v="11488.32"/>
    <x v="2"/>
    <s v="tier - 1"/>
    <s v="R1014"/>
    <x v="2"/>
  </r>
  <r>
    <s v="Id963"/>
    <s v="  Jillian A"/>
    <s v="Goodwin"/>
    <n v="33.880000000000003"/>
    <x v="0"/>
    <x v="82"/>
    <x v="2"/>
    <s v="No"/>
    <x v="1"/>
    <s v="No"/>
    <n v="1"/>
    <x v="1"/>
    <d v="2004-09-10T00:00:00"/>
    <n v="11482.63"/>
    <x v="2"/>
    <s v="tier - 2"/>
    <s v="R1013"/>
    <x v="41"/>
  </r>
  <r>
    <s v="Id964"/>
    <s v="s  Laura D"/>
    <s v="Brock"/>
    <n v="26.63"/>
    <x v="1"/>
    <x v="67"/>
    <x v="2"/>
    <s v="yes"/>
    <x v="0"/>
    <s v="No"/>
    <n v="2"/>
    <x v="1"/>
    <d v="1966-09-07T00:00:00"/>
    <n v="11478.14"/>
    <x v="2"/>
    <s v="tier - 2"/>
    <s v="R1025"/>
    <x v="24"/>
  </r>
  <r>
    <s v="Id965"/>
    <s v="  Megan E"/>
    <s v="Papp"/>
    <n v="28.7"/>
    <x v="1"/>
    <x v="516"/>
    <x v="0"/>
    <s v="No"/>
    <x v="0"/>
    <s v="No"/>
    <n v="0"/>
    <x v="1"/>
    <d v="1965-06-23T00:00:00"/>
    <n v="11455.28"/>
    <x v="2"/>
    <s v="tier - 2"/>
    <s v="R1011"/>
    <x v="11"/>
  </r>
  <r>
    <s v="Id966"/>
    <s v="  Shannon J"/>
    <s v="Siragusa"/>
    <n v="25.65"/>
    <x v="1"/>
    <x v="458"/>
    <x v="2"/>
    <s v="yes"/>
    <x v="0"/>
    <s v="No"/>
    <n v="2"/>
    <x v="1"/>
    <d v="1966-06-14T00:00:00"/>
    <n v="11454.02"/>
    <x v="2"/>
    <s v="tier - 1"/>
    <s v="R1012"/>
    <x v="24"/>
  </r>
  <r>
    <s v="Id967"/>
    <s v="  Rachelle M"/>
    <s v="Pizarro"/>
    <n v="36.384999999999998"/>
    <x v="0"/>
    <x v="517"/>
    <x v="0"/>
    <s v="No"/>
    <x v="0"/>
    <s v="No"/>
    <n v="0"/>
    <x v="1"/>
    <d v="1971-09-12T00:00:00"/>
    <n v="11436.74"/>
    <x v="2"/>
    <s v="tier - 3"/>
    <s v="R1012"/>
    <x v="14"/>
  </r>
  <r>
    <s v="Id968"/>
    <s v="  Casey"/>
    <s v="Strange"/>
    <n v="34.69"/>
    <x v="0"/>
    <x v="120"/>
    <x v="2"/>
    <s v="No"/>
    <x v="0"/>
    <s v="No"/>
    <n v="0"/>
    <x v="1"/>
    <d v="1980-07-17T00:00:00"/>
    <n v="11435.74"/>
    <x v="2"/>
    <s v="tier - 3"/>
    <s v="R1021"/>
    <x v="25"/>
  </r>
  <r>
    <s v="Id969"/>
    <s v="  Jessica L"/>
    <s v="Eidinger"/>
    <n v="37.68"/>
    <x v="0"/>
    <x v="144"/>
    <x v="2"/>
    <s v="yes"/>
    <x v="0"/>
    <s v="No"/>
    <n v="0"/>
    <x v="1"/>
    <d v="1985-06-09T00:00:00"/>
    <n v="11419.49"/>
    <x v="2"/>
    <s v="tier - 1"/>
    <s v="R1012"/>
    <x v="17"/>
  </r>
  <r>
    <s v="Id970"/>
    <s v="  Brandon F"/>
    <s v="Ginsburg"/>
    <n v="35.49"/>
    <x v="0"/>
    <x v="435"/>
    <x v="2"/>
    <s v="yes"/>
    <x v="0"/>
    <s v="Yes"/>
    <n v="1"/>
    <x v="1"/>
    <d v="1983-10-23T00:00:00"/>
    <n v="11412.02"/>
    <x v="2"/>
    <s v="tier - 1"/>
    <s v="R1021"/>
    <x v="33"/>
  </r>
  <r>
    <s v="Id971"/>
    <s v="  Melissa"/>
    <s v="Truex"/>
    <n v="44.7"/>
    <x v="0"/>
    <x v="518"/>
    <x v="0"/>
    <s v="yes"/>
    <x v="0"/>
    <s v="No"/>
    <n v="2"/>
    <x v="1"/>
    <d v="1970-10-07T00:00:00"/>
    <n v="11411.69"/>
    <x v="2"/>
    <s v="tier - 2"/>
    <s v="R1011"/>
    <x v="2"/>
  </r>
  <r>
    <s v="Id972"/>
    <s v="  Danielle N"/>
    <s v="Higgins"/>
    <n v="38.380000000000003"/>
    <x v="0"/>
    <x v="519"/>
    <x v="0"/>
    <s v="yes"/>
    <x v="0"/>
    <s v="No"/>
    <n v="2"/>
    <x v="1"/>
    <d v="1970-10-02T00:00:00"/>
    <n v="11396.9"/>
    <x v="2"/>
    <s v="tier - 3"/>
    <s v="R1024"/>
    <x v="2"/>
  </r>
  <r>
    <s v="Id973"/>
    <s v="  Matthew"/>
    <s v="McCurdy"/>
    <n v="35.244999999999997"/>
    <x v="0"/>
    <x v="520"/>
    <x v="0"/>
    <s v="yes"/>
    <x v="0"/>
    <s v="No"/>
    <n v="0"/>
    <x v="1"/>
    <d v="1967-12-19T00:00:00"/>
    <n v="11394.07"/>
    <x v="2"/>
    <s v="tier - 1"/>
    <s v="R1018"/>
    <x v="22"/>
  </r>
  <r>
    <s v="Id974"/>
    <s v="s  Bettina"/>
    <s v="Hughes"/>
    <n v="49.84"/>
    <x v="0"/>
    <x v="199"/>
    <x v="2"/>
    <s v="yes"/>
    <x v="0"/>
    <s v="Yes"/>
    <n v="1"/>
    <x v="1"/>
    <d v="1997-07-28T00:00:00"/>
    <n v="11388.27"/>
    <x v="2"/>
    <s v="tier - 2"/>
    <s v="R1026"/>
    <x v="31"/>
  </r>
  <r>
    <s v="Id975"/>
    <s v="  Alexander"/>
    <s v="Varner"/>
    <n v="49.06"/>
    <x v="0"/>
    <x v="508"/>
    <x v="2"/>
    <s v="yes"/>
    <x v="0"/>
    <s v="No"/>
    <n v="1"/>
    <x v="1"/>
    <d v="1964-06-13T00:00:00"/>
    <n v="11381.33"/>
    <x v="2"/>
    <s v="tier - 2"/>
    <s v="R1013"/>
    <x v="13"/>
  </r>
  <r>
    <s v="Id976"/>
    <s v="s  Holli"/>
    <s v="Dahmen"/>
    <n v="30.88"/>
    <x v="0"/>
    <x v="99"/>
    <x v="1"/>
    <s v="No"/>
    <x v="0"/>
    <s v="No"/>
    <n v="2"/>
    <x v="1"/>
    <d v="1972-12-06T00:00:00"/>
    <n v="11378.57"/>
    <x v="2"/>
    <s v="tier - 2"/>
    <s v="R1025"/>
    <x v="28"/>
  </r>
  <r>
    <s v="Id977"/>
    <s v="s  Heather C"/>
    <s v="Young"/>
    <n v="33.35"/>
    <x v="0"/>
    <x v="3"/>
    <x v="1"/>
    <s v="No"/>
    <x v="0"/>
    <s v="Yes"/>
    <n v="1"/>
    <x v="1"/>
    <d v="1979-06-07T00:00:00"/>
    <n v="11369.39"/>
    <x v="2"/>
    <s v="tier - 1"/>
    <s v="R1026"/>
    <x v="9"/>
  </r>
  <r>
    <s v="Id978"/>
    <s v="  Kyle"/>
    <s v="Fraser"/>
    <n v="38"/>
    <x v="0"/>
    <x v="245"/>
    <x v="1"/>
    <s v="yes"/>
    <x v="0"/>
    <s v="No"/>
    <n v="1"/>
    <x v="1"/>
    <d v="1964-12-13T00:00:00"/>
    <n v="11365.95"/>
    <x v="2"/>
    <s v="tier - 2"/>
    <s v="R1011"/>
    <x v="13"/>
  </r>
  <r>
    <s v="Id979"/>
    <s v="  Thomas J"/>
    <s v="Deeg"/>
    <n v="36.08"/>
    <x v="0"/>
    <x v="208"/>
    <x v="1"/>
    <s v="yes"/>
    <x v="0"/>
    <s v="No"/>
    <n v="1"/>
    <x v="1"/>
    <d v="1964-07-03T00:00:00"/>
    <n v="11363.28"/>
    <x v="2"/>
    <s v="tier - 1"/>
    <s v="R1013"/>
    <x v="13"/>
  </r>
  <r>
    <s v="Id980"/>
    <s v="  Chris"/>
    <s v="Robertson"/>
    <n v="35.700000000000003"/>
    <x v="0"/>
    <x v="324"/>
    <x v="2"/>
    <s v="yes"/>
    <x v="0"/>
    <s v="No"/>
    <n v="1"/>
    <x v="1"/>
    <d v="1964-07-04T00:00:00"/>
    <n v="11362.76"/>
    <x v="2"/>
    <s v="tier - 1"/>
    <s v="R1011"/>
    <x v="13"/>
  </r>
  <r>
    <s v="Id981"/>
    <s v="  Graham"/>
    <s v="Peck"/>
    <n v="34.01"/>
    <x v="0"/>
    <x v="521"/>
    <x v="0"/>
    <s v="No"/>
    <x v="0"/>
    <s v="No"/>
    <n v="0"/>
    <x v="1"/>
    <d v="1965-09-26T00:00:00"/>
    <n v="11356.66"/>
    <x v="2"/>
    <s v="tier - 3"/>
    <s v="R1012"/>
    <x v="11"/>
  </r>
  <r>
    <s v="Id982"/>
    <s v="  Garrett"/>
    <s v="Burger"/>
    <n v="31.54"/>
    <x v="0"/>
    <x v="379"/>
    <x v="0"/>
    <s v="No"/>
    <x v="0"/>
    <s v="No"/>
    <n v="0"/>
    <x v="1"/>
    <d v="1965-11-29T00:00:00"/>
    <n v="11353.23"/>
    <x v="2"/>
    <s v="tier - 1"/>
    <s v="R1012"/>
    <x v="11"/>
  </r>
  <r>
    <s v="Id983"/>
    <s v="  Andrew"/>
    <s v="Blain"/>
    <n v="23.3"/>
    <x v="2"/>
    <x v="332"/>
    <x v="2"/>
    <s v="yes"/>
    <x v="0"/>
    <s v="No"/>
    <n v="1"/>
    <x v="1"/>
    <d v="1964-07-12T00:00:00"/>
    <n v="11345.52"/>
    <x v="2"/>
    <s v="tier - 3"/>
    <s v="R1011"/>
    <x v="13"/>
  </r>
  <r>
    <s v="Id984"/>
    <s v="s  Annabelle M"/>
    <s v="Winters"/>
    <n v="27.75"/>
    <x v="1"/>
    <x v="502"/>
    <x v="0"/>
    <s v="No"/>
    <x v="0"/>
    <s v="No"/>
    <n v="0"/>
    <x v="1"/>
    <d v="1968-11-02T00:00:00"/>
    <n v="11344.32"/>
    <x v="2"/>
    <s v="tier - 2"/>
    <s v="R1025"/>
    <x v="0"/>
  </r>
  <r>
    <s v="Id985"/>
    <s v="  Daniel T"/>
    <s v="McCue"/>
    <n v="42.46"/>
    <x v="0"/>
    <x v="92"/>
    <x v="2"/>
    <s v="No"/>
    <x v="0"/>
    <s v="No"/>
    <n v="0"/>
    <x v="1"/>
    <d v="1989-08-19T00:00:00"/>
    <n v="11326.71"/>
    <x v="2"/>
    <s v="tier - 3"/>
    <s v="R1013"/>
    <x v="4"/>
  </r>
  <r>
    <s v="Id986"/>
    <s v="  Deanne"/>
    <s v="Webster"/>
    <n v="54.47"/>
    <x v="0"/>
    <x v="488"/>
    <x v="0"/>
    <s v="No"/>
    <x v="0"/>
    <s v="No"/>
    <n v="0"/>
    <x v="1"/>
    <d v="2002-09-20T00:00:00"/>
    <n v="11321.49"/>
    <x v="2"/>
    <s v="tier - 3"/>
    <s v="R1012"/>
    <x v="43"/>
  </r>
  <r>
    <s v="Id987"/>
    <s v="  Carrie"/>
    <s v="Anderson"/>
    <n v="24.93"/>
    <x v="1"/>
    <x v="522"/>
    <x v="0"/>
    <s v="yes"/>
    <x v="0"/>
    <s v="Yes"/>
    <n v="1"/>
    <x v="1"/>
    <d v="1963-07-11T00:00:00"/>
    <n v="11319.12"/>
    <x v="2"/>
    <s v="tier - 1"/>
    <s v="R1012"/>
    <x v="8"/>
  </r>
  <r>
    <s v="Id988"/>
    <s v="s  Suzanne"/>
    <s v="Chiappone"/>
    <n v="48.12"/>
    <x v="0"/>
    <x v="523"/>
    <x v="2"/>
    <s v="yes"/>
    <x v="0"/>
    <s v="No"/>
    <n v="1"/>
    <x v="1"/>
    <d v="1995-12-10T00:00:00"/>
    <n v="11318.57"/>
    <x v="2"/>
    <s v="tier - 2"/>
    <s v="R1026"/>
    <x v="40"/>
  </r>
  <r>
    <s v="Id989"/>
    <s v="  Jasmine P"/>
    <s v="Opie"/>
    <n v="24.91"/>
    <x v="1"/>
    <x v="524"/>
    <x v="0"/>
    <s v="yes"/>
    <x v="0"/>
    <s v="Yes"/>
    <n v="1"/>
    <x v="1"/>
    <d v="1963-11-22T00:00:00"/>
    <n v="11312.33"/>
    <x v="2"/>
    <s v="tier - 3"/>
    <s v="R1012"/>
    <x v="8"/>
  </r>
  <r>
    <s v="Id990"/>
    <s v="  Jennifer"/>
    <s v="Donnelly"/>
    <n v="27.645"/>
    <x v="1"/>
    <x v="525"/>
    <x v="0"/>
    <s v="No"/>
    <x v="0"/>
    <s v="No"/>
    <n v="0"/>
    <x v="1"/>
    <d v="1968-10-06T00:00:00"/>
    <n v="11305.93"/>
    <x v="2"/>
    <s v="tier - 1"/>
    <s v="R1012"/>
    <x v="0"/>
  </r>
  <r>
    <s v="Id991"/>
    <s v="  Tracie"/>
    <s v="Rall"/>
    <n v="33.700000000000003"/>
    <x v="0"/>
    <x v="138"/>
    <x v="2"/>
    <s v="No"/>
    <x v="0"/>
    <s v="No"/>
    <n v="2"/>
    <x v="1"/>
    <d v="1972-09-25T00:00:00"/>
    <n v="11299.34"/>
    <x v="2"/>
    <s v="tier - 2"/>
    <s v="R1011"/>
    <x v="28"/>
  </r>
  <r>
    <s v="Id992"/>
    <s v="  Tristan D"/>
    <s v="Mitchell"/>
    <n v="38.93"/>
    <x v="0"/>
    <x v="409"/>
    <x v="2"/>
    <s v="yes"/>
    <x v="0"/>
    <s v="No"/>
    <n v="1"/>
    <x v="1"/>
    <d v="1988-11-14T00:00:00"/>
    <n v="11294.57"/>
    <x v="2"/>
    <s v="tier - 1"/>
    <s v="R1022"/>
    <x v="23"/>
  </r>
  <r>
    <s v="Id993"/>
    <s v="  Peiweng"/>
    <s v="Chen"/>
    <n v="32.774999999999999"/>
    <x v="0"/>
    <x v="526"/>
    <x v="0"/>
    <s v="yes"/>
    <x v="0"/>
    <s v="No"/>
    <n v="2"/>
    <x v="1"/>
    <d v="1970-06-22T00:00:00"/>
    <n v="11289.11"/>
    <x v="2"/>
    <s v="tier - 1"/>
    <s v="R1012"/>
    <x v="2"/>
  </r>
  <r>
    <s v="Id994"/>
    <s v="  Theresa M"/>
    <s v="Tufaro"/>
    <n v="29.83"/>
    <x v="1"/>
    <x v="527"/>
    <x v="0"/>
    <s v="yes"/>
    <x v="0"/>
    <s v="No"/>
    <n v="0"/>
    <x v="1"/>
    <d v="1967-06-14T00:00:00"/>
    <n v="11286.54"/>
    <x v="2"/>
    <s v="tier - 3"/>
    <s v="R1024"/>
    <x v="22"/>
  </r>
  <r>
    <s v="Id995"/>
    <s v="  Daniel J"/>
    <s v="Peters"/>
    <n v="28.31"/>
    <x v="1"/>
    <x v="188"/>
    <x v="2"/>
    <s v="No"/>
    <x v="1"/>
    <s v="No"/>
    <n v="1"/>
    <x v="1"/>
    <d v="2004-10-04T00:00:00"/>
    <n v="11272.33"/>
    <x v="2"/>
    <s v="tier - 2"/>
    <s v="R1019"/>
    <x v="41"/>
  </r>
  <r>
    <s v="Id996"/>
    <s v="s  Courtney M"/>
    <s v="Susedik"/>
    <n v="29.79"/>
    <x v="1"/>
    <x v="211"/>
    <x v="0"/>
    <s v="No"/>
    <x v="0"/>
    <s v="No"/>
    <n v="0"/>
    <x v="1"/>
    <d v="1971-12-26T00:00:00"/>
    <n v="11265.71"/>
    <x v="2"/>
    <s v="tier - 1"/>
    <s v="R1025"/>
    <x v="14"/>
  </r>
  <r>
    <s v="Id997"/>
    <s v="  Jose A"/>
    <s v="Garcia"/>
    <n v="36.6"/>
    <x v="0"/>
    <x v="112"/>
    <x v="2"/>
    <s v="yes"/>
    <x v="0"/>
    <s v="Yes"/>
    <n v="1"/>
    <x v="1"/>
    <d v="1969-10-11T00:00:00"/>
    <n v="11264.54"/>
    <x v="2"/>
    <s v="tier - 2"/>
    <s v="R1011"/>
    <x v="16"/>
  </r>
  <r>
    <s v="Id998"/>
    <s v="s  Lauren"/>
    <s v="Deady"/>
    <n v="35.93"/>
    <x v="0"/>
    <x v="528"/>
    <x v="0"/>
    <s v="yes"/>
    <x v="0"/>
    <s v="No"/>
    <n v="0"/>
    <x v="1"/>
    <d v="1981-10-02T00:00:00"/>
    <n v="11255.29"/>
    <x v="2"/>
    <s v="tier - 1"/>
    <s v="R1026"/>
    <x v="36"/>
  </r>
  <r>
    <s v="Id999"/>
    <s v="  Jonathon M"/>
    <s v="Campbell"/>
    <n v="28.6"/>
    <x v="1"/>
    <x v="209"/>
    <x v="2"/>
    <s v="yes"/>
    <x v="0"/>
    <s v="Yes"/>
    <n v="1"/>
    <x v="1"/>
    <d v="1969-08-20T00:00:00"/>
    <n v="11253.42"/>
    <x v="2"/>
    <s v="tier - 1"/>
    <s v="R1011"/>
    <x v="16"/>
  </r>
  <r>
    <s v="Id1000"/>
    <s v="s  Stephanie A"/>
    <s v="Schaefer"/>
    <n v="39.17"/>
    <x v="0"/>
    <x v="325"/>
    <x v="2"/>
    <s v="No"/>
    <x v="0"/>
    <s v="No"/>
    <n v="0"/>
    <x v="1"/>
    <d v="1989-12-17T00:00:00"/>
    <n v="11250.43"/>
    <x v="2"/>
    <s v="tier - 2"/>
    <s v="R1026"/>
    <x v="4"/>
  </r>
  <r>
    <s v="Id1001"/>
    <s v="  Patrick"/>
    <s v="D'Alessandro"/>
    <n v="26.41"/>
    <x v="1"/>
    <x v="74"/>
    <x v="1"/>
    <s v="yes"/>
    <x v="0"/>
    <s v="Yes"/>
    <n v="1"/>
    <x v="1"/>
    <d v="1969-12-30T00:00:00"/>
    <n v="11244.38"/>
    <x v="2"/>
    <s v="tier - 1"/>
    <s v="R1016"/>
    <x v="16"/>
  </r>
  <r>
    <s v="Id1002"/>
    <s v="s  Krista"/>
    <s v="Wyss"/>
    <n v="30.63"/>
    <x v="0"/>
    <x v="330"/>
    <x v="1"/>
    <s v="yes"/>
    <x v="0"/>
    <s v="No"/>
    <n v="0"/>
    <x v="1"/>
    <d v="1976-06-28T00:00:00"/>
    <n v="11217.35"/>
    <x v="2"/>
    <s v="tier - 2"/>
    <s v="R1025"/>
    <x v="1"/>
  </r>
  <r>
    <s v="Id1003"/>
    <s v="  Jenessa"/>
    <s v="Rose"/>
    <n v="31.73"/>
    <x v="0"/>
    <x v="179"/>
    <x v="0"/>
    <s v="yes"/>
    <x v="0"/>
    <s v="No"/>
    <n v="2"/>
    <x v="1"/>
    <d v="1970-06-14T00:00:00"/>
    <n v="11187.66"/>
    <x v="2"/>
    <s v="tier - 2"/>
    <s v="R1012"/>
    <x v="2"/>
  </r>
  <r>
    <s v="Id1004"/>
    <s v="  Ryan M"/>
    <s v="Hopper"/>
    <n v="30.7"/>
    <x v="0"/>
    <x v="361"/>
    <x v="2"/>
    <s v="No"/>
    <x v="0"/>
    <s v="No"/>
    <n v="2"/>
    <x v="1"/>
    <d v="1972-09-03T00:00:00"/>
    <n v="11186.2"/>
    <x v="2"/>
    <s v="tier - 2"/>
    <s v="R1021"/>
    <x v="28"/>
  </r>
  <r>
    <s v="Id1005"/>
    <s v="  Thomas"/>
    <s v="Finneran"/>
    <n v="25.934999999999999"/>
    <x v="1"/>
    <x v="10"/>
    <x v="1"/>
    <s v="yes"/>
    <x v="0"/>
    <s v="No"/>
    <n v="2"/>
    <x v="1"/>
    <d v="1966-08-06T00:00:00"/>
    <n v="11165.42"/>
    <x v="2"/>
    <s v="tier - 1"/>
    <s v="R1016"/>
    <x v="24"/>
  </r>
  <r>
    <s v="Id1006"/>
    <s v="  Amanda N"/>
    <s v="Basham"/>
    <n v="35.9"/>
    <x v="0"/>
    <x v="239"/>
    <x v="2"/>
    <s v="yes"/>
    <x v="0"/>
    <s v="Yes"/>
    <n v="1"/>
    <x v="1"/>
    <d v="1969-06-25T00:00:00"/>
    <n v="11163.57"/>
    <x v="2"/>
    <s v="tier - 2"/>
    <s v="R1011"/>
    <x v="16"/>
  </r>
  <r>
    <s v="Id1007"/>
    <s v="  Teresa P"/>
    <s v="Inman"/>
    <n v="26.7"/>
    <x v="1"/>
    <x v="111"/>
    <x v="2"/>
    <s v="yes"/>
    <x v="0"/>
    <s v="Yes"/>
    <n v="1"/>
    <x v="1"/>
    <d v="1969-11-30T00:00:00"/>
    <n v="11150.78"/>
    <x v="2"/>
    <s v="tier - 2"/>
    <s v="R1011"/>
    <x v="16"/>
  </r>
  <r>
    <s v="Id1008"/>
    <s v="  Dorian"/>
    <s v="Oscal"/>
    <n v="33.71"/>
    <x v="0"/>
    <x v="529"/>
    <x v="2"/>
    <s v="No"/>
    <x v="0"/>
    <s v="No"/>
    <n v="0"/>
    <x v="1"/>
    <d v="1980-08-20T00:00:00"/>
    <n v="11103.33"/>
    <x v="2"/>
    <s v="tier - 1"/>
    <s v="R1021"/>
    <x v="25"/>
  </r>
  <r>
    <s v="Id1009"/>
    <s v="  Amy"/>
    <s v="Craft"/>
    <n v="41.91"/>
    <x v="0"/>
    <x v="329"/>
    <x v="2"/>
    <s v="yes"/>
    <x v="0"/>
    <s v="No"/>
    <n v="2"/>
    <x v="1"/>
    <d v="1966-07-05T00:00:00"/>
    <n v="11093.62"/>
    <x v="2"/>
    <s v="tier - 1"/>
    <s v="R1013"/>
    <x v="24"/>
  </r>
  <r>
    <s v="Id1010"/>
    <s v="  Aberu"/>
    <s v="Kebede"/>
    <n v="39.82"/>
    <x v="0"/>
    <x v="3"/>
    <x v="1"/>
    <s v="yes"/>
    <x v="0"/>
    <s v="No"/>
    <n v="2"/>
    <x v="1"/>
    <d v="1966-09-09T00:00:00"/>
    <n v="11090.72"/>
    <x v="2"/>
    <s v="tier - 1"/>
    <s v="R1013"/>
    <x v="24"/>
  </r>
  <r>
    <s v="Id1011"/>
    <s v="  Ashley"/>
    <s v="Strobel"/>
    <n v="28.12"/>
    <x v="1"/>
    <x v="145"/>
    <x v="2"/>
    <s v="No"/>
    <x v="0"/>
    <s v="No"/>
    <n v="2"/>
    <x v="1"/>
    <d v="1972-10-07T00:00:00"/>
    <n v="11085.59"/>
    <x v="2"/>
    <s v="tier - 2"/>
    <s v="R1012"/>
    <x v="28"/>
  </r>
  <r>
    <s v="Id1012"/>
    <s v="  Anna E"/>
    <s v="Dalton"/>
    <n v="26.98"/>
    <x v="1"/>
    <x v="241"/>
    <x v="0"/>
    <s v="yes"/>
    <x v="0"/>
    <s v="No"/>
    <n v="0"/>
    <x v="1"/>
    <d v="1967-09-04T00:00:00"/>
    <n v="11082.58"/>
    <x v="2"/>
    <s v="tier - 2"/>
    <s v="R1012"/>
    <x v="22"/>
  </r>
  <r>
    <s v="Id1013"/>
    <s v="  Tania K"/>
    <s v="Morimoto"/>
    <n v="27.2"/>
    <x v="1"/>
    <x v="87"/>
    <x v="1"/>
    <s v="yes"/>
    <x v="0"/>
    <s v="No"/>
    <n v="2"/>
    <x v="1"/>
    <d v="1966-11-20T00:00:00"/>
    <n v="11073.18"/>
    <x v="2"/>
    <s v="tier - 3"/>
    <s v="R1011"/>
    <x v="24"/>
  </r>
  <r>
    <s v="Id1014"/>
    <s v="  Ashley E"/>
    <s v="Manlove"/>
    <n v="25.3"/>
    <x v="1"/>
    <x v="27"/>
    <x v="2"/>
    <s v="yes"/>
    <x v="0"/>
    <s v="No"/>
    <n v="2"/>
    <x v="1"/>
    <d v="1966-11-07T00:00:00"/>
    <n v="11070.54"/>
    <x v="2"/>
    <s v="tier - 3"/>
    <s v="R1011"/>
    <x v="24"/>
  </r>
  <r>
    <s v="Id1015"/>
    <s v="  Aleksandra"/>
    <s v="Madzik"/>
    <n v="30.25"/>
    <x v="0"/>
    <x v="307"/>
    <x v="0"/>
    <s v="No"/>
    <x v="0"/>
    <s v="No"/>
    <n v="0"/>
    <x v="1"/>
    <d v="1971-11-09T00:00:00"/>
    <n v="11068.77"/>
    <x v="2"/>
    <s v="tier - 2"/>
    <s v="R1012"/>
    <x v="14"/>
  </r>
  <r>
    <s v="Id1016"/>
    <s v="  Valery L"/>
    <s v="Hobson"/>
    <n v="54"/>
    <x v="0"/>
    <x v="82"/>
    <x v="2"/>
    <s v="yes"/>
    <x v="1"/>
    <s v="No"/>
    <n v="2"/>
    <x v="1"/>
    <d v="2000-09-18T00:00:00"/>
    <n v="11068.7"/>
    <x v="2"/>
    <s v="tier - 1"/>
    <s v="R1011"/>
    <x v="21"/>
  </r>
  <r>
    <s v="Id1017"/>
    <s v="s  Joanna G"/>
    <s v="Reyes"/>
    <n v="51.86"/>
    <x v="0"/>
    <x v="134"/>
    <x v="2"/>
    <s v="yes"/>
    <x v="0"/>
    <s v="No"/>
    <n v="0"/>
    <x v="1"/>
    <d v="2001-12-17T00:00:00"/>
    <n v="11046.02"/>
    <x v="2"/>
    <s v="tier - 1"/>
    <s v="R1026"/>
    <x v="47"/>
  </r>
  <r>
    <s v="Id1018"/>
    <s v="s  Stefanie F"/>
    <s v="Tierney"/>
    <n v="31.39"/>
    <x v="0"/>
    <x v="530"/>
    <x v="0"/>
    <s v="No"/>
    <x v="0"/>
    <s v="No"/>
    <n v="0"/>
    <x v="1"/>
    <d v="1974-08-30T00:00:00"/>
    <n v="11037.85"/>
    <x v="2"/>
    <s v="tier - 2"/>
    <s v="R1025"/>
    <x v="19"/>
  </r>
  <r>
    <s v="Id1019"/>
    <s v="  Stephen"/>
    <s v="Gabris"/>
    <n v="39.97"/>
    <x v="0"/>
    <x v="122"/>
    <x v="2"/>
    <s v="No"/>
    <x v="0"/>
    <s v="No"/>
    <n v="0"/>
    <x v="1"/>
    <d v="1989-10-25T00:00:00"/>
    <n v="11037.51"/>
    <x v="2"/>
    <s v="tier - 1"/>
    <s v="R1012"/>
    <x v="4"/>
  </r>
  <r>
    <s v="Id1020"/>
    <s v="  Liza J"/>
    <s v="Howard"/>
    <n v="41.23"/>
    <x v="0"/>
    <x v="457"/>
    <x v="0"/>
    <s v="No"/>
    <x v="0"/>
    <s v="No"/>
    <n v="0"/>
    <x v="1"/>
    <d v="1974-12-10T00:00:00"/>
    <n v="11033.66"/>
    <x v="2"/>
    <s v="tier - 3"/>
    <s v="R1012"/>
    <x v="19"/>
  </r>
  <r>
    <s v="Id1021"/>
    <s v="  Ian M"/>
    <s v="Kallay"/>
    <n v="49.45"/>
    <x v="0"/>
    <x v="267"/>
    <x v="2"/>
    <s v="yes"/>
    <x v="0"/>
    <s v="No"/>
    <n v="0"/>
    <x v="1"/>
    <d v="1996-07-21T00:00:00"/>
    <n v="11028.56"/>
    <x v="2"/>
    <s v="tier - 3"/>
    <s v="R1012"/>
    <x v="45"/>
  </r>
  <r>
    <s v="Id1022"/>
    <s v="  Claudia L"/>
    <s v="Leguizamo"/>
    <n v="41.04"/>
    <x v="0"/>
    <x v="450"/>
    <x v="2"/>
    <s v="No"/>
    <x v="0"/>
    <s v="No"/>
    <n v="0"/>
    <x v="1"/>
    <d v="1991-06-26T00:00:00"/>
    <n v="11018.05"/>
    <x v="2"/>
    <s v="tier - 2"/>
    <s v="R1012"/>
    <x v="42"/>
  </r>
  <r>
    <s v="Id1023"/>
    <s v="  Jessica M"/>
    <s v="Escartin"/>
    <n v="27.93"/>
    <x v="1"/>
    <x v="531"/>
    <x v="0"/>
    <s v="No"/>
    <x v="0"/>
    <s v="No"/>
    <n v="0"/>
    <x v="1"/>
    <d v="1974-12-15T00:00:00"/>
    <n v="11015.17"/>
    <x v="2"/>
    <s v="tier - 1"/>
    <s v="R1012"/>
    <x v="19"/>
  </r>
  <r>
    <s v="Id1024"/>
    <s v="  Billy Jr"/>
    <s v="Chorey"/>
    <n v="21.01"/>
    <x v="2"/>
    <x v="36"/>
    <x v="0"/>
    <s v="No"/>
    <x v="0"/>
    <s v="No"/>
    <n v="0"/>
    <x v="1"/>
    <d v="1968-10-24T00:00:00"/>
    <n v="11013.71"/>
    <x v="2"/>
    <s v="tier - 1"/>
    <s v="R1013"/>
    <x v="0"/>
  </r>
  <r>
    <s v="Id1025"/>
    <s v="  David"/>
    <s v="McVay"/>
    <n v="52.37"/>
    <x v="0"/>
    <x v="388"/>
    <x v="2"/>
    <s v="yes"/>
    <x v="1"/>
    <s v="No"/>
    <n v="2"/>
    <x v="1"/>
    <d v="2000-09-17T00:00:00"/>
    <n v="10991.58"/>
    <x v="2"/>
    <s v="tier - 3"/>
    <s v="R1012"/>
    <x v="21"/>
  </r>
  <r>
    <s v="Id1026"/>
    <s v="  Tim"/>
    <s v="Vinson"/>
    <n v="40.369999999999997"/>
    <x v="0"/>
    <x v="465"/>
    <x v="0"/>
    <s v="No"/>
    <x v="0"/>
    <s v="No"/>
    <n v="0"/>
    <x v="1"/>
    <d v="1965-12-18T00:00:00"/>
    <n v="10982.5"/>
    <x v="2"/>
    <s v="tier - 3"/>
    <s v="R1013"/>
    <x v="11"/>
  </r>
  <r>
    <s v="Id1027"/>
    <s v="  Emma M"/>
    <s v="Astrike-Davis"/>
    <n v="41.47"/>
    <x v="0"/>
    <x v="532"/>
    <x v="0"/>
    <s v="No"/>
    <x v="0"/>
    <s v="No"/>
    <n v="2"/>
    <x v="1"/>
    <d v="1973-10-21T00:00:00"/>
    <n v="10977.21"/>
    <x v="2"/>
    <s v="tier - 1"/>
    <s v="R1013"/>
    <x v="30"/>
  </r>
  <r>
    <s v="Id1028"/>
    <s v="  Tim"/>
    <s v="Harder"/>
    <n v="33.725000000000001"/>
    <x v="0"/>
    <x v="49"/>
    <x v="2"/>
    <s v="yes"/>
    <x v="0"/>
    <s v="No"/>
    <n v="2"/>
    <x v="1"/>
    <d v="1966-07-09T00:00:00"/>
    <n v="10976.25"/>
    <x v="2"/>
    <s v="tier - 2"/>
    <s v="R1012"/>
    <x v="24"/>
  </r>
  <r>
    <s v="Id1029"/>
    <s v="  Patrick"/>
    <s v="Bell"/>
    <n v="28.1"/>
    <x v="1"/>
    <x v="533"/>
    <x v="0"/>
    <s v="No"/>
    <x v="0"/>
    <s v="No"/>
    <n v="0"/>
    <x v="1"/>
    <d v="1965-06-19T00:00:00"/>
    <n v="10965.45"/>
    <x v="2"/>
    <s v="tier - 2"/>
    <s v="R1011"/>
    <x v="11"/>
  </r>
  <r>
    <s v="Id1030"/>
    <s v="  Bridget K"/>
    <s v="Dawes"/>
    <n v="37.43"/>
    <x v="0"/>
    <x v="261"/>
    <x v="2"/>
    <s v="yes"/>
    <x v="0"/>
    <s v="Yes"/>
    <n v="1"/>
    <x v="1"/>
    <d v="1969-08-14T00:00:00"/>
    <n v="10959.69"/>
    <x v="2"/>
    <s v="tier - 3"/>
    <s v="R1012"/>
    <x v="16"/>
  </r>
  <r>
    <s v="Id1031"/>
    <s v="  Gabriel"/>
    <s v="Larios"/>
    <n v="23.7"/>
    <x v="2"/>
    <x v="446"/>
    <x v="0"/>
    <s v="No"/>
    <x v="0"/>
    <s v="No"/>
    <n v="0"/>
    <x v="1"/>
    <d v="1965-12-04T00:00:00"/>
    <n v="10959.33"/>
    <x v="2"/>
    <s v="tier - 3"/>
    <s v="R1011"/>
    <x v="11"/>
  </r>
  <r>
    <s v="Id1032"/>
    <s v="  Natasha"/>
    <s v="Yaremczuk"/>
    <n v="24.795000000000002"/>
    <x v="1"/>
    <x v="212"/>
    <x v="2"/>
    <s v="yes"/>
    <x v="0"/>
    <s v="Yes"/>
    <n v="1"/>
    <x v="1"/>
    <d v="1969-11-10T00:00:00"/>
    <n v="10942.13"/>
    <x v="2"/>
    <s v="tier - 3"/>
    <s v="R1012"/>
    <x v="16"/>
  </r>
  <r>
    <s v="Id1033"/>
    <s v="  Abby A"/>
    <s v="Knight"/>
    <n v="31.9"/>
    <x v="0"/>
    <x v="43"/>
    <x v="0"/>
    <s v="No"/>
    <x v="0"/>
    <s v="No"/>
    <n v="0"/>
    <x v="1"/>
    <d v="1968-11-12T00:00:00"/>
    <n v="10928.85"/>
    <x v="2"/>
    <s v="tier - 3"/>
    <s v="R1013"/>
    <x v="0"/>
  </r>
  <r>
    <s v="Id1034"/>
    <s v="  Michelle"/>
    <s v="Eversman"/>
    <n v="32.68"/>
    <x v="0"/>
    <x v="534"/>
    <x v="0"/>
    <s v="No"/>
    <x v="0"/>
    <s v="No"/>
    <n v="0"/>
    <x v="1"/>
    <d v="1968-11-13T00:00:00"/>
    <n v="10923.93"/>
    <x v="2"/>
    <s v="tier - 1"/>
    <s v="R1024"/>
    <x v="0"/>
  </r>
  <r>
    <s v="Id1035"/>
    <s v="  Mckendree"/>
    <s v="Hickory"/>
    <n v="47.13"/>
    <x v="0"/>
    <x v="283"/>
    <x v="2"/>
    <s v="No"/>
    <x v="0"/>
    <s v="No"/>
    <n v="0"/>
    <x v="1"/>
    <d v="1994-09-06T00:00:00"/>
    <n v="10886.66"/>
    <x v="2"/>
    <s v="tier - 3"/>
    <s v="R1012"/>
    <x v="6"/>
  </r>
  <r>
    <s v="Id1036"/>
    <s v="  Tara"/>
    <s v="Mooney"/>
    <n v="36.67"/>
    <x v="0"/>
    <x v="535"/>
    <x v="0"/>
    <s v="No"/>
    <x v="0"/>
    <s v="No"/>
    <n v="0"/>
    <x v="1"/>
    <d v="1971-12-20T00:00:00"/>
    <n v="10848.13"/>
    <x v="2"/>
    <s v="tier - 3"/>
    <s v="R1012"/>
    <x v="14"/>
  </r>
  <r>
    <s v="Id1037"/>
    <s v="  Daniel"/>
    <s v="Craighead"/>
    <n v="33.630000000000003"/>
    <x v="0"/>
    <x v="291"/>
    <x v="0"/>
    <s v="No"/>
    <x v="0"/>
    <s v="No"/>
    <n v="0"/>
    <x v="1"/>
    <d v="1968-07-28T00:00:00"/>
    <n v="10825.25"/>
    <x v="2"/>
    <s v="tier - 3"/>
    <s v="R1012"/>
    <x v="0"/>
  </r>
  <r>
    <s v="Id1038"/>
    <s v="  Joshua P"/>
    <s v="Gardner"/>
    <n v="32.67"/>
    <x v="0"/>
    <x v="536"/>
    <x v="0"/>
    <s v="yes"/>
    <x v="0"/>
    <s v="No"/>
    <n v="0"/>
    <x v="1"/>
    <d v="1967-10-02T00:00:00"/>
    <n v="10807.49"/>
    <x v="2"/>
    <s v="tier - 2"/>
    <s v="R1013"/>
    <x v="22"/>
  </r>
  <r>
    <s v="Id1039"/>
    <s v="  Erin C"/>
    <s v="Lohrenz"/>
    <n v="33.299999999999997"/>
    <x v="0"/>
    <x v="296"/>
    <x v="0"/>
    <s v="yes"/>
    <x v="0"/>
    <s v="No"/>
    <n v="2"/>
    <x v="1"/>
    <d v="1970-12-18T00:00:00"/>
    <n v="10806.84"/>
    <x v="2"/>
    <s v="tier - 2"/>
    <s v="R1011"/>
    <x v="2"/>
  </r>
  <r>
    <s v="Id1040"/>
    <s v="  Shure"/>
    <s v="Demise"/>
    <n v="30.78"/>
    <x v="0"/>
    <x v="537"/>
    <x v="0"/>
    <s v="yes"/>
    <x v="0"/>
    <s v="No"/>
    <n v="2"/>
    <x v="1"/>
    <d v="1970-10-28T00:00:00"/>
    <n v="10797.34"/>
    <x v="2"/>
    <s v="tier - 2"/>
    <s v="R1023"/>
    <x v="2"/>
  </r>
  <r>
    <s v="Id1041"/>
    <s v="  Richard"/>
    <s v="Nelson"/>
    <n v="28.975000000000001"/>
    <x v="1"/>
    <x v="469"/>
    <x v="0"/>
    <s v="yes"/>
    <x v="0"/>
    <s v="No"/>
    <n v="0"/>
    <x v="1"/>
    <d v="1967-10-23T00:00:00"/>
    <n v="10796.35"/>
    <x v="2"/>
    <s v="tier - 1"/>
    <s v="R1019"/>
    <x v="22"/>
  </r>
  <r>
    <s v="Id1042"/>
    <s v="  Brenda"/>
    <s v="Guitard"/>
    <n v="33.4"/>
    <x v="0"/>
    <x v="95"/>
    <x v="2"/>
    <s v="No"/>
    <x v="0"/>
    <s v="No"/>
    <n v="0"/>
    <x v="1"/>
    <d v="1999-12-24T00:00:00"/>
    <n v="10795.94"/>
    <x v="2"/>
    <s v="tier - 1"/>
    <s v="R1011"/>
    <x v="35"/>
  </r>
  <r>
    <s v="Id1043"/>
    <s v="  Joseph M"/>
    <s v="Navas"/>
    <n v="21.5"/>
    <x v="2"/>
    <x v="68"/>
    <x v="0"/>
    <s v="yes"/>
    <x v="0"/>
    <s v="No"/>
    <n v="0"/>
    <x v="1"/>
    <d v="1967-11-11T00:00:00"/>
    <n v="10791.96"/>
    <x v="2"/>
    <s v="tier - 2"/>
    <s v="R1011"/>
    <x v="22"/>
  </r>
  <r>
    <s v="Id1044"/>
    <s v="  Stephen J"/>
    <s v="Ptucha"/>
    <n v="38.14"/>
    <x v="0"/>
    <x v="85"/>
    <x v="1"/>
    <s v="No"/>
    <x v="0"/>
    <s v="No"/>
    <n v="0"/>
    <x v="1"/>
    <d v="1989-11-25T00:00:00"/>
    <n v="10769.75"/>
    <x v="2"/>
    <s v="tier - 2"/>
    <s v="R1022"/>
    <x v="4"/>
  </r>
  <r>
    <s v="Id1045"/>
    <s v="s  Kathya"/>
    <s v="Kirouac"/>
    <n v="35.42"/>
    <x v="0"/>
    <x v="234"/>
    <x v="0"/>
    <s v="yes"/>
    <x v="0"/>
    <s v="No"/>
    <n v="1"/>
    <x v="1"/>
    <d v="1986-08-29T00:00:00"/>
    <n v="10749.02"/>
    <x v="2"/>
    <s v="tier - 1"/>
    <s v="R1026"/>
    <x v="26"/>
  </r>
  <r>
    <s v="Id1046"/>
    <s v="  Wesley"/>
    <s v="Toews"/>
    <n v="35.625"/>
    <x v="0"/>
    <x v="9"/>
    <x v="0"/>
    <s v="No"/>
    <x v="0"/>
    <s v="No"/>
    <n v="0"/>
    <x v="1"/>
    <d v="1974-12-09T00:00:00"/>
    <n v="10736.87"/>
    <x v="2"/>
    <s v="tier - 1"/>
    <s v="R1016"/>
    <x v="19"/>
  </r>
  <r>
    <s v="Id1047"/>
    <s v="  Tim"/>
    <s v="Perry"/>
    <n v="45.51"/>
    <x v="0"/>
    <x v="538"/>
    <x v="2"/>
    <s v="No"/>
    <x v="0"/>
    <s v="No"/>
    <n v="1"/>
    <x v="1"/>
    <d v="1992-06-25T00:00:00"/>
    <n v="10719.57"/>
    <x v="2"/>
    <s v="tier - 1"/>
    <s v="R1012"/>
    <x v="34"/>
  </r>
  <r>
    <s v="Id1048"/>
    <s v="  Jamie L"/>
    <s v="Kretz"/>
    <n v="37.1"/>
    <x v="0"/>
    <x v="463"/>
    <x v="0"/>
    <s v="yes"/>
    <x v="0"/>
    <s v="No"/>
    <n v="0"/>
    <x v="1"/>
    <d v="1967-10-05T00:00:00"/>
    <n v="10713.64"/>
    <x v="2"/>
    <s v="tier - 3"/>
    <s v="R1011"/>
    <x v="22"/>
  </r>
  <r>
    <s v="Id1049"/>
    <s v="  Alexandra"/>
    <s v="Hempel"/>
    <n v="30.5"/>
    <x v="0"/>
    <x v="539"/>
    <x v="0"/>
    <s v="yes"/>
    <x v="0"/>
    <s v="No"/>
    <n v="0"/>
    <x v="1"/>
    <d v="1967-07-30T00:00:00"/>
    <n v="10704.47"/>
    <x v="2"/>
    <s v="tier - 2"/>
    <s v="R1011"/>
    <x v="22"/>
  </r>
  <r>
    <s v="Id1050"/>
    <s v="  Tiffany"/>
    <s v="McBroom"/>
    <n v="28.16"/>
    <x v="1"/>
    <x v="209"/>
    <x v="2"/>
    <s v="No"/>
    <x v="0"/>
    <s v="No"/>
    <n v="2"/>
    <x v="1"/>
    <d v="1972-10-24T00:00:00"/>
    <n v="10702.64"/>
    <x v="2"/>
    <s v="tier - 3"/>
    <s v="R1013"/>
    <x v="28"/>
  </r>
  <r>
    <s v="Id1051"/>
    <s v="s  Rebecca J"/>
    <s v="Yoo"/>
    <n v="29.1"/>
    <x v="1"/>
    <x v="409"/>
    <x v="2"/>
    <s v="yes"/>
    <x v="0"/>
    <s v="No"/>
    <n v="0"/>
    <x v="1"/>
    <d v="1976-09-30T00:00:00"/>
    <n v="10698.38"/>
    <x v="2"/>
    <s v="tier - 1"/>
    <s v="R1025"/>
    <x v="1"/>
  </r>
  <r>
    <s v="Id1052"/>
    <s v="  Austin T"/>
    <s v="Rand"/>
    <n v="30.22"/>
    <x v="0"/>
    <x v="347"/>
    <x v="2"/>
    <s v="No"/>
    <x v="0"/>
    <s v="No"/>
    <n v="0"/>
    <x v="1"/>
    <d v="1977-08-02T00:00:00"/>
    <n v="10690.11"/>
    <x v="2"/>
    <s v="tier - 2"/>
    <s v="R1021"/>
    <x v="29"/>
  </r>
  <r>
    <s v="Id1053"/>
    <s v="  Jamie T"/>
    <s v="Wolfe"/>
    <n v="24.29"/>
    <x v="2"/>
    <x v="290"/>
    <x v="0"/>
    <s v="No"/>
    <x v="0"/>
    <s v="No"/>
    <n v="0"/>
    <x v="1"/>
    <d v="1962-09-07T00:00:00"/>
    <n v="10676.83"/>
    <x v="2"/>
    <s v="tier - 3"/>
    <s v="R1013"/>
    <x v="5"/>
  </r>
  <r>
    <s v="Id1054"/>
    <s v="  Matthew T"/>
    <s v="Vance"/>
    <n v="29.39"/>
    <x v="1"/>
    <x v="193"/>
    <x v="2"/>
    <s v="yes"/>
    <x v="0"/>
    <s v="No"/>
    <n v="0"/>
    <x v="1"/>
    <d v="1976-11-22T00:00:00"/>
    <n v="10665.44"/>
    <x v="2"/>
    <s v="tier - 2"/>
    <s v="R1021"/>
    <x v="1"/>
  </r>
  <r>
    <s v="Id1055"/>
    <s v="s  Emily"/>
    <s v="Burnett"/>
    <n v="25.66"/>
    <x v="1"/>
    <x v="473"/>
    <x v="2"/>
    <s v="yes"/>
    <x v="0"/>
    <s v="No"/>
    <n v="1"/>
    <x v="1"/>
    <d v="1964-08-08T00:00:00"/>
    <n v="10627.81"/>
    <x v="2"/>
    <s v="tier - 3"/>
    <s v="R1013"/>
    <x v="13"/>
  </r>
  <r>
    <s v="Id1056"/>
    <s v="  Gillian"/>
    <s v="Clason"/>
    <n v="39.11"/>
    <x v="0"/>
    <x v="231"/>
    <x v="1"/>
    <s v="No"/>
    <x v="0"/>
    <s v="No"/>
    <n v="0"/>
    <x v="1"/>
    <d v="1990-07-06T00:00:00"/>
    <n v="10620.26"/>
    <x v="2"/>
    <s v="tier - 3"/>
    <s v="R1012"/>
    <x v="3"/>
  </r>
  <r>
    <s v="Id1057"/>
    <s v="s  Brenn E"/>
    <s v="Donnelly"/>
    <n v="43.78"/>
    <x v="0"/>
    <x v="268"/>
    <x v="1"/>
    <s v="No"/>
    <x v="0"/>
    <s v="No"/>
    <n v="1"/>
    <x v="1"/>
    <d v="1992-07-23T00:00:00"/>
    <n v="10617.04"/>
    <x v="2"/>
    <s v="tier - 3"/>
    <s v="R1026"/>
    <x v="34"/>
  </r>
  <r>
    <s v="Id1058"/>
    <s v="  Lisa M"/>
    <s v="Pietz"/>
    <n v="24.35"/>
    <x v="2"/>
    <x v="232"/>
    <x v="0"/>
    <s v="No"/>
    <x v="0"/>
    <s v="No"/>
    <n v="0"/>
    <x v="1"/>
    <d v="1965-06-27T00:00:00"/>
    <n v="10608.67"/>
    <x v="2"/>
    <s v="tier - 3"/>
    <s v="R1012"/>
    <x v="11"/>
  </r>
  <r>
    <s v="Id1059"/>
    <s v="  Matt"/>
    <s v="Tegenkamp"/>
    <n v="40.299999999999997"/>
    <x v="0"/>
    <x v="352"/>
    <x v="2"/>
    <s v="yes"/>
    <x v="0"/>
    <s v="No"/>
    <n v="2"/>
    <x v="1"/>
    <d v="1966-07-02T00:00:00"/>
    <n v="10602.39"/>
    <x v="2"/>
    <s v="tier - 3"/>
    <s v="R1011"/>
    <x v="24"/>
  </r>
  <r>
    <s v="Id1060"/>
    <s v="  Thomas A"/>
    <s v="Dover"/>
    <n v="32.774999999999999"/>
    <x v="0"/>
    <x v="439"/>
    <x v="0"/>
    <s v="yes"/>
    <x v="0"/>
    <s v="No"/>
    <n v="0"/>
    <x v="1"/>
    <d v="1967-06-23T00:00:00"/>
    <n v="10601.63"/>
    <x v="2"/>
    <s v="tier - 2"/>
    <s v="R1012"/>
    <x v="22"/>
  </r>
  <r>
    <s v="Id1061"/>
    <s v="  Kevin J"/>
    <s v="Dockemeyer"/>
    <n v="39.6"/>
    <x v="0"/>
    <x v="78"/>
    <x v="2"/>
    <s v="yes"/>
    <x v="0"/>
    <s v="No"/>
    <n v="2"/>
    <x v="1"/>
    <d v="1966-07-20T00:00:00"/>
    <n v="10601.41"/>
    <x v="2"/>
    <s v="tier - 2"/>
    <s v="R1011"/>
    <x v="24"/>
  </r>
  <r>
    <s v="Id1062"/>
    <s v="  William H III"/>
    <s v="Steele"/>
    <n v="30.97"/>
    <x v="0"/>
    <x v="540"/>
    <x v="2"/>
    <s v="No"/>
    <x v="0"/>
    <s v="No"/>
    <n v="2"/>
    <x v="1"/>
    <d v="1972-12-14T00:00:00"/>
    <n v="10600.55"/>
    <x v="2"/>
    <s v="tier - 1"/>
    <s v="R1012"/>
    <x v="28"/>
  </r>
  <r>
    <s v="Id1063"/>
    <s v="  Gal"/>
    <s v="Harel"/>
    <n v="27.645"/>
    <x v="1"/>
    <x v="541"/>
    <x v="0"/>
    <s v="yes"/>
    <x v="0"/>
    <s v="No"/>
    <n v="0"/>
    <x v="1"/>
    <d v="1967-11-29T00:00:00"/>
    <n v="10594.5"/>
    <x v="2"/>
    <s v="tier - 1"/>
    <s v="R1012"/>
    <x v="22"/>
  </r>
  <r>
    <s v="Id1064"/>
    <s v="  Anton"/>
    <s v="Aguila"/>
    <n v="34.43"/>
    <x v="0"/>
    <x v="10"/>
    <x v="1"/>
    <s v="yes"/>
    <x v="0"/>
    <s v="No"/>
    <n v="2"/>
    <x v="1"/>
    <d v="1966-11-03T00:00:00"/>
    <n v="10594.23"/>
    <x v="2"/>
    <s v="tier - 3"/>
    <s v="R1013"/>
    <x v="24"/>
  </r>
  <r>
    <s v="Id1065"/>
    <s v="  Yazmin"/>
    <s v="Vallejo Sarmiento"/>
    <n v="39.6"/>
    <x v="0"/>
    <x v="321"/>
    <x v="2"/>
    <s v="yes"/>
    <x v="0"/>
    <s v="Yes"/>
    <n v="1"/>
    <x v="1"/>
    <d v="1969-12-25T00:00:00"/>
    <n v="10579.71"/>
    <x v="2"/>
    <s v="tier - 3"/>
    <s v="R1013"/>
    <x v="16"/>
  </r>
  <r>
    <s v="Id1066"/>
    <s v="  Florian"/>
    <s v="Beisheim"/>
    <n v="22.1"/>
    <x v="2"/>
    <x v="347"/>
    <x v="2"/>
    <s v="yes"/>
    <x v="0"/>
    <s v="No"/>
    <n v="2"/>
    <x v="1"/>
    <d v="1966-12-11T00:00:00"/>
    <n v="10577.09"/>
    <x v="2"/>
    <s v="tier - 3"/>
    <s v="R1011"/>
    <x v="24"/>
  </r>
  <r>
    <s v="Id1067"/>
    <s v="  Karen L"/>
    <s v="Lenhoff"/>
    <n v="33.25"/>
    <x v="0"/>
    <x v="409"/>
    <x v="2"/>
    <s v="yes"/>
    <x v="0"/>
    <s v="Yes"/>
    <n v="1"/>
    <x v="1"/>
    <d v="1969-07-17T00:00:00"/>
    <n v="10564.88"/>
    <x v="2"/>
    <s v="tier - 1"/>
    <s v="R1024"/>
    <x v="16"/>
  </r>
  <r>
    <s v="Id1068"/>
    <s v="  Scott"/>
    <s v="Wehrwein"/>
    <n v="33.33"/>
    <x v="0"/>
    <x v="542"/>
    <x v="0"/>
    <s v="No"/>
    <x v="0"/>
    <s v="No"/>
    <n v="0"/>
    <x v="1"/>
    <d v="1971-06-29T00:00:00"/>
    <n v="10560.49"/>
    <x v="2"/>
    <s v="tier - 2"/>
    <s v="R1013"/>
    <x v="14"/>
  </r>
  <r>
    <s v="Id1069"/>
    <s v="  Claire"/>
    <s v="Wallace"/>
    <n v="30.5"/>
    <x v="0"/>
    <x v="9"/>
    <x v="0"/>
    <s v="No"/>
    <x v="0"/>
    <s v="No"/>
    <n v="0"/>
    <x v="1"/>
    <d v="1971-09-26T00:00:00"/>
    <n v="10546.48"/>
    <x v="2"/>
    <s v="tier - 3"/>
    <s v="R1011"/>
    <x v="14"/>
  </r>
  <r>
    <s v="Id1070"/>
    <s v="  Lynn M"/>
    <s v="Markowitz"/>
    <n v="30.3"/>
    <x v="0"/>
    <x v="180"/>
    <x v="2"/>
    <s v="No"/>
    <x v="0"/>
    <s v="No"/>
    <n v="0"/>
    <x v="1"/>
    <d v="1977-10-25T00:00:00"/>
    <n v="10495.6"/>
    <x v="2"/>
    <s v="tier - 1"/>
    <s v="R1012"/>
    <x v="29"/>
  </r>
  <r>
    <s v="Id1071"/>
    <s v="  Sharon"/>
    <s v="Vos"/>
    <n v="26.22"/>
    <x v="1"/>
    <x v="334"/>
    <x v="1"/>
    <s v="No"/>
    <x v="0"/>
    <s v="No"/>
    <n v="2"/>
    <x v="1"/>
    <d v="1972-10-19T00:00:00"/>
    <n v="10493.95"/>
    <x v="2"/>
    <s v="tier - 1"/>
    <s v="R1012"/>
    <x v="28"/>
  </r>
  <r>
    <s v="Id1072"/>
    <s v="s  Candice"/>
    <s v="McLeod"/>
    <n v="29.99"/>
    <x v="1"/>
    <x v="543"/>
    <x v="0"/>
    <s v="No"/>
    <x v="0"/>
    <s v="No"/>
    <n v="0"/>
    <x v="1"/>
    <d v="1978-08-21T00:00:00"/>
    <n v="10486.55"/>
    <x v="2"/>
    <s v="tier - 3"/>
    <s v="R1025"/>
    <x v="9"/>
  </r>
  <r>
    <s v="Id1073"/>
    <s v="  Jennifer D"/>
    <s v="Balcom"/>
    <n v="36.380000000000003"/>
    <x v="0"/>
    <x v="213"/>
    <x v="1"/>
    <s v="No"/>
    <x v="0"/>
    <s v="No"/>
    <n v="1"/>
    <x v="1"/>
    <d v="1987-06-28T00:00:00"/>
    <n v="10464.83"/>
    <x v="2"/>
    <s v="tier - 1"/>
    <s v="R1012"/>
    <x v="38"/>
  </r>
  <r>
    <s v="Id1074"/>
    <s v="  Eric"/>
    <s v="Dirth"/>
    <n v="31.16"/>
    <x v="0"/>
    <x v="228"/>
    <x v="2"/>
    <s v="yes"/>
    <x v="0"/>
    <s v="Yes"/>
    <n v="1"/>
    <x v="1"/>
    <d v="1969-09-22T00:00:00"/>
    <n v="10461.98"/>
    <x v="2"/>
    <s v="tier - 1"/>
    <s v="R1012"/>
    <x v="16"/>
  </r>
  <r>
    <s v="Id1075"/>
    <s v="  Bryan"/>
    <s v="Inglish"/>
    <n v="25.55"/>
    <x v="1"/>
    <x v="98"/>
    <x v="2"/>
    <s v="yes"/>
    <x v="0"/>
    <s v="No"/>
    <n v="1"/>
    <x v="1"/>
    <d v="1964-07-27T00:00:00"/>
    <n v="10459.19"/>
    <x v="2"/>
    <s v="tier - 1"/>
    <s v="R1013"/>
    <x v="13"/>
  </r>
  <r>
    <s v="Id1076"/>
    <s v="  Devon R"/>
    <s v="Matthews"/>
    <n v="28.77"/>
    <x v="1"/>
    <x v="544"/>
    <x v="2"/>
    <s v="yes"/>
    <x v="0"/>
    <s v="No"/>
    <n v="0"/>
    <x v="1"/>
    <d v="1976-08-03T00:00:00"/>
    <n v="10455.14"/>
    <x v="2"/>
    <s v="tier - 2"/>
    <s v="R1021"/>
    <x v="1"/>
  </r>
  <r>
    <s v="Id1077"/>
    <s v="  Elena"/>
    <s v="Massa-Musiak"/>
    <n v="23.14"/>
    <x v="2"/>
    <x v="325"/>
    <x v="2"/>
    <s v="yes"/>
    <x v="0"/>
    <s v="No"/>
    <n v="1"/>
    <x v="1"/>
    <d v="1964-10-14T00:00:00"/>
    <n v="10455.1"/>
    <x v="2"/>
    <s v="tier - 1"/>
    <s v="R1012"/>
    <x v="13"/>
  </r>
  <r>
    <s v="Id1078"/>
    <s v="  Chris"/>
    <s v="Bailey"/>
    <n v="39.6"/>
    <x v="0"/>
    <x v="545"/>
    <x v="0"/>
    <s v="No"/>
    <x v="0"/>
    <s v="No"/>
    <n v="0"/>
    <x v="1"/>
    <d v="1968-11-08T00:00:00"/>
    <n v="10450.549999999999"/>
    <x v="2"/>
    <s v="tier - 1"/>
    <s v="R1011"/>
    <x v="0"/>
  </r>
  <r>
    <s v="Id1079"/>
    <s v="  Bert"/>
    <s v="Jacoby"/>
    <n v="29.2"/>
    <x v="1"/>
    <x v="546"/>
    <x v="0"/>
    <s v="No"/>
    <x v="0"/>
    <s v="No"/>
    <n v="0"/>
    <x v="1"/>
    <d v="1968-08-29T00:00:00"/>
    <n v="10436.1"/>
    <x v="2"/>
    <s v="tier - 3"/>
    <s v="R1011"/>
    <x v="0"/>
  </r>
  <r>
    <s v="Id1080"/>
    <s v="  John P"/>
    <s v="Crimmings"/>
    <n v="32.774999999999999"/>
    <x v="0"/>
    <x v="547"/>
    <x v="0"/>
    <s v="No"/>
    <x v="0"/>
    <s v="No"/>
    <n v="0"/>
    <x v="1"/>
    <d v="1968-08-23T00:00:00"/>
    <n v="10435.07"/>
    <x v="2"/>
    <s v="tier - 1"/>
    <s v="R1016"/>
    <x v="0"/>
  </r>
  <r>
    <s v="Id1081"/>
    <s v="  Daniel P"/>
    <s v="Crane"/>
    <n v="24.035"/>
    <x v="2"/>
    <x v="519"/>
    <x v="0"/>
    <s v="No"/>
    <x v="0"/>
    <s v="No"/>
    <n v="0"/>
    <x v="1"/>
    <d v="1968-12-27T00:00:00"/>
    <n v="10422.92"/>
    <x v="2"/>
    <s v="tier - 1"/>
    <s v="R1017"/>
    <x v="0"/>
  </r>
  <r>
    <s v="Id1082"/>
    <s v="s  Lisa K"/>
    <s v="Swartzfager"/>
    <n v="30.55"/>
    <x v="0"/>
    <x v="256"/>
    <x v="1"/>
    <s v="No"/>
    <x v="0"/>
    <s v="Yes"/>
    <n v="1"/>
    <x v="1"/>
    <d v="1979-11-25T00:00:00"/>
    <n v="10419.65"/>
    <x v="2"/>
    <s v="tier - 2"/>
    <s v="R1025"/>
    <x v="18"/>
  </r>
  <r>
    <s v="Id1083"/>
    <s v="s  Kristine"/>
    <s v="Clevenger"/>
    <n v="28.81"/>
    <x v="1"/>
    <x v="548"/>
    <x v="0"/>
    <s v="No"/>
    <x v="0"/>
    <s v="No"/>
    <n v="2"/>
    <x v="1"/>
    <d v="1973-10-11T00:00:00"/>
    <n v="10419.59"/>
    <x v="2"/>
    <s v="tier - 2"/>
    <s v="R1025"/>
    <x v="30"/>
  </r>
  <r>
    <s v="Id1084"/>
    <s v="  Paul A"/>
    <s v="Reichardt"/>
    <n v="31.66"/>
    <x v="0"/>
    <x v="92"/>
    <x v="2"/>
    <s v="No"/>
    <x v="0"/>
    <s v="No"/>
    <n v="0"/>
    <x v="1"/>
    <d v="1980-10-24T00:00:00"/>
    <n v="10407.98"/>
    <x v="2"/>
    <s v="tier - 1"/>
    <s v="R1021"/>
    <x v="25"/>
  </r>
  <r>
    <s v="Id1085"/>
    <s v="  Bryan"/>
    <s v="Morton"/>
    <n v="28.215"/>
    <x v="1"/>
    <x v="549"/>
    <x v="0"/>
    <s v="yes"/>
    <x v="0"/>
    <s v="No"/>
    <n v="1"/>
    <x v="1"/>
    <d v="1975-06-05T00:00:00"/>
    <n v="10407.09"/>
    <x v="2"/>
    <s v="tier - 1"/>
    <s v="R1015"/>
    <x v="19"/>
  </r>
  <r>
    <s v="Id1086"/>
    <s v="  Chris"/>
    <s v="Sunstrum"/>
    <n v="26.12"/>
    <x v="1"/>
    <x v="550"/>
    <x v="2"/>
    <s v="yes"/>
    <x v="0"/>
    <s v="Yes"/>
    <n v="1"/>
    <x v="1"/>
    <d v="1969-07-07T00:00:00"/>
    <n v="10403.27"/>
    <x v="2"/>
    <s v="tier - 2"/>
    <s v="R1020"/>
    <x v="16"/>
  </r>
  <r>
    <s v="Id1087"/>
    <s v="  Milah B"/>
    <s v="Frownfelter"/>
    <n v="36.630000000000003"/>
    <x v="0"/>
    <x v="551"/>
    <x v="0"/>
    <s v="No"/>
    <x v="0"/>
    <s v="No"/>
    <n v="2"/>
    <x v="1"/>
    <d v="1973-09-19T00:00:00"/>
    <n v="10381.48"/>
    <x v="2"/>
    <s v="tier - 3"/>
    <s v="R1013"/>
    <x v="30"/>
  </r>
  <r>
    <s v="Id1088"/>
    <s v="  Annette M"/>
    <s v="Richter"/>
    <n v="33.344999999999999"/>
    <x v="0"/>
    <x v="524"/>
    <x v="0"/>
    <s v="No"/>
    <x v="0"/>
    <s v="No"/>
    <n v="2"/>
    <x v="1"/>
    <d v="1973-09-29T00:00:00"/>
    <n v="10370.91"/>
    <x v="2"/>
    <s v="tier - 3"/>
    <s v="R1024"/>
    <x v="30"/>
  </r>
  <r>
    <s v="Id1089"/>
    <s v="s  Yoko"/>
    <s v="England"/>
    <n v="27.11"/>
    <x v="1"/>
    <x v="381"/>
    <x v="0"/>
    <s v="No"/>
    <x v="0"/>
    <s v="No"/>
    <n v="0"/>
    <x v="1"/>
    <d v="1971-09-06T00:00:00"/>
    <n v="10356.67"/>
    <x v="2"/>
    <s v="tier - 1"/>
    <s v="R1025"/>
    <x v="14"/>
  </r>
  <r>
    <s v="Id1090"/>
    <s v="  Laura"/>
    <s v="McLean"/>
    <n v="26.6"/>
    <x v="1"/>
    <x v="173"/>
    <x v="2"/>
    <s v="yes"/>
    <x v="0"/>
    <s v="Yes"/>
    <n v="1"/>
    <x v="1"/>
    <d v="1969-06-17T00:00:00"/>
    <n v="10355.64"/>
    <x v="2"/>
    <s v="tier - 1"/>
    <s v="R1012"/>
    <x v="16"/>
  </r>
  <r>
    <s v="Id1091"/>
    <s v="  Tess A"/>
    <s v="Gardner"/>
    <n v="30.41"/>
    <x v="0"/>
    <x v="55"/>
    <x v="0"/>
    <s v="No"/>
    <x v="0"/>
    <s v="No"/>
    <n v="0"/>
    <x v="1"/>
    <d v="1974-09-29T00:00:00"/>
    <n v="10352.48"/>
    <x v="2"/>
    <s v="tier - 1"/>
    <s v="R1012"/>
    <x v="19"/>
  </r>
  <r>
    <s v="Id1092"/>
    <s v="  William G"/>
    <s v="Lane"/>
    <n v="28.98"/>
    <x v="1"/>
    <x v="64"/>
    <x v="0"/>
    <s v="No"/>
    <x v="0"/>
    <s v="No"/>
    <n v="2"/>
    <x v="1"/>
    <d v="1973-08-08T00:00:00"/>
    <n v="10345.93"/>
    <x v="2"/>
    <s v="tier - 2"/>
    <s v="R1021"/>
    <x v="30"/>
  </r>
  <r>
    <s v="Id1093"/>
    <s v="  Paige"/>
    <s v="Vonachen"/>
    <n v="31.24"/>
    <x v="0"/>
    <x v="552"/>
    <x v="0"/>
    <s v="No"/>
    <x v="0"/>
    <s v="No"/>
    <n v="0"/>
    <x v="1"/>
    <d v="1968-07-19T00:00:00"/>
    <n v="10338.93"/>
    <x v="2"/>
    <s v="tier - 1"/>
    <s v="R1013"/>
    <x v="0"/>
  </r>
  <r>
    <s v="Id1094"/>
    <s v="  Matthew J"/>
    <s v="Smith"/>
    <n v="31.54"/>
    <x v="0"/>
    <x v="321"/>
    <x v="2"/>
    <s v="No"/>
    <x v="0"/>
    <s v="No"/>
    <n v="0"/>
    <x v="1"/>
    <d v="1982-07-21T00:00:00"/>
    <n v="10329.06"/>
    <x v="2"/>
    <s v="tier - 1"/>
    <s v="R1021"/>
    <x v="37"/>
  </r>
  <r>
    <s v="Id1095"/>
    <s v="  Matthew"/>
    <s v="Kidwell"/>
    <n v="38.6"/>
    <x v="0"/>
    <x v="463"/>
    <x v="0"/>
    <s v="yes"/>
    <x v="0"/>
    <s v="No"/>
    <n v="2"/>
    <x v="1"/>
    <d v="1970-12-01T00:00:00"/>
    <n v="10325.209999999999"/>
    <x v="2"/>
    <s v="tier - 3"/>
    <s v="R1011"/>
    <x v="2"/>
  </r>
  <r>
    <s v="Id1096"/>
    <s v="s  Maria"/>
    <s v="Betancourth"/>
    <n v="37.950000000000003"/>
    <x v="0"/>
    <x v="87"/>
    <x v="1"/>
    <s v="No"/>
    <x v="0"/>
    <s v="No"/>
    <n v="0"/>
    <x v="1"/>
    <d v="1991-08-21T00:00:00"/>
    <n v="10322.9"/>
    <x v="2"/>
    <s v="tier - 1"/>
    <s v="R1026"/>
    <x v="42"/>
  </r>
  <r>
    <s v="Id1097"/>
    <s v="  Stephanie D"/>
    <s v="Henstrom"/>
    <n v="38.97"/>
    <x v="0"/>
    <x v="89"/>
    <x v="2"/>
    <s v="No"/>
    <x v="0"/>
    <s v="No"/>
    <n v="0"/>
    <x v="1"/>
    <d v="1991-11-17T00:00:00"/>
    <n v="10315.91"/>
    <x v="2"/>
    <s v="tier - 2"/>
    <s v="R1012"/>
    <x v="42"/>
  </r>
  <r>
    <s v="Id1098"/>
    <s v="  Tiffany"/>
    <s v="Pereira"/>
    <n v="21.2"/>
    <x v="2"/>
    <x v="553"/>
    <x v="0"/>
    <s v="No"/>
    <x v="0"/>
    <s v="No"/>
    <n v="0"/>
    <x v="1"/>
    <d v="1962-07-12T00:00:00"/>
    <n v="10310.780000000001"/>
    <x v="2"/>
    <s v="tier - 3"/>
    <s v="R1012"/>
    <x v="5"/>
  </r>
  <r>
    <s v="Id1099"/>
    <s v="  Sara M"/>
    <s v="Black"/>
    <n v="23.96"/>
    <x v="2"/>
    <x v="8"/>
    <x v="0"/>
    <s v="yes"/>
    <x v="0"/>
    <s v="Yes"/>
    <n v="1"/>
    <x v="1"/>
    <d v="1963-09-24T00:00:00"/>
    <n v="10308.040000000001"/>
    <x v="2"/>
    <s v="tier - 1"/>
    <s v="R1013"/>
    <x v="8"/>
  </r>
  <r>
    <s v="Id1100"/>
    <s v="  Scott A"/>
    <s v="Brown"/>
    <n v="35.93"/>
    <x v="0"/>
    <x v="554"/>
    <x v="1"/>
    <s v="yes"/>
    <x v="0"/>
    <s v="No"/>
    <n v="1"/>
    <x v="1"/>
    <d v="1988-09-14T00:00:00"/>
    <n v="10276.99"/>
    <x v="2"/>
    <s v="tier - 1"/>
    <s v="R1021"/>
    <x v="23"/>
  </r>
  <r>
    <s v="Id1101"/>
    <s v="s  Lauren"/>
    <s v="Reasoner"/>
    <n v="26.11"/>
    <x v="1"/>
    <x v="555"/>
    <x v="0"/>
    <s v="yes"/>
    <x v="0"/>
    <s v="No"/>
    <n v="2"/>
    <x v="1"/>
    <d v="1970-06-21T00:00:00"/>
    <n v="10274.33"/>
    <x v="2"/>
    <s v="tier - 1"/>
    <s v="R1024"/>
    <x v="2"/>
  </r>
  <r>
    <s v="Id1102"/>
    <s v="  Scott"/>
    <s v="Wandzilak"/>
    <n v="32.299999999999997"/>
    <x v="0"/>
    <x v="556"/>
    <x v="0"/>
    <s v="No"/>
    <x v="0"/>
    <s v="No"/>
    <n v="2"/>
    <x v="1"/>
    <d v="1973-11-27T00:00:00"/>
    <n v="10269.459999999999"/>
    <x v="2"/>
    <s v="tier - 3"/>
    <s v="R1012"/>
    <x v="30"/>
  </r>
  <r>
    <s v="Id1103"/>
    <s v="  Brian A"/>
    <s v="Carver"/>
    <n v="28.69"/>
    <x v="1"/>
    <x v="557"/>
    <x v="0"/>
    <s v="No"/>
    <x v="0"/>
    <s v="No"/>
    <n v="2"/>
    <x v="1"/>
    <d v="1973-09-05T00:00:00"/>
    <n v="10264.44"/>
    <x v="2"/>
    <s v="tier - 2"/>
    <s v="R1012"/>
    <x v="30"/>
  </r>
  <r>
    <s v="Id1104"/>
    <s v="  Kaitlin R"/>
    <s v="Borror"/>
    <n v="31.28"/>
    <x v="0"/>
    <x v="457"/>
    <x v="0"/>
    <s v="yes"/>
    <x v="0"/>
    <s v="No"/>
    <n v="1"/>
    <x v="1"/>
    <d v="1975-08-15T00:00:00"/>
    <n v="10259.129999999999"/>
    <x v="2"/>
    <s v="tier - 2"/>
    <s v="R1011"/>
    <x v="27"/>
  </r>
  <r>
    <s v="Id1105"/>
    <s v="  Mohammad"/>
    <s v="Saad"/>
    <n v="30.21"/>
    <x v="0"/>
    <x v="558"/>
    <x v="0"/>
    <s v="No"/>
    <x v="0"/>
    <s v="No"/>
    <n v="0"/>
    <x v="1"/>
    <d v="1968-09-23T00:00:00"/>
    <n v="10231.5"/>
    <x v="2"/>
    <s v="tier - 1"/>
    <s v="R1012"/>
    <x v="0"/>
  </r>
  <r>
    <s v="Id1106"/>
    <s v="  Charlie"/>
    <s v="Paul"/>
    <n v="38.28"/>
    <x v="0"/>
    <x v="559"/>
    <x v="0"/>
    <s v="yes"/>
    <x v="0"/>
    <s v="No"/>
    <n v="0"/>
    <x v="1"/>
    <d v="1967-06-28T00:00:00"/>
    <n v="10226.280000000001"/>
    <x v="2"/>
    <s v="tier - 3"/>
    <s v="R1013"/>
    <x v="22"/>
  </r>
  <r>
    <s v="Id1107"/>
    <s v="  Brent"/>
    <s v="Trail"/>
    <n v="29.9"/>
    <x v="1"/>
    <x v="254"/>
    <x v="0"/>
    <s v="yes"/>
    <x v="0"/>
    <s v="No"/>
    <n v="0"/>
    <x v="1"/>
    <d v="1967-09-26T00:00:00"/>
    <n v="10214.64"/>
    <x v="2"/>
    <s v="tier - 2"/>
    <s v="R1011"/>
    <x v="22"/>
  </r>
  <r>
    <s v="Id1108"/>
    <s v="  Kelli M"/>
    <s v="Benton"/>
    <n v="23.18"/>
    <x v="2"/>
    <x v="560"/>
    <x v="0"/>
    <s v="yes"/>
    <x v="0"/>
    <s v="No"/>
    <n v="2"/>
    <x v="1"/>
    <d v="1970-12-24T00:00:00"/>
    <n v="10197.77"/>
    <x v="2"/>
    <s v="tier - 1"/>
    <s v="R1024"/>
    <x v="2"/>
  </r>
  <r>
    <s v="Id1109"/>
    <s v="s  Sheridan H"/>
    <s v="Bauman"/>
    <n v="33.020000000000003"/>
    <x v="0"/>
    <x v="103"/>
    <x v="2"/>
    <s v="yes"/>
    <x v="0"/>
    <s v="No"/>
    <n v="0"/>
    <x v="1"/>
    <d v="1985-10-16T00:00:00"/>
    <n v="10191.82"/>
    <x v="2"/>
    <s v="tier - 2"/>
    <s v="R1026"/>
    <x v="17"/>
  </r>
  <r>
    <s v="Id1110"/>
    <s v="s  Sarah M"/>
    <s v="Bakula"/>
    <n v="27.29"/>
    <x v="1"/>
    <x v="561"/>
    <x v="1"/>
    <s v="No"/>
    <x v="0"/>
    <s v="No"/>
    <n v="2"/>
    <x v="1"/>
    <d v="1972-07-10T00:00:00"/>
    <n v="10160.870000000001"/>
    <x v="2"/>
    <s v="tier - 3"/>
    <s v="R1025"/>
    <x v="28"/>
  </r>
  <r>
    <s v="Id1111"/>
    <s v="  Jennifer"/>
    <s v="Edwards"/>
    <n v="23.18"/>
    <x v="2"/>
    <x v="525"/>
    <x v="0"/>
    <s v="No"/>
    <x v="0"/>
    <s v="No"/>
    <n v="2"/>
    <x v="1"/>
    <d v="1973-10-13T00:00:00"/>
    <n v="10156.780000000001"/>
    <x v="2"/>
    <s v="tier - 2"/>
    <s v="R1012"/>
    <x v="30"/>
  </r>
  <r>
    <s v="Id1112"/>
    <s v="s  Laura J"/>
    <s v="Davis"/>
    <n v="32.659999999999997"/>
    <x v="0"/>
    <x v="282"/>
    <x v="0"/>
    <s v="yes"/>
    <x v="0"/>
    <s v="No"/>
    <n v="0"/>
    <x v="1"/>
    <d v="1981-06-12T00:00:00"/>
    <n v="10146.129999999999"/>
    <x v="2"/>
    <s v="tier - 1"/>
    <s v="R1025"/>
    <x v="36"/>
  </r>
  <r>
    <s v="Id1113"/>
    <s v="  Thomas"/>
    <s v="Weiler"/>
    <n v="30.78"/>
    <x v="0"/>
    <x v="447"/>
    <x v="0"/>
    <s v="No"/>
    <x v="0"/>
    <s v="No"/>
    <n v="0"/>
    <x v="1"/>
    <d v="1974-12-30T00:00:00"/>
    <n v="10141.14"/>
    <x v="2"/>
    <s v="tier - 1"/>
    <s v="R1016"/>
    <x v="19"/>
  </r>
  <r>
    <s v="Id1114"/>
    <s v="  Gisele"/>
    <s v="Schaaf"/>
    <n v="47.2"/>
    <x v="0"/>
    <x v="109"/>
    <x v="1"/>
    <s v="yes"/>
    <x v="0"/>
    <s v="Yes"/>
    <n v="1"/>
    <x v="1"/>
    <d v="1997-09-05T00:00:00"/>
    <n v="10139.84"/>
    <x v="2"/>
    <s v="tier - 2"/>
    <s v="R1012"/>
    <x v="31"/>
  </r>
  <r>
    <s v="Id1115"/>
    <s v="  Myra L"/>
    <s v="Sack"/>
    <n v="31.6"/>
    <x v="0"/>
    <x v="56"/>
    <x v="1"/>
    <s v="No"/>
    <x v="0"/>
    <s v="No"/>
    <n v="2"/>
    <x v="1"/>
    <d v="1972-11-16T00:00:00"/>
    <n v="10118.42"/>
    <x v="2"/>
    <s v="tier - 3"/>
    <s v="R1011"/>
    <x v="28"/>
  </r>
  <r>
    <s v="Id1116"/>
    <s v="  Melissa M"/>
    <s v="Chenard"/>
    <n v="33.914999999999999"/>
    <x v="0"/>
    <x v="485"/>
    <x v="0"/>
    <s v="yes"/>
    <x v="0"/>
    <s v="No"/>
    <n v="1"/>
    <x v="1"/>
    <d v="1975-07-02T00:00:00"/>
    <n v="10115.01"/>
    <x v="2"/>
    <s v="tier - 3"/>
    <s v="R1012"/>
    <x v="27"/>
  </r>
  <r>
    <s v="Id1117"/>
    <s v="  Eleanor F"/>
    <s v="Williamson"/>
    <n v="23.54"/>
    <x v="2"/>
    <x v="199"/>
    <x v="2"/>
    <s v="No"/>
    <x v="0"/>
    <s v="No"/>
    <n v="2"/>
    <x v="1"/>
    <d v="1972-08-08T00:00:00"/>
    <n v="10107.219999999999"/>
    <x v="2"/>
    <s v="tier - 1"/>
    <s v="R1013"/>
    <x v="28"/>
  </r>
  <r>
    <s v="Id1118"/>
    <s v="  Elizabeth"/>
    <s v="Dollas"/>
    <n v="27.074999999999999"/>
    <x v="1"/>
    <x v="500"/>
    <x v="2"/>
    <s v="No"/>
    <x v="0"/>
    <s v="No"/>
    <n v="2"/>
    <x v="1"/>
    <d v="1972-10-19T00:00:00"/>
    <n v="10106.129999999999"/>
    <x v="2"/>
    <s v="tier - 1"/>
    <s v="R1024"/>
    <x v="28"/>
  </r>
  <r>
    <s v="Id1119"/>
    <s v="  Kenneth"/>
    <s v="Sprague"/>
    <n v="25.8"/>
    <x v="1"/>
    <x v="315"/>
    <x v="2"/>
    <s v="yes"/>
    <x v="0"/>
    <s v="No"/>
    <n v="0"/>
    <x v="1"/>
    <d v="1976-12-19T00:00:00"/>
    <n v="10096.969999999999"/>
    <x v="2"/>
    <s v="tier - 2"/>
    <s v="R1011"/>
    <x v="1"/>
  </r>
  <r>
    <s v="Id1120"/>
    <s v="  Robert G"/>
    <s v="Michell"/>
    <n v="36.1"/>
    <x v="0"/>
    <x v="473"/>
    <x v="2"/>
    <s v="yes"/>
    <x v="0"/>
    <s v="Yes"/>
    <n v="1"/>
    <x v="1"/>
    <d v="1969-07-03T00:00:00"/>
    <n v="10085.85"/>
    <x v="2"/>
    <s v="tier - 3"/>
    <s v="R1011"/>
    <x v="16"/>
  </r>
  <r>
    <s v="Id1121"/>
    <s v="  Thomas C"/>
    <s v="Datwyler"/>
    <n v="30.495000000000001"/>
    <x v="0"/>
    <x v="300"/>
    <x v="1"/>
    <s v="yes"/>
    <x v="0"/>
    <s v="Yes"/>
    <n v="1"/>
    <x v="1"/>
    <d v="1969-10-27T00:00:00"/>
    <n v="10072.06"/>
    <x v="2"/>
    <s v="tier - 1"/>
    <s v="R1017"/>
    <x v="16"/>
  </r>
  <r>
    <s v="Id1122"/>
    <s v="  Matthew J"/>
    <s v="Mead"/>
    <n v="21.4"/>
    <x v="2"/>
    <x v="562"/>
    <x v="1"/>
    <s v="yes"/>
    <x v="0"/>
    <s v="Yes"/>
    <n v="1"/>
    <x v="1"/>
    <d v="1969-08-22T00:00:00"/>
    <n v="10065.41"/>
    <x v="2"/>
    <s v="tier - 2"/>
    <s v="R1011"/>
    <x v="16"/>
  </r>
  <r>
    <s v="Id1123"/>
    <s v="  Mallory D"/>
    <s v="Kennedy"/>
    <n v="32.299999999999997"/>
    <x v="0"/>
    <x v="172"/>
    <x v="0"/>
    <s v="No"/>
    <x v="0"/>
    <s v="No"/>
    <n v="0"/>
    <x v="1"/>
    <d v="1974-08-30T00:00:00"/>
    <n v="10043.25"/>
    <x v="2"/>
    <s v="tier - 2"/>
    <s v="R1024"/>
    <x v="19"/>
  </r>
  <r>
    <s v="Id1124"/>
    <s v="  Christopher D"/>
    <s v="Czech"/>
    <n v="29.78"/>
    <x v="1"/>
    <x v="561"/>
    <x v="1"/>
    <s v="No"/>
    <x v="0"/>
    <s v="Yes"/>
    <n v="1"/>
    <x v="1"/>
    <d v="1979-12-28T00:00:00"/>
    <n v="10027.15"/>
    <x v="2"/>
    <s v="tier - 1"/>
    <s v="R1021"/>
    <x v="18"/>
  </r>
  <r>
    <s v="Id1125"/>
    <s v="s  Jamie"/>
    <s v="O'Brien"/>
    <n v="34.76"/>
    <x v="0"/>
    <x v="563"/>
    <x v="1"/>
    <s v="yes"/>
    <x v="0"/>
    <s v="No"/>
    <n v="1"/>
    <x v="1"/>
    <d v="1988-07-03T00:00:00"/>
    <n v="10011.44"/>
    <x v="2"/>
    <s v="tier - 3"/>
    <s v="R1026"/>
    <x v="23"/>
  </r>
  <r>
    <s v="Id1126"/>
    <s v="  Ariell"/>
    <s v="Bachman"/>
    <n v="18.335000000000001"/>
    <x v="3"/>
    <x v="564"/>
    <x v="0"/>
    <s v="yes"/>
    <x v="0"/>
    <s v="No"/>
    <n v="2"/>
    <x v="1"/>
    <d v="1970-08-11T00:00:00"/>
    <n v="9991.0400000000009"/>
    <x v="1"/>
    <s v="tier - 3"/>
    <s v="R1012"/>
    <x v="2"/>
  </r>
  <r>
    <s v="Id1127"/>
    <s v="  Christopher"/>
    <s v="Bednar"/>
    <n v="32.299999999999997"/>
    <x v="0"/>
    <x v="399"/>
    <x v="0"/>
    <s v="No"/>
    <x v="0"/>
    <s v="No"/>
    <n v="0"/>
    <x v="1"/>
    <d v="1971-10-06T00:00:00"/>
    <n v="9964.06"/>
    <x v="1"/>
    <s v="tier - 2"/>
    <s v="R1019"/>
    <x v="14"/>
  </r>
  <r>
    <s v="Id1128"/>
    <s v="  Ryan"/>
    <s v="Daye"/>
    <n v="27.74"/>
    <x v="1"/>
    <x v="410"/>
    <x v="0"/>
    <s v="No"/>
    <x v="0"/>
    <s v="No"/>
    <n v="0"/>
    <x v="1"/>
    <d v="1971-12-26T00:00:00"/>
    <n v="9957.7199999999993"/>
    <x v="1"/>
    <s v="tier - 3"/>
    <s v="R1018"/>
    <x v="14"/>
  </r>
  <r>
    <s v="Id1129"/>
    <s v="  Thomas B"/>
    <s v="Clarke"/>
    <n v="24"/>
    <x v="2"/>
    <x v="138"/>
    <x v="2"/>
    <s v="yes"/>
    <x v="0"/>
    <s v="No"/>
    <n v="1"/>
    <x v="1"/>
    <d v="1964-09-11T00:00:00"/>
    <n v="9933.44"/>
    <x v="2"/>
    <s v="tier - 3"/>
    <s v="R1013"/>
    <x v="13"/>
  </r>
  <r>
    <s v="Id1130"/>
    <s v="  Katie"/>
    <s v="Koren"/>
    <n v="31.78"/>
    <x v="0"/>
    <x v="180"/>
    <x v="2"/>
    <s v="yes"/>
    <x v="0"/>
    <s v="Yes"/>
    <n v="1"/>
    <x v="1"/>
    <d v="1983-12-03T00:00:00"/>
    <n v="9931.9599999999991"/>
    <x v="1"/>
    <s v="tier - 2"/>
    <s v="R1012"/>
    <x v="33"/>
  </r>
  <r>
    <s v="Id1131"/>
    <s v="s  Rachelle L"/>
    <s v="Kuramoto"/>
    <n v="32.25"/>
    <x v="0"/>
    <x v="332"/>
    <x v="2"/>
    <s v="yes"/>
    <x v="0"/>
    <s v="No"/>
    <n v="0"/>
    <x v="1"/>
    <d v="1985-08-19T00:00:00"/>
    <n v="9930.64"/>
    <x v="1"/>
    <s v="tier - 3"/>
    <s v="R1025"/>
    <x v="17"/>
  </r>
  <r>
    <s v="Id1132"/>
    <s v="  Colleen"/>
    <s v="Lynn"/>
    <n v="30.114999999999998"/>
    <x v="0"/>
    <x v="115"/>
    <x v="2"/>
    <s v="No"/>
    <x v="0"/>
    <s v="No"/>
    <n v="2"/>
    <x v="1"/>
    <d v="1972-09-14T00:00:00"/>
    <n v="9910.36"/>
    <x v="1"/>
    <s v="tier - 3"/>
    <s v="R1012"/>
    <x v="28"/>
  </r>
  <r>
    <s v="Id1133"/>
    <s v="  Gregory A"/>
    <s v="Dierksen"/>
    <n v="22.41"/>
    <x v="2"/>
    <x v="64"/>
    <x v="0"/>
    <s v="No"/>
    <x v="0"/>
    <s v="No"/>
    <n v="0"/>
    <x v="1"/>
    <d v="1962-08-17T00:00:00"/>
    <n v="9907.83"/>
    <x v="2"/>
    <s v="tier - 2"/>
    <s v="R1013"/>
    <x v="5"/>
  </r>
  <r>
    <s v="Id1134"/>
    <s v="  Lara"/>
    <s v="Zoeller"/>
    <n v="45.72"/>
    <x v="0"/>
    <x v="80"/>
    <x v="2"/>
    <s v="yes"/>
    <x v="0"/>
    <s v="No"/>
    <n v="0"/>
    <x v="1"/>
    <d v="1996-07-08T00:00:00"/>
    <n v="9894.69"/>
    <x v="1"/>
    <s v="tier - 3"/>
    <s v="R1012"/>
    <x v="45"/>
  </r>
  <r>
    <s v="Id1135"/>
    <s v="  Megan"/>
    <s v="Flesch"/>
    <n v="25"/>
    <x v="1"/>
    <x v="134"/>
    <x v="2"/>
    <s v="yes"/>
    <x v="0"/>
    <s v="No"/>
    <n v="2"/>
    <x v="1"/>
    <d v="1966-11-05T00:00:00"/>
    <n v="9890.23"/>
    <x v="2"/>
    <s v="tier - 3"/>
    <s v="R1013"/>
    <x v="24"/>
  </r>
  <r>
    <s v="Id1136"/>
    <s v="  Sara"/>
    <s v="Maltby"/>
    <n v="39.5"/>
    <x v="0"/>
    <x v="485"/>
    <x v="0"/>
    <s v="No"/>
    <x v="0"/>
    <s v="No"/>
    <n v="0"/>
    <x v="1"/>
    <d v="1971-11-08T00:00:00"/>
    <n v="9880.07"/>
    <x v="1"/>
    <s v="tier - 3"/>
    <s v="R1011"/>
    <x v="14"/>
  </r>
  <r>
    <s v="Id1137"/>
    <s v="  Lucie J"/>
    <s v="Custance"/>
    <n v="37.729999999999997"/>
    <x v="0"/>
    <x v="565"/>
    <x v="0"/>
    <s v="No"/>
    <x v="0"/>
    <s v="No"/>
    <n v="0"/>
    <x v="1"/>
    <d v="1971-10-03T00:00:00"/>
    <n v="9877.61"/>
    <x v="1"/>
    <s v="tier - 1"/>
    <s v="R1013"/>
    <x v="14"/>
  </r>
  <r>
    <s v="Id1138"/>
    <s v="  Elizabeth S"/>
    <s v="Choi"/>
    <n v="40.659999999999997"/>
    <x v="0"/>
    <x v="220"/>
    <x v="0"/>
    <s v="No"/>
    <x v="0"/>
    <s v="No"/>
    <n v="0"/>
    <x v="1"/>
    <d v="1971-07-03T00:00:00"/>
    <n v="9875.68"/>
    <x v="1"/>
    <s v="tier - 3"/>
    <s v="R1024"/>
    <x v="14"/>
  </r>
  <r>
    <s v="Id1139"/>
    <s v="  Carma S"/>
    <s v="Barnett"/>
    <n v="34.200000000000003"/>
    <x v="0"/>
    <x v="566"/>
    <x v="0"/>
    <s v="No"/>
    <x v="0"/>
    <s v="No"/>
    <n v="0"/>
    <x v="1"/>
    <d v="1971-12-22T00:00:00"/>
    <n v="9872.7000000000007"/>
    <x v="1"/>
    <s v="tier - 2"/>
    <s v="R1011"/>
    <x v="14"/>
  </r>
  <r>
    <s v="Id1140"/>
    <s v="  Ryan"/>
    <s v="Proulx"/>
    <n v="46.51"/>
    <x v="0"/>
    <x v="85"/>
    <x v="1"/>
    <s v="No"/>
    <x v="0"/>
    <s v="No"/>
    <n v="1"/>
    <x v="1"/>
    <d v="1998-07-06T00:00:00"/>
    <n v="9870.59"/>
    <x v="1"/>
    <s v="tier - 2"/>
    <s v="R1023"/>
    <x v="44"/>
  </r>
  <r>
    <s v="Id1141"/>
    <s v="  Daniel"/>
    <s v="Hamilton"/>
    <n v="28.88"/>
    <x v="1"/>
    <x v="320"/>
    <x v="2"/>
    <s v="yes"/>
    <x v="0"/>
    <s v="Yes"/>
    <n v="1"/>
    <x v="1"/>
    <d v="1969-08-13T00:00:00"/>
    <n v="9869.81"/>
    <x v="2"/>
    <s v="tier - 3"/>
    <s v="R1012"/>
    <x v="16"/>
  </r>
  <r>
    <s v="Id1142"/>
    <s v="  Sarah"/>
    <s v="Lundine"/>
    <n v="33.914999999999999"/>
    <x v="0"/>
    <x v="453"/>
    <x v="0"/>
    <s v="No"/>
    <x v="0"/>
    <s v="No"/>
    <n v="0"/>
    <x v="1"/>
    <d v="1971-11-09T00:00:00"/>
    <n v="9866.2999999999993"/>
    <x v="1"/>
    <s v="tier - 3"/>
    <s v="R1024"/>
    <x v="14"/>
  </r>
  <r>
    <s v="Id1143"/>
    <s v="  Matthew J"/>
    <s v="Paullin"/>
    <n v="24.32"/>
    <x v="2"/>
    <x v="259"/>
    <x v="1"/>
    <s v="yes"/>
    <x v="0"/>
    <s v="Yes"/>
    <n v="1"/>
    <x v="1"/>
    <d v="1969-10-20T00:00:00"/>
    <n v="9863.4699999999993"/>
    <x v="2"/>
    <s v="tier - 3"/>
    <s v="R1012"/>
    <x v="16"/>
  </r>
  <r>
    <s v="Id1144"/>
    <s v="  Francesca"/>
    <s v="Delucia"/>
    <n v="25.8"/>
    <x v="1"/>
    <x v="567"/>
    <x v="0"/>
    <s v="No"/>
    <x v="0"/>
    <s v="No"/>
    <n v="0"/>
    <x v="1"/>
    <d v="1971-07-17T00:00:00"/>
    <n v="9861.0300000000007"/>
    <x v="1"/>
    <s v="tier - 2"/>
    <s v="R1011"/>
    <x v="14"/>
  </r>
  <r>
    <s v="Id1145"/>
    <s v="  Nicole"/>
    <s v="Valentine"/>
    <n v="21.56"/>
    <x v="2"/>
    <x v="525"/>
    <x v="0"/>
    <s v="No"/>
    <x v="0"/>
    <s v="No"/>
    <n v="0"/>
    <x v="1"/>
    <d v="1971-10-23T00:00:00"/>
    <n v="9855.1299999999992"/>
    <x v="1"/>
    <s v="tier - 3"/>
    <s v="R1013"/>
    <x v="14"/>
  </r>
  <r>
    <s v="Id1146"/>
    <s v="  Toshiyuki"/>
    <s v="Mohara"/>
    <n v="31.6"/>
    <x v="0"/>
    <x v="423"/>
    <x v="0"/>
    <s v="No"/>
    <x v="0"/>
    <s v="No"/>
    <n v="0"/>
    <x v="1"/>
    <d v="1968-11-04T00:00:00"/>
    <n v="9850.43"/>
    <x v="2"/>
    <s v="tier - 3"/>
    <s v="R1011"/>
    <x v="0"/>
  </r>
  <r>
    <s v="Id1147"/>
    <s v="  Tom L"/>
    <s v="Fairbrother"/>
    <n v="42.93"/>
    <x v="0"/>
    <x v="375"/>
    <x v="2"/>
    <s v="No"/>
    <x v="0"/>
    <s v="No"/>
    <n v="1"/>
    <x v="1"/>
    <d v="1992-08-13T00:00:00"/>
    <n v="9844.4500000000007"/>
    <x v="1"/>
    <s v="tier - 1"/>
    <s v="R1012"/>
    <x v="34"/>
  </r>
  <r>
    <s v="Id1148"/>
    <s v="  Brian"/>
    <s v="Fagan"/>
    <n v="26.72"/>
    <x v="1"/>
    <x v="56"/>
    <x v="1"/>
    <s v="No"/>
    <x v="0"/>
    <s v="No"/>
    <n v="2"/>
    <x v="1"/>
    <d v="1972-09-26T00:00:00"/>
    <n v="9836.2099999999991"/>
    <x v="1"/>
    <s v="tier - 3"/>
    <s v="R1021"/>
    <x v="28"/>
  </r>
  <r>
    <s v="Id1149"/>
    <s v="  Matthew"/>
    <s v="Toth"/>
    <n v="26.67"/>
    <x v="1"/>
    <x v="336"/>
    <x v="1"/>
    <s v="No"/>
    <x v="0"/>
    <s v="No"/>
    <n v="2"/>
    <x v="1"/>
    <d v="1972-06-28T00:00:00"/>
    <n v="9819.25"/>
    <x v="1"/>
    <s v="tier - 2"/>
    <s v="R1021"/>
    <x v="28"/>
  </r>
  <r>
    <s v="Id1150"/>
    <s v="  Julee"/>
    <s v="Guinn"/>
    <n v="42.68"/>
    <x v="0"/>
    <x v="568"/>
    <x v="0"/>
    <s v="No"/>
    <x v="0"/>
    <s v="No"/>
    <n v="2"/>
    <x v="1"/>
    <d v="1973-09-17T00:00:00"/>
    <n v="9800.89"/>
    <x v="1"/>
    <s v="tier - 1"/>
    <s v="R1013"/>
    <x v="30"/>
  </r>
  <r>
    <s v="Id1151"/>
    <s v="  Christopher M"/>
    <s v="Rogers"/>
    <n v="24.31"/>
    <x v="2"/>
    <x v="240"/>
    <x v="1"/>
    <s v="No"/>
    <x v="0"/>
    <s v="No"/>
    <n v="0"/>
    <x v="1"/>
    <d v="1977-06-07T00:00:00"/>
    <n v="9788.8700000000008"/>
    <x v="2"/>
    <s v="tier - 2"/>
    <s v="R1013"/>
    <x v="1"/>
  </r>
  <r>
    <s v="Id1152"/>
    <s v="  Ciaran"/>
    <s v="Diviney"/>
    <n v="44.75"/>
    <x v="0"/>
    <x v="111"/>
    <x v="2"/>
    <s v="yes"/>
    <x v="0"/>
    <s v="No"/>
    <n v="0"/>
    <x v="1"/>
    <d v="1996-08-08T00:00:00"/>
    <n v="9787.32"/>
    <x v="1"/>
    <s v="tier - 3"/>
    <s v="R1023"/>
    <x v="45"/>
  </r>
  <r>
    <s v="Id1153"/>
    <s v="  Kara"/>
    <s v="Marlatt"/>
    <n v="30.78"/>
    <x v="0"/>
    <x v="569"/>
    <x v="0"/>
    <s v="No"/>
    <x v="0"/>
    <s v="No"/>
    <n v="2"/>
    <x v="1"/>
    <d v="1973-07-07T00:00:00"/>
    <n v="9778.35"/>
    <x v="1"/>
    <s v="tier - 2"/>
    <s v="R1024"/>
    <x v="30"/>
  </r>
  <r>
    <s v="Id1154"/>
    <s v="  Makie"/>
    <s v="Ohler"/>
    <n v="21.86"/>
    <x v="2"/>
    <x v="400"/>
    <x v="0"/>
    <s v="No"/>
    <x v="0"/>
    <s v="No"/>
    <n v="0"/>
    <x v="1"/>
    <d v="1965-09-05T00:00:00"/>
    <n v="9764.08"/>
    <x v="2"/>
    <s v="tier - 1"/>
    <s v="R1012"/>
    <x v="11"/>
  </r>
  <r>
    <s v="Id1155"/>
    <s v="  Emily E"/>
    <s v="Mossler"/>
    <n v="49.09"/>
    <x v="0"/>
    <x v="562"/>
    <x v="1"/>
    <s v="yes"/>
    <x v="0"/>
    <s v="No"/>
    <n v="0"/>
    <x v="1"/>
    <d v="2001-07-14T00:00:00"/>
    <n v="9753.49"/>
    <x v="1"/>
    <s v="tier - 2"/>
    <s v="R1012"/>
    <x v="47"/>
  </r>
  <r>
    <s v="Id1156"/>
    <s v="  Cary"/>
    <s v="Segall"/>
    <n v="47.74"/>
    <x v="0"/>
    <x v="424"/>
    <x v="0"/>
    <s v="yes"/>
    <x v="0"/>
    <s v="No"/>
    <n v="2"/>
    <x v="1"/>
    <d v="1970-07-04T00:00:00"/>
    <n v="9748.91"/>
    <x v="1"/>
    <s v="tier - 1"/>
    <s v="R1013"/>
    <x v="2"/>
  </r>
  <r>
    <s v="Id1157"/>
    <s v="  Steven"/>
    <s v="Sprieser"/>
    <n v="30.2"/>
    <x v="0"/>
    <x v="502"/>
    <x v="0"/>
    <s v="yes"/>
    <x v="0"/>
    <s v="No"/>
    <n v="2"/>
    <x v="1"/>
    <d v="1970-08-18T00:00:00"/>
    <n v="9724.5300000000007"/>
    <x v="2"/>
    <s v="tier - 1"/>
    <s v="R1011"/>
    <x v="2"/>
  </r>
  <r>
    <s v="Id1158"/>
    <s v="  Jose Antonio Sr"/>
    <s v="Blanco"/>
    <n v="33.25"/>
    <x v="0"/>
    <x v="513"/>
    <x v="0"/>
    <s v="yes"/>
    <x v="0"/>
    <s v="No"/>
    <n v="2"/>
    <x v="1"/>
    <d v="1970-09-12T00:00:00"/>
    <n v="9722.77"/>
    <x v="2"/>
    <s v="tier - 1"/>
    <s v="R1016"/>
    <x v="2"/>
  </r>
  <r>
    <s v="Id1159"/>
    <s v="  Tatiana"/>
    <s v="Sheptock"/>
    <n v="26.6"/>
    <x v="1"/>
    <x v="113"/>
    <x v="0"/>
    <s v="yes"/>
    <x v="0"/>
    <s v="No"/>
    <n v="1"/>
    <x v="1"/>
    <d v="1975-06-27T00:00:00"/>
    <n v="9715.84"/>
    <x v="1"/>
    <s v="tier - 1"/>
    <s v="R1024"/>
    <x v="27"/>
  </r>
  <r>
    <s v="Id1160"/>
    <s v="  Dan T"/>
    <s v="Chruniak"/>
    <n v="26.35"/>
    <x v="1"/>
    <x v="200"/>
    <x v="1"/>
    <s v="No"/>
    <x v="0"/>
    <s v="No"/>
    <n v="2"/>
    <x v="1"/>
    <d v="1972-07-10T00:00:00"/>
    <n v="9710.7099999999991"/>
    <x v="1"/>
    <s v="tier - 1"/>
    <s v="R1021"/>
    <x v="28"/>
  </r>
  <r>
    <s v="Id1161"/>
    <s v="  Liisa A"/>
    <s v="Miller"/>
    <n v="39.994999999999997"/>
    <x v="0"/>
    <x v="347"/>
    <x v="2"/>
    <s v="No"/>
    <x v="0"/>
    <s v="No"/>
    <n v="0"/>
    <x v="1"/>
    <d v="1977-09-19T00:00:00"/>
    <n v="9704.67"/>
    <x v="1"/>
    <s v="tier - 3"/>
    <s v="R1024"/>
    <x v="29"/>
  </r>
  <r>
    <s v="Id1162"/>
    <s v="  Kathryn E"/>
    <s v="Theis"/>
    <n v="22.92"/>
    <x v="2"/>
    <x v="231"/>
    <x v="1"/>
    <s v="yes"/>
    <x v="0"/>
    <s v="No"/>
    <n v="1"/>
    <x v="1"/>
    <d v="1964-11-07T00:00:00"/>
    <n v="9698.42"/>
    <x v="2"/>
    <s v="tier - 3"/>
    <s v="R1013"/>
    <x v="13"/>
  </r>
  <r>
    <s v="Id1163"/>
    <s v="  Maxwell"/>
    <s v="Sadler"/>
    <n v="24.78"/>
    <x v="1"/>
    <x v="180"/>
    <x v="2"/>
    <s v="yes"/>
    <x v="0"/>
    <s v="No"/>
    <n v="2"/>
    <x v="1"/>
    <d v="1966-09-16T00:00:00"/>
    <n v="9684.2900000000009"/>
    <x v="2"/>
    <s v="tier - 2"/>
    <s v="R1013"/>
    <x v="24"/>
  </r>
  <r>
    <s v="Id1164"/>
    <s v="  Pascale"/>
    <s v="Auger"/>
    <n v="34.07"/>
    <x v="0"/>
    <x v="570"/>
    <x v="0"/>
    <s v="yes"/>
    <x v="0"/>
    <s v="No"/>
    <n v="0"/>
    <x v="1"/>
    <d v="1981-08-08T00:00:00"/>
    <n v="9664.34"/>
    <x v="1"/>
    <s v="tier - 3"/>
    <s v="R1011"/>
    <x v="36"/>
  </r>
  <r>
    <s v="Id1165"/>
    <s v="  Becca"/>
    <s v="Steadman"/>
    <n v="30.14"/>
    <x v="0"/>
    <x v="571"/>
    <x v="0"/>
    <s v="No"/>
    <x v="0"/>
    <s v="No"/>
    <n v="0"/>
    <x v="1"/>
    <d v="1974-07-08T00:00:00"/>
    <n v="9653.81"/>
    <x v="1"/>
    <s v="tier - 2"/>
    <s v="R1011"/>
    <x v="19"/>
  </r>
  <r>
    <s v="Id1166"/>
    <s v="  Grace"/>
    <s v="McCarron"/>
    <n v="18.05"/>
    <x v="3"/>
    <x v="457"/>
    <x v="0"/>
    <s v="No"/>
    <x v="0"/>
    <s v="No"/>
    <n v="0"/>
    <x v="1"/>
    <d v="1971-07-19T00:00:00"/>
    <n v="9644.25"/>
    <x v="1"/>
    <s v="tier - 1"/>
    <s v="R1012"/>
    <x v="14"/>
  </r>
  <r>
    <s v="Id1167"/>
    <s v="  Samantha"/>
    <s v="Roecker"/>
    <n v="37.4"/>
    <x v="0"/>
    <x v="521"/>
    <x v="0"/>
    <s v="yes"/>
    <x v="0"/>
    <s v="No"/>
    <n v="2"/>
    <x v="1"/>
    <d v="1970-09-30T00:00:00"/>
    <n v="9634.5400000000009"/>
    <x v="1"/>
    <s v="tier - 2"/>
    <s v="R1011"/>
    <x v="2"/>
  </r>
  <r>
    <s v="Id1168"/>
    <s v="s  Nicole R"/>
    <s v="Giumarra"/>
    <n v="25.75"/>
    <x v="1"/>
    <x v="572"/>
    <x v="0"/>
    <s v="No"/>
    <x v="0"/>
    <s v="No"/>
    <n v="0"/>
    <x v="1"/>
    <d v="1968-06-22T00:00:00"/>
    <n v="9630.91"/>
    <x v="2"/>
    <s v="tier - 2"/>
    <s v="R1013"/>
    <x v="0"/>
  </r>
  <r>
    <s v="Id1169"/>
    <s v="  David W"/>
    <s v="Peters"/>
    <n v="32.299999999999997"/>
    <x v="0"/>
    <x v="161"/>
    <x v="2"/>
    <s v="No"/>
    <x v="0"/>
    <s v="No"/>
    <n v="2"/>
    <x v="1"/>
    <d v="1972-10-23T00:00:00"/>
    <n v="9630.4"/>
    <x v="1"/>
    <s v="tier - 2"/>
    <s v="R1011"/>
    <x v="28"/>
  </r>
  <r>
    <s v="Id1170"/>
    <s v="  Grant"/>
    <s v="Bower"/>
    <n v="28.61"/>
    <x v="1"/>
    <x v="136"/>
    <x v="1"/>
    <s v="No"/>
    <x v="0"/>
    <s v="Yes"/>
    <n v="1"/>
    <x v="1"/>
    <d v="1979-12-19T00:00:00"/>
    <n v="9630.2999999999993"/>
    <x v="1"/>
    <s v="tier - 2"/>
    <s v="R1021"/>
    <x v="18"/>
  </r>
  <r>
    <s v="Id1171"/>
    <s v="s  Sophia"/>
    <s v="Chen"/>
    <n v="45.41"/>
    <x v="0"/>
    <x v="98"/>
    <x v="2"/>
    <s v="No"/>
    <x v="0"/>
    <s v="No"/>
    <n v="1"/>
    <x v="1"/>
    <d v="1998-06-23T00:00:00"/>
    <n v="9628.7900000000009"/>
    <x v="1"/>
    <s v="tier - 2"/>
    <s v="R1026"/>
    <x v="44"/>
  </r>
  <r>
    <s v="Id1172"/>
    <s v="  Christina"/>
    <s v="Capriccioso"/>
    <n v="31.2"/>
    <x v="0"/>
    <x v="573"/>
    <x v="0"/>
    <s v="yes"/>
    <x v="0"/>
    <s v="No"/>
    <n v="2"/>
    <x v="1"/>
    <d v="1970-12-16T00:00:00"/>
    <n v="9625.92"/>
    <x v="1"/>
    <s v="tier - 3"/>
    <s v="R1011"/>
    <x v="2"/>
  </r>
  <r>
    <s v="Id1173"/>
    <s v="  Sam L"/>
    <s v="Starbuck"/>
    <n v="29.83"/>
    <x v="1"/>
    <x v="570"/>
    <x v="0"/>
    <s v="yes"/>
    <x v="0"/>
    <s v="No"/>
    <n v="1"/>
    <x v="1"/>
    <d v="1975-10-29T00:00:00"/>
    <n v="9620.33"/>
    <x v="2"/>
    <s v="tier - 3"/>
    <s v="R1012"/>
    <x v="27"/>
  </r>
  <r>
    <s v="Id1174"/>
    <s v="s  Haley R"/>
    <s v="McMahon"/>
    <n v="29.06"/>
    <x v="1"/>
    <x v="188"/>
    <x v="2"/>
    <s v="No"/>
    <x v="0"/>
    <s v="No"/>
    <n v="0"/>
    <x v="1"/>
    <d v="1982-08-29T00:00:00"/>
    <n v="9619.18"/>
    <x v="1"/>
    <s v="tier - 1"/>
    <s v="R1025"/>
    <x v="37"/>
  </r>
  <r>
    <s v="Id1175"/>
    <s v="  Ethan"/>
    <s v="Rissell"/>
    <n v="27.454999999999998"/>
    <x v="1"/>
    <x v="297"/>
    <x v="1"/>
    <s v="No"/>
    <x v="0"/>
    <s v="No"/>
    <n v="2"/>
    <x v="1"/>
    <d v="1972-12-27T00:00:00"/>
    <n v="9617.66"/>
    <x v="2"/>
    <s v="tier - 3"/>
    <s v="R1016"/>
    <x v="28"/>
  </r>
  <r>
    <s v="Id1176"/>
    <s v="  Andrew W"/>
    <s v="Kromroy"/>
    <n v="23.01"/>
    <x v="2"/>
    <x v="60"/>
    <x v="1"/>
    <s v="yes"/>
    <x v="0"/>
    <s v="No"/>
    <n v="1"/>
    <x v="1"/>
    <d v="1964-12-15T00:00:00"/>
    <n v="9597.6299999999992"/>
    <x v="2"/>
    <s v="tier - 3"/>
    <s v="R1013"/>
    <x v="13"/>
  </r>
  <r>
    <s v="Id1177"/>
    <s v="  Mark G"/>
    <s v="Manfredi"/>
    <n v="31.39"/>
    <x v="0"/>
    <x v="574"/>
    <x v="0"/>
    <s v="yes"/>
    <x v="0"/>
    <s v="No"/>
    <n v="0"/>
    <x v="1"/>
    <d v="1981-10-18T00:00:00"/>
    <n v="9584.0400000000009"/>
    <x v="1"/>
    <s v="tier - 1"/>
    <s v="R1021"/>
    <x v="36"/>
  </r>
  <r>
    <s v="Id1178"/>
    <s v="  Kasey E"/>
    <s v="Manwaring"/>
    <n v="34.770000000000003"/>
    <x v="0"/>
    <x v="116"/>
    <x v="0"/>
    <s v="No"/>
    <x v="0"/>
    <s v="No"/>
    <n v="2"/>
    <x v="1"/>
    <d v="1973-11-28T00:00:00"/>
    <n v="9583.89"/>
    <x v="1"/>
    <s v="tier - 3"/>
    <s v="R1012"/>
    <x v="30"/>
  </r>
  <r>
    <s v="Id1179"/>
    <s v="  Jeff"/>
    <s v="Tomaszewski"/>
    <n v="24.48"/>
    <x v="2"/>
    <x v="161"/>
    <x v="2"/>
    <s v="yes"/>
    <x v="0"/>
    <s v="No"/>
    <n v="2"/>
    <x v="1"/>
    <d v="1966-12-04T00:00:00"/>
    <n v="9582.5400000000009"/>
    <x v="2"/>
    <s v="tier - 2"/>
    <s v="R1013"/>
    <x v="24"/>
  </r>
  <r>
    <s v="Id1180"/>
    <s v="  Amy"/>
    <s v="Gannon"/>
    <n v="22.61"/>
    <x v="2"/>
    <x v="575"/>
    <x v="0"/>
    <s v="No"/>
    <x v="0"/>
    <s v="No"/>
    <n v="2"/>
    <x v="1"/>
    <d v="1973-12-01T00:00:00"/>
    <n v="9566.99"/>
    <x v="1"/>
    <s v="tier - 1"/>
    <s v="R1012"/>
    <x v="30"/>
  </r>
  <r>
    <s v="Id1181"/>
    <s v="  Adam"/>
    <s v="Frye"/>
    <n v="34.299999999999997"/>
    <x v="0"/>
    <x v="410"/>
    <x v="0"/>
    <s v="No"/>
    <x v="0"/>
    <s v="No"/>
    <n v="0"/>
    <x v="1"/>
    <d v="1974-08-14T00:00:00"/>
    <n v="9563.0300000000007"/>
    <x v="2"/>
    <s v="tier - 1"/>
    <s v="R1011"/>
    <x v="19"/>
  </r>
  <r>
    <s v="Id1182"/>
    <s v="  Kristin M"/>
    <s v="Jenkins"/>
    <n v="46.09"/>
    <x v="0"/>
    <x v="576"/>
    <x v="2"/>
    <s v="No"/>
    <x v="0"/>
    <s v="No"/>
    <n v="2"/>
    <x v="1"/>
    <d v="1972-09-22T00:00:00"/>
    <n v="9549.57"/>
    <x v="1"/>
    <s v="tier - 1"/>
    <s v="R1013"/>
    <x v="28"/>
  </r>
  <r>
    <s v="Id1183"/>
    <s v="  Mary-Lynn B"/>
    <s v="Currier"/>
    <n v="44.744999999999997"/>
    <x v="0"/>
    <x v="27"/>
    <x v="2"/>
    <s v="No"/>
    <x v="0"/>
    <s v="No"/>
    <n v="2"/>
    <x v="1"/>
    <d v="1972-09-22T00:00:00"/>
    <n v="9541.7000000000007"/>
    <x v="1"/>
    <s v="tier - 1"/>
    <s v="R1024"/>
    <x v="28"/>
  </r>
  <r>
    <s v="Id1184"/>
    <s v="s  Jamie A"/>
    <s v="Whittendale"/>
    <n v="26.33"/>
    <x v="1"/>
    <x v="242"/>
    <x v="0"/>
    <s v="yes"/>
    <x v="0"/>
    <s v="No"/>
    <n v="1"/>
    <x v="1"/>
    <d v="1975-07-28T00:00:00"/>
    <n v="9540.17"/>
    <x v="1"/>
    <s v="tier - 2"/>
    <s v="R1024"/>
    <x v="27"/>
  </r>
  <r>
    <s v="Id1185"/>
    <s v="  Jeffrey A"/>
    <s v="Rixe"/>
    <n v="26.6"/>
    <x v="1"/>
    <x v="354"/>
    <x v="0"/>
    <s v="No"/>
    <x v="0"/>
    <s v="No"/>
    <n v="2"/>
    <x v="1"/>
    <d v="1973-12-21T00:00:00"/>
    <n v="9538.65"/>
    <x v="1"/>
    <s v="tier - 3"/>
    <s v="R1021"/>
    <x v="30"/>
  </r>
  <r>
    <s v="Id1186"/>
    <s v="  Nicole"/>
    <s v="Ballon-Landa"/>
    <n v="27.5"/>
    <x v="1"/>
    <x v="483"/>
    <x v="0"/>
    <s v="No"/>
    <x v="0"/>
    <s v="No"/>
    <n v="0"/>
    <x v="1"/>
    <d v="1971-11-29T00:00:00"/>
    <n v="9528.9"/>
    <x v="1"/>
    <s v="tier - 2"/>
    <s v="R1011"/>
    <x v="14"/>
  </r>
  <r>
    <s v="Id1187"/>
    <s v="  Audrey"/>
    <s v="Zaferos"/>
    <n v="41.55"/>
    <x v="0"/>
    <x v="152"/>
    <x v="2"/>
    <s v="No"/>
    <x v="0"/>
    <s v="No"/>
    <n v="1"/>
    <x v="1"/>
    <d v="1992-08-22T00:00:00"/>
    <n v="9507.68"/>
    <x v="1"/>
    <s v="tier - 1"/>
    <s v="R1012"/>
    <x v="34"/>
  </r>
  <r>
    <s v="Id1188"/>
    <s v="  Jacob"/>
    <s v="Jackson"/>
    <n v="41.47"/>
    <x v="0"/>
    <x v="577"/>
    <x v="2"/>
    <s v="yes"/>
    <x v="0"/>
    <s v="Yes"/>
    <n v="1"/>
    <x v="1"/>
    <d v="1969-08-24T00:00:00"/>
    <n v="9504.31"/>
    <x v="2"/>
    <s v="tier - 2"/>
    <s v="R1013"/>
    <x v="16"/>
  </r>
  <r>
    <s v="Id1189"/>
    <s v="  Daniel S"/>
    <s v="Evans Marke"/>
    <n v="24.795000000000002"/>
    <x v="1"/>
    <x v="3"/>
    <x v="1"/>
    <s v="yes"/>
    <x v="0"/>
    <s v="No"/>
    <n v="0"/>
    <x v="1"/>
    <d v="1976-11-28T00:00:00"/>
    <n v="9500.57"/>
    <x v="1"/>
    <s v="tier - 3"/>
    <s v="R1017"/>
    <x v="1"/>
  </r>
  <r>
    <s v="Id1190"/>
    <s v="  Marc C"/>
    <s v="Samland"/>
    <n v="29.48"/>
    <x v="1"/>
    <x v="507"/>
    <x v="2"/>
    <s v="yes"/>
    <x v="0"/>
    <s v="Yes"/>
    <n v="1"/>
    <x v="1"/>
    <d v="1969-06-04T00:00:00"/>
    <n v="9487.64"/>
    <x v="1"/>
    <s v="tier - 2"/>
    <s v="R1013"/>
    <x v="0"/>
  </r>
  <r>
    <s v="Id1191"/>
    <s v="  Mark S"/>
    <s v="Shapiro"/>
    <n v="28.09"/>
    <x v="1"/>
    <x v="87"/>
    <x v="1"/>
    <s v="No"/>
    <x v="0"/>
    <s v="Yes"/>
    <n v="1"/>
    <x v="1"/>
    <d v="1979-07-17T00:00:00"/>
    <n v="9453.92"/>
    <x v="1"/>
    <s v="tier - 2"/>
    <s v="R1021"/>
    <x v="18"/>
  </r>
  <r>
    <s v="Id1192"/>
    <s v="  Dan"/>
    <s v="Snitzer"/>
    <n v="32.729999999999997"/>
    <x v="0"/>
    <x v="27"/>
    <x v="2"/>
    <s v="No"/>
    <x v="0"/>
    <s v="No"/>
    <n v="1"/>
    <x v="1"/>
    <d v="1987-11-14T00:00:00"/>
    <n v="9448.42"/>
    <x v="1"/>
    <s v="tier - 3"/>
    <s v="R1021"/>
    <x v="38"/>
  </r>
  <r>
    <s v="Id1193"/>
    <s v="  Gabriela"/>
    <s v="Herra Arroyo"/>
    <n v="27.36"/>
    <x v="1"/>
    <x v="254"/>
    <x v="0"/>
    <s v="No"/>
    <x v="0"/>
    <s v="No"/>
    <n v="0"/>
    <x v="1"/>
    <d v="1974-06-08T00:00:00"/>
    <n v="9447.3799999999992"/>
    <x v="1"/>
    <s v="tier - 3"/>
    <s v="R1024"/>
    <x v="30"/>
  </r>
  <r>
    <s v="Id1194"/>
    <s v="  Amanda"/>
    <s v="Watters"/>
    <n v="27.265000000000001"/>
    <x v="1"/>
    <x v="271"/>
    <x v="0"/>
    <s v="No"/>
    <x v="0"/>
    <s v="No"/>
    <n v="0"/>
    <x v="1"/>
    <d v="1974-11-27T00:00:00"/>
    <n v="9447.25"/>
    <x v="1"/>
    <s v="tier - 1"/>
    <s v="R1024"/>
    <x v="19"/>
  </r>
  <r>
    <s v="Id1195"/>
    <s v="  Dara"/>
    <s v="Steele-Belkin"/>
    <n v="48.07"/>
    <x v="0"/>
    <x v="81"/>
    <x v="2"/>
    <s v="yes"/>
    <x v="0"/>
    <s v="No"/>
    <n v="0"/>
    <x v="1"/>
    <d v="1976-11-03T00:00:00"/>
    <n v="9432.93"/>
    <x v="1"/>
    <s v="tier - 1"/>
    <s v="R1024"/>
    <x v="1"/>
  </r>
  <r>
    <s v="Id1196"/>
    <s v="  Rachelle R"/>
    <s v="Christensen"/>
    <n v="30.8"/>
    <x v="0"/>
    <x v="182"/>
    <x v="2"/>
    <s v="yes"/>
    <x v="0"/>
    <s v="No"/>
    <n v="0"/>
    <x v="1"/>
    <d v="1976-10-30T00:00:00"/>
    <n v="9414.92"/>
    <x v="1"/>
    <s v="tier - 2"/>
    <s v="R1011"/>
    <x v="1"/>
  </r>
  <r>
    <s v="Id1197"/>
    <s v="  Brenda J"/>
    <s v="Hodge"/>
    <n v="32.299999999999997"/>
    <x v="0"/>
    <x v="203"/>
    <x v="2"/>
    <s v="yes"/>
    <x v="0"/>
    <s v="No"/>
    <n v="0"/>
    <x v="1"/>
    <d v="1976-10-17T00:00:00"/>
    <n v="9411.01"/>
    <x v="1"/>
    <s v="tier - 3"/>
    <s v="R1024"/>
    <x v="1"/>
  </r>
  <r>
    <s v="Id1198"/>
    <s v="  Tim"/>
    <s v="Rusterholz"/>
    <n v="39.700000000000003"/>
    <x v="0"/>
    <x v="578"/>
    <x v="0"/>
    <s v="No"/>
    <x v="0"/>
    <s v="No"/>
    <n v="0"/>
    <x v="1"/>
    <d v="1971-10-20T00:00:00"/>
    <n v="9391.35"/>
    <x v="2"/>
    <s v="tier - 3"/>
    <s v="R1011"/>
    <x v="14"/>
  </r>
  <r>
    <s v="Id1199"/>
    <s v="  Sylvain"/>
    <s v="Lafrance"/>
    <n v="35.97"/>
    <x v="0"/>
    <x v="480"/>
    <x v="0"/>
    <s v="No"/>
    <x v="0"/>
    <s v="No"/>
    <n v="0"/>
    <x v="1"/>
    <d v="1971-12-29T00:00:00"/>
    <n v="9386.16"/>
    <x v="2"/>
    <s v="tier - 2"/>
    <s v="R1013"/>
    <x v="14"/>
  </r>
  <r>
    <s v="Id1200"/>
    <s v="s  Lisa M"/>
    <s v="Hallis"/>
    <n v="25.86"/>
    <x v="1"/>
    <x v="407"/>
    <x v="0"/>
    <s v="yes"/>
    <x v="0"/>
    <s v="No"/>
    <n v="1"/>
    <x v="1"/>
    <d v="1975-12-02T00:00:00"/>
    <n v="9380.75"/>
    <x v="1"/>
    <s v="tier - 2"/>
    <s v="R1024"/>
    <x v="27"/>
  </r>
  <r>
    <s v="Id1201"/>
    <s v="  Ryan"/>
    <s v="Marshall"/>
    <n v="30.03"/>
    <x v="0"/>
    <x v="73"/>
    <x v="0"/>
    <s v="No"/>
    <x v="0"/>
    <s v="No"/>
    <n v="0"/>
    <x v="1"/>
    <d v="1971-11-26T00:00:00"/>
    <n v="9377.9"/>
    <x v="1"/>
    <s v="tier - 1"/>
    <s v="R1013"/>
    <x v="14"/>
  </r>
  <r>
    <s v="Id1202"/>
    <s v="s  Kaitlin M"/>
    <s v="Salowitz"/>
    <n v="25.76"/>
    <x v="1"/>
    <x v="216"/>
    <x v="1"/>
    <s v="yes"/>
    <x v="0"/>
    <s v="Yes"/>
    <n v="1"/>
    <x v="1"/>
    <d v="1969-11-24T00:00:00"/>
    <n v="9377.4500000000007"/>
    <x v="1"/>
    <s v="tier - 3"/>
    <s v="R1013"/>
    <x v="16"/>
  </r>
  <r>
    <s v="Id1203"/>
    <s v="  William R"/>
    <s v="Blake"/>
    <n v="22.42"/>
    <x v="2"/>
    <x v="71"/>
    <x v="0"/>
    <s v="No"/>
    <x v="0"/>
    <s v="No"/>
    <n v="0"/>
    <x v="1"/>
    <d v="1971-10-08T00:00:00"/>
    <n v="9361.33"/>
    <x v="2"/>
    <s v="tier - 1"/>
    <s v="R1016"/>
    <x v="14"/>
  </r>
  <r>
    <s v="Id1204"/>
    <s v="  Bruce"/>
    <s v="Langerak"/>
    <n v="33.18"/>
    <x v="0"/>
    <x v="214"/>
    <x v="1"/>
    <s v="yes"/>
    <x v="0"/>
    <s v="No"/>
    <n v="1"/>
    <x v="1"/>
    <d v="1988-07-01T00:00:00"/>
    <n v="9344.2000000000007"/>
    <x v="1"/>
    <s v="tier - 1"/>
    <s v="R1021"/>
    <x v="23"/>
  </r>
  <r>
    <s v="Id1205"/>
    <s v="s  Veronica"/>
    <s v="Bonilla"/>
    <n v="43.04"/>
    <x v="0"/>
    <x v="229"/>
    <x v="1"/>
    <s v="yes"/>
    <x v="0"/>
    <s v="No"/>
    <n v="0"/>
    <x v="1"/>
    <d v="1996-10-12T00:00:00"/>
    <n v="9338.61"/>
    <x v="1"/>
    <s v="tier - 1"/>
    <s v="R1026"/>
    <x v="45"/>
  </r>
  <r>
    <s v="Id1206"/>
    <s v="  Warren"/>
    <s v="Ciabattoni"/>
    <n v="34.15"/>
    <x v="0"/>
    <x v="326"/>
    <x v="2"/>
    <s v="yes"/>
    <x v="0"/>
    <s v="No"/>
    <n v="1"/>
    <x v="1"/>
    <d v="1988-07-09T00:00:00"/>
    <n v="9320.26"/>
    <x v="1"/>
    <s v="tier - 1"/>
    <s v="R1012"/>
    <x v="23"/>
  </r>
  <r>
    <s v="Id1207"/>
    <s v="s  Daniela"/>
    <s v="Escanero Palmer"/>
    <n v="25.78"/>
    <x v="1"/>
    <x v="178"/>
    <x v="1"/>
    <s v="No"/>
    <x v="0"/>
    <s v="No"/>
    <n v="0"/>
    <x v="1"/>
    <d v="1977-10-12T00:00:00"/>
    <n v="9315.41"/>
    <x v="1"/>
    <s v="tier - 1"/>
    <s v="R1024"/>
    <x v="29"/>
  </r>
  <r>
    <s v="Id1208"/>
    <s v="  Deirdre A"/>
    <s v="Lowe"/>
    <n v="21.02"/>
    <x v="2"/>
    <x v="385"/>
    <x v="0"/>
    <s v="yes"/>
    <x v="0"/>
    <s v="Yes"/>
    <n v="1"/>
    <x v="1"/>
    <d v="1963-06-08T00:00:00"/>
    <n v="9310.81"/>
    <x v="2"/>
    <s v="tier - 1"/>
    <s v="R1013"/>
    <x v="5"/>
  </r>
  <r>
    <s v="Id1209"/>
    <s v="  Mathias"/>
    <s v="Osmark"/>
    <n v="37.51"/>
    <x v="0"/>
    <x v="579"/>
    <x v="0"/>
    <s v="No"/>
    <x v="0"/>
    <s v="No"/>
    <n v="2"/>
    <x v="1"/>
    <d v="1973-10-16T00:00:00"/>
    <n v="9304.7000000000007"/>
    <x v="2"/>
    <s v="tier - 3"/>
    <s v="R1013"/>
    <x v="30"/>
  </r>
  <r>
    <s v="Id1210"/>
    <s v="  Matthew"/>
    <s v="Lawson"/>
    <n v="25.745000000000001"/>
    <x v="1"/>
    <x v="184"/>
    <x v="1"/>
    <s v="yes"/>
    <x v="0"/>
    <s v="No"/>
    <n v="0"/>
    <x v="1"/>
    <d v="1976-11-03T00:00:00"/>
    <n v="9301.89"/>
    <x v="1"/>
    <s v="tier - 1"/>
    <s v="R1012"/>
    <x v="1"/>
  </r>
  <r>
    <s v="Id1211"/>
    <s v="  Kurt"/>
    <s v="Warwick"/>
    <n v="31.35"/>
    <x v="0"/>
    <x v="517"/>
    <x v="0"/>
    <s v="No"/>
    <x v="0"/>
    <s v="No"/>
    <n v="2"/>
    <x v="1"/>
    <d v="1973-09-18T00:00:00"/>
    <n v="9290.14"/>
    <x v="2"/>
    <s v="tier - 3"/>
    <s v="R1016"/>
    <x v="30"/>
  </r>
  <r>
    <s v="Id1212"/>
    <s v="  Samuel"/>
    <s v="Magnuson"/>
    <n v="29.83"/>
    <x v="1"/>
    <x v="64"/>
    <x v="0"/>
    <s v="No"/>
    <x v="0"/>
    <s v="No"/>
    <n v="2"/>
    <x v="1"/>
    <d v="1973-10-16T00:00:00"/>
    <n v="9288.0300000000007"/>
    <x v="1"/>
    <s v="tier - 3"/>
    <s v="R1018"/>
    <x v="30"/>
  </r>
  <r>
    <s v="Id1213"/>
    <s v="s  Emily"/>
    <s v="Marsh"/>
    <n v="25.49"/>
    <x v="1"/>
    <x v="251"/>
    <x v="2"/>
    <s v="yes"/>
    <x v="0"/>
    <s v="Yes"/>
    <n v="1"/>
    <x v="1"/>
    <d v="1969-11-26T00:00:00"/>
    <n v="9285.8700000000008"/>
    <x v="1"/>
    <s v="tier - 3"/>
    <s v="R1013"/>
    <x v="16"/>
  </r>
  <r>
    <s v="Id1214"/>
    <s v="  Tiffany"/>
    <s v="Kari"/>
    <n v="34.1"/>
    <x v="0"/>
    <x v="113"/>
    <x v="0"/>
    <s v="No"/>
    <x v="0"/>
    <s v="No"/>
    <n v="0"/>
    <x v="1"/>
    <d v="1971-07-02T00:00:00"/>
    <n v="9283.56"/>
    <x v="1"/>
    <s v="tier - 3"/>
    <s v="R1013"/>
    <x v="14"/>
  </r>
  <r>
    <s v="Id1215"/>
    <s v="  Alex F"/>
    <s v="Standiford"/>
    <n v="25.84"/>
    <x v="1"/>
    <x v="349"/>
    <x v="0"/>
    <s v="No"/>
    <x v="0"/>
    <s v="No"/>
    <n v="2"/>
    <x v="1"/>
    <d v="1973-10-27T00:00:00"/>
    <n v="9282.48"/>
    <x v="2"/>
    <s v="tier - 2"/>
    <s v="R1016"/>
    <x v="30"/>
  </r>
  <r>
    <s v="Id1216"/>
    <s v="  Alice"/>
    <s v="Sherwin"/>
    <n v="20.6"/>
    <x v="2"/>
    <x v="580"/>
    <x v="0"/>
    <s v="No"/>
    <x v="0"/>
    <s v="No"/>
    <n v="0"/>
    <x v="1"/>
    <d v="1971-08-06T00:00:00"/>
    <n v="9264.7999999999993"/>
    <x v="1"/>
    <s v="tier - 1"/>
    <s v="R1011"/>
    <x v="14"/>
  </r>
  <r>
    <s v="Id1217"/>
    <s v="  Allison M"/>
    <s v="Parker"/>
    <n v="28.88"/>
    <x v="1"/>
    <x v="581"/>
    <x v="0"/>
    <s v="No"/>
    <x v="0"/>
    <s v="No"/>
    <n v="0"/>
    <x v="1"/>
    <d v="1974-08-21T00:00:00"/>
    <n v="9249.5"/>
    <x v="1"/>
    <s v="tier - 1"/>
    <s v="R1012"/>
    <x v="19"/>
  </r>
  <r>
    <s v="Id1218"/>
    <s v="  Johannes Fiskerstand"/>
    <s v="Blekeli"/>
    <n v="28.24"/>
    <x v="1"/>
    <x v="332"/>
    <x v="2"/>
    <s v="No"/>
    <x v="0"/>
    <s v="No"/>
    <n v="0"/>
    <x v="1"/>
    <d v="1980-10-05T00:00:00"/>
    <n v="9247.94"/>
    <x v="1"/>
    <s v="tier - 1"/>
    <s v="R1021"/>
    <x v="25"/>
  </r>
  <r>
    <s v="Id1219"/>
    <s v="  Stephen"/>
    <s v="Vangampleare"/>
    <n v="25.46"/>
    <x v="1"/>
    <x v="384"/>
    <x v="0"/>
    <s v="yes"/>
    <x v="0"/>
    <s v="No"/>
    <n v="1"/>
    <x v="1"/>
    <d v="1975-12-06T00:00:00"/>
    <n v="9225.26"/>
    <x v="2"/>
    <s v="tier - 3"/>
    <s v="R1015"/>
    <x v="27"/>
  </r>
  <r>
    <s v="Id1220"/>
    <s v="  Jon M"/>
    <s v="Hiatt"/>
    <n v="29.64"/>
    <x v="1"/>
    <x v="137"/>
    <x v="0"/>
    <s v="yes"/>
    <x v="0"/>
    <s v="No"/>
    <n v="0"/>
    <x v="1"/>
    <d v="1981-12-05T00:00:00"/>
    <n v="9222.4"/>
    <x v="1"/>
    <s v="tier - 3"/>
    <s v="R1019"/>
    <x v="36"/>
  </r>
  <r>
    <s v="Id1221"/>
    <s v="  Fasil"/>
    <s v="Tadesse"/>
    <n v="31.27"/>
    <x v="0"/>
    <x v="582"/>
    <x v="0"/>
    <s v="yes"/>
    <x v="0"/>
    <s v="No"/>
    <n v="1"/>
    <x v="1"/>
    <d v="1986-12-25T00:00:00"/>
    <n v="9210.06"/>
    <x v="1"/>
    <s v="tier - 3"/>
    <s v="R1021"/>
    <x v="26"/>
  </r>
  <r>
    <s v="Id1222"/>
    <s v="  Megan C"/>
    <s v="Jaswell"/>
    <n v="19.95"/>
    <x v="2"/>
    <x v="149"/>
    <x v="1"/>
    <s v="yes"/>
    <x v="0"/>
    <s v="No"/>
    <n v="0"/>
    <x v="1"/>
    <d v="1976-09-10T00:00:00"/>
    <n v="9193.84"/>
    <x v="1"/>
    <s v="tier - 1"/>
    <s v="R1012"/>
    <x v="1"/>
  </r>
  <r>
    <s v="Id1223"/>
    <s v="  Lisa J"/>
    <s v="Phillips-Cook"/>
    <n v="21.3"/>
    <x v="2"/>
    <x v="583"/>
    <x v="0"/>
    <s v="No"/>
    <x v="0"/>
    <s v="No"/>
    <n v="2"/>
    <x v="1"/>
    <d v="1973-12-25T00:00:00"/>
    <n v="9182.17"/>
    <x v="1"/>
    <s v="tier - 3"/>
    <s v="R1011"/>
    <x v="30"/>
  </r>
  <r>
    <s v="Id1224"/>
    <s v="  Doron P"/>
    <s v="Clark"/>
    <n v="31.635000000000002"/>
    <x v="0"/>
    <x v="498"/>
    <x v="0"/>
    <s v="No"/>
    <x v="0"/>
    <s v="No"/>
    <n v="0"/>
    <x v="1"/>
    <d v="1971-12-29T00:00:00"/>
    <n v="9174.14"/>
    <x v="2"/>
    <s v="tier - 1"/>
    <s v="R1012"/>
    <x v="14"/>
  </r>
  <r>
    <s v="Id1225"/>
    <s v="  Katharina"/>
    <s v="Wang"/>
    <n v="23.9"/>
    <x v="2"/>
    <x v="16"/>
    <x v="0"/>
    <s v="yes"/>
    <x v="0"/>
    <s v="No"/>
    <n v="2"/>
    <x v="1"/>
    <d v="1970-10-24T00:00:00"/>
    <n v="9171.75"/>
    <x v="1"/>
    <s v="tier - 2"/>
    <s v="R1012"/>
    <x v="2"/>
  </r>
  <r>
    <s v="Id1226"/>
    <s v="  Carl"/>
    <s v="Desruisseaux"/>
    <n v="34.15"/>
    <x v="0"/>
    <x v="259"/>
    <x v="1"/>
    <s v="No"/>
    <x v="0"/>
    <s v="No"/>
    <n v="0"/>
    <x v="1"/>
    <d v="1990-08-23T00:00:00"/>
    <n v="9159.51"/>
    <x v="1"/>
    <s v="tier - 2"/>
    <s v="R1021"/>
    <x v="3"/>
  </r>
  <r>
    <s v="Id1227"/>
    <s v="  Kelsey J"/>
    <s v="Ripp"/>
    <n v="28.71"/>
    <x v="1"/>
    <x v="268"/>
    <x v="1"/>
    <s v="No"/>
    <x v="0"/>
    <s v="No"/>
    <n v="0"/>
    <x v="1"/>
    <d v="1982-12-08T00:00:00"/>
    <n v="9147.5"/>
    <x v="1"/>
    <s v="tier - 1"/>
    <s v="R1012"/>
    <x v="37"/>
  </r>
  <r>
    <s v="Id1228"/>
    <s v="  Stephen A"/>
    <s v="Harris"/>
    <n v="36.700000000000003"/>
    <x v="0"/>
    <x v="234"/>
    <x v="0"/>
    <s v="yes"/>
    <x v="0"/>
    <s v="No"/>
    <n v="2"/>
    <x v="1"/>
    <d v="1970-10-18T00:00:00"/>
    <n v="9144.57"/>
    <x v="2"/>
    <s v="tier - 2"/>
    <s v="R1011"/>
    <x v="2"/>
  </r>
  <r>
    <s v="Id1229"/>
    <s v="  Dan"/>
    <s v="Shafer"/>
    <n v="34.1"/>
    <x v="0"/>
    <x v="275"/>
    <x v="0"/>
    <s v="yes"/>
    <x v="0"/>
    <s v="No"/>
    <n v="2"/>
    <x v="1"/>
    <d v="1970-08-12T00:00:00"/>
    <n v="9140.9500000000007"/>
    <x v="2"/>
    <s v="tier - 3"/>
    <s v="R1013"/>
    <x v="2"/>
  </r>
  <r>
    <s v="Id1230"/>
    <s v="  Katie C"/>
    <s v="Hemesath"/>
    <n v="25.7"/>
    <x v="1"/>
    <x v="515"/>
    <x v="2"/>
    <s v="No"/>
    <x v="0"/>
    <s v="No"/>
    <n v="0"/>
    <x v="1"/>
    <d v="1977-12-02T00:00:00"/>
    <n v="9101.7999999999993"/>
    <x v="1"/>
    <s v="tier - 1"/>
    <s v="R1011"/>
    <x v="29"/>
  </r>
  <r>
    <s v="Id1231"/>
    <s v="  Melissa K"/>
    <s v="Vinci"/>
    <n v="21.68"/>
    <x v="2"/>
    <x v="584"/>
    <x v="0"/>
    <s v="No"/>
    <x v="0"/>
    <s v="No"/>
    <n v="0"/>
    <x v="1"/>
    <d v="1965-11-09T00:00:00"/>
    <n v="9095.94"/>
    <x v="2"/>
    <s v="tier - 1"/>
    <s v="R1011"/>
    <x v="11"/>
  </r>
  <r>
    <s v="Id1232"/>
    <s v="  Kara H"/>
    <s v="Diamond-Husmann"/>
    <n v="25.175000000000001"/>
    <x v="1"/>
    <x v="435"/>
    <x v="2"/>
    <s v="No"/>
    <x v="0"/>
    <s v="No"/>
    <n v="0"/>
    <x v="1"/>
    <d v="1977-11-04T00:00:00"/>
    <n v="9095.07"/>
    <x v="1"/>
    <s v="tier - 2"/>
    <s v="R1024"/>
    <x v="29"/>
  </r>
  <r>
    <s v="Id1233"/>
    <s v="  Juan Carlos"/>
    <s v="Soto"/>
    <n v="44.77"/>
    <x v="0"/>
    <x v="81"/>
    <x v="2"/>
    <s v="No"/>
    <x v="0"/>
    <s v="No"/>
    <n v="2"/>
    <x v="1"/>
    <d v="1972-12-02T00:00:00"/>
    <n v="9058.73"/>
    <x v="2"/>
    <s v="tier - 2"/>
    <s v="R1013"/>
    <x v="28"/>
  </r>
  <r>
    <s v="Id1234"/>
    <s v="  John III"/>
    <s v="Howard"/>
    <n v="37.07"/>
    <x v="0"/>
    <x v="363"/>
    <x v="2"/>
    <s v="No"/>
    <x v="0"/>
    <s v="No"/>
    <n v="2"/>
    <x v="1"/>
    <d v="1972-12-07T00:00:00"/>
    <n v="9048.0300000000007"/>
    <x v="1"/>
    <s v="tier - 2"/>
    <s v="R1013"/>
    <x v="28"/>
  </r>
  <r>
    <s v="Id1235"/>
    <s v="s  Sarah M"/>
    <s v="Patrick"/>
    <n v="39.799999999999997"/>
    <x v="0"/>
    <x v="585"/>
    <x v="2"/>
    <s v="No"/>
    <x v="0"/>
    <s v="Yes"/>
    <n v="1"/>
    <x v="1"/>
    <d v="1993-12-01T00:00:00"/>
    <n v="9010.2000000000007"/>
    <x v="1"/>
    <s v="tier - 3"/>
    <s v="R1026"/>
    <x v="20"/>
  </r>
  <r>
    <s v="Id1236"/>
    <s v="s  Kristin C"/>
    <s v="Dacko"/>
    <n v="26.36"/>
    <x v="1"/>
    <x v="538"/>
    <x v="2"/>
    <s v="No"/>
    <x v="0"/>
    <s v="Yes"/>
    <n v="1"/>
    <x v="1"/>
    <d v="1979-12-16T00:00:00"/>
    <n v="8998.43"/>
    <x v="1"/>
    <s v="tier - 1"/>
    <s v="R1025"/>
    <x v="18"/>
  </r>
  <r>
    <s v="Id1237"/>
    <s v="  Casey M"/>
    <s v="Glassey"/>
    <n v="29.925000000000001"/>
    <x v="1"/>
    <x v="586"/>
    <x v="0"/>
    <s v="No"/>
    <x v="0"/>
    <s v="No"/>
    <n v="2"/>
    <x v="1"/>
    <d v="1973-10-11T00:00:00"/>
    <n v="8988.16"/>
    <x v="1"/>
    <s v="tier - 1"/>
    <s v="R1012"/>
    <x v="30"/>
  </r>
  <r>
    <s v="Id1238"/>
    <s v="  Samuel"/>
    <s v="Frechette"/>
    <n v="37.29"/>
    <x v="0"/>
    <x v="284"/>
    <x v="0"/>
    <s v="No"/>
    <x v="0"/>
    <s v="No"/>
    <n v="0"/>
    <x v="1"/>
    <d v="1974-07-21T00:00:00"/>
    <n v="8978.19"/>
    <x v="1"/>
    <s v="tier - 2"/>
    <s v="R1013"/>
    <x v="19"/>
  </r>
  <r>
    <s v="Id1239"/>
    <s v="  Braulio"/>
    <s v="Benitez"/>
    <n v="30.2"/>
    <x v="0"/>
    <x v="499"/>
    <x v="0"/>
    <s v="No"/>
    <x v="0"/>
    <s v="No"/>
    <n v="0"/>
    <x v="1"/>
    <d v="1974-09-08T00:00:00"/>
    <n v="8968.33"/>
    <x v="2"/>
    <s v="tier - 2"/>
    <s v="R1011"/>
    <x v="19"/>
  </r>
  <r>
    <s v="Id1240"/>
    <s v="  Anne-Marie"/>
    <s v="Gauthier"/>
    <n v="24.225000000000001"/>
    <x v="2"/>
    <x v="69"/>
    <x v="2"/>
    <s v="yes"/>
    <x v="0"/>
    <s v="Yes"/>
    <n v="1"/>
    <x v="1"/>
    <d v="1983-07-15T00:00:00"/>
    <n v="8965.7999999999993"/>
    <x v="1"/>
    <s v="tier - 3"/>
    <s v="R1012"/>
    <x v="33"/>
  </r>
  <r>
    <s v="Id1241"/>
    <s v="  Samuel K"/>
    <s v="Fazioli"/>
    <n v="31.445"/>
    <x v="0"/>
    <x v="509"/>
    <x v="0"/>
    <s v="No"/>
    <x v="0"/>
    <s v="No"/>
    <n v="0"/>
    <x v="1"/>
    <d v="1974-08-17T00:00:00"/>
    <n v="8964.06"/>
    <x v="2"/>
    <s v="tier - 2"/>
    <s v="R1016"/>
    <x v="19"/>
  </r>
  <r>
    <s v="Id1242"/>
    <s v="s  Yuki"/>
    <s v="Chorney"/>
    <n v="38.880000000000003"/>
    <x v="0"/>
    <x v="144"/>
    <x v="2"/>
    <s v="No"/>
    <x v="0"/>
    <s v="No"/>
    <n v="1"/>
    <x v="1"/>
    <d v="1992-09-27T00:00:00"/>
    <n v="8954.99"/>
    <x v="1"/>
    <s v="tier - 3"/>
    <s v="R1026"/>
    <x v="34"/>
  </r>
  <r>
    <s v="Id1243"/>
    <s v="  Rafer"/>
    <s v="Dannenhauer"/>
    <n v="43.89"/>
    <x v="0"/>
    <x v="147"/>
    <x v="1"/>
    <s v="yes"/>
    <x v="0"/>
    <s v="No"/>
    <n v="0"/>
    <x v="1"/>
    <d v="1976-12-25T00:00:00"/>
    <n v="8944.1200000000008"/>
    <x v="2"/>
    <s v="tier - 2"/>
    <s v="R1013"/>
    <x v="1"/>
  </r>
  <r>
    <s v="Id1244"/>
    <s v="  Claire"/>
    <s v="McComb"/>
    <n v="25.6"/>
    <x v="1"/>
    <x v="120"/>
    <x v="2"/>
    <s v="No"/>
    <x v="0"/>
    <s v="No"/>
    <n v="2"/>
    <x v="1"/>
    <d v="1972-06-06T00:00:00"/>
    <n v="8932.08"/>
    <x v="1"/>
    <s v="tier - 1"/>
    <s v="R1011"/>
    <x v="14"/>
  </r>
  <r>
    <s v="Id1245"/>
    <s v="  Erynn J"/>
    <s v="Blake"/>
    <n v="29.545000000000002"/>
    <x v="1"/>
    <x v="12"/>
    <x v="0"/>
    <s v="yes"/>
    <x v="0"/>
    <s v="No"/>
    <n v="1"/>
    <x v="1"/>
    <d v="1975-07-07T00:00:00"/>
    <n v="8930.93"/>
    <x v="1"/>
    <s v="tier - 2"/>
    <s v="R1012"/>
    <x v="27"/>
  </r>
  <r>
    <s v="Id1246"/>
    <s v="  Mahesh"/>
    <s v="Sambasivam"/>
    <n v="23.25"/>
    <x v="2"/>
    <x v="499"/>
    <x v="0"/>
    <s v="yes"/>
    <x v="0"/>
    <s v="No"/>
    <n v="0"/>
    <x v="1"/>
    <d v="1967-09-06T00:00:00"/>
    <n v="8908.4699999999993"/>
    <x v="2"/>
    <s v="tier - 2"/>
    <s v="R1013"/>
    <x v="22"/>
  </r>
  <r>
    <s v="Id1247"/>
    <s v="  Stanley"/>
    <s v="Maina"/>
    <n v="43.95"/>
    <x v="0"/>
    <x v="587"/>
    <x v="2"/>
    <s v="yes"/>
    <x v="0"/>
    <s v="Yes"/>
    <n v="1"/>
    <x v="1"/>
    <d v="1997-11-28T00:00:00"/>
    <n v="8906.14"/>
    <x v="1"/>
    <s v="tier - 2"/>
    <s v="R1012"/>
    <x v="31"/>
  </r>
  <r>
    <s v="Id1248"/>
    <s v="  Gregory"/>
    <s v="Keshian"/>
    <n v="21.85"/>
    <x v="2"/>
    <x v="548"/>
    <x v="0"/>
    <s v="No"/>
    <x v="0"/>
    <s v="No"/>
    <n v="0"/>
    <x v="1"/>
    <d v="1978-12-16T00:00:00"/>
    <n v="8891.14"/>
    <x v="1"/>
    <s v="tier - 3"/>
    <s v="R1017"/>
    <x v="9"/>
  </r>
  <r>
    <s v="Id1249"/>
    <s v="  Eric"/>
    <s v="Maas"/>
    <n v="25.73"/>
    <x v="1"/>
    <x v="588"/>
    <x v="0"/>
    <s v="No"/>
    <x v="0"/>
    <s v="No"/>
    <n v="2"/>
    <x v="1"/>
    <d v="1973-09-09T00:00:00"/>
    <n v="8890.59"/>
    <x v="1"/>
    <s v="tier - 3"/>
    <s v="R1012"/>
    <x v="30"/>
  </r>
  <r>
    <s v="Id1250"/>
    <s v="  Rachel M"/>
    <s v="Sinasac"/>
    <n v="32.229999999999997"/>
    <x v="0"/>
    <x v="350"/>
    <x v="0"/>
    <s v="No"/>
    <x v="0"/>
    <s v="No"/>
    <n v="0"/>
    <x v="1"/>
    <d v="1974-06-18T00:00:00"/>
    <n v="8871.15"/>
    <x v="1"/>
    <s v="tier - 3"/>
    <s v="R1013"/>
    <x v="19"/>
  </r>
  <r>
    <s v="Id1251"/>
    <s v="  Fritz"/>
    <s v="Van De Kamp"/>
    <n v="32.204999999999998"/>
    <x v="0"/>
    <x v="105"/>
    <x v="1"/>
    <s v="No"/>
    <x v="0"/>
    <s v="No"/>
    <n v="2"/>
    <x v="1"/>
    <d v="1972-11-22T00:00:00"/>
    <n v="8835.26"/>
    <x v="2"/>
    <s v="tier - 2"/>
    <s v="R1012"/>
    <x v="28"/>
  </r>
  <r>
    <s v="Id1252"/>
    <s v="  Brad"/>
    <s v="Ruffo"/>
    <n v="26.41"/>
    <x v="1"/>
    <x v="337"/>
    <x v="2"/>
    <s v="No"/>
    <x v="0"/>
    <s v="No"/>
    <n v="2"/>
    <x v="1"/>
    <d v="1972-11-14T00:00:00"/>
    <n v="8827.2099999999991"/>
    <x v="2"/>
    <s v="tier - 1"/>
    <s v="R1012"/>
    <x v="28"/>
  </r>
  <r>
    <s v="Id1253"/>
    <s v="  Claire M"/>
    <s v="Long"/>
    <n v="30.2"/>
    <x v="0"/>
    <x v="178"/>
    <x v="1"/>
    <s v="yes"/>
    <x v="0"/>
    <s v="No"/>
    <n v="0"/>
    <x v="1"/>
    <d v="1976-07-14T00:00:00"/>
    <n v="8825.09"/>
    <x v="1"/>
    <s v="tier - 3"/>
    <s v="R1011"/>
    <x v="1"/>
  </r>
  <r>
    <s v="Id1254"/>
    <s v="s  Jennifer"/>
    <s v="Rohde"/>
    <n v="31.26"/>
    <x v="0"/>
    <x v="425"/>
    <x v="1"/>
    <s v="yes"/>
    <x v="0"/>
    <s v="No"/>
    <n v="1"/>
    <x v="1"/>
    <d v="1988-08-22T00:00:00"/>
    <n v="8824.27"/>
    <x v="1"/>
    <s v="tier - 1"/>
    <s v="R1025"/>
    <x v="23"/>
  </r>
  <r>
    <s v="Id1255"/>
    <s v="  Maria S"/>
    <s v="Bonzi"/>
    <n v="33.725000000000001"/>
    <x v="0"/>
    <x v="589"/>
    <x v="0"/>
    <s v="yes"/>
    <x v="0"/>
    <s v="No"/>
    <n v="0"/>
    <x v="1"/>
    <d v="1976-10-19T00:00:00"/>
    <n v="8823.99"/>
    <x v="1"/>
    <s v="tier - 3"/>
    <s v="R1024"/>
    <x v="1"/>
  </r>
  <r>
    <s v="Id1256"/>
    <s v="  Katherine E"/>
    <s v="Moore"/>
    <n v="28.9"/>
    <x v="1"/>
    <x v="300"/>
    <x v="1"/>
    <s v="yes"/>
    <x v="0"/>
    <s v="No"/>
    <n v="0"/>
    <x v="1"/>
    <d v="1976-06-14T00:00:00"/>
    <n v="8823.2800000000007"/>
    <x v="1"/>
    <s v="tier - 1"/>
    <s v="R1011"/>
    <x v="1"/>
  </r>
  <r>
    <s v="Id1257"/>
    <s v="  Michael"/>
    <s v="McGrane"/>
    <n v="45.69"/>
    <x v="0"/>
    <x v="46"/>
    <x v="2"/>
    <s v="yes"/>
    <x v="0"/>
    <s v="No"/>
    <n v="0"/>
    <x v="1"/>
    <d v="2001-11-07T00:00:00"/>
    <n v="8821.8799999999992"/>
    <x v="1"/>
    <s v="tier - 3"/>
    <s v="R1023"/>
    <x v="47"/>
  </r>
  <r>
    <s v="Id1258"/>
    <s v="  Roxanne"/>
    <s v="Stepnowski"/>
    <n v="21.03"/>
    <x v="2"/>
    <x v="364"/>
    <x v="0"/>
    <s v="No"/>
    <x v="0"/>
    <s v="No"/>
    <n v="0"/>
    <x v="1"/>
    <d v="1965-08-29T00:00:00"/>
    <n v="8800.49"/>
    <x v="2"/>
    <s v="tier - 2"/>
    <s v="R1013"/>
    <x v="11"/>
  </r>
  <r>
    <s v="Id1259"/>
    <s v="  Israel"/>
    <s v="Merkle"/>
    <n v="37"/>
    <x v="0"/>
    <x v="356"/>
    <x v="0"/>
    <s v="No"/>
    <x v="0"/>
    <s v="No"/>
    <n v="0"/>
    <x v="1"/>
    <d v="1971-06-18T00:00:00"/>
    <n v="8798.59"/>
    <x v="1"/>
    <s v="tier - 1"/>
    <s v="R1011"/>
    <x v="14"/>
  </r>
  <r>
    <s v="Id1260"/>
    <s v="  Samalya"/>
    <s v="Schaefer"/>
    <n v="25.4"/>
    <x v="1"/>
    <x v="499"/>
    <x v="0"/>
    <s v="No"/>
    <x v="0"/>
    <s v="No"/>
    <n v="0"/>
    <x v="1"/>
    <d v="1971-08-23T00:00:00"/>
    <n v="8782.4699999999993"/>
    <x v="1"/>
    <s v="tier - 3"/>
    <s v="R1011"/>
    <x v="14"/>
  </r>
  <r>
    <s v="Id1261"/>
    <s v="  Peter"/>
    <s v="Vigneron"/>
    <n v="32.299999999999997"/>
    <x v="0"/>
    <x v="116"/>
    <x v="0"/>
    <s v="No"/>
    <x v="0"/>
    <s v="No"/>
    <n v="0"/>
    <x v="1"/>
    <d v="1974-09-06T00:00:00"/>
    <n v="8765.25"/>
    <x v="1"/>
    <s v="tier - 3"/>
    <s v="R1012"/>
    <x v="19"/>
  </r>
  <r>
    <s v="Id1262"/>
    <s v="  Alicia"/>
    <s v="Mucci"/>
    <n v="23.94"/>
    <x v="2"/>
    <x v="117"/>
    <x v="2"/>
    <s v="yes"/>
    <x v="0"/>
    <s v="Yes"/>
    <n v="1"/>
    <x v="1"/>
    <d v="1969-09-09T00:00:00"/>
    <n v="8760.1200000000008"/>
    <x v="1"/>
    <s v="tier - 1"/>
    <s v="R1013"/>
    <x v="16"/>
  </r>
  <r>
    <s v="Id1263"/>
    <s v="  Sarah K"/>
    <s v="MacDonald"/>
    <n v="46.4"/>
    <x v="0"/>
    <x v="268"/>
    <x v="1"/>
    <s v="No"/>
    <x v="0"/>
    <s v="No"/>
    <n v="0"/>
    <x v="1"/>
    <d v="1999-08-23T00:00:00"/>
    <n v="8747.68"/>
    <x v="1"/>
    <s v="tier - 3"/>
    <s v="R1011"/>
    <x v="35"/>
  </r>
  <r>
    <s v="Id1264"/>
    <s v="  Guomin"/>
    <s v="Deng"/>
    <n v="40.375"/>
    <x v="0"/>
    <x v="178"/>
    <x v="1"/>
    <s v="yes"/>
    <x v="0"/>
    <s v="No"/>
    <n v="0"/>
    <x v="1"/>
    <d v="1976-06-17T00:00:00"/>
    <n v="8733.23"/>
    <x v="1"/>
    <s v="tier - 3"/>
    <s v="R1012"/>
    <x v="1"/>
  </r>
  <r>
    <s v="Id1265"/>
    <s v="  Javier"/>
    <s v="De Mata"/>
    <n v="28.7"/>
    <x v="1"/>
    <x v="302"/>
    <x v="0"/>
    <s v="No"/>
    <x v="0"/>
    <s v="No"/>
    <n v="2"/>
    <x v="1"/>
    <d v="1973-06-25T00:00:00"/>
    <n v="8703.4599999999991"/>
    <x v="2"/>
    <s v="tier - 3"/>
    <s v="R1011"/>
    <x v="30"/>
  </r>
  <r>
    <s v="Id1266"/>
    <s v="  Matt"/>
    <s v="Strickland"/>
    <n v="26.63"/>
    <x v="1"/>
    <x v="155"/>
    <x v="1"/>
    <s v="No"/>
    <x v="0"/>
    <s v="No"/>
    <n v="0"/>
    <x v="1"/>
    <d v="1980-10-28T00:00:00"/>
    <n v="8701.84"/>
    <x v="1"/>
    <s v="tier - 3"/>
    <s v="R1021"/>
    <x v="25"/>
  </r>
  <r>
    <s v="Id1267"/>
    <s v="  Thomas S"/>
    <s v="Cheney"/>
    <n v="22.515000000000001"/>
    <x v="2"/>
    <x v="590"/>
    <x v="0"/>
    <s v="No"/>
    <x v="0"/>
    <s v="No"/>
    <n v="2"/>
    <x v="1"/>
    <d v="1973-10-11T00:00:00"/>
    <n v="8688.86"/>
    <x v="1"/>
    <s v="tier - 1"/>
    <s v="R1017"/>
    <x v="30"/>
  </r>
  <r>
    <s v="Id1268"/>
    <s v="  Martha Patricia"/>
    <s v="Godoy"/>
    <n v="36.575000000000003"/>
    <x v="0"/>
    <x v="455"/>
    <x v="0"/>
    <s v="No"/>
    <x v="0"/>
    <s v="No"/>
    <n v="0"/>
    <x v="1"/>
    <d v="1974-08-16T00:00:00"/>
    <n v="8671.19"/>
    <x v="1"/>
    <s v="tier - 1"/>
    <s v="R1012"/>
    <x v="19"/>
  </r>
  <r>
    <s v="Id1269"/>
    <s v="  Alicia"/>
    <s v="Rider"/>
    <n v="23.66"/>
    <x v="2"/>
    <x v="78"/>
    <x v="2"/>
    <s v="yes"/>
    <x v="0"/>
    <s v="Yes"/>
    <n v="1"/>
    <x v="1"/>
    <d v="1969-08-10T00:00:00"/>
    <n v="8665.14"/>
    <x v="1"/>
    <s v="tier - 3"/>
    <s v="R1013"/>
    <x v="16"/>
  </r>
  <r>
    <s v="Id1270"/>
    <s v="  Jennifer V"/>
    <s v="Evans"/>
    <n v="18.62"/>
    <x v="2"/>
    <x v="591"/>
    <x v="0"/>
    <s v="No"/>
    <x v="0"/>
    <s v="No"/>
    <n v="0"/>
    <x v="1"/>
    <d v="1965-10-21T00:00:00"/>
    <n v="8665.09"/>
    <x v="2"/>
    <s v="tier - 2"/>
    <s v="R1012"/>
    <x v="11"/>
  </r>
  <r>
    <s v="Id1271"/>
    <s v="  Michael W"/>
    <s v="Anderson"/>
    <n v="19.190000000000001"/>
    <x v="2"/>
    <x v="367"/>
    <x v="0"/>
    <s v="yes"/>
    <x v="0"/>
    <s v="No"/>
    <n v="1"/>
    <x v="1"/>
    <d v="1975-08-03T00:00:00"/>
    <n v="8627.5400000000009"/>
    <x v="1"/>
    <s v="tier - 2"/>
    <s v="R1017"/>
    <x v="27"/>
  </r>
  <r>
    <s v="Id1272"/>
    <s v="  Eddie C"/>
    <s v="Walters"/>
    <n v="27.5"/>
    <x v="1"/>
    <x v="100"/>
    <x v="1"/>
    <s v="No"/>
    <x v="0"/>
    <s v="No"/>
    <n v="0"/>
    <x v="1"/>
    <d v="1977-09-02T00:00:00"/>
    <n v="8615.2999999999993"/>
    <x v="1"/>
    <s v="tier - 3"/>
    <s v="R1011"/>
    <x v="29"/>
  </r>
  <r>
    <s v="Id1273"/>
    <s v="  Maxime M"/>
    <s v="Leboeuf"/>
    <n v="27.36"/>
    <x v="1"/>
    <x v="10"/>
    <x v="1"/>
    <s v="No"/>
    <x v="0"/>
    <s v="Yes"/>
    <n v="1"/>
    <x v="1"/>
    <d v="1979-07-17T00:00:00"/>
    <n v="8606.2199999999993"/>
    <x v="0"/>
    <s v="tier - 2"/>
    <s v="R1014"/>
    <x v="18"/>
  </r>
  <r>
    <s v="Id1274"/>
    <s v="  Mark D"/>
    <s v="Scheibel"/>
    <n v="20.350000000000001"/>
    <x v="2"/>
    <x v="243"/>
    <x v="2"/>
    <s v="No"/>
    <x v="0"/>
    <s v="No"/>
    <n v="0"/>
    <x v="1"/>
    <d v="1977-10-15T00:00:00"/>
    <n v="8605.36"/>
    <x v="1"/>
    <s v="tier - 2"/>
    <s v="R1013"/>
    <x v="29"/>
  </r>
  <r>
    <s v="Id1275"/>
    <s v="  Adam"/>
    <s v="Ritter"/>
    <n v="24.035"/>
    <x v="2"/>
    <x v="184"/>
    <x v="1"/>
    <s v="No"/>
    <x v="0"/>
    <s v="No"/>
    <n v="0"/>
    <x v="1"/>
    <d v="1977-11-12T00:00:00"/>
    <n v="8604.48"/>
    <x v="2"/>
    <s v="tier - 2"/>
    <s v="R1016"/>
    <x v="29"/>
  </r>
  <r>
    <s v="Id1276"/>
    <s v="  Justin M"/>
    <s v="Deeg"/>
    <n v="23.56"/>
    <x v="2"/>
    <x v="412"/>
    <x v="1"/>
    <s v="No"/>
    <x v="0"/>
    <s v="No"/>
    <n v="0"/>
    <x v="1"/>
    <d v="1977-09-24T00:00:00"/>
    <n v="8603.82"/>
    <x v="1"/>
    <s v="tier - 1"/>
    <s v="R1019"/>
    <x v="29"/>
  </r>
  <r>
    <s v="Id1277"/>
    <s v="  Svetlana V"/>
    <s v="Pretot"/>
    <n v="27.17"/>
    <x v="1"/>
    <x v="592"/>
    <x v="0"/>
    <s v="No"/>
    <x v="0"/>
    <s v="No"/>
    <n v="2"/>
    <x v="1"/>
    <d v="1973-07-11T00:00:00"/>
    <n v="8601.33"/>
    <x v="1"/>
    <s v="tier - 1"/>
    <s v="R1013"/>
    <x v="30"/>
  </r>
  <r>
    <s v="Id1278"/>
    <s v="  Jana L"/>
    <s v="Willsey"/>
    <n v="34.32"/>
    <x v="0"/>
    <x v="155"/>
    <x v="1"/>
    <s v="yes"/>
    <x v="0"/>
    <s v="Yes"/>
    <n v="1"/>
    <x v="1"/>
    <d v="1983-07-25T00:00:00"/>
    <n v="8596.83"/>
    <x v="1"/>
    <s v="tier - 3"/>
    <s v="R1013"/>
    <x v="33"/>
  </r>
  <r>
    <s v="Id1279"/>
    <s v="  Laura"/>
    <s v="Roach"/>
    <n v="23.87"/>
    <x v="2"/>
    <x v="372"/>
    <x v="2"/>
    <s v="yes"/>
    <x v="0"/>
    <s v="Yes"/>
    <n v="1"/>
    <x v="1"/>
    <d v="1983-12-30T00:00:00"/>
    <n v="8582.2999999999993"/>
    <x v="1"/>
    <s v="tier - 1"/>
    <s v="R1013"/>
    <x v="33"/>
  </r>
  <r>
    <s v="Id1280"/>
    <s v="  Torrey C III"/>
    <s v="Jacobsen"/>
    <n v="30.15"/>
    <x v="0"/>
    <x v="69"/>
    <x v="2"/>
    <s v="No"/>
    <x v="0"/>
    <s v="No"/>
    <n v="1"/>
    <x v="1"/>
    <d v="1987-11-11T00:00:00"/>
    <n v="8573.2999999999993"/>
    <x v="1"/>
    <s v="tier - 2"/>
    <s v="R1021"/>
    <x v="38"/>
  </r>
  <r>
    <s v="Id1281"/>
    <s v="  Paul"/>
    <s v="O'Hora"/>
    <n v="26.36"/>
    <x v="1"/>
    <x v="315"/>
    <x v="2"/>
    <s v="No"/>
    <x v="0"/>
    <s v="No"/>
    <n v="0"/>
    <x v="1"/>
    <d v="1982-12-06T00:00:00"/>
    <n v="8572.0400000000009"/>
    <x v="1"/>
    <s v="tier - 2"/>
    <s v="R1021"/>
    <x v="37"/>
  </r>
  <r>
    <s v="Id1282"/>
    <s v="  Jennifer D"/>
    <s v="Amato"/>
    <n v="45.32"/>
    <x v="0"/>
    <x v="593"/>
    <x v="0"/>
    <s v="yes"/>
    <x v="0"/>
    <s v="No"/>
    <n v="1"/>
    <x v="1"/>
    <d v="1975-09-26T00:00:00"/>
    <n v="8569.86"/>
    <x v="1"/>
    <s v="tier - 3"/>
    <s v="R1013"/>
    <x v="27"/>
  </r>
  <r>
    <s v="Id1283"/>
    <s v="  Erik"/>
    <s v="Reed"/>
    <n v="31.93"/>
    <x v="0"/>
    <x v="48"/>
    <x v="2"/>
    <s v="yes"/>
    <x v="0"/>
    <s v="No"/>
    <n v="1"/>
    <x v="1"/>
    <d v="1988-09-21T00:00:00"/>
    <n v="8567.25"/>
    <x v="1"/>
    <s v="tier - 1"/>
    <s v="R1012"/>
    <x v="23"/>
  </r>
  <r>
    <s v="Id1284"/>
    <s v="  Lana J"/>
    <s v="Wegner"/>
    <n v="36"/>
    <x v="0"/>
    <x v="539"/>
    <x v="0"/>
    <s v="yes"/>
    <x v="0"/>
    <s v="No"/>
    <n v="1"/>
    <x v="1"/>
    <d v="1975-08-21T00:00:00"/>
    <n v="8556.91"/>
    <x v="1"/>
    <s v="tier - 1"/>
    <s v="R1011"/>
    <x v="27"/>
  </r>
  <r>
    <s v="Id1285"/>
    <s v="  Rebecca E"/>
    <s v="Bokun"/>
    <n v="32"/>
    <x v="0"/>
    <x v="594"/>
    <x v="0"/>
    <s v="yes"/>
    <x v="0"/>
    <s v="No"/>
    <n v="1"/>
    <x v="1"/>
    <d v="1975-08-06T00:00:00"/>
    <n v="8551.35"/>
    <x v="1"/>
    <s v="tier - 2"/>
    <s v="R1011"/>
    <x v="27"/>
  </r>
  <r>
    <s v="Id1286"/>
    <s v="  Katie M"/>
    <s v="Ainsley"/>
    <n v="29.37"/>
    <x v="1"/>
    <x v="126"/>
    <x v="0"/>
    <s v="yes"/>
    <x v="0"/>
    <s v="No"/>
    <n v="1"/>
    <x v="1"/>
    <d v="1993-10-22T00:00:00"/>
    <n v="400"/>
    <x v="3"/>
    <s v="Not Found"/>
    <s v="Unknown"/>
    <x v="48"/>
  </r>
  <r>
    <s v="Id1287"/>
    <s v="  Elizabeth A"/>
    <s v="Foster"/>
    <n v="23.6"/>
    <x v="2"/>
    <x v="565"/>
    <x v="0"/>
    <s v="yes"/>
    <x v="0"/>
    <s v="No"/>
    <n v="1"/>
    <x v="1"/>
    <d v="1975-11-06T00:00:00"/>
    <n v="8539.67"/>
    <x v="1"/>
    <s v="tier - 3"/>
    <s v="R1011"/>
    <x v="27"/>
  </r>
  <r>
    <s v="Id1288"/>
    <s v="  Sarah"/>
    <s v="Overpeck"/>
    <n v="33.155000000000001"/>
    <x v="0"/>
    <x v="354"/>
    <x v="0"/>
    <s v="yes"/>
    <x v="0"/>
    <s v="No"/>
    <n v="0"/>
    <x v="1"/>
    <d v="1981-12-27T00:00:00"/>
    <n v="8538.2900000000009"/>
    <x v="1"/>
    <s v="tier - 3"/>
    <s v="R1024"/>
    <x v="36"/>
  </r>
  <r>
    <s v="Id1289"/>
    <s v="  Annie J"/>
    <s v="Levine"/>
    <n v="24.32"/>
    <x v="2"/>
    <x v="162"/>
    <x v="0"/>
    <s v="yes"/>
    <x v="0"/>
    <s v="No"/>
    <n v="1"/>
    <x v="1"/>
    <d v="1980-09-10T00:00:00"/>
    <n v="300"/>
    <x v="3"/>
    <s v="Not Found"/>
    <s v="Unknown"/>
    <x v="48"/>
  </r>
  <r>
    <s v="Id1290"/>
    <s v="  Annie"/>
    <s v="Jean"/>
    <n v="36.299999999999997"/>
    <x v="0"/>
    <x v="152"/>
    <x v="2"/>
    <s v="No"/>
    <x v="0"/>
    <s v="No"/>
    <n v="0"/>
    <x v="1"/>
    <d v="1977-07-26T00:00:00"/>
    <n v="8527.5300000000007"/>
    <x v="1"/>
    <s v="tier - 2"/>
    <s v="R1013"/>
    <x v="29"/>
  </r>
  <r>
    <s v="Id1291"/>
    <s v="  Lindsey"/>
    <s v="Wild"/>
    <n v="34.4"/>
    <x v="0"/>
    <x v="436"/>
    <x v="2"/>
    <s v="No"/>
    <x v="0"/>
    <s v="Yes"/>
    <n v="1"/>
    <x v="1"/>
    <d v="1979-08-13T00:00:00"/>
    <n v="8522"/>
    <x v="1"/>
    <s v="tier - 2"/>
    <s v="R1011"/>
    <x v="18"/>
  </r>
  <r>
    <s v="Id1292"/>
    <s v="  Laura"/>
    <s v="Tabor"/>
    <n v="30.9"/>
    <x v="0"/>
    <x v="264"/>
    <x v="2"/>
    <s v="No"/>
    <x v="0"/>
    <s v="No"/>
    <n v="0"/>
    <x v="1"/>
    <d v="1977-12-29T00:00:00"/>
    <n v="8520.0300000000007"/>
    <x v="1"/>
    <s v="tier - 3"/>
    <s v="R1011"/>
    <x v="29"/>
  </r>
  <r>
    <s v="Id1293"/>
    <s v="  Amy T"/>
    <s v="Steffen"/>
    <n v="28.6"/>
    <x v="1"/>
    <x v="140"/>
    <x v="2"/>
    <s v="No"/>
    <x v="0"/>
    <s v="No"/>
    <n v="0"/>
    <x v="1"/>
    <d v="1977-06-21T00:00:00"/>
    <n v="8516.83"/>
    <x v="1"/>
    <s v="tier - 1"/>
    <s v="R1013"/>
    <x v="29"/>
  </r>
  <r>
    <s v="Id1294"/>
    <s v="  Katarina D"/>
    <s v="Tadich"/>
    <n v="27.83"/>
    <x v="1"/>
    <x v="125"/>
    <x v="2"/>
    <s v="No"/>
    <x v="0"/>
    <s v="No"/>
    <n v="0"/>
    <x v="1"/>
    <d v="1977-12-26T00:00:00"/>
    <n v="8515.76"/>
    <x v="1"/>
    <s v="tier - 2"/>
    <s v="R1013"/>
    <x v="29"/>
  </r>
  <r>
    <s v="Id1295"/>
    <s v="  Bj"/>
    <s v="Christenson"/>
    <n v="39.64"/>
    <x v="0"/>
    <x v="272"/>
    <x v="1"/>
    <s v="No"/>
    <x v="0"/>
    <s v="Yes"/>
    <n v="1"/>
    <x v="1"/>
    <d v="1993-11-10T00:00:00"/>
    <n v="8471.65"/>
    <x v="1"/>
    <s v="tier - 1"/>
    <s v="R1012"/>
    <x v="20"/>
  </r>
  <r>
    <s v="Id1296"/>
    <s v="  Alison"/>
    <s v="Shell"/>
    <n v="38.479999999999997"/>
    <x v="0"/>
    <x v="216"/>
    <x v="1"/>
    <s v="No"/>
    <x v="0"/>
    <s v="No"/>
    <n v="1"/>
    <x v="1"/>
    <d v="1992-09-09T00:00:00"/>
    <n v="8466.35"/>
    <x v="1"/>
    <s v="tier - 2"/>
    <s v="R1012"/>
    <x v="34"/>
  </r>
  <r>
    <s v="Id1297"/>
    <s v="  Neil K"/>
    <s v="Rao"/>
    <n v="36.200000000000003"/>
    <x v="0"/>
    <x v="473"/>
    <x v="2"/>
    <s v="No"/>
    <x v="0"/>
    <s v="No"/>
    <n v="2"/>
    <x v="1"/>
    <d v="1972-12-26T00:00:00"/>
    <n v="8457.82"/>
    <x v="1"/>
    <s v="tier - 3"/>
    <s v="R1011"/>
    <x v="28"/>
  </r>
  <r>
    <s v="Id1298"/>
    <s v="s  Anne Hunter"/>
    <s v="Myers"/>
    <n v="27.13"/>
    <x v="1"/>
    <x v="450"/>
    <x v="2"/>
    <s v="No"/>
    <x v="0"/>
    <s v="No"/>
    <n v="1"/>
    <x v="1"/>
    <d v="1984-06-19T00:00:00"/>
    <n v="8450.82"/>
    <x v="1"/>
    <s v="tier - 2"/>
    <s v="R1025"/>
    <x v="32"/>
  </r>
  <r>
    <s v="Id1299"/>
    <s v="  Sandra"/>
    <s v="McLean"/>
    <n v="20.75"/>
    <x v="2"/>
    <x v="107"/>
    <x v="2"/>
    <s v="yes"/>
    <x v="0"/>
    <s v="No"/>
    <n v="2"/>
    <x v="1"/>
    <d v="1966-06-12T00:00:00"/>
    <n v="8448.66"/>
    <x v="2"/>
    <s v="tier - 1"/>
    <s v="R1013"/>
    <x v="24"/>
  </r>
  <r>
    <s v="Id1300"/>
    <s v="  Robert"/>
    <s v="Gomez"/>
    <n v="26.6"/>
    <x v="1"/>
    <x v="109"/>
    <x v="1"/>
    <s v="No"/>
    <x v="0"/>
    <s v="No"/>
    <n v="2"/>
    <x v="1"/>
    <d v="1972-09-04T00:00:00"/>
    <n v="8444.4699999999993"/>
    <x v="2"/>
    <s v="tier - 1"/>
    <s v="R1011"/>
    <x v="28"/>
  </r>
  <r>
    <s v="Id1301"/>
    <s v="  Rodney"/>
    <s v="Hemingway"/>
    <n v="25.3"/>
    <x v="1"/>
    <x v="326"/>
    <x v="2"/>
    <s v="No"/>
    <x v="0"/>
    <s v="No"/>
    <n v="2"/>
    <x v="1"/>
    <d v="1972-09-09T00:00:00"/>
    <n v="8442.67"/>
    <x v="1"/>
    <s v="tier - 3"/>
    <s v="R1013"/>
    <x v="28"/>
  </r>
  <r>
    <s v="Id1302"/>
    <s v="  Carl R"/>
    <s v="Pett"/>
    <n v="18.84"/>
    <x v="2"/>
    <x v="131"/>
    <x v="0"/>
    <s v="yes"/>
    <x v="0"/>
    <s v="Yes"/>
    <n v="1"/>
    <x v="1"/>
    <d v="1963-09-24T00:00:00"/>
    <n v="8440.0499999999993"/>
    <x v="2"/>
    <s v="tier - 2"/>
    <s v="R1013"/>
    <x v="8"/>
  </r>
  <r>
    <s v="Id1303"/>
    <s v="  Maximilian"/>
    <s v="Meingast"/>
    <n v="19.57"/>
    <x v="2"/>
    <x v="534"/>
    <x v="0"/>
    <s v="yes"/>
    <x v="0"/>
    <s v="No"/>
    <n v="1"/>
    <x v="1"/>
    <d v="1975-09-28T00:00:00"/>
    <n v="8428.07"/>
    <x v="2"/>
    <s v="tier - 2"/>
    <s v="R1012"/>
    <x v="27"/>
  </r>
  <r>
    <s v="Id1304"/>
    <s v="  Erik"/>
    <s v="McCarthy"/>
    <n v="30.495000000000001"/>
    <x v="0"/>
    <x v="412"/>
    <x v="1"/>
    <s v="No"/>
    <x v="0"/>
    <s v="No"/>
    <n v="0"/>
    <x v="1"/>
    <d v="1977-09-04T00:00:00"/>
    <n v="8413.4599999999991"/>
    <x v="2"/>
    <s v="tier - 1"/>
    <s v="R1012"/>
    <x v="29"/>
  </r>
  <r>
    <s v="Id1305"/>
    <s v="  Christopher"/>
    <s v="Boyle"/>
    <n v="30.114999999999998"/>
    <x v="0"/>
    <x v="300"/>
    <x v="1"/>
    <s v="No"/>
    <x v="0"/>
    <s v="Yes"/>
    <n v="1"/>
    <x v="1"/>
    <d v="1979-06-11T00:00:00"/>
    <n v="8410.0499999999993"/>
    <x v="1"/>
    <s v="tier - 2"/>
    <s v="R1012"/>
    <x v="18"/>
  </r>
  <r>
    <s v="Id1306"/>
    <s v="  Eirik"/>
    <s v="Gundersen"/>
    <n v="24.78"/>
    <x v="1"/>
    <x v="571"/>
    <x v="0"/>
    <s v="No"/>
    <x v="0"/>
    <s v="No"/>
    <n v="0"/>
    <x v="1"/>
    <d v="1971-09-18T00:00:00"/>
    <n v="8400.01"/>
    <x v="1"/>
    <s v="tier - 3"/>
    <s v="R1013"/>
    <x v="14"/>
  </r>
  <r>
    <s v="Id1307"/>
    <s v="  Rik"/>
    <s v="Wolswinkel"/>
    <n v="24.77"/>
    <x v="1"/>
    <x v="14"/>
    <x v="0"/>
    <s v="No"/>
    <x v="0"/>
    <s v="No"/>
    <n v="0"/>
    <x v="1"/>
    <d v="1971-09-04T00:00:00"/>
    <n v="8396.6200000000008"/>
    <x v="1"/>
    <s v="tier - 3"/>
    <s v="R1013"/>
    <x v="14"/>
  </r>
  <r>
    <s v="Id1308"/>
    <s v="  Matthew R"/>
    <s v="Bomberger"/>
    <n v="16.579999999999998"/>
    <x v="3"/>
    <x v="42"/>
    <x v="0"/>
    <s v="yes"/>
    <x v="0"/>
    <s v="Yes"/>
    <n v="1"/>
    <x v="1"/>
    <d v="1963-09-21T00:00:00"/>
    <n v="8355.5400000000009"/>
    <x v="2"/>
    <s v="tier - 3"/>
    <s v="R1012"/>
    <x v="8"/>
  </r>
  <r>
    <s v="Id1309"/>
    <s v="  Daniel G"/>
    <s v="Roy"/>
    <n v="38.17"/>
    <x v="0"/>
    <x v="376"/>
    <x v="2"/>
    <s v="yes"/>
    <x v="0"/>
    <s v="No"/>
    <n v="0"/>
    <x v="1"/>
    <d v="1976-06-12T00:00:00"/>
    <n v="8347.16"/>
    <x v="1"/>
    <s v="tier - 1"/>
    <s v="R1013"/>
    <x v="1"/>
  </r>
  <r>
    <s v="Id1310"/>
    <s v="  Yannick"/>
    <s v="Lapierre"/>
    <n v="39.424999999999997"/>
    <x v="0"/>
    <x v="70"/>
    <x v="2"/>
    <s v="yes"/>
    <x v="0"/>
    <s v="No"/>
    <n v="0"/>
    <x v="1"/>
    <d v="1976-07-07T00:00:00"/>
    <n v="8342.91"/>
    <x v="2"/>
    <s v="tier - 1"/>
    <s v="R1016"/>
    <x v="1"/>
  </r>
  <r>
    <s v="Id1311"/>
    <s v="  Sean R"/>
    <s v="Beaty"/>
    <n v="33.44"/>
    <x v="0"/>
    <x v="149"/>
    <x v="1"/>
    <s v="yes"/>
    <x v="0"/>
    <s v="No"/>
    <n v="0"/>
    <x v="1"/>
    <d v="1976-07-20T00:00:00"/>
    <n v="8334.59"/>
    <x v="2"/>
    <s v="tier - 2"/>
    <s v="R1016"/>
    <x v="1"/>
  </r>
  <r>
    <s v="Id1312"/>
    <s v="  Peter"/>
    <s v="Hammer"/>
    <n v="33.344999999999999"/>
    <x v="0"/>
    <x v="576"/>
    <x v="2"/>
    <s v="yes"/>
    <x v="0"/>
    <s v="No"/>
    <n v="0"/>
    <x v="1"/>
    <d v="1976-07-12T00:00:00"/>
    <n v="8334.4599999999991"/>
    <x v="2"/>
    <s v="tier - 2"/>
    <s v="R1016"/>
    <x v="1"/>
  </r>
  <r>
    <s v="Id1313"/>
    <s v="  Sara A"/>
    <s v="Randolph"/>
    <n v="38.79"/>
    <x v="0"/>
    <x v="31"/>
    <x v="2"/>
    <s v="No"/>
    <x v="0"/>
    <s v="Yes"/>
    <n v="1"/>
    <x v="1"/>
    <d v="1993-06-22T00:00:00"/>
    <n v="8314.65"/>
    <x v="1"/>
    <s v="tier - 1"/>
    <s v="R1012"/>
    <x v="20"/>
  </r>
  <r>
    <s v="Id1314"/>
    <s v="  Erin C"/>
    <s v="Masterson"/>
    <n v="30.684999999999999"/>
    <x v="0"/>
    <x v="189"/>
    <x v="2"/>
    <s v="No"/>
    <x v="0"/>
    <s v="Yes"/>
    <n v="1"/>
    <x v="1"/>
    <d v="1979-08-07T00:00:00"/>
    <n v="8310.84"/>
    <x v="1"/>
    <s v="tier - 2"/>
    <s v="R1012"/>
    <x v="18"/>
  </r>
  <r>
    <s v="Id1315"/>
    <s v="  Thibaud"/>
    <s v="Friess"/>
    <n v="22.135000000000002"/>
    <x v="2"/>
    <x v="595"/>
    <x v="0"/>
    <s v="No"/>
    <x v="0"/>
    <s v="No"/>
    <n v="0"/>
    <x v="1"/>
    <d v="1978-06-26T00:00:00"/>
    <n v="8302.5400000000009"/>
    <x v="2"/>
    <s v="tier - 3"/>
    <s v="R1016"/>
    <x v="9"/>
  </r>
  <r>
    <s v="Id1316"/>
    <s v="  Lisa"/>
    <s v="Mantoni"/>
    <n v="33.33"/>
    <x v="0"/>
    <x v="596"/>
    <x v="0"/>
    <s v="No"/>
    <x v="0"/>
    <s v="No"/>
    <n v="0"/>
    <x v="1"/>
    <d v="1974-06-06T00:00:00"/>
    <n v="8283.68"/>
    <x v="1"/>
    <s v="tier - 3"/>
    <s v="R1013"/>
    <x v="30"/>
  </r>
  <r>
    <s v="Id1317"/>
    <s v="  Gretchen K"/>
    <s v="Bodeen"/>
    <n v="31.13"/>
    <x v="0"/>
    <x v="481"/>
    <x v="0"/>
    <s v="No"/>
    <x v="0"/>
    <s v="No"/>
    <n v="0"/>
    <x v="1"/>
    <d v="1974-12-22T00:00:00"/>
    <n v="8280.6200000000008"/>
    <x v="1"/>
    <s v="tier - 2"/>
    <s v="R1013"/>
    <x v="19"/>
  </r>
  <r>
    <s v="Id1318"/>
    <s v="  Martina"/>
    <s v="McPherson"/>
    <n v="28.9"/>
    <x v="1"/>
    <x v="454"/>
    <x v="0"/>
    <s v="No"/>
    <x v="0"/>
    <s v="No"/>
    <n v="0"/>
    <x v="1"/>
    <d v="1974-09-26T00:00:00"/>
    <n v="8277.52"/>
    <x v="1"/>
    <s v="tier - 2"/>
    <s v="R1011"/>
    <x v="19"/>
  </r>
  <r>
    <s v="Id1319"/>
    <s v="  Dustin J"/>
    <s v="Palko"/>
    <n v="43.31"/>
    <x v="0"/>
    <x v="148"/>
    <x v="1"/>
    <s v="yes"/>
    <x v="1"/>
    <s v="No"/>
    <n v="1"/>
    <x v="1"/>
    <d v="2000-11-28T00:00:00"/>
    <n v="8271.4599999999991"/>
    <x v="1"/>
    <s v="tier - 1"/>
    <s v="R1023"/>
    <x v="21"/>
  </r>
  <r>
    <s v="Id1320"/>
    <s v="  Kelsey"/>
    <s v="Breathitt"/>
    <n v="22.8"/>
    <x v="2"/>
    <x v="42"/>
    <x v="0"/>
    <s v="No"/>
    <x v="0"/>
    <s v="No"/>
    <n v="0"/>
    <x v="1"/>
    <d v="1974-08-05T00:00:00"/>
    <n v="8269.0400000000009"/>
    <x v="1"/>
    <s v="tier - 1"/>
    <s v="R1011"/>
    <x v="19"/>
  </r>
  <r>
    <s v="Id1321"/>
    <s v="  Daniel V"/>
    <s v="Evora"/>
    <n v="19.09"/>
    <x v="2"/>
    <x v="544"/>
    <x v="2"/>
    <s v="yes"/>
    <x v="0"/>
    <s v="No"/>
    <n v="1"/>
    <x v="1"/>
    <d v="1964-09-05T00:00:00"/>
    <n v="8268"/>
    <x v="2"/>
    <s v="tier - 3"/>
    <s v="R1013"/>
    <x v="13"/>
  </r>
  <r>
    <s v="Id1322"/>
    <s v="  Saeger"/>
    <s v="Fischer"/>
    <n v="23.37"/>
    <x v="2"/>
    <x v="80"/>
    <x v="2"/>
    <s v="No"/>
    <x v="0"/>
    <s v="No"/>
    <n v="0"/>
    <x v="1"/>
    <d v="1982-09-27T00:00:00"/>
    <n v="8252.2800000000007"/>
    <x v="1"/>
    <s v="tier - 2"/>
    <s v="R1024"/>
    <x v="37"/>
  </r>
  <r>
    <s v="Id1323"/>
    <s v="  Buzunesh"/>
    <s v="Deba"/>
    <n v="33.44"/>
    <x v="0"/>
    <x v="18"/>
    <x v="2"/>
    <s v="yes"/>
    <x v="0"/>
    <s v="No"/>
    <n v="0"/>
    <x v="1"/>
    <d v="1976-09-02T00:00:00"/>
    <n v="8240.59"/>
    <x v="1"/>
    <s v="tier - 2"/>
    <s v="R1013"/>
    <x v="1"/>
  </r>
  <r>
    <s v="Id1324"/>
    <s v="  Mirte"/>
    <s v="Leloup"/>
    <n v="28.05"/>
    <x v="1"/>
    <x v="507"/>
    <x v="2"/>
    <s v="yes"/>
    <x v="0"/>
    <s v="No"/>
    <n v="0"/>
    <x v="1"/>
    <d v="1976-06-30T00:00:00"/>
    <n v="8233.1"/>
    <x v="1"/>
    <s v="tier - 2"/>
    <s v="R1013"/>
    <x v="1"/>
  </r>
  <r>
    <s v="Id1325"/>
    <s v="  Megan"/>
    <s v="Labare"/>
    <n v="27.72"/>
    <x v="1"/>
    <x v="334"/>
    <x v="1"/>
    <s v="yes"/>
    <x v="0"/>
    <s v="No"/>
    <n v="0"/>
    <x v="1"/>
    <d v="1976-09-03T00:00:00"/>
    <n v="8232.64"/>
    <x v="1"/>
    <s v="tier - 3"/>
    <s v="R1013"/>
    <x v="1"/>
  </r>
  <r>
    <s v="Id1326"/>
    <s v="  Kerry A"/>
    <s v="Arouca"/>
    <n v="29.81"/>
    <x v="1"/>
    <x v="572"/>
    <x v="0"/>
    <s v="No"/>
    <x v="0"/>
    <s v="No"/>
    <n v="0"/>
    <x v="1"/>
    <d v="1978-06-30T00:00:00"/>
    <n v="8219.2000000000007"/>
    <x v="1"/>
    <s v="tier - 2"/>
    <s v="R1013"/>
    <x v="9"/>
  </r>
  <r>
    <s v="Id1327"/>
    <s v="  Kristin"/>
    <s v="Reese"/>
    <n v="23.98"/>
    <x v="2"/>
    <x v="514"/>
    <x v="0"/>
    <s v="No"/>
    <x v="0"/>
    <s v="No"/>
    <n v="0"/>
    <x v="1"/>
    <d v="1978-10-24T00:00:00"/>
    <n v="8211.1"/>
    <x v="1"/>
    <s v="tier - 3"/>
    <s v="R1013"/>
    <x v="9"/>
  </r>
  <r>
    <s v="Id1328"/>
    <s v="  Christopher R"/>
    <s v="McCloskey"/>
    <n v="17.34"/>
    <x v="3"/>
    <x v="597"/>
    <x v="0"/>
    <s v="No"/>
    <x v="0"/>
    <s v="No"/>
    <n v="0"/>
    <x v="1"/>
    <d v="1962-11-23T00:00:00"/>
    <n v="8188.12"/>
    <x v="2"/>
    <s v="tier - 3"/>
    <s v="R1013"/>
    <x v="5"/>
  </r>
  <r>
    <s v="Id1329"/>
    <s v="s  Elizabeth A"/>
    <s v="Tedsen"/>
    <n v="40.39"/>
    <x v="0"/>
    <x v="180"/>
    <x v="2"/>
    <s v="yes"/>
    <x v="0"/>
    <s v="Yes"/>
    <n v="1"/>
    <x v="1"/>
    <d v="1997-10-21T00:00:00"/>
    <n v="8182.89"/>
    <x v="1"/>
    <s v="tier - 1"/>
    <s v="R1026"/>
    <x v="31"/>
  </r>
  <r>
    <s v="Id1330"/>
    <s v="  Andrew"/>
    <s v="Koehlinger"/>
    <n v="25.96"/>
    <x v="1"/>
    <x v="82"/>
    <x v="2"/>
    <s v="yes"/>
    <x v="0"/>
    <s v="Yes"/>
    <n v="1"/>
    <x v="1"/>
    <d v="1983-06-08T00:00:00"/>
    <n v="8179.51"/>
    <x v="1"/>
    <s v="tier - 2"/>
    <s v="R1020"/>
    <x v="37"/>
  </r>
  <r>
    <s v="Id1331"/>
    <s v="  Dawn M"/>
    <s v="Pielechaty"/>
    <n v="17.68"/>
    <x v="3"/>
    <x v="598"/>
    <x v="0"/>
    <s v="yes"/>
    <x v="0"/>
    <s v="Yes"/>
    <n v="1"/>
    <x v="1"/>
    <d v="1963-11-05T00:00:00"/>
    <n v="8177.9"/>
    <x v="2"/>
    <s v="tier - 1"/>
    <s v="R1013"/>
    <x v="8"/>
  </r>
  <r>
    <s v="Id1332"/>
    <s v="  Jonathan P"/>
    <s v="Korhonen"/>
    <n v="30.875"/>
    <x v="0"/>
    <x v="276"/>
    <x v="2"/>
    <s v="No"/>
    <x v="0"/>
    <s v="No"/>
    <n v="0"/>
    <x v="1"/>
    <d v="1982-06-28T00:00:00"/>
    <n v="8162.72"/>
    <x v="2"/>
    <s v="tier - 3"/>
    <s v="R1012"/>
    <x v="37"/>
  </r>
  <r>
    <s v="Id1333"/>
    <s v="s  Gina"/>
    <s v="Kehr"/>
    <n v="30.81"/>
    <x v="0"/>
    <x v="326"/>
    <x v="2"/>
    <s v="No"/>
    <x v="0"/>
    <s v="No"/>
    <n v="0"/>
    <x v="1"/>
    <d v="1990-06-21T00:00:00"/>
    <n v="8157.92"/>
    <x v="1"/>
    <s v="tier - 3"/>
    <s v="R1025"/>
    <x v="3"/>
  </r>
  <r>
    <s v="Id1334"/>
    <s v="  Dino"/>
    <s v="Montagna"/>
    <n v="36.85"/>
    <x v="0"/>
    <x v="63"/>
    <x v="0"/>
    <s v="No"/>
    <x v="0"/>
    <s v="No"/>
    <n v="2"/>
    <x v="1"/>
    <d v="1973-09-03T00:00:00"/>
    <n v="8125.78"/>
    <x v="1"/>
    <s v="tier - 2"/>
    <s v="R1013"/>
    <x v="30"/>
  </r>
  <r>
    <s v="Id1335"/>
    <s v="  Jan"/>
    <s v="M√ºller"/>
    <n v="35.86"/>
    <x v="0"/>
    <x v="7"/>
    <x v="0"/>
    <s v="No"/>
    <x v="0"/>
    <s v="No"/>
    <n v="2"/>
    <x v="1"/>
    <d v="1973-08-30T00:00:00"/>
    <n v="8124.41"/>
    <x v="2"/>
    <s v="tier - 1"/>
    <s v="R1013"/>
    <x v="30"/>
  </r>
  <r>
    <s v="Id1336"/>
    <s v="  Jonathan E"/>
    <s v="Baker"/>
    <n v="30.3"/>
    <x v="0"/>
    <x v="306"/>
    <x v="0"/>
    <s v="No"/>
    <x v="0"/>
    <s v="No"/>
    <n v="2"/>
    <x v="1"/>
    <d v="1973-12-16T00:00:00"/>
    <n v="8116.68"/>
    <x v="2"/>
    <s v="tier - 1"/>
    <s v="R1011"/>
    <x v="30"/>
  </r>
  <r>
    <s v="Id1337"/>
    <s v="  Mark A"/>
    <s v="Sidebottom"/>
    <n v="32.015000000000001"/>
    <x v="0"/>
    <x v="16"/>
    <x v="0"/>
    <s v="No"/>
    <x v="0"/>
    <s v="No"/>
    <n v="0"/>
    <x v="1"/>
    <d v="1978-09-01T00:00:00"/>
    <n v="8116.27"/>
    <x v="2"/>
    <s v="tier - 1"/>
    <s v="R1012"/>
    <x v="9"/>
  </r>
  <r>
    <s v="Id1338"/>
    <s v="s  Mary"/>
    <s v="Johnson"/>
    <n v="25.06"/>
    <x v="1"/>
    <x v="317"/>
    <x v="0"/>
    <s v="No"/>
    <x v="0"/>
    <s v="No"/>
    <n v="2"/>
    <x v="1"/>
    <d v="1973-10-11T00:00:00"/>
    <n v="8112.59"/>
    <x v="1"/>
    <s v="tier - 2"/>
    <s v="R1013"/>
    <x v="30"/>
  </r>
  <r>
    <s v="Id1339"/>
    <s v="  Samuel"/>
    <s v="Morris"/>
    <n v="18.829999999999998"/>
    <x v="2"/>
    <x v="220"/>
    <x v="0"/>
    <s v="yes"/>
    <x v="0"/>
    <s v="No"/>
    <n v="0"/>
    <x v="1"/>
    <d v="1967-06-10T00:00:00"/>
    <n v="8091.3"/>
    <x v="2"/>
    <s v="tier - 1"/>
    <s v="R1012"/>
    <x v="22"/>
  </r>
  <r>
    <s v="Id1340"/>
    <s v="  Stan J"/>
    <s v="Chaisson"/>
    <n v="47.52"/>
    <x v="0"/>
    <x v="271"/>
    <x v="0"/>
    <s v="yes"/>
    <x v="0"/>
    <s v="No"/>
    <n v="1"/>
    <x v="1"/>
    <d v="1975-12-21T00:00:00"/>
    <n v="8083.92"/>
    <x v="2"/>
    <s v="tier - 3"/>
    <s v="R1013"/>
    <x v="27"/>
  </r>
  <r>
    <s v="Id1341"/>
    <s v="s  Jessica L"/>
    <s v="Pigott"/>
    <n v="37.82"/>
    <x v="0"/>
    <x v="341"/>
    <x v="1"/>
    <s v="No"/>
    <x v="0"/>
    <s v="No"/>
    <n v="0"/>
    <x v="1"/>
    <d v="1994-10-12T00:00:00"/>
    <n v="8081.74"/>
    <x v="1"/>
    <s v="tier - 2"/>
    <s v="R1026"/>
    <x v="6"/>
  </r>
  <r>
    <s v="Id1342"/>
    <s v="  Krysta"/>
    <s v="Cochrane"/>
    <n v="44.16"/>
    <x v="0"/>
    <x v="391"/>
    <x v="2"/>
    <s v="yes"/>
    <x v="0"/>
    <s v="No"/>
    <n v="0"/>
    <x v="1"/>
    <d v="2001-08-28T00:00:00"/>
    <n v="8081.26"/>
    <x v="1"/>
    <s v="tier - 2"/>
    <s v="R1012"/>
    <x v="47"/>
  </r>
  <r>
    <s v="Id1343"/>
    <s v="s  Natascia"/>
    <s v="Armitage"/>
    <n v="37.049999999999997"/>
    <x v="0"/>
    <x v="435"/>
    <x v="2"/>
    <s v="No"/>
    <x v="0"/>
    <s v="Yes"/>
    <n v="1"/>
    <x v="1"/>
    <d v="1993-11-07T00:00:00"/>
    <n v="8077.41"/>
    <x v="1"/>
    <s v="tier - 1"/>
    <s v="R1026"/>
    <x v="20"/>
  </r>
  <r>
    <s v="Id1344"/>
    <s v="  Jenny"/>
    <s v="Shen"/>
    <n v="18.66"/>
    <x v="2"/>
    <x v="441"/>
    <x v="0"/>
    <s v="No"/>
    <x v="0"/>
    <s v="No"/>
    <n v="0"/>
    <x v="1"/>
    <d v="1965-10-21T00:00:00"/>
    <n v="8071.57"/>
    <x v="2"/>
    <s v="tier - 1"/>
    <s v="R1011"/>
    <x v="11"/>
  </r>
  <r>
    <s v="Id1345"/>
    <s v="  Brian"/>
    <s v="O'Kelly"/>
    <n v="36.200000000000003"/>
    <x v="0"/>
    <x v="599"/>
    <x v="0"/>
    <s v="yes"/>
    <x v="0"/>
    <s v="No"/>
    <n v="1"/>
    <x v="1"/>
    <d v="1975-12-15T00:00:00"/>
    <n v="8068.19"/>
    <x v="2"/>
    <s v="tier - 2"/>
    <s v="R1011"/>
    <x v="27"/>
  </r>
  <r>
    <s v="Id1346"/>
    <s v="  Monica"/>
    <s v="Huff"/>
    <n v="18.87"/>
    <x v="2"/>
    <x v="432"/>
    <x v="0"/>
    <s v="No"/>
    <x v="0"/>
    <s v="No"/>
    <n v="0"/>
    <x v="1"/>
    <d v="1965-08-11T00:00:00"/>
    <n v="8067.83"/>
    <x v="2"/>
    <s v="tier - 1"/>
    <s v="R1013"/>
    <x v="11"/>
  </r>
  <r>
    <s v="Id1347"/>
    <s v="  Tyler"/>
    <s v="Dye"/>
    <n v="32.299999999999997"/>
    <x v="0"/>
    <x v="28"/>
    <x v="0"/>
    <s v="yes"/>
    <x v="0"/>
    <s v="No"/>
    <n v="1"/>
    <x v="1"/>
    <d v="1975-06-28T00:00:00"/>
    <n v="8062.76"/>
    <x v="2"/>
    <s v="tier - 3"/>
    <s v="R1011"/>
    <x v="27"/>
  </r>
  <r>
    <s v="Id1348"/>
    <s v="  Kelly C"/>
    <s v="Willard"/>
    <n v="22.64"/>
    <x v="2"/>
    <x v="600"/>
    <x v="0"/>
    <s v="yes"/>
    <x v="0"/>
    <s v="No"/>
    <n v="2"/>
    <x v="1"/>
    <d v="1970-12-12T00:00:00"/>
    <n v="8062.31"/>
    <x v="1"/>
    <s v="tier - 1"/>
    <s v="R1013"/>
    <x v="2"/>
  </r>
  <r>
    <s v="Id1349"/>
    <s v="s  Emily"/>
    <s v="D'Addario"/>
    <n v="28.69"/>
    <x v="1"/>
    <x v="66"/>
    <x v="2"/>
    <s v="No"/>
    <x v="0"/>
    <s v="No"/>
    <n v="0"/>
    <x v="1"/>
    <d v="1982-12-27T00:00:00"/>
    <n v="8059.68"/>
    <x v="1"/>
    <s v="tier - 3"/>
    <s v="R1012"/>
    <x v="37"/>
  </r>
  <r>
    <s v="Id1350"/>
    <s v="  James V"/>
    <s v="Buchanan"/>
    <n v="28.16"/>
    <x v="1"/>
    <x v="224"/>
    <x v="2"/>
    <s v="yes"/>
    <x v="0"/>
    <s v="No"/>
    <n v="0"/>
    <x v="1"/>
    <d v="1985-11-28T00:00:00"/>
    <n v="8059.06"/>
    <x v="1"/>
    <s v="tier - 3"/>
    <s v="R1012"/>
    <x v="17"/>
  </r>
  <r>
    <s v="Id1351"/>
    <s v="  Angie"/>
    <s v="Clark"/>
    <n v="45.54"/>
    <x v="0"/>
    <x v="85"/>
    <x v="1"/>
    <s v="No"/>
    <x v="0"/>
    <s v="Yes"/>
    <n v="1"/>
    <x v="1"/>
    <d v="2003-12-12T00:00:00"/>
    <n v="8035.64"/>
    <x v="1"/>
    <s v="tier - 2"/>
    <s v="R1012"/>
    <x v="39"/>
  </r>
  <r>
    <s v="Id1352"/>
    <s v="  Michael J"/>
    <s v="Waterson"/>
    <n v="28.7"/>
    <x v="1"/>
    <x v="267"/>
    <x v="2"/>
    <s v="No"/>
    <x v="0"/>
    <s v="No"/>
    <n v="0"/>
    <x v="1"/>
    <d v="1977-11-06T00:00:00"/>
    <n v="8027.97"/>
    <x v="2"/>
    <s v="tier - 2"/>
    <s v="R1011"/>
    <x v="29"/>
  </r>
  <r>
    <s v="Id1353"/>
    <s v="  Sabina"/>
    <s v="Piras"/>
    <n v="27.74"/>
    <x v="1"/>
    <x v="87"/>
    <x v="1"/>
    <s v="yes"/>
    <x v="0"/>
    <s v="No"/>
    <n v="0"/>
    <x v="1"/>
    <d v="1976-12-20T00:00:00"/>
    <n v="8026.67"/>
    <x v="1"/>
    <s v="tier - 2"/>
    <s v="R1012"/>
    <x v="1"/>
  </r>
  <r>
    <s v="Id1354"/>
    <s v="  Amy C"/>
    <s v="Olson"/>
    <n v="36.954999999999998"/>
    <x v="0"/>
    <x v="601"/>
    <x v="0"/>
    <s v="No"/>
    <x v="0"/>
    <s v="No"/>
    <n v="0"/>
    <x v="1"/>
    <d v="1978-07-17T00:00:00"/>
    <n v="8023.14"/>
    <x v="1"/>
    <s v="tier - 3"/>
    <s v="R1012"/>
    <x v="9"/>
  </r>
  <r>
    <s v="Id1355"/>
    <s v="  Victoria U"/>
    <s v="Manfredi"/>
    <n v="30.69"/>
    <x v="0"/>
    <x v="259"/>
    <x v="1"/>
    <s v="No"/>
    <x v="0"/>
    <s v="No"/>
    <n v="0"/>
    <x v="1"/>
    <d v="1989-11-03T00:00:00"/>
    <n v="8021.11"/>
    <x v="1"/>
    <s v="tier - 1"/>
    <s v="R1012"/>
    <x v="4"/>
  </r>
  <r>
    <s v="Id1356"/>
    <s v="  Amelia B"/>
    <s v="Landberg"/>
    <n v="24.984999999999999"/>
    <x v="1"/>
    <x v="176"/>
    <x v="2"/>
    <s v="No"/>
    <x v="0"/>
    <s v="No"/>
    <n v="0"/>
    <x v="1"/>
    <d v="1980-11-08T00:00:00"/>
    <n v="8017.06"/>
    <x v="1"/>
    <s v="tier - 2"/>
    <s v="R1012"/>
    <x v="25"/>
  </r>
  <r>
    <s v="Id1357"/>
    <s v="  Jackie J"/>
    <s v="Flynn"/>
    <n v="39.42"/>
    <x v="0"/>
    <x v="18"/>
    <x v="2"/>
    <s v="yes"/>
    <x v="0"/>
    <s v="No"/>
    <n v="1"/>
    <x v="1"/>
    <d v="1995-09-18T00:00:00"/>
    <n v="8014.62"/>
    <x v="1"/>
    <s v="tier - 3"/>
    <s v="R1012"/>
    <x v="40"/>
  </r>
  <r>
    <s v="Id1358"/>
    <s v="  Justin"/>
    <s v="Bishop"/>
    <n v="16.8"/>
    <x v="3"/>
    <x v="602"/>
    <x v="0"/>
    <s v="No"/>
    <x v="0"/>
    <s v="No"/>
    <n v="0"/>
    <x v="1"/>
    <d v="1962-08-22T00:00:00"/>
    <n v="8004.96"/>
    <x v="2"/>
    <s v="tier - 1"/>
    <s v="R1013"/>
    <x v="5"/>
  </r>
  <r>
    <s v="Id1359"/>
    <s v="  Kerry"/>
    <s v="Devitt"/>
    <n v="23.274999999999999"/>
    <x v="2"/>
    <x v="106"/>
    <x v="1"/>
    <s v="yes"/>
    <x v="0"/>
    <s v="Yes"/>
    <n v="1"/>
    <x v="1"/>
    <d v="1983-08-20T00:00:00"/>
    <n v="7986.48"/>
    <x v="1"/>
    <s v="tier - 3"/>
    <s v="R1024"/>
    <x v="33"/>
  </r>
  <r>
    <s v="Id1360"/>
    <s v="  Cindy G"/>
    <s v="Lynch"/>
    <n v="22.8"/>
    <x v="2"/>
    <x v="144"/>
    <x v="2"/>
    <s v="yes"/>
    <x v="0"/>
    <s v="Yes"/>
    <n v="1"/>
    <x v="1"/>
    <d v="1983-08-28T00:00:00"/>
    <n v="7985.82"/>
    <x v="1"/>
    <s v="tier - 1"/>
    <s v="R1024"/>
    <x v="33"/>
  </r>
  <r>
    <s v="Id1361"/>
    <s v="  Gennaro"/>
    <s v="Tramontano"/>
    <n v="24.3"/>
    <x v="2"/>
    <x v="508"/>
    <x v="2"/>
    <s v="No"/>
    <x v="0"/>
    <s v="No"/>
    <n v="2"/>
    <x v="1"/>
    <d v="1972-11-23T00:00:00"/>
    <n v="7980.34"/>
    <x v="1"/>
    <s v="tier - 2"/>
    <s v="R1013"/>
    <x v="28"/>
  </r>
  <r>
    <s v="Id1362"/>
    <s v="  Terry"/>
    <s v="Davidson"/>
    <n v="25.13"/>
    <x v="1"/>
    <x v="96"/>
    <x v="0"/>
    <s v="yes"/>
    <x v="0"/>
    <s v="No"/>
    <n v="1"/>
    <x v="1"/>
    <d v="1975-08-10T00:00:00"/>
    <n v="7966.81"/>
    <x v="1"/>
    <s v="tier - 2"/>
    <s v="R1013"/>
    <x v="27"/>
  </r>
  <r>
    <s v="Id1363"/>
    <s v="  Patrick J"/>
    <s v="Burke"/>
    <n v="22.72"/>
    <x v="2"/>
    <x v="531"/>
    <x v="0"/>
    <s v="yes"/>
    <x v="0"/>
    <s v="No"/>
    <n v="2"/>
    <x v="1"/>
    <d v="1970-06-19T00:00:00"/>
    <n v="7958.13"/>
    <x v="1"/>
    <s v="tier - 2"/>
    <s v="R1013"/>
    <x v="2"/>
  </r>
  <r>
    <s v="Id1364"/>
    <s v="  Keara"/>
    <s v="McGraw"/>
    <n v="32.6"/>
    <x v="0"/>
    <x v="555"/>
    <x v="0"/>
    <s v="yes"/>
    <x v="0"/>
    <s v="No"/>
    <n v="0"/>
    <x v="1"/>
    <d v="1981-12-28T00:00:00"/>
    <n v="7954.52"/>
    <x v="1"/>
    <s v="tier - 2"/>
    <s v="R1011"/>
    <x v="36"/>
  </r>
  <r>
    <s v="Id1365"/>
    <s v="  Nicole"/>
    <s v="Fellure"/>
    <n v="17.28"/>
    <x v="3"/>
    <x v="21"/>
    <x v="1"/>
    <s v="yes"/>
    <x v="0"/>
    <s v="No"/>
    <n v="2"/>
    <x v="1"/>
    <d v="1966-07-09T00:00:00"/>
    <n v="7953.72"/>
    <x v="2"/>
    <s v="tier - 3"/>
    <s v="R1012"/>
    <x v="24"/>
  </r>
  <r>
    <s v="Id1366"/>
    <s v="s  Katena"/>
    <s v="Sanford"/>
    <n v="27.92"/>
    <x v="1"/>
    <x v="427"/>
    <x v="1"/>
    <s v="No"/>
    <x v="0"/>
    <s v="No"/>
    <n v="1"/>
    <x v="1"/>
    <d v="1987-10-29T00:00:00"/>
    <n v="7948.22"/>
    <x v="1"/>
    <s v="tier - 3"/>
    <s v="R1025"/>
    <x v="38"/>
  </r>
  <r>
    <s v="Id1367"/>
    <s v="  Bean K"/>
    <s v="Wrenn"/>
    <n v="38.284999999999997"/>
    <x v="0"/>
    <x v="86"/>
    <x v="2"/>
    <s v="No"/>
    <x v="0"/>
    <s v="No"/>
    <n v="0"/>
    <x v="1"/>
    <d v="1977-07-20T00:00:00"/>
    <n v="7935.29"/>
    <x v="1"/>
    <s v="tier - 1"/>
    <s v="R1024"/>
    <x v="29"/>
  </r>
  <r>
    <s v="Id1368"/>
    <s v="  Brian"/>
    <s v="Lindsey"/>
    <n v="16.48"/>
    <x v="3"/>
    <x v="53"/>
    <x v="0"/>
    <s v="No"/>
    <x v="0"/>
    <s v="No"/>
    <n v="0"/>
    <x v="1"/>
    <d v="1962-10-10T00:00:00"/>
    <n v="7896.41"/>
    <x v="2"/>
    <s v="tier - 2"/>
    <s v="R1013"/>
    <x v="5"/>
  </r>
  <r>
    <s v="Id1369"/>
    <s v="  Jan-Patrick"/>
    <s v="Krueger"/>
    <n v="38.57"/>
    <x v="0"/>
    <x v="128"/>
    <x v="1"/>
    <s v="No"/>
    <x v="0"/>
    <s v="No"/>
    <n v="0"/>
    <x v="1"/>
    <d v="1994-11-17T00:00:00"/>
    <n v="7851.85"/>
    <x v="1"/>
    <s v="tier - 3"/>
    <s v="R1012"/>
    <x v="6"/>
  </r>
  <r>
    <s v="Id1370"/>
    <s v="  Jesse J"/>
    <s v="Babler"/>
    <n v="43.85"/>
    <x v="0"/>
    <x v="372"/>
    <x v="2"/>
    <s v="yes"/>
    <x v="0"/>
    <s v="No"/>
    <n v="0"/>
    <x v="1"/>
    <d v="2001-10-05T00:00:00"/>
    <n v="7844.8"/>
    <x v="1"/>
    <s v="tier - 2"/>
    <s v="R1012"/>
    <x v="47"/>
  </r>
  <r>
    <s v="Id1371"/>
    <s v="  Lindsey M"/>
    <s v="Brezenski"/>
    <n v="30.11"/>
    <x v="0"/>
    <x v="337"/>
    <x v="2"/>
    <s v="No"/>
    <x v="0"/>
    <s v="No"/>
    <n v="0"/>
    <x v="1"/>
    <d v="1989-10-12T00:00:00"/>
    <n v="7824.37"/>
    <x v="1"/>
    <s v="tier - 2"/>
    <s v="R1012"/>
    <x v="4"/>
  </r>
  <r>
    <s v="Id1372"/>
    <s v="  Marguerite K"/>
    <s v="Marschner"/>
    <n v="31.59"/>
    <x v="0"/>
    <x v="214"/>
    <x v="1"/>
    <s v="No"/>
    <x v="0"/>
    <s v="No"/>
    <n v="0"/>
    <x v="1"/>
    <d v="1991-12-21T00:00:00"/>
    <n v="7812.67"/>
    <x v="1"/>
    <s v="tier - 1"/>
    <s v="R1012"/>
    <x v="42"/>
  </r>
  <r>
    <s v="Id1373"/>
    <s v="  Travis"/>
    <s v="King"/>
    <n v="40.15"/>
    <x v="0"/>
    <x v="496"/>
    <x v="0"/>
    <s v="No"/>
    <x v="0"/>
    <s v="No"/>
    <n v="0"/>
    <x v="1"/>
    <d v="1974-11-09T00:00:00"/>
    <n v="7804.16"/>
    <x v="1"/>
    <s v="tier - 3"/>
    <s v="R1013"/>
    <x v="19"/>
  </r>
  <r>
    <s v="Id1374"/>
    <s v="  Ricky"/>
    <s v="Montez"/>
    <n v="40.700000000000003"/>
    <x v="0"/>
    <x v="128"/>
    <x v="1"/>
    <s v="yes"/>
    <x v="0"/>
    <s v="Yes"/>
    <n v="1"/>
    <x v="1"/>
    <d v="1997-12-02T00:00:00"/>
    <n v="7803.77"/>
    <x v="1"/>
    <s v="tier - 3"/>
    <s v="R1012"/>
    <x v="31"/>
  </r>
  <r>
    <s v="Id1375"/>
    <s v="s  Colleen L"/>
    <s v="Campbell"/>
    <n v="40.76"/>
    <x v="0"/>
    <x v="124"/>
    <x v="2"/>
    <s v="No"/>
    <x v="0"/>
    <s v="No"/>
    <n v="0"/>
    <x v="1"/>
    <d v="1999-12-25T00:00:00"/>
    <n v="7794.68"/>
    <x v="1"/>
    <s v="tier - 2"/>
    <s v="R1026"/>
    <x v="35"/>
  </r>
  <r>
    <s v="Id1376"/>
    <s v="  Charlie A"/>
    <s v="Hurt"/>
    <n v="29.7"/>
    <x v="1"/>
    <x v="355"/>
    <x v="0"/>
    <s v="No"/>
    <x v="0"/>
    <s v="No"/>
    <n v="0"/>
    <x v="1"/>
    <d v="1974-12-06T00:00:00"/>
    <n v="7789.64"/>
    <x v="0"/>
    <s v="tier - 3"/>
    <s v="R1013"/>
    <x v="19"/>
  </r>
  <r>
    <s v="Id1377"/>
    <s v="  Rick"/>
    <s v="Garey"/>
    <n v="40.58"/>
    <x v="0"/>
    <x v="134"/>
    <x v="2"/>
    <s v="yes"/>
    <x v="0"/>
    <s v="Yes"/>
    <n v="1"/>
    <x v="1"/>
    <d v="1997-12-21T00:00:00"/>
    <n v="7763.06"/>
    <x v="1"/>
    <s v="tier - 1"/>
    <s v="R1012"/>
    <x v="31"/>
  </r>
  <r>
    <s v="Id1378"/>
    <s v="  Lauren C"/>
    <s v="Reddy"/>
    <n v="33.06"/>
    <x v="0"/>
    <x v="399"/>
    <x v="0"/>
    <s v="yes"/>
    <x v="0"/>
    <s v="No"/>
    <n v="0"/>
    <x v="1"/>
    <d v="1981-06-30T00:00:00"/>
    <n v="7749.16"/>
    <x v="1"/>
    <s v="tier - 1"/>
    <s v="R1012"/>
    <x v="36"/>
  </r>
  <r>
    <s v="Id1379"/>
    <s v="  Daniel"/>
    <s v="Mueller"/>
    <n v="26.62"/>
    <x v="1"/>
    <x v="259"/>
    <x v="1"/>
    <s v="yes"/>
    <x v="0"/>
    <s v="No"/>
    <n v="0"/>
    <x v="1"/>
    <d v="1976-12-12T00:00:00"/>
    <n v="7742.11"/>
    <x v="2"/>
    <s v="tier - 2"/>
    <s v="R1013"/>
    <x v="1"/>
  </r>
  <r>
    <s v="Id1380"/>
    <s v="  Jaime"/>
    <s v="Julia"/>
    <n v="37.1"/>
    <x v="0"/>
    <x v="421"/>
    <x v="0"/>
    <s v="No"/>
    <x v="0"/>
    <s v="No"/>
    <n v="0"/>
    <x v="1"/>
    <d v="1978-09-04T00:00:00"/>
    <n v="7740.34"/>
    <x v="0"/>
    <s v="tier - 1"/>
    <s v="R1011"/>
    <x v="9"/>
  </r>
  <r>
    <s v="Id1381"/>
    <s v="  Erik R"/>
    <s v="Uribe"/>
    <n v="18.28"/>
    <x v="3"/>
    <x v="547"/>
    <x v="0"/>
    <s v="No"/>
    <x v="0"/>
    <s v="No"/>
    <n v="0"/>
    <x v="1"/>
    <d v="1965-07-18T00:00:00"/>
    <n v="7736.39"/>
    <x v="2"/>
    <s v="tier - 2"/>
    <s v="R1013"/>
    <x v="11"/>
  </r>
  <r>
    <s v="Id1382"/>
    <s v="  Katie"/>
    <s v="Hand"/>
    <n v="35.814999999999998"/>
    <x v="0"/>
    <x v="195"/>
    <x v="1"/>
    <s v="No"/>
    <x v="0"/>
    <s v="No"/>
    <n v="0"/>
    <x v="1"/>
    <d v="1977-08-29T00:00:00"/>
    <n v="7731.86"/>
    <x v="1"/>
    <s v="tier - 3"/>
    <s v="R1012"/>
    <x v="29"/>
  </r>
  <r>
    <s v="Id1383"/>
    <s v="  Thomas A"/>
    <s v="Petersen"/>
    <n v="30.69"/>
    <x v="0"/>
    <x v="364"/>
    <x v="0"/>
    <s v="No"/>
    <x v="0"/>
    <s v="No"/>
    <n v="0"/>
    <x v="1"/>
    <d v="1978-12-04T00:00:00"/>
    <n v="7731.43"/>
    <x v="2"/>
    <s v="tier - 2"/>
    <s v="R1013"/>
    <x v="9"/>
  </r>
  <r>
    <s v="Id1384"/>
    <s v="  Jean-Marc"/>
    <s v="Mac-Thiong"/>
    <n v="26.125"/>
    <x v="1"/>
    <x v="151"/>
    <x v="2"/>
    <s v="No"/>
    <x v="0"/>
    <s v="No"/>
    <n v="0"/>
    <x v="1"/>
    <d v="1980-09-10T00:00:00"/>
    <n v="7729.65"/>
    <x v="2"/>
    <s v="tier - 1"/>
    <s v="R1016"/>
    <x v="25"/>
  </r>
  <r>
    <s v="Id1385"/>
    <s v="  Kerry L"/>
    <s v="Walker"/>
    <n v="34.58"/>
    <x v="0"/>
    <x v="562"/>
    <x v="1"/>
    <s v="No"/>
    <x v="0"/>
    <s v="Yes"/>
    <n v="1"/>
    <x v="1"/>
    <d v="1979-06-02T00:00:00"/>
    <n v="7727.25"/>
    <x v="1"/>
    <s v="tier - 3"/>
    <s v="R1012"/>
    <x v="9"/>
  </r>
  <r>
    <s v="Id1386"/>
    <s v="  Ulrich"/>
    <s v="Steidl"/>
    <n v="27.4"/>
    <x v="1"/>
    <x v="603"/>
    <x v="0"/>
    <s v="No"/>
    <x v="0"/>
    <s v="No"/>
    <n v="0"/>
    <x v="1"/>
    <d v="1978-12-29T00:00:00"/>
    <n v="7726.85"/>
    <x v="0"/>
    <s v="tier - 2"/>
    <s v="R1011"/>
    <x v="9"/>
  </r>
  <r>
    <s v="Id1387"/>
    <s v="  Justin P"/>
    <s v="Rose"/>
    <n v="27.53"/>
    <x v="1"/>
    <x v="92"/>
    <x v="2"/>
    <s v="No"/>
    <x v="0"/>
    <s v="No"/>
    <n v="1"/>
    <x v="1"/>
    <d v="1987-07-12T00:00:00"/>
    <n v="7684.62"/>
    <x v="1"/>
    <s v="tier - 3"/>
    <s v="R1021"/>
    <x v="38"/>
  </r>
  <r>
    <s v="Id1388"/>
    <s v="  Hannah E"/>
    <s v="Alderfer"/>
    <n v="33"/>
    <x v="0"/>
    <x v="90"/>
    <x v="2"/>
    <s v="No"/>
    <x v="0"/>
    <s v="No"/>
    <n v="0"/>
    <x v="1"/>
    <d v="1982-12-18T00:00:00"/>
    <n v="7682.67"/>
    <x v="1"/>
    <s v="tier - 1"/>
    <s v="R1013"/>
    <x v="37"/>
  </r>
  <r>
    <s v="Id1389"/>
    <s v="  David"/>
    <s v="Ryland"/>
    <n v="25.78"/>
    <x v="1"/>
    <x v="579"/>
    <x v="0"/>
    <s v="yes"/>
    <x v="0"/>
    <s v="No"/>
    <n v="0"/>
    <x v="1"/>
    <d v="1981-12-19T00:00:00"/>
    <n v="7681.17"/>
    <x v="1"/>
    <s v="tier - 2"/>
    <s v="R1020"/>
    <x v="36"/>
  </r>
  <r>
    <s v="Id1390"/>
    <s v="  Jim"/>
    <s v="Bethea"/>
    <n v="22.66"/>
    <x v="2"/>
    <x v="604"/>
    <x v="0"/>
    <s v="No"/>
    <x v="0"/>
    <s v="No"/>
    <n v="0"/>
    <x v="1"/>
    <d v="1971-10-11T00:00:00"/>
    <n v="7680.92"/>
    <x v="1"/>
    <s v="tier - 1"/>
    <s v="R1013"/>
    <x v="14"/>
  </r>
  <r>
    <s v="Id1391"/>
    <s v="  Joseph P"/>
    <s v="Kelly"/>
    <n v="38.81"/>
    <x v="0"/>
    <x v="105"/>
    <x v="1"/>
    <s v="yes"/>
    <x v="0"/>
    <s v="No"/>
    <n v="1"/>
    <x v="1"/>
    <d v="1995-09-13T00:00:00"/>
    <n v="7676.4"/>
    <x v="1"/>
    <s v="tier - 1"/>
    <s v="R1012"/>
    <x v="40"/>
  </r>
  <r>
    <s v="Id1392"/>
    <s v="  Michael"/>
    <s v="Blois"/>
    <n v="38.51"/>
    <x v="0"/>
    <x v="4"/>
    <x v="2"/>
    <s v="yes"/>
    <x v="0"/>
    <s v="No"/>
    <n v="0"/>
    <x v="1"/>
    <d v="1996-11-24T00:00:00"/>
    <n v="7670.75"/>
    <x v="1"/>
    <s v="tier - 2"/>
    <s v="R1022"/>
    <x v="45"/>
  </r>
  <r>
    <s v="Id1393"/>
    <s v="  Gina M"/>
    <s v="Dayton"/>
    <n v="22.98"/>
    <x v="2"/>
    <x v="105"/>
    <x v="1"/>
    <s v="yes"/>
    <x v="0"/>
    <s v="No"/>
    <n v="0"/>
    <x v="1"/>
    <d v="1976-10-09T00:00:00"/>
    <n v="7662.47"/>
    <x v="1"/>
    <s v="tier - 1"/>
    <s v="R1011"/>
    <x v="1"/>
  </r>
  <r>
    <s v="Id1394"/>
    <s v="  Shantel C"/>
    <s v="Cloud"/>
    <n v="15.65"/>
    <x v="3"/>
    <x v="594"/>
    <x v="0"/>
    <s v="No"/>
    <x v="0"/>
    <s v="No"/>
    <n v="0"/>
    <x v="1"/>
    <d v="1965-12-27T00:00:00"/>
    <n v="7657.69"/>
    <x v="2"/>
    <s v="tier - 3"/>
    <s v="R1012"/>
    <x v="11"/>
  </r>
  <r>
    <s v="Id1395"/>
    <s v="  Brian"/>
    <s v="Betournay"/>
    <n v="39.97"/>
    <x v="0"/>
    <x v="197"/>
    <x v="2"/>
    <s v="No"/>
    <x v="0"/>
    <s v="No"/>
    <n v="1"/>
    <x v="1"/>
    <d v="1998-09-30T00:00:00"/>
    <n v="7652.26"/>
    <x v="1"/>
    <s v="tier - 3"/>
    <s v="R1023"/>
    <x v="44"/>
  </r>
  <r>
    <s v="Id1396"/>
    <s v="  Brian"/>
    <s v="Temple"/>
    <n v="37.22"/>
    <x v="0"/>
    <x v="473"/>
    <x v="2"/>
    <s v="No"/>
    <x v="0"/>
    <s v="Yes"/>
    <n v="1"/>
    <x v="1"/>
    <d v="1993-08-10T00:00:00"/>
    <n v="7650.8"/>
    <x v="1"/>
    <s v="tier - 2"/>
    <s v="R1012"/>
    <x v="20"/>
  </r>
  <r>
    <s v="Id1397"/>
    <s v="  Jessica R"/>
    <s v="Rollie"/>
    <n v="41.325000000000003"/>
    <x v="0"/>
    <x v="1"/>
    <x v="1"/>
    <s v="No"/>
    <x v="0"/>
    <s v="No"/>
    <n v="0"/>
    <x v="1"/>
    <d v="1980-10-16T00:00:00"/>
    <n v="7650.77"/>
    <x v="1"/>
    <s v="tier - 2"/>
    <s v="R1024"/>
    <x v="25"/>
  </r>
  <r>
    <s v="Id1398"/>
    <s v="s  Robyn"/>
    <s v="Roybal"/>
    <n v="40.31"/>
    <x v="0"/>
    <x v="85"/>
    <x v="1"/>
    <s v="No"/>
    <x v="0"/>
    <s v="No"/>
    <n v="0"/>
    <x v="1"/>
    <d v="1999-06-15T00:00:00"/>
    <n v="7642.05"/>
    <x v="1"/>
    <s v="tier - 2"/>
    <s v="R1026"/>
    <x v="35"/>
  </r>
  <r>
    <s v="Id1399"/>
    <s v="  Ashley"/>
    <s v="Turgeon"/>
    <n v="29.48"/>
    <x v="1"/>
    <x v="470"/>
    <x v="2"/>
    <s v="No"/>
    <x v="0"/>
    <s v="No"/>
    <n v="0"/>
    <x v="1"/>
    <d v="1980-07-24T00:00:00"/>
    <n v="7640.31"/>
    <x v="1"/>
    <s v="tier - 1"/>
    <s v="R1013"/>
    <x v="25"/>
  </r>
  <r>
    <s v="Id1400"/>
    <s v="  Dana"/>
    <s v="Deingenis"/>
    <n v="33.155000000000001"/>
    <x v="0"/>
    <x v="103"/>
    <x v="2"/>
    <s v="No"/>
    <x v="0"/>
    <s v="No"/>
    <n v="0"/>
    <x v="1"/>
    <d v="1980-06-20T00:00:00"/>
    <n v="7639.42"/>
    <x v="1"/>
    <s v="tier - 2"/>
    <s v="R1024"/>
    <x v="25"/>
  </r>
  <r>
    <s v="Id1401"/>
    <s v="  Jessica F"/>
    <s v="Hodge"/>
    <n v="42.85"/>
    <x v="0"/>
    <x v="336"/>
    <x v="1"/>
    <s v="yes"/>
    <x v="0"/>
    <s v="No"/>
    <n v="0"/>
    <x v="1"/>
    <d v="2001-12-13T00:00:00"/>
    <n v="7636.92"/>
    <x v="1"/>
    <s v="tier - 3"/>
    <s v="R1012"/>
    <x v="47"/>
  </r>
  <r>
    <s v="Id1402"/>
    <s v="  Lindsey"/>
    <s v="Gibbs"/>
    <n v="32.340000000000003"/>
    <x v="0"/>
    <x v="533"/>
    <x v="0"/>
    <s v="No"/>
    <x v="0"/>
    <s v="No"/>
    <n v="0"/>
    <x v="1"/>
    <d v="1978-08-24T00:00:00"/>
    <n v="7633.72"/>
    <x v="1"/>
    <s v="tier - 1"/>
    <s v="R1013"/>
    <x v="9"/>
  </r>
  <r>
    <s v="Id1403"/>
    <s v="  Kelly A"/>
    <s v="Trom"/>
    <n v="27.5"/>
    <x v="1"/>
    <x v="605"/>
    <x v="0"/>
    <s v="No"/>
    <x v="0"/>
    <s v="No"/>
    <n v="0"/>
    <x v="1"/>
    <d v="1978-11-29T00:00:00"/>
    <n v="7626.99"/>
    <x v="1"/>
    <s v="tier - 2"/>
    <s v="R1011"/>
    <x v="9"/>
  </r>
  <r>
    <s v="Id1404"/>
    <s v="  Brooke E"/>
    <s v="Sizer"/>
    <n v="25.8"/>
    <x v="1"/>
    <x v="606"/>
    <x v="0"/>
    <s v="No"/>
    <x v="0"/>
    <s v="No"/>
    <n v="0"/>
    <x v="1"/>
    <d v="1978-11-06T00:00:00"/>
    <n v="7624.63"/>
    <x v="1"/>
    <s v="tier - 1"/>
    <s v="R1011"/>
    <x v="9"/>
  </r>
  <r>
    <s v="Id1405"/>
    <s v="  Katelyn E"/>
    <s v="Ellison"/>
    <n v="25"/>
    <x v="1"/>
    <x v="607"/>
    <x v="0"/>
    <s v="No"/>
    <x v="0"/>
    <s v="No"/>
    <n v="0"/>
    <x v="1"/>
    <d v="1978-11-28T00:00:00"/>
    <n v="7623.52"/>
    <x v="1"/>
    <s v="tier - 1"/>
    <s v="R1011"/>
    <x v="9"/>
  </r>
  <r>
    <s v="Id1406"/>
    <s v="  Adam"/>
    <s v="Sulkowski"/>
    <n v="41.2"/>
    <x v="0"/>
    <x v="237"/>
    <x v="2"/>
    <s v="yes"/>
    <x v="0"/>
    <s v="No"/>
    <n v="0"/>
    <x v="1"/>
    <d v="1996-09-17T00:00:00"/>
    <n v="7623.13"/>
    <x v="1"/>
    <s v="tier - 3"/>
    <s v="R1011"/>
    <x v="45"/>
  </r>
  <r>
    <s v="Id1407"/>
    <s v="  Dana"/>
    <s v="Maringo"/>
    <n v="17.78"/>
    <x v="3"/>
    <x v="608"/>
    <x v="0"/>
    <s v="No"/>
    <x v="0"/>
    <s v="No"/>
    <n v="0"/>
    <x v="1"/>
    <d v="1968-07-03T00:00:00"/>
    <n v="7609.6"/>
    <x v="2"/>
    <s v="tier - 2"/>
    <s v="R1012"/>
    <x v="0"/>
  </r>
  <r>
    <s v="Id1408"/>
    <s v="  Eric W"/>
    <s v="Lattin"/>
    <n v="40.119999999999997"/>
    <x v="0"/>
    <x v="21"/>
    <x v="1"/>
    <s v="yes"/>
    <x v="0"/>
    <s v="Yes"/>
    <n v="1"/>
    <x v="1"/>
    <d v="1997-09-30T00:00:00"/>
    <n v="7607.03"/>
    <x v="1"/>
    <s v="tier - 2"/>
    <s v="R1012"/>
    <x v="31"/>
  </r>
  <r>
    <s v="Id1409"/>
    <s v="  Matthew D"/>
    <s v="Deblander"/>
    <n v="19.350000000000001"/>
    <x v="2"/>
    <x v="609"/>
    <x v="0"/>
    <s v="yes"/>
    <x v="0"/>
    <s v="No"/>
    <n v="0"/>
    <x v="1"/>
    <d v="1967-07-17T00:00:00"/>
    <n v="7585.62"/>
    <x v="2"/>
    <s v="tier - 2"/>
    <s v="R1013"/>
    <x v="22"/>
  </r>
  <r>
    <s v="Id1410"/>
    <s v="  Eoghan"/>
    <s v="O'Neill"/>
    <n v="36.69"/>
    <x v="0"/>
    <x v="259"/>
    <x v="1"/>
    <s v="No"/>
    <x v="0"/>
    <s v="No"/>
    <n v="0"/>
    <x v="1"/>
    <d v="1994-08-14T00:00:00"/>
    <n v="7567.13"/>
    <x v="1"/>
    <s v="tier - 2"/>
    <s v="R1021"/>
    <x v="6"/>
  </r>
  <r>
    <s v="Id1411"/>
    <s v="  Pamela W"/>
    <s v="Davis"/>
    <n v="28.51"/>
    <x v="1"/>
    <x v="120"/>
    <x v="2"/>
    <s v="yes"/>
    <x v="0"/>
    <s v="No"/>
    <n v="1"/>
    <x v="1"/>
    <d v="1988-12-15T00:00:00"/>
    <n v="7538.52"/>
    <x v="1"/>
    <s v="tier - 2"/>
    <s v="R1012"/>
    <x v="23"/>
  </r>
  <r>
    <s v="Id1412"/>
    <s v="  Lindsey M"/>
    <s v="Stanek"/>
    <n v="30.21"/>
    <x v="0"/>
    <x v="335"/>
    <x v="2"/>
    <s v="No"/>
    <x v="0"/>
    <s v="No"/>
    <n v="1"/>
    <x v="1"/>
    <d v="1984-08-22T00:00:00"/>
    <n v="7537.16"/>
    <x v="1"/>
    <s v="tier - 2"/>
    <s v="R1012"/>
    <x v="32"/>
  </r>
  <r>
    <s v="Id1413"/>
    <s v="  Kassie"/>
    <s v="Harris"/>
    <n v="24.33"/>
    <x v="2"/>
    <x v="96"/>
    <x v="0"/>
    <s v="No"/>
    <x v="0"/>
    <s v="No"/>
    <n v="0"/>
    <x v="1"/>
    <d v="1978-12-14T00:00:00"/>
    <n v="7531.7"/>
    <x v="1"/>
    <s v="tier - 1"/>
    <s v="R1013"/>
    <x v="9"/>
  </r>
  <r>
    <s v="Id1414"/>
    <s v="  Matthew"/>
    <s v="Manning"/>
    <n v="19.855"/>
    <x v="2"/>
    <x v="268"/>
    <x v="1"/>
    <s v="yes"/>
    <x v="0"/>
    <s v="No"/>
    <n v="0"/>
    <x v="1"/>
    <d v="1976-10-10T00:00:00"/>
    <n v="7526.71"/>
    <x v="2"/>
    <s v="tier - 1"/>
    <s v="R1012"/>
    <x v="1"/>
  </r>
  <r>
    <s v="Id1415"/>
    <s v="  Ruben Dario"/>
    <s v="Barrera Munoz"/>
    <n v="25.364999999999998"/>
    <x v="1"/>
    <x v="308"/>
    <x v="0"/>
    <s v="No"/>
    <x v="0"/>
    <s v="No"/>
    <n v="0"/>
    <x v="1"/>
    <d v="1978-10-18T00:00:00"/>
    <n v="7518.03"/>
    <x v="1"/>
    <s v="tier - 3"/>
    <s v="R1012"/>
    <x v="9"/>
  </r>
  <r>
    <s v="Id1416"/>
    <s v="  Kevin"/>
    <s v="Schauwaers"/>
    <n v="29.6"/>
    <x v="1"/>
    <x v="331"/>
    <x v="1"/>
    <s v="yes"/>
    <x v="0"/>
    <s v="Yes"/>
    <n v="1"/>
    <x v="1"/>
    <d v="1983-07-10T00:00:00"/>
    <n v="7512.27"/>
    <x v="2"/>
    <s v="tier - 2"/>
    <s v="R1011"/>
    <x v="33"/>
  </r>
  <r>
    <s v="Id1417"/>
    <s v="  Lindsay M"/>
    <s v="Hartman"/>
    <n v="39.43"/>
    <x v="0"/>
    <x v="148"/>
    <x v="1"/>
    <s v="yes"/>
    <x v="0"/>
    <s v="Yes"/>
    <n v="1"/>
    <x v="1"/>
    <d v="1997-10-28T00:00:00"/>
    <n v="7504.3"/>
    <x v="1"/>
    <s v="tier - 1"/>
    <s v="R1012"/>
    <x v="31"/>
  </r>
  <r>
    <s v="Id1418"/>
    <s v="s  Amanda"/>
    <s v="Fire"/>
    <n v="27.34"/>
    <x v="1"/>
    <x v="27"/>
    <x v="2"/>
    <s v="yes"/>
    <x v="0"/>
    <s v="No"/>
    <n v="1"/>
    <x v="1"/>
    <d v="1988-12-15T00:00:00"/>
    <n v="7494.63"/>
    <x v="1"/>
    <s v="tier - 3"/>
    <s v="R1025"/>
    <x v="23"/>
  </r>
  <r>
    <s v="Id1419"/>
    <s v="  James"/>
    <s v="Waliaula"/>
    <n v="39.01"/>
    <x v="0"/>
    <x v="191"/>
    <x v="2"/>
    <s v="yes"/>
    <x v="0"/>
    <s v="No"/>
    <n v="0"/>
    <x v="1"/>
    <d v="1996-06-14T00:00:00"/>
    <n v="7487.38"/>
    <x v="1"/>
    <s v="tier - 3"/>
    <s v="R1012"/>
    <x v="45"/>
  </r>
  <r>
    <s v="Id1420"/>
    <s v="  Samuel H"/>
    <s v="Blackshear"/>
    <n v="18.989999999999998"/>
    <x v="2"/>
    <x v="137"/>
    <x v="0"/>
    <s v="yes"/>
    <x v="0"/>
    <s v="No"/>
    <n v="0"/>
    <x v="1"/>
    <d v="1967-08-04T00:00:00"/>
    <n v="7463.51"/>
    <x v="2"/>
    <s v="tier - 3"/>
    <s v="R1013"/>
    <x v="22"/>
  </r>
  <r>
    <s v="Id1421"/>
    <s v="  Jenni"/>
    <s v="Nettik"/>
    <n v="42.3"/>
    <x v="0"/>
    <x v="87"/>
    <x v="1"/>
    <s v="yes"/>
    <x v="0"/>
    <s v="No"/>
    <n v="0"/>
    <x v="1"/>
    <d v="2001-06-01T00:00:00"/>
    <n v="7450.36"/>
    <x v="1"/>
    <s v="tier - 2"/>
    <s v="R1012"/>
    <x v="21"/>
  </r>
  <r>
    <s v="Id1422"/>
    <s v="  Estuardo F"/>
    <s v="Novales"/>
    <n v="39.805"/>
    <x v="0"/>
    <x v="119"/>
    <x v="1"/>
    <s v="No"/>
    <x v="0"/>
    <s v="No"/>
    <n v="0"/>
    <x v="1"/>
    <d v="1977-09-30T00:00:00"/>
    <n v="7448.4"/>
    <x v="2"/>
    <s v="tier - 3"/>
    <s v="R1017"/>
    <x v="29"/>
  </r>
  <r>
    <s v="Id1423"/>
    <s v="  Brett"/>
    <s v="Rosauer"/>
    <n v="33.700000000000003"/>
    <x v="0"/>
    <x v="231"/>
    <x v="1"/>
    <s v="No"/>
    <x v="0"/>
    <s v="No"/>
    <n v="0"/>
    <x v="1"/>
    <d v="1977-09-25T00:00:00"/>
    <n v="7445.92"/>
    <x v="2"/>
    <s v="tier - 1"/>
    <s v="R1011"/>
    <x v="29"/>
  </r>
  <r>
    <s v="Id1424"/>
    <s v="  Sharon E"/>
    <s v="Ryder"/>
    <n v="36.195"/>
    <x v="0"/>
    <x v="21"/>
    <x v="1"/>
    <s v="No"/>
    <x v="0"/>
    <s v="No"/>
    <n v="0"/>
    <x v="1"/>
    <d v="1980-07-07T00:00:00"/>
    <n v="7443.64"/>
    <x v="1"/>
    <s v="tier - 3"/>
    <s v="R1012"/>
    <x v="25"/>
  </r>
  <r>
    <s v="Id1425"/>
    <s v="  Jacob W√¶ver"/>
    <s v="Larsen"/>
    <n v="32.6"/>
    <x v="0"/>
    <x v="208"/>
    <x v="1"/>
    <s v="No"/>
    <x v="0"/>
    <s v="Yes"/>
    <n v="1"/>
    <x v="1"/>
    <d v="1979-09-01T00:00:00"/>
    <n v="7441.5"/>
    <x v="2"/>
    <s v="tier - 2"/>
    <s v="R1011"/>
    <x v="18"/>
  </r>
  <r>
    <s v="Id1426"/>
    <s v="  Scott"/>
    <s v="Keate"/>
    <n v="30.2"/>
    <x v="0"/>
    <x v="155"/>
    <x v="1"/>
    <s v="No"/>
    <x v="0"/>
    <s v="No"/>
    <n v="0"/>
    <x v="1"/>
    <d v="1977-08-25T00:00:00"/>
    <n v="7441.05"/>
    <x v="2"/>
    <s v="tier - 2"/>
    <s v="R1011"/>
    <x v="29"/>
  </r>
  <r>
    <s v="Id1427"/>
    <s v="  Brooke S"/>
    <s v="Williams"/>
    <n v="27.645"/>
    <x v="1"/>
    <x v="418"/>
    <x v="0"/>
    <s v="No"/>
    <x v="0"/>
    <s v="No"/>
    <n v="0"/>
    <x v="1"/>
    <d v="1978-12-02T00:00:00"/>
    <n v="7421.19"/>
    <x v="1"/>
    <s v="tier - 3"/>
    <s v="R1012"/>
    <x v="9"/>
  </r>
  <r>
    <s v="Id1428"/>
    <s v="  Kaye A"/>
    <s v="Starosciak"/>
    <n v="26.41"/>
    <x v="1"/>
    <x v="154"/>
    <x v="0"/>
    <s v="No"/>
    <x v="0"/>
    <s v="No"/>
    <n v="0"/>
    <x v="1"/>
    <d v="1978-11-12T00:00:00"/>
    <n v="7419.48"/>
    <x v="1"/>
    <s v="tier - 2"/>
    <s v="R1012"/>
    <x v="9"/>
  </r>
  <r>
    <s v="Id1429"/>
    <s v="  Carolyn"/>
    <s v="Smith"/>
    <n v="34.1"/>
    <x v="0"/>
    <x v="109"/>
    <x v="1"/>
    <s v="yes"/>
    <x v="0"/>
    <s v="Yes"/>
    <n v="1"/>
    <x v="1"/>
    <d v="1983-09-19T00:00:00"/>
    <n v="7418.52"/>
    <x v="1"/>
    <s v="tier - 2"/>
    <s v="R1011"/>
    <x v="33"/>
  </r>
  <r>
    <s v="Id1430"/>
    <s v="  Daniel C"/>
    <s v="Henderson"/>
    <n v="17.3"/>
    <x v="3"/>
    <x v="568"/>
    <x v="0"/>
    <s v="No"/>
    <x v="0"/>
    <s v="No"/>
    <n v="0"/>
    <x v="1"/>
    <d v="1965-12-05T00:00:00"/>
    <n v="7403.98"/>
    <x v="2"/>
    <s v="tier - 2"/>
    <s v="R1013"/>
    <x v="11"/>
  </r>
  <r>
    <s v="Id1431"/>
    <s v="s  Laurie A"/>
    <s v="Winkelman"/>
    <n v="35.020000000000003"/>
    <x v="0"/>
    <x v="226"/>
    <x v="2"/>
    <s v="No"/>
    <x v="0"/>
    <s v="Yes"/>
    <n v="1"/>
    <x v="1"/>
    <d v="1993-07-22T00:00:00"/>
    <n v="7388.85"/>
    <x v="1"/>
    <s v="tier - 2"/>
    <s v="R1026"/>
    <x v="20"/>
  </r>
  <r>
    <s v="Id1432"/>
    <s v="  Nicole"/>
    <s v="Monette"/>
    <n v="37.1"/>
    <x v="0"/>
    <x v="541"/>
    <x v="0"/>
    <s v="yes"/>
    <x v="0"/>
    <s v="No"/>
    <n v="0"/>
    <x v="1"/>
    <d v="1981-11-24T00:00:00"/>
    <n v="7371.77"/>
    <x v="1"/>
    <s v="tier - 1"/>
    <s v="R1011"/>
    <x v="36"/>
  </r>
  <r>
    <s v="Id1433"/>
    <s v="  Shelby"/>
    <s v="Kramer"/>
    <n v="16.79"/>
    <x v="3"/>
    <x v="154"/>
    <x v="0"/>
    <s v="No"/>
    <x v="0"/>
    <s v="No"/>
    <n v="0"/>
    <x v="1"/>
    <d v="1965-12-09T00:00:00"/>
    <n v="7362.31"/>
    <x v="2"/>
    <s v="tier - 3"/>
    <s v="R1013"/>
    <x v="11"/>
  </r>
  <r>
    <s v="Id1434"/>
    <s v="  Allison"/>
    <s v="Goldstein"/>
    <n v="31.635000000000002"/>
    <x v="0"/>
    <x v="402"/>
    <x v="0"/>
    <s v="yes"/>
    <x v="0"/>
    <s v="No"/>
    <n v="0"/>
    <x v="1"/>
    <d v="1981-07-16T00:00:00"/>
    <n v="7358.18"/>
    <x v="1"/>
    <s v="tier - 3"/>
    <s v="R1024"/>
    <x v="36"/>
  </r>
  <r>
    <s v="Id1435"/>
    <s v="  Leticia"/>
    <s v="Gonzalez"/>
    <n v="24.19"/>
    <x v="2"/>
    <x v="21"/>
    <x v="1"/>
    <s v="yes"/>
    <x v="0"/>
    <s v="Yes"/>
    <n v="1"/>
    <x v="1"/>
    <d v="1983-06-21T00:00:00"/>
    <n v="7357.49"/>
    <x v="1"/>
    <s v="tier - 2"/>
    <s v="R1012"/>
    <x v="33"/>
  </r>
  <r>
    <s v="Id1436"/>
    <s v="  John S"/>
    <s v="Barrett"/>
    <n v="35.29"/>
    <x v="0"/>
    <x v="229"/>
    <x v="1"/>
    <s v="No"/>
    <x v="0"/>
    <s v="Yes"/>
    <n v="1"/>
    <x v="1"/>
    <d v="1993-10-05T00:00:00"/>
    <n v="7349.12"/>
    <x v="1"/>
    <s v="tier - 2"/>
    <s v="R1021"/>
    <x v="20"/>
  </r>
  <r>
    <s v="Id1437"/>
    <s v="  April"/>
    <s v="Irwin"/>
    <n v="35.299999999999997"/>
    <x v="0"/>
    <x v="150"/>
    <x v="2"/>
    <s v="No"/>
    <x v="0"/>
    <s v="No"/>
    <n v="0"/>
    <x v="1"/>
    <d v="1977-12-01T00:00:00"/>
    <n v="7348.14"/>
    <x v="1"/>
    <s v="tier - 1"/>
    <s v="R1011"/>
    <x v="29"/>
  </r>
  <r>
    <s v="Id1438"/>
    <s v="  Ashley N"/>
    <s v="Glenn"/>
    <n v="35.64"/>
    <x v="0"/>
    <x v="331"/>
    <x v="1"/>
    <s v="No"/>
    <x v="0"/>
    <s v="Yes"/>
    <n v="1"/>
    <x v="1"/>
    <d v="1979-06-26T00:00:00"/>
    <n v="7345.73"/>
    <x v="1"/>
    <s v="tier - 1"/>
    <s v="R1013"/>
    <x v="18"/>
  </r>
  <r>
    <s v="Id1439"/>
    <s v="  Madeleine"/>
    <s v="O'Meara"/>
    <n v="33.1"/>
    <x v="0"/>
    <x v="328"/>
    <x v="2"/>
    <s v="No"/>
    <x v="0"/>
    <s v="No"/>
    <n v="0"/>
    <x v="1"/>
    <d v="1977-12-18T00:00:00"/>
    <n v="7345.08"/>
    <x v="1"/>
    <s v="tier - 1"/>
    <s v="R1011"/>
    <x v="29"/>
  </r>
  <r>
    <s v="Id1440"/>
    <s v="  Nelly S"/>
    <s v="Budrow"/>
    <n v="26.41"/>
    <x v="1"/>
    <x v="179"/>
    <x v="0"/>
    <s v="yes"/>
    <x v="0"/>
    <s v="No"/>
    <n v="1"/>
    <x v="1"/>
    <d v="1986-06-15T00:00:00"/>
    <n v="7339.93"/>
    <x v="1"/>
    <s v="tier - 2"/>
    <s v="R1012"/>
    <x v="26"/>
  </r>
  <r>
    <s v="Id1441"/>
    <s v="  Meredith S"/>
    <s v="Anderson"/>
    <n v="29.9"/>
    <x v="1"/>
    <x v="173"/>
    <x v="2"/>
    <s v="No"/>
    <x v="0"/>
    <s v="Yes"/>
    <n v="1"/>
    <x v="1"/>
    <d v="1979-09-19T00:00:00"/>
    <n v="7337.75"/>
    <x v="1"/>
    <s v="tier - 3"/>
    <s v="R1011"/>
    <x v="18"/>
  </r>
  <r>
    <s v="Id1442"/>
    <s v="  Kevin"/>
    <s v="Douglas"/>
    <n v="25.24"/>
    <x v="1"/>
    <x v="99"/>
    <x v="1"/>
    <s v="No"/>
    <x v="0"/>
    <s v="No"/>
    <n v="1"/>
    <x v="1"/>
    <d v="1984-07-25T00:00:00"/>
    <n v="7325.47"/>
    <x v="1"/>
    <s v="tier - 1"/>
    <s v="R1012"/>
    <x v="32"/>
  </r>
  <r>
    <s v="Id1443"/>
    <s v="  Lisa"/>
    <s v="Tecklenburg"/>
    <n v="25.08"/>
    <x v="1"/>
    <x v="330"/>
    <x v="1"/>
    <s v="No"/>
    <x v="0"/>
    <s v="Yes"/>
    <n v="1"/>
    <x v="1"/>
    <d v="1979-06-19T00:00:00"/>
    <n v="7325.05"/>
    <x v="1"/>
    <s v="tier - 3"/>
    <s v="R1024"/>
    <x v="18"/>
  </r>
  <r>
    <s v="Id1444"/>
    <s v="  Katherine A"/>
    <s v="Baker"/>
    <n v="29.164999999999999"/>
    <x v="1"/>
    <x v="189"/>
    <x v="2"/>
    <s v="No"/>
    <x v="1"/>
    <s v="No"/>
    <n v="1"/>
    <x v="1"/>
    <d v="2004-11-15T00:00:00"/>
    <n v="7323.73"/>
    <x v="1"/>
    <s v="tier - 2"/>
    <s v="R1024"/>
    <x v="41"/>
  </r>
  <r>
    <s v="Id1445"/>
    <s v="  Steve"/>
    <s v="Schenck"/>
    <n v="15.05"/>
    <x v="3"/>
    <x v="584"/>
    <x v="0"/>
    <s v="No"/>
    <x v="0"/>
    <s v="No"/>
    <n v="0"/>
    <x v="1"/>
    <d v="1965-07-11T00:00:00"/>
    <n v="7322.86"/>
    <x v="2"/>
    <s v="tier - 3"/>
    <s v="R1012"/>
    <x v="11"/>
  </r>
  <r>
    <s v="Id1446"/>
    <s v="  Kate L"/>
    <s v="Johnson"/>
    <n v="19.95"/>
    <x v="2"/>
    <x v="67"/>
    <x v="2"/>
    <s v="No"/>
    <x v="0"/>
    <s v="No"/>
    <n v="2"/>
    <x v="1"/>
    <d v="1972-08-11T00:00:00"/>
    <n v="7318.22"/>
    <x v="1"/>
    <s v="tier - 3"/>
    <s v="R1012"/>
    <x v="28"/>
  </r>
  <r>
    <s v="Id1447"/>
    <s v="  Beth"/>
    <s v="Blendell"/>
    <n v="16.66"/>
    <x v="3"/>
    <x v="405"/>
    <x v="0"/>
    <s v="No"/>
    <x v="0"/>
    <s v="No"/>
    <n v="0"/>
    <x v="1"/>
    <d v="1965-06-25T00:00:00"/>
    <n v="7318.21"/>
    <x v="2"/>
    <s v="tier - 1"/>
    <s v="R1013"/>
    <x v="11"/>
  </r>
  <r>
    <s v="Id1448"/>
    <s v="  Katharine"/>
    <s v="Parodi"/>
    <n v="16.62"/>
    <x v="3"/>
    <x v="610"/>
    <x v="0"/>
    <s v="No"/>
    <x v="0"/>
    <s v="No"/>
    <n v="0"/>
    <x v="1"/>
    <d v="1965-06-06T00:00:00"/>
    <n v="7304.65"/>
    <x v="2"/>
    <s v="tier - 3"/>
    <s v="R1013"/>
    <x v="13"/>
  </r>
  <r>
    <s v="Id1449"/>
    <s v="  Heather L"/>
    <s v="Morgan"/>
    <n v="15.36"/>
    <x v="3"/>
    <x v="206"/>
    <x v="2"/>
    <s v="yes"/>
    <x v="0"/>
    <s v="No"/>
    <n v="2"/>
    <x v="1"/>
    <d v="1966-12-26T00:00:00"/>
    <n v="7302.46"/>
    <x v="2"/>
    <s v="tier - 1"/>
    <s v="R1012"/>
    <x v="24"/>
  </r>
  <r>
    <s v="Id1450"/>
    <s v="  Desiree"/>
    <s v="Linden"/>
    <n v="27.74"/>
    <x v="1"/>
    <x v="10"/>
    <x v="1"/>
    <s v="yes"/>
    <x v="0"/>
    <s v="No"/>
    <n v="0"/>
    <x v="1"/>
    <d v="1985-11-02T00:00:00"/>
    <n v="7281.51"/>
    <x v="1"/>
    <s v="tier - 1"/>
    <s v="R1012"/>
    <x v="17"/>
  </r>
  <r>
    <s v="Id1451"/>
    <s v="  Peter B"/>
    <s v="Horning"/>
    <n v="22.44"/>
    <x v="2"/>
    <x v="473"/>
    <x v="2"/>
    <s v="yes"/>
    <x v="0"/>
    <s v="No"/>
    <n v="0"/>
    <x v="1"/>
    <d v="1976-12-18T00:00:00"/>
    <n v="7273.02"/>
    <x v="1"/>
    <s v="tier - 1"/>
    <s v="R1013"/>
    <x v="1"/>
  </r>
  <r>
    <s v="Id1452"/>
    <s v="  Adam"/>
    <s v="Goode"/>
    <n v="37.049999999999997"/>
    <x v="0"/>
    <x v="531"/>
    <x v="0"/>
    <s v="yes"/>
    <x v="0"/>
    <s v="No"/>
    <n v="0"/>
    <x v="1"/>
    <d v="1981-08-04T00:00:00"/>
    <n v="7265.7"/>
    <x v="2"/>
    <s v="tier - 3"/>
    <s v="R1012"/>
    <x v="36"/>
  </r>
  <r>
    <s v="Id1453"/>
    <s v="  Jeremy J"/>
    <s v="Doden"/>
    <n v="22.95"/>
    <x v="2"/>
    <x v="317"/>
    <x v="0"/>
    <s v="No"/>
    <x v="0"/>
    <s v="No"/>
    <n v="2"/>
    <x v="1"/>
    <d v="1973-10-25T00:00:00"/>
    <n v="7265.58"/>
    <x v="1"/>
    <s v="tier - 2"/>
    <s v="R1013"/>
    <x v="30"/>
  </r>
  <r>
    <s v="Id1454"/>
    <s v="  Adam C"/>
    <s v="Groff"/>
    <n v="34.200000000000003"/>
    <x v="0"/>
    <x v="611"/>
    <x v="0"/>
    <s v="yes"/>
    <x v="0"/>
    <s v="No"/>
    <n v="0"/>
    <x v="1"/>
    <d v="1981-06-13T00:00:00"/>
    <n v="7261.74"/>
    <x v="2"/>
    <s v="tier - 3"/>
    <s v="R1012"/>
    <x v="36"/>
  </r>
  <r>
    <s v="Id1455"/>
    <s v="  Jon"/>
    <s v="Kuehler"/>
    <n v="30.59"/>
    <x v="0"/>
    <x v="612"/>
    <x v="0"/>
    <s v="yes"/>
    <x v="0"/>
    <s v="No"/>
    <n v="0"/>
    <x v="1"/>
    <d v="1981-08-14T00:00:00"/>
    <n v="7256.72"/>
    <x v="2"/>
    <s v="tier - 2"/>
    <s v="R1012"/>
    <x v="36"/>
  </r>
  <r>
    <s v="Id1456"/>
    <s v="  Steven J"/>
    <s v="Daniels"/>
    <n v="25.51"/>
    <x v="1"/>
    <x v="3"/>
    <x v="1"/>
    <s v="No"/>
    <x v="0"/>
    <s v="No"/>
    <n v="0"/>
    <x v="1"/>
    <d v="1982-07-24T00:00:00"/>
    <n v="7248.71"/>
    <x v="1"/>
    <s v="tier - 1"/>
    <s v="R1013"/>
    <x v="37"/>
  </r>
  <r>
    <s v="Id1457"/>
    <s v="  Jessica P"/>
    <s v="Gibby"/>
    <n v="29.04"/>
    <x v="1"/>
    <x v="525"/>
    <x v="0"/>
    <s v="yes"/>
    <x v="0"/>
    <s v="No"/>
    <n v="1"/>
    <x v="1"/>
    <d v="1986-09-02T00:00:00"/>
    <n v="7243.81"/>
    <x v="1"/>
    <s v="tier - 3"/>
    <s v="R1013"/>
    <x v="26"/>
  </r>
  <r>
    <s v="Id1458"/>
    <s v="  Ashley"/>
    <s v="Busa"/>
    <n v="22.135000000000002"/>
    <x v="2"/>
    <x v="592"/>
    <x v="0"/>
    <s v="yes"/>
    <x v="0"/>
    <s v="No"/>
    <n v="1"/>
    <x v="1"/>
    <d v="1986-07-13T00:00:00"/>
    <n v="7228.22"/>
    <x v="1"/>
    <s v="tier - 1"/>
    <s v="R1024"/>
    <x v="26"/>
  </r>
  <r>
    <s v="Id1459"/>
    <s v="  Arturo H"/>
    <s v="Moyo"/>
    <n v="21.375"/>
    <x v="2"/>
    <x v="538"/>
    <x v="2"/>
    <s v="No"/>
    <x v="0"/>
    <s v="No"/>
    <n v="0"/>
    <x v="1"/>
    <d v="1977-09-15T00:00:00"/>
    <n v="7222.79"/>
    <x v="2"/>
    <s v="tier - 3"/>
    <s v="R1012"/>
    <x v="29"/>
  </r>
  <r>
    <s v="Id1460"/>
    <s v="  Ketil"/>
    <s v="Horn"/>
    <n v="29.19"/>
    <x v="1"/>
    <x v="161"/>
    <x v="2"/>
    <s v="No"/>
    <x v="0"/>
    <s v="No"/>
    <n v="0"/>
    <x v="1"/>
    <d v="1991-06-28T00:00:00"/>
    <n v="7220.25"/>
    <x v="1"/>
    <s v="tier - 2"/>
    <s v="R1021"/>
    <x v="42"/>
  </r>
  <r>
    <s v="Id1461"/>
    <s v="  Katie"/>
    <s v="Bien"/>
    <n v="31.92"/>
    <x v="0"/>
    <x v="358"/>
    <x v="2"/>
    <s v="yes"/>
    <x v="0"/>
    <s v="Yes"/>
    <n v="1"/>
    <x v="1"/>
    <d v="1983-11-21T00:00:00"/>
    <n v="7209.49"/>
    <x v="1"/>
    <s v="tier - 3"/>
    <s v="R1012"/>
    <x v="33"/>
  </r>
  <r>
    <s v="Id1462"/>
    <s v="  Christi"/>
    <s v="O'Connor"/>
    <n v="26.315000000000001"/>
    <x v="1"/>
    <x v="176"/>
    <x v="2"/>
    <s v="yes"/>
    <x v="0"/>
    <s v="Yes"/>
    <n v="1"/>
    <x v="1"/>
    <d v="1983-08-11T00:00:00"/>
    <n v="7201.7"/>
    <x v="1"/>
    <s v="tier - 3"/>
    <s v="R1012"/>
    <x v="33"/>
  </r>
  <r>
    <s v="Id1463"/>
    <s v="  Alan"/>
    <s v="Ash"/>
    <n v="35.299999999999997"/>
    <x v="0"/>
    <x v="495"/>
    <x v="2"/>
    <s v="No"/>
    <x v="0"/>
    <s v="No"/>
    <n v="0"/>
    <x v="1"/>
    <d v="1982-09-14T00:00:00"/>
    <n v="7196.87"/>
    <x v="2"/>
    <s v="tier - 2"/>
    <s v="R1011"/>
    <x v="37"/>
  </r>
  <r>
    <s v="Id1464"/>
    <s v="  Edivaldo B Sr"/>
    <s v="Do Prado"/>
    <n v="18.91"/>
    <x v="2"/>
    <x v="613"/>
    <x v="0"/>
    <s v="No"/>
    <x v="0"/>
    <s v="No"/>
    <n v="0"/>
    <x v="1"/>
    <d v="1968-08-26T00:00:00"/>
    <n v="7179.52"/>
    <x v="2"/>
    <s v="tier - 3"/>
    <s v="R1013"/>
    <x v="0"/>
  </r>
  <r>
    <s v="Id1465"/>
    <s v="  Eve"/>
    <s v="Phillips"/>
    <n v="22.41"/>
    <x v="2"/>
    <x v="433"/>
    <x v="0"/>
    <s v="yes"/>
    <x v="0"/>
    <s v="No"/>
    <n v="1"/>
    <x v="1"/>
    <d v="1975-07-19T00:00:00"/>
    <n v="7175.51"/>
    <x v="1"/>
    <s v="tier - 3"/>
    <s v="R1013"/>
    <x v="27"/>
  </r>
  <r>
    <s v="Id1466"/>
    <s v="  Devin"/>
    <s v="Kelly"/>
    <n v="22.704999999999998"/>
    <x v="2"/>
    <x v="105"/>
    <x v="1"/>
    <s v="No"/>
    <x v="0"/>
    <s v="No"/>
    <n v="0"/>
    <x v="1"/>
    <d v="1982-08-16T00:00:00"/>
    <n v="7173.36"/>
    <x v="2"/>
    <s v="tier - 2"/>
    <s v="R1016"/>
    <x v="37"/>
  </r>
  <r>
    <s v="Id1467"/>
    <s v="  Shaun R"/>
    <s v="Dever"/>
    <n v="37.18"/>
    <x v="0"/>
    <x v="143"/>
    <x v="2"/>
    <s v="No"/>
    <x v="0"/>
    <s v="No"/>
    <n v="0"/>
    <x v="1"/>
    <d v="1980-09-30T00:00:00"/>
    <n v="7162.01"/>
    <x v="1"/>
    <s v="tier - 3"/>
    <s v="R1013"/>
    <x v="25"/>
  </r>
  <r>
    <s v="Id1468"/>
    <s v="  Adrian"/>
    <s v="Horvath"/>
    <n v="35.97"/>
    <x v="0"/>
    <x v="192"/>
    <x v="2"/>
    <s v="No"/>
    <x v="0"/>
    <s v="No"/>
    <n v="0"/>
    <x v="1"/>
    <d v="1980-10-07T00:00:00"/>
    <n v="7160.33"/>
    <x v="1"/>
    <s v="tier - 1"/>
    <s v="R1013"/>
    <x v="25"/>
  </r>
  <r>
    <s v="Id1469"/>
    <s v="  Andrew"/>
    <s v="Danner"/>
    <n v="35.799999999999997"/>
    <x v="0"/>
    <x v="614"/>
    <x v="2"/>
    <s v="No"/>
    <x v="0"/>
    <s v="No"/>
    <n v="0"/>
    <x v="1"/>
    <d v="1980-06-22T00:00:00"/>
    <n v="7160.09"/>
    <x v="1"/>
    <s v="tier - 2"/>
    <s v="R1011"/>
    <x v="25"/>
  </r>
  <r>
    <s v="Id1470"/>
    <s v="  Mallory"/>
    <s v="Weiss"/>
    <n v="28.31"/>
    <x v="1"/>
    <x v="488"/>
    <x v="0"/>
    <s v="yes"/>
    <x v="0"/>
    <s v="No"/>
    <n v="0"/>
    <x v="1"/>
    <d v="1981-07-17T00:00:00"/>
    <n v="7153.55"/>
    <x v="1"/>
    <s v="tier - 1"/>
    <s v="R1012"/>
    <x v="36"/>
  </r>
  <r>
    <s v="Id1471"/>
    <s v="  Shawn E"/>
    <s v="D'Andrea"/>
    <n v="38.06"/>
    <x v="0"/>
    <x v="537"/>
    <x v="0"/>
    <s v="No"/>
    <x v="0"/>
    <s v="No"/>
    <n v="0"/>
    <x v="1"/>
    <d v="1978-09-06T00:00:00"/>
    <n v="7152.67"/>
    <x v="2"/>
    <s v="tier - 2"/>
    <s v="R1013"/>
    <x v="9"/>
  </r>
  <r>
    <s v="Id1472"/>
    <s v="  Sarah E"/>
    <s v="Olesky"/>
    <n v="28"/>
    <x v="1"/>
    <x v="27"/>
    <x v="2"/>
    <s v="No"/>
    <x v="0"/>
    <s v="No"/>
    <n v="1"/>
    <x v="1"/>
    <d v="1984-06-29T00:00:00"/>
    <n v="7151.09"/>
    <x v="1"/>
    <s v="tier - 2"/>
    <s v="R1011"/>
    <x v="32"/>
  </r>
  <r>
    <s v="Id1473"/>
    <s v="  Josh"/>
    <s v="Whitcraft"/>
    <n v="34.32"/>
    <x v="0"/>
    <x v="401"/>
    <x v="0"/>
    <s v="No"/>
    <x v="0"/>
    <s v="No"/>
    <n v="0"/>
    <x v="1"/>
    <d v="1978-07-30T00:00:00"/>
    <n v="7147.47"/>
    <x v="1"/>
    <s v="tier - 3"/>
    <s v="R1013"/>
    <x v="9"/>
  </r>
  <r>
    <s v="Id1474"/>
    <s v="  Johann A"/>
    <s v="Salazar"/>
    <n v="22.3"/>
    <x v="2"/>
    <x v="436"/>
    <x v="2"/>
    <s v="yes"/>
    <x v="0"/>
    <s v="No"/>
    <n v="0"/>
    <x v="1"/>
    <d v="1976-06-24T00:00:00"/>
    <n v="7147.11"/>
    <x v="2"/>
    <s v="tier - 2"/>
    <s v="R1011"/>
    <x v="1"/>
  </r>
  <r>
    <s v="Id1475"/>
    <s v="  Robin M"/>
    <s v="Todd"/>
    <n v="27.835000000000001"/>
    <x v="1"/>
    <x v="100"/>
    <x v="1"/>
    <s v="No"/>
    <x v="0"/>
    <s v="No"/>
    <n v="1"/>
    <x v="1"/>
    <d v="1984-11-21T00:00:00"/>
    <n v="7144.86"/>
    <x v="1"/>
    <s v="tier - 2"/>
    <s v="R1024"/>
    <x v="32"/>
  </r>
  <r>
    <s v="Id1476"/>
    <s v="  Kyle K"/>
    <s v="Pond"/>
    <n v="39.229999999999997"/>
    <x v="0"/>
    <x v="332"/>
    <x v="2"/>
    <s v="No"/>
    <x v="0"/>
    <s v="No"/>
    <n v="0"/>
    <x v="1"/>
    <d v="1999-08-08T00:00:00"/>
    <n v="7144.4"/>
    <x v="1"/>
    <s v="tier - 1"/>
    <s v="R1022"/>
    <x v="35"/>
  </r>
  <r>
    <s v="Id1477"/>
    <s v="  Alison"/>
    <s v="Egan"/>
    <n v="19.95"/>
    <x v="2"/>
    <x v="184"/>
    <x v="1"/>
    <s v="No"/>
    <x v="0"/>
    <s v="No"/>
    <n v="1"/>
    <x v="1"/>
    <d v="1984-07-07T00:00:00"/>
    <n v="7133.9"/>
    <x v="1"/>
    <s v="tier - 1"/>
    <s v="R1024"/>
    <x v="32"/>
  </r>
  <r>
    <s v="Id1478"/>
    <s v="  Michael A"/>
    <s v="Bersani"/>
    <n v="34.64"/>
    <x v="0"/>
    <x v="316"/>
    <x v="2"/>
    <s v="No"/>
    <x v="0"/>
    <s v="Yes"/>
    <n v="1"/>
    <x v="1"/>
    <d v="1993-08-01T00:00:00"/>
    <n v="7128.64"/>
    <x v="1"/>
    <s v="tier - 2"/>
    <s v="R1021"/>
    <x v="20"/>
  </r>
  <r>
    <s v="Id1479"/>
    <s v="  Byron A"/>
    <s v="Creech"/>
    <n v="18.75"/>
    <x v="2"/>
    <x v="379"/>
    <x v="0"/>
    <s v="No"/>
    <x v="0"/>
    <s v="No"/>
    <n v="0"/>
    <x v="1"/>
    <d v="1968-06-29T00:00:00"/>
    <n v="7125.25"/>
    <x v="2"/>
    <s v="tier - 2"/>
    <s v="R1013"/>
    <x v="0"/>
  </r>
  <r>
    <s v="Id1480"/>
    <s v="  Carine A"/>
    <s v="Sudres"/>
    <n v="26.48"/>
    <x v="1"/>
    <x v="267"/>
    <x v="2"/>
    <s v="No"/>
    <x v="0"/>
    <s v="No"/>
    <n v="1"/>
    <x v="1"/>
    <d v="1987-08-11T00:00:00"/>
    <n v="7106.81"/>
    <x v="1"/>
    <s v="tier - 1"/>
    <s v="R1012"/>
    <x v="38"/>
  </r>
  <r>
    <s v="Id1481"/>
    <s v="  Nathaniel"/>
    <s v="Couture"/>
    <n v="34.83"/>
    <x v="0"/>
    <x v="427"/>
    <x v="1"/>
    <s v="No"/>
    <x v="0"/>
    <s v="No"/>
    <n v="1"/>
    <x v="1"/>
    <d v="1992-06-18T00:00:00"/>
    <n v="7096.98"/>
    <x v="1"/>
    <s v="tier - 2"/>
    <s v="R1012"/>
    <x v="34"/>
  </r>
  <r>
    <s v="Id1482"/>
    <s v="  Lindsay A"/>
    <s v="Willard"/>
    <n v="25.46"/>
    <x v="1"/>
    <x v="144"/>
    <x v="2"/>
    <s v="No"/>
    <x v="0"/>
    <s v="No"/>
    <n v="0"/>
    <x v="1"/>
    <d v="1982-10-06T00:00:00"/>
    <n v="7077.19"/>
    <x v="1"/>
    <s v="tier - 3"/>
    <s v="R1024"/>
    <x v="37"/>
  </r>
  <r>
    <s v="Id1483"/>
    <s v="  Justin R"/>
    <s v="Patronick"/>
    <n v="23.31"/>
    <x v="2"/>
    <x v="615"/>
    <x v="0"/>
    <s v="No"/>
    <x v="0"/>
    <s v="No"/>
    <n v="0"/>
    <x v="1"/>
    <d v="1978-06-24T00:00:00"/>
    <n v="7054.41"/>
    <x v="1"/>
    <s v="tier - 2"/>
    <s v="R1013"/>
    <x v="9"/>
  </r>
  <r>
    <s v="Id1484"/>
    <s v="  Casey"/>
    <s v="Depasquale"/>
    <n v="29"/>
    <x v="1"/>
    <x v="176"/>
    <x v="2"/>
    <s v="No"/>
    <x v="0"/>
    <s v="No"/>
    <n v="0"/>
    <x v="1"/>
    <d v="1980-06-28T00:00:00"/>
    <n v="7050.64"/>
    <x v="1"/>
    <s v="tier - 3"/>
    <s v="R1011"/>
    <x v="25"/>
  </r>
  <r>
    <s v="Id1485"/>
    <s v="  Amanda L"/>
    <s v="Lavergne"/>
    <n v="32.869999999999997"/>
    <x v="0"/>
    <x v="196"/>
    <x v="2"/>
    <s v="No"/>
    <x v="0"/>
    <s v="No"/>
    <n v="0"/>
    <x v="1"/>
    <d v="1980-07-21T00:00:00"/>
    <n v="7050.02"/>
    <x v="1"/>
    <s v="tier - 1"/>
    <s v="R1024"/>
    <x v="25"/>
  </r>
  <r>
    <s v="Id1486"/>
    <s v="  Ayako N"/>
    <s v="Kawakami"/>
    <n v="26.18"/>
    <x v="1"/>
    <x v="507"/>
    <x v="2"/>
    <s v="No"/>
    <x v="0"/>
    <s v="No"/>
    <n v="0"/>
    <x v="1"/>
    <d v="1980-10-22T00:00:00"/>
    <n v="7046.72"/>
    <x v="1"/>
    <s v="tier - 3"/>
    <s v="R1013"/>
    <x v="25"/>
  </r>
  <r>
    <s v="Id1487"/>
    <s v="  Emilee"/>
    <s v="Gonsalves"/>
    <n v="25.3"/>
    <x v="1"/>
    <x v="89"/>
    <x v="2"/>
    <s v="No"/>
    <x v="0"/>
    <s v="No"/>
    <n v="0"/>
    <x v="1"/>
    <d v="1980-07-26T00:00:00"/>
    <n v="7045.5"/>
    <x v="1"/>
    <s v="tier - 1"/>
    <s v="R1011"/>
    <x v="25"/>
  </r>
  <r>
    <s v="Id1488"/>
    <s v="  Stephen M"/>
    <s v="Peck"/>
    <n v="36.94"/>
    <x v="0"/>
    <x v="616"/>
    <x v="2"/>
    <s v="yes"/>
    <x v="0"/>
    <s v="No"/>
    <n v="1"/>
    <x v="1"/>
    <d v="1995-10-29T00:00:00"/>
    <n v="7042.11"/>
    <x v="1"/>
    <s v="tier - 3"/>
    <s v="R1012"/>
    <x v="40"/>
  </r>
  <r>
    <s v="Id1489"/>
    <s v="  Annemarie A"/>
    <s v="Aure"/>
    <n v="22.86"/>
    <x v="2"/>
    <x v="617"/>
    <x v="0"/>
    <s v="No"/>
    <x v="0"/>
    <s v="No"/>
    <n v="0"/>
    <x v="1"/>
    <d v="1978-06-02T00:00:00"/>
    <n v="7033.08"/>
    <x v="1"/>
    <s v="tier - 2"/>
    <s v="R1013"/>
    <x v="29"/>
  </r>
  <r>
    <s v="Id1490"/>
    <s v="  Ashley R"/>
    <s v="Mattingly"/>
    <n v="18.760000000000002"/>
    <x v="2"/>
    <x v="316"/>
    <x v="2"/>
    <s v="yes"/>
    <x v="0"/>
    <s v="Yes"/>
    <n v="1"/>
    <x v="1"/>
    <d v="1969-07-06T00:00:00"/>
    <n v="7003.1"/>
    <x v="1"/>
    <s v="tier - 3"/>
    <s v="R1013"/>
    <x v="16"/>
  </r>
  <r>
    <s v="Id1491"/>
    <s v="  Leslie A"/>
    <s v="Stelpflug"/>
    <n v="24.36"/>
    <x v="2"/>
    <x v="252"/>
    <x v="2"/>
    <s v="No"/>
    <x v="0"/>
    <s v="No"/>
    <n v="0"/>
    <x v="1"/>
    <d v="1982-09-01T00:00:00"/>
    <n v="6989.95"/>
    <x v="1"/>
    <s v="tier - 1"/>
    <s v="R1013"/>
    <x v="37"/>
  </r>
  <r>
    <s v="Id1492"/>
    <s v="  Mauricio J Sr"/>
    <s v="Sanchez Antognini"/>
    <n v="32.299999999999997"/>
    <x v="0"/>
    <x v="391"/>
    <x v="2"/>
    <s v="No"/>
    <x v="0"/>
    <s v="No"/>
    <n v="0"/>
    <x v="1"/>
    <d v="1982-10-18T00:00:00"/>
    <n v="6986.7"/>
    <x v="2"/>
    <s v="tier - 1"/>
    <s v="R1012"/>
    <x v="37"/>
  </r>
  <r>
    <s v="Id1493"/>
    <s v="  Kieran"/>
    <s v="Condon"/>
    <n v="22.704999999999998"/>
    <x v="2"/>
    <x v="90"/>
    <x v="2"/>
    <s v="yes"/>
    <x v="0"/>
    <s v="No"/>
    <n v="0"/>
    <x v="1"/>
    <d v="1985-12-10T00:00:00"/>
    <n v="6985.51"/>
    <x v="1"/>
    <s v="tier - 2"/>
    <s v="R1019"/>
    <x v="17"/>
  </r>
  <r>
    <s v="Id1494"/>
    <s v="  Elizabeth A"/>
    <s v="Magato"/>
    <n v="21.79"/>
    <x v="2"/>
    <x v="234"/>
    <x v="0"/>
    <s v="yes"/>
    <x v="0"/>
    <s v="No"/>
    <n v="1"/>
    <x v="1"/>
    <d v="1975-06-03T00:00:00"/>
    <n v="6965.21"/>
    <x v="1"/>
    <s v="tier - 3"/>
    <s v="R1013"/>
    <x v="19"/>
  </r>
  <r>
    <s v="Id1495"/>
    <s v="  Zeke M"/>
    <s v="Dombrowski"/>
    <n v="24.52"/>
    <x v="1"/>
    <x v="70"/>
    <x v="2"/>
    <s v="No"/>
    <x v="0"/>
    <s v="No"/>
    <n v="0"/>
    <x v="1"/>
    <d v="1980-08-18T00:00:00"/>
    <n v="6951.12"/>
    <x v="1"/>
    <s v="tier - 2"/>
    <s v="R1013"/>
    <x v="25"/>
  </r>
  <r>
    <s v="Id1496"/>
    <s v="  Chip"/>
    <s v="Ohara"/>
    <n v="39.520000000000003"/>
    <x v="0"/>
    <x v="536"/>
    <x v="0"/>
    <s v="No"/>
    <x v="0"/>
    <s v="No"/>
    <n v="0"/>
    <x v="1"/>
    <d v="1978-12-15T00:00:00"/>
    <n v="6948.7"/>
    <x v="0"/>
    <s v="tier - 2"/>
    <s v="R1012"/>
    <x v="9"/>
  </r>
  <r>
    <s v="Id1497"/>
    <s v="  Miguel Angel Sr"/>
    <s v="Cifuentes Fetiva"/>
    <n v="24.49"/>
    <x v="2"/>
    <x v="145"/>
    <x v="2"/>
    <s v="No"/>
    <x v="0"/>
    <s v="No"/>
    <n v="0"/>
    <x v="1"/>
    <d v="1980-10-05T00:00:00"/>
    <n v="6940.94"/>
    <x v="1"/>
    <s v="tier - 3"/>
    <s v="R1013"/>
    <x v="25"/>
  </r>
  <r>
    <s v="Id1498"/>
    <s v="  Brian"/>
    <s v="Keno"/>
    <n v="26.315000000000001"/>
    <x v="1"/>
    <x v="216"/>
    <x v="1"/>
    <s v="No"/>
    <x v="0"/>
    <s v="No"/>
    <n v="0"/>
    <x v="1"/>
    <d v="1980-08-30T00:00:00"/>
    <n v="6940.91"/>
    <x v="1"/>
    <s v="tier - 2"/>
    <s v="R1012"/>
    <x v="25"/>
  </r>
  <r>
    <s v="Id1499"/>
    <s v="  Meghan"/>
    <s v="Bruce"/>
    <n v="22.58"/>
    <x v="2"/>
    <x v="258"/>
    <x v="0"/>
    <s v="No"/>
    <x v="0"/>
    <s v="No"/>
    <n v="0"/>
    <x v="1"/>
    <d v="1978-11-29T00:00:00"/>
    <n v="6938.11"/>
    <x v="1"/>
    <s v="tier - 2"/>
    <s v="R1013"/>
    <x v="9"/>
  </r>
  <r>
    <s v="Id1500"/>
    <s v="  Meredith L"/>
    <s v="Lorch"/>
    <n v="19.475000000000001"/>
    <x v="2"/>
    <x v="435"/>
    <x v="2"/>
    <s v="No"/>
    <x v="0"/>
    <s v="No"/>
    <n v="1"/>
    <x v="1"/>
    <d v="1984-09-05T00:00:00"/>
    <n v="6933.24"/>
    <x v="1"/>
    <s v="tier - 3"/>
    <s v="R1012"/>
    <x v="32"/>
  </r>
  <r>
    <s v="Id1501"/>
    <s v="s  Millicent M"/>
    <s v="Sullivan"/>
    <n v="26.33"/>
    <x v="1"/>
    <x v="270"/>
    <x v="2"/>
    <s v="No"/>
    <x v="0"/>
    <s v="No"/>
    <n v="0"/>
    <x v="1"/>
    <d v="1989-12-21T00:00:00"/>
    <n v="6895.19"/>
    <x v="1"/>
    <s v="tier - 3"/>
    <s v="R1024"/>
    <x v="4"/>
  </r>
  <r>
    <s v="Id1502"/>
    <s v="  Kathleen"/>
    <s v="Cave"/>
    <n v="17.29"/>
    <x v="3"/>
    <x v="353"/>
    <x v="2"/>
    <s v="yes"/>
    <x v="0"/>
    <s v="No"/>
    <n v="0"/>
    <x v="1"/>
    <d v="1985-09-10T00:00:00"/>
    <n v="6877.98"/>
    <x v="1"/>
    <s v="tier - 1"/>
    <s v="R1024"/>
    <x v="17"/>
  </r>
  <r>
    <s v="Id1503"/>
    <s v="  Kimberly K"/>
    <s v="Gudenkauf"/>
    <n v="42.88"/>
    <x v="0"/>
    <x v="189"/>
    <x v="2"/>
    <s v="No"/>
    <x v="1"/>
    <s v="No"/>
    <n v="1"/>
    <x v="1"/>
    <d v="2004-12-24T00:00:00"/>
    <n v="6876.53"/>
    <x v="1"/>
    <s v="tier - 1"/>
    <s v="R1012"/>
    <x v="41"/>
  </r>
  <r>
    <s v="Id1504"/>
    <s v="  Justin C"/>
    <s v="Thomas"/>
    <n v="32.200000000000003"/>
    <x v="0"/>
    <x v="618"/>
    <x v="0"/>
    <s v="yes"/>
    <x v="0"/>
    <s v="No"/>
    <n v="0"/>
    <x v="1"/>
    <d v="1981-06-23T00:00:00"/>
    <n v="6875.96"/>
    <x v="1"/>
    <s v="tier - 2"/>
    <s v="R1011"/>
    <x v="36"/>
  </r>
  <r>
    <s v="Id1505"/>
    <s v="  Tristan P"/>
    <s v="Holley"/>
    <n v="18.75"/>
    <x v="2"/>
    <x v="324"/>
    <x v="2"/>
    <s v="yes"/>
    <x v="0"/>
    <s v="Yes"/>
    <n v="1"/>
    <x v="1"/>
    <d v="1969-10-23T00:00:00"/>
    <n v="6868.39"/>
    <x v="1"/>
    <s v="tier - 2"/>
    <s v="R1013"/>
    <x v="16"/>
  </r>
  <r>
    <s v="Id1506"/>
    <s v="  Traci A"/>
    <s v="Kemble"/>
    <n v="22.36"/>
    <x v="2"/>
    <x v="461"/>
    <x v="0"/>
    <s v="No"/>
    <x v="0"/>
    <s v="No"/>
    <n v="0"/>
    <x v="1"/>
    <d v="1978-08-05T00:00:00"/>
    <n v="6863.49"/>
    <x v="1"/>
    <s v="tier - 1"/>
    <s v="R1013"/>
    <x v="9"/>
  </r>
  <r>
    <s v="Id1507"/>
    <s v="  Justin P"/>
    <s v="Bentley"/>
    <n v="23.94"/>
    <x v="2"/>
    <x v="537"/>
    <x v="0"/>
    <s v="yes"/>
    <x v="0"/>
    <s v="No"/>
    <n v="0"/>
    <x v="1"/>
    <d v="1981-06-19T00:00:00"/>
    <n v="6858.48"/>
    <x v="1"/>
    <s v="tier - 2"/>
    <s v="R1019"/>
    <x v="36"/>
  </r>
  <r>
    <s v="Id1508"/>
    <s v="  Logan M"/>
    <s v="Jones"/>
    <n v="30.1"/>
    <x v="0"/>
    <x v="495"/>
    <x v="2"/>
    <s v="No"/>
    <x v="0"/>
    <s v="Yes"/>
    <n v="1"/>
    <x v="1"/>
    <d v="1979-11-04T00:00:00"/>
    <n v="6849.03"/>
    <x v="1"/>
    <s v="tier - 2"/>
    <s v="R1011"/>
    <x v="18"/>
  </r>
  <r>
    <s v="Id1509"/>
    <s v="  Sebastien"/>
    <s v="Tremblay"/>
    <n v="21.93"/>
    <x v="2"/>
    <x v="562"/>
    <x v="1"/>
    <s v="No"/>
    <x v="0"/>
    <s v="No"/>
    <n v="0"/>
    <x v="1"/>
    <d v="1977-06-15T00:00:00"/>
    <n v="6843.17"/>
    <x v="1"/>
    <s v="tier - 1"/>
    <s v="R1013"/>
    <x v="29"/>
  </r>
  <r>
    <s v="Id1510"/>
    <s v="  Tiffany A"/>
    <s v="Bellucci"/>
    <n v="39.75"/>
    <x v="0"/>
    <x v="86"/>
    <x v="2"/>
    <s v="No"/>
    <x v="1"/>
    <s v="No"/>
    <n v="1"/>
    <x v="1"/>
    <d v="2000-11-30T00:00:00"/>
    <n v="6842.28"/>
    <x v="1"/>
    <s v="tier - 1"/>
    <s v="R1012"/>
    <x v="21"/>
  </r>
  <r>
    <s v="Id1511"/>
    <s v="  Matthew"/>
    <s v="Collins"/>
    <n v="26.03"/>
    <x v="1"/>
    <x v="47"/>
    <x v="2"/>
    <s v="No"/>
    <x v="0"/>
    <s v="Yes"/>
    <n v="1"/>
    <x v="1"/>
    <d v="1979-07-15T00:00:00"/>
    <n v="6837.37"/>
    <x v="2"/>
    <s v="tier - 1"/>
    <s v="R1016"/>
    <x v="18"/>
  </r>
  <r>
    <s v="Id1512"/>
    <s v="  Luke"/>
    <s v="Gillman"/>
    <n v="34.51"/>
    <x v="0"/>
    <x v="106"/>
    <x v="1"/>
    <s v="No"/>
    <x v="0"/>
    <s v="No"/>
    <n v="0"/>
    <x v="1"/>
    <d v="1994-07-08T00:00:00"/>
    <n v="6827.69"/>
    <x v="1"/>
    <s v="tier - 2"/>
    <s v="R1021"/>
    <x v="6"/>
  </r>
  <r>
    <s v="Id1513"/>
    <s v="  Leigh"/>
    <s v="West"/>
    <n v="19.32"/>
    <x v="2"/>
    <x v="619"/>
    <x v="0"/>
    <s v="yes"/>
    <x v="0"/>
    <s v="No"/>
    <n v="1"/>
    <x v="1"/>
    <d v="1975-08-17T00:00:00"/>
    <n v="6809.46"/>
    <x v="1"/>
    <s v="tier - 1"/>
    <s v="R1012"/>
    <x v="27"/>
  </r>
  <r>
    <s v="Id1514"/>
    <s v="  Yosuke"/>
    <s v="Chida"/>
    <n v="28.5"/>
    <x v="1"/>
    <x v="67"/>
    <x v="2"/>
    <s v="No"/>
    <x v="0"/>
    <s v="No"/>
    <n v="0"/>
    <x v="1"/>
    <d v="1991-06-29T00:00:00"/>
    <n v="6799.46"/>
    <x v="0"/>
    <s v="tier - 2"/>
    <s v="R1014"/>
    <x v="42"/>
  </r>
  <r>
    <s v="Id1515"/>
    <s v="  Matthew"/>
    <s v="Reisenauer"/>
    <n v="30.875"/>
    <x v="0"/>
    <x v="419"/>
    <x v="2"/>
    <s v="yes"/>
    <x v="0"/>
    <s v="No"/>
    <n v="0"/>
    <x v="1"/>
    <d v="1985-12-24T00:00:00"/>
    <n v="6796.86"/>
    <x v="2"/>
    <s v="tier - 3"/>
    <s v="R1012"/>
    <x v="17"/>
  </r>
  <r>
    <s v="Id1516"/>
    <s v="  Jacob"/>
    <s v="Rosenberg-Wohl"/>
    <n v="24.02"/>
    <x v="2"/>
    <x v="24"/>
    <x v="2"/>
    <s v="No"/>
    <x v="0"/>
    <s v="No"/>
    <n v="0"/>
    <x v="1"/>
    <d v="1980-11-23T00:00:00"/>
    <n v="6781.52"/>
    <x v="1"/>
    <s v="tier - 2"/>
    <s v="R1013"/>
    <x v="25"/>
  </r>
  <r>
    <s v="Id1517"/>
    <s v="  Jodi"/>
    <s v="Theriault"/>
    <n v="36.08"/>
    <x v="0"/>
    <x v="429"/>
    <x v="0"/>
    <s v="yes"/>
    <x v="0"/>
    <s v="No"/>
    <n v="0"/>
    <x v="1"/>
    <d v="1981-10-08T00:00:00"/>
    <n v="6781.35"/>
    <x v="1"/>
    <s v="tier - 1"/>
    <s v="R1013"/>
    <x v="36"/>
  </r>
  <r>
    <s v="Id1518"/>
    <s v="  Lauren"/>
    <s v="Manuel"/>
    <n v="32.200000000000003"/>
    <x v="0"/>
    <x v="620"/>
    <x v="0"/>
    <s v="yes"/>
    <x v="0"/>
    <s v="No"/>
    <n v="0"/>
    <x v="1"/>
    <d v="1981-09-03T00:00:00"/>
    <n v="6775.96"/>
    <x v="1"/>
    <s v="tier - 3"/>
    <s v="R1011"/>
    <x v="36"/>
  </r>
  <r>
    <s v="Id1519"/>
    <s v="  Misti C"/>
    <s v="Demko"/>
    <n v="28.05"/>
    <x v="1"/>
    <x v="543"/>
    <x v="0"/>
    <s v="yes"/>
    <x v="0"/>
    <s v="No"/>
    <n v="0"/>
    <x v="1"/>
    <d v="1981-09-21T00:00:00"/>
    <n v="6770.19"/>
    <x v="1"/>
    <s v="tier - 3"/>
    <s v="R1013"/>
    <x v="36"/>
  </r>
  <r>
    <s v="Id1520"/>
    <s v="  Angela J"/>
    <s v="Battaglia"/>
    <n v="19"/>
    <x v="2"/>
    <x v="339"/>
    <x v="2"/>
    <s v="yes"/>
    <x v="0"/>
    <s v="No"/>
    <n v="1"/>
    <x v="1"/>
    <d v="1988-10-10T00:00:00"/>
    <n v="6753.04"/>
    <x v="1"/>
    <s v="tier - 2"/>
    <s v="R1024"/>
    <x v="23"/>
  </r>
  <r>
    <s v="Id1521"/>
    <s v="  Jonathan D"/>
    <s v="Follo"/>
    <n v="16.13"/>
    <x v="3"/>
    <x v="117"/>
    <x v="2"/>
    <s v="yes"/>
    <x v="0"/>
    <s v="No"/>
    <n v="2"/>
    <x v="1"/>
    <d v="1966-12-09T00:00:00"/>
    <n v="6750.27"/>
    <x v="2"/>
    <s v="tier - 2"/>
    <s v="R1013"/>
    <x v="24"/>
  </r>
  <r>
    <s v="Id1522"/>
    <s v="  Victoria"/>
    <s v="Barana"/>
    <n v="18.77"/>
    <x v="2"/>
    <x v="621"/>
    <x v="0"/>
    <s v="yes"/>
    <x v="0"/>
    <s v="No"/>
    <n v="2"/>
    <x v="1"/>
    <d v="1970-06-17T00:00:00"/>
    <n v="6749.63"/>
    <x v="1"/>
    <s v="tier - 1"/>
    <s v="R1013"/>
    <x v="2"/>
  </r>
  <r>
    <s v="Id1523"/>
    <s v="  Adrian R"/>
    <s v="Lysaght"/>
    <n v="28.88"/>
    <x v="1"/>
    <x v="5"/>
    <x v="0"/>
    <s v="yes"/>
    <x v="0"/>
    <s v="No"/>
    <n v="1"/>
    <x v="1"/>
    <d v="1986-06-05T00:00:00"/>
    <n v="6748.59"/>
    <x v="2"/>
    <s v="tier - 1"/>
    <s v="R1016"/>
    <x v="17"/>
  </r>
  <r>
    <s v="Id1524"/>
    <s v="  Andrew"/>
    <s v="Chalmers"/>
    <n v="27.55"/>
    <x v="1"/>
    <x v="535"/>
    <x v="0"/>
    <s v="yes"/>
    <x v="0"/>
    <s v="No"/>
    <n v="1"/>
    <x v="1"/>
    <d v="1986-08-07T00:00:00"/>
    <n v="6746.74"/>
    <x v="2"/>
    <s v="tier - 2"/>
    <s v="R1016"/>
    <x v="26"/>
  </r>
  <r>
    <s v="Id1525"/>
    <s v="  Jason A"/>
    <s v="Phillippi"/>
    <n v="15.6"/>
    <x v="3"/>
    <x v="461"/>
    <x v="0"/>
    <s v="No"/>
    <x v="0"/>
    <s v="No"/>
    <n v="0"/>
    <x v="1"/>
    <d v="1968-07-18T00:00:00"/>
    <n v="6738.84"/>
    <x v="2"/>
    <s v="tier - 1"/>
    <s v="R1012"/>
    <x v="0"/>
  </r>
  <r>
    <s v="Id1526"/>
    <s v="  Rachel"/>
    <s v="MacPherson"/>
    <n v="21.99"/>
    <x v="2"/>
    <x v="104"/>
    <x v="0"/>
    <s v="No"/>
    <x v="0"/>
    <s v="No"/>
    <n v="0"/>
    <x v="1"/>
    <d v="1978-10-21T00:00:00"/>
    <n v="6737.98"/>
    <x v="1"/>
    <s v="tier - 3"/>
    <s v="R1013"/>
    <x v="9"/>
  </r>
  <r>
    <s v="Id1527"/>
    <s v="  Susan"/>
    <s v="Delfidio"/>
    <n v="34.85"/>
    <x v="0"/>
    <x v="56"/>
    <x v="1"/>
    <s v="No"/>
    <x v="0"/>
    <s v="No"/>
    <n v="0"/>
    <x v="1"/>
    <d v="1994-06-13T00:00:00"/>
    <n v="6721.37"/>
    <x v="1"/>
    <s v="tier - 1"/>
    <s v="R1012"/>
    <x v="6"/>
  </r>
  <r>
    <s v="Id1528"/>
    <s v="  Cameron M"/>
    <s v="Cummings"/>
    <n v="24.51"/>
    <x v="1"/>
    <x v="249"/>
    <x v="2"/>
    <s v="yes"/>
    <x v="0"/>
    <s v="Yes"/>
    <n v="1"/>
    <x v="1"/>
    <d v="1983-06-12T00:00:00"/>
    <n v="6710.19"/>
    <x v="2"/>
    <s v="tier - 3"/>
    <s v="R1012"/>
    <x v="33"/>
  </r>
  <r>
    <s v="Id1529"/>
    <s v="  Claudia A"/>
    <s v="Schroegel"/>
    <n v="19.399999999999999"/>
    <x v="2"/>
    <x v="398"/>
    <x v="0"/>
    <s v="No"/>
    <x v="0"/>
    <s v="No"/>
    <n v="0"/>
    <x v="1"/>
    <d v="1971-12-12T00:00:00"/>
    <n v="6706.47"/>
    <x v="1"/>
    <s v="tier - 1"/>
    <s v="R1013"/>
    <x v="14"/>
  </r>
  <r>
    <s v="Id1530"/>
    <s v="  Kate"/>
    <s v="Williams"/>
    <n v="15.1"/>
    <x v="3"/>
    <x v="12"/>
    <x v="0"/>
    <s v="No"/>
    <x v="0"/>
    <s v="No"/>
    <n v="0"/>
    <x v="1"/>
    <d v="1968-07-13T00:00:00"/>
    <n v="6700.56"/>
    <x v="2"/>
    <s v="tier - 1"/>
    <s v="R1012"/>
    <x v="0"/>
  </r>
  <r>
    <s v="Id1531"/>
    <s v="  Nicole M"/>
    <s v="Casey"/>
    <n v="23.37"/>
    <x v="2"/>
    <x v="450"/>
    <x v="2"/>
    <s v="yes"/>
    <x v="0"/>
    <s v="No"/>
    <n v="0"/>
    <x v="1"/>
    <d v="1985-07-09T00:00:00"/>
    <n v="6686.43"/>
    <x v="1"/>
    <s v="tier - 3"/>
    <s v="R1012"/>
    <x v="17"/>
  </r>
  <r>
    <s v="Id1532"/>
    <s v="  Jack"/>
    <s v="Randall"/>
    <n v="42.4"/>
    <x v="0"/>
    <x v="81"/>
    <x v="2"/>
    <s v="No"/>
    <x v="0"/>
    <s v="No"/>
    <n v="0"/>
    <x v="1"/>
    <d v="1989-10-20T00:00:00"/>
    <n v="6666.24"/>
    <x v="2"/>
    <s v="tier - 1"/>
    <s v="R1011"/>
    <x v="4"/>
  </r>
  <r>
    <s v="Id1533"/>
    <s v="  Gregory"/>
    <s v="Doyon"/>
    <n v="28.405000000000001"/>
    <x v="1"/>
    <x v="13"/>
    <x v="0"/>
    <s v="yes"/>
    <x v="0"/>
    <s v="No"/>
    <n v="0"/>
    <x v="1"/>
    <d v="1981-09-17T00:00:00"/>
    <n v="6664.69"/>
    <x v="2"/>
    <s v="tier - 1"/>
    <s v="R1012"/>
    <x v="36"/>
  </r>
  <r>
    <s v="Id1534"/>
    <s v="  Rebecca"/>
    <s v="Sankey"/>
    <n v="23.4"/>
    <x v="2"/>
    <x v="47"/>
    <x v="2"/>
    <s v="No"/>
    <x v="0"/>
    <s v="No"/>
    <n v="0"/>
    <x v="1"/>
    <d v="1982-09-27T00:00:00"/>
    <n v="6664.32"/>
    <x v="1"/>
    <s v="tier - 2"/>
    <s v="R1013"/>
    <x v="37"/>
  </r>
  <r>
    <s v="Id1535"/>
    <s v="  Adam"/>
    <s v="Stilgenbauer"/>
    <n v="33.44"/>
    <x v="0"/>
    <x v="117"/>
    <x v="2"/>
    <s v="No"/>
    <x v="0"/>
    <s v="No"/>
    <n v="0"/>
    <x v="1"/>
    <d v="1989-11-19T00:00:00"/>
    <n v="6653.79"/>
    <x v="1"/>
    <s v="tier - 1"/>
    <s v="R1013"/>
    <x v="4"/>
  </r>
  <r>
    <s v="Id1536"/>
    <s v="  Ryan"/>
    <s v="Jaskiewicz"/>
    <n v="21.12"/>
    <x v="2"/>
    <x v="115"/>
    <x v="2"/>
    <s v="No"/>
    <x v="0"/>
    <s v="No"/>
    <n v="1"/>
    <x v="1"/>
    <d v="1984-07-01T00:00:00"/>
    <n v="6652.53"/>
    <x v="2"/>
    <s v="tier - 2"/>
    <s v="R1013"/>
    <x v="32"/>
  </r>
  <r>
    <s v="Id1537"/>
    <s v="  Jackie K"/>
    <s v="Deppen"/>
    <n v="18.48"/>
    <x v="2"/>
    <x v="293"/>
    <x v="0"/>
    <s v="yes"/>
    <x v="0"/>
    <s v="No"/>
    <n v="2"/>
    <x v="1"/>
    <d v="1970-11-08T00:00:00"/>
    <n v="6651.26"/>
    <x v="1"/>
    <s v="tier - 3"/>
    <s v="R1013"/>
    <x v="2"/>
  </r>
  <r>
    <s v="Id1538"/>
    <s v="  Chris"/>
    <s v="Hine"/>
    <n v="16.815000000000001"/>
    <x v="3"/>
    <x v="507"/>
    <x v="2"/>
    <s v="No"/>
    <x v="0"/>
    <s v="No"/>
    <n v="1"/>
    <x v="1"/>
    <d v="1984-12-08T00:00:00"/>
    <n v="6640.54"/>
    <x v="1"/>
    <s v="tier - 3"/>
    <s v="R1019"/>
    <x v="32"/>
  </r>
  <r>
    <s v="Id1539"/>
    <s v="  Tyler C"/>
    <s v="Mathews"/>
    <n v="26.72"/>
    <x v="1"/>
    <x v="419"/>
    <x v="2"/>
    <s v="No"/>
    <x v="0"/>
    <s v="No"/>
    <n v="0"/>
    <x v="1"/>
    <d v="1990-06-06T00:00:00"/>
    <n v="6639.3"/>
    <x v="1"/>
    <s v="tier - 2"/>
    <s v="R1021"/>
    <x v="4"/>
  </r>
  <r>
    <s v="Id1540"/>
    <s v="  Yoshie"/>
    <s v="Yabu"/>
    <n v="41.42"/>
    <x v="0"/>
    <x v="587"/>
    <x v="2"/>
    <s v="No"/>
    <x v="0"/>
    <s v="Yes"/>
    <n v="1"/>
    <x v="1"/>
    <d v="2003-09-04T00:00:00"/>
    <n v="6638.16"/>
    <x v="1"/>
    <s v="tier - 1"/>
    <s v="R1012"/>
    <x v="39"/>
  </r>
  <r>
    <s v="Id1541"/>
    <s v="  Lauren A"/>
    <s v="Strang"/>
    <n v="20.69"/>
    <x v="2"/>
    <x v="622"/>
    <x v="0"/>
    <s v="No"/>
    <x v="0"/>
    <s v="No"/>
    <n v="2"/>
    <x v="1"/>
    <d v="1973-08-29T00:00:00"/>
    <n v="6630.31"/>
    <x v="1"/>
    <s v="tier - 1"/>
    <s v="R1013"/>
    <x v="30"/>
  </r>
  <r>
    <s v="Id1542"/>
    <s v="  Mason D"/>
    <s v="Frank"/>
    <n v="41.23"/>
    <x v="0"/>
    <x v="180"/>
    <x v="2"/>
    <s v="No"/>
    <x v="0"/>
    <s v="No"/>
    <n v="0"/>
    <x v="1"/>
    <d v="1982-08-28T00:00:00"/>
    <n v="6610.11"/>
    <x v="2"/>
    <s v="tier - 2"/>
    <s v="R1015"/>
    <x v="37"/>
  </r>
  <r>
    <s v="Id1543"/>
    <s v="  Ryan"/>
    <s v="Shanley"/>
    <n v="29.9"/>
    <x v="1"/>
    <x v="119"/>
    <x v="1"/>
    <s v="No"/>
    <x v="0"/>
    <s v="No"/>
    <n v="0"/>
    <x v="1"/>
    <d v="1982-11-07T00:00:00"/>
    <n v="6600.36"/>
    <x v="1"/>
    <s v="tier - 3"/>
    <s v="R1011"/>
    <x v="37"/>
  </r>
  <r>
    <s v="Id1544"/>
    <s v="  Arturo"/>
    <s v="Mancebo Garcia"/>
    <n v="34.104999999999997"/>
    <x v="0"/>
    <x v="623"/>
    <x v="1"/>
    <s v="No"/>
    <x v="0"/>
    <s v="No"/>
    <n v="0"/>
    <x v="1"/>
    <d v="1982-12-29T00:00:00"/>
    <n v="6600.21"/>
    <x v="2"/>
    <s v="tier - 2"/>
    <s v="R1016"/>
    <x v="37"/>
  </r>
  <r>
    <s v="Id1545"/>
    <s v="  Jake"/>
    <s v="Keehan"/>
    <n v="24.97"/>
    <x v="1"/>
    <x v="585"/>
    <x v="2"/>
    <s v="No"/>
    <x v="0"/>
    <s v="No"/>
    <n v="0"/>
    <x v="1"/>
    <d v="1982-11-22T00:00:00"/>
    <n v="6593.51"/>
    <x v="1"/>
    <s v="tier - 1"/>
    <s v="R1013"/>
    <x v="37"/>
  </r>
  <r>
    <s v="Id1546"/>
    <s v="  Sarah E"/>
    <s v="Mahaney"/>
    <n v="34.799999999999997"/>
    <x v="0"/>
    <x v="40"/>
    <x v="2"/>
    <s v="No"/>
    <x v="0"/>
    <s v="No"/>
    <n v="1"/>
    <x v="1"/>
    <d v="1984-10-05T00:00:00"/>
    <n v="6571.54"/>
    <x v="1"/>
    <s v="tier - 3"/>
    <s v="R1011"/>
    <x v="32"/>
  </r>
  <r>
    <s v="Id1547"/>
    <s v="  Alison L"/>
    <s v="Nolan"/>
    <n v="32.965000000000003"/>
    <x v="0"/>
    <x v="624"/>
    <x v="0"/>
    <s v="yes"/>
    <x v="0"/>
    <s v="No"/>
    <n v="0"/>
    <x v="1"/>
    <d v="1981-07-20T00:00:00"/>
    <n v="6571.02"/>
    <x v="1"/>
    <s v="tier - 1"/>
    <s v="R1012"/>
    <x v="36"/>
  </r>
  <r>
    <s v="Id1548"/>
    <s v="  Karen A"/>
    <s v="Sobrino"/>
    <n v="27.265000000000001"/>
    <x v="1"/>
    <x v="49"/>
    <x v="2"/>
    <s v="No"/>
    <x v="0"/>
    <s v="No"/>
    <n v="1"/>
    <x v="1"/>
    <d v="1984-09-20T00:00:00"/>
    <n v="6555.07"/>
    <x v="1"/>
    <s v="tier - 2"/>
    <s v="R1024"/>
    <x v="32"/>
  </r>
  <r>
    <s v="Id1549"/>
    <s v="  Thomas R Jr"/>
    <s v="Gennaro"/>
    <n v="17.059999999999999"/>
    <x v="3"/>
    <x v="519"/>
    <x v="0"/>
    <s v="No"/>
    <x v="0"/>
    <s v="No"/>
    <n v="0"/>
    <x v="1"/>
    <d v="1968-12-11T00:00:00"/>
    <n v="6552.01"/>
    <x v="2"/>
    <s v="tier - 2"/>
    <s v="R1013"/>
    <x v="0"/>
  </r>
  <r>
    <s v="Id1550"/>
    <s v="  Stephanie W"/>
    <s v="Mayer"/>
    <n v="36.29"/>
    <x v="0"/>
    <x v="195"/>
    <x v="1"/>
    <s v="No"/>
    <x v="0"/>
    <s v="No"/>
    <n v="0"/>
    <x v="1"/>
    <d v="1989-08-06T00:00:00"/>
    <n v="6551.75"/>
    <x v="1"/>
    <s v="tier - 2"/>
    <s v="R1024"/>
    <x v="4"/>
  </r>
  <r>
    <s v="Id1551"/>
    <s v="  Ezra"/>
    <s v="Becker"/>
    <n v="28.594999999999999"/>
    <x v="1"/>
    <x v="625"/>
    <x v="0"/>
    <s v="yes"/>
    <x v="0"/>
    <s v="No"/>
    <n v="1"/>
    <x v="1"/>
    <d v="1986-12-18T00:00:00"/>
    <n v="6548.2"/>
    <x v="1"/>
    <s v="tier - 3"/>
    <s v="R1012"/>
    <x v="26"/>
  </r>
  <r>
    <s v="Id1552"/>
    <s v="  Jim"/>
    <s v="Moore"/>
    <n v="17.8"/>
    <x v="3"/>
    <x v="56"/>
    <x v="1"/>
    <s v="yes"/>
    <x v="0"/>
    <s v="Yes"/>
    <n v="1"/>
    <x v="1"/>
    <d v="1969-12-03T00:00:00"/>
    <n v="6546.16"/>
    <x v="1"/>
    <s v="tier - 3"/>
    <s v="R1013"/>
    <x v="16"/>
  </r>
  <r>
    <s v="Id1553"/>
    <s v="  Ari L"/>
    <s v="Platt"/>
    <n v="21.4"/>
    <x v="2"/>
    <x v="374"/>
    <x v="2"/>
    <s v="No"/>
    <x v="0"/>
    <s v="No"/>
    <n v="0"/>
    <x v="1"/>
    <d v="1982-10-02T00:00:00"/>
    <n v="6536.68"/>
    <x v="1"/>
    <s v="tier - 2"/>
    <s v="R1012"/>
    <x v="37"/>
  </r>
  <r>
    <s v="Id1554"/>
    <s v="  Fanny"/>
    <s v="Brodeur"/>
    <n v="23.01"/>
    <x v="2"/>
    <x v="82"/>
    <x v="2"/>
    <s v="No"/>
    <x v="0"/>
    <s v="No"/>
    <n v="0"/>
    <x v="1"/>
    <d v="1982-08-12T00:00:00"/>
    <n v="6532.04"/>
    <x v="1"/>
    <s v="tier - 1"/>
    <s v="R1013"/>
    <x v="37"/>
  </r>
  <r>
    <s v="Id1555"/>
    <s v="  Heather"/>
    <s v="Knight Pech"/>
    <n v="19.86"/>
    <x v="2"/>
    <x v="133"/>
    <x v="2"/>
    <s v="yes"/>
    <x v="0"/>
    <s v="No"/>
    <n v="0"/>
    <x v="1"/>
    <d v="1976-10-23T00:00:00"/>
    <n v="6529.21"/>
    <x v="1"/>
    <s v="tier - 1"/>
    <s v="R1013"/>
    <x v="1"/>
  </r>
  <r>
    <s v="Id1556"/>
    <s v="  Peter W Sr"/>
    <s v="Richter"/>
    <n v="33.58"/>
    <x v="0"/>
    <x v="31"/>
    <x v="2"/>
    <s v="No"/>
    <x v="0"/>
    <s v="No"/>
    <n v="0"/>
    <x v="1"/>
    <d v="1994-07-07T00:00:00"/>
    <n v="6512.24"/>
    <x v="1"/>
    <s v="tier - 1"/>
    <s v="R1021"/>
    <x v="6"/>
  </r>
  <r>
    <s v="Id1557"/>
    <s v="  Catherine A"/>
    <s v="Jubinski"/>
    <n v="29.81"/>
    <x v="1"/>
    <x v="124"/>
    <x v="2"/>
    <s v="No"/>
    <x v="0"/>
    <s v="No"/>
    <n v="0"/>
    <x v="1"/>
    <d v="1982-08-28T00:00:00"/>
    <n v="6500.24"/>
    <x v="1"/>
    <s v="tier - 2"/>
    <s v="R1013"/>
    <x v="37"/>
  </r>
  <r>
    <s v="Id1558"/>
    <s v="  Kelly A"/>
    <s v="Wall"/>
    <n v="27.4"/>
    <x v="1"/>
    <x v="152"/>
    <x v="2"/>
    <s v="No"/>
    <x v="0"/>
    <s v="No"/>
    <n v="0"/>
    <x v="1"/>
    <d v="1982-10-09T00:00:00"/>
    <n v="6496.89"/>
    <x v="1"/>
    <s v="tier - 3"/>
    <s v="R1011"/>
    <x v="37"/>
  </r>
  <r>
    <s v="Id1559"/>
    <s v="  Janel N"/>
    <s v="McKay"/>
    <n v="17.98"/>
    <x v="3"/>
    <x v="428"/>
    <x v="0"/>
    <s v="yes"/>
    <x v="0"/>
    <s v="No"/>
    <n v="2"/>
    <x v="1"/>
    <d v="1970-12-01T00:00:00"/>
    <n v="6481.67"/>
    <x v="1"/>
    <s v="tier - 2"/>
    <s v="R1013"/>
    <x v="2"/>
  </r>
  <r>
    <s v="Id1560"/>
    <s v="  Yann Kai"/>
    <s v="Oh"/>
    <n v="37.9"/>
    <x v="0"/>
    <x v="334"/>
    <x v="1"/>
    <s v="No"/>
    <x v="0"/>
    <s v="No"/>
    <n v="0"/>
    <x v="1"/>
    <d v="1980-06-08T00:00:00"/>
    <n v="6474.01"/>
    <x v="1"/>
    <s v="tier - 3"/>
    <s v="R1011"/>
    <x v="18"/>
  </r>
  <r>
    <s v="Id1561"/>
    <s v="  Zachary R"/>
    <s v="Kessell"/>
    <n v="25.27"/>
    <x v="1"/>
    <x v="42"/>
    <x v="0"/>
    <s v="yes"/>
    <x v="0"/>
    <s v="No"/>
    <n v="0"/>
    <x v="1"/>
    <d v="1981-07-27T00:00:00"/>
    <n v="6473.15"/>
    <x v="1"/>
    <s v="tier - 2"/>
    <s v="R1013"/>
    <x v="36"/>
  </r>
  <r>
    <s v="Id1562"/>
    <s v="  Alejandro Sr"/>
    <s v="Hidalgo Zambrano"/>
    <n v="29.26"/>
    <x v="1"/>
    <x v="79"/>
    <x v="2"/>
    <s v="No"/>
    <x v="0"/>
    <s v="No"/>
    <n v="1"/>
    <x v="1"/>
    <d v="1984-11-01T00:00:00"/>
    <n v="6457.84"/>
    <x v="1"/>
    <s v="tier - 3"/>
    <s v="R1012"/>
    <x v="32"/>
  </r>
  <r>
    <s v="Id1563"/>
    <s v="  Nicholas R"/>
    <s v="Caprario"/>
    <n v="27.835000000000001"/>
    <x v="1"/>
    <x v="176"/>
    <x v="2"/>
    <s v="No"/>
    <x v="0"/>
    <s v="No"/>
    <n v="1"/>
    <x v="1"/>
    <d v="1984-08-26T00:00:00"/>
    <n v="6455.86"/>
    <x v="2"/>
    <s v="tier - 3"/>
    <s v="R1012"/>
    <x v="32"/>
  </r>
  <r>
    <s v="Id1564"/>
    <s v="  Paul"/>
    <s v="Ryan"/>
    <n v="46.53"/>
    <x v="0"/>
    <x v="626"/>
    <x v="2"/>
    <s v="yes"/>
    <x v="0"/>
    <s v="No"/>
    <n v="0"/>
    <x v="1"/>
    <d v="1985-07-22T00:00:00"/>
    <n v="6435.62"/>
    <x v="2"/>
    <s v="tier - 2"/>
    <s v="R1013"/>
    <x v="17"/>
  </r>
  <r>
    <s v="Id1565"/>
    <s v="  Michael D"/>
    <s v="Hoffman"/>
    <n v="20.58"/>
    <x v="2"/>
    <x v="573"/>
    <x v="0"/>
    <s v="yes"/>
    <x v="0"/>
    <s v="No"/>
    <n v="1"/>
    <x v="1"/>
    <d v="1975-08-05T00:00:00"/>
    <n v="6423.48"/>
    <x v="1"/>
    <s v="tier - 3"/>
    <s v="R1013"/>
    <x v="27"/>
  </r>
  <r>
    <s v="Id1566"/>
    <s v="  Marina"/>
    <s v="Wong"/>
    <n v="19.53"/>
    <x v="2"/>
    <x v="34"/>
    <x v="1"/>
    <s v="yes"/>
    <x v="0"/>
    <s v="No"/>
    <n v="0"/>
    <x v="1"/>
    <d v="1976-12-30T00:00:00"/>
    <n v="6417.28"/>
    <x v="1"/>
    <s v="tier - 3"/>
    <s v="R1013"/>
    <x v="1"/>
  </r>
  <r>
    <s v="Id1567"/>
    <s v="  Caroline"/>
    <s v="Lea"/>
    <n v="27.7"/>
    <x v="1"/>
    <x v="380"/>
    <x v="2"/>
    <s v="No"/>
    <x v="0"/>
    <s v="No"/>
    <n v="1"/>
    <x v="1"/>
    <d v="1987-09-04T00:00:00"/>
    <n v="6414.18"/>
    <x v="1"/>
    <s v="tier - 2"/>
    <s v="R1011"/>
    <x v="38"/>
  </r>
  <r>
    <s v="Id1568"/>
    <s v="  Ross P"/>
    <s v="Patterson"/>
    <n v="18.920000000000002"/>
    <x v="2"/>
    <x v="222"/>
    <x v="0"/>
    <s v="No"/>
    <x v="0"/>
    <s v="No"/>
    <n v="0"/>
    <x v="1"/>
    <d v="1971-08-22T00:00:00"/>
    <n v="6412.34"/>
    <x v="1"/>
    <s v="tier - 3"/>
    <s v="R1013"/>
    <x v="14"/>
  </r>
  <r>
    <s v="Id1569"/>
    <s v="  Aoife"/>
    <s v="Quigley"/>
    <n v="17.760000000000002"/>
    <x v="3"/>
    <x v="590"/>
    <x v="0"/>
    <s v="yes"/>
    <x v="0"/>
    <s v="No"/>
    <n v="2"/>
    <x v="1"/>
    <d v="1970-08-20T00:00:00"/>
    <n v="6407.05"/>
    <x v="1"/>
    <s v="tier - 1"/>
    <s v="R1013"/>
    <x v="2"/>
  </r>
  <r>
    <s v="Id1570"/>
    <s v="  Wesley"/>
    <s v="Korir"/>
    <n v="29.83"/>
    <x v="1"/>
    <x v="52"/>
    <x v="2"/>
    <s v="yes"/>
    <x v="0"/>
    <s v="No"/>
    <n v="0"/>
    <x v="1"/>
    <d v="1985-12-10T00:00:00"/>
    <n v="6406.41"/>
    <x v="0"/>
    <s v="tier - 3"/>
    <s v="R1014"/>
    <x v="17"/>
  </r>
  <r>
    <s v="Id1571"/>
    <s v="  Rebecca J"/>
    <s v="Downs"/>
    <n v="23.465"/>
    <x v="2"/>
    <x v="209"/>
    <x v="2"/>
    <s v="No"/>
    <x v="0"/>
    <s v="No"/>
    <n v="1"/>
    <x v="1"/>
    <d v="1987-09-09T00:00:00"/>
    <n v="6402.29"/>
    <x v="1"/>
    <s v="tier - 3"/>
    <s v="R1024"/>
    <x v="38"/>
  </r>
  <r>
    <s v="Id1572"/>
    <s v="  Barry P"/>
    <s v="Young"/>
    <n v="29.355"/>
    <x v="1"/>
    <x v="280"/>
    <x v="2"/>
    <s v="No"/>
    <x v="0"/>
    <s v="No"/>
    <n v="0"/>
    <x v="1"/>
    <d v="1982-10-28T00:00:00"/>
    <n v="6393.6"/>
    <x v="1"/>
    <s v="tier - 1"/>
    <s v="R1012"/>
    <x v="37"/>
  </r>
  <r>
    <s v="Id1573"/>
    <s v="  Maciej"/>
    <s v="Zywek"/>
    <n v="35.49"/>
    <x v="0"/>
    <x v="127"/>
    <x v="2"/>
    <s v="yes"/>
    <x v="0"/>
    <s v="Yes"/>
    <n v="1"/>
    <x v="1"/>
    <d v="1997-08-16T00:00:00"/>
    <n v="6389.53"/>
    <x v="1"/>
    <s v="tier - 2"/>
    <s v="R1021"/>
    <x v="31"/>
  </r>
  <r>
    <s v="Id1574"/>
    <s v="  Jerry D"/>
    <s v="Faulkner"/>
    <n v="26.315000000000001"/>
    <x v="1"/>
    <x v="256"/>
    <x v="1"/>
    <s v="No"/>
    <x v="0"/>
    <s v="No"/>
    <n v="0"/>
    <x v="1"/>
    <d v="1982-08-06T00:00:00"/>
    <n v="6389.38"/>
    <x v="0"/>
    <s v="tier - 2"/>
    <s v="R1012"/>
    <x v="37"/>
  </r>
  <r>
    <s v="Id1575"/>
    <s v="  Eric A"/>
    <s v="Erspamer"/>
    <n v="19.79"/>
    <x v="2"/>
    <x v="358"/>
    <x v="2"/>
    <s v="yes"/>
    <x v="0"/>
    <s v="No"/>
    <n v="0"/>
    <x v="1"/>
    <d v="1976-11-18T00:00:00"/>
    <n v="6374.16"/>
    <x v="1"/>
    <s v="tier - 2"/>
    <s v="R1013"/>
    <x v="1"/>
  </r>
  <r>
    <s v="Id1576"/>
    <s v="  Cathi"/>
    <s v="Campbell"/>
    <n v="40.564999999999998"/>
    <x v="0"/>
    <x v="585"/>
    <x v="2"/>
    <s v="No"/>
    <x v="0"/>
    <s v="No"/>
    <n v="1"/>
    <x v="1"/>
    <d v="1984-08-13T00:00:00"/>
    <n v="6373.56"/>
    <x v="1"/>
    <s v="tier - 1"/>
    <s v="R1012"/>
    <x v="32"/>
  </r>
  <r>
    <s v="Id1577"/>
    <s v="  Alex M"/>
    <s v="Addison"/>
    <n v="18.03"/>
    <x v="3"/>
    <x v="627"/>
    <x v="0"/>
    <s v="yes"/>
    <x v="0"/>
    <s v="No"/>
    <n v="2"/>
    <x v="1"/>
    <d v="1970-11-09T00:00:00"/>
    <n v="6367.31"/>
    <x v="1"/>
    <s v="tier - 1"/>
    <s v="R1013"/>
    <x v="2"/>
  </r>
  <r>
    <s v="Id1578"/>
    <s v="  Liang"/>
    <s v="Wu"/>
    <n v="34.65"/>
    <x v="0"/>
    <x v="213"/>
    <x v="1"/>
    <s v="yes"/>
    <x v="0"/>
    <s v="No"/>
    <n v="0"/>
    <x v="1"/>
    <d v="1996-07-07T00:00:00"/>
    <n v="6361.47"/>
    <x v="1"/>
    <s v="tier - 3"/>
    <s v="R1021"/>
    <x v="45"/>
  </r>
  <r>
    <s v="Id1579"/>
    <s v="  Lexy"/>
    <s v="Millett"/>
    <n v="42.94"/>
    <x v="0"/>
    <x v="83"/>
    <x v="2"/>
    <s v="No"/>
    <x v="0"/>
    <s v="No"/>
    <n v="0"/>
    <x v="1"/>
    <d v="1989-06-24T00:00:00"/>
    <n v="6360.99"/>
    <x v="1"/>
    <s v="tier - 2"/>
    <s v="R1012"/>
    <x v="4"/>
  </r>
  <r>
    <s v="Id1580"/>
    <s v="  Michael"/>
    <s v="Bosl"/>
    <n v="31.254999999999999"/>
    <x v="0"/>
    <x v="587"/>
    <x v="2"/>
    <s v="No"/>
    <x v="0"/>
    <s v="No"/>
    <n v="0"/>
    <x v="1"/>
    <d v="1980-10-30T00:00:00"/>
    <n v="6358.78"/>
    <x v="1"/>
    <s v="tier - 1"/>
    <s v="R1012"/>
    <x v="25"/>
  </r>
  <r>
    <s v="Id1581"/>
    <s v="  Samuel L"/>
    <s v="Goldberg"/>
    <n v="45.43"/>
    <x v="0"/>
    <x v="80"/>
    <x v="2"/>
    <s v="yes"/>
    <x v="0"/>
    <s v="Yes"/>
    <n v="1"/>
    <x v="1"/>
    <d v="1983-08-19T00:00:00"/>
    <n v="6356.27"/>
    <x v="2"/>
    <s v="tier - 2"/>
    <s v="R1013"/>
    <x v="33"/>
  </r>
  <r>
    <s v="Id1582"/>
    <s v="  Spencer A"/>
    <s v="Kelley"/>
    <n v="32.340000000000003"/>
    <x v="0"/>
    <x v="316"/>
    <x v="2"/>
    <s v="yes"/>
    <x v="0"/>
    <s v="Yes"/>
    <n v="1"/>
    <x v="1"/>
    <d v="1983-10-21T00:00:00"/>
    <n v="6338.08"/>
    <x v="1"/>
    <s v="tier - 1"/>
    <s v="R1013"/>
    <x v="33"/>
  </r>
  <r>
    <s v="Id1583"/>
    <s v="s  Rochelle"/>
    <s v="Johnston"/>
    <n v="25.46"/>
    <x v="1"/>
    <x v="628"/>
    <x v="0"/>
    <s v="yes"/>
    <x v="0"/>
    <s v="No"/>
    <n v="1"/>
    <x v="1"/>
    <d v="1986-09-25T00:00:00"/>
    <n v="6335.64"/>
    <x v="1"/>
    <s v="tier - 2"/>
    <s v="R1013"/>
    <x v="26"/>
  </r>
  <r>
    <s v="Id1584"/>
    <s v="  Paula"/>
    <s v="Keating"/>
    <n v="37.145000000000003"/>
    <x v="0"/>
    <x v="134"/>
    <x v="2"/>
    <s v="No"/>
    <x v="0"/>
    <s v="No"/>
    <n v="0"/>
    <x v="1"/>
    <d v="1990-08-13T00:00:00"/>
    <n v="6334.34"/>
    <x v="1"/>
    <s v="tier - 2"/>
    <s v="R1024"/>
    <x v="3"/>
  </r>
  <r>
    <s v="Id1585"/>
    <s v="s  Madeline E"/>
    <s v="Duhon"/>
    <n v="30.8"/>
    <x v="0"/>
    <x v="334"/>
    <x v="1"/>
    <s v="yes"/>
    <x v="0"/>
    <s v="No"/>
    <n v="0"/>
    <x v="1"/>
    <d v="1985-12-15T00:00:00"/>
    <n v="6313.76"/>
    <x v="1"/>
    <s v="tier - 1"/>
    <s v="R1013"/>
    <x v="17"/>
  </r>
  <r>
    <s v="Id1586"/>
    <s v="  Maria Isabel"/>
    <s v="Briseno"/>
    <n v="29.5"/>
    <x v="1"/>
    <x v="540"/>
    <x v="2"/>
    <s v="yes"/>
    <x v="0"/>
    <s v="No"/>
    <n v="0"/>
    <x v="1"/>
    <d v="1985-11-19T00:00:00"/>
    <n v="6311.95"/>
    <x v="1"/>
    <s v="tier - 1"/>
    <s v="R1011"/>
    <x v="17"/>
  </r>
  <r>
    <s v="Id1587"/>
    <s v="  Arthur M"/>
    <s v="Besse"/>
    <n v="43.39"/>
    <x v="0"/>
    <x v="561"/>
    <x v="1"/>
    <s v="No"/>
    <x v="1"/>
    <s v="No"/>
    <n v="1"/>
    <x v="1"/>
    <d v="2004-07-27T00:00:00"/>
    <n v="6311.11"/>
    <x v="1"/>
    <s v="tier - 2"/>
    <s v="R1011"/>
    <x v="41"/>
  </r>
  <r>
    <s v="Id1588"/>
    <s v="  Joseph R"/>
    <s v="Shillings"/>
    <n v="15.08"/>
    <x v="3"/>
    <x v="239"/>
    <x v="2"/>
    <s v="yes"/>
    <x v="0"/>
    <s v="Yes"/>
    <n v="1"/>
    <x v="1"/>
    <d v="1969-09-04T00:00:00"/>
    <n v="6305.61"/>
    <x v="1"/>
    <s v="tier - 2"/>
    <s v="R1012"/>
    <x v="16"/>
  </r>
  <r>
    <s v="Id1589"/>
    <s v="  Sachiko"/>
    <s v="Tate"/>
    <n v="20.48"/>
    <x v="2"/>
    <x v="305"/>
    <x v="0"/>
    <s v="No"/>
    <x v="0"/>
    <s v="No"/>
    <n v="0"/>
    <x v="1"/>
    <d v="1974-09-17T00:00:00"/>
    <n v="6302.23"/>
    <x v="1"/>
    <s v="tier - 1"/>
    <s v="R1013"/>
    <x v="19"/>
  </r>
  <r>
    <s v="Id1590"/>
    <s v="  Christopher"/>
    <s v="Arsenault"/>
    <n v="34.450000000000003"/>
    <x v="0"/>
    <x v="224"/>
    <x v="2"/>
    <s v="yes"/>
    <x v="0"/>
    <s v="No"/>
    <n v="0"/>
    <x v="1"/>
    <d v="1996-07-04T00:00:00"/>
    <n v="6293.63"/>
    <x v="1"/>
    <s v="tier - 3"/>
    <s v="R1021"/>
    <x v="45"/>
  </r>
  <r>
    <s v="Id1591"/>
    <s v="  Joseph"/>
    <s v="Hengoed"/>
    <n v="34.21"/>
    <x v="0"/>
    <x v="318"/>
    <x v="0"/>
    <s v="yes"/>
    <x v="0"/>
    <s v="No"/>
    <n v="0"/>
    <x v="1"/>
    <d v="1981-08-26T00:00:00"/>
    <n v="6289.75"/>
    <x v="1"/>
    <s v="tier - 3"/>
    <s v="R1013"/>
    <x v="36"/>
  </r>
  <r>
    <s v="Id1592"/>
    <s v="  Lawrence"/>
    <s v="Aller"/>
    <n v="28.8"/>
    <x v="1"/>
    <x v="19"/>
    <x v="0"/>
    <s v="yes"/>
    <x v="0"/>
    <s v="No"/>
    <n v="0"/>
    <x v="1"/>
    <d v="1981-11-24T00:00:00"/>
    <n v="6282.24"/>
    <x v="1"/>
    <s v="tier - 1"/>
    <s v="R1011"/>
    <x v="36"/>
  </r>
  <r>
    <s v="Id1593"/>
    <s v="s  Katie"/>
    <s v="Pisano"/>
    <n v="31.74"/>
    <x v="0"/>
    <x v="135"/>
    <x v="2"/>
    <s v="No"/>
    <x v="0"/>
    <s v="Yes"/>
    <n v="1"/>
    <x v="1"/>
    <d v="1993-10-16T00:00:00"/>
    <n v="6276.3"/>
    <x v="1"/>
    <s v="tier - 1"/>
    <s v="R1025"/>
    <x v="20"/>
  </r>
  <r>
    <s v="Id1594"/>
    <s v="  Ruben"/>
    <s v="Sanca"/>
    <n v="21.78"/>
    <x v="2"/>
    <x v="629"/>
    <x v="0"/>
    <s v="yes"/>
    <x v="0"/>
    <s v="No"/>
    <n v="0"/>
    <x v="1"/>
    <d v="1981-06-30T00:00:00"/>
    <n v="6272.48"/>
    <x v="0"/>
    <s v="tier - 3"/>
    <s v="R1013"/>
    <x v="36"/>
  </r>
  <r>
    <s v="Id1595"/>
    <s v="  Sarah"/>
    <s v="Bond"/>
    <n v="23.75"/>
    <x v="2"/>
    <x v="52"/>
    <x v="2"/>
    <s v="No"/>
    <x v="0"/>
    <s v="No"/>
    <n v="1"/>
    <x v="1"/>
    <d v="1984-09-25T00:00:00"/>
    <n v="6269.33"/>
    <x v="1"/>
    <s v="tier - 1"/>
    <s v="R1013"/>
    <x v="32"/>
  </r>
  <r>
    <s v="Id1596"/>
    <s v="s  Angela R"/>
    <s v="Carron"/>
    <n v="33.21"/>
    <x v="0"/>
    <x v="103"/>
    <x v="2"/>
    <s v="yes"/>
    <x v="0"/>
    <s v="No"/>
    <n v="1"/>
    <x v="1"/>
    <d v="1995-10-17T00:00:00"/>
    <n v="6261.2"/>
    <x v="1"/>
    <s v="tier - 1"/>
    <s v="R1026"/>
    <x v="40"/>
  </r>
  <r>
    <s v="Id1597"/>
    <s v="  Chatham"/>
    <s v="Ellwanger"/>
    <n v="17.7"/>
    <x v="3"/>
    <x v="583"/>
    <x v="0"/>
    <s v="yes"/>
    <x v="0"/>
    <s v="No"/>
    <n v="2"/>
    <x v="1"/>
    <d v="1970-10-11T00:00:00"/>
    <n v="6255.38"/>
    <x v="1"/>
    <s v="tier - 2"/>
    <s v="R1013"/>
    <x v="2"/>
  </r>
  <r>
    <s v="Id1598"/>
    <s v="  Derek"/>
    <s v="Hanson"/>
    <n v="17.2"/>
    <x v="3"/>
    <x v="589"/>
    <x v="0"/>
    <s v="No"/>
    <x v="0"/>
    <s v="No"/>
    <n v="2"/>
    <x v="1"/>
    <d v="1972-09-08T00:00:00"/>
    <n v="6254.13"/>
    <x v="1"/>
    <s v="tier - 2"/>
    <s v="R1012"/>
    <x v="28"/>
  </r>
  <r>
    <s v="Id1599"/>
    <s v="  Kalvin J"/>
    <s v="Tucker"/>
    <n v="19.21"/>
    <x v="2"/>
    <x v="315"/>
    <x v="2"/>
    <s v="No"/>
    <x v="0"/>
    <s v="No"/>
    <n v="2"/>
    <x v="1"/>
    <d v="1972-11-11T00:00:00"/>
    <n v="6253.85"/>
    <x v="1"/>
    <s v="tier - 2"/>
    <s v="R1013"/>
    <x v="28"/>
  </r>
  <r>
    <s v="Id1600"/>
    <s v="  Dave"/>
    <s v="Counts"/>
    <n v="23.2"/>
    <x v="2"/>
    <x v="500"/>
    <x v="2"/>
    <s v="No"/>
    <x v="0"/>
    <s v="Yes"/>
    <n v="1"/>
    <x v="1"/>
    <d v="1979-10-10T00:00:00"/>
    <n v="6250.44"/>
    <x v="1"/>
    <s v="tier - 1"/>
    <s v="R1011"/>
    <x v="18"/>
  </r>
  <r>
    <s v="Id1601"/>
    <s v="  Barbara G"/>
    <s v="Carson"/>
    <n v="32.5"/>
    <x v="0"/>
    <x v="164"/>
    <x v="2"/>
    <s v="yes"/>
    <x v="0"/>
    <s v="Yes"/>
    <n v="1"/>
    <x v="1"/>
    <d v="1983-08-11T00:00:00"/>
    <n v="6238.3"/>
    <x v="1"/>
    <s v="tier - 1"/>
    <s v="R1011"/>
    <x v="33"/>
  </r>
  <r>
    <s v="Id1602"/>
    <s v="  Skylar"/>
    <s v="Haines"/>
    <n v="20.9"/>
    <x v="2"/>
    <x v="457"/>
    <x v="0"/>
    <s v="No"/>
    <x v="0"/>
    <s v="No"/>
    <n v="0"/>
    <x v="1"/>
    <d v="1978-09-19T00:00:00"/>
    <n v="6236.95"/>
    <x v="1"/>
    <s v="tier - 2"/>
    <s v="R1013"/>
    <x v="9"/>
  </r>
  <r>
    <s v="Id1603"/>
    <s v="  Nick"/>
    <s v="Schnabel"/>
    <n v="19.11"/>
    <x v="2"/>
    <x v="261"/>
    <x v="2"/>
    <s v="No"/>
    <x v="0"/>
    <s v="No"/>
    <n v="2"/>
    <x v="1"/>
    <d v="1972-06-29T00:00:00"/>
    <n v="6219.93"/>
    <x v="1"/>
    <s v="tier - 2"/>
    <s v="R1013"/>
    <x v="28"/>
  </r>
  <r>
    <s v="Id1604"/>
    <s v="  Sunny S"/>
    <s v="Thind"/>
    <n v="31.17"/>
    <x v="0"/>
    <x v="124"/>
    <x v="2"/>
    <s v="No"/>
    <x v="0"/>
    <s v="No"/>
    <n v="1"/>
    <x v="1"/>
    <d v="1992-08-12T00:00:00"/>
    <n v="6208.5"/>
    <x v="1"/>
    <s v="tier - 1"/>
    <s v="R1021"/>
    <x v="34"/>
  </r>
  <r>
    <s v="Id1605"/>
    <s v="s  Anne-Marie"/>
    <s v="Simon"/>
    <n v="36.08"/>
    <x v="0"/>
    <x v="144"/>
    <x v="2"/>
    <s v="No"/>
    <x v="0"/>
    <s v="No"/>
    <n v="0"/>
    <x v="1"/>
    <d v="1999-09-10T00:00:00"/>
    <n v="6207.26"/>
    <x v="1"/>
    <s v="tier - 2"/>
    <s v="R1026"/>
    <x v="35"/>
  </r>
  <r>
    <s v="Id1606"/>
    <s v="  Nicholas"/>
    <s v="Arciniaga"/>
    <n v="28.024999999999999"/>
    <x v="1"/>
    <x v="363"/>
    <x v="2"/>
    <s v="yes"/>
    <x v="0"/>
    <s v="No"/>
    <n v="0"/>
    <x v="1"/>
    <d v="1985-09-22T00:00:00"/>
    <n v="6203.9"/>
    <x v="1"/>
    <s v="tier - 2"/>
    <s v="R1012"/>
    <x v="17"/>
  </r>
  <r>
    <s v="Id1607"/>
    <s v="  Scott M"/>
    <s v="Ryan"/>
    <n v="24.32"/>
    <x v="2"/>
    <x v="209"/>
    <x v="2"/>
    <s v="yes"/>
    <x v="0"/>
    <s v="No"/>
    <n v="0"/>
    <x v="1"/>
    <d v="1985-07-22T00:00:00"/>
    <n v="6198.75"/>
    <x v="1"/>
    <s v="tier - 1"/>
    <s v="R1012"/>
    <x v="17"/>
  </r>
  <r>
    <s v="Id1608"/>
    <s v="  Marisa A"/>
    <s v="Lizak"/>
    <n v="38"/>
    <x v="0"/>
    <x v="86"/>
    <x v="2"/>
    <s v="yes"/>
    <x v="0"/>
    <s v="No"/>
    <n v="1"/>
    <x v="1"/>
    <d v="1988-10-23T00:00:00"/>
    <n v="6196.45"/>
    <x v="1"/>
    <s v="tier - 1"/>
    <s v="R1011"/>
    <x v="23"/>
  </r>
  <r>
    <s v="Id1609"/>
    <s v="  Katie"/>
    <s v="Howery"/>
    <n v="31.6"/>
    <x v="0"/>
    <x v="218"/>
    <x v="0"/>
    <s v="yes"/>
    <x v="0"/>
    <s v="No"/>
    <n v="0"/>
    <x v="1"/>
    <d v="1981-10-01T00:00:00"/>
    <n v="6186.13"/>
    <x v="1"/>
    <s v="tier - 3"/>
    <s v="R1011"/>
    <x v="36"/>
  </r>
  <r>
    <s v="Id1610"/>
    <s v="  Amy L"/>
    <s v="Crain"/>
    <n v="31.02"/>
    <x v="0"/>
    <x v="630"/>
    <x v="0"/>
    <s v="yes"/>
    <x v="0"/>
    <s v="No"/>
    <n v="0"/>
    <x v="1"/>
    <d v="1981-11-22T00:00:00"/>
    <n v="6185.32"/>
    <x v="1"/>
    <s v="tier - 1"/>
    <s v="R1013"/>
    <x v="36"/>
  </r>
  <r>
    <s v="Id1611"/>
    <s v="  Jenna M"/>
    <s v="Hotze"/>
    <n v="29.26"/>
    <x v="1"/>
    <x v="251"/>
    <x v="2"/>
    <s v="yes"/>
    <x v="0"/>
    <s v="No"/>
    <n v="1"/>
    <x v="1"/>
    <d v="1988-11-01T00:00:00"/>
    <n v="6184.3"/>
    <x v="1"/>
    <s v="tier - 3"/>
    <s v="R1013"/>
    <x v="23"/>
  </r>
  <r>
    <s v="Id1612"/>
    <s v="  Elizabeth M"/>
    <s v="Chauhan"/>
    <n v="15.09"/>
    <x v="3"/>
    <x v="14"/>
    <x v="0"/>
    <s v="yes"/>
    <x v="0"/>
    <s v="No"/>
    <n v="2"/>
    <x v="1"/>
    <d v="1970-10-05T00:00:00"/>
    <n v="6183.46"/>
    <x v="1"/>
    <s v="tier - 2"/>
    <s v="R1012"/>
    <x v="2"/>
  </r>
  <r>
    <s v="Id1613"/>
    <s v="  Lyazid"/>
    <s v="Raab"/>
    <n v="22.63"/>
    <x v="2"/>
    <x v="111"/>
    <x v="2"/>
    <s v="yes"/>
    <x v="0"/>
    <s v="No"/>
    <n v="0"/>
    <x v="1"/>
    <d v="1985-08-09T00:00:00"/>
    <n v="6183.32"/>
    <x v="1"/>
    <s v="tier - 2"/>
    <s v="R1012"/>
    <x v="17"/>
  </r>
  <r>
    <s v="Id1614"/>
    <s v="  Lindsey A"/>
    <s v="McKown"/>
    <n v="23.46"/>
    <x v="2"/>
    <x v="139"/>
    <x v="2"/>
    <s v="No"/>
    <x v="0"/>
    <s v="No"/>
    <n v="1"/>
    <x v="1"/>
    <d v="1984-10-06T00:00:00"/>
    <n v="6170.96"/>
    <x v="1"/>
    <s v="tier - 1"/>
    <s v="R1013"/>
    <x v="32"/>
  </r>
  <r>
    <s v="Id1615"/>
    <s v="  Chris"/>
    <s v="Schiemann"/>
    <n v="22.56"/>
    <x v="2"/>
    <x v="83"/>
    <x v="2"/>
    <s v="yes"/>
    <x v="0"/>
    <s v="No"/>
    <n v="0"/>
    <x v="1"/>
    <d v="1985-10-15T00:00:00"/>
    <n v="6159.57"/>
    <x v="1"/>
    <s v="tier - 1"/>
    <s v="R1012"/>
    <x v="17"/>
  </r>
  <r>
    <s v="Id1616"/>
    <s v="  Jennifer A"/>
    <s v="Cress"/>
    <n v="19.28"/>
    <x v="2"/>
    <x v="543"/>
    <x v="0"/>
    <s v="No"/>
    <x v="0"/>
    <s v="No"/>
    <n v="2"/>
    <x v="1"/>
    <d v="1973-11-06T00:00:00"/>
    <n v="6152.05"/>
    <x v="1"/>
    <s v="tier - 3"/>
    <s v="R1013"/>
    <x v="30"/>
  </r>
  <r>
    <s v="Id1617"/>
    <s v="  Leif S"/>
    <s v="Mawson"/>
    <n v="15.37"/>
    <x v="3"/>
    <x v="631"/>
    <x v="0"/>
    <s v="yes"/>
    <x v="0"/>
    <s v="No"/>
    <n v="2"/>
    <x v="1"/>
    <d v="1970-10-14T00:00:00"/>
    <n v="6147.12"/>
    <x v="1"/>
    <s v="tier - 3"/>
    <s v="R1012"/>
    <x v="2"/>
  </r>
  <r>
    <s v="Id1618"/>
    <s v="  Stephanie A"/>
    <s v="Wigginton"/>
    <n v="18.71"/>
    <x v="2"/>
    <x v="319"/>
    <x v="2"/>
    <s v="yes"/>
    <x v="0"/>
    <s v="No"/>
    <n v="0"/>
    <x v="1"/>
    <d v="1976-12-12T00:00:00"/>
    <n v="6139.14"/>
    <x v="1"/>
    <s v="tier - 3"/>
    <s v="R1013"/>
    <x v="1"/>
  </r>
  <r>
    <s v="Id1619"/>
    <s v="  Bo"/>
    <s v="Wang"/>
    <n v="20.61"/>
    <x v="2"/>
    <x v="632"/>
    <x v="0"/>
    <s v="No"/>
    <x v="0"/>
    <s v="No"/>
    <n v="0"/>
    <x v="1"/>
    <d v="1978-09-05T00:00:00"/>
    <n v="6138.58"/>
    <x v="1"/>
    <s v="tier - 1"/>
    <s v="R1013"/>
    <x v="9"/>
  </r>
  <r>
    <s v="Id1620"/>
    <s v="  Leah"/>
    <s v="Schroeder"/>
    <n v="15.99"/>
    <x v="3"/>
    <x v="90"/>
    <x v="2"/>
    <s v="yes"/>
    <x v="0"/>
    <s v="Yes"/>
    <n v="1"/>
    <x v="1"/>
    <d v="1969-11-09T00:00:00"/>
    <n v="6138.5"/>
    <x v="1"/>
    <s v="tier - 2"/>
    <s v="R1011"/>
    <x v="16"/>
  </r>
  <r>
    <s v="Id1621"/>
    <s v="  Kara Lynne"/>
    <s v="Leonard"/>
    <n v="33.155000000000001"/>
    <x v="0"/>
    <x v="538"/>
    <x v="2"/>
    <s v="No"/>
    <x v="0"/>
    <s v="No"/>
    <n v="0"/>
    <x v="1"/>
    <d v="1990-08-18T00:00:00"/>
    <n v="6128.8"/>
    <x v="1"/>
    <s v="tier - 3"/>
    <s v="R1012"/>
    <x v="3"/>
  </r>
  <r>
    <s v="Id1622"/>
    <s v="  Jeffrey"/>
    <s v="Tissue"/>
    <n v="26.22"/>
    <x v="1"/>
    <x v="252"/>
    <x v="2"/>
    <s v="yes"/>
    <x v="0"/>
    <s v="Yes"/>
    <n v="1"/>
    <x v="1"/>
    <d v="1983-11-16T00:00:00"/>
    <n v="6123.57"/>
    <x v="2"/>
    <s v="tier - 2"/>
    <s v="R1012"/>
    <x v="33"/>
  </r>
  <r>
    <s v="Id1623"/>
    <s v="  Justin"/>
    <s v="Wood"/>
    <n v="21.85"/>
    <x v="2"/>
    <x v="274"/>
    <x v="2"/>
    <s v="yes"/>
    <x v="0"/>
    <s v="Yes"/>
    <n v="1"/>
    <x v="1"/>
    <d v="1983-08-11T00:00:00"/>
    <n v="6117.49"/>
    <x v="1"/>
    <s v="tier - 3"/>
    <s v="R1012"/>
    <x v="33"/>
  </r>
  <r>
    <s v="Id1624"/>
    <s v="  Emily"/>
    <s v="Denny"/>
    <n v="30.495000000000001"/>
    <x v="0"/>
    <x v="178"/>
    <x v="1"/>
    <s v="No"/>
    <x v="0"/>
    <s v="No"/>
    <n v="0"/>
    <x v="1"/>
    <d v="1991-07-25T00:00:00"/>
    <n v="6113.23"/>
    <x v="1"/>
    <s v="tier - 2"/>
    <s v="R1024"/>
    <x v="42"/>
  </r>
  <r>
    <s v="Id1625"/>
    <s v="  Rebecca"/>
    <s v="Testa"/>
    <n v="34.104999999999997"/>
    <x v="0"/>
    <x v="215"/>
    <x v="2"/>
    <s v="yes"/>
    <x v="0"/>
    <s v="No"/>
    <n v="0"/>
    <x v="1"/>
    <d v="1985-07-21T00:00:00"/>
    <n v="6112.35"/>
    <x v="1"/>
    <s v="tier - 1"/>
    <s v="R1012"/>
    <x v="17"/>
  </r>
  <r>
    <s v="Id1626"/>
    <s v="s  Allie"/>
    <s v="Mooney"/>
    <n v="32.770000000000003"/>
    <x v="0"/>
    <x v="614"/>
    <x v="2"/>
    <s v="yes"/>
    <x v="0"/>
    <s v="No"/>
    <n v="1"/>
    <x v="1"/>
    <d v="1995-09-09T00:00:00"/>
    <n v="6111.95"/>
    <x v="1"/>
    <s v="tier - 3"/>
    <s v="R1026"/>
    <x v="40"/>
  </r>
  <r>
    <s v="Id1627"/>
    <s v="  Trasi"/>
    <s v="Buchholtz"/>
    <n v="16.850000000000001"/>
    <x v="3"/>
    <x v="35"/>
    <x v="0"/>
    <s v="yes"/>
    <x v="0"/>
    <s v="No"/>
    <n v="2"/>
    <x v="1"/>
    <d v="1970-06-09T00:00:00"/>
    <n v="6098.38"/>
    <x v="1"/>
    <s v="tier - 2"/>
    <s v="R1013"/>
    <x v="2"/>
  </r>
  <r>
    <s v="Id1628"/>
    <s v="  Kevin"/>
    <s v="Hoyt"/>
    <n v="34.700000000000003"/>
    <x v="0"/>
    <x v="87"/>
    <x v="1"/>
    <s v="No"/>
    <x v="0"/>
    <s v="No"/>
    <n v="1"/>
    <x v="1"/>
    <d v="1984-07-25T00:00:00"/>
    <n v="6082.41"/>
    <x v="0"/>
    <s v="tier - 2"/>
    <s v="R1011"/>
    <x v="32"/>
  </r>
  <r>
    <s v="Id1629"/>
    <s v="  Fernando"/>
    <s v="Cabada"/>
    <n v="37.049999999999997"/>
    <x v="0"/>
    <x v="233"/>
    <x v="2"/>
    <s v="No"/>
    <x v="0"/>
    <s v="No"/>
    <n v="1"/>
    <x v="1"/>
    <d v="1984-10-14T00:00:00"/>
    <n v="6079.67"/>
    <x v="0"/>
    <s v="tier - 1"/>
    <s v="R1014"/>
    <x v="32"/>
  </r>
  <r>
    <s v="Id1630"/>
    <s v="  Ieva"/>
    <s v="Lobaciute"/>
    <n v="18.78"/>
    <x v="2"/>
    <x v="150"/>
    <x v="2"/>
    <s v="No"/>
    <x v="0"/>
    <s v="Yes"/>
    <n v="1"/>
    <x v="1"/>
    <d v="1979-08-08T00:00:00"/>
    <n v="6074.37"/>
    <x v="1"/>
    <s v="tier - 2"/>
    <s v="R1012"/>
    <x v="18"/>
  </r>
  <r>
    <s v="Id1631"/>
    <s v="  Chris"/>
    <s v="Dawes"/>
    <n v="28.024999999999999"/>
    <x v="1"/>
    <x v="633"/>
    <x v="2"/>
    <s v="No"/>
    <x v="0"/>
    <s v="No"/>
    <n v="1"/>
    <x v="1"/>
    <d v="1984-09-21T00:00:00"/>
    <n v="6067.13"/>
    <x v="2"/>
    <s v="tier - 1"/>
    <s v="R1016"/>
    <x v="32"/>
  </r>
  <r>
    <s v="Id1632"/>
    <s v="  Drew L"/>
    <s v="Deppen"/>
    <n v="35.090000000000003"/>
    <x v="0"/>
    <x v="85"/>
    <x v="1"/>
    <s v="No"/>
    <x v="0"/>
    <s v="No"/>
    <n v="0"/>
    <x v="1"/>
    <d v="1994-11-08T00:00:00"/>
    <n v="6064.37"/>
    <x v="1"/>
    <s v="tier - 2"/>
    <s v="R1011"/>
    <x v="6"/>
  </r>
  <r>
    <s v="Id1633"/>
    <s v="  Christina"/>
    <s v="Oberndorfer"/>
    <n v="34.42"/>
    <x v="0"/>
    <x v="127"/>
    <x v="2"/>
    <s v="yes"/>
    <x v="0"/>
    <s v="No"/>
    <n v="0"/>
    <x v="1"/>
    <d v="1996-07-28T00:00:00"/>
    <n v="6061.8"/>
    <x v="1"/>
    <s v="tier - 3"/>
    <s v="R1012"/>
    <x v="45"/>
  </r>
  <r>
    <s v="Id1634"/>
    <s v="  Alexander G"/>
    <s v="Hetherington"/>
    <n v="29.4"/>
    <x v="1"/>
    <x v="228"/>
    <x v="2"/>
    <s v="No"/>
    <x v="0"/>
    <s v="No"/>
    <n v="0"/>
    <x v="1"/>
    <d v="1989-08-16T00:00:00"/>
    <n v="6059.17"/>
    <x v="1"/>
    <s v="tier - 1"/>
    <s v="R1011"/>
    <x v="4"/>
  </r>
  <r>
    <s v="Id1635"/>
    <s v="  Meaghan"/>
    <s v="Murray"/>
    <n v="21.31"/>
    <x v="2"/>
    <x v="550"/>
    <x v="2"/>
    <s v="No"/>
    <x v="0"/>
    <s v="No"/>
    <n v="0"/>
    <x v="1"/>
    <d v="1980-08-08T00:00:00"/>
    <n v="5993.62"/>
    <x v="1"/>
    <s v="tier - 3"/>
    <s v="R1013"/>
    <x v="25"/>
  </r>
  <r>
    <s v="Id1636"/>
    <s v="  Kristin"/>
    <s v="Higden"/>
    <n v="19.559999999999999"/>
    <x v="2"/>
    <x v="499"/>
    <x v="0"/>
    <s v="No"/>
    <x v="0"/>
    <s v="No"/>
    <n v="0"/>
    <x v="1"/>
    <d v="1974-08-17T00:00:00"/>
    <n v="5990.17"/>
    <x v="1"/>
    <s v="tier - 2"/>
    <s v="R1013"/>
    <x v="19"/>
  </r>
  <r>
    <s v="Id1637"/>
    <s v="  Andrea K"/>
    <s v="Rediger"/>
    <n v="37.335000000000001"/>
    <x v="0"/>
    <x v="106"/>
    <x v="1"/>
    <s v="yes"/>
    <x v="0"/>
    <s v="No"/>
    <n v="1"/>
    <x v="1"/>
    <d v="1988-06-10T00:00:00"/>
    <n v="5989.52"/>
    <x v="1"/>
    <s v="tier - 1"/>
    <s v="R1012"/>
    <x v="23"/>
  </r>
  <r>
    <s v="Id1638"/>
    <s v="  Kris"/>
    <s v="Huff"/>
    <n v="19.53"/>
    <x v="2"/>
    <x v="41"/>
    <x v="0"/>
    <s v="No"/>
    <x v="0"/>
    <s v="No"/>
    <n v="0"/>
    <x v="1"/>
    <d v="1974-10-11T00:00:00"/>
    <n v="5979.99"/>
    <x v="1"/>
    <s v="tier - 3"/>
    <s v="R1013"/>
    <x v="19"/>
  </r>
  <r>
    <s v="Id1639"/>
    <s v="  Alden W"/>
    <s v="Hall"/>
    <n v="34.1"/>
    <x v="0"/>
    <x v="361"/>
    <x v="2"/>
    <s v="No"/>
    <x v="0"/>
    <s v="No"/>
    <n v="0"/>
    <x v="1"/>
    <d v="1980-10-10T00:00:00"/>
    <n v="5979.73"/>
    <x v="1"/>
    <s v="tier - 2"/>
    <s v="R1011"/>
    <x v="25"/>
  </r>
  <r>
    <s v="Id1640"/>
    <s v="  Suzanne M"/>
    <s v="Grise"/>
    <n v="16.5"/>
    <x v="3"/>
    <x v="452"/>
    <x v="0"/>
    <s v="yes"/>
    <x v="0"/>
    <s v="No"/>
    <n v="2"/>
    <x v="1"/>
    <d v="1970-06-25T00:00:00"/>
    <n v="5979.66"/>
    <x v="1"/>
    <s v="tier - 3"/>
    <s v="R1013"/>
    <x v="2"/>
  </r>
  <r>
    <s v="Id1641"/>
    <s v="  Heidi Z"/>
    <s v="Skildum"/>
    <n v="30.69"/>
    <x v="0"/>
    <x v="249"/>
    <x v="2"/>
    <s v="No"/>
    <x v="0"/>
    <s v="No"/>
    <n v="1"/>
    <x v="1"/>
    <d v="1984-11-11T00:00:00"/>
    <n v="5976.83"/>
    <x v="1"/>
    <s v="tier - 2"/>
    <s v="R1013"/>
    <x v="32"/>
  </r>
  <r>
    <s v="Id1642"/>
    <s v="  Carolyn"/>
    <s v="Yang"/>
    <n v="28.93"/>
    <x v="1"/>
    <x v="189"/>
    <x v="2"/>
    <s v="No"/>
    <x v="0"/>
    <s v="No"/>
    <n v="1"/>
    <x v="1"/>
    <d v="1984-09-19T00:00:00"/>
    <n v="5974.38"/>
    <x v="1"/>
    <s v="tier - 3"/>
    <s v="R1013"/>
    <x v="32"/>
  </r>
  <r>
    <s v="Id1643"/>
    <s v="  Sabine"/>
    <s v="Fischer-Daly"/>
    <n v="38.9"/>
    <x v="0"/>
    <x v="141"/>
    <x v="2"/>
    <s v="No"/>
    <x v="0"/>
    <s v="No"/>
    <n v="0"/>
    <x v="1"/>
    <d v="1989-07-22T00:00:00"/>
    <n v="5972.38"/>
    <x v="1"/>
    <s v="tier - 2"/>
    <s v="R1011"/>
    <x v="4"/>
  </r>
  <r>
    <s v="Id1644"/>
    <s v="  Bobby"/>
    <s v="Asher"/>
    <n v="26.9"/>
    <x v="1"/>
    <x v="212"/>
    <x v="2"/>
    <s v="No"/>
    <x v="0"/>
    <s v="No"/>
    <n v="0"/>
    <x v="1"/>
    <d v="1980-07-21T00:00:00"/>
    <n v="5969.72"/>
    <x v="2"/>
    <s v="tier - 3"/>
    <s v="R1011"/>
    <x v="25"/>
  </r>
  <r>
    <s v="Id1645"/>
    <s v="  Fan"/>
    <s v="Zhou"/>
    <n v="24.86"/>
    <x v="1"/>
    <x v="195"/>
    <x v="1"/>
    <s v="No"/>
    <x v="0"/>
    <s v="No"/>
    <n v="0"/>
    <x v="1"/>
    <d v="1980-08-05T00:00:00"/>
    <n v="5966.89"/>
    <x v="1"/>
    <s v="tier - 3"/>
    <s v="R1013"/>
    <x v="25"/>
  </r>
  <r>
    <s v="Id1646"/>
    <s v="s  Rachel M"/>
    <s v="Rudder"/>
    <n v="39.14"/>
    <x v="0"/>
    <x v="149"/>
    <x v="1"/>
    <s v="No"/>
    <x v="1"/>
    <s v="No"/>
    <n v="1"/>
    <x v="1"/>
    <d v="2004-07-15T00:00:00"/>
    <n v="5960.91"/>
    <x v="1"/>
    <s v="tier - 1"/>
    <s v="R1026"/>
    <x v="41"/>
  </r>
  <r>
    <s v="Id1647"/>
    <s v="  Greg"/>
    <s v="Cartmell"/>
    <n v="39.799999999999997"/>
    <x v="0"/>
    <x v="331"/>
    <x v="1"/>
    <s v="No"/>
    <x v="0"/>
    <s v="Yes"/>
    <n v="1"/>
    <x v="1"/>
    <d v="2003-08-13T00:00:00"/>
    <n v="5957.35"/>
    <x v="1"/>
    <s v="tier - 2"/>
    <s v="R1012"/>
    <x v="39"/>
  </r>
  <r>
    <s v="Id1648"/>
    <s v="  Dan"/>
    <s v="Troland"/>
    <n v="34.32"/>
    <x v="0"/>
    <x v="361"/>
    <x v="2"/>
    <s v="No"/>
    <x v="0"/>
    <s v="No"/>
    <n v="1"/>
    <x v="1"/>
    <d v="1987-07-14T00:00:00"/>
    <n v="5934.38"/>
    <x v="2"/>
    <s v="tier - 2"/>
    <s v="R1013"/>
    <x v="38"/>
  </r>
  <r>
    <s v="Id1649"/>
    <s v="  Jennifer A"/>
    <s v="Hall"/>
    <n v="32.51"/>
    <x v="0"/>
    <x v="167"/>
    <x v="2"/>
    <s v="No"/>
    <x v="0"/>
    <s v="No"/>
    <n v="0"/>
    <x v="1"/>
    <d v="1994-07-30T00:00:00"/>
    <n v="5927.65"/>
    <x v="1"/>
    <s v="tier - 1"/>
    <s v="R1012"/>
    <x v="6"/>
  </r>
  <r>
    <s v="Id1650"/>
    <s v="s  Jessica"/>
    <s v="Berg"/>
    <n v="30.71"/>
    <x v="0"/>
    <x v="105"/>
    <x v="1"/>
    <s v="No"/>
    <x v="0"/>
    <s v="Yes"/>
    <n v="1"/>
    <x v="1"/>
    <d v="1993-08-13T00:00:00"/>
    <n v="5926.93"/>
    <x v="1"/>
    <s v="tier - 2"/>
    <s v="R1025"/>
    <x v="20"/>
  </r>
  <r>
    <s v="Id1651"/>
    <s v="  Chaiwat"/>
    <s v="Engtrakul"/>
    <n v="28.9"/>
    <x v="1"/>
    <x v="332"/>
    <x v="2"/>
    <s v="No"/>
    <x v="0"/>
    <s v="No"/>
    <n v="1"/>
    <x v="1"/>
    <d v="1987-07-29T00:00:00"/>
    <n v="5926.85"/>
    <x v="2"/>
    <s v="tier - 3"/>
    <s v="R1011"/>
    <x v="38"/>
  </r>
  <r>
    <s v="Id1652"/>
    <s v="  Kerri"/>
    <s v="Leonhardt"/>
    <n v="36.19"/>
    <x v="0"/>
    <x v="167"/>
    <x v="2"/>
    <s v="No"/>
    <x v="0"/>
    <s v="No"/>
    <n v="0"/>
    <x v="1"/>
    <d v="1982-12-21T00:00:00"/>
    <n v="5920.1"/>
    <x v="1"/>
    <s v="tier - 1"/>
    <s v="R1013"/>
    <x v="37"/>
  </r>
  <r>
    <s v="Id1653"/>
    <s v="  Lisa"/>
    <s v="Goetz"/>
    <n v="29.6"/>
    <x v="1"/>
    <x v="197"/>
    <x v="2"/>
    <s v="No"/>
    <x v="0"/>
    <s v="No"/>
    <n v="0"/>
    <x v="1"/>
    <d v="1982-07-08T00:00:00"/>
    <n v="5910.94"/>
    <x v="1"/>
    <s v="tier - 1"/>
    <s v="R1011"/>
    <x v="37"/>
  </r>
  <r>
    <s v="Id1654"/>
    <s v="  Nicholas G"/>
    <s v="Cacharelis"/>
    <n v="30.95"/>
    <x v="0"/>
    <x v="128"/>
    <x v="1"/>
    <s v="No"/>
    <x v="0"/>
    <s v="Yes"/>
    <n v="1"/>
    <x v="1"/>
    <d v="1993-10-19T00:00:00"/>
    <n v="5877.02"/>
    <x v="1"/>
    <s v="tier - 2"/>
    <s v="R1021"/>
    <x v="20"/>
  </r>
  <r>
    <s v="Id1655"/>
    <s v="  Vasilis S"/>
    <s v="Kariolis"/>
    <n v="19.95"/>
    <x v="2"/>
    <x v="125"/>
    <x v="2"/>
    <s v="No"/>
    <x v="0"/>
    <s v="No"/>
    <n v="1"/>
    <x v="1"/>
    <d v="1984-11-22T00:00:00"/>
    <n v="5855.9"/>
    <x v="1"/>
    <s v="tier - 3"/>
    <s v="R1012"/>
    <x v="32"/>
  </r>
  <r>
    <s v="Id1656"/>
    <s v="  Michael P"/>
    <s v="Zelwin"/>
    <n v="23.65"/>
    <x v="2"/>
    <x v="56"/>
    <x v="1"/>
    <s v="yes"/>
    <x v="0"/>
    <s v="No"/>
    <n v="0"/>
    <x v="1"/>
    <d v="1985-06-18T00:00:00"/>
    <n v="5847.24"/>
    <x v="1"/>
    <s v="tier - 1"/>
    <s v="R1013"/>
    <x v="17"/>
  </r>
  <r>
    <s v="Id1657"/>
    <s v="  Colleen C"/>
    <s v="Barry"/>
    <n v="43.34"/>
    <x v="0"/>
    <x v="470"/>
    <x v="2"/>
    <s v="No"/>
    <x v="0"/>
    <s v="No"/>
    <n v="1"/>
    <x v="1"/>
    <d v="1987-09-30T00:00:00"/>
    <n v="5846.92"/>
    <x v="1"/>
    <s v="tier - 2"/>
    <s v="R1013"/>
    <x v="38"/>
  </r>
  <r>
    <s v="Id1658"/>
    <s v="s  Annika"/>
    <s v="Bannon"/>
    <n v="31.98"/>
    <x v="0"/>
    <x v="135"/>
    <x v="2"/>
    <s v="yes"/>
    <x v="0"/>
    <s v="No"/>
    <n v="1"/>
    <x v="1"/>
    <d v="1995-08-20T00:00:00"/>
    <n v="5843.99"/>
    <x v="1"/>
    <s v="tier - 2"/>
    <s v="R1025"/>
    <x v="40"/>
  </r>
  <r>
    <s v="Id1659"/>
    <s v="  Kelly"/>
    <s v="Chang"/>
    <n v="35.86"/>
    <x v="0"/>
    <x v="21"/>
    <x v="1"/>
    <s v="No"/>
    <x v="0"/>
    <s v="No"/>
    <n v="1"/>
    <x v="1"/>
    <d v="1987-07-27T00:00:00"/>
    <n v="5836.52"/>
    <x v="1"/>
    <s v="tier - 3"/>
    <s v="R1013"/>
    <x v="38"/>
  </r>
  <r>
    <s v="Id1660"/>
    <s v="  Nicholas C"/>
    <s v="Vetter"/>
    <n v="15.2"/>
    <x v="3"/>
    <x v="163"/>
    <x v="0"/>
    <s v="No"/>
    <x v="0"/>
    <s v="No"/>
    <n v="0"/>
    <x v="1"/>
    <d v="1971-09-27T00:00:00"/>
    <n v="5832.6"/>
    <x v="1"/>
    <s v="tier - 3"/>
    <s v="R1012"/>
    <x v="14"/>
  </r>
  <r>
    <s v="Id1661"/>
    <s v="s  Kelly K"/>
    <s v="Jablonski"/>
    <n v="37.200000000000003"/>
    <x v="0"/>
    <x v="417"/>
    <x v="0"/>
    <s v="No"/>
    <x v="0"/>
    <s v="No"/>
    <n v="0"/>
    <x v="1"/>
    <d v="2002-07-22T00:00:00"/>
    <n v="5816.58"/>
    <x v="1"/>
    <s v="tier - 2"/>
    <s v="R1026"/>
    <x v="43"/>
  </r>
  <r>
    <s v="Id1662"/>
    <s v="  Andrew"/>
    <s v="Jakubowitch"/>
    <n v="17.91"/>
    <x v="3"/>
    <x v="497"/>
    <x v="2"/>
    <s v="No"/>
    <x v="0"/>
    <s v="No"/>
    <n v="2"/>
    <x v="1"/>
    <d v="1972-11-02T00:00:00"/>
    <n v="5812.9"/>
    <x v="1"/>
    <s v="tier - 2"/>
    <s v="R1013"/>
    <x v="28"/>
  </r>
  <r>
    <s v="Id1663"/>
    <s v="  Hannah"/>
    <s v="Altshuler"/>
    <n v="20.76"/>
    <x v="2"/>
    <x v="106"/>
    <x v="1"/>
    <s v="No"/>
    <x v="0"/>
    <s v="No"/>
    <n v="0"/>
    <x v="1"/>
    <d v="1980-09-18T00:00:00"/>
    <n v="5807.06"/>
    <x v="1"/>
    <s v="tier - 3"/>
    <s v="R1013"/>
    <x v="25"/>
  </r>
  <r>
    <s v="Id1664"/>
    <s v="  Patricio Sr"/>
    <s v="Ugarte"/>
    <n v="38.99"/>
    <x v="0"/>
    <x v="127"/>
    <x v="2"/>
    <s v="No"/>
    <x v="1"/>
    <s v="No"/>
    <n v="1"/>
    <x v="1"/>
    <d v="2004-11-01T00:00:00"/>
    <n v="5778.71"/>
    <x v="1"/>
    <s v="tier - 3"/>
    <s v="R1022"/>
    <x v="41"/>
  </r>
  <r>
    <s v="Id1665"/>
    <s v="  Robert B"/>
    <s v="Tusso"/>
    <n v="42.655000000000001"/>
    <x v="0"/>
    <x v="425"/>
    <x v="1"/>
    <s v="yes"/>
    <x v="0"/>
    <s v="Yes"/>
    <n v="1"/>
    <x v="1"/>
    <d v="1983-08-30T00:00:00"/>
    <n v="5757.41"/>
    <x v="1"/>
    <s v="tier - 3"/>
    <s v="R1019"/>
    <x v="33"/>
  </r>
  <r>
    <s v="Id1666"/>
    <s v="  Benjamin M"/>
    <s v="Johnson"/>
    <n v="30.57"/>
    <x v="0"/>
    <x v="45"/>
    <x v="2"/>
    <s v="No"/>
    <x v="0"/>
    <s v="Yes"/>
    <n v="1"/>
    <x v="1"/>
    <d v="1993-06-10T00:00:00"/>
    <n v="5748.13"/>
    <x v="1"/>
    <s v="tier - 1"/>
    <s v="R1021"/>
    <x v="20"/>
  </r>
  <r>
    <s v="Id1667"/>
    <s v="  Robert"/>
    <s v="Landry"/>
    <n v="17.7"/>
    <x v="3"/>
    <x v="245"/>
    <x v="1"/>
    <s v="No"/>
    <x v="0"/>
    <s v="No"/>
    <n v="2"/>
    <x v="1"/>
    <d v="1972-08-21T00:00:00"/>
    <n v="5741.67"/>
    <x v="1"/>
    <s v="tier - 3"/>
    <s v="R1013"/>
    <x v="28"/>
  </r>
  <r>
    <s v="Id1668"/>
    <s v="  Eric R"/>
    <s v="McDonald"/>
    <n v="34.770000000000003"/>
    <x v="0"/>
    <x v="47"/>
    <x v="2"/>
    <s v="No"/>
    <x v="0"/>
    <s v="No"/>
    <n v="1"/>
    <x v="1"/>
    <d v="1987-10-19T00:00:00"/>
    <n v="5729.01"/>
    <x v="0"/>
    <s v="tier - 2"/>
    <s v="R1012"/>
    <x v="38"/>
  </r>
  <r>
    <s v="Id1669"/>
    <s v="  Matthew"/>
    <s v="Dunlap"/>
    <n v="16.88"/>
    <x v="3"/>
    <x v="531"/>
    <x v="0"/>
    <s v="No"/>
    <x v="0"/>
    <s v="No"/>
    <n v="0"/>
    <x v="1"/>
    <d v="1971-12-18T00:00:00"/>
    <n v="5720.38"/>
    <x v="1"/>
    <s v="tier - 1"/>
    <s v="R1013"/>
    <x v="14"/>
  </r>
  <r>
    <s v="Id1670"/>
    <s v="  Bob R"/>
    <s v="Larue"/>
    <n v="40.26"/>
    <x v="0"/>
    <x v="634"/>
    <x v="0"/>
    <s v="yes"/>
    <x v="0"/>
    <s v="No"/>
    <n v="0"/>
    <x v="1"/>
    <d v="1981-08-30T00:00:00"/>
    <n v="5709.16"/>
    <x v="2"/>
    <s v="tier - 3"/>
    <s v="R1013"/>
    <x v="36"/>
  </r>
  <r>
    <s v="Id1671"/>
    <s v="  Stephanie J"/>
    <s v="Hodge"/>
    <n v="25.6"/>
    <x v="1"/>
    <x v="100"/>
    <x v="1"/>
    <s v="No"/>
    <x v="0"/>
    <s v="Yes"/>
    <n v="1"/>
    <x v="1"/>
    <d v="1993-11-03T00:00:00"/>
    <n v="5708.87"/>
    <x v="1"/>
    <s v="tier - 1"/>
    <s v="R1011"/>
    <x v="20"/>
  </r>
  <r>
    <s v="Id1672"/>
    <s v="  Jake"/>
    <s v="Marcus"/>
    <n v="33.549999999999997"/>
    <x v="0"/>
    <x v="333"/>
    <x v="0"/>
    <s v="yes"/>
    <x v="0"/>
    <s v="No"/>
    <n v="0"/>
    <x v="1"/>
    <d v="1981-06-15T00:00:00"/>
    <n v="5699.84"/>
    <x v="1"/>
    <s v="tier - 3"/>
    <s v="R1013"/>
    <x v="36"/>
  </r>
  <r>
    <s v="Id1673"/>
    <s v="  Alison L"/>
    <s v="Daubert"/>
    <n v="16.690000000000001"/>
    <x v="3"/>
    <x v="627"/>
    <x v="0"/>
    <s v="No"/>
    <x v="0"/>
    <s v="No"/>
    <n v="0"/>
    <x v="1"/>
    <d v="1974-07-06T00:00:00"/>
    <n v="5698.74"/>
    <x v="1"/>
    <s v="tier - 2"/>
    <s v="R1012"/>
    <x v="19"/>
  </r>
  <r>
    <s v="Id1674"/>
    <s v="  Lindsay M"/>
    <s v="Close"/>
    <n v="19.95"/>
    <x v="2"/>
    <x v="458"/>
    <x v="2"/>
    <s v="No"/>
    <x v="0"/>
    <s v="No"/>
    <n v="1"/>
    <x v="1"/>
    <d v="1992-11-03T00:00:00"/>
    <n v="5693.43"/>
    <x v="1"/>
    <s v="tier - 3"/>
    <s v="R1012"/>
    <x v="34"/>
  </r>
  <r>
    <s v="Id1675"/>
    <s v="  Guillaume"/>
    <s v="Roels"/>
    <n v="17.55"/>
    <x v="3"/>
    <x v="80"/>
    <x v="2"/>
    <s v="No"/>
    <x v="0"/>
    <s v="No"/>
    <n v="2"/>
    <x v="1"/>
    <d v="1972-10-28T00:00:00"/>
    <n v="5690.79"/>
    <x v="1"/>
    <s v="tier - 1"/>
    <s v="R1013"/>
    <x v="28"/>
  </r>
  <r>
    <s v="Id1676"/>
    <s v="  Kaylee"/>
    <s v="Venosky"/>
    <n v="22.01"/>
    <x v="2"/>
    <x v="170"/>
    <x v="2"/>
    <s v="No"/>
    <x v="0"/>
    <s v="No"/>
    <n v="1"/>
    <x v="1"/>
    <d v="1984-08-12T00:00:00"/>
    <n v="5679.13"/>
    <x v="1"/>
    <s v="tier - 2"/>
    <s v="R1013"/>
    <x v="32"/>
  </r>
  <r>
    <s v="Id1677"/>
    <s v="  Theresa"/>
    <s v="Gosnell"/>
    <n v="41.8"/>
    <x v="0"/>
    <x v="99"/>
    <x v="1"/>
    <s v="yes"/>
    <x v="0"/>
    <s v="Yes"/>
    <n v="1"/>
    <x v="1"/>
    <d v="1983-09-03T00:00:00"/>
    <n v="5662.23"/>
    <x v="1"/>
    <s v="tier - 1"/>
    <s v="R1013"/>
    <x v="33"/>
  </r>
  <r>
    <s v="Id1678"/>
    <s v="  Travis G"/>
    <s v="Chewning-Kulick"/>
    <n v="19.170000000000002"/>
    <x v="2"/>
    <x v="569"/>
    <x v="0"/>
    <s v="No"/>
    <x v="0"/>
    <s v="No"/>
    <n v="0"/>
    <x v="1"/>
    <d v="1978-09-27T00:00:00"/>
    <n v="5650.14"/>
    <x v="1"/>
    <s v="tier - 1"/>
    <s v="R1013"/>
    <x v="9"/>
  </r>
  <r>
    <s v="Id1679"/>
    <s v="  Emma L"/>
    <s v="McCarron"/>
    <n v="32.799999999999997"/>
    <x v="0"/>
    <x v="635"/>
    <x v="1"/>
    <s v="yes"/>
    <x v="0"/>
    <s v="Yes"/>
    <n v="1"/>
    <x v="1"/>
    <d v="1983-06-08T00:00:00"/>
    <n v="5649.72"/>
    <x v="1"/>
    <s v="tier - 3"/>
    <s v="R1011"/>
    <x v="37"/>
  </r>
  <r>
    <s v="Id1680"/>
    <s v="  Linda"/>
    <s v="Manion"/>
    <n v="35.814999999999998"/>
    <x v="0"/>
    <x v="325"/>
    <x v="2"/>
    <s v="No"/>
    <x v="0"/>
    <s v="No"/>
    <n v="1"/>
    <x v="1"/>
    <d v="1987-12-09T00:00:00"/>
    <n v="5630.46"/>
    <x v="1"/>
    <s v="tier - 3"/>
    <s v="R1012"/>
    <x v="38"/>
  </r>
  <r>
    <s v="Id1681"/>
    <s v="  Owen R"/>
    <s v="Strong"/>
    <n v="24.3"/>
    <x v="2"/>
    <x v="195"/>
    <x v="1"/>
    <s v="No"/>
    <x v="0"/>
    <s v="No"/>
    <n v="0"/>
    <x v="1"/>
    <d v="1994-11-15T00:00:00"/>
    <n v="5615.37"/>
    <x v="1"/>
    <s v="tier - 3"/>
    <s v="R1011"/>
    <x v="6"/>
  </r>
  <r>
    <s v="Id1682"/>
    <s v="  Jacob"/>
    <s v="Leblanc"/>
    <n v="19.059999999999999"/>
    <x v="2"/>
    <x v="534"/>
    <x v="0"/>
    <s v="No"/>
    <x v="0"/>
    <s v="No"/>
    <n v="0"/>
    <x v="1"/>
    <d v="1978-09-11T00:00:00"/>
    <n v="5612.83"/>
    <x v="1"/>
    <s v="tier - 3"/>
    <s v="R1013"/>
    <x v="9"/>
  </r>
  <r>
    <s v="Id1683"/>
    <s v="  Jacqueline"/>
    <s v="Palmer"/>
    <n v="33.25"/>
    <x v="0"/>
    <x v="133"/>
    <x v="2"/>
    <s v="yes"/>
    <x v="0"/>
    <s v="No"/>
    <n v="1"/>
    <x v="1"/>
    <d v="1988-11-18T00:00:00"/>
    <n v="5594.85"/>
    <x v="1"/>
    <s v="tier - 3"/>
    <s v="R1024"/>
    <x v="23"/>
  </r>
  <r>
    <s v="Id1684"/>
    <s v="  Yefeng"/>
    <s v="Shen"/>
    <n v="21.37"/>
    <x v="2"/>
    <x v="117"/>
    <x v="2"/>
    <s v="yes"/>
    <x v="0"/>
    <s v="Yes"/>
    <n v="1"/>
    <x v="1"/>
    <d v="1983-10-03T00:00:00"/>
    <n v="5587.59"/>
    <x v="1"/>
    <s v="tier - 1"/>
    <s v="R1013"/>
    <x v="33"/>
  </r>
  <r>
    <s v="Id1685"/>
    <s v="  Thomas J"/>
    <s v="Goldsby"/>
    <n v="34.43"/>
    <x v="0"/>
    <x v="636"/>
    <x v="0"/>
    <s v="yes"/>
    <x v="0"/>
    <s v="No"/>
    <n v="1"/>
    <x v="1"/>
    <d v="1986-11-21T00:00:00"/>
    <n v="5584.31"/>
    <x v="2"/>
    <s v="tier - 1"/>
    <s v="R1013"/>
    <x v="26"/>
  </r>
  <r>
    <s v="Id1686"/>
    <s v="  Ken"/>
    <s v="Whitney"/>
    <n v="20.86"/>
    <x v="2"/>
    <x v="67"/>
    <x v="2"/>
    <s v="yes"/>
    <x v="0"/>
    <s v="No"/>
    <n v="0"/>
    <x v="1"/>
    <d v="1985-09-05T00:00:00"/>
    <n v="5582.95"/>
    <x v="1"/>
    <s v="tier - 1"/>
    <s v="R1012"/>
    <x v="17"/>
  </r>
  <r>
    <s v="Id1687"/>
    <s v="  Annie E"/>
    <s v="Mahoney"/>
    <n v="18.34"/>
    <x v="3"/>
    <x v="564"/>
    <x v="0"/>
    <s v="No"/>
    <x v="0"/>
    <s v="No"/>
    <n v="0"/>
    <x v="1"/>
    <d v="1974-09-18T00:00:00"/>
    <n v="5576.35"/>
    <x v="1"/>
    <s v="tier - 3"/>
    <s v="R1013"/>
    <x v="19"/>
  </r>
  <r>
    <s v="Id1688"/>
    <s v="s  Noel K"/>
    <s v="McCracken"/>
    <n v="34.15"/>
    <x v="0"/>
    <x v="140"/>
    <x v="2"/>
    <s v="No"/>
    <x v="0"/>
    <s v="No"/>
    <n v="0"/>
    <x v="1"/>
    <d v="1999-09-22T00:00:00"/>
    <n v="5552.61"/>
    <x v="1"/>
    <s v="tier - 3"/>
    <s v="R1026"/>
    <x v="35"/>
  </r>
  <r>
    <s v="Id1689"/>
    <s v="  Mark S"/>
    <s v="Spewak"/>
    <n v="18.350000000000001"/>
    <x v="3"/>
    <x v="89"/>
    <x v="2"/>
    <s v="No"/>
    <x v="0"/>
    <s v="No"/>
    <n v="0"/>
    <x v="1"/>
    <d v="1980-12-07T00:00:00"/>
    <n v="5540.35"/>
    <x v="1"/>
    <s v="tier - 2"/>
    <s v="R1012"/>
    <x v="25"/>
  </r>
  <r>
    <s v="Id1690"/>
    <s v="  Federica"/>
    <s v="Cottini"/>
    <n v="22.13"/>
    <x v="2"/>
    <x v="77"/>
    <x v="0"/>
    <s v="yes"/>
    <x v="0"/>
    <s v="No"/>
    <n v="0"/>
    <x v="1"/>
    <d v="1981-11-07T00:00:00"/>
    <n v="5539.4"/>
    <x v="1"/>
    <s v="tier - 2"/>
    <s v="R1013"/>
    <x v="36"/>
  </r>
  <r>
    <s v="Id1691"/>
    <s v="  Pamela L"/>
    <s v="Findlay"/>
    <n v="22.51"/>
    <x v="2"/>
    <x v="637"/>
    <x v="1"/>
    <s v="yes"/>
    <x v="0"/>
    <s v="No"/>
    <n v="1"/>
    <x v="1"/>
    <d v="1988-07-29T00:00:00"/>
    <n v="5503.36"/>
    <x v="1"/>
    <s v="tier - 2"/>
    <s v="R1012"/>
    <x v="23"/>
  </r>
  <r>
    <s v="Id1692"/>
    <s v="  Andrew W"/>
    <s v="Strasburg"/>
    <n v="31"/>
    <x v="0"/>
    <x v="372"/>
    <x v="2"/>
    <s v="No"/>
    <x v="0"/>
    <s v="No"/>
    <n v="1"/>
    <x v="1"/>
    <d v="1984-08-17T00:00:00"/>
    <n v="5488.26"/>
    <x v="1"/>
    <s v="tier - 3"/>
    <s v="R1011"/>
    <x v="32"/>
  </r>
  <r>
    <s v="Id1693"/>
    <s v="  Randall"/>
    <s v="Adams"/>
    <n v="28.27"/>
    <x v="1"/>
    <x v="473"/>
    <x v="2"/>
    <s v="No"/>
    <x v="0"/>
    <s v="No"/>
    <n v="1"/>
    <x v="1"/>
    <d v="1984-08-26T00:00:00"/>
    <n v="5484.47"/>
    <x v="1"/>
    <s v="tier - 2"/>
    <s v="R1013"/>
    <x v="32"/>
  </r>
  <r>
    <s v="Id1694"/>
    <s v="  Tracy L"/>
    <s v="Deeter"/>
    <n v="29.92"/>
    <x v="1"/>
    <x v="269"/>
    <x v="0"/>
    <s v="yes"/>
    <x v="0"/>
    <s v="No"/>
    <n v="1"/>
    <x v="1"/>
    <d v="1986-09-30T00:00:00"/>
    <n v="5478.04"/>
    <x v="1"/>
    <s v="tier - 3"/>
    <s v="R1013"/>
    <x v="26"/>
  </r>
  <r>
    <s v="Id1695"/>
    <s v="  Azelie"/>
    <s v="Arpin"/>
    <n v="25.9"/>
    <x v="1"/>
    <x v="438"/>
    <x v="0"/>
    <s v="yes"/>
    <x v="0"/>
    <s v="No"/>
    <n v="1"/>
    <x v="1"/>
    <d v="1986-07-12T00:00:00"/>
    <n v="5472.45"/>
    <x v="1"/>
    <s v="tier - 3"/>
    <s v="R1011"/>
    <x v="26"/>
  </r>
  <r>
    <s v="Id1696"/>
    <s v="  Monica M"/>
    <s v="Schoeneck"/>
    <n v="27.74"/>
    <x v="1"/>
    <x v="179"/>
    <x v="0"/>
    <s v="yes"/>
    <x v="0"/>
    <s v="No"/>
    <n v="1"/>
    <x v="1"/>
    <d v="1986-12-02T00:00:00"/>
    <n v="5469.01"/>
    <x v="1"/>
    <s v="tier - 2"/>
    <s v="R1024"/>
    <x v="26"/>
  </r>
  <r>
    <s v="Id1697"/>
    <s v="  Katarina K"/>
    <s v="Mueller"/>
    <n v="17.260000000000002"/>
    <x v="3"/>
    <x v="638"/>
    <x v="0"/>
    <s v="No"/>
    <x v="0"/>
    <s v="No"/>
    <n v="2"/>
    <x v="1"/>
    <d v="1973-10-24T00:00:00"/>
    <n v="5466.88"/>
    <x v="1"/>
    <s v="tier - 2"/>
    <s v="R1013"/>
    <x v="30"/>
  </r>
  <r>
    <s v="Id1698"/>
    <s v="  Jamie L"/>
    <s v="Willits"/>
    <n v="19.855"/>
    <x v="2"/>
    <x v="639"/>
    <x v="0"/>
    <s v="yes"/>
    <x v="0"/>
    <s v="No"/>
    <n v="1"/>
    <x v="1"/>
    <d v="1986-12-25T00:00:00"/>
    <n v="5458.05"/>
    <x v="1"/>
    <s v="tier - 2"/>
    <s v="R1024"/>
    <x v="26"/>
  </r>
  <r>
    <s v="Id1699"/>
    <s v="  Brian"/>
    <s v="Syring"/>
    <n v="41.69"/>
    <x v="0"/>
    <x v="123"/>
    <x v="1"/>
    <s v="No"/>
    <x v="0"/>
    <s v="No"/>
    <n v="0"/>
    <x v="1"/>
    <d v="1982-08-25T00:00:00"/>
    <n v="5438.75"/>
    <x v="2"/>
    <s v="tier - 2"/>
    <s v="R1013"/>
    <x v="37"/>
  </r>
  <r>
    <s v="Id1700"/>
    <s v="  Stacey L"/>
    <s v="Strike"/>
    <n v="16.12"/>
    <x v="3"/>
    <x v="446"/>
    <x v="0"/>
    <s v="No"/>
    <x v="0"/>
    <s v="No"/>
    <n v="0"/>
    <x v="1"/>
    <d v="1978-06-08T00:00:00"/>
    <n v="5428.98"/>
    <x v="1"/>
    <s v="tier - 2"/>
    <s v="R1012"/>
    <x v="29"/>
  </r>
  <r>
    <s v="Id1701"/>
    <s v="  Stephen"/>
    <s v="Hennigar"/>
    <n v="37.43"/>
    <x v="0"/>
    <x v="193"/>
    <x v="2"/>
    <s v="No"/>
    <x v="0"/>
    <s v="No"/>
    <n v="1"/>
    <x v="1"/>
    <d v="1992-09-17T00:00:00"/>
    <n v="5428.73"/>
    <x v="2"/>
    <s v="tier - 1"/>
    <s v="R1017"/>
    <x v="34"/>
  </r>
  <r>
    <s v="Id1702"/>
    <s v="  Joshua"/>
    <s v="May"/>
    <n v="31.065000000000001"/>
    <x v="0"/>
    <x v="268"/>
    <x v="1"/>
    <s v="No"/>
    <x v="0"/>
    <s v="No"/>
    <n v="0"/>
    <x v="1"/>
    <d v="1991-07-06T00:00:00"/>
    <n v="5425.02"/>
    <x v="1"/>
    <s v="tier - 1"/>
    <s v="R1012"/>
    <x v="42"/>
  </r>
  <r>
    <s v="Id1703"/>
    <s v="  Josh"/>
    <s v="Metcalf"/>
    <n v="25.08"/>
    <x v="1"/>
    <x v="372"/>
    <x v="2"/>
    <s v="No"/>
    <x v="0"/>
    <s v="No"/>
    <n v="0"/>
    <x v="1"/>
    <d v="1982-09-27T00:00:00"/>
    <n v="5415.66"/>
    <x v="1"/>
    <s v="tier - 3"/>
    <s v="R1013"/>
    <x v="37"/>
  </r>
  <r>
    <s v="Id1704"/>
    <s v="  Heather"/>
    <s v="Tiska"/>
    <n v="15.2"/>
    <x v="3"/>
    <x v="570"/>
    <x v="0"/>
    <s v="yes"/>
    <x v="0"/>
    <s v="No"/>
    <n v="1"/>
    <x v="1"/>
    <d v="1975-09-27T00:00:00"/>
    <n v="5411.99"/>
    <x v="1"/>
    <s v="tier - 3"/>
    <s v="R1012"/>
    <x v="27"/>
  </r>
  <r>
    <s v="Id1705"/>
    <s v="  James C"/>
    <s v="McDonough"/>
    <n v="22.34"/>
    <x v="2"/>
    <x v="27"/>
    <x v="2"/>
    <s v="yes"/>
    <x v="0"/>
    <s v="No"/>
    <n v="0"/>
    <x v="1"/>
    <d v="1985-12-23T00:00:00"/>
    <n v="5402.89"/>
    <x v="1"/>
    <s v="tier - 1"/>
    <s v="R1013"/>
    <x v="17"/>
  </r>
  <r>
    <s v="Id1706"/>
    <s v="  Kim"/>
    <s v="Fairley"/>
    <n v="40.15"/>
    <x v="0"/>
    <x v="623"/>
    <x v="1"/>
    <s v="No"/>
    <x v="0"/>
    <s v="No"/>
    <n v="1"/>
    <x v="1"/>
    <d v="1984-08-01T00:00:00"/>
    <n v="5400.98"/>
    <x v="1"/>
    <s v="tier - 2"/>
    <s v="R1013"/>
    <x v="32"/>
  </r>
  <r>
    <s v="Id1707"/>
    <s v="  Marie E"/>
    <s v="Barnett"/>
    <n v="37.729999999999997"/>
    <x v="0"/>
    <x v="109"/>
    <x v="1"/>
    <s v="No"/>
    <x v="0"/>
    <s v="No"/>
    <n v="1"/>
    <x v="1"/>
    <d v="1984-09-03T00:00:00"/>
    <n v="5397.62"/>
    <x v="1"/>
    <s v="tier - 2"/>
    <s v="R1013"/>
    <x v="32"/>
  </r>
  <r>
    <s v="Id1708"/>
    <s v="  Dariusz"/>
    <s v="Piasta"/>
    <n v="25.35"/>
    <x v="1"/>
    <x v="166"/>
    <x v="2"/>
    <s v="No"/>
    <x v="0"/>
    <s v="No"/>
    <n v="0"/>
    <x v="1"/>
    <d v="1989-11-06T00:00:00"/>
    <n v="5396.44"/>
    <x v="1"/>
    <s v="tier - 3"/>
    <s v="R1013"/>
    <x v="4"/>
  </r>
  <r>
    <s v="Id1709"/>
    <s v="  Jessica E"/>
    <s v="Mueller"/>
    <n v="26.41"/>
    <x v="1"/>
    <x v="103"/>
    <x v="2"/>
    <s v="yes"/>
    <x v="0"/>
    <s v="No"/>
    <n v="1"/>
    <x v="1"/>
    <d v="1988-08-08T00:00:00"/>
    <n v="5385.34"/>
    <x v="1"/>
    <s v="tier - 3"/>
    <s v="R1012"/>
    <x v="23"/>
  </r>
  <r>
    <s v="Id1710"/>
    <s v="  Kristen"/>
    <s v="Olsen"/>
    <n v="27.6"/>
    <x v="1"/>
    <x v="196"/>
    <x v="2"/>
    <s v="No"/>
    <x v="0"/>
    <s v="No"/>
    <n v="1"/>
    <x v="1"/>
    <d v="1984-06-01T00:00:00"/>
    <n v="5383.54"/>
    <x v="1"/>
    <s v="tier - 3"/>
    <s v="R1011"/>
    <x v="33"/>
  </r>
  <r>
    <s v="Id1711"/>
    <s v="  Jose Guadalupe P Sr"/>
    <s v="De Jesus"/>
    <n v="33.82"/>
    <x v="0"/>
    <x v="640"/>
    <x v="0"/>
    <s v="yes"/>
    <x v="0"/>
    <s v="No"/>
    <n v="1"/>
    <x v="1"/>
    <d v="1986-07-22T00:00:00"/>
    <n v="5377.46"/>
    <x v="1"/>
    <s v="tier - 3"/>
    <s v="R1012"/>
    <x v="26"/>
  </r>
  <r>
    <s v="Id1712"/>
    <s v="  Cynthia"/>
    <s v="Bartus"/>
    <n v="32.9"/>
    <x v="0"/>
    <x v="261"/>
    <x v="2"/>
    <s v="No"/>
    <x v="0"/>
    <s v="No"/>
    <n v="0"/>
    <x v="1"/>
    <d v="1989-11-18T00:00:00"/>
    <n v="5375.04"/>
    <x v="1"/>
    <s v="tier - 1"/>
    <s v="R1011"/>
    <x v="4"/>
  </r>
  <r>
    <s v="Id1713"/>
    <s v="  Tyler"/>
    <s v="Stevens"/>
    <n v="30.875"/>
    <x v="0"/>
    <x v="114"/>
    <x v="0"/>
    <s v="yes"/>
    <x v="0"/>
    <s v="No"/>
    <n v="1"/>
    <x v="1"/>
    <d v="1986-06-01T00:00:00"/>
    <n v="5373.36"/>
    <x v="1"/>
    <s v="tier - 2"/>
    <s v="R1012"/>
    <x v="17"/>
  </r>
  <r>
    <s v="Id1714"/>
    <s v="  Holly J"/>
    <s v="Rich"/>
    <n v="32.64"/>
    <x v="0"/>
    <x v="119"/>
    <x v="1"/>
    <s v="No"/>
    <x v="0"/>
    <s v="No"/>
    <n v="0"/>
    <x v="1"/>
    <d v="1994-12-07T00:00:00"/>
    <n v="5364.66"/>
    <x v="1"/>
    <s v="tier - 1"/>
    <s v="R1011"/>
    <x v="6"/>
  </r>
  <r>
    <s v="Id1715"/>
    <s v="  Kristen"/>
    <s v="Fayter"/>
    <n v="22.135000000000002"/>
    <x v="2"/>
    <x v="199"/>
    <x v="2"/>
    <s v="No"/>
    <x v="0"/>
    <s v="No"/>
    <n v="0"/>
    <x v="1"/>
    <d v="1989-11-07T00:00:00"/>
    <n v="5354.07"/>
    <x v="1"/>
    <s v="tier - 3"/>
    <s v="R1024"/>
    <x v="4"/>
  </r>
  <r>
    <s v="Id1716"/>
    <s v="  Thomas"/>
    <s v="Parise"/>
    <n v="16.53"/>
    <x v="3"/>
    <x v="31"/>
    <x v="2"/>
    <s v="No"/>
    <x v="0"/>
    <s v="No"/>
    <n v="2"/>
    <x v="1"/>
    <d v="1972-12-15T00:00:00"/>
    <n v="5344.81"/>
    <x v="1"/>
    <s v="tier - 3"/>
    <s v="R1013"/>
    <x v="28"/>
  </r>
  <r>
    <s v="Id1717"/>
    <s v="  Tricity M"/>
    <s v="Andrew"/>
    <n v="32.774999999999999"/>
    <x v="0"/>
    <x v="505"/>
    <x v="2"/>
    <s v="No"/>
    <x v="0"/>
    <s v="No"/>
    <n v="0"/>
    <x v="1"/>
    <d v="1991-08-28T00:00:00"/>
    <n v="5327.4"/>
    <x v="1"/>
    <s v="tier - 1"/>
    <s v="R1012"/>
    <x v="42"/>
  </r>
  <r>
    <s v="Id1718"/>
    <s v="  Sarah A"/>
    <s v="Gryniewicz"/>
    <n v="30.9"/>
    <x v="0"/>
    <x v="3"/>
    <x v="1"/>
    <s v="No"/>
    <x v="0"/>
    <s v="No"/>
    <n v="1"/>
    <x v="1"/>
    <d v="1992-06-18T00:00:00"/>
    <n v="5325.65"/>
    <x v="1"/>
    <s v="tier - 1"/>
    <s v="R1011"/>
    <x v="34"/>
  </r>
  <r>
    <s v="Id1719"/>
    <s v="  Lisa M"/>
    <s v="Panora"/>
    <n v="15.58"/>
    <x v="3"/>
    <x v="162"/>
    <x v="0"/>
    <s v="No"/>
    <x v="0"/>
    <s v="No"/>
    <n v="0"/>
    <x v="1"/>
    <d v="1974-09-02T00:00:00"/>
    <n v="5322.24"/>
    <x v="1"/>
    <s v="tier - 1"/>
    <s v="R1012"/>
    <x v="19"/>
  </r>
  <r>
    <s v="Id1720"/>
    <s v="  Tracy A"/>
    <s v="Woodward"/>
    <n v="26.315000000000001"/>
    <x v="1"/>
    <x v="136"/>
    <x v="1"/>
    <s v="No"/>
    <x v="0"/>
    <s v="No"/>
    <n v="0"/>
    <x v="1"/>
    <d v="1994-11-13T00:00:00"/>
    <n v="5312.17"/>
    <x v="1"/>
    <s v="tier - 2"/>
    <s v="R1012"/>
    <x v="6"/>
  </r>
  <r>
    <s v="Id1721"/>
    <s v="  Patrick"/>
    <s v="Lambe"/>
    <n v="35.61"/>
    <x v="0"/>
    <x v="120"/>
    <x v="2"/>
    <s v="No"/>
    <x v="1"/>
    <s v="No"/>
    <n v="1"/>
    <x v="1"/>
    <d v="2000-09-09T00:00:00"/>
    <n v="5306.7"/>
    <x v="1"/>
    <s v="tier - 3"/>
    <s v="R1012"/>
    <x v="21"/>
  </r>
  <r>
    <s v="Id1722"/>
    <s v="  Trent"/>
    <s v="Casto"/>
    <n v="37.56"/>
    <x v="0"/>
    <x v="169"/>
    <x v="1"/>
    <s v="No"/>
    <x v="1"/>
    <s v="No"/>
    <n v="1"/>
    <x v="1"/>
    <d v="2004-08-22T00:00:00"/>
    <n v="5293.67"/>
    <x v="1"/>
    <s v="tier - 2"/>
    <s v="R1022"/>
    <x v="41"/>
  </r>
  <r>
    <s v="Id1723"/>
    <s v="  Julie"/>
    <s v="Martelli"/>
    <n v="15.49"/>
    <x v="3"/>
    <x v="327"/>
    <x v="0"/>
    <s v="No"/>
    <x v="0"/>
    <s v="No"/>
    <n v="0"/>
    <x v="1"/>
    <d v="1974-11-12T00:00:00"/>
    <n v="5291.71"/>
    <x v="1"/>
    <s v="tier - 2"/>
    <s v="R1012"/>
    <x v="19"/>
  </r>
  <r>
    <s v="Id1724"/>
    <s v="  Sawomir"/>
    <s v="Naskret"/>
    <n v="23.48"/>
    <x v="2"/>
    <x v="149"/>
    <x v="1"/>
    <s v="No"/>
    <x v="0"/>
    <s v="No"/>
    <n v="1"/>
    <x v="1"/>
    <d v="1987-09-01T00:00:00"/>
    <n v="5275.86"/>
    <x v="1"/>
    <s v="tier - 2"/>
    <s v="R1013"/>
    <x v="38"/>
  </r>
  <r>
    <s v="Id1725"/>
    <s v="  Micah"/>
    <s v="Morgan"/>
    <n v="30.02"/>
    <x v="0"/>
    <x v="281"/>
    <x v="0"/>
    <s v="yes"/>
    <x v="0"/>
    <s v="No"/>
    <n v="1"/>
    <x v="1"/>
    <d v="1986-10-20T00:00:00"/>
    <n v="5272.18"/>
    <x v="1"/>
    <s v="tier - 3"/>
    <s v="R1012"/>
    <x v="26"/>
  </r>
  <r>
    <s v="Id1726"/>
    <s v="  Kelly H"/>
    <s v="Maloney"/>
    <n v="26.885000000000002"/>
    <x v="1"/>
    <x v="262"/>
    <x v="0"/>
    <s v="yes"/>
    <x v="0"/>
    <s v="No"/>
    <n v="1"/>
    <x v="1"/>
    <d v="1986-09-20T00:00:00"/>
    <n v="5267.82"/>
    <x v="1"/>
    <s v="tier - 2"/>
    <s v="R1012"/>
    <x v="26"/>
  </r>
  <r>
    <s v="Id1727"/>
    <s v="  Lindsay M"/>
    <s v="Amherst"/>
    <n v="25.84"/>
    <x v="1"/>
    <x v="641"/>
    <x v="0"/>
    <s v="yes"/>
    <x v="0"/>
    <s v="No"/>
    <n v="1"/>
    <x v="1"/>
    <d v="1986-10-25T00:00:00"/>
    <n v="5266.37"/>
    <x v="1"/>
    <s v="tier - 2"/>
    <s v="R1012"/>
    <x v="26"/>
  </r>
  <r>
    <s v="Id1728"/>
    <s v="  Austen G"/>
    <s v="Davenport"/>
    <n v="27.454999999999998"/>
    <x v="1"/>
    <x v="117"/>
    <x v="2"/>
    <s v="No"/>
    <x v="0"/>
    <s v="No"/>
    <n v="0"/>
    <x v="1"/>
    <d v="1989-07-19T00:00:00"/>
    <n v="5261.47"/>
    <x v="1"/>
    <s v="tier - 2"/>
    <s v="R1012"/>
    <x v="4"/>
  </r>
  <r>
    <s v="Id1729"/>
    <s v="  Tory J"/>
    <s v="Johansen"/>
    <n v="24.605"/>
    <x v="1"/>
    <x v="155"/>
    <x v="1"/>
    <s v="No"/>
    <x v="0"/>
    <s v="No"/>
    <n v="0"/>
    <x v="1"/>
    <d v="1989-11-25T00:00:00"/>
    <n v="5257.51"/>
    <x v="1"/>
    <s v="tier - 2"/>
    <s v="R1012"/>
    <x v="4"/>
  </r>
  <r>
    <s v="Id1730"/>
    <s v="  Robert J"/>
    <s v="Bond"/>
    <n v="30.8"/>
    <x v="0"/>
    <x v="103"/>
    <x v="2"/>
    <s v="No"/>
    <x v="0"/>
    <s v="No"/>
    <n v="0"/>
    <x v="1"/>
    <d v="1990-07-06T00:00:00"/>
    <n v="5253.52"/>
    <x v="2"/>
    <s v="tier - 3"/>
    <s v="R1011"/>
    <x v="3"/>
  </r>
  <r>
    <s v="Id1731"/>
    <s v="  Steph"/>
    <s v="Reilly"/>
    <n v="34.799999999999997"/>
    <x v="0"/>
    <x v="24"/>
    <x v="2"/>
    <s v="No"/>
    <x v="0"/>
    <s v="No"/>
    <n v="1"/>
    <x v="1"/>
    <d v="1987-09-09T00:00:00"/>
    <n v="5246.05"/>
    <x v="1"/>
    <s v="tier - 3"/>
    <s v="R1011"/>
    <x v="38"/>
  </r>
  <r>
    <s v="Id1732"/>
    <s v="  Kate"/>
    <s v="Chandler"/>
    <n v="34.21"/>
    <x v="0"/>
    <x v="117"/>
    <x v="2"/>
    <s v="No"/>
    <x v="0"/>
    <s v="No"/>
    <n v="1"/>
    <x v="1"/>
    <d v="1987-07-05T00:00:00"/>
    <n v="5245.23"/>
    <x v="1"/>
    <s v="tier - 2"/>
    <s v="R1013"/>
    <x v="38"/>
  </r>
  <r>
    <s v="Id1733"/>
    <s v="  Kristina"/>
    <s v="Kaufmann"/>
    <n v="31"/>
    <x v="0"/>
    <x v="626"/>
    <x v="2"/>
    <s v="No"/>
    <x v="0"/>
    <s v="No"/>
    <n v="1"/>
    <x v="1"/>
    <d v="1987-12-26T00:00:00"/>
    <n v="5240.7700000000004"/>
    <x v="1"/>
    <s v="tier - 2"/>
    <s v="R1011"/>
    <x v="38"/>
  </r>
  <r>
    <s v="Id1734"/>
    <s v="  Flo"/>
    <s v="Barnes-Zurkinden"/>
    <n v="26.125"/>
    <x v="1"/>
    <x v="122"/>
    <x v="2"/>
    <s v="No"/>
    <x v="0"/>
    <s v="No"/>
    <n v="1"/>
    <x v="1"/>
    <d v="1987-06-29T00:00:00"/>
    <n v="5227.99"/>
    <x v="1"/>
    <s v="tier - 1"/>
    <s v="R1024"/>
    <x v="38"/>
  </r>
  <r>
    <s v="Id1735"/>
    <s v="s  Sarah P"/>
    <s v="Wolter"/>
    <n v="30.13"/>
    <x v="0"/>
    <x v="79"/>
    <x v="2"/>
    <s v="yes"/>
    <x v="0"/>
    <s v="No"/>
    <n v="1"/>
    <x v="1"/>
    <d v="1995-06-06T00:00:00"/>
    <n v="5216.4799999999996"/>
    <x v="1"/>
    <s v="tier - 2"/>
    <s v="R1025"/>
    <x v="6"/>
  </r>
  <r>
    <s v="Id1736"/>
    <s v="  Anabel"/>
    <s v="Pearson"/>
    <n v="34.19"/>
    <x v="0"/>
    <x v="40"/>
    <x v="2"/>
    <s v="No"/>
    <x v="0"/>
    <s v="No"/>
    <n v="0"/>
    <x v="1"/>
    <d v="1999-12-01T00:00:00"/>
    <n v="5213.22"/>
    <x v="1"/>
    <s v="tier - 1"/>
    <s v="R1012"/>
    <x v="35"/>
  </r>
  <r>
    <s v="Id1737"/>
    <s v="  Ian"/>
    <s v="Thomas"/>
    <n v="22.515000000000001"/>
    <x v="2"/>
    <x v="161"/>
    <x v="2"/>
    <s v="No"/>
    <x v="0"/>
    <s v="Yes"/>
    <n v="1"/>
    <x v="1"/>
    <d v="1993-06-17T00:00:00"/>
    <n v="5209.58"/>
    <x v="2"/>
    <s v="tier - 3"/>
    <s v="R1017"/>
    <x v="20"/>
  </r>
  <r>
    <s v="Id1738"/>
    <s v="  Alex"/>
    <s v="Leon"/>
    <n v="18.239999999999998"/>
    <x v="3"/>
    <x v="391"/>
    <x v="2"/>
    <s v="yes"/>
    <x v="0"/>
    <s v="Yes"/>
    <n v="1"/>
    <x v="1"/>
    <d v="1983-10-24T00:00:00"/>
    <n v="5207.97"/>
    <x v="1"/>
    <s v="tier - 2"/>
    <s v="R1012"/>
    <x v="33"/>
  </r>
  <r>
    <s v="Id1739"/>
    <s v="  Richard J"/>
    <s v="Marriott"/>
    <n v="37.28"/>
    <x v="0"/>
    <x v="497"/>
    <x v="2"/>
    <s v="No"/>
    <x v="1"/>
    <s v="No"/>
    <n v="1"/>
    <x v="1"/>
    <d v="2004-06-06T00:00:00"/>
    <n v="5198.6899999999996"/>
    <x v="1"/>
    <s v="tier - 2"/>
    <s v="R1022"/>
    <x v="39"/>
  </r>
  <r>
    <s v="Id1740"/>
    <s v="  Jacqueline N"/>
    <s v="Wilkins"/>
    <n v="18.2"/>
    <x v="3"/>
    <x v="366"/>
    <x v="1"/>
    <s v="No"/>
    <x v="0"/>
    <s v="Yes"/>
    <n v="1"/>
    <x v="1"/>
    <d v="1979-09-12T00:00:00"/>
    <n v="5195.58"/>
    <x v="1"/>
    <s v="tier - 2"/>
    <s v="R1013"/>
    <x v="18"/>
  </r>
  <r>
    <s v="Id1741"/>
    <s v="  Cindy"/>
    <s v="Saiter"/>
    <n v="20.53"/>
    <x v="2"/>
    <x v="320"/>
    <x v="2"/>
    <s v="No"/>
    <x v="0"/>
    <s v="No"/>
    <n v="1"/>
    <x v="1"/>
    <d v="1984-10-16T00:00:00"/>
    <n v="5177.12"/>
    <x v="1"/>
    <s v="tier - 1"/>
    <s v="R1013"/>
    <x v="32"/>
  </r>
  <r>
    <s v="Id1742"/>
    <s v="  Marcia"/>
    <s v="Winrow"/>
    <n v="23.79"/>
    <x v="2"/>
    <x v="435"/>
    <x v="2"/>
    <s v="No"/>
    <x v="0"/>
    <s v="No"/>
    <n v="0"/>
    <x v="1"/>
    <d v="1991-08-29T00:00:00"/>
    <n v="5166.96"/>
    <x v="1"/>
    <s v="tier - 2"/>
    <s v="R1012"/>
    <x v="42"/>
  </r>
  <r>
    <s v="Id1743"/>
    <s v="  Samantha R"/>
    <s v="Gries"/>
    <n v="29.8"/>
    <x v="1"/>
    <x v="100"/>
    <x v="1"/>
    <s v="No"/>
    <x v="0"/>
    <s v="No"/>
    <n v="0"/>
    <x v="1"/>
    <d v="1990-10-09T00:00:00"/>
    <n v="5152.13"/>
    <x v="1"/>
    <s v="tier - 2"/>
    <s v="R1011"/>
    <x v="3"/>
  </r>
  <r>
    <s v="Id1744"/>
    <s v="  Katie"/>
    <s v="Strohschein"/>
    <n v="31.54"/>
    <x v="0"/>
    <x v="380"/>
    <x v="2"/>
    <s v="No"/>
    <x v="0"/>
    <s v="No"/>
    <n v="0"/>
    <x v="1"/>
    <d v="1990-08-22T00:00:00"/>
    <n v="5148.55"/>
    <x v="1"/>
    <s v="tier - 2"/>
    <s v="R1024"/>
    <x v="3"/>
  </r>
  <r>
    <s v="Id1745"/>
    <s v="  John P"/>
    <s v="Berger"/>
    <n v="20.82"/>
    <x v="2"/>
    <x v="122"/>
    <x v="2"/>
    <s v="No"/>
    <x v="0"/>
    <s v="No"/>
    <n v="1"/>
    <x v="1"/>
    <d v="1984-08-22T00:00:00"/>
    <n v="5144.18"/>
    <x v="1"/>
    <s v="tier - 1"/>
    <s v="R1013"/>
    <x v="32"/>
  </r>
  <r>
    <s v="Id1746"/>
    <s v="  Rachel"/>
    <s v="Coogan"/>
    <n v="38.83"/>
    <x v="0"/>
    <x v="226"/>
    <x v="2"/>
    <s v="No"/>
    <x v="0"/>
    <s v="Yes"/>
    <n v="1"/>
    <x v="1"/>
    <d v="1993-12-10T00:00:00"/>
    <n v="5138.26"/>
    <x v="1"/>
    <s v="tier - 2"/>
    <s v="R1013"/>
    <x v="20"/>
  </r>
  <r>
    <s v="Id1747"/>
    <s v="  Isabelle"/>
    <s v="Gagnon"/>
    <n v="23.44"/>
    <x v="2"/>
    <x v="347"/>
    <x v="2"/>
    <s v="yes"/>
    <x v="0"/>
    <s v="No"/>
    <n v="1"/>
    <x v="1"/>
    <d v="1988-09-15T00:00:00"/>
    <n v="5136.75"/>
    <x v="1"/>
    <s v="tier - 1"/>
    <s v="R1013"/>
    <x v="23"/>
  </r>
  <r>
    <s v="Id1748"/>
    <s v="  Neil"/>
    <s v="Pearson"/>
    <n v="24.13"/>
    <x v="2"/>
    <x v="112"/>
    <x v="2"/>
    <s v="No"/>
    <x v="0"/>
    <s v="No"/>
    <n v="1"/>
    <x v="1"/>
    <d v="1987-09-13T00:00:00"/>
    <n v="5125.22"/>
    <x v="0"/>
    <s v="tier - 2"/>
    <s v="R1012"/>
    <x v="38"/>
  </r>
  <r>
    <s v="Id1749"/>
    <s v="  Tom"/>
    <s v="Brian"/>
    <n v="42.13"/>
    <x v="0"/>
    <x v="117"/>
    <x v="2"/>
    <s v="yes"/>
    <x v="0"/>
    <s v="No"/>
    <n v="1"/>
    <x v="1"/>
    <d v="1988-11-01T00:00:00"/>
    <n v="5124.1899999999996"/>
    <x v="1"/>
    <s v="tier - 3"/>
    <s v="R1013"/>
    <x v="23"/>
  </r>
  <r>
    <s v="Id1750"/>
    <s v="  Nathan"/>
    <s v="Brown"/>
    <n v="17.86"/>
    <x v="3"/>
    <x v="92"/>
    <x v="2"/>
    <s v="No"/>
    <x v="0"/>
    <s v="No"/>
    <n v="1"/>
    <x v="1"/>
    <d v="1987-11-18T00:00:00"/>
    <n v="5116.5"/>
    <x v="1"/>
    <s v="tier - 2"/>
    <s v="R1012"/>
    <x v="38"/>
  </r>
  <r>
    <s v="Id1751"/>
    <s v="s  Kelli N"/>
    <s v="Fox"/>
    <n v="32.78"/>
    <x v="0"/>
    <x v="368"/>
    <x v="2"/>
    <s v="No"/>
    <x v="0"/>
    <s v="No"/>
    <n v="0"/>
    <x v="1"/>
    <d v="1999-06-19T00:00:00"/>
    <n v="5087.92"/>
    <x v="1"/>
    <s v="tier - 2"/>
    <s v="R1026"/>
    <x v="35"/>
  </r>
  <r>
    <s v="Id1752"/>
    <s v="  Scott M"/>
    <s v="Traver"/>
    <n v="23.9"/>
    <x v="2"/>
    <x v="87"/>
    <x v="1"/>
    <s v="yes"/>
    <x v="0"/>
    <s v="Yes"/>
    <n v="1"/>
    <x v="1"/>
    <d v="1997-07-14T00:00:00"/>
    <n v="5080.1000000000004"/>
    <x v="2"/>
    <s v="tier - 2"/>
    <s v="R1011"/>
    <x v="31"/>
  </r>
  <r>
    <s v="Id1753"/>
    <s v="  Grant A"/>
    <s v="Quick"/>
    <n v="15.47"/>
    <x v="3"/>
    <x v="642"/>
    <x v="0"/>
    <s v="No"/>
    <x v="0"/>
    <s v="No"/>
    <n v="0"/>
    <x v="1"/>
    <d v="1978-11-22T00:00:00"/>
    <n v="5077.1899999999996"/>
    <x v="1"/>
    <s v="tier - 3"/>
    <s v="R1012"/>
    <x v="9"/>
  </r>
  <r>
    <s v="Id1754"/>
    <s v="  Jonathan C"/>
    <s v="Scott"/>
    <n v="28.54"/>
    <x v="1"/>
    <x v="49"/>
    <x v="2"/>
    <s v="No"/>
    <x v="0"/>
    <s v="Yes"/>
    <n v="1"/>
    <x v="1"/>
    <d v="1993-06-11T00:00:00"/>
    <n v="5059.5600000000004"/>
    <x v="1"/>
    <s v="tier - 1"/>
    <s v="R1021"/>
    <x v="20"/>
  </r>
  <r>
    <s v="Id1755"/>
    <s v="  Rachael M"/>
    <s v="Theriot"/>
    <n v="18.54"/>
    <x v="2"/>
    <x v="436"/>
    <x v="2"/>
    <s v="No"/>
    <x v="0"/>
    <s v="No"/>
    <n v="0"/>
    <x v="1"/>
    <d v="1980-09-07T00:00:00"/>
    <n v="5054.05"/>
    <x v="1"/>
    <s v="tier - 2"/>
    <s v="R1013"/>
    <x v="25"/>
  </r>
  <r>
    <s v="Id1756"/>
    <s v="  Pilar"/>
    <s v="Michalis"/>
    <n v="32.18"/>
    <x v="0"/>
    <x v="643"/>
    <x v="0"/>
    <s v="yes"/>
    <x v="0"/>
    <s v="Yes"/>
    <n v="1"/>
    <x v="1"/>
    <d v="1997-07-29T00:00:00"/>
    <n v="5045.1499999999996"/>
    <x v="1"/>
    <s v="tier - 2"/>
    <s v="R1012"/>
    <x v="31"/>
  </r>
  <r>
    <s v="Id1757"/>
    <s v="  Kyle M"/>
    <s v="Hall"/>
    <n v="37.380000000000003"/>
    <x v="0"/>
    <x v="3"/>
    <x v="1"/>
    <s v="yes"/>
    <x v="0"/>
    <s v="No"/>
    <n v="0"/>
    <x v="1"/>
    <d v="2001-10-16T00:00:00"/>
    <n v="5043.13"/>
    <x v="1"/>
    <s v="tier - 3"/>
    <s v="R1011"/>
    <x v="47"/>
  </r>
  <r>
    <s v="Id1758"/>
    <s v="s  Christie"/>
    <s v="Tjong Clemons"/>
    <n v="31.12"/>
    <x v="0"/>
    <x v="70"/>
    <x v="2"/>
    <s v="yes"/>
    <x v="0"/>
    <s v="Yes"/>
    <n v="1"/>
    <x v="1"/>
    <d v="1997-12-04T00:00:00"/>
    <n v="5038.57"/>
    <x v="1"/>
    <s v="tier - 2"/>
    <s v="R1025"/>
    <x v="31"/>
  </r>
  <r>
    <s v="Id1759"/>
    <s v="  David A"/>
    <s v="Palma"/>
    <n v="22.01"/>
    <x v="2"/>
    <x v="379"/>
    <x v="0"/>
    <s v="yes"/>
    <x v="0"/>
    <s v="No"/>
    <n v="1"/>
    <x v="1"/>
    <d v="1986-06-29T00:00:00"/>
    <n v="5034.1000000000004"/>
    <x v="1"/>
    <s v="tier - 2"/>
    <s v="R1013"/>
    <x v="26"/>
  </r>
  <r>
    <s v="Id1760"/>
    <s v="  Masahiro"/>
    <s v="Takaoka"/>
    <n v="27.645"/>
    <x v="1"/>
    <x v="155"/>
    <x v="1"/>
    <s v="No"/>
    <x v="0"/>
    <s v="No"/>
    <n v="0"/>
    <x v="1"/>
    <d v="1991-09-10T00:00:00"/>
    <n v="5031.2700000000004"/>
    <x v="2"/>
    <s v="tier - 1"/>
    <s v="R1016"/>
    <x v="42"/>
  </r>
  <r>
    <s v="Id1761"/>
    <s v="  Logan B"/>
    <s v="Sherman"/>
    <n v="29.64"/>
    <x v="1"/>
    <x v="391"/>
    <x v="2"/>
    <s v="yes"/>
    <x v="0"/>
    <s v="No"/>
    <n v="0"/>
    <x v="1"/>
    <d v="1985-12-28T00:00:00"/>
    <n v="5028.1499999999996"/>
    <x v="0"/>
    <s v="tier - 2"/>
    <s v="R1012"/>
    <x v="17"/>
  </r>
  <r>
    <s v="Id1762"/>
    <s v="  Stephanie L"/>
    <s v="Andre"/>
    <n v="33.700000000000003"/>
    <x v="0"/>
    <x v="538"/>
    <x v="2"/>
    <s v="yes"/>
    <x v="0"/>
    <s v="No"/>
    <n v="1"/>
    <x v="1"/>
    <d v="1988-11-09T00:00:00"/>
    <n v="5012.47"/>
    <x v="1"/>
    <s v="tier - 3"/>
    <s v="R1011"/>
    <x v="23"/>
  </r>
  <r>
    <s v="Id1763"/>
    <s v="  Angela H"/>
    <s v="Switt"/>
    <n v="27.5"/>
    <x v="1"/>
    <x v="80"/>
    <x v="2"/>
    <s v="yes"/>
    <x v="0"/>
    <s v="No"/>
    <n v="1"/>
    <x v="1"/>
    <d v="1988-07-08T00:00:00"/>
    <n v="5003.8500000000004"/>
    <x v="1"/>
    <s v="tier - 3"/>
    <s v="R1011"/>
    <x v="23"/>
  </r>
  <r>
    <s v="Id1764"/>
    <s v="  Britt K"/>
    <s v="Erickson"/>
    <n v="16.12"/>
    <x v="3"/>
    <x v="34"/>
    <x v="1"/>
    <s v="No"/>
    <x v="0"/>
    <s v="No"/>
    <n v="0"/>
    <x v="1"/>
    <d v="1977-06-09T00:00:00"/>
    <n v="5003.7700000000004"/>
    <x v="1"/>
    <s v="tier - 3"/>
    <s v="R1013"/>
    <x v="29"/>
  </r>
  <r>
    <s v="Id1765"/>
    <s v="  Joyce R"/>
    <s v="Miller"/>
    <n v="26.73"/>
    <x v="1"/>
    <x v="435"/>
    <x v="2"/>
    <s v="yes"/>
    <x v="0"/>
    <s v="No"/>
    <n v="1"/>
    <x v="1"/>
    <d v="1988-09-04T00:00:00"/>
    <n v="5002.78"/>
    <x v="1"/>
    <s v="tier - 2"/>
    <s v="R1013"/>
    <x v="23"/>
  </r>
  <r>
    <s v="Id1766"/>
    <s v="  Ben"/>
    <s v="Whitbeck"/>
    <n v="37.25"/>
    <x v="0"/>
    <x v="195"/>
    <x v="1"/>
    <s v="yes"/>
    <x v="0"/>
    <s v="No"/>
    <n v="0"/>
    <x v="1"/>
    <d v="2001-10-05T00:00:00"/>
    <n v="4999.04"/>
    <x v="1"/>
    <s v="tier - 2"/>
    <s v="R1011"/>
    <x v="47"/>
  </r>
  <r>
    <s v="Id1767"/>
    <s v="  Sarah M"/>
    <s v="Auer"/>
    <n v="23.56"/>
    <x v="2"/>
    <x v="4"/>
    <x v="2"/>
    <s v="yes"/>
    <x v="0"/>
    <s v="No"/>
    <n v="1"/>
    <x v="1"/>
    <d v="1988-06-24T00:00:00"/>
    <n v="4992.38"/>
    <x v="1"/>
    <s v="tier - 3"/>
    <s v="R1024"/>
    <x v="23"/>
  </r>
  <r>
    <s v="Id1768"/>
    <s v="  Sarah"/>
    <s v="Attar"/>
    <n v="15.84"/>
    <x v="3"/>
    <x v="532"/>
    <x v="0"/>
    <s v="No"/>
    <x v="0"/>
    <s v="No"/>
    <n v="2"/>
    <x v="1"/>
    <d v="1973-11-07T00:00:00"/>
    <n v="4985.22"/>
    <x v="1"/>
    <s v="tier - 3"/>
    <s v="R1013"/>
    <x v="30"/>
  </r>
  <r>
    <s v="Id1769"/>
    <s v="  Katie"/>
    <s v="Misuraca"/>
    <n v="36.630000000000003"/>
    <x v="0"/>
    <x v="616"/>
    <x v="2"/>
    <s v="No"/>
    <x v="0"/>
    <s v="No"/>
    <n v="0"/>
    <x v="1"/>
    <d v="1991-08-30T00:00:00"/>
    <n v="4949.76"/>
    <x v="1"/>
    <s v="tier - 1"/>
    <s v="R1013"/>
    <x v="42"/>
  </r>
  <r>
    <s v="Id1770"/>
    <s v="  Michaela L"/>
    <s v="Spannaus"/>
    <n v="16.47"/>
    <x v="3"/>
    <x v="644"/>
    <x v="0"/>
    <s v="No"/>
    <x v="0"/>
    <s v="No"/>
    <n v="0"/>
    <x v="1"/>
    <d v="1974-06-26T00:00:00"/>
    <n v="4942.0600000000004"/>
    <x v="1"/>
    <s v="tier - 2"/>
    <s v="R1013"/>
    <x v="19"/>
  </r>
  <r>
    <s v="Id1771"/>
    <s v="  Shalaleh"/>
    <s v="Tarbiat"/>
    <n v="25.8"/>
    <x v="1"/>
    <x v="319"/>
    <x v="2"/>
    <s v="No"/>
    <x v="0"/>
    <s v="No"/>
    <n v="0"/>
    <x v="1"/>
    <d v="1991-11-27T00:00:00"/>
    <n v="4934.71"/>
    <x v="1"/>
    <s v="tier - 3"/>
    <s v="R1011"/>
    <x v="42"/>
  </r>
  <r>
    <s v="Id1772"/>
    <s v="  Karen"/>
    <s v="Pulkkinen"/>
    <n v="23.6"/>
    <x v="2"/>
    <x v="280"/>
    <x v="2"/>
    <s v="No"/>
    <x v="0"/>
    <s v="No"/>
    <n v="0"/>
    <x v="1"/>
    <d v="1991-08-23T00:00:00"/>
    <n v="4931.6499999999996"/>
    <x v="1"/>
    <s v="tier - 3"/>
    <s v="R1011"/>
    <x v="42"/>
  </r>
  <r>
    <s v="Id1773"/>
    <s v="  Zuzana"/>
    <s v="Trnovcova"/>
    <n v="32.11"/>
    <x v="0"/>
    <x v="149"/>
    <x v="1"/>
    <s v="No"/>
    <x v="0"/>
    <s v="Yes"/>
    <n v="1"/>
    <x v="1"/>
    <d v="1993-08-10T00:00:00"/>
    <n v="4922.92"/>
    <x v="1"/>
    <s v="tier - 2"/>
    <s v="R1012"/>
    <x v="20"/>
  </r>
  <r>
    <s v="Id1774"/>
    <s v="  Daniel J"/>
    <s v="Anthony"/>
    <n v="30.114999999999998"/>
    <x v="0"/>
    <x v="429"/>
    <x v="0"/>
    <s v="No"/>
    <x v="0"/>
    <s v="No"/>
    <n v="0"/>
    <x v="1"/>
    <d v="2002-08-21T00:00:00"/>
    <n v="4915.0600000000004"/>
    <x v="1"/>
    <s v="tier - 1"/>
    <s v="R1017"/>
    <x v="43"/>
  </r>
  <r>
    <s v="Id1775"/>
    <s v="  Alexandra"/>
    <s v="Hetrick"/>
    <n v="20.28"/>
    <x v="2"/>
    <x v="445"/>
    <x v="0"/>
    <s v="yes"/>
    <x v="0"/>
    <s v="No"/>
    <n v="0"/>
    <x v="1"/>
    <d v="1981-10-18T00:00:00"/>
    <n v="4911.8900000000003"/>
    <x v="1"/>
    <s v="tier - 3"/>
    <s v="R1013"/>
    <x v="36"/>
  </r>
  <r>
    <s v="Id1776"/>
    <s v="  Jessica"/>
    <s v="Stern"/>
    <n v="20.234999999999999"/>
    <x v="2"/>
    <x v="27"/>
    <x v="2"/>
    <s v="No"/>
    <x v="0"/>
    <s v="Yes"/>
    <n v="1"/>
    <x v="1"/>
    <d v="1993-07-10T00:00:00"/>
    <n v="4906.41"/>
    <x v="1"/>
    <s v="tier - 1"/>
    <s v="R1012"/>
    <x v="20"/>
  </r>
  <r>
    <s v="Id1777"/>
    <s v="  Matthew M"/>
    <s v="Newman"/>
    <n v="25.27"/>
    <x v="1"/>
    <x v="155"/>
    <x v="1"/>
    <s v="yes"/>
    <x v="0"/>
    <s v="No"/>
    <n v="1"/>
    <x v="1"/>
    <d v="1988-09-23T00:00:00"/>
    <n v="4894.75"/>
    <x v="2"/>
    <s v="tier - 3"/>
    <s v="R1012"/>
    <x v="23"/>
  </r>
  <r>
    <s v="Id1778"/>
    <s v="  Nadine A"/>
    <s v="Reasoner"/>
    <n v="24.24"/>
    <x v="2"/>
    <x v="259"/>
    <x v="1"/>
    <s v="No"/>
    <x v="0"/>
    <s v="No"/>
    <n v="0"/>
    <x v="1"/>
    <d v="1990-11-28T00:00:00"/>
    <n v="4894.3900000000003"/>
    <x v="1"/>
    <s v="tier - 3"/>
    <s v="R1013"/>
    <x v="3"/>
  </r>
  <r>
    <s v="Id1779"/>
    <s v="  Peter J Jr"/>
    <s v="Mone"/>
    <n v="35.75"/>
    <x v="0"/>
    <x v="103"/>
    <x v="2"/>
    <s v="No"/>
    <x v="0"/>
    <s v="No"/>
    <n v="0"/>
    <x v="1"/>
    <d v="1989-07-10T00:00:00"/>
    <n v="4890"/>
    <x v="2"/>
    <s v="tier - 2"/>
    <s v="R1013"/>
    <x v="4"/>
  </r>
  <r>
    <s v="Id1780"/>
    <s v="  Colleen M"/>
    <s v="Powers"/>
    <n v="29.92"/>
    <x v="1"/>
    <x v="221"/>
    <x v="0"/>
    <s v="yes"/>
    <x v="0"/>
    <s v="No"/>
    <n v="1"/>
    <x v="1"/>
    <d v="1986-10-27T00:00:00"/>
    <n v="4889.04"/>
    <x v="1"/>
    <s v="tier - 1"/>
    <s v="R1013"/>
    <x v="26"/>
  </r>
  <r>
    <s v="Id1781"/>
    <s v="  Julie A"/>
    <s v="Ulery"/>
    <n v="26.2"/>
    <x v="1"/>
    <x v="185"/>
    <x v="0"/>
    <s v="yes"/>
    <x v="0"/>
    <s v="No"/>
    <n v="1"/>
    <x v="1"/>
    <d v="1986-12-23T00:00:00"/>
    <n v="4883.87"/>
    <x v="1"/>
    <s v="tier - 1"/>
    <s v="R1011"/>
    <x v="26"/>
  </r>
  <r>
    <s v="Id1782"/>
    <s v="  Douglas W"/>
    <s v="Haines"/>
    <n v="26.695"/>
    <x v="1"/>
    <x v="139"/>
    <x v="2"/>
    <s v="yes"/>
    <x v="0"/>
    <s v="Yes"/>
    <n v="1"/>
    <x v="1"/>
    <d v="1997-09-29T00:00:00"/>
    <n v="4877.9799999999996"/>
    <x v="1"/>
    <s v="tier - 3"/>
    <s v="R1012"/>
    <x v="31"/>
  </r>
  <r>
    <s v="Id1783"/>
    <s v="  Catherine"/>
    <s v="Airoldi"/>
    <n v="23.16"/>
    <x v="2"/>
    <x v="335"/>
    <x v="2"/>
    <s v="No"/>
    <x v="0"/>
    <s v="No"/>
    <n v="0"/>
    <x v="1"/>
    <d v="1989-09-01T00:00:00"/>
    <n v="4859.8900000000003"/>
    <x v="1"/>
    <s v="tier - 3"/>
    <s v="R1011"/>
    <x v="4"/>
  </r>
  <r>
    <s v="Id1784"/>
    <s v="  James A"/>
    <s v="Mattis"/>
    <n v="32.585000000000001"/>
    <x v="0"/>
    <x v="328"/>
    <x v="2"/>
    <s v="yes"/>
    <x v="0"/>
    <s v="No"/>
    <n v="1"/>
    <x v="1"/>
    <d v="1995-12-27T00:00:00"/>
    <n v="4846.92"/>
    <x v="1"/>
    <s v="tier - 3"/>
    <s v="R1017"/>
    <x v="40"/>
  </r>
  <r>
    <s v="Id1785"/>
    <s v="  Youngseong"/>
    <s v="Cho"/>
    <n v="33.97"/>
    <x v="0"/>
    <x v="374"/>
    <x v="2"/>
    <s v="yes"/>
    <x v="0"/>
    <s v="No"/>
    <n v="0"/>
    <x v="1"/>
    <d v="2001-06-07T00:00:00"/>
    <n v="4846.53"/>
    <x v="1"/>
    <s v="tier - 3"/>
    <s v="R1021"/>
    <x v="21"/>
  </r>
  <r>
    <s v="Id1786"/>
    <s v="  John"/>
    <s v="Reumann"/>
    <n v="16.57"/>
    <x v="3"/>
    <x v="645"/>
    <x v="0"/>
    <s v="No"/>
    <x v="0"/>
    <s v="No"/>
    <n v="0"/>
    <x v="1"/>
    <d v="1974-09-11T00:00:00"/>
    <n v="4844.67"/>
    <x v="1"/>
    <s v="tier - 2"/>
    <s v="R1013"/>
    <x v="19"/>
  </r>
  <r>
    <s v="Id1787"/>
    <s v="  Brandon S"/>
    <s v="Cooper"/>
    <n v="17.55"/>
    <x v="3"/>
    <x v="623"/>
    <x v="1"/>
    <s v="No"/>
    <x v="0"/>
    <s v="Yes"/>
    <n v="1"/>
    <x v="1"/>
    <d v="1979-12-13T00:00:00"/>
    <n v="4843.79"/>
    <x v="1"/>
    <s v="tier - 3"/>
    <s v="R1013"/>
    <x v="18"/>
  </r>
  <r>
    <s v="Id1788"/>
    <s v="  Sean P"/>
    <s v="Kennedy"/>
    <n v="29.41"/>
    <x v="1"/>
    <x v="109"/>
    <x v="1"/>
    <s v="yes"/>
    <x v="0"/>
    <s v="No"/>
    <n v="1"/>
    <x v="1"/>
    <d v="1995-09-29T00:00:00"/>
    <n v="4840.95"/>
    <x v="1"/>
    <s v="tier - 1"/>
    <s v="R1021"/>
    <x v="40"/>
  </r>
  <r>
    <s v="Id1789"/>
    <s v="  Scott"/>
    <s v="Cichon"/>
    <n v="17.91"/>
    <x v="3"/>
    <x v="120"/>
    <x v="2"/>
    <s v="No"/>
    <x v="0"/>
    <s v="No"/>
    <n v="1"/>
    <x v="1"/>
    <d v="1984-10-15T00:00:00"/>
    <n v="4839.18"/>
    <x v="1"/>
    <s v="tier - 1"/>
    <s v="R1012"/>
    <x v="32"/>
  </r>
  <r>
    <s v="Id1790"/>
    <s v="  Janez"/>
    <s v="Maroevic"/>
    <n v="31.57"/>
    <x v="0"/>
    <x v="259"/>
    <x v="1"/>
    <s v="No"/>
    <x v="0"/>
    <s v="No"/>
    <n v="1"/>
    <x v="1"/>
    <d v="1992-09-10T00:00:00"/>
    <n v="4837.58"/>
    <x v="2"/>
    <s v="tier - 2"/>
    <s v="R1013"/>
    <x v="34"/>
  </r>
  <r>
    <s v="Id1791"/>
    <s v="  John I Jr"/>
    <s v="Martin"/>
    <n v="33.18"/>
    <x v="0"/>
    <x v="151"/>
    <x v="2"/>
    <s v="No"/>
    <x v="1"/>
    <s v="No"/>
    <n v="1"/>
    <x v="1"/>
    <d v="2000-12-11T00:00:00"/>
    <n v="4835.43"/>
    <x v="1"/>
    <s v="tier - 2"/>
    <s v="R1021"/>
    <x v="21"/>
  </r>
  <r>
    <s v="Id1792"/>
    <s v="  Heather"/>
    <s v="Schulz"/>
    <n v="37"/>
    <x v="0"/>
    <x v="278"/>
    <x v="0"/>
    <s v="No"/>
    <x v="0"/>
    <s v="No"/>
    <n v="0"/>
    <x v="1"/>
    <d v="2002-06-27T00:00:00"/>
    <n v="4830.63"/>
    <x v="1"/>
    <s v="tier - 1"/>
    <s v="R1011"/>
    <x v="43"/>
  </r>
  <r>
    <s v="Id1793"/>
    <s v="  Michael"/>
    <s v="Capriolo"/>
    <n v="18.905000000000001"/>
    <x v="2"/>
    <x v="470"/>
    <x v="2"/>
    <s v="yes"/>
    <x v="0"/>
    <s v="No"/>
    <n v="1"/>
    <x v="1"/>
    <d v="1995-12-01T00:00:00"/>
    <n v="4827.8999999999996"/>
    <x v="0"/>
    <s v="tier - 2"/>
    <s v="Unknown"/>
    <x v="40"/>
  </r>
  <r>
    <s v="Id1794"/>
    <s v="  Kathleen"/>
    <s v="Borleis"/>
    <n v="20.03"/>
    <x v="2"/>
    <x v="646"/>
    <x v="0"/>
    <s v="yes"/>
    <x v="0"/>
    <s v="No"/>
    <n v="0"/>
    <x v="1"/>
    <d v="1981-07-03T00:00:00"/>
    <n v="4827.1000000000004"/>
    <x v="1"/>
    <s v="tier - 1"/>
    <s v="R1013"/>
    <x v="36"/>
  </r>
  <r>
    <s v="Id1795"/>
    <s v="  Ryan M"/>
    <s v="Kramer"/>
    <n v="16.7"/>
    <x v="3"/>
    <x v="647"/>
    <x v="0"/>
    <s v="No"/>
    <x v="0"/>
    <s v="No"/>
    <n v="0"/>
    <x v="1"/>
    <d v="1978-10-03T00:00:00"/>
    <n v="4812.34"/>
    <x v="1"/>
    <s v="tier - 3"/>
    <s v="R1013"/>
    <x v="9"/>
  </r>
  <r>
    <s v="Id1796"/>
    <s v="  Sara"/>
    <s v="Conrad"/>
    <n v="39.82"/>
    <x v="0"/>
    <x v="87"/>
    <x v="1"/>
    <s v="No"/>
    <x v="0"/>
    <s v="No"/>
    <n v="0"/>
    <x v="1"/>
    <d v="1989-12-16T00:00:00"/>
    <n v="4795.66"/>
    <x v="1"/>
    <s v="tier - 1"/>
    <s v="R1013"/>
    <x v="4"/>
  </r>
  <r>
    <s v="Id1797"/>
    <s v="  Deniz"/>
    <s v="Karakoyunlu"/>
    <n v="22.04"/>
    <x v="2"/>
    <x v="236"/>
    <x v="1"/>
    <s v="No"/>
    <x v="0"/>
    <s v="No"/>
    <n v="1"/>
    <x v="1"/>
    <d v="1987-06-22T00:00:00"/>
    <n v="4787.42"/>
    <x v="1"/>
    <s v="tier - 3"/>
    <s v="R1013"/>
    <x v="38"/>
  </r>
  <r>
    <s v="Id1798"/>
    <s v="  Shannon L"/>
    <s v="Desrosiers"/>
    <n v="28.27"/>
    <x v="1"/>
    <x v="196"/>
    <x v="2"/>
    <s v="No"/>
    <x v="0"/>
    <s v="No"/>
    <n v="0"/>
    <x v="1"/>
    <d v="1989-12-09T00:00:00"/>
    <n v="4779.6000000000004"/>
    <x v="1"/>
    <s v="tier - 3"/>
    <s v="R1013"/>
    <x v="4"/>
  </r>
  <r>
    <s v="Id1799"/>
    <s v="  Kaitlin M"/>
    <s v="O'Mara"/>
    <n v="18.5"/>
    <x v="2"/>
    <x v="196"/>
    <x v="2"/>
    <s v="No"/>
    <x v="0"/>
    <s v="No"/>
    <n v="0"/>
    <x v="1"/>
    <d v="1989-08-01T00:00:00"/>
    <n v="4766.0200000000004"/>
    <x v="1"/>
    <s v="tier - 3"/>
    <s v="R1011"/>
    <x v="4"/>
  </r>
  <r>
    <s v="Id1800"/>
    <s v="  Alfredo"/>
    <s v="Shabot Marcos"/>
    <n v="38.6"/>
    <x v="0"/>
    <x v="216"/>
    <x v="1"/>
    <s v="No"/>
    <x v="0"/>
    <s v="No"/>
    <n v="1"/>
    <x v="1"/>
    <d v="1987-09-27T00:00:00"/>
    <n v="4762.33"/>
    <x v="2"/>
    <s v="tier - 3"/>
    <s v="R1011"/>
    <x v="38"/>
  </r>
  <r>
    <s v="Id1801"/>
    <s v="  Kristen"/>
    <s v="Comment"/>
    <n v="43.12"/>
    <x v="0"/>
    <x v="178"/>
    <x v="1"/>
    <s v="No"/>
    <x v="0"/>
    <s v="No"/>
    <n v="1"/>
    <x v="1"/>
    <d v="1992-08-16T00:00:00"/>
    <n v="4753.6400000000003"/>
    <x v="1"/>
    <s v="tier - 3"/>
    <s v="R1013"/>
    <x v="34"/>
  </r>
  <r>
    <s v="Id1802"/>
    <s v="  Daniel"/>
    <s v="Moss"/>
    <n v="30.5"/>
    <x v="0"/>
    <x v="358"/>
    <x v="2"/>
    <s v="No"/>
    <x v="0"/>
    <s v="No"/>
    <n v="1"/>
    <x v="1"/>
    <d v="1987-11-22T00:00:00"/>
    <n v="4751.07"/>
    <x v="2"/>
    <s v="tier - 1"/>
    <s v="R1011"/>
    <x v="38"/>
  </r>
  <r>
    <s v="Id1803"/>
    <s v="  Jonathan"/>
    <s v="Guzman"/>
    <n v="27.61"/>
    <x v="1"/>
    <x v="192"/>
    <x v="2"/>
    <s v="No"/>
    <x v="0"/>
    <s v="No"/>
    <n v="1"/>
    <x v="1"/>
    <d v="1987-09-02T00:00:00"/>
    <n v="4747.05"/>
    <x v="1"/>
    <s v="tier - 2"/>
    <s v="R1013"/>
    <x v="38"/>
  </r>
  <r>
    <s v="Id1804"/>
    <s v="  Troy"/>
    <s v="Cox"/>
    <n v="27.1"/>
    <x v="1"/>
    <x v="31"/>
    <x v="2"/>
    <s v="No"/>
    <x v="0"/>
    <s v="No"/>
    <n v="1"/>
    <x v="1"/>
    <d v="1987-06-05T00:00:00"/>
    <n v="4746.34"/>
    <x v="1"/>
    <s v="tier - 2"/>
    <s v="R1011"/>
    <x v="26"/>
  </r>
  <r>
    <s v="Id1805"/>
    <s v="  Daniel C"/>
    <s v="Clash"/>
    <n v="35.93"/>
    <x v="0"/>
    <x v="508"/>
    <x v="2"/>
    <s v="No"/>
    <x v="1"/>
    <s v="No"/>
    <n v="1"/>
    <x v="1"/>
    <d v="2004-11-24T00:00:00"/>
    <n v="4740.78"/>
    <x v="1"/>
    <s v="tier - 3"/>
    <s v="R1021"/>
    <x v="41"/>
  </r>
  <r>
    <s v="Id1806"/>
    <s v="  Lauren"/>
    <s v="Blankenship"/>
    <n v="32.68"/>
    <x v="0"/>
    <x v="576"/>
    <x v="2"/>
    <s v="No"/>
    <x v="0"/>
    <s v="No"/>
    <n v="0"/>
    <x v="1"/>
    <d v="1991-10-12T00:00:00"/>
    <n v="4738.2700000000004"/>
    <x v="1"/>
    <s v="tier - 3"/>
    <s v="R1012"/>
    <x v="42"/>
  </r>
  <r>
    <s v="Id1807"/>
    <s v="  Jennefer"/>
    <s v="Lloyd"/>
    <n v="20.74"/>
    <x v="2"/>
    <x v="648"/>
    <x v="0"/>
    <s v="yes"/>
    <x v="0"/>
    <s v="No"/>
    <n v="1"/>
    <x v="1"/>
    <d v="1986-09-05T00:00:00"/>
    <n v="4734.6400000000003"/>
    <x v="1"/>
    <s v="tier - 1"/>
    <s v="R1013"/>
    <x v="26"/>
  </r>
  <r>
    <s v="Id1808"/>
    <s v="  Tracey L"/>
    <s v="Kong"/>
    <n v="15.57"/>
    <x v="3"/>
    <x v="6"/>
    <x v="1"/>
    <s v="No"/>
    <x v="0"/>
    <s v="No"/>
    <n v="0"/>
    <x v="1"/>
    <d v="1980-07-02T00:00:00"/>
    <n v="4728.71"/>
    <x v="1"/>
    <s v="tier - 3"/>
    <s v="R1012"/>
    <x v="25"/>
  </r>
  <r>
    <s v="Id1809"/>
    <s v="  Ashley"/>
    <s v="Benson"/>
    <n v="23.844999999999999"/>
    <x v="2"/>
    <x v="67"/>
    <x v="2"/>
    <s v="No"/>
    <x v="0"/>
    <s v="No"/>
    <n v="0"/>
    <x v="1"/>
    <d v="1994-08-12T00:00:00"/>
    <n v="4719.74"/>
    <x v="1"/>
    <s v="tier - 1"/>
    <s v="R1012"/>
    <x v="6"/>
  </r>
  <r>
    <s v="Id1810"/>
    <s v="  Cindy"/>
    <s v="Huntington"/>
    <n v="22.895"/>
    <x v="2"/>
    <x v="219"/>
    <x v="2"/>
    <s v="No"/>
    <x v="0"/>
    <s v="No"/>
    <n v="1"/>
    <x v="1"/>
    <d v="1992-09-28T00:00:00"/>
    <n v="4719.5200000000004"/>
    <x v="1"/>
    <s v="tier - 2"/>
    <s v="R1024"/>
    <x v="34"/>
  </r>
  <r>
    <s v="Id1811"/>
    <s v="  Esther"/>
    <s v="Kendall"/>
    <n v="21.945"/>
    <x v="2"/>
    <x v="191"/>
    <x v="2"/>
    <s v="No"/>
    <x v="0"/>
    <s v="No"/>
    <n v="1"/>
    <x v="1"/>
    <d v="1992-10-09T00:00:00"/>
    <n v="4718.2"/>
    <x v="1"/>
    <s v="tier - 3"/>
    <s v="R1024"/>
    <x v="34"/>
  </r>
  <r>
    <s v="Id1812"/>
    <s v="  Jackie"/>
    <s v="Gast"/>
    <n v="19.47"/>
    <x v="2"/>
    <x v="416"/>
    <x v="0"/>
    <s v="yes"/>
    <x v="0"/>
    <s v="No"/>
    <n v="0"/>
    <x v="1"/>
    <d v="1981-08-12T00:00:00"/>
    <n v="4712.12"/>
    <x v="1"/>
    <s v="tier - 3"/>
    <s v="R1011"/>
    <x v="36"/>
  </r>
  <r>
    <s v="Id1813"/>
    <s v="  Timothy P"/>
    <s v="Scanlin"/>
    <n v="15.61"/>
    <x v="3"/>
    <x v="1"/>
    <x v="1"/>
    <s v="No"/>
    <x v="0"/>
    <s v="No"/>
    <n v="0"/>
    <x v="1"/>
    <d v="1977-12-04T00:00:00"/>
    <n v="4699.47"/>
    <x v="1"/>
    <s v="tier - 3"/>
    <s v="R1013"/>
    <x v="29"/>
  </r>
  <r>
    <s v="Id1814"/>
    <s v="  Lauren"/>
    <s v="Philbrook"/>
    <n v="28.6"/>
    <x v="1"/>
    <x v="637"/>
    <x v="1"/>
    <s v="No"/>
    <x v="0"/>
    <s v="Yes"/>
    <n v="1"/>
    <x v="1"/>
    <d v="2003-06-22T00:00:00"/>
    <n v="4687.8"/>
    <x v="1"/>
    <s v="tier - 3"/>
    <s v="R1011"/>
    <x v="39"/>
  </r>
  <r>
    <s v="Id1815"/>
    <s v="  Benjamin"/>
    <s v="Cowan"/>
    <n v="46.53"/>
    <x v="0"/>
    <x v="243"/>
    <x v="2"/>
    <s v="No"/>
    <x v="0"/>
    <s v="No"/>
    <n v="0"/>
    <x v="1"/>
    <d v="1990-09-04T00:00:00"/>
    <n v="4686.3900000000003"/>
    <x v="2"/>
    <s v="tier - 3"/>
    <s v="R1013"/>
    <x v="3"/>
  </r>
  <r>
    <s v="Id1816"/>
    <s v="  Hugo M"/>
    <s v="Sousa"/>
    <n v="34.99"/>
    <x v="0"/>
    <x v="199"/>
    <x v="2"/>
    <s v="No"/>
    <x v="0"/>
    <s v="Yes"/>
    <n v="1"/>
    <x v="1"/>
    <d v="2003-10-04T00:00:00"/>
    <n v="4678.8"/>
    <x v="1"/>
    <s v="tier - 1"/>
    <s v="R1021"/>
    <x v="39"/>
  </r>
  <r>
    <s v="Id1817"/>
    <s v="  Daniel J Jr"/>
    <s v="Stanton"/>
    <n v="17.05"/>
    <x v="3"/>
    <x v="352"/>
    <x v="2"/>
    <s v="No"/>
    <x v="0"/>
    <s v="Yes"/>
    <n v="1"/>
    <x v="1"/>
    <d v="1979-10-18T00:00:00"/>
    <n v="4674.2"/>
    <x v="1"/>
    <s v="tier - 1"/>
    <s v="R1013"/>
    <x v="18"/>
  </r>
  <r>
    <s v="Id1818"/>
    <s v="  Justin R"/>
    <s v="Mollak"/>
    <n v="37.18"/>
    <x v="0"/>
    <x v="166"/>
    <x v="2"/>
    <s v="No"/>
    <x v="0"/>
    <s v="No"/>
    <n v="0"/>
    <x v="1"/>
    <d v="1990-07-13T00:00:00"/>
    <n v="4673.3900000000003"/>
    <x v="1"/>
    <s v="tier - 1"/>
    <s v="R1013"/>
    <x v="3"/>
  </r>
  <r>
    <s v="Id1819"/>
    <s v="  Colin"/>
    <s v="Bell"/>
    <n v="35.200000000000003"/>
    <x v="0"/>
    <x v="122"/>
    <x v="2"/>
    <s v="No"/>
    <x v="0"/>
    <s v="No"/>
    <n v="0"/>
    <x v="1"/>
    <d v="1990-09-26T00:00:00"/>
    <n v="4670.6400000000003"/>
    <x v="1"/>
    <s v="tier - 2"/>
    <s v="R1011"/>
    <x v="3"/>
  </r>
  <r>
    <s v="Id1820"/>
    <s v="  Rob"/>
    <s v="Weston"/>
    <n v="37.335000000000001"/>
    <x v="0"/>
    <x v="436"/>
    <x v="2"/>
    <s v="No"/>
    <x v="0"/>
    <s v="No"/>
    <n v="0"/>
    <x v="1"/>
    <d v="1990-08-05T00:00:00"/>
    <n v="4667.6099999999997"/>
    <x v="2"/>
    <s v="tier - 3"/>
    <s v="R1016"/>
    <x v="3"/>
  </r>
  <r>
    <s v="Id1821"/>
    <s v="  Patrick"/>
    <s v="Rabuzzi"/>
    <n v="27.265000000000001"/>
    <x v="1"/>
    <x v="649"/>
    <x v="0"/>
    <s v="yes"/>
    <x v="0"/>
    <s v="No"/>
    <n v="0"/>
    <x v="1"/>
    <d v="1996-10-25T00:00:00"/>
    <n v="4661.29"/>
    <x v="1"/>
    <s v="tier - 1"/>
    <s v="R1017"/>
    <x v="45"/>
  </r>
  <r>
    <s v="Id1822"/>
    <s v="  Austin D"/>
    <s v="Hendrix"/>
    <n v="30.8"/>
    <x v="0"/>
    <x v="166"/>
    <x v="2"/>
    <s v="yes"/>
    <x v="0"/>
    <s v="No"/>
    <n v="0"/>
    <x v="1"/>
    <d v="1985-06-22T00:00:00"/>
    <n v="4646.76"/>
    <x v="0"/>
    <s v="tier - 1"/>
    <s v="R1011"/>
    <x v="17"/>
  </r>
  <r>
    <s v="Id1823"/>
    <s v="  Brittany"/>
    <s v="Van Nielen"/>
    <n v="30.21"/>
    <x v="0"/>
    <x v="127"/>
    <x v="2"/>
    <s v="No"/>
    <x v="0"/>
    <s v="No"/>
    <n v="1"/>
    <x v="1"/>
    <d v="1998-06-29T00:00:00"/>
    <n v="4618.08"/>
    <x v="1"/>
    <s v="tier - 1"/>
    <s v="R1012"/>
    <x v="44"/>
  </r>
  <r>
    <s v="Id1824"/>
    <s v="  Matthew T"/>
    <s v="Blanton"/>
    <n v="35.340000000000003"/>
    <x v="0"/>
    <x v="351"/>
    <x v="2"/>
    <s v="No"/>
    <x v="1"/>
    <s v="No"/>
    <n v="1"/>
    <x v="1"/>
    <d v="2000-07-02T00:00:00"/>
    <n v="4608.03"/>
    <x v="1"/>
    <s v="tier - 3"/>
    <s v="R1011"/>
    <x v="21"/>
  </r>
  <r>
    <s v="Id1825"/>
    <s v="  Becky G"/>
    <s v="Schout"/>
    <n v="26.695"/>
    <x v="1"/>
    <x v="124"/>
    <x v="2"/>
    <s v="No"/>
    <x v="0"/>
    <s v="No"/>
    <n v="0"/>
    <x v="1"/>
    <d v="1989-09-18T00:00:00"/>
    <n v="4571.41"/>
    <x v="1"/>
    <s v="tier - 2"/>
    <s v="R1012"/>
    <x v="4"/>
  </r>
  <r>
    <s v="Id1826"/>
    <s v="  Virginie"/>
    <s v="Schmaltz"/>
    <n v="29.355"/>
    <x v="1"/>
    <x v="82"/>
    <x v="2"/>
    <s v="yes"/>
    <x v="0"/>
    <s v="No"/>
    <n v="0"/>
    <x v="1"/>
    <d v="1996-12-25T00:00:00"/>
    <n v="4564.1899999999996"/>
    <x v="1"/>
    <s v="tier - 2"/>
    <s v="R1024"/>
    <x v="45"/>
  </r>
  <r>
    <s v="Id1827"/>
    <s v="  Allison A"/>
    <s v="Eagen"/>
    <n v="29.59"/>
    <x v="1"/>
    <x v="81"/>
    <x v="2"/>
    <s v="No"/>
    <x v="0"/>
    <s v="No"/>
    <n v="0"/>
    <x v="1"/>
    <d v="1990-09-20T00:00:00"/>
    <n v="4562.84"/>
    <x v="1"/>
    <s v="tier - 2"/>
    <s v="R1013"/>
    <x v="3"/>
  </r>
  <r>
    <s v="Id1828"/>
    <s v="  Julie"/>
    <s v="Rotramel"/>
    <n v="31.35"/>
    <x v="0"/>
    <x v="267"/>
    <x v="2"/>
    <s v="No"/>
    <x v="1"/>
    <s v="No"/>
    <n v="1"/>
    <x v="1"/>
    <d v="2004-12-22T00:00:00"/>
    <n v="4561.1899999999996"/>
    <x v="1"/>
    <s v="tier - 2"/>
    <s v="R1024"/>
    <x v="41"/>
  </r>
  <r>
    <s v="Id1829"/>
    <s v="  Katherine"/>
    <s v="Prevost"/>
    <n v="20.52"/>
    <x v="2"/>
    <x v="249"/>
    <x v="2"/>
    <s v="No"/>
    <x v="0"/>
    <s v="No"/>
    <n v="0"/>
    <x v="1"/>
    <d v="1990-11-17T00:00:00"/>
    <n v="4544.2299999999996"/>
    <x v="1"/>
    <s v="tier - 1"/>
    <s v="R1024"/>
    <x v="3"/>
  </r>
  <r>
    <s v="Id1830"/>
    <s v="  Caleb"/>
    <s v="Boyd"/>
    <n v="42.9"/>
    <x v="0"/>
    <x v="189"/>
    <x v="2"/>
    <s v="yes"/>
    <x v="0"/>
    <s v="No"/>
    <n v="1"/>
    <x v="1"/>
    <d v="1988-06-13T00:00:00"/>
    <n v="4536.26"/>
    <x v="1"/>
    <s v="tier - 2"/>
    <s v="R1011"/>
    <x v="23"/>
  </r>
  <r>
    <s v="Id1831"/>
    <s v="  Jaime"/>
    <s v="Dawes"/>
    <n v="24.6"/>
    <x v="1"/>
    <x v="236"/>
    <x v="1"/>
    <s v="No"/>
    <x v="0"/>
    <s v="Yes"/>
    <n v="1"/>
    <x v="1"/>
    <d v="1993-06-29T00:00:00"/>
    <n v="4529.4799999999996"/>
    <x v="1"/>
    <s v="tier - 1"/>
    <s v="R1011"/>
    <x v="20"/>
  </r>
  <r>
    <s v="Id1832"/>
    <s v="  Hannah"/>
    <s v="Jennings"/>
    <n v="28.405000000000001"/>
    <x v="1"/>
    <x v="198"/>
    <x v="2"/>
    <s v="No"/>
    <x v="0"/>
    <s v="No"/>
    <n v="1"/>
    <x v="1"/>
    <d v="1992-08-13T00:00:00"/>
    <n v="4527.18"/>
    <x v="1"/>
    <s v="tier - 2"/>
    <s v="R1012"/>
    <x v="34"/>
  </r>
  <r>
    <s v="Id1833"/>
    <s v="  Zachariah"/>
    <s v="Nyambaso"/>
    <n v="34.674999999999997"/>
    <x v="0"/>
    <x v="268"/>
    <x v="1"/>
    <s v="yes"/>
    <x v="0"/>
    <s v="No"/>
    <n v="1"/>
    <x v="1"/>
    <d v="1988-12-21T00:00:00"/>
    <n v="4518.83"/>
    <x v="1"/>
    <s v="tier - 2"/>
    <s v="R1017"/>
    <x v="23"/>
  </r>
  <r>
    <s v="Id1834"/>
    <s v="  Patricia A"/>
    <s v="Shaffer"/>
    <n v="18.850000000000001"/>
    <x v="2"/>
    <x v="100"/>
    <x v="1"/>
    <s v="No"/>
    <x v="0"/>
    <s v="No"/>
    <n v="1"/>
    <x v="1"/>
    <d v="1987-12-05T00:00:00"/>
    <n v="4518.7700000000004"/>
    <x v="1"/>
    <s v="tier - 3"/>
    <s v="R1012"/>
    <x v="38"/>
  </r>
  <r>
    <s v="Id1835"/>
    <s v="s  Elizabeth A"/>
    <s v="Corkum"/>
    <n v="34.130000000000003"/>
    <x v="0"/>
    <x v="120"/>
    <x v="2"/>
    <s v="No"/>
    <x v="0"/>
    <s v="Yes"/>
    <n v="1"/>
    <x v="1"/>
    <d v="2003-10-02T00:00:00"/>
    <n v="4518.3999999999996"/>
    <x v="1"/>
    <s v="tier - 3"/>
    <s v="R1026"/>
    <x v="39"/>
  </r>
  <r>
    <s v="Id1836"/>
    <s v="  Benjamin"/>
    <s v="Pedersen"/>
    <n v="17.34"/>
    <x v="3"/>
    <x v="203"/>
    <x v="2"/>
    <s v="No"/>
    <x v="0"/>
    <s v="No"/>
    <n v="0"/>
    <x v="1"/>
    <d v="1980-06-16T00:00:00"/>
    <n v="4515.71"/>
    <x v="1"/>
    <s v="tier - 3"/>
    <s v="R1013"/>
    <x v="25"/>
  </r>
  <r>
    <s v="Id1837"/>
    <s v="  Breno"/>
    <s v="Melo"/>
    <n v="17.440000000000001"/>
    <x v="3"/>
    <x v="106"/>
    <x v="1"/>
    <s v="No"/>
    <x v="0"/>
    <s v="No"/>
    <n v="0"/>
    <x v="1"/>
    <d v="1982-09-27T00:00:00"/>
    <n v="4511.41"/>
    <x v="1"/>
    <s v="tier - 3"/>
    <s v="R1013"/>
    <x v="37"/>
  </r>
  <r>
    <s v="Id1838"/>
    <s v="  Takaya"/>
    <s v="Sakamoto"/>
    <n v="33.659999999999997"/>
    <x v="0"/>
    <x v="337"/>
    <x v="2"/>
    <s v="yes"/>
    <x v="0"/>
    <s v="Yes"/>
    <n v="1"/>
    <x v="1"/>
    <d v="1997-10-13T00:00:00"/>
    <n v="4504.66"/>
    <x v="0"/>
    <s v="tier - 2"/>
    <s v="R1013"/>
    <x v="31"/>
  </r>
  <r>
    <s v="Id1839"/>
    <s v="  Thomas IV"/>
    <s v="McMahon"/>
    <n v="21.375"/>
    <x v="2"/>
    <x v="366"/>
    <x v="1"/>
    <s v="yes"/>
    <x v="0"/>
    <s v="No"/>
    <n v="1"/>
    <x v="1"/>
    <d v="1988-06-26T00:00:00"/>
    <n v="4500.34"/>
    <x v="1"/>
    <s v="tier - 1"/>
    <s v="R1017"/>
    <x v="23"/>
  </r>
  <r>
    <s v="Id1840"/>
    <s v="  Bradley E"/>
    <s v="Harris"/>
    <n v="27.14"/>
    <x v="1"/>
    <x v="214"/>
    <x v="1"/>
    <s v="No"/>
    <x v="0"/>
    <s v="No"/>
    <n v="1"/>
    <x v="1"/>
    <d v="1992-07-12T00:00:00"/>
    <n v="4488.58"/>
    <x v="1"/>
    <s v="tier - 3"/>
    <s v="R1012"/>
    <x v="34"/>
  </r>
  <r>
    <s v="Id1841"/>
    <s v="  Megan"/>
    <s v="Lombardo"/>
    <n v="35.78"/>
    <x v="0"/>
    <x v="6"/>
    <x v="1"/>
    <s v="No"/>
    <x v="1"/>
    <s v="No"/>
    <n v="1"/>
    <x v="1"/>
    <d v="2004-07-18T00:00:00"/>
    <n v="4468.25"/>
    <x v="1"/>
    <s v="tier - 2"/>
    <s v="R1012"/>
    <x v="41"/>
  </r>
  <r>
    <s v="Id1842"/>
    <s v="  Ruby J"/>
    <s v="Bode"/>
    <n v="34.96"/>
    <x v="0"/>
    <x v="507"/>
    <x v="2"/>
    <s v="No"/>
    <x v="0"/>
    <s v="No"/>
    <n v="0"/>
    <x v="1"/>
    <d v="1999-11-20T00:00:00"/>
    <n v="4466.62"/>
    <x v="1"/>
    <s v="tier - 2"/>
    <s v="R1012"/>
    <x v="35"/>
  </r>
  <r>
    <s v="Id1843"/>
    <s v="  Bart"/>
    <s v="Johnson"/>
    <n v="38.39"/>
    <x v="0"/>
    <x v="3"/>
    <x v="1"/>
    <s v="No"/>
    <x v="0"/>
    <s v="No"/>
    <n v="0"/>
    <x v="1"/>
    <d v="1991-07-04T00:00:00"/>
    <n v="4463.21"/>
    <x v="2"/>
    <s v="tier - 3"/>
    <s v="R1013"/>
    <x v="42"/>
  </r>
  <r>
    <s v="Id1844"/>
    <s v="  Robert A"/>
    <s v="Norcross"/>
    <n v="33.82"/>
    <x v="0"/>
    <x v="347"/>
    <x v="2"/>
    <s v="No"/>
    <x v="0"/>
    <s v="No"/>
    <n v="0"/>
    <x v="1"/>
    <d v="1990-07-15T00:00:00"/>
    <n v="4462.72"/>
    <x v="1"/>
    <s v="tier - 3"/>
    <s v="R1012"/>
    <x v="3"/>
  </r>
  <r>
    <s v="Id1845"/>
    <s v="  Adam"/>
    <s v="Lazrus"/>
    <n v="27.835000000000001"/>
    <x v="1"/>
    <x v="191"/>
    <x v="2"/>
    <s v="No"/>
    <x v="0"/>
    <s v="No"/>
    <n v="0"/>
    <x v="1"/>
    <d v="1990-08-08T00:00:00"/>
    <n v="4454.3999999999996"/>
    <x v="1"/>
    <s v="tier - 3"/>
    <s v="R1012"/>
    <x v="3"/>
  </r>
  <r>
    <s v="Id1846"/>
    <s v="  Yemane Adhane"/>
    <s v="Tsegay"/>
    <n v="33"/>
    <x v="0"/>
    <x v="125"/>
    <x v="2"/>
    <s v="No"/>
    <x v="0"/>
    <s v="No"/>
    <n v="0"/>
    <x v="1"/>
    <d v="1994-06-28T00:00:00"/>
    <n v="4449.46"/>
    <x v="0"/>
    <s v="tier - 2"/>
    <s v="R1013"/>
    <x v="6"/>
  </r>
  <r>
    <s v="Id1847"/>
    <s v="  Jesse A"/>
    <s v="Schneider"/>
    <n v="26.885000000000002"/>
    <x v="1"/>
    <x v="236"/>
    <x v="1"/>
    <s v="No"/>
    <x v="0"/>
    <s v="No"/>
    <n v="0"/>
    <x v="1"/>
    <d v="1991-09-03T00:00:00"/>
    <n v="4441.21"/>
    <x v="0"/>
    <s v="tier - 2"/>
    <s v="R1014"/>
    <x v="42"/>
  </r>
  <r>
    <s v="Id1848"/>
    <s v="  Bird"/>
    <s v="Loreto"/>
    <n v="29.26"/>
    <x v="1"/>
    <x v="321"/>
    <x v="2"/>
    <s v="No"/>
    <x v="0"/>
    <s v="No"/>
    <n v="0"/>
    <x v="1"/>
    <d v="1994-10-24T00:00:00"/>
    <n v="4438.26"/>
    <x v="1"/>
    <s v="tier - 3"/>
    <s v="R1017"/>
    <x v="6"/>
  </r>
  <r>
    <s v="Id1849"/>
    <s v="  Patrick M"/>
    <s v="Callahan"/>
    <n v="26.98"/>
    <x v="1"/>
    <x v="500"/>
    <x v="2"/>
    <s v="No"/>
    <x v="0"/>
    <s v="No"/>
    <n v="0"/>
    <x v="1"/>
    <d v="1994-10-08T00:00:00"/>
    <n v="4435.09"/>
    <x v="2"/>
    <s v="tier - 2"/>
    <s v="R1016"/>
    <x v="6"/>
  </r>
  <r>
    <s v="Id1850"/>
    <s v="  Kyle"/>
    <s v="Timko"/>
    <n v="32.11"/>
    <x v="0"/>
    <x v="27"/>
    <x v="2"/>
    <s v="No"/>
    <x v="0"/>
    <s v="Yes"/>
    <n v="1"/>
    <x v="1"/>
    <d v="1993-12-23T00:00:00"/>
    <n v="4433.92"/>
    <x v="1"/>
    <s v="tier - 2"/>
    <s v="R1012"/>
    <x v="20"/>
  </r>
  <r>
    <s v="Id1851"/>
    <s v="  Ryan"/>
    <s v="Achatz"/>
    <n v="31.73"/>
    <x v="0"/>
    <x v="361"/>
    <x v="2"/>
    <s v="No"/>
    <x v="0"/>
    <s v="Yes"/>
    <n v="1"/>
    <x v="1"/>
    <d v="1993-09-04T00:00:00"/>
    <n v="4433.3900000000003"/>
    <x v="1"/>
    <s v="tier - 3"/>
    <s v="R1012"/>
    <x v="20"/>
  </r>
  <r>
    <s v="Id1852"/>
    <s v="  Yuri"/>
    <s v="Horwitz"/>
    <n v="22.515000000000001"/>
    <x v="2"/>
    <x v="180"/>
    <x v="2"/>
    <s v="No"/>
    <x v="0"/>
    <s v="No"/>
    <n v="0"/>
    <x v="1"/>
    <d v="1994-12-29T00:00:00"/>
    <n v="4428.8900000000003"/>
    <x v="2"/>
    <s v="tier - 1"/>
    <s v="R1017"/>
    <x v="6"/>
  </r>
  <r>
    <s v="Id1853"/>
    <s v="  Ryan"/>
    <s v="Gordyan"/>
    <n v="25.9"/>
    <x v="1"/>
    <x v="4"/>
    <x v="2"/>
    <s v="No"/>
    <x v="0"/>
    <s v="No"/>
    <n v="1"/>
    <x v="1"/>
    <d v="1992-08-15T00:00:00"/>
    <n v="4420.95"/>
    <x v="1"/>
    <s v="tier - 3"/>
    <s v="R1020"/>
    <x v="34"/>
  </r>
  <r>
    <s v="Id1854"/>
    <s v="  Debbie"/>
    <s v="Hetherington"/>
    <n v="27.72"/>
    <x v="1"/>
    <x v="52"/>
    <x v="2"/>
    <s v="yes"/>
    <x v="0"/>
    <s v="No"/>
    <n v="1"/>
    <x v="1"/>
    <d v="1988-09-16T00:00:00"/>
    <n v="4415.16"/>
    <x v="1"/>
    <s v="tier - 1"/>
    <s v="R1013"/>
    <x v="23"/>
  </r>
  <r>
    <s v="Id1855"/>
    <s v="  Mark D"/>
    <s v="Thompson"/>
    <n v="31.5"/>
    <x v="0"/>
    <x v="385"/>
    <x v="0"/>
    <s v="yes"/>
    <x v="0"/>
    <s v="No"/>
    <n v="1"/>
    <x v="1"/>
    <d v="1986-07-13T00:00:00"/>
    <n v="4402.2299999999996"/>
    <x v="1"/>
    <s v="tier - 2"/>
    <s v="R1011"/>
    <x v="26"/>
  </r>
  <r>
    <s v="Id1856"/>
    <s v="  Christopher"/>
    <s v="Battoo"/>
    <n v="29.7"/>
    <x v="1"/>
    <x v="650"/>
    <x v="0"/>
    <s v="yes"/>
    <x v="0"/>
    <s v="No"/>
    <n v="1"/>
    <x v="1"/>
    <d v="1986-08-11T00:00:00"/>
    <n v="4399.7299999999996"/>
    <x v="2"/>
    <s v="tier - 2"/>
    <s v="R1013"/>
    <x v="26"/>
  </r>
  <r>
    <s v="Id1857"/>
    <s v="  Daniell L"/>
    <s v="Barker"/>
    <n v="21.26"/>
    <x v="2"/>
    <x v="332"/>
    <x v="2"/>
    <s v="yes"/>
    <x v="0"/>
    <s v="No"/>
    <n v="1"/>
    <x v="1"/>
    <d v="1988-07-18T00:00:00"/>
    <n v="4397.3100000000004"/>
    <x v="1"/>
    <s v="tier - 2"/>
    <s v="R1013"/>
    <x v="23"/>
  </r>
  <r>
    <s v="Id1858"/>
    <s v="  Janne"/>
    <s v="Saarnilehto"/>
    <n v="17.09"/>
    <x v="3"/>
    <x v="363"/>
    <x v="2"/>
    <s v="No"/>
    <x v="0"/>
    <s v="No"/>
    <n v="0"/>
    <x v="1"/>
    <d v="1982-06-29T00:00:00"/>
    <n v="4392.7"/>
    <x v="1"/>
    <s v="tier - 2"/>
    <s v="R1013"/>
    <x v="37"/>
  </r>
  <r>
    <s v="Id1859"/>
    <s v="  Martina"/>
    <s v="Morton"/>
    <n v="24.3"/>
    <x v="2"/>
    <x v="166"/>
    <x v="2"/>
    <s v="yes"/>
    <x v="0"/>
    <s v="Yes"/>
    <n v="1"/>
    <x v="1"/>
    <d v="1997-11-29T00:00:00"/>
    <n v="4391.6499999999996"/>
    <x v="1"/>
    <s v="tier - 2"/>
    <s v="R1011"/>
    <x v="31"/>
  </r>
  <r>
    <s v="Id1860"/>
    <s v="  Elizabeth L"/>
    <s v="Thomas"/>
    <n v="29.734999999999999"/>
    <x v="1"/>
    <x v="123"/>
    <x v="1"/>
    <s v="No"/>
    <x v="0"/>
    <s v="No"/>
    <n v="0"/>
    <x v="1"/>
    <d v="1990-08-28T00:00:00"/>
    <n v="4357.04"/>
    <x v="1"/>
    <s v="tier - 3"/>
    <s v="R1012"/>
    <x v="3"/>
  </r>
  <r>
    <s v="Id1861"/>
    <s v="  Stephanie C"/>
    <s v="Hillman"/>
    <n v="29.26"/>
    <x v="1"/>
    <x v="577"/>
    <x v="2"/>
    <s v="No"/>
    <x v="0"/>
    <s v="No"/>
    <n v="0"/>
    <x v="1"/>
    <d v="1991-09-13T00:00:00"/>
    <n v="4350.51"/>
    <x v="1"/>
    <s v="tier - 2"/>
    <s v="R1013"/>
    <x v="42"/>
  </r>
  <r>
    <s v="Id1862"/>
    <s v="  Katie"/>
    <s v="Edwards"/>
    <n v="33"/>
    <x v="0"/>
    <x v="288"/>
    <x v="1"/>
    <s v="No"/>
    <x v="0"/>
    <s v="No"/>
    <n v="0"/>
    <x v="1"/>
    <d v="1994-11-01T00:00:00"/>
    <n v="4349.46"/>
    <x v="1"/>
    <s v="tier - 2"/>
    <s v="R1013"/>
    <x v="6"/>
  </r>
  <r>
    <s v="Id1863"/>
    <s v="  Callie"/>
    <s v="Bartel"/>
    <n v="31.065000000000001"/>
    <x v="0"/>
    <x v="80"/>
    <x v="2"/>
    <s v="No"/>
    <x v="0"/>
    <s v="No"/>
    <n v="0"/>
    <x v="1"/>
    <d v="1991-06-01T00:00:00"/>
    <n v="4347.0200000000004"/>
    <x v="1"/>
    <s v="tier - 1"/>
    <s v="R1024"/>
    <x v="3"/>
  </r>
  <r>
    <s v="Id1864"/>
    <s v="  Inna"/>
    <s v="Potekhina"/>
    <n v="26.51"/>
    <x v="1"/>
    <x v="331"/>
    <x v="1"/>
    <s v="No"/>
    <x v="0"/>
    <s v="No"/>
    <n v="0"/>
    <x v="1"/>
    <d v="1994-10-26T00:00:00"/>
    <n v="4340.4399999999996"/>
    <x v="1"/>
    <s v="tier - 1"/>
    <s v="R1013"/>
    <x v="6"/>
  </r>
  <r>
    <s v="Id1865"/>
    <s v="  Mary K"/>
    <s v="Kelly"/>
    <n v="28.88"/>
    <x v="1"/>
    <x v="98"/>
    <x v="2"/>
    <s v="No"/>
    <x v="0"/>
    <s v="No"/>
    <n v="0"/>
    <x v="1"/>
    <d v="1994-11-02T00:00:00"/>
    <n v="4337.74"/>
    <x v="1"/>
    <s v="tier - 1"/>
    <s v="R1024"/>
    <x v="6"/>
  </r>
  <r>
    <s v="Id1866"/>
    <s v="  Samuel M"/>
    <s v="Lapp"/>
    <n v="35.814999999999998"/>
    <x v="0"/>
    <x v="78"/>
    <x v="2"/>
    <s v="yes"/>
    <x v="0"/>
    <s v="No"/>
    <n v="1"/>
    <x v="1"/>
    <d v="1988-12-19T00:00:00"/>
    <n v="4320.41"/>
    <x v="1"/>
    <s v="tier - 1"/>
    <s v="R1012"/>
    <x v="23"/>
  </r>
  <r>
    <s v="Id1867"/>
    <s v="  Kimberly"/>
    <s v="Burke"/>
    <n v="21.28"/>
    <x v="2"/>
    <x v="458"/>
    <x v="2"/>
    <s v="No"/>
    <x v="1"/>
    <s v="No"/>
    <n v="1"/>
    <x v="1"/>
    <d v="2000-11-25T00:00:00"/>
    <n v="4296.2700000000004"/>
    <x v="1"/>
    <s v="tier - 3"/>
    <s v="R1012"/>
    <x v="21"/>
  </r>
  <r>
    <s v="Id1868"/>
    <s v="  Tom J"/>
    <s v="Barry"/>
    <n v="33.81"/>
    <x v="0"/>
    <x v="651"/>
    <x v="0"/>
    <s v="No"/>
    <x v="0"/>
    <s v="Yes"/>
    <n v="1"/>
    <x v="1"/>
    <d v="2003-06-08T00:00:00"/>
    <n v="4278.55"/>
    <x v="1"/>
    <s v="tier - 1"/>
    <s v="R1021"/>
    <x v="43"/>
  </r>
  <r>
    <s v="Id1869"/>
    <s v="  Zachary"/>
    <s v="McCormick"/>
    <n v="44.22"/>
    <x v="0"/>
    <x v="40"/>
    <x v="2"/>
    <s v="No"/>
    <x v="0"/>
    <s v="No"/>
    <n v="1"/>
    <x v="1"/>
    <d v="1992-06-18T00:00:00"/>
    <n v="4266.17"/>
    <x v="2"/>
    <s v="tier - 2"/>
    <s v="R1013"/>
    <x v="34"/>
  </r>
  <r>
    <s v="Id1870"/>
    <s v="  Dane"/>
    <s v="McElroy"/>
    <n v="15.46"/>
    <x v="3"/>
    <x v="115"/>
    <x v="2"/>
    <s v="yes"/>
    <x v="0"/>
    <s v="Yes"/>
    <n v="1"/>
    <x v="1"/>
    <d v="1983-11-20T00:00:00"/>
    <n v="4265.01"/>
    <x v="1"/>
    <s v="tier - 1"/>
    <s v="R1012"/>
    <x v="33"/>
  </r>
  <r>
    <s v="Id1871"/>
    <s v="  Dougie J"/>
    <s v="Coffed"/>
    <n v="30.3"/>
    <x v="0"/>
    <x v="372"/>
    <x v="2"/>
    <s v="yes"/>
    <x v="0"/>
    <s v="No"/>
    <n v="1"/>
    <x v="1"/>
    <d v="1995-10-14T00:00:00"/>
    <n v="4260.74"/>
    <x v="2"/>
    <s v="tier - 2"/>
    <s v="R1011"/>
    <x v="40"/>
  </r>
  <r>
    <s v="Id1872"/>
    <s v="  Jeremiah H"/>
    <s v="Estes"/>
    <n v="16.670000000000002"/>
    <x v="3"/>
    <x v="339"/>
    <x v="2"/>
    <s v="No"/>
    <x v="0"/>
    <s v="No"/>
    <n v="0"/>
    <x v="1"/>
    <d v="1982-06-16T00:00:00"/>
    <n v="4250.24"/>
    <x v="1"/>
    <s v="tier - 3"/>
    <s v="R1013"/>
    <x v="37"/>
  </r>
  <r>
    <s v="Id1873"/>
    <s v="  Ashley J"/>
    <s v="Miles"/>
    <n v="28.594999999999999"/>
    <x v="1"/>
    <x v="508"/>
    <x v="2"/>
    <s v="No"/>
    <x v="0"/>
    <s v="No"/>
    <n v="0"/>
    <x v="1"/>
    <d v="1991-12-01T00:00:00"/>
    <n v="4243.59"/>
    <x v="2"/>
    <s v="tier - 1"/>
    <s v="R1012"/>
    <x v="42"/>
  </r>
  <r>
    <s v="Id1874"/>
    <s v="  Turner J"/>
    <s v="Zamore"/>
    <n v="25.934999999999999"/>
    <x v="1"/>
    <x v="144"/>
    <x v="2"/>
    <s v="No"/>
    <x v="0"/>
    <s v="No"/>
    <n v="0"/>
    <x v="1"/>
    <d v="1991-11-03T00:00:00"/>
    <n v="4239.8900000000003"/>
    <x v="1"/>
    <s v="tier - 2"/>
    <s v="R1012"/>
    <x v="42"/>
  </r>
  <r>
    <s v="Id1875"/>
    <s v="  Roger"/>
    <s v="Donaghy"/>
    <n v="27.645"/>
    <x v="1"/>
    <x v="174"/>
    <x v="2"/>
    <s v="No"/>
    <x v="0"/>
    <s v="No"/>
    <n v="1"/>
    <x v="1"/>
    <d v="1992-06-27T00:00:00"/>
    <n v="4237.13"/>
    <x v="2"/>
    <s v="tier - 1"/>
    <s v="R1016"/>
    <x v="34"/>
  </r>
  <r>
    <s v="Id1876"/>
    <s v="  Pamela"/>
    <s v="Kennedy"/>
    <n v="30.1"/>
    <x v="0"/>
    <x v="299"/>
    <x v="2"/>
    <s v="No"/>
    <x v="0"/>
    <s v="No"/>
    <n v="1"/>
    <x v="1"/>
    <d v="1998-12-14T00:00:00"/>
    <n v="4234.93"/>
    <x v="1"/>
    <s v="tier - 1"/>
    <s v="R1011"/>
    <x v="44"/>
  </r>
  <r>
    <s v="Id1877"/>
    <s v="  Allison M"/>
    <s v="Fiorini"/>
    <n v="26.79"/>
    <x v="1"/>
    <x v="633"/>
    <x v="2"/>
    <s v="yes"/>
    <x v="0"/>
    <s v="Yes"/>
    <n v="1"/>
    <x v="1"/>
    <d v="1997-09-06T00:00:00"/>
    <n v="4189.1099999999997"/>
    <x v="1"/>
    <s v="tier - 2"/>
    <s v="R1012"/>
    <x v="31"/>
  </r>
  <r>
    <s v="Id1878"/>
    <s v="s  Katherine H"/>
    <s v="Alexander"/>
    <n v="27.1"/>
    <x v="1"/>
    <x v="138"/>
    <x v="2"/>
    <s v="yes"/>
    <x v="0"/>
    <s v="No"/>
    <n v="1"/>
    <x v="1"/>
    <d v="1995-10-03T00:00:00"/>
    <n v="4188.7299999999996"/>
    <x v="1"/>
    <s v="tier - 2"/>
    <s v="R1025"/>
    <x v="40"/>
  </r>
  <r>
    <s v="Id1879"/>
    <s v="  Robin"/>
    <s v="Watkins"/>
    <n v="24.31"/>
    <x v="2"/>
    <x v="66"/>
    <x v="2"/>
    <s v="No"/>
    <x v="0"/>
    <s v="No"/>
    <n v="0"/>
    <x v="1"/>
    <d v="1989-06-25T00:00:00"/>
    <n v="4185.1000000000004"/>
    <x v="1"/>
    <s v="tier - 3"/>
    <s v="R1013"/>
    <x v="4"/>
  </r>
  <r>
    <s v="Id1880"/>
    <s v="  Terri"/>
    <s v="Cassel"/>
    <n v="15.53"/>
    <x v="3"/>
    <x v="336"/>
    <x v="1"/>
    <s v="No"/>
    <x v="0"/>
    <s v="No"/>
    <n v="1"/>
    <x v="1"/>
    <d v="1984-09-16T00:00:00"/>
    <n v="4163.21"/>
    <x v="1"/>
    <s v="tier - 2"/>
    <s v="R1012"/>
    <x v="32"/>
  </r>
  <r>
    <s v="Id1881"/>
    <s v="  Eddie"/>
    <s v="Ferguson"/>
    <n v="30.7"/>
    <x v="0"/>
    <x v="99"/>
    <x v="1"/>
    <s v="No"/>
    <x v="0"/>
    <s v="No"/>
    <n v="1"/>
    <x v="1"/>
    <d v="1998-11-26T00:00:00"/>
    <n v="4154.97"/>
    <x v="1"/>
    <s v="tier - 1"/>
    <s v="R1012"/>
    <x v="44"/>
  </r>
  <r>
    <s v="Id1882"/>
    <s v="  Pamela"/>
    <s v="O'Sullivan"/>
    <n v="33.33"/>
    <x v="0"/>
    <x v="48"/>
    <x v="2"/>
    <s v="No"/>
    <x v="0"/>
    <s v="No"/>
    <n v="1"/>
    <x v="1"/>
    <d v="1992-08-04T00:00:00"/>
    <n v="4151.03"/>
    <x v="1"/>
    <s v="tier - 2"/>
    <s v="R1013"/>
    <x v="34"/>
  </r>
  <r>
    <s v="Id1883"/>
    <s v="  Joyce"/>
    <s v="Chepkirui"/>
    <n v="32.4"/>
    <x v="0"/>
    <x v="31"/>
    <x v="2"/>
    <s v="No"/>
    <x v="0"/>
    <s v="No"/>
    <n v="1"/>
    <x v="1"/>
    <d v="1992-06-28T00:00:00"/>
    <n v="4149.74"/>
    <x v="1"/>
    <s v="tier - 1"/>
    <s v="R1011"/>
    <x v="34"/>
  </r>
  <r>
    <s v="Id1884"/>
    <s v="  Alison W"/>
    <s v="Gurney"/>
    <n v="27.93"/>
    <x v="1"/>
    <x v="450"/>
    <x v="2"/>
    <s v="No"/>
    <x v="0"/>
    <s v="No"/>
    <n v="1"/>
    <x v="1"/>
    <d v="1992-06-18T00:00:00"/>
    <n v="4137.5200000000004"/>
    <x v="1"/>
    <s v="tier - 3"/>
    <s v="R1024"/>
    <x v="34"/>
  </r>
  <r>
    <s v="Id1885"/>
    <s v="  Tammara C"/>
    <s v="Francis"/>
    <n v="21.754999999999999"/>
    <x v="2"/>
    <x v="89"/>
    <x v="2"/>
    <s v="No"/>
    <x v="0"/>
    <s v="No"/>
    <n v="0"/>
    <x v="1"/>
    <d v="1991-08-06T00:00:00"/>
    <n v="4134.08"/>
    <x v="1"/>
    <s v="tier - 1"/>
    <s v="R1012"/>
    <x v="42"/>
  </r>
  <r>
    <s v="Id1886"/>
    <s v="  Dorota"/>
    <s v="Gruca"/>
    <n v="25.934999999999999"/>
    <x v="1"/>
    <x v="436"/>
    <x v="2"/>
    <s v="No"/>
    <x v="0"/>
    <s v="No"/>
    <n v="0"/>
    <x v="1"/>
    <d v="1994-08-21T00:00:00"/>
    <n v="4133.6400000000003"/>
    <x v="1"/>
    <s v="tier - 3"/>
    <s v="R1012"/>
    <x v="6"/>
  </r>
  <r>
    <s v="Id1887"/>
    <s v="  Jose Norberto Sr"/>
    <s v="Rojas Alvarez"/>
    <n v="31.5"/>
    <x v="0"/>
    <x v="635"/>
    <x v="1"/>
    <s v="No"/>
    <x v="0"/>
    <s v="No"/>
    <n v="0"/>
    <x v="1"/>
    <d v="1990-12-14T00:00:00"/>
    <n v="4076.5"/>
    <x v="1"/>
    <s v="tier - 3"/>
    <s v="R1011"/>
    <x v="3"/>
  </r>
  <r>
    <s v="Id1888"/>
    <s v="  Peter"/>
    <s v="Denton"/>
    <n v="30.03"/>
    <x v="0"/>
    <x v="652"/>
    <x v="0"/>
    <s v="No"/>
    <x v="0"/>
    <s v="No"/>
    <n v="0"/>
    <x v="1"/>
    <d v="1990-12-01T00:00:00"/>
    <n v="4074.45"/>
    <x v="2"/>
    <s v="tier - 2"/>
    <s v="R1013"/>
    <x v="3"/>
  </r>
  <r>
    <s v="Id1889"/>
    <s v="  Bryant"/>
    <s v="Mason"/>
    <n v="33.479999999999997"/>
    <x v="0"/>
    <x v="653"/>
    <x v="0"/>
    <s v="No"/>
    <x v="0"/>
    <s v="No"/>
    <n v="0"/>
    <x v="1"/>
    <d v="2002-10-18T00:00:00"/>
    <n v="4070.51"/>
    <x v="1"/>
    <s v="tier - 1"/>
    <s v="R1012"/>
    <x v="43"/>
  </r>
  <r>
    <s v="Id1890"/>
    <s v="  Christina"/>
    <s v="Trout"/>
    <n v="16.510000000000002"/>
    <x v="3"/>
    <x v="614"/>
    <x v="2"/>
    <s v="yes"/>
    <x v="0"/>
    <s v="Yes"/>
    <n v="1"/>
    <x v="1"/>
    <d v="1983-09-16T00:00:00"/>
    <n v="4070.42"/>
    <x v="1"/>
    <s v="tier - 1"/>
    <s v="R1013"/>
    <x v="33"/>
  </r>
  <r>
    <s v="Id1891"/>
    <s v="  John"/>
    <s v="Gilbert"/>
    <n v="33.155000000000001"/>
    <x v="0"/>
    <x v="352"/>
    <x v="2"/>
    <s v="yes"/>
    <x v="0"/>
    <s v="No"/>
    <n v="1"/>
    <x v="1"/>
    <d v="1995-09-14T00:00:00"/>
    <n v="4058.71"/>
    <x v="2"/>
    <s v="tier - 3"/>
    <s v="R1012"/>
    <x v="40"/>
  </r>
  <r>
    <s v="Id1892"/>
    <s v="  Eduardo"/>
    <s v="Chong"/>
    <n v="37.29"/>
    <x v="0"/>
    <x v="202"/>
    <x v="2"/>
    <s v="No"/>
    <x v="0"/>
    <s v="Yes"/>
    <n v="1"/>
    <x v="1"/>
    <d v="1993-08-13T00:00:00"/>
    <n v="4058.12"/>
    <x v="1"/>
    <s v="tier - 1"/>
    <s v="R1013"/>
    <x v="20"/>
  </r>
  <r>
    <s v="Id1893"/>
    <s v="  Laura M"/>
    <s v="Henry"/>
    <n v="20.23"/>
    <x v="2"/>
    <x v="635"/>
    <x v="1"/>
    <s v="yes"/>
    <x v="0"/>
    <s v="No"/>
    <n v="1"/>
    <x v="1"/>
    <d v="1988-11-30T00:00:00"/>
    <n v="4047.94"/>
    <x v="1"/>
    <s v="tier - 1"/>
    <s v="R1013"/>
    <x v="23"/>
  </r>
  <r>
    <s v="Id1894"/>
    <s v="  Charlie"/>
    <s v="Brenneman"/>
    <n v="28.975000000000001"/>
    <x v="1"/>
    <x v="198"/>
    <x v="2"/>
    <s v="No"/>
    <x v="0"/>
    <s v="Yes"/>
    <n v="1"/>
    <x v="1"/>
    <d v="1993-12-26T00:00:00"/>
    <n v="4040.56"/>
    <x v="2"/>
    <s v="tier - 3"/>
    <s v="R1015"/>
    <x v="20"/>
  </r>
  <r>
    <s v="Id1895"/>
    <s v="  Melissa D"/>
    <s v="Kemp"/>
    <n v="16.420000000000002"/>
    <x v="3"/>
    <x v="1"/>
    <x v="1"/>
    <s v="yes"/>
    <x v="0"/>
    <s v="Yes"/>
    <n v="1"/>
    <x v="1"/>
    <d v="1983-11-10T00:00:00"/>
    <n v="4039.9"/>
    <x v="1"/>
    <s v="tier - 1"/>
    <s v="R1013"/>
    <x v="33"/>
  </r>
  <r>
    <s v="Id1896"/>
    <s v="  Dan C Jr"/>
    <s v="Wilson"/>
    <n v="17.559999999999999"/>
    <x v="3"/>
    <x v="58"/>
    <x v="1"/>
    <s v="No"/>
    <x v="0"/>
    <s v="No"/>
    <n v="1"/>
    <x v="1"/>
    <d v="1984-07-07T00:00:00"/>
    <n v="4038.41"/>
    <x v="1"/>
    <s v="tier - 1"/>
    <s v="R1013"/>
    <x v="32"/>
  </r>
  <r>
    <s v="Id1897"/>
    <s v="  Matthew"/>
    <s v="Hillyard"/>
    <n v="24.13"/>
    <x v="2"/>
    <x v="495"/>
    <x v="2"/>
    <s v="No"/>
    <x v="0"/>
    <s v="No"/>
    <n v="1"/>
    <x v="1"/>
    <d v="1992-10-11T00:00:00"/>
    <n v="4032.24"/>
    <x v="2"/>
    <s v="tier - 3"/>
    <s v="R1012"/>
    <x v="34"/>
  </r>
  <r>
    <s v="Id1898"/>
    <s v="  Wesley C"/>
    <s v="Turner"/>
    <n v="19.95"/>
    <x v="2"/>
    <x v="273"/>
    <x v="2"/>
    <s v="No"/>
    <x v="1"/>
    <s v="No"/>
    <n v="2"/>
    <x v="1"/>
    <d v="2000-09-13T00:00:00"/>
    <n v="4005.42"/>
    <x v="1"/>
    <s v="tier - 1"/>
    <s v="R1015"/>
    <x v="21"/>
  </r>
  <r>
    <s v="Id1899"/>
    <s v="  Christopher"/>
    <s v="Benestad"/>
    <n v="21.24"/>
    <x v="2"/>
    <x v="326"/>
    <x v="2"/>
    <s v="No"/>
    <x v="0"/>
    <s v="No"/>
    <n v="0"/>
    <x v="1"/>
    <d v="1989-07-10T00:00:00"/>
    <n v="4002.36"/>
    <x v="1"/>
    <s v="tier - 1"/>
    <s v="R1013"/>
    <x v="4"/>
  </r>
  <r>
    <s v="Id1900"/>
    <s v="  Jessica"/>
    <s v="Gonzales"/>
    <n v="44.22"/>
    <x v="0"/>
    <x v="348"/>
    <x v="1"/>
    <s v="No"/>
    <x v="0"/>
    <s v="No"/>
    <n v="0"/>
    <x v="1"/>
    <d v="1990-11-01T00:00:00"/>
    <n v="3994.18"/>
    <x v="1"/>
    <s v="tier - 2"/>
    <s v="R1013"/>
    <x v="3"/>
  </r>
  <r>
    <s v="Id1901"/>
    <s v="  Christin"/>
    <s v="Newman"/>
    <n v="41.1"/>
    <x v="0"/>
    <x v="427"/>
    <x v="1"/>
    <s v="No"/>
    <x v="0"/>
    <s v="No"/>
    <n v="0"/>
    <x v="1"/>
    <d v="1990-11-22T00:00:00"/>
    <n v="3989.84"/>
    <x v="1"/>
    <s v="tier - 2"/>
    <s v="R1011"/>
    <x v="3"/>
  </r>
  <r>
    <s v="Id1902"/>
    <s v="  Sara"/>
    <s v="Sayre"/>
    <n v="34.200000000000003"/>
    <x v="0"/>
    <x v="226"/>
    <x v="2"/>
    <s v="yes"/>
    <x v="0"/>
    <s v="No"/>
    <n v="0"/>
    <x v="1"/>
    <d v="1996-09-08T00:00:00"/>
    <n v="3987.93"/>
    <x v="1"/>
    <s v="tier - 2"/>
    <s v="R1011"/>
    <x v="45"/>
  </r>
  <r>
    <s v="Id1903"/>
    <s v="  Elizabeth"/>
    <s v="Panke"/>
    <n v="29.92"/>
    <x v="1"/>
    <x v="216"/>
    <x v="1"/>
    <s v="yes"/>
    <x v="0"/>
    <s v="No"/>
    <n v="0"/>
    <x v="1"/>
    <d v="1996-08-17T00:00:00"/>
    <n v="3981.98"/>
    <x v="1"/>
    <s v="tier - 2"/>
    <s v="R1013"/>
    <x v="45"/>
  </r>
  <r>
    <s v="Id1904"/>
    <s v="  Margaret P"/>
    <s v="Brennan"/>
    <n v="28.93"/>
    <x v="1"/>
    <x v="321"/>
    <x v="2"/>
    <s v="No"/>
    <x v="0"/>
    <s v="No"/>
    <n v="0"/>
    <x v="1"/>
    <d v="1990-07-29T00:00:00"/>
    <n v="3972.92"/>
    <x v="1"/>
    <s v="tier - 3"/>
    <s v="R1013"/>
    <x v="3"/>
  </r>
  <r>
    <s v="Id1905"/>
    <s v="  Tiffany K"/>
    <s v="Ngo"/>
    <n v="31.254999999999999"/>
    <x v="0"/>
    <x v="85"/>
    <x v="1"/>
    <s v="yes"/>
    <x v="0"/>
    <s v="No"/>
    <n v="1"/>
    <x v="1"/>
    <d v="1995-07-11T00:00:00"/>
    <n v="3956.07"/>
    <x v="1"/>
    <s v="tier - 2"/>
    <s v="R1012"/>
    <x v="40"/>
  </r>
  <r>
    <s v="Id1906"/>
    <s v="  David M"/>
    <s v="Guerdan"/>
    <n v="29.83"/>
    <x v="1"/>
    <x v="125"/>
    <x v="2"/>
    <s v="No"/>
    <x v="0"/>
    <s v="No"/>
    <n v="0"/>
    <x v="1"/>
    <d v="1999-07-10T00:00:00"/>
    <n v="3955.98"/>
    <x v="1"/>
    <s v="tier - 3"/>
    <s v="R1021"/>
    <x v="35"/>
  </r>
  <r>
    <s v="Id1907"/>
    <s v="  Christine E"/>
    <s v="Shaw"/>
    <n v="29.59"/>
    <x v="1"/>
    <x v="635"/>
    <x v="1"/>
    <s v="No"/>
    <x v="0"/>
    <s v="Yes"/>
    <n v="1"/>
    <x v="1"/>
    <d v="1993-11-11T00:00:00"/>
    <n v="3947.41"/>
    <x v="1"/>
    <s v="tier - 2"/>
    <s v="R1013"/>
    <x v="20"/>
  </r>
  <r>
    <s v="Id1908"/>
    <s v="  Donna"/>
    <s v="Mills-Honarvar"/>
    <n v="31.16"/>
    <x v="0"/>
    <x v="326"/>
    <x v="2"/>
    <s v="No"/>
    <x v="0"/>
    <s v="Yes"/>
    <n v="1"/>
    <x v="1"/>
    <d v="1993-09-29T00:00:00"/>
    <n v="3943.6"/>
    <x v="1"/>
    <s v="tier - 3"/>
    <s v="R1024"/>
    <x v="20"/>
  </r>
  <r>
    <s v="Id1909"/>
    <s v="  Rod"/>
    <s v="Farvard"/>
    <n v="34.21"/>
    <x v="0"/>
    <x v="338"/>
    <x v="2"/>
    <s v="yes"/>
    <x v="0"/>
    <s v="No"/>
    <n v="1"/>
    <x v="1"/>
    <d v="1988-10-24T00:00:00"/>
    <n v="3935.18"/>
    <x v="2"/>
    <s v="tier - 1"/>
    <s v="R1013"/>
    <x v="23"/>
  </r>
  <r>
    <s v="Id1910"/>
    <s v="  Joe"/>
    <s v="Kelly"/>
    <n v="34.86"/>
    <x v="0"/>
    <x v="221"/>
    <x v="0"/>
    <s v="No"/>
    <x v="0"/>
    <s v="No"/>
    <n v="0"/>
    <x v="1"/>
    <d v="2002-06-15T00:00:00"/>
    <n v="3931.51"/>
    <x v="1"/>
    <s v="tier - 3"/>
    <s v="R1011"/>
    <x v="43"/>
  </r>
  <r>
    <s v="Id1911"/>
    <s v="  Kayleigh"/>
    <s v="Skinner"/>
    <n v="34.58"/>
    <x v="0"/>
    <x v="39"/>
    <x v="2"/>
    <s v="No"/>
    <x v="1"/>
    <s v="No"/>
    <n v="2"/>
    <x v="1"/>
    <d v="2000-07-10T00:00:00"/>
    <n v="3925.76"/>
    <x v="1"/>
    <s v="tier - 2"/>
    <s v="R1024"/>
    <x v="21"/>
  </r>
  <r>
    <s v="Id1912"/>
    <s v="  Lorcan A"/>
    <s v="Murphy"/>
    <n v="17.940000000000001"/>
    <x v="3"/>
    <x v="587"/>
    <x v="2"/>
    <s v="yes"/>
    <x v="0"/>
    <s v="No"/>
    <n v="0"/>
    <x v="1"/>
    <d v="1985-07-05T00:00:00"/>
    <n v="3910.44"/>
    <x v="1"/>
    <s v="tier - 2"/>
    <s v="R1013"/>
    <x v="17"/>
  </r>
  <r>
    <s v="Id1913"/>
    <s v="  Billy"/>
    <s v="Shue"/>
    <n v="26.8"/>
    <x v="1"/>
    <x v="194"/>
    <x v="1"/>
    <s v="yes"/>
    <x v="0"/>
    <s v="Yes"/>
    <n v="1"/>
    <x v="1"/>
    <d v="1997-11-24T00:00:00"/>
    <n v="3906.13"/>
    <x v="2"/>
    <s v="tier - 3"/>
    <s v="R1011"/>
    <x v="31"/>
  </r>
  <r>
    <s v="Id1914"/>
    <s v="  Paul M"/>
    <s v="Reilly"/>
    <n v="17.690000000000001"/>
    <x v="3"/>
    <x v="269"/>
    <x v="0"/>
    <s v="yes"/>
    <x v="0"/>
    <s v="No"/>
    <n v="0"/>
    <x v="1"/>
    <d v="1981-08-27T00:00:00"/>
    <n v="3902.07"/>
    <x v="1"/>
    <s v="tier - 2"/>
    <s v="R1013"/>
    <x v="36"/>
  </r>
  <r>
    <s v="Id1915"/>
    <s v="  Brenda M"/>
    <s v="Blinn"/>
    <n v="25.77"/>
    <x v="1"/>
    <x v="46"/>
    <x v="2"/>
    <s v="No"/>
    <x v="0"/>
    <s v="Yes"/>
    <n v="1"/>
    <x v="1"/>
    <d v="1993-09-14T00:00:00"/>
    <n v="3898.35"/>
    <x v="1"/>
    <s v="tier - 2"/>
    <s v="R1012"/>
    <x v="20"/>
  </r>
  <r>
    <s v="Id1916"/>
    <s v="  Jeff H"/>
    <s v="Duyn"/>
    <n v="34.46"/>
    <x v="0"/>
    <x v="550"/>
    <x v="2"/>
    <s v="No"/>
    <x v="1"/>
    <s v="No"/>
    <n v="1"/>
    <x v="1"/>
    <d v="2004-07-13T00:00:00"/>
    <n v="3889.2"/>
    <x v="1"/>
    <s v="tier - 2"/>
    <s v="R1012"/>
    <x v="41"/>
  </r>
  <r>
    <s v="Id1917"/>
    <s v="  Michael"/>
    <s v="Wardian"/>
    <n v="30.875"/>
    <x v="0"/>
    <x v="436"/>
    <x v="2"/>
    <s v="yes"/>
    <x v="0"/>
    <s v="No"/>
    <n v="0"/>
    <x v="1"/>
    <d v="1996-10-23T00:00:00"/>
    <n v="3877.3"/>
    <x v="0"/>
    <s v="tier - 3"/>
    <s v="R1012"/>
    <x v="45"/>
  </r>
  <r>
    <s v="Id1918"/>
    <s v="  Jan"/>
    <s v="Heuninck"/>
    <n v="39.49"/>
    <x v="0"/>
    <x v="273"/>
    <x v="2"/>
    <s v="No"/>
    <x v="0"/>
    <s v="No"/>
    <n v="0"/>
    <x v="1"/>
    <d v="1991-07-25T00:00:00"/>
    <n v="3875.73"/>
    <x v="1"/>
    <s v="tier - 3"/>
    <s v="R1013"/>
    <x v="42"/>
  </r>
  <r>
    <s v="Id1919"/>
    <s v="  Bernard"/>
    <s v="Kipyego"/>
    <n v="28.88"/>
    <x v="1"/>
    <x v="276"/>
    <x v="2"/>
    <s v="No"/>
    <x v="0"/>
    <s v="No"/>
    <n v="0"/>
    <x v="1"/>
    <d v="1990-06-24T00:00:00"/>
    <n v="3866.86"/>
    <x v="0"/>
    <s v="tier - 1"/>
    <s v="R1012"/>
    <x v="3"/>
  </r>
  <r>
    <s v="Id1920"/>
    <s v="  Craig"/>
    <s v="Kuehl"/>
    <n v="20.234999999999999"/>
    <x v="2"/>
    <x v="170"/>
    <x v="2"/>
    <s v="yes"/>
    <x v="0"/>
    <s v="No"/>
    <n v="0"/>
    <x v="1"/>
    <d v="2001-10-18T00:00:00"/>
    <n v="3861.21"/>
    <x v="1"/>
    <s v="tier - 2"/>
    <s v="R1016"/>
    <x v="47"/>
  </r>
  <r>
    <s v="Id1921"/>
    <s v="s  Bryn"/>
    <s v="Burkholder"/>
    <n v="30.67"/>
    <x v="0"/>
    <x v="111"/>
    <x v="2"/>
    <s v="yes"/>
    <x v="0"/>
    <s v="No"/>
    <n v="0"/>
    <x v="1"/>
    <d v="2001-06-06T00:00:00"/>
    <n v="3858.51"/>
    <x v="1"/>
    <s v="tier - 3"/>
    <s v="R1025"/>
    <x v="21"/>
  </r>
  <r>
    <s v="Id1922"/>
    <s v="  Michael"/>
    <s v="Stadolnik"/>
    <n v="30.875"/>
    <x v="0"/>
    <x v="651"/>
    <x v="0"/>
    <s v="No"/>
    <x v="0"/>
    <s v="No"/>
    <n v="0"/>
    <x v="1"/>
    <d v="1991-08-19T00:00:00"/>
    <n v="3857.76"/>
    <x v="2"/>
    <s v="tier - 1"/>
    <s v="R1016"/>
    <x v="42"/>
  </r>
  <r>
    <s v="Id1923"/>
    <s v="  Benjamin"/>
    <s v="Shields"/>
    <n v="23.8"/>
    <x v="2"/>
    <x v="337"/>
    <x v="2"/>
    <s v="No"/>
    <x v="0"/>
    <s v="No"/>
    <n v="0"/>
    <x v="1"/>
    <d v="1994-08-12T00:00:00"/>
    <n v="3847.67"/>
    <x v="2"/>
    <s v="tier - 2"/>
    <s v="R1011"/>
    <x v="6"/>
  </r>
  <r>
    <s v="Id1924"/>
    <s v="  Jay"/>
    <s v="Margolis"/>
    <n v="15.37"/>
    <x v="3"/>
    <x v="447"/>
    <x v="0"/>
    <s v="yes"/>
    <x v="0"/>
    <s v="No"/>
    <n v="0"/>
    <x v="1"/>
    <d v="1981-09-29T00:00:00"/>
    <n v="3797.2"/>
    <x v="1"/>
    <s v="tier - 3"/>
    <s v="R1012"/>
    <x v="36"/>
  </r>
  <r>
    <s v="Id1925"/>
    <s v="  William"/>
    <s v="Uffenbeck"/>
    <n v="30.4"/>
    <x v="0"/>
    <x v="124"/>
    <x v="2"/>
    <s v="No"/>
    <x v="0"/>
    <s v="No"/>
    <n v="0"/>
    <x v="1"/>
    <d v="1999-06-24T00:00:00"/>
    <n v="3796.36"/>
    <x v="1"/>
    <s v="tier - 3"/>
    <s v="R1012"/>
    <x v="35"/>
  </r>
  <r>
    <s v="Id1926"/>
    <s v="  Shelley"/>
    <s v="Brake"/>
    <n v="19.48"/>
    <x v="2"/>
    <x v="507"/>
    <x v="2"/>
    <s v="yes"/>
    <x v="0"/>
    <s v="No"/>
    <n v="1"/>
    <x v="1"/>
    <d v="1988-08-28T00:00:00"/>
    <n v="3793.55"/>
    <x v="1"/>
    <s v="tier - 3"/>
    <s v="R1013"/>
    <x v="23"/>
  </r>
  <r>
    <s v="Id1927"/>
    <s v="  Jekaterina"/>
    <s v="Stepanova"/>
    <n v="16.96"/>
    <x v="3"/>
    <x v="62"/>
    <x v="0"/>
    <s v="yes"/>
    <x v="0"/>
    <s v="No"/>
    <n v="0"/>
    <x v="1"/>
    <d v="1981-12-13T00:00:00"/>
    <n v="3785.77"/>
    <x v="1"/>
    <s v="tier - 1"/>
    <s v="R1013"/>
    <x v="36"/>
  </r>
  <r>
    <s v="Id1928"/>
    <s v="  Daniel"/>
    <s v="Verdi"/>
    <n v="19.05"/>
    <x v="2"/>
    <x v="329"/>
    <x v="2"/>
    <s v="No"/>
    <x v="0"/>
    <s v="No"/>
    <n v="1"/>
    <x v="1"/>
    <d v="1987-10-24T00:00:00"/>
    <n v="3773.23"/>
    <x v="1"/>
    <s v="tier - 3"/>
    <s v="R1013"/>
    <x v="38"/>
  </r>
  <r>
    <s v="Id1929"/>
    <s v="  Pauline"/>
    <s v="McLean"/>
    <n v="37.619999999999997"/>
    <x v="0"/>
    <x v="237"/>
    <x v="2"/>
    <s v="No"/>
    <x v="0"/>
    <s v="No"/>
    <n v="0"/>
    <x v="1"/>
    <d v="1994-11-21T00:00:00"/>
    <n v="3766.88"/>
    <x v="1"/>
    <s v="tier - 1"/>
    <s v="R1013"/>
    <x v="6"/>
  </r>
  <r>
    <s v="Id1930"/>
    <s v="  Colleen"/>
    <s v="Ryan"/>
    <n v="29.1"/>
    <x v="1"/>
    <x v="145"/>
    <x v="2"/>
    <s v="No"/>
    <x v="0"/>
    <s v="No"/>
    <n v="0"/>
    <x v="1"/>
    <d v="1991-10-24T00:00:00"/>
    <n v="3761.29"/>
    <x v="1"/>
    <s v="tier - 3"/>
    <s v="R1011"/>
    <x v="42"/>
  </r>
  <r>
    <s v="Id1931"/>
    <s v="  Aleah K"/>
    <s v="Mickelson"/>
    <n v="26.62"/>
    <x v="1"/>
    <x v="149"/>
    <x v="1"/>
    <s v="No"/>
    <x v="0"/>
    <s v="No"/>
    <n v="0"/>
    <x v="1"/>
    <d v="1991-08-25T00:00:00"/>
    <n v="3757.84"/>
    <x v="1"/>
    <s v="tier - 1"/>
    <s v="R1013"/>
    <x v="42"/>
  </r>
  <r>
    <s v="Id1932"/>
    <s v="  Mare"/>
    <s v="Dibaba"/>
    <n v="25.74"/>
    <x v="1"/>
    <x v="74"/>
    <x v="1"/>
    <s v="No"/>
    <x v="0"/>
    <s v="No"/>
    <n v="0"/>
    <x v="1"/>
    <d v="1991-10-28T00:00:00"/>
    <n v="3756.62"/>
    <x v="1"/>
    <s v="tier - 2"/>
    <s v="R1013"/>
    <x v="42"/>
  </r>
  <r>
    <s v="Id1933"/>
    <s v="  Kevin"/>
    <s v="Shilling"/>
    <n v="18.22"/>
    <x v="3"/>
    <x v="172"/>
    <x v="0"/>
    <s v="yes"/>
    <x v="0"/>
    <s v="No"/>
    <n v="1"/>
    <x v="1"/>
    <d v="1986-09-09T00:00:00"/>
    <n v="3748.56"/>
    <x v="1"/>
    <s v="tier - 2"/>
    <s v="R1013"/>
    <x v="26"/>
  </r>
  <r>
    <s v="Id1934"/>
    <s v="  Jessica"/>
    <s v="Bashaw"/>
    <n v="26.03"/>
    <x v="1"/>
    <x v="412"/>
    <x v="1"/>
    <s v="No"/>
    <x v="0"/>
    <s v="Yes"/>
    <n v="1"/>
    <x v="1"/>
    <d v="1993-06-22T00:00:00"/>
    <n v="3736.46"/>
    <x v="1"/>
    <s v="tier - 2"/>
    <s v="R1012"/>
    <x v="20"/>
  </r>
  <r>
    <s v="Id1935"/>
    <s v="  Amanda R"/>
    <s v="Jacob"/>
    <n v="17.29"/>
    <x v="3"/>
    <x v="244"/>
    <x v="2"/>
    <s v="No"/>
    <x v="0"/>
    <s v="No"/>
    <n v="0"/>
    <x v="1"/>
    <d v="1994-08-22T00:00:00"/>
    <n v="3732.63"/>
    <x v="1"/>
    <s v="tier - 3"/>
    <s v="R1024"/>
    <x v="6"/>
  </r>
  <r>
    <s v="Id1936"/>
    <s v="  Murray W"/>
    <s v="McCutcheon"/>
    <n v="18.170000000000002"/>
    <x v="3"/>
    <x v="654"/>
    <x v="0"/>
    <s v="yes"/>
    <x v="0"/>
    <s v="No"/>
    <n v="1"/>
    <x v="1"/>
    <d v="1986-12-01T00:00:00"/>
    <n v="3731.6"/>
    <x v="1"/>
    <s v="tier - 2"/>
    <s v="R1013"/>
    <x v="26"/>
  </r>
  <r>
    <s v="Id1937"/>
    <s v="s  Meghan P"/>
    <s v="Connor"/>
    <n v="32.54"/>
    <x v="0"/>
    <x v="245"/>
    <x v="1"/>
    <s v="No"/>
    <x v="1"/>
    <s v="No"/>
    <n v="1"/>
    <x v="1"/>
    <d v="2004-11-05T00:00:00"/>
    <n v="3722.23"/>
    <x v="1"/>
    <s v="tier - 2"/>
    <s v="R1025"/>
    <x v="41"/>
  </r>
  <r>
    <s v="Id1938"/>
    <s v="  David"/>
    <s v="May"/>
    <n v="30.25"/>
    <x v="0"/>
    <x v="372"/>
    <x v="2"/>
    <s v="No"/>
    <x v="0"/>
    <s v="No"/>
    <n v="0"/>
    <x v="1"/>
    <d v="1989-12-02T00:00:00"/>
    <n v="3704.35"/>
    <x v="1"/>
    <s v="tier - 2"/>
    <s v="R1013"/>
    <x v="4"/>
  </r>
  <r>
    <s v="Id1939"/>
    <s v="  Seth"/>
    <s v="Geoghegan"/>
    <n v="19.59"/>
    <x v="2"/>
    <x v="60"/>
    <x v="1"/>
    <s v="yes"/>
    <x v="0"/>
    <s v="No"/>
    <n v="1"/>
    <x v="1"/>
    <d v="1988-08-18T00:00:00"/>
    <n v="3699.54"/>
    <x v="1"/>
    <s v="tier - 3"/>
    <s v="R1013"/>
    <x v="23"/>
  </r>
  <r>
    <s v="Id1940"/>
    <s v="  Michael P"/>
    <s v="McGinn"/>
    <n v="45.9"/>
    <x v="0"/>
    <x v="167"/>
    <x v="2"/>
    <s v="yes"/>
    <x v="0"/>
    <s v="No"/>
    <n v="1"/>
    <x v="1"/>
    <d v="1995-10-21T00:00:00"/>
    <n v="3693.43"/>
    <x v="1"/>
    <s v="tier - 3"/>
    <s v="R1011"/>
    <x v="40"/>
  </r>
  <r>
    <s v="Id1941"/>
    <s v="  Russell M"/>
    <s v="Jones"/>
    <n v="17.059999999999999"/>
    <x v="3"/>
    <x v="356"/>
    <x v="0"/>
    <s v="yes"/>
    <x v="0"/>
    <s v="No"/>
    <n v="0"/>
    <x v="1"/>
    <d v="1981-12-14T00:00:00"/>
    <n v="3688.38"/>
    <x v="1"/>
    <s v="tier - 2"/>
    <s v="R1013"/>
    <x v="36"/>
  </r>
  <r>
    <s v="Id1942"/>
    <s v="  Martin"/>
    <s v="Quinteros"/>
    <n v="32.07"/>
    <x v="0"/>
    <x v="174"/>
    <x v="2"/>
    <s v="No"/>
    <x v="0"/>
    <s v="Yes"/>
    <n v="1"/>
    <x v="1"/>
    <d v="2003-07-10T00:00:00"/>
    <n v="3688.35"/>
    <x v="1"/>
    <s v="tier - 2"/>
    <s v="R1021"/>
    <x v="39"/>
  </r>
  <r>
    <s v="Id1943"/>
    <s v="  Michael"/>
    <s v="Loenser"/>
    <n v="16.5"/>
    <x v="3"/>
    <x v="52"/>
    <x v="2"/>
    <s v="No"/>
    <x v="0"/>
    <s v="No"/>
    <n v="1"/>
    <x v="1"/>
    <d v="1984-07-06T00:00:00"/>
    <n v="3678.86"/>
    <x v="1"/>
    <s v="tier - 3"/>
    <s v="R1013"/>
    <x v="32"/>
  </r>
  <r>
    <s v="Id1944"/>
    <s v="  Miles"/>
    <s v="Aitken"/>
    <n v="31.4"/>
    <x v="0"/>
    <x v="169"/>
    <x v="1"/>
    <s v="No"/>
    <x v="0"/>
    <s v="No"/>
    <n v="1"/>
    <x v="1"/>
    <d v="1992-09-14T00:00:00"/>
    <n v="3659.35"/>
    <x v="2"/>
    <s v="tier - 1"/>
    <s v="R1011"/>
    <x v="34"/>
  </r>
  <r>
    <s v="Id1945"/>
    <s v="  Amanda"/>
    <s v="Furrer"/>
    <n v="20.36"/>
    <x v="2"/>
    <x v="326"/>
    <x v="2"/>
    <s v="No"/>
    <x v="0"/>
    <s v="No"/>
    <n v="0"/>
    <x v="1"/>
    <d v="1990-11-08T00:00:00"/>
    <n v="3653.29"/>
    <x v="1"/>
    <s v="tier - 3"/>
    <s v="R1011"/>
    <x v="3"/>
  </r>
  <r>
    <s v="Id1946"/>
    <s v="  Roger"/>
    <s v="Konigs"/>
    <n v="25.46"/>
    <x v="1"/>
    <x v="419"/>
    <x v="2"/>
    <s v="No"/>
    <x v="0"/>
    <s v="No"/>
    <n v="1"/>
    <x v="1"/>
    <d v="1992-11-17T00:00:00"/>
    <n v="3645.09"/>
    <x v="0"/>
    <s v="tier - 2"/>
    <s v="R1014"/>
    <x v="34"/>
  </r>
  <r>
    <s v="Id1947"/>
    <s v="  Brock J"/>
    <s v="Tesdahl"/>
    <n v="17.09"/>
    <x v="3"/>
    <x v="330"/>
    <x v="1"/>
    <s v="yes"/>
    <x v="0"/>
    <s v="No"/>
    <n v="0"/>
    <x v="1"/>
    <d v="1985-06-14T00:00:00"/>
    <n v="3622.13"/>
    <x v="1"/>
    <s v="tier - 1"/>
    <s v="R1013"/>
    <x v="17"/>
  </r>
  <r>
    <s v="Id1948"/>
    <s v="  Stephen F"/>
    <s v="Engel"/>
    <n v="20.83"/>
    <x v="2"/>
    <x v="89"/>
    <x v="2"/>
    <s v="No"/>
    <x v="0"/>
    <s v="No"/>
    <n v="0"/>
    <x v="1"/>
    <d v="1990-10-11T00:00:00"/>
    <n v="3606.43"/>
    <x v="1"/>
    <s v="tier - 1"/>
    <s v="R1013"/>
    <x v="3"/>
  </r>
  <r>
    <s v="Id1949"/>
    <s v="  Missy"/>
    <s v="Kuck"/>
    <n v="18.920000000000002"/>
    <x v="2"/>
    <x v="213"/>
    <x v="1"/>
    <s v="yes"/>
    <x v="0"/>
    <s v="No"/>
    <n v="1"/>
    <x v="1"/>
    <d v="1988-11-04T00:00:00"/>
    <n v="3603.6"/>
    <x v="1"/>
    <s v="tier - 1"/>
    <s v="R1013"/>
    <x v="23"/>
  </r>
  <r>
    <s v="Id1950"/>
    <s v="  William"/>
    <s v="Dillon"/>
    <n v="37.1"/>
    <x v="0"/>
    <x v="339"/>
    <x v="2"/>
    <s v="No"/>
    <x v="0"/>
    <s v="No"/>
    <n v="0"/>
    <x v="1"/>
    <d v="1999-08-12T00:00:00"/>
    <n v="3597.6"/>
    <x v="1"/>
    <s v="tier - 2"/>
    <s v="R1011"/>
    <x v="35"/>
  </r>
  <r>
    <s v="Id1951"/>
    <s v="  Lauren M"/>
    <s v="Neuschel"/>
    <n v="22.515000000000001"/>
    <x v="2"/>
    <x v="470"/>
    <x v="2"/>
    <s v="yes"/>
    <x v="0"/>
    <s v="Yes"/>
    <n v="1"/>
    <x v="1"/>
    <d v="1997-11-04T00:00:00"/>
    <n v="3594.17"/>
    <x v="1"/>
    <s v="tier - 2"/>
    <s v="R1012"/>
    <x v="31"/>
  </r>
  <r>
    <s v="Id1952"/>
    <s v="  Apolo U"/>
    <s v="Rosales Ramirez"/>
    <n v="32.700000000000003"/>
    <x v="0"/>
    <x v="497"/>
    <x v="2"/>
    <s v="No"/>
    <x v="0"/>
    <s v="No"/>
    <n v="0"/>
    <x v="1"/>
    <d v="1999-06-06T00:00:00"/>
    <n v="3591.48"/>
    <x v="1"/>
    <s v="tier - 3"/>
    <s v="R1011"/>
    <x v="44"/>
  </r>
  <r>
    <s v="Id1953"/>
    <s v="  Alfons"/>
    <s v="Marquez"/>
    <n v="17.75"/>
    <x v="3"/>
    <x v="555"/>
    <x v="0"/>
    <s v="yes"/>
    <x v="0"/>
    <s v="No"/>
    <n v="1"/>
    <x v="1"/>
    <d v="1986-12-27T00:00:00"/>
    <n v="3589.14"/>
    <x v="1"/>
    <s v="tier - 2"/>
    <s v="R1013"/>
    <x v="26"/>
  </r>
  <r>
    <s v="Id1954"/>
    <s v="  Amber"/>
    <s v="Green"/>
    <n v="33.630000000000003"/>
    <x v="0"/>
    <x v="47"/>
    <x v="2"/>
    <s v="yes"/>
    <x v="0"/>
    <s v="No"/>
    <n v="0"/>
    <x v="1"/>
    <d v="2001-11-11T00:00:00"/>
    <n v="3579.83"/>
    <x v="1"/>
    <s v="tier - 2"/>
    <s v="R1012"/>
    <x v="47"/>
  </r>
  <r>
    <s v="Id1955"/>
    <s v="  Leah C"/>
    <s v="Schubel"/>
    <n v="34.799999999999997"/>
    <x v="0"/>
    <x v="337"/>
    <x v="2"/>
    <s v="yes"/>
    <x v="0"/>
    <s v="No"/>
    <n v="1"/>
    <x v="1"/>
    <d v="1995-08-23T00:00:00"/>
    <n v="3578"/>
    <x v="1"/>
    <s v="tier - 3"/>
    <s v="R1011"/>
    <x v="40"/>
  </r>
  <r>
    <s v="Id1956"/>
    <s v="  Lilia"/>
    <s v="Jimenez"/>
    <n v="16.809999999999999"/>
    <x v="3"/>
    <x v="49"/>
    <x v="2"/>
    <s v="yes"/>
    <x v="0"/>
    <s v="No"/>
    <n v="1"/>
    <x v="1"/>
    <d v="1988-08-18T00:00:00"/>
    <n v="3569.96"/>
    <x v="1"/>
    <s v="tier - 1"/>
    <s v="R1012"/>
    <x v="23"/>
  </r>
  <r>
    <s v="Id1957"/>
    <s v="  Danny"/>
    <s v="Zimny-Schmitt"/>
    <n v="16.690000000000001"/>
    <x v="3"/>
    <x v="655"/>
    <x v="0"/>
    <s v="yes"/>
    <x v="0"/>
    <s v="No"/>
    <n v="0"/>
    <x v="1"/>
    <d v="1981-10-10T00:00:00"/>
    <n v="3562.87"/>
    <x v="1"/>
    <s v="tier - 1"/>
    <s v="R1013"/>
    <x v="36"/>
  </r>
  <r>
    <s v="Id1958"/>
    <s v="  Lauren"/>
    <s v="Hill"/>
    <n v="23.21"/>
    <x v="2"/>
    <x v="39"/>
    <x v="2"/>
    <s v="yes"/>
    <x v="0"/>
    <s v="No"/>
    <n v="1"/>
    <x v="1"/>
    <d v="1995-06-16T00:00:00"/>
    <n v="3561.89"/>
    <x v="1"/>
    <s v="tier - 1"/>
    <s v="R1013"/>
    <x v="40"/>
  </r>
  <r>
    <s v="Id1959"/>
    <s v="  Courtney"/>
    <s v="Brohart"/>
    <n v="25.175000000000001"/>
    <x v="1"/>
    <x v="127"/>
    <x v="2"/>
    <s v="yes"/>
    <x v="0"/>
    <s v="No"/>
    <n v="1"/>
    <x v="1"/>
    <d v="1995-10-09T00:00:00"/>
    <n v="3558.62"/>
    <x v="1"/>
    <s v="tier - 3"/>
    <s v="R1024"/>
    <x v="40"/>
  </r>
  <r>
    <s v="Id1960"/>
    <s v="  Elizabeth"/>
    <s v="Ryan"/>
    <n v="34.770000000000003"/>
    <x v="0"/>
    <x v="195"/>
    <x v="1"/>
    <s v="No"/>
    <x v="0"/>
    <s v="No"/>
    <n v="0"/>
    <x v="1"/>
    <d v="1994-09-24T00:00:00"/>
    <n v="3556.92"/>
    <x v="1"/>
    <s v="tier - 3"/>
    <s v="R1012"/>
    <x v="6"/>
  </r>
  <r>
    <s v="Id1961"/>
    <s v="  Satomi"/>
    <s v="Oka"/>
    <n v="27.7"/>
    <x v="1"/>
    <x v="374"/>
    <x v="2"/>
    <s v="No"/>
    <x v="0"/>
    <s v="No"/>
    <n v="1"/>
    <x v="1"/>
    <d v="1992-12-22T00:00:00"/>
    <n v="3554.2"/>
    <x v="1"/>
    <s v="tier - 3"/>
    <s v="R1011"/>
    <x v="34"/>
  </r>
  <r>
    <s v="Id1962"/>
    <s v="  Matthew D"/>
    <s v="Newman"/>
    <n v="19.12"/>
    <x v="2"/>
    <x v="18"/>
    <x v="2"/>
    <s v="yes"/>
    <x v="0"/>
    <s v="No"/>
    <n v="1"/>
    <x v="1"/>
    <d v="1988-10-15T00:00:00"/>
    <n v="3540.12"/>
    <x v="1"/>
    <s v="tier - 1"/>
    <s v="R1013"/>
    <x v="23"/>
  </r>
  <r>
    <s v="Id1963"/>
    <s v="  Peter T II"/>
    <s v="Metzger"/>
    <n v="32.67"/>
    <x v="0"/>
    <x v="145"/>
    <x v="2"/>
    <s v="No"/>
    <x v="0"/>
    <s v="Yes"/>
    <n v="1"/>
    <x v="1"/>
    <d v="2003-08-24T00:00:00"/>
    <n v="3538.9"/>
    <x v="1"/>
    <s v="tier - 2"/>
    <s v="R1012"/>
    <x v="39"/>
  </r>
  <r>
    <s v="Id1964"/>
    <s v="  Manuel"/>
    <s v="Gonzalez"/>
    <n v="28.5"/>
    <x v="1"/>
    <x v="184"/>
    <x v="1"/>
    <s v="No"/>
    <x v="0"/>
    <s v="No"/>
    <n v="1"/>
    <x v="1"/>
    <d v="1998-09-16T00:00:00"/>
    <n v="3537.7"/>
    <x v="2"/>
    <s v="tier - 3"/>
    <s v="R1012"/>
    <x v="44"/>
  </r>
  <r>
    <s v="Id1965"/>
    <s v="  Kindsey P"/>
    <s v="Vaughn"/>
    <n v="39.270000000000003"/>
    <x v="0"/>
    <x v="178"/>
    <x v="1"/>
    <s v="No"/>
    <x v="0"/>
    <s v="No"/>
    <n v="0"/>
    <x v="1"/>
    <d v="1999-09-22T00:00:00"/>
    <n v="3500.61"/>
    <x v="1"/>
    <s v="tier - 2"/>
    <s v="R1013"/>
    <x v="35"/>
  </r>
  <r>
    <s v="Id1966"/>
    <s v="  Thomas G"/>
    <s v="Clifford"/>
    <n v="32.49"/>
    <x v="0"/>
    <x v="544"/>
    <x v="2"/>
    <s v="yes"/>
    <x v="0"/>
    <s v="No"/>
    <n v="0"/>
    <x v="1"/>
    <d v="1996-09-18T00:00:00"/>
    <n v="3490.55"/>
    <x v="0"/>
    <s v="tier - 2"/>
    <s v="R1015"/>
    <x v="45"/>
  </r>
  <r>
    <s v="Id1967"/>
    <s v="  Kyle S"/>
    <s v="Petty"/>
    <n v="23.7"/>
    <x v="2"/>
    <x v="122"/>
    <x v="2"/>
    <s v="yes"/>
    <x v="0"/>
    <s v="No"/>
    <n v="0"/>
    <x v="1"/>
    <d v="1996-09-19T00:00:00"/>
    <n v="3484.33"/>
    <x v="2"/>
    <s v="tier - 3"/>
    <s v="R1011"/>
    <x v="45"/>
  </r>
  <r>
    <s v="Id1968"/>
    <s v="  Alexander J"/>
    <s v="Sanford"/>
    <n v="30.4"/>
    <x v="0"/>
    <x v="33"/>
    <x v="1"/>
    <s v="No"/>
    <x v="1"/>
    <s v="No"/>
    <n v="1"/>
    <x v="1"/>
    <d v="2004-06-26T00:00:00"/>
    <n v="3481.87"/>
    <x v="1"/>
    <s v="tier - 3"/>
    <s v="R1016"/>
    <x v="41"/>
  </r>
  <r>
    <s v="Id1969"/>
    <s v="  Dustin L"/>
    <s v="Sprague"/>
    <n v="38.94"/>
    <x v="0"/>
    <x v="67"/>
    <x v="2"/>
    <s v="No"/>
    <x v="0"/>
    <s v="Yes"/>
    <n v="1"/>
    <x v="1"/>
    <d v="1993-10-12T00:00:00"/>
    <n v="3471.41"/>
    <x v="1"/>
    <s v="tier - 2"/>
    <s v="R1013"/>
    <x v="20"/>
  </r>
  <r>
    <s v="Id1970"/>
    <s v="s  Chloe"/>
    <s v="Lasseron"/>
    <n v="31.02"/>
    <x v="0"/>
    <x v="95"/>
    <x v="2"/>
    <s v="No"/>
    <x v="0"/>
    <s v="Yes"/>
    <n v="1"/>
    <x v="1"/>
    <d v="2003-07-29T00:00:00"/>
    <n v="3463.51"/>
    <x v="1"/>
    <s v="tier - 1"/>
    <s v="R1025"/>
    <x v="39"/>
  </r>
  <r>
    <s v="Id1971"/>
    <s v="  Cailtlin"/>
    <s v="Bushong"/>
    <n v="17.5"/>
    <x v="3"/>
    <x v="176"/>
    <x v="2"/>
    <s v="No"/>
    <x v="0"/>
    <s v="No"/>
    <n v="1"/>
    <x v="1"/>
    <d v="1987-09-14T00:00:00"/>
    <n v="3453.77"/>
    <x v="1"/>
    <s v="tier - 1"/>
    <s v="R1011"/>
    <x v="38"/>
  </r>
  <r>
    <s v="Id1972"/>
    <s v="  Joshua"/>
    <s v="Dennison"/>
    <n v="34.799999999999997"/>
    <x v="0"/>
    <x v="614"/>
    <x v="2"/>
    <s v="yes"/>
    <x v="1"/>
    <s v="No"/>
    <n v="2"/>
    <x v="1"/>
    <d v="2000-06-20T00:00:00"/>
    <n v="3443.06"/>
    <x v="1"/>
    <s v="tier - 1"/>
    <s v="R1011"/>
    <x v="21"/>
  </r>
  <r>
    <s v="Id1973"/>
    <s v="  Chuy"/>
    <s v="Lira"/>
    <n v="17.3"/>
    <x v="3"/>
    <x v="223"/>
    <x v="0"/>
    <s v="yes"/>
    <x v="0"/>
    <s v="No"/>
    <n v="1"/>
    <x v="1"/>
    <d v="1986-08-27T00:00:00"/>
    <n v="3436.5"/>
    <x v="1"/>
    <s v="tier - 1"/>
    <s v="R1013"/>
    <x v="26"/>
  </r>
  <r>
    <s v="Id1974"/>
    <s v="  Laurie B"/>
    <s v="Nahigian"/>
    <n v="32.25"/>
    <x v="0"/>
    <x v="112"/>
    <x v="2"/>
    <s v="yes"/>
    <x v="0"/>
    <s v="No"/>
    <n v="0"/>
    <x v="1"/>
    <d v="2001-12-26T00:00:00"/>
    <n v="3434.38"/>
    <x v="1"/>
    <s v="tier - 2"/>
    <s v="R1011"/>
    <x v="47"/>
  </r>
  <r>
    <s v="Id1975"/>
    <s v="  Rachel B"/>
    <s v="Cackett"/>
    <n v="42.4"/>
    <x v="0"/>
    <x v="102"/>
    <x v="2"/>
    <s v="yes"/>
    <x v="0"/>
    <s v="No"/>
    <n v="0"/>
    <x v="1"/>
    <d v="1996-12-19T00:00:00"/>
    <n v="3410.32"/>
    <x v="1"/>
    <s v="tier - 2"/>
    <s v="R1011"/>
    <x v="45"/>
  </r>
  <r>
    <s v="Id1976"/>
    <s v="  Liza"/>
    <s v="Hunter-Galvan"/>
    <n v="38.664999999999999"/>
    <x v="0"/>
    <x v="320"/>
    <x v="2"/>
    <s v="No"/>
    <x v="1"/>
    <s v="No"/>
    <n v="1"/>
    <x v="1"/>
    <d v="2004-07-16T00:00:00"/>
    <n v="3393.36"/>
    <x v="1"/>
    <s v="tier - 2"/>
    <s v="R1023"/>
    <x v="41"/>
  </r>
  <r>
    <s v="Id1977"/>
    <s v="  Lindsey"/>
    <s v="Pierret"/>
    <n v="29.92"/>
    <x v="1"/>
    <x v="206"/>
    <x v="2"/>
    <s v="yes"/>
    <x v="0"/>
    <s v="No"/>
    <n v="0"/>
    <x v="1"/>
    <d v="1996-10-27T00:00:00"/>
    <n v="3392.98"/>
    <x v="1"/>
    <s v="tier - 3"/>
    <s v="R1013"/>
    <x v="45"/>
  </r>
  <r>
    <s v="Id1978"/>
    <s v="  Lindsay E"/>
    <s v="White"/>
    <n v="29.48"/>
    <x v="1"/>
    <x v="197"/>
    <x v="2"/>
    <s v="yes"/>
    <x v="0"/>
    <s v="No"/>
    <n v="0"/>
    <x v="1"/>
    <d v="1996-08-10T00:00:00"/>
    <n v="3392.37"/>
    <x v="1"/>
    <s v="tier - 3"/>
    <s v="R1013"/>
    <x v="45"/>
  </r>
  <r>
    <s v="Id1979"/>
    <s v="  Kathleen M"/>
    <s v="O'Neil"/>
    <n v="28.785"/>
    <x v="1"/>
    <x v="283"/>
    <x v="2"/>
    <s v="yes"/>
    <x v="0"/>
    <s v="No"/>
    <n v="0"/>
    <x v="1"/>
    <d v="1996-11-13T00:00:00"/>
    <n v="3385.4"/>
    <x v="1"/>
    <s v="tier - 2"/>
    <s v="R1024"/>
    <x v="45"/>
  </r>
  <r>
    <s v="Id1980"/>
    <s v="  Aya"/>
    <s v="Leitz"/>
    <n v="19.8"/>
    <x v="2"/>
    <x v="544"/>
    <x v="2"/>
    <s v="yes"/>
    <x v="0"/>
    <s v="No"/>
    <n v="0"/>
    <x v="1"/>
    <d v="1996-12-14T00:00:00"/>
    <n v="3378.91"/>
    <x v="1"/>
    <s v="tier - 1"/>
    <s v="R1011"/>
    <x v="45"/>
  </r>
  <r>
    <s v="Id1981"/>
    <s v="  Carolyn R"/>
    <s v="Durfee"/>
    <n v="35.53"/>
    <x v="0"/>
    <x v="82"/>
    <x v="2"/>
    <s v="No"/>
    <x v="0"/>
    <s v="Yes"/>
    <n v="1"/>
    <x v="1"/>
    <d v="1993-10-07T00:00:00"/>
    <n v="3366.67"/>
    <x v="1"/>
    <s v="tier - 2"/>
    <s v="R1013"/>
    <x v="20"/>
  </r>
  <r>
    <s v="Id1982"/>
    <s v="  Bethany"/>
    <s v="Maylone"/>
    <n v="21.47"/>
    <x v="2"/>
    <x v="93"/>
    <x v="2"/>
    <s v="yes"/>
    <x v="0"/>
    <s v="No"/>
    <n v="1"/>
    <x v="1"/>
    <d v="1995-06-23T00:00:00"/>
    <n v="3353.47"/>
    <x v="1"/>
    <s v="tier - 3"/>
    <s v="R1012"/>
    <x v="40"/>
  </r>
  <r>
    <s v="Id1983"/>
    <s v="  Holly A"/>
    <s v="Reiland"/>
    <n v="25.9"/>
    <x v="1"/>
    <x v="89"/>
    <x v="2"/>
    <s v="No"/>
    <x v="0"/>
    <s v="Yes"/>
    <n v="1"/>
    <x v="1"/>
    <d v="1993-10-28T00:00:00"/>
    <n v="3353.28"/>
    <x v="1"/>
    <s v="tier - 1"/>
    <s v="R1011"/>
    <x v="20"/>
  </r>
  <r>
    <s v="Id1984"/>
    <s v="  Ping"/>
    <s v="Hu"/>
    <n v="20.81"/>
    <x v="2"/>
    <x v="315"/>
    <x v="2"/>
    <s v="No"/>
    <x v="0"/>
    <s v="No"/>
    <n v="0"/>
    <x v="1"/>
    <d v="1991-09-01T00:00:00"/>
    <n v="3342.79"/>
    <x v="1"/>
    <s v="tier - 1"/>
    <s v="R1013"/>
    <x v="42"/>
  </r>
  <r>
    <s v="Id1985"/>
    <s v="  Tim"/>
    <s v="Lessek"/>
    <n v="25.84"/>
    <x v="1"/>
    <x v="336"/>
    <x v="1"/>
    <s v="yes"/>
    <x v="0"/>
    <s v="Yes"/>
    <n v="1"/>
    <x v="1"/>
    <d v="1997-06-20T00:00:00"/>
    <n v="3309.79"/>
    <x v="2"/>
    <s v="tier - 3"/>
    <s v="R1017"/>
    <x v="31"/>
  </r>
  <r>
    <s v="Id1986"/>
    <s v="  John"/>
    <s v="Colavincenzo"/>
    <n v="30.95"/>
    <x v="0"/>
    <x v="361"/>
    <x v="2"/>
    <s v="No"/>
    <x v="0"/>
    <s v="Yes"/>
    <n v="1"/>
    <x v="1"/>
    <d v="2003-11-18T00:00:00"/>
    <n v="3308.46"/>
    <x v="1"/>
    <s v="tier - 1"/>
    <s v="R1021"/>
    <x v="39"/>
  </r>
  <r>
    <s v="Id1987"/>
    <s v="s  Cynthia"/>
    <s v="Mendez-Karr"/>
    <n v="30.54"/>
    <x v="0"/>
    <x v="633"/>
    <x v="2"/>
    <s v="No"/>
    <x v="0"/>
    <s v="Yes"/>
    <n v="1"/>
    <x v="1"/>
    <d v="2003-12-05T00:00:00"/>
    <n v="3300.7"/>
    <x v="1"/>
    <s v="tier - 2"/>
    <s v="R1025"/>
    <x v="39"/>
  </r>
  <r>
    <s v="Id1988"/>
    <s v="  Emmett"/>
    <s v="Saulnier"/>
    <n v="33.914999999999999"/>
    <x v="0"/>
    <x v="85"/>
    <x v="1"/>
    <s v="yes"/>
    <x v="0"/>
    <s v="No"/>
    <n v="0"/>
    <x v="1"/>
    <d v="1996-11-17T00:00:00"/>
    <n v="3292.53"/>
    <x v="1"/>
    <s v="tier - 2"/>
    <s v="R1012"/>
    <x v="45"/>
  </r>
  <r>
    <s v="Id1989"/>
    <s v="  Kate"/>
    <s v="Schoonover"/>
    <n v="33.31"/>
    <x v="0"/>
    <x v="40"/>
    <x v="2"/>
    <s v="No"/>
    <x v="0"/>
    <s v="Yes"/>
    <n v="1"/>
    <x v="1"/>
    <d v="2003-07-03T00:00:00"/>
    <n v="3280.22"/>
    <x v="1"/>
    <s v="tier - 3"/>
    <s v="R1011"/>
    <x v="39"/>
  </r>
  <r>
    <s v="Id1990"/>
    <s v="  Christopher L"/>
    <s v="Hass"/>
    <n v="25.745000000000001"/>
    <x v="1"/>
    <x v="473"/>
    <x v="2"/>
    <s v="yes"/>
    <x v="0"/>
    <s v="No"/>
    <n v="0"/>
    <x v="1"/>
    <d v="2001-10-06T00:00:00"/>
    <n v="3279.87"/>
    <x v="1"/>
    <s v="tier - 1"/>
    <s v="R1017"/>
    <x v="47"/>
  </r>
  <r>
    <s v="Id1991"/>
    <s v="  Christopher P"/>
    <s v="Cadotte"/>
    <n v="37.1"/>
    <x v="0"/>
    <x v="149"/>
    <x v="1"/>
    <s v="No"/>
    <x v="0"/>
    <s v="No"/>
    <n v="0"/>
    <x v="1"/>
    <d v="1994-07-01T00:00:00"/>
    <n v="3277.16"/>
    <x v="1"/>
    <s v="tier - 3"/>
    <s v="R1011"/>
    <x v="6"/>
  </r>
  <r>
    <s v="Id1992"/>
    <s v="  Christopher W"/>
    <s v="Cacciapaglia"/>
    <n v="35.435000000000002"/>
    <x v="0"/>
    <x v="336"/>
    <x v="1"/>
    <s v="No"/>
    <x v="0"/>
    <s v="No"/>
    <n v="0"/>
    <x v="1"/>
    <d v="1994-12-02T00:00:00"/>
    <n v="3268.85"/>
    <x v="2"/>
    <s v="tier - 1"/>
    <s v="R1016"/>
    <x v="6"/>
  </r>
  <r>
    <s v="Id1993"/>
    <s v="  Norman H"/>
    <s v="Mininger"/>
    <n v="20.399999999999999"/>
    <x v="2"/>
    <x v="249"/>
    <x v="2"/>
    <s v="No"/>
    <x v="0"/>
    <s v="No"/>
    <n v="0"/>
    <x v="1"/>
    <d v="1991-11-13T00:00:00"/>
    <n v="3260.2"/>
    <x v="2"/>
    <s v="tier - 2"/>
    <s v="R1011"/>
    <x v="42"/>
  </r>
  <r>
    <s v="Id1994"/>
    <s v="  Susan"/>
    <s v="Mayo"/>
    <n v="42.13"/>
    <x v="0"/>
    <x v="186"/>
    <x v="1"/>
    <s v="yes"/>
    <x v="0"/>
    <s v="Yes"/>
    <n v="1"/>
    <x v="1"/>
    <d v="1997-09-02T00:00:00"/>
    <n v="3238.44"/>
    <x v="1"/>
    <s v="tier - 3"/>
    <s v="R1013"/>
    <x v="31"/>
  </r>
  <r>
    <s v="Id1995"/>
    <s v="  Tatyana K"/>
    <s v="Zicko"/>
    <n v="33.99"/>
    <x v="0"/>
    <x v="249"/>
    <x v="2"/>
    <s v="yes"/>
    <x v="0"/>
    <s v="Yes"/>
    <n v="1"/>
    <x v="1"/>
    <d v="1997-08-02T00:00:00"/>
    <n v="3227.12"/>
    <x v="1"/>
    <s v="tier - 3"/>
    <s v="R1013"/>
    <x v="31"/>
  </r>
  <r>
    <s v="Id1996"/>
    <s v="  Chrissy"/>
    <s v="Graham"/>
    <n v="28.594999999999999"/>
    <x v="1"/>
    <x v="419"/>
    <x v="2"/>
    <s v="yes"/>
    <x v="0"/>
    <s v="Yes"/>
    <n v="1"/>
    <x v="1"/>
    <d v="1997-07-06T00:00:00"/>
    <n v="3213.62"/>
    <x v="1"/>
    <s v="tier - 2"/>
    <s v="R1024"/>
    <x v="31"/>
  </r>
  <r>
    <s v="Id1997"/>
    <s v="  Carrie"/>
    <s v="Boland"/>
    <n v="20.8"/>
    <x v="2"/>
    <x v="212"/>
    <x v="2"/>
    <s v="yes"/>
    <x v="0"/>
    <s v="Yes"/>
    <n v="1"/>
    <x v="1"/>
    <d v="1997-12-22T00:00:00"/>
    <n v="3208.79"/>
    <x v="1"/>
    <s v="tier - 3"/>
    <s v="R1011"/>
    <x v="31"/>
  </r>
  <r>
    <s v="Id1998"/>
    <s v="  Halle"/>
    <s v="Cupp"/>
    <n v="23.465"/>
    <x v="2"/>
    <x v="106"/>
    <x v="1"/>
    <s v="yes"/>
    <x v="0"/>
    <s v="Yes"/>
    <n v="1"/>
    <x v="1"/>
    <d v="1997-07-05T00:00:00"/>
    <n v="3206.49"/>
    <x v="1"/>
    <s v="tier - 3"/>
    <s v="R1024"/>
    <x v="31"/>
  </r>
  <r>
    <s v="Id1999"/>
    <s v="  Carolyn"/>
    <s v="Shaw"/>
    <n v="40.185000000000002"/>
    <x v="0"/>
    <x v="169"/>
    <x v="1"/>
    <s v="yes"/>
    <x v="0"/>
    <s v="No"/>
    <n v="0"/>
    <x v="1"/>
    <d v="1996-10-11T00:00:00"/>
    <n v="3201.25"/>
    <x v="1"/>
    <s v="tier - 3"/>
    <s v="R1012"/>
    <x v="45"/>
  </r>
  <r>
    <s v="Id2000"/>
    <s v="  Tara D"/>
    <s v="Klassen"/>
    <n v="21.89"/>
    <x v="2"/>
    <x v="186"/>
    <x v="1"/>
    <s v="yes"/>
    <x v="0"/>
    <s v="No"/>
    <n v="0"/>
    <x v="1"/>
    <d v="2001-09-02T00:00:00"/>
    <n v="3180.51"/>
    <x v="1"/>
    <s v="tier - 2"/>
    <s v="R1013"/>
    <x v="47"/>
  </r>
  <r>
    <s v="Id2001"/>
    <s v="  Rasim M"/>
    <s v="Musal"/>
    <n v="29.34"/>
    <x v="1"/>
    <x v="34"/>
    <x v="1"/>
    <s v="yes"/>
    <x v="1"/>
    <s v="No"/>
    <n v="2"/>
    <x v="1"/>
    <d v="2000-09-23T00:00:00"/>
    <n v="3179.96"/>
    <x v="1"/>
    <s v="tier - 2"/>
    <s v="R1012"/>
    <x v="21"/>
  </r>
  <r>
    <s v="Id2002"/>
    <s v="  Dina"/>
    <s v="Kitayama"/>
    <n v="22.61"/>
    <x v="2"/>
    <x v="69"/>
    <x v="2"/>
    <s v="yes"/>
    <x v="0"/>
    <s v="No"/>
    <n v="0"/>
    <x v="1"/>
    <d v="1996-07-03T00:00:00"/>
    <n v="3176.82"/>
    <x v="1"/>
    <s v="tier - 1"/>
    <s v="R1012"/>
    <x v="45"/>
  </r>
  <r>
    <s v="Id2003"/>
    <s v="  Lisa"/>
    <s v="Altman"/>
    <n v="22.23"/>
    <x v="2"/>
    <x v="34"/>
    <x v="1"/>
    <s v="yes"/>
    <x v="0"/>
    <s v="No"/>
    <n v="0"/>
    <x v="1"/>
    <d v="1996-08-14T00:00:00"/>
    <n v="3176.29"/>
    <x v="1"/>
    <s v="tier - 2"/>
    <s v="R1012"/>
    <x v="45"/>
  </r>
  <r>
    <s v="Id2004"/>
    <s v="  Caitrin"/>
    <s v="Demchko"/>
    <n v="33.4"/>
    <x v="0"/>
    <x v="49"/>
    <x v="2"/>
    <s v="No"/>
    <x v="0"/>
    <s v="No"/>
    <n v="0"/>
    <x v="1"/>
    <d v="1994-07-06T00:00:00"/>
    <n v="3172.02"/>
    <x v="1"/>
    <s v="tier - 1"/>
    <s v="R1011"/>
    <x v="6"/>
  </r>
  <r>
    <s v="Id2005"/>
    <s v="  Adriana S"/>
    <s v="Wild"/>
    <n v="33.11"/>
    <x v="0"/>
    <x v="507"/>
    <x v="2"/>
    <s v="No"/>
    <x v="0"/>
    <s v="No"/>
    <n v="0"/>
    <x v="1"/>
    <d v="1994-10-25T00:00:00"/>
    <n v="3171.61"/>
    <x v="1"/>
    <s v="tier - 3"/>
    <s v="R1013"/>
    <x v="6"/>
  </r>
  <r>
    <s v="Id2006"/>
    <s v="  Megan"/>
    <s v="Betts"/>
    <n v="16.815000000000001"/>
    <x v="3"/>
    <x v="319"/>
    <x v="2"/>
    <s v="yes"/>
    <x v="0"/>
    <s v="No"/>
    <n v="0"/>
    <x v="1"/>
    <d v="2001-08-29T00:00:00"/>
    <n v="3167.46"/>
    <x v="1"/>
    <s v="tier - 3"/>
    <s v="R1024"/>
    <x v="47"/>
  </r>
  <r>
    <s v="Id2007"/>
    <s v="s  Kristen M"/>
    <s v="Martin"/>
    <n v="25.61"/>
    <x v="1"/>
    <x v="544"/>
    <x v="2"/>
    <s v="No"/>
    <x v="0"/>
    <s v="Yes"/>
    <n v="1"/>
    <x v="1"/>
    <d v="1993-09-25T00:00:00"/>
    <n v="3162.02"/>
    <x v="1"/>
    <s v="tier - 3"/>
    <s v="R1013"/>
    <x v="20"/>
  </r>
  <r>
    <s v="Id2008"/>
    <s v="  Alix"/>
    <s v="Vandeventer"/>
    <n v="25.8"/>
    <x v="1"/>
    <x v="206"/>
    <x v="2"/>
    <s v="No"/>
    <x v="0"/>
    <s v="No"/>
    <n v="0"/>
    <x v="1"/>
    <d v="1994-07-10T00:00:00"/>
    <n v="3161.45"/>
    <x v="1"/>
    <s v="tier - 1"/>
    <s v="R1011"/>
    <x v="6"/>
  </r>
  <r>
    <s v="Id2009"/>
    <s v="  Kakushin"/>
    <s v="Hirano"/>
    <n v="27.39"/>
    <x v="1"/>
    <x v="45"/>
    <x v="2"/>
    <s v="No"/>
    <x v="0"/>
    <s v="No"/>
    <n v="0"/>
    <x v="1"/>
    <d v="1999-06-25T00:00:00"/>
    <n v="3128.35"/>
    <x v="1"/>
    <s v="tier - 3"/>
    <s v="R1021"/>
    <x v="35"/>
  </r>
  <r>
    <s v="Id2010"/>
    <s v="  Michael J"/>
    <s v="Davi"/>
    <n v="17.03"/>
    <x v="3"/>
    <x v="198"/>
    <x v="2"/>
    <s v="No"/>
    <x v="0"/>
    <s v="No"/>
    <n v="1"/>
    <x v="1"/>
    <d v="1987-08-01T00:00:00"/>
    <n v="3088.06"/>
    <x v="1"/>
    <s v="tier - 2"/>
    <s v="R1013"/>
    <x v="38"/>
  </r>
  <r>
    <s v="Id2011"/>
    <s v="  Bradley"/>
    <s v="Sloan"/>
    <n v="23.75"/>
    <x v="2"/>
    <x v="206"/>
    <x v="2"/>
    <s v="yes"/>
    <x v="0"/>
    <s v="No"/>
    <n v="0"/>
    <x v="1"/>
    <d v="2001-10-13T00:00:00"/>
    <n v="3077.1"/>
    <x v="1"/>
    <s v="tier - 1"/>
    <s v="R1012"/>
    <x v="47"/>
  </r>
  <r>
    <s v="Id2012"/>
    <s v="  Matt"/>
    <s v="Homich"/>
    <n v="26.03"/>
    <x v="1"/>
    <x v="78"/>
    <x v="2"/>
    <s v="yes"/>
    <x v="0"/>
    <s v="No"/>
    <n v="1"/>
    <x v="1"/>
    <d v="1995-09-10T00:00:00"/>
    <n v="3070.81"/>
    <x v="2"/>
    <s v="tier - 1"/>
    <s v="R1017"/>
    <x v="40"/>
  </r>
  <r>
    <s v="Id2013"/>
    <s v="  Amanda C"/>
    <s v="Bell"/>
    <n v="16.079999999999998"/>
    <x v="3"/>
    <x v="425"/>
    <x v="1"/>
    <s v="No"/>
    <x v="0"/>
    <s v="No"/>
    <n v="0"/>
    <x v="1"/>
    <d v="1989-10-01T00:00:00"/>
    <n v="3065.49"/>
    <x v="1"/>
    <s v="tier - 1"/>
    <s v="R1012"/>
    <x v="4"/>
  </r>
  <r>
    <s v="Id2014"/>
    <s v="  Valur"/>
    <s v="Kristjansson"/>
    <n v="30.875"/>
    <x v="0"/>
    <x v="540"/>
    <x v="2"/>
    <s v="No"/>
    <x v="0"/>
    <s v="No"/>
    <n v="0"/>
    <x v="1"/>
    <d v="1994-09-26T00:00:00"/>
    <n v="3062.51"/>
    <x v="2"/>
    <s v="tier - 1"/>
    <s v="R1012"/>
    <x v="6"/>
  </r>
  <r>
    <s v="Id2015"/>
    <s v="  Erica J"/>
    <s v="Pitman"/>
    <n v="31.79"/>
    <x v="0"/>
    <x v="656"/>
    <x v="0"/>
    <s v="No"/>
    <x v="0"/>
    <s v="No"/>
    <n v="0"/>
    <x v="1"/>
    <d v="2002-06-21T00:00:00"/>
    <n v="3056.39"/>
    <x v="1"/>
    <s v="tier - 3"/>
    <s v="R1013"/>
    <x v="43"/>
  </r>
  <r>
    <s v="Id2016"/>
    <s v="  Stephen F"/>
    <s v="Curley"/>
    <n v="28.48"/>
    <x v="1"/>
    <x v="21"/>
    <x v="1"/>
    <s v="yes"/>
    <x v="0"/>
    <s v="Yes"/>
    <n v="1"/>
    <x v="1"/>
    <d v="1997-12-22T00:00:00"/>
    <n v="3051.73"/>
    <x v="1"/>
    <s v="tier - 2"/>
    <s v="R1011"/>
    <x v="31"/>
  </r>
  <r>
    <s v="Id2017"/>
    <s v="  Lissa"/>
    <s v="Zimmer"/>
    <n v="26.6"/>
    <x v="1"/>
    <x v="280"/>
    <x v="2"/>
    <s v="No"/>
    <x v="0"/>
    <s v="No"/>
    <n v="1"/>
    <x v="1"/>
    <d v="1998-08-09T00:00:00"/>
    <n v="3046.06"/>
    <x v="1"/>
    <s v="tier - 1"/>
    <s v="R1023"/>
    <x v="44"/>
  </r>
  <r>
    <s v="Id2018"/>
    <s v="  Megan"/>
    <s v="Granski"/>
    <n v="25.27"/>
    <x v="1"/>
    <x v="334"/>
    <x v="1"/>
    <s v="No"/>
    <x v="0"/>
    <s v="No"/>
    <n v="1"/>
    <x v="1"/>
    <d v="1998-09-15T00:00:00"/>
    <n v="3044.21"/>
    <x v="1"/>
    <s v="tier - 3"/>
    <s v="R1024"/>
    <x v="44"/>
  </r>
  <r>
    <s v="Id2019"/>
    <s v="  Alyson"/>
    <s v="Dunn"/>
    <n v="34.484999999999999"/>
    <x v="0"/>
    <x v="577"/>
    <x v="2"/>
    <s v="yes"/>
    <x v="0"/>
    <s v="Yes"/>
    <n v="1"/>
    <x v="1"/>
    <d v="1997-12-19T00:00:00"/>
    <n v="3021.81"/>
    <x v="1"/>
    <s v="tier - 3"/>
    <s v="R1012"/>
    <x v="31"/>
  </r>
  <r>
    <s v="Id2020"/>
    <s v="  Chance B"/>
    <s v="Regina"/>
    <n v="15.57"/>
    <x v="3"/>
    <x v="212"/>
    <x v="2"/>
    <s v="yes"/>
    <x v="0"/>
    <s v="No"/>
    <n v="1"/>
    <x v="1"/>
    <d v="1988-09-28T00:00:00"/>
    <n v="3018.04"/>
    <x v="1"/>
    <s v="tier - 2"/>
    <s v="R1012"/>
    <x v="23"/>
  </r>
  <r>
    <s v="Id2021"/>
    <s v="  Sean P"/>
    <s v="O'Connor"/>
    <n v="30.36"/>
    <x v="0"/>
    <x v="464"/>
    <x v="0"/>
    <s v="No"/>
    <x v="0"/>
    <s v="No"/>
    <n v="0"/>
    <x v="1"/>
    <d v="2002-12-15T00:00:00"/>
    <n v="3012.22"/>
    <x v="1"/>
    <s v="tier - 3"/>
    <s v="R1012"/>
    <x v="43"/>
  </r>
  <r>
    <s v="Id2022"/>
    <s v="  Therese"/>
    <s v="Howe"/>
    <n v="19.37"/>
    <x v="2"/>
    <x v="237"/>
    <x v="2"/>
    <s v="No"/>
    <x v="0"/>
    <s v="No"/>
    <n v="0"/>
    <x v="1"/>
    <d v="1991-11-20T00:00:00"/>
    <n v="2985.67"/>
    <x v="1"/>
    <s v="tier - 2"/>
    <s v="R1013"/>
    <x v="42"/>
  </r>
  <r>
    <s v="Id2023"/>
    <s v="  Beau"/>
    <s v="Atwater"/>
    <n v="16.71"/>
    <x v="3"/>
    <x v="237"/>
    <x v="2"/>
    <s v="No"/>
    <x v="0"/>
    <s v="No"/>
    <n v="1"/>
    <x v="1"/>
    <d v="1987-06-18T00:00:00"/>
    <n v="2979.52"/>
    <x v="1"/>
    <s v="tier - 3"/>
    <s v="R1013"/>
    <x v="38"/>
  </r>
  <r>
    <s v="Id2024"/>
    <s v="  Kelsey M"/>
    <s v="Gurganus"/>
    <n v="24.1"/>
    <x v="2"/>
    <x v="171"/>
    <x v="2"/>
    <s v="yes"/>
    <x v="0"/>
    <s v="No"/>
    <n v="1"/>
    <x v="1"/>
    <d v="1995-09-24T00:00:00"/>
    <n v="2974.13"/>
    <x v="1"/>
    <s v="tier - 1"/>
    <s v="R1011"/>
    <x v="40"/>
  </r>
  <r>
    <s v="Id2025"/>
    <s v="  Gretchen"/>
    <s v="Holden"/>
    <n v="29.77"/>
    <x v="1"/>
    <x v="207"/>
    <x v="0"/>
    <s v="No"/>
    <x v="0"/>
    <s v="No"/>
    <n v="0"/>
    <x v="1"/>
    <d v="2002-09-30T00:00:00"/>
    <n v="2943.41"/>
    <x v="1"/>
    <s v="tier - 3"/>
    <s v="R1012"/>
    <x v="43"/>
  </r>
  <r>
    <s v="Id2026"/>
    <s v="  Nicholas E"/>
    <s v="Parton"/>
    <n v="46.53"/>
    <x v="0"/>
    <x v="95"/>
    <x v="2"/>
    <s v="yes"/>
    <x v="0"/>
    <s v="No"/>
    <n v="0"/>
    <x v="1"/>
    <d v="1996-06-30T00:00:00"/>
    <n v="2927.06"/>
    <x v="1"/>
    <s v="tier - 2"/>
    <s v="R1013"/>
    <x v="45"/>
  </r>
  <r>
    <s v="Id2027"/>
    <s v="  Deborah"/>
    <s v="Downs"/>
    <n v="23.4"/>
    <x v="2"/>
    <x v="102"/>
    <x v="2"/>
    <s v="No"/>
    <x v="0"/>
    <s v="Yes"/>
    <n v="1"/>
    <x v="1"/>
    <d v="2003-06-05T00:00:00"/>
    <n v="2913.57"/>
    <x v="1"/>
    <s v="tier - 2"/>
    <s v="R1011"/>
    <x v="43"/>
  </r>
  <r>
    <s v="Id2028"/>
    <s v="  Chuck W Jr"/>
    <s v="Dent"/>
    <n v="30"/>
    <x v="0"/>
    <x v="280"/>
    <x v="2"/>
    <s v="yes"/>
    <x v="0"/>
    <s v="No"/>
    <n v="0"/>
    <x v="1"/>
    <d v="1996-06-13T00:00:00"/>
    <n v="2904.09"/>
    <x v="1"/>
    <s v="tier - 2"/>
    <s v="R1011"/>
    <x v="45"/>
  </r>
  <r>
    <s v="Id2029"/>
    <s v="  Daniel"/>
    <s v="Ranti"/>
    <n v="29.15"/>
    <x v="1"/>
    <x v="470"/>
    <x v="2"/>
    <s v="yes"/>
    <x v="0"/>
    <s v="No"/>
    <n v="0"/>
    <x v="1"/>
    <d v="1996-10-24T00:00:00"/>
    <n v="2902.91"/>
    <x v="1"/>
    <s v="tier - 2"/>
    <s v="R1013"/>
    <x v="45"/>
  </r>
  <r>
    <s v="Id2030"/>
    <s v="  Amany"/>
    <s v="Ishaq"/>
    <n v="34.865000000000002"/>
    <x v="0"/>
    <x v="375"/>
    <x v="2"/>
    <s v="No"/>
    <x v="0"/>
    <s v="No"/>
    <n v="0"/>
    <x v="1"/>
    <d v="1999-11-01T00:00:00"/>
    <n v="2899.49"/>
    <x v="1"/>
    <s v="tier - 2"/>
    <s v="R1024"/>
    <x v="35"/>
  </r>
  <r>
    <s v="Id2031"/>
    <s v="  Kipling"/>
    <s v="Wiles"/>
    <n v="28.12"/>
    <x v="1"/>
    <x v="122"/>
    <x v="2"/>
    <s v="yes"/>
    <x v="1"/>
    <s v="No"/>
    <n v="2"/>
    <x v="1"/>
    <d v="2000-07-14T00:00:00"/>
    <n v="2897.46"/>
    <x v="1"/>
    <s v="tier - 1"/>
    <s v="R1012"/>
    <x v="21"/>
  </r>
  <r>
    <s v="Id2032"/>
    <s v="  Duncan"/>
    <s v="Roberts"/>
    <n v="29.45"/>
    <x v="1"/>
    <x v="219"/>
    <x v="2"/>
    <s v="yes"/>
    <x v="0"/>
    <s v="No"/>
    <n v="0"/>
    <x v="1"/>
    <d v="1996-06-21T00:00:00"/>
    <n v="2897.32"/>
    <x v="2"/>
    <s v="tier - 3"/>
    <s v="R1016"/>
    <x v="45"/>
  </r>
  <r>
    <s v="Id2033"/>
    <s v="  Louis C"/>
    <s v="Serafini"/>
    <n v="27.94"/>
    <x v="1"/>
    <x v="637"/>
    <x v="1"/>
    <s v="No"/>
    <x v="0"/>
    <s v="Yes"/>
    <n v="1"/>
    <x v="1"/>
    <d v="1993-08-12T00:00:00"/>
    <n v="2867.12"/>
    <x v="0"/>
    <s v="tier - 3"/>
    <s v="R1013"/>
    <x v="20"/>
  </r>
  <r>
    <s v="Id2034"/>
    <s v="  Daniel J"/>
    <s v="Button"/>
    <n v="27.2"/>
    <x v="1"/>
    <x v="334"/>
    <x v="1"/>
    <s v="No"/>
    <x v="0"/>
    <s v="Yes"/>
    <n v="1"/>
    <x v="1"/>
    <d v="1993-11-01T00:00:00"/>
    <n v="2866.09"/>
    <x v="2"/>
    <s v="tier - 3"/>
    <s v="R1011"/>
    <x v="20"/>
  </r>
  <r>
    <s v="Id2035"/>
    <s v="  Ildiko M"/>
    <s v="Gaal"/>
    <n v="33.344999999999999"/>
    <x v="0"/>
    <x v="144"/>
    <x v="2"/>
    <s v="No"/>
    <x v="0"/>
    <s v="No"/>
    <n v="1"/>
    <x v="1"/>
    <d v="1998-09-04T00:00:00"/>
    <n v="2855.44"/>
    <x v="1"/>
    <s v="tier - 3"/>
    <s v="R1012"/>
    <x v="44"/>
  </r>
  <r>
    <s v="Id2036"/>
    <s v="  Melinda E"/>
    <s v="Liptak"/>
    <n v="29.925000000000001"/>
    <x v="1"/>
    <x v="352"/>
    <x v="2"/>
    <s v="No"/>
    <x v="0"/>
    <s v="No"/>
    <n v="1"/>
    <x v="1"/>
    <d v="1998-06-17T00:00:00"/>
    <n v="2850.68"/>
    <x v="1"/>
    <s v="tier - 3"/>
    <s v="R1012"/>
    <x v="44"/>
  </r>
  <r>
    <s v="Id2037"/>
    <s v="  Ashley M"/>
    <s v="Kellam"/>
    <n v="24.225000000000001"/>
    <x v="2"/>
    <x v="614"/>
    <x v="2"/>
    <s v="No"/>
    <x v="0"/>
    <s v="No"/>
    <n v="1"/>
    <x v="1"/>
    <d v="1998-11-15T00:00:00"/>
    <n v="2842.76"/>
    <x v="1"/>
    <s v="tier - 3"/>
    <s v="R1012"/>
    <x v="44"/>
  </r>
  <r>
    <s v="Id2038"/>
    <s v="  Stephanie"/>
    <s v="Gordon"/>
    <n v="29.68"/>
    <x v="1"/>
    <x v="251"/>
    <x v="2"/>
    <s v="No"/>
    <x v="1"/>
    <s v="No"/>
    <n v="1"/>
    <x v="1"/>
    <d v="2000-10-01T00:00:00"/>
    <n v="2819.51"/>
    <x v="1"/>
    <s v="tier - 3"/>
    <s v="R1011"/>
    <x v="21"/>
  </r>
  <r>
    <s v="Id2039"/>
    <s v="  Sean P"/>
    <s v="Hyland"/>
    <n v="20.614999999999998"/>
    <x v="2"/>
    <x v="3"/>
    <x v="1"/>
    <s v="No"/>
    <x v="0"/>
    <s v="Yes"/>
    <n v="1"/>
    <x v="1"/>
    <d v="2003-09-23T00:00:00"/>
    <n v="2803.7"/>
    <x v="1"/>
    <s v="tier - 1"/>
    <s v="R1012"/>
    <x v="39"/>
  </r>
  <r>
    <s v="Id2040"/>
    <s v="  Emily G"/>
    <s v="Wagoner"/>
    <n v="32.119999999999997"/>
    <x v="0"/>
    <x v="196"/>
    <x v="2"/>
    <s v="No"/>
    <x v="1"/>
    <s v="No"/>
    <n v="1"/>
    <x v="1"/>
    <d v="2004-08-04T00:00:00"/>
    <n v="2801.26"/>
    <x v="1"/>
    <s v="tier - 3"/>
    <s v="R1013"/>
    <x v="41"/>
  </r>
  <r>
    <s v="Id2041"/>
    <s v="  Malcolm"/>
    <s v="Thomas"/>
    <n v="27.36"/>
    <x v="1"/>
    <x v="21"/>
    <x v="1"/>
    <s v="No"/>
    <x v="0"/>
    <s v="No"/>
    <n v="0"/>
    <x v="1"/>
    <d v="1999-12-24T00:00:00"/>
    <n v="2789.06"/>
    <x v="1"/>
    <s v="tier - 3"/>
    <s v="R1012"/>
    <x v="35"/>
  </r>
  <r>
    <s v="Id2042"/>
    <s v="  Danilo"/>
    <s v="Goffi"/>
    <n v="17.385000000000002"/>
    <x v="3"/>
    <x v="85"/>
    <x v="1"/>
    <s v="No"/>
    <x v="0"/>
    <s v="No"/>
    <n v="0"/>
    <x v="1"/>
    <d v="1999-08-29T00:00:00"/>
    <n v="2775.19"/>
    <x v="1"/>
    <s v="tier - 1"/>
    <s v="R1012"/>
    <x v="35"/>
  </r>
  <r>
    <s v="Id2043"/>
    <s v="  Mikko"/>
    <s v="Salovaara"/>
    <n v="30.13"/>
    <x v="0"/>
    <x v="268"/>
    <x v="1"/>
    <s v="No"/>
    <x v="1"/>
    <s v="No"/>
    <n v="1"/>
    <x v="1"/>
    <d v="2004-11-14T00:00:00"/>
    <n v="2773.46"/>
    <x v="1"/>
    <s v="tier - 1"/>
    <s v="R1021"/>
    <x v="41"/>
  </r>
  <r>
    <s v="Id2044"/>
    <s v="  Paula C"/>
    <s v="Reid"/>
    <n v="25.44"/>
    <x v="1"/>
    <x v="60"/>
    <x v="1"/>
    <s v="yes"/>
    <x v="0"/>
    <s v="Yes"/>
    <n v="1"/>
    <x v="1"/>
    <d v="1997-08-10T00:00:00"/>
    <n v="2758.99"/>
    <x v="1"/>
    <s v="tier - 1"/>
    <s v="R1012"/>
    <x v="31"/>
  </r>
  <r>
    <s v="Id2045"/>
    <s v="  Kirsten N"/>
    <s v="Allan"/>
    <n v="39.805"/>
    <x v="0"/>
    <x v="24"/>
    <x v="2"/>
    <s v="No"/>
    <x v="1"/>
    <s v="No"/>
    <n v="1"/>
    <x v="1"/>
    <d v="2000-10-11T00:00:00"/>
    <n v="2755.02"/>
    <x v="1"/>
    <s v="tier - 1"/>
    <s v="R1024"/>
    <x v="21"/>
  </r>
  <r>
    <s v="Id2046"/>
    <s v="  Christy"/>
    <s v="McLaughlin"/>
    <n v="30.4"/>
    <x v="0"/>
    <x v="209"/>
    <x v="2"/>
    <s v="yes"/>
    <x v="1"/>
    <s v="No"/>
    <n v="1"/>
    <x v="1"/>
    <d v="2000-10-03T00:00:00"/>
    <n v="2741.95"/>
    <x v="1"/>
    <s v="tier - 3"/>
    <s v="R1024"/>
    <x v="21"/>
  </r>
  <r>
    <s v="Id2047"/>
    <s v="  Jennifer"/>
    <s v="Lee"/>
    <n v="23.18"/>
    <x v="2"/>
    <x v="180"/>
    <x v="2"/>
    <s v="No"/>
    <x v="1"/>
    <s v="No"/>
    <n v="1"/>
    <x v="1"/>
    <d v="2000-12-17T00:00:00"/>
    <n v="2731.91"/>
    <x v="1"/>
    <s v="tier - 3"/>
    <s v="R1024"/>
    <x v="21"/>
  </r>
  <r>
    <s v="Id2048"/>
    <s v="  Jingjing"/>
    <s v="Tang"/>
    <n v="39.615000000000002"/>
    <x v="0"/>
    <x v="147"/>
    <x v="1"/>
    <s v="No"/>
    <x v="0"/>
    <s v="Yes"/>
    <n v="1"/>
    <x v="1"/>
    <d v="2003-12-03T00:00:00"/>
    <n v="2730.11"/>
    <x v="1"/>
    <s v="tier - 3"/>
    <s v="R1012"/>
    <x v="39"/>
  </r>
  <r>
    <s v="Id2049"/>
    <s v="  Morgan"/>
    <s v="Kennedy"/>
    <n v="30.59"/>
    <x v="0"/>
    <x v="562"/>
    <x v="1"/>
    <s v="yes"/>
    <x v="0"/>
    <s v="Yes"/>
    <n v="1"/>
    <x v="1"/>
    <d v="1997-10-06T00:00:00"/>
    <n v="2727.4"/>
    <x v="2"/>
    <s v="tier - 3"/>
    <s v="R1016"/>
    <x v="31"/>
  </r>
  <r>
    <s v="Id2050"/>
    <s v="  Patrick J"/>
    <s v="Condon"/>
    <n v="16.72"/>
    <x v="3"/>
    <x v="24"/>
    <x v="2"/>
    <s v="yes"/>
    <x v="0"/>
    <s v="No"/>
    <n v="1"/>
    <x v="1"/>
    <d v="1988-08-20T00:00:00"/>
    <n v="2726.06"/>
    <x v="1"/>
    <s v="tier - 2"/>
    <s v="R1013"/>
    <x v="23"/>
  </r>
  <r>
    <s v="Id2051"/>
    <s v="  Frankline"/>
    <s v="Chepkwony"/>
    <n v="26.22"/>
    <x v="1"/>
    <x v="347"/>
    <x v="2"/>
    <s v="yes"/>
    <x v="0"/>
    <s v="Yes"/>
    <n v="1"/>
    <x v="1"/>
    <d v="1997-10-30T00:00:00"/>
    <n v="2721.32"/>
    <x v="0"/>
    <s v="tier - 3"/>
    <s v="R1014"/>
    <x v="31"/>
  </r>
  <r>
    <s v="Id2052"/>
    <s v="  Laura T"/>
    <s v="Rodriguez"/>
    <n v="31.824999999999999"/>
    <x v="0"/>
    <x v="577"/>
    <x v="2"/>
    <s v="No"/>
    <x v="0"/>
    <s v="Yes"/>
    <n v="1"/>
    <x v="1"/>
    <d v="2003-08-06T00:00:00"/>
    <n v="2719.28"/>
    <x v="1"/>
    <s v="tier - 2"/>
    <s v="R1012"/>
    <x v="39"/>
  </r>
  <r>
    <s v="Id2053"/>
    <s v="  Natalia"/>
    <s v="Szynkarczuk"/>
    <n v="25.745000000000001"/>
    <x v="1"/>
    <x v="83"/>
    <x v="2"/>
    <s v="No"/>
    <x v="0"/>
    <s v="Yes"/>
    <n v="1"/>
    <x v="1"/>
    <d v="2003-12-01T00:00:00"/>
    <n v="2710.83"/>
    <x v="1"/>
    <s v="tier - 3"/>
    <s v="R1012"/>
    <x v="39"/>
  </r>
  <r>
    <s v="Id2054"/>
    <s v="  Jennifer L"/>
    <s v="Brill"/>
    <n v="24.605"/>
    <x v="1"/>
    <x v="133"/>
    <x v="2"/>
    <s v="No"/>
    <x v="0"/>
    <s v="Yes"/>
    <n v="1"/>
    <x v="1"/>
    <d v="2003-11-21T00:00:00"/>
    <n v="2709.24"/>
    <x v="1"/>
    <s v="tier - 2"/>
    <s v="R1012"/>
    <x v="39"/>
  </r>
  <r>
    <s v="Id2055"/>
    <s v="  Brooke"/>
    <s v="Adams"/>
    <n v="24.51"/>
    <x v="1"/>
    <x v="180"/>
    <x v="2"/>
    <s v="No"/>
    <x v="0"/>
    <s v="Yes"/>
    <n v="1"/>
    <x v="1"/>
    <d v="2003-07-17T00:00:00"/>
    <n v="2709.11"/>
    <x v="1"/>
    <s v="tier - 2"/>
    <s v="R1012"/>
    <x v="39"/>
  </r>
  <r>
    <s v="Id2056"/>
    <s v="  Jeremy M"/>
    <s v="Nunn"/>
    <n v="31.065000000000001"/>
    <x v="0"/>
    <x v="90"/>
    <x v="2"/>
    <s v="yes"/>
    <x v="0"/>
    <s v="No"/>
    <n v="0"/>
    <x v="1"/>
    <d v="1996-06-13T00:00:00"/>
    <n v="2699.57"/>
    <x v="1"/>
    <s v="tier - 1"/>
    <s v="R1012"/>
    <x v="45"/>
  </r>
  <r>
    <s v="Id2057"/>
    <s v="  Megan L"/>
    <s v="Blair"/>
    <n v="28.12"/>
    <x v="1"/>
    <x v="203"/>
    <x v="2"/>
    <s v="No"/>
    <x v="0"/>
    <s v="No"/>
    <n v="0"/>
    <x v="1"/>
    <d v="1999-06-11T00:00:00"/>
    <n v="2690.11"/>
    <x v="1"/>
    <s v="tier - 2"/>
    <s v="R1012"/>
    <x v="35"/>
  </r>
  <r>
    <s v="Id2058"/>
    <s v="  Bryan"/>
    <s v="Sharkey"/>
    <n v="38.06"/>
    <x v="0"/>
    <x v="635"/>
    <x v="1"/>
    <s v="No"/>
    <x v="0"/>
    <s v="No"/>
    <n v="0"/>
    <x v="1"/>
    <d v="1994-10-02T00:00:00"/>
    <n v="2689.5"/>
    <x v="2"/>
    <s v="tier - 2"/>
    <s v="R1013"/>
    <x v="6"/>
  </r>
  <r>
    <s v="Id2059"/>
    <s v="  Marny"/>
    <s v="Scalard"/>
    <n v="24.96"/>
    <x v="1"/>
    <x v="90"/>
    <x v="2"/>
    <s v="No"/>
    <x v="0"/>
    <s v="No"/>
    <n v="0"/>
    <x v="1"/>
    <d v="1994-09-17T00:00:00"/>
    <n v="2684.69"/>
    <x v="1"/>
    <s v="tier - 2"/>
    <s v="R1013"/>
    <x v="6"/>
  </r>
  <r>
    <s v="Id2060"/>
    <s v="  Marc"/>
    <s v="Burget"/>
    <n v="17.670000000000002"/>
    <x v="3"/>
    <x v="102"/>
    <x v="2"/>
    <s v="yes"/>
    <x v="0"/>
    <s v="No"/>
    <n v="0"/>
    <x v="1"/>
    <d v="1996-08-05T00:00:00"/>
    <n v="2680.95"/>
    <x v="2"/>
    <s v="tier - 2"/>
    <s v="R1012"/>
    <x v="45"/>
  </r>
  <r>
    <s v="Id2061"/>
    <s v="  Benjamin L"/>
    <s v="English"/>
    <n v="31.35"/>
    <x v="0"/>
    <x v="85"/>
    <x v="1"/>
    <s v="No"/>
    <x v="1"/>
    <s v="No"/>
    <n v="1"/>
    <x v="1"/>
    <d v="2000-12-09T00:00:00"/>
    <n v="2643.27"/>
    <x v="1"/>
    <s v="tier - 1"/>
    <s v="R1012"/>
    <x v="21"/>
  </r>
  <r>
    <s v="Id2062"/>
    <s v="  Rob G"/>
    <s v="Hampton"/>
    <n v="28.31"/>
    <x v="1"/>
    <x v="652"/>
    <x v="0"/>
    <s v="No"/>
    <x v="1"/>
    <s v="No"/>
    <n v="1"/>
    <x v="1"/>
    <d v="2000-06-24T00:00:00"/>
    <n v="2639.04"/>
    <x v="1"/>
    <s v="tier - 2"/>
    <s v="R1012"/>
    <x v="21"/>
  </r>
  <r>
    <s v="Id2063"/>
    <s v="  Stefanie A"/>
    <s v="Flynn"/>
    <n v="30.3"/>
    <x v="0"/>
    <x v="376"/>
    <x v="2"/>
    <s v="yes"/>
    <x v="0"/>
    <s v="Yes"/>
    <n v="1"/>
    <x v="1"/>
    <d v="1997-08-26T00:00:00"/>
    <n v="2632.99"/>
    <x v="1"/>
    <s v="tier - 1"/>
    <s v="R1011"/>
    <x v="31"/>
  </r>
  <r>
    <s v="Id2064"/>
    <s v="  Stephanie"/>
    <s v="Knast"/>
    <n v="26.4"/>
    <x v="1"/>
    <x v="21"/>
    <x v="1"/>
    <s v="yes"/>
    <x v="0"/>
    <s v="No"/>
    <n v="0"/>
    <x v="1"/>
    <d v="2001-08-26T00:00:00"/>
    <n v="2597.7800000000002"/>
    <x v="1"/>
    <s v="tier - 1"/>
    <s v="R1011"/>
    <x v="47"/>
  </r>
  <r>
    <s v="Id2065"/>
    <s v="  Caroline F"/>
    <s v="Lucas"/>
    <n v="22.135000000000002"/>
    <x v="2"/>
    <x v="135"/>
    <x v="2"/>
    <s v="yes"/>
    <x v="0"/>
    <s v="No"/>
    <n v="0"/>
    <x v="1"/>
    <d v="2001-07-28T00:00:00"/>
    <n v="2585.85"/>
    <x v="1"/>
    <s v="tier - 2"/>
    <s v="R1024"/>
    <x v="47"/>
  </r>
  <r>
    <s v="Id2066"/>
    <s v="  Julia J"/>
    <s v="Thomas"/>
    <n v="17.399999999999999"/>
    <x v="3"/>
    <x v="146"/>
    <x v="2"/>
    <s v="yes"/>
    <x v="0"/>
    <s v="No"/>
    <n v="0"/>
    <x v="1"/>
    <d v="2001-10-15T00:00:00"/>
    <n v="2585.27"/>
    <x v="1"/>
    <s v="tier - 3"/>
    <s v="R1011"/>
    <x v="47"/>
  </r>
  <r>
    <s v="Id2067"/>
    <s v="  Jack"/>
    <s v="Cherewatti"/>
    <n v="28.06"/>
    <x v="1"/>
    <x v="640"/>
    <x v="0"/>
    <s v="No"/>
    <x v="0"/>
    <s v="No"/>
    <n v="0"/>
    <x v="1"/>
    <d v="2002-07-20T00:00:00"/>
    <n v="2585.04"/>
    <x v="1"/>
    <s v="tier - 2"/>
    <s v="R1021"/>
    <x v="43"/>
  </r>
  <r>
    <s v="Id2068"/>
    <s v="  Bernat"/>
    <s v="Olle"/>
    <n v="31.13"/>
    <x v="0"/>
    <x v="657"/>
    <x v="0"/>
    <s v="No"/>
    <x v="0"/>
    <s v="No"/>
    <n v="0"/>
    <x v="1"/>
    <d v="2002-10-11T00:00:00"/>
    <n v="2566.4699999999998"/>
    <x v="1"/>
    <s v="tier - 3"/>
    <s v="R1013"/>
    <x v="43"/>
  </r>
  <r>
    <s v="Id2069"/>
    <s v="  Hicham"/>
    <s v="Hamsi"/>
    <n v="18.46"/>
    <x v="2"/>
    <x v="174"/>
    <x v="2"/>
    <s v="No"/>
    <x v="0"/>
    <s v="No"/>
    <n v="0"/>
    <x v="1"/>
    <d v="1991-11-17T00:00:00"/>
    <n v="2545.6799999999998"/>
    <x v="1"/>
    <s v="tier - 1"/>
    <s v="R1013"/>
    <x v="42"/>
  </r>
  <r>
    <s v="Id2070"/>
    <s v="  Sarah"/>
    <s v="Finnegan"/>
    <n v="17.3"/>
    <x v="3"/>
    <x v="505"/>
    <x v="2"/>
    <s v="No"/>
    <x v="0"/>
    <s v="No"/>
    <n v="0"/>
    <x v="1"/>
    <d v="1990-10-01T00:00:00"/>
    <n v="2540.39"/>
    <x v="1"/>
    <s v="tier - 2"/>
    <s v="R1013"/>
    <x v="3"/>
  </r>
  <r>
    <s v="Id2071"/>
    <s v="  Anthony S"/>
    <s v="Walsh"/>
    <n v="35.625"/>
    <x v="0"/>
    <x v="82"/>
    <x v="2"/>
    <s v="yes"/>
    <x v="0"/>
    <s v="Yes"/>
    <n v="1"/>
    <x v="1"/>
    <d v="1997-07-28T00:00:00"/>
    <n v="2534.39"/>
    <x v="2"/>
    <s v="tier - 3"/>
    <s v="R1012"/>
    <x v="31"/>
  </r>
  <r>
    <s v="Id2072"/>
    <s v="  Elisabetta"/>
    <s v="Villa"/>
    <n v="20.234999999999999"/>
    <x v="2"/>
    <x v="331"/>
    <x v="1"/>
    <s v="yes"/>
    <x v="1"/>
    <s v="No"/>
    <n v="2"/>
    <x v="1"/>
    <d v="2000-08-25T00:00:00"/>
    <n v="2527.8200000000002"/>
    <x v="1"/>
    <s v="tier - 3"/>
    <s v="R1012"/>
    <x v="21"/>
  </r>
  <r>
    <s v="Id2073"/>
    <s v="  Trevor N"/>
    <s v="Cable"/>
    <n v="27.55"/>
    <x v="1"/>
    <x v="176"/>
    <x v="2"/>
    <s v="yes"/>
    <x v="0"/>
    <s v="Yes"/>
    <n v="1"/>
    <x v="1"/>
    <d v="1997-11-02T00:00:00"/>
    <n v="2523.17"/>
    <x v="2"/>
    <s v="tier - 1"/>
    <s v="R1012"/>
    <x v="31"/>
  </r>
  <r>
    <s v="Id2074"/>
    <s v="  Nancy"/>
    <s v="Eiring"/>
    <n v="17.97"/>
    <x v="3"/>
    <x v="562"/>
    <x v="1"/>
    <s v="No"/>
    <x v="0"/>
    <s v="No"/>
    <n v="0"/>
    <x v="1"/>
    <d v="1991-08-05T00:00:00"/>
    <n v="2510.79"/>
    <x v="1"/>
    <s v="tier - 1"/>
    <s v="R1013"/>
    <x v="42"/>
  </r>
  <r>
    <s v="Id2075"/>
    <s v="  Allison R"/>
    <s v="Connor"/>
    <n v="29.98"/>
    <x v="1"/>
    <x v="100"/>
    <x v="1"/>
    <s v="No"/>
    <x v="1"/>
    <s v="No"/>
    <n v="1"/>
    <x v="1"/>
    <d v="2004-09-06T00:00:00"/>
    <n v="2500.9299999999998"/>
    <x v="1"/>
    <s v="tier - 2"/>
    <s v="R1012"/>
    <x v="41"/>
  </r>
  <r>
    <s v="Id2076"/>
    <s v="  Robert J"/>
    <s v="Friedman"/>
    <n v="33.659999999999997"/>
    <x v="0"/>
    <x v="267"/>
    <x v="2"/>
    <s v="yes"/>
    <x v="0"/>
    <s v="No"/>
    <n v="1"/>
    <x v="1"/>
    <d v="1995-10-15T00:00:00"/>
    <n v="2498.41"/>
    <x v="2"/>
    <s v="tier - 3"/>
    <s v="R1013"/>
    <x v="40"/>
  </r>
  <r>
    <s v="Id2077"/>
    <s v="  Nicholas"/>
    <s v="Croker"/>
    <n v="32.67"/>
    <x v="0"/>
    <x v="515"/>
    <x v="2"/>
    <s v="yes"/>
    <x v="0"/>
    <s v="No"/>
    <n v="1"/>
    <x v="1"/>
    <d v="1995-07-09T00:00:00"/>
    <n v="2497.04"/>
    <x v="2"/>
    <s v="tier - 3"/>
    <s v="R1013"/>
    <x v="40"/>
  </r>
  <r>
    <s v="Id2078"/>
    <s v="  Kevin L"/>
    <s v="Beganics"/>
    <n v="30.5"/>
    <x v="0"/>
    <x v="169"/>
    <x v="1"/>
    <s v="yes"/>
    <x v="0"/>
    <s v="No"/>
    <n v="1"/>
    <x v="1"/>
    <d v="1995-10-14T00:00:00"/>
    <n v="2494.02"/>
    <x v="2"/>
    <s v="tier - 1"/>
    <s v="R1011"/>
    <x v="40"/>
  </r>
  <r>
    <s v="Id2079"/>
    <s v="  Bryan"/>
    <s v="Huberty"/>
    <n v="23.1"/>
    <x v="2"/>
    <x v="563"/>
    <x v="1"/>
    <s v="yes"/>
    <x v="0"/>
    <s v="No"/>
    <n v="1"/>
    <x v="1"/>
    <d v="1995-11-06T00:00:00"/>
    <n v="2483.7399999999998"/>
    <x v="2"/>
    <s v="tier - 2"/>
    <s v="R1013"/>
    <x v="40"/>
  </r>
  <r>
    <s v="Id2080"/>
    <s v="  Janae N"/>
    <s v="Jacobs"/>
    <n v="39.49"/>
    <x v="0"/>
    <x v="358"/>
    <x v="2"/>
    <s v="No"/>
    <x v="0"/>
    <s v="No"/>
    <n v="1"/>
    <x v="1"/>
    <d v="1998-06-20T00:00:00"/>
    <n v="2480.98"/>
    <x v="1"/>
    <s v="tier - 2"/>
    <s v="R1013"/>
    <x v="44"/>
  </r>
  <r>
    <s v="Id2081"/>
    <s v="  Audrey"/>
    <s v="Hazlehurst"/>
    <n v="33.99"/>
    <x v="0"/>
    <x v="188"/>
    <x v="2"/>
    <s v="No"/>
    <x v="0"/>
    <s v="No"/>
    <n v="1"/>
    <x v="1"/>
    <d v="1998-07-02T00:00:00"/>
    <n v="2473.33"/>
    <x v="1"/>
    <s v="tier - 3"/>
    <s v="R1013"/>
    <x v="44"/>
  </r>
  <r>
    <s v="Id2082"/>
    <s v="  Laura"/>
    <s v="Marin"/>
    <n v="27.72"/>
    <x v="1"/>
    <x v="658"/>
    <x v="0"/>
    <s v="No"/>
    <x v="0"/>
    <s v="No"/>
    <n v="1"/>
    <x v="1"/>
    <d v="1998-08-17T00:00:00"/>
    <n v="2464.62"/>
    <x v="1"/>
    <s v="tier - 3"/>
    <s v="R1013"/>
    <x v="44"/>
  </r>
  <r>
    <s v="Id2083"/>
    <s v="  Nicole F"/>
    <s v="Dear"/>
    <n v="30.59"/>
    <x v="0"/>
    <x v="659"/>
    <x v="0"/>
    <s v="No"/>
    <x v="0"/>
    <s v="No"/>
    <n v="0"/>
    <x v="1"/>
    <d v="2002-07-11T00:00:00"/>
    <n v="2459.7199999999998"/>
    <x v="1"/>
    <s v="tier - 2"/>
    <s v="R1024"/>
    <x v="43"/>
  </r>
  <r>
    <s v="Id2084"/>
    <s v="  Krista L"/>
    <s v="Lederer"/>
    <n v="22.6"/>
    <x v="2"/>
    <x v="60"/>
    <x v="1"/>
    <s v="No"/>
    <x v="0"/>
    <s v="No"/>
    <n v="1"/>
    <x v="1"/>
    <d v="1998-11-19T00:00:00"/>
    <n v="2457.5"/>
    <x v="1"/>
    <s v="tier - 1"/>
    <s v="R1011"/>
    <x v="44"/>
  </r>
  <r>
    <s v="Id2085"/>
    <s v="  Denise"/>
    <s v="Robson"/>
    <n v="28.785"/>
    <x v="1"/>
    <x v="163"/>
    <x v="0"/>
    <s v="No"/>
    <x v="0"/>
    <s v="No"/>
    <n v="0"/>
    <x v="1"/>
    <d v="2002-07-29T00:00:00"/>
    <n v="2457.21"/>
    <x v="1"/>
    <s v="tier - 1"/>
    <s v="R1024"/>
    <x v="43"/>
  </r>
  <r>
    <s v="Id2086"/>
    <s v="  Ariel"/>
    <s v="Galvan"/>
    <n v="50.38"/>
    <x v="0"/>
    <x v="330"/>
    <x v="1"/>
    <s v="No"/>
    <x v="0"/>
    <s v="No"/>
    <n v="0"/>
    <x v="1"/>
    <d v="1999-11-21T00:00:00"/>
    <n v="2438.06"/>
    <x v="1"/>
    <s v="tier - 2"/>
    <s v="R1013"/>
    <x v="35"/>
  </r>
  <r>
    <s v="Id2087"/>
    <s v="  Jeremy"/>
    <s v="Walsh"/>
    <n v="35.200000000000003"/>
    <x v="0"/>
    <x v="141"/>
    <x v="2"/>
    <s v="No"/>
    <x v="0"/>
    <s v="No"/>
    <n v="0"/>
    <x v="1"/>
    <d v="1999-11-12T00:00:00"/>
    <n v="2416.96"/>
    <x v="1"/>
    <s v="tier - 2"/>
    <s v="R1011"/>
    <x v="35"/>
  </r>
  <r>
    <s v="Id2088"/>
    <s v="  Rosalie"/>
    <s v="Teeuwen"/>
    <n v="35.72"/>
    <x v="0"/>
    <x v="335"/>
    <x v="2"/>
    <s v="yes"/>
    <x v="0"/>
    <s v="No"/>
    <n v="0"/>
    <x v="1"/>
    <d v="2001-06-03T00:00:00"/>
    <n v="2404.73"/>
    <x v="1"/>
    <s v="tier - 3"/>
    <s v="R1012"/>
    <x v="21"/>
  </r>
  <r>
    <s v="Id2089"/>
    <s v="  Jay"/>
    <s v="List"/>
    <n v="24.51"/>
    <x v="1"/>
    <x v="164"/>
    <x v="2"/>
    <s v="No"/>
    <x v="0"/>
    <s v="No"/>
    <n v="0"/>
    <x v="1"/>
    <d v="1999-08-10T00:00:00"/>
    <n v="2396.1"/>
    <x v="1"/>
    <s v="tier - 1"/>
    <s v="R1019"/>
    <x v="35"/>
  </r>
  <r>
    <s v="Id2090"/>
    <s v="  Vitaliy"/>
    <s v="Shafar"/>
    <n v="23.844999999999999"/>
    <x v="2"/>
    <x v="46"/>
    <x v="2"/>
    <s v="No"/>
    <x v="0"/>
    <s v="No"/>
    <n v="0"/>
    <x v="1"/>
    <d v="1999-12-17T00:00:00"/>
    <n v="2395.17"/>
    <x v="1"/>
    <s v="tier - 1"/>
    <s v="R1014"/>
    <x v="35"/>
  </r>
  <r>
    <s v="Id2091"/>
    <s v="  Benjamin W"/>
    <s v="Copenhaver"/>
    <n v="15.68"/>
    <x v="3"/>
    <x v="635"/>
    <x v="1"/>
    <s v="yes"/>
    <x v="0"/>
    <s v="No"/>
    <n v="1"/>
    <x v="1"/>
    <d v="1988-12-12T00:00:00"/>
    <n v="2373.3000000000002"/>
    <x v="1"/>
    <s v="tier - 2"/>
    <s v="R1013"/>
    <x v="23"/>
  </r>
  <r>
    <s v="Id2092"/>
    <s v="  Jesse"/>
    <s v="Stump"/>
    <n v="32.395000000000003"/>
    <x v="0"/>
    <x v="485"/>
    <x v="0"/>
    <s v="No"/>
    <x v="0"/>
    <s v="No"/>
    <n v="0"/>
    <x v="1"/>
    <d v="2002-11-05T00:00:00"/>
    <n v="2362.23"/>
    <x v="1"/>
    <s v="tier - 1"/>
    <s v="R1012"/>
    <x v="43"/>
  </r>
  <r>
    <s v="Id2093"/>
    <s v="  Mark"/>
    <s v="Wehrman"/>
    <n v="23.655000000000001"/>
    <x v="2"/>
    <x v="563"/>
    <x v="1"/>
    <s v="No"/>
    <x v="0"/>
    <s v="No"/>
    <n v="1"/>
    <x v="1"/>
    <d v="1998-10-21T00:00:00"/>
    <n v="2352.9699999999998"/>
    <x v="2"/>
    <s v="tier - 3"/>
    <s v="R1012"/>
    <x v="44"/>
  </r>
  <r>
    <s v="Id2094"/>
    <s v="  Lauren"/>
    <s v="Sischo"/>
    <n v="28.4"/>
    <x v="1"/>
    <x v="412"/>
    <x v="1"/>
    <s v="No"/>
    <x v="0"/>
    <s v="Yes"/>
    <n v="1"/>
    <x v="1"/>
    <d v="2003-11-18T00:00:00"/>
    <n v="2331.52"/>
    <x v="1"/>
    <s v="tier - 3"/>
    <s v="R1011"/>
    <x v="39"/>
  </r>
  <r>
    <s v="Id2095"/>
    <s v="  Massimiliano"/>
    <s v="Fonti"/>
    <n v="35.42"/>
    <x v="0"/>
    <x v="202"/>
    <x v="2"/>
    <s v="yes"/>
    <x v="0"/>
    <s v="No"/>
    <n v="0"/>
    <x v="1"/>
    <d v="1996-12-17T00:00:00"/>
    <n v="2322.62"/>
    <x v="1"/>
    <s v="tier - 1"/>
    <s v="R1013"/>
    <x v="45"/>
  </r>
  <r>
    <s v="Id2096"/>
    <s v="  Josh"/>
    <s v="Merlis"/>
    <n v="26.18"/>
    <x v="1"/>
    <x v="65"/>
    <x v="1"/>
    <s v="No"/>
    <x v="1"/>
    <s v="No"/>
    <n v="1"/>
    <x v="1"/>
    <d v="2004-09-06T00:00:00"/>
    <n v="2304"/>
    <x v="1"/>
    <s v="tier - 3"/>
    <s v="R1013"/>
    <x v="41"/>
  </r>
  <r>
    <s v="Id2097"/>
    <s v="  Kiyokatsu"/>
    <s v="Hasegawa"/>
    <n v="20.8"/>
    <x v="2"/>
    <x v="189"/>
    <x v="2"/>
    <s v="yes"/>
    <x v="0"/>
    <s v="No"/>
    <n v="0"/>
    <x v="1"/>
    <d v="1996-11-28T00:00:00"/>
    <n v="2302.3000000000002"/>
    <x v="0"/>
    <s v="tier - 2"/>
    <s v="R1011"/>
    <x v="45"/>
  </r>
  <r>
    <s v="Id2098"/>
    <s v="  Amanda L"/>
    <s v="Haselden"/>
    <n v="15.82"/>
    <x v="3"/>
    <x v="192"/>
    <x v="2"/>
    <s v="No"/>
    <x v="0"/>
    <s v="No"/>
    <n v="0"/>
    <x v="1"/>
    <d v="1989-10-05T00:00:00"/>
    <n v="2295.2399999999998"/>
    <x v="1"/>
    <s v="tier - 1"/>
    <s v="R1013"/>
    <x v="4"/>
  </r>
  <r>
    <s v="Id2099"/>
    <s v="  Matthew"/>
    <s v="Simonson"/>
    <n v="17.670000000000002"/>
    <x v="3"/>
    <x v="226"/>
    <x v="2"/>
    <s v="No"/>
    <x v="0"/>
    <s v="No"/>
    <n v="0"/>
    <x v="1"/>
    <d v="1991-06-16T00:00:00"/>
    <n v="2277.7199999999998"/>
    <x v="1"/>
    <s v="tier - 1"/>
    <s v="R1013"/>
    <x v="42"/>
  </r>
  <r>
    <s v="Id2100"/>
    <s v="  Julia M"/>
    <s v="Montag"/>
    <n v="31.92"/>
    <x v="0"/>
    <x v="53"/>
    <x v="0"/>
    <s v="No"/>
    <x v="0"/>
    <s v="No"/>
    <n v="0"/>
    <x v="1"/>
    <d v="2002-11-12T00:00:00"/>
    <n v="2261.5700000000002"/>
    <x v="1"/>
    <s v="tier - 1"/>
    <s v="R1012"/>
    <x v="43"/>
  </r>
  <r>
    <s v="Id2101"/>
    <s v="  Rhea"/>
    <s v="Deroian"/>
    <n v="28.975000000000001"/>
    <x v="1"/>
    <x v="580"/>
    <x v="0"/>
    <s v="No"/>
    <x v="0"/>
    <s v="No"/>
    <n v="0"/>
    <x v="1"/>
    <d v="2002-07-15T00:00:00"/>
    <n v="2257.48"/>
    <x v="1"/>
    <s v="tier - 1"/>
    <s v="R1012"/>
    <x v="43"/>
  </r>
  <r>
    <s v="Id2102"/>
    <s v="  Justin"/>
    <s v="Goetz"/>
    <n v="31.73"/>
    <x v="0"/>
    <x v="226"/>
    <x v="2"/>
    <s v="yes"/>
    <x v="1"/>
    <s v="No"/>
    <n v="2"/>
    <x v="1"/>
    <d v="2000-12-11T00:00:00"/>
    <n v="2254.8000000000002"/>
    <x v="1"/>
    <s v="tier - 3"/>
    <s v="R1016"/>
    <x v="21"/>
  </r>
  <r>
    <s v="Id2103"/>
    <s v="  Shamus M"/>
    <s v="Brady"/>
    <n v="28.88"/>
    <x v="1"/>
    <x v="34"/>
    <x v="1"/>
    <s v="yes"/>
    <x v="1"/>
    <s v="No"/>
    <n v="2"/>
    <x v="1"/>
    <d v="2000-06-30T00:00:00"/>
    <n v="2250.84"/>
    <x v="1"/>
    <s v="tier - 2"/>
    <s v="R1018"/>
    <x v="21"/>
  </r>
  <r>
    <s v="Id2104"/>
    <s v="  Mike"/>
    <s v="Moran"/>
    <n v="25.555"/>
    <x v="1"/>
    <x v="78"/>
    <x v="2"/>
    <s v="No"/>
    <x v="0"/>
    <s v="Yes"/>
    <n v="1"/>
    <x v="1"/>
    <d v="2003-12-10T00:00:00"/>
    <n v="2221.56"/>
    <x v="1"/>
    <s v="tier - 3"/>
    <s v="R1012"/>
    <x v="39"/>
  </r>
  <r>
    <s v="Id2105"/>
    <s v="  Mary Beth"/>
    <s v="Strickler"/>
    <n v="37.29"/>
    <x v="0"/>
    <x v="135"/>
    <x v="2"/>
    <s v="No"/>
    <x v="1"/>
    <s v="No"/>
    <n v="1"/>
    <x v="1"/>
    <d v="2004-12-12T00:00:00"/>
    <n v="2219.4499999999998"/>
    <x v="1"/>
    <s v="tier - 1"/>
    <s v="R1013"/>
    <x v="41"/>
  </r>
  <r>
    <s v="Id2106"/>
    <s v="  Erin"/>
    <s v="Simone"/>
    <n v="40.28"/>
    <x v="0"/>
    <x v="184"/>
    <x v="1"/>
    <s v="No"/>
    <x v="1"/>
    <s v="No"/>
    <n v="1"/>
    <x v="1"/>
    <d v="2004-09-25T00:00:00"/>
    <n v="2217.6"/>
    <x v="1"/>
    <s v="tier - 1"/>
    <s v="R1024"/>
    <x v="41"/>
  </r>
  <r>
    <s v="Id2107"/>
    <s v="  Hallie"/>
    <s v="Von Rock"/>
    <n v="40.185000000000002"/>
    <x v="0"/>
    <x v="497"/>
    <x v="2"/>
    <s v="No"/>
    <x v="1"/>
    <s v="No"/>
    <n v="1"/>
    <x v="1"/>
    <d v="2004-06-13T00:00:00"/>
    <n v="2217.4699999999998"/>
    <x v="1"/>
    <s v="tier - 1"/>
    <s v="R1024"/>
    <x v="41"/>
  </r>
  <r>
    <s v="Id2108"/>
    <s v="  Paige P"/>
    <s v="Woodard"/>
    <n v="23.57"/>
    <x v="2"/>
    <x v="105"/>
    <x v="1"/>
    <s v="No"/>
    <x v="0"/>
    <s v="No"/>
    <n v="0"/>
    <x v="1"/>
    <d v="1994-11-17T00:00:00"/>
    <n v="2213.21"/>
    <x v="1"/>
    <s v="tier - 2"/>
    <s v="R1013"/>
    <x v="6"/>
  </r>
  <r>
    <s v="Id2109"/>
    <s v="  Ji"/>
    <s v="Li"/>
    <n v="35.625"/>
    <x v="0"/>
    <x v="200"/>
    <x v="1"/>
    <s v="No"/>
    <x v="1"/>
    <s v="No"/>
    <n v="1"/>
    <x v="1"/>
    <d v="2004-07-27T00:00:00"/>
    <n v="2211.13"/>
    <x v="1"/>
    <s v="tier - 2"/>
    <s v="R1024"/>
    <x v="41"/>
  </r>
  <r>
    <s v="Id2110"/>
    <s v="  Carissa A"/>
    <s v="Sinda"/>
    <n v="33.155000000000001"/>
    <x v="0"/>
    <x v="192"/>
    <x v="2"/>
    <s v="No"/>
    <x v="1"/>
    <s v="No"/>
    <n v="1"/>
    <x v="1"/>
    <d v="2004-08-06T00:00:00"/>
    <n v="2207.6999999999998"/>
    <x v="1"/>
    <s v="tier - 2"/>
    <s v="R1024"/>
    <x v="41"/>
  </r>
  <r>
    <s v="Id2111"/>
    <s v="  Mona"/>
    <s v="Rydland"/>
    <n v="31.92"/>
    <x v="0"/>
    <x v="264"/>
    <x v="2"/>
    <s v="No"/>
    <x v="1"/>
    <s v="No"/>
    <n v="1"/>
    <x v="1"/>
    <d v="2004-11-13T00:00:00"/>
    <n v="2205.98"/>
    <x v="1"/>
    <s v="tier - 3"/>
    <s v="R1024"/>
    <x v="41"/>
  </r>
  <r>
    <s v="Id2112"/>
    <s v="  Kristin R"/>
    <s v="Vespa"/>
    <n v="30.305"/>
    <x v="0"/>
    <x v="31"/>
    <x v="2"/>
    <s v="No"/>
    <x v="1"/>
    <s v="No"/>
    <n v="1"/>
    <x v="1"/>
    <d v="2004-10-28T00:00:00"/>
    <n v="2203.7399999999998"/>
    <x v="1"/>
    <s v="tier - 2"/>
    <s v="R1024"/>
    <x v="41"/>
  </r>
  <r>
    <s v="Id2113"/>
    <s v="  Beth"/>
    <s v="Meadows"/>
    <n v="30.114999999999998"/>
    <x v="0"/>
    <x v="24"/>
    <x v="2"/>
    <s v="No"/>
    <x v="1"/>
    <s v="No"/>
    <n v="1"/>
    <x v="1"/>
    <d v="2004-08-06T00:00:00"/>
    <n v="2203.4699999999998"/>
    <x v="1"/>
    <s v="tier - 2"/>
    <s v="R1024"/>
    <x v="41"/>
  </r>
  <r>
    <s v="Id2114"/>
    <s v="  Allison"/>
    <s v="Toppen"/>
    <n v="24.09"/>
    <x v="2"/>
    <x v="270"/>
    <x v="2"/>
    <s v="No"/>
    <x v="1"/>
    <s v="No"/>
    <n v="1"/>
    <x v="1"/>
    <d v="2004-07-27T00:00:00"/>
    <n v="2201.1"/>
    <x v="1"/>
    <s v="tier - 3"/>
    <s v="R1013"/>
    <x v="41"/>
  </r>
  <r>
    <s v="Id2115"/>
    <s v="  Ashley E"/>
    <s v="Ermer"/>
    <n v="28.215"/>
    <x v="1"/>
    <x v="139"/>
    <x v="2"/>
    <s v="No"/>
    <x v="1"/>
    <s v="No"/>
    <n v="1"/>
    <x v="1"/>
    <d v="2004-09-12T00:00:00"/>
    <n v="2200.83"/>
    <x v="1"/>
    <s v="tier - 2"/>
    <s v="R1024"/>
    <x v="41"/>
  </r>
  <r>
    <s v="Id2116"/>
    <s v="  Hilary K"/>
    <s v="Dionne"/>
    <n v="26.315000000000001"/>
    <x v="1"/>
    <x v="324"/>
    <x v="2"/>
    <s v="No"/>
    <x v="1"/>
    <s v="No"/>
    <n v="1"/>
    <x v="1"/>
    <d v="2004-09-03T00:00:00"/>
    <n v="2198.19"/>
    <x v="1"/>
    <s v="tier - 1"/>
    <s v="R1023"/>
    <x v="41"/>
  </r>
  <r>
    <s v="Id2117"/>
    <s v="  Dominique"/>
    <s v="Stasulli"/>
    <n v="25.08"/>
    <x v="1"/>
    <x v="111"/>
    <x v="2"/>
    <s v="No"/>
    <x v="1"/>
    <s v="No"/>
    <n v="1"/>
    <x v="1"/>
    <d v="2004-12-07T00:00:00"/>
    <n v="2196.4699999999998"/>
    <x v="1"/>
    <s v="tier - 3"/>
    <s v="R1024"/>
    <x v="41"/>
  </r>
  <r>
    <s v="Id2118"/>
    <s v="  Carlos I"/>
    <s v="Duran"/>
    <n v="15.41"/>
    <x v="3"/>
    <x v="31"/>
    <x v="2"/>
    <s v="No"/>
    <x v="0"/>
    <s v="No"/>
    <n v="0"/>
    <x v="1"/>
    <d v="1991-12-16T00:00:00"/>
    <n v="2193.1999999999998"/>
    <x v="1"/>
    <s v="tier - 2"/>
    <s v="R1012"/>
    <x v="42"/>
  </r>
  <r>
    <s v="Id2119"/>
    <s v="  Matthew"/>
    <s v="Klundt"/>
    <n v="23.83"/>
    <x v="2"/>
    <x v="251"/>
    <x v="2"/>
    <s v="No"/>
    <x v="0"/>
    <s v="No"/>
    <n v="0"/>
    <x v="1"/>
    <d v="1994-09-27T00:00:00"/>
    <n v="2170.08"/>
    <x v="1"/>
    <s v="tier - 2"/>
    <s v="R1013"/>
    <x v="6"/>
  </r>
  <r>
    <s v="Id2120"/>
    <s v="  Kara"/>
    <s v="Waters"/>
    <n v="36"/>
    <x v="0"/>
    <x v="497"/>
    <x v="2"/>
    <s v="No"/>
    <x v="1"/>
    <s v="No"/>
    <n v="1"/>
    <x v="1"/>
    <d v="2000-08-23T00:00:00"/>
    <n v="2166.73"/>
    <x v="1"/>
    <s v="tier - 2"/>
    <s v="R1011"/>
    <x v="21"/>
  </r>
  <r>
    <s v="Id2121"/>
    <s v="  Sarah S"/>
    <s v="Rusk"/>
    <n v="28.82"/>
    <x v="1"/>
    <x v="450"/>
    <x v="2"/>
    <s v="No"/>
    <x v="1"/>
    <s v="No"/>
    <n v="1"/>
    <x v="1"/>
    <d v="2000-12-10T00:00:00"/>
    <n v="2156.75"/>
    <x v="1"/>
    <s v="tier - 2"/>
    <s v="R1013"/>
    <x v="21"/>
  </r>
  <r>
    <s v="Id2122"/>
    <s v="  Shauna R"/>
    <s v="Gersbach"/>
    <n v="28.05"/>
    <x v="1"/>
    <x v="58"/>
    <x v="1"/>
    <s v="No"/>
    <x v="1"/>
    <s v="No"/>
    <n v="1"/>
    <x v="1"/>
    <d v="2000-11-29T00:00:00"/>
    <n v="2155.6799999999998"/>
    <x v="1"/>
    <s v="tier - 3"/>
    <s v="R1013"/>
    <x v="21"/>
  </r>
  <r>
    <s v="Id2123"/>
    <s v="  Lindsay J"/>
    <s v="Taylor-Watson"/>
    <n v="27.1"/>
    <x v="1"/>
    <x v="150"/>
    <x v="2"/>
    <s v="No"/>
    <x v="1"/>
    <s v="No"/>
    <n v="1"/>
    <x v="1"/>
    <d v="2000-10-22T00:00:00"/>
    <n v="2154.36"/>
    <x v="1"/>
    <s v="tier - 2"/>
    <s v="R1011"/>
    <x v="21"/>
  </r>
  <r>
    <s v="Id2124"/>
    <s v="  Danya A"/>
    <s v="Crawford"/>
    <n v="24.3"/>
    <x v="2"/>
    <x v="148"/>
    <x v="1"/>
    <s v="yes"/>
    <x v="1"/>
    <s v="No"/>
    <n v="1"/>
    <x v="1"/>
    <d v="2000-12-27T00:00:00"/>
    <n v="2150.4699999999998"/>
    <x v="1"/>
    <s v="tier - 3"/>
    <s v="R1011"/>
    <x v="21"/>
  </r>
  <r>
    <s v="Id2125"/>
    <s v="  Lorraine"/>
    <s v="Levitsky"/>
    <n v="30.72"/>
    <x v="0"/>
    <x v="87"/>
    <x v="1"/>
    <s v="No"/>
    <x v="1"/>
    <s v="No"/>
    <n v="1"/>
    <x v="1"/>
    <d v="2004-10-04T00:00:00"/>
    <n v="2144.85"/>
    <x v="1"/>
    <s v="tier - 1"/>
    <s v="R1011"/>
    <x v="41"/>
  </r>
  <r>
    <s v="Id2126"/>
    <s v="  Jennifer L"/>
    <s v="Carroll"/>
    <n v="37.43"/>
    <x v="0"/>
    <x v="176"/>
    <x v="2"/>
    <s v="No"/>
    <x v="0"/>
    <s v="Yes"/>
    <n v="1"/>
    <x v="1"/>
    <d v="2003-08-19T00:00:00"/>
    <n v="2138.0700000000002"/>
    <x v="1"/>
    <s v="tier - 1"/>
    <s v="R1012"/>
    <x v="39"/>
  </r>
  <r>
    <s v="Id2127"/>
    <s v="  Jesus Sr"/>
    <s v="Campos"/>
    <n v="25.74"/>
    <x v="1"/>
    <x v="652"/>
    <x v="0"/>
    <s v="yes"/>
    <x v="0"/>
    <s v="Yes"/>
    <n v="1"/>
    <x v="1"/>
    <d v="1997-09-03T00:00:00"/>
    <n v="2137.65"/>
    <x v="2"/>
    <s v="tier - 1"/>
    <s v="R1013"/>
    <x v="31"/>
  </r>
  <r>
    <s v="Id2128"/>
    <s v="  Kristen"/>
    <s v="Flajslik"/>
    <n v="36.575000000000003"/>
    <x v="0"/>
    <x v="252"/>
    <x v="2"/>
    <s v="No"/>
    <x v="0"/>
    <s v="Yes"/>
    <n v="1"/>
    <x v="1"/>
    <d v="2003-09-26T00:00:00"/>
    <n v="2136.88"/>
    <x v="1"/>
    <s v="tier - 2"/>
    <s v="R1012"/>
    <x v="39"/>
  </r>
  <r>
    <s v="Id2129"/>
    <s v="  Catherine C"/>
    <s v="Chua"/>
    <n v="35.15"/>
    <x v="0"/>
    <x v="324"/>
    <x v="2"/>
    <s v="No"/>
    <x v="0"/>
    <s v="Yes"/>
    <n v="1"/>
    <x v="1"/>
    <d v="2003-09-01T00:00:00"/>
    <n v="2134.9"/>
    <x v="1"/>
    <s v="tier - 3"/>
    <s v="R1012"/>
    <x v="39"/>
  </r>
  <r>
    <s v="Id2130"/>
    <s v="  Paula"/>
    <s v="Wiltse"/>
    <n v="32.11"/>
    <x v="0"/>
    <x v="46"/>
    <x v="2"/>
    <s v="No"/>
    <x v="0"/>
    <s v="Yes"/>
    <n v="1"/>
    <x v="1"/>
    <d v="2003-12-22T00:00:00"/>
    <n v="2130.6799999999998"/>
    <x v="1"/>
    <s v="tier - 3"/>
    <s v="R1012"/>
    <x v="39"/>
  </r>
  <r>
    <s v="Id2131"/>
    <s v="  Evan"/>
    <s v="Fisher"/>
    <n v="30.495000000000001"/>
    <x v="0"/>
    <x v="436"/>
    <x v="2"/>
    <s v="No"/>
    <x v="0"/>
    <s v="Yes"/>
    <n v="1"/>
    <x v="1"/>
    <d v="2003-08-30T00:00:00"/>
    <n v="2128.4299999999998"/>
    <x v="1"/>
    <s v="tier - 1"/>
    <s v="R1012"/>
    <x v="39"/>
  </r>
  <r>
    <s v="Id2132"/>
    <s v="  Nathan J"/>
    <s v="Wilzbacher"/>
    <n v="29.24"/>
    <x v="1"/>
    <x v="299"/>
    <x v="2"/>
    <s v="No"/>
    <x v="1"/>
    <s v="No"/>
    <n v="1"/>
    <x v="1"/>
    <d v="2004-11-04T00:00:00"/>
    <n v="2118.61"/>
    <x v="1"/>
    <s v="tier - 1"/>
    <s v="R1012"/>
    <x v="41"/>
  </r>
  <r>
    <s v="Id2133"/>
    <s v="  Ashley M"/>
    <s v="Thayer"/>
    <n v="22.515000000000001"/>
    <x v="2"/>
    <x v="623"/>
    <x v="1"/>
    <s v="No"/>
    <x v="0"/>
    <s v="Yes"/>
    <n v="1"/>
    <x v="1"/>
    <d v="2003-09-30T00:00:00"/>
    <n v="2117.34"/>
    <x v="1"/>
    <s v="tier - 3"/>
    <s v="R1012"/>
    <x v="39"/>
  </r>
  <r>
    <s v="Id2134"/>
    <s v="  Jason"/>
    <s v="Brosseau"/>
    <n v="15.65"/>
    <x v="3"/>
    <x v="80"/>
    <x v="2"/>
    <s v="No"/>
    <x v="0"/>
    <s v="No"/>
    <n v="0"/>
    <x v="1"/>
    <d v="1989-07-21T00:00:00"/>
    <n v="2106.2600000000002"/>
    <x v="1"/>
    <s v="tier - 2"/>
    <s v="R1013"/>
    <x v="4"/>
  </r>
  <r>
    <s v="Id2135"/>
    <s v="  Marshall"/>
    <s v="Phares"/>
    <n v="27.36"/>
    <x v="1"/>
    <x v="450"/>
    <x v="2"/>
    <s v="yes"/>
    <x v="0"/>
    <s v="No"/>
    <n v="0"/>
    <x v="1"/>
    <d v="2001-11-28T00:00:00"/>
    <n v="2104.11"/>
    <x v="1"/>
    <s v="tier - 1"/>
    <s v="R1016"/>
    <x v="47"/>
  </r>
  <r>
    <s v="Id2136"/>
    <s v="  Lavar"/>
    <s v="Curley"/>
    <n v="22.3"/>
    <x v="2"/>
    <x v="143"/>
    <x v="2"/>
    <s v="yes"/>
    <x v="0"/>
    <s v="No"/>
    <n v="0"/>
    <x v="1"/>
    <d v="2001-06-22T00:00:00"/>
    <n v="2103.08"/>
    <x v="2"/>
    <s v="tier - 2"/>
    <s v="R1011"/>
    <x v="47"/>
  </r>
  <r>
    <s v="Id2137"/>
    <s v="  Charlie T"/>
    <s v="Johnston"/>
    <n v="26.03"/>
    <x v="1"/>
    <x v="336"/>
    <x v="1"/>
    <s v="yes"/>
    <x v="0"/>
    <s v="No"/>
    <n v="0"/>
    <x v="1"/>
    <d v="2001-08-14T00:00:00"/>
    <n v="2102.2600000000002"/>
    <x v="2"/>
    <s v="tier - 2"/>
    <s v="R1019"/>
    <x v="47"/>
  </r>
  <r>
    <s v="Id2138"/>
    <s v="s  Lauren"/>
    <s v="Padula"/>
    <n v="27.74"/>
    <x v="1"/>
    <x v="144"/>
    <x v="2"/>
    <s v="No"/>
    <x v="1"/>
    <s v="No"/>
    <n v="1"/>
    <x v="1"/>
    <d v="2004-06-12T00:00:00"/>
    <n v="2094.1"/>
    <x v="2"/>
    <s v="tier - 2"/>
    <s v="R1025"/>
    <x v="41"/>
  </r>
  <r>
    <s v="Id2139"/>
    <s v="  Arthur"/>
    <s v="Gamirov"/>
    <n v="32.11"/>
    <x v="0"/>
    <x v="79"/>
    <x v="2"/>
    <s v="yes"/>
    <x v="1"/>
    <s v="No"/>
    <n v="2"/>
    <x v="1"/>
    <d v="2000-07-26T00:00:00"/>
    <n v="2055.3200000000002"/>
    <x v="2"/>
    <s v="tier - 3"/>
    <s v="R1012"/>
    <x v="21"/>
  </r>
  <r>
    <s v="Id2140"/>
    <s v="  Thomas"/>
    <s v="Briot"/>
    <n v="25.175000000000001"/>
    <x v="1"/>
    <x v="109"/>
    <x v="1"/>
    <s v="yes"/>
    <x v="1"/>
    <s v="No"/>
    <n v="2"/>
    <x v="1"/>
    <d v="2000-09-02T00:00:00"/>
    <n v="2045.69"/>
    <x v="2"/>
    <s v="tier - 3"/>
    <s v="R1012"/>
    <x v="21"/>
  </r>
  <r>
    <s v="Id2141"/>
    <s v="  Jennifer"/>
    <s v="De Hueck"/>
    <n v="39.49"/>
    <x v="0"/>
    <x v="338"/>
    <x v="2"/>
    <s v="yes"/>
    <x v="0"/>
    <s v="No"/>
    <n v="0"/>
    <x v="1"/>
    <d v="2001-08-04T00:00:00"/>
    <n v="2026.97"/>
    <x v="2"/>
    <s v="tier - 2"/>
    <s v="R1013"/>
    <x v="47"/>
  </r>
  <r>
    <s v="Id2142"/>
    <s v="  Tammy"/>
    <s v="Putt"/>
    <n v="34.869999999999997"/>
    <x v="0"/>
    <x v="49"/>
    <x v="2"/>
    <s v="yes"/>
    <x v="0"/>
    <s v="No"/>
    <n v="0"/>
    <x v="1"/>
    <d v="2001-09-06T00:00:00"/>
    <n v="2020.55"/>
    <x v="2"/>
    <s v="tier - 2"/>
    <s v="R1013"/>
    <x v="47"/>
  </r>
  <r>
    <s v="Id2143"/>
    <s v="  Lena"/>
    <s v="Deiman"/>
    <n v="34.6"/>
    <x v="0"/>
    <x v="146"/>
    <x v="2"/>
    <s v="yes"/>
    <x v="0"/>
    <s v="No"/>
    <n v="0"/>
    <x v="1"/>
    <d v="2001-07-01T00:00:00"/>
    <n v="2020.18"/>
    <x v="2"/>
    <s v="tier - 1"/>
    <s v="R1011"/>
    <x v="47"/>
  </r>
  <r>
    <s v="Id2144"/>
    <s v="  Valentina"/>
    <s v="Bonanni"/>
    <n v="25.8"/>
    <x v="1"/>
    <x v="109"/>
    <x v="1"/>
    <s v="yes"/>
    <x v="0"/>
    <s v="No"/>
    <n v="0"/>
    <x v="1"/>
    <d v="2001-08-14T00:00:00"/>
    <n v="2007.95"/>
    <x v="2"/>
    <s v="tier - 2"/>
    <s v="R1011"/>
    <x v="47"/>
  </r>
  <r>
    <s v="Id2145"/>
    <s v="  Russell N"/>
    <s v="Stein"/>
    <n v="35.86"/>
    <x v="0"/>
    <x v="280"/>
    <x v="2"/>
    <s v="No"/>
    <x v="0"/>
    <s v="No"/>
    <n v="1"/>
    <x v="1"/>
    <d v="1998-09-14T00:00:00"/>
    <n v="1986.93"/>
    <x v="2"/>
    <s v="tier - 2"/>
    <s v="R1013"/>
    <x v="44"/>
  </r>
  <r>
    <s v="Id2146"/>
    <s v="  Scott R"/>
    <s v="Laumann"/>
    <n v="40.47"/>
    <x v="0"/>
    <x v="660"/>
    <x v="0"/>
    <s v="No"/>
    <x v="0"/>
    <s v="No"/>
    <n v="0"/>
    <x v="1"/>
    <d v="2002-09-29T00:00:00"/>
    <n v="1984.45"/>
    <x v="2"/>
    <s v="tier - 3"/>
    <s v="R1016"/>
    <x v="43"/>
  </r>
  <r>
    <s v="Id2147"/>
    <s v="  Jose Francisco Sr"/>
    <s v="Galaviz"/>
    <n v="32.01"/>
    <x v="0"/>
    <x v="589"/>
    <x v="0"/>
    <s v="No"/>
    <x v="0"/>
    <s v="No"/>
    <n v="1"/>
    <x v="1"/>
    <d v="1998-12-29T00:00:00"/>
    <n v="1981.58"/>
    <x v="2"/>
    <s v="tier - 1"/>
    <s v="R1013"/>
    <x v="44"/>
  </r>
  <r>
    <s v="Id2148"/>
    <s v="  Paul J"/>
    <s v="Piper"/>
    <n v="33"/>
    <x v="0"/>
    <x v="101"/>
    <x v="0"/>
    <s v="No"/>
    <x v="0"/>
    <s v="No"/>
    <n v="0"/>
    <x v="1"/>
    <d v="2002-07-16T00:00:00"/>
    <n v="1980.07"/>
    <x v="2"/>
    <s v="tier - 3"/>
    <s v="R1011"/>
    <x v="43"/>
  </r>
  <r>
    <s v="Id2149"/>
    <s v="  Adam"/>
    <s v="Cantini"/>
    <n v="29.3"/>
    <x v="1"/>
    <x v="259"/>
    <x v="1"/>
    <s v="No"/>
    <x v="0"/>
    <s v="No"/>
    <n v="1"/>
    <x v="1"/>
    <d v="1998-09-29T00:00:00"/>
    <n v="1977.82"/>
    <x v="2"/>
    <s v="tier - 1"/>
    <s v="R1011"/>
    <x v="44"/>
  </r>
  <r>
    <s v="Id2150"/>
    <s v="  Edward J"/>
    <s v="Hartman"/>
    <n v="25.8"/>
    <x v="1"/>
    <x v="351"/>
    <x v="2"/>
    <s v="No"/>
    <x v="0"/>
    <s v="No"/>
    <n v="1"/>
    <x v="1"/>
    <d v="1998-10-05T00:00:00"/>
    <n v="1972.95"/>
    <x v="2"/>
    <s v="tier - 1"/>
    <s v="R1011"/>
    <x v="44"/>
  </r>
  <r>
    <s v="Id2151"/>
    <s v="  Patrick A"/>
    <s v="Werhane"/>
    <n v="23.4"/>
    <x v="2"/>
    <x v="180"/>
    <x v="2"/>
    <s v="No"/>
    <x v="0"/>
    <s v="No"/>
    <n v="1"/>
    <x v="1"/>
    <d v="1998-09-28T00:00:00"/>
    <n v="1969.61"/>
    <x v="2"/>
    <s v="tier - 3"/>
    <s v="R1011"/>
    <x v="44"/>
  </r>
  <r>
    <s v="Id2152"/>
    <s v="  Geraint H"/>
    <s v="Davies"/>
    <n v="27.93"/>
    <x v="1"/>
    <x v="502"/>
    <x v="0"/>
    <s v="No"/>
    <x v="0"/>
    <s v="No"/>
    <n v="0"/>
    <x v="1"/>
    <d v="2002-07-29T00:00:00"/>
    <n v="1967.02"/>
    <x v="2"/>
    <s v="tier - 2"/>
    <s v="R1016"/>
    <x v="43"/>
  </r>
  <r>
    <s v="Id2153"/>
    <s v="  Dj"/>
    <s v="Hummel"/>
    <n v="22"/>
    <x v="2"/>
    <x v="292"/>
    <x v="0"/>
    <s v="No"/>
    <x v="0"/>
    <s v="No"/>
    <n v="0"/>
    <x v="1"/>
    <d v="2002-09-07T00:00:00"/>
    <n v="1964.78"/>
    <x v="2"/>
    <s v="tier - 1"/>
    <s v="R1011"/>
    <x v="43"/>
  </r>
  <r>
    <s v="Id2154"/>
    <s v="  Zachary A"/>
    <s v="Lutz"/>
    <n v="36.86"/>
    <x v="0"/>
    <x v="482"/>
    <x v="2"/>
    <s v="yes"/>
    <x v="0"/>
    <s v="No"/>
    <n v="0"/>
    <x v="1"/>
    <d v="2001-12-09T00:00:00"/>
    <n v="1917.32"/>
    <x v="2"/>
    <s v="tier - 2"/>
    <s v="R1012"/>
    <x v="47"/>
  </r>
  <r>
    <s v="Id2155"/>
    <s v="  Brian W"/>
    <s v="Waters"/>
    <n v="31.254999999999999"/>
    <x v="0"/>
    <x v="206"/>
    <x v="2"/>
    <s v="yes"/>
    <x v="0"/>
    <s v="No"/>
    <n v="0"/>
    <x v="1"/>
    <d v="2001-08-03T00:00:00"/>
    <n v="1909.53"/>
    <x v="2"/>
    <s v="tier - 3"/>
    <s v="R1012"/>
    <x v="47"/>
  </r>
  <r>
    <s v="Id2156"/>
    <s v="  Joe"/>
    <s v="Viglienzoni"/>
    <n v="23.06"/>
    <x v="2"/>
    <x v="47"/>
    <x v="2"/>
    <s v="No"/>
    <x v="0"/>
    <s v="No"/>
    <n v="0"/>
    <x v="1"/>
    <d v="1994-10-06T00:00:00"/>
    <n v="1908.9"/>
    <x v="2"/>
    <s v="tier - 3"/>
    <s v="R1013"/>
    <x v="6"/>
  </r>
  <r>
    <s v="Id2157"/>
    <s v="  Stephen"/>
    <s v="Rathbun"/>
    <n v="28.975000000000001"/>
    <x v="1"/>
    <x v="83"/>
    <x v="2"/>
    <s v="yes"/>
    <x v="0"/>
    <s v="No"/>
    <n v="0"/>
    <x v="1"/>
    <d v="2001-08-10T00:00:00"/>
    <n v="1906.36"/>
    <x v="2"/>
    <s v="tier - 1"/>
    <s v="R1012"/>
    <x v="47"/>
  </r>
  <r>
    <s v="Id2158"/>
    <s v="  Ellen L"/>
    <s v="crane"/>
    <n v="33.299999999999997"/>
    <x v="0"/>
    <x v="661"/>
    <x v="0"/>
    <s v="No"/>
    <x v="0"/>
    <s v="No"/>
    <n v="0"/>
    <x v="1"/>
    <d v="2002-08-21T00:00:00"/>
    <n v="1880.49"/>
    <x v="2"/>
    <s v="tier - 1"/>
    <s v="R1011"/>
    <x v="43"/>
  </r>
  <r>
    <s v="Id2159"/>
    <s v="  Cindy"/>
    <s v="Conant"/>
    <n v="33"/>
    <x v="0"/>
    <x v="307"/>
    <x v="0"/>
    <s v="No"/>
    <x v="0"/>
    <s v="No"/>
    <n v="0"/>
    <x v="1"/>
    <d v="2002-08-29T00:00:00"/>
    <n v="1880.07"/>
    <x v="2"/>
    <s v="tier - 2"/>
    <s v="R1013"/>
    <x v="43"/>
  </r>
  <r>
    <s v="Id2160"/>
    <s v="  Abigail R"/>
    <s v="Huyser-Wierenga"/>
    <n v="31.46"/>
    <x v="0"/>
    <x v="217"/>
    <x v="0"/>
    <s v="No"/>
    <x v="0"/>
    <s v="No"/>
    <n v="0"/>
    <x v="1"/>
    <d v="2002-10-29T00:00:00"/>
    <n v="1877.93"/>
    <x v="2"/>
    <s v="tier - 1"/>
    <s v="R1013"/>
    <x v="43"/>
  </r>
  <r>
    <s v="Id2161"/>
    <s v="  Amy L"/>
    <s v="Natalini"/>
    <n v="29.6"/>
    <x v="1"/>
    <x v="303"/>
    <x v="0"/>
    <s v="No"/>
    <x v="0"/>
    <s v="No"/>
    <n v="0"/>
    <x v="1"/>
    <d v="2002-09-22T00:00:00"/>
    <n v="1875.34"/>
    <x v="2"/>
    <s v="tier - 2"/>
    <s v="R1011"/>
    <x v="43"/>
  </r>
  <r>
    <s v="Id2162"/>
    <s v="  Amy"/>
    <s v="Robbins"/>
    <n v="22.05"/>
    <x v="2"/>
    <x v="46"/>
    <x v="2"/>
    <s v="yes"/>
    <x v="0"/>
    <s v="No"/>
    <n v="0"/>
    <x v="1"/>
    <d v="1996-07-02T00:00:00"/>
    <n v="1865.98"/>
    <x v="2"/>
    <s v="tier - 3"/>
    <s v="R1012"/>
    <x v="45"/>
  </r>
  <r>
    <s v="Id2163"/>
    <s v="s  Grace H"/>
    <s v="Stanislav"/>
    <n v="27.06"/>
    <x v="1"/>
    <x v="105"/>
    <x v="1"/>
    <s v="No"/>
    <x v="1"/>
    <s v="No"/>
    <n v="1"/>
    <x v="1"/>
    <d v="2004-12-27T00:00:00"/>
    <n v="1863.45"/>
    <x v="2"/>
    <s v="tier - 1"/>
    <s v="R1025"/>
    <x v="41"/>
  </r>
  <r>
    <s v="Id2164"/>
    <s v="  Caitie J"/>
    <s v="Meyer"/>
    <n v="20.49"/>
    <x v="2"/>
    <x v="189"/>
    <x v="2"/>
    <s v="No"/>
    <x v="0"/>
    <s v="No"/>
    <n v="0"/>
    <x v="1"/>
    <d v="1994-12-06T00:00:00"/>
    <n v="1850.55"/>
    <x v="2"/>
    <s v="tier - 2"/>
    <s v="R1012"/>
    <x v="6"/>
  </r>
  <r>
    <s v="Id2165"/>
    <s v="  Benjamin"/>
    <s v="Mears"/>
    <n v="28.4"/>
    <x v="1"/>
    <x v="167"/>
    <x v="2"/>
    <s v="No"/>
    <x v="0"/>
    <s v="Yes"/>
    <n v="1"/>
    <x v="1"/>
    <d v="2003-07-20T00:00:00"/>
    <n v="1842.52"/>
    <x v="2"/>
    <s v="tier - 2"/>
    <s v="R1011"/>
    <x v="39"/>
  </r>
  <r>
    <s v="Id2166"/>
    <s v="  Ian T"/>
    <s v="Neill"/>
    <n v="41.91"/>
    <x v="0"/>
    <x v="366"/>
    <x v="1"/>
    <s v="No"/>
    <x v="0"/>
    <s v="No"/>
    <n v="0"/>
    <x v="1"/>
    <d v="1999-12-12T00:00:00"/>
    <n v="1837.28"/>
    <x v="2"/>
    <s v="tier - 2"/>
    <s v="R1013"/>
    <x v="35"/>
  </r>
  <r>
    <s v="Id2167"/>
    <s v="  Tadese"/>
    <s v="Tola"/>
    <n v="24.6"/>
    <x v="1"/>
    <x v="366"/>
    <x v="1"/>
    <s v="No"/>
    <x v="0"/>
    <s v="Yes"/>
    <n v="1"/>
    <x v="1"/>
    <d v="2003-08-04T00:00:00"/>
    <n v="1837.24"/>
    <x v="2"/>
    <s v="tier - 2"/>
    <s v="R1011"/>
    <x v="39"/>
  </r>
  <r>
    <s v="Id2168"/>
    <s v="  Jonathan"/>
    <s v="Briskman"/>
    <n v="20.9"/>
    <x v="2"/>
    <x v="89"/>
    <x v="2"/>
    <s v="No"/>
    <x v="0"/>
    <s v="Yes"/>
    <n v="1"/>
    <x v="1"/>
    <d v="2003-08-11T00:00:00"/>
    <n v="1832.09"/>
    <x v="2"/>
    <s v="tier - 3"/>
    <s v="R1011"/>
    <x v="39"/>
  </r>
  <r>
    <s v="Id2169"/>
    <s v="  Dathan"/>
    <s v="Ritzenhein"/>
    <n v="34.4"/>
    <x v="0"/>
    <x v="299"/>
    <x v="2"/>
    <s v="No"/>
    <x v="0"/>
    <s v="No"/>
    <n v="0"/>
    <x v="1"/>
    <d v="1999-10-01T00:00:00"/>
    <n v="1826.84"/>
    <x v="2"/>
    <s v="tier - 2"/>
    <s v="R1011"/>
    <x v="35"/>
  </r>
  <r>
    <s v="Id2170"/>
    <s v="  Eric"/>
    <s v="Malkowski"/>
    <n v="32.56"/>
    <x v="0"/>
    <x v="332"/>
    <x v="2"/>
    <s v="No"/>
    <x v="0"/>
    <s v="No"/>
    <n v="0"/>
    <x v="1"/>
    <d v="1999-11-17T00:00:00"/>
    <n v="1824.29"/>
    <x v="2"/>
    <s v="tier - 3"/>
    <s v="R1013"/>
    <x v="35"/>
  </r>
  <r>
    <s v="Id2171"/>
    <s v="  Allison M"/>
    <s v="Andreyko"/>
    <n v="27.98"/>
    <x v="1"/>
    <x v="24"/>
    <x v="2"/>
    <s v="No"/>
    <x v="1"/>
    <s v="No"/>
    <n v="1"/>
    <x v="1"/>
    <d v="2004-08-19T00:00:00"/>
    <n v="1822.54"/>
    <x v="2"/>
    <s v="tier - 1"/>
    <s v="R1012"/>
    <x v="41"/>
  </r>
  <r>
    <s v="Id2172"/>
    <s v="  Paul"/>
    <s v="Landry"/>
    <n v="26.51"/>
    <x v="1"/>
    <x v="253"/>
    <x v="2"/>
    <s v="No"/>
    <x v="0"/>
    <s v="No"/>
    <n v="0"/>
    <x v="1"/>
    <d v="1999-09-25T00:00:00"/>
    <n v="1815.88"/>
    <x v="2"/>
    <s v="tier - 3"/>
    <s v="R1013"/>
    <x v="35"/>
  </r>
  <r>
    <s v="Id2173"/>
    <s v="  Aaron R"/>
    <s v="Lozier"/>
    <n v="29.734999999999999"/>
    <x v="1"/>
    <x v="397"/>
    <x v="0"/>
    <s v="No"/>
    <x v="0"/>
    <s v="No"/>
    <n v="0"/>
    <x v="1"/>
    <d v="2002-12-13T00:00:00"/>
    <n v="1769.53"/>
    <x v="2"/>
    <s v="tier - 3"/>
    <s v="R1012"/>
    <x v="43"/>
  </r>
  <r>
    <s v="Id2174"/>
    <s v="  Caitlin H"/>
    <s v="O'Brien"/>
    <n v="40.5"/>
    <x v="0"/>
    <x v="66"/>
    <x v="2"/>
    <s v="No"/>
    <x v="0"/>
    <s v="Yes"/>
    <n v="1"/>
    <x v="1"/>
    <d v="2003-11-19T00:00:00"/>
    <n v="1759.34"/>
    <x v="2"/>
    <s v="tier - 1"/>
    <s v="R1011"/>
    <x v="39"/>
  </r>
  <r>
    <s v="Id2175"/>
    <s v="  Harald E"/>
    <s v="Rodas"/>
    <n v="25.64"/>
    <x v="1"/>
    <x v="70"/>
    <x v="2"/>
    <s v="No"/>
    <x v="0"/>
    <s v="No"/>
    <n v="1"/>
    <x v="1"/>
    <d v="1998-10-07T00:00:00"/>
    <n v="1756.6"/>
    <x v="2"/>
    <s v="tier - 3"/>
    <s v="R1013"/>
    <x v="44"/>
  </r>
  <r>
    <s v="Id2176"/>
    <s v="  Siobhan A"/>
    <s v="O'Connor"/>
    <n v="32.9"/>
    <x v="0"/>
    <x v="226"/>
    <x v="2"/>
    <s v="No"/>
    <x v="0"/>
    <s v="Yes"/>
    <n v="1"/>
    <x v="1"/>
    <d v="2003-09-26T00:00:00"/>
    <n v="1748.77"/>
    <x v="2"/>
    <s v="tier - 1"/>
    <s v="R1011"/>
    <x v="39"/>
  </r>
  <r>
    <s v="Id2177"/>
    <s v="  Andrea J"/>
    <s v="White"/>
    <n v="29.8"/>
    <x v="1"/>
    <x v="228"/>
    <x v="2"/>
    <s v="No"/>
    <x v="0"/>
    <s v="Yes"/>
    <n v="1"/>
    <x v="1"/>
    <d v="2003-07-28T00:00:00"/>
    <n v="1744.47"/>
    <x v="2"/>
    <s v="tier - 1"/>
    <s v="R1011"/>
    <x v="39"/>
  </r>
  <r>
    <s v="Id2178"/>
    <s v="  Marie"/>
    <s v="Davenport"/>
    <n v="28.9"/>
    <x v="1"/>
    <x v="561"/>
    <x v="1"/>
    <s v="No"/>
    <x v="0"/>
    <s v="Yes"/>
    <n v="1"/>
    <x v="1"/>
    <d v="2003-07-25T00:00:00"/>
    <n v="1743.21"/>
    <x v="2"/>
    <s v="tier - 1"/>
    <s v="R1011"/>
    <x v="39"/>
  </r>
  <r>
    <s v="Id2179"/>
    <s v="  Rachel A"/>
    <s v="Karmen"/>
    <n v="24.7"/>
    <x v="1"/>
    <x v="134"/>
    <x v="2"/>
    <s v="No"/>
    <x v="0"/>
    <s v="Yes"/>
    <n v="1"/>
    <x v="1"/>
    <d v="2003-11-14T00:00:00"/>
    <n v="1737.38"/>
    <x v="2"/>
    <s v="tier - 2"/>
    <s v="R1011"/>
    <x v="39"/>
  </r>
  <r>
    <s v="Id2180"/>
    <s v="  Emma"/>
    <s v="Miller"/>
    <n v="20.6"/>
    <x v="2"/>
    <x v="39"/>
    <x v="2"/>
    <s v="No"/>
    <x v="0"/>
    <s v="Yes"/>
    <n v="1"/>
    <x v="1"/>
    <d v="2003-11-09T00:00:00"/>
    <n v="1731.68"/>
    <x v="2"/>
    <s v="tier - 2"/>
    <s v="R1011"/>
    <x v="39"/>
  </r>
  <r>
    <s v="Id2181"/>
    <s v="  Kiersten"/>
    <s v="Lippmann"/>
    <n v="18.600000000000001"/>
    <x v="2"/>
    <x v="633"/>
    <x v="2"/>
    <s v="No"/>
    <x v="0"/>
    <s v="Yes"/>
    <n v="1"/>
    <x v="1"/>
    <d v="2003-09-01T00:00:00"/>
    <n v="1728.9"/>
    <x v="2"/>
    <s v="tier - 2"/>
    <s v="R1011"/>
    <x v="39"/>
  </r>
  <r>
    <s v="Id2182"/>
    <s v="  Rachael"/>
    <s v="Klehm"/>
    <n v="17.8"/>
    <x v="3"/>
    <x v="188"/>
    <x v="2"/>
    <s v="No"/>
    <x v="0"/>
    <s v="Yes"/>
    <n v="1"/>
    <x v="1"/>
    <d v="2003-11-21T00:00:00"/>
    <n v="1727.79"/>
    <x v="2"/>
    <s v="tier - 3"/>
    <s v="R1011"/>
    <x v="39"/>
  </r>
  <r>
    <s v="Id2183"/>
    <s v="  Timothy P"/>
    <s v="Murphy"/>
    <n v="35.200000000000003"/>
    <x v="0"/>
    <x v="412"/>
    <x v="1"/>
    <s v="No"/>
    <x v="1"/>
    <s v="No"/>
    <n v="1"/>
    <x v="1"/>
    <d v="2004-09-09T00:00:00"/>
    <n v="1727.54"/>
    <x v="2"/>
    <s v="tier - 1"/>
    <s v="R1013"/>
    <x v="41"/>
  </r>
  <r>
    <s v="Id2184"/>
    <s v="  Lelisa"/>
    <s v="Desisa"/>
    <n v="33.770000000000003"/>
    <x v="0"/>
    <x v="93"/>
    <x v="2"/>
    <s v="No"/>
    <x v="1"/>
    <s v="No"/>
    <n v="1"/>
    <x v="1"/>
    <d v="2004-10-21T00:00:00"/>
    <n v="1725.55"/>
    <x v="2"/>
    <s v="tier - 2"/>
    <s v="R1013"/>
    <x v="41"/>
  </r>
  <r>
    <s v="Id2185"/>
    <s v="  Nate"/>
    <s v="Brooks"/>
    <n v="30.03"/>
    <x v="0"/>
    <x v="299"/>
    <x v="2"/>
    <s v="No"/>
    <x v="1"/>
    <s v="No"/>
    <n v="1"/>
    <x v="1"/>
    <d v="2004-09-11T00:00:00"/>
    <n v="1720.35"/>
    <x v="2"/>
    <s v="tier - 3"/>
    <s v="R1013"/>
    <x v="41"/>
  </r>
  <r>
    <s v="Id2186"/>
    <s v="  Chris C"/>
    <s v="Stone"/>
    <n v="29.37"/>
    <x v="1"/>
    <x v="540"/>
    <x v="2"/>
    <s v="No"/>
    <x v="1"/>
    <s v="No"/>
    <n v="1"/>
    <x v="1"/>
    <d v="2004-06-10T00:00:00"/>
    <n v="1719.44"/>
    <x v="2"/>
    <s v="tier - 3"/>
    <s v="R1013"/>
    <x v="41"/>
  </r>
  <r>
    <s v="Id2187"/>
    <s v="  Scott"/>
    <s v="Weispfennig"/>
    <n v="28.5"/>
    <x v="1"/>
    <x v="79"/>
    <x v="2"/>
    <s v="No"/>
    <x v="1"/>
    <s v="No"/>
    <n v="1"/>
    <x v="1"/>
    <d v="2004-09-21T00:00:00"/>
    <n v="1712.23"/>
    <x v="2"/>
    <s v="tier - 1"/>
    <s v="R1016"/>
    <x v="41"/>
  </r>
  <r>
    <s v="Id2188"/>
    <s v="  Kevin"/>
    <s v="Sorrell"/>
    <n v="23.32"/>
    <x v="2"/>
    <x v="133"/>
    <x v="2"/>
    <s v="No"/>
    <x v="1"/>
    <s v="No"/>
    <n v="1"/>
    <x v="1"/>
    <d v="2004-09-19T00:00:00"/>
    <n v="1711.03"/>
    <x v="2"/>
    <s v="tier - 3"/>
    <s v="R1013"/>
    <x v="41"/>
  </r>
  <r>
    <s v="Id2189"/>
    <s v="  Erik C"/>
    <s v="Morris"/>
    <n v="26.125"/>
    <x v="1"/>
    <x v="173"/>
    <x v="2"/>
    <s v="No"/>
    <x v="1"/>
    <s v="No"/>
    <n v="1"/>
    <x v="1"/>
    <d v="2004-12-12T00:00:00"/>
    <n v="1708.93"/>
    <x v="2"/>
    <s v="tier - 1"/>
    <s v="R1019"/>
    <x v="41"/>
  </r>
  <r>
    <s v="Id2190"/>
    <s v="  Shawn C"/>
    <s v="Marek"/>
    <n v="25.46"/>
    <x v="1"/>
    <x v="107"/>
    <x v="2"/>
    <s v="No"/>
    <x v="1"/>
    <s v="No"/>
    <n v="1"/>
    <x v="1"/>
    <d v="2004-10-17T00:00:00"/>
    <n v="1708"/>
    <x v="2"/>
    <s v="tier - 2"/>
    <s v="R1016"/>
    <x v="41"/>
  </r>
  <r>
    <s v="Id2191"/>
    <s v="  Vajin L"/>
    <s v="Armstrong"/>
    <n v="23.75"/>
    <x v="2"/>
    <x v="173"/>
    <x v="2"/>
    <s v="No"/>
    <x v="1"/>
    <s v="No"/>
    <n v="1"/>
    <x v="1"/>
    <d v="2004-12-06T00:00:00"/>
    <n v="1705.62"/>
    <x v="1"/>
    <s v="tier - 2"/>
    <s v="R1015"/>
    <x v="41"/>
  </r>
  <r>
    <s v="Id2192"/>
    <s v="  John K Jr"/>
    <s v="Werner"/>
    <n v="23.085000000000001"/>
    <x v="2"/>
    <x v="133"/>
    <x v="2"/>
    <s v="No"/>
    <x v="1"/>
    <s v="No"/>
    <n v="1"/>
    <x v="1"/>
    <d v="2004-12-14T00:00:00"/>
    <n v="1704.7"/>
    <x v="1"/>
    <s v="tier - 3"/>
    <s v="R1018"/>
    <x v="41"/>
  </r>
  <r>
    <s v="Id2193"/>
    <s v="  Kevin J"/>
    <s v="Gries"/>
    <n v="22.99"/>
    <x v="2"/>
    <x v="388"/>
    <x v="2"/>
    <s v="No"/>
    <x v="1"/>
    <s v="No"/>
    <n v="1"/>
    <x v="1"/>
    <d v="2004-11-07T00:00:00"/>
    <n v="1704.57"/>
    <x v="1"/>
    <s v="tier - 1"/>
    <s v="R1016"/>
    <x v="41"/>
  </r>
  <r>
    <s v="Id2194"/>
    <s v="  Kirby W"/>
    <s v="Mills"/>
    <n v="21.47"/>
    <x v="2"/>
    <x v="164"/>
    <x v="2"/>
    <s v="No"/>
    <x v="1"/>
    <s v="No"/>
    <n v="1"/>
    <x v="1"/>
    <d v="2004-12-10T00:00:00"/>
    <n v="1702.46"/>
    <x v="1"/>
    <s v="tier - 3"/>
    <s v="R1019"/>
    <x v="41"/>
  </r>
  <r>
    <s v="Id2195"/>
    <s v="  J A"/>
    <s v="Penny"/>
    <n v="15.96"/>
    <x v="3"/>
    <x v="576"/>
    <x v="2"/>
    <s v="No"/>
    <x v="1"/>
    <s v="No"/>
    <n v="1"/>
    <x v="1"/>
    <d v="2004-11-17T00:00:00"/>
    <n v="1694.8"/>
    <x v="1"/>
    <s v="tier - 2"/>
    <s v="R1015"/>
    <x v="41"/>
  </r>
  <r>
    <s v="Id2196"/>
    <s v="  Dustin G"/>
    <s v="Hicks"/>
    <n v="39.5"/>
    <x v="0"/>
    <x v="203"/>
    <x v="2"/>
    <s v="No"/>
    <x v="1"/>
    <s v="No"/>
    <n v="1"/>
    <x v="1"/>
    <d v="2000-10-21T00:00:00"/>
    <n v="1682.6"/>
    <x v="1"/>
    <s v="tier - 2"/>
    <s v="R1011"/>
    <x v="21"/>
  </r>
  <r>
    <s v="Id2197"/>
    <s v="  Anthony G"/>
    <s v="Masayesva"/>
    <n v="33.770000000000003"/>
    <x v="0"/>
    <x v="272"/>
    <x v="1"/>
    <s v="No"/>
    <x v="1"/>
    <s v="No"/>
    <n v="1"/>
    <x v="1"/>
    <d v="2000-06-10T00:00:00"/>
    <n v="1674.63"/>
    <x v="1"/>
    <s v="tier - 2"/>
    <s v="R1013"/>
    <x v="21"/>
  </r>
  <r>
    <s v="Id2198"/>
    <s v="  Ryan"/>
    <s v="Paavola"/>
    <n v="26.84"/>
    <x v="1"/>
    <x v="74"/>
    <x v="1"/>
    <s v="yes"/>
    <x v="1"/>
    <s v="No"/>
    <n v="1"/>
    <x v="1"/>
    <d v="2000-10-23T00:00:00"/>
    <n v="1665"/>
    <x v="1"/>
    <s v="tier - 2"/>
    <s v="R1013"/>
    <x v="21"/>
  </r>
  <r>
    <s v="Id2199"/>
    <s v="  Eric N"/>
    <s v="Gehlsen"/>
    <n v="35.53"/>
    <x v="0"/>
    <x v="67"/>
    <x v="2"/>
    <s v="No"/>
    <x v="0"/>
    <s v="Yes"/>
    <n v="1"/>
    <x v="1"/>
    <d v="2003-12-30T00:00:00"/>
    <n v="1646.43"/>
    <x v="1"/>
    <s v="tier - 1"/>
    <s v="R1012"/>
    <x v="39"/>
  </r>
  <r>
    <s v="Id2200"/>
    <s v="  Connor"/>
    <s v="Roche"/>
    <n v="30.59"/>
    <x v="0"/>
    <x v="500"/>
    <x v="2"/>
    <s v="No"/>
    <x v="0"/>
    <s v="Yes"/>
    <n v="1"/>
    <x v="1"/>
    <d v="2003-08-21T00:00:00"/>
    <n v="1639.56"/>
    <x v="1"/>
    <s v="tier - 2"/>
    <s v="R1012"/>
    <x v="39"/>
  </r>
  <r>
    <s v="Id2201"/>
    <s v="  Patrick H"/>
    <s v="Hearn"/>
    <n v="30.59"/>
    <x v="0"/>
    <x v="550"/>
    <x v="2"/>
    <s v="No"/>
    <x v="0"/>
    <s v="Yes"/>
    <n v="1"/>
    <x v="1"/>
    <d v="2003-09-16T00:00:00"/>
    <n v="1639.56"/>
    <x v="1"/>
    <s v="tier - 2"/>
    <s v="R1012"/>
    <x v="39"/>
  </r>
  <r>
    <s v="Id2202"/>
    <s v="  Tyler"/>
    <s v="Dimson"/>
    <n v="27.835000000000001"/>
    <x v="1"/>
    <x v="321"/>
    <x v="2"/>
    <s v="No"/>
    <x v="0"/>
    <s v="Yes"/>
    <n v="1"/>
    <x v="1"/>
    <d v="2003-12-30T00:00:00"/>
    <n v="1635.73"/>
    <x v="1"/>
    <s v="tier - 3"/>
    <s v="R1012"/>
    <x v="39"/>
  </r>
  <r>
    <s v="Id2203"/>
    <s v="  Deborah L"/>
    <s v="Slason"/>
    <n v="40.26"/>
    <x v="0"/>
    <x v="315"/>
    <x v="2"/>
    <s v="No"/>
    <x v="1"/>
    <s v="No"/>
    <n v="1"/>
    <x v="1"/>
    <d v="2004-06-13T00:00:00"/>
    <n v="1634.57"/>
    <x v="1"/>
    <s v="tier - 2"/>
    <s v="R1013"/>
    <x v="41"/>
  </r>
  <r>
    <s v="Id2204"/>
    <s v="  Andrea K"/>
    <s v="Gibson"/>
    <n v="39.82"/>
    <x v="0"/>
    <x v="214"/>
    <x v="1"/>
    <s v="No"/>
    <x v="1"/>
    <s v="No"/>
    <n v="1"/>
    <x v="1"/>
    <d v="2004-08-08T00:00:00"/>
    <n v="1633.96"/>
    <x v="1"/>
    <s v="tier - 1"/>
    <s v="R1013"/>
    <x v="41"/>
  </r>
  <r>
    <s v="Id2205"/>
    <s v="  Elleree"/>
    <s v="Erdos"/>
    <n v="39.159999999999997"/>
    <x v="0"/>
    <x v="336"/>
    <x v="1"/>
    <s v="No"/>
    <x v="1"/>
    <s v="No"/>
    <n v="1"/>
    <x v="1"/>
    <d v="2004-12-13T00:00:00"/>
    <n v="1633.04"/>
    <x v="1"/>
    <s v="tier - 2"/>
    <s v="R1013"/>
    <x v="41"/>
  </r>
  <r>
    <s v="Id2206"/>
    <s v="  Brandon J"/>
    <s v="Cushman"/>
    <n v="25.555"/>
    <x v="1"/>
    <x v="161"/>
    <x v="2"/>
    <s v="No"/>
    <x v="0"/>
    <s v="Yes"/>
    <n v="1"/>
    <x v="1"/>
    <d v="2003-09-16T00:00:00"/>
    <n v="1632.56"/>
    <x v="1"/>
    <s v="tier - 2"/>
    <s v="R1012"/>
    <x v="39"/>
  </r>
  <r>
    <s v="Id2207"/>
    <s v="  Steve"/>
    <s v="Hammel"/>
    <n v="25.175000000000001"/>
    <x v="1"/>
    <x v="300"/>
    <x v="1"/>
    <s v="No"/>
    <x v="0"/>
    <s v="Yes"/>
    <n v="1"/>
    <x v="1"/>
    <d v="2003-10-03T00:00:00"/>
    <n v="1632.04"/>
    <x v="1"/>
    <s v="tier - 2"/>
    <s v="R1012"/>
    <x v="39"/>
  </r>
  <r>
    <s v="Id2208"/>
    <s v="  Nina Wavik Sr"/>
    <s v="Ytterstad"/>
    <n v="38.28"/>
    <x v="0"/>
    <x v="125"/>
    <x v="2"/>
    <s v="No"/>
    <x v="1"/>
    <s v="No"/>
    <n v="1"/>
    <x v="1"/>
    <d v="2004-07-09T00:00:00"/>
    <n v="1631.82"/>
    <x v="1"/>
    <s v="tier - 1"/>
    <s v="R1013"/>
    <x v="41"/>
  </r>
  <r>
    <s v="Id2209"/>
    <s v="  Dani"/>
    <s v="Prince"/>
    <n v="38.17"/>
    <x v="0"/>
    <x v="212"/>
    <x v="2"/>
    <s v="No"/>
    <x v="1"/>
    <s v="No"/>
    <n v="1"/>
    <x v="1"/>
    <d v="2004-12-05T00:00:00"/>
    <n v="1631.67"/>
    <x v="1"/>
    <s v="tier - 3"/>
    <s v="R1013"/>
    <x v="41"/>
  </r>
  <r>
    <s v="Id2210"/>
    <s v="  Jennifer A"/>
    <s v="Freeman"/>
    <n v="36.85"/>
    <x v="0"/>
    <x v="206"/>
    <x v="2"/>
    <s v="No"/>
    <x v="1"/>
    <s v="No"/>
    <n v="1"/>
    <x v="1"/>
    <d v="2004-10-04T00:00:00"/>
    <n v="1629.83"/>
    <x v="1"/>
    <s v="tier - 2"/>
    <s v="R1013"/>
    <x v="41"/>
  </r>
  <r>
    <s v="Id2211"/>
    <s v="  Martin"/>
    <s v="Petrulak"/>
    <n v="22.61"/>
    <x v="2"/>
    <x v="251"/>
    <x v="2"/>
    <s v="No"/>
    <x v="0"/>
    <s v="Yes"/>
    <n v="1"/>
    <x v="1"/>
    <d v="2003-07-17T00:00:00"/>
    <n v="1628.47"/>
    <x v="1"/>
    <s v="tier - 1"/>
    <s v="R1012"/>
    <x v="39"/>
  </r>
  <r>
    <s v="Id2212"/>
    <s v="  Steve"/>
    <s v="Lloyd"/>
    <n v="21.754999999999999"/>
    <x v="2"/>
    <x v="34"/>
    <x v="1"/>
    <s v="No"/>
    <x v="0"/>
    <s v="Yes"/>
    <n v="1"/>
    <x v="1"/>
    <d v="2003-12-04T00:00:00"/>
    <n v="1627.28"/>
    <x v="1"/>
    <s v="tier - 2"/>
    <s v="R1012"/>
    <x v="39"/>
  </r>
  <r>
    <s v="Id2213"/>
    <s v="  Christopher"/>
    <s v="Zablocki"/>
    <n v="20.425000000000001"/>
    <x v="2"/>
    <x v="102"/>
    <x v="2"/>
    <s v="No"/>
    <x v="0"/>
    <s v="Yes"/>
    <n v="1"/>
    <x v="1"/>
    <d v="2003-09-09T00:00:00"/>
    <n v="1625.43"/>
    <x v="1"/>
    <s v="tier - 3"/>
    <s v="R1012"/>
    <x v="39"/>
  </r>
  <r>
    <s v="Id2214"/>
    <s v="  Kathryn M"/>
    <s v="Van Meter"/>
    <n v="31.35"/>
    <x v="0"/>
    <x v="141"/>
    <x v="2"/>
    <s v="No"/>
    <x v="1"/>
    <s v="No"/>
    <n v="1"/>
    <x v="1"/>
    <d v="2004-07-25T00:00:00"/>
    <n v="1622.19"/>
    <x v="1"/>
    <s v="tier - 1"/>
    <s v="R1013"/>
    <x v="41"/>
  </r>
  <r>
    <s v="Id2215"/>
    <s v="  Emily"/>
    <s v="Babay"/>
    <n v="31.13"/>
    <x v="0"/>
    <x v="214"/>
    <x v="1"/>
    <s v="No"/>
    <x v="1"/>
    <s v="No"/>
    <n v="1"/>
    <x v="1"/>
    <d v="2004-08-21T00:00:00"/>
    <n v="1621.88"/>
    <x v="1"/>
    <s v="tier - 2"/>
    <s v="R1013"/>
    <x v="41"/>
  </r>
  <r>
    <s v="Id2216"/>
    <s v="  Trent A"/>
    <s v="Taylor"/>
    <n v="17.48"/>
    <x v="3"/>
    <x v="662"/>
    <x v="2"/>
    <s v="No"/>
    <x v="0"/>
    <s v="Yes"/>
    <n v="1"/>
    <x v="1"/>
    <d v="2003-09-14T00:00:00"/>
    <n v="1621.34"/>
    <x v="1"/>
    <s v="tier - 2"/>
    <s v="R1012"/>
    <x v="39"/>
  </r>
  <r>
    <s v="Id2217"/>
    <s v="  Jennifer E"/>
    <s v="Smith"/>
    <n v="22.57"/>
    <x v="2"/>
    <x v="330"/>
    <x v="1"/>
    <s v="yes"/>
    <x v="0"/>
    <s v="No"/>
    <n v="1"/>
    <x v="1"/>
    <d v="1995-08-05T00:00:00"/>
    <n v="1617.16"/>
    <x v="1"/>
    <s v="tier - 1"/>
    <s v="R1013"/>
    <x v="40"/>
  </r>
  <r>
    <s v="Id2218"/>
    <s v="  Polly"/>
    <s v="Moody"/>
    <n v="26.73"/>
    <x v="1"/>
    <x v="31"/>
    <x v="2"/>
    <s v="No"/>
    <x v="1"/>
    <s v="No"/>
    <n v="1"/>
    <x v="1"/>
    <d v="2004-07-22T00:00:00"/>
    <n v="1615.77"/>
    <x v="1"/>
    <s v="tier - 1"/>
    <s v="R1013"/>
    <x v="41"/>
  </r>
  <r>
    <s v="Id2219"/>
    <s v="  Elizabeth"/>
    <s v="Swierzbinski"/>
    <n v="20.79"/>
    <x v="2"/>
    <x v="85"/>
    <x v="1"/>
    <s v="No"/>
    <x v="1"/>
    <s v="No"/>
    <n v="1"/>
    <x v="1"/>
    <d v="2004-11-19T00:00:00"/>
    <n v="1607.51"/>
    <x v="1"/>
    <s v="tier - 3"/>
    <s v="R1013"/>
    <x v="41"/>
  </r>
  <r>
    <s v="Id2220"/>
    <s v="  Tiffany A"/>
    <s v="Schwartz"/>
    <n v="20.149999999999999"/>
    <x v="2"/>
    <x v="325"/>
    <x v="2"/>
    <s v="No"/>
    <x v="0"/>
    <s v="No"/>
    <n v="1"/>
    <x v="1"/>
    <d v="1992-09-22T00:00:00"/>
    <n v="1566.88"/>
    <x v="1"/>
    <s v="tier - 1"/>
    <s v="R1013"/>
    <x v="34"/>
  </r>
  <r>
    <s v="Id2221"/>
    <s v="  Cole"/>
    <s v="Sanseverino"/>
    <n v="36.85"/>
    <x v="0"/>
    <x v="67"/>
    <x v="2"/>
    <s v="yes"/>
    <x v="0"/>
    <s v="No"/>
    <n v="0"/>
    <x v="1"/>
    <d v="2001-12-05T00:00:00"/>
    <n v="1534.3"/>
    <x v="1"/>
    <s v="tier - 2"/>
    <s v="R1013"/>
    <x v="47"/>
  </r>
  <r>
    <s v="Id2222"/>
    <s v="  Matthew T"/>
    <s v="Lawder"/>
    <n v="35.53"/>
    <x v="0"/>
    <x v="188"/>
    <x v="2"/>
    <s v="yes"/>
    <x v="0"/>
    <s v="No"/>
    <n v="0"/>
    <x v="1"/>
    <d v="2001-06-02T00:00:00"/>
    <n v="1532.47"/>
    <x v="1"/>
    <s v="tier - 2"/>
    <s v="R1013"/>
    <x v="21"/>
  </r>
  <r>
    <s v="Id2223"/>
    <s v="  Zachary"/>
    <s v="Young"/>
    <n v="31.1"/>
    <x v="0"/>
    <x v="161"/>
    <x v="2"/>
    <s v="yes"/>
    <x v="0"/>
    <s v="No"/>
    <n v="0"/>
    <x v="1"/>
    <d v="2001-07-07T00:00:00"/>
    <n v="1526.31"/>
    <x v="1"/>
    <s v="tier - 3"/>
    <s v="R1011"/>
    <x v="47"/>
  </r>
  <r>
    <s v="Id2224"/>
    <s v="  Matthew T"/>
    <s v="Hoerner"/>
    <n v="23.21"/>
    <x v="2"/>
    <x v="219"/>
    <x v="2"/>
    <s v="yes"/>
    <x v="0"/>
    <s v="No"/>
    <n v="0"/>
    <x v="1"/>
    <d v="2001-08-25T00:00:00"/>
    <n v="1515.34"/>
    <x v="1"/>
    <s v="tier - 3"/>
    <s v="R1013"/>
    <x v="47"/>
  </r>
  <r>
    <s v="Id2225"/>
    <s v="  Pat"/>
    <s v="Benson"/>
    <n v="18.36"/>
    <x v="3"/>
    <x v="10"/>
    <x v="1"/>
    <s v="No"/>
    <x v="0"/>
    <s v="No"/>
    <n v="1"/>
    <x v="1"/>
    <d v="1998-06-19T00:00:00"/>
    <n v="1497"/>
    <x v="1"/>
    <s v="tier - 2"/>
    <s v="R1013"/>
    <x v="44"/>
  </r>
  <r>
    <s v="Id2226"/>
    <s v="  Ashley"/>
    <s v="Horton"/>
    <n v="15.92"/>
    <x v="3"/>
    <x v="70"/>
    <x v="2"/>
    <s v="yes"/>
    <x v="0"/>
    <s v="No"/>
    <n v="1"/>
    <x v="1"/>
    <d v="1995-10-07T00:00:00"/>
    <n v="1493"/>
    <x v="1"/>
    <s v="tier - 3"/>
    <s v="R1013"/>
    <x v="40"/>
  </r>
  <r>
    <s v="Id2227"/>
    <s v="  Elizabeth A"/>
    <s v="McGraw"/>
    <n v="15.17"/>
    <x v="3"/>
    <x v="167"/>
    <x v="2"/>
    <s v="yes"/>
    <x v="0"/>
    <s v="Yes"/>
    <n v="1"/>
    <x v="1"/>
    <d v="1997-06-09T00:00:00"/>
    <n v="1481"/>
    <x v="1"/>
    <s v="tier - 1"/>
    <s v="R1012"/>
    <x v="31"/>
  </r>
  <r>
    <s v="Id2228"/>
    <s v="  Rebecca M"/>
    <s v="Beaulne"/>
    <n v="16.63"/>
    <x v="3"/>
    <x v="146"/>
    <x v="2"/>
    <s v="No"/>
    <x v="0"/>
    <s v="No"/>
    <n v="1"/>
    <x v="1"/>
    <d v="1998-12-07T00:00:00"/>
    <n v="1477"/>
    <x v="1"/>
    <s v="tier - 1"/>
    <s v="R1013"/>
    <x v="44"/>
  </r>
  <r>
    <s v="Id2229"/>
    <s v="  Ruth"/>
    <s v="Lunz"/>
    <n v="19.39"/>
    <x v="2"/>
    <x v="450"/>
    <x v="2"/>
    <s v="No"/>
    <x v="0"/>
    <s v="Yes"/>
    <n v="1"/>
    <x v="1"/>
    <d v="2003-06-20T00:00:00"/>
    <n v="1467"/>
    <x v="1"/>
    <s v="tier - 2"/>
    <s v="R1013"/>
    <x v="39"/>
  </r>
  <r>
    <s v="Id2230"/>
    <s v="  Gregory S"/>
    <s v="Kyle"/>
    <n v="17.34"/>
    <x v="3"/>
    <x v="109"/>
    <x v="1"/>
    <s v="yes"/>
    <x v="0"/>
    <s v="Yes"/>
    <n v="1"/>
    <x v="1"/>
    <d v="1997-06-19T00:00:00"/>
    <n v="1445"/>
    <x v="1"/>
    <s v="tier - 1"/>
    <s v="R1013"/>
    <x v="31"/>
  </r>
  <r>
    <s v="Id2231"/>
    <s v="  Alexandra S"/>
    <s v="Brackenwagen"/>
    <n v="17.940000000000001"/>
    <x v="3"/>
    <x v="40"/>
    <x v="2"/>
    <s v="No"/>
    <x v="1"/>
    <s v="No"/>
    <n v="1"/>
    <x v="1"/>
    <d v="2000-09-01T00:00:00"/>
    <n v="1438"/>
    <x v="1"/>
    <s v="tier - 2"/>
    <s v="R1013"/>
    <x v="21"/>
  </r>
  <r>
    <s v="Id2232"/>
    <s v="  Hillary"/>
    <s v="Schmitt"/>
    <n v="16.670000000000002"/>
    <x v="3"/>
    <x v="577"/>
    <x v="2"/>
    <s v="yes"/>
    <x v="0"/>
    <s v="Yes"/>
    <n v="1"/>
    <x v="1"/>
    <d v="1997-12-05T00:00:00"/>
    <n v="1422"/>
    <x v="1"/>
    <s v="tier - 2"/>
    <s v="R1013"/>
    <x v="31"/>
  </r>
  <r>
    <s v="Id2233"/>
    <s v="  Amy K"/>
    <s v="Borden"/>
    <n v="20.58"/>
    <x v="2"/>
    <x v="409"/>
    <x v="2"/>
    <s v="yes"/>
    <x v="0"/>
    <s v="No"/>
    <n v="0"/>
    <x v="1"/>
    <d v="2001-08-23T00:00:00"/>
    <n v="1421"/>
    <x v="1"/>
    <s v="tier - 2"/>
    <s v="R1013"/>
    <x v="47"/>
  </r>
  <r>
    <s v="Id2234"/>
    <s v="  Scott"/>
    <s v="McLean"/>
    <n v="16.5"/>
    <x v="3"/>
    <x v="92"/>
    <x v="2"/>
    <s v="yes"/>
    <x v="0"/>
    <s v="No"/>
    <n v="0"/>
    <x v="1"/>
    <d v="1996-06-23T00:00:00"/>
    <n v="1417"/>
    <x v="1"/>
    <s v="tier - 3"/>
    <s v="R1013"/>
    <x v="45"/>
  </r>
  <r>
    <s v="Id2235"/>
    <s v="  John"/>
    <s v="Regan"/>
    <n v="15.41"/>
    <x v="3"/>
    <x v="508"/>
    <x v="2"/>
    <s v="yes"/>
    <x v="0"/>
    <s v="Yes"/>
    <n v="1"/>
    <x v="1"/>
    <d v="1997-10-27T00:00:00"/>
    <n v="1402"/>
    <x v="1"/>
    <s v="tier - 3"/>
    <s v="R1011"/>
    <x v="31"/>
  </r>
  <r>
    <s v="Id2236"/>
    <s v="  Maaikel"/>
    <s v="Koenis"/>
    <n v="24.59"/>
    <x v="1"/>
    <x v="24"/>
    <x v="2"/>
    <s v="No"/>
    <x v="0"/>
    <s v="No"/>
    <n v="1"/>
    <x v="1"/>
    <d v="1998-09-05T00:00:00"/>
    <n v="1400.44"/>
    <x v="1"/>
    <s v="tier - 2"/>
    <s v="R1013"/>
    <x v="44"/>
  </r>
  <r>
    <s v="Id2237"/>
    <s v="  Daniel C"/>
    <s v="Kittaka"/>
    <n v="33.33"/>
    <x v="0"/>
    <x v="663"/>
    <x v="0"/>
    <s v="No"/>
    <x v="0"/>
    <s v="No"/>
    <n v="0"/>
    <x v="1"/>
    <d v="2002-12-22T00:00:00"/>
    <n v="1391.53"/>
    <x v="1"/>
    <s v="tier - 1"/>
    <s v="R1013"/>
    <x v="43"/>
  </r>
  <r>
    <s v="Id2238"/>
    <s v="  Christopher S"/>
    <s v="Concannon"/>
    <n v="18.5"/>
    <x v="2"/>
    <x v="496"/>
    <x v="0"/>
    <s v="No"/>
    <x v="0"/>
    <s v="No"/>
    <n v="0"/>
    <x v="1"/>
    <d v="2002-11-14T00:00:00"/>
    <n v="1390"/>
    <x v="1"/>
    <s v="tier - 2"/>
    <s v="R1013"/>
    <x v="43"/>
  </r>
  <r>
    <s v="Id2239"/>
    <s v="  William R"/>
    <s v="Johnson"/>
    <n v="18.579999999999998"/>
    <x v="2"/>
    <x v="21"/>
    <x v="1"/>
    <s v="No"/>
    <x v="0"/>
    <s v="No"/>
    <n v="0"/>
    <x v="1"/>
    <d v="1999-07-06T00:00:00"/>
    <n v="1389"/>
    <x v="1"/>
    <s v="tier - 2"/>
    <s v="R1013"/>
    <x v="35"/>
  </r>
  <r>
    <s v="Id2240"/>
    <s v="  Lyndsy"/>
    <s v="Schultz"/>
    <n v="16.64"/>
    <x v="3"/>
    <x v="564"/>
    <x v="0"/>
    <s v="No"/>
    <x v="0"/>
    <s v="No"/>
    <n v="0"/>
    <x v="1"/>
    <d v="2002-08-15T00:00:00"/>
    <n v="1382"/>
    <x v="1"/>
    <s v="tier - 1"/>
    <s v="R1013"/>
    <x v="43"/>
  </r>
  <r>
    <s v="Id2241"/>
    <s v="  Jessica"/>
    <s v="Brannigan"/>
    <n v="19.329999999999998"/>
    <x v="2"/>
    <x v="538"/>
    <x v="2"/>
    <s v="No"/>
    <x v="0"/>
    <s v="No"/>
    <n v="1"/>
    <x v="1"/>
    <d v="1998-12-03T00:00:00"/>
    <n v="1359"/>
    <x v="1"/>
    <s v="tier - 1"/>
    <s v="R1013"/>
    <x v="44"/>
  </r>
  <r>
    <s v="Id2242"/>
    <s v="  Anna"/>
    <s v="Cavallo"/>
    <n v="21.26"/>
    <x v="2"/>
    <x v="120"/>
    <x v="2"/>
    <s v="yes"/>
    <x v="0"/>
    <s v="Yes"/>
    <n v="1"/>
    <x v="1"/>
    <d v="1997-11-07T00:00:00"/>
    <n v="1341.16"/>
    <x v="1"/>
    <s v="tier - 2"/>
    <s v="R1012"/>
    <x v="31"/>
  </r>
  <r>
    <s v="Id2243"/>
    <s v="  Jordan"/>
    <s v="Chang"/>
    <n v="15.6"/>
    <x v="3"/>
    <x v="198"/>
    <x v="2"/>
    <s v="yes"/>
    <x v="0"/>
    <s v="No"/>
    <n v="1"/>
    <x v="1"/>
    <d v="1995-07-30T00:00:00"/>
    <n v="1338"/>
    <x v="1"/>
    <s v="tier - 3"/>
    <s v="R1012"/>
    <x v="40"/>
  </r>
  <r>
    <s v="Id2244"/>
    <s v="  Brian"/>
    <s v="Axelrod"/>
    <n v="24.39"/>
    <x v="2"/>
    <x v="149"/>
    <x v="1"/>
    <s v="No"/>
    <x v="0"/>
    <s v="No"/>
    <n v="1"/>
    <x v="1"/>
    <d v="1998-07-12T00:00:00"/>
    <n v="1332.61"/>
    <x v="1"/>
    <s v="tier - 3"/>
    <s v="R1013"/>
    <x v="44"/>
  </r>
  <r>
    <s v="Id2245"/>
    <s v="  Katherine A"/>
    <s v="Davenport"/>
    <n v="24.75"/>
    <x v="1"/>
    <x v="249"/>
    <x v="2"/>
    <s v="No"/>
    <x v="0"/>
    <s v="No"/>
    <n v="0"/>
    <x v="1"/>
    <d v="1999-10-14T00:00:00"/>
    <n v="1329.17"/>
    <x v="1"/>
    <s v="tier - 3"/>
    <s v="R1013"/>
    <x v="35"/>
  </r>
  <r>
    <s v="Id2246"/>
    <s v="  Melanie"/>
    <s v="Roberge"/>
    <n v="20.88"/>
    <x v="2"/>
    <x v="565"/>
    <x v="0"/>
    <s v="No"/>
    <x v="0"/>
    <s v="No"/>
    <n v="0"/>
    <x v="1"/>
    <d v="2002-10-13T00:00:00"/>
    <n v="1315"/>
    <x v="1"/>
    <s v="tier - 2"/>
    <s v="R1013"/>
    <x v="43"/>
  </r>
  <r>
    <s v="Id2247"/>
    <s v="  Jessica"/>
    <s v="Schmidt"/>
    <n v="20.43"/>
    <x v="2"/>
    <x v="117"/>
    <x v="2"/>
    <s v="No"/>
    <x v="0"/>
    <s v="No"/>
    <n v="0"/>
    <x v="1"/>
    <d v="1999-12-02T00:00:00"/>
    <n v="1304"/>
    <x v="1"/>
    <s v="tier - 2"/>
    <s v="R1013"/>
    <x v="35"/>
  </r>
  <r>
    <s v="Id2248"/>
    <s v="  Eric S"/>
    <s v="Kosters"/>
    <n v="15.18"/>
    <x v="3"/>
    <x v="498"/>
    <x v="0"/>
    <s v="No"/>
    <x v="0"/>
    <s v="No"/>
    <n v="0"/>
    <x v="1"/>
    <d v="2002-12-10T00:00:00"/>
    <n v="1304"/>
    <x v="1"/>
    <s v="tier - 2"/>
    <s v="R1012"/>
    <x v="43"/>
  </r>
  <r>
    <s v="Id2249"/>
    <s v="  Joseph"/>
    <s v="Dykes"/>
    <n v="15.12"/>
    <x v="3"/>
    <x v="79"/>
    <x v="2"/>
    <s v="yes"/>
    <x v="0"/>
    <s v="No"/>
    <n v="0"/>
    <x v="1"/>
    <d v="2001-11-29T00:00:00"/>
    <n v="1293"/>
    <x v="1"/>
    <s v="tier - 3"/>
    <s v="R1012"/>
    <x v="47"/>
  </r>
  <r>
    <s v="Id2250"/>
    <s v="  Mary"/>
    <s v="Velan"/>
    <n v="23.88"/>
    <x v="2"/>
    <x v="523"/>
    <x v="2"/>
    <s v="No"/>
    <x v="0"/>
    <s v="No"/>
    <n v="1"/>
    <x v="1"/>
    <d v="1998-06-04T00:00:00"/>
    <n v="1290.93"/>
    <x v="1"/>
    <s v="tier - 2"/>
    <s v="R1013"/>
    <x v="31"/>
  </r>
  <r>
    <s v="Id2251"/>
    <s v="  Natalie"/>
    <s v="Goolik"/>
    <n v="16.13"/>
    <x v="3"/>
    <x v="209"/>
    <x v="2"/>
    <s v="No"/>
    <x v="1"/>
    <s v="No"/>
    <n v="1"/>
    <x v="1"/>
    <d v="2000-06-26T00:00:00"/>
    <n v="1286"/>
    <x v="1"/>
    <s v="tier - 2"/>
    <s v="R1013"/>
    <x v="21"/>
  </r>
  <r>
    <s v="Id2252"/>
    <s v="  Christopher"/>
    <s v="Bain"/>
    <n v="24.09"/>
    <x v="2"/>
    <x v="276"/>
    <x v="2"/>
    <s v="No"/>
    <x v="1"/>
    <s v="No"/>
    <n v="1"/>
    <x v="1"/>
    <d v="2004-07-28T00:00:00"/>
    <n v="1285"/>
    <x v="1"/>
    <s v="tier - 3"/>
    <s v="R1013"/>
    <x v="41"/>
  </r>
  <r>
    <s v="Id2253"/>
    <s v="  Sonja"/>
    <s v="Wieck"/>
    <n v="19.43"/>
    <x v="2"/>
    <x v="561"/>
    <x v="1"/>
    <s v="No"/>
    <x v="1"/>
    <s v="No"/>
    <n v="1"/>
    <x v="1"/>
    <d v="2004-09-30T00:00:00"/>
    <n v="1283"/>
    <x v="1"/>
    <s v="tier - 1"/>
    <s v="R1013"/>
    <x v="41"/>
  </r>
  <r>
    <s v="Id2254"/>
    <s v="  Alexandra"/>
    <s v="Friel"/>
    <n v="15.22"/>
    <x v="3"/>
    <x v="329"/>
    <x v="2"/>
    <s v="yes"/>
    <x v="0"/>
    <s v="Yes"/>
    <n v="1"/>
    <x v="1"/>
    <d v="1997-10-26T00:00:00"/>
    <n v="1276"/>
    <x v="1"/>
    <s v="tier - 2"/>
    <s v="R1012"/>
    <x v="31"/>
  </r>
  <r>
    <s v="Id2255"/>
    <s v="  Martha L"/>
    <s v="Santandreu"/>
    <n v="20.72"/>
    <x v="2"/>
    <x v="403"/>
    <x v="0"/>
    <s v="No"/>
    <x v="0"/>
    <s v="No"/>
    <n v="0"/>
    <x v="1"/>
    <d v="2002-12-04T00:00:00"/>
    <n v="1267"/>
    <x v="1"/>
    <s v="tier - 1"/>
    <s v="R1013"/>
    <x v="43"/>
  </r>
  <r>
    <s v="Id2256"/>
    <s v="  Ryan C"/>
    <s v="Johnson"/>
    <n v="35.4"/>
    <x v="0"/>
    <x v="425"/>
    <x v="1"/>
    <s v="No"/>
    <x v="0"/>
    <s v="Yes"/>
    <n v="1"/>
    <x v="1"/>
    <d v="2003-11-21T00:00:00"/>
    <n v="1263.25"/>
    <x v="1"/>
    <s v="tier - 3"/>
    <s v="R1011"/>
    <x v="39"/>
  </r>
  <r>
    <s v="Id2257"/>
    <s v="  Cliff"/>
    <s v="Gerber"/>
    <n v="34.4"/>
    <x v="0"/>
    <x v="155"/>
    <x v="1"/>
    <s v="No"/>
    <x v="0"/>
    <s v="Yes"/>
    <n v="1"/>
    <x v="1"/>
    <d v="2003-08-15T00:00:00"/>
    <n v="1261.8599999999999"/>
    <x v="1"/>
    <s v="tier - 3"/>
    <s v="R1011"/>
    <x v="39"/>
  </r>
  <r>
    <s v="Id2258"/>
    <s v="  Blue"/>
    <s v="Benadum"/>
    <n v="34.1"/>
    <x v="0"/>
    <x v="351"/>
    <x v="2"/>
    <s v="No"/>
    <x v="0"/>
    <s v="Yes"/>
    <n v="1"/>
    <x v="1"/>
    <d v="2003-10-30T00:00:00"/>
    <n v="1261.44"/>
    <x v="1"/>
    <s v="tier - 3"/>
    <s v="R1011"/>
    <x v="39"/>
  </r>
  <r>
    <s v="Id2259"/>
    <s v="  Jeffrey M"/>
    <s v="Ragazzini"/>
    <n v="30.4"/>
    <x v="0"/>
    <x v="372"/>
    <x v="2"/>
    <s v="No"/>
    <x v="0"/>
    <s v="Yes"/>
    <n v="1"/>
    <x v="1"/>
    <d v="2003-10-13T00:00:00"/>
    <n v="1256.3"/>
    <x v="1"/>
    <s v="tier - 3"/>
    <s v="R1011"/>
    <x v="39"/>
  </r>
  <r>
    <s v="Id2260"/>
    <s v="  Andrew"/>
    <s v="Kessinger"/>
    <n v="28.7"/>
    <x v="1"/>
    <x v="115"/>
    <x v="2"/>
    <s v="No"/>
    <x v="0"/>
    <s v="Yes"/>
    <n v="1"/>
    <x v="1"/>
    <d v="2003-12-10T00:00:00"/>
    <n v="1253.94"/>
    <x v="1"/>
    <s v="tier - 2"/>
    <s v="R1011"/>
    <x v="39"/>
  </r>
  <r>
    <s v="Id2261"/>
    <s v="  Julia"/>
    <s v="Bezgin"/>
    <n v="17.440000000000001"/>
    <x v="3"/>
    <x v="614"/>
    <x v="2"/>
    <s v="yes"/>
    <x v="0"/>
    <s v="Yes"/>
    <n v="1"/>
    <x v="1"/>
    <d v="1997-11-04T00:00:00"/>
    <n v="1253"/>
    <x v="1"/>
    <s v="tier - 2"/>
    <s v="R1013"/>
    <x v="31"/>
  </r>
  <r>
    <s v="Id2262"/>
    <s v="  Daniel"/>
    <s v="Woldesilassie"/>
    <n v="27.6"/>
    <x v="1"/>
    <x v="138"/>
    <x v="2"/>
    <s v="No"/>
    <x v="0"/>
    <s v="Yes"/>
    <n v="1"/>
    <x v="1"/>
    <d v="2003-09-15T00:00:00"/>
    <n v="1252.4100000000001"/>
    <x v="1"/>
    <s v="tier - 3"/>
    <s v="R1011"/>
    <x v="39"/>
  </r>
  <r>
    <s v="Id2263"/>
    <s v="  Jaime"/>
    <s v="Ruiz Herrero"/>
    <n v="20.7"/>
    <x v="2"/>
    <x v="326"/>
    <x v="2"/>
    <s v="No"/>
    <x v="0"/>
    <s v="Yes"/>
    <n v="1"/>
    <x v="1"/>
    <d v="2003-09-08T00:00:00"/>
    <n v="1242.82"/>
    <x v="1"/>
    <s v="tier - 1"/>
    <s v="R1011"/>
    <x v="39"/>
  </r>
  <r>
    <s v="Id2264"/>
    <s v="  Mohd Syahidan"/>
    <s v="Bin Alias"/>
    <n v="20.3"/>
    <x v="2"/>
    <x v="240"/>
    <x v="1"/>
    <s v="No"/>
    <x v="0"/>
    <s v="Yes"/>
    <n v="1"/>
    <x v="1"/>
    <d v="2003-09-15T00:00:00"/>
    <n v="1242.26"/>
    <x v="1"/>
    <s v="tier - 1"/>
    <s v="R1011"/>
    <x v="39"/>
  </r>
  <r>
    <s v="Id2265"/>
    <s v="  Matthew"/>
    <s v="Fischer-Daly"/>
    <n v="19.8"/>
    <x v="2"/>
    <x v="89"/>
    <x v="2"/>
    <s v="No"/>
    <x v="0"/>
    <s v="Yes"/>
    <n v="1"/>
    <x v="1"/>
    <d v="2003-08-02T00:00:00"/>
    <n v="1241.57"/>
    <x v="1"/>
    <s v="tier - 2"/>
    <s v="R1011"/>
    <x v="39"/>
  </r>
  <r>
    <s v="Id2266"/>
    <s v="  Elizabeth S"/>
    <s v="Pulliam"/>
    <n v="21.87"/>
    <x v="2"/>
    <x v="350"/>
    <x v="0"/>
    <s v="No"/>
    <x v="0"/>
    <s v="No"/>
    <n v="0"/>
    <x v="1"/>
    <d v="2002-07-01T00:00:00"/>
    <n v="1241"/>
    <x v="1"/>
    <s v="tier - 2"/>
    <s v="R1013"/>
    <x v="43"/>
  </r>
  <r>
    <s v="Id2267"/>
    <s v="  Katie"/>
    <s v="Guisinger"/>
    <n v="16.600000000000001"/>
    <x v="3"/>
    <x v="231"/>
    <x v="1"/>
    <s v="No"/>
    <x v="0"/>
    <s v="No"/>
    <n v="1"/>
    <x v="1"/>
    <d v="1998-10-11T00:00:00"/>
    <n v="1240"/>
    <x v="1"/>
    <s v="tier - 1"/>
    <s v="R1012"/>
    <x v="44"/>
  </r>
  <r>
    <s v="Id2268"/>
    <s v="  Christi A"/>
    <s v="Arnerich"/>
    <n v="21.98"/>
    <x v="2"/>
    <x v="355"/>
    <x v="0"/>
    <s v="No"/>
    <x v="0"/>
    <s v="No"/>
    <n v="0"/>
    <x v="1"/>
    <d v="2002-12-12T00:00:00"/>
    <n v="1237"/>
    <x v="1"/>
    <s v="tier - 2"/>
    <s v="R1013"/>
    <x v="43"/>
  </r>
  <r>
    <s v="Id2269"/>
    <s v="  Sandra K"/>
    <s v="Lynch"/>
    <n v="19.7"/>
    <x v="2"/>
    <x v="49"/>
    <x v="2"/>
    <s v="No"/>
    <x v="0"/>
    <s v="No"/>
    <n v="1"/>
    <x v="1"/>
    <d v="1998-07-13T00:00:00"/>
    <n v="1234"/>
    <x v="1"/>
    <s v="tier - 1"/>
    <s v="R1013"/>
    <x v="44"/>
  </r>
  <r>
    <s v="Id2270"/>
    <s v="  Katharine"/>
    <s v="Reilly"/>
    <n v="19.21"/>
    <x v="2"/>
    <x v="70"/>
    <x v="2"/>
    <s v="No"/>
    <x v="1"/>
    <s v="No"/>
    <n v="1"/>
    <x v="1"/>
    <d v="2004-10-16T00:00:00"/>
    <n v="1228"/>
    <x v="1"/>
    <s v="tier - 1"/>
    <s v="R1012"/>
    <x v="41"/>
  </r>
  <r>
    <s v="Id2271"/>
    <s v="  Jerome"/>
    <s v="Nolette"/>
    <n v="19.3"/>
    <x v="2"/>
    <x v="577"/>
    <x v="2"/>
    <s v="No"/>
    <x v="1"/>
    <s v="No"/>
    <n v="1"/>
    <x v="1"/>
    <d v="2004-07-09T00:00:00"/>
    <n v="1224"/>
    <x v="1"/>
    <s v="tier - 1"/>
    <s v="R1013"/>
    <x v="41"/>
  </r>
  <r>
    <s v="Id2272"/>
    <s v="  Julia R"/>
    <s v="Chabrier"/>
    <n v="16.22"/>
    <x v="3"/>
    <x v="200"/>
    <x v="1"/>
    <s v="yes"/>
    <x v="0"/>
    <s v="No"/>
    <n v="0"/>
    <x v="1"/>
    <d v="1996-11-04T00:00:00"/>
    <n v="1220"/>
    <x v="1"/>
    <s v="tier - 3"/>
    <s v="R1012"/>
    <x v="45"/>
  </r>
  <r>
    <s v="Id2273"/>
    <s v="  Sean Henry"/>
    <s v="Lee"/>
    <n v="17.12"/>
    <x v="3"/>
    <x v="193"/>
    <x v="2"/>
    <s v="No"/>
    <x v="1"/>
    <s v="No"/>
    <n v="1"/>
    <x v="1"/>
    <d v="2004-06-02T00:00:00"/>
    <n v="1210"/>
    <x v="1"/>
    <s v="tier - 1"/>
    <s v="R1013"/>
    <x v="39"/>
  </r>
  <r>
    <s v="Id2274"/>
    <s v="  Rachel A"/>
    <s v="Knotts"/>
    <n v="19.07"/>
    <x v="2"/>
    <x v="4"/>
    <x v="2"/>
    <s v="No"/>
    <x v="0"/>
    <s v="No"/>
    <n v="1"/>
    <x v="1"/>
    <d v="1992-10-06T00:00:00"/>
    <n v="1200.55"/>
    <x v="1"/>
    <s v="tier - 3"/>
    <s v="R1013"/>
    <x v="34"/>
  </r>
  <r>
    <s v="Id2275"/>
    <s v="  Jim"/>
    <s v="Pultorak"/>
    <n v="15.56"/>
    <x v="3"/>
    <x v="614"/>
    <x v="2"/>
    <s v="No"/>
    <x v="0"/>
    <s v="No"/>
    <n v="0"/>
    <x v="1"/>
    <d v="1999-06-28T00:00:00"/>
    <n v="1200"/>
    <x v="1"/>
    <s v="tier - 3"/>
    <s v="R1012"/>
    <x v="35"/>
  </r>
  <r>
    <s v="Id2276"/>
    <s v="  Tim"/>
    <s v="Maxon"/>
    <n v="22.76"/>
    <x v="2"/>
    <x v="664"/>
    <x v="0"/>
    <s v="No"/>
    <x v="0"/>
    <s v="No"/>
    <n v="0"/>
    <x v="1"/>
    <d v="2002-08-26T00:00:00"/>
    <n v="1191"/>
    <x v="1"/>
    <s v="tier - 1"/>
    <s v="R1013"/>
    <x v="43"/>
  </r>
  <r>
    <s v="Id2277"/>
    <s v="  Abby L"/>
    <s v="Kraai"/>
    <n v="22.79"/>
    <x v="2"/>
    <x v="259"/>
    <x v="1"/>
    <s v="yes"/>
    <x v="0"/>
    <s v="Yes"/>
    <n v="1"/>
    <x v="1"/>
    <d v="1997-06-28T00:00:00"/>
    <n v="1178.07"/>
    <x v="1"/>
    <s v="tier - 2"/>
    <s v="R1013"/>
    <x v="31"/>
  </r>
  <r>
    <s v="Id2278"/>
    <s v="  Mark"/>
    <s v="Larosa"/>
    <n v="17.41"/>
    <x v="3"/>
    <x v="273"/>
    <x v="2"/>
    <s v="yes"/>
    <x v="0"/>
    <s v="No"/>
    <n v="0"/>
    <x v="1"/>
    <d v="1996-08-11T00:00:00"/>
    <n v="1178"/>
    <x v="1"/>
    <s v="tier - 3"/>
    <s v="R1013"/>
    <x v="45"/>
  </r>
  <r>
    <s v="Id2279"/>
    <s v="  Ali"/>
    <s v="King"/>
    <n v="19.32"/>
    <x v="2"/>
    <x v="98"/>
    <x v="2"/>
    <s v="yes"/>
    <x v="0"/>
    <s v="No"/>
    <n v="0"/>
    <x v="1"/>
    <d v="2001-11-12T00:00:00"/>
    <n v="1167"/>
    <x v="1"/>
    <s v="tier - 1"/>
    <s v="R1013"/>
    <x v="47"/>
  </r>
  <r>
    <s v="Id2280"/>
    <s v="  Joshua"/>
    <s v="Haney"/>
    <n v="18.25"/>
    <x v="3"/>
    <x v="400"/>
    <x v="0"/>
    <s v="No"/>
    <x v="0"/>
    <s v="No"/>
    <n v="0"/>
    <x v="1"/>
    <d v="2002-06-11T00:00:00"/>
    <n v="1165"/>
    <x v="1"/>
    <s v="tier - 3"/>
    <s v="R1012"/>
    <x v="43"/>
  </r>
  <r>
    <s v="Id2281"/>
    <s v="  Pierre"/>
    <s v="Boulay"/>
    <n v="53.13"/>
    <x v="0"/>
    <x v="321"/>
    <x v="2"/>
    <s v="No"/>
    <x v="1"/>
    <s v="No"/>
    <n v="1"/>
    <x v="1"/>
    <d v="2004-11-11T00:00:00"/>
    <n v="1163.46"/>
    <x v="1"/>
    <s v="tier - 3"/>
    <s v="R1013"/>
    <x v="41"/>
  </r>
  <r>
    <s v="Id2282"/>
    <s v="  Kate"/>
    <s v="Peters"/>
    <n v="20.46"/>
    <x v="2"/>
    <x v="93"/>
    <x v="2"/>
    <s v="No"/>
    <x v="0"/>
    <s v="No"/>
    <n v="0"/>
    <x v="1"/>
    <d v="1994-07-26T00:00:00"/>
    <n v="1158.32"/>
    <x v="1"/>
    <s v="tier - 1"/>
    <s v="R1013"/>
    <x v="6"/>
  </r>
  <r>
    <s v="Id2283"/>
    <s v="  David"/>
    <s v="Luy"/>
    <n v="43.01"/>
    <x v="0"/>
    <x v="576"/>
    <x v="2"/>
    <s v="No"/>
    <x v="1"/>
    <s v="No"/>
    <n v="1"/>
    <x v="1"/>
    <d v="2004-07-18T00:00:00"/>
    <n v="1149.4000000000001"/>
    <x v="1"/>
    <s v="tier - 2"/>
    <s v="R1013"/>
    <x v="41"/>
  </r>
  <r>
    <s v="Id2284"/>
    <s v="  Carla"/>
    <s v="Fava"/>
    <n v="15.01"/>
    <x v="3"/>
    <x v="325"/>
    <x v="2"/>
    <s v="No"/>
    <x v="0"/>
    <s v="Yes"/>
    <n v="1"/>
    <x v="1"/>
    <d v="2003-06-12T00:00:00"/>
    <n v="1149"/>
    <x v="1"/>
    <s v="tier - 1"/>
    <s v="R1012"/>
    <x v="39"/>
  </r>
  <r>
    <s v="Id2285"/>
    <s v="  Alvaro Sr"/>
    <s v="Montoya"/>
    <n v="41.14"/>
    <x v="0"/>
    <x v="216"/>
    <x v="1"/>
    <s v="No"/>
    <x v="1"/>
    <s v="No"/>
    <n v="1"/>
    <x v="1"/>
    <d v="2004-06-10T00:00:00"/>
    <n v="1146.8"/>
    <x v="1"/>
    <s v="tier - 2"/>
    <s v="R1013"/>
    <x v="41"/>
  </r>
  <r>
    <s v="Id2286"/>
    <s v="  Hope"/>
    <s v="Bain"/>
    <n v="16.55"/>
    <x v="3"/>
    <x v="582"/>
    <x v="0"/>
    <s v="No"/>
    <x v="0"/>
    <s v="No"/>
    <n v="0"/>
    <x v="1"/>
    <d v="2002-10-01T00:00:00"/>
    <n v="1142"/>
    <x v="2"/>
    <s v="tier - 2"/>
    <s v="R1011"/>
    <x v="43"/>
  </r>
  <r>
    <s v="Id2287"/>
    <s v="  Mark P"/>
    <s v="Albertson"/>
    <n v="37.29"/>
    <x v="0"/>
    <x v="52"/>
    <x v="2"/>
    <s v="No"/>
    <x v="1"/>
    <s v="No"/>
    <n v="1"/>
    <x v="1"/>
    <d v="2004-09-12T00:00:00"/>
    <n v="1141.45"/>
    <x v="2"/>
    <s v="tier - 3"/>
    <s v="R1013"/>
    <x v="41"/>
  </r>
  <r>
    <s v="Id2288"/>
    <s v="  Desiree"/>
    <s v="Barger"/>
    <n v="16.739999999999998"/>
    <x v="3"/>
    <x v="337"/>
    <x v="2"/>
    <s v="yes"/>
    <x v="0"/>
    <s v="No"/>
    <n v="0"/>
    <x v="1"/>
    <d v="2001-10-25T00:00:00"/>
    <n v="1141"/>
    <x v="2"/>
    <s v="tier - 1"/>
    <s v="R1013"/>
    <x v="47"/>
  </r>
  <r>
    <s v="Id2289"/>
    <s v="  Mario Jr"/>
    <s v="Fraioli"/>
    <n v="34.43"/>
    <x v="0"/>
    <x v="159"/>
    <x v="2"/>
    <s v="No"/>
    <x v="1"/>
    <s v="No"/>
    <n v="1"/>
    <x v="1"/>
    <d v="2004-11-27T00:00:00"/>
    <n v="1137.47"/>
    <x v="2"/>
    <s v="tier - 2"/>
    <s v="R1013"/>
    <x v="41"/>
  </r>
  <r>
    <s v="Id2290"/>
    <s v="  Lusapho"/>
    <s v="April"/>
    <n v="34.1"/>
    <x v="0"/>
    <x v="212"/>
    <x v="2"/>
    <s v="No"/>
    <x v="1"/>
    <s v="No"/>
    <n v="1"/>
    <x v="1"/>
    <d v="2004-10-15T00:00:00"/>
    <n v="1137.01"/>
    <x v="2"/>
    <s v="tier - 1"/>
    <s v="R1013"/>
    <x v="41"/>
  </r>
  <r>
    <s v="Id2291"/>
    <s v="  Erin C"/>
    <s v="King"/>
    <n v="19.3"/>
    <x v="2"/>
    <x v="665"/>
    <x v="0"/>
    <s v="No"/>
    <x v="0"/>
    <s v="No"/>
    <n v="0"/>
    <x v="1"/>
    <d v="2002-08-11T00:00:00"/>
    <n v="1137"/>
    <x v="2"/>
    <s v="tier - 1"/>
    <s v="R1013"/>
    <x v="43"/>
  </r>
  <r>
    <s v="Id2292"/>
    <s v="  Alan F"/>
    <s v="Talhelm"/>
    <n v="33.659999999999997"/>
    <x v="0"/>
    <x v="268"/>
    <x v="1"/>
    <s v="No"/>
    <x v="1"/>
    <s v="No"/>
    <n v="1"/>
    <x v="1"/>
    <d v="2004-11-28T00:00:00"/>
    <n v="1136.4000000000001"/>
    <x v="2"/>
    <s v="tier - 3"/>
    <s v="R1013"/>
    <x v="41"/>
  </r>
  <r>
    <s v="Id2293"/>
    <s v="  Ryan"/>
    <s v="Regnier"/>
    <n v="33.33"/>
    <x v="0"/>
    <x v="637"/>
    <x v="1"/>
    <s v="No"/>
    <x v="1"/>
    <s v="No"/>
    <n v="1"/>
    <x v="1"/>
    <d v="2004-06-11T00:00:00"/>
    <n v="1135.94"/>
    <x v="2"/>
    <s v="tier - 3"/>
    <s v="R1013"/>
    <x v="41"/>
  </r>
  <r>
    <s v="Id2294"/>
    <s v="  Hope"/>
    <s v="Treece"/>
    <n v="21.84"/>
    <x v="2"/>
    <x v="268"/>
    <x v="1"/>
    <s v="No"/>
    <x v="1"/>
    <s v="No"/>
    <n v="1"/>
    <x v="1"/>
    <d v="2004-10-06T00:00:00"/>
    <n v="1135"/>
    <x v="2"/>
    <s v="tier - 3"/>
    <s v="R1013"/>
    <x v="41"/>
  </r>
  <r>
    <s v="Id2295"/>
    <s v="  Josh"/>
    <s v="Beisel"/>
    <n v="16.87"/>
    <x v="3"/>
    <x v="402"/>
    <x v="0"/>
    <s v="No"/>
    <x v="0"/>
    <s v="No"/>
    <n v="0"/>
    <x v="1"/>
    <d v="2002-07-19T00:00:00"/>
    <n v="1132"/>
    <x v="2"/>
    <s v="tier - 1"/>
    <s v="R1013"/>
    <x v="43"/>
  </r>
  <r>
    <s v="Id2296"/>
    <s v="  Jacob J"/>
    <s v="Enke"/>
    <n v="30.14"/>
    <x v="0"/>
    <x v="206"/>
    <x v="2"/>
    <s v="No"/>
    <x v="1"/>
    <s v="No"/>
    <n v="1"/>
    <x v="1"/>
    <d v="2004-06-14T00:00:00"/>
    <n v="1131.51"/>
    <x v="2"/>
    <s v="tier - 1"/>
    <s v="R1013"/>
    <x v="41"/>
  </r>
  <r>
    <s v="Id2297"/>
    <s v="  Jose Tomas"/>
    <s v="Ruiz-Tagle Barros"/>
    <n v="23.21"/>
    <x v="2"/>
    <x v="161"/>
    <x v="2"/>
    <s v="No"/>
    <x v="1"/>
    <s v="No"/>
    <n v="1"/>
    <x v="1"/>
    <d v="2004-11-12T00:00:00"/>
    <n v="1121.8699999999999"/>
    <x v="2"/>
    <s v="tier - 1"/>
    <s v="R1013"/>
    <x v="41"/>
  </r>
  <r>
    <s v="Id2298"/>
    <s v="  Mary Evan"/>
    <s v="Ferrell"/>
    <n v="17.170000000000002"/>
    <x v="3"/>
    <x v="666"/>
    <x v="0"/>
    <s v="No"/>
    <x v="0"/>
    <s v="No"/>
    <n v="0"/>
    <x v="1"/>
    <d v="2002-08-13T00:00:00"/>
    <n v="1086"/>
    <x v="2"/>
    <s v="tier - 3"/>
    <s v="R1013"/>
    <x v="43"/>
  </r>
  <r>
    <s v="Id2299"/>
    <s v="  Justin K"/>
    <s v="Gates"/>
    <n v="15.61"/>
    <x v="3"/>
    <x v="124"/>
    <x v="2"/>
    <s v="No"/>
    <x v="0"/>
    <s v="No"/>
    <n v="1"/>
    <x v="1"/>
    <d v="1998-12-26T00:00:00"/>
    <n v="1082"/>
    <x v="2"/>
    <s v="tier - 2"/>
    <s v="R1013"/>
    <x v="44"/>
  </r>
  <r>
    <s v="Id2300"/>
    <s v="  Patrick"/>
    <s v="Jeffers"/>
    <n v="17.98"/>
    <x v="3"/>
    <x v="196"/>
    <x v="2"/>
    <s v="yes"/>
    <x v="0"/>
    <s v="Yes"/>
    <n v="1"/>
    <x v="1"/>
    <d v="1997-08-13T00:00:00"/>
    <n v="1071"/>
    <x v="2"/>
    <s v="tier - 3"/>
    <s v="R1013"/>
    <x v="31"/>
  </r>
  <r>
    <s v="Id2301"/>
    <s v="  Roman"/>
    <s v="Sulhanek"/>
    <n v="21.64"/>
    <x v="2"/>
    <x v="335"/>
    <x v="2"/>
    <s v="No"/>
    <x v="1"/>
    <s v="No"/>
    <n v="1"/>
    <x v="1"/>
    <d v="2004-08-24T00:00:00"/>
    <n v="1070"/>
    <x v="2"/>
    <s v="tier - 3"/>
    <s v="R1013"/>
    <x v="41"/>
  </r>
  <r>
    <s v="Id2302"/>
    <s v="  David"/>
    <s v="Ozahowski"/>
    <n v="16.399999999999999"/>
    <x v="3"/>
    <x v="66"/>
    <x v="2"/>
    <s v="No"/>
    <x v="0"/>
    <s v="Yes"/>
    <n v="1"/>
    <x v="1"/>
    <d v="1993-09-28T00:00:00"/>
    <n v="1068"/>
    <x v="2"/>
    <s v="tier - 1"/>
    <s v="R1013"/>
    <x v="20"/>
  </r>
  <r>
    <s v="Id2303"/>
    <s v="  Evelyn L"/>
    <s v="Caron"/>
    <n v="15.77"/>
    <x v="3"/>
    <x v="3"/>
    <x v="1"/>
    <s v="yes"/>
    <x v="0"/>
    <s v="No"/>
    <n v="1"/>
    <x v="1"/>
    <d v="1995-06-01T00:00:00"/>
    <n v="1056"/>
    <x v="2"/>
    <s v="tier - 2"/>
    <s v="R1013"/>
    <x v="6"/>
  </r>
  <r>
    <s v="Id2304"/>
    <s v="  Jim"/>
    <s v="Fullarton"/>
    <n v="18.27"/>
    <x v="3"/>
    <x v="467"/>
    <x v="0"/>
    <s v="No"/>
    <x v="0"/>
    <s v="No"/>
    <n v="0"/>
    <x v="1"/>
    <d v="2002-07-01T00:00:00"/>
    <n v="1049"/>
    <x v="2"/>
    <s v="tier - 2"/>
    <s v="R1012"/>
    <x v="43"/>
  </r>
  <r>
    <s v="Id2305"/>
    <s v="  Matthew S"/>
    <s v="Lindgren"/>
    <n v="16.489999999999998"/>
    <x v="3"/>
    <x v="456"/>
    <x v="0"/>
    <s v="No"/>
    <x v="0"/>
    <s v="No"/>
    <n v="0"/>
    <x v="1"/>
    <d v="2002-07-20T00:00:00"/>
    <n v="1047"/>
    <x v="2"/>
    <s v="tier - 1"/>
    <s v="R1013"/>
    <x v="43"/>
  </r>
  <r>
    <s v="Id2306"/>
    <s v="  Kenneth"/>
    <s v="Akiha"/>
    <n v="16.14"/>
    <x v="3"/>
    <x v="320"/>
    <x v="2"/>
    <s v="No"/>
    <x v="0"/>
    <s v="No"/>
    <n v="0"/>
    <x v="1"/>
    <d v="1994-11-17T00:00:00"/>
    <n v="1044"/>
    <x v="2"/>
    <s v="tier - 2"/>
    <s v="R1013"/>
    <x v="6"/>
  </r>
  <r>
    <s v="Id2307"/>
    <s v="  Andrea"/>
    <s v="Sweny"/>
    <n v="20.85"/>
    <x v="2"/>
    <x v="150"/>
    <x v="2"/>
    <s v="yes"/>
    <x v="0"/>
    <s v="No"/>
    <n v="1"/>
    <x v="1"/>
    <d v="1995-10-05T00:00:00"/>
    <n v="1033.74"/>
    <x v="2"/>
    <s v="tier - 1"/>
    <s v="R1013"/>
    <x v="40"/>
  </r>
  <r>
    <s v="Id2308"/>
    <s v="  Kristina"/>
    <s v="Tobin"/>
    <n v="15.88"/>
    <x v="3"/>
    <x v="67"/>
    <x v="2"/>
    <s v="No"/>
    <x v="0"/>
    <s v="No"/>
    <n v="0"/>
    <x v="1"/>
    <d v="1999-08-05T00:00:00"/>
    <n v="1019"/>
    <x v="2"/>
    <s v="tier - 2"/>
    <s v="R1013"/>
    <x v="35"/>
  </r>
  <r>
    <s v="Id2309"/>
    <s v="  Kristen"/>
    <s v="Pedersen"/>
    <n v="20.66"/>
    <x v="2"/>
    <x v="330"/>
    <x v="1"/>
    <s v="No"/>
    <x v="1"/>
    <s v="No"/>
    <n v="1"/>
    <x v="1"/>
    <d v="2000-10-09T00:00:00"/>
    <n v="1012"/>
    <x v="2"/>
    <s v="tier - 2"/>
    <s v="R1013"/>
    <x v="21"/>
  </r>
  <r>
    <s v="Id2310"/>
    <s v="  Matthew"/>
    <s v="Lynch"/>
    <n v="20.399999999999999"/>
    <x v="2"/>
    <x v="173"/>
    <x v="2"/>
    <s v="No"/>
    <x v="0"/>
    <s v="No"/>
    <n v="0"/>
    <x v="1"/>
    <d v="1994-11-22T00:00:00"/>
    <n v="1006.65"/>
    <x v="2"/>
    <s v="tier - 2"/>
    <s v="R1013"/>
    <x v="6"/>
  </r>
  <r>
    <s v="Id2311"/>
    <s v="s  Kathleen"/>
    <s v="Keys"/>
    <n v="25.19"/>
    <x v="1"/>
    <x v="409"/>
    <x v="2"/>
    <s v="yes"/>
    <x v="0"/>
    <s v="No"/>
    <n v="0"/>
    <x v="1"/>
    <d v="2001-08-19T00:00:00"/>
    <n v="964.71"/>
    <x v="2"/>
    <s v="tier - 2"/>
    <s v="R1013"/>
    <x v="47"/>
  </r>
  <r>
    <s v="Id2312"/>
    <s v="  Lindsey"/>
    <s v="Wilbur"/>
    <n v="20.54"/>
    <x v="2"/>
    <x v="267"/>
    <x v="2"/>
    <s v="yes"/>
    <x v="0"/>
    <s v="No"/>
    <n v="1"/>
    <x v="1"/>
    <d v="1995-10-28T00:00:00"/>
    <n v="928.59"/>
    <x v="2"/>
    <s v="tier - 1"/>
    <s v="R1013"/>
    <x v="40"/>
  </r>
  <r>
    <s v="Id2313"/>
    <s v="  Robert"/>
    <s v="Ditota"/>
    <n v="20.13"/>
    <x v="2"/>
    <x v="140"/>
    <x v="2"/>
    <s v="No"/>
    <x v="0"/>
    <s v="No"/>
    <n v="0"/>
    <x v="1"/>
    <d v="1994-10-30T00:00:00"/>
    <n v="915.07"/>
    <x v="2"/>
    <s v="tier - 1"/>
    <s v="R1013"/>
    <x v="6"/>
  </r>
  <r>
    <s v="Id2314"/>
    <s v="  Sarah E"/>
    <s v="Horbol"/>
    <n v="18.93"/>
    <x v="2"/>
    <x v="184"/>
    <x v="1"/>
    <s v="No"/>
    <x v="0"/>
    <s v="Yes"/>
    <n v="1"/>
    <x v="1"/>
    <d v="1993-11-27T00:00:00"/>
    <n v="896.21"/>
    <x v="2"/>
    <s v="tier - 1"/>
    <s v="R1013"/>
    <x v="20"/>
  </r>
  <r>
    <s v="Id2315"/>
    <s v="  Flannery"/>
    <s v="O'Rourke"/>
    <n v="24.14"/>
    <x v="2"/>
    <x v="319"/>
    <x v="2"/>
    <s v="No"/>
    <x v="1"/>
    <s v="No"/>
    <n v="1"/>
    <x v="1"/>
    <d v="2000-11-18T00:00:00"/>
    <n v="865.41"/>
    <x v="2"/>
    <s v="tier - 1"/>
    <s v="R1013"/>
    <x v="21"/>
  </r>
  <r>
    <s v="Id2316"/>
    <s v="  John T"/>
    <s v="Williams"/>
    <n v="25.03"/>
    <x v="1"/>
    <x v="119"/>
    <x v="1"/>
    <s v="No"/>
    <x v="1"/>
    <s v="No"/>
    <n v="1"/>
    <x v="1"/>
    <d v="2004-10-07T00:00:00"/>
    <n v="830.52"/>
    <x v="2"/>
    <s v="tier - 2"/>
    <s v="R1011"/>
    <x v="41"/>
  </r>
  <r>
    <s v="Id2317"/>
    <s v="  Koji"/>
    <s v="Murakami"/>
    <n v="20.47"/>
    <x v="2"/>
    <x v="336"/>
    <x v="1"/>
    <s v="yes"/>
    <x v="0"/>
    <s v="No"/>
    <n v="1"/>
    <x v="1"/>
    <d v="1995-12-07T00:00:00"/>
    <n v="773.54"/>
    <x v="2"/>
    <s v="tier - 2"/>
    <s v="R1013"/>
    <x v="40"/>
  </r>
  <r>
    <s v="Id2318"/>
    <s v="  Candice M"/>
    <s v="Gagnon"/>
    <n v="18.82"/>
    <x v="2"/>
    <x v="49"/>
    <x v="2"/>
    <s v="yes"/>
    <x v="0"/>
    <s v="No"/>
    <n v="0"/>
    <x v="1"/>
    <d v="1996-09-18T00:00:00"/>
    <n v="770.38"/>
    <x v="2"/>
    <s v="tier - 2"/>
    <s v="R1012"/>
    <x v="45"/>
  </r>
  <r>
    <s v="Id2319"/>
    <s v="  Theodore A"/>
    <s v="Petermann"/>
    <n v="17.079999999999998"/>
    <x v="3"/>
    <x v="208"/>
    <x v="1"/>
    <s v="No"/>
    <x v="0"/>
    <s v="Yes"/>
    <n v="1"/>
    <x v="1"/>
    <d v="1993-06-28T00:00:00"/>
    <n v="770"/>
    <x v="2"/>
    <s v="tier - 3"/>
    <s v="R1013"/>
    <x v="20"/>
  </r>
  <r>
    <s v="Id2320"/>
    <s v="  Lindy"/>
    <s v="Graves - Rostro"/>
    <n v="19.21"/>
    <x v="2"/>
    <x v="102"/>
    <x v="2"/>
    <s v="yes"/>
    <x v="0"/>
    <s v="No"/>
    <n v="0"/>
    <x v="1"/>
    <d v="1996-10-22T00:00:00"/>
    <n v="760"/>
    <x v="2"/>
    <s v="tier - 3"/>
    <s v="R1013"/>
    <x v="45"/>
  </r>
  <r>
    <s v="Id2321"/>
    <s v="  Thomas"/>
    <s v="Danielson"/>
    <n v="17.86"/>
    <x v="3"/>
    <x v="508"/>
    <x v="2"/>
    <s v="No"/>
    <x v="0"/>
    <s v="Yes"/>
    <n v="1"/>
    <x v="1"/>
    <d v="1993-08-09T00:00:00"/>
    <n v="760"/>
    <x v="2"/>
    <s v="tier - 1"/>
    <s v="R1013"/>
    <x v="20"/>
  </r>
  <r>
    <s v="Id2322"/>
    <s v="  Holly"/>
    <s v="Street"/>
    <n v="21.38"/>
    <x v="2"/>
    <x v="126"/>
    <x v="0"/>
    <s v="No"/>
    <x v="0"/>
    <s v="No"/>
    <n v="0"/>
    <x v="1"/>
    <d v="2002-09-19T00:00:00"/>
    <n v="750"/>
    <x v="2"/>
    <s v="tier - 1"/>
    <s v="R1012"/>
    <x v="43"/>
  </r>
  <r>
    <s v="Id2323"/>
    <s v="  Matthew"/>
    <s v="Buss"/>
    <n v="23.35"/>
    <x v="2"/>
    <x v="425"/>
    <x v="1"/>
    <s v="No"/>
    <x v="0"/>
    <s v="No"/>
    <n v="0"/>
    <x v="1"/>
    <d v="1999-12-14T00:00:00"/>
    <n v="722.99"/>
    <x v="2"/>
    <s v="tier - 1"/>
    <s v="R1013"/>
    <x v="35"/>
  </r>
  <r>
    <s v="Id2324"/>
    <s v="  Meghan K"/>
    <s v="Duffy"/>
    <n v="22.24"/>
    <x v="2"/>
    <x v="264"/>
    <x v="2"/>
    <s v="No"/>
    <x v="0"/>
    <s v="No"/>
    <n v="0"/>
    <x v="1"/>
    <d v="1999-12-26T00:00:00"/>
    <n v="700"/>
    <x v="1"/>
    <s v="tier - 3"/>
    <s v="R1013"/>
    <x v="35"/>
  </r>
  <r>
    <s v="Id2325"/>
    <s v="  Fred"/>
    <s v="Hines"/>
    <n v="24.76"/>
    <x v="1"/>
    <x v="117"/>
    <x v="2"/>
    <s v="yes"/>
    <x v="0"/>
    <s v="No"/>
    <n v="0"/>
    <x v="1"/>
    <d v="2001-09-12T00:00:00"/>
    <n v="687.54"/>
    <x v="2"/>
    <s v="tier - 2"/>
    <s v="R1013"/>
    <x v="47"/>
  </r>
  <r>
    <s v="Id2326"/>
    <s v="  Sebastian"/>
    <s v="Castro"/>
    <n v="20.100000000000001"/>
    <x v="2"/>
    <x v="374"/>
    <x v="2"/>
    <s v="yes"/>
    <x v="0"/>
    <s v="Yes"/>
    <n v="1"/>
    <x v="1"/>
    <d v="1997-11-09T00:00:00"/>
    <n v="670"/>
    <x v="2"/>
    <s v="tier - 3"/>
    <s v="R1013"/>
    <x v="31"/>
  </r>
  <r>
    <s v="Id2327"/>
    <s v="  Laura"/>
    <s v="Howell"/>
    <n v="21.77"/>
    <x v="2"/>
    <x v="156"/>
    <x v="0"/>
    <s v="No"/>
    <x v="0"/>
    <s v="No"/>
    <n v="0"/>
    <x v="1"/>
    <d v="2002-11-29T00:00:00"/>
    <n v="668"/>
    <x v="2"/>
    <s v="tier - 2"/>
    <s v="R1012"/>
    <x v="43"/>
  </r>
  <r>
    <s v="Id2328"/>
    <s v="  Nicole"/>
    <s v="Avery"/>
    <n v="17.82"/>
    <x v="3"/>
    <x v="274"/>
    <x v="2"/>
    <s v="yes"/>
    <x v="0"/>
    <s v="No"/>
    <n v="1"/>
    <x v="1"/>
    <d v="1995-07-04T00:00:00"/>
    <n v="650"/>
    <x v="2"/>
    <s v="tier - 3"/>
    <s v="R1013"/>
    <x v="40"/>
  </r>
  <r>
    <s v="Id2329"/>
    <s v="  Susan E"/>
    <s v="Bohinski"/>
    <n v="17.07"/>
    <x v="3"/>
    <x v="151"/>
    <x v="2"/>
    <s v="No"/>
    <x v="0"/>
    <s v="Yes"/>
    <n v="1"/>
    <x v="1"/>
    <d v="1993-06-01T00:00:00"/>
    <n v="650"/>
    <x v="2"/>
    <s v="tier - 3"/>
    <s v="R1013"/>
    <x v="34"/>
  </r>
  <r>
    <s v="Id2330"/>
    <s v="  Katy"/>
    <s v="Kohls"/>
    <n v="22.24"/>
    <x v="2"/>
    <x v="144"/>
    <x v="2"/>
    <s v="yes"/>
    <x v="0"/>
    <s v="No"/>
    <n v="0"/>
    <x v="1"/>
    <d v="2001-11-20T00:00:00"/>
    <n v="646.14"/>
    <x v="2"/>
    <s v="tier - 3"/>
    <s v="R1012"/>
    <x v="47"/>
  </r>
  <r>
    <s v="Id2331"/>
    <s v="  Jordan"/>
    <s v="Brietzke"/>
    <n v="22.34"/>
    <x v="2"/>
    <x v="252"/>
    <x v="2"/>
    <s v="No"/>
    <x v="0"/>
    <s v="No"/>
    <n v="1"/>
    <x v="1"/>
    <d v="1998-07-27T00:00:00"/>
    <n v="637.26"/>
    <x v="2"/>
    <s v="tier - 3"/>
    <s v="R1013"/>
    <x v="44"/>
  </r>
  <r>
    <s v="Id2332"/>
    <s v="  Juan D Sr"/>
    <s v="Riveros Gonzalez"/>
    <n v="17.7"/>
    <x v="3"/>
    <x v="288"/>
    <x v="1"/>
    <s v="No"/>
    <x v="0"/>
    <s v="No"/>
    <n v="1"/>
    <x v="1"/>
    <d v="1992-09-13T00:00:00"/>
    <n v="604.54"/>
    <x v="2"/>
    <s v="tier - 3"/>
    <s v="R1013"/>
    <x v="34"/>
  </r>
  <r>
    <s v="Id2333"/>
    <s v="  Julie"/>
    <s v="Albano"/>
    <n v="16.47"/>
    <x v="3"/>
    <x v="348"/>
    <x v="1"/>
    <s v="No"/>
    <x v="0"/>
    <s v="Yes"/>
    <n v="1"/>
    <x v="1"/>
    <d v="1993-06-30T00:00:00"/>
    <n v="600"/>
    <x v="1"/>
    <s v="tier - 1"/>
    <s v="R1013"/>
    <x v="20"/>
  </r>
  <r>
    <s v="Id2334"/>
    <s v="  Evan P"/>
    <s v="Rosendahl"/>
    <n v="17.600000000000001"/>
    <x v="3"/>
    <x v="495"/>
    <x v="2"/>
    <s v="No"/>
    <x v="0"/>
    <s v="No"/>
    <n v="1"/>
    <x v="1"/>
    <d v="1992-11-30T00:00:00"/>
    <n v="570.62"/>
    <x v="1"/>
    <s v="tier - 1"/>
    <s v="R1013"/>
    <x v="34"/>
  </r>
  <r>
    <s v="Id2335"/>
    <s v="  Aaron K"/>
    <s v="German"/>
    <n v="17.579999999999998"/>
    <x v="3"/>
    <x v="523"/>
    <x v="2"/>
    <s v="No"/>
    <x v="0"/>
    <s v="No"/>
    <n v="1"/>
    <x v="1"/>
    <d v="1992-07-09T00:00:00"/>
    <n v="563.84"/>
    <x v="1"/>
    <s v="tier - 3"/>
    <s v="R1013"/>
    <x v="3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s v="  Kelly"/>
    <s v="Hawks"/>
    <n v="47.41"/>
    <x v="0"/>
    <n v="7.47"/>
    <x v="0"/>
    <s v="No"/>
    <s v="No"/>
    <s v="No"/>
    <n v="0"/>
    <s v="yes"/>
    <d v="1968-10-12T00:00:00"/>
    <n v="63770.43"/>
    <s v="tier - 1"/>
    <s v="tier - 3"/>
    <s v="R1013"/>
    <n v="54"/>
  </r>
  <r>
    <x v="1"/>
    <s v="  Matthew D"/>
    <s v="Lehner"/>
    <n v="30.36"/>
    <x v="0"/>
    <n v="5.77"/>
    <x v="1"/>
    <s v="No"/>
    <s v="No"/>
    <s v="No"/>
    <n v="0"/>
    <s v="yes"/>
    <d v="1977-06-08T00:00:00"/>
    <n v="62592.87"/>
    <s v="tier - 2"/>
    <s v="tier - 3"/>
    <s v="R1013"/>
    <n v="46"/>
  </r>
  <r>
    <x v="2"/>
    <s v="  Phil"/>
    <s v="Lu"/>
    <n v="34.484999999999999"/>
    <x v="0"/>
    <n v="11.87"/>
    <x v="0"/>
    <s v="yes"/>
    <s v="No"/>
    <s v="No"/>
    <n v="2"/>
    <s v="yes"/>
    <d v="1970-09-11T00:00:00"/>
    <n v="60021.4"/>
    <s v="tier - 1"/>
    <s v="tier - 1"/>
    <s v="R1012"/>
    <n v="52"/>
  </r>
  <r>
    <x v="3"/>
    <s v="  Kelsey"/>
    <s v="Osborne"/>
    <n v="38.094999999999999"/>
    <x v="0"/>
    <n v="6.05"/>
    <x v="1"/>
    <s v="No"/>
    <s v="No"/>
    <s v="No"/>
    <n v="0"/>
    <s v="yes"/>
    <d v="1991-06-06T00:00:00"/>
    <n v="58571.07"/>
    <s v="tier - 1"/>
    <s v="tier - 3"/>
    <s v="R1024"/>
    <n v="32"/>
  </r>
  <r>
    <x v="4"/>
    <s v="  Kristyn"/>
    <s v="Kadala"/>
    <n v="35.53"/>
    <x v="0"/>
    <n v="5.45"/>
    <x v="2"/>
    <s v="No"/>
    <s v="No"/>
    <s v="No"/>
    <n v="0"/>
    <s v="yes"/>
    <d v="1989-06-19T00:00:00"/>
    <n v="55135.4"/>
    <s v="tier - 1"/>
    <s v="tier - 2"/>
    <s v="R1012"/>
    <n v="33"/>
  </r>
  <r>
    <x v="5"/>
    <s v="  Russell B"/>
    <s v="Baker"/>
    <n v="32.799999999999997"/>
    <x v="0"/>
    <n v="6.59"/>
    <x v="0"/>
    <s v="No"/>
    <s v="No"/>
    <s v="No"/>
    <n v="0"/>
    <s v="yes"/>
    <d v="1962-08-04T00:00:00"/>
    <n v="52590.83"/>
    <s v="tier - 1"/>
    <s v="tier - 3"/>
    <s v="R1011"/>
    <n v="60"/>
  </r>
  <r>
    <x v="6"/>
    <s v="  Scott"/>
    <s v="Macpherson"/>
    <n v="36.4"/>
    <x v="0"/>
    <n v="6.07"/>
    <x v="1"/>
    <s v="No"/>
    <s v="No"/>
    <s v="No"/>
    <n v="0"/>
    <s v="yes"/>
    <d v="1994-10-27T00:00:00"/>
    <n v="51194.559999999998"/>
    <s v="tier - 1"/>
    <s v="tier - 3"/>
    <s v="R1011"/>
    <n v="28"/>
  </r>
  <r>
    <x v="7"/>
    <s v="  Stephen"/>
    <s v="Hallman"/>
    <n v="36.96"/>
    <x v="0"/>
    <n v="7.93"/>
    <x v="0"/>
    <s v="No"/>
    <s v="No"/>
    <s v="No"/>
    <n v="3"/>
    <s v="yes"/>
    <d v="1958-06-27T00:00:00"/>
    <n v="49577.66"/>
    <s v="tier - 2"/>
    <s v="tier - 2"/>
    <s v="R1013"/>
    <n v="64"/>
  </r>
  <r>
    <x v="8"/>
    <s v="  Patrick R"/>
    <s v="Moran"/>
    <n v="41.14"/>
    <x v="0"/>
    <n v="9.58"/>
    <x v="0"/>
    <s v="yes"/>
    <s v="No"/>
    <s v="Yes"/>
    <n v="1"/>
    <s v="yes"/>
    <d v="1963-09-04T00:00:00"/>
    <n v="48970.25"/>
    <s v="tier - 1"/>
    <s v="tier - 2"/>
    <s v="R1013"/>
    <n v="59"/>
  </r>
  <r>
    <x v="9"/>
    <s v="  Brooke N"/>
    <s v="Benner"/>
    <n v="38.06"/>
    <x v="0"/>
    <n v="10.79"/>
    <x v="0"/>
    <s v="No"/>
    <s v="No"/>
    <s v="No"/>
    <n v="0"/>
    <s v="yes"/>
    <d v="1978-12-29T00:00:00"/>
    <n v="48885.14"/>
    <s v="tier - 1"/>
    <s v="tier - 2"/>
    <s v="R1013"/>
    <n v="44"/>
  </r>
  <r>
    <x v="10"/>
    <s v="  Paola Andrea"/>
    <s v="Fierro Vargas"/>
    <n v="37.700000000000003"/>
    <x v="0"/>
    <n v="5.96"/>
    <x v="1"/>
    <s v="yes"/>
    <s v="No"/>
    <s v="No"/>
    <n v="2"/>
    <s v="yes"/>
    <d v="1959-07-22T00:00:00"/>
    <n v="48824.45"/>
    <s v="tier - 2"/>
    <s v="tier - 1"/>
    <s v="R1011"/>
    <n v="63"/>
  </r>
  <r>
    <x v="11"/>
    <s v="  David"/>
    <s v="Franz"/>
    <n v="42.13"/>
    <x v="0"/>
    <n v="11.9"/>
    <x v="0"/>
    <s v="No"/>
    <s v="No"/>
    <s v="No"/>
    <n v="0"/>
    <s v="yes"/>
    <d v="1965-10-27T00:00:00"/>
    <n v="48675.519999999997"/>
    <s v="tier - 1"/>
    <s v="tier - 2"/>
    <s v="R1013"/>
    <n v="57"/>
  </r>
  <r>
    <x v="12"/>
    <s v="  Wade"/>
    <s v="Foster"/>
    <n v="40.92"/>
    <x v="0"/>
    <n v="8.41"/>
    <x v="0"/>
    <s v="No"/>
    <s v="No"/>
    <s v="No"/>
    <n v="0"/>
    <s v="yes"/>
    <d v="1962-10-11T00:00:00"/>
    <n v="48673.56"/>
    <s v="tier - 1"/>
    <s v="tier - 2"/>
    <s v="R1013"/>
    <n v="60"/>
  </r>
  <r>
    <x v="13"/>
    <s v="  Franklin"/>
    <s v="Tenorio"/>
    <n v="40.564999999999998"/>
    <x v="0"/>
    <n v="7.02"/>
    <x v="0"/>
    <s v="No"/>
    <s v="No"/>
    <s v="No"/>
    <n v="0"/>
    <s v="yes"/>
    <d v="1968-12-01T00:00:00"/>
    <n v="48549.18"/>
    <s v="tier - 1"/>
    <s v="tier - 3"/>
    <s v="R1016"/>
    <n v="54"/>
  </r>
  <r>
    <x v="14"/>
    <s v="  Leilani M"/>
    <s v="Rios"/>
    <n v="36.384999999999998"/>
    <x v="0"/>
    <n v="7.59"/>
    <x v="0"/>
    <s v="yes"/>
    <s v="No"/>
    <s v="No"/>
    <n v="2"/>
    <s v="yes"/>
    <d v="1961-12-21T00:00:00"/>
    <n v="48517.56"/>
    <s v="tier - 1"/>
    <s v="tier - 3"/>
    <s v="R1024"/>
    <n v="61"/>
  </r>
  <r>
    <x v="15"/>
    <s v="  Philippe"/>
    <s v="Viau-Dupuis"/>
    <n v="39.9"/>
    <x v="0"/>
    <n v="11.32"/>
    <x v="0"/>
    <s v="No"/>
    <s v="No"/>
    <s v="No"/>
    <n v="0"/>
    <s v="yes"/>
    <d v="1962-08-27T00:00:00"/>
    <n v="48173.36"/>
    <s v="tier - 1"/>
    <s v="tier - 3"/>
    <s v="R1011"/>
    <n v="60"/>
  </r>
  <r>
    <x v="16"/>
    <s v="  Jennifer A"/>
    <s v="Cronin"/>
    <n v="33.799999999999997"/>
    <x v="0"/>
    <n v="7.67"/>
    <x v="0"/>
    <s v="No"/>
    <s v="No"/>
    <s v="No"/>
    <n v="3"/>
    <s v="yes"/>
    <d v="1958-11-16T00:00:00"/>
    <n v="47928.03"/>
    <s v="tier - 2"/>
    <s v="tier - 3"/>
    <s v="R1011"/>
    <n v="64"/>
  </r>
  <r>
    <x v="17"/>
    <s v="  Christina M"/>
    <s v="Noordstar"/>
    <n v="36.765000000000001"/>
    <x v="0"/>
    <n v="7.29"/>
    <x v="0"/>
    <s v="yes"/>
    <s v="No"/>
    <s v="Yes"/>
    <n v="1"/>
    <s v="yes"/>
    <d v="1963-08-05T00:00:00"/>
    <n v="47896.79"/>
    <s v="tier - 1"/>
    <s v="tier - 3"/>
    <s v="R1024"/>
    <n v="59"/>
  </r>
  <r>
    <x v="18"/>
    <s v="  Said Sr"/>
    <s v="Boudalia"/>
    <n v="36.954999999999998"/>
    <x v="0"/>
    <n v="4.72"/>
    <x v="2"/>
    <s v="yes"/>
    <s v="No"/>
    <s v="No"/>
    <n v="1"/>
    <s v="yes"/>
    <d v="1964-11-07T00:00:00"/>
    <n v="47496.49"/>
    <s v="tier - 1"/>
    <s v="tier - 3"/>
    <s v="R1012"/>
    <n v="58"/>
  </r>
  <r>
    <x v="19"/>
    <s v="  John"/>
    <s v="Flor"/>
    <n v="42.9"/>
    <x v="0"/>
    <n v="11.41"/>
    <x v="0"/>
    <s v="No"/>
    <s v="No"/>
    <s v="No"/>
    <n v="0"/>
    <s v="yes"/>
    <d v="1971-09-27T00:00:00"/>
    <n v="47462.89"/>
    <s v="tier - 1"/>
    <s v="tier - 2"/>
    <s v="R1013"/>
    <n v="51"/>
  </r>
  <r>
    <x v="20"/>
    <s v="  Myles"/>
    <s v="Fennon"/>
    <n v="36.299999999999997"/>
    <x v="0"/>
    <n v="11.5"/>
    <x v="0"/>
    <s v="yes"/>
    <s v="No"/>
    <s v="No"/>
    <n v="2"/>
    <s v="yes"/>
    <d v="1961-06-13T00:00:00"/>
    <n v="47403.88"/>
    <s v="tier - 1"/>
    <s v="tier - 3"/>
    <s v="R1011"/>
    <n v="61"/>
  </r>
  <r>
    <x v="21"/>
    <s v="  Madelyn C"/>
    <s v="Hribar"/>
    <n v="32.200000000000003"/>
    <x v="0"/>
    <n v="6.22"/>
    <x v="1"/>
    <s v="yes"/>
    <s v="No"/>
    <s v="No"/>
    <n v="2"/>
    <s v="yes"/>
    <d v="1959-10-04T00:00:00"/>
    <n v="47305.31"/>
    <s v="tier - 2"/>
    <s v="tier - 1"/>
    <s v="R1011"/>
    <n v="63"/>
  </r>
  <r>
    <x v="22"/>
    <s v="  Nicole"/>
    <s v="Tassello"/>
    <n v="31.3"/>
    <x v="0"/>
    <n v="11.38"/>
    <x v="0"/>
    <s v="No"/>
    <s v="No"/>
    <s v="No"/>
    <n v="3"/>
    <s v="yes"/>
    <d v="1958-09-03T00:00:00"/>
    <n v="47291.06"/>
    <s v="tier - 2"/>
    <s v="tier - 1"/>
    <s v="R1011"/>
    <n v="64"/>
  </r>
  <r>
    <x v="23"/>
    <s v="  Eric A"/>
    <s v="Mauricette"/>
    <n v="41.8"/>
    <x v="0"/>
    <n v="7.89"/>
    <x v="0"/>
    <s v="yes"/>
    <s v="No"/>
    <s v="No"/>
    <n v="2"/>
    <s v="yes"/>
    <d v="1970-12-28T00:00:00"/>
    <n v="47269.85"/>
    <s v="tier - 1"/>
    <s v="tier - 2"/>
    <s v="R1013"/>
    <n v="52"/>
  </r>
  <r>
    <x v="24"/>
    <s v="  Emiliano I"/>
    <s v="Garcia"/>
    <n v="35.090000000000003"/>
    <x v="0"/>
    <n v="4.38"/>
    <x v="2"/>
    <s v="yes"/>
    <s v="No"/>
    <s v="No"/>
    <n v="2"/>
    <s v="yes"/>
    <d v="1959-07-14T00:00:00"/>
    <n v="47055.53"/>
    <s v="tier - 2"/>
    <s v="tier - 1"/>
    <s v="R1013"/>
    <n v="63"/>
  </r>
  <r>
    <x v="25"/>
    <s v="  Adam"/>
    <s v="Airoldi"/>
    <n v="33.880000000000003"/>
    <x v="0"/>
    <n v="7.01"/>
    <x v="0"/>
    <s v="No"/>
    <s v="No"/>
    <s v="No"/>
    <n v="3"/>
    <s v="yes"/>
    <d v="1958-09-15T00:00:00"/>
    <n v="46889.26"/>
    <s v="tier - 2"/>
    <s v="tier - 3"/>
    <s v="R1013"/>
    <n v="64"/>
  </r>
  <r>
    <x v="26"/>
    <s v="  Zach"/>
    <s v="Cater-Cyker"/>
    <n v="30.875"/>
    <x v="0"/>
    <n v="11.88"/>
    <x v="0"/>
    <s v="No"/>
    <s v="No"/>
    <s v="No"/>
    <n v="0"/>
    <s v="yes"/>
    <d v="1960-11-17T00:00:00"/>
    <n v="46718.16"/>
    <s v="tier - 1"/>
    <s v="tier - 1"/>
    <s v="R1012"/>
    <n v="62"/>
  </r>
  <r>
    <x v="27"/>
    <s v="  Stephanie W"/>
    <s v="Hamm"/>
    <n v="36.86"/>
    <x v="0"/>
    <n v="5.19"/>
    <x v="2"/>
    <s v="yes"/>
    <s v="No"/>
    <s v="Yes"/>
    <n v="1"/>
    <s v="yes"/>
    <d v="1969-06-23T00:00:00"/>
    <n v="46661.440000000002"/>
    <s v="tier - 1"/>
    <s v="tier - 3"/>
    <s v="R1012"/>
    <n v="53"/>
  </r>
  <r>
    <x v="28"/>
    <s v="  Stephen"/>
    <s v="Cox"/>
    <n v="35.86"/>
    <x v="0"/>
    <n v="6.74"/>
    <x v="0"/>
    <s v="yes"/>
    <s v="No"/>
    <s v="No"/>
    <n v="2"/>
    <s v="yes"/>
    <d v="1961-08-08T00:00:00"/>
    <n v="46599.11"/>
    <s v="tier - 1"/>
    <s v="tier - 1"/>
    <s v="R1013"/>
    <n v="61"/>
  </r>
  <r>
    <x v="29"/>
    <s v="  Natalie"/>
    <s v="Sachrajda"/>
    <n v="37.049999999999997"/>
    <x v="0"/>
    <n v="8.44"/>
    <x v="0"/>
    <s v="No"/>
    <s v="No"/>
    <s v="No"/>
    <n v="0"/>
    <s v="yes"/>
    <d v="1971-12-06T00:00:00"/>
    <n v="46255.11"/>
    <s v="tier - 1"/>
    <s v="tier - 3"/>
    <s v="R1024"/>
    <n v="51"/>
  </r>
  <r>
    <x v="30"/>
    <s v="  Nicole J"/>
    <s v="Gareri"/>
    <n v="43.89"/>
    <x v="0"/>
    <n v="8.7100000000000009"/>
    <x v="0"/>
    <s v="No"/>
    <s v="No"/>
    <s v="No"/>
    <n v="0"/>
    <s v="yes"/>
    <d v="1978-08-17T00:00:00"/>
    <n v="46200.99"/>
    <s v="tier - 1"/>
    <s v="tier - 1"/>
    <s v="R1013"/>
    <n v="44"/>
  </r>
  <r>
    <x v="31"/>
    <s v="  Jefferson D"/>
    <s v="Welch"/>
    <n v="42.35"/>
    <x v="0"/>
    <n v="5.08"/>
    <x v="2"/>
    <s v="yes"/>
    <s v="No"/>
    <s v="No"/>
    <n v="0"/>
    <s v="yes"/>
    <d v="1976-12-02T00:00:00"/>
    <n v="46151.12"/>
    <s v="tier - 1"/>
    <s v="tier - 3"/>
    <s v="R1013"/>
    <n v="46"/>
  </r>
  <r>
    <x v="32"/>
    <s v="  Brendan D"/>
    <s v="Prindiville"/>
    <n v="31.35"/>
    <x v="0"/>
    <n v="6.86"/>
    <x v="0"/>
    <s v="No"/>
    <s v="No"/>
    <s v="No"/>
    <n v="0"/>
    <s v="yes"/>
    <d v="1962-12-04T00:00:00"/>
    <n v="46130.53"/>
    <s v="tier - 1"/>
    <s v="tier - 1"/>
    <s v="R1012"/>
    <n v="60"/>
  </r>
  <r>
    <x v="33"/>
    <s v="  Courtney"/>
    <s v="Kincaid"/>
    <n v="47.6"/>
    <x v="0"/>
    <n v="5.95"/>
    <x v="1"/>
    <s v="yes"/>
    <s v="No"/>
    <s v="No"/>
    <n v="0"/>
    <s v="yes"/>
    <d v="1985-09-30T00:00:00"/>
    <n v="46113.51"/>
    <s v="tier - 2"/>
    <s v="tier - 3"/>
    <s v="R1011"/>
    <n v="37"/>
  </r>
  <r>
    <x v="34"/>
    <s v="  Sydney L"/>
    <s v="Bruestle"/>
    <n v="46.2"/>
    <x v="0"/>
    <n v="6.09"/>
    <x v="1"/>
    <s v="No"/>
    <s v="No"/>
    <s v="Yes"/>
    <n v="1"/>
    <s v="yes"/>
    <d v="1979-08-12T00:00:00"/>
    <n v="45863.21"/>
    <s v="tier - 2"/>
    <s v="tier - 1"/>
    <s v="R1013"/>
    <n v="43"/>
  </r>
  <r>
    <x v="35"/>
    <s v="  Julien"/>
    <s v="Lachance"/>
    <n v="32.015000000000001"/>
    <x v="0"/>
    <n v="11.75"/>
    <x v="0"/>
    <s v="No"/>
    <s v="No"/>
    <s v="No"/>
    <n v="0"/>
    <s v="yes"/>
    <d v="1960-12-21T00:00:00"/>
    <n v="45710.21"/>
    <s v="tier - 2"/>
    <s v="tier - 2"/>
    <s v="R1016"/>
    <n v="62"/>
  </r>
  <r>
    <x v="36"/>
    <s v="  Ryan M"/>
    <s v="Eason"/>
    <n v="40.564999999999998"/>
    <x v="0"/>
    <n v="7.37"/>
    <x v="0"/>
    <s v="No"/>
    <s v="No"/>
    <s v="No"/>
    <n v="0"/>
    <s v="yes"/>
    <d v="1974-08-09T00:00:00"/>
    <n v="45702.02"/>
    <s v="tier - 2"/>
    <s v="tier - 2"/>
    <s v="R1012"/>
    <n v="48"/>
  </r>
  <r>
    <x v="37"/>
    <s v="  Anna H"/>
    <s v="Grummon"/>
    <n v="32.450000000000003"/>
    <x v="0"/>
    <n v="11.91"/>
    <x v="0"/>
    <s v="No"/>
    <s v="No"/>
    <s v="No"/>
    <n v="0"/>
    <s v="yes"/>
    <d v="1962-12-17T00:00:00"/>
    <n v="45008.959999999999"/>
    <s v="tier - 2"/>
    <s v="tier - 2"/>
    <s v="R1013"/>
    <n v="60"/>
  </r>
  <r>
    <x v="38"/>
    <s v="  Samantha"/>
    <s v="Vanwechel"/>
    <n v="34.96"/>
    <x v="0"/>
    <n v="6.52"/>
    <x v="0"/>
    <s v="No"/>
    <s v="No"/>
    <s v="No"/>
    <n v="0"/>
    <s v="yes"/>
    <d v="1971-08-13T00:00:00"/>
    <n v="44641.2"/>
    <s v="tier - 2"/>
    <s v="tier - 3"/>
    <s v="R1024"/>
    <n v="51"/>
  </r>
  <r>
    <x v="39"/>
    <s v="  Robert"/>
    <s v="Fisher"/>
    <n v="35.5"/>
    <x v="0"/>
    <n v="5.14"/>
    <x v="2"/>
    <s v="No"/>
    <s v="No"/>
    <s v="Yes"/>
    <n v="1"/>
    <s v="yes"/>
    <d v="1993-10-11T00:00:00"/>
    <n v="44585.46"/>
    <s v="tier - 2"/>
    <s v="tier - 2"/>
    <s v="R1011"/>
    <n v="29"/>
  </r>
  <r>
    <x v="40"/>
    <s v="  James R"/>
    <s v="Jenkins"/>
    <n v="52.58"/>
    <x v="0"/>
    <n v="4.1900000000000004"/>
    <x v="2"/>
    <s v="No"/>
    <s v="yes"/>
    <s v="No"/>
    <n v="1"/>
    <s v="yes"/>
    <d v="2000-08-02T00:00:00"/>
    <n v="44501.4"/>
    <s v="tier - 2"/>
    <s v="tier - 3"/>
    <s v="R1013"/>
    <n v="22"/>
  </r>
  <r>
    <x v="41"/>
    <s v="  Roseann"/>
    <s v="Peters"/>
    <n v="35.200000000000003"/>
    <x v="0"/>
    <n v="11.68"/>
    <x v="0"/>
    <s v="yes"/>
    <s v="No"/>
    <s v="No"/>
    <n v="0"/>
    <s v="yes"/>
    <d v="1967-09-14T00:00:00"/>
    <n v="44423.8"/>
    <s v="tier - 2"/>
    <s v="tier - 3"/>
    <s v="R1013"/>
    <n v="55"/>
  </r>
  <r>
    <x v="42"/>
    <s v="  Nicole"/>
    <s v="Aha"/>
    <n v="38.06"/>
    <x v="0"/>
    <n v="6.98"/>
    <x v="0"/>
    <s v="No"/>
    <s v="No"/>
    <s v="No"/>
    <n v="0"/>
    <s v="yes"/>
    <d v="1971-10-29T00:00:00"/>
    <n v="44400.41"/>
    <s v="tier - 2"/>
    <s v="tier - 2"/>
    <s v="R1013"/>
    <n v="51"/>
  </r>
  <r>
    <x v="43"/>
    <s v="  Spencer"/>
    <s v="McElwain"/>
    <n v="34.21"/>
    <x v="0"/>
    <n v="8.34"/>
    <x v="0"/>
    <s v="No"/>
    <s v="No"/>
    <s v="No"/>
    <n v="0"/>
    <s v="yes"/>
    <d v="1968-11-24T00:00:00"/>
    <n v="44260.75"/>
    <s v="tier - 2"/>
    <s v="tier - 1"/>
    <s v="R1013"/>
    <n v="54"/>
  </r>
  <r>
    <x v="44"/>
    <s v="  Eric W"/>
    <s v="Januszewski"/>
    <n v="38.94"/>
    <x v="0"/>
    <n v="8.49"/>
    <x v="0"/>
    <s v="yes"/>
    <s v="No"/>
    <s v="No"/>
    <n v="1"/>
    <s v="yes"/>
    <d v="1975-06-01T00:00:00"/>
    <n v="44202.65"/>
    <s v="tier - 2"/>
    <s v="tier - 2"/>
    <s v="R1013"/>
    <n v="48"/>
  </r>
  <r>
    <x v="45"/>
    <s v="  Brianna L"/>
    <s v="Rohne"/>
    <n v="30.21"/>
    <x v="0"/>
    <n v="5.34"/>
    <x v="2"/>
    <s v="yes"/>
    <s v="No"/>
    <s v="No"/>
    <n v="1"/>
    <s v="yes"/>
    <d v="1988-07-16T00:00:00"/>
    <n v="43943.88"/>
    <s v="tier - 2"/>
    <s v="tier - 1"/>
    <s v="R1012"/>
    <n v="34"/>
  </r>
  <r>
    <x v="46"/>
    <s v="  Thomas J"/>
    <s v="O'Grady"/>
    <n v="33.630000000000003"/>
    <x v="0"/>
    <n v="4.43"/>
    <x v="2"/>
    <s v="yes"/>
    <s v="No"/>
    <s v="No"/>
    <n v="2"/>
    <s v="yes"/>
    <d v="1966-10-05T00:00:00"/>
    <n v="43921.18"/>
    <s v="tier - 2"/>
    <s v="tier - 2"/>
    <s v="R1012"/>
    <n v="56"/>
  </r>
  <r>
    <x v="47"/>
    <s v="  Melissa L"/>
    <s v="Peters"/>
    <n v="40.369999999999997"/>
    <x v="0"/>
    <n v="4.47"/>
    <x v="2"/>
    <s v="No"/>
    <s v="No"/>
    <s v="No"/>
    <n v="0"/>
    <s v="yes"/>
    <d v="1980-11-10T00:00:00"/>
    <n v="43896.38"/>
    <s v="tier - 2"/>
    <s v="tier - 1"/>
    <s v="R1013"/>
    <n v="42"/>
  </r>
  <r>
    <x v="48"/>
    <s v="  Flavio"/>
    <s v="De Simone"/>
    <n v="53.09"/>
    <x v="0"/>
    <n v="4.82"/>
    <x v="2"/>
    <s v="yes"/>
    <s v="No"/>
    <s v="No"/>
    <n v="2"/>
    <s v="yes"/>
    <d v="1966-07-02T00:00:00"/>
    <n v="43817.45"/>
    <s v="tier - 2"/>
    <s v="tier - 3"/>
    <s v="R1012"/>
    <n v="56"/>
  </r>
  <r>
    <x v="49"/>
    <s v="  Ryan"/>
    <s v="Beckett"/>
    <n v="31.79"/>
    <x v="0"/>
    <n v="5.51"/>
    <x v="2"/>
    <s v="yes"/>
    <s v="No"/>
    <s v="No"/>
    <n v="2"/>
    <s v="yes"/>
    <d v="1966-10-25T00:00:00"/>
    <n v="43813.87"/>
    <s v="tier - 2"/>
    <s v="tier - 2"/>
    <s v="R1013"/>
    <n v="56"/>
  </r>
  <r>
    <x v="50"/>
    <s v="  Anthony J"/>
    <s v="Sobrilsky"/>
    <n v="41.895000000000003"/>
    <x v="0"/>
    <n v="10.87"/>
    <x v="0"/>
    <s v="yes"/>
    <s v="No"/>
    <s v="No"/>
    <n v="1"/>
    <s v="yes"/>
    <d v="1986-12-29T00:00:00"/>
    <n v="43753.34"/>
    <s v="tier - 2"/>
    <s v="tier - 1"/>
    <s v="R1015"/>
    <n v="36"/>
  </r>
  <r>
    <x v="51"/>
    <s v="  Alex"/>
    <s v="Wang"/>
    <n v="31.16"/>
    <x v="0"/>
    <n v="9.34"/>
    <x v="0"/>
    <s v="No"/>
    <s v="No"/>
    <s v="No"/>
    <n v="0"/>
    <s v="yes"/>
    <d v="1965-08-22T00:00:00"/>
    <n v="43578.94"/>
    <s v="tier - 2"/>
    <s v="tier - 2"/>
    <s v="R1012"/>
    <n v="57"/>
  </r>
  <r>
    <x v="52"/>
    <s v="  David"/>
    <s v="Campa"/>
    <n v="34.104999999999997"/>
    <x v="0"/>
    <n v="5.03"/>
    <x v="2"/>
    <s v="yes"/>
    <s v="No"/>
    <s v="Yes"/>
    <n v="1"/>
    <s v="yes"/>
    <d v="1969-12-03T00:00:00"/>
    <n v="43254.42"/>
    <s v="tier - 2"/>
    <s v="tier - 2"/>
    <s v="R1016"/>
    <n v="53"/>
  </r>
  <r>
    <x v="53"/>
    <s v="  Andrew B"/>
    <s v="Clifford"/>
    <n v="51.93"/>
    <x v="0"/>
    <n v="11.05"/>
    <x v="0"/>
    <s v="No"/>
    <s v="No"/>
    <s v="No"/>
    <n v="0"/>
    <s v="yes"/>
    <d v="1965-11-29T00:00:00"/>
    <n v="43073.760000000002"/>
    <s v="tier - 2"/>
    <s v="tier - 2"/>
    <s v="R1011"/>
    <n v="57"/>
  </r>
  <r>
    <x v="54"/>
    <s v="  Dara E"/>
    <s v="Dalmata"/>
    <n v="38.950000000000003"/>
    <x v="0"/>
    <n v="11.95"/>
    <x v="0"/>
    <s v="No"/>
    <s v="No"/>
    <s v="No"/>
    <n v="0"/>
    <s v="yes"/>
    <d v="1978-11-04T00:00:00"/>
    <n v="42983.46"/>
    <s v="tier - 1"/>
    <s v="tier - 2"/>
    <s v="R1012"/>
    <n v="44"/>
  </r>
  <r>
    <x v="55"/>
    <s v="  Inna"/>
    <s v="Vishik"/>
    <n v="36.630000000000003"/>
    <x v="0"/>
    <n v="7.72"/>
    <x v="0"/>
    <s v="yes"/>
    <s v="No"/>
    <s v="No"/>
    <n v="1"/>
    <s v="yes"/>
    <d v="1975-10-23T00:00:00"/>
    <n v="42969.85"/>
    <s v="tier - 1"/>
    <s v="tier - 3"/>
    <s v="R1013"/>
    <n v="47"/>
  </r>
  <r>
    <x v="56"/>
    <s v="  Ari"/>
    <s v="Schorr"/>
    <n v="34.200000000000003"/>
    <x v="0"/>
    <n v="5.75"/>
    <x v="1"/>
    <s v="No"/>
    <s v="No"/>
    <s v="No"/>
    <n v="2"/>
    <s v="yes"/>
    <d v="1972-09-10T00:00:00"/>
    <n v="42856.84"/>
    <s v="tier - 1"/>
    <s v="tier - 1"/>
    <s v="R1011"/>
    <n v="50"/>
  </r>
  <r>
    <x v="57"/>
    <s v="  Lindsey"/>
    <s v="Lusardi"/>
    <n v="50.63"/>
    <x v="0"/>
    <n v="11.89"/>
    <x v="0"/>
    <s v="No"/>
    <s v="No"/>
    <s v="No"/>
    <n v="0"/>
    <s v="yes"/>
    <d v="1965-10-29T00:00:00"/>
    <n v="42764.12"/>
    <s v="tier - 1"/>
    <s v="tier - 2"/>
    <s v="R1011"/>
    <n v="57"/>
  </r>
  <r>
    <x v="58"/>
    <s v="  Kenny"/>
    <s v="Rayner"/>
    <n v="36.479999999999997"/>
    <x v="0"/>
    <n v="6.2"/>
    <x v="1"/>
    <s v="No"/>
    <s v="No"/>
    <s v="No"/>
    <n v="0"/>
    <s v="yes"/>
    <d v="1977-10-21T00:00:00"/>
    <n v="42760.5"/>
    <s v="tier - 1"/>
    <s v="tier - 2"/>
    <s v="R1012"/>
    <n v="45"/>
  </r>
  <r>
    <x v="59"/>
    <s v="  Louise"/>
    <s v="Voghel"/>
    <n v="54.82"/>
    <x v="0"/>
    <n v="10.61"/>
    <x v="0"/>
    <s v="No"/>
    <s v="No"/>
    <s v="No"/>
    <n v="0"/>
    <s v="yes"/>
    <d v="1971-11-03T00:00:00"/>
    <n v="42644.2"/>
    <s v="tier - 1"/>
    <s v="tier - 3"/>
    <s v="R1011"/>
    <n v="51"/>
  </r>
  <r>
    <x v="60"/>
    <s v="  Cameron"/>
    <s v="Rieth"/>
    <n v="38.06"/>
    <x v="0"/>
    <n v="6.04"/>
    <x v="1"/>
    <s v="No"/>
    <s v="No"/>
    <s v="Yes"/>
    <n v="1"/>
    <s v="yes"/>
    <d v="1979-12-27T00:00:00"/>
    <n v="42560.43"/>
    <s v="tier - 1"/>
    <s v="tier - 3"/>
    <s v="R1013"/>
    <n v="43"/>
  </r>
  <r>
    <x v="61"/>
    <s v="  Katie T"/>
    <s v="Gollotto"/>
    <n v="51.48"/>
    <x v="0"/>
    <n v="9.33"/>
    <x v="0"/>
    <s v="yes"/>
    <s v="No"/>
    <s v="No"/>
    <n v="0"/>
    <s v="yes"/>
    <d v="1967-06-27T00:00:00"/>
    <n v="42538.720000000001"/>
    <s v="tier - 1"/>
    <s v="tier - 3"/>
    <s v="R1011"/>
    <n v="55"/>
  </r>
  <r>
    <x v="62"/>
    <s v="  Casey"/>
    <s v="Dunn"/>
    <n v="52.06"/>
    <x v="0"/>
    <n v="11.47"/>
    <x v="0"/>
    <s v="No"/>
    <s v="No"/>
    <s v="No"/>
    <n v="0"/>
    <s v="yes"/>
    <d v="1968-08-03T00:00:00"/>
    <n v="42478.6"/>
    <s v="tier - 1"/>
    <s v="tier - 2"/>
    <s v="R1011"/>
    <n v="54"/>
  </r>
  <r>
    <x v="63"/>
    <s v="  David"/>
    <s v="Blitzer"/>
    <n v="30.684999999999999"/>
    <x v="0"/>
    <n v="7.02"/>
    <x v="0"/>
    <s v="yes"/>
    <s v="No"/>
    <s v="No"/>
    <n v="0"/>
    <s v="yes"/>
    <d v="1967-06-28T00:00:00"/>
    <n v="42303.69"/>
    <s v="tier - 1"/>
    <s v="tier - 2"/>
    <s v="R1016"/>
    <n v="55"/>
  </r>
  <r>
    <x v="64"/>
    <s v="  Bryson C"/>
    <s v="Smith"/>
    <n v="36.08"/>
    <x v="0"/>
    <n v="8.8000000000000007"/>
    <x v="0"/>
    <s v="yes"/>
    <s v="No"/>
    <s v="No"/>
    <n v="1"/>
    <s v="yes"/>
    <d v="1975-08-15T00:00:00"/>
    <n v="42211.14"/>
    <s v="tier - 1"/>
    <s v="tier - 3"/>
    <s v="R1013"/>
    <n v="47"/>
  </r>
  <r>
    <x v="65"/>
    <s v="  Megan"/>
    <s v="Hyland"/>
    <n v="54.99"/>
    <x v="0"/>
    <n v="8.68"/>
    <x v="0"/>
    <s v="No"/>
    <s v="No"/>
    <s v="No"/>
    <n v="2"/>
    <s v="yes"/>
    <d v="1973-09-18T00:00:00"/>
    <n v="42188.15"/>
    <s v="tier - 1"/>
    <s v="tier - 1"/>
    <s v="R1011"/>
    <n v="49"/>
  </r>
  <r>
    <x v="66"/>
    <s v="  Daniel"/>
    <s v="Ducharme"/>
    <n v="35.97"/>
    <x v="0"/>
    <n v="6.12"/>
    <x v="1"/>
    <s v="No"/>
    <s v="No"/>
    <s v="Yes"/>
    <n v="1"/>
    <s v="yes"/>
    <d v="1979-07-03T00:00:00"/>
    <n v="42124.52"/>
    <s v="tier - 1"/>
    <s v="tier - 1"/>
    <s v="R1013"/>
    <n v="43"/>
  </r>
  <r>
    <x v="67"/>
    <s v="  Steven M"/>
    <s v="Johnson"/>
    <n v="45.54"/>
    <x v="0"/>
    <n v="5.4"/>
    <x v="2"/>
    <s v="yes"/>
    <s v="No"/>
    <s v="Yes"/>
    <n v="1"/>
    <s v="yes"/>
    <d v="1997-12-09T00:00:00"/>
    <n v="42112.24"/>
    <s v="tier - 1"/>
    <s v="tier - 3"/>
    <s v="R1013"/>
    <n v="25"/>
  </r>
  <r>
    <x v="68"/>
    <s v="  Jenna L"/>
    <s v="Mutz"/>
    <n v="35.53"/>
    <x v="0"/>
    <n v="4.3600000000000003"/>
    <x v="2"/>
    <s v="yes"/>
    <s v="No"/>
    <s v="No"/>
    <n v="0"/>
    <s v="yes"/>
    <d v="1976-11-28T00:00:00"/>
    <n v="42111.66"/>
    <s v="tier - 1"/>
    <s v="tier - 1"/>
    <s v="R1024"/>
    <n v="46"/>
  </r>
  <r>
    <x v="69"/>
    <s v="  Freeman"/>
    <s v="Lee"/>
    <n v="30.8"/>
    <x v="0"/>
    <n v="9.77"/>
    <x v="0"/>
    <s v="No"/>
    <s v="No"/>
    <s v="No"/>
    <n v="0"/>
    <s v="yes"/>
    <d v="1968-12-19T00:00:00"/>
    <n v="41999.519999999997"/>
    <s v="tier - 1"/>
    <s v="tier - 3"/>
    <s v="R1013"/>
    <n v="54"/>
  </r>
  <r>
    <x v="70"/>
    <s v="  Jeff"/>
    <s v="Turner"/>
    <n v="38.39"/>
    <x v="0"/>
    <n v="4.25"/>
    <x v="2"/>
    <s v="No"/>
    <s v="No"/>
    <s v="No"/>
    <n v="1"/>
    <s v="yes"/>
    <d v="1984-11-10T00:00:00"/>
    <n v="41949.24"/>
    <s v="tier - 1"/>
    <s v="tier - 1"/>
    <s v="R1013"/>
    <n v="38"/>
  </r>
  <r>
    <x v="71"/>
    <s v="  Elenilton V Sr"/>
    <s v="Rangel"/>
    <n v="32.299999999999997"/>
    <x v="0"/>
    <n v="4.76"/>
    <x v="2"/>
    <s v="No"/>
    <s v="No"/>
    <s v="No"/>
    <n v="2"/>
    <s v="yes"/>
    <d v="1972-06-08T00:00:00"/>
    <n v="41919.1"/>
    <s v="tier - 1"/>
    <s v="tier - 1"/>
    <s v="R1016"/>
    <n v="51"/>
  </r>
  <r>
    <x v="72"/>
    <s v="  Maurya"/>
    <s v="Lacey"/>
    <n v="48.8"/>
    <x v="0"/>
    <n v="6.22"/>
    <x v="1"/>
    <s v="yes"/>
    <s v="No"/>
    <s v="No"/>
    <n v="2"/>
    <s v="yes"/>
    <d v="1966-09-21T00:00:00"/>
    <n v="41886.54"/>
    <s v="tier - 1"/>
    <s v="tier - 3"/>
    <s v="R1011"/>
    <n v="56"/>
  </r>
  <r>
    <x v="73"/>
    <s v="  Samantha C"/>
    <s v="Stiger"/>
    <n v="45.5"/>
    <x v="0"/>
    <n v="7.96"/>
    <x v="0"/>
    <s v="No"/>
    <s v="No"/>
    <s v="No"/>
    <n v="0"/>
    <s v="yes"/>
    <d v="1962-09-22T00:00:00"/>
    <n v="41794.629999999997"/>
    <s v="tier - 1"/>
    <s v="tier - 3"/>
    <s v="R1011"/>
    <n v="60"/>
  </r>
  <r>
    <x v="74"/>
    <s v="  Bethany A"/>
    <s v="Caldwell"/>
    <n v="53.61"/>
    <x v="0"/>
    <n v="10.92"/>
    <x v="0"/>
    <s v="yes"/>
    <s v="No"/>
    <s v="No"/>
    <n v="1"/>
    <s v="yes"/>
    <d v="1975-09-29T00:00:00"/>
    <n v="41681.86"/>
    <s v="tier - 1"/>
    <s v="tier - 1"/>
    <s v="R1011"/>
    <n v="47"/>
  </r>
  <r>
    <x v="75"/>
    <s v="  Yves"/>
    <s v="Marmillod"/>
    <n v="36.19"/>
    <x v="0"/>
    <n v="11.51"/>
    <x v="0"/>
    <s v="yes"/>
    <s v="No"/>
    <s v="No"/>
    <n v="1"/>
    <s v="yes"/>
    <d v="1975-11-14T00:00:00"/>
    <n v="41676.080000000002"/>
    <s v="tier - 1"/>
    <s v="tier - 2"/>
    <s v="R1013"/>
    <n v="47"/>
  </r>
  <r>
    <x v="76"/>
    <s v="  Danielle"/>
    <s v="Cloutier-Simons"/>
    <n v="34.6"/>
    <x v="0"/>
    <n v="5.99"/>
    <x v="1"/>
    <s v="yes"/>
    <s v="No"/>
    <s v="No"/>
    <n v="0"/>
    <s v="yes"/>
    <d v="1976-10-29T00:00:00"/>
    <n v="41661.599999999999"/>
    <s v="tier - 1"/>
    <s v="tier - 3"/>
    <s v="R1011"/>
    <n v="46"/>
  </r>
  <r>
    <x v="77"/>
    <s v="  Julia"/>
    <s v="Vegas"/>
    <n v="54.12"/>
    <x v="0"/>
    <n v="11.57"/>
    <x v="0"/>
    <s v="No"/>
    <s v="No"/>
    <s v="No"/>
    <n v="0"/>
    <s v="yes"/>
    <d v="1974-11-24T00:00:00"/>
    <n v="41636.199999999997"/>
    <s v="tier - 1"/>
    <s v="tier - 1"/>
    <s v="R1011"/>
    <n v="48"/>
  </r>
  <r>
    <x v="78"/>
    <s v="  Joshua"/>
    <s v="Cochran"/>
    <n v="48.82"/>
    <x v="0"/>
    <n v="6.67"/>
    <x v="0"/>
    <s v="yes"/>
    <s v="No"/>
    <s v="No"/>
    <n v="0"/>
    <s v="yes"/>
    <d v="1967-12-22T00:00:00"/>
    <n v="41505.15"/>
    <s v="tier - 1"/>
    <s v="tier - 2"/>
    <s v="R1011"/>
    <n v="55"/>
  </r>
  <r>
    <x v="79"/>
    <s v="  Jennifer"/>
    <s v="Holtzapple"/>
    <n v="51.01"/>
    <x v="0"/>
    <n v="9.1999999999999993"/>
    <x v="0"/>
    <s v="No"/>
    <s v="No"/>
    <s v="No"/>
    <n v="0"/>
    <s v="yes"/>
    <d v="1971-10-16T00:00:00"/>
    <n v="41351.879999999997"/>
    <s v="tier - 1"/>
    <s v="tier - 2"/>
    <s v="R1011"/>
    <n v="51"/>
  </r>
  <r>
    <x v="80"/>
    <s v="  Gwen M"/>
    <s v="Meyer"/>
    <n v="45.65"/>
    <x v="0"/>
    <n v="5.1100000000000003"/>
    <x v="2"/>
    <s v="yes"/>
    <s v="No"/>
    <s v="No"/>
    <n v="1"/>
    <s v="yes"/>
    <d v="1964-10-07T00:00:00"/>
    <n v="41331.79"/>
    <s v="tier - 1"/>
    <s v="tier - 2"/>
    <s v="R1011"/>
    <n v="58"/>
  </r>
  <r>
    <x v="81"/>
    <s v="  Patrick"/>
    <s v="Brickley"/>
    <n v="52.9"/>
    <x v="0"/>
    <n v="5.34"/>
    <x v="2"/>
    <s v="No"/>
    <s v="No"/>
    <s v="No"/>
    <n v="0"/>
    <s v="yes"/>
    <d v="1977-08-27T00:00:00"/>
    <n v="41271.5"/>
    <s v="tier - 1"/>
    <s v="tier - 2"/>
    <s v="R1011"/>
    <n v="45"/>
  </r>
  <r>
    <x v="82"/>
    <s v="  Kate"/>
    <s v="Magee"/>
    <n v="45.41"/>
    <x v="0"/>
    <n v="4.03"/>
    <x v="2"/>
    <s v="yes"/>
    <s v="No"/>
    <s v="No"/>
    <n v="1"/>
    <s v="yes"/>
    <d v="1964-06-06T00:00:00"/>
    <n v="41250.39"/>
    <s v="tier - 1"/>
    <s v="tier - 3"/>
    <s v="R1011"/>
    <n v="59"/>
  </r>
  <r>
    <x v="83"/>
    <s v="  Kevin"/>
    <s v="Thoma"/>
    <n v="49.41"/>
    <x v="0"/>
    <n v="4.2300000000000004"/>
    <x v="2"/>
    <s v="yes"/>
    <s v="No"/>
    <s v="Yes"/>
    <n v="1"/>
    <s v="yes"/>
    <d v="1969-08-08T00:00:00"/>
    <n v="41191.57"/>
    <s v="tier - 1"/>
    <s v="tier - 2"/>
    <s v="R1011"/>
    <n v="53"/>
  </r>
  <r>
    <x v="84"/>
    <s v="  Stephen II"/>
    <s v="Heagy"/>
    <n v="31.824999999999999"/>
    <x v="0"/>
    <n v="4.0599999999999996"/>
    <x v="2"/>
    <s v="No"/>
    <s v="No"/>
    <s v="No"/>
    <n v="2"/>
    <s v="yes"/>
    <d v="1972-09-06T00:00:00"/>
    <n v="41097.160000000003"/>
    <s v="tier - 1"/>
    <s v="tier - 3"/>
    <s v="R1016"/>
    <n v="50"/>
  </r>
  <r>
    <x v="85"/>
    <s v="  Philip"/>
    <s v="Regnier"/>
    <n v="51.28"/>
    <x v="0"/>
    <n v="4.68"/>
    <x v="2"/>
    <s v="No"/>
    <s v="No"/>
    <s v="No"/>
    <n v="2"/>
    <s v="yes"/>
    <d v="1972-08-12T00:00:00"/>
    <n v="41055.29"/>
    <s v="tier - 1"/>
    <s v="tier - 2"/>
    <s v="R1011"/>
    <n v="50"/>
  </r>
  <r>
    <x v="86"/>
    <s v="  Brett A"/>
    <s v="Parendo"/>
    <n v="34.96"/>
    <x v="0"/>
    <n v="4.34"/>
    <x v="2"/>
    <s v="No"/>
    <s v="No"/>
    <s v="Yes"/>
    <n v="1"/>
    <s v="yes"/>
    <d v="1979-10-11T00:00:00"/>
    <n v="41034.22"/>
    <s v="tier - 1"/>
    <s v="tier - 3"/>
    <s v="R1017"/>
    <n v="43"/>
  </r>
  <r>
    <x v="87"/>
    <s v="  Rebecca"/>
    <s v="Schell"/>
    <n v="33.11"/>
    <x v="0"/>
    <n v="10.51"/>
    <x v="0"/>
    <s v="No"/>
    <s v="No"/>
    <s v="No"/>
    <n v="0"/>
    <s v="yes"/>
    <d v="1974-06-05T00:00:00"/>
    <n v="40974.160000000003"/>
    <s v="tier - 1"/>
    <s v="tier - 2"/>
    <s v="R1013"/>
    <n v="49"/>
  </r>
  <r>
    <x v="88"/>
    <s v="  Kelley"/>
    <s v="Driscoll"/>
    <n v="54.74"/>
    <x v="0"/>
    <n v="5.84"/>
    <x v="1"/>
    <s v="yes"/>
    <s v="No"/>
    <s v="Yes"/>
    <n v="1"/>
    <s v="yes"/>
    <d v="1983-09-08T00:00:00"/>
    <n v="40961.29"/>
    <s v="tier - 1"/>
    <s v="tier - 2"/>
    <s v="R1011"/>
    <n v="39"/>
  </r>
  <r>
    <x v="89"/>
    <s v="  Abigail K"/>
    <s v="Mitchell"/>
    <n v="32.56"/>
    <x v="0"/>
    <n v="5.41"/>
    <x v="2"/>
    <s v="No"/>
    <s v="No"/>
    <s v="Yes"/>
    <n v="1"/>
    <s v="yes"/>
    <d v="1979-09-16T00:00:00"/>
    <n v="40941.29"/>
    <s v="tier - 1"/>
    <s v="tier - 2"/>
    <s v="R1013"/>
    <n v="43"/>
  </r>
  <r>
    <x v="90"/>
    <s v="  Hope"/>
    <s v="Cutler"/>
    <n v="39.049999999999997"/>
    <x v="0"/>
    <n v="6.06"/>
    <x v="1"/>
    <s v="No"/>
    <s v="No"/>
    <s v="No"/>
    <n v="1"/>
    <s v="yes"/>
    <d v="1992-08-04T00:00:00"/>
    <n v="40932.43"/>
    <s v="tier - 1"/>
    <s v="tier - 2"/>
    <s v="R1013"/>
    <n v="30"/>
  </r>
  <r>
    <x v="91"/>
    <s v="  Elyse M"/>
    <s v="Derian"/>
    <n v="42.75"/>
    <x v="0"/>
    <n v="4.22"/>
    <x v="2"/>
    <s v="No"/>
    <s v="No"/>
    <s v="No"/>
    <n v="0"/>
    <s v="yes"/>
    <d v="1999-07-02T00:00:00"/>
    <n v="40904.199999999997"/>
    <s v="tier - 1"/>
    <s v="tier - 1"/>
    <s v="R1024"/>
    <n v="23"/>
  </r>
  <r>
    <x v="92"/>
    <s v="  Nicholas"/>
    <s v="Farina"/>
    <n v="50.58"/>
    <x v="0"/>
    <n v="5.12"/>
    <x v="2"/>
    <s v="No"/>
    <s v="No"/>
    <s v="No"/>
    <n v="2"/>
    <s v="yes"/>
    <d v="1972-06-10T00:00:00"/>
    <n v="40817.85"/>
    <s v="tier - 1"/>
    <s v="tier - 3"/>
    <s v="R1011"/>
    <n v="50"/>
  </r>
  <r>
    <x v="93"/>
    <s v="  David"/>
    <s v="Saunders"/>
    <n v="30.495000000000001"/>
    <x v="0"/>
    <n v="4.57"/>
    <x v="2"/>
    <s v="yes"/>
    <s v="No"/>
    <s v="No"/>
    <n v="0"/>
    <s v="yes"/>
    <d v="1976-12-26T00:00:00"/>
    <n v="40720.550000000003"/>
    <s v="tier - 1"/>
    <s v="tier - 3"/>
    <s v="R1012"/>
    <n v="46"/>
  </r>
  <r>
    <x v="94"/>
    <s v="  Natalie"/>
    <s v="Kratz"/>
    <n v="48.31"/>
    <x v="0"/>
    <n v="9.58"/>
    <x v="0"/>
    <s v="yes"/>
    <s v="No"/>
    <s v="No"/>
    <n v="2"/>
    <s v="yes"/>
    <d v="1970-09-25T00:00:00"/>
    <n v="40692.910000000003"/>
    <s v="tier - 1"/>
    <s v="tier - 1"/>
    <s v="R1011"/>
    <n v="52"/>
  </r>
  <r>
    <x v="95"/>
    <s v="  Thomas"/>
    <s v="Boland"/>
    <n v="48.99"/>
    <x v="0"/>
    <n v="9.7799999999999994"/>
    <x v="0"/>
    <s v="yes"/>
    <s v="No"/>
    <s v="No"/>
    <n v="1"/>
    <s v="yes"/>
    <d v="1975-07-10T00:00:00"/>
    <n v="40590.550000000003"/>
    <s v="tier - 1"/>
    <s v="tier - 3"/>
    <s v="R1012"/>
    <n v="47"/>
  </r>
  <r>
    <x v="96"/>
    <s v="  Pamela J"/>
    <s v="Van Hout"/>
    <n v="38.39"/>
    <x v="0"/>
    <n v="4.1100000000000003"/>
    <x v="2"/>
    <s v="yes"/>
    <s v="No"/>
    <s v="No"/>
    <n v="0"/>
    <s v="yes"/>
    <d v="1985-11-03T00:00:00"/>
    <n v="40419.019999999997"/>
    <s v="tier - 1"/>
    <s v="tier - 2"/>
    <s v="R1013"/>
    <n v="37"/>
  </r>
  <r>
    <x v="97"/>
    <s v="  Jessica"/>
    <s v="Ramsey"/>
    <n v="44.34"/>
    <x v="0"/>
    <n v="4.0199999999999996"/>
    <x v="2"/>
    <s v="yes"/>
    <s v="No"/>
    <s v="No"/>
    <n v="2"/>
    <s v="yes"/>
    <d v="1966-08-12T00:00:00"/>
    <n v="40373.74"/>
    <s v="tier - 1"/>
    <s v="tier - 3"/>
    <s v="R1011"/>
    <n v="56"/>
  </r>
  <r>
    <x v="98"/>
    <s v="  Ron N"/>
    <s v="Gage"/>
    <n v="41.51"/>
    <x v="0"/>
    <n v="6.92"/>
    <x v="0"/>
    <s v="No"/>
    <s v="No"/>
    <s v="No"/>
    <n v="0"/>
    <s v="yes"/>
    <d v="1962-09-04T00:00:00"/>
    <n v="40309.93"/>
    <s v="tier - 1"/>
    <s v="tier - 3"/>
    <s v="R1011"/>
    <n v="60"/>
  </r>
  <r>
    <x v="99"/>
    <s v="  Daniel"/>
    <s v="Gollins"/>
    <n v="48.2"/>
    <x v="0"/>
    <n v="4.84"/>
    <x v="2"/>
    <s v="No"/>
    <s v="No"/>
    <s v="No"/>
    <n v="0"/>
    <s v="yes"/>
    <d v="1977-06-27T00:00:00"/>
    <n v="40284.379999999997"/>
    <s v="tier - 1"/>
    <s v="tier - 3"/>
    <s v="R1012"/>
    <n v="45"/>
  </r>
  <r>
    <x v="100"/>
    <s v="  Brian"/>
    <s v="Benestad"/>
    <n v="35.75"/>
    <x v="0"/>
    <n v="8"/>
    <x v="0"/>
    <s v="yes"/>
    <s v="No"/>
    <s v="No"/>
    <n v="0"/>
    <s v="yes"/>
    <d v="1981-10-04T00:00:00"/>
    <n v="40273.65"/>
    <s v="tier - 1"/>
    <s v="tier - 3"/>
    <s v="R1013"/>
    <n v="41"/>
  </r>
  <r>
    <x v="101"/>
    <s v="  Sari"/>
    <s v="Aviv"/>
    <n v="53.81"/>
    <x v="0"/>
    <n v="8.77"/>
    <x v="0"/>
    <s v="yes"/>
    <s v="No"/>
    <s v="No"/>
    <n v="0"/>
    <s v="yes"/>
    <d v="1981-07-28T00:00:00"/>
    <n v="40208.559999999998"/>
    <s v="tier - 1"/>
    <s v="tier - 2"/>
    <s v="R1011"/>
    <n v="41"/>
  </r>
  <r>
    <x v="102"/>
    <s v="  Robert M"/>
    <s v="Burns"/>
    <n v="49.48"/>
    <x v="0"/>
    <n v="4.96"/>
    <x v="2"/>
    <s v="No"/>
    <s v="No"/>
    <s v="Yes"/>
    <n v="1"/>
    <s v="yes"/>
    <d v="1979-08-18T00:00:00"/>
    <n v="40204.83"/>
    <s v="tier - 1"/>
    <s v="tier - 3"/>
    <s v="R1012"/>
    <n v="43"/>
  </r>
  <r>
    <x v="103"/>
    <s v="  Ricardo"/>
    <s v="Maldonado"/>
    <n v="34.1"/>
    <x v="0"/>
    <n v="4.43"/>
    <x v="2"/>
    <s v="yes"/>
    <s v="No"/>
    <s v="No"/>
    <n v="0"/>
    <s v="yes"/>
    <d v="1985-10-21T00:00:00"/>
    <n v="40182.25"/>
    <s v="tier - 1"/>
    <s v="tier - 2"/>
    <s v="R1011"/>
    <n v="37"/>
  </r>
  <r>
    <x v="104"/>
    <s v="  Gedion"/>
    <s v="Yitref"/>
    <n v="35.299999999999997"/>
    <x v="0"/>
    <n v="5.82"/>
    <x v="1"/>
    <s v="yes"/>
    <s v="No"/>
    <s v="Yes"/>
    <n v="1"/>
    <s v="yes"/>
    <d v="1983-10-14T00:00:00"/>
    <n v="40103.89"/>
    <s v="tier - 1"/>
    <s v="tier - 2"/>
    <s v="R1011"/>
    <n v="39"/>
  </r>
  <r>
    <x v="105"/>
    <s v="  Mark"/>
    <s v="Loudon-Brown"/>
    <n v="43.83"/>
    <x v="0"/>
    <n v="6.03"/>
    <x v="1"/>
    <s v="yes"/>
    <s v="No"/>
    <s v="No"/>
    <n v="2"/>
    <s v="yes"/>
    <d v="1966-08-12T00:00:00"/>
    <n v="40069.440000000002"/>
    <s v="tier - 1"/>
    <s v="tier - 3"/>
    <s v="R1011"/>
    <n v="56"/>
  </r>
  <r>
    <x v="106"/>
    <s v="  Gamini P"/>
    <s v="Sugathadasa"/>
    <n v="50.07"/>
    <x v="0"/>
    <n v="9.27"/>
    <x v="0"/>
    <s v="No"/>
    <s v="No"/>
    <s v="No"/>
    <n v="0"/>
    <s v="yes"/>
    <d v="1978-12-20T00:00:00"/>
    <n v="40054.730000000003"/>
    <s v="tier - 1"/>
    <s v="tier - 3"/>
    <s v="R1011"/>
    <n v="44"/>
  </r>
  <r>
    <x v="107"/>
    <s v="  Emily J"/>
    <s v="Ganley"/>
    <n v="32.774999999999999"/>
    <x v="0"/>
    <n v="5.53"/>
    <x v="2"/>
    <s v="No"/>
    <s v="No"/>
    <s v="No"/>
    <n v="0"/>
    <s v="yes"/>
    <d v="1982-12-25T00:00:00"/>
    <n v="40003.33"/>
    <s v="tier - 1"/>
    <s v="tier - 1"/>
    <s v="R1012"/>
    <n v="40"/>
  </r>
  <r>
    <x v="108"/>
    <s v="  Amanda"/>
    <s v="Potter"/>
    <n v="34.104999999999997"/>
    <x v="0"/>
    <n v="5.07"/>
    <x v="2"/>
    <s v="No"/>
    <s v="No"/>
    <s v="No"/>
    <n v="1"/>
    <s v="yes"/>
    <d v="1987-08-08T00:00:00"/>
    <n v="39983.43"/>
    <s v="tier - 2"/>
    <s v="tier - 3"/>
    <s v="R1012"/>
    <n v="35"/>
  </r>
  <r>
    <x v="109"/>
    <s v="  Nicholas"/>
    <s v="Rasmussen"/>
    <n v="48.93"/>
    <x v="0"/>
    <n v="11.17"/>
    <x v="0"/>
    <s v="yes"/>
    <s v="No"/>
    <s v="No"/>
    <n v="1"/>
    <s v="yes"/>
    <d v="1975-12-02T00:00:00"/>
    <n v="39963.120000000003"/>
    <s v="tier - 2"/>
    <s v="tier - 2"/>
    <s v="R1011"/>
    <n v="47"/>
  </r>
  <r>
    <x v="110"/>
    <s v="  Knox"/>
    <s v="Robinson"/>
    <n v="37.07"/>
    <x v="0"/>
    <n v="6.14"/>
    <x v="1"/>
    <s v="yes"/>
    <s v="No"/>
    <s v="No"/>
    <n v="0"/>
    <s v="yes"/>
    <d v="1985-08-22T00:00:00"/>
    <n v="39871.699999999997"/>
    <s v="tier - 1"/>
    <s v="tier - 2"/>
    <s v="R1013"/>
    <n v="37"/>
  </r>
  <r>
    <x v="111"/>
    <s v="  Yianna"/>
    <s v="Antonopoulos"/>
    <n v="51.51"/>
    <x v="0"/>
    <n v="6.26"/>
    <x v="1"/>
    <s v="yes"/>
    <s v="No"/>
    <s v="Yes"/>
    <n v="1"/>
    <s v="yes"/>
    <d v="1983-06-01T00:00:00"/>
    <n v="39865.699999999997"/>
    <s v="tier - 2"/>
    <s v="tier - 2"/>
    <s v="R1011"/>
    <n v="40"/>
  </r>
  <r>
    <x v="112"/>
    <s v="  Roberta"/>
    <s v="Groner"/>
    <n v="34.799999999999997"/>
    <x v="0"/>
    <n v="4.72"/>
    <x v="2"/>
    <s v="yes"/>
    <s v="No"/>
    <s v="No"/>
    <n v="0"/>
    <s v="yes"/>
    <d v="1985-07-17T00:00:00"/>
    <n v="39836.519999999997"/>
    <s v="tier - 2"/>
    <s v="tier - 1"/>
    <s v="R1011"/>
    <n v="37"/>
  </r>
  <r>
    <x v="113"/>
    <s v="  Benjamin P"/>
    <s v="Zywicki"/>
    <n v="36.67"/>
    <x v="0"/>
    <n v="5.18"/>
    <x v="2"/>
    <s v="No"/>
    <s v="No"/>
    <s v="No"/>
    <n v="1"/>
    <s v="yes"/>
    <d v="1987-07-24T00:00:00"/>
    <n v="39774.28"/>
    <s v="tier - 1"/>
    <s v="tier - 1"/>
    <s v="R1014"/>
    <n v="35"/>
  </r>
  <r>
    <x v="114"/>
    <s v="  Craig"/>
    <s v="Cardinal"/>
    <n v="30.9"/>
    <x v="0"/>
    <n v="9.4"/>
    <x v="0"/>
    <s v="No"/>
    <s v="No"/>
    <s v="No"/>
    <n v="2"/>
    <s v="yes"/>
    <d v="1973-12-17T00:00:00"/>
    <n v="39727.61"/>
    <s v="tier - 1"/>
    <s v="tier - 2"/>
    <s v="R1011"/>
    <n v="49"/>
  </r>
  <r>
    <x v="115"/>
    <s v="  Ann"/>
    <s v="Alleman"/>
    <n v="30.495000000000001"/>
    <x v="0"/>
    <n v="6.29"/>
    <x v="1"/>
    <s v="No"/>
    <s v="No"/>
    <s v="No"/>
    <n v="0"/>
    <s v="yes"/>
    <d v="1977-08-12T00:00:00"/>
    <n v="39725.519999999997"/>
    <s v="tier - 2"/>
    <s v="tier - 1"/>
    <s v="R1012"/>
    <n v="45"/>
  </r>
  <r>
    <x v="116"/>
    <s v="  Jamie P"/>
    <s v="Stroffolino"/>
    <n v="44.88"/>
    <x v="0"/>
    <n v="6.04"/>
    <x v="1"/>
    <s v="No"/>
    <s v="No"/>
    <s v="Yes"/>
    <n v="1"/>
    <s v="yes"/>
    <d v="2003-07-16T00:00:00"/>
    <n v="39722.75"/>
    <s v="tier - 1"/>
    <s v="tier - 1"/>
    <s v="R1013"/>
    <n v="19"/>
  </r>
  <r>
    <x v="117"/>
    <s v="  John"/>
    <s v="Clubb"/>
    <n v="44.32"/>
    <x v="0"/>
    <n v="10.55"/>
    <x v="0"/>
    <s v="No"/>
    <s v="No"/>
    <s v="No"/>
    <n v="0"/>
    <s v="yes"/>
    <d v="1968-09-29T00:00:00"/>
    <n v="39721.93"/>
    <s v="tier - 2"/>
    <s v="tier - 2"/>
    <s v="R1011"/>
    <n v="54"/>
  </r>
  <r>
    <x v="118"/>
    <s v="  Charlie"/>
    <s v="McGoogan"/>
    <n v="46.39"/>
    <x v="0"/>
    <n v="5.09"/>
    <x v="2"/>
    <s v="No"/>
    <s v="No"/>
    <s v="No"/>
    <n v="0"/>
    <s v="yes"/>
    <d v="1977-12-17T00:00:00"/>
    <n v="39670.44"/>
    <s v="tier - 2"/>
    <s v="tier - 1"/>
    <s v="R1012"/>
    <n v="45"/>
  </r>
  <r>
    <x v="119"/>
    <s v="  Meb"/>
    <s v="Keflezighi"/>
    <n v="42.13"/>
    <x v="0"/>
    <n v="5.2"/>
    <x v="2"/>
    <s v="yes"/>
    <s v="No"/>
    <s v="No"/>
    <n v="1"/>
    <s v="yes"/>
    <d v="1995-08-07T00:00:00"/>
    <n v="39611.760000000002"/>
    <s v="tier - 1"/>
    <s v="tier - 3"/>
    <s v="R1013"/>
    <n v="27"/>
  </r>
  <r>
    <x v="120"/>
    <s v="  Aaqib L"/>
    <s v="Syed"/>
    <n v="30.78"/>
    <x v="0"/>
    <n v="8.4499999999999993"/>
    <x v="0"/>
    <s v="yes"/>
    <s v="No"/>
    <s v="No"/>
    <n v="0"/>
    <s v="yes"/>
    <d v="1981-07-05T00:00:00"/>
    <n v="39597.410000000003"/>
    <s v="tier - 1"/>
    <s v="tier - 2"/>
    <s v="R1017"/>
    <n v="41"/>
  </r>
  <r>
    <x v="121"/>
    <s v="  Craig A"/>
    <s v="Segal"/>
    <n v="31.35"/>
    <x v="0"/>
    <n v="9.5399999999999991"/>
    <x v="0"/>
    <s v="No"/>
    <s v="No"/>
    <s v="No"/>
    <n v="0"/>
    <s v="yes"/>
    <d v="1978-07-12T00:00:00"/>
    <n v="39556.49"/>
    <s v="tier - 1"/>
    <s v="tier - 2"/>
    <s v="R1015"/>
    <n v="44"/>
  </r>
  <r>
    <x v="122"/>
    <s v="  Meredith"/>
    <s v="Defranco"/>
    <n v="41.46"/>
    <x v="0"/>
    <n v="4.99"/>
    <x v="2"/>
    <s v="yes"/>
    <s v="No"/>
    <s v="No"/>
    <n v="2"/>
    <s v="yes"/>
    <d v="1966-06-24T00:00:00"/>
    <n v="39396.86"/>
    <s v="tier - 2"/>
    <s v="tier - 2"/>
    <s v="R1011"/>
    <n v="56"/>
  </r>
  <r>
    <x v="123"/>
    <s v="  Doug"/>
    <s v="Kells"/>
    <n v="48"/>
    <x v="0"/>
    <n v="10.54"/>
    <x v="0"/>
    <s v="No"/>
    <s v="No"/>
    <s v="No"/>
    <n v="0"/>
    <s v="yes"/>
    <d v="1978-08-05T00:00:00"/>
    <n v="39352.6"/>
    <s v="tier - 2"/>
    <s v="tier - 3"/>
    <s v="R1011"/>
    <n v="44"/>
  </r>
  <r>
    <x v="124"/>
    <s v="  Elizabeth J"/>
    <s v="Lawton"/>
    <n v="49.13"/>
    <x v="0"/>
    <n v="4.54"/>
    <x v="2"/>
    <s v="No"/>
    <s v="No"/>
    <s v="No"/>
    <n v="0"/>
    <s v="yes"/>
    <d v="1982-08-16T00:00:00"/>
    <n v="39315.279999999999"/>
    <s v="tier - 2"/>
    <s v="tier - 3"/>
    <s v="R1011"/>
    <n v="40"/>
  </r>
  <r>
    <x v="125"/>
    <s v="  Matthew P"/>
    <s v="Bejar"/>
    <n v="37.799999999999997"/>
    <x v="0"/>
    <n v="6.29"/>
    <x v="1"/>
    <s v="No"/>
    <s v="No"/>
    <s v="No"/>
    <n v="1"/>
    <s v="yes"/>
    <d v="1992-11-30T00:00:00"/>
    <n v="39241.440000000002"/>
    <s v="tier - 1"/>
    <s v="tier - 3"/>
    <s v="R1011"/>
    <n v="30"/>
  </r>
  <r>
    <x v="126"/>
    <s v="  Guillermo Sr"/>
    <s v="Navarro Castro"/>
    <n v="38.299999999999997"/>
    <x v="0"/>
    <n v="9.51"/>
    <x v="0"/>
    <s v="No"/>
    <s v="No"/>
    <s v="No"/>
    <n v="0"/>
    <s v="yes"/>
    <d v="1962-07-07T00:00:00"/>
    <n v="39221.120000000003"/>
    <s v="tier - 2"/>
    <s v="tier - 1"/>
    <s v="R1011"/>
    <n v="60"/>
  </r>
  <r>
    <x v="127"/>
    <s v="  Ryan C"/>
    <s v="Tice"/>
    <n v="32.774999999999999"/>
    <x v="0"/>
    <n v="4.72"/>
    <x v="2"/>
    <s v="No"/>
    <s v="No"/>
    <s v="No"/>
    <n v="0"/>
    <s v="yes"/>
    <d v="1982-08-04T00:00:00"/>
    <n v="39125.33"/>
    <s v="tier - 1"/>
    <s v="tier - 1"/>
    <s v="R1016"/>
    <n v="40"/>
  </r>
  <r>
    <x v="128"/>
    <s v="  Dane"/>
    <s v="Wolf"/>
    <n v="34.200000000000003"/>
    <x v="0"/>
    <n v="5.91"/>
    <x v="1"/>
    <s v="yes"/>
    <s v="No"/>
    <s v="No"/>
    <n v="0"/>
    <s v="yes"/>
    <d v="1985-09-20T00:00:00"/>
    <n v="39047.29"/>
    <s v="tier - 1"/>
    <s v="tier - 3"/>
    <s v="R1017"/>
    <n v="37"/>
  </r>
  <r>
    <x v="129"/>
    <s v="  Jonas"/>
    <s v="Oppedal"/>
    <n v="30.2"/>
    <x v="0"/>
    <n v="9.58"/>
    <x v="0"/>
    <s v="No"/>
    <s v="No"/>
    <s v="No"/>
    <n v="0"/>
    <s v="yes"/>
    <d v="1978-10-12T00:00:00"/>
    <n v="38998.550000000003"/>
    <s v="tier - 1"/>
    <s v="tier - 1"/>
    <s v="R1011"/>
    <n v="44"/>
  </r>
  <r>
    <x v="130"/>
    <s v="  George E"/>
    <s v="Wright"/>
    <n v="48.32"/>
    <x v="0"/>
    <n v="5.77"/>
    <x v="1"/>
    <s v="No"/>
    <s v="No"/>
    <s v="No"/>
    <n v="0"/>
    <s v="yes"/>
    <d v="1980-09-24T00:00:00"/>
    <n v="38947.43"/>
    <s v="tier - 2"/>
    <s v="tier - 3"/>
    <s v="R1011"/>
    <n v="42"/>
  </r>
  <r>
    <x v="131"/>
    <s v="  Sara S"/>
    <s v="Ellis"/>
    <n v="44.86"/>
    <x v="0"/>
    <n v="4.38"/>
    <x v="2"/>
    <s v="yes"/>
    <s v="No"/>
    <s v="No"/>
    <n v="0"/>
    <s v="yes"/>
    <d v="1976-12-15T00:00:00"/>
    <n v="38932.559999999998"/>
    <s v="tier - 2"/>
    <s v="tier - 3"/>
    <s v="R1011"/>
    <n v="46"/>
  </r>
  <r>
    <x v="132"/>
    <s v="  Nick"/>
    <s v="Taormina"/>
    <n v="52.15"/>
    <x v="0"/>
    <n v="5.65"/>
    <x v="2"/>
    <s v="No"/>
    <s v="No"/>
    <s v="No"/>
    <n v="1"/>
    <s v="yes"/>
    <d v="1987-06-16T00:00:00"/>
    <n v="38924.04"/>
    <s v="tier - 2"/>
    <s v="tier - 2"/>
    <s v="R1011"/>
    <n v="35"/>
  </r>
  <r>
    <x v="133"/>
    <s v="  Timothy"/>
    <s v="Lynch"/>
    <n v="41.12"/>
    <x v="0"/>
    <n v="7.54"/>
    <x v="0"/>
    <s v="yes"/>
    <s v="No"/>
    <s v="No"/>
    <n v="0"/>
    <s v="yes"/>
    <d v="1967-07-30T00:00:00"/>
    <n v="38893.360000000001"/>
    <s v="tier - 1"/>
    <s v="tier - 2"/>
    <s v="R1011"/>
    <n v="55"/>
  </r>
  <r>
    <x v="134"/>
    <s v="  Becky L"/>
    <s v="Tavella"/>
    <n v="38.39"/>
    <x v="0"/>
    <n v="5.1100000000000003"/>
    <x v="2"/>
    <s v="yes"/>
    <s v="No"/>
    <s v="No"/>
    <n v="1"/>
    <s v="yes"/>
    <d v="1964-06-06T00:00:00"/>
    <n v="38869.25"/>
    <s v="tier - 2"/>
    <s v="tier - 2"/>
    <s v="R1011"/>
    <n v="59"/>
  </r>
  <r>
    <x v="135"/>
    <s v="  Steph K"/>
    <s v="Neufeld"/>
    <n v="46.85"/>
    <x v="0"/>
    <n v="4.25"/>
    <x v="2"/>
    <s v="No"/>
    <s v="No"/>
    <s v="Yes"/>
    <n v="1"/>
    <s v="yes"/>
    <d v="1979-12-03T00:00:00"/>
    <n v="38836.980000000003"/>
    <s v="tier - 2"/>
    <s v="tier - 1"/>
    <s v="R1011"/>
    <n v="43"/>
  </r>
  <r>
    <x v="136"/>
    <s v="  Kristine B"/>
    <s v="Walhovd"/>
    <n v="42.24"/>
    <x v="0"/>
    <n v="5.55"/>
    <x v="2"/>
    <s v="No"/>
    <s v="yes"/>
    <s v="No"/>
    <n v="1"/>
    <s v="yes"/>
    <d v="2004-12-05T00:00:00"/>
    <n v="38792.69"/>
    <s v="tier - 2"/>
    <s v="tier - 2"/>
    <s v="R1013"/>
    <n v="18"/>
  </r>
  <r>
    <x v="137"/>
    <s v="  Taylor B"/>
    <s v="Washburn"/>
    <n v="34.39"/>
    <x v="0"/>
    <n v="5.78"/>
    <x v="1"/>
    <s v="No"/>
    <s v="No"/>
    <s v="No"/>
    <n v="0"/>
    <s v="yes"/>
    <d v="1991-11-08T00:00:00"/>
    <n v="38746.36"/>
    <s v="tier - 1"/>
    <s v="tier - 2"/>
    <s v="R1012"/>
    <n v="31"/>
  </r>
  <r>
    <x v="138"/>
    <s v="  William"/>
    <s v="Mroz"/>
    <n v="42.89"/>
    <x v="0"/>
    <n v="5.28"/>
    <x v="2"/>
    <s v="yes"/>
    <s v="No"/>
    <s v="No"/>
    <n v="0"/>
    <s v="yes"/>
    <d v="1976-06-15T00:00:00"/>
    <n v="38740.120000000003"/>
    <s v="tier - 2"/>
    <s v="tier - 2"/>
    <s v="R1012"/>
    <n v="46"/>
  </r>
  <r>
    <x v="139"/>
    <s v="  Sage"/>
    <s v="Canaday"/>
    <n v="36.299999999999997"/>
    <x v="0"/>
    <n v="5.39"/>
    <x v="2"/>
    <s v="No"/>
    <s v="No"/>
    <s v="No"/>
    <n v="0"/>
    <s v="yes"/>
    <d v="1991-11-02T00:00:00"/>
    <n v="38711"/>
    <s v="tier - 2"/>
    <s v="tier - 2"/>
    <s v="R1011"/>
    <n v="31"/>
  </r>
  <r>
    <x v="140"/>
    <s v="  Cole"/>
    <s v="Atkins"/>
    <n v="35.200000000000003"/>
    <x v="0"/>
    <n v="8.01"/>
    <x v="0"/>
    <s v="yes"/>
    <s v="No"/>
    <s v="No"/>
    <n v="1"/>
    <s v="yes"/>
    <d v="1986-07-20T00:00:00"/>
    <n v="38709.18"/>
    <s v="tier - 1"/>
    <s v="tier - 3"/>
    <s v="R1013"/>
    <n v="36"/>
  </r>
  <r>
    <x v="141"/>
    <s v="  Jesse"/>
    <s v="Kropelnicki"/>
    <n v="53.62"/>
    <x v="0"/>
    <n v="5.21"/>
    <x v="2"/>
    <s v="No"/>
    <s v="No"/>
    <s v="No"/>
    <n v="0"/>
    <s v="yes"/>
    <d v="1990-07-13T00:00:00"/>
    <n v="38652.089999999997"/>
    <s v="tier - 2"/>
    <s v="tier - 2"/>
    <s v="R1011"/>
    <n v="32"/>
  </r>
  <r>
    <x v="142"/>
    <s v="  Tammi J"/>
    <s v="Braund"/>
    <n v="36.67"/>
    <x v="0"/>
    <n v="6.27"/>
    <x v="1"/>
    <s v="No"/>
    <s v="No"/>
    <s v="No"/>
    <n v="0"/>
    <s v="yes"/>
    <d v="1999-11-12T00:00:00"/>
    <n v="38511.629999999997"/>
    <s v="tier - 2"/>
    <s v="tier - 2"/>
    <s v="R1024"/>
    <n v="23"/>
  </r>
  <r>
    <x v="143"/>
    <s v="  Matthew S"/>
    <s v="Anderson"/>
    <n v="33.4"/>
    <x v="0"/>
    <n v="10.73"/>
    <x v="0"/>
    <s v="yes"/>
    <s v="No"/>
    <s v="No"/>
    <n v="1"/>
    <s v="yes"/>
    <d v="1986-06-21T00:00:00"/>
    <n v="38415.47"/>
    <s v="tier - 1"/>
    <s v="tier - 2"/>
    <s v="R1011"/>
    <n v="36"/>
  </r>
  <r>
    <x v="144"/>
    <s v="  Eric"/>
    <s v="Bilbrey"/>
    <n v="42.71"/>
    <x v="0"/>
    <n v="10.52"/>
    <x v="0"/>
    <s v="No"/>
    <s v="No"/>
    <s v="No"/>
    <n v="0"/>
    <s v="yes"/>
    <d v="1971-12-23T00:00:00"/>
    <n v="38405.26"/>
    <s v="tier - 2"/>
    <s v="tier - 1"/>
    <s v="R1011"/>
    <n v="51"/>
  </r>
  <r>
    <x v="145"/>
    <s v="  Valeria R"/>
    <s v="Curtis"/>
    <n v="41.52"/>
    <x v="0"/>
    <n v="11.82"/>
    <x v="0"/>
    <s v="yes"/>
    <s v="No"/>
    <s v="No"/>
    <n v="2"/>
    <s v="yes"/>
    <d v="1970-08-22T00:00:00"/>
    <n v="38389.79"/>
    <s v="tier - 2"/>
    <s v="tier - 3"/>
    <s v="R1011"/>
    <n v="52"/>
  </r>
  <r>
    <x v="146"/>
    <s v="  Michael P"/>
    <s v="Meyer"/>
    <n v="39.4"/>
    <x v="0"/>
    <n v="6.76"/>
    <x v="0"/>
    <s v="No"/>
    <s v="No"/>
    <s v="No"/>
    <n v="0"/>
    <s v="yes"/>
    <d v="2002-09-17T00:00:00"/>
    <n v="38344.57"/>
    <s v="tier - 1"/>
    <s v="tier - 3"/>
    <s v="R1011"/>
    <n v="20"/>
  </r>
  <r>
    <x v="147"/>
    <s v="  Rami"/>
    <s v="Bardeesy"/>
    <n v="46.45"/>
    <x v="0"/>
    <n v="5.62"/>
    <x v="2"/>
    <s v="No"/>
    <s v="No"/>
    <s v="No"/>
    <n v="0"/>
    <s v="yes"/>
    <d v="1980-06-12T00:00:00"/>
    <n v="38313.129999999997"/>
    <s v="tier - 1"/>
    <s v="tier - 3"/>
    <s v="R1011"/>
    <n v="42"/>
  </r>
  <r>
    <x v="148"/>
    <s v="  Denis"/>
    <s v="Shanahan"/>
    <n v="35.75"/>
    <x v="0"/>
    <n v="4.1900000000000004"/>
    <x v="2"/>
    <s v="No"/>
    <s v="No"/>
    <s v="No"/>
    <n v="0"/>
    <s v="yes"/>
    <d v="1989-10-30T00:00:00"/>
    <n v="38282.75"/>
    <s v="tier - 1"/>
    <s v="tier - 2"/>
    <s v="R1013"/>
    <n v="33"/>
  </r>
  <r>
    <x v="149"/>
    <s v="  Brian E"/>
    <s v="Sutter"/>
    <n v="26.07"/>
    <x v="1"/>
    <n v="5.32"/>
    <x v="2"/>
    <s v="No"/>
    <s v="No"/>
    <s v="No"/>
    <n v="0"/>
    <s v="yes"/>
    <d v="1980-08-16T00:00:00"/>
    <n v="38245.589999999997"/>
    <s v="tier - 1"/>
    <s v="tier - 2"/>
    <s v="R1013"/>
    <n v="42"/>
  </r>
  <r>
    <x v="150"/>
    <s v="  Bonnie"/>
    <s v="Yesian"/>
    <n v="36.54"/>
    <x v="0"/>
    <n v="4.46"/>
    <x v="2"/>
    <s v="yes"/>
    <s v="No"/>
    <s v="No"/>
    <n v="1"/>
    <s v="yes"/>
    <d v="1964-06-16T00:00:00"/>
    <n v="38241.74"/>
    <s v="tier - 2"/>
    <s v="tier - 3"/>
    <s v="R1011"/>
    <n v="58"/>
  </r>
  <r>
    <x v="151"/>
    <s v="  Michael P"/>
    <s v="Meers"/>
    <n v="51.64"/>
    <x v="0"/>
    <n v="5.65"/>
    <x v="2"/>
    <s v="No"/>
    <s v="No"/>
    <s v="No"/>
    <n v="0"/>
    <s v="yes"/>
    <d v="1989-09-08T00:00:00"/>
    <n v="38237.339999999997"/>
    <s v="tier - 2"/>
    <s v="tier - 3"/>
    <s v="R1011"/>
    <n v="33"/>
  </r>
  <r>
    <x v="152"/>
    <s v="  Paul"/>
    <s v="Conlon"/>
    <n v="42.83"/>
    <x v="0"/>
    <n v="6.04"/>
    <x v="1"/>
    <s v="No"/>
    <s v="No"/>
    <s v="No"/>
    <n v="2"/>
    <s v="yes"/>
    <d v="1972-11-19T00:00:00"/>
    <n v="38189.1"/>
    <s v="tier - 2"/>
    <s v="tier - 2"/>
    <s v="R1011"/>
    <n v="50"/>
  </r>
  <r>
    <x v="153"/>
    <s v="  Michael"/>
    <s v="Arnstein"/>
    <n v="40.15"/>
    <x v="0"/>
    <n v="5.76"/>
    <x v="1"/>
    <s v="No"/>
    <s v="No"/>
    <s v="No"/>
    <n v="1"/>
    <s v="yes"/>
    <d v="1998-07-29T00:00:00"/>
    <n v="38126.25"/>
    <s v="tier - 1"/>
    <s v="tier - 3"/>
    <s v="R1013"/>
    <n v="24"/>
  </r>
  <r>
    <x v="154"/>
    <s v="  Samuel"/>
    <s v="Jurek"/>
    <n v="27.8"/>
    <x v="1"/>
    <n v="4.3600000000000003"/>
    <x v="2"/>
    <s v="No"/>
    <s v="No"/>
    <s v="Yes"/>
    <n v="1"/>
    <s v="yes"/>
    <d v="1979-09-09T00:00:00"/>
    <n v="37829.72"/>
    <s v="tier - 1"/>
    <s v="tier - 2"/>
    <s v="R1011"/>
    <n v="43"/>
  </r>
  <r>
    <x v="155"/>
    <s v="  Matthew"/>
    <s v="Thill"/>
    <n v="45.81"/>
    <x v="0"/>
    <n v="4.76"/>
    <x v="2"/>
    <s v="yes"/>
    <s v="No"/>
    <s v="Yes"/>
    <n v="1"/>
    <s v="yes"/>
    <d v="1983-07-26T00:00:00"/>
    <n v="37800.980000000003"/>
    <s v="tier - 2"/>
    <s v="tier - 2"/>
    <s v="R1011"/>
    <n v="39"/>
  </r>
  <r>
    <x v="156"/>
    <s v="  Daniel"/>
    <s v="Glaz"/>
    <n v="34.43"/>
    <x v="0"/>
    <n v="10.82"/>
    <x v="0"/>
    <s v="yes"/>
    <s v="No"/>
    <s v="No"/>
    <n v="1"/>
    <s v="yes"/>
    <d v="1986-08-15T00:00:00"/>
    <n v="37742.58"/>
    <s v="tier - 1"/>
    <s v="tier - 1"/>
    <s v="R1013"/>
    <n v="36"/>
  </r>
  <r>
    <x v="157"/>
    <s v="  Syndy"/>
    <s v="Sampson"/>
    <n v="41.33"/>
    <x v="0"/>
    <n v="4.01"/>
    <x v="2"/>
    <s v="yes"/>
    <s v="No"/>
    <s v="No"/>
    <n v="0"/>
    <s v="yes"/>
    <d v="1976-09-18T00:00:00"/>
    <n v="37735.199999999997"/>
    <s v="tier - 2"/>
    <s v="tier - 2"/>
    <s v="R1011"/>
    <n v="46"/>
  </r>
  <r>
    <x v="158"/>
    <s v="  Aleksandra"/>
    <s v="Duliba"/>
    <n v="31.92"/>
    <x v="0"/>
    <n v="5.12"/>
    <x v="2"/>
    <s v="yes"/>
    <s v="No"/>
    <s v="No"/>
    <n v="1"/>
    <s v="yes"/>
    <d v="1988-10-10T00:00:00"/>
    <n v="37701.879999999997"/>
    <s v="tier - 2"/>
    <s v="tier - 3"/>
    <s v="R1023"/>
    <n v="34"/>
  </r>
  <r>
    <x v="159"/>
    <s v="  Steeve T Sr"/>
    <s v="Tanguay"/>
    <n v="39.799999999999997"/>
    <x v="0"/>
    <n v="10.54"/>
    <x v="0"/>
    <s v="yes"/>
    <s v="No"/>
    <s v="No"/>
    <n v="2"/>
    <s v="yes"/>
    <d v="1970-10-28T00:00:00"/>
    <n v="37675.06"/>
    <s v="tier - 2"/>
    <s v="tier - 3"/>
    <s v="R1011"/>
    <n v="52"/>
  </r>
  <r>
    <x v="160"/>
    <s v="  Richard"/>
    <s v="McClelland"/>
    <n v="42.82"/>
    <x v="0"/>
    <n v="4.21"/>
    <x v="2"/>
    <s v="No"/>
    <s v="No"/>
    <s v="No"/>
    <n v="0"/>
    <s v="yes"/>
    <d v="1982-06-20T00:00:00"/>
    <n v="37650.74"/>
    <s v="tier - 2"/>
    <s v="tier - 2"/>
    <s v="R1012"/>
    <n v="40"/>
  </r>
  <r>
    <x v="161"/>
    <s v="  Aaron T"/>
    <s v="Gorman"/>
    <n v="33.630000000000003"/>
    <x v="0"/>
    <n v="5.42"/>
    <x v="2"/>
    <s v="No"/>
    <s v="No"/>
    <s v="No"/>
    <n v="0"/>
    <s v="yes"/>
    <d v="1990-11-16T00:00:00"/>
    <n v="37607.53"/>
    <s v="tier - 1"/>
    <s v="tier - 2"/>
    <s v="R1019"/>
    <n v="32"/>
  </r>
  <r>
    <x v="162"/>
    <s v="  Akira"/>
    <s v="Nishimura"/>
    <n v="37.07"/>
    <x v="0"/>
    <n v="4.28"/>
    <x v="2"/>
    <s v="No"/>
    <s v="yes"/>
    <s v="No"/>
    <n v="1"/>
    <s v="yes"/>
    <d v="2000-10-12T00:00:00"/>
    <n v="37484.449999999997"/>
    <s v="tier - 1"/>
    <s v="tier - 1"/>
    <s v="R1013"/>
    <n v="22"/>
  </r>
  <r>
    <x v="163"/>
    <s v="  Ben"/>
    <s v="Brimble"/>
    <n v="35.625"/>
    <x v="0"/>
    <n v="8.9"/>
    <x v="0"/>
    <s v="No"/>
    <s v="No"/>
    <s v="No"/>
    <n v="0"/>
    <s v="yes"/>
    <d v="2002-09-27T00:00:00"/>
    <n v="37465.339999999997"/>
    <s v="tier - 1"/>
    <s v="tier - 2"/>
    <s v="R1012"/>
    <n v="20"/>
  </r>
  <r>
    <x v="164"/>
    <s v="  Jana"/>
    <s v="Trenk"/>
    <n v="42.69"/>
    <x v="0"/>
    <n v="4.8899999999999997"/>
    <x v="2"/>
    <s v="No"/>
    <s v="No"/>
    <s v="Yes"/>
    <n v="1"/>
    <s v="yes"/>
    <d v="1979-08-03T00:00:00"/>
    <n v="37425.94"/>
    <s v="tier - 2"/>
    <s v="tier - 1"/>
    <s v="R1011"/>
    <n v="43"/>
  </r>
  <r>
    <x v="165"/>
    <s v="  Jay T"/>
    <s v="Wittmann"/>
    <n v="37.869999999999997"/>
    <x v="0"/>
    <n v="4.29"/>
    <x v="2"/>
    <s v="yes"/>
    <s v="No"/>
    <s v="Yes"/>
    <n v="1"/>
    <s v="yes"/>
    <d v="1969-10-30T00:00:00"/>
    <n v="37277.269999999997"/>
    <s v="tier - 1"/>
    <s v="tier - 3"/>
    <s v="R1011"/>
    <n v="53"/>
  </r>
  <r>
    <x v="166"/>
    <s v="  Marie-Helene"/>
    <s v="Tremblay"/>
    <n v="40.61"/>
    <x v="0"/>
    <n v="8"/>
    <x v="0"/>
    <s v="yes"/>
    <s v="No"/>
    <s v="No"/>
    <n v="1"/>
    <s v="yes"/>
    <d v="1975-11-09T00:00:00"/>
    <n v="37272.339999999997"/>
    <s v="tier - 2"/>
    <s v="tier - 3"/>
    <s v="R1011"/>
    <n v="47"/>
  </r>
  <r>
    <x v="167"/>
    <s v="  Bret R"/>
    <s v="Scofield"/>
    <n v="30.78"/>
    <x v="0"/>
    <n v="4.67"/>
    <x v="2"/>
    <s v="yes"/>
    <s v="No"/>
    <s v="No"/>
    <n v="0"/>
    <s v="yes"/>
    <d v="1985-11-17T00:00:00"/>
    <n v="37270.15"/>
    <s v="tier - 2"/>
    <s v="tier - 1"/>
    <s v="R1024"/>
    <n v="37"/>
  </r>
  <r>
    <x v="168"/>
    <s v="  Gardner L"/>
    <s v="Yost"/>
    <n v="49.49"/>
    <x v="0"/>
    <n v="4.5"/>
    <x v="2"/>
    <s v="No"/>
    <s v="No"/>
    <s v="No"/>
    <n v="0"/>
    <s v="yes"/>
    <d v="1990-10-17T00:00:00"/>
    <n v="37251.22"/>
    <s v="tier - 2"/>
    <s v="tier - 2"/>
    <s v="R1011"/>
    <n v="32"/>
  </r>
  <r>
    <x v="169"/>
    <s v="  Bobby"/>
    <s v="Torphy"/>
    <n v="37.619999999999997"/>
    <x v="0"/>
    <n v="6.32"/>
    <x v="1"/>
    <s v="yes"/>
    <s v="yes"/>
    <s v="No"/>
    <n v="2"/>
    <s v="yes"/>
    <d v="2000-09-05T00:00:00"/>
    <n v="37165.160000000003"/>
    <s v="tier - 1"/>
    <s v="tier - 3"/>
    <s v="Unknown"/>
    <n v="22"/>
  </r>
  <r>
    <x v="170"/>
    <s v="  Natalie"/>
    <s v="Busby"/>
    <n v="36.08"/>
    <x v="0"/>
    <n v="6.1"/>
    <x v="1"/>
    <s v="yes"/>
    <s v="No"/>
    <s v="No"/>
    <n v="1"/>
    <s v="yes"/>
    <d v="1995-10-30T00:00:00"/>
    <n v="37133.9"/>
    <s v="tier - 2"/>
    <s v="tier - 2"/>
    <s v="R1013"/>
    <n v="27"/>
  </r>
  <r>
    <x v="171"/>
    <s v="  Lina"/>
    <s v="Nguyen"/>
    <n v="33.5"/>
    <x v="0"/>
    <n v="5.4"/>
    <x v="2"/>
    <s v="No"/>
    <s v="No"/>
    <s v="No"/>
    <n v="0"/>
    <s v="yes"/>
    <d v="1989-06-10T00:00:00"/>
    <n v="37079.370000000003"/>
    <s v="tier - 2"/>
    <s v="tier - 3"/>
    <s v="R1011"/>
    <n v="33"/>
  </r>
  <r>
    <x v="172"/>
    <s v="  Zebulon"/>
    <s v="Hanley"/>
    <n v="47.46"/>
    <x v="0"/>
    <n v="6.24"/>
    <x v="1"/>
    <s v="yes"/>
    <s v="No"/>
    <s v="No"/>
    <n v="1"/>
    <s v="yes"/>
    <d v="1988-12-17T00:00:00"/>
    <n v="37076.370000000003"/>
    <s v="tier - 2"/>
    <s v="tier - 1"/>
    <s v="R1011"/>
    <n v="34"/>
  </r>
  <r>
    <x v="173"/>
    <s v="  Amanda"/>
    <s v="Scheer"/>
    <n v="49.24"/>
    <x v="0"/>
    <n v="4.45"/>
    <x v="2"/>
    <s v="No"/>
    <s v="No"/>
    <s v="No"/>
    <n v="0"/>
    <s v="yes"/>
    <d v="1991-11-01T00:00:00"/>
    <n v="37040.879999999997"/>
    <s v="tier - 2"/>
    <s v="tier - 2"/>
    <s v="R1011"/>
    <n v="31"/>
  </r>
  <r>
    <x v="174"/>
    <s v="  Greg"/>
    <s v="Rankin"/>
    <n v="54.4"/>
    <x v="0"/>
    <n v="5.22"/>
    <x v="2"/>
    <s v="No"/>
    <s v="No"/>
    <s v="No"/>
    <n v="1"/>
    <s v="yes"/>
    <d v="1992-09-13T00:00:00"/>
    <n v="36976.449999999997"/>
    <s v="tier - 2"/>
    <s v="tier - 3"/>
    <s v="R1011"/>
    <n v="30"/>
  </r>
  <r>
    <x v="175"/>
    <s v="  John"/>
    <s v="Ricardi"/>
    <n v="35.53"/>
    <x v="0"/>
    <n v="4.6100000000000003"/>
    <x v="2"/>
    <s v="No"/>
    <s v="No"/>
    <s v="No"/>
    <n v="1"/>
    <s v="yes"/>
    <d v="1992-08-25T00:00:00"/>
    <n v="36950.26"/>
    <s v="tier - 1"/>
    <s v="tier - 1"/>
    <s v="R1013"/>
    <n v="30"/>
  </r>
  <r>
    <x v="176"/>
    <s v="  Kelsey A"/>
    <s v="Karkos"/>
    <n v="39.729999999999997"/>
    <x v="0"/>
    <n v="6.24"/>
    <x v="1"/>
    <s v="No"/>
    <s v="No"/>
    <s v="No"/>
    <n v="0"/>
    <s v="yes"/>
    <d v="1977-08-13T00:00:00"/>
    <n v="36935.64"/>
    <s v="tier - 2"/>
    <s v="tier - 1"/>
    <s v="R1011"/>
    <n v="45"/>
  </r>
  <r>
    <x v="177"/>
    <s v="  Bronwen L"/>
    <s v="Price-Dierksen"/>
    <n v="35.68"/>
    <x v="0"/>
    <n v="10.039999999999999"/>
    <x v="0"/>
    <s v="No"/>
    <s v="No"/>
    <s v="No"/>
    <n v="0"/>
    <s v="yes"/>
    <d v="1968-10-22T00:00:00"/>
    <n v="36922.61"/>
    <s v="tier - 2"/>
    <s v="tier - 1"/>
    <s v="R1011"/>
    <n v="54"/>
  </r>
  <r>
    <x v="178"/>
    <s v="  Manuela"/>
    <s v="Knispel"/>
    <n v="48.86"/>
    <x v="0"/>
    <n v="6.09"/>
    <x v="1"/>
    <s v="No"/>
    <s v="No"/>
    <s v="No"/>
    <n v="0"/>
    <s v="yes"/>
    <d v="1991-06-10T00:00:00"/>
    <n v="36911.99"/>
    <s v="tier - 2"/>
    <s v="tier - 2"/>
    <s v="R1011"/>
    <n v="31"/>
  </r>
  <r>
    <x v="179"/>
    <s v="  Jennifer L"/>
    <s v="King"/>
    <n v="34.799999999999997"/>
    <x v="0"/>
    <n v="11.4"/>
    <x v="0"/>
    <s v="yes"/>
    <s v="No"/>
    <s v="Yes"/>
    <n v="1"/>
    <s v="No"/>
    <d v="1963-07-24T00:00:00"/>
    <n v="36910.61"/>
    <s v="tier - 2"/>
    <s v="tier - 2"/>
    <s v="R1011"/>
    <n v="59"/>
  </r>
  <r>
    <x v="180"/>
    <s v="  Abby W"/>
    <s v="Samuelson"/>
    <n v="32.49"/>
    <x v="0"/>
    <n v="4.29"/>
    <x v="2"/>
    <s v="No"/>
    <s v="No"/>
    <s v="Yes"/>
    <n v="1"/>
    <s v="yes"/>
    <d v="2003-06-21T00:00:00"/>
    <n v="36898.730000000003"/>
    <s v="tier - 2"/>
    <s v="tier - 1"/>
    <s v="R1012"/>
    <n v="19"/>
  </r>
  <r>
    <x v="181"/>
    <s v="  Tyler"/>
    <s v="Fredsall"/>
    <n v="39"/>
    <x v="0"/>
    <n v="5.7"/>
    <x v="1"/>
    <s v="No"/>
    <s v="No"/>
    <s v="No"/>
    <n v="2"/>
    <s v="yes"/>
    <d v="1972-12-05T00:00:00"/>
    <n v="36889.99"/>
    <s v="tier - 1"/>
    <s v="tier - 3"/>
    <s v="R1011"/>
    <n v="50"/>
  </r>
  <r>
    <x v="182"/>
    <s v="  Jeffrey"/>
    <s v="Eggleston"/>
    <n v="35.299999999999997"/>
    <x v="0"/>
    <n v="6.09"/>
    <x v="1"/>
    <s v="No"/>
    <s v="No"/>
    <s v="No"/>
    <n v="1"/>
    <s v="yes"/>
    <d v="1992-07-04T00:00:00"/>
    <n v="36837.47"/>
    <s v="tier - 2"/>
    <s v="tier - 3"/>
    <s v="R1011"/>
    <n v="30"/>
  </r>
  <r>
    <x v="183"/>
    <s v="  Matthew F"/>
    <s v="Palombaro"/>
    <n v="33.42"/>
    <x v="0"/>
    <n v="10.67"/>
    <x v="0"/>
    <s v="No"/>
    <s v="No"/>
    <s v="No"/>
    <n v="0"/>
    <s v="yes"/>
    <d v="1965-12-28T00:00:00"/>
    <n v="36795.29"/>
    <s v="tier - 2"/>
    <s v="tier - 1"/>
    <s v="R1011"/>
    <n v="57"/>
  </r>
  <r>
    <x v="184"/>
    <s v="  Ryan J"/>
    <s v="Silva"/>
    <n v="37.18"/>
    <x v="0"/>
    <n v="6.75"/>
    <x v="0"/>
    <s v="yes"/>
    <s v="No"/>
    <s v="No"/>
    <n v="2"/>
    <s v="yes"/>
    <d v="1970-07-14T00:00:00"/>
    <n v="36786.370000000003"/>
    <s v="tier - 1"/>
    <s v="tier - 1"/>
    <s v="R1011"/>
    <n v="52"/>
  </r>
  <r>
    <x v="185"/>
    <s v="  Amy"/>
    <s v="Bugala"/>
    <n v="33.33"/>
    <x v="0"/>
    <n v="9.26"/>
    <x v="0"/>
    <s v="yes"/>
    <s v="No"/>
    <s v="No"/>
    <n v="2"/>
    <s v="No"/>
    <d v="1961-07-29T00:00:00"/>
    <n v="36580.28"/>
    <s v="tier - 2"/>
    <s v="tier - 2"/>
    <s v="R1013"/>
    <n v="61"/>
  </r>
  <r>
    <x v="186"/>
    <s v="  Andrew P"/>
    <s v="Dublin"/>
    <n v="53.21"/>
    <x v="0"/>
    <n v="4.2699999999999996"/>
    <x v="2"/>
    <s v="No"/>
    <s v="No"/>
    <s v="No"/>
    <n v="1"/>
    <s v="yes"/>
    <d v="1992-10-09T00:00:00"/>
    <n v="36572.800000000003"/>
    <s v="tier - 1"/>
    <s v="tier - 2"/>
    <s v="R1011"/>
    <n v="30"/>
  </r>
  <r>
    <x v="187"/>
    <s v="  George M V"/>
    <s v="Cleland"/>
    <n v="38.729999999999997"/>
    <x v="0"/>
    <n v="11.51"/>
    <x v="0"/>
    <s v="No"/>
    <s v="No"/>
    <s v="No"/>
    <n v="2"/>
    <s v="yes"/>
    <d v="1973-08-09T00:00:00"/>
    <n v="36541.550000000003"/>
    <s v="tier - 2"/>
    <s v="tier - 3"/>
    <s v="R1011"/>
    <n v="49"/>
  </r>
  <r>
    <x v="188"/>
    <s v="  Sarah"/>
    <s v="Evans"/>
    <n v="29.73"/>
    <x v="1"/>
    <n v="7.22"/>
    <x v="0"/>
    <s v="No"/>
    <s v="No"/>
    <s v="No"/>
    <n v="0"/>
    <s v="yes"/>
    <d v="1962-11-19T00:00:00"/>
    <n v="36445.550000000003"/>
    <s v="tier - 2"/>
    <s v="tier - 2"/>
    <s v="R1011"/>
    <n v="60"/>
  </r>
  <r>
    <x v="189"/>
    <s v="  Lara"/>
    <s v="Boyd"/>
    <n v="34.700000000000003"/>
    <x v="0"/>
    <n v="4.37"/>
    <x v="2"/>
    <s v="No"/>
    <s v="No"/>
    <s v="Yes"/>
    <n v="1"/>
    <s v="yes"/>
    <d v="2003-12-09T00:00:00"/>
    <n v="36397.58"/>
    <s v="tier - 2"/>
    <s v="tier - 3"/>
    <s v="R1011"/>
    <n v="19"/>
  </r>
  <r>
    <x v="190"/>
    <s v="  Sebastien"/>
    <s v="Roulier"/>
    <n v="38.28"/>
    <x v="0"/>
    <n v="11.56"/>
    <x v="0"/>
    <s v="yes"/>
    <s v="No"/>
    <s v="No"/>
    <n v="1"/>
    <s v="yes"/>
    <d v="1975-06-05T00:00:00"/>
    <n v="36350.71"/>
    <s v="tier - 1"/>
    <s v="tier - 2"/>
    <s v="R1011"/>
    <n v="48"/>
  </r>
  <r>
    <x v="191"/>
    <s v="  Padraig"/>
    <s v="Mullins"/>
    <n v="33.57"/>
    <x v="0"/>
    <n v="8.82"/>
    <x v="0"/>
    <s v="yes"/>
    <s v="No"/>
    <s v="No"/>
    <n v="0"/>
    <s v="yes"/>
    <d v="1967-10-18T00:00:00"/>
    <n v="36332.449999999997"/>
    <s v="tier - 1"/>
    <s v="tier - 3"/>
    <s v="R1011"/>
    <n v="55"/>
  </r>
  <r>
    <x v="192"/>
    <s v="  Heather"/>
    <s v="Hofmann"/>
    <n v="52.06"/>
    <x v="0"/>
    <n v="4.6900000000000004"/>
    <x v="2"/>
    <s v="No"/>
    <s v="No"/>
    <s v="No"/>
    <n v="1"/>
    <s v="yes"/>
    <d v="1992-06-16T00:00:00"/>
    <n v="36314.050000000003"/>
    <s v="tier - 2"/>
    <s v="tier - 2"/>
    <s v="R1011"/>
    <n v="30"/>
  </r>
  <r>
    <x v="193"/>
    <s v="  Jorge"/>
    <s v="Garcia Garcia"/>
    <n v="38.17"/>
    <x v="0"/>
    <n v="4.53"/>
    <x v="2"/>
    <s v="No"/>
    <s v="yes"/>
    <s v="No"/>
    <n v="1"/>
    <s v="yes"/>
    <d v="2004-12-25T00:00:00"/>
    <n v="36307.800000000003"/>
    <s v="tier - 1"/>
    <s v="tier - 2"/>
    <s v="R1013"/>
    <n v="18"/>
  </r>
  <r>
    <x v="194"/>
    <s v="  Jack R"/>
    <s v="Klecker"/>
    <n v="36.954999999999998"/>
    <x v="0"/>
    <n v="5.84"/>
    <x v="1"/>
    <s v="No"/>
    <s v="No"/>
    <s v="Yes"/>
    <n v="1"/>
    <s v="yes"/>
    <d v="2003-09-05T00:00:00"/>
    <n v="36219.410000000003"/>
    <s v="tier - 1"/>
    <s v="tier - 1"/>
    <s v="R1012"/>
    <n v="19"/>
  </r>
  <r>
    <x v="195"/>
    <s v="  Felix"/>
    <s v="Cancre"/>
    <n v="34.4"/>
    <x v="0"/>
    <n v="4.9000000000000004"/>
    <x v="2"/>
    <s v="No"/>
    <s v="No"/>
    <s v="Yes"/>
    <n v="1"/>
    <s v="yes"/>
    <d v="1993-12-28T00:00:00"/>
    <n v="36197.699999999997"/>
    <s v="tier - 1"/>
    <s v="tier - 3"/>
    <s v="R1011"/>
    <n v="29"/>
  </r>
  <r>
    <x v="196"/>
    <s v="  Christopher C"/>
    <s v="Denucci"/>
    <n v="31.73"/>
    <x v="0"/>
    <n v="4.3"/>
    <x v="2"/>
    <s v="No"/>
    <s v="No"/>
    <s v="No"/>
    <n v="0"/>
    <s v="yes"/>
    <d v="1999-10-01T00:00:00"/>
    <n v="36189.1"/>
    <s v="tier - 1"/>
    <s v="tier - 3"/>
    <s v="R1016"/>
    <n v="23"/>
  </r>
  <r>
    <x v="197"/>
    <s v="  Jesse"/>
    <s v="Saldana"/>
    <n v="36.64"/>
    <x v="0"/>
    <n v="11.34"/>
    <x v="0"/>
    <s v="No"/>
    <s v="No"/>
    <s v="No"/>
    <n v="0"/>
    <s v="yes"/>
    <d v="1974-12-06T00:00:00"/>
    <n v="36182.870000000003"/>
    <s v="tier - 2"/>
    <s v="tier - 3"/>
    <s v="R1012"/>
    <n v="48"/>
  </r>
  <r>
    <x v="198"/>
    <s v="  Jill"/>
    <s v="Weinberg"/>
    <n v="36.85"/>
    <x v="0"/>
    <n v="5.88"/>
    <x v="1"/>
    <s v="No"/>
    <s v="yes"/>
    <s v="No"/>
    <n v="1"/>
    <s v="yes"/>
    <d v="2004-08-30T00:00:00"/>
    <n v="36149.480000000003"/>
    <s v="tier - 2"/>
    <s v="tier - 2"/>
    <s v="R1013"/>
    <n v="18"/>
  </r>
  <r>
    <x v="199"/>
    <s v="  William"/>
    <s v="Walsh"/>
    <n v="33.33"/>
    <x v="0"/>
    <n v="5.01"/>
    <x v="2"/>
    <s v="yes"/>
    <s v="No"/>
    <s v="Yes"/>
    <n v="1"/>
    <s v="yes"/>
    <d v="1997-06-12T00:00:00"/>
    <n v="36124.57"/>
    <s v="tier - 1"/>
    <s v="tier - 3"/>
    <s v="R1013"/>
    <n v="25"/>
  </r>
  <r>
    <x v="200"/>
    <s v="  Alejandro"/>
    <s v="Pasten"/>
    <n v="39.14"/>
    <x v="0"/>
    <n v="4.4000000000000004"/>
    <x v="2"/>
    <s v="No"/>
    <s v="No"/>
    <s v="Yes"/>
    <n v="1"/>
    <s v="yes"/>
    <d v="1979-11-04T00:00:00"/>
    <n v="36090.49"/>
    <s v="tier - 2"/>
    <s v="tier - 2"/>
    <s v="R1011"/>
    <n v="43"/>
  </r>
  <r>
    <x v="201"/>
    <s v="  Ian E"/>
    <s v="LaBelle"/>
    <n v="32.9"/>
    <x v="0"/>
    <n v="6.26"/>
    <x v="1"/>
    <s v="yes"/>
    <s v="No"/>
    <s v="No"/>
    <n v="0"/>
    <s v="yes"/>
    <d v="1996-08-20T00:00:00"/>
    <n v="36085.22"/>
    <s v="tier - 1"/>
    <s v="tier - 1"/>
    <s v="R1011"/>
    <n v="26"/>
  </r>
  <r>
    <x v="202"/>
    <s v="  Hector Sr"/>
    <s v="Guzman"/>
    <n v="29.78"/>
    <x v="1"/>
    <n v="10.27"/>
    <x v="0"/>
    <s v="yes"/>
    <s v="No"/>
    <s v="Yes"/>
    <n v="1"/>
    <s v="yes"/>
    <d v="1963-07-22T00:00:00"/>
    <n v="36074.339999999997"/>
    <s v="tier - 2"/>
    <s v="tier - 1"/>
    <s v="R1011"/>
    <n v="59"/>
  </r>
  <r>
    <x v="203"/>
    <s v="  Rebecca"/>
    <s v="Turnbull"/>
    <n v="32.78"/>
    <x v="0"/>
    <n v="5.27"/>
    <x v="2"/>
    <s v="No"/>
    <s v="No"/>
    <s v="No"/>
    <n v="0"/>
    <s v="yes"/>
    <d v="1999-09-04T00:00:00"/>
    <n v="36021.01"/>
    <s v="tier - 2"/>
    <s v="tier - 3"/>
    <s v="R1013"/>
    <n v="23"/>
  </r>
  <r>
    <x v="204"/>
    <s v="  Matt"/>
    <s v="Aguero"/>
    <n v="41.65"/>
    <x v="0"/>
    <n v="10.73"/>
    <x v="0"/>
    <s v="yes"/>
    <s v="No"/>
    <s v="No"/>
    <n v="0"/>
    <s v="yes"/>
    <d v="1981-11-22T00:00:00"/>
    <n v="35952.65"/>
    <s v="tier - 1"/>
    <s v="tier - 3"/>
    <s v="R1011"/>
    <n v="41"/>
  </r>
  <r>
    <x v="205"/>
    <s v="  Elizabeth H"/>
    <s v="Woodward"/>
    <n v="50.79"/>
    <x v="0"/>
    <n v="4.45"/>
    <x v="2"/>
    <s v="No"/>
    <s v="No"/>
    <s v="No"/>
    <n v="1"/>
    <s v="yes"/>
    <d v="1992-06-18T00:00:00"/>
    <n v="35883.269999999997"/>
    <s v="tier - 2"/>
    <s v="tier - 1"/>
    <s v="R1011"/>
    <n v="30"/>
  </r>
  <r>
    <x v="206"/>
    <s v="  Grace"/>
    <s v="McElroy"/>
    <n v="35.43"/>
    <x v="0"/>
    <n v="5.25"/>
    <x v="2"/>
    <s v="yes"/>
    <s v="No"/>
    <s v="No"/>
    <n v="0"/>
    <s v="yes"/>
    <d v="1976-10-04T00:00:00"/>
    <n v="35733.96"/>
    <s v="tier - 2"/>
    <s v="tier - 2"/>
    <s v="R1011"/>
    <n v="46"/>
  </r>
  <r>
    <x v="207"/>
    <s v="  Jaime"/>
    <s v="Lopez"/>
    <n v="35.25"/>
    <x v="0"/>
    <n v="9.51"/>
    <x v="0"/>
    <s v="No"/>
    <s v="No"/>
    <s v="No"/>
    <n v="0"/>
    <s v="yes"/>
    <d v="1974-07-15T00:00:00"/>
    <n v="35711.39"/>
    <s v="tier - 2"/>
    <s v="tier - 3"/>
    <s v="R1012"/>
    <n v="48"/>
  </r>
  <r>
    <x v="208"/>
    <s v="  Calesse"/>
    <s v="Cardosi"/>
    <n v="36.85"/>
    <x v="0"/>
    <n v="11.12"/>
    <x v="0"/>
    <s v="No"/>
    <s v="No"/>
    <s v="No"/>
    <n v="0"/>
    <s v="yes"/>
    <d v="1978-12-19T00:00:00"/>
    <n v="35701.9"/>
    <s v="tier - 2"/>
    <s v="tier - 1"/>
    <s v="R1011"/>
    <n v="44"/>
  </r>
  <r>
    <x v="209"/>
    <s v="  Kate L"/>
    <s v="Looney"/>
    <n v="31.02"/>
    <x v="0"/>
    <n v="4.5599999999999996"/>
    <x v="2"/>
    <s v="No"/>
    <s v="yes"/>
    <s v="No"/>
    <n v="1"/>
    <s v="yes"/>
    <d v="2000-12-17T00:00:00"/>
    <n v="35595.589999999997"/>
    <s v="tier - 2"/>
    <s v="tier - 3"/>
    <s v="R1013"/>
    <n v="22"/>
  </r>
  <r>
    <x v="210"/>
    <s v="  Sergey"/>
    <s v="Zyryanov"/>
    <n v="35.6"/>
    <x v="0"/>
    <n v="4.0199999999999996"/>
    <x v="2"/>
    <s v="yes"/>
    <s v="yes"/>
    <s v="No"/>
    <n v="2"/>
    <s v="yes"/>
    <d v="2000-11-19T00:00:00"/>
    <n v="35585.58"/>
    <s v="tier - 2"/>
    <s v="tier - 3"/>
    <s v="R1011"/>
    <n v="22"/>
  </r>
  <r>
    <x v="211"/>
    <s v="  Timothy V"/>
    <s v="Gavin"/>
    <n v="34.39"/>
    <x v="0"/>
    <n v="8.7200000000000006"/>
    <x v="0"/>
    <s v="No"/>
    <s v="No"/>
    <s v="No"/>
    <n v="0"/>
    <s v="yes"/>
    <d v="1971-08-10T00:00:00"/>
    <n v="35583.17"/>
    <s v="tier - 1"/>
    <s v="tier - 3"/>
    <s v="R1011"/>
    <n v="51"/>
  </r>
  <r>
    <x v="212"/>
    <s v="  Andrew S"/>
    <s v="Littlefield"/>
    <n v="29.06"/>
    <x v="1"/>
    <n v="6.25"/>
    <x v="1"/>
    <s v="yes"/>
    <s v="No"/>
    <s v="No"/>
    <n v="1"/>
    <s v="yes"/>
    <d v="1964-08-29T00:00:00"/>
    <n v="35573.26"/>
    <s v="tier - 2"/>
    <s v="tier - 1"/>
    <s v="R1011"/>
    <n v="58"/>
  </r>
  <r>
    <x v="213"/>
    <s v="  Matthew D"/>
    <s v="Shearer"/>
    <n v="35.799999999999997"/>
    <x v="0"/>
    <n v="7.32"/>
    <x v="0"/>
    <s v="No"/>
    <s v="No"/>
    <s v="No"/>
    <n v="2"/>
    <s v="yes"/>
    <d v="1973-10-27T00:00:00"/>
    <n v="35547.72"/>
    <s v="tier - 1"/>
    <s v="tier - 1"/>
    <s v="R1011"/>
    <n v="49"/>
  </r>
  <r>
    <x v="214"/>
    <s v="  Jessica"/>
    <s v="Armstrong"/>
    <n v="49.8"/>
    <x v="0"/>
    <n v="4.24"/>
    <x v="2"/>
    <s v="No"/>
    <s v="No"/>
    <s v="No"/>
    <n v="1"/>
    <s v="yes"/>
    <d v="1992-09-13T00:00:00"/>
    <n v="35547.47"/>
    <s v="tier - 2"/>
    <s v="tier - 3"/>
    <s v="R1011"/>
    <n v="30"/>
  </r>
  <r>
    <x v="215"/>
    <s v="  Lawrence"/>
    <s v="Warriner"/>
    <n v="35.71"/>
    <x v="0"/>
    <n v="6.84"/>
    <x v="0"/>
    <s v="No"/>
    <s v="No"/>
    <s v="No"/>
    <n v="2"/>
    <s v="yes"/>
    <d v="1973-12-16T00:00:00"/>
    <n v="35517.19"/>
    <s v="tier - 2"/>
    <s v="tier - 2"/>
    <s v="R1011"/>
    <n v="49"/>
  </r>
  <r>
    <x v="216"/>
    <s v="  Alex"/>
    <s v="White"/>
    <n v="30.8"/>
    <x v="0"/>
    <n v="5.23"/>
    <x v="2"/>
    <s v="yes"/>
    <s v="No"/>
    <s v="No"/>
    <n v="1"/>
    <s v="yes"/>
    <d v="1988-11-20T00:00:00"/>
    <n v="35491.64"/>
    <s v="tier - 1"/>
    <s v="tier - 2"/>
    <s v="R1011"/>
    <n v="34"/>
  </r>
  <r>
    <x v="217"/>
    <s v="  Kevin"/>
    <s v="Cordaro"/>
    <n v="33.69"/>
    <x v="0"/>
    <n v="9.68"/>
    <x v="0"/>
    <s v="No"/>
    <s v="No"/>
    <s v="No"/>
    <n v="0"/>
    <s v="yes"/>
    <d v="1971-09-22T00:00:00"/>
    <n v="35345.730000000003"/>
    <s v="tier - 2"/>
    <s v="tier - 3"/>
    <s v="R1011"/>
    <n v="51"/>
  </r>
  <r>
    <x v="218"/>
    <s v="  Gavin M"/>
    <s v="Hamilton"/>
    <n v="42.27"/>
    <x v="0"/>
    <n v="6.05"/>
    <x v="1"/>
    <s v="yes"/>
    <s v="No"/>
    <s v="No"/>
    <n v="1"/>
    <s v="yes"/>
    <d v="1988-09-19T00:00:00"/>
    <n v="35315.96"/>
    <s v="tier - 2"/>
    <s v="tier - 1"/>
    <s v="R1011"/>
    <n v="34"/>
  </r>
  <r>
    <x v="219"/>
    <s v="  Rick E"/>
    <s v="Meyer"/>
    <n v="53.25"/>
    <x v="0"/>
    <n v="6.11"/>
    <x v="1"/>
    <s v="yes"/>
    <s v="No"/>
    <s v="Yes"/>
    <n v="1"/>
    <s v="yes"/>
    <d v="1997-07-09T00:00:00"/>
    <n v="35302.089999999997"/>
    <s v="tier - 1"/>
    <s v="tier - 2"/>
    <s v="R1011"/>
    <n v="25"/>
  </r>
  <r>
    <x v="220"/>
    <s v="  Andrea H"/>
    <s v="Duke"/>
    <n v="26.8"/>
    <x v="1"/>
    <n v="10.93"/>
    <x v="0"/>
    <s v="yes"/>
    <s v="No"/>
    <s v="No"/>
    <n v="0"/>
    <s v="No"/>
    <d v="1967-12-30T00:00:00"/>
    <n v="35160.129999999997"/>
    <s v="tier - 2"/>
    <s v="tier - 2"/>
    <s v="R1011"/>
    <n v="55"/>
  </r>
  <r>
    <x v="221"/>
    <s v="  Anthony S"/>
    <s v="Malatesta"/>
    <n v="28.5"/>
    <x v="1"/>
    <n v="5.12"/>
    <x v="2"/>
    <s v="No"/>
    <s v="No"/>
    <s v="No"/>
    <n v="1"/>
    <s v="yes"/>
    <d v="1998-12-22T00:00:00"/>
    <n v="35147.53"/>
    <s v="tier - 1"/>
    <s v="tier - 1"/>
    <s v="R1016"/>
    <n v="24"/>
  </r>
  <r>
    <x v="222"/>
    <s v="  Erik"/>
    <s v="Hinrichsen"/>
    <n v="22.895"/>
    <x v="2"/>
    <n v="5.72"/>
    <x v="1"/>
    <s v="No"/>
    <s v="No"/>
    <s v="No"/>
    <n v="0"/>
    <s v="yes"/>
    <d v="1977-06-29T00:00:00"/>
    <n v="35069.370000000003"/>
    <s v="tier - 1"/>
    <s v="tier - 1"/>
    <s v="R1017"/>
    <n v="45"/>
  </r>
  <r>
    <x v="223"/>
    <s v="  Kiley D"/>
    <s v="Lucan"/>
    <n v="34.06"/>
    <x v="0"/>
    <n v="11.83"/>
    <x v="0"/>
    <s v="yes"/>
    <s v="No"/>
    <s v="No"/>
    <n v="1"/>
    <s v="yes"/>
    <d v="1975-08-29T00:00:00"/>
    <n v="35050.620000000003"/>
    <s v="tier - 2"/>
    <s v="tier - 1"/>
    <s v="R1011"/>
    <n v="47"/>
  </r>
  <r>
    <x v="224"/>
    <s v="  Jennifer"/>
    <s v="Koch"/>
    <n v="36.409999999999997"/>
    <x v="0"/>
    <n v="4.55"/>
    <x v="2"/>
    <s v="No"/>
    <s v="No"/>
    <s v="No"/>
    <n v="0"/>
    <s v="yes"/>
    <d v="1982-07-05T00:00:00"/>
    <n v="35000.730000000003"/>
    <s v="tier - 2"/>
    <s v="tier - 3"/>
    <s v="R1011"/>
    <n v="40"/>
  </r>
  <r>
    <x v="225"/>
    <s v="  Chris"/>
    <s v="Smith"/>
    <n v="52.3"/>
    <x v="0"/>
    <n v="4.87"/>
    <x v="2"/>
    <s v="yes"/>
    <s v="No"/>
    <s v="Yes"/>
    <n v="1"/>
    <s v="yes"/>
    <d v="1997-08-22T00:00:00"/>
    <n v="34979.86"/>
    <s v="tier - 2"/>
    <s v="tier - 2"/>
    <s v="R1011"/>
    <n v="25"/>
  </r>
  <r>
    <x v="226"/>
    <s v="  Marian M"/>
    <s v="O'Connor"/>
    <n v="52.66"/>
    <x v="0"/>
    <n v="4.45"/>
    <x v="2"/>
    <s v="No"/>
    <s v="No"/>
    <s v="No"/>
    <n v="1"/>
    <s v="yes"/>
    <d v="1998-08-22T00:00:00"/>
    <n v="34976.42"/>
    <s v="tier - 2"/>
    <s v="tier - 1"/>
    <s v="R1011"/>
    <n v="24"/>
  </r>
  <r>
    <x v="227"/>
    <s v="  Jeremy"/>
    <s v="Kampwerth"/>
    <n v="29.57"/>
    <x v="1"/>
    <n v="9.42"/>
    <x v="0"/>
    <s v="yes"/>
    <s v="No"/>
    <s v="No"/>
    <n v="0"/>
    <s v="yes"/>
    <d v="1967-10-07T00:00:00"/>
    <n v="34975.68"/>
    <s v="tier - 2"/>
    <s v="tier - 2"/>
    <s v="R1011"/>
    <n v="55"/>
  </r>
  <r>
    <x v="228"/>
    <s v="  Allison H"/>
    <s v="Federoff"/>
    <n v="36.99"/>
    <x v="0"/>
    <n v="5.37"/>
    <x v="2"/>
    <s v="yes"/>
    <s v="No"/>
    <s v="Yes"/>
    <n v="1"/>
    <s v="yes"/>
    <d v="1983-07-29T00:00:00"/>
    <n v="34940.61"/>
    <s v="tier - 2"/>
    <s v="tier - 3"/>
    <s v="R1011"/>
    <n v="39"/>
  </r>
  <r>
    <x v="229"/>
    <s v="  Elizabeth"/>
    <s v="Goya"/>
    <n v="31.4"/>
    <x v="0"/>
    <n v="4.5999999999999996"/>
    <x v="2"/>
    <s v="yes"/>
    <s v="No"/>
    <s v="No"/>
    <n v="1"/>
    <s v="yes"/>
    <d v="1995-10-17T00:00:00"/>
    <n v="34838.870000000003"/>
    <s v="tier - 2"/>
    <s v="tier - 3"/>
    <s v="R1011"/>
    <n v="27"/>
  </r>
  <r>
    <x v="230"/>
    <s v="  Andrew"/>
    <s v="Hodges"/>
    <n v="34.9"/>
    <x v="0"/>
    <n v="6.22"/>
    <x v="1"/>
    <s v="No"/>
    <s v="No"/>
    <s v="Yes"/>
    <n v="1"/>
    <s v="yes"/>
    <d v="2003-09-17T00:00:00"/>
    <n v="34828.65"/>
    <s v="tier - 1"/>
    <s v="tier - 3"/>
    <s v="R1011"/>
    <n v="19"/>
  </r>
  <r>
    <x v="231"/>
    <s v="  Anders J"/>
    <s v="Erickson"/>
    <n v="31.13"/>
    <x v="0"/>
    <n v="4.5199999999999996"/>
    <x v="2"/>
    <s v="yes"/>
    <s v="No"/>
    <s v="No"/>
    <n v="1"/>
    <s v="yes"/>
    <d v="1995-12-27T00:00:00"/>
    <n v="34806.47"/>
    <s v="tier - 1"/>
    <s v="tier - 2"/>
    <s v="R1013"/>
    <n v="27"/>
  </r>
  <r>
    <x v="232"/>
    <s v="  Sean"/>
    <s v="Welleck"/>
    <n v="34.799999999999997"/>
    <x v="0"/>
    <n v="6.18"/>
    <x v="1"/>
    <s v="No"/>
    <s v="No"/>
    <s v="Yes"/>
    <n v="1"/>
    <s v="yes"/>
    <d v="2003-07-03T00:00:00"/>
    <n v="34779.620000000003"/>
    <s v="tier - 1"/>
    <s v="tier - 2"/>
    <s v="R1011"/>
    <n v="19"/>
  </r>
  <r>
    <x v="233"/>
    <s v="  Brian M"/>
    <s v="Polen"/>
    <n v="31.68"/>
    <x v="0"/>
    <n v="4.4000000000000004"/>
    <x v="2"/>
    <s v="No"/>
    <s v="No"/>
    <s v="No"/>
    <n v="0"/>
    <s v="yes"/>
    <d v="1994-07-07T00:00:00"/>
    <n v="34672.15"/>
    <s v="tier - 1"/>
    <s v="tier - 3"/>
    <s v="R1013"/>
    <n v="28"/>
  </r>
  <r>
    <x v="234"/>
    <s v="  Jeremy"/>
    <s v="Lynch"/>
    <n v="33.534999999999997"/>
    <x v="0"/>
    <n v="6.23"/>
    <x v="1"/>
    <s v="No"/>
    <s v="yes"/>
    <s v="No"/>
    <n v="1"/>
    <s v="yes"/>
    <d v="2004-10-09T00:00:00"/>
    <n v="34617.839999999997"/>
    <s v="tier - 1"/>
    <s v="tier - 3"/>
    <s v="R1016"/>
    <n v="18"/>
  </r>
  <r>
    <x v="235"/>
    <s v="  Susannah"/>
    <s v="Hufstader"/>
    <n v="31.92"/>
    <x v="0"/>
    <n v="5.33"/>
    <x v="2"/>
    <s v="yes"/>
    <s v="No"/>
    <s v="No"/>
    <n v="0"/>
    <s v="yes"/>
    <d v="1976-11-25T00:00:00"/>
    <n v="34543.39"/>
    <s v="tier - 2"/>
    <s v="tier - 3"/>
    <s v="R1011"/>
    <n v="46"/>
  </r>
  <r>
    <x v="236"/>
    <s v="  Randy"/>
    <s v="Doak"/>
    <n v="32.700000000000003"/>
    <x v="0"/>
    <n v="4.09"/>
    <x v="2"/>
    <s v="No"/>
    <s v="No"/>
    <s v="No"/>
    <n v="1"/>
    <s v="yes"/>
    <d v="1998-06-24T00:00:00"/>
    <n v="34472.839999999997"/>
    <s v="tier - 1"/>
    <s v="tier - 3"/>
    <s v="R1011"/>
    <n v="24"/>
  </r>
  <r>
    <x v="237"/>
    <s v="  Leslie"/>
    <s v="Noya"/>
    <n v="41.25"/>
    <x v="0"/>
    <n v="5.19"/>
    <x v="2"/>
    <s v="No"/>
    <s v="No"/>
    <s v="No"/>
    <n v="0"/>
    <s v="yes"/>
    <d v="1990-09-24T00:00:00"/>
    <n v="34456.269999999997"/>
    <s v="tier - 1"/>
    <s v="tier - 2"/>
    <s v="R1011"/>
    <n v="32"/>
  </r>
  <r>
    <x v="238"/>
    <s v="  Brittany L"/>
    <s v="Heninger"/>
    <n v="33.11"/>
    <x v="0"/>
    <n v="4.12"/>
    <x v="2"/>
    <s v="No"/>
    <s v="No"/>
    <s v="Yes"/>
    <n v="1"/>
    <s v="yes"/>
    <d v="2003-10-05T00:00:00"/>
    <n v="34439.86"/>
    <s v="tier - 2"/>
    <s v="tier - 1"/>
    <s v="R1013"/>
    <n v="19"/>
  </r>
  <r>
    <x v="239"/>
    <s v="  Cassie J"/>
    <s v="Richardson"/>
    <n v="36.159999999999997"/>
    <x v="0"/>
    <n v="5.0999999999999996"/>
    <x v="2"/>
    <s v="No"/>
    <s v="No"/>
    <s v="No"/>
    <n v="1"/>
    <s v="yes"/>
    <d v="1984-10-01T00:00:00"/>
    <n v="34402.22"/>
    <s v="tier - 2"/>
    <s v="tier - 3"/>
    <s v="R1011"/>
    <n v="38"/>
  </r>
  <r>
    <x v="240"/>
    <s v="  Peter W"/>
    <s v="Deucher"/>
    <n v="33.72"/>
    <x v="0"/>
    <n v="6.21"/>
    <x v="1"/>
    <s v="yes"/>
    <s v="No"/>
    <s v="Yes"/>
    <n v="1"/>
    <s v="yes"/>
    <d v="1983-10-02T00:00:00"/>
    <n v="34307.22"/>
    <s v="tier - 2"/>
    <s v="tier - 2"/>
    <s v="R1012"/>
    <n v="39"/>
  </r>
  <r>
    <x v="241"/>
    <s v="  Douglas"/>
    <s v="Wilson"/>
    <n v="37.74"/>
    <x v="0"/>
    <n v="9.5299999999999994"/>
    <x v="0"/>
    <s v="yes"/>
    <s v="No"/>
    <s v="No"/>
    <n v="1"/>
    <s v="yes"/>
    <d v="1986-10-11T00:00:00"/>
    <n v="34293.120000000003"/>
    <s v="tier - 1"/>
    <s v="tier - 2"/>
    <s v="R1011"/>
    <n v="36"/>
  </r>
  <r>
    <x v="242"/>
    <s v="  Dan"/>
    <s v="Hall"/>
    <n v="48.75"/>
    <x v="0"/>
    <n v="4.6399999999999997"/>
    <x v="2"/>
    <s v="yes"/>
    <s v="No"/>
    <s v="No"/>
    <n v="1"/>
    <s v="yes"/>
    <d v="1995-10-30T00:00:00"/>
    <n v="34289.43"/>
    <s v="tier - 1"/>
    <s v="tier - 1"/>
    <s v="R1011"/>
    <n v="27"/>
  </r>
  <r>
    <x v="243"/>
    <s v="  Dan M"/>
    <s v="Reed"/>
    <n v="31.065000000000001"/>
    <x v="0"/>
    <n v="5.05"/>
    <x v="2"/>
    <s v="No"/>
    <s v="No"/>
    <s v="No"/>
    <n v="1"/>
    <s v="yes"/>
    <d v="1998-06-11T00:00:00"/>
    <n v="34254.050000000003"/>
    <s v="tier - 1"/>
    <s v="tier - 3"/>
    <s v="R1019"/>
    <n v="24"/>
  </r>
  <r>
    <x v="244"/>
    <s v="  Eric L"/>
    <s v="Frome"/>
    <n v="23.55"/>
    <x v="2"/>
    <n v="10.38"/>
    <x v="0"/>
    <s v="No"/>
    <s v="No"/>
    <s v="No"/>
    <n v="0"/>
    <s v="yes"/>
    <d v="1962-07-05T00:00:00"/>
    <n v="34218.019999999997"/>
    <s v="tier - 1"/>
    <s v="tier - 1"/>
    <s v="R1011"/>
    <n v="60"/>
  </r>
  <r>
    <x v="245"/>
    <s v="  Les J"/>
    <s v="Creasy"/>
    <n v="30.18"/>
    <x v="0"/>
    <n v="8.31"/>
    <x v="0"/>
    <s v="yes"/>
    <s v="No"/>
    <s v="No"/>
    <n v="1"/>
    <s v="yes"/>
    <d v="1975-07-21T00:00:00"/>
    <n v="34210.33"/>
    <s v="tier - 2"/>
    <s v="tier - 1"/>
    <s v="R1012"/>
    <n v="47"/>
  </r>
  <r>
    <x v="246"/>
    <s v="  Stephanie"/>
    <s v="Latimer"/>
    <n v="29.94"/>
    <x v="1"/>
    <n v="7.59"/>
    <x v="0"/>
    <s v="No"/>
    <s v="No"/>
    <s v="No"/>
    <n v="0"/>
    <s v="yes"/>
    <d v="1971-08-25T00:00:00"/>
    <n v="34205.07"/>
    <s v="tier - 2"/>
    <s v="tier - 2"/>
    <s v="R1011"/>
    <n v="51"/>
  </r>
  <r>
    <x v="247"/>
    <s v="  Melissa Y"/>
    <s v="Wei"/>
    <n v="31.4"/>
    <x v="0"/>
    <n v="5.49"/>
    <x v="2"/>
    <s v="No"/>
    <s v="No"/>
    <s v="No"/>
    <n v="0"/>
    <s v="yes"/>
    <d v="1999-11-06T00:00:00"/>
    <n v="34166.269999999997"/>
    <s v="tier - 2"/>
    <s v="tier - 3"/>
    <s v="R1011"/>
    <n v="23"/>
  </r>
  <r>
    <x v="248"/>
    <s v="  Ashley"/>
    <s v="Hayes"/>
    <n v="53.06"/>
    <x v="0"/>
    <n v="11.68"/>
    <x v="0"/>
    <s v="No"/>
    <s v="No"/>
    <s v="No"/>
    <n v="0"/>
    <s v="yes"/>
    <d v="2002-12-26T00:00:00"/>
    <n v="34084.68"/>
    <s v="tier - 2"/>
    <s v="tier - 3"/>
    <s v="R1011"/>
    <n v="20"/>
  </r>
  <r>
    <x v="249"/>
    <s v="  Stephanie M"/>
    <s v="Velardo"/>
    <n v="30.25"/>
    <x v="0"/>
    <n v="4.1900000000000004"/>
    <x v="2"/>
    <s v="No"/>
    <s v="No"/>
    <s v="No"/>
    <n v="2"/>
    <s v="yes"/>
    <d v="1972-07-26T00:00:00"/>
    <n v="34053.360000000001"/>
    <s v="tier - 2"/>
    <s v="tier - 2"/>
    <s v="R1011"/>
    <n v="50"/>
  </r>
  <r>
    <x v="250"/>
    <s v="  Kylie"/>
    <s v="Kastes"/>
    <n v="46.68"/>
    <x v="0"/>
    <n v="4.01"/>
    <x v="2"/>
    <s v="No"/>
    <s v="No"/>
    <s v="No"/>
    <n v="0"/>
    <s v="yes"/>
    <d v="1994-09-25T00:00:00"/>
    <n v="33975.47"/>
    <s v="tier - 2"/>
    <s v="tier - 2"/>
    <s v="R1011"/>
    <n v="28"/>
  </r>
  <r>
    <x v="251"/>
    <s v="  Kelly"/>
    <s v="Escorcia"/>
    <n v="30.4"/>
    <x v="0"/>
    <n v="5.91"/>
    <x v="1"/>
    <s v="No"/>
    <s v="yes"/>
    <s v="No"/>
    <n v="2"/>
    <s v="yes"/>
    <d v="2000-12-27T00:00:00"/>
    <n v="33907.550000000003"/>
    <s v="tier - 2"/>
    <s v="tier - 2"/>
    <s v="R1012"/>
    <n v="22"/>
  </r>
  <r>
    <x v="252"/>
    <s v="  Carrie"/>
    <s v="Larscheid"/>
    <n v="30.2"/>
    <x v="0"/>
    <n v="4.47"/>
    <x v="2"/>
    <s v="yes"/>
    <s v="No"/>
    <s v="Yes"/>
    <n v="1"/>
    <s v="yes"/>
    <d v="1997-08-09T00:00:00"/>
    <n v="33900.65"/>
    <s v="tier - 2"/>
    <s v="tier - 3"/>
    <s v="R1011"/>
    <n v="25"/>
  </r>
  <r>
    <x v="253"/>
    <s v="  Alex"/>
    <s v="O'Bannon"/>
    <n v="51.18"/>
    <x v="0"/>
    <n v="4.5599999999999996"/>
    <x v="2"/>
    <s v="yes"/>
    <s v="yes"/>
    <s v="No"/>
    <n v="2"/>
    <s v="yes"/>
    <d v="2000-10-26T00:00:00"/>
    <n v="33829.39"/>
    <s v="tier - 2"/>
    <s v="tier - 3"/>
    <s v="R1011"/>
    <n v="22"/>
  </r>
  <r>
    <x v="254"/>
    <s v="  Zach S"/>
    <s v="Ridgway"/>
    <n v="22.18"/>
    <x v="2"/>
    <n v="9.9"/>
    <x v="0"/>
    <s v="No"/>
    <s v="No"/>
    <s v="No"/>
    <n v="0"/>
    <s v="yes"/>
    <d v="1962-12-11T00:00:00"/>
    <n v="33753.32"/>
    <s v="tier - 1"/>
    <s v="tier - 3"/>
    <s v="R1011"/>
    <n v="60"/>
  </r>
  <r>
    <x v="255"/>
    <s v="  Alan"/>
    <s v="Black"/>
    <n v="31.92"/>
    <x v="0"/>
    <n v="5.1100000000000003"/>
    <x v="2"/>
    <s v="No"/>
    <s v="No"/>
    <s v="Yes"/>
    <n v="1"/>
    <s v="yes"/>
    <d v="2003-09-12T00:00:00"/>
    <n v="33750.29"/>
    <s v="tier - 1"/>
    <s v="tier - 3"/>
    <s v="R1012"/>
    <n v="19"/>
  </r>
  <r>
    <x v="256"/>
    <s v="  Nate"/>
    <s v="Canton"/>
    <n v="31.73"/>
    <x v="0"/>
    <n v="5.73"/>
    <x v="1"/>
    <s v="No"/>
    <s v="yes"/>
    <s v="No"/>
    <n v="1"/>
    <s v="yes"/>
    <d v="2004-11-01T00:00:00"/>
    <n v="33732.69"/>
    <s v="tier - 1"/>
    <s v="tier - 1"/>
    <s v="R1017"/>
    <n v="18"/>
  </r>
  <r>
    <x v="257"/>
    <s v="  Jesse G"/>
    <s v="Fine"/>
    <n v="45.52"/>
    <x v="0"/>
    <n v="6.04"/>
    <x v="1"/>
    <s v="No"/>
    <s v="No"/>
    <s v="Yes"/>
    <n v="1"/>
    <s v="yes"/>
    <d v="1993-11-28T00:00:00"/>
    <n v="33707.550000000003"/>
    <s v="tier - 2"/>
    <s v="tier - 2"/>
    <s v="R1011"/>
    <n v="29"/>
  </r>
  <r>
    <x v="258"/>
    <s v="  Jason"/>
    <s v="Bui"/>
    <n v="52.81"/>
    <x v="0"/>
    <n v="5.19"/>
    <x v="2"/>
    <s v="No"/>
    <s v="No"/>
    <s v="Yes"/>
    <n v="1"/>
    <s v="yes"/>
    <d v="2003-09-09T00:00:00"/>
    <n v="33611.71"/>
    <s v="tier - 1"/>
    <s v="tier - 2"/>
    <s v="R1011"/>
    <n v="19"/>
  </r>
  <r>
    <x v="259"/>
    <s v="  Megan A"/>
    <s v="Riepma"/>
    <n v="33.58"/>
    <x v="0"/>
    <n v="5.56"/>
    <x v="2"/>
    <s v="No"/>
    <s v="No"/>
    <s v="No"/>
    <n v="1"/>
    <s v="yes"/>
    <d v="1984-07-22T00:00:00"/>
    <n v="33527.1"/>
    <s v="tier - 2"/>
    <s v="tier - 3"/>
    <s v="R1011"/>
    <n v="38"/>
  </r>
  <r>
    <x v="260"/>
    <s v="  Luke M"/>
    <s v="Inman"/>
    <n v="30.684999999999999"/>
    <x v="0"/>
    <n v="8.23"/>
    <x v="0"/>
    <s v="No"/>
    <s v="No"/>
    <s v="No"/>
    <n v="0"/>
    <s v="yes"/>
    <d v="2002-08-25T00:00:00"/>
    <n v="33475.82"/>
    <s v="tier - 1"/>
    <s v="tier - 1"/>
    <s v="R1018"/>
    <n v="20"/>
  </r>
  <r>
    <x v="261"/>
    <s v="  Jacy D"/>
    <s v="Kruzel"/>
    <n v="37.524999999999999"/>
    <x v="0"/>
    <n v="9.0299999999999994"/>
    <x v="0"/>
    <s v="yes"/>
    <s v="No"/>
    <s v="No"/>
    <n v="2"/>
    <s v="No"/>
    <d v="1970-06-18T00:00:00"/>
    <n v="33471.97"/>
    <s v="tier - 2"/>
    <s v="tier - 2"/>
    <s v="R1012"/>
    <n v="52"/>
  </r>
  <r>
    <x v="262"/>
    <s v="  Simon G"/>
    <s v="Lindsay"/>
    <n v="34.5"/>
    <x v="0"/>
    <n v="4.07"/>
    <x v="2"/>
    <s v="yes"/>
    <s v="No"/>
    <s v="No"/>
    <n v="0"/>
    <s v="yes"/>
    <d v="1985-12-07T00:00:00"/>
    <n v="33450.99"/>
    <s v="tier - 2"/>
    <s v="tier - 2"/>
    <s v="R1011"/>
    <n v="37"/>
  </r>
  <r>
    <x v="263"/>
    <s v="  Ainsley E"/>
    <s v="Land"/>
    <n v="28.16"/>
    <x v="1"/>
    <n v="5.77"/>
    <x v="1"/>
    <s v="No"/>
    <s v="No"/>
    <s v="No"/>
    <n v="2"/>
    <s v="yes"/>
    <d v="1972-09-05T00:00:00"/>
    <n v="33344.449999999997"/>
    <s v="tier - 2"/>
    <s v="tier - 3"/>
    <s v="R1011"/>
    <n v="50"/>
  </r>
  <r>
    <x v="264"/>
    <s v="  Erica A"/>
    <s v="Brecher"/>
    <n v="30.02"/>
    <x v="0"/>
    <n v="5.98"/>
    <x v="1"/>
    <s v="No"/>
    <s v="No"/>
    <s v="Yes"/>
    <n v="1"/>
    <s v="yes"/>
    <d v="2003-11-28T00:00:00"/>
    <n v="33307.550000000003"/>
    <s v="tier - 2"/>
    <s v="tier - 3"/>
    <s v="R1012"/>
    <n v="19"/>
  </r>
  <r>
    <x v="265"/>
    <s v="  Erik"/>
    <s v="Debolt"/>
    <n v="37.82"/>
    <x v="0"/>
    <n v="6.01"/>
    <x v="1"/>
    <s v="No"/>
    <s v="No"/>
    <s v="No"/>
    <n v="0"/>
    <s v="yes"/>
    <d v="1990-10-12T00:00:00"/>
    <n v="33292.83"/>
    <s v="tier - 2"/>
    <s v="tier - 1"/>
    <s v="R1011"/>
    <n v="32"/>
  </r>
  <r>
    <x v="266"/>
    <s v="  Erin C"/>
    <s v="Oswalt"/>
    <n v="33.14"/>
    <x v="0"/>
    <n v="5.67"/>
    <x v="2"/>
    <s v="yes"/>
    <s v="No"/>
    <s v="No"/>
    <n v="0"/>
    <s v="yes"/>
    <d v="1985-07-15T00:00:00"/>
    <n v="33121"/>
    <s v="tier - 2"/>
    <s v="tier - 1"/>
    <s v="R1011"/>
    <n v="37"/>
  </r>
  <r>
    <x v="267"/>
    <s v="  Adrienne"/>
    <s v="Boyd"/>
    <n v="25.14"/>
    <x v="1"/>
    <n v="6.02"/>
    <x v="1"/>
    <s v="yes"/>
    <s v="No"/>
    <s v="Yes"/>
    <n v="1"/>
    <s v="yes"/>
    <d v="1969-10-30T00:00:00"/>
    <n v="33090.660000000003"/>
    <s v="tier - 2"/>
    <s v="tier - 2"/>
    <s v="R1011"/>
    <n v="53"/>
  </r>
  <r>
    <x v="268"/>
    <s v="  Adam"/>
    <s v="Bulewich"/>
    <n v="20.18"/>
    <x v="2"/>
    <n v="11.19"/>
    <x v="0"/>
    <s v="No"/>
    <s v="No"/>
    <s v="No"/>
    <n v="0"/>
    <s v="yes"/>
    <d v="1962-07-01T00:00:00"/>
    <n v="33074.94"/>
    <s v="tier - 1"/>
    <s v="tier - 2"/>
    <s v="R1011"/>
    <n v="60"/>
  </r>
  <r>
    <x v="269"/>
    <s v="  Yutaka"/>
    <s v="Fukuda"/>
    <n v="44.36"/>
    <x v="0"/>
    <n v="5.1100000000000003"/>
    <x v="2"/>
    <s v="No"/>
    <s v="No"/>
    <s v="No"/>
    <n v="0"/>
    <s v="yes"/>
    <d v="1994-07-28T00:00:00"/>
    <n v="33057.230000000003"/>
    <s v="tier - 1"/>
    <s v="tier - 2"/>
    <s v="R1011"/>
    <n v="28"/>
  </r>
  <r>
    <x v="270"/>
    <s v="  Tyler M"/>
    <s v="Phillips"/>
    <n v="23.82"/>
    <x v="2"/>
    <n v="10.85"/>
    <x v="0"/>
    <s v="yes"/>
    <s v="No"/>
    <s v="No"/>
    <n v="0"/>
    <s v="yes"/>
    <d v="1967-07-10T00:00:00"/>
    <n v="33025.32"/>
    <s v="tier - 2"/>
    <s v="tier - 3"/>
    <s v="R1011"/>
    <n v="55"/>
  </r>
  <r>
    <x v="271"/>
    <s v="  Stephen"/>
    <s v="Maddison"/>
    <n v="45"/>
    <x v="0"/>
    <n v="5.24"/>
    <x v="2"/>
    <s v="yes"/>
    <s v="No"/>
    <s v="No"/>
    <n v="1"/>
    <s v="yes"/>
    <d v="1995-07-08T00:00:00"/>
    <n v="33017.46"/>
    <s v="tier - 1"/>
    <s v="tier - 1"/>
    <s v="R1011"/>
    <n v="27"/>
  </r>
  <r>
    <x v="272"/>
    <s v="  Andrew B"/>
    <s v="Lockwood"/>
    <n v="26.62"/>
    <x v="1"/>
    <n v="10.08"/>
    <x v="0"/>
    <s v="No"/>
    <s v="No"/>
    <s v="No"/>
    <n v="0"/>
    <s v="yes"/>
    <d v="1971-08-24T00:00:00"/>
    <n v="32947.629999999997"/>
    <s v="tier - 2"/>
    <s v="tier - 1"/>
    <s v="R1011"/>
    <n v="51"/>
  </r>
  <r>
    <x v="273"/>
    <s v="  James"/>
    <s v="Defilippi"/>
    <n v="32.67"/>
    <x v="0"/>
    <n v="10.97"/>
    <x v="0"/>
    <s v="yes"/>
    <s v="No"/>
    <s v="No"/>
    <n v="0"/>
    <s v="yes"/>
    <d v="1981-11-17T00:00:00"/>
    <n v="32906.69"/>
    <s v="tier - 2"/>
    <s v="tier - 3"/>
    <s v="R1011"/>
    <n v="41"/>
  </r>
  <r>
    <x v="274"/>
    <s v="  Shawn P"/>
    <s v="Jackson"/>
    <n v="44.44"/>
    <x v="0"/>
    <n v="4.9000000000000004"/>
    <x v="2"/>
    <s v="yes"/>
    <s v="No"/>
    <s v="No"/>
    <n v="1"/>
    <s v="yes"/>
    <d v="1995-12-04T00:00:00"/>
    <n v="32827.51"/>
    <s v="tier - 1"/>
    <s v="tier - 2"/>
    <s v="R1011"/>
    <n v="27"/>
  </r>
  <r>
    <x v="275"/>
    <s v="  Matt"/>
    <s v="Ozahowski"/>
    <n v="28.31"/>
    <x v="1"/>
    <n v="5.33"/>
    <x v="2"/>
    <s v="No"/>
    <s v="No"/>
    <s v="No"/>
    <n v="0"/>
    <s v="yes"/>
    <d v="1980-12-12T00:00:00"/>
    <n v="32787.46"/>
    <s v="tier - 1"/>
    <s v="tier - 3"/>
    <s v="R1012"/>
    <n v="42"/>
  </r>
  <r>
    <x v="276"/>
    <s v="  Nathaniel"/>
    <s v="Guthals"/>
    <n v="25.05"/>
    <x v="1"/>
    <n v="4.6100000000000003"/>
    <x v="2"/>
    <s v="No"/>
    <s v="No"/>
    <s v="No"/>
    <n v="2"/>
    <s v="yes"/>
    <d v="1972-11-07T00:00:00"/>
    <n v="32765.33"/>
    <s v="tier - 2"/>
    <s v="tier - 2"/>
    <s v="R1012"/>
    <n v="50"/>
  </r>
  <r>
    <x v="277"/>
    <s v="  Kevin D"/>
    <s v="Yates"/>
    <n v="28.34"/>
    <x v="1"/>
    <n v="8.18"/>
    <x v="0"/>
    <s v="No"/>
    <s v="No"/>
    <s v="No"/>
    <n v="0"/>
    <s v="yes"/>
    <d v="1974-12-06T00:00:00"/>
    <n v="32760.48"/>
    <s v="tier - 1"/>
    <s v="tier - 1"/>
    <s v="R1011"/>
    <n v="48"/>
  </r>
  <r>
    <x v="278"/>
    <s v="  Joan"/>
    <s v="Samuelson"/>
    <n v="17.765000000000001"/>
    <x v="3"/>
    <n v="5.62"/>
    <x v="2"/>
    <s v="No"/>
    <s v="No"/>
    <s v="No"/>
    <n v="0"/>
    <s v="yes"/>
    <d v="1990-07-09T00:00:00"/>
    <n v="32734.19"/>
    <s v="tier - 2"/>
    <s v="tier - 1"/>
    <s v="R1012"/>
    <n v="32"/>
  </r>
  <r>
    <x v="279"/>
    <s v="  Christopher A"/>
    <s v="Lemos"/>
    <n v="36.119999999999997"/>
    <x v="0"/>
    <n v="5.82"/>
    <x v="1"/>
    <s v="No"/>
    <s v="No"/>
    <s v="No"/>
    <n v="0"/>
    <s v="yes"/>
    <d v="1990-09-30T00:00:00"/>
    <n v="32716.2"/>
    <s v="tier - 1"/>
    <s v="tier - 2"/>
    <s v="R1011"/>
    <n v="32"/>
  </r>
  <r>
    <x v="280"/>
    <s v="  Kacy L"/>
    <s v="Seynders"/>
    <n v="23.19"/>
    <x v="2"/>
    <n v="7.66"/>
    <x v="0"/>
    <s v="No"/>
    <s v="No"/>
    <s v="No"/>
    <n v="0"/>
    <s v="yes"/>
    <d v="1968-11-01T00:00:00"/>
    <n v="32686.080000000002"/>
    <s v="tier - 2"/>
    <s v="tier - 3"/>
    <s v="R1011"/>
    <n v="54"/>
  </r>
  <r>
    <x v="281"/>
    <s v="  Benjamin H"/>
    <s v="Saunders"/>
    <n v="35.99"/>
    <x v="0"/>
    <n v="4.2300000000000004"/>
    <x v="2"/>
    <s v="No"/>
    <s v="No"/>
    <s v="No"/>
    <n v="0"/>
    <s v="yes"/>
    <d v="1990-07-13T00:00:00"/>
    <n v="32672.11"/>
    <s v="tier - 1"/>
    <s v="tier - 1"/>
    <s v="R1011"/>
    <n v="32"/>
  </r>
  <r>
    <x v="282"/>
    <s v="  Xaviour J"/>
    <s v="Walker"/>
    <n v="30.25"/>
    <x v="0"/>
    <n v="5.58"/>
    <x v="2"/>
    <s v="No"/>
    <s v="No"/>
    <s v="Yes"/>
    <n v="1"/>
    <s v="yes"/>
    <d v="2003-10-08T00:00:00"/>
    <n v="32548.34"/>
    <s v="tier - 1"/>
    <s v="tier - 2"/>
    <s v="R1013"/>
    <n v="19"/>
  </r>
  <r>
    <x v="283"/>
    <s v="  Michael T"/>
    <s v="Lam"/>
    <n v="26.24"/>
    <x v="1"/>
    <n v="6.26"/>
    <x v="1"/>
    <s v="yes"/>
    <s v="No"/>
    <s v="No"/>
    <n v="0"/>
    <s v="yes"/>
    <d v="1976-09-19T00:00:00"/>
    <n v="32485.46"/>
    <s v="tier - 2"/>
    <s v="tier - 1"/>
    <s v="R1011"/>
    <n v="46"/>
  </r>
  <r>
    <x v="284"/>
    <s v="  Bradley"/>
    <s v="Sweigart"/>
    <n v="31.36"/>
    <x v="0"/>
    <n v="10.6"/>
    <x v="0"/>
    <s v="yes"/>
    <s v="No"/>
    <s v="No"/>
    <n v="0"/>
    <s v="yes"/>
    <d v="1981-09-27T00:00:00"/>
    <n v="32462.35"/>
    <s v="tier - 2"/>
    <s v="tier - 2"/>
    <s v="R1011"/>
    <n v="41"/>
  </r>
  <r>
    <x v="285"/>
    <s v="  Andrea"/>
    <s v="Sieczkowski"/>
    <n v="25.69"/>
    <x v="1"/>
    <n v="4.78"/>
    <x v="2"/>
    <s v="yes"/>
    <s v="No"/>
    <s v="No"/>
    <n v="0"/>
    <s v="yes"/>
    <d v="1976-08-09T00:00:00"/>
    <n v="32430.22"/>
    <s v="tier - 2"/>
    <s v="tier - 3"/>
    <s v="R1011"/>
    <n v="46"/>
  </r>
  <r>
    <x v="286"/>
    <s v="  Nancy M"/>
    <s v="Jurgens"/>
    <n v="25.46"/>
    <x v="1"/>
    <n v="6.03"/>
    <x v="1"/>
    <s v="No"/>
    <s v="No"/>
    <s v="No"/>
    <n v="2"/>
    <s v="yes"/>
    <d v="1972-10-19T00:00:00"/>
    <n v="32428.63"/>
    <s v="tier - 2"/>
    <s v="tier - 2"/>
    <s v="R1011"/>
    <n v="50"/>
  </r>
  <r>
    <x v="287"/>
    <s v="  Matt"/>
    <s v="Hackman"/>
    <n v="31.83"/>
    <x v="0"/>
    <n v="11.55"/>
    <x v="0"/>
    <s v="yes"/>
    <s v="No"/>
    <s v="No"/>
    <n v="1"/>
    <s v="yes"/>
    <d v="1986-12-02T00:00:00"/>
    <n v="32288.49"/>
    <s v="tier - 2"/>
    <s v="tier - 2"/>
    <s v="R1011"/>
    <n v="36"/>
  </r>
  <r>
    <x v="288"/>
    <s v="  Lee"/>
    <s v="Klarich"/>
    <n v="24.43"/>
    <x v="2"/>
    <n v="7.59"/>
    <x v="0"/>
    <s v="yes"/>
    <s v="No"/>
    <s v="No"/>
    <n v="1"/>
    <s v="yes"/>
    <d v="1975-12-17T00:00:00"/>
    <n v="32259.96"/>
    <s v="tier - 2"/>
    <s v="tier - 3"/>
    <s v="R1012"/>
    <n v="47"/>
  </r>
  <r>
    <x v="289"/>
    <s v="  Chris"/>
    <s v="Schulten"/>
    <n v="41.9"/>
    <x v="0"/>
    <n v="4.26"/>
    <x v="2"/>
    <s v="No"/>
    <s v="No"/>
    <s v="No"/>
    <n v="0"/>
    <s v="yes"/>
    <d v="1994-09-08T00:00:00"/>
    <n v="32222.81"/>
    <s v="tier - 2"/>
    <s v="tier - 1"/>
    <s v="R1011"/>
    <n v="28"/>
  </r>
  <r>
    <x v="290"/>
    <s v="  Erik T"/>
    <s v="Fagerstrom"/>
    <n v="22.88"/>
    <x v="2"/>
    <n v="5.9"/>
    <x v="1"/>
    <s v="yes"/>
    <s v="No"/>
    <s v="Yes"/>
    <n v="1"/>
    <s v="yes"/>
    <d v="1969-09-11T00:00:00"/>
    <n v="32192.76"/>
    <s v="tier - 1"/>
    <s v="tier - 2"/>
    <s v="R1011"/>
    <n v="53"/>
  </r>
  <r>
    <x v="291"/>
    <s v="  Rod W"/>
    <s v="Bien"/>
    <n v="29.734999999999999"/>
    <x v="1"/>
    <n v="7.79"/>
    <x v="0"/>
    <s v="No"/>
    <s v="No"/>
    <s v="No"/>
    <n v="0"/>
    <s v="No"/>
    <d v="1978-11-10T00:00:00"/>
    <n v="32108.66"/>
    <s v="tier - 1"/>
    <s v="tier - 3"/>
    <s v="R1017"/>
    <n v="44"/>
  </r>
  <r>
    <x v="292"/>
    <s v="  Joey"/>
    <s v="Hess"/>
    <n v="40.74"/>
    <x v="0"/>
    <n v="5.28"/>
    <x v="2"/>
    <s v="No"/>
    <s v="No"/>
    <s v="Yes"/>
    <n v="1"/>
    <s v="yes"/>
    <d v="1993-09-13T00:00:00"/>
    <n v="32086.21"/>
    <s v="tier - 1"/>
    <s v="tier - 3"/>
    <s v="R1011"/>
    <n v="29"/>
  </r>
  <r>
    <x v="293"/>
    <s v="  Hillary L"/>
    <s v="Shaw"/>
    <n v="24.14"/>
    <x v="2"/>
    <n v="5.87"/>
    <x v="1"/>
    <s v="No"/>
    <s v="No"/>
    <s v="No"/>
    <n v="2"/>
    <s v="yes"/>
    <d v="1972-09-21T00:00:00"/>
    <n v="31980.89"/>
    <s v="tier - 2"/>
    <s v="tier - 1"/>
    <s v="R1011"/>
    <n v="50"/>
  </r>
  <r>
    <x v="294"/>
    <s v="  Eric J"/>
    <s v="Williams"/>
    <n v="25.15"/>
    <x v="1"/>
    <n v="9.08"/>
    <x v="0"/>
    <s v="yes"/>
    <s v="No"/>
    <s v="No"/>
    <n v="1"/>
    <s v="yes"/>
    <d v="1975-09-25T00:00:00"/>
    <n v="31897.1"/>
    <s v="tier - 2"/>
    <s v="tier - 3"/>
    <s v="R1011"/>
    <n v="47"/>
  </r>
  <r>
    <x v="295"/>
    <s v="  Nicolas"/>
    <s v="Menzies"/>
    <n v="28.71"/>
    <x v="1"/>
    <n v="5.2"/>
    <x v="2"/>
    <s v="No"/>
    <s v="No"/>
    <s v="No"/>
    <n v="1"/>
    <s v="yes"/>
    <d v="1984-09-10T00:00:00"/>
    <n v="31743.919999999998"/>
    <s v="tier - 2"/>
    <s v="tier - 1"/>
    <s v="R1011"/>
    <n v="38"/>
  </r>
  <r>
    <x v="296"/>
    <s v="  Marcel"/>
    <s v="Buehler"/>
    <n v="23"/>
    <x v="2"/>
    <n v="5.48"/>
    <x v="2"/>
    <s v="No"/>
    <s v="No"/>
    <s v="No"/>
    <n v="0"/>
    <s v="yes"/>
    <d v="1977-10-14T00:00:00"/>
    <n v="31736.7"/>
    <s v="tier - 2"/>
    <s v="tier - 2"/>
    <s v="R1012"/>
    <n v="45"/>
  </r>
  <r>
    <x v="297"/>
    <s v="  Ashley N"/>
    <s v="Degen"/>
    <n v="36.86"/>
    <x v="0"/>
    <n v="11.95"/>
    <x v="0"/>
    <s v="No"/>
    <s v="No"/>
    <s v="No"/>
    <n v="0"/>
    <s v="No"/>
    <d v="1960-12-13T00:00:00"/>
    <n v="31620"/>
    <s v="tier - 2"/>
    <s v="tier - 1"/>
    <s v="R1024"/>
    <n v="62"/>
  </r>
  <r>
    <x v="298"/>
    <s v="  Evan D"/>
    <s v="Arsenault"/>
    <n v="24.25"/>
    <x v="2"/>
    <n v="8.6999999999999993"/>
    <x v="0"/>
    <s v="yes"/>
    <s v="No"/>
    <s v="No"/>
    <n v="1"/>
    <s v="yes"/>
    <d v="1975-10-29T00:00:00"/>
    <n v="31591.82"/>
    <s v="tier - 2"/>
    <s v="tier - 1"/>
    <s v="R1011"/>
    <n v="47"/>
  </r>
  <r>
    <x v="299"/>
    <s v="  Krisana"/>
    <s v="Hoff"/>
    <n v="23.85"/>
    <x v="2"/>
    <n v="7.84"/>
    <x v="0"/>
    <s v="No"/>
    <s v="No"/>
    <s v="No"/>
    <n v="0"/>
    <s v="yes"/>
    <d v="1974-10-08T00:00:00"/>
    <n v="31368.81"/>
    <s v="tier - 2"/>
    <s v="tier - 3"/>
    <s v="R1011"/>
    <n v="48"/>
  </r>
  <r>
    <x v="300"/>
    <s v="  Kyle"/>
    <s v="Hall"/>
    <n v="40.020000000000003"/>
    <x v="0"/>
    <n v="5.19"/>
    <x v="2"/>
    <s v="yes"/>
    <s v="No"/>
    <s v="No"/>
    <n v="1"/>
    <s v="yes"/>
    <d v="1995-09-27T00:00:00"/>
    <n v="31328.27"/>
    <s v="tier - 2"/>
    <s v="tier - 2"/>
    <s v="R1011"/>
    <n v="27"/>
  </r>
  <r>
    <x v="301"/>
    <s v="  Kate"/>
    <s v="Ashley"/>
    <n v="19.170000000000002"/>
    <x v="2"/>
    <n v="8.41"/>
    <x v="0"/>
    <s v="No"/>
    <s v="No"/>
    <s v="No"/>
    <n v="0"/>
    <s v="yes"/>
    <d v="1968-07-09T00:00:00"/>
    <n v="31322.53"/>
    <s v="tier - 2"/>
    <s v="tier - 1"/>
    <s v="R1011"/>
    <n v="54"/>
  </r>
  <r>
    <x v="302"/>
    <s v="  Martin A"/>
    <s v="Rindahl"/>
    <n v="43.53"/>
    <x v="0"/>
    <n v="5.86"/>
    <x v="1"/>
    <s v="yes"/>
    <s v="yes"/>
    <s v="No"/>
    <n v="2"/>
    <s v="yes"/>
    <d v="2000-07-22T00:00:00"/>
    <n v="31234.560000000001"/>
    <s v="tier - 1"/>
    <s v="tier - 1"/>
    <s v="R1011"/>
    <n v="22"/>
  </r>
  <r>
    <x v="303"/>
    <s v="  Stacey"/>
    <s v="Clark"/>
    <n v="46.06"/>
    <x v="0"/>
    <n v="4.18"/>
    <x v="2"/>
    <s v="No"/>
    <s v="yes"/>
    <s v="No"/>
    <n v="1"/>
    <s v="yes"/>
    <d v="2004-11-09T00:00:00"/>
    <n v="31196.61"/>
    <s v="tier - 2"/>
    <s v="tier - 1"/>
    <s v="R1011"/>
    <n v="18"/>
  </r>
  <r>
    <x v="304"/>
    <s v="  Christine"/>
    <s v="Irish"/>
    <n v="29.92"/>
    <x v="1"/>
    <n v="11.99"/>
    <x v="0"/>
    <s v="yes"/>
    <s v="No"/>
    <s v="No"/>
    <n v="2"/>
    <s v="yes"/>
    <d v="1961-09-09T00:00:00"/>
    <n v="30942.19"/>
    <s v="tier - 2"/>
    <s v="tier - 2"/>
    <s v="R1013"/>
    <n v="61"/>
  </r>
  <r>
    <x v="305"/>
    <s v="  Sarah C"/>
    <s v="Richardson"/>
    <n v="28.46"/>
    <x v="1"/>
    <n v="4.8499999999999996"/>
    <x v="2"/>
    <s v="yes"/>
    <s v="No"/>
    <s v="No"/>
    <n v="1"/>
    <s v="yes"/>
    <d v="1988-09-05T00:00:00"/>
    <n v="30763.01"/>
    <s v="tier - 2"/>
    <s v="tier - 1"/>
    <s v="R1011"/>
    <n v="34"/>
  </r>
  <r>
    <x v="306"/>
    <s v="  Megan"/>
    <s v="Dewitt"/>
    <n v="24.56"/>
    <x v="1"/>
    <n v="6.18"/>
    <x v="1"/>
    <s v="yes"/>
    <s v="No"/>
    <s v="Yes"/>
    <n v="1"/>
    <s v="yes"/>
    <d v="1983-12-21T00:00:00"/>
    <n v="30724.44"/>
    <s v="tier - 2"/>
    <s v="tier - 3"/>
    <s v="R1011"/>
    <n v="39"/>
  </r>
  <r>
    <x v="307"/>
    <s v="  Jason W"/>
    <s v="Hickman"/>
    <n v="41.19"/>
    <x v="0"/>
    <n v="6.37"/>
    <x v="1"/>
    <s v="No"/>
    <s v="No"/>
    <s v="No"/>
    <n v="0"/>
    <s v="yes"/>
    <d v="1999-09-21T00:00:00"/>
    <n v="30697.71"/>
    <s v="tier - 1"/>
    <s v="tier - 2"/>
    <s v="R1011"/>
    <n v="23"/>
  </r>
  <r>
    <x v="308"/>
    <s v="  Michele"/>
    <s v="Gonzalez"/>
    <n v="18.63"/>
    <x v="2"/>
    <n v="9.81"/>
    <x v="0"/>
    <s v="yes"/>
    <s v="No"/>
    <s v="No"/>
    <n v="2"/>
    <s v="yes"/>
    <d v="1970-11-11T00:00:00"/>
    <n v="30625.65"/>
    <s v="tier - 2"/>
    <s v="tier - 3"/>
    <s v="R1011"/>
    <n v="52"/>
  </r>
  <r>
    <x v="309"/>
    <s v="  Nikki"/>
    <s v="Difani"/>
    <n v="26.26"/>
    <x v="1"/>
    <n v="11.8"/>
    <x v="0"/>
    <s v="yes"/>
    <s v="No"/>
    <s v="No"/>
    <n v="1"/>
    <s v="yes"/>
    <d v="1986-08-10T00:00:00"/>
    <n v="30530.5"/>
    <s v="tier - 2"/>
    <s v="tier - 1"/>
    <s v="R1011"/>
    <n v="36"/>
  </r>
  <r>
    <x v="310"/>
    <s v="  Philip J"/>
    <s v="Turner"/>
    <n v="22.37"/>
    <x v="2"/>
    <n v="5.86"/>
    <x v="1"/>
    <s v="yes"/>
    <s v="No"/>
    <s v="Yes"/>
    <n v="1"/>
    <s v="yes"/>
    <d v="1983-09-03T00:00:00"/>
    <n v="30457.37"/>
    <s v="tier - 2"/>
    <s v="tier - 1"/>
    <s v="R1012"/>
    <n v="39"/>
  </r>
  <r>
    <x v="311"/>
    <s v="  Bryan L"/>
    <s v="Widmann"/>
    <n v="39.619999999999997"/>
    <x v="0"/>
    <n v="4.28"/>
    <x v="2"/>
    <s v="No"/>
    <s v="No"/>
    <s v="No"/>
    <n v="1"/>
    <s v="yes"/>
    <d v="1998-10-28T00:00:00"/>
    <n v="30422.03"/>
    <s v="tier - 2"/>
    <s v="tier - 3"/>
    <s v="R1011"/>
    <n v="24"/>
  </r>
  <r>
    <x v="312"/>
    <s v="  Timothy F"/>
    <s v="Tunney"/>
    <n v="18.329999999999998"/>
    <x v="3"/>
    <n v="4.16"/>
    <x v="2"/>
    <s v="yes"/>
    <s v="No"/>
    <s v="No"/>
    <n v="0"/>
    <s v="yes"/>
    <d v="1976-09-03T00:00:00"/>
    <n v="30409.53"/>
    <s v="tier - 2"/>
    <s v="tier - 3"/>
    <s v="R1012"/>
    <n v="46"/>
  </r>
  <r>
    <x v="313"/>
    <s v="  Angielyn M"/>
    <s v="San Juan"/>
    <n v="17.11"/>
    <x v="3"/>
    <n v="4.9800000000000004"/>
    <x v="2"/>
    <s v="yes"/>
    <s v="No"/>
    <s v="Yes"/>
    <n v="1"/>
    <s v="yes"/>
    <d v="1969-07-30T00:00:00"/>
    <n v="30366.93"/>
    <s v="tier - 2"/>
    <s v="tier - 2"/>
    <s v="R1011"/>
    <n v="53"/>
  </r>
  <r>
    <x v="314"/>
    <s v="  Jeanie M"/>
    <s v="Croll"/>
    <n v="43.5"/>
    <x v="0"/>
    <n v="6.38"/>
    <x v="1"/>
    <s v="No"/>
    <s v="yes"/>
    <s v="No"/>
    <n v="1"/>
    <s v="yes"/>
    <d v="2004-06-01T00:00:00"/>
    <n v="30328.27"/>
    <s v="tier - 2"/>
    <s v="tier - 2"/>
    <s v="R1011"/>
    <n v="19"/>
  </r>
  <r>
    <x v="315"/>
    <s v="  Greg"/>
    <s v="Rolfes"/>
    <n v="25.364999999999998"/>
    <x v="1"/>
    <n v="5.19"/>
    <x v="2"/>
    <s v="No"/>
    <s v="No"/>
    <s v="No"/>
    <n v="2"/>
    <s v="No"/>
    <d v="1972-07-24T00:00:00"/>
    <n v="30284.639999999999"/>
    <s v="tier - 1"/>
    <s v="tier - 1"/>
    <s v="R1012"/>
    <n v="50"/>
  </r>
  <r>
    <x v="316"/>
    <s v="  John"/>
    <s v="Hinkle"/>
    <n v="28.594999999999999"/>
    <x v="1"/>
    <n v="10.210000000000001"/>
    <x v="0"/>
    <s v="No"/>
    <s v="No"/>
    <s v="No"/>
    <n v="0"/>
    <s v="No"/>
    <d v="1962-09-15T00:00:00"/>
    <n v="30260"/>
    <s v="tier - 1"/>
    <s v="tier - 1"/>
    <s v="R1014"/>
    <n v="60"/>
  </r>
  <r>
    <x v="317"/>
    <s v="  Aliaksandr"/>
    <s v="Leuchanka"/>
    <n v="29.83"/>
    <x v="1"/>
    <n v="9.6999999999999993"/>
    <x v="0"/>
    <s v="yes"/>
    <s v="No"/>
    <s v="Yes"/>
    <n v="1"/>
    <s v="yes"/>
    <d v="1963-09-13T00:00:00"/>
    <n v="30184.94"/>
    <s v="tier - 1"/>
    <s v="tier - 1"/>
    <s v="R1014"/>
    <n v="59"/>
  </r>
  <r>
    <x v="318"/>
    <s v="  Jason M"/>
    <s v="Ayr"/>
    <n v="24.7"/>
    <x v="1"/>
    <n v="10.25"/>
    <x v="0"/>
    <s v="No"/>
    <s v="No"/>
    <s v="No"/>
    <n v="3"/>
    <s v="No"/>
    <d v="1958-08-11T00:00:00"/>
    <n v="30166.62"/>
    <s v="tier - 1"/>
    <s v="tier - 3"/>
    <s v="R1012"/>
    <n v="64"/>
  </r>
  <r>
    <x v="319"/>
    <s v="  Sheera K"/>
    <s v="Siegel"/>
    <n v="17.940000000000001"/>
    <x v="3"/>
    <n v="9.77"/>
    <x v="0"/>
    <s v="No"/>
    <s v="No"/>
    <s v="No"/>
    <n v="0"/>
    <s v="yes"/>
    <d v="1971-12-25T00:00:00"/>
    <n v="30134.75"/>
    <s v="tier - 2"/>
    <s v="tier - 3"/>
    <s v="R1011"/>
    <n v="51"/>
  </r>
  <r>
    <x v="320"/>
    <s v="  Janice"/>
    <s v="Penrose"/>
    <n v="21.08"/>
    <x v="2"/>
    <n v="4.83"/>
    <x v="2"/>
    <s v="No"/>
    <s v="No"/>
    <s v="Yes"/>
    <n v="1"/>
    <s v="yes"/>
    <d v="1979-09-02T00:00:00"/>
    <n v="30095.97"/>
    <s v="tier - 2"/>
    <s v="tier - 3"/>
    <s v="R1011"/>
    <n v="43"/>
  </r>
  <r>
    <x v="321"/>
    <s v="  Timothy G"/>
    <s v="Schuler"/>
    <n v="37.715000000000003"/>
    <x v="0"/>
    <n v="10.86"/>
    <x v="0"/>
    <s v="yes"/>
    <s v="No"/>
    <s v="No"/>
    <n v="0"/>
    <s v="No"/>
    <d v="1967-06-16T00:00:00"/>
    <n v="30063.58"/>
    <s v="tier - 1"/>
    <s v="tier - 1"/>
    <s v="R1012"/>
    <n v="55"/>
  </r>
  <r>
    <x v="322"/>
    <s v="  Alan R"/>
    <s v="Walker"/>
    <n v="22.39"/>
    <x v="2"/>
    <n v="9.5299999999999994"/>
    <x v="0"/>
    <s v="yes"/>
    <s v="No"/>
    <s v="No"/>
    <n v="0"/>
    <s v="yes"/>
    <d v="1981-08-04T00:00:00"/>
    <n v="30026.87"/>
    <s v="tier - 2"/>
    <s v="tier - 3"/>
    <s v="R1012"/>
    <n v="41"/>
  </r>
  <r>
    <x v="323"/>
    <s v="  Michael"/>
    <s v="Stange"/>
    <n v="28.78"/>
    <x v="1"/>
    <n v="5.68"/>
    <x v="2"/>
    <s v="No"/>
    <s v="No"/>
    <s v="No"/>
    <n v="0"/>
    <s v="yes"/>
    <d v="1991-10-05T00:00:00"/>
    <n v="29969.67"/>
    <s v="tier - 1"/>
    <s v="tier - 1"/>
    <s v="R1011"/>
    <n v="31"/>
  </r>
  <r>
    <x v="324"/>
    <s v="  Marie-France"/>
    <s v="Roy"/>
    <n v="18.329999999999998"/>
    <x v="3"/>
    <n v="5.57"/>
    <x v="2"/>
    <s v="yes"/>
    <s v="No"/>
    <s v="No"/>
    <n v="0"/>
    <s v="yes"/>
    <d v="1976-06-12T00:00:00"/>
    <n v="29933.75"/>
    <s v="tier - 1"/>
    <s v="tier - 1"/>
    <s v="R1011"/>
    <n v="46"/>
  </r>
  <r>
    <x v="325"/>
    <s v="  Erik F"/>
    <s v="Potere"/>
    <n v="26.39"/>
    <x v="1"/>
    <n v="4.58"/>
    <x v="2"/>
    <s v="yes"/>
    <s v="No"/>
    <s v="No"/>
    <n v="1"/>
    <s v="yes"/>
    <d v="1988-12-30T00:00:00"/>
    <n v="29929.56"/>
    <s v="tier - 1"/>
    <s v="tier - 1"/>
    <s v="R1011"/>
    <n v="34"/>
  </r>
  <r>
    <x v="326"/>
    <s v="  Andrew"/>
    <s v="Podgurski"/>
    <n v="19.260000000000002"/>
    <x v="2"/>
    <n v="8.9600000000000009"/>
    <x v="0"/>
    <s v="yes"/>
    <s v="No"/>
    <s v="No"/>
    <n v="1"/>
    <s v="yes"/>
    <d v="1975-08-19T00:00:00"/>
    <n v="29899.25"/>
    <s v="tier - 1"/>
    <s v="tier - 3"/>
    <s v="R1011"/>
    <n v="47"/>
  </r>
  <r>
    <x v="327"/>
    <s v="  Anthony"/>
    <s v="Diamond"/>
    <n v="26.92"/>
    <x v="1"/>
    <n v="6.09"/>
    <x v="1"/>
    <s v="No"/>
    <s v="No"/>
    <s v="No"/>
    <n v="0"/>
    <s v="yes"/>
    <d v="1989-12-30T00:00:00"/>
    <n v="29852.48"/>
    <s v="tier - 1"/>
    <s v="tier - 3"/>
    <s v="R1011"/>
    <n v="33"/>
  </r>
  <r>
    <x v="328"/>
    <s v="  Chris"/>
    <s v="Sallade"/>
    <n v="19.73"/>
    <x v="2"/>
    <n v="4.3600000000000003"/>
    <x v="2"/>
    <s v="No"/>
    <s v="No"/>
    <s v="No"/>
    <n v="0"/>
    <s v="yes"/>
    <d v="1982-10-29T00:00:00"/>
    <n v="29818.76"/>
    <s v="tier - 1"/>
    <s v="tier - 1"/>
    <s v="R1012"/>
    <n v="40"/>
  </r>
  <r>
    <x v="329"/>
    <s v="  Yu"/>
    <s v="Zhang"/>
    <n v="23.56"/>
    <x v="2"/>
    <n v="11.74"/>
    <x v="0"/>
    <s v="yes"/>
    <s v="No"/>
    <s v="No"/>
    <n v="0"/>
    <s v="yes"/>
    <d v="1981-08-13T00:00:00"/>
    <n v="29816.639999999999"/>
    <s v="tier - 1"/>
    <s v="tier - 2"/>
    <s v="R1011"/>
    <n v="41"/>
  </r>
  <r>
    <x v="330"/>
    <s v="  Caleb N"/>
    <s v="Chatfield"/>
    <n v="37.67"/>
    <x v="0"/>
    <n v="5.89"/>
    <x v="1"/>
    <s v="No"/>
    <s v="No"/>
    <s v="No"/>
    <n v="1"/>
    <s v="yes"/>
    <d v="1998-06-20T00:00:00"/>
    <n v="29760.6"/>
    <s v="tier - 1"/>
    <s v="tier - 2"/>
    <s v="R1011"/>
    <n v="24"/>
  </r>
  <r>
    <x v="331"/>
    <s v="  Jason M"/>
    <s v="Bruns"/>
    <n v="18.73"/>
    <x v="2"/>
    <n v="10.64"/>
    <x v="0"/>
    <s v="No"/>
    <s v="No"/>
    <s v="No"/>
    <n v="2"/>
    <s v="yes"/>
    <d v="1973-08-23T00:00:00"/>
    <n v="29757.69"/>
    <s v="tier - 1"/>
    <s v="tier - 3"/>
    <s v="R1011"/>
    <n v="49"/>
  </r>
  <r>
    <x v="332"/>
    <s v="  Angela R"/>
    <s v="Yochum"/>
    <n v="33.090000000000003"/>
    <x v="0"/>
    <n v="6.06"/>
    <x v="1"/>
    <s v="No"/>
    <s v="No"/>
    <s v="Yes"/>
    <n v="1"/>
    <s v="yes"/>
    <d v="1993-07-27T00:00:00"/>
    <n v="29622.69"/>
    <s v="tier - 1"/>
    <s v="tier - 1"/>
    <s v="R1011"/>
    <n v="29"/>
  </r>
  <r>
    <x v="333"/>
    <s v="  Keith J"/>
    <s v="Freeburn"/>
    <n v="18.329999999999998"/>
    <x v="3"/>
    <n v="7.46"/>
    <x v="0"/>
    <s v="yes"/>
    <s v="No"/>
    <s v="No"/>
    <n v="1"/>
    <s v="yes"/>
    <d v="1975-11-03T00:00:00"/>
    <n v="29583.8"/>
    <s v="tier - 1"/>
    <s v="tier - 1"/>
    <s v="R1011"/>
    <n v="47"/>
  </r>
  <r>
    <x v="334"/>
    <s v="  Emma"/>
    <s v="Spencer"/>
    <n v="27.74"/>
    <x v="1"/>
    <n v="4.68"/>
    <x v="2"/>
    <s v="yes"/>
    <s v="No"/>
    <s v="No"/>
    <n v="2"/>
    <s v="yes"/>
    <d v="1959-10-20T00:00:00"/>
    <n v="29523.17"/>
    <s v="tier - 1"/>
    <s v="tier - 2"/>
    <s v="R1024"/>
    <n v="63"/>
  </r>
  <r>
    <x v="335"/>
    <s v="  Nathan A"/>
    <s v="Jarosik"/>
    <n v="24.2"/>
    <x v="2"/>
    <n v="6.15"/>
    <x v="1"/>
    <s v="No"/>
    <s v="No"/>
    <s v="No"/>
    <n v="1"/>
    <s v="yes"/>
    <d v="1987-07-16T00:00:00"/>
    <n v="29443.59"/>
    <s v="tier - 1"/>
    <s v="tier - 1"/>
    <s v="R1011"/>
    <n v="35"/>
  </r>
  <r>
    <x v="336"/>
    <s v="  Kathryn"/>
    <s v="Heinzen"/>
    <n v="22.03"/>
    <x v="2"/>
    <n v="4.28"/>
    <x v="2"/>
    <s v="yes"/>
    <s v="No"/>
    <s v="No"/>
    <n v="0"/>
    <s v="yes"/>
    <d v="1985-11-07T00:00:00"/>
    <n v="29352.560000000001"/>
    <s v="tier - 1"/>
    <s v="tier - 1"/>
    <s v="R1011"/>
    <n v="37"/>
  </r>
  <r>
    <x v="337"/>
    <s v="  Elizabeth H"/>
    <s v="Kelley"/>
    <n v="26.885000000000002"/>
    <x v="1"/>
    <n v="9.86"/>
    <x v="0"/>
    <s v="No"/>
    <s v="No"/>
    <s v="No"/>
    <n v="3"/>
    <s v="yes"/>
    <d v="1958-06-05T00:00:00"/>
    <n v="29330.98"/>
    <s v="tier - 1"/>
    <s v="tier - 2"/>
    <s v="R1012"/>
    <n v="65"/>
  </r>
  <r>
    <x v="338"/>
    <s v="  Ben"/>
    <s v="Thacker"/>
    <n v="16.36"/>
    <x v="3"/>
    <n v="11.19"/>
    <x v="0"/>
    <s v="No"/>
    <s v="No"/>
    <s v="No"/>
    <n v="0"/>
    <s v="yes"/>
    <d v="1978-07-21T00:00:00"/>
    <n v="29227.599999999999"/>
    <s v="tier - 1"/>
    <s v="tier - 3"/>
    <s v="R1012"/>
    <n v="44"/>
  </r>
  <r>
    <x v="339"/>
    <s v="  Cheryl A"/>
    <s v="Jeseritz"/>
    <n v="32.299999999999997"/>
    <x v="0"/>
    <n v="4.8899999999999997"/>
    <x v="2"/>
    <s v="yes"/>
    <s v="No"/>
    <s v="Yes"/>
    <n v="1"/>
    <s v="No"/>
    <d v="1969-07-09T00:00:00"/>
    <n v="29186.48"/>
    <s v="tier - 1"/>
    <s v="tier - 3"/>
    <s v="R1024"/>
    <n v="53"/>
  </r>
  <r>
    <x v="340"/>
    <s v="  Kimberly A"/>
    <s v="Hohman"/>
    <n v="16.05"/>
    <x v="3"/>
    <n v="4.3499999999999996"/>
    <x v="2"/>
    <s v="yes"/>
    <s v="No"/>
    <s v="No"/>
    <n v="0"/>
    <s v="yes"/>
    <d v="1976-11-08T00:00:00"/>
    <n v="29160.39"/>
    <s v="tier - 1"/>
    <s v="tier - 2"/>
    <s v="R1011"/>
    <n v="46"/>
  </r>
  <r>
    <x v="341"/>
    <s v="  Cynthia"/>
    <s v="Hill"/>
    <n v="29.07"/>
    <x v="1"/>
    <n v="8.66"/>
    <x v="0"/>
    <s v="yes"/>
    <s v="No"/>
    <s v="No"/>
    <n v="2"/>
    <s v="yes"/>
    <d v="1961-12-24T00:00:00"/>
    <n v="29141.360000000001"/>
    <s v="tier - 1"/>
    <s v="tier - 3"/>
    <s v="R1012"/>
    <n v="61"/>
  </r>
  <r>
    <x v="342"/>
    <s v="  Jessica"/>
    <s v="Kuepfer"/>
    <n v="17.43"/>
    <x v="3"/>
    <n v="8.64"/>
    <x v="0"/>
    <s v="No"/>
    <s v="No"/>
    <s v="No"/>
    <n v="0"/>
    <s v="yes"/>
    <d v="1978-11-29T00:00:00"/>
    <n v="29114.77"/>
    <s v="tier - 1"/>
    <s v="tier - 1"/>
    <s v="R1011"/>
    <n v="44"/>
  </r>
  <r>
    <x v="343"/>
    <s v="  Bruce"/>
    <s v="Kaczmarek"/>
    <n v="19.329999999999998"/>
    <x v="2"/>
    <n v="4.2699999999999996"/>
    <x v="2"/>
    <s v="No"/>
    <s v="No"/>
    <s v="No"/>
    <n v="0"/>
    <s v="yes"/>
    <d v="1980-07-14T00:00:00"/>
    <n v="29114.21"/>
    <s v="tier - 1"/>
    <s v="tier - 3"/>
    <s v="R1011"/>
    <n v="42"/>
  </r>
  <r>
    <x v="344"/>
    <s v="  Allison"/>
    <s v="Pitt"/>
    <n v="30.52"/>
    <x v="0"/>
    <n v="4.21"/>
    <x v="2"/>
    <s v="No"/>
    <s v="No"/>
    <s v="No"/>
    <n v="1"/>
    <s v="yes"/>
    <d v="1992-07-07T00:00:00"/>
    <n v="29007.82"/>
    <s v="tier - 1"/>
    <s v="tier - 3"/>
    <s v="R1011"/>
    <n v="30"/>
  </r>
  <r>
    <x v="345"/>
    <s v="  Alex"/>
    <s v="Lorton"/>
    <n v="39.21"/>
    <x v="0"/>
    <n v="5.04"/>
    <x v="2"/>
    <s v="No"/>
    <s v="No"/>
    <s v="Yes"/>
    <n v="1"/>
    <s v="yes"/>
    <d v="2003-09-01T00:00:00"/>
    <n v="28998.68"/>
    <s v="tier - 1"/>
    <s v="tier - 3"/>
    <s v="R1011"/>
    <n v="19"/>
  </r>
  <r>
    <x v="346"/>
    <s v="  Gabriela"/>
    <s v="Castaneda"/>
    <n v="26.98"/>
    <x v="1"/>
    <n v="5.21"/>
    <x v="2"/>
    <s v="yes"/>
    <s v="No"/>
    <s v="No"/>
    <n v="2"/>
    <s v="yes"/>
    <d v="1959-12-05T00:00:00"/>
    <n v="28950.47"/>
    <s v="tier - 1"/>
    <s v="tier - 1"/>
    <s v="R1012"/>
    <n v="63"/>
  </r>
  <r>
    <x v="347"/>
    <s v="  Sharon"/>
    <s v="Cherop"/>
    <n v="25.84"/>
    <x v="1"/>
    <n v="8.83"/>
    <x v="0"/>
    <s v="No"/>
    <s v="No"/>
    <s v="No"/>
    <n v="0"/>
    <s v="No"/>
    <d v="1962-07-25T00:00:00"/>
    <n v="28923.14"/>
    <s v="tier - 1"/>
    <s v="tier - 1"/>
    <s v="R1012"/>
    <n v="60"/>
  </r>
  <r>
    <x v="348"/>
    <s v="  Jason A"/>
    <s v="Howell"/>
    <n v="28.31"/>
    <x v="1"/>
    <n v="8.4700000000000006"/>
    <x v="0"/>
    <s v="yes"/>
    <s v="No"/>
    <s v="No"/>
    <n v="2"/>
    <s v="yes"/>
    <d v="1961-08-03T00:00:00"/>
    <n v="28868.66"/>
    <s v="tier - 1"/>
    <s v="tier - 2"/>
    <s v="R1012"/>
    <n v="61"/>
  </r>
  <r>
    <x v="349"/>
    <s v="  Chelsey C"/>
    <s v="Palmer"/>
    <n v="23.94"/>
    <x v="2"/>
    <n v="4.2"/>
    <x v="2"/>
    <s v="No"/>
    <s v="No"/>
    <s v="No"/>
    <n v="0"/>
    <s v="yes"/>
    <d v="1990-12-05T00:00:00"/>
    <n v="28716.14"/>
    <s v="tier - 1"/>
    <s v="tier - 3"/>
    <s v="R1011"/>
    <n v="32"/>
  </r>
  <r>
    <x v="350"/>
    <s v="  Devon A"/>
    <s v="Olson"/>
    <n v="20.03"/>
    <x v="2"/>
    <n v="6.14"/>
    <x v="1"/>
    <s v="yes"/>
    <s v="No"/>
    <s v="No"/>
    <n v="0"/>
    <s v="yes"/>
    <d v="1985-09-27T00:00:00"/>
    <n v="28542.86"/>
    <s v="tier - 1"/>
    <s v="tier - 3"/>
    <s v="R1011"/>
    <n v="37"/>
  </r>
  <r>
    <x v="351"/>
    <s v="  Joni L"/>
    <s v="Waldron"/>
    <n v="41.42"/>
    <x v="0"/>
    <n v="6.07"/>
    <x v="1"/>
    <s v="No"/>
    <s v="No"/>
    <s v="No"/>
    <n v="0"/>
    <s v="No"/>
    <d v="1982-12-11T00:00:00"/>
    <n v="28476.73"/>
    <s v="tier - 1"/>
    <s v="tier - 2"/>
    <s v="R1012"/>
    <n v="40"/>
  </r>
  <r>
    <x v="352"/>
    <s v="  Colin"/>
    <s v="Meyer"/>
    <n v="36.67"/>
    <x v="0"/>
    <n v="10.210000000000001"/>
    <x v="0"/>
    <s v="No"/>
    <s v="No"/>
    <s v="No"/>
    <n v="0"/>
    <s v="No"/>
    <d v="1974-09-16T00:00:00"/>
    <n v="28468.92"/>
    <s v="tier - 1"/>
    <s v="tier - 1"/>
    <s v="R1012"/>
    <n v="48"/>
  </r>
  <r>
    <x v="353"/>
    <s v="  Rachael"/>
    <s v="Stack"/>
    <n v="27.645"/>
    <x v="1"/>
    <n v="4.6900000000000004"/>
    <x v="2"/>
    <s v="No"/>
    <s v="No"/>
    <s v="No"/>
    <n v="0"/>
    <s v="No"/>
    <d v="1977-12-02T00:00:00"/>
    <n v="28340.19"/>
    <s v="tier - 1"/>
    <s v="tier - 2"/>
    <s v="R1012"/>
    <n v="45"/>
  </r>
  <r>
    <x v="354"/>
    <s v="  Maricela"/>
    <s v="Sanchez Y Torres"/>
    <n v="22.72"/>
    <x v="2"/>
    <n v="5.71"/>
    <x v="1"/>
    <s v="No"/>
    <s v="No"/>
    <s v="No"/>
    <n v="0"/>
    <s v="yes"/>
    <d v="1990-12-24T00:00:00"/>
    <n v="28302.33"/>
    <s v="tier - 1"/>
    <s v="tier - 2"/>
    <s v="R1011"/>
    <n v="32"/>
  </r>
  <r>
    <x v="355"/>
    <s v="  Marie"/>
    <s v="Daniels"/>
    <n v="36.520000000000003"/>
    <x v="0"/>
    <n v="9.07"/>
    <x v="0"/>
    <s v="yes"/>
    <s v="No"/>
    <s v="Yes"/>
    <n v="1"/>
    <s v="No"/>
    <d v="1963-11-25T00:00:00"/>
    <n v="28287.9"/>
    <s v="tier - 1"/>
    <s v="tier - 1"/>
    <s v="R1013"/>
    <n v="59"/>
  </r>
  <r>
    <x v="356"/>
    <s v="  Frank"/>
    <s v="Pepp"/>
    <n v="33.96"/>
    <x v="0"/>
    <n v="4.99"/>
    <x v="2"/>
    <s v="No"/>
    <s v="No"/>
    <s v="No"/>
    <n v="0"/>
    <s v="yes"/>
    <d v="1999-09-06T00:00:00"/>
    <n v="28245.34"/>
    <s v="tier - 1"/>
    <s v="tier - 3"/>
    <s v="R1011"/>
    <n v="23"/>
  </r>
  <r>
    <x v="357"/>
    <s v="  Jeffry"/>
    <s v="Buechler"/>
    <n v="26.695"/>
    <x v="1"/>
    <n v="8.31"/>
    <x v="0"/>
    <s v="No"/>
    <s v="No"/>
    <s v="No"/>
    <n v="0"/>
    <s v="yes"/>
    <d v="1960-11-22T00:00:00"/>
    <n v="28101.33"/>
    <s v="tier - 1"/>
    <s v="tier - 2"/>
    <s v="R1019"/>
    <n v="62"/>
  </r>
  <r>
    <x v="358"/>
    <s v="  Mike"/>
    <s v="Buenting"/>
    <n v="18.45"/>
    <x v="2"/>
    <n v="5.07"/>
    <x v="2"/>
    <s v="yes"/>
    <s v="No"/>
    <s v="No"/>
    <n v="0"/>
    <s v="yes"/>
    <d v="1985-11-29T00:00:00"/>
    <n v="28006.94"/>
    <s v="tier - 1"/>
    <s v="tier - 2"/>
    <s v="R1011"/>
    <n v="37"/>
  </r>
  <r>
    <x v="359"/>
    <s v="  Rick"/>
    <s v="Evans"/>
    <n v="33.18"/>
    <x v="0"/>
    <n v="4.79"/>
    <x v="2"/>
    <s v="No"/>
    <s v="No"/>
    <s v="No"/>
    <n v="0"/>
    <s v="yes"/>
    <d v="1999-12-21T00:00:00"/>
    <n v="27980.77"/>
    <s v="tier - 1"/>
    <s v="tier - 1"/>
    <s v="R1011"/>
    <n v="23"/>
  </r>
  <r>
    <x v="360"/>
    <s v="  Pierre-Michel"/>
    <s v="Arcand"/>
    <n v="36.1"/>
    <x v="0"/>
    <n v="11.39"/>
    <x v="0"/>
    <s v="yes"/>
    <s v="No"/>
    <s v="No"/>
    <n v="2"/>
    <s v="No"/>
    <d v="1961-07-28T00:00:00"/>
    <n v="27941.29"/>
    <s v="tier - 1"/>
    <s v="tier - 3"/>
    <s v="R1011"/>
    <n v="61"/>
  </r>
  <r>
    <x v="361"/>
    <s v="  Daniel"/>
    <s v="Kesack"/>
    <n v="22.77"/>
    <x v="2"/>
    <n v="6"/>
    <x v="1"/>
    <s v="No"/>
    <s v="No"/>
    <s v="No"/>
    <n v="0"/>
    <s v="yes"/>
    <d v="1991-06-04T00:00:00"/>
    <n v="27931.11"/>
    <s v="tier - 1"/>
    <s v="tier - 3"/>
    <s v="R1011"/>
    <n v="32"/>
  </r>
  <r>
    <x v="362"/>
    <s v="  Brian L"/>
    <s v="Post"/>
    <n v="21.24"/>
    <x v="2"/>
    <n v="5.13"/>
    <x v="2"/>
    <s v="No"/>
    <s v="No"/>
    <s v="No"/>
    <n v="0"/>
    <s v="yes"/>
    <d v="1989-11-21T00:00:00"/>
    <n v="27925.86"/>
    <s v="tier - 1"/>
    <s v="tier - 2"/>
    <s v="R1011"/>
    <n v="33"/>
  </r>
  <r>
    <x v="363"/>
    <s v="  Morgan M"/>
    <s v="Dunne"/>
    <n v="17.600000000000001"/>
    <x v="3"/>
    <n v="5.26"/>
    <x v="2"/>
    <s v="yes"/>
    <s v="No"/>
    <s v="No"/>
    <n v="0"/>
    <s v="yes"/>
    <d v="1985-12-04T00:00:00"/>
    <n v="27849.94"/>
    <s v="tier - 1"/>
    <s v="tier - 1"/>
    <s v="R1011"/>
    <n v="37"/>
  </r>
  <r>
    <x v="364"/>
    <s v="  Caroline"/>
    <s v="Kilel"/>
    <n v="26.29"/>
    <x v="1"/>
    <n v="6.84"/>
    <x v="0"/>
    <s v="No"/>
    <s v="No"/>
    <s v="No"/>
    <n v="0"/>
    <s v="yes"/>
    <d v="1960-07-06T00:00:00"/>
    <n v="27808.73"/>
    <s v="tier - 1"/>
    <s v="tier - 1"/>
    <s v="R1013"/>
    <n v="62"/>
  </r>
  <r>
    <x v="365"/>
    <s v="  Drew T"/>
    <s v="Nicholson"/>
    <n v="35.31"/>
    <x v="0"/>
    <n v="9.0399999999999991"/>
    <x v="0"/>
    <s v="No"/>
    <s v="No"/>
    <s v="No"/>
    <n v="0"/>
    <s v="No"/>
    <d v="2002-12-06T00:00:00"/>
    <n v="27724.29"/>
    <s v="tier - 1"/>
    <s v="tier - 3"/>
    <s v="R1013"/>
    <n v="20"/>
  </r>
  <r>
    <x v="366"/>
    <s v="  Austin W"/>
    <s v="Susmann"/>
    <n v="27.04"/>
    <x v="1"/>
    <n v="4.0999999999999996"/>
    <x v="2"/>
    <s v="No"/>
    <s v="No"/>
    <s v="No"/>
    <n v="1"/>
    <s v="yes"/>
    <d v="1992-07-03T00:00:00"/>
    <n v="27696.11"/>
    <s v="tier - 1"/>
    <s v="tier - 2"/>
    <s v="R1011"/>
    <n v="30"/>
  </r>
  <r>
    <x v="367"/>
    <s v="  Berenice"/>
    <s v="Harsh"/>
    <n v="30.23"/>
    <x v="0"/>
    <n v="4.2300000000000004"/>
    <x v="2"/>
    <s v="yes"/>
    <s v="No"/>
    <s v="Yes"/>
    <n v="1"/>
    <s v="yes"/>
    <d v="1997-10-07T00:00:00"/>
    <n v="27625.17"/>
    <s v="tier - 1"/>
    <s v="tier - 1"/>
    <s v="R1011"/>
    <n v="25"/>
  </r>
  <r>
    <x v="368"/>
    <s v="  Kenneth A"/>
    <s v="Pocasangre"/>
    <n v="30.6"/>
    <x v="0"/>
    <n v="6.48"/>
    <x v="0"/>
    <s v="yes"/>
    <s v="No"/>
    <s v="Yes"/>
    <n v="1"/>
    <s v="yes"/>
    <d v="1997-09-09T00:00:00"/>
    <n v="27619.360000000001"/>
    <s v="tier - 2"/>
    <s v="tier - 3"/>
    <s v="R1011"/>
    <n v="25"/>
  </r>
  <r>
    <x v="369"/>
    <s v="  Miguel"/>
    <s v="Martinez Lopez"/>
    <n v="26.8"/>
    <x v="1"/>
    <n v="5.53"/>
    <x v="2"/>
    <s v="No"/>
    <s v="No"/>
    <s v="No"/>
    <n v="1"/>
    <s v="yes"/>
    <d v="1992-06-11T00:00:00"/>
    <n v="27614.71"/>
    <s v="tier - 2"/>
    <s v="tier - 3"/>
    <s v="R1011"/>
    <n v="30"/>
  </r>
  <r>
    <x v="370"/>
    <s v="  Hadley T"/>
    <s v="Riegel"/>
    <n v="16.86"/>
    <x v="3"/>
    <n v="4.07"/>
    <x v="2"/>
    <s v="yes"/>
    <s v="No"/>
    <s v="No"/>
    <n v="0"/>
    <s v="yes"/>
    <d v="1985-11-06T00:00:00"/>
    <n v="27598.93"/>
    <s v="tier - 2"/>
    <s v="tier - 1"/>
    <s v="R1011"/>
    <n v="37"/>
  </r>
  <r>
    <x v="371"/>
    <s v="  Taylor"/>
    <s v="Monson"/>
    <n v="16.3"/>
    <x v="3"/>
    <n v="5.51"/>
    <x v="2"/>
    <s v="No"/>
    <s v="No"/>
    <s v="No"/>
    <n v="1"/>
    <s v="yes"/>
    <d v="1984-07-22T00:00:00"/>
    <n v="27534.53"/>
    <s v="tier - 2"/>
    <s v="tier - 2"/>
    <s v="R1011"/>
    <n v="38"/>
  </r>
  <r>
    <x v="372"/>
    <s v="  Tenielle M"/>
    <s v="Klubben"/>
    <n v="29.81"/>
    <x v="1"/>
    <n v="11.66"/>
    <x v="0"/>
    <s v="No"/>
    <s v="No"/>
    <s v="No"/>
    <n v="0"/>
    <s v="yes"/>
    <d v="1965-10-19T00:00:00"/>
    <n v="27533.91"/>
    <s v="tier - 2"/>
    <s v="tier - 3"/>
    <s v="R1013"/>
    <n v="57"/>
  </r>
  <r>
    <x v="373"/>
    <s v="  Andrea"/>
    <s v="Mascaro"/>
    <n v="16.329999999999998"/>
    <x v="3"/>
    <n v="7.26"/>
    <x v="0"/>
    <s v="yes"/>
    <s v="No"/>
    <s v="No"/>
    <n v="0"/>
    <s v="yes"/>
    <d v="1981-10-03T00:00:00"/>
    <n v="27495.59"/>
    <s v="tier - 2"/>
    <s v="tier - 1"/>
    <s v="R1011"/>
    <n v="41"/>
  </r>
  <r>
    <x v="374"/>
    <s v="  Nora P"/>
    <s v="Norvell"/>
    <n v="16.37"/>
    <x v="3"/>
    <n v="4.79"/>
    <x v="2"/>
    <s v="yes"/>
    <s v="No"/>
    <s v="No"/>
    <n v="0"/>
    <s v="yes"/>
    <d v="1985-12-05T00:00:00"/>
    <n v="27432.73"/>
    <s v="tier - 2"/>
    <s v="tier - 1"/>
    <s v="R1011"/>
    <n v="37"/>
  </r>
  <r>
    <x v="375"/>
    <s v="  Zachary"/>
    <s v="Ornelas"/>
    <n v="22.42"/>
    <x v="2"/>
    <n v="4.68"/>
    <x v="2"/>
    <s v="yes"/>
    <s v="No"/>
    <s v="No"/>
    <n v="1"/>
    <s v="No"/>
    <d v="1988-09-15T00:00:00"/>
    <n v="27375.9"/>
    <s v="tier - 2"/>
    <s v="tier - 3"/>
    <s v="R1015"/>
    <n v="34"/>
  </r>
  <r>
    <x v="376"/>
    <s v="  Michael"/>
    <s v="Fitzpatrick"/>
    <n v="31.35"/>
    <x v="0"/>
    <n v="4.33"/>
    <x v="2"/>
    <s v="yes"/>
    <s v="No"/>
    <s v="Yes"/>
    <n v="1"/>
    <s v="No"/>
    <d v="1969-10-16T00:00:00"/>
    <n v="27346.04"/>
    <s v="tier - 2"/>
    <s v="tier - 2"/>
    <s v="R1013"/>
    <n v="53"/>
  </r>
  <r>
    <x v="377"/>
    <s v="  Alyssa K"/>
    <s v="Bloomquist"/>
    <n v="31.9"/>
    <x v="0"/>
    <n v="11.89"/>
    <x v="0"/>
    <s v="No"/>
    <s v="No"/>
    <s v="No"/>
    <n v="0"/>
    <s v="No"/>
    <d v="1968-06-06T00:00:00"/>
    <n v="27322.73"/>
    <s v="tier - 2"/>
    <s v="tier - 2"/>
    <s v="R1013"/>
    <n v="55"/>
  </r>
  <r>
    <x v="378"/>
    <s v="  Heather"/>
    <s v="Wick"/>
    <n v="30.6"/>
    <x v="0"/>
    <n v="5.24"/>
    <x v="2"/>
    <s v="No"/>
    <s v="No"/>
    <s v="No"/>
    <n v="0"/>
    <s v="yes"/>
    <d v="1999-12-02T00:00:00"/>
    <n v="27236.959999999999"/>
    <s v="tier - 2"/>
    <s v="tier - 1"/>
    <s v="R1011"/>
    <n v="23"/>
  </r>
  <r>
    <x v="379"/>
    <s v="  Dante"/>
    <s v="Zappala"/>
    <n v="28.975000000000001"/>
    <x v="1"/>
    <n v="7.63"/>
    <x v="0"/>
    <s v="No"/>
    <s v="No"/>
    <s v="No"/>
    <n v="0"/>
    <s v="yes"/>
    <d v="1965-12-21T00:00:00"/>
    <n v="27218.44"/>
    <s v="tier - 2"/>
    <s v="tier - 1"/>
    <s v="R1017"/>
    <n v="57"/>
  </r>
  <r>
    <x v="380"/>
    <s v="  Sara E"/>
    <s v="Earle"/>
    <n v="24.86"/>
    <x v="1"/>
    <n v="8.92"/>
    <x v="0"/>
    <s v="yes"/>
    <s v="No"/>
    <s v="No"/>
    <n v="2"/>
    <s v="No"/>
    <d v="1970-10-02T00:00:00"/>
    <n v="27117.99"/>
    <s v="tier - 2"/>
    <s v="tier - 2"/>
    <s v="R1013"/>
    <n v="52"/>
  </r>
  <r>
    <x v="381"/>
    <s v="  Scott"/>
    <s v="Majewski"/>
    <n v="19.54"/>
    <x v="2"/>
    <n v="5.37"/>
    <x v="2"/>
    <s v="No"/>
    <s v="No"/>
    <s v="No"/>
    <n v="0"/>
    <s v="yes"/>
    <d v="1990-12-13T00:00:00"/>
    <n v="27092.38"/>
    <s v="tier - 2"/>
    <s v="tier - 3"/>
    <s v="R1011"/>
    <n v="32"/>
  </r>
  <r>
    <x v="382"/>
    <s v="  Sean"/>
    <s v="Apfelbaum"/>
    <n v="26.74"/>
    <x v="1"/>
    <n v="4.3099999999999996"/>
    <x v="2"/>
    <s v="No"/>
    <s v="No"/>
    <s v="No"/>
    <n v="0"/>
    <s v="yes"/>
    <d v="1994-07-02T00:00:00"/>
    <n v="27080.639999999999"/>
    <s v="tier - 2"/>
    <s v="tier - 2"/>
    <s v="R1011"/>
    <n v="28"/>
  </r>
  <r>
    <x v="383"/>
    <s v="  Danielle"/>
    <s v="Graham"/>
    <n v="22.99"/>
    <x v="2"/>
    <n v="10.46"/>
    <x v="0"/>
    <s v="No"/>
    <s v="No"/>
    <s v="No"/>
    <n v="3"/>
    <s v="yes"/>
    <d v="1958-06-30T00:00:00"/>
    <n v="27037.91"/>
    <s v="tier - 2"/>
    <s v="tier - 2"/>
    <s v="R1013"/>
    <n v="64"/>
  </r>
  <r>
    <x v="384"/>
    <s v="  Andrew D"/>
    <s v="Whitacre"/>
    <n v="31.46"/>
    <x v="0"/>
    <n v="7.39"/>
    <x v="0"/>
    <s v="No"/>
    <s v="No"/>
    <s v="No"/>
    <n v="0"/>
    <s v="No"/>
    <d v="1960-07-09T00:00:00"/>
    <n v="27000.98"/>
    <s v="tier - 2"/>
    <s v="tier - 2"/>
    <s v="R1013"/>
    <n v="62"/>
  </r>
  <r>
    <x v="385"/>
    <s v="  Joel D"/>
    <s v="Wegener"/>
    <n v="30.86"/>
    <x v="0"/>
    <n v="6.18"/>
    <x v="1"/>
    <s v="No"/>
    <s v="yes"/>
    <s v="No"/>
    <n v="2"/>
    <s v="yes"/>
    <d v="2000-11-09T00:00:00"/>
    <n v="26936.98"/>
    <s v="tier - 2"/>
    <s v="tier - 3"/>
    <s v="R1011"/>
    <n v="22"/>
  </r>
  <r>
    <x v="386"/>
    <s v="  Michelle"/>
    <s v="Collie"/>
    <n v="31.96"/>
    <x v="0"/>
    <n v="8.86"/>
    <x v="0"/>
    <s v="No"/>
    <s v="No"/>
    <s v="No"/>
    <n v="0"/>
    <s v="yes"/>
    <d v="2002-06-17T00:00:00"/>
    <n v="26927.69"/>
    <s v="tier - 2"/>
    <s v="tier - 2"/>
    <s v="R1011"/>
    <n v="20"/>
  </r>
  <r>
    <x v="387"/>
    <s v="  Michael J"/>
    <s v="Murphy"/>
    <n v="23.76"/>
    <x v="2"/>
    <n v="10.96"/>
    <x v="0"/>
    <s v="No"/>
    <s v="No"/>
    <s v="No"/>
    <n v="3"/>
    <s v="yes"/>
    <d v="1958-12-25T00:00:00"/>
    <n v="26926.51"/>
    <s v="tier - 2"/>
    <s v="tier - 1"/>
    <s v="R1013"/>
    <n v="64"/>
  </r>
  <r>
    <x v="388"/>
    <s v="  Nikki"/>
    <s v="Butters"/>
    <n v="19.38"/>
    <x v="2"/>
    <n v="6.28"/>
    <x v="1"/>
    <s v="No"/>
    <s v="No"/>
    <s v="No"/>
    <n v="0"/>
    <s v="yes"/>
    <d v="1991-08-22T00:00:00"/>
    <n v="26912.560000000001"/>
    <s v="tier - 2"/>
    <s v="tier - 2"/>
    <s v="R1011"/>
    <n v="31"/>
  </r>
  <r>
    <x v="389"/>
    <s v="  Summer B"/>
    <s v="Cook"/>
    <n v="16.21"/>
    <x v="3"/>
    <n v="6.29"/>
    <x v="1"/>
    <s v="yes"/>
    <s v="No"/>
    <s v="No"/>
    <n v="1"/>
    <s v="yes"/>
    <d v="1988-07-22T00:00:00"/>
    <n v="26607.89"/>
    <s v="tier - 2"/>
    <s v="tier - 1"/>
    <s v="R1011"/>
    <n v="34"/>
  </r>
  <r>
    <x v="390"/>
    <s v="  Edward"/>
    <s v="Breen"/>
    <n v="32.54"/>
    <x v="0"/>
    <n v="4.0199999999999996"/>
    <x v="2"/>
    <s v="No"/>
    <s v="yes"/>
    <s v="No"/>
    <n v="1"/>
    <s v="yes"/>
    <d v="2004-09-05T00:00:00"/>
    <n v="26479.4"/>
    <s v="tier - 2"/>
    <s v="tier - 2"/>
    <s v="R1011"/>
    <n v="18"/>
  </r>
  <r>
    <x v="391"/>
    <s v="  Ryan"/>
    <s v="Fitzsimons"/>
    <n v="36.765000000000001"/>
    <x v="0"/>
    <n v="11.95"/>
    <x v="0"/>
    <s v="yes"/>
    <s v="No"/>
    <s v="No"/>
    <n v="2"/>
    <s v="No"/>
    <d v="1970-08-27T00:00:00"/>
    <n v="26467.1"/>
    <s v="tier - 2"/>
    <s v="tier - 3"/>
    <s v="R1012"/>
    <n v="52"/>
  </r>
  <r>
    <x v="392"/>
    <s v="  Kacee"/>
    <s v="Houle"/>
    <n v="35.909999999999997"/>
    <x v="0"/>
    <n v="8.7100000000000009"/>
    <x v="0"/>
    <s v="No"/>
    <s v="No"/>
    <s v="No"/>
    <n v="0"/>
    <s v="No"/>
    <d v="1974-09-21T00:00:00"/>
    <n v="26392.26"/>
    <s v="tier - 2"/>
    <s v="tier - 2"/>
    <s v="R1024"/>
    <n v="48"/>
  </r>
  <r>
    <x v="393"/>
    <s v="  Dave"/>
    <s v="Woodward"/>
    <n v="32.06"/>
    <x v="0"/>
    <n v="4.67"/>
    <x v="2"/>
    <s v="No"/>
    <s v="yes"/>
    <s v="No"/>
    <n v="1"/>
    <s v="yes"/>
    <d v="2004-12-05T00:00:00"/>
    <n v="26316.59"/>
    <s v="tier - 2"/>
    <s v="tier - 3"/>
    <s v="R1011"/>
    <n v="18"/>
  </r>
  <r>
    <x v="394"/>
    <s v="  Maryanna"/>
    <s v="Ray"/>
    <n v="24.1"/>
    <x v="2"/>
    <n v="11.14"/>
    <x v="0"/>
    <s v="yes"/>
    <s v="No"/>
    <s v="No"/>
    <n v="1"/>
    <s v="No"/>
    <d v="1975-06-04T00:00:00"/>
    <n v="26236.58"/>
    <s v="tier - 2"/>
    <s v="tier - 1"/>
    <s v="R1011"/>
    <n v="48"/>
  </r>
  <r>
    <x v="395"/>
    <s v="  Jessica H"/>
    <s v="Jennings"/>
    <n v="27.1"/>
    <x v="1"/>
    <n v="9.0500000000000007"/>
    <x v="0"/>
    <s v="No"/>
    <s v="No"/>
    <s v="No"/>
    <n v="2"/>
    <s v="No"/>
    <d v="1973-07-07T00:00:00"/>
    <n v="26140.36"/>
    <s v="tier - 2"/>
    <s v="tier - 3"/>
    <s v="R1011"/>
    <n v="49"/>
  </r>
  <r>
    <x v="396"/>
    <s v="  Deanna"/>
    <s v="Fuller"/>
    <n v="24.42"/>
    <x v="2"/>
    <n v="11.31"/>
    <x v="0"/>
    <s v="No"/>
    <s v="No"/>
    <s v="No"/>
    <n v="0"/>
    <s v="yes"/>
    <d v="2002-10-11T00:00:00"/>
    <n v="26125.67"/>
    <s v="tier - 2"/>
    <s v="tier - 1"/>
    <s v="R1013"/>
    <n v="20"/>
  </r>
  <r>
    <x v="397"/>
    <s v="  Peter"/>
    <s v="Lovisek"/>
    <n v="26.695"/>
    <x v="1"/>
    <n v="4.68"/>
    <x v="2"/>
    <s v="yes"/>
    <s v="No"/>
    <s v="No"/>
    <n v="2"/>
    <s v="yes"/>
    <d v="1966-07-09T00:00:00"/>
    <n v="26109.33"/>
    <s v="tier - 2"/>
    <s v="tier - 3"/>
    <s v="R1012"/>
    <n v="56"/>
  </r>
  <r>
    <x v="398"/>
    <s v="  Rebecca"/>
    <s v="Painter"/>
    <n v="27.79"/>
    <x v="1"/>
    <n v="6.05"/>
    <x v="1"/>
    <s v="yes"/>
    <s v="yes"/>
    <s v="No"/>
    <n v="1"/>
    <s v="yes"/>
    <d v="2000-12-26T00:00:00"/>
    <n v="26026.97"/>
    <s v="tier - 2"/>
    <s v="tier - 3"/>
    <s v="R1011"/>
    <n v="22"/>
  </r>
  <r>
    <x v="399"/>
    <s v="  Elizabeth M"/>
    <s v="Edwards"/>
    <n v="32.68"/>
    <x v="0"/>
    <n v="4.68"/>
    <x v="2"/>
    <s v="yes"/>
    <s v="No"/>
    <s v="No"/>
    <n v="0"/>
    <s v="No"/>
    <d v="2001-06-05T00:00:00"/>
    <n v="26018.95"/>
    <s v="tier - 2"/>
    <s v="tier - 2"/>
    <s v="R1012"/>
    <n v="22"/>
  </r>
  <r>
    <x v="400"/>
    <s v="  Gregory"/>
    <s v="Liebl"/>
    <n v="26.4"/>
    <x v="1"/>
    <n v="9.5"/>
    <x v="0"/>
    <s v="yes"/>
    <s v="No"/>
    <s v="No"/>
    <n v="2"/>
    <s v="No"/>
    <d v="1970-12-03T00:00:00"/>
    <n v="25992.82"/>
    <s v="tier - 2"/>
    <s v="tier - 2"/>
    <s v="R1013"/>
    <n v="52"/>
  </r>
  <r>
    <x v="401"/>
    <s v="  Sarah E"/>
    <s v="Kasabian-Larson"/>
    <n v="23.655000000000001"/>
    <x v="2"/>
    <n v="10.84"/>
    <x v="0"/>
    <s v="yes"/>
    <s v="No"/>
    <s v="Yes"/>
    <n v="1"/>
    <s v="yes"/>
    <d v="1963-08-21T00:00:00"/>
    <n v="25678.78"/>
    <s v="tier - 2"/>
    <s v="tier - 3"/>
    <s v="R1012"/>
    <n v="59"/>
  </r>
  <r>
    <x v="402"/>
    <s v="  Anne Elise"/>
    <s v="Creamer"/>
    <n v="27.36"/>
    <x v="1"/>
    <n v="5.88"/>
    <x v="1"/>
    <s v="No"/>
    <s v="No"/>
    <s v="No"/>
    <n v="2"/>
    <s v="No"/>
    <d v="1972-07-17T00:00:00"/>
    <n v="25656.58"/>
    <s v="tier - 2"/>
    <s v="tier - 3"/>
    <s v="R1024"/>
    <n v="50"/>
  </r>
  <r>
    <x v="403"/>
    <s v="  Christopher R"/>
    <s v="Kimbel"/>
    <n v="27.82"/>
    <x v="1"/>
    <n v="5.24"/>
    <x v="2"/>
    <s v="yes"/>
    <s v="No"/>
    <s v="No"/>
    <n v="0"/>
    <s v="yes"/>
    <d v="2001-08-02T00:00:00"/>
    <n v="25648.98"/>
    <s v="tier - 2"/>
    <s v="tier - 1"/>
    <s v="R1011"/>
    <n v="21"/>
  </r>
  <r>
    <x v="404"/>
    <s v="  Elliot"/>
    <s v="Livensparger"/>
    <n v="25.46"/>
    <x v="1"/>
    <n v="11.75"/>
    <x v="0"/>
    <s v="No"/>
    <s v="No"/>
    <s v="No"/>
    <n v="0"/>
    <s v="No"/>
    <d v="1968-12-11T00:00:00"/>
    <n v="25517.11"/>
    <s v="tier - 2"/>
    <s v="tier - 3"/>
    <s v="R1017"/>
    <n v="54"/>
  </r>
  <r>
    <x v="405"/>
    <s v="  Christopher D"/>
    <s v="Grange"/>
    <n v="25.1"/>
    <x v="1"/>
    <n v="6.97"/>
    <x v="0"/>
    <s v="No"/>
    <s v="No"/>
    <s v="No"/>
    <n v="0"/>
    <s v="yes"/>
    <d v="1968-08-22T00:00:00"/>
    <n v="25382.3"/>
    <s v="tier - 2"/>
    <s v="tier - 2"/>
    <s v="R1011"/>
    <n v="54"/>
  </r>
  <r>
    <x v="406"/>
    <s v="  Corey"/>
    <s v="Nunlist"/>
    <n v="32.11"/>
    <x v="0"/>
    <n v="4.76"/>
    <x v="2"/>
    <s v="No"/>
    <s v="No"/>
    <s v="No"/>
    <n v="2"/>
    <s v="No"/>
    <d v="1972-09-26T00:00:00"/>
    <n v="25333.33"/>
    <s v="tier - 2"/>
    <s v="tier - 2"/>
    <s v="R1017"/>
    <n v="50"/>
  </r>
  <r>
    <x v="407"/>
    <s v="  Patrick D"/>
    <s v="Cutter"/>
    <n v="29.8"/>
    <x v="1"/>
    <n v="8.24"/>
    <x v="0"/>
    <s v="yes"/>
    <s v="No"/>
    <s v="No"/>
    <n v="1"/>
    <s v="yes"/>
    <d v="1975-12-14T00:00:00"/>
    <n v="25309.49"/>
    <s v="tier - 2"/>
    <s v="tier - 1"/>
    <s v="R1011"/>
    <n v="47"/>
  </r>
  <r>
    <x v="408"/>
    <s v="  Anthony D"/>
    <s v="Martin"/>
    <n v="24.01"/>
    <x v="2"/>
    <n v="4.76"/>
    <x v="2"/>
    <s v="No"/>
    <s v="No"/>
    <s v="No"/>
    <n v="1"/>
    <s v="yes"/>
    <d v="1998-11-24T00:00:00"/>
    <n v="25127.22"/>
    <s v="tier - 2"/>
    <s v="tier - 3"/>
    <s v="R1011"/>
    <n v="24"/>
  </r>
  <r>
    <x v="409"/>
    <s v="  Melissa"/>
    <s v="Cooney"/>
    <n v="23.21"/>
    <x v="2"/>
    <n v="6.03"/>
    <x v="1"/>
    <s v="No"/>
    <s v="No"/>
    <s v="No"/>
    <n v="1"/>
    <s v="No"/>
    <d v="1998-06-14T00:00:00"/>
    <n v="25081.77"/>
    <s v="tier - 2"/>
    <s v="tier - 2"/>
    <s v="R1013"/>
    <n v="24"/>
  </r>
  <r>
    <x v="410"/>
    <s v="  Raven"/>
    <s v="Bier"/>
    <n v="21.2"/>
    <x v="2"/>
    <n v="4.07"/>
    <x v="2"/>
    <s v="yes"/>
    <s v="No"/>
    <s v="No"/>
    <n v="1"/>
    <s v="yes"/>
    <d v="1995-12-04T00:00:00"/>
    <n v="25075.97"/>
    <s v="tier - 2"/>
    <s v="tier - 2"/>
    <s v="R1011"/>
    <n v="27"/>
  </r>
  <r>
    <x v="411"/>
    <s v="  Christopher"/>
    <s v="Muskopf"/>
    <n v="28.215"/>
    <x v="1"/>
    <n v="8.26"/>
    <x v="0"/>
    <s v="yes"/>
    <s v="No"/>
    <s v="No"/>
    <n v="1"/>
    <s v="yes"/>
    <d v="1975-11-14T00:00:00"/>
    <n v="24915.22"/>
    <s v="tier - 2"/>
    <s v="tier - 3"/>
    <s v="R1012"/>
    <n v="47"/>
  </r>
  <r>
    <x v="412"/>
    <s v="  Kendra A"/>
    <s v="Sirak"/>
    <n v="38.094999999999999"/>
    <x v="0"/>
    <n v="4.76"/>
    <x v="2"/>
    <s v="No"/>
    <s v="No"/>
    <s v="No"/>
    <n v="1"/>
    <s v="No"/>
    <d v="1987-06-14T00:00:00"/>
    <n v="24915.05"/>
    <s v="tier - 2"/>
    <s v="tier - 1"/>
    <s v="R1024"/>
    <n v="35"/>
  </r>
  <r>
    <x v="413"/>
    <s v="  Jordan"/>
    <s v="Nelsen"/>
    <n v="22.61"/>
    <x v="2"/>
    <n v="6.13"/>
    <x v="1"/>
    <s v="yes"/>
    <s v="No"/>
    <s v="Yes"/>
    <n v="1"/>
    <s v="yes"/>
    <d v="1969-07-23T00:00:00"/>
    <n v="24873.38"/>
    <s v="tier - 2"/>
    <s v="tier - 1"/>
    <s v="R1024"/>
    <n v="53"/>
  </r>
  <r>
    <x v="414"/>
    <s v="  Nils"/>
    <s v="Schallner"/>
    <n v="24.32"/>
    <x v="2"/>
    <n v="10.47"/>
    <x v="0"/>
    <s v="yes"/>
    <s v="No"/>
    <s v="No"/>
    <n v="2"/>
    <s v="yes"/>
    <d v="1970-11-26T00:00:00"/>
    <n v="24869.84"/>
    <s v="tier - 2"/>
    <s v="tier - 2"/>
    <s v="R1016"/>
    <n v="52"/>
  </r>
  <r>
    <x v="415"/>
    <s v="  Scott"/>
    <s v="Dunlap"/>
    <n v="20.96"/>
    <x v="2"/>
    <n v="4.04"/>
    <x v="2"/>
    <s v="yes"/>
    <s v="No"/>
    <s v="No"/>
    <n v="1"/>
    <s v="yes"/>
    <d v="1995-06-10T00:00:00"/>
    <n v="24863.25"/>
    <s v="tier - 2"/>
    <s v="tier - 3"/>
    <s v="R1011"/>
    <n v="27"/>
  </r>
  <r>
    <x v="416"/>
    <s v="  Angela"/>
    <s v="Messing"/>
    <n v="19.68"/>
    <x v="2"/>
    <n v="5.74"/>
    <x v="1"/>
    <s v="No"/>
    <s v="No"/>
    <s v="No"/>
    <n v="0"/>
    <s v="yes"/>
    <d v="1994-09-09T00:00:00"/>
    <n v="24817.25"/>
    <s v="tier - 2"/>
    <s v="tier - 2"/>
    <s v="R1011"/>
    <n v="28"/>
  </r>
  <r>
    <x v="417"/>
    <s v="  Allison"/>
    <s v="Bondell"/>
    <n v="18.100000000000001"/>
    <x v="3"/>
    <n v="6.33"/>
    <x v="1"/>
    <s v="No"/>
    <s v="No"/>
    <s v="No"/>
    <n v="1"/>
    <s v="yes"/>
    <d v="1992-10-11T00:00:00"/>
    <n v="24795.040000000001"/>
    <s v="tier - 2"/>
    <s v="tier - 3"/>
    <s v="R1011"/>
    <n v="30"/>
  </r>
  <r>
    <x v="418"/>
    <s v="  Caitlin O"/>
    <s v="Gaughan"/>
    <n v="29.64"/>
    <x v="1"/>
    <n v="4.28"/>
    <x v="2"/>
    <s v="yes"/>
    <s v="No"/>
    <s v="No"/>
    <n v="0"/>
    <s v="No"/>
    <d v="1996-08-28T00:00:00"/>
    <n v="24671.66"/>
    <s v="tier - 2"/>
    <s v="tier - 1"/>
    <s v="R1024"/>
    <n v="26"/>
  </r>
  <r>
    <x v="419"/>
    <s v="  Tracy M"/>
    <s v="Gruman"/>
    <n v="25.3"/>
    <x v="1"/>
    <n v="9.4700000000000006"/>
    <x v="0"/>
    <s v="yes"/>
    <s v="No"/>
    <s v="No"/>
    <n v="2"/>
    <s v="yes"/>
    <d v="1970-06-12T00:00:00"/>
    <n v="24667.42"/>
    <s v="tier - 2"/>
    <s v="tier - 3"/>
    <s v="R1013"/>
    <n v="52"/>
  </r>
  <r>
    <x v="420"/>
    <s v="  Dustin M"/>
    <s v="Whitlow"/>
    <n v="27.6"/>
    <x v="1"/>
    <n v="4.8499999999999996"/>
    <x v="2"/>
    <s v="yes"/>
    <s v="No"/>
    <s v="No"/>
    <n v="0"/>
    <s v="No"/>
    <d v="1976-10-12T00:00:00"/>
    <n v="24603.05"/>
    <s v="tier - 2"/>
    <s v="tier - 2"/>
    <s v="R1011"/>
    <n v="46"/>
  </r>
  <r>
    <x v="421"/>
    <s v="  Jenny"/>
    <s v="Robinson"/>
    <n v="27.645"/>
    <x v="1"/>
    <n v="11.03"/>
    <x v="0"/>
    <s v="yes"/>
    <s v="No"/>
    <s v="No"/>
    <n v="1"/>
    <s v="yes"/>
    <d v="1975-06-13T00:00:00"/>
    <n v="24535.7"/>
    <s v="tier - 2"/>
    <s v="tier - 2"/>
    <s v="R1012"/>
    <n v="47"/>
  </r>
  <r>
    <x v="422"/>
    <s v="  Emily"/>
    <s v="Sabo"/>
    <n v="27.6"/>
    <x v="1"/>
    <n v="5.22"/>
    <x v="2"/>
    <s v="No"/>
    <s v="No"/>
    <s v="No"/>
    <n v="2"/>
    <s v="yes"/>
    <d v="1972-09-14T00:00:00"/>
    <n v="24520.26"/>
    <s v="tier - 2"/>
    <s v="tier - 3"/>
    <s v="R1011"/>
    <n v="50"/>
  </r>
  <r>
    <x v="423"/>
    <s v="  Fabienne"/>
    <s v="Nazarian"/>
    <n v="25.08"/>
    <x v="1"/>
    <n v="9.52"/>
    <x v="0"/>
    <s v="yes"/>
    <s v="No"/>
    <s v="No"/>
    <n v="2"/>
    <s v="No"/>
    <d v="1961-10-21T00:00:00"/>
    <n v="24513.09"/>
    <s v="tier - 2"/>
    <s v="tier - 2"/>
    <s v="R1013"/>
    <n v="61"/>
  </r>
  <r>
    <x v="424"/>
    <s v="  Jordan"/>
    <s v="Lerma"/>
    <n v="30.02"/>
    <x v="0"/>
    <n v="11.09"/>
    <x v="0"/>
    <s v="No"/>
    <s v="No"/>
    <s v="No"/>
    <n v="0"/>
    <s v="No"/>
    <d v="1968-07-06T00:00:00"/>
    <n v="24476.48"/>
    <s v="tier - 2"/>
    <s v="tier - 2"/>
    <s v="R1012"/>
    <n v="54"/>
  </r>
  <r>
    <x v="425"/>
    <s v="  Matt"/>
    <s v="Dahl"/>
    <n v="27.36"/>
    <x v="1"/>
    <n v="9.4499999999999993"/>
    <x v="0"/>
    <s v="yes"/>
    <s v="No"/>
    <s v="No"/>
    <n v="2"/>
    <s v="yes"/>
    <d v="1970-11-30T00:00:00"/>
    <n v="24393.62"/>
    <s v="tier - 2"/>
    <s v="tier - 3"/>
    <s v="R1012"/>
    <n v="52"/>
  </r>
  <r>
    <x v="426"/>
    <s v="  Taryn L"/>
    <s v="Surtees"/>
    <n v="22.2"/>
    <x v="2"/>
    <n v="5.51"/>
    <x v="2"/>
    <s v="No"/>
    <s v="No"/>
    <s v="No"/>
    <n v="0"/>
    <s v="yes"/>
    <d v="1999-10-07T00:00:00"/>
    <n v="24387.74"/>
    <s v="tier - 2"/>
    <s v="tier - 1"/>
    <s v="R1011"/>
    <n v="23"/>
  </r>
  <r>
    <x v="427"/>
    <s v="  Temima"/>
    <s v="Spetner"/>
    <n v="25.71"/>
    <x v="1"/>
    <n v="4.18"/>
    <x v="2"/>
    <s v="No"/>
    <s v="yes"/>
    <s v="No"/>
    <n v="1"/>
    <s v="yes"/>
    <d v="2004-08-03T00:00:00"/>
    <n v="24294.02"/>
    <s v="tier - 2"/>
    <s v="tier - 1"/>
    <s v="R1011"/>
    <n v="18"/>
  </r>
  <r>
    <x v="428"/>
    <s v="  Jennifer"/>
    <s v="Brandon"/>
    <n v="41.91"/>
    <x v="0"/>
    <n v="5.98"/>
    <x v="1"/>
    <s v="yes"/>
    <s v="No"/>
    <s v="No"/>
    <n v="1"/>
    <s v="No"/>
    <d v="1964-12-16T00:00:00"/>
    <n v="24227.34"/>
    <s v="tier - 2"/>
    <s v="tier - 1"/>
    <s v="R1013"/>
    <n v="58"/>
  </r>
  <r>
    <x v="429"/>
    <s v="  Serena M"/>
    <s v="Eley"/>
    <n v="25.85"/>
    <x v="1"/>
    <n v="10.16"/>
    <x v="0"/>
    <s v="No"/>
    <s v="No"/>
    <s v="No"/>
    <n v="0"/>
    <s v="yes"/>
    <d v="1974-09-10T00:00:00"/>
    <n v="24180.93"/>
    <s v="tier - 2"/>
    <s v="tier - 1"/>
    <s v="R1013"/>
    <n v="48"/>
  </r>
  <r>
    <x v="430"/>
    <s v="  Victoria M"/>
    <s v="Sedicum"/>
    <n v="23.844999999999999"/>
    <x v="2"/>
    <n v="11.71"/>
    <x v="0"/>
    <s v="No"/>
    <s v="No"/>
    <s v="No"/>
    <n v="2"/>
    <s v="yes"/>
    <d v="1973-06-13T00:00:00"/>
    <n v="24106.91"/>
    <s v="tier - 2"/>
    <s v="tier - 2"/>
    <s v="R1024"/>
    <n v="49"/>
  </r>
  <r>
    <x v="431"/>
    <s v="  Phoebe"/>
    <s v="Markle"/>
    <n v="30.59"/>
    <x v="0"/>
    <n v="5.23"/>
    <x v="2"/>
    <s v="No"/>
    <s v="No"/>
    <s v="Yes"/>
    <n v="1"/>
    <s v="No"/>
    <d v="2003-12-30T00:00:00"/>
    <n v="24059.68"/>
    <s v="tier - 2"/>
    <s v="tier - 2"/>
    <s v="R1012"/>
    <n v="19"/>
  </r>
  <r>
    <x v="432"/>
    <s v="  Corey"/>
    <s v="Kunz"/>
    <n v="24.795000000000002"/>
    <x v="1"/>
    <n v="6.85"/>
    <x v="0"/>
    <s v="No"/>
    <s v="No"/>
    <s v="No"/>
    <n v="0"/>
    <s v="yes"/>
    <d v="1971-07-10T00:00:00"/>
    <n v="23967.38"/>
    <s v="tier - 2"/>
    <s v="tier - 2"/>
    <s v="R1012"/>
    <n v="51"/>
  </r>
  <r>
    <x v="433"/>
    <s v="  Rebecca"/>
    <s v="Wimert"/>
    <n v="24.13"/>
    <x v="2"/>
    <n v="7.05"/>
    <x v="0"/>
    <s v="yes"/>
    <s v="No"/>
    <s v="No"/>
    <n v="2"/>
    <s v="yes"/>
    <d v="1970-08-08T00:00:00"/>
    <n v="23887.66"/>
    <s v="tier - 2"/>
    <s v="tier - 3"/>
    <s v="R1012"/>
    <n v="52"/>
  </r>
  <r>
    <x v="434"/>
    <s v="  Nicholas D"/>
    <s v="Peterson"/>
    <n v="25.84"/>
    <x v="1"/>
    <n v="11.64"/>
    <x v="0"/>
    <s v="No"/>
    <s v="No"/>
    <s v="No"/>
    <n v="2"/>
    <s v="yes"/>
    <d v="1973-06-27T00:00:00"/>
    <n v="23807.24"/>
    <s v="tier - 2"/>
    <s v="tier - 3"/>
    <s v="R1012"/>
    <n v="49"/>
  </r>
  <r>
    <x v="435"/>
    <s v="  Christian"/>
    <s v="Mercier"/>
    <n v="28"/>
    <x v="1"/>
    <n v="10.52"/>
    <x v="0"/>
    <s v="No"/>
    <s v="No"/>
    <s v="No"/>
    <n v="0"/>
    <s v="yes"/>
    <d v="1974-06-02T00:00:00"/>
    <n v="23568.27"/>
    <s v="tier - 2"/>
    <s v="tier - 2"/>
    <s v="R1011"/>
    <n v="49"/>
  </r>
  <r>
    <x v="436"/>
    <s v="  Jonathon S"/>
    <s v="Laurie"/>
    <n v="34.1"/>
    <x v="0"/>
    <n v="4.01"/>
    <x v="2"/>
    <s v="yes"/>
    <s v="No"/>
    <s v="Yes"/>
    <n v="1"/>
    <s v="No"/>
    <d v="1983-08-26T00:00:00"/>
    <n v="23563.02"/>
    <s v="tier - 2"/>
    <s v="tier - 2"/>
    <s v="R1013"/>
    <n v="39"/>
  </r>
  <r>
    <x v="437"/>
    <s v="  Caroline"/>
    <s v="Sekaquaptewa"/>
    <n v="26.125"/>
    <x v="1"/>
    <n v="8.56"/>
    <x v="0"/>
    <s v="yes"/>
    <s v="No"/>
    <s v="No"/>
    <n v="1"/>
    <s v="yes"/>
    <d v="1975-11-13T00:00:00"/>
    <n v="23401.31"/>
    <s v="tier - 2"/>
    <s v="tier - 3"/>
    <s v="R1024"/>
    <n v="47"/>
  </r>
  <r>
    <x v="438"/>
    <s v="  Joshua D"/>
    <s v="Frash"/>
    <n v="25.6"/>
    <x v="1"/>
    <n v="10.5"/>
    <x v="0"/>
    <s v="No"/>
    <s v="No"/>
    <s v="No"/>
    <n v="2"/>
    <s v="yes"/>
    <d v="1973-10-22T00:00:00"/>
    <n v="23306.55"/>
    <s v="tier - 2"/>
    <s v="tier - 2"/>
    <s v="R1011"/>
    <n v="49"/>
  </r>
  <r>
    <x v="439"/>
    <s v="  Nichole"/>
    <s v="Bukowski"/>
    <n v="24.32"/>
    <x v="2"/>
    <n v="6.39"/>
    <x v="1"/>
    <s v="No"/>
    <s v="No"/>
    <s v="No"/>
    <n v="0"/>
    <s v="No"/>
    <d v="1994-10-03T00:00:00"/>
    <n v="23288.93"/>
    <s v="tier - 2"/>
    <s v="tier - 3"/>
    <s v="R1024"/>
    <n v="28"/>
  </r>
  <r>
    <x v="440"/>
    <s v="  Denise M"/>
    <s v="Sandahl"/>
    <n v="22.88"/>
    <x v="2"/>
    <n v="5.71"/>
    <x v="1"/>
    <s v="yes"/>
    <s v="No"/>
    <s v="Yes"/>
    <n v="1"/>
    <s v="yes"/>
    <d v="1969-11-14T00:00:00"/>
    <n v="23244.79"/>
    <s v="tier - 2"/>
    <s v="tier - 3"/>
    <s v="R1013"/>
    <n v="53"/>
  </r>
  <r>
    <x v="441"/>
    <s v="  Peter R"/>
    <s v="Speight"/>
    <n v="24.984999999999999"/>
    <x v="1"/>
    <n v="4.43"/>
    <x v="2"/>
    <s v="yes"/>
    <s v="No"/>
    <s v="Yes"/>
    <n v="1"/>
    <s v="No"/>
    <d v="1997-08-07T00:00:00"/>
    <n v="23241.47"/>
    <s v="tier - 2"/>
    <s v="tier - 3"/>
    <s v="R1018"/>
    <n v="25"/>
  </r>
  <r>
    <x v="442"/>
    <s v="  Johnson K"/>
    <s v="Lee"/>
    <n v="33.1"/>
    <x v="0"/>
    <n v="5.52"/>
    <x v="2"/>
    <s v="No"/>
    <s v="No"/>
    <s v="Yes"/>
    <n v="1"/>
    <s v="No"/>
    <d v="2003-12-14T00:00:00"/>
    <n v="23082.959999999999"/>
    <s v="tier - 2"/>
    <s v="tier - 2"/>
    <s v="R1011"/>
    <n v="19"/>
  </r>
  <r>
    <x v="443"/>
    <s v="  Katherine"/>
    <s v="Nielsen"/>
    <n v="27.83"/>
    <x v="1"/>
    <n v="9.1999999999999993"/>
    <x v="0"/>
    <s v="yes"/>
    <s v="No"/>
    <s v="No"/>
    <n v="1"/>
    <s v="yes"/>
    <d v="1975-09-09T00:00:00"/>
    <n v="23065.42"/>
    <s v="tier - 2"/>
    <s v="tier - 2"/>
    <s v="R1013"/>
    <n v="47"/>
  </r>
  <r>
    <x v="444"/>
    <s v="  Lynda"/>
    <s v="Zirdok"/>
    <n v="30.875"/>
    <x v="0"/>
    <n v="10.97"/>
    <x v="0"/>
    <s v="yes"/>
    <s v="No"/>
    <s v="No"/>
    <n v="2"/>
    <s v="No"/>
    <d v="1970-11-09T00:00:00"/>
    <n v="23045.57"/>
    <s v="tier - 2"/>
    <s v="tier - 2"/>
    <s v="R1024"/>
    <n v="52"/>
  </r>
  <r>
    <x v="445"/>
    <s v="  Anthony"/>
    <s v="Crudale"/>
    <n v="27.265000000000001"/>
    <x v="1"/>
    <n v="4.25"/>
    <x v="2"/>
    <s v="No"/>
    <s v="No"/>
    <s v="Yes"/>
    <n v="1"/>
    <s v="No"/>
    <d v="2003-07-25T00:00:00"/>
    <n v="22493.66"/>
    <s v="tier - 2"/>
    <s v="tier - 1"/>
    <s v="R1012"/>
    <n v="19"/>
  </r>
  <r>
    <x v="446"/>
    <s v="  Linnea C"/>
    <s v="Koopmans"/>
    <n v="26.7"/>
    <x v="1"/>
    <n v="5.23"/>
    <x v="2"/>
    <s v="No"/>
    <s v="No"/>
    <s v="Yes"/>
    <n v="1"/>
    <s v="yes"/>
    <d v="1979-11-14T00:00:00"/>
    <n v="22478.6"/>
    <s v="tier - 3"/>
    <s v="tier - 2"/>
    <s v="R1011"/>
    <n v="43"/>
  </r>
  <r>
    <x v="447"/>
    <s v="  Massimiliano A"/>
    <s v="Milani"/>
    <n v="29.925000000000001"/>
    <x v="1"/>
    <n v="5.96"/>
    <x v="1"/>
    <s v="yes"/>
    <s v="No"/>
    <s v="Yes"/>
    <n v="1"/>
    <s v="yes"/>
    <d v="1983-12-21T00:00:00"/>
    <n v="22462.04"/>
    <s v="tier - 3"/>
    <s v="tier - 1"/>
    <s v="R1019"/>
    <n v="39"/>
  </r>
  <r>
    <x v="448"/>
    <s v="  James M"/>
    <s v="Kelly"/>
    <n v="19.95"/>
    <x v="2"/>
    <n v="4.29"/>
    <x v="2"/>
    <s v="yes"/>
    <s v="No"/>
    <s v="No"/>
    <n v="2"/>
    <s v="yes"/>
    <d v="1966-08-18T00:00:00"/>
    <n v="22412.65"/>
    <s v="tier - 3"/>
    <s v="tier - 3"/>
    <s v="R1014"/>
    <n v="56"/>
  </r>
  <r>
    <x v="449"/>
    <s v="  Lauren"/>
    <s v="Finelli"/>
    <n v="24.225000000000001"/>
    <x v="2"/>
    <n v="4.09"/>
    <x v="2"/>
    <s v="No"/>
    <s v="No"/>
    <s v="No"/>
    <n v="0"/>
    <s v="No"/>
    <d v="1999-08-26T00:00:00"/>
    <n v="22395.74"/>
    <s v="tier - 3"/>
    <s v="tier - 2"/>
    <s v="R1024"/>
    <n v="23"/>
  </r>
  <r>
    <x v="450"/>
    <s v="  Michele V"/>
    <s v="Palmer"/>
    <n v="28.12"/>
    <x v="1"/>
    <n v="4.88"/>
    <x v="2"/>
    <s v="No"/>
    <s v="No"/>
    <s v="No"/>
    <n v="0"/>
    <s v="yes"/>
    <d v="1982-12-27T00:00:00"/>
    <n v="22331.57"/>
    <s v="tier - 2"/>
    <s v="tier - 3"/>
    <s v="R1024"/>
    <n v="40"/>
  </r>
  <r>
    <x v="451"/>
    <s v="  Xiao"/>
    <s v="Wang"/>
    <n v="23.21"/>
    <x v="2"/>
    <n v="6.76"/>
    <x v="0"/>
    <s v="No"/>
    <s v="No"/>
    <s v="No"/>
    <n v="0"/>
    <s v="yes"/>
    <d v="1971-06-16T00:00:00"/>
    <n v="22218.11"/>
    <s v="tier - 2"/>
    <s v="tier - 3"/>
    <s v="R1013"/>
    <n v="51"/>
  </r>
  <r>
    <x v="452"/>
    <s v="  Harper L"/>
    <s v="Beasley"/>
    <n v="23.98"/>
    <x v="2"/>
    <n v="10.67"/>
    <x v="0"/>
    <s v="No"/>
    <s v="No"/>
    <s v="No"/>
    <n v="0"/>
    <s v="No"/>
    <d v="1965-08-24T00:00:00"/>
    <n v="22192.44"/>
    <s v="tier - 3"/>
    <s v="tier - 1"/>
    <s v="R1013"/>
    <n v="57"/>
  </r>
  <r>
    <x v="453"/>
    <s v="  Nick"/>
    <s v="Bedbury"/>
    <n v="30"/>
    <x v="0"/>
    <n v="6.21"/>
    <x v="1"/>
    <s v="No"/>
    <s v="No"/>
    <s v="No"/>
    <n v="0"/>
    <s v="yes"/>
    <d v="1980-09-12T00:00:00"/>
    <n v="22144.03"/>
    <s v="tier - 2"/>
    <s v="tier - 2"/>
    <s v="R1011"/>
    <n v="42"/>
  </r>
  <r>
    <x v="454"/>
    <s v="  Scott"/>
    <s v="Stemberger"/>
    <n v="17.350000000000001"/>
    <x v="3"/>
    <n v="5.03"/>
    <x v="2"/>
    <s v="yes"/>
    <s v="No"/>
    <s v="No"/>
    <n v="0"/>
    <s v="yes"/>
    <d v="2001-08-28T00:00:00"/>
    <n v="22097.62"/>
    <s v="tier - 3"/>
    <s v="tier - 1"/>
    <s v="R1011"/>
    <n v="21"/>
  </r>
  <r>
    <x v="455"/>
    <s v="  Wilson"/>
    <s v="Chebet"/>
    <n v="22.704999999999998"/>
    <x v="2"/>
    <n v="5.27"/>
    <x v="2"/>
    <s v="No"/>
    <s v="No"/>
    <s v="No"/>
    <n v="0"/>
    <s v="No"/>
    <d v="1989-10-14T00:00:00"/>
    <n v="21984.47"/>
    <s v="tier - 3"/>
    <s v="tier - 1"/>
    <s v="R1012"/>
    <n v="33"/>
  </r>
  <r>
    <x v="456"/>
    <s v="  Lee"/>
    <s v="Muir"/>
    <n v="25.41"/>
    <x v="1"/>
    <n v="10.53"/>
    <x v="0"/>
    <s v="yes"/>
    <s v="No"/>
    <s v="No"/>
    <n v="1"/>
    <s v="yes"/>
    <d v="1975-12-19T00:00:00"/>
    <n v="21978.68"/>
    <s v="tier - 3"/>
    <s v="tier - 3"/>
    <s v="R1013"/>
    <n v="47"/>
  </r>
  <r>
    <x v="457"/>
    <s v="  Shizhong"/>
    <s v="Yang"/>
    <n v="18.23"/>
    <x v="3"/>
    <n v="5.78"/>
    <x v="1"/>
    <s v="No"/>
    <s v="No"/>
    <s v="Yes"/>
    <n v="1"/>
    <s v="yes"/>
    <d v="2003-09-28T00:00:00"/>
    <n v="21882.400000000001"/>
    <s v="tier - 2"/>
    <s v="tier - 1"/>
    <s v="R1011"/>
    <n v="19"/>
  </r>
  <r>
    <x v="458"/>
    <s v="  Marie-Claire"/>
    <s v="Gravel"/>
    <n v="24.7"/>
    <x v="1"/>
    <n v="4.3600000000000003"/>
    <x v="2"/>
    <s v="No"/>
    <s v="No"/>
    <s v="Yes"/>
    <n v="1"/>
    <s v="yes"/>
    <d v="1979-08-17T00:00:00"/>
    <n v="21880.82"/>
    <s v="tier - 3"/>
    <s v="tier - 1"/>
    <s v="R1012"/>
    <n v="43"/>
  </r>
  <r>
    <x v="459"/>
    <s v="  Todd J"/>
    <s v="Smith"/>
    <n v="37.4"/>
    <x v="0"/>
    <n v="9.7200000000000006"/>
    <x v="0"/>
    <s v="yes"/>
    <s v="No"/>
    <s v="Yes"/>
    <n v="1"/>
    <s v="No"/>
    <d v="1963-08-27T00:00:00"/>
    <n v="21797"/>
    <s v="tier - 3"/>
    <s v="tier - 1"/>
    <s v="R1011"/>
    <n v="59"/>
  </r>
  <r>
    <x v="460"/>
    <s v="  Carolyn"/>
    <s v="Williams"/>
    <n v="26.885000000000002"/>
    <x v="1"/>
    <n v="5.18"/>
    <x v="2"/>
    <s v="No"/>
    <s v="No"/>
    <s v="Yes"/>
    <n v="1"/>
    <s v="yes"/>
    <d v="1979-09-28T00:00:00"/>
    <n v="21774.32"/>
    <s v="tier - 3"/>
    <s v="tier - 2"/>
    <s v="R1012"/>
    <n v="43"/>
  </r>
  <r>
    <x v="461"/>
    <s v="  Lindsey"/>
    <s v="Meyer"/>
    <n v="25.27"/>
    <x v="1"/>
    <n v="5.29"/>
    <x v="2"/>
    <s v="No"/>
    <s v="No"/>
    <s v="Yes"/>
    <n v="1"/>
    <s v="yes"/>
    <d v="1979-09-20T00:00:00"/>
    <n v="21771.34"/>
    <s v="tier - 3"/>
    <s v="tier - 1"/>
    <s v="R1024"/>
    <n v="43"/>
  </r>
  <r>
    <x v="462"/>
    <s v="  Marissa D"/>
    <s v="Jamieson"/>
    <n v="23.655000000000001"/>
    <x v="2"/>
    <n v="4.8600000000000003"/>
    <x v="2"/>
    <s v="yes"/>
    <s v="No"/>
    <s v="No"/>
    <n v="0"/>
    <s v="yes"/>
    <d v="1976-07-18T00:00:00"/>
    <n v="21677.279999999999"/>
    <s v="tier - 3"/>
    <s v="tier - 1"/>
    <s v="R1012"/>
    <n v="46"/>
  </r>
  <r>
    <x v="463"/>
    <s v="  Jean Luc"/>
    <s v="Dufeal"/>
    <n v="55.05"/>
    <x v="0"/>
    <n v="7.66"/>
    <x v="0"/>
    <s v="No"/>
    <s v="No"/>
    <s v="No"/>
    <n v="0"/>
    <s v="No"/>
    <d v="1962-11-16T00:00:00"/>
    <n v="21661.16"/>
    <s v="tier - 2"/>
    <s v="tier - 2"/>
    <s v="R1012"/>
    <n v="60"/>
  </r>
  <r>
    <x v="464"/>
    <s v="  Danielle"/>
    <s v="Sansonetti"/>
    <n v="24.89"/>
    <x v="1"/>
    <n v="6.1"/>
    <x v="1"/>
    <s v="yes"/>
    <s v="No"/>
    <s v="Yes"/>
    <n v="1"/>
    <s v="yes"/>
    <d v="1983-12-25T00:00:00"/>
    <n v="21659.93"/>
    <s v="tier - 3"/>
    <s v="tier - 3"/>
    <s v="R1024"/>
    <n v="39"/>
  </r>
  <r>
    <x v="465"/>
    <s v="  Jim"/>
    <s v="Koneazny"/>
    <n v="18.715"/>
    <x v="2"/>
    <n v="4.4400000000000004"/>
    <x v="2"/>
    <s v="No"/>
    <s v="No"/>
    <s v="No"/>
    <n v="0"/>
    <s v="No"/>
    <d v="1999-06-12T00:00:00"/>
    <n v="21595.38"/>
    <s v="tier - 2"/>
    <s v="tier - 3"/>
    <s v="R1012"/>
    <n v="23"/>
  </r>
  <r>
    <x v="466"/>
    <s v="  Matthew T"/>
    <s v="Johnson"/>
    <n v="28.12"/>
    <x v="1"/>
    <n v="6.15"/>
    <x v="1"/>
    <s v="No"/>
    <s v="No"/>
    <s v="No"/>
    <n v="0"/>
    <s v="yes"/>
    <d v="1990-11-21T00:00:00"/>
    <n v="21472.48"/>
    <s v="tier - 2"/>
    <s v="tier - 2"/>
    <s v="R1012"/>
    <n v="32"/>
  </r>
  <r>
    <x v="467"/>
    <s v="  Rachel L"/>
    <s v="Glasson"/>
    <n v="26.6"/>
    <x v="1"/>
    <n v="4.53"/>
    <x v="2"/>
    <s v="No"/>
    <s v="No"/>
    <s v="No"/>
    <n v="0"/>
    <s v="yes"/>
    <d v="1980-09-04T00:00:00"/>
    <n v="21348.71"/>
    <s v="tier - 2"/>
    <s v="tier - 1"/>
    <s v="R1012"/>
    <n v="42"/>
  </r>
  <r>
    <x v="468"/>
    <s v="  Corina"/>
    <s v="Canitz"/>
    <n v="30.114999999999998"/>
    <x v="0"/>
    <n v="5.48"/>
    <x v="2"/>
    <s v="No"/>
    <s v="yes"/>
    <s v="No"/>
    <n v="1"/>
    <s v="No"/>
    <d v="2004-08-04T00:00:00"/>
    <n v="21344.85"/>
    <s v="tier - 3"/>
    <s v="tier - 1"/>
    <s v="R1024"/>
    <n v="18"/>
  </r>
  <r>
    <x v="469"/>
    <s v="  Guannan"/>
    <s v="Li"/>
    <n v="24.605"/>
    <x v="1"/>
    <n v="5.48"/>
    <x v="2"/>
    <s v="No"/>
    <s v="No"/>
    <s v="No"/>
    <n v="0"/>
    <s v="yes"/>
    <d v="1980-12-10T00:00:00"/>
    <n v="21259.38"/>
    <s v="tier - 3"/>
    <s v="tier - 3"/>
    <s v="R1019"/>
    <n v="42"/>
  </r>
  <r>
    <x v="470"/>
    <s v="  Don"/>
    <s v="Parsons"/>
    <n v="29.6"/>
    <x v="1"/>
    <n v="8.1"/>
    <x v="0"/>
    <s v="No"/>
    <s v="No"/>
    <s v="No"/>
    <n v="0"/>
    <s v="No"/>
    <d v="1974-09-03T00:00:00"/>
    <n v="21232.18"/>
    <s v="tier - 3"/>
    <s v="tier - 2"/>
    <s v="R1011"/>
    <n v="48"/>
  </r>
  <r>
    <x v="471"/>
    <s v="  Chris"/>
    <s v="Raulli"/>
    <n v="24.42"/>
    <x v="2"/>
    <n v="7.16"/>
    <x v="0"/>
    <s v="No"/>
    <s v="No"/>
    <s v="No"/>
    <n v="0"/>
    <s v="yes"/>
    <d v="1974-10-14T00:00:00"/>
    <n v="21223.68"/>
    <s v="tier - 3"/>
    <s v="tier - 2"/>
    <s v="R1013"/>
    <n v="48"/>
  </r>
  <r>
    <x v="472"/>
    <s v="  Gavin V"/>
    <s v="Frome"/>
    <n v="20.9"/>
    <x v="2"/>
    <n v="4.55"/>
    <x v="2"/>
    <s v="yes"/>
    <s v="No"/>
    <s v="Yes"/>
    <n v="1"/>
    <s v="yes"/>
    <d v="1969-08-26T00:00:00"/>
    <n v="21195.82"/>
    <s v="tier - 3"/>
    <s v="tier - 1"/>
    <s v="R1013"/>
    <n v="53"/>
  </r>
  <r>
    <x v="473"/>
    <s v="  David"/>
    <s v="Sevcik"/>
    <n v="22.895"/>
    <x v="2"/>
    <n v="6.03"/>
    <x v="1"/>
    <s v="No"/>
    <s v="No"/>
    <s v="No"/>
    <n v="0"/>
    <s v="yes"/>
    <d v="1977-11-23T00:00:00"/>
    <n v="21098.55"/>
    <s v="tier - 3"/>
    <s v="tier - 3"/>
    <s v="R1012"/>
    <n v="45"/>
  </r>
  <r>
    <x v="474"/>
    <s v="  Jatin"/>
    <s v="Narang"/>
    <n v="28.3"/>
    <x v="1"/>
    <n v="5.47"/>
    <x v="2"/>
    <s v="yes"/>
    <s v="No"/>
    <s v="Yes"/>
    <n v="1"/>
    <s v="yes"/>
    <d v="1983-07-02T00:00:00"/>
    <n v="21082.16"/>
    <s v="tier - 3"/>
    <s v="tier - 2"/>
    <s v="R1011"/>
    <n v="39"/>
  </r>
  <r>
    <x v="475"/>
    <s v="  J P II"/>
    <s v="Royston"/>
    <n v="54.3"/>
    <x v="0"/>
    <n v="4.1500000000000004"/>
    <x v="2"/>
    <s v="yes"/>
    <s v="No"/>
    <s v="No"/>
    <n v="1"/>
    <s v="No"/>
    <d v="1964-11-19T00:00:00"/>
    <n v="20893.060000000001"/>
    <s v="tier - 2"/>
    <s v="tier - 3"/>
    <s v="R1012"/>
    <n v="58"/>
  </r>
  <r>
    <x v="476"/>
    <s v="  Angela M"/>
    <s v="Tieri"/>
    <n v="33.344999999999999"/>
    <x v="0"/>
    <n v="11.32"/>
    <x v="0"/>
    <s v="yes"/>
    <s v="No"/>
    <s v="No"/>
    <n v="1"/>
    <s v="No"/>
    <d v="1975-12-08T00:00:00"/>
    <n v="20878.78"/>
    <s v="tier - 2"/>
    <s v="tier - 1"/>
    <s v="R1024"/>
    <n v="47"/>
  </r>
  <r>
    <x v="477"/>
    <s v="  Blake K"/>
    <s v="Whitney"/>
    <n v="33"/>
    <x v="0"/>
    <n v="9.51"/>
    <x v="0"/>
    <s v="yes"/>
    <s v="No"/>
    <s v="No"/>
    <n v="0"/>
    <s v="No"/>
    <d v="1967-09-08T00:00:00"/>
    <n v="20781.490000000002"/>
    <s v="tier - 2"/>
    <s v="tier - 3"/>
    <s v="R1013"/>
    <n v="55"/>
  </r>
  <r>
    <x v="478"/>
    <s v="  Brian T"/>
    <s v="Wandzilak"/>
    <n v="28.024999999999999"/>
    <x v="1"/>
    <n v="7.67"/>
    <x v="0"/>
    <s v="yes"/>
    <s v="No"/>
    <s v="No"/>
    <n v="1"/>
    <s v="yes"/>
    <d v="1986-08-04T00:00:00"/>
    <n v="20773.63"/>
    <s v="tier - 2"/>
    <s v="tier - 3"/>
    <s v="R1017"/>
    <n v="36"/>
  </r>
  <r>
    <x v="479"/>
    <s v="  Damon"/>
    <s v="Valenzona"/>
    <n v="28.69"/>
    <x v="1"/>
    <n v="6.23"/>
    <x v="1"/>
    <s v="No"/>
    <s v="No"/>
    <s v="No"/>
    <n v="1"/>
    <s v="yes"/>
    <d v="1992-09-14T00:00:00"/>
    <n v="20745.990000000002"/>
    <s v="tier - 3"/>
    <s v="tier - 1"/>
    <s v="R1012"/>
    <n v="30"/>
  </r>
  <r>
    <x v="480"/>
    <s v="  Jeffrey"/>
    <s v="Young"/>
    <n v="40.28"/>
    <x v="0"/>
    <n v="8.9"/>
    <x v="0"/>
    <s v="No"/>
    <s v="No"/>
    <s v="No"/>
    <n v="0"/>
    <s v="No"/>
    <d v="1965-08-01T00:00:00"/>
    <n v="20709.02"/>
    <s v="tier - 3"/>
    <s v="tier - 2"/>
    <s v="R1019"/>
    <n v="57"/>
  </r>
  <r>
    <x v="481"/>
    <s v="  Malcolm J"/>
    <s v="Richards"/>
    <n v="37.299999999999997"/>
    <x v="0"/>
    <n v="7.79"/>
    <x v="0"/>
    <s v="yes"/>
    <s v="No"/>
    <s v="No"/>
    <n v="0"/>
    <s v="No"/>
    <d v="1967-12-17T00:00:00"/>
    <n v="20630.28"/>
    <s v="tier - 2"/>
    <s v="tier - 3"/>
    <s v="R1011"/>
    <n v="55"/>
  </r>
  <r>
    <x v="482"/>
    <s v="  Margaret B"/>
    <s v="Alexson"/>
    <n v="54.47"/>
    <x v="0"/>
    <n v="4.49"/>
    <x v="2"/>
    <s v="yes"/>
    <s v="No"/>
    <s v="No"/>
    <n v="2"/>
    <s v="No"/>
    <d v="1966-07-09T00:00:00"/>
    <n v="20568.32"/>
    <s v="tier - 3"/>
    <s v="tier - 2"/>
    <s v="R1012"/>
    <n v="56"/>
  </r>
  <r>
    <x v="483"/>
    <s v="  Helen"/>
    <s v="Wright"/>
    <n v="38.06"/>
    <x v="0"/>
    <n v="5.24"/>
    <x v="2"/>
    <s v="yes"/>
    <s v="No"/>
    <s v="Yes"/>
    <n v="1"/>
    <s v="No"/>
    <d v="1969-10-13T00:00:00"/>
    <n v="20463"/>
    <s v="tier - 2"/>
    <s v="tier - 2"/>
    <s v="R1013"/>
    <n v="53"/>
  </r>
  <r>
    <x v="484"/>
    <s v="  Matthew"/>
    <s v="McKenna"/>
    <n v="51.47"/>
    <x v="0"/>
    <n v="9.6"/>
    <x v="0"/>
    <s v="No"/>
    <s v="No"/>
    <s v="No"/>
    <n v="0"/>
    <s v="No"/>
    <d v="1962-10-18T00:00:00"/>
    <n v="20446.849999999999"/>
    <s v="tier - 2"/>
    <s v="tier - 1"/>
    <s v="R1012"/>
    <n v="60"/>
  </r>
  <r>
    <x v="485"/>
    <s v="  Jeff"/>
    <s v="Sallade"/>
    <n v="29.8"/>
    <x v="1"/>
    <n v="5.78"/>
    <x v="1"/>
    <s v="yes"/>
    <s v="No"/>
    <s v="No"/>
    <n v="0"/>
    <s v="No"/>
    <d v="1985-07-12T00:00:00"/>
    <n v="20420.599999999999"/>
    <s v="tier - 3"/>
    <s v="tier - 2"/>
    <s v="R1011"/>
    <n v="37"/>
  </r>
  <r>
    <x v="486"/>
    <s v="s  Tara R"/>
    <s v="Argall"/>
    <n v="49.77"/>
    <x v="0"/>
    <n v="7.02"/>
    <x v="0"/>
    <s v="No"/>
    <s v="No"/>
    <s v="No"/>
    <n v="0"/>
    <s v="No"/>
    <d v="1962-07-02T00:00:00"/>
    <n v="20354.5"/>
    <s v="tier - 3"/>
    <s v="tier - 2"/>
    <s v="R1026"/>
    <n v="60"/>
  </r>
  <r>
    <x v="487"/>
    <s v="  Kristin"/>
    <s v="Patchell"/>
    <n v="25.555"/>
    <x v="1"/>
    <n v="4.09"/>
    <x v="2"/>
    <s v="yes"/>
    <s v="No"/>
    <s v="No"/>
    <n v="0"/>
    <s v="yes"/>
    <d v="1985-09-17T00:00:00"/>
    <n v="20296.86"/>
    <s v="tier - 3"/>
    <s v="tier - 1"/>
    <s v="R1024"/>
    <n v="37"/>
  </r>
  <r>
    <x v="488"/>
    <s v="  Timothy"/>
    <s v="Catoggio"/>
    <n v="29.64"/>
    <x v="1"/>
    <n v="4.93"/>
    <x v="2"/>
    <s v="No"/>
    <s v="No"/>
    <s v="Yes"/>
    <n v="1"/>
    <s v="No"/>
    <d v="1993-09-07T00:00:00"/>
    <n v="20277.810000000001"/>
    <s v="tier - 3"/>
    <s v="tier - 3"/>
    <s v="R1016"/>
    <n v="29"/>
  </r>
  <r>
    <x v="489"/>
    <s v="  Scott"/>
    <s v="Adams"/>
    <n v="53.93"/>
    <x v="0"/>
    <n v="5.34"/>
    <x v="2"/>
    <s v="yes"/>
    <s v="No"/>
    <s v="No"/>
    <n v="2"/>
    <s v="No"/>
    <d v="1966-08-22T00:00:00"/>
    <n v="20253.84"/>
    <s v="tier - 2"/>
    <s v="tier - 3"/>
    <s v="R1012"/>
    <n v="56"/>
  </r>
  <r>
    <x v="490"/>
    <s v="  Carly E"/>
    <s v="Windt"/>
    <n v="28.024999999999999"/>
    <x v="1"/>
    <n v="5.65"/>
    <x v="2"/>
    <s v="No"/>
    <s v="No"/>
    <s v="No"/>
    <n v="1"/>
    <s v="yes"/>
    <d v="1987-10-17T00:00:00"/>
    <n v="20234.849999999999"/>
    <s v="tier - 2"/>
    <s v="tier - 3"/>
    <s v="R1012"/>
    <n v="35"/>
  </r>
  <r>
    <x v="491"/>
    <s v="  Lisa"/>
    <s v="Ryan"/>
    <n v="27.5"/>
    <x v="1"/>
    <n v="4.49"/>
    <x v="2"/>
    <s v="No"/>
    <s v="No"/>
    <s v="No"/>
    <n v="0"/>
    <s v="No"/>
    <d v="1994-06-08T00:00:00"/>
    <n v="20177.669999999998"/>
    <s v="tier - 2"/>
    <s v="tier - 1"/>
    <s v="R1011"/>
    <n v="29"/>
  </r>
  <r>
    <x v="492"/>
    <s v="  Stacey"/>
    <s v="Marion"/>
    <n v="21.8"/>
    <x v="2"/>
    <n v="10.55"/>
    <x v="0"/>
    <s v="No"/>
    <s v="No"/>
    <s v="No"/>
    <n v="0"/>
    <s v="yes"/>
    <d v="2002-07-09T00:00:00"/>
    <n v="20167.34"/>
    <s v="tier - 3"/>
    <s v="tier - 3"/>
    <s v="R1011"/>
    <n v="20"/>
  </r>
  <r>
    <x v="493"/>
    <s v="  Louis"/>
    <s v="Raffetto"/>
    <n v="26.41"/>
    <x v="1"/>
    <n v="4.92"/>
    <x v="2"/>
    <s v="yes"/>
    <s v="No"/>
    <s v="Yes"/>
    <n v="1"/>
    <s v="yes"/>
    <d v="1983-10-06T00:00:00"/>
    <n v="20149.32"/>
    <s v="tier - 2"/>
    <s v="tier - 1"/>
    <s v="R1016"/>
    <n v="39"/>
  </r>
  <r>
    <x v="494"/>
    <s v="  Brian R"/>
    <s v="Young"/>
    <n v="27.835000000000001"/>
    <x v="1"/>
    <n v="5.9"/>
    <x v="1"/>
    <s v="yes"/>
    <s v="No"/>
    <s v="No"/>
    <n v="1"/>
    <s v="yes"/>
    <d v="1988-07-25T00:00:00"/>
    <n v="20009.63"/>
    <s v="tier - 2"/>
    <s v="tier - 1"/>
    <s v="R1012"/>
    <n v="34"/>
  </r>
  <r>
    <x v="495"/>
    <s v="s  Jessica"/>
    <s v="Oehlke"/>
    <n v="51.74"/>
    <x v="0"/>
    <n v="4.9800000000000004"/>
    <x v="2"/>
    <s v="yes"/>
    <s v="No"/>
    <s v="No"/>
    <n v="2"/>
    <s v="No"/>
    <d v="1966-08-10T00:00:00"/>
    <n v="19995.29"/>
    <s v="tier - 1"/>
    <s v="tier - 3"/>
    <s v="R1026"/>
    <n v="56"/>
  </r>
  <r>
    <x v="496"/>
    <s v="  Dawn M"/>
    <s v="Sudol"/>
    <n v="23.37"/>
    <x v="2"/>
    <n v="5.8"/>
    <x v="1"/>
    <s v="No"/>
    <s v="No"/>
    <s v="No"/>
    <n v="0"/>
    <s v="yes"/>
    <d v="1980-10-09T00:00:00"/>
    <n v="19964.75"/>
    <s v="tier - 1"/>
    <s v="tier - 2"/>
    <s v="R1024"/>
    <n v="42"/>
  </r>
  <r>
    <x v="497"/>
    <s v="  Chris"/>
    <s v="Van Es"/>
    <n v="29.7"/>
    <x v="1"/>
    <n v="6.21"/>
    <x v="1"/>
    <s v="yes"/>
    <s v="No"/>
    <s v="Yes"/>
    <n v="1"/>
    <s v="yes"/>
    <d v="1997-10-18T00:00:00"/>
    <n v="19933.46"/>
    <s v="tier - 1"/>
    <s v="tier - 3"/>
    <s v="R1011"/>
    <n v="25"/>
  </r>
  <r>
    <x v="498"/>
    <s v="  Karen"/>
    <s v="Dolge"/>
    <n v="20.045000000000002"/>
    <x v="2"/>
    <n v="6.17"/>
    <x v="1"/>
    <s v="No"/>
    <s v="No"/>
    <s v="Yes"/>
    <n v="1"/>
    <s v="yes"/>
    <d v="1979-10-30T00:00:00"/>
    <n v="19798.05"/>
    <s v="tier - 1"/>
    <s v="tier - 1"/>
    <s v="R1024"/>
    <n v="43"/>
  </r>
  <r>
    <x v="499"/>
    <s v="  Jessica"/>
    <s v="Marlier"/>
    <n v="27.83"/>
    <x v="1"/>
    <n v="5.36"/>
    <x v="2"/>
    <s v="No"/>
    <s v="No"/>
    <s v="No"/>
    <n v="2"/>
    <s v="No"/>
    <d v="1972-06-14T00:00:00"/>
    <n v="19749.38"/>
    <s v="tier - 1"/>
    <s v="tier - 3"/>
    <s v="R1013"/>
    <n v="50"/>
  </r>
  <r>
    <x v="500"/>
    <s v="  Mathieu"/>
    <s v="Girard"/>
    <n v="28.93"/>
    <x v="1"/>
    <n v="5.2"/>
    <x v="2"/>
    <s v="No"/>
    <s v="No"/>
    <s v="No"/>
    <n v="0"/>
    <s v="yes"/>
    <d v="1990-08-08T00:00:00"/>
    <n v="19719.689999999999"/>
    <s v="tier - 1"/>
    <s v="tier - 2"/>
    <s v="R1013"/>
    <n v="32"/>
  </r>
  <r>
    <x v="501"/>
    <s v="  Kam S"/>
    <s v="Lee"/>
    <n v="33.82"/>
    <x v="0"/>
    <n v="5.42"/>
    <x v="2"/>
    <s v="No"/>
    <s v="No"/>
    <s v="No"/>
    <n v="0"/>
    <s v="No"/>
    <d v="1994-08-27T00:00:00"/>
    <n v="19673.34"/>
    <s v="tier - 1"/>
    <s v="tier - 2"/>
    <s v="R1012"/>
    <n v="28"/>
  </r>
  <r>
    <x v="502"/>
    <s v="  Valerie A"/>
    <s v="Hubbard"/>
    <n v="20.234999999999999"/>
    <x v="2"/>
    <n v="6.84"/>
    <x v="0"/>
    <s v="No"/>
    <s v="No"/>
    <s v="No"/>
    <n v="0"/>
    <s v="yes"/>
    <d v="1978-09-24T00:00:00"/>
    <n v="19594.810000000001"/>
    <s v="tier - 1"/>
    <s v="tier - 1"/>
    <s v="R1024"/>
    <n v="44"/>
  </r>
  <r>
    <x v="503"/>
    <s v="  Freya R"/>
    <s v="Koester"/>
    <n v="49.2"/>
    <x v="0"/>
    <n v="10.9"/>
    <x v="0"/>
    <s v="yes"/>
    <s v="No"/>
    <s v="Yes"/>
    <n v="1"/>
    <s v="No"/>
    <d v="1963-07-14T00:00:00"/>
    <n v="19551.34"/>
    <s v="tier - 1"/>
    <s v="tier - 3"/>
    <s v="R1012"/>
    <n v="59"/>
  </r>
  <r>
    <x v="504"/>
    <s v="  Jennifer"/>
    <s v="Matthews"/>
    <n v="26.4"/>
    <x v="1"/>
    <n v="4.87"/>
    <x v="2"/>
    <s v="yes"/>
    <s v="No"/>
    <s v="No"/>
    <n v="0"/>
    <s v="yes"/>
    <d v="1985-09-17T00:00:00"/>
    <n v="19539.240000000002"/>
    <s v="tier - 1"/>
    <s v="tier - 1"/>
    <s v="R1013"/>
    <n v="37"/>
  </r>
  <r>
    <x v="505"/>
    <s v="  Kara"/>
    <s v="Rubinich"/>
    <n v="28.38"/>
    <x v="1"/>
    <n v="6.07"/>
    <x v="1"/>
    <s v="No"/>
    <s v="No"/>
    <s v="No"/>
    <n v="1"/>
    <s v="yes"/>
    <d v="1992-08-19T00:00:00"/>
    <n v="19521.97"/>
    <s v="tier - 1"/>
    <s v="tier - 2"/>
    <s v="R1013"/>
    <n v="30"/>
  </r>
  <r>
    <x v="506"/>
    <s v="  Bradley A"/>
    <s v="Alban"/>
    <n v="24.64"/>
    <x v="1"/>
    <n v="4.33"/>
    <x v="2"/>
    <s v="No"/>
    <s v="No"/>
    <s v="No"/>
    <n v="0"/>
    <s v="yes"/>
    <d v="1980-11-08T00:00:00"/>
    <n v="19515.54"/>
    <s v="tier - 1"/>
    <s v="tier - 1"/>
    <s v="R1013"/>
    <n v="42"/>
  </r>
  <r>
    <x v="507"/>
    <s v="  Brendan"/>
    <s v="Corcoran"/>
    <n v="39.71"/>
    <x v="0"/>
    <n v="5.83"/>
    <x v="1"/>
    <s v="No"/>
    <s v="No"/>
    <s v="No"/>
    <n v="1"/>
    <s v="No"/>
    <d v="1987-11-30T00:00:00"/>
    <n v="19496.72"/>
    <s v="tier - 1"/>
    <s v="tier - 3"/>
    <s v="R1019"/>
    <n v="35"/>
  </r>
  <r>
    <x v="508"/>
    <s v="  Amber R"/>
    <s v="Sargent"/>
    <n v="22.22"/>
    <x v="2"/>
    <n v="5.5"/>
    <x v="2"/>
    <s v="No"/>
    <s v="No"/>
    <s v="No"/>
    <n v="0"/>
    <s v="yes"/>
    <d v="1982-12-15T00:00:00"/>
    <n v="19444.27"/>
    <s v="tier - 1"/>
    <s v="tier - 1"/>
    <s v="R1013"/>
    <n v="40"/>
  </r>
  <r>
    <x v="509"/>
    <s v="  Sean K"/>
    <s v="Watson"/>
    <n v="33.344999999999999"/>
    <x v="0"/>
    <n v="4.79"/>
    <x v="2"/>
    <s v="No"/>
    <s v="No"/>
    <s v="Yes"/>
    <n v="1"/>
    <s v="No"/>
    <d v="1993-09-06T00:00:00"/>
    <n v="19442.349999999999"/>
    <s v="tier - 1"/>
    <s v="tier - 3"/>
    <s v="R1012"/>
    <n v="29"/>
  </r>
  <r>
    <x v="510"/>
    <s v="  Rick"/>
    <s v="Esponda"/>
    <n v="24.42"/>
    <x v="2"/>
    <n v="5.81"/>
    <x v="1"/>
    <s v="No"/>
    <s v="No"/>
    <s v="No"/>
    <n v="1"/>
    <s v="yes"/>
    <d v="1987-06-30T00:00:00"/>
    <n v="19362"/>
    <s v="tier - 1"/>
    <s v="tier - 3"/>
    <s v="R1013"/>
    <n v="35"/>
  </r>
  <r>
    <x v="511"/>
    <s v="  Matthew"/>
    <s v="Krall"/>
    <n v="29.81"/>
    <x v="1"/>
    <n v="5.58"/>
    <x v="2"/>
    <s v="No"/>
    <s v="No"/>
    <s v="No"/>
    <n v="0"/>
    <s v="yes"/>
    <d v="1991-08-24T00:00:00"/>
    <n v="19350.37"/>
    <s v="tier - 1"/>
    <s v="tier - 3"/>
    <s v="R1013"/>
    <n v="31"/>
  </r>
  <r>
    <x v="512"/>
    <s v="  Brady"/>
    <s v="Poskin"/>
    <n v="51.18"/>
    <x v="0"/>
    <n v="4.4000000000000004"/>
    <x v="2"/>
    <s v="yes"/>
    <s v="No"/>
    <s v="No"/>
    <n v="2"/>
    <s v="No"/>
    <d v="1966-11-15T00:00:00"/>
    <n v="19321.060000000001"/>
    <s v="tier - 1"/>
    <s v="tier - 1"/>
    <s v="R1012"/>
    <n v="56"/>
  </r>
  <r>
    <x v="513"/>
    <s v="  Kameko"/>
    <s v="Halfmann"/>
    <n v="51.37"/>
    <x v="0"/>
    <n v="8.18"/>
    <x v="0"/>
    <s v="yes"/>
    <s v="No"/>
    <s v="No"/>
    <n v="0"/>
    <s v="No"/>
    <d v="1967-07-29T00:00:00"/>
    <n v="19259.96"/>
    <s v="tier - 1"/>
    <s v="tier - 1"/>
    <s v="R1012"/>
    <n v="55"/>
  </r>
  <r>
    <x v="514"/>
    <s v="  Jeremy A"/>
    <s v="Klapper"/>
    <n v="36.19"/>
    <x v="0"/>
    <n v="5.52"/>
    <x v="2"/>
    <s v="yes"/>
    <s v="No"/>
    <s v="No"/>
    <n v="0"/>
    <s v="No"/>
    <d v="1985-12-28T00:00:00"/>
    <n v="19214.71"/>
    <s v="tier - 1"/>
    <s v="tier - 3"/>
    <s v="R1013"/>
    <n v="37"/>
  </r>
  <r>
    <x v="515"/>
    <s v="  Daniel"/>
    <s v="George"/>
    <n v="25.9"/>
    <x v="1"/>
    <n v="4.84"/>
    <x v="2"/>
    <s v="No"/>
    <s v="No"/>
    <s v="No"/>
    <n v="0"/>
    <s v="yes"/>
    <d v="1991-09-16T00:00:00"/>
    <n v="19199.939999999999"/>
    <s v="tier - 1"/>
    <s v="tier - 3"/>
    <s v="R1011"/>
    <n v="31"/>
  </r>
  <r>
    <x v="516"/>
    <s v="  Amanda"/>
    <s v="Hicks"/>
    <n v="35.72"/>
    <x v="0"/>
    <n v="4.08"/>
    <x v="2"/>
    <s v="No"/>
    <s v="No"/>
    <s v="Yes"/>
    <n v="1"/>
    <s v="No"/>
    <d v="1979-07-02T00:00:00"/>
    <n v="19144.580000000002"/>
    <s v="tier - 1"/>
    <s v="tier - 1"/>
    <s v="R1024"/>
    <n v="43"/>
  </r>
  <r>
    <x v="517"/>
    <s v="  Karen"/>
    <s v="Lockyer"/>
    <n v="27.94"/>
    <x v="1"/>
    <n v="4.4800000000000004"/>
    <x v="2"/>
    <s v="No"/>
    <s v="No"/>
    <s v="Yes"/>
    <n v="1"/>
    <s v="yes"/>
    <d v="1993-09-28T00:00:00"/>
    <n v="19107.78"/>
    <s v="tier - 1"/>
    <s v="tier - 2"/>
    <s v="R1013"/>
    <n v="29"/>
  </r>
  <r>
    <x v="518"/>
    <s v="  Gregory"/>
    <s v="Byrnes"/>
    <n v="27.1"/>
    <x v="1"/>
    <n v="5.73"/>
    <x v="1"/>
    <s v="No"/>
    <s v="No"/>
    <s v="No"/>
    <n v="0"/>
    <s v="yes"/>
    <d v="1989-06-05T00:00:00"/>
    <n v="19040.88"/>
    <s v="tier - 1"/>
    <s v="tier - 3"/>
    <s v="R1011"/>
    <n v="34"/>
  </r>
  <r>
    <x v="519"/>
    <s v="  Sabine"/>
    <s v="Norris"/>
    <n v="18.3"/>
    <x v="3"/>
    <n v="5.46"/>
    <x v="2"/>
    <s v="yes"/>
    <s v="No"/>
    <s v="Yes"/>
    <n v="1"/>
    <s v="yes"/>
    <d v="1983-12-19T00:00:00"/>
    <n v="19023.259999999998"/>
    <s v="tier - 1"/>
    <s v="tier - 3"/>
    <s v="R1011"/>
    <n v="39"/>
  </r>
  <r>
    <x v="520"/>
    <s v="  Joseph"/>
    <s v="Darda"/>
    <n v="25.3"/>
    <x v="1"/>
    <n v="5.0199999999999996"/>
    <x v="2"/>
    <s v="yes"/>
    <s v="No"/>
    <s v="No"/>
    <n v="1"/>
    <s v="yes"/>
    <d v="1988-10-24T00:00:00"/>
    <n v="18972.5"/>
    <s v="tier - 1"/>
    <s v="tier - 3"/>
    <s v="R1013"/>
    <n v="34"/>
  </r>
  <r>
    <x v="521"/>
    <s v="  Adam"/>
    <s v="Otstot"/>
    <n v="38.83"/>
    <x v="0"/>
    <n v="6.36"/>
    <x v="1"/>
    <s v="No"/>
    <s v="No"/>
    <s v="No"/>
    <n v="1"/>
    <s v="No"/>
    <d v="1992-11-30T00:00:00"/>
    <n v="18963.169999999998"/>
    <s v="tier - 1"/>
    <s v="tier - 1"/>
    <s v="R1013"/>
    <n v="30"/>
  </r>
  <r>
    <x v="522"/>
    <s v="  Karolyn A"/>
    <s v="Bowley"/>
    <n v="27.6"/>
    <x v="1"/>
    <n v="5.36"/>
    <x v="2"/>
    <s v="No"/>
    <s v="No"/>
    <s v="No"/>
    <n v="1"/>
    <s v="No"/>
    <d v="1998-08-06T00:00:00"/>
    <n v="18955.22"/>
    <s v="tier - 1"/>
    <s v="tier - 3"/>
    <s v="R1011"/>
    <n v="24"/>
  </r>
  <r>
    <x v="523"/>
    <s v="s  Anita L"/>
    <s v="Rogers"/>
    <n v="46.4"/>
    <x v="0"/>
    <n v="8.3699999999999992"/>
    <x v="0"/>
    <s v="yes"/>
    <s v="No"/>
    <s v="Yes"/>
    <n v="1"/>
    <s v="No"/>
    <d v="1963-10-20T00:00:00"/>
    <n v="18954.560000000001"/>
    <s v="tier - 1"/>
    <s v="tier - 1"/>
    <s v="R1026"/>
    <n v="59"/>
  </r>
  <r>
    <x v="524"/>
    <s v="  Laura E"/>
    <s v="Mclaughlin"/>
    <n v="51.92"/>
    <x v="0"/>
    <n v="5.18"/>
    <x v="2"/>
    <s v="yes"/>
    <s v="No"/>
    <s v="Yes"/>
    <n v="1"/>
    <s v="No"/>
    <d v="1969-08-03T00:00:00"/>
    <n v="18932.810000000001"/>
    <s v="tier - 1"/>
    <s v="tier - 3"/>
    <s v="R1012"/>
    <n v="53"/>
  </r>
  <r>
    <x v="525"/>
    <s v="  Sarah"/>
    <s v="Ziegler"/>
    <n v="32.395000000000003"/>
    <x v="0"/>
    <n v="5.68"/>
    <x v="2"/>
    <s v="yes"/>
    <s v="No"/>
    <s v="No"/>
    <n v="1"/>
    <s v="No"/>
    <d v="1995-09-27T00:00:00"/>
    <n v="18903.490000000002"/>
    <s v="tier - 1"/>
    <s v="tier - 2"/>
    <s v="R1024"/>
    <n v="27"/>
  </r>
  <r>
    <x v="526"/>
    <s v="s  Ashley E"/>
    <s v="Hughey"/>
    <n v="46.19"/>
    <x v="0"/>
    <n v="7.31"/>
    <x v="0"/>
    <s v="yes"/>
    <s v="No"/>
    <s v="Yes"/>
    <n v="1"/>
    <s v="No"/>
    <d v="1963-12-06T00:00:00"/>
    <n v="18883.330000000002"/>
    <s v="tier - 1"/>
    <s v="tier - 1"/>
    <s v="R1026"/>
    <n v="59"/>
  </r>
  <r>
    <x v="527"/>
    <s v="  Lindsey"/>
    <s v="Knast"/>
    <n v="27.93"/>
    <x v="1"/>
    <n v="4.67"/>
    <x v="2"/>
    <s v="No"/>
    <s v="No"/>
    <s v="Yes"/>
    <n v="1"/>
    <s v="No"/>
    <d v="2003-07-24T00:00:00"/>
    <n v="18838.7"/>
    <s v="tier - 1"/>
    <s v="tier - 3"/>
    <s v="R1012"/>
    <n v="19"/>
  </r>
  <r>
    <x v="528"/>
    <s v="  Alan"/>
    <s v="Stob"/>
    <n v="45.62"/>
    <x v="0"/>
    <n v="6.87"/>
    <x v="0"/>
    <s v="No"/>
    <s v="No"/>
    <s v="No"/>
    <n v="0"/>
    <s v="No"/>
    <d v="1962-12-18T00:00:00"/>
    <n v="18815.53"/>
    <s v="tier - 1"/>
    <s v="tier - 1"/>
    <s v="R1023"/>
    <n v="60"/>
  </r>
  <r>
    <x v="529"/>
    <s v="  Dan R"/>
    <s v="Jensen"/>
    <n v="35.31"/>
    <x v="0"/>
    <n v="5.87"/>
    <x v="1"/>
    <s v="No"/>
    <s v="No"/>
    <s v="Yes"/>
    <n v="1"/>
    <s v="No"/>
    <d v="1979-10-15T00:00:00"/>
    <n v="18806.150000000001"/>
    <s v="tier - 1"/>
    <s v="tier - 2"/>
    <s v="R1013"/>
    <n v="43"/>
  </r>
  <r>
    <x v="530"/>
    <s v="  Katie"/>
    <s v="Mutter"/>
    <n v="30.4"/>
    <x v="0"/>
    <n v="4.07"/>
    <x v="2"/>
    <s v="yes"/>
    <s v="No"/>
    <s v="No"/>
    <n v="1"/>
    <s v="No"/>
    <d v="1995-11-28T00:00:00"/>
    <n v="18804.75"/>
    <s v="tier - 1"/>
    <s v="tier - 1"/>
    <s v="R1012"/>
    <n v="27"/>
  </r>
  <r>
    <x v="531"/>
    <s v="  Eric"/>
    <s v="Ahern"/>
    <n v="20.13"/>
    <x v="2"/>
    <n v="6.47"/>
    <x v="0"/>
    <s v="No"/>
    <s v="No"/>
    <s v="Yes"/>
    <n v="1"/>
    <s v="yes"/>
    <d v="1979-11-19T00:00:00"/>
    <n v="18767.740000000002"/>
    <s v="tier - 1"/>
    <s v="tier - 1"/>
    <s v="R1013"/>
    <n v="43"/>
  </r>
  <r>
    <x v="532"/>
    <s v="  Cathryn"/>
    <s v="Chviruk"/>
    <n v="23.655000000000001"/>
    <x v="2"/>
    <n v="5.14"/>
    <x v="2"/>
    <s v="No"/>
    <s v="No"/>
    <s v="No"/>
    <n v="1"/>
    <s v="yes"/>
    <d v="1992-12-27T00:00:00"/>
    <n v="18765.88"/>
    <s v="tier - 1"/>
    <s v="tier - 2"/>
    <s v="R1012"/>
    <n v="30"/>
  </r>
  <r>
    <x v="533"/>
    <s v="  Brendan"/>
    <s v="Meehan"/>
    <n v="49.05"/>
    <x v="0"/>
    <n v="9.77"/>
    <x v="0"/>
    <s v="yes"/>
    <s v="No"/>
    <s v="No"/>
    <n v="0"/>
    <s v="No"/>
    <d v="1967-08-30T00:00:00"/>
    <n v="18694.689999999999"/>
    <s v="tier - 1"/>
    <s v="tier - 1"/>
    <s v="R1023"/>
    <n v="55"/>
  </r>
  <r>
    <x v="534"/>
    <s v="  Shauna"/>
    <s v="Gammon"/>
    <n v="51.94"/>
    <x v="0"/>
    <n v="8.8000000000000007"/>
    <x v="0"/>
    <s v="yes"/>
    <s v="No"/>
    <s v="No"/>
    <n v="2"/>
    <s v="No"/>
    <d v="1970-10-17T00:00:00"/>
    <n v="18682.740000000002"/>
    <s v="tier - 1"/>
    <s v="tier - 3"/>
    <s v="R1012"/>
    <n v="52"/>
  </r>
  <r>
    <x v="535"/>
    <s v="  Terence"/>
    <s v="Lee"/>
    <n v="29.83"/>
    <x v="1"/>
    <n v="5.84"/>
    <x v="1"/>
    <s v="No"/>
    <s v="No"/>
    <s v="No"/>
    <n v="1"/>
    <s v="yes"/>
    <d v="1998-09-23T00:00:00"/>
    <n v="18648.419999999998"/>
    <s v="tier - 1"/>
    <s v="tier - 1"/>
    <s v="R1019"/>
    <n v="24"/>
  </r>
  <r>
    <x v="536"/>
    <s v="  Marisol"/>
    <s v="Franco"/>
    <n v="22.6"/>
    <x v="2"/>
    <n v="10.43"/>
    <x v="0"/>
    <s v="yes"/>
    <s v="No"/>
    <s v="No"/>
    <n v="1"/>
    <s v="yes"/>
    <d v="1986-08-12T00:00:00"/>
    <n v="18608.259999999998"/>
    <s v="tier - 1"/>
    <s v="tier - 3"/>
    <s v="R1011"/>
    <n v="36"/>
  </r>
  <r>
    <x v="537"/>
    <s v="  Lindsay"/>
    <s v="Patterson"/>
    <n v="46.69"/>
    <x v="0"/>
    <n v="4.25"/>
    <x v="2"/>
    <s v="yes"/>
    <s v="No"/>
    <s v="No"/>
    <n v="1"/>
    <s v="No"/>
    <d v="1964-09-26T00:00:00"/>
    <n v="18443.11"/>
    <s v="tier - 1"/>
    <s v="tier - 2"/>
    <s v="R1012"/>
    <n v="58"/>
  </r>
  <r>
    <x v="538"/>
    <s v="  Katie"/>
    <s v="Valdes"/>
    <n v="28.49"/>
    <x v="1"/>
    <n v="4.8899999999999997"/>
    <x v="2"/>
    <s v="No"/>
    <s v="No"/>
    <s v="No"/>
    <n v="0"/>
    <s v="yes"/>
    <d v="1999-12-15T00:00:00"/>
    <n v="18328.240000000002"/>
    <s v="tier - 1"/>
    <s v="tier - 2"/>
    <s v="R1013"/>
    <n v="23"/>
  </r>
  <r>
    <x v="539"/>
    <s v="  Daniel"/>
    <s v="Craig"/>
    <n v="28.5"/>
    <x v="1"/>
    <n v="5.55"/>
    <x v="2"/>
    <s v="yes"/>
    <s v="No"/>
    <s v="No"/>
    <n v="1"/>
    <s v="yes"/>
    <d v="1995-07-04T00:00:00"/>
    <n v="18310.740000000002"/>
    <s v="tier - 1"/>
    <s v="tier - 3"/>
    <s v="R1012"/>
    <n v="27"/>
  </r>
  <r>
    <x v="540"/>
    <s v="  Brett W"/>
    <s v="Whipple"/>
    <n v="24.4"/>
    <x v="2"/>
    <n v="4.5199999999999996"/>
    <x v="2"/>
    <s v="No"/>
    <s v="No"/>
    <s v="No"/>
    <n v="1"/>
    <s v="yes"/>
    <d v="1992-12-25T00:00:00"/>
    <n v="18259.22"/>
    <s v="tier - 1"/>
    <s v="tier - 3"/>
    <s v="R1011"/>
    <n v="30"/>
  </r>
  <r>
    <x v="541"/>
    <s v="  Dylan J"/>
    <s v="Marton"/>
    <n v="29.15"/>
    <x v="1"/>
    <n v="4.45"/>
    <x v="2"/>
    <s v="yes"/>
    <s v="No"/>
    <s v="No"/>
    <n v="1"/>
    <s v="yes"/>
    <d v="1995-08-03T00:00:00"/>
    <n v="18246.5"/>
    <s v="tier - 1"/>
    <s v="tier - 1"/>
    <s v="R1013"/>
    <n v="27"/>
  </r>
  <r>
    <x v="542"/>
    <s v="  Elizabeth"/>
    <s v="Hildebrandt"/>
    <n v="27.28"/>
    <x v="1"/>
    <n v="4.72"/>
    <x v="2"/>
    <s v="No"/>
    <s v="yes"/>
    <s v="No"/>
    <n v="1"/>
    <s v="yes"/>
    <d v="2004-09-10T00:00:00"/>
    <n v="18223.45"/>
    <s v="tier - 1"/>
    <s v="tier - 3"/>
    <s v="R1013"/>
    <n v="18"/>
  </r>
  <r>
    <x v="543"/>
    <s v="  Brooke M"/>
    <s v="Biggs"/>
    <n v="32.229999999999997"/>
    <x v="0"/>
    <n v="4.6500000000000004"/>
    <x v="2"/>
    <s v="yes"/>
    <s v="No"/>
    <s v="Yes"/>
    <n v="1"/>
    <s v="No"/>
    <d v="1997-06-15T00:00:00"/>
    <n v="18218.16"/>
    <s v="tier - 1"/>
    <s v="tier - 1"/>
    <s v="R1013"/>
    <n v="25"/>
  </r>
  <r>
    <x v="544"/>
    <s v="s  Teiko"/>
    <s v="Shigezumi"/>
    <n v="44.2"/>
    <x v="0"/>
    <n v="11.34"/>
    <x v="0"/>
    <s v="yes"/>
    <s v="No"/>
    <s v="Yes"/>
    <n v="1"/>
    <s v="No"/>
    <d v="1963-07-04T00:00:00"/>
    <n v="18208.34"/>
    <s v="tier - 1"/>
    <s v="tier - 2"/>
    <s v="R1026"/>
    <n v="59"/>
  </r>
  <r>
    <x v="545"/>
    <s v="  Zachary"/>
    <s v="Meineke"/>
    <n v="29.734999999999999"/>
    <x v="1"/>
    <n v="4.53"/>
    <x v="2"/>
    <s v="No"/>
    <s v="No"/>
    <s v="Yes"/>
    <n v="1"/>
    <s v="No"/>
    <d v="1993-07-12T00:00:00"/>
    <n v="18157.88"/>
    <s v="tier - 1"/>
    <s v="tier - 1"/>
    <s v="R1012"/>
    <n v="29"/>
  </r>
  <r>
    <x v="546"/>
    <s v="  Johannah"/>
    <s v="Ludington"/>
    <n v="28.31"/>
    <x v="1"/>
    <n v="6.35"/>
    <x v="1"/>
    <s v="No"/>
    <s v="No"/>
    <s v="No"/>
    <n v="0"/>
    <s v="yes"/>
    <d v="1999-10-24T00:00:00"/>
    <n v="18033.97"/>
    <s v="tier - 1"/>
    <s v="tier - 1"/>
    <s v="R1012"/>
    <n v="23"/>
  </r>
  <r>
    <x v="547"/>
    <s v="  Ryan A"/>
    <s v="Perrich"/>
    <n v="46.62"/>
    <x v="0"/>
    <n v="8.51"/>
    <x v="0"/>
    <s v="No"/>
    <s v="No"/>
    <s v="No"/>
    <n v="0"/>
    <s v="No"/>
    <d v="1965-10-17T00:00:00"/>
    <n v="18031.189999999999"/>
    <s v="tier - 1"/>
    <s v="tier - 2"/>
    <s v="R1012"/>
    <n v="57"/>
  </r>
  <r>
    <x v="548"/>
    <s v="  Andres Sr"/>
    <s v="Cervantes"/>
    <n v="51.75"/>
    <x v="0"/>
    <n v="8.59"/>
    <x v="0"/>
    <s v="yes"/>
    <s v="No"/>
    <s v="No"/>
    <n v="1"/>
    <s v="No"/>
    <d v="1975-06-27T00:00:00"/>
    <n v="18031.16"/>
    <s v="tier - 1"/>
    <s v="tier - 3"/>
    <s v="R1023"/>
    <n v="47"/>
  </r>
  <r>
    <x v="549"/>
    <s v="  Bryan"/>
    <s v="Andrews"/>
    <n v="25.7"/>
    <x v="1"/>
    <n v="4.13"/>
    <x v="2"/>
    <s v="yes"/>
    <s v="No"/>
    <s v="No"/>
    <n v="0"/>
    <s v="yes"/>
    <d v="2001-09-28T00:00:00"/>
    <n v="17942.11"/>
    <s v="tier - 1"/>
    <s v="tier - 2"/>
    <s v="R1011"/>
    <n v="21"/>
  </r>
  <r>
    <x v="550"/>
    <s v="  Lizette"/>
    <s v="Ruvalcaba"/>
    <n v="31.79"/>
    <x v="0"/>
    <n v="4.55"/>
    <x v="2"/>
    <s v="No"/>
    <s v="No"/>
    <s v="No"/>
    <n v="0"/>
    <s v="No"/>
    <d v="1977-10-17T00:00:00"/>
    <n v="17929.3"/>
    <s v="tier - 1"/>
    <s v="tier - 2"/>
    <s v="R1013"/>
    <n v="45"/>
  </r>
  <r>
    <x v="551"/>
    <s v="  Don"/>
    <s v="King"/>
    <n v="24.795000000000002"/>
    <x v="1"/>
    <n v="4.5199999999999996"/>
    <x v="2"/>
    <s v="No"/>
    <s v="No"/>
    <s v="No"/>
    <n v="0"/>
    <s v="yes"/>
    <d v="1989-12-04T00:00:00"/>
    <n v="17904.53"/>
    <s v="tier - 1"/>
    <s v="tier - 2"/>
    <s v="R1017"/>
    <n v="33"/>
  </r>
  <r>
    <x v="552"/>
    <s v="  Jeb"/>
    <s v="Stone"/>
    <n v="53.98"/>
    <x v="0"/>
    <n v="5.07"/>
    <x v="2"/>
    <s v="No"/>
    <s v="No"/>
    <s v="Yes"/>
    <n v="1"/>
    <s v="No"/>
    <d v="1979-11-12T00:00:00"/>
    <n v="17882.669999999998"/>
    <s v="tier - 1"/>
    <s v="tier - 3"/>
    <s v="R1012"/>
    <n v="43"/>
  </r>
  <r>
    <x v="553"/>
    <s v="  Amy R"/>
    <s v="Campbell"/>
    <n v="41.325000000000003"/>
    <x v="0"/>
    <n v="4.04"/>
    <x v="2"/>
    <s v="yes"/>
    <s v="No"/>
    <s v="Yes"/>
    <n v="1"/>
    <s v="No"/>
    <d v="1997-08-26T00:00:00"/>
    <n v="17878.900000000001"/>
    <s v="tier - 1"/>
    <s v="tier - 2"/>
    <s v="R1024"/>
    <n v="25"/>
  </r>
  <r>
    <x v="554"/>
    <s v="  Brian"/>
    <s v="Asher"/>
    <n v="51.65"/>
    <x v="0"/>
    <n v="5.3"/>
    <x v="2"/>
    <s v="yes"/>
    <s v="No"/>
    <s v="No"/>
    <n v="0"/>
    <s v="No"/>
    <d v="1976-12-12T00:00:00"/>
    <n v="17862.919999999998"/>
    <s v="tier - 1"/>
    <s v="tier - 2"/>
    <s v="R1012"/>
    <n v="46"/>
  </r>
  <r>
    <x v="555"/>
    <s v="  Mike G"/>
    <s v="Mazzotta"/>
    <n v="44.52"/>
    <x v="0"/>
    <n v="8.64"/>
    <x v="0"/>
    <s v="yes"/>
    <s v="No"/>
    <s v="Yes"/>
    <n v="1"/>
    <s v="No"/>
    <d v="1963-12-08T00:00:00"/>
    <n v="17832.599999999999"/>
    <s v="tier - 1"/>
    <s v="tier - 2"/>
    <s v="R1012"/>
    <n v="59"/>
  </r>
  <r>
    <x v="556"/>
    <s v="  Simonezitrone Sr"/>
    <s v="Huttl"/>
    <n v="53.29"/>
    <x v="0"/>
    <n v="4.03"/>
    <x v="2"/>
    <s v="No"/>
    <s v="No"/>
    <s v="Yes"/>
    <n v="1"/>
    <s v="No"/>
    <d v="1979-10-10T00:00:00"/>
    <n v="17779.939999999999"/>
    <s v="tier - 1"/>
    <s v="tier - 2"/>
    <s v="R1012"/>
    <n v="43"/>
  </r>
  <r>
    <x v="557"/>
    <s v="  Nicholas"/>
    <s v="Ferron"/>
    <n v="46.63"/>
    <x v="0"/>
    <n v="4.26"/>
    <x v="2"/>
    <s v="yes"/>
    <s v="No"/>
    <s v="No"/>
    <n v="2"/>
    <s v="No"/>
    <d v="1966-06-21T00:00:00"/>
    <n v="17777.73"/>
    <s v="tier - 1"/>
    <s v="tier - 3"/>
    <s v="R1012"/>
    <n v="56"/>
  </r>
  <r>
    <x v="558"/>
    <s v="  Angela M"/>
    <s v="Colarusso"/>
    <n v="28.88"/>
    <x v="1"/>
    <n v="5.35"/>
    <x v="2"/>
    <s v="No"/>
    <s v="No"/>
    <s v="Yes"/>
    <n v="1"/>
    <s v="yes"/>
    <d v="2003-07-14T00:00:00"/>
    <n v="17748.509999999998"/>
    <s v="tier - 1"/>
    <s v="tier - 1"/>
    <s v="R1012"/>
    <n v="19"/>
  </r>
  <r>
    <x v="559"/>
    <s v="  Oz"/>
    <s v="Pearlman"/>
    <n v="23.98"/>
    <x v="2"/>
    <n v="4.9000000000000004"/>
    <x v="2"/>
    <s v="No"/>
    <s v="No"/>
    <s v="No"/>
    <n v="0"/>
    <s v="yes"/>
    <d v="1994-07-01T00:00:00"/>
    <n v="17663.14"/>
    <s v="tier - 1"/>
    <s v="tier - 3"/>
    <s v="R1013"/>
    <n v="28"/>
  </r>
  <r>
    <x v="560"/>
    <s v="  Erin M"/>
    <s v="O'Mara"/>
    <n v="23.65"/>
    <x v="2"/>
    <n v="4.5"/>
    <x v="2"/>
    <s v="No"/>
    <s v="No"/>
    <s v="No"/>
    <n v="0"/>
    <s v="No"/>
    <d v="1990-10-25T00:00:00"/>
    <n v="17626.240000000002"/>
    <s v="tier - 1"/>
    <s v="tier - 3"/>
    <s v="R1013"/>
    <n v="32"/>
  </r>
  <r>
    <x v="561"/>
    <s v="  Bobby E"/>
    <s v="Niska"/>
    <n v="49.09"/>
    <x v="0"/>
    <n v="8.3800000000000008"/>
    <x v="0"/>
    <s v="yes"/>
    <s v="No"/>
    <s v="No"/>
    <n v="2"/>
    <s v="No"/>
    <d v="1970-07-26T00:00:00"/>
    <n v="17584.72"/>
    <s v="tier - 1"/>
    <s v="tier - 3"/>
    <s v="R1012"/>
    <n v="52"/>
  </r>
  <r>
    <x v="562"/>
    <s v="  Daniel P"/>
    <s v="Schlich"/>
    <n v="28.024999999999999"/>
    <x v="1"/>
    <n v="7.03"/>
    <x v="0"/>
    <s v="No"/>
    <s v="No"/>
    <s v="No"/>
    <n v="0"/>
    <s v="yes"/>
    <d v="2002-08-25T00:00:00"/>
    <n v="17560.38"/>
    <s v="tier - 1"/>
    <s v="tier - 1"/>
    <s v="R1012"/>
    <n v="20"/>
  </r>
  <r>
    <x v="563"/>
    <s v="  Marie E"/>
    <s v="Zidek"/>
    <n v="43.32"/>
    <x v="0"/>
    <n v="8.75"/>
    <x v="0"/>
    <s v="yes"/>
    <s v="No"/>
    <s v="Yes"/>
    <n v="1"/>
    <s v="No"/>
    <d v="1963-11-16T00:00:00"/>
    <n v="17556.88"/>
    <s v="tier - 1"/>
    <s v="tier - 2"/>
    <s v="R1012"/>
    <n v="59"/>
  </r>
  <r>
    <x v="564"/>
    <s v="s  Katie"/>
    <s v="Ellgass"/>
    <n v="45.92"/>
    <x v="0"/>
    <n v="9.51"/>
    <x v="0"/>
    <s v="No"/>
    <s v="No"/>
    <s v="No"/>
    <n v="0"/>
    <s v="No"/>
    <d v="1968-07-12T00:00:00"/>
    <n v="17507.47"/>
    <s v="tier - 1"/>
    <s v="tier - 1"/>
    <s v="R1026"/>
    <n v="54"/>
  </r>
  <r>
    <x v="565"/>
    <s v="  Eric D"/>
    <s v="Lowe"/>
    <n v="44.03"/>
    <x v="0"/>
    <n v="9.36"/>
    <x v="0"/>
    <s v="No"/>
    <s v="No"/>
    <s v="No"/>
    <n v="0"/>
    <s v="No"/>
    <d v="1965-06-16T00:00:00"/>
    <n v="17505.650000000001"/>
    <s v="tier - 1"/>
    <s v="tier - 2"/>
    <s v="R1023"/>
    <n v="57"/>
  </r>
  <r>
    <x v="566"/>
    <s v="  Tara"/>
    <s v="Malone"/>
    <n v="24.6"/>
    <x v="1"/>
    <n v="4.8099999999999996"/>
    <x v="2"/>
    <s v="No"/>
    <s v="No"/>
    <s v="No"/>
    <n v="0"/>
    <s v="yes"/>
    <d v="1990-12-29T00:00:00"/>
    <n v="17496.310000000001"/>
    <s v="tier - 1"/>
    <s v="tier - 2"/>
    <s v="R1011"/>
    <n v="32"/>
  </r>
  <r>
    <x v="567"/>
    <s v="  Haley L"/>
    <s v="Dumke"/>
    <n v="49.15"/>
    <x v="0"/>
    <n v="8.08"/>
    <x v="0"/>
    <s v="No"/>
    <s v="No"/>
    <s v="No"/>
    <n v="0"/>
    <s v="No"/>
    <d v="1971-06-08T00:00:00"/>
    <n v="17479.53"/>
    <s v="tier - 1"/>
    <s v="tier - 1"/>
    <s v="R1012"/>
    <n v="52"/>
  </r>
  <r>
    <x v="568"/>
    <s v="  Kayla B"/>
    <s v="Strong"/>
    <n v="28.31"/>
    <x v="1"/>
    <n v="6.29"/>
    <x v="1"/>
    <s v="No"/>
    <s v="No"/>
    <s v="Yes"/>
    <n v="1"/>
    <s v="yes"/>
    <d v="2003-11-02T00:00:00"/>
    <n v="17468.98"/>
    <s v="tier - 2"/>
    <s v="tier - 1"/>
    <s v="R1012"/>
    <n v="19"/>
  </r>
  <r>
    <x v="569"/>
    <s v="  Mark D"/>
    <s v="Ferguson"/>
    <n v="22.99"/>
    <x v="2"/>
    <n v="6.29"/>
    <x v="1"/>
    <s v="No"/>
    <s v="No"/>
    <s v="No"/>
    <n v="1"/>
    <s v="yes"/>
    <d v="1992-10-18T00:00:00"/>
    <n v="17361.77"/>
    <s v="tier - 2"/>
    <s v="tier - 1"/>
    <s v="R1012"/>
    <n v="30"/>
  </r>
  <r>
    <x v="570"/>
    <s v="  Patrick J"/>
    <s v="Klein"/>
    <n v="29.07"/>
    <x v="1"/>
    <n v="5.12"/>
    <x v="2"/>
    <s v="No"/>
    <s v="No"/>
    <s v="Yes"/>
    <n v="1"/>
    <s v="yes"/>
    <d v="2003-11-01T00:00:00"/>
    <n v="17352.68"/>
    <s v="tier - 2"/>
    <s v="tier - 3"/>
    <s v="R1012"/>
    <n v="19"/>
  </r>
  <r>
    <x v="571"/>
    <s v="  Alejandro"/>
    <s v="Eusebio"/>
    <n v="42.02"/>
    <x v="0"/>
    <n v="9.9499999999999993"/>
    <x v="0"/>
    <s v="yes"/>
    <s v="No"/>
    <s v="Yes"/>
    <n v="1"/>
    <s v="No"/>
    <d v="1963-07-12T00:00:00"/>
    <n v="17337.580000000002"/>
    <s v="tier - 2"/>
    <s v="tier - 3"/>
    <s v="R1023"/>
    <n v="59"/>
  </r>
  <r>
    <x v="572"/>
    <s v="s  Beth A"/>
    <s v="Szolosi"/>
    <n v="49.07"/>
    <x v="0"/>
    <n v="9.08"/>
    <x v="0"/>
    <s v="yes"/>
    <s v="No"/>
    <s v="No"/>
    <n v="1"/>
    <s v="No"/>
    <d v="1975-08-25T00:00:00"/>
    <n v="17253.43"/>
    <s v="tier - 2"/>
    <s v="tier - 3"/>
    <s v="R1026"/>
    <n v="47"/>
  </r>
  <r>
    <x v="573"/>
    <s v="  Jason R"/>
    <s v="Butler"/>
    <n v="19.8"/>
    <x v="2"/>
    <n v="4.82"/>
    <x v="2"/>
    <s v="No"/>
    <s v="No"/>
    <s v="No"/>
    <n v="0"/>
    <s v="yes"/>
    <d v="1982-10-22T00:00:00"/>
    <n v="17179.52"/>
    <s v="tier - 2"/>
    <s v="tier - 1"/>
    <s v="R1013"/>
    <n v="40"/>
  </r>
  <r>
    <x v="574"/>
    <s v="  Yoshinori"/>
    <s v="Fukuchi"/>
    <n v="27.36"/>
    <x v="1"/>
    <n v="4.6500000000000004"/>
    <x v="2"/>
    <s v="No"/>
    <s v="yes"/>
    <s v="No"/>
    <n v="1"/>
    <s v="yes"/>
    <d v="2004-08-18T00:00:00"/>
    <n v="17178.68"/>
    <s v="tier - 2"/>
    <s v="tier - 2"/>
    <s v="R1019"/>
    <n v="18"/>
  </r>
  <r>
    <x v="575"/>
    <s v="  Adrienne G"/>
    <s v="Drucker"/>
    <n v="42.95"/>
    <x v="0"/>
    <n v="5.16"/>
    <x v="2"/>
    <s v="yes"/>
    <s v="No"/>
    <s v="No"/>
    <n v="1"/>
    <s v="No"/>
    <d v="1964-06-07T00:00:00"/>
    <n v="17174.52"/>
    <s v="tier - 2"/>
    <s v="tier - 2"/>
    <s v="R1012"/>
    <n v="59"/>
  </r>
  <r>
    <x v="576"/>
    <s v="s  Meredith"/>
    <s v="Aziz"/>
    <n v="42.66"/>
    <x v="0"/>
    <n v="10.44"/>
    <x v="0"/>
    <s v="No"/>
    <s v="No"/>
    <s v="No"/>
    <n v="0"/>
    <s v="No"/>
    <d v="1965-09-16T00:00:00"/>
    <n v="17172.27"/>
    <s v="tier - 2"/>
    <s v="tier - 2"/>
    <s v="R1026"/>
    <n v="57"/>
  </r>
  <r>
    <x v="577"/>
    <s v="  Junyong"/>
    <s v="Pak"/>
    <n v="33.630000000000003"/>
    <x v="0"/>
    <n v="5.69"/>
    <x v="2"/>
    <s v="No"/>
    <s v="No"/>
    <s v="No"/>
    <n v="1"/>
    <s v="No"/>
    <d v="1998-06-03T00:00:00"/>
    <n v="17128.43"/>
    <s v="tier - 2"/>
    <s v="tier - 3"/>
    <s v="R1016"/>
    <n v="25"/>
  </r>
  <r>
    <x v="578"/>
    <s v="  Kristen A"/>
    <s v="Kieta"/>
    <n v="26.84"/>
    <x v="1"/>
    <n v="6.5"/>
    <x v="0"/>
    <s v="No"/>
    <s v="No"/>
    <s v="No"/>
    <n v="0"/>
    <s v="yes"/>
    <d v="2002-06-28T00:00:00"/>
    <n v="17085.27"/>
    <s v="tier - 2"/>
    <s v="tier - 3"/>
    <s v="R1013"/>
    <n v="20"/>
  </r>
  <r>
    <x v="579"/>
    <s v="  Maria I"/>
    <s v="Velez"/>
    <n v="28.3"/>
    <x v="1"/>
    <n v="5.73"/>
    <x v="1"/>
    <s v="No"/>
    <s v="No"/>
    <s v="Yes"/>
    <n v="1"/>
    <s v="yes"/>
    <d v="2003-12-26T00:00:00"/>
    <n v="17081.080000000002"/>
    <s v="tier - 2"/>
    <s v="tier - 2"/>
    <s v="R1011"/>
    <n v="19"/>
  </r>
  <r>
    <x v="580"/>
    <s v="  Jonathan"/>
    <s v="Bussiere"/>
    <n v="27.06"/>
    <x v="1"/>
    <n v="5.74"/>
    <x v="1"/>
    <s v="yes"/>
    <s v="No"/>
    <s v="No"/>
    <n v="0"/>
    <s v="yes"/>
    <d v="1996-06-10T00:00:00"/>
    <n v="17043.34"/>
    <s v="tier - 2"/>
    <s v="tier - 3"/>
    <s v="R1013"/>
    <n v="26"/>
  </r>
  <r>
    <x v="581"/>
    <s v="  Phil"/>
    <s v="McCartney"/>
    <n v="47.13"/>
    <x v="0"/>
    <n v="8.6999999999999993"/>
    <x v="0"/>
    <s v="No"/>
    <s v="No"/>
    <s v="No"/>
    <n v="0"/>
    <s v="No"/>
    <d v="1971-08-22T00:00:00"/>
    <n v="17016.009999999998"/>
    <s v="tier - 2"/>
    <s v="tier - 2"/>
    <s v="R1023"/>
    <n v="51"/>
  </r>
  <r>
    <x v="582"/>
    <s v="  Benjamina C"/>
    <s v="Bambauer"/>
    <n v="51.72"/>
    <x v="0"/>
    <n v="5.09"/>
    <x v="2"/>
    <s v="No"/>
    <s v="No"/>
    <s v="No"/>
    <n v="0"/>
    <s v="No"/>
    <d v="1980-07-16T00:00:00"/>
    <n v="16990.55"/>
    <s v="tier - 2"/>
    <s v="tier - 3"/>
    <s v="R1012"/>
    <n v="42"/>
  </r>
  <r>
    <x v="583"/>
    <s v="  Christopher"/>
    <s v="Mertz"/>
    <n v="48.59"/>
    <x v="0"/>
    <n v="5.57"/>
    <x v="2"/>
    <s v="No"/>
    <s v="No"/>
    <s v="No"/>
    <n v="0"/>
    <s v="No"/>
    <d v="1977-08-25T00:00:00"/>
    <n v="16921.09"/>
    <s v="tier - 2"/>
    <s v="tier - 3"/>
    <s v="R1023"/>
    <n v="45"/>
  </r>
  <r>
    <x v="584"/>
    <s v="  Alison B"/>
    <s v="Mason"/>
    <n v="45.18"/>
    <x v="0"/>
    <n v="10.87"/>
    <x v="0"/>
    <s v="No"/>
    <s v="No"/>
    <s v="No"/>
    <n v="0"/>
    <s v="No"/>
    <d v="1968-10-21T00:00:00"/>
    <n v="16903.5"/>
    <s v="tier - 2"/>
    <s v="tier - 3"/>
    <s v="R1012"/>
    <n v="54"/>
  </r>
  <r>
    <x v="585"/>
    <s v="  Caroline"/>
    <s v="Rotich"/>
    <n v="27.9"/>
    <x v="1"/>
    <n v="6.02"/>
    <x v="1"/>
    <s v="No"/>
    <s v="No"/>
    <s v="Yes"/>
    <n v="1"/>
    <s v="yes"/>
    <d v="2003-09-10T00:00:00"/>
    <n v="16884.919999999998"/>
    <s v="tier - 2"/>
    <s v="tier - 2"/>
    <s v="R1011"/>
    <n v="19"/>
  </r>
  <r>
    <x v="586"/>
    <s v="  Alexis N"/>
    <s v="Fetzer"/>
    <n v="51.33"/>
    <x v="0"/>
    <n v="7"/>
    <x v="0"/>
    <s v="No"/>
    <s v="No"/>
    <s v="No"/>
    <n v="0"/>
    <s v="No"/>
    <d v="1974-08-08T00:00:00"/>
    <n v="16841.32"/>
    <s v="tier - 2"/>
    <s v="tier - 3"/>
    <s v="R1011"/>
    <n v="48"/>
  </r>
  <r>
    <x v="587"/>
    <s v="  Shanda L"/>
    <s v="Mattis"/>
    <n v="30.59"/>
    <x v="0"/>
    <n v="5.56"/>
    <x v="2"/>
    <s v="yes"/>
    <s v="No"/>
    <s v="No"/>
    <n v="1"/>
    <s v="No"/>
    <d v="1995-10-19T00:00:00"/>
    <n v="16796.41"/>
    <s v="tier - 2"/>
    <s v="tier - 3"/>
    <s v="R1024"/>
    <n v="27"/>
  </r>
  <r>
    <x v="588"/>
    <s v="s  Lacey"/>
    <s v="Cochran"/>
    <n v="39.229999999999997"/>
    <x v="0"/>
    <n v="8.4499999999999993"/>
    <x v="0"/>
    <s v="No"/>
    <s v="No"/>
    <s v="No"/>
    <n v="0"/>
    <s v="No"/>
    <d v="1962-07-29T00:00:00"/>
    <n v="16779.400000000001"/>
    <s v="tier - 2"/>
    <s v="tier - 2"/>
    <s v="R1026"/>
    <n v="60"/>
  </r>
  <r>
    <x v="589"/>
    <s v="  Laurette"/>
    <s v="Balinsky"/>
    <n v="19.094999999999999"/>
    <x v="2"/>
    <n v="6.19"/>
    <x v="1"/>
    <s v="No"/>
    <s v="No"/>
    <s v="No"/>
    <n v="0"/>
    <s v="yes"/>
    <d v="1989-09-23T00:00:00"/>
    <n v="16776.3"/>
    <s v="tier - 2"/>
    <s v="tier - 2"/>
    <s v="R1024"/>
    <n v="33"/>
  </r>
  <r>
    <x v="590"/>
    <s v="  Jason"/>
    <s v="Reilly"/>
    <n v="49.72"/>
    <x v="0"/>
    <n v="7.71"/>
    <x v="0"/>
    <s v="No"/>
    <s v="No"/>
    <s v="No"/>
    <n v="0"/>
    <s v="No"/>
    <d v="1974-08-28T00:00:00"/>
    <n v="16770.990000000002"/>
    <s v="tier - 2"/>
    <s v="tier - 1"/>
    <s v="R1012"/>
    <n v="48"/>
  </r>
  <r>
    <x v="591"/>
    <s v="  Mary"/>
    <s v="Johnson"/>
    <n v="21.754999999999999"/>
    <x v="2"/>
    <n v="4.63"/>
    <x v="2"/>
    <s v="No"/>
    <s v="No"/>
    <s v="Yes"/>
    <n v="1"/>
    <s v="yes"/>
    <d v="1993-11-05T00:00:00"/>
    <n v="16657.72"/>
    <s v="tier - 2"/>
    <s v="tier - 1"/>
    <s v="R1024"/>
    <n v="29"/>
  </r>
  <r>
    <x v="592"/>
    <s v="  Kati A"/>
    <s v="Petry"/>
    <n v="48.39"/>
    <x v="0"/>
    <n v="4.6100000000000003"/>
    <x v="2"/>
    <s v="No"/>
    <s v="No"/>
    <s v="No"/>
    <n v="0"/>
    <s v="No"/>
    <d v="1977-09-25T00:00:00"/>
    <n v="16631.61"/>
    <s v="tier - 2"/>
    <s v="tier - 1"/>
    <s v="R1012"/>
    <n v="45"/>
  </r>
  <r>
    <x v="593"/>
    <s v="s  Kelly J"/>
    <s v="Laleman"/>
    <n v="47.15"/>
    <x v="0"/>
    <n v="9.5299999999999994"/>
    <x v="0"/>
    <s v="yes"/>
    <s v="No"/>
    <s v="No"/>
    <n v="1"/>
    <s v="No"/>
    <d v="1975-07-24T00:00:00"/>
    <n v="16602.18"/>
    <s v="tier - 2"/>
    <s v="tier - 1"/>
    <s v="R1026"/>
    <n v="47"/>
  </r>
  <r>
    <x v="594"/>
    <s v="  Greer D"/>
    <s v="Colby"/>
    <n v="47.59"/>
    <x v="0"/>
    <n v="11.43"/>
    <x v="0"/>
    <s v="yes"/>
    <s v="No"/>
    <s v="No"/>
    <n v="2"/>
    <s v="No"/>
    <d v="1970-07-10T00:00:00"/>
    <n v="16600.16"/>
    <s v="tier - 2"/>
    <s v="tier - 2"/>
    <s v="R1011"/>
    <n v="52"/>
  </r>
  <r>
    <x v="595"/>
    <s v="  Brent"/>
    <s v="Wathke"/>
    <n v="39.81"/>
    <x v="0"/>
    <n v="7.65"/>
    <x v="0"/>
    <s v="yes"/>
    <s v="No"/>
    <s v="Yes"/>
    <n v="1"/>
    <s v="No"/>
    <d v="1963-06-25T00:00:00"/>
    <n v="16587.96"/>
    <s v="tier - 2"/>
    <s v="tier - 2"/>
    <s v="R1023"/>
    <n v="59"/>
  </r>
  <r>
    <x v="596"/>
    <s v="  Eugene M"/>
    <s v="Daly"/>
    <n v="31.02"/>
    <x v="0"/>
    <n v="5.87"/>
    <x v="1"/>
    <s v="yes"/>
    <s v="No"/>
    <s v="No"/>
    <n v="0"/>
    <s v="No"/>
    <d v="2001-06-25T00:00:00"/>
    <n v="16586.5"/>
    <s v="tier - 2"/>
    <s v="tier - 1"/>
    <s v="R1013"/>
    <n v="21"/>
  </r>
  <r>
    <x v="597"/>
    <s v="  Erin D"/>
    <s v="Dillon"/>
    <n v="24.75"/>
    <x v="1"/>
    <n v="4.3600000000000003"/>
    <x v="2"/>
    <s v="yes"/>
    <s v="No"/>
    <s v="No"/>
    <n v="1"/>
    <s v="yes"/>
    <d v="1995-12-23T00:00:00"/>
    <n v="16577.78"/>
    <s v="tier - 2"/>
    <s v="tier - 1"/>
    <s v="R1013"/>
    <n v="27"/>
  </r>
  <r>
    <x v="598"/>
    <s v="  Kamilla"/>
    <s v="Pontes"/>
    <n v="30.114999999999998"/>
    <x v="0"/>
    <n v="10.119999999999999"/>
    <x v="0"/>
    <s v="No"/>
    <s v="No"/>
    <s v="No"/>
    <n v="3"/>
    <s v="No"/>
    <d v="1958-10-10T00:00:00"/>
    <n v="16455.71"/>
    <s v="tier - 2"/>
    <s v="tier - 2"/>
    <s v="R1012"/>
    <n v="64"/>
  </r>
  <r>
    <x v="599"/>
    <s v="  Wayne I"/>
    <s v="Spies"/>
    <n v="26.03"/>
    <x v="1"/>
    <n v="4.01"/>
    <x v="2"/>
    <s v="No"/>
    <s v="No"/>
    <s v="Yes"/>
    <n v="1"/>
    <s v="yes"/>
    <d v="2003-12-20T00:00:00"/>
    <n v="16450.89"/>
    <s v="tier - 2"/>
    <s v="tier - 1"/>
    <s v="R1012"/>
    <n v="19"/>
  </r>
  <r>
    <x v="600"/>
    <s v="  Tracy L"/>
    <s v="Greig"/>
    <n v="20.045000000000002"/>
    <x v="2"/>
    <n v="4.7699999999999996"/>
    <x v="2"/>
    <s v="yes"/>
    <s v="No"/>
    <s v="No"/>
    <n v="1"/>
    <s v="yes"/>
    <d v="1995-09-28T00:00:00"/>
    <n v="16420.490000000002"/>
    <s v="tier - 2"/>
    <s v="tier - 3"/>
    <s v="R1012"/>
    <n v="27"/>
  </r>
  <r>
    <x v="601"/>
    <s v="s  Heather"/>
    <s v="Scott"/>
    <n v="40.24"/>
    <x v="0"/>
    <n v="6.83"/>
    <x v="0"/>
    <s v="No"/>
    <s v="No"/>
    <s v="No"/>
    <n v="0"/>
    <s v="No"/>
    <d v="1965-12-05T00:00:00"/>
    <n v="16351.42"/>
    <s v="tier - 2"/>
    <s v="tier - 3"/>
    <s v="R1026"/>
    <n v="57"/>
  </r>
  <r>
    <x v="602"/>
    <s v="s  Megan C"/>
    <s v="Erlandson"/>
    <n v="43.15"/>
    <x v="0"/>
    <n v="6.14"/>
    <x v="1"/>
    <s v="yes"/>
    <s v="No"/>
    <s v="Yes"/>
    <n v="1"/>
    <s v="No"/>
    <d v="1969-08-08T00:00:00"/>
    <n v="16311.05"/>
    <s v="tier - 2"/>
    <s v="tier - 3"/>
    <s v="R1026"/>
    <n v="53"/>
  </r>
  <r>
    <x v="603"/>
    <s v="  Jonathan"/>
    <s v="Autrey"/>
    <n v="27.7"/>
    <x v="1"/>
    <n v="5.6"/>
    <x v="2"/>
    <s v="No"/>
    <s v="No"/>
    <s v="Yes"/>
    <n v="1"/>
    <s v="yes"/>
    <d v="2003-08-24T00:00:00"/>
    <n v="16297.85"/>
    <s v="tier - 2"/>
    <s v="tier - 3"/>
    <s v="R1011"/>
    <n v="19"/>
  </r>
  <r>
    <x v="604"/>
    <s v="  Greg D"/>
    <s v="Alleman"/>
    <n v="45.68"/>
    <x v="0"/>
    <n v="4.8"/>
    <x v="2"/>
    <s v="No"/>
    <s v="No"/>
    <s v="No"/>
    <n v="2"/>
    <s v="No"/>
    <d v="1972-07-30T00:00:00"/>
    <n v="16267.32"/>
    <s v="tier - 2"/>
    <s v="tier - 2"/>
    <s v="R1023"/>
    <n v="50"/>
  </r>
  <r>
    <x v="605"/>
    <s v="  Steven L"/>
    <s v="Michalski"/>
    <n v="27.3"/>
    <x v="1"/>
    <n v="11.89"/>
    <x v="0"/>
    <s v="No"/>
    <s v="No"/>
    <s v="No"/>
    <n v="0"/>
    <s v="yes"/>
    <d v="2002-09-08T00:00:00"/>
    <n v="16232.85"/>
    <s v="tier - 2"/>
    <s v="tier - 1"/>
    <s v="R1011"/>
    <n v="20"/>
  </r>
  <r>
    <x v="606"/>
    <s v="  Gianfilippo"/>
    <s v="Grillo"/>
    <n v="54.45"/>
    <x v="0"/>
    <n v="4.7300000000000004"/>
    <x v="2"/>
    <s v="yes"/>
    <s v="No"/>
    <s v="No"/>
    <n v="1"/>
    <s v="No"/>
    <d v="1988-08-21T00:00:00"/>
    <n v="16205.88"/>
    <s v="tier - 2"/>
    <s v="tier - 1"/>
    <s v="R1012"/>
    <n v="34"/>
  </r>
  <r>
    <x v="607"/>
    <s v="  Hector"/>
    <s v="Coronado"/>
    <n v="54.43"/>
    <x v="0"/>
    <n v="4.6100000000000003"/>
    <x v="2"/>
    <s v="yes"/>
    <s v="No"/>
    <s v="No"/>
    <n v="1"/>
    <s v="No"/>
    <d v="1988-08-06T00:00:00"/>
    <n v="16199.1"/>
    <s v="tier - 2"/>
    <s v="tier - 2"/>
    <s v="R1012"/>
    <n v="34"/>
  </r>
  <r>
    <x v="608"/>
    <s v="  Mark W"/>
    <s v="Dewine"/>
    <n v="48.01"/>
    <x v="0"/>
    <n v="7.3"/>
    <x v="0"/>
    <s v="No"/>
    <s v="No"/>
    <s v="No"/>
    <n v="0"/>
    <s v="No"/>
    <d v="1974-09-11T00:00:00"/>
    <n v="16190.97"/>
    <s v="tier - 2"/>
    <s v="tier - 3"/>
    <s v="R1012"/>
    <n v="48"/>
  </r>
  <r>
    <x v="609"/>
    <s v="s  Aubri"/>
    <s v="Carman"/>
    <n v="48.32"/>
    <x v="0"/>
    <n v="5.88"/>
    <x v="1"/>
    <s v="No"/>
    <s v="No"/>
    <s v="No"/>
    <n v="0"/>
    <s v="No"/>
    <d v="1982-07-06T00:00:00"/>
    <n v="16152.04"/>
    <s v="tier - 2"/>
    <s v="tier - 1"/>
    <s v="R1026"/>
    <n v="40"/>
  </r>
  <r>
    <x v="610"/>
    <s v="  Justin"/>
    <s v="Neems"/>
    <n v="22.895"/>
    <x v="2"/>
    <n v="4.0599999999999996"/>
    <x v="2"/>
    <s v="No"/>
    <s v="No"/>
    <s v="Yes"/>
    <n v="1"/>
    <s v="yes"/>
    <d v="1993-12-12T00:00:00"/>
    <n v="16138.76"/>
    <s v="tier - 2"/>
    <s v="tier - 3"/>
    <s v="R1017"/>
    <n v="29"/>
  </r>
  <r>
    <x v="611"/>
    <s v="  Megan A"/>
    <s v="Pesyna"/>
    <n v="54.85"/>
    <x v="0"/>
    <n v="4.9000000000000004"/>
    <x v="2"/>
    <s v="No"/>
    <s v="No"/>
    <s v="No"/>
    <n v="1"/>
    <s v="No"/>
    <d v="1987-10-06T00:00:00"/>
    <n v="16122.65"/>
    <s v="tier - 2"/>
    <s v="tier - 1"/>
    <s v="R1011"/>
    <n v="35"/>
  </r>
  <r>
    <x v="612"/>
    <s v="  Erika M"/>
    <s v="Meling"/>
    <n v="21.85"/>
    <x v="2"/>
    <n v="5.52"/>
    <x v="2"/>
    <s v="No"/>
    <s v="No"/>
    <s v="Yes"/>
    <n v="1"/>
    <s v="yes"/>
    <d v="1993-08-08T00:00:00"/>
    <n v="16115.3"/>
    <s v="tier - 2"/>
    <s v="tier - 1"/>
    <s v="R1024"/>
    <n v="29"/>
  </r>
  <r>
    <x v="613"/>
    <s v="  Daniel G"/>
    <s v="Widlowski"/>
    <n v="51.86"/>
    <x v="0"/>
    <n v="5.2"/>
    <x v="2"/>
    <s v="yes"/>
    <s v="No"/>
    <s v="No"/>
    <n v="0"/>
    <s v="No"/>
    <d v="1985-08-27T00:00:00"/>
    <n v="16097.94"/>
    <s v="tier - 2"/>
    <s v="tier - 3"/>
    <s v="R1012"/>
    <n v="37"/>
  </r>
  <r>
    <x v="614"/>
    <s v="  Devin C"/>
    <s v="Nadar"/>
    <n v="39.049999999999997"/>
    <x v="0"/>
    <n v="7.59"/>
    <x v="0"/>
    <s v="No"/>
    <s v="No"/>
    <s v="No"/>
    <n v="3"/>
    <s v="No"/>
    <d v="1958-06-21T00:00:00"/>
    <n v="16085.13"/>
    <s v="tier - 2"/>
    <s v="tier - 2"/>
    <s v="R1013"/>
    <n v="64"/>
  </r>
  <r>
    <x v="615"/>
    <s v="  Louise A"/>
    <s v="Turner"/>
    <n v="31.824999999999999"/>
    <x v="0"/>
    <n v="8.2799999999999994"/>
    <x v="0"/>
    <s v="No"/>
    <s v="No"/>
    <s v="No"/>
    <n v="3"/>
    <s v="No"/>
    <d v="1958-10-22T00:00:00"/>
    <n v="16069.08"/>
    <s v="tier - 2"/>
    <s v="tier - 2"/>
    <s v="R1024"/>
    <n v="64"/>
  </r>
  <r>
    <x v="616"/>
    <s v="s  Sarah"/>
    <s v="Walker"/>
    <n v="46.43"/>
    <x v="0"/>
    <n v="6.72"/>
    <x v="0"/>
    <s v="No"/>
    <s v="No"/>
    <s v="No"/>
    <n v="0"/>
    <s v="No"/>
    <d v="1978-09-16T00:00:00"/>
    <n v="16062.89"/>
    <s v="tier - 2"/>
    <s v="tier - 2"/>
    <s v="R1026"/>
    <n v="44"/>
  </r>
  <r>
    <x v="617"/>
    <s v="  Amy"/>
    <s v="Leedham"/>
    <n v="53.63"/>
    <x v="0"/>
    <n v="5.47"/>
    <x v="2"/>
    <s v="yes"/>
    <s v="No"/>
    <s v="No"/>
    <n v="1"/>
    <s v="No"/>
    <d v="1988-12-05T00:00:00"/>
    <n v="16059.06"/>
    <s v="tier - 2"/>
    <s v="tier - 3"/>
    <s v="R1012"/>
    <n v="34"/>
  </r>
  <r>
    <x v="618"/>
    <s v="  Brittany L"/>
    <s v="Haglund"/>
    <n v="48.7"/>
    <x v="0"/>
    <n v="4.71"/>
    <x v="2"/>
    <s v="No"/>
    <s v="No"/>
    <s v="No"/>
    <n v="0"/>
    <s v="No"/>
    <d v="1980-09-19T00:00:00"/>
    <n v="15966.19"/>
    <s v="tier - 2"/>
    <s v="tier - 2"/>
    <s v="R1012"/>
    <n v="42"/>
  </r>
  <r>
    <x v="619"/>
    <s v="  Jessica L"/>
    <s v="Mills"/>
    <n v="48.81"/>
    <x v="0"/>
    <n v="5.49"/>
    <x v="2"/>
    <s v="No"/>
    <s v="No"/>
    <s v="No"/>
    <n v="0"/>
    <s v="No"/>
    <d v="1982-07-24T00:00:00"/>
    <n v="15965.29"/>
    <s v="tier - 2"/>
    <s v="tier - 1"/>
    <s v="R1012"/>
    <n v="40"/>
  </r>
  <r>
    <x v="620"/>
    <s v="s  Kristina K"/>
    <s v="Drnjevich"/>
    <n v="47.53"/>
    <x v="0"/>
    <n v="4.72"/>
    <x v="2"/>
    <s v="No"/>
    <s v="No"/>
    <s v="No"/>
    <n v="0"/>
    <s v="No"/>
    <d v="1980-10-12T00:00:00"/>
    <n v="15922.29"/>
    <s v="tier - 2"/>
    <s v="tier - 3"/>
    <s v="R1026"/>
    <n v="42"/>
  </r>
  <r>
    <x v="621"/>
    <s v="  Brad"/>
    <s v="Clay"/>
    <n v="36.85"/>
    <x v="0"/>
    <n v="6.7"/>
    <x v="0"/>
    <s v="No"/>
    <s v="No"/>
    <s v="No"/>
    <n v="0"/>
    <s v="No"/>
    <d v="1962-12-25T00:00:00"/>
    <n v="15840.81"/>
    <s v="tier - 2"/>
    <s v="tier - 1"/>
    <s v="R1022"/>
    <n v="60"/>
  </r>
  <r>
    <x v="622"/>
    <s v="  Margaret O"/>
    <s v="Marbury"/>
    <n v="29.3"/>
    <x v="1"/>
    <n v="5.5"/>
    <x v="2"/>
    <s v="No"/>
    <s v="No"/>
    <s v="No"/>
    <n v="0"/>
    <s v="No"/>
    <d v="1982-11-11T00:00:00"/>
    <n v="15828.82"/>
    <s v="tier - 2"/>
    <s v="tier - 3"/>
    <s v="R1011"/>
    <n v="40"/>
  </r>
  <r>
    <x v="623"/>
    <s v="  Craig R"/>
    <s v="Coon"/>
    <n v="19.3"/>
    <x v="2"/>
    <n v="4.46"/>
    <x v="2"/>
    <s v="No"/>
    <s v="No"/>
    <s v="No"/>
    <n v="1"/>
    <s v="yes"/>
    <d v="1984-06-26T00:00:00"/>
    <n v="15820.7"/>
    <s v="tier - 2"/>
    <s v="tier - 3"/>
    <s v="R1011"/>
    <n v="38"/>
  </r>
  <r>
    <x v="624"/>
    <s v="  Simo"/>
    <s v="Vanttinen"/>
    <n v="24.13"/>
    <x v="2"/>
    <n v="5.29"/>
    <x v="2"/>
    <s v="yes"/>
    <s v="No"/>
    <s v="Yes"/>
    <n v="1"/>
    <s v="yes"/>
    <d v="1997-10-09T00:00:00"/>
    <n v="15817.99"/>
    <s v="tier - 2"/>
    <s v="tier - 2"/>
    <s v="R1012"/>
    <n v="25"/>
  </r>
  <r>
    <x v="625"/>
    <s v="  Christopher J"/>
    <s v="Garges"/>
    <n v="46.7"/>
    <x v="0"/>
    <n v="10.99"/>
    <x v="0"/>
    <s v="No"/>
    <s v="No"/>
    <s v="No"/>
    <n v="0"/>
    <s v="No"/>
    <d v="1974-08-29T00:00:00"/>
    <n v="15746.62"/>
    <s v="tier - 2"/>
    <s v="tier - 1"/>
    <s v="R1012"/>
    <n v="48"/>
  </r>
  <r>
    <x v="626"/>
    <s v="  Mario Sr"/>
    <s v="Rivel"/>
    <n v="45.27"/>
    <x v="0"/>
    <n v="5.2"/>
    <x v="2"/>
    <s v="yes"/>
    <s v="No"/>
    <s v="No"/>
    <n v="0"/>
    <s v="No"/>
    <d v="1976-09-20T00:00:00"/>
    <n v="15698.86"/>
    <s v="tier - 2"/>
    <s v="tier - 2"/>
    <s v="R1012"/>
    <n v="46"/>
  </r>
  <r>
    <x v="627"/>
    <s v="s  Meghann R"/>
    <s v="Lawson"/>
    <n v="44.29"/>
    <x v="0"/>
    <n v="9.66"/>
    <x v="0"/>
    <s v="No"/>
    <s v="No"/>
    <s v="No"/>
    <n v="2"/>
    <s v="No"/>
    <d v="1973-06-26T00:00:00"/>
    <n v="15670.3"/>
    <s v="tier - 2"/>
    <s v="tier - 2"/>
    <s v="R1026"/>
    <n v="49"/>
  </r>
  <r>
    <x v="628"/>
    <s v="  Scott M"/>
    <s v="Cale"/>
    <n v="54.59"/>
    <x v="0"/>
    <n v="4.22"/>
    <x v="2"/>
    <s v="yes"/>
    <s v="No"/>
    <s v="No"/>
    <n v="1"/>
    <s v="No"/>
    <d v="1988-12-22T00:00:00"/>
    <n v="15646.28"/>
    <s v="tier - 2"/>
    <s v="tier - 2"/>
    <s v="R1011"/>
    <n v="34"/>
  </r>
  <r>
    <x v="629"/>
    <s v="  Caitlin E"/>
    <s v="Phillips"/>
    <n v="32.965000000000003"/>
    <x v="0"/>
    <n v="11.78"/>
    <x v="0"/>
    <s v="No"/>
    <s v="No"/>
    <s v="No"/>
    <n v="0"/>
    <s v="No"/>
    <d v="1960-06-06T00:00:00"/>
    <n v="15612.19"/>
    <s v="tier - 2"/>
    <s v="tier - 2"/>
    <s v="R1012"/>
    <n v="63"/>
  </r>
  <r>
    <x v="630"/>
    <s v="s  Samantha A"/>
    <s v="Stewart"/>
    <n v="38.049999999999997"/>
    <x v="0"/>
    <n v="9.6199999999999992"/>
    <x v="0"/>
    <s v="No"/>
    <s v="No"/>
    <s v="No"/>
    <n v="0"/>
    <s v="No"/>
    <d v="1965-10-28T00:00:00"/>
    <n v="15608.58"/>
    <s v="tier - 2"/>
    <s v="tier - 2"/>
    <s v="R1026"/>
    <n v="57"/>
  </r>
  <r>
    <x v="631"/>
    <s v="  Erik"/>
    <s v="Drotz"/>
    <n v="46.14"/>
    <x v="0"/>
    <n v="10.78"/>
    <x v="0"/>
    <s v="No"/>
    <s v="No"/>
    <s v="No"/>
    <n v="0"/>
    <s v="No"/>
    <d v="1974-07-30T00:00:00"/>
    <n v="15556.67"/>
    <s v="tier - 2"/>
    <s v="tier - 2"/>
    <s v="R1012"/>
    <n v="48"/>
  </r>
  <r>
    <x v="632"/>
    <s v="  Christopher"/>
    <s v="Mutai"/>
    <n v="41.325000000000003"/>
    <x v="0"/>
    <n v="5.1100000000000003"/>
    <x v="2"/>
    <s v="yes"/>
    <s v="No"/>
    <s v="No"/>
    <n v="2"/>
    <s v="No"/>
    <d v="1959-10-02T00:00:00"/>
    <n v="15555.19"/>
    <s v="tier - 2"/>
    <s v="tier - 3"/>
    <s v="R1012"/>
    <n v="63"/>
  </r>
  <r>
    <x v="633"/>
    <s v="s  Maya"/>
    <s v="Lovlien"/>
    <n v="44.64"/>
    <x v="0"/>
    <n v="7.18"/>
    <x v="0"/>
    <s v="No"/>
    <s v="No"/>
    <s v="No"/>
    <n v="0"/>
    <s v="No"/>
    <d v="1974-06-28T00:00:00"/>
    <n v="15532.16"/>
    <s v="tier - 2"/>
    <s v="tier - 2"/>
    <s v="R1026"/>
    <n v="48"/>
  </r>
  <r>
    <x v="634"/>
    <s v="  Zachary T"/>
    <s v="Bruns"/>
    <n v="25.175000000000001"/>
    <x v="1"/>
    <n v="4.96"/>
    <x v="2"/>
    <s v="No"/>
    <s v="yes"/>
    <s v="No"/>
    <n v="1"/>
    <s v="yes"/>
    <d v="2004-07-17T00:00:00"/>
    <n v="15518.18"/>
    <s v="tier - 2"/>
    <s v="tier - 3"/>
    <s v="R1015"/>
    <n v="18"/>
  </r>
  <r>
    <x v="635"/>
    <s v="s  Hilda"/>
    <s v="Stoney"/>
    <n v="43.11"/>
    <x v="0"/>
    <n v="4.67"/>
    <x v="2"/>
    <s v="yes"/>
    <s v="No"/>
    <s v="No"/>
    <n v="0"/>
    <s v="No"/>
    <d v="1976-07-20T00:00:00"/>
    <n v="15450.48"/>
    <s v="tier - 2"/>
    <s v="tier - 1"/>
    <s v="R1026"/>
    <n v="46"/>
  </r>
  <r>
    <x v="636"/>
    <s v="  Stephanie"/>
    <s v="Markert"/>
    <n v="53.32"/>
    <x v="0"/>
    <n v="5.0599999999999996"/>
    <x v="2"/>
    <s v="No"/>
    <s v="No"/>
    <s v="No"/>
    <n v="0"/>
    <s v="No"/>
    <d v="1990-10-25T00:00:00"/>
    <n v="15440.2"/>
    <s v="tier - 2"/>
    <s v="tier - 1"/>
    <s v="R1012"/>
    <n v="32"/>
  </r>
  <r>
    <x v="637"/>
    <s v="  Doug"/>
    <s v="McLucas"/>
    <n v="38.04"/>
    <x v="0"/>
    <n v="5.0199999999999996"/>
    <x v="2"/>
    <s v="yes"/>
    <s v="No"/>
    <s v="No"/>
    <n v="1"/>
    <s v="No"/>
    <d v="1964-09-04T00:00:00"/>
    <n v="15377.77"/>
    <s v="tier - 2"/>
    <s v="tier - 2"/>
    <s v="R1012"/>
    <n v="58"/>
  </r>
  <r>
    <x v="638"/>
    <s v="  Bethany N"/>
    <s v="Erwin"/>
    <n v="37.9"/>
    <x v="0"/>
    <n v="7.76"/>
    <x v="0"/>
    <s v="No"/>
    <s v="No"/>
    <s v="No"/>
    <n v="0"/>
    <s v="No"/>
    <d v="1962-09-06T00:00:00"/>
    <n v="15368.22"/>
    <s v="tier - 2"/>
    <s v="tier - 2"/>
    <s v="R1011"/>
    <n v="60"/>
  </r>
  <r>
    <x v="639"/>
    <s v="s  Sandra H"/>
    <s v="Osborne"/>
    <n v="39.6"/>
    <x v="0"/>
    <n v="9.32"/>
    <x v="0"/>
    <s v="No"/>
    <s v="No"/>
    <s v="No"/>
    <n v="0"/>
    <s v="No"/>
    <d v="1968-07-18T00:00:00"/>
    <n v="15363.77"/>
    <s v="tier - 2"/>
    <s v="tier - 1"/>
    <s v="R1026"/>
    <n v="54"/>
  </r>
  <r>
    <x v="640"/>
    <s v="  Takuo"/>
    <s v="Otsuka"/>
    <n v="50.92"/>
    <x v="0"/>
    <n v="5.31"/>
    <x v="2"/>
    <s v="yes"/>
    <s v="No"/>
    <s v="No"/>
    <n v="1"/>
    <s v="No"/>
    <d v="1988-12-17T00:00:00"/>
    <n v="15361.5"/>
    <s v="tier - 2"/>
    <s v="tier - 3"/>
    <s v="R1023"/>
    <n v="34"/>
  </r>
  <r>
    <x v="641"/>
    <s v="  Kelly A"/>
    <s v="Smith"/>
    <n v="21.85"/>
    <x v="2"/>
    <n v="5.56"/>
    <x v="2"/>
    <s v="yes"/>
    <s v="No"/>
    <s v="No"/>
    <n v="0"/>
    <s v="yes"/>
    <d v="2001-07-14T00:00:00"/>
    <n v="15359.1"/>
    <s v="tier - 2"/>
    <s v="tier - 3"/>
    <s v="R1024"/>
    <n v="21"/>
  </r>
  <r>
    <x v="642"/>
    <s v="  Scott"/>
    <s v="Myers"/>
    <n v="36.08"/>
    <x v="0"/>
    <n v="7.11"/>
    <x v="0"/>
    <s v="yes"/>
    <s v="No"/>
    <s v="Yes"/>
    <n v="1"/>
    <s v="No"/>
    <d v="1963-12-13T00:00:00"/>
    <n v="15322.77"/>
    <s v="tier - 2"/>
    <s v="tier - 3"/>
    <s v="R1021"/>
    <n v="59"/>
  </r>
  <r>
    <x v="643"/>
    <s v="  Benoit"/>
    <s v="Cote"/>
    <n v="40.44"/>
    <x v="0"/>
    <n v="5.13"/>
    <x v="2"/>
    <s v="yes"/>
    <s v="No"/>
    <s v="Yes"/>
    <n v="1"/>
    <s v="No"/>
    <d v="1969-09-16T00:00:00"/>
    <n v="15260.52"/>
    <s v="tier - 2"/>
    <s v="tier - 2"/>
    <s v="R1023"/>
    <n v="53"/>
  </r>
  <r>
    <x v="644"/>
    <s v="  Elizabeth M"/>
    <s v="Ehrhardt"/>
    <n v="38.094999999999999"/>
    <x v="0"/>
    <n v="10.199999999999999"/>
    <x v="0"/>
    <s v="No"/>
    <s v="No"/>
    <s v="No"/>
    <n v="0"/>
    <s v="No"/>
    <d v="1960-07-25T00:00:00"/>
    <n v="15230.32"/>
    <s v="tier - 2"/>
    <s v="tier - 2"/>
    <s v="R1024"/>
    <n v="62"/>
  </r>
  <r>
    <x v="645"/>
    <s v="  Jessica A"/>
    <s v="Petersen"/>
    <n v="44.95"/>
    <x v="0"/>
    <n v="10.4"/>
    <x v="0"/>
    <s v="No"/>
    <s v="No"/>
    <s v="No"/>
    <n v="0"/>
    <s v="No"/>
    <d v="1978-11-23T00:00:00"/>
    <n v="15207.92"/>
    <s v="tier - 2"/>
    <s v="tier - 1"/>
    <s v="R1012"/>
    <n v="44"/>
  </r>
  <r>
    <x v="646"/>
    <s v="  Monica K"/>
    <s v="Ertel"/>
    <n v="35.54"/>
    <x v="0"/>
    <n v="10.67"/>
    <x v="0"/>
    <s v="No"/>
    <s v="No"/>
    <s v="No"/>
    <n v="0"/>
    <s v="No"/>
    <d v="1962-06-17T00:00:00"/>
    <n v="15174.81"/>
    <s v="tier - 2"/>
    <s v="tier - 1"/>
    <s v="R1012"/>
    <n v="60"/>
  </r>
  <r>
    <x v="647"/>
    <s v="  Kevin L"/>
    <s v="Lanza"/>
    <n v="39.799999999999997"/>
    <x v="0"/>
    <n v="4.6500000000000004"/>
    <x v="2"/>
    <s v="yes"/>
    <s v="No"/>
    <s v="No"/>
    <n v="2"/>
    <s v="No"/>
    <d v="1959-12-03T00:00:00"/>
    <n v="15170.07"/>
    <s v="tier - 2"/>
    <s v="tier - 3"/>
    <s v="R1011"/>
    <n v="63"/>
  </r>
  <r>
    <x v="648"/>
    <s v="  Gregory"/>
    <s v="Picklesimer"/>
    <n v="33.659999999999997"/>
    <x v="0"/>
    <n v="5.65"/>
    <x v="2"/>
    <s v="yes"/>
    <s v="No"/>
    <s v="No"/>
    <n v="2"/>
    <s v="No"/>
    <d v="1959-06-04T00:00:00"/>
    <n v="15161.53"/>
    <s v="tier - 2"/>
    <s v="tier - 1"/>
    <s v="R1013"/>
    <n v="64"/>
  </r>
  <r>
    <x v="649"/>
    <s v="  Della"/>
    <s v="Giles"/>
    <n v="35.5"/>
    <x v="0"/>
    <n v="11.97"/>
    <x v="0"/>
    <s v="No"/>
    <s v="No"/>
    <s v="No"/>
    <n v="0"/>
    <s v="No"/>
    <d v="1962-10-25T00:00:00"/>
    <n v="15161.25"/>
    <s v="tier - 2"/>
    <s v="tier - 2"/>
    <s v="R1012"/>
    <n v="60"/>
  </r>
  <r>
    <x v="650"/>
    <s v="  David"/>
    <s v="Harmon"/>
    <n v="41.63"/>
    <x v="0"/>
    <n v="6.71"/>
    <x v="0"/>
    <s v="No"/>
    <s v="No"/>
    <s v="No"/>
    <n v="0"/>
    <s v="No"/>
    <d v="1971-11-25T00:00:00"/>
    <n v="15150.44"/>
    <s v="tier - 2"/>
    <s v="tier - 1"/>
    <s v="R1023"/>
    <n v="51"/>
  </r>
  <r>
    <x v="651"/>
    <s v="  Victoria"/>
    <s v="Pennings"/>
    <n v="46.49"/>
    <x v="0"/>
    <n v="11.92"/>
    <x v="0"/>
    <s v="No"/>
    <s v="No"/>
    <s v="No"/>
    <n v="0"/>
    <s v="No"/>
    <d v="1978-09-05T00:00:00"/>
    <n v="15123.19"/>
    <s v="tier - 2"/>
    <s v="tier - 1"/>
    <s v="R1011"/>
    <n v="44"/>
  </r>
  <r>
    <x v="652"/>
    <s v="  Tasos"/>
    <s v="Tseronis"/>
    <n v="43.29"/>
    <x v="0"/>
    <n v="5.35"/>
    <x v="2"/>
    <s v="No"/>
    <s v="No"/>
    <s v="No"/>
    <n v="2"/>
    <s v="No"/>
    <d v="1972-11-07T00:00:00"/>
    <n v="15103.69"/>
    <s v="tier - 2"/>
    <s v="tier - 1"/>
    <s v="R1012"/>
    <n v="50"/>
  </r>
  <r>
    <x v="653"/>
    <s v="  Thomas"/>
    <s v="Aliff"/>
    <n v="43.08"/>
    <x v="0"/>
    <n v="8.9600000000000009"/>
    <x v="0"/>
    <s v="yes"/>
    <s v="No"/>
    <s v="No"/>
    <n v="1"/>
    <s v="No"/>
    <d v="1975-10-26T00:00:00"/>
    <n v="15090.35"/>
    <s v="tier - 2"/>
    <s v="tier - 1"/>
    <s v="R1023"/>
    <n v="47"/>
  </r>
  <r>
    <x v="654"/>
    <s v="  Lukasz"/>
    <s v="Willenberg"/>
    <n v="39.07"/>
    <x v="0"/>
    <n v="11.93"/>
    <x v="0"/>
    <s v="No"/>
    <s v="No"/>
    <s v="No"/>
    <n v="0"/>
    <s v="No"/>
    <d v="1968-06-12T00:00:00"/>
    <n v="15052.68"/>
    <s v="tier - 2"/>
    <s v="tier - 2"/>
    <s v="R1022"/>
    <n v="54"/>
  </r>
  <r>
    <x v="655"/>
    <s v="  Matthew A"/>
    <s v="Millett"/>
    <n v="41.3"/>
    <x v="0"/>
    <n v="9.59"/>
    <x v="0"/>
    <s v="No"/>
    <s v="No"/>
    <s v="No"/>
    <n v="0"/>
    <s v="No"/>
    <d v="1971-08-15T00:00:00"/>
    <n v="15038.51"/>
    <s v="tier - 2"/>
    <s v="tier - 3"/>
    <s v="R1023"/>
    <n v="51"/>
  </r>
  <r>
    <x v="656"/>
    <s v="  Meta"/>
    <s v="Haley"/>
    <n v="42.95"/>
    <x v="0"/>
    <n v="11.88"/>
    <x v="0"/>
    <s v="yes"/>
    <s v="No"/>
    <s v="No"/>
    <n v="2"/>
    <s v="No"/>
    <d v="1970-09-11T00:00:00"/>
    <n v="15026.3"/>
    <s v="tier - 2"/>
    <s v="tier - 3"/>
    <s v="R1011"/>
    <n v="52"/>
  </r>
  <r>
    <x v="657"/>
    <s v="  Rachel E"/>
    <s v="Ackerman"/>
    <n v="46.96"/>
    <x v="0"/>
    <n v="4.6399999999999997"/>
    <x v="2"/>
    <s v="No"/>
    <s v="No"/>
    <s v="Yes"/>
    <n v="1"/>
    <s v="No"/>
    <d v="1979-11-25T00:00:00"/>
    <n v="15025.76"/>
    <s v="tier - 2"/>
    <s v="tier - 1"/>
    <s v="R1011"/>
    <n v="43"/>
  </r>
  <r>
    <x v="658"/>
    <s v="  Angelica"/>
    <s v="Valdez"/>
    <n v="30.495000000000001"/>
    <x v="0"/>
    <n v="9.5299999999999994"/>
    <x v="0"/>
    <s v="No"/>
    <s v="No"/>
    <s v="No"/>
    <n v="0"/>
    <s v="No"/>
    <d v="1960-08-08T00:00:00"/>
    <n v="15019.76"/>
    <s v="tier - 2"/>
    <s v="tier - 2"/>
    <s v="R1012"/>
    <n v="62"/>
  </r>
  <r>
    <x v="659"/>
    <s v="  Kathleen"/>
    <s v="Michaud"/>
    <n v="17.954999999999998"/>
    <x v="3"/>
    <n v="5.29"/>
    <x v="2"/>
    <s v="yes"/>
    <s v="No"/>
    <s v="No"/>
    <n v="1"/>
    <s v="yes"/>
    <d v="1995-08-02T00:00:00"/>
    <n v="15006.58"/>
    <s v="tier - 2"/>
    <s v="tier - 2"/>
    <s v="R1024"/>
    <n v="27"/>
  </r>
  <r>
    <x v="660"/>
    <s v="  Gabriel D"/>
    <s v="Gunnink"/>
    <n v="25.6"/>
    <x v="1"/>
    <n v="10.95"/>
    <x v="0"/>
    <s v="No"/>
    <s v="No"/>
    <s v="No"/>
    <n v="3"/>
    <s v="No"/>
    <d v="1958-07-29T00:00:00"/>
    <n v="14988.43"/>
    <s v="tier - 2"/>
    <s v="tier - 3"/>
    <s v="R1011"/>
    <n v="64"/>
  </r>
  <r>
    <x v="661"/>
    <s v="  Jeff T"/>
    <s v="Knight"/>
    <n v="34.21"/>
    <x v="0"/>
    <n v="9.17"/>
    <x v="0"/>
    <s v="No"/>
    <s v="No"/>
    <s v="No"/>
    <n v="0"/>
    <s v="No"/>
    <d v="1962-11-29T00:00:00"/>
    <n v="14945.34"/>
    <s v="tier - 2"/>
    <s v="tier - 1"/>
    <s v="R1021"/>
    <n v="60"/>
  </r>
  <r>
    <x v="662"/>
    <s v="  Neil D"/>
    <s v="Grosscup"/>
    <n v="39.74"/>
    <x v="0"/>
    <n v="7.39"/>
    <x v="0"/>
    <s v="No"/>
    <s v="No"/>
    <s v="No"/>
    <n v="0"/>
    <s v="No"/>
    <d v="1968-11-08T00:00:00"/>
    <n v="14926.97"/>
    <s v="tier - 2"/>
    <s v="tier - 2"/>
    <s v="R1012"/>
    <n v="54"/>
  </r>
  <r>
    <x v="663"/>
    <s v="  Katherine L"/>
    <s v="Koniuch"/>
    <n v="49.53"/>
    <x v="0"/>
    <n v="9.1300000000000008"/>
    <x v="0"/>
    <s v="yes"/>
    <s v="No"/>
    <s v="No"/>
    <n v="0"/>
    <s v="No"/>
    <d v="1981-07-04T00:00:00"/>
    <n v="14908.27"/>
    <s v="tier - 2"/>
    <s v="tier - 1"/>
    <s v="R1011"/>
    <n v="41"/>
  </r>
  <r>
    <x v="664"/>
    <s v="  Ariel E"/>
    <s v="Heitzman"/>
    <n v="39.33"/>
    <x v="0"/>
    <n v="10.4"/>
    <x v="0"/>
    <s v="No"/>
    <s v="No"/>
    <s v="No"/>
    <n v="3"/>
    <s v="No"/>
    <d v="1958-10-17T00:00:00"/>
    <n v="14901.52"/>
    <s v="tier - 2"/>
    <s v="tier - 2"/>
    <s v="R1024"/>
    <n v="64"/>
  </r>
  <r>
    <x v="665"/>
    <s v="  Christopher P"/>
    <s v="Tatton"/>
    <n v="39.979999999999997"/>
    <x v="0"/>
    <n v="9.4600000000000009"/>
    <x v="0"/>
    <s v="yes"/>
    <s v="No"/>
    <s v="No"/>
    <n v="2"/>
    <s v="No"/>
    <d v="1970-11-11T00:00:00"/>
    <n v="14847.63"/>
    <s v="tier - 2"/>
    <s v="tier - 2"/>
    <s v="R1023"/>
    <n v="52"/>
  </r>
  <r>
    <x v="666"/>
    <s v="s  Erin M"/>
    <s v="Flanagan"/>
    <n v="46.51"/>
    <x v="0"/>
    <n v="8.69"/>
    <x v="0"/>
    <s v="yes"/>
    <s v="No"/>
    <s v="No"/>
    <n v="0"/>
    <s v="No"/>
    <d v="1981-06-05T00:00:00"/>
    <n v="14843.96"/>
    <s v="tier - 2"/>
    <s v="tier - 3"/>
    <s v="R1026"/>
    <n v="42"/>
  </r>
  <r>
    <x v="667"/>
    <s v="s  Molly K"/>
    <s v="Funk"/>
    <n v="43.58"/>
    <x v="0"/>
    <n v="4.2300000000000004"/>
    <x v="2"/>
    <s v="No"/>
    <s v="No"/>
    <s v="Yes"/>
    <n v="1"/>
    <s v="No"/>
    <d v="1979-10-18T00:00:00"/>
    <n v="14839.34"/>
    <s v="tier - 2"/>
    <s v="tier - 3"/>
    <s v="R1026"/>
    <n v="43"/>
  </r>
  <r>
    <x v="668"/>
    <s v="  Ryan J"/>
    <s v="Davenport"/>
    <n v="42.28"/>
    <x v="0"/>
    <n v="9.16"/>
    <x v="0"/>
    <s v="yes"/>
    <s v="No"/>
    <s v="No"/>
    <n v="1"/>
    <s v="No"/>
    <d v="1975-12-10T00:00:00"/>
    <n v="14819"/>
    <s v="tier - 2"/>
    <s v="tier - 3"/>
    <s v="R1023"/>
    <n v="47"/>
  </r>
  <r>
    <x v="669"/>
    <s v="s  Jennifer"/>
    <s v="Nicholson"/>
    <n v="35.520000000000003"/>
    <x v="0"/>
    <n v="8.26"/>
    <x v="0"/>
    <s v="No"/>
    <s v="No"/>
    <s v="No"/>
    <n v="0"/>
    <s v="No"/>
    <d v="1965-07-27T00:00:00"/>
    <n v="14750.42"/>
    <s v="tier - 2"/>
    <s v="tier - 2"/>
    <s v="R1026"/>
    <n v="57"/>
  </r>
  <r>
    <x v="670"/>
    <s v="  Daniel M"/>
    <s v="Lindbloom"/>
    <n v="33.6"/>
    <x v="0"/>
    <n v="11.25"/>
    <x v="0"/>
    <s v="No"/>
    <s v="No"/>
    <s v="No"/>
    <n v="0"/>
    <s v="No"/>
    <d v="1962-07-29T00:00:00"/>
    <n v="14738.43"/>
    <s v="tier - 2"/>
    <s v="tier - 3"/>
    <s v="R1021"/>
    <n v="60"/>
  </r>
  <r>
    <x v="671"/>
    <s v="  Hiruni"/>
    <s v="Wijayaratne"/>
    <n v="22.42"/>
    <x v="2"/>
    <n v="6.74"/>
    <x v="0"/>
    <s v="No"/>
    <s v="No"/>
    <s v="No"/>
    <n v="0"/>
    <s v="yes"/>
    <d v="2002-09-24T00:00:00"/>
    <n v="14711.74"/>
    <s v="tier - 2"/>
    <s v="tier - 2"/>
    <s v="R1012"/>
    <n v="20"/>
  </r>
  <r>
    <x v="672"/>
    <s v="  Reina H"/>
    <s v="Ainsworth"/>
    <n v="46.86"/>
    <x v="0"/>
    <n v="4.87"/>
    <x v="2"/>
    <s v="No"/>
    <s v="No"/>
    <s v="No"/>
    <n v="0"/>
    <s v="No"/>
    <d v="1982-09-04T00:00:00"/>
    <n v="14696.77"/>
    <s v="tier - 2"/>
    <s v="tier - 2"/>
    <s v="R1011"/>
    <n v="40"/>
  </r>
  <r>
    <x v="673"/>
    <s v="  Kristi"/>
    <s v="Gayagoy"/>
    <n v="32.965000000000003"/>
    <x v="0"/>
    <n v="6.68"/>
    <x v="0"/>
    <s v="No"/>
    <s v="No"/>
    <s v="No"/>
    <n v="3"/>
    <s v="No"/>
    <d v="1958-07-23T00:00:00"/>
    <n v="14692.67"/>
    <s v="tier - 2"/>
    <s v="tier - 1"/>
    <s v="R1012"/>
    <n v="64"/>
  </r>
  <r>
    <x v="674"/>
    <s v="  Meredith L"/>
    <s v="Fitzmaurice"/>
    <n v="39.340000000000003"/>
    <x v="0"/>
    <n v="5.0199999999999996"/>
    <x v="2"/>
    <s v="yes"/>
    <s v="No"/>
    <s v="Yes"/>
    <n v="1"/>
    <s v="No"/>
    <d v="1969-10-20T00:00:00"/>
    <n v="14665.75"/>
    <s v="tier - 2"/>
    <s v="tier - 1"/>
    <s v="R1012"/>
    <n v="53"/>
  </r>
  <r>
    <x v="675"/>
    <s v="  Jocelyn"/>
    <s v="Rodriguez"/>
    <n v="47"/>
    <x v="0"/>
    <n v="10.64"/>
    <x v="0"/>
    <s v="yes"/>
    <s v="No"/>
    <s v="No"/>
    <n v="0"/>
    <s v="No"/>
    <d v="1981-11-13T00:00:00"/>
    <n v="14657.2"/>
    <s v="tier - 2"/>
    <s v="tier - 1"/>
    <s v="R1012"/>
    <n v="41"/>
  </r>
  <r>
    <x v="676"/>
    <s v="s  Daphne"/>
    <s v="Tsoucas"/>
    <n v="36.71"/>
    <x v="0"/>
    <n v="8.74"/>
    <x v="0"/>
    <s v="yes"/>
    <s v="No"/>
    <s v="No"/>
    <n v="0"/>
    <s v="No"/>
    <d v="1967-09-01T00:00:00"/>
    <n v="14640.35"/>
    <s v="tier - 2"/>
    <s v="tier - 3"/>
    <s v="R1026"/>
    <n v="55"/>
  </r>
  <r>
    <x v="677"/>
    <s v="  Margaret E"/>
    <s v="Muhly"/>
    <n v="53.48"/>
    <x v="0"/>
    <n v="5.64"/>
    <x v="2"/>
    <s v="No"/>
    <s v="No"/>
    <s v="No"/>
    <n v="0"/>
    <s v="No"/>
    <d v="1991-08-21T00:00:00"/>
    <n v="14630.52"/>
    <s v="tier - 2"/>
    <s v="tier - 3"/>
    <s v="R1011"/>
    <n v="31"/>
  </r>
  <r>
    <x v="678"/>
    <s v="  Mario J"/>
    <s v="Lund"/>
    <n v="35.5"/>
    <x v="0"/>
    <n v="10.37"/>
    <x v="0"/>
    <s v="No"/>
    <s v="No"/>
    <s v="No"/>
    <n v="0"/>
    <s v="No"/>
    <d v="1965-11-08T00:00:00"/>
    <n v="14612.33"/>
    <s v="tier - 2"/>
    <s v="tier - 3"/>
    <s v="R1021"/>
    <n v="57"/>
  </r>
  <r>
    <x v="679"/>
    <s v="  Peter"/>
    <s v="Battaglino"/>
    <n v="36.979999999999997"/>
    <x v="0"/>
    <n v="9.56"/>
    <x v="0"/>
    <s v="yes"/>
    <s v="No"/>
    <s v="No"/>
    <n v="0"/>
    <s v="No"/>
    <d v="1967-07-18T00:00:00"/>
    <n v="14600.62"/>
    <s v="tier - 2"/>
    <s v="tier - 3"/>
    <s v="R1022"/>
    <n v="55"/>
  </r>
  <r>
    <x v="680"/>
    <s v="  Carolina"/>
    <s v="Pena"/>
    <n v="32.395000000000003"/>
    <x v="0"/>
    <n v="8.23"/>
    <x v="0"/>
    <s v="yes"/>
    <s v="No"/>
    <s v="Yes"/>
    <n v="1"/>
    <s v="No"/>
    <d v="1963-10-14T00:00:00"/>
    <n v="14590.63"/>
    <s v="tier - 2"/>
    <s v="tier - 1"/>
    <s v="R1024"/>
    <n v="59"/>
  </r>
  <r>
    <x v="681"/>
    <s v="s  Jenny K"/>
    <s v="Thomason"/>
    <n v="32.729999999999997"/>
    <x v="0"/>
    <n v="7.03"/>
    <x v="0"/>
    <s v="No"/>
    <s v="No"/>
    <s v="No"/>
    <n v="0"/>
    <s v="No"/>
    <d v="1962-12-03T00:00:00"/>
    <n v="14574.64"/>
    <s v="tier - 2"/>
    <s v="tier - 1"/>
    <s v="R1025"/>
    <n v="60"/>
  </r>
  <r>
    <x v="682"/>
    <s v="  Jessica"/>
    <s v="Hancox"/>
    <n v="20.52"/>
    <x v="2"/>
    <n v="5.45"/>
    <x v="2"/>
    <s v="No"/>
    <s v="No"/>
    <s v="No"/>
    <n v="1"/>
    <s v="yes"/>
    <d v="1998-09-12T00:00:00"/>
    <n v="14571.89"/>
    <s v="tier - 2"/>
    <s v="tier - 1"/>
    <s v="R1024"/>
    <n v="24"/>
  </r>
  <r>
    <x v="683"/>
    <s v="  Kimberly D"/>
    <s v="Canarecci"/>
    <n v="51.72"/>
    <x v="0"/>
    <n v="5.76"/>
    <x v="1"/>
    <s v="No"/>
    <s v="No"/>
    <s v="No"/>
    <n v="0"/>
    <s v="No"/>
    <d v="1989-07-14T00:00:00"/>
    <n v="14547.26"/>
    <s v="tier - 2"/>
    <s v="tier - 3"/>
    <s v="R1011"/>
    <n v="33"/>
  </r>
  <r>
    <x v="684"/>
    <s v="  Marc-Olivier"/>
    <s v="Toupin"/>
    <n v="50.2"/>
    <x v="0"/>
    <n v="5.4"/>
    <x v="2"/>
    <s v="No"/>
    <s v="No"/>
    <s v="No"/>
    <n v="0"/>
    <s v="No"/>
    <d v="1989-07-22T00:00:00"/>
    <n v="14507.46"/>
    <s v="tier - 2"/>
    <s v="tier - 3"/>
    <s v="R1012"/>
    <n v="33"/>
  </r>
  <r>
    <x v="685"/>
    <s v="  Russell J"/>
    <s v="Mulley"/>
    <n v="25.52"/>
    <x v="1"/>
    <n v="6.35"/>
    <x v="1"/>
    <s v="No"/>
    <s v="No"/>
    <s v="Yes"/>
    <n v="1"/>
    <s v="No"/>
    <d v="1979-10-20T00:00:00"/>
    <n v="14478.33"/>
    <s v="tier - 2"/>
    <s v="tier - 2"/>
    <s v="R1013"/>
    <n v="43"/>
  </r>
  <r>
    <x v="686"/>
    <s v="  Karine"/>
    <s v="Parry"/>
    <n v="35.200000000000003"/>
    <x v="0"/>
    <n v="6.26"/>
    <x v="1"/>
    <s v="yes"/>
    <s v="No"/>
    <s v="No"/>
    <n v="2"/>
    <s v="No"/>
    <d v="1959-11-20T00:00:00"/>
    <n v="14474.68"/>
    <s v="tier - 2"/>
    <s v="tier - 2"/>
    <s v="R1013"/>
    <n v="63"/>
  </r>
  <r>
    <x v="687"/>
    <s v="  Cheryl"/>
    <s v="Mason Cox"/>
    <n v="41.26"/>
    <x v="0"/>
    <n v="5.97"/>
    <x v="1"/>
    <s v="yes"/>
    <s v="No"/>
    <s v="No"/>
    <n v="0"/>
    <s v="No"/>
    <d v="1976-11-27T00:00:00"/>
    <n v="14470.01"/>
    <s v="tier - 2"/>
    <s v="tier - 3"/>
    <s v="R1012"/>
    <n v="46"/>
  </r>
  <r>
    <x v="688"/>
    <s v="  Allison M"/>
    <s v="Thompson"/>
    <n v="17.195"/>
    <x v="3"/>
    <n v="5.29"/>
    <x v="2"/>
    <s v="yes"/>
    <s v="No"/>
    <s v="No"/>
    <n v="0"/>
    <s v="yes"/>
    <d v="1996-11-10T00:00:00"/>
    <n v="14455.64"/>
    <s v="tier - 2"/>
    <s v="tier - 3"/>
    <s v="R1024"/>
    <n v="26"/>
  </r>
  <r>
    <x v="689"/>
    <s v="  Adriana"/>
    <s v="Nelson"/>
    <n v="23.085000000000001"/>
    <x v="2"/>
    <n v="4.2699999999999996"/>
    <x v="2"/>
    <s v="yes"/>
    <s v="No"/>
    <s v="No"/>
    <n v="2"/>
    <s v="No"/>
    <d v="1959-08-03T00:00:00"/>
    <n v="14451.84"/>
    <s v="tier - 2"/>
    <s v="tier - 3"/>
    <s v="R1023"/>
    <n v="63"/>
  </r>
  <r>
    <x v="690"/>
    <s v="  Miranda J"/>
    <s v="Forte"/>
    <n v="21.66"/>
    <x v="2"/>
    <n v="5.2"/>
    <x v="2"/>
    <s v="yes"/>
    <s v="No"/>
    <s v="No"/>
    <n v="2"/>
    <s v="No"/>
    <d v="1959-06-29T00:00:00"/>
    <n v="14449.85"/>
    <s v="tier - 2"/>
    <s v="tier - 1"/>
    <s v="R1024"/>
    <n v="63"/>
  </r>
  <r>
    <x v="691"/>
    <s v="  Roberto"/>
    <s v="Corona Iturriaga"/>
    <n v="36.47"/>
    <x v="0"/>
    <n v="8.23"/>
    <x v="0"/>
    <s v="yes"/>
    <s v="No"/>
    <s v="No"/>
    <n v="0"/>
    <s v="No"/>
    <d v="1967-11-04T00:00:00"/>
    <n v="14427.63"/>
    <s v="tier - 2"/>
    <s v="tier - 2"/>
    <s v="R1021"/>
    <n v="55"/>
  </r>
  <r>
    <x v="692"/>
    <s v="s  Rebecca B"/>
    <s v="McCollum"/>
    <n v="36.08"/>
    <x v="0"/>
    <n v="10.33"/>
    <x v="0"/>
    <s v="yes"/>
    <s v="No"/>
    <s v="No"/>
    <n v="0"/>
    <s v="No"/>
    <d v="1967-08-15T00:00:00"/>
    <n v="14426.66"/>
    <s v="tier - 2"/>
    <s v="tier - 2"/>
    <s v="R1026"/>
    <n v="55"/>
  </r>
  <r>
    <x v="693"/>
    <s v="  Tiffany"/>
    <s v="Hevner"/>
    <n v="23.18"/>
    <x v="2"/>
    <n v="6.13"/>
    <x v="1"/>
    <s v="No"/>
    <s v="No"/>
    <s v="No"/>
    <n v="0"/>
    <s v="No"/>
    <d v="1999-08-10T00:00:00"/>
    <n v="14426.07"/>
    <s v="tier - 2"/>
    <s v="tier - 1"/>
    <s v="R1012"/>
    <n v="23"/>
  </r>
  <r>
    <x v="694"/>
    <s v="  Alexander"/>
    <s v="Looi"/>
    <n v="39.159999999999997"/>
    <x v="0"/>
    <n v="8.08"/>
    <x v="0"/>
    <s v="No"/>
    <s v="No"/>
    <s v="No"/>
    <n v="3"/>
    <s v="No"/>
    <d v="1958-09-20T00:00:00"/>
    <n v="14418.28"/>
    <s v="tier - 2"/>
    <s v="tier - 3"/>
    <s v="R1013"/>
    <n v="64"/>
  </r>
  <r>
    <x v="695"/>
    <s v="  Rich M"/>
    <s v="Power"/>
    <n v="38.19"/>
    <x v="0"/>
    <n v="10.49"/>
    <x v="0"/>
    <s v="No"/>
    <s v="No"/>
    <s v="No"/>
    <n v="3"/>
    <s v="No"/>
    <d v="1958-07-29T00:00:00"/>
    <n v="14410.93"/>
    <s v="tier - 2"/>
    <s v="tier - 2"/>
    <s v="R1016"/>
    <n v="64"/>
  </r>
  <r>
    <x v="696"/>
    <s v="  Aaron C"/>
    <s v="Routon"/>
    <n v="26.41"/>
    <x v="1"/>
    <n v="8.11"/>
    <x v="0"/>
    <s v="No"/>
    <s v="No"/>
    <s v="No"/>
    <n v="3"/>
    <s v="No"/>
    <d v="1958-09-14T00:00:00"/>
    <n v="14394.56"/>
    <s v="tier - 2"/>
    <s v="tier - 1"/>
    <s v="R1018"/>
    <n v="64"/>
  </r>
  <r>
    <x v="697"/>
    <s v="  Kate"/>
    <s v="Dochelli"/>
    <n v="28.785"/>
    <x v="1"/>
    <n v="6.6"/>
    <x v="0"/>
    <s v="No"/>
    <s v="No"/>
    <s v="No"/>
    <n v="0"/>
    <s v="No"/>
    <d v="1965-06-22T00:00:00"/>
    <n v="14394.4"/>
    <s v="tier - 2"/>
    <s v="tier - 3"/>
    <s v="R1024"/>
    <n v="57"/>
  </r>
  <r>
    <x v="698"/>
    <s v="  Maria M"/>
    <s v="Gillespie"/>
    <n v="26.695"/>
    <x v="1"/>
    <n v="10.14"/>
    <x v="0"/>
    <s v="yes"/>
    <s v="No"/>
    <s v="Yes"/>
    <n v="1"/>
    <s v="No"/>
    <d v="1963-07-16T00:00:00"/>
    <n v="14382.71"/>
    <s v="tier - 2"/>
    <s v="tier - 2"/>
    <s v="R1012"/>
    <n v="59"/>
  </r>
  <r>
    <x v="699"/>
    <s v="  Daven W"/>
    <s v="Oskvig"/>
    <n v="32.799999999999997"/>
    <x v="0"/>
    <n v="6.06"/>
    <x v="1"/>
    <s v="yes"/>
    <s v="No"/>
    <s v="No"/>
    <n v="1"/>
    <s v="No"/>
    <d v="1988-11-16T00:00:00"/>
    <n v="14358.36"/>
    <s v="tier - 2"/>
    <s v="tier - 2"/>
    <s v="R1011"/>
    <n v="34"/>
  </r>
  <r>
    <x v="700"/>
    <s v="s  Brianne"/>
    <s v="Holland-Stergar"/>
    <n v="35.869999999999997"/>
    <x v="0"/>
    <n v="9.91"/>
    <x v="0"/>
    <s v="yes"/>
    <s v="No"/>
    <s v="No"/>
    <n v="0"/>
    <s v="No"/>
    <d v="1967-10-10T00:00:00"/>
    <n v="14355.43"/>
    <s v="tier - 2"/>
    <s v="tier - 1"/>
    <s v="R1026"/>
    <n v="55"/>
  </r>
  <r>
    <x v="701"/>
    <s v="  Hiroki"/>
    <s v="Arai"/>
    <n v="21.66"/>
    <x v="2"/>
    <n v="4.1399999999999997"/>
    <x v="2"/>
    <s v="yes"/>
    <s v="No"/>
    <s v="No"/>
    <n v="2"/>
    <s v="No"/>
    <d v="1959-12-24T00:00:00"/>
    <n v="14349.85"/>
    <s v="tier - 2"/>
    <s v="tier - 2"/>
    <s v="R1012"/>
    <n v="63"/>
  </r>
  <r>
    <x v="702"/>
    <s v="  Anders"/>
    <s v="Olausson"/>
    <n v="37.72"/>
    <x v="0"/>
    <n v="4.38"/>
    <x v="2"/>
    <s v="yes"/>
    <s v="No"/>
    <s v="Yes"/>
    <n v="1"/>
    <s v="No"/>
    <d v="1969-09-26T00:00:00"/>
    <n v="14337.91"/>
    <s v="tier - 2"/>
    <s v="tier - 3"/>
    <s v="R1022"/>
    <n v="53"/>
  </r>
  <r>
    <x v="703"/>
    <s v="  Danielle"/>
    <s v="Wagner"/>
    <n v="39.700000000000003"/>
    <x v="0"/>
    <n v="9.83"/>
    <x v="0"/>
    <s v="No"/>
    <s v="No"/>
    <s v="No"/>
    <n v="3"/>
    <s v="No"/>
    <d v="1958-07-10T00:00:00"/>
    <n v="14319.03"/>
    <s v="tier - 2"/>
    <s v="tier - 2"/>
    <s v="R1011"/>
    <n v="64"/>
  </r>
  <r>
    <x v="704"/>
    <s v="  Candace N"/>
    <s v="Delong"/>
    <n v="35.97"/>
    <x v="0"/>
    <n v="11.08"/>
    <x v="0"/>
    <s v="No"/>
    <s v="No"/>
    <s v="No"/>
    <n v="3"/>
    <s v="No"/>
    <d v="1958-10-15T00:00:00"/>
    <n v="14313.85"/>
    <s v="tier - 2"/>
    <s v="tier - 3"/>
    <s v="R1013"/>
    <n v="64"/>
  </r>
  <r>
    <x v="705"/>
    <s v="  Bruno F"/>
    <s v="Mehech"/>
    <n v="37.85"/>
    <x v="0"/>
    <n v="11.01"/>
    <x v="0"/>
    <s v="No"/>
    <s v="No"/>
    <s v="No"/>
    <n v="0"/>
    <s v="No"/>
    <d v="1968-12-15T00:00:00"/>
    <n v="14285.9"/>
    <s v="tier - 2"/>
    <s v="tier - 3"/>
    <s v="R1012"/>
    <n v="54"/>
  </r>
  <r>
    <x v="706"/>
    <s v="  Emily"/>
    <s v="Machiela"/>
    <n v="21.66"/>
    <x v="2"/>
    <n v="4.37"/>
    <x v="2"/>
    <s v="No"/>
    <s v="yes"/>
    <s v="No"/>
    <n v="1"/>
    <s v="yes"/>
    <d v="2004-09-06T00:00:00"/>
    <n v="14283.46"/>
    <s v="tier - 2"/>
    <s v="tier - 2"/>
    <s v="R1024"/>
    <n v="18"/>
  </r>
  <r>
    <x v="707"/>
    <s v="s  Katie"/>
    <s v="Young"/>
    <n v="39.369999999999997"/>
    <x v="0"/>
    <n v="5.91"/>
    <x v="1"/>
    <s v="No"/>
    <s v="No"/>
    <s v="No"/>
    <n v="2"/>
    <s v="No"/>
    <d v="1972-07-13T00:00:00"/>
    <n v="14258.33"/>
    <s v="tier - 2"/>
    <s v="tier - 2"/>
    <s v="R1026"/>
    <n v="50"/>
  </r>
  <r>
    <x v="708"/>
    <s v="s  Sally"/>
    <s v="Dupere"/>
    <n v="40.880000000000003"/>
    <x v="0"/>
    <n v="7.65"/>
    <x v="0"/>
    <s v="No"/>
    <s v="No"/>
    <s v="No"/>
    <n v="0"/>
    <s v="No"/>
    <d v="1974-12-26T00:00:00"/>
    <n v="14256.79"/>
    <s v="tier - 2"/>
    <s v="tier - 2"/>
    <s v="R1026"/>
    <n v="48"/>
  </r>
  <r>
    <x v="709"/>
    <s v="  Meaghan J"/>
    <s v="Iandolo"/>
    <n v="26.22"/>
    <x v="1"/>
    <n v="5.37"/>
    <x v="2"/>
    <s v="yes"/>
    <s v="No"/>
    <s v="No"/>
    <n v="2"/>
    <s v="No"/>
    <d v="1959-11-08T00:00:00"/>
    <n v="14256.19"/>
    <s v="tier - 2"/>
    <s v="tier - 3"/>
    <s v="R1012"/>
    <n v="63"/>
  </r>
  <r>
    <x v="710"/>
    <s v="  Rina"/>
    <s v="Ito"/>
    <n v="25.08"/>
    <x v="1"/>
    <n v="5.75"/>
    <x v="1"/>
    <s v="yes"/>
    <s v="No"/>
    <s v="No"/>
    <n v="2"/>
    <s v="No"/>
    <d v="1959-10-10T00:00:00"/>
    <n v="14254.61"/>
    <s v="tier - 2"/>
    <s v="tier - 1"/>
    <s v="R1012"/>
    <n v="63"/>
  </r>
  <r>
    <x v="711"/>
    <s v="  Kristin P"/>
    <s v="Barry"/>
    <n v="39.1"/>
    <x v="0"/>
    <n v="6.79"/>
    <x v="0"/>
    <s v="yes"/>
    <s v="No"/>
    <s v="No"/>
    <n v="2"/>
    <s v="No"/>
    <d v="1961-09-25T00:00:00"/>
    <n v="14235.07"/>
    <s v="tier - 2"/>
    <s v="tier - 1"/>
    <s v="R1011"/>
    <n v="61"/>
  </r>
  <r>
    <x v="712"/>
    <s v="  Albert"/>
    <s v="Boyce"/>
    <n v="37.905000000000001"/>
    <x v="0"/>
    <n v="7.03"/>
    <x v="0"/>
    <s v="No"/>
    <s v="No"/>
    <s v="No"/>
    <n v="3"/>
    <s v="No"/>
    <d v="1958-09-21T00:00:00"/>
    <n v="14210.54"/>
    <s v="tier - 2"/>
    <s v="tier - 2"/>
    <s v="R1012"/>
    <n v="64"/>
  </r>
  <r>
    <x v="713"/>
    <s v="s  Ashley"/>
    <s v="Lin"/>
    <n v="43.35"/>
    <x v="0"/>
    <n v="5.41"/>
    <x v="2"/>
    <s v="yes"/>
    <s v="No"/>
    <s v="Yes"/>
    <n v="1"/>
    <s v="No"/>
    <d v="1983-11-17T00:00:00"/>
    <n v="14209.4"/>
    <s v="tier - 2"/>
    <s v="tier - 1"/>
    <s v="R1026"/>
    <n v="39"/>
  </r>
  <r>
    <x v="714"/>
    <s v="s  Shannon L"/>
    <s v="Smith"/>
    <n v="36.15"/>
    <x v="0"/>
    <n v="8.0500000000000007"/>
    <x v="0"/>
    <s v="No"/>
    <s v="No"/>
    <s v="No"/>
    <n v="0"/>
    <s v="No"/>
    <d v="1968-12-25T00:00:00"/>
    <n v="14193.55"/>
    <s v="tier - 2"/>
    <s v="tier - 1"/>
    <s v="R1026"/>
    <n v="54"/>
  </r>
  <r>
    <x v="715"/>
    <s v="  Amy B"/>
    <s v="Nalven"/>
    <n v="44.98"/>
    <x v="0"/>
    <n v="5.94"/>
    <x v="1"/>
    <s v="No"/>
    <s v="No"/>
    <s v="No"/>
    <n v="1"/>
    <s v="No"/>
    <d v="1984-07-07T00:00:00"/>
    <n v="14152.46"/>
    <s v="tier - 2"/>
    <s v="tier - 1"/>
    <s v="R1012"/>
    <n v="38"/>
  </r>
  <r>
    <x v="716"/>
    <s v="  A Danielle"/>
    <s v="Bourgeois"/>
    <n v="38.28"/>
    <x v="0"/>
    <n v="5.51"/>
    <x v="2"/>
    <s v="No"/>
    <s v="yes"/>
    <s v="No"/>
    <n v="1"/>
    <s v="No"/>
    <d v="2004-07-06T00:00:00"/>
    <n v="14133.04"/>
    <s v="tier - 2"/>
    <s v="tier - 3"/>
    <s v="R1013"/>
    <n v="18"/>
  </r>
  <r>
    <x v="717"/>
    <s v="  Conrad F"/>
    <s v="Orloff"/>
    <n v="32.299999999999997"/>
    <x v="0"/>
    <n v="6.55"/>
    <x v="0"/>
    <s v="yes"/>
    <s v="No"/>
    <s v="No"/>
    <n v="2"/>
    <s v="No"/>
    <d v="1961-06-14T00:00:00"/>
    <n v="14119.62"/>
    <s v="tier - 2"/>
    <s v="tier - 1"/>
    <s v="R1012"/>
    <n v="61"/>
  </r>
  <r>
    <x v="718"/>
    <s v="  Josh"/>
    <s v="Ramirez"/>
    <n v="39.51"/>
    <x v="0"/>
    <n v="5.79"/>
    <x v="1"/>
    <s v="yes"/>
    <s v="No"/>
    <s v="No"/>
    <n v="0"/>
    <s v="No"/>
    <d v="1976-09-26T00:00:00"/>
    <n v="14098.07"/>
    <s v="tier - 2"/>
    <s v="tier - 3"/>
    <s v="R1023"/>
    <n v="46"/>
  </r>
  <r>
    <x v="719"/>
    <s v="  Maxime"/>
    <s v="Fouquet"/>
    <n v="50.46"/>
    <x v="0"/>
    <n v="4.5599999999999996"/>
    <x v="2"/>
    <s v="No"/>
    <s v="No"/>
    <s v="No"/>
    <n v="0"/>
    <s v="No"/>
    <d v="1991-09-12T00:00:00"/>
    <n v="14081.93"/>
    <s v="tier - 2"/>
    <s v="tier - 3"/>
    <s v="R1012"/>
    <n v="31"/>
  </r>
  <r>
    <x v="720"/>
    <s v="  Natalie"/>
    <s v="McPhillips"/>
    <n v="31.73"/>
    <x v="0"/>
    <n v="7"/>
    <x v="0"/>
    <s v="No"/>
    <s v="No"/>
    <s v="No"/>
    <n v="0"/>
    <s v="No"/>
    <d v="1960-11-08T00:00:00"/>
    <n v="14043.48"/>
    <s v="tier - 2"/>
    <s v="tier - 3"/>
    <s v="R1024"/>
    <n v="62"/>
  </r>
  <r>
    <x v="721"/>
    <s v="  Melissa"/>
    <s v="Burgin"/>
    <n v="32.1"/>
    <x v="0"/>
    <n v="6.57"/>
    <x v="0"/>
    <s v="yes"/>
    <s v="No"/>
    <s v="Yes"/>
    <n v="1"/>
    <s v="No"/>
    <d v="1963-07-08T00:00:00"/>
    <n v="14007.22"/>
    <s v="tier - 2"/>
    <s v="tier - 3"/>
    <s v="R1011"/>
    <n v="59"/>
  </r>
  <r>
    <x v="722"/>
    <s v="  Laura P"/>
    <s v="Roberts"/>
    <n v="27.83"/>
    <x v="1"/>
    <n v="11.61"/>
    <x v="0"/>
    <s v="yes"/>
    <s v="No"/>
    <s v="Yes"/>
    <n v="1"/>
    <s v="No"/>
    <d v="1963-07-06T00:00:00"/>
    <n v="14001.29"/>
    <s v="tier - 2"/>
    <s v="tier - 2"/>
    <s v="R1013"/>
    <n v="59"/>
  </r>
  <r>
    <x v="723"/>
    <s v="s  Lisa"/>
    <s v="Nemec"/>
    <n v="27.72"/>
    <x v="1"/>
    <n v="8.16"/>
    <x v="0"/>
    <s v="yes"/>
    <s v="No"/>
    <s v="Yes"/>
    <n v="1"/>
    <s v="No"/>
    <d v="1963-12-23T00:00:00"/>
    <n v="14001.13"/>
    <s v="tier - 2"/>
    <s v="tier - 1"/>
    <s v="R1013"/>
    <n v="59"/>
  </r>
  <r>
    <x v="724"/>
    <s v="  William D Jr"/>
    <s v="Appman"/>
    <n v="36.765000000000001"/>
    <x v="0"/>
    <n v="4.4800000000000004"/>
    <x v="2"/>
    <s v="yes"/>
    <s v="No"/>
    <s v="No"/>
    <n v="2"/>
    <s v="No"/>
    <d v="1959-09-06T00:00:00"/>
    <n v="13981.85"/>
    <s v="tier - 2"/>
    <s v="tier - 1"/>
    <s v="R1016"/>
    <n v="63"/>
  </r>
  <r>
    <x v="725"/>
    <s v="  James"/>
    <s v="Driscoll"/>
    <n v="48.36"/>
    <x v="0"/>
    <n v="4.08"/>
    <x v="2"/>
    <s v="No"/>
    <s v="No"/>
    <s v="No"/>
    <n v="0"/>
    <s v="No"/>
    <d v="1990-07-13T00:00:00"/>
    <n v="13979.45"/>
    <s v="tier - 2"/>
    <s v="tier - 1"/>
    <s v="R1023"/>
    <n v="32"/>
  </r>
  <r>
    <x v="726"/>
    <s v="  John"/>
    <s v="Glotzbach"/>
    <n v="31.445"/>
    <x v="0"/>
    <n v="4.4000000000000004"/>
    <x v="2"/>
    <s v="yes"/>
    <s v="No"/>
    <s v="No"/>
    <n v="2"/>
    <s v="No"/>
    <d v="1959-08-29T00:00:00"/>
    <n v="13974.46"/>
    <s v="tier - 2"/>
    <s v="tier - 2"/>
    <s v="R1019"/>
    <n v="63"/>
  </r>
  <r>
    <x v="727"/>
    <s v="  Adam S"/>
    <s v="Tenforde"/>
    <n v="27.55"/>
    <x v="1"/>
    <n v="9.02"/>
    <x v="0"/>
    <s v="No"/>
    <s v="No"/>
    <s v="No"/>
    <n v="0"/>
    <s v="No"/>
    <d v="1960-06-18T00:00:00"/>
    <n v="13937.67"/>
    <s v="tier - 2"/>
    <s v="tier - 1"/>
    <s v="R1012"/>
    <n v="62"/>
  </r>
  <r>
    <x v="728"/>
    <s v="  Armando"/>
    <s v="Ramirez"/>
    <n v="33.11"/>
    <x v="0"/>
    <n v="8.06"/>
    <x v="0"/>
    <s v="No"/>
    <s v="No"/>
    <s v="No"/>
    <n v="0"/>
    <s v="No"/>
    <d v="1962-07-27T00:00:00"/>
    <n v="13919.82"/>
    <s v="tier - 2"/>
    <s v="tier - 2"/>
    <s v="R1013"/>
    <n v="60"/>
  </r>
  <r>
    <x v="729"/>
    <s v="  Dana"/>
    <s v="Stanley Torres"/>
    <n v="36.85"/>
    <x v="0"/>
    <n v="6.21"/>
    <x v="1"/>
    <s v="yes"/>
    <s v="No"/>
    <s v="No"/>
    <n v="2"/>
    <s v="No"/>
    <d v="1959-07-07T00:00:00"/>
    <n v="13887.97"/>
    <s v="tier - 2"/>
    <s v="tier - 2"/>
    <s v="R1013"/>
    <n v="63"/>
  </r>
  <r>
    <x v="730"/>
    <s v="  Jennifer L"/>
    <s v="Vandongen"/>
    <n v="36.299999999999997"/>
    <x v="0"/>
    <n v="5.79"/>
    <x v="1"/>
    <s v="yes"/>
    <s v="No"/>
    <s v="No"/>
    <n v="2"/>
    <s v="No"/>
    <d v="1959-12-29T00:00:00"/>
    <n v="13887.2"/>
    <s v="tier - 2"/>
    <s v="tier - 3"/>
    <s v="R1013"/>
    <n v="63"/>
  </r>
  <r>
    <x v="731"/>
    <s v="  Benjamin"/>
    <s v="Liebald"/>
    <n v="45.34"/>
    <x v="0"/>
    <n v="5.69"/>
    <x v="2"/>
    <s v="yes"/>
    <s v="No"/>
    <s v="No"/>
    <n v="0"/>
    <s v="No"/>
    <d v="1985-09-25T00:00:00"/>
    <n v="13886.4"/>
    <s v="tier - 2"/>
    <s v="tier - 2"/>
    <s v="R1012"/>
    <n v="37"/>
  </r>
  <r>
    <x v="732"/>
    <s v="  Tanya"/>
    <s v="Holte"/>
    <n v="31.8"/>
    <x v="0"/>
    <n v="5.36"/>
    <x v="2"/>
    <s v="yes"/>
    <s v="No"/>
    <s v="No"/>
    <n v="2"/>
    <s v="No"/>
    <d v="1959-10-05T00:00:00"/>
    <n v="13880.95"/>
    <s v="tier - 2"/>
    <s v="tier - 2"/>
    <s v="R1011"/>
    <n v="63"/>
  </r>
  <r>
    <x v="733"/>
    <s v="  Tracy"/>
    <s v="Johnson"/>
    <n v="41.02"/>
    <x v="0"/>
    <n v="11.37"/>
    <x v="0"/>
    <s v="No"/>
    <s v="No"/>
    <s v="No"/>
    <n v="0"/>
    <s v="No"/>
    <d v="1978-12-19T00:00:00"/>
    <n v="13874.89"/>
    <s v="tier - 2"/>
    <s v="tier - 1"/>
    <s v="R1012"/>
    <n v="44"/>
  </r>
  <r>
    <x v="734"/>
    <s v="  Emily S"/>
    <s v="Bartlett"/>
    <n v="32.68"/>
    <x v="0"/>
    <n v="11.87"/>
    <x v="0"/>
    <s v="No"/>
    <s v="No"/>
    <s v="No"/>
    <n v="0"/>
    <s v="No"/>
    <d v="1960-07-21T00:00:00"/>
    <n v="13844.8"/>
    <s v="tier - 2"/>
    <s v="tier - 2"/>
    <s v="R1012"/>
    <n v="62"/>
  </r>
  <r>
    <x v="735"/>
    <s v="  Kelly R"/>
    <s v="Bergman"/>
    <n v="21.7"/>
    <x v="2"/>
    <n v="4.9000000000000004"/>
    <x v="2"/>
    <s v="No"/>
    <s v="No"/>
    <s v="Yes"/>
    <n v="1"/>
    <s v="yes"/>
    <d v="2003-06-07T00:00:00"/>
    <n v="13844.51"/>
    <s v="tier - 2"/>
    <s v="tier - 1"/>
    <s v="R1011"/>
    <n v="20"/>
  </r>
  <r>
    <x v="736"/>
    <s v="  Kyle"/>
    <s v="Aitken"/>
    <n v="40.479999999999997"/>
    <x v="0"/>
    <n v="6.7"/>
    <x v="0"/>
    <s v="No"/>
    <s v="No"/>
    <s v="No"/>
    <n v="3"/>
    <s v="No"/>
    <d v="1958-12-10T00:00:00"/>
    <n v="13831.12"/>
    <s v="tier - 3"/>
    <s v="tier - 1"/>
    <s v="R1013"/>
    <n v="64"/>
  </r>
  <r>
    <x v="737"/>
    <s v="  Bruce A Jr"/>
    <s v="Berger"/>
    <n v="34.5"/>
    <x v="0"/>
    <n v="10.3"/>
    <x v="0"/>
    <s v="No"/>
    <s v="No"/>
    <s v="No"/>
    <n v="3"/>
    <s v="No"/>
    <d v="1958-11-25T00:00:00"/>
    <n v="13822.8"/>
    <s v="tier - 3"/>
    <s v="tier - 3"/>
    <s v="R1011"/>
    <n v="64"/>
  </r>
  <r>
    <x v="738"/>
    <s v="  Cary J"/>
    <s v="Richey"/>
    <n v="45.9"/>
    <x v="0"/>
    <n v="11.14"/>
    <x v="0"/>
    <s v="yes"/>
    <s v="No"/>
    <s v="No"/>
    <n v="1"/>
    <s v="No"/>
    <d v="1986-12-08T00:00:00"/>
    <n v="13819.49"/>
    <s v="tier - 3"/>
    <s v="tier - 2"/>
    <s v="R1012"/>
    <n v="36"/>
  </r>
  <r>
    <x v="739"/>
    <s v="s  Jill M"/>
    <s v="Trotter"/>
    <n v="33.479999999999997"/>
    <x v="0"/>
    <n v="4.74"/>
    <x v="2"/>
    <s v="yes"/>
    <s v="No"/>
    <s v="No"/>
    <n v="2"/>
    <s v="No"/>
    <d v="1966-11-10T00:00:00"/>
    <n v="13801.61"/>
    <s v="tier - 3"/>
    <s v="tier - 3"/>
    <s v="R1026"/>
    <n v="56"/>
  </r>
  <r>
    <x v="740"/>
    <s v="  Chris"/>
    <s v="Chavez"/>
    <n v="28.31"/>
    <x v="1"/>
    <n v="5.96"/>
    <x v="1"/>
    <s v="yes"/>
    <s v="No"/>
    <s v="No"/>
    <n v="2"/>
    <s v="No"/>
    <d v="1959-08-06T00:00:00"/>
    <n v="13770.1"/>
    <s v="tier - 3"/>
    <s v="tier - 1"/>
    <s v="R1012"/>
    <n v="63"/>
  </r>
  <r>
    <x v="741"/>
    <s v="  Michael E"/>
    <s v="Orifice"/>
    <n v="21.565000000000001"/>
    <x v="2"/>
    <n v="4.95"/>
    <x v="2"/>
    <s v="No"/>
    <s v="yes"/>
    <s v="No"/>
    <n v="1"/>
    <s v="yes"/>
    <d v="2004-07-16T00:00:00"/>
    <n v="13747.87"/>
    <s v="tier - 3"/>
    <s v="tier - 2"/>
    <s v="R1018"/>
    <n v="18"/>
  </r>
  <r>
    <x v="742"/>
    <s v="s  Lauren"/>
    <s v="Farkash"/>
    <n v="35.590000000000003"/>
    <x v="0"/>
    <n v="5.21"/>
    <x v="2"/>
    <s v="yes"/>
    <s v="No"/>
    <s v="Yes"/>
    <n v="1"/>
    <s v="No"/>
    <d v="1969-10-23T00:00:00"/>
    <n v="13746.74"/>
    <s v="tier - 3"/>
    <s v="tier - 2"/>
    <s v="R1026"/>
    <n v="53"/>
  </r>
  <r>
    <x v="743"/>
    <s v="s  Kathryn E"/>
    <s v="Hribar"/>
    <n v="43.44"/>
    <x v="0"/>
    <n v="4.8600000000000003"/>
    <x v="2"/>
    <s v="yes"/>
    <s v="No"/>
    <s v="No"/>
    <n v="0"/>
    <s v="No"/>
    <d v="1985-08-29T00:00:00"/>
    <n v="13726.21"/>
    <s v="tier - 3"/>
    <s v="tier - 3"/>
    <s v="R1026"/>
    <n v="37"/>
  </r>
  <r>
    <x v="744"/>
    <s v="  Polly"/>
    <s v="Crawford"/>
    <n v="21.754999999999999"/>
    <x v="2"/>
    <n v="7.79"/>
    <x v="0"/>
    <s v="yes"/>
    <s v="No"/>
    <s v="No"/>
    <n v="0"/>
    <s v="No"/>
    <d v="1981-08-02T00:00:00"/>
    <n v="13725.47"/>
    <s v="tier - 3"/>
    <s v="tier - 2"/>
    <s v="R1024"/>
    <n v="41"/>
  </r>
  <r>
    <x v="745"/>
    <s v="  Mark H"/>
    <s v="Sittlington"/>
    <n v="44.55"/>
    <x v="0"/>
    <n v="7.12"/>
    <x v="0"/>
    <s v="yes"/>
    <s v="No"/>
    <s v="No"/>
    <n v="1"/>
    <s v="No"/>
    <d v="1986-11-24T00:00:00"/>
    <n v="13714.55"/>
    <s v="tier - 3"/>
    <s v="tier - 2"/>
    <s v="R1023"/>
    <n v="36"/>
  </r>
  <r>
    <x v="746"/>
    <s v="s  Jessie M"/>
    <s v="Silbert"/>
    <n v="43.32"/>
    <x v="0"/>
    <n v="4.67"/>
    <x v="2"/>
    <s v="yes"/>
    <s v="No"/>
    <s v="No"/>
    <n v="0"/>
    <s v="No"/>
    <d v="1985-09-14T00:00:00"/>
    <n v="13685.51"/>
    <s v="tier - 3"/>
    <s v="tier - 1"/>
    <s v="R1026"/>
    <n v="37"/>
  </r>
  <r>
    <x v="747"/>
    <s v="  Chris"/>
    <s v="Carrique"/>
    <n v="31.23"/>
    <x v="0"/>
    <n v="9.1199999999999992"/>
    <x v="0"/>
    <s v="yes"/>
    <s v="No"/>
    <s v="Yes"/>
    <n v="1"/>
    <s v="No"/>
    <d v="1963-08-04T00:00:00"/>
    <n v="13677.68"/>
    <s v="tier - 3"/>
    <s v="tier - 2"/>
    <s v="R1021"/>
    <n v="59"/>
  </r>
  <r>
    <x v="748"/>
    <s v="  Daniel"/>
    <s v="Kosla"/>
    <n v="42.81"/>
    <x v="0"/>
    <n v="4.1500000000000004"/>
    <x v="2"/>
    <s v="No"/>
    <s v="No"/>
    <s v="No"/>
    <n v="1"/>
    <s v="No"/>
    <d v="1984-07-20T00:00:00"/>
    <n v="13638.06"/>
    <s v="tier - 3"/>
    <s v="tier - 3"/>
    <s v="R1023"/>
    <n v="38"/>
  </r>
  <r>
    <x v="749"/>
    <s v="  Megan"/>
    <s v="Parker"/>
    <n v="35.909999999999997"/>
    <x v="0"/>
    <n v="6.72"/>
    <x v="0"/>
    <s v="yes"/>
    <s v="No"/>
    <s v="No"/>
    <n v="2"/>
    <s v="No"/>
    <d v="1961-12-24T00:00:00"/>
    <n v="13635.64"/>
    <s v="tier - 3"/>
    <s v="tier - 3"/>
    <s v="R1024"/>
    <n v="61"/>
  </r>
  <r>
    <x v="750"/>
    <s v="  Kevin"/>
    <s v="Horton"/>
    <n v="36.65"/>
    <x v="0"/>
    <n v="5.01"/>
    <x v="2"/>
    <s v="yes"/>
    <s v="No"/>
    <s v="Yes"/>
    <n v="1"/>
    <s v="No"/>
    <d v="1969-07-26T00:00:00"/>
    <n v="13622.01"/>
    <s v="tier - 3"/>
    <s v="tier - 3"/>
    <s v="R1012"/>
    <n v="53"/>
  </r>
  <r>
    <x v="751"/>
    <s v="  Caroline S"/>
    <s v="Boller"/>
    <n v="22.04"/>
    <x v="2"/>
    <n v="10.9"/>
    <x v="0"/>
    <s v="yes"/>
    <s v="No"/>
    <s v="No"/>
    <n v="2"/>
    <s v="No"/>
    <d v="1961-11-18T00:00:00"/>
    <n v="13616.36"/>
    <s v="tier - 3"/>
    <s v="tier - 3"/>
    <s v="R1024"/>
    <n v="61"/>
  </r>
  <r>
    <x v="752"/>
    <s v="  Nuta"/>
    <s v="Olaru"/>
    <n v="31.824999999999999"/>
    <x v="0"/>
    <n v="5.52"/>
    <x v="2"/>
    <s v="yes"/>
    <s v="No"/>
    <s v="No"/>
    <n v="1"/>
    <s v="No"/>
    <d v="1964-09-10T00:00:00"/>
    <n v="13607.37"/>
    <s v="tier - 3"/>
    <s v="tier - 1"/>
    <s v="R1024"/>
    <n v="58"/>
  </r>
  <r>
    <x v="753"/>
    <s v="  Margie"/>
    <s v="Prescott"/>
    <n v="53.58"/>
    <x v="0"/>
    <n v="4.55"/>
    <x v="2"/>
    <s v="No"/>
    <s v="No"/>
    <s v="No"/>
    <n v="1"/>
    <s v="No"/>
    <d v="1992-08-14T00:00:00"/>
    <n v="13588.17"/>
    <s v="tier - 3"/>
    <s v="tier - 1"/>
    <s v="R1012"/>
    <n v="30"/>
  </r>
  <r>
    <x v="754"/>
    <s v="s  Heidi"/>
    <s v="Hines"/>
    <n v="34.299999999999997"/>
    <x v="0"/>
    <n v="11.76"/>
    <x v="0"/>
    <s v="No"/>
    <s v="No"/>
    <s v="No"/>
    <n v="0"/>
    <s v="No"/>
    <d v="1968-07-15T00:00:00"/>
    <n v="13566.04"/>
    <s v="tier - 3"/>
    <s v="tier - 3"/>
    <s v="R1026"/>
    <n v="54"/>
  </r>
  <r>
    <x v="755"/>
    <s v="  Diego J"/>
    <s v="Blanton"/>
    <n v="32.11"/>
    <x v="0"/>
    <n v="7.06"/>
    <x v="0"/>
    <s v="No"/>
    <s v="No"/>
    <s v="No"/>
    <n v="0"/>
    <s v="No"/>
    <d v="1960-07-11T00:00:00"/>
    <n v="13555"/>
    <s v="tier - 3"/>
    <s v="tier - 3"/>
    <s v="R1017"/>
    <n v="62"/>
  </r>
  <r>
    <x v="756"/>
    <s v="  Enrique M Sr"/>
    <s v="Bustamante"/>
    <n v="31.78"/>
    <x v="0"/>
    <n v="11.35"/>
    <x v="0"/>
    <s v="yes"/>
    <s v="No"/>
    <s v="Yes"/>
    <n v="1"/>
    <s v="No"/>
    <d v="1963-10-14T00:00:00"/>
    <n v="13511.28"/>
    <s v="tier - 3"/>
    <s v="tier - 1"/>
    <s v="R1012"/>
    <n v="59"/>
  </r>
  <r>
    <x v="757"/>
    <s v="  Greg"/>
    <s v="McCann"/>
    <n v="46.89"/>
    <x v="0"/>
    <n v="5.52"/>
    <x v="2"/>
    <s v="No"/>
    <s v="No"/>
    <s v="No"/>
    <n v="0"/>
    <s v="No"/>
    <d v="1990-08-30T00:00:00"/>
    <n v="13480.83"/>
    <s v="tier - 3"/>
    <s v="tier - 2"/>
    <s v="R1023"/>
    <n v="32"/>
  </r>
  <r>
    <x v="758"/>
    <s v="  Filip"/>
    <s v="Schmole"/>
    <n v="39.35"/>
    <x v="0"/>
    <n v="7.86"/>
    <x v="0"/>
    <s v="yes"/>
    <s v="No"/>
    <s v="No"/>
    <n v="1"/>
    <s v="No"/>
    <d v="1975-08-07T00:00:00"/>
    <n v="13472.19"/>
    <s v="tier - 3"/>
    <s v="tier - 2"/>
    <s v="R1012"/>
    <n v="47"/>
  </r>
  <r>
    <x v="759"/>
    <s v="  Rosemary E"/>
    <s v="Barber"/>
    <n v="39.200000000000003"/>
    <x v="0"/>
    <n v="11.38"/>
    <x v="0"/>
    <s v="No"/>
    <s v="No"/>
    <s v="No"/>
    <n v="0"/>
    <s v="No"/>
    <d v="1960-07-24T00:00:00"/>
    <n v="13470.86"/>
    <s v="tier - 3"/>
    <s v="tier - 3"/>
    <s v="R1011"/>
    <n v="62"/>
  </r>
  <r>
    <x v="760"/>
    <s v="  Lisa"/>
    <s v="Reichmann"/>
    <n v="39.159999999999997"/>
    <x v="0"/>
    <n v="10.48"/>
    <x v="0"/>
    <s v="No"/>
    <s v="No"/>
    <s v="No"/>
    <n v="0"/>
    <s v="No"/>
    <d v="1960-07-28T00:00:00"/>
    <n v="13470.8"/>
    <s v="tier - 3"/>
    <s v="tier - 2"/>
    <s v="R1013"/>
    <n v="62"/>
  </r>
  <r>
    <x v="761"/>
    <s v="  Jason"/>
    <s v="Cavatorta"/>
    <n v="44.1"/>
    <x v="0"/>
    <n v="5.04"/>
    <x v="2"/>
    <s v="yes"/>
    <s v="No"/>
    <s v="No"/>
    <n v="0"/>
    <s v="No"/>
    <d v="1985-08-19T00:00:00"/>
    <n v="13465.8"/>
    <s v="tier - 3"/>
    <s v="tier - 1"/>
    <s v="R1012"/>
    <n v="37"/>
  </r>
  <r>
    <x v="762"/>
    <s v="  Courtney"/>
    <s v="Yaeger"/>
    <n v="33.200000000000003"/>
    <x v="0"/>
    <n v="9.06"/>
    <x v="0"/>
    <s v="No"/>
    <s v="No"/>
    <s v="No"/>
    <n v="0"/>
    <s v="No"/>
    <d v="1960-12-16T00:00:00"/>
    <n v="13462.52"/>
    <s v="tier - 3"/>
    <s v="tier - 2"/>
    <s v="R1011"/>
    <n v="62"/>
  </r>
  <r>
    <x v="763"/>
    <s v="  Jennifer R"/>
    <s v="Hughes"/>
    <n v="29.92"/>
    <x v="1"/>
    <n v="11.07"/>
    <x v="0"/>
    <s v="No"/>
    <s v="No"/>
    <s v="No"/>
    <n v="0"/>
    <s v="No"/>
    <d v="1960-07-11T00:00:00"/>
    <n v="13457.96"/>
    <s v="tier - 3"/>
    <s v="tier - 1"/>
    <s v="R1013"/>
    <n v="62"/>
  </r>
  <r>
    <x v="764"/>
    <s v="  Lauren E"/>
    <s v="Donahue"/>
    <n v="25"/>
    <x v="1"/>
    <n v="10.45"/>
    <x v="0"/>
    <s v="No"/>
    <s v="No"/>
    <s v="No"/>
    <n v="0"/>
    <s v="No"/>
    <d v="1960-08-13T00:00:00"/>
    <n v="13451.12"/>
    <s v="tier - 3"/>
    <s v="tier - 1"/>
    <s v="R1011"/>
    <n v="62"/>
  </r>
  <r>
    <x v="765"/>
    <s v="  Ashley M"/>
    <s v="Greenwell"/>
    <n v="38.869999999999997"/>
    <x v="0"/>
    <n v="8.6300000000000008"/>
    <x v="0"/>
    <s v="yes"/>
    <s v="No"/>
    <s v="No"/>
    <n v="1"/>
    <s v="No"/>
    <d v="1975-06-29T00:00:00"/>
    <n v="13440.7"/>
    <s v="tier - 3"/>
    <s v="tier - 2"/>
    <s v="R1012"/>
    <n v="47"/>
  </r>
  <r>
    <x v="766"/>
    <s v="  Alison R"/>
    <s v="Steele"/>
    <n v="32.299999999999997"/>
    <x v="0"/>
    <n v="5.28"/>
    <x v="2"/>
    <s v="yes"/>
    <s v="No"/>
    <s v="No"/>
    <n v="2"/>
    <s v="No"/>
    <d v="1966-11-14T00:00:00"/>
    <n v="13430.27"/>
    <s v="tier - 3"/>
    <s v="tier - 3"/>
    <s v="R1024"/>
    <n v="56"/>
  </r>
  <r>
    <x v="767"/>
    <s v="  Madeleine"/>
    <s v="Gunter"/>
    <n v="31.16"/>
    <x v="0"/>
    <n v="7.49"/>
    <x v="0"/>
    <s v="yes"/>
    <s v="No"/>
    <s v="No"/>
    <n v="2"/>
    <s v="No"/>
    <d v="1961-11-03T00:00:00"/>
    <n v="13429.04"/>
    <s v="tier - 3"/>
    <s v="tier - 3"/>
    <s v="R1012"/>
    <n v="61"/>
  </r>
  <r>
    <x v="768"/>
    <s v="  Stacey"/>
    <s v="McDonough"/>
    <n v="54.59"/>
    <x v="0"/>
    <n v="4.2699999999999996"/>
    <x v="2"/>
    <s v="No"/>
    <s v="No"/>
    <s v="No"/>
    <n v="0"/>
    <s v="No"/>
    <d v="1994-06-17T00:00:00"/>
    <n v="13417.05"/>
    <s v="tier - 3"/>
    <s v="tier - 3"/>
    <s v="R1012"/>
    <n v="28"/>
  </r>
  <r>
    <x v="769"/>
    <s v="  Kimberly"/>
    <s v="Sweetland"/>
    <n v="21.09"/>
    <x v="2"/>
    <n v="9.2200000000000006"/>
    <x v="0"/>
    <s v="yes"/>
    <s v="No"/>
    <s v="No"/>
    <n v="2"/>
    <s v="No"/>
    <d v="1961-07-22T00:00:00"/>
    <n v="13415.04"/>
    <s v="tier - 3"/>
    <s v="tier - 2"/>
    <s v="R1012"/>
    <n v="61"/>
  </r>
  <r>
    <x v="770"/>
    <s v="  Matthew D"/>
    <s v="Hammersmith"/>
    <n v="52.41"/>
    <x v="0"/>
    <n v="5.99"/>
    <x v="1"/>
    <s v="No"/>
    <s v="No"/>
    <s v="No"/>
    <n v="1"/>
    <s v="No"/>
    <d v="1992-12-19T00:00:00"/>
    <n v="13412.97"/>
    <s v="tier - 3"/>
    <s v="tier - 3"/>
    <s v="R1023"/>
    <n v="30"/>
  </r>
  <r>
    <x v="771"/>
    <s v="  Michael"/>
    <s v="French"/>
    <n v="41.47"/>
    <x v="0"/>
    <n v="5.86"/>
    <x v="1"/>
    <s v="yes"/>
    <s v="No"/>
    <s v="No"/>
    <n v="2"/>
    <s v="No"/>
    <d v="1959-12-20T00:00:00"/>
    <n v="13405.39"/>
    <s v="tier - 3"/>
    <s v="tier - 3"/>
    <s v="R1013"/>
    <n v="63"/>
  </r>
  <r>
    <x v="772"/>
    <s v="  Ben"/>
    <s v="Garbe"/>
    <n v="33.1"/>
    <x v="0"/>
    <n v="5.19"/>
    <x v="2"/>
    <s v="yes"/>
    <s v="No"/>
    <s v="No"/>
    <n v="2"/>
    <s v="No"/>
    <d v="1959-11-25T00:00:00"/>
    <n v="13393.76"/>
    <s v="tier - 3"/>
    <s v="tier - 1"/>
    <s v="R1011"/>
    <n v="63"/>
  </r>
  <r>
    <x v="773"/>
    <s v="  Chris"/>
    <s v="Duncan"/>
    <n v="30.8"/>
    <x v="0"/>
    <n v="4.37"/>
    <x v="2"/>
    <s v="yes"/>
    <s v="No"/>
    <s v="No"/>
    <n v="2"/>
    <s v="No"/>
    <d v="1959-12-09T00:00:00"/>
    <n v="13390.56"/>
    <s v="tier - 3"/>
    <s v="tier - 3"/>
    <s v="R1011"/>
    <n v="63"/>
  </r>
  <r>
    <x v="774"/>
    <s v="  Jeremy J"/>
    <s v="Wallace"/>
    <n v="42.06"/>
    <x v="0"/>
    <n v="5.32"/>
    <x v="2"/>
    <s v="No"/>
    <s v="No"/>
    <s v="No"/>
    <n v="1"/>
    <s v="No"/>
    <d v="1984-06-06T00:00:00"/>
    <n v="13383.67"/>
    <s v="tier - 3"/>
    <s v="tier - 2"/>
    <s v="R1023"/>
    <n v="39"/>
  </r>
  <r>
    <x v="775"/>
    <s v="s  Amy L"/>
    <s v="Tillman"/>
    <n v="39.270000000000003"/>
    <x v="0"/>
    <n v="5.64"/>
    <x v="2"/>
    <s v="No"/>
    <s v="No"/>
    <s v="Yes"/>
    <n v="1"/>
    <s v="No"/>
    <d v="1979-09-30T00:00:00"/>
    <n v="13377.41"/>
    <s v="tier - 3"/>
    <s v="tier - 3"/>
    <s v="R1026"/>
    <n v="43"/>
  </r>
  <r>
    <x v="776"/>
    <s v="s  Karen L"/>
    <s v="Lee"/>
    <n v="30.71"/>
    <x v="0"/>
    <n v="5.59"/>
    <x v="2"/>
    <s v="yes"/>
    <s v="No"/>
    <s v="No"/>
    <n v="1"/>
    <s v="No"/>
    <d v="1964-09-24T00:00:00"/>
    <n v="13375.76"/>
    <s v="tier - 3"/>
    <s v="tier - 2"/>
    <s v="R1025"/>
    <n v="58"/>
  </r>
  <r>
    <x v="777"/>
    <s v="  Tennille"/>
    <s v="Taylor"/>
    <n v="47.19"/>
    <x v="0"/>
    <n v="5.29"/>
    <x v="2"/>
    <s v="No"/>
    <s v="No"/>
    <s v="No"/>
    <n v="0"/>
    <s v="No"/>
    <d v="1990-10-02T00:00:00"/>
    <n v="13360.94"/>
    <s v="tier - 3"/>
    <s v="tier - 1"/>
    <s v="R1012"/>
    <n v="32"/>
  </r>
  <r>
    <x v="778"/>
    <s v="  Matt"/>
    <s v="McSween"/>
    <n v="30.02"/>
    <x v="0"/>
    <n v="6.65"/>
    <x v="0"/>
    <s v="No"/>
    <s v="No"/>
    <s v="No"/>
    <n v="0"/>
    <s v="No"/>
    <d v="1960-11-11T00:00:00"/>
    <n v="13352.1"/>
    <s v="tier - 3"/>
    <s v="tier - 1"/>
    <s v="R1012"/>
    <n v="62"/>
  </r>
  <r>
    <x v="779"/>
    <s v="  Emily"/>
    <s v="Schubert"/>
    <n v="37.909999999999997"/>
    <x v="0"/>
    <n v="5.68"/>
    <x v="2"/>
    <s v="yes"/>
    <s v="No"/>
    <s v="No"/>
    <n v="0"/>
    <s v="No"/>
    <d v="1976-08-23T00:00:00"/>
    <n v="13333.71"/>
    <s v="tier - 3"/>
    <s v="tier - 2"/>
    <s v="R1012"/>
    <n v="46"/>
  </r>
  <r>
    <x v="780"/>
    <s v="  Justin E"/>
    <s v="Lalanne"/>
    <n v="54.61"/>
    <x v="0"/>
    <n v="4.49"/>
    <x v="2"/>
    <s v="No"/>
    <s v="No"/>
    <s v="No"/>
    <n v="0"/>
    <s v="No"/>
    <d v="1994-07-01T00:00:00"/>
    <n v="13292.52"/>
    <s v="tier - 3"/>
    <s v="tier - 3"/>
    <s v="R1012"/>
    <n v="28"/>
  </r>
  <r>
    <x v="781"/>
    <s v="  Shalane"/>
    <s v="Flanagan"/>
    <n v="36.005000000000003"/>
    <x v="0"/>
    <n v="6.9"/>
    <x v="0"/>
    <s v="No"/>
    <s v="No"/>
    <s v="No"/>
    <n v="0"/>
    <s v="No"/>
    <d v="1962-10-11T00:00:00"/>
    <n v="13228.85"/>
    <s v="tier - 3"/>
    <s v="tier - 3"/>
    <s v="R1023"/>
    <n v="60"/>
  </r>
  <r>
    <x v="782"/>
    <s v="  Jessica N"/>
    <s v="Arellano"/>
    <n v="28.7"/>
    <x v="1"/>
    <n v="11.52"/>
    <x v="0"/>
    <s v="No"/>
    <s v="No"/>
    <s v="No"/>
    <n v="0"/>
    <s v="No"/>
    <d v="1962-11-24T00:00:00"/>
    <n v="13224.69"/>
    <s v="tier - 3"/>
    <s v="tier - 2"/>
    <s v="R1011"/>
    <n v="60"/>
  </r>
  <r>
    <x v="783"/>
    <s v="  Melanie"/>
    <s v="Charette"/>
    <n v="34.295000000000002"/>
    <x v="0"/>
    <n v="11.24"/>
    <x v="0"/>
    <s v="No"/>
    <s v="No"/>
    <s v="No"/>
    <n v="0"/>
    <s v="No"/>
    <d v="1965-11-13T00:00:00"/>
    <n v="13224.06"/>
    <s v="tier - 3"/>
    <s v="tier - 3"/>
    <s v="R1024"/>
    <n v="57"/>
  </r>
  <r>
    <x v="784"/>
    <s v="  Ruth Angelica"/>
    <s v="Pena Reyes"/>
    <n v="27.55"/>
    <x v="1"/>
    <n v="10.98"/>
    <x v="0"/>
    <s v="No"/>
    <s v="No"/>
    <s v="No"/>
    <n v="0"/>
    <s v="No"/>
    <d v="1962-12-07T00:00:00"/>
    <n v="13217.09"/>
    <s v="tier - 3"/>
    <s v="tier - 1"/>
    <s v="R1024"/>
    <n v="60"/>
  </r>
  <r>
    <x v="785"/>
    <s v="  Una M"/>
    <s v="Broderick"/>
    <n v="40.700000000000003"/>
    <x v="0"/>
    <n v="5.42"/>
    <x v="2"/>
    <s v="No"/>
    <s v="No"/>
    <s v="No"/>
    <n v="0"/>
    <s v="No"/>
    <d v="1982-10-15T00:00:00"/>
    <n v="13214.43"/>
    <s v="tier - 3"/>
    <s v="tier - 2"/>
    <s v="R1012"/>
    <n v="40"/>
  </r>
  <r>
    <x v="786"/>
    <s v="  Taralyn"/>
    <s v="Summers"/>
    <n v="18.335000000000001"/>
    <x v="3"/>
    <n v="10.97"/>
    <x v="0"/>
    <s v="No"/>
    <s v="No"/>
    <s v="No"/>
    <n v="0"/>
    <s v="No"/>
    <d v="1962-08-05T00:00:00"/>
    <n v="13204.29"/>
    <s v="tier - 3"/>
    <s v="tier - 1"/>
    <s v="R1024"/>
    <n v="60"/>
  </r>
  <r>
    <x v="787"/>
    <s v="  James A"/>
    <s v="Fisher"/>
    <n v="33.914999999999999"/>
    <x v="0"/>
    <n v="9.56"/>
    <x v="0"/>
    <s v="yes"/>
    <s v="No"/>
    <s v="No"/>
    <n v="2"/>
    <s v="No"/>
    <d v="1961-12-06T00:00:00"/>
    <n v="13143.86"/>
    <s v="tier - 3"/>
    <s v="tier - 2"/>
    <s v="R1016"/>
    <n v="61"/>
  </r>
  <r>
    <x v="788"/>
    <s v="  Ning"/>
    <s v="Zhou"/>
    <n v="33.534999999999997"/>
    <x v="0"/>
    <n v="9.4"/>
    <x v="0"/>
    <s v="yes"/>
    <s v="No"/>
    <s v="No"/>
    <n v="2"/>
    <s v="No"/>
    <d v="1961-12-06T00:00:00"/>
    <n v="13143.34"/>
    <s v="tier - 3"/>
    <s v="tier - 2"/>
    <s v="R1020"/>
    <n v="61"/>
  </r>
  <r>
    <x v="789"/>
    <s v="  Joel"/>
    <s v="Clarke-Ames"/>
    <n v="23.655000000000001"/>
    <x v="2"/>
    <n v="8.48"/>
    <x v="0"/>
    <s v="yes"/>
    <s v="No"/>
    <s v="No"/>
    <n v="2"/>
    <s v="No"/>
    <d v="1961-09-07T00:00:00"/>
    <n v="13129.6"/>
    <s v="tier - 3"/>
    <s v="tier - 2"/>
    <s v="R1017"/>
    <n v="61"/>
  </r>
  <r>
    <x v="790"/>
    <s v="  Pamela J"/>
    <s v="Staton"/>
    <n v="28"/>
    <x v="1"/>
    <n v="5.57"/>
    <x v="2"/>
    <s v="No"/>
    <s v="No"/>
    <s v="No"/>
    <n v="0"/>
    <s v="No"/>
    <d v="1999-08-16T00:00:00"/>
    <n v="13126.68"/>
    <s v="tier - 3"/>
    <s v="tier - 3"/>
    <s v="R1011"/>
    <n v="23"/>
  </r>
  <r>
    <x v="791"/>
    <s v="  Brittney"/>
    <s v="Forster"/>
    <n v="30.23"/>
    <x v="0"/>
    <n v="6.94"/>
    <x v="0"/>
    <s v="yes"/>
    <s v="No"/>
    <s v="Yes"/>
    <n v="1"/>
    <s v="No"/>
    <d v="1963-09-14T00:00:00"/>
    <n v="13116.84"/>
    <s v="tier - 3"/>
    <s v="tier - 1"/>
    <s v="R1012"/>
    <n v="59"/>
  </r>
  <r>
    <x v="792"/>
    <s v="s  Sheila"/>
    <s v="Monaghan"/>
    <n v="51.14"/>
    <x v="0"/>
    <n v="4.05"/>
    <x v="2"/>
    <s v="No"/>
    <s v="No"/>
    <s v="No"/>
    <n v="1"/>
    <s v="No"/>
    <d v="1992-08-12T00:00:00"/>
    <n v="13113.51"/>
    <s v="tier - 3"/>
    <s v="tier - 2"/>
    <s v="R1026"/>
    <n v="30"/>
  </r>
  <r>
    <x v="793"/>
    <s v="  Koji"/>
    <s v="Kawamoto"/>
    <n v="24.32"/>
    <x v="2"/>
    <n v="10.220000000000001"/>
    <x v="0"/>
    <s v="No"/>
    <s v="No"/>
    <s v="No"/>
    <n v="0"/>
    <s v="No"/>
    <d v="1962-08-02T00:00:00"/>
    <n v="13112.6"/>
    <s v="tier - 3"/>
    <s v="tier - 3"/>
    <s v="R1012"/>
    <n v="60"/>
  </r>
  <r>
    <x v="794"/>
    <s v="  Sarah"/>
    <s v="Dicharry"/>
    <n v="38.06"/>
    <x v="0"/>
    <n v="9.24"/>
    <x v="0"/>
    <s v="No"/>
    <s v="No"/>
    <s v="No"/>
    <n v="0"/>
    <s v="No"/>
    <d v="1971-10-30T00:00:00"/>
    <n v="13110.79"/>
    <s v="tier - 3"/>
    <s v="tier - 2"/>
    <s v="R1011"/>
    <n v="51"/>
  </r>
  <r>
    <x v="795"/>
    <s v="s  Colleen M"/>
    <s v="Berry"/>
    <n v="37.700000000000003"/>
    <x v="0"/>
    <n v="8.6"/>
    <x v="0"/>
    <s v="No"/>
    <s v="No"/>
    <s v="No"/>
    <n v="0"/>
    <s v="No"/>
    <d v="1978-07-17T00:00:00"/>
    <n v="13101.74"/>
    <s v="tier - 3"/>
    <s v="tier - 2"/>
    <s v="R1026"/>
    <n v="44"/>
  </r>
  <r>
    <x v="796"/>
    <s v="  Deedra G"/>
    <s v="Porfirio"/>
    <n v="44"/>
    <x v="0"/>
    <n v="9.32"/>
    <x v="0"/>
    <s v="yes"/>
    <s v="No"/>
    <s v="No"/>
    <n v="2"/>
    <s v="No"/>
    <d v="1961-11-06T00:00:00"/>
    <n v="13063.88"/>
    <s v="tier - 3"/>
    <s v="tier - 2"/>
    <s v="R1011"/>
    <n v="61"/>
  </r>
  <r>
    <x v="797"/>
    <s v="s  Kulwinder"/>
    <s v="Thind"/>
    <n v="41.45"/>
    <x v="0"/>
    <n v="6.12"/>
    <x v="1"/>
    <s v="yes"/>
    <s v="No"/>
    <s v="No"/>
    <n v="0"/>
    <s v="No"/>
    <d v="1985-10-26T00:00:00"/>
    <n v="13051.22"/>
    <s v="tier - 3"/>
    <s v="tier - 1"/>
    <s v="R1026"/>
    <n v="37"/>
  </r>
  <r>
    <x v="798"/>
    <s v="  Ann M"/>
    <s v="Ryan"/>
    <n v="25.364999999999998"/>
    <x v="1"/>
    <n v="9.19"/>
    <x v="0"/>
    <s v="yes"/>
    <s v="No"/>
    <s v="No"/>
    <n v="0"/>
    <s v="No"/>
    <d v="1967-08-06T00:00:00"/>
    <n v="13047.33"/>
    <s v="tier - 3"/>
    <s v="tier - 3"/>
    <s v="R1024"/>
    <n v="55"/>
  </r>
  <r>
    <x v="799"/>
    <s v="  Sarah E"/>
    <s v="Horn"/>
    <n v="34.56"/>
    <x v="0"/>
    <n v="5.84"/>
    <x v="1"/>
    <s v="yes"/>
    <s v="No"/>
    <s v="Yes"/>
    <n v="1"/>
    <s v="No"/>
    <d v="1969-09-23T00:00:00"/>
    <n v="13044.41"/>
    <s v="tier - 3"/>
    <s v="tier - 1"/>
    <s v="R1012"/>
    <n v="53"/>
  </r>
  <r>
    <x v="800"/>
    <s v="  Apryl J"/>
    <s v="Sabadosa"/>
    <n v="28.2"/>
    <x v="1"/>
    <n v="7.19"/>
    <x v="0"/>
    <s v="yes"/>
    <s v="No"/>
    <s v="No"/>
    <n v="2"/>
    <s v="No"/>
    <d v="1961-11-09T00:00:00"/>
    <n v="13041.92"/>
    <s v="tier - 3"/>
    <s v="tier - 1"/>
    <s v="R1011"/>
    <n v="61"/>
  </r>
  <r>
    <x v="801"/>
    <s v="s  Ilana"/>
    <s v="Casady"/>
    <n v="30.43"/>
    <x v="0"/>
    <n v="9.39"/>
    <x v="0"/>
    <s v="No"/>
    <s v="No"/>
    <s v="No"/>
    <n v="0"/>
    <s v="No"/>
    <d v="1965-11-04T00:00:00"/>
    <n v="13023.93"/>
    <s v="tier - 3"/>
    <s v="tier - 2"/>
    <s v="R1025"/>
    <n v="57"/>
  </r>
  <r>
    <x v="802"/>
    <s v="  Katherine"/>
    <s v="Phillips"/>
    <n v="32.395000000000003"/>
    <x v="0"/>
    <n v="4.2699999999999996"/>
    <x v="2"/>
    <s v="yes"/>
    <s v="No"/>
    <s v="No"/>
    <n v="1"/>
    <s v="No"/>
    <d v="1964-09-23T00:00:00"/>
    <n v="13019.16"/>
    <s v="tier - 3"/>
    <s v="tier - 1"/>
    <s v="R1024"/>
    <n v="58"/>
  </r>
  <r>
    <x v="803"/>
    <s v="  Katherine"/>
    <s v="Ahokas"/>
    <n v="24.035"/>
    <x v="2"/>
    <n v="11.71"/>
    <x v="0"/>
    <s v="No"/>
    <s v="No"/>
    <s v="No"/>
    <n v="0"/>
    <s v="No"/>
    <d v="1962-07-20T00:00:00"/>
    <n v="13012.21"/>
    <s v="tier - 3"/>
    <s v="tier - 1"/>
    <s v="R1012"/>
    <n v="60"/>
  </r>
  <r>
    <x v="804"/>
    <s v="  Karl"/>
    <s v="Hebert"/>
    <n v="37.119999999999997"/>
    <x v="0"/>
    <n v="5.29"/>
    <x v="2"/>
    <s v="No"/>
    <s v="No"/>
    <s v="No"/>
    <n v="2"/>
    <s v="No"/>
    <d v="1972-09-27T00:00:00"/>
    <n v="13010.86"/>
    <s v="tier - 3"/>
    <s v="tier - 2"/>
    <s v="R1012"/>
    <n v="50"/>
  </r>
  <r>
    <x v="805"/>
    <s v="  Stephen"/>
    <s v="Fair"/>
    <n v="34.840000000000003"/>
    <x v="0"/>
    <n v="6"/>
    <x v="1"/>
    <s v="yes"/>
    <s v="No"/>
    <s v="Yes"/>
    <n v="1"/>
    <s v="No"/>
    <d v="1969-12-13T00:00:00"/>
    <n v="13008.07"/>
    <s v="tier - 3"/>
    <s v="tier - 3"/>
    <s v="R1012"/>
    <n v="53"/>
  </r>
  <r>
    <x v="806"/>
    <s v="  Will"/>
    <s v="Swenson"/>
    <n v="29.53"/>
    <x v="1"/>
    <n v="10.64"/>
    <x v="0"/>
    <s v="No"/>
    <s v="No"/>
    <s v="No"/>
    <n v="0"/>
    <s v="No"/>
    <d v="1962-06-24T00:00:00"/>
    <n v="13004.95"/>
    <s v="tier - 3"/>
    <s v="tier - 1"/>
    <s v="R1012"/>
    <n v="60"/>
  </r>
  <r>
    <x v="807"/>
    <s v="  Bradley D"/>
    <s v="Revenis"/>
    <n v="42.51"/>
    <x v="0"/>
    <n v="8.2100000000000009"/>
    <x v="0"/>
    <s v="yes"/>
    <s v="No"/>
    <s v="No"/>
    <n v="0"/>
    <s v="No"/>
    <d v="1981-10-30T00:00:00"/>
    <n v="13002.91"/>
    <s v="tier - 3"/>
    <s v="tier - 1"/>
    <s v="R1012"/>
    <n v="41"/>
  </r>
  <r>
    <x v="808"/>
    <s v="s  Amy M"/>
    <s v="Engnes"/>
    <n v="38.14"/>
    <x v="0"/>
    <n v="5.58"/>
    <x v="2"/>
    <s v="No"/>
    <s v="No"/>
    <s v="Yes"/>
    <n v="1"/>
    <s v="No"/>
    <d v="1979-11-27T00:00:00"/>
    <n v="12994.12"/>
    <s v="tier - 3"/>
    <s v="tier - 2"/>
    <s v="R1026"/>
    <n v="43"/>
  </r>
  <r>
    <x v="809"/>
    <s v="  Matthew W"/>
    <s v="Wiltse"/>
    <n v="39.93"/>
    <x v="0"/>
    <n v="8.75"/>
    <x v="0"/>
    <s v="No"/>
    <s v="No"/>
    <s v="No"/>
    <n v="0"/>
    <s v="No"/>
    <d v="1960-11-28T00:00:00"/>
    <n v="12982.87"/>
    <s v="tier - 3"/>
    <s v="tier - 1"/>
    <s v="R1013"/>
    <n v="62"/>
  </r>
  <r>
    <x v="810"/>
    <s v="  Doug"/>
    <s v="Fernandez"/>
    <n v="38.83"/>
    <x v="0"/>
    <n v="11.86"/>
    <x v="0"/>
    <s v="No"/>
    <s v="No"/>
    <s v="No"/>
    <n v="0"/>
    <s v="No"/>
    <d v="1960-09-23T00:00:00"/>
    <n v="12981.35"/>
    <s v="tier - 3"/>
    <s v="tier - 3"/>
    <s v="R1013"/>
    <n v="62"/>
  </r>
  <r>
    <x v="811"/>
    <s v="  Tom"/>
    <s v="Edwards"/>
    <n v="37.4"/>
    <x v="0"/>
    <n v="11.46"/>
    <x v="0"/>
    <s v="No"/>
    <s v="No"/>
    <s v="No"/>
    <n v="0"/>
    <s v="No"/>
    <d v="1960-06-22T00:00:00"/>
    <n v="12979.36"/>
    <s v="tier - 3"/>
    <s v="tier - 1"/>
    <s v="R1011"/>
    <n v="62"/>
  </r>
  <r>
    <x v="812"/>
    <s v="  Jonathan"/>
    <s v="Pinney"/>
    <n v="21.4"/>
    <x v="2"/>
    <n v="9.0299999999999994"/>
    <x v="0"/>
    <s v="No"/>
    <s v="No"/>
    <s v="No"/>
    <n v="0"/>
    <s v="No"/>
    <d v="1960-11-04T00:00:00"/>
    <n v="12957.12"/>
    <s v="tier - 3"/>
    <s v="tier - 1"/>
    <s v="R1011"/>
    <n v="62"/>
  </r>
  <r>
    <x v="813"/>
    <s v="  Wayne A"/>
    <s v="Levy"/>
    <n v="38.380000000000003"/>
    <x v="0"/>
    <n v="8.26"/>
    <x v="0"/>
    <s v="yes"/>
    <s v="No"/>
    <s v="No"/>
    <n v="2"/>
    <s v="No"/>
    <d v="1961-08-20T00:00:00"/>
    <n v="12950.07"/>
    <s v="tier - 3"/>
    <s v="tier - 1"/>
    <s v="R1012"/>
    <n v="61"/>
  </r>
  <r>
    <x v="814"/>
    <s v="  Nobuyori"/>
    <s v="Takeda"/>
    <n v="33.659999999999997"/>
    <x v="0"/>
    <n v="5.42"/>
    <x v="2"/>
    <s v="yes"/>
    <s v="No"/>
    <s v="No"/>
    <n v="2"/>
    <s v="No"/>
    <d v="1966-12-22T00:00:00"/>
    <n v="12949.16"/>
    <s v="tier - 3"/>
    <s v="tier - 3"/>
    <s v="R1013"/>
    <n v="56"/>
  </r>
  <r>
    <x v="815"/>
    <s v="  Rich"/>
    <s v="Burke"/>
    <n v="31.79"/>
    <x v="0"/>
    <n v="11.33"/>
    <x v="0"/>
    <s v="yes"/>
    <s v="No"/>
    <s v="Yes"/>
    <n v="1"/>
    <s v="No"/>
    <d v="1963-08-14T00:00:00"/>
    <n v="12928.79"/>
    <s v="tier - 3"/>
    <s v="tier - 2"/>
    <s v="R1013"/>
    <n v="59"/>
  </r>
  <r>
    <x v="816"/>
    <s v="  Marcos S"/>
    <s v="Duarte"/>
    <n v="29.7"/>
    <x v="1"/>
    <n v="7.69"/>
    <x v="0"/>
    <s v="yes"/>
    <s v="No"/>
    <s v="Yes"/>
    <n v="1"/>
    <s v="No"/>
    <d v="1963-09-01T00:00:00"/>
    <n v="12925.89"/>
    <s v="tier - 3"/>
    <s v="tier - 2"/>
    <s v="R1013"/>
    <n v="59"/>
  </r>
  <r>
    <x v="817"/>
    <s v="  Dave"/>
    <s v="Clark"/>
    <n v="25.46"/>
    <x v="1"/>
    <n v="8.77"/>
    <x v="0"/>
    <s v="yes"/>
    <s v="No"/>
    <s v="Yes"/>
    <n v="1"/>
    <s v="No"/>
    <d v="1963-08-16T00:00:00"/>
    <n v="12913.99"/>
    <s v="tier - 3"/>
    <s v="tier - 2"/>
    <s v="R1016"/>
    <n v="59"/>
  </r>
  <r>
    <x v="818"/>
    <s v="  Andy"/>
    <s v="Nice"/>
    <n v="39.14"/>
    <x v="0"/>
    <n v="4.91"/>
    <x v="2"/>
    <s v="No"/>
    <s v="yes"/>
    <s v="No"/>
    <n v="1"/>
    <s v="No"/>
    <d v="2004-07-09T00:00:00"/>
    <n v="12890.06"/>
    <s v="tier - 3"/>
    <s v="tier - 1"/>
    <s v="R1019"/>
    <n v="18"/>
  </r>
  <r>
    <x v="819"/>
    <s v="  Mary"/>
    <s v="Windler"/>
    <n v="41.2"/>
    <x v="0"/>
    <n v="4.95"/>
    <x v="2"/>
    <s v="No"/>
    <s v="No"/>
    <s v="No"/>
    <n v="1"/>
    <s v="No"/>
    <d v="1984-08-06T00:00:00"/>
    <n v="12870.31"/>
    <s v="tier - 3"/>
    <s v="tier - 3"/>
    <s v="R1012"/>
    <n v="38"/>
  </r>
  <r>
    <x v="820"/>
    <s v="  Marcus B"/>
    <s v="Jones"/>
    <n v="28.81"/>
    <x v="1"/>
    <n v="10.8"/>
    <x v="0"/>
    <s v="yes"/>
    <s v="No"/>
    <s v="Yes"/>
    <n v="1"/>
    <s v="No"/>
    <d v="1963-09-27T00:00:00"/>
    <n v="12856.84"/>
    <s v="tier - 3"/>
    <s v="tier - 3"/>
    <s v="R1021"/>
    <n v="59"/>
  </r>
  <r>
    <x v="821"/>
    <s v="  Thomas K"/>
    <s v="Stevenson"/>
    <n v="37.409999999999997"/>
    <x v="0"/>
    <n v="7.21"/>
    <x v="0"/>
    <s v="No"/>
    <s v="No"/>
    <s v="No"/>
    <n v="2"/>
    <s v="No"/>
    <d v="1973-09-22T00:00:00"/>
    <n v="12852.37"/>
    <s v="tier - 3"/>
    <s v="tier - 1"/>
    <s v="R1012"/>
    <n v="49"/>
  </r>
  <r>
    <x v="822"/>
    <s v="  Robert"/>
    <s v="Humphrey"/>
    <n v="52.54"/>
    <x v="0"/>
    <n v="5.12"/>
    <x v="2"/>
    <s v="No"/>
    <s v="No"/>
    <s v="Yes"/>
    <n v="1"/>
    <s v="No"/>
    <d v="1993-09-27T00:00:00"/>
    <n v="12847.24"/>
    <s v="tier - 3"/>
    <s v="tier - 2"/>
    <s v="R1012"/>
    <n v="29"/>
  </r>
  <r>
    <x v="823"/>
    <s v="  Geoff"/>
    <s v="Nelson"/>
    <n v="17.29"/>
    <x v="3"/>
    <n v="4.62"/>
    <x v="2"/>
    <s v="No"/>
    <s v="yes"/>
    <s v="No"/>
    <n v="1"/>
    <s v="yes"/>
    <d v="2004-11-09T00:00:00"/>
    <n v="12829.46"/>
    <s v="tier - 3"/>
    <s v="tier - 3"/>
    <s v="R1016"/>
    <n v="18"/>
  </r>
  <r>
    <x v="824"/>
    <s v="  Chris J"/>
    <s v="Payne"/>
    <n v="31.74"/>
    <x v="0"/>
    <n v="7.68"/>
    <x v="0"/>
    <s v="yes"/>
    <s v="No"/>
    <s v="No"/>
    <n v="0"/>
    <s v="No"/>
    <d v="1967-09-25T00:00:00"/>
    <n v="12823.25"/>
    <s v="tier - 3"/>
    <s v="tier - 3"/>
    <s v="R1021"/>
    <n v="55"/>
  </r>
  <r>
    <x v="825"/>
    <s v="  Kate A"/>
    <s v="Hails"/>
    <n v="26.504999999999999"/>
    <x v="1"/>
    <n v="6.79"/>
    <x v="0"/>
    <s v="yes"/>
    <s v="No"/>
    <s v="Yes"/>
    <n v="1"/>
    <s v="No"/>
    <d v="1963-07-20T00:00:00"/>
    <n v="12815.44"/>
    <s v="tier - 3"/>
    <s v="tier - 3"/>
    <s v="R1024"/>
    <n v="59"/>
  </r>
  <r>
    <x v="826"/>
    <s v="  Kelli"/>
    <s v="Proctor"/>
    <n v="36.479999999999997"/>
    <x v="0"/>
    <n v="11.09"/>
    <x v="0"/>
    <s v="No"/>
    <s v="No"/>
    <s v="No"/>
    <n v="0"/>
    <s v="No"/>
    <d v="1978-07-24T00:00:00"/>
    <n v="12797.21"/>
    <s v="tier - 3"/>
    <s v="tier - 1"/>
    <s v="R1024"/>
    <n v="44"/>
  </r>
  <r>
    <x v="827"/>
    <s v="s  Maggie M"/>
    <s v="Ryan"/>
    <n v="39.159999999999997"/>
    <x v="0"/>
    <n v="5.24"/>
    <x v="2"/>
    <s v="yes"/>
    <s v="No"/>
    <s v="Yes"/>
    <n v="1"/>
    <s v="No"/>
    <d v="1983-10-29T00:00:00"/>
    <n v="12788.18"/>
    <s v="tier - 3"/>
    <s v="tier - 1"/>
    <s v="R1026"/>
    <n v="39"/>
  </r>
  <r>
    <x v="828"/>
    <s v="s  Michelle L"/>
    <s v="Watson"/>
    <n v="28.22"/>
    <x v="1"/>
    <n v="7.51"/>
    <x v="0"/>
    <s v="yes"/>
    <s v="No"/>
    <s v="Yes"/>
    <n v="1"/>
    <s v="No"/>
    <d v="1963-12-05T00:00:00"/>
    <n v="12788.03"/>
    <s v="tier - 3"/>
    <s v="tier - 3"/>
    <s v="R1025"/>
    <n v="59"/>
  </r>
  <r>
    <x v="829"/>
    <s v="s  Ashley K"/>
    <s v="Gresh"/>
    <n v="35"/>
    <x v="0"/>
    <n v="4.13"/>
    <x v="2"/>
    <s v="No"/>
    <s v="No"/>
    <s v="No"/>
    <n v="2"/>
    <s v="No"/>
    <d v="1972-10-07T00:00:00"/>
    <n v="12776.05"/>
    <s v="tier - 3"/>
    <s v="tier - 3"/>
    <s v="R1026"/>
    <n v="50"/>
  </r>
  <r>
    <x v="830"/>
    <s v="  Michael"/>
    <s v="Anis"/>
    <n v="36.24"/>
    <x v="0"/>
    <n v="8.3800000000000008"/>
    <x v="0"/>
    <s v="yes"/>
    <s v="No"/>
    <s v="No"/>
    <n v="1"/>
    <s v="No"/>
    <d v="1975-09-25T00:00:00"/>
    <n v="12770.27"/>
    <s v="tier - 3"/>
    <s v="tier - 3"/>
    <s v="R1021"/>
    <n v="47"/>
  </r>
  <r>
    <x v="831"/>
    <s v="  Ryan K"/>
    <s v="Swartz"/>
    <n v="36.954999999999998"/>
    <x v="0"/>
    <n v="8.07"/>
    <x v="0"/>
    <s v="No"/>
    <s v="No"/>
    <s v="No"/>
    <n v="0"/>
    <s v="No"/>
    <d v="1962-10-01T00:00:00"/>
    <n v="12741.17"/>
    <s v="tier - 3"/>
    <s v="tier - 1"/>
    <s v="R1017"/>
    <n v="60"/>
  </r>
  <r>
    <x v="832"/>
    <s v="  Matthew J"/>
    <s v="Schluneker"/>
    <n v="29.64"/>
    <x v="1"/>
    <n v="8.9499999999999993"/>
    <x v="0"/>
    <s v="No"/>
    <s v="No"/>
    <s v="No"/>
    <n v="0"/>
    <s v="No"/>
    <d v="1962-09-02T00:00:00"/>
    <n v="12731"/>
    <s v="tier - 3"/>
    <s v="tier - 3"/>
    <s v="R1016"/>
    <n v="60"/>
  </r>
  <r>
    <x v="833"/>
    <s v="s  Karine"/>
    <s v="Bellemare"/>
    <n v="42.74"/>
    <x v="0"/>
    <n v="6.31"/>
    <x v="1"/>
    <s v="yes"/>
    <s v="No"/>
    <s v="No"/>
    <n v="1"/>
    <s v="No"/>
    <d v="1988-07-17T00:00:00"/>
    <n v="12718.21"/>
    <s v="tier - 3"/>
    <s v="tier - 1"/>
    <s v="R1026"/>
    <n v="34"/>
  </r>
  <r>
    <x v="834"/>
    <s v="  Antonia G"/>
    <s v="Vitalo"/>
    <n v="36.130000000000003"/>
    <x v="0"/>
    <n v="7.19"/>
    <x v="0"/>
    <s v="yes"/>
    <s v="No"/>
    <s v="No"/>
    <n v="2"/>
    <s v="No"/>
    <d v="1970-07-08T00:00:00"/>
    <n v="12713"/>
    <s v="tier - 3"/>
    <s v="tier - 1"/>
    <s v="R1011"/>
    <n v="52"/>
  </r>
  <r>
    <x v="835"/>
    <s v="  Casondra L"/>
    <s v="Hamilton"/>
    <n v="31.55"/>
    <x v="0"/>
    <n v="6.11"/>
    <x v="1"/>
    <s v="yes"/>
    <s v="No"/>
    <s v="No"/>
    <n v="1"/>
    <s v="No"/>
    <d v="1964-11-28T00:00:00"/>
    <n v="12700.63"/>
    <s v="tier - 3"/>
    <s v="tier - 3"/>
    <s v="R1011"/>
    <n v="58"/>
  </r>
  <r>
    <x v="836"/>
    <s v="  Wendy"/>
    <s v="Marshall"/>
    <n v="52.75"/>
    <x v="0"/>
    <n v="6.02"/>
    <x v="1"/>
    <s v="No"/>
    <s v="No"/>
    <s v="No"/>
    <n v="1"/>
    <s v="No"/>
    <d v="1992-07-07T00:00:00"/>
    <n v="12699.56"/>
    <s v="tier - 3"/>
    <s v="tier - 2"/>
    <s v="R1011"/>
    <n v="30"/>
  </r>
  <r>
    <x v="837"/>
    <s v="  Eric D"/>
    <s v="Cale"/>
    <n v="36.67"/>
    <x v="0"/>
    <n v="11.86"/>
    <x v="0"/>
    <s v="No"/>
    <s v="No"/>
    <s v="No"/>
    <n v="0"/>
    <s v="No"/>
    <d v="1974-09-24T00:00:00"/>
    <n v="12697.48"/>
    <s v="tier - 3"/>
    <s v="tier - 3"/>
    <s v="R1021"/>
    <n v="48"/>
  </r>
  <r>
    <x v="838"/>
    <s v="  Elizabeth"/>
    <s v="Pittaway"/>
    <n v="38.06"/>
    <x v="0"/>
    <n v="8.25"/>
    <x v="0"/>
    <s v="No"/>
    <s v="No"/>
    <s v="No"/>
    <n v="0"/>
    <s v="No"/>
    <d v="1962-08-27T00:00:00"/>
    <n v="12648.7"/>
    <s v="tier - 3"/>
    <s v="tier - 2"/>
    <s v="R1013"/>
    <n v="60"/>
  </r>
  <r>
    <x v="839"/>
    <s v="  Laura F"/>
    <s v="Bill"/>
    <n v="38"/>
    <x v="0"/>
    <n v="8.1300000000000008"/>
    <x v="0"/>
    <s v="No"/>
    <s v="No"/>
    <s v="No"/>
    <n v="0"/>
    <s v="No"/>
    <d v="1965-09-14T00:00:00"/>
    <n v="12646.21"/>
    <s v="tier - 3"/>
    <s v="tier - 2"/>
    <s v="R1011"/>
    <n v="57"/>
  </r>
  <r>
    <x v="840"/>
    <s v="  Amelia F"/>
    <s v="Antrim"/>
    <n v="35.1"/>
    <x v="0"/>
    <n v="10.1"/>
    <x v="0"/>
    <s v="No"/>
    <s v="No"/>
    <s v="No"/>
    <n v="0"/>
    <s v="No"/>
    <d v="1962-07-11T00:00:00"/>
    <n v="12644.59"/>
    <s v="tier - 3"/>
    <s v="tier - 2"/>
    <s v="R1011"/>
    <n v="60"/>
  </r>
  <r>
    <x v="841"/>
    <s v="  Amy L"/>
    <s v="Doolittle-Crider"/>
    <n v="33.82"/>
    <x v="0"/>
    <n v="5.89"/>
    <x v="1"/>
    <s v="yes"/>
    <s v="No"/>
    <s v="No"/>
    <n v="2"/>
    <s v="No"/>
    <d v="1966-12-17T00:00:00"/>
    <n v="12643.38"/>
    <s v="tier - 3"/>
    <s v="tier - 1"/>
    <s v="R1012"/>
    <n v="56"/>
  </r>
  <r>
    <x v="842"/>
    <s v="  Katie J"/>
    <s v="Ruhlman"/>
    <n v="37.43"/>
    <x v="0"/>
    <n v="4.97"/>
    <x v="2"/>
    <s v="No"/>
    <s v="No"/>
    <s v="No"/>
    <n v="2"/>
    <s v="No"/>
    <d v="1972-09-05T00:00:00"/>
    <n v="12640.24"/>
    <s v="tier - 3"/>
    <s v="tier - 1"/>
    <s v="R1011"/>
    <n v="50"/>
  </r>
  <r>
    <x v="843"/>
    <s v="  Laura E"/>
    <s v="Anderson"/>
    <n v="30.5"/>
    <x v="0"/>
    <n v="9.9"/>
    <x v="0"/>
    <s v="No"/>
    <s v="No"/>
    <s v="No"/>
    <n v="0"/>
    <s v="No"/>
    <d v="1962-07-22T00:00:00"/>
    <n v="12638.2"/>
    <s v="tier - 3"/>
    <s v="tier - 1"/>
    <s v="R1011"/>
    <n v="60"/>
  </r>
  <r>
    <x v="844"/>
    <s v="s  Mayumi"/>
    <s v="Uchiyama"/>
    <n v="24.53"/>
    <x v="1"/>
    <n v="9.0500000000000007"/>
    <x v="0"/>
    <s v="No"/>
    <s v="No"/>
    <s v="No"/>
    <n v="0"/>
    <s v="No"/>
    <d v="1962-11-22T00:00:00"/>
    <n v="12629.9"/>
    <s v="tier - 3"/>
    <s v="tier - 3"/>
    <s v="R1013"/>
    <n v="60"/>
  </r>
  <r>
    <x v="845"/>
    <s v="  Vanessa"/>
    <s v="Desota"/>
    <n v="25.74"/>
    <x v="1"/>
    <n v="10.93"/>
    <x v="0"/>
    <s v="No"/>
    <s v="No"/>
    <s v="No"/>
    <n v="0"/>
    <s v="No"/>
    <d v="1965-10-04T00:00:00"/>
    <n v="12629.17"/>
    <s v="tier - 3"/>
    <s v="tier - 1"/>
    <s v="R1013"/>
    <n v="57"/>
  </r>
  <r>
    <x v="846"/>
    <s v="  Natali N"/>
    <s v="Edmonds"/>
    <n v="34.08"/>
    <x v="0"/>
    <n v="7.58"/>
    <x v="0"/>
    <s v="yes"/>
    <s v="No"/>
    <s v="No"/>
    <n v="2"/>
    <s v="No"/>
    <d v="1970-12-28T00:00:00"/>
    <n v="12624.74"/>
    <s v="tier - 3"/>
    <s v="tier - 1"/>
    <s v="R1012"/>
    <n v="52"/>
  </r>
  <r>
    <x v="847"/>
    <s v="  Beth"/>
    <s v="Otto"/>
    <n v="31.35"/>
    <x v="0"/>
    <n v="11"/>
    <x v="0"/>
    <s v="yes"/>
    <s v="No"/>
    <s v="Yes"/>
    <n v="1"/>
    <s v="No"/>
    <d v="1963-08-19T00:00:00"/>
    <n v="12622.18"/>
    <s v="tier - 3"/>
    <s v="tier - 1"/>
    <s v="R1012"/>
    <n v="59"/>
  </r>
  <r>
    <x v="848"/>
    <s v="  Alex"/>
    <s v="Kurt"/>
    <n v="26.79"/>
    <x v="1"/>
    <n v="5.0599999999999996"/>
    <x v="2"/>
    <s v="No"/>
    <s v="No"/>
    <s v="No"/>
    <n v="1"/>
    <s v="No"/>
    <d v="1998-11-18T00:00:00"/>
    <n v="12609.89"/>
    <s v="tier - 3"/>
    <s v="tier - 3"/>
    <s v="R1012"/>
    <n v="24"/>
  </r>
  <r>
    <x v="849"/>
    <s v="  Spencer"/>
    <s v="Duhaime"/>
    <n v="42.78"/>
    <x v="0"/>
    <n v="6.11"/>
    <x v="1"/>
    <s v="yes"/>
    <s v="No"/>
    <s v="No"/>
    <n v="1"/>
    <s v="No"/>
    <d v="1988-08-11T00:00:00"/>
    <n v="12600.46"/>
    <s v="tier - 3"/>
    <s v="tier - 1"/>
    <s v="R1023"/>
    <n v="34"/>
  </r>
  <r>
    <x v="850"/>
    <s v="  Andee W"/>
    <s v="Swann"/>
    <n v="46.75"/>
    <x v="0"/>
    <n v="6.66"/>
    <x v="0"/>
    <s v="yes"/>
    <s v="No"/>
    <s v="No"/>
    <n v="2"/>
    <s v="No"/>
    <d v="1970-06-18T00:00:00"/>
    <n v="12592.53"/>
    <s v="tier - 3"/>
    <s v="tier - 2"/>
    <s v="R1013"/>
    <n v="52"/>
  </r>
  <r>
    <x v="851"/>
    <s v="s  Amy"/>
    <s v="Burton"/>
    <n v="32.15"/>
    <x v="0"/>
    <n v="4.0199999999999996"/>
    <x v="2"/>
    <s v="yes"/>
    <s v="No"/>
    <s v="Yes"/>
    <n v="1"/>
    <s v="No"/>
    <d v="1969-11-26T00:00:00"/>
    <n v="12579.92"/>
    <s v="tier - 3"/>
    <s v="tier - 1"/>
    <s v="R1025"/>
    <n v="53"/>
  </r>
  <r>
    <x v="852"/>
    <s v="  Joshua"/>
    <s v="Ricardi"/>
    <n v="43.4"/>
    <x v="0"/>
    <n v="8.81"/>
    <x v="0"/>
    <s v="yes"/>
    <s v="No"/>
    <s v="No"/>
    <n v="2"/>
    <s v="No"/>
    <d v="1961-11-28T00:00:00"/>
    <n v="12574.05"/>
    <s v="tier - 3"/>
    <s v="tier - 1"/>
    <s v="R1011"/>
    <n v="61"/>
  </r>
  <r>
    <x v="853"/>
    <s v="  C Fred"/>
    <s v="Joslyn"/>
    <n v="31.57"/>
    <x v="0"/>
    <n v="7.92"/>
    <x v="0"/>
    <s v="yes"/>
    <s v="No"/>
    <s v="No"/>
    <n v="2"/>
    <s v="No"/>
    <d v="1961-11-28T00:00:00"/>
    <n v="12557.61"/>
    <s v="tier - 3"/>
    <s v="tier - 3"/>
    <s v="R1013"/>
    <n v="61"/>
  </r>
  <r>
    <x v="854"/>
    <s v="  Jeremy"/>
    <s v="Bennie"/>
    <n v="24.32"/>
    <x v="2"/>
    <n v="7.48"/>
    <x v="0"/>
    <s v="No"/>
    <s v="No"/>
    <s v="No"/>
    <n v="0"/>
    <s v="No"/>
    <d v="1962-10-16T00:00:00"/>
    <n v="12523.6"/>
    <s v="tier - 3"/>
    <s v="tier - 3"/>
    <s v="R1012"/>
    <n v="60"/>
  </r>
  <r>
    <x v="855"/>
    <s v="  Patrick Sr"/>
    <s v="Kanyane"/>
    <n v="31.07"/>
    <x v="0"/>
    <n v="4.62"/>
    <x v="2"/>
    <s v="yes"/>
    <s v="No"/>
    <s v="No"/>
    <n v="2"/>
    <s v="No"/>
    <d v="1966-07-12T00:00:00"/>
    <n v="12499.88"/>
    <s v="tier - 3"/>
    <s v="tier - 2"/>
    <s v="R1012"/>
    <n v="56"/>
  </r>
  <r>
    <x v="856"/>
    <s v="  Kelly M"/>
    <s v="McFadden"/>
    <n v="35.814999999999998"/>
    <x v="0"/>
    <n v="8.4700000000000006"/>
    <x v="0"/>
    <s v="No"/>
    <s v="No"/>
    <s v="No"/>
    <n v="0"/>
    <s v="No"/>
    <d v="1968-12-03T00:00:00"/>
    <n v="12495.29"/>
    <s v="tier - 3"/>
    <s v="tier - 3"/>
    <s v="R1012"/>
    <n v="54"/>
  </r>
  <r>
    <x v="857"/>
    <s v="  Katherine"/>
    <s v="Connolly"/>
    <n v="40.81"/>
    <x v="0"/>
    <n v="10.58"/>
    <x v="0"/>
    <s v="yes"/>
    <s v="No"/>
    <s v="No"/>
    <n v="0"/>
    <s v="No"/>
    <d v="1967-09-01T00:00:00"/>
    <n v="12485.8"/>
    <s v="tier - 3"/>
    <s v="tier - 3"/>
    <s v="R1013"/>
    <n v="55"/>
  </r>
  <r>
    <x v="858"/>
    <s v="  Keila L"/>
    <s v="Merino"/>
    <n v="24.605"/>
    <x v="1"/>
    <n v="7.48"/>
    <x v="0"/>
    <s v="No"/>
    <s v="No"/>
    <s v="No"/>
    <n v="0"/>
    <s v="No"/>
    <d v="1968-11-12T00:00:00"/>
    <n v="12479.71"/>
    <s v="tier - 3"/>
    <s v="tier - 3"/>
    <s v="R1012"/>
    <n v="54"/>
  </r>
  <r>
    <x v="859"/>
    <s v="  Zanae E"/>
    <s v="Baird"/>
    <n v="21.47"/>
    <x v="2"/>
    <n v="7.82"/>
    <x v="0"/>
    <s v="No"/>
    <s v="No"/>
    <s v="No"/>
    <n v="0"/>
    <s v="No"/>
    <d v="1968-11-26T00:00:00"/>
    <n v="12475.35"/>
    <s v="tier - 3"/>
    <s v="tier - 1"/>
    <s v="R1012"/>
    <n v="54"/>
  </r>
  <r>
    <x v="860"/>
    <s v="  Alex"/>
    <s v="Locatelli"/>
    <n v="52.89"/>
    <x v="0"/>
    <n v="4.96"/>
    <x v="2"/>
    <s v="yes"/>
    <s v="No"/>
    <s v="No"/>
    <n v="1"/>
    <s v="No"/>
    <d v="1995-08-09T00:00:00"/>
    <n v="12452.25"/>
    <s v="tier - 3"/>
    <s v="tier - 3"/>
    <s v="R1012"/>
    <n v="27"/>
  </r>
  <r>
    <x v="861"/>
    <s v="  Kathryn"/>
    <s v="Brake"/>
    <n v="32.965000000000003"/>
    <x v="0"/>
    <n v="6.15"/>
    <x v="1"/>
    <s v="yes"/>
    <s v="No"/>
    <s v="No"/>
    <n v="1"/>
    <s v="No"/>
    <d v="1964-08-04T00:00:00"/>
    <n v="12430.95"/>
    <s v="tier - 3"/>
    <s v="tier - 3"/>
    <s v="R1024"/>
    <n v="58"/>
  </r>
  <r>
    <x v="862"/>
    <s v="  Jason L"/>
    <s v="Jacobs"/>
    <n v="36.799999999999997"/>
    <x v="0"/>
    <n v="4.62"/>
    <x v="2"/>
    <s v="No"/>
    <s v="No"/>
    <s v="Yes"/>
    <n v="1"/>
    <s v="No"/>
    <d v="1979-07-14T00:00:00"/>
    <n v="12408.29"/>
    <s v="tier - 3"/>
    <s v="tier - 1"/>
    <s v="R1022"/>
    <n v="43"/>
  </r>
  <r>
    <x v="863"/>
    <s v="  Benjamin J"/>
    <s v="Vaught"/>
    <n v="34.299999999999997"/>
    <x v="0"/>
    <n v="4.87"/>
    <x v="2"/>
    <s v="No"/>
    <s v="No"/>
    <s v="No"/>
    <n v="2"/>
    <s v="No"/>
    <d v="1972-08-21T00:00:00"/>
    <n v="12407.3"/>
    <s v="tier - 3"/>
    <s v="tier - 2"/>
    <s v="R1021"/>
    <n v="50"/>
  </r>
  <r>
    <x v="864"/>
    <s v="  Steven M"/>
    <s v="Monteleone"/>
    <n v="35.244999999999997"/>
    <x v="0"/>
    <n v="4.63"/>
    <x v="2"/>
    <s v="No"/>
    <s v="No"/>
    <s v="No"/>
    <n v="0"/>
    <s v="No"/>
    <d v="1989-12-29T00:00:00"/>
    <n v="12404.88"/>
    <s v="tier - 3"/>
    <s v="tier - 3"/>
    <s v="R1016"/>
    <n v="33"/>
  </r>
  <r>
    <x v="865"/>
    <s v="s  Erika"/>
    <s v="Verdugo"/>
    <n v="26.23"/>
    <x v="1"/>
    <n v="11.93"/>
    <x v="0"/>
    <s v="No"/>
    <s v="No"/>
    <s v="No"/>
    <n v="0"/>
    <s v="No"/>
    <d v="1962-09-26T00:00:00"/>
    <n v="12369.89"/>
    <s v="tier - 3"/>
    <s v="tier - 2"/>
    <s v="R1024"/>
    <n v="60"/>
  </r>
  <r>
    <x v="866"/>
    <s v="  Chad"/>
    <s v="Sellers"/>
    <n v="36.1"/>
    <x v="0"/>
    <n v="5.65"/>
    <x v="2"/>
    <s v="yes"/>
    <s v="No"/>
    <s v="No"/>
    <n v="2"/>
    <s v="No"/>
    <d v="1966-12-29T00:00:00"/>
    <n v="12363.55"/>
    <s v="tier - 3"/>
    <s v="tier - 3"/>
    <s v="R1011"/>
    <n v="56"/>
  </r>
  <r>
    <x v="867"/>
    <s v="  Mark"/>
    <s v="Bowman"/>
    <n v="37.1"/>
    <x v="0"/>
    <n v="11.21"/>
    <x v="0"/>
    <s v="yes"/>
    <s v="No"/>
    <s v="Yes"/>
    <n v="1"/>
    <s v="No"/>
    <d v="1963-09-22T00:00:00"/>
    <n v="12347.17"/>
    <s v="tier - 3"/>
    <s v="tier - 3"/>
    <s v="R1011"/>
    <n v="59"/>
  </r>
  <r>
    <x v="868"/>
    <s v="  David"/>
    <s v="Marley"/>
    <n v="27.5"/>
    <x v="1"/>
    <n v="10.62"/>
    <x v="0"/>
    <s v="yes"/>
    <s v="No"/>
    <s v="Yes"/>
    <n v="1"/>
    <s v="No"/>
    <d v="1963-08-02T00:00:00"/>
    <n v="12333.83"/>
    <s v="tier - 3"/>
    <s v="tier - 2"/>
    <s v="R1011"/>
    <n v="59"/>
  </r>
  <r>
    <x v="869"/>
    <s v="  Matthew R"/>
    <s v="Grey"/>
    <n v="24.7"/>
    <x v="1"/>
    <n v="10.7"/>
    <x v="0"/>
    <s v="yes"/>
    <s v="No"/>
    <s v="Yes"/>
    <n v="1"/>
    <s v="No"/>
    <d v="1963-08-29T00:00:00"/>
    <n v="12323.94"/>
    <s v="tier - 3"/>
    <s v="tier - 3"/>
    <s v="R1017"/>
    <n v="59"/>
  </r>
  <r>
    <x v="870"/>
    <s v="s  Orla"/>
    <s v="O'Rourke"/>
    <n v="26.78"/>
    <x v="1"/>
    <n v="10.02"/>
    <x v="0"/>
    <s v="yes"/>
    <s v="No"/>
    <s v="Yes"/>
    <n v="1"/>
    <s v="No"/>
    <d v="1963-10-28T00:00:00"/>
    <n v="12299.59"/>
    <s v="tier - 3"/>
    <s v="tier - 1"/>
    <s v="R1025"/>
    <n v="59"/>
  </r>
  <r>
    <x v="871"/>
    <s v="  Shaista S"/>
    <s v="Fatehali"/>
    <n v="45.8"/>
    <x v="0"/>
    <n v="4.8499999999999996"/>
    <x v="2"/>
    <s v="No"/>
    <s v="No"/>
    <s v="No"/>
    <n v="0"/>
    <s v="No"/>
    <d v="1990-10-29T00:00:00"/>
    <n v="12282.38"/>
    <s v="tier - 3"/>
    <s v="tier - 1"/>
    <s v="R1011"/>
    <n v="32"/>
  </r>
  <r>
    <x v="872"/>
    <s v="s  Emily"/>
    <s v="Piza-Taylor"/>
    <n v="29"/>
    <x v="1"/>
    <n v="4.3899999999999997"/>
    <x v="2"/>
    <s v="yes"/>
    <s v="No"/>
    <s v="No"/>
    <n v="2"/>
    <s v="No"/>
    <d v="1966-11-16T00:00:00"/>
    <n v="12282.03"/>
    <s v="tier - 3"/>
    <s v="tier - 1"/>
    <s v="R1025"/>
    <n v="56"/>
  </r>
  <r>
    <x v="873"/>
    <s v="  Julie A"/>
    <s v="Cavanaugh"/>
    <n v="33.534999999999997"/>
    <x v="0"/>
    <n v="8.24"/>
    <x v="0"/>
    <s v="yes"/>
    <s v="No"/>
    <s v="No"/>
    <n v="0"/>
    <s v="No"/>
    <d v="1967-08-28T00:00:00"/>
    <n v="12269.69"/>
    <s v="tier - 3"/>
    <s v="tier - 2"/>
    <s v="R1012"/>
    <n v="55"/>
  </r>
  <r>
    <x v="874"/>
    <s v="  Megumi"/>
    <s v="Amako"/>
    <n v="32.774999999999999"/>
    <x v="0"/>
    <n v="9.77"/>
    <x v="0"/>
    <s v="yes"/>
    <s v="No"/>
    <s v="No"/>
    <n v="0"/>
    <s v="No"/>
    <d v="1967-12-30T00:00:00"/>
    <n v="12268.63"/>
    <s v="tier - 3"/>
    <s v="tier - 1"/>
    <s v="R1012"/>
    <n v="55"/>
  </r>
  <r>
    <x v="875"/>
    <s v="  Skylar"/>
    <s v="Musa"/>
    <n v="37.51"/>
    <x v="0"/>
    <n v="5.5"/>
    <x v="2"/>
    <s v="yes"/>
    <s v="No"/>
    <s v="No"/>
    <n v="2"/>
    <s v="No"/>
    <d v="1966-12-06T00:00:00"/>
    <n v="12265.51"/>
    <s v="tier - 3"/>
    <s v="tier - 3"/>
    <s v="R1013"/>
    <n v="56"/>
  </r>
  <r>
    <x v="876"/>
    <s v="s  Victoria"/>
    <s v="Phillippi"/>
    <n v="39.86"/>
    <x v="0"/>
    <n v="11.84"/>
    <x v="0"/>
    <s v="yes"/>
    <s v="No"/>
    <s v="No"/>
    <n v="1"/>
    <s v="No"/>
    <d v="1986-08-13T00:00:00"/>
    <n v="12255.04"/>
    <s v="tier - 3"/>
    <s v="tier - 2"/>
    <s v="R1026"/>
    <n v="36"/>
  </r>
  <r>
    <x v="877"/>
    <s v="s  Amanda L"/>
    <s v="Hoskins"/>
    <n v="42.13"/>
    <x v="0"/>
    <n v="4.66"/>
    <x v="2"/>
    <s v="No"/>
    <s v="No"/>
    <s v="No"/>
    <n v="0"/>
    <s v="No"/>
    <d v="1989-11-23T00:00:00"/>
    <n v="12254.44"/>
    <s v="tier - 3"/>
    <s v="tier - 3"/>
    <s v="R1026"/>
    <n v="33"/>
  </r>
  <r>
    <x v="878"/>
    <s v="  Renee"/>
    <s v="Imbalzano Zegar"/>
    <n v="35.99"/>
    <x v="0"/>
    <n v="11.11"/>
    <x v="0"/>
    <s v="No"/>
    <s v="No"/>
    <s v="No"/>
    <n v="0"/>
    <s v="No"/>
    <d v="1974-06-23T00:00:00"/>
    <n v="12245.17"/>
    <s v="tier - 3"/>
    <s v="tier - 1"/>
    <s v="R1012"/>
    <n v="48"/>
  </r>
  <r>
    <x v="879"/>
    <s v="  Nellie A"/>
    <s v="Triedman"/>
    <n v="35.200000000000003"/>
    <x v="0"/>
    <n v="7.72"/>
    <x v="0"/>
    <s v="yes"/>
    <s v="No"/>
    <s v="Yes"/>
    <n v="1"/>
    <s v="No"/>
    <d v="1963-07-17T00:00:00"/>
    <n v="12244.53"/>
    <s v="tier - 3"/>
    <s v="tier - 1"/>
    <s v="R1013"/>
    <n v="59"/>
  </r>
  <r>
    <x v="880"/>
    <s v="  Tamara"/>
    <s v="Lovuolo"/>
    <n v="29.91"/>
    <x v="1"/>
    <n v="5.55"/>
    <x v="2"/>
    <s v="yes"/>
    <s v="No"/>
    <s v="No"/>
    <n v="2"/>
    <s v="No"/>
    <d v="1966-07-29T00:00:00"/>
    <n v="12237.73"/>
    <s v="tier - 3"/>
    <s v="tier - 3"/>
    <s v="R1012"/>
    <n v="56"/>
  </r>
  <r>
    <x v="881"/>
    <s v="  Joan"/>
    <s v="Chung"/>
    <n v="36.479999999999997"/>
    <x v="0"/>
    <n v="5.05"/>
    <x v="2"/>
    <s v="yes"/>
    <s v="No"/>
    <s v="No"/>
    <n v="1"/>
    <s v="No"/>
    <d v="1964-10-15T00:00:00"/>
    <n v="12235.84"/>
    <s v="tier - 3"/>
    <s v="tier - 3"/>
    <s v="R1012"/>
    <n v="58"/>
  </r>
  <r>
    <x v="882"/>
    <s v="  Aimee J"/>
    <s v="Newsom"/>
    <n v="27.5"/>
    <x v="1"/>
    <n v="8.69"/>
    <x v="0"/>
    <s v="yes"/>
    <s v="No"/>
    <s v="Yes"/>
    <n v="1"/>
    <s v="No"/>
    <d v="1963-07-19T00:00:00"/>
    <n v="12233.83"/>
    <s v="tier - 3"/>
    <s v="tier - 1"/>
    <s v="R1011"/>
    <n v="59"/>
  </r>
  <r>
    <x v="883"/>
    <s v="  Suzanne"/>
    <s v="Harrington"/>
    <n v="33.44"/>
    <x v="0"/>
    <n v="5.9"/>
    <x v="1"/>
    <s v="yes"/>
    <s v="No"/>
    <s v="No"/>
    <n v="1"/>
    <s v="No"/>
    <d v="1964-06-24T00:00:00"/>
    <n v="12231.61"/>
    <s v="tier - 3"/>
    <s v="tier - 3"/>
    <s v="R1012"/>
    <n v="58"/>
  </r>
  <r>
    <x v="884"/>
    <s v="  Kristin A"/>
    <s v="Hoffman"/>
    <n v="28.215"/>
    <x v="1"/>
    <n v="6.29"/>
    <x v="1"/>
    <s v="yes"/>
    <s v="No"/>
    <s v="No"/>
    <n v="1"/>
    <s v="No"/>
    <d v="1964-07-02T00:00:00"/>
    <n v="12224.35"/>
    <s v="tier - 3"/>
    <s v="tier - 1"/>
    <s v="R1012"/>
    <n v="58"/>
  </r>
  <r>
    <x v="885"/>
    <s v="  Bronwyn"/>
    <s v="Van Vugt"/>
    <n v="27.17"/>
    <x v="1"/>
    <n v="5.84"/>
    <x v="1"/>
    <s v="yes"/>
    <s v="No"/>
    <s v="No"/>
    <n v="1"/>
    <s v="No"/>
    <d v="1964-07-20T00:00:00"/>
    <n v="12222.9"/>
    <s v="tier - 3"/>
    <s v="tier - 2"/>
    <s v="R1012"/>
    <n v="58"/>
  </r>
  <r>
    <x v="886"/>
    <s v="  Taylor J"/>
    <s v="Feehley"/>
    <n v="35.380000000000003"/>
    <x v="0"/>
    <n v="6.12"/>
    <x v="1"/>
    <s v="No"/>
    <s v="No"/>
    <s v="No"/>
    <n v="0"/>
    <s v="No"/>
    <d v="1977-08-14T00:00:00"/>
    <n v="12218.7"/>
    <s v="tier - 3"/>
    <s v="tier - 1"/>
    <s v="R1012"/>
    <n v="45"/>
  </r>
  <r>
    <x v="887"/>
    <s v="s  Kimberly M"/>
    <s v="Ashworth"/>
    <n v="43.48"/>
    <x v="0"/>
    <n v="6.24"/>
    <x v="1"/>
    <s v="No"/>
    <s v="No"/>
    <s v="No"/>
    <n v="0"/>
    <s v="No"/>
    <d v="1991-08-29T00:00:00"/>
    <n v="12198.64"/>
    <s v="tier - 3"/>
    <s v="tier - 3"/>
    <s v="R1026"/>
    <n v="31"/>
  </r>
  <r>
    <x v="888"/>
    <s v="  Joshua E"/>
    <s v="Hansen"/>
    <n v="41.73"/>
    <x v="0"/>
    <n v="6.25"/>
    <x v="1"/>
    <s v="No"/>
    <s v="No"/>
    <s v="No"/>
    <n v="1"/>
    <s v="No"/>
    <d v="1987-10-05T00:00:00"/>
    <n v="12148.2"/>
    <s v="tier - 3"/>
    <s v="tier - 3"/>
    <s v="R1012"/>
    <n v="35"/>
  </r>
  <r>
    <x v="889"/>
    <s v="  Jeffrey"/>
    <s v="Czyz"/>
    <n v="28.9"/>
    <x v="1"/>
    <n v="11.96"/>
    <x v="0"/>
    <s v="No"/>
    <s v="No"/>
    <s v="No"/>
    <n v="0"/>
    <s v="No"/>
    <d v="1962-09-15T00:00:00"/>
    <n v="12146.97"/>
    <s v="tier - 3"/>
    <s v="tier - 3"/>
    <s v="R1011"/>
    <n v="60"/>
  </r>
  <r>
    <x v="890"/>
    <s v="  Andrew R"/>
    <s v="Bauder"/>
    <n v="25.74"/>
    <x v="1"/>
    <n v="7.69"/>
    <x v="0"/>
    <s v="No"/>
    <s v="No"/>
    <s v="No"/>
    <n v="0"/>
    <s v="No"/>
    <d v="1962-11-04T00:00:00"/>
    <n v="12142.58"/>
    <s v="tier - 3"/>
    <s v="tier - 2"/>
    <s v="R1013"/>
    <n v="60"/>
  </r>
  <r>
    <x v="891"/>
    <s v="  Francisco J Sr"/>
    <s v="Mendoza"/>
    <n v="36.06"/>
    <x v="0"/>
    <n v="8.83"/>
    <x v="0"/>
    <s v="No"/>
    <s v="No"/>
    <s v="No"/>
    <n v="0"/>
    <s v="No"/>
    <d v="1974-09-16T00:00:00"/>
    <n v="12137.6"/>
    <s v="tier - 3"/>
    <s v="tier - 3"/>
    <s v="R1012"/>
    <n v="48"/>
  </r>
  <r>
    <x v="892"/>
    <s v="s  Rhonda"/>
    <s v="Glass"/>
    <n v="43.28"/>
    <x v="0"/>
    <n v="4.41"/>
    <x v="2"/>
    <s v="No"/>
    <s v="No"/>
    <s v="No"/>
    <n v="0"/>
    <s v="No"/>
    <d v="1991-11-06T00:00:00"/>
    <n v="12130.8"/>
    <s v="tier - 3"/>
    <s v="tier - 3"/>
    <s v="R1026"/>
    <n v="31"/>
  </r>
  <r>
    <x v="893"/>
    <s v="  John"/>
    <s v="Butcher"/>
    <n v="28.785"/>
    <x v="1"/>
    <n v="9.1"/>
    <x v="0"/>
    <s v="yes"/>
    <s v="No"/>
    <s v="Yes"/>
    <n v="1"/>
    <s v="No"/>
    <d v="1963-06-04T00:00:00"/>
    <n v="12129.61"/>
    <s v="tier - 3"/>
    <s v="tier - 1"/>
    <s v="R1012"/>
    <n v="60"/>
  </r>
  <r>
    <x v="894"/>
    <s v="  Miles J"/>
    <s v="Traiser"/>
    <n v="25.46"/>
    <x v="1"/>
    <n v="11.52"/>
    <x v="0"/>
    <s v="yes"/>
    <s v="No"/>
    <s v="Yes"/>
    <n v="1"/>
    <s v="No"/>
    <d v="1963-07-20T00:00:00"/>
    <n v="12124.99"/>
    <s v="tier - 3"/>
    <s v="tier - 1"/>
    <s v="R1012"/>
    <n v="59"/>
  </r>
  <r>
    <x v="895"/>
    <s v="  Justyna I"/>
    <s v="Mudy-Mader"/>
    <n v="30.8"/>
    <x v="0"/>
    <n v="10.95"/>
    <x v="0"/>
    <s v="No"/>
    <s v="No"/>
    <s v="No"/>
    <n v="0"/>
    <s v="No"/>
    <d v="1968-10-25T00:00:00"/>
    <n v="12105.32"/>
    <s v="tier - 3"/>
    <s v="tier - 3"/>
    <s v="R1011"/>
    <n v="54"/>
  </r>
  <r>
    <x v="896"/>
    <s v="  Lucille"/>
    <s v="Rogers"/>
    <n v="28.88"/>
    <x v="1"/>
    <n v="11.5"/>
    <x v="0"/>
    <s v="No"/>
    <s v="No"/>
    <s v="No"/>
    <n v="0"/>
    <s v="No"/>
    <d v="1968-12-09T00:00:00"/>
    <n v="12096.65"/>
    <s v="tier - 3"/>
    <s v="tier - 1"/>
    <s v="R1024"/>
    <n v="54"/>
  </r>
  <r>
    <x v="897"/>
    <s v="  April"/>
    <s v="Woo"/>
    <n v="23"/>
    <x v="2"/>
    <n v="9.8800000000000008"/>
    <x v="0"/>
    <s v="No"/>
    <s v="No"/>
    <s v="No"/>
    <n v="0"/>
    <s v="No"/>
    <d v="1968-06-21T00:00:00"/>
    <n v="12094.48"/>
    <s v="tier - 3"/>
    <s v="tier - 3"/>
    <s v="R1011"/>
    <n v="54"/>
  </r>
  <r>
    <x v="898"/>
    <s v="  Robert"/>
    <s v="Walsh"/>
    <n v="38.25"/>
    <x v="0"/>
    <n v="6.2"/>
    <x v="1"/>
    <s v="No"/>
    <s v="No"/>
    <s v="No"/>
    <n v="1"/>
    <s v="No"/>
    <d v="1984-09-02T00:00:00"/>
    <n v="12091.34"/>
    <s v="tier - 3"/>
    <s v="tier - 2"/>
    <s v="R1022"/>
    <n v="38"/>
  </r>
  <r>
    <x v="899"/>
    <s v="s  Alyssa"/>
    <s v="White"/>
    <n v="39.25"/>
    <x v="0"/>
    <n v="8.41"/>
    <x v="0"/>
    <s v="yes"/>
    <s v="No"/>
    <s v="No"/>
    <n v="1"/>
    <s v="No"/>
    <d v="1986-09-07T00:00:00"/>
    <n v="12048.13"/>
    <s v="tier - 3"/>
    <s v="tier - 2"/>
    <s v="R1026"/>
    <n v="36"/>
  </r>
  <r>
    <x v="900"/>
    <s v="  Jessica E"/>
    <s v="Sheppard"/>
    <n v="26.6"/>
    <x v="1"/>
    <n v="5.07"/>
    <x v="2"/>
    <s v="yes"/>
    <s v="No"/>
    <s v="No"/>
    <n v="2"/>
    <s v="No"/>
    <d v="1966-11-24T00:00:00"/>
    <n v="12044.34"/>
    <s v="tier - 3"/>
    <s v="tier - 1"/>
    <s v="R1012"/>
    <n v="56"/>
  </r>
  <r>
    <x v="901"/>
    <s v="  Patrick J"/>
    <s v="Doran"/>
    <n v="35.700000000000003"/>
    <x v="0"/>
    <n v="4.0599999999999996"/>
    <x v="2"/>
    <s v="No"/>
    <s v="No"/>
    <s v="Yes"/>
    <n v="1"/>
    <s v="No"/>
    <d v="1979-10-16T00:00:00"/>
    <n v="12035.18"/>
    <s v="tier - 3"/>
    <s v="tier - 3"/>
    <s v="R1021"/>
    <n v="43"/>
  </r>
  <r>
    <x v="902"/>
    <s v="  Emilie"/>
    <s v="Labrosse"/>
    <n v="20.100000000000001"/>
    <x v="2"/>
    <n v="10.52"/>
    <x v="0"/>
    <s v="No"/>
    <s v="No"/>
    <s v="No"/>
    <n v="0"/>
    <s v="No"/>
    <d v="1965-10-29T00:00:00"/>
    <n v="12032.33"/>
    <s v="tier - 3"/>
    <s v="tier - 1"/>
    <s v="R1011"/>
    <n v="57"/>
  </r>
  <r>
    <x v="903"/>
    <s v="  Caitlin B"/>
    <s v="Thomas"/>
    <n v="22.23"/>
    <x v="2"/>
    <n v="9.65"/>
    <x v="0"/>
    <s v="No"/>
    <s v="No"/>
    <s v="No"/>
    <n v="0"/>
    <s v="No"/>
    <d v="1965-06-09T00:00:00"/>
    <n v="12029.29"/>
    <s v="tier - 3"/>
    <s v="tier - 2"/>
    <s v="R1024"/>
    <n v="57"/>
  </r>
  <r>
    <x v="904"/>
    <s v="  Joseph W"/>
    <s v="Lesniak"/>
    <n v="36.47"/>
    <x v="0"/>
    <n v="6.21"/>
    <x v="1"/>
    <s v="No"/>
    <s v="No"/>
    <s v="No"/>
    <n v="0"/>
    <s v="No"/>
    <d v="1982-10-17T00:00:00"/>
    <n v="12001.29"/>
    <s v="tier - 3"/>
    <s v="tier - 3"/>
    <s v="R1021"/>
    <n v="40"/>
  </r>
  <r>
    <x v="905"/>
    <s v="  Wendy"/>
    <s v="Prowse"/>
    <n v="49.64"/>
    <x v="0"/>
    <n v="4.76"/>
    <x v="2"/>
    <s v="No"/>
    <s v="No"/>
    <s v="Yes"/>
    <n v="1"/>
    <s v="No"/>
    <d v="1993-12-12T00:00:00"/>
    <n v="11994.89"/>
    <s v="tier - 3"/>
    <s v="tier - 2"/>
    <s v="R1012"/>
    <n v="29"/>
  </r>
  <r>
    <x v="906"/>
    <s v="s  Leah L"/>
    <s v="Seigel"/>
    <n v="36.799999999999997"/>
    <x v="0"/>
    <n v="5.73"/>
    <x v="1"/>
    <s v="yes"/>
    <s v="No"/>
    <s v="Yes"/>
    <n v="1"/>
    <s v="No"/>
    <d v="1983-07-04T00:00:00"/>
    <n v="11987.68"/>
    <s v="tier - 3"/>
    <s v="tier - 2"/>
    <s v="R1026"/>
    <n v="39"/>
  </r>
  <r>
    <x v="907"/>
    <s v="  Wayne L"/>
    <s v="Blas"/>
    <n v="33.880000000000003"/>
    <x v="0"/>
    <n v="10.78"/>
    <x v="0"/>
    <s v="yes"/>
    <s v="No"/>
    <s v="No"/>
    <n v="0"/>
    <s v="No"/>
    <d v="1967-12-22T00:00:00"/>
    <n v="11987.17"/>
    <s v="tier - 3"/>
    <s v="tier - 3"/>
    <s v="R1013"/>
    <n v="55"/>
  </r>
  <r>
    <x v="908"/>
    <s v="  Jason M"/>
    <s v="Simpson"/>
    <n v="32.01"/>
    <x v="0"/>
    <n v="5.08"/>
    <x v="2"/>
    <s v="yes"/>
    <s v="No"/>
    <s v="No"/>
    <n v="1"/>
    <s v="No"/>
    <d v="1964-09-29T00:00:00"/>
    <n v="11946.63"/>
    <s v="tier - 3"/>
    <s v="tier - 2"/>
    <s v="R1013"/>
    <n v="58"/>
  </r>
  <r>
    <x v="909"/>
    <s v="  Floris"/>
    <s v="Gierman"/>
    <n v="33.630000000000003"/>
    <x v="0"/>
    <n v="11.39"/>
    <x v="0"/>
    <s v="No"/>
    <s v="No"/>
    <s v="No"/>
    <n v="0"/>
    <s v="No"/>
    <d v="1965-11-01T00:00:00"/>
    <n v="11945.13"/>
    <s v="tier - 3"/>
    <s v="tier - 2"/>
    <s v="R1012"/>
    <n v="57"/>
  </r>
  <r>
    <x v="910"/>
    <s v="  Marc"/>
    <s v="Jeuland"/>
    <n v="34.865000000000002"/>
    <x v="0"/>
    <n v="5.35"/>
    <x v="2"/>
    <s v="yes"/>
    <s v="No"/>
    <s v="No"/>
    <n v="1"/>
    <s v="No"/>
    <d v="1964-12-25T00:00:00"/>
    <n v="11944.59"/>
    <s v="tier - 3"/>
    <s v="tier - 2"/>
    <s v="R1016"/>
    <n v="58"/>
  </r>
  <r>
    <x v="911"/>
    <s v="  Christopher"/>
    <s v="Chorney"/>
    <n v="43.11"/>
    <x v="0"/>
    <n v="5.6"/>
    <x v="2"/>
    <s v="No"/>
    <s v="No"/>
    <s v="No"/>
    <n v="0"/>
    <s v="No"/>
    <d v="1991-10-19T00:00:00"/>
    <n v="11941.83"/>
    <s v="tier - 3"/>
    <s v="tier - 1"/>
    <s v="R1023"/>
    <n v="31"/>
  </r>
  <r>
    <x v="912"/>
    <s v="  Kevin"/>
    <s v="Rook"/>
    <n v="30.305"/>
    <x v="0"/>
    <n v="4.2699999999999996"/>
    <x v="2"/>
    <s v="yes"/>
    <s v="No"/>
    <s v="No"/>
    <n v="1"/>
    <s v="No"/>
    <d v="1964-08-02T00:00:00"/>
    <n v="11938.26"/>
    <s v="tier - 3"/>
    <s v="tier - 3"/>
    <s v="R1019"/>
    <n v="58"/>
  </r>
  <r>
    <x v="913"/>
    <s v="  Aharon N"/>
    <s v="Wright"/>
    <n v="25.175000000000001"/>
    <x v="1"/>
    <n v="5.57"/>
    <x v="2"/>
    <s v="yes"/>
    <s v="No"/>
    <s v="No"/>
    <n v="1"/>
    <s v="No"/>
    <d v="1964-12-20T00:00:00"/>
    <n v="11931.13"/>
    <s v="tier - 3"/>
    <s v="tier - 1"/>
    <s v="R1019"/>
    <n v="58"/>
  </r>
  <r>
    <x v="914"/>
    <s v="  Lawrence D"/>
    <s v="Chin"/>
    <n v="26.8"/>
    <x v="1"/>
    <n v="5.68"/>
    <x v="2"/>
    <s v="yes"/>
    <s v="No"/>
    <s v="No"/>
    <n v="1"/>
    <s v="No"/>
    <d v="1964-11-19T00:00:00"/>
    <n v="11918.2"/>
    <s v="tier - 3"/>
    <s v="tier - 1"/>
    <s v="R1021"/>
    <n v="58"/>
  </r>
  <r>
    <x v="915"/>
    <s v="  Malcolm"/>
    <s v="White"/>
    <n v="21.78"/>
    <x v="2"/>
    <n v="5.3"/>
    <x v="2"/>
    <s v="No"/>
    <s v="yes"/>
    <s v="No"/>
    <n v="1"/>
    <s v="No"/>
    <d v="2004-06-02T00:00:00"/>
    <n v="11884.05"/>
    <s v="tier - 3"/>
    <s v="tier - 3"/>
    <s v="R1013"/>
    <n v="19"/>
  </r>
  <r>
    <x v="916"/>
    <s v="  Anna E"/>
    <s v="Savage"/>
    <n v="30.14"/>
    <x v="0"/>
    <n v="9.4499999999999993"/>
    <x v="0"/>
    <s v="yes"/>
    <s v="No"/>
    <s v="No"/>
    <n v="0"/>
    <s v="No"/>
    <d v="1967-10-29T00:00:00"/>
    <n v="11881.97"/>
    <s v="tier - 3"/>
    <s v="tier - 1"/>
    <s v="R1013"/>
    <n v="55"/>
  </r>
  <r>
    <x v="917"/>
    <s v="  Jenny"/>
    <s v="Hitchings"/>
    <n v="29.7"/>
    <x v="1"/>
    <n v="6.79"/>
    <x v="0"/>
    <s v="yes"/>
    <s v="No"/>
    <s v="No"/>
    <n v="0"/>
    <s v="No"/>
    <d v="1967-07-14T00:00:00"/>
    <n v="11881.36"/>
    <s v="tier - 3"/>
    <s v="tier - 2"/>
    <s v="R1011"/>
    <n v="55"/>
  </r>
  <r>
    <x v="918"/>
    <s v="  Melissa L"/>
    <s v="Truitt"/>
    <n v="32.395000000000003"/>
    <x v="0"/>
    <n v="11.1"/>
    <x v="0"/>
    <s v="yes"/>
    <s v="No"/>
    <s v="No"/>
    <n v="0"/>
    <s v="No"/>
    <d v="1967-08-24T00:00:00"/>
    <n v="11879.1"/>
    <s v="tier - 3"/>
    <s v="tier - 3"/>
    <s v="R1024"/>
    <n v="55"/>
  </r>
  <r>
    <x v="919"/>
    <s v="  Chia J"/>
    <s v="Chang"/>
    <n v="36.64"/>
    <x v="0"/>
    <n v="7.26"/>
    <x v="0"/>
    <s v="No"/>
    <s v="No"/>
    <s v="No"/>
    <n v="0"/>
    <s v="No"/>
    <d v="1974-07-07T00:00:00"/>
    <n v="11858.56"/>
    <s v="tier - 3"/>
    <s v="tier - 3"/>
    <s v="R1011"/>
    <n v="48"/>
  </r>
  <r>
    <x v="920"/>
    <s v="  Laura A"/>
    <s v="Frey"/>
    <n v="39.049999999999997"/>
    <x v="0"/>
    <n v="5.27"/>
    <x v="2"/>
    <s v="yes"/>
    <s v="No"/>
    <s v="No"/>
    <n v="1"/>
    <s v="No"/>
    <d v="1964-09-29T00:00:00"/>
    <n v="11856.41"/>
    <s v="tier - 3"/>
    <s v="tier - 2"/>
    <s v="R1013"/>
    <n v="58"/>
  </r>
  <r>
    <x v="921"/>
    <s v="  Aditi"/>
    <s v="Krishna"/>
    <n v="33.1"/>
    <x v="0"/>
    <n v="5.46"/>
    <x v="2"/>
    <s v="yes"/>
    <s v="No"/>
    <s v="No"/>
    <n v="1"/>
    <s v="No"/>
    <d v="1964-06-27T00:00:00"/>
    <n v="11848.14"/>
    <s v="tier - 3"/>
    <s v="tier - 2"/>
    <s v="R1011"/>
    <n v="58"/>
  </r>
  <r>
    <x v="922"/>
    <s v="  Leah A"/>
    <s v="Maher"/>
    <n v="31.824999999999999"/>
    <x v="0"/>
    <n v="8.1300000000000008"/>
    <x v="0"/>
    <s v="No"/>
    <s v="No"/>
    <s v="No"/>
    <n v="0"/>
    <s v="No"/>
    <d v="1965-11-10T00:00:00"/>
    <n v="11842.62"/>
    <s v="tier - 3"/>
    <s v="tier - 3"/>
    <s v="R1012"/>
    <n v="57"/>
  </r>
  <r>
    <x v="923"/>
    <s v="  Marianne"/>
    <s v="Boivin"/>
    <n v="29"/>
    <x v="1"/>
    <n v="4.25"/>
    <x v="2"/>
    <s v="yes"/>
    <s v="No"/>
    <s v="No"/>
    <n v="1"/>
    <s v="No"/>
    <d v="1964-07-11T00:00:00"/>
    <n v="11842.44"/>
    <s v="tier - 3"/>
    <s v="tier - 2"/>
    <s v="R1011"/>
    <n v="58"/>
  </r>
  <r>
    <x v="924"/>
    <s v="  Carla"/>
    <s v="McAlister"/>
    <n v="30.495000000000001"/>
    <x v="0"/>
    <n v="8.68"/>
    <x v="0"/>
    <s v="No"/>
    <s v="No"/>
    <s v="No"/>
    <n v="0"/>
    <s v="No"/>
    <d v="1965-09-25T00:00:00"/>
    <n v="11840.78"/>
    <s v="tier - 3"/>
    <s v="tier - 2"/>
    <s v="R1012"/>
    <n v="57"/>
  </r>
  <r>
    <x v="925"/>
    <s v="  Oksana"/>
    <s v="Akhmedova"/>
    <n v="25.2"/>
    <x v="1"/>
    <n v="6.25"/>
    <x v="1"/>
    <s v="yes"/>
    <s v="No"/>
    <s v="No"/>
    <n v="1"/>
    <s v="No"/>
    <d v="1964-09-11T00:00:00"/>
    <n v="11837.16"/>
    <s v="tier - 3"/>
    <s v="tier - 3"/>
    <s v="R1011"/>
    <n v="58"/>
  </r>
  <r>
    <x v="926"/>
    <s v="  Rebecca B"/>
    <s v="Tucker"/>
    <n v="22.77"/>
    <x v="2"/>
    <n v="4.47"/>
    <x v="2"/>
    <s v="yes"/>
    <s v="No"/>
    <s v="No"/>
    <n v="1"/>
    <s v="No"/>
    <d v="1964-06-27T00:00:00"/>
    <n v="11833.78"/>
    <s v="tier - 3"/>
    <s v="tier - 3"/>
    <s v="R1013"/>
    <n v="58"/>
  </r>
  <r>
    <x v="927"/>
    <s v="  Maria A"/>
    <s v="Gramelspacher"/>
    <n v="23.18"/>
    <x v="2"/>
    <n v="8.31"/>
    <x v="0"/>
    <s v="No"/>
    <s v="No"/>
    <s v="No"/>
    <n v="0"/>
    <s v="No"/>
    <d v="1965-10-03T00:00:00"/>
    <n v="11830.61"/>
    <s v="tier - 3"/>
    <s v="tier - 1"/>
    <s v="R1012"/>
    <n v="57"/>
  </r>
  <r>
    <x v="928"/>
    <s v="s  Lisa M"/>
    <s v="Goldsmith"/>
    <n v="35.409999999999997"/>
    <x v="0"/>
    <n v="5.68"/>
    <x v="2"/>
    <s v="No"/>
    <s v="No"/>
    <s v="No"/>
    <n v="0"/>
    <s v="No"/>
    <d v="1982-11-20T00:00:00"/>
    <n v="11773.06"/>
    <s v="tier - 3"/>
    <s v="tier - 3"/>
    <s v="R1026"/>
    <n v="40"/>
  </r>
  <r>
    <x v="929"/>
    <s v="  Steve Jr"/>
    <s v="Tranter"/>
    <n v="32.11"/>
    <x v="0"/>
    <n v="4.75"/>
    <x v="2"/>
    <s v="yes"/>
    <s v="No"/>
    <s v="No"/>
    <n v="2"/>
    <s v="No"/>
    <d v="1966-07-25T00:00:00"/>
    <n v="11763"/>
    <s v="tier - 3"/>
    <s v="tier - 3"/>
    <s v="R1016"/>
    <n v="56"/>
  </r>
  <r>
    <x v="930"/>
    <s v="s  Tiffany"/>
    <s v="Tu"/>
    <n v="34.479999999999997"/>
    <x v="0"/>
    <n v="6.31"/>
    <x v="1"/>
    <s v="No"/>
    <s v="No"/>
    <s v="Yes"/>
    <n v="1"/>
    <s v="No"/>
    <d v="1979-11-06T00:00:00"/>
    <n v="11752.68"/>
    <s v="tier - 3"/>
    <s v="tier - 1"/>
    <s v="R1026"/>
    <n v="43"/>
  </r>
  <r>
    <x v="931"/>
    <s v="  Greg"/>
    <s v="Kaczka"/>
    <n v="34.39"/>
    <x v="0"/>
    <n v="6.28"/>
    <x v="1"/>
    <s v="yes"/>
    <s v="No"/>
    <s v="No"/>
    <n v="1"/>
    <s v="No"/>
    <d v="1964-12-02T00:00:00"/>
    <n v="11743.93"/>
    <s v="tier - 3"/>
    <s v="tier - 1"/>
    <s v="R1012"/>
    <n v="58"/>
  </r>
  <r>
    <x v="932"/>
    <s v="  Dale"/>
    <s v="Hunter"/>
    <n v="26.4"/>
    <x v="1"/>
    <n v="9.2899999999999991"/>
    <x v="0"/>
    <s v="yes"/>
    <s v="No"/>
    <s v="Yes"/>
    <n v="1"/>
    <s v="No"/>
    <d v="1963-06-09T00:00:00"/>
    <n v="11743.3"/>
    <s v="tier - 3"/>
    <s v="tier - 3"/>
    <s v="R1013"/>
    <n v="59"/>
  </r>
  <r>
    <x v="933"/>
    <s v="  Brittany A"/>
    <s v="Moran"/>
    <n v="28.1"/>
    <x v="1"/>
    <n v="5.79"/>
    <x v="1"/>
    <s v="yes"/>
    <s v="No"/>
    <s v="Yes"/>
    <n v="1"/>
    <s v="No"/>
    <d v="1969-11-12T00:00:00"/>
    <n v="11741.73"/>
    <s v="tier - 3"/>
    <s v="tier - 1"/>
    <s v="R1011"/>
    <n v="53"/>
  </r>
  <r>
    <x v="934"/>
    <s v="  Robert S"/>
    <s v="Ashby"/>
    <n v="27"/>
    <x v="1"/>
    <n v="4.54"/>
    <x v="2"/>
    <s v="yes"/>
    <s v="No"/>
    <s v="No"/>
    <n v="1"/>
    <s v="No"/>
    <d v="1988-09-05T00:00:00"/>
    <n v="11737.85"/>
    <s v="tier - 3"/>
    <s v="tier - 1"/>
    <s v="R1011"/>
    <n v="34"/>
  </r>
  <r>
    <x v="935"/>
    <s v="  Cameron"/>
    <s v="Ausen"/>
    <n v="28.594999999999999"/>
    <x v="1"/>
    <n v="4.68"/>
    <x v="2"/>
    <s v="yes"/>
    <s v="No"/>
    <s v="No"/>
    <n v="1"/>
    <s v="No"/>
    <d v="1964-11-09T00:00:00"/>
    <n v="11735.88"/>
    <s v="tier - 3"/>
    <s v="tier - 1"/>
    <s v="R1012"/>
    <n v="58"/>
  </r>
  <r>
    <x v="936"/>
    <s v="s  Ulrike"/>
    <s v="Savage"/>
    <n v="36.799999999999997"/>
    <x v="0"/>
    <n v="5.88"/>
    <x v="1"/>
    <s v="No"/>
    <s v="No"/>
    <s v="No"/>
    <n v="1"/>
    <s v="No"/>
    <d v="1984-11-26T00:00:00"/>
    <n v="11730.82"/>
    <s v="tier - 3"/>
    <s v="tier - 3"/>
    <s v="R1026"/>
    <n v="38"/>
  </r>
  <r>
    <x v="937"/>
    <s v="  Katlyn A"/>
    <s v="O'Leary"/>
    <n v="23.75"/>
    <x v="2"/>
    <n v="5.42"/>
    <x v="2"/>
    <s v="yes"/>
    <s v="No"/>
    <s v="Yes"/>
    <n v="1"/>
    <s v="No"/>
    <d v="1969-10-12T00:00:00"/>
    <n v="11729.68"/>
    <s v="tier - 3"/>
    <s v="tier - 1"/>
    <s v="R1024"/>
    <n v="53"/>
  </r>
  <r>
    <x v="938"/>
    <s v="  Morgan B"/>
    <s v="Scoville"/>
    <n v="35.619999999999997"/>
    <x v="0"/>
    <n v="4.16"/>
    <x v="2"/>
    <s v="No"/>
    <s v="No"/>
    <s v="No"/>
    <n v="0"/>
    <s v="No"/>
    <d v="1982-10-21T00:00:00"/>
    <n v="11712.97"/>
    <s v="tier - 3"/>
    <s v="tier - 2"/>
    <s v="R1021"/>
    <n v="40"/>
  </r>
  <r>
    <x v="939"/>
    <s v="  Peter"/>
    <s v="Kaus"/>
    <n v="30.69"/>
    <x v="0"/>
    <n v="7.05"/>
    <x v="0"/>
    <s v="yes"/>
    <s v="No"/>
    <s v="No"/>
    <n v="2"/>
    <s v="No"/>
    <d v="1970-12-01T00:00:00"/>
    <n v="11696.52"/>
    <s v="tier - 3"/>
    <s v="tier - 1"/>
    <s v="R1021"/>
    <n v="52"/>
  </r>
  <r>
    <x v="940"/>
    <s v="  Chandler"/>
    <s v="Rainey"/>
    <n v="35.799999999999997"/>
    <x v="0"/>
    <n v="5.63"/>
    <x v="2"/>
    <s v="yes"/>
    <s v="No"/>
    <s v="No"/>
    <n v="2"/>
    <s v="No"/>
    <d v="1966-11-09T00:00:00"/>
    <n v="11674.13"/>
    <s v="tier - 3"/>
    <s v="tier - 1"/>
    <s v="R1011"/>
    <n v="56"/>
  </r>
  <r>
    <x v="941"/>
    <s v="  Silvana M"/>
    <s v="Rasch"/>
    <n v="28.785"/>
    <x v="1"/>
    <n v="4.24"/>
    <x v="2"/>
    <s v="yes"/>
    <s v="No"/>
    <s v="No"/>
    <n v="2"/>
    <s v="No"/>
    <d v="1966-08-23T00:00:00"/>
    <n v="11658.38"/>
    <s v="tier - 3"/>
    <s v="tier - 3"/>
    <s v="R1024"/>
    <n v="56"/>
  </r>
  <r>
    <x v="942"/>
    <s v="  Natty"/>
    <s v="Plunkett"/>
    <n v="28.594999999999999"/>
    <x v="1"/>
    <n v="4.96"/>
    <x v="2"/>
    <s v="yes"/>
    <s v="No"/>
    <s v="No"/>
    <n v="2"/>
    <s v="No"/>
    <d v="1966-07-06T00:00:00"/>
    <n v="11658.12"/>
    <s v="tier - 3"/>
    <s v="tier - 1"/>
    <s v="R1024"/>
    <n v="56"/>
  </r>
  <r>
    <x v="943"/>
    <s v="  Nicholas T"/>
    <s v="Murphy"/>
    <n v="48.75"/>
    <x v="0"/>
    <n v="4.34"/>
    <x v="2"/>
    <s v="No"/>
    <s v="No"/>
    <s v="No"/>
    <n v="0"/>
    <s v="No"/>
    <d v="1994-07-20T00:00:00"/>
    <n v="11657.81"/>
    <s v="tier - 3"/>
    <s v="tier - 2"/>
    <s v="R1023"/>
    <n v="28"/>
  </r>
  <r>
    <x v="944"/>
    <s v="  Rebecca"/>
    <s v="Gusmer"/>
    <n v="28.31"/>
    <x v="1"/>
    <n v="5.43"/>
    <x v="2"/>
    <s v="yes"/>
    <s v="No"/>
    <s v="No"/>
    <n v="2"/>
    <s v="No"/>
    <d v="1966-10-04T00:00:00"/>
    <n v="11657.72"/>
    <s v="tier - 3"/>
    <s v="tier - 2"/>
    <s v="R1024"/>
    <n v="56"/>
  </r>
  <r>
    <x v="945"/>
    <s v="  John"/>
    <s v="Loftus"/>
    <n v="38.39"/>
    <x v="0"/>
    <n v="8.33"/>
    <x v="0"/>
    <s v="yes"/>
    <s v="No"/>
    <s v="No"/>
    <n v="1"/>
    <s v="No"/>
    <d v="1986-07-17T00:00:00"/>
    <n v="11625.11"/>
    <s v="tier - 3"/>
    <s v="tier - 3"/>
    <s v="R1022"/>
    <n v="36"/>
  </r>
  <r>
    <x v="946"/>
    <s v="  Antony G"/>
    <s v="Scott"/>
    <n v="25.87"/>
    <x v="1"/>
    <n v="5.63"/>
    <x v="2"/>
    <s v="yes"/>
    <s v="No"/>
    <s v="No"/>
    <n v="1"/>
    <s v="No"/>
    <d v="1964-06-20T00:00:00"/>
    <n v="11602.75"/>
    <s v="tier - 3"/>
    <s v="tier - 1"/>
    <s v="R1020"/>
    <n v="58"/>
  </r>
  <r>
    <x v="947"/>
    <s v="  Eric"/>
    <s v="Alvarez"/>
    <n v="43.7"/>
    <x v="0"/>
    <n v="7.23"/>
    <x v="0"/>
    <s v="No"/>
    <s v="No"/>
    <s v="No"/>
    <n v="0"/>
    <s v="No"/>
    <d v="1965-11-06T00:00:00"/>
    <n v="11576.13"/>
    <s v="tier - 3"/>
    <s v="tier - 3"/>
    <s v="R1011"/>
    <n v="57"/>
  </r>
  <r>
    <x v="948"/>
    <s v="  Erik"/>
    <s v="Petersson"/>
    <n v="40.945"/>
    <x v="0"/>
    <n v="10.57"/>
    <x v="0"/>
    <s v="No"/>
    <s v="No"/>
    <s v="No"/>
    <n v="0"/>
    <s v="No"/>
    <d v="1965-12-25T00:00:00"/>
    <n v="11566.3"/>
    <s v="tier - 3"/>
    <s v="tier - 3"/>
    <s v="R1016"/>
    <n v="57"/>
  </r>
  <r>
    <x v="949"/>
    <s v="  Matthew T"/>
    <s v="Liaw"/>
    <n v="27.94"/>
    <x v="1"/>
    <n v="7.92"/>
    <x v="0"/>
    <s v="No"/>
    <s v="No"/>
    <s v="No"/>
    <n v="0"/>
    <s v="No"/>
    <d v="1965-10-27T00:00:00"/>
    <n v="11554.22"/>
    <s v="tier - 3"/>
    <s v="tier - 1"/>
    <s v="R1013"/>
    <n v="57"/>
  </r>
  <r>
    <x v="950"/>
    <s v="  Cassandra"/>
    <s v="Tripaldi"/>
    <n v="31.9"/>
    <x v="0"/>
    <n v="10.119999999999999"/>
    <x v="0"/>
    <s v="No"/>
    <s v="No"/>
    <s v="No"/>
    <n v="2"/>
    <s v="No"/>
    <d v="1973-07-23T00:00:00"/>
    <n v="11552.9"/>
    <s v="tier - 3"/>
    <s v="tier - 2"/>
    <s v="R1011"/>
    <n v="49"/>
  </r>
  <r>
    <x v="951"/>
    <s v="  Rosemary C"/>
    <s v="Kelley"/>
    <n v="31.64"/>
    <x v="0"/>
    <n v="7.91"/>
    <x v="0"/>
    <s v="No"/>
    <s v="No"/>
    <s v="No"/>
    <n v="0"/>
    <s v="No"/>
    <d v="1971-12-01T00:00:00"/>
    <n v="11540.25"/>
    <s v="tier - 3"/>
    <s v="tier - 1"/>
    <s v="R1012"/>
    <n v="51"/>
  </r>
  <r>
    <x v="952"/>
    <s v="  Carrie A"/>
    <s v="Endara"/>
    <n v="46.7"/>
    <x v="0"/>
    <n v="10.9"/>
    <x v="0"/>
    <s v="No"/>
    <s v="No"/>
    <s v="No"/>
    <n v="0"/>
    <s v="No"/>
    <d v="1968-11-14T00:00:00"/>
    <n v="11538.42"/>
    <s v="tier - 3"/>
    <s v="tier - 1"/>
    <s v="R1011"/>
    <n v="54"/>
  </r>
  <r>
    <x v="953"/>
    <s v="  Gerardo Sr"/>
    <s v="Valle"/>
    <n v="18.335000000000001"/>
    <x v="3"/>
    <n v="11.83"/>
    <x v="0"/>
    <s v="No"/>
    <s v="No"/>
    <s v="No"/>
    <n v="0"/>
    <s v="No"/>
    <d v="1965-10-03T00:00:00"/>
    <n v="11534.87"/>
    <s v="tier - 3"/>
    <s v="tier - 1"/>
    <s v="R1017"/>
    <n v="57"/>
  </r>
  <r>
    <x v="954"/>
    <s v="  Matthew R"/>
    <s v="Germain"/>
    <n v="31.24"/>
    <x v="0"/>
    <n v="7.42"/>
    <x v="0"/>
    <s v="yes"/>
    <s v="No"/>
    <s v="No"/>
    <n v="2"/>
    <s v="No"/>
    <d v="1970-07-23T00:00:00"/>
    <n v="11530.12"/>
    <s v="tier - 3"/>
    <s v="tier - 1"/>
    <s v="R1012"/>
    <n v="52"/>
  </r>
  <r>
    <x v="955"/>
    <s v="s  Meghan E"/>
    <s v="Finecey"/>
    <n v="39.22"/>
    <x v="0"/>
    <n v="5.62"/>
    <x v="2"/>
    <s v="yes"/>
    <s v="No"/>
    <s v="No"/>
    <n v="1"/>
    <s v="No"/>
    <d v="1988-06-12T00:00:00"/>
    <n v="11524.25"/>
    <s v="tier - 3"/>
    <s v="tier - 1"/>
    <s v="R1026"/>
    <n v="34"/>
  </r>
  <r>
    <x v="956"/>
    <s v="  Eric"/>
    <s v="Mendoza"/>
    <n v="24.414999999999999"/>
    <x v="2"/>
    <n v="7.16"/>
    <x v="0"/>
    <s v="No"/>
    <s v="No"/>
    <s v="No"/>
    <n v="0"/>
    <s v="No"/>
    <d v="1971-12-19T00:00:00"/>
    <n v="11520.1"/>
    <s v="tier - 3"/>
    <s v="tier - 1"/>
    <s v="R1012"/>
    <n v="51"/>
  </r>
  <r>
    <x v="957"/>
    <s v="  Lisa B"/>
    <s v="Roe"/>
    <n v="32.299999999999997"/>
    <x v="0"/>
    <n v="9.89"/>
    <x v="0"/>
    <s v="No"/>
    <s v="No"/>
    <s v="No"/>
    <n v="0"/>
    <s v="No"/>
    <d v="1968-06-24T00:00:00"/>
    <n v="11512.41"/>
    <s v="tier - 3"/>
    <s v="tier - 1"/>
    <s v="R1024"/>
    <n v="54"/>
  </r>
  <r>
    <x v="958"/>
    <s v="s  Jane R"/>
    <s v="Webb"/>
    <n v="39.94"/>
    <x v="0"/>
    <n v="5.14"/>
    <x v="2"/>
    <s v="No"/>
    <s v="No"/>
    <s v="No"/>
    <n v="0"/>
    <s v="No"/>
    <d v="1989-10-06T00:00:00"/>
    <n v="11511.61"/>
    <s v="tier - 3"/>
    <s v="tier - 3"/>
    <s v="R1026"/>
    <n v="33"/>
  </r>
  <r>
    <x v="959"/>
    <s v="  Allison M"/>
    <s v="Stocker"/>
    <n v="30"/>
    <x v="0"/>
    <n v="5.61"/>
    <x v="2"/>
    <s v="yes"/>
    <s v="No"/>
    <s v="Yes"/>
    <n v="1"/>
    <s v="No"/>
    <d v="1969-08-11T00:00:00"/>
    <n v="11497.69"/>
    <s v="tier - 3"/>
    <s v="tier - 1"/>
    <s v="R1012"/>
    <n v="53"/>
  </r>
  <r>
    <x v="960"/>
    <s v="s  Sarah E"/>
    <s v="Jacobson"/>
    <n v="35.340000000000003"/>
    <x v="0"/>
    <n v="5.51"/>
    <x v="2"/>
    <s v="yes"/>
    <s v="No"/>
    <s v="Yes"/>
    <n v="1"/>
    <s v="No"/>
    <d v="1983-06-07T00:00:00"/>
    <n v="11492.46"/>
    <s v="tier - 3"/>
    <s v="tier - 3"/>
    <s v="R1026"/>
    <n v="40"/>
  </r>
  <r>
    <x v="961"/>
    <s v="  Philip J"/>
    <s v="Shaw"/>
    <n v="32.204999999999998"/>
    <x v="0"/>
    <n v="8.3800000000000008"/>
    <x v="0"/>
    <s v="yes"/>
    <s v="No"/>
    <s v="No"/>
    <n v="2"/>
    <s v="No"/>
    <d v="1970-10-13T00:00:00"/>
    <n v="11488.32"/>
    <s v="tier - 3"/>
    <s v="tier - 1"/>
    <s v="R1014"/>
    <n v="52"/>
  </r>
  <r>
    <x v="962"/>
    <s v="  Jillian A"/>
    <s v="Goodwin"/>
    <n v="33.880000000000003"/>
    <x v="0"/>
    <n v="4.68"/>
    <x v="2"/>
    <s v="No"/>
    <s v="yes"/>
    <s v="No"/>
    <n v="1"/>
    <s v="No"/>
    <d v="2004-09-10T00:00:00"/>
    <n v="11482.63"/>
    <s v="tier - 3"/>
    <s v="tier - 2"/>
    <s v="R1013"/>
    <n v="18"/>
  </r>
  <r>
    <x v="963"/>
    <s v="s  Laura D"/>
    <s v="Brock"/>
    <n v="26.63"/>
    <x v="1"/>
    <n v="4.3600000000000003"/>
    <x v="2"/>
    <s v="yes"/>
    <s v="No"/>
    <s v="No"/>
    <n v="2"/>
    <s v="No"/>
    <d v="1966-09-07T00:00:00"/>
    <n v="11478.14"/>
    <s v="tier - 3"/>
    <s v="tier - 2"/>
    <s v="R1025"/>
    <n v="56"/>
  </r>
  <r>
    <x v="964"/>
    <s v="  Megan E"/>
    <s v="Papp"/>
    <n v="28.7"/>
    <x v="1"/>
    <n v="7.74"/>
    <x v="0"/>
    <s v="No"/>
    <s v="No"/>
    <s v="No"/>
    <n v="0"/>
    <s v="No"/>
    <d v="1965-06-23T00:00:00"/>
    <n v="11455.28"/>
    <s v="tier - 3"/>
    <s v="tier - 2"/>
    <s v="R1011"/>
    <n v="57"/>
  </r>
  <r>
    <x v="965"/>
    <s v="  Shannon J"/>
    <s v="Siragusa"/>
    <n v="25.65"/>
    <x v="1"/>
    <n v="4.05"/>
    <x v="2"/>
    <s v="yes"/>
    <s v="No"/>
    <s v="No"/>
    <n v="2"/>
    <s v="No"/>
    <d v="1966-06-14T00:00:00"/>
    <n v="11454.02"/>
    <s v="tier - 3"/>
    <s v="tier - 1"/>
    <s v="R1012"/>
    <n v="56"/>
  </r>
  <r>
    <x v="966"/>
    <s v="  Rachelle M"/>
    <s v="Pizarro"/>
    <n v="36.384999999999998"/>
    <x v="0"/>
    <n v="11.49"/>
    <x v="0"/>
    <s v="No"/>
    <s v="No"/>
    <s v="No"/>
    <n v="0"/>
    <s v="No"/>
    <d v="1971-09-12T00:00:00"/>
    <n v="11436.74"/>
    <s v="tier - 3"/>
    <s v="tier - 3"/>
    <s v="R1012"/>
    <n v="51"/>
  </r>
  <r>
    <x v="967"/>
    <s v="  Casey"/>
    <s v="Strange"/>
    <n v="34.69"/>
    <x v="0"/>
    <n v="5.65"/>
    <x v="2"/>
    <s v="No"/>
    <s v="No"/>
    <s v="No"/>
    <n v="0"/>
    <s v="No"/>
    <d v="1980-07-17T00:00:00"/>
    <n v="11435.74"/>
    <s v="tier - 3"/>
    <s v="tier - 3"/>
    <s v="R1021"/>
    <n v="42"/>
  </r>
  <r>
    <x v="968"/>
    <s v="  Jessica L"/>
    <s v="Eidinger"/>
    <n v="37.68"/>
    <x v="0"/>
    <n v="4.29"/>
    <x v="2"/>
    <s v="yes"/>
    <s v="No"/>
    <s v="No"/>
    <n v="0"/>
    <s v="No"/>
    <d v="1985-06-09T00:00:00"/>
    <n v="11419.49"/>
    <s v="tier - 3"/>
    <s v="tier - 1"/>
    <s v="R1012"/>
    <n v="37"/>
  </r>
  <r>
    <x v="969"/>
    <s v="  Brandon F"/>
    <s v="Ginsburg"/>
    <n v="35.49"/>
    <x v="0"/>
    <n v="4.74"/>
    <x v="2"/>
    <s v="yes"/>
    <s v="No"/>
    <s v="Yes"/>
    <n v="1"/>
    <s v="No"/>
    <d v="1983-10-23T00:00:00"/>
    <n v="11412.02"/>
    <s v="tier - 3"/>
    <s v="tier - 1"/>
    <s v="R1021"/>
    <n v="39"/>
  </r>
  <r>
    <x v="970"/>
    <s v="  Melissa"/>
    <s v="Truex"/>
    <n v="44.7"/>
    <x v="0"/>
    <n v="7.6"/>
    <x v="0"/>
    <s v="yes"/>
    <s v="No"/>
    <s v="No"/>
    <n v="2"/>
    <s v="No"/>
    <d v="1970-10-07T00:00:00"/>
    <n v="11411.69"/>
    <s v="tier - 3"/>
    <s v="tier - 2"/>
    <s v="R1011"/>
    <n v="52"/>
  </r>
  <r>
    <x v="971"/>
    <s v="  Danielle N"/>
    <s v="Higgins"/>
    <n v="38.380000000000003"/>
    <x v="0"/>
    <n v="8.5"/>
    <x v="0"/>
    <s v="yes"/>
    <s v="No"/>
    <s v="No"/>
    <n v="2"/>
    <s v="No"/>
    <d v="1970-10-02T00:00:00"/>
    <n v="11396.9"/>
    <s v="tier - 3"/>
    <s v="tier - 3"/>
    <s v="R1024"/>
    <n v="52"/>
  </r>
  <r>
    <x v="972"/>
    <s v="  Matthew"/>
    <s v="McCurdy"/>
    <n v="35.244999999999997"/>
    <x v="0"/>
    <n v="11.22"/>
    <x v="0"/>
    <s v="yes"/>
    <s v="No"/>
    <s v="No"/>
    <n v="0"/>
    <s v="No"/>
    <d v="1967-12-19T00:00:00"/>
    <n v="11394.07"/>
    <s v="tier - 3"/>
    <s v="tier - 1"/>
    <s v="R1018"/>
    <n v="55"/>
  </r>
  <r>
    <x v="973"/>
    <s v="s  Bettina"/>
    <s v="Hughes"/>
    <n v="49.84"/>
    <x v="0"/>
    <n v="5.0999999999999996"/>
    <x v="2"/>
    <s v="yes"/>
    <s v="No"/>
    <s v="Yes"/>
    <n v="1"/>
    <s v="No"/>
    <d v="1997-07-28T00:00:00"/>
    <n v="11388.27"/>
    <s v="tier - 3"/>
    <s v="tier - 2"/>
    <s v="R1026"/>
    <n v="25"/>
  </r>
  <r>
    <x v="974"/>
    <s v="  Alexander"/>
    <s v="Varner"/>
    <n v="49.06"/>
    <x v="0"/>
    <n v="5.43"/>
    <x v="2"/>
    <s v="yes"/>
    <s v="No"/>
    <s v="No"/>
    <n v="1"/>
    <s v="No"/>
    <d v="1964-06-13T00:00:00"/>
    <n v="11381.33"/>
    <s v="tier - 3"/>
    <s v="tier - 2"/>
    <s v="R1013"/>
    <n v="58"/>
  </r>
  <r>
    <x v="975"/>
    <s v="s  Holli"/>
    <s v="Dahmen"/>
    <n v="30.88"/>
    <x v="0"/>
    <n v="5.82"/>
    <x v="1"/>
    <s v="No"/>
    <s v="No"/>
    <s v="No"/>
    <n v="2"/>
    <s v="No"/>
    <d v="1972-12-06T00:00:00"/>
    <n v="11378.57"/>
    <s v="tier - 3"/>
    <s v="tier - 2"/>
    <s v="R1025"/>
    <n v="50"/>
  </r>
  <r>
    <x v="976"/>
    <s v="s  Heather C"/>
    <s v="Young"/>
    <n v="33.35"/>
    <x v="0"/>
    <n v="6.05"/>
    <x v="1"/>
    <s v="No"/>
    <s v="No"/>
    <s v="Yes"/>
    <n v="1"/>
    <s v="No"/>
    <d v="1979-06-07T00:00:00"/>
    <n v="11369.39"/>
    <s v="tier - 3"/>
    <s v="tier - 1"/>
    <s v="R1026"/>
    <n v="44"/>
  </r>
  <r>
    <x v="977"/>
    <s v="  Kyle"/>
    <s v="Fraser"/>
    <n v="38"/>
    <x v="0"/>
    <n v="6.38"/>
    <x v="1"/>
    <s v="yes"/>
    <s v="No"/>
    <s v="No"/>
    <n v="1"/>
    <s v="No"/>
    <d v="1964-12-13T00:00:00"/>
    <n v="11365.95"/>
    <s v="tier - 3"/>
    <s v="tier - 2"/>
    <s v="R1011"/>
    <n v="58"/>
  </r>
  <r>
    <x v="978"/>
    <s v="  Thomas J"/>
    <s v="Deeg"/>
    <n v="36.08"/>
    <x v="0"/>
    <n v="5.73"/>
    <x v="1"/>
    <s v="yes"/>
    <s v="No"/>
    <s v="No"/>
    <n v="1"/>
    <s v="No"/>
    <d v="1964-07-03T00:00:00"/>
    <n v="11363.28"/>
    <s v="tier - 3"/>
    <s v="tier - 1"/>
    <s v="R1013"/>
    <n v="58"/>
  </r>
  <r>
    <x v="979"/>
    <s v="  Chris"/>
    <s v="Robertson"/>
    <n v="35.700000000000003"/>
    <x v="0"/>
    <n v="5.47"/>
    <x v="2"/>
    <s v="yes"/>
    <s v="No"/>
    <s v="No"/>
    <n v="1"/>
    <s v="No"/>
    <d v="1964-07-04T00:00:00"/>
    <n v="11362.76"/>
    <s v="tier - 3"/>
    <s v="tier - 1"/>
    <s v="R1011"/>
    <n v="58"/>
  </r>
  <r>
    <x v="980"/>
    <s v="  Graham"/>
    <s v="Peck"/>
    <n v="34.01"/>
    <x v="0"/>
    <n v="11.3"/>
    <x v="0"/>
    <s v="No"/>
    <s v="No"/>
    <s v="No"/>
    <n v="0"/>
    <s v="No"/>
    <d v="1965-09-26T00:00:00"/>
    <n v="11356.66"/>
    <s v="tier - 3"/>
    <s v="tier - 3"/>
    <s v="R1012"/>
    <n v="57"/>
  </r>
  <r>
    <x v="981"/>
    <s v="  Garrett"/>
    <s v="Burger"/>
    <n v="31.54"/>
    <x v="0"/>
    <n v="6.72"/>
    <x v="0"/>
    <s v="No"/>
    <s v="No"/>
    <s v="No"/>
    <n v="0"/>
    <s v="No"/>
    <d v="1965-11-29T00:00:00"/>
    <n v="11353.23"/>
    <s v="tier - 3"/>
    <s v="tier - 1"/>
    <s v="R1012"/>
    <n v="57"/>
  </r>
  <r>
    <x v="982"/>
    <s v="  Andrew"/>
    <s v="Blain"/>
    <n v="23.3"/>
    <x v="2"/>
    <n v="5.36"/>
    <x v="2"/>
    <s v="yes"/>
    <s v="No"/>
    <s v="No"/>
    <n v="1"/>
    <s v="No"/>
    <d v="1964-07-12T00:00:00"/>
    <n v="11345.52"/>
    <s v="tier - 3"/>
    <s v="tier - 3"/>
    <s v="R1011"/>
    <n v="58"/>
  </r>
  <r>
    <x v="983"/>
    <s v="s  Annabelle M"/>
    <s v="Winters"/>
    <n v="27.75"/>
    <x v="1"/>
    <n v="9.8800000000000008"/>
    <x v="0"/>
    <s v="No"/>
    <s v="No"/>
    <s v="No"/>
    <n v="0"/>
    <s v="No"/>
    <d v="1968-11-02T00:00:00"/>
    <n v="11344.32"/>
    <s v="tier - 3"/>
    <s v="tier - 2"/>
    <s v="R1025"/>
    <n v="54"/>
  </r>
  <r>
    <x v="984"/>
    <s v="  Daniel T"/>
    <s v="McCue"/>
    <n v="42.46"/>
    <x v="0"/>
    <n v="4.1100000000000003"/>
    <x v="2"/>
    <s v="No"/>
    <s v="No"/>
    <s v="No"/>
    <n v="0"/>
    <s v="No"/>
    <d v="1989-08-19T00:00:00"/>
    <n v="11326.71"/>
    <s v="tier - 3"/>
    <s v="tier - 3"/>
    <s v="R1013"/>
    <n v="33"/>
  </r>
  <r>
    <x v="985"/>
    <s v="  Deanne"/>
    <s v="Webster"/>
    <n v="54.47"/>
    <x v="0"/>
    <n v="7.48"/>
    <x v="0"/>
    <s v="No"/>
    <s v="No"/>
    <s v="No"/>
    <n v="0"/>
    <s v="No"/>
    <d v="2002-09-20T00:00:00"/>
    <n v="11321.49"/>
    <s v="tier - 3"/>
    <s v="tier - 3"/>
    <s v="R1012"/>
    <n v="20"/>
  </r>
  <r>
    <x v="986"/>
    <s v="  Carrie"/>
    <s v="Anderson"/>
    <n v="24.93"/>
    <x v="1"/>
    <n v="9.18"/>
    <x v="0"/>
    <s v="yes"/>
    <s v="No"/>
    <s v="Yes"/>
    <n v="1"/>
    <s v="No"/>
    <d v="1963-07-11T00:00:00"/>
    <n v="11319.12"/>
    <s v="tier - 3"/>
    <s v="tier - 1"/>
    <s v="R1012"/>
    <n v="59"/>
  </r>
  <r>
    <x v="987"/>
    <s v="s  Suzanne"/>
    <s v="Chiappone"/>
    <n v="48.12"/>
    <x v="0"/>
    <n v="4.51"/>
    <x v="2"/>
    <s v="yes"/>
    <s v="No"/>
    <s v="No"/>
    <n v="1"/>
    <s v="No"/>
    <d v="1995-12-10T00:00:00"/>
    <n v="11318.57"/>
    <s v="tier - 3"/>
    <s v="tier - 2"/>
    <s v="R1026"/>
    <n v="27"/>
  </r>
  <r>
    <x v="988"/>
    <s v="  Jasmine P"/>
    <s v="Opie"/>
    <n v="24.91"/>
    <x v="1"/>
    <n v="7.33"/>
    <x v="0"/>
    <s v="yes"/>
    <s v="No"/>
    <s v="Yes"/>
    <n v="1"/>
    <s v="No"/>
    <d v="1963-11-22T00:00:00"/>
    <n v="11312.33"/>
    <s v="tier - 3"/>
    <s v="tier - 3"/>
    <s v="R1012"/>
    <n v="59"/>
  </r>
  <r>
    <x v="989"/>
    <s v="  Jennifer"/>
    <s v="Donnelly"/>
    <n v="27.645"/>
    <x v="1"/>
    <n v="10.56"/>
    <x v="0"/>
    <s v="No"/>
    <s v="No"/>
    <s v="No"/>
    <n v="0"/>
    <s v="No"/>
    <d v="1968-10-06T00:00:00"/>
    <n v="11305.93"/>
    <s v="tier - 3"/>
    <s v="tier - 1"/>
    <s v="R1012"/>
    <n v="54"/>
  </r>
  <r>
    <x v="990"/>
    <s v="  Tracie"/>
    <s v="Rall"/>
    <n v="33.700000000000003"/>
    <x v="0"/>
    <n v="4.01"/>
    <x v="2"/>
    <s v="No"/>
    <s v="No"/>
    <s v="No"/>
    <n v="2"/>
    <s v="No"/>
    <d v="1972-09-25T00:00:00"/>
    <n v="11299.34"/>
    <s v="tier - 3"/>
    <s v="tier - 2"/>
    <s v="R1011"/>
    <n v="50"/>
  </r>
  <r>
    <x v="991"/>
    <s v="  Tristan D"/>
    <s v="Mitchell"/>
    <n v="38.93"/>
    <x v="0"/>
    <n v="5.64"/>
    <x v="2"/>
    <s v="yes"/>
    <s v="No"/>
    <s v="No"/>
    <n v="1"/>
    <s v="No"/>
    <d v="1988-11-14T00:00:00"/>
    <n v="11294.57"/>
    <s v="tier - 3"/>
    <s v="tier - 1"/>
    <s v="R1022"/>
    <n v="34"/>
  </r>
  <r>
    <x v="992"/>
    <s v="  Peiweng"/>
    <s v="Chen"/>
    <n v="32.774999999999999"/>
    <x v="0"/>
    <n v="8.02"/>
    <x v="0"/>
    <s v="yes"/>
    <s v="No"/>
    <s v="No"/>
    <n v="2"/>
    <s v="No"/>
    <d v="1970-06-22T00:00:00"/>
    <n v="11289.11"/>
    <s v="tier - 3"/>
    <s v="tier - 1"/>
    <s v="R1012"/>
    <n v="52"/>
  </r>
  <r>
    <x v="993"/>
    <s v="  Theresa M"/>
    <s v="Tufaro"/>
    <n v="29.83"/>
    <x v="1"/>
    <n v="7.2"/>
    <x v="0"/>
    <s v="yes"/>
    <s v="No"/>
    <s v="No"/>
    <n v="0"/>
    <s v="No"/>
    <d v="1967-06-14T00:00:00"/>
    <n v="11286.54"/>
    <s v="tier - 3"/>
    <s v="tier - 3"/>
    <s v="R1024"/>
    <n v="55"/>
  </r>
  <r>
    <x v="994"/>
    <s v="  Daniel J"/>
    <s v="Peters"/>
    <n v="28.31"/>
    <x v="1"/>
    <n v="4.55"/>
    <x v="2"/>
    <s v="No"/>
    <s v="yes"/>
    <s v="No"/>
    <n v="1"/>
    <s v="No"/>
    <d v="2004-10-04T00:00:00"/>
    <n v="11272.33"/>
    <s v="tier - 3"/>
    <s v="tier - 2"/>
    <s v="R1019"/>
    <n v="18"/>
  </r>
  <r>
    <x v="995"/>
    <s v="s  Courtney M"/>
    <s v="Susedik"/>
    <n v="29.79"/>
    <x v="1"/>
    <n v="9.0299999999999994"/>
    <x v="0"/>
    <s v="No"/>
    <s v="No"/>
    <s v="No"/>
    <n v="0"/>
    <s v="No"/>
    <d v="1971-12-26T00:00:00"/>
    <n v="11265.71"/>
    <s v="tier - 3"/>
    <s v="tier - 1"/>
    <s v="R1025"/>
    <n v="51"/>
  </r>
  <r>
    <x v="996"/>
    <s v="  Jose A"/>
    <s v="Garcia"/>
    <n v="36.6"/>
    <x v="0"/>
    <n v="5.2"/>
    <x v="2"/>
    <s v="yes"/>
    <s v="No"/>
    <s v="Yes"/>
    <n v="1"/>
    <s v="No"/>
    <d v="1969-10-11T00:00:00"/>
    <n v="11264.54"/>
    <s v="tier - 3"/>
    <s v="tier - 2"/>
    <s v="R1011"/>
    <n v="53"/>
  </r>
  <r>
    <x v="997"/>
    <s v="s  Lauren"/>
    <s v="Deady"/>
    <n v="35.93"/>
    <x v="0"/>
    <n v="8.3000000000000007"/>
    <x v="0"/>
    <s v="yes"/>
    <s v="No"/>
    <s v="No"/>
    <n v="0"/>
    <s v="No"/>
    <d v="1981-10-02T00:00:00"/>
    <n v="11255.29"/>
    <s v="tier - 3"/>
    <s v="tier - 1"/>
    <s v="R1026"/>
    <n v="41"/>
  </r>
  <r>
    <x v="998"/>
    <s v="  Jonathon M"/>
    <s v="Campbell"/>
    <n v="28.6"/>
    <x v="1"/>
    <n v="5.56"/>
    <x v="2"/>
    <s v="yes"/>
    <s v="No"/>
    <s v="Yes"/>
    <n v="1"/>
    <s v="No"/>
    <d v="1969-08-20T00:00:00"/>
    <n v="11253.42"/>
    <s v="tier - 3"/>
    <s v="tier - 1"/>
    <s v="R1011"/>
    <n v="53"/>
  </r>
  <r>
    <x v="999"/>
    <s v="s  Stephanie A"/>
    <s v="Schaefer"/>
    <n v="39.17"/>
    <x v="0"/>
    <n v="4.1500000000000004"/>
    <x v="2"/>
    <s v="No"/>
    <s v="No"/>
    <s v="No"/>
    <n v="0"/>
    <s v="No"/>
    <d v="1989-12-17T00:00:00"/>
    <n v="11250.43"/>
    <s v="tier - 3"/>
    <s v="tier - 2"/>
    <s v="R1026"/>
    <n v="33"/>
  </r>
  <r>
    <x v="1000"/>
    <s v="  Patrick"/>
    <s v="D'Alessandro"/>
    <n v="26.41"/>
    <x v="1"/>
    <n v="5.99"/>
    <x v="1"/>
    <s v="yes"/>
    <s v="No"/>
    <s v="Yes"/>
    <n v="1"/>
    <s v="No"/>
    <d v="1969-12-30T00:00:00"/>
    <n v="11244.38"/>
    <s v="tier - 3"/>
    <s v="tier - 1"/>
    <s v="R1016"/>
    <n v="53"/>
  </r>
  <r>
    <x v="1001"/>
    <s v="s  Krista"/>
    <s v="Wyss"/>
    <n v="30.63"/>
    <x v="0"/>
    <n v="5.8"/>
    <x v="1"/>
    <s v="yes"/>
    <s v="No"/>
    <s v="No"/>
    <n v="0"/>
    <s v="No"/>
    <d v="1976-06-28T00:00:00"/>
    <n v="11217.35"/>
    <s v="tier - 3"/>
    <s v="tier - 2"/>
    <s v="R1025"/>
    <n v="46"/>
  </r>
  <r>
    <x v="1002"/>
    <s v="  Jenessa"/>
    <s v="Rose"/>
    <n v="31.73"/>
    <x v="0"/>
    <n v="7.32"/>
    <x v="0"/>
    <s v="yes"/>
    <s v="No"/>
    <s v="No"/>
    <n v="2"/>
    <s v="No"/>
    <d v="1970-06-14T00:00:00"/>
    <n v="11187.66"/>
    <s v="tier - 3"/>
    <s v="tier - 2"/>
    <s v="R1012"/>
    <n v="52"/>
  </r>
  <r>
    <x v="1003"/>
    <s v="  Ryan M"/>
    <s v="Hopper"/>
    <n v="30.7"/>
    <x v="0"/>
    <n v="5.16"/>
    <x v="2"/>
    <s v="No"/>
    <s v="No"/>
    <s v="No"/>
    <n v="2"/>
    <s v="No"/>
    <d v="1972-09-03T00:00:00"/>
    <n v="11186.2"/>
    <s v="tier - 3"/>
    <s v="tier - 2"/>
    <s v="R1021"/>
    <n v="50"/>
  </r>
  <r>
    <x v="1004"/>
    <s v="  Thomas"/>
    <s v="Finneran"/>
    <n v="25.934999999999999"/>
    <x v="1"/>
    <n v="5.96"/>
    <x v="1"/>
    <s v="yes"/>
    <s v="No"/>
    <s v="No"/>
    <n v="2"/>
    <s v="No"/>
    <d v="1966-08-06T00:00:00"/>
    <n v="11165.42"/>
    <s v="tier - 3"/>
    <s v="tier - 1"/>
    <s v="R1016"/>
    <n v="56"/>
  </r>
  <r>
    <x v="1005"/>
    <s v="  Amanda N"/>
    <s v="Basham"/>
    <n v="35.9"/>
    <x v="0"/>
    <n v="4.8499999999999996"/>
    <x v="2"/>
    <s v="yes"/>
    <s v="No"/>
    <s v="Yes"/>
    <n v="1"/>
    <s v="No"/>
    <d v="1969-06-25T00:00:00"/>
    <n v="11163.57"/>
    <s v="tier - 3"/>
    <s v="tier - 2"/>
    <s v="R1011"/>
    <n v="53"/>
  </r>
  <r>
    <x v="1006"/>
    <s v="  Teresa P"/>
    <s v="Inman"/>
    <n v="26.7"/>
    <x v="1"/>
    <n v="5.09"/>
    <x v="2"/>
    <s v="yes"/>
    <s v="No"/>
    <s v="Yes"/>
    <n v="1"/>
    <s v="No"/>
    <d v="1969-11-30T00:00:00"/>
    <n v="11150.78"/>
    <s v="tier - 3"/>
    <s v="tier - 2"/>
    <s v="R1011"/>
    <n v="53"/>
  </r>
  <r>
    <x v="1007"/>
    <s v="  Dorian"/>
    <s v="Oscal"/>
    <n v="33.71"/>
    <x v="0"/>
    <n v="4.9400000000000004"/>
    <x v="2"/>
    <s v="No"/>
    <s v="No"/>
    <s v="No"/>
    <n v="0"/>
    <s v="No"/>
    <d v="1980-08-20T00:00:00"/>
    <n v="11103.33"/>
    <s v="tier - 3"/>
    <s v="tier - 1"/>
    <s v="R1021"/>
    <n v="42"/>
  </r>
  <r>
    <x v="1008"/>
    <s v="  Amy"/>
    <s v="Craft"/>
    <n v="41.91"/>
    <x v="0"/>
    <n v="4.92"/>
    <x v="2"/>
    <s v="yes"/>
    <s v="No"/>
    <s v="No"/>
    <n v="2"/>
    <s v="No"/>
    <d v="1966-07-05T00:00:00"/>
    <n v="11093.62"/>
    <s v="tier - 3"/>
    <s v="tier - 1"/>
    <s v="R1013"/>
    <n v="56"/>
  </r>
  <r>
    <x v="1009"/>
    <s v="  Aberu"/>
    <s v="Kebede"/>
    <n v="39.82"/>
    <x v="0"/>
    <n v="6.05"/>
    <x v="1"/>
    <s v="yes"/>
    <s v="No"/>
    <s v="No"/>
    <n v="2"/>
    <s v="No"/>
    <d v="1966-09-09T00:00:00"/>
    <n v="11090.72"/>
    <s v="tier - 3"/>
    <s v="tier - 1"/>
    <s v="R1013"/>
    <n v="56"/>
  </r>
  <r>
    <x v="1010"/>
    <s v="  Ashley"/>
    <s v="Strobel"/>
    <n v="28.12"/>
    <x v="1"/>
    <n v="4.67"/>
    <x v="2"/>
    <s v="No"/>
    <s v="No"/>
    <s v="No"/>
    <n v="2"/>
    <s v="No"/>
    <d v="1972-10-07T00:00:00"/>
    <n v="11085.59"/>
    <s v="tier - 3"/>
    <s v="tier - 2"/>
    <s v="R1012"/>
    <n v="50"/>
  </r>
  <r>
    <x v="1011"/>
    <s v="  Anna E"/>
    <s v="Dalton"/>
    <n v="26.98"/>
    <x v="1"/>
    <n v="9.81"/>
    <x v="0"/>
    <s v="yes"/>
    <s v="No"/>
    <s v="No"/>
    <n v="0"/>
    <s v="No"/>
    <d v="1967-09-04T00:00:00"/>
    <n v="11082.58"/>
    <s v="tier - 3"/>
    <s v="tier - 2"/>
    <s v="R1012"/>
    <n v="55"/>
  </r>
  <r>
    <x v="1012"/>
    <s v="  Tania K"/>
    <s v="Morimoto"/>
    <n v="27.2"/>
    <x v="1"/>
    <n v="6.06"/>
    <x v="1"/>
    <s v="yes"/>
    <s v="No"/>
    <s v="No"/>
    <n v="2"/>
    <s v="No"/>
    <d v="1966-11-20T00:00:00"/>
    <n v="11073.18"/>
    <s v="tier - 3"/>
    <s v="tier - 3"/>
    <s v="R1011"/>
    <n v="56"/>
  </r>
  <r>
    <x v="1013"/>
    <s v="  Ashley E"/>
    <s v="Manlove"/>
    <n v="25.3"/>
    <x v="1"/>
    <n v="5.19"/>
    <x v="2"/>
    <s v="yes"/>
    <s v="No"/>
    <s v="No"/>
    <n v="2"/>
    <s v="No"/>
    <d v="1966-11-07T00:00:00"/>
    <n v="11070.54"/>
    <s v="tier - 3"/>
    <s v="tier - 3"/>
    <s v="R1011"/>
    <n v="56"/>
  </r>
  <r>
    <x v="1014"/>
    <s v="  Aleksandra"/>
    <s v="Madzik"/>
    <n v="30.25"/>
    <x v="0"/>
    <n v="10.16"/>
    <x v="0"/>
    <s v="No"/>
    <s v="No"/>
    <s v="No"/>
    <n v="0"/>
    <s v="No"/>
    <d v="1971-11-09T00:00:00"/>
    <n v="11068.77"/>
    <s v="tier - 3"/>
    <s v="tier - 2"/>
    <s v="R1012"/>
    <n v="51"/>
  </r>
  <r>
    <x v="1015"/>
    <s v="  Valery L"/>
    <s v="Hobson"/>
    <n v="54"/>
    <x v="0"/>
    <n v="4.68"/>
    <x v="2"/>
    <s v="yes"/>
    <s v="yes"/>
    <s v="No"/>
    <n v="2"/>
    <s v="No"/>
    <d v="2000-09-18T00:00:00"/>
    <n v="11068.7"/>
    <s v="tier - 3"/>
    <s v="tier - 1"/>
    <s v="R1011"/>
    <n v="22"/>
  </r>
  <r>
    <x v="1016"/>
    <s v="s  Joanna G"/>
    <s v="Reyes"/>
    <n v="51.86"/>
    <x v="0"/>
    <n v="5.32"/>
    <x v="2"/>
    <s v="yes"/>
    <s v="No"/>
    <s v="No"/>
    <n v="0"/>
    <s v="No"/>
    <d v="2001-12-17T00:00:00"/>
    <n v="11046.02"/>
    <s v="tier - 3"/>
    <s v="tier - 1"/>
    <s v="R1026"/>
    <n v="21"/>
  </r>
  <r>
    <x v="1017"/>
    <s v="s  Stefanie F"/>
    <s v="Tierney"/>
    <n v="31.39"/>
    <x v="0"/>
    <n v="6.99"/>
    <x v="0"/>
    <s v="No"/>
    <s v="No"/>
    <s v="No"/>
    <n v="0"/>
    <s v="No"/>
    <d v="1974-08-30T00:00:00"/>
    <n v="11037.85"/>
    <s v="tier - 3"/>
    <s v="tier - 2"/>
    <s v="R1025"/>
    <n v="48"/>
  </r>
  <r>
    <x v="1018"/>
    <s v="  Stephen"/>
    <s v="Gabris"/>
    <n v="39.97"/>
    <x v="0"/>
    <n v="5.55"/>
    <x v="2"/>
    <s v="No"/>
    <s v="No"/>
    <s v="No"/>
    <n v="0"/>
    <s v="No"/>
    <d v="1989-10-25T00:00:00"/>
    <n v="11037.51"/>
    <s v="tier - 3"/>
    <s v="tier - 1"/>
    <s v="R1012"/>
    <n v="33"/>
  </r>
  <r>
    <x v="1019"/>
    <s v="  Liza J"/>
    <s v="Howard"/>
    <n v="41.23"/>
    <x v="0"/>
    <n v="6.94"/>
    <x v="0"/>
    <s v="No"/>
    <s v="No"/>
    <s v="No"/>
    <n v="0"/>
    <s v="No"/>
    <d v="1974-12-10T00:00:00"/>
    <n v="11033.66"/>
    <s v="tier - 3"/>
    <s v="tier - 3"/>
    <s v="R1012"/>
    <n v="48"/>
  </r>
  <r>
    <x v="1020"/>
    <s v="  Ian M"/>
    <s v="Kallay"/>
    <n v="49.45"/>
    <x v="0"/>
    <n v="4.2"/>
    <x v="2"/>
    <s v="yes"/>
    <s v="No"/>
    <s v="No"/>
    <n v="0"/>
    <s v="No"/>
    <d v="1996-07-21T00:00:00"/>
    <n v="11028.56"/>
    <s v="tier - 3"/>
    <s v="tier - 3"/>
    <s v="R1012"/>
    <n v="26"/>
  </r>
  <r>
    <x v="1021"/>
    <s v="  Claudia L"/>
    <s v="Leguizamo"/>
    <n v="41.04"/>
    <x v="0"/>
    <n v="5.59"/>
    <x v="2"/>
    <s v="No"/>
    <s v="No"/>
    <s v="No"/>
    <n v="0"/>
    <s v="No"/>
    <d v="1991-06-26T00:00:00"/>
    <n v="11018.05"/>
    <s v="tier - 3"/>
    <s v="tier - 2"/>
    <s v="R1012"/>
    <n v="31"/>
  </r>
  <r>
    <x v="1022"/>
    <s v="  Jessica M"/>
    <s v="Escartin"/>
    <n v="27.93"/>
    <x v="1"/>
    <n v="9.9600000000000009"/>
    <x v="0"/>
    <s v="No"/>
    <s v="No"/>
    <s v="No"/>
    <n v="0"/>
    <s v="No"/>
    <d v="1974-12-15T00:00:00"/>
    <n v="11015.17"/>
    <s v="tier - 3"/>
    <s v="tier - 1"/>
    <s v="R1012"/>
    <n v="48"/>
  </r>
  <r>
    <x v="1023"/>
    <s v="  Billy Jr"/>
    <s v="Chorey"/>
    <n v="21.01"/>
    <x v="2"/>
    <n v="7.37"/>
    <x v="0"/>
    <s v="No"/>
    <s v="No"/>
    <s v="No"/>
    <n v="0"/>
    <s v="No"/>
    <d v="1968-10-24T00:00:00"/>
    <n v="11013.71"/>
    <s v="tier - 3"/>
    <s v="tier - 1"/>
    <s v="R1013"/>
    <n v="54"/>
  </r>
  <r>
    <x v="1024"/>
    <s v="  David"/>
    <s v="McVay"/>
    <n v="52.37"/>
    <x v="0"/>
    <n v="5.0599999999999996"/>
    <x v="2"/>
    <s v="yes"/>
    <s v="yes"/>
    <s v="No"/>
    <n v="2"/>
    <s v="No"/>
    <d v="2000-09-17T00:00:00"/>
    <n v="10991.58"/>
    <s v="tier - 3"/>
    <s v="tier - 3"/>
    <s v="R1012"/>
    <n v="22"/>
  </r>
  <r>
    <x v="1025"/>
    <s v="  Tim"/>
    <s v="Vinson"/>
    <n v="40.369999999999997"/>
    <x v="0"/>
    <n v="8.2100000000000009"/>
    <x v="0"/>
    <s v="No"/>
    <s v="No"/>
    <s v="No"/>
    <n v="0"/>
    <s v="No"/>
    <d v="1965-12-18T00:00:00"/>
    <n v="10982.5"/>
    <s v="tier - 3"/>
    <s v="tier - 3"/>
    <s v="R1013"/>
    <n v="57"/>
  </r>
  <r>
    <x v="1026"/>
    <s v="  Emma M"/>
    <s v="Astrike-Davis"/>
    <n v="41.47"/>
    <x v="0"/>
    <n v="10.34"/>
    <x v="0"/>
    <s v="No"/>
    <s v="No"/>
    <s v="No"/>
    <n v="2"/>
    <s v="No"/>
    <d v="1973-10-21T00:00:00"/>
    <n v="10977.21"/>
    <s v="tier - 3"/>
    <s v="tier - 1"/>
    <s v="R1013"/>
    <n v="49"/>
  </r>
  <r>
    <x v="1027"/>
    <s v="  Tim"/>
    <s v="Harder"/>
    <n v="33.725000000000001"/>
    <x v="0"/>
    <n v="5.51"/>
    <x v="2"/>
    <s v="yes"/>
    <s v="No"/>
    <s v="No"/>
    <n v="2"/>
    <s v="No"/>
    <d v="1966-07-09T00:00:00"/>
    <n v="10976.25"/>
    <s v="tier - 3"/>
    <s v="tier - 2"/>
    <s v="R1012"/>
    <n v="56"/>
  </r>
  <r>
    <x v="1028"/>
    <s v="  Patrick"/>
    <s v="Bell"/>
    <n v="28.1"/>
    <x v="1"/>
    <n v="11.2"/>
    <x v="0"/>
    <s v="No"/>
    <s v="No"/>
    <s v="No"/>
    <n v="0"/>
    <s v="No"/>
    <d v="1965-06-19T00:00:00"/>
    <n v="10965.45"/>
    <s v="tier - 3"/>
    <s v="tier - 2"/>
    <s v="R1011"/>
    <n v="57"/>
  </r>
  <r>
    <x v="1029"/>
    <s v="  Bridget K"/>
    <s v="Dawes"/>
    <n v="37.43"/>
    <x v="0"/>
    <n v="4.3499999999999996"/>
    <x v="2"/>
    <s v="yes"/>
    <s v="No"/>
    <s v="Yes"/>
    <n v="1"/>
    <s v="No"/>
    <d v="1969-08-14T00:00:00"/>
    <n v="10959.69"/>
    <s v="tier - 3"/>
    <s v="tier - 3"/>
    <s v="R1012"/>
    <n v="53"/>
  </r>
  <r>
    <x v="1030"/>
    <s v="  Gabriel"/>
    <s v="Larios"/>
    <n v="23.7"/>
    <x v="2"/>
    <n v="10.45"/>
    <x v="0"/>
    <s v="No"/>
    <s v="No"/>
    <s v="No"/>
    <n v="0"/>
    <s v="No"/>
    <d v="1965-12-04T00:00:00"/>
    <n v="10959.33"/>
    <s v="tier - 3"/>
    <s v="tier - 3"/>
    <s v="R1011"/>
    <n v="57"/>
  </r>
  <r>
    <x v="1031"/>
    <s v="  Natasha"/>
    <s v="Yaremczuk"/>
    <n v="24.795000000000002"/>
    <x v="1"/>
    <n v="4.07"/>
    <x v="2"/>
    <s v="yes"/>
    <s v="No"/>
    <s v="Yes"/>
    <n v="1"/>
    <s v="No"/>
    <d v="1969-11-10T00:00:00"/>
    <n v="10942.13"/>
    <s v="tier - 3"/>
    <s v="tier - 3"/>
    <s v="R1012"/>
    <n v="53"/>
  </r>
  <r>
    <x v="1032"/>
    <s v="  Abby A"/>
    <s v="Knight"/>
    <n v="31.9"/>
    <x v="0"/>
    <n v="8.34"/>
    <x v="0"/>
    <s v="No"/>
    <s v="No"/>
    <s v="No"/>
    <n v="0"/>
    <s v="No"/>
    <d v="1968-11-12T00:00:00"/>
    <n v="10928.85"/>
    <s v="tier - 3"/>
    <s v="tier - 3"/>
    <s v="R1013"/>
    <n v="54"/>
  </r>
  <r>
    <x v="1033"/>
    <s v="  Michelle"/>
    <s v="Eversman"/>
    <n v="32.68"/>
    <x v="0"/>
    <n v="7.41"/>
    <x v="0"/>
    <s v="No"/>
    <s v="No"/>
    <s v="No"/>
    <n v="0"/>
    <s v="No"/>
    <d v="1968-11-13T00:00:00"/>
    <n v="10923.93"/>
    <s v="tier - 3"/>
    <s v="tier - 1"/>
    <s v="R1024"/>
    <n v="54"/>
  </r>
  <r>
    <x v="1034"/>
    <s v="  Mckendree"/>
    <s v="Hickory"/>
    <n v="47.13"/>
    <x v="0"/>
    <n v="4.3099999999999996"/>
    <x v="2"/>
    <s v="No"/>
    <s v="No"/>
    <s v="No"/>
    <n v="0"/>
    <s v="No"/>
    <d v="1994-09-06T00:00:00"/>
    <n v="10886.66"/>
    <s v="tier - 3"/>
    <s v="tier - 3"/>
    <s v="R1012"/>
    <n v="28"/>
  </r>
  <r>
    <x v="1035"/>
    <s v="  Tara"/>
    <s v="Mooney"/>
    <n v="36.67"/>
    <x v="0"/>
    <n v="10.83"/>
    <x v="0"/>
    <s v="No"/>
    <s v="No"/>
    <s v="No"/>
    <n v="0"/>
    <s v="No"/>
    <d v="1971-12-20T00:00:00"/>
    <n v="10848.13"/>
    <s v="tier - 3"/>
    <s v="tier - 3"/>
    <s v="R1012"/>
    <n v="51"/>
  </r>
  <r>
    <x v="1036"/>
    <s v="  Daniel"/>
    <s v="Craighead"/>
    <n v="33.630000000000003"/>
    <x v="0"/>
    <n v="11.31"/>
    <x v="0"/>
    <s v="No"/>
    <s v="No"/>
    <s v="No"/>
    <n v="0"/>
    <s v="No"/>
    <d v="1968-07-28T00:00:00"/>
    <n v="10825.25"/>
    <s v="tier - 3"/>
    <s v="tier - 3"/>
    <s v="R1012"/>
    <n v="54"/>
  </r>
  <r>
    <x v="1037"/>
    <s v="  Joshua P"/>
    <s v="Gardner"/>
    <n v="32.67"/>
    <x v="0"/>
    <n v="11.81"/>
    <x v="0"/>
    <s v="yes"/>
    <s v="No"/>
    <s v="No"/>
    <n v="0"/>
    <s v="No"/>
    <d v="1967-10-02T00:00:00"/>
    <n v="10807.49"/>
    <s v="tier - 3"/>
    <s v="tier - 2"/>
    <s v="R1013"/>
    <n v="55"/>
  </r>
  <r>
    <x v="1038"/>
    <s v="  Erin C"/>
    <s v="Lohrenz"/>
    <n v="33.299999999999997"/>
    <x v="0"/>
    <n v="8.26"/>
    <x v="0"/>
    <s v="yes"/>
    <s v="No"/>
    <s v="No"/>
    <n v="2"/>
    <s v="No"/>
    <d v="1970-12-18T00:00:00"/>
    <n v="10806.84"/>
    <s v="tier - 3"/>
    <s v="tier - 2"/>
    <s v="R1011"/>
    <n v="52"/>
  </r>
  <r>
    <x v="1039"/>
    <s v="  Shure"/>
    <s v="Demise"/>
    <n v="30.78"/>
    <x v="0"/>
    <n v="10.74"/>
    <x v="0"/>
    <s v="yes"/>
    <s v="No"/>
    <s v="No"/>
    <n v="2"/>
    <s v="No"/>
    <d v="1970-10-28T00:00:00"/>
    <n v="10797.34"/>
    <s v="tier - 3"/>
    <s v="tier - 2"/>
    <s v="R1023"/>
    <n v="52"/>
  </r>
  <r>
    <x v="1040"/>
    <s v="  Richard"/>
    <s v="Nelson"/>
    <n v="28.975000000000001"/>
    <x v="1"/>
    <n v="7.69"/>
    <x v="0"/>
    <s v="yes"/>
    <s v="No"/>
    <s v="No"/>
    <n v="0"/>
    <s v="No"/>
    <d v="1967-10-23T00:00:00"/>
    <n v="10796.35"/>
    <s v="tier - 3"/>
    <s v="tier - 1"/>
    <s v="R1019"/>
    <n v="55"/>
  </r>
  <r>
    <x v="1041"/>
    <s v="  Brenda"/>
    <s v="Guitard"/>
    <n v="33.4"/>
    <x v="0"/>
    <n v="4.84"/>
    <x v="2"/>
    <s v="No"/>
    <s v="No"/>
    <s v="No"/>
    <n v="0"/>
    <s v="No"/>
    <d v="1999-12-24T00:00:00"/>
    <n v="10795.94"/>
    <s v="tier - 3"/>
    <s v="tier - 1"/>
    <s v="R1011"/>
    <n v="23"/>
  </r>
  <r>
    <x v="1042"/>
    <s v="  Joseph M"/>
    <s v="Navas"/>
    <n v="21.5"/>
    <x v="2"/>
    <n v="9.77"/>
    <x v="0"/>
    <s v="yes"/>
    <s v="No"/>
    <s v="No"/>
    <n v="0"/>
    <s v="No"/>
    <d v="1967-11-11T00:00:00"/>
    <n v="10791.96"/>
    <s v="tier - 3"/>
    <s v="tier - 2"/>
    <s v="R1011"/>
    <n v="55"/>
  </r>
  <r>
    <x v="1043"/>
    <s v="  Stephen J"/>
    <s v="Ptucha"/>
    <n v="38.14"/>
    <x v="0"/>
    <n v="5.84"/>
    <x v="1"/>
    <s v="No"/>
    <s v="No"/>
    <s v="No"/>
    <n v="0"/>
    <s v="No"/>
    <d v="1989-11-25T00:00:00"/>
    <n v="10769.75"/>
    <s v="tier - 3"/>
    <s v="tier - 2"/>
    <s v="R1022"/>
    <n v="33"/>
  </r>
  <r>
    <x v="1044"/>
    <s v="s  Kathya"/>
    <s v="Kirouac"/>
    <n v="35.42"/>
    <x v="0"/>
    <n v="8.6999999999999993"/>
    <x v="0"/>
    <s v="yes"/>
    <s v="No"/>
    <s v="No"/>
    <n v="1"/>
    <s v="No"/>
    <d v="1986-08-29T00:00:00"/>
    <n v="10749.02"/>
    <s v="tier - 3"/>
    <s v="tier - 1"/>
    <s v="R1026"/>
    <n v="36"/>
  </r>
  <r>
    <x v="1045"/>
    <s v="  Wesley"/>
    <s v="Toews"/>
    <n v="35.625"/>
    <x v="0"/>
    <n v="10.79"/>
    <x v="0"/>
    <s v="No"/>
    <s v="No"/>
    <s v="No"/>
    <n v="0"/>
    <s v="No"/>
    <d v="1974-12-09T00:00:00"/>
    <n v="10736.87"/>
    <s v="tier - 3"/>
    <s v="tier - 1"/>
    <s v="R1016"/>
    <n v="48"/>
  </r>
  <r>
    <x v="1046"/>
    <s v="  Tim"/>
    <s v="Perry"/>
    <n v="45.51"/>
    <x v="0"/>
    <n v="4.32"/>
    <x v="2"/>
    <s v="No"/>
    <s v="No"/>
    <s v="No"/>
    <n v="1"/>
    <s v="No"/>
    <d v="1992-06-25T00:00:00"/>
    <n v="10719.57"/>
    <s v="tier - 3"/>
    <s v="tier - 1"/>
    <s v="R1012"/>
    <n v="30"/>
  </r>
  <r>
    <x v="1047"/>
    <s v="  Jamie L"/>
    <s v="Kretz"/>
    <n v="37.1"/>
    <x v="0"/>
    <n v="7.19"/>
    <x v="0"/>
    <s v="yes"/>
    <s v="No"/>
    <s v="No"/>
    <n v="0"/>
    <s v="No"/>
    <d v="1967-10-05T00:00:00"/>
    <n v="10713.64"/>
    <s v="tier - 3"/>
    <s v="tier - 3"/>
    <s v="R1011"/>
    <n v="55"/>
  </r>
  <r>
    <x v="1048"/>
    <s v="  Alexandra"/>
    <s v="Hempel"/>
    <n v="30.5"/>
    <x v="0"/>
    <n v="11.94"/>
    <x v="0"/>
    <s v="yes"/>
    <s v="No"/>
    <s v="No"/>
    <n v="0"/>
    <s v="No"/>
    <d v="1967-07-30T00:00:00"/>
    <n v="10704.47"/>
    <s v="tier - 3"/>
    <s v="tier - 2"/>
    <s v="R1011"/>
    <n v="55"/>
  </r>
  <r>
    <x v="1049"/>
    <s v="  Tiffany"/>
    <s v="McBroom"/>
    <n v="28.16"/>
    <x v="1"/>
    <n v="5.56"/>
    <x v="2"/>
    <s v="No"/>
    <s v="No"/>
    <s v="No"/>
    <n v="2"/>
    <s v="No"/>
    <d v="1972-10-24T00:00:00"/>
    <n v="10702.64"/>
    <s v="tier - 3"/>
    <s v="tier - 3"/>
    <s v="R1013"/>
    <n v="50"/>
  </r>
  <r>
    <x v="1050"/>
    <s v="s  Rebecca J"/>
    <s v="Yoo"/>
    <n v="29.1"/>
    <x v="1"/>
    <n v="5.64"/>
    <x v="2"/>
    <s v="yes"/>
    <s v="No"/>
    <s v="No"/>
    <n v="0"/>
    <s v="No"/>
    <d v="1976-09-30T00:00:00"/>
    <n v="10698.38"/>
    <s v="tier - 3"/>
    <s v="tier - 1"/>
    <s v="R1025"/>
    <n v="46"/>
  </r>
  <r>
    <x v="1051"/>
    <s v="  Austin T"/>
    <s v="Rand"/>
    <n v="30.22"/>
    <x v="0"/>
    <n v="4.6500000000000004"/>
    <x v="2"/>
    <s v="No"/>
    <s v="No"/>
    <s v="No"/>
    <n v="0"/>
    <s v="No"/>
    <d v="1977-08-02T00:00:00"/>
    <n v="10690.11"/>
    <s v="tier - 3"/>
    <s v="tier - 2"/>
    <s v="R1021"/>
    <n v="45"/>
  </r>
  <r>
    <x v="1052"/>
    <s v="  Jamie T"/>
    <s v="Wolfe"/>
    <n v="24.29"/>
    <x v="2"/>
    <n v="9.0500000000000007"/>
    <x v="0"/>
    <s v="No"/>
    <s v="No"/>
    <s v="No"/>
    <n v="0"/>
    <s v="No"/>
    <d v="1962-09-07T00:00:00"/>
    <n v="10676.83"/>
    <s v="tier - 3"/>
    <s v="tier - 3"/>
    <s v="R1013"/>
    <n v="60"/>
  </r>
  <r>
    <x v="1053"/>
    <s v="  Matthew T"/>
    <s v="Vance"/>
    <n v="29.39"/>
    <x v="1"/>
    <n v="4.5199999999999996"/>
    <x v="2"/>
    <s v="yes"/>
    <s v="No"/>
    <s v="No"/>
    <n v="0"/>
    <s v="No"/>
    <d v="1976-11-22T00:00:00"/>
    <n v="10665.44"/>
    <s v="tier - 3"/>
    <s v="tier - 2"/>
    <s v="R1021"/>
    <n v="46"/>
  </r>
  <r>
    <x v="1054"/>
    <s v="s  Emily"/>
    <s v="Burnett"/>
    <n v="25.66"/>
    <x v="1"/>
    <n v="4.62"/>
    <x v="2"/>
    <s v="yes"/>
    <s v="No"/>
    <s v="No"/>
    <n v="1"/>
    <s v="No"/>
    <d v="1964-08-08T00:00:00"/>
    <n v="10627.81"/>
    <s v="tier - 3"/>
    <s v="tier - 3"/>
    <s v="R1013"/>
    <n v="58"/>
  </r>
  <r>
    <x v="1055"/>
    <s v="  Gillian"/>
    <s v="Clason"/>
    <n v="39.11"/>
    <x v="0"/>
    <n v="5.87"/>
    <x v="1"/>
    <s v="No"/>
    <s v="No"/>
    <s v="No"/>
    <n v="0"/>
    <s v="No"/>
    <d v="1990-07-06T00:00:00"/>
    <n v="10620.26"/>
    <s v="tier - 3"/>
    <s v="tier - 3"/>
    <s v="R1012"/>
    <n v="32"/>
  </r>
  <r>
    <x v="1056"/>
    <s v="s  Brenn E"/>
    <s v="Donnelly"/>
    <n v="43.78"/>
    <x v="0"/>
    <n v="5.71"/>
    <x v="1"/>
    <s v="No"/>
    <s v="No"/>
    <s v="No"/>
    <n v="1"/>
    <s v="No"/>
    <d v="1992-07-23T00:00:00"/>
    <n v="10617.04"/>
    <s v="tier - 3"/>
    <s v="tier - 3"/>
    <s v="R1026"/>
    <n v="30"/>
  </r>
  <r>
    <x v="1057"/>
    <s v="  Lisa M"/>
    <s v="Pietz"/>
    <n v="24.35"/>
    <x v="2"/>
    <n v="9.08"/>
    <x v="0"/>
    <s v="No"/>
    <s v="No"/>
    <s v="No"/>
    <n v="0"/>
    <s v="No"/>
    <d v="1965-06-27T00:00:00"/>
    <n v="10608.67"/>
    <s v="tier - 3"/>
    <s v="tier - 3"/>
    <s v="R1012"/>
    <n v="57"/>
  </r>
  <r>
    <x v="1058"/>
    <s v="  Matt"/>
    <s v="Tegenkamp"/>
    <n v="40.299999999999997"/>
    <x v="0"/>
    <n v="5.3"/>
    <x v="2"/>
    <s v="yes"/>
    <s v="No"/>
    <s v="No"/>
    <n v="2"/>
    <s v="No"/>
    <d v="1966-07-02T00:00:00"/>
    <n v="10602.39"/>
    <s v="tier - 3"/>
    <s v="tier - 3"/>
    <s v="R1011"/>
    <n v="56"/>
  </r>
  <r>
    <x v="1059"/>
    <s v="  Thomas A"/>
    <s v="Dover"/>
    <n v="32.774999999999999"/>
    <x v="0"/>
    <n v="11.76"/>
    <x v="0"/>
    <s v="yes"/>
    <s v="No"/>
    <s v="No"/>
    <n v="0"/>
    <s v="No"/>
    <d v="1967-06-23T00:00:00"/>
    <n v="10601.63"/>
    <s v="tier - 3"/>
    <s v="tier - 2"/>
    <s v="R1012"/>
    <n v="55"/>
  </r>
  <r>
    <x v="1060"/>
    <s v="  Kevin J"/>
    <s v="Dockemeyer"/>
    <n v="39.6"/>
    <x v="0"/>
    <n v="5.1100000000000003"/>
    <x v="2"/>
    <s v="yes"/>
    <s v="No"/>
    <s v="No"/>
    <n v="2"/>
    <s v="No"/>
    <d v="1966-07-20T00:00:00"/>
    <n v="10601.41"/>
    <s v="tier - 3"/>
    <s v="tier - 2"/>
    <s v="R1011"/>
    <n v="56"/>
  </r>
  <r>
    <x v="1061"/>
    <s v="  William H III"/>
    <s v="Steele"/>
    <n v="30.97"/>
    <x v="0"/>
    <n v="5.54"/>
    <x v="2"/>
    <s v="No"/>
    <s v="No"/>
    <s v="No"/>
    <n v="2"/>
    <s v="No"/>
    <d v="1972-12-14T00:00:00"/>
    <n v="10600.55"/>
    <s v="tier - 3"/>
    <s v="tier - 1"/>
    <s v="R1012"/>
    <n v="50"/>
  </r>
  <r>
    <x v="1062"/>
    <s v="  Gal"/>
    <s v="Harel"/>
    <n v="27.645"/>
    <x v="1"/>
    <n v="8.8699999999999992"/>
    <x v="0"/>
    <s v="yes"/>
    <s v="No"/>
    <s v="No"/>
    <n v="0"/>
    <s v="No"/>
    <d v="1967-11-29T00:00:00"/>
    <n v="10594.5"/>
    <s v="tier - 3"/>
    <s v="tier - 1"/>
    <s v="R1012"/>
    <n v="55"/>
  </r>
  <r>
    <x v="1063"/>
    <s v="  Anton"/>
    <s v="Aguila"/>
    <n v="34.43"/>
    <x v="0"/>
    <n v="5.96"/>
    <x v="1"/>
    <s v="yes"/>
    <s v="No"/>
    <s v="No"/>
    <n v="2"/>
    <s v="No"/>
    <d v="1966-11-03T00:00:00"/>
    <n v="10594.23"/>
    <s v="tier - 3"/>
    <s v="tier - 3"/>
    <s v="R1013"/>
    <n v="56"/>
  </r>
  <r>
    <x v="1064"/>
    <s v="  Yazmin"/>
    <s v="Vallejo Sarmiento"/>
    <n v="39.6"/>
    <x v="0"/>
    <n v="4.4400000000000004"/>
    <x v="2"/>
    <s v="yes"/>
    <s v="No"/>
    <s v="Yes"/>
    <n v="1"/>
    <s v="No"/>
    <d v="1969-12-25T00:00:00"/>
    <n v="10579.71"/>
    <s v="tier - 3"/>
    <s v="tier - 3"/>
    <s v="R1013"/>
    <n v="53"/>
  </r>
  <r>
    <x v="1065"/>
    <s v="  Florian"/>
    <s v="Beisheim"/>
    <n v="22.1"/>
    <x v="2"/>
    <n v="4.6500000000000004"/>
    <x v="2"/>
    <s v="yes"/>
    <s v="No"/>
    <s v="No"/>
    <n v="2"/>
    <s v="No"/>
    <d v="1966-12-11T00:00:00"/>
    <n v="10577.09"/>
    <s v="tier - 3"/>
    <s v="tier - 3"/>
    <s v="R1011"/>
    <n v="56"/>
  </r>
  <r>
    <x v="1066"/>
    <s v="  Karen L"/>
    <s v="Lenhoff"/>
    <n v="33.25"/>
    <x v="0"/>
    <n v="5.64"/>
    <x v="2"/>
    <s v="yes"/>
    <s v="No"/>
    <s v="Yes"/>
    <n v="1"/>
    <s v="No"/>
    <d v="1969-07-17T00:00:00"/>
    <n v="10564.88"/>
    <s v="tier - 3"/>
    <s v="tier - 1"/>
    <s v="R1024"/>
    <n v="53"/>
  </r>
  <r>
    <x v="1067"/>
    <s v="  Scott"/>
    <s v="Wehrwein"/>
    <n v="33.33"/>
    <x v="0"/>
    <n v="10.19"/>
    <x v="0"/>
    <s v="No"/>
    <s v="No"/>
    <s v="No"/>
    <n v="0"/>
    <s v="No"/>
    <d v="1971-06-29T00:00:00"/>
    <n v="10560.49"/>
    <s v="tier - 3"/>
    <s v="tier - 2"/>
    <s v="R1013"/>
    <n v="51"/>
  </r>
  <r>
    <x v="1068"/>
    <s v="  Claire"/>
    <s v="Wallace"/>
    <n v="30.5"/>
    <x v="0"/>
    <n v="10.79"/>
    <x v="0"/>
    <s v="No"/>
    <s v="No"/>
    <s v="No"/>
    <n v="0"/>
    <s v="No"/>
    <d v="1971-09-26T00:00:00"/>
    <n v="10546.48"/>
    <s v="tier - 3"/>
    <s v="tier - 3"/>
    <s v="R1011"/>
    <n v="51"/>
  </r>
  <r>
    <x v="1069"/>
    <s v="  Lynn M"/>
    <s v="Markowitz"/>
    <n v="30.3"/>
    <x v="0"/>
    <n v="4.24"/>
    <x v="2"/>
    <s v="No"/>
    <s v="No"/>
    <s v="No"/>
    <n v="0"/>
    <s v="No"/>
    <d v="1977-10-25T00:00:00"/>
    <n v="10495.6"/>
    <s v="tier - 3"/>
    <s v="tier - 1"/>
    <s v="R1012"/>
    <n v="45"/>
  </r>
  <r>
    <x v="1070"/>
    <s v="  Sharon"/>
    <s v="Vos"/>
    <n v="26.22"/>
    <x v="1"/>
    <n v="5.83"/>
    <x v="1"/>
    <s v="No"/>
    <s v="No"/>
    <s v="No"/>
    <n v="2"/>
    <s v="No"/>
    <d v="1972-10-19T00:00:00"/>
    <n v="10493.95"/>
    <s v="tier - 3"/>
    <s v="tier - 1"/>
    <s v="R1012"/>
    <n v="50"/>
  </r>
  <r>
    <x v="1071"/>
    <s v="s  Candice"/>
    <s v="McLeod"/>
    <n v="29.99"/>
    <x v="1"/>
    <n v="11.85"/>
    <x v="0"/>
    <s v="No"/>
    <s v="No"/>
    <s v="No"/>
    <n v="0"/>
    <s v="No"/>
    <d v="1978-08-21T00:00:00"/>
    <n v="10486.55"/>
    <s v="tier - 3"/>
    <s v="tier - 3"/>
    <s v="R1025"/>
    <n v="44"/>
  </r>
  <r>
    <x v="1072"/>
    <s v="  Jennifer D"/>
    <s v="Balcom"/>
    <n v="36.380000000000003"/>
    <x v="0"/>
    <n v="5.98"/>
    <x v="1"/>
    <s v="No"/>
    <s v="No"/>
    <s v="No"/>
    <n v="1"/>
    <s v="No"/>
    <d v="1987-06-28T00:00:00"/>
    <n v="10464.83"/>
    <s v="tier - 3"/>
    <s v="tier - 1"/>
    <s v="R1012"/>
    <n v="35"/>
  </r>
  <r>
    <x v="1073"/>
    <s v="  Eric"/>
    <s v="Dirth"/>
    <n v="31.16"/>
    <x v="0"/>
    <n v="4.26"/>
    <x v="2"/>
    <s v="yes"/>
    <s v="No"/>
    <s v="Yes"/>
    <n v="1"/>
    <s v="No"/>
    <d v="1969-09-22T00:00:00"/>
    <n v="10461.98"/>
    <s v="tier - 3"/>
    <s v="tier - 1"/>
    <s v="R1012"/>
    <n v="53"/>
  </r>
  <r>
    <x v="1074"/>
    <s v="  Bryan"/>
    <s v="Inglish"/>
    <n v="25.55"/>
    <x v="1"/>
    <n v="4.96"/>
    <x v="2"/>
    <s v="yes"/>
    <s v="No"/>
    <s v="No"/>
    <n v="1"/>
    <s v="No"/>
    <d v="1964-07-27T00:00:00"/>
    <n v="10459.19"/>
    <s v="tier - 3"/>
    <s v="tier - 1"/>
    <s v="R1013"/>
    <n v="58"/>
  </r>
  <r>
    <x v="1075"/>
    <s v="  Devon R"/>
    <s v="Matthews"/>
    <n v="28.77"/>
    <x v="1"/>
    <n v="4"/>
    <x v="2"/>
    <s v="yes"/>
    <s v="No"/>
    <s v="No"/>
    <n v="0"/>
    <s v="No"/>
    <d v="1976-08-03T00:00:00"/>
    <n v="10455.14"/>
    <s v="tier - 3"/>
    <s v="tier - 2"/>
    <s v="R1021"/>
    <n v="46"/>
  </r>
  <r>
    <x v="1076"/>
    <s v="  Elena"/>
    <s v="Massa-Musiak"/>
    <n v="23.14"/>
    <x v="2"/>
    <n v="4.1500000000000004"/>
    <x v="2"/>
    <s v="yes"/>
    <s v="No"/>
    <s v="No"/>
    <n v="1"/>
    <s v="No"/>
    <d v="1964-10-14T00:00:00"/>
    <n v="10455.1"/>
    <s v="tier - 3"/>
    <s v="tier - 1"/>
    <s v="R1012"/>
    <n v="58"/>
  </r>
  <r>
    <x v="1077"/>
    <s v="  Chris"/>
    <s v="Bailey"/>
    <n v="39.6"/>
    <x v="0"/>
    <n v="11.36"/>
    <x v="0"/>
    <s v="No"/>
    <s v="No"/>
    <s v="No"/>
    <n v="0"/>
    <s v="No"/>
    <d v="1968-11-08T00:00:00"/>
    <n v="10450.549999999999"/>
    <s v="tier - 3"/>
    <s v="tier - 1"/>
    <s v="R1011"/>
    <n v="54"/>
  </r>
  <r>
    <x v="1078"/>
    <s v="  Bert"/>
    <s v="Jacoby"/>
    <n v="29.2"/>
    <x v="1"/>
    <n v="7.53"/>
    <x v="0"/>
    <s v="No"/>
    <s v="No"/>
    <s v="No"/>
    <n v="0"/>
    <s v="No"/>
    <d v="1968-08-29T00:00:00"/>
    <n v="10436.1"/>
    <s v="tier - 3"/>
    <s v="tier - 3"/>
    <s v="R1011"/>
    <n v="54"/>
  </r>
  <r>
    <x v="1079"/>
    <s v="  John P"/>
    <s v="Crimmings"/>
    <n v="32.774999999999999"/>
    <x v="0"/>
    <n v="7.95"/>
    <x v="0"/>
    <s v="No"/>
    <s v="No"/>
    <s v="No"/>
    <n v="0"/>
    <s v="No"/>
    <d v="1968-08-23T00:00:00"/>
    <n v="10435.07"/>
    <s v="tier - 3"/>
    <s v="tier - 1"/>
    <s v="R1016"/>
    <n v="54"/>
  </r>
  <r>
    <x v="1080"/>
    <s v="  Daniel P"/>
    <s v="Crane"/>
    <n v="24.035"/>
    <x v="2"/>
    <n v="8.5"/>
    <x v="0"/>
    <s v="No"/>
    <s v="No"/>
    <s v="No"/>
    <n v="0"/>
    <s v="No"/>
    <d v="1968-12-27T00:00:00"/>
    <n v="10422.92"/>
    <s v="tier - 3"/>
    <s v="tier - 1"/>
    <s v="R1017"/>
    <n v="54"/>
  </r>
  <r>
    <x v="1081"/>
    <s v="s  Lisa K"/>
    <s v="Swartzfager"/>
    <n v="30.55"/>
    <x v="0"/>
    <n v="5.89"/>
    <x v="1"/>
    <s v="No"/>
    <s v="No"/>
    <s v="Yes"/>
    <n v="1"/>
    <s v="No"/>
    <d v="1979-11-25T00:00:00"/>
    <n v="10419.65"/>
    <s v="tier - 3"/>
    <s v="tier - 2"/>
    <s v="R1025"/>
    <n v="43"/>
  </r>
  <r>
    <x v="1082"/>
    <s v="s  Kristine"/>
    <s v="Clevenger"/>
    <n v="28.81"/>
    <x v="1"/>
    <n v="8.76"/>
    <x v="0"/>
    <s v="No"/>
    <s v="No"/>
    <s v="No"/>
    <n v="2"/>
    <s v="No"/>
    <d v="1973-10-11T00:00:00"/>
    <n v="10419.59"/>
    <s v="tier - 3"/>
    <s v="tier - 2"/>
    <s v="R1025"/>
    <n v="49"/>
  </r>
  <r>
    <x v="1083"/>
    <s v="  Paul A"/>
    <s v="Reichardt"/>
    <n v="31.66"/>
    <x v="0"/>
    <n v="4.1100000000000003"/>
    <x v="2"/>
    <s v="No"/>
    <s v="No"/>
    <s v="No"/>
    <n v="0"/>
    <s v="No"/>
    <d v="1980-10-24T00:00:00"/>
    <n v="10407.98"/>
    <s v="tier - 3"/>
    <s v="tier - 1"/>
    <s v="R1021"/>
    <n v="42"/>
  </r>
  <r>
    <x v="1084"/>
    <s v="  Bryan"/>
    <s v="Morton"/>
    <n v="28.215"/>
    <x v="1"/>
    <n v="7.56"/>
    <x v="0"/>
    <s v="yes"/>
    <s v="No"/>
    <s v="No"/>
    <n v="1"/>
    <s v="No"/>
    <d v="1975-06-05T00:00:00"/>
    <n v="10407.09"/>
    <s v="tier - 3"/>
    <s v="tier - 1"/>
    <s v="R1015"/>
    <n v="48"/>
  </r>
  <r>
    <x v="1085"/>
    <s v="  Chris"/>
    <s v="Sunstrum"/>
    <n v="26.12"/>
    <x v="1"/>
    <n v="4.17"/>
    <x v="2"/>
    <s v="yes"/>
    <s v="No"/>
    <s v="Yes"/>
    <n v="1"/>
    <s v="No"/>
    <d v="1969-07-07T00:00:00"/>
    <n v="10403.27"/>
    <s v="tier - 3"/>
    <s v="tier - 2"/>
    <s v="R1020"/>
    <n v="53"/>
  </r>
  <r>
    <x v="1086"/>
    <s v="  Milah B"/>
    <s v="Frownfelter"/>
    <n v="36.630000000000003"/>
    <x v="0"/>
    <n v="11.42"/>
    <x v="0"/>
    <s v="No"/>
    <s v="No"/>
    <s v="No"/>
    <n v="2"/>
    <s v="No"/>
    <d v="1973-09-19T00:00:00"/>
    <n v="10381.48"/>
    <s v="tier - 3"/>
    <s v="tier - 3"/>
    <s v="R1013"/>
    <n v="49"/>
  </r>
  <r>
    <x v="1087"/>
    <s v="  Annette M"/>
    <s v="Richter"/>
    <n v="33.344999999999999"/>
    <x v="0"/>
    <n v="7.33"/>
    <x v="0"/>
    <s v="No"/>
    <s v="No"/>
    <s v="No"/>
    <n v="2"/>
    <s v="No"/>
    <d v="1973-09-29T00:00:00"/>
    <n v="10370.91"/>
    <s v="tier - 3"/>
    <s v="tier - 3"/>
    <s v="R1024"/>
    <n v="49"/>
  </r>
  <r>
    <x v="1088"/>
    <s v="s  Yoko"/>
    <s v="England"/>
    <n v="27.11"/>
    <x v="1"/>
    <n v="6.7"/>
    <x v="0"/>
    <s v="No"/>
    <s v="No"/>
    <s v="No"/>
    <n v="0"/>
    <s v="No"/>
    <d v="1971-09-06T00:00:00"/>
    <n v="10356.67"/>
    <s v="tier - 3"/>
    <s v="tier - 1"/>
    <s v="R1025"/>
    <n v="51"/>
  </r>
  <r>
    <x v="1089"/>
    <s v="  Laura"/>
    <s v="McLean"/>
    <n v="26.6"/>
    <x v="1"/>
    <n v="5.27"/>
    <x v="2"/>
    <s v="yes"/>
    <s v="No"/>
    <s v="Yes"/>
    <n v="1"/>
    <s v="No"/>
    <d v="1969-06-17T00:00:00"/>
    <n v="10355.64"/>
    <s v="tier - 3"/>
    <s v="tier - 1"/>
    <s v="R1012"/>
    <n v="53"/>
  </r>
  <r>
    <x v="1090"/>
    <s v="  Tess A"/>
    <s v="Gardner"/>
    <n v="30.41"/>
    <x v="0"/>
    <n v="7.72"/>
    <x v="0"/>
    <s v="No"/>
    <s v="No"/>
    <s v="No"/>
    <n v="0"/>
    <s v="No"/>
    <d v="1974-09-29T00:00:00"/>
    <n v="10352.48"/>
    <s v="tier - 3"/>
    <s v="tier - 1"/>
    <s v="R1012"/>
    <n v="48"/>
  </r>
  <r>
    <x v="1091"/>
    <s v="  William G"/>
    <s v="Lane"/>
    <n v="28.98"/>
    <x v="1"/>
    <n v="8.68"/>
    <x v="0"/>
    <s v="No"/>
    <s v="No"/>
    <s v="No"/>
    <n v="2"/>
    <s v="No"/>
    <d v="1973-08-08T00:00:00"/>
    <n v="10345.93"/>
    <s v="tier - 3"/>
    <s v="tier - 2"/>
    <s v="R1021"/>
    <n v="49"/>
  </r>
  <r>
    <x v="1092"/>
    <s v="  Paige"/>
    <s v="Vonachen"/>
    <n v="31.24"/>
    <x v="0"/>
    <n v="9.8000000000000007"/>
    <x v="0"/>
    <s v="No"/>
    <s v="No"/>
    <s v="No"/>
    <n v="0"/>
    <s v="No"/>
    <d v="1968-07-19T00:00:00"/>
    <n v="10338.93"/>
    <s v="tier - 3"/>
    <s v="tier - 1"/>
    <s v="R1013"/>
    <n v="54"/>
  </r>
  <r>
    <x v="1093"/>
    <s v="  Matthew J"/>
    <s v="Smith"/>
    <n v="31.54"/>
    <x v="0"/>
    <n v="4.4400000000000004"/>
    <x v="2"/>
    <s v="No"/>
    <s v="No"/>
    <s v="No"/>
    <n v="0"/>
    <s v="No"/>
    <d v="1982-07-21T00:00:00"/>
    <n v="10329.06"/>
    <s v="tier - 3"/>
    <s v="tier - 1"/>
    <s v="R1021"/>
    <n v="40"/>
  </r>
  <r>
    <x v="1094"/>
    <s v="  Matthew"/>
    <s v="Kidwell"/>
    <n v="38.6"/>
    <x v="0"/>
    <n v="7.19"/>
    <x v="0"/>
    <s v="yes"/>
    <s v="No"/>
    <s v="No"/>
    <n v="2"/>
    <s v="No"/>
    <d v="1970-12-01T00:00:00"/>
    <n v="10325.209999999999"/>
    <s v="tier - 3"/>
    <s v="tier - 3"/>
    <s v="R1011"/>
    <n v="52"/>
  </r>
  <r>
    <x v="1095"/>
    <s v="s  Maria"/>
    <s v="Betancourth"/>
    <n v="37.950000000000003"/>
    <x v="0"/>
    <n v="6.06"/>
    <x v="1"/>
    <s v="No"/>
    <s v="No"/>
    <s v="No"/>
    <n v="0"/>
    <s v="No"/>
    <d v="1991-08-21T00:00:00"/>
    <n v="10322.9"/>
    <s v="tier - 3"/>
    <s v="tier - 1"/>
    <s v="R1026"/>
    <n v="31"/>
  </r>
  <r>
    <x v="1096"/>
    <s v="  Stephanie D"/>
    <s v="Henstrom"/>
    <n v="38.97"/>
    <x v="0"/>
    <n v="5.12"/>
    <x v="2"/>
    <s v="No"/>
    <s v="No"/>
    <s v="No"/>
    <n v="0"/>
    <s v="No"/>
    <d v="1991-11-17T00:00:00"/>
    <n v="10315.91"/>
    <s v="tier - 3"/>
    <s v="tier - 2"/>
    <s v="R1012"/>
    <n v="31"/>
  </r>
  <r>
    <x v="1097"/>
    <s v="  Tiffany"/>
    <s v="Pereira"/>
    <n v="21.2"/>
    <x v="2"/>
    <n v="10.72"/>
    <x v="0"/>
    <s v="No"/>
    <s v="No"/>
    <s v="No"/>
    <n v="0"/>
    <s v="No"/>
    <d v="1962-07-12T00:00:00"/>
    <n v="10310.780000000001"/>
    <s v="tier - 3"/>
    <s v="tier - 3"/>
    <s v="R1012"/>
    <n v="60"/>
  </r>
  <r>
    <x v="1098"/>
    <s v="  Sara M"/>
    <s v="Black"/>
    <n v="23.96"/>
    <x v="2"/>
    <n v="9.58"/>
    <x v="0"/>
    <s v="yes"/>
    <s v="No"/>
    <s v="Yes"/>
    <n v="1"/>
    <s v="No"/>
    <d v="1963-09-24T00:00:00"/>
    <n v="10308.040000000001"/>
    <s v="tier - 3"/>
    <s v="tier - 1"/>
    <s v="R1013"/>
    <n v="59"/>
  </r>
  <r>
    <x v="1099"/>
    <s v="  Scott A"/>
    <s v="Brown"/>
    <n v="35.93"/>
    <x v="0"/>
    <n v="6.4"/>
    <x v="1"/>
    <s v="yes"/>
    <s v="No"/>
    <s v="No"/>
    <n v="1"/>
    <s v="No"/>
    <d v="1988-09-14T00:00:00"/>
    <n v="10276.99"/>
    <s v="tier - 3"/>
    <s v="tier - 1"/>
    <s v="R1021"/>
    <n v="34"/>
  </r>
  <r>
    <x v="1100"/>
    <s v="s  Lauren"/>
    <s v="Reasoner"/>
    <n v="26.11"/>
    <x v="1"/>
    <n v="6.8"/>
    <x v="0"/>
    <s v="yes"/>
    <s v="No"/>
    <s v="No"/>
    <n v="2"/>
    <s v="No"/>
    <d v="1970-06-21T00:00:00"/>
    <n v="10274.33"/>
    <s v="tier - 3"/>
    <s v="tier - 1"/>
    <s v="R1024"/>
    <n v="52"/>
  </r>
  <r>
    <x v="1101"/>
    <s v="  Scott"/>
    <s v="Wandzilak"/>
    <n v="32.299999999999997"/>
    <x v="0"/>
    <n v="9.48"/>
    <x v="0"/>
    <s v="No"/>
    <s v="No"/>
    <s v="No"/>
    <n v="2"/>
    <s v="No"/>
    <d v="1973-11-27T00:00:00"/>
    <n v="10269.459999999999"/>
    <s v="tier - 3"/>
    <s v="tier - 3"/>
    <s v="R1012"/>
    <n v="49"/>
  </r>
  <r>
    <x v="1102"/>
    <s v="  Brian A"/>
    <s v="Carver"/>
    <n v="28.69"/>
    <x v="1"/>
    <n v="7.45"/>
    <x v="0"/>
    <s v="No"/>
    <s v="No"/>
    <s v="No"/>
    <n v="2"/>
    <s v="No"/>
    <d v="1973-09-05T00:00:00"/>
    <n v="10264.44"/>
    <s v="tier - 3"/>
    <s v="tier - 2"/>
    <s v="R1012"/>
    <n v="49"/>
  </r>
  <r>
    <x v="1103"/>
    <s v="  Kaitlin R"/>
    <s v="Borror"/>
    <n v="31.28"/>
    <x v="0"/>
    <n v="6.94"/>
    <x v="0"/>
    <s v="yes"/>
    <s v="No"/>
    <s v="No"/>
    <n v="1"/>
    <s v="No"/>
    <d v="1975-08-15T00:00:00"/>
    <n v="10259.129999999999"/>
    <s v="tier - 3"/>
    <s v="tier - 2"/>
    <s v="R1011"/>
    <n v="47"/>
  </r>
  <r>
    <x v="1104"/>
    <s v="  Mohammad"/>
    <s v="Saad"/>
    <n v="30.21"/>
    <x v="0"/>
    <n v="7.83"/>
    <x v="0"/>
    <s v="No"/>
    <s v="No"/>
    <s v="No"/>
    <n v="0"/>
    <s v="No"/>
    <d v="1968-09-23T00:00:00"/>
    <n v="10231.5"/>
    <s v="tier - 3"/>
    <s v="tier - 1"/>
    <s v="R1012"/>
    <n v="54"/>
  </r>
  <r>
    <x v="1105"/>
    <s v="  Charlie"/>
    <s v="Paul"/>
    <n v="38.28"/>
    <x v="0"/>
    <n v="10.17"/>
    <x v="0"/>
    <s v="yes"/>
    <s v="No"/>
    <s v="No"/>
    <n v="0"/>
    <s v="No"/>
    <d v="1967-06-28T00:00:00"/>
    <n v="10226.280000000001"/>
    <s v="tier - 3"/>
    <s v="tier - 3"/>
    <s v="R1013"/>
    <n v="55"/>
  </r>
  <r>
    <x v="1106"/>
    <s v="  Brent"/>
    <s v="Trail"/>
    <n v="29.9"/>
    <x v="1"/>
    <n v="8.9600000000000009"/>
    <x v="0"/>
    <s v="yes"/>
    <s v="No"/>
    <s v="No"/>
    <n v="0"/>
    <s v="No"/>
    <d v="1967-09-26T00:00:00"/>
    <n v="10214.64"/>
    <s v="tier - 3"/>
    <s v="tier - 2"/>
    <s v="R1011"/>
    <n v="55"/>
  </r>
  <r>
    <x v="1107"/>
    <s v="  Kelli M"/>
    <s v="Benton"/>
    <n v="23.18"/>
    <x v="2"/>
    <n v="6.96"/>
    <x v="0"/>
    <s v="yes"/>
    <s v="No"/>
    <s v="No"/>
    <n v="2"/>
    <s v="No"/>
    <d v="1970-12-24T00:00:00"/>
    <n v="10197.77"/>
    <s v="tier - 3"/>
    <s v="tier - 1"/>
    <s v="R1024"/>
    <n v="52"/>
  </r>
  <r>
    <x v="1108"/>
    <s v="s  Sheridan H"/>
    <s v="Bauman"/>
    <n v="33.020000000000003"/>
    <x v="0"/>
    <n v="5.07"/>
    <x v="2"/>
    <s v="yes"/>
    <s v="No"/>
    <s v="No"/>
    <n v="0"/>
    <s v="No"/>
    <d v="1985-10-16T00:00:00"/>
    <n v="10191.82"/>
    <s v="tier - 3"/>
    <s v="tier - 2"/>
    <s v="R1026"/>
    <n v="37"/>
  </r>
  <r>
    <x v="1109"/>
    <s v="s  Sarah M"/>
    <s v="Bakula"/>
    <n v="27.29"/>
    <x v="1"/>
    <n v="5.85"/>
    <x v="1"/>
    <s v="No"/>
    <s v="No"/>
    <s v="No"/>
    <n v="2"/>
    <s v="No"/>
    <d v="1972-07-10T00:00:00"/>
    <n v="10160.870000000001"/>
    <s v="tier - 3"/>
    <s v="tier - 3"/>
    <s v="R1025"/>
    <n v="50"/>
  </r>
  <r>
    <x v="1110"/>
    <s v="  Jennifer"/>
    <s v="Edwards"/>
    <n v="23.18"/>
    <x v="2"/>
    <n v="10.56"/>
    <x v="0"/>
    <s v="No"/>
    <s v="No"/>
    <s v="No"/>
    <n v="2"/>
    <s v="No"/>
    <d v="1973-10-13T00:00:00"/>
    <n v="10156.780000000001"/>
    <s v="tier - 3"/>
    <s v="tier - 2"/>
    <s v="R1012"/>
    <n v="49"/>
  </r>
  <r>
    <x v="1111"/>
    <s v="s  Laura J"/>
    <s v="Davis"/>
    <n v="32.659999999999997"/>
    <x v="0"/>
    <n v="8.92"/>
    <x v="0"/>
    <s v="yes"/>
    <s v="No"/>
    <s v="No"/>
    <n v="0"/>
    <s v="No"/>
    <d v="1981-06-12T00:00:00"/>
    <n v="10146.129999999999"/>
    <s v="tier - 3"/>
    <s v="tier - 1"/>
    <s v="R1025"/>
    <n v="41"/>
  </r>
  <r>
    <x v="1112"/>
    <s v="  Thomas"/>
    <s v="Weiler"/>
    <n v="30.78"/>
    <x v="0"/>
    <n v="8.6300000000000008"/>
    <x v="0"/>
    <s v="No"/>
    <s v="No"/>
    <s v="No"/>
    <n v="0"/>
    <s v="No"/>
    <d v="1974-12-30T00:00:00"/>
    <n v="10141.14"/>
    <s v="tier - 3"/>
    <s v="tier - 1"/>
    <s v="R1016"/>
    <n v="48"/>
  </r>
  <r>
    <x v="1113"/>
    <s v="  Gisele"/>
    <s v="Schaaf"/>
    <n v="47.2"/>
    <x v="0"/>
    <n v="6.29"/>
    <x v="1"/>
    <s v="yes"/>
    <s v="No"/>
    <s v="Yes"/>
    <n v="1"/>
    <s v="No"/>
    <d v="1997-09-05T00:00:00"/>
    <n v="10139.84"/>
    <s v="tier - 3"/>
    <s v="tier - 2"/>
    <s v="R1012"/>
    <n v="25"/>
  </r>
  <r>
    <x v="1114"/>
    <s v="  Myra L"/>
    <s v="Sack"/>
    <n v="31.6"/>
    <x v="0"/>
    <n v="5.75"/>
    <x v="1"/>
    <s v="No"/>
    <s v="No"/>
    <s v="No"/>
    <n v="2"/>
    <s v="No"/>
    <d v="1972-11-16T00:00:00"/>
    <n v="10118.42"/>
    <s v="tier - 3"/>
    <s v="tier - 3"/>
    <s v="R1011"/>
    <n v="50"/>
  </r>
  <r>
    <x v="1115"/>
    <s v="  Melissa M"/>
    <s v="Chenard"/>
    <n v="33.914999999999999"/>
    <x v="0"/>
    <n v="6.66"/>
    <x v="0"/>
    <s v="yes"/>
    <s v="No"/>
    <s v="No"/>
    <n v="1"/>
    <s v="No"/>
    <d v="1975-07-02T00:00:00"/>
    <n v="10115.01"/>
    <s v="tier - 3"/>
    <s v="tier - 3"/>
    <s v="R1012"/>
    <n v="47"/>
  </r>
  <r>
    <x v="1116"/>
    <s v="  Eleanor F"/>
    <s v="Williamson"/>
    <n v="23.54"/>
    <x v="2"/>
    <n v="5.0999999999999996"/>
    <x v="2"/>
    <s v="No"/>
    <s v="No"/>
    <s v="No"/>
    <n v="2"/>
    <s v="No"/>
    <d v="1972-08-08T00:00:00"/>
    <n v="10107.219999999999"/>
    <s v="tier - 3"/>
    <s v="tier - 1"/>
    <s v="R1013"/>
    <n v="50"/>
  </r>
  <r>
    <x v="1117"/>
    <s v="  Elizabeth"/>
    <s v="Dollas"/>
    <n v="27.074999999999999"/>
    <x v="1"/>
    <n v="4.41"/>
    <x v="2"/>
    <s v="No"/>
    <s v="No"/>
    <s v="No"/>
    <n v="2"/>
    <s v="No"/>
    <d v="1972-10-19T00:00:00"/>
    <n v="10106.129999999999"/>
    <s v="tier - 3"/>
    <s v="tier - 1"/>
    <s v="R1024"/>
    <n v="50"/>
  </r>
  <r>
    <x v="1118"/>
    <s v="  Kenneth"/>
    <s v="Sprague"/>
    <n v="25.8"/>
    <x v="1"/>
    <n v="5.52"/>
    <x v="2"/>
    <s v="yes"/>
    <s v="No"/>
    <s v="No"/>
    <n v="0"/>
    <s v="No"/>
    <d v="1976-12-19T00:00:00"/>
    <n v="10096.969999999999"/>
    <s v="tier - 3"/>
    <s v="tier - 2"/>
    <s v="R1011"/>
    <n v="46"/>
  </r>
  <r>
    <x v="1119"/>
    <s v="  Robert G"/>
    <s v="Michell"/>
    <n v="36.1"/>
    <x v="0"/>
    <n v="4.62"/>
    <x v="2"/>
    <s v="yes"/>
    <s v="No"/>
    <s v="Yes"/>
    <n v="1"/>
    <s v="No"/>
    <d v="1969-07-03T00:00:00"/>
    <n v="10085.85"/>
    <s v="tier - 3"/>
    <s v="tier - 3"/>
    <s v="R1011"/>
    <n v="53"/>
  </r>
  <r>
    <x v="1120"/>
    <s v="  Thomas C"/>
    <s v="Datwyler"/>
    <n v="30.495000000000001"/>
    <x v="0"/>
    <n v="5.74"/>
    <x v="1"/>
    <s v="yes"/>
    <s v="No"/>
    <s v="Yes"/>
    <n v="1"/>
    <s v="No"/>
    <d v="1969-10-27T00:00:00"/>
    <n v="10072.06"/>
    <s v="tier - 3"/>
    <s v="tier - 1"/>
    <s v="R1017"/>
    <n v="53"/>
  </r>
  <r>
    <x v="1121"/>
    <s v="  Matthew J"/>
    <s v="Mead"/>
    <n v="21.4"/>
    <x v="2"/>
    <n v="6.3"/>
    <x v="1"/>
    <s v="yes"/>
    <s v="No"/>
    <s v="Yes"/>
    <n v="1"/>
    <s v="No"/>
    <d v="1969-08-22T00:00:00"/>
    <n v="10065.41"/>
    <s v="tier - 3"/>
    <s v="tier - 2"/>
    <s v="R1011"/>
    <n v="53"/>
  </r>
  <r>
    <x v="1122"/>
    <s v="  Mallory D"/>
    <s v="Kennedy"/>
    <n v="32.299999999999997"/>
    <x v="0"/>
    <n v="10.27"/>
    <x v="0"/>
    <s v="No"/>
    <s v="No"/>
    <s v="No"/>
    <n v="0"/>
    <s v="No"/>
    <d v="1974-08-30T00:00:00"/>
    <n v="10043.25"/>
    <s v="tier - 3"/>
    <s v="tier - 2"/>
    <s v="R1024"/>
    <n v="48"/>
  </r>
  <r>
    <x v="1123"/>
    <s v="  Christopher D"/>
    <s v="Czech"/>
    <n v="29.78"/>
    <x v="1"/>
    <n v="5.85"/>
    <x v="1"/>
    <s v="No"/>
    <s v="No"/>
    <s v="Yes"/>
    <n v="1"/>
    <s v="No"/>
    <d v="1979-12-28T00:00:00"/>
    <n v="10027.15"/>
    <s v="tier - 3"/>
    <s v="tier - 1"/>
    <s v="R1021"/>
    <n v="43"/>
  </r>
  <r>
    <x v="1124"/>
    <s v="s  Jamie"/>
    <s v="O'Brien"/>
    <n v="34.76"/>
    <x v="0"/>
    <n v="5.92"/>
    <x v="1"/>
    <s v="yes"/>
    <s v="No"/>
    <s v="No"/>
    <n v="1"/>
    <s v="No"/>
    <d v="1988-07-03T00:00:00"/>
    <n v="10011.44"/>
    <s v="tier - 3"/>
    <s v="tier - 3"/>
    <s v="R1026"/>
    <n v="34"/>
  </r>
  <r>
    <x v="1125"/>
    <s v="  Ariell"/>
    <s v="Bachman"/>
    <n v="18.335000000000001"/>
    <x v="3"/>
    <n v="10.01"/>
    <x v="0"/>
    <s v="yes"/>
    <s v="No"/>
    <s v="No"/>
    <n v="2"/>
    <s v="No"/>
    <d v="1970-08-11T00:00:00"/>
    <n v="9991.0400000000009"/>
    <s v="tier - 2"/>
    <s v="tier - 3"/>
    <s v="R1012"/>
    <n v="52"/>
  </r>
  <r>
    <x v="1126"/>
    <s v="  Christopher"/>
    <s v="Bednar"/>
    <n v="32.299999999999997"/>
    <x v="0"/>
    <n v="9.59"/>
    <x v="0"/>
    <s v="No"/>
    <s v="No"/>
    <s v="No"/>
    <n v="0"/>
    <s v="No"/>
    <d v="1971-10-06T00:00:00"/>
    <n v="9964.06"/>
    <s v="tier - 2"/>
    <s v="tier - 2"/>
    <s v="R1019"/>
    <n v="51"/>
  </r>
  <r>
    <x v="1127"/>
    <s v="  Ryan"/>
    <s v="Daye"/>
    <n v="27.74"/>
    <x v="1"/>
    <n v="10.37"/>
    <x v="0"/>
    <s v="No"/>
    <s v="No"/>
    <s v="No"/>
    <n v="0"/>
    <s v="No"/>
    <d v="1971-12-26T00:00:00"/>
    <n v="9957.7199999999993"/>
    <s v="tier - 2"/>
    <s v="tier - 3"/>
    <s v="R1018"/>
    <n v="51"/>
  </r>
  <r>
    <x v="1128"/>
    <s v="  Thomas B"/>
    <s v="Clarke"/>
    <n v="24"/>
    <x v="2"/>
    <n v="4.01"/>
    <x v="2"/>
    <s v="yes"/>
    <s v="No"/>
    <s v="No"/>
    <n v="1"/>
    <s v="No"/>
    <d v="1964-09-11T00:00:00"/>
    <n v="9933.44"/>
    <s v="tier - 3"/>
    <s v="tier - 3"/>
    <s v="R1013"/>
    <n v="58"/>
  </r>
  <r>
    <x v="1129"/>
    <s v="  Katie"/>
    <s v="Koren"/>
    <n v="31.78"/>
    <x v="0"/>
    <n v="4.24"/>
    <x v="2"/>
    <s v="yes"/>
    <s v="No"/>
    <s v="Yes"/>
    <n v="1"/>
    <s v="No"/>
    <d v="1983-12-03T00:00:00"/>
    <n v="9931.9599999999991"/>
    <s v="tier - 2"/>
    <s v="tier - 2"/>
    <s v="R1012"/>
    <n v="39"/>
  </r>
  <r>
    <x v="1130"/>
    <s v="s  Rachelle L"/>
    <s v="Kuramoto"/>
    <n v="32.25"/>
    <x v="0"/>
    <n v="5.36"/>
    <x v="2"/>
    <s v="yes"/>
    <s v="No"/>
    <s v="No"/>
    <n v="0"/>
    <s v="No"/>
    <d v="1985-08-19T00:00:00"/>
    <n v="9930.64"/>
    <s v="tier - 2"/>
    <s v="tier - 3"/>
    <s v="R1025"/>
    <n v="37"/>
  </r>
  <r>
    <x v="1131"/>
    <s v="  Colleen"/>
    <s v="Lynn"/>
    <n v="30.114999999999998"/>
    <x v="0"/>
    <n v="4.99"/>
    <x v="2"/>
    <s v="No"/>
    <s v="No"/>
    <s v="No"/>
    <n v="2"/>
    <s v="No"/>
    <d v="1972-09-14T00:00:00"/>
    <n v="9910.36"/>
    <s v="tier - 2"/>
    <s v="tier - 3"/>
    <s v="R1012"/>
    <n v="50"/>
  </r>
  <r>
    <x v="1132"/>
    <s v="  Gregory A"/>
    <s v="Dierksen"/>
    <n v="22.41"/>
    <x v="2"/>
    <n v="8.68"/>
    <x v="0"/>
    <s v="No"/>
    <s v="No"/>
    <s v="No"/>
    <n v="0"/>
    <s v="No"/>
    <d v="1962-08-17T00:00:00"/>
    <n v="9907.83"/>
    <s v="tier - 3"/>
    <s v="tier - 2"/>
    <s v="R1013"/>
    <n v="60"/>
  </r>
  <r>
    <x v="1133"/>
    <s v="  Lara"/>
    <s v="Zoeller"/>
    <n v="45.72"/>
    <x v="0"/>
    <n v="4.2300000000000004"/>
    <x v="2"/>
    <s v="yes"/>
    <s v="No"/>
    <s v="No"/>
    <n v="0"/>
    <s v="No"/>
    <d v="1996-07-08T00:00:00"/>
    <n v="9894.69"/>
    <s v="tier - 2"/>
    <s v="tier - 3"/>
    <s v="R1012"/>
    <n v="26"/>
  </r>
  <r>
    <x v="1134"/>
    <s v="  Megan"/>
    <s v="Flesch"/>
    <n v="25"/>
    <x v="1"/>
    <n v="5.32"/>
    <x v="2"/>
    <s v="yes"/>
    <s v="No"/>
    <s v="No"/>
    <n v="2"/>
    <s v="No"/>
    <d v="1966-11-05T00:00:00"/>
    <n v="9890.23"/>
    <s v="tier - 3"/>
    <s v="tier - 3"/>
    <s v="R1013"/>
    <n v="56"/>
  </r>
  <r>
    <x v="1135"/>
    <s v="  Sara"/>
    <s v="Maltby"/>
    <n v="39.5"/>
    <x v="0"/>
    <n v="6.66"/>
    <x v="0"/>
    <s v="No"/>
    <s v="No"/>
    <s v="No"/>
    <n v="0"/>
    <s v="No"/>
    <d v="1971-11-08T00:00:00"/>
    <n v="9880.07"/>
    <s v="tier - 2"/>
    <s v="tier - 3"/>
    <s v="R1011"/>
    <n v="51"/>
  </r>
  <r>
    <x v="1136"/>
    <s v="  Lucie J"/>
    <s v="Custance"/>
    <n v="37.729999999999997"/>
    <x v="0"/>
    <n v="7.4"/>
    <x v="0"/>
    <s v="No"/>
    <s v="No"/>
    <s v="No"/>
    <n v="0"/>
    <s v="No"/>
    <d v="1971-10-03T00:00:00"/>
    <n v="9877.61"/>
    <s v="tier - 2"/>
    <s v="tier - 1"/>
    <s v="R1013"/>
    <n v="51"/>
  </r>
  <r>
    <x v="1137"/>
    <s v="  Elizabeth S"/>
    <s v="Choi"/>
    <n v="40.659999999999997"/>
    <x v="0"/>
    <n v="10.08"/>
    <x v="0"/>
    <s v="No"/>
    <s v="No"/>
    <s v="No"/>
    <n v="0"/>
    <s v="No"/>
    <d v="1971-07-03T00:00:00"/>
    <n v="9875.68"/>
    <s v="tier - 2"/>
    <s v="tier - 3"/>
    <s v="R1024"/>
    <n v="51"/>
  </r>
  <r>
    <x v="1138"/>
    <s v="  Carma S"/>
    <s v="Barnett"/>
    <n v="34.200000000000003"/>
    <x v="0"/>
    <n v="8.58"/>
    <x v="0"/>
    <s v="No"/>
    <s v="No"/>
    <s v="No"/>
    <n v="0"/>
    <s v="No"/>
    <d v="1971-12-22T00:00:00"/>
    <n v="9872.7000000000007"/>
    <s v="tier - 2"/>
    <s v="tier - 2"/>
    <s v="R1011"/>
    <n v="51"/>
  </r>
  <r>
    <x v="1139"/>
    <s v="  Ryan"/>
    <s v="Proulx"/>
    <n v="46.51"/>
    <x v="0"/>
    <n v="5.84"/>
    <x v="1"/>
    <s v="No"/>
    <s v="No"/>
    <s v="No"/>
    <n v="1"/>
    <s v="No"/>
    <d v="1998-07-06T00:00:00"/>
    <n v="9870.59"/>
    <s v="tier - 2"/>
    <s v="tier - 2"/>
    <s v="R1023"/>
    <n v="24"/>
  </r>
  <r>
    <x v="1140"/>
    <s v="  Daniel"/>
    <s v="Hamilton"/>
    <n v="28.88"/>
    <x v="1"/>
    <n v="4.8600000000000003"/>
    <x v="2"/>
    <s v="yes"/>
    <s v="No"/>
    <s v="Yes"/>
    <n v="1"/>
    <s v="No"/>
    <d v="1969-08-13T00:00:00"/>
    <n v="9869.81"/>
    <s v="tier - 3"/>
    <s v="tier - 3"/>
    <s v="R1012"/>
    <n v="53"/>
  </r>
  <r>
    <x v="1141"/>
    <s v="  Sarah"/>
    <s v="Lundine"/>
    <n v="33.914999999999999"/>
    <x v="0"/>
    <n v="11.52"/>
    <x v="0"/>
    <s v="No"/>
    <s v="No"/>
    <s v="No"/>
    <n v="0"/>
    <s v="No"/>
    <d v="1971-11-09T00:00:00"/>
    <n v="9866.2999999999993"/>
    <s v="tier - 2"/>
    <s v="tier - 3"/>
    <s v="R1024"/>
    <n v="51"/>
  </r>
  <r>
    <x v="1142"/>
    <s v="  Matthew J"/>
    <s v="Paullin"/>
    <n v="24.32"/>
    <x v="2"/>
    <n v="6.15"/>
    <x v="1"/>
    <s v="yes"/>
    <s v="No"/>
    <s v="Yes"/>
    <n v="1"/>
    <s v="No"/>
    <d v="1969-10-20T00:00:00"/>
    <n v="9863.4699999999993"/>
    <s v="tier - 3"/>
    <s v="tier - 3"/>
    <s v="R1012"/>
    <n v="53"/>
  </r>
  <r>
    <x v="1143"/>
    <s v="  Francesca"/>
    <s v="Delucia"/>
    <n v="25.8"/>
    <x v="1"/>
    <n v="9.94"/>
    <x v="0"/>
    <s v="No"/>
    <s v="No"/>
    <s v="No"/>
    <n v="0"/>
    <s v="No"/>
    <d v="1971-07-17T00:00:00"/>
    <n v="9861.0300000000007"/>
    <s v="tier - 2"/>
    <s v="tier - 2"/>
    <s v="R1011"/>
    <n v="51"/>
  </r>
  <r>
    <x v="1144"/>
    <s v="  Nicole"/>
    <s v="Valentine"/>
    <n v="21.56"/>
    <x v="2"/>
    <n v="10.56"/>
    <x v="0"/>
    <s v="No"/>
    <s v="No"/>
    <s v="No"/>
    <n v="0"/>
    <s v="No"/>
    <d v="1971-10-23T00:00:00"/>
    <n v="9855.1299999999992"/>
    <s v="tier - 2"/>
    <s v="tier - 3"/>
    <s v="R1013"/>
    <n v="51"/>
  </r>
  <r>
    <x v="1145"/>
    <s v="  Toshiyuki"/>
    <s v="Mohara"/>
    <n v="31.6"/>
    <x v="0"/>
    <n v="6.79"/>
    <x v="0"/>
    <s v="No"/>
    <s v="No"/>
    <s v="No"/>
    <n v="0"/>
    <s v="No"/>
    <d v="1968-11-04T00:00:00"/>
    <n v="9850.43"/>
    <s v="tier - 3"/>
    <s v="tier - 3"/>
    <s v="R1011"/>
    <n v="54"/>
  </r>
  <r>
    <x v="1146"/>
    <s v="  Tom L"/>
    <s v="Fairbrother"/>
    <n v="42.93"/>
    <x v="0"/>
    <n v="4.8"/>
    <x v="2"/>
    <s v="No"/>
    <s v="No"/>
    <s v="No"/>
    <n v="1"/>
    <s v="No"/>
    <d v="1992-08-13T00:00:00"/>
    <n v="9844.4500000000007"/>
    <s v="tier - 2"/>
    <s v="tier - 1"/>
    <s v="R1012"/>
    <n v="30"/>
  </r>
  <r>
    <x v="1147"/>
    <s v="  Brian"/>
    <s v="Fagan"/>
    <n v="26.72"/>
    <x v="1"/>
    <n v="5.75"/>
    <x v="1"/>
    <s v="No"/>
    <s v="No"/>
    <s v="No"/>
    <n v="2"/>
    <s v="No"/>
    <d v="1972-09-26T00:00:00"/>
    <n v="9836.2099999999991"/>
    <s v="tier - 2"/>
    <s v="tier - 3"/>
    <s v="R1021"/>
    <n v="50"/>
  </r>
  <r>
    <x v="1148"/>
    <s v="  Matthew"/>
    <s v="Toth"/>
    <n v="26.67"/>
    <x v="1"/>
    <n v="5.81"/>
    <x v="1"/>
    <s v="No"/>
    <s v="No"/>
    <s v="No"/>
    <n v="2"/>
    <s v="No"/>
    <d v="1972-06-28T00:00:00"/>
    <n v="9819.25"/>
    <s v="tier - 2"/>
    <s v="tier - 2"/>
    <s v="R1021"/>
    <n v="50"/>
  </r>
  <r>
    <x v="1149"/>
    <s v="  Julee"/>
    <s v="Guinn"/>
    <n v="42.68"/>
    <x v="0"/>
    <n v="9.2799999999999994"/>
    <x v="0"/>
    <s v="No"/>
    <s v="No"/>
    <s v="No"/>
    <n v="2"/>
    <s v="No"/>
    <d v="1973-09-17T00:00:00"/>
    <n v="9800.89"/>
    <s v="tier - 2"/>
    <s v="tier - 1"/>
    <s v="R1013"/>
    <n v="49"/>
  </r>
  <r>
    <x v="1150"/>
    <s v="  Christopher M"/>
    <s v="Rogers"/>
    <n v="24.31"/>
    <x v="2"/>
    <n v="6.37"/>
    <x v="1"/>
    <s v="No"/>
    <s v="No"/>
    <s v="No"/>
    <n v="0"/>
    <s v="No"/>
    <d v="1977-06-07T00:00:00"/>
    <n v="9788.8700000000008"/>
    <s v="tier - 3"/>
    <s v="tier - 2"/>
    <s v="R1013"/>
    <n v="46"/>
  </r>
  <r>
    <x v="1151"/>
    <s v="  Ciaran"/>
    <s v="Diviney"/>
    <n v="44.75"/>
    <x v="0"/>
    <n v="5.09"/>
    <x v="2"/>
    <s v="yes"/>
    <s v="No"/>
    <s v="No"/>
    <n v="0"/>
    <s v="No"/>
    <d v="1996-08-08T00:00:00"/>
    <n v="9787.32"/>
    <s v="tier - 2"/>
    <s v="tier - 3"/>
    <s v="R1023"/>
    <n v="26"/>
  </r>
  <r>
    <x v="1152"/>
    <s v="  Kara"/>
    <s v="Marlatt"/>
    <n v="30.78"/>
    <x v="0"/>
    <n v="7.94"/>
    <x v="0"/>
    <s v="No"/>
    <s v="No"/>
    <s v="No"/>
    <n v="2"/>
    <s v="No"/>
    <d v="1973-07-07T00:00:00"/>
    <n v="9778.35"/>
    <s v="tier - 2"/>
    <s v="tier - 2"/>
    <s v="R1024"/>
    <n v="49"/>
  </r>
  <r>
    <x v="1153"/>
    <s v="  Makie"/>
    <s v="Ohler"/>
    <n v="21.86"/>
    <x v="2"/>
    <n v="10.95"/>
    <x v="0"/>
    <s v="No"/>
    <s v="No"/>
    <s v="No"/>
    <n v="0"/>
    <s v="No"/>
    <d v="1965-09-05T00:00:00"/>
    <n v="9764.08"/>
    <s v="tier - 3"/>
    <s v="tier - 1"/>
    <s v="R1012"/>
    <n v="57"/>
  </r>
  <r>
    <x v="1154"/>
    <s v="  Emily E"/>
    <s v="Mossler"/>
    <n v="49.09"/>
    <x v="0"/>
    <n v="6.3"/>
    <x v="1"/>
    <s v="yes"/>
    <s v="No"/>
    <s v="No"/>
    <n v="0"/>
    <s v="No"/>
    <d v="2001-07-14T00:00:00"/>
    <n v="9753.49"/>
    <s v="tier - 2"/>
    <s v="tier - 2"/>
    <s v="R1012"/>
    <n v="21"/>
  </r>
  <r>
    <x v="1155"/>
    <s v="  Cary"/>
    <s v="Segall"/>
    <n v="47.74"/>
    <x v="0"/>
    <n v="8.0500000000000007"/>
    <x v="0"/>
    <s v="yes"/>
    <s v="No"/>
    <s v="No"/>
    <n v="2"/>
    <s v="No"/>
    <d v="1970-07-04T00:00:00"/>
    <n v="9748.91"/>
    <s v="tier - 2"/>
    <s v="tier - 1"/>
    <s v="R1013"/>
    <n v="52"/>
  </r>
  <r>
    <x v="1156"/>
    <s v="  Steven"/>
    <s v="Sprieser"/>
    <n v="30.2"/>
    <x v="0"/>
    <n v="9.8800000000000008"/>
    <x v="0"/>
    <s v="yes"/>
    <s v="No"/>
    <s v="No"/>
    <n v="2"/>
    <s v="No"/>
    <d v="1970-08-18T00:00:00"/>
    <n v="9724.5300000000007"/>
    <s v="tier - 3"/>
    <s v="tier - 1"/>
    <s v="R1011"/>
    <n v="52"/>
  </r>
  <r>
    <x v="1157"/>
    <s v="  Jose Antonio Sr"/>
    <s v="Blanco"/>
    <n v="33.25"/>
    <x v="0"/>
    <n v="7.42"/>
    <x v="0"/>
    <s v="yes"/>
    <s v="No"/>
    <s v="No"/>
    <n v="2"/>
    <s v="No"/>
    <d v="1970-09-12T00:00:00"/>
    <n v="9722.77"/>
    <s v="tier - 3"/>
    <s v="tier - 1"/>
    <s v="R1016"/>
    <n v="52"/>
  </r>
  <r>
    <x v="1158"/>
    <s v="  Tatiana"/>
    <s v="Sheptock"/>
    <n v="26.6"/>
    <x v="1"/>
    <n v="8.4499999999999993"/>
    <x v="0"/>
    <s v="yes"/>
    <s v="No"/>
    <s v="No"/>
    <n v="1"/>
    <s v="No"/>
    <d v="1975-06-27T00:00:00"/>
    <n v="9715.84"/>
    <s v="tier - 2"/>
    <s v="tier - 1"/>
    <s v="R1024"/>
    <n v="47"/>
  </r>
  <r>
    <x v="1159"/>
    <s v="  Dan T"/>
    <s v="Chruniak"/>
    <n v="26.35"/>
    <x v="1"/>
    <n v="6.21"/>
    <x v="1"/>
    <s v="No"/>
    <s v="No"/>
    <s v="No"/>
    <n v="2"/>
    <s v="No"/>
    <d v="1972-07-10T00:00:00"/>
    <n v="9710.7099999999991"/>
    <s v="tier - 2"/>
    <s v="tier - 1"/>
    <s v="R1021"/>
    <n v="50"/>
  </r>
  <r>
    <x v="1160"/>
    <s v="  Liisa A"/>
    <s v="Miller"/>
    <n v="39.994999999999997"/>
    <x v="0"/>
    <n v="4.6500000000000004"/>
    <x v="2"/>
    <s v="No"/>
    <s v="No"/>
    <s v="No"/>
    <n v="0"/>
    <s v="No"/>
    <d v="1977-09-19T00:00:00"/>
    <n v="9704.67"/>
    <s v="tier - 2"/>
    <s v="tier - 3"/>
    <s v="R1024"/>
    <n v="45"/>
  </r>
  <r>
    <x v="1161"/>
    <s v="  Kathryn E"/>
    <s v="Theis"/>
    <n v="22.92"/>
    <x v="2"/>
    <n v="5.87"/>
    <x v="1"/>
    <s v="yes"/>
    <s v="No"/>
    <s v="No"/>
    <n v="1"/>
    <s v="No"/>
    <d v="1964-11-07T00:00:00"/>
    <n v="9698.42"/>
    <s v="tier - 3"/>
    <s v="tier - 3"/>
    <s v="R1013"/>
    <n v="58"/>
  </r>
  <r>
    <x v="1162"/>
    <s v="  Maxwell"/>
    <s v="Sadler"/>
    <n v="24.78"/>
    <x v="1"/>
    <n v="4.24"/>
    <x v="2"/>
    <s v="yes"/>
    <s v="No"/>
    <s v="No"/>
    <n v="2"/>
    <s v="No"/>
    <d v="1966-09-16T00:00:00"/>
    <n v="9684.2900000000009"/>
    <s v="tier - 3"/>
    <s v="tier - 2"/>
    <s v="R1013"/>
    <n v="56"/>
  </r>
  <r>
    <x v="1163"/>
    <s v="  Pascale"/>
    <s v="Auger"/>
    <n v="34.07"/>
    <x v="0"/>
    <n v="7.81"/>
    <x v="0"/>
    <s v="yes"/>
    <s v="No"/>
    <s v="No"/>
    <n v="0"/>
    <s v="No"/>
    <d v="1981-08-08T00:00:00"/>
    <n v="9664.34"/>
    <s v="tier - 2"/>
    <s v="tier - 3"/>
    <s v="R1011"/>
    <n v="41"/>
  </r>
  <r>
    <x v="1164"/>
    <s v="  Becca"/>
    <s v="Steadman"/>
    <n v="30.14"/>
    <x v="0"/>
    <n v="9.85"/>
    <x v="0"/>
    <s v="No"/>
    <s v="No"/>
    <s v="No"/>
    <n v="0"/>
    <s v="No"/>
    <d v="1974-07-08T00:00:00"/>
    <n v="9653.81"/>
    <s v="tier - 2"/>
    <s v="tier - 2"/>
    <s v="R1011"/>
    <n v="48"/>
  </r>
  <r>
    <x v="1165"/>
    <s v="  Grace"/>
    <s v="McCarron"/>
    <n v="18.05"/>
    <x v="3"/>
    <n v="6.94"/>
    <x v="0"/>
    <s v="No"/>
    <s v="No"/>
    <s v="No"/>
    <n v="0"/>
    <s v="No"/>
    <d v="1971-07-19T00:00:00"/>
    <n v="9644.25"/>
    <s v="tier - 2"/>
    <s v="tier - 1"/>
    <s v="R1012"/>
    <n v="51"/>
  </r>
  <r>
    <x v="1166"/>
    <s v="  Samantha"/>
    <s v="Roecker"/>
    <n v="37.4"/>
    <x v="0"/>
    <n v="11.3"/>
    <x v="0"/>
    <s v="yes"/>
    <s v="No"/>
    <s v="No"/>
    <n v="2"/>
    <s v="No"/>
    <d v="1970-09-30T00:00:00"/>
    <n v="9634.5400000000009"/>
    <s v="tier - 2"/>
    <s v="tier - 2"/>
    <s v="R1011"/>
    <n v="52"/>
  </r>
  <r>
    <x v="1167"/>
    <s v="s  Nicole R"/>
    <s v="Giumarra"/>
    <n v="25.75"/>
    <x v="1"/>
    <n v="9.23"/>
    <x v="0"/>
    <s v="No"/>
    <s v="No"/>
    <s v="No"/>
    <n v="0"/>
    <s v="No"/>
    <d v="1968-06-22T00:00:00"/>
    <n v="9630.91"/>
    <s v="tier - 3"/>
    <s v="tier - 2"/>
    <s v="R1013"/>
    <n v="54"/>
  </r>
  <r>
    <x v="1168"/>
    <s v="  David W"/>
    <s v="Peters"/>
    <n v="32.299999999999997"/>
    <x v="0"/>
    <n v="4.37"/>
    <x v="2"/>
    <s v="No"/>
    <s v="No"/>
    <s v="No"/>
    <n v="2"/>
    <s v="No"/>
    <d v="1972-10-23T00:00:00"/>
    <n v="9630.4"/>
    <s v="tier - 2"/>
    <s v="tier - 2"/>
    <s v="R1011"/>
    <n v="50"/>
  </r>
  <r>
    <x v="1169"/>
    <s v="  Grant"/>
    <s v="Bower"/>
    <n v="28.61"/>
    <x v="1"/>
    <n v="5.76"/>
    <x v="1"/>
    <s v="No"/>
    <s v="No"/>
    <s v="Yes"/>
    <n v="1"/>
    <s v="No"/>
    <d v="1979-12-19T00:00:00"/>
    <n v="9630.2999999999993"/>
    <s v="tier - 2"/>
    <s v="tier - 2"/>
    <s v="R1021"/>
    <n v="43"/>
  </r>
  <r>
    <x v="1170"/>
    <s v="s  Sophia"/>
    <s v="Chen"/>
    <n v="45.41"/>
    <x v="0"/>
    <n v="4.96"/>
    <x v="2"/>
    <s v="No"/>
    <s v="No"/>
    <s v="No"/>
    <n v="1"/>
    <s v="No"/>
    <d v="1998-06-23T00:00:00"/>
    <n v="9628.7900000000009"/>
    <s v="tier - 2"/>
    <s v="tier - 2"/>
    <s v="R1026"/>
    <n v="24"/>
  </r>
  <r>
    <x v="1171"/>
    <s v="  Christina"/>
    <s v="Capriccioso"/>
    <n v="31.2"/>
    <x v="0"/>
    <n v="11.04"/>
    <x v="0"/>
    <s v="yes"/>
    <s v="No"/>
    <s v="No"/>
    <n v="2"/>
    <s v="No"/>
    <d v="1970-12-16T00:00:00"/>
    <n v="9625.92"/>
    <s v="tier - 2"/>
    <s v="tier - 3"/>
    <s v="R1011"/>
    <n v="52"/>
  </r>
  <r>
    <x v="1172"/>
    <s v="  Sam L"/>
    <s v="Starbuck"/>
    <n v="29.83"/>
    <x v="1"/>
    <n v="7.81"/>
    <x v="0"/>
    <s v="yes"/>
    <s v="No"/>
    <s v="No"/>
    <n v="1"/>
    <s v="No"/>
    <d v="1975-10-29T00:00:00"/>
    <n v="9620.33"/>
    <s v="tier - 3"/>
    <s v="tier - 3"/>
    <s v="R1012"/>
    <n v="47"/>
  </r>
  <r>
    <x v="1173"/>
    <s v="s  Haley R"/>
    <s v="McMahon"/>
    <n v="29.06"/>
    <x v="1"/>
    <n v="4.55"/>
    <x v="2"/>
    <s v="No"/>
    <s v="No"/>
    <s v="No"/>
    <n v="0"/>
    <s v="No"/>
    <d v="1982-08-29T00:00:00"/>
    <n v="9619.18"/>
    <s v="tier - 2"/>
    <s v="tier - 1"/>
    <s v="R1025"/>
    <n v="40"/>
  </r>
  <r>
    <x v="1174"/>
    <s v="  Ethan"/>
    <s v="Rissell"/>
    <n v="27.454999999999998"/>
    <x v="1"/>
    <n v="6.13"/>
    <x v="1"/>
    <s v="No"/>
    <s v="No"/>
    <s v="No"/>
    <n v="2"/>
    <s v="No"/>
    <d v="1972-12-27T00:00:00"/>
    <n v="9617.66"/>
    <s v="tier - 3"/>
    <s v="tier - 3"/>
    <s v="R1016"/>
    <n v="50"/>
  </r>
  <r>
    <x v="1175"/>
    <s v="  Andrew W"/>
    <s v="Kromroy"/>
    <n v="23.01"/>
    <x v="2"/>
    <n v="6.04"/>
    <x v="1"/>
    <s v="yes"/>
    <s v="No"/>
    <s v="No"/>
    <n v="1"/>
    <s v="No"/>
    <d v="1964-12-15T00:00:00"/>
    <n v="9597.6299999999992"/>
    <s v="tier - 3"/>
    <s v="tier - 3"/>
    <s v="R1013"/>
    <n v="58"/>
  </r>
  <r>
    <x v="1176"/>
    <s v="  Mark G"/>
    <s v="Manfredi"/>
    <n v="31.39"/>
    <x v="0"/>
    <n v="8.85"/>
    <x v="0"/>
    <s v="yes"/>
    <s v="No"/>
    <s v="No"/>
    <n v="0"/>
    <s v="No"/>
    <d v="1981-10-18T00:00:00"/>
    <n v="9584.0400000000009"/>
    <s v="tier - 2"/>
    <s v="tier - 1"/>
    <s v="R1021"/>
    <n v="41"/>
  </r>
  <r>
    <x v="1177"/>
    <s v="  Kasey E"/>
    <s v="Manwaring"/>
    <n v="34.770000000000003"/>
    <x v="0"/>
    <n v="10.54"/>
    <x v="0"/>
    <s v="No"/>
    <s v="No"/>
    <s v="No"/>
    <n v="2"/>
    <s v="No"/>
    <d v="1973-11-28T00:00:00"/>
    <n v="9583.89"/>
    <s v="tier - 2"/>
    <s v="tier - 3"/>
    <s v="R1012"/>
    <n v="49"/>
  </r>
  <r>
    <x v="1178"/>
    <s v="  Jeff"/>
    <s v="Tomaszewski"/>
    <n v="24.48"/>
    <x v="2"/>
    <n v="4.37"/>
    <x v="2"/>
    <s v="yes"/>
    <s v="No"/>
    <s v="No"/>
    <n v="2"/>
    <s v="No"/>
    <d v="1966-12-04T00:00:00"/>
    <n v="9582.5400000000009"/>
    <s v="tier - 3"/>
    <s v="tier - 2"/>
    <s v="R1013"/>
    <n v="56"/>
  </r>
  <r>
    <x v="1179"/>
    <s v="  Amy"/>
    <s v="Gannon"/>
    <n v="22.61"/>
    <x v="2"/>
    <n v="9.6300000000000008"/>
    <x v="0"/>
    <s v="No"/>
    <s v="No"/>
    <s v="No"/>
    <n v="2"/>
    <s v="No"/>
    <d v="1973-12-01T00:00:00"/>
    <n v="9566.99"/>
    <s v="tier - 2"/>
    <s v="tier - 1"/>
    <s v="R1012"/>
    <n v="49"/>
  </r>
  <r>
    <x v="1180"/>
    <s v="  Adam"/>
    <s v="Frye"/>
    <n v="34.299999999999997"/>
    <x v="0"/>
    <n v="10.37"/>
    <x v="0"/>
    <s v="No"/>
    <s v="No"/>
    <s v="No"/>
    <n v="0"/>
    <s v="No"/>
    <d v="1974-08-14T00:00:00"/>
    <n v="9563.0300000000007"/>
    <s v="tier - 3"/>
    <s v="tier - 1"/>
    <s v="R1011"/>
    <n v="48"/>
  </r>
  <r>
    <x v="1181"/>
    <s v="  Kristin M"/>
    <s v="Jenkins"/>
    <n v="46.09"/>
    <x v="0"/>
    <n v="5.44"/>
    <x v="2"/>
    <s v="No"/>
    <s v="No"/>
    <s v="No"/>
    <n v="2"/>
    <s v="No"/>
    <d v="1972-09-22T00:00:00"/>
    <n v="9549.57"/>
    <s v="tier - 2"/>
    <s v="tier - 1"/>
    <s v="R1013"/>
    <n v="50"/>
  </r>
  <r>
    <x v="1182"/>
    <s v="  Mary-Lynn B"/>
    <s v="Currier"/>
    <n v="44.744999999999997"/>
    <x v="0"/>
    <n v="5.19"/>
    <x v="2"/>
    <s v="No"/>
    <s v="No"/>
    <s v="No"/>
    <n v="2"/>
    <s v="No"/>
    <d v="1972-09-22T00:00:00"/>
    <n v="9541.7000000000007"/>
    <s v="tier - 2"/>
    <s v="tier - 1"/>
    <s v="R1024"/>
    <n v="50"/>
  </r>
  <r>
    <x v="1183"/>
    <s v="s  Jamie A"/>
    <s v="Whittendale"/>
    <n v="26.33"/>
    <x v="1"/>
    <n v="11.8"/>
    <x v="0"/>
    <s v="yes"/>
    <s v="No"/>
    <s v="No"/>
    <n v="1"/>
    <s v="No"/>
    <d v="1975-07-28T00:00:00"/>
    <n v="9540.17"/>
    <s v="tier - 2"/>
    <s v="tier - 2"/>
    <s v="R1024"/>
    <n v="47"/>
  </r>
  <r>
    <x v="1184"/>
    <s v="  Jeffrey A"/>
    <s v="Rixe"/>
    <n v="26.6"/>
    <x v="1"/>
    <n v="8.3800000000000008"/>
    <x v="0"/>
    <s v="No"/>
    <s v="No"/>
    <s v="No"/>
    <n v="2"/>
    <s v="No"/>
    <d v="1973-12-21T00:00:00"/>
    <n v="9538.65"/>
    <s v="tier - 2"/>
    <s v="tier - 3"/>
    <s v="R1021"/>
    <n v="49"/>
  </r>
  <r>
    <x v="1185"/>
    <s v="  Nicole"/>
    <s v="Ballon-Landa"/>
    <n v="27.5"/>
    <x v="1"/>
    <n v="7.58"/>
    <x v="0"/>
    <s v="No"/>
    <s v="No"/>
    <s v="No"/>
    <n v="0"/>
    <s v="No"/>
    <d v="1971-11-29T00:00:00"/>
    <n v="9528.9"/>
    <s v="tier - 2"/>
    <s v="tier - 2"/>
    <s v="R1011"/>
    <n v="51"/>
  </r>
  <r>
    <x v="1186"/>
    <s v="  Audrey"/>
    <s v="Zaferos"/>
    <n v="41.55"/>
    <x v="0"/>
    <n v="4.6100000000000003"/>
    <x v="2"/>
    <s v="No"/>
    <s v="No"/>
    <s v="No"/>
    <n v="1"/>
    <s v="No"/>
    <d v="1992-08-22T00:00:00"/>
    <n v="9507.68"/>
    <s v="tier - 2"/>
    <s v="tier - 1"/>
    <s v="R1012"/>
    <n v="30"/>
  </r>
  <r>
    <x v="1187"/>
    <s v="  Jacob"/>
    <s v="Jackson"/>
    <n v="41.47"/>
    <x v="0"/>
    <n v="4.7"/>
    <x v="2"/>
    <s v="yes"/>
    <s v="No"/>
    <s v="Yes"/>
    <n v="1"/>
    <s v="No"/>
    <d v="1969-08-24T00:00:00"/>
    <n v="9504.31"/>
    <s v="tier - 3"/>
    <s v="tier - 2"/>
    <s v="R1013"/>
    <n v="53"/>
  </r>
  <r>
    <x v="1188"/>
    <s v="  Daniel S"/>
    <s v="Evans Marke"/>
    <n v="24.795000000000002"/>
    <x v="1"/>
    <n v="6.05"/>
    <x v="1"/>
    <s v="yes"/>
    <s v="No"/>
    <s v="No"/>
    <n v="0"/>
    <s v="No"/>
    <d v="1976-11-28T00:00:00"/>
    <n v="9500.57"/>
    <s v="tier - 2"/>
    <s v="tier - 3"/>
    <s v="R1017"/>
    <n v="46"/>
  </r>
  <r>
    <x v="1189"/>
    <s v="  Marc C"/>
    <s v="Samland"/>
    <n v="29.48"/>
    <x v="1"/>
    <n v="5.63"/>
    <x v="2"/>
    <s v="yes"/>
    <s v="No"/>
    <s v="Yes"/>
    <n v="1"/>
    <s v="No"/>
    <d v="1969-06-04T00:00:00"/>
    <n v="9487.64"/>
    <s v="tier - 2"/>
    <s v="tier - 2"/>
    <s v="R1013"/>
    <n v="54"/>
  </r>
  <r>
    <x v="1190"/>
    <s v="  Mark S"/>
    <s v="Shapiro"/>
    <n v="28.09"/>
    <x v="1"/>
    <n v="6.06"/>
    <x v="1"/>
    <s v="No"/>
    <s v="No"/>
    <s v="Yes"/>
    <n v="1"/>
    <s v="No"/>
    <d v="1979-07-17T00:00:00"/>
    <n v="9453.92"/>
    <s v="tier - 2"/>
    <s v="tier - 2"/>
    <s v="R1021"/>
    <n v="43"/>
  </r>
  <r>
    <x v="1191"/>
    <s v="  Dan"/>
    <s v="Snitzer"/>
    <n v="32.729999999999997"/>
    <x v="0"/>
    <n v="5.19"/>
    <x v="2"/>
    <s v="No"/>
    <s v="No"/>
    <s v="No"/>
    <n v="1"/>
    <s v="No"/>
    <d v="1987-11-14T00:00:00"/>
    <n v="9448.42"/>
    <s v="tier - 2"/>
    <s v="tier - 3"/>
    <s v="R1021"/>
    <n v="35"/>
  </r>
  <r>
    <x v="1192"/>
    <s v="  Gabriela"/>
    <s v="Herra Arroyo"/>
    <n v="27.36"/>
    <x v="1"/>
    <n v="8.9600000000000009"/>
    <x v="0"/>
    <s v="No"/>
    <s v="No"/>
    <s v="No"/>
    <n v="0"/>
    <s v="No"/>
    <d v="1974-06-08T00:00:00"/>
    <n v="9447.3799999999992"/>
    <s v="tier - 2"/>
    <s v="tier - 3"/>
    <s v="R1024"/>
    <n v="49"/>
  </r>
  <r>
    <x v="1193"/>
    <s v="  Amanda"/>
    <s v="Watters"/>
    <n v="27.265000000000001"/>
    <x v="1"/>
    <n v="11.39"/>
    <x v="0"/>
    <s v="No"/>
    <s v="No"/>
    <s v="No"/>
    <n v="0"/>
    <s v="No"/>
    <d v="1974-11-27T00:00:00"/>
    <n v="9447.25"/>
    <s v="tier - 2"/>
    <s v="tier - 1"/>
    <s v="R1024"/>
    <n v="48"/>
  </r>
  <r>
    <x v="1194"/>
    <s v="  Dara"/>
    <s v="Steele-Belkin"/>
    <n v="48.07"/>
    <x v="0"/>
    <n v="4.0599999999999996"/>
    <x v="2"/>
    <s v="yes"/>
    <s v="No"/>
    <s v="No"/>
    <n v="0"/>
    <s v="No"/>
    <d v="1976-11-03T00:00:00"/>
    <n v="9432.93"/>
    <s v="tier - 2"/>
    <s v="tier - 1"/>
    <s v="R1024"/>
    <n v="46"/>
  </r>
  <r>
    <x v="1195"/>
    <s v="  Rachelle R"/>
    <s v="Christensen"/>
    <n v="30.8"/>
    <x v="0"/>
    <n v="5.23"/>
    <x v="2"/>
    <s v="yes"/>
    <s v="No"/>
    <s v="No"/>
    <n v="0"/>
    <s v="No"/>
    <d v="1976-10-30T00:00:00"/>
    <n v="9414.92"/>
    <s v="tier - 2"/>
    <s v="tier - 2"/>
    <s v="R1011"/>
    <n v="46"/>
  </r>
  <r>
    <x v="1196"/>
    <s v="  Brenda J"/>
    <s v="Hodge"/>
    <n v="32.299999999999997"/>
    <x v="0"/>
    <n v="5.05"/>
    <x v="2"/>
    <s v="yes"/>
    <s v="No"/>
    <s v="No"/>
    <n v="0"/>
    <s v="No"/>
    <d v="1976-10-17T00:00:00"/>
    <n v="9411.01"/>
    <s v="tier - 2"/>
    <s v="tier - 3"/>
    <s v="R1024"/>
    <n v="46"/>
  </r>
  <r>
    <x v="1197"/>
    <s v="  Tim"/>
    <s v="Rusterholz"/>
    <n v="39.700000000000003"/>
    <x v="0"/>
    <n v="7.34"/>
    <x v="0"/>
    <s v="No"/>
    <s v="No"/>
    <s v="No"/>
    <n v="0"/>
    <s v="No"/>
    <d v="1971-10-20T00:00:00"/>
    <n v="9391.35"/>
    <s v="tier - 3"/>
    <s v="tier - 3"/>
    <s v="R1011"/>
    <n v="51"/>
  </r>
  <r>
    <x v="1198"/>
    <s v="  Sylvain"/>
    <s v="Lafrance"/>
    <n v="35.97"/>
    <x v="0"/>
    <n v="8.1300000000000008"/>
    <x v="0"/>
    <s v="No"/>
    <s v="No"/>
    <s v="No"/>
    <n v="0"/>
    <s v="No"/>
    <d v="1971-12-29T00:00:00"/>
    <n v="9386.16"/>
    <s v="tier - 3"/>
    <s v="tier - 2"/>
    <s v="R1013"/>
    <n v="51"/>
  </r>
  <r>
    <x v="1199"/>
    <s v="s  Lisa M"/>
    <s v="Hallis"/>
    <n v="25.86"/>
    <x v="1"/>
    <n v="6.68"/>
    <x v="0"/>
    <s v="yes"/>
    <s v="No"/>
    <s v="No"/>
    <n v="1"/>
    <s v="No"/>
    <d v="1975-12-02T00:00:00"/>
    <n v="9380.75"/>
    <s v="tier - 2"/>
    <s v="tier - 2"/>
    <s v="R1024"/>
    <n v="47"/>
  </r>
  <r>
    <x v="1200"/>
    <s v="  Ryan"/>
    <s v="Marshall"/>
    <n v="30.03"/>
    <x v="0"/>
    <n v="11.51"/>
    <x v="0"/>
    <s v="No"/>
    <s v="No"/>
    <s v="No"/>
    <n v="0"/>
    <s v="No"/>
    <d v="1971-11-26T00:00:00"/>
    <n v="9377.9"/>
    <s v="tier - 2"/>
    <s v="tier - 1"/>
    <s v="R1013"/>
    <n v="51"/>
  </r>
  <r>
    <x v="1201"/>
    <s v="s  Kaitlin M"/>
    <s v="Salowitz"/>
    <n v="25.76"/>
    <x v="1"/>
    <n v="6.02"/>
    <x v="1"/>
    <s v="yes"/>
    <s v="No"/>
    <s v="Yes"/>
    <n v="1"/>
    <s v="No"/>
    <d v="1969-11-24T00:00:00"/>
    <n v="9377.4500000000007"/>
    <s v="tier - 2"/>
    <s v="tier - 3"/>
    <s v="R1013"/>
    <n v="53"/>
  </r>
  <r>
    <x v="1202"/>
    <s v="  William R"/>
    <s v="Blake"/>
    <n v="22.42"/>
    <x v="2"/>
    <n v="7.96"/>
    <x v="0"/>
    <s v="No"/>
    <s v="No"/>
    <s v="No"/>
    <n v="0"/>
    <s v="No"/>
    <d v="1971-10-08T00:00:00"/>
    <n v="9361.33"/>
    <s v="tier - 3"/>
    <s v="tier - 1"/>
    <s v="R1016"/>
    <n v="51"/>
  </r>
  <r>
    <x v="1203"/>
    <s v="  Bruce"/>
    <s v="Langerak"/>
    <n v="33.18"/>
    <x v="0"/>
    <n v="6.01"/>
    <x v="1"/>
    <s v="yes"/>
    <s v="No"/>
    <s v="No"/>
    <n v="1"/>
    <s v="No"/>
    <d v="1988-07-01T00:00:00"/>
    <n v="9344.2000000000007"/>
    <s v="tier - 2"/>
    <s v="tier - 1"/>
    <s v="R1021"/>
    <n v="34"/>
  </r>
  <r>
    <x v="1204"/>
    <s v="s  Veronica"/>
    <s v="Bonilla"/>
    <n v="43.04"/>
    <x v="0"/>
    <n v="5.9"/>
    <x v="1"/>
    <s v="yes"/>
    <s v="No"/>
    <s v="No"/>
    <n v="0"/>
    <s v="No"/>
    <d v="1996-10-12T00:00:00"/>
    <n v="9338.61"/>
    <s v="tier - 2"/>
    <s v="tier - 1"/>
    <s v="R1026"/>
    <n v="26"/>
  </r>
  <r>
    <x v="1205"/>
    <s v="  Warren"/>
    <s v="Ciabattoni"/>
    <n v="34.15"/>
    <x v="0"/>
    <n v="4.49"/>
    <x v="2"/>
    <s v="yes"/>
    <s v="No"/>
    <s v="No"/>
    <n v="1"/>
    <s v="No"/>
    <d v="1988-07-09T00:00:00"/>
    <n v="9320.26"/>
    <s v="tier - 2"/>
    <s v="tier - 1"/>
    <s v="R1012"/>
    <n v="34"/>
  </r>
  <r>
    <x v="1206"/>
    <s v="s  Daniela"/>
    <s v="Escanero Palmer"/>
    <n v="25.78"/>
    <x v="1"/>
    <n v="6.25"/>
    <x v="1"/>
    <s v="No"/>
    <s v="No"/>
    <s v="No"/>
    <n v="0"/>
    <s v="No"/>
    <d v="1977-10-12T00:00:00"/>
    <n v="9315.41"/>
    <s v="tier - 2"/>
    <s v="tier - 1"/>
    <s v="R1024"/>
    <n v="45"/>
  </r>
  <r>
    <x v="1207"/>
    <s v="  Deirdre A"/>
    <s v="Lowe"/>
    <n v="21.02"/>
    <x v="2"/>
    <n v="9.6199999999999992"/>
    <x v="0"/>
    <s v="yes"/>
    <s v="No"/>
    <s v="Yes"/>
    <n v="1"/>
    <s v="No"/>
    <d v="1963-06-08T00:00:00"/>
    <n v="9310.81"/>
    <s v="tier - 3"/>
    <s v="tier - 1"/>
    <s v="R1013"/>
    <n v="60"/>
  </r>
  <r>
    <x v="1208"/>
    <s v="  Mathias"/>
    <s v="Osmark"/>
    <n v="37.51"/>
    <x v="0"/>
    <n v="11.06"/>
    <x v="0"/>
    <s v="No"/>
    <s v="No"/>
    <s v="No"/>
    <n v="2"/>
    <s v="No"/>
    <d v="1973-10-16T00:00:00"/>
    <n v="9304.7000000000007"/>
    <s v="tier - 3"/>
    <s v="tier - 3"/>
    <s v="R1013"/>
    <n v="49"/>
  </r>
  <r>
    <x v="1209"/>
    <s v="  Matthew"/>
    <s v="Lawson"/>
    <n v="25.745000000000001"/>
    <x v="1"/>
    <n v="6.11"/>
    <x v="1"/>
    <s v="yes"/>
    <s v="No"/>
    <s v="No"/>
    <n v="0"/>
    <s v="No"/>
    <d v="1976-11-03T00:00:00"/>
    <n v="9301.89"/>
    <s v="tier - 2"/>
    <s v="tier - 1"/>
    <s v="R1012"/>
    <n v="46"/>
  </r>
  <r>
    <x v="1210"/>
    <s v="  Kurt"/>
    <s v="Warwick"/>
    <n v="31.35"/>
    <x v="0"/>
    <n v="11.49"/>
    <x v="0"/>
    <s v="No"/>
    <s v="No"/>
    <s v="No"/>
    <n v="2"/>
    <s v="No"/>
    <d v="1973-09-18T00:00:00"/>
    <n v="9290.14"/>
    <s v="tier - 3"/>
    <s v="tier - 3"/>
    <s v="R1016"/>
    <n v="49"/>
  </r>
  <r>
    <x v="1211"/>
    <s v="  Samuel"/>
    <s v="Magnuson"/>
    <n v="29.83"/>
    <x v="1"/>
    <n v="8.68"/>
    <x v="0"/>
    <s v="No"/>
    <s v="No"/>
    <s v="No"/>
    <n v="2"/>
    <s v="No"/>
    <d v="1973-10-16T00:00:00"/>
    <n v="9288.0300000000007"/>
    <s v="tier - 2"/>
    <s v="tier - 3"/>
    <s v="R1018"/>
    <n v="49"/>
  </r>
  <r>
    <x v="1212"/>
    <s v="s  Emily"/>
    <s v="Marsh"/>
    <n v="25.49"/>
    <x v="1"/>
    <n v="5.68"/>
    <x v="2"/>
    <s v="yes"/>
    <s v="No"/>
    <s v="Yes"/>
    <n v="1"/>
    <s v="No"/>
    <d v="1969-11-26T00:00:00"/>
    <n v="9285.8700000000008"/>
    <s v="tier - 2"/>
    <s v="tier - 3"/>
    <s v="R1013"/>
    <n v="53"/>
  </r>
  <r>
    <x v="1213"/>
    <s v="  Tiffany"/>
    <s v="Kari"/>
    <n v="34.1"/>
    <x v="0"/>
    <n v="8.4499999999999993"/>
    <x v="0"/>
    <s v="No"/>
    <s v="No"/>
    <s v="No"/>
    <n v="0"/>
    <s v="No"/>
    <d v="1971-07-02T00:00:00"/>
    <n v="9283.56"/>
    <s v="tier - 2"/>
    <s v="tier - 3"/>
    <s v="R1013"/>
    <n v="51"/>
  </r>
  <r>
    <x v="1214"/>
    <s v="  Alex F"/>
    <s v="Standiford"/>
    <n v="25.84"/>
    <x v="1"/>
    <n v="8.51"/>
    <x v="0"/>
    <s v="No"/>
    <s v="No"/>
    <s v="No"/>
    <n v="2"/>
    <s v="No"/>
    <d v="1973-10-27T00:00:00"/>
    <n v="9282.48"/>
    <s v="tier - 3"/>
    <s v="tier - 2"/>
    <s v="R1016"/>
    <n v="49"/>
  </r>
  <r>
    <x v="1215"/>
    <s v="  Alice"/>
    <s v="Sherwin"/>
    <n v="20.6"/>
    <x v="2"/>
    <n v="7.62"/>
    <x v="0"/>
    <s v="No"/>
    <s v="No"/>
    <s v="No"/>
    <n v="0"/>
    <s v="No"/>
    <d v="1971-08-06T00:00:00"/>
    <n v="9264.7999999999993"/>
    <s v="tier - 2"/>
    <s v="tier - 1"/>
    <s v="R1011"/>
    <n v="51"/>
  </r>
  <r>
    <x v="1216"/>
    <s v="  Allison M"/>
    <s v="Parker"/>
    <n v="28.88"/>
    <x v="1"/>
    <n v="10.18"/>
    <x v="0"/>
    <s v="No"/>
    <s v="No"/>
    <s v="No"/>
    <n v="0"/>
    <s v="No"/>
    <d v="1974-08-21T00:00:00"/>
    <n v="9249.5"/>
    <s v="tier - 2"/>
    <s v="tier - 1"/>
    <s v="R1012"/>
    <n v="48"/>
  </r>
  <r>
    <x v="1217"/>
    <s v="  Johannes Fiskerstand"/>
    <s v="Blekeli"/>
    <n v="28.24"/>
    <x v="1"/>
    <n v="5.36"/>
    <x v="2"/>
    <s v="No"/>
    <s v="No"/>
    <s v="No"/>
    <n v="0"/>
    <s v="No"/>
    <d v="1980-10-05T00:00:00"/>
    <n v="9247.94"/>
    <s v="tier - 2"/>
    <s v="tier - 1"/>
    <s v="R1021"/>
    <n v="42"/>
  </r>
  <r>
    <x v="1218"/>
    <s v="  Stephen"/>
    <s v="Vangampleare"/>
    <n v="25.46"/>
    <x v="1"/>
    <n v="11.78"/>
    <x v="0"/>
    <s v="yes"/>
    <s v="No"/>
    <s v="No"/>
    <n v="1"/>
    <s v="No"/>
    <d v="1975-12-06T00:00:00"/>
    <n v="9225.26"/>
    <s v="tier - 3"/>
    <s v="tier - 3"/>
    <s v="R1015"/>
    <n v="47"/>
  </r>
  <r>
    <x v="1219"/>
    <s v="  Jon M"/>
    <s v="Hiatt"/>
    <n v="29.64"/>
    <x v="1"/>
    <n v="10.82"/>
    <x v="0"/>
    <s v="yes"/>
    <s v="No"/>
    <s v="No"/>
    <n v="0"/>
    <s v="No"/>
    <d v="1981-12-05T00:00:00"/>
    <n v="9222.4"/>
    <s v="tier - 2"/>
    <s v="tier - 3"/>
    <s v="R1019"/>
    <n v="41"/>
  </r>
  <r>
    <x v="1220"/>
    <s v="  Fasil"/>
    <s v="Tadesse"/>
    <n v="31.27"/>
    <x v="0"/>
    <n v="7.73"/>
    <x v="0"/>
    <s v="yes"/>
    <s v="No"/>
    <s v="No"/>
    <n v="1"/>
    <s v="No"/>
    <d v="1986-12-25T00:00:00"/>
    <n v="9210.06"/>
    <s v="tier - 2"/>
    <s v="tier - 3"/>
    <s v="R1021"/>
    <n v="36"/>
  </r>
  <r>
    <x v="1221"/>
    <s v="  Megan C"/>
    <s v="Jaswell"/>
    <n v="19.95"/>
    <x v="2"/>
    <n v="6.24"/>
    <x v="1"/>
    <s v="yes"/>
    <s v="No"/>
    <s v="No"/>
    <n v="0"/>
    <s v="No"/>
    <d v="1976-09-10T00:00:00"/>
    <n v="9193.84"/>
    <s v="tier - 2"/>
    <s v="tier - 1"/>
    <s v="R1012"/>
    <n v="46"/>
  </r>
  <r>
    <x v="1222"/>
    <s v="  Lisa J"/>
    <s v="Phillips-Cook"/>
    <n v="21.3"/>
    <x v="2"/>
    <n v="10.42"/>
    <x v="0"/>
    <s v="No"/>
    <s v="No"/>
    <s v="No"/>
    <n v="2"/>
    <s v="No"/>
    <d v="1973-12-25T00:00:00"/>
    <n v="9182.17"/>
    <s v="tier - 2"/>
    <s v="tier - 3"/>
    <s v="R1011"/>
    <n v="49"/>
  </r>
  <r>
    <x v="1223"/>
    <s v="  Doron P"/>
    <s v="Clark"/>
    <n v="31.635000000000002"/>
    <x v="0"/>
    <n v="11.11"/>
    <x v="0"/>
    <s v="No"/>
    <s v="No"/>
    <s v="No"/>
    <n v="0"/>
    <s v="No"/>
    <d v="1971-12-29T00:00:00"/>
    <n v="9174.14"/>
    <s v="tier - 3"/>
    <s v="tier - 1"/>
    <s v="R1012"/>
    <n v="51"/>
  </r>
  <r>
    <x v="1224"/>
    <s v="  Katharina"/>
    <s v="Wang"/>
    <n v="23.9"/>
    <x v="2"/>
    <n v="7.67"/>
    <x v="0"/>
    <s v="yes"/>
    <s v="No"/>
    <s v="No"/>
    <n v="2"/>
    <s v="No"/>
    <d v="1970-10-24T00:00:00"/>
    <n v="9171.75"/>
    <s v="tier - 2"/>
    <s v="tier - 2"/>
    <s v="R1012"/>
    <n v="52"/>
  </r>
  <r>
    <x v="1225"/>
    <s v="  Carl"/>
    <s v="Desruisseaux"/>
    <n v="34.15"/>
    <x v="0"/>
    <n v="6.15"/>
    <x v="1"/>
    <s v="No"/>
    <s v="No"/>
    <s v="No"/>
    <n v="0"/>
    <s v="No"/>
    <d v="1990-08-23T00:00:00"/>
    <n v="9159.51"/>
    <s v="tier - 2"/>
    <s v="tier - 2"/>
    <s v="R1021"/>
    <n v="32"/>
  </r>
  <r>
    <x v="1226"/>
    <s v="  Kelsey J"/>
    <s v="Ripp"/>
    <n v="28.71"/>
    <x v="1"/>
    <n v="5.71"/>
    <x v="1"/>
    <s v="No"/>
    <s v="No"/>
    <s v="No"/>
    <n v="0"/>
    <s v="No"/>
    <d v="1982-12-08T00:00:00"/>
    <n v="9147.5"/>
    <s v="tier - 2"/>
    <s v="tier - 1"/>
    <s v="R1012"/>
    <n v="40"/>
  </r>
  <r>
    <x v="1227"/>
    <s v="  Stephen A"/>
    <s v="Harris"/>
    <n v="36.700000000000003"/>
    <x v="0"/>
    <n v="8.6999999999999993"/>
    <x v="0"/>
    <s v="yes"/>
    <s v="No"/>
    <s v="No"/>
    <n v="2"/>
    <s v="No"/>
    <d v="1970-10-18T00:00:00"/>
    <n v="9144.57"/>
    <s v="tier - 3"/>
    <s v="tier - 2"/>
    <s v="R1011"/>
    <n v="52"/>
  </r>
  <r>
    <x v="1228"/>
    <s v="  Dan"/>
    <s v="Shafer"/>
    <n v="34.1"/>
    <x v="0"/>
    <n v="9.0399999999999991"/>
    <x v="0"/>
    <s v="yes"/>
    <s v="No"/>
    <s v="No"/>
    <n v="2"/>
    <s v="No"/>
    <d v="1970-08-12T00:00:00"/>
    <n v="9140.9500000000007"/>
    <s v="tier - 3"/>
    <s v="tier - 3"/>
    <s v="R1013"/>
    <n v="52"/>
  </r>
  <r>
    <x v="1229"/>
    <s v="  Katie C"/>
    <s v="Hemesath"/>
    <n v="25.7"/>
    <x v="1"/>
    <n v="5.61"/>
    <x v="2"/>
    <s v="No"/>
    <s v="No"/>
    <s v="No"/>
    <n v="0"/>
    <s v="No"/>
    <d v="1977-12-02T00:00:00"/>
    <n v="9101.7999999999993"/>
    <s v="tier - 2"/>
    <s v="tier - 1"/>
    <s v="R1011"/>
    <n v="45"/>
  </r>
  <r>
    <x v="1230"/>
    <s v="  Melissa K"/>
    <s v="Vinci"/>
    <n v="21.68"/>
    <x v="2"/>
    <n v="8.1199999999999992"/>
    <x v="0"/>
    <s v="No"/>
    <s v="No"/>
    <s v="No"/>
    <n v="0"/>
    <s v="No"/>
    <d v="1965-11-09T00:00:00"/>
    <n v="9095.94"/>
    <s v="tier - 3"/>
    <s v="tier - 1"/>
    <s v="R1011"/>
    <n v="57"/>
  </r>
  <r>
    <x v="1231"/>
    <s v="  Kara H"/>
    <s v="Diamond-Husmann"/>
    <n v="25.175000000000001"/>
    <x v="1"/>
    <n v="4.74"/>
    <x v="2"/>
    <s v="No"/>
    <s v="No"/>
    <s v="No"/>
    <n v="0"/>
    <s v="No"/>
    <d v="1977-11-04T00:00:00"/>
    <n v="9095.07"/>
    <s v="tier - 2"/>
    <s v="tier - 2"/>
    <s v="R1024"/>
    <n v="45"/>
  </r>
  <r>
    <x v="1232"/>
    <s v="  Juan Carlos"/>
    <s v="Soto"/>
    <n v="44.77"/>
    <x v="0"/>
    <n v="4.0599999999999996"/>
    <x v="2"/>
    <s v="No"/>
    <s v="No"/>
    <s v="No"/>
    <n v="2"/>
    <s v="No"/>
    <d v="1972-12-02T00:00:00"/>
    <n v="9058.73"/>
    <s v="tier - 3"/>
    <s v="tier - 2"/>
    <s v="R1013"/>
    <n v="50"/>
  </r>
  <r>
    <x v="1233"/>
    <s v="  John III"/>
    <s v="Howard"/>
    <n v="37.07"/>
    <x v="0"/>
    <n v="5.69"/>
    <x v="2"/>
    <s v="No"/>
    <s v="No"/>
    <s v="No"/>
    <n v="2"/>
    <s v="No"/>
    <d v="1972-12-07T00:00:00"/>
    <n v="9048.0300000000007"/>
    <s v="tier - 2"/>
    <s v="tier - 2"/>
    <s v="R1013"/>
    <n v="50"/>
  </r>
  <r>
    <x v="1234"/>
    <s v="s  Sarah M"/>
    <s v="Patrick"/>
    <n v="39.799999999999997"/>
    <x v="0"/>
    <n v="5.66"/>
    <x v="2"/>
    <s v="No"/>
    <s v="No"/>
    <s v="Yes"/>
    <n v="1"/>
    <s v="No"/>
    <d v="1993-12-01T00:00:00"/>
    <n v="9010.2000000000007"/>
    <s v="tier - 2"/>
    <s v="tier - 3"/>
    <s v="R1026"/>
    <n v="29"/>
  </r>
  <r>
    <x v="1235"/>
    <s v="s  Kristin C"/>
    <s v="Dacko"/>
    <n v="26.36"/>
    <x v="1"/>
    <n v="4.32"/>
    <x v="2"/>
    <s v="No"/>
    <s v="No"/>
    <s v="Yes"/>
    <n v="1"/>
    <s v="No"/>
    <d v="1979-12-16T00:00:00"/>
    <n v="8998.43"/>
    <s v="tier - 2"/>
    <s v="tier - 1"/>
    <s v="R1025"/>
    <n v="43"/>
  </r>
  <r>
    <x v="1236"/>
    <s v="  Casey M"/>
    <s v="Glassey"/>
    <n v="29.925000000000001"/>
    <x v="1"/>
    <n v="8.2899999999999991"/>
    <x v="0"/>
    <s v="No"/>
    <s v="No"/>
    <s v="No"/>
    <n v="2"/>
    <s v="No"/>
    <d v="1973-10-11T00:00:00"/>
    <n v="8988.16"/>
    <s v="tier - 2"/>
    <s v="tier - 1"/>
    <s v="R1012"/>
    <n v="49"/>
  </r>
  <r>
    <x v="1237"/>
    <s v="  Samuel"/>
    <s v="Frechette"/>
    <n v="37.29"/>
    <x v="0"/>
    <n v="10.46"/>
    <x v="0"/>
    <s v="No"/>
    <s v="No"/>
    <s v="No"/>
    <n v="0"/>
    <s v="No"/>
    <d v="1974-07-21T00:00:00"/>
    <n v="8978.19"/>
    <s v="tier - 2"/>
    <s v="tier - 2"/>
    <s v="R1013"/>
    <n v="48"/>
  </r>
  <r>
    <x v="1238"/>
    <s v="  Braulio"/>
    <s v="Benitez"/>
    <n v="30.2"/>
    <x v="0"/>
    <n v="11.96"/>
    <x v="0"/>
    <s v="No"/>
    <s v="No"/>
    <s v="No"/>
    <n v="0"/>
    <s v="No"/>
    <d v="1974-09-08T00:00:00"/>
    <n v="8968.33"/>
    <s v="tier - 3"/>
    <s v="tier - 2"/>
    <s v="R1011"/>
    <n v="48"/>
  </r>
  <r>
    <x v="1239"/>
    <s v="  Anne-Marie"/>
    <s v="Gauthier"/>
    <n v="24.225000000000001"/>
    <x v="2"/>
    <n v="4.25"/>
    <x v="2"/>
    <s v="yes"/>
    <s v="No"/>
    <s v="Yes"/>
    <n v="1"/>
    <s v="No"/>
    <d v="1983-07-15T00:00:00"/>
    <n v="8965.7999999999993"/>
    <s v="tier - 2"/>
    <s v="tier - 3"/>
    <s v="R1012"/>
    <n v="39"/>
  </r>
  <r>
    <x v="1240"/>
    <s v="  Samuel K"/>
    <s v="Fazioli"/>
    <n v="31.445"/>
    <x v="0"/>
    <n v="8.33"/>
    <x v="0"/>
    <s v="No"/>
    <s v="No"/>
    <s v="No"/>
    <n v="0"/>
    <s v="No"/>
    <d v="1974-08-17T00:00:00"/>
    <n v="8964.06"/>
    <s v="tier - 3"/>
    <s v="tier - 2"/>
    <s v="R1016"/>
    <n v="48"/>
  </r>
  <r>
    <x v="1241"/>
    <s v="s  Yuki"/>
    <s v="Chorney"/>
    <n v="38.880000000000003"/>
    <x v="0"/>
    <n v="4.29"/>
    <x v="2"/>
    <s v="No"/>
    <s v="No"/>
    <s v="No"/>
    <n v="1"/>
    <s v="No"/>
    <d v="1992-09-27T00:00:00"/>
    <n v="8954.99"/>
    <s v="tier - 2"/>
    <s v="tier - 3"/>
    <s v="R1026"/>
    <n v="30"/>
  </r>
  <r>
    <x v="1242"/>
    <s v="  Rafer"/>
    <s v="Dannenhauer"/>
    <n v="43.89"/>
    <x v="0"/>
    <n v="6.32"/>
    <x v="1"/>
    <s v="yes"/>
    <s v="No"/>
    <s v="No"/>
    <n v="0"/>
    <s v="No"/>
    <d v="1976-12-25T00:00:00"/>
    <n v="8944.1200000000008"/>
    <s v="tier - 3"/>
    <s v="tier - 2"/>
    <s v="R1013"/>
    <n v="46"/>
  </r>
  <r>
    <x v="1243"/>
    <s v="  Claire"/>
    <s v="McComb"/>
    <n v="25.6"/>
    <x v="1"/>
    <n v="5.65"/>
    <x v="2"/>
    <s v="No"/>
    <s v="No"/>
    <s v="No"/>
    <n v="2"/>
    <s v="No"/>
    <d v="1972-06-06T00:00:00"/>
    <n v="8932.08"/>
    <s v="tier - 2"/>
    <s v="tier - 1"/>
    <s v="R1011"/>
    <n v="51"/>
  </r>
  <r>
    <x v="1244"/>
    <s v="  Erynn J"/>
    <s v="Blake"/>
    <n v="29.545000000000002"/>
    <x v="1"/>
    <n v="8.41"/>
    <x v="0"/>
    <s v="yes"/>
    <s v="No"/>
    <s v="No"/>
    <n v="1"/>
    <s v="No"/>
    <d v="1975-07-07T00:00:00"/>
    <n v="8930.93"/>
    <s v="tier - 2"/>
    <s v="tier - 2"/>
    <s v="R1012"/>
    <n v="47"/>
  </r>
  <r>
    <x v="1245"/>
    <s v="  Mahesh"/>
    <s v="Sambasivam"/>
    <n v="23.25"/>
    <x v="2"/>
    <n v="11.96"/>
    <x v="0"/>
    <s v="yes"/>
    <s v="No"/>
    <s v="No"/>
    <n v="0"/>
    <s v="No"/>
    <d v="1967-09-06T00:00:00"/>
    <n v="8908.4699999999993"/>
    <s v="tier - 3"/>
    <s v="tier - 2"/>
    <s v="R1013"/>
    <n v="55"/>
  </r>
  <r>
    <x v="1246"/>
    <s v="  Stanley"/>
    <s v="Maina"/>
    <n v="43.95"/>
    <x v="0"/>
    <n v="5.17"/>
    <x v="2"/>
    <s v="yes"/>
    <s v="No"/>
    <s v="Yes"/>
    <n v="1"/>
    <s v="No"/>
    <d v="1997-11-28T00:00:00"/>
    <n v="8906.14"/>
    <s v="tier - 2"/>
    <s v="tier - 2"/>
    <s v="R1012"/>
    <n v="25"/>
  </r>
  <r>
    <x v="1247"/>
    <s v="  Gregory"/>
    <s v="Keshian"/>
    <n v="21.85"/>
    <x v="2"/>
    <n v="8.76"/>
    <x v="0"/>
    <s v="No"/>
    <s v="No"/>
    <s v="No"/>
    <n v="0"/>
    <s v="No"/>
    <d v="1978-12-16T00:00:00"/>
    <n v="8891.14"/>
    <s v="tier - 2"/>
    <s v="tier - 3"/>
    <s v="R1017"/>
    <n v="44"/>
  </r>
  <r>
    <x v="1248"/>
    <s v="  Eric"/>
    <s v="Maas"/>
    <n v="25.73"/>
    <x v="1"/>
    <n v="7.99"/>
    <x v="0"/>
    <s v="No"/>
    <s v="No"/>
    <s v="No"/>
    <n v="2"/>
    <s v="No"/>
    <d v="1973-09-09T00:00:00"/>
    <n v="8890.59"/>
    <s v="tier - 2"/>
    <s v="tier - 3"/>
    <s v="R1012"/>
    <n v="49"/>
  </r>
  <r>
    <x v="1249"/>
    <s v="  Rachel M"/>
    <s v="Sinasac"/>
    <n v="32.229999999999997"/>
    <x v="0"/>
    <n v="8.59"/>
    <x v="0"/>
    <s v="No"/>
    <s v="No"/>
    <s v="No"/>
    <n v="0"/>
    <s v="No"/>
    <d v="1974-06-18T00:00:00"/>
    <n v="8871.15"/>
    <s v="tier - 2"/>
    <s v="tier - 3"/>
    <s v="R1013"/>
    <n v="48"/>
  </r>
  <r>
    <x v="1250"/>
    <s v="  Fritz"/>
    <s v="Van De Kamp"/>
    <n v="32.204999999999998"/>
    <x v="0"/>
    <n v="6.14"/>
    <x v="1"/>
    <s v="No"/>
    <s v="No"/>
    <s v="No"/>
    <n v="2"/>
    <s v="No"/>
    <d v="1972-11-22T00:00:00"/>
    <n v="8835.26"/>
    <s v="tier - 3"/>
    <s v="tier - 2"/>
    <s v="R1012"/>
    <n v="50"/>
  </r>
  <r>
    <x v="1251"/>
    <s v="  Brad"/>
    <s v="Ruffo"/>
    <n v="26.41"/>
    <x v="1"/>
    <n v="4.08"/>
    <x v="2"/>
    <s v="No"/>
    <s v="No"/>
    <s v="No"/>
    <n v="2"/>
    <s v="No"/>
    <d v="1972-11-14T00:00:00"/>
    <n v="8827.2099999999991"/>
    <s v="tier - 3"/>
    <s v="tier - 1"/>
    <s v="R1012"/>
    <n v="50"/>
  </r>
  <r>
    <x v="1252"/>
    <s v="  Claire M"/>
    <s v="Long"/>
    <n v="30.2"/>
    <x v="0"/>
    <n v="6.25"/>
    <x v="1"/>
    <s v="yes"/>
    <s v="No"/>
    <s v="No"/>
    <n v="0"/>
    <s v="No"/>
    <d v="1976-07-14T00:00:00"/>
    <n v="8825.09"/>
    <s v="tier - 2"/>
    <s v="tier - 3"/>
    <s v="R1011"/>
    <n v="46"/>
  </r>
  <r>
    <x v="1253"/>
    <s v="s  Jennifer"/>
    <s v="Rohde"/>
    <n v="31.26"/>
    <x v="0"/>
    <n v="5.94"/>
    <x v="1"/>
    <s v="yes"/>
    <s v="No"/>
    <s v="No"/>
    <n v="1"/>
    <s v="No"/>
    <d v="1988-08-22T00:00:00"/>
    <n v="8824.27"/>
    <s v="tier - 2"/>
    <s v="tier - 1"/>
    <s v="R1025"/>
    <n v="34"/>
  </r>
  <r>
    <x v="1254"/>
    <s v="  Maria S"/>
    <s v="Bonzi"/>
    <n v="33.725000000000001"/>
    <x v="0"/>
    <n v="6.45"/>
    <x v="0"/>
    <s v="yes"/>
    <s v="No"/>
    <s v="No"/>
    <n v="0"/>
    <s v="No"/>
    <d v="1976-10-19T00:00:00"/>
    <n v="8823.99"/>
    <s v="tier - 2"/>
    <s v="tier - 3"/>
    <s v="R1024"/>
    <n v="46"/>
  </r>
  <r>
    <x v="1255"/>
    <s v="  Katherine E"/>
    <s v="Moore"/>
    <n v="28.9"/>
    <x v="1"/>
    <n v="5.74"/>
    <x v="1"/>
    <s v="yes"/>
    <s v="No"/>
    <s v="No"/>
    <n v="0"/>
    <s v="No"/>
    <d v="1976-06-14T00:00:00"/>
    <n v="8823.2800000000007"/>
    <s v="tier - 2"/>
    <s v="tier - 1"/>
    <s v="R1011"/>
    <n v="46"/>
  </r>
  <r>
    <x v="1256"/>
    <s v="  Michael"/>
    <s v="McGrane"/>
    <n v="45.69"/>
    <x v="0"/>
    <n v="4.43"/>
    <x v="2"/>
    <s v="yes"/>
    <s v="No"/>
    <s v="No"/>
    <n v="0"/>
    <s v="No"/>
    <d v="2001-11-07T00:00:00"/>
    <n v="8821.8799999999992"/>
    <s v="tier - 2"/>
    <s v="tier - 3"/>
    <s v="R1023"/>
    <n v="21"/>
  </r>
  <r>
    <x v="1257"/>
    <s v="  Roxanne"/>
    <s v="Stepnowski"/>
    <n v="21.03"/>
    <x v="2"/>
    <n v="6.5"/>
    <x v="0"/>
    <s v="No"/>
    <s v="No"/>
    <s v="No"/>
    <n v="0"/>
    <s v="No"/>
    <d v="1965-08-29T00:00:00"/>
    <n v="8800.49"/>
    <s v="tier - 3"/>
    <s v="tier - 2"/>
    <s v="R1013"/>
    <n v="57"/>
  </r>
  <r>
    <x v="1258"/>
    <s v="  Israel"/>
    <s v="Merkle"/>
    <n v="37"/>
    <x v="0"/>
    <n v="8.75"/>
    <x v="0"/>
    <s v="No"/>
    <s v="No"/>
    <s v="No"/>
    <n v="0"/>
    <s v="No"/>
    <d v="1971-06-18T00:00:00"/>
    <n v="8798.59"/>
    <s v="tier - 2"/>
    <s v="tier - 1"/>
    <s v="R1011"/>
    <n v="51"/>
  </r>
  <r>
    <x v="1259"/>
    <s v="  Samalya"/>
    <s v="Schaefer"/>
    <n v="25.4"/>
    <x v="1"/>
    <n v="11.96"/>
    <x v="0"/>
    <s v="No"/>
    <s v="No"/>
    <s v="No"/>
    <n v="0"/>
    <s v="No"/>
    <d v="1971-08-23T00:00:00"/>
    <n v="8782.4699999999993"/>
    <s v="tier - 2"/>
    <s v="tier - 3"/>
    <s v="R1011"/>
    <n v="51"/>
  </r>
  <r>
    <x v="1260"/>
    <s v="  Peter"/>
    <s v="Vigneron"/>
    <n v="32.299999999999997"/>
    <x v="0"/>
    <n v="10.54"/>
    <x v="0"/>
    <s v="No"/>
    <s v="No"/>
    <s v="No"/>
    <n v="0"/>
    <s v="No"/>
    <d v="1974-09-06T00:00:00"/>
    <n v="8765.25"/>
    <s v="tier - 2"/>
    <s v="tier - 3"/>
    <s v="R1012"/>
    <n v="48"/>
  </r>
  <r>
    <x v="1261"/>
    <s v="  Alicia"/>
    <s v="Mucci"/>
    <n v="23.94"/>
    <x v="2"/>
    <n v="4.54"/>
    <x v="2"/>
    <s v="yes"/>
    <s v="No"/>
    <s v="Yes"/>
    <n v="1"/>
    <s v="No"/>
    <d v="1969-09-09T00:00:00"/>
    <n v="8760.1200000000008"/>
    <s v="tier - 2"/>
    <s v="tier - 1"/>
    <s v="R1013"/>
    <n v="53"/>
  </r>
  <r>
    <x v="1262"/>
    <s v="  Sarah K"/>
    <s v="MacDonald"/>
    <n v="46.4"/>
    <x v="0"/>
    <n v="5.71"/>
    <x v="1"/>
    <s v="No"/>
    <s v="No"/>
    <s v="No"/>
    <n v="0"/>
    <s v="No"/>
    <d v="1999-08-23T00:00:00"/>
    <n v="8747.68"/>
    <s v="tier - 2"/>
    <s v="tier - 3"/>
    <s v="R1011"/>
    <n v="23"/>
  </r>
  <r>
    <x v="1263"/>
    <s v="  Guomin"/>
    <s v="Deng"/>
    <n v="40.375"/>
    <x v="0"/>
    <n v="6.25"/>
    <x v="1"/>
    <s v="yes"/>
    <s v="No"/>
    <s v="No"/>
    <n v="0"/>
    <s v="No"/>
    <d v="1976-06-17T00:00:00"/>
    <n v="8733.23"/>
    <s v="tier - 2"/>
    <s v="tier - 3"/>
    <s v="R1012"/>
    <n v="46"/>
  </r>
  <r>
    <x v="1264"/>
    <s v="  Javier"/>
    <s v="De Mata"/>
    <n v="28.7"/>
    <x v="1"/>
    <n v="9.4700000000000006"/>
    <x v="0"/>
    <s v="No"/>
    <s v="No"/>
    <s v="No"/>
    <n v="2"/>
    <s v="No"/>
    <d v="1973-06-25T00:00:00"/>
    <n v="8703.4599999999991"/>
    <s v="tier - 3"/>
    <s v="tier - 3"/>
    <s v="R1011"/>
    <n v="49"/>
  </r>
  <r>
    <x v="1265"/>
    <s v="  Matt"/>
    <s v="Strickland"/>
    <n v="26.63"/>
    <x v="1"/>
    <n v="5.7"/>
    <x v="1"/>
    <s v="No"/>
    <s v="No"/>
    <s v="No"/>
    <n v="0"/>
    <s v="No"/>
    <d v="1980-10-28T00:00:00"/>
    <n v="8701.84"/>
    <s v="tier - 2"/>
    <s v="tier - 3"/>
    <s v="R1021"/>
    <n v="42"/>
  </r>
  <r>
    <x v="1266"/>
    <s v="  Thomas S"/>
    <s v="Cheney"/>
    <n v="22.515000000000001"/>
    <x v="2"/>
    <n v="11.18"/>
    <x v="0"/>
    <s v="No"/>
    <s v="No"/>
    <s v="No"/>
    <n v="2"/>
    <s v="No"/>
    <d v="1973-10-11T00:00:00"/>
    <n v="8688.86"/>
    <s v="tier - 2"/>
    <s v="tier - 1"/>
    <s v="R1017"/>
    <n v="49"/>
  </r>
  <r>
    <x v="1267"/>
    <s v="  Martha Patricia"/>
    <s v="Godoy"/>
    <n v="36.575000000000003"/>
    <x v="0"/>
    <n v="10.98"/>
    <x v="0"/>
    <s v="No"/>
    <s v="No"/>
    <s v="No"/>
    <n v="0"/>
    <s v="No"/>
    <d v="1974-08-16T00:00:00"/>
    <n v="8671.19"/>
    <s v="tier - 2"/>
    <s v="tier - 1"/>
    <s v="R1012"/>
    <n v="48"/>
  </r>
  <r>
    <x v="1268"/>
    <s v="  Alicia"/>
    <s v="Rider"/>
    <n v="23.66"/>
    <x v="2"/>
    <n v="5.1100000000000003"/>
    <x v="2"/>
    <s v="yes"/>
    <s v="No"/>
    <s v="Yes"/>
    <n v="1"/>
    <s v="No"/>
    <d v="1969-08-10T00:00:00"/>
    <n v="8665.14"/>
    <s v="tier - 2"/>
    <s v="tier - 3"/>
    <s v="R1013"/>
    <n v="53"/>
  </r>
  <r>
    <x v="1269"/>
    <s v="  Jennifer V"/>
    <s v="Evans"/>
    <n v="18.62"/>
    <x v="2"/>
    <n v="10.24"/>
    <x v="0"/>
    <s v="No"/>
    <s v="No"/>
    <s v="No"/>
    <n v="0"/>
    <s v="No"/>
    <d v="1965-10-21T00:00:00"/>
    <n v="8665.09"/>
    <s v="tier - 3"/>
    <s v="tier - 2"/>
    <s v="R1012"/>
    <n v="57"/>
  </r>
  <r>
    <x v="1270"/>
    <s v="  Michael W"/>
    <s v="Anderson"/>
    <n v="19.190000000000001"/>
    <x v="2"/>
    <n v="7.71"/>
    <x v="0"/>
    <s v="yes"/>
    <s v="No"/>
    <s v="No"/>
    <n v="1"/>
    <s v="No"/>
    <d v="1975-08-03T00:00:00"/>
    <n v="8627.5400000000009"/>
    <s v="tier - 2"/>
    <s v="tier - 2"/>
    <s v="R1017"/>
    <n v="47"/>
  </r>
  <r>
    <x v="1271"/>
    <s v="  Eddie C"/>
    <s v="Walters"/>
    <n v="27.5"/>
    <x v="1"/>
    <n v="6.03"/>
    <x v="1"/>
    <s v="No"/>
    <s v="No"/>
    <s v="No"/>
    <n v="0"/>
    <s v="No"/>
    <d v="1977-09-02T00:00:00"/>
    <n v="8615.2999999999993"/>
    <s v="tier - 2"/>
    <s v="tier - 3"/>
    <s v="R1011"/>
    <n v="45"/>
  </r>
  <r>
    <x v="1272"/>
    <s v="  Maxime M"/>
    <s v="Leboeuf"/>
    <n v="27.36"/>
    <x v="1"/>
    <n v="5.96"/>
    <x v="1"/>
    <s v="No"/>
    <s v="No"/>
    <s v="Yes"/>
    <n v="1"/>
    <s v="No"/>
    <d v="1979-07-17T00:00:00"/>
    <n v="8606.2199999999993"/>
    <s v="tier - 1"/>
    <s v="tier - 2"/>
    <s v="R1014"/>
    <n v="43"/>
  </r>
  <r>
    <x v="1273"/>
    <s v="  Mark D"/>
    <s v="Scheibel"/>
    <n v="20.350000000000001"/>
    <x v="2"/>
    <n v="4.16"/>
    <x v="2"/>
    <s v="No"/>
    <s v="No"/>
    <s v="No"/>
    <n v="0"/>
    <s v="No"/>
    <d v="1977-10-15T00:00:00"/>
    <n v="8605.36"/>
    <s v="tier - 2"/>
    <s v="tier - 2"/>
    <s v="R1013"/>
    <n v="45"/>
  </r>
  <r>
    <x v="1274"/>
    <s v="  Adam"/>
    <s v="Ritter"/>
    <n v="24.035"/>
    <x v="2"/>
    <n v="6.11"/>
    <x v="1"/>
    <s v="No"/>
    <s v="No"/>
    <s v="No"/>
    <n v="0"/>
    <s v="No"/>
    <d v="1977-11-12T00:00:00"/>
    <n v="8604.48"/>
    <s v="tier - 3"/>
    <s v="tier - 2"/>
    <s v="R1016"/>
    <n v="45"/>
  </r>
  <r>
    <x v="1275"/>
    <s v="  Justin M"/>
    <s v="Deeg"/>
    <n v="23.56"/>
    <x v="2"/>
    <n v="5.97"/>
    <x v="1"/>
    <s v="No"/>
    <s v="No"/>
    <s v="No"/>
    <n v="0"/>
    <s v="No"/>
    <d v="1977-09-24T00:00:00"/>
    <n v="8603.82"/>
    <s v="tier - 2"/>
    <s v="tier - 1"/>
    <s v="R1019"/>
    <n v="45"/>
  </r>
  <r>
    <x v="1276"/>
    <s v="  Svetlana V"/>
    <s v="Pretot"/>
    <n v="27.17"/>
    <x v="1"/>
    <n v="10.81"/>
    <x v="0"/>
    <s v="No"/>
    <s v="No"/>
    <s v="No"/>
    <n v="2"/>
    <s v="No"/>
    <d v="1973-07-11T00:00:00"/>
    <n v="8601.33"/>
    <s v="tier - 2"/>
    <s v="tier - 1"/>
    <s v="R1013"/>
    <n v="49"/>
  </r>
  <r>
    <x v="1277"/>
    <s v="  Jana L"/>
    <s v="Willsey"/>
    <n v="34.32"/>
    <x v="0"/>
    <n v="5.7"/>
    <x v="1"/>
    <s v="yes"/>
    <s v="No"/>
    <s v="Yes"/>
    <n v="1"/>
    <s v="No"/>
    <d v="1983-07-25T00:00:00"/>
    <n v="8596.83"/>
    <s v="tier - 2"/>
    <s v="tier - 3"/>
    <s v="R1013"/>
    <n v="39"/>
  </r>
  <r>
    <x v="1278"/>
    <s v="  Laura"/>
    <s v="Roach"/>
    <n v="23.87"/>
    <x v="2"/>
    <n v="4.7699999999999996"/>
    <x v="2"/>
    <s v="yes"/>
    <s v="No"/>
    <s v="Yes"/>
    <n v="1"/>
    <s v="No"/>
    <d v="1983-12-30T00:00:00"/>
    <n v="8582.2999999999993"/>
    <s v="tier - 2"/>
    <s v="tier - 1"/>
    <s v="R1013"/>
    <n v="39"/>
  </r>
  <r>
    <x v="1279"/>
    <s v="  Torrey C III"/>
    <s v="Jacobsen"/>
    <n v="30.15"/>
    <x v="0"/>
    <n v="4.25"/>
    <x v="2"/>
    <s v="No"/>
    <s v="No"/>
    <s v="No"/>
    <n v="1"/>
    <s v="No"/>
    <d v="1987-11-11T00:00:00"/>
    <n v="8573.2999999999993"/>
    <s v="tier - 2"/>
    <s v="tier - 2"/>
    <s v="R1021"/>
    <n v="35"/>
  </r>
  <r>
    <x v="1280"/>
    <s v="  Paul"/>
    <s v="O'Hora"/>
    <n v="26.36"/>
    <x v="1"/>
    <n v="5.52"/>
    <x v="2"/>
    <s v="No"/>
    <s v="No"/>
    <s v="No"/>
    <n v="0"/>
    <s v="No"/>
    <d v="1982-12-06T00:00:00"/>
    <n v="8572.0400000000009"/>
    <s v="tier - 2"/>
    <s v="tier - 2"/>
    <s v="R1021"/>
    <n v="40"/>
  </r>
  <r>
    <x v="1281"/>
    <s v="  Jennifer D"/>
    <s v="Amato"/>
    <n v="45.32"/>
    <x v="0"/>
    <n v="6.53"/>
    <x v="0"/>
    <s v="yes"/>
    <s v="No"/>
    <s v="No"/>
    <n v="1"/>
    <s v="No"/>
    <d v="1975-09-26T00:00:00"/>
    <n v="8569.86"/>
    <s v="tier - 2"/>
    <s v="tier - 3"/>
    <s v="R1013"/>
    <n v="47"/>
  </r>
  <r>
    <x v="1282"/>
    <s v="  Erik"/>
    <s v="Reed"/>
    <n v="31.93"/>
    <x v="0"/>
    <n v="4.82"/>
    <x v="2"/>
    <s v="yes"/>
    <s v="No"/>
    <s v="No"/>
    <n v="1"/>
    <s v="No"/>
    <d v="1988-09-21T00:00:00"/>
    <n v="8567.25"/>
    <s v="tier - 2"/>
    <s v="tier - 1"/>
    <s v="R1012"/>
    <n v="34"/>
  </r>
  <r>
    <x v="1283"/>
    <s v="  Lana J"/>
    <s v="Wegner"/>
    <n v="36"/>
    <x v="0"/>
    <n v="11.94"/>
    <x v="0"/>
    <s v="yes"/>
    <s v="No"/>
    <s v="No"/>
    <n v="1"/>
    <s v="No"/>
    <d v="1975-08-21T00:00:00"/>
    <n v="8556.91"/>
    <s v="tier - 2"/>
    <s v="tier - 1"/>
    <s v="R1011"/>
    <n v="47"/>
  </r>
  <r>
    <x v="1284"/>
    <s v="  Rebecca E"/>
    <s v="Bokun"/>
    <n v="32"/>
    <x v="0"/>
    <n v="7.85"/>
    <x v="0"/>
    <s v="yes"/>
    <s v="No"/>
    <s v="No"/>
    <n v="1"/>
    <s v="No"/>
    <d v="1975-08-06T00:00:00"/>
    <n v="8551.35"/>
    <s v="tier - 2"/>
    <s v="tier - 2"/>
    <s v="R1011"/>
    <n v="47"/>
  </r>
  <r>
    <x v="1285"/>
    <s v="  Katie M"/>
    <s v="Ainsley"/>
    <n v="29.37"/>
    <x v="1"/>
    <n v="8.01"/>
    <x v="0"/>
    <s v="yes"/>
    <s v="No"/>
    <s v="No"/>
    <n v="1"/>
    <s v="No"/>
    <d v="1993-10-22T00:00:00"/>
    <n v="400"/>
    <s v="tier-2"/>
    <s v="Not Found"/>
    <s v="Unknown"/>
    <s v="Not Found"/>
  </r>
  <r>
    <x v="1286"/>
    <s v="  Elizabeth A"/>
    <s v="Foster"/>
    <n v="23.6"/>
    <x v="2"/>
    <n v="7.4"/>
    <x v="0"/>
    <s v="yes"/>
    <s v="No"/>
    <s v="No"/>
    <n v="1"/>
    <s v="No"/>
    <d v="1975-11-06T00:00:00"/>
    <n v="8539.67"/>
    <s v="tier - 2"/>
    <s v="tier - 3"/>
    <s v="R1011"/>
    <n v="47"/>
  </r>
  <r>
    <x v="1287"/>
    <s v="  Sarah"/>
    <s v="Overpeck"/>
    <n v="33.155000000000001"/>
    <x v="0"/>
    <n v="8.3800000000000008"/>
    <x v="0"/>
    <s v="yes"/>
    <s v="No"/>
    <s v="No"/>
    <n v="0"/>
    <s v="No"/>
    <d v="1981-12-27T00:00:00"/>
    <n v="8538.2900000000009"/>
    <s v="tier - 2"/>
    <s v="tier - 3"/>
    <s v="R1024"/>
    <n v="41"/>
  </r>
  <r>
    <x v="1288"/>
    <s v="  Annie J"/>
    <s v="Levine"/>
    <n v="24.32"/>
    <x v="2"/>
    <n v="11.56"/>
    <x v="0"/>
    <s v="yes"/>
    <s v="No"/>
    <s v="No"/>
    <n v="1"/>
    <s v="No"/>
    <d v="1980-09-10T00:00:00"/>
    <n v="300"/>
    <s v="tier-2"/>
    <s v="Not Found"/>
    <s v="Unknown"/>
    <s v="Not Found"/>
  </r>
  <r>
    <x v="1289"/>
    <s v="  Annie"/>
    <s v="Jean"/>
    <n v="36.299999999999997"/>
    <x v="0"/>
    <n v="4.6100000000000003"/>
    <x v="2"/>
    <s v="No"/>
    <s v="No"/>
    <s v="No"/>
    <n v="0"/>
    <s v="No"/>
    <d v="1977-07-26T00:00:00"/>
    <n v="8527.5300000000007"/>
    <s v="tier - 2"/>
    <s v="tier - 2"/>
    <s v="R1013"/>
    <n v="45"/>
  </r>
  <r>
    <x v="1290"/>
    <s v="  Lindsey"/>
    <s v="Wild"/>
    <n v="34.4"/>
    <x v="0"/>
    <n v="4.95"/>
    <x v="2"/>
    <s v="No"/>
    <s v="No"/>
    <s v="Yes"/>
    <n v="1"/>
    <s v="No"/>
    <d v="1979-08-13T00:00:00"/>
    <n v="8522"/>
    <s v="tier - 2"/>
    <s v="tier - 2"/>
    <s v="R1011"/>
    <n v="43"/>
  </r>
  <r>
    <x v="1291"/>
    <s v="  Laura"/>
    <s v="Tabor"/>
    <n v="30.9"/>
    <x v="0"/>
    <n v="5.04"/>
    <x v="2"/>
    <s v="No"/>
    <s v="No"/>
    <s v="No"/>
    <n v="0"/>
    <s v="No"/>
    <d v="1977-12-29T00:00:00"/>
    <n v="8520.0300000000007"/>
    <s v="tier - 2"/>
    <s v="tier - 3"/>
    <s v="R1011"/>
    <n v="45"/>
  </r>
  <r>
    <x v="1292"/>
    <s v="  Amy T"/>
    <s v="Steffen"/>
    <n v="28.6"/>
    <x v="1"/>
    <n v="5.42"/>
    <x v="2"/>
    <s v="No"/>
    <s v="No"/>
    <s v="No"/>
    <n v="0"/>
    <s v="No"/>
    <d v="1977-06-21T00:00:00"/>
    <n v="8516.83"/>
    <s v="tier - 2"/>
    <s v="tier - 1"/>
    <s v="R1013"/>
    <n v="45"/>
  </r>
  <r>
    <x v="1293"/>
    <s v="  Katarina D"/>
    <s v="Tadich"/>
    <n v="27.83"/>
    <x v="1"/>
    <n v="5.39"/>
    <x v="2"/>
    <s v="No"/>
    <s v="No"/>
    <s v="No"/>
    <n v="0"/>
    <s v="No"/>
    <d v="1977-12-26T00:00:00"/>
    <n v="8515.76"/>
    <s v="tier - 2"/>
    <s v="tier - 2"/>
    <s v="R1013"/>
    <n v="45"/>
  </r>
  <r>
    <x v="1294"/>
    <s v="  Bj"/>
    <s v="Christenson"/>
    <n v="39.64"/>
    <x v="0"/>
    <n v="6"/>
    <x v="1"/>
    <s v="No"/>
    <s v="No"/>
    <s v="Yes"/>
    <n v="1"/>
    <s v="No"/>
    <d v="1993-11-10T00:00:00"/>
    <n v="8471.65"/>
    <s v="tier - 2"/>
    <s v="tier - 1"/>
    <s v="R1012"/>
    <n v="29"/>
  </r>
  <r>
    <x v="1295"/>
    <s v="  Alison"/>
    <s v="Shell"/>
    <n v="38.479999999999997"/>
    <x v="0"/>
    <n v="6.02"/>
    <x v="1"/>
    <s v="No"/>
    <s v="No"/>
    <s v="No"/>
    <n v="1"/>
    <s v="No"/>
    <d v="1992-09-09T00:00:00"/>
    <n v="8466.35"/>
    <s v="tier - 2"/>
    <s v="tier - 2"/>
    <s v="R1012"/>
    <n v="30"/>
  </r>
  <r>
    <x v="1296"/>
    <s v="  Neil K"/>
    <s v="Rao"/>
    <n v="36.200000000000003"/>
    <x v="0"/>
    <n v="4.62"/>
    <x v="2"/>
    <s v="No"/>
    <s v="No"/>
    <s v="No"/>
    <n v="2"/>
    <s v="No"/>
    <d v="1972-12-26T00:00:00"/>
    <n v="8457.82"/>
    <s v="tier - 2"/>
    <s v="tier - 3"/>
    <s v="R1011"/>
    <n v="50"/>
  </r>
  <r>
    <x v="1297"/>
    <s v="s  Anne Hunter"/>
    <s v="Myers"/>
    <n v="27.13"/>
    <x v="1"/>
    <n v="5.59"/>
    <x v="2"/>
    <s v="No"/>
    <s v="No"/>
    <s v="No"/>
    <n v="1"/>
    <s v="No"/>
    <d v="1984-06-19T00:00:00"/>
    <n v="8450.82"/>
    <s v="tier - 2"/>
    <s v="tier - 2"/>
    <s v="R1025"/>
    <n v="38"/>
  </r>
  <r>
    <x v="1298"/>
    <s v="  Sandra"/>
    <s v="McLean"/>
    <n v="20.75"/>
    <x v="2"/>
    <n v="5.18"/>
    <x v="2"/>
    <s v="yes"/>
    <s v="No"/>
    <s v="No"/>
    <n v="2"/>
    <s v="No"/>
    <d v="1966-06-12T00:00:00"/>
    <n v="8448.66"/>
    <s v="tier - 3"/>
    <s v="tier - 1"/>
    <s v="R1013"/>
    <n v="56"/>
  </r>
  <r>
    <x v="1299"/>
    <s v="  Robert"/>
    <s v="Gomez"/>
    <n v="26.6"/>
    <x v="1"/>
    <n v="6.29"/>
    <x v="1"/>
    <s v="No"/>
    <s v="No"/>
    <s v="No"/>
    <n v="2"/>
    <s v="No"/>
    <d v="1972-09-04T00:00:00"/>
    <n v="8444.4699999999993"/>
    <s v="tier - 3"/>
    <s v="tier - 1"/>
    <s v="R1011"/>
    <n v="50"/>
  </r>
  <r>
    <x v="1300"/>
    <s v="  Rodney"/>
    <s v="Hemingway"/>
    <n v="25.3"/>
    <x v="1"/>
    <n v="4.49"/>
    <x v="2"/>
    <s v="No"/>
    <s v="No"/>
    <s v="No"/>
    <n v="2"/>
    <s v="No"/>
    <d v="1972-09-09T00:00:00"/>
    <n v="8442.67"/>
    <s v="tier - 2"/>
    <s v="tier - 3"/>
    <s v="R1013"/>
    <n v="50"/>
  </r>
  <r>
    <x v="1301"/>
    <s v="  Carl R"/>
    <s v="Pett"/>
    <n v="18.84"/>
    <x v="2"/>
    <n v="11.82"/>
    <x v="0"/>
    <s v="yes"/>
    <s v="No"/>
    <s v="Yes"/>
    <n v="1"/>
    <s v="No"/>
    <d v="1963-09-24T00:00:00"/>
    <n v="8440.0499999999993"/>
    <s v="tier - 3"/>
    <s v="tier - 2"/>
    <s v="R1013"/>
    <n v="59"/>
  </r>
  <r>
    <x v="1302"/>
    <s v="  Maximilian"/>
    <s v="Meingast"/>
    <n v="19.57"/>
    <x v="2"/>
    <n v="7.41"/>
    <x v="0"/>
    <s v="yes"/>
    <s v="No"/>
    <s v="No"/>
    <n v="1"/>
    <s v="No"/>
    <d v="1975-09-28T00:00:00"/>
    <n v="8428.07"/>
    <s v="tier - 3"/>
    <s v="tier - 2"/>
    <s v="R1012"/>
    <n v="47"/>
  </r>
  <r>
    <x v="1303"/>
    <s v="  Erik"/>
    <s v="McCarthy"/>
    <n v="30.495000000000001"/>
    <x v="0"/>
    <n v="5.97"/>
    <x v="1"/>
    <s v="No"/>
    <s v="No"/>
    <s v="No"/>
    <n v="0"/>
    <s v="No"/>
    <d v="1977-09-04T00:00:00"/>
    <n v="8413.4599999999991"/>
    <s v="tier - 3"/>
    <s v="tier - 1"/>
    <s v="R1012"/>
    <n v="45"/>
  </r>
  <r>
    <x v="1304"/>
    <s v="  Christopher"/>
    <s v="Boyle"/>
    <n v="30.114999999999998"/>
    <x v="0"/>
    <n v="5.74"/>
    <x v="1"/>
    <s v="No"/>
    <s v="No"/>
    <s v="Yes"/>
    <n v="1"/>
    <s v="No"/>
    <d v="1979-06-11T00:00:00"/>
    <n v="8410.0499999999993"/>
    <s v="tier - 2"/>
    <s v="tier - 2"/>
    <s v="R1012"/>
    <n v="43"/>
  </r>
  <r>
    <x v="1305"/>
    <s v="  Eirik"/>
    <s v="Gundersen"/>
    <n v="24.78"/>
    <x v="1"/>
    <n v="9.85"/>
    <x v="0"/>
    <s v="No"/>
    <s v="No"/>
    <s v="No"/>
    <n v="0"/>
    <s v="No"/>
    <d v="1971-09-18T00:00:00"/>
    <n v="8400.01"/>
    <s v="tier - 2"/>
    <s v="tier - 3"/>
    <s v="R1013"/>
    <n v="51"/>
  </r>
  <r>
    <x v="1306"/>
    <s v="  Rik"/>
    <s v="Wolswinkel"/>
    <n v="24.77"/>
    <x v="1"/>
    <n v="7.59"/>
    <x v="0"/>
    <s v="No"/>
    <s v="No"/>
    <s v="No"/>
    <n v="0"/>
    <s v="No"/>
    <d v="1971-09-04T00:00:00"/>
    <n v="8396.6200000000008"/>
    <s v="tier - 2"/>
    <s v="tier - 3"/>
    <s v="R1013"/>
    <n v="51"/>
  </r>
  <r>
    <x v="1307"/>
    <s v="  Matthew R"/>
    <s v="Bomberger"/>
    <n v="16.579999999999998"/>
    <x v="3"/>
    <n v="6.98"/>
    <x v="0"/>
    <s v="yes"/>
    <s v="No"/>
    <s v="Yes"/>
    <n v="1"/>
    <s v="No"/>
    <d v="1963-09-21T00:00:00"/>
    <n v="8355.5400000000009"/>
    <s v="tier - 3"/>
    <s v="tier - 3"/>
    <s v="R1012"/>
    <n v="59"/>
  </r>
  <r>
    <x v="1308"/>
    <s v="  Daniel G"/>
    <s v="Roy"/>
    <n v="38.17"/>
    <x v="0"/>
    <n v="4.7300000000000004"/>
    <x v="2"/>
    <s v="yes"/>
    <s v="No"/>
    <s v="No"/>
    <n v="0"/>
    <s v="No"/>
    <d v="1976-06-12T00:00:00"/>
    <n v="8347.16"/>
    <s v="tier - 2"/>
    <s v="tier - 1"/>
    <s v="R1013"/>
    <n v="46"/>
  </r>
  <r>
    <x v="1309"/>
    <s v="  Yannick"/>
    <s v="Lapierre"/>
    <n v="39.424999999999997"/>
    <x v="0"/>
    <n v="4.76"/>
    <x v="2"/>
    <s v="yes"/>
    <s v="No"/>
    <s v="No"/>
    <n v="0"/>
    <s v="No"/>
    <d v="1976-07-07T00:00:00"/>
    <n v="8342.91"/>
    <s v="tier - 3"/>
    <s v="tier - 1"/>
    <s v="R1016"/>
    <n v="46"/>
  </r>
  <r>
    <x v="1310"/>
    <s v="  Sean R"/>
    <s v="Beaty"/>
    <n v="33.44"/>
    <x v="0"/>
    <n v="6.24"/>
    <x v="1"/>
    <s v="yes"/>
    <s v="No"/>
    <s v="No"/>
    <n v="0"/>
    <s v="No"/>
    <d v="1976-07-20T00:00:00"/>
    <n v="8334.59"/>
    <s v="tier - 3"/>
    <s v="tier - 2"/>
    <s v="R1016"/>
    <n v="46"/>
  </r>
  <r>
    <x v="1311"/>
    <s v="  Peter"/>
    <s v="Hammer"/>
    <n v="33.344999999999999"/>
    <x v="0"/>
    <n v="5.44"/>
    <x v="2"/>
    <s v="yes"/>
    <s v="No"/>
    <s v="No"/>
    <n v="0"/>
    <s v="No"/>
    <d v="1976-07-12T00:00:00"/>
    <n v="8334.4599999999991"/>
    <s v="tier - 3"/>
    <s v="tier - 2"/>
    <s v="R1016"/>
    <n v="46"/>
  </r>
  <r>
    <x v="1312"/>
    <s v="  Sara A"/>
    <s v="Randolph"/>
    <n v="38.79"/>
    <x v="0"/>
    <n v="5.08"/>
    <x v="2"/>
    <s v="No"/>
    <s v="No"/>
    <s v="Yes"/>
    <n v="1"/>
    <s v="No"/>
    <d v="1993-06-22T00:00:00"/>
    <n v="8314.65"/>
    <s v="tier - 2"/>
    <s v="tier - 1"/>
    <s v="R1012"/>
    <n v="29"/>
  </r>
  <r>
    <x v="1313"/>
    <s v="  Erin C"/>
    <s v="Masterson"/>
    <n v="30.684999999999999"/>
    <x v="0"/>
    <n v="4.87"/>
    <x v="2"/>
    <s v="No"/>
    <s v="No"/>
    <s v="Yes"/>
    <n v="1"/>
    <s v="No"/>
    <d v="1979-08-07T00:00:00"/>
    <n v="8310.84"/>
    <s v="tier - 2"/>
    <s v="tier - 2"/>
    <s v="R1012"/>
    <n v="43"/>
  </r>
  <r>
    <x v="1314"/>
    <s v="  Thibaud"/>
    <s v="Friess"/>
    <n v="22.135000000000002"/>
    <x v="2"/>
    <n v="8.17"/>
    <x v="0"/>
    <s v="No"/>
    <s v="No"/>
    <s v="No"/>
    <n v="0"/>
    <s v="No"/>
    <d v="1978-06-26T00:00:00"/>
    <n v="8302.5400000000009"/>
    <s v="tier - 3"/>
    <s v="tier - 3"/>
    <s v="R1016"/>
    <n v="44"/>
  </r>
  <r>
    <x v="1315"/>
    <s v="  Lisa"/>
    <s v="Mantoni"/>
    <n v="33.33"/>
    <x v="0"/>
    <n v="7.61"/>
    <x v="0"/>
    <s v="No"/>
    <s v="No"/>
    <s v="No"/>
    <n v="0"/>
    <s v="No"/>
    <d v="1974-06-06T00:00:00"/>
    <n v="8283.68"/>
    <s v="tier - 2"/>
    <s v="tier - 3"/>
    <s v="R1013"/>
    <n v="49"/>
  </r>
  <r>
    <x v="1316"/>
    <s v="  Gretchen K"/>
    <s v="Bodeen"/>
    <n v="31.13"/>
    <x v="0"/>
    <n v="10.1"/>
    <x v="0"/>
    <s v="No"/>
    <s v="No"/>
    <s v="No"/>
    <n v="0"/>
    <s v="No"/>
    <d v="1974-12-22T00:00:00"/>
    <n v="8280.6200000000008"/>
    <s v="tier - 2"/>
    <s v="tier - 2"/>
    <s v="R1013"/>
    <n v="48"/>
  </r>
  <r>
    <x v="1317"/>
    <s v="  Martina"/>
    <s v="McPherson"/>
    <n v="28.9"/>
    <x v="1"/>
    <n v="11.24"/>
    <x v="0"/>
    <s v="No"/>
    <s v="No"/>
    <s v="No"/>
    <n v="0"/>
    <s v="No"/>
    <d v="1974-09-26T00:00:00"/>
    <n v="8277.52"/>
    <s v="tier - 2"/>
    <s v="tier - 2"/>
    <s v="R1011"/>
    <n v="48"/>
  </r>
  <r>
    <x v="1318"/>
    <s v="  Dustin J"/>
    <s v="Palko"/>
    <n v="43.31"/>
    <x v="0"/>
    <n v="6.1"/>
    <x v="1"/>
    <s v="yes"/>
    <s v="yes"/>
    <s v="No"/>
    <n v="1"/>
    <s v="No"/>
    <d v="2000-11-28T00:00:00"/>
    <n v="8271.4599999999991"/>
    <s v="tier - 2"/>
    <s v="tier - 1"/>
    <s v="R1023"/>
    <n v="22"/>
  </r>
  <r>
    <x v="1319"/>
    <s v="  Kelsey"/>
    <s v="Breathitt"/>
    <n v="22.8"/>
    <x v="2"/>
    <n v="6.98"/>
    <x v="0"/>
    <s v="No"/>
    <s v="No"/>
    <s v="No"/>
    <n v="0"/>
    <s v="No"/>
    <d v="1974-08-05T00:00:00"/>
    <n v="8269.0400000000009"/>
    <s v="tier - 2"/>
    <s v="tier - 1"/>
    <s v="R1011"/>
    <n v="48"/>
  </r>
  <r>
    <x v="1320"/>
    <s v="  Daniel V"/>
    <s v="Evora"/>
    <n v="19.09"/>
    <x v="2"/>
    <n v="4"/>
    <x v="2"/>
    <s v="yes"/>
    <s v="No"/>
    <s v="No"/>
    <n v="1"/>
    <s v="No"/>
    <d v="1964-09-05T00:00:00"/>
    <n v="8268"/>
    <s v="tier - 3"/>
    <s v="tier - 3"/>
    <s v="R1013"/>
    <n v="58"/>
  </r>
  <r>
    <x v="1321"/>
    <s v="  Saeger"/>
    <s v="Fischer"/>
    <n v="23.37"/>
    <x v="2"/>
    <n v="4.2300000000000004"/>
    <x v="2"/>
    <s v="No"/>
    <s v="No"/>
    <s v="No"/>
    <n v="0"/>
    <s v="No"/>
    <d v="1982-09-27T00:00:00"/>
    <n v="8252.2800000000007"/>
    <s v="tier - 2"/>
    <s v="tier - 2"/>
    <s v="R1024"/>
    <n v="40"/>
  </r>
  <r>
    <x v="1322"/>
    <s v="  Buzunesh"/>
    <s v="Deba"/>
    <n v="33.44"/>
    <x v="0"/>
    <n v="4.72"/>
    <x v="2"/>
    <s v="yes"/>
    <s v="No"/>
    <s v="No"/>
    <n v="0"/>
    <s v="No"/>
    <d v="1976-09-02T00:00:00"/>
    <n v="8240.59"/>
    <s v="tier - 2"/>
    <s v="tier - 2"/>
    <s v="R1013"/>
    <n v="46"/>
  </r>
  <r>
    <x v="1323"/>
    <s v="  Mirte"/>
    <s v="Leloup"/>
    <n v="28.05"/>
    <x v="1"/>
    <n v="5.63"/>
    <x v="2"/>
    <s v="yes"/>
    <s v="No"/>
    <s v="No"/>
    <n v="0"/>
    <s v="No"/>
    <d v="1976-06-30T00:00:00"/>
    <n v="8233.1"/>
    <s v="tier - 2"/>
    <s v="tier - 2"/>
    <s v="R1013"/>
    <n v="46"/>
  </r>
  <r>
    <x v="1324"/>
    <s v="  Megan"/>
    <s v="Labare"/>
    <n v="27.72"/>
    <x v="1"/>
    <n v="5.83"/>
    <x v="1"/>
    <s v="yes"/>
    <s v="No"/>
    <s v="No"/>
    <n v="0"/>
    <s v="No"/>
    <d v="1976-09-03T00:00:00"/>
    <n v="8232.64"/>
    <s v="tier - 2"/>
    <s v="tier - 3"/>
    <s v="R1013"/>
    <n v="46"/>
  </r>
  <r>
    <x v="1325"/>
    <s v="  Kerry A"/>
    <s v="Arouca"/>
    <n v="29.81"/>
    <x v="1"/>
    <n v="9.23"/>
    <x v="0"/>
    <s v="No"/>
    <s v="No"/>
    <s v="No"/>
    <n v="0"/>
    <s v="No"/>
    <d v="1978-06-30T00:00:00"/>
    <n v="8219.2000000000007"/>
    <s v="tier - 2"/>
    <s v="tier - 2"/>
    <s v="R1013"/>
    <n v="44"/>
  </r>
  <r>
    <x v="1326"/>
    <s v="  Kristin"/>
    <s v="Reese"/>
    <n v="23.98"/>
    <x v="2"/>
    <n v="9.89"/>
    <x v="0"/>
    <s v="No"/>
    <s v="No"/>
    <s v="No"/>
    <n v="0"/>
    <s v="No"/>
    <d v="1978-10-24T00:00:00"/>
    <n v="8211.1"/>
    <s v="tier - 2"/>
    <s v="tier - 3"/>
    <s v="R1013"/>
    <n v="44"/>
  </r>
  <r>
    <x v="1327"/>
    <s v="  Christopher R"/>
    <s v="McCloskey"/>
    <n v="17.34"/>
    <x v="3"/>
    <n v="12"/>
    <x v="0"/>
    <s v="No"/>
    <s v="No"/>
    <s v="No"/>
    <n v="0"/>
    <s v="No"/>
    <d v="1962-11-23T00:00:00"/>
    <n v="8188.12"/>
    <s v="tier - 3"/>
    <s v="tier - 3"/>
    <s v="R1013"/>
    <n v="60"/>
  </r>
  <r>
    <x v="1328"/>
    <s v="s  Elizabeth A"/>
    <s v="Tedsen"/>
    <n v="40.39"/>
    <x v="0"/>
    <n v="4.24"/>
    <x v="2"/>
    <s v="yes"/>
    <s v="No"/>
    <s v="Yes"/>
    <n v="1"/>
    <s v="No"/>
    <d v="1997-10-21T00:00:00"/>
    <n v="8182.89"/>
    <s v="tier - 2"/>
    <s v="tier - 1"/>
    <s v="R1026"/>
    <n v="25"/>
  </r>
  <r>
    <x v="1329"/>
    <s v="  Andrew"/>
    <s v="Koehlinger"/>
    <n v="25.96"/>
    <x v="1"/>
    <n v="4.68"/>
    <x v="2"/>
    <s v="yes"/>
    <s v="No"/>
    <s v="Yes"/>
    <n v="1"/>
    <s v="No"/>
    <d v="1983-06-08T00:00:00"/>
    <n v="8179.51"/>
    <s v="tier - 2"/>
    <s v="tier - 2"/>
    <s v="R1020"/>
    <n v="40"/>
  </r>
  <r>
    <x v="1330"/>
    <s v="  Dawn M"/>
    <s v="Pielechaty"/>
    <n v="17.68"/>
    <x v="3"/>
    <n v="8.57"/>
    <x v="0"/>
    <s v="yes"/>
    <s v="No"/>
    <s v="Yes"/>
    <n v="1"/>
    <s v="No"/>
    <d v="1963-11-05T00:00:00"/>
    <n v="8177.9"/>
    <s v="tier - 3"/>
    <s v="tier - 1"/>
    <s v="R1013"/>
    <n v="59"/>
  </r>
  <r>
    <x v="1331"/>
    <s v="  Jonathan P"/>
    <s v="Korhonen"/>
    <n v="30.875"/>
    <x v="0"/>
    <n v="4.0999999999999996"/>
    <x v="2"/>
    <s v="No"/>
    <s v="No"/>
    <s v="No"/>
    <n v="0"/>
    <s v="No"/>
    <d v="1982-06-28T00:00:00"/>
    <n v="8162.72"/>
    <s v="tier - 3"/>
    <s v="tier - 3"/>
    <s v="R1012"/>
    <n v="40"/>
  </r>
  <r>
    <x v="1332"/>
    <s v="s  Gina"/>
    <s v="Kehr"/>
    <n v="30.81"/>
    <x v="0"/>
    <n v="4.49"/>
    <x v="2"/>
    <s v="No"/>
    <s v="No"/>
    <s v="No"/>
    <n v="0"/>
    <s v="No"/>
    <d v="1990-06-21T00:00:00"/>
    <n v="8157.92"/>
    <s v="tier - 2"/>
    <s v="tier - 3"/>
    <s v="R1025"/>
    <n v="32"/>
  </r>
  <r>
    <x v="1333"/>
    <s v="  Dino"/>
    <s v="Montagna"/>
    <n v="36.85"/>
    <x v="0"/>
    <n v="8.8000000000000007"/>
    <x v="0"/>
    <s v="No"/>
    <s v="No"/>
    <s v="No"/>
    <n v="2"/>
    <s v="No"/>
    <d v="1973-09-03T00:00:00"/>
    <n v="8125.78"/>
    <s v="tier - 2"/>
    <s v="tier - 2"/>
    <s v="R1013"/>
    <n v="49"/>
  </r>
  <r>
    <x v="1334"/>
    <s v="  Jan"/>
    <s v="M√ºller"/>
    <n v="35.86"/>
    <x v="0"/>
    <n v="7.93"/>
    <x v="0"/>
    <s v="No"/>
    <s v="No"/>
    <s v="No"/>
    <n v="2"/>
    <s v="No"/>
    <d v="1973-08-30T00:00:00"/>
    <n v="8124.41"/>
    <s v="tier - 3"/>
    <s v="tier - 1"/>
    <s v="R1013"/>
    <n v="49"/>
  </r>
  <r>
    <x v="1335"/>
    <s v="  Jonathan E"/>
    <s v="Baker"/>
    <n v="30.3"/>
    <x v="0"/>
    <n v="9.4499999999999993"/>
    <x v="0"/>
    <s v="No"/>
    <s v="No"/>
    <s v="No"/>
    <n v="2"/>
    <s v="No"/>
    <d v="1973-12-16T00:00:00"/>
    <n v="8116.68"/>
    <s v="tier - 3"/>
    <s v="tier - 1"/>
    <s v="R1011"/>
    <n v="49"/>
  </r>
  <r>
    <x v="1336"/>
    <s v="  Mark A"/>
    <s v="Sidebottom"/>
    <n v="32.015000000000001"/>
    <x v="0"/>
    <n v="7.67"/>
    <x v="0"/>
    <s v="No"/>
    <s v="No"/>
    <s v="No"/>
    <n v="0"/>
    <s v="No"/>
    <d v="1978-09-01T00:00:00"/>
    <n v="8116.27"/>
    <s v="tier - 3"/>
    <s v="tier - 1"/>
    <s v="R1012"/>
    <n v="44"/>
  </r>
  <r>
    <x v="1337"/>
    <s v="s  Mary"/>
    <s v="Johnson"/>
    <n v="25.06"/>
    <x v="1"/>
    <n v="10.53"/>
    <x v="0"/>
    <s v="No"/>
    <s v="No"/>
    <s v="No"/>
    <n v="2"/>
    <s v="No"/>
    <d v="1973-10-11T00:00:00"/>
    <n v="8112.59"/>
    <s v="tier - 2"/>
    <s v="tier - 2"/>
    <s v="R1013"/>
    <n v="49"/>
  </r>
  <r>
    <x v="1338"/>
    <s v="  Samuel"/>
    <s v="Morris"/>
    <n v="18.829999999999998"/>
    <x v="2"/>
    <n v="10.08"/>
    <x v="0"/>
    <s v="yes"/>
    <s v="No"/>
    <s v="No"/>
    <n v="0"/>
    <s v="No"/>
    <d v="1967-06-10T00:00:00"/>
    <n v="8091.3"/>
    <s v="tier - 3"/>
    <s v="tier - 1"/>
    <s v="R1012"/>
    <n v="55"/>
  </r>
  <r>
    <x v="1339"/>
    <s v="  Stan J"/>
    <s v="Chaisson"/>
    <n v="47.52"/>
    <x v="0"/>
    <n v="11.39"/>
    <x v="0"/>
    <s v="yes"/>
    <s v="No"/>
    <s v="No"/>
    <n v="1"/>
    <s v="No"/>
    <d v="1975-12-21T00:00:00"/>
    <n v="8083.92"/>
    <s v="tier - 3"/>
    <s v="tier - 3"/>
    <s v="R1013"/>
    <n v="47"/>
  </r>
  <r>
    <x v="1340"/>
    <s v="s  Jessica L"/>
    <s v="Pigott"/>
    <n v="37.82"/>
    <x v="0"/>
    <n v="6.36"/>
    <x v="1"/>
    <s v="No"/>
    <s v="No"/>
    <s v="No"/>
    <n v="0"/>
    <s v="No"/>
    <d v="1994-10-12T00:00:00"/>
    <n v="8081.74"/>
    <s v="tier - 2"/>
    <s v="tier - 2"/>
    <s v="R1026"/>
    <n v="28"/>
  </r>
  <r>
    <x v="1341"/>
    <s v="  Krysta"/>
    <s v="Cochrane"/>
    <n v="44.16"/>
    <x v="0"/>
    <n v="5.31"/>
    <x v="2"/>
    <s v="yes"/>
    <s v="No"/>
    <s v="No"/>
    <n v="0"/>
    <s v="No"/>
    <d v="2001-08-28T00:00:00"/>
    <n v="8081.26"/>
    <s v="tier - 2"/>
    <s v="tier - 2"/>
    <s v="R1012"/>
    <n v="21"/>
  </r>
  <r>
    <x v="1342"/>
    <s v="s  Natascia"/>
    <s v="Armitage"/>
    <n v="37.049999999999997"/>
    <x v="0"/>
    <n v="4.74"/>
    <x v="2"/>
    <s v="No"/>
    <s v="No"/>
    <s v="Yes"/>
    <n v="1"/>
    <s v="No"/>
    <d v="1993-11-07T00:00:00"/>
    <n v="8077.41"/>
    <s v="tier - 2"/>
    <s v="tier - 1"/>
    <s v="R1026"/>
    <n v="29"/>
  </r>
  <r>
    <x v="1343"/>
    <s v="  Jenny"/>
    <s v="Shen"/>
    <n v="18.66"/>
    <x v="2"/>
    <n v="11.35"/>
    <x v="0"/>
    <s v="No"/>
    <s v="No"/>
    <s v="No"/>
    <n v="0"/>
    <s v="No"/>
    <d v="1965-10-21T00:00:00"/>
    <n v="8071.57"/>
    <s v="tier - 3"/>
    <s v="tier - 1"/>
    <s v="R1011"/>
    <n v="57"/>
  </r>
  <r>
    <x v="1344"/>
    <s v="  Brian"/>
    <s v="O'Kelly"/>
    <n v="36.200000000000003"/>
    <x v="0"/>
    <n v="6.81"/>
    <x v="0"/>
    <s v="yes"/>
    <s v="No"/>
    <s v="No"/>
    <n v="1"/>
    <s v="No"/>
    <d v="1975-12-15T00:00:00"/>
    <n v="8068.19"/>
    <s v="tier - 3"/>
    <s v="tier - 2"/>
    <s v="R1011"/>
    <n v="47"/>
  </r>
  <r>
    <x v="1345"/>
    <s v="  Monica"/>
    <s v="Huff"/>
    <n v="18.87"/>
    <x v="2"/>
    <n v="8.06"/>
    <x v="0"/>
    <s v="No"/>
    <s v="No"/>
    <s v="No"/>
    <n v="0"/>
    <s v="No"/>
    <d v="1965-08-11T00:00:00"/>
    <n v="8067.83"/>
    <s v="tier - 3"/>
    <s v="tier - 1"/>
    <s v="R1013"/>
    <n v="57"/>
  </r>
  <r>
    <x v="1346"/>
    <s v="  Tyler"/>
    <s v="Dye"/>
    <n v="32.299999999999997"/>
    <x v="0"/>
    <n v="6.74"/>
    <x v="0"/>
    <s v="yes"/>
    <s v="No"/>
    <s v="No"/>
    <n v="1"/>
    <s v="No"/>
    <d v="1975-06-28T00:00:00"/>
    <n v="8062.76"/>
    <s v="tier - 3"/>
    <s v="tier - 3"/>
    <s v="R1011"/>
    <n v="47"/>
  </r>
  <r>
    <x v="1347"/>
    <s v="  Kelly C"/>
    <s v="Willard"/>
    <n v="22.64"/>
    <x v="2"/>
    <n v="6.54"/>
    <x v="0"/>
    <s v="yes"/>
    <s v="No"/>
    <s v="No"/>
    <n v="2"/>
    <s v="No"/>
    <d v="1970-12-12T00:00:00"/>
    <n v="8062.31"/>
    <s v="tier - 2"/>
    <s v="tier - 1"/>
    <s v="R1013"/>
    <n v="52"/>
  </r>
  <r>
    <x v="1348"/>
    <s v="s  Emily"/>
    <s v="D'Addario"/>
    <n v="28.69"/>
    <x v="1"/>
    <n v="5.4"/>
    <x v="2"/>
    <s v="No"/>
    <s v="No"/>
    <s v="No"/>
    <n v="0"/>
    <s v="No"/>
    <d v="1982-12-27T00:00:00"/>
    <n v="8059.68"/>
    <s v="tier - 2"/>
    <s v="tier - 3"/>
    <s v="R1012"/>
    <n v="40"/>
  </r>
  <r>
    <x v="1349"/>
    <s v="  James V"/>
    <s v="Buchanan"/>
    <n v="28.16"/>
    <x v="1"/>
    <n v="5.58"/>
    <x v="2"/>
    <s v="yes"/>
    <s v="No"/>
    <s v="No"/>
    <n v="0"/>
    <s v="No"/>
    <d v="1985-11-28T00:00:00"/>
    <n v="8059.06"/>
    <s v="tier - 2"/>
    <s v="tier - 3"/>
    <s v="R1012"/>
    <n v="37"/>
  </r>
  <r>
    <x v="1350"/>
    <s v="  Angie"/>
    <s v="Clark"/>
    <n v="45.54"/>
    <x v="0"/>
    <n v="5.84"/>
    <x v="1"/>
    <s v="No"/>
    <s v="No"/>
    <s v="Yes"/>
    <n v="1"/>
    <s v="No"/>
    <d v="2003-12-12T00:00:00"/>
    <n v="8035.64"/>
    <s v="tier - 2"/>
    <s v="tier - 2"/>
    <s v="R1012"/>
    <n v="19"/>
  </r>
  <r>
    <x v="1351"/>
    <s v="  Michael J"/>
    <s v="Waterson"/>
    <n v="28.7"/>
    <x v="1"/>
    <n v="4.2"/>
    <x v="2"/>
    <s v="No"/>
    <s v="No"/>
    <s v="No"/>
    <n v="0"/>
    <s v="No"/>
    <d v="1977-11-06T00:00:00"/>
    <n v="8027.97"/>
    <s v="tier - 3"/>
    <s v="tier - 2"/>
    <s v="R1011"/>
    <n v="45"/>
  </r>
  <r>
    <x v="1352"/>
    <s v="  Sabina"/>
    <s v="Piras"/>
    <n v="27.74"/>
    <x v="1"/>
    <n v="6.06"/>
    <x v="1"/>
    <s v="yes"/>
    <s v="No"/>
    <s v="No"/>
    <n v="0"/>
    <s v="No"/>
    <d v="1976-12-20T00:00:00"/>
    <n v="8026.67"/>
    <s v="tier - 2"/>
    <s v="tier - 2"/>
    <s v="R1012"/>
    <n v="46"/>
  </r>
  <r>
    <x v="1353"/>
    <s v="  Amy C"/>
    <s v="Olson"/>
    <n v="36.954999999999998"/>
    <x v="0"/>
    <n v="7.57"/>
    <x v="0"/>
    <s v="No"/>
    <s v="No"/>
    <s v="No"/>
    <n v="0"/>
    <s v="No"/>
    <d v="1978-07-17T00:00:00"/>
    <n v="8023.14"/>
    <s v="tier - 2"/>
    <s v="tier - 3"/>
    <s v="R1012"/>
    <n v="44"/>
  </r>
  <r>
    <x v="1354"/>
    <s v="  Victoria U"/>
    <s v="Manfredi"/>
    <n v="30.69"/>
    <x v="0"/>
    <n v="6.15"/>
    <x v="1"/>
    <s v="No"/>
    <s v="No"/>
    <s v="No"/>
    <n v="0"/>
    <s v="No"/>
    <d v="1989-11-03T00:00:00"/>
    <n v="8021.11"/>
    <s v="tier - 2"/>
    <s v="tier - 1"/>
    <s v="R1012"/>
    <n v="33"/>
  </r>
  <r>
    <x v="1355"/>
    <s v="  Amelia B"/>
    <s v="Landberg"/>
    <n v="24.984999999999999"/>
    <x v="1"/>
    <n v="4.5599999999999996"/>
    <x v="2"/>
    <s v="No"/>
    <s v="No"/>
    <s v="No"/>
    <n v="0"/>
    <s v="No"/>
    <d v="1980-11-08T00:00:00"/>
    <n v="8017.06"/>
    <s v="tier - 2"/>
    <s v="tier - 2"/>
    <s v="R1012"/>
    <n v="42"/>
  </r>
  <r>
    <x v="1356"/>
    <s v="  Jackie J"/>
    <s v="Flynn"/>
    <n v="39.42"/>
    <x v="0"/>
    <n v="4.72"/>
    <x v="2"/>
    <s v="yes"/>
    <s v="No"/>
    <s v="No"/>
    <n v="1"/>
    <s v="No"/>
    <d v="1995-09-18T00:00:00"/>
    <n v="8014.62"/>
    <s v="tier - 2"/>
    <s v="tier - 3"/>
    <s v="R1012"/>
    <n v="27"/>
  </r>
  <r>
    <x v="1357"/>
    <s v="  Justin"/>
    <s v="Bishop"/>
    <n v="16.8"/>
    <x v="3"/>
    <n v="7.98"/>
    <x v="0"/>
    <s v="No"/>
    <s v="No"/>
    <s v="No"/>
    <n v="0"/>
    <s v="No"/>
    <d v="1962-08-22T00:00:00"/>
    <n v="8004.96"/>
    <s v="tier - 3"/>
    <s v="tier - 1"/>
    <s v="R1013"/>
    <n v="60"/>
  </r>
  <r>
    <x v="1358"/>
    <s v="  Kerry"/>
    <s v="Devitt"/>
    <n v="23.274999999999999"/>
    <x v="2"/>
    <n v="6.26"/>
    <x v="1"/>
    <s v="yes"/>
    <s v="No"/>
    <s v="Yes"/>
    <n v="1"/>
    <s v="No"/>
    <d v="1983-08-20T00:00:00"/>
    <n v="7986.48"/>
    <s v="tier - 2"/>
    <s v="tier - 3"/>
    <s v="R1024"/>
    <n v="39"/>
  </r>
  <r>
    <x v="1359"/>
    <s v="  Cindy G"/>
    <s v="Lynch"/>
    <n v="22.8"/>
    <x v="2"/>
    <n v="4.29"/>
    <x v="2"/>
    <s v="yes"/>
    <s v="No"/>
    <s v="Yes"/>
    <n v="1"/>
    <s v="No"/>
    <d v="1983-08-28T00:00:00"/>
    <n v="7985.82"/>
    <s v="tier - 2"/>
    <s v="tier - 1"/>
    <s v="R1024"/>
    <n v="39"/>
  </r>
  <r>
    <x v="1360"/>
    <s v="  Gennaro"/>
    <s v="Tramontano"/>
    <n v="24.3"/>
    <x v="2"/>
    <n v="5.43"/>
    <x v="2"/>
    <s v="No"/>
    <s v="No"/>
    <s v="No"/>
    <n v="2"/>
    <s v="No"/>
    <d v="1972-11-23T00:00:00"/>
    <n v="7980.34"/>
    <s v="tier - 2"/>
    <s v="tier - 2"/>
    <s v="R1013"/>
    <n v="50"/>
  </r>
  <r>
    <x v="1361"/>
    <s v="  Terry"/>
    <s v="Davidson"/>
    <n v="25.13"/>
    <x v="1"/>
    <n v="8"/>
    <x v="0"/>
    <s v="yes"/>
    <s v="No"/>
    <s v="No"/>
    <n v="1"/>
    <s v="No"/>
    <d v="1975-08-10T00:00:00"/>
    <n v="7966.81"/>
    <s v="tier - 2"/>
    <s v="tier - 2"/>
    <s v="R1013"/>
    <n v="47"/>
  </r>
  <r>
    <x v="1362"/>
    <s v="  Patrick J"/>
    <s v="Burke"/>
    <n v="22.72"/>
    <x v="2"/>
    <n v="9.9600000000000009"/>
    <x v="0"/>
    <s v="yes"/>
    <s v="No"/>
    <s v="No"/>
    <n v="2"/>
    <s v="No"/>
    <d v="1970-06-19T00:00:00"/>
    <n v="7958.13"/>
    <s v="tier - 2"/>
    <s v="tier - 2"/>
    <s v="R1013"/>
    <n v="52"/>
  </r>
  <r>
    <x v="1363"/>
    <s v="  Keara"/>
    <s v="McGraw"/>
    <n v="32.6"/>
    <x v="0"/>
    <n v="6.8"/>
    <x v="0"/>
    <s v="yes"/>
    <s v="No"/>
    <s v="No"/>
    <n v="0"/>
    <s v="No"/>
    <d v="1981-12-28T00:00:00"/>
    <n v="7954.52"/>
    <s v="tier - 2"/>
    <s v="tier - 2"/>
    <s v="R1011"/>
    <n v="41"/>
  </r>
  <r>
    <x v="1364"/>
    <s v="  Nicole"/>
    <s v="Fellure"/>
    <n v="17.28"/>
    <x v="3"/>
    <n v="6.22"/>
    <x v="1"/>
    <s v="yes"/>
    <s v="No"/>
    <s v="No"/>
    <n v="2"/>
    <s v="No"/>
    <d v="1966-07-09T00:00:00"/>
    <n v="7953.72"/>
    <s v="tier - 3"/>
    <s v="tier - 3"/>
    <s v="R1012"/>
    <n v="56"/>
  </r>
  <r>
    <x v="1365"/>
    <s v="s  Katena"/>
    <s v="Sanford"/>
    <n v="27.92"/>
    <x v="1"/>
    <n v="5.79"/>
    <x v="1"/>
    <s v="No"/>
    <s v="No"/>
    <s v="No"/>
    <n v="1"/>
    <s v="No"/>
    <d v="1987-10-29T00:00:00"/>
    <n v="7948.22"/>
    <s v="tier - 2"/>
    <s v="tier - 3"/>
    <s v="R1025"/>
    <n v="35"/>
  </r>
  <r>
    <x v="1366"/>
    <s v="  Bean K"/>
    <s v="Wrenn"/>
    <n v="38.284999999999997"/>
    <x v="0"/>
    <n v="5.41"/>
    <x v="2"/>
    <s v="No"/>
    <s v="No"/>
    <s v="No"/>
    <n v="0"/>
    <s v="No"/>
    <d v="1977-07-20T00:00:00"/>
    <n v="7935.29"/>
    <s v="tier - 2"/>
    <s v="tier - 1"/>
    <s v="R1024"/>
    <n v="45"/>
  </r>
  <r>
    <x v="1367"/>
    <s v="  Brian"/>
    <s v="Lindsey"/>
    <n v="16.48"/>
    <x v="3"/>
    <n v="11.05"/>
    <x v="0"/>
    <s v="No"/>
    <s v="No"/>
    <s v="No"/>
    <n v="0"/>
    <s v="No"/>
    <d v="1962-10-10T00:00:00"/>
    <n v="7896.41"/>
    <s v="tier - 3"/>
    <s v="tier - 2"/>
    <s v="R1013"/>
    <n v="60"/>
  </r>
  <r>
    <x v="1368"/>
    <s v="  Jan-Patrick"/>
    <s v="Krueger"/>
    <n v="38.57"/>
    <x v="0"/>
    <n v="6.27"/>
    <x v="1"/>
    <s v="No"/>
    <s v="No"/>
    <s v="No"/>
    <n v="0"/>
    <s v="No"/>
    <d v="1994-11-17T00:00:00"/>
    <n v="7851.85"/>
    <s v="tier - 2"/>
    <s v="tier - 3"/>
    <s v="R1012"/>
    <n v="28"/>
  </r>
  <r>
    <x v="1369"/>
    <s v="  Jesse J"/>
    <s v="Babler"/>
    <n v="43.85"/>
    <x v="0"/>
    <n v="4.7699999999999996"/>
    <x v="2"/>
    <s v="yes"/>
    <s v="No"/>
    <s v="No"/>
    <n v="0"/>
    <s v="No"/>
    <d v="2001-10-05T00:00:00"/>
    <n v="7844.8"/>
    <s v="tier - 2"/>
    <s v="tier - 2"/>
    <s v="R1012"/>
    <n v="21"/>
  </r>
  <r>
    <x v="1370"/>
    <s v="  Lindsey M"/>
    <s v="Brezenski"/>
    <n v="30.11"/>
    <x v="0"/>
    <n v="4.08"/>
    <x v="2"/>
    <s v="No"/>
    <s v="No"/>
    <s v="No"/>
    <n v="0"/>
    <s v="No"/>
    <d v="1989-10-12T00:00:00"/>
    <n v="7824.37"/>
    <s v="tier - 2"/>
    <s v="tier - 2"/>
    <s v="R1012"/>
    <n v="33"/>
  </r>
  <r>
    <x v="1371"/>
    <s v="  Marguerite K"/>
    <s v="Marschner"/>
    <n v="31.59"/>
    <x v="0"/>
    <n v="6.01"/>
    <x v="1"/>
    <s v="No"/>
    <s v="No"/>
    <s v="No"/>
    <n v="0"/>
    <s v="No"/>
    <d v="1991-12-21T00:00:00"/>
    <n v="7812.67"/>
    <s v="tier - 2"/>
    <s v="tier - 1"/>
    <s v="R1012"/>
    <n v="31"/>
  </r>
  <r>
    <x v="1372"/>
    <s v="  Travis"/>
    <s v="King"/>
    <n v="40.15"/>
    <x v="0"/>
    <n v="11.84"/>
    <x v="0"/>
    <s v="No"/>
    <s v="No"/>
    <s v="No"/>
    <n v="0"/>
    <s v="No"/>
    <d v="1974-11-09T00:00:00"/>
    <n v="7804.16"/>
    <s v="tier - 2"/>
    <s v="tier - 3"/>
    <s v="R1013"/>
    <n v="48"/>
  </r>
  <r>
    <x v="1373"/>
    <s v="  Ricky"/>
    <s v="Montez"/>
    <n v="40.700000000000003"/>
    <x v="0"/>
    <n v="6.27"/>
    <x v="1"/>
    <s v="yes"/>
    <s v="No"/>
    <s v="Yes"/>
    <n v="1"/>
    <s v="No"/>
    <d v="1997-12-02T00:00:00"/>
    <n v="7803.77"/>
    <s v="tier - 2"/>
    <s v="tier - 3"/>
    <s v="R1012"/>
    <n v="25"/>
  </r>
  <r>
    <x v="1374"/>
    <s v="s  Colleen L"/>
    <s v="Campbell"/>
    <n v="40.76"/>
    <x v="0"/>
    <n v="5.28"/>
    <x v="2"/>
    <s v="No"/>
    <s v="No"/>
    <s v="No"/>
    <n v="0"/>
    <s v="No"/>
    <d v="1999-12-25T00:00:00"/>
    <n v="7794.68"/>
    <s v="tier - 2"/>
    <s v="tier - 2"/>
    <s v="R1026"/>
    <n v="23"/>
  </r>
  <r>
    <x v="1375"/>
    <s v="  Charlie A"/>
    <s v="Hurt"/>
    <n v="29.7"/>
    <x v="1"/>
    <n v="7.03"/>
    <x v="0"/>
    <s v="No"/>
    <s v="No"/>
    <s v="No"/>
    <n v="0"/>
    <s v="No"/>
    <d v="1974-12-06T00:00:00"/>
    <n v="7789.64"/>
    <s v="tier - 1"/>
    <s v="tier - 3"/>
    <s v="R1013"/>
    <n v="48"/>
  </r>
  <r>
    <x v="1376"/>
    <s v="  Rick"/>
    <s v="Garey"/>
    <n v="40.58"/>
    <x v="0"/>
    <n v="5.32"/>
    <x v="2"/>
    <s v="yes"/>
    <s v="No"/>
    <s v="Yes"/>
    <n v="1"/>
    <s v="No"/>
    <d v="1997-12-21T00:00:00"/>
    <n v="7763.06"/>
    <s v="tier - 2"/>
    <s v="tier - 1"/>
    <s v="R1012"/>
    <n v="25"/>
  </r>
  <r>
    <x v="1377"/>
    <s v="  Lauren C"/>
    <s v="Reddy"/>
    <n v="33.06"/>
    <x v="0"/>
    <n v="9.59"/>
    <x v="0"/>
    <s v="yes"/>
    <s v="No"/>
    <s v="No"/>
    <n v="0"/>
    <s v="No"/>
    <d v="1981-06-30T00:00:00"/>
    <n v="7749.16"/>
    <s v="tier - 2"/>
    <s v="tier - 1"/>
    <s v="R1012"/>
    <n v="41"/>
  </r>
  <r>
    <x v="1378"/>
    <s v="  Daniel"/>
    <s v="Mueller"/>
    <n v="26.62"/>
    <x v="1"/>
    <n v="6.15"/>
    <x v="1"/>
    <s v="yes"/>
    <s v="No"/>
    <s v="No"/>
    <n v="0"/>
    <s v="No"/>
    <d v="1976-12-12T00:00:00"/>
    <n v="7742.11"/>
    <s v="tier - 3"/>
    <s v="tier - 2"/>
    <s v="R1013"/>
    <n v="46"/>
  </r>
  <r>
    <x v="1379"/>
    <s v="  Jaime"/>
    <s v="Julia"/>
    <n v="37.1"/>
    <x v="0"/>
    <n v="11.08"/>
    <x v="0"/>
    <s v="No"/>
    <s v="No"/>
    <s v="No"/>
    <n v="0"/>
    <s v="No"/>
    <d v="1978-09-04T00:00:00"/>
    <n v="7740.34"/>
    <s v="tier - 1"/>
    <s v="tier - 1"/>
    <s v="R1011"/>
    <n v="44"/>
  </r>
  <r>
    <x v="1380"/>
    <s v="  Erik R"/>
    <s v="Uribe"/>
    <n v="18.28"/>
    <x v="3"/>
    <n v="7.95"/>
    <x v="0"/>
    <s v="No"/>
    <s v="No"/>
    <s v="No"/>
    <n v="0"/>
    <s v="No"/>
    <d v="1965-07-18T00:00:00"/>
    <n v="7736.39"/>
    <s v="tier - 3"/>
    <s v="tier - 2"/>
    <s v="R1013"/>
    <n v="57"/>
  </r>
  <r>
    <x v="1381"/>
    <s v="  Katie"/>
    <s v="Hand"/>
    <n v="35.814999999999998"/>
    <x v="0"/>
    <n v="6.23"/>
    <x v="1"/>
    <s v="No"/>
    <s v="No"/>
    <s v="No"/>
    <n v="0"/>
    <s v="No"/>
    <d v="1977-08-29T00:00:00"/>
    <n v="7731.86"/>
    <s v="tier - 2"/>
    <s v="tier - 3"/>
    <s v="R1012"/>
    <n v="45"/>
  </r>
  <r>
    <x v="1382"/>
    <s v="  Thomas A"/>
    <s v="Petersen"/>
    <n v="30.69"/>
    <x v="0"/>
    <n v="6.5"/>
    <x v="0"/>
    <s v="No"/>
    <s v="No"/>
    <s v="No"/>
    <n v="0"/>
    <s v="No"/>
    <d v="1978-12-04T00:00:00"/>
    <n v="7731.43"/>
    <s v="tier - 3"/>
    <s v="tier - 2"/>
    <s v="R1013"/>
    <n v="44"/>
  </r>
  <r>
    <x v="1383"/>
    <s v="  Jean-Marc"/>
    <s v="Mac-Thiong"/>
    <n v="26.125"/>
    <x v="1"/>
    <n v="5.22"/>
    <x v="2"/>
    <s v="No"/>
    <s v="No"/>
    <s v="No"/>
    <n v="0"/>
    <s v="No"/>
    <d v="1980-09-10T00:00:00"/>
    <n v="7729.65"/>
    <s v="tier - 3"/>
    <s v="tier - 1"/>
    <s v="R1016"/>
    <n v="42"/>
  </r>
  <r>
    <x v="1384"/>
    <s v="  Kerry L"/>
    <s v="Walker"/>
    <n v="34.58"/>
    <x v="0"/>
    <n v="6.3"/>
    <x v="1"/>
    <s v="No"/>
    <s v="No"/>
    <s v="Yes"/>
    <n v="1"/>
    <s v="No"/>
    <d v="1979-06-02T00:00:00"/>
    <n v="7727.25"/>
    <s v="tier - 2"/>
    <s v="tier - 3"/>
    <s v="R1012"/>
    <n v="44"/>
  </r>
  <r>
    <x v="1385"/>
    <s v="  Ulrich"/>
    <s v="Steidl"/>
    <n v="27.4"/>
    <x v="1"/>
    <n v="8.84"/>
    <x v="0"/>
    <s v="No"/>
    <s v="No"/>
    <s v="No"/>
    <n v="0"/>
    <s v="No"/>
    <d v="1978-12-29T00:00:00"/>
    <n v="7726.85"/>
    <s v="tier - 1"/>
    <s v="tier - 2"/>
    <s v="R1011"/>
    <n v="44"/>
  </r>
  <r>
    <x v="1386"/>
    <s v="  Justin P"/>
    <s v="Rose"/>
    <n v="27.53"/>
    <x v="1"/>
    <n v="4.1100000000000003"/>
    <x v="2"/>
    <s v="No"/>
    <s v="No"/>
    <s v="No"/>
    <n v="1"/>
    <s v="No"/>
    <d v="1987-07-12T00:00:00"/>
    <n v="7684.62"/>
    <s v="tier - 2"/>
    <s v="tier - 3"/>
    <s v="R1021"/>
    <n v="35"/>
  </r>
  <r>
    <x v="1387"/>
    <s v="  Hannah E"/>
    <s v="Alderfer"/>
    <n v="33"/>
    <x v="0"/>
    <n v="4.57"/>
    <x v="2"/>
    <s v="No"/>
    <s v="No"/>
    <s v="No"/>
    <n v="0"/>
    <s v="No"/>
    <d v="1982-12-18T00:00:00"/>
    <n v="7682.67"/>
    <s v="tier - 2"/>
    <s v="tier - 1"/>
    <s v="R1013"/>
    <n v="40"/>
  </r>
  <r>
    <x v="1388"/>
    <s v="  David"/>
    <s v="Ryland"/>
    <n v="25.78"/>
    <x v="1"/>
    <n v="11.06"/>
    <x v="0"/>
    <s v="yes"/>
    <s v="No"/>
    <s v="No"/>
    <n v="0"/>
    <s v="No"/>
    <d v="1981-12-19T00:00:00"/>
    <n v="7681.17"/>
    <s v="tier - 2"/>
    <s v="tier - 2"/>
    <s v="R1020"/>
    <n v="41"/>
  </r>
  <r>
    <x v="1389"/>
    <s v="  Jim"/>
    <s v="Bethea"/>
    <n v="22.66"/>
    <x v="2"/>
    <n v="10.68"/>
    <x v="0"/>
    <s v="No"/>
    <s v="No"/>
    <s v="No"/>
    <n v="0"/>
    <s v="No"/>
    <d v="1971-10-11T00:00:00"/>
    <n v="7680.92"/>
    <s v="tier - 2"/>
    <s v="tier - 1"/>
    <s v="R1013"/>
    <n v="51"/>
  </r>
  <r>
    <x v="1390"/>
    <s v="  Joseph P"/>
    <s v="Kelly"/>
    <n v="38.81"/>
    <x v="0"/>
    <n v="6.14"/>
    <x v="1"/>
    <s v="yes"/>
    <s v="No"/>
    <s v="No"/>
    <n v="1"/>
    <s v="No"/>
    <d v="1995-09-13T00:00:00"/>
    <n v="7676.4"/>
    <s v="tier - 2"/>
    <s v="tier - 1"/>
    <s v="R1012"/>
    <n v="27"/>
  </r>
  <r>
    <x v="1391"/>
    <s v="  Michael"/>
    <s v="Blois"/>
    <n v="38.51"/>
    <x v="0"/>
    <n v="5.45"/>
    <x v="2"/>
    <s v="yes"/>
    <s v="No"/>
    <s v="No"/>
    <n v="0"/>
    <s v="No"/>
    <d v="1996-11-24T00:00:00"/>
    <n v="7670.75"/>
    <s v="tier - 2"/>
    <s v="tier - 2"/>
    <s v="R1022"/>
    <n v="26"/>
  </r>
  <r>
    <x v="1392"/>
    <s v="  Gina M"/>
    <s v="Dayton"/>
    <n v="22.98"/>
    <x v="2"/>
    <n v="6.14"/>
    <x v="1"/>
    <s v="yes"/>
    <s v="No"/>
    <s v="No"/>
    <n v="0"/>
    <s v="No"/>
    <d v="1976-10-09T00:00:00"/>
    <n v="7662.47"/>
    <s v="tier - 2"/>
    <s v="tier - 1"/>
    <s v="R1011"/>
    <n v="46"/>
  </r>
  <r>
    <x v="1393"/>
    <s v="  Shantel C"/>
    <s v="Cloud"/>
    <n v="15.65"/>
    <x v="3"/>
    <n v="7.85"/>
    <x v="0"/>
    <s v="No"/>
    <s v="No"/>
    <s v="No"/>
    <n v="0"/>
    <s v="No"/>
    <d v="1965-12-27T00:00:00"/>
    <n v="7657.69"/>
    <s v="tier - 3"/>
    <s v="tier - 3"/>
    <s v="R1012"/>
    <n v="57"/>
  </r>
  <r>
    <x v="1394"/>
    <s v="  Brian"/>
    <s v="Betournay"/>
    <n v="39.97"/>
    <x v="0"/>
    <n v="4.09"/>
    <x v="2"/>
    <s v="No"/>
    <s v="No"/>
    <s v="No"/>
    <n v="1"/>
    <s v="No"/>
    <d v="1998-09-30T00:00:00"/>
    <n v="7652.26"/>
    <s v="tier - 2"/>
    <s v="tier - 3"/>
    <s v="R1023"/>
    <n v="24"/>
  </r>
  <r>
    <x v="1395"/>
    <s v="  Brian"/>
    <s v="Temple"/>
    <n v="37.22"/>
    <x v="0"/>
    <n v="4.62"/>
    <x v="2"/>
    <s v="No"/>
    <s v="No"/>
    <s v="Yes"/>
    <n v="1"/>
    <s v="No"/>
    <d v="1993-08-10T00:00:00"/>
    <n v="7650.8"/>
    <s v="tier - 2"/>
    <s v="tier - 2"/>
    <s v="R1012"/>
    <n v="29"/>
  </r>
  <r>
    <x v="1396"/>
    <s v="  Jessica R"/>
    <s v="Rollie"/>
    <n v="41.325000000000003"/>
    <x v="0"/>
    <n v="5.77"/>
    <x v="1"/>
    <s v="No"/>
    <s v="No"/>
    <s v="No"/>
    <n v="0"/>
    <s v="No"/>
    <d v="1980-10-16T00:00:00"/>
    <n v="7650.77"/>
    <s v="tier - 2"/>
    <s v="tier - 2"/>
    <s v="R1024"/>
    <n v="42"/>
  </r>
  <r>
    <x v="1397"/>
    <s v="s  Robyn"/>
    <s v="Roybal"/>
    <n v="40.31"/>
    <x v="0"/>
    <n v="5.84"/>
    <x v="1"/>
    <s v="No"/>
    <s v="No"/>
    <s v="No"/>
    <n v="0"/>
    <s v="No"/>
    <d v="1999-06-15T00:00:00"/>
    <n v="7642.05"/>
    <s v="tier - 2"/>
    <s v="tier - 2"/>
    <s v="R1026"/>
    <n v="23"/>
  </r>
  <r>
    <x v="1398"/>
    <s v="  Ashley"/>
    <s v="Turgeon"/>
    <n v="29.48"/>
    <x v="1"/>
    <n v="4.91"/>
    <x v="2"/>
    <s v="No"/>
    <s v="No"/>
    <s v="No"/>
    <n v="0"/>
    <s v="No"/>
    <d v="1980-07-24T00:00:00"/>
    <n v="7640.31"/>
    <s v="tier - 2"/>
    <s v="tier - 1"/>
    <s v="R1013"/>
    <n v="42"/>
  </r>
  <r>
    <x v="1399"/>
    <s v="  Dana"/>
    <s v="Deingenis"/>
    <n v="33.155000000000001"/>
    <x v="0"/>
    <n v="5.07"/>
    <x v="2"/>
    <s v="No"/>
    <s v="No"/>
    <s v="No"/>
    <n v="0"/>
    <s v="No"/>
    <d v="1980-06-20T00:00:00"/>
    <n v="7639.42"/>
    <s v="tier - 2"/>
    <s v="tier - 2"/>
    <s v="R1024"/>
    <n v="42"/>
  </r>
  <r>
    <x v="1400"/>
    <s v="  Jessica F"/>
    <s v="Hodge"/>
    <n v="42.85"/>
    <x v="0"/>
    <n v="5.81"/>
    <x v="1"/>
    <s v="yes"/>
    <s v="No"/>
    <s v="No"/>
    <n v="0"/>
    <s v="No"/>
    <d v="2001-12-13T00:00:00"/>
    <n v="7636.92"/>
    <s v="tier - 2"/>
    <s v="tier - 3"/>
    <s v="R1012"/>
    <n v="21"/>
  </r>
  <r>
    <x v="1401"/>
    <s v="  Lindsey"/>
    <s v="Gibbs"/>
    <n v="32.340000000000003"/>
    <x v="0"/>
    <n v="11.2"/>
    <x v="0"/>
    <s v="No"/>
    <s v="No"/>
    <s v="No"/>
    <n v="0"/>
    <s v="No"/>
    <d v="1978-08-24T00:00:00"/>
    <n v="7633.72"/>
    <s v="tier - 2"/>
    <s v="tier - 1"/>
    <s v="R1013"/>
    <n v="44"/>
  </r>
  <r>
    <x v="1402"/>
    <s v="  Kelly A"/>
    <s v="Trom"/>
    <n v="27.5"/>
    <x v="1"/>
    <n v="10.75"/>
    <x v="0"/>
    <s v="No"/>
    <s v="No"/>
    <s v="No"/>
    <n v="0"/>
    <s v="No"/>
    <d v="1978-11-29T00:00:00"/>
    <n v="7626.99"/>
    <s v="tier - 2"/>
    <s v="tier - 2"/>
    <s v="R1011"/>
    <n v="44"/>
  </r>
  <r>
    <x v="1403"/>
    <s v="  Brooke E"/>
    <s v="Sizer"/>
    <n v="25.8"/>
    <x v="1"/>
    <n v="7.8"/>
    <x v="0"/>
    <s v="No"/>
    <s v="No"/>
    <s v="No"/>
    <n v="0"/>
    <s v="No"/>
    <d v="1978-11-06T00:00:00"/>
    <n v="7624.63"/>
    <s v="tier - 2"/>
    <s v="tier - 1"/>
    <s v="R1011"/>
    <n v="44"/>
  </r>
  <r>
    <x v="1404"/>
    <s v="  Katelyn E"/>
    <s v="Ellison"/>
    <n v="25"/>
    <x v="1"/>
    <n v="7.04"/>
    <x v="0"/>
    <s v="No"/>
    <s v="No"/>
    <s v="No"/>
    <n v="0"/>
    <s v="No"/>
    <d v="1978-11-28T00:00:00"/>
    <n v="7623.52"/>
    <s v="tier - 2"/>
    <s v="tier - 1"/>
    <s v="R1011"/>
    <n v="44"/>
  </r>
  <r>
    <x v="1405"/>
    <s v="  Adam"/>
    <s v="Sulkowski"/>
    <n v="41.2"/>
    <x v="0"/>
    <n v="4.18"/>
    <x v="2"/>
    <s v="yes"/>
    <s v="No"/>
    <s v="No"/>
    <n v="0"/>
    <s v="No"/>
    <d v="1996-09-17T00:00:00"/>
    <n v="7623.13"/>
    <s v="tier - 2"/>
    <s v="tier - 3"/>
    <s v="R1011"/>
    <n v="26"/>
  </r>
  <r>
    <x v="1406"/>
    <s v="  Dana"/>
    <s v="Maringo"/>
    <n v="17.78"/>
    <x v="3"/>
    <n v="8.19"/>
    <x v="0"/>
    <s v="No"/>
    <s v="No"/>
    <s v="No"/>
    <n v="0"/>
    <s v="No"/>
    <d v="1968-07-03T00:00:00"/>
    <n v="7609.6"/>
    <s v="tier - 3"/>
    <s v="tier - 2"/>
    <s v="R1012"/>
    <n v="54"/>
  </r>
  <r>
    <x v="1407"/>
    <s v="  Eric W"/>
    <s v="Lattin"/>
    <n v="40.119999999999997"/>
    <x v="0"/>
    <n v="6.22"/>
    <x v="1"/>
    <s v="yes"/>
    <s v="No"/>
    <s v="Yes"/>
    <n v="1"/>
    <s v="No"/>
    <d v="1997-09-30T00:00:00"/>
    <n v="7607.03"/>
    <s v="tier - 2"/>
    <s v="tier - 2"/>
    <s v="R1012"/>
    <n v="25"/>
  </r>
  <r>
    <x v="1408"/>
    <s v="  Matthew D"/>
    <s v="Deblander"/>
    <n v="19.350000000000001"/>
    <x v="2"/>
    <n v="8.2200000000000006"/>
    <x v="0"/>
    <s v="yes"/>
    <s v="No"/>
    <s v="No"/>
    <n v="0"/>
    <s v="No"/>
    <d v="1967-07-17T00:00:00"/>
    <n v="7585.62"/>
    <s v="tier - 3"/>
    <s v="tier - 2"/>
    <s v="R1013"/>
    <n v="55"/>
  </r>
  <r>
    <x v="1409"/>
    <s v="  Eoghan"/>
    <s v="O'Neill"/>
    <n v="36.69"/>
    <x v="0"/>
    <n v="6.15"/>
    <x v="1"/>
    <s v="No"/>
    <s v="No"/>
    <s v="No"/>
    <n v="0"/>
    <s v="No"/>
    <d v="1994-08-14T00:00:00"/>
    <n v="7567.13"/>
    <s v="tier - 2"/>
    <s v="tier - 2"/>
    <s v="R1021"/>
    <n v="28"/>
  </r>
  <r>
    <x v="1410"/>
    <s v="  Pamela W"/>
    <s v="Davis"/>
    <n v="28.51"/>
    <x v="1"/>
    <n v="5.65"/>
    <x v="2"/>
    <s v="yes"/>
    <s v="No"/>
    <s v="No"/>
    <n v="1"/>
    <s v="No"/>
    <d v="1988-12-15T00:00:00"/>
    <n v="7538.52"/>
    <s v="tier - 2"/>
    <s v="tier - 2"/>
    <s v="R1012"/>
    <n v="34"/>
  </r>
  <r>
    <x v="1411"/>
    <s v="  Lindsey M"/>
    <s v="Stanek"/>
    <n v="30.21"/>
    <x v="0"/>
    <n v="5.5"/>
    <x v="2"/>
    <s v="No"/>
    <s v="No"/>
    <s v="No"/>
    <n v="1"/>
    <s v="No"/>
    <d v="1984-08-22T00:00:00"/>
    <n v="7537.16"/>
    <s v="tier - 2"/>
    <s v="tier - 2"/>
    <s v="R1012"/>
    <n v="38"/>
  </r>
  <r>
    <x v="1412"/>
    <s v="  Kassie"/>
    <s v="Harris"/>
    <n v="24.33"/>
    <x v="2"/>
    <n v="8"/>
    <x v="0"/>
    <s v="No"/>
    <s v="No"/>
    <s v="No"/>
    <n v="0"/>
    <s v="No"/>
    <d v="1978-12-14T00:00:00"/>
    <n v="7531.7"/>
    <s v="tier - 2"/>
    <s v="tier - 1"/>
    <s v="R1013"/>
    <n v="44"/>
  </r>
  <r>
    <x v="1413"/>
    <s v="  Matthew"/>
    <s v="Manning"/>
    <n v="19.855"/>
    <x v="2"/>
    <n v="5.71"/>
    <x v="1"/>
    <s v="yes"/>
    <s v="No"/>
    <s v="No"/>
    <n v="0"/>
    <s v="No"/>
    <d v="1976-10-10T00:00:00"/>
    <n v="7526.71"/>
    <s v="tier - 3"/>
    <s v="tier - 1"/>
    <s v="R1012"/>
    <n v="46"/>
  </r>
  <r>
    <x v="1414"/>
    <s v="  Ruben Dario"/>
    <s v="Barrera Munoz"/>
    <n v="25.364999999999998"/>
    <x v="1"/>
    <n v="11.71"/>
    <x v="0"/>
    <s v="No"/>
    <s v="No"/>
    <s v="No"/>
    <n v="0"/>
    <s v="No"/>
    <d v="1978-10-18T00:00:00"/>
    <n v="7518.03"/>
    <s v="tier - 2"/>
    <s v="tier - 3"/>
    <s v="R1012"/>
    <n v="44"/>
  </r>
  <r>
    <x v="1415"/>
    <s v="  Kevin"/>
    <s v="Schauwaers"/>
    <n v="29.6"/>
    <x v="1"/>
    <n v="6.17"/>
    <x v="1"/>
    <s v="yes"/>
    <s v="No"/>
    <s v="Yes"/>
    <n v="1"/>
    <s v="No"/>
    <d v="1983-07-10T00:00:00"/>
    <n v="7512.27"/>
    <s v="tier - 3"/>
    <s v="tier - 2"/>
    <s v="R1011"/>
    <n v="39"/>
  </r>
  <r>
    <x v="1416"/>
    <s v="  Lindsay M"/>
    <s v="Hartman"/>
    <n v="39.43"/>
    <x v="0"/>
    <n v="6.1"/>
    <x v="1"/>
    <s v="yes"/>
    <s v="No"/>
    <s v="Yes"/>
    <n v="1"/>
    <s v="No"/>
    <d v="1997-10-28T00:00:00"/>
    <n v="7504.3"/>
    <s v="tier - 2"/>
    <s v="tier - 1"/>
    <s v="R1012"/>
    <n v="25"/>
  </r>
  <r>
    <x v="1417"/>
    <s v="s  Amanda"/>
    <s v="Fire"/>
    <n v="27.34"/>
    <x v="1"/>
    <n v="5.19"/>
    <x v="2"/>
    <s v="yes"/>
    <s v="No"/>
    <s v="No"/>
    <n v="1"/>
    <s v="No"/>
    <d v="1988-12-15T00:00:00"/>
    <n v="7494.63"/>
    <s v="tier - 2"/>
    <s v="tier - 3"/>
    <s v="R1025"/>
    <n v="34"/>
  </r>
  <r>
    <x v="1418"/>
    <s v="  James"/>
    <s v="Waliaula"/>
    <n v="39.01"/>
    <x v="0"/>
    <n v="5.37"/>
    <x v="2"/>
    <s v="yes"/>
    <s v="No"/>
    <s v="No"/>
    <n v="0"/>
    <s v="No"/>
    <d v="1996-06-14T00:00:00"/>
    <n v="7487.38"/>
    <s v="tier - 2"/>
    <s v="tier - 3"/>
    <s v="R1012"/>
    <n v="26"/>
  </r>
  <r>
    <x v="1419"/>
    <s v="  Samuel H"/>
    <s v="Blackshear"/>
    <n v="18.989999999999998"/>
    <x v="2"/>
    <n v="10.82"/>
    <x v="0"/>
    <s v="yes"/>
    <s v="No"/>
    <s v="No"/>
    <n v="0"/>
    <s v="No"/>
    <d v="1967-08-04T00:00:00"/>
    <n v="7463.51"/>
    <s v="tier - 3"/>
    <s v="tier - 3"/>
    <s v="R1013"/>
    <n v="55"/>
  </r>
  <r>
    <x v="1420"/>
    <s v="  Jenni"/>
    <s v="Nettik"/>
    <n v="42.3"/>
    <x v="0"/>
    <n v="6.06"/>
    <x v="1"/>
    <s v="yes"/>
    <s v="No"/>
    <s v="No"/>
    <n v="0"/>
    <s v="No"/>
    <d v="2001-06-01T00:00:00"/>
    <n v="7450.36"/>
    <s v="tier - 2"/>
    <s v="tier - 2"/>
    <s v="R1012"/>
    <n v="22"/>
  </r>
  <r>
    <x v="1421"/>
    <s v="  Estuardo F"/>
    <s v="Novales"/>
    <n v="39.805"/>
    <x v="0"/>
    <n v="5.91"/>
    <x v="1"/>
    <s v="No"/>
    <s v="No"/>
    <s v="No"/>
    <n v="0"/>
    <s v="No"/>
    <d v="1977-09-30T00:00:00"/>
    <n v="7448.4"/>
    <s v="tier - 3"/>
    <s v="tier - 3"/>
    <s v="R1017"/>
    <n v="45"/>
  </r>
  <r>
    <x v="1422"/>
    <s v="  Brett"/>
    <s v="Rosauer"/>
    <n v="33.700000000000003"/>
    <x v="0"/>
    <n v="5.87"/>
    <x v="1"/>
    <s v="No"/>
    <s v="No"/>
    <s v="No"/>
    <n v="0"/>
    <s v="No"/>
    <d v="1977-09-25T00:00:00"/>
    <n v="7445.92"/>
    <s v="tier - 3"/>
    <s v="tier - 1"/>
    <s v="R1011"/>
    <n v="45"/>
  </r>
  <r>
    <x v="1423"/>
    <s v="  Sharon E"/>
    <s v="Ryder"/>
    <n v="36.195"/>
    <x v="0"/>
    <n v="6.22"/>
    <x v="1"/>
    <s v="No"/>
    <s v="No"/>
    <s v="No"/>
    <n v="0"/>
    <s v="No"/>
    <d v="1980-07-07T00:00:00"/>
    <n v="7443.64"/>
    <s v="tier - 2"/>
    <s v="tier - 3"/>
    <s v="R1012"/>
    <n v="42"/>
  </r>
  <r>
    <x v="1424"/>
    <s v="  Jacob W√¶ver"/>
    <s v="Larsen"/>
    <n v="32.6"/>
    <x v="0"/>
    <n v="5.73"/>
    <x v="1"/>
    <s v="No"/>
    <s v="No"/>
    <s v="Yes"/>
    <n v="1"/>
    <s v="No"/>
    <d v="1979-09-01T00:00:00"/>
    <n v="7441.5"/>
    <s v="tier - 3"/>
    <s v="tier - 2"/>
    <s v="R1011"/>
    <n v="43"/>
  </r>
  <r>
    <x v="1425"/>
    <s v="  Scott"/>
    <s v="Keate"/>
    <n v="30.2"/>
    <x v="0"/>
    <n v="5.7"/>
    <x v="1"/>
    <s v="No"/>
    <s v="No"/>
    <s v="No"/>
    <n v="0"/>
    <s v="No"/>
    <d v="1977-08-25T00:00:00"/>
    <n v="7441.05"/>
    <s v="tier - 3"/>
    <s v="tier - 2"/>
    <s v="R1011"/>
    <n v="45"/>
  </r>
  <r>
    <x v="1426"/>
    <s v="  Brooke S"/>
    <s v="Williams"/>
    <n v="27.645"/>
    <x v="1"/>
    <n v="9.91"/>
    <x v="0"/>
    <s v="No"/>
    <s v="No"/>
    <s v="No"/>
    <n v="0"/>
    <s v="No"/>
    <d v="1978-12-02T00:00:00"/>
    <n v="7421.19"/>
    <s v="tier - 2"/>
    <s v="tier - 3"/>
    <s v="R1012"/>
    <n v="44"/>
  </r>
  <r>
    <x v="1427"/>
    <s v="  Kaye A"/>
    <s v="Starosciak"/>
    <n v="26.41"/>
    <x v="1"/>
    <n v="11.4"/>
    <x v="0"/>
    <s v="No"/>
    <s v="No"/>
    <s v="No"/>
    <n v="0"/>
    <s v="No"/>
    <d v="1978-11-12T00:00:00"/>
    <n v="7419.48"/>
    <s v="tier - 2"/>
    <s v="tier - 2"/>
    <s v="R1012"/>
    <n v="44"/>
  </r>
  <r>
    <x v="1428"/>
    <s v="  Carolyn"/>
    <s v="Smith"/>
    <n v="34.1"/>
    <x v="0"/>
    <n v="6.29"/>
    <x v="1"/>
    <s v="yes"/>
    <s v="No"/>
    <s v="Yes"/>
    <n v="1"/>
    <s v="No"/>
    <d v="1983-09-19T00:00:00"/>
    <n v="7418.52"/>
    <s v="tier - 2"/>
    <s v="tier - 2"/>
    <s v="R1011"/>
    <n v="39"/>
  </r>
  <r>
    <x v="1429"/>
    <s v="  Daniel C"/>
    <s v="Henderson"/>
    <n v="17.3"/>
    <x v="3"/>
    <n v="9.2799999999999994"/>
    <x v="0"/>
    <s v="No"/>
    <s v="No"/>
    <s v="No"/>
    <n v="0"/>
    <s v="No"/>
    <d v="1965-12-05T00:00:00"/>
    <n v="7403.98"/>
    <s v="tier - 3"/>
    <s v="tier - 2"/>
    <s v="R1013"/>
    <n v="57"/>
  </r>
  <r>
    <x v="1430"/>
    <s v="s  Laurie A"/>
    <s v="Winkelman"/>
    <n v="35.020000000000003"/>
    <x v="0"/>
    <n v="4.78"/>
    <x v="2"/>
    <s v="No"/>
    <s v="No"/>
    <s v="Yes"/>
    <n v="1"/>
    <s v="No"/>
    <d v="1993-07-22T00:00:00"/>
    <n v="7388.85"/>
    <s v="tier - 2"/>
    <s v="tier - 2"/>
    <s v="R1026"/>
    <n v="29"/>
  </r>
  <r>
    <x v="1431"/>
    <s v="  Nicole"/>
    <s v="Monette"/>
    <n v="37.1"/>
    <x v="0"/>
    <n v="8.8699999999999992"/>
    <x v="0"/>
    <s v="yes"/>
    <s v="No"/>
    <s v="No"/>
    <n v="0"/>
    <s v="No"/>
    <d v="1981-11-24T00:00:00"/>
    <n v="7371.77"/>
    <s v="tier - 2"/>
    <s v="tier - 1"/>
    <s v="R1011"/>
    <n v="41"/>
  </r>
  <r>
    <x v="1432"/>
    <s v="  Shelby"/>
    <s v="Kramer"/>
    <n v="16.79"/>
    <x v="3"/>
    <n v="11.4"/>
    <x v="0"/>
    <s v="No"/>
    <s v="No"/>
    <s v="No"/>
    <n v="0"/>
    <s v="No"/>
    <d v="1965-12-09T00:00:00"/>
    <n v="7362.31"/>
    <s v="tier - 3"/>
    <s v="tier - 3"/>
    <s v="R1013"/>
    <n v="57"/>
  </r>
  <r>
    <x v="1433"/>
    <s v="  Allison"/>
    <s v="Goldstein"/>
    <n v="31.635000000000002"/>
    <x v="0"/>
    <n v="9.1300000000000008"/>
    <x v="0"/>
    <s v="yes"/>
    <s v="No"/>
    <s v="No"/>
    <n v="0"/>
    <s v="No"/>
    <d v="1981-07-16T00:00:00"/>
    <n v="7358.18"/>
    <s v="tier - 2"/>
    <s v="tier - 3"/>
    <s v="R1024"/>
    <n v="41"/>
  </r>
  <r>
    <x v="1434"/>
    <s v="  Leticia"/>
    <s v="Gonzalez"/>
    <n v="24.19"/>
    <x v="2"/>
    <n v="6.22"/>
    <x v="1"/>
    <s v="yes"/>
    <s v="No"/>
    <s v="Yes"/>
    <n v="1"/>
    <s v="No"/>
    <d v="1983-06-21T00:00:00"/>
    <n v="7357.49"/>
    <s v="tier - 2"/>
    <s v="tier - 2"/>
    <s v="R1012"/>
    <n v="39"/>
  </r>
  <r>
    <x v="1435"/>
    <s v="  John S"/>
    <s v="Barrett"/>
    <n v="35.29"/>
    <x v="0"/>
    <n v="5.9"/>
    <x v="1"/>
    <s v="No"/>
    <s v="No"/>
    <s v="Yes"/>
    <n v="1"/>
    <s v="No"/>
    <d v="1993-10-05T00:00:00"/>
    <n v="7349.12"/>
    <s v="tier - 2"/>
    <s v="tier - 2"/>
    <s v="R1021"/>
    <n v="29"/>
  </r>
  <r>
    <x v="1436"/>
    <s v="  April"/>
    <s v="Irwin"/>
    <n v="35.299999999999997"/>
    <x v="0"/>
    <n v="4.45"/>
    <x v="2"/>
    <s v="No"/>
    <s v="No"/>
    <s v="No"/>
    <n v="0"/>
    <s v="No"/>
    <d v="1977-12-01T00:00:00"/>
    <n v="7348.14"/>
    <s v="tier - 2"/>
    <s v="tier - 1"/>
    <s v="R1011"/>
    <n v="45"/>
  </r>
  <r>
    <x v="1437"/>
    <s v="  Ashley N"/>
    <s v="Glenn"/>
    <n v="35.64"/>
    <x v="0"/>
    <n v="6.17"/>
    <x v="1"/>
    <s v="No"/>
    <s v="No"/>
    <s v="Yes"/>
    <n v="1"/>
    <s v="No"/>
    <d v="1979-06-26T00:00:00"/>
    <n v="7345.73"/>
    <s v="tier - 2"/>
    <s v="tier - 1"/>
    <s v="R1013"/>
    <n v="43"/>
  </r>
  <r>
    <x v="1438"/>
    <s v="  Madeleine"/>
    <s v="O'Meara"/>
    <n v="33.1"/>
    <x v="0"/>
    <n v="4.93"/>
    <x v="2"/>
    <s v="No"/>
    <s v="No"/>
    <s v="No"/>
    <n v="0"/>
    <s v="No"/>
    <d v="1977-12-18T00:00:00"/>
    <n v="7345.08"/>
    <s v="tier - 2"/>
    <s v="tier - 1"/>
    <s v="R1011"/>
    <n v="45"/>
  </r>
  <r>
    <x v="1439"/>
    <s v="  Nelly S"/>
    <s v="Budrow"/>
    <n v="26.41"/>
    <x v="1"/>
    <n v="7.32"/>
    <x v="0"/>
    <s v="yes"/>
    <s v="No"/>
    <s v="No"/>
    <n v="1"/>
    <s v="No"/>
    <d v="1986-06-15T00:00:00"/>
    <n v="7339.93"/>
    <s v="tier - 2"/>
    <s v="tier - 2"/>
    <s v="R1012"/>
    <n v="36"/>
  </r>
  <r>
    <x v="1440"/>
    <s v="  Meredith S"/>
    <s v="Anderson"/>
    <n v="29.9"/>
    <x v="1"/>
    <n v="5.27"/>
    <x v="2"/>
    <s v="No"/>
    <s v="No"/>
    <s v="Yes"/>
    <n v="1"/>
    <s v="No"/>
    <d v="1979-09-19T00:00:00"/>
    <n v="7337.75"/>
    <s v="tier - 2"/>
    <s v="tier - 3"/>
    <s v="R1011"/>
    <n v="43"/>
  </r>
  <r>
    <x v="1441"/>
    <s v="  Kevin"/>
    <s v="Douglas"/>
    <n v="25.24"/>
    <x v="1"/>
    <n v="5.82"/>
    <x v="1"/>
    <s v="No"/>
    <s v="No"/>
    <s v="No"/>
    <n v="1"/>
    <s v="No"/>
    <d v="1984-07-25T00:00:00"/>
    <n v="7325.47"/>
    <s v="tier - 2"/>
    <s v="tier - 1"/>
    <s v="R1012"/>
    <n v="38"/>
  </r>
  <r>
    <x v="1442"/>
    <s v="  Lisa"/>
    <s v="Tecklenburg"/>
    <n v="25.08"/>
    <x v="1"/>
    <n v="5.8"/>
    <x v="1"/>
    <s v="No"/>
    <s v="No"/>
    <s v="Yes"/>
    <n v="1"/>
    <s v="No"/>
    <d v="1979-06-19T00:00:00"/>
    <n v="7325.05"/>
    <s v="tier - 2"/>
    <s v="tier - 3"/>
    <s v="R1024"/>
    <n v="43"/>
  </r>
  <r>
    <x v="1443"/>
    <s v="  Katherine A"/>
    <s v="Baker"/>
    <n v="29.164999999999999"/>
    <x v="1"/>
    <n v="4.87"/>
    <x v="2"/>
    <s v="No"/>
    <s v="yes"/>
    <s v="No"/>
    <n v="1"/>
    <s v="No"/>
    <d v="2004-11-15T00:00:00"/>
    <n v="7323.73"/>
    <s v="tier - 2"/>
    <s v="tier - 2"/>
    <s v="R1024"/>
    <n v="18"/>
  </r>
  <r>
    <x v="1444"/>
    <s v="  Steve"/>
    <s v="Schenck"/>
    <n v="15.05"/>
    <x v="3"/>
    <n v="8.1199999999999992"/>
    <x v="0"/>
    <s v="No"/>
    <s v="No"/>
    <s v="No"/>
    <n v="0"/>
    <s v="No"/>
    <d v="1965-07-11T00:00:00"/>
    <n v="7322.86"/>
    <s v="tier - 3"/>
    <s v="tier - 3"/>
    <s v="R1012"/>
    <n v="57"/>
  </r>
  <r>
    <x v="1445"/>
    <s v="  Kate L"/>
    <s v="Johnson"/>
    <n v="19.95"/>
    <x v="2"/>
    <n v="4.3600000000000003"/>
    <x v="2"/>
    <s v="No"/>
    <s v="No"/>
    <s v="No"/>
    <n v="2"/>
    <s v="No"/>
    <d v="1972-08-11T00:00:00"/>
    <n v="7318.22"/>
    <s v="tier - 2"/>
    <s v="tier - 3"/>
    <s v="R1012"/>
    <n v="50"/>
  </r>
  <r>
    <x v="1446"/>
    <s v="  Beth"/>
    <s v="Blendell"/>
    <n v="16.66"/>
    <x v="3"/>
    <n v="9.16"/>
    <x v="0"/>
    <s v="No"/>
    <s v="No"/>
    <s v="No"/>
    <n v="0"/>
    <s v="No"/>
    <d v="1965-06-25T00:00:00"/>
    <n v="7318.21"/>
    <s v="tier - 3"/>
    <s v="tier - 1"/>
    <s v="R1013"/>
    <n v="57"/>
  </r>
  <r>
    <x v="1447"/>
    <s v="  Katharine"/>
    <s v="Parodi"/>
    <n v="16.62"/>
    <x v="3"/>
    <n v="9.14"/>
    <x v="0"/>
    <s v="No"/>
    <s v="No"/>
    <s v="No"/>
    <n v="0"/>
    <s v="No"/>
    <d v="1965-06-06T00:00:00"/>
    <n v="7304.65"/>
    <s v="tier - 3"/>
    <s v="tier - 3"/>
    <s v="R1013"/>
    <n v="58"/>
  </r>
  <r>
    <x v="1448"/>
    <s v="  Heather L"/>
    <s v="Morgan"/>
    <n v="15.36"/>
    <x v="3"/>
    <n v="5.49"/>
    <x v="2"/>
    <s v="yes"/>
    <s v="No"/>
    <s v="No"/>
    <n v="2"/>
    <s v="No"/>
    <d v="1966-12-26T00:00:00"/>
    <n v="7302.46"/>
    <s v="tier - 3"/>
    <s v="tier - 1"/>
    <s v="R1012"/>
    <n v="56"/>
  </r>
  <r>
    <x v="1449"/>
    <s v="  Desiree"/>
    <s v="Linden"/>
    <n v="27.74"/>
    <x v="1"/>
    <n v="5.96"/>
    <x v="1"/>
    <s v="yes"/>
    <s v="No"/>
    <s v="No"/>
    <n v="0"/>
    <s v="No"/>
    <d v="1985-11-02T00:00:00"/>
    <n v="7281.51"/>
    <s v="tier - 2"/>
    <s v="tier - 1"/>
    <s v="R1012"/>
    <n v="37"/>
  </r>
  <r>
    <x v="1450"/>
    <s v="  Peter B"/>
    <s v="Horning"/>
    <n v="22.44"/>
    <x v="2"/>
    <n v="4.62"/>
    <x v="2"/>
    <s v="yes"/>
    <s v="No"/>
    <s v="No"/>
    <n v="0"/>
    <s v="No"/>
    <d v="1976-12-18T00:00:00"/>
    <n v="7273.02"/>
    <s v="tier - 2"/>
    <s v="tier - 1"/>
    <s v="R1013"/>
    <n v="46"/>
  </r>
  <r>
    <x v="1451"/>
    <s v="  Adam"/>
    <s v="Goode"/>
    <n v="37.049999999999997"/>
    <x v="0"/>
    <n v="9.9600000000000009"/>
    <x v="0"/>
    <s v="yes"/>
    <s v="No"/>
    <s v="No"/>
    <n v="0"/>
    <s v="No"/>
    <d v="1981-08-04T00:00:00"/>
    <n v="7265.7"/>
    <s v="tier - 3"/>
    <s v="tier - 3"/>
    <s v="R1012"/>
    <n v="41"/>
  </r>
  <r>
    <x v="1452"/>
    <s v="  Jeremy J"/>
    <s v="Doden"/>
    <n v="22.95"/>
    <x v="2"/>
    <n v="10.53"/>
    <x v="0"/>
    <s v="No"/>
    <s v="No"/>
    <s v="No"/>
    <n v="2"/>
    <s v="No"/>
    <d v="1973-10-25T00:00:00"/>
    <n v="7265.58"/>
    <s v="tier - 2"/>
    <s v="tier - 2"/>
    <s v="R1013"/>
    <n v="49"/>
  </r>
  <r>
    <x v="1453"/>
    <s v="  Adam C"/>
    <s v="Groff"/>
    <n v="34.200000000000003"/>
    <x v="0"/>
    <n v="6.69"/>
    <x v="0"/>
    <s v="yes"/>
    <s v="No"/>
    <s v="No"/>
    <n v="0"/>
    <s v="No"/>
    <d v="1981-06-13T00:00:00"/>
    <n v="7261.74"/>
    <s v="tier - 3"/>
    <s v="tier - 3"/>
    <s v="R1012"/>
    <n v="41"/>
  </r>
  <r>
    <x v="1454"/>
    <s v="  Jon"/>
    <s v="Kuehler"/>
    <n v="30.59"/>
    <x v="0"/>
    <n v="9.5500000000000007"/>
    <x v="0"/>
    <s v="yes"/>
    <s v="No"/>
    <s v="No"/>
    <n v="0"/>
    <s v="No"/>
    <d v="1981-08-14T00:00:00"/>
    <n v="7256.72"/>
    <s v="tier - 3"/>
    <s v="tier - 2"/>
    <s v="R1012"/>
    <n v="41"/>
  </r>
  <r>
    <x v="1455"/>
    <s v="  Steven J"/>
    <s v="Daniels"/>
    <n v="25.51"/>
    <x v="1"/>
    <n v="6.05"/>
    <x v="1"/>
    <s v="No"/>
    <s v="No"/>
    <s v="No"/>
    <n v="0"/>
    <s v="No"/>
    <d v="1982-07-24T00:00:00"/>
    <n v="7248.71"/>
    <s v="tier - 2"/>
    <s v="tier - 1"/>
    <s v="R1013"/>
    <n v="40"/>
  </r>
  <r>
    <x v="1456"/>
    <s v="  Jessica P"/>
    <s v="Gibby"/>
    <n v="29.04"/>
    <x v="1"/>
    <n v="10.56"/>
    <x v="0"/>
    <s v="yes"/>
    <s v="No"/>
    <s v="No"/>
    <n v="1"/>
    <s v="No"/>
    <d v="1986-09-02T00:00:00"/>
    <n v="7243.81"/>
    <s v="tier - 2"/>
    <s v="tier - 3"/>
    <s v="R1013"/>
    <n v="36"/>
  </r>
  <r>
    <x v="1457"/>
    <s v="  Ashley"/>
    <s v="Busa"/>
    <n v="22.135000000000002"/>
    <x v="2"/>
    <n v="10.81"/>
    <x v="0"/>
    <s v="yes"/>
    <s v="No"/>
    <s v="No"/>
    <n v="1"/>
    <s v="No"/>
    <d v="1986-07-13T00:00:00"/>
    <n v="7228.22"/>
    <s v="tier - 2"/>
    <s v="tier - 1"/>
    <s v="R1024"/>
    <n v="36"/>
  </r>
  <r>
    <x v="1458"/>
    <s v="  Arturo H"/>
    <s v="Moyo"/>
    <n v="21.375"/>
    <x v="2"/>
    <n v="4.32"/>
    <x v="2"/>
    <s v="No"/>
    <s v="No"/>
    <s v="No"/>
    <n v="0"/>
    <s v="No"/>
    <d v="1977-09-15T00:00:00"/>
    <n v="7222.79"/>
    <s v="tier - 3"/>
    <s v="tier - 3"/>
    <s v="R1012"/>
    <n v="45"/>
  </r>
  <r>
    <x v="1459"/>
    <s v="  Ketil"/>
    <s v="Horn"/>
    <n v="29.19"/>
    <x v="1"/>
    <n v="4.37"/>
    <x v="2"/>
    <s v="No"/>
    <s v="No"/>
    <s v="No"/>
    <n v="0"/>
    <s v="No"/>
    <d v="1991-06-28T00:00:00"/>
    <n v="7220.25"/>
    <s v="tier - 2"/>
    <s v="tier - 2"/>
    <s v="R1021"/>
    <n v="31"/>
  </r>
  <r>
    <x v="1460"/>
    <s v="  Katie"/>
    <s v="Bien"/>
    <n v="31.92"/>
    <x v="0"/>
    <n v="4.8099999999999996"/>
    <x v="2"/>
    <s v="yes"/>
    <s v="No"/>
    <s v="Yes"/>
    <n v="1"/>
    <s v="No"/>
    <d v="1983-11-21T00:00:00"/>
    <n v="7209.49"/>
    <s v="tier - 2"/>
    <s v="tier - 3"/>
    <s v="R1012"/>
    <n v="39"/>
  </r>
  <r>
    <x v="1461"/>
    <s v="  Christi"/>
    <s v="O'Connor"/>
    <n v="26.315000000000001"/>
    <x v="1"/>
    <n v="4.5599999999999996"/>
    <x v="2"/>
    <s v="yes"/>
    <s v="No"/>
    <s v="Yes"/>
    <n v="1"/>
    <s v="No"/>
    <d v="1983-08-11T00:00:00"/>
    <n v="7201.7"/>
    <s v="tier - 2"/>
    <s v="tier - 3"/>
    <s v="R1012"/>
    <n v="39"/>
  </r>
  <r>
    <x v="1462"/>
    <s v="  Alan"/>
    <s v="Ash"/>
    <n v="35.299999999999997"/>
    <x v="0"/>
    <n v="4.3899999999999997"/>
    <x v="2"/>
    <s v="No"/>
    <s v="No"/>
    <s v="No"/>
    <n v="0"/>
    <s v="No"/>
    <d v="1982-09-14T00:00:00"/>
    <n v="7196.87"/>
    <s v="tier - 3"/>
    <s v="tier - 2"/>
    <s v="R1011"/>
    <n v="40"/>
  </r>
  <r>
    <x v="1463"/>
    <s v="  Edivaldo B Sr"/>
    <s v="Do Prado"/>
    <n v="18.91"/>
    <x v="2"/>
    <n v="11.44"/>
    <x v="0"/>
    <s v="No"/>
    <s v="No"/>
    <s v="No"/>
    <n v="0"/>
    <s v="No"/>
    <d v="1968-08-26T00:00:00"/>
    <n v="7179.52"/>
    <s v="tier - 3"/>
    <s v="tier - 3"/>
    <s v="R1013"/>
    <n v="54"/>
  </r>
  <r>
    <x v="1464"/>
    <s v="  Eve"/>
    <s v="Phillips"/>
    <n v="22.41"/>
    <x v="2"/>
    <n v="11.37"/>
    <x v="0"/>
    <s v="yes"/>
    <s v="No"/>
    <s v="No"/>
    <n v="1"/>
    <s v="No"/>
    <d v="1975-07-19T00:00:00"/>
    <n v="7175.51"/>
    <s v="tier - 2"/>
    <s v="tier - 3"/>
    <s v="R1013"/>
    <n v="47"/>
  </r>
  <r>
    <x v="1465"/>
    <s v="  Devin"/>
    <s v="Kelly"/>
    <n v="22.704999999999998"/>
    <x v="2"/>
    <n v="6.14"/>
    <x v="1"/>
    <s v="No"/>
    <s v="No"/>
    <s v="No"/>
    <n v="0"/>
    <s v="No"/>
    <d v="1982-08-16T00:00:00"/>
    <n v="7173.36"/>
    <s v="tier - 3"/>
    <s v="tier - 2"/>
    <s v="R1016"/>
    <n v="40"/>
  </r>
  <r>
    <x v="1466"/>
    <s v="  Shaun R"/>
    <s v="Dever"/>
    <n v="37.18"/>
    <x v="0"/>
    <n v="4.8899999999999997"/>
    <x v="2"/>
    <s v="No"/>
    <s v="No"/>
    <s v="No"/>
    <n v="0"/>
    <s v="No"/>
    <d v="1980-09-30T00:00:00"/>
    <n v="7162.01"/>
    <s v="tier - 2"/>
    <s v="tier - 3"/>
    <s v="R1013"/>
    <n v="42"/>
  </r>
  <r>
    <x v="1467"/>
    <s v="  Adrian"/>
    <s v="Horvath"/>
    <n v="35.97"/>
    <x v="0"/>
    <n v="4.5999999999999996"/>
    <x v="2"/>
    <s v="No"/>
    <s v="No"/>
    <s v="No"/>
    <n v="0"/>
    <s v="No"/>
    <d v="1980-10-07T00:00:00"/>
    <n v="7160.33"/>
    <s v="tier - 2"/>
    <s v="tier - 1"/>
    <s v="R1013"/>
    <n v="42"/>
  </r>
  <r>
    <x v="1468"/>
    <s v="  Andrew"/>
    <s v="Danner"/>
    <n v="35.799999999999997"/>
    <x v="0"/>
    <n v="4.42"/>
    <x v="2"/>
    <s v="No"/>
    <s v="No"/>
    <s v="No"/>
    <n v="0"/>
    <s v="No"/>
    <d v="1980-06-22T00:00:00"/>
    <n v="7160.09"/>
    <s v="tier - 2"/>
    <s v="tier - 2"/>
    <s v="R1011"/>
    <n v="42"/>
  </r>
  <r>
    <x v="1469"/>
    <s v="  Mallory"/>
    <s v="Weiss"/>
    <n v="28.31"/>
    <x v="1"/>
    <n v="7.48"/>
    <x v="0"/>
    <s v="yes"/>
    <s v="No"/>
    <s v="No"/>
    <n v="0"/>
    <s v="No"/>
    <d v="1981-07-17T00:00:00"/>
    <n v="7153.55"/>
    <s v="tier - 2"/>
    <s v="tier - 1"/>
    <s v="R1012"/>
    <n v="41"/>
  </r>
  <r>
    <x v="1470"/>
    <s v="  Shawn E"/>
    <s v="D'Andrea"/>
    <n v="38.06"/>
    <x v="0"/>
    <n v="10.74"/>
    <x v="0"/>
    <s v="No"/>
    <s v="No"/>
    <s v="No"/>
    <n v="0"/>
    <s v="No"/>
    <d v="1978-09-06T00:00:00"/>
    <n v="7152.67"/>
    <s v="tier - 3"/>
    <s v="tier - 2"/>
    <s v="R1013"/>
    <n v="44"/>
  </r>
  <r>
    <x v="1471"/>
    <s v="  Sarah E"/>
    <s v="Olesky"/>
    <n v="28"/>
    <x v="1"/>
    <n v="5.19"/>
    <x v="2"/>
    <s v="No"/>
    <s v="No"/>
    <s v="No"/>
    <n v="1"/>
    <s v="No"/>
    <d v="1984-06-29T00:00:00"/>
    <n v="7151.09"/>
    <s v="tier - 2"/>
    <s v="tier - 2"/>
    <s v="R1011"/>
    <n v="38"/>
  </r>
  <r>
    <x v="1472"/>
    <s v="  Josh"/>
    <s v="Whitcraft"/>
    <n v="34.32"/>
    <x v="0"/>
    <n v="9.17"/>
    <x v="0"/>
    <s v="No"/>
    <s v="No"/>
    <s v="No"/>
    <n v="0"/>
    <s v="No"/>
    <d v="1978-07-30T00:00:00"/>
    <n v="7147.47"/>
    <s v="tier - 2"/>
    <s v="tier - 3"/>
    <s v="R1013"/>
    <n v="44"/>
  </r>
  <r>
    <x v="1473"/>
    <s v="  Johann A"/>
    <s v="Salazar"/>
    <n v="22.3"/>
    <x v="2"/>
    <n v="4.95"/>
    <x v="2"/>
    <s v="yes"/>
    <s v="No"/>
    <s v="No"/>
    <n v="0"/>
    <s v="No"/>
    <d v="1976-06-24T00:00:00"/>
    <n v="7147.11"/>
    <s v="tier - 3"/>
    <s v="tier - 2"/>
    <s v="R1011"/>
    <n v="46"/>
  </r>
  <r>
    <x v="1474"/>
    <s v="  Robin M"/>
    <s v="Todd"/>
    <n v="27.835000000000001"/>
    <x v="1"/>
    <n v="6.03"/>
    <x v="1"/>
    <s v="No"/>
    <s v="No"/>
    <s v="No"/>
    <n v="1"/>
    <s v="No"/>
    <d v="1984-11-21T00:00:00"/>
    <n v="7144.86"/>
    <s v="tier - 2"/>
    <s v="tier - 2"/>
    <s v="R1024"/>
    <n v="38"/>
  </r>
  <r>
    <x v="1475"/>
    <s v="  Kyle K"/>
    <s v="Pond"/>
    <n v="39.229999999999997"/>
    <x v="0"/>
    <n v="5.36"/>
    <x v="2"/>
    <s v="No"/>
    <s v="No"/>
    <s v="No"/>
    <n v="0"/>
    <s v="No"/>
    <d v="1999-08-08T00:00:00"/>
    <n v="7144.4"/>
    <s v="tier - 2"/>
    <s v="tier - 1"/>
    <s v="R1022"/>
    <n v="23"/>
  </r>
  <r>
    <x v="1476"/>
    <s v="  Alison"/>
    <s v="Egan"/>
    <n v="19.95"/>
    <x v="2"/>
    <n v="6.11"/>
    <x v="1"/>
    <s v="No"/>
    <s v="No"/>
    <s v="No"/>
    <n v="1"/>
    <s v="No"/>
    <d v="1984-07-07T00:00:00"/>
    <n v="7133.9"/>
    <s v="tier - 2"/>
    <s v="tier - 1"/>
    <s v="R1024"/>
    <n v="38"/>
  </r>
  <r>
    <x v="1477"/>
    <s v="  Michael A"/>
    <s v="Bersani"/>
    <n v="34.64"/>
    <x v="0"/>
    <n v="4.88"/>
    <x v="2"/>
    <s v="No"/>
    <s v="No"/>
    <s v="Yes"/>
    <n v="1"/>
    <s v="No"/>
    <d v="1993-08-01T00:00:00"/>
    <n v="7128.64"/>
    <s v="tier - 2"/>
    <s v="tier - 2"/>
    <s v="R1021"/>
    <n v="29"/>
  </r>
  <r>
    <x v="1478"/>
    <s v="  Byron A"/>
    <s v="Creech"/>
    <n v="18.75"/>
    <x v="2"/>
    <n v="6.72"/>
    <x v="0"/>
    <s v="No"/>
    <s v="No"/>
    <s v="No"/>
    <n v="0"/>
    <s v="No"/>
    <d v="1968-06-29T00:00:00"/>
    <n v="7125.25"/>
    <s v="tier - 3"/>
    <s v="tier - 2"/>
    <s v="R1013"/>
    <n v="54"/>
  </r>
  <r>
    <x v="1479"/>
    <s v="  Carine A"/>
    <s v="Sudres"/>
    <n v="26.48"/>
    <x v="1"/>
    <n v="4.2"/>
    <x v="2"/>
    <s v="No"/>
    <s v="No"/>
    <s v="No"/>
    <n v="1"/>
    <s v="No"/>
    <d v="1987-08-11T00:00:00"/>
    <n v="7106.81"/>
    <s v="tier - 2"/>
    <s v="tier - 1"/>
    <s v="R1012"/>
    <n v="35"/>
  </r>
  <r>
    <x v="1480"/>
    <s v="  Nathaniel"/>
    <s v="Couture"/>
    <n v="34.83"/>
    <x v="0"/>
    <n v="5.79"/>
    <x v="1"/>
    <s v="No"/>
    <s v="No"/>
    <s v="No"/>
    <n v="1"/>
    <s v="No"/>
    <d v="1992-06-18T00:00:00"/>
    <n v="7096.98"/>
    <s v="tier - 2"/>
    <s v="tier - 2"/>
    <s v="R1012"/>
    <n v="30"/>
  </r>
  <r>
    <x v="1481"/>
    <s v="  Lindsay A"/>
    <s v="Willard"/>
    <n v="25.46"/>
    <x v="1"/>
    <n v="4.29"/>
    <x v="2"/>
    <s v="No"/>
    <s v="No"/>
    <s v="No"/>
    <n v="0"/>
    <s v="No"/>
    <d v="1982-10-06T00:00:00"/>
    <n v="7077.19"/>
    <s v="tier - 2"/>
    <s v="tier - 3"/>
    <s v="R1024"/>
    <n v="40"/>
  </r>
  <r>
    <x v="1482"/>
    <s v="  Justin R"/>
    <s v="Patronick"/>
    <n v="23.31"/>
    <x v="2"/>
    <n v="8.27"/>
    <x v="0"/>
    <s v="No"/>
    <s v="No"/>
    <s v="No"/>
    <n v="0"/>
    <s v="No"/>
    <d v="1978-06-24T00:00:00"/>
    <n v="7054.41"/>
    <s v="tier - 2"/>
    <s v="tier - 2"/>
    <s v="R1013"/>
    <n v="44"/>
  </r>
  <r>
    <x v="1483"/>
    <s v="  Casey"/>
    <s v="Depasquale"/>
    <n v="29"/>
    <x v="1"/>
    <n v="4.5599999999999996"/>
    <x v="2"/>
    <s v="No"/>
    <s v="No"/>
    <s v="No"/>
    <n v="0"/>
    <s v="No"/>
    <d v="1980-06-28T00:00:00"/>
    <n v="7050.64"/>
    <s v="tier - 2"/>
    <s v="tier - 3"/>
    <s v="R1011"/>
    <n v="42"/>
  </r>
  <r>
    <x v="1484"/>
    <s v="  Amanda L"/>
    <s v="Lavergne"/>
    <n v="32.869999999999997"/>
    <x v="0"/>
    <n v="5.33"/>
    <x v="2"/>
    <s v="No"/>
    <s v="No"/>
    <s v="No"/>
    <n v="0"/>
    <s v="No"/>
    <d v="1980-07-21T00:00:00"/>
    <n v="7050.02"/>
    <s v="tier - 2"/>
    <s v="tier - 1"/>
    <s v="R1024"/>
    <n v="42"/>
  </r>
  <r>
    <x v="1485"/>
    <s v="  Ayako N"/>
    <s v="Kawakami"/>
    <n v="26.18"/>
    <x v="1"/>
    <n v="5.63"/>
    <x v="2"/>
    <s v="No"/>
    <s v="No"/>
    <s v="No"/>
    <n v="0"/>
    <s v="No"/>
    <d v="1980-10-22T00:00:00"/>
    <n v="7046.72"/>
    <s v="tier - 2"/>
    <s v="tier - 3"/>
    <s v="R1013"/>
    <n v="42"/>
  </r>
  <r>
    <x v="1486"/>
    <s v="  Emilee"/>
    <s v="Gonsalves"/>
    <n v="25.3"/>
    <x v="1"/>
    <n v="5.12"/>
    <x v="2"/>
    <s v="No"/>
    <s v="No"/>
    <s v="No"/>
    <n v="0"/>
    <s v="No"/>
    <d v="1980-07-26T00:00:00"/>
    <n v="7045.5"/>
    <s v="tier - 2"/>
    <s v="tier - 1"/>
    <s v="R1011"/>
    <n v="42"/>
  </r>
  <r>
    <x v="1487"/>
    <s v="  Stephen M"/>
    <s v="Peck"/>
    <n v="36.94"/>
    <x v="0"/>
    <n v="5.15"/>
    <x v="2"/>
    <s v="yes"/>
    <s v="No"/>
    <s v="No"/>
    <n v="1"/>
    <s v="No"/>
    <d v="1995-10-29T00:00:00"/>
    <n v="7042.11"/>
    <s v="tier - 2"/>
    <s v="tier - 3"/>
    <s v="R1012"/>
    <n v="27"/>
  </r>
  <r>
    <x v="1488"/>
    <s v="  Annemarie A"/>
    <s v="Aure"/>
    <n v="22.86"/>
    <x v="2"/>
    <n v="7.5"/>
    <x v="0"/>
    <s v="No"/>
    <s v="No"/>
    <s v="No"/>
    <n v="0"/>
    <s v="No"/>
    <d v="1978-06-02T00:00:00"/>
    <n v="7033.08"/>
    <s v="tier - 2"/>
    <s v="tier - 2"/>
    <s v="R1013"/>
    <n v="45"/>
  </r>
  <r>
    <x v="1489"/>
    <s v="  Ashley R"/>
    <s v="Mattingly"/>
    <n v="18.760000000000002"/>
    <x v="2"/>
    <n v="4.88"/>
    <x v="2"/>
    <s v="yes"/>
    <s v="No"/>
    <s v="Yes"/>
    <n v="1"/>
    <s v="No"/>
    <d v="1969-07-06T00:00:00"/>
    <n v="7003.1"/>
    <s v="tier - 2"/>
    <s v="tier - 3"/>
    <s v="R1013"/>
    <n v="53"/>
  </r>
  <r>
    <x v="1490"/>
    <s v="  Leslie A"/>
    <s v="Stelpflug"/>
    <n v="24.36"/>
    <x v="2"/>
    <n v="5.57"/>
    <x v="2"/>
    <s v="No"/>
    <s v="No"/>
    <s v="No"/>
    <n v="0"/>
    <s v="No"/>
    <d v="1982-09-01T00:00:00"/>
    <n v="6989.95"/>
    <s v="tier - 2"/>
    <s v="tier - 1"/>
    <s v="R1013"/>
    <n v="40"/>
  </r>
  <r>
    <x v="1491"/>
    <s v="  Mauricio J Sr"/>
    <s v="Sanchez Antognini"/>
    <n v="32.299999999999997"/>
    <x v="0"/>
    <n v="5.31"/>
    <x v="2"/>
    <s v="No"/>
    <s v="No"/>
    <s v="No"/>
    <n v="0"/>
    <s v="No"/>
    <d v="1982-10-18T00:00:00"/>
    <n v="6986.7"/>
    <s v="tier - 3"/>
    <s v="tier - 1"/>
    <s v="R1012"/>
    <n v="40"/>
  </r>
  <r>
    <x v="1492"/>
    <s v="  Kieran"/>
    <s v="Condon"/>
    <n v="22.704999999999998"/>
    <x v="2"/>
    <n v="4.57"/>
    <x v="2"/>
    <s v="yes"/>
    <s v="No"/>
    <s v="No"/>
    <n v="0"/>
    <s v="No"/>
    <d v="1985-12-10T00:00:00"/>
    <n v="6985.51"/>
    <s v="tier - 2"/>
    <s v="tier - 2"/>
    <s v="R1019"/>
    <n v="37"/>
  </r>
  <r>
    <x v="1493"/>
    <s v="  Elizabeth A"/>
    <s v="Magato"/>
    <n v="21.79"/>
    <x v="2"/>
    <n v="8.6999999999999993"/>
    <x v="0"/>
    <s v="yes"/>
    <s v="No"/>
    <s v="No"/>
    <n v="1"/>
    <s v="No"/>
    <d v="1975-06-03T00:00:00"/>
    <n v="6965.21"/>
    <s v="tier - 2"/>
    <s v="tier - 3"/>
    <s v="R1013"/>
    <n v="48"/>
  </r>
  <r>
    <x v="1494"/>
    <s v="  Zeke M"/>
    <s v="Dombrowski"/>
    <n v="24.52"/>
    <x v="1"/>
    <n v="4.76"/>
    <x v="2"/>
    <s v="No"/>
    <s v="No"/>
    <s v="No"/>
    <n v="0"/>
    <s v="No"/>
    <d v="1980-08-18T00:00:00"/>
    <n v="6951.12"/>
    <s v="tier - 2"/>
    <s v="tier - 2"/>
    <s v="R1013"/>
    <n v="42"/>
  </r>
  <r>
    <x v="1495"/>
    <s v="  Chip"/>
    <s v="Ohara"/>
    <n v="39.520000000000003"/>
    <x v="0"/>
    <n v="11.81"/>
    <x v="0"/>
    <s v="No"/>
    <s v="No"/>
    <s v="No"/>
    <n v="0"/>
    <s v="No"/>
    <d v="1978-12-15T00:00:00"/>
    <n v="6948.7"/>
    <s v="tier - 1"/>
    <s v="tier - 2"/>
    <s v="R1012"/>
    <n v="44"/>
  </r>
  <r>
    <x v="1496"/>
    <s v="  Miguel Angel Sr"/>
    <s v="Cifuentes Fetiva"/>
    <n v="24.49"/>
    <x v="2"/>
    <n v="4.67"/>
    <x v="2"/>
    <s v="No"/>
    <s v="No"/>
    <s v="No"/>
    <n v="0"/>
    <s v="No"/>
    <d v="1980-10-05T00:00:00"/>
    <n v="6940.94"/>
    <s v="tier - 2"/>
    <s v="tier - 3"/>
    <s v="R1013"/>
    <n v="42"/>
  </r>
  <r>
    <x v="1497"/>
    <s v="  Brian"/>
    <s v="Keno"/>
    <n v="26.315000000000001"/>
    <x v="1"/>
    <n v="6.02"/>
    <x v="1"/>
    <s v="No"/>
    <s v="No"/>
    <s v="No"/>
    <n v="0"/>
    <s v="No"/>
    <d v="1980-08-30T00:00:00"/>
    <n v="6940.91"/>
    <s v="tier - 2"/>
    <s v="tier - 2"/>
    <s v="R1012"/>
    <n v="42"/>
  </r>
  <r>
    <x v="1498"/>
    <s v="  Meghan"/>
    <s v="Bruce"/>
    <n v="22.58"/>
    <x v="2"/>
    <n v="7.46"/>
    <x v="0"/>
    <s v="No"/>
    <s v="No"/>
    <s v="No"/>
    <n v="0"/>
    <s v="No"/>
    <d v="1978-11-29T00:00:00"/>
    <n v="6938.11"/>
    <s v="tier - 2"/>
    <s v="tier - 2"/>
    <s v="R1013"/>
    <n v="44"/>
  </r>
  <r>
    <x v="1499"/>
    <s v="  Meredith L"/>
    <s v="Lorch"/>
    <n v="19.475000000000001"/>
    <x v="2"/>
    <n v="4.74"/>
    <x v="2"/>
    <s v="No"/>
    <s v="No"/>
    <s v="No"/>
    <n v="1"/>
    <s v="No"/>
    <d v="1984-09-05T00:00:00"/>
    <n v="6933.24"/>
    <s v="tier - 2"/>
    <s v="tier - 3"/>
    <s v="R1012"/>
    <n v="38"/>
  </r>
  <r>
    <x v="1500"/>
    <s v="s  Millicent M"/>
    <s v="Sullivan"/>
    <n v="26.33"/>
    <x v="1"/>
    <n v="4.79"/>
    <x v="2"/>
    <s v="No"/>
    <s v="No"/>
    <s v="No"/>
    <n v="0"/>
    <s v="No"/>
    <d v="1989-12-21T00:00:00"/>
    <n v="6895.19"/>
    <s v="tier - 2"/>
    <s v="tier - 3"/>
    <s v="R1024"/>
    <n v="33"/>
  </r>
  <r>
    <x v="1501"/>
    <s v="  Kathleen"/>
    <s v="Cave"/>
    <n v="17.29"/>
    <x v="3"/>
    <n v="5.35"/>
    <x v="2"/>
    <s v="yes"/>
    <s v="No"/>
    <s v="No"/>
    <n v="0"/>
    <s v="No"/>
    <d v="1985-09-10T00:00:00"/>
    <n v="6877.98"/>
    <s v="tier - 2"/>
    <s v="tier - 1"/>
    <s v="R1024"/>
    <n v="37"/>
  </r>
  <r>
    <x v="1502"/>
    <s v="  Kimberly K"/>
    <s v="Gudenkauf"/>
    <n v="42.88"/>
    <x v="0"/>
    <n v="4.87"/>
    <x v="2"/>
    <s v="No"/>
    <s v="yes"/>
    <s v="No"/>
    <n v="1"/>
    <s v="No"/>
    <d v="2004-12-24T00:00:00"/>
    <n v="6876.53"/>
    <s v="tier - 2"/>
    <s v="tier - 1"/>
    <s v="R1012"/>
    <n v="18"/>
  </r>
  <r>
    <x v="1503"/>
    <s v="  Justin C"/>
    <s v="Thomas"/>
    <n v="32.200000000000003"/>
    <x v="0"/>
    <n v="10.09"/>
    <x v="0"/>
    <s v="yes"/>
    <s v="No"/>
    <s v="No"/>
    <n v="0"/>
    <s v="No"/>
    <d v="1981-06-23T00:00:00"/>
    <n v="6875.96"/>
    <s v="tier - 2"/>
    <s v="tier - 2"/>
    <s v="R1011"/>
    <n v="41"/>
  </r>
  <r>
    <x v="1504"/>
    <s v="  Tristan P"/>
    <s v="Holley"/>
    <n v="18.75"/>
    <x v="2"/>
    <n v="5.47"/>
    <x v="2"/>
    <s v="yes"/>
    <s v="No"/>
    <s v="Yes"/>
    <n v="1"/>
    <s v="No"/>
    <d v="1969-10-23T00:00:00"/>
    <n v="6868.39"/>
    <s v="tier - 2"/>
    <s v="tier - 2"/>
    <s v="R1013"/>
    <n v="53"/>
  </r>
  <r>
    <x v="1505"/>
    <s v="  Traci A"/>
    <s v="Kemble"/>
    <n v="22.36"/>
    <x v="2"/>
    <n v="8.6"/>
    <x v="0"/>
    <s v="No"/>
    <s v="No"/>
    <s v="No"/>
    <n v="0"/>
    <s v="No"/>
    <d v="1978-08-05T00:00:00"/>
    <n v="6863.49"/>
    <s v="tier - 2"/>
    <s v="tier - 1"/>
    <s v="R1013"/>
    <n v="44"/>
  </r>
  <r>
    <x v="1506"/>
    <s v="  Justin P"/>
    <s v="Bentley"/>
    <n v="23.94"/>
    <x v="2"/>
    <n v="10.74"/>
    <x v="0"/>
    <s v="yes"/>
    <s v="No"/>
    <s v="No"/>
    <n v="0"/>
    <s v="No"/>
    <d v="1981-06-19T00:00:00"/>
    <n v="6858.48"/>
    <s v="tier - 2"/>
    <s v="tier - 2"/>
    <s v="R1019"/>
    <n v="41"/>
  </r>
  <r>
    <x v="1507"/>
    <s v="  Logan M"/>
    <s v="Jones"/>
    <n v="30.1"/>
    <x v="0"/>
    <n v="4.3899999999999997"/>
    <x v="2"/>
    <s v="No"/>
    <s v="No"/>
    <s v="Yes"/>
    <n v="1"/>
    <s v="No"/>
    <d v="1979-11-04T00:00:00"/>
    <n v="6849.03"/>
    <s v="tier - 2"/>
    <s v="tier - 2"/>
    <s v="R1011"/>
    <n v="43"/>
  </r>
  <r>
    <x v="1508"/>
    <s v="  Sebastien"/>
    <s v="Tremblay"/>
    <n v="21.93"/>
    <x v="2"/>
    <n v="6.3"/>
    <x v="1"/>
    <s v="No"/>
    <s v="No"/>
    <s v="No"/>
    <n v="0"/>
    <s v="No"/>
    <d v="1977-06-15T00:00:00"/>
    <n v="6843.17"/>
    <s v="tier - 2"/>
    <s v="tier - 1"/>
    <s v="R1013"/>
    <n v="45"/>
  </r>
  <r>
    <x v="1509"/>
    <s v="  Tiffany A"/>
    <s v="Bellucci"/>
    <n v="39.75"/>
    <x v="0"/>
    <n v="5.41"/>
    <x v="2"/>
    <s v="No"/>
    <s v="yes"/>
    <s v="No"/>
    <n v="1"/>
    <s v="No"/>
    <d v="2000-11-30T00:00:00"/>
    <n v="6842.28"/>
    <s v="tier - 2"/>
    <s v="tier - 1"/>
    <s v="R1012"/>
    <n v="22"/>
  </r>
  <r>
    <x v="1510"/>
    <s v="  Matthew"/>
    <s v="Collins"/>
    <n v="26.03"/>
    <x v="1"/>
    <n v="4.47"/>
    <x v="2"/>
    <s v="No"/>
    <s v="No"/>
    <s v="Yes"/>
    <n v="1"/>
    <s v="No"/>
    <d v="1979-07-15T00:00:00"/>
    <n v="6837.37"/>
    <s v="tier - 3"/>
    <s v="tier - 1"/>
    <s v="R1016"/>
    <n v="43"/>
  </r>
  <r>
    <x v="1511"/>
    <s v="  Luke"/>
    <s v="Gillman"/>
    <n v="34.51"/>
    <x v="0"/>
    <n v="6.26"/>
    <x v="1"/>
    <s v="No"/>
    <s v="No"/>
    <s v="No"/>
    <n v="0"/>
    <s v="No"/>
    <d v="1994-07-08T00:00:00"/>
    <n v="6827.69"/>
    <s v="tier - 2"/>
    <s v="tier - 2"/>
    <s v="R1021"/>
    <n v="28"/>
  </r>
  <r>
    <x v="1512"/>
    <s v="  Leigh"/>
    <s v="West"/>
    <n v="19.32"/>
    <x v="2"/>
    <n v="11.58"/>
    <x v="0"/>
    <s v="yes"/>
    <s v="No"/>
    <s v="No"/>
    <n v="1"/>
    <s v="No"/>
    <d v="1975-08-17T00:00:00"/>
    <n v="6809.46"/>
    <s v="tier - 2"/>
    <s v="tier - 1"/>
    <s v="R1012"/>
    <n v="47"/>
  </r>
  <r>
    <x v="1513"/>
    <s v="  Yosuke"/>
    <s v="Chida"/>
    <n v="28.5"/>
    <x v="1"/>
    <n v="4.3600000000000003"/>
    <x v="2"/>
    <s v="No"/>
    <s v="No"/>
    <s v="No"/>
    <n v="0"/>
    <s v="No"/>
    <d v="1991-06-29T00:00:00"/>
    <n v="6799.46"/>
    <s v="tier - 1"/>
    <s v="tier - 2"/>
    <s v="R1014"/>
    <n v="31"/>
  </r>
  <r>
    <x v="1514"/>
    <s v="  Matthew"/>
    <s v="Reisenauer"/>
    <n v="30.875"/>
    <x v="0"/>
    <n v="4.1399999999999997"/>
    <x v="2"/>
    <s v="yes"/>
    <s v="No"/>
    <s v="No"/>
    <n v="0"/>
    <s v="No"/>
    <d v="1985-12-24T00:00:00"/>
    <n v="6796.86"/>
    <s v="tier - 3"/>
    <s v="tier - 3"/>
    <s v="R1012"/>
    <n v="37"/>
  </r>
  <r>
    <x v="1515"/>
    <s v="  Jacob"/>
    <s v="Rosenberg-Wohl"/>
    <n v="24.02"/>
    <x v="2"/>
    <n v="4.38"/>
    <x v="2"/>
    <s v="No"/>
    <s v="No"/>
    <s v="No"/>
    <n v="0"/>
    <s v="No"/>
    <d v="1980-11-23T00:00:00"/>
    <n v="6781.52"/>
    <s v="tier - 2"/>
    <s v="tier - 2"/>
    <s v="R1013"/>
    <n v="42"/>
  </r>
  <r>
    <x v="1516"/>
    <s v="  Jodi"/>
    <s v="Theriault"/>
    <n v="36.08"/>
    <x v="0"/>
    <n v="11.61"/>
    <x v="0"/>
    <s v="yes"/>
    <s v="No"/>
    <s v="No"/>
    <n v="0"/>
    <s v="No"/>
    <d v="1981-10-08T00:00:00"/>
    <n v="6781.35"/>
    <s v="tier - 2"/>
    <s v="tier - 1"/>
    <s v="R1013"/>
    <n v="41"/>
  </r>
  <r>
    <x v="1517"/>
    <s v="  Lauren"/>
    <s v="Manuel"/>
    <n v="32.200000000000003"/>
    <x v="0"/>
    <n v="10.59"/>
    <x v="0"/>
    <s v="yes"/>
    <s v="No"/>
    <s v="No"/>
    <n v="0"/>
    <s v="No"/>
    <d v="1981-09-03T00:00:00"/>
    <n v="6775.96"/>
    <s v="tier - 2"/>
    <s v="tier - 3"/>
    <s v="R1011"/>
    <n v="41"/>
  </r>
  <r>
    <x v="1518"/>
    <s v="  Misti C"/>
    <s v="Demko"/>
    <n v="28.05"/>
    <x v="1"/>
    <n v="11.85"/>
    <x v="0"/>
    <s v="yes"/>
    <s v="No"/>
    <s v="No"/>
    <n v="0"/>
    <s v="No"/>
    <d v="1981-09-21T00:00:00"/>
    <n v="6770.19"/>
    <s v="tier - 2"/>
    <s v="tier - 3"/>
    <s v="R1013"/>
    <n v="41"/>
  </r>
  <r>
    <x v="1519"/>
    <s v="  Angela J"/>
    <s v="Battaglia"/>
    <n v="19"/>
    <x v="2"/>
    <n v="5.46"/>
    <x v="2"/>
    <s v="yes"/>
    <s v="No"/>
    <s v="No"/>
    <n v="1"/>
    <s v="No"/>
    <d v="1988-10-10T00:00:00"/>
    <n v="6753.04"/>
    <s v="tier - 2"/>
    <s v="tier - 2"/>
    <s v="R1024"/>
    <n v="34"/>
  </r>
  <r>
    <x v="1520"/>
    <s v="  Jonathan D"/>
    <s v="Follo"/>
    <n v="16.13"/>
    <x v="3"/>
    <n v="4.54"/>
    <x v="2"/>
    <s v="yes"/>
    <s v="No"/>
    <s v="No"/>
    <n v="2"/>
    <s v="No"/>
    <d v="1966-12-09T00:00:00"/>
    <n v="6750.27"/>
    <s v="tier - 3"/>
    <s v="tier - 2"/>
    <s v="R1013"/>
    <n v="56"/>
  </r>
  <r>
    <x v="1521"/>
    <s v="  Victoria"/>
    <s v="Barana"/>
    <n v="18.77"/>
    <x v="2"/>
    <n v="11.98"/>
    <x v="0"/>
    <s v="yes"/>
    <s v="No"/>
    <s v="No"/>
    <n v="2"/>
    <s v="No"/>
    <d v="1970-06-17T00:00:00"/>
    <n v="6749.63"/>
    <s v="tier - 2"/>
    <s v="tier - 1"/>
    <s v="R1013"/>
    <n v="52"/>
  </r>
  <r>
    <x v="1522"/>
    <s v="  Adrian R"/>
    <s v="Lysaght"/>
    <n v="28.88"/>
    <x v="1"/>
    <n v="6.59"/>
    <x v="0"/>
    <s v="yes"/>
    <s v="No"/>
    <s v="No"/>
    <n v="1"/>
    <s v="No"/>
    <d v="1986-06-05T00:00:00"/>
    <n v="6748.59"/>
    <s v="tier - 3"/>
    <s v="tier - 1"/>
    <s v="R1016"/>
    <n v="37"/>
  </r>
  <r>
    <x v="1523"/>
    <s v="  Andrew"/>
    <s v="Chalmers"/>
    <n v="27.55"/>
    <x v="1"/>
    <n v="10.83"/>
    <x v="0"/>
    <s v="yes"/>
    <s v="No"/>
    <s v="No"/>
    <n v="1"/>
    <s v="No"/>
    <d v="1986-08-07T00:00:00"/>
    <n v="6746.74"/>
    <s v="tier - 3"/>
    <s v="tier - 2"/>
    <s v="R1016"/>
    <n v="36"/>
  </r>
  <r>
    <x v="1524"/>
    <s v="  Jason A"/>
    <s v="Phillippi"/>
    <n v="15.6"/>
    <x v="3"/>
    <n v="8.6"/>
    <x v="0"/>
    <s v="No"/>
    <s v="No"/>
    <s v="No"/>
    <n v="0"/>
    <s v="No"/>
    <d v="1968-07-18T00:00:00"/>
    <n v="6738.84"/>
    <s v="tier - 3"/>
    <s v="tier - 1"/>
    <s v="R1012"/>
    <n v="54"/>
  </r>
  <r>
    <x v="1525"/>
    <s v="  Rachel"/>
    <s v="MacPherson"/>
    <n v="21.99"/>
    <x v="2"/>
    <n v="11.17"/>
    <x v="0"/>
    <s v="No"/>
    <s v="No"/>
    <s v="No"/>
    <n v="0"/>
    <s v="No"/>
    <d v="1978-10-21T00:00:00"/>
    <n v="6737.98"/>
    <s v="tier - 2"/>
    <s v="tier - 3"/>
    <s v="R1013"/>
    <n v="44"/>
  </r>
  <r>
    <x v="1526"/>
    <s v="  Susan"/>
    <s v="Delfidio"/>
    <n v="34.85"/>
    <x v="0"/>
    <n v="5.75"/>
    <x v="1"/>
    <s v="No"/>
    <s v="No"/>
    <s v="No"/>
    <n v="0"/>
    <s v="No"/>
    <d v="1994-06-13T00:00:00"/>
    <n v="6721.37"/>
    <s v="tier - 2"/>
    <s v="tier - 1"/>
    <s v="R1012"/>
    <n v="28"/>
  </r>
  <r>
    <x v="1527"/>
    <s v="  Cameron M"/>
    <s v="Cummings"/>
    <n v="24.51"/>
    <x v="1"/>
    <n v="4.83"/>
    <x v="2"/>
    <s v="yes"/>
    <s v="No"/>
    <s v="Yes"/>
    <n v="1"/>
    <s v="No"/>
    <d v="1983-06-12T00:00:00"/>
    <n v="6710.19"/>
    <s v="tier - 3"/>
    <s v="tier - 3"/>
    <s v="R1012"/>
    <n v="39"/>
  </r>
  <r>
    <x v="1528"/>
    <s v="  Claudia A"/>
    <s v="Schroegel"/>
    <n v="19.399999999999999"/>
    <x v="2"/>
    <n v="11.93"/>
    <x v="0"/>
    <s v="No"/>
    <s v="No"/>
    <s v="No"/>
    <n v="0"/>
    <s v="No"/>
    <d v="1971-12-12T00:00:00"/>
    <n v="6706.47"/>
    <s v="tier - 2"/>
    <s v="tier - 1"/>
    <s v="R1013"/>
    <n v="51"/>
  </r>
  <r>
    <x v="1529"/>
    <s v="  Kate"/>
    <s v="Williams"/>
    <n v="15.1"/>
    <x v="3"/>
    <n v="8.41"/>
    <x v="0"/>
    <s v="No"/>
    <s v="No"/>
    <s v="No"/>
    <n v="0"/>
    <s v="No"/>
    <d v="1968-07-13T00:00:00"/>
    <n v="6700.56"/>
    <s v="tier - 3"/>
    <s v="tier - 1"/>
    <s v="R1012"/>
    <n v="54"/>
  </r>
  <r>
    <x v="1530"/>
    <s v="  Nicole M"/>
    <s v="Casey"/>
    <n v="23.37"/>
    <x v="2"/>
    <n v="5.59"/>
    <x v="2"/>
    <s v="yes"/>
    <s v="No"/>
    <s v="No"/>
    <n v="0"/>
    <s v="No"/>
    <d v="1985-07-09T00:00:00"/>
    <n v="6686.43"/>
    <s v="tier - 2"/>
    <s v="tier - 3"/>
    <s v="R1012"/>
    <n v="37"/>
  </r>
  <r>
    <x v="1531"/>
    <s v="  Jack"/>
    <s v="Randall"/>
    <n v="42.4"/>
    <x v="0"/>
    <n v="4.0599999999999996"/>
    <x v="2"/>
    <s v="No"/>
    <s v="No"/>
    <s v="No"/>
    <n v="0"/>
    <s v="No"/>
    <d v="1989-10-20T00:00:00"/>
    <n v="6666.24"/>
    <s v="tier - 3"/>
    <s v="tier - 1"/>
    <s v="R1011"/>
    <n v="33"/>
  </r>
  <r>
    <x v="1532"/>
    <s v="  Gregory"/>
    <s v="Doyon"/>
    <n v="28.405000000000001"/>
    <x v="1"/>
    <n v="7.02"/>
    <x v="0"/>
    <s v="yes"/>
    <s v="No"/>
    <s v="No"/>
    <n v="0"/>
    <s v="No"/>
    <d v="1981-09-17T00:00:00"/>
    <n v="6664.69"/>
    <s v="tier - 3"/>
    <s v="tier - 1"/>
    <s v="R1012"/>
    <n v="41"/>
  </r>
  <r>
    <x v="1533"/>
    <s v="  Rebecca"/>
    <s v="Sankey"/>
    <n v="23.4"/>
    <x v="2"/>
    <n v="4.47"/>
    <x v="2"/>
    <s v="No"/>
    <s v="No"/>
    <s v="No"/>
    <n v="0"/>
    <s v="No"/>
    <d v="1982-09-27T00:00:00"/>
    <n v="6664.32"/>
    <s v="tier - 2"/>
    <s v="tier - 2"/>
    <s v="R1013"/>
    <n v="40"/>
  </r>
  <r>
    <x v="1534"/>
    <s v="  Adam"/>
    <s v="Stilgenbauer"/>
    <n v="33.44"/>
    <x v="0"/>
    <n v="4.54"/>
    <x v="2"/>
    <s v="No"/>
    <s v="No"/>
    <s v="No"/>
    <n v="0"/>
    <s v="No"/>
    <d v="1989-11-19T00:00:00"/>
    <n v="6653.79"/>
    <s v="tier - 2"/>
    <s v="tier - 1"/>
    <s v="R1013"/>
    <n v="33"/>
  </r>
  <r>
    <x v="1535"/>
    <s v="  Ryan"/>
    <s v="Jaskiewicz"/>
    <n v="21.12"/>
    <x v="2"/>
    <n v="4.99"/>
    <x v="2"/>
    <s v="No"/>
    <s v="No"/>
    <s v="No"/>
    <n v="1"/>
    <s v="No"/>
    <d v="1984-07-01T00:00:00"/>
    <n v="6652.53"/>
    <s v="tier - 3"/>
    <s v="tier - 2"/>
    <s v="R1013"/>
    <n v="38"/>
  </r>
  <r>
    <x v="1536"/>
    <s v="  Jackie K"/>
    <s v="Deppen"/>
    <n v="18.48"/>
    <x v="2"/>
    <n v="10.84"/>
    <x v="0"/>
    <s v="yes"/>
    <s v="No"/>
    <s v="No"/>
    <n v="2"/>
    <s v="No"/>
    <d v="1970-11-08T00:00:00"/>
    <n v="6651.26"/>
    <s v="tier - 2"/>
    <s v="tier - 3"/>
    <s v="R1013"/>
    <n v="52"/>
  </r>
  <r>
    <x v="1537"/>
    <s v="  Chris"/>
    <s v="Hine"/>
    <n v="16.815000000000001"/>
    <x v="3"/>
    <n v="5.63"/>
    <x v="2"/>
    <s v="No"/>
    <s v="No"/>
    <s v="No"/>
    <n v="1"/>
    <s v="No"/>
    <d v="1984-12-08T00:00:00"/>
    <n v="6640.54"/>
    <s v="tier - 2"/>
    <s v="tier - 3"/>
    <s v="R1019"/>
    <n v="38"/>
  </r>
  <r>
    <x v="1538"/>
    <s v="  Tyler C"/>
    <s v="Mathews"/>
    <n v="26.72"/>
    <x v="1"/>
    <n v="4.1399999999999997"/>
    <x v="2"/>
    <s v="No"/>
    <s v="No"/>
    <s v="No"/>
    <n v="0"/>
    <s v="No"/>
    <d v="1990-06-06T00:00:00"/>
    <n v="6639.3"/>
    <s v="tier - 2"/>
    <s v="tier - 2"/>
    <s v="R1021"/>
    <n v="33"/>
  </r>
  <r>
    <x v="1539"/>
    <s v="  Yoshie"/>
    <s v="Yabu"/>
    <n v="41.42"/>
    <x v="0"/>
    <n v="5.17"/>
    <x v="2"/>
    <s v="No"/>
    <s v="No"/>
    <s v="Yes"/>
    <n v="1"/>
    <s v="No"/>
    <d v="2003-09-04T00:00:00"/>
    <n v="6638.16"/>
    <s v="tier - 2"/>
    <s v="tier - 1"/>
    <s v="R1012"/>
    <n v="19"/>
  </r>
  <r>
    <x v="1540"/>
    <s v="  Lauren A"/>
    <s v="Strang"/>
    <n v="20.69"/>
    <x v="2"/>
    <n v="6.93"/>
    <x v="0"/>
    <s v="No"/>
    <s v="No"/>
    <s v="No"/>
    <n v="2"/>
    <s v="No"/>
    <d v="1973-08-29T00:00:00"/>
    <n v="6630.31"/>
    <s v="tier - 2"/>
    <s v="tier - 1"/>
    <s v="R1013"/>
    <n v="49"/>
  </r>
  <r>
    <x v="1541"/>
    <s v="  Mason D"/>
    <s v="Frank"/>
    <n v="41.23"/>
    <x v="0"/>
    <n v="4.24"/>
    <x v="2"/>
    <s v="No"/>
    <s v="No"/>
    <s v="No"/>
    <n v="0"/>
    <s v="No"/>
    <d v="1982-08-28T00:00:00"/>
    <n v="6610.11"/>
    <s v="tier - 3"/>
    <s v="tier - 2"/>
    <s v="R1015"/>
    <n v="40"/>
  </r>
  <r>
    <x v="1542"/>
    <s v="  Ryan"/>
    <s v="Shanley"/>
    <n v="29.9"/>
    <x v="1"/>
    <n v="5.91"/>
    <x v="1"/>
    <s v="No"/>
    <s v="No"/>
    <s v="No"/>
    <n v="0"/>
    <s v="No"/>
    <d v="1982-11-07T00:00:00"/>
    <n v="6600.36"/>
    <s v="tier - 2"/>
    <s v="tier - 3"/>
    <s v="R1011"/>
    <n v="40"/>
  </r>
  <r>
    <x v="1543"/>
    <s v="  Arturo"/>
    <s v="Mancebo Garcia"/>
    <n v="34.104999999999997"/>
    <x v="0"/>
    <n v="5.93"/>
    <x v="1"/>
    <s v="No"/>
    <s v="No"/>
    <s v="No"/>
    <n v="0"/>
    <s v="No"/>
    <d v="1982-12-29T00:00:00"/>
    <n v="6600.21"/>
    <s v="tier - 3"/>
    <s v="tier - 2"/>
    <s v="R1016"/>
    <n v="40"/>
  </r>
  <r>
    <x v="1544"/>
    <s v="  Jake"/>
    <s v="Keehan"/>
    <n v="24.97"/>
    <x v="1"/>
    <n v="5.66"/>
    <x v="2"/>
    <s v="No"/>
    <s v="No"/>
    <s v="No"/>
    <n v="0"/>
    <s v="No"/>
    <d v="1982-11-22T00:00:00"/>
    <n v="6593.51"/>
    <s v="tier - 2"/>
    <s v="tier - 1"/>
    <s v="R1013"/>
    <n v="40"/>
  </r>
  <r>
    <x v="1545"/>
    <s v="  Sarah E"/>
    <s v="Mahaney"/>
    <n v="34.799999999999997"/>
    <x v="0"/>
    <n v="4.1900000000000004"/>
    <x v="2"/>
    <s v="No"/>
    <s v="No"/>
    <s v="No"/>
    <n v="1"/>
    <s v="No"/>
    <d v="1984-10-05T00:00:00"/>
    <n v="6571.54"/>
    <s v="tier - 2"/>
    <s v="tier - 3"/>
    <s v="R1011"/>
    <n v="38"/>
  </r>
  <r>
    <x v="1546"/>
    <s v="  Alison L"/>
    <s v="Nolan"/>
    <n v="32.965000000000003"/>
    <x v="0"/>
    <n v="9.2100000000000009"/>
    <x v="0"/>
    <s v="yes"/>
    <s v="No"/>
    <s v="No"/>
    <n v="0"/>
    <s v="No"/>
    <d v="1981-07-20T00:00:00"/>
    <n v="6571.02"/>
    <s v="tier - 2"/>
    <s v="tier - 1"/>
    <s v="R1012"/>
    <n v="41"/>
  </r>
  <r>
    <x v="1547"/>
    <s v="  Karen A"/>
    <s v="Sobrino"/>
    <n v="27.265000000000001"/>
    <x v="1"/>
    <n v="5.51"/>
    <x v="2"/>
    <s v="No"/>
    <s v="No"/>
    <s v="No"/>
    <n v="1"/>
    <s v="No"/>
    <d v="1984-09-20T00:00:00"/>
    <n v="6555.07"/>
    <s v="tier - 2"/>
    <s v="tier - 2"/>
    <s v="R1024"/>
    <n v="38"/>
  </r>
  <r>
    <x v="1548"/>
    <s v="  Thomas R Jr"/>
    <s v="Gennaro"/>
    <n v="17.059999999999999"/>
    <x v="3"/>
    <n v="8.5"/>
    <x v="0"/>
    <s v="No"/>
    <s v="No"/>
    <s v="No"/>
    <n v="0"/>
    <s v="No"/>
    <d v="1968-12-11T00:00:00"/>
    <n v="6552.01"/>
    <s v="tier - 3"/>
    <s v="tier - 2"/>
    <s v="R1013"/>
    <n v="54"/>
  </r>
  <r>
    <x v="1549"/>
    <s v="  Stephanie W"/>
    <s v="Mayer"/>
    <n v="36.29"/>
    <x v="0"/>
    <n v="6.23"/>
    <x v="1"/>
    <s v="No"/>
    <s v="No"/>
    <s v="No"/>
    <n v="0"/>
    <s v="No"/>
    <d v="1989-08-06T00:00:00"/>
    <n v="6551.75"/>
    <s v="tier - 2"/>
    <s v="tier - 2"/>
    <s v="R1024"/>
    <n v="33"/>
  </r>
  <r>
    <x v="1550"/>
    <s v="  Ezra"/>
    <s v="Becker"/>
    <n v="28.594999999999999"/>
    <x v="1"/>
    <n v="8.5299999999999994"/>
    <x v="0"/>
    <s v="yes"/>
    <s v="No"/>
    <s v="No"/>
    <n v="1"/>
    <s v="No"/>
    <d v="1986-12-18T00:00:00"/>
    <n v="6548.2"/>
    <s v="tier - 2"/>
    <s v="tier - 3"/>
    <s v="R1012"/>
    <n v="36"/>
  </r>
  <r>
    <x v="1551"/>
    <s v="  Jim"/>
    <s v="Moore"/>
    <n v="17.8"/>
    <x v="3"/>
    <n v="5.75"/>
    <x v="1"/>
    <s v="yes"/>
    <s v="No"/>
    <s v="Yes"/>
    <n v="1"/>
    <s v="No"/>
    <d v="1969-12-03T00:00:00"/>
    <n v="6546.16"/>
    <s v="tier - 2"/>
    <s v="tier - 3"/>
    <s v="R1013"/>
    <n v="53"/>
  </r>
  <r>
    <x v="1552"/>
    <s v="  Ari L"/>
    <s v="Platt"/>
    <n v="21.4"/>
    <x v="2"/>
    <n v="5.6"/>
    <x v="2"/>
    <s v="No"/>
    <s v="No"/>
    <s v="No"/>
    <n v="0"/>
    <s v="No"/>
    <d v="1982-10-02T00:00:00"/>
    <n v="6536.68"/>
    <s v="tier - 2"/>
    <s v="tier - 2"/>
    <s v="R1012"/>
    <n v="40"/>
  </r>
  <r>
    <x v="1553"/>
    <s v="  Fanny"/>
    <s v="Brodeur"/>
    <n v="23.01"/>
    <x v="2"/>
    <n v="4.68"/>
    <x v="2"/>
    <s v="No"/>
    <s v="No"/>
    <s v="No"/>
    <n v="0"/>
    <s v="No"/>
    <d v="1982-08-12T00:00:00"/>
    <n v="6532.04"/>
    <s v="tier - 2"/>
    <s v="tier - 1"/>
    <s v="R1013"/>
    <n v="40"/>
  </r>
  <r>
    <x v="1554"/>
    <s v="  Heather"/>
    <s v="Knight Pech"/>
    <n v="19.86"/>
    <x v="2"/>
    <n v="5.62"/>
    <x v="2"/>
    <s v="yes"/>
    <s v="No"/>
    <s v="No"/>
    <n v="0"/>
    <s v="No"/>
    <d v="1976-10-23T00:00:00"/>
    <n v="6529.21"/>
    <s v="tier - 2"/>
    <s v="tier - 1"/>
    <s v="R1013"/>
    <n v="46"/>
  </r>
  <r>
    <x v="1555"/>
    <s v="  Peter W Sr"/>
    <s v="Richter"/>
    <n v="33.58"/>
    <x v="0"/>
    <n v="5.08"/>
    <x v="2"/>
    <s v="No"/>
    <s v="No"/>
    <s v="No"/>
    <n v="0"/>
    <s v="No"/>
    <d v="1994-07-07T00:00:00"/>
    <n v="6512.24"/>
    <s v="tier - 2"/>
    <s v="tier - 1"/>
    <s v="R1021"/>
    <n v="28"/>
  </r>
  <r>
    <x v="1556"/>
    <s v="  Catherine A"/>
    <s v="Jubinski"/>
    <n v="29.81"/>
    <x v="1"/>
    <n v="5.28"/>
    <x v="2"/>
    <s v="No"/>
    <s v="No"/>
    <s v="No"/>
    <n v="0"/>
    <s v="No"/>
    <d v="1982-08-28T00:00:00"/>
    <n v="6500.24"/>
    <s v="tier - 2"/>
    <s v="tier - 2"/>
    <s v="R1013"/>
    <n v="40"/>
  </r>
  <r>
    <x v="1557"/>
    <s v="  Kelly A"/>
    <s v="Wall"/>
    <n v="27.4"/>
    <x v="1"/>
    <n v="4.6100000000000003"/>
    <x v="2"/>
    <s v="No"/>
    <s v="No"/>
    <s v="No"/>
    <n v="0"/>
    <s v="No"/>
    <d v="1982-10-09T00:00:00"/>
    <n v="6496.89"/>
    <s v="tier - 2"/>
    <s v="tier - 3"/>
    <s v="R1011"/>
    <n v="40"/>
  </r>
  <r>
    <x v="1558"/>
    <s v="  Janel N"/>
    <s v="McKay"/>
    <n v="17.98"/>
    <x v="3"/>
    <n v="6.57"/>
    <x v="0"/>
    <s v="yes"/>
    <s v="No"/>
    <s v="No"/>
    <n v="2"/>
    <s v="No"/>
    <d v="1970-12-01T00:00:00"/>
    <n v="6481.67"/>
    <s v="tier - 2"/>
    <s v="tier - 2"/>
    <s v="R1013"/>
    <n v="52"/>
  </r>
  <r>
    <x v="1559"/>
    <s v="  Yann Kai"/>
    <s v="Oh"/>
    <n v="37.9"/>
    <x v="0"/>
    <n v="5.83"/>
    <x v="1"/>
    <s v="No"/>
    <s v="No"/>
    <s v="No"/>
    <n v="0"/>
    <s v="No"/>
    <d v="1980-06-08T00:00:00"/>
    <n v="6474.01"/>
    <s v="tier - 2"/>
    <s v="tier - 3"/>
    <s v="R1011"/>
    <n v="43"/>
  </r>
  <r>
    <x v="1560"/>
    <s v="  Zachary R"/>
    <s v="Kessell"/>
    <n v="25.27"/>
    <x v="1"/>
    <n v="6.98"/>
    <x v="0"/>
    <s v="yes"/>
    <s v="No"/>
    <s v="No"/>
    <n v="0"/>
    <s v="No"/>
    <d v="1981-07-27T00:00:00"/>
    <n v="6473.15"/>
    <s v="tier - 2"/>
    <s v="tier - 2"/>
    <s v="R1013"/>
    <n v="41"/>
  </r>
  <r>
    <x v="1561"/>
    <s v="  Alejandro Sr"/>
    <s v="Hidalgo Zambrano"/>
    <n v="29.26"/>
    <x v="1"/>
    <n v="4.03"/>
    <x v="2"/>
    <s v="No"/>
    <s v="No"/>
    <s v="No"/>
    <n v="1"/>
    <s v="No"/>
    <d v="1984-11-01T00:00:00"/>
    <n v="6457.84"/>
    <s v="tier - 2"/>
    <s v="tier - 3"/>
    <s v="R1012"/>
    <n v="38"/>
  </r>
  <r>
    <x v="1562"/>
    <s v="  Nicholas R"/>
    <s v="Caprario"/>
    <n v="27.835000000000001"/>
    <x v="1"/>
    <n v="4.5599999999999996"/>
    <x v="2"/>
    <s v="No"/>
    <s v="No"/>
    <s v="No"/>
    <n v="1"/>
    <s v="No"/>
    <d v="1984-08-26T00:00:00"/>
    <n v="6455.86"/>
    <s v="tier - 3"/>
    <s v="tier - 3"/>
    <s v="R1012"/>
    <n v="38"/>
  </r>
  <r>
    <x v="1563"/>
    <s v="  Paul"/>
    <s v="Ryan"/>
    <n v="46.53"/>
    <x v="0"/>
    <n v="5.38"/>
    <x v="2"/>
    <s v="yes"/>
    <s v="No"/>
    <s v="No"/>
    <n v="0"/>
    <s v="No"/>
    <d v="1985-07-22T00:00:00"/>
    <n v="6435.62"/>
    <s v="tier - 3"/>
    <s v="tier - 2"/>
    <s v="R1013"/>
    <n v="37"/>
  </r>
  <r>
    <x v="1564"/>
    <s v="  Michael D"/>
    <s v="Hoffman"/>
    <n v="20.58"/>
    <x v="2"/>
    <n v="11.04"/>
    <x v="0"/>
    <s v="yes"/>
    <s v="No"/>
    <s v="No"/>
    <n v="1"/>
    <s v="No"/>
    <d v="1975-08-05T00:00:00"/>
    <n v="6423.48"/>
    <s v="tier - 2"/>
    <s v="tier - 3"/>
    <s v="R1013"/>
    <n v="47"/>
  </r>
  <r>
    <x v="1565"/>
    <s v="  Marina"/>
    <s v="Wong"/>
    <n v="19.53"/>
    <x v="2"/>
    <n v="6.09"/>
    <x v="1"/>
    <s v="yes"/>
    <s v="No"/>
    <s v="No"/>
    <n v="0"/>
    <s v="No"/>
    <d v="1976-12-30T00:00:00"/>
    <n v="6417.28"/>
    <s v="tier - 2"/>
    <s v="tier - 3"/>
    <s v="R1013"/>
    <n v="46"/>
  </r>
  <r>
    <x v="1566"/>
    <s v="  Caroline"/>
    <s v="Lea"/>
    <n v="27.7"/>
    <x v="1"/>
    <n v="4.71"/>
    <x v="2"/>
    <s v="No"/>
    <s v="No"/>
    <s v="No"/>
    <n v="1"/>
    <s v="No"/>
    <d v="1987-09-04T00:00:00"/>
    <n v="6414.18"/>
    <s v="tier - 2"/>
    <s v="tier - 2"/>
    <s v="R1011"/>
    <n v="35"/>
  </r>
  <r>
    <x v="1567"/>
    <s v="  Ross P"/>
    <s v="Patterson"/>
    <n v="18.920000000000002"/>
    <x v="2"/>
    <n v="8.18"/>
    <x v="0"/>
    <s v="No"/>
    <s v="No"/>
    <s v="No"/>
    <n v="0"/>
    <s v="No"/>
    <d v="1971-08-22T00:00:00"/>
    <n v="6412.34"/>
    <s v="tier - 2"/>
    <s v="tier - 3"/>
    <s v="R1013"/>
    <n v="51"/>
  </r>
  <r>
    <x v="1568"/>
    <s v="  Aoife"/>
    <s v="Quigley"/>
    <n v="17.760000000000002"/>
    <x v="3"/>
    <n v="11.18"/>
    <x v="0"/>
    <s v="yes"/>
    <s v="No"/>
    <s v="No"/>
    <n v="2"/>
    <s v="No"/>
    <d v="1970-08-20T00:00:00"/>
    <n v="6407.05"/>
    <s v="tier - 2"/>
    <s v="tier - 1"/>
    <s v="R1013"/>
    <n v="52"/>
  </r>
  <r>
    <x v="1569"/>
    <s v="  Wesley"/>
    <s v="Korir"/>
    <n v="29.83"/>
    <x v="1"/>
    <n v="5.03"/>
    <x v="2"/>
    <s v="yes"/>
    <s v="No"/>
    <s v="No"/>
    <n v="0"/>
    <s v="No"/>
    <d v="1985-12-10T00:00:00"/>
    <n v="6406.41"/>
    <s v="tier - 1"/>
    <s v="tier - 3"/>
    <s v="R1014"/>
    <n v="37"/>
  </r>
  <r>
    <x v="1570"/>
    <s v="  Rebecca J"/>
    <s v="Downs"/>
    <n v="23.465"/>
    <x v="2"/>
    <n v="5.56"/>
    <x v="2"/>
    <s v="No"/>
    <s v="No"/>
    <s v="No"/>
    <n v="1"/>
    <s v="No"/>
    <d v="1987-09-09T00:00:00"/>
    <n v="6402.29"/>
    <s v="tier - 2"/>
    <s v="tier - 3"/>
    <s v="R1024"/>
    <n v="35"/>
  </r>
  <r>
    <x v="1571"/>
    <s v="  Barry P"/>
    <s v="Young"/>
    <n v="29.355"/>
    <x v="1"/>
    <n v="4.33"/>
    <x v="2"/>
    <s v="No"/>
    <s v="No"/>
    <s v="No"/>
    <n v="0"/>
    <s v="No"/>
    <d v="1982-10-28T00:00:00"/>
    <n v="6393.6"/>
    <s v="tier - 2"/>
    <s v="tier - 1"/>
    <s v="R1012"/>
    <n v="40"/>
  </r>
  <r>
    <x v="1572"/>
    <s v="  Maciej"/>
    <s v="Zywek"/>
    <n v="35.49"/>
    <x v="0"/>
    <n v="5.21"/>
    <x v="2"/>
    <s v="yes"/>
    <s v="No"/>
    <s v="Yes"/>
    <n v="1"/>
    <s v="No"/>
    <d v="1997-08-16T00:00:00"/>
    <n v="6389.53"/>
    <s v="tier - 2"/>
    <s v="tier - 2"/>
    <s v="R1021"/>
    <n v="25"/>
  </r>
  <r>
    <x v="1573"/>
    <s v="  Jerry D"/>
    <s v="Faulkner"/>
    <n v="26.315000000000001"/>
    <x v="1"/>
    <n v="5.89"/>
    <x v="1"/>
    <s v="No"/>
    <s v="No"/>
    <s v="No"/>
    <n v="0"/>
    <s v="No"/>
    <d v="1982-08-06T00:00:00"/>
    <n v="6389.38"/>
    <s v="tier - 1"/>
    <s v="tier - 2"/>
    <s v="R1012"/>
    <n v="40"/>
  </r>
  <r>
    <x v="1574"/>
    <s v="  Eric A"/>
    <s v="Erspamer"/>
    <n v="19.79"/>
    <x v="2"/>
    <n v="4.8099999999999996"/>
    <x v="2"/>
    <s v="yes"/>
    <s v="No"/>
    <s v="No"/>
    <n v="0"/>
    <s v="No"/>
    <d v="1976-11-18T00:00:00"/>
    <n v="6374.16"/>
    <s v="tier - 2"/>
    <s v="tier - 2"/>
    <s v="R1013"/>
    <n v="46"/>
  </r>
  <r>
    <x v="1575"/>
    <s v="  Cathi"/>
    <s v="Campbell"/>
    <n v="40.564999999999998"/>
    <x v="0"/>
    <n v="5.66"/>
    <x v="2"/>
    <s v="No"/>
    <s v="No"/>
    <s v="No"/>
    <n v="1"/>
    <s v="No"/>
    <d v="1984-08-13T00:00:00"/>
    <n v="6373.56"/>
    <s v="tier - 2"/>
    <s v="tier - 1"/>
    <s v="R1012"/>
    <n v="38"/>
  </r>
  <r>
    <x v="1576"/>
    <s v="  Alex M"/>
    <s v="Addison"/>
    <n v="18.03"/>
    <x v="3"/>
    <n v="10.66"/>
    <x v="0"/>
    <s v="yes"/>
    <s v="No"/>
    <s v="No"/>
    <n v="2"/>
    <s v="No"/>
    <d v="1970-11-09T00:00:00"/>
    <n v="6367.31"/>
    <s v="tier - 2"/>
    <s v="tier - 1"/>
    <s v="R1013"/>
    <n v="52"/>
  </r>
  <r>
    <x v="1577"/>
    <s v="  Liang"/>
    <s v="Wu"/>
    <n v="34.65"/>
    <x v="0"/>
    <n v="5.98"/>
    <x v="1"/>
    <s v="yes"/>
    <s v="No"/>
    <s v="No"/>
    <n v="0"/>
    <s v="No"/>
    <d v="1996-07-07T00:00:00"/>
    <n v="6361.47"/>
    <s v="tier - 2"/>
    <s v="tier - 3"/>
    <s v="R1021"/>
    <n v="26"/>
  </r>
  <r>
    <x v="1578"/>
    <s v="  Lexy"/>
    <s v="Millett"/>
    <n v="42.94"/>
    <x v="0"/>
    <n v="4.34"/>
    <x v="2"/>
    <s v="No"/>
    <s v="No"/>
    <s v="No"/>
    <n v="0"/>
    <s v="No"/>
    <d v="1989-06-24T00:00:00"/>
    <n v="6360.99"/>
    <s v="tier - 2"/>
    <s v="tier - 2"/>
    <s v="R1012"/>
    <n v="33"/>
  </r>
  <r>
    <x v="1579"/>
    <s v="  Michael"/>
    <s v="Bosl"/>
    <n v="31.254999999999999"/>
    <x v="0"/>
    <n v="5.17"/>
    <x v="2"/>
    <s v="No"/>
    <s v="No"/>
    <s v="No"/>
    <n v="0"/>
    <s v="No"/>
    <d v="1980-10-30T00:00:00"/>
    <n v="6358.78"/>
    <s v="tier - 2"/>
    <s v="tier - 1"/>
    <s v="R1012"/>
    <n v="42"/>
  </r>
  <r>
    <x v="1580"/>
    <s v="  Samuel L"/>
    <s v="Goldberg"/>
    <n v="45.43"/>
    <x v="0"/>
    <n v="4.2300000000000004"/>
    <x v="2"/>
    <s v="yes"/>
    <s v="No"/>
    <s v="Yes"/>
    <n v="1"/>
    <s v="No"/>
    <d v="1983-08-19T00:00:00"/>
    <n v="6356.27"/>
    <s v="tier - 3"/>
    <s v="tier - 2"/>
    <s v="R1013"/>
    <n v="39"/>
  </r>
  <r>
    <x v="1581"/>
    <s v="  Spencer A"/>
    <s v="Kelley"/>
    <n v="32.340000000000003"/>
    <x v="0"/>
    <n v="4.88"/>
    <x v="2"/>
    <s v="yes"/>
    <s v="No"/>
    <s v="Yes"/>
    <n v="1"/>
    <s v="No"/>
    <d v="1983-10-21T00:00:00"/>
    <n v="6338.08"/>
    <s v="tier - 2"/>
    <s v="tier - 1"/>
    <s v="R1013"/>
    <n v="39"/>
  </r>
  <r>
    <x v="1582"/>
    <s v="s  Rochelle"/>
    <s v="Johnston"/>
    <n v="25.46"/>
    <x v="1"/>
    <n v="9.7100000000000009"/>
    <x v="0"/>
    <s v="yes"/>
    <s v="No"/>
    <s v="No"/>
    <n v="1"/>
    <s v="No"/>
    <d v="1986-09-25T00:00:00"/>
    <n v="6335.64"/>
    <s v="tier - 2"/>
    <s v="tier - 2"/>
    <s v="R1013"/>
    <n v="36"/>
  </r>
  <r>
    <x v="1583"/>
    <s v="  Paula"/>
    <s v="Keating"/>
    <n v="37.145000000000003"/>
    <x v="0"/>
    <n v="5.32"/>
    <x v="2"/>
    <s v="No"/>
    <s v="No"/>
    <s v="No"/>
    <n v="0"/>
    <s v="No"/>
    <d v="1990-08-13T00:00:00"/>
    <n v="6334.34"/>
    <s v="tier - 2"/>
    <s v="tier - 2"/>
    <s v="R1024"/>
    <n v="32"/>
  </r>
  <r>
    <x v="1584"/>
    <s v="s  Madeline E"/>
    <s v="Duhon"/>
    <n v="30.8"/>
    <x v="0"/>
    <n v="5.83"/>
    <x v="1"/>
    <s v="yes"/>
    <s v="No"/>
    <s v="No"/>
    <n v="0"/>
    <s v="No"/>
    <d v="1985-12-15T00:00:00"/>
    <n v="6313.76"/>
    <s v="tier - 2"/>
    <s v="tier - 1"/>
    <s v="R1013"/>
    <n v="37"/>
  </r>
  <r>
    <x v="1585"/>
    <s v="  Maria Isabel"/>
    <s v="Briseno"/>
    <n v="29.5"/>
    <x v="1"/>
    <n v="5.54"/>
    <x v="2"/>
    <s v="yes"/>
    <s v="No"/>
    <s v="No"/>
    <n v="0"/>
    <s v="No"/>
    <d v="1985-11-19T00:00:00"/>
    <n v="6311.95"/>
    <s v="tier - 2"/>
    <s v="tier - 1"/>
    <s v="R1011"/>
    <n v="37"/>
  </r>
  <r>
    <x v="1586"/>
    <s v="  Arthur M"/>
    <s v="Besse"/>
    <n v="43.39"/>
    <x v="0"/>
    <n v="5.85"/>
    <x v="1"/>
    <s v="No"/>
    <s v="yes"/>
    <s v="No"/>
    <n v="1"/>
    <s v="No"/>
    <d v="2004-07-27T00:00:00"/>
    <n v="6311.11"/>
    <s v="tier - 2"/>
    <s v="tier - 2"/>
    <s v="R1011"/>
    <n v="18"/>
  </r>
  <r>
    <x v="1587"/>
    <s v="  Joseph R"/>
    <s v="Shillings"/>
    <n v="15.08"/>
    <x v="3"/>
    <n v="4.8499999999999996"/>
    <x v="2"/>
    <s v="yes"/>
    <s v="No"/>
    <s v="Yes"/>
    <n v="1"/>
    <s v="No"/>
    <d v="1969-09-04T00:00:00"/>
    <n v="6305.61"/>
    <s v="tier - 2"/>
    <s v="tier - 2"/>
    <s v="R1012"/>
    <n v="53"/>
  </r>
  <r>
    <x v="1588"/>
    <s v="  Sachiko"/>
    <s v="Tate"/>
    <n v="20.48"/>
    <x v="2"/>
    <n v="11.09"/>
    <x v="0"/>
    <s v="No"/>
    <s v="No"/>
    <s v="No"/>
    <n v="0"/>
    <s v="No"/>
    <d v="1974-09-17T00:00:00"/>
    <n v="6302.23"/>
    <s v="tier - 2"/>
    <s v="tier - 1"/>
    <s v="R1013"/>
    <n v="48"/>
  </r>
  <r>
    <x v="1589"/>
    <s v="  Christopher"/>
    <s v="Arsenault"/>
    <n v="34.450000000000003"/>
    <x v="0"/>
    <n v="5.58"/>
    <x v="2"/>
    <s v="yes"/>
    <s v="No"/>
    <s v="No"/>
    <n v="0"/>
    <s v="No"/>
    <d v="1996-07-04T00:00:00"/>
    <n v="6293.63"/>
    <s v="tier - 2"/>
    <s v="tier - 3"/>
    <s v="R1021"/>
    <n v="26"/>
  </r>
  <r>
    <x v="1590"/>
    <s v="  Joseph"/>
    <s v="Hengoed"/>
    <n v="34.21"/>
    <x v="0"/>
    <n v="9.7200000000000006"/>
    <x v="0"/>
    <s v="yes"/>
    <s v="No"/>
    <s v="No"/>
    <n v="0"/>
    <s v="No"/>
    <d v="1981-08-26T00:00:00"/>
    <n v="6289.75"/>
    <s v="tier - 2"/>
    <s v="tier - 3"/>
    <s v="R1013"/>
    <n v="41"/>
  </r>
  <r>
    <x v="1591"/>
    <s v="  Lawrence"/>
    <s v="Aller"/>
    <n v="28.8"/>
    <x v="1"/>
    <n v="11.41"/>
    <x v="0"/>
    <s v="yes"/>
    <s v="No"/>
    <s v="No"/>
    <n v="0"/>
    <s v="No"/>
    <d v="1981-11-24T00:00:00"/>
    <n v="6282.24"/>
    <s v="tier - 2"/>
    <s v="tier - 1"/>
    <s v="R1011"/>
    <n v="41"/>
  </r>
  <r>
    <x v="1592"/>
    <s v="s  Katie"/>
    <s v="Pisano"/>
    <n v="31.74"/>
    <x v="0"/>
    <n v="4.46"/>
    <x v="2"/>
    <s v="No"/>
    <s v="No"/>
    <s v="Yes"/>
    <n v="1"/>
    <s v="No"/>
    <d v="1993-10-16T00:00:00"/>
    <n v="6276.3"/>
    <s v="tier - 2"/>
    <s v="tier - 1"/>
    <s v="R1025"/>
    <n v="29"/>
  </r>
  <r>
    <x v="1593"/>
    <s v="  Ruben"/>
    <s v="Sanca"/>
    <n v="21.78"/>
    <x v="2"/>
    <n v="9.31"/>
    <x v="0"/>
    <s v="yes"/>
    <s v="No"/>
    <s v="No"/>
    <n v="0"/>
    <s v="No"/>
    <d v="1981-06-30T00:00:00"/>
    <n v="6272.48"/>
    <s v="tier - 1"/>
    <s v="tier - 3"/>
    <s v="R1013"/>
    <n v="41"/>
  </r>
  <r>
    <x v="1594"/>
    <s v="  Sarah"/>
    <s v="Bond"/>
    <n v="23.75"/>
    <x v="2"/>
    <n v="5.03"/>
    <x v="2"/>
    <s v="No"/>
    <s v="No"/>
    <s v="No"/>
    <n v="1"/>
    <s v="No"/>
    <d v="1984-09-25T00:00:00"/>
    <n v="6269.33"/>
    <s v="tier - 2"/>
    <s v="tier - 1"/>
    <s v="R1013"/>
    <n v="38"/>
  </r>
  <r>
    <x v="1595"/>
    <s v="s  Angela R"/>
    <s v="Carron"/>
    <n v="33.21"/>
    <x v="0"/>
    <n v="5.07"/>
    <x v="2"/>
    <s v="yes"/>
    <s v="No"/>
    <s v="No"/>
    <n v="1"/>
    <s v="No"/>
    <d v="1995-10-17T00:00:00"/>
    <n v="6261.2"/>
    <s v="tier - 2"/>
    <s v="tier - 1"/>
    <s v="R1026"/>
    <n v="27"/>
  </r>
  <r>
    <x v="1596"/>
    <s v="  Chatham"/>
    <s v="Ellwanger"/>
    <n v="17.7"/>
    <x v="3"/>
    <n v="10.42"/>
    <x v="0"/>
    <s v="yes"/>
    <s v="No"/>
    <s v="No"/>
    <n v="2"/>
    <s v="No"/>
    <d v="1970-10-11T00:00:00"/>
    <n v="6255.38"/>
    <s v="tier - 2"/>
    <s v="tier - 2"/>
    <s v="R1013"/>
    <n v="52"/>
  </r>
  <r>
    <x v="1597"/>
    <s v="  Derek"/>
    <s v="Hanson"/>
    <n v="17.2"/>
    <x v="3"/>
    <n v="6.45"/>
    <x v="0"/>
    <s v="No"/>
    <s v="No"/>
    <s v="No"/>
    <n v="2"/>
    <s v="No"/>
    <d v="1972-09-08T00:00:00"/>
    <n v="6254.13"/>
    <s v="tier - 2"/>
    <s v="tier - 2"/>
    <s v="R1012"/>
    <n v="50"/>
  </r>
  <r>
    <x v="1598"/>
    <s v="  Kalvin J"/>
    <s v="Tucker"/>
    <n v="19.21"/>
    <x v="2"/>
    <n v="5.52"/>
    <x v="2"/>
    <s v="No"/>
    <s v="No"/>
    <s v="No"/>
    <n v="2"/>
    <s v="No"/>
    <d v="1972-11-11T00:00:00"/>
    <n v="6253.85"/>
    <s v="tier - 2"/>
    <s v="tier - 2"/>
    <s v="R1013"/>
    <n v="50"/>
  </r>
  <r>
    <x v="1599"/>
    <s v="  Dave"/>
    <s v="Counts"/>
    <n v="23.2"/>
    <x v="2"/>
    <n v="4.41"/>
    <x v="2"/>
    <s v="No"/>
    <s v="No"/>
    <s v="Yes"/>
    <n v="1"/>
    <s v="No"/>
    <d v="1979-10-10T00:00:00"/>
    <n v="6250.44"/>
    <s v="tier - 2"/>
    <s v="tier - 1"/>
    <s v="R1011"/>
    <n v="43"/>
  </r>
  <r>
    <x v="1600"/>
    <s v="  Barbara G"/>
    <s v="Carson"/>
    <n v="32.5"/>
    <x v="0"/>
    <n v="4.6900000000000004"/>
    <x v="2"/>
    <s v="yes"/>
    <s v="No"/>
    <s v="Yes"/>
    <n v="1"/>
    <s v="No"/>
    <d v="1983-08-11T00:00:00"/>
    <n v="6238.3"/>
    <s v="tier - 2"/>
    <s v="tier - 1"/>
    <s v="R1011"/>
    <n v="39"/>
  </r>
  <r>
    <x v="1601"/>
    <s v="  Skylar"/>
    <s v="Haines"/>
    <n v="20.9"/>
    <x v="2"/>
    <n v="6.94"/>
    <x v="0"/>
    <s v="No"/>
    <s v="No"/>
    <s v="No"/>
    <n v="0"/>
    <s v="No"/>
    <d v="1978-09-19T00:00:00"/>
    <n v="6236.95"/>
    <s v="tier - 2"/>
    <s v="tier - 2"/>
    <s v="R1013"/>
    <n v="44"/>
  </r>
  <r>
    <x v="1602"/>
    <s v="  Nick"/>
    <s v="Schnabel"/>
    <n v="19.11"/>
    <x v="2"/>
    <n v="4.3499999999999996"/>
    <x v="2"/>
    <s v="No"/>
    <s v="No"/>
    <s v="No"/>
    <n v="2"/>
    <s v="No"/>
    <d v="1972-06-29T00:00:00"/>
    <n v="6219.93"/>
    <s v="tier - 2"/>
    <s v="tier - 2"/>
    <s v="R1013"/>
    <n v="50"/>
  </r>
  <r>
    <x v="1603"/>
    <s v="  Sunny S"/>
    <s v="Thind"/>
    <n v="31.17"/>
    <x v="0"/>
    <n v="5.28"/>
    <x v="2"/>
    <s v="No"/>
    <s v="No"/>
    <s v="No"/>
    <n v="1"/>
    <s v="No"/>
    <d v="1992-08-12T00:00:00"/>
    <n v="6208.5"/>
    <s v="tier - 2"/>
    <s v="tier - 1"/>
    <s v="R1021"/>
    <n v="30"/>
  </r>
  <r>
    <x v="1604"/>
    <s v="s  Anne-Marie"/>
    <s v="Simon"/>
    <n v="36.08"/>
    <x v="0"/>
    <n v="4.29"/>
    <x v="2"/>
    <s v="No"/>
    <s v="No"/>
    <s v="No"/>
    <n v="0"/>
    <s v="No"/>
    <d v="1999-09-10T00:00:00"/>
    <n v="6207.26"/>
    <s v="tier - 2"/>
    <s v="tier - 2"/>
    <s v="R1026"/>
    <n v="23"/>
  </r>
  <r>
    <x v="1605"/>
    <s v="  Nicholas"/>
    <s v="Arciniaga"/>
    <n v="28.024999999999999"/>
    <x v="1"/>
    <n v="5.69"/>
    <x v="2"/>
    <s v="yes"/>
    <s v="No"/>
    <s v="No"/>
    <n v="0"/>
    <s v="No"/>
    <d v="1985-09-22T00:00:00"/>
    <n v="6203.9"/>
    <s v="tier - 2"/>
    <s v="tier - 2"/>
    <s v="R1012"/>
    <n v="37"/>
  </r>
  <r>
    <x v="1606"/>
    <s v="  Scott M"/>
    <s v="Ryan"/>
    <n v="24.32"/>
    <x v="2"/>
    <n v="5.56"/>
    <x v="2"/>
    <s v="yes"/>
    <s v="No"/>
    <s v="No"/>
    <n v="0"/>
    <s v="No"/>
    <d v="1985-07-22T00:00:00"/>
    <n v="6198.75"/>
    <s v="tier - 2"/>
    <s v="tier - 1"/>
    <s v="R1012"/>
    <n v="37"/>
  </r>
  <r>
    <x v="1607"/>
    <s v="  Marisa A"/>
    <s v="Lizak"/>
    <n v="38"/>
    <x v="0"/>
    <n v="5.41"/>
    <x v="2"/>
    <s v="yes"/>
    <s v="No"/>
    <s v="No"/>
    <n v="1"/>
    <s v="No"/>
    <d v="1988-10-23T00:00:00"/>
    <n v="6196.45"/>
    <s v="tier - 2"/>
    <s v="tier - 1"/>
    <s v="R1011"/>
    <n v="34"/>
  </r>
  <r>
    <x v="1608"/>
    <s v="  Katie"/>
    <s v="Howery"/>
    <n v="31.6"/>
    <x v="0"/>
    <n v="10.85"/>
    <x v="0"/>
    <s v="yes"/>
    <s v="No"/>
    <s v="No"/>
    <n v="0"/>
    <s v="No"/>
    <d v="1981-10-01T00:00:00"/>
    <n v="6186.13"/>
    <s v="tier - 2"/>
    <s v="tier - 3"/>
    <s v="R1011"/>
    <n v="41"/>
  </r>
  <r>
    <x v="1609"/>
    <s v="  Amy L"/>
    <s v="Crain"/>
    <n v="31.02"/>
    <x v="0"/>
    <n v="11.63"/>
    <x v="0"/>
    <s v="yes"/>
    <s v="No"/>
    <s v="No"/>
    <n v="0"/>
    <s v="No"/>
    <d v="1981-11-22T00:00:00"/>
    <n v="6185.32"/>
    <s v="tier - 2"/>
    <s v="tier - 1"/>
    <s v="R1013"/>
    <n v="41"/>
  </r>
  <r>
    <x v="1610"/>
    <s v="  Jenna M"/>
    <s v="Hotze"/>
    <n v="29.26"/>
    <x v="1"/>
    <n v="5.68"/>
    <x v="2"/>
    <s v="yes"/>
    <s v="No"/>
    <s v="No"/>
    <n v="1"/>
    <s v="No"/>
    <d v="1988-11-01T00:00:00"/>
    <n v="6184.3"/>
    <s v="tier - 2"/>
    <s v="tier - 3"/>
    <s v="R1013"/>
    <n v="34"/>
  </r>
  <r>
    <x v="1611"/>
    <s v="  Elizabeth M"/>
    <s v="Chauhan"/>
    <n v="15.09"/>
    <x v="3"/>
    <n v="7.59"/>
    <x v="0"/>
    <s v="yes"/>
    <s v="No"/>
    <s v="No"/>
    <n v="2"/>
    <s v="No"/>
    <d v="1970-10-05T00:00:00"/>
    <n v="6183.46"/>
    <s v="tier - 2"/>
    <s v="tier - 2"/>
    <s v="R1012"/>
    <n v="52"/>
  </r>
  <r>
    <x v="1612"/>
    <s v="  Lyazid"/>
    <s v="Raab"/>
    <n v="22.63"/>
    <x v="2"/>
    <n v="5.09"/>
    <x v="2"/>
    <s v="yes"/>
    <s v="No"/>
    <s v="No"/>
    <n v="0"/>
    <s v="No"/>
    <d v="1985-08-09T00:00:00"/>
    <n v="6183.32"/>
    <s v="tier - 2"/>
    <s v="tier - 2"/>
    <s v="R1012"/>
    <n v="37"/>
  </r>
  <r>
    <x v="1613"/>
    <s v="  Lindsey A"/>
    <s v="McKown"/>
    <n v="23.46"/>
    <x v="2"/>
    <n v="4.21"/>
    <x v="2"/>
    <s v="No"/>
    <s v="No"/>
    <s v="No"/>
    <n v="1"/>
    <s v="No"/>
    <d v="1984-10-06T00:00:00"/>
    <n v="6170.96"/>
    <s v="tier - 2"/>
    <s v="tier - 1"/>
    <s v="R1013"/>
    <n v="38"/>
  </r>
  <r>
    <x v="1614"/>
    <s v="  Chris"/>
    <s v="Schiemann"/>
    <n v="22.56"/>
    <x v="2"/>
    <n v="4.34"/>
    <x v="2"/>
    <s v="yes"/>
    <s v="No"/>
    <s v="No"/>
    <n v="0"/>
    <s v="No"/>
    <d v="1985-10-15T00:00:00"/>
    <n v="6159.57"/>
    <s v="tier - 2"/>
    <s v="tier - 1"/>
    <s v="R1012"/>
    <n v="37"/>
  </r>
  <r>
    <x v="1615"/>
    <s v="  Jennifer A"/>
    <s v="Cress"/>
    <n v="19.28"/>
    <x v="2"/>
    <n v="11.85"/>
    <x v="0"/>
    <s v="No"/>
    <s v="No"/>
    <s v="No"/>
    <n v="2"/>
    <s v="No"/>
    <d v="1973-11-06T00:00:00"/>
    <n v="6152.05"/>
    <s v="tier - 2"/>
    <s v="tier - 3"/>
    <s v="R1013"/>
    <n v="49"/>
  </r>
  <r>
    <x v="1616"/>
    <s v="  Leif S"/>
    <s v="Mawson"/>
    <n v="15.37"/>
    <x v="3"/>
    <n v="9.61"/>
    <x v="0"/>
    <s v="yes"/>
    <s v="No"/>
    <s v="No"/>
    <n v="2"/>
    <s v="No"/>
    <d v="1970-10-14T00:00:00"/>
    <n v="6147.12"/>
    <s v="tier - 2"/>
    <s v="tier - 3"/>
    <s v="R1012"/>
    <n v="52"/>
  </r>
  <r>
    <x v="1617"/>
    <s v="  Stephanie A"/>
    <s v="Wigginton"/>
    <n v="18.71"/>
    <x v="2"/>
    <n v="5.29"/>
    <x v="2"/>
    <s v="yes"/>
    <s v="No"/>
    <s v="No"/>
    <n v="0"/>
    <s v="No"/>
    <d v="1976-12-12T00:00:00"/>
    <n v="6139.14"/>
    <s v="tier - 2"/>
    <s v="tier - 3"/>
    <s v="R1013"/>
    <n v="46"/>
  </r>
  <r>
    <x v="1618"/>
    <s v="  Bo"/>
    <s v="Wang"/>
    <n v="20.61"/>
    <x v="2"/>
    <n v="6.89"/>
    <x v="0"/>
    <s v="No"/>
    <s v="No"/>
    <s v="No"/>
    <n v="0"/>
    <s v="No"/>
    <d v="1978-09-05T00:00:00"/>
    <n v="6138.58"/>
    <s v="tier - 2"/>
    <s v="tier - 1"/>
    <s v="R1013"/>
    <n v="44"/>
  </r>
  <r>
    <x v="1619"/>
    <s v="  Leah"/>
    <s v="Schroeder"/>
    <n v="15.99"/>
    <x v="3"/>
    <n v="4.57"/>
    <x v="2"/>
    <s v="yes"/>
    <s v="No"/>
    <s v="Yes"/>
    <n v="1"/>
    <s v="No"/>
    <d v="1969-11-09T00:00:00"/>
    <n v="6138.5"/>
    <s v="tier - 2"/>
    <s v="tier - 2"/>
    <s v="R1011"/>
    <n v="53"/>
  </r>
  <r>
    <x v="1620"/>
    <s v="  Kara Lynne"/>
    <s v="Leonard"/>
    <n v="33.155000000000001"/>
    <x v="0"/>
    <n v="4.32"/>
    <x v="2"/>
    <s v="No"/>
    <s v="No"/>
    <s v="No"/>
    <n v="0"/>
    <s v="No"/>
    <d v="1990-08-18T00:00:00"/>
    <n v="6128.8"/>
    <s v="tier - 2"/>
    <s v="tier - 3"/>
    <s v="R1012"/>
    <n v="32"/>
  </r>
  <r>
    <x v="1621"/>
    <s v="  Jeffrey"/>
    <s v="Tissue"/>
    <n v="26.22"/>
    <x v="1"/>
    <n v="5.57"/>
    <x v="2"/>
    <s v="yes"/>
    <s v="No"/>
    <s v="Yes"/>
    <n v="1"/>
    <s v="No"/>
    <d v="1983-11-16T00:00:00"/>
    <n v="6123.57"/>
    <s v="tier - 3"/>
    <s v="tier - 2"/>
    <s v="R1012"/>
    <n v="39"/>
  </r>
  <r>
    <x v="1622"/>
    <s v="  Justin"/>
    <s v="Wood"/>
    <n v="21.85"/>
    <x v="2"/>
    <n v="5.26"/>
    <x v="2"/>
    <s v="yes"/>
    <s v="No"/>
    <s v="Yes"/>
    <n v="1"/>
    <s v="No"/>
    <d v="1983-08-11T00:00:00"/>
    <n v="6117.49"/>
    <s v="tier - 2"/>
    <s v="tier - 3"/>
    <s v="R1012"/>
    <n v="39"/>
  </r>
  <r>
    <x v="1623"/>
    <s v="  Emily"/>
    <s v="Denny"/>
    <n v="30.495000000000001"/>
    <x v="0"/>
    <n v="6.25"/>
    <x v="1"/>
    <s v="No"/>
    <s v="No"/>
    <s v="No"/>
    <n v="0"/>
    <s v="No"/>
    <d v="1991-07-25T00:00:00"/>
    <n v="6113.23"/>
    <s v="tier - 2"/>
    <s v="tier - 2"/>
    <s v="R1024"/>
    <n v="31"/>
  </r>
  <r>
    <x v="1624"/>
    <s v="  Rebecca"/>
    <s v="Testa"/>
    <n v="34.104999999999997"/>
    <x v="0"/>
    <n v="5.67"/>
    <x v="2"/>
    <s v="yes"/>
    <s v="No"/>
    <s v="No"/>
    <n v="0"/>
    <s v="No"/>
    <d v="1985-07-21T00:00:00"/>
    <n v="6112.35"/>
    <s v="tier - 2"/>
    <s v="tier - 1"/>
    <s v="R1012"/>
    <n v="37"/>
  </r>
  <r>
    <x v="1625"/>
    <s v="s  Allie"/>
    <s v="Mooney"/>
    <n v="32.770000000000003"/>
    <x v="0"/>
    <n v="4.42"/>
    <x v="2"/>
    <s v="yes"/>
    <s v="No"/>
    <s v="No"/>
    <n v="1"/>
    <s v="No"/>
    <d v="1995-09-09T00:00:00"/>
    <n v="6111.95"/>
    <s v="tier - 2"/>
    <s v="tier - 3"/>
    <s v="R1026"/>
    <n v="27"/>
  </r>
  <r>
    <x v="1626"/>
    <s v="  Trasi"/>
    <s v="Buchholtz"/>
    <n v="16.850000000000001"/>
    <x v="3"/>
    <n v="11.75"/>
    <x v="0"/>
    <s v="yes"/>
    <s v="No"/>
    <s v="No"/>
    <n v="2"/>
    <s v="No"/>
    <d v="1970-06-09T00:00:00"/>
    <n v="6098.38"/>
    <s v="tier - 2"/>
    <s v="tier - 2"/>
    <s v="R1013"/>
    <n v="52"/>
  </r>
  <r>
    <x v="1627"/>
    <s v="  Kevin"/>
    <s v="Hoyt"/>
    <n v="34.700000000000003"/>
    <x v="0"/>
    <n v="6.06"/>
    <x v="1"/>
    <s v="No"/>
    <s v="No"/>
    <s v="No"/>
    <n v="1"/>
    <s v="No"/>
    <d v="1984-07-25T00:00:00"/>
    <n v="6082.41"/>
    <s v="tier - 1"/>
    <s v="tier - 2"/>
    <s v="R1011"/>
    <n v="38"/>
  </r>
  <r>
    <x v="1628"/>
    <s v="  Fernando"/>
    <s v="Cabada"/>
    <n v="37.049999999999997"/>
    <x v="0"/>
    <n v="5.48"/>
    <x v="2"/>
    <s v="No"/>
    <s v="No"/>
    <s v="No"/>
    <n v="1"/>
    <s v="No"/>
    <d v="1984-10-14T00:00:00"/>
    <n v="6079.67"/>
    <s v="tier - 1"/>
    <s v="tier - 1"/>
    <s v="R1014"/>
    <n v="38"/>
  </r>
  <r>
    <x v="1629"/>
    <s v="  Ieva"/>
    <s v="Lobaciute"/>
    <n v="18.78"/>
    <x v="2"/>
    <n v="4.45"/>
    <x v="2"/>
    <s v="No"/>
    <s v="No"/>
    <s v="Yes"/>
    <n v="1"/>
    <s v="No"/>
    <d v="1979-08-08T00:00:00"/>
    <n v="6074.37"/>
    <s v="tier - 2"/>
    <s v="tier - 2"/>
    <s v="R1012"/>
    <n v="43"/>
  </r>
  <r>
    <x v="1630"/>
    <s v="  Chris"/>
    <s v="Dawes"/>
    <n v="28.024999999999999"/>
    <x v="1"/>
    <n v="5"/>
    <x v="2"/>
    <s v="No"/>
    <s v="No"/>
    <s v="No"/>
    <n v="1"/>
    <s v="No"/>
    <d v="1984-09-21T00:00:00"/>
    <n v="6067.13"/>
    <s v="tier - 3"/>
    <s v="tier - 1"/>
    <s v="R1016"/>
    <n v="38"/>
  </r>
  <r>
    <x v="1631"/>
    <s v="  Drew L"/>
    <s v="Deppen"/>
    <n v="35.090000000000003"/>
    <x v="0"/>
    <n v="5.84"/>
    <x v="1"/>
    <s v="No"/>
    <s v="No"/>
    <s v="No"/>
    <n v="0"/>
    <s v="No"/>
    <d v="1994-11-08T00:00:00"/>
    <n v="6064.37"/>
    <s v="tier - 2"/>
    <s v="tier - 2"/>
    <s v="R1011"/>
    <n v="28"/>
  </r>
  <r>
    <x v="1632"/>
    <s v="  Christina"/>
    <s v="Oberndorfer"/>
    <n v="34.42"/>
    <x v="0"/>
    <n v="5.21"/>
    <x v="2"/>
    <s v="yes"/>
    <s v="No"/>
    <s v="No"/>
    <n v="0"/>
    <s v="No"/>
    <d v="1996-07-28T00:00:00"/>
    <n v="6061.8"/>
    <s v="tier - 2"/>
    <s v="tier - 3"/>
    <s v="R1012"/>
    <n v="26"/>
  </r>
  <r>
    <x v="1633"/>
    <s v="  Alexander G"/>
    <s v="Hetherington"/>
    <n v="29.4"/>
    <x v="1"/>
    <n v="4.26"/>
    <x v="2"/>
    <s v="No"/>
    <s v="No"/>
    <s v="No"/>
    <n v="0"/>
    <s v="No"/>
    <d v="1989-08-16T00:00:00"/>
    <n v="6059.17"/>
    <s v="tier - 2"/>
    <s v="tier - 1"/>
    <s v="R1011"/>
    <n v="33"/>
  </r>
  <r>
    <x v="1634"/>
    <s v="  Meaghan"/>
    <s v="Murray"/>
    <n v="21.31"/>
    <x v="2"/>
    <n v="4.17"/>
    <x v="2"/>
    <s v="No"/>
    <s v="No"/>
    <s v="No"/>
    <n v="0"/>
    <s v="No"/>
    <d v="1980-08-08T00:00:00"/>
    <n v="5993.62"/>
    <s v="tier - 2"/>
    <s v="tier - 3"/>
    <s v="R1013"/>
    <n v="42"/>
  </r>
  <r>
    <x v="1635"/>
    <s v="  Kristin"/>
    <s v="Higden"/>
    <n v="19.559999999999999"/>
    <x v="2"/>
    <n v="11.96"/>
    <x v="0"/>
    <s v="No"/>
    <s v="No"/>
    <s v="No"/>
    <n v="0"/>
    <s v="No"/>
    <d v="1974-08-17T00:00:00"/>
    <n v="5990.17"/>
    <s v="tier - 2"/>
    <s v="tier - 2"/>
    <s v="R1013"/>
    <n v="48"/>
  </r>
  <r>
    <x v="1636"/>
    <s v="  Andrea K"/>
    <s v="Rediger"/>
    <n v="37.335000000000001"/>
    <x v="0"/>
    <n v="6.26"/>
    <x v="1"/>
    <s v="yes"/>
    <s v="No"/>
    <s v="No"/>
    <n v="1"/>
    <s v="No"/>
    <d v="1988-06-10T00:00:00"/>
    <n v="5989.52"/>
    <s v="tier - 2"/>
    <s v="tier - 1"/>
    <s v="R1012"/>
    <n v="34"/>
  </r>
  <r>
    <x v="1637"/>
    <s v="  Kris"/>
    <s v="Huff"/>
    <n v="19.53"/>
    <x v="2"/>
    <n v="11.68"/>
    <x v="0"/>
    <s v="No"/>
    <s v="No"/>
    <s v="No"/>
    <n v="0"/>
    <s v="No"/>
    <d v="1974-10-11T00:00:00"/>
    <n v="5979.99"/>
    <s v="tier - 2"/>
    <s v="tier - 3"/>
    <s v="R1013"/>
    <n v="48"/>
  </r>
  <r>
    <x v="1638"/>
    <s v="  Alden W"/>
    <s v="Hall"/>
    <n v="34.1"/>
    <x v="0"/>
    <n v="5.16"/>
    <x v="2"/>
    <s v="No"/>
    <s v="No"/>
    <s v="No"/>
    <n v="0"/>
    <s v="No"/>
    <d v="1980-10-10T00:00:00"/>
    <n v="5979.73"/>
    <s v="tier - 2"/>
    <s v="tier - 2"/>
    <s v="R1011"/>
    <n v="42"/>
  </r>
  <r>
    <x v="1639"/>
    <s v="  Suzanne M"/>
    <s v="Grise"/>
    <n v="16.5"/>
    <x v="3"/>
    <n v="6.9"/>
    <x v="0"/>
    <s v="yes"/>
    <s v="No"/>
    <s v="No"/>
    <n v="2"/>
    <s v="No"/>
    <d v="1970-06-25T00:00:00"/>
    <n v="5979.66"/>
    <s v="tier - 2"/>
    <s v="tier - 3"/>
    <s v="R1013"/>
    <n v="52"/>
  </r>
  <r>
    <x v="1640"/>
    <s v="  Heidi Z"/>
    <s v="Skildum"/>
    <n v="30.69"/>
    <x v="0"/>
    <n v="4.83"/>
    <x v="2"/>
    <s v="No"/>
    <s v="No"/>
    <s v="No"/>
    <n v="1"/>
    <s v="No"/>
    <d v="1984-11-11T00:00:00"/>
    <n v="5976.83"/>
    <s v="tier - 2"/>
    <s v="tier - 2"/>
    <s v="R1013"/>
    <n v="38"/>
  </r>
  <r>
    <x v="1641"/>
    <s v="  Carolyn"/>
    <s v="Yang"/>
    <n v="28.93"/>
    <x v="1"/>
    <n v="4.87"/>
    <x v="2"/>
    <s v="No"/>
    <s v="No"/>
    <s v="No"/>
    <n v="1"/>
    <s v="No"/>
    <d v="1984-09-19T00:00:00"/>
    <n v="5974.38"/>
    <s v="tier - 2"/>
    <s v="tier - 3"/>
    <s v="R1013"/>
    <n v="38"/>
  </r>
  <r>
    <x v="1642"/>
    <s v="  Sabine"/>
    <s v="Fischer-Daly"/>
    <n v="38.9"/>
    <x v="0"/>
    <n v="4.28"/>
    <x v="2"/>
    <s v="No"/>
    <s v="No"/>
    <s v="No"/>
    <n v="0"/>
    <s v="No"/>
    <d v="1989-07-22T00:00:00"/>
    <n v="5972.38"/>
    <s v="tier - 2"/>
    <s v="tier - 2"/>
    <s v="R1011"/>
    <n v="33"/>
  </r>
  <r>
    <x v="1643"/>
    <s v="  Bobby"/>
    <s v="Asher"/>
    <n v="26.9"/>
    <x v="1"/>
    <n v="4.07"/>
    <x v="2"/>
    <s v="No"/>
    <s v="No"/>
    <s v="No"/>
    <n v="0"/>
    <s v="No"/>
    <d v="1980-07-21T00:00:00"/>
    <n v="5969.72"/>
    <s v="tier - 3"/>
    <s v="tier - 3"/>
    <s v="R1011"/>
    <n v="42"/>
  </r>
  <r>
    <x v="1644"/>
    <s v="  Fan"/>
    <s v="Zhou"/>
    <n v="24.86"/>
    <x v="1"/>
    <n v="6.23"/>
    <x v="1"/>
    <s v="No"/>
    <s v="No"/>
    <s v="No"/>
    <n v="0"/>
    <s v="No"/>
    <d v="1980-08-05T00:00:00"/>
    <n v="5966.89"/>
    <s v="tier - 2"/>
    <s v="tier - 3"/>
    <s v="R1013"/>
    <n v="42"/>
  </r>
  <r>
    <x v="1645"/>
    <s v="s  Rachel M"/>
    <s v="Rudder"/>
    <n v="39.14"/>
    <x v="0"/>
    <n v="6.24"/>
    <x v="1"/>
    <s v="No"/>
    <s v="yes"/>
    <s v="No"/>
    <n v="1"/>
    <s v="No"/>
    <d v="2004-07-15T00:00:00"/>
    <n v="5960.91"/>
    <s v="tier - 2"/>
    <s v="tier - 1"/>
    <s v="R1026"/>
    <n v="18"/>
  </r>
  <r>
    <x v="1646"/>
    <s v="  Greg"/>
    <s v="Cartmell"/>
    <n v="39.799999999999997"/>
    <x v="0"/>
    <n v="6.17"/>
    <x v="1"/>
    <s v="No"/>
    <s v="No"/>
    <s v="Yes"/>
    <n v="1"/>
    <s v="No"/>
    <d v="2003-08-13T00:00:00"/>
    <n v="5957.35"/>
    <s v="tier - 2"/>
    <s v="tier - 2"/>
    <s v="R1012"/>
    <n v="19"/>
  </r>
  <r>
    <x v="1647"/>
    <s v="  Dan"/>
    <s v="Troland"/>
    <n v="34.32"/>
    <x v="0"/>
    <n v="5.16"/>
    <x v="2"/>
    <s v="No"/>
    <s v="No"/>
    <s v="No"/>
    <n v="1"/>
    <s v="No"/>
    <d v="1987-07-14T00:00:00"/>
    <n v="5934.38"/>
    <s v="tier - 3"/>
    <s v="tier - 2"/>
    <s v="R1013"/>
    <n v="35"/>
  </r>
  <r>
    <x v="1648"/>
    <s v="  Jennifer A"/>
    <s v="Hall"/>
    <n v="32.51"/>
    <x v="0"/>
    <n v="4.3"/>
    <x v="2"/>
    <s v="No"/>
    <s v="No"/>
    <s v="No"/>
    <n v="0"/>
    <s v="No"/>
    <d v="1994-07-30T00:00:00"/>
    <n v="5927.65"/>
    <s v="tier - 2"/>
    <s v="tier - 1"/>
    <s v="R1012"/>
    <n v="28"/>
  </r>
  <r>
    <x v="1649"/>
    <s v="s  Jessica"/>
    <s v="Berg"/>
    <n v="30.71"/>
    <x v="0"/>
    <n v="6.14"/>
    <x v="1"/>
    <s v="No"/>
    <s v="No"/>
    <s v="Yes"/>
    <n v="1"/>
    <s v="No"/>
    <d v="1993-08-13T00:00:00"/>
    <n v="5926.93"/>
    <s v="tier - 2"/>
    <s v="tier - 2"/>
    <s v="R1025"/>
    <n v="29"/>
  </r>
  <r>
    <x v="1650"/>
    <s v="  Chaiwat"/>
    <s v="Engtrakul"/>
    <n v="28.9"/>
    <x v="1"/>
    <n v="5.36"/>
    <x v="2"/>
    <s v="No"/>
    <s v="No"/>
    <s v="No"/>
    <n v="1"/>
    <s v="No"/>
    <d v="1987-07-29T00:00:00"/>
    <n v="5926.85"/>
    <s v="tier - 3"/>
    <s v="tier - 3"/>
    <s v="R1011"/>
    <n v="35"/>
  </r>
  <r>
    <x v="1651"/>
    <s v="  Kerri"/>
    <s v="Leonhardt"/>
    <n v="36.19"/>
    <x v="0"/>
    <n v="4.3"/>
    <x v="2"/>
    <s v="No"/>
    <s v="No"/>
    <s v="No"/>
    <n v="0"/>
    <s v="No"/>
    <d v="1982-12-21T00:00:00"/>
    <n v="5920.1"/>
    <s v="tier - 2"/>
    <s v="tier - 1"/>
    <s v="R1013"/>
    <n v="40"/>
  </r>
  <r>
    <x v="1652"/>
    <s v="  Lisa"/>
    <s v="Goetz"/>
    <n v="29.6"/>
    <x v="1"/>
    <n v="4.09"/>
    <x v="2"/>
    <s v="No"/>
    <s v="No"/>
    <s v="No"/>
    <n v="0"/>
    <s v="No"/>
    <d v="1982-07-08T00:00:00"/>
    <n v="5910.94"/>
    <s v="tier - 2"/>
    <s v="tier - 1"/>
    <s v="R1011"/>
    <n v="40"/>
  </r>
  <r>
    <x v="1653"/>
    <s v="  Nicholas G"/>
    <s v="Cacharelis"/>
    <n v="30.95"/>
    <x v="0"/>
    <n v="6.27"/>
    <x v="1"/>
    <s v="No"/>
    <s v="No"/>
    <s v="Yes"/>
    <n v="1"/>
    <s v="No"/>
    <d v="1993-10-19T00:00:00"/>
    <n v="5877.02"/>
    <s v="tier - 2"/>
    <s v="tier - 2"/>
    <s v="R1021"/>
    <n v="29"/>
  </r>
  <r>
    <x v="1654"/>
    <s v="  Vasilis S"/>
    <s v="Kariolis"/>
    <n v="19.95"/>
    <x v="2"/>
    <n v="5.39"/>
    <x v="2"/>
    <s v="No"/>
    <s v="No"/>
    <s v="No"/>
    <n v="1"/>
    <s v="No"/>
    <d v="1984-11-22T00:00:00"/>
    <n v="5855.9"/>
    <s v="tier - 2"/>
    <s v="tier - 3"/>
    <s v="R1012"/>
    <n v="38"/>
  </r>
  <r>
    <x v="1655"/>
    <s v="  Michael P"/>
    <s v="Zelwin"/>
    <n v="23.65"/>
    <x v="2"/>
    <n v="5.75"/>
    <x v="1"/>
    <s v="yes"/>
    <s v="No"/>
    <s v="No"/>
    <n v="0"/>
    <s v="No"/>
    <d v="1985-06-18T00:00:00"/>
    <n v="5847.24"/>
    <s v="tier - 2"/>
    <s v="tier - 1"/>
    <s v="R1013"/>
    <n v="37"/>
  </r>
  <r>
    <x v="1656"/>
    <s v="  Colleen C"/>
    <s v="Barry"/>
    <n v="43.34"/>
    <x v="0"/>
    <n v="4.91"/>
    <x v="2"/>
    <s v="No"/>
    <s v="No"/>
    <s v="No"/>
    <n v="1"/>
    <s v="No"/>
    <d v="1987-09-30T00:00:00"/>
    <n v="5846.92"/>
    <s v="tier - 2"/>
    <s v="tier - 2"/>
    <s v="R1013"/>
    <n v="35"/>
  </r>
  <r>
    <x v="1657"/>
    <s v="s  Annika"/>
    <s v="Bannon"/>
    <n v="31.98"/>
    <x v="0"/>
    <n v="4.46"/>
    <x v="2"/>
    <s v="yes"/>
    <s v="No"/>
    <s v="No"/>
    <n v="1"/>
    <s v="No"/>
    <d v="1995-08-20T00:00:00"/>
    <n v="5843.99"/>
    <s v="tier - 2"/>
    <s v="tier - 2"/>
    <s v="R1025"/>
    <n v="27"/>
  </r>
  <r>
    <x v="1658"/>
    <s v="  Kelly"/>
    <s v="Chang"/>
    <n v="35.86"/>
    <x v="0"/>
    <n v="6.22"/>
    <x v="1"/>
    <s v="No"/>
    <s v="No"/>
    <s v="No"/>
    <n v="1"/>
    <s v="No"/>
    <d v="1987-07-27T00:00:00"/>
    <n v="5836.52"/>
    <s v="tier - 2"/>
    <s v="tier - 3"/>
    <s v="R1013"/>
    <n v="35"/>
  </r>
  <r>
    <x v="1659"/>
    <s v="  Nicholas C"/>
    <s v="Vetter"/>
    <n v="15.2"/>
    <x v="3"/>
    <n v="8.82"/>
    <x v="0"/>
    <s v="No"/>
    <s v="No"/>
    <s v="No"/>
    <n v="0"/>
    <s v="No"/>
    <d v="1971-09-27T00:00:00"/>
    <n v="5832.6"/>
    <s v="tier - 2"/>
    <s v="tier - 3"/>
    <s v="R1012"/>
    <n v="51"/>
  </r>
  <r>
    <x v="1660"/>
    <s v="s  Kelly K"/>
    <s v="Jablonski"/>
    <n v="37.200000000000003"/>
    <x v="0"/>
    <n v="10.14"/>
    <x v="0"/>
    <s v="No"/>
    <s v="No"/>
    <s v="No"/>
    <n v="0"/>
    <s v="No"/>
    <d v="2002-07-22T00:00:00"/>
    <n v="5816.58"/>
    <s v="tier - 2"/>
    <s v="tier - 2"/>
    <s v="R1026"/>
    <n v="20"/>
  </r>
  <r>
    <x v="1661"/>
    <s v="  Andrew"/>
    <s v="Jakubowitch"/>
    <n v="17.91"/>
    <x v="3"/>
    <n v="4.66"/>
    <x v="2"/>
    <s v="No"/>
    <s v="No"/>
    <s v="No"/>
    <n v="2"/>
    <s v="No"/>
    <d v="1972-11-02T00:00:00"/>
    <n v="5812.9"/>
    <s v="tier - 2"/>
    <s v="tier - 2"/>
    <s v="R1013"/>
    <n v="50"/>
  </r>
  <r>
    <x v="1662"/>
    <s v="  Hannah"/>
    <s v="Altshuler"/>
    <n v="20.76"/>
    <x v="2"/>
    <n v="6.26"/>
    <x v="1"/>
    <s v="No"/>
    <s v="No"/>
    <s v="No"/>
    <n v="0"/>
    <s v="No"/>
    <d v="1980-09-18T00:00:00"/>
    <n v="5807.06"/>
    <s v="tier - 2"/>
    <s v="tier - 3"/>
    <s v="R1013"/>
    <n v="42"/>
  </r>
  <r>
    <x v="1663"/>
    <s v="  Patricio Sr"/>
    <s v="Ugarte"/>
    <n v="38.99"/>
    <x v="0"/>
    <n v="5.21"/>
    <x v="2"/>
    <s v="No"/>
    <s v="yes"/>
    <s v="No"/>
    <n v="1"/>
    <s v="No"/>
    <d v="2004-11-01T00:00:00"/>
    <n v="5778.71"/>
    <s v="tier - 2"/>
    <s v="tier - 3"/>
    <s v="R1022"/>
    <n v="18"/>
  </r>
  <r>
    <x v="1664"/>
    <s v="  Robert B"/>
    <s v="Tusso"/>
    <n v="42.655000000000001"/>
    <x v="0"/>
    <n v="5.94"/>
    <x v="1"/>
    <s v="yes"/>
    <s v="No"/>
    <s v="Yes"/>
    <n v="1"/>
    <s v="No"/>
    <d v="1983-08-30T00:00:00"/>
    <n v="5757.41"/>
    <s v="tier - 2"/>
    <s v="tier - 3"/>
    <s v="R1019"/>
    <n v="39"/>
  </r>
  <r>
    <x v="1665"/>
    <s v="  Benjamin M"/>
    <s v="Johnson"/>
    <n v="30.57"/>
    <x v="0"/>
    <n v="5.34"/>
    <x v="2"/>
    <s v="No"/>
    <s v="No"/>
    <s v="Yes"/>
    <n v="1"/>
    <s v="No"/>
    <d v="1993-06-10T00:00:00"/>
    <n v="5748.13"/>
    <s v="tier - 2"/>
    <s v="tier - 1"/>
    <s v="R1021"/>
    <n v="29"/>
  </r>
  <r>
    <x v="1666"/>
    <s v="  Robert"/>
    <s v="Landry"/>
    <n v="17.7"/>
    <x v="3"/>
    <n v="6.38"/>
    <x v="1"/>
    <s v="No"/>
    <s v="No"/>
    <s v="No"/>
    <n v="2"/>
    <s v="No"/>
    <d v="1972-08-21T00:00:00"/>
    <n v="5741.67"/>
    <s v="tier - 2"/>
    <s v="tier - 3"/>
    <s v="R1013"/>
    <n v="50"/>
  </r>
  <r>
    <x v="1667"/>
    <s v="  Eric R"/>
    <s v="McDonald"/>
    <n v="34.770000000000003"/>
    <x v="0"/>
    <n v="4.47"/>
    <x v="2"/>
    <s v="No"/>
    <s v="No"/>
    <s v="No"/>
    <n v="1"/>
    <s v="No"/>
    <d v="1987-10-19T00:00:00"/>
    <n v="5729.01"/>
    <s v="tier - 1"/>
    <s v="tier - 2"/>
    <s v="R1012"/>
    <n v="35"/>
  </r>
  <r>
    <x v="1668"/>
    <s v="  Matthew"/>
    <s v="Dunlap"/>
    <n v="16.88"/>
    <x v="3"/>
    <n v="9.9600000000000009"/>
    <x v="0"/>
    <s v="No"/>
    <s v="No"/>
    <s v="No"/>
    <n v="0"/>
    <s v="No"/>
    <d v="1971-12-18T00:00:00"/>
    <n v="5720.38"/>
    <s v="tier - 2"/>
    <s v="tier - 1"/>
    <s v="R1013"/>
    <n v="51"/>
  </r>
  <r>
    <x v="1669"/>
    <s v="  Bob R"/>
    <s v="Larue"/>
    <n v="40.26"/>
    <x v="0"/>
    <n v="9.92"/>
    <x v="0"/>
    <s v="yes"/>
    <s v="No"/>
    <s v="No"/>
    <n v="0"/>
    <s v="No"/>
    <d v="1981-08-30T00:00:00"/>
    <n v="5709.16"/>
    <s v="tier - 3"/>
    <s v="tier - 3"/>
    <s v="R1013"/>
    <n v="41"/>
  </r>
  <r>
    <x v="1670"/>
    <s v="  Stephanie J"/>
    <s v="Hodge"/>
    <n v="25.6"/>
    <x v="1"/>
    <n v="6.03"/>
    <x v="1"/>
    <s v="No"/>
    <s v="No"/>
    <s v="Yes"/>
    <n v="1"/>
    <s v="No"/>
    <d v="1993-11-03T00:00:00"/>
    <n v="5708.87"/>
    <s v="tier - 2"/>
    <s v="tier - 1"/>
    <s v="R1011"/>
    <n v="29"/>
  </r>
  <r>
    <x v="1671"/>
    <s v="  Jake"/>
    <s v="Marcus"/>
    <n v="33.549999999999997"/>
    <x v="0"/>
    <n v="10.9"/>
    <x v="0"/>
    <s v="yes"/>
    <s v="No"/>
    <s v="No"/>
    <n v="0"/>
    <s v="No"/>
    <d v="1981-06-15T00:00:00"/>
    <n v="5699.84"/>
    <s v="tier - 2"/>
    <s v="tier - 3"/>
    <s v="R1013"/>
    <n v="41"/>
  </r>
  <r>
    <x v="1672"/>
    <s v="  Alison L"/>
    <s v="Daubert"/>
    <n v="16.690000000000001"/>
    <x v="3"/>
    <n v="10.66"/>
    <x v="0"/>
    <s v="No"/>
    <s v="No"/>
    <s v="No"/>
    <n v="0"/>
    <s v="No"/>
    <d v="1974-07-06T00:00:00"/>
    <n v="5698.74"/>
    <s v="tier - 2"/>
    <s v="tier - 2"/>
    <s v="R1012"/>
    <n v="48"/>
  </r>
  <r>
    <x v="1673"/>
    <s v="  Lindsay M"/>
    <s v="Close"/>
    <n v="19.95"/>
    <x v="2"/>
    <n v="4.05"/>
    <x v="2"/>
    <s v="No"/>
    <s v="No"/>
    <s v="No"/>
    <n v="1"/>
    <s v="No"/>
    <d v="1992-11-03T00:00:00"/>
    <n v="5693.43"/>
    <s v="tier - 2"/>
    <s v="tier - 3"/>
    <s v="R1012"/>
    <n v="30"/>
  </r>
  <r>
    <x v="1674"/>
    <s v="  Guillaume"/>
    <s v="Roels"/>
    <n v="17.55"/>
    <x v="3"/>
    <n v="4.2300000000000004"/>
    <x v="2"/>
    <s v="No"/>
    <s v="No"/>
    <s v="No"/>
    <n v="2"/>
    <s v="No"/>
    <d v="1972-10-28T00:00:00"/>
    <n v="5690.79"/>
    <s v="tier - 2"/>
    <s v="tier - 1"/>
    <s v="R1013"/>
    <n v="50"/>
  </r>
  <r>
    <x v="1675"/>
    <s v="  Kaylee"/>
    <s v="Venosky"/>
    <n v="22.01"/>
    <x v="2"/>
    <n v="5.01"/>
    <x v="2"/>
    <s v="No"/>
    <s v="No"/>
    <s v="No"/>
    <n v="1"/>
    <s v="No"/>
    <d v="1984-08-12T00:00:00"/>
    <n v="5679.13"/>
    <s v="tier - 2"/>
    <s v="tier - 2"/>
    <s v="R1013"/>
    <n v="38"/>
  </r>
  <r>
    <x v="1676"/>
    <s v="  Theresa"/>
    <s v="Gosnell"/>
    <n v="41.8"/>
    <x v="0"/>
    <n v="5.82"/>
    <x v="1"/>
    <s v="yes"/>
    <s v="No"/>
    <s v="Yes"/>
    <n v="1"/>
    <s v="No"/>
    <d v="1983-09-03T00:00:00"/>
    <n v="5662.23"/>
    <s v="tier - 2"/>
    <s v="tier - 1"/>
    <s v="R1013"/>
    <n v="39"/>
  </r>
  <r>
    <x v="1677"/>
    <s v="  Travis G"/>
    <s v="Chewning-Kulick"/>
    <n v="19.170000000000002"/>
    <x v="2"/>
    <n v="7.94"/>
    <x v="0"/>
    <s v="No"/>
    <s v="No"/>
    <s v="No"/>
    <n v="0"/>
    <s v="No"/>
    <d v="1978-09-27T00:00:00"/>
    <n v="5650.14"/>
    <s v="tier - 2"/>
    <s v="tier - 1"/>
    <s v="R1013"/>
    <n v="44"/>
  </r>
  <r>
    <x v="1678"/>
    <s v="  Emma L"/>
    <s v="McCarron"/>
    <n v="32.799999999999997"/>
    <x v="0"/>
    <n v="6.16"/>
    <x v="1"/>
    <s v="yes"/>
    <s v="No"/>
    <s v="Yes"/>
    <n v="1"/>
    <s v="No"/>
    <d v="1983-06-08T00:00:00"/>
    <n v="5649.72"/>
    <s v="tier - 2"/>
    <s v="tier - 3"/>
    <s v="R1011"/>
    <n v="40"/>
  </r>
  <r>
    <x v="1679"/>
    <s v="  Linda"/>
    <s v="Manion"/>
    <n v="35.814999999999998"/>
    <x v="0"/>
    <n v="4.1500000000000004"/>
    <x v="2"/>
    <s v="No"/>
    <s v="No"/>
    <s v="No"/>
    <n v="1"/>
    <s v="No"/>
    <d v="1987-12-09T00:00:00"/>
    <n v="5630.46"/>
    <s v="tier - 2"/>
    <s v="tier - 3"/>
    <s v="R1012"/>
    <n v="35"/>
  </r>
  <r>
    <x v="1680"/>
    <s v="  Owen R"/>
    <s v="Strong"/>
    <n v="24.3"/>
    <x v="2"/>
    <n v="6.23"/>
    <x v="1"/>
    <s v="No"/>
    <s v="No"/>
    <s v="No"/>
    <n v="0"/>
    <s v="No"/>
    <d v="1994-11-15T00:00:00"/>
    <n v="5615.37"/>
    <s v="tier - 2"/>
    <s v="tier - 3"/>
    <s v="R1011"/>
    <n v="28"/>
  </r>
  <r>
    <x v="1681"/>
    <s v="  Jacob"/>
    <s v="Leblanc"/>
    <n v="19.059999999999999"/>
    <x v="2"/>
    <n v="7.41"/>
    <x v="0"/>
    <s v="No"/>
    <s v="No"/>
    <s v="No"/>
    <n v="0"/>
    <s v="No"/>
    <d v="1978-09-11T00:00:00"/>
    <n v="5612.83"/>
    <s v="tier - 2"/>
    <s v="tier - 3"/>
    <s v="R1013"/>
    <n v="44"/>
  </r>
  <r>
    <x v="1682"/>
    <s v="  Jacqueline"/>
    <s v="Palmer"/>
    <n v="33.25"/>
    <x v="0"/>
    <n v="5.62"/>
    <x v="2"/>
    <s v="yes"/>
    <s v="No"/>
    <s v="No"/>
    <n v="1"/>
    <s v="No"/>
    <d v="1988-11-18T00:00:00"/>
    <n v="5594.85"/>
    <s v="tier - 2"/>
    <s v="tier - 3"/>
    <s v="R1024"/>
    <n v="34"/>
  </r>
  <r>
    <x v="1683"/>
    <s v="  Yefeng"/>
    <s v="Shen"/>
    <n v="21.37"/>
    <x v="2"/>
    <n v="4.54"/>
    <x v="2"/>
    <s v="yes"/>
    <s v="No"/>
    <s v="Yes"/>
    <n v="1"/>
    <s v="No"/>
    <d v="1983-10-03T00:00:00"/>
    <n v="5587.59"/>
    <s v="tier - 2"/>
    <s v="tier - 1"/>
    <s v="R1013"/>
    <n v="39"/>
  </r>
  <r>
    <x v="1684"/>
    <s v="  Thomas J"/>
    <s v="Goldsby"/>
    <n v="34.43"/>
    <x v="0"/>
    <n v="8.6199999999999992"/>
    <x v="0"/>
    <s v="yes"/>
    <s v="No"/>
    <s v="No"/>
    <n v="1"/>
    <s v="No"/>
    <d v="1986-11-21T00:00:00"/>
    <n v="5584.31"/>
    <s v="tier - 3"/>
    <s v="tier - 1"/>
    <s v="R1013"/>
    <n v="36"/>
  </r>
  <r>
    <x v="1685"/>
    <s v="  Ken"/>
    <s v="Whitney"/>
    <n v="20.86"/>
    <x v="2"/>
    <n v="4.3600000000000003"/>
    <x v="2"/>
    <s v="yes"/>
    <s v="No"/>
    <s v="No"/>
    <n v="0"/>
    <s v="No"/>
    <d v="1985-09-05T00:00:00"/>
    <n v="5582.95"/>
    <s v="tier - 2"/>
    <s v="tier - 1"/>
    <s v="R1012"/>
    <n v="37"/>
  </r>
  <r>
    <x v="1686"/>
    <s v="  Annie E"/>
    <s v="Mahoney"/>
    <n v="18.34"/>
    <x v="3"/>
    <n v="10.01"/>
    <x v="0"/>
    <s v="No"/>
    <s v="No"/>
    <s v="No"/>
    <n v="0"/>
    <s v="No"/>
    <d v="1974-09-18T00:00:00"/>
    <n v="5576.35"/>
    <s v="tier - 2"/>
    <s v="tier - 3"/>
    <s v="R1013"/>
    <n v="48"/>
  </r>
  <r>
    <x v="1687"/>
    <s v="s  Noel K"/>
    <s v="McCracken"/>
    <n v="34.15"/>
    <x v="0"/>
    <n v="5.42"/>
    <x v="2"/>
    <s v="No"/>
    <s v="No"/>
    <s v="No"/>
    <n v="0"/>
    <s v="No"/>
    <d v="1999-09-22T00:00:00"/>
    <n v="5552.61"/>
    <s v="tier - 2"/>
    <s v="tier - 3"/>
    <s v="R1026"/>
    <n v="23"/>
  </r>
  <r>
    <x v="1688"/>
    <s v="  Mark S"/>
    <s v="Spewak"/>
    <n v="18.350000000000001"/>
    <x v="3"/>
    <n v="5.12"/>
    <x v="2"/>
    <s v="No"/>
    <s v="No"/>
    <s v="No"/>
    <n v="0"/>
    <s v="No"/>
    <d v="1980-12-07T00:00:00"/>
    <n v="5540.35"/>
    <s v="tier - 2"/>
    <s v="tier - 2"/>
    <s v="R1012"/>
    <n v="42"/>
  </r>
  <r>
    <x v="1689"/>
    <s v="  Federica"/>
    <s v="Cottini"/>
    <n v="22.13"/>
    <x v="2"/>
    <n v="9.1999999999999993"/>
    <x v="0"/>
    <s v="yes"/>
    <s v="No"/>
    <s v="No"/>
    <n v="0"/>
    <s v="No"/>
    <d v="1981-11-07T00:00:00"/>
    <n v="5539.4"/>
    <s v="tier - 2"/>
    <s v="tier - 2"/>
    <s v="R1013"/>
    <n v="41"/>
  </r>
  <r>
    <x v="1690"/>
    <s v="  Pamela L"/>
    <s v="Findlay"/>
    <n v="22.51"/>
    <x v="2"/>
    <n v="6.08"/>
    <x v="1"/>
    <s v="yes"/>
    <s v="No"/>
    <s v="No"/>
    <n v="1"/>
    <s v="No"/>
    <d v="1988-07-29T00:00:00"/>
    <n v="5503.36"/>
    <s v="tier - 2"/>
    <s v="tier - 2"/>
    <s v="R1012"/>
    <n v="34"/>
  </r>
  <r>
    <x v="1691"/>
    <s v="  Andrew W"/>
    <s v="Strasburg"/>
    <n v="31"/>
    <x v="0"/>
    <n v="4.7699999999999996"/>
    <x v="2"/>
    <s v="No"/>
    <s v="No"/>
    <s v="No"/>
    <n v="1"/>
    <s v="No"/>
    <d v="1984-08-17T00:00:00"/>
    <n v="5488.26"/>
    <s v="tier - 2"/>
    <s v="tier - 3"/>
    <s v="R1011"/>
    <n v="38"/>
  </r>
  <r>
    <x v="1692"/>
    <s v="  Randall"/>
    <s v="Adams"/>
    <n v="28.27"/>
    <x v="1"/>
    <n v="4.62"/>
    <x v="2"/>
    <s v="No"/>
    <s v="No"/>
    <s v="No"/>
    <n v="1"/>
    <s v="No"/>
    <d v="1984-08-26T00:00:00"/>
    <n v="5484.47"/>
    <s v="tier - 2"/>
    <s v="tier - 2"/>
    <s v="R1013"/>
    <n v="38"/>
  </r>
  <r>
    <x v="1693"/>
    <s v="  Tracy L"/>
    <s v="Deeter"/>
    <n v="29.92"/>
    <x v="1"/>
    <n v="9.07"/>
    <x v="0"/>
    <s v="yes"/>
    <s v="No"/>
    <s v="No"/>
    <n v="1"/>
    <s v="No"/>
    <d v="1986-09-30T00:00:00"/>
    <n v="5478.04"/>
    <s v="tier - 2"/>
    <s v="tier - 3"/>
    <s v="R1013"/>
    <n v="36"/>
  </r>
  <r>
    <x v="1694"/>
    <s v="  Azelie"/>
    <s v="Arpin"/>
    <n v="25.9"/>
    <x v="1"/>
    <n v="9.1199999999999992"/>
    <x v="0"/>
    <s v="yes"/>
    <s v="No"/>
    <s v="No"/>
    <n v="1"/>
    <s v="No"/>
    <d v="1986-07-12T00:00:00"/>
    <n v="5472.45"/>
    <s v="tier - 2"/>
    <s v="tier - 3"/>
    <s v="R1011"/>
    <n v="36"/>
  </r>
  <r>
    <x v="1695"/>
    <s v="  Monica M"/>
    <s v="Schoeneck"/>
    <n v="27.74"/>
    <x v="1"/>
    <n v="7.32"/>
    <x v="0"/>
    <s v="yes"/>
    <s v="No"/>
    <s v="No"/>
    <n v="1"/>
    <s v="No"/>
    <d v="1986-12-02T00:00:00"/>
    <n v="5469.01"/>
    <s v="tier - 2"/>
    <s v="tier - 2"/>
    <s v="R1024"/>
    <n v="36"/>
  </r>
  <r>
    <x v="1696"/>
    <s v="  Katarina K"/>
    <s v="Mueller"/>
    <n v="17.260000000000002"/>
    <x v="3"/>
    <n v="11.73"/>
    <x v="0"/>
    <s v="No"/>
    <s v="No"/>
    <s v="No"/>
    <n v="2"/>
    <s v="No"/>
    <d v="1973-10-24T00:00:00"/>
    <n v="5466.88"/>
    <s v="tier - 2"/>
    <s v="tier - 2"/>
    <s v="R1013"/>
    <n v="49"/>
  </r>
  <r>
    <x v="1697"/>
    <s v="  Jamie L"/>
    <s v="Willits"/>
    <n v="19.855"/>
    <x v="2"/>
    <n v="6.64"/>
    <x v="0"/>
    <s v="yes"/>
    <s v="No"/>
    <s v="No"/>
    <n v="1"/>
    <s v="No"/>
    <d v="1986-12-25T00:00:00"/>
    <n v="5458.05"/>
    <s v="tier - 2"/>
    <s v="tier - 2"/>
    <s v="R1024"/>
    <n v="36"/>
  </r>
  <r>
    <x v="1698"/>
    <s v="  Brian"/>
    <s v="Syring"/>
    <n v="41.69"/>
    <x v="0"/>
    <n v="5.78"/>
    <x v="1"/>
    <s v="No"/>
    <s v="No"/>
    <s v="No"/>
    <n v="0"/>
    <s v="No"/>
    <d v="1982-08-25T00:00:00"/>
    <n v="5438.75"/>
    <s v="tier - 3"/>
    <s v="tier - 2"/>
    <s v="R1013"/>
    <n v="40"/>
  </r>
  <r>
    <x v="1699"/>
    <s v="  Stacey L"/>
    <s v="Strike"/>
    <n v="16.12"/>
    <x v="3"/>
    <n v="10.45"/>
    <x v="0"/>
    <s v="No"/>
    <s v="No"/>
    <s v="No"/>
    <n v="0"/>
    <s v="No"/>
    <d v="1978-06-08T00:00:00"/>
    <n v="5428.98"/>
    <s v="tier - 2"/>
    <s v="tier - 2"/>
    <s v="R1012"/>
    <n v="45"/>
  </r>
  <r>
    <x v="1700"/>
    <s v="  Stephen"/>
    <s v="Hennigar"/>
    <n v="37.43"/>
    <x v="0"/>
    <n v="4.5199999999999996"/>
    <x v="2"/>
    <s v="No"/>
    <s v="No"/>
    <s v="No"/>
    <n v="1"/>
    <s v="No"/>
    <d v="1992-09-17T00:00:00"/>
    <n v="5428.73"/>
    <s v="tier - 3"/>
    <s v="tier - 1"/>
    <s v="R1017"/>
    <n v="30"/>
  </r>
  <r>
    <x v="1701"/>
    <s v="  Joshua"/>
    <s v="May"/>
    <n v="31.065000000000001"/>
    <x v="0"/>
    <n v="5.71"/>
    <x v="1"/>
    <s v="No"/>
    <s v="No"/>
    <s v="No"/>
    <n v="0"/>
    <s v="No"/>
    <d v="1991-07-06T00:00:00"/>
    <n v="5425.02"/>
    <s v="tier - 2"/>
    <s v="tier - 1"/>
    <s v="R1012"/>
    <n v="31"/>
  </r>
  <r>
    <x v="1702"/>
    <s v="  Josh"/>
    <s v="Metcalf"/>
    <n v="25.08"/>
    <x v="1"/>
    <n v="4.7699999999999996"/>
    <x v="2"/>
    <s v="No"/>
    <s v="No"/>
    <s v="No"/>
    <n v="0"/>
    <s v="No"/>
    <d v="1982-09-27T00:00:00"/>
    <n v="5415.66"/>
    <s v="tier - 2"/>
    <s v="tier - 3"/>
    <s v="R1013"/>
    <n v="40"/>
  </r>
  <r>
    <x v="1703"/>
    <s v="  Heather"/>
    <s v="Tiska"/>
    <n v="15.2"/>
    <x v="3"/>
    <n v="7.81"/>
    <x v="0"/>
    <s v="yes"/>
    <s v="No"/>
    <s v="No"/>
    <n v="1"/>
    <s v="No"/>
    <d v="1975-09-27T00:00:00"/>
    <n v="5411.99"/>
    <s v="tier - 2"/>
    <s v="tier - 3"/>
    <s v="R1012"/>
    <n v="47"/>
  </r>
  <r>
    <x v="1704"/>
    <s v="  James C"/>
    <s v="McDonough"/>
    <n v="22.34"/>
    <x v="2"/>
    <n v="5.19"/>
    <x v="2"/>
    <s v="yes"/>
    <s v="No"/>
    <s v="No"/>
    <n v="0"/>
    <s v="No"/>
    <d v="1985-12-23T00:00:00"/>
    <n v="5402.89"/>
    <s v="tier - 2"/>
    <s v="tier - 1"/>
    <s v="R1013"/>
    <n v="37"/>
  </r>
  <r>
    <x v="1705"/>
    <s v="  Kim"/>
    <s v="Fairley"/>
    <n v="40.15"/>
    <x v="0"/>
    <n v="5.93"/>
    <x v="1"/>
    <s v="No"/>
    <s v="No"/>
    <s v="No"/>
    <n v="1"/>
    <s v="No"/>
    <d v="1984-08-01T00:00:00"/>
    <n v="5400.98"/>
    <s v="tier - 2"/>
    <s v="tier - 2"/>
    <s v="R1013"/>
    <n v="38"/>
  </r>
  <r>
    <x v="1706"/>
    <s v="  Marie E"/>
    <s v="Barnett"/>
    <n v="37.729999999999997"/>
    <x v="0"/>
    <n v="6.29"/>
    <x v="1"/>
    <s v="No"/>
    <s v="No"/>
    <s v="No"/>
    <n v="1"/>
    <s v="No"/>
    <d v="1984-09-03T00:00:00"/>
    <n v="5397.62"/>
    <s v="tier - 2"/>
    <s v="tier - 2"/>
    <s v="R1013"/>
    <n v="38"/>
  </r>
  <r>
    <x v="1707"/>
    <s v="  Dariusz"/>
    <s v="Piasta"/>
    <n v="25.35"/>
    <x v="1"/>
    <n v="4.9000000000000004"/>
    <x v="2"/>
    <s v="No"/>
    <s v="No"/>
    <s v="No"/>
    <n v="0"/>
    <s v="No"/>
    <d v="1989-11-06T00:00:00"/>
    <n v="5396.44"/>
    <s v="tier - 2"/>
    <s v="tier - 3"/>
    <s v="R1013"/>
    <n v="33"/>
  </r>
  <r>
    <x v="1708"/>
    <s v="  Jessica E"/>
    <s v="Mueller"/>
    <n v="26.41"/>
    <x v="1"/>
    <n v="5.07"/>
    <x v="2"/>
    <s v="yes"/>
    <s v="No"/>
    <s v="No"/>
    <n v="1"/>
    <s v="No"/>
    <d v="1988-08-08T00:00:00"/>
    <n v="5385.34"/>
    <s v="tier - 2"/>
    <s v="tier - 3"/>
    <s v="R1012"/>
    <n v="34"/>
  </r>
  <r>
    <x v="1709"/>
    <s v="  Kristen"/>
    <s v="Olsen"/>
    <n v="27.6"/>
    <x v="1"/>
    <n v="5.33"/>
    <x v="2"/>
    <s v="No"/>
    <s v="No"/>
    <s v="No"/>
    <n v="1"/>
    <s v="No"/>
    <d v="1984-06-01T00:00:00"/>
    <n v="5383.54"/>
    <s v="tier - 2"/>
    <s v="tier - 3"/>
    <s v="R1011"/>
    <n v="39"/>
  </r>
  <r>
    <x v="1710"/>
    <s v="  Jose Guadalupe P Sr"/>
    <s v="De Jesus"/>
    <n v="33.82"/>
    <x v="0"/>
    <n v="8.93"/>
    <x v="0"/>
    <s v="yes"/>
    <s v="No"/>
    <s v="No"/>
    <n v="1"/>
    <s v="No"/>
    <d v="1986-07-22T00:00:00"/>
    <n v="5377.46"/>
    <s v="tier - 2"/>
    <s v="tier - 3"/>
    <s v="R1012"/>
    <n v="36"/>
  </r>
  <r>
    <x v="1711"/>
    <s v="  Cynthia"/>
    <s v="Bartus"/>
    <n v="32.9"/>
    <x v="0"/>
    <n v="4.3499999999999996"/>
    <x v="2"/>
    <s v="No"/>
    <s v="No"/>
    <s v="No"/>
    <n v="0"/>
    <s v="No"/>
    <d v="1989-11-18T00:00:00"/>
    <n v="5375.04"/>
    <s v="tier - 2"/>
    <s v="tier - 1"/>
    <s v="R1011"/>
    <n v="33"/>
  </r>
  <r>
    <x v="1712"/>
    <s v="  Tyler"/>
    <s v="Stevens"/>
    <n v="30.875"/>
    <x v="0"/>
    <n v="9.5399999999999991"/>
    <x v="0"/>
    <s v="yes"/>
    <s v="No"/>
    <s v="No"/>
    <n v="1"/>
    <s v="No"/>
    <d v="1986-06-01T00:00:00"/>
    <n v="5373.36"/>
    <s v="tier - 2"/>
    <s v="tier - 2"/>
    <s v="R1012"/>
    <n v="37"/>
  </r>
  <r>
    <x v="1713"/>
    <s v="  Holly J"/>
    <s v="Rich"/>
    <n v="32.64"/>
    <x v="0"/>
    <n v="5.91"/>
    <x v="1"/>
    <s v="No"/>
    <s v="No"/>
    <s v="No"/>
    <n v="0"/>
    <s v="No"/>
    <d v="1994-12-07T00:00:00"/>
    <n v="5364.66"/>
    <s v="tier - 2"/>
    <s v="tier - 1"/>
    <s v="R1011"/>
    <n v="28"/>
  </r>
  <r>
    <x v="1714"/>
    <s v="  Kristen"/>
    <s v="Fayter"/>
    <n v="22.135000000000002"/>
    <x v="2"/>
    <n v="5.0999999999999996"/>
    <x v="2"/>
    <s v="No"/>
    <s v="No"/>
    <s v="No"/>
    <n v="0"/>
    <s v="No"/>
    <d v="1989-11-07T00:00:00"/>
    <n v="5354.07"/>
    <s v="tier - 2"/>
    <s v="tier - 3"/>
    <s v="R1024"/>
    <n v="33"/>
  </r>
  <r>
    <x v="1715"/>
    <s v="  Thomas"/>
    <s v="Parise"/>
    <n v="16.53"/>
    <x v="3"/>
    <n v="5.08"/>
    <x v="2"/>
    <s v="No"/>
    <s v="No"/>
    <s v="No"/>
    <n v="2"/>
    <s v="No"/>
    <d v="1972-12-15T00:00:00"/>
    <n v="5344.81"/>
    <s v="tier - 2"/>
    <s v="tier - 3"/>
    <s v="R1013"/>
    <n v="50"/>
  </r>
  <r>
    <x v="1716"/>
    <s v="  Tricity M"/>
    <s v="Andrew"/>
    <n v="32.774999999999999"/>
    <x v="0"/>
    <n v="4.75"/>
    <x v="2"/>
    <s v="No"/>
    <s v="No"/>
    <s v="No"/>
    <n v="0"/>
    <s v="No"/>
    <d v="1991-08-28T00:00:00"/>
    <n v="5327.4"/>
    <s v="tier - 2"/>
    <s v="tier - 1"/>
    <s v="R1012"/>
    <n v="31"/>
  </r>
  <r>
    <x v="1717"/>
    <s v="  Sarah A"/>
    <s v="Gryniewicz"/>
    <n v="30.9"/>
    <x v="0"/>
    <n v="6.05"/>
    <x v="1"/>
    <s v="No"/>
    <s v="No"/>
    <s v="No"/>
    <n v="1"/>
    <s v="No"/>
    <d v="1992-06-18T00:00:00"/>
    <n v="5325.65"/>
    <s v="tier - 2"/>
    <s v="tier - 1"/>
    <s v="R1011"/>
    <n v="30"/>
  </r>
  <r>
    <x v="1718"/>
    <s v="  Lisa M"/>
    <s v="Panora"/>
    <n v="15.58"/>
    <x v="3"/>
    <n v="11.56"/>
    <x v="0"/>
    <s v="No"/>
    <s v="No"/>
    <s v="No"/>
    <n v="0"/>
    <s v="No"/>
    <d v="1974-09-02T00:00:00"/>
    <n v="5322.24"/>
    <s v="tier - 2"/>
    <s v="tier - 1"/>
    <s v="R1012"/>
    <n v="48"/>
  </r>
  <r>
    <x v="1719"/>
    <s v="  Tracy A"/>
    <s v="Woodward"/>
    <n v="26.315000000000001"/>
    <x v="1"/>
    <n v="5.76"/>
    <x v="1"/>
    <s v="No"/>
    <s v="No"/>
    <s v="No"/>
    <n v="0"/>
    <s v="No"/>
    <d v="1994-11-13T00:00:00"/>
    <n v="5312.17"/>
    <s v="tier - 2"/>
    <s v="tier - 2"/>
    <s v="R1012"/>
    <n v="28"/>
  </r>
  <r>
    <x v="1720"/>
    <s v="  Patrick"/>
    <s v="Lambe"/>
    <n v="35.61"/>
    <x v="0"/>
    <n v="5.65"/>
    <x v="2"/>
    <s v="No"/>
    <s v="yes"/>
    <s v="No"/>
    <n v="1"/>
    <s v="No"/>
    <d v="2000-09-09T00:00:00"/>
    <n v="5306.7"/>
    <s v="tier - 2"/>
    <s v="tier - 3"/>
    <s v="R1012"/>
    <n v="22"/>
  </r>
  <r>
    <x v="1721"/>
    <s v="  Trent"/>
    <s v="Casto"/>
    <n v="37.56"/>
    <x v="0"/>
    <n v="5.88"/>
    <x v="1"/>
    <s v="No"/>
    <s v="yes"/>
    <s v="No"/>
    <n v="1"/>
    <s v="No"/>
    <d v="2004-08-22T00:00:00"/>
    <n v="5293.67"/>
    <s v="tier - 2"/>
    <s v="tier - 2"/>
    <s v="R1022"/>
    <n v="18"/>
  </r>
  <r>
    <x v="1722"/>
    <s v="  Julie"/>
    <s v="Martelli"/>
    <n v="15.49"/>
    <x v="3"/>
    <n v="9.6"/>
    <x v="0"/>
    <s v="No"/>
    <s v="No"/>
    <s v="No"/>
    <n v="0"/>
    <s v="No"/>
    <d v="1974-11-12T00:00:00"/>
    <n v="5291.71"/>
    <s v="tier - 2"/>
    <s v="tier - 2"/>
    <s v="R1012"/>
    <n v="48"/>
  </r>
  <r>
    <x v="1723"/>
    <s v="  Sawomir"/>
    <s v="Naskret"/>
    <n v="23.48"/>
    <x v="2"/>
    <n v="6.24"/>
    <x v="1"/>
    <s v="No"/>
    <s v="No"/>
    <s v="No"/>
    <n v="1"/>
    <s v="No"/>
    <d v="1987-09-01T00:00:00"/>
    <n v="5275.86"/>
    <s v="tier - 2"/>
    <s v="tier - 2"/>
    <s v="R1013"/>
    <n v="35"/>
  </r>
  <r>
    <x v="1724"/>
    <s v="  Micah"/>
    <s v="Morgan"/>
    <n v="30.02"/>
    <x v="0"/>
    <n v="7.63"/>
    <x v="0"/>
    <s v="yes"/>
    <s v="No"/>
    <s v="No"/>
    <n v="1"/>
    <s v="No"/>
    <d v="1986-10-20T00:00:00"/>
    <n v="5272.18"/>
    <s v="tier - 2"/>
    <s v="tier - 3"/>
    <s v="R1012"/>
    <n v="36"/>
  </r>
  <r>
    <x v="1725"/>
    <s v="  Kelly H"/>
    <s v="Maloney"/>
    <n v="26.885000000000002"/>
    <x v="1"/>
    <n v="8.66"/>
    <x v="0"/>
    <s v="yes"/>
    <s v="No"/>
    <s v="No"/>
    <n v="1"/>
    <s v="No"/>
    <d v="1986-09-20T00:00:00"/>
    <n v="5267.82"/>
    <s v="tier - 2"/>
    <s v="tier - 2"/>
    <s v="R1012"/>
    <n v="36"/>
  </r>
  <r>
    <x v="1726"/>
    <s v="  Lindsay M"/>
    <s v="Amherst"/>
    <n v="25.84"/>
    <x v="1"/>
    <n v="8.5500000000000007"/>
    <x v="0"/>
    <s v="yes"/>
    <s v="No"/>
    <s v="No"/>
    <n v="1"/>
    <s v="No"/>
    <d v="1986-10-25T00:00:00"/>
    <n v="5266.37"/>
    <s v="tier - 2"/>
    <s v="tier - 2"/>
    <s v="R1012"/>
    <n v="36"/>
  </r>
  <r>
    <x v="1727"/>
    <s v="  Austen G"/>
    <s v="Davenport"/>
    <n v="27.454999999999998"/>
    <x v="1"/>
    <n v="4.54"/>
    <x v="2"/>
    <s v="No"/>
    <s v="No"/>
    <s v="No"/>
    <n v="0"/>
    <s v="No"/>
    <d v="1989-07-19T00:00:00"/>
    <n v="5261.47"/>
    <s v="tier - 2"/>
    <s v="tier - 2"/>
    <s v="R1012"/>
    <n v="33"/>
  </r>
  <r>
    <x v="1728"/>
    <s v="  Tory J"/>
    <s v="Johansen"/>
    <n v="24.605"/>
    <x v="1"/>
    <n v="5.7"/>
    <x v="1"/>
    <s v="No"/>
    <s v="No"/>
    <s v="No"/>
    <n v="0"/>
    <s v="No"/>
    <d v="1989-11-25T00:00:00"/>
    <n v="5257.51"/>
    <s v="tier - 2"/>
    <s v="tier - 2"/>
    <s v="R1012"/>
    <n v="33"/>
  </r>
  <r>
    <x v="1729"/>
    <s v="  Robert J"/>
    <s v="Bond"/>
    <n v="30.8"/>
    <x v="0"/>
    <n v="5.07"/>
    <x v="2"/>
    <s v="No"/>
    <s v="No"/>
    <s v="No"/>
    <n v="0"/>
    <s v="No"/>
    <d v="1990-07-06T00:00:00"/>
    <n v="5253.52"/>
    <s v="tier - 3"/>
    <s v="tier - 3"/>
    <s v="R1011"/>
    <n v="32"/>
  </r>
  <r>
    <x v="1730"/>
    <s v="  Steph"/>
    <s v="Reilly"/>
    <n v="34.799999999999997"/>
    <x v="0"/>
    <n v="4.38"/>
    <x v="2"/>
    <s v="No"/>
    <s v="No"/>
    <s v="No"/>
    <n v="1"/>
    <s v="No"/>
    <d v="1987-09-09T00:00:00"/>
    <n v="5246.05"/>
    <s v="tier - 2"/>
    <s v="tier - 3"/>
    <s v="R1011"/>
    <n v="35"/>
  </r>
  <r>
    <x v="1731"/>
    <s v="  Kate"/>
    <s v="Chandler"/>
    <n v="34.21"/>
    <x v="0"/>
    <n v="4.54"/>
    <x v="2"/>
    <s v="No"/>
    <s v="No"/>
    <s v="No"/>
    <n v="1"/>
    <s v="No"/>
    <d v="1987-07-05T00:00:00"/>
    <n v="5245.23"/>
    <s v="tier - 2"/>
    <s v="tier - 2"/>
    <s v="R1013"/>
    <n v="35"/>
  </r>
  <r>
    <x v="1732"/>
    <s v="  Kristina"/>
    <s v="Kaufmann"/>
    <n v="31"/>
    <x v="0"/>
    <n v="5.38"/>
    <x v="2"/>
    <s v="No"/>
    <s v="No"/>
    <s v="No"/>
    <n v="1"/>
    <s v="No"/>
    <d v="1987-12-26T00:00:00"/>
    <n v="5240.7700000000004"/>
    <s v="tier - 2"/>
    <s v="tier - 2"/>
    <s v="R1011"/>
    <n v="35"/>
  </r>
  <r>
    <x v="1733"/>
    <s v="  Flo"/>
    <s v="Barnes-Zurkinden"/>
    <n v="26.125"/>
    <x v="1"/>
    <n v="5.55"/>
    <x v="2"/>
    <s v="No"/>
    <s v="No"/>
    <s v="No"/>
    <n v="1"/>
    <s v="No"/>
    <d v="1987-06-29T00:00:00"/>
    <n v="5227.99"/>
    <s v="tier - 2"/>
    <s v="tier - 1"/>
    <s v="R1024"/>
    <n v="35"/>
  </r>
  <r>
    <x v="1734"/>
    <s v="s  Sarah P"/>
    <s v="Wolter"/>
    <n v="30.13"/>
    <x v="0"/>
    <n v="4.03"/>
    <x v="2"/>
    <s v="yes"/>
    <s v="No"/>
    <s v="No"/>
    <n v="1"/>
    <s v="No"/>
    <d v="1995-06-06T00:00:00"/>
    <n v="5216.4799999999996"/>
    <s v="tier - 2"/>
    <s v="tier - 2"/>
    <s v="R1025"/>
    <n v="28"/>
  </r>
  <r>
    <x v="1735"/>
    <s v="  Anabel"/>
    <s v="Pearson"/>
    <n v="34.19"/>
    <x v="0"/>
    <n v="4.1900000000000004"/>
    <x v="2"/>
    <s v="No"/>
    <s v="No"/>
    <s v="No"/>
    <n v="0"/>
    <s v="No"/>
    <d v="1999-12-01T00:00:00"/>
    <n v="5213.22"/>
    <s v="tier - 2"/>
    <s v="tier - 1"/>
    <s v="R1012"/>
    <n v="23"/>
  </r>
  <r>
    <x v="1736"/>
    <s v="  Ian"/>
    <s v="Thomas"/>
    <n v="22.515000000000001"/>
    <x v="2"/>
    <n v="4.37"/>
    <x v="2"/>
    <s v="No"/>
    <s v="No"/>
    <s v="Yes"/>
    <n v="1"/>
    <s v="No"/>
    <d v="1993-06-17T00:00:00"/>
    <n v="5209.58"/>
    <s v="tier - 3"/>
    <s v="tier - 3"/>
    <s v="R1017"/>
    <n v="29"/>
  </r>
  <r>
    <x v="1737"/>
    <s v="  Alex"/>
    <s v="Leon"/>
    <n v="18.239999999999998"/>
    <x v="3"/>
    <n v="5.31"/>
    <x v="2"/>
    <s v="yes"/>
    <s v="No"/>
    <s v="Yes"/>
    <n v="1"/>
    <s v="No"/>
    <d v="1983-10-24T00:00:00"/>
    <n v="5207.97"/>
    <s v="tier - 2"/>
    <s v="tier - 2"/>
    <s v="R1012"/>
    <n v="39"/>
  </r>
  <r>
    <x v="1738"/>
    <s v="  Richard J"/>
    <s v="Marriott"/>
    <n v="37.28"/>
    <x v="0"/>
    <n v="4.66"/>
    <x v="2"/>
    <s v="No"/>
    <s v="yes"/>
    <s v="No"/>
    <n v="1"/>
    <s v="No"/>
    <d v="2004-06-06T00:00:00"/>
    <n v="5198.6899999999996"/>
    <s v="tier - 2"/>
    <s v="tier - 2"/>
    <s v="R1022"/>
    <n v="19"/>
  </r>
  <r>
    <x v="1739"/>
    <s v="  Jacqueline N"/>
    <s v="Wilkins"/>
    <n v="18.2"/>
    <x v="3"/>
    <n v="6.19"/>
    <x v="1"/>
    <s v="No"/>
    <s v="No"/>
    <s v="Yes"/>
    <n v="1"/>
    <s v="No"/>
    <d v="1979-09-12T00:00:00"/>
    <n v="5195.58"/>
    <s v="tier - 2"/>
    <s v="tier - 2"/>
    <s v="R1013"/>
    <n v="43"/>
  </r>
  <r>
    <x v="1740"/>
    <s v="  Cindy"/>
    <s v="Saiter"/>
    <n v="20.53"/>
    <x v="2"/>
    <n v="4.8600000000000003"/>
    <x v="2"/>
    <s v="No"/>
    <s v="No"/>
    <s v="No"/>
    <n v="1"/>
    <s v="No"/>
    <d v="1984-10-16T00:00:00"/>
    <n v="5177.12"/>
    <s v="tier - 2"/>
    <s v="tier - 1"/>
    <s v="R1013"/>
    <n v="38"/>
  </r>
  <r>
    <x v="1741"/>
    <s v="  Marcia"/>
    <s v="Winrow"/>
    <n v="23.79"/>
    <x v="2"/>
    <n v="4.74"/>
    <x v="2"/>
    <s v="No"/>
    <s v="No"/>
    <s v="No"/>
    <n v="0"/>
    <s v="No"/>
    <d v="1991-08-29T00:00:00"/>
    <n v="5166.96"/>
    <s v="tier - 2"/>
    <s v="tier - 2"/>
    <s v="R1012"/>
    <n v="31"/>
  </r>
  <r>
    <x v="1742"/>
    <s v="  Samantha R"/>
    <s v="Gries"/>
    <n v="29.8"/>
    <x v="1"/>
    <n v="6.03"/>
    <x v="1"/>
    <s v="No"/>
    <s v="No"/>
    <s v="No"/>
    <n v="0"/>
    <s v="No"/>
    <d v="1990-10-09T00:00:00"/>
    <n v="5152.13"/>
    <s v="tier - 2"/>
    <s v="tier - 2"/>
    <s v="R1011"/>
    <n v="32"/>
  </r>
  <r>
    <x v="1743"/>
    <s v="  Katie"/>
    <s v="Strohschein"/>
    <n v="31.54"/>
    <x v="0"/>
    <n v="4.71"/>
    <x v="2"/>
    <s v="No"/>
    <s v="No"/>
    <s v="No"/>
    <n v="0"/>
    <s v="No"/>
    <d v="1990-08-22T00:00:00"/>
    <n v="5148.55"/>
    <s v="tier - 2"/>
    <s v="tier - 2"/>
    <s v="R1024"/>
    <n v="32"/>
  </r>
  <r>
    <x v="1744"/>
    <s v="  John P"/>
    <s v="Berger"/>
    <n v="20.82"/>
    <x v="2"/>
    <n v="5.55"/>
    <x v="2"/>
    <s v="No"/>
    <s v="No"/>
    <s v="No"/>
    <n v="1"/>
    <s v="No"/>
    <d v="1984-08-22T00:00:00"/>
    <n v="5144.18"/>
    <s v="tier - 2"/>
    <s v="tier - 1"/>
    <s v="R1013"/>
    <n v="38"/>
  </r>
  <r>
    <x v="1745"/>
    <s v="  Rachel"/>
    <s v="Coogan"/>
    <n v="38.83"/>
    <x v="0"/>
    <n v="4.78"/>
    <x v="2"/>
    <s v="No"/>
    <s v="No"/>
    <s v="Yes"/>
    <n v="1"/>
    <s v="No"/>
    <d v="1993-12-10T00:00:00"/>
    <n v="5138.26"/>
    <s v="tier - 2"/>
    <s v="tier - 2"/>
    <s v="R1013"/>
    <n v="29"/>
  </r>
  <r>
    <x v="1746"/>
    <s v="  Isabelle"/>
    <s v="Gagnon"/>
    <n v="23.44"/>
    <x v="2"/>
    <n v="4.6500000000000004"/>
    <x v="2"/>
    <s v="yes"/>
    <s v="No"/>
    <s v="No"/>
    <n v="1"/>
    <s v="No"/>
    <d v="1988-09-15T00:00:00"/>
    <n v="5136.75"/>
    <s v="tier - 2"/>
    <s v="tier - 1"/>
    <s v="R1013"/>
    <n v="34"/>
  </r>
  <r>
    <x v="1747"/>
    <s v="  Neil"/>
    <s v="Pearson"/>
    <n v="24.13"/>
    <x v="2"/>
    <n v="5.2"/>
    <x v="2"/>
    <s v="No"/>
    <s v="No"/>
    <s v="No"/>
    <n v="1"/>
    <s v="No"/>
    <d v="1987-09-13T00:00:00"/>
    <n v="5125.22"/>
    <s v="tier - 1"/>
    <s v="tier - 2"/>
    <s v="R1012"/>
    <n v="35"/>
  </r>
  <r>
    <x v="1748"/>
    <s v="  Tom"/>
    <s v="Brian"/>
    <n v="42.13"/>
    <x v="0"/>
    <n v="4.54"/>
    <x v="2"/>
    <s v="yes"/>
    <s v="No"/>
    <s v="No"/>
    <n v="1"/>
    <s v="No"/>
    <d v="1988-11-01T00:00:00"/>
    <n v="5124.1899999999996"/>
    <s v="tier - 2"/>
    <s v="tier - 3"/>
    <s v="R1013"/>
    <n v="34"/>
  </r>
  <r>
    <x v="1749"/>
    <s v="  Nathan"/>
    <s v="Brown"/>
    <n v="17.86"/>
    <x v="3"/>
    <n v="4.1100000000000003"/>
    <x v="2"/>
    <s v="No"/>
    <s v="No"/>
    <s v="No"/>
    <n v="1"/>
    <s v="No"/>
    <d v="1987-11-18T00:00:00"/>
    <n v="5116.5"/>
    <s v="tier - 2"/>
    <s v="tier - 2"/>
    <s v="R1012"/>
    <n v="35"/>
  </r>
  <r>
    <x v="1750"/>
    <s v="s  Kelli N"/>
    <s v="Fox"/>
    <n v="32.78"/>
    <x v="0"/>
    <n v="4.63"/>
    <x v="2"/>
    <s v="No"/>
    <s v="No"/>
    <s v="No"/>
    <n v="0"/>
    <s v="No"/>
    <d v="1999-06-19T00:00:00"/>
    <n v="5087.92"/>
    <s v="tier - 2"/>
    <s v="tier - 2"/>
    <s v="R1026"/>
    <n v="23"/>
  </r>
  <r>
    <x v="1751"/>
    <s v="  Scott M"/>
    <s v="Traver"/>
    <n v="23.9"/>
    <x v="2"/>
    <n v="6.06"/>
    <x v="1"/>
    <s v="yes"/>
    <s v="No"/>
    <s v="Yes"/>
    <n v="1"/>
    <s v="No"/>
    <d v="1997-07-14T00:00:00"/>
    <n v="5080.1000000000004"/>
    <s v="tier - 3"/>
    <s v="tier - 2"/>
    <s v="R1011"/>
    <n v="25"/>
  </r>
  <r>
    <x v="1752"/>
    <s v="  Grant A"/>
    <s v="Quick"/>
    <n v="15.47"/>
    <x v="3"/>
    <n v="8.43"/>
    <x v="0"/>
    <s v="No"/>
    <s v="No"/>
    <s v="No"/>
    <n v="0"/>
    <s v="No"/>
    <d v="1978-11-22T00:00:00"/>
    <n v="5077.1899999999996"/>
    <s v="tier - 2"/>
    <s v="tier - 3"/>
    <s v="R1012"/>
    <n v="44"/>
  </r>
  <r>
    <x v="1753"/>
    <s v="  Jonathan C"/>
    <s v="Scott"/>
    <n v="28.54"/>
    <x v="1"/>
    <n v="5.51"/>
    <x v="2"/>
    <s v="No"/>
    <s v="No"/>
    <s v="Yes"/>
    <n v="1"/>
    <s v="No"/>
    <d v="1993-06-11T00:00:00"/>
    <n v="5059.5600000000004"/>
    <s v="tier - 2"/>
    <s v="tier - 1"/>
    <s v="R1021"/>
    <n v="29"/>
  </r>
  <r>
    <x v="1754"/>
    <s v="  Rachael M"/>
    <s v="Theriot"/>
    <n v="18.54"/>
    <x v="2"/>
    <n v="4.95"/>
    <x v="2"/>
    <s v="No"/>
    <s v="No"/>
    <s v="No"/>
    <n v="0"/>
    <s v="No"/>
    <d v="1980-09-07T00:00:00"/>
    <n v="5054.05"/>
    <s v="tier - 2"/>
    <s v="tier - 2"/>
    <s v="R1013"/>
    <n v="42"/>
  </r>
  <r>
    <x v="1755"/>
    <s v="  Pilar"/>
    <s v="Michalis"/>
    <n v="32.18"/>
    <x v="0"/>
    <n v="6.44"/>
    <x v="0"/>
    <s v="yes"/>
    <s v="No"/>
    <s v="Yes"/>
    <n v="1"/>
    <s v="No"/>
    <d v="1997-07-29T00:00:00"/>
    <n v="5045.1499999999996"/>
    <s v="tier - 2"/>
    <s v="tier - 2"/>
    <s v="R1012"/>
    <n v="25"/>
  </r>
  <r>
    <x v="1756"/>
    <s v="  Kyle M"/>
    <s v="Hall"/>
    <n v="37.380000000000003"/>
    <x v="0"/>
    <n v="6.05"/>
    <x v="1"/>
    <s v="yes"/>
    <s v="No"/>
    <s v="No"/>
    <n v="0"/>
    <s v="No"/>
    <d v="2001-10-16T00:00:00"/>
    <n v="5043.13"/>
    <s v="tier - 2"/>
    <s v="tier - 3"/>
    <s v="R1011"/>
    <n v="21"/>
  </r>
  <r>
    <x v="1757"/>
    <s v="s  Christie"/>
    <s v="Tjong Clemons"/>
    <n v="31.12"/>
    <x v="0"/>
    <n v="4.76"/>
    <x v="2"/>
    <s v="yes"/>
    <s v="No"/>
    <s v="Yes"/>
    <n v="1"/>
    <s v="No"/>
    <d v="1997-12-04T00:00:00"/>
    <n v="5038.57"/>
    <s v="tier - 2"/>
    <s v="tier - 2"/>
    <s v="R1025"/>
    <n v="25"/>
  </r>
  <r>
    <x v="1758"/>
    <s v="  David A"/>
    <s v="Palma"/>
    <n v="22.01"/>
    <x v="2"/>
    <n v="6.72"/>
    <x v="0"/>
    <s v="yes"/>
    <s v="No"/>
    <s v="No"/>
    <n v="1"/>
    <s v="No"/>
    <d v="1986-06-29T00:00:00"/>
    <n v="5034.1000000000004"/>
    <s v="tier - 2"/>
    <s v="tier - 2"/>
    <s v="R1013"/>
    <n v="36"/>
  </r>
  <r>
    <x v="1759"/>
    <s v="  Masahiro"/>
    <s v="Takaoka"/>
    <n v="27.645"/>
    <x v="1"/>
    <n v="5.7"/>
    <x v="1"/>
    <s v="No"/>
    <s v="No"/>
    <s v="No"/>
    <n v="0"/>
    <s v="No"/>
    <d v="1991-09-10T00:00:00"/>
    <n v="5031.2700000000004"/>
    <s v="tier - 3"/>
    <s v="tier - 1"/>
    <s v="R1016"/>
    <n v="31"/>
  </r>
  <r>
    <x v="1760"/>
    <s v="  Logan B"/>
    <s v="Sherman"/>
    <n v="29.64"/>
    <x v="1"/>
    <n v="5.31"/>
    <x v="2"/>
    <s v="yes"/>
    <s v="No"/>
    <s v="No"/>
    <n v="0"/>
    <s v="No"/>
    <d v="1985-12-28T00:00:00"/>
    <n v="5028.1499999999996"/>
    <s v="tier - 1"/>
    <s v="tier - 2"/>
    <s v="R1012"/>
    <n v="37"/>
  </r>
  <r>
    <x v="1761"/>
    <s v="  Stephanie L"/>
    <s v="Andre"/>
    <n v="33.700000000000003"/>
    <x v="0"/>
    <n v="4.32"/>
    <x v="2"/>
    <s v="yes"/>
    <s v="No"/>
    <s v="No"/>
    <n v="1"/>
    <s v="No"/>
    <d v="1988-11-09T00:00:00"/>
    <n v="5012.47"/>
    <s v="tier - 2"/>
    <s v="tier - 3"/>
    <s v="R1011"/>
    <n v="34"/>
  </r>
  <r>
    <x v="1762"/>
    <s v="  Angela H"/>
    <s v="Switt"/>
    <n v="27.5"/>
    <x v="1"/>
    <n v="4.2300000000000004"/>
    <x v="2"/>
    <s v="yes"/>
    <s v="No"/>
    <s v="No"/>
    <n v="1"/>
    <s v="No"/>
    <d v="1988-07-08T00:00:00"/>
    <n v="5003.8500000000004"/>
    <s v="tier - 2"/>
    <s v="tier - 3"/>
    <s v="R1011"/>
    <n v="34"/>
  </r>
  <r>
    <x v="1763"/>
    <s v="  Britt K"/>
    <s v="Erickson"/>
    <n v="16.12"/>
    <x v="3"/>
    <n v="6.09"/>
    <x v="1"/>
    <s v="No"/>
    <s v="No"/>
    <s v="No"/>
    <n v="0"/>
    <s v="No"/>
    <d v="1977-06-09T00:00:00"/>
    <n v="5003.7700000000004"/>
    <s v="tier - 2"/>
    <s v="tier - 3"/>
    <s v="R1013"/>
    <n v="45"/>
  </r>
  <r>
    <x v="1764"/>
    <s v="  Joyce R"/>
    <s v="Miller"/>
    <n v="26.73"/>
    <x v="1"/>
    <n v="4.74"/>
    <x v="2"/>
    <s v="yes"/>
    <s v="No"/>
    <s v="No"/>
    <n v="1"/>
    <s v="No"/>
    <d v="1988-09-04T00:00:00"/>
    <n v="5002.78"/>
    <s v="tier - 2"/>
    <s v="tier - 2"/>
    <s v="R1013"/>
    <n v="34"/>
  </r>
  <r>
    <x v="1765"/>
    <s v="  Ben"/>
    <s v="Whitbeck"/>
    <n v="37.25"/>
    <x v="0"/>
    <n v="6.23"/>
    <x v="1"/>
    <s v="yes"/>
    <s v="No"/>
    <s v="No"/>
    <n v="0"/>
    <s v="No"/>
    <d v="2001-10-05T00:00:00"/>
    <n v="4999.04"/>
    <s v="tier - 2"/>
    <s v="tier - 2"/>
    <s v="R1011"/>
    <n v="21"/>
  </r>
  <r>
    <x v="1766"/>
    <s v="  Sarah M"/>
    <s v="Auer"/>
    <n v="23.56"/>
    <x v="2"/>
    <n v="5.45"/>
    <x v="2"/>
    <s v="yes"/>
    <s v="No"/>
    <s v="No"/>
    <n v="1"/>
    <s v="No"/>
    <d v="1988-06-24T00:00:00"/>
    <n v="4992.38"/>
    <s v="tier - 2"/>
    <s v="tier - 3"/>
    <s v="R1024"/>
    <n v="34"/>
  </r>
  <r>
    <x v="1767"/>
    <s v="  Sarah"/>
    <s v="Attar"/>
    <n v="15.84"/>
    <x v="3"/>
    <n v="10.34"/>
    <x v="0"/>
    <s v="No"/>
    <s v="No"/>
    <s v="No"/>
    <n v="2"/>
    <s v="No"/>
    <d v="1973-11-07T00:00:00"/>
    <n v="4985.22"/>
    <s v="tier - 2"/>
    <s v="tier - 3"/>
    <s v="R1013"/>
    <n v="49"/>
  </r>
  <r>
    <x v="1768"/>
    <s v="  Katie"/>
    <s v="Misuraca"/>
    <n v="36.630000000000003"/>
    <x v="0"/>
    <n v="5.15"/>
    <x v="2"/>
    <s v="No"/>
    <s v="No"/>
    <s v="No"/>
    <n v="0"/>
    <s v="No"/>
    <d v="1991-08-30T00:00:00"/>
    <n v="4949.76"/>
    <s v="tier - 2"/>
    <s v="tier - 1"/>
    <s v="R1013"/>
    <n v="31"/>
  </r>
  <r>
    <x v="1769"/>
    <s v="  Michaela L"/>
    <s v="Spannaus"/>
    <n v="16.47"/>
    <x v="3"/>
    <n v="11.72"/>
    <x v="0"/>
    <s v="No"/>
    <s v="No"/>
    <s v="No"/>
    <n v="0"/>
    <s v="No"/>
    <d v="1974-06-26T00:00:00"/>
    <n v="4942.0600000000004"/>
    <s v="tier - 2"/>
    <s v="tier - 2"/>
    <s v="R1013"/>
    <n v="48"/>
  </r>
  <r>
    <x v="1770"/>
    <s v="  Shalaleh"/>
    <s v="Tarbiat"/>
    <n v="25.8"/>
    <x v="1"/>
    <n v="5.29"/>
    <x v="2"/>
    <s v="No"/>
    <s v="No"/>
    <s v="No"/>
    <n v="0"/>
    <s v="No"/>
    <d v="1991-11-27T00:00:00"/>
    <n v="4934.71"/>
    <s v="tier - 2"/>
    <s v="tier - 3"/>
    <s v="R1011"/>
    <n v="31"/>
  </r>
  <r>
    <x v="1771"/>
    <s v="  Karen"/>
    <s v="Pulkkinen"/>
    <n v="23.6"/>
    <x v="2"/>
    <n v="4.33"/>
    <x v="2"/>
    <s v="No"/>
    <s v="No"/>
    <s v="No"/>
    <n v="0"/>
    <s v="No"/>
    <d v="1991-08-23T00:00:00"/>
    <n v="4931.6499999999996"/>
    <s v="tier - 2"/>
    <s v="tier - 3"/>
    <s v="R1011"/>
    <n v="31"/>
  </r>
  <r>
    <x v="1772"/>
    <s v="  Zuzana"/>
    <s v="Trnovcova"/>
    <n v="32.11"/>
    <x v="0"/>
    <n v="6.24"/>
    <x v="1"/>
    <s v="No"/>
    <s v="No"/>
    <s v="Yes"/>
    <n v="1"/>
    <s v="No"/>
    <d v="1993-08-10T00:00:00"/>
    <n v="4922.92"/>
    <s v="tier - 2"/>
    <s v="tier - 2"/>
    <s v="R1012"/>
    <n v="29"/>
  </r>
  <r>
    <x v="1773"/>
    <s v="  Daniel J"/>
    <s v="Anthony"/>
    <n v="30.114999999999998"/>
    <x v="0"/>
    <n v="11.61"/>
    <x v="0"/>
    <s v="No"/>
    <s v="No"/>
    <s v="No"/>
    <n v="0"/>
    <s v="No"/>
    <d v="2002-08-21T00:00:00"/>
    <n v="4915.0600000000004"/>
    <s v="tier - 2"/>
    <s v="tier - 1"/>
    <s v="R1017"/>
    <n v="20"/>
  </r>
  <r>
    <x v="1774"/>
    <s v="  Alexandra"/>
    <s v="Hetrick"/>
    <n v="20.28"/>
    <x v="2"/>
    <n v="11.07"/>
    <x v="0"/>
    <s v="yes"/>
    <s v="No"/>
    <s v="No"/>
    <n v="0"/>
    <s v="No"/>
    <d v="1981-10-18T00:00:00"/>
    <n v="4911.8900000000003"/>
    <s v="tier - 2"/>
    <s v="tier - 3"/>
    <s v="R1013"/>
    <n v="41"/>
  </r>
  <r>
    <x v="1775"/>
    <s v="  Jessica"/>
    <s v="Stern"/>
    <n v="20.234999999999999"/>
    <x v="2"/>
    <n v="5.19"/>
    <x v="2"/>
    <s v="No"/>
    <s v="No"/>
    <s v="Yes"/>
    <n v="1"/>
    <s v="No"/>
    <d v="1993-07-10T00:00:00"/>
    <n v="4906.41"/>
    <s v="tier - 2"/>
    <s v="tier - 1"/>
    <s v="R1012"/>
    <n v="29"/>
  </r>
  <r>
    <x v="1776"/>
    <s v="  Matthew M"/>
    <s v="Newman"/>
    <n v="25.27"/>
    <x v="1"/>
    <n v="5.7"/>
    <x v="1"/>
    <s v="yes"/>
    <s v="No"/>
    <s v="No"/>
    <n v="1"/>
    <s v="No"/>
    <d v="1988-09-23T00:00:00"/>
    <n v="4894.75"/>
    <s v="tier - 3"/>
    <s v="tier - 3"/>
    <s v="R1012"/>
    <n v="34"/>
  </r>
  <r>
    <x v="1777"/>
    <s v="  Nadine A"/>
    <s v="Reasoner"/>
    <n v="24.24"/>
    <x v="2"/>
    <n v="6.15"/>
    <x v="1"/>
    <s v="No"/>
    <s v="No"/>
    <s v="No"/>
    <n v="0"/>
    <s v="No"/>
    <d v="1990-11-28T00:00:00"/>
    <n v="4894.3900000000003"/>
    <s v="tier - 2"/>
    <s v="tier - 3"/>
    <s v="R1013"/>
    <n v="32"/>
  </r>
  <r>
    <x v="1778"/>
    <s v="  Peter J Jr"/>
    <s v="Mone"/>
    <n v="35.75"/>
    <x v="0"/>
    <n v="5.07"/>
    <x v="2"/>
    <s v="No"/>
    <s v="No"/>
    <s v="No"/>
    <n v="0"/>
    <s v="No"/>
    <d v="1989-07-10T00:00:00"/>
    <n v="4890"/>
    <s v="tier - 3"/>
    <s v="tier - 2"/>
    <s v="R1013"/>
    <n v="33"/>
  </r>
  <r>
    <x v="1779"/>
    <s v="  Colleen M"/>
    <s v="Powers"/>
    <n v="29.92"/>
    <x v="1"/>
    <n v="10.97"/>
    <x v="0"/>
    <s v="yes"/>
    <s v="No"/>
    <s v="No"/>
    <n v="1"/>
    <s v="No"/>
    <d v="1986-10-27T00:00:00"/>
    <n v="4889.04"/>
    <s v="tier - 2"/>
    <s v="tier - 1"/>
    <s v="R1013"/>
    <n v="36"/>
  </r>
  <r>
    <x v="1780"/>
    <s v="  Julie A"/>
    <s v="Ulery"/>
    <n v="26.2"/>
    <x v="1"/>
    <n v="10.93"/>
    <x v="0"/>
    <s v="yes"/>
    <s v="No"/>
    <s v="No"/>
    <n v="1"/>
    <s v="No"/>
    <d v="1986-12-23T00:00:00"/>
    <n v="4883.87"/>
    <s v="tier - 2"/>
    <s v="tier - 1"/>
    <s v="R1011"/>
    <n v="36"/>
  </r>
  <r>
    <x v="1781"/>
    <s v="  Douglas W"/>
    <s v="Haines"/>
    <n v="26.695"/>
    <x v="1"/>
    <n v="4.21"/>
    <x v="2"/>
    <s v="yes"/>
    <s v="No"/>
    <s v="Yes"/>
    <n v="1"/>
    <s v="No"/>
    <d v="1997-09-29T00:00:00"/>
    <n v="4877.9799999999996"/>
    <s v="tier - 2"/>
    <s v="tier - 3"/>
    <s v="R1012"/>
    <n v="25"/>
  </r>
  <r>
    <x v="1782"/>
    <s v="  Catherine"/>
    <s v="Airoldi"/>
    <n v="23.16"/>
    <x v="2"/>
    <n v="5.5"/>
    <x v="2"/>
    <s v="No"/>
    <s v="No"/>
    <s v="No"/>
    <n v="0"/>
    <s v="No"/>
    <d v="1989-09-01T00:00:00"/>
    <n v="4859.8900000000003"/>
    <s v="tier - 2"/>
    <s v="tier - 3"/>
    <s v="R1011"/>
    <n v="33"/>
  </r>
  <r>
    <x v="1783"/>
    <s v="  James A"/>
    <s v="Mattis"/>
    <n v="32.585000000000001"/>
    <x v="0"/>
    <n v="4.93"/>
    <x v="2"/>
    <s v="yes"/>
    <s v="No"/>
    <s v="No"/>
    <n v="1"/>
    <s v="No"/>
    <d v="1995-12-27T00:00:00"/>
    <n v="4846.92"/>
    <s v="tier - 2"/>
    <s v="tier - 3"/>
    <s v="R1017"/>
    <n v="27"/>
  </r>
  <r>
    <x v="1784"/>
    <s v="  Youngseong"/>
    <s v="Cho"/>
    <n v="33.97"/>
    <x v="0"/>
    <n v="5.6"/>
    <x v="2"/>
    <s v="yes"/>
    <s v="No"/>
    <s v="No"/>
    <n v="0"/>
    <s v="No"/>
    <d v="2001-06-07T00:00:00"/>
    <n v="4846.53"/>
    <s v="tier - 2"/>
    <s v="tier - 3"/>
    <s v="R1021"/>
    <n v="22"/>
  </r>
  <r>
    <x v="1785"/>
    <s v="  John"/>
    <s v="Reumann"/>
    <n v="16.57"/>
    <x v="3"/>
    <n v="9.99"/>
    <x v="0"/>
    <s v="No"/>
    <s v="No"/>
    <s v="No"/>
    <n v="0"/>
    <s v="No"/>
    <d v="1974-09-11T00:00:00"/>
    <n v="4844.67"/>
    <s v="tier - 2"/>
    <s v="tier - 2"/>
    <s v="R1013"/>
    <n v="48"/>
  </r>
  <r>
    <x v="1786"/>
    <s v="  Brandon S"/>
    <s v="Cooper"/>
    <n v="17.55"/>
    <x v="3"/>
    <n v="5.93"/>
    <x v="1"/>
    <s v="No"/>
    <s v="No"/>
    <s v="Yes"/>
    <n v="1"/>
    <s v="No"/>
    <d v="1979-12-13T00:00:00"/>
    <n v="4843.79"/>
    <s v="tier - 2"/>
    <s v="tier - 3"/>
    <s v="R1013"/>
    <n v="43"/>
  </r>
  <r>
    <x v="1787"/>
    <s v="  Sean P"/>
    <s v="Kennedy"/>
    <n v="29.41"/>
    <x v="1"/>
    <n v="6.29"/>
    <x v="1"/>
    <s v="yes"/>
    <s v="No"/>
    <s v="No"/>
    <n v="1"/>
    <s v="No"/>
    <d v="1995-09-29T00:00:00"/>
    <n v="4840.95"/>
    <s v="tier - 2"/>
    <s v="tier - 1"/>
    <s v="R1021"/>
    <n v="27"/>
  </r>
  <r>
    <x v="1788"/>
    <s v="  Scott"/>
    <s v="Cichon"/>
    <n v="17.91"/>
    <x v="3"/>
    <n v="5.65"/>
    <x v="2"/>
    <s v="No"/>
    <s v="No"/>
    <s v="No"/>
    <n v="1"/>
    <s v="No"/>
    <d v="1984-10-15T00:00:00"/>
    <n v="4839.18"/>
    <s v="tier - 2"/>
    <s v="tier - 1"/>
    <s v="R1012"/>
    <n v="38"/>
  </r>
  <r>
    <x v="1789"/>
    <s v="  Janez"/>
    <s v="Maroevic"/>
    <n v="31.57"/>
    <x v="0"/>
    <n v="6.15"/>
    <x v="1"/>
    <s v="No"/>
    <s v="No"/>
    <s v="No"/>
    <n v="1"/>
    <s v="No"/>
    <d v="1992-09-10T00:00:00"/>
    <n v="4837.58"/>
    <s v="tier - 3"/>
    <s v="tier - 2"/>
    <s v="R1013"/>
    <n v="30"/>
  </r>
  <r>
    <x v="1790"/>
    <s v="  John I Jr"/>
    <s v="Martin"/>
    <n v="33.18"/>
    <x v="0"/>
    <n v="5.22"/>
    <x v="2"/>
    <s v="No"/>
    <s v="yes"/>
    <s v="No"/>
    <n v="1"/>
    <s v="No"/>
    <d v="2000-12-11T00:00:00"/>
    <n v="4835.43"/>
    <s v="tier - 2"/>
    <s v="tier - 2"/>
    <s v="R1021"/>
    <n v="22"/>
  </r>
  <r>
    <x v="1791"/>
    <s v="  Heather"/>
    <s v="Schulz"/>
    <n v="37"/>
    <x v="0"/>
    <n v="11.66"/>
    <x v="0"/>
    <s v="No"/>
    <s v="No"/>
    <s v="No"/>
    <n v="0"/>
    <s v="No"/>
    <d v="2002-06-27T00:00:00"/>
    <n v="4830.63"/>
    <s v="tier - 2"/>
    <s v="tier - 1"/>
    <s v="R1011"/>
    <n v="20"/>
  </r>
  <r>
    <x v="1792"/>
    <s v="  Michael"/>
    <s v="Capriolo"/>
    <n v="18.905000000000001"/>
    <x v="2"/>
    <n v="4.91"/>
    <x v="2"/>
    <s v="yes"/>
    <s v="No"/>
    <s v="No"/>
    <n v="1"/>
    <s v="No"/>
    <d v="1995-12-01T00:00:00"/>
    <n v="4827.8999999999996"/>
    <s v="tier - 1"/>
    <s v="tier - 2"/>
    <s v="Unknown"/>
    <n v="27"/>
  </r>
  <r>
    <x v="1793"/>
    <s v="  Kathleen"/>
    <s v="Borleis"/>
    <n v="20.03"/>
    <x v="2"/>
    <n v="9.25"/>
    <x v="0"/>
    <s v="yes"/>
    <s v="No"/>
    <s v="No"/>
    <n v="0"/>
    <s v="No"/>
    <d v="1981-07-03T00:00:00"/>
    <n v="4827.1000000000004"/>
    <s v="tier - 2"/>
    <s v="tier - 1"/>
    <s v="R1013"/>
    <n v="41"/>
  </r>
  <r>
    <x v="1794"/>
    <s v="  Ryan M"/>
    <s v="Kramer"/>
    <n v="16.7"/>
    <x v="3"/>
    <n v="11.48"/>
    <x v="0"/>
    <s v="No"/>
    <s v="No"/>
    <s v="No"/>
    <n v="0"/>
    <s v="No"/>
    <d v="1978-10-03T00:00:00"/>
    <n v="4812.34"/>
    <s v="tier - 2"/>
    <s v="tier - 3"/>
    <s v="R1013"/>
    <n v="44"/>
  </r>
  <r>
    <x v="1795"/>
    <s v="  Sara"/>
    <s v="Conrad"/>
    <n v="39.82"/>
    <x v="0"/>
    <n v="6.06"/>
    <x v="1"/>
    <s v="No"/>
    <s v="No"/>
    <s v="No"/>
    <n v="0"/>
    <s v="No"/>
    <d v="1989-12-16T00:00:00"/>
    <n v="4795.66"/>
    <s v="tier - 2"/>
    <s v="tier - 1"/>
    <s v="R1013"/>
    <n v="33"/>
  </r>
  <r>
    <x v="1796"/>
    <s v="  Deniz"/>
    <s v="Karakoyunlu"/>
    <n v="22.04"/>
    <x v="2"/>
    <n v="5.86"/>
    <x v="1"/>
    <s v="No"/>
    <s v="No"/>
    <s v="No"/>
    <n v="1"/>
    <s v="No"/>
    <d v="1987-06-22T00:00:00"/>
    <n v="4787.42"/>
    <s v="tier - 2"/>
    <s v="tier - 3"/>
    <s v="R1013"/>
    <n v="35"/>
  </r>
  <r>
    <x v="1797"/>
    <s v="  Shannon L"/>
    <s v="Desrosiers"/>
    <n v="28.27"/>
    <x v="1"/>
    <n v="5.33"/>
    <x v="2"/>
    <s v="No"/>
    <s v="No"/>
    <s v="No"/>
    <n v="0"/>
    <s v="No"/>
    <d v="1989-12-09T00:00:00"/>
    <n v="4779.6000000000004"/>
    <s v="tier - 2"/>
    <s v="tier - 3"/>
    <s v="R1013"/>
    <n v="33"/>
  </r>
  <r>
    <x v="1798"/>
    <s v="  Kaitlin M"/>
    <s v="O'Mara"/>
    <n v="18.5"/>
    <x v="2"/>
    <n v="5.33"/>
    <x v="2"/>
    <s v="No"/>
    <s v="No"/>
    <s v="No"/>
    <n v="0"/>
    <s v="No"/>
    <d v="1989-08-01T00:00:00"/>
    <n v="4766.0200000000004"/>
    <s v="tier - 2"/>
    <s v="tier - 3"/>
    <s v="R1011"/>
    <n v="33"/>
  </r>
  <r>
    <x v="1799"/>
    <s v="  Alfredo"/>
    <s v="Shabot Marcos"/>
    <n v="38.6"/>
    <x v="0"/>
    <n v="6.02"/>
    <x v="1"/>
    <s v="No"/>
    <s v="No"/>
    <s v="No"/>
    <n v="1"/>
    <s v="No"/>
    <d v="1987-09-27T00:00:00"/>
    <n v="4762.33"/>
    <s v="tier - 3"/>
    <s v="tier - 3"/>
    <s v="R1011"/>
    <n v="35"/>
  </r>
  <r>
    <x v="1800"/>
    <s v="  Kristen"/>
    <s v="Comment"/>
    <n v="43.12"/>
    <x v="0"/>
    <n v="6.25"/>
    <x v="1"/>
    <s v="No"/>
    <s v="No"/>
    <s v="No"/>
    <n v="1"/>
    <s v="No"/>
    <d v="1992-08-16T00:00:00"/>
    <n v="4753.6400000000003"/>
    <s v="tier - 2"/>
    <s v="tier - 3"/>
    <s v="R1013"/>
    <n v="30"/>
  </r>
  <r>
    <x v="1801"/>
    <s v="  Daniel"/>
    <s v="Moss"/>
    <n v="30.5"/>
    <x v="0"/>
    <n v="4.8099999999999996"/>
    <x v="2"/>
    <s v="No"/>
    <s v="No"/>
    <s v="No"/>
    <n v="1"/>
    <s v="No"/>
    <d v="1987-11-22T00:00:00"/>
    <n v="4751.07"/>
    <s v="tier - 3"/>
    <s v="tier - 1"/>
    <s v="R1011"/>
    <n v="35"/>
  </r>
  <r>
    <x v="1802"/>
    <s v="  Jonathan"/>
    <s v="Guzman"/>
    <n v="27.61"/>
    <x v="1"/>
    <n v="4.5999999999999996"/>
    <x v="2"/>
    <s v="No"/>
    <s v="No"/>
    <s v="No"/>
    <n v="1"/>
    <s v="No"/>
    <d v="1987-09-02T00:00:00"/>
    <n v="4747.05"/>
    <s v="tier - 2"/>
    <s v="tier - 2"/>
    <s v="R1013"/>
    <n v="35"/>
  </r>
  <r>
    <x v="1803"/>
    <s v="  Troy"/>
    <s v="Cox"/>
    <n v="27.1"/>
    <x v="1"/>
    <n v="5.08"/>
    <x v="2"/>
    <s v="No"/>
    <s v="No"/>
    <s v="No"/>
    <n v="1"/>
    <s v="No"/>
    <d v="1987-06-05T00:00:00"/>
    <n v="4746.34"/>
    <s v="tier - 2"/>
    <s v="tier - 2"/>
    <s v="R1011"/>
    <n v="36"/>
  </r>
  <r>
    <x v="1804"/>
    <s v="  Daniel C"/>
    <s v="Clash"/>
    <n v="35.93"/>
    <x v="0"/>
    <n v="5.43"/>
    <x v="2"/>
    <s v="No"/>
    <s v="yes"/>
    <s v="No"/>
    <n v="1"/>
    <s v="No"/>
    <d v="2004-11-24T00:00:00"/>
    <n v="4740.78"/>
    <s v="tier - 2"/>
    <s v="tier - 3"/>
    <s v="R1021"/>
    <n v="18"/>
  </r>
  <r>
    <x v="1805"/>
    <s v="  Lauren"/>
    <s v="Blankenship"/>
    <n v="32.68"/>
    <x v="0"/>
    <n v="5.44"/>
    <x v="2"/>
    <s v="No"/>
    <s v="No"/>
    <s v="No"/>
    <n v="0"/>
    <s v="No"/>
    <d v="1991-10-12T00:00:00"/>
    <n v="4738.2700000000004"/>
    <s v="tier - 2"/>
    <s v="tier - 3"/>
    <s v="R1012"/>
    <n v="31"/>
  </r>
  <r>
    <x v="1806"/>
    <s v="  Jennefer"/>
    <s v="Lloyd"/>
    <n v="20.74"/>
    <x v="2"/>
    <n v="11.69"/>
    <x v="0"/>
    <s v="yes"/>
    <s v="No"/>
    <s v="No"/>
    <n v="1"/>
    <s v="No"/>
    <d v="1986-09-05T00:00:00"/>
    <n v="4734.6400000000003"/>
    <s v="tier - 2"/>
    <s v="tier - 1"/>
    <s v="R1013"/>
    <n v="36"/>
  </r>
  <r>
    <x v="1807"/>
    <s v="  Tracey L"/>
    <s v="Kong"/>
    <n v="15.57"/>
    <x v="3"/>
    <n v="6.07"/>
    <x v="1"/>
    <s v="No"/>
    <s v="No"/>
    <s v="No"/>
    <n v="0"/>
    <s v="No"/>
    <d v="1980-07-02T00:00:00"/>
    <n v="4728.71"/>
    <s v="tier - 2"/>
    <s v="tier - 3"/>
    <s v="R1012"/>
    <n v="42"/>
  </r>
  <r>
    <x v="1808"/>
    <s v="  Ashley"/>
    <s v="Benson"/>
    <n v="23.844999999999999"/>
    <x v="2"/>
    <n v="4.3600000000000003"/>
    <x v="2"/>
    <s v="No"/>
    <s v="No"/>
    <s v="No"/>
    <n v="0"/>
    <s v="No"/>
    <d v="1994-08-12T00:00:00"/>
    <n v="4719.74"/>
    <s v="tier - 2"/>
    <s v="tier - 1"/>
    <s v="R1012"/>
    <n v="28"/>
  </r>
  <r>
    <x v="1809"/>
    <s v="  Cindy"/>
    <s v="Huntington"/>
    <n v="22.895"/>
    <x v="2"/>
    <n v="5.24"/>
    <x v="2"/>
    <s v="No"/>
    <s v="No"/>
    <s v="No"/>
    <n v="1"/>
    <s v="No"/>
    <d v="1992-09-28T00:00:00"/>
    <n v="4719.5200000000004"/>
    <s v="tier - 2"/>
    <s v="tier - 2"/>
    <s v="R1024"/>
    <n v="30"/>
  </r>
  <r>
    <x v="1810"/>
    <s v="  Esther"/>
    <s v="Kendall"/>
    <n v="21.945"/>
    <x v="2"/>
    <n v="5.37"/>
    <x v="2"/>
    <s v="No"/>
    <s v="No"/>
    <s v="No"/>
    <n v="1"/>
    <s v="No"/>
    <d v="1992-10-09T00:00:00"/>
    <n v="4718.2"/>
    <s v="tier - 2"/>
    <s v="tier - 3"/>
    <s v="R1024"/>
    <n v="30"/>
  </r>
  <r>
    <x v="1811"/>
    <s v="  Jackie"/>
    <s v="Gast"/>
    <n v="19.47"/>
    <x v="2"/>
    <n v="6.6"/>
    <x v="0"/>
    <s v="yes"/>
    <s v="No"/>
    <s v="No"/>
    <n v="0"/>
    <s v="No"/>
    <d v="1981-08-12T00:00:00"/>
    <n v="4712.12"/>
    <s v="tier - 2"/>
    <s v="tier - 3"/>
    <s v="R1011"/>
    <n v="41"/>
  </r>
  <r>
    <x v="1812"/>
    <s v="  Timothy P"/>
    <s v="Scanlin"/>
    <n v="15.61"/>
    <x v="3"/>
    <n v="5.77"/>
    <x v="1"/>
    <s v="No"/>
    <s v="No"/>
    <s v="No"/>
    <n v="0"/>
    <s v="No"/>
    <d v="1977-12-04T00:00:00"/>
    <n v="4699.47"/>
    <s v="tier - 2"/>
    <s v="tier - 3"/>
    <s v="R1013"/>
    <n v="45"/>
  </r>
  <r>
    <x v="1813"/>
    <s v="  Lauren"/>
    <s v="Philbrook"/>
    <n v="28.6"/>
    <x v="1"/>
    <n v="6.08"/>
    <x v="1"/>
    <s v="No"/>
    <s v="No"/>
    <s v="Yes"/>
    <n v="1"/>
    <s v="No"/>
    <d v="2003-06-22T00:00:00"/>
    <n v="4687.8"/>
    <s v="tier - 2"/>
    <s v="tier - 3"/>
    <s v="R1011"/>
    <n v="19"/>
  </r>
  <r>
    <x v="1814"/>
    <s v="  Benjamin"/>
    <s v="Cowan"/>
    <n v="46.53"/>
    <x v="0"/>
    <n v="4.16"/>
    <x v="2"/>
    <s v="No"/>
    <s v="No"/>
    <s v="No"/>
    <n v="0"/>
    <s v="No"/>
    <d v="1990-09-04T00:00:00"/>
    <n v="4686.3900000000003"/>
    <s v="tier - 3"/>
    <s v="tier - 3"/>
    <s v="R1013"/>
    <n v="32"/>
  </r>
  <r>
    <x v="1815"/>
    <s v="  Hugo M"/>
    <s v="Sousa"/>
    <n v="34.99"/>
    <x v="0"/>
    <n v="5.0999999999999996"/>
    <x v="2"/>
    <s v="No"/>
    <s v="No"/>
    <s v="Yes"/>
    <n v="1"/>
    <s v="No"/>
    <d v="2003-10-04T00:00:00"/>
    <n v="4678.8"/>
    <s v="tier - 2"/>
    <s v="tier - 1"/>
    <s v="R1021"/>
    <n v="19"/>
  </r>
  <r>
    <x v="1816"/>
    <s v="  Daniel J Jr"/>
    <s v="Stanton"/>
    <n v="17.05"/>
    <x v="3"/>
    <n v="5.3"/>
    <x v="2"/>
    <s v="No"/>
    <s v="No"/>
    <s v="Yes"/>
    <n v="1"/>
    <s v="No"/>
    <d v="1979-10-18T00:00:00"/>
    <n v="4674.2"/>
    <s v="tier - 2"/>
    <s v="tier - 1"/>
    <s v="R1013"/>
    <n v="43"/>
  </r>
  <r>
    <x v="1817"/>
    <s v="  Justin R"/>
    <s v="Mollak"/>
    <n v="37.18"/>
    <x v="0"/>
    <n v="4.9000000000000004"/>
    <x v="2"/>
    <s v="No"/>
    <s v="No"/>
    <s v="No"/>
    <n v="0"/>
    <s v="No"/>
    <d v="1990-07-13T00:00:00"/>
    <n v="4673.3900000000003"/>
    <s v="tier - 2"/>
    <s v="tier - 1"/>
    <s v="R1013"/>
    <n v="32"/>
  </r>
  <r>
    <x v="1818"/>
    <s v="  Colin"/>
    <s v="Bell"/>
    <n v="35.200000000000003"/>
    <x v="0"/>
    <n v="5.55"/>
    <x v="2"/>
    <s v="No"/>
    <s v="No"/>
    <s v="No"/>
    <n v="0"/>
    <s v="No"/>
    <d v="1990-09-26T00:00:00"/>
    <n v="4670.6400000000003"/>
    <s v="tier - 2"/>
    <s v="tier - 2"/>
    <s v="R1011"/>
    <n v="32"/>
  </r>
  <r>
    <x v="1819"/>
    <s v="  Rob"/>
    <s v="Weston"/>
    <n v="37.335000000000001"/>
    <x v="0"/>
    <n v="4.95"/>
    <x v="2"/>
    <s v="No"/>
    <s v="No"/>
    <s v="No"/>
    <n v="0"/>
    <s v="No"/>
    <d v="1990-08-05T00:00:00"/>
    <n v="4667.6099999999997"/>
    <s v="tier - 3"/>
    <s v="tier - 3"/>
    <s v="R1016"/>
    <n v="32"/>
  </r>
  <r>
    <x v="1820"/>
    <s v="  Patrick"/>
    <s v="Rabuzzi"/>
    <n v="27.265000000000001"/>
    <x v="1"/>
    <n v="6.46"/>
    <x v="0"/>
    <s v="yes"/>
    <s v="No"/>
    <s v="No"/>
    <n v="0"/>
    <s v="No"/>
    <d v="1996-10-25T00:00:00"/>
    <n v="4661.29"/>
    <s v="tier - 2"/>
    <s v="tier - 1"/>
    <s v="R1017"/>
    <n v="26"/>
  </r>
  <r>
    <x v="1821"/>
    <s v="  Austin D"/>
    <s v="Hendrix"/>
    <n v="30.8"/>
    <x v="0"/>
    <n v="4.9000000000000004"/>
    <x v="2"/>
    <s v="yes"/>
    <s v="No"/>
    <s v="No"/>
    <n v="0"/>
    <s v="No"/>
    <d v="1985-06-22T00:00:00"/>
    <n v="4646.76"/>
    <s v="tier - 1"/>
    <s v="tier - 1"/>
    <s v="R1011"/>
    <n v="37"/>
  </r>
  <r>
    <x v="1822"/>
    <s v="  Brittany"/>
    <s v="Van Nielen"/>
    <n v="30.21"/>
    <x v="0"/>
    <n v="5.21"/>
    <x v="2"/>
    <s v="No"/>
    <s v="No"/>
    <s v="No"/>
    <n v="1"/>
    <s v="No"/>
    <d v="1998-06-29T00:00:00"/>
    <n v="4618.08"/>
    <s v="tier - 2"/>
    <s v="tier - 1"/>
    <s v="R1012"/>
    <n v="24"/>
  </r>
  <r>
    <x v="1823"/>
    <s v="  Matthew T"/>
    <s v="Blanton"/>
    <n v="35.340000000000003"/>
    <x v="0"/>
    <n v="4.13"/>
    <x v="2"/>
    <s v="No"/>
    <s v="yes"/>
    <s v="No"/>
    <n v="1"/>
    <s v="No"/>
    <d v="2000-07-02T00:00:00"/>
    <n v="4608.03"/>
    <s v="tier - 2"/>
    <s v="tier - 3"/>
    <s v="R1011"/>
    <n v="22"/>
  </r>
  <r>
    <x v="1824"/>
    <s v="  Becky G"/>
    <s v="Schout"/>
    <n v="26.695"/>
    <x v="1"/>
    <n v="5.28"/>
    <x v="2"/>
    <s v="No"/>
    <s v="No"/>
    <s v="No"/>
    <n v="0"/>
    <s v="No"/>
    <d v="1989-09-18T00:00:00"/>
    <n v="4571.41"/>
    <s v="tier - 2"/>
    <s v="tier - 2"/>
    <s v="R1012"/>
    <n v="33"/>
  </r>
  <r>
    <x v="1825"/>
    <s v="  Virginie"/>
    <s v="Schmaltz"/>
    <n v="29.355"/>
    <x v="1"/>
    <n v="4.68"/>
    <x v="2"/>
    <s v="yes"/>
    <s v="No"/>
    <s v="No"/>
    <n v="0"/>
    <s v="No"/>
    <d v="1996-12-25T00:00:00"/>
    <n v="4564.1899999999996"/>
    <s v="tier - 2"/>
    <s v="tier - 2"/>
    <s v="R1024"/>
    <n v="26"/>
  </r>
  <r>
    <x v="1826"/>
    <s v="  Allison A"/>
    <s v="Eagen"/>
    <n v="29.59"/>
    <x v="1"/>
    <n v="4.0599999999999996"/>
    <x v="2"/>
    <s v="No"/>
    <s v="No"/>
    <s v="No"/>
    <n v="0"/>
    <s v="No"/>
    <d v="1990-09-20T00:00:00"/>
    <n v="4562.84"/>
    <s v="tier - 2"/>
    <s v="tier - 2"/>
    <s v="R1013"/>
    <n v="32"/>
  </r>
  <r>
    <x v="1827"/>
    <s v="  Julie"/>
    <s v="Rotramel"/>
    <n v="31.35"/>
    <x v="0"/>
    <n v="4.2"/>
    <x v="2"/>
    <s v="No"/>
    <s v="yes"/>
    <s v="No"/>
    <n v="1"/>
    <s v="No"/>
    <d v="2004-12-22T00:00:00"/>
    <n v="4561.1899999999996"/>
    <s v="tier - 2"/>
    <s v="tier - 2"/>
    <s v="R1024"/>
    <n v="18"/>
  </r>
  <r>
    <x v="1828"/>
    <s v="  Katherine"/>
    <s v="Prevost"/>
    <n v="20.52"/>
    <x v="2"/>
    <n v="4.83"/>
    <x v="2"/>
    <s v="No"/>
    <s v="No"/>
    <s v="No"/>
    <n v="0"/>
    <s v="No"/>
    <d v="1990-11-17T00:00:00"/>
    <n v="4544.2299999999996"/>
    <s v="tier - 2"/>
    <s v="tier - 1"/>
    <s v="R1024"/>
    <n v="32"/>
  </r>
  <r>
    <x v="1829"/>
    <s v="  Caleb"/>
    <s v="Boyd"/>
    <n v="42.9"/>
    <x v="0"/>
    <n v="4.87"/>
    <x v="2"/>
    <s v="yes"/>
    <s v="No"/>
    <s v="No"/>
    <n v="1"/>
    <s v="No"/>
    <d v="1988-06-13T00:00:00"/>
    <n v="4536.26"/>
    <s v="tier - 2"/>
    <s v="tier - 2"/>
    <s v="R1011"/>
    <n v="34"/>
  </r>
  <r>
    <x v="1830"/>
    <s v="  Jaime"/>
    <s v="Dawes"/>
    <n v="24.6"/>
    <x v="1"/>
    <n v="5.86"/>
    <x v="1"/>
    <s v="No"/>
    <s v="No"/>
    <s v="Yes"/>
    <n v="1"/>
    <s v="No"/>
    <d v="1993-06-29T00:00:00"/>
    <n v="4529.4799999999996"/>
    <s v="tier - 2"/>
    <s v="tier - 1"/>
    <s v="R1011"/>
    <n v="29"/>
  </r>
  <r>
    <x v="1831"/>
    <s v="  Hannah"/>
    <s v="Jennings"/>
    <n v="28.405000000000001"/>
    <x v="1"/>
    <n v="4.12"/>
    <x v="2"/>
    <s v="No"/>
    <s v="No"/>
    <s v="No"/>
    <n v="1"/>
    <s v="No"/>
    <d v="1992-08-13T00:00:00"/>
    <n v="4527.18"/>
    <s v="tier - 2"/>
    <s v="tier - 2"/>
    <s v="R1012"/>
    <n v="30"/>
  </r>
  <r>
    <x v="1832"/>
    <s v="  Zachariah"/>
    <s v="Nyambaso"/>
    <n v="34.674999999999997"/>
    <x v="0"/>
    <n v="5.71"/>
    <x v="1"/>
    <s v="yes"/>
    <s v="No"/>
    <s v="No"/>
    <n v="1"/>
    <s v="No"/>
    <d v="1988-12-21T00:00:00"/>
    <n v="4518.83"/>
    <s v="tier - 2"/>
    <s v="tier - 2"/>
    <s v="R1017"/>
    <n v="34"/>
  </r>
  <r>
    <x v="1833"/>
    <s v="  Patricia A"/>
    <s v="Shaffer"/>
    <n v="18.850000000000001"/>
    <x v="2"/>
    <n v="6.03"/>
    <x v="1"/>
    <s v="No"/>
    <s v="No"/>
    <s v="No"/>
    <n v="1"/>
    <s v="No"/>
    <d v="1987-12-05T00:00:00"/>
    <n v="4518.7700000000004"/>
    <s v="tier - 2"/>
    <s v="tier - 3"/>
    <s v="R1012"/>
    <n v="35"/>
  </r>
  <r>
    <x v="1834"/>
    <s v="s  Elizabeth A"/>
    <s v="Corkum"/>
    <n v="34.130000000000003"/>
    <x v="0"/>
    <n v="5.65"/>
    <x v="2"/>
    <s v="No"/>
    <s v="No"/>
    <s v="Yes"/>
    <n v="1"/>
    <s v="No"/>
    <d v="2003-10-02T00:00:00"/>
    <n v="4518.3999999999996"/>
    <s v="tier - 2"/>
    <s v="tier - 3"/>
    <s v="R1026"/>
    <n v="19"/>
  </r>
  <r>
    <x v="1835"/>
    <s v="  Benjamin"/>
    <s v="Pedersen"/>
    <n v="17.34"/>
    <x v="3"/>
    <n v="5.05"/>
    <x v="2"/>
    <s v="No"/>
    <s v="No"/>
    <s v="No"/>
    <n v="0"/>
    <s v="No"/>
    <d v="1980-06-16T00:00:00"/>
    <n v="4515.71"/>
    <s v="tier - 2"/>
    <s v="tier - 3"/>
    <s v="R1013"/>
    <n v="42"/>
  </r>
  <r>
    <x v="1836"/>
    <s v="  Breno"/>
    <s v="Melo"/>
    <n v="17.440000000000001"/>
    <x v="3"/>
    <n v="6.26"/>
    <x v="1"/>
    <s v="No"/>
    <s v="No"/>
    <s v="No"/>
    <n v="0"/>
    <s v="No"/>
    <d v="1982-09-27T00:00:00"/>
    <n v="4511.41"/>
    <s v="tier - 2"/>
    <s v="tier - 3"/>
    <s v="R1013"/>
    <n v="40"/>
  </r>
  <r>
    <x v="1837"/>
    <s v="  Takaya"/>
    <s v="Sakamoto"/>
    <n v="33.659999999999997"/>
    <x v="0"/>
    <n v="4.08"/>
    <x v="2"/>
    <s v="yes"/>
    <s v="No"/>
    <s v="Yes"/>
    <n v="1"/>
    <s v="No"/>
    <d v="1997-10-13T00:00:00"/>
    <n v="4504.66"/>
    <s v="tier - 1"/>
    <s v="tier - 2"/>
    <s v="R1013"/>
    <n v="25"/>
  </r>
  <r>
    <x v="1838"/>
    <s v="  Thomas IV"/>
    <s v="McMahon"/>
    <n v="21.375"/>
    <x v="2"/>
    <n v="6.19"/>
    <x v="1"/>
    <s v="yes"/>
    <s v="No"/>
    <s v="No"/>
    <n v="1"/>
    <s v="No"/>
    <d v="1988-06-26T00:00:00"/>
    <n v="4500.34"/>
    <s v="tier - 2"/>
    <s v="tier - 1"/>
    <s v="R1017"/>
    <n v="34"/>
  </r>
  <r>
    <x v="1839"/>
    <s v="  Bradley E"/>
    <s v="Harris"/>
    <n v="27.14"/>
    <x v="1"/>
    <n v="6.01"/>
    <x v="1"/>
    <s v="No"/>
    <s v="No"/>
    <s v="No"/>
    <n v="1"/>
    <s v="No"/>
    <d v="1992-07-12T00:00:00"/>
    <n v="4488.58"/>
    <s v="tier - 2"/>
    <s v="tier - 3"/>
    <s v="R1012"/>
    <n v="30"/>
  </r>
  <r>
    <x v="1840"/>
    <s v="  Megan"/>
    <s v="Lombardo"/>
    <n v="35.78"/>
    <x v="0"/>
    <n v="6.07"/>
    <x v="1"/>
    <s v="No"/>
    <s v="yes"/>
    <s v="No"/>
    <n v="1"/>
    <s v="No"/>
    <d v="2004-07-18T00:00:00"/>
    <n v="4468.25"/>
    <s v="tier - 2"/>
    <s v="tier - 2"/>
    <s v="R1012"/>
    <n v="18"/>
  </r>
  <r>
    <x v="1841"/>
    <s v="  Ruby J"/>
    <s v="Bode"/>
    <n v="34.96"/>
    <x v="0"/>
    <n v="5.63"/>
    <x v="2"/>
    <s v="No"/>
    <s v="No"/>
    <s v="No"/>
    <n v="0"/>
    <s v="No"/>
    <d v="1999-11-20T00:00:00"/>
    <n v="4466.62"/>
    <s v="tier - 2"/>
    <s v="tier - 2"/>
    <s v="R1012"/>
    <n v="23"/>
  </r>
  <r>
    <x v="1842"/>
    <s v="  Bart"/>
    <s v="Johnson"/>
    <n v="38.39"/>
    <x v="0"/>
    <n v="6.05"/>
    <x v="1"/>
    <s v="No"/>
    <s v="No"/>
    <s v="No"/>
    <n v="0"/>
    <s v="No"/>
    <d v="1991-07-04T00:00:00"/>
    <n v="4463.21"/>
    <s v="tier - 3"/>
    <s v="tier - 3"/>
    <s v="R1013"/>
    <n v="31"/>
  </r>
  <r>
    <x v="1843"/>
    <s v="  Robert A"/>
    <s v="Norcross"/>
    <n v="33.82"/>
    <x v="0"/>
    <n v="4.6500000000000004"/>
    <x v="2"/>
    <s v="No"/>
    <s v="No"/>
    <s v="No"/>
    <n v="0"/>
    <s v="No"/>
    <d v="1990-07-15T00:00:00"/>
    <n v="4462.72"/>
    <s v="tier - 2"/>
    <s v="tier - 3"/>
    <s v="R1012"/>
    <n v="32"/>
  </r>
  <r>
    <x v="1844"/>
    <s v="  Adam"/>
    <s v="Lazrus"/>
    <n v="27.835000000000001"/>
    <x v="1"/>
    <n v="5.37"/>
    <x v="2"/>
    <s v="No"/>
    <s v="No"/>
    <s v="No"/>
    <n v="0"/>
    <s v="No"/>
    <d v="1990-08-08T00:00:00"/>
    <n v="4454.3999999999996"/>
    <s v="tier - 2"/>
    <s v="tier - 3"/>
    <s v="R1012"/>
    <n v="32"/>
  </r>
  <r>
    <x v="1845"/>
    <s v="  Yemane Adhane"/>
    <s v="Tsegay"/>
    <n v="33"/>
    <x v="0"/>
    <n v="5.39"/>
    <x v="2"/>
    <s v="No"/>
    <s v="No"/>
    <s v="No"/>
    <n v="0"/>
    <s v="No"/>
    <d v="1994-06-28T00:00:00"/>
    <n v="4449.46"/>
    <s v="tier - 1"/>
    <s v="tier - 2"/>
    <s v="R1013"/>
    <n v="28"/>
  </r>
  <r>
    <x v="1846"/>
    <s v="  Jesse A"/>
    <s v="Schneider"/>
    <n v="26.885000000000002"/>
    <x v="1"/>
    <n v="5.86"/>
    <x v="1"/>
    <s v="No"/>
    <s v="No"/>
    <s v="No"/>
    <n v="0"/>
    <s v="No"/>
    <d v="1991-09-03T00:00:00"/>
    <n v="4441.21"/>
    <s v="tier - 1"/>
    <s v="tier - 2"/>
    <s v="R1014"/>
    <n v="31"/>
  </r>
  <r>
    <x v="1847"/>
    <s v="  Bird"/>
    <s v="Loreto"/>
    <n v="29.26"/>
    <x v="1"/>
    <n v="4.4400000000000004"/>
    <x v="2"/>
    <s v="No"/>
    <s v="No"/>
    <s v="No"/>
    <n v="0"/>
    <s v="No"/>
    <d v="1994-10-24T00:00:00"/>
    <n v="4438.26"/>
    <s v="tier - 2"/>
    <s v="tier - 3"/>
    <s v="R1017"/>
    <n v="28"/>
  </r>
  <r>
    <x v="1848"/>
    <s v="  Patrick M"/>
    <s v="Callahan"/>
    <n v="26.98"/>
    <x v="1"/>
    <n v="4.41"/>
    <x v="2"/>
    <s v="No"/>
    <s v="No"/>
    <s v="No"/>
    <n v="0"/>
    <s v="No"/>
    <d v="1994-10-08T00:00:00"/>
    <n v="4435.09"/>
    <s v="tier - 3"/>
    <s v="tier - 2"/>
    <s v="R1016"/>
    <n v="28"/>
  </r>
  <r>
    <x v="1849"/>
    <s v="  Kyle"/>
    <s v="Timko"/>
    <n v="32.11"/>
    <x v="0"/>
    <n v="5.19"/>
    <x v="2"/>
    <s v="No"/>
    <s v="No"/>
    <s v="Yes"/>
    <n v="1"/>
    <s v="No"/>
    <d v="1993-12-23T00:00:00"/>
    <n v="4433.92"/>
    <s v="tier - 2"/>
    <s v="tier - 2"/>
    <s v="R1012"/>
    <n v="29"/>
  </r>
  <r>
    <x v="1850"/>
    <s v="  Ryan"/>
    <s v="Achatz"/>
    <n v="31.73"/>
    <x v="0"/>
    <n v="5.16"/>
    <x v="2"/>
    <s v="No"/>
    <s v="No"/>
    <s v="Yes"/>
    <n v="1"/>
    <s v="No"/>
    <d v="1993-09-04T00:00:00"/>
    <n v="4433.3900000000003"/>
    <s v="tier - 2"/>
    <s v="tier - 3"/>
    <s v="R1012"/>
    <n v="29"/>
  </r>
  <r>
    <x v="1851"/>
    <s v="  Yuri"/>
    <s v="Horwitz"/>
    <n v="22.515000000000001"/>
    <x v="2"/>
    <n v="4.24"/>
    <x v="2"/>
    <s v="No"/>
    <s v="No"/>
    <s v="No"/>
    <n v="0"/>
    <s v="No"/>
    <d v="1994-12-29T00:00:00"/>
    <n v="4428.8900000000003"/>
    <s v="tier - 3"/>
    <s v="tier - 1"/>
    <s v="R1017"/>
    <n v="28"/>
  </r>
  <r>
    <x v="1852"/>
    <s v="  Ryan"/>
    <s v="Gordyan"/>
    <n v="25.9"/>
    <x v="1"/>
    <n v="5.45"/>
    <x v="2"/>
    <s v="No"/>
    <s v="No"/>
    <s v="No"/>
    <n v="1"/>
    <s v="No"/>
    <d v="1992-08-15T00:00:00"/>
    <n v="4420.95"/>
    <s v="tier - 2"/>
    <s v="tier - 3"/>
    <s v="R1020"/>
    <n v="30"/>
  </r>
  <r>
    <x v="1853"/>
    <s v="  Debbie"/>
    <s v="Hetherington"/>
    <n v="27.72"/>
    <x v="1"/>
    <n v="5.03"/>
    <x v="2"/>
    <s v="yes"/>
    <s v="No"/>
    <s v="No"/>
    <n v="1"/>
    <s v="No"/>
    <d v="1988-09-16T00:00:00"/>
    <n v="4415.16"/>
    <s v="tier - 2"/>
    <s v="tier - 1"/>
    <s v="R1013"/>
    <n v="34"/>
  </r>
  <r>
    <x v="1854"/>
    <s v="  Mark D"/>
    <s v="Thompson"/>
    <n v="31.5"/>
    <x v="0"/>
    <n v="9.6199999999999992"/>
    <x v="0"/>
    <s v="yes"/>
    <s v="No"/>
    <s v="No"/>
    <n v="1"/>
    <s v="No"/>
    <d v="1986-07-13T00:00:00"/>
    <n v="4402.2299999999996"/>
    <s v="tier - 2"/>
    <s v="tier - 2"/>
    <s v="R1011"/>
    <n v="36"/>
  </r>
  <r>
    <x v="1855"/>
    <s v="  Christopher"/>
    <s v="Battoo"/>
    <n v="29.7"/>
    <x v="1"/>
    <n v="6.77"/>
    <x v="0"/>
    <s v="yes"/>
    <s v="No"/>
    <s v="No"/>
    <n v="1"/>
    <s v="No"/>
    <d v="1986-08-11T00:00:00"/>
    <n v="4399.7299999999996"/>
    <s v="tier - 3"/>
    <s v="tier - 2"/>
    <s v="R1013"/>
    <n v="36"/>
  </r>
  <r>
    <x v="1856"/>
    <s v="  Daniell L"/>
    <s v="Barker"/>
    <n v="21.26"/>
    <x v="2"/>
    <n v="5.36"/>
    <x v="2"/>
    <s v="yes"/>
    <s v="No"/>
    <s v="No"/>
    <n v="1"/>
    <s v="No"/>
    <d v="1988-07-18T00:00:00"/>
    <n v="4397.3100000000004"/>
    <s v="tier - 2"/>
    <s v="tier - 2"/>
    <s v="R1013"/>
    <n v="34"/>
  </r>
  <r>
    <x v="1857"/>
    <s v="  Janne"/>
    <s v="Saarnilehto"/>
    <n v="17.09"/>
    <x v="3"/>
    <n v="5.69"/>
    <x v="2"/>
    <s v="No"/>
    <s v="No"/>
    <s v="No"/>
    <n v="0"/>
    <s v="No"/>
    <d v="1982-06-29T00:00:00"/>
    <n v="4392.7"/>
    <s v="tier - 2"/>
    <s v="tier - 2"/>
    <s v="R1013"/>
    <n v="40"/>
  </r>
  <r>
    <x v="1858"/>
    <s v="  Martina"/>
    <s v="Morton"/>
    <n v="24.3"/>
    <x v="2"/>
    <n v="4.9000000000000004"/>
    <x v="2"/>
    <s v="yes"/>
    <s v="No"/>
    <s v="Yes"/>
    <n v="1"/>
    <s v="No"/>
    <d v="1997-11-29T00:00:00"/>
    <n v="4391.6499999999996"/>
    <s v="tier - 2"/>
    <s v="tier - 2"/>
    <s v="R1011"/>
    <n v="25"/>
  </r>
  <r>
    <x v="1859"/>
    <s v="  Elizabeth L"/>
    <s v="Thomas"/>
    <n v="29.734999999999999"/>
    <x v="1"/>
    <n v="5.78"/>
    <x v="1"/>
    <s v="No"/>
    <s v="No"/>
    <s v="No"/>
    <n v="0"/>
    <s v="No"/>
    <d v="1990-08-28T00:00:00"/>
    <n v="4357.04"/>
    <s v="tier - 2"/>
    <s v="tier - 3"/>
    <s v="R1012"/>
    <n v="32"/>
  </r>
  <r>
    <x v="1860"/>
    <s v="  Stephanie C"/>
    <s v="Hillman"/>
    <n v="29.26"/>
    <x v="1"/>
    <n v="4.7"/>
    <x v="2"/>
    <s v="No"/>
    <s v="No"/>
    <s v="No"/>
    <n v="0"/>
    <s v="No"/>
    <d v="1991-09-13T00:00:00"/>
    <n v="4350.51"/>
    <s v="tier - 2"/>
    <s v="tier - 2"/>
    <s v="R1013"/>
    <n v="31"/>
  </r>
  <r>
    <x v="1861"/>
    <s v="  Katie"/>
    <s v="Edwards"/>
    <n v="33"/>
    <x v="0"/>
    <n v="6.28"/>
    <x v="1"/>
    <s v="No"/>
    <s v="No"/>
    <s v="No"/>
    <n v="0"/>
    <s v="No"/>
    <d v="1994-11-01T00:00:00"/>
    <n v="4349.46"/>
    <s v="tier - 2"/>
    <s v="tier - 2"/>
    <s v="R1013"/>
    <n v="28"/>
  </r>
  <r>
    <x v="1862"/>
    <s v="  Callie"/>
    <s v="Bartel"/>
    <n v="31.065000000000001"/>
    <x v="0"/>
    <n v="4.2300000000000004"/>
    <x v="2"/>
    <s v="No"/>
    <s v="No"/>
    <s v="No"/>
    <n v="0"/>
    <s v="No"/>
    <d v="1991-06-01T00:00:00"/>
    <n v="4347.0200000000004"/>
    <s v="tier - 2"/>
    <s v="tier - 1"/>
    <s v="R1024"/>
    <n v="32"/>
  </r>
  <r>
    <x v="1863"/>
    <s v="  Inna"/>
    <s v="Potekhina"/>
    <n v="26.51"/>
    <x v="1"/>
    <n v="6.17"/>
    <x v="1"/>
    <s v="No"/>
    <s v="No"/>
    <s v="No"/>
    <n v="0"/>
    <s v="No"/>
    <d v="1994-10-26T00:00:00"/>
    <n v="4340.4399999999996"/>
    <s v="tier - 2"/>
    <s v="tier - 1"/>
    <s v="R1013"/>
    <n v="28"/>
  </r>
  <r>
    <x v="1864"/>
    <s v="  Mary K"/>
    <s v="Kelly"/>
    <n v="28.88"/>
    <x v="1"/>
    <n v="4.96"/>
    <x v="2"/>
    <s v="No"/>
    <s v="No"/>
    <s v="No"/>
    <n v="0"/>
    <s v="No"/>
    <d v="1994-11-02T00:00:00"/>
    <n v="4337.74"/>
    <s v="tier - 2"/>
    <s v="tier - 1"/>
    <s v="R1024"/>
    <n v="28"/>
  </r>
  <r>
    <x v="1865"/>
    <s v="  Samuel M"/>
    <s v="Lapp"/>
    <n v="35.814999999999998"/>
    <x v="0"/>
    <n v="5.1100000000000003"/>
    <x v="2"/>
    <s v="yes"/>
    <s v="No"/>
    <s v="No"/>
    <n v="1"/>
    <s v="No"/>
    <d v="1988-12-19T00:00:00"/>
    <n v="4320.41"/>
    <s v="tier - 2"/>
    <s v="tier - 1"/>
    <s v="R1012"/>
    <n v="34"/>
  </r>
  <r>
    <x v="1866"/>
    <s v="  Kimberly"/>
    <s v="Burke"/>
    <n v="21.28"/>
    <x v="2"/>
    <n v="4.05"/>
    <x v="2"/>
    <s v="No"/>
    <s v="yes"/>
    <s v="No"/>
    <n v="1"/>
    <s v="No"/>
    <d v="2000-11-25T00:00:00"/>
    <n v="4296.2700000000004"/>
    <s v="tier - 2"/>
    <s v="tier - 3"/>
    <s v="R1012"/>
    <n v="22"/>
  </r>
  <r>
    <x v="1867"/>
    <s v="  Tom J"/>
    <s v="Barry"/>
    <n v="33.81"/>
    <x v="0"/>
    <n v="6.49"/>
    <x v="0"/>
    <s v="No"/>
    <s v="No"/>
    <s v="Yes"/>
    <n v="1"/>
    <s v="No"/>
    <d v="2003-06-08T00:00:00"/>
    <n v="4278.55"/>
    <s v="tier - 2"/>
    <s v="tier - 1"/>
    <s v="R1021"/>
    <n v="20"/>
  </r>
  <r>
    <x v="1868"/>
    <s v="  Zachary"/>
    <s v="McCormick"/>
    <n v="44.22"/>
    <x v="0"/>
    <n v="4.1900000000000004"/>
    <x v="2"/>
    <s v="No"/>
    <s v="No"/>
    <s v="No"/>
    <n v="1"/>
    <s v="No"/>
    <d v="1992-06-18T00:00:00"/>
    <n v="4266.17"/>
    <s v="tier - 3"/>
    <s v="tier - 2"/>
    <s v="R1013"/>
    <n v="30"/>
  </r>
  <r>
    <x v="1869"/>
    <s v="  Dane"/>
    <s v="McElroy"/>
    <n v="15.46"/>
    <x v="3"/>
    <n v="4.99"/>
    <x v="2"/>
    <s v="yes"/>
    <s v="No"/>
    <s v="Yes"/>
    <n v="1"/>
    <s v="No"/>
    <d v="1983-11-20T00:00:00"/>
    <n v="4265.01"/>
    <s v="tier - 2"/>
    <s v="tier - 1"/>
    <s v="R1012"/>
    <n v="39"/>
  </r>
  <r>
    <x v="1870"/>
    <s v="  Dougie J"/>
    <s v="Coffed"/>
    <n v="30.3"/>
    <x v="0"/>
    <n v="4.7699999999999996"/>
    <x v="2"/>
    <s v="yes"/>
    <s v="No"/>
    <s v="No"/>
    <n v="1"/>
    <s v="No"/>
    <d v="1995-10-14T00:00:00"/>
    <n v="4260.74"/>
    <s v="tier - 3"/>
    <s v="tier - 2"/>
    <s v="R1011"/>
    <n v="27"/>
  </r>
  <r>
    <x v="1871"/>
    <s v="  Jeremiah H"/>
    <s v="Estes"/>
    <n v="16.670000000000002"/>
    <x v="3"/>
    <n v="5.46"/>
    <x v="2"/>
    <s v="No"/>
    <s v="No"/>
    <s v="No"/>
    <n v="0"/>
    <s v="No"/>
    <d v="1982-06-16T00:00:00"/>
    <n v="4250.24"/>
    <s v="tier - 2"/>
    <s v="tier - 3"/>
    <s v="R1013"/>
    <n v="40"/>
  </r>
  <r>
    <x v="1872"/>
    <s v="  Ashley J"/>
    <s v="Miles"/>
    <n v="28.594999999999999"/>
    <x v="1"/>
    <n v="5.43"/>
    <x v="2"/>
    <s v="No"/>
    <s v="No"/>
    <s v="No"/>
    <n v="0"/>
    <s v="No"/>
    <d v="1991-12-01T00:00:00"/>
    <n v="4243.59"/>
    <s v="tier - 3"/>
    <s v="tier - 1"/>
    <s v="R1012"/>
    <n v="31"/>
  </r>
  <r>
    <x v="1873"/>
    <s v="  Turner J"/>
    <s v="Zamore"/>
    <n v="25.934999999999999"/>
    <x v="1"/>
    <n v="4.29"/>
    <x v="2"/>
    <s v="No"/>
    <s v="No"/>
    <s v="No"/>
    <n v="0"/>
    <s v="No"/>
    <d v="1991-11-03T00:00:00"/>
    <n v="4239.8900000000003"/>
    <s v="tier - 2"/>
    <s v="tier - 2"/>
    <s v="R1012"/>
    <n v="31"/>
  </r>
  <r>
    <x v="1874"/>
    <s v="  Roger"/>
    <s v="Donaghy"/>
    <n v="27.645"/>
    <x v="1"/>
    <n v="5.25"/>
    <x v="2"/>
    <s v="No"/>
    <s v="No"/>
    <s v="No"/>
    <n v="1"/>
    <s v="No"/>
    <d v="1992-06-27T00:00:00"/>
    <n v="4237.13"/>
    <s v="tier - 3"/>
    <s v="tier - 1"/>
    <s v="R1016"/>
    <n v="30"/>
  </r>
  <r>
    <x v="1875"/>
    <s v="  Pamela"/>
    <s v="Kennedy"/>
    <n v="30.1"/>
    <x v="0"/>
    <n v="4.04"/>
    <x v="2"/>
    <s v="No"/>
    <s v="No"/>
    <s v="No"/>
    <n v="1"/>
    <s v="No"/>
    <d v="1998-12-14T00:00:00"/>
    <n v="4234.93"/>
    <s v="tier - 2"/>
    <s v="tier - 1"/>
    <s v="R1011"/>
    <n v="24"/>
  </r>
  <r>
    <x v="1876"/>
    <s v="  Allison M"/>
    <s v="Fiorini"/>
    <n v="26.79"/>
    <x v="1"/>
    <n v="5"/>
    <x v="2"/>
    <s v="yes"/>
    <s v="No"/>
    <s v="Yes"/>
    <n v="1"/>
    <s v="No"/>
    <d v="1997-09-06T00:00:00"/>
    <n v="4189.1099999999997"/>
    <s v="tier - 2"/>
    <s v="tier - 2"/>
    <s v="R1012"/>
    <n v="25"/>
  </r>
  <r>
    <x v="1877"/>
    <s v="s  Katherine H"/>
    <s v="Alexander"/>
    <n v="27.1"/>
    <x v="1"/>
    <n v="4.01"/>
    <x v="2"/>
    <s v="yes"/>
    <s v="No"/>
    <s v="No"/>
    <n v="1"/>
    <s v="No"/>
    <d v="1995-10-03T00:00:00"/>
    <n v="4188.7299999999996"/>
    <s v="tier - 2"/>
    <s v="tier - 2"/>
    <s v="R1025"/>
    <n v="27"/>
  </r>
  <r>
    <x v="1878"/>
    <s v="  Robin"/>
    <s v="Watkins"/>
    <n v="24.31"/>
    <x v="2"/>
    <n v="5.4"/>
    <x v="2"/>
    <s v="No"/>
    <s v="No"/>
    <s v="No"/>
    <n v="0"/>
    <s v="No"/>
    <d v="1989-06-25T00:00:00"/>
    <n v="4185.1000000000004"/>
    <s v="tier - 2"/>
    <s v="tier - 3"/>
    <s v="R1013"/>
    <n v="33"/>
  </r>
  <r>
    <x v="1879"/>
    <s v="  Terri"/>
    <s v="Cassel"/>
    <n v="15.53"/>
    <x v="3"/>
    <n v="5.81"/>
    <x v="1"/>
    <s v="No"/>
    <s v="No"/>
    <s v="No"/>
    <n v="1"/>
    <s v="No"/>
    <d v="1984-09-16T00:00:00"/>
    <n v="4163.21"/>
    <s v="tier - 2"/>
    <s v="tier - 2"/>
    <s v="R1012"/>
    <n v="38"/>
  </r>
  <r>
    <x v="1880"/>
    <s v="  Eddie"/>
    <s v="Ferguson"/>
    <n v="30.7"/>
    <x v="0"/>
    <n v="5.82"/>
    <x v="1"/>
    <s v="No"/>
    <s v="No"/>
    <s v="No"/>
    <n v="1"/>
    <s v="No"/>
    <d v="1998-11-26T00:00:00"/>
    <n v="4154.97"/>
    <s v="tier - 2"/>
    <s v="tier - 1"/>
    <s v="R1012"/>
    <n v="24"/>
  </r>
  <r>
    <x v="1881"/>
    <s v="  Pamela"/>
    <s v="O'Sullivan"/>
    <n v="33.33"/>
    <x v="0"/>
    <n v="4.82"/>
    <x v="2"/>
    <s v="No"/>
    <s v="No"/>
    <s v="No"/>
    <n v="1"/>
    <s v="No"/>
    <d v="1992-08-04T00:00:00"/>
    <n v="4151.03"/>
    <s v="tier - 2"/>
    <s v="tier - 2"/>
    <s v="R1013"/>
    <n v="30"/>
  </r>
  <r>
    <x v="1882"/>
    <s v="  Joyce"/>
    <s v="Chepkirui"/>
    <n v="32.4"/>
    <x v="0"/>
    <n v="5.08"/>
    <x v="2"/>
    <s v="No"/>
    <s v="No"/>
    <s v="No"/>
    <n v="1"/>
    <s v="No"/>
    <d v="1992-06-28T00:00:00"/>
    <n v="4149.74"/>
    <s v="tier - 2"/>
    <s v="tier - 1"/>
    <s v="R1011"/>
    <n v="30"/>
  </r>
  <r>
    <x v="1883"/>
    <s v="  Alison W"/>
    <s v="Gurney"/>
    <n v="27.93"/>
    <x v="1"/>
    <n v="5.59"/>
    <x v="2"/>
    <s v="No"/>
    <s v="No"/>
    <s v="No"/>
    <n v="1"/>
    <s v="No"/>
    <d v="1992-06-18T00:00:00"/>
    <n v="4137.5200000000004"/>
    <s v="tier - 2"/>
    <s v="tier - 3"/>
    <s v="R1024"/>
    <n v="30"/>
  </r>
  <r>
    <x v="1884"/>
    <s v="  Tammara C"/>
    <s v="Francis"/>
    <n v="21.754999999999999"/>
    <x v="2"/>
    <n v="5.12"/>
    <x v="2"/>
    <s v="No"/>
    <s v="No"/>
    <s v="No"/>
    <n v="0"/>
    <s v="No"/>
    <d v="1991-08-06T00:00:00"/>
    <n v="4134.08"/>
    <s v="tier - 2"/>
    <s v="tier - 1"/>
    <s v="R1012"/>
    <n v="31"/>
  </r>
  <r>
    <x v="1885"/>
    <s v="  Dorota"/>
    <s v="Gruca"/>
    <n v="25.934999999999999"/>
    <x v="1"/>
    <n v="4.95"/>
    <x v="2"/>
    <s v="No"/>
    <s v="No"/>
    <s v="No"/>
    <n v="0"/>
    <s v="No"/>
    <d v="1994-08-21T00:00:00"/>
    <n v="4133.6400000000003"/>
    <s v="tier - 2"/>
    <s v="tier - 3"/>
    <s v="R1012"/>
    <n v="28"/>
  </r>
  <r>
    <x v="1886"/>
    <s v="  Jose Norberto Sr"/>
    <s v="Rojas Alvarez"/>
    <n v="31.5"/>
    <x v="0"/>
    <n v="6.16"/>
    <x v="1"/>
    <s v="No"/>
    <s v="No"/>
    <s v="No"/>
    <n v="0"/>
    <s v="No"/>
    <d v="1990-12-14T00:00:00"/>
    <n v="4076.5"/>
    <s v="tier - 2"/>
    <s v="tier - 3"/>
    <s v="R1011"/>
    <n v="32"/>
  </r>
  <r>
    <x v="1887"/>
    <s v="  Peter"/>
    <s v="Denton"/>
    <n v="30.03"/>
    <x v="0"/>
    <n v="6.41"/>
    <x v="0"/>
    <s v="No"/>
    <s v="No"/>
    <s v="No"/>
    <n v="0"/>
    <s v="No"/>
    <d v="1990-12-01T00:00:00"/>
    <n v="4074.45"/>
    <s v="tier - 3"/>
    <s v="tier - 2"/>
    <s v="R1013"/>
    <n v="32"/>
  </r>
  <r>
    <x v="1888"/>
    <s v="  Bryant"/>
    <s v="Mason"/>
    <n v="33.479999999999997"/>
    <x v="0"/>
    <n v="8.94"/>
    <x v="0"/>
    <s v="No"/>
    <s v="No"/>
    <s v="No"/>
    <n v="0"/>
    <s v="No"/>
    <d v="2002-10-18T00:00:00"/>
    <n v="4070.51"/>
    <s v="tier - 2"/>
    <s v="tier - 1"/>
    <s v="R1012"/>
    <n v="20"/>
  </r>
  <r>
    <x v="1889"/>
    <s v="  Christina"/>
    <s v="Trout"/>
    <n v="16.510000000000002"/>
    <x v="3"/>
    <n v="4.42"/>
    <x v="2"/>
    <s v="yes"/>
    <s v="No"/>
    <s v="Yes"/>
    <n v="1"/>
    <s v="No"/>
    <d v="1983-09-16T00:00:00"/>
    <n v="4070.42"/>
    <s v="tier - 2"/>
    <s v="tier - 1"/>
    <s v="R1013"/>
    <n v="39"/>
  </r>
  <r>
    <x v="1890"/>
    <s v="  John"/>
    <s v="Gilbert"/>
    <n v="33.155000000000001"/>
    <x v="0"/>
    <n v="5.3"/>
    <x v="2"/>
    <s v="yes"/>
    <s v="No"/>
    <s v="No"/>
    <n v="1"/>
    <s v="No"/>
    <d v="1995-09-14T00:00:00"/>
    <n v="4058.71"/>
    <s v="tier - 3"/>
    <s v="tier - 3"/>
    <s v="R1012"/>
    <n v="27"/>
  </r>
  <r>
    <x v="1891"/>
    <s v="  Eduardo"/>
    <s v="Chong"/>
    <n v="37.29"/>
    <x v="0"/>
    <n v="4.6399999999999997"/>
    <x v="2"/>
    <s v="No"/>
    <s v="No"/>
    <s v="Yes"/>
    <n v="1"/>
    <s v="No"/>
    <d v="1993-08-13T00:00:00"/>
    <n v="4058.12"/>
    <s v="tier - 2"/>
    <s v="tier - 1"/>
    <s v="R1013"/>
    <n v="29"/>
  </r>
  <r>
    <x v="1892"/>
    <s v="  Laura M"/>
    <s v="Henry"/>
    <n v="20.23"/>
    <x v="2"/>
    <n v="6.16"/>
    <x v="1"/>
    <s v="yes"/>
    <s v="No"/>
    <s v="No"/>
    <n v="1"/>
    <s v="No"/>
    <d v="1988-11-30T00:00:00"/>
    <n v="4047.94"/>
    <s v="tier - 2"/>
    <s v="tier - 1"/>
    <s v="R1013"/>
    <n v="34"/>
  </r>
  <r>
    <x v="1893"/>
    <s v="  Charlie"/>
    <s v="Brenneman"/>
    <n v="28.975000000000001"/>
    <x v="1"/>
    <n v="4.12"/>
    <x v="2"/>
    <s v="No"/>
    <s v="No"/>
    <s v="Yes"/>
    <n v="1"/>
    <s v="No"/>
    <d v="1993-12-26T00:00:00"/>
    <n v="4040.56"/>
    <s v="tier - 3"/>
    <s v="tier - 3"/>
    <s v="R1015"/>
    <n v="29"/>
  </r>
  <r>
    <x v="1894"/>
    <s v="  Melissa D"/>
    <s v="Kemp"/>
    <n v="16.420000000000002"/>
    <x v="3"/>
    <n v="5.77"/>
    <x v="1"/>
    <s v="yes"/>
    <s v="No"/>
    <s v="Yes"/>
    <n v="1"/>
    <s v="No"/>
    <d v="1983-11-10T00:00:00"/>
    <n v="4039.9"/>
    <s v="tier - 2"/>
    <s v="tier - 1"/>
    <s v="R1013"/>
    <n v="39"/>
  </r>
  <r>
    <x v="1895"/>
    <s v="  Dan C Jr"/>
    <s v="Wilson"/>
    <n v="17.559999999999999"/>
    <x v="3"/>
    <n v="6.2"/>
    <x v="1"/>
    <s v="No"/>
    <s v="No"/>
    <s v="No"/>
    <n v="1"/>
    <s v="No"/>
    <d v="1984-07-07T00:00:00"/>
    <n v="4038.41"/>
    <s v="tier - 2"/>
    <s v="tier - 1"/>
    <s v="R1013"/>
    <n v="38"/>
  </r>
  <r>
    <x v="1896"/>
    <s v="  Matthew"/>
    <s v="Hillyard"/>
    <n v="24.13"/>
    <x v="2"/>
    <n v="4.3899999999999997"/>
    <x v="2"/>
    <s v="No"/>
    <s v="No"/>
    <s v="No"/>
    <n v="1"/>
    <s v="No"/>
    <d v="1992-10-11T00:00:00"/>
    <n v="4032.24"/>
    <s v="tier - 3"/>
    <s v="tier - 3"/>
    <s v="R1012"/>
    <n v="30"/>
  </r>
  <r>
    <x v="1897"/>
    <s v="  Wesley C"/>
    <s v="Turner"/>
    <n v="19.95"/>
    <x v="2"/>
    <n v="5.13"/>
    <x v="2"/>
    <s v="No"/>
    <s v="yes"/>
    <s v="No"/>
    <n v="2"/>
    <s v="No"/>
    <d v="2000-09-13T00:00:00"/>
    <n v="4005.42"/>
    <s v="tier - 2"/>
    <s v="tier - 1"/>
    <s v="R1015"/>
    <n v="22"/>
  </r>
  <r>
    <x v="1898"/>
    <s v="  Christopher"/>
    <s v="Benestad"/>
    <n v="21.24"/>
    <x v="2"/>
    <n v="4.49"/>
    <x v="2"/>
    <s v="No"/>
    <s v="No"/>
    <s v="No"/>
    <n v="0"/>
    <s v="No"/>
    <d v="1989-07-10T00:00:00"/>
    <n v="4002.36"/>
    <s v="tier - 2"/>
    <s v="tier - 1"/>
    <s v="R1013"/>
    <n v="33"/>
  </r>
  <r>
    <x v="1899"/>
    <s v="  Jessica"/>
    <s v="Gonzales"/>
    <n v="44.22"/>
    <x v="0"/>
    <n v="6.35"/>
    <x v="1"/>
    <s v="No"/>
    <s v="No"/>
    <s v="No"/>
    <n v="0"/>
    <s v="No"/>
    <d v="1990-11-01T00:00:00"/>
    <n v="3994.18"/>
    <s v="tier - 2"/>
    <s v="tier - 2"/>
    <s v="R1013"/>
    <n v="32"/>
  </r>
  <r>
    <x v="1900"/>
    <s v="  Christin"/>
    <s v="Newman"/>
    <n v="41.1"/>
    <x v="0"/>
    <n v="5.79"/>
    <x v="1"/>
    <s v="No"/>
    <s v="No"/>
    <s v="No"/>
    <n v="0"/>
    <s v="No"/>
    <d v="1990-11-22T00:00:00"/>
    <n v="3989.84"/>
    <s v="tier - 2"/>
    <s v="tier - 2"/>
    <s v="R1011"/>
    <n v="32"/>
  </r>
  <r>
    <x v="1901"/>
    <s v="  Sara"/>
    <s v="Sayre"/>
    <n v="34.200000000000003"/>
    <x v="0"/>
    <n v="4.78"/>
    <x v="2"/>
    <s v="yes"/>
    <s v="No"/>
    <s v="No"/>
    <n v="0"/>
    <s v="No"/>
    <d v="1996-09-08T00:00:00"/>
    <n v="3987.93"/>
    <s v="tier - 2"/>
    <s v="tier - 2"/>
    <s v="R1011"/>
    <n v="26"/>
  </r>
  <r>
    <x v="1902"/>
    <s v="  Elizabeth"/>
    <s v="Panke"/>
    <n v="29.92"/>
    <x v="1"/>
    <n v="6.02"/>
    <x v="1"/>
    <s v="yes"/>
    <s v="No"/>
    <s v="No"/>
    <n v="0"/>
    <s v="No"/>
    <d v="1996-08-17T00:00:00"/>
    <n v="3981.98"/>
    <s v="tier - 2"/>
    <s v="tier - 2"/>
    <s v="R1013"/>
    <n v="26"/>
  </r>
  <r>
    <x v="1903"/>
    <s v="  Margaret P"/>
    <s v="Brennan"/>
    <n v="28.93"/>
    <x v="1"/>
    <n v="4.4400000000000004"/>
    <x v="2"/>
    <s v="No"/>
    <s v="No"/>
    <s v="No"/>
    <n v="0"/>
    <s v="No"/>
    <d v="1990-07-29T00:00:00"/>
    <n v="3972.92"/>
    <s v="tier - 2"/>
    <s v="tier - 3"/>
    <s v="R1013"/>
    <n v="32"/>
  </r>
  <r>
    <x v="1904"/>
    <s v="  Tiffany K"/>
    <s v="Ngo"/>
    <n v="31.254999999999999"/>
    <x v="0"/>
    <n v="5.84"/>
    <x v="1"/>
    <s v="yes"/>
    <s v="No"/>
    <s v="No"/>
    <n v="1"/>
    <s v="No"/>
    <d v="1995-07-11T00:00:00"/>
    <n v="3956.07"/>
    <s v="tier - 2"/>
    <s v="tier - 2"/>
    <s v="R1012"/>
    <n v="27"/>
  </r>
  <r>
    <x v="1905"/>
    <s v="  David M"/>
    <s v="Guerdan"/>
    <n v="29.83"/>
    <x v="1"/>
    <n v="5.39"/>
    <x v="2"/>
    <s v="No"/>
    <s v="No"/>
    <s v="No"/>
    <n v="0"/>
    <s v="No"/>
    <d v="1999-07-10T00:00:00"/>
    <n v="3955.98"/>
    <s v="tier - 2"/>
    <s v="tier - 3"/>
    <s v="R1021"/>
    <n v="23"/>
  </r>
  <r>
    <x v="1906"/>
    <s v="  Christine E"/>
    <s v="Shaw"/>
    <n v="29.59"/>
    <x v="1"/>
    <n v="6.16"/>
    <x v="1"/>
    <s v="No"/>
    <s v="No"/>
    <s v="Yes"/>
    <n v="1"/>
    <s v="No"/>
    <d v="1993-11-11T00:00:00"/>
    <n v="3947.41"/>
    <s v="tier - 2"/>
    <s v="tier - 2"/>
    <s v="R1013"/>
    <n v="29"/>
  </r>
  <r>
    <x v="1907"/>
    <s v="  Donna"/>
    <s v="Mills-Honarvar"/>
    <n v="31.16"/>
    <x v="0"/>
    <n v="4.49"/>
    <x v="2"/>
    <s v="No"/>
    <s v="No"/>
    <s v="Yes"/>
    <n v="1"/>
    <s v="No"/>
    <d v="1993-09-29T00:00:00"/>
    <n v="3943.6"/>
    <s v="tier - 2"/>
    <s v="tier - 3"/>
    <s v="R1024"/>
    <n v="29"/>
  </r>
  <r>
    <x v="1908"/>
    <s v="  Rod"/>
    <s v="Farvard"/>
    <n v="34.21"/>
    <x v="0"/>
    <n v="4.4800000000000004"/>
    <x v="2"/>
    <s v="yes"/>
    <s v="No"/>
    <s v="No"/>
    <n v="1"/>
    <s v="No"/>
    <d v="1988-10-24T00:00:00"/>
    <n v="3935.18"/>
    <s v="tier - 3"/>
    <s v="tier - 1"/>
    <s v="R1013"/>
    <n v="34"/>
  </r>
  <r>
    <x v="1909"/>
    <s v="  Joe"/>
    <s v="Kelly"/>
    <n v="34.86"/>
    <x v="0"/>
    <n v="10.97"/>
    <x v="0"/>
    <s v="No"/>
    <s v="No"/>
    <s v="No"/>
    <n v="0"/>
    <s v="No"/>
    <d v="2002-06-15T00:00:00"/>
    <n v="3931.51"/>
    <s v="tier - 2"/>
    <s v="tier - 3"/>
    <s v="R1011"/>
    <n v="20"/>
  </r>
  <r>
    <x v="1910"/>
    <s v="  Kayleigh"/>
    <s v="Skinner"/>
    <n v="34.58"/>
    <x v="0"/>
    <n v="5.14"/>
    <x v="2"/>
    <s v="No"/>
    <s v="yes"/>
    <s v="No"/>
    <n v="2"/>
    <s v="No"/>
    <d v="2000-07-10T00:00:00"/>
    <n v="3925.76"/>
    <s v="tier - 2"/>
    <s v="tier - 2"/>
    <s v="R1024"/>
    <n v="22"/>
  </r>
  <r>
    <x v="1911"/>
    <s v="  Lorcan A"/>
    <s v="Murphy"/>
    <n v="17.940000000000001"/>
    <x v="3"/>
    <n v="5.17"/>
    <x v="2"/>
    <s v="yes"/>
    <s v="No"/>
    <s v="No"/>
    <n v="0"/>
    <s v="No"/>
    <d v="1985-07-05T00:00:00"/>
    <n v="3910.44"/>
    <s v="tier - 2"/>
    <s v="tier - 2"/>
    <s v="R1013"/>
    <n v="37"/>
  </r>
  <r>
    <x v="1912"/>
    <s v="  Billy"/>
    <s v="Shue"/>
    <n v="26.8"/>
    <x v="1"/>
    <n v="6.18"/>
    <x v="1"/>
    <s v="yes"/>
    <s v="No"/>
    <s v="Yes"/>
    <n v="1"/>
    <s v="No"/>
    <d v="1997-11-24T00:00:00"/>
    <n v="3906.13"/>
    <s v="tier - 3"/>
    <s v="tier - 3"/>
    <s v="R1011"/>
    <n v="25"/>
  </r>
  <r>
    <x v="1913"/>
    <s v="  Paul M"/>
    <s v="Reilly"/>
    <n v="17.690000000000001"/>
    <x v="3"/>
    <n v="9.07"/>
    <x v="0"/>
    <s v="yes"/>
    <s v="No"/>
    <s v="No"/>
    <n v="0"/>
    <s v="No"/>
    <d v="1981-08-27T00:00:00"/>
    <n v="3902.07"/>
    <s v="tier - 2"/>
    <s v="tier - 2"/>
    <s v="R1013"/>
    <n v="41"/>
  </r>
  <r>
    <x v="1914"/>
    <s v="  Brenda M"/>
    <s v="Blinn"/>
    <n v="25.77"/>
    <x v="1"/>
    <n v="4.43"/>
    <x v="2"/>
    <s v="No"/>
    <s v="No"/>
    <s v="Yes"/>
    <n v="1"/>
    <s v="No"/>
    <d v="1993-09-14T00:00:00"/>
    <n v="3898.35"/>
    <s v="tier - 2"/>
    <s v="tier - 2"/>
    <s v="R1012"/>
    <n v="29"/>
  </r>
  <r>
    <x v="1915"/>
    <s v="  Jeff H"/>
    <s v="Duyn"/>
    <n v="34.46"/>
    <x v="0"/>
    <n v="4.17"/>
    <x v="2"/>
    <s v="No"/>
    <s v="yes"/>
    <s v="No"/>
    <n v="1"/>
    <s v="No"/>
    <d v="2004-07-13T00:00:00"/>
    <n v="3889.2"/>
    <s v="tier - 2"/>
    <s v="tier - 2"/>
    <s v="R1012"/>
    <n v="18"/>
  </r>
  <r>
    <x v="1916"/>
    <s v="  Michael"/>
    <s v="Wardian"/>
    <n v="30.875"/>
    <x v="0"/>
    <n v="4.95"/>
    <x v="2"/>
    <s v="yes"/>
    <s v="No"/>
    <s v="No"/>
    <n v="0"/>
    <s v="No"/>
    <d v="1996-10-23T00:00:00"/>
    <n v="3877.3"/>
    <s v="tier - 1"/>
    <s v="tier - 3"/>
    <s v="R1012"/>
    <n v="26"/>
  </r>
  <r>
    <x v="1917"/>
    <s v="  Jan"/>
    <s v="Heuninck"/>
    <n v="39.49"/>
    <x v="0"/>
    <n v="5.13"/>
    <x v="2"/>
    <s v="No"/>
    <s v="No"/>
    <s v="No"/>
    <n v="0"/>
    <s v="No"/>
    <d v="1991-07-25T00:00:00"/>
    <n v="3875.73"/>
    <s v="tier - 2"/>
    <s v="tier - 3"/>
    <s v="R1013"/>
    <n v="31"/>
  </r>
  <r>
    <x v="1918"/>
    <s v="  Bernard"/>
    <s v="Kipyego"/>
    <n v="28.88"/>
    <x v="1"/>
    <n v="4.0999999999999996"/>
    <x v="2"/>
    <s v="No"/>
    <s v="No"/>
    <s v="No"/>
    <n v="0"/>
    <s v="No"/>
    <d v="1990-06-24T00:00:00"/>
    <n v="3866.86"/>
    <s v="tier - 1"/>
    <s v="tier - 1"/>
    <s v="R1012"/>
    <n v="32"/>
  </r>
  <r>
    <x v="1919"/>
    <s v="  Craig"/>
    <s v="Kuehl"/>
    <n v="20.234999999999999"/>
    <x v="2"/>
    <n v="5.01"/>
    <x v="2"/>
    <s v="yes"/>
    <s v="No"/>
    <s v="No"/>
    <n v="0"/>
    <s v="No"/>
    <d v="2001-10-18T00:00:00"/>
    <n v="3861.21"/>
    <s v="tier - 2"/>
    <s v="tier - 2"/>
    <s v="R1016"/>
    <n v="21"/>
  </r>
  <r>
    <x v="1920"/>
    <s v="s  Bryn"/>
    <s v="Burkholder"/>
    <n v="30.67"/>
    <x v="0"/>
    <n v="5.09"/>
    <x v="2"/>
    <s v="yes"/>
    <s v="No"/>
    <s v="No"/>
    <n v="0"/>
    <s v="No"/>
    <d v="2001-06-06T00:00:00"/>
    <n v="3858.51"/>
    <s v="tier - 2"/>
    <s v="tier - 3"/>
    <s v="R1025"/>
    <n v="22"/>
  </r>
  <r>
    <x v="1921"/>
    <s v="  Michael"/>
    <s v="Stadolnik"/>
    <n v="30.875"/>
    <x v="0"/>
    <n v="6.49"/>
    <x v="0"/>
    <s v="No"/>
    <s v="No"/>
    <s v="No"/>
    <n v="0"/>
    <s v="No"/>
    <d v="1991-08-19T00:00:00"/>
    <n v="3857.76"/>
    <s v="tier - 3"/>
    <s v="tier - 1"/>
    <s v="R1016"/>
    <n v="31"/>
  </r>
  <r>
    <x v="1922"/>
    <s v="  Benjamin"/>
    <s v="Shields"/>
    <n v="23.8"/>
    <x v="2"/>
    <n v="4.08"/>
    <x v="2"/>
    <s v="No"/>
    <s v="No"/>
    <s v="No"/>
    <n v="0"/>
    <s v="No"/>
    <d v="1994-08-12T00:00:00"/>
    <n v="3847.67"/>
    <s v="tier - 3"/>
    <s v="tier - 2"/>
    <s v="R1011"/>
    <n v="28"/>
  </r>
  <r>
    <x v="1923"/>
    <s v="  Jay"/>
    <s v="Margolis"/>
    <n v="15.37"/>
    <x v="3"/>
    <n v="8.6300000000000008"/>
    <x v="0"/>
    <s v="yes"/>
    <s v="No"/>
    <s v="No"/>
    <n v="0"/>
    <s v="No"/>
    <d v="1981-09-29T00:00:00"/>
    <n v="3797.2"/>
    <s v="tier - 2"/>
    <s v="tier - 3"/>
    <s v="R1012"/>
    <n v="41"/>
  </r>
  <r>
    <x v="1924"/>
    <s v="  William"/>
    <s v="Uffenbeck"/>
    <n v="30.4"/>
    <x v="0"/>
    <n v="5.28"/>
    <x v="2"/>
    <s v="No"/>
    <s v="No"/>
    <s v="No"/>
    <n v="0"/>
    <s v="No"/>
    <d v="1999-06-24T00:00:00"/>
    <n v="3796.36"/>
    <s v="tier - 2"/>
    <s v="tier - 3"/>
    <s v="R1012"/>
    <n v="23"/>
  </r>
  <r>
    <x v="1925"/>
    <s v="  Shelley"/>
    <s v="Brake"/>
    <n v="19.48"/>
    <x v="2"/>
    <n v="5.63"/>
    <x v="2"/>
    <s v="yes"/>
    <s v="No"/>
    <s v="No"/>
    <n v="1"/>
    <s v="No"/>
    <d v="1988-08-28T00:00:00"/>
    <n v="3793.55"/>
    <s v="tier - 2"/>
    <s v="tier - 3"/>
    <s v="R1013"/>
    <n v="34"/>
  </r>
  <r>
    <x v="1926"/>
    <s v="  Jekaterina"/>
    <s v="Stepanova"/>
    <n v="16.96"/>
    <x v="3"/>
    <n v="11.47"/>
    <x v="0"/>
    <s v="yes"/>
    <s v="No"/>
    <s v="No"/>
    <n v="0"/>
    <s v="No"/>
    <d v="1981-12-13T00:00:00"/>
    <n v="3785.77"/>
    <s v="tier - 2"/>
    <s v="tier - 1"/>
    <s v="R1013"/>
    <n v="41"/>
  </r>
  <r>
    <x v="1927"/>
    <s v="  Daniel"/>
    <s v="Verdi"/>
    <n v="19.05"/>
    <x v="2"/>
    <n v="4.92"/>
    <x v="2"/>
    <s v="No"/>
    <s v="No"/>
    <s v="No"/>
    <n v="1"/>
    <s v="No"/>
    <d v="1987-10-24T00:00:00"/>
    <n v="3773.23"/>
    <s v="tier - 2"/>
    <s v="tier - 3"/>
    <s v="R1013"/>
    <n v="35"/>
  </r>
  <r>
    <x v="1928"/>
    <s v="  Pauline"/>
    <s v="McLean"/>
    <n v="37.619999999999997"/>
    <x v="0"/>
    <n v="4.18"/>
    <x v="2"/>
    <s v="No"/>
    <s v="No"/>
    <s v="No"/>
    <n v="0"/>
    <s v="No"/>
    <d v="1994-11-21T00:00:00"/>
    <n v="3766.88"/>
    <s v="tier - 2"/>
    <s v="tier - 1"/>
    <s v="R1013"/>
    <n v="28"/>
  </r>
  <r>
    <x v="1929"/>
    <s v="  Colleen"/>
    <s v="Ryan"/>
    <n v="29.1"/>
    <x v="1"/>
    <n v="4.67"/>
    <x v="2"/>
    <s v="No"/>
    <s v="No"/>
    <s v="No"/>
    <n v="0"/>
    <s v="No"/>
    <d v="1991-10-24T00:00:00"/>
    <n v="3761.29"/>
    <s v="tier - 2"/>
    <s v="tier - 3"/>
    <s v="R1011"/>
    <n v="31"/>
  </r>
  <r>
    <x v="1930"/>
    <s v="  Aleah K"/>
    <s v="Mickelson"/>
    <n v="26.62"/>
    <x v="1"/>
    <n v="6.24"/>
    <x v="1"/>
    <s v="No"/>
    <s v="No"/>
    <s v="No"/>
    <n v="0"/>
    <s v="No"/>
    <d v="1991-08-25T00:00:00"/>
    <n v="3757.84"/>
    <s v="tier - 2"/>
    <s v="tier - 1"/>
    <s v="R1013"/>
    <n v="31"/>
  </r>
  <r>
    <x v="1931"/>
    <s v="  Mare"/>
    <s v="Dibaba"/>
    <n v="25.74"/>
    <x v="1"/>
    <n v="5.99"/>
    <x v="1"/>
    <s v="No"/>
    <s v="No"/>
    <s v="No"/>
    <n v="0"/>
    <s v="No"/>
    <d v="1991-10-28T00:00:00"/>
    <n v="3756.62"/>
    <s v="tier - 2"/>
    <s v="tier - 2"/>
    <s v="R1013"/>
    <n v="31"/>
  </r>
  <r>
    <x v="1932"/>
    <s v="  Kevin"/>
    <s v="Shilling"/>
    <n v="18.22"/>
    <x v="3"/>
    <n v="10.27"/>
    <x v="0"/>
    <s v="yes"/>
    <s v="No"/>
    <s v="No"/>
    <n v="1"/>
    <s v="No"/>
    <d v="1986-09-09T00:00:00"/>
    <n v="3748.56"/>
    <s v="tier - 2"/>
    <s v="tier - 2"/>
    <s v="R1013"/>
    <n v="36"/>
  </r>
  <r>
    <x v="1933"/>
    <s v="  Jessica"/>
    <s v="Bashaw"/>
    <n v="26.03"/>
    <x v="1"/>
    <n v="5.97"/>
    <x v="1"/>
    <s v="No"/>
    <s v="No"/>
    <s v="Yes"/>
    <n v="1"/>
    <s v="No"/>
    <d v="1993-06-22T00:00:00"/>
    <n v="3736.46"/>
    <s v="tier - 2"/>
    <s v="tier - 2"/>
    <s v="R1012"/>
    <n v="29"/>
  </r>
  <r>
    <x v="1934"/>
    <s v="  Amanda R"/>
    <s v="Jacob"/>
    <n v="17.29"/>
    <x v="3"/>
    <n v="4.9800000000000004"/>
    <x v="2"/>
    <s v="No"/>
    <s v="No"/>
    <s v="No"/>
    <n v="0"/>
    <s v="No"/>
    <d v="1994-08-22T00:00:00"/>
    <n v="3732.63"/>
    <s v="tier - 2"/>
    <s v="tier - 3"/>
    <s v="R1024"/>
    <n v="28"/>
  </r>
  <r>
    <x v="1935"/>
    <s v="  Murray W"/>
    <s v="McCutcheon"/>
    <n v="18.170000000000002"/>
    <x v="3"/>
    <n v="6.91"/>
    <x v="0"/>
    <s v="yes"/>
    <s v="No"/>
    <s v="No"/>
    <n v="1"/>
    <s v="No"/>
    <d v="1986-12-01T00:00:00"/>
    <n v="3731.6"/>
    <s v="tier - 2"/>
    <s v="tier - 2"/>
    <s v="R1013"/>
    <n v="36"/>
  </r>
  <r>
    <x v="1936"/>
    <s v="s  Meghan P"/>
    <s v="Connor"/>
    <n v="32.54"/>
    <x v="0"/>
    <n v="6.38"/>
    <x v="1"/>
    <s v="No"/>
    <s v="yes"/>
    <s v="No"/>
    <n v="1"/>
    <s v="No"/>
    <d v="2004-11-05T00:00:00"/>
    <n v="3722.23"/>
    <s v="tier - 2"/>
    <s v="tier - 2"/>
    <s v="R1025"/>
    <n v="18"/>
  </r>
  <r>
    <x v="1937"/>
    <s v="  David"/>
    <s v="May"/>
    <n v="30.25"/>
    <x v="0"/>
    <n v="4.7699999999999996"/>
    <x v="2"/>
    <s v="No"/>
    <s v="No"/>
    <s v="No"/>
    <n v="0"/>
    <s v="No"/>
    <d v="1989-12-02T00:00:00"/>
    <n v="3704.35"/>
    <s v="tier - 2"/>
    <s v="tier - 2"/>
    <s v="R1013"/>
    <n v="33"/>
  </r>
  <r>
    <x v="1938"/>
    <s v="  Seth"/>
    <s v="Geoghegan"/>
    <n v="19.59"/>
    <x v="2"/>
    <n v="6.04"/>
    <x v="1"/>
    <s v="yes"/>
    <s v="No"/>
    <s v="No"/>
    <n v="1"/>
    <s v="No"/>
    <d v="1988-08-18T00:00:00"/>
    <n v="3699.54"/>
    <s v="tier - 2"/>
    <s v="tier - 3"/>
    <s v="R1013"/>
    <n v="34"/>
  </r>
  <r>
    <x v="1939"/>
    <s v="  Michael P"/>
    <s v="McGinn"/>
    <n v="45.9"/>
    <x v="0"/>
    <n v="4.3"/>
    <x v="2"/>
    <s v="yes"/>
    <s v="No"/>
    <s v="No"/>
    <n v="1"/>
    <s v="No"/>
    <d v="1995-10-21T00:00:00"/>
    <n v="3693.43"/>
    <s v="tier - 2"/>
    <s v="tier - 3"/>
    <s v="R1011"/>
    <n v="27"/>
  </r>
  <r>
    <x v="1940"/>
    <s v="  Russell M"/>
    <s v="Jones"/>
    <n v="17.059999999999999"/>
    <x v="3"/>
    <n v="8.75"/>
    <x v="0"/>
    <s v="yes"/>
    <s v="No"/>
    <s v="No"/>
    <n v="0"/>
    <s v="No"/>
    <d v="1981-12-14T00:00:00"/>
    <n v="3688.38"/>
    <s v="tier - 2"/>
    <s v="tier - 2"/>
    <s v="R1013"/>
    <n v="41"/>
  </r>
  <r>
    <x v="1941"/>
    <s v="  Martin"/>
    <s v="Quinteros"/>
    <n v="32.07"/>
    <x v="0"/>
    <n v="5.25"/>
    <x v="2"/>
    <s v="No"/>
    <s v="No"/>
    <s v="Yes"/>
    <n v="1"/>
    <s v="No"/>
    <d v="2003-07-10T00:00:00"/>
    <n v="3688.35"/>
    <s v="tier - 2"/>
    <s v="tier - 2"/>
    <s v="R1021"/>
    <n v="19"/>
  </r>
  <r>
    <x v="1942"/>
    <s v="  Michael"/>
    <s v="Loenser"/>
    <n v="16.5"/>
    <x v="3"/>
    <n v="5.03"/>
    <x v="2"/>
    <s v="No"/>
    <s v="No"/>
    <s v="No"/>
    <n v="1"/>
    <s v="No"/>
    <d v="1984-07-06T00:00:00"/>
    <n v="3678.86"/>
    <s v="tier - 2"/>
    <s v="tier - 3"/>
    <s v="R1013"/>
    <n v="38"/>
  </r>
  <r>
    <x v="1943"/>
    <s v="  Miles"/>
    <s v="Aitken"/>
    <n v="31.4"/>
    <x v="0"/>
    <n v="5.88"/>
    <x v="1"/>
    <s v="No"/>
    <s v="No"/>
    <s v="No"/>
    <n v="1"/>
    <s v="No"/>
    <d v="1992-09-14T00:00:00"/>
    <n v="3659.35"/>
    <s v="tier - 3"/>
    <s v="tier - 1"/>
    <s v="R1011"/>
    <n v="30"/>
  </r>
  <r>
    <x v="1944"/>
    <s v="  Amanda"/>
    <s v="Furrer"/>
    <n v="20.36"/>
    <x v="2"/>
    <n v="4.49"/>
    <x v="2"/>
    <s v="No"/>
    <s v="No"/>
    <s v="No"/>
    <n v="0"/>
    <s v="No"/>
    <d v="1990-11-08T00:00:00"/>
    <n v="3653.29"/>
    <s v="tier - 2"/>
    <s v="tier - 3"/>
    <s v="R1011"/>
    <n v="32"/>
  </r>
  <r>
    <x v="1945"/>
    <s v="  Roger"/>
    <s v="Konigs"/>
    <n v="25.46"/>
    <x v="1"/>
    <n v="4.1399999999999997"/>
    <x v="2"/>
    <s v="No"/>
    <s v="No"/>
    <s v="No"/>
    <n v="1"/>
    <s v="No"/>
    <d v="1992-11-17T00:00:00"/>
    <n v="3645.09"/>
    <s v="tier - 1"/>
    <s v="tier - 2"/>
    <s v="R1014"/>
    <n v="30"/>
  </r>
  <r>
    <x v="1946"/>
    <s v="  Brock J"/>
    <s v="Tesdahl"/>
    <n v="17.09"/>
    <x v="3"/>
    <n v="5.8"/>
    <x v="1"/>
    <s v="yes"/>
    <s v="No"/>
    <s v="No"/>
    <n v="0"/>
    <s v="No"/>
    <d v="1985-06-14T00:00:00"/>
    <n v="3622.13"/>
    <s v="tier - 2"/>
    <s v="tier - 1"/>
    <s v="R1013"/>
    <n v="37"/>
  </r>
  <r>
    <x v="1947"/>
    <s v="  Stephen F"/>
    <s v="Engel"/>
    <n v="20.83"/>
    <x v="2"/>
    <n v="5.12"/>
    <x v="2"/>
    <s v="No"/>
    <s v="No"/>
    <s v="No"/>
    <n v="0"/>
    <s v="No"/>
    <d v="1990-10-11T00:00:00"/>
    <n v="3606.43"/>
    <s v="tier - 2"/>
    <s v="tier - 1"/>
    <s v="R1013"/>
    <n v="32"/>
  </r>
  <r>
    <x v="1948"/>
    <s v="  Missy"/>
    <s v="Kuck"/>
    <n v="18.920000000000002"/>
    <x v="2"/>
    <n v="5.98"/>
    <x v="1"/>
    <s v="yes"/>
    <s v="No"/>
    <s v="No"/>
    <n v="1"/>
    <s v="No"/>
    <d v="1988-11-04T00:00:00"/>
    <n v="3603.6"/>
    <s v="tier - 2"/>
    <s v="tier - 1"/>
    <s v="R1013"/>
    <n v="34"/>
  </r>
  <r>
    <x v="1949"/>
    <s v="  William"/>
    <s v="Dillon"/>
    <n v="37.1"/>
    <x v="0"/>
    <n v="5.46"/>
    <x v="2"/>
    <s v="No"/>
    <s v="No"/>
    <s v="No"/>
    <n v="0"/>
    <s v="No"/>
    <d v="1999-08-12T00:00:00"/>
    <n v="3597.6"/>
    <s v="tier - 2"/>
    <s v="tier - 2"/>
    <s v="R1011"/>
    <n v="23"/>
  </r>
  <r>
    <x v="1950"/>
    <s v="  Lauren M"/>
    <s v="Neuschel"/>
    <n v="22.515000000000001"/>
    <x v="2"/>
    <n v="4.91"/>
    <x v="2"/>
    <s v="yes"/>
    <s v="No"/>
    <s v="Yes"/>
    <n v="1"/>
    <s v="No"/>
    <d v="1997-11-04T00:00:00"/>
    <n v="3594.17"/>
    <s v="tier - 2"/>
    <s v="tier - 2"/>
    <s v="R1012"/>
    <n v="25"/>
  </r>
  <r>
    <x v="1951"/>
    <s v="  Apolo U"/>
    <s v="Rosales Ramirez"/>
    <n v="32.700000000000003"/>
    <x v="0"/>
    <n v="4.66"/>
    <x v="2"/>
    <s v="No"/>
    <s v="No"/>
    <s v="No"/>
    <n v="0"/>
    <s v="No"/>
    <d v="1999-06-06T00:00:00"/>
    <n v="3591.48"/>
    <s v="tier - 2"/>
    <s v="tier - 3"/>
    <s v="R1011"/>
    <n v="24"/>
  </r>
  <r>
    <x v="1952"/>
    <s v="  Alfons"/>
    <s v="Marquez"/>
    <n v="17.75"/>
    <x v="3"/>
    <n v="6.8"/>
    <x v="0"/>
    <s v="yes"/>
    <s v="No"/>
    <s v="No"/>
    <n v="1"/>
    <s v="No"/>
    <d v="1986-12-27T00:00:00"/>
    <n v="3589.14"/>
    <s v="tier - 2"/>
    <s v="tier - 2"/>
    <s v="R1013"/>
    <n v="36"/>
  </r>
  <r>
    <x v="1953"/>
    <s v="  Amber"/>
    <s v="Green"/>
    <n v="33.630000000000003"/>
    <x v="0"/>
    <n v="4.47"/>
    <x v="2"/>
    <s v="yes"/>
    <s v="No"/>
    <s v="No"/>
    <n v="0"/>
    <s v="No"/>
    <d v="2001-11-11T00:00:00"/>
    <n v="3579.83"/>
    <s v="tier - 2"/>
    <s v="tier - 2"/>
    <s v="R1012"/>
    <n v="21"/>
  </r>
  <r>
    <x v="1954"/>
    <s v="  Leah C"/>
    <s v="Schubel"/>
    <n v="34.799999999999997"/>
    <x v="0"/>
    <n v="4.08"/>
    <x v="2"/>
    <s v="yes"/>
    <s v="No"/>
    <s v="No"/>
    <n v="1"/>
    <s v="No"/>
    <d v="1995-08-23T00:00:00"/>
    <n v="3578"/>
    <s v="tier - 2"/>
    <s v="tier - 3"/>
    <s v="R1011"/>
    <n v="27"/>
  </r>
  <r>
    <x v="1955"/>
    <s v="  Lilia"/>
    <s v="Jimenez"/>
    <n v="16.809999999999999"/>
    <x v="3"/>
    <n v="5.51"/>
    <x v="2"/>
    <s v="yes"/>
    <s v="No"/>
    <s v="No"/>
    <n v="1"/>
    <s v="No"/>
    <d v="1988-08-18T00:00:00"/>
    <n v="3569.96"/>
    <s v="tier - 2"/>
    <s v="tier - 1"/>
    <s v="R1012"/>
    <n v="34"/>
  </r>
  <r>
    <x v="1956"/>
    <s v="  Danny"/>
    <s v="Zimny-Schmitt"/>
    <n v="16.690000000000001"/>
    <x v="3"/>
    <n v="8.4"/>
    <x v="0"/>
    <s v="yes"/>
    <s v="No"/>
    <s v="No"/>
    <n v="0"/>
    <s v="No"/>
    <d v="1981-10-10T00:00:00"/>
    <n v="3562.87"/>
    <s v="tier - 2"/>
    <s v="tier - 1"/>
    <s v="R1013"/>
    <n v="41"/>
  </r>
  <r>
    <x v="1957"/>
    <s v="  Lauren"/>
    <s v="Hill"/>
    <n v="23.21"/>
    <x v="2"/>
    <n v="5.14"/>
    <x v="2"/>
    <s v="yes"/>
    <s v="No"/>
    <s v="No"/>
    <n v="1"/>
    <s v="No"/>
    <d v="1995-06-16T00:00:00"/>
    <n v="3561.89"/>
    <s v="tier - 2"/>
    <s v="tier - 1"/>
    <s v="R1013"/>
    <n v="27"/>
  </r>
  <r>
    <x v="1958"/>
    <s v="  Courtney"/>
    <s v="Brohart"/>
    <n v="25.175000000000001"/>
    <x v="1"/>
    <n v="5.21"/>
    <x v="2"/>
    <s v="yes"/>
    <s v="No"/>
    <s v="No"/>
    <n v="1"/>
    <s v="No"/>
    <d v="1995-10-09T00:00:00"/>
    <n v="3558.62"/>
    <s v="tier - 2"/>
    <s v="tier - 3"/>
    <s v="R1024"/>
    <n v="27"/>
  </r>
  <r>
    <x v="1959"/>
    <s v="  Elizabeth"/>
    <s v="Ryan"/>
    <n v="34.770000000000003"/>
    <x v="0"/>
    <n v="6.23"/>
    <x v="1"/>
    <s v="No"/>
    <s v="No"/>
    <s v="No"/>
    <n v="0"/>
    <s v="No"/>
    <d v="1994-09-24T00:00:00"/>
    <n v="3556.92"/>
    <s v="tier - 2"/>
    <s v="tier - 3"/>
    <s v="R1012"/>
    <n v="28"/>
  </r>
  <r>
    <x v="1960"/>
    <s v="  Satomi"/>
    <s v="Oka"/>
    <n v="27.7"/>
    <x v="1"/>
    <n v="5.6"/>
    <x v="2"/>
    <s v="No"/>
    <s v="No"/>
    <s v="No"/>
    <n v="1"/>
    <s v="No"/>
    <d v="1992-12-22T00:00:00"/>
    <n v="3554.2"/>
    <s v="tier - 2"/>
    <s v="tier - 3"/>
    <s v="R1011"/>
    <n v="30"/>
  </r>
  <r>
    <x v="1961"/>
    <s v="  Matthew D"/>
    <s v="Newman"/>
    <n v="19.12"/>
    <x v="2"/>
    <n v="4.72"/>
    <x v="2"/>
    <s v="yes"/>
    <s v="No"/>
    <s v="No"/>
    <n v="1"/>
    <s v="No"/>
    <d v="1988-10-15T00:00:00"/>
    <n v="3540.12"/>
    <s v="tier - 2"/>
    <s v="tier - 1"/>
    <s v="R1013"/>
    <n v="34"/>
  </r>
  <r>
    <x v="1962"/>
    <s v="  Peter T II"/>
    <s v="Metzger"/>
    <n v="32.67"/>
    <x v="0"/>
    <n v="4.67"/>
    <x v="2"/>
    <s v="No"/>
    <s v="No"/>
    <s v="Yes"/>
    <n v="1"/>
    <s v="No"/>
    <d v="2003-08-24T00:00:00"/>
    <n v="3538.9"/>
    <s v="tier - 2"/>
    <s v="tier - 2"/>
    <s v="R1012"/>
    <n v="19"/>
  </r>
  <r>
    <x v="1963"/>
    <s v="  Manuel"/>
    <s v="Gonzalez"/>
    <n v="28.5"/>
    <x v="1"/>
    <n v="6.11"/>
    <x v="1"/>
    <s v="No"/>
    <s v="No"/>
    <s v="No"/>
    <n v="1"/>
    <s v="No"/>
    <d v="1998-09-16T00:00:00"/>
    <n v="3537.7"/>
    <s v="tier - 3"/>
    <s v="tier - 3"/>
    <s v="R1012"/>
    <n v="24"/>
  </r>
  <r>
    <x v="1964"/>
    <s v="  Kindsey P"/>
    <s v="Vaughn"/>
    <n v="39.270000000000003"/>
    <x v="0"/>
    <n v="6.25"/>
    <x v="1"/>
    <s v="No"/>
    <s v="No"/>
    <s v="No"/>
    <n v="0"/>
    <s v="No"/>
    <d v="1999-09-22T00:00:00"/>
    <n v="3500.61"/>
    <s v="tier - 2"/>
    <s v="tier - 2"/>
    <s v="R1013"/>
    <n v="23"/>
  </r>
  <r>
    <x v="1965"/>
    <s v="  Thomas G"/>
    <s v="Clifford"/>
    <n v="32.49"/>
    <x v="0"/>
    <n v="4"/>
    <x v="2"/>
    <s v="yes"/>
    <s v="No"/>
    <s v="No"/>
    <n v="0"/>
    <s v="No"/>
    <d v="1996-09-18T00:00:00"/>
    <n v="3490.55"/>
    <s v="tier - 1"/>
    <s v="tier - 2"/>
    <s v="R1015"/>
    <n v="26"/>
  </r>
  <r>
    <x v="1966"/>
    <s v="  Kyle S"/>
    <s v="Petty"/>
    <n v="23.7"/>
    <x v="2"/>
    <n v="5.55"/>
    <x v="2"/>
    <s v="yes"/>
    <s v="No"/>
    <s v="No"/>
    <n v="0"/>
    <s v="No"/>
    <d v="1996-09-19T00:00:00"/>
    <n v="3484.33"/>
    <s v="tier - 3"/>
    <s v="tier - 3"/>
    <s v="R1011"/>
    <n v="26"/>
  </r>
  <r>
    <x v="1967"/>
    <s v="  Alexander J"/>
    <s v="Sanford"/>
    <n v="30.4"/>
    <x v="0"/>
    <n v="5.95"/>
    <x v="1"/>
    <s v="No"/>
    <s v="yes"/>
    <s v="No"/>
    <n v="1"/>
    <s v="No"/>
    <d v="2004-06-26T00:00:00"/>
    <n v="3481.87"/>
    <s v="tier - 2"/>
    <s v="tier - 3"/>
    <s v="R1016"/>
    <n v="18"/>
  </r>
  <r>
    <x v="1968"/>
    <s v="  Dustin L"/>
    <s v="Sprague"/>
    <n v="38.94"/>
    <x v="0"/>
    <n v="4.3600000000000003"/>
    <x v="2"/>
    <s v="No"/>
    <s v="No"/>
    <s v="Yes"/>
    <n v="1"/>
    <s v="No"/>
    <d v="1993-10-12T00:00:00"/>
    <n v="3471.41"/>
    <s v="tier - 2"/>
    <s v="tier - 2"/>
    <s v="R1013"/>
    <n v="29"/>
  </r>
  <r>
    <x v="1969"/>
    <s v="s  Chloe"/>
    <s v="Lasseron"/>
    <n v="31.02"/>
    <x v="0"/>
    <n v="4.84"/>
    <x v="2"/>
    <s v="No"/>
    <s v="No"/>
    <s v="Yes"/>
    <n v="1"/>
    <s v="No"/>
    <d v="2003-07-29T00:00:00"/>
    <n v="3463.51"/>
    <s v="tier - 2"/>
    <s v="tier - 1"/>
    <s v="R1025"/>
    <n v="19"/>
  </r>
  <r>
    <x v="1970"/>
    <s v="  Cailtlin"/>
    <s v="Bushong"/>
    <n v="17.5"/>
    <x v="3"/>
    <n v="4.5599999999999996"/>
    <x v="2"/>
    <s v="No"/>
    <s v="No"/>
    <s v="No"/>
    <n v="1"/>
    <s v="No"/>
    <d v="1987-09-14T00:00:00"/>
    <n v="3453.77"/>
    <s v="tier - 2"/>
    <s v="tier - 1"/>
    <s v="R1011"/>
    <n v="35"/>
  </r>
  <r>
    <x v="1971"/>
    <s v="  Joshua"/>
    <s v="Dennison"/>
    <n v="34.799999999999997"/>
    <x v="0"/>
    <n v="4.42"/>
    <x v="2"/>
    <s v="yes"/>
    <s v="yes"/>
    <s v="No"/>
    <n v="2"/>
    <s v="No"/>
    <d v="2000-06-20T00:00:00"/>
    <n v="3443.06"/>
    <s v="tier - 2"/>
    <s v="tier - 1"/>
    <s v="R1011"/>
    <n v="22"/>
  </r>
  <r>
    <x v="1972"/>
    <s v="  Chuy"/>
    <s v="Lira"/>
    <n v="17.3"/>
    <x v="3"/>
    <n v="7.66"/>
    <x v="0"/>
    <s v="yes"/>
    <s v="No"/>
    <s v="No"/>
    <n v="1"/>
    <s v="No"/>
    <d v="1986-08-27T00:00:00"/>
    <n v="3436.5"/>
    <s v="tier - 2"/>
    <s v="tier - 1"/>
    <s v="R1013"/>
    <n v="36"/>
  </r>
  <r>
    <x v="1973"/>
    <s v="  Laurie B"/>
    <s v="Nahigian"/>
    <n v="32.25"/>
    <x v="0"/>
    <n v="5.2"/>
    <x v="2"/>
    <s v="yes"/>
    <s v="No"/>
    <s v="No"/>
    <n v="0"/>
    <s v="No"/>
    <d v="2001-12-26T00:00:00"/>
    <n v="3434.38"/>
    <s v="tier - 2"/>
    <s v="tier - 2"/>
    <s v="R1011"/>
    <n v="21"/>
  </r>
  <r>
    <x v="1974"/>
    <s v="  Rachel B"/>
    <s v="Cackett"/>
    <n v="42.4"/>
    <x v="0"/>
    <n v="5.53"/>
    <x v="2"/>
    <s v="yes"/>
    <s v="No"/>
    <s v="No"/>
    <n v="0"/>
    <s v="No"/>
    <d v="1996-12-19T00:00:00"/>
    <n v="3410.32"/>
    <s v="tier - 2"/>
    <s v="tier - 2"/>
    <s v="R1011"/>
    <n v="26"/>
  </r>
  <r>
    <x v="1975"/>
    <s v="  Liza"/>
    <s v="Hunter-Galvan"/>
    <n v="38.664999999999999"/>
    <x v="0"/>
    <n v="4.8600000000000003"/>
    <x v="2"/>
    <s v="No"/>
    <s v="yes"/>
    <s v="No"/>
    <n v="1"/>
    <s v="No"/>
    <d v="2004-07-16T00:00:00"/>
    <n v="3393.36"/>
    <s v="tier - 2"/>
    <s v="tier - 2"/>
    <s v="R1023"/>
    <n v="18"/>
  </r>
  <r>
    <x v="1976"/>
    <s v="  Lindsey"/>
    <s v="Pierret"/>
    <n v="29.92"/>
    <x v="1"/>
    <n v="5.49"/>
    <x v="2"/>
    <s v="yes"/>
    <s v="No"/>
    <s v="No"/>
    <n v="0"/>
    <s v="No"/>
    <d v="1996-10-27T00:00:00"/>
    <n v="3392.98"/>
    <s v="tier - 2"/>
    <s v="tier - 3"/>
    <s v="R1013"/>
    <n v="26"/>
  </r>
  <r>
    <x v="1977"/>
    <s v="  Lindsay E"/>
    <s v="White"/>
    <n v="29.48"/>
    <x v="1"/>
    <n v="4.09"/>
    <x v="2"/>
    <s v="yes"/>
    <s v="No"/>
    <s v="No"/>
    <n v="0"/>
    <s v="No"/>
    <d v="1996-08-10T00:00:00"/>
    <n v="3392.37"/>
    <s v="tier - 2"/>
    <s v="tier - 3"/>
    <s v="R1013"/>
    <n v="26"/>
  </r>
  <r>
    <x v="1978"/>
    <s v="  Kathleen M"/>
    <s v="O'Neil"/>
    <n v="28.785"/>
    <x v="1"/>
    <n v="4.3099999999999996"/>
    <x v="2"/>
    <s v="yes"/>
    <s v="No"/>
    <s v="No"/>
    <n v="0"/>
    <s v="No"/>
    <d v="1996-11-13T00:00:00"/>
    <n v="3385.4"/>
    <s v="tier - 2"/>
    <s v="tier - 2"/>
    <s v="R1024"/>
    <n v="26"/>
  </r>
  <r>
    <x v="1979"/>
    <s v="  Aya"/>
    <s v="Leitz"/>
    <n v="19.8"/>
    <x v="2"/>
    <n v="4"/>
    <x v="2"/>
    <s v="yes"/>
    <s v="No"/>
    <s v="No"/>
    <n v="0"/>
    <s v="No"/>
    <d v="1996-12-14T00:00:00"/>
    <n v="3378.91"/>
    <s v="tier - 2"/>
    <s v="tier - 1"/>
    <s v="R1011"/>
    <n v="26"/>
  </r>
  <r>
    <x v="1980"/>
    <s v="  Carolyn R"/>
    <s v="Durfee"/>
    <n v="35.53"/>
    <x v="0"/>
    <n v="4.68"/>
    <x v="2"/>
    <s v="No"/>
    <s v="No"/>
    <s v="Yes"/>
    <n v="1"/>
    <s v="No"/>
    <d v="1993-10-07T00:00:00"/>
    <n v="3366.67"/>
    <s v="tier - 2"/>
    <s v="tier - 2"/>
    <s v="R1013"/>
    <n v="29"/>
  </r>
  <r>
    <x v="1981"/>
    <s v="  Bethany"/>
    <s v="Maylone"/>
    <n v="21.47"/>
    <x v="2"/>
    <n v="4.0199999999999996"/>
    <x v="2"/>
    <s v="yes"/>
    <s v="No"/>
    <s v="No"/>
    <n v="1"/>
    <s v="No"/>
    <d v="1995-06-23T00:00:00"/>
    <n v="3353.47"/>
    <s v="tier - 2"/>
    <s v="tier - 3"/>
    <s v="R1012"/>
    <n v="27"/>
  </r>
  <r>
    <x v="1982"/>
    <s v="  Holly A"/>
    <s v="Reiland"/>
    <n v="25.9"/>
    <x v="1"/>
    <n v="5.12"/>
    <x v="2"/>
    <s v="No"/>
    <s v="No"/>
    <s v="Yes"/>
    <n v="1"/>
    <s v="No"/>
    <d v="1993-10-28T00:00:00"/>
    <n v="3353.28"/>
    <s v="tier - 2"/>
    <s v="tier - 1"/>
    <s v="R1011"/>
    <n v="29"/>
  </r>
  <r>
    <x v="1983"/>
    <s v="  Ping"/>
    <s v="Hu"/>
    <n v="20.81"/>
    <x v="2"/>
    <n v="5.52"/>
    <x v="2"/>
    <s v="No"/>
    <s v="No"/>
    <s v="No"/>
    <n v="0"/>
    <s v="No"/>
    <d v="1991-09-01T00:00:00"/>
    <n v="3342.79"/>
    <s v="tier - 2"/>
    <s v="tier - 1"/>
    <s v="R1013"/>
    <n v="31"/>
  </r>
  <r>
    <x v="1984"/>
    <s v="  Tim"/>
    <s v="Lessek"/>
    <n v="25.84"/>
    <x v="1"/>
    <n v="5.81"/>
    <x v="1"/>
    <s v="yes"/>
    <s v="No"/>
    <s v="Yes"/>
    <n v="1"/>
    <s v="No"/>
    <d v="1997-06-20T00:00:00"/>
    <n v="3309.79"/>
    <s v="tier - 3"/>
    <s v="tier - 3"/>
    <s v="R1017"/>
    <n v="25"/>
  </r>
  <r>
    <x v="1985"/>
    <s v="  John"/>
    <s v="Colavincenzo"/>
    <n v="30.95"/>
    <x v="0"/>
    <n v="5.16"/>
    <x v="2"/>
    <s v="No"/>
    <s v="No"/>
    <s v="Yes"/>
    <n v="1"/>
    <s v="No"/>
    <d v="2003-11-18T00:00:00"/>
    <n v="3308.46"/>
    <s v="tier - 2"/>
    <s v="tier - 1"/>
    <s v="R1021"/>
    <n v="19"/>
  </r>
  <r>
    <x v="1986"/>
    <s v="s  Cynthia"/>
    <s v="Mendez-Karr"/>
    <n v="30.54"/>
    <x v="0"/>
    <n v="5"/>
    <x v="2"/>
    <s v="No"/>
    <s v="No"/>
    <s v="Yes"/>
    <n v="1"/>
    <s v="No"/>
    <d v="2003-12-05T00:00:00"/>
    <n v="3300.7"/>
    <s v="tier - 2"/>
    <s v="tier - 2"/>
    <s v="R1025"/>
    <n v="19"/>
  </r>
  <r>
    <x v="1987"/>
    <s v="  Emmett"/>
    <s v="Saulnier"/>
    <n v="33.914999999999999"/>
    <x v="0"/>
    <n v="5.84"/>
    <x v="1"/>
    <s v="yes"/>
    <s v="No"/>
    <s v="No"/>
    <n v="0"/>
    <s v="No"/>
    <d v="1996-11-17T00:00:00"/>
    <n v="3292.53"/>
    <s v="tier - 2"/>
    <s v="tier - 2"/>
    <s v="R1012"/>
    <n v="26"/>
  </r>
  <r>
    <x v="1988"/>
    <s v="  Kate"/>
    <s v="Schoonover"/>
    <n v="33.31"/>
    <x v="0"/>
    <n v="4.1900000000000004"/>
    <x v="2"/>
    <s v="No"/>
    <s v="No"/>
    <s v="Yes"/>
    <n v="1"/>
    <s v="No"/>
    <d v="2003-07-03T00:00:00"/>
    <n v="3280.22"/>
    <s v="tier - 2"/>
    <s v="tier - 3"/>
    <s v="R1011"/>
    <n v="19"/>
  </r>
  <r>
    <x v="1989"/>
    <s v="  Christopher L"/>
    <s v="Hass"/>
    <n v="25.745000000000001"/>
    <x v="1"/>
    <n v="4.62"/>
    <x v="2"/>
    <s v="yes"/>
    <s v="No"/>
    <s v="No"/>
    <n v="0"/>
    <s v="No"/>
    <d v="2001-10-06T00:00:00"/>
    <n v="3279.87"/>
    <s v="tier - 2"/>
    <s v="tier - 1"/>
    <s v="R1017"/>
    <n v="21"/>
  </r>
  <r>
    <x v="1990"/>
    <s v="  Christopher P"/>
    <s v="Cadotte"/>
    <n v="37.1"/>
    <x v="0"/>
    <n v="6.24"/>
    <x v="1"/>
    <s v="No"/>
    <s v="No"/>
    <s v="No"/>
    <n v="0"/>
    <s v="No"/>
    <d v="1994-07-01T00:00:00"/>
    <n v="3277.16"/>
    <s v="tier - 2"/>
    <s v="tier - 3"/>
    <s v="R1011"/>
    <n v="28"/>
  </r>
  <r>
    <x v="1991"/>
    <s v="  Christopher W"/>
    <s v="Cacciapaglia"/>
    <n v="35.435000000000002"/>
    <x v="0"/>
    <n v="5.81"/>
    <x v="1"/>
    <s v="No"/>
    <s v="No"/>
    <s v="No"/>
    <n v="0"/>
    <s v="No"/>
    <d v="1994-12-02T00:00:00"/>
    <n v="3268.85"/>
    <s v="tier - 3"/>
    <s v="tier - 1"/>
    <s v="R1016"/>
    <n v="28"/>
  </r>
  <r>
    <x v="1992"/>
    <s v="  Norman H"/>
    <s v="Mininger"/>
    <n v="20.399999999999999"/>
    <x v="2"/>
    <n v="4.83"/>
    <x v="2"/>
    <s v="No"/>
    <s v="No"/>
    <s v="No"/>
    <n v="0"/>
    <s v="No"/>
    <d v="1991-11-13T00:00:00"/>
    <n v="3260.2"/>
    <s v="tier - 3"/>
    <s v="tier - 2"/>
    <s v="R1011"/>
    <n v="31"/>
  </r>
  <r>
    <x v="1993"/>
    <s v="  Susan"/>
    <s v="Mayo"/>
    <n v="42.13"/>
    <x v="0"/>
    <n v="5.72"/>
    <x v="1"/>
    <s v="yes"/>
    <s v="No"/>
    <s v="Yes"/>
    <n v="1"/>
    <s v="No"/>
    <d v="1997-09-02T00:00:00"/>
    <n v="3238.44"/>
    <s v="tier - 2"/>
    <s v="tier - 3"/>
    <s v="R1013"/>
    <n v="25"/>
  </r>
  <r>
    <x v="1994"/>
    <s v="  Tatyana K"/>
    <s v="Zicko"/>
    <n v="33.99"/>
    <x v="0"/>
    <n v="4.83"/>
    <x v="2"/>
    <s v="yes"/>
    <s v="No"/>
    <s v="Yes"/>
    <n v="1"/>
    <s v="No"/>
    <d v="1997-08-02T00:00:00"/>
    <n v="3227.12"/>
    <s v="tier - 2"/>
    <s v="tier - 3"/>
    <s v="R1013"/>
    <n v="25"/>
  </r>
  <r>
    <x v="1995"/>
    <s v="  Chrissy"/>
    <s v="Graham"/>
    <n v="28.594999999999999"/>
    <x v="1"/>
    <n v="4.1399999999999997"/>
    <x v="2"/>
    <s v="yes"/>
    <s v="No"/>
    <s v="Yes"/>
    <n v="1"/>
    <s v="No"/>
    <d v="1997-07-06T00:00:00"/>
    <n v="3213.62"/>
    <s v="tier - 2"/>
    <s v="tier - 2"/>
    <s v="R1024"/>
    <n v="25"/>
  </r>
  <r>
    <x v="1996"/>
    <s v="  Carrie"/>
    <s v="Boland"/>
    <n v="20.8"/>
    <x v="2"/>
    <n v="4.07"/>
    <x v="2"/>
    <s v="yes"/>
    <s v="No"/>
    <s v="Yes"/>
    <n v="1"/>
    <s v="No"/>
    <d v="1997-12-22T00:00:00"/>
    <n v="3208.79"/>
    <s v="tier - 2"/>
    <s v="tier - 3"/>
    <s v="R1011"/>
    <n v="25"/>
  </r>
  <r>
    <x v="1997"/>
    <s v="  Halle"/>
    <s v="Cupp"/>
    <n v="23.465"/>
    <x v="2"/>
    <n v="6.26"/>
    <x v="1"/>
    <s v="yes"/>
    <s v="No"/>
    <s v="Yes"/>
    <n v="1"/>
    <s v="No"/>
    <d v="1997-07-05T00:00:00"/>
    <n v="3206.49"/>
    <s v="tier - 2"/>
    <s v="tier - 3"/>
    <s v="R1024"/>
    <n v="25"/>
  </r>
  <r>
    <x v="1998"/>
    <s v="  Carolyn"/>
    <s v="Shaw"/>
    <n v="40.185000000000002"/>
    <x v="0"/>
    <n v="5.88"/>
    <x v="1"/>
    <s v="yes"/>
    <s v="No"/>
    <s v="No"/>
    <n v="0"/>
    <s v="No"/>
    <d v="1996-10-11T00:00:00"/>
    <n v="3201.25"/>
    <s v="tier - 2"/>
    <s v="tier - 3"/>
    <s v="R1012"/>
    <n v="26"/>
  </r>
  <r>
    <x v="1999"/>
    <s v="  Tara D"/>
    <s v="Klassen"/>
    <n v="21.89"/>
    <x v="2"/>
    <n v="5.72"/>
    <x v="1"/>
    <s v="yes"/>
    <s v="No"/>
    <s v="No"/>
    <n v="0"/>
    <s v="No"/>
    <d v="2001-09-02T00:00:00"/>
    <n v="3180.51"/>
    <s v="tier - 2"/>
    <s v="tier - 2"/>
    <s v="R1013"/>
    <n v="21"/>
  </r>
  <r>
    <x v="2000"/>
    <s v="  Rasim M"/>
    <s v="Musal"/>
    <n v="29.34"/>
    <x v="1"/>
    <n v="6.09"/>
    <x v="1"/>
    <s v="yes"/>
    <s v="yes"/>
    <s v="No"/>
    <n v="2"/>
    <s v="No"/>
    <d v="2000-09-23T00:00:00"/>
    <n v="3179.96"/>
    <s v="tier - 2"/>
    <s v="tier - 2"/>
    <s v="R1012"/>
    <n v="22"/>
  </r>
  <r>
    <x v="2001"/>
    <s v="  Dina"/>
    <s v="Kitayama"/>
    <n v="22.61"/>
    <x v="2"/>
    <n v="4.25"/>
    <x v="2"/>
    <s v="yes"/>
    <s v="No"/>
    <s v="No"/>
    <n v="0"/>
    <s v="No"/>
    <d v="1996-07-03T00:00:00"/>
    <n v="3176.82"/>
    <s v="tier - 2"/>
    <s v="tier - 1"/>
    <s v="R1012"/>
    <n v="26"/>
  </r>
  <r>
    <x v="2002"/>
    <s v="  Lisa"/>
    <s v="Altman"/>
    <n v="22.23"/>
    <x v="2"/>
    <n v="6.09"/>
    <x v="1"/>
    <s v="yes"/>
    <s v="No"/>
    <s v="No"/>
    <n v="0"/>
    <s v="No"/>
    <d v="1996-08-14T00:00:00"/>
    <n v="3176.29"/>
    <s v="tier - 2"/>
    <s v="tier - 2"/>
    <s v="R1012"/>
    <n v="26"/>
  </r>
  <r>
    <x v="2003"/>
    <s v="  Caitrin"/>
    <s v="Demchko"/>
    <n v="33.4"/>
    <x v="0"/>
    <n v="5.51"/>
    <x v="2"/>
    <s v="No"/>
    <s v="No"/>
    <s v="No"/>
    <n v="0"/>
    <s v="No"/>
    <d v="1994-07-06T00:00:00"/>
    <n v="3172.02"/>
    <s v="tier - 2"/>
    <s v="tier - 1"/>
    <s v="R1011"/>
    <n v="28"/>
  </r>
  <r>
    <x v="2004"/>
    <s v="  Adriana S"/>
    <s v="Wild"/>
    <n v="33.11"/>
    <x v="0"/>
    <n v="5.63"/>
    <x v="2"/>
    <s v="No"/>
    <s v="No"/>
    <s v="No"/>
    <n v="0"/>
    <s v="No"/>
    <d v="1994-10-25T00:00:00"/>
    <n v="3171.61"/>
    <s v="tier - 2"/>
    <s v="tier - 3"/>
    <s v="R1013"/>
    <n v="28"/>
  </r>
  <r>
    <x v="2005"/>
    <s v="  Megan"/>
    <s v="Betts"/>
    <n v="16.815000000000001"/>
    <x v="3"/>
    <n v="5.29"/>
    <x v="2"/>
    <s v="yes"/>
    <s v="No"/>
    <s v="No"/>
    <n v="0"/>
    <s v="No"/>
    <d v="2001-08-29T00:00:00"/>
    <n v="3167.46"/>
    <s v="tier - 2"/>
    <s v="tier - 3"/>
    <s v="R1024"/>
    <n v="21"/>
  </r>
  <r>
    <x v="2006"/>
    <s v="s  Kristen M"/>
    <s v="Martin"/>
    <n v="25.61"/>
    <x v="1"/>
    <n v="4"/>
    <x v="2"/>
    <s v="No"/>
    <s v="No"/>
    <s v="Yes"/>
    <n v="1"/>
    <s v="No"/>
    <d v="1993-09-25T00:00:00"/>
    <n v="3162.02"/>
    <s v="tier - 2"/>
    <s v="tier - 3"/>
    <s v="R1013"/>
    <n v="29"/>
  </r>
  <r>
    <x v="2007"/>
    <s v="  Alix"/>
    <s v="Vandeventer"/>
    <n v="25.8"/>
    <x v="1"/>
    <n v="5.49"/>
    <x v="2"/>
    <s v="No"/>
    <s v="No"/>
    <s v="No"/>
    <n v="0"/>
    <s v="No"/>
    <d v="1994-07-10T00:00:00"/>
    <n v="3161.45"/>
    <s v="tier - 2"/>
    <s v="tier - 1"/>
    <s v="R1011"/>
    <n v="28"/>
  </r>
  <r>
    <x v="2008"/>
    <s v="  Kakushin"/>
    <s v="Hirano"/>
    <n v="27.39"/>
    <x v="1"/>
    <n v="5.34"/>
    <x v="2"/>
    <s v="No"/>
    <s v="No"/>
    <s v="No"/>
    <n v="0"/>
    <s v="No"/>
    <d v="1999-06-25T00:00:00"/>
    <n v="3128.35"/>
    <s v="tier - 2"/>
    <s v="tier - 3"/>
    <s v="R1021"/>
    <n v="23"/>
  </r>
  <r>
    <x v="2009"/>
    <s v="  Michael J"/>
    <s v="Davi"/>
    <n v="17.03"/>
    <x v="3"/>
    <n v="4.12"/>
    <x v="2"/>
    <s v="No"/>
    <s v="No"/>
    <s v="No"/>
    <n v="1"/>
    <s v="No"/>
    <d v="1987-08-01T00:00:00"/>
    <n v="3088.06"/>
    <s v="tier - 2"/>
    <s v="tier - 2"/>
    <s v="R1013"/>
    <n v="35"/>
  </r>
  <r>
    <x v="2010"/>
    <s v="  Bradley"/>
    <s v="Sloan"/>
    <n v="23.75"/>
    <x v="2"/>
    <n v="5.49"/>
    <x v="2"/>
    <s v="yes"/>
    <s v="No"/>
    <s v="No"/>
    <n v="0"/>
    <s v="No"/>
    <d v="2001-10-13T00:00:00"/>
    <n v="3077.1"/>
    <s v="tier - 2"/>
    <s v="tier - 1"/>
    <s v="R1012"/>
    <n v="21"/>
  </r>
  <r>
    <x v="2011"/>
    <s v="  Matt"/>
    <s v="Homich"/>
    <n v="26.03"/>
    <x v="1"/>
    <n v="5.1100000000000003"/>
    <x v="2"/>
    <s v="yes"/>
    <s v="No"/>
    <s v="No"/>
    <n v="1"/>
    <s v="No"/>
    <d v="1995-09-10T00:00:00"/>
    <n v="3070.81"/>
    <s v="tier - 3"/>
    <s v="tier - 1"/>
    <s v="R1017"/>
    <n v="27"/>
  </r>
  <r>
    <x v="2012"/>
    <s v="  Amanda C"/>
    <s v="Bell"/>
    <n v="16.079999999999998"/>
    <x v="3"/>
    <n v="5.94"/>
    <x v="1"/>
    <s v="No"/>
    <s v="No"/>
    <s v="No"/>
    <n v="0"/>
    <s v="No"/>
    <d v="1989-10-01T00:00:00"/>
    <n v="3065.49"/>
    <s v="tier - 2"/>
    <s v="tier - 1"/>
    <s v="R1012"/>
    <n v="33"/>
  </r>
  <r>
    <x v="2013"/>
    <s v="  Valur"/>
    <s v="Kristjansson"/>
    <n v="30.875"/>
    <x v="0"/>
    <n v="5.54"/>
    <x v="2"/>
    <s v="No"/>
    <s v="No"/>
    <s v="No"/>
    <n v="0"/>
    <s v="No"/>
    <d v="1994-09-26T00:00:00"/>
    <n v="3062.51"/>
    <s v="tier - 3"/>
    <s v="tier - 1"/>
    <s v="R1012"/>
    <n v="28"/>
  </r>
  <r>
    <x v="2014"/>
    <s v="  Erica J"/>
    <s v="Pitman"/>
    <n v="31.79"/>
    <x v="0"/>
    <n v="7.09"/>
    <x v="0"/>
    <s v="No"/>
    <s v="No"/>
    <s v="No"/>
    <n v="0"/>
    <s v="No"/>
    <d v="2002-06-21T00:00:00"/>
    <n v="3056.39"/>
    <s v="tier - 2"/>
    <s v="tier - 3"/>
    <s v="R1013"/>
    <n v="20"/>
  </r>
  <r>
    <x v="2015"/>
    <s v="  Stephen F"/>
    <s v="Curley"/>
    <n v="28.48"/>
    <x v="1"/>
    <n v="6.22"/>
    <x v="1"/>
    <s v="yes"/>
    <s v="No"/>
    <s v="Yes"/>
    <n v="1"/>
    <s v="No"/>
    <d v="1997-12-22T00:00:00"/>
    <n v="3051.73"/>
    <s v="tier - 2"/>
    <s v="tier - 2"/>
    <s v="R1011"/>
    <n v="25"/>
  </r>
  <r>
    <x v="2016"/>
    <s v="  Lissa"/>
    <s v="Zimmer"/>
    <n v="26.6"/>
    <x v="1"/>
    <n v="4.33"/>
    <x v="2"/>
    <s v="No"/>
    <s v="No"/>
    <s v="No"/>
    <n v="1"/>
    <s v="No"/>
    <d v="1998-08-09T00:00:00"/>
    <n v="3046.06"/>
    <s v="tier - 2"/>
    <s v="tier - 1"/>
    <s v="R1023"/>
    <n v="24"/>
  </r>
  <r>
    <x v="2017"/>
    <s v="  Megan"/>
    <s v="Granski"/>
    <n v="25.27"/>
    <x v="1"/>
    <n v="5.83"/>
    <x v="1"/>
    <s v="No"/>
    <s v="No"/>
    <s v="No"/>
    <n v="1"/>
    <s v="No"/>
    <d v="1998-09-15T00:00:00"/>
    <n v="3044.21"/>
    <s v="tier - 2"/>
    <s v="tier - 3"/>
    <s v="R1024"/>
    <n v="24"/>
  </r>
  <r>
    <x v="2018"/>
    <s v="  Alyson"/>
    <s v="Dunn"/>
    <n v="34.484999999999999"/>
    <x v="0"/>
    <n v="4.7"/>
    <x v="2"/>
    <s v="yes"/>
    <s v="No"/>
    <s v="Yes"/>
    <n v="1"/>
    <s v="No"/>
    <d v="1997-12-19T00:00:00"/>
    <n v="3021.81"/>
    <s v="tier - 2"/>
    <s v="tier - 3"/>
    <s v="R1012"/>
    <n v="25"/>
  </r>
  <r>
    <x v="2019"/>
    <s v="  Chance B"/>
    <s v="Regina"/>
    <n v="15.57"/>
    <x v="3"/>
    <n v="4.07"/>
    <x v="2"/>
    <s v="yes"/>
    <s v="No"/>
    <s v="No"/>
    <n v="1"/>
    <s v="No"/>
    <d v="1988-09-28T00:00:00"/>
    <n v="3018.04"/>
    <s v="tier - 2"/>
    <s v="tier - 2"/>
    <s v="R1012"/>
    <n v="34"/>
  </r>
  <r>
    <x v="2020"/>
    <s v="  Sean P"/>
    <s v="O'Connor"/>
    <n v="30.36"/>
    <x v="0"/>
    <n v="9.39"/>
    <x v="0"/>
    <s v="No"/>
    <s v="No"/>
    <s v="No"/>
    <n v="0"/>
    <s v="No"/>
    <d v="2002-12-15T00:00:00"/>
    <n v="3012.22"/>
    <s v="tier - 2"/>
    <s v="tier - 3"/>
    <s v="R1012"/>
    <n v="20"/>
  </r>
  <r>
    <x v="2021"/>
    <s v="  Therese"/>
    <s v="Howe"/>
    <n v="19.37"/>
    <x v="2"/>
    <n v="4.18"/>
    <x v="2"/>
    <s v="No"/>
    <s v="No"/>
    <s v="No"/>
    <n v="0"/>
    <s v="No"/>
    <d v="1991-11-20T00:00:00"/>
    <n v="2985.67"/>
    <s v="tier - 2"/>
    <s v="tier - 2"/>
    <s v="R1013"/>
    <n v="31"/>
  </r>
  <r>
    <x v="2022"/>
    <s v="  Beau"/>
    <s v="Atwater"/>
    <n v="16.71"/>
    <x v="3"/>
    <n v="4.18"/>
    <x v="2"/>
    <s v="No"/>
    <s v="No"/>
    <s v="No"/>
    <n v="1"/>
    <s v="No"/>
    <d v="1987-06-18T00:00:00"/>
    <n v="2979.52"/>
    <s v="tier - 2"/>
    <s v="tier - 3"/>
    <s v="R1013"/>
    <n v="35"/>
  </r>
  <r>
    <x v="2023"/>
    <s v="  Kelsey M"/>
    <s v="Gurganus"/>
    <n v="24.1"/>
    <x v="2"/>
    <n v="4.4000000000000004"/>
    <x v="2"/>
    <s v="yes"/>
    <s v="No"/>
    <s v="No"/>
    <n v="1"/>
    <s v="No"/>
    <d v="1995-09-24T00:00:00"/>
    <n v="2974.13"/>
    <s v="tier - 2"/>
    <s v="tier - 1"/>
    <s v="R1011"/>
    <n v="27"/>
  </r>
  <r>
    <x v="2024"/>
    <s v="  Gretchen"/>
    <s v="Holden"/>
    <n v="29.77"/>
    <x v="1"/>
    <n v="9.9"/>
    <x v="0"/>
    <s v="No"/>
    <s v="No"/>
    <s v="No"/>
    <n v="0"/>
    <s v="No"/>
    <d v="2002-09-30T00:00:00"/>
    <n v="2943.41"/>
    <s v="tier - 2"/>
    <s v="tier - 3"/>
    <s v="R1012"/>
    <n v="20"/>
  </r>
  <r>
    <x v="2025"/>
    <s v="  Nicholas E"/>
    <s v="Parton"/>
    <n v="46.53"/>
    <x v="0"/>
    <n v="4.84"/>
    <x v="2"/>
    <s v="yes"/>
    <s v="No"/>
    <s v="No"/>
    <n v="0"/>
    <s v="No"/>
    <d v="1996-06-30T00:00:00"/>
    <n v="2927.06"/>
    <s v="tier - 2"/>
    <s v="tier - 2"/>
    <s v="R1013"/>
    <n v="26"/>
  </r>
  <r>
    <x v="2026"/>
    <s v="  Deborah"/>
    <s v="Downs"/>
    <n v="23.4"/>
    <x v="2"/>
    <n v="5.53"/>
    <x v="2"/>
    <s v="No"/>
    <s v="No"/>
    <s v="Yes"/>
    <n v="1"/>
    <s v="No"/>
    <d v="2003-06-05T00:00:00"/>
    <n v="2913.57"/>
    <s v="tier - 2"/>
    <s v="tier - 2"/>
    <s v="R1011"/>
    <n v="20"/>
  </r>
  <r>
    <x v="2027"/>
    <s v="  Chuck W Jr"/>
    <s v="Dent"/>
    <n v="30"/>
    <x v="0"/>
    <n v="4.33"/>
    <x v="2"/>
    <s v="yes"/>
    <s v="No"/>
    <s v="No"/>
    <n v="0"/>
    <s v="No"/>
    <d v="1996-06-13T00:00:00"/>
    <n v="2904.09"/>
    <s v="tier - 2"/>
    <s v="tier - 2"/>
    <s v="R1011"/>
    <n v="26"/>
  </r>
  <r>
    <x v="2028"/>
    <s v="  Daniel"/>
    <s v="Ranti"/>
    <n v="29.15"/>
    <x v="1"/>
    <n v="4.91"/>
    <x v="2"/>
    <s v="yes"/>
    <s v="No"/>
    <s v="No"/>
    <n v="0"/>
    <s v="No"/>
    <d v="1996-10-24T00:00:00"/>
    <n v="2902.91"/>
    <s v="tier - 2"/>
    <s v="tier - 2"/>
    <s v="R1013"/>
    <n v="26"/>
  </r>
  <r>
    <x v="2029"/>
    <s v="  Amany"/>
    <s v="Ishaq"/>
    <n v="34.865000000000002"/>
    <x v="0"/>
    <n v="4.8"/>
    <x v="2"/>
    <s v="No"/>
    <s v="No"/>
    <s v="No"/>
    <n v="0"/>
    <s v="No"/>
    <d v="1999-11-01T00:00:00"/>
    <n v="2899.49"/>
    <s v="tier - 2"/>
    <s v="tier - 2"/>
    <s v="R1024"/>
    <n v="23"/>
  </r>
  <r>
    <x v="2030"/>
    <s v="  Kipling"/>
    <s v="Wiles"/>
    <n v="28.12"/>
    <x v="1"/>
    <n v="5.55"/>
    <x v="2"/>
    <s v="yes"/>
    <s v="yes"/>
    <s v="No"/>
    <n v="2"/>
    <s v="No"/>
    <d v="2000-07-14T00:00:00"/>
    <n v="2897.46"/>
    <s v="tier - 2"/>
    <s v="tier - 1"/>
    <s v="R1012"/>
    <n v="22"/>
  </r>
  <r>
    <x v="2031"/>
    <s v="  Duncan"/>
    <s v="Roberts"/>
    <n v="29.45"/>
    <x v="1"/>
    <n v="5.24"/>
    <x v="2"/>
    <s v="yes"/>
    <s v="No"/>
    <s v="No"/>
    <n v="0"/>
    <s v="No"/>
    <d v="1996-06-21T00:00:00"/>
    <n v="2897.32"/>
    <s v="tier - 3"/>
    <s v="tier - 3"/>
    <s v="R1016"/>
    <n v="26"/>
  </r>
  <r>
    <x v="2032"/>
    <s v="  Louis C"/>
    <s v="Serafini"/>
    <n v="27.94"/>
    <x v="1"/>
    <n v="6.08"/>
    <x v="1"/>
    <s v="No"/>
    <s v="No"/>
    <s v="Yes"/>
    <n v="1"/>
    <s v="No"/>
    <d v="1993-08-12T00:00:00"/>
    <n v="2867.12"/>
    <s v="tier - 1"/>
    <s v="tier - 3"/>
    <s v="R1013"/>
    <n v="29"/>
  </r>
  <r>
    <x v="2033"/>
    <s v="  Daniel J"/>
    <s v="Button"/>
    <n v="27.2"/>
    <x v="1"/>
    <n v="5.83"/>
    <x v="1"/>
    <s v="No"/>
    <s v="No"/>
    <s v="Yes"/>
    <n v="1"/>
    <s v="No"/>
    <d v="1993-11-01T00:00:00"/>
    <n v="2866.09"/>
    <s v="tier - 3"/>
    <s v="tier - 3"/>
    <s v="R1011"/>
    <n v="29"/>
  </r>
  <r>
    <x v="2034"/>
    <s v="  Ildiko M"/>
    <s v="Gaal"/>
    <n v="33.344999999999999"/>
    <x v="0"/>
    <n v="4.29"/>
    <x v="2"/>
    <s v="No"/>
    <s v="No"/>
    <s v="No"/>
    <n v="1"/>
    <s v="No"/>
    <d v="1998-09-04T00:00:00"/>
    <n v="2855.44"/>
    <s v="tier - 2"/>
    <s v="tier - 3"/>
    <s v="R1012"/>
    <n v="24"/>
  </r>
  <r>
    <x v="2035"/>
    <s v="  Melinda E"/>
    <s v="Liptak"/>
    <n v="29.925000000000001"/>
    <x v="1"/>
    <n v="5.3"/>
    <x v="2"/>
    <s v="No"/>
    <s v="No"/>
    <s v="No"/>
    <n v="1"/>
    <s v="No"/>
    <d v="1998-06-17T00:00:00"/>
    <n v="2850.68"/>
    <s v="tier - 2"/>
    <s v="tier - 3"/>
    <s v="R1012"/>
    <n v="24"/>
  </r>
  <r>
    <x v="2036"/>
    <s v="  Ashley M"/>
    <s v="Kellam"/>
    <n v="24.225000000000001"/>
    <x v="2"/>
    <n v="4.42"/>
    <x v="2"/>
    <s v="No"/>
    <s v="No"/>
    <s v="No"/>
    <n v="1"/>
    <s v="No"/>
    <d v="1998-11-15T00:00:00"/>
    <n v="2842.76"/>
    <s v="tier - 2"/>
    <s v="tier - 3"/>
    <s v="R1012"/>
    <n v="24"/>
  </r>
  <r>
    <x v="2037"/>
    <s v="  Stephanie"/>
    <s v="Gordon"/>
    <n v="29.68"/>
    <x v="1"/>
    <n v="5.68"/>
    <x v="2"/>
    <s v="No"/>
    <s v="yes"/>
    <s v="No"/>
    <n v="1"/>
    <s v="No"/>
    <d v="2000-10-01T00:00:00"/>
    <n v="2819.51"/>
    <s v="tier - 2"/>
    <s v="tier - 3"/>
    <s v="R1011"/>
    <n v="22"/>
  </r>
  <r>
    <x v="2038"/>
    <s v="  Sean P"/>
    <s v="Hyland"/>
    <n v="20.614999999999998"/>
    <x v="2"/>
    <n v="6.05"/>
    <x v="1"/>
    <s v="No"/>
    <s v="No"/>
    <s v="Yes"/>
    <n v="1"/>
    <s v="No"/>
    <d v="2003-09-23T00:00:00"/>
    <n v="2803.7"/>
    <s v="tier - 2"/>
    <s v="tier - 1"/>
    <s v="R1012"/>
    <n v="19"/>
  </r>
  <r>
    <x v="2039"/>
    <s v="  Emily G"/>
    <s v="Wagoner"/>
    <n v="32.119999999999997"/>
    <x v="0"/>
    <n v="5.33"/>
    <x v="2"/>
    <s v="No"/>
    <s v="yes"/>
    <s v="No"/>
    <n v="1"/>
    <s v="No"/>
    <d v="2004-08-04T00:00:00"/>
    <n v="2801.26"/>
    <s v="tier - 2"/>
    <s v="tier - 3"/>
    <s v="R1013"/>
    <n v="18"/>
  </r>
  <r>
    <x v="2040"/>
    <s v="  Malcolm"/>
    <s v="Thomas"/>
    <n v="27.36"/>
    <x v="1"/>
    <n v="6.22"/>
    <x v="1"/>
    <s v="No"/>
    <s v="No"/>
    <s v="No"/>
    <n v="0"/>
    <s v="No"/>
    <d v="1999-12-24T00:00:00"/>
    <n v="2789.06"/>
    <s v="tier - 2"/>
    <s v="tier - 3"/>
    <s v="R1012"/>
    <n v="23"/>
  </r>
  <r>
    <x v="2041"/>
    <s v="  Danilo"/>
    <s v="Goffi"/>
    <n v="17.385000000000002"/>
    <x v="3"/>
    <n v="5.84"/>
    <x v="1"/>
    <s v="No"/>
    <s v="No"/>
    <s v="No"/>
    <n v="0"/>
    <s v="No"/>
    <d v="1999-08-29T00:00:00"/>
    <n v="2775.19"/>
    <s v="tier - 2"/>
    <s v="tier - 1"/>
    <s v="R1012"/>
    <n v="23"/>
  </r>
  <r>
    <x v="2042"/>
    <s v="  Mikko"/>
    <s v="Salovaara"/>
    <n v="30.13"/>
    <x v="0"/>
    <n v="5.71"/>
    <x v="1"/>
    <s v="No"/>
    <s v="yes"/>
    <s v="No"/>
    <n v="1"/>
    <s v="No"/>
    <d v="2004-11-14T00:00:00"/>
    <n v="2773.46"/>
    <s v="tier - 2"/>
    <s v="tier - 1"/>
    <s v="R1021"/>
    <n v="18"/>
  </r>
  <r>
    <x v="2043"/>
    <s v="  Paula C"/>
    <s v="Reid"/>
    <n v="25.44"/>
    <x v="1"/>
    <n v="6.04"/>
    <x v="1"/>
    <s v="yes"/>
    <s v="No"/>
    <s v="Yes"/>
    <n v="1"/>
    <s v="No"/>
    <d v="1997-08-10T00:00:00"/>
    <n v="2758.99"/>
    <s v="tier - 2"/>
    <s v="tier - 1"/>
    <s v="R1012"/>
    <n v="25"/>
  </r>
  <r>
    <x v="2044"/>
    <s v="  Kirsten N"/>
    <s v="Allan"/>
    <n v="39.805"/>
    <x v="0"/>
    <n v="4.38"/>
    <x v="2"/>
    <s v="No"/>
    <s v="yes"/>
    <s v="No"/>
    <n v="1"/>
    <s v="No"/>
    <d v="2000-10-11T00:00:00"/>
    <n v="2755.02"/>
    <s v="tier - 2"/>
    <s v="tier - 1"/>
    <s v="R1024"/>
    <n v="22"/>
  </r>
  <r>
    <x v="2045"/>
    <s v="  Christy"/>
    <s v="McLaughlin"/>
    <n v="30.4"/>
    <x v="0"/>
    <n v="5.56"/>
    <x v="2"/>
    <s v="yes"/>
    <s v="yes"/>
    <s v="No"/>
    <n v="1"/>
    <s v="No"/>
    <d v="2000-10-03T00:00:00"/>
    <n v="2741.95"/>
    <s v="tier - 2"/>
    <s v="tier - 3"/>
    <s v="R1024"/>
    <n v="22"/>
  </r>
  <r>
    <x v="2046"/>
    <s v="  Jennifer"/>
    <s v="Lee"/>
    <n v="23.18"/>
    <x v="2"/>
    <n v="4.24"/>
    <x v="2"/>
    <s v="No"/>
    <s v="yes"/>
    <s v="No"/>
    <n v="1"/>
    <s v="No"/>
    <d v="2000-12-17T00:00:00"/>
    <n v="2731.91"/>
    <s v="tier - 2"/>
    <s v="tier - 3"/>
    <s v="R1024"/>
    <n v="22"/>
  </r>
  <r>
    <x v="2047"/>
    <s v="  Jingjing"/>
    <s v="Tang"/>
    <n v="39.615000000000002"/>
    <x v="0"/>
    <n v="6.32"/>
    <x v="1"/>
    <s v="No"/>
    <s v="No"/>
    <s v="Yes"/>
    <n v="1"/>
    <s v="No"/>
    <d v="2003-12-03T00:00:00"/>
    <n v="2730.11"/>
    <s v="tier - 2"/>
    <s v="tier - 3"/>
    <s v="R1012"/>
    <n v="19"/>
  </r>
  <r>
    <x v="2048"/>
    <s v="  Morgan"/>
    <s v="Kennedy"/>
    <n v="30.59"/>
    <x v="0"/>
    <n v="6.3"/>
    <x v="1"/>
    <s v="yes"/>
    <s v="No"/>
    <s v="Yes"/>
    <n v="1"/>
    <s v="No"/>
    <d v="1997-10-06T00:00:00"/>
    <n v="2727.4"/>
    <s v="tier - 3"/>
    <s v="tier - 3"/>
    <s v="R1016"/>
    <n v="25"/>
  </r>
  <r>
    <x v="2049"/>
    <s v="  Patrick J"/>
    <s v="Condon"/>
    <n v="16.72"/>
    <x v="3"/>
    <n v="4.38"/>
    <x v="2"/>
    <s v="yes"/>
    <s v="No"/>
    <s v="No"/>
    <n v="1"/>
    <s v="No"/>
    <d v="1988-08-20T00:00:00"/>
    <n v="2726.06"/>
    <s v="tier - 2"/>
    <s v="tier - 2"/>
    <s v="R1013"/>
    <n v="34"/>
  </r>
  <r>
    <x v="2050"/>
    <s v="  Frankline"/>
    <s v="Chepkwony"/>
    <n v="26.22"/>
    <x v="1"/>
    <n v="4.6500000000000004"/>
    <x v="2"/>
    <s v="yes"/>
    <s v="No"/>
    <s v="Yes"/>
    <n v="1"/>
    <s v="No"/>
    <d v="1997-10-30T00:00:00"/>
    <n v="2721.32"/>
    <s v="tier - 1"/>
    <s v="tier - 3"/>
    <s v="R1014"/>
    <n v="25"/>
  </r>
  <r>
    <x v="2051"/>
    <s v="  Laura T"/>
    <s v="Rodriguez"/>
    <n v="31.824999999999999"/>
    <x v="0"/>
    <n v="4.7"/>
    <x v="2"/>
    <s v="No"/>
    <s v="No"/>
    <s v="Yes"/>
    <n v="1"/>
    <s v="No"/>
    <d v="2003-08-06T00:00:00"/>
    <n v="2719.28"/>
    <s v="tier - 2"/>
    <s v="tier - 2"/>
    <s v="R1012"/>
    <n v="19"/>
  </r>
  <r>
    <x v="2052"/>
    <s v="  Natalia"/>
    <s v="Szynkarczuk"/>
    <n v="25.745000000000001"/>
    <x v="1"/>
    <n v="4.34"/>
    <x v="2"/>
    <s v="No"/>
    <s v="No"/>
    <s v="Yes"/>
    <n v="1"/>
    <s v="No"/>
    <d v="2003-12-01T00:00:00"/>
    <n v="2710.83"/>
    <s v="tier - 2"/>
    <s v="tier - 3"/>
    <s v="R1012"/>
    <n v="19"/>
  </r>
  <r>
    <x v="2053"/>
    <s v="  Jennifer L"/>
    <s v="Brill"/>
    <n v="24.605"/>
    <x v="1"/>
    <n v="5.62"/>
    <x v="2"/>
    <s v="No"/>
    <s v="No"/>
    <s v="Yes"/>
    <n v="1"/>
    <s v="No"/>
    <d v="2003-11-21T00:00:00"/>
    <n v="2709.24"/>
    <s v="tier - 2"/>
    <s v="tier - 2"/>
    <s v="R1012"/>
    <n v="19"/>
  </r>
  <r>
    <x v="2054"/>
    <s v="  Brooke"/>
    <s v="Adams"/>
    <n v="24.51"/>
    <x v="1"/>
    <n v="4.24"/>
    <x v="2"/>
    <s v="No"/>
    <s v="No"/>
    <s v="Yes"/>
    <n v="1"/>
    <s v="No"/>
    <d v="2003-07-17T00:00:00"/>
    <n v="2709.11"/>
    <s v="tier - 2"/>
    <s v="tier - 2"/>
    <s v="R1012"/>
    <n v="19"/>
  </r>
  <r>
    <x v="2055"/>
    <s v="  Jeremy M"/>
    <s v="Nunn"/>
    <n v="31.065000000000001"/>
    <x v="0"/>
    <n v="4.57"/>
    <x v="2"/>
    <s v="yes"/>
    <s v="No"/>
    <s v="No"/>
    <n v="0"/>
    <s v="No"/>
    <d v="1996-06-13T00:00:00"/>
    <n v="2699.57"/>
    <s v="tier - 2"/>
    <s v="tier - 1"/>
    <s v="R1012"/>
    <n v="26"/>
  </r>
  <r>
    <x v="2056"/>
    <s v="  Megan L"/>
    <s v="Blair"/>
    <n v="28.12"/>
    <x v="1"/>
    <n v="5.05"/>
    <x v="2"/>
    <s v="No"/>
    <s v="No"/>
    <s v="No"/>
    <n v="0"/>
    <s v="No"/>
    <d v="1999-06-11T00:00:00"/>
    <n v="2690.11"/>
    <s v="tier - 2"/>
    <s v="tier - 2"/>
    <s v="R1012"/>
    <n v="23"/>
  </r>
  <r>
    <x v="2057"/>
    <s v="  Bryan"/>
    <s v="Sharkey"/>
    <n v="38.06"/>
    <x v="0"/>
    <n v="6.16"/>
    <x v="1"/>
    <s v="No"/>
    <s v="No"/>
    <s v="No"/>
    <n v="0"/>
    <s v="No"/>
    <d v="1994-10-02T00:00:00"/>
    <n v="2689.5"/>
    <s v="tier - 3"/>
    <s v="tier - 2"/>
    <s v="R1013"/>
    <n v="28"/>
  </r>
  <r>
    <x v="2058"/>
    <s v="  Marny"/>
    <s v="Scalard"/>
    <n v="24.96"/>
    <x v="1"/>
    <n v="4.57"/>
    <x v="2"/>
    <s v="No"/>
    <s v="No"/>
    <s v="No"/>
    <n v="0"/>
    <s v="No"/>
    <d v="1994-09-17T00:00:00"/>
    <n v="2684.69"/>
    <s v="tier - 2"/>
    <s v="tier - 2"/>
    <s v="R1013"/>
    <n v="28"/>
  </r>
  <r>
    <x v="2059"/>
    <s v="  Marc"/>
    <s v="Burget"/>
    <n v="17.670000000000002"/>
    <x v="3"/>
    <n v="5.53"/>
    <x v="2"/>
    <s v="yes"/>
    <s v="No"/>
    <s v="No"/>
    <n v="0"/>
    <s v="No"/>
    <d v="1996-08-05T00:00:00"/>
    <n v="2680.95"/>
    <s v="tier - 3"/>
    <s v="tier - 2"/>
    <s v="R1012"/>
    <n v="26"/>
  </r>
  <r>
    <x v="2060"/>
    <s v="  Benjamin L"/>
    <s v="English"/>
    <n v="31.35"/>
    <x v="0"/>
    <n v="5.84"/>
    <x v="1"/>
    <s v="No"/>
    <s v="yes"/>
    <s v="No"/>
    <n v="1"/>
    <s v="No"/>
    <d v="2000-12-09T00:00:00"/>
    <n v="2643.27"/>
    <s v="tier - 2"/>
    <s v="tier - 1"/>
    <s v="R1012"/>
    <n v="22"/>
  </r>
  <r>
    <x v="2061"/>
    <s v="  Rob G"/>
    <s v="Hampton"/>
    <n v="28.31"/>
    <x v="1"/>
    <n v="6.41"/>
    <x v="0"/>
    <s v="No"/>
    <s v="yes"/>
    <s v="No"/>
    <n v="1"/>
    <s v="No"/>
    <d v="2000-06-24T00:00:00"/>
    <n v="2639.04"/>
    <s v="tier - 2"/>
    <s v="tier - 2"/>
    <s v="R1012"/>
    <n v="22"/>
  </r>
  <r>
    <x v="2062"/>
    <s v="  Stefanie A"/>
    <s v="Flynn"/>
    <n v="30.3"/>
    <x v="0"/>
    <n v="4.7300000000000004"/>
    <x v="2"/>
    <s v="yes"/>
    <s v="No"/>
    <s v="Yes"/>
    <n v="1"/>
    <s v="No"/>
    <d v="1997-08-26T00:00:00"/>
    <n v="2632.99"/>
    <s v="tier - 2"/>
    <s v="tier - 1"/>
    <s v="R1011"/>
    <n v="25"/>
  </r>
  <r>
    <x v="2063"/>
    <s v="  Stephanie"/>
    <s v="Knast"/>
    <n v="26.4"/>
    <x v="1"/>
    <n v="6.22"/>
    <x v="1"/>
    <s v="yes"/>
    <s v="No"/>
    <s v="No"/>
    <n v="0"/>
    <s v="No"/>
    <d v="2001-08-26T00:00:00"/>
    <n v="2597.7800000000002"/>
    <s v="tier - 2"/>
    <s v="tier - 1"/>
    <s v="R1011"/>
    <n v="21"/>
  </r>
  <r>
    <x v="2064"/>
    <s v="  Caroline F"/>
    <s v="Lucas"/>
    <n v="22.135000000000002"/>
    <x v="2"/>
    <n v="4.46"/>
    <x v="2"/>
    <s v="yes"/>
    <s v="No"/>
    <s v="No"/>
    <n v="0"/>
    <s v="No"/>
    <d v="2001-07-28T00:00:00"/>
    <n v="2585.85"/>
    <s v="tier - 2"/>
    <s v="tier - 2"/>
    <s v="R1024"/>
    <n v="21"/>
  </r>
  <r>
    <x v="2065"/>
    <s v="  Julia J"/>
    <s v="Thomas"/>
    <n v="17.399999999999999"/>
    <x v="3"/>
    <n v="4.5"/>
    <x v="2"/>
    <s v="yes"/>
    <s v="No"/>
    <s v="No"/>
    <n v="0"/>
    <s v="No"/>
    <d v="2001-10-15T00:00:00"/>
    <n v="2585.27"/>
    <s v="tier - 2"/>
    <s v="tier - 3"/>
    <s v="R1011"/>
    <n v="21"/>
  </r>
  <r>
    <x v="2066"/>
    <s v="  Jack"/>
    <s v="Cherewatti"/>
    <n v="28.06"/>
    <x v="1"/>
    <n v="8.93"/>
    <x v="0"/>
    <s v="No"/>
    <s v="No"/>
    <s v="No"/>
    <n v="0"/>
    <s v="No"/>
    <d v="2002-07-20T00:00:00"/>
    <n v="2585.04"/>
    <s v="tier - 2"/>
    <s v="tier - 2"/>
    <s v="R1021"/>
    <n v="20"/>
  </r>
  <r>
    <x v="2067"/>
    <s v="  Bernat"/>
    <s v="Olle"/>
    <n v="31.13"/>
    <x v="0"/>
    <n v="11.02"/>
    <x v="0"/>
    <s v="No"/>
    <s v="No"/>
    <s v="No"/>
    <n v="0"/>
    <s v="No"/>
    <d v="2002-10-11T00:00:00"/>
    <n v="2566.4699999999998"/>
    <s v="tier - 2"/>
    <s v="tier - 3"/>
    <s v="R1013"/>
    <n v="20"/>
  </r>
  <r>
    <x v="2068"/>
    <s v="  Hicham"/>
    <s v="Hamsi"/>
    <n v="18.46"/>
    <x v="2"/>
    <n v="5.25"/>
    <x v="2"/>
    <s v="No"/>
    <s v="No"/>
    <s v="No"/>
    <n v="0"/>
    <s v="No"/>
    <d v="1991-11-17T00:00:00"/>
    <n v="2545.6799999999998"/>
    <s v="tier - 2"/>
    <s v="tier - 1"/>
    <s v="R1013"/>
    <n v="31"/>
  </r>
  <r>
    <x v="2069"/>
    <s v="  Sarah"/>
    <s v="Finnegan"/>
    <n v="17.3"/>
    <x v="3"/>
    <n v="4.75"/>
    <x v="2"/>
    <s v="No"/>
    <s v="No"/>
    <s v="No"/>
    <n v="0"/>
    <s v="No"/>
    <d v="1990-10-01T00:00:00"/>
    <n v="2540.39"/>
    <s v="tier - 2"/>
    <s v="tier - 2"/>
    <s v="R1013"/>
    <n v="32"/>
  </r>
  <r>
    <x v="2070"/>
    <s v="  Anthony S"/>
    <s v="Walsh"/>
    <n v="35.625"/>
    <x v="0"/>
    <n v="4.68"/>
    <x v="2"/>
    <s v="yes"/>
    <s v="No"/>
    <s v="Yes"/>
    <n v="1"/>
    <s v="No"/>
    <d v="1997-07-28T00:00:00"/>
    <n v="2534.39"/>
    <s v="tier - 3"/>
    <s v="tier - 3"/>
    <s v="R1012"/>
    <n v="25"/>
  </r>
  <r>
    <x v="2071"/>
    <s v="  Elisabetta"/>
    <s v="Villa"/>
    <n v="20.234999999999999"/>
    <x v="2"/>
    <n v="6.17"/>
    <x v="1"/>
    <s v="yes"/>
    <s v="yes"/>
    <s v="No"/>
    <n v="2"/>
    <s v="No"/>
    <d v="2000-08-25T00:00:00"/>
    <n v="2527.8200000000002"/>
    <s v="tier - 2"/>
    <s v="tier - 3"/>
    <s v="R1012"/>
    <n v="22"/>
  </r>
  <r>
    <x v="2072"/>
    <s v="  Trevor N"/>
    <s v="Cable"/>
    <n v="27.55"/>
    <x v="1"/>
    <n v="4.5599999999999996"/>
    <x v="2"/>
    <s v="yes"/>
    <s v="No"/>
    <s v="Yes"/>
    <n v="1"/>
    <s v="No"/>
    <d v="1997-11-02T00:00:00"/>
    <n v="2523.17"/>
    <s v="tier - 3"/>
    <s v="tier - 1"/>
    <s v="R1012"/>
    <n v="25"/>
  </r>
  <r>
    <x v="2073"/>
    <s v="  Nancy"/>
    <s v="Eiring"/>
    <n v="17.97"/>
    <x v="3"/>
    <n v="6.3"/>
    <x v="1"/>
    <s v="No"/>
    <s v="No"/>
    <s v="No"/>
    <n v="0"/>
    <s v="No"/>
    <d v="1991-08-05T00:00:00"/>
    <n v="2510.79"/>
    <s v="tier - 2"/>
    <s v="tier - 1"/>
    <s v="R1013"/>
    <n v="31"/>
  </r>
  <r>
    <x v="2074"/>
    <s v="  Allison R"/>
    <s v="Connor"/>
    <n v="29.98"/>
    <x v="1"/>
    <n v="6.03"/>
    <x v="1"/>
    <s v="No"/>
    <s v="yes"/>
    <s v="No"/>
    <n v="1"/>
    <s v="No"/>
    <d v="2004-09-06T00:00:00"/>
    <n v="2500.9299999999998"/>
    <s v="tier - 2"/>
    <s v="tier - 2"/>
    <s v="R1012"/>
    <n v="18"/>
  </r>
  <r>
    <x v="2075"/>
    <s v="  Robert J"/>
    <s v="Friedman"/>
    <n v="33.659999999999997"/>
    <x v="0"/>
    <n v="4.2"/>
    <x v="2"/>
    <s v="yes"/>
    <s v="No"/>
    <s v="No"/>
    <n v="1"/>
    <s v="No"/>
    <d v="1995-10-15T00:00:00"/>
    <n v="2498.41"/>
    <s v="tier - 3"/>
    <s v="tier - 3"/>
    <s v="R1013"/>
    <n v="27"/>
  </r>
  <r>
    <x v="2076"/>
    <s v="  Nicholas"/>
    <s v="Croker"/>
    <n v="32.67"/>
    <x v="0"/>
    <n v="5.61"/>
    <x v="2"/>
    <s v="yes"/>
    <s v="No"/>
    <s v="No"/>
    <n v="1"/>
    <s v="No"/>
    <d v="1995-07-09T00:00:00"/>
    <n v="2497.04"/>
    <s v="tier - 3"/>
    <s v="tier - 3"/>
    <s v="R1013"/>
    <n v="27"/>
  </r>
  <r>
    <x v="2077"/>
    <s v="  Kevin L"/>
    <s v="Beganics"/>
    <n v="30.5"/>
    <x v="0"/>
    <n v="5.88"/>
    <x v="1"/>
    <s v="yes"/>
    <s v="No"/>
    <s v="No"/>
    <n v="1"/>
    <s v="No"/>
    <d v="1995-10-14T00:00:00"/>
    <n v="2494.02"/>
    <s v="tier - 3"/>
    <s v="tier - 1"/>
    <s v="R1011"/>
    <n v="27"/>
  </r>
  <r>
    <x v="2078"/>
    <s v="  Bryan"/>
    <s v="Huberty"/>
    <n v="23.1"/>
    <x v="2"/>
    <n v="5.92"/>
    <x v="1"/>
    <s v="yes"/>
    <s v="No"/>
    <s v="No"/>
    <n v="1"/>
    <s v="No"/>
    <d v="1995-11-06T00:00:00"/>
    <n v="2483.7399999999998"/>
    <s v="tier - 3"/>
    <s v="tier - 2"/>
    <s v="R1013"/>
    <n v="27"/>
  </r>
  <r>
    <x v="2079"/>
    <s v="  Janae N"/>
    <s v="Jacobs"/>
    <n v="39.49"/>
    <x v="0"/>
    <n v="4.8099999999999996"/>
    <x v="2"/>
    <s v="No"/>
    <s v="No"/>
    <s v="No"/>
    <n v="1"/>
    <s v="No"/>
    <d v="1998-06-20T00:00:00"/>
    <n v="2480.98"/>
    <s v="tier - 2"/>
    <s v="tier - 2"/>
    <s v="R1013"/>
    <n v="24"/>
  </r>
  <r>
    <x v="2080"/>
    <s v="  Audrey"/>
    <s v="Hazlehurst"/>
    <n v="33.99"/>
    <x v="0"/>
    <n v="4.55"/>
    <x v="2"/>
    <s v="No"/>
    <s v="No"/>
    <s v="No"/>
    <n v="1"/>
    <s v="No"/>
    <d v="1998-07-02T00:00:00"/>
    <n v="2473.33"/>
    <s v="tier - 2"/>
    <s v="tier - 3"/>
    <s v="R1013"/>
    <n v="24"/>
  </r>
  <r>
    <x v="2081"/>
    <s v="  Laura"/>
    <s v="Marin"/>
    <n v="27.72"/>
    <x v="1"/>
    <n v="6.43"/>
    <x v="0"/>
    <s v="No"/>
    <s v="No"/>
    <s v="No"/>
    <n v="1"/>
    <s v="No"/>
    <d v="1998-08-17T00:00:00"/>
    <n v="2464.62"/>
    <s v="tier - 2"/>
    <s v="tier - 3"/>
    <s v="R1013"/>
    <n v="24"/>
  </r>
  <r>
    <x v="2082"/>
    <s v="  Nicole F"/>
    <s v="Dear"/>
    <n v="30.59"/>
    <x v="0"/>
    <n v="11.62"/>
    <x v="0"/>
    <s v="No"/>
    <s v="No"/>
    <s v="No"/>
    <n v="0"/>
    <s v="No"/>
    <d v="2002-07-11T00:00:00"/>
    <n v="2459.7199999999998"/>
    <s v="tier - 2"/>
    <s v="tier - 2"/>
    <s v="R1024"/>
    <n v="20"/>
  </r>
  <r>
    <x v="2083"/>
    <s v="  Krista L"/>
    <s v="Lederer"/>
    <n v="22.6"/>
    <x v="2"/>
    <n v="6.04"/>
    <x v="1"/>
    <s v="No"/>
    <s v="No"/>
    <s v="No"/>
    <n v="1"/>
    <s v="No"/>
    <d v="1998-11-19T00:00:00"/>
    <n v="2457.5"/>
    <s v="tier - 2"/>
    <s v="tier - 1"/>
    <s v="R1011"/>
    <n v="24"/>
  </r>
  <r>
    <x v="2084"/>
    <s v="  Denise"/>
    <s v="Robson"/>
    <n v="28.785"/>
    <x v="1"/>
    <n v="8.82"/>
    <x v="0"/>
    <s v="No"/>
    <s v="No"/>
    <s v="No"/>
    <n v="0"/>
    <s v="No"/>
    <d v="2002-07-29T00:00:00"/>
    <n v="2457.21"/>
    <s v="tier - 2"/>
    <s v="tier - 1"/>
    <s v="R1024"/>
    <n v="20"/>
  </r>
  <r>
    <x v="2085"/>
    <s v="  Ariel"/>
    <s v="Galvan"/>
    <n v="50.38"/>
    <x v="0"/>
    <n v="5.8"/>
    <x v="1"/>
    <s v="No"/>
    <s v="No"/>
    <s v="No"/>
    <n v="0"/>
    <s v="No"/>
    <d v="1999-11-21T00:00:00"/>
    <n v="2438.06"/>
    <s v="tier - 2"/>
    <s v="tier - 2"/>
    <s v="R1013"/>
    <n v="23"/>
  </r>
  <r>
    <x v="2086"/>
    <s v="  Jeremy"/>
    <s v="Walsh"/>
    <n v="35.200000000000003"/>
    <x v="0"/>
    <n v="4.28"/>
    <x v="2"/>
    <s v="No"/>
    <s v="No"/>
    <s v="No"/>
    <n v="0"/>
    <s v="No"/>
    <d v="1999-11-12T00:00:00"/>
    <n v="2416.96"/>
    <s v="tier - 2"/>
    <s v="tier - 2"/>
    <s v="R1011"/>
    <n v="23"/>
  </r>
  <r>
    <x v="2087"/>
    <s v="  Rosalie"/>
    <s v="Teeuwen"/>
    <n v="35.72"/>
    <x v="0"/>
    <n v="5.5"/>
    <x v="2"/>
    <s v="yes"/>
    <s v="No"/>
    <s v="No"/>
    <n v="0"/>
    <s v="No"/>
    <d v="2001-06-03T00:00:00"/>
    <n v="2404.73"/>
    <s v="tier - 2"/>
    <s v="tier - 3"/>
    <s v="R1012"/>
    <n v="22"/>
  </r>
  <r>
    <x v="2088"/>
    <s v="  Jay"/>
    <s v="List"/>
    <n v="24.51"/>
    <x v="1"/>
    <n v="4.6900000000000004"/>
    <x v="2"/>
    <s v="No"/>
    <s v="No"/>
    <s v="No"/>
    <n v="0"/>
    <s v="No"/>
    <d v="1999-08-10T00:00:00"/>
    <n v="2396.1"/>
    <s v="tier - 2"/>
    <s v="tier - 1"/>
    <s v="R1019"/>
    <n v="23"/>
  </r>
  <r>
    <x v="2089"/>
    <s v="  Vitaliy"/>
    <s v="Shafar"/>
    <n v="23.844999999999999"/>
    <x v="2"/>
    <n v="4.43"/>
    <x v="2"/>
    <s v="No"/>
    <s v="No"/>
    <s v="No"/>
    <n v="0"/>
    <s v="No"/>
    <d v="1999-12-17T00:00:00"/>
    <n v="2395.17"/>
    <s v="tier - 2"/>
    <s v="tier - 1"/>
    <s v="R1014"/>
    <n v="23"/>
  </r>
  <r>
    <x v="2090"/>
    <s v="  Benjamin W"/>
    <s v="Copenhaver"/>
    <n v="15.68"/>
    <x v="3"/>
    <n v="6.16"/>
    <x v="1"/>
    <s v="yes"/>
    <s v="No"/>
    <s v="No"/>
    <n v="1"/>
    <s v="No"/>
    <d v="1988-12-12T00:00:00"/>
    <n v="2373.3000000000002"/>
    <s v="tier - 2"/>
    <s v="tier - 2"/>
    <s v="R1013"/>
    <n v="34"/>
  </r>
  <r>
    <x v="2091"/>
    <s v="  Jesse"/>
    <s v="Stump"/>
    <n v="32.395000000000003"/>
    <x v="0"/>
    <n v="6.66"/>
    <x v="0"/>
    <s v="No"/>
    <s v="No"/>
    <s v="No"/>
    <n v="0"/>
    <s v="No"/>
    <d v="2002-11-05T00:00:00"/>
    <n v="2362.23"/>
    <s v="tier - 2"/>
    <s v="tier - 1"/>
    <s v="R1012"/>
    <n v="20"/>
  </r>
  <r>
    <x v="2092"/>
    <s v="  Mark"/>
    <s v="Wehrman"/>
    <n v="23.655000000000001"/>
    <x v="2"/>
    <n v="5.92"/>
    <x v="1"/>
    <s v="No"/>
    <s v="No"/>
    <s v="No"/>
    <n v="1"/>
    <s v="No"/>
    <d v="1998-10-21T00:00:00"/>
    <n v="2352.9699999999998"/>
    <s v="tier - 3"/>
    <s v="tier - 3"/>
    <s v="R1012"/>
    <n v="24"/>
  </r>
  <r>
    <x v="2093"/>
    <s v="  Lauren"/>
    <s v="Sischo"/>
    <n v="28.4"/>
    <x v="1"/>
    <n v="5.97"/>
    <x v="1"/>
    <s v="No"/>
    <s v="No"/>
    <s v="Yes"/>
    <n v="1"/>
    <s v="No"/>
    <d v="2003-11-18T00:00:00"/>
    <n v="2331.52"/>
    <s v="tier - 2"/>
    <s v="tier - 3"/>
    <s v="R1011"/>
    <n v="19"/>
  </r>
  <r>
    <x v="2094"/>
    <s v="  Massimiliano"/>
    <s v="Fonti"/>
    <n v="35.42"/>
    <x v="0"/>
    <n v="4.6399999999999997"/>
    <x v="2"/>
    <s v="yes"/>
    <s v="No"/>
    <s v="No"/>
    <n v="0"/>
    <s v="No"/>
    <d v="1996-12-17T00:00:00"/>
    <n v="2322.62"/>
    <s v="tier - 2"/>
    <s v="tier - 1"/>
    <s v="R1013"/>
    <n v="26"/>
  </r>
  <r>
    <x v="2095"/>
    <s v="  Josh"/>
    <s v="Merlis"/>
    <n v="26.18"/>
    <x v="1"/>
    <n v="6.12"/>
    <x v="1"/>
    <s v="No"/>
    <s v="yes"/>
    <s v="No"/>
    <n v="1"/>
    <s v="No"/>
    <d v="2004-09-06T00:00:00"/>
    <n v="2304"/>
    <s v="tier - 2"/>
    <s v="tier - 3"/>
    <s v="R1013"/>
    <n v="18"/>
  </r>
  <r>
    <x v="2096"/>
    <s v="  Kiyokatsu"/>
    <s v="Hasegawa"/>
    <n v="20.8"/>
    <x v="2"/>
    <n v="4.87"/>
    <x v="2"/>
    <s v="yes"/>
    <s v="No"/>
    <s v="No"/>
    <n v="0"/>
    <s v="No"/>
    <d v="1996-11-28T00:00:00"/>
    <n v="2302.3000000000002"/>
    <s v="tier - 1"/>
    <s v="tier - 2"/>
    <s v="R1011"/>
    <n v="26"/>
  </r>
  <r>
    <x v="2097"/>
    <s v="  Amanda L"/>
    <s v="Haselden"/>
    <n v="15.82"/>
    <x v="3"/>
    <n v="4.5999999999999996"/>
    <x v="2"/>
    <s v="No"/>
    <s v="No"/>
    <s v="No"/>
    <n v="0"/>
    <s v="No"/>
    <d v="1989-10-05T00:00:00"/>
    <n v="2295.2399999999998"/>
    <s v="tier - 2"/>
    <s v="tier - 1"/>
    <s v="R1013"/>
    <n v="33"/>
  </r>
  <r>
    <x v="2098"/>
    <s v="  Matthew"/>
    <s v="Simonson"/>
    <n v="17.670000000000002"/>
    <x v="3"/>
    <n v="4.78"/>
    <x v="2"/>
    <s v="No"/>
    <s v="No"/>
    <s v="No"/>
    <n v="0"/>
    <s v="No"/>
    <d v="1991-06-16T00:00:00"/>
    <n v="2277.7199999999998"/>
    <s v="tier - 2"/>
    <s v="tier - 1"/>
    <s v="R1013"/>
    <n v="31"/>
  </r>
  <r>
    <x v="2099"/>
    <s v="  Julia M"/>
    <s v="Montag"/>
    <n v="31.92"/>
    <x v="0"/>
    <n v="11.05"/>
    <x v="0"/>
    <s v="No"/>
    <s v="No"/>
    <s v="No"/>
    <n v="0"/>
    <s v="No"/>
    <d v="2002-11-12T00:00:00"/>
    <n v="2261.5700000000002"/>
    <s v="tier - 2"/>
    <s v="tier - 1"/>
    <s v="R1012"/>
    <n v="20"/>
  </r>
  <r>
    <x v="2100"/>
    <s v="  Rhea"/>
    <s v="Deroian"/>
    <n v="28.975000000000001"/>
    <x v="1"/>
    <n v="7.62"/>
    <x v="0"/>
    <s v="No"/>
    <s v="No"/>
    <s v="No"/>
    <n v="0"/>
    <s v="No"/>
    <d v="2002-07-15T00:00:00"/>
    <n v="2257.48"/>
    <s v="tier - 2"/>
    <s v="tier - 1"/>
    <s v="R1012"/>
    <n v="20"/>
  </r>
  <r>
    <x v="2101"/>
    <s v="  Justin"/>
    <s v="Goetz"/>
    <n v="31.73"/>
    <x v="0"/>
    <n v="4.78"/>
    <x v="2"/>
    <s v="yes"/>
    <s v="yes"/>
    <s v="No"/>
    <n v="2"/>
    <s v="No"/>
    <d v="2000-12-11T00:00:00"/>
    <n v="2254.8000000000002"/>
    <s v="tier - 2"/>
    <s v="tier - 3"/>
    <s v="R1016"/>
    <n v="22"/>
  </r>
  <r>
    <x v="2102"/>
    <s v="  Shamus M"/>
    <s v="Brady"/>
    <n v="28.88"/>
    <x v="1"/>
    <n v="6.09"/>
    <x v="1"/>
    <s v="yes"/>
    <s v="yes"/>
    <s v="No"/>
    <n v="2"/>
    <s v="No"/>
    <d v="2000-06-30T00:00:00"/>
    <n v="2250.84"/>
    <s v="tier - 2"/>
    <s v="tier - 2"/>
    <s v="R1018"/>
    <n v="22"/>
  </r>
  <r>
    <x v="2103"/>
    <s v="  Mike"/>
    <s v="Moran"/>
    <n v="25.555"/>
    <x v="1"/>
    <n v="5.1100000000000003"/>
    <x v="2"/>
    <s v="No"/>
    <s v="No"/>
    <s v="Yes"/>
    <n v="1"/>
    <s v="No"/>
    <d v="2003-12-10T00:00:00"/>
    <n v="2221.56"/>
    <s v="tier - 2"/>
    <s v="tier - 3"/>
    <s v="R1012"/>
    <n v="19"/>
  </r>
  <r>
    <x v="2104"/>
    <s v="  Mary Beth"/>
    <s v="Strickler"/>
    <n v="37.29"/>
    <x v="0"/>
    <n v="4.46"/>
    <x v="2"/>
    <s v="No"/>
    <s v="yes"/>
    <s v="No"/>
    <n v="1"/>
    <s v="No"/>
    <d v="2004-12-12T00:00:00"/>
    <n v="2219.4499999999998"/>
    <s v="tier - 2"/>
    <s v="tier - 1"/>
    <s v="R1013"/>
    <n v="18"/>
  </r>
  <r>
    <x v="2105"/>
    <s v="  Erin"/>
    <s v="Simone"/>
    <n v="40.28"/>
    <x v="0"/>
    <n v="6.11"/>
    <x v="1"/>
    <s v="No"/>
    <s v="yes"/>
    <s v="No"/>
    <n v="1"/>
    <s v="No"/>
    <d v="2004-09-25T00:00:00"/>
    <n v="2217.6"/>
    <s v="tier - 2"/>
    <s v="tier - 1"/>
    <s v="R1024"/>
    <n v="18"/>
  </r>
  <r>
    <x v="2106"/>
    <s v="  Hallie"/>
    <s v="Von Rock"/>
    <n v="40.185000000000002"/>
    <x v="0"/>
    <n v="4.66"/>
    <x v="2"/>
    <s v="No"/>
    <s v="yes"/>
    <s v="No"/>
    <n v="1"/>
    <s v="No"/>
    <d v="2004-06-13T00:00:00"/>
    <n v="2217.4699999999998"/>
    <s v="tier - 2"/>
    <s v="tier - 1"/>
    <s v="R1024"/>
    <n v="18"/>
  </r>
  <r>
    <x v="2107"/>
    <s v="  Paige P"/>
    <s v="Woodard"/>
    <n v="23.57"/>
    <x v="2"/>
    <n v="6.14"/>
    <x v="1"/>
    <s v="No"/>
    <s v="No"/>
    <s v="No"/>
    <n v="0"/>
    <s v="No"/>
    <d v="1994-11-17T00:00:00"/>
    <n v="2213.21"/>
    <s v="tier - 2"/>
    <s v="tier - 2"/>
    <s v="R1013"/>
    <n v="28"/>
  </r>
  <r>
    <x v="2108"/>
    <s v="  Ji"/>
    <s v="Li"/>
    <n v="35.625"/>
    <x v="0"/>
    <n v="6.21"/>
    <x v="1"/>
    <s v="No"/>
    <s v="yes"/>
    <s v="No"/>
    <n v="1"/>
    <s v="No"/>
    <d v="2004-07-27T00:00:00"/>
    <n v="2211.13"/>
    <s v="tier - 2"/>
    <s v="tier - 2"/>
    <s v="R1024"/>
    <n v="18"/>
  </r>
  <r>
    <x v="2109"/>
    <s v="  Carissa A"/>
    <s v="Sinda"/>
    <n v="33.155000000000001"/>
    <x v="0"/>
    <n v="4.5999999999999996"/>
    <x v="2"/>
    <s v="No"/>
    <s v="yes"/>
    <s v="No"/>
    <n v="1"/>
    <s v="No"/>
    <d v="2004-08-06T00:00:00"/>
    <n v="2207.6999999999998"/>
    <s v="tier - 2"/>
    <s v="tier - 2"/>
    <s v="R1024"/>
    <n v="18"/>
  </r>
  <r>
    <x v="2110"/>
    <s v="  Mona"/>
    <s v="Rydland"/>
    <n v="31.92"/>
    <x v="0"/>
    <n v="5.04"/>
    <x v="2"/>
    <s v="No"/>
    <s v="yes"/>
    <s v="No"/>
    <n v="1"/>
    <s v="No"/>
    <d v="2004-11-13T00:00:00"/>
    <n v="2205.98"/>
    <s v="tier - 2"/>
    <s v="tier - 3"/>
    <s v="R1024"/>
    <n v="18"/>
  </r>
  <r>
    <x v="2111"/>
    <s v="  Kristin R"/>
    <s v="Vespa"/>
    <n v="30.305"/>
    <x v="0"/>
    <n v="5.08"/>
    <x v="2"/>
    <s v="No"/>
    <s v="yes"/>
    <s v="No"/>
    <n v="1"/>
    <s v="No"/>
    <d v="2004-10-28T00:00:00"/>
    <n v="2203.7399999999998"/>
    <s v="tier - 2"/>
    <s v="tier - 2"/>
    <s v="R1024"/>
    <n v="18"/>
  </r>
  <r>
    <x v="2112"/>
    <s v="  Beth"/>
    <s v="Meadows"/>
    <n v="30.114999999999998"/>
    <x v="0"/>
    <n v="4.38"/>
    <x v="2"/>
    <s v="No"/>
    <s v="yes"/>
    <s v="No"/>
    <n v="1"/>
    <s v="No"/>
    <d v="2004-08-06T00:00:00"/>
    <n v="2203.4699999999998"/>
    <s v="tier - 2"/>
    <s v="tier - 2"/>
    <s v="R1024"/>
    <n v="18"/>
  </r>
  <r>
    <x v="2113"/>
    <s v="  Allison"/>
    <s v="Toppen"/>
    <n v="24.09"/>
    <x v="2"/>
    <n v="4.79"/>
    <x v="2"/>
    <s v="No"/>
    <s v="yes"/>
    <s v="No"/>
    <n v="1"/>
    <s v="No"/>
    <d v="2004-07-27T00:00:00"/>
    <n v="2201.1"/>
    <s v="tier - 2"/>
    <s v="tier - 3"/>
    <s v="R1013"/>
    <n v="18"/>
  </r>
  <r>
    <x v="2114"/>
    <s v="  Ashley E"/>
    <s v="Ermer"/>
    <n v="28.215"/>
    <x v="1"/>
    <n v="4.21"/>
    <x v="2"/>
    <s v="No"/>
    <s v="yes"/>
    <s v="No"/>
    <n v="1"/>
    <s v="No"/>
    <d v="2004-09-12T00:00:00"/>
    <n v="2200.83"/>
    <s v="tier - 2"/>
    <s v="tier - 2"/>
    <s v="R1024"/>
    <n v="18"/>
  </r>
  <r>
    <x v="2115"/>
    <s v="  Hilary K"/>
    <s v="Dionne"/>
    <n v="26.315000000000001"/>
    <x v="1"/>
    <n v="5.47"/>
    <x v="2"/>
    <s v="No"/>
    <s v="yes"/>
    <s v="No"/>
    <n v="1"/>
    <s v="No"/>
    <d v="2004-09-03T00:00:00"/>
    <n v="2198.19"/>
    <s v="tier - 2"/>
    <s v="tier - 1"/>
    <s v="R1023"/>
    <n v="18"/>
  </r>
  <r>
    <x v="2116"/>
    <s v="  Dominique"/>
    <s v="Stasulli"/>
    <n v="25.08"/>
    <x v="1"/>
    <n v="5.09"/>
    <x v="2"/>
    <s v="No"/>
    <s v="yes"/>
    <s v="No"/>
    <n v="1"/>
    <s v="No"/>
    <d v="2004-12-07T00:00:00"/>
    <n v="2196.4699999999998"/>
    <s v="tier - 2"/>
    <s v="tier - 3"/>
    <s v="R1024"/>
    <n v="18"/>
  </r>
  <r>
    <x v="2117"/>
    <s v="  Carlos I"/>
    <s v="Duran"/>
    <n v="15.41"/>
    <x v="3"/>
    <n v="5.08"/>
    <x v="2"/>
    <s v="No"/>
    <s v="No"/>
    <s v="No"/>
    <n v="0"/>
    <s v="No"/>
    <d v="1991-12-16T00:00:00"/>
    <n v="2193.1999999999998"/>
    <s v="tier - 2"/>
    <s v="tier - 2"/>
    <s v="R1012"/>
    <n v="31"/>
  </r>
  <r>
    <x v="2118"/>
    <s v="  Matthew"/>
    <s v="Klundt"/>
    <n v="23.83"/>
    <x v="2"/>
    <n v="5.68"/>
    <x v="2"/>
    <s v="No"/>
    <s v="No"/>
    <s v="No"/>
    <n v="0"/>
    <s v="No"/>
    <d v="1994-09-27T00:00:00"/>
    <n v="2170.08"/>
    <s v="tier - 2"/>
    <s v="tier - 2"/>
    <s v="R1013"/>
    <n v="28"/>
  </r>
  <r>
    <x v="2119"/>
    <s v="  Kara"/>
    <s v="Waters"/>
    <n v="36"/>
    <x v="0"/>
    <n v="4.66"/>
    <x v="2"/>
    <s v="No"/>
    <s v="yes"/>
    <s v="No"/>
    <n v="1"/>
    <s v="No"/>
    <d v="2000-08-23T00:00:00"/>
    <n v="2166.73"/>
    <s v="tier - 2"/>
    <s v="tier - 2"/>
    <s v="R1011"/>
    <n v="22"/>
  </r>
  <r>
    <x v="2120"/>
    <s v="  Sarah S"/>
    <s v="Rusk"/>
    <n v="28.82"/>
    <x v="1"/>
    <n v="5.59"/>
    <x v="2"/>
    <s v="No"/>
    <s v="yes"/>
    <s v="No"/>
    <n v="1"/>
    <s v="No"/>
    <d v="2000-12-10T00:00:00"/>
    <n v="2156.75"/>
    <s v="tier - 2"/>
    <s v="tier - 2"/>
    <s v="R1013"/>
    <n v="22"/>
  </r>
  <r>
    <x v="2121"/>
    <s v="  Shauna R"/>
    <s v="Gersbach"/>
    <n v="28.05"/>
    <x v="1"/>
    <n v="6.2"/>
    <x v="1"/>
    <s v="No"/>
    <s v="yes"/>
    <s v="No"/>
    <n v="1"/>
    <s v="No"/>
    <d v="2000-11-29T00:00:00"/>
    <n v="2155.6799999999998"/>
    <s v="tier - 2"/>
    <s v="tier - 3"/>
    <s v="R1013"/>
    <n v="22"/>
  </r>
  <r>
    <x v="2122"/>
    <s v="  Lindsay J"/>
    <s v="Taylor-Watson"/>
    <n v="27.1"/>
    <x v="1"/>
    <n v="4.45"/>
    <x v="2"/>
    <s v="No"/>
    <s v="yes"/>
    <s v="No"/>
    <n v="1"/>
    <s v="No"/>
    <d v="2000-10-22T00:00:00"/>
    <n v="2154.36"/>
    <s v="tier - 2"/>
    <s v="tier - 2"/>
    <s v="R1011"/>
    <n v="22"/>
  </r>
  <r>
    <x v="2123"/>
    <s v="  Danya A"/>
    <s v="Crawford"/>
    <n v="24.3"/>
    <x v="2"/>
    <n v="6.1"/>
    <x v="1"/>
    <s v="yes"/>
    <s v="yes"/>
    <s v="No"/>
    <n v="1"/>
    <s v="No"/>
    <d v="2000-12-27T00:00:00"/>
    <n v="2150.4699999999998"/>
    <s v="tier - 2"/>
    <s v="tier - 3"/>
    <s v="R1011"/>
    <n v="22"/>
  </r>
  <r>
    <x v="2124"/>
    <s v="  Lorraine"/>
    <s v="Levitsky"/>
    <n v="30.72"/>
    <x v="0"/>
    <n v="6.06"/>
    <x v="1"/>
    <s v="No"/>
    <s v="yes"/>
    <s v="No"/>
    <n v="1"/>
    <s v="No"/>
    <d v="2004-10-04T00:00:00"/>
    <n v="2144.85"/>
    <s v="tier - 2"/>
    <s v="tier - 1"/>
    <s v="R1011"/>
    <n v="18"/>
  </r>
  <r>
    <x v="2125"/>
    <s v="  Jennifer L"/>
    <s v="Carroll"/>
    <n v="37.43"/>
    <x v="0"/>
    <n v="4.5599999999999996"/>
    <x v="2"/>
    <s v="No"/>
    <s v="No"/>
    <s v="Yes"/>
    <n v="1"/>
    <s v="No"/>
    <d v="2003-08-19T00:00:00"/>
    <n v="2138.0700000000002"/>
    <s v="tier - 2"/>
    <s v="tier - 1"/>
    <s v="R1012"/>
    <n v="19"/>
  </r>
  <r>
    <x v="2126"/>
    <s v="  Jesus Sr"/>
    <s v="Campos"/>
    <n v="25.74"/>
    <x v="1"/>
    <n v="6.41"/>
    <x v="0"/>
    <s v="yes"/>
    <s v="No"/>
    <s v="Yes"/>
    <n v="1"/>
    <s v="No"/>
    <d v="1997-09-03T00:00:00"/>
    <n v="2137.65"/>
    <s v="tier - 3"/>
    <s v="tier - 1"/>
    <s v="R1013"/>
    <n v="25"/>
  </r>
  <r>
    <x v="2127"/>
    <s v="  Kristen"/>
    <s v="Flajslik"/>
    <n v="36.575000000000003"/>
    <x v="0"/>
    <n v="5.57"/>
    <x v="2"/>
    <s v="No"/>
    <s v="No"/>
    <s v="Yes"/>
    <n v="1"/>
    <s v="No"/>
    <d v="2003-09-26T00:00:00"/>
    <n v="2136.88"/>
    <s v="tier - 2"/>
    <s v="tier - 2"/>
    <s v="R1012"/>
    <n v="19"/>
  </r>
  <r>
    <x v="2128"/>
    <s v="  Catherine C"/>
    <s v="Chua"/>
    <n v="35.15"/>
    <x v="0"/>
    <n v="5.47"/>
    <x v="2"/>
    <s v="No"/>
    <s v="No"/>
    <s v="Yes"/>
    <n v="1"/>
    <s v="No"/>
    <d v="2003-09-01T00:00:00"/>
    <n v="2134.9"/>
    <s v="tier - 2"/>
    <s v="tier - 3"/>
    <s v="R1012"/>
    <n v="19"/>
  </r>
  <r>
    <x v="2129"/>
    <s v="  Paula"/>
    <s v="Wiltse"/>
    <n v="32.11"/>
    <x v="0"/>
    <n v="4.43"/>
    <x v="2"/>
    <s v="No"/>
    <s v="No"/>
    <s v="Yes"/>
    <n v="1"/>
    <s v="No"/>
    <d v="2003-12-22T00:00:00"/>
    <n v="2130.6799999999998"/>
    <s v="tier - 2"/>
    <s v="tier - 3"/>
    <s v="R1012"/>
    <n v="19"/>
  </r>
  <r>
    <x v="2130"/>
    <s v="  Evan"/>
    <s v="Fisher"/>
    <n v="30.495000000000001"/>
    <x v="0"/>
    <n v="4.95"/>
    <x v="2"/>
    <s v="No"/>
    <s v="No"/>
    <s v="Yes"/>
    <n v="1"/>
    <s v="No"/>
    <d v="2003-08-30T00:00:00"/>
    <n v="2128.4299999999998"/>
    <s v="tier - 2"/>
    <s v="tier - 1"/>
    <s v="R1012"/>
    <n v="19"/>
  </r>
  <r>
    <x v="2131"/>
    <s v="  Nathan J"/>
    <s v="Wilzbacher"/>
    <n v="29.24"/>
    <x v="1"/>
    <n v="4.04"/>
    <x v="2"/>
    <s v="No"/>
    <s v="yes"/>
    <s v="No"/>
    <n v="1"/>
    <s v="No"/>
    <d v="2004-11-04T00:00:00"/>
    <n v="2118.61"/>
    <s v="tier - 2"/>
    <s v="tier - 1"/>
    <s v="R1012"/>
    <n v="18"/>
  </r>
  <r>
    <x v="2132"/>
    <s v="  Ashley M"/>
    <s v="Thayer"/>
    <n v="22.515000000000001"/>
    <x v="2"/>
    <n v="5.93"/>
    <x v="1"/>
    <s v="No"/>
    <s v="No"/>
    <s v="Yes"/>
    <n v="1"/>
    <s v="No"/>
    <d v="2003-09-30T00:00:00"/>
    <n v="2117.34"/>
    <s v="tier - 2"/>
    <s v="tier - 3"/>
    <s v="R1012"/>
    <n v="19"/>
  </r>
  <r>
    <x v="2133"/>
    <s v="  Jason"/>
    <s v="Brosseau"/>
    <n v="15.65"/>
    <x v="3"/>
    <n v="4.2300000000000004"/>
    <x v="2"/>
    <s v="No"/>
    <s v="No"/>
    <s v="No"/>
    <n v="0"/>
    <s v="No"/>
    <d v="1989-07-21T00:00:00"/>
    <n v="2106.2600000000002"/>
    <s v="tier - 2"/>
    <s v="tier - 2"/>
    <s v="R1013"/>
    <n v="33"/>
  </r>
  <r>
    <x v="2134"/>
    <s v="  Marshall"/>
    <s v="Phares"/>
    <n v="27.36"/>
    <x v="1"/>
    <n v="5.59"/>
    <x v="2"/>
    <s v="yes"/>
    <s v="No"/>
    <s v="No"/>
    <n v="0"/>
    <s v="No"/>
    <d v="2001-11-28T00:00:00"/>
    <n v="2104.11"/>
    <s v="tier - 2"/>
    <s v="tier - 1"/>
    <s v="R1016"/>
    <n v="21"/>
  </r>
  <r>
    <x v="2135"/>
    <s v="  Lavar"/>
    <s v="Curley"/>
    <n v="22.3"/>
    <x v="2"/>
    <n v="4.8899999999999997"/>
    <x v="2"/>
    <s v="yes"/>
    <s v="No"/>
    <s v="No"/>
    <n v="0"/>
    <s v="No"/>
    <d v="2001-06-22T00:00:00"/>
    <n v="2103.08"/>
    <s v="tier - 3"/>
    <s v="tier - 2"/>
    <s v="R1011"/>
    <n v="21"/>
  </r>
  <r>
    <x v="2136"/>
    <s v="  Charlie T"/>
    <s v="Johnston"/>
    <n v="26.03"/>
    <x v="1"/>
    <n v="5.81"/>
    <x v="1"/>
    <s v="yes"/>
    <s v="No"/>
    <s v="No"/>
    <n v="0"/>
    <s v="No"/>
    <d v="2001-08-14T00:00:00"/>
    <n v="2102.2600000000002"/>
    <s v="tier - 3"/>
    <s v="tier - 2"/>
    <s v="R1019"/>
    <n v="21"/>
  </r>
  <r>
    <x v="2137"/>
    <s v="s  Lauren"/>
    <s v="Padula"/>
    <n v="27.74"/>
    <x v="1"/>
    <n v="4.29"/>
    <x v="2"/>
    <s v="No"/>
    <s v="yes"/>
    <s v="No"/>
    <n v="1"/>
    <s v="No"/>
    <d v="2004-06-12T00:00:00"/>
    <n v="2094.1"/>
    <s v="tier - 3"/>
    <s v="tier - 2"/>
    <s v="R1025"/>
    <n v="18"/>
  </r>
  <r>
    <x v="2138"/>
    <s v="  Arthur"/>
    <s v="Gamirov"/>
    <n v="32.11"/>
    <x v="0"/>
    <n v="4.03"/>
    <x v="2"/>
    <s v="yes"/>
    <s v="yes"/>
    <s v="No"/>
    <n v="2"/>
    <s v="No"/>
    <d v="2000-07-26T00:00:00"/>
    <n v="2055.3200000000002"/>
    <s v="tier - 3"/>
    <s v="tier - 3"/>
    <s v="R1012"/>
    <n v="22"/>
  </r>
  <r>
    <x v="2139"/>
    <s v="  Thomas"/>
    <s v="Briot"/>
    <n v="25.175000000000001"/>
    <x v="1"/>
    <n v="6.29"/>
    <x v="1"/>
    <s v="yes"/>
    <s v="yes"/>
    <s v="No"/>
    <n v="2"/>
    <s v="No"/>
    <d v="2000-09-02T00:00:00"/>
    <n v="2045.69"/>
    <s v="tier - 3"/>
    <s v="tier - 3"/>
    <s v="R1012"/>
    <n v="22"/>
  </r>
  <r>
    <x v="2140"/>
    <s v="  Jennifer"/>
    <s v="De Hueck"/>
    <n v="39.49"/>
    <x v="0"/>
    <n v="4.4800000000000004"/>
    <x v="2"/>
    <s v="yes"/>
    <s v="No"/>
    <s v="No"/>
    <n v="0"/>
    <s v="No"/>
    <d v="2001-08-04T00:00:00"/>
    <n v="2026.97"/>
    <s v="tier - 3"/>
    <s v="tier - 2"/>
    <s v="R1013"/>
    <n v="21"/>
  </r>
  <r>
    <x v="2141"/>
    <s v="  Tammy"/>
    <s v="Putt"/>
    <n v="34.869999999999997"/>
    <x v="0"/>
    <n v="5.51"/>
    <x v="2"/>
    <s v="yes"/>
    <s v="No"/>
    <s v="No"/>
    <n v="0"/>
    <s v="No"/>
    <d v="2001-09-06T00:00:00"/>
    <n v="2020.55"/>
    <s v="tier - 3"/>
    <s v="tier - 2"/>
    <s v="R1013"/>
    <n v="21"/>
  </r>
  <r>
    <x v="2142"/>
    <s v="  Lena"/>
    <s v="Deiman"/>
    <n v="34.6"/>
    <x v="0"/>
    <n v="4.5"/>
    <x v="2"/>
    <s v="yes"/>
    <s v="No"/>
    <s v="No"/>
    <n v="0"/>
    <s v="No"/>
    <d v="2001-07-01T00:00:00"/>
    <n v="2020.18"/>
    <s v="tier - 3"/>
    <s v="tier - 1"/>
    <s v="R1011"/>
    <n v="21"/>
  </r>
  <r>
    <x v="2143"/>
    <s v="  Valentina"/>
    <s v="Bonanni"/>
    <n v="25.8"/>
    <x v="1"/>
    <n v="6.29"/>
    <x v="1"/>
    <s v="yes"/>
    <s v="No"/>
    <s v="No"/>
    <n v="0"/>
    <s v="No"/>
    <d v="2001-08-14T00:00:00"/>
    <n v="2007.95"/>
    <s v="tier - 3"/>
    <s v="tier - 2"/>
    <s v="R1011"/>
    <n v="21"/>
  </r>
  <r>
    <x v="2144"/>
    <s v="  Russell N"/>
    <s v="Stein"/>
    <n v="35.86"/>
    <x v="0"/>
    <n v="4.33"/>
    <x v="2"/>
    <s v="No"/>
    <s v="No"/>
    <s v="No"/>
    <n v="1"/>
    <s v="No"/>
    <d v="1998-09-14T00:00:00"/>
    <n v="1986.93"/>
    <s v="tier - 3"/>
    <s v="tier - 2"/>
    <s v="R1013"/>
    <n v="24"/>
  </r>
  <r>
    <x v="2145"/>
    <s v="  Scott R"/>
    <s v="Laumann"/>
    <n v="40.47"/>
    <x v="0"/>
    <n v="11.15"/>
    <x v="0"/>
    <s v="No"/>
    <s v="No"/>
    <s v="No"/>
    <n v="0"/>
    <s v="No"/>
    <d v="2002-09-29T00:00:00"/>
    <n v="1984.45"/>
    <s v="tier - 3"/>
    <s v="tier - 3"/>
    <s v="R1016"/>
    <n v="20"/>
  </r>
  <r>
    <x v="2146"/>
    <s v="  Jose Francisco Sr"/>
    <s v="Galaviz"/>
    <n v="32.01"/>
    <x v="0"/>
    <n v="6.45"/>
    <x v="0"/>
    <s v="No"/>
    <s v="No"/>
    <s v="No"/>
    <n v="1"/>
    <s v="No"/>
    <d v="1998-12-29T00:00:00"/>
    <n v="1981.58"/>
    <s v="tier - 3"/>
    <s v="tier - 1"/>
    <s v="R1013"/>
    <n v="24"/>
  </r>
  <r>
    <x v="2147"/>
    <s v="  Paul J"/>
    <s v="Piper"/>
    <n v="33"/>
    <x v="0"/>
    <n v="9.27"/>
    <x v="0"/>
    <s v="No"/>
    <s v="No"/>
    <s v="No"/>
    <n v="0"/>
    <s v="No"/>
    <d v="2002-07-16T00:00:00"/>
    <n v="1980.07"/>
    <s v="tier - 3"/>
    <s v="tier - 3"/>
    <s v="R1011"/>
    <n v="20"/>
  </r>
  <r>
    <x v="2148"/>
    <s v="  Adam"/>
    <s v="Cantini"/>
    <n v="29.3"/>
    <x v="1"/>
    <n v="6.15"/>
    <x v="1"/>
    <s v="No"/>
    <s v="No"/>
    <s v="No"/>
    <n v="1"/>
    <s v="No"/>
    <d v="1998-09-29T00:00:00"/>
    <n v="1977.82"/>
    <s v="tier - 3"/>
    <s v="tier - 1"/>
    <s v="R1011"/>
    <n v="24"/>
  </r>
  <r>
    <x v="2149"/>
    <s v="  Edward J"/>
    <s v="Hartman"/>
    <n v="25.8"/>
    <x v="1"/>
    <n v="4.13"/>
    <x v="2"/>
    <s v="No"/>
    <s v="No"/>
    <s v="No"/>
    <n v="1"/>
    <s v="No"/>
    <d v="1998-10-05T00:00:00"/>
    <n v="1972.95"/>
    <s v="tier - 3"/>
    <s v="tier - 1"/>
    <s v="R1011"/>
    <n v="24"/>
  </r>
  <r>
    <x v="2150"/>
    <s v="  Patrick A"/>
    <s v="Werhane"/>
    <n v="23.4"/>
    <x v="2"/>
    <n v="4.24"/>
    <x v="2"/>
    <s v="No"/>
    <s v="No"/>
    <s v="No"/>
    <n v="1"/>
    <s v="No"/>
    <d v="1998-09-28T00:00:00"/>
    <n v="1969.61"/>
    <s v="tier - 3"/>
    <s v="tier - 3"/>
    <s v="R1011"/>
    <n v="24"/>
  </r>
  <r>
    <x v="2151"/>
    <s v="  Geraint H"/>
    <s v="Davies"/>
    <n v="27.93"/>
    <x v="1"/>
    <n v="9.8800000000000008"/>
    <x v="0"/>
    <s v="No"/>
    <s v="No"/>
    <s v="No"/>
    <n v="0"/>
    <s v="No"/>
    <d v="2002-07-29T00:00:00"/>
    <n v="1967.02"/>
    <s v="tier - 3"/>
    <s v="tier - 2"/>
    <s v="R1016"/>
    <n v="20"/>
  </r>
  <r>
    <x v="2152"/>
    <s v="  Dj"/>
    <s v="Hummel"/>
    <n v="22"/>
    <x v="2"/>
    <n v="9.5"/>
    <x v="0"/>
    <s v="No"/>
    <s v="No"/>
    <s v="No"/>
    <n v="0"/>
    <s v="No"/>
    <d v="2002-09-07T00:00:00"/>
    <n v="1964.78"/>
    <s v="tier - 3"/>
    <s v="tier - 1"/>
    <s v="R1011"/>
    <n v="20"/>
  </r>
  <r>
    <x v="2153"/>
    <s v="  Zachary A"/>
    <s v="Lutz"/>
    <n v="36.86"/>
    <x v="0"/>
    <n v="4.97"/>
    <x v="2"/>
    <s v="yes"/>
    <s v="No"/>
    <s v="No"/>
    <n v="0"/>
    <s v="No"/>
    <d v="2001-12-09T00:00:00"/>
    <n v="1917.32"/>
    <s v="tier - 3"/>
    <s v="tier - 2"/>
    <s v="R1012"/>
    <n v="21"/>
  </r>
  <r>
    <x v="2154"/>
    <s v="  Brian W"/>
    <s v="Waters"/>
    <n v="31.254999999999999"/>
    <x v="0"/>
    <n v="5.49"/>
    <x v="2"/>
    <s v="yes"/>
    <s v="No"/>
    <s v="No"/>
    <n v="0"/>
    <s v="No"/>
    <d v="2001-08-03T00:00:00"/>
    <n v="1909.53"/>
    <s v="tier - 3"/>
    <s v="tier - 3"/>
    <s v="R1012"/>
    <n v="21"/>
  </r>
  <r>
    <x v="2155"/>
    <s v="  Joe"/>
    <s v="Viglienzoni"/>
    <n v="23.06"/>
    <x v="2"/>
    <n v="4.47"/>
    <x v="2"/>
    <s v="No"/>
    <s v="No"/>
    <s v="No"/>
    <n v="0"/>
    <s v="No"/>
    <d v="1994-10-06T00:00:00"/>
    <n v="1908.9"/>
    <s v="tier - 3"/>
    <s v="tier - 3"/>
    <s v="R1013"/>
    <n v="28"/>
  </r>
  <r>
    <x v="2156"/>
    <s v="  Stephen"/>
    <s v="Rathbun"/>
    <n v="28.975000000000001"/>
    <x v="1"/>
    <n v="4.34"/>
    <x v="2"/>
    <s v="yes"/>
    <s v="No"/>
    <s v="No"/>
    <n v="0"/>
    <s v="No"/>
    <d v="2001-08-10T00:00:00"/>
    <n v="1906.36"/>
    <s v="tier - 3"/>
    <s v="tier - 1"/>
    <s v="R1012"/>
    <n v="21"/>
  </r>
  <r>
    <x v="2157"/>
    <s v="  Ellen L"/>
    <s v="crane"/>
    <n v="33.299999999999997"/>
    <x v="0"/>
    <n v="9.49"/>
    <x v="0"/>
    <s v="No"/>
    <s v="No"/>
    <s v="No"/>
    <n v="0"/>
    <s v="No"/>
    <d v="2002-08-21T00:00:00"/>
    <n v="1880.49"/>
    <s v="tier - 3"/>
    <s v="tier - 1"/>
    <s v="R1011"/>
    <n v="20"/>
  </r>
  <r>
    <x v="2158"/>
    <s v="  Cindy"/>
    <s v="Conant"/>
    <n v="33"/>
    <x v="0"/>
    <n v="10.16"/>
    <x v="0"/>
    <s v="No"/>
    <s v="No"/>
    <s v="No"/>
    <n v="0"/>
    <s v="No"/>
    <d v="2002-08-29T00:00:00"/>
    <n v="1880.07"/>
    <s v="tier - 3"/>
    <s v="tier - 2"/>
    <s v="R1013"/>
    <n v="20"/>
  </r>
  <r>
    <x v="2159"/>
    <s v="  Abigail R"/>
    <s v="Huyser-Wierenga"/>
    <n v="31.46"/>
    <x v="0"/>
    <n v="11.19"/>
    <x v="0"/>
    <s v="No"/>
    <s v="No"/>
    <s v="No"/>
    <n v="0"/>
    <s v="No"/>
    <d v="2002-10-29T00:00:00"/>
    <n v="1877.93"/>
    <s v="tier - 3"/>
    <s v="tier - 1"/>
    <s v="R1013"/>
    <n v="20"/>
  </r>
  <r>
    <x v="2160"/>
    <s v="  Amy L"/>
    <s v="Natalini"/>
    <n v="29.6"/>
    <x v="1"/>
    <n v="11.03"/>
    <x v="0"/>
    <s v="No"/>
    <s v="No"/>
    <s v="No"/>
    <n v="0"/>
    <s v="No"/>
    <d v="2002-09-22T00:00:00"/>
    <n v="1875.34"/>
    <s v="tier - 3"/>
    <s v="tier - 2"/>
    <s v="R1011"/>
    <n v="20"/>
  </r>
  <r>
    <x v="2161"/>
    <s v="  Amy"/>
    <s v="Robbins"/>
    <n v="22.05"/>
    <x v="2"/>
    <n v="4.43"/>
    <x v="2"/>
    <s v="yes"/>
    <s v="No"/>
    <s v="No"/>
    <n v="0"/>
    <s v="No"/>
    <d v="1996-07-02T00:00:00"/>
    <n v="1865.98"/>
    <s v="tier - 3"/>
    <s v="tier - 3"/>
    <s v="R1012"/>
    <n v="26"/>
  </r>
  <r>
    <x v="2162"/>
    <s v="s  Grace H"/>
    <s v="Stanislav"/>
    <n v="27.06"/>
    <x v="1"/>
    <n v="6.14"/>
    <x v="1"/>
    <s v="No"/>
    <s v="yes"/>
    <s v="No"/>
    <n v="1"/>
    <s v="No"/>
    <d v="2004-12-27T00:00:00"/>
    <n v="1863.45"/>
    <s v="tier - 3"/>
    <s v="tier - 1"/>
    <s v="R1025"/>
    <n v="18"/>
  </r>
  <r>
    <x v="2163"/>
    <s v="  Caitie J"/>
    <s v="Meyer"/>
    <n v="20.49"/>
    <x v="2"/>
    <n v="4.87"/>
    <x v="2"/>
    <s v="No"/>
    <s v="No"/>
    <s v="No"/>
    <n v="0"/>
    <s v="No"/>
    <d v="1994-12-06T00:00:00"/>
    <n v="1850.55"/>
    <s v="tier - 3"/>
    <s v="tier - 2"/>
    <s v="R1012"/>
    <n v="28"/>
  </r>
  <r>
    <x v="2164"/>
    <s v="  Benjamin"/>
    <s v="Mears"/>
    <n v="28.4"/>
    <x v="1"/>
    <n v="4.3"/>
    <x v="2"/>
    <s v="No"/>
    <s v="No"/>
    <s v="Yes"/>
    <n v="1"/>
    <s v="No"/>
    <d v="2003-07-20T00:00:00"/>
    <n v="1842.52"/>
    <s v="tier - 3"/>
    <s v="tier - 2"/>
    <s v="R1011"/>
    <n v="19"/>
  </r>
  <r>
    <x v="2165"/>
    <s v="  Ian T"/>
    <s v="Neill"/>
    <n v="41.91"/>
    <x v="0"/>
    <n v="6.19"/>
    <x v="1"/>
    <s v="No"/>
    <s v="No"/>
    <s v="No"/>
    <n v="0"/>
    <s v="No"/>
    <d v="1999-12-12T00:00:00"/>
    <n v="1837.28"/>
    <s v="tier - 3"/>
    <s v="tier - 2"/>
    <s v="R1013"/>
    <n v="23"/>
  </r>
  <r>
    <x v="2166"/>
    <s v="  Tadese"/>
    <s v="Tola"/>
    <n v="24.6"/>
    <x v="1"/>
    <n v="6.19"/>
    <x v="1"/>
    <s v="No"/>
    <s v="No"/>
    <s v="Yes"/>
    <n v="1"/>
    <s v="No"/>
    <d v="2003-08-04T00:00:00"/>
    <n v="1837.24"/>
    <s v="tier - 3"/>
    <s v="tier - 2"/>
    <s v="R1011"/>
    <n v="19"/>
  </r>
  <r>
    <x v="2167"/>
    <s v="  Jonathan"/>
    <s v="Briskman"/>
    <n v="20.9"/>
    <x v="2"/>
    <n v="5.12"/>
    <x v="2"/>
    <s v="No"/>
    <s v="No"/>
    <s v="Yes"/>
    <n v="1"/>
    <s v="No"/>
    <d v="2003-08-11T00:00:00"/>
    <n v="1832.09"/>
    <s v="tier - 3"/>
    <s v="tier - 3"/>
    <s v="R1011"/>
    <n v="19"/>
  </r>
  <r>
    <x v="2168"/>
    <s v="  Dathan"/>
    <s v="Ritzenhein"/>
    <n v="34.4"/>
    <x v="0"/>
    <n v="4.04"/>
    <x v="2"/>
    <s v="No"/>
    <s v="No"/>
    <s v="No"/>
    <n v="0"/>
    <s v="No"/>
    <d v="1999-10-01T00:00:00"/>
    <n v="1826.84"/>
    <s v="tier - 3"/>
    <s v="tier - 2"/>
    <s v="R1011"/>
    <n v="23"/>
  </r>
  <r>
    <x v="2169"/>
    <s v="  Eric"/>
    <s v="Malkowski"/>
    <n v="32.56"/>
    <x v="0"/>
    <n v="5.36"/>
    <x v="2"/>
    <s v="No"/>
    <s v="No"/>
    <s v="No"/>
    <n v="0"/>
    <s v="No"/>
    <d v="1999-11-17T00:00:00"/>
    <n v="1824.29"/>
    <s v="tier - 3"/>
    <s v="tier - 3"/>
    <s v="R1013"/>
    <n v="23"/>
  </r>
  <r>
    <x v="2170"/>
    <s v="  Allison M"/>
    <s v="Andreyko"/>
    <n v="27.98"/>
    <x v="1"/>
    <n v="4.38"/>
    <x v="2"/>
    <s v="No"/>
    <s v="yes"/>
    <s v="No"/>
    <n v="1"/>
    <s v="No"/>
    <d v="2004-08-19T00:00:00"/>
    <n v="1822.54"/>
    <s v="tier - 3"/>
    <s v="tier - 1"/>
    <s v="R1012"/>
    <n v="18"/>
  </r>
  <r>
    <x v="2171"/>
    <s v="  Paul"/>
    <s v="Landry"/>
    <n v="26.51"/>
    <x v="1"/>
    <n v="4.58"/>
    <x v="2"/>
    <s v="No"/>
    <s v="No"/>
    <s v="No"/>
    <n v="0"/>
    <s v="No"/>
    <d v="1999-09-25T00:00:00"/>
    <n v="1815.88"/>
    <s v="tier - 3"/>
    <s v="tier - 3"/>
    <s v="R1013"/>
    <n v="23"/>
  </r>
  <r>
    <x v="2172"/>
    <s v="  Aaron R"/>
    <s v="Lozier"/>
    <n v="29.734999999999999"/>
    <x v="1"/>
    <n v="11.92"/>
    <x v="0"/>
    <s v="No"/>
    <s v="No"/>
    <s v="No"/>
    <n v="0"/>
    <s v="No"/>
    <d v="2002-12-13T00:00:00"/>
    <n v="1769.53"/>
    <s v="tier - 3"/>
    <s v="tier - 3"/>
    <s v="R1012"/>
    <n v="20"/>
  </r>
  <r>
    <x v="2173"/>
    <s v="  Caitlin H"/>
    <s v="O'Brien"/>
    <n v="40.5"/>
    <x v="0"/>
    <n v="5.4"/>
    <x v="2"/>
    <s v="No"/>
    <s v="No"/>
    <s v="Yes"/>
    <n v="1"/>
    <s v="No"/>
    <d v="2003-11-19T00:00:00"/>
    <n v="1759.34"/>
    <s v="tier - 3"/>
    <s v="tier - 1"/>
    <s v="R1011"/>
    <n v="19"/>
  </r>
  <r>
    <x v="2174"/>
    <s v="  Harald E"/>
    <s v="Rodas"/>
    <n v="25.64"/>
    <x v="1"/>
    <n v="4.76"/>
    <x v="2"/>
    <s v="No"/>
    <s v="No"/>
    <s v="No"/>
    <n v="1"/>
    <s v="No"/>
    <d v="1998-10-07T00:00:00"/>
    <n v="1756.6"/>
    <s v="tier - 3"/>
    <s v="tier - 3"/>
    <s v="R1013"/>
    <n v="24"/>
  </r>
  <r>
    <x v="2175"/>
    <s v="  Siobhan A"/>
    <s v="O'Connor"/>
    <n v="32.9"/>
    <x v="0"/>
    <n v="4.78"/>
    <x v="2"/>
    <s v="No"/>
    <s v="No"/>
    <s v="Yes"/>
    <n v="1"/>
    <s v="No"/>
    <d v="2003-09-26T00:00:00"/>
    <n v="1748.77"/>
    <s v="tier - 3"/>
    <s v="tier - 1"/>
    <s v="R1011"/>
    <n v="19"/>
  </r>
  <r>
    <x v="2176"/>
    <s v="  Andrea J"/>
    <s v="White"/>
    <n v="29.8"/>
    <x v="1"/>
    <n v="4.26"/>
    <x v="2"/>
    <s v="No"/>
    <s v="No"/>
    <s v="Yes"/>
    <n v="1"/>
    <s v="No"/>
    <d v="2003-07-28T00:00:00"/>
    <n v="1744.47"/>
    <s v="tier - 3"/>
    <s v="tier - 1"/>
    <s v="R1011"/>
    <n v="19"/>
  </r>
  <r>
    <x v="2177"/>
    <s v="  Marie"/>
    <s v="Davenport"/>
    <n v="28.9"/>
    <x v="1"/>
    <n v="5.85"/>
    <x v="1"/>
    <s v="No"/>
    <s v="No"/>
    <s v="Yes"/>
    <n v="1"/>
    <s v="No"/>
    <d v="2003-07-25T00:00:00"/>
    <n v="1743.21"/>
    <s v="tier - 3"/>
    <s v="tier - 1"/>
    <s v="R1011"/>
    <n v="19"/>
  </r>
  <r>
    <x v="2178"/>
    <s v="  Rachel A"/>
    <s v="Karmen"/>
    <n v="24.7"/>
    <x v="1"/>
    <n v="5.32"/>
    <x v="2"/>
    <s v="No"/>
    <s v="No"/>
    <s v="Yes"/>
    <n v="1"/>
    <s v="No"/>
    <d v="2003-11-14T00:00:00"/>
    <n v="1737.38"/>
    <s v="tier - 3"/>
    <s v="tier - 2"/>
    <s v="R1011"/>
    <n v="19"/>
  </r>
  <r>
    <x v="2179"/>
    <s v="  Emma"/>
    <s v="Miller"/>
    <n v="20.6"/>
    <x v="2"/>
    <n v="5.14"/>
    <x v="2"/>
    <s v="No"/>
    <s v="No"/>
    <s v="Yes"/>
    <n v="1"/>
    <s v="No"/>
    <d v="2003-11-09T00:00:00"/>
    <n v="1731.68"/>
    <s v="tier - 3"/>
    <s v="tier - 2"/>
    <s v="R1011"/>
    <n v="19"/>
  </r>
  <r>
    <x v="2180"/>
    <s v="  Kiersten"/>
    <s v="Lippmann"/>
    <n v="18.600000000000001"/>
    <x v="2"/>
    <n v="5"/>
    <x v="2"/>
    <s v="No"/>
    <s v="No"/>
    <s v="Yes"/>
    <n v="1"/>
    <s v="No"/>
    <d v="2003-09-01T00:00:00"/>
    <n v="1728.9"/>
    <s v="tier - 3"/>
    <s v="tier - 2"/>
    <s v="R1011"/>
    <n v="19"/>
  </r>
  <r>
    <x v="2181"/>
    <s v="  Rachael"/>
    <s v="Klehm"/>
    <n v="17.8"/>
    <x v="3"/>
    <n v="4.55"/>
    <x v="2"/>
    <s v="No"/>
    <s v="No"/>
    <s v="Yes"/>
    <n v="1"/>
    <s v="No"/>
    <d v="2003-11-21T00:00:00"/>
    <n v="1727.79"/>
    <s v="tier - 3"/>
    <s v="tier - 3"/>
    <s v="R1011"/>
    <n v="19"/>
  </r>
  <r>
    <x v="2182"/>
    <s v="  Timothy P"/>
    <s v="Murphy"/>
    <n v="35.200000000000003"/>
    <x v="0"/>
    <n v="5.97"/>
    <x v="1"/>
    <s v="No"/>
    <s v="yes"/>
    <s v="No"/>
    <n v="1"/>
    <s v="No"/>
    <d v="2004-09-09T00:00:00"/>
    <n v="1727.54"/>
    <s v="tier - 3"/>
    <s v="tier - 1"/>
    <s v="R1013"/>
    <n v="18"/>
  </r>
  <r>
    <x v="2183"/>
    <s v="  Lelisa"/>
    <s v="Desisa"/>
    <n v="33.770000000000003"/>
    <x v="0"/>
    <n v="4.0199999999999996"/>
    <x v="2"/>
    <s v="No"/>
    <s v="yes"/>
    <s v="No"/>
    <n v="1"/>
    <s v="No"/>
    <d v="2004-10-21T00:00:00"/>
    <n v="1725.55"/>
    <s v="tier - 3"/>
    <s v="tier - 2"/>
    <s v="R1013"/>
    <n v="18"/>
  </r>
  <r>
    <x v="2184"/>
    <s v="  Nate"/>
    <s v="Brooks"/>
    <n v="30.03"/>
    <x v="0"/>
    <n v="4.04"/>
    <x v="2"/>
    <s v="No"/>
    <s v="yes"/>
    <s v="No"/>
    <n v="1"/>
    <s v="No"/>
    <d v="2004-09-11T00:00:00"/>
    <n v="1720.35"/>
    <s v="tier - 3"/>
    <s v="tier - 3"/>
    <s v="R1013"/>
    <n v="18"/>
  </r>
  <r>
    <x v="2185"/>
    <s v="  Chris C"/>
    <s v="Stone"/>
    <n v="29.37"/>
    <x v="1"/>
    <n v="5.54"/>
    <x v="2"/>
    <s v="No"/>
    <s v="yes"/>
    <s v="No"/>
    <n v="1"/>
    <s v="No"/>
    <d v="2004-06-10T00:00:00"/>
    <n v="1719.44"/>
    <s v="tier - 3"/>
    <s v="tier - 3"/>
    <s v="R1013"/>
    <n v="18"/>
  </r>
  <r>
    <x v="2186"/>
    <s v="  Scott"/>
    <s v="Weispfennig"/>
    <n v="28.5"/>
    <x v="1"/>
    <n v="4.03"/>
    <x v="2"/>
    <s v="No"/>
    <s v="yes"/>
    <s v="No"/>
    <n v="1"/>
    <s v="No"/>
    <d v="2004-09-21T00:00:00"/>
    <n v="1712.23"/>
    <s v="tier - 3"/>
    <s v="tier - 1"/>
    <s v="R1016"/>
    <n v="18"/>
  </r>
  <r>
    <x v="2187"/>
    <s v="  Kevin"/>
    <s v="Sorrell"/>
    <n v="23.32"/>
    <x v="2"/>
    <n v="5.62"/>
    <x v="2"/>
    <s v="No"/>
    <s v="yes"/>
    <s v="No"/>
    <n v="1"/>
    <s v="No"/>
    <d v="2004-09-19T00:00:00"/>
    <n v="1711.03"/>
    <s v="tier - 3"/>
    <s v="tier - 3"/>
    <s v="R1013"/>
    <n v="18"/>
  </r>
  <r>
    <x v="2188"/>
    <s v="  Erik C"/>
    <s v="Morris"/>
    <n v="26.125"/>
    <x v="1"/>
    <n v="5.27"/>
    <x v="2"/>
    <s v="No"/>
    <s v="yes"/>
    <s v="No"/>
    <n v="1"/>
    <s v="No"/>
    <d v="2004-12-12T00:00:00"/>
    <n v="1708.93"/>
    <s v="tier - 3"/>
    <s v="tier - 1"/>
    <s v="R1019"/>
    <n v="18"/>
  </r>
  <r>
    <x v="2189"/>
    <s v="  Shawn C"/>
    <s v="Marek"/>
    <n v="25.46"/>
    <x v="1"/>
    <n v="5.18"/>
    <x v="2"/>
    <s v="No"/>
    <s v="yes"/>
    <s v="No"/>
    <n v="1"/>
    <s v="No"/>
    <d v="2004-10-17T00:00:00"/>
    <n v="1708"/>
    <s v="tier - 3"/>
    <s v="tier - 2"/>
    <s v="R1016"/>
    <n v="18"/>
  </r>
  <r>
    <x v="2190"/>
    <s v="  Vajin L"/>
    <s v="Armstrong"/>
    <n v="23.75"/>
    <x v="2"/>
    <n v="5.27"/>
    <x v="2"/>
    <s v="No"/>
    <s v="yes"/>
    <s v="No"/>
    <n v="1"/>
    <s v="No"/>
    <d v="2004-12-06T00:00:00"/>
    <n v="1705.62"/>
    <s v="tier - 2"/>
    <s v="tier - 2"/>
    <s v="R1015"/>
    <n v="18"/>
  </r>
  <r>
    <x v="2191"/>
    <s v="  John K Jr"/>
    <s v="Werner"/>
    <n v="23.085000000000001"/>
    <x v="2"/>
    <n v="5.62"/>
    <x v="2"/>
    <s v="No"/>
    <s v="yes"/>
    <s v="No"/>
    <n v="1"/>
    <s v="No"/>
    <d v="2004-12-14T00:00:00"/>
    <n v="1704.7"/>
    <s v="tier - 2"/>
    <s v="tier - 3"/>
    <s v="R1018"/>
    <n v="18"/>
  </r>
  <r>
    <x v="2192"/>
    <s v="  Kevin J"/>
    <s v="Gries"/>
    <n v="22.99"/>
    <x v="2"/>
    <n v="5.0599999999999996"/>
    <x v="2"/>
    <s v="No"/>
    <s v="yes"/>
    <s v="No"/>
    <n v="1"/>
    <s v="No"/>
    <d v="2004-11-07T00:00:00"/>
    <n v="1704.57"/>
    <s v="tier - 2"/>
    <s v="tier - 1"/>
    <s v="R1016"/>
    <n v="18"/>
  </r>
  <r>
    <x v="2193"/>
    <s v="  Kirby W"/>
    <s v="Mills"/>
    <n v="21.47"/>
    <x v="2"/>
    <n v="4.6900000000000004"/>
    <x v="2"/>
    <s v="No"/>
    <s v="yes"/>
    <s v="No"/>
    <n v="1"/>
    <s v="No"/>
    <d v="2004-12-10T00:00:00"/>
    <n v="1702.46"/>
    <s v="tier - 2"/>
    <s v="tier - 3"/>
    <s v="R1019"/>
    <n v="18"/>
  </r>
  <r>
    <x v="2194"/>
    <s v="  J A"/>
    <s v="Penny"/>
    <n v="15.96"/>
    <x v="3"/>
    <n v="5.44"/>
    <x v="2"/>
    <s v="No"/>
    <s v="yes"/>
    <s v="No"/>
    <n v="1"/>
    <s v="No"/>
    <d v="2004-11-17T00:00:00"/>
    <n v="1694.8"/>
    <s v="tier - 2"/>
    <s v="tier - 2"/>
    <s v="R1015"/>
    <n v="18"/>
  </r>
  <r>
    <x v="2195"/>
    <s v="  Dustin G"/>
    <s v="Hicks"/>
    <n v="39.5"/>
    <x v="0"/>
    <n v="5.05"/>
    <x v="2"/>
    <s v="No"/>
    <s v="yes"/>
    <s v="No"/>
    <n v="1"/>
    <s v="No"/>
    <d v="2000-10-21T00:00:00"/>
    <n v="1682.6"/>
    <s v="tier - 2"/>
    <s v="tier - 2"/>
    <s v="R1011"/>
    <n v="22"/>
  </r>
  <r>
    <x v="2196"/>
    <s v="  Anthony G"/>
    <s v="Masayesva"/>
    <n v="33.770000000000003"/>
    <x v="0"/>
    <n v="6"/>
    <x v="1"/>
    <s v="No"/>
    <s v="yes"/>
    <s v="No"/>
    <n v="1"/>
    <s v="No"/>
    <d v="2000-06-10T00:00:00"/>
    <n v="1674.63"/>
    <s v="tier - 2"/>
    <s v="tier - 2"/>
    <s v="R1013"/>
    <n v="22"/>
  </r>
  <r>
    <x v="2197"/>
    <s v="  Ryan"/>
    <s v="Paavola"/>
    <n v="26.84"/>
    <x v="1"/>
    <n v="5.99"/>
    <x v="1"/>
    <s v="yes"/>
    <s v="yes"/>
    <s v="No"/>
    <n v="1"/>
    <s v="No"/>
    <d v="2000-10-23T00:00:00"/>
    <n v="1665"/>
    <s v="tier - 2"/>
    <s v="tier - 2"/>
    <s v="R1013"/>
    <n v="22"/>
  </r>
  <r>
    <x v="2198"/>
    <s v="  Eric N"/>
    <s v="Gehlsen"/>
    <n v="35.53"/>
    <x v="0"/>
    <n v="4.3600000000000003"/>
    <x v="2"/>
    <s v="No"/>
    <s v="No"/>
    <s v="Yes"/>
    <n v="1"/>
    <s v="No"/>
    <d v="2003-12-30T00:00:00"/>
    <n v="1646.43"/>
    <s v="tier - 2"/>
    <s v="tier - 1"/>
    <s v="R1012"/>
    <n v="19"/>
  </r>
  <r>
    <x v="2199"/>
    <s v="  Connor"/>
    <s v="Roche"/>
    <n v="30.59"/>
    <x v="0"/>
    <n v="4.41"/>
    <x v="2"/>
    <s v="No"/>
    <s v="No"/>
    <s v="Yes"/>
    <n v="1"/>
    <s v="No"/>
    <d v="2003-08-21T00:00:00"/>
    <n v="1639.56"/>
    <s v="tier - 2"/>
    <s v="tier - 2"/>
    <s v="R1012"/>
    <n v="19"/>
  </r>
  <r>
    <x v="2200"/>
    <s v="  Patrick H"/>
    <s v="Hearn"/>
    <n v="30.59"/>
    <x v="0"/>
    <n v="4.17"/>
    <x v="2"/>
    <s v="No"/>
    <s v="No"/>
    <s v="Yes"/>
    <n v="1"/>
    <s v="No"/>
    <d v="2003-09-16T00:00:00"/>
    <n v="1639.56"/>
    <s v="tier - 2"/>
    <s v="tier - 2"/>
    <s v="R1012"/>
    <n v="19"/>
  </r>
  <r>
    <x v="2201"/>
    <s v="  Tyler"/>
    <s v="Dimson"/>
    <n v="27.835000000000001"/>
    <x v="1"/>
    <n v="4.4400000000000004"/>
    <x v="2"/>
    <s v="No"/>
    <s v="No"/>
    <s v="Yes"/>
    <n v="1"/>
    <s v="No"/>
    <d v="2003-12-30T00:00:00"/>
    <n v="1635.73"/>
    <s v="tier - 2"/>
    <s v="tier - 3"/>
    <s v="R1012"/>
    <n v="19"/>
  </r>
  <r>
    <x v="2202"/>
    <s v="  Deborah L"/>
    <s v="Slason"/>
    <n v="40.26"/>
    <x v="0"/>
    <n v="5.52"/>
    <x v="2"/>
    <s v="No"/>
    <s v="yes"/>
    <s v="No"/>
    <n v="1"/>
    <s v="No"/>
    <d v="2004-06-13T00:00:00"/>
    <n v="1634.57"/>
    <s v="tier - 2"/>
    <s v="tier - 2"/>
    <s v="R1013"/>
    <n v="18"/>
  </r>
  <r>
    <x v="2203"/>
    <s v="  Andrea K"/>
    <s v="Gibson"/>
    <n v="39.82"/>
    <x v="0"/>
    <n v="6.01"/>
    <x v="1"/>
    <s v="No"/>
    <s v="yes"/>
    <s v="No"/>
    <n v="1"/>
    <s v="No"/>
    <d v="2004-08-08T00:00:00"/>
    <n v="1633.96"/>
    <s v="tier - 2"/>
    <s v="tier - 1"/>
    <s v="R1013"/>
    <n v="18"/>
  </r>
  <r>
    <x v="2204"/>
    <s v="  Elleree"/>
    <s v="Erdos"/>
    <n v="39.159999999999997"/>
    <x v="0"/>
    <n v="5.81"/>
    <x v="1"/>
    <s v="No"/>
    <s v="yes"/>
    <s v="No"/>
    <n v="1"/>
    <s v="No"/>
    <d v="2004-12-13T00:00:00"/>
    <n v="1633.04"/>
    <s v="tier - 2"/>
    <s v="tier - 2"/>
    <s v="R1013"/>
    <n v="18"/>
  </r>
  <r>
    <x v="2205"/>
    <s v="  Brandon J"/>
    <s v="Cushman"/>
    <n v="25.555"/>
    <x v="1"/>
    <n v="4.37"/>
    <x v="2"/>
    <s v="No"/>
    <s v="No"/>
    <s v="Yes"/>
    <n v="1"/>
    <s v="No"/>
    <d v="2003-09-16T00:00:00"/>
    <n v="1632.56"/>
    <s v="tier - 2"/>
    <s v="tier - 2"/>
    <s v="R1012"/>
    <n v="19"/>
  </r>
  <r>
    <x v="2206"/>
    <s v="  Steve"/>
    <s v="Hammel"/>
    <n v="25.175000000000001"/>
    <x v="1"/>
    <n v="5.74"/>
    <x v="1"/>
    <s v="No"/>
    <s v="No"/>
    <s v="Yes"/>
    <n v="1"/>
    <s v="No"/>
    <d v="2003-10-03T00:00:00"/>
    <n v="1632.04"/>
    <s v="tier - 2"/>
    <s v="tier - 2"/>
    <s v="R1012"/>
    <n v="19"/>
  </r>
  <r>
    <x v="2207"/>
    <s v="  Nina Wavik Sr"/>
    <s v="Ytterstad"/>
    <n v="38.28"/>
    <x v="0"/>
    <n v="5.39"/>
    <x v="2"/>
    <s v="No"/>
    <s v="yes"/>
    <s v="No"/>
    <n v="1"/>
    <s v="No"/>
    <d v="2004-07-09T00:00:00"/>
    <n v="1631.82"/>
    <s v="tier - 2"/>
    <s v="tier - 1"/>
    <s v="R1013"/>
    <n v="18"/>
  </r>
  <r>
    <x v="2208"/>
    <s v="  Dani"/>
    <s v="Prince"/>
    <n v="38.17"/>
    <x v="0"/>
    <n v="4.07"/>
    <x v="2"/>
    <s v="No"/>
    <s v="yes"/>
    <s v="No"/>
    <n v="1"/>
    <s v="No"/>
    <d v="2004-12-05T00:00:00"/>
    <n v="1631.67"/>
    <s v="tier - 2"/>
    <s v="tier - 3"/>
    <s v="R1013"/>
    <n v="18"/>
  </r>
  <r>
    <x v="2209"/>
    <s v="  Jennifer A"/>
    <s v="Freeman"/>
    <n v="36.85"/>
    <x v="0"/>
    <n v="5.49"/>
    <x v="2"/>
    <s v="No"/>
    <s v="yes"/>
    <s v="No"/>
    <n v="1"/>
    <s v="No"/>
    <d v="2004-10-04T00:00:00"/>
    <n v="1629.83"/>
    <s v="tier - 2"/>
    <s v="tier - 2"/>
    <s v="R1013"/>
    <n v="18"/>
  </r>
  <r>
    <x v="2210"/>
    <s v="  Martin"/>
    <s v="Petrulak"/>
    <n v="22.61"/>
    <x v="2"/>
    <n v="5.68"/>
    <x v="2"/>
    <s v="No"/>
    <s v="No"/>
    <s v="Yes"/>
    <n v="1"/>
    <s v="No"/>
    <d v="2003-07-17T00:00:00"/>
    <n v="1628.47"/>
    <s v="tier - 2"/>
    <s v="tier - 1"/>
    <s v="R1012"/>
    <n v="19"/>
  </r>
  <r>
    <x v="2211"/>
    <s v="  Steve"/>
    <s v="Lloyd"/>
    <n v="21.754999999999999"/>
    <x v="2"/>
    <n v="6.09"/>
    <x v="1"/>
    <s v="No"/>
    <s v="No"/>
    <s v="Yes"/>
    <n v="1"/>
    <s v="No"/>
    <d v="2003-12-04T00:00:00"/>
    <n v="1627.28"/>
    <s v="tier - 2"/>
    <s v="tier - 2"/>
    <s v="R1012"/>
    <n v="19"/>
  </r>
  <r>
    <x v="2212"/>
    <s v="  Christopher"/>
    <s v="Zablocki"/>
    <n v="20.425000000000001"/>
    <x v="2"/>
    <n v="5.53"/>
    <x v="2"/>
    <s v="No"/>
    <s v="No"/>
    <s v="Yes"/>
    <n v="1"/>
    <s v="No"/>
    <d v="2003-09-09T00:00:00"/>
    <n v="1625.43"/>
    <s v="tier - 2"/>
    <s v="tier - 3"/>
    <s v="R1012"/>
    <n v="19"/>
  </r>
  <r>
    <x v="2213"/>
    <s v="  Kathryn M"/>
    <s v="Van Meter"/>
    <n v="31.35"/>
    <x v="0"/>
    <n v="4.28"/>
    <x v="2"/>
    <s v="No"/>
    <s v="yes"/>
    <s v="No"/>
    <n v="1"/>
    <s v="No"/>
    <d v="2004-07-25T00:00:00"/>
    <n v="1622.19"/>
    <s v="tier - 2"/>
    <s v="tier - 1"/>
    <s v="R1013"/>
    <n v="18"/>
  </r>
  <r>
    <x v="2214"/>
    <s v="  Emily"/>
    <s v="Babay"/>
    <n v="31.13"/>
    <x v="0"/>
    <n v="6.01"/>
    <x v="1"/>
    <s v="No"/>
    <s v="yes"/>
    <s v="No"/>
    <n v="1"/>
    <s v="No"/>
    <d v="2004-08-21T00:00:00"/>
    <n v="1621.88"/>
    <s v="tier - 2"/>
    <s v="tier - 2"/>
    <s v="R1013"/>
    <n v="18"/>
  </r>
  <r>
    <x v="2215"/>
    <s v="  Trent A"/>
    <s v="Taylor"/>
    <n v="17.48"/>
    <x v="3"/>
    <n v="4.59"/>
    <x v="2"/>
    <s v="No"/>
    <s v="No"/>
    <s v="Yes"/>
    <n v="1"/>
    <s v="No"/>
    <d v="2003-09-14T00:00:00"/>
    <n v="1621.34"/>
    <s v="tier - 2"/>
    <s v="tier - 2"/>
    <s v="R1012"/>
    <n v="19"/>
  </r>
  <r>
    <x v="2216"/>
    <s v="  Jennifer E"/>
    <s v="Smith"/>
    <n v="22.57"/>
    <x v="2"/>
    <n v="5.8"/>
    <x v="1"/>
    <s v="yes"/>
    <s v="No"/>
    <s v="No"/>
    <n v="1"/>
    <s v="No"/>
    <d v="1995-08-05T00:00:00"/>
    <n v="1617.16"/>
    <s v="tier - 2"/>
    <s v="tier - 1"/>
    <s v="R1013"/>
    <n v="27"/>
  </r>
  <r>
    <x v="2217"/>
    <s v="  Polly"/>
    <s v="Moody"/>
    <n v="26.73"/>
    <x v="1"/>
    <n v="5.08"/>
    <x v="2"/>
    <s v="No"/>
    <s v="yes"/>
    <s v="No"/>
    <n v="1"/>
    <s v="No"/>
    <d v="2004-07-22T00:00:00"/>
    <n v="1615.77"/>
    <s v="tier - 2"/>
    <s v="tier - 1"/>
    <s v="R1013"/>
    <n v="18"/>
  </r>
  <r>
    <x v="2218"/>
    <s v="  Elizabeth"/>
    <s v="Swierzbinski"/>
    <n v="20.79"/>
    <x v="2"/>
    <n v="5.84"/>
    <x v="1"/>
    <s v="No"/>
    <s v="yes"/>
    <s v="No"/>
    <n v="1"/>
    <s v="No"/>
    <d v="2004-11-19T00:00:00"/>
    <n v="1607.51"/>
    <s v="tier - 2"/>
    <s v="tier - 3"/>
    <s v="R1013"/>
    <n v="18"/>
  </r>
  <r>
    <x v="2219"/>
    <s v="  Tiffany A"/>
    <s v="Schwartz"/>
    <n v="20.149999999999999"/>
    <x v="2"/>
    <n v="4.1500000000000004"/>
    <x v="2"/>
    <s v="No"/>
    <s v="No"/>
    <s v="No"/>
    <n v="1"/>
    <s v="No"/>
    <d v="1992-09-22T00:00:00"/>
    <n v="1566.88"/>
    <s v="tier - 2"/>
    <s v="tier - 1"/>
    <s v="R1013"/>
    <n v="30"/>
  </r>
  <r>
    <x v="2220"/>
    <s v="  Cole"/>
    <s v="Sanseverino"/>
    <n v="36.85"/>
    <x v="0"/>
    <n v="4.3600000000000003"/>
    <x v="2"/>
    <s v="yes"/>
    <s v="No"/>
    <s v="No"/>
    <n v="0"/>
    <s v="No"/>
    <d v="2001-12-05T00:00:00"/>
    <n v="1534.3"/>
    <s v="tier - 2"/>
    <s v="tier - 2"/>
    <s v="R1013"/>
    <n v="21"/>
  </r>
  <r>
    <x v="2221"/>
    <s v="  Matthew T"/>
    <s v="Lawder"/>
    <n v="35.53"/>
    <x v="0"/>
    <n v="4.55"/>
    <x v="2"/>
    <s v="yes"/>
    <s v="No"/>
    <s v="No"/>
    <n v="0"/>
    <s v="No"/>
    <d v="2001-06-02T00:00:00"/>
    <n v="1532.47"/>
    <s v="tier - 2"/>
    <s v="tier - 2"/>
    <s v="R1013"/>
    <n v="22"/>
  </r>
  <r>
    <x v="2222"/>
    <s v="  Zachary"/>
    <s v="Young"/>
    <n v="31.1"/>
    <x v="0"/>
    <n v="4.37"/>
    <x v="2"/>
    <s v="yes"/>
    <s v="No"/>
    <s v="No"/>
    <n v="0"/>
    <s v="No"/>
    <d v="2001-07-07T00:00:00"/>
    <n v="1526.31"/>
    <s v="tier - 2"/>
    <s v="tier - 3"/>
    <s v="R1011"/>
    <n v="21"/>
  </r>
  <r>
    <x v="2223"/>
    <s v="  Matthew T"/>
    <s v="Hoerner"/>
    <n v="23.21"/>
    <x v="2"/>
    <n v="5.24"/>
    <x v="2"/>
    <s v="yes"/>
    <s v="No"/>
    <s v="No"/>
    <n v="0"/>
    <s v="No"/>
    <d v="2001-08-25T00:00:00"/>
    <n v="1515.34"/>
    <s v="tier - 2"/>
    <s v="tier - 3"/>
    <s v="R1013"/>
    <n v="21"/>
  </r>
  <r>
    <x v="2224"/>
    <s v="  Pat"/>
    <s v="Benson"/>
    <n v="18.36"/>
    <x v="3"/>
    <n v="5.96"/>
    <x v="1"/>
    <s v="No"/>
    <s v="No"/>
    <s v="No"/>
    <n v="1"/>
    <s v="No"/>
    <d v="1998-06-19T00:00:00"/>
    <n v="1497"/>
    <s v="tier - 2"/>
    <s v="tier - 2"/>
    <s v="R1013"/>
    <n v="24"/>
  </r>
  <r>
    <x v="2225"/>
    <s v="  Ashley"/>
    <s v="Horton"/>
    <n v="15.92"/>
    <x v="3"/>
    <n v="4.76"/>
    <x v="2"/>
    <s v="yes"/>
    <s v="No"/>
    <s v="No"/>
    <n v="1"/>
    <s v="No"/>
    <d v="1995-10-07T00:00:00"/>
    <n v="1493"/>
    <s v="tier - 2"/>
    <s v="tier - 3"/>
    <s v="R1013"/>
    <n v="27"/>
  </r>
  <r>
    <x v="2226"/>
    <s v="  Elizabeth A"/>
    <s v="McGraw"/>
    <n v="15.17"/>
    <x v="3"/>
    <n v="4.3"/>
    <x v="2"/>
    <s v="yes"/>
    <s v="No"/>
    <s v="Yes"/>
    <n v="1"/>
    <s v="No"/>
    <d v="1997-06-09T00:00:00"/>
    <n v="1481"/>
    <s v="tier - 2"/>
    <s v="tier - 1"/>
    <s v="R1012"/>
    <n v="25"/>
  </r>
  <r>
    <x v="2227"/>
    <s v="  Rebecca M"/>
    <s v="Beaulne"/>
    <n v="16.63"/>
    <x v="3"/>
    <n v="4.5"/>
    <x v="2"/>
    <s v="No"/>
    <s v="No"/>
    <s v="No"/>
    <n v="1"/>
    <s v="No"/>
    <d v="1998-12-07T00:00:00"/>
    <n v="1477"/>
    <s v="tier - 2"/>
    <s v="tier - 1"/>
    <s v="R1013"/>
    <n v="24"/>
  </r>
  <r>
    <x v="2228"/>
    <s v="  Ruth"/>
    <s v="Lunz"/>
    <n v="19.39"/>
    <x v="2"/>
    <n v="5.59"/>
    <x v="2"/>
    <s v="No"/>
    <s v="No"/>
    <s v="Yes"/>
    <n v="1"/>
    <s v="No"/>
    <d v="2003-06-20T00:00:00"/>
    <n v="1467"/>
    <s v="tier - 2"/>
    <s v="tier - 2"/>
    <s v="R1013"/>
    <n v="19"/>
  </r>
  <r>
    <x v="2229"/>
    <s v="  Gregory S"/>
    <s v="Kyle"/>
    <n v="17.34"/>
    <x v="3"/>
    <n v="6.29"/>
    <x v="1"/>
    <s v="yes"/>
    <s v="No"/>
    <s v="Yes"/>
    <n v="1"/>
    <s v="No"/>
    <d v="1997-06-19T00:00:00"/>
    <n v="1445"/>
    <s v="tier - 2"/>
    <s v="tier - 1"/>
    <s v="R1013"/>
    <n v="25"/>
  </r>
  <r>
    <x v="2230"/>
    <s v="  Alexandra S"/>
    <s v="Brackenwagen"/>
    <n v="17.940000000000001"/>
    <x v="3"/>
    <n v="4.1900000000000004"/>
    <x v="2"/>
    <s v="No"/>
    <s v="yes"/>
    <s v="No"/>
    <n v="1"/>
    <s v="No"/>
    <d v="2000-09-01T00:00:00"/>
    <n v="1438"/>
    <s v="tier - 2"/>
    <s v="tier - 2"/>
    <s v="R1013"/>
    <n v="22"/>
  </r>
  <r>
    <x v="2231"/>
    <s v="  Hillary"/>
    <s v="Schmitt"/>
    <n v="16.670000000000002"/>
    <x v="3"/>
    <n v="4.7"/>
    <x v="2"/>
    <s v="yes"/>
    <s v="No"/>
    <s v="Yes"/>
    <n v="1"/>
    <s v="No"/>
    <d v="1997-12-05T00:00:00"/>
    <n v="1422"/>
    <s v="tier - 2"/>
    <s v="tier - 2"/>
    <s v="R1013"/>
    <n v="25"/>
  </r>
  <r>
    <x v="2232"/>
    <s v="  Amy K"/>
    <s v="Borden"/>
    <n v="20.58"/>
    <x v="2"/>
    <n v="5.64"/>
    <x v="2"/>
    <s v="yes"/>
    <s v="No"/>
    <s v="No"/>
    <n v="0"/>
    <s v="No"/>
    <d v="2001-08-23T00:00:00"/>
    <n v="1421"/>
    <s v="tier - 2"/>
    <s v="tier - 2"/>
    <s v="R1013"/>
    <n v="21"/>
  </r>
  <r>
    <x v="2233"/>
    <s v="  Scott"/>
    <s v="McLean"/>
    <n v="16.5"/>
    <x v="3"/>
    <n v="4.1100000000000003"/>
    <x v="2"/>
    <s v="yes"/>
    <s v="No"/>
    <s v="No"/>
    <n v="0"/>
    <s v="No"/>
    <d v="1996-06-23T00:00:00"/>
    <n v="1417"/>
    <s v="tier - 2"/>
    <s v="tier - 3"/>
    <s v="R1013"/>
    <n v="26"/>
  </r>
  <r>
    <x v="2234"/>
    <s v="  John"/>
    <s v="Regan"/>
    <n v="15.41"/>
    <x v="3"/>
    <n v="5.43"/>
    <x v="2"/>
    <s v="yes"/>
    <s v="No"/>
    <s v="Yes"/>
    <n v="1"/>
    <s v="No"/>
    <d v="1997-10-27T00:00:00"/>
    <n v="1402"/>
    <s v="tier - 2"/>
    <s v="tier - 3"/>
    <s v="R1011"/>
    <n v="25"/>
  </r>
  <r>
    <x v="2235"/>
    <s v="  Maaikel"/>
    <s v="Koenis"/>
    <n v="24.59"/>
    <x v="1"/>
    <n v="4.38"/>
    <x v="2"/>
    <s v="No"/>
    <s v="No"/>
    <s v="No"/>
    <n v="1"/>
    <s v="No"/>
    <d v="1998-09-05T00:00:00"/>
    <n v="1400.44"/>
    <s v="tier - 2"/>
    <s v="tier - 2"/>
    <s v="R1013"/>
    <n v="24"/>
  </r>
  <r>
    <x v="2236"/>
    <s v="  Daniel C"/>
    <s v="Kittaka"/>
    <n v="33.33"/>
    <x v="0"/>
    <n v="9.7899999999999991"/>
    <x v="0"/>
    <s v="No"/>
    <s v="No"/>
    <s v="No"/>
    <n v="0"/>
    <s v="No"/>
    <d v="2002-12-22T00:00:00"/>
    <n v="1391.53"/>
    <s v="tier - 2"/>
    <s v="tier - 1"/>
    <s v="R1013"/>
    <n v="20"/>
  </r>
  <r>
    <x v="2237"/>
    <s v="  Christopher S"/>
    <s v="Concannon"/>
    <n v="18.5"/>
    <x v="2"/>
    <n v="11.84"/>
    <x v="0"/>
    <s v="No"/>
    <s v="No"/>
    <s v="No"/>
    <n v="0"/>
    <s v="No"/>
    <d v="2002-11-14T00:00:00"/>
    <n v="1390"/>
    <s v="tier - 2"/>
    <s v="tier - 2"/>
    <s v="R1013"/>
    <n v="20"/>
  </r>
  <r>
    <x v="2238"/>
    <s v="  William R"/>
    <s v="Johnson"/>
    <n v="18.579999999999998"/>
    <x v="2"/>
    <n v="6.22"/>
    <x v="1"/>
    <s v="No"/>
    <s v="No"/>
    <s v="No"/>
    <n v="0"/>
    <s v="No"/>
    <d v="1999-07-06T00:00:00"/>
    <n v="1389"/>
    <s v="tier - 2"/>
    <s v="tier - 2"/>
    <s v="R1013"/>
    <n v="23"/>
  </r>
  <r>
    <x v="2239"/>
    <s v="  Lyndsy"/>
    <s v="Schultz"/>
    <n v="16.64"/>
    <x v="3"/>
    <n v="10.01"/>
    <x v="0"/>
    <s v="No"/>
    <s v="No"/>
    <s v="No"/>
    <n v="0"/>
    <s v="No"/>
    <d v="2002-08-15T00:00:00"/>
    <n v="1382"/>
    <s v="tier - 2"/>
    <s v="tier - 1"/>
    <s v="R1013"/>
    <n v="20"/>
  </r>
  <r>
    <x v="2240"/>
    <s v="  Jessica"/>
    <s v="Brannigan"/>
    <n v="19.329999999999998"/>
    <x v="2"/>
    <n v="4.32"/>
    <x v="2"/>
    <s v="No"/>
    <s v="No"/>
    <s v="No"/>
    <n v="1"/>
    <s v="No"/>
    <d v="1998-12-03T00:00:00"/>
    <n v="1359"/>
    <s v="tier - 2"/>
    <s v="tier - 1"/>
    <s v="R1013"/>
    <n v="24"/>
  </r>
  <r>
    <x v="2241"/>
    <s v="  Anna"/>
    <s v="Cavallo"/>
    <n v="21.26"/>
    <x v="2"/>
    <n v="5.65"/>
    <x v="2"/>
    <s v="yes"/>
    <s v="No"/>
    <s v="Yes"/>
    <n v="1"/>
    <s v="No"/>
    <d v="1997-11-07T00:00:00"/>
    <n v="1341.16"/>
    <s v="tier - 2"/>
    <s v="tier - 2"/>
    <s v="R1012"/>
    <n v="25"/>
  </r>
  <r>
    <x v="2242"/>
    <s v="  Jordan"/>
    <s v="Chang"/>
    <n v="15.6"/>
    <x v="3"/>
    <n v="4.12"/>
    <x v="2"/>
    <s v="yes"/>
    <s v="No"/>
    <s v="No"/>
    <n v="1"/>
    <s v="No"/>
    <d v="1995-07-30T00:00:00"/>
    <n v="1338"/>
    <s v="tier - 2"/>
    <s v="tier - 3"/>
    <s v="R1012"/>
    <n v="27"/>
  </r>
  <r>
    <x v="2243"/>
    <s v="  Brian"/>
    <s v="Axelrod"/>
    <n v="24.39"/>
    <x v="2"/>
    <n v="6.24"/>
    <x v="1"/>
    <s v="No"/>
    <s v="No"/>
    <s v="No"/>
    <n v="1"/>
    <s v="No"/>
    <d v="1998-07-12T00:00:00"/>
    <n v="1332.61"/>
    <s v="tier - 2"/>
    <s v="tier - 3"/>
    <s v="R1013"/>
    <n v="24"/>
  </r>
  <r>
    <x v="2244"/>
    <s v="  Katherine A"/>
    <s v="Davenport"/>
    <n v="24.75"/>
    <x v="1"/>
    <n v="4.83"/>
    <x v="2"/>
    <s v="No"/>
    <s v="No"/>
    <s v="No"/>
    <n v="0"/>
    <s v="No"/>
    <d v="1999-10-14T00:00:00"/>
    <n v="1329.17"/>
    <s v="tier - 2"/>
    <s v="tier - 3"/>
    <s v="R1013"/>
    <n v="23"/>
  </r>
  <r>
    <x v="2245"/>
    <s v="  Melanie"/>
    <s v="Roberge"/>
    <n v="20.88"/>
    <x v="2"/>
    <n v="7.4"/>
    <x v="0"/>
    <s v="No"/>
    <s v="No"/>
    <s v="No"/>
    <n v="0"/>
    <s v="No"/>
    <d v="2002-10-13T00:00:00"/>
    <n v="1315"/>
    <s v="tier - 2"/>
    <s v="tier - 2"/>
    <s v="R1013"/>
    <n v="20"/>
  </r>
  <r>
    <x v="2246"/>
    <s v="  Jessica"/>
    <s v="Schmidt"/>
    <n v="20.43"/>
    <x v="2"/>
    <n v="4.54"/>
    <x v="2"/>
    <s v="No"/>
    <s v="No"/>
    <s v="No"/>
    <n v="0"/>
    <s v="No"/>
    <d v="1999-12-02T00:00:00"/>
    <n v="1304"/>
    <s v="tier - 2"/>
    <s v="tier - 2"/>
    <s v="R1013"/>
    <n v="23"/>
  </r>
  <r>
    <x v="2247"/>
    <s v="  Eric S"/>
    <s v="Kosters"/>
    <n v="15.18"/>
    <x v="3"/>
    <n v="11.11"/>
    <x v="0"/>
    <s v="No"/>
    <s v="No"/>
    <s v="No"/>
    <n v="0"/>
    <s v="No"/>
    <d v="2002-12-10T00:00:00"/>
    <n v="1304"/>
    <s v="tier - 2"/>
    <s v="tier - 2"/>
    <s v="R1012"/>
    <n v="20"/>
  </r>
  <r>
    <x v="2248"/>
    <s v="  Joseph"/>
    <s v="Dykes"/>
    <n v="15.12"/>
    <x v="3"/>
    <n v="4.03"/>
    <x v="2"/>
    <s v="yes"/>
    <s v="No"/>
    <s v="No"/>
    <n v="0"/>
    <s v="No"/>
    <d v="2001-11-29T00:00:00"/>
    <n v="1293"/>
    <s v="tier - 2"/>
    <s v="tier - 3"/>
    <s v="R1012"/>
    <n v="21"/>
  </r>
  <r>
    <x v="2249"/>
    <s v="  Mary"/>
    <s v="Velan"/>
    <n v="23.88"/>
    <x v="2"/>
    <n v="4.51"/>
    <x v="2"/>
    <s v="No"/>
    <s v="No"/>
    <s v="No"/>
    <n v="1"/>
    <s v="No"/>
    <d v="1998-06-04T00:00:00"/>
    <n v="1290.93"/>
    <s v="tier - 2"/>
    <s v="tier - 2"/>
    <s v="R1013"/>
    <n v="25"/>
  </r>
  <r>
    <x v="2250"/>
    <s v="  Natalie"/>
    <s v="Goolik"/>
    <n v="16.13"/>
    <x v="3"/>
    <n v="5.56"/>
    <x v="2"/>
    <s v="No"/>
    <s v="yes"/>
    <s v="No"/>
    <n v="1"/>
    <s v="No"/>
    <d v="2000-06-26T00:00:00"/>
    <n v="1286"/>
    <s v="tier - 2"/>
    <s v="tier - 2"/>
    <s v="R1013"/>
    <n v="22"/>
  </r>
  <r>
    <x v="2251"/>
    <s v="  Christopher"/>
    <s v="Bain"/>
    <n v="24.09"/>
    <x v="2"/>
    <n v="4.0999999999999996"/>
    <x v="2"/>
    <s v="No"/>
    <s v="yes"/>
    <s v="No"/>
    <n v="1"/>
    <s v="No"/>
    <d v="2004-07-28T00:00:00"/>
    <n v="1285"/>
    <s v="tier - 2"/>
    <s v="tier - 3"/>
    <s v="R1013"/>
    <n v="18"/>
  </r>
  <r>
    <x v="2252"/>
    <s v="  Sonja"/>
    <s v="Wieck"/>
    <n v="19.43"/>
    <x v="2"/>
    <n v="5.85"/>
    <x v="1"/>
    <s v="No"/>
    <s v="yes"/>
    <s v="No"/>
    <n v="1"/>
    <s v="No"/>
    <d v="2004-09-30T00:00:00"/>
    <n v="1283"/>
    <s v="tier - 2"/>
    <s v="tier - 1"/>
    <s v="R1013"/>
    <n v="18"/>
  </r>
  <r>
    <x v="2253"/>
    <s v="  Alexandra"/>
    <s v="Friel"/>
    <n v="15.22"/>
    <x v="3"/>
    <n v="4.92"/>
    <x v="2"/>
    <s v="yes"/>
    <s v="No"/>
    <s v="Yes"/>
    <n v="1"/>
    <s v="No"/>
    <d v="1997-10-26T00:00:00"/>
    <n v="1276"/>
    <s v="tier - 2"/>
    <s v="tier - 2"/>
    <s v="R1012"/>
    <n v="25"/>
  </r>
  <r>
    <x v="2254"/>
    <s v="  Martha L"/>
    <s v="Santandreu"/>
    <n v="20.72"/>
    <x v="2"/>
    <n v="9.4600000000000009"/>
    <x v="0"/>
    <s v="No"/>
    <s v="No"/>
    <s v="No"/>
    <n v="0"/>
    <s v="No"/>
    <d v="2002-12-04T00:00:00"/>
    <n v="1267"/>
    <s v="tier - 2"/>
    <s v="tier - 1"/>
    <s v="R1013"/>
    <n v="20"/>
  </r>
  <r>
    <x v="2255"/>
    <s v="  Ryan C"/>
    <s v="Johnson"/>
    <n v="35.4"/>
    <x v="0"/>
    <n v="5.94"/>
    <x v="1"/>
    <s v="No"/>
    <s v="No"/>
    <s v="Yes"/>
    <n v="1"/>
    <s v="No"/>
    <d v="2003-11-21T00:00:00"/>
    <n v="1263.25"/>
    <s v="tier - 2"/>
    <s v="tier - 3"/>
    <s v="R1011"/>
    <n v="19"/>
  </r>
  <r>
    <x v="2256"/>
    <s v="  Cliff"/>
    <s v="Gerber"/>
    <n v="34.4"/>
    <x v="0"/>
    <n v="5.7"/>
    <x v="1"/>
    <s v="No"/>
    <s v="No"/>
    <s v="Yes"/>
    <n v="1"/>
    <s v="No"/>
    <d v="2003-08-15T00:00:00"/>
    <n v="1261.8599999999999"/>
    <s v="tier - 2"/>
    <s v="tier - 3"/>
    <s v="R1011"/>
    <n v="19"/>
  </r>
  <r>
    <x v="2257"/>
    <s v="  Blue"/>
    <s v="Benadum"/>
    <n v="34.1"/>
    <x v="0"/>
    <n v="4.13"/>
    <x v="2"/>
    <s v="No"/>
    <s v="No"/>
    <s v="Yes"/>
    <n v="1"/>
    <s v="No"/>
    <d v="2003-10-30T00:00:00"/>
    <n v="1261.44"/>
    <s v="tier - 2"/>
    <s v="tier - 3"/>
    <s v="R1011"/>
    <n v="19"/>
  </r>
  <r>
    <x v="2258"/>
    <s v="  Jeffrey M"/>
    <s v="Ragazzini"/>
    <n v="30.4"/>
    <x v="0"/>
    <n v="4.7699999999999996"/>
    <x v="2"/>
    <s v="No"/>
    <s v="No"/>
    <s v="Yes"/>
    <n v="1"/>
    <s v="No"/>
    <d v="2003-10-13T00:00:00"/>
    <n v="1256.3"/>
    <s v="tier - 2"/>
    <s v="tier - 3"/>
    <s v="R1011"/>
    <n v="19"/>
  </r>
  <r>
    <x v="2259"/>
    <s v="  Andrew"/>
    <s v="Kessinger"/>
    <n v="28.7"/>
    <x v="1"/>
    <n v="4.99"/>
    <x v="2"/>
    <s v="No"/>
    <s v="No"/>
    <s v="Yes"/>
    <n v="1"/>
    <s v="No"/>
    <d v="2003-12-10T00:00:00"/>
    <n v="1253.94"/>
    <s v="tier - 2"/>
    <s v="tier - 2"/>
    <s v="R1011"/>
    <n v="19"/>
  </r>
  <r>
    <x v="2260"/>
    <s v="  Julia"/>
    <s v="Bezgin"/>
    <n v="17.440000000000001"/>
    <x v="3"/>
    <n v="4.42"/>
    <x v="2"/>
    <s v="yes"/>
    <s v="No"/>
    <s v="Yes"/>
    <n v="1"/>
    <s v="No"/>
    <d v="1997-11-04T00:00:00"/>
    <n v="1253"/>
    <s v="tier - 2"/>
    <s v="tier - 2"/>
    <s v="R1013"/>
    <n v="25"/>
  </r>
  <r>
    <x v="2261"/>
    <s v="  Daniel"/>
    <s v="Woldesilassie"/>
    <n v="27.6"/>
    <x v="1"/>
    <n v="4.01"/>
    <x v="2"/>
    <s v="No"/>
    <s v="No"/>
    <s v="Yes"/>
    <n v="1"/>
    <s v="No"/>
    <d v="2003-09-15T00:00:00"/>
    <n v="1252.4100000000001"/>
    <s v="tier - 2"/>
    <s v="tier - 3"/>
    <s v="R1011"/>
    <n v="19"/>
  </r>
  <r>
    <x v="2262"/>
    <s v="  Jaime"/>
    <s v="Ruiz Herrero"/>
    <n v="20.7"/>
    <x v="2"/>
    <n v="4.49"/>
    <x v="2"/>
    <s v="No"/>
    <s v="No"/>
    <s v="Yes"/>
    <n v="1"/>
    <s v="No"/>
    <d v="2003-09-08T00:00:00"/>
    <n v="1242.82"/>
    <s v="tier - 2"/>
    <s v="tier - 1"/>
    <s v="R1011"/>
    <n v="19"/>
  </r>
  <r>
    <x v="2263"/>
    <s v="  Mohd Syahidan"/>
    <s v="Bin Alias"/>
    <n v="20.3"/>
    <x v="2"/>
    <n v="6.37"/>
    <x v="1"/>
    <s v="No"/>
    <s v="No"/>
    <s v="Yes"/>
    <n v="1"/>
    <s v="No"/>
    <d v="2003-09-15T00:00:00"/>
    <n v="1242.26"/>
    <s v="tier - 2"/>
    <s v="tier - 1"/>
    <s v="R1011"/>
    <n v="19"/>
  </r>
  <r>
    <x v="2264"/>
    <s v="  Matthew"/>
    <s v="Fischer-Daly"/>
    <n v="19.8"/>
    <x v="2"/>
    <n v="5.12"/>
    <x v="2"/>
    <s v="No"/>
    <s v="No"/>
    <s v="Yes"/>
    <n v="1"/>
    <s v="No"/>
    <d v="2003-08-02T00:00:00"/>
    <n v="1241.57"/>
    <s v="tier - 2"/>
    <s v="tier - 2"/>
    <s v="R1011"/>
    <n v="19"/>
  </r>
  <r>
    <x v="2265"/>
    <s v="  Elizabeth S"/>
    <s v="Pulliam"/>
    <n v="21.87"/>
    <x v="2"/>
    <n v="8.59"/>
    <x v="0"/>
    <s v="No"/>
    <s v="No"/>
    <s v="No"/>
    <n v="0"/>
    <s v="No"/>
    <d v="2002-07-01T00:00:00"/>
    <n v="1241"/>
    <s v="tier - 2"/>
    <s v="tier - 2"/>
    <s v="R1013"/>
    <n v="20"/>
  </r>
  <r>
    <x v="2266"/>
    <s v="  Katie"/>
    <s v="Guisinger"/>
    <n v="16.600000000000001"/>
    <x v="3"/>
    <n v="5.87"/>
    <x v="1"/>
    <s v="No"/>
    <s v="No"/>
    <s v="No"/>
    <n v="1"/>
    <s v="No"/>
    <d v="1998-10-11T00:00:00"/>
    <n v="1240"/>
    <s v="tier - 2"/>
    <s v="tier - 1"/>
    <s v="R1012"/>
    <n v="24"/>
  </r>
  <r>
    <x v="2267"/>
    <s v="  Christi A"/>
    <s v="Arnerich"/>
    <n v="21.98"/>
    <x v="2"/>
    <n v="7.03"/>
    <x v="0"/>
    <s v="No"/>
    <s v="No"/>
    <s v="No"/>
    <n v="0"/>
    <s v="No"/>
    <d v="2002-12-12T00:00:00"/>
    <n v="1237"/>
    <s v="tier - 2"/>
    <s v="tier - 2"/>
    <s v="R1013"/>
    <n v="20"/>
  </r>
  <r>
    <x v="2268"/>
    <s v="  Sandra K"/>
    <s v="Lynch"/>
    <n v="19.7"/>
    <x v="2"/>
    <n v="5.51"/>
    <x v="2"/>
    <s v="No"/>
    <s v="No"/>
    <s v="No"/>
    <n v="1"/>
    <s v="No"/>
    <d v="1998-07-13T00:00:00"/>
    <n v="1234"/>
    <s v="tier - 2"/>
    <s v="tier - 1"/>
    <s v="R1013"/>
    <n v="24"/>
  </r>
  <r>
    <x v="2269"/>
    <s v="  Katharine"/>
    <s v="Reilly"/>
    <n v="19.21"/>
    <x v="2"/>
    <n v="4.76"/>
    <x v="2"/>
    <s v="No"/>
    <s v="yes"/>
    <s v="No"/>
    <n v="1"/>
    <s v="No"/>
    <d v="2004-10-16T00:00:00"/>
    <n v="1228"/>
    <s v="tier - 2"/>
    <s v="tier - 1"/>
    <s v="R1012"/>
    <n v="18"/>
  </r>
  <r>
    <x v="2270"/>
    <s v="  Jerome"/>
    <s v="Nolette"/>
    <n v="19.3"/>
    <x v="2"/>
    <n v="4.7"/>
    <x v="2"/>
    <s v="No"/>
    <s v="yes"/>
    <s v="No"/>
    <n v="1"/>
    <s v="No"/>
    <d v="2004-07-09T00:00:00"/>
    <n v="1224"/>
    <s v="tier - 2"/>
    <s v="tier - 1"/>
    <s v="R1013"/>
    <n v="18"/>
  </r>
  <r>
    <x v="2271"/>
    <s v="  Julia R"/>
    <s v="Chabrier"/>
    <n v="16.22"/>
    <x v="3"/>
    <n v="6.21"/>
    <x v="1"/>
    <s v="yes"/>
    <s v="No"/>
    <s v="No"/>
    <n v="0"/>
    <s v="No"/>
    <d v="1996-11-04T00:00:00"/>
    <n v="1220"/>
    <s v="tier - 2"/>
    <s v="tier - 3"/>
    <s v="R1012"/>
    <n v="26"/>
  </r>
  <r>
    <x v="2272"/>
    <s v="  Sean Henry"/>
    <s v="Lee"/>
    <n v="17.12"/>
    <x v="3"/>
    <n v="4.5199999999999996"/>
    <x v="2"/>
    <s v="No"/>
    <s v="yes"/>
    <s v="No"/>
    <n v="1"/>
    <s v="No"/>
    <d v="2004-06-02T00:00:00"/>
    <n v="1210"/>
    <s v="tier - 2"/>
    <s v="tier - 1"/>
    <s v="R1013"/>
    <n v="19"/>
  </r>
  <r>
    <x v="2273"/>
    <s v="  Rachel A"/>
    <s v="Knotts"/>
    <n v="19.07"/>
    <x v="2"/>
    <n v="5.45"/>
    <x v="2"/>
    <s v="No"/>
    <s v="No"/>
    <s v="No"/>
    <n v="1"/>
    <s v="No"/>
    <d v="1992-10-06T00:00:00"/>
    <n v="1200.55"/>
    <s v="tier - 2"/>
    <s v="tier - 3"/>
    <s v="R1013"/>
    <n v="30"/>
  </r>
  <r>
    <x v="2274"/>
    <s v="  Jim"/>
    <s v="Pultorak"/>
    <n v="15.56"/>
    <x v="3"/>
    <n v="4.42"/>
    <x v="2"/>
    <s v="No"/>
    <s v="No"/>
    <s v="No"/>
    <n v="0"/>
    <s v="No"/>
    <d v="1999-06-28T00:00:00"/>
    <n v="1200"/>
    <s v="tier - 2"/>
    <s v="tier - 3"/>
    <s v="R1012"/>
    <n v="23"/>
  </r>
  <r>
    <x v="2275"/>
    <s v="  Tim"/>
    <s v="Maxon"/>
    <n v="22.76"/>
    <x v="2"/>
    <n v="9.44"/>
    <x v="0"/>
    <s v="No"/>
    <s v="No"/>
    <s v="No"/>
    <n v="0"/>
    <s v="No"/>
    <d v="2002-08-26T00:00:00"/>
    <n v="1191"/>
    <s v="tier - 2"/>
    <s v="tier - 1"/>
    <s v="R1013"/>
    <n v="20"/>
  </r>
  <r>
    <x v="2276"/>
    <s v="  Abby L"/>
    <s v="Kraai"/>
    <n v="22.79"/>
    <x v="2"/>
    <n v="6.15"/>
    <x v="1"/>
    <s v="yes"/>
    <s v="No"/>
    <s v="Yes"/>
    <n v="1"/>
    <s v="No"/>
    <d v="1997-06-28T00:00:00"/>
    <n v="1178.07"/>
    <s v="tier - 2"/>
    <s v="tier - 2"/>
    <s v="R1013"/>
    <n v="25"/>
  </r>
  <r>
    <x v="2277"/>
    <s v="  Mark"/>
    <s v="Larosa"/>
    <n v="17.41"/>
    <x v="3"/>
    <n v="5.13"/>
    <x v="2"/>
    <s v="yes"/>
    <s v="No"/>
    <s v="No"/>
    <n v="0"/>
    <s v="No"/>
    <d v="1996-08-11T00:00:00"/>
    <n v="1178"/>
    <s v="tier - 2"/>
    <s v="tier - 3"/>
    <s v="R1013"/>
    <n v="26"/>
  </r>
  <r>
    <x v="2278"/>
    <s v="  Ali"/>
    <s v="King"/>
    <n v="19.32"/>
    <x v="2"/>
    <n v="4.96"/>
    <x v="2"/>
    <s v="yes"/>
    <s v="No"/>
    <s v="No"/>
    <n v="0"/>
    <s v="No"/>
    <d v="2001-11-12T00:00:00"/>
    <n v="1167"/>
    <s v="tier - 2"/>
    <s v="tier - 1"/>
    <s v="R1013"/>
    <n v="21"/>
  </r>
  <r>
    <x v="2279"/>
    <s v="  Joshua"/>
    <s v="Haney"/>
    <n v="18.25"/>
    <x v="3"/>
    <n v="10.95"/>
    <x v="0"/>
    <s v="No"/>
    <s v="No"/>
    <s v="No"/>
    <n v="0"/>
    <s v="No"/>
    <d v="2002-06-11T00:00:00"/>
    <n v="1165"/>
    <s v="tier - 2"/>
    <s v="tier - 3"/>
    <s v="R1012"/>
    <n v="20"/>
  </r>
  <r>
    <x v="2280"/>
    <s v="  Pierre"/>
    <s v="Boulay"/>
    <n v="53.13"/>
    <x v="0"/>
    <n v="4.4400000000000004"/>
    <x v="2"/>
    <s v="No"/>
    <s v="yes"/>
    <s v="No"/>
    <n v="1"/>
    <s v="No"/>
    <d v="2004-11-11T00:00:00"/>
    <n v="1163.46"/>
    <s v="tier - 2"/>
    <s v="tier - 3"/>
    <s v="R1013"/>
    <n v="18"/>
  </r>
  <r>
    <x v="2281"/>
    <s v="  Kate"/>
    <s v="Peters"/>
    <n v="20.46"/>
    <x v="2"/>
    <n v="4.0199999999999996"/>
    <x v="2"/>
    <s v="No"/>
    <s v="No"/>
    <s v="No"/>
    <n v="0"/>
    <s v="No"/>
    <d v="1994-07-26T00:00:00"/>
    <n v="1158.32"/>
    <s v="tier - 2"/>
    <s v="tier - 1"/>
    <s v="R1013"/>
    <n v="28"/>
  </r>
  <r>
    <x v="2282"/>
    <s v="  David"/>
    <s v="Luy"/>
    <n v="43.01"/>
    <x v="0"/>
    <n v="5.44"/>
    <x v="2"/>
    <s v="No"/>
    <s v="yes"/>
    <s v="No"/>
    <n v="1"/>
    <s v="No"/>
    <d v="2004-07-18T00:00:00"/>
    <n v="1149.4000000000001"/>
    <s v="tier - 2"/>
    <s v="tier - 2"/>
    <s v="R1013"/>
    <n v="18"/>
  </r>
  <r>
    <x v="2283"/>
    <s v="  Carla"/>
    <s v="Fava"/>
    <n v="15.01"/>
    <x v="3"/>
    <n v="4.1500000000000004"/>
    <x v="2"/>
    <s v="No"/>
    <s v="No"/>
    <s v="Yes"/>
    <n v="1"/>
    <s v="No"/>
    <d v="2003-06-12T00:00:00"/>
    <n v="1149"/>
    <s v="tier - 2"/>
    <s v="tier - 1"/>
    <s v="R1012"/>
    <n v="19"/>
  </r>
  <r>
    <x v="2284"/>
    <s v="  Alvaro Sr"/>
    <s v="Montoya"/>
    <n v="41.14"/>
    <x v="0"/>
    <n v="6.02"/>
    <x v="1"/>
    <s v="No"/>
    <s v="yes"/>
    <s v="No"/>
    <n v="1"/>
    <s v="No"/>
    <d v="2004-06-10T00:00:00"/>
    <n v="1146.8"/>
    <s v="tier - 2"/>
    <s v="tier - 2"/>
    <s v="R1013"/>
    <n v="18"/>
  </r>
  <r>
    <x v="2285"/>
    <s v="  Hope"/>
    <s v="Bain"/>
    <n v="16.55"/>
    <x v="3"/>
    <n v="7.73"/>
    <x v="0"/>
    <s v="No"/>
    <s v="No"/>
    <s v="No"/>
    <n v="0"/>
    <s v="No"/>
    <d v="2002-10-01T00:00:00"/>
    <n v="1142"/>
    <s v="tier - 3"/>
    <s v="tier - 2"/>
    <s v="R1011"/>
    <n v="20"/>
  </r>
  <r>
    <x v="2286"/>
    <s v="  Mark P"/>
    <s v="Albertson"/>
    <n v="37.29"/>
    <x v="0"/>
    <n v="5.03"/>
    <x v="2"/>
    <s v="No"/>
    <s v="yes"/>
    <s v="No"/>
    <n v="1"/>
    <s v="No"/>
    <d v="2004-09-12T00:00:00"/>
    <n v="1141.45"/>
    <s v="tier - 3"/>
    <s v="tier - 3"/>
    <s v="R1013"/>
    <n v="18"/>
  </r>
  <r>
    <x v="2287"/>
    <s v="  Desiree"/>
    <s v="Barger"/>
    <n v="16.739999999999998"/>
    <x v="3"/>
    <n v="4.08"/>
    <x v="2"/>
    <s v="yes"/>
    <s v="No"/>
    <s v="No"/>
    <n v="0"/>
    <s v="No"/>
    <d v="2001-10-25T00:00:00"/>
    <n v="1141"/>
    <s v="tier - 3"/>
    <s v="tier - 1"/>
    <s v="R1013"/>
    <n v="21"/>
  </r>
  <r>
    <x v="2288"/>
    <s v="  Mario Jr"/>
    <s v="Fraioli"/>
    <n v="34.43"/>
    <x v="0"/>
    <n v="4.2699999999999996"/>
    <x v="2"/>
    <s v="No"/>
    <s v="yes"/>
    <s v="No"/>
    <n v="1"/>
    <s v="No"/>
    <d v="2004-11-27T00:00:00"/>
    <n v="1137.47"/>
    <s v="tier - 3"/>
    <s v="tier - 2"/>
    <s v="R1013"/>
    <n v="18"/>
  </r>
  <r>
    <x v="2289"/>
    <s v="  Lusapho"/>
    <s v="April"/>
    <n v="34.1"/>
    <x v="0"/>
    <n v="4.07"/>
    <x v="2"/>
    <s v="No"/>
    <s v="yes"/>
    <s v="No"/>
    <n v="1"/>
    <s v="No"/>
    <d v="2004-10-15T00:00:00"/>
    <n v="1137.01"/>
    <s v="tier - 3"/>
    <s v="tier - 1"/>
    <s v="R1013"/>
    <n v="18"/>
  </r>
  <r>
    <x v="2290"/>
    <s v="  Erin C"/>
    <s v="King"/>
    <n v="19.3"/>
    <x v="2"/>
    <n v="10.36"/>
    <x v="0"/>
    <s v="No"/>
    <s v="No"/>
    <s v="No"/>
    <n v="0"/>
    <s v="No"/>
    <d v="2002-08-11T00:00:00"/>
    <n v="1137"/>
    <s v="tier - 3"/>
    <s v="tier - 1"/>
    <s v="R1013"/>
    <n v="20"/>
  </r>
  <r>
    <x v="2291"/>
    <s v="  Alan F"/>
    <s v="Talhelm"/>
    <n v="33.659999999999997"/>
    <x v="0"/>
    <n v="5.71"/>
    <x v="1"/>
    <s v="No"/>
    <s v="yes"/>
    <s v="No"/>
    <n v="1"/>
    <s v="No"/>
    <d v="2004-11-28T00:00:00"/>
    <n v="1136.4000000000001"/>
    <s v="tier - 3"/>
    <s v="tier - 3"/>
    <s v="R1013"/>
    <n v="18"/>
  </r>
  <r>
    <x v="2292"/>
    <s v="  Ryan"/>
    <s v="Regnier"/>
    <n v="33.33"/>
    <x v="0"/>
    <n v="6.08"/>
    <x v="1"/>
    <s v="No"/>
    <s v="yes"/>
    <s v="No"/>
    <n v="1"/>
    <s v="No"/>
    <d v="2004-06-11T00:00:00"/>
    <n v="1135.94"/>
    <s v="tier - 3"/>
    <s v="tier - 3"/>
    <s v="R1013"/>
    <n v="18"/>
  </r>
  <r>
    <x v="2293"/>
    <s v="  Hope"/>
    <s v="Treece"/>
    <n v="21.84"/>
    <x v="2"/>
    <n v="5.71"/>
    <x v="1"/>
    <s v="No"/>
    <s v="yes"/>
    <s v="No"/>
    <n v="1"/>
    <s v="No"/>
    <d v="2004-10-06T00:00:00"/>
    <n v="1135"/>
    <s v="tier - 3"/>
    <s v="tier - 3"/>
    <s v="R1013"/>
    <n v="18"/>
  </r>
  <r>
    <x v="2294"/>
    <s v="  Josh"/>
    <s v="Beisel"/>
    <n v="16.87"/>
    <x v="3"/>
    <n v="9.1300000000000008"/>
    <x v="0"/>
    <s v="No"/>
    <s v="No"/>
    <s v="No"/>
    <n v="0"/>
    <s v="No"/>
    <d v="2002-07-19T00:00:00"/>
    <n v="1132"/>
    <s v="tier - 3"/>
    <s v="tier - 1"/>
    <s v="R1013"/>
    <n v="20"/>
  </r>
  <r>
    <x v="2295"/>
    <s v="  Jacob J"/>
    <s v="Enke"/>
    <n v="30.14"/>
    <x v="0"/>
    <n v="5.49"/>
    <x v="2"/>
    <s v="No"/>
    <s v="yes"/>
    <s v="No"/>
    <n v="1"/>
    <s v="No"/>
    <d v="2004-06-14T00:00:00"/>
    <n v="1131.51"/>
    <s v="tier - 3"/>
    <s v="tier - 1"/>
    <s v="R1013"/>
    <n v="18"/>
  </r>
  <r>
    <x v="2296"/>
    <s v="  Jose Tomas"/>
    <s v="Ruiz-Tagle Barros"/>
    <n v="23.21"/>
    <x v="2"/>
    <n v="4.37"/>
    <x v="2"/>
    <s v="No"/>
    <s v="yes"/>
    <s v="No"/>
    <n v="1"/>
    <s v="No"/>
    <d v="2004-11-12T00:00:00"/>
    <n v="1121.8699999999999"/>
    <s v="tier - 3"/>
    <s v="tier - 1"/>
    <s v="R1013"/>
    <n v="18"/>
  </r>
  <r>
    <x v="2297"/>
    <s v="  Mary Evan"/>
    <s v="Ferrell"/>
    <n v="17.170000000000002"/>
    <x v="3"/>
    <n v="8.4600000000000009"/>
    <x v="0"/>
    <s v="No"/>
    <s v="No"/>
    <s v="No"/>
    <n v="0"/>
    <s v="No"/>
    <d v="2002-08-13T00:00:00"/>
    <n v="1086"/>
    <s v="tier - 3"/>
    <s v="tier - 3"/>
    <s v="R1013"/>
    <n v="20"/>
  </r>
  <r>
    <x v="2298"/>
    <s v="  Justin K"/>
    <s v="Gates"/>
    <n v="15.61"/>
    <x v="3"/>
    <n v="5.28"/>
    <x v="2"/>
    <s v="No"/>
    <s v="No"/>
    <s v="No"/>
    <n v="1"/>
    <s v="No"/>
    <d v="1998-12-26T00:00:00"/>
    <n v="1082"/>
    <s v="tier - 3"/>
    <s v="tier - 2"/>
    <s v="R1013"/>
    <n v="24"/>
  </r>
  <r>
    <x v="2299"/>
    <s v="  Patrick"/>
    <s v="Jeffers"/>
    <n v="17.98"/>
    <x v="3"/>
    <n v="5.33"/>
    <x v="2"/>
    <s v="yes"/>
    <s v="No"/>
    <s v="Yes"/>
    <n v="1"/>
    <s v="No"/>
    <d v="1997-08-13T00:00:00"/>
    <n v="1071"/>
    <s v="tier - 3"/>
    <s v="tier - 3"/>
    <s v="R1013"/>
    <n v="25"/>
  </r>
  <r>
    <x v="2300"/>
    <s v="  Roman"/>
    <s v="Sulhanek"/>
    <n v="21.64"/>
    <x v="2"/>
    <n v="5.5"/>
    <x v="2"/>
    <s v="No"/>
    <s v="yes"/>
    <s v="No"/>
    <n v="1"/>
    <s v="No"/>
    <d v="2004-08-24T00:00:00"/>
    <n v="1070"/>
    <s v="tier - 3"/>
    <s v="tier - 3"/>
    <s v="R1013"/>
    <n v="18"/>
  </r>
  <r>
    <x v="2301"/>
    <s v="  David"/>
    <s v="Ozahowski"/>
    <n v="16.399999999999999"/>
    <x v="3"/>
    <n v="5.4"/>
    <x v="2"/>
    <s v="No"/>
    <s v="No"/>
    <s v="Yes"/>
    <n v="1"/>
    <s v="No"/>
    <d v="1993-09-28T00:00:00"/>
    <n v="1068"/>
    <s v="tier - 3"/>
    <s v="tier - 1"/>
    <s v="R1013"/>
    <n v="29"/>
  </r>
  <r>
    <x v="2302"/>
    <s v="  Evelyn L"/>
    <s v="Caron"/>
    <n v="15.77"/>
    <x v="3"/>
    <n v="6.05"/>
    <x v="1"/>
    <s v="yes"/>
    <s v="No"/>
    <s v="No"/>
    <n v="1"/>
    <s v="No"/>
    <d v="1995-06-01T00:00:00"/>
    <n v="1056"/>
    <s v="tier - 3"/>
    <s v="tier - 2"/>
    <s v="R1013"/>
    <n v="28"/>
  </r>
  <r>
    <x v="2303"/>
    <s v="  Jim"/>
    <s v="Fullarton"/>
    <n v="18.27"/>
    <x v="3"/>
    <n v="11.46"/>
    <x v="0"/>
    <s v="No"/>
    <s v="No"/>
    <s v="No"/>
    <n v="0"/>
    <s v="No"/>
    <d v="2002-07-01T00:00:00"/>
    <n v="1049"/>
    <s v="tier - 3"/>
    <s v="tier - 2"/>
    <s v="R1012"/>
    <n v="20"/>
  </r>
  <r>
    <x v="2304"/>
    <s v="  Matthew S"/>
    <s v="Lindgren"/>
    <n v="16.489999999999998"/>
    <x v="3"/>
    <n v="8.48"/>
    <x v="0"/>
    <s v="No"/>
    <s v="No"/>
    <s v="No"/>
    <n v="0"/>
    <s v="No"/>
    <d v="2002-07-20T00:00:00"/>
    <n v="1047"/>
    <s v="tier - 3"/>
    <s v="tier - 1"/>
    <s v="R1013"/>
    <n v="20"/>
  </r>
  <r>
    <x v="2305"/>
    <s v="  Kenneth"/>
    <s v="Akiha"/>
    <n v="16.14"/>
    <x v="3"/>
    <n v="4.8600000000000003"/>
    <x v="2"/>
    <s v="No"/>
    <s v="No"/>
    <s v="No"/>
    <n v="0"/>
    <s v="No"/>
    <d v="1994-11-17T00:00:00"/>
    <n v="1044"/>
    <s v="tier - 3"/>
    <s v="tier - 2"/>
    <s v="R1013"/>
    <n v="28"/>
  </r>
  <r>
    <x v="2306"/>
    <s v="  Andrea"/>
    <s v="Sweny"/>
    <n v="20.85"/>
    <x v="2"/>
    <n v="4.45"/>
    <x v="2"/>
    <s v="yes"/>
    <s v="No"/>
    <s v="No"/>
    <n v="1"/>
    <s v="No"/>
    <d v="1995-10-05T00:00:00"/>
    <n v="1033.74"/>
    <s v="tier - 3"/>
    <s v="tier - 1"/>
    <s v="R1013"/>
    <n v="27"/>
  </r>
  <r>
    <x v="2307"/>
    <s v="  Kristina"/>
    <s v="Tobin"/>
    <n v="15.88"/>
    <x v="3"/>
    <n v="4.3600000000000003"/>
    <x v="2"/>
    <s v="No"/>
    <s v="No"/>
    <s v="No"/>
    <n v="0"/>
    <s v="No"/>
    <d v="1999-08-05T00:00:00"/>
    <n v="1019"/>
    <s v="tier - 3"/>
    <s v="tier - 2"/>
    <s v="R1013"/>
    <n v="23"/>
  </r>
  <r>
    <x v="2308"/>
    <s v="  Kristen"/>
    <s v="Pedersen"/>
    <n v="20.66"/>
    <x v="2"/>
    <n v="5.8"/>
    <x v="1"/>
    <s v="No"/>
    <s v="yes"/>
    <s v="No"/>
    <n v="1"/>
    <s v="No"/>
    <d v="2000-10-09T00:00:00"/>
    <n v="1012"/>
    <s v="tier - 3"/>
    <s v="tier - 2"/>
    <s v="R1013"/>
    <n v="22"/>
  </r>
  <r>
    <x v="2309"/>
    <s v="  Matthew"/>
    <s v="Lynch"/>
    <n v="20.399999999999999"/>
    <x v="2"/>
    <n v="5.27"/>
    <x v="2"/>
    <s v="No"/>
    <s v="No"/>
    <s v="No"/>
    <n v="0"/>
    <s v="No"/>
    <d v="1994-11-22T00:00:00"/>
    <n v="1006.65"/>
    <s v="tier - 3"/>
    <s v="tier - 2"/>
    <s v="R1013"/>
    <n v="28"/>
  </r>
  <r>
    <x v="2310"/>
    <s v="s  Kathleen"/>
    <s v="Keys"/>
    <n v="25.19"/>
    <x v="1"/>
    <n v="5.64"/>
    <x v="2"/>
    <s v="yes"/>
    <s v="No"/>
    <s v="No"/>
    <n v="0"/>
    <s v="No"/>
    <d v="2001-08-19T00:00:00"/>
    <n v="964.71"/>
    <s v="tier - 3"/>
    <s v="tier - 2"/>
    <s v="R1013"/>
    <n v="21"/>
  </r>
  <r>
    <x v="2311"/>
    <s v="  Lindsey"/>
    <s v="Wilbur"/>
    <n v="20.54"/>
    <x v="2"/>
    <n v="4.2"/>
    <x v="2"/>
    <s v="yes"/>
    <s v="No"/>
    <s v="No"/>
    <n v="1"/>
    <s v="No"/>
    <d v="1995-10-28T00:00:00"/>
    <n v="928.59"/>
    <s v="tier - 3"/>
    <s v="tier - 1"/>
    <s v="R1013"/>
    <n v="27"/>
  </r>
  <r>
    <x v="2312"/>
    <s v="  Robert"/>
    <s v="Ditota"/>
    <n v="20.13"/>
    <x v="2"/>
    <n v="5.42"/>
    <x v="2"/>
    <s v="No"/>
    <s v="No"/>
    <s v="No"/>
    <n v="0"/>
    <s v="No"/>
    <d v="1994-10-30T00:00:00"/>
    <n v="915.07"/>
    <s v="tier - 3"/>
    <s v="tier - 1"/>
    <s v="R1013"/>
    <n v="28"/>
  </r>
  <r>
    <x v="2313"/>
    <s v="  Sarah E"/>
    <s v="Horbol"/>
    <n v="18.93"/>
    <x v="2"/>
    <n v="6.11"/>
    <x v="1"/>
    <s v="No"/>
    <s v="No"/>
    <s v="Yes"/>
    <n v="1"/>
    <s v="No"/>
    <d v="1993-11-27T00:00:00"/>
    <n v="896.21"/>
    <s v="tier - 3"/>
    <s v="tier - 1"/>
    <s v="R1013"/>
    <n v="29"/>
  </r>
  <r>
    <x v="2314"/>
    <s v="  Flannery"/>
    <s v="O'Rourke"/>
    <n v="24.14"/>
    <x v="2"/>
    <n v="5.29"/>
    <x v="2"/>
    <s v="No"/>
    <s v="yes"/>
    <s v="No"/>
    <n v="1"/>
    <s v="No"/>
    <d v="2000-11-18T00:00:00"/>
    <n v="865.41"/>
    <s v="tier - 3"/>
    <s v="tier - 1"/>
    <s v="R1013"/>
    <n v="22"/>
  </r>
  <r>
    <x v="2315"/>
    <s v="  John T"/>
    <s v="Williams"/>
    <n v="25.03"/>
    <x v="1"/>
    <n v="5.91"/>
    <x v="1"/>
    <s v="No"/>
    <s v="yes"/>
    <s v="No"/>
    <n v="1"/>
    <s v="No"/>
    <d v="2004-10-07T00:00:00"/>
    <n v="830.52"/>
    <s v="tier - 3"/>
    <s v="tier - 2"/>
    <s v="R1011"/>
    <n v="18"/>
  </r>
  <r>
    <x v="2316"/>
    <s v="  Koji"/>
    <s v="Murakami"/>
    <n v="20.47"/>
    <x v="2"/>
    <n v="5.81"/>
    <x v="1"/>
    <s v="yes"/>
    <s v="No"/>
    <s v="No"/>
    <n v="1"/>
    <s v="No"/>
    <d v="1995-12-07T00:00:00"/>
    <n v="773.54"/>
    <s v="tier - 3"/>
    <s v="tier - 2"/>
    <s v="R1013"/>
    <n v="27"/>
  </r>
  <r>
    <x v="2317"/>
    <s v="  Candice M"/>
    <s v="Gagnon"/>
    <n v="18.82"/>
    <x v="2"/>
    <n v="5.51"/>
    <x v="2"/>
    <s v="yes"/>
    <s v="No"/>
    <s v="No"/>
    <n v="0"/>
    <s v="No"/>
    <d v="1996-09-18T00:00:00"/>
    <n v="770.38"/>
    <s v="tier - 3"/>
    <s v="tier - 2"/>
    <s v="R1012"/>
    <n v="26"/>
  </r>
  <r>
    <x v="2318"/>
    <s v="  Theodore A"/>
    <s v="Petermann"/>
    <n v="17.079999999999998"/>
    <x v="3"/>
    <n v="5.73"/>
    <x v="1"/>
    <s v="No"/>
    <s v="No"/>
    <s v="Yes"/>
    <n v="1"/>
    <s v="No"/>
    <d v="1993-06-28T00:00:00"/>
    <n v="770"/>
    <s v="tier - 3"/>
    <s v="tier - 3"/>
    <s v="R1013"/>
    <n v="29"/>
  </r>
  <r>
    <x v="2319"/>
    <s v="  Lindy"/>
    <s v="Graves - Rostro"/>
    <n v="19.21"/>
    <x v="2"/>
    <n v="5.53"/>
    <x v="2"/>
    <s v="yes"/>
    <s v="No"/>
    <s v="No"/>
    <n v="0"/>
    <s v="No"/>
    <d v="1996-10-22T00:00:00"/>
    <n v="760"/>
    <s v="tier - 3"/>
    <s v="tier - 3"/>
    <s v="R1013"/>
    <n v="26"/>
  </r>
  <r>
    <x v="2320"/>
    <s v="  Thomas"/>
    <s v="Danielson"/>
    <n v="17.86"/>
    <x v="3"/>
    <n v="5.43"/>
    <x v="2"/>
    <s v="No"/>
    <s v="No"/>
    <s v="Yes"/>
    <n v="1"/>
    <s v="No"/>
    <d v="1993-08-09T00:00:00"/>
    <n v="760"/>
    <s v="tier - 3"/>
    <s v="tier - 1"/>
    <s v="R1013"/>
    <n v="29"/>
  </r>
  <r>
    <x v="2321"/>
    <s v="  Holly"/>
    <s v="Street"/>
    <n v="21.38"/>
    <x v="2"/>
    <n v="8.01"/>
    <x v="0"/>
    <s v="No"/>
    <s v="No"/>
    <s v="No"/>
    <n v="0"/>
    <s v="No"/>
    <d v="2002-09-19T00:00:00"/>
    <n v="750"/>
    <s v="tier - 3"/>
    <s v="tier - 1"/>
    <s v="R1012"/>
    <n v="20"/>
  </r>
  <r>
    <x v="2322"/>
    <s v="  Matthew"/>
    <s v="Buss"/>
    <n v="23.35"/>
    <x v="2"/>
    <n v="5.94"/>
    <x v="1"/>
    <s v="No"/>
    <s v="No"/>
    <s v="No"/>
    <n v="0"/>
    <s v="No"/>
    <d v="1999-12-14T00:00:00"/>
    <n v="722.99"/>
    <s v="tier - 3"/>
    <s v="tier - 1"/>
    <s v="R1013"/>
    <n v="23"/>
  </r>
  <r>
    <x v="2323"/>
    <s v="  Meghan K"/>
    <s v="Duffy"/>
    <n v="22.24"/>
    <x v="2"/>
    <n v="5.04"/>
    <x v="2"/>
    <s v="No"/>
    <s v="No"/>
    <s v="No"/>
    <n v="0"/>
    <s v="No"/>
    <d v="1999-12-26T00:00:00"/>
    <n v="700"/>
    <s v="tier - 2"/>
    <s v="tier - 3"/>
    <s v="R1013"/>
    <n v="23"/>
  </r>
  <r>
    <x v="2324"/>
    <s v="  Fred"/>
    <s v="Hines"/>
    <n v="24.76"/>
    <x v="1"/>
    <n v="4.54"/>
    <x v="2"/>
    <s v="yes"/>
    <s v="No"/>
    <s v="No"/>
    <n v="0"/>
    <s v="No"/>
    <d v="2001-09-12T00:00:00"/>
    <n v="687.54"/>
    <s v="tier - 3"/>
    <s v="tier - 2"/>
    <s v="R1013"/>
    <n v="21"/>
  </r>
  <r>
    <x v="2325"/>
    <s v="  Sebastian"/>
    <s v="Castro"/>
    <n v="20.100000000000001"/>
    <x v="2"/>
    <n v="5.6"/>
    <x v="2"/>
    <s v="yes"/>
    <s v="No"/>
    <s v="Yes"/>
    <n v="1"/>
    <s v="No"/>
    <d v="1997-11-09T00:00:00"/>
    <n v="670"/>
    <s v="tier - 3"/>
    <s v="tier - 3"/>
    <s v="R1013"/>
    <n v="25"/>
  </r>
  <r>
    <x v="2326"/>
    <s v="  Laura"/>
    <s v="Howell"/>
    <n v="21.77"/>
    <x v="2"/>
    <n v="10.67"/>
    <x v="0"/>
    <s v="No"/>
    <s v="No"/>
    <s v="No"/>
    <n v="0"/>
    <s v="No"/>
    <d v="2002-11-29T00:00:00"/>
    <n v="668"/>
    <s v="tier - 3"/>
    <s v="tier - 2"/>
    <s v="R1012"/>
    <n v="20"/>
  </r>
  <r>
    <x v="2327"/>
    <s v="  Nicole"/>
    <s v="Avery"/>
    <n v="17.82"/>
    <x v="3"/>
    <n v="5.26"/>
    <x v="2"/>
    <s v="yes"/>
    <s v="No"/>
    <s v="No"/>
    <n v="1"/>
    <s v="No"/>
    <d v="1995-07-04T00:00:00"/>
    <n v="650"/>
    <s v="tier - 3"/>
    <s v="tier - 3"/>
    <s v="R1013"/>
    <n v="27"/>
  </r>
  <r>
    <x v="2328"/>
    <s v="  Susan E"/>
    <s v="Bohinski"/>
    <n v="17.07"/>
    <x v="3"/>
    <n v="5.22"/>
    <x v="2"/>
    <s v="No"/>
    <s v="No"/>
    <s v="Yes"/>
    <n v="1"/>
    <s v="No"/>
    <d v="1993-06-01T00:00:00"/>
    <n v="650"/>
    <s v="tier - 3"/>
    <s v="tier - 3"/>
    <s v="R1013"/>
    <n v="30"/>
  </r>
  <r>
    <x v="2329"/>
    <s v="  Katy"/>
    <s v="Kohls"/>
    <n v="22.24"/>
    <x v="2"/>
    <n v="4.29"/>
    <x v="2"/>
    <s v="yes"/>
    <s v="No"/>
    <s v="No"/>
    <n v="0"/>
    <s v="No"/>
    <d v="2001-11-20T00:00:00"/>
    <n v="646.14"/>
    <s v="tier - 3"/>
    <s v="tier - 3"/>
    <s v="R1012"/>
    <n v="21"/>
  </r>
  <r>
    <x v="2330"/>
    <s v="  Jordan"/>
    <s v="Brietzke"/>
    <n v="22.34"/>
    <x v="2"/>
    <n v="5.57"/>
    <x v="2"/>
    <s v="No"/>
    <s v="No"/>
    <s v="No"/>
    <n v="1"/>
    <s v="No"/>
    <d v="1998-07-27T00:00:00"/>
    <n v="637.26"/>
    <s v="tier - 3"/>
    <s v="tier - 3"/>
    <s v="R1013"/>
    <n v="24"/>
  </r>
  <r>
    <x v="2331"/>
    <s v="  Juan D Sr"/>
    <s v="Riveros Gonzalez"/>
    <n v="17.7"/>
    <x v="3"/>
    <n v="6.28"/>
    <x v="1"/>
    <s v="No"/>
    <s v="No"/>
    <s v="No"/>
    <n v="1"/>
    <s v="No"/>
    <d v="1992-09-13T00:00:00"/>
    <n v="604.54"/>
    <s v="tier - 3"/>
    <s v="tier - 3"/>
    <s v="R1013"/>
    <n v="30"/>
  </r>
  <r>
    <x v="2332"/>
    <s v="  Julie"/>
    <s v="Albano"/>
    <n v="16.47"/>
    <x v="3"/>
    <n v="6.35"/>
    <x v="1"/>
    <s v="No"/>
    <s v="No"/>
    <s v="Yes"/>
    <n v="1"/>
    <s v="No"/>
    <d v="1993-06-30T00:00:00"/>
    <n v="600"/>
    <s v="tier - 2"/>
    <s v="tier - 1"/>
    <s v="R1013"/>
    <n v="29"/>
  </r>
  <r>
    <x v="2333"/>
    <s v="  Evan P"/>
    <s v="Rosendahl"/>
    <n v="17.600000000000001"/>
    <x v="3"/>
    <n v="4.3899999999999997"/>
    <x v="2"/>
    <s v="No"/>
    <s v="No"/>
    <s v="No"/>
    <n v="1"/>
    <s v="No"/>
    <d v="1992-11-30T00:00:00"/>
    <n v="570.62"/>
    <s v="tier - 2"/>
    <s v="tier - 1"/>
    <s v="R1013"/>
    <n v="30"/>
  </r>
  <r>
    <x v="2334"/>
    <s v="  Aaron K"/>
    <s v="German"/>
    <n v="17.579999999999998"/>
    <x v="3"/>
    <n v="4.51"/>
    <x v="2"/>
    <s v="No"/>
    <s v="No"/>
    <s v="No"/>
    <n v="1"/>
    <s v="No"/>
    <d v="1992-07-09T00:00:00"/>
    <n v="563.84"/>
    <s v="tier - 2"/>
    <s v="tier - 3"/>
    <s v="R1013"/>
    <n v="30"/>
  </r>
  <r>
    <x v="2335"/>
    <m/>
    <m/>
    <m/>
    <x v="4"/>
    <m/>
    <x v="3"/>
    <m/>
    <m/>
    <m/>
    <n v="1579"/>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87">
  <r>
    <s v="Id1"/>
    <s v="  Kelly"/>
    <s v="Hawks"/>
    <n v="47.41"/>
    <s v="Obesity"/>
    <n v="7.47"/>
    <x v="0"/>
    <s v="No"/>
    <s v="No"/>
    <s v="No"/>
    <n v="0"/>
    <s v="yes"/>
    <d v="1968-10-12T00:00:00"/>
    <n v="63770.43"/>
    <s v="tier - 1"/>
    <s v="tier - 3"/>
    <s v="R1013"/>
    <n v="54"/>
  </r>
  <r>
    <s v="Id2"/>
    <s v="  Matthew D"/>
    <s v="Lehner"/>
    <n v="30.36"/>
    <s v="Obesity"/>
    <n v="5.77"/>
    <x v="1"/>
    <s v="No"/>
    <s v="No"/>
    <s v="No"/>
    <n v="0"/>
    <s v="yes"/>
    <d v="1977-06-08T00:00:00"/>
    <n v="62592.87"/>
    <s v="tier - 2"/>
    <s v="tier - 3"/>
    <s v="R1013"/>
    <n v="46"/>
  </r>
  <r>
    <s v="Id3"/>
    <s v="  Phil"/>
    <s v="Lu"/>
    <n v="34.484999999999999"/>
    <s v="Obesity"/>
    <n v="11.87"/>
    <x v="0"/>
    <s v="yes"/>
    <s v="No"/>
    <s v="No"/>
    <n v="2"/>
    <s v="yes"/>
    <d v="1970-09-11T00:00:00"/>
    <n v="60021.4"/>
    <s v="tier - 1"/>
    <s v="tier - 1"/>
    <s v="R1012"/>
    <n v="52"/>
  </r>
  <r>
    <s v="Id4"/>
    <s v="  Kelsey"/>
    <s v="Osborne"/>
    <n v="38.094999999999999"/>
    <s v="Obesity"/>
    <n v="6.05"/>
    <x v="1"/>
    <s v="No"/>
    <s v="No"/>
    <s v="No"/>
    <n v="0"/>
    <s v="yes"/>
    <d v="1991-06-06T00:00:00"/>
    <n v="58571.07"/>
    <s v="tier - 1"/>
    <s v="tier - 3"/>
    <s v="R1024"/>
    <n v="32"/>
  </r>
  <r>
    <s v="Id5"/>
    <s v="  Kristyn"/>
    <s v="Kadala"/>
    <n v="35.53"/>
    <s v="Obesity"/>
    <n v="5.45"/>
    <x v="2"/>
    <s v="No"/>
    <s v="No"/>
    <s v="No"/>
    <n v="0"/>
    <s v="yes"/>
    <d v="1989-06-19T00:00:00"/>
    <n v="55135.4"/>
    <s v="tier - 1"/>
    <s v="tier - 2"/>
    <s v="R1012"/>
    <n v="33"/>
  </r>
  <r>
    <s v="Id6"/>
    <s v="  Russell B"/>
    <s v="Baker"/>
    <n v="32.799999999999997"/>
    <s v="Obesity"/>
    <n v="6.59"/>
    <x v="0"/>
    <s v="No"/>
    <s v="No"/>
    <s v="No"/>
    <n v="0"/>
    <s v="yes"/>
    <d v="1962-08-04T00:00:00"/>
    <n v="52590.83"/>
    <s v="tier - 1"/>
    <s v="tier - 3"/>
    <s v="R1011"/>
    <n v="60"/>
  </r>
  <r>
    <s v="Id7"/>
    <s v="  Scott"/>
    <s v="Macpherson"/>
    <n v="36.4"/>
    <s v="Obesity"/>
    <n v="6.07"/>
    <x v="1"/>
    <s v="No"/>
    <s v="No"/>
    <s v="No"/>
    <n v="0"/>
    <s v="yes"/>
    <d v="1994-10-27T00:00:00"/>
    <n v="51194.559999999998"/>
    <s v="tier - 1"/>
    <s v="tier - 3"/>
    <s v="R1011"/>
    <n v="28"/>
  </r>
  <r>
    <s v="Id8"/>
    <s v="  Stephen"/>
    <s v="Hallman"/>
    <n v="36.96"/>
    <s v="Obesity"/>
    <n v="7.93"/>
    <x v="0"/>
    <s v="No"/>
    <s v="No"/>
    <s v="No"/>
    <n v="3"/>
    <s v="yes"/>
    <d v="1958-06-27T00:00:00"/>
    <n v="49577.66"/>
    <s v="tier - 2"/>
    <s v="tier - 2"/>
    <s v="R1013"/>
    <n v="64"/>
  </r>
  <r>
    <s v="Id9"/>
    <s v="  Patrick R"/>
    <s v="Moran"/>
    <n v="41.14"/>
    <s v="Obesity"/>
    <n v="9.58"/>
    <x v="0"/>
    <s v="yes"/>
    <s v="No"/>
    <s v="Yes"/>
    <n v="1"/>
    <s v="yes"/>
    <d v="1963-09-04T00:00:00"/>
    <n v="48970.25"/>
    <s v="tier - 1"/>
    <s v="tier - 2"/>
    <s v="R1013"/>
    <n v="59"/>
  </r>
  <r>
    <s v="Id10"/>
    <s v="  Brooke N"/>
    <s v="Benner"/>
    <n v="38.06"/>
    <s v="Obesity"/>
    <n v="10.79"/>
    <x v="0"/>
    <s v="No"/>
    <s v="No"/>
    <s v="No"/>
    <n v="0"/>
    <s v="yes"/>
    <d v="1978-12-29T00:00:00"/>
    <n v="48885.14"/>
    <s v="tier - 1"/>
    <s v="tier - 2"/>
    <s v="R1013"/>
    <n v="44"/>
  </r>
  <r>
    <s v="Id11"/>
    <s v="  Paola Andrea"/>
    <s v="Fierro Vargas"/>
    <n v="37.700000000000003"/>
    <s v="Obesity"/>
    <n v="5.96"/>
    <x v="1"/>
    <s v="yes"/>
    <s v="No"/>
    <s v="No"/>
    <n v="2"/>
    <s v="yes"/>
    <d v="1959-07-22T00:00:00"/>
    <n v="48824.45"/>
    <s v="tier - 2"/>
    <s v="tier - 1"/>
    <s v="R1011"/>
    <n v="63"/>
  </r>
  <r>
    <s v="Id12"/>
    <s v="  David"/>
    <s v="Franz"/>
    <n v="42.13"/>
    <s v="Obesity"/>
    <n v="11.9"/>
    <x v="0"/>
    <s v="No"/>
    <s v="No"/>
    <s v="No"/>
    <n v="0"/>
    <s v="yes"/>
    <d v="1965-10-27T00:00:00"/>
    <n v="48675.519999999997"/>
    <s v="tier - 1"/>
    <s v="tier - 2"/>
    <s v="R1013"/>
    <n v="57"/>
  </r>
  <r>
    <s v="Id13"/>
    <s v="  Wade"/>
    <s v="Foster"/>
    <n v="40.92"/>
    <s v="Obesity"/>
    <n v="8.41"/>
    <x v="0"/>
    <s v="No"/>
    <s v="No"/>
    <s v="No"/>
    <n v="0"/>
    <s v="yes"/>
    <d v="1962-10-11T00:00:00"/>
    <n v="48673.56"/>
    <s v="tier - 1"/>
    <s v="tier - 2"/>
    <s v="R1013"/>
    <n v="60"/>
  </r>
  <r>
    <s v="Id14"/>
    <s v="  Franklin"/>
    <s v="Tenorio"/>
    <n v="40.564999999999998"/>
    <s v="Obesity"/>
    <n v="7.02"/>
    <x v="0"/>
    <s v="No"/>
    <s v="No"/>
    <s v="No"/>
    <n v="0"/>
    <s v="yes"/>
    <d v="1968-12-01T00:00:00"/>
    <n v="48549.18"/>
    <s v="tier - 1"/>
    <s v="tier - 3"/>
    <s v="R1016"/>
    <n v="54"/>
  </r>
  <r>
    <s v="Id15"/>
    <s v="  Leilani M"/>
    <s v="Rios"/>
    <n v="36.384999999999998"/>
    <s v="Obesity"/>
    <n v="7.59"/>
    <x v="0"/>
    <s v="yes"/>
    <s v="No"/>
    <s v="No"/>
    <n v="2"/>
    <s v="yes"/>
    <d v="1961-12-21T00:00:00"/>
    <n v="48517.56"/>
    <s v="tier - 1"/>
    <s v="tier - 3"/>
    <s v="R1024"/>
    <n v="61"/>
  </r>
  <r>
    <s v="Id16"/>
    <s v="  Philippe"/>
    <s v="Viau-Dupuis"/>
    <n v="39.9"/>
    <s v="Obesity"/>
    <n v="11.32"/>
    <x v="0"/>
    <s v="No"/>
    <s v="No"/>
    <s v="No"/>
    <n v="0"/>
    <s v="yes"/>
    <d v="1962-08-27T00:00:00"/>
    <n v="48173.36"/>
    <s v="tier - 1"/>
    <s v="tier - 3"/>
    <s v="R1011"/>
    <n v="60"/>
  </r>
  <r>
    <s v="Id17"/>
    <s v="  Jennifer A"/>
    <s v="Cronin"/>
    <n v="33.799999999999997"/>
    <s v="Obesity"/>
    <n v="7.67"/>
    <x v="0"/>
    <s v="No"/>
    <s v="No"/>
    <s v="No"/>
    <n v="3"/>
    <s v="yes"/>
    <d v="1958-11-16T00:00:00"/>
    <n v="47928.03"/>
    <s v="tier - 2"/>
    <s v="tier - 3"/>
    <s v="R1011"/>
    <n v="64"/>
  </r>
  <r>
    <s v="Id18"/>
    <s v="  Christina M"/>
    <s v="Noordstar"/>
    <n v="36.765000000000001"/>
    <s v="Obesity"/>
    <n v="7.29"/>
    <x v="0"/>
    <s v="yes"/>
    <s v="No"/>
    <s v="Yes"/>
    <n v="1"/>
    <s v="yes"/>
    <d v="1963-08-05T00:00:00"/>
    <n v="47896.79"/>
    <s v="tier - 1"/>
    <s v="tier - 3"/>
    <s v="R1024"/>
    <n v="59"/>
  </r>
  <r>
    <s v="Id19"/>
    <s v="  Said Sr"/>
    <s v="Boudalia"/>
    <n v="36.954999999999998"/>
    <s v="Obesity"/>
    <n v="4.72"/>
    <x v="2"/>
    <s v="yes"/>
    <s v="No"/>
    <s v="No"/>
    <n v="1"/>
    <s v="yes"/>
    <d v="1964-11-07T00:00:00"/>
    <n v="47496.49"/>
    <s v="tier - 1"/>
    <s v="tier - 3"/>
    <s v="R1012"/>
    <n v="58"/>
  </r>
  <r>
    <s v="Id20"/>
    <s v="  John"/>
    <s v="Flor"/>
    <n v="42.9"/>
    <s v="Obesity"/>
    <n v="11.41"/>
    <x v="0"/>
    <s v="No"/>
    <s v="No"/>
    <s v="No"/>
    <n v="0"/>
    <s v="yes"/>
    <d v="1971-09-27T00:00:00"/>
    <n v="47462.89"/>
    <s v="tier - 1"/>
    <s v="tier - 2"/>
    <s v="R1013"/>
    <n v="51"/>
  </r>
  <r>
    <s v="Id21"/>
    <s v="  Myles"/>
    <s v="Fennon"/>
    <n v="36.299999999999997"/>
    <s v="Obesity"/>
    <n v="11.5"/>
    <x v="0"/>
    <s v="yes"/>
    <s v="No"/>
    <s v="No"/>
    <n v="2"/>
    <s v="yes"/>
    <d v="1961-06-13T00:00:00"/>
    <n v="47403.88"/>
    <s v="tier - 1"/>
    <s v="tier - 3"/>
    <s v="R1011"/>
    <n v="61"/>
  </r>
  <r>
    <s v="Id22"/>
    <s v="  Madelyn C"/>
    <s v="Hribar"/>
    <n v="32.200000000000003"/>
    <s v="Obesity"/>
    <n v="6.22"/>
    <x v="1"/>
    <s v="yes"/>
    <s v="No"/>
    <s v="No"/>
    <n v="2"/>
    <s v="yes"/>
    <d v="1959-10-04T00:00:00"/>
    <n v="47305.31"/>
    <s v="tier - 2"/>
    <s v="tier - 1"/>
    <s v="R1011"/>
    <n v="63"/>
  </r>
  <r>
    <s v="Id23"/>
    <s v="  Nicole"/>
    <s v="Tassello"/>
    <n v="31.3"/>
    <s v="Obesity"/>
    <n v="11.38"/>
    <x v="0"/>
    <s v="No"/>
    <s v="No"/>
    <s v="No"/>
    <n v="3"/>
    <s v="yes"/>
    <d v="1958-09-03T00:00:00"/>
    <n v="47291.06"/>
    <s v="tier - 2"/>
    <s v="tier - 1"/>
    <s v="R1011"/>
    <n v="64"/>
  </r>
  <r>
    <s v="Id24"/>
    <s v="  Eric A"/>
    <s v="Mauricette"/>
    <n v="41.8"/>
    <s v="Obesity"/>
    <n v="7.89"/>
    <x v="0"/>
    <s v="yes"/>
    <s v="No"/>
    <s v="No"/>
    <n v="2"/>
    <s v="yes"/>
    <d v="1970-12-28T00:00:00"/>
    <n v="47269.85"/>
    <s v="tier - 1"/>
    <s v="tier - 2"/>
    <s v="R1013"/>
    <n v="52"/>
  </r>
  <r>
    <s v="Id25"/>
    <s v="  Emiliano I"/>
    <s v="Garcia"/>
    <n v="35.090000000000003"/>
    <s v="Obesity"/>
    <n v="4.38"/>
    <x v="2"/>
    <s v="yes"/>
    <s v="No"/>
    <s v="No"/>
    <n v="2"/>
    <s v="yes"/>
    <d v="1959-07-14T00:00:00"/>
    <n v="47055.53"/>
    <s v="tier - 2"/>
    <s v="tier - 1"/>
    <s v="R1013"/>
    <n v="63"/>
  </r>
  <r>
    <s v="Id26"/>
    <s v="  Adam"/>
    <s v="Airoldi"/>
    <n v="33.880000000000003"/>
    <s v="Obesity"/>
    <n v="7.01"/>
    <x v="0"/>
    <s v="No"/>
    <s v="No"/>
    <s v="No"/>
    <n v="3"/>
    <s v="yes"/>
    <d v="1958-09-15T00:00:00"/>
    <n v="46889.26"/>
    <s v="tier - 2"/>
    <s v="tier - 3"/>
    <s v="R1013"/>
    <n v="64"/>
  </r>
  <r>
    <s v="Id27"/>
    <s v="  Zach"/>
    <s v="Cater-Cyker"/>
    <n v="30.875"/>
    <s v="Obesity"/>
    <n v="11.88"/>
    <x v="0"/>
    <s v="No"/>
    <s v="No"/>
    <s v="No"/>
    <n v="0"/>
    <s v="yes"/>
    <d v="1960-11-17T00:00:00"/>
    <n v="46718.16"/>
    <s v="tier - 1"/>
    <s v="tier - 1"/>
    <s v="R1012"/>
    <n v="62"/>
  </r>
  <r>
    <s v="Id28"/>
    <s v="  Stephanie W"/>
    <s v="Hamm"/>
    <n v="36.86"/>
    <s v="Obesity"/>
    <n v="5.19"/>
    <x v="2"/>
    <s v="yes"/>
    <s v="No"/>
    <s v="Yes"/>
    <n v="1"/>
    <s v="yes"/>
    <d v="1969-06-23T00:00:00"/>
    <n v="46661.440000000002"/>
    <s v="tier - 1"/>
    <s v="tier - 3"/>
    <s v="R1012"/>
    <n v="53"/>
  </r>
  <r>
    <s v="Id29"/>
    <s v="  Stephen"/>
    <s v="Cox"/>
    <n v="35.86"/>
    <s v="Obesity"/>
    <n v="6.74"/>
    <x v="0"/>
    <s v="yes"/>
    <s v="No"/>
    <s v="No"/>
    <n v="2"/>
    <s v="yes"/>
    <d v="1961-08-08T00:00:00"/>
    <n v="46599.11"/>
    <s v="tier - 1"/>
    <s v="tier - 1"/>
    <s v="R1013"/>
    <n v="61"/>
  </r>
  <r>
    <s v="Id30"/>
    <s v="  Natalie"/>
    <s v="Sachrajda"/>
    <n v="37.049999999999997"/>
    <s v="Obesity"/>
    <n v="8.44"/>
    <x v="0"/>
    <s v="No"/>
    <s v="No"/>
    <s v="No"/>
    <n v="0"/>
    <s v="yes"/>
    <d v="1971-12-06T00:00:00"/>
    <n v="46255.11"/>
    <s v="tier - 1"/>
    <s v="tier - 3"/>
    <s v="R1024"/>
    <n v="51"/>
  </r>
  <r>
    <s v="Id31"/>
    <s v="  Nicole J"/>
    <s v="Gareri"/>
    <n v="43.89"/>
    <s v="Obesity"/>
    <n v="8.7100000000000009"/>
    <x v="0"/>
    <s v="No"/>
    <s v="No"/>
    <s v="No"/>
    <n v="0"/>
    <s v="yes"/>
    <d v="1978-08-17T00:00:00"/>
    <n v="46200.99"/>
    <s v="tier - 1"/>
    <s v="tier - 1"/>
    <s v="R1013"/>
    <n v="44"/>
  </r>
  <r>
    <s v="Id32"/>
    <s v="  Jefferson D"/>
    <s v="Welch"/>
    <n v="42.35"/>
    <s v="Obesity"/>
    <n v="5.08"/>
    <x v="2"/>
    <s v="yes"/>
    <s v="No"/>
    <s v="No"/>
    <n v="0"/>
    <s v="yes"/>
    <d v="1976-12-02T00:00:00"/>
    <n v="46151.12"/>
    <s v="tier - 1"/>
    <s v="tier - 3"/>
    <s v="R1013"/>
    <n v="46"/>
  </r>
  <r>
    <s v="Id33"/>
    <s v="  Brendan D"/>
    <s v="Prindiville"/>
    <n v="31.35"/>
    <s v="Obesity"/>
    <n v="6.86"/>
    <x v="0"/>
    <s v="No"/>
    <s v="No"/>
    <s v="No"/>
    <n v="0"/>
    <s v="yes"/>
    <d v="1962-12-04T00:00:00"/>
    <n v="46130.53"/>
    <s v="tier - 1"/>
    <s v="tier - 1"/>
    <s v="R1012"/>
    <n v="60"/>
  </r>
  <r>
    <s v="Id34"/>
    <s v="  Courtney"/>
    <s v="Kincaid"/>
    <n v="47.6"/>
    <s v="Obesity"/>
    <n v="5.95"/>
    <x v="1"/>
    <s v="yes"/>
    <s v="No"/>
    <s v="No"/>
    <n v="0"/>
    <s v="yes"/>
    <d v="1985-09-30T00:00:00"/>
    <n v="46113.51"/>
    <s v="tier - 2"/>
    <s v="tier - 3"/>
    <s v="R1011"/>
    <n v="37"/>
  </r>
  <r>
    <s v="Id35"/>
    <s v="  Sydney L"/>
    <s v="Bruestle"/>
    <n v="46.2"/>
    <s v="Obesity"/>
    <n v="6.09"/>
    <x v="1"/>
    <s v="No"/>
    <s v="No"/>
    <s v="Yes"/>
    <n v="1"/>
    <s v="yes"/>
    <d v="1979-08-12T00:00:00"/>
    <n v="45863.21"/>
    <s v="tier - 2"/>
    <s v="tier - 1"/>
    <s v="R1013"/>
    <n v="43"/>
  </r>
  <r>
    <s v="Id36"/>
    <s v="  Julien"/>
    <s v="Lachance"/>
    <n v="32.015000000000001"/>
    <s v="Obesity"/>
    <n v="11.75"/>
    <x v="0"/>
    <s v="No"/>
    <s v="No"/>
    <s v="No"/>
    <n v="0"/>
    <s v="yes"/>
    <d v="1960-12-21T00:00:00"/>
    <n v="45710.21"/>
    <s v="tier - 2"/>
    <s v="tier - 2"/>
    <s v="R1016"/>
    <n v="62"/>
  </r>
  <r>
    <s v="Id37"/>
    <s v="  Ryan M"/>
    <s v="Eason"/>
    <n v="40.564999999999998"/>
    <s v="Obesity"/>
    <n v="7.37"/>
    <x v="0"/>
    <s v="No"/>
    <s v="No"/>
    <s v="No"/>
    <n v="0"/>
    <s v="yes"/>
    <d v="1974-08-09T00:00:00"/>
    <n v="45702.02"/>
    <s v="tier - 2"/>
    <s v="tier - 2"/>
    <s v="R1012"/>
    <n v="48"/>
  </r>
  <r>
    <s v="Id38"/>
    <s v="  Anna H"/>
    <s v="Grummon"/>
    <n v="32.450000000000003"/>
    <s v="Obesity"/>
    <n v="11.91"/>
    <x v="0"/>
    <s v="No"/>
    <s v="No"/>
    <s v="No"/>
    <n v="0"/>
    <s v="yes"/>
    <d v="1962-12-17T00:00:00"/>
    <n v="45008.959999999999"/>
    <s v="tier - 2"/>
    <s v="tier - 2"/>
    <s v="R1013"/>
    <n v="60"/>
  </r>
  <r>
    <s v="Id39"/>
    <s v="  Samantha"/>
    <s v="Vanwechel"/>
    <n v="34.96"/>
    <s v="Obesity"/>
    <n v="6.52"/>
    <x v="0"/>
    <s v="No"/>
    <s v="No"/>
    <s v="No"/>
    <n v="0"/>
    <s v="yes"/>
    <d v="1971-08-13T00:00:00"/>
    <n v="44641.2"/>
    <s v="tier - 2"/>
    <s v="tier - 3"/>
    <s v="R1024"/>
    <n v="51"/>
  </r>
  <r>
    <s v="Id40"/>
    <s v="  Robert"/>
    <s v="Fisher"/>
    <n v="35.5"/>
    <s v="Obesity"/>
    <n v="5.14"/>
    <x v="2"/>
    <s v="No"/>
    <s v="No"/>
    <s v="Yes"/>
    <n v="1"/>
    <s v="yes"/>
    <d v="1993-10-11T00:00:00"/>
    <n v="44585.46"/>
    <s v="tier - 2"/>
    <s v="tier - 2"/>
    <s v="R1011"/>
    <n v="29"/>
  </r>
  <r>
    <s v="Id41"/>
    <s v="  James R"/>
    <s v="Jenkins"/>
    <n v="52.58"/>
    <s v="Obesity"/>
    <n v="4.1900000000000004"/>
    <x v="2"/>
    <s v="No"/>
    <s v="yes"/>
    <s v="No"/>
    <n v="1"/>
    <s v="yes"/>
    <d v="2000-08-02T00:00:00"/>
    <n v="44501.4"/>
    <s v="tier - 2"/>
    <s v="tier - 3"/>
    <s v="R1013"/>
    <n v="22"/>
  </r>
  <r>
    <s v="Id42"/>
    <s v="  Roseann"/>
    <s v="Peters"/>
    <n v="35.200000000000003"/>
    <s v="Obesity"/>
    <n v="11.68"/>
    <x v="0"/>
    <s v="yes"/>
    <s v="No"/>
    <s v="No"/>
    <n v="0"/>
    <s v="yes"/>
    <d v="1967-09-14T00:00:00"/>
    <n v="44423.8"/>
    <s v="tier - 2"/>
    <s v="tier - 3"/>
    <s v="R1013"/>
    <n v="55"/>
  </r>
  <r>
    <s v="Id43"/>
    <s v="  Nicole"/>
    <s v="Aha"/>
    <n v="38.06"/>
    <s v="Obesity"/>
    <n v="6.98"/>
    <x v="0"/>
    <s v="No"/>
    <s v="No"/>
    <s v="No"/>
    <n v="0"/>
    <s v="yes"/>
    <d v="1971-10-29T00:00:00"/>
    <n v="44400.41"/>
    <s v="tier - 2"/>
    <s v="tier - 2"/>
    <s v="R1013"/>
    <n v="51"/>
  </r>
  <r>
    <s v="Id44"/>
    <s v="  Spencer"/>
    <s v="McElwain"/>
    <n v="34.21"/>
    <s v="Obesity"/>
    <n v="8.34"/>
    <x v="0"/>
    <s v="No"/>
    <s v="No"/>
    <s v="No"/>
    <n v="0"/>
    <s v="yes"/>
    <d v="1968-11-24T00:00:00"/>
    <n v="44260.75"/>
    <s v="tier - 2"/>
    <s v="tier - 1"/>
    <s v="R1013"/>
    <n v="54"/>
  </r>
  <r>
    <s v="Id45"/>
    <s v="  Eric W"/>
    <s v="Januszewski"/>
    <n v="38.94"/>
    <s v="Obesity"/>
    <n v="8.49"/>
    <x v="0"/>
    <s v="yes"/>
    <s v="No"/>
    <s v="No"/>
    <n v="1"/>
    <s v="yes"/>
    <d v="1975-06-01T00:00:00"/>
    <n v="44202.65"/>
    <s v="tier - 2"/>
    <s v="tier - 2"/>
    <s v="R1013"/>
    <n v="48"/>
  </r>
  <r>
    <s v="Id46"/>
    <s v="  Brianna L"/>
    <s v="Rohne"/>
    <n v="30.21"/>
    <s v="Obesity"/>
    <n v="5.34"/>
    <x v="2"/>
    <s v="yes"/>
    <s v="No"/>
    <s v="No"/>
    <n v="1"/>
    <s v="yes"/>
    <d v="1988-07-16T00:00:00"/>
    <n v="43943.88"/>
    <s v="tier - 2"/>
    <s v="tier - 1"/>
    <s v="R1012"/>
    <n v="34"/>
  </r>
  <r>
    <s v="Id47"/>
    <s v="  Thomas J"/>
    <s v="O'Grady"/>
    <n v="33.630000000000003"/>
    <s v="Obesity"/>
    <n v="4.43"/>
    <x v="2"/>
    <s v="yes"/>
    <s v="No"/>
    <s v="No"/>
    <n v="2"/>
    <s v="yes"/>
    <d v="1966-10-05T00:00:00"/>
    <n v="43921.18"/>
    <s v="tier - 2"/>
    <s v="tier - 2"/>
    <s v="R1012"/>
    <n v="56"/>
  </r>
  <r>
    <s v="Id48"/>
    <s v="  Melissa L"/>
    <s v="Peters"/>
    <n v="40.369999999999997"/>
    <s v="Obesity"/>
    <n v="4.47"/>
    <x v="2"/>
    <s v="No"/>
    <s v="No"/>
    <s v="No"/>
    <n v="0"/>
    <s v="yes"/>
    <d v="1980-11-10T00:00:00"/>
    <n v="43896.38"/>
    <s v="tier - 2"/>
    <s v="tier - 1"/>
    <s v="R1013"/>
    <n v="42"/>
  </r>
  <r>
    <s v="Id49"/>
    <s v="  Flavio"/>
    <s v="De Simone"/>
    <n v="53.09"/>
    <s v="Obesity"/>
    <n v="4.82"/>
    <x v="2"/>
    <s v="yes"/>
    <s v="No"/>
    <s v="No"/>
    <n v="2"/>
    <s v="yes"/>
    <d v="1966-07-02T00:00:00"/>
    <n v="43817.45"/>
    <s v="tier - 2"/>
    <s v="tier - 3"/>
    <s v="R1012"/>
    <n v="56"/>
  </r>
  <r>
    <s v="Id50"/>
    <s v="  Ryan"/>
    <s v="Beckett"/>
    <n v="31.79"/>
    <s v="Obesity"/>
    <n v="5.51"/>
    <x v="2"/>
    <s v="yes"/>
    <s v="No"/>
    <s v="No"/>
    <n v="2"/>
    <s v="yes"/>
    <d v="1966-10-25T00:00:00"/>
    <n v="43813.87"/>
    <s v="tier - 2"/>
    <s v="tier - 2"/>
    <s v="R1013"/>
    <n v="56"/>
  </r>
  <r>
    <s v="Id51"/>
    <s v="  Anthony J"/>
    <s v="Sobrilsky"/>
    <n v="41.895000000000003"/>
    <s v="Obesity"/>
    <n v="10.87"/>
    <x v="0"/>
    <s v="yes"/>
    <s v="No"/>
    <s v="No"/>
    <n v="1"/>
    <s v="yes"/>
    <d v="1986-12-29T00:00:00"/>
    <n v="43753.34"/>
    <s v="tier - 2"/>
    <s v="tier - 1"/>
    <s v="R1015"/>
    <n v="36"/>
  </r>
  <r>
    <s v="Id52"/>
    <s v="  Alex"/>
    <s v="Wang"/>
    <n v="31.16"/>
    <s v="Obesity"/>
    <n v="9.34"/>
    <x v="0"/>
    <s v="No"/>
    <s v="No"/>
    <s v="No"/>
    <n v="0"/>
    <s v="yes"/>
    <d v="1965-08-22T00:00:00"/>
    <n v="43578.94"/>
    <s v="tier - 2"/>
    <s v="tier - 2"/>
    <s v="R1012"/>
    <n v="57"/>
  </r>
  <r>
    <s v="Id53"/>
    <s v="  David"/>
    <s v="Campa"/>
    <n v="34.104999999999997"/>
    <s v="Obesity"/>
    <n v="5.03"/>
    <x v="2"/>
    <s v="yes"/>
    <s v="No"/>
    <s v="Yes"/>
    <n v="1"/>
    <s v="yes"/>
    <d v="1969-12-03T00:00:00"/>
    <n v="43254.42"/>
    <s v="tier - 2"/>
    <s v="tier - 2"/>
    <s v="R1016"/>
    <n v="53"/>
  </r>
  <r>
    <s v="Id54"/>
    <s v="  Andrew B"/>
    <s v="Clifford"/>
    <n v="51.93"/>
    <s v="Obesity"/>
    <n v="11.05"/>
    <x v="0"/>
    <s v="No"/>
    <s v="No"/>
    <s v="No"/>
    <n v="0"/>
    <s v="yes"/>
    <d v="1965-11-29T00:00:00"/>
    <n v="43073.760000000002"/>
    <s v="tier - 2"/>
    <s v="tier - 2"/>
    <s v="R1011"/>
    <n v="57"/>
  </r>
  <r>
    <s v="Id55"/>
    <s v="  Dara E"/>
    <s v="Dalmata"/>
    <n v="38.950000000000003"/>
    <s v="Obesity"/>
    <n v="11.95"/>
    <x v="0"/>
    <s v="No"/>
    <s v="No"/>
    <s v="No"/>
    <n v="0"/>
    <s v="yes"/>
    <d v="1978-11-04T00:00:00"/>
    <n v="42983.46"/>
    <s v="tier - 1"/>
    <s v="tier - 2"/>
    <s v="R1012"/>
    <n v="44"/>
  </r>
  <r>
    <s v="Id56"/>
    <s v="  Inna"/>
    <s v="Vishik"/>
    <n v="36.630000000000003"/>
    <s v="Obesity"/>
    <n v="7.72"/>
    <x v="0"/>
    <s v="yes"/>
    <s v="No"/>
    <s v="No"/>
    <n v="1"/>
    <s v="yes"/>
    <d v="1975-10-23T00:00:00"/>
    <n v="42969.85"/>
    <s v="tier - 1"/>
    <s v="tier - 3"/>
    <s v="R1013"/>
    <n v="47"/>
  </r>
  <r>
    <s v="Id57"/>
    <s v="  Ari"/>
    <s v="Schorr"/>
    <n v="34.200000000000003"/>
    <s v="Obesity"/>
    <n v="5.75"/>
    <x v="1"/>
    <s v="No"/>
    <s v="No"/>
    <s v="No"/>
    <n v="2"/>
    <s v="yes"/>
    <d v="1972-09-10T00:00:00"/>
    <n v="42856.84"/>
    <s v="tier - 1"/>
    <s v="tier - 1"/>
    <s v="R1011"/>
    <n v="50"/>
  </r>
  <r>
    <s v="Id58"/>
    <s v="  Lindsey"/>
    <s v="Lusardi"/>
    <n v="50.63"/>
    <s v="Obesity"/>
    <n v="11.89"/>
    <x v="0"/>
    <s v="No"/>
    <s v="No"/>
    <s v="No"/>
    <n v="0"/>
    <s v="yes"/>
    <d v="1965-10-29T00:00:00"/>
    <n v="42764.12"/>
    <s v="tier - 1"/>
    <s v="tier - 2"/>
    <s v="R1011"/>
    <n v="57"/>
  </r>
  <r>
    <s v="Id59"/>
    <s v="  Kenny"/>
    <s v="Rayner"/>
    <n v="36.479999999999997"/>
    <s v="Obesity"/>
    <n v="6.2"/>
    <x v="1"/>
    <s v="No"/>
    <s v="No"/>
    <s v="No"/>
    <n v="0"/>
    <s v="yes"/>
    <d v="1977-10-21T00:00:00"/>
    <n v="42760.5"/>
    <s v="tier - 1"/>
    <s v="tier - 2"/>
    <s v="R1012"/>
    <n v="45"/>
  </r>
  <r>
    <s v="Id60"/>
    <s v="  Louise"/>
    <s v="Voghel"/>
    <n v="54.82"/>
    <s v="Obesity"/>
    <n v="10.61"/>
    <x v="0"/>
    <s v="No"/>
    <s v="No"/>
    <s v="No"/>
    <n v="0"/>
    <s v="yes"/>
    <d v="1971-11-03T00:00:00"/>
    <n v="42644.2"/>
    <s v="tier - 1"/>
    <s v="tier - 3"/>
    <s v="R1011"/>
    <n v="51"/>
  </r>
  <r>
    <s v="Id61"/>
    <s v="  Cameron"/>
    <s v="Rieth"/>
    <n v="38.06"/>
    <s v="Obesity"/>
    <n v="6.04"/>
    <x v="1"/>
    <s v="No"/>
    <s v="No"/>
    <s v="Yes"/>
    <n v="1"/>
    <s v="yes"/>
    <d v="1979-12-27T00:00:00"/>
    <n v="42560.43"/>
    <s v="tier - 1"/>
    <s v="tier - 3"/>
    <s v="R1013"/>
    <n v="43"/>
  </r>
  <r>
    <s v="Id62"/>
    <s v="  Katie T"/>
    <s v="Gollotto"/>
    <n v="51.48"/>
    <s v="Obesity"/>
    <n v="9.33"/>
    <x v="0"/>
    <s v="yes"/>
    <s v="No"/>
    <s v="No"/>
    <n v="0"/>
    <s v="yes"/>
    <d v="1967-06-27T00:00:00"/>
    <n v="42538.720000000001"/>
    <s v="tier - 1"/>
    <s v="tier - 3"/>
    <s v="R1011"/>
    <n v="55"/>
  </r>
  <r>
    <s v="Id63"/>
    <s v="  Casey"/>
    <s v="Dunn"/>
    <n v="52.06"/>
    <s v="Obesity"/>
    <n v="11.47"/>
    <x v="0"/>
    <s v="No"/>
    <s v="No"/>
    <s v="No"/>
    <n v="0"/>
    <s v="yes"/>
    <d v="1968-08-03T00:00:00"/>
    <n v="42478.6"/>
    <s v="tier - 1"/>
    <s v="tier - 2"/>
    <s v="R1011"/>
    <n v="54"/>
  </r>
  <r>
    <s v="Id64"/>
    <s v="  David"/>
    <s v="Blitzer"/>
    <n v="30.684999999999999"/>
    <s v="Obesity"/>
    <n v="7.02"/>
    <x v="0"/>
    <s v="yes"/>
    <s v="No"/>
    <s v="No"/>
    <n v="0"/>
    <s v="yes"/>
    <d v="1967-06-28T00:00:00"/>
    <n v="42303.69"/>
    <s v="tier - 1"/>
    <s v="tier - 2"/>
    <s v="R1016"/>
    <n v="55"/>
  </r>
  <r>
    <s v="Id65"/>
    <s v="  Bryson C"/>
    <s v="Smith"/>
    <n v="36.08"/>
    <s v="Obesity"/>
    <n v="8.8000000000000007"/>
    <x v="0"/>
    <s v="yes"/>
    <s v="No"/>
    <s v="No"/>
    <n v="1"/>
    <s v="yes"/>
    <d v="1975-08-15T00:00:00"/>
    <n v="42211.14"/>
    <s v="tier - 1"/>
    <s v="tier - 3"/>
    <s v="R1013"/>
    <n v="47"/>
  </r>
  <r>
    <s v="Id66"/>
    <s v="  Megan"/>
    <s v="Hyland"/>
    <n v="54.99"/>
    <s v="Obesity"/>
    <n v="8.68"/>
    <x v="0"/>
    <s v="No"/>
    <s v="No"/>
    <s v="No"/>
    <n v="2"/>
    <s v="yes"/>
    <d v="1973-09-18T00:00:00"/>
    <n v="42188.15"/>
    <s v="tier - 1"/>
    <s v="tier - 1"/>
    <s v="R1011"/>
    <n v="49"/>
  </r>
  <r>
    <s v="Id67"/>
    <s v="  Daniel"/>
    <s v="Ducharme"/>
    <n v="35.97"/>
    <s v="Obesity"/>
    <n v="6.12"/>
    <x v="1"/>
    <s v="No"/>
    <s v="No"/>
    <s v="Yes"/>
    <n v="1"/>
    <s v="yes"/>
    <d v="1979-07-03T00:00:00"/>
    <n v="42124.52"/>
    <s v="tier - 1"/>
    <s v="tier - 1"/>
    <s v="R1013"/>
    <n v="43"/>
  </r>
  <r>
    <s v="Id68"/>
    <s v="  Steven M"/>
    <s v="Johnson"/>
    <n v="45.54"/>
    <s v="Obesity"/>
    <n v="5.4"/>
    <x v="2"/>
    <s v="yes"/>
    <s v="No"/>
    <s v="Yes"/>
    <n v="1"/>
    <s v="yes"/>
    <d v="1997-12-09T00:00:00"/>
    <n v="42112.24"/>
    <s v="tier - 1"/>
    <s v="tier - 3"/>
    <s v="R1013"/>
    <n v="25"/>
  </r>
  <r>
    <s v="Id69"/>
    <s v="  Jenna L"/>
    <s v="Mutz"/>
    <n v="35.53"/>
    <s v="Obesity"/>
    <n v="4.3600000000000003"/>
    <x v="2"/>
    <s v="yes"/>
    <s v="No"/>
    <s v="No"/>
    <n v="0"/>
    <s v="yes"/>
    <d v="1976-11-28T00:00:00"/>
    <n v="42111.66"/>
    <s v="tier - 1"/>
    <s v="tier - 1"/>
    <s v="R1024"/>
    <n v="46"/>
  </r>
  <r>
    <s v="Id70"/>
    <s v="  Freeman"/>
    <s v="Lee"/>
    <n v="30.8"/>
    <s v="Obesity"/>
    <n v="9.77"/>
    <x v="0"/>
    <s v="No"/>
    <s v="No"/>
    <s v="No"/>
    <n v="0"/>
    <s v="yes"/>
    <d v="1968-12-19T00:00:00"/>
    <n v="41999.519999999997"/>
    <s v="tier - 1"/>
    <s v="tier - 3"/>
    <s v="R1013"/>
    <n v="54"/>
  </r>
  <r>
    <s v="Id71"/>
    <s v="  Jeff"/>
    <s v="Turner"/>
    <n v="38.39"/>
    <s v="Obesity"/>
    <n v="4.25"/>
    <x v="2"/>
    <s v="No"/>
    <s v="No"/>
    <s v="No"/>
    <n v="1"/>
    <s v="yes"/>
    <d v="1984-11-10T00:00:00"/>
    <n v="41949.24"/>
    <s v="tier - 1"/>
    <s v="tier - 1"/>
    <s v="R1013"/>
    <n v="38"/>
  </r>
  <r>
    <s v="Id72"/>
    <s v="  Elenilton V Sr"/>
    <s v="Rangel"/>
    <n v="32.299999999999997"/>
    <s v="Obesity"/>
    <n v="4.76"/>
    <x v="2"/>
    <s v="No"/>
    <s v="No"/>
    <s v="No"/>
    <n v="2"/>
    <s v="yes"/>
    <d v="1972-06-08T00:00:00"/>
    <n v="41919.1"/>
    <s v="tier - 1"/>
    <s v="tier - 1"/>
    <s v="R1016"/>
    <n v="51"/>
  </r>
  <r>
    <s v="Id73"/>
    <s v="  Maurya"/>
    <s v="Lacey"/>
    <n v="48.8"/>
    <s v="Obesity"/>
    <n v="6.22"/>
    <x v="1"/>
    <s v="yes"/>
    <s v="No"/>
    <s v="No"/>
    <n v="2"/>
    <s v="yes"/>
    <d v="1966-09-21T00:00:00"/>
    <n v="41886.54"/>
    <s v="tier - 1"/>
    <s v="tier - 3"/>
    <s v="R1011"/>
    <n v="56"/>
  </r>
  <r>
    <s v="Id74"/>
    <s v="  Samantha C"/>
    <s v="Stiger"/>
    <n v="45.5"/>
    <s v="Obesity"/>
    <n v="7.96"/>
    <x v="0"/>
    <s v="No"/>
    <s v="No"/>
    <s v="No"/>
    <n v="0"/>
    <s v="yes"/>
    <d v="1962-09-22T00:00:00"/>
    <n v="41794.629999999997"/>
    <s v="tier - 1"/>
    <s v="tier - 3"/>
    <s v="R1011"/>
    <n v="60"/>
  </r>
  <r>
    <s v="Id75"/>
    <s v="  Bethany A"/>
    <s v="Caldwell"/>
    <n v="53.61"/>
    <s v="Obesity"/>
    <n v="10.92"/>
    <x v="0"/>
    <s v="yes"/>
    <s v="No"/>
    <s v="No"/>
    <n v="1"/>
    <s v="yes"/>
    <d v="1975-09-29T00:00:00"/>
    <n v="41681.86"/>
    <s v="tier - 1"/>
    <s v="tier - 1"/>
    <s v="R1011"/>
    <n v="47"/>
  </r>
  <r>
    <s v="Id76"/>
    <s v="  Yves"/>
    <s v="Marmillod"/>
    <n v="36.19"/>
    <s v="Obesity"/>
    <n v="11.51"/>
    <x v="0"/>
    <s v="yes"/>
    <s v="No"/>
    <s v="No"/>
    <n v="1"/>
    <s v="yes"/>
    <d v="1975-11-14T00:00:00"/>
    <n v="41676.080000000002"/>
    <s v="tier - 1"/>
    <s v="tier - 2"/>
    <s v="R1013"/>
    <n v="47"/>
  </r>
  <r>
    <s v="Id77"/>
    <s v="  Danielle"/>
    <s v="Cloutier-Simons"/>
    <n v="34.6"/>
    <s v="Obesity"/>
    <n v="5.99"/>
    <x v="1"/>
    <s v="yes"/>
    <s v="No"/>
    <s v="No"/>
    <n v="0"/>
    <s v="yes"/>
    <d v="1976-10-29T00:00:00"/>
    <n v="41661.599999999999"/>
    <s v="tier - 1"/>
    <s v="tier - 3"/>
    <s v="R1011"/>
    <n v="46"/>
  </r>
  <r>
    <s v="Id78"/>
    <s v="  Julia"/>
    <s v="Vegas"/>
    <n v="54.12"/>
    <s v="Obesity"/>
    <n v="11.57"/>
    <x v="0"/>
    <s v="No"/>
    <s v="No"/>
    <s v="No"/>
    <n v="0"/>
    <s v="yes"/>
    <d v="1974-11-24T00:00:00"/>
    <n v="41636.199999999997"/>
    <s v="tier - 1"/>
    <s v="tier - 1"/>
    <s v="R1011"/>
    <n v="48"/>
  </r>
  <r>
    <s v="Id79"/>
    <s v="  Joshua"/>
    <s v="Cochran"/>
    <n v="48.82"/>
    <s v="Obesity"/>
    <n v="6.67"/>
    <x v="0"/>
    <s v="yes"/>
    <s v="No"/>
    <s v="No"/>
    <n v="0"/>
    <s v="yes"/>
    <d v="1967-12-22T00:00:00"/>
    <n v="41505.15"/>
    <s v="tier - 1"/>
    <s v="tier - 2"/>
    <s v="R1011"/>
    <n v="55"/>
  </r>
  <r>
    <s v="Id80"/>
    <s v="  Jennifer"/>
    <s v="Holtzapple"/>
    <n v="51.01"/>
    <s v="Obesity"/>
    <n v="9.1999999999999993"/>
    <x v="0"/>
    <s v="No"/>
    <s v="No"/>
    <s v="No"/>
    <n v="0"/>
    <s v="yes"/>
    <d v="1971-10-16T00:00:00"/>
    <n v="41351.879999999997"/>
    <s v="tier - 1"/>
    <s v="tier - 2"/>
    <s v="R1011"/>
    <n v="51"/>
  </r>
  <r>
    <s v="Id81"/>
    <s v="  Gwen M"/>
    <s v="Meyer"/>
    <n v="45.65"/>
    <s v="Obesity"/>
    <n v="5.1100000000000003"/>
    <x v="2"/>
    <s v="yes"/>
    <s v="No"/>
    <s v="No"/>
    <n v="1"/>
    <s v="yes"/>
    <d v="1964-10-07T00:00:00"/>
    <n v="41331.79"/>
    <s v="tier - 1"/>
    <s v="tier - 2"/>
    <s v="R1011"/>
    <n v="58"/>
  </r>
  <r>
    <s v="Id82"/>
    <s v="  Patrick"/>
    <s v="Brickley"/>
    <n v="52.9"/>
    <s v="Obesity"/>
    <n v="5.34"/>
    <x v="2"/>
    <s v="No"/>
    <s v="No"/>
    <s v="No"/>
    <n v="0"/>
    <s v="yes"/>
    <d v="1977-08-27T00:00:00"/>
    <n v="41271.5"/>
    <s v="tier - 1"/>
    <s v="tier - 2"/>
    <s v="R1011"/>
    <n v="45"/>
  </r>
  <r>
    <s v="Id83"/>
    <s v="  Kate"/>
    <s v="Magee"/>
    <n v="45.41"/>
    <s v="Obesity"/>
    <n v="4.03"/>
    <x v="2"/>
    <s v="yes"/>
    <s v="No"/>
    <s v="No"/>
    <n v="1"/>
    <s v="yes"/>
    <d v="1964-06-06T00:00:00"/>
    <n v="41250.39"/>
    <s v="tier - 1"/>
    <s v="tier - 3"/>
    <s v="R1011"/>
    <n v="59"/>
  </r>
  <r>
    <s v="Id84"/>
    <s v="  Kevin"/>
    <s v="Thoma"/>
    <n v="49.41"/>
    <s v="Obesity"/>
    <n v="4.2300000000000004"/>
    <x v="2"/>
    <s v="yes"/>
    <s v="No"/>
    <s v="Yes"/>
    <n v="1"/>
    <s v="yes"/>
    <d v="1969-08-08T00:00:00"/>
    <n v="41191.57"/>
    <s v="tier - 1"/>
    <s v="tier - 2"/>
    <s v="R1011"/>
    <n v="53"/>
  </r>
  <r>
    <s v="Id85"/>
    <s v="  Stephen II"/>
    <s v="Heagy"/>
    <n v="31.824999999999999"/>
    <s v="Obesity"/>
    <n v="4.0599999999999996"/>
    <x v="2"/>
    <s v="No"/>
    <s v="No"/>
    <s v="No"/>
    <n v="2"/>
    <s v="yes"/>
    <d v="1972-09-06T00:00:00"/>
    <n v="41097.160000000003"/>
    <s v="tier - 1"/>
    <s v="tier - 3"/>
    <s v="R1016"/>
    <n v="50"/>
  </r>
  <r>
    <s v="Id86"/>
    <s v="  Philip"/>
    <s v="Regnier"/>
    <n v="51.28"/>
    <s v="Obesity"/>
    <n v="4.68"/>
    <x v="2"/>
    <s v="No"/>
    <s v="No"/>
    <s v="No"/>
    <n v="2"/>
    <s v="yes"/>
    <d v="1972-08-12T00:00:00"/>
    <n v="41055.29"/>
    <s v="tier - 1"/>
    <s v="tier - 2"/>
    <s v="R1011"/>
    <n v="50"/>
  </r>
  <r>
    <s v="Id87"/>
    <s v="  Brett A"/>
    <s v="Parendo"/>
    <n v="34.96"/>
    <s v="Obesity"/>
    <n v="4.34"/>
    <x v="2"/>
    <s v="No"/>
    <s v="No"/>
    <s v="Yes"/>
    <n v="1"/>
    <s v="yes"/>
    <d v="1979-10-11T00:00:00"/>
    <n v="41034.22"/>
    <s v="tier - 1"/>
    <s v="tier - 3"/>
    <s v="R1017"/>
    <n v="43"/>
  </r>
  <r>
    <s v="Id88"/>
    <s v="  Rebecca"/>
    <s v="Schell"/>
    <n v="33.11"/>
    <s v="Obesity"/>
    <n v="10.51"/>
    <x v="0"/>
    <s v="No"/>
    <s v="No"/>
    <s v="No"/>
    <n v="0"/>
    <s v="yes"/>
    <d v="1974-06-05T00:00:00"/>
    <n v="40974.160000000003"/>
    <s v="tier - 1"/>
    <s v="tier - 2"/>
    <s v="R1013"/>
    <n v="49"/>
  </r>
  <r>
    <s v="Id89"/>
    <s v="  Kelley"/>
    <s v="Driscoll"/>
    <n v="54.74"/>
    <s v="Obesity"/>
    <n v="5.84"/>
    <x v="1"/>
    <s v="yes"/>
    <s v="No"/>
    <s v="Yes"/>
    <n v="1"/>
    <s v="yes"/>
    <d v="1983-09-08T00:00:00"/>
    <n v="40961.29"/>
    <s v="tier - 1"/>
    <s v="tier - 2"/>
    <s v="R1011"/>
    <n v="39"/>
  </r>
  <r>
    <s v="Id90"/>
    <s v="  Abigail K"/>
    <s v="Mitchell"/>
    <n v="32.56"/>
    <s v="Obesity"/>
    <n v="5.41"/>
    <x v="2"/>
    <s v="No"/>
    <s v="No"/>
    <s v="Yes"/>
    <n v="1"/>
    <s v="yes"/>
    <d v="1979-09-16T00:00:00"/>
    <n v="40941.29"/>
    <s v="tier - 1"/>
    <s v="tier - 2"/>
    <s v="R1013"/>
    <n v="43"/>
  </r>
  <r>
    <s v="Id91"/>
    <s v="  Hope"/>
    <s v="Cutler"/>
    <n v="39.049999999999997"/>
    <s v="Obesity"/>
    <n v="6.06"/>
    <x v="1"/>
    <s v="No"/>
    <s v="No"/>
    <s v="No"/>
    <n v="1"/>
    <s v="yes"/>
    <d v="1992-08-04T00:00:00"/>
    <n v="40932.43"/>
    <s v="tier - 1"/>
    <s v="tier - 2"/>
    <s v="R1013"/>
    <n v="30"/>
  </r>
  <r>
    <s v="Id92"/>
    <s v="  Elyse M"/>
    <s v="Derian"/>
    <n v="42.75"/>
    <s v="Obesity"/>
    <n v="4.22"/>
    <x v="2"/>
    <s v="No"/>
    <s v="No"/>
    <s v="No"/>
    <n v="0"/>
    <s v="yes"/>
    <d v="1999-07-02T00:00:00"/>
    <n v="40904.199999999997"/>
    <s v="tier - 1"/>
    <s v="tier - 1"/>
    <s v="R1024"/>
    <n v="23"/>
  </r>
  <r>
    <s v="Id93"/>
    <s v="  Nicholas"/>
    <s v="Farina"/>
    <n v="50.58"/>
    <s v="Obesity"/>
    <n v="5.12"/>
    <x v="2"/>
    <s v="No"/>
    <s v="No"/>
    <s v="No"/>
    <n v="2"/>
    <s v="yes"/>
    <d v="1972-06-10T00:00:00"/>
    <n v="40817.85"/>
    <s v="tier - 1"/>
    <s v="tier - 3"/>
    <s v="R1011"/>
    <n v="50"/>
  </r>
  <r>
    <s v="Id94"/>
    <s v="  David"/>
    <s v="Saunders"/>
    <n v="30.495000000000001"/>
    <s v="Obesity"/>
    <n v="4.57"/>
    <x v="2"/>
    <s v="yes"/>
    <s v="No"/>
    <s v="No"/>
    <n v="0"/>
    <s v="yes"/>
    <d v="1976-12-26T00:00:00"/>
    <n v="40720.550000000003"/>
    <s v="tier - 1"/>
    <s v="tier - 3"/>
    <s v="R1012"/>
    <n v="46"/>
  </r>
  <r>
    <s v="Id95"/>
    <s v="  Natalie"/>
    <s v="Kratz"/>
    <n v="48.31"/>
    <s v="Obesity"/>
    <n v="9.58"/>
    <x v="0"/>
    <s v="yes"/>
    <s v="No"/>
    <s v="No"/>
    <n v="2"/>
    <s v="yes"/>
    <d v="1970-09-25T00:00:00"/>
    <n v="40692.910000000003"/>
    <s v="tier - 1"/>
    <s v="tier - 1"/>
    <s v="R1011"/>
    <n v="52"/>
  </r>
  <r>
    <s v="Id96"/>
    <s v="  Thomas"/>
    <s v="Boland"/>
    <n v="48.99"/>
    <s v="Obesity"/>
    <n v="9.7799999999999994"/>
    <x v="0"/>
    <s v="yes"/>
    <s v="No"/>
    <s v="No"/>
    <n v="1"/>
    <s v="yes"/>
    <d v="1975-07-10T00:00:00"/>
    <n v="40590.550000000003"/>
    <s v="tier - 1"/>
    <s v="tier - 3"/>
    <s v="R1012"/>
    <n v="47"/>
  </r>
  <r>
    <s v="Id97"/>
    <s v="  Pamela J"/>
    <s v="Van Hout"/>
    <n v="38.39"/>
    <s v="Obesity"/>
    <n v="4.1100000000000003"/>
    <x v="2"/>
    <s v="yes"/>
    <s v="No"/>
    <s v="No"/>
    <n v="0"/>
    <s v="yes"/>
    <d v="1985-11-03T00:00:00"/>
    <n v="40419.019999999997"/>
    <s v="tier - 1"/>
    <s v="tier - 2"/>
    <s v="R1013"/>
    <n v="37"/>
  </r>
  <r>
    <s v="Id98"/>
    <s v="  Jessica"/>
    <s v="Ramsey"/>
    <n v="44.34"/>
    <s v="Obesity"/>
    <n v="4.0199999999999996"/>
    <x v="2"/>
    <s v="yes"/>
    <s v="No"/>
    <s v="No"/>
    <n v="2"/>
    <s v="yes"/>
    <d v="1966-08-12T00:00:00"/>
    <n v="40373.74"/>
    <s v="tier - 1"/>
    <s v="tier - 3"/>
    <s v="R1011"/>
    <n v="56"/>
  </r>
  <r>
    <s v="Id99"/>
    <s v="  Ron N"/>
    <s v="Gage"/>
    <n v="41.51"/>
    <s v="Obesity"/>
    <n v="6.92"/>
    <x v="0"/>
    <s v="No"/>
    <s v="No"/>
    <s v="No"/>
    <n v="0"/>
    <s v="yes"/>
    <d v="1962-09-04T00:00:00"/>
    <n v="40309.93"/>
    <s v="tier - 1"/>
    <s v="tier - 3"/>
    <s v="R1011"/>
    <n v="60"/>
  </r>
  <r>
    <s v="Id100"/>
    <s v="  Daniel"/>
    <s v="Gollins"/>
    <n v="48.2"/>
    <s v="Obesity"/>
    <n v="4.84"/>
    <x v="2"/>
    <s v="No"/>
    <s v="No"/>
    <s v="No"/>
    <n v="0"/>
    <s v="yes"/>
    <d v="1977-06-27T00:00:00"/>
    <n v="40284.379999999997"/>
    <s v="tier - 1"/>
    <s v="tier - 3"/>
    <s v="R1012"/>
    <n v="45"/>
  </r>
  <r>
    <s v="Id101"/>
    <s v="  Brian"/>
    <s v="Benestad"/>
    <n v="35.75"/>
    <s v="Obesity"/>
    <n v="8"/>
    <x v="0"/>
    <s v="yes"/>
    <s v="No"/>
    <s v="No"/>
    <n v="0"/>
    <s v="yes"/>
    <d v="1981-10-04T00:00:00"/>
    <n v="40273.65"/>
    <s v="tier - 1"/>
    <s v="tier - 3"/>
    <s v="R1013"/>
    <n v="41"/>
  </r>
  <r>
    <s v="Id102"/>
    <s v="  Sari"/>
    <s v="Aviv"/>
    <n v="53.81"/>
    <s v="Obesity"/>
    <n v="8.77"/>
    <x v="0"/>
    <s v="yes"/>
    <s v="No"/>
    <s v="No"/>
    <n v="0"/>
    <s v="yes"/>
    <d v="1981-07-28T00:00:00"/>
    <n v="40208.559999999998"/>
    <s v="tier - 1"/>
    <s v="tier - 2"/>
    <s v="R1011"/>
    <n v="41"/>
  </r>
  <r>
    <s v="Id103"/>
    <s v="  Robert M"/>
    <s v="Burns"/>
    <n v="49.48"/>
    <s v="Obesity"/>
    <n v="4.96"/>
    <x v="2"/>
    <s v="No"/>
    <s v="No"/>
    <s v="Yes"/>
    <n v="1"/>
    <s v="yes"/>
    <d v="1979-08-18T00:00:00"/>
    <n v="40204.83"/>
    <s v="tier - 1"/>
    <s v="tier - 3"/>
    <s v="R1012"/>
    <n v="43"/>
  </r>
  <r>
    <s v="Id104"/>
    <s v="  Ricardo"/>
    <s v="Maldonado"/>
    <n v="34.1"/>
    <s v="Obesity"/>
    <n v="4.43"/>
    <x v="2"/>
    <s v="yes"/>
    <s v="No"/>
    <s v="No"/>
    <n v="0"/>
    <s v="yes"/>
    <d v="1985-10-21T00:00:00"/>
    <n v="40182.25"/>
    <s v="tier - 1"/>
    <s v="tier - 2"/>
    <s v="R1011"/>
    <n v="37"/>
  </r>
  <r>
    <s v="Id105"/>
    <s v="  Gedion"/>
    <s v="Yitref"/>
    <n v="35.299999999999997"/>
    <s v="Obesity"/>
    <n v="5.82"/>
    <x v="1"/>
    <s v="yes"/>
    <s v="No"/>
    <s v="Yes"/>
    <n v="1"/>
    <s v="yes"/>
    <d v="1983-10-14T00:00:00"/>
    <n v="40103.89"/>
    <s v="tier - 1"/>
    <s v="tier - 2"/>
    <s v="R1011"/>
    <n v="39"/>
  </r>
  <r>
    <s v="Id106"/>
    <s v="  Mark"/>
    <s v="Loudon-Brown"/>
    <n v="43.83"/>
    <s v="Obesity"/>
    <n v="6.03"/>
    <x v="1"/>
    <s v="yes"/>
    <s v="No"/>
    <s v="No"/>
    <n v="2"/>
    <s v="yes"/>
    <d v="1966-08-12T00:00:00"/>
    <n v="40069.440000000002"/>
    <s v="tier - 1"/>
    <s v="tier - 3"/>
    <s v="R1011"/>
    <n v="56"/>
  </r>
  <r>
    <s v="Id107"/>
    <s v="  Gamini P"/>
    <s v="Sugathadasa"/>
    <n v="50.07"/>
    <s v="Obesity"/>
    <n v="9.27"/>
    <x v="0"/>
    <s v="No"/>
    <s v="No"/>
    <s v="No"/>
    <n v="0"/>
    <s v="yes"/>
    <d v="1978-12-20T00:00:00"/>
    <n v="40054.730000000003"/>
    <s v="tier - 1"/>
    <s v="tier - 3"/>
    <s v="R1011"/>
    <n v="44"/>
  </r>
  <r>
    <s v="Id108"/>
    <s v="  Emily J"/>
    <s v="Ganley"/>
    <n v="32.774999999999999"/>
    <s v="Obesity"/>
    <n v="5.53"/>
    <x v="2"/>
    <s v="No"/>
    <s v="No"/>
    <s v="No"/>
    <n v="0"/>
    <s v="yes"/>
    <d v="1982-12-25T00:00:00"/>
    <n v="40003.33"/>
    <s v="tier - 1"/>
    <s v="tier - 1"/>
    <s v="R1012"/>
    <n v="40"/>
  </r>
  <r>
    <s v="Id109"/>
    <s v="  Amanda"/>
    <s v="Potter"/>
    <n v="34.104999999999997"/>
    <s v="Obesity"/>
    <n v="5.07"/>
    <x v="2"/>
    <s v="No"/>
    <s v="No"/>
    <s v="No"/>
    <n v="1"/>
    <s v="yes"/>
    <d v="1987-08-08T00:00:00"/>
    <n v="39983.43"/>
    <s v="tier - 2"/>
    <s v="tier - 3"/>
    <s v="R1012"/>
    <n v="35"/>
  </r>
  <r>
    <s v="Id110"/>
    <s v="  Nicholas"/>
    <s v="Rasmussen"/>
    <n v="48.93"/>
    <s v="Obesity"/>
    <n v="11.17"/>
    <x v="0"/>
    <s v="yes"/>
    <s v="No"/>
    <s v="No"/>
    <n v="1"/>
    <s v="yes"/>
    <d v="1975-12-02T00:00:00"/>
    <n v="39963.120000000003"/>
    <s v="tier - 2"/>
    <s v="tier - 2"/>
    <s v="R1011"/>
    <n v="47"/>
  </r>
  <r>
    <s v="Id111"/>
    <s v="  Knox"/>
    <s v="Robinson"/>
    <n v="37.07"/>
    <s v="Obesity"/>
    <n v="6.14"/>
    <x v="1"/>
    <s v="yes"/>
    <s v="No"/>
    <s v="No"/>
    <n v="0"/>
    <s v="yes"/>
    <d v="1985-08-22T00:00:00"/>
    <n v="39871.699999999997"/>
    <s v="tier - 1"/>
    <s v="tier - 2"/>
    <s v="R1013"/>
    <n v="37"/>
  </r>
  <r>
    <s v="Id112"/>
    <s v="  Yianna"/>
    <s v="Antonopoulos"/>
    <n v="51.51"/>
    <s v="Obesity"/>
    <n v="6.26"/>
    <x v="1"/>
    <s v="yes"/>
    <s v="No"/>
    <s v="Yes"/>
    <n v="1"/>
    <s v="yes"/>
    <d v="1983-06-01T00:00:00"/>
    <n v="39865.699999999997"/>
    <s v="tier - 2"/>
    <s v="tier - 2"/>
    <s v="R1011"/>
    <n v="40"/>
  </r>
  <r>
    <s v="Id113"/>
    <s v="  Roberta"/>
    <s v="Groner"/>
    <n v="34.799999999999997"/>
    <s v="Obesity"/>
    <n v="4.72"/>
    <x v="2"/>
    <s v="yes"/>
    <s v="No"/>
    <s v="No"/>
    <n v="0"/>
    <s v="yes"/>
    <d v="1985-07-17T00:00:00"/>
    <n v="39836.519999999997"/>
    <s v="tier - 2"/>
    <s v="tier - 1"/>
    <s v="R1011"/>
    <n v="37"/>
  </r>
  <r>
    <s v="Id114"/>
    <s v="  Benjamin P"/>
    <s v="Zywicki"/>
    <n v="36.67"/>
    <s v="Obesity"/>
    <n v="5.18"/>
    <x v="2"/>
    <s v="No"/>
    <s v="No"/>
    <s v="No"/>
    <n v="1"/>
    <s v="yes"/>
    <d v="1987-07-24T00:00:00"/>
    <n v="39774.28"/>
    <s v="tier - 1"/>
    <s v="tier - 1"/>
    <s v="R1014"/>
    <n v="35"/>
  </r>
  <r>
    <s v="Id115"/>
    <s v="  Craig"/>
    <s v="Cardinal"/>
    <n v="30.9"/>
    <s v="Obesity"/>
    <n v="9.4"/>
    <x v="0"/>
    <s v="No"/>
    <s v="No"/>
    <s v="No"/>
    <n v="2"/>
    <s v="yes"/>
    <d v="1973-12-17T00:00:00"/>
    <n v="39727.61"/>
    <s v="tier - 1"/>
    <s v="tier - 2"/>
    <s v="R1011"/>
    <n v="49"/>
  </r>
  <r>
    <s v="Id116"/>
    <s v="  Ann"/>
    <s v="Alleman"/>
    <n v="30.495000000000001"/>
    <s v="Obesity"/>
    <n v="6.29"/>
    <x v="1"/>
    <s v="No"/>
    <s v="No"/>
    <s v="No"/>
    <n v="0"/>
    <s v="yes"/>
    <d v="1977-08-12T00:00:00"/>
    <n v="39725.519999999997"/>
    <s v="tier - 2"/>
    <s v="tier - 1"/>
    <s v="R1012"/>
    <n v="45"/>
  </r>
  <r>
    <s v="Id117"/>
    <s v="  Jamie P"/>
    <s v="Stroffolino"/>
    <n v="44.88"/>
    <s v="Obesity"/>
    <n v="6.04"/>
    <x v="1"/>
    <s v="No"/>
    <s v="No"/>
    <s v="Yes"/>
    <n v="1"/>
    <s v="yes"/>
    <d v="2003-07-16T00:00:00"/>
    <n v="39722.75"/>
    <s v="tier - 1"/>
    <s v="tier - 1"/>
    <s v="R1013"/>
    <n v="19"/>
  </r>
  <r>
    <s v="Id118"/>
    <s v="  John"/>
    <s v="Clubb"/>
    <n v="44.32"/>
    <s v="Obesity"/>
    <n v="10.55"/>
    <x v="0"/>
    <s v="No"/>
    <s v="No"/>
    <s v="No"/>
    <n v="0"/>
    <s v="yes"/>
    <d v="1968-09-29T00:00:00"/>
    <n v="39721.93"/>
    <s v="tier - 2"/>
    <s v="tier - 2"/>
    <s v="R1011"/>
    <n v="54"/>
  </r>
  <r>
    <s v="Id119"/>
    <s v="  Charlie"/>
    <s v="McGoogan"/>
    <n v="46.39"/>
    <s v="Obesity"/>
    <n v="5.09"/>
    <x v="2"/>
    <s v="No"/>
    <s v="No"/>
    <s v="No"/>
    <n v="0"/>
    <s v="yes"/>
    <d v="1977-12-17T00:00:00"/>
    <n v="39670.44"/>
    <s v="tier - 2"/>
    <s v="tier - 1"/>
    <s v="R1012"/>
    <n v="45"/>
  </r>
  <r>
    <s v="Id120"/>
    <s v="  Meb"/>
    <s v="Keflezighi"/>
    <n v="42.13"/>
    <s v="Obesity"/>
    <n v="5.2"/>
    <x v="2"/>
    <s v="yes"/>
    <s v="No"/>
    <s v="No"/>
    <n v="1"/>
    <s v="yes"/>
    <d v="1995-08-07T00:00:00"/>
    <n v="39611.760000000002"/>
    <s v="tier - 1"/>
    <s v="tier - 3"/>
    <s v="R1013"/>
    <n v="27"/>
  </r>
  <r>
    <s v="Id121"/>
    <s v="  Aaqib L"/>
    <s v="Syed"/>
    <n v="30.78"/>
    <s v="Obesity"/>
    <n v="8.4499999999999993"/>
    <x v="0"/>
    <s v="yes"/>
    <s v="No"/>
    <s v="No"/>
    <n v="0"/>
    <s v="yes"/>
    <d v="1981-07-05T00:00:00"/>
    <n v="39597.410000000003"/>
    <s v="tier - 1"/>
    <s v="tier - 2"/>
    <s v="R1017"/>
    <n v="41"/>
  </r>
  <r>
    <s v="Id122"/>
    <s v="  Craig A"/>
    <s v="Segal"/>
    <n v="31.35"/>
    <s v="Obesity"/>
    <n v="9.5399999999999991"/>
    <x v="0"/>
    <s v="No"/>
    <s v="No"/>
    <s v="No"/>
    <n v="0"/>
    <s v="yes"/>
    <d v="1978-07-12T00:00:00"/>
    <n v="39556.49"/>
    <s v="tier - 1"/>
    <s v="tier - 2"/>
    <s v="R1015"/>
    <n v="44"/>
  </r>
  <r>
    <s v="Id123"/>
    <s v="  Meredith"/>
    <s v="Defranco"/>
    <n v="41.46"/>
    <s v="Obesity"/>
    <n v="4.99"/>
    <x v="2"/>
    <s v="yes"/>
    <s v="No"/>
    <s v="No"/>
    <n v="2"/>
    <s v="yes"/>
    <d v="1966-06-24T00:00:00"/>
    <n v="39396.86"/>
    <s v="tier - 2"/>
    <s v="tier - 2"/>
    <s v="R1011"/>
    <n v="56"/>
  </r>
  <r>
    <s v="Id124"/>
    <s v="  Doug"/>
    <s v="Kells"/>
    <n v="48"/>
    <s v="Obesity"/>
    <n v="10.54"/>
    <x v="0"/>
    <s v="No"/>
    <s v="No"/>
    <s v="No"/>
    <n v="0"/>
    <s v="yes"/>
    <d v="1978-08-05T00:00:00"/>
    <n v="39352.6"/>
    <s v="tier - 2"/>
    <s v="tier - 3"/>
    <s v="R1011"/>
    <n v="44"/>
  </r>
  <r>
    <s v="Id125"/>
    <s v="  Elizabeth J"/>
    <s v="Lawton"/>
    <n v="49.13"/>
    <s v="Obesity"/>
    <n v="4.54"/>
    <x v="2"/>
    <s v="No"/>
    <s v="No"/>
    <s v="No"/>
    <n v="0"/>
    <s v="yes"/>
    <d v="1982-08-16T00:00:00"/>
    <n v="39315.279999999999"/>
    <s v="tier - 2"/>
    <s v="tier - 3"/>
    <s v="R1011"/>
    <n v="40"/>
  </r>
  <r>
    <s v="Id126"/>
    <s v="  Matthew P"/>
    <s v="Bejar"/>
    <n v="37.799999999999997"/>
    <s v="Obesity"/>
    <n v="6.29"/>
    <x v="1"/>
    <s v="No"/>
    <s v="No"/>
    <s v="No"/>
    <n v="1"/>
    <s v="yes"/>
    <d v="1992-11-30T00:00:00"/>
    <n v="39241.440000000002"/>
    <s v="tier - 1"/>
    <s v="tier - 3"/>
    <s v="R1011"/>
    <n v="30"/>
  </r>
  <r>
    <s v="Id127"/>
    <s v="  Guillermo Sr"/>
    <s v="Navarro Castro"/>
    <n v="38.299999999999997"/>
    <s v="Obesity"/>
    <n v="9.51"/>
    <x v="0"/>
    <s v="No"/>
    <s v="No"/>
    <s v="No"/>
    <n v="0"/>
    <s v="yes"/>
    <d v="1962-07-07T00:00:00"/>
    <n v="39221.120000000003"/>
    <s v="tier - 2"/>
    <s v="tier - 1"/>
    <s v="R1011"/>
    <n v="60"/>
  </r>
  <r>
    <s v="Id128"/>
    <s v="  Ryan C"/>
    <s v="Tice"/>
    <n v="32.774999999999999"/>
    <s v="Obesity"/>
    <n v="4.72"/>
    <x v="2"/>
    <s v="No"/>
    <s v="No"/>
    <s v="No"/>
    <n v="0"/>
    <s v="yes"/>
    <d v="1982-08-04T00:00:00"/>
    <n v="39125.33"/>
    <s v="tier - 1"/>
    <s v="tier - 1"/>
    <s v="R1016"/>
    <n v="40"/>
  </r>
  <r>
    <s v="Id129"/>
    <s v="  Dane"/>
    <s v="Wolf"/>
    <n v="34.200000000000003"/>
    <s v="Obesity"/>
    <n v="5.91"/>
    <x v="1"/>
    <s v="yes"/>
    <s v="No"/>
    <s v="No"/>
    <n v="0"/>
    <s v="yes"/>
    <d v="1985-09-20T00:00:00"/>
    <n v="39047.29"/>
    <s v="tier - 1"/>
    <s v="tier - 3"/>
    <s v="R1017"/>
    <n v="37"/>
  </r>
  <r>
    <s v="Id130"/>
    <s v="  Jonas"/>
    <s v="Oppedal"/>
    <n v="30.2"/>
    <s v="Obesity"/>
    <n v="9.58"/>
    <x v="0"/>
    <s v="No"/>
    <s v="No"/>
    <s v="No"/>
    <n v="0"/>
    <s v="yes"/>
    <d v="1978-10-12T00:00:00"/>
    <n v="38998.550000000003"/>
    <s v="tier - 1"/>
    <s v="tier - 1"/>
    <s v="R1011"/>
    <n v="44"/>
  </r>
  <r>
    <s v="Id131"/>
    <s v="  George E"/>
    <s v="Wright"/>
    <n v="48.32"/>
    <s v="Obesity"/>
    <n v="5.77"/>
    <x v="1"/>
    <s v="No"/>
    <s v="No"/>
    <s v="No"/>
    <n v="0"/>
    <s v="yes"/>
    <d v="1980-09-24T00:00:00"/>
    <n v="38947.43"/>
    <s v="tier - 2"/>
    <s v="tier - 3"/>
    <s v="R1011"/>
    <n v="42"/>
  </r>
  <r>
    <s v="Id132"/>
    <s v="  Sara S"/>
    <s v="Ellis"/>
    <n v="44.86"/>
    <s v="Obesity"/>
    <n v="4.38"/>
    <x v="2"/>
    <s v="yes"/>
    <s v="No"/>
    <s v="No"/>
    <n v="0"/>
    <s v="yes"/>
    <d v="1976-12-15T00:00:00"/>
    <n v="38932.559999999998"/>
    <s v="tier - 2"/>
    <s v="tier - 3"/>
    <s v="R1011"/>
    <n v="46"/>
  </r>
  <r>
    <s v="Id133"/>
    <s v="  Nick"/>
    <s v="Taormina"/>
    <n v="52.15"/>
    <s v="Obesity"/>
    <n v="5.65"/>
    <x v="2"/>
    <s v="No"/>
    <s v="No"/>
    <s v="No"/>
    <n v="1"/>
    <s v="yes"/>
    <d v="1987-06-16T00:00:00"/>
    <n v="38924.04"/>
    <s v="tier - 2"/>
    <s v="tier - 2"/>
    <s v="R1011"/>
    <n v="35"/>
  </r>
  <r>
    <s v="Id134"/>
    <s v="  Timothy"/>
    <s v="Lynch"/>
    <n v="41.12"/>
    <s v="Obesity"/>
    <n v="7.54"/>
    <x v="0"/>
    <s v="yes"/>
    <s v="No"/>
    <s v="No"/>
    <n v="0"/>
    <s v="yes"/>
    <d v="1967-07-30T00:00:00"/>
    <n v="38893.360000000001"/>
    <s v="tier - 1"/>
    <s v="tier - 2"/>
    <s v="R1011"/>
    <n v="55"/>
  </r>
  <r>
    <s v="Id135"/>
    <s v="  Becky L"/>
    <s v="Tavella"/>
    <n v="38.39"/>
    <s v="Obesity"/>
    <n v="5.1100000000000003"/>
    <x v="2"/>
    <s v="yes"/>
    <s v="No"/>
    <s v="No"/>
    <n v="1"/>
    <s v="yes"/>
    <d v="1964-06-06T00:00:00"/>
    <n v="38869.25"/>
    <s v="tier - 2"/>
    <s v="tier - 2"/>
    <s v="R1011"/>
    <n v="59"/>
  </r>
  <r>
    <s v="Id136"/>
    <s v="  Steph K"/>
    <s v="Neufeld"/>
    <n v="46.85"/>
    <s v="Obesity"/>
    <n v="4.25"/>
    <x v="2"/>
    <s v="No"/>
    <s v="No"/>
    <s v="Yes"/>
    <n v="1"/>
    <s v="yes"/>
    <d v="1979-12-03T00:00:00"/>
    <n v="38836.980000000003"/>
    <s v="tier - 2"/>
    <s v="tier - 1"/>
    <s v="R1011"/>
    <n v="43"/>
  </r>
  <r>
    <s v="Id137"/>
    <s v="  Kristine B"/>
    <s v="Walhovd"/>
    <n v="42.24"/>
    <s v="Obesity"/>
    <n v="5.55"/>
    <x v="2"/>
    <s v="No"/>
    <s v="yes"/>
    <s v="No"/>
    <n v="1"/>
    <s v="yes"/>
    <d v="2004-12-05T00:00:00"/>
    <n v="38792.69"/>
    <s v="tier - 2"/>
    <s v="tier - 2"/>
    <s v="R1013"/>
    <n v="18"/>
  </r>
  <r>
    <s v="Id138"/>
    <s v="  Taylor B"/>
    <s v="Washburn"/>
    <n v="34.39"/>
    <s v="Obesity"/>
    <n v="5.78"/>
    <x v="1"/>
    <s v="No"/>
    <s v="No"/>
    <s v="No"/>
    <n v="0"/>
    <s v="yes"/>
    <d v="1991-11-08T00:00:00"/>
    <n v="38746.36"/>
    <s v="tier - 1"/>
    <s v="tier - 2"/>
    <s v="R1012"/>
    <n v="31"/>
  </r>
  <r>
    <s v="Id139"/>
    <s v="  William"/>
    <s v="Mroz"/>
    <n v="42.89"/>
    <s v="Obesity"/>
    <n v="5.28"/>
    <x v="2"/>
    <s v="yes"/>
    <s v="No"/>
    <s v="No"/>
    <n v="0"/>
    <s v="yes"/>
    <d v="1976-06-15T00:00:00"/>
    <n v="38740.120000000003"/>
    <s v="tier - 2"/>
    <s v="tier - 2"/>
    <s v="R1012"/>
    <n v="46"/>
  </r>
  <r>
    <s v="Id140"/>
    <s v="  Sage"/>
    <s v="Canaday"/>
    <n v="36.299999999999997"/>
    <s v="Obesity"/>
    <n v="5.39"/>
    <x v="2"/>
    <s v="No"/>
    <s v="No"/>
    <s v="No"/>
    <n v="0"/>
    <s v="yes"/>
    <d v="1991-11-02T00:00:00"/>
    <n v="38711"/>
    <s v="tier - 2"/>
    <s v="tier - 2"/>
    <s v="R1011"/>
    <n v="31"/>
  </r>
  <r>
    <s v="Id141"/>
    <s v="  Cole"/>
    <s v="Atkins"/>
    <n v="35.200000000000003"/>
    <s v="Obesity"/>
    <n v="8.01"/>
    <x v="0"/>
    <s v="yes"/>
    <s v="No"/>
    <s v="No"/>
    <n v="1"/>
    <s v="yes"/>
    <d v="1986-07-20T00:00:00"/>
    <n v="38709.18"/>
    <s v="tier - 1"/>
    <s v="tier - 3"/>
    <s v="R1013"/>
    <n v="36"/>
  </r>
  <r>
    <s v="Id142"/>
    <s v="  Jesse"/>
    <s v="Kropelnicki"/>
    <n v="53.62"/>
    <s v="Obesity"/>
    <n v="5.21"/>
    <x v="2"/>
    <s v="No"/>
    <s v="No"/>
    <s v="No"/>
    <n v="0"/>
    <s v="yes"/>
    <d v="1990-07-13T00:00:00"/>
    <n v="38652.089999999997"/>
    <s v="tier - 2"/>
    <s v="tier - 2"/>
    <s v="R1011"/>
    <n v="32"/>
  </r>
  <r>
    <s v="Id143"/>
    <s v="  Tammi J"/>
    <s v="Braund"/>
    <n v="36.67"/>
    <s v="Obesity"/>
    <n v="6.27"/>
    <x v="1"/>
    <s v="No"/>
    <s v="No"/>
    <s v="No"/>
    <n v="0"/>
    <s v="yes"/>
    <d v="1999-11-12T00:00:00"/>
    <n v="38511.629999999997"/>
    <s v="tier - 2"/>
    <s v="tier - 2"/>
    <s v="R1024"/>
    <n v="23"/>
  </r>
  <r>
    <s v="Id144"/>
    <s v="  Matthew S"/>
    <s v="Anderson"/>
    <n v="33.4"/>
    <s v="Obesity"/>
    <n v="10.73"/>
    <x v="0"/>
    <s v="yes"/>
    <s v="No"/>
    <s v="No"/>
    <n v="1"/>
    <s v="yes"/>
    <d v="1986-06-21T00:00:00"/>
    <n v="38415.47"/>
    <s v="tier - 1"/>
    <s v="tier - 2"/>
    <s v="R1011"/>
    <n v="36"/>
  </r>
  <r>
    <s v="Id145"/>
    <s v="  Eric"/>
    <s v="Bilbrey"/>
    <n v="42.71"/>
    <s v="Obesity"/>
    <n v="10.52"/>
    <x v="0"/>
    <s v="No"/>
    <s v="No"/>
    <s v="No"/>
    <n v="0"/>
    <s v="yes"/>
    <d v="1971-12-23T00:00:00"/>
    <n v="38405.26"/>
    <s v="tier - 2"/>
    <s v="tier - 1"/>
    <s v="R1011"/>
    <n v="51"/>
  </r>
  <r>
    <s v="Id146"/>
    <s v="  Valeria R"/>
    <s v="Curtis"/>
    <n v="41.52"/>
    <s v="Obesity"/>
    <n v="11.82"/>
    <x v="0"/>
    <s v="yes"/>
    <s v="No"/>
    <s v="No"/>
    <n v="2"/>
    <s v="yes"/>
    <d v="1970-08-22T00:00:00"/>
    <n v="38389.79"/>
    <s v="tier - 2"/>
    <s v="tier - 3"/>
    <s v="R1011"/>
    <n v="52"/>
  </r>
  <r>
    <s v="Id147"/>
    <s v="  Michael P"/>
    <s v="Meyer"/>
    <n v="39.4"/>
    <s v="Obesity"/>
    <n v="6.76"/>
    <x v="0"/>
    <s v="No"/>
    <s v="No"/>
    <s v="No"/>
    <n v="0"/>
    <s v="yes"/>
    <d v="2002-09-17T00:00:00"/>
    <n v="38344.57"/>
    <s v="tier - 1"/>
    <s v="tier - 3"/>
    <s v="R1011"/>
    <n v="20"/>
  </r>
  <r>
    <s v="Id148"/>
    <s v="  Rami"/>
    <s v="Bardeesy"/>
    <n v="46.45"/>
    <s v="Obesity"/>
    <n v="5.62"/>
    <x v="2"/>
    <s v="No"/>
    <s v="No"/>
    <s v="No"/>
    <n v="0"/>
    <s v="yes"/>
    <d v="1980-06-12T00:00:00"/>
    <n v="38313.129999999997"/>
    <s v="tier - 1"/>
    <s v="tier - 3"/>
    <s v="R1011"/>
    <n v="42"/>
  </r>
  <r>
    <s v="Id149"/>
    <s v="  Denis"/>
    <s v="Shanahan"/>
    <n v="35.75"/>
    <s v="Obesity"/>
    <n v="4.1900000000000004"/>
    <x v="2"/>
    <s v="No"/>
    <s v="No"/>
    <s v="No"/>
    <n v="0"/>
    <s v="yes"/>
    <d v="1989-10-30T00:00:00"/>
    <n v="38282.75"/>
    <s v="tier - 1"/>
    <s v="tier - 2"/>
    <s v="R1013"/>
    <n v="33"/>
  </r>
  <r>
    <s v="Id150"/>
    <s v="  Brian E"/>
    <s v="Sutter"/>
    <n v="26.07"/>
    <s v="Over weight"/>
    <n v="5.32"/>
    <x v="2"/>
    <s v="No"/>
    <s v="No"/>
    <s v="No"/>
    <n v="0"/>
    <s v="yes"/>
    <d v="1980-08-16T00:00:00"/>
    <n v="38245.589999999997"/>
    <s v="tier - 1"/>
    <s v="tier - 2"/>
    <s v="R1013"/>
    <n v="42"/>
  </r>
  <r>
    <s v="Id151"/>
    <s v="  Bonnie"/>
    <s v="Yesian"/>
    <n v="36.54"/>
    <s v="Obesity"/>
    <n v="4.46"/>
    <x v="2"/>
    <s v="yes"/>
    <s v="No"/>
    <s v="No"/>
    <n v="1"/>
    <s v="yes"/>
    <d v="1964-06-16T00:00:00"/>
    <n v="38241.74"/>
    <s v="tier - 2"/>
    <s v="tier - 3"/>
    <s v="R1011"/>
    <n v="58"/>
  </r>
  <r>
    <s v="Id152"/>
    <s v="  Michael P"/>
    <s v="Meers"/>
    <n v="51.64"/>
    <s v="Obesity"/>
    <n v="5.65"/>
    <x v="2"/>
    <s v="No"/>
    <s v="No"/>
    <s v="No"/>
    <n v="0"/>
    <s v="yes"/>
    <d v="1989-09-08T00:00:00"/>
    <n v="38237.339999999997"/>
    <s v="tier - 2"/>
    <s v="tier - 3"/>
    <s v="R1011"/>
    <n v="33"/>
  </r>
  <r>
    <s v="Id153"/>
    <s v="  Paul"/>
    <s v="Conlon"/>
    <n v="42.83"/>
    <s v="Obesity"/>
    <n v="6.04"/>
    <x v="1"/>
    <s v="No"/>
    <s v="No"/>
    <s v="No"/>
    <n v="2"/>
    <s v="yes"/>
    <d v="1972-11-19T00:00:00"/>
    <n v="38189.1"/>
    <s v="tier - 2"/>
    <s v="tier - 2"/>
    <s v="R1011"/>
    <n v="50"/>
  </r>
  <r>
    <s v="Id154"/>
    <s v="  Michael"/>
    <s v="Arnstein"/>
    <n v="40.15"/>
    <s v="Obesity"/>
    <n v="5.76"/>
    <x v="1"/>
    <s v="No"/>
    <s v="No"/>
    <s v="No"/>
    <n v="1"/>
    <s v="yes"/>
    <d v="1998-07-29T00:00:00"/>
    <n v="38126.25"/>
    <s v="tier - 1"/>
    <s v="tier - 3"/>
    <s v="R1013"/>
    <n v="24"/>
  </r>
  <r>
    <s v="Id155"/>
    <s v="  Samuel"/>
    <s v="Jurek"/>
    <n v="27.8"/>
    <s v="Over weight"/>
    <n v="4.3600000000000003"/>
    <x v="2"/>
    <s v="No"/>
    <s v="No"/>
    <s v="Yes"/>
    <n v="1"/>
    <s v="yes"/>
    <d v="1979-09-09T00:00:00"/>
    <n v="37829.72"/>
    <s v="tier - 1"/>
    <s v="tier - 2"/>
    <s v="R1011"/>
    <n v="43"/>
  </r>
  <r>
    <s v="Id156"/>
    <s v="  Matthew"/>
    <s v="Thill"/>
    <n v="45.81"/>
    <s v="Obesity"/>
    <n v="4.76"/>
    <x v="2"/>
    <s v="yes"/>
    <s v="No"/>
    <s v="Yes"/>
    <n v="1"/>
    <s v="yes"/>
    <d v="1983-07-26T00:00:00"/>
    <n v="37800.980000000003"/>
    <s v="tier - 2"/>
    <s v="tier - 2"/>
    <s v="R1011"/>
    <n v="39"/>
  </r>
  <r>
    <s v="Id157"/>
    <s v="  Daniel"/>
    <s v="Glaz"/>
    <n v="34.43"/>
    <s v="Obesity"/>
    <n v="10.82"/>
    <x v="0"/>
    <s v="yes"/>
    <s v="No"/>
    <s v="No"/>
    <n v="1"/>
    <s v="yes"/>
    <d v="1986-08-15T00:00:00"/>
    <n v="37742.58"/>
    <s v="tier - 1"/>
    <s v="tier - 1"/>
    <s v="R1013"/>
    <n v="36"/>
  </r>
  <r>
    <s v="Id158"/>
    <s v="  Syndy"/>
    <s v="Sampson"/>
    <n v="41.33"/>
    <s v="Obesity"/>
    <n v="4.01"/>
    <x v="2"/>
    <s v="yes"/>
    <s v="No"/>
    <s v="No"/>
    <n v="0"/>
    <s v="yes"/>
    <d v="1976-09-18T00:00:00"/>
    <n v="37735.199999999997"/>
    <s v="tier - 2"/>
    <s v="tier - 2"/>
    <s v="R1011"/>
    <n v="46"/>
  </r>
  <r>
    <s v="Id159"/>
    <s v="  Aleksandra"/>
    <s v="Duliba"/>
    <n v="31.92"/>
    <s v="Obesity"/>
    <n v="5.12"/>
    <x v="2"/>
    <s v="yes"/>
    <s v="No"/>
    <s v="No"/>
    <n v="1"/>
    <s v="yes"/>
    <d v="1988-10-10T00:00:00"/>
    <n v="37701.879999999997"/>
    <s v="tier - 2"/>
    <s v="tier - 3"/>
    <s v="R1023"/>
    <n v="34"/>
  </r>
  <r>
    <s v="Id160"/>
    <s v="  Steeve T Sr"/>
    <s v="Tanguay"/>
    <n v="39.799999999999997"/>
    <s v="Obesity"/>
    <n v="10.54"/>
    <x v="0"/>
    <s v="yes"/>
    <s v="No"/>
    <s v="No"/>
    <n v="2"/>
    <s v="yes"/>
    <d v="1970-10-28T00:00:00"/>
    <n v="37675.06"/>
    <s v="tier - 2"/>
    <s v="tier - 3"/>
    <s v="R1011"/>
    <n v="52"/>
  </r>
  <r>
    <s v="Id161"/>
    <s v="  Richard"/>
    <s v="McClelland"/>
    <n v="42.82"/>
    <s v="Obesity"/>
    <n v="4.21"/>
    <x v="2"/>
    <s v="No"/>
    <s v="No"/>
    <s v="No"/>
    <n v="0"/>
    <s v="yes"/>
    <d v="1982-06-20T00:00:00"/>
    <n v="37650.74"/>
    <s v="tier - 2"/>
    <s v="tier - 2"/>
    <s v="R1012"/>
    <n v="40"/>
  </r>
  <r>
    <s v="Id162"/>
    <s v="  Aaron T"/>
    <s v="Gorman"/>
    <n v="33.630000000000003"/>
    <s v="Obesity"/>
    <n v="5.42"/>
    <x v="2"/>
    <s v="No"/>
    <s v="No"/>
    <s v="No"/>
    <n v="0"/>
    <s v="yes"/>
    <d v="1990-11-16T00:00:00"/>
    <n v="37607.53"/>
    <s v="tier - 1"/>
    <s v="tier - 2"/>
    <s v="R1019"/>
    <n v="32"/>
  </r>
  <r>
    <s v="Id163"/>
    <s v="  Akira"/>
    <s v="Nishimura"/>
    <n v="37.07"/>
    <s v="Obesity"/>
    <n v="4.28"/>
    <x v="2"/>
    <s v="No"/>
    <s v="yes"/>
    <s v="No"/>
    <n v="1"/>
    <s v="yes"/>
    <d v="2000-10-12T00:00:00"/>
    <n v="37484.449999999997"/>
    <s v="tier - 1"/>
    <s v="tier - 1"/>
    <s v="R1013"/>
    <n v="22"/>
  </r>
  <r>
    <s v="Id164"/>
    <s v="  Ben"/>
    <s v="Brimble"/>
    <n v="35.625"/>
    <s v="Obesity"/>
    <n v="8.9"/>
    <x v="0"/>
    <s v="No"/>
    <s v="No"/>
    <s v="No"/>
    <n v="0"/>
    <s v="yes"/>
    <d v="2002-09-27T00:00:00"/>
    <n v="37465.339999999997"/>
    <s v="tier - 1"/>
    <s v="tier - 2"/>
    <s v="R1012"/>
    <n v="20"/>
  </r>
  <r>
    <s v="Id165"/>
    <s v="  Jana"/>
    <s v="Trenk"/>
    <n v="42.69"/>
    <s v="Obesity"/>
    <n v="4.8899999999999997"/>
    <x v="2"/>
    <s v="No"/>
    <s v="No"/>
    <s v="Yes"/>
    <n v="1"/>
    <s v="yes"/>
    <d v="1979-08-03T00:00:00"/>
    <n v="37425.94"/>
    <s v="tier - 2"/>
    <s v="tier - 1"/>
    <s v="R1011"/>
    <n v="43"/>
  </r>
  <r>
    <s v="Id166"/>
    <s v="  Jay T"/>
    <s v="Wittmann"/>
    <n v="37.869999999999997"/>
    <s v="Obesity"/>
    <n v="4.29"/>
    <x v="2"/>
    <s v="yes"/>
    <s v="No"/>
    <s v="Yes"/>
    <n v="1"/>
    <s v="yes"/>
    <d v="1969-10-30T00:00:00"/>
    <n v="37277.269999999997"/>
    <s v="tier - 1"/>
    <s v="tier - 3"/>
    <s v="R1011"/>
    <n v="53"/>
  </r>
  <r>
    <s v="Id167"/>
    <s v="  Marie-Helene"/>
    <s v="Tremblay"/>
    <n v="40.61"/>
    <s v="Obesity"/>
    <n v="8"/>
    <x v="0"/>
    <s v="yes"/>
    <s v="No"/>
    <s v="No"/>
    <n v="1"/>
    <s v="yes"/>
    <d v="1975-11-09T00:00:00"/>
    <n v="37272.339999999997"/>
    <s v="tier - 2"/>
    <s v="tier - 3"/>
    <s v="R1011"/>
    <n v="47"/>
  </r>
  <r>
    <s v="Id168"/>
    <s v="  Bret R"/>
    <s v="Scofield"/>
    <n v="30.78"/>
    <s v="Obesity"/>
    <n v="4.67"/>
    <x v="2"/>
    <s v="yes"/>
    <s v="No"/>
    <s v="No"/>
    <n v="0"/>
    <s v="yes"/>
    <d v="1985-11-17T00:00:00"/>
    <n v="37270.15"/>
    <s v="tier - 2"/>
    <s v="tier - 1"/>
    <s v="R1024"/>
    <n v="37"/>
  </r>
  <r>
    <s v="Id169"/>
    <s v="  Gardner L"/>
    <s v="Yost"/>
    <n v="49.49"/>
    <s v="Obesity"/>
    <n v="4.5"/>
    <x v="2"/>
    <s v="No"/>
    <s v="No"/>
    <s v="No"/>
    <n v="0"/>
    <s v="yes"/>
    <d v="1990-10-17T00:00:00"/>
    <n v="37251.22"/>
    <s v="tier - 2"/>
    <s v="tier - 2"/>
    <s v="R1011"/>
    <n v="32"/>
  </r>
  <r>
    <s v="Id170"/>
    <s v="  Bobby"/>
    <s v="Torphy"/>
    <n v="37.619999999999997"/>
    <s v="Obesity"/>
    <n v="6.32"/>
    <x v="1"/>
    <s v="yes"/>
    <s v="yes"/>
    <s v="No"/>
    <n v="2"/>
    <s v="yes"/>
    <d v="2000-09-05T00:00:00"/>
    <n v="37165.160000000003"/>
    <s v="tier - 1"/>
    <s v="tier - 3"/>
    <s v="Unknown"/>
    <n v="22"/>
  </r>
  <r>
    <s v="Id171"/>
    <s v="  Natalie"/>
    <s v="Busby"/>
    <n v="36.08"/>
    <s v="Obesity"/>
    <n v="6.1"/>
    <x v="1"/>
    <s v="yes"/>
    <s v="No"/>
    <s v="No"/>
    <n v="1"/>
    <s v="yes"/>
    <d v="1995-10-30T00:00:00"/>
    <n v="37133.9"/>
    <s v="tier - 2"/>
    <s v="tier - 2"/>
    <s v="R1013"/>
    <n v="27"/>
  </r>
  <r>
    <s v="Id172"/>
    <s v="  Lina"/>
    <s v="Nguyen"/>
    <n v="33.5"/>
    <s v="Obesity"/>
    <n v="5.4"/>
    <x v="2"/>
    <s v="No"/>
    <s v="No"/>
    <s v="No"/>
    <n v="0"/>
    <s v="yes"/>
    <d v="1989-06-10T00:00:00"/>
    <n v="37079.370000000003"/>
    <s v="tier - 2"/>
    <s v="tier - 3"/>
    <s v="R1011"/>
    <n v="33"/>
  </r>
  <r>
    <s v="Id173"/>
    <s v="  Zebulon"/>
    <s v="Hanley"/>
    <n v="47.46"/>
    <s v="Obesity"/>
    <n v="6.24"/>
    <x v="1"/>
    <s v="yes"/>
    <s v="No"/>
    <s v="No"/>
    <n v="1"/>
    <s v="yes"/>
    <d v="1988-12-17T00:00:00"/>
    <n v="37076.370000000003"/>
    <s v="tier - 2"/>
    <s v="tier - 1"/>
    <s v="R1011"/>
    <n v="34"/>
  </r>
  <r>
    <s v="Id174"/>
    <s v="  Amanda"/>
    <s v="Scheer"/>
    <n v="49.24"/>
    <s v="Obesity"/>
    <n v="4.45"/>
    <x v="2"/>
    <s v="No"/>
    <s v="No"/>
    <s v="No"/>
    <n v="0"/>
    <s v="yes"/>
    <d v="1991-11-01T00:00:00"/>
    <n v="37040.879999999997"/>
    <s v="tier - 2"/>
    <s v="tier - 2"/>
    <s v="R1011"/>
    <n v="31"/>
  </r>
  <r>
    <s v="Id175"/>
    <s v="  Greg"/>
    <s v="Rankin"/>
    <n v="54.4"/>
    <s v="Obesity"/>
    <n v="5.22"/>
    <x v="2"/>
    <s v="No"/>
    <s v="No"/>
    <s v="No"/>
    <n v="1"/>
    <s v="yes"/>
    <d v="1992-09-13T00:00:00"/>
    <n v="36976.449999999997"/>
    <s v="tier - 2"/>
    <s v="tier - 3"/>
    <s v="R1011"/>
    <n v="30"/>
  </r>
  <r>
    <s v="Id176"/>
    <s v="  John"/>
    <s v="Ricardi"/>
    <n v="35.53"/>
    <s v="Obesity"/>
    <n v="4.6100000000000003"/>
    <x v="2"/>
    <s v="No"/>
    <s v="No"/>
    <s v="No"/>
    <n v="1"/>
    <s v="yes"/>
    <d v="1992-08-25T00:00:00"/>
    <n v="36950.26"/>
    <s v="tier - 1"/>
    <s v="tier - 1"/>
    <s v="R1013"/>
    <n v="30"/>
  </r>
  <r>
    <s v="Id177"/>
    <s v="  Kelsey A"/>
    <s v="Karkos"/>
    <n v="39.729999999999997"/>
    <s v="Obesity"/>
    <n v="6.24"/>
    <x v="1"/>
    <s v="No"/>
    <s v="No"/>
    <s v="No"/>
    <n v="0"/>
    <s v="yes"/>
    <d v="1977-08-13T00:00:00"/>
    <n v="36935.64"/>
    <s v="tier - 2"/>
    <s v="tier - 1"/>
    <s v="R1011"/>
    <n v="45"/>
  </r>
  <r>
    <s v="Id178"/>
    <s v="  Bronwen L"/>
    <s v="Price-Dierksen"/>
    <n v="35.68"/>
    <s v="Obesity"/>
    <n v="10.039999999999999"/>
    <x v="0"/>
    <s v="No"/>
    <s v="No"/>
    <s v="No"/>
    <n v="0"/>
    <s v="yes"/>
    <d v="1968-10-22T00:00:00"/>
    <n v="36922.61"/>
    <s v="tier - 2"/>
    <s v="tier - 1"/>
    <s v="R1011"/>
    <n v="54"/>
  </r>
  <r>
    <s v="Id179"/>
    <s v="  Manuela"/>
    <s v="Knispel"/>
    <n v="48.86"/>
    <s v="Obesity"/>
    <n v="6.09"/>
    <x v="1"/>
    <s v="No"/>
    <s v="No"/>
    <s v="No"/>
    <n v="0"/>
    <s v="yes"/>
    <d v="1991-06-10T00:00:00"/>
    <n v="36911.99"/>
    <s v="tier - 2"/>
    <s v="tier - 2"/>
    <s v="R1011"/>
    <n v="31"/>
  </r>
  <r>
    <s v="Id180"/>
    <s v="  Jennifer L"/>
    <s v="King"/>
    <n v="34.799999999999997"/>
    <s v="Obesity"/>
    <n v="11.4"/>
    <x v="0"/>
    <s v="yes"/>
    <s v="No"/>
    <s v="Yes"/>
    <n v="1"/>
    <s v="No"/>
    <d v="1963-07-24T00:00:00"/>
    <n v="36910.61"/>
    <s v="tier - 2"/>
    <s v="tier - 2"/>
    <s v="R1011"/>
    <n v="59"/>
  </r>
  <r>
    <s v="Id181"/>
    <s v="  Abby W"/>
    <s v="Samuelson"/>
    <n v="32.49"/>
    <s v="Obesity"/>
    <n v="4.29"/>
    <x v="2"/>
    <s v="No"/>
    <s v="No"/>
    <s v="Yes"/>
    <n v="1"/>
    <s v="yes"/>
    <d v="2003-06-21T00:00:00"/>
    <n v="36898.730000000003"/>
    <s v="tier - 2"/>
    <s v="tier - 1"/>
    <s v="R1012"/>
    <n v="19"/>
  </r>
  <r>
    <s v="Id182"/>
    <s v="  Tyler"/>
    <s v="Fredsall"/>
    <n v="39"/>
    <s v="Obesity"/>
    <n v="5.7"/>
    <x v="1"/>
    <s v="No"/>
    <s v="No"/>
    <s v="No"/>
    <n v="2"/>
    <s v="yes"/>
    <d v="1972-12-05T00:00:00"/>
    <n v="36889.99"/>
    <s v="tier - 1"/>
    <s v="tier - 3"/>
    <s v="R1011"/>
    <n v="50"/>
  </r>
  <r>
    <s v="Id183"/>
    <s v="  Jeffrey"/>
    <s v="Eggleston"/>
    <n v="35.299999999999997"/>
    <s v="Obesity"/>
    <n v="6.09"/>
    <x v="1"/>
    <s v="No"/>
    <s v="No"/>
    <s v="No"/>
    <n v="1"/>
    <s v="yes"/>
    <d v="1992-07-04T00:00:00"/>
    <n v="36837.47"/>
    <s v="tier - 2"/>
    <s v="tier - 3"/>
    <s v="R1011"/>
    <n v="30"/>
  </r>
  <r>
    <s v="Id184"/>
    <s v="  Matthew F"/>
    <s v="Palombaro"/>
    <n v="33.42"/>
    <s v="Obesity"/>
    <n v="10.67"/>
    <x v="0"/>
    <s v="No"/>
    <s v="No"/>
    <s v="No"/>
    <n v="0"/>
    <s v="yes"/>
    <d v="1965-12-28T00:00:00"/>
    <n v="36795.29"/>
    <s v="tier - 2"/>
    <s v="tier - 1"/>
    <s v="R1011"/>
    <n v="57"/>
  </r>
  <r>
    <s v="Id185"/>
    <s v="  Ryan J"/>
    <s v="Silva"/>
    <n v="37.18"/>
    <s v="Obesity"/>
    <n v="6.75"/>
    <x v="0"/>
    <s v="yes"/>
    <s v="No"/>
    <s v="No"/>
    <n v="2"/>
    <s v="yes"/>
    <d v="1970-07-14T00:00:00"/>
    <n v="36786.370000000003"/>
    <s v="tier - 1"/>
    <s v="tier - 1"/>
    <s v="R1011"/>
    <n v="52"/>
  </r>
  <r>
    <s v="Id186"/>
    <s v="  Amy"/>
    <s v="Bugala"/>
    <n v="33.33"/>
    <s v="Obesity"/>
    <n v="9.26"/>
    <x v="0"/>
    <s v="yes"/>
    <s v="No"/>
    <s v="No"/>
    <n v="2"/>
    <s v="No"/>
    <d v="1961-07-29T00:00:00"/>
    <n v="36580.28"/>
    <s v="tier - 2"/>
    <s v="tier - 2"/>
    <s v="R1013"/>
    <n v="61"/>
  </r>
  <r>
    <s v="Id187"/>
    <s v="  Andrew P"/>
    <s v="Dublin"/>
    <n v="53.21"/>
    <s v="Obesity"/>
    <n v="4.2699999999999996"/>
    <x v="2"/>
    <s v="No"/>
    <s v="No"/>
    <s v="No"/>
    <n v="1"/>
    <s v="yes"/>
    <d v="1992-10-09T00:00:00"/>
    <n v="36572.800000000003"/>
    <s v="tier - 1"/>
    <s v="tier - 2"/>
    <s v="R1011"/>
    <n v="30"/>
  </r>
  <r>
    <s v="Id188"/>
    <s v="  George M V"/>
    <s v="Cleland"/>
    <n v="38.729999999999997"/>
    <s v="Obesity"/>
    <n v="11.51"/>
    <x v="0"/>
    <s v="No"/>
    <s v="No"/>
    <s v="No"/>
    <n v="2"/>
    <s v="yes"/>
    <d v="1973-08-09T00:00:00"/>
    <n v="36541.550000000003"/>
    <s v="tier - 2"/>
    <s v="tier - 3"/>
    <s v="R1011"/>
    <n v="49"/>
  </r>
  <r>
    <s v="Id189"/>
    <s v="  Sarah"/>
    <s v="Evans"/>
    <n v="29.73"/>
    <s v="Over weight"/>
    <n v="7.22"/>
    <x v="0"/>
    <s v="No"/>
    <s v="No"/>
    <s v="No"/>
    <n v="0"/>
    <s v="yes"/>
    <d v="1962-11-19T00:00:00"/>
    <n v="36445.550000000003"/>
    <s v="tier - 2"/>
    <s v="tier - 2"/>
    <s v="R1011"/>
    <n v="60"/>
  </r>
  <r>
    <s v="Id190"/>
    <s v="  Lara"/>
    <s v="Boyd"/>
    <n v="34.700000000000003"/>
    <s v="Obesity"/>
    <n v="4.37"/>
    <x v="2"/>
    <s v="No"/>
    <s v="No"/>
    <s v="Yes"/>
    <n v="1"/>
    <s v="yes"/>
    <d v="2003-12-09T00:00:00"/>
    <n v="36397.58"/>
    <s v="tier - 2"/>
    <s v="tier - 3"/>
    <s v="R1011"/>
    <n v="19"/>
  </r>
  <r>
    <s v="Id191"/>
    <s v="  Sebastien"/>
    <s v="Roulier"/>
    <n v="38.28"/>
    <s v="Obesity"/>
    <n v="11.56"/>
    <x v="0"/>
    <s v="yes"/>
    <s v="No"/>
    <s v="No"/>
    <n v="1"/>
    <s v="yes"/>
    <d v="1975-06-05T00:00:00"/>
    <n v="36350.71"/>
    <s v="tier - 1"/>
    <s v="tier - 2"/>
    <s v="R1011"/>
    <n v="48"/>
  </r>
  <r>
    <s v="Id192"/>
    <s v="  Padraig"/>
    <s v="Mullins"/>
    <n v="33.57"/>
    <s v="Obesity"/>
    <n v="8.82"/>
    <x v="0"/>
    <s v="yes"/>
    <s v="No"/>
    <s v="No"/>
    <n v="0"/>
    <s v="yes"/>
    <d v="1967-10-18T00:00:00"/>
    <n v="36332.449999999997"/>
    <s v="tier - 1"/>
    <s v="tier - 3"/>
    <s v="R1011"/>
    <n v="55"/>
  </r>
  <r>
    <s v="Id193"/>
    <s v="  Heather"/>
    <s v="Hofmann"/>
    <n v="52.06"/>
    <s v="Obesity"/>
    <n v="4.6900000000000004"/>
    <x v="2"/>
    <s v="No"/>
    <s v="No"/>
    <s v="No"/>
    <n v="1"/>
    <s v="yes"/>
    <d v="1992-06-16T00:00:00"/>
    <n v="36314.050000000003"/>
    <s v="tier - 2"/>
    <s v="tier - 2"/>
    <s v="R1011"/>
    <n v="30"/>
  </r>
  <r>
    <s v="Id194"/>
    <s v="  Jorge"/>
    <s v="Garcia Garcia"/>
    <n v="38.17"/>
    <s v="Obesity"/>
    <n v="4.53"/>
    <x v="2"/>
    <s v="No"/>
    <s v="yes"/>
    <s v="No"/>
    <n v="1"/>
    <s v="yes"/>
    <d v="2004-12-25T00:00:00"/>
    <n v="36307.800000000003"/>
    <s v="tier - 1"/>
    <s v="tier - 2"/>
    <s v="R1013"/>
    <n v="18"/>
  </r>
  <r>
    <s v="Id195"/>
    <s v="  Jack R"/>
    <s v="Klecker"/>
    <n v="36.954999999999998"/>
    <s v="Obesity"/>
    <n v="5.84"/>
    <x v="1"/>
    <s v="No"/>
    <s v="No"/>
    <s v="Yes"/>
    <n v="1"/>
    <s v="yes"/>
    <d v="2003-09-05T00:00:00"/>
    <n v="36219.410000000003"/>
    <s v="tier - 1"/>
    <s v="tier - 1"/>
    <s v="R1012"/>
    <n v="19"/>
  </r>
  <r>
    <s v="Id196"/>
    <s v="  Felix"/>
    <s v="Cancre"/>
    <n v="34.4"/>
    <s v="Obesity"/>
    <n v="4.9000000000000004"/>
    <x v="2"/>
    <s v="No"/>
    <s v="No"/>
    <s v="Yes"/>
    <n v="1"/>
    <s v="yes"/>
    <d v="1993-12-28T00:00:00"/>
    <n v="36197.699999999997"/>
    <s v="tier - 1"/>
    <s v="tier - 3"/>
    <s v="R1011"/>
    <n v="29"/>
  </r>
  <r>
    <s v="Id197"/>
    <s v="  Christopher C"/>
    <s v="Denucci"/>
    <n v="31.73"/>
    <s v="Obesity"/>
    <n v="4.3"/>
    <x v="2"/>
    <s v="No"/>
    <s v="No"/>
    <s v="No"/>
    <n v="0"/>
    <s v="yes"/>
    <d v="1999-10-01T00:00:00"/>
    <n v="36189.1"/>
    <s v="tier - 1"/>
    <s v="tier - 3"/>
    <s v="R1016"/>
    <n v="23"/>
  </r>
  <r>
    <s v="Id198"/>
    <s v="  Jesse"/>
    <s v="Saldana"/>
    <n v="36.64"/>
    <s v="Obesity"/>
    <n v="11.34"/>
    <x v="0"/>
    <s v="No"/>
    <s v="No"/>
    <s v="No"/>
    <n v="0"/>
    <s v="yes"/>
    <d v="1974-12-06T00:00:00"/>
    <n v="36182.870000000003"/>
    <s v="tier - 2"/>
    <s v="tier - 3"/>
    <s v="R1012"/>
    <n v="48"/>
  </r>
  <r>
    <s v="Id199"/>
    <s v="  Jill"/>
    <s v="Weinberg"/>
    <n v="36.85"/>
    <s v="Obesity"/>
    <n v="5.88"/>
    <x v="1"/>
    <s v="No"/>
    <s v="yes"/>
    <s v="No"/>
    <n v="1"/>
    <s v="yes"/>
    <d v="2004-08-30T00:00:00"/>
    <n v="36149.480000000003"/>
    <s v="tier - 2"/>
    <s v="tier - 2"/>
    <s v="R1013"/>
    <n v="18"/>
  </r>
  <r>
    <s v="Id200"/>
    <s v="  William"/>
    <s v="Walsh"/>
    <n v="33.33"/>
    <s v="Obesity"/>
    <n v="5.01"/>
    <x v="2"/>
    <s v="yes"/>
    <s v="No"/>
    <s v="Yes"/>
    <n v="1"/>
    <s v="yes"/>
    <d v="1997-06-12T00:00:00"/>
    <n v="36124.57"/>
    <s v="tier - 1"/>
    <s v="tier - 3"/>
    <s v="R1013"/>
    <n v="25"/>
  </r>
  <r>
    <s v="Id201"/>
    <s v="  Alejandro"/>
    <s v="Pasten"/>
    <n v="39.14"/>
    <s v="Obesity"/>
    <n v="4.4000000000000004"/>
    <x v="2"/>
    <s v="No"/>
    <s v="No"/>
    <s v="Yes"/>
    <n v="1"/>
    <s v="yes"/>
    <d v="1979-11-04T00:00:00"/>
    <n v="36090.49"/>
    <s v="tier - 2"/>
    <s v="tier - 2"/>
    <s v="R1011"/>
    <n v="43"/>
  </r>
  <r>
    <s v="Id202"/>
    <s v="  Ian E"/>
    <s v="LaBelle"/>
    <n v="32.9"/>
    <s v="Obesity"/>
    <n v="6.26"/>
    <x v="1"/>
    <s v="yes"/>
    <s v="No"/>
    <s v="No"/>
    <n v="0"/>
    <s v="yes"/>
    <d v="1996-08-20T00:00:00"/>
    <n v="36085.22"/>
    <s v="tier - 1"/>
    <s v="tier - 1"/>
    <s v="R1011"/>
    <n v="26"/>
  </r>
  <r>
    <s v="Id203"/>
    <s v="  Hector Sr"/>
    <s v="Guzman"/>
    <n v="29.78"/>
    <s v="Over weight"/>
    <n v="10.27"/>
    <x v="0"/>
    <s v="yes"/>
    <s v="No"/>
    <s v="Yes"/>
    <n v="1"/>
    <s v="yes"/>
    <d v="1963-07-22T00:00:00"/>
    <n v="36074.339999999997"/>
    <s v="tier - 2"/>
    <s v="tier - 1"/>
    <s v="R1011"/>
    <n v="59"/>
  </r>
  <r>
    <s v="Id204"/>
    <s v="  Rebecca"/>
    <s v="Turnbull"/>
    <n v="32.78"/>
    <s v="Obesity"/>
    <n v="5.27"/>
    <x v="2"/>
    <s v="No"/>
    <s v="No"/>
    <s v="No"/>
    <n v="0"/>
    <s v="yes"/>
    <d v="1999-09-04T00:00:00"/>
    <n v="36021.01"/>
    <s v="tier - 2"/>
    <s v="tier - 3"/>
    <s v="R1013"/>
    <n v="23"/>
  </r>
  <r>
    <s v="Id205"/>
    <s v="  Matt"/>
    <s v="Aguero"/>
    <n v="41.65"/>
    <s v="Obesity"/>
    <n v="10.73"/>
    <x v="0"/>
    <s v="yes"/>
    <s v="No"/>
    <s v="No"/>
    <n v="0"/>
    <s v="yes"/>
    <d v="1981-11-22T00:00:00"/>
    <n v="35952.65"/>
    <s v="tier - 1"/>
    <s v="tier - 3"/>
    <s v="R1011"/>
    <n v="41"/>
  </r>
  <r>
    <s v="Id206"/>
    <s v="  Elizabeth H"/>
    <s v="Woodward"/>
    <n v="50.79"/>
    <s v="Obesity"/>
    <n v="4.45"/>
    <x v="2"/>
    <s v="No"/>
    <s v="No"/>
    <s v="No"/>
    <n v="1"/>
    <s v="yes"/>
    <d v="1992-06-18T00:00:00"/>
    <n v="35883.269999999997"/>
    <s v="tier - 2"/>
    <s v="tier - 1"/>
    <s v="R1011"/>
    <n v="30"/>
  </r>
  <r>
    <s v="Id207"/>
    <s v="  Grace"/>
    <s v="McElroy"/>
    <n v="35.43"/>
    <s v="Obesity"/>
    <n v="5.25"/>
    <x v="2"/>
    <s v="yes"/>
    <s v="No"/>
    <s v="No"/>
    <n v="0"/>
    <s v="yes"/>
    <d v="1976-10-04T00:00:00"/>
    <n v="35733.96"/>
    <s v="tier - 2"/>
    <s v="tier - 2"/>
    <s v="R1011"/>
    <n v="46"/>
  </r>
  <r>
    <s v="Id208"/>
    <s v="  Jaime"/>
    <s v="Lopez"/>
    <n v="35.25"/>
    <s v="Obesity"/>
    <n v="9.51"/>
    <x v="0"/>
    <s v="No"/>
    <s v="No"/>
    <s v="No"/>
    <n v="0"/>
    <s v="yes"/>
    <d v="1974-07-15T00:00:00"/>
    <n v="35711.39"/>
    <s v="tier - 2"/>
    <s v="tier - 3"/>
    <s v="R1012"/>
    <n v="48"/>
  </r>
  <r>
    <s v="Id209"/>
    <s v="  Calesse"/>
    <s v="Cardosi"/>
    <n v="36.85"/>
    <s v="Obesity"/>
    <n v="11.12"/>
    <x v="0"/>
    <s v="No"/>
    <s v="No"/>
    <s v="No"/>
    <n v="0"/>
    <s v="yes"/>
    <d v="1978-12-19T00:00:00"/>
    <n v="35701.9"/>
    <s v="tier - 2"/>
    <s v="tier - 1"/>
    <s v="R1011"/>
    <n v="44"/>
  </r>
  <r>
    <s v="Id210"/>
    <s v="  Kate L"/>
    <s v="Looney"/>
    <n v="31.02"/>
    <s v="Obesity"/>
    <n v="4.5599999999999996"/>
    <x v="2"/>
    <s v="No"/>
    <s v="yes"/>
    <s v="No"/>
    <n v="1"/>
    <s v="yes"/>
    <d v="2000-12-17T00:00:00"/>
    <n v="35595.589999999997"/>
    <s v="tier - 2"/>
    <s v="tier - 3"/>
    <s v="R1013"/>
    <n v="22"/>
  </r>
  <r>
    <s v="Id211"/>
    <s v="  Sergey"/>
    <s v="Zyryanov"/>
    <n v="35.6"/>
    <s v="Obesity"/>
    <n v="4.0199999999999996"/>
    <x v="2"/>
    <s v="yes"/>
    <s v="yes"/>
    <s v="No"/>
    <n v="2"/>
    <s v="yes"/>
    <d v="2000-11-19T00:00:00"/>
    <n v="35585.58"/>
    <s v="tier - 2"/>
    <s v="tier - 3"/>
    <s v="R1011"/>
    <n v="22"/>
  </r>
  <r>
    <s v="Id212"/>
    <s v="  Timothy V"/>
    <s v="Gavin"/>
    <n v="34.39"/>
    <s v="Obesity"/>
    <n v="8.7200000000000006"/>
    <x v="0"/>
    <s v="No"/>
    <s v="No"/>
    <s v="No"/>
    <n v="0"/>
    <s v="yes"/>
    <d v="1971-08-10T00:00:00"/>
    <n v="35583.17"/>
    <s v="tier - 1"/>
    <s v="tier - 3"/>
    <s v="R1011"/>
    <n v="51"/>
  </r>
  <r>
    <s v="Id213"/>
    <s v="  Andrew S"/>
    <s v="Littlefield"/>
    <n v="29.06"/>
    <s v="Over weight"/>
    <n v="6.25"/>
    <x v="1"/>
    <s v="yes"/>
    <s v="No"/>
    <s v="No"/>
    <n v="1"/>
    <s v="yes"/>
    <d v="1964-08-29T00:00:00"/>
    <n v="35573.26"/>
    <s v="tier - 2"/>
    <s v="tier - 1"/>
    <s v="R1011"/>
    <n v="58"/>
  </r>
  <r>
    <s v="Id214"/>
    <s v="  Matthew D"/>
    <s v="Shearer"/>
    <n v="35.799999999999997"/>
    <s v="Obesity"/>
    <n v="7.32"/>
    <x v="0"/>
    <s v="No"/>
    <s v="No"/>
    <s v="No"/>
    <n v="2"/>
    <s v="yes"/>
    <d v="1973-10-27T00:00:00"/>
    <n v="35547.72"/>
    <s v="tier - 1"/>
    <s v="tier - 1"/>
    <s v="R1011"/>
    <n v="49"/>
  </r>
  <r>
    <s v="Id215"/>
    <s v="  Jessica"/>
    <s v="Armstrong"/>
    <n v="49.8"/>
    <s v="Obesity"/>
    <n v="4.24"/>
    <x v="2"/>
    <s v="No"/>
    <s v="No"/>
    <s v="No"/>
    <n v="1"/>
    <s v="yes"/>
    <d v="1992-09-13T00:00:00"/>
    <n v="35547.47"/>
    <s v="tier - 2"/>
    <s v="tier - 3"/>
    <s v="R1011"/>
    <n v="30"/>
  </r>
  <r>
    <s v="Id216"/>
    <s v="  Lawrence"/>
    <s v="Warriner"/>
    <n v="35.71"/>
    <s v="Obesity"/>
    <n v="6.84"/>
    <x v="0"/>
    <s v="No"/>
    <s v="No"/>
    <s v="No"/>
    <n v="2"/>
    <s v="yes"/>
    <d v="1973-12-16T00:00:00"/>
    <n v="35517.19"/>
    <s v="tier - 2"/>
    <s v="tier - 2"/>
    <s v="R1011"/>
    <n v="49"/>
  </r>
  <r>
    <s v="Id217"/>
    <s v="  Alex"/>
    <s v="White"/>
    <n v="30.8"/>
    <s v="Obesity"/>
    <n v="5.23"/>
    <x v="2"/>
    <s v="yes"/>
    <s v="No"/>
    <s v="No"/>
    <n v="1"/>
    <s v="yes"/>
    <d v="1988-11-20T00:00:00"/>
    <n v="35491.64"/>
    <s v="tier - 1"/>
    <s v="tier - 2"/>
    <s v="R1011"/>
    <n v="34"/>
  </r>
  <r>
    <s v="Id218"/>
    <s v="  Kevin"/>
    <s v="Cordaro"/>
    <n v="33.69"/>
    <s v="Obesity"/>
    <n v="9.68"/>
    <x v="0"/>
    <s v="No"/>
    <s v="No"/>
    <s v="No"/>
    <n v="0"/>
    <s v="yes"/>
    <d v="1971-09-22T00:00:00"/>
    <n v="35345.730000000003"/>
    <s v="tier - 2"/>
    <s v="tier - 3"/>
    <s v="R1011"/>
    <n v="51"/>
  </r>
  <r>
    <s v="Id219"/>
    <s v="  Gavin M"/>
    <s v="Hamilton"/>
    <n v="42.27"/>
    <s v="Obesity"/>
    <n v="6.05"/>
    <x v="1"/>
    <s v="yes"/>
    <s v="No"/>
    <s v="No"/>
    <n v="1"/>
    <s v="yes"/>
    <d v="1988-09-19T00:00:00"/>
    <n v="35315.96"/>
    <s v="tier - 2"/>
    <s v="tier - 1"/>
    <s v="R1011"/>
    <n v="34"/>
  </r>
  <r>
    <s v="Id220"/>
    <s v="  Rick E"/>
    <s v="Meyer"/>
    <n v="53.25"/>
    <s v="Obesity"/>
    <n v="6.11"/>
    <x v="1"/>
    <s v="yes"/>
    <s v="No"/>
    <s v="Yes"/>
    <n v="1"/>
    <s v="yes"/>
    <d v="1997-07-09T00:00:00"/>
    <n v="35302.089999999997"/>
    <s v="tier - 1"/>
    <s v="tier - 2"/>
    <s v="R1011"/>
    <n v="25"/>
  </r>
  <r>
    <s v="Id221"/>
    <s v="  Andrea H"/>
    <s v="Duke"/>
    <n v="26.8"/>
    <s v="Over weight"/>
    <n v="10.93"/>
    <x v="0"/>
    <s v="yes"/>
    <s v="No"/>
    <s v="No"/>
    <n v="0"/>
    <s v="No"/>
    <d v="1967-12-30T00:00:00"/>
    <n v="35160.129999999997"/>
    <s v="tier - 2"/>
    <s v="tier - 2"/>
    <s v="R1011"/>
    <n v="55"/>
  </r>
  <r>
    <s v="Id222"/>
    <s v="  Anthony S"/>
    <s v="Malatesta"/>
    <n v="28.5"/>
    <s v="Over weight"/>
    <n v="5.12"/>
    <x v="2"/>
    <s v="No"/>
    <s v="No"/>
    <s v="No"/>
    <n v="1"/>
    <s v="yes"/>
    <d v="1998-12-22T00:00:00"/>
    <n v="35147.53"/>
    <s v="tier - 1"/>
    <s v="tier - 1"/>
    <s v="R1016"/>
    <n v="24"/>
  </r>
  <r>
    <s v="Id223"/>
    <s v="  Erik"/>
    <s v="Hinrichsen"/>
    <n v="22.895"/>
    <s v="Normal Weight"/>
    <n v="5.72"/>
    <x v="1"/>
    <s v="No"/>
    <s v="No"/>
    <s v="No"/>
    <n v="0"/>
    <s v="yes"/>
    <d v="1977-06-29T00:00:00"/>
    <n v="35069.370000000003"/>
    <s v="tier - 1"/>
    <s v="tier - 1"/>
    <s v="R1017"/>
    <n v="45"/>
  </r>
  <r>
    <s v="Id224"/>
    <s v="  Kiley D"/>
    <s v="Lucan"/>
    <n v="34.06"/>
    <s v="Obesity"/>
    <n v="11.83"/>
    <x v="0"/>
    <s v="yes"/>
    <s v="No"/>
    <s v="No"/>
    <n v="1"/>
    <s v="yes"/>
    <d v="1975-08-29T00:00:00"/>
    <n v="35050.620000000003"/>
    <s v="tier - 2"/>
    <s v="tier - 1"/>
    <s v="R1011"/>
    <n v="47"/>
  </r>
  <r>
    <s v="Id225"/>
    <s v="  Jennifer"/>
    <s v="Koch"/>
    <n v="36.409999999999997"/>
    <s v="Obesity"/>
    <n v="4.55"/>
    <x v="2"/>
    <s v="No"/>
    <s v="No"/>
    <s v="No"/>
    <n v="0"/>
    <s v="yes"/>
    <d v="1982-07-05T00:00:00"/>
    <n v="35000.730000000003"/>
    <s v="tier - 2"/>
    <s v="tier - 3"/>
    <s v="R1011"/>
    <n v="40"/>
  </r>
  <r>
    <s v="Id226"/>
    <s v="  Chris"/>
    <s v="Smith"/>
    <n v="52.3"/>
    <s v="Obesity"/>
    <n v="4.87"/>
    <x v="2"/>
    <s v="yes"/>
    <s v="No"/>
    <s v="Yes"/>
    <n v="1"/>
    <s v="yes"/>
    <d v="1997-08-22T00:00:00"/>
    <n v="34979.86"/>
    <s v="tier - 2"/>
    <s v="tier - 2"/>
    <s v="R1011"/>
    <n v="25"/>
  </r>
  <r>
    <s v="Id227"/>
    <s v="  Marian M"/>
    <s v="O'Connor"/>
    <n v="52.66"/>
    <s v="Obesity"/>
    <n v="4.45"/>
    <x v="2"/>
    <s v="No"/>
    <s v="No"/>
    <s v="No"/>
    <n v="1"/>
    <s v="yes"/>
    <d v="1998-08-22T00:00:00"/>
    <n v="34976.42"/>
    <s v="tier - 2"/>
    <s v="tier - 1"/>
    <s v="R1011"/>
    <n v="24"/>
  </r>
  <r>
    <s v="Id228"/>
    <s v="  Jeremy"/>
    <s v="Kampwerth"/>
    <n v="29.57"/>
    <s v="Over weight"/>
    <n v="9.42"/>
    <x v="0"/>
    <s v="yes"/>
    <s v="No"/>
    <s v="No"/>
    <n v="0"/>
    <s v="yes"/>
    <d v="1967-10-07T00:00:00"/>
    <n v="34975.68"/>
    <s v="tier - 2"/>
    <s v="tier - 2"/>
    <s v="R1011"/>
    <n v="55"/>
  </r>
  <r>
    <s v="Id229"/>
    <s v="  Allison H"/>
    <s v="Federoff"/>
    <n v="36.99"/>
    <s v="Obesity"/>
    <n v="5.37"/>
    <x v="2"/>
    <s v="yes"/>
    <s v="No"/>
    <s v="Yes"/>
    <n v="1"/>
    <s v="yes"/>
    <d v="1983-07-29T00:00:00"/>
    <n v="34940.61"/>
    <s v="tier - 2"/>
    <s v="tier - 3"/>
    <s v="R1011"/>
    <n v="39"/>
  </r>
  <r>
    <s v="Id230"/>
    <s v="  Elizabeth"/>
    <s v="Goya"/>
    <n v="31.4"/>
    <s v="Obesity"/>
    <n v="4.5999999999999996"/>
    <x v="2"/>
    <s v="yes"/>
    <s v="No"/>
    <s v="No"/>
    <n v="1"/>
    <s v="yes"/>
    <d v="1995-10-17T00:00:00"/>
    <n v="34838.870000000003"/>
    <s v="tier - 2"/>
    <s v="tier - 3"/>
    <s v="R1011"/>
    <n v="27"/>
  </r>
  <r>
    <s v="Id231"/>
    <s v="  Andrew"/>
    <s v="Hodges"/>
    <n v="34.9"/>
    <s v="Obesity"/>
    <n v="6.22"/>
    <x v="1"/>
    <s v="No"/>
    <s v="No"/>
    <s v="Yes"/>
    <n v="1"/>
    <s v="yes"/>
    <d v="2003-09-17T00:00:00"/>
    <n v="34828.65"/>
    <s v="tier - 1"/>
    <s v="tier - 3"/>
    <s v="R1011"/>
    <n v="19"/>
  </r>
  <r>
    <s v="Id232"/>
    <s v="  Anders J"/>
    <s v="Erickson"/>
    <n v="31.13"/>
    <s v="Obesity"/>
    <n v="4.5199999999999996"/>
    <x v="2"/>
    <s v="yes"/>
    <s v="No"/>
    <s v="No"/>
    <n v="1"/>
    <s v="yes"/>
    <d v="1995-12-27T00:00:00"/>
    <n v="34806.47"/>
    <s v="tier - 1"/>
    <s v="tier - 2"/>
    <s v="R1013"/>
    <n v="27"/>
  </r>
  <r>
    <s v="Id233"/>
    <s v="  Sean"/>
    <s v="Welleck"/>
    <n v="34.799999999999997"/>
    <s v="Obesity"/>
    <n v="6.18"/>
    <x v="1"/>
    <s v="No"/>
    <s v="No"/>
    <s v="Yes"/>
    <n v="1"/>
    <s v="yes"/>
    <d v="2003-07-03T00:00:00"/>
    <n v="34779.620000000003"/>
    <s v="tier - 1"/>
    <s v="tier - 2"/>
    <s v="R1011"/>
    <n v="19"/>
  </r>
  <r>
    <s v="Id234"/>
    <s v="  Brian M"/>
    <s v="Polen"/>
    <n v="31.68"/>
    <s v="Obesity"/>
    <n v="4.4000000000000004"/>
    <x v="2"/>
    <s v="No"/>
    <s v="No"/>
    <s v="No"/>
    <n v="0"/>
    <s v="yes"/>
    <d v="1994-07-07T00:00:00"/>
    <n v="34672.15"/>
    <s v="tier - 1"/>
    <s v="tier - 3"/>
    <s v="R1013"/>
    <n v="28"/>
  </r>
  <r>
    <s v="Id235"/>
    <s v="  Jeremy"/>
    <s v="Lynch"/>
    <n v="33.534999999999997"/>
    <s v="Obesity"/>
    <n v="6.23"/>
    <x v="1"/>
    <s v="No"/>
    <s v="yes"/>
    <s v="No"/>
    <n v="1"/>
    <s v="yes"/>
    <d v="2004-10-09T00:00:00"/>
    <n v="34617.839999999997"/>
    <s v="tier - 1"/>
    <s v="tier - 3"/>
    <s v="R1016"/>
    <n v="18"/>
  </r>
  <r>
    <s v="Id236"/>
    <s v="  Susannah"/>
    <s v="Hufstader"/>
    <n v="31.92"/>
    <s v="Obesity"/>
    <n v="5.33"/>
    <x v="2"/>
    <s v="yes"/>
    <s v="No"/>
    <s v="No"/>
    <n v="0"/>
    <s v="yes"/>
    <d v="1976-11-25T00:00:00"/>
    <n v="34543.39"/>
    <s v="tier - 2"/>
    <s v="tier - 3"/>
    <s v="R1011"/>
    <n v="46"/>
  </r>
  <r>
    <s v="Id237"/>
    <s v="  Randy"/>
    <s v="Doak"/>
    <n v="32.700000000000003"/>
    <s v="Obesity"/>
    <n v="4.09"/>
    <x v="2"/>
    <s v="No"/>
    <s v="No"/>
    <s v="No"/>
    <n v="1"/>
    <s v="yes"/>
    <d v="1998-06-24T00:00:00"/>
    <n v="34472.839999999997"/>
    <s v="tier - 1"/>
    <s v="tier - 3"/>
    <s v="R1011"/>
    <n v="24"/>
  </r>
  <r>
    <s v="Id238"/>
    <s v="  Leslie"/>
    <s v="Noya"/>
    <n v="41.25"/>
    <s v="Obesity"/>
    <n v="5.19"/>
    <x v="2"/>
    <s v="No"/>
    <s v="No"/>
    <s v="No"/>
    <n v="0"/>
    <s v="yes"/>
    <d v="1990-09-24T00:00:00"/>
    <n v="34456.269999999997"/>
    <s v="tier - 1"/>
    <s v="tier - 2"/>
    <s v="R1011"/>
    <n v="32"/>
  </r>
  <r>
    <s v="Id239"/>
    <s v="  Brittany L"/>
    <s v="Heninger"/>
    <n v="33.11"/>
    <s v="Obesity"/>
    <n v="4.12"/>
    <x v="2"/>
    <s v="No"/>
    <s v="No"/>
    <s v="Yes"/>
    <n v="1"/>
    <s v="yes"/>
    <d v="2003-10-05T00:00:00"/>
    <n v="34439.86"/>
    <s v="tier - 2"/>
    <s v="tier - 1"/>
    <s v="R1013"/>
    <n v="19"/>
  </r>
  <r>
    <s v="Id240"/>
    <s v="  Cassie J"/>
    <s v="Richardson"/>
    <n v="36.159999999999997"/>
    <s v="Obesity"/>
    <n v="5.0999999999999996"/>
    <x v="2"/>
    <s v="No"/>
    <s v="No"/>
    <s v="No"/>
    <n v="1"/>
    <s v="yes"/>
    <d v="1984-10-01T00:00:00"/>
    <n v="34402.22"/>
    <s v="tier - 2"/>
    <s v="tier - 3"/>
    <s v="R1011"/>
    <n v="38"/>
  </r>
  <r>
    <s v="Id241"/>
    <s v="  Peter W"/>
    <s v="Deucher"/>
    <n v="33.72"/>
    <s v="Obesity"/>
    <n v="6.21"/>
    <x v="1"/>
    <s v="yes"/>
    <s v="No"/>
    <s v="Yes"/>
    <n v="1"/>
    <s v="yes"/>
    <d v="1983-10-02T00:00:00"/>
    <n v="34307.22"/>
    <s v="tier - 2"/>
    <s v="tier - 2"/>
    <s v="R1012"/>
    <n v="39"/>
  </r>
  <r>
    <s v="Id242"/>
    <s v="  Douglas"/>
    <s v="Wilson"/>
    <n v="37.74"/>
    <s v="Obesity"/>
    <n v="9.5299999999999994"/>
    <x v="0"/>
    <s v="yes"/>
    <s v="No"/>
    <s v="No"/>
    <n v="1"/>
    <s v="yes"/>
    <d v="1986-10-11T00:00:00"/>
    <n v="34293.120000000003"/>
    <s v="tier - 1"/>
    <s v="tier - 2"/>
    <s v="R1011"/>
    <n v="36"/>
  </r>
  <r>
    <s v="Id243"/>
    <s v="  Dan"/>
    <s v="Hall"/>
    <n v="48.75"/>
    <s v="Obesity"/>
    <n v="4.6399999999999997"/>
    <x v="2"/>
    <s v="yes"/>
    <s v="No"/>
    <s v="No"/>
    <n v="1"/>
    <s v="yes"/>
    <d v="1995-10-30T00:00:00"/>
    <n v="34289.43"/>
    <s v="tier - 1"/>
    <s v="tier - 1"/>
    <s v="R1011"/>
    <n v="27"/>
  </r>
  <r>
    <s v="Id244"/>
    <s v="  Dan M"/>
    <s v="Reed"/>
    <n v="31.065000000000001"/>
    <s v="Obesity"/>
    <n v="5.05"/>
    <x v="2"/>
    <s v="No"/>
    <s v="No"/>
    <s v="No"/>
    <n v="1"/>
    <s v="yes"/>
    <d v="1998-06-11T00:00:00"/>
    <n v="34254.050000000003"/>
    <s v="tier - 1"/>
    <s v="tier - 3"/>
    <s v="R1019"/>
    <n v="24"/>
  </r>
  <r>
    <s v="Id245"/>
    <s v="  Eric L"/>
    <s v="Frome"/>
    <n v="23.55"/>
    <s v="Normal Weight"/>
    <n v="10.38"/>
    <x v="0"/>
    <s v="No"/>
    <s v="No"/>
    <s v="No"/>
    <n v="0"/>
    <s v="yes"/>
    <d v="1962-07-05T00:00:00"/>
    <n v="34218.019999999997"/>
    <s v="tier - 1"/>
    <s v="tier - 1"/>
    <s v="R1011"/>
    <n v="60"/>
  </r>
  <r>
    <s v="Id246"/>
    <s v="  Les J"/>
    <s v="Creasy"/>
    <n v="30.18"/>
    <s v="Obesity"/>
    <n v="8.31"/>
    <x v="0"/>
    <s v="yes"/>
    <s v="No"/>
    <s v="No"/>
    <n v="1"/>
    <s v="yes"/>
    <d v="1975-07-21T00:00:00"/>
    <n v="34210.33"/>
    <s v="tier - 2"/>
    <s v="tier - 1"/>
    <s v="R1012"/>
    <n v="47"/>
  </r>
  <r>
    <s v="Id247"/>
    <s v="  Stephanie"/>
    <s v="Latimer"/>
    <n v="29.94"/>
    <s v="Over weight"/>
    <n v="7.59"/>
    <x v="0"/>
    <s v="No"/>
    <s v="No"/>
    <s v="No"/>
    <n v="0"/>
    <s v="yes"/>
    <d v="1971-08-25T00:00:00"/>
    <n v="34205.07"/>
    <s v="tier - 2"/>
    <s v="tier - 2"/>
    <s v="R1011"/>
    <n v="51"/>
  </r>
  <r>
    <s v="Id248"/>
    <s v="  Melissa Y"/>
    <s v="Wei"/>
    <n v="31.4"/>
    <s v="Obesity"/>
    <n v="5.49"/>
    <x v="2"/>
    <s v="No"/>
    <s v="No"/>
    <s v="No"/>
    <n v="0"/>
    <s v="yes"/>
    <d v="1999-11-06T00:00:00"/>
    <n v="34166.269999999997"/>
    <s v="tier - 2"/>
    <s v="tier - 3"/>
    <s v="R1011"/>
    <n v="23"/>
  </r>
  <r>
    <s v="Id249"/>
    <s v="  Ashley"/>
    <s v="Hayes"/>
    <n v="53.06"/>
    <s v="Obesity"/>
    <n v="11.68"/>
    <x v="0"/>
    <s v="No"/>
    <s v="No"/>
    <s v="No"/>
    <n v="0"/>
    <s v="yes"/>
    <d v="2002-12-26T00:00:00"/>
    <n v="34084.68"/>
    <s v="tier - 2"/>
    <s v="tier - 3"/>
    <s v="R1011"/>
    <n v="20"/>
  </r>
  <r>
    <s v="Id250"/>
    <s v="  Stephanie M"/>
    <s v="Velardo"/>
    <n v="30.25"/>
    <s v="Obesity"/>
    <n v="4.1900000000000004"/>
    <x v="2"/>
    <s v="No"/>
    <s v="No"/>
    <s v="No"/>
    <n v="2"/>
    <s v="yes"/>
    <d v="1972-07-26T00:00:00"/>
    <n v="34053.360000000001"/>
    <s v="tier - 2"/>
    <s v="tier - 2"/>
    <s v="R1011"/>
    <n v="50"/>
  </r>
  <r>
    <s v="Id251"/>
    <s v="  Kylie"/>
    <s v="Kastes"/>
    <n v="46.68"/>
    <s v="Obesity"/>
    <n v="4.01"/>
    <x v="2"/>
    <s v="No"/>
    <s v="No"/>
    <s v="No"/>
    <n v="0"/>
    <s v="yes"/>
    <d v="1994-09-25T00:00:00"/>
    <n v="33975.47"/>
    <s v="tier - 2"/>
    <s v="tier - 2"/>
    <s v="R1011"/>
    <n v="28"/>
  </r>
  <r>
    <s v="Id252"/>
    <s v="  Kelly"/>
    <s v="Escorcia"/>
    <n v="30.4"/>
    <s v="Obesity"/>
    <n v="5.91"/>
    <x v="1"/>
    <s v="No"/>
    <s v="yes"/>
    <s v="No"/>
    <n v="2"/>
    <s v="yes"/>
    <d v="2000-12-27T00:00:00"/>
    <n v="33907.550000000003"/>
    <s v="tier - 2"/>
    <s v="tier - 2"/>
    <s v="R1012"/>
    <n v="22"/>
  </r>
  <r>
    <s v="Id253"/>
    <s v="  Carrie"/>
    <s v="Larscheid"/>
    <n v="30.2"/>
    <s v="Obesity"/>
    <n v="4.47"/>
    <x v="2"/>
    <s v="yes"/>
    <s v="No"/>
    <s v="Yes"/>
    <n v="1"/>
    <s v="yes"/>
    <d v="1997-08-09T00:00:00"/>
    <n v="33900.65"/>
    <s v="tier - 2"/>
    <s v="tier - 3"/>
    <s v="R1011"/>
    <n v="25"/>
  </r>
  <r>
    <s v="Id254"/>
    <s v="  Alex"/>
    <s v="O'Bannon"/>
    <n v="51.18"/>
    <s v="Obesity"/>
    <n v="4.5599999999999996"/>
    <x v="2"/>
    <s v="yes"/>
    <s v="yes"/>
    <s v="No"/>
    <n v="2"/>
    <s v="yes"/>
    <d v="2000-10-26T00:00:00"/>
    <n v="33829.39"/>
    <s v="tier - 2"/>
    <s v="tier - 3"/>
    <s v="R1011"/>
    <n v="22"/>
  </r>
  <r>
    <s v="Id255"/>
    <s v="  Zach S"/>
    <s v="Ridgway"/>
    <n v="22.18"/>
    <s v="Normal Weight"/>
    <n v="9.9"/>
    <x v="0"/>
    <s v="No"/>
    <s v="No"/>
    <s v="No"/>
    <n v="0"/>
    <s v="yes"/>
    <d v="1962-12-11T00:00:00"/>
    <n v="33753.32"/>
    <s v="tier - 1"/>
    <s v="tier - 3"/>
    <s v="R1011"/>
    <n v="60"/>
  </r>
  <r>
    <s v="Id256"/>
    <s v="  Alan"/>
    <s v="Black"/>
    <n v="31.92"/>
    <s v="Obesity"/>
    <n v="5.1100000000000003"/>
    <x v="2"/>
    <s v="No"/>
    <s v="No"/>
    <s v="Yes"/>
    <n v="1"/>
    <s v="yes"/>
    <d v="2003-09-12T00:00:00"/>
    <n v="33750.29"/>
    <s v="tier - 1"/>
    <s v="tier - 3"/>
    <s v="R1012"/>
    <n v="19"/>
  </r>
  <r>
    <s v="Id257"/>
    <s v="  Nate"/>
    <s v="Canton"/>
    <n v="31.73"/>
    <s v="Obesity"/>
    <n v="5.73"/>
    <x v="1"/>
    <s v="No"/>
    <s v="yes"/>
    <s v="No"/>
    <n v="1"/>
    <s v="yes"/>
    <d v="2004-11-01T00:00:00"/>
    <n v="33732.69"/>
    <s v="tier - 1"/>
    <s v="tier - 1"/>
    <s v="R1017"/>
    <n v="18"/>
  </r>
  <r>
    <s v="Id258"/>
    <s v="  Jesse G"/>
    <s v="Fine"/>
    <n v="45.52"/>
    <s v="Obesity"/>
    <n v="6.04"/>
    <x v="1"/>
    <s v="No"/>
    <s v="No"/>
    <s v="Yes"/>
    <n v="1"/>
    <s v="yes"/>
    <d v="1993-11-28T00:00:00"/>
    <n v="33707.550000000003"/>
    <s v="tier - 2"/>
    <s v="tier - 2"/>
    <s v="R1011"/>
    <n v="29"/>
  </r>
  <r>
    <s v="Id259"/>
    <s v="  Jason"/>
    <s v="Bui"/>
    <n v="52.81"/>
    <s v="Obesity"/>
    <n v="5.19"/>
    <x v="2"/>
    <s v="No"/>
    <s v="No"/>
    <s v="Yes"/>
    <n v="1"/>
    <s v="yes"/>
    <d v="2003-09-09T00:00:00"/>
    <n v="33611.71"/>
    <s v="tier - 1"/>
    <s v="tier - 2"/>
    <s v="R1011"/>
    <n v="19"/>
  </r>
  <r>
    <s v="Id260"/>
    <s v="  Megan A"/>
    <s v="Riepma"/>
    <n v="33.58"/>
    <s v="Obesity"/>
    <n v="5.56"/>
    <x v="2"/>
    <s v="No"/>
    <s v="No"/>
    <s v="No"/>
    <n v="1"/>
    <s v="yes"/>
    <d v="1984-07-22T00:00:00"/>
    <n v="33527.1"/>
    <s v="tier - 2"/>
    <s v="tier - 3"/>
    <s v="R1011"/>
    <n v="38"/>
  </r>
  <r>
    <s v="Id261"/>
    <s v="  Luke M"/>
    <s v="Inman"/>
    <n v="30.684999999999999"/>
    <s v="Obesity"/>
    <n v="8.23"/>
    <x v="0"/>
    <s v="No"/>
    <s v="No"/>
    <s v="No"/>
    <n v="0"/>
    <s v="yes"/>
    <d v="2002-08-25T00:00:00"/>
    <n v="33475.82"/>
    <s v="tier - 1"/>
    <s v="tier - 1"/>
    <s v="R1018"/>
    <n v="20"/>
  </r>
  <r>
    <s v="Id262"/>
    <s v="  Jacy D"/>
    <s v="Kruzel"/>
    <n v="37.524999999999999"/>
    <s v="Obesity"/>
    <n v="9.0299999999999994"/>
    <x v="0"/>
    <s v="yes"/>
    <s v="No"/>
    <s v="No"/>
    <n v="2"/>
    <s v="No"/>
    <d v="1970-06-18T00:00:00"/>
    <n v="33471.97"/>
    <s v="tier - 2"/>
    <s v="tier - 2"/>
    <s v="R1012"/>
    <n v="52"/>
  </r>
  <r>
    <s v="Id263"/>
    <s v="  Simon G"/>
    <s v="Lindsay"/>
    <n v="34.5"/>
    <s v="Obesity"/>
    <n v="4.07"/>
    <x v="2"/>
    <s v="yes"/>
    <s v="No"/>
    <s v="No"/>
    <n v="0"/>
    <s v="yes"/>
    <d v="1985-12-07T00:00:00"/>
    <n v="33450.99"/>
    <s v="tier - 2"/>
    <s v="tier - 2"/>
    <s v="R1011"/>
    <n v="37"/>
  </r>
  <r>
    <s v="Id264"/>
    <s v="  Ainsley E"/>
    <s v="Land"/>
    <n v="28.16"/>
    <s v="Over weight"/>
    <n v="5.77"/>
    <x v="1"/>
    <s v="No"/>
    <s v="No"/>
    <s v="No"/>
    <n v="2"/>
    <s v="yes"/>
    <d v="1972-09-05T00:00:00"/>
    <n v="33344.449999999997"/>
    <s v="tier - 2"/>
    <s v="tier - 3"/>
    <s v="R1011"/>
    <n v="50"/>
  </r>
  <r>
    <s v="Id265"/>
    <s v="  Erica A"/>
    <s v="Brecher"/>
    <n v="30.02"/>
    <s v="Obesity"/>
    <n v="5.98"/>
    <x v="1"/>
    <s v="No"/>
    <s v="No"/>
    <s v="Yes"/>
    <n v="1"/>
    <s v="yes"/>
    <d v="2003-11-28T00:00:00"/>
    <n v="33307.550000000003"/>
    <s v="tier - 2"/>
    <s v="tier - 3"/>
    <s v="R1012"/>
    <n v="19"/>
  </r>
  <r>
    <s v="Id266"/>
    <s v="  Erik"/>
    <s v="Debolt"/>
    <n v="37.82"/>
    <s v="Obesity"/>
    <n v="6.01"/>
    <x v="1"/>
    <s v="No"/>
    <s v="No"/>
    <s v="No"/>
    <n v="0"/>
    <s v="yes"/>
    <d v="1990-10-12T00:00:00"/>
    <n v="33292.83"/>
    <s v="tier - 2"/>
    <s v="tier - 1"/>
    <s v="R1011"/>
    <n v="32"/>
  </r>
  <r>
    <s v="Id267"/>
    <s v="  Erin C"/>
    <s v="Oswalt"/>
    <n v="33.14"/>
    <s v="Obesity"/>
    <n v="5.67"/>
    <x v="2"/>
    <s v="yes"/>
    <s v="No"/>
    <s v="No"/>
    <n v="0"/>
    <s v="yes"/>
    <d v="1985-07-15T00:00:00"/>
    <n v="33121"/>
    <s v="tier - 2"/>
    <s v="tier - 1"/>
    <s v="R1011"/>
    <n v="37"/>
  </r>
  <r>
    <s v="Id268"/>
    <s v="  Adrienne"/>
    <s v="Boyd"/>
    <n v="25.14"/>
    <s v="Over weight"/>
    <n v="6.02"/>
    <x v="1"/>
    <s v="yes"/>
    <s v="No"/>
    <s v="Yes"/>
    <n v="1"/>
    <s v="yes"/>
    <d v="1969-10-30T00:00:00"/>
    <n v="33090.660000000003"/>
    <s v="tier - 2"/>
    <s v="tier - 2"/>
    <s v="R1011"/>
    <n v="53"/>
  </r>
  <r>
    <s v="Id269"/>
    <s v="  Adam"/>
    <s v="Bulewich"/>
    <n v="20.18"/>
    <s v="Normal Weight"/>
    <n v="11.19"/>
    <x v="0"/>
    <s v="No"/>
    <s v="No"/>
    <s v="No"/>
    <n v="0"/>
    <s v="yes"/>
    <d v="1962-07-01T00:00:00"/>
    <n v="33074.94"/>
    <s v="tier - 1"/>
    <s v="tier - 2"/>
    <s v="R1011"/>
    <n v="60"/>
  </r>
  <r>
    <s v="Id270"/>
    <s v="  Yutaka"/>
    <s v="Fukuda"/>
    <n v="44.36"/>
    <s v="Obesity"/>
    <n v="5.1100000000000003"/>
    <x v="2"/>
    <s v="No"/>
    <s v="No"/>
    <s v="No"/>
    <n v="0"/>
    <s v="yes"/>
    <d v="1994-07-28T00:00:00"/>
    <n v="33057.230000000003"/>
    <s v="tier - 1"/>
    <s v="tier - 2"/>
    <s v="R1011"/>
    <n v="28"/>
  </r>
  <r>
    <s v="Id271"/>
    <s v="  Tyler M"/>
    <s v="Phillips"/>
    <n v="23.82"/>
    <s v="Normal Weight"/>
    <n v="10.85"/>
    <x v="0"/>
    <s v="yes"/>
    <s v="No"/>
    <s v="No"/>
    <n v="0"/>
    <s v="yes"/>
    <d v="1967-07-10T00:00:00"/>
    <n v="33025.32"/>
    <s v="tier - 2"/>
    <s v="tier - 3"/>
    <s v="R1011"/>
    <n v="55"/>
  </r>
  <r>
    <s v="Id272"/>
    <s v="  Stephen"/>
    <s v="Maddison"/>
    <n v="45"/>
    <s v="Obesity"/>
    <n v="5.24"/>
    <x v="2"/>
    <s v="yes"/>
    <s v="No"/>
    <s v="No"/>
    <n v="1"/>
    <s v="yes"/>
    <d v="1995-07-08T00:00:00"/>
    <n v="33017.46"/>
    <s v="tier - 1"/>
    <s v="tier - 1"/>
    <s v="R1011"/>
    <n v="27"/>
  </r>
  <r>
    <s v="Id273"/>
    <s v="  Andrew B"/>
    <s v="Lockwood"/>
    <n v="26.62"/>
    <s v="Over weight"/>
    <n v="10.08"/>
    <x v="0"/>
    <s v="No"/>
    <s v="No"/>
    <s v="No"/>
    <n v="0"/>
    <s v="yes"/>
    <d v="1971-08-24T00:00:00"/>
    <n v="32947.629999999997"/>
    <s v="tier - 2"/>
    <s v="tier - 1"/>
    <s v="R1011"/>
    <n v="51"/>
  </r>
  <r>
    <s v="Id274"/>
    <s v="  James"/>
    <s v="Defilippi"/>
    <n v="32.67"/>
    <s v="Obesity"/>
    <n v="10.97"/>
    <x v="0"/>
    <s v="yes"/>
    <s v="No"/>
    <s v="No"/>
    <n v="0"/>
    <s v="yes"/>
    <d v="1981-11-17T00:00:00"/>
    <n v="32906.69"/>
    <s v="tier - 2"/>
    <s v="tier - 3"/>
    <s v="R1011"/>
    <n v="41"/>
  </r>
  <r>
    <s v="Id275"/>
    <s v="  Shawn P"/>
    <s v="Jackson"/>
    <n v="44.44"/>
    <s v="Obesity"/>
    <n v="4.9000000000000004"/>
    <x v="2"/>
    <s v="yes"/>
    <s v="No"/>
    <s v="No"/>
    <n v="1"/>
    <s v="yes"/>
    <d v="1995-12-04T00:00:00"/>
    <n v="32827.51"/>
    <s v="tier - 1"/>
    <s v="tier - 2"/>
    <s v="R1011"/>
    <n v="27"/>
  </r>
  <r>
    <s v="Id276"/>
    <s v="  Matt"/>
    <s v="Ozahowski"/>
    <n v="28.31"/>
    <s v="Over weight"/>
    <n v="5.33"/>
    <x v="2"/>
    <s v="No"/>
    <s v="No"/>
    <s v="No"/>
    <n v="0"/>
    <s v="yes"/>
    <d v="1980-12-12T00:00:00"/>
    <n v="32787.46"/>
    <s v="tier - 1"/>
    <s v="tier - 3"/>
    <s v="R1012"/>
    <n v="42"/>
  </r>
  <r>
    <s v="Id277"/>
    <s v="  Nathaniel"/>
    <s v="Guthals"/>
    <n v="25.05"/>
    <s v="Over weight"/>
    <n v="4.6100000000000003"/>
    <x v="2"/>
    <s v="No"/>
    <s v="No"/>
    <s v="No"/>
    <n v="2"/>
    <s v="yes"/>
    <d v="1972-11-07T00:00:00"/>
    <n v="32765.33"/>
    <s v="tier - 2"/>
    <s v="tier - 2"/>
    <s v="R1012"/>
    <n v="50"/>
  </r>
  <r>
    <s v="Id278"/>
    <s v="  Kevin D"/>
    <s v="Yates"/>
    <n v="28.34"/>
    <s v="Over weight"/>
    <n v="8.18"/>
    <x v="0"/>
    <s v="No"/>
    <s v="No"/>
    <s v="No"/>
    <n v="0"/>
    <s v="yes"/>
    <d v="1974-12-06T00:00:00"/>
    <n v="32760.48"/>
    <s v="tier - 1"/>
    <s v="tier - 1"/>
    <s v="R1011"/>
    <n v="48"/>
  </r>
  <r>
    <s v="Id279"/>
    <s v="  Joan"/>
    <s v="Samuelson"/>
    <n v="17.765000000000001"/>
    <s v="Under Weight"/>
    <n v="5.62"/>
    <x v="2"/>
    <s v="No"/>
    <s v="No"/>
    <s v="No"/>
    <n v="0"/>
    <s v="yes"/>
    <d v="1990-07-09T00:00:00"/>
    <n v="32734.19"/>
    <s v="tier - 2"/>
    <s v="tier - 1"/>
    <s v="R1012"/>
    <n v="32"/>
  </r>
  <r>
    <s v="Id280"/>
    <s v="  Christopher A"/>
    <s v="Lemos"/>
    <n v="36.119999999999997"/>
    <s v="Obesity"/>
    <n v="5.82"/>
    <x v="1"/>
    <s v="No"/>
    <s v="No"/>
    <s v="No"/>
    <n v="0"/>
    <s v="yes"/>
    <d v="1990-09-30T00:00:00"/>
    <n v="32716.2"/>
    <s v="tier - 1"/>
    <s v="tier - 2"/>
    <s v="R1011"/>
    <n v="32"/>
  </r>
  <r>
    <s v="Id281"/>
    <s v="  Kacy L"/>
    <s v="Seynders"/>
    <n v="23.19"/>
    <s v="Normal Weight"/>
    <n v="7.66"/>
    <x v="0"/>
    <s v="No"/>
    <s v="No"/>
    <s v="No"/>
    <n v="0"/>
    <s v="yes"/>
    <d v="1968-11-01T00:00:00"/>
    <n v="32686.080000000002"/>
    <s v="tier - 2"/>
    <s v="tier - 3"/>
    <s v="R1011"/>
    <n v="54"/>
  </r>
  <r>
    <s v="Id282"/>
    <s v="  Benjamin H"/>
    <s v="Saunders"/>
    <n v="35.99"/>
    <s v="Obesity"/>
    <n v="4.2300000000000004"/>
    <x v="2"/>
    <s v="No"/>
    <s v="No"/>
    <s v="No"/>
    <n v="0"/>
    <s v="yes"/>
    <d v="1990-07-13T00:00:00"/>
    <n v="32672.11"/>
    <s v="tier - 1"/>
    <s v="tier - 1"/>
    <s v="R1011"/>
    <n v="32"/>
  </r>
  <r>
    <s v="Id283"/>
    <s v="  Xaviour J"/>
    <s v="Walker"/>
    <n v="30.25"/>
    <s v="Obesity"/>
    <n v="5.58"/>
    <x v="2"/>
    <s v="No"/>
    <s v="No"/>
    <s v="Yes"/>
    <n v="1"/>
    <s v="yes"/>
    <d v="2003-10-08T00:00:00"/>
    <n v="32548.34"/>
    <s v="tier - 1"/>
    <s v="tier - 2"/>
    <s v="R1013"/>
    <n v="19"/>
  </r>
  <r>
    <s v="Id284"/>
    <s v="  Michael T"/>
    <s v="Lam"/>
    <n v="26.24"/>
    <s v="Over weight"/>
    <n v="6.26"/>
    <x v="1"/>
    <s v="yes"/>
    <s v="No"/>
    <s v="No"/>
    <n v="0"/>
    <s v="yes"/>
    <d v="1976-09-19T00:00:00"/>
    <n v="32485.46"/>
    <s v="tier - 2"/>
    <s v="tier - 1"/>
    <s v="R1011"/>
    <n v="46"/>
  </r>
  <r>
    <s v="Id285"/>
    <s v="  Bradley"/>
    <s v="Sweigart"/>
    <n v="31.36"/>
    <s v="Obesity"/>
    <n v="10.6"/>
    <x v="0"/>
    <s v="yes"/>
    <s v="No"/>
    <s v="No"/>
    <n v="0"/>
    <s v="yes"/>
    <d v="1981-09-27T00:00:00"/>
    <n v="32462.35"/>
    <s v="tier - 2"/>
    <s v="tier - 2"/>
    <s v="R1011"/>
    <n v="41"/>
  </r>
  <r>
    <s v="Id286"/>
    <s v="  Andrea"/>
    <s v="Sieczkowski"/>
    <n v="25.69"/>
    <s v="Over weight"/>
    <n v="4.78"/>
    <x v="2"/>
    <s v="yes"/>
    <s v="No"/>
    <s v="No"/>
    <n v="0"/>
    <s v="yes"/>
    <d v="1976-08-09T00:00:00"/>
    <n v="32430.22"/>
    <s v="tier - 2"/>
    <s v="tier - 3"/>
    <s v="R1011"/>
    <n v="46"/>
  </r>
  <r>
    <s v="Id287"/>
    <s v="  Nancy M"/>
    <s v="Jurgens"/>
    <n v="25.46"/>
    <s v="Over weight"/>
    <n v="6.03"/>
    <x v="1"/>
    <s v="No"/>
    <s v="No"/>
    <s v="No"/>
    <n v="2"/>
    <s v="yes"/>
    <d v="1972-10-19T00:00:00"/>
    <n v="32428.63"/>
    <s v="tier - 2"/>
    <s v="tier - 2"/>
    <s v="R1011"/>
    <n v="50"/>
  </r>
  <r>
    <s v="Id288"/>
    <s v="  Matt"/>
    <s v="Hackman"/>
    <n v="31.83"/>
    <s v="Obesity"/>
    <n v="11.55"/>
    <x v="0"/>
    <s v="yes"/>
    <s v="No"/>
    <s v="No"/>
    <n v="1"/>
    <s v="yes"/>
    <d v="1986-12-02T00:00:00"/>
    <n v="32288.49"/>
    <s v="tier - 2"/>
    <s v="tier - 2"/>
    <s v="R1011"/>
    <n v="36"/>
  </r>
  <r>
    <s v="Id289"/>
    <s v="  Lee"/>
    <s v="Klarich"/>
    <n v="24.43"/>
    <s v="Normal Weight"/>
    <n v="7.59"/>
    <x v="0"/>
    <s v="yes"/>
    <s v="No"/>
    <s v="No"/>
    <n v="1"/>
    <s v="yes"/>
    <d v="1975-12-17T00:00:00"/>
    <n v="32259.96"/>
    <s v="tier - 2"/>
    <s v="tier - 3"/>
    <s v="R1012"/>
    <n v="47"/>
  </r>
  <r>
    <s v="Id290"/>
    <s v="  Chris"/>
    <s v="Schulten"/>
    <n v="41.9"/>
    <s v="Obesity"/>
    <n v="4.26"/>
    <x v="2"/>
    <s v="No"/>
    <s v="No"/>
    <s v="No"/>
    <n v="0"/>
    <s v="yes"/>
    <d v="1994-09-08T00:00:00"/>
    <n v="32222.81"/>
    <s v="tier - 2"/>
    <s v="tier - 1"/>
    <s v="R1011"/>
    <n v="28"/>
  </r>
  <r>
    <s v="Id291"/>
    <s v="  Erik T"/>
    <s v="Fagerstrom"/>
    <n v="22.88"/>
    <s v="Normal Weight"/>
    <n v="5.9"/>
    <x v="1"/>
    <s v="yes"/>
    <s v="No"/>
    <s v="Yes"/>
    <n v="1"/>
    <s v="yes"/>
    <d v="1969-09-11T00:00:00"/>
    <n v="32192.76"/>
    <s v="tier - 1"/>
    <s v="tier - 2"/>
    <s v="R1011"/>
    <n v="53"/>
  </r>
  <r>
    <s v="Id292"/>
    <s v="  Rod W"/>
    <s v="Bien"/>
    <n v="29.734999999999999"/>
    <s v="Over weight"/>
    <n v="7.79"/>
    <x v="0"/>
    <s v="No"/>
    <s v="No"/>
    <s v="No"/>
    <n v="0"/>
    <s v="No"/>
    <d v="1978-11-10T00:00:00"/>
    <n v="32108.66"/>
    <s v="tier - 1"/>
    <s v="tier - 3"/>
    <s v="R1017"/>
    <n v="44"/>
  </r>
  <r>
    <s v="Id293"/>
    <s v="  Joey"/>
    <s v="Hess"/>
    <n v="40.74"/>
    <s v="Obesity"/>
    <n v="5.28"/>
    <x v="2"/>
    <s v="No"/>
    <s v="No"/>
    <s v="Yes"/>
    <n v="1"/>
    <s v="yes"/>
    <d v="1993-09-13T00:00:00"/>
    <n v="32086.21"/>
    <s v="tier - 1"/>
    <s v="tier - 3"/>
    <s v="R1011"/>
    <n v="29"/>
  </r>
  <r>
    <s v="Id294"/>
    <s v="  Hillary L"/>
    <s v="Shaw"/>
    <n v="24.14"/>
    <s v="Normal Weight"/>
    <n v="5.87"/>
    <x v="1"/>
    <s v="No"/>
    <s v="No"/>
    <s v="No"/>
    <n v="2"/>
    <s v="yes"/>
    <d v="1972-09-21T00:00:00"/>
    <n v="31980.89"/>
    <s v="tier - 2"/>
    <s v="tier - 1"/>
    <s v="R1011"/>
    <n v="50"/>
  </r>
  <r>
    <s v="Id295"/>
    <s v="  Eric J"/>
    <s v="Williams"/>
    <n v="25.15"/>
    <s v="Over weight"/>
    <n v="9.08"/>
    <x v="0"/>
    <s v="yes"/>
    <s v="No"/>
    <s v="No"/>
    <n v="1"/>
    <s v="yes"/>
    <d v="1975-09-25T00:00:00"/>
    <n v="31897.1"/>
    <s v="tier - 2"/>
    <s v="tier - 3"/>
    <s v="R1011"/>
    <n v="47"/>
  </r>
  <r>
    <s v="Id296"/>
    <s v="  Nicolas"/>
    <s v="Menzies"/>
    <n v="28.71"/>
    <s v="Over weight"/>
    <n v="5.2"/>
    <x v="2"/>
    <s v="No"/>
    <s v="No"/>
    <s v="No"/>
    <n v="1"/>
    <s v="yes"/>
    <d v="1984-09-10T00:00:00"/>
    <n v="31743.919999999998"/>
    <s v="tier - 2"/>
    <s v="tier - 1"/>
    <s v="R1011"/>
    <n v="38"/>
  </r>
  <r>
    <s v="Id297"/>
    <s v="  Marcel"/>
    <s v="Buehler"/>
    <n v="23"/>
    <s v="Normal Weight"/>
    <n v="5.48"/>
    <x v="2"/>
    <s v="No"/>
    <s v="No"/>
    <s v="No"/>
    <n v="0"/>
    <s v="yes"/>
    <d v="1977-10-14T00:00:00"/>
    <n v="31736.7"/>
    <s v="tier - 2"/>
    <s v="tier - 2"/>
    <s v="R1012"/>
    <n v="45"/>
  </r>
  <r>
    <s v="Id298"/>
    <s v="  Ashley N"/>
    <s v="Degen"/>
    <n v="36.86"/>
    <s v="Obesity"/>
    <n v="11.95"/>
    <x v="0"/>
    <s v="No"/>
    <s v="No"/>
    <s v="No"/>
    <n v="0"/>
    <s v="No"/>
    <d v="1960-12-13T00:00:00"/>
    <n v="31620"/>
    <s v="tier - 2"/>
    <s v="tier - 1"/>
    <s v="R1024"/>
    <n v="62"/>
  </r>
  <r>
    <s v="Id299"/>
    <s v="  Evan D"/>
    <s v="Arsenault"/>
    <n v="24.25"/>
    <s v="Normal Weight"/>
    <n v="8.6999999999999993"/>
    <x v="0"/>
    <s v="yes"/>
    <s v="No"/>
    <s v="No"/>
    <n v="1"/>
    <s v="yes"/>
    <d v="1975-10-29T00:00:00"/>
    <n v="31591.82"/>
    <s v="tier - 2"/>
    <s v="tier - 1"/>
    <s v="R1011"/>
    <n v="47"/>
  </r>
  <r>
    <s v="Id300"/>
    <s v="  Krisana"/>
    <s v="Hoff"/>
    <n v="23.85"/>
    <s v="Normal Weight"/>
    <n v="7.84"/>
    <x v="0"/>
    <s v="No"/>
    <s v="No"/>
    <s v="No"/>
    <n v="0"/>
    <s v="yes"/>
    <d v="1974-10-08T00:00:00"/>
    <n v="31368.81"/>
    <s v="tier - 2"/>
    <s v="tier - 3"/>
    <s v="R1011"/>
    <n v="48"/>
  </r>
  <r>
    <s v="Id301"/>
    <s v="  Kyle"/>
    <s v="Hall"/>
    <n v="40.020000000000003"/>
    <s v="Obesity"/>
    <n v="5.19"/>
    <x v="2"/>
    <s v="yes"/>
    <s v="No"/>
    <s v="No"/>
    <n v="1"/>
    <s v="yes"/>
    <d v="1995-09-27T00:00:00"/>
    <n v="31328.27"/>
    <s v="tier - 2"/>
    <s v="tier - 2"/>
    <s v="R1011"/>
    <n v="27"/>
  </r>
  <r>
    <s v="Id302"/>
    <s v="  Kate"/>
    <s v="Ashley"/>
    <n v="19.170000000000002"/>
    <s v="Normal Weight"/>
    <n v="8.41"/>
    <x v="0"/>
    <s v="No"/>
    <s v="No"/>
    <s v="No"/>
    <n v="0"/>
    <s v="yes"/>
    <d v="1968-07-09T00:00:00"/>
    <n v="31322.53"/>
    <s v="tier - 2"/>
    <s v="tier - 1"/>
    <s v="R1011"/>
    <n v="54"/>
  </r>
  <r>
    <s v="Id303"/>
    <s v="  Martin A"/>
    <s v="Rindahl"/>
    <n v="43.53"/>
    <s v="Obesity"/>
    <n v="5.86"/>
    <x v="1"/>
    <s v="yes"/>
    <s v="yes"/>
    <s v="No"/>
    <n v="2"/>
    <s v="yes"/>
    <d v="2000-07-22T00:00:00"/>
    <n v="31234.560000000001"/>
    <s v="tier - 1"/>
    <s v="tier - 1"/>
    <s v="R1011"/>
    <n v="22"/>
  </r>
  <r>
    <s v="Id304"/>
    <s v="  Stacey"/>
    <s v="Clark"/>
    <n v="46.06"/>
    <s v="Obesity"/>
    <n v="4.18"/>
    <x v="2"/>
    <s v="No"/>
    <s v="yes"/>
    <s v="No"/>
    <n v="1"/>
    <s v="yes"/>
    <d v="2004-11-09T00:00:00"/>
    <n v="31196.61"/>
    <s v="tier - 2"/>
    <s v="tier - 1"/>
    <s v="R1011"/>
    <n v="18"/>
  </r>
  <r>
    <s v="Id305"/>
    <s v="  Christine"/>
    <s v="Irish"/>
    <n v="29.92"/>
    <s v="Over weight"/>
    <n v="11.99"/>
    <x v="0"/>
    <s v="yes"/>
    <s v="No"/>
    <s v="No"/>
    <n v="2"/>
    <s v="yes"/>
    <d v="1961-09-09T00:00:00"/>
    <n v="30942.19"/>
    <s v="tier - 2"/>
    <s v="tier - 2"/>
    <s v="R1013"/>
    <n v="61"/>
  </r>
  <r>
    <s v="Id306"/>
    <s v="  Sarah C"/>
    <s v="Richardson"/>
    <n v="28.46"/>
    <s v="Over weight"/>
    <n v="4.8499999999999996"/>
    <x v="2"/>
    <s v="yes"/>
    <s v="No"/>
    <s v="No"/>
    <n v="1"/>
    <s v="yes"/>
    <d v="1988-09-05T00:00:00"/>
    <n v="30763.01"/>
    <s v="tier - 2"/>
    <s v="tier - 1"/>
    <s v="R1011"/>
    <n v="34"/>
  </r>
  <r>
    <s v="Id307"/>
    <s v="  Megan"/>
    <s v="Dewitt"/>
    <n v="24.56"/>
    <s v="Over weight"/>
    <n v="6.18"/>
    <x v="1"/>
    <s v="yes"/>
    <s v="No"/>
    <s v="Yes"/>
    <n v="1"/>
    <s v="yes"/>
    <d v="1983-12-21T00:00:00"/>
    <n v="30724.44"/>
    <s v="tier - 2"/>
    <s v="tier - 3"/>
    <s v="R1011"/>
    <n v="39"/>
  </r>
  <r>
    <s v="Id308"/>
    <s v="  Jason W"/>
    <s v="Hickman"/>
    <n v="41.19"/>
    <s v="Obesity"/>
    <n v="6.37"/>
    <x v="1"/>
    <s v="No"/>
    <s v="No"/>
    <s v="No"/>
    <n v="0"/>
    <s v="yes"/>
    <d v="1999-09-21T00:00:00"/>
    <n v="30697.71"/>
    <s v="tier - 1"/>
    <s v="tier - 2"/>
    <s v="R1011"/>
    <n v="23"/>
  </r>
  <r>
    <s v="Id309"/>
    <s v="  Michele"/>
    <s v="Gonzalez"/>
    <n v="18.63"/>
    <s v="Normal Weight"/>
    <n v="9.81"/>
    <x v="0"/>
    <s v="yes"/>
    <s v="No"/>
    <s v="No"/>
    <n v="2"/>
    <s v="yes"/>
    <d v="1970-11-11T00:00:00"/>
    <n v="30625.65"/>
    <s v="tier - 2"/>
    <s v="tier - 3"/>
    <s v="R1011"/>
    <n v="52"/>
  </r>
  <r>
    <s v="Id310"/>
    <s v="  Nikki"/>
    <s v="Difani"/>
    <n v="26.26"/>
    <s v="Over weight"/>
    <n v="11.8"/>
    <x v="0"/>
    <s v="yes"/>
    <s v="No"/>
    <s v="No"/>
    <n v="1"/>
    <s v="yes"/>
    <d v="1986-08-10T00:00:00"/>
    <n v="30530.5"/>
    <s v="tier - 2"/>
    <s v="tier - 1"/>
    <s v="R1011"/>
    <n v="36"/>
  </r>
  <r>
    <s v="Id311"/>
    <s v="  Philip J"/>
    <s v="Turner"/>
    <n v="22.37"/>
    <s v="Normal Weight"/>
    <n v="5.86"/>
    <x v="1"/>
    <s v="yes"/>
    <s v="No"/>
    <s v="Yes"/>
    <n v="1"/>
    <s v="yes"/>
    <d v="1983-09-03T00:00:00"/>
    <n v="30457.37"/>
    <s v="tier - 2"/>
    <s v="tier - 1"/>
    <s v="R1012"/>
    <n v="39"/>
  </r>
  <r>
    <s v="Id312"/>
    <s v="  Bryan L"/>
    <s v="Widmann"/>
    <n v="39.619999999999997"/>
    <s v="Obesity"/>
    <n v="4.28"/>
    <x v="2"/>
    <s v="No"/>
    <s v="No"/>
    <s v="No"/>
    <n v="1"/>
    <s v="yes"/>
    <d v="1998-10-28T00:00:00"/>
    <n v="30422.03"/>
    <s v="tier - 2"/>
    <s v="tier - 3"/>
    <s v="R1011"/>
    <n v="24"/>
  </r>
  <r>
    <s v="Id313"/>
    <s v="  Timothy F"/>
    <s v="Tunney"/>
    <n v="18.329999999999998"/>
    <s v="Under Weight"/>
    <n v="4.16"/>
    <x v="2"/>
    <s v="yes"/>
    <s v="No"/>
    <s v="No"/>
    <n v="0"/>
    <s v="yes"/>
    <d v="1976-09-03T00:00:00"/>
    <n v="30409.53"/>
    <s v="tier - 2"/>
    <s v="tier - 3"/>
    <s v="R1012"/>
    <n v="46"/>
  </r>
  <r>
    <s v="Id314"/>
    <s v="  Angielyn M"/>
    <s v="San Juan"/>
    <n v="17.11"/>
    <s v="Under Weight"/>
    <n v="4.9800000000000004"/>
    <x v="2"/>
    <s v="yes"/>
    <s v="No"/>
    <s v="Yes"/>
    <n v="1"/>
    <s v="yes"/>
    <d v="1969-07-30T00:00:00"/>
    <n v="30366.93"/>
    <s v="tier - 2"/>
    <s v="tier - 2"/>
    <s v="R1011"/>
    <n v="53"/>
  </r>
  <r>
    <s v="Id315"/>
    <s v="  Jeanie M"/>
    <s v="Croll"/>
    <n v="43.5"/>
    <s v="Obesity"/>
    <n v="6.38"/>
    <x v="1"/>
    <s v="No"/>
    <s v="yes"/>
    <s v="No"/>
    <n v="1"/>
    <s v="yes"/>
    <d v="2004-06-01T00:00:00"/>
    <n v="30328.27"/>
    <s v="tier - 2"/>
    <s v="tier - 2"/>
    <s v="R1011"/>
    <n v="19"/>
  </r>
  <r>
    <s v="Id316"/>
    <s v="  Greg"/>
    <s v="Rolfes"/>
    <n v="25.364999999999998"/>
    <s v="Over weight"/>
    <n v="5.19"/>
    <x v="2"/>
    <s v="No"/>
    <s v="No"/>
    <s v="No"/>
    <n v="2"/>
    <s v="No"/>
    <d v="1972-07-24T00:00:00"/>
    <n v="30284.639999999999"/>
    <s v="tier - 1"/>
    <s v="tier - 1"/>
    <s v="R1012"/>
    <n v="50"/>
  </r>
  <r>
    <s v="Id317"/>
    <s v="  John"/>
    <s v="Hinkle"/>
    <n v="28.594999999999999"/>
    <s v="Over weight"/>
    <n v="10.210000000000001"/>
    <x v="0"/>
    <s v="No"/>
    <s v="No"/>
    <s v="No"/>
    <n v="0"/>
    <s v="No"/>
    <d v="1962-09-15T00:00:00"/>
    <n v="30260"/>
    <s v="tier - 1"/>
    <s v="tier - 1"/>
    <s v="R1014"/>
    <n v="60"/>
  </r>
  <r>
    <s v="Id318"/>
    <s v="  Aliaksandr"/>
    <s v="Leuchanka"/>
    <n v="29.83"/>
    <s v="Over weight"/>
    <n v="9.6999999999999993"/>
    <x v="0"/>
    <s v="yes"/>
    <s v="No"/>
    <s v="Yes"/>
    <n v="1"/>
    <s v="yes"/>
    <d v="1963-09-13T00:00:00"/>
    <n v="30184.94"/>
    <s v="tier - 1"/>
    <s v="tier - 1"/>
    <s v="R1014"/>
    <n v="59"/>
  </r>
  <r>
    <s v="Id319"/>
    <s v="  Jason M"/>
    <s v="Ayr"/>
    <n v="24.7"/>
    <s v="Over weight"/>
    <n v="10.25"/>
    <x v="0"/>
    <s v="No"/>
    <s v="No"/>
    <s v="No"/>
    <n v="3"/>
    <s v="No"/>
    <d v="1958-08-11T00:00:00"/>
    <n v="30166.62"/>
    <s v="tier - 1"/>
    <s v="tier - 3"/>
    <s v="R1012"/>
    <n v="64"/>
  </r>
  <r>
    <s v="Id320"/>
    <s v="  Sheera K"/>
    <s v="Siegel"/>
    <n v="17.940000000000001"/>
    <s v="Under Weight"/>
    <n v="9.77"/>
    <x v="0"/>
    <s v="No"/>
    <s v="No"/>
    <s v="No"/>
    <n v="0"/>
    <s v="yes"/>
    <d v="1971-12-25T00:00:00"/>
    <n v="30134.75"/>
    <s v="tier - 2"/>
    <s v="tier - 3"/>
    <s v="R1011"/>
    <n v="51"/>
  </r>
  <r>
    <s v="Id321"/>
    <s v="  Janice"/>
    <s v="Penrose"/>
    <n v="21.08"/>
    <s v="Normal Weight"/>
    <n v="4.83"/>
    <x v="2"/>
    <s v="No"/>
    <s v="No"/>
    <s v="Yes"/>
    <n v="1"/>
    <s v="yes"/>
    <d v="1979-09-02T00:00:00"/>
    <n v="30095.97"/>
    <s v="tier - 2"/>
    <s v="tier - 3"/>
    <s v="R1011"/>
    <n v="43"/>
  </r>
  <r>
    <s v="Id322"/>
    <s v="  Timothy G"/>
    <s v="Schuler"/>
    <n v="37.715000000000003"/>
    <s v="Obesity"/>
    <n v="10.86"/>
    <x v="0"/>
    <s v="yes"/>
    <s v="No"/>
    <s v="No"/>
    <n v="0"/>
    <s v="No"/>
    <d v="1967-06-16T00:00:00"/>
    <n v="30063.58"/>
    <s v="tier - 1"/>
    <s v="tier - 1"/>
    <s v="R1012"/>
    <n v="55"/>
  </r>
  <r>
    <s v="Id323"/>
    <s v="  Alan R"/>
    <s v="Walker"/>
    <n v="22.39"/>
    <s v="Normal Weight"/>
    <n v="9.5299999999999994"/>
    <x v="0"/>
    <s v="yes"/>
    <s v="No"/>
    <s v="No"/>
    <n v="0"/>
    <s v="yes"/>
    <d v="1981-08-04T00:00:00"/>
    <n v="30026.87"/>
    <s v="tier - 2"/>
    <s v="tier - 3"/>
    <s v="R1012"/>
    <n v="41"/>
  </r>
  <r>
    <s v="Id324"/>
    <s v="  Michael"/>
    <s v="Stange"/>
    <n v="28.78"/>
    <s v="Over weight"/>
    <n v="5.68"/>
    <x v="2"/>
    <s v="No"/>
    <s v="No"/>
    <s v="No"/>
    <n v="0"/>
    <s v="yes"/>
    <d v="1991-10-05T00:00:00"/>
    <n v="29969.67"/>
    <s v="tier - 1"/>
    <s v="tier - 1"/>
    <s v="R1011"/>
    <n v="31"/>
  </r>
  <r>
    <s v="Id325"/>
    <s v="  Marie-France"/>
    <s v="Roy"/>
    <n v="18.329999999999998"/>
    <s v="Under Weight"/>
    <n v="5.57"/>
    <x v="2"/>
    <s v="yes"/>
    <s v="No"/>
    <s v="No"/>
    <n v="0"/>
    <s v="yes"/>
    <d v="1976-06-12T00:00:00"/>
    <n v="29933.75"/>
    <s v="tier - 1"/>
    <s v="tier - 1"/>
    <s v="R1011"/>
    <n v="46"/>
  </r>
  <r>
    <s v="Id326"/>
    <s v="  Erik F"/>
    <s v="Potere"/>
    <n v="26.39"/>
    <s v="Over weight"/>
    <n v="4.58"/>
    <x v="2"/>
    <s v="yes"/>
    <s v="No"/>
    <s v="No"/>
    <n v="1"/>
    <s v="yes"/>
    <d v="1988-12-30T00:00:00"/>
    <n v="29929.56"/>
    <s v="tier - 1"/>
    <s v="tier - 1"/>
    <s v="R1011"/>
    <n v="34"/>
  </r>
  <r>
    <s v="Id327"/>
    <s v="  Andrew"/>
    <s v="Podgurski"/>
    <n v="19.260000000000002"/>
    <s v="Normal Weight"/>
    <n v="8.9600000000000009"/>
    <x v="0"/>
    <s v="yes"/>
    <s v="No"/>
    <s v="No"/>
    <n v="1"/>
    <s v="yes"/>
    <d v="1975-08-19T00:00:00"/>
    <n v="29899.25"/>
    <s v="tier - 1"/>
    <s v="tier - 3"/>
    <s v="R1011"/>
    <n v="47"/>
  </r>
  <r>
    <s v="Id328"/>
    <s v="  Anthony"/>
    <s v="Diamond"/>
    <n v="26.92"/>
    <s v="Over weight"/>
    <n v="6.09"/>
    <x v="1"/>
    <s v="No"/>
    <s v="No"/>
    <s v="No"/>
    <n v="0"/>
    <s v="yes"/>
    <d v="1989-12-30T00:00:00"/>
    <n v="29852.48"/>
    <s v="tier - 1"/>
    <s v="tier - 3"/>
    <s v="R1011"/>
    <n v="33"/>
  </r>
  <r>
    <s v="Id329"/>
    <s v="  Chris"/>
    <s v="Sallade"/>
    <n v="19.73"/>
    <s v="Normal Weight"/>
    <n v="4.3600000000000003"/>
    <x v="2"/>
    <s v="No"/>
    <s v="No"/>
    <s v="No"/>
    <n v="0"/>
    <s v="yes"/>
    <d v="1982-10-29T00:00:00"/>
    <n v="29818.76"/>
    <s v="tier - 1"/>
    <s v="tier - 1"/>
    <s v="R1012"/>
    <n v="40"/>
  </r>
  <r>
    <s v="Id330"/>
    <s v="  Yu"/>
    <s v="Zhang"/>
    <n v="23.56"/>
    <s v="Normal Weight"/>
    <n v="11.74"/>
    <x v="0"/>
    <s v="yes"/>
    <s v="No"/>
    <s v="No"/>
    <n v="0"/>
    <s v="yes"/>
    <d v="1981-08-13T00:00:00"/>
    <n v="29816.639999999999"/>
    <s v="tier - 1"/>
    <s v="tier - 2"/>
    <s v="R1011"/>
    <n v="41"/>
  </r>
  <r>
    <s v="Id331"/>
    <s v="  Caleb N"/>
    <s v="Chatfield"/>
    <n v="37.67"/>
    <s v="Obesity"/>
    <n v="5.89"/>
    <x v="1"/>
    <s v="No"/>
    <s v="No"/>
    <s v="No"/>
    <n v="1"/>
    <s v="yes"/>
    <d v="1998-06-20T00:00:00"/>
    <n v="29760.6"/>
    <s v="tier - 1"/>
    <s v="tier - 2"/>
    <s v="R1011"/>
    <n v="24"/>
  </r>
  <r>
    <s v="Id332"/>
    <s v="  Jason M"/>
    <s v="Bruns"/>
    <n v="18.73"/>
    <s v="Normal Weight"/>
    <n v="10.64"/>
    <x v="0"/>
    <s v="No"/>
    <s v="No"/>
    <s v="No"/>
    <n v="2"/>
    <s v="yes"/>
    <d v="1973-08-23T00:00:00"/>
    <n v="29757.69"/>
    <s v="tier - 1"/>
    <s v="tier - 3"/>
    <s v="R1011"/>
    <n v="49"/>
  </r>
  <r>
    <s v="Id333"/>
    <s v="  Angela R"/>
    <s v="Yochum"/>
    <n v="33.090000000000003"/>
    <s v="Obesity"/>
    <n v="6.06"/>
    <x v="1"/>
    <s v="No"/>
    <s v="No"/>
    <s v="Yes"/>
    <n v="1"/>
    <s v="yes"/>
    <d v="1993-07-27T00:00:00"/>
    <n v="29622.69"/>
    <s v="tier - 1"/>
    <s v="tier - 1"/>
    <s v="R1011"/>
    <n v="29"/>
  </r>
  <r>
    <s v="Id334"/>
    <s v="  Keith J"/>
    <s v="Freeburn"/>
    <n v="18.329999999999998"/>
    <s v="Under Weight"/>
    <n v="7.46"/>
    <x v="0"/>
    <s v="yes"/>
    <s v="No"/>
    <s v="No"/>
    <n v="1"/>
    <s v="yes"/>
    <d v="1975-11-03T00:00:00"/>
    <n v="29583.8"/>
    <s v="tier - 1"/>
    <s v="tier - 1"/>
    <s v="R1011"/>
    <n v="47"/>
  </r>
  <r>
    <s v="Id335"/>
    <s v="  Emma"/>
    <s v="Spencer"/>
    <n v="27.74"/>
    <s v="Over weight"/>
    <n v="4.68"/>
    <x v="2"/>
    <s v="yes"/>
    <s v="No"/>
    <s v="No"/>
    <n v="2"/>
    <s v="yes"/>
    <d v="1959-10-20T00:00:00"/>
    <n v="29523.17"/>
    <s v="tier - 1"/>
    <s v="tier - 2"/>
    <s v="R1024"/>
    <n v="63"/>
  </r>
  <r>
    <s v="Id336"/>
    <s v="  Nathan A"/>
    <s v="Jarosik"/>
    <n v="24.2"/>
    <s v="Normal Weight"/>
    <n v="6.15"/>
    <x v="1"/>
    <s v="No"/>
    <s v="No"/>
    <s v="No"/>
    <n v="1"/>
    <s v="yes"/>
    <d v="1987-07-16T00:00:00"/>
    <n v="29443.59"/>
    <s v="tier - 1"/>
    <s v="tier - 1"/>
    <s v="R1011"/>
    <n v="35"/>
  </r>
  <r>
    <s v="Id337"/>
    <s v="  Kathryn"/>
    <s v="Heinzen"/>
    <n v="22.03"/>
    <s v="Normal Weight"/>
    <n v="4.28"/>
    <x v="2"/>
    <s v="yes"/>
    <s v="No"/>
    <s v="No"/>
    <n v="0"/>
    <s v="yes"/>
    <d v="1985-11-07T00:00:00"/>
    <n v="29352.560000000001"/>
    <s v="tier - 1"/>
    <s v="tier - 1"/>
    <s v="R1011"/>
    <n v="37"/>
  </r>
  <r>
    <s v="Id338"/>
    <s v="  Elizabeth H"/>
    <s v="Kelley"/>
    <n v="26.885000000000002"/>
    <s v="Over weight"/>
    <n v="9.86"/>
    <x v="0"/>
    <s v="No"/>
    <s v="No"/>
    <s v="No"/>
    <n v="3"/>
    <s v="yes"/>
    <d v="1958-06-05T00:00:00"/>
    <n v="29330.98"/>
    <s v="tier - 1"/>
    <s v="tier - 2"/>
    <s v="R1012"/>
    <n v="65"/>
  </r>
  <r>
    <s v="Id339"/>
    <s v="  Ben"/>
    <s v="Thacker"/>
    <n v="16.36"/>
    <s v="Under Weight"/>
    <n v="11.19"/>
    <x v="0"/>
    <s v="No"/>
    <s v="No"/>
    <s v="No"/>
    <n v="0"/>
    <s v="yes"/>
    <d v="1978-07-21T00:00:00"/>
    <n v="29227.599999999999"/>
    <s v="tier - 1"/>
    <s v="tier - 3"/>
    <s v="R1012"/>
    <n v="44"/>
  </r>
  <r>
    <s v="Id340"/>
    <s v="  Cheryl A"/>
    <s v="Jeseritz"/>
    <n v="32.299999999999997"/>
    <s v="Obesity"/>
    <n v="4.8899999999999997"/>
    <x v="2"/>
    <s v="yes"/>
    <s v="No"/>
    <s v="Yes"/>
    <n v="1"/>
    <s v="No"/>
    <d v="1969-07-09T00:00:00"/>
    <n v="29186.48"/>
    <s v="tier - 1"/>
    <s v="tier - 3"/>
    <s v="R1024"/>
    <n v="53"/>
  </r>
  <r>
    <s v="Id341"/>
    <s v="  Kimberly A"/>
    <s v="Hohman"/>
    <n v="16.05"/>
    <s v="Under Weight"/>
    <n v="4.3499999999999996"/>
    <x v="2"/>
    <s v="yes"/>
    <s v="No"/>
    <s v="No"/>
    <n v="0"/>
    <s v="yes"/>
    <d v="1976-11-08T00:00:00"/>
    <n v="29160.39"/>
    <s v="tier - 1"/>
    <s v="tier - 2"/>
    <s v="R1011"/>
    <n v="46"/>
  </r>
  <r>
    <s v="Id342"/>
    <s v="  Cynthia"/>
    <s v="Hill"/>
    <n v="29.07"/>
    <s v="Over weight"/>
    <n v="8.66"/>
    <x v="0"/>
    <s v="yes"/>
    <s v="No"/>
    <s v="No"/>
    <n v="2"/>
    <s v="yes"/>
    <d v="1961-12-24T00:00:00"/>
    <n v="29141.360000000001"/>
    <s v="tier - 1"/>
    <s v="tier - 3"/>
    <s v="R1012"/>
    <n v="61"/>
  </r>
  <r>
    <s v="Id343"/>
    <s v="  Jessica"/>
    <s v="Kuepfer"/>
    <n v="17.43"/>
    <s v="Under Weight"/>
    <n v="8.64"/>
    <x v="0"/>
    <s v="No"/>
    <s v="No"/>
    <s v="No"/>
    <n v="0"/>
    <s v="yes"/>
    <d v="1978-11-29T00:00:00"/>
    <n v="29114.77"/>
    <s v="tier - 1"/>
    <s v="tier - 1"/>
    <s v="R1011"/>
    <n v="44"/>
  </r>
  <r>
    <s v="Id344"/>
    <s v="  Bruce"/>
    <s v="Kaczmarek"/>
    <n v="19.329999999999998"/>
    <s v="Normal Weight"/>
    <n v="4.2699999999999996"/>
    <x v="2"/>
    <s v="No"/>
    <s v="No"/>
    <s v="No"/>
    <n v="0"/>
    <s v="yes"/>
    <d v="1980-07-14T00:00:00"/>
    <n v="29114.21"/>
    <s v="tier - 1"/>
    <s v="tier - 3"/>
    <s v="R1011"/>
    <n v="42"/>
  </r>
  <r>
    <s v="Id345"/>
    <s v="  Allison"/>
    <s v="Pitt"/>
    <n v="30.52"/>
    <s v="Obesity"/>
    <n v="4.21"/>
    <x v="2"/>
    <s v="No"/>
    <s v="No"/>
    <s v="No"/>
    <n v="1"/>
    <s v="yes"/>
    <d v="1992-07-07T00:00:00"/>
    <n v="29007.82"/>
    <s v="tier - 1"/>
    <s v="tier - 3"/>
    <s v="R1011"/>
    <n v="30"/>
  </r>
  <r>
    <s v="Id346"/>
    <s v="  Alex"/>
    <s v="Lorton"/>
    <n v="39.21"/>
    <s v="Obesity"/>
    <n v="5.04"/>
    <x v="2"/>
    <s v="No"/>
    <s v="No"/>
    <s v="Yes"/>
    <n v="1"/>
    <s v="yes"/>
    <d v="2003-09-01T00:00:00"/>
    <n v="28998.68"/>
    <s v="tier - 1"/>
    <s v="tier - 3"/>
    <s v="R1011"/>
    <n v="19"/>
  </r>
  <r>
    <s v="Id347"/>
    <s v="  Gabriela"/>
    <s v="Castaneda"/>
    <n v="26.98"/>
    <s v="Over weight"/>
    <n v="5.21"/>
    <x v="2"/>
    <s v="yes"/>
    <s v="No"/>
    <s v="No"/>
    <n v="2"/>
    <s v="yes"/>
    <d v="1959-12-05T00:00:00"/>
    <n v="28950.47"/>
    <s v="tier - 1"/>
    <s v="tier - 1"/>
    <s v="R1012"/>
    <n v="63"/>
  </r>
  <r>
    <s v="Id348"/>
    <s v="  Sharon"/>
    <s v="Cherop"/>
    <n v="25.84"/>
    <s v="Over weight"/>
    <n v="8.83"/>
    <x v="0"/>
    <s v="No"/>
    <s v="No"/>
    <s v="No"/>
    <n v="0"/>
    <s v="No"/>
    <d v="1962-07-25T00:00:00"/>
    <n v="28923.14"/>
    <s v="tier - 1"/>
    <s v="tier - 1"/>
    <s v="R1012"/>
    <n v="60"/>
  </r>
  <r>
    <s v="Id349"/>
    <s v="  Jason A"/>
    <s v="Howell"/>
    <n v="28.31"/>
    <s v="Over weight"/>
    <n v="8.4700000000000006"/>
    <x v="0"/>
    <s v="yes"/>
    <s v="No"/>
    <s v="No"/>
    <n v="2"/>
    <s v="yes"/>
    <d v="1961-08-03T00:00:00"/>
    <n v="28868.66"/>
    <s v="tier - 1"/>
    <s v="tier - 2"/>
    <s v="R1012"/>
    <n v="61"/>
  </r>
  <r>
    <s v="Id350"/>
    <s v="  Chelsey C"/>
    <s v="Palmer"/>
    <n v="23.94"/>
    <s v="Normal Weight"/>
    <n v="4.2"/>
    <x v="2"/>
    <s v="No"/>
    <s v="No"/>
    <s v="No"/>
    <n v="0"/>
    <s v="yes"/>
    <d v="1990-12-05T00:00:00"/>
    <n v="28716.14"/>
    <s v="tier - 1"/>
    <s v="tier - 3"/>
    <s v="R1011"/>
    <n v="32"/>
  </r>
  <r>
    <s v="Id351"/>
    <s v="  Devon A"/>
    <s v="Olson"/>
    <n v="20.03"/>
    <s v="Normal Weight"/>
    <n v="6.14"/>
    <x v="1"/>
    <s v="yes"/>
    <s v="No"/>
    <s v="No"/>
    <n v="0"/>
    <s v="yes"/>
    <d v="1985-09-27T00:00:00"/>
    <n v="28542.86"/>
    <s v="tier - 1"/>
    <s v="tier - 3"/>
    <s v="R1011"/>
    <n v="37"/>
  </r>
  <r>
    <s v="Id352"/>
    <s v="  Joni L"/>
    <s v="Waldron"/>
    <n v="41.42"/>
    <s v="Obesity"/>
    <n v="6.07"/>
    <x v="1"/>
    <s v="No"/>
    <s v="No"/>
    <s v="No"/>
    <n v="0"/>
    <s v="No"/>
    <d v="1982-12-11T00:00:00"/>
    <n v="28476.73"/>
    <s v="tier - 1"/>
    <s v="tier - 2"/>
    <s v="R1012"/>
    <n v="40"/>
  </r>
  <r>
    <s v="Id353"/>
    <s v="  Colin"/>
    <s v="Meyer"/>
    <n v="36.67"/>
    <s v="Obesity"/>
    <n v="10.210000000000001"/>
    <x v="0"/>
    <s v="No"/>
    <s v="No"/>
    <s v="No"/>
    <n v="0"/>
    <s v="No"/>
    <d v="1974-09-16T00:00:00"/>
    <n v="28468.92"/>
    <s v="tier - 1"/>
    <s v="tier - 1"/>
    <s v="R1012"/>
    <n v="48"/>
  </r>
  <r>
    <s v="Id354"/>
    <s v="  Rachael"/>
    <s v="Stack"/>
    <n v="27.645"/>
    <s v="Over weight"/>
    <n v="4.6900000000000004"/>
    <x v="2"/>
    <s v="No"/>
    <s v="No"/>
    <s v="No"/>
    <n v="0"/>
    <s v="No"/>
    <d v="1977-12-02T00:00:00"/>
    <n v="28340.19"/>
    <s v="tier - 1"/>
    <s v="tier - 2"/>
    <s v="R1012"/>
    <n v="45"/>
  </r>
  <r>
    <s v="Id355"/>
    <s v="  Maricela"/>
    <s v="Sanchez Y Torres"/>
    <n v="22.72"/>
    <s v="Normal Weight"/>
    <n v="5.71"/>
    <x v="1"/>
    <s v="No"/>
    <s v="No"/>
    <s v="No"/>
    <n v="0"/>
    <s v="yes"/>
    <d v="1990-12-24T00:00:00"/>
    <n v="28302.33"/>
    <s v="tier - 1"/>
    <s v="tier - 2"/>
    <s v="R1011"/>
    <n v="32"/>
  </r>
  <r>
    <s v="Id356"/>
    <s v="  Marie"/>
    <s v="Daniels"/>
    <n v="36.520000000000003"/>
    <s v="Obesity"/>
    <n v="9.07"/>
    <x v="0"/>
    <s v="yes"/>
    <s v="No"/>
    <s v="Yes"/>
    <n v="1"/>
    <s v="No"/>
    <d v="1963-11-25T00:00:00"/>
    <n v="28287.9"/>
    <s v="tier - 1"/>
    <s v="tier - 1"/>
    <s v="R1013"/>
    <n v="59"/>
  </r>
  <r>
    <s v="Id357"/>
    <s v="  Frank"/>
    <s v="Pepp"/>
    <n v="33.96"/>
    <s v="Obesity"/>
    <n v="4.99"/>
    <x v="2"/>
    <s v="No"/>
    <s v="No"/>
    <s v="No"/>
    <n v="0"/>
    <s v="yes"/>
    <d v="1999-09-06T00:00:00"/>
    <n v="28245.34"/>
    <s v="tier - 1"/>
    <s v="tier - 3"/>
    <s v="R1011"/>
    <n v="23"/>
  </r>
  <r>
    <s v="Id358"/>
    <s v="  Jeffry"/>
    <s v="Buechler"/>
    <n v="26.695"/>
    <s v="Over weight"/>
    <n v="8.31"/>
    <x v="0"/>
    <s v="No"/>
    <s v="No"/>
    <s v="No"/>
    <n v="0"/>
    <s v="yes"/>
    <d v="1960-11-22T00:00:00"/>
    <n v="28101.33"/>
    <s v="tier - 1"/>
    <s v="tier - 2"/>
    <s v="R1019"/>
    <n v="62"/>
  </r>
  <r>
    <s v="Id359"/>
    <s v="  Mike"/>
    <s v="Buenting"/>
    <n v="18.45"/>
    <s v="Normal Weight"/>
    <n v="5.07"/>
    <x v="2"/>
    <s v="yes"/>
    <s v="No"/>
    <s v="No"/>
    <n v="0"/>
    <s v="yes"/>
    <d v="1985-11-29T00:00:00"/>
    <n v="28006.94"/>
    <s v="tier - 1"/>
    <s v="tier - 2"/>
    <s v="R1011"/>
    <n v="37"/>
  </r>
  <r>
    <s v="Id360"/>
    <s v="  Rick"/>
    <s v="Evans"/>
    <n v="33.18"/>
    <s v="Obesity"/>
    <n v="4.79"/>
    <x v="2"/>
    <s v="No"/>
    <s v="No"/>
    <s v="No"/>
    <n v="0"/>
    <s v="yes"/>
    <d v="1999-12-21T00:00:00"/>
    <n v="27980.77"/>
    <s v="tier - 1"/>
    <s v="tier - 1"/>
    <s v="R1011"/>
    <n v="23"/>
  </r>
  <r>
    <s v="Id361"/>
    <s v="  Pierre-Michel"/>
    <s v="Arcand"/>
    <n v="36.1"/>
    <s v="Obesity"/>
    <n v="11.39"/>
    <x v="0"/>
    <s v="yes"/>
    <s v="No"/>
    <s v="No"/>
    <n v="2"/>
    <s v="No"/>
    <d v="1961-07-28T00:00:00"/>
    <n v="27941.29"/>
    <s v="tier - 1"/>
    <s v="tier - 3"/>
    <s v="R1011"/>
    <n v="61"/>
  </r>
  <r>
    <s v="Id362"/>
    <s v="  Daniel"/>
    <s v="Kesack"/>
    <n v="22.77"/>
    <s v="Normal Weight"/>
    <n v="6"/>
    <x v="1"/>
    <s v="No"/>
    <s v="No"/>
    <s v="No"/>
    <n v="0"/>
    <s v="yes"/>
    <d v="1991-06-04T00:00:00"/>
    <n v="27931.11"/>
    <s v="tier - 1"/>
    <s v="tier - 3"/>
    <s v="R1011"/>
    <n v="32"/>
  </r>
  <r>
    <s v="Id363"/>
    <s v="  Brian L"/>
    <s v="Post"/>
    <n v="21.24"/>
    <s v="Normal Weight"/>
    <n v="5.13"/>
    <x v="2"/>
    <s v="No"/>
    <s v="No"/>
    <s v="No"/>
    <n v="0"/>
    <s v="yes"/>
    <d v="1989-11-21T00:00:00"/>
    <n v="27925.86"/>
    <s v="tier - 1"/>
    <s v="tier - 2"/>
    <s v="R1011"/>
    <n v="33"/>
  </r>
  <r>
    <s v="Id364"/>
    <s v="  Morgan M"/>
    <s v="Dunne"/>
    <n v="17.600000000000001"/>
    <s v="Under Weight"/>
    <n v="5.26"/>
    <x v="2"/>
    <s v="yes"/>
    <s v="No"/>
    <s v="No"/>
    <n v="0"/>
    <s v="yes"/>
    <d v="1985-12-04T00:00:00"/>
    <n v="27849.94"/>
    <s v="tier - 1"/>
    <s v="tier - 1"/>
    <s v="R1011"/>
    <n v="37"/>
  </r>
  <r>
    <s v="Id365"/>
    <s v="  Caroline"/>
    <s v="Kilel"/>
    <n v="26.29"/>
    <s v="Over weight"/>
    <n v="6.84"/>
    <x v="0"/>
    <s v="No"/>
    <s v="No"/>
    <s v="No"/>
    <n v="0"/>
    <s v="yes"/>
    <d v="1960-07-06T00:00:00"/>
    <n v="27808.73"/>
    <s v="tier - 1"/>
    <s v="tier - 1"/>
    <s v="R1013"/>
    <n v="62"/>
  </r>
  <r>
    <s v="Id366"/>
    <s v="  Drew T"/>
    <s v="Nicholson"/>
    <n v="35.31"/>
    <s v="Obesity"/>
    <n v="9.0399999999999991"/>
    <x v="0"/>
    <s v="No"/>
    <s v="No"/>
    <s v="No"/>
    <n v="0"/>
    <s v="No"/>
    <d v="2002-12-06T00:00:00"/>
    <n v="27724.29"/>
    <s v="tier - 1"/>
    <s v="tier - 3"/>
    <s v="R1013"/>
    <n v="20"/>
  </r>
  <r>
    <s v="Id367"/>
    <s v="  Austin W"/>
    <s v="Susmann"/>
    <n v="27.04"/>
    <s v="Over weight"/>
    <n v="4.0999999999999996"/>
    <x v="2"/>
    <s v="No"/>
    <s v="No"/>
    <s v="No"/>
    <n v="1"/>
    <s v="yes"/>
    <d v="1992-07-03T00:00:00"/>
    <n v="27696.11"/>
    <s v="tier - 1"/>
    <s v="tier - 2"/>
    <s v="R1011"/>
    <n v="30"/>
  </r>
  <r>
    <s v="Id368"/>
    <s v="  Berenice"/>
    <s v="Harsh"/>
    <n v="30.23"/>
    <s v="Obesity"/>
    <n v="4.2300000000000004"/>
    <x v="2"/>
    <s v="yes"/>
    <s v="No"/>
    <s v="Yes"/>
    <n v="1"/>
    <s v="yes"/>
    <d v="1997-10-07T00:00:00"/>
    <n v="27625.17"/>
    <s v="tier - 1"/>
    <s v="tier - 1"/>
    <s v="R1011"/>
    <n v="25"/>
  </r>
  <r>
    <s v="Id369"/>
    <s v="  Kenneth A"/>
    <s v="Pocasangre"/>
    <n v="30.6"/>
    <s v="Obesity"/>
    <n v="6.48"/>
    <x v="0"/>
    <s v="yes"/>
    <s v="No"/>
    <s v="Yes"/>
    <n v="1"/>
    <s v="yes"/>
    <d v="1997-09-09T00:00:00"/>
    <n v="27619.360000000001"/>
    <s v="tier - 2"/>
    <s v="tier - 3"/>
    <s v="R1011"/>
    <n v="25"/>
  </r>
  <r>
    <s v="Id370"/>
    <s v="  Miguel"/>
    <s v="Martinez Lopez"/>
    <n v="26.8"/>
    <s v="Over weight"/>
    <n v="5.53"/>
    <x v="2"/>
    <s v="No"/>
    <s v="No"/>
    <s v="No"/>
    <n v="1"/>
    <s v="yes"/>
    <d v="1992-06-11T00:00:00"/>
    <n v="27614.71"/>
    <s v="tier - 2"/>
    <s v="tier - 3"/>
    <s v="R1011"/>
    <n v="30"/>
  </r>
  <r>
    <s v="Id371"/>
    <s v="  Hadley T"/>
    <s v="Riegel"/>
    <n v="16.86"/>
    <s v="Under Weight"/>
    <n v="4.07"/>
    <x v="2"/>
    <s v="yes"/>
    <s v="No"/>
    <s v="No"/>
    <n v="0"/>
    <s v="yes"/>
    <d v="1985-11-06T00:00:00"/>
    <n v="27598.93"/>
    <s v="tier - 2"/>
    <s v="tier - 1"/>
    <s v="R1011"/>
    <n v="37"/>
  </r>
  <r>
    <s v="Id372"/>
    <s v="  Taylor"/>
    <s v="Monson"/>
    <n v="16.3"/>
    <s v="Under Weight"/>
    <n v="5.51"/>
    <x v="2"/>
    <s v="No"/>
    <s v="No"/>
    <s v="No"/>
    <n v="1"/>
    <s v="yes"/>
    <d v="1984-07-22T00:00:00"/>
    <n v="27534.53"/>
    <s v="tier - 2"/>
    <s v="tier - 2"/>
    <s v="R1011"/>
    <n v="38"/>
  </r>
  <r>
    <s v="Id373"/>
    <s v="  Tenielle M"/>
    <s v="Klubben"/>
    <n v="29.81"/>
    <s v="Over weight"/>
    <n v="11.66"/>
    <x v="0"/>
    <s v="No"/>
    <s v="No"/>
    <s v="No"/>
    <n v="0"/>
    <s v="yes"/>
    <d v="1965-10-19T00:00:00"/>
    <n v="27533.91"/>
    <s v="tier - 2"/>
    <s v="tier - 3"/>
    <s v="R1013"/>
    <n v="57"/>
  </r>
  <r>
    <s v="Id374"/>
    <s v="  Andrea"/>
    <s v="Mascaro"/>
    <n v="16.329999999999998"/>
    <s v="Under Weight"/>
    <n v="7.26"/>
    <x v="0"/>
    <s v="yes"/>
    <s v="No"/>
    <s v="No"/>
    <n v="0"/>
    <s v="yes"/>
    <d v="1981-10-03T00:00:00"/>
    <n v="27495.59"/>
    <s v="tier - 2"/>
    <s v="tier - 1"/>
    <s v="R1011"/>
    <n v="41"/>
  </r>
  <r>
    <s v="Id375"/>
    <s v="  Nora P"/>
    <s v="Norvell"/>
    <n v="16.37"/>
    <s v="Under Weight"/>
    <n v="4.79"/>
    <x v="2"/>
    <s v="yes"/>
    <s v="No"/>
    <s v="No"/>
    <n v="0"/>
    <s v="yes"/>
    <d v="1985-12-05T00:00:00"/>
    <n v="27432.73"/>
    <s v="tier - 2"/>
    <s v="tier - 1"/>
    <s v="R1011"/>
    <n v="37"/>
  </r>
  <r>
    <s v="Id376"/>
    <s v="  Zachary"/>
    <s v="Ornelas"/>
    <n v="22.42"/>
    <s v="Normal Weight"/>
    <n v="4.68"/>
    <x v="2"/>
    <s v="yes"/>
    <s v="No"/>
    <s v="No"/>
    <n v="1"/>
    <s v="No"/>
    <d v="1988-09-15T00:00:00"/>
    <n v="27375.9"/>
    <s v="tier - 2"/>
    <s v="tier - 3"/>
    <s v="R1015"/>
    <n v="34"/>
  </r>
  <r>
    <s v="Id377"/>
    <s v="  Michael"/>
    <s v="Fitzpatrick"/>
    <n v="31.35"/>
    <s v="Obesity"/>
    <n v="4.33"/>
    <x v="2"/>
    <s v="yes"/>
    <s v="No"/>
    <s v="Yes"/>
    <n v="1"/>
    <s v="No"/>
    <d v="1969-10-16T00:00:00"/>
    <n v="27346.04"/>
    <s v="tier - 2"/>
    <s v="tier - 2"/>
    <s v="R1013"/>
    <n v="53"/>
  </r>
  <r>
    <s v="Id378"/>
    <s v="  Alyssa K"/>
    <s v="Bloomquist"/>
    <n v="31.9"/>
    <s v="Obesity"/>
    <n v="11.89"/>
    <x v="0"/>
    <s v="No"/>
    <s v="No"/>
    <s v="No"/>
    <n v="0"/>
    <s v="No"/>
    <d v="1968-06-06T00:00:00"/>
    <n v="27322.73"/>
    <s v="tier - 2"/>
    <s v="tier - 2"/>
    <s v="R1013"/>
    <n v="55"/>
  </r>
  <r>
    <s v="Id379"/>
    <s v="  Heather"/>
    <s v="Wick"/>
    <n v="30.6"/>
    <s v="Obesity"/>
    <n v="5.24"/>
    <x v="2"/>
    <s v="No"/>
    <s v="No"/>
    <s v="No"/>
    <n v="0"/>
    <s v="yes"/>
    <d v="1999-12-02T00:00:00"/>
    <n v="27236.959999999999"/>
    <s v="tier - 2"/>
    <s v="tier - 1"/>
    <s v="R1011"/>
    <n v="23"/>
  </r>
  <r>
    <s v="Id380"/>
    <s v="  Dante"/>
    <s v="Zappala"/>
    <n v="28.975000000000001"/>
    <s v="Over weight"/>
    <n v="7.63"/>
    <x v="0"/>
    <s v="No"/>
    <s v="No"/>
    <s v="No"/>
    <n v="0"/>
    <s v="yes"/>
    <d v="1965-12-21T00:00:00"/>
    <n v="27218.44"/>
    <s v="tier - 2"/>
    <s v="tier - 1"/>
    <s v="R1017"/>
    <n v="57"/>
  </r>
  <r>
    <s v="Id381"/>
    <s v="  Sara E"/>
    <s v="Earle"/>
    <n v="24.86"/>
    <s v="Over weight"/>
    <n v="8.92"/>
    <x v="0"/>
    <s v="yes"/>
    <s v="No"/>
    <s v="No"/>
    <n v="2"/>
    <s v="No"/>
    <d v="1970-10-02T00:00:00"/>
    <n v="27117.99"/>
    <s v="tier - 2"/>
    <s v="tier - 2"/>
    <s v="R1013"/>
    <n v="52"/>
  </r>
  <r>
    <s v="Id382"/>
    <s v="  Scott"/>
    <s v="Majewski"/>
    <n v="19.54"/>
    <s v="Normal Weight"/>
    <n v="5.37"/>
    <x v="2"/>
    <s v="No"/>
    <s v="No"/>
    <s v="No"/>
    <n v="0"/>
    <s v="yes"/>
    <d v="1990-12-13T00:00:00"/>
    <n v="27092.38"/>
    <s v="tier - 2"/>
    <s v="tier - 3"/>
    <s v="R1011"/>
    <n v="32"/>
  </r>
  <r>
    <s v="Id383"/>
    <s v="  Sean"/>
    <s v="Apfelbaum"/>
    <n v="26.74"/>
    <s v="Over weight"/>
    <n v="4.3099999999999996"/>
    <x v="2"/>
    <s v="No"/>
    <s v="No"/>
    <s v="No"/>
    <n v="0"/>
    <s v="yes"/>
    <d v="1994-07-02T00:00:00"/>
    <n v="27080.639999999999"/>
    <s v="tier - 2"/>
    <s v="tier - 2"/>
    <s v="R1011"/>
    <n v="28"/>
  </r>
  <r>
    <s v="Id384"/>
    <s v="  Danielle"/>
    <s v="Graham"/>
    <n v="22.99"/>
    <s v="Normal Weight"/>
    <n v="10.46"/>
    <x v="0"/>
    <s v="No"/>
    <s v="No"/>
    <s v="No"/>
    <n v="3"/>
    <s v="yes"/>
    <d v="1958-06-30T00:00:00"/>
    <n v="27037.91"/>
    <s v="tier - 2"/>
    <s v="tier - 2"/>
    <s v="R1013"/>
    <n v="64"/>
  </r>
  <r>
    <s v="Id385"/>
    <s v="  Andrew D"/>
    <s v="Whitacre"/>
    <n v="31.46"/>
    <s v="Obesity"/>
    <n v="7.39"/>
    <x v="0"/>
    <s v="No"/>
    <s v="No"/>
    <s v="No"/>
    <n v="0"/>
    <s v="No"/>
    <d v="1960-07-09T00:00:00"/>
    <n v="27000.98"/>
    <s v="tier - 2"/>
    <s v="tier - 2"/>
    <s v="R1013"/>
    <n v="62"/>
  </r>
  <r>
    <s v="Id386"/>
    <s v="  Joel D"/>
    <s v="Wegener"/>
    <n v="30.86"/>
    <s v="Obesity"/>
    <n v="6.18"/>
    <x v="1"/>
    <s v="No"/>
    <s v="yes"/>
    <s v="No"/>
    <n v="2"/>
    <s v="yes"/>
    <d v="2000-11-09T00:00:00"/>
    <n v="26936.98"/>
    <s v="tier - 2"/>
    <s v="tier - 3"/>
    <s v="R1011"/>
    <n v="22"/>
  </r>
  <r>
    <s v="Id387"/>
    <s v="  Michelle"/>
    <s v="Collie"/>
    <n v="31.96"/>
    <s v="Obesity"/>
    <n v="8.86"/>
    <x v="0"/>
    <s v="No"/>
    <s v="No"/>
    <s v="No"/>
    <n v="0"/>
    <s v="yes"/>
    <d v="2002-06-17T00:00:00"/>
    <n v="26927.69"/>
    <s v="tier - 2"/>
    <s v="tier - 2"/>
    <s v="R1011"/>
    <n v="20"/>
  </r>
  <r>
    <s v="Id388"/>
    <s v="  Michael J"/>
    <s v="Murphy"/>
    <n v="23.76"/>
    <s v="Normal Weight"/>
    <n v="10.96"/>
    <x v="0"/>
    <s v="No"/>
    <s v="No"/>
    <s v="No"/>
    <n v="3"/>
    <s v="yes"/>
    <d v="1958-12-25T00:00:00"/>
    <n v="26926.51"/>
    <s v="tier - 2"/>
    <s v="tier - 1"/>
    <s v="R1013"/>
    <n v="64"/>
  </r>
  <r>
    <s v="Id389"/>
    <s v="  Nikki"/>
    <s v="Butters"/>
    <n v="19.38"/>
    <s v="Normal Weight"/>
    <n v="6.28"/>
    <x v="1"/>
    <s v="No"/>
    <s v="No"/>
    <s v="No"/>
    <n v="0"/>
    <s v="yes"/>
    <d v="1991-08-22T00:00:00"/>
    <n v="26912.560000000001"/>
    <s v="tier - 2"/>
    <s v="tier - 2"/>
    <s v="R1011"/>
    <n v="31"/>
  </r>
  <r>
    <s v="Id390"/>
    <s v="  Summer B"/>
    <s v="Cook"/>
    <n v="16.21"/>
    <s v="Under Weight"/>
    <n v="6.29"/>
    <x v="1"/>
    <s v="yes"/>
    <s v="No"/>
    <s v="No"/>
    <n v="1"/>
    <s v="yes"/>
    <d v="1988-07-22T00:00:00"/>
    <n v="26607.89"/>
    <s v="tier - 2"/>
    <s v="tier - 1"/>
    <s v="R1011"/>
    <n v="34"/>
  </r>
  <r>
    <s v="Id391"/>
    <s v="  Edward"/>
    <s v="Breen"/>
    <n v="32.54"/>
    <s v="Obesity"/>
    <n v="4.0199999999999996"/>
    <x v="2"/>
    <s v="No"/>
    <s v="yes"/>
    <s v="No"/>
    <n v="1"/>
    <s v="yes"/>
    <d v="2004-09-05T00:00:00"/>
    <n v="26479.4"/>
    <s v="tier - 2"/>
    <s v="tier - 2"/>
    <s v="R1011"/>
    <n v="18"/>
  </r>
  <r>
    <s v="Id392"/>
    <s v="  Ryan"/>
    <s v="Fitzsimons"/>
    <n v="36.765000000000001"/>
    <s v="Obesity"/>
    <n v="11.95"/>
    <x v="0"/>
    <s v="yes"/>
    <s v="No"/>
    <s v="No"/>
    <n v="2"/>
    <s v="No"/>
    <d v="1970-08-27T00:00:00"/>
    <n v="26467.1"/>
    <s v="tier - 2"/>
    <s v="tier - 3"/>
    <s v="R1012"/>
    <n v="52"/>
  </r>
  <r>
    <s v="Id393"/>
    <s v="  Kacee"/>
    <s v="Houle"/>
    <n v="35.909999999999997"/>
    <s v="Obesity"/>
    <n v="8.7100000000000009"/>
    <x v="0"/>
    <s v="No"/>
    <s v="No"/>
    <s v="No"/>
    <n v="0"/>
    <s v="No"/>
    <d v="1974-09-21T00:00:00"/>
    <n v="26392.26"/>
    <s v="tier - 2"/>
    <s v="tier - 2"/>
    <s v="R1024"/>
    <n v="48"/>
  </r>
  <r>
    <s v="Id394"/>
    <s v="  Dave"/>
    <s v="Woodward"/>
    <n v="32.06"/>
    <s v="Obesity"/>
    <n v="4.67"/>
    <x v="2"/>
    <s v="No"/>
    <s v="yes"/>
    <s v="No"/>
    <n v="1"/>
    <s v="yes"/>
    <d v="2004-12-05T00:00:00"/>
    <n v="26316.59"/>
    <s v="tier - 2"/>
    <s v="tier - 3"/>
    <s v="R1011"/>
    <n v="18"/>
  </r>
  <r>
    <s v="Id395"/>
    <s v="  Maryanna"/>
    <s v="Ray"/>
    <n v="24.1"/>
    <s v="Normal Weight"/>
    <n v="11.14"/>
    <x v="0"/>
    <s v="yes"/>
    <s v="No"/>
    <s v="No"/>
    <n v="1"/>
    <s v="No"/>
    <d v="1975-06-04T00:00:00"/>
    <n v="26236.58"/>
    <s v="tier - 2"/>
    <s v="tier - 1"/>
    <s v="R1011"/>
    <n v="48"/>
  </r>
  <r>
    <s v="Id396"/>
    <s v="  Jessica H"/>
    <s v="Jennings"/>
    <n v="27.1"/>
    <s v="Over weight"/>
    <n v="9.0500000000000007"/>
    <x v="0"/>
    <s v="No"/>
    <s v="No"/>
    <s v="No"/>
    <n v="2"/>
    <s v="No"/>
    <d v="1973-07-07T00:00:00"/>
    <n v="26140.36"/>
    <s v="tier - 2"/>
    <s v="tier - 3"/>
    <s v="R1011"/>
    <n v="49"/>
  </r>
  <r>
    <s v="Id397"/>
    <s v="  Deanna"/>
    <s v="Fuller"/>
    <n v="24.42"/>
    <s v="Normal Weight"/>
    <n v="11.31"/>
    <x v="0"/>
    <s v="No"/>
    <s v="No"/>
    <s v="No"/>
    <n v="0"/>
    <s v="yes"/>
    <d v="2002-10-11T00:00:00"/>
    <n v="26125.67"/>
    <s v="tier - 2"/>
    <s v="tier - 1"/>
    <s v="R1013"/>
    <n v="20"/>
  </r>
  <r>
    <s v="Id398"/>
    <s v="  Peter"/>
    <s v="Lovisek"/>
    <n v="26.695"/>
    <s v="Over weight"/>
    <n v="4.68"/>
    <x v="2"/>
    <s v="yes"/>
    <s v="No"/>
    <s v="No"/>
    <n v="2"/>
    <s v="yes"/>
    <d v="1966-07-09T00:00:00"/>
    <n v="26109.33"/>
    <s v="tier - 2"/>
    <s v="tier - 3"/>
    <s v="R1012"/>
    <n v="56"/>
  </r>
  <r>
    <s v="Id399"/>
    <s v="  Rebecca"/>
    <s v="Painter"/>
    <n v="27.79"/>
    <s v="Over weight"/>
    <n v="6.05"/>
    <x v="1"/>
    <s v="yes"/>
    <s v="yes"/>
    <s v="No"/>
    <n v="1"/>
    <s v="yes"/>
    <d v="2000-12-26T00:00:00"/>
    <n v="26026.97"/>
    <s v="tier - 2"/>
    <s v="tier - 3"/>
    <s v="R1011"/>
    <n v="22"/>
  </r>
  <r>
    <s v="Id400"/>
    <s v="  Elizabeth M"/>
    <s v="Edwards"/>
    <n v="32.68"/>
    <s v="Obesity"/>
    <n v="4.68"/>
    <x v="2"/>
    <s v="yes"/>
    <s v="No"/>
    <s v="No"/>
    <n v="0"/>
    <s v="No"/>
    <d v="2001-06-05T00:00:00"/>
    <n v="26018.95"/>
    <s v="tier - 2"/>
    <s v="tier - 2"/>
    <s v="R1012"/>
    <n v="22"/>
  </r>
  <r>
    <s v="Id401"/>
    <s v="  Gregory"/>
    <s v="Liebl"/>
    <n v="26.4"/>
    <s v="Over weight"/>
    <n v="9.5"/>
    <x v="0"/>
    <s v="yes"/>
    <s v="No"/>
    <s v="No"/>
    <n v="2"/>
    <s v="No"/>
    <d v="1970-12-03T00:00:00"/>
    <n v="25992.82"/>
    <s v="tier - 2"/>
    <s v="tier - 2"/>
    <s v="R1013"/>
    <n v="52"/>
  </r>
  <r>
    <s v="Id402"/>
    <s v="  Sarah E"/>
    <s v="Kasabian-Larson"/>
    <n v="23.655000000000001"/>
    <s v="Normal Weight"/>
    <n v="10.84"/>
    <x v="0"/>
    <s v="yes"/>
    <s v="No"/>
    <s v="Yes"/>
    <n v="1"/>
    <s v="yes"/>
    <d v="1963-08-21T00:00:00"/>
    <n v="25678.78"/>
    <s v="tier - 2"/>
    <s v="tier - 3"/>
    <s v="R1012"/>
    <n v="59"/>
  </r>
  <r>
    <s v="Id403"/>
    <s v="  Anne Elise"/>
    <s v="Creamer"/>
    <n v="27.36"/>
    <s v="Over weight"/>
    <n v="5.88"/>
    <x v="1"/>
    <s v="No"/>
    <s v="No"/>
    <s v="No"/>
    <n v="2"/>
    <s v="No"/>
    <d v="1972-07-17T00:00:00"/>
    <n v="25656.58"/>
    <s v="tier - 2"/>
    <s v="tier - 3"/>
    <s v="R1024"/>
    <n v="50"/>
  </r>
  <r>
    <s v="Id404"/>
    <s v="  Christopher R"/>
    <s v="Kimbel"/>
    <n v="27.82"/>
    <s v="Over weight"/>
    <n v="5.24"/>
    <x v="2"/>
    <s v="yes"/>
    <s v="No"/>
    <s v="No"/>
    <n v="0"/>
    <s v="yes"/>
    <d v="2001-08-02T00:00:00"/>
    <n v="25648.98"/>
    <s v="tier - 2"/>
    <s v="tier - 1"/>
    <s v="R1011"/>
    <n v="21"/>
  </r>
  <r>
    <s v="Id405"/>
    <s v="  Elliot"/>
    <s v="Livensparger"/>
    <n v="25.46"/>
    <s v="Over weight"/>
    <n v="11.75"/>
    <x v="0"/>
    <s v="No"/>
    <s v="No"/>
    <s v="No"/>
    <n v="0"/>
    <s v="No"/>
    <d v="1968-12-11T00:00:00"/>
    <n v="25517.11"/>
    <s v="tier - 2"/>
    <s v="tier - 3"/>
    <s v="R1017"/>
    <n v="54"/>
  </r>
  <r>
    <s v="Id406"/>
    <s v="  Christopher D"/>
    <s v="Grange"/>
    <n v="25.1"/>
    <s v="Over weight"/>
    <n v="6.97"/>
    <x v="0"/>
    <s v="No"/>
    <s v="No"/>
    <s v="No"/>
    <n v="0"/>
    <s v="yes"/>
    <d v="1968-08-22T00:00:00"/>
    <n v="25382.3"/>
    <s v="tier - 2"/>
    <s v="tier - 2"/>
    <s v="R1011"/>
    <n v="54"/>
  </r>
  <r>
    <s v="Id407"/>
    <s v="  Corey"/>
    <s v="Nunlist"/>
    <n v="32.11"/>
    <s v="Obesity"/>
    <n v="4.76"/>
    <x v="2"/>
    <s v="No"/>
    <s v="No"/>
    <s v="No"/>
    <n v="2"/>
    <s v="No"/>
    <d v="1972-09-26T00:00:00"/>
    <n v="25333.33"/>
    <s v="tier - 2"/>
    <s v="tier - 2"/>
    <s v="R1017"/>
    <n v="50"/>
  </r>
  <r>
    <s v="Id408"/>
    <s v="  Patrick D"/>
    <s v="Cutter"/>
    <n v="29.8"/>
    <s v="Over weight"/>
    <n v="8.24"/>
    <x v="0"/>
    <s v="yes"/>
    <s v="No"/>
    <s v="No"/>
    <n v="1"/>
    <s v="yes"/>
    <d v="1975-12-14T00:00:00"/>
    <n v="25309.49"/>
    <s v="tier - 2"/>
    <s v="tier - 1"/>
    <s v="R1011"/>
    <n v="47"/>
  </r>
  <r>
    <s v="Id409"/>
    <s v="  Anthony D"/>
    <s v="Martin"/>
    <n v="24.01"/>
    <s v="Normal Weight"/>
    <n v="4.76"/>
    <x v="2"/>
    <s v="No"/>
    <s v="No"/>
    <s v="No"/>
    <n v="1"/>
    <s v="yes"/>
    <d v="1998-11-24T00:00:00"/>
    <n v="25127.22"/>
    <s v="tier - 2"/>
    <s v="tier - 3"/>
    <s v="R1011"/>
    <n v="24"/>
  </r>
  <r>
    <s v="Id410"/>
    <s v="  Melissa"/>
    <s v="Cooney"/>
    <n v="23.21"/>
    <s v="Normal Weight"/>
    <n v="6.03"/>
    <x v="1"/>
    <s v="No"/>
    <s v="No"/>
    <s v="No"/>
    <n v="1"/>
    <s v="No"/>
    <d v="1998-06-14T00:00:00"/>
    <n v="25081.77"/>
    <s v="tier - 2"/>
    <s v="tier - 2"/>
    <s v="R1013"/>
    <n v="24"/>
  </r>
  <r>
    <s v="Id411"/>
    <s v="  Raven"/>
    <s v="Bier"/>
    <n v="21.2"/>
    <s v="Normal Weight"/>
    <n v="4.07"/>
    <x v="2"/>
    <s v="yes"/>
    <s v="No"/>
    <s v="No"/>
    <n v="1"/>
    <s v="yes"/>
    <d v="1995-12-04T00:00:00"/>
    <n v="25075.97"/>
    <s v="tier - 2"/>
    <s v="tier - 2"/>
    <s v="R1011"/>
    <n v="27"/>
  </r>
  <r>
    <s v="Id412"/>
    <s v="  Christopher"/>
    <s v="Muskopf"/>
    <n v="28.215"/>
    <s v="Over weight"/>
    <n v="8.26"/>
    <x v="0"/>
    <s v="yes"/>
    <s v="No"/>
    <s v="No"/>
    <n v="1"/>
    <s v="yes"/>
    <d v="1975-11-14T00:00:00"/>
    <n v="24915.22"/>
    <s v="tier - 2"/>
    <s v="tier - 3"/>
    <s v="R1012"/>
    <n v="47"/>
  </r>
  <r>
    <s v="Id413"/>
    <s v="  Kendra A"/>
    <s v="Sirak"/>
    <n v="38.094999999999999"/>
    <s v="Obesity"/>
    <n v="4.76"/>
    <x v="2"/>
    <s v="No"/>
    <s v="No"/>
    <s v="No"/>
    <n v="1"/>
    <s v="No"/>
    <d v="1987-06-14T00:00:00"/>
    <n v="24915.05"/>
    <s v="tier - 2"/>
    <s v="tier - 1"/>
    <s v="R1024"/>
    <n v="35"/>
  </r>
  <r>
    <s v="Id414"/>
    <s v="  Jordan"/>
    <s v="Nelsen"/>
    <n v="22.61"/>
    <s v="Normal Weight"/>
    <n v="6.13"/>
    <x v="1"/>
    <s v="yes"/>
    <s v="No"/>
    <s v="Yes"/>
    <n v="1"/>
    <s v="yes"/>
    <d v="1969-07-23T00:00:00"/>
    <n v="24873.38"/>
    <s v="tier - 2"/>
    <s v="tier - 1"/>
    <s v="R1024"/>
    <n v="53"/>
  </r>
  <r>
    <s v="Id415"/>
    <s v="  Nils"/>
    <s v="Schallner"/>
    <n v="24.32"/>
    <s v="Normal Weight"/>
    <n v="10.47"/>
    <x v="0"/>
    <s v="yes"/>
    <s v="No"/>
    <s v="No"/>
    <n v="2"/>
    <s v="yes"/>
    <d v="1970-11-26T00:00:00"/>
    <n v="24869.84"/>
    <s v="tier - 2"/>
    <s v="tier - 2"/>
    <s v="R1016"/>
    <n v="52"/>
  </r>
  <r>
    <s v="Id416"/>
    <s v="  Scott"/>
    <s v="Dunlap"/>
    <n v="20.96"/>
    <s v="Normal Weight"/>
    <n v="4.04"/>
    <x v="2"/>
    <s v="yes"/>
    <s v="No"/>
    <s v="No"/>
    <n v="1"/>
    <s v="yes"/>
    <d v="1995-06-10T00:00:00"/>
    <n v="24863.25"/>
    <s v="tier - 2"/>
    <s v="tier - 3"/>
    <s v="R1011"/>
    <n v="27"/>
  </r>
  <r>
    <s v="Id417"/>
    <s v="  Angela"/>
    <s v="Messing"/>
    <n v="19.68"/>
    <s v="Normal Weight"/>
    <n v="5.74"/>
    <x v="1"/>
    <s v="No"/>
    <s v="No"/>
    <s v="No"/>
    <n v="0"/>
    <s v="yes"/>
    <d v="1994-09-09T00:00:00"/>
    <n v="24817.25"/>
    <s v="tier - 2"/>
    <s v="tier - 2"/>
    <s v="R1011"/>
    <n v="28"/>
  </r>
  <r>
    <s v="Id418"/>
    <s v="  Allison"/>
    <s v="Bondell"/>
    <n v="18.100000000000001"/>
    <s v="Under Weight"/>
    <n v="6.33"/>
    <x v="1"/>
    <s v="No"/>
    <s v="No"/>
    <s v="No"/>
    <n v="1"/>
    <s v="yes"/>
    <d v="1992-10-11T00:00:00"/>
    <n v="24795.040000000001"/>
    <s v="tier - 2"/>
    <s v="tier - 3"/>
    <s v="R1011"/>
    <n v="30"/>
  </r>
  <r>
    <s v="Id419"/>
    <s v="  Caitlin O"/>
    <s v="Gaughan"/>
    <n v="29.64"/>
    <s v="Over weight"/>
    <n v="4.28"/>
    <x v="2"/>
    <s v="yes"/>
    <s v="No"/>
    <s v="No"/>
    <n v="0"/>
    <s v="No"/>
    <d v="1996-08-28T00:00:00"/>
    <n v="24671.66"/>
    <s v="tier - 2"/>
    <s v="tier - 1"/>
    <s v="R1024"/>
    <n v="26"/>
  </r>
  <r>
    <s v="Id420"/>
    <s v="  Tracy M"/>
    <s v="Gruman"/>
    <n v="25.3"/>
    <s v="Over weight"/>
    <n v="9.4700000000000006"/>
    <x v="0"/>
    <s v="yes"/>
    <s v="No"/>
    <s v="No"/>
    <n v="2"/>
    <s v="yes"/>
    <d v="1970-06-12T00:00:00"/>
    <n v="24667.42"/>
    <s v="tier - 2"/>
    <s v="tier - 3"/>
    <s v="R1013"/>
    <n v="52"/>
  </r>
  <r>
    <s v="Id421"/>
    <s v="  Dustin M"/>
    <s v="Whitlow"/>
    <n v="27.6"/>
    <s v="Over weight"/>
    <n v="4.8499999999999996"/>
    <x v="2"/>
    <s v="yes"/>
    <s v="No"/>
    <s v="No"/>
    <n v="0"/>
    <s v="No"/>
    <d v="1976-10-12T00:00:00"/>
    <n v="24603.05"/>
    <s v="tier - 2"/>
    <s v="tier - 2"/>
    <s v="R1011"/>
    <n v="46"/>
  </r>
  <r>
    <s v="Id422"/>
    <s v="  Jenny"/>
    <s v="Robinson"/>
    <n v="27.645"/>
    <s v="Over weight"/>
    <n v="11.03"/>
    <x v="0"/>
    <s v="yes"/>
    <s v="No"/>
    <s v="No"/>
    <n v="1"/>
    <s v="yes"/>
    <d v="1975-06-13T00:00:00"/>
    <n v="24535.7"/>
    <s v="tier - 2"/>
    <s v="tier - 2"/>
    <s v="R1012"/>
    <n v="47"/>
  </r>
  <r>
    <s v="Id423"/>
    <s v="  Emily"/>
    <s v="Sabo"/>
    <n v="27.6"/>
    <s v="Over weight"/>
    <n v="5.22"/>
    <x v="2"/>
    <s v="No"/>
    <s v="No"/>
    <s v="No"/>
    <n v="2"/>
    <s v="yes"/>
    <d v="1972-09-14T00:00:00"/>
    <n v="24520.26"/>
    <s v="tier - 2"/>
    <s v="tier - 3"/>
    <s v="R1011"/>
    <n v="50"/>
  </r>
  <r>
    <s v="Id424"/>
    <s v="  Fabienne"/>
    <s v="Nazarian"/>
    <n v="25.08"/>
    <s v="Over weight"/>
    <n v="9.52"/>
    <x v="0"/>
    <s v="yes"/>
    <s v="No"/>
    <s v="No"/>
    <n v="2"/>
    <s v="No"/>
    <d v="1961-10-21T00:00:00"/>
    <n v="24513.09"/>
    <s v="tier - 2"/>
    <s v="tier - 2"/>
    <s v="R1013"/>
    <n v="61"/>
  </r>
  <r>
    <s v="Id425"/>
    <s v="  Jordan"/>
    <s v="Lerma"/>
    <n v="30.02"/>
    <s v="Obesity"/>
    <n v="11.09"/>
    <x v="0"/>
    <s v="No"/>
    <s v="No"/>
    <s v="No"/>
    <n v="0"/>
    <s v="No"/>
    <d v="1968-07-06T00:00:00"/>
    <n v="24476.48"/>
    <s v="tier - 2"/>
    <s v="tier - 2"/>
    <s v="R1012"/>
    <n v="54"/>
  </r>
  <r>
    <s v="Id426"/>
    <s v="  Matt"/>
    <s v="Dahl"/>
    <n v="27.36"/>
    <s v="Over weight"/>
    <n v="9.4499999999999993"/>
    <x v="0"/>
    <s v="yes"/>
    <s v="No"/>
    <s v="No"/>
    <n v="2"/>
    <s v="yes"/>
    <d v="1970-11-30T00:00:00"/>
    <n v="24393.62"/>
    <s v="tier - 2"/>
    <s v="tier - 3"/>
    <s v="R1012"/>
    <n v="52"/>
  </r>
  <r>
    <s v="Id427"/>
    <s v="  Taryn L"/>
    <s v="Surtees"/>
    <n v="22.2"/>
    <s v="Normal Weight"/>
    <n v="5.51"/>
    <x v="2"/>
    <s v="No"/>
    <s v="No"/>
    <s v="No"/>
    <n v="0"/>
    <s v="yes"/>
    <d v="1999-10-07T00:00:00"/>
    <n v="24387.74"/>
    <s v="tier - 2"/>
    <s v="tier - 1"/>
    <s v="R1011"/>
    <n v="23"/>
  </r>
  <r>
    <s v="Id428"/>
    <s v="  Temima"/>
    <s v="Spetner"/>
    <n v="25.71"/>
    <s v="Over weight"/>
    <n v="4.18"/>
    <x v="2"/>
    <s v="No"/>
    <s v="yes"/>
    <s v="No"/>
    <n v="1"/>
    <s v="yes"/>
    <d v="2004-08-03T00:00:00"/>
    <n v="24294.02"/>
    <s v="tier - 2"/>
    <s v="tier - 1"/>
    <s v="R1011"/>
    <n v="18"/>
  </r>
  <r>
    <s v="Id429"/>
    <s v="  Jennifer"/>
    <s v="Brandon"/>
    <n v="41.91"/>
    <s v="Obesity"/>
    <n v="5.98"/>
    <x v="1"/>
    <s v="yes"/>
    <s v="No"/>
    <s v="No"/>
    <n v="1"/>
    <s v="No"/>
    <d v="1964-12-16T00:00:00"/>
    <n v="24227.34"/>
    <s v="tier - 2"/>
    <s v="tier - 1"/>
    <s v="R1013"/>
    <n v="58"/>
  </r>
  <r>
    <s v="Id430"/>
    <s v="  Serena M"/>
    <s v="Eley"/>
    <n v="25.85"/>
    <s v="Over weight"/>
    <n v="10.16"/>
    <x v="0"/>
    <s v="No"/>
    <s v="No"/>
    <s v="No"/>
    <n v="0"/>
    <s v="yes"/>
    <d v="1974-09-10T00:00:00"/>
    <n v="24180.93"/>
    <s v="tier - 2"/>
    <s v="tier - 1"/>
    <s v="R1013"/>
    <n v="48"/>
  </r>
  <r>
    <s v="Id431"/>
    <s v="  Victoria M"/>
    <s v="Sedicum"/>
    <n v="23.844999999999999"/>
    <s v="Normal Weight"/>
    <n v="11.71"/>
    <x v="0"/>
    <s v="No"/>
    <s v="No"/>
    <s v="No"/>
    <n v="2"/>
    <s v="yes"/>
    <d v="1973-06-13T00:00:00"/>
    <n v="24106.91"/>
    <s v="tier - 2"/>
    <s v="tier - 2"/>
    <s v="R1024"/>
    <n v="49"/>
  </r>
  <r>
    <s v="Id432"/>
    <s v="  Phoebe"/>
    <s v="Markle"/>
    <n v="30.59"/>
    <s v="Obesity"/>
    <n v="5.23"/>
    <x v="2"/>
    <s v="No"/>
    <s v="No"/>
    <s v="Yes"/>
    <n v="1"/>
    <s v="No"/>
    <d v="2003-12-30T00:00:00"/>
    <n v="24059.68"/>
    <s v="tier - 2"/>
    <s v="tier - 2"/>
    <s v="R1012"/>
    <n v="19"/>
  </r>
  <r>
    <s v="Id433"/>
    <s v="  Corey"/>
    <s v="Kunz"/>
    <n v="24.795000000000002"/>
    <s v="Over weight"/>
    <n v="6.85"/>
    <x v="0"/>
    <s v="No"/>
    <s v="No"/>
    <s v="No"/>
    <n v="0"/>
    <s v="yes"/>
    <d v="1971-07-10T00:00:00"/>
    <n v="23967.38"/>
    <s v="tier - 2"/>
    <s v="tier - 2"/>
    <s v="R1012"/>
    <n v="51"/>
  </r>
  <r>
    <s v="Id434"/>
    <s v="  Rebecca"/>
    <s v="Wimert"/>
    <n v="24.13"/>
    <s v="Normal Weight"/>
    <n v="7.05"/>
    <x v="0"/>
    <s v="yes"/>
    <s v="No"/>
    <s v="No"/>
    <n v="2"/>
    <s v="yes"/>
    <d v="1970-08-08T00:00:00"/>
    <n v="23887.66"/>
    <s v="tier - 2"/>
    <s v="tier - 3"/>
    <s v="R1012"/>
    <n v="52"/>
  </r>
  <r>
    <s v="Id435"/>
    <s v="  Nicholas D"/>
    <s v="Peterson"/>
    <n v="25.84"/>
    <s v="Over weight"/>
    <n v="11.64"/>
    <x v="0"/>
    <s v="No"/>
    <s v="No"/>
    <s v="No"/>
    <n v="2"/>
    <s v="yes"/>
    <d v="1973-06-27T00:00:00"/>
    <n v="23807.24"/>
    <s v="tier - 2"/>
    <s v="tier - 3"/>
    <s v="R1012"/>
    <n v="49"/>
  </r>
  <r>
    <s v="Id436"/>
    <s v="  Christian"/>
    <s v="Mercier"/>
    <n v="28"/>
    <s v="Over weight"/>
    <n v="10.52"/>
    <x v="0"/>
    <s v="No"/>
    <s v="No"/>
    <s v="No"/>
    <n v="0"/>
    <s v="yes"/>
    <d v="1974-06-02T00:00:00"/>
    <n v="23568.27"/>
    <s v="tier - 2"/>
    <s v="tier - 2"/>
    <s v="R1011"/>
    <n v="49"/>
  </r>
  <r>
    <s v="Id437"/>
    <s v="  Jonathon S"/>
    <s v="Laurie"/>
    <n v="34.1"/>
    <s v="Obesity"/>
    <n v="4.01"/>
    <x v="2"/>
    <s v="yes"/>
    <s v="No"/>
    <s v="Yes"/>
    <n v="1"/>
    <s v="No"/>
    <d v="1983-08-26T00:00:00"/>
    <n v="23563.02"/>
    <s v="tier - 2"/>
    <s v="tier - 2"/>
    <s v="R1013"/>
    <n v="39"/>
  </r>
  <r>
    <s v="Id438"/>
    <s v="  Caroline"/>
    <s v="Sekaquaptewa"/>
    <n v="26.125"/>
    <s v="Over weight"/>
    <n v="8.56"/>
    <x v="0"/>
    <s v="yes"/>
    <s v="No"/>
    <s v="No"/>
    <n v="1"/>
    <s v="yes"/>
    <d v="1975-11-13T00:00:00"/>
    <n v="23401.31"/>
    <s v="tier - 2"/>
    <s v="tier - 3"/>
    <s v="R1024"/>
    <n v="47"/>
  </r>
  <r>
    <s v="Id439"/>
    <s v="  Joshua D"/>
    <s v="Frash"/>
    <n v="25.6"/>
    <s v="Over weight"/>
    <n v="10.5"/>
    <x v="0"/>
    <s v="No"/>
    <s v="No"/>
    <s v="No"/>
    <n v="2"/>
    <s v="yes"/>
    <d v="1973-10-22T00:00:00"/>
    <n v="23306.55"/>
    <s v="tier - 2"/>
    <s v="tier - 2"/>
    <s v="R1011"/>
    <n v="49"/>
  </r>
  <r>
    <s v="Id440"/>
    <s v="  Nichole"/>
    <s v="Bukowski"/>
    <n v="24.32"/>
    <s v="Normal Weight"/>
    <n v="6.39"/>
    <x v="1"/>
    <s v="No"/>
    <s v="No"/>
    <s v="No"/>
    <n v="0"/>
    <s v="No"/>
    <d v="1994-10-03T00:00:00"/>
    <n v="23288.93"/>
    <s v="tier - 2"/>
    <s v="tier - 3"/>
    <s v="R1024"/>
    <n v="28"/>
  </r>
  <r>
    <s v="Id441"/>
    <s v="  Denise M"/>
    <s v="Sandahl"/>
    <n v="22.88"/>
    <s v="Normal Weight"/>
    <n v="5.71"/>
    <x v="1"/>
    <s v="yes"/>
    <s v="No"/>
    <s v="Yes"/>
    <n v="1"/>
    <s v="yes"/>
    <d v="1969-11-14T00:00:00"/>
    <n v="23244.79"/>
    <s v="tier - 2"/>
    <s v="tier - 3"/>
    <s v="R1013"/>
    <n v="53"/>
  </r>
  <r>
    <s v="Id442"/>
    <s v="  Peter R"/>
    <s v="Speight"/>
    <n v="24.984999999999999"/>
    <s v="Over weight"/>
    <n v="4.43"/>
    <x v="2"/>
    <s v="yes"/>
    <s v="No"/>
    <s v="Yes"/>
    <n v="1"/>
    <s v="No"/>
    <d v="1997-08-07T00:00:00"/>
    <n v="23241.47"/>
    <s v="tier - 2"/>
    <s v="tier - 3"/>
    <s v="R1018"/>
    <n v="25"/>
  </r>
  <r>
    <s v="Id443"/>
    <s v="  Johnson K"/>
    <s v="Lee"/>
    <n v="33.1"/>
    <s v="Obesity"/>
    <n v="5.52"/>
    <x v="2"/>
    <s v="No"/>
    <s v="No"/>
    <s v="Yes"/>
    <n v="1"/>
    <s v="No"/>
    <d v="2003-12-14T00:00:00"/>
    <n v="23082.959999999999"/>
    <s v="tier - 2"/>
    <s v="tier - 2"/>
    <s v="R1011"/>
    <n v="19"/>
  </r>
  <r>
    <s v="Id444"/>
    <s v="  Katherine"/>
    <s v="Nielsen"/>
    <n v="27.83"/>
    <s v="Over weight"/>
    <n v="9.1999999999999993"/>
    <x v="0"/>
    <s v="yes"/>
    <s v="No"/>
    <s v="No"/>
    <n v="1"/>
    <s v="yes"/>
    <d v="1975-09-09T00:00:00"/>
    <n v="23065.42"/>
    <s v="tier - 2"/>
    <s v="tier - 2"/>
    <s v="R1013"/>
    <n v="47"/>
  </r>
  <r>
    <s v="Id445"/>
    <s v="  Lynda"/>
    <s v="Zirdok"/>
    <n v="30.875"/>
    <s v="Obesity"/>
    <n v="10.97"/>
    <x v="0"/>
    <s v="yes"/>
    <s v="No"/>
    <s v="No"/>
    <n v="2"/>
    <s v="No"/>
    <d v="1970-11-09T00:00:00"/>
    <n v="23045.57"/>
    <s v="tier - 2"/>
    <s v="tier - 2"/>
    <s v="R1024"/>
    <n v="52"/>
  </r>
  <r>
    <s v="Id446"/>
    <s v="  Anthony"/>
    <s v="Crudale"/>
    <n v="27.265000000000001"/>
    <s v="Over weight"/>
    <n v="4.25"/>
    <x v="2"/>
    <s v="No"/>
    <s v="No"/>
    <s v="Yes"/>
    <n v="1"/>
    <s v="No"/>
    <d v="2003-07-25T00:00:00"/>
    <n v="22493.66"/>
    <s v="tier - 2"/>
    <s v="tier - 1"/>
    <s v="R1012"/>
    <n v="19"/>
  </r>
  <r>
    <s v="Id447"/>
    <s v="  Linnea C"/>
    <s v="Koopmans"/>
    <n v="26.7"/>
    <s v="Over weight"/>
    <n v="5.23"/>
    <x v="2"/>
    <s v="No"/>
    <s v="No"/>
    <s v="Yes"/>
    <n v="1"/>
    <s v="yes"/>
    <d v="1979-11-14T00:00:00"/>
    <n v="22478.6"/>
    <s v="tier - 3"/>
    <s v="tier - 2"/>
    <s v="R1011"/>
    <n v="43"/>
  </r>
  <r>
    <s v="Id448"/>
    <s v="  Massimiliano A"/>
    <s v="Milani"/>
    <n v="29.925000000000001"/>
    <s v="Over weight"/>
    <n v="5.96"/>
    <x v="1"/>
    <s v="yes"/>
    <s v="No"/>
    <s v="Yes"/>
    <n v="1"/>
    <s v="yes"/>
    <d v="1983-12-21T00:00:00"/>
    <n v="22462.04"/>
    <s v="tier - 3"/>
    <s v="tier - 1"/>
    <s v="R1019"/>
    <n v="39"/>
  </r>
  <r>
    <s v="Id449"/>
    <s v="  James M"/>
    <s v="Kelly"/>
    <n v="19.95"/>
    <s v="Normal Weight"/>
    <n v="4.29"/>
    <x v="2"/>
    <s v="yes"/>
    <s v="No"/>
    <s v="No"/>
    <n v="2"/>
    <s v="yes"/>
    <d v="1966-08-18T00:00:00"/>
    <n v="22412.65"/>
    <s v="tier - 3"/>
    <s v="tier - 3"/>
    <s v="R1014"/>
    <n v="56"/>
  </r>
  <r>
    <s v="Id450"/>
    <s v="  Lauren"/>
    <s v="Finelli"/>
    <n v="24.225000000000001"/>
    <s v="Normal Weight"/>
    <n v="4.09"/>
    <x v="2"/>
    <s v="No"/>
    <s v="No"/>
    <s v="No"/>
    <n v="0"/>
    <s v="No"/>
    <d v="1999-08-26T00:00:00"/>
    <n v="22395.74"/>
    <s v="tier - 3"/>
    <s v="tier - 2"/>
    <s v="R1024"/>
    <n v="23"/>
  </r>
  <r>
    <s v="Id451"/>
    <s v="  Michele V"/>
    <s v="Palmer"/>
    <n v="28.12"/>
    <s v="Over weight"/>
    <n v="4.88"/>
    <x v="2"/>
    <s v="No"/>
    <s v="No"/>
    <s v="No"/>
    <n v="0"/>
    <s v="yes"/>
    <d v="1982-12-27T00:00:00"/>
    <n v="22331.57"/>
    <s v="tier - 2"/>
    <s v="tier - 3"/>
    <s v="R1024"/>
    <n v="40"/>
  </r>
  <r>
    <s v="Id452"/>
    <s v="  Xiao"/>
    <s v="Wang"/>
    <n v="23.21"/>
    <s v="Normal Weight"/>
    <n v="6.76"/>
    <x v="0"/>
    <s v="No"/>
    <s v="No"/>
    <s v="No"/>
    <n v="0"/>
    <s v="yes"/>
    <d v="1971-06-16T00:00:00"/>
    <n v="22218.11"/>
    <s v="tier - 2"/>
    <s v="tier - 3"/>
    <s v="R1013"/>
    <n v="51"/>
  </r>
  <r>
    <s v="Id453"/>
    <s v="  Harper L"/>
    <s v="Beasley"/>
    <n v="23.98"/>
    <s v="Normal Weight"/>
    <n v="10.67"/>
    <x v="0"/>
    <s v="No"/>
    <s v="No"/>
    <s v="No"/>
    <n v="0"/>
    <s v="No"/>
    <d v="1965-08-24T00:00:00"/>
    <n v="22192.44"/>
    <s v="tier - 3"/>
    <s v="tier - 1"/>
    <s v="R1013"/>
    <n v="57"/>
  </r>
  <r>
    <s v="Id454"/>
    <s v="  Nick"/>
    <s v="Bedbury"/>
    <n v="30"/>
    <s v="Obesity"/>
    <n v="6.21"/>
    <x v="1"/>
    <s v="No"/>
    <s v="No"/>
    <s v="No"/>
    <n v="0"/>
    <s v="yes"/>
    <d v="1980-09-12T00:00:00"/>
    <n v="22144.03"/>
    <s v="tier - 2"/>
    <s v="tier - 2"/>
    <s v="R1011"/>
    <n v="42"/>
  </r>
  <r>
    <s v="Id455"/>
    <s v="  Scott"/>
    <s v="Stemberger"/>
    <n v="17.350000000000001"/>
    <s v="Under Weight"/>
    <n v="5.03"/>
    <x v="2"/>
    <s v="yes"/>
    <s v="No"/>
    <s v="No"/>
    <n v="0"/>
    <s v="yes"/>
    <d v="2001-08-28T00:00:00"/>
    <n v="22097.62"/>
    <s v="tier - 3"/>
    <s v="tier - 1"/>
    <s v="R1011"/>
    <n v="21"/>
  </r>
  <r>
    <s v="Id456"/>
    <s v="  Wilson"/>
    <s v="Chebet"/>
    <n v="22.704999999999998"/>
    <s v="Normal Weight"/>
    <n v="5.27"/>
    <x v="2"/>
    <s v="No"/>
    <s v="No"/>
    <s v="No"/>
    <n v="0"/>
    <s v="No"/>
    <d v="1989-10-14T00:00:00"/>
    <n v="21984.47"/>
    <s v="tier - 3"/>
    <s v="tier - 1"/>
    <s v="R1012"/>
    <n v="33"/>
  </r>
  <r>
    <s v="Id457"/>
    <s v="  Lee"/>
    <s v="Muir"/>
    <n v="25.41"/>
    <s v="Over weight"/>
    <n v="10.53"/>
    <x v="0"/>
    <s v="yes"/>
    <s v="No"/>
    <s v="No"/>
    <n v="1"/>
    <s v="yes"/>
    <d v="1975-12-19T00:00:00"/>
    <n v="21978.68"/>
    <s v="tier - 3"/>
    <s v="tier - 3"/>
    <s v="R1013"/>
    <n v="47"/>
  </r>
  <r>
    <s v="Id458"/>
    <s v="  Shizhong"/>
    <s v="Yang"/>
    <n v="18.23"/>
    <s v="Under Weight"/>
    <n v="5.78"/>
    <x v="1"/>
    <s v="No"/>
    <s v="No"/>
    <s v="Yes"/>
    <n v="1"/>
    <s v="yes"/>
    <d v="2003-09-28T00:00:00"/>
    <n v="21882.400000000001"/>
    <s v="tier - 2"/>
    <s v="tier - 1"/>
    <s v="R1011"/>
    <n v="19"/>
  </r>
  <r>
    <s v="Id459"/>
    <s v="  Marie-Claire"/>
    <s v="Gravel"/>
    <n v="24.7"/>
    <s v="Over weight"/>
    <n v="4.3600000000000003"/>
    <x v="2"/>
    <s v="No"/>
    <s v="No"/>
    <s v="Yes"/>
    <n v="1"/>
    <s v="yes"/>
    <d v="1979-08-17T00:00:00"/>
    <n v="21880.82"/>
    <s v="tier - 3"/>
    <s v="tier - 1"/>
    <s v="R1012"/>
    <n v="43"/>
  </r>
  <r>
    <s v="Id460"/>
    <s v="  Todd J"/>
    <s v="Smith"/>
    <n v="37.4"/>
    <s v="Obesity"/>
    <n v="9.7200000000000006"/>
    <x v="0"/>
    <s v="yes"/>
    <s v="No"/>
    <s v="Yes"/>
    <n v="1"/>
    <s v="No"/>
    <d v="1963-08-27T00:00:00"/>
    <n v="21797"/>
    <s v="tier - 3"/>
    <s v="tier - 1"/>
    <s v="R1011"/>
    <n v="59"/>
  </r>
  <r>
    <s v="Id461"/>
    <s v="  Carolyn"/>
    <s v="Williams"/>
    <n v="26.885000000000002"/>
    <s v="Over weight"/>
    <n v="5.18"/>
    <x v="2"/>
    <s v="No"/>
    <s v="No"/>
    <s v="Yes"/>
    <n v="1"/>
    <s v="yes"/>
    <d v="1979-09-28T00:00:00"/>
    <n v="21774.32"/>
    <s v="tier - 3"/>
    <s v="tier - 2"/>
    <s v="R1012"/>
    <n v="43"/>
  </r>
  <r>
    <s v="Id462"/>
    <s v="  Lindsey"/>
    <s v="Meyer"/>
    <n v="25.27"/>
    <s v="Over weight"/>
    <n v="5.29"/>
    <x v="2"/>
    <s v="No"/>
    <s v="No"/>
    <s v="Yes"/>
    <n v="1"/>
    <s v="yes"/>
    <d v="1979-09-20T00:00:00"/>
    <n v="21771.34"/>
    <s v="tier - 3"/>
    <s v="tier - 1"/>
    <s v="R1024"/>
    <n v="43"/>
  </r>
  <r>
    <s v="Id463"/>
    <s v="  Marissa D"/>
    <s v="Jamieson"/>
    <n v="23.655000000000001"/>
    <s v="Normal Weight"/>
    <n v="4.8600000000000003"/>
    <x v="2"/>
    <s v="yes"/>
    <s v="No"/>
    <s v="No"/>
    <n v="0"/>
    <s v="yes"/>
    <d v="1976-07-18T00:00:00"/>
    <n v="21677.279999999999"/>
    <s v="tier - 3"/>
    <s v="tier - 1"/>
    <s v="R1012"/>
    <n v="46"/>
  </r>
  <r>
    <s v="Id464"/>
    <s v="  Jean Luc"/>
    <s v="Dufeal"/>
    <n v="55.05"/>
    <s v="Obesity"/>
    <n v="7.66"/>
    <x v="0"/>
    <s v="No"/>
    <s v="No"/>
    <s v="No"/>
    <n v="0"/>
    <s v="No"/>
    <d v="1962-11-16T00:00:00"/>
    <n v="21661.16"/>
    <s v="tier - 2"/>
    <s v="tier - 2"/>
    <s v="R1012"/>
    <n v="60"/>
  </r>
  <r>
    <s v="Id465"/>
    <s v="  Danielle"/>
    <s v="Sansonetti"/>
    <n v="24.89"/>
    <s v="Over weight"/>
    <n v="6.1"/>
    <x v="1"/>
    <s v="yes"/>
    <s v="No"/>
    <s v="Yes"/>
    <n v="1"/>
    <s v="yes"/>
    <d v="1983-12-25T00:00:00"/>
    <n v="21659.93"/>
    <s v="tier - 3"/>
    <s v="tier - 3"/>
    <s v="R1024"/>
    <n v="39"/>
  </r>
  <r>
    <s v="Id466"/>
    <s v="  Jim"/>
    <s v="Koneazny"/>
    <n v="18.715"/>
    <s v="Normal Weight"/>
    <n v="4.4400000000000004"/>
    <x v="2"/>
    <s v="No"/>
    <s v="No"/>
    <s v="No"/>
    <n v="0"/>
    <s v="No"/>
    <d v="1999-06-12T00:00:00"/>
    <n v="21595.38"/>
    <s v="tier - 2"/>
    <s v="tier - 3"/>
    <s v="R1012"/>
    <n v="23"/>
  </r>
  <r>
    <s v="Id467"/>
    <s v="  Matthew T"/>
    <s v="Johnson"/>
    <n v="28.12"/>
    <s v="Over weight"/>
    <n v="6.15"/>
    <x v="1"/>
    <s v="No"/>
    <s v="No"/>
    <s v="No"/>
    <n v="0"/>
    <s v="yes"/>
    <d v="1990-11-21T00:00:00"/>
    <n v="21472.48"/>
    <s v="tier - 2"/>
    <s v="tier - 2"/>
    <s v="R1012"/>
    <n v="32"/>
  </r>
  <r>
    <s v="Id468"/>
    <s v="  Rachel L"/>
    <s v="Glasson"/>
    <n v="26.6"/>
    <s v="Over weight"/>
    <n v="4.53"/>
    <x v="2"/>
    <s v="No"/>
    <s v="No"/>
    <s v="No"/>
    <n v="0"/>
    <s v="yes"/>
    <d v="1980-09-04T00:00:00"/>
    <n v="21348.71"/>
    <s v="tier - 2"/>
    <s v="tier - 1"/>
    <s v="R1012"/>
    <n v="42"/>
  </r>
  <r>
    <s v="Id469"/>
    <s v="  Corina"/>
    <s v="Canitz"/>
    <n v="30.114999999999998"/>
    <s v="Obesity"/>
    <n v="5.48"/>
    <x v="2"/>
    <s v="No"/>
    <s v="yes"/>
    <s v="No"/>
    <n v="1"/>
    <s v="No"/>
    <d v="2004-08-04T00:00:00"/>
    <n v="21344.85"/>
    <s v="tier - 3"/>
    <s v="tier - 1"/>
    <s v="R1024"/>
    <n v="18"/>
  </r>
  <r>
    <s v="Id470"/>
    <s v="  Guannan"/>
    <s v="Li"/>
    <n v="24.605"/>
    <s v="Over weight"/>
    <n v="5.48"/>
    <x v="2"/>
    <s v="No"/>
    <s v="No"/>
    <s v="No"/>
    <n v="0"/>
    <s v="yes"/>
    <d v="1980-12-10T00:00:00"/>
    <n v="21259.38"/>
    <s v="tier - 3"/>
    <s v="tier - 3"/>
    <s v="R1019"/>
    <n v="42"/>
  </r>
  <r>
    <s v="Id471"/>
    <s v="  Don"/>
    <s v="Parsons"/>
    <n v="29.6"/>
    <s v="Over weight"/>
    <n v="8.1"/>
    <x v="0"/>
    <s v="No"/>
    <s v="No"/>
    <s v="No"/>
    <n v="0"/>
    <s v="No"/>
    <d v="1974-09-03T00:00:00"/>
    <n v="21232.18"/>
    <s v="tier - 3"/>
    <s v="tier - 2"/>
    <s v="R1011"/>
    <n v="48"/>
  </r>
  <r>
    <s v="Id472"/>
    <s v="  Chris"/>
    <s v="Raulli"/>
    <n v="24.42"/>
    <s v="Normal Weight"/>
    <n v="7.16"/>
    <x v="0"/>
    <s v="No"/>
    <s v="No"/>
    <s v="No"/>
    <n v="0"/>
    <s v="yes"/>
    <d v="1974-10-14T00:00:00"/>
    <n v="21223.68"/>
    <s v="tier - 3"/>
    <s v="tier - 2"/>
    <s v="R1013"/>
    <n v="48"/>
  </r>
  <r>
    <s v="Id473"/>
    <s v="  Gavin V"/>
    <s v="Frome"/>
    <n v="20.9"/>
    <s v="Normal Weight"/>
    <n v="4.55"/>
    <x v="2"/>
    <s v="yes"/>
    <s v="No"/>
    <s v="Yes"/>
    <n v="1"/>
    <s v="yes"/>
    <d v="1969-08-26T00:00:00"/>
    <n v="21195.82"/>
    <s v="tier - 3"/>
    <s v="tier - 1"/>
    <s v="R1013"/>
    <n v="53"/>
  </r>
  <r>
    <s v="Id474"/>
    <s v="  David"/>
    <s v="Sevcik"/>
    <n v="22.895"/>
    <s v="Normal Weight"/>
    <n v="6.03"/>
    <x v="1"/>
    <s v="No"/>
    <s v="No"/>
    <s v="No"/>
    <n v="0"/>
    <s v="yes"/>
    <d v="1977-11-23T00:00:00"/>
    <n v="21098.55"/>
    <s v="tier - 3"/>
    <s v="tier - 3"/>
    <s v="R1012"/>
    <n v="45"/>
  </r>
  <r>
    <s v="Id475"/>
    <s v="  Jatin"/>
    <s v="Narang"/>
    <n v="28.3"/>
    <s v="Over weight"/>
    <n v="5.47"/>
    <x v="2"/>
    <s v="yes"/>
    <s v="No"/>
    <s v="Yes"/>
    <n v="1"/>
    <s v="yes"/>
    <d v="1983-07-02T00:00:00"/>
    <n v="21082.16"/>
    <s v="tier - 3"/>
    <s v="tier - 2"/>
    <s v="R1011"/>
    <n v="39"/>
  </r>
  <r>
    <s v="Id476"/>
    <s v="  J P II"/>
    <s v="Royston"/>
    <n v="54.3"/>
    <s v="Obesity"/>
    <n v="4.1500000000000004"/>
    <x v="2"/>
    <s v="yes"/>
    <s v="No"/>
    <s v="No"/>
    <n v="1"/>
    <s v="No"/>
    <d v="1964-11-19T00:00:00"/>
    <n v="20893.060000000001"/>
    <s v="tier - 2"/>
    <s v="tier - 3"/>
    <s v="R1012"/>
    <n v="58"/>
  </r>
  <r>
    <s v="Id477"/>
    <s v="  Angela M"/>
    <s v="Tieri"/>
    <n v="33.344999999999999"/>
    <s v="Obesity"/>
    <n v="11.32"/>
    <x v="0"/>
    <s v="yes"/>
    <s v="No"/>
    <s v="No"/>
    <n v="1"/>
    <s v="No"/>
    <d v="1975-12-08T00:00:00"/>
    <n v="20878.78"/>
    <s v="tier - 2"/>
    <s v="tier - 1"/>
    <s v="R1024"/>
    <n v="47"/>
  </r>
  <r>
    <s v="Id478"/>
    <s v="  Blake K"/>
    <s v="Whitney"/>
    <n v="33"/>
    <s v="Obesity"/>
    <n v="9.51"/>
    <x v="0"/>
    <s v="yes"/>
    <s v="No"/>
    <s v="No"/>
    <n v="0"/>
    <s v="No"/>
    <d v="1967-09-08T00:00:00"/>
    <n v="20781.490000000002"/>
    <s v="tier - 2"/>
    <s v="tier - 3"/>
    <s v="R1013"/>
    <n v="55"/>
  </r>
  <r>
    <s v="Id479"/>
    <s v="  Brian T"/>
    <s v="Wandzilak"/>
    <n v="28.024999999999999"/>
    <s v="Over weight"/>
    <n v="7.67"/>
    <x v="0"/>
    <s v="yes"/>
    <s v="No"/>
    <s v="No"/>
    <n v="1"/>
    <s v="yes"/>
    <d v="1986-08-04T00:00:00"/>
    <n v="20773.63"/>
    <s v="tier - 2"/>
    <s v="tier - 3"/>
    <s v="R1017"/>
    <n v="36"/>
  </r>
  <r>
    <s v="Id480"/>
    <s v="  Damon"/>
    <s v="Valenzona"/>
    <n v="28.69"/>
    <s v="Over weight"/>
    <n v="6.23"/>
    <x v="1"/>
    <s v="No"/>
    <s v="No"/>
    <s v="No"/>
    <n v="1"/>
    <s v="yes"/>
    <d v="1992-09-14T00:00:00"/>
    <n v="20745.990000000002"/>
    <s v="tier - 3"/>
    <s v="tier - 1"/>
    <s v="R1012"/>
    <n v="30"/>
  </r>
  <r>
    <s v="Id481"/>
    <s v="  Jeffrey"/>
    <s v="Young"/>
    <n v="40.28"/>
    <s v="Obesity"/>
    <n v="8.9"/>
    <x v="0"/>
    <s v="No"/>
    <s v="No"/>
    <s v="No"/>
    <n v="0"/>
    <s v="No"/>
    <d v="1965-08-01T00:00:00"/>
    <n v="20709.02"/>
    <s v="tier - 3"/>
    <s v="tier - 2"/>
    <s v="R1019"/>
    <n v="57"/>
  </r>
  <r>
    <s v="Id482"/>
    <s v="  Malcolm J"/>
    <s v="Richards"/>
    <n v="37.299999999999997"/>
    <s v="Obesity"/>
    <n v="7.79"/>
    <x v="0"/>
    <s v="yes"/>
    <s v="No"/>
    <s v="No"/>
    <n v="0"/>
    <s v="No"/>
    <d v="1967-12-17T00:00:00"/>
    <n v="20630.28"/>
    <s v="tier - 2"/>
    <s v="tier - 3"/>
    <s v="R1011"/>
    <n v="55"/>
  </r>
  <r>
    <s v="Id483"/>
    <s v="  Margaret B"/>
    <s v="Alexson"/>
    <n v="54.47"/>
    <s v="Obesity"/>
    <n v="4.49"/>
    <x v="2"/>
    <s v="yes"/>
    <s v="No"/>
    <s v="No"/>
    <n v="2"/>
    <s v="No"/>
    <d v="1966-07-09T00:00:00"/>
    <n v="20568.32"/>
    <s v="tier - 3"/>
    <s v="tier - 2"/>
    <s v="R1012"/>
    <n v="56"/>
  </r>
  <r>
    <s v="Id484"/>
    <s v="  Helen"/>
    <s v="Wright"/>
    <n v="38.06"/>
    <s v="Obesity"/>
    <n v="5.24"/>
    <x v="2"/>
    <s v="yes"/>
    <s v="No"/>
    <s v="Yes"/>
    <n v="1"/>
    <s v="No"/>
    <d v="1969-10-13T00:00:00"/>
    <n v="20463"/>
    <s v="tier - 2"/>
    <s v="tier - 2"/>
    <s v="R1013"/>
    <n v="53"/>
  </r>
  <r>
    <s v="Id485"/>
    <s v="  Matthew"/>
    <s v="McKenna"/>
    <n v="51.47"/>
    <s v="Obesity"/>
    <n v="9.6"/>
    <x v="0"/>
    <s v="No"/>
    <s v="No"/>
    <s v="No"/>
    <n v="0"/>
    <s v="No"/>
    <d v="1962-10-18T00:00:00"/>
    <n v="20446.849999999999"/>
    <s v="tier - 2"/>
    <s v="tier - 1"/>
    <s v="R1012"/>
    <n v="60"/>
  </r>
  <r>
    <s v="Id486"/>
    <s v="  Jeff"/>
    <s v="Sallade"/>
    <n v="29.8"/>
    <s v="Over weight"/>
    <n v="5.78"/>
    <x v="1"/>
    <s v="yes"/>
    <s v="No"/>
    <s v="No"/>
    <n v="0"/>
    <s v="No"/>
    <d v="1985-07-12T00:00:00"/>
    <n v="20420.599999999999"/>
    <s v="tier - 3"/>
    <s v="tier - 2"/>
    <s v="R1011"/>
    <n v="37"/>
  </r>
  <r>
    <s v="Id487"/>
    <s v="s  Tara R"/>
    <s v="Argall"/>
    <n v="49.77"/>
    <s v="Obesity"/>
    <n v="7.02"/>
    <x v="0"/>
    <s v="No"/>
    <s v="No"/>
    <s v="No"/>
    <n v="0"/>
    <s v="No"/>
    <d v="1962-07-02T00:00:00"/>
    <n v="20354.5"/>
    <s v="tier - 3"/>
    <s v="tier - 2"/>
    <s v="R1026"/>
    <n v="60"/>
  </r>
  <r>
    <s v="Id488"/>
    <s v="  Kristin"/>
    <s v="Patchell"/>
    <n v="25.555"/>
    <s v="Over weight"/>
    <n v="4.09"/>
    <x v="2"/>
    <s v="yes"/>
    <s v="No"/>
    <s v="No"/>
    <n v="0"/>
    <s v="yes"/>
    <d v="1985-09-17T00:00:00"/>
    <n v="20296.86"/>
    <s v="tier - 3"/>
    <s v="tier - 1"/>
    <s v="R1024"/>
    <n v="37"/>
  </r>
  <r>
    <s v="Id489"/>
    <s v="  Timothy"/>
    <s v="Catoggio"/>
    <n v="29.64"/>
    <s v="Over weight"/>
    <n v="4.93"/>
    <x v="2"/>
    <s v="No"/>
    <s v="No"/>
    <s v="Yes"/>
    <n v="1"/>
    <s v="No"/>
    <d v="1993-09-07T00:00:00"/>
    <n v="20277.810000000001"/>
    <s v="tier - 3"/>
    <s v="tier - 3"/>
    <s v="R1016"/>
    <n v="29"/>
  </r>
  <r>
    <s v="Id490"/>
    <s v="  Scott"/>
    <s v="Adams"/>
    <n v="53.93"/>
    <s v="Obesity"/>
    <n v="5.34"/>
    <x v="2"/>
    <s v="yes"/>
    <s v="No"/>
    <s v="No"/>
    <n v="2"/>
    <s v="No"/>
    <d v="1966-08-22T00:00:00"/>
    <n v="20253.84"/>
    <s v="tier - 2"/>
    <s v="tier - 3"/>
    <s v="R1012"/>
    <n v="56"/>
  </r>
  <r>
    <s v="Id491"/>
    <s v="  Carly E"/>
    <s v="Windt"/>
    <n v="28.024999999999999"/>
    <s v="Over weight"/>
    <n v="5.65"/>
    <x v="2"/>
    <s v="No"/>
    <s v="No"/>
    <s v="No"/>
    <n v="1"/>
    <s v="yes"/>
    <d v="1987-10-17T00:00:00"/>
    <n v="20234.849999999999"/>
    <s v="tier - 2"/>
    <s v="tier - 3"/>
    <s v="R1012"/>
    <n v="35"/>
  </r>
  <r>
    <s v="Id492"/>
    <s v="  Lisa"/>
    <s v="Ryan"/>
    <n v="27.5"/>
    <s v="Over weight"/>
    <n v="4.49"/>
    <x v="2"/>
    <s v="No"/>
    <s v="No"/>
    <s v="No"/>
    <n v="0"/>
    <s v="No"/>
    <d v="1994-06-08T00:00:00"/>
    <n v="20177.669999999998"/>
    <s v="tier - 2"/>
    <s v="tier - 1"/>
    <s v="R1011"/>
    <n v="29"/>
  </r>
  <r>
    <s v="Id493"/>
    <s v="  Stacey"/>
    <s v="Marion"/>
    <n v="21.8"/>
    <s v="Normal Weight"/>
    <n v="10.55"/>
    <x v="0"/>
    <s v="No"/>
    <s v="No"/>
    <s v="No"/>
    <n v="0"/>
    <s v="yes"/>
    <d v="2002-07-09T00:00:00"/>
    <n v="20167.34"/>
    <s v="tier - 3"/>
    <s v="tier - 3"/>
    <s v="R1011"/>
    <n v="20"/>
  </r>
  <r>
    <s v="Id494"/>
    <s v="  Louis"/>
    <s v="Raffetto"/>
    <n v="26.41"/>
    <s v="Over weight"/>
    <n v="4.92"/>
    <x v="2"/>
    <s v="yes"/>
    <s v="No"/>
    <s v="Yes"/>
    <n v="1"/>
    <s v="yes"/>
    <d v="1983-10-06T00:00:00"/>
    <n v="20149.32"/>
    <s v="tier - 2"/>
    <s v="tier - 1"/>
    <s v="R1016"/>
    <n v="39"/>
  </r>
  <r>
    <s v="Id495"/>
    <s v="  Brian R"/>
    <s v="Young"/>
    <n v="27.835000000000001"/>
    <s v="Over weight"/>
    <n v="5.9"/>
    <x v="1"/>
    <s v="yes"/>
    <s v="No"/>
    <s v="No"/>
    <n v="1"/>
    <s v="yes"/>
    <d v="1988-07-25T00:00:00"/>
    <n v="20009.63"/>
    <s v="tier - 2"/>
    <s v="tier - 1"/>
    <s v="R1012"/>
    <n v="34"/>
  </r>
  <r>
    <s v="Id496"/>
    <s v="s  Jessica"/>
    <s v="Oehlke"/>
    <n v="51.74"/>
    <s v="Obesity"/>
    <n v="4.9800000000000004"/>
    <x v="2"/>
    <s v="yes"/>
    <s v="No"/>
    <s v="No"/>
    <n v="2"/>
    <s v="No"/>
    <d v="1966-08-10T00:00:00"/>
    <n v="19995.29"/>
    <s v="tier - 1"/>
    <s v="tier - 3"/>
    <s v="R1026"/>
    <n v="56"/>
  </r>
  <r>
    <s v="Id497"/>
    <s v="  Dawn M"/>
    <s v="Sudol"/>
    <n v="23.37"/>
    <s v="Normal Weight"/>
    <n v="5.8"/>
    <x v="1"/>
    <s v="No"/>
    <s v="No"/>
    <s v="No"/>
    <n v="0"/>
    <s v="yes"/>
    <d v="1980-10-09T00:00:00"/>
    <n v="19964.75"/>
    <s v="tier - 1"/>
    <s v="tier - 2"/>
    <s v="R1024"/>
    <n v="42"/>
  </r>
  <r>
    <s v="Id498"/>
    <s v="  Chris"/>
    <s v="Van Es"/>
    <n v="29.7"/>
    <s v="Over weight"/>
    <n v="6.21"/>
    <x v="1"/>
    <s v="yes"/>
    <s v="No"/>
    <s v="Yes"/>
    <n v="1"/>
    <s v="yes"/>
    <d v="1997-10-18T00:00:00"/>
    <n v="19933.46"/>
    <s v="tier - 1"/>
    <s v="tier - 3"/>
    <s v="R1011"/>
    <n v="25"/>
  </r>
  <r>
    <s v="Id499"/>
    <s v="  Karen"/>
    <s v="Dolge"/>
    <n v="20.045000000000002"/>
    <s v="Normal Weight"/>
    <n v="6.17"/>
    <x v="1"/>
    <s v="No"/>
    <s v="No"/>
    <s v="Yes"/>
    <n v="1"/>
    <s v="yes"/>
    <d v="1979-10-30T00:00:00"/>
    <n v="19798.05"/>
    <s v="tier - 1"/>
    <s v="tier - 1"/>
    <s v="R1024"/>
    <n v="43"/>
  </r>
  <r>
    <s v="Id500"/>
    <s v="  Jessica"/>
    <s v="Marlier"/>
    <n v="27.83"/>
    <s v="Over weight"/>
    <n v="5.36"/>
    <x v="2"/>
    <s v="No"/>
    <s v="No"/>
    <s v="No"/>
    <n v="2"/>
    <s v="No"/>
    <d v="1972-06-14T00:00:00"/>
    <n v="19749.38"/>
    <s v="tier - 1"/>
    <s v="tier - 3"/>
    <s v="R1013"/>
    <n v="50"/>
  </r>
  <r>
    <s v="Id501"/>
    <s v="  Mathieu"/>
    <s v="Girard"/>
    <n v="28.93"/>
    <s v="Over weight"/>
    <n v="5.2"/>
    <x v="2"/>
    <s v="No"/>
    <s v="No"/>
    <s v="No"/>
    <n v="0"/>
    <s v="yes"/>
    <d v="1990-08-08T00:00:00"/>
    <n v="19719.689999999999"/>
    <s v="tier - 1"/>
    <s v="tier - 2"/>
    <s v="R1013"/>
    <n v="32"/>
  </r>
  <r>
    <s v="Id502"/>
    <s v="  Kam S"/>
    <s v="Lee"/>
    <n v="33.82"/>
    <s v="Obesity"/>
    <n v="5.42"/>
    <x v="2"/>
    <s v="No"/>
    <s v="No"/>
    <s v="No"/>
    <n v="0"/>
    <s v="No"/>
    <d v="1994-08-27T00:00:00"/>
    <n v="19673.34"/>
    <s v="tier - 1"/>
    <s v="tier - 2"/>
    <s v="R1012"/>
    <n v="28"/>
  </r>
  <r>
    <s v="Id503"/>
    <s v="  Valerie A"/>
    <s v="Hubbard"/>
    <n v="20.234999999999999"/>
    <s v="Normal Weight"/>
    <n v="6.84"/>
    <x v="0"/>
    <s v="No"/>
    <s v="No"/>
    <s v="No"/>
    <n v="0"/>
    <s v="yes"/>
    <d v="1978-09-24T00:00:00"/>
    <n v="19594.810000000001"/>
    <s v="tier - 1"/>
    <s v="tier - 1"/>
    <s v="R1024"/>
    <n v="44"/>
  </r>
  <r>
    <s v="Id504"/>
    <s v="  Freya R"/>
    <s v="Koester"/>
    <n v="49.2"/>
    <s v="Obesity"/>
    <n v="10.9"/>
    <x v="0"/>
    <s v="yes"/>
    <s v="No"/>
    <s v="Yes"/>
    <n v="1"/>
    <s v="No"/>
    <d v="1963-07-14T00:00:00"/>
    <n v="19551.34"/>
    <s v="tier - 1"/>
    <s v="tier - 3"/>
    <s v="R1012"/>
    <n v="59"/>
  </r>
  <r>
    <s v="Id505"/>
    <s v="  Jennifer"/>
    <s v="Matthews"/>
    <n v="26.4"/>
    <s v="Over weight"/>
    <n v="4.87"/>
    <x v="2"/>
    <s v="yes"/>
    <s v="No"/>
    <s v="No"/>
    <n v="0"/>
    <s v="yes"/>
    <d v="1985-09-17T00:00:00"/>
    <n v="19539.240000000002"/>
    <s v="tier - 1"/>
    <s v="tier - 1"/>
    <s v="R1013"/>
    <n v="37"/>
  </r>
  <r>
    <s v="Id506"/>
    <s v="  Kara"/>
    <s v="Rubinich"/>
    <n v="28.38"/>
    <s v="Over weight"/>
    <n v="6.07"/>
    <x v="1"/>
    <s v="No"/>
    <s v="No"/>
    <s v="No"/>
    <n v="1"/>
    <s v="yes"/>
    <d v="1992-08-19T00:00:00"/>
    <n v="19521.97"/>
    <s v="tier - 1"/>
    <s v="tier - 2"/>
    <s v="R1013"/>
    <n v="30"/>
  </r>
  <r>
    <s v="Id507"/>
    <s v="  Bradley A"/>
    <s v="Alban"/>
    <n v="24.64"/>
    <s v="Over weight"/>
    <n v="4.33"/>
    <x v="2"/>
    <s v="No"/>
    <s v="No"/>
    <s v="No"/>
    <n v="0"/>
    <s v="yes"/>
    <d v="1980-11-08T00:00:00"/>
    <n v="19515.54"/>
    <s v="tier - 1"/>
    <s v="tier - 1"/>
    <s v="R1013"/>
    <n v="42"/>
  </r>
  <r>
    <s v="Id508"/>
    <s v="  Brendan"/>
    <s v="Corcoran"/>
    <n v="39.71"/>
    <s v="Obesity"/>
    <n v="5.83"/>
    <x v="1"/>
    <s v="No"/>
    <s v="No"/>
    <s v="No"/>
    <n v="1"/>
    <s v="No"/>
    <d v="1987-11-30T00:00:00"/>
    <n v="19496.72"/>
    <s v="tier - 1"/>
    <s v="tier - 3"/>
    <s v="R1019"/>
    <n v="35"/>
  </r>
  <r>
    <s v="Id509"/>
    <s v="  Amber R"/>
    <s v="Sargent"/>
    <n v="22.22"/>
    <s v="Normal Weight"/>
    <n v="5.5"/>
    <x v="2"/>
    <s v="No"/>
    <s v="No"/>
    <s v="No"/>
    <n v="0"/>
    <s v="yes"/>
    <d v="1982-12-15T00:00:00"/>
    <n v="19444.27"/>
    <s v="tier - 1"/>
    <s v="tier - 1"/>
    <s v="R1013"/>
    <n v="40"/>
  </r>
  <r>
    <s v="Id510"/>
    <s v="  Sean K"/>
    <s v="Watson"/>
    <n v="33.344999999999999"/>
    <s v="Obesity"/>
    <n v="4.79"/>
    <x v="2"/>
    <s v="No"/>
    <s v="No"/>
    <s v="Yes"/>
    <n v="1"/>
    <s v="No"/>
    <d v="1993-09-06T00:00:00"/>
    <n v="19442.349999999999"/>
    <s v="tier - 1"/>
    <s v="tier - 3"/>
    <s v="R1012"/>
    <n v="29"/>
  </r>
  <r>
    <s v="Id511"/>
    <s v="  Rick"/>
    <s v="Esponda"/>
    <n v="24.42"/>
    <s v="Normal Weight"/>
    <n v="5.81"/>
    <x v="1"/>
    <s v="No"/>
    <s v="No"/>
    <s v="No"/>
    <n v="1"/>
    <s v="yes"/>
    <d v="1987-06-30T00:00:00"/>
    <n v="19362"/>
    <s v="tier - 1"/>
    <s v="tier - 3"/>
    <s v="R1013"/>
    <n v="35"/>
  </r>
  <r>
    <s v="Id512"/>
    <s v="  Matthew"/>
    <s v="Krall"/>
    <n v="29.81"/>
    <s v="Over weight"/>
    <n v="5.58"/>
    <x v="2"/>
    <s v="No"/>
    <s v="No"/>
    <s v="No"/>
    <n v="0"/>
    <s v="yes"/>
    <d v="1991-08-24T00:00:00"/>
    <n v="19350.37"/>
    <s v="tier - 1"/>
    <s v="tier - 3"/>
    <s v="R1013"/>
    <n v="31"/>
  </r>
  <r>
    <s v="Id513"/>
    <s v="  Brady"/>
    <s v="Poskin"/>
    <n v="51.18"/>
    <s v="Obesity"/>
    <n v="4.4000000000000004"/>
    <x v="2"/>
    <s v="yes"/>
    <s v="No"/>
    <s v="No"/>
    <n v="2"/>
    <s v="No"/>
    <d v="1966-11-15T00:00:00"/>
    <n v="19321.060000000001"/>
    <s v="tier - 1"/>
    <s v="tier - 1"/>
    <s v="R1012"/>
    <n v="56"/>
  </r>
  <r>
    <s v="Id514"/>
    <s v="  Kameko"/>
    <s v="Halfmann"/>
    <n v="51.37"/>
    <s v="Obesity"/>
    <n v="8.18"/>
    <x v="0"/>
    <s v="yes"/>
    <s v="No"/>
    <s v="No"/>
    <n v="0"/>
    <s v="No"/>
    <d v="1967-07-29T00:00:00"/>
    <n v="19259.96"/>
    <s v="tier - 1"/>
    <s v="tier - 1"/>
    <s v="R1012"/>
    <n v="55"/>
  </r>
  <r>
    <s v="Id515"/>
    <s v="  Jeremy A"/>
    <s v="Klapper"/>
    <n v="36.19"/>
    <s v="Obesity"/>
    <n v="5.52"/>
    <x v="2"/>
    <s v="yes"/>
    <s v="No"/>
    <s v="No"/>
    <n v="0"/>
    <s v="No"/>
    <d v="1985-12-28T00:00:00"/>
    <n v="19214.71"/>
    <s v="tier - 1"/>
    <s v="tier - 3"/>
    <s v="R1013"/>
    <n v="37"/>
  </r>
  <r>
    <s v="Id516"/>
    <s v="  Daniel"/>
    <s v="George"/>
    <n v="25.9"/>
    <s v="Over weight"/>
    <n v="4.84"/>
    <x v="2"/>
    <s v="No"/>
    <s v="No"/>
    <s v="No"/>
    <n v="0"/>
    <s v="yes"/>
    <d v="1991-09-16T00:00:00"/>
    <n v="19199.939999999999"/>
    <s v="tier - 1"/>
    <s v="tier - 3"/>
    <s v="R1011"/>
    <n v="31"/>
  </r>
  <r>
    <s v="Id517"/>
    <s v="  Amanda"/>
    <s v="Hicks"/>
    <n v="35.72"/>
    <s v="Obesity"/>
    <n v="4.08"/>
    <x v="2"/>
    <s v="No"/>
    <s v="No"/>
    <s v="Yes"/>
    <n v="1"/>
    <s v="No"/>
    <d v="1979-07-02T00:00:00"/>
    <n v="19144.580000000002"/>
    <s v="tier - 1"/>
    <s v="tier - 1"/>
    <s v="R1024"/>
    <n v="43"/>
  </r>
  <r>
    <s v="Id518"/>
    <s v="  Karen"/>
    <s v="Lockyer"/>
    <n v="27.94"/>
    <s v="Over weight"/>
    <n v="4.4800000000000004"/>
    <x v="2"/>
    <s v="No"/>
    <s v="No"/>
    <s v="Yes"/>
    <n v="1"/>
    <s v="yes"/>
    <d v="1993-09-28T00:00:00"/>
    <n v="19107.78"/>
    <s v="tier - 1"/>
    <s v="tier - 2"/>
    <s v="R1013"/>
    <n v="29"/>
  </r>
  <r>
    <s v="Id519"/>
    <s v="  Gregory"/>
    <s v="Byrnes"/>
    <n v="27.1"/>
    <s v="Over weight"/>
    <n v="5.73"/>
    <x v="1"/>
    <s v="No"/>
    <s v="No"/>
    <s v="No"/>
    <n v="0"/>
    <s v="yes"/>
    <d v="1989-06-05T00:00:00"/>
    <n v="19040.88"/>
    <s v="tier - 1"/>
    <s v="tier - 3"/>
    <s v="R1011"/>
    <n v="34"/>
  </r>
  <r>
    <s v="Id520"/>
    <s v="  Sabine"/>
    <s v="Norris"/>
    <n v="18.3"/>
    <s v="Under Weight"/>
    <n v="5.46"/>
    <x v="2"/>
    <s v="yes"/>
    <s v="No"/>
    <s v="Yes"/>
    <n v="1"/>
    <s v="yes"/>
    <d v="1983-12-19T00:00:00"/>
    <n v="19023.259999999998"/>
    <s v="tier - 1"/>
    <s v="tier - 3"/>
    <s v="R1011"/>
    <n v="39"/>
  </r>
  <r>
    <s v="Id521"/>
    <s v="  Joseph"/>
    <s v="Darda"/>
    <n v="25.3"/>
    <s v="Over weight"/>
    <n v="5.0199999999999996"/>
    <x v="2"/>
    <s v="yes"/>
    <s v="No"/>
    <s v="No"/>
    <n v="1"/>
    <s v="yes"/>
    <d v="1988-10-24T00:00:00"/>
    <n v="18972.5"/>
    <s v="tier - 1"/>
    <s v="tier - 3"/>
    <s v="R1013"/>
    <n v="34"/>
  </r>
  <r>
    <s v="Id522"/>
    <s v="  Adam"/>
    <s v="Otstot"/>
    <n v="38.83"/>
    <s v="Obesity"/>
    <n v="6.36"/>
    <x v="1"/>
    <s v="No"/>
    <s v="No"/>
    <s v="No"/>
    <n v="1"/>
    <s v="No"/>
    <d v="1992-11-30T00:00:00"/>
    <n v="18963.169999999998"/>
    <s v="tier - 1"/>
    <s v="tier - 1"/>
    <s v="R1013"/>
    <n v="30"/>
  </r>
  <r>
    <s v="Id523"/>
    <s v="  Karolyn A"/>
    <s v="Bowley"/>
    <n v="27.6"/>
    <s v="Over weight"/>
    <n v="5.36"/>
    <x v="2"/>
    <s v="No"/>
    <s v="No"/>
    <s v="No"/>
    <n v="1"/>
    <s v="No"/>
    <d v="1998-08-06T00:00:00"/>
    <n v="18955.22"/>
    <s v="tier - 1"/>
    <s v="tier - 3"/>
    <s v="R1011"/>
    <n v="24"/>
  </r>
  <r>
    <s v="Id524"/>
    <s v="s  Anita L"/>
    <s v="Rogers"/>
    <n v="46.4"/>
    <s v="Obesity"/>
    <n v="8.3699999999999992"/>
    <x v="0"/>
    <s v="yes"/>
    <s v="No"/>
    <s v="Yes"/>
    <n v="1"/>
    <s v="No"/>
    <d v="1963-10-20T00:00:00"/>
    <n v="18954.560000000001"/>
    <s v="tier - 1"/>
    <s v="tier - 1"/>
    <s v="R1026"/>
    <n v="59"/>
  </r>
  <r>
    <s v="Id525"/>
    <s v="  Laura E"/>
    <s v="Mclaughlin"/>
    <n v="51.92"/>
    <s v="Obesity"/>
    <n v="5.18"/>
    <x v="2"/>
    <s v="yes"/>
    <s v="No"/>
    <s v="Yes"/>
    <n v="1"/>
    <s v="No"/>
    <d v="1969-08-03T00:00:00"/>
    <n v="18932.810000000001"/>
    <s v="tier - 1"/>
    <s v="tier - 3"/>
    <s v="R1012"/>
    <n v="53"/>
  </r>
  <r>
    <s v="Id526"/>
    <s v="  Sarah"/>
    <s v="Ziegler"/>
    <n v="32.395000000000003"/>
    <s v="Obesity"/>
    <n v="5.68"/>
    <x v="2"/>
    <s v="yes"/>
    <s v="No"/>
    <s v="No"/>
    <n v="1"/>
    <s v="No"/>
    <d v="1995-09-27T00:00:00"/>
    <n v="18903.490000000002"/>
    <s v="tier - 1"/>
    <s v="tier - 2"/>
    <s v="R1024"/>
    <n v="27"/>
  </r>
  <r>
    <s v="Id527"/>
    <s v="s  Ashley E"/>
    <s v="Hughey"/>
    <n v="46.19"/>
    <s v="Obesity"/>
    <n v="7.31"/>
    <x v="0"/>
    <s v="yes"/>
    <s v="No"/>
    <s v="Yes"/>
    <n v="1"/>
    <s v="No"/>
    <d v="1963-12-06T00:00:00"/>
    <n v="18883.330000000002"/>
    <s v="tier - 1"/>
    <s v="tier - 1"/>
    <s v="R1026"/>
    <n v="59"/>
  </r>
  <r>
    <s v="Id528"/>
    <s v="  Lindsey"/>
    <s v="Knast"/>
    <n v="27.93"/>
    <s v="Over weight"/>
    <n v="4.67"/>
    <x v="2"/>
    <s v="No"/>
    <s v="No"/>
    <s v="Yes"/>
    <n v="1"/>
    <s v="No"/>
    <d v="2003-07-24T00:00:00"/>
    <n v="18838.7"/>
    <s v="tier - 1"/>
    <s v="tier - 3"/>
    <s v="R1012"/>
    <n v="19"/>
  </r>
  <r>
    <s v="Id529"/>
    <s v="  Alan"/>
    <s v="Stob"/>
    <n v="45.62"/>
    <s v="Obesity"/>
    <n v="6.87"/>
    <x v="0"/>
    <s v="No"/>
    <s v="No"/>
    <s v="No"/>
    <n v="0"/>
    <s v="No"/>
    <d v="1962-12-18T00:00:00"/>
    <n v="18815.53"/>
    <s v="tier - 1"/>
    <s v="tier - 1"/>
    <s v="R1023"/>
    <n v="60"/>
  </r>
  <r>
    <s v="Id530"/>
    <s v="  Dan R"/>
    <s v="Jensen"/>
    <n v="35.31"/>
    <s v="Obesity"/>
    <n v="5.87"/>
    <x v="1"/>
    <s v="No"/>
    <s v="No"/>
    <s v="Yes"/>
    <n v="1"/>
    <s v="No"/>
    <d v="1979-10-15T00:00:00"/>
    <n v="18806.150000000001"/>
    <s v="tier - 1"/>
    <s v="tier - 2"/>
    <s v="R1013"/>
    <n v="43"/>
  </r>
  <r>
    <s v="Id531"/>
    <s v="  Katie"/>
    <s v="Mutter"/>
    <n v="30.4"/>
    <s v="Obesity"/>
    <n v="4.07"/>
    <x v="2"/>
    <s v="yes"/>
    <s v="No"/>
    <s v="No"/>
    <n v="1"/>
    <s v="No"/>
    <d v="1995-11-28T00:00:00"/>
    <n v="18804.75"/>
    <s v="tier - 1"/>
    <s v="tier - 1"/>
    <s v="R1012"/>
    <n v="27"/>
  </r>
  <r>
    <s v="Id532"/>
    <s v="  Eric"/>
    <s v="Ahern"/>
    <n v="20.13"/>
    <s v="Normal Weight"/>
    <n v="6.47"/>
    <x v="0"/>
    <s v="No"/>
    <s v="No"/>
    <s v="Yes"/>
    <n v="1"/>
    <s v="yes"/>
    <d v="1979-11-19T00:00:00"/>
    <n v="18767.740000000002"/>
    <s v="tier - 1"/>
    <s v="tier - 1"/>
    <s v="R1013"/>
    <n v="43"/>
  </r>
  <r>
    <s v="Id533"/>
    <s v="  Cathryn"/>
    <s v="Chviruk"/>
    <n v="23.655000000000001"/>
    <s v="Normal Weight"/>
    <n v="5.14"/>
    <x v="2"/>
    <s v="No"/>
    <s v="No"/>
    <s v="No"/>
    <n v="1"/>
    <s v="yes"/>
    <d v="1992-12-27T00:00:00"/>
    <n v="18765.88"/>
    <s v="tier - 1"/>
    <s v="tier - 2"/>
    <s v="R1012"/>
    <n v="30"/>
  </r>
  <r>
    <s v="Id534"/>
    <s v="  Brendan"/>
    <s v="Meehan"/>
    <n v="49.05"/>
    <s v="Obesity"/>
    <n v="9.77"/>
    <x v="0"/>
    <s v="yes"/>
    <s v="No"/>
    <s v="No"/>
    <n v="0"/>
    <s v="No"/>
    <d v="1967-08-30T00:00:00"/>
    <n v="18694.689999999999"/>
    <s v="tier - 1"/>
    <s v="tier - 1"/>
    <s v="R1023"/>
    <n v="55"/>
  </r>
  <r>
    <s v="Id535"/>
    <s v="  Shauna"/>
    <s v="Gammon"/>
    <n v="51.94"/>
    <s v="Obesity"/>
    <n v="8.8000000000000007"/>
    <x v="0"/>
    <s v="yes"/>
    <s v="No"/>
    <s v="No"/>
    <n v="2"/>
    <s v="No"/>
    <d v="1970-10-17T00:00:00"/>
    <n v="18682.740000000002"/>
    <s v="tier - 1"/>
    <s v="tier - 3"/>
    <s v="R1012"/>
    <n v="52"/>
  </r>
  <r>
    <s v="Id536"/>
    <s v="  Terence"/>
    <s v="Lee"/>
    <n v="29.83"/>
    <s v="Over weight"/>
    <n v="5.84"/>
    <x v="1"/>
    <s v="No"/>
    <s v="No"/>
    <s v="No"/>
    <n v="1"/>
    <s v="yes"/>
    <d v="1998-09-23T00:00:00"/>
    <n v="18648.419999999998"/>
    <s v="tier - 1"/>
    <s v="tier - 1"/>
    <s v="R1019"/>
    <n v="24"/>
  </r>
  <r>
    <s v="Id537"/>
    <s v="  Marisol"/>
    <s v="Franco"/>
    <n v="22.6"/>
    <s v="Normal Weight"/>
    <n v="10.43"/>
    <x v="0"/>
    <s v="yes"/>
    <s v="No"/>
    <s v="No"/>
    <n v="1"/>
    <s v="yes"/>
    <d v="1986-08-12T00:00:00"/>
    <n v="18608.259999999998"/>
    <s v="tier - 1"/>
    <s v="tier - 3"/>
    <s v="R1011"/>
    <n v="36"/>
  </r>
  <r>
    <s v="Id538"/>
    <s v="  Lindsay"/>
    <s v="Patterson"/>
    <n v="46.69"/>
    <s v="Obesity"/>
    <n v="4.25"/>
    <x v="2"/>
    <s v="yes"/>
    <s v="No"/>
    <s v="No"/>
    <n v="1"/>
    <s v="No"/>
    <d v="1964-09-26T00:00:00"/>
    <n v="18443.11"/>
    <s v="tier - 1"/>
    <s v="tier - 2"/>
    <s v="R1012"/>
    <n v="58"/>
  </r>
  <r>
    <s v="Id539"/>
    <s v="  Katie"/>
    <s v="Valdes"/>
    <n v="28.49"/>
    <s v="Over weight"/>
    <n v="4.8899999999999997"/>
    <x v="2"/>
    <s v="No"/>
    <s v="No"/>
    <s v="No"/>
    <n v="0"/>
    <s v="yes"/>
    <d v="1999-12-15T00:00:00"/>
    <n v="18328.240000000002"/>
    <s v="tier - 1"/>
    <s v="tier - 2"/>
    <s v="R1013"/>
    <n v="23"/>
  </r>
  <r>
    <s v="Id540"/>
    <s v="  Daniel"/>
    <s v="Craig"/>
    <n v="28.5"/>
    <s v="Over weight"/>
    <n v="5.55"/>
    <x v="2"/>
    <s v="yes"/>
    <s v="No"/>
    <s v="No"/>
    <n v="1"/>
    <s v="yes"/>
    <d v="1995-07-04T00:00:00"/>
    <n v="18310.740000000002"/>
    <s v="tier - 1"/>
    <s v="tier - 3"/>
    <s v="R1012"/>
    <n v="27"/>
  </r>
  <r>
    <s v="Id541"/>
    <s v="  Brett W"/>
    <s v="Whipple"/>
    <n v="24.4"/>
    <s v="Normal Weight"/>
    <n v="4.5199999999999996"/>
    <x v="2"/>
    <s v="No"/>
    <s v="No"/>
    <s v="No"/>
    <n v="1"/>
    <s v="yes"/>
    <d v="1992-12-25T00:00:00"/>
    <n v="18259.22"/>
    <s v="tier - 1"/>
    <s v="tier - 3"/>
    <s v="R1011"/>
    <n v="30"/>
  </r>
  <r>
    <s v="Id542"/>
    <s v="  Dylan J"/>
    <s v="Marton"/>
    <n v="29.15"/>
    <s v="Over weight"/>
    <n v="4.45"/>
    <x v="2"/>
    <s v="yes"/>
    <s v="No"/>
    <s v="No"/>
    <n v="1"/>
    <s v="yes"/>
    <d v="1995-08-03T00:00:00"/>
    <n v="18246.5"/>
    <s v="tier - 1"/>
    <s v="tier - 1"/>
    <s v="R1013"/>
    <n v="27"/>
  </r>
  <r>
    <s v="Id543"/>
    <s v="  Elizabeth"/>
    <s v="Hildebrandt"/>
    <n v="27.28"/>
    <s v="Over weight"/>
    <n v="4.72"/>
    <x v="2"/>
    <s v="No"/>
    <s v="yes"/>
    <s v="No"/>
    <n v="1"/>
    <s v="yes"/>
    <d v="2004-09-10T00:00:00"/>
    <n v="18223.45"/>
    <s v="tier - 1"/>
    <s v="tier - 3"/>
    <s v="R1013"/>
    <n v="18"/>
  </r>
  <r>
    <s v="Id544"/>
    <s v="  Brooke M"/>
    <s v="Biggs"/>
    <n v="32.229999999999997"/>
    <s v="Obesity"/>
    <n v="4.6500000000000004"/>
    <x v="2"/>
    <s v="yes"/>
    <s v="No"/>
    <s v="Yes"/>
    <n v="1"/>
    <s v="No"/>
    <d v="1997-06-15T00:00:00"/>
    <n v="18218.16"/>
    <s v="tier - 1"/>
    <s v="tier - 1"/>
    <s v="R1013"/>
    <n v="25"/>
  </r>
  <r>
    <s v="Id545"/>
    <s v="s  Teiko"/>
    <s v="Shigezumi"/>
    <n v="44.2"/>
    <s v="Obesity"/>
    <n v="11.34"/>
    <x v="0"/>
    <s v="yes"/>
    <s v="No"/>
    <s v="Yes"/>
    <n v="1"/>
    <s v="No"/>
    <d v="1963-07-04T00:00:00"/>
    <n v="18208.34"/>
    <s v="tier - 1"/>
    <s v="tier - 2"/>
    <s v="R1026"/>
    <n v="59"/>
  </r>
  <r>
    <s v="Id546"/>
    <s v="  Zachary"/>
    <s v="Meineke"/>
    <n v="29.734999999999999"/>
    <s v="Over weight"/>
    <n v="4.53"/>
    <x v="2"/>
    <s v="No"/>
    <s v="No"/>
    <s v="Yes"/>
    <n v="1"/>
    <s v="No"/>
    <d v="1993-07-12T00:00:00"/>
    <n v="18157.88"/>
    <s v="tier - 1"/>
    <s v="tier - 1"/>
    <s v="R1012"/>
    <n v="29"/>
  </r>
  <r>
    <s v="Id547"/>
    <s v="  Johannah"/>
    <s v="Ludington"/>
    <n v="28.31"/>
    <s v="Over weight"/>
    <n v="6.35"/>
    <x v="1"/>
    <s v="No"/>
    <s v="No"/>
    <s v="No"/>
    <n v="0"/>
    <s v="yes"/>
    <d v="1999-10-24T00:00:00"/>
    <n v="18033.97"/>
    <s v="tier - 1"/>
    <s v="tier - 1"/>
    <s v="R1012"/>
    <n v="23"/>
  </r>
  <r>
    <s v="Id548"/>
    <s v="  Ryan A"/>
    <s v="Perrich"/>
    <n v="46.62"/>
    <s v="Obesity"/>
    <n v="8.51"/>
    <x v="0"/>
    <s v="No"/>
    <s v="No"/>
    <s v="No"/>
    <n v="0"/>
    <s v="No"/>
    <d v="1965-10-17T00:00:00"/>
    <n v="18031.189999999999"/>
    <s v="tier - 1"/>
    <s v="tier - 2"/>
    <s v="R1012"/>
    <n v="57"/>
  </r>
  <r>
    <s v="Id549"/>
    <s v="  Andres Sr"/>
    <s v="Cervantes"/>
    <n v="51.75"/>
    <s v="Obesity"/>
    <n v="8.59"/>
    <x v="0"/>
    <s v="yes"/>
    <s v="No"/>
    <s v="No"/>
    <n v="1"/>
    <s v="No"/>
    <d v="1975-06-27T00:00:00"/>
    <n v="18031.16"/>
    <s v="tier - 1"/>
    <s v="tier - 3"/>
    <s v="R1023"/>
    <n v="47"/>
  </r>
  <r>
    <s v="Id550"/>
    <s v="  Bryan"/>
    <s v="Andrews"/>
    <n v="25.7"/>
    <s v="Over weight"/>
    <n v="4.13"/>
    <x v="2"/>
    <s v="yes"/>
    <s v="No"/>
    <s v="No"/>
    <n v="0"/>
    <s v="yes"/>
    <d v="2001-09-28T00:00:00"/>
    <n v="17942.11"/>
    <s v="tier - 1"/>
    <s v="tier - 2"/>
    <s v="R1011"/>
    <n v="21"/>
  </r>
  <r>
    <s v="Id551"/>
    <s v="  Lizette"/>
    <s v="Ruvalcaba"/>
    <n v="31.79"/>
    <s v="Obesity"/>
    <n v="4.55"/>
    <x v="2"/>
    <s v="No"/>
    <s v="No"/>
    <s v="No"/>
    <n v="0"/>
    <s v="No"/>
    <d v="1977-10-17T00:00:00"/>
    <n v="17929.3"/>
    <s v="tier - 1"/>
    <s v="tier - 2"/>
    <s v="R1013"/>
    <n v="45"/>
  </r>
  <r>
    <s v="Id552"/>
    <s v="  Don"/>
    <s v="King"/>
    <n v="24.795000000000002"/>
    <s v="Over weight"/>
    <n v="4.5199999999999996"/>
    <x v="2"/>
    <s v="No"/>
    <s v="No"/>
    <s v="No"/>
    <n v="0"/>
    <s v="yes"/>
    <d v="1989-12-04T00:00:00"/>
    <n v="17904.53"/>
    <s v="tier - 1"/>
    <s v="tier - 2"/>
    <s v="R1017"/>
    <n v="33"/>
  </r>
  <r>
    <s v="Id553"/>
    <s v="  Jeb"/>
    <s v="Stone"/>
    <n v="53.98"/>
    <s v="Obesity"/>
    <n v="5.07"/>
    <x v="2"/>
    <s v="No"/>
    <s v="No"/>
    <s v="Yes"/>
    <n v="1"/>
    <s v="No"/>
    <d v="1979-11-12T00:00:00"/>
    <n v="17882.669999999998"/>
    <s v="tier - 1"/>
    <s v="tier - 3"/>
    <s v="R1012"/>
    <n v="43"/>
  </r>
  <r>
    <s v="Id554"/>
    <s v="  Amy R"/>
    <s v="Campbell"/>
    <n v="41.325000000000003"/>
    <s v="Obesity"/>
    <n v="4.04"/>
    <x v="2"/>
    <s v="yes"/>
    <s v="No"/>
    <s v="Yes"/>
    <n v="1"/>
    <s v="No"/>
    <d v="1997-08-26T00:00:00"/>
    <n v="17878.900000000001"/>
    <s v="tier - 1"/>
    <s v="tier - 2"/>
    <s v="R1024"/>
    <n v="25"/>
  </r>
  <r>
    <s v="Id555"/>
    <s v="  Brian"/>
    <s v="Asher"/>
    <n v="51.65"/>
    <s v="Obesity"/>
    <n v="5.3"/>
    <x v="2"/>
    <s v="yes"/>
    <s v="No"/>
    <s v="No"/>
    <n v="0"/>
    <s v="No"/>
    <d v="1976-12-12T00:00:00"/>
    <n v="17862.919999999998"/>
    <s v="tier - 1"/>
    <s v="tier - 2"/>
    <s v="R1012"/>
    <n v="46"/>
  </r>
  <r>
    <s v="Id556"/>
    <s v="  Mike G"/>
    <s v="Mazzotta"/>
    <n v="44.52"/>
    <s v="Obesity"/>
    <n v="8.64"/>
    <x v="0"/>
    <s v="yes"/>
    <s v="No"/>
    <s v="Yes"/>
    <n v="1"/>
    <s v="No"/>
    <d v="1963-12-08T00:00:00"/>
    <n v="17832.599999999999"/>
    <s v="tier - 1"/>
    <s v="tier - 2"/>
    <s v="R1012"/>
    <n v="59"/>
  </r>
  <r>
    <s v="Id557"/>
    <s v="  Simonezitrone Sr"/>
    <s v="Huttl"/>
    <n v="53.29"/>
    <s v="Obesity"/>
    <n v="4.03"/>
    <x v="2"/>
    <s v="No"/>
    <s v="No"/>
    <s v="Yes"/>
    <n v="1"/>
    <s v="No"/>
    <d v="1979-10-10T00:00:00"/>
    <n v="17779.939999999999"/>
    <s v="tier - 1"/>
    <s v="tier - 2"/>
    <s v="R1012"/>
    <n v="43"/>
  </r>
  <r>
    <s v="Id558"/>
    <s v="  Nicholas"/>
    <s v="Ferron"/>
    <n v="46.63"/>
    <s v="Obesity"/>
    <n v="4.26"/>
    <x v="2"/>
    <s v="yes"/>
    <s v="No"/>
    <s v="No"/>
    <n v="2"/>
    <s v="No"/>
    <d v="1966-06-21T00:00:00"/>
    <n v="17777.73"/>
    <s v="tier - 1"/>
    <s v="tier - 3"/>
    <s v="R1012"/>
    <n v="56"/>
  </r>
  <r>
    <s v="Id559"/>
    <s v="  Angela M"/>
    <s v="Colarusso"/>
    <n v="28.88"/>
    <s v="Over weight"/>
    <n v="5.35"/>
    <x v="2"/>
    <s v="No"/>
    <s v="No"/>
    <s v="Yes"/>
    <n v="1"/>
    <s v="yes"/>
    <d v="2003-07-14T00:00:00"/>
    <n v="17748.509999999998"/>
    <s v="tier - 1"/>
    <s v="tier - 1"/>
    <s v="R1012"/>
    <n v="19"/>
  </r>
  <r>
    <s v="Id560"/>
    <s v="  Oz"/>
    <s v="Pearlman"/>
    <n v="23.98"/>
    <s v="Normal Weight"/>
    <n v="4.9000000000000004"/>
    <x v="2"/>
    <s v="No"/>
    <s v="No"/>
    <s v="No"/>
    <n v="0"/>
    <s v="yes"/>
    <d v="1994-07-01T00:00:00"/>
    <n v="17663.14"/>
    <s v="tier - 1"/>
    <s v="tier - 3"/>
    <s v="R1013"/>
    <n v="28"/>
  </r>
  <r>
    <s v="Id561"/>
    <s v="  Erin M"/>
    <s v="O'Mara"/>
    <n v="23.65"/>
    <s v="Normal Weight"/>
    <n v="4.5"/>
    <x v="2"/>
    <s v="No"/>
    <s v="No"/>
    <s v="No"/>
    <n v="0"/>
    <s v="No"/>
    <d v="1990-10-25T00:00:00"/>
    <n v="17626.240000000002"/>
    <s v="tier - 1"/>
    <s v="tier - 3"/>
    <s v="R1013"/>
    <n v="32"/>
  </r>
  <r>
    <s v="Id562"/>
    <s v="  Bobby E"/>
    <s v="Niska"/>
    <n v="49.09"/>
    <s v="Obesity"/>
    <n v="8.3800000000000008"/>
    <x v="0"/>
    <s v="yes"/>
    <s v="No"/>
    <s v="No"/>
    <n v="2"/>
    <s v="No"/>
    <d v="1970-07-26T00:00:00"/>
    <n v="17584.72"/>
    <s v="tier - 1"/>
    <s v="tier - 3"/>
    <s v="R1012"/>
    <n v="52"/>
  </r>
  <r>
    <s v="Id563"/>
    <s v="  Daniel P"/>
    <s v="Schlich"/>
    <n v="28.024999999999999"/>
    <s v="Over weight"/>
    <n v="7.03"/>
    <x v="0"/>
    <s v="No"/>
    <s v="No"/>
    <s v="No"/>
    <n v="0"/>
    <s v="yes"/>
    <d v="2002-08-25T00:00:00"/>
    <n v="17560.38"/>
    <s v="tier - 1"/>
    <s v="tier - 1"/>
    <s v="R1012"/>
    <n v="20"/>
  </r>
  <r>
    <s v="Id564"/>
    <s v="  Marie E"/>
    <s v="Zidek"/>
    <n v="43.32"/>
    <s v="Obesity"/>
    <n v="8.75"/>
    <x v="0"/>
    <s v="yes"/>
    <s v="No"/>
    <s v="Yes"/>
    <n v="1"/>
    <s v="No"/>
    <d v="1963-11-16T00:00:00"/>
    <n v="17556.88"/>
    <s v="tier - 1"/>
    <s v="tier - 2"/>
    <s v="R1012"/>
    <n v="59"/>
  </r>
  <r>
    <s v="Id565"/>
    <s v="s  Katie"/>
    <s v="Ellgass"/>
    <n v="45.92"/>
    <s v="Obesity"/>
    <n v="9.51"/>
    <x v="0"/>
    <s v="No"/>
    <s v="No"/>
    <s v="No"/>
    <n v="0"/>
    <s v="No"/>
    <d v="1968-07-12T00:00:00"/>
    <n v="17507.47"/>
    <s v="tier - 1"/>
    <s v="tier - 1"/>
    <s v="R1026"/>
    <n v="54"/>
  </r>
  <r>
    <s v="Id566"/>
    <s v="  Eric D"/>
    <s v="Lowe"/>
    <n v="44.03"/>
    <s v="Obesity"/>
    <n v="9.36"/>
    <x v="0"/>
    <s v="No"/>
    <s v="No"/>
    <s v="No"/>
    <n v="0"/>
    <s v="No"/>
    <d v="1965-06-16T00:00:00"/>
    <n v="17505.650000000001"/>
    <s v="tier - 1"/>
    <s v="tier - 2"/>
    <s v="R1023"/>
    <n v="57"/>
  </r>
  <r>
    <s v="Id567"/>
    <s v="  Tara"/>
    <s v="Malone"/>
    <n v="24.6"/>
    <s v="Over weight"/>
    <n v="4.8099999999999996"/>
    <x v="2"/>
    <s v="No"/>
    <s v="No"/>
    <s v="No"/>
    <n v="0"/>
    <s v="yes"/>
    <d v="1990-12-29T00:00:00"/>
    <n v="17496.310000000001"/>
    <s v="tier - 1"/>
    <s v="tier - 2"/>
    <s v="R1011"/>
    <n v="32"/>
  </r>
  <r>
    <s v="Id568"/>
    <s v="  Haley L"/>
    <s v="Dumke"/>
    <n v="49.15"/>
    <s v="Obesity"/>
    <n v="8.08"/>
    <x v="0"/>
    <s v="No"/>
    <s v="No"/>
    <s v="No"/>
    <n v="0"/>
    <s v="No"/>
    <d v="1971-06-08T00:00:00"/>
    <n v="17479.53"/>
    <s v="tier - 1"/>
    <s v="tier - 1"/>
    <s v="R1012"/>
    <n v="52"/>
  </r>
  <r>
    <s v="Id569"/>
    <s v="  Kayla B"/>
    <s v="Strong"/>
    <n v="28.31"/>
    <s v="Over weight"/>
    <n v="6.29"/>
    <x v="1"/>
    <s v="No"/>
    <s v="No"/>
    <s v="Yes"/>
    <n v="1"/>
    <s v="yes"/>
    <d v="2003-11-02T00:00:00"/>
    <n v="17468.98"/>
    <s v="tier - 2"/>
    <s v="tier - 1"/>
    <s v="R1012"/>
    <n v="19"/>
  </r>
  <r>
    <s v="Id570"/>
    <s v="  Mark D"/>
    <s v="Ferguson"/>
    <n v="22.99"/>
    <s v="Normal Weight"/>
    <n v="6.29"/>
    <x v="1"/>
    <s v="No"/>
    <s v="No"/>
    <s v="No"/>
    <n v="1"/>
    <s v="yes"/>
    <d v="1992-10-18T00:00:00"/>
    <n v="17361.77"/>
    <s v="tier - 2"/>
    <s v="tier - 1"/>
    <s v="R1012"/>
    <n v="30"/>
  </r>
  <r>
    <s v="Id571"/>
    <s v="  Patrick J"/>
    <s v="Klein"/>
    <n v="29.07"/>
    <s v="Over weight"/>
    <n v="5.12"/>
    <x v="2"/>
    <s v="No"/>
    <s v="No"/>
    <s v="Yes"/>
    <n v="1"/>
    <s v="yes"/>
    <d v="2003-11-01T00:00:00"/>
    <n v="17352.68"/>
    <s v="tier - 2"/>
    <s v="tier - 3"/>
    <s v="R1012"/>
    <n v="19"/>
  </r>
  <r>
    <s v="Id572"/>
    <s v="  Alejandro"/>
    <s v="Eusebio"/>
    <n v="42.02"/>
    <s v="Obesity"/>
    <n v="9.9499999999999993"/>
    <x v="0"/>
    <s v="yes"/>
    <s v="No"/>
    <s v="Yes"/>
    <n v="1"/>
    <s v="No"/>
    <d v="1963-07-12T00:00:00"/>
    <n v="17337.580000000002"/>
    <s v="tier - 2"/>
    <s v="tier - 3"/>
    <s v="R1023"/>
    <n v="59"/>
  </r>
  <r>
    <s v="Id573"/>
    <s v="s  Beth A"/>
    <s v="Szolosi"/>
    <n v="49.07"/>
    <s v="Obesity"/>
    <n v="9.08"/>
    <x v="0"/>
    <s v="yes"/>
    <s v="No"/>
    <s v="No"/>
    <n v="1"/>
    <s v="No"/>
    <d v="1975-08-25T00:00:00"/>
    <n v="17253.43"/>
    <s v="tier - 2"/>
    <s v="tier - 3"/>
    <s v="R1026"/>
    <n v="47"/>
  </r>
  <r>
    <s v="Id574"/>
    <s v="  Jason R"/>
    <s v="Butler"/>
    <n v="19.8"/>
    <s v="Normal Weight"/>
    <n v="4.82"/>
    <x v="2"/>
    <s v="No"/>
    <s v="No"/>
    <s v="No"/>
    <n v="0"/>
    <s v="yes"/>
    <d v="1982-10-22T00:00:00"/>
    <n v="17179.52"/>
    <s v="tier - 2"/>
    <s v="tier - 1"/>
    <s v="R1013"/>
    <n v="40"/>
  </r>
  <r>
    <s v="Id575"/>
    <s v="  Yoshinori"/>
    <s v="Fukuchi"/>
    <n v="27.36"/>
    <s v="Over weight"/>
    <n v="4.6500000000000004"/>
    <x v="2"/>
    <s v="No"/>
    <s v="yes"/>
    <s v="No"/>
    <n v="1"/>
    <s v="yes"/>
    <d v="2004-08-18T00:00:00"/>
    <n v="17178.68"/>
    <s v="tier - 2"/>
    <s v="tier - 2"/>
    <s v="R1019"/>
    <n v="18"/>
  </r>
  <r>
    <s v="Id576"/>
    <s v="  Adrienne G"/>
    <s v="Drucker"/>
    <n v="42.95"/>
    <s v="Obesity"/>
    <n v="5.16"/>
    <x v="2"/>
    <s v="yes"/>
    <s v="No"/>
    <s v="No"/>
    <n v="1"/>
    <s v="No"/>
    <d v="1964-06-07T00:00:00"/>
    <n v="17174.52"/>
    <s v="tier - 2"/>
    <s v="tier - 2"/>
    <s v="R1012"/>
    <n v="59"/>
  </r>
  <r>
    <s v="Id577"/>
    <s v="s  Meredith"/>
    <s v="Aziz"/>
    <n v="42.66"/>
    <s v="Obesity"/>
    <n v="10.44"/>
    <x v="0"/>
    <s v="No"/>
    <s v="No"/>
    <s v="No"/>
    <n v="0"/>
    <s v="No"/>
    <d v="1965-09-16T00:00:00"/>
    <n v="17172.27"/>
    <s v="tier - 2"/>
    <s v="tier - 2"/>
    <s v="R1026"/>
    <n v="57"/>
  </r>
  <r>
    <s v="Id578"/>
    <s v="  Junyong"/>
    <s v="Pak"/>
    <n v="33.630000000000003"/>
    <s v="Obesity"/>
    <n v="5.69"/>
    <x v="2"/>
    <s v="No"/>
    <s v="No"/>
    <s v="No"/>
    <n v="1"/>
    <s v="No"/>
    <d v="1998-06-03T00:00:00"/>
    <n v="17128.43"/>
    <s v="tier - 2"/>
    <s v="tier - 3"/>
    <s v="R1016"/>
    <n v="25"/>
  </r>
  <r>
    <s v="Id579"/>
    <s v="  Kristen A"/>
    <s v="Kieta"/>
    <n v="26.84"/>
    <s v="Over weight"/>
    <n v="6.5"/>
    <x v="0"/>
    <s v="No"/>
    <s v="No"/>
    <s v="No"/>
    <n v="0"/>
    <s v="yes"/>
    <d v="2002-06-28T00:00:00"/>
    <n v="17085.27"/>
    <s v="tier - 2"/>
    <s v="tier - 3"/>
    <s v="R1013"/>
    <n v="20"/>
  </r>
  <r>
    <s v="Id580"/>
    <s v="  Maria I"/>
    <s v="Velez"/>
    <n v="28.3"/>
    <s v="Over weight"/>
    <n v="5.73"/>
    <x v="1"/>
    <s v="No"/>
    <s v="No"/>
    <s v="Yes"/>
    <n v="1"/>
    <s v="yes"/>
    <d v="2003-12-26T00:00:00"/>
    <n v="17081.080000000002"/>
    <s v="tier - 2"/>
    <s v="tier - 2"/>
    <s v="R1011"/>
    <n v="19"/>
  </r>
  <r>
    <s v="Id581"/>
    <s v="  Jonathan"/>
    <s v="Bussiere"/>
    <n v="27.06"/>
    <s v="Over weight"/>
    <n v="5.74"/>
    <x v="1"/>
    <s v="yes"/>
    <s v="No"/>
    <s v="No"/>
    <n v="0"/>
    <s v="yes"/>
    <d v="1996-06-10T00:00:00"/>
    <n v="17043.34"/>
    <s v="tier - 2"/>
    <s v="tier - 3"/>
    <s v="R1013"/>
    <n v="26"/>
  </r>
  <r>
    <s v="Id582"/>
    <s v="  Phil"/>
    <s v="McCartney"/>
    <n v="47.13"/>
    <s v="Obesity"/>
    <n v="8.6999999999999993"/>
    <x v="0"/>
    <s v="No"/>
    <s v="No"/>
    <s v="No"/>
    <n v="0"/>
    <s v="No"/>
    <d v="1971-08-22T00:00:00"/>
    <n v="17016.009999999998"/>
    <s v="tier - 2"/>
    <s v="tier - 2"/>
    <s v="R1023"/>
    <n v="51"/>
  </r>
  <r>
    <s v="Id583"/>
    <s v="  Benjamina C"/>
    <s v="Bambauer"/>
    <n v="51.72"/>
    <s v="Obesity"/>
    <n v="5.09"/>
    <x v="2"/>
    <s v="No"/>
    <s v="No"/>
    <s v="No"/>
    <n v="0"/>
    <s v="No"/>
    <d v="1980-07-16T00:00:00"/>
    <n v="16990.55"/>
    <s v="tier - 2"/>
    <s v="tier - 3"/>
    <s v="R1012"/>
    <n v="42"/>
  </r>
  <r>
    <s v="Id584"/>
    <s v="  Christopher"/>
    <s v="Mertz"/>
    <n v="48.59"/>
    <s v="Obesity"/>
    <n v="5.57"/>
    <x v="2"/>
    <s v="No"/>
    <s v="No"/>
    <s v="No"/>
    <n v="0"/>
    <s v="No"/>
    <d v="1977-08-25T00:00:00"/>
    <n v="16921.09"/>
    <s v="tier - 2"/>
    <s v="tier - 3"/>
    <s v="R1023"/>
    <n v="45"/>
  </r>
  <r>
    <s v="Id585"/>
    <s v="  Alison B"/>
    <s v="Mason"/>
    <n v="45.18"/>
    <s v="Obesity"/>
    <n v="10.87"/>
    <x v="0"/>
    <s v="No"/>
    <s v="No"/>
    <s v="No"/>
    <n v="0"/>
    <s v="No"/>
    <d v="1968-10-21T00:00:00"/>
    <n v="16903.5"/>
    <s v="tier - 2"/>
    <s v="tier - 3"/>
    <s v="R1012"/>
    <n v="54"/>
  </r>
  <r>
    <s v="Id586"/>
    <s v="  Caroline"/>
    <s v="Rotich"/>
    <n v="27.9"/>
    <s v="Over weight"/>
    <n v="6.02"/>
    <x v="1"/>
    <s v="No"/>
    <s v="No"/>
    <s v="Yes"/>
    <n v="1"/>
    <s v="yes"/>
    <d v="2003-09-10T00:00:00"/>
    <n v="16884.919999999998"/>
    <s v="tier - 2"/>
    <s v="tier - 2"/>
    <s v="R1011"/>
    <n v="19"/>
  </r>
  <r>
    <s v="Id587"/>
    <s v="  Alexis N"/>
    <s v="Fetzer"/>
    <n v="51.33"/>
    <s v="Obesity"/>
    <n v="7"/>
    <x v="0"/>
    <s v="No"/>
    <s v="No"/>
    <s v="No"/>
    <n v="0"/>
    <s v="No"/>
    <d v="1974-08-08T00:00:00"/>
    <n v="16841.32"/>
    <s v="tier - 2"/>
    <s v="tier - 3"/>
    <s v="R1011"/>
    <n v="48"/>
  </r>
  <r>
    <s v="Id588"/>
    <s v="  Shanda L"/>
    <s v="Mattis"/>
    <n v="30.59"/>
    <s v="Obesity"/>
    <n v="5.56"/>
    <x v="2"/>
    <s v="yes"/>
    <s v="No"/>
    <s v="No"/>
    <n v="1"/>
    <s v="No"/>
    <d v="1995-10-19T00:00:00"/>
    <n v="16796.41"/>
    <s v="tier - 2"/>
    <s v="tier - 3"/>
    <s v="R1024"/>
    <n v="27"/>
  </r>
  <r>
    <s v="Id589"/>
    <s v="s  Lacey"/>
    <s v="Cochran"/>
    <n v="39.229999999999997"/>
    <s v="Obesity"/>
    <n v="8.4499999999999993"/>
    <x v="0"/>
    <s v="No"/>
    <s v="No"/>
    <s v="No"/>
    <n v="0"/>
    <s v="No"/>
    <d v="1962-07-29T00:00:00"/>
    <n v="16779.400000000001"/>
    <s v="tier - 2"/>
    <s v="tier - 2"/>
    <s v="R1026"/>
    <n v="60"/>
  </r>
  <r>
    <s v="Id590"/>
    <s v="  Laurette"/>
    <s v="Balinsky"/>
    <n v="19.094999999999999"/>
    <s v="Normal Weight"/>
    <n v="6.19"/>
    <x v="1"/>
    <s v="No"/>
    <s v="No"/>
    <s v="No"/>
    <n v="0"/>
    <s v="yes"/>
    <d v="1989-09-23T00:00:00"/>
    <n v="16776.3"/>
    <s v="tier - 2"/>
    <s v="tier - 2"/>
    <s v="R1024"/>
    <n v="33"/>
  </r>
  <r>
    <s v="Id591"/>
    <s v="  Jason"/>
    <s v="Reilly"/>
    <n v="49.72"/>
    <s v="Obesity"/>
    <n v="7.71"/>
    <x v="0"/>
    <s v="No"/>
    <s v="No"/>
    <s v="No"/>
    <n v="0"/>
    <s v="No"/>
    <d v="1974-08-28T00:00:00"/>
    <n v="16770.990000000002"/>
    <s v="tier - 2"/>
    <s v="tier - 1"/>
    <s v="R1012"/>
    <n v="48"/>
  </r>
  <r>
    <s v="Id592"/>
    <s v="  Mary"/>
    <s v="Johnson"/>
    <n v="21.754999999999999"/>
    <s v="Normal Weight"/>
    <n v="4.63"/>
    <x v="2"/>
    <s v="No"/>
    <s v="No"/>
    <s v="Yes"/>
    <n v="1"/>
    <s v="yes"/>
    <d v="1993-11-05T00:00:00"/>
    <n v="16657.72"/>
    <s v="tier - 2"/>
    <s v="tier - 1"/>
    <s v="R1024"/>
    <n v="29"/>
  </r>
  <r>
    <s v="Id593"/>
    <s v="  Kati A"/>
    <s v="Petry"/>
    <n v="48.39"/>
    <s v="Obesity"/>
    <n v="4.6100000000000003"/>
    <x v="2"/>
    <s v="No"/>
    <s v="No"/>
    <s v="No"/>
    <n v="0"/>
    <s v="No"/>
    <d v="1977-09-25T00:00:00"/>
    <n v="16631.61"/>
    <s v="tier - 2"/>
    <s v="tier - 1"/>
    <s v="R1012"/>
    <n v="45"/>
  </r>
  <r>
    <s v="Id594"/>
    <s v="s  Kelly J"/>
    <s v="Laleman"/>
    <n v="47.15"/>
    <s v="Obesity"/>
    <n v="9.5299999999999994"/>
    <x v="0"/>
    <s v="yes"/>
    <s v="No"/>
    <s v="No"/>
    <n v="1"/>
    <s v="No"/>
    <d v="1975-07-24T00:00:00"/>
    <n v="16602.18"/>
    <s v="tier - 2"/>
    <s v="tier - 1"/>
    <s v="R1026"/>
    <n v="47"/>
  </r>
  <r>
    <s v="Id595"/>
    <s v="  Greer D"/>
    <s v="Colby"/>
    <n v="47.59"/>
    <s v="Obesity"/>
    <n v="11.43"/>
    <x v="0"/>
    <s v="yes"/>
    <s v="No"/>
    <s v="No"/>
    <n v="2"/>
    <s v="No"/>
    <d v="1970-07-10T00:00:00"/>
    <n v="16600.16"/>
    <s v="tier - 2"/>
    <s v="tier - 2"/>
    <s v="R1011"/>
    <n v="52"/>
  </r>
  <r>
    <s v="Id596"/>
    <s v="  Brent"/>
    <s v="Wathke"/>
    <n v="39.81"/>
    <s v="Obesity"/>
    <n v="7.65"/>
    <x v="0"/>
    <s v="yes"/>
    <s v="No"/>
    <s v="Yes"/>
    <n v="1"/>
    <s v="No"/>
    <d v="1963-06-25T00:00:00"/>
    <n v="16587.96"/>
    <s v="tier - 2"/>
    <s v="tier - 2"/>
    <s v="R1023"/>
    <n v="59"/>
  </r>
  <r>
    <s v="Id597"/>
    <s v="  Eugene M"/>
    <s v="Daly"/>
    <n v="31.02"/>
    <s v="Obesity"/>
    <n v="5.87"/>
    <x v="1"/>
    <s v="yes"/>
    <s v="No"/>
    <s v="No"/>
    <n v="0"/>
    <s v="No"/>
    <d v="2001-06-25T00:00:00"/>
    <n v="16586.5"/>
    <s v="tier - 2"/>
    <s v="tier - 1"/>
    <s v="R1013"/>
    <n v="21"/>
  </r>
  <r>
    <s v="Id598"/>
    <s v="  Erin D"/>
    <s v="Dillon"/>
    <n v="24.75"/>
    <s v="Over weight"/>
    <n v="4.3600000000000003"/>
    <x v="2"/>
    <s v="yes"/>
    <s v="No"/>
    <s v="No"/>
    <n v="1"/>
    <s v="yes"/>
    <d v="1995-12-23T00:00:00"/>
    <n v="16577.78"/>
    <s v="tier - 2"/>
    <s v="tier - 1"/>
    <s v="R1013"/>
    <n v="27"/>
  </r>
  <r>
    <s v="Id599"/>
    <s v="  Kamilla"/>
    <s v="Pontes"/>
    <n v="30.114999999999998"/>
    <s v="Obesity"/>
    <n v="10.119999999999999"/>
    <x v="0"/>
    <s v="No"/>
    <s v="No"/>
    <s v="No"/>
    <n v="3"/>
    <s v="No"/>
    <d v="1958-10-10T00:00:00"/>
    <n v="16455.71"/>
    <s v="tier - 2"/>
    <s v="tier - 2"/>
    <s v="R1012"/>
    <n v="64"/>
  </r>
  <r>
    <s v="Id600"/>
    <s v="  Wayne I"/>
    <s v="Spies"/>
    <n v="26.03"/>
    <s v="Over weight"/>
    <n v="4.01"/>
    <x v="2"/>
    <s v="No"/>
    <s v="No"/>
    <s v="Yes"/>
    <n v="1"/>
    <s v="yes"/>
    <d v="2003-12-20T00:00:00"/>
    <n v="16450.89"/>
    <s v="tier - 2"/>
    <s v="tier - 1"/>
    <s v="R1012"/>
    <n v="19"/>
  </r>
  <r>
    <s v="Id601"/>
    <s v="  Tracy L"/>
    <s v="Greig"/>
    <n v="20.045000000000002"/>
    <s v="Normal Weight"/>
    <n v="4.7699999999999996"/>
    <x v="2"/>
    <s v="yes"/>
    <s v="No"/>
    <s v="No"/>
    <n v="1"/>
    <s v="yes"/>
    <d v="1995-09-28T00:00:00"/>
    <n v="16420.490000000002"/>
    <s v="tier - 2"/>
    <s v="tier - 3"/>
    <s v="R1012"/>
    <n v="27"/>
  </r>
  <r>
    <s v="Id602"/>
    <s v="s  Heather"/>
    <s v="Scott"/>
    <n v="40.24"/>
    <s v="Obesity"/>
    <n v="6.83"/>
    <x v="0"/>
    <s v="No"/>
    <s v="No"/>
    <s v="No"/>
    <n v="0"/>
    <s v="No"/>
    <d v="1965-12-05T00:00:00"/>
    <n v="16351.42"/>
    <s v="tier - 2"/>
    <s v="tier - 3"/>
    <s v="R1026"/>
    <n v="57"/>
  </r>
  <r>
    <s v="Id603"/>
    <s v="s  Megan C"/>
    <s v="Erlandson"/>
    <n v="43.15"/>
    <s v="Obesity"/>
    <n v="6.14"/>
    <x v="1"/>
    <s v="yes"/>
    <s v="No"/>
    <s v="Yes"/>
    <n v="1"/>
    <s v="No"/>
    <d v="1969-08-08T00:00:00"/>
    <n v="16311.05"/>
    <s v="tier - 2"/>
    <s v="tier - 3"/>
    <s v="R1026"/>
    <n v="53"/>
  </r>
  <r>
    <s v="Id604"/>
    <s v="  Jonathan"/>
    <s v="Autrey"/>
    <n v="27.7"/>
    <s v="Over weight"/>
    <n v="5.6"/>
    <x v="2"/>
    <s v="No"/>
    <s v="No"/>
    <s v="Yes"/>
    <n v="1"/>
    <s v="yes"/>
    <d v="2003-08-24T00:00:00"/>
    <n v="16297.85"/>
    <s v="tier - 2"/>
    <s v="tier - 3"/>
    <s v="R1011"/>
    <n v="19"/>
  </r>
  <r>
    <s v="Id605"/>
    <s v="  Greg D"/>
    <s v="Alleman"/>
    <n v="45.68"/>
    <s v="Obesity"/>
    <n v="4.8"/>
    <x v="2"/>
    <s v="No"/>
    <s v="No"/>
    <s v="No"/>
    <n v="2"/>
    <s v="No"/>
    <d v="1972-07-30T00:00:00"/>
    <n v="16267.32"/>
    <s v="tier - 2"/>
    <s v="tier - 2"/>
    <s v="R1023"/>
    <n v="50"/>
  </r>
  <r>
    <s v="Id606"/>
    <s v="  Steven L"/>
    <s v="Michalski"/>
    <n v="27.3"/>
    <s v="Over weight"/>
    <n v="11.89"/>
    <x v="0"/>
    <s v="No"/>
    <s v="No"/>
    <s v="No"/>
    <n v="0"/>
    <s v="yes"/>
    <d v="2002-09-08T00:00:00"/>
    <n v="16232.85"/>
    <s v="tier - 2"/>
    <s v="tier - 1"/>
    <s v="R1011"/>
    <n v="20"/>
  </r>
  <r>
    <s v="Id607"/>
    <s v="  Gianfilippo"/>
    <s v="Grillo"/>
    <n v="54.45"/>
    <s v="Obesity"/>
    <n v="4.7300000000000004"/>
    <x v="2"/>
    <s v="yes"/>
    <s v="No"/>
    <s v="No"/>
    <n v="1"/>
    <s v="No"/>
    <d v="1988-08-21T00:00:00"/>
    <n v="16205.88"/>
    <s v="tier - 2"/>
    <s v="tier - 1"/>
    <s v="R1012"/>
    <n v="34"/>
  </r>
  <r>
    <s v="Id608"/>
    <s v="  Hector"/>
    <s v="Coronado"/>
    <n v="54.43"/>
    <s v="Obesity"/>
    <n v="4.6100000000000003"/>
    <x v="2"/>
    <s v="yes"/>
    <s v="No"/>
    <s v="No"/>
    <n v="1"/>
    <s v="No"/>
    <d v="1988-08-06T00:00:00"/>
    <n v="16199.1"/>
    <s v="tier - 2"/>
    <s v="tier - 2"/>
    <s v="R1012"/>
    <n v="34"/>
  </r>
  <r>
    <s v="Id609"/>
    <s v="  Mark W"/>
    <s v="Dewine"/>
    <n v="48.01"/>
    <s v="Obesity"/>
    <n v="7.3"/>
    <x v="0"/>
    <s v="No"/>
    <s v="No"/>
    <s v="No"/>
    <n v="0"/>
    <s v="No"/>
    <d v="1974-09-11T00:00:00"/>
    <n v="16190.97"/>
    <s v="tier - 2"/>
    <s v="tier - 3"/>
    <s v="R1012"/>
    <n v="48"/>
  </r>
  <r>
    <s v="Id610"/>
    <s v="s  Aubri"/>
    <s v="Carman"/>
    <n v="48.32"/>
    <s v="Obesity"/>
    <n v="5.88"/>
    <x v="1"/>
    <s v="No"/>
    <s v="No"/>
    <s v="No"/>
    <n v="0"/>
    <s v="No"/>
    <d v="1982-07-06T00:00:00"/>
    <n v="16152.04"/>
    <s v="tier - 2"/>
    <s v="tier - 1"/>
    <s v="R1026"/>
    <n v="40"/>
  </r>
  <r>
    <s v="Id611"/>
    <s v="  Justin"/>
    <s v="Neems"/>
    <n v="22.895"/>
    <s v="Normal Weight"/>
    <n v="4.0599999999999996"/>
    <x v="2"/>
    <s v="No"/>
    <s v="No"/>
    <s v="Yes"/>
    <n v="1"/>
    <s v="yes"/>
    <d v="1993-12-12T00:00:00"/>
    <n v="16138.76"/>
    <s v="tier - 2"/>
    <s v="tier - 3"/>
    <s v="R1017"/>
    <n v="29"/>
  </r>
  <r>
    <s v="Id612"/>
    <s v="  Megan A"/>
    <s v="Pesyna"/>
    <n v="54.85"/>
    <s v="Obesity"/>
    <n v="4.9000000000000004"/>
    <x v="2"/>
    <s v="No"/>
    <s v="No"/>
    <s v="No"/>
    <n v="1"/>
    <s v="No"/>
    <d v="1987-10-06T00:00:00"/>
    <n v="16122.65"/>
    <s v="tier - 2"/>
    <s v="tier - 1"/>
    <s v="R1011"/>
    <n v="35"/>
  </r>
  <r>
    <s v="Id613"/>
    <s v="  Erika M"/>
    <s v="Meling"/>
    <n v="21.85"/>
    <s v="Normal Weight"/>
    <n v="5.52"/>
    <x v="2"/>
    <s v="No"/>
    <s v="No"/>
    <s v="Yes"/>
    <n v="1"/>
    <s v="yes"/>
    <d v="1993-08-08T00:00:00"/>
    <n v="16115.3"/>
    <s v="tier - 2"/>
    <s v="tier - 1"/>
    <s v="R1024"/>
    <n v="29"/>
  </r>
  <r>
    <s v="Id614"/>
    <s v="  Daniel G"/>
    <s v="Widlowski"/>
    <n v="51.86"/>
    <s v="Obesity"/>
    <n v="5.2"/>
    <x v="2"/>
    <s v="yes"/>
    <s v="No"/>
    <s v="No"/>
    <n v="0"/>
    <s v="No"/>
    <d v="1985-08-27T00:00:00"/>
    <n v="16097.94"/>
    <s v="tier - 2"/>
    <s v="tier - 3"/>
    <s v="R1012"/>
    <n v="37"/>
  </r>
  <r>
    <s v="Id615"/>
    <s v="  Devin C"/>
    <s v="Nadar"/>
    <n v="39.049999999999997"/>
    <s v="Obesity"/>
    <n v="7.59"/>
    <x v="0"/>
    <s v="No"/>
    <s v="No"/>
    <s v="No"/>
    <n v="3"/>
    <s v="No"/>
    <d v="1958-06-21T00:00:00"/>
    <n v="16085.13"/>
    <s v="tier - 2"/>
    <s v="tier - 2"/>
    <s v="R1013"/>
    <n v="64"/>
  </r>
  <r>
    <s v="Id616"/>
    <s v="  Louise A"/>
    <s v="Turner"/>
    <n v="31.824999999999999"/>
    <s v="Obesity"/>
    <n v="8.2799999999999994"/>
    <x v="0"/>
    <s v="No"/>
    <s v="No"/>
    <s v="No"/>
    <n v="3"/>
    <s v="No"/>
    <d v="1958-10-22T00:00:00"/>
    <n v="16069.08"/>
    <s v="tier - 2"/>
    <s v="tier - 2"/>
    <s v="R1024"/>
    <n v="64"/>
  </r>
  <r>
    <s v="Id617"/>
    <s v="s  Sarah"/>
    <s v="Walker"/>
    <n v="46.43"/>
    <s v="Obesity"/>
    <n v="6.72"/>
    <x v="0"/>
    <s v="No"/>
    <s v="No"/>
    <s v="No"/>
    <n v="0"/>
    <s v="No"/>
    <d v="1978-09-16T00:00:00"/>
    <n v="16062.89"/>
    <s v="tier - 2"/>
    <s v="tier - 2"/>
    <s v="R1026"/>
    <n v="44"/>
  </r>
  <r>
    <s v="Id618"/>
    <s v="  Amy"/>
    <s v="Leedham"/>
    <n v="53.63"/>
    <s v="Obesity"/>
    <n v="5.47"/>
    <x v="2"/>
    <s v="yes"/>
    <s v="No"/>
    <s v="No"/>
    <n v="1"/>
    <s v="No"/>
    <d v="1988-12-05T00:00:00"/>
    <n v="16059.06"/>
    <s v="tier - 2"/>
    <s v="tier - 3"/>
    <s v="R1012"/>
    <n v="34"/>
  </r>
  <r>
    <s v="Id619"/>
    <s v="  Brittany L"/>
    <s v="Haglund"/>
    <n v="48.7"/>
    <s v="Obesity"/>
    <n v="4.71"/>
    <x v="2"/>
    <s v="No"/>
    <s v="No"/>
    <s v="No"/>
    <n v="0"/>
    <s v="No"/>
    <d v="1980-09-19T00:00:00"/>
    <n v="15966.19"/>
    <s v="tier - 2"/>
    <s v="tier - 2"/>
    <s v="R1012"/>
    <n v="42"/>
  </r>
  <r>
    <s v="Id620"/>
    <s v="  Jessica L"/>
    <s v="Mills"/>
    <n v="48.81"/>
    <s v="Obesity"/>
    <n v="5.49"/>
    <x v="2"/>
    <s v="No"/>
    <s v="No"/>
    <s v="No"/>
    <n v="0"/>
    <s v="No"/>
    <d v="1982-07-24T00:00:00"/>
    <n v="15965.29"/>
    <s v="tier - 2"/>
    <s v="tier - 1"/>
    <s v="R1012"/>
    <n v="40"/>
  </r>
  <r>
    <s v="Id621"/>
    <s v="s  Kristina K"/>
    <s v="Drnjevich"/>
    <n v="47.53"/>
    <s v="Obesity"/>
    <n v="4.72"/>
    <x v="2"/>
    <s v="No"/>
    <s v="No"/>
    <s v="No"/>
    <n v="0"/>
    <s v="No"/>
    <d v="1980-10-12T00:00:00"/>
    <n v="15922.29"/>
    <s v="tier - 2"/>
    <s v="tier - 3"/>
    <s v="R1026"/>
    <n v="42"/>
  </r>
  <r>
    <s v="Id622"/>
    <s v="  Brad"/>
    <s v="Clay"/>
    <n v="36.85"/>
    <s v="Obesity"/>
    <n v="6.7"/>
    <x v="0"/>
    <s v="No"/>
    <s v="No"/>
    <s v="No"/>
    <n v="0"/>
    <s v="No"/>
    <d v="1962-12-25T00:00:00"/>
    <n v="15840.81"/>
    <s v="tier - 2"/>
    <s v="tier - 1"/>
    <s v="R1022"/>
    <n v="60"/>
  </r>
  <r>
    <s v="Id623"/>
    <s v="  Margaret O"/>
    <s v="Marbury"/>
    <n v="29.3"/>
    <s v="Over weight"/>
    <n v="5.5"/>
    <x v="2"/>
    <s v="No"/>
    <s v="No"/>
    <s v="No"/>
    <n v="0"/>
    <s v="No"/>
    <d v="1982-11-11T00:00:00"/>
    <n v="15828.82"/>
    <s v="tier - 2"/>
    <s v="tier - 3"/>
    <s v="R1011"/>
    <n v="40"/>
  </r>
  <r>
    <s v="Id624"/>
    <s v="  Craig R"/>
    <s v="Coon"/>
    <n v="19.3"/>
    <s v="Normal Weight"/>
    <n v="4.46"/>
    <x v="2"/>
    <s v="No"/>
    <s v="No"/>
    <s v="No"/>
    <n v="1"/>
    <s v="yes"/>
    <d v="1984-06-26T00:00:00"/>
    <n v="15820.7"/>
    <s v="tier - 2"/>
    <s v="tier - 3"/>
    <s v="R1011"/>
    <n v="38"/>
  </r>
  <r>
    <s v="Id625"/>
    <s v="  Simo"/>
    <s v="Vanttinen"/>
    <n v="24.13"/>
    <s v="Normal Weight"/>
    <n v="5.29"/>
    <x v="2"/>
    <s v="yes"/>
    <s v="No"/>
    <s v="Yes"/>
    <n v="1"/>
    <s v="yes"/>
    <d v="1997-10-09T00:00:00"/>
    <n v="15817.99"/>
    <s v="tier - 2"/>
    <s v="tier - 2"/>
    <s v="R1012"/>
    <n v="25"/>
  </r>
  <r>
    <s v="Id626"/>
    <s v="  Christopher J"/>
    <s v="Garges"/>
    <n v="46.7"/>
    <s v="Obesity"/>
    <n v="10.99"/>
    <x v="0"/>
    <s v="No"/>
    <s v="No"/>
    <s v="No"/>
    <n v="0"/>
    <s v="No"/>
    <d v="1974-08-29T00:00:00"/>
    <n v="15746.62"/>
    <s v="tier - 2"/>
    <s v="tier - 1"/>
    <s v="R1012"/>
    <n v="48"/>
  </r>
  <r>
    <s v="Id627"/>
    <s v="  Mario Sr"/>
    <s v="Rivel"/>
    <n v="45.27"/>
    <s v="Obesity"/>
    <n v="5.2"/>
    <x v="2"/>
    <s v="yes"/>
    <s v="No"/>
    <s v="No"/>
    <n v="0"/>
    <s v="No"/>
    <d v="1976-09-20T00:00:00"/>
    <n v="15698.86"/>
    <s v="tier - 2"/>
    <s v="tier - 2"/>
    <s v="R1012"/>
    <n v="46"/>
  </r>
  <r>
    <s v="Id628"/>
    <s v="s  Meghann R"/>
    <s v="Lawson"/>
    <n v="44.29"/>
    <s v="Obesity"/>
    <n v="9.66"/>
    <x v="0"/>
    <s v="No"/>
    <s v="No"/>
    <s v="No"/>
    <n v="2"/>
    <s v="No"/>
    <d v="1973-06-26T00:00:00"/>
    <n v="15670.3"/>
    <s v="tier - 2"/>
    <s v="tier - 2"/>
    <s v="R1026"/>
    <n v="49"/>
  </r>
  <r>
    <s v="Id629"/>
    <s v="  Scott M"/>
    <s v="Cale"/>
    <n v="54.59"/>
    <s v="Obesity"/>
    <n v="4.22"/>
    <x v="2"/>
    <s v="yes"/>
    <s v="No"/>
    <s v="No"/>
    <n v="1"/>
    <s v="No"/>
    <d v="1988-12-22T00:00:00"/>
    <n v="15646.28"/>
    <s v="tier - 2"/>
    <s v="tier - 2"/>
    <s v="R1011"/>
    <n v="34"/>
  </r>
  <r>
    <s v="Id630"/>
    <s v="  Caitlin E"/>
    <s v="Phillips"/>
    <n v="32.965000000000003"/>
    <s v="Obesity"/>
    <n v="11.78"/>
    <x v="0"/>
    <s v="No"/>
    <s v="No"/>
    <s v="No"/>
    <n v="0"/>
    <s v="No"/>
    <d v="1960-06-06T00:00:00"/>
    <n v="15612.19"/>
    <s v="tier - 2"/>
    <s v="tier - 2"/>
    <s v="R1012"/>
    <n v="63"/>
  </r>
  <r>
    <s v="Id631"/>
    <s v="s  Samantha A"/>
    <s v="Stewart"/>
    <n v="38.049999999999997"/>
    <s v="Obesity"/>
    <n v="9.6199999999999992"/>
    <x v="0"/>
    <s v="No"/>
    <s v="No"/>
    <s v="No"/>
    <n v="0"/>
    <s v="No"/>
    <d v="1965-10-28T00:00:00"/>
    <n v="15608.58"/>
    <s v="tier - 2"/>
    <s v="tier - 2"/>
    <s v="R1026"/>
    <n v="57"/>
  </r>
  <r>
    <s v="Id632"/>
    <s v="  Erik"/>
    <s v="Drotz"/>
    <n v="46.14"/>
    <s v="Obesity"/>
    <n v="10.78"/>
    <x v="0"/>
    <s v="No"/>
    <s v="No"/>
    <s v="No"/>
    <n v="0"/>
    <s v="No"/>
    <d v="1974-07-30T00:00:00"/>
    <n v="15556.67"/>
    <s v="tier - 2"/>
    <s v="tier - 2"/>
    <s v="R1012"/>
    <n v="48"/>
  </r>
  <r>
    <s v="Id633"/>
    <s v="  Christopher"/>
    <s v="Mutai"/>
    <n v="41.325000000000003"/>
    <s v="Obesity"/>
    <n v="5.1100000000000003"/>
    <x v="2"/>
    <s v="yes"/>
    <s v="No"/>
    <s v="No"/>
    <n v="2"/>
    <s v="No"/>
    <d v="1959-10-02T00:00:00"/>
    <n v="15555.19"/>
    <s v="tier - 2"/>
    <s v="tier - 3"/>
    <s v="R1012"/>
    <n v="63"/>
  </r>
  <r>
    <s v="Id634"/>
    <s v="s  Maya"/>
    <s v="Lovlien"/>
    <n v="44.64"/>
    <s v="Obesity"/>
    <n v="7.18"/>
    <x v="0"/>
    <s v="No"/>
    <s v="No"/>
    <s v="No"/>
    <n v="0"/>
    <s v="No"/>
    <d v="1974-06-28T00:00:00"/>
    <n v="15532.16"/>
    <s v="tier - 2"/>
    <s v="tier - 2"/>
    <s v="R1026"/>
    <n v="48"/>
  </r>
  <r>
    <s v="Id635"/>
    <s v="  Zachary T"/>
    <s v="Bruns"/>
    <n v="25.175000000000001"/>
    <s v="Over weight"/>
    <n v="4.96"/>
    <x v="2"/>
    <s v="No"/>
    <s v="yes"/>
    <s v="No"/>
    <n v="1"/>
    <s v="yes"/>
    <d v="2004-07-17T00:00:00"/>
    <n v="15518.18"/>
    <s v="tier - 2"/>
    <s v="tier - 3"/>
    <s v="R1015"/>
    <n v="18"/>
  </r>
  <r>
    <s v="Id636"/>
    <s v="s  Hilda"/>
    <s v="Stoney"/>
    <n v="43.11"/>
    <s v="Obesity"/>
    <n v="4.67"/>
    <x v="2"/>
    <s v="yes"/>
    <s v="No"/>
    <s v="No"/>
    <n v="0"/>
    <s v="No"/>
    <d v="1976-07-20T00:00:00"/>
    <n v="15450.48"/>
    <s v="tier - 2"/>
    <s v="tier - 1"/>
    <s v="R1026"/>
    <n v="46"/>
  </r>
  <r>
    <s v="Id637"/>
    <s v="  Stephanie"/>
    <s v="Markert"/>
    <n v="53.32"/>
    <s v="Obesity"/>
    <n v="5.0599999999999996"/>
    <x v="2"/>
    <s v="No"/>
    <s v="No"/>
    <s v="No"/>
    <n v="0"/>
    <s v="No"/>
    <d v="1990-10-25T00:00:00"/>
    <n v="15440.2"/>
    <s v="tier - 2"/>
    <s v="tier - 1"/>
    <s v="R1012"/>
    <n v="32"/>
  </r>
  <r>
    <s v="Id638"/>
    <s v="  Doug"/>
    <s v="McLucas"/>
    <n v="38.04"/>
    <s v="Obesity"/>
    <n v="5.0199999999999996"/>
    <x v="2"/>
    <s v="yes"/>
    <s v="No"/>
    <s v="No"/>
    <n v="1"/>
    <s v="No"/>
    <d v="1964-09-04T00:00:00"/>
    <n v="15377.77"/>
    <s v="tier - 2"/>
    <s v="tier - 2"/>
    <s v="R1012"/>
    <n v="58"/>
  </r>
  <r>
    <s v="Id639"/>
    <s v="  Bethany N"/>
    <s v="Erwin"/>
    <n v="37.9"/>
    <s v="Obesity"/>
    <n v="7.76"/>
    <x v="0"/>
    <s v="No"/>
    <s v="No"/>
    <s v="No"/>
    <n v="0"/>
    <s v="No"/>
    <d v="1962-09-06T00:00:00"/>
    <n v="15368.22"/>
    <s v="tier - 2"/>
    <s v="tier - 2"/>
    <s v="R1011"/>
    <n v="60"/>
  </r>
  <r>
    <s v="Id640"/>
    <s v="s  Sandra H"/>
    <s v="Osborne"/>
    <n v="39.6"/>
    <s v="Obesity"/>
    <n v="9.32"/>
    <x v="0"/>
    <s v="No"/>
    <s v="No"/>
    <s v="No"/>
    <n v="0"/>
    <s v="No"/>
    <d v="1968-07-18T00:00:00"/>
    <n v="15363.77"/>
    <s v="tier - 2"/>
    <s v="tier - 1"/>
    <s v="R1026"/>
    <n v="54"/>
  </r>
  <r>
    <s v="Id641"/>
    <s v="  Takuo"/>
    <s v="Otsuka"/>
    <n v="50.92"/>
    <s v="Obesity"/>
    <n v="5.31"/>
    <x v="2"/>
    <s v="yes"/>
    <s v="No"/>
    <s v="No"/>
    <n v="1"/>
    <s v="No"/>
    <d v="1988-12-17T00:00:00"/>
    <n v="15361.5"/>
    <s v="tier - 2"/>
    <s v="tier - 3"/>
    <s v="R1023"/>
    <n v="34"/>
  </r>
  <r>
    <s v="Id642"/>
    <s v="  Kelly A"/>
    <s v="Smith"/>
    <n v="21.85"/>
    <s v="Normal Weight"/>
    <n v="5.56"/>
    <x v="2"/>
    <s v="yes"/>
    <s v="No"/>
    <s v="No"/>
    <n v="0"/>
    <s v="yes"/>
    <d v="2001-07-14T00:00:00"/>
    <n v="15359.1"/>
    <s v="tier - 2"/>
    <s v="tier - 3"/>
    <s v="R1024"/>
    <n v="21"/>
  </r>
  <r>
    <s v="Id643"/>
    <s v="  Scott"/>
    <s v="Myers"/>
    <n v="36.08"/>
    <s v="Obesity"/>
    <n v="7.11"/>
    <x v="0"/>
    <s v="yes"/>
    <s v="No"/>
    <s v="Yes"/>
    <n v="1"/>
    <s v="No"/>
    <d v="1963-12-13T00:00:00"/>
    <n v="15322.77"/>
    <s v="tier - 2"/>
    <s v="tier - 3"/>
    <s v="R1021"/>
    <n v="59"/>
  </r>
  <r>
    <s v="Id644"/>
    <s v="  Benoit"/>
    <s v="Cote"/>
    <n v="40.44"/>
    <s v="Obesity"/>
    <n v="5.13"/>
    <x v="2"/>
    <s v="yes"/>
    <s v="No"/>
    <s v="Yes"/>
    <n v="1"/>
    <s v="No"/>
    <d v="1969-09-16T00:00:00"/>
    <n v="15260.52"/>
    <s v="tier - 2"/>
    <s v="tier - 2"/>
    <s v="R1023"/>
    <n v="53"/>
  </r>
  <r>
    <s v="Id645"/>
    <s v="  Elizabeth M"/>
    <s v="Ehrhardt"/>
    <n v="38.094999999999999"/>
    <s v="Obesity"/>
    <n v="10.199999999999999"/>
    <x v="0"/>
    <s v="No"/>
    <s v="No"/>
    <s v="No"/>
    <n v="0"/>
    <s v="No"/>
    <d v="1960-07-25T00:00:00"/>
    <n v="15230.32"/>
    <s v="tier - 2"/>
    <s v="tier - 2"/>
    <s v="R1024"/>
    <n v="62"/>
  </r>
  <r>
    <s v="Id646"/>
    <s v="  Jessica A"/>
    <s v="Petersen"/>
    <n v="44.95"/>
    <s v="Obesity"/>
    <n v="10.4"/>
    <x v="0"/>
    <s v="No"/>
    <s v="No"/>
    <s v="No"/>
    <n v="0"/>
    <s v="No"/>
    <d v="1978-11-23T00:00:00"/>
    <n v="15207.92"/>
    <s v="tier - 2"/>
    <s v="tier - 1"/>
    <s v="R1012"/>
    <n v="44"/>
  </r>
  <r>
    <s v="Id647"/>
    <s v="  Monica K"/>
    <s v="Ertel"/>
    <n v="35.54"/>
    <s v="Obesity"/>
    <n v="10.67"/>
    <x v="0"/>
    <s v="No"/>
    <s v="No"/>
    <s v="No"/>
    <n v="0"/>
    <s v="No"/>
    <d v="1962-06-17T00:00:00"/>
    <n v="15174.81"/>
    <s v="tier - 2"/>
    <s v="tier - 1"/>
    <s v="R1012"/>
    <n v="60"/>
  </r>
  <r>
    <s v="Id648"/>
    <s v="  Kevin L"/>
    <s v="Lanza"/>
    <n v="39.799999999999997"/>
    <s v="Obesity"/>
    <n v="4.6500000000000004"/>
    <x v="2"/>
    <s v="yes"/>
    <s v="No"/>
    <s v="No"/>
    <n v="2"/>
    <s v="No"/>
    <d v="1959-12-03T00:00:00"/>
    <n v="15170.07"/>
    <s v="tier - 2"/>
    <s v="tier - 3"/>
    <s v="R1011"/>
    <n v="63"/>
  </r>
  <r>
    <s v="Id649"/>
    <s v="  Gregory"/>
    <s v="Picklesimer"/>
    <n v="33.659999999999997"/>
    <s v="Obesity"/>
    <n v="5.65"/>
    <x v="2"/>
    <s v="yes"/>
    <s v="No"/>
    <s v="No"/>
    <n v="2"/>
    <s v="No"/>
    <d v="1959-06-04T00:00:00"/>
    <n v="15161.53"/>
    <s v="tier - 2"/>
    <s v="tier - 1"/>
    <s v="R1013"/>
    <n v="64"/>
  </r>
  <r>
    <s v="Id650"/>
    <s v="  Della"/>
    <s v="Giles"/>
    <n v="35.5"/>
    <s v="Obesity"/>
    <n v="11.97"/>
    <x v="0"/>
    <s v="No"/>
    <s v="No"/>
    <s v="No"/>
    <n v="0"/>
    <s v="No"/>
    <d v="1962-10-25T00:00:00"/>
    <n v="15161.25"/>
    <s v="tier - 2"/>
    <s v="tier - 2"/>
    <s v="R1012"/>
    <n v="60"/>
  </r>
  <r>
    <s v="Id651"/>
    <s v="  David"/>
    <s v="Harmon"/>
    <n v="41.63"/>
    <s v="Obesity"/>
    <n v="6.71"/>
    <x v="0"/>
    <s v="No"/>
    <s v="No"/>
    <s v="No"/>
    <n v="0"/>
    <s v="No"/>
    <d v="1971-11-25T00:00:00"/>
    <n v="15150.44"/>
    <s v="tier - 2"/>
    <s v="tier - 1"/>
    <s v="R1023"/>
    <n v="51"/>
  </r>
  <r>
    <s v="Id652"/>
    <s v="  Victoria"/>
    <s v="Pennings"/>
    <n v="46.49"/>
    <s v="Obesity"/>
    <n v="11.92"/>
    <x v="0"/>
    <s v="No"/>
    <s v="No"/>
    <s v="No"/>
    <n v="0"/>
    <s v="No"/>
    <d v="1978-09-05T00:00:00"/>
    <n v="15123.19"/>
    <s v="tier - 2"/>
    <s v="tier - 1"/>
    <s v="R1011"/>
    <n v="44"/>
  </r>
  <r>
    <s v="Id653"/>
    <s v="  Tasos"/>
    <s v="Tseronis"/>
    <n v="43.29"/>
    <s v="Obesity"/>
    <n v="5.35"/>
    <x v="2"/>
    <s v="No"/>
    <s v="No"/>
    <s v="No"/>
    <n v="2"/>
    <s v="No"/>
    <d v="1972-11-07T00:00:00"/>
    <n v="15103.69"/>
    <s v="tier - 2"/>
    <s v="tier - 1"/>
    <s v="R1012"/>
    <n v="50"/>
  </r>
  <r>
    <s v="Id654"/>
    <s v="  Thomas"/>
    <s v="Aliff"/>
    <n v="43.08"/>
    <s v="Obesity"/>
    <n v="8.9600000000000009"/>
    <x v="0"/>
    <s v="yes"/>
    <s v="No"/>
    <s v="No"/>
    <n v="1"/>
    <s v="No"/>
    <d v="1975-10-26T00:00:00"/>
    <n v="15090.35"/>
    <s v="tier - 2"/>
    <s v="tier - 1"/>
    <s v="R1023"/>
    <n v="47"/>
  </r>
  <r>
    <s v="Id655"/>
    <s v="  Lukasz"/>
    <s v="Willenberg"/>
    <n v="39.07"/>
    <s v="Obesity"/>
    <n v="11.93"/>
    <x v="0"/>
    <s v="No"/>
    <s v="No"/>
    <s v="No"/>
    <n v="0"/>
    <s v="No"/>
    <d v="1968-06-12T00:00:00"/>
    <n v="15052.68"/>
    <s v="tier - 2"/>
    <s v="tier - 2"/>
    <s v="R1022"/>
    <n v="54"/>
  </r>
  <r>
    <s v="Id656"/>
    <s v="  Matthew A"/>
    <s v="Millett"/>
    <n v="41.3"/>
    <s v="Obesity"/>
    <n v="9.59"/>
    <x v="0"/>
    <s v="No"/>
    <s v="No"/>
    <s v="No"/>
    <n v="0"/>
    <s v="No"/>
    <d v="1971-08-15T00:00:00"/>
    <n v="15038.51"/>
    <s v="tier - 2"/>
    <s v="tier - 3"/>
    <s v="R1023"/>
    <n v="51"/>
  </r>
  <r>
    <s v="Id657"/>
    <s v="  Meta"/>
    <s v="Haley"/>
    <n v="42.95"/>
    <s v="Obesity"/>
    <n v="11.88"/>
    <x v="0"/>
    <s v="yes"/>
    <s v="No"/>
    <s v="No"/>
    <n v="2"/>
    <s v="No"/>
    <d v="1970-09-11T00:00:00"/>
    <n v="15026.3"/>
    <s v="tier - 2"/>
    <s v="tier - 3"/>
    <s v="R1011"/>
    <n v="52"/>
  </r>
  <r>
    <s v="Id658"/>
    <s v="  Rachel E"/>
    <s v="Ackerman"/>
    <n v="46.96"/>
    <s v="Obesity"/>
    <n v="4.6399999999999997"/>
    <x v="2"/>
    <s v="No"/>
    <s v="No"/>
    <s v="Yes"/>
    <n v="1"/>
    <s v="No"/>
    <d v="1979-11-25T00:00:00"/>
    <n v="15025.76"/>
    <s v="tier - 2"/>
    <s v="tier - 1"/>
    <s v="R1011"/>
    <n v="43"/>
  </r>
  <r>
    <s v="Id659"/>
    <s v="  Angelica"/>
    <s v="Valdez"/>
    <n v="30.495000000000001"/>
    <s v="Obesity"/>
    <n v="9.5299999999999994"/>
    <x v="0"/>
    <s v="No"/>
    <s v="No"/>
    <s v="No"/>
    <n v="0"/>
    <s v="No"/>
    <d v="1960-08-08T00:00:00"/>
    <n v="15019.76"/>
    <s v="tier - 2"/>
    <s v="tier - 2"/>
    <s v="R1012"/>
    <n v="62"/>
  </r>
  <r>
    <s v="Id660"/>
    <s v="  Kathleen"/>
    <s v="Michaud"/>
    <n v="17.954999999999998"/>
    <s v="Under Weight"/>
    <n v="5.29"/>
    <x v="2"/>
    <s v="yes"/>
    <s v="No"/>
    <s v="No"/>
    <n v="1"/>
    <s v="yes"/>
    <d v="1995-08-02T00:00:00"/>
    <n v="15006.58"/>
    <s v="tier - 2"/>
    <s v="tier - 2"/>
    <s v="R1024"/>
    <n v="27"/>
  </r>
  <r>
    <s v="Id661"/>
    <s v="  Gabriel D"/>
    <s v="Gunnink"/>
    <n v="25.6"/>
    <s v="Over weight"/>
    <n v="10.95"/>
    <x v="0"/>
    <s v="No"/>
    <s v="No"/>
    <s v="No"/>
    <n v="3"/>
    <s v="No"/>
    <d v="1958-07-29T00:00:00"/>
    <n v="14988.43"/>
    <s v="tier - 2"/>
    <s v="tier - 3"/>
    <s v="R1011"/>
    <n v="64"/>
  </r>
  <r>
    <s v="Id662"/>
    <s v="  Jeff T"/>
    <s v="Knight"/>
    <n v="34.21"/>
    <s v="Obesity"/>
    <n v="9.17"/>
    <x v="0"/>
    <s v="No"/>
    <s v="No"/>
    <s v="No"/>
    <n v="0"/>
    <s v="No"/>
    <d v="1962-11-29T00:00:00"/>
    <n v="14945.34"/>
    <s v="tier - 2"/>
    <s v="tier - 1"/>
    <s v="R1021"/>
    <n v="60"/>
  </r>
  <r>
    <s v="Id663"/>
    <s v="  Neil D"/>
    <s v="Grosscup"/>
    <n v="39.74"/>
    <s v="Obesity"/>
    <n v="7.39"/>
    <x v="0"/>
    <s v="No"/>
    <s v="No"/>
    <s v="No"/>
    <n v="0"/>
    <s v="No"/>
    <d v="1968-11-08T00:00:00"/>
    <n v="14926.97"/>
    <s v="tier - 2"/>
    <s v="tier - 2"/>
    <s v="R1012"/>
    <n v="54"/>
  </r>
  <r>
    <s v="Id664"/>
    <s v="  Katherine L"/>
    <s v="Koniuch"/>
    <n v="49.53"/>
    <s v="Obesity"/>
    <n v="9.1300000000000008"/>
    <x v="0"/>
    <s v="yes"/>
    <s v="No"/>
    <s v="No"/>
    <n v="0"/>
    <s v="No"/>
    <d v="1981-07-04T00:00:00"/>
    <n v="14908.27"/>
    <s v="tier - 2"/>
    <s v="tier - 1"/>
    <s v="R1011"/>
    <n v="41"/>
  </r>
  <r>
    <s v="Id665"/>
    <s v="  Ariel E"/>
    <s v="Heitzman"/>
    <n v="39.33"/>
    <s v="Obesity"/>
    <n v="10.4"/>
    <x v="0"/>
    <s v="No"/>
    <s v="No"/>
    <s v="No"/>
    <n v="3"/>
    <s v="No"/>
    <d v="1958-10-17T00:00:00"/>
    <n v="14901.52"/>
    <s v="tier - 2"/>
    <s v="tier - 2"/>
    <s v="R1024"/>
    <n v="64"/>
  </r>
  <r>
    <s v="Id666"/>
    <s v="  Christopher P"/>
    <s v="Tatton"/>
    <n v="39.979999999999997"/>
    <s v="Obesity"/>
    <n v="9.4600000000000009"/>
    <x v="0"/>
    <s v="yes"/>
    <s v="No"/>
    <s v="No"/>
    <n v="2"/>
    <s v="No"/>
    <d v="1970-11-11T00:00:00"/>
    <n v="14847.63"/>
    <s v="tier - 2"/>
    <s v="tier - 2"/>
    <s v="R1023"/>
    <n v="52"/>
  </r>
  <r>
    <s v="Id667"/>
    <s v="s  Erin M"/>
    <s v="Flanagan"/>
    <n v="46.51"/>
    <s v="Obesity"/>
    <n v="8.69"/>
    <x v="0"/>
    <s v="yes"/>
    <s v="No"/>
    <s v="No"/>
    <n v="0"/>
    <s v="No"/>
    <d v="1981-06-05T00:00:00"/>
    <n v="14843.96"/>
    <s v="tier - 2"/>
    <s v="tier - 3"/>
    <s v="R1026"/>
    <n v="42"/>
  </r>
  <r>
    <s v="Id668"/>
    <s v="s  Molly K"/>
    <s v="Funk"/>
    <n v="43.58"/>
    <s v="Obesity"/>
    <n v="4.2300000000000004"/>
    <x v="2"/>
    <s v="No"/>
    <s v="No"/>
    <s v="Yes"/>
    <n v="1"/>
    <s v="No"/>
    <d v="1979-10-18T00:00:00"/>
    <n v="14839.34"/>
    <s v="tier - 2"/>
    <s v="tier - 3"/>
    <s v="R1026"/>
    <n v="43"/>
  </r>
  <r>
    <s v="Id669"/>
    <s v="  Ryan J"/>
    <s v="Davenport"/>
    <n v="42.28"/>
    <s v="Obesity"/>
    <n v="9.16"/>
    <x v="0"/>
    <s v="yes"/>
    <s v="No"/>
    <s v="No"/>
    <n v="1"/>
    <s v="No"/>
    <d v="1975-12-10T00:00:00"/>
    <n v="14819"/>
    <s v="tier - 2"/>
    <s v="tier - 3"/>
    <s v="R1023"/>
    <n v="47"/>
  </r>
  <r>
    <s v="Id670"/>
    <s v="s  Jennifer"/>
    <s v="Nicholson"/>
    <n v="35.520000000000003"/>
    <s v="Obesity"/>
    <n v="8.26"/>
    <x v="0"/>
    <s v="No"/>
    <s v="No"/>
    <s v="No"/>
    <n v="0"/>
    <s v="No"/>
    <d v="1965-07-27T00:00:00"/>
    <n v="14750.42"/>
    <s v="tier - 2"/>
    <s v="tier - 2"/>
    <s v="R1026"/>
    <n v="57"/>
  </r>
  <r>
    <s v="Id671"/>
    <s v="  Daniel M"/>
    <s v="Lindbloom"/>
    <n v="33.6"/>
    <s v="Obesity"/>
    <n v="11.25"/>
    <x v="0"/>
    <s v="No"/>
    <s v="No"/>
    <s v="No"/>
    <n v="0"/>
    <s v="No"/>
    <d v="1962-07-29T00:00:00"/>
    <n v="14738.43"/>
    <s v="tier - 2"/>
    <s v="tier - 3"/>
    <s v="R1021"/>
    <n v="60"/>
  </r>
  <r>
    <s v="Id672"/>
    <s v="  Hiruni"/>
    <s v="Wijayaratne"/>
    <n v="22.42"/>
    <s v="Normal Weight"/>
    <n v="6.74"/>
    <x v="0"/>
    <s v="No"/>
    <s v="No"/>
    <s v="No"/>
    <n v="0"/>
    <s v="yes"/>
    <d v="2002-09-24T00:00:00"/>
    <n v="14711.74"/>
    <s v="tier - 2"/>
    <s v="tier - 2"/>
    <s v="R1012"/>
    <n v="20"/>
  </r>
  <r>
    <s v="Id673"/>
    <s v="  Reina H"/>
    <s v="Ainsworth"/>
    <n v="46.86"/>
    <s v="Obesity"/>
    <n v="4.87"/>
    <x v="2"/>
    <s v="No"/>
    <s v="No"/>
    <s v="No"/>
    <n v="0"/>
    <s v="No"/>
    <d v="1982-09-04T00:00:00"/>
    <n v="14696.77"/>
    <s v="tier - 2"/>
    <s v="tier - 2"/>
    <s v="R1011"/>
    <n v="40"/>
  </r>
  <r>
    <s v="Id674"/>
    <s v="  Kristi"/>
    <s v="Gayagoy"/>
    <n v="32.965000000000003"/>
    <s v="Obesity"/>
    <n v="6.68"/>
    <x v="0"/>
    <s v="No"/>
    <s v="No"/>
    <s v="No"/>
    <n v="3"/>
    <s v="No"/>
    <d v="1958-07-23T00:00:00"/>
    <n v="14692.67"/>
    <s v="tier - 2"/>
    <s v="tier - 1"/>
    <s v="R1012"/>
    <n v="64"/>
  </r>
  <r>
    <s v="Id675"/>
    <s v="  Meredith L"/>
    <s v="Fitzmaurice"/>
    <n v="39.340000000000003"/>
    <s v="Obesity"/>
    <n v="5.0199999999999996"/>
    <x v="2"/>
    <s v="yes"/>
    <s v="No"/>
    <s v="Yes"/>
    <n v="1"/>
    <s v="No"/>
    <d v="1969-10-20T00:00:00"/>
    <n v="14665.75"/>
    <s v="tier - 2"/>
    <s v="tier - 1"/>
    <s v="R1012"/>
    <n v="53"/>
  </r>
  <r>
    <s v="Id676"/>
    <s v="  Jocelyn"/>
    <s v="Rodriguez"/>
    <n v="47"/>
    <s v="Obesity"/>
    <n v="10.64"/>
    <x v="0"/>
    <s v="yes"/>
    <s v="No"/>
    <s v="No"/>
    <n v="0"/>
    <s v="No"/>
    <d v="1981-11-13T00:00:00"/>
    <n v="14657.2"/>
    <s v="tier - 2"/>
    <s v="tier - 1"/>
    <s v="R1012"/>
    <n v="41"/>
  </r>
  <r>
    <s v="Id677"/>
    <s v="s  Daphne"/>
    <s v="Tsoucas"/>
    <n v="36.71"/>
    <s v="Obesity"/>
    <n v="8.74"/>
    <x v="0"/>
    <s v="yes"/>
    <s v="No"/>
    <s v="No"/>
    <n v="0"/>
    <s v="No"/>
    <d v="1967-09-01T00:00:00"/>
    <n v="14640.35"/>
    <s v="tier - 2"/>
    <s v="tier - 3"/>
    <s v="R1026"/>
    <n v="55"/>
  </r>
  <r>
    <s v="Id678"/>
    <s v="  Margaret E"/>
    <s v="Muhly"/>
    <n v="53.48"/>
    <s v="Obesity"/>
    <n v="5.64"/>
    <x v="2"/>
    <s v="No"/>
    <s v="No"/>
    <s v="No"/>
    <n v="0"/>
    <s v="No"/>
    <d v="1991-08-21T00:00:00"/>
    <n v="14630.52"/>
    <s v="tier - 2"/>
    <s v="tier - 3"/>
    <s v="R1011"/>
    <n v="31"/>
  </r>
  <r>
    <s v="Id679"/>
    <s v="  Mario J"/>
    <s v="Lund"/>
    <n v="35.5"/>
    <s v="Obesity"/>
    <n v="10.37"/>
    <x v="0"/>
    <s v="No"/>
    <s v="No"/>
    <s v="No"/>
    <n v="0"/>
    <s v="No"/>
    <d v="1965-11-08T00:00:00"/>
    <n v="14612.33"/>
    <s v="tier - 2"/>
    <s v="tier - 3"/>
    <s v="R1021"/>
    <n v="57"/>
  </r>
  <r>
    <s v="Id680"/>
    <s v="  Peter"/>
    <s v="Battaglino"/>
    <n v="36.979999999999997"/>
    <s v="Obesity"/>
    <n v="9.56"/>
    <x v="0"/>
    <s v="yes"/>
    <s v="No"/>
    <s v="No"/>
    <n v="0"/>
    <s v="No"/>
    <d v="1967-07-18T00:00:00"/>
    <n v="14600.62"/>
    <s v="tier - 2"/>
    <s v="tier - 3"/>
    <s v="R1022"/>
    <n v="55"/>
  </r>
  <r>
    <s v="Id681"/>
    <s v="  Carolina"/>
    <s v="Pena"/>
    <n v="32.395000000000003"/>
    <s v="Obesity"/>
    <n v="8.23"/>
    <x v="0"/>
    <s v="yes"/>
    <s v="No"/>
    <s v="Yes"/>
    <n v="1"/>
    <s v="No"/>
    <d v="1963-10-14T00:00:00"/>
    <n v="14590.63"/>
    <s v="tier - 2"/>
    <s v="tier - 1"/>
    <s v="R1024"/>
    <n v="59"/>
  </r>
  <r>
    <s v="Id682"/>
    <s v="s  Jenny K"/>
    <s v="Thomason"/>
    <n v="32.729999999999997"/>
    <s v="Obesity"/>
    <n v="7.03"/>
    <x v="0"/>
    <s v="No"/>
    <s v="No"/>
    <s v="No"/>
    <n v="0"/>
    <s v="No"/>
    <d v="1962-12-03T00:00:00"/>
    <n v="14574.64"/>
    <s v="tier - 2"/>
    <s v="tier - 1"/>
    <s v="R1025"/>
    <n v="60"/>
  </r>
  <r>
    <s v="Id683"/>
    <s v="  Jessica"/>
    <s v="Hancox"/>
    <n v="20.52"/>
    <s v="Normal Weight"/>
    <n v="5.45"/>
    <x v="2"/>
    <s v="No"/>
    <s v="No"/>
    <s v="No"/>
    <n v="1"/>
    <s v="yes"/>
    <d v="1998-09-12T00:00:00"/>
    <n v="14571.89"/>
    <s v="tier - 2"/>
    <s v="tier - 1"/>
    <s v="R1024"/>
    <n v="24"/>
  </r>
  <r>
    <s v="Id684"/>
    <s v="  Kimberly D"/>
    <s v="Canarecci"/>
    <n v="51.72"/>
    <s v="Obesity"/>
    <n v="5.76"/>
    <x v="1"/>
    <s v="No"/>
    <s v="No"/>
    <s v="No"/>
    <n v="0"/>
    <s v="No"/>
    <d v="1989-07-14T00:00:00"/>
    <n v="14547.26"/>
    <s v="tier - 2"/>
    <s v="tier - 3"/>
    <s v="R1011"/>
    <n v="33"/>
  </r>
  <r>
    <s v="Id685"/>
    <s v="  Marc-Olivier"/>
    <s v="Toupin"/>
    <n v="50.2"/>
    <s v="Obesity"/>
    <n v="5.4"/>
    <x v="2"/>
    <s v="No"/>
    <s v="No"/>
    <s v="No"/>
    <n v="0"/>
    <s v="No"/>
    <d v="1989-07-22T00:00:00"/>
    <n v="14507.46"/>
    <s v="tier - 2"/>
    <s v="tier - 3"/>
    <s v="R1012"/>
    <n v="33"/>
  </r>
  <r>
    <s v="Id686"/>
    <s v="  Russell J"/>
    <s v="Mulley"/>
    <n v="25.52"/>
    <s v="Over weight"/>
    <n v="6.35"/>
    <x v="1"/>
    <s v="No"/>
    <s v="No"/>
    <s v="Yes"/>
    <n v="1"/>
    <s v="No"/>
    <d v="1979-10-20T00:00:00"/>
    <n v="14478.33"/>
    <s v="tier - 2"/>
    <s v="tier - 2"/>
    <s v="R1013"/>
    <n v="43"/>
  </r>
  <r>
    <s v="Id687"/>
    <s v="  Karine"/>
    <s v="Parry"/>
    <n v="35.200000000000003"/>
    <s v="Obesity"/>
    <n v="6.26"/>
    <x v="1"/>
    <s v="yes"/>
    <s v="No"/>
    <s v="No"/>
    <n v="2"/>
    <s v="No"/>
    <d v="1959-11-20T00:00:00"/>
    <n v="14474.68"/>
    <s v="tier - 2"/>
    <s v="tier - 2"/>
    <s v="R1013"/>
    <n v="63"/>
  </r>
  <r>
    <s v="Id688"/>
    <s v="  Cheryl"/>
    <s v="Mason Cox"/>
    <n v="41.26"/>
    <s v="Obesity"/>
    <n v="5.97"/>
    <x v="1"/>
    <s v="yes"/>
    <s v="No"/>
    <s v="No"/>
    <n v="0"/>
    <s v="No"/>
    <d v="1976-11-27T00:00:00"/>
    <n v="14470.01"/>
    <s v="tier - 2"/>
    <s v="tier - 3"/>
    <s v="R1012"/>
    <n v="46"/>
  </r>
  <r>
    <s v="Id689"/>
    <s v="  Allison M"/>
    <s v="Thompson"/>
    <n v="17.195"/>
    <s v="Under Weight"/>
    <n v="5.29"/>
    <x v="2"/>
    <s v="yes"/>
    <s v="No"/>
    <s v="No"/>
    <n v="0"/>
    <s v="yes"/>
    <d v="1996-11-10T00:00:00"/>
    <n v="14455.64"/>
    <s v="tier - 2"/>
    <s v="tier - 3"/>
    <s v="R1024"/>
    <n v="26"/>
  </r>
  <r>
    <s v="Id690"/>
    <s v="  Adriana"/>
    <s v="Nelson"/>
    <n v="23.085000000000001"/>
    <s v="Normal Weight"/>
    <n v="4.2699999999999996"/>
    <x v="2"/>
    <s v="yes"/>
    <s v="No"/>
    <s v="No"/>
    <n v="2"/>
    <s v="No"/>
    <d v="1959-08-03T00:00:00"/>
    <n v="14451.84"/>
    <s v="tier - 2"/>
    <s v="tier - 3"/>
    <s v="R1023"/>
    <n v="63"/>
  </r>
  <r>
    <s v="Id691"/>
    <s v="  Miranda J"/>
    <s v="Forte"/>
    <n v="21.66"/>
    <s v="Normal Weight"/>
    <n v="5.2"/>
    <x v="2"/>
    <s v="yes"/>
    <s v="No"/>
    <s v="No"/>
    <n v="2"/>
    <s v="No"/>
    <d v="1959-06-29T00:00:00"/>
    <n v="14449.85"/>
    <s v="tier - 2"/>
    <s v="tier - 1"/>
    <s v="R1024"/>
    <n v="63"/>
  </r>
  <r>
    <s v="Id692"/>
    <s v="  Roberto"/>
    <s v="Corona Iturriaga"/>
    <n v="36.47"/>
    <s v="Obesity"/>
    <n v="8.23"/>
    <x v="0"/>
    <s v="yes"/>
    <s v="No"/>
    <s v="No"/>
    <n v="0"/>
    <s v="No"/>
    <d v="1967-11-04T00:00:00"/>
    <n v="14427.63"/>
    <s v="tier - 2"/>
    <s v="tier - 2"/>
    <s v="R1021"/>
    <n v="55"/>
  </r>
  <r>
    <s v="Id693"/>
    <s v="s  Rebecca B"/>
    <s v="McCollum"/>
    <n v="36.08"/>
    <s v="Obesity"/>
    <n v="10.33"/>
    <x v="0"/>
    <s v="yes"/>
    <s v="No"/>
    <s v="No"/>
    <n v="0"/>
    <s v="No"/>
    <d v="1967-08-15T00:00:00"/>
    <n v="14426.66"/>
    <s v="tier - 2"/>
    <s v="tier - 2"/>
    <s v="R1026"/>
    <n v="55"/>
  </r>
  <r>
    <s v="Id694"/>
    <s v="  Tiffany"/>
    <s v="Hevner"/>
    <n v="23.18"/>
    <s v="Normal Weight"/>
    <n v="6.13"/>
    <x v="1"/>
    <s v="No"/>
    <s v="No"/>
    <s v="No"/>
    <n v="0"/>
    <s v="No"/>
    <d v="1999-08-10T00:00:00"/>
    <n v="14426.07"/>
    <s v="tier - 2"/>
    <s v="tier - 1"/>
    <s v="R1012"/>
    <n v="23"/>
  </r>
  <r>
    <s v="Id695"/>
    <s v="  Alexander"/>
    <s v="Looi"/>
    <n v="39.159999999999997"/>
    <s v="Obesity"/>
    <n v="8.08"/>
    <x v="0"/>
    <s v="No"/>
    <s v="No"/>
    <s v="No"/>
    <n v="3"/>
    <s v="No"/>
    <d v="1958-09-20T00:00:00"/>
    <n v="14418.28"/>
    <s v="tier - 2"/>
    <s v="tier - 3"/>
    <s v="R1013"/>
    <n v="64"/>
  </r>
  <r>
    <s v="Id696"/>
    <s v="  Rich M"/>
    <s v="Power"/>
    <n v="38.19"/>
    <s v="Obesity"/>
    <n v="10.49"/>
    <x v="0"/>
    <s v="No"/>
    <s v="No"/>
    <s v="No"/>
    <n v="3"/>
    <s v="No"/>
    <d v="1958-07-29T00:00:00"/>
    <n v="14410.93"/>
    <s v="tier - 2"/>
    <s v="tier - 2"/>
    <s v="R1016"/>
    <n v="64"/>
  </r>
  <r>
    <s v="Id697"/>
    <s v="  Aaron C"/>
    <s v="Routon"/>
    <n v="26.41"/>
    <s v="Over weight"/>
    <n v="8.11"/>
    <x v="0"/>
    <s v="No"/>
    <s v="No"/>
    <s v="No"/>
    <n v="3"/>
    <s v="No"/>
    <d v="1958-09-14T00:00:00"/>
    <n v="14394.56"/>
    <s v="tier - 2"/>
    <s v="tier - 1"/>
    <s v="R1018"/>
    <n v="64"/>
  </r>
  <r>
    <s v="Id698"/>
    <s v="  Kate"/>
    <s v="Dochelli"/>
    <n v="28.785"/>
    <s v="Over weight"/>
    <n v="6.6"/>
    <x v="0"/>
    <s v="No"/>
    <s v="No"/>
    <s v="No"/>
    <n v="0"/>
    <s v="No"/>
    <d v="1965-06-22T00:00:00"/>
    <n v="14394.4"/>
    <s v="tier - 2"/>
    <s v="tier - 3"/>
    <s v="R1024"/>
    <n v="57"/>
  </r>
  <r>
    <s v="Id699"/>
    <s v="  Maria M"/>
    <s v="Gillespie"/>
    <n v="26.695"/>
    <s v="Over weight"/>
    <n v="10.14"/>
    <x v="0"/>
    <s v="yes"/>
    <s v="No"/>
    <s v="Yes"/>
    <n v="1"/>
    <s v="No"/>
    <d v="1963-07-16T00:00:00"/>
    <n v="14382.71"/>
    <s v="tier - 2"/>
    <s v="tier - 2"/>
    <s v="R1012"/>
    <n v="59"/>
  </r>
  <r>
    <s v="Id700"/>
    <s v="  Daven W"/>
    <s v="Oskvig"/>
    <n v="32.799999999999997"/>
    <s v="Obesity"/>
    <n v="6.06"/>
    <x v="1"/>
    <s v="yes"/>
    <s v="No"/>
    <s v="No"/>
    <n v="1"/>
    <s v="No"/>
    <d v="1988-11-16T00:00:00"/>
    <n v="14358.36"/>
    <s v="tier - 2"/>
    <s v="tier - 2"/>
    <s v="R1011"/>
    <n v="34"/>
  </r>
  <r>
    <s v="Id701"/>
    <s v="s  Brianne"/>
    <s v="Holland-Stergar"/>
    <n v="35.869999999999997"/>
    <s v="Obesity"/>
    <n v="9.91"/>
    <x v="0"/>
    <s v="yes"/>
    <s v="No"/>
    <s v="No"/>
    <n v="0"/>
    <s v="No"/>
    <d v="1967-10-10T00:00:00"/>
    <n v="14355.43"/>
    <s v="tier - 2"/>
    <s v="tier - 1"/>
    <s v="R1026"/>
    <n v="55"/>
  </r>
  <r>
    <s v="Id702"/>
    <s v="  Hiroki"/>
    <s v="Arai"/>
    <n v="21.66"/>
    <s v="Normal Weight"/>
    <n v="4.1399999999999997"/>
    <x v="2"/>
    <s v="yes"/>
    <s v="No"/>
    <s v="No"/>
    <n v="2"/>
    <s v="No"/>
    <d v="1959-12-24T00:00:00"/>
    <n v="14349.85"/>
    <s v="tier - 2"/>
    <s v="tier - 2"/>
    <s v="R1012"/>
    <n v="63"/>
  </r>
  <r>
    <s v="Id703"/>
    <s v="  Anders"/>
    <s v="Olausson"/>
    <n v="37.72"/>
    <s v="Obesity"/>
    <n v="4.38"/>
    <x v="2"/>
    <s v="yes"/>
    <s v="No"/>
    <s v="Yes"/>
    <n v="1"/>
    <s v="No"/>
    <d v="1969-09-26T00:00:00"/>
    <n v="14337.91"/>
    <s v="tier - 2"/>
    <s v="tier - 3"/>
    <s v="R1022"/>
    <n v="53"/>
  </r>
  <r>
    <s v="Id704"/>
    <s v="  Danielle"/>
    <s v="Wagner"/>
    <n v="39.700000000000003"/>
    <s v="Obesity"/>
    <n v="9.83"/>
    <x v="0"/>
    <s v="No"/>
    <s v="No"/>
    <s v="No"/>
    <n v="3"/>
    <s v="No"/>
    <d v="1958-07-10T00:00:00"/>
    <n v="14319.03"/>
    <s v="tier - 2"/>
    <s v="tier - 2"/>
    <s v="R1011"/>
    <n v="64"/>
  </r>
  <r>
    <s v="Id705"/>
    <s v="  Candace N"/>
    <s v="Delong"/>
    <n v="35.97"/>
    <s v="Obesity"/>
    <n v="11.08"/>
    <x v="0"/>
    <s v="No"/>
    <s v="No"/>
    <s v="No"/>
    <n v="3"/>
    <s v="No"/>
    <d v="1958-10-15T00:00:00"/>
    <n v="14313.85"/>
    <s v="tier - 2"/>
    <s v="tier - 3"/>
    <s v="R1013"/>
    <n v="64"/>
  </r>
  <r>
    <s v="Id706"/>
    <s v="  Bruno F"/>
    <s v="Mehech"/>
    <n v="37.85"/>
    <s v="Obesity"/>
    <n v="11.01"/>
    <x v="0"/>
    <s v="No"/>
    <s v="No"/>
    <s v="No"/>
    <n v="0"/>
    <s v="No"/>
    <d v="1968-12-15T00:00:00"/>
    <n v="14285.9"/>
    <s v="tier - 2"/>
    <s v="tier - 3"/>
    <s v="R1012"/>
    <n v="54"/>
  </r>
  <r>
    <s v="Id707"/>
    <s v="  Emily"/>
    <s v="Machiela"/>
    <n v="21.66"/>
    <s v="Normal Weight"/>
    <n v="4.37"/>
    <x v="2"/>
    <s v="No"/>
    <s v="yes"/>
    <s v="No"/>
    <n v="1"/>
    <s v="yes"/>
    <d v="2004-09-06T00:00:00"/>
    <n v="14283.46"/>
    <s v="tier - 2"/>
    <s v="tier - 2"/>
    <s v="R1024"/>
    <n v="18"/>
  </r>
  <r>
    <s v="Id708"/>
    <s v="s  Katie"/>
    <s v="Young"/>
    <n v="39.369999999999997"/>
    <s v="Obesity"/>
    <n v="5.91"/>
    <x v="1"/>
    <s v="No"/>
    <s v="No"/>
    <s v="No"/>
    <n v="2"/>
    <s v="No"/>
    <d v="1972-07-13T00:00:00"/>
    <n v="14258.33"/>
    <s v="tier - 2"/>
    <s v="tier - 2"/>
    <s v="R1026"/>
    <n v="50"/>
  </r>
  <r>
    <s v="Id709"/>
    <s v="s  Sally"/>
    <s v="Dupere"/>
    <n v="40.880000000000003"/>
    <s v="Obesity"/>
    <n v="7.65"/>
    <x v="0"/>
    <s v="No"/>
    <s v="No"/>
    <s v="No"/>
    <n v="0"/>
    <s v="No"/>
    <d v="1974-12-26T00:00:00"/>
    <n v="14256.79"/>
    <s v="tier - 2"/>
    <s v="tier - 2"/>
    <s v="R1026"/>
    <n v="48"/>
  </r>
  <r>
    <s v="Id710"/>
    <s v="  Meaghan J"/>
    <s v="Iandolo"/>
    <n v="26.22"/>
    <s v="Over weight"/>
    <n v="5.37"/>
    <x v="2"/>
    <s v="yes"/>
    <s v="No"/>
    <s v="No"/>
    <n v="2"/>
    <s v="No"/>
    <d v="1959-11-08T00:00:00"/>
    <n v="14256.19"/>
    <s v="tier - 2"/>
    <s v="tier - 3"/>
    <s v="R1012"/>
    <n v="63"/>
  </r>
  <r>
    <s v="Id711"/>
    <s v="  Rina"/>
    <s v="Ito"/>
    <n v="25.08"/>
    <s v="Over weight"/>
    <n v="5.75"/>
    <x v="1"/>
    <s v="yes"/>
    <s v="No"/>
    <s v="No"/>
    <n v="2"/>
    <s v="No"/>
    <d v="1959-10-10T00:00:00"/>
    <n v="14254.61"/>
    <s v="tier - 2"/>
    <s v="tier - 1"/>
    <s v="R1012"/>
    <n v="63"/>
  </r>
  <r>
    <s v="Id712"/>
    <s v="  Kristin P"/>
    <s v="Barry"/>
    <n v="39.1"/>
    <s v="Obesity"/>
    <n v="6.79"/>
    <x v="0"/>
    <s v="yes"/>
    <s v="No"/>
    <s v="No"/>
    <n v="2"/>
    <s v="No"/>
    <d v="1961-09-25T00:00:00"/>
    <n v="14235.07"/>
    <s v="tier - 2"/>
    <s v="tier - 1"/>
    <s v="R1011"/>
    <n v="61"/>
  </r>
  <r>
    <s v="Id713"/>
    <s v="  Albert"/>
    <s v="Boyce"/>
    <n v="37.905000000000001"/>
    <s v="Obesity"/>
    <n v="7.03"/>
    <x v="0"/>
    <s v="No"/>
    <s v="No"/>
    <s v="No"/>
    <n v="3"/>
    <s v="No"/>
    <d v="1958-09-21T00:00:00"/>
    <n v="14210.54"/>
    <s v="tier - 2"/>
    <s v="tier - 2"/>
    <s v="R1012"/>
    <n v="64"/>
  </r>
  <r>
    <s v="Id714"/>
    <s v="s  Ashley"/>
    <s v="Lin"/>
    <n v="43.35"/>
    <s v="Obesity"/>
    <n v="5.41"/>
    <x v="2"/>
    <s v="yes"/>
    <s v="No"/>
    <s v="Yes"/>
    <n v="1"/>
    <s v="No"/>
    <d v="1983-11-17T00:00:00"/>
    <n v="14209.4"/>
    <s v="tier - 2"/>
    <s v="tier - 1"/>
    <s v="R1026"/>
    <n v="39"/>
  </r>
  <r>
    <s v="Id715"/>
    <s v="s  Shannon L"/>
    <s v="Smith"/>
    <n v="36.15"/>
    <s v="Obesity"/>
    <n v="8.0500000000000007"/>
    <x v="0"/>
    <s v="No"/>
    <s v="No"/>
    <s v="No"/>
    <n v="0"/>
    <s v="No"/>
    <d v="1968-12-25T00:00:00"/>
    <n v="14193.55"/>
    <s v="tier - 2"/>
    <s v="tier - 1"/>
    <s v="R1026"/>
    <n v="54"/>
  </r>
  <r>
    <s v="Id716"/>
    <s v="  Amy B"/>
    <s v="Nalven"/>
    <n v="44.98"/>
    <s v="Obesity"/>
    <n v="5.94"/>
    <x v="1"/>
    <s v="No"/>
    <s v="No"/>
    <s v="No"/>
    <n v="1"/>
    <s v="No"/>
    <d v="1984-07-07T00:00:00"/>
    <n v="14152.46"/>
    <s v="tier - 2"/>
    <s v="tier - 1"/>
    <s v="R1012"/>
    <n v="38"/>
  </r>
  <r>
    <s v="Id717"/>
    <s v="  A Danielle"/>
    <s v="Bourgeois"/>
    <n v="38.28"/>
    <s v="Obesity"/>
    <n v="5.51"/>
    <x v="2"/>
    <s v="No"/>
    <s v="yes"/>
    <s v="No"/>
    <n v="1"/>
    <s v="No"/>
    <d v="2004-07-06T00:00:00"/>
    <n v="14133.04"/>
    <s v="tier - 2"/>
    <s v="tier - 3"/>
    <s v="R1013"/>
    <n v="18"/>
  </r>
  <r>
    <s v="Id718"/>
    <s v="  Conrad F"/>
    <s v="Orloff"/>
    <n v="32.299999999999997"/>
    <s v="Obesity"/>
    <n v="6.55"/>
    <x v="0"/>
    <s v="yes"/>
    <s v="No"/>
    <s v="No"/>
    <n v="2"/>
    <s v="No"/>
    <d v="1961-06-14T00:00:00"/>
    <n v="14119.62"/>
    <s v="tier - 2"/>
    <s v="tier - 1"/>
    <s v="R1012"/>
    <n v="61"/>
  </r>
  <r>
    <s v="Id719"/>
    <s v="  Josh"/>
    <s v="Ramirez"/>
    <n v="39.51"/>
    <s v="Obesity"/>
    <n v="5.79"/>
    <x v="1"/>
    <s v="yes"/>
    <s v="No"/>
    <s v="No"/>
    <n v="0"/>
    <s v="No"/>
    <d v="1976-09-26T00:00:00"/>
    <n v="14098.07"/>
    <s v="tier - 2"/>
    <s v="tier - 3"/>
    <s v="R1023"/>
    <n v="46"/>
  </r>
  <r>
    <s v="Id720"/>
    <s v="  Maxime"/>
    <s v="Fouquet"/>
    <n v="50.46"/>
    <s v="Obesity"/>
    <n v="4.5599999999999996"/>
    <x v="2"/>
    <s v="No"/>
    <s v="No"/>
    <s v="No"/>
    <n v="0"/>
    <s v="No"/>
    <d v="1991-09-12T00:00:00"/>
    <n v="14081.93"/>
    <s v="tier - 2"/>
    <s v="tier - 3"/>
    <s v="R1012"/>
    <n v="31"/>
  </r>
  <r>
    <s v="Id721"/>
    <s v="  Natalie"/>
    <s v="McPhillips"/>
    <n v="31.73"/>
    <s v="Obesity"/>
    <n v="7"/>
    <x v="0"/>
    <s v="No"/>
    <s v="No"/>
    <s v="No"/>
    <n v="0"/>
    <s v="No"/>
    <d v="1960-11-08T00:00:00"/>
    <n v="14043.48"/>
    <s v="tier - 2"/>
    <s v="tier - 3"/>
    <s v="R1024"/>
    <n v="62"/>
  </r>
  <r>
    <s v="Id722"/>
    <s v="  Melissa"/>
    <s v="Burgin"/>
    <n v="32.1"/>
    <s v="Obesity"/>
    <n v="6.57"/>
    <x v="0"/>
    <s v="yes"/>
    <s v="No"/>
    <s v="Yes"/>
    <n v="1"/>
    <s v="No"/>
    <d v="1963-07-08T00:00:00"/>
    <n v="14007.22"/>
    <s v="tier - 2"/>
    <s v="tier - 3"/>
    <s v="R1011"/>
    <n v="59"/>
  </r>
  <r>
    <s v="Id723"/>
    <s v="  Laura P"/>
    <s v="Roberts"/>
    <n v="27.83"/>
    <s v="Over weight"/>
    <n v="11.61"/>
    <x v="0"/>
    <s v="yes"/>
    <s v="No"/>
    <s v="Yes"/>
    <n v="1"/>
    <s v="No"/>
    <d v="1963-07-06T00:00:00"/>
    <n v="14001.29"/>
    <s v="tier - 2"/>
    <s v="tier - 2"/>
    <s v="R1013"/>
    <n v="59"/>
  </r>
  <r>
    <s v="Id724"/>
    <s v="s  Lisa"/>
    <s v="Nemec"/>
    <n v="27.72"/>
    <s v="Over weight"/>
    <n v="8.16"/>
    <x v="0"/>
    <s v="yes"/>
    <s v="No"/>
    <s v="Yes"/>
    <n v="1"/>
    <s v="No"/>
    <d v="1963-12-23T00:00:00"/>
    <n v="14001.13"/>
    <s v="tier - 2"/>
    <s v="tier - 1"/>
    <s v="R1013"/>
    <n v="59"/>
  </r>
  <r>
    <s v="Id725"/>
    <s v="  William D Jr"/>
    <s v="Appman"/>
    <n v="36.765000000000001"/>
    <s v="Obesity"/>
    <n v="4.4800000000000004"/>
    <x v="2"/>
    <s v="yes"/>
    <s v="No"/>
    <s v="No"/>
    <n v="2"/>
    <s v="No"/>
    <d v="1959-09-06T00:00:00"/>
    <n v="13981.85"/>
    <s v="tier - 2"/>
    <s v="tier - 1"/>
    <s v="R1016"/>
    <n v="63"/>
  </r>
  <r>
    <s v="Id726"/>
    <s v="  James"/>
    <s v="Driscoll"/>
    <n v="48.36"/>
    <s v="Obesity"/>
    <n v="4.08"/>
    <x v="2"/>
    <s v="No"/>
    <s v="No"/>
    <s v="No"/>
    <n v="0"/>
    <s v="No"/>
    <d v="1990-07-13T00:00:00"/>
    <n v="13979.45"/>
    <s v="tier - 2"/>
    <s v="tier - 1"/>
    <s v="R1023"/>
    <n v="32"/>
  </r>
  <r>
    <s v="Id727"/>
    <s v="  John"/>
    <s v="Glotzbach"/>
    <n v="31.445"/>
    <s v="Obesity"/>
    <n v="4.4000000000000004"/>
    <x v="2"/>
    <s v="yes"/>
    <s v="No"/>
    <s v="No"/>
    <n v="2"/>
    <s v="No"/>
    <d v="1959-08-29T00:00:00"/>
    <n v="13974.46"/>
    <s v="tier - 2"/>
    <s v="tier - 2"/>
    <s v="R1019"/>
    <n v="63"/>
  </r>
  <r>
    <s v="Id728"/>
    <s v="  Adam S"/>
    <s v="Tenforde"/>
    <n v="27.55"/>
    <s v="Over weight"/>
    <n v="9.02"/>
    <x v="0"/>
    <s v="No"/>
    <s v="No"/>
    <s v="No"/>
    <n v="0"/>
    <s v="No"/>
    <d v="1960-06-18T00:00:00"/>
    <n v="13937.67"/>
    <s v="tier - 2"/>
    <s v="tier - 1"/>
    <s v="R1012"/>
    <n v="62"/>
  </r>
  <r>
    <s v="Id729"/>
    <s v="  Armando"/>
    <s v="Ramirez"/>
    <n v="33.11"/>
    <s v="Obesity"/>
    <n v="8.06"/>
    <x v="0"/>
    <s v="No"/>
    <s v="No"/>
    <s v="No"/>
    <n v="0"/>
    <s v="No"/>
    <d v="1962-07-27T00:00:00"/>
    <n v="13919.82"/>
    <s v="tier - 2"/>
    <s v="tier - 2"/>
    <s v="R1013"/>
    <n v="60"/>
  </r>
  <r>
    <s v="Id730"/>
    <s v="  Dana"/>
    <s v="Stanley Torres"/>
    <n v="36.85"/>
    <s v="Obesity"/>
    <n v="6.21"/>
    <x v="1"/>
    <s v="yes"/>
    <s v="No"/>
    <s v="No"/>
    <n v="2"/>
    <s v="No"/>
    <d v="1959-07-07T00:00:00"/>
    <n v="13887.97"/>
    <s v="tier - 2"/>
    <s v="tier - 2"/>
    <s v="R1013"/>
    <n v="63"/>
  </r>
  <r>
    <s v="Id731"/>
    <s v="  Jennifer L"/>
    <s v="Vandongen"/>
    <n v="36.299999999999997"/>
    <s v="Obesity"/>
    <n v="5.79"/>
    <x v="1"/>
    <s v="yes"/>
    <s v="No"/>
    <s v="No"/>
    <n v="2"/>
    <s v="No"/>
    <d v="1959-12-29T00:00:00"/>
    <n v="13887.2"/>
    <s v="tier - 2"/>
    <s v="tier - 3"/>
    <s v="R1013"/>
    <n v="63"/>
  </r>
  <r>
    <s v="Id732"/>
    <s v="  Benjamin"/>
    <s v="Liebald"/>
    <n v="45.34"/>
    <s v="Obesity"/>
    <n v="5.69"/>
    <x v="2"/>
    <s v="yes"/>
    <s v="No"/>
    <s v="No"/>
    <n v="0"/>
    <s v="No"/>
    <d v="1985-09-25T00:00:00"/>
    <n v="13886.4"/>
    <s v="tier - 2"/>
    <s v="tier - 2"/>
    <s v="R1012"/>
    <n v="37"/>
  </r>
  <r>
    <s v="Id733"/>
    <s v="  Tanya"/>
    <s v="Holte"/>
    <n v="31.8"/>
    <s v="Obesity"/>
    <n v="5.36"/>
    <x v="2"/>
    <s v="yes"/>
    <s v="No"/>
    <s v="No"/>
    <n v="2"/>
    <s v="No"/>
    <d v="1959-10-05T00:00:00"/>
    <n v="13880.95"/>
    <s v="tier - 2"/>
    <s v="tier - 2"/>
    <s v="R1011"/>
    <n v="63"/>
  </r>
  <r>
    <s v="Id734"/>
    <s v="  Tracy"/>
    <s v="Johnson"/>
    <n v="41.02"/>
    <s v="Obesity"/>
    <n v="11.37"/>
    <x v="0"/>
    <s v="No"/>
    <s v="No"/>
    <s v="No"/>
    <n v="0"/>
    <s v="No"/>
    <d v="1978-12-19T00:00:00"/>
    <n v="13874.89"/>
    <s v="tier - 2"/>
    <s v="tier - 1"/>
    <s v="R1012"/>
    <n v="44"/>
  </r>
  <r>
    <s v="Id735"/>
    <s v="  Emily S"/>
    <s v="Bartlett"/>
    <n v="32.68"/>
    <s v="Obesity"/>
    <n v="11.87"/>
    <x v="0"/>
    <s v="No"/>
    <s v="No"/>
    <s v="No"/>
    <n v="0"/>
    <s v="No"/>
    <d v="1960-07-21T00:00:00"/>
    <n v="13844.8"/>
    <s v="tier - 2"/>
    <s v="tier - 2"/>
    <s v="R1012"/>
    <n v="62"/>
  </r>
  <r>
    <s v="Id736"/>
    <s v="  Kelly R"/>
    <s v="Bergman"/>
    <n v="21.7"/>
    <s v="Normal Weight"/>
    <n v="4.9000000000000004"/>
    <x v="2"/>
    <s v="No"/>
    <s v="No"/>
    <s v="Yes"/>
    <n v="1"/>
    <s v="yes"/>
    <d v="2003-06-07T00:00:00"/>
    <n v="13844.51"/>
    <s v="tier - 2"/>
    <s v="tier - 1"/>
    <s v="R1011"/>
    <n v="20"/>
  </r>
  <r>
    <s v="Id737"/>
    <s v="  Kyle"/>
    <s v="Aitken"/>
    <n v="40.479999999999997"/>
    <s v="Obesity"/>
    <n v="6.7"/>
    <x v="0"/>
    <s v="No"/>
    <s v="No"/>
    <s v="No"/>
    <n v="3"/>
    <s v="No"/>
    <d v="1958-12-10T00:00:00"/>
    <n v="13831.12"/>
    <s v="tier - 3"/>
    <s v="tier - 1"/>
    <s v="R1013"/>
    <n v="64"/>
  </r>
  <r>
    <s v="Id738"/>
    <s v="  Bruce A Jr"/>
    <s v="Berger"/>
    <n v="34.5"/>
    <s v="Obesity"/>
    <n v="10.3"/>
    <x v="0"/>
    <s v="No"/>
    <s v="No"/>
    <s v="No"/>
    <n v="3"/>
    <s v="No"/>
    <d v="1958-11-25T00:00:00"/>
    <n v="13822.8"/>
    <s v="tier - 3"/>
    <s v="tier - 3"/>
    <s v="R1011"/>
    <n v="64"/>
  </r>
  <r>
    <s v="Id739"/>
    <s v="  Cary J"/>
    <s v="Richey"/>
    <n v="45.9"/>
    <s v="Obesity"/>
    <n v="11.14"/>
    <x v="0"/>
    <s v="yes"/>
    <s v="No"/>
    <s v="No"/>
    <n v="1"/>
    <s v="No"/>
    <d v="1986-12-08T00:00:00"/>
    <n v="13819.49"/>
    <s v="tier - 3"/>
    <s v="tier - 2"/>
    <s v="R1012"/>
    <n v="36"/>
  </r>
  <r>
    <s v="Id740"/>
    <s v="s  Jill M"/>
    <s v="Trotter"/>
    <n v="33.479999999999997"/>
    <s v="Obesity"/>
    <n v="4.74"/>
    <x v="2"/>
    <s v="yes"/>
    <s v="No"/>
    <s v="No"/>
    <n v="2"/>
    <s v="No"/>
    <d v="1966-11-10T00:00:00"/>
    <n v="13801.61"/>
    <s v="tier - 3"/>
    <s v="tier - 3"/>
    <s v="R1026"/>
    <n v="56"/>
  </r>
  <r>
    <s v="Id741"/>
    <s v="  Chris"/>
    <s v="Chavez"/>
    <n v="28.31"/>
    <s v="Over weight"/>
    <n v="5.96"/>
    <x v="1"/>
    <s v="yes"/>
    <s v="No"/>
    <s v="No"/>
    <n v="2"/>
    <s v="No"/>
    <d v="1959-08-06T00:00:00"/>
    <n v="13770.1"/>
    <s v="tier - 3"/>
    <s v="tier - 1"/>
    <s v="R1012"/>
    <n v="63"/>
  </r>
  <r>
    <s v="Id742"/>
    <s v="  Michael E"/>
    <s v="Orifice"/>
    <n v="21.565000000000001"/>
    <s v="Normal Weight"/>
    <n v="4.95"/>
    <x v="2"/>
    <s v="No"/>
    <s v="yes"/>
    <s v="No"/>
    <n v="1"/>
    <s v="yes"/>
    <d v="2004-07-16T00:00:00"/>
    <n v="13747.87"/>
    <s v="tier - 3"/>
    <s v="tier - 2"/>
    <s v="R1018"/>
    <n v="18"/>
  </r>
  <r>
    <s v="Id743"/>
    <s v="s  Lauren"/>
    <s v="Farkash"/>
    <n v="35.590000000000003"/>
    <s v="Obesity"/>
    <n v="5.21"/>
    <x v="2"/>
    <s v="yes"/>
    <s v="No"/>
    <s v="Yes"/>
    <n v="1"/>
    <s v="No"/>
    <d v="1969-10-23T00:00:00"/>
    <n v="13746.74"/>
    <s v="tier - 3"/>
    <s v="tier - 2"/>
    <s v="R1026"/>
    <n v="53"/>
  </r>
  <r>
    <s v="Id744"/>
    <s v="s  Kathryn E"/>
    <s v="Hribar"/>
    <n v="43.44"/>
    <s v="Obesity"/>
    <n v="4.8600000000000003"/>
    <x v="2"/>
    <s v="yes"/>
    <s v="No"/>
    <s v="No"/>
    <n v="0"/>
    <s v="No"/>
    <d v="1985-08-29T00:00:00"/>
    <n v="13726.21"/>
    <s v="tier - 3"/>
    <s v="tier - 3"/>
    <s v="R1026"/>
    <n v="37"/>
  </r>
  <r>
    <s v="Id745"/>
    <s v="  Polly"/>
    <s v="Crawford"/>
    <n v="21.754999999999999"/>
    <s v="Normal Weight"/>
    <n v="7.79"/>
    <x v="0"/>
    <s v="yes"/>
    <s v="No"/>
    <s v="No"/>
    <n v="0"/>
    <s v="No"/>
    <d v="1981-08-02T00:00:00"/>
    <n v="13725.47"/>
    <s v="tier - 3"/>
    <s v="tier - 2"/>
    <s v="R1024"/>
    <n v="41"/>
  </r>
  <r>
    <s v="Id746"/>
    <s v="  Mark H"/>
    <s v="Sittlington"/>
    <n v="44.55"/>
    <s v="Obesity"/>
    <n v="7.12"/>
    <x v="0"/>
    <s v="yes"/>
    <s v="No"/>
    <s v="No"/>
    <n v="1"/>
    <s v="No"/>
    <d v="1986-11-24T00:00:00"/>
    <n v="13714.55"/>
    <s v="tier - 3"/>
    <s v="tier - 2"/>
    <s v="R1023"/>
    <n v="36"/>
  </r>
  <r>
    <s v="Id747"/>
    <s v="s  Jessie M"/>
    <s v="Silbert"/>
    <n v="43.32"/>
    <s v="Obesity"/>
    <n v="4.67"/>
    <x v="2"/>
    <s v="yes"/>
    <s v="No"/>
    <s v="No"/>
    <n v="0"/>
    <s v="No"/>
    <d v="1985-09-14T00:00:00"/>
    <n v="13685.51"/>
    <s v="tier - 3"/>
    <s v="tier - 1"/>
    <s v="R1026"/>
    <n v="37"/>
  </r>
  <r>
    <s v="Id748"/>
    <s v="  Chris"/>
    <s v="Carrique"/>
    <n v="31.23"/>
    <s v="Obesity"/>
    <n v="9.1199999999999992"/>
    <x v="0"/>
    <s v="yes"/>
    <s v="No"/>
    <s v="Yes"/>
    <n v="1"/>
    <s v="No"/>
    <d v="1963-08-04T00:00:00"/>
    <n v="13677.68"/>
    <s v="tier - 3"/>
    <s v="tier - 2"/>
    <s v="R1021"/>
    <n v="59"/>
  </r>
  <r>
    <s v="Id749"/>
    <s v="  Daniel"/>
    <s v="Kosla"/>
    <n v="42.81"/>
    <s v="Obesity"/>
    <n v="4.1500000000000004"/>
    <x v="2"/>
    <s v="No"/>
    <s v="No"/>
    <s v="No"/>
    <n v="1"/>
    <s v="No"/>
    <d v="1984-07-20T00:00:00"/>
    <n v="13638.06"/>
    <s v="tier - 3"/>
    <s v="tier - 3"/>
    <s v="R1023"/>
    <n v="38"/>
  </r>
  <r>
    <s v="Id750"/>
    <s v="  Megan"/>
    <s v="Parker"/>
    <n v="35.909999999999997"/>
    <s v="Obesity"/>
    <n v="6.72"/>
    <x v="0"/>
    <s v="yes"/>
    <s v="No"/>
    <s v="No"/>
    <n v="2"/>
    <s v="No"/>
    <d v="1961-12-24T00:00:00"/>
    <n v="13635.64"/>
    <s v="tier - 3"/>
    <s v="tier - 3"/>
    <s v="R1024"/>
    <n v="61"/>
  </r>
  <r>
    <s v="Id751"/>
    <s v="  Kevin"/>
    <s v="Horton"/>
    <n v="36.65"/>
    <s v="Obesity"/>
    <n v="5.01"/>
    <x v="2"/>
    <s v="yes"/>
    <s v="No"/>
    <s v="Yes"/>
    <n v="1"/>
    <s v="No"/>
    <d v="1969-07-26T00:00:00"/>
    <n v="13622.01"/>
    <s v="tier - 3"/>
    <s v="tier - 3"/>
    <s v="R1012"/>
    <n v="53"/>
  </r>
  <r>
    <s v="Id752"/>
    <s v="  Caroline S"/>
    <s v="Boller"/>
    <n v="22.04"/>
    <s v="Normal Weight"/>
    <n v="10.9"/>
    <x v="0"/>
    <s v="yes"/>
    <s v="No"/>
    <s v="No"/>
    <n v="2"/>
    <s v="No"/>
    <d v="1961-11-18T00:00:00"/>
    <n v="13616.36"/>
    <s v="tier - 3"/>
    <s v="tier - 3"/>
    <s v="R1024"/>
    <n v="61"/>
  </r>
  <r>
    <s v="Id753"/>
    <s v="  Nuta"/>
    <s v="Olaru"/>
    <n v="31.824999999999999"/>
    <s v="Obesity"/>
    <n v="5.52"/>
    <x v="2"/>
    <s v="yes"/>
    <s v="No"/>
    <s v="No"/>
    <n v="1"/>
    <s v="No"/>
    <d v="1964-09-10T00:00:00"/>
    <n v="13607.37"/>
    <s v="tier - 3"/>
    <s v="tier - 1"/>
    <s v="R1024"/>
    <n v="58"/>
  </r>
  <r>
    <s v="Id754"/>
    <s v="  Margie"/>
    <s v="Prescott"/>
    <n v="53.58"/>
    <s v="Obesity"/>
    <n v="4.55"/>
    <x v="2"/>
    <s v="No"/>
    <s v="No"/>
    <s v="No"/>
    <n v="1"/>
    <s v="No"/>
    <d v="1992-08-14T00:00:00"/>
    <n v="13588.17"/>
    <s v="tier - 3"/>
    <s v="tier - 1"/>
    <s v="R1012"/>
    <n v="30"/>
  </r>
  <r>
    <s v="Id755"/>
    <s v="s  Heidi"/>
    <s v="Hines"/>
    <n v="34.299999999999997"/>
    <s v="Obesity"/>
    <n v="11.76"/>
    <x v="0"/>
    <s v="No"/>
    <s v="No"/>
    <s v="No"/>
    <n v="0"/>
    <s v="No"/>
    <d v="1968-07-15T00:00:00"/>
    <n v="13566.04"/>
    <s v="tier - 3"/>
    <s v="tier - 3"/>
    <s v="R1026"/>
    <n v="54"/>
  </r>
  <r>
    <s v="Id756"/>
    <s v="  Diego J"/>
    <s v="Blanton"/>
    <n v="32.11"/>
    <s v="Obesity"/>
    <n v="7.06"/>
    <x v="0"/>
    <s v="No"/>
    <s v="No"/>
    <s v="No"/>
    <n v="0"/>
    <s v="No"/>
    <d v="1960-07-11T00:00:00"/>
    <n v="13555"/>
    <s v="tier - 3"/>
    <s v="tier - 3"/>
    <s v="R1017"/>
    <n v="62"/>
  </r>
  <r>
    <s v="Id757"/>
    <s v="  Enrique M Sr"/>
    <s v="Bustamante"/>
    <n v="31.78"/>
    <s v="Obesity"/>
    <n v="11.35"/>
    <x v="0"/>
    <s v="yes"/>
    <s v="No"/>
    <s v="Yes"/>
    <n v="1"/>
    <s v="No"/>
    <d v="1963-10-14T00:00:00"/>
    <n v="13511.28"/>
    <s v="tier - 3"/>
    <s v="tier - 1"/>
    <s v="R1012"/>
    <n v="59"/>
  </r>
  <r>
    <s v="Id758"/>
    <s v="  Greg"/>
    <s v="McCann"/>
    <n v="46.89"/>
    <s v="Obesity"/>
    <n v="5.52"/>
    <x v="2"/>
    <s v="No"/>
    <s v="No"/>
    <s v="No"/>
    <n v="0"/>
    <s v="No"/>
    <d v="1990-08-30T00:00:00"/>
    <n v="13480.83"/>
    <s v="tier - 3"/>
    <s v="tier - 2"/>
    <s v="R1023"/>
    <n v="32"/>
  </r>
  <r>
    <s v="Id759"/>
    <s v="  Filip"/>
    <s v="Schmole"/>
    <n v="39.35"/>
    <s v="Obesity"/>
    <n v="7.86"/>
    <x v="0"/>
    <s v="yes"/>
    <s v="No"/>
    <s v="No"/>
    <n v="1"/>
    <s v="No"/>
    <d v="1975-08-07T00:00:00"/>
    <n v="13472.19"/>
    <s v="tier - 3"/>
    <s v="tier - 2"/>
    <s v="R1012"/>
    <n v="47"/>
  </r>
  <r>
    <s v="Id760"/>
    <s v="  Rosemary E"/>
    <s v="Barber"/>
    <n v="39.200000000000003"/>
    <s v="Obesity"/>
    <n v="11.38"/>
    <x v="0"/>
    <s v="No"/>
    <s v="No"/>
    <s v="No"/>
    <n v="0"/>
    <s v="No"/>
    <d v="1960-07-24T00:00:00"/>
    <n v="13470.86"/>
    <s v="tier - 3"/>
    <s v="tier - 3"/>
    <s v="R1011"/>
    <n v="62"/>
  </r>
  <r>
    <s v="Id761"/>
    <s v="  Lisa"/>
    <s v="Reichmann"/>
    <n v="39.159999999999997"/>
    <s v="Obesity"/>
    <n v="10.48"/>
    <x v="0"/>
    <s v="No"/>
    <s v="No"/>
    <s v="No"/>
    <n v="0"/>
    <s v="No"/>
    <d v="1960-07-28T00:00:00"/>
    <n v="13470.8"/>
    <s v="tier - 3"/>
    <s v="tier - 2"/>
    <s v="R1013"/>
    <n v="62"/>
  </r>
  <r>
    <s v="Id762"/>
    <s v="  Jason"/>
    <s v="Cavatorta"/>
    <n v="44.1"/>
    <s v="Obesity"/>
    <n v="5.04"/>
    <x v="2"/>
    <s v="yes"/>
    <s v="No"/>
    <s v="No"/>
    <n v="0"/>
    <s v="No"/>
    <d v="1985-08-19T00:00:00"/>
    <n v="13465.8"/>
    <s v="tier - 3"/>
    <s v="tier - 1"/>
    <s v="R1012"/>
    <n v="37"/>
  </r>
  <r>
    <s v="Id763"/>
    <s v="  Courtney"/>
    <s v="Yaeger"/>
    <n v="33.200000000000003"/>
    <s v="Obesity"/>
    <n v="9.06"/>
    <x v="0"/>
    <s v="No"/>
    <s v="No"/>
    <s v="No"/>
    <n v="0"/>
    <s v="No"/>
    <d v="1960-12-16T00:00:00"/>
    <n v="13462.52"/>
    <s v="tier - 3"/>
    <s v="tier - 2"/>
    <s v="R1011"/>
    <n v="62"/>
  </r>
  <r>
    <s v="Id764"/>
    <s v="  Jennifer R"/>
    <s v="Hughes"/>
    <n v="29.92"/>
    <s v="Over weight"/>
    <n v="11.07"/>
    <x v="0"/>
    <s v="No"/>
    <s v="No"/>
    <s v="No"/>
    <n v="0"/>
    <s v="No"/>
    <d v="1960-07-11T00:00:00"/>
    <n v="13457.96"/>
    <s v="tier - 3"/>
    <s v="tier - 1"/>
    <s v="R1013"/>
    <n v="62"/>
  </r>
  <r>
    <s v="Id765"/>
    <s v="  Lauren E"/>
    <s v="Donahue"/>
    <n v="25"/>
    <s v="Over weight"/>
    <n v="10.45"/>
    <x v="0"/>
    <s v="No"/>
    <s v="No"/>
    <s v="No"/>
    <n v="0"/>
    <s v="No"/>
    <d v="1960-08-13T00:00:00"/>
    <n v="13451.12"/>
    <s v="tier - 3"/>
    <s v="tier - 1"/>
    <s v="R1011"/>
    <n v="62"/>
  </r>
  <r>
    <s v="Id766"/>
    <s v="  Ashley M"/>
    <s v="Greenwell"/>
    <n v="38.869999999999997"/>
    <s v="Obesity"/>
    <n v="8.6300000000000008"/>
    <x v="0"/>
    <s v="yes"/>
    <s v="No"/>
    <s v="No"/>
    <n v="1"/>
    <s v="No"/>
    <d v="1975-06-29T00:00:00"/>
    <n v="13440.7"/>
    <s v="tier - 3"/>
    <s v="tier - 2"/>
    <s v="R1012"/>
    <n v="47"/>
  </r>
  <r>
    <s v="Id767"/>
    <s v="  Alison R"/>
    <s v="Steele"/>
    <n v="32.299999999999997"/>
    <s v="Obesity"/>
    <n v="5.28"/>
    <x v="2"/>
    <s v="yes"/>
    <s v="No"/>
    <s v="No"/>
    <n v="2"/>
    <s v="No"/>
    <d v="1966-11-14T00:00:00"/>
    <n v="13430.27"/>
    <s v="tier - 3"/>
    <s v="tier - 3"/>
    <s v="R1024"/>
    <n v="56"/>
  </r>
  <r>
    <s v="Id768"/>
    <s v="  Madeleine"/>
    <s v="Gunter"/>
    <n v="31.16"/>
    <s v="Obesity"/>
    <n v="7.49"/>
    <x v="0"/>
    <s v="yes"/>
    <s v="No"/>
    <s v="No"/>
    <n v="2"/>
    <s v="No"/>
    <d v="1961-11-03T00:00:00"/>
    <n v="13429.04"/>
    <s v="tier - 3"/>
    <s v="tier - 3"/>
    <s v="R1012"/>
    <n v="61"/>
  </r>
  <r>
    <s v="Id769"/>
    <s v="  Stacey"/>
    <s v="McDonough"/>
    <n v="54.59"/>
    <s v="Obesity"/>
    <n v="4.2699999999999996"/>
    <x v="2"/>
    <s v="No"/>
    <s v="No"/>
    <s v="No"/>
    <n v="0"/>
    <s v="No"/>
    <d v="1994-06-17T00:00:00"/>
    <n v="13417.05"/>
    <s v="tier - 3"/>
    <s v="tier - 3"/>
    <s v="R1012"/>
    <n v="28"/>
  </r>
  <r>
    <s v="Id770"/>
    <s v="  Kimberly"/>
    <s v="Sweetland"/>
    <n v="21.09"/>
    <s v="Normal Weight"/>
    <n v="9.2200000000000006"/>
    <x v="0"/>
    <s v="yes"/>
    <s v="No"/>
    <s v="No"/>
    <n v="2"/>
    <s v="No"/>
    <d v="1961-07-22T00:00:00"/>
    <n v="13415.04"/>
    <s v="tier - 3"/>
    <s v="tier - 2"/>
    <s v="R1012"/>
    <n v="61"/>
  </r>
  <r>
    <s v="Id771"/>
    <s v="  Matthew D"/>
    <s v="Hammersmith"/>
    <n v="52.41"/>
    <s v="Obesity"/>
    <n v="5.99"/>
    <x v="1"/>
    <s v="No"/>
    <s v="No"/>
    <s v="No"/>
    <n v="1"/>
    <s v="No"/>
    <d v="1992-12-19T00:00:00"/>
    <n v="13412.97"/>
    <s v="tier - 3"/>
    <s v="tier - 3"/>
    <s v="R1023"/>
    <n v="30"/>
  </r>
  <r>
    <s v="Id772"/>
    <s v="  Michael"/>
    <s v="French"/>
    <n v="41.47"/>
    <s v="Obesity"/>
    <n v="5.86"/>
    <x v="1"/>
    <s v="yes"/>
    <s v="No"/>
    <s v="No"/>
    <n v="2"/>
    <s v="No"/>
    <d v="1959-12-20T00:00:00"/>
    <n v="13405.39"/>
    <s v="tier - 3"/>
    <s v="tier - 3"/>
    <s v="R1013"/>
    <n v="63"/>
  </r>
  <r>
    <s v="Id773"/>
    <s v="  Ben"/>
    <s v="Garbe"/>
    <n v="33.1"/>
    <s v="Obesity"/>
    <n v="5.19"/>
    <x v="2"/>
    <s v="yes"/>
    <s v="No"/>
    <s v="No"/>
    <n v="2"/>
    <s v="No"/>
    <d v="1959-11-25T00:00:00"/>
    <n v="13393.76"/>
    <s v="tier - 3"/>
    <s v="tier - 1"/>
    <s v="R1011"/>
    <n v="63"/>
  </r>
  <r>
    <s v="Id774"/>
    <s v="  Chris"/>
    <s v="Duncan"/>
    <n v="30.8"/>
    <s v="Obesity"/>
    <n v="4.37"/>
    <x v="2"/>
    <s v="yes"/>
    <s v="No"/>
    <s v="No"/>
    <n v="2"/>
    <s v="No"/>
    <d v="1959-12-09T00:00:00"/>
    <n v="13390.56"/>
    <s v="tier - 3"/>
    <s v="tier - 3"/>
    <s v="R1011"/>
    <n v="63"/>
  </r>
  <r>
    <s v="Id775"/>
    <s v="  Jeremy J"/>
    <s v="Wallace"/>
    <n v="42.06"/>
    <s v="Obesity"/>
    <n v="5.32"/>
    <x v="2"/>
    <s v="No"/>
    <s v="No"/>
    <s v="No"/>
    <n v="1"/>
    <s v="No"/>
    <d v="1984-06-06T00:00:00"/>
    <n v="13383.67"/>
    <s v="tier - 3"/>
    <s v="tier - 2"/>
    <s v="R1023"/>
    <n v="39"/>
  </r>
  <r>
    <s v="Id776"/>
    <s v="s  Amy L"/>
    <s v="Tillman"/>
    <n v="39.270000000000003"/>
    <s v="Obesity"/>
    <n v="5.64"/>
    <x v="2"/>
    <s v="No"/>
    <s v="No"/>
    <s v="Yes"/>
    <n v="1"/>
    <s v="No"/>
    <d v="1979-09-30T00:00:00"/>
    <n v="13377.41"/>
    <s v="tier - 3"/>
    <s v="tier - 3"/>
    <s v="R1026"/>
    <n v="43"/>
  </r>
  <r>
    <s v="Id777"/>
    <s v="s  Karen L"/>
    <s v="Lee"/>
    <n v="30.71"/>
    <s v="Obesity"/>
    <n v="5.59"/>
    <x v="2"/>
    <s v="yes"/>
    <s v="No"/>
    <s v="No"/>
    <n v="1"/>
    <s v="No"/>
    <d v="1964-09-24T00:00:00"/>
    <n v="13375.76"/>
    <s v="tier - 3"/>
    <s v="tier - 2"/>
    <s v="R1025"/>
    <n v="58"/>
  </r>
  <r>
    <s v="Id778"/>
    <s v="  Tennille"/>
    <s v="Taylor"/>
    <n v="47.19"/>
    <s v="Obesity"/>
    <n v="5.29"/>
    <x v="2"/>
    <s v="No"/>
    <s v="No"/>
    <s v="No"/>
    <n v="0"/>
    <s v="No"/>
    <d v="1990-10-02T00:00:00"/>
    <n v="13360.94"/>
    <s v="tier - 3"/>
    <s v="tier - 1"/>
    <s v="R1012"/>
    <n v="32"/>
  </r>
  <r>
    <s v="Id779"/>
    <s v="  Matt"/>
    <s v="McSween"/>
    <n v="30.02"/>
    <s v="Obesity"/>
    <n v="6.65"/>
    <x v="0"/>
    <s v="No"/>
    <s v="No"/>
    <s v="No"/>
    <n v="0"/>
    <s v="No"/>
    <d v="1960-11-11T00:00:00"/>
    <n v="13352.1"/>
    <s v="tier - 3"/>
    <s v="tier - 1"/>
    <s v="R1012"/>
    <n v="62"/>
  </r>
  <r>
    <s v="Id780"/>
    <s v="  Emily"/>
    <s v="Schubert"/>
    <n v="37.909999999999997"/>
    <s v="Obesity"/>
    <n v="5.68"/>
    <x v="2"/>
    <s v="yes"/>
    <s v="No"/>
    <s v="No"/>
    <n v="0"/>
    <s v="No"/>
    <d v="1976-08-23T00:00:00"/>
    <n v="13333.71"/>
    <s v="tier - 3"/>
    <s v="tier - 2"/>
    <s v="R1012"/>
    <n v="46"/>
  </r>
  <r>
    <s v="Id781"/>
    <s v="  Justin E"/>
    <s v="Lalanne"/>
    <n v="54.61"/>
    <s v="Obesity"/>
    <n v="4.49"/>
    <x v="2"/>
    <s v="No"/>
    <s v="No"/>
    <s v="No"/>
    <n v="0"/>
    <s v="No"/>
    <d v="1994-07-01T00:00:00"/>
    <n v="13292.52"/>
    <s v="tier - 3"/>
    <s v="tier - 3"/>
    <s v="R1012"/>
    <n v="28"/>
  </r>
  <r>
    <s v="Id782"/>
    <s v="  Shalane"/>
    <s v="Flanagan"/>
    <n v="36.005000000000003"/>
    <s v="Obesity"/>
    <n v="6.9"/>
    <x v="0"/>
    <s v="No"/>
    <s v="No"/>
    <s v="No"/>
    <n v="0"/>
    <s v="No"/>
    <d v="1962-10-11T00:00:00"/>
    <n v="13228.85"/>
    <s v="tier - 3"/>
    <s v="tier - 3"/>
    <s v="R1023"/>
    <n v="60"/>
  </r>
  <r>
    <s v="Id783"/>
    <s v="  Jessica N"/>
    <s v="Arellano"/>
    <n v="28.7"/>
    <s v="Over weight"/>
    <n v="11.52"/>
    <x v="0"/>
    <s v="No"/>
    <s v="No"/>
    <s v="No"/>
    <n v="0"/>
    <s v="No"/>
    <d v="1962-11-24T00:00:00"/>
    <n v="13224.69"/>
    <s v="tier - 3"/>
    <s v="tier - 2"/>
    <s v="R1011"/>
    <n v="60"/>
  </r>
  <r>
    <s v="Id784"/>
    <s v="  Melanie"/>
    <s v="Charette"/>
    <n v="34.295000000000002"/>
    <s v="Obesity"/>
    <n v="11.24"/>
    <x v="0"/>
    <s v="No"/>
    <s v="No"/>
    <s v="No"/>
    <n v="0"/>
    <s v="No"/>
    <d v="1965-11-13T00:00:00"/>
    <n v="13224.06"/>
    <s v="tier - 3"/>
    <s v="tier - 3"/>
    <s v="R1024"/>
    <n v="57"/>
  </r>
  <r>
    <s v="Id785"/>
    <s v="  Ruth Angelica"/>
    <s v="Pena Reyes"/>
    <n v="27.55"/>
    <s v="Over weight"/>
    <n v="10.98"/>
    <x v="0"/>
    <s v="No"/>
    <s v="No"/>
    <s v="No"/>
    <n v="0"/>
    <s v="No"/>
    <d v="1962-12-07T00:00:00"/>
    <n v="13217.09"/>
    <s v="tier - 3"/>
    <s v="tier - 1"/>
    <s v="R1024"/>
    <n v="60"/>
  </r>
  <r>
    <s v="Id786"/>
    <s v="  Una M"/>
    <s v="Broderick"/>
    <n v="40.700000000000003"/>
    <s v="Obesity"/>
    <n v="5.42"/>
    <x v="2"/>
    <s v="No"/>
    <s v="No"/>
    <s v="No"/>
    <n v="0"/>
    <s v="No"/>
    <d v="1982-10-15T00:00:00"/>
    <n v="13214.43"/>
    <s v="tier - 3"/>
    <s v="tier - 2"/>
    <s v="R1012"/>
    <n v="40"/>
  </r>
  <r>
    <s v="Id787"/>
    <s v="  Taralyn"/>
    <s v="Summers"/>
    <n v="18.335000000000001"/>
    <s v="Under Weight"/>
    <n v="10.97"/>
    <x v="0"/>
    <s v="No"/>
    <s v="No"/>
    <s v="No"/>
    <n v="0"/>
    <s v="No"/>
    <d v="1962-08-05T00:00:00"/>
    <n v="13204.29"/>
    <s v="tier - 3"/>
    <s v="tier - 1"/>
    <s v="R1024"/>
    <n v="60"/>
  </r>
  <r>
    <s v="Id788"/>
    <s v="  James A"/>
    <s v="Fisher"/>
    <n v="33.914999999999999"/>
    <s v="Obesity"/>
    <n v="9.56"/>
    <x v="0"/>
    <s v="yes"/>
    <s v="No"/>
    <s v="No"/>
    <n v="2"/>
    <s v="No"/>
    <d v="1961-12-06T00:00:00"/>
    <n v="13143.86"/>
    <s v="tier - 3"/>
    <s v="tier - 2"/>
    <s v="R1016"/>
    <n v="61"/>
  </r>
  <r>
    <s v="Id789"/>
    <s v="  Ning"/>
    <s v="Zhou"/>
    <n v="33.534999999999997"/>
    <s v="Obesity"/>
    <n v="9.4"/>
    <x v="0"/>
    <s v="yes"/>
    <s v="No"/>
    <s v="No"/>
    <n v="2"/>
    <s v="No"/>
    <d v="1961-12-06T00:00:00"/>
    <n v="13143.34"/>
    <s v="tier - 3"/>
    <s v="tier - 2"/>
    <s v="R1020"/>
    <n v="61"/>
  </r>
  <r>
    <s v="Id790"/>
    <s v="  Joel"/>
    <s v="Clarke-Ames"/>
    <n v="23.655000000000001"/>
    <s v="Normal Weight"/>
    <n v="8.48"/>
    <x v="0"/>
    <s v="yes"/>
    <s v="No"/>
    <s v="No"/>
    <n v="2"/>
    <s v="No"/>
    <d v="1961-09-07T00:00:00"/>
    <n v="13129.6"/>
    <s v="tier - 3"/>
    <s v="tier - 2"/>
    <s v="R1017"/>
    <n v="61"/>
  </r>
  <r>
    <s v="Id791"/>
    <s v="  Pamela J"/>
    <s v="Staton"/>
    <n v="28"/>
    <s v="Over weight"/>
    <n v="5.57"/>
    <x v="2"/>
    <s v="No"/>
    <s v="No"/>
    <s v="No"/>
    <n v="0"/>
    <s v="No"/>
    <d v="1999-08-16T00:00:00"/>
    <n v="13126.68"/>
    <s v="tier - 3"/>
    <s v="tier - 3"/>
    <s v="R1011"/>
    <n v="23"/>
  </r>
  <r>
    <s v="Id792"/>
    <s v="  Brittney"/>
    <s v="Forster"/>
    <n v="30.23"/>
    <s v="Obesity"/>
    <n v="6.94"/>
    <x v="0"/>
    <s v="yes"/>
    <s v="No"/>
    <s v="Yes"/>
    <n v="1"/>
    <s v="No"/>
    <d v="1963-09-14T00:00:00"/>
    <n v="13116.84"/>
    <s v="tier - 3"/>
    <s v="tier - 1"/>
    <s v="R1012"/>
    <n v="59"/>
  </r>
  <r>
    <s v="Id793"/>
    <s v="s  Sheila"/>
    <s v="Monaghan"/>
    <n v="51.14"/>
    <s v="Obesity"/>
    <n v="4.05"/>
    <x v="2"/>
    <s v="No"/>
    <s v="No"/>
    <s v="No"/>
    <n v="1"/>
    <s v="No"/>
    <d v="1992-08-12T00:00:00"/>
    <n v="13113.51"/>
    <s v="tier - 3"/>
    <s v="tier - 2"/>
    <s v="R1026"/>
    <n v="30"/>
  </r>
  <r>
    <s v="Id794"/>
    <s v="  Koji"/>
    <s v="Kawamoto"/>
    <n v="24.32"/>
    <s v="Normal Weight"/>
    <n v="10.220000000000001"/>
    <x v="0"/>
    <s v="No"/>
    <s v="No"/>
    <s v="No"/>
    <n v="0"/>
    <s v="No"/>
    <d v="1962-08-02T00:00:00"/>
    <n v="13112.6"/>
    <s v="tier - 3"/>
    <s v="tier - 3"/>
    <s v="R1012"/>
    <n v="60"/>
  </r>
  <r>
    <s v="Id795"/>
    <s v="  Sarah"/>
    <s v="Dicharry"/>
    <n v="38.06"/>
    <s v="Obesity"/>
    <n v="9.24"/>
    <x v="0"/>
    <s v="No"/>
    <s v="No"/>
    <s v="No"/>
    <n v="0"/>
    <s v="No"/>
    <d v="1971-10-30T00:00:00"/>
    <n v="13110.79"/>
    <s v="tier - 3"/>
    <s v="tier - 2"/>
    <s v="R1011"/>
    <n v="51"/>
  </r>
  <r>
    <s v="Id796"/>
    <s v="s  Colleen M"/>
    <s v="Berry"/>
    <n v="37.700000000000003"/>
    <s v="Obesity"/>
    <n v="8.6"/>
    <x v="0"/>
    <s v="No"/>
    <s v="No"/>
    <s v="No"/>
    <n v="0"/>
    <s v="No"/>
    <d v="1978-07-17T00:00:00"/>
    <n v="13101.74"/>
    <s v="tier - 3"/>
    <s v="tier - 2"/>
    <s v="R1026"/>
    <n v="44"/>
  </r>
  <r>
    <s v="Id797"/>
    <s v="  Deedra G"/>
    <s v="Porfirio"/>
    <n v="44"/>
    <s v="Obesity"/>
    <n v="9.32"/>
    <x v="0"/>
    <s v="yes"/>
    <s v="No"/>
    <s v="No"/>
    <n v="2"/>
    <s v="No"/>
    <d v="1961-11-06T00:00:00"/>
    <n v="13063.88"/>
    <s v="tier - 3"/>
    <s v="tier - 2"/>
    <s v="R1011"/>
    <n v="61"/>
  </r>
  <r>
    <s v="Id798"/>
    <s v="s  Kulwinder"/>
    <s v="Thind"/>
    <n v="41.45"/>
    <s v="Obesity"/>
    <n v="6.12"/>
    <x v="1"/>
    <s v="yes"/>
    <s v="No"/>
    <s v="No"/>
    <n v="0"/>
    <s v="No"/>
    <d v="1985-10-26T00:00:00"/>
    <n v="13051.22"/>
    <s v="tier - 3"/>
    <s v="tier - 1"/>
    <s v="R1026"/>
    <n v="37"/>
  </r>
  <r>
    <s v="Id799"/>
    <s v="  Ann M"/>
    <s v="Ryan"/>
    <n v="25.364999999999998"/>
    <s v="Over weight"/>
    <n v="9.19"/>
    <x v="0"/>
    <s v="yes"/>
    <s v="No"/>
    <s v="No"/>
    <n v="0"/>
    <s v="No"/>
    <d v="1967-08-06T00:00:00"/>
    <n v="13047.33"/>
    <s v="tier - 3"/>
    <s v="tier - 3"/>
    <s v="R1024"/>
    <n v="55"/>
  </r>
  <r>
    <s v="Id800"/>
    <s v="  Sarah E"/>
    <s v="Horn"/>
    <n v="34.56"/>
    <s v="Obesity"/>
    <n v="5.84"/>
    <x v="1"/>
    <s v="yes"/>
    <s v="No"/>
    <s v="Yes"/>
    <n v="1"/>
    <s v="No"/>
    <d v="1969-09-23T00:00:00"/>
    <n v="13044.41"/>
    <s v="tier - 3"/>
    <s v="tier - 1"/>
    <s v="R1012"/>
    <n v="53"/>
  </r>
  <r>
    <s v="Id801"/>
    <s v="  Apryl J"/>
    <s v="Sabadosa"/>
    <n v="28.2"/>
    <s v="Over weight"/>
    <n v="7.19"/>
    <x v="0"/>
    <s v="yes"/>
    <s v="No"/>
    <s v="No"/>
    <n v="2"/>
    <s v="No"/>
    <d v="1961-11-09T00:00:00"/>
    <n v="13041.92"/>
    <s v="tier - 3"/>
    <s v="tier - 1"/>
    <s v="R1011"/>
    <n v="61"/>
  </r>
  <r>
    <s v="Id802"/>
    <s v="s  Ilana"/>
    <s v="Casady"/>
    <n v="30.43"/>
    <s v="Obesity"/>
    <n v="9.39"/>
    <x v="0"/>
    <s v="No"/>
    <s v="No"/>
    <s v="No"/>
    <n v="0"/>
    <s v="No"/>
    <d v="1965-11-04T00:00:00"/>
    <n v="13023.93"/>
    <s v="tier - 3"/>
    <s v="tier - 2"/>
    <s v="R1025"/>
    <n v="57"/>
  </r>
  <r>
    <s v="Id803"/>
    <s v="  Katherine"/>
    <s v="Phillips"/>
    <n v="32.395000000000003"/>
    <s v="Obesity"/>
    <n v="4.2699999999999996"/>
    <x v="2"/>
    <s v="yes"/>
    <s v="No"/>
    <s v="No"/>
    <n v="1"/>
    <s v="No"/>
    <d v="1964-09-23T00:00:00"/>
    <n v="13019.16"/>
    <s v="tier - 3"/>
    <s v="tier - 1"/>
    <s v="R1024"/>
    <n v="58"/>
  </r>
  <r>
    <s v="Id804"/>
    <s v="  Katherine"/>
    <s v="Ahokas"/>
    <n v="24.035"/>
    <s v="Normal Weight"/>
    <n v="11.71"/>
    <x v="0"/>
    <s v="No"/>
    <s v="No"/>
    <s v="No"/>
    <n v="0"/>
    <s v="No"/>
    <d v="1962-07-20T00:00:00"/>
    <n v="13012.21"/>
    <s v="tier - 3"/>
    <s v="tier - 1"/>
    <s v="R1012"/>
    <n v="60"/>
  </r>
  <r>
    <s v="Id805"/>
    <s v="  Karl"/>
    <s v="Hebert"/>
    <n v="37.119999999999997"/>
    <s v="Obesity"/>
    <n v="5.29"/>
    <x v="2"/>
    <s v="No"/>
    <s v="No"/>
    <s v="No"/>
    <n v="2"/>
    <s v="No"/>
    <d v="1972-09-27T00:00:00"/>
    <n v="13010.86"/>
    <s v="tier - 3"/>
    <s v="tier - 2"/>
    <s v="R1012"/>
    <n v="50"/>
  </r>
  <r>
    <s v="Id806"/>
    <s v="  Stephen"/>
    <s v="Fair"/>
    <n v="34.840000000000003"/>
    <s v="Obesity"/>
    <n v="6"/>
    <x v="1"/>
    <s v="yes"/>
    <s v="No"/>
    <s v="Yes"/>
    <n v="1"/>
    <s v="No"/>
    <d v="1969-12-13T00:00:00"/>
    <n v="13008.07"/>
    <s v="tier - 3"/>
    <s v="tier - 3"/>
    <s v="R1012"/>
    <n v="53"/>
  </r>
  <r>
    <s v="Id807"/>
    <s v="  Will"/>
    <s v="Swenson"/>
    <n v="29.53"/>
    <s v="Over weight"/>
    <n v="10.64"/>
    <x v="0"/>
    <s v="No"/>
    <s v="No"/>
    <s v="No"/>
    <n v="0"/>
    <s v="No"/>
    <d v="1962-06-24T00:00:00"/>
    <n v="13004.95"/>
    <s v="tier - 3"/>
    <s v="tier - 1"/>
    <s v="R1012"/>
    <n v="60"/>
  </r>
  <r>
    <s v="Id808"/>
    <s v="  Bradley D"/>
    <s v="Revenis"/>
    <n v="42.51"/>
    <s v="Obesity"/>
    <n v="8.2100000000000009"/>
    <x v="0"/>
    <s v="yes"/>
    <s v="No"/>
    <s v="No"/>
    <n v="0"/>
    <s v="No"/>
    <d v="1981-10-30T00:00:00"/>
    <n v="13002.91"/>
    <s v="tier - 3"/>
    <s v="tier - 1"/>
    <s v="R1012"/>
    <n v="41"/>
  </r>
  <r>
    <s v="Id809"/>
    <s v="s  Amy M"/>
    <s v="Engnes"/>
    <n v="38.14"/>
    <s v="Obesity"/>
    <n v="5.58"/>
    <x v="2"/>
    <s v="No"/>
    <s v="No"/>
    <s v="Yes"/>
    <n v="1"/>
    <s v="No"/>
    <d v="1979-11-27T00:00:00"/>
    <n v="12994.12"/>
    <s v="tier - 3"/>
    <s v="tier - 2"/>
    <s v="R1026"/>
    <n v="43"/>
  </r>
  <r>
    <s v="Id810"/>
    <s v="  Matthew W"/>
    <s v="Wiltse"/>
    <n v="39.93"/>
    <s v="Obesity"/>
    <n v="8.75"/>
    <x v="0"/>
    <s v="No"/>
    <s v="No"/>
    <s v="No"/>
    <n v="0"/>
    <s v="No"/>
    <d v="1960-11-28T00:00:00"/>
    <n v="12982.87"/>
    <s v="tier - 3"/>
    <s v="tier - 1"/>
    <s v="R1013"/>
    <n v="62"/>
  </r>
  <r>
    <s v="Id811"/>
    <s v="  Doug"/>
    <s v="Fernandez"/>
    <n v="38.83"/>
    <s v="Obesity"/>
    <n v="11.86"/>
    <x v="0"/>
    <s v="No"/>
    <s v="No"/>
    <s v="No"/>
    <n v="0"/>
    <s v="No"/>
    <d v="1960-09-23T00:00:00"/>
    <n v="12981.35"/>
    <s v="tier - 3"/>
    <s v="tier - 3"/>
    <s v="R1013"/>
    <n v="62"/>
  </r>
  <r>
    <s v="Id812"/>
    <s v="  Tom"/>
    <s v="Edwards"/>
    <n v="37.4"/>
    <s v="Obesity"/>
    <n v="11.46"/>
    <x v="0"/>
    <s v="No"/>
    <s v="No"/>
    <s v="No"/>
    <n v="0"/>
    <s v="No"/>
    <d v="1960-06-22T00:00:00"/>
    <n v="12979.36"/>
    <s v="tier - 3"/>
    <s v="tier - 1"/>
    <s v="R1011"/>
    <n v="62"/>
  </r>
  <r>
    <s v="Id813"/>
    <s v="  Jonathan"/>
    <s v="Pinney"/>
    <n v="21.4"/>
    <s v="Normal Weight"/>
    <n v="9.0299999999999994"/>
    <x v="0"/>
    <s v="No"/>
    <s v="No"/>
    <s v="No"/>
    <n v="0"/>
    <s v="No"/>
    <d v="1960-11-04T00:00:00"/>
    <n v="12957.12"/>
    <s v="tier - 3"/>
    <s v="tier - 1"/>
    <s v="R1011"/>
    <n v="62"/>
  </r>
  <r>
    <s v="Id814"/>
    <s v="  Wayne A"/>
    <s v="Levy"/>
    <n v="38.380000000000003"/>
    <s v="Obesity"/>
    <n v="8.26"/>
    <x v="0"/>
    <s v="yes"/>
    <s v="No"/>
    <s v="No"/>
    <n v="2"/>
    <s v="No"/>
    <d v="1961-08-20T00:00:00"/>
    <n v="12950.07"/>
    <s v="tier - 3"/>
    <s v="tier - 1"/>
    <s v="R1012"/>
    <n v="61"/>
  </r>
  <r>
    <s v="Id815"/>
    <s v="  Nobuyori"/>
    <s v="Takeda"/>
    <n v="33.659999999999997"/>
    <s v="Obesity"/>
    <n v="5.42"/>
    <x v="2"/>
    <s v="yes"/>
    <s v="No"/>
    <s v="No"/>
    <n v="2"/>
    <s v="No"/>
    <d v="1966-12-22T00:00:00"/>
    <n v="12949.16"/>
    <s v="tier - 3"/>
    <s v="tier - 3"/>
    <s v="R1013"/>
    <n v="56"/>
  </r>
  <r>
    <s v="Id816"/>
    <s v="  Rich"/>
    <s v="Burke"/>
    <n v="31.79"/>
    <s v="Obesity"/>
    <n v="11.33"/>
    <x v="0"/>
    <s v="yes"/>
    <s v="No"/>
    <s v="Yes"/>
    <n v="1"/>
    <s v="No"/>
    <d v="1963-08-14T00:00:00"/>
    <n v="12928.79"/>
    <s v="tier - 3"/>
    <s v="tier - 2"/>
    <s v="R1013"/>
    <n v="59"/>
  </r>
  <r>
    <s v="Id817"/>
    <s v="  Marcos S"/>
    <s v="Duarte"/>
    <n v="29.7"/>
    <s v="Over weight"/>
    <n v="7.69"/>
    <x v="0"/>
    <s v="yes"/>
    <s v="No"/>
    <s v="Yes"/>
    <n v="1"/>
    <s v="No"/>
    <d v="1963-09-01T00:00:00"/>
    <n v="12925.89"/>
    <s v="tier - 3"/>
    <s v="tier - 2"/>
    <s v="R1013"/>
    <n v="59"/>
  </r>
  <r>
    <s v="Id818"/>
    <s v="  Dave"/>
    <s v="Clark"/>
    <n v="25.46"/>
    <s v="Over weight"/>
    <n v="8.77"/>
    <x v="0"/>
    <s v="yes"/>
    <s v="No"/>
    <s v="Yes"/>
    <n v="1"/>
    <s v="No"/>
    <d v="1963-08-16T00:00:00"/>
    <n v="12913.99"/>
    <s v="tier - 3"/>
    <s v="tier - 2"/>
    <s v="R1016"/>
    <n v="59"/>
  </r>
  <r>
    <s v="Id819"/>
    <s v="  Andy"/>
    <s v="Nice"/>
    <n v="39.14"/>
    <s v="Obesity"/>
    <n v="4.91"/>
    <x v="2"/>
    <s v="No"/>
    <s v="yes"/>
    <s v="No"/>
    <n v="1"/>
    <s v="No"/>
    <d v="2004-07-09T00:00:00"/>
    <n v="12890.06"/>
    <s v="tier - 3"/>
    <s v="tier - 1"/>
    <s v="R1019"/>
    <n v="18"/>
  </r>
  <r>
    <s v="Id820"/>
    <s v="  Mary"/>
    <s v="Windler"/>
    <n v="41.2"/>
    <s v="Obesity"/>
    <n v="4.95"/>
    <x v="2"/>
    <s v="No"/>
    <s v="No"/>
    <s v="No"/>
    <n v="1"/>
    <s v="No"/>
    <d v="1984-08-06T00:00:00"/>
    <n v="12870.31"/>
    <s v="tier - 3"/>
    <s v="tier - 3"/>
    <s v="R1012"/>
    <n v="38"/>
  </r>
  <r>
    <s v="Id821"/>
    <s v="  Marcus B"/>
    <s v="Jones"/>
    <n v="28.81"/>
    <s v="Over weight"/>
    <n v="10.8"/>
    <x v="0"/>
    <s v="yes"/>
    <s v="No"/>
    <s v="Yes"/>
    <n v="1"/>
    <s v="No"/>
    <d v="1963-09-27T00:00:00"/>
    <n v="12856.84"/>
    <s v="tier - 3"/>
    <s v="tier - 3"/>
    <s v="R1021"/>
    <n v="59"/>
  </r>
  <r>
    <s v="Id822"/>
    <s v="  Thomas K"/>
    <s v="Stevenson"/>
    <n v="37.409999999999997"/>
    <s v="Obesity"/>
    <n v="7.21"/>
    <x v="0"/>
    <s v="No"/>
    <s v="No"/>
    <s v="No"/>
    <n v="2"/>
    <s v="No"/>
    <d v="1973-09-22T00:00:00"/>
    <n v="12852.37"/>
    <s v="tier - 3"/>
    <s v="tier - 1"/>
    <s v="R1012"/>
    <n v="49"/>
  </r>
  <r>
    <s v="Id823"/>
    <s v="  Robert"/>
    <s v="Humphrey"/>
    <n v="52.54"/>
    <s v="Obesity"/>
    <n v="5.12"/>
    <x v="2"/>
    <s v="No"/>
    <s v="No"/>
    <s v="Yes"/>
    <n v="1"/>
    <s v="No"/>
    <d v="1993-09-27T00:00:00"/>
    <n v="12847.24"/>
    <s v="tier - 3"/>
    <s v="tier - 2"/>
    <s v="R1012"/>
    <n v="29"/>
  </r>
  <r>
    <s v="Id824"/>
    <s v="  Geoff"/>
    <s v="Nelson"/>
    <n v="17.29"/>
    <s v="Under Weight"/>
    <n v="4.62"/>
    <x v="2"/>
    <s v="No"/>
    <s v="yes"/>
    <s v="No"/>
    <n v="1"/>
    <s v="yes"/>
    <d v="2004-11-09T00:00:00"/>
    <n v="12829.46"/>
    <s v="tier - 3"/>
    <s v="tier - 3"/>
    <s v="R1016"/>
    <n v="18"/>
  </r>
  <r>
    <s v="Id825"/>
    <s v="  Chris J"/>
    <s v="Payne"/>
    <n v="31.74"/>
    <s v="Obesity"/>
    <n v="7.68"/>
    <x v="0"/>
    <s v="yes"/>
    <s v="No"/>
    <s v="No"/>
    <n v="0"/>
    <s v="No"/>
    <d v="1967-09-25T00:00:00"/>
    <n v="12823.25"/>
    <s v="tier - 3"/>
    <s v="tier - 3"/>
    <s v="R1021"/>
    <n v="55"/>
  </r>
  <r>
    <s v="Id826"/>
    <s v="  Kate A"/>
    <s v="Hails"/>
    <n v="26.504999999999999"/>
    <s v="Over weight"/>
    <n v="6.79"/>
    <x v="0"/>
    <s v="yes"/>
    <s v="No"/>
    <s v="Yes"/>
    <n v="1"/>
    <s v="No"/>
    <d v="1963-07-20T00:00:00"/>
    <n v="12815.44"/>
    <s v="tier - 3"/>
    <s v="tier - 3"/>
    <s v="R1024"/>
    <n v="59"/>
  </r>
  <r>
    <s v="Id827"/>
    <s v="  Kelli"/>
    <s v="Proctor"/>
    <n v="36.479999999999997"/>
    <s v="Obesity"/>
    <n v="11.09"/>
    <x v="0"/>
    <s v="No"/>
    <s v="No"/>
    <s v="No"/>
    <n v="0"/>
    <s v="No"/>
    <d v="1978-07-24T00:00:00"/>
    <n v="12797.21"/>
    <s v="tier - 3"/>
    <s v="tier - 1"/>
    <s v="R1024"/>
    <n v="44"/>
  </r>
  <r>
    <s v="Id828"/>
    <s v="s  Maggie M"/>
    <s v="Ryan"/>
    <n v="39.159999999999997"/>
    <s v="Obesity"/>
    <n v="5.24"/>
    <x v="2"/>
    <s v="yes"/>
    <s v="No"/>
    <s v="Yes"/>
    <n v="1"/>
    <s v="No"/>
    <d v="1983-10-29T00:00:00"/>
    <n v="12788.18"/>
    <s v="tier - 3"/>
    <s v="tier - 1"/>
    <s v="R1026"/>
    <n v="39"/>
  </r>
  <r>
    <s v="Id829"/>
    <s v="s  Michelle L"/>
    <s v="Watson"/>
    <n v="28.22"/>
    <s v="Over weight"/>
    <n v="7.51"/>
    <x v="0"/>
    <s v="yes"/>
    <s v="No"/>
    <s v="Yes"/>
    <n v="1"/>
    <s v="No"/>
    <d v="1963-12-05T00:00:00"/>
    <n v="12788.03"/>
    <s v="tier - 3"/>
    <s v="tier - 3"/>
    <s v="R1025"/>
    <n v="59"/>
  </r>
  <r>
    <s v="Id830"/>
    <s v="s  Ashley K"/>
    <s v="Gresh"/>
    <n v="35"/>
    <s v="Obesity"/>
    <n v="4.13"/>
    <x v="2"/>
    <s v="No"/>
    <s v="No"/>
    <s v="No"/>
    <n v="2"/>
    <s v="No"/>
    <d v="1972-10-07T00:00:00"/>
    <n v="12776.05"/>
    <s v="tier - 3"/>
    <s v="tier - 3"/>
    <s v="R1026"/>
    <n v="50"/>
  </r>
  <r>
    <s v="Id831"/>
    <s v="  Michael"/>
    <s v="Anis"/>
    <n v="36.24"/>
    <s v="Obesity"/>
    <n v="8.3800000000000008"/>
    <x v="0"/>
    <s v="yes"/>
    <s v="No"/>
    <s v="No"/>
    <n v="1"/>
    <s v="No"/>
    <d v="1975-09-25T00:00:00"/>
    <n v="12770.27"/>
    <s v="tier - 3"/>
    <s v="tier - 3"/>
    <s v="R1021"/>
    <n v="47"/>
  </r>
  <r>
    <s v="Id832"/>
    <s v="  Ryan K"/>
    <s v="Swartz"/>
    <n v="36.954999999999998"/>
    <s v="Obesity"/>
    <n v="8.07"/>
    <x v="0"/>
    <s v="No"/>
    <s v="No"/>
    <s v="No"/>
    <n v="0"/>
    <s v="No"/>
    <d v="1962-10-01T00:00:00"/>
    <n v="12741.17"/>
    <s v="tier - 3"/>
    <s v="tier - 1"/>
    <s v="R1017"/>
    <n v="60"/>
  </r>
  <r>
    <s v="Id833"/>
    <s v="  Matthew J"/>
    <s v="Schluneker"/>
    <n v="29.64"/>
    <s v="Over weight"/>
    <n v="8.9499999999999993"/>
    <x v="0"/>
    <s v="No"/>
    <s v="No"/>
    <s v="No"/>
    <n v="0"/>
    <s v="No"/>
    <d v="1962-09-02T00:00:00"/>
    <n v="12731"/>
    <s v="tier - 3"/>
    <s v="tier - 3"/>
    <s v="R1016"/>
    <n v="60"/>
  </r>
  <r>
    <s v="Id834"/>
    <s v="s  Karine"/>
    <s v="Bellemare"/>
    <n v="42.74"/>
    <s v="Obesity"/>
    <n v="6.31"/>
    <x v="1"/>
    <s v="yes"/>
    <s v="No"/>
    <s v="No"/>
    <n v="1"/>
    <s v="No"/>
    <d v="1988-07-17T00:00:00"/>
    <n v="12718.21"/>
    <s v="tier - 3"/>
    <s v="tier - 1"/>
    <s v="R1026"/>
    <n v="34"/>
  </r>
  <r>
    <s v="Id835"/>
    <s v="  Antonia G"/>
    <s v="Vitalo"/>
    <n v="36.130000000000003"/>
    <s v="Obesity"/>
    <n v="7.19"/>
    <x v="0"/>
    <s v="yes"/>
    <s v="No"/>
    <s v="No"/>
    <n v="2"/>
    <s v="No"/>
    <d v="1970-07-08T00:00:00"/>
    <n v="12713"/>
    <s v="tier - 3"/>
    <s v="tier - 1"/>
    <s v="R1011"/>
    <n v="52"/>
  </r>
  <r>
    <s v="Id836"/>
    <s v="  Casondra L"/>
    <s v="Hamilton"/>
    <n v="31.55"/>
    <s v="Obesity"/>
    <n v="6.11"/>
    <x v="1"/>
    <s v="yes"/>
    <s v="No"/>
    <s v="No"/>
    <n v="1"/>
    <s v="No"/>
    <d v="1964-11-28T00:00:00"/>
    <n v="12700.63"/>
    <s v="tier - 3"/>
    <s v="tier - 3"/>
    <s v="R1011"/>
    <n v="58"/>
  </r>
  <r>
    <s v="Id837"/>
    <s v="  Wendy"/>
    <s v="Marshall"/>
    <n v="52.75"/>
    <s v="Obesity"/>
    <n v="6.02"/>
    <x v="1"/>
    <s v="No"/>
    <s v="No"/>
    <s v="No"/>
    <n v="1"/>
    <s v="No"/>
    <d v="1992-07-07T00:00:00"/>
    <n v="12699.56"/>
    <s v="tier - 3"/>
    <s v="tier - 2"/>
    <s v="R1011"/>
    <n v="30"/>
  </r>
  <r>
    <s v="Id838"/>
    <s v="  Eric D"/>
    <s v="Cale"/>
    <n v="36.67"/>
    <s v="Obesity"/>
    <n v="11.86"/>
    <x v="0"/>
    <s v="No"/>
    <s v="No"/>
    <s v="No"/>
    <n v="0"/>
    <s v="No"/>
    <d v="1974-09-24T00:00:00"/>
    <n v="12697.48"/>
    <s v="tier - 3"/>
    <s v="tier - 3"/>
    <s v="R1021"/>
    <n v="48"/>
  </r>
  <r>
    <s v="Id839"/>
    <s v="  Elizabeth"/>
    <s v="Pittaway"/>
    <n v="38.06"/>
    <s v="Obesity"/>
    <n v="8.25"/>
    <x v="0"/>
    <s v="No"/>
    <s v="No"/>
    <s v="No"/>
    <n v="0"/>
    <s v="No"/>
    <d v="1962-08-27T00:00:00"/>
    <n v="12648.7"/>
    <s v="tier - 3"/>
    <s v="tier - 2"/>
    <s v="R1013"/>
    <n v="60"/>
  </r>
  <r>
    <s v="Id840"/>
    <s v="  Laura F"/>
    <s v="Bill"/>
    <n v="38"/>
    <s v="Obesity"/>
    <n v="8.1300000000000008"/>
    <x v="0"/>
    <s v="No"/>
    <s v="No"/>
    <s v="No"/>
    <n v="0"/>
    <s v="No"/>
    <d v="1965-09-14T00:00:00"/>
    <n v="12646.21"/>
    <s v="tier - 3"/>
    <s v="tier - 2"/>
    <s v="R1011"/>
    <n v="57"/>
  </r>
  <r>
    <s v="Id841"/>
    <s v="  Amelia F"/>
    <s v="Antrim"/>
    <n v="35.1"/>
    <s v="Obesity"/>
    <n v="10.1"/>
    <x v="0"/>
    <s v="No"/>
    <s v="No"/>
    <s v="No"/>
    <n v="0"/>
    <s v="No"/>
    <d v="1962-07-11T00:00:00"/>
    <n v="12644.59"/>
    <s v="tier - 3"/>
    <s v="tier - 2"/>
    <s v="R1011"/>
    <n v="60"/>
  </r>
  <r>
    <s v="Id842"/>
    <s v="  Amy L"/>
    <s v="Doolittle-Crider"/>
    <n v="33.82"/>
    <s v="Obesity"/>
    <n v="5.89"/>
    <x v="1"/>
    <s v="yes"/>
    <s v="No"/>
    <s v="No"/>
    <n v="2"/>
    <s v="No"/>
    <d v="1966-12-17T00:00:00"/>
    <n v="12643.38"/>
    <s v="tier - 3"/>
    <s v="tier - 1"/>
    <s v="R1012"/>
    <n v="56"/>
  </r>
  <r>
    <s v="Id843"/>
    <s v="  Katie J"/>
    <s v="Ruhlman"/>
    <n v="37.43"/>
    <s v="Obesity"/>
    <n v="4.97"/>
    <x v="2"/>
    <s v="No"/>
    <s v="No"/>
    <s v="No"/>
    <n v="2"/>
    <s v="No"/>
    <d v="1972-09-05T00:00:00"/>
    <n v="12640.24"/>
    <s v="tier - 3"/>
    <s v="tier - 1"/>
    <s v="R1011"/>
    <n v="50"/>
  </r>
  <r>
    <s v="Id844"/>
    <s v="  Laura E"/>
    <s v="Anderson"/>
    <n v="30.5"/>
    <s v="Obesity"/>
    <n v="9.9"/>
    <x v="0"/>
    <s v="No"/>
    <s v="No"/>
    <s v="No"/>
    <n v="0"/>
    <s v="No"/>
    <d v="1962-07-22T00:00:00"/>
    <n v="12638.2"/>
    <s v="tier - 3"/>
    <s v="tier - 1"/>
    <s v="R1011"/>
    <n v="60"/>
  </r>
  <r>
    <s v="Id845"/>
    <s v="s  Mayumi"/>
    <s v="Uchiyama"/>
    <n v="24.53"/>
    <s v="Over weight"/>
    <n v="9.0500000000000007"/>
    <x v="0"/>
    <s v="No"/>
    <s v="No"/>
    <s v="No"/>
    <n v="0"/>
    <s v="No"/>
    <d v="1962-11-22T00:00:00"/>
    <n v="12629.9"/>
    <s v="tier - 3"/>
    <s v="tier - 3"/>
    <s v="R1013"/>
    <n v="60"/>
  </r>
  <r>
    <s v="Id846"/>
    <s v="  Vanessa"/>
    <s v="Desota"/>
    <n v="25.74"/>
    <s v="Over weight"/>
    <n v="10.93"/>
    <x v="0"/>
    <s v="No"/>
    <s v="No"/>
    <s v="No"/>
    <n v="0"/>
    <s v="No"/>
    <d v="1965-10-04T00:00:00"/>
    <n v="12629.17"/>
    <s v="tier - 3"/>
    <s v="tier - 1"/>
    <s v="R1013"/>
    <n v="57"/>
  </r>
  <r>
    <s v="Id847"/>
    <s v="  Natali N"/>
    <s v="Edmonds"/>
    <n v="34.08"/>
    <s v="Obesity"/>
    <n v="7.58"/>
    <x v="0"/>
    <s v="yes"/>
    <s v="No"/>
    <s v="No"/>
    <n v="2"/>
    <s v="No"/>
    <d v="1970-12-28T00:00:00"/>
    <n v="12624.74"/>
    <s v="tier - 3"/>
    <s v="tier - 1"/>
    <s v="R1012"/>
    <n v="52"/>
  </r>
  <r>
    <s v="Id848"/>
    <s v="  Beth"/>
    <s v="Otto"/>
    <n v="31.35"/>
    <s v="Obesity"/>
    <n v="11"/>
    <x v="0"/>
    <s v="yes"/>
    <s v="No"/>
    <s v="Yes"/>
    <n v="1"/>
    <s v="No"/>
    <d v="1963-08-19T00:00:00"/>
    <n v="12622.18"/>
    <s v="tier - 3"/>
    <s v="tier - 1"/>
    <s v="R1012"/>
    <n v="59"/>
  </r>
  <r>
    <s v="Id849"/>
    <s v="  Alex"/>
    <s v="Kurt"/>
    <n v="26.79"/>
    <s v="Over weight"/>
    <n v="5.0599999999999996"/>
    <x v="2"/>
    <s v="No"/>
    <s v="No"/>
    <s v="No"/>
    <n v="1"/>
    <s v="No"/>
    <d v="1998-11-18T00:00:00"/>
    <n v="12609.89"/>
    <s v="tier - 3"/>
    <s v="tier - 3"/>
    <s v="R1012"/>
    <n v="24"/>
  </r>
  <r>
    <s v="Id850"/>
    <s v="  Spencer"/>
    <s v="Duhaime"/>
    <n v="42.78"/>
    <s v="Obesity"/>
    <n v="6.11"/>
    <x v="1"/>
    <s v="yes"/>
    <s v="No"/>
    <s v="No"/>
    <n v="1"/>
    <s v="No"/>
    <d v="1988-08-11T00:00:00"/>
    <n v="12600.46"/>
    <s v="tier - 3"/>
    <s v="tier - 1"/>
    <s v="R1023"/>
    <n v="34"/>
  </r>
  <r>
    <s v="Id851"/>
    <s v="  Andee W"/>
    <s v="Swann"/>
    <n v="46.75"/>
    <s v="Obesity"/>
    <n v="6.66"/>
    <x v="0"/>
    <s v="yes"/>
    <s v="No"/>
    <s v="No"/>
    <n v="2"/>
    <s v="No"/>
    <d v="1970-06-18T00:00:00"/>
    <n v="12592.53"/>
    <s v="tier - 3"/>
    <s v="tier - 2"/>
    <s v="R1013"/>
    <n v="52"/>
  </r>
  <r>
    <s v="Id852"/>
    <s v="s  Amy"/>
    <s v="Burton"/>
    <n v="32.15"/>
    <s v="Obesity"/>
    <n v="4.0199999999999996"/>
    <x v="2"/>
    <s v="yes"/>
    <s v="No"/>
    <s v="Yes"/>
    <n v="1"/>
    <s v="No"/>
    <d v="1969-11-26T00:00:00"/>
    <n v="12579.92"/>
    <s v="tier - 3"/>
    <s v="tier - 1"/>
    <s v="R1025"/>
    <n v="53"/>
  </r>
  <r>
    <s v="Id853"/>
    <s v="  Joshua"/>
    <s v="Ricardi"/>
    <n v="43.4"/>
    <s v="Obesity"/>
    <n v="8.81"/>
    <x v="0"/>
    <s v="yes"/>
    <s v="No"/>
    <s v="No"/>
    <n v="2"/>
    <s v="No"/>
    <d v="1961-11-28T00:00:00"/>
    <n v="12574.05"/>
    <s v="tier - 3"/>
    <s v="tier - 1"/>
    <s v="R1011"/>
    <n v="61"/>
  </r>
  <r>
    <s v="Id854"/>
    <s v="  C Fred"/>
    <s v="Joslyn"/>
    <n v="31.57"/>
    <s v="Obesity"/>
    <n v="7.92"/>
    <x v="0"/>
    <s v="yes"/>
    <s v="No"/>
    <s v="No"/>
    <n v="2"/>
    <s v="No"/>
    <d v="1961-11-28T00:00:00"/>
    <n v="12557.61"/>
    <s v="tier - 3"/>
    <s v="tier - 3"/>
    <s v="R1013"/>
    <n v="61"/>
  </r>
  <r>
    <s v="Id855"/>
    <s v="  Jeremy"/>
    <s v="Bennie"/>
    <n v="24.32"/>
    <s v="Normal Weight"/>
    <n v="7.48"/>
    <x v="0"/>
    <s v="No"/>
    <s v="No"/>
    <s v="No"/>
    <n v="0"/>
    <s v="No"/>
    <d v="1962-10-16T00:00:00"/>
    <n v="12523.6"/>
    <s v="tier - 3"/>
    <s v="tier - 3"/>
    <s v="R1012"/>
    <n v="60"/>
  </r>
  <r>
    <s v="Id856"/>
    <s v="  Patrick Sr"/>
    <s v="Kanyane"/>
    <n v="31.07"/>
    <s v="Obesity"/>
    <n v="4.62"/>
    <x v="2"/>
    <s v="yes"/>
    <s v="No"/>
    <s v="No"/>
    <n v="2"/>
    <s v="No"/>
    <d v="1966-07-12T00:00:00"/>
    <n v="12499.88"/>
    <s v="tier - 3"/>
    <s v="tier - 2"/>
    <s v="R1012"/>
    <n v="56"/>
  </r>
  <r>
    <s v="Id857"/>
    <s v="  Kelly M"/>
    <s v="McFadden"/>
    <n v="35.814999999999998"/>
    <s v="Obesity"/>
    <n v="8.4700000000000006"/>
    <x v="0"/>
    <s v="No"/>
    <s v="No"/>
    <s v="No"/>
    <n v="0"/>
    <s v="No"/>
    <d v="1968-12-03T00:00:00"/>
    <n v="12495.29"/>
    <s v="tier - 3"/>
    <s v="tier - 3"/>
    <s v="R1012"/>
    <n v="54"/>
  </r>
  <r>
    <s v="Id858"/>
    <s v="  Katherine"/>
    <s v="Connolly"/>
    <n v="40.81"/>
    <s v="Obesity"/>
    <n v="10.58"/>
    <x v="0"/>
    <s v="yes"/>
    <s v="No"/>
    <s v="No"/>
    <n v="0"/>
    <s v="No"/>
    <d v="1967-09-01T00:00:00"/>
    <n v="12485.8"/>
    <s v="tier - 3"/>
    <s v="tier - 3"/>
    <s v="R1013"/>
    <n v="55"/>
  </r>
  <r>
    <s v="Id859"/>
    <s v="  Keila L"/>
    <s v="Merino"/>
    <n v="24.605"/>
    <s v="Over weight"/>
    <n v="7.48"/>
    <x v="0"/>
    <s v="No"/>
    <s v="No"/>
    <s v="No"/>
    <n v="0"/>
    <s v="No"/>
    <d v="1968-11-12T00:00:00"/>
    <n v="12479.71"/>
    <s v="tier - 3"/>
    <s v="tier - 3"/>
    <s v="R1012"/>
    <n v="54"/>
  </r>
  <r>
    <s v="Id860"/>
    <s v="  Zanae E"/>
    <s v="Baird"/>
    <n v="21.47"/>
    <s v="Normal Weight"/>
    <n v="7.82"/>
    <x v="0"/>
    <s v="No"/>
    <s v="No"/>
    <s v="No"/>
    <n v="0"/>
    <s v="No"/>
    <d v="1968-11-26T00:00:00"/>
    <n v="12475.35"/>
    <s v="tier - 3"/>
    <s v="tier - 1"/>
    <s v="R1012"/>
    <n v="54"/>
  </r>
  <r>
    <s v="Id861"/>
    <s v="  Alex"/>
    <s v="Locatelli"/>
    <n v="52.89"/>
    <s v="Obesity"/>
    <n v="4.96"/>
    <x v="2"/>
    <s v="yes"/>
    <s v="No"/>
    <s v="No"/>
    <n v="1"/>
    <s v="No"/>
    <d v="1995-08-09T00:00:00"/>
    <n v="12452.25"/>
    <s v="tier - 3"/>
    <s v="tier - 3"/>
    <s v="R1012"/>
    <n v="27"/>
  </r>
  <r>
    <s v="Id862"/>
    <s v="  Kathryn"/>
    <s v="Brake"/>
    <n v="32.965000000000003"/>
    <s v="Obesity"/>
    <n v="6.15"/>
    <x v="1"/>
    <s v="yes"/>
    <s v="No"/>
    <s v="No"/>
    <n v="1"/>
    <s v="No"/>
    <d v="1964-08-04T00:00:00"/>
    <n v="12430.95"/>
    <s v="tier - 3"/>
    <s v="tier - 3"/>
    <s v="R1024"/>
    <n v="58"/>
  </r>
  <r>
    <s v="Id863"/>
    <s v="  Jason L"/>
    <s v="Jacobs"/>
    <n v="36.799999999999997"/>
    <s v="Obesity"/>
    <n v="4.62"/>
    <x v="2"/>
    <s v="No"/>
    <s v="No"/>
    <s v="Yes"/>
    <n v="1"/>
    <s v="No"/>
    <d v="1979-07-14T00:00:00"/>
    <n v="12408.29"/>
    <s v="tier - 3"/>
    <s v="tier - 1"/>
    <s v="R1022"/>
    <n v="43"/>
  </r>
  <r>
    <s v="Id864"/>
    <s v="  Benjamin J"/>
    <s v="Vaught"/>
    <n v="34.299999999999997"/>
    <s v="Obesity"/>
    <n v="4.87"/>
    <x v="2"/>
    <s v="No"/>
    <s v="No"/>
    <s v="No"/>
    <n v="2"/>
    <s v="No"/>
    <d v="1972-08-21T00:00:00"/>
    <n v="12407.3"/>
    <s v="tier - 3"/>
    <s v="tier - 2"/>
    <s v="R1021"/>
    <n v="50"/>
  </r>
  <r>
    <s v="Id865"/>
    <s v="  Steven M"/>
    <s v="Monteleone"/>
    <n v="35.244999999999997"/>
    <s v="Obesity"/>
    <n v="4.63"/>
    <x v="2"/>
    <s v="No"/>
    <s v="No"/>
    <s v="No"/>
    <n v="0"/>
    <s v="No"/>
    <d v="1989-12-29T00:00:00"/>
    <n v="12404.88"/>
    <s v="tier - 3"/>
    <s v="tier - 3"/>
    <s v="R1016"/>
    <n v="33"/>
  </r>
  <r>
    <s v="Id866"/>
    <s v="s  Erika"/>
    <s v="Verdugo"/>
    <n v="26.23"/>
    <s v="Over weight"/>
    <n v="11.93"/>
    <x v="0"/>
    <s v="No"/>
    <s v="No"/>
    <s v="No"/>
    <n v="0"/>
    <s v="No"/>
    <d v="1962-09-26T00:00:00"/>
    <n v="12369.89"/>
    <s v="tier - 3"/>
    <s v="tier - 2"/>
    <s v="R1024"/>
    <n v="60"/>
  </r>
  <r>
    <s v="Id867"/>
    <s v="  Chad"/>
    <s v="Sellers"/>
    <n v="36.1"/>
    <s v="Obesity"/>
    <n v="5.65"/>
    <x v="2"/>
    <s v="yes"/>
    <s v="No"/>
    <s v="No"/>
    <n v="2"/>
    <s v="No"/>
    <d v="1966-12-29T00:00:00"/>
    <n v="12363.55"/>
    <s v="tier - 3"/>
    <s v="tier - 3"/>
    <s v="R1011"/>
    <n v="56"/>
  </r>
  <r>
    <s v="Id868"/>
    <s v="  Mark"/>
    <s v="Bowman"/>
    <n v="37.1"/>
    <s v="Obesity"/>
    <n v="11.21"/>
    <x v="0"/>
    <s v="yes"/>
    <s v="No"/>
    <s v="Yes"/>
    <n v="1"/>
    <s v="No"/>
    <d v="1963-09-22T00:00:00"/>
    <n v="12347.17"/>
    <s v="tier - 3"/>
    <s v="tier - 3"/>
    <s v="R1011"/>
    <n v="59"/>
  </r>
  <r>
    <s v="Id869"/>
    <s v="  David"/>
    <s v="Marley"/>
    <n v="27.5"/>
    <s v="Over weight"/>
    <n v="10.62"/>
    <x v="0"/>
    <s v="yes"/>
    <s v="No"/>
    <s v="Yes"/>
    <n v="1"/>
    <s v="No"/>
    <d v="1963-08-02T00:00:00"/>
    <n v="12333.83"/>
    <s v="tier - 3"/>
    <s v="tier - 2"/>
    <s v="R1011"/>
    <n v="59"/>
  </r>
  <r>
    <s v="Id870"/>
    <s v="  Matthew R"/>
    <s v="Grey"/>
    <n v="24.7"/>
    <s v="Over weight"/>
    <n v="10.7"/>
    <x v="0"/>
    <s v="yes"/>
    <s v="No"/>
    <s v="Yes"/>
    <n v="1"/>
    <s v="No"/>
    <d v="1963-08-29T00:00:00"/>
    <n v="12323.94"/>
    <s v="tier - 3"/>
    <s v="tier - 3"/>
    <s v="R1017"/>
    <n v="59"/>
  </r>
  <r>
    <s v="Id871"/>
    <s v="s  Orla"/>
    <s v="O'Rourke"/>
    <n v="26.78"/>
    <s v="Over weight"/>
    <n v="10.02"/>
    <x v="0"/>
    <s v="yes"/>
    <s v="No"/>
    <s v="Yes"/>
    <n v="1"/>
    <s v="No"/>
    <d v="1963-10-28T00:00:00"/>
    <n v="12299.59"/>
    <s v="tier - 3"/>
    <s v="tier - 1"/>
    <s v="R1025"/>
    <n v="59"/>
  </r>
  <r>
    <s v="Id872"/>
    <s v="  Shaista S"/>
    <s v="Fatehali"/>
    <n v="45.8"/>
    <s v="Obesity"/>
    <n v="4.8499999999999996"/>
    <x v="2"/>
    <s v="No"/>
    <s v="No"/>
    <s v="No"/>
    <n v="0"/>
    <s v="No"/>
    <d v="1990-10-29T00:00:00"/>
    <n v="12282.38"/>
    <s v="tier - 3"/>
    <s v="tier - 1"/>
    <s v="R1011"/>
    <n v="32"/>
  </r>
  <r>
    <s v="Id873"/>
    <s v="s  Emily"/>
    <s v="Piza-Taylor"/>
    <n v="29"/>
    <s v="Over weight"/>
    <n v="4.3899999999999997"/>
    <x v="2"/>
    <s v="yes"/>
    <s v="No"/>
    <s v="No"/>
    <n v="2"/>
    <s v="No"/>
    <d v="1966-11-16T00:00:00"/>
    <n v="12282.03"/>
    <s v="tier - 3"/>
    <s v="tier - 1"/>
    <s v="R1025"/>
    <n v="56"/>
  </r>
  <r>
    <s v="Id874"/>
    <s v="  Julie A"/>
    <s v="Cavanaugh"/>
    <n v="33.534999999999997"/>
    <s v="Obesity"/>
    <n v="8.24"/>
    <x v="0"/>
    <s v="yes"/>
    <s v="No"/>
    <s v="No"/>
    <n v="0"/>
    <s v="No"/>
    <d v="1967-08-28T00:00:00"/>
    <n v="12269.69"/>
    <s v="tier - 3"/>
    <s v="tier - 2"/>
    <s v="R1012"/>
    <n v="55"/>
  </r>
  <r>
    <s v="Id875"/>
    <s v="  Megumi"/>
    <s v="Amako"/>
    <n v="32.774999999999999"/>
    <s v="Obesity"/>
    <n v="9.77"/>
    <x v="0"/>
    <s v="yes"/>
    <s v="No"/>
    <s v="No"/>
    <n v="0"/>
    <s v="No"/>
    <d v="1967-12-30T00:00:00"/>
    <n v="12268.63"/>
    <s v="tier - 3"/>
    <s v="tier - 1"/>
    <s v="R1012"/>
    <n v="55"/>
  </r>
  <r>
    <s v="Id876"/>
    <s v="  Skylar"/>
    <s v="Musa"/>
    <n v="37.51"/>
    <s v="Obesity"/>
    <n v="5.5"/>
    <x v="2"/>
    <s v="yes"/>
    <s v="No"/>
    <s v="No"/>
    <n v="2"/>
    <s v="No"/>
    <d v="1966-12-06T00:00:00"/>
    <n v="12265.51"/>
    <s v="tier - 3"/>
    <s v="tier - 3"/>
    <s v="R1013"/>
    <n v="56"/>
  </r>
  <r>
    <s v="Id877"/>
    <s v="s  Victoria"/>
    <s v="Phillippi"/>
    <n v="39.86"/>
    <s v="Obesity"/>
    <n v="11.84"/>
    <x v="0"/>
    <s v="yes"/>
    <s v="No"/>
    <s v="No"/>
    <n v="1"/>
    <s v="No"/>
    <d v="1986-08-13T00:00:00"/>
    <n v="12255.04"/>
    <s v="tier - 3"/>
    <s v="tier - 2"/>
    <s v="R1026"/>
    <n v="36"/>
  </r>
  <r>
    <s v="Id878"/>
    <s v="s  Amanda L"/>
    <s v="Hoskins"/>
    <n v="42.13"/>
    <s v="Obesity"/>
    <n v="4.66"/>
    <x v="2"/>
    <s v="No"/>
    <s v="No"/>
    <s v="No"/>
    <n v="0"/>
    <s v="No"/>
    <d v="1989-11-23T00:00:00"/>
    <n v="12254.44"/>
    <s v="tier - 3"/>
    <s v="tier - 3"/>
    <s v="R1026"/>
    <n v="33"/>
  </r>
  <r>
    <s v="Id879"/>
    <s v="  Renee"/>
    <s v="Imbalzano Zegar"/>
    <n v="35.99"/>
    <s v="Obesity"/>
    <n v="11.11"/>
    <x v="0"/>
    <s v="No"/>
    <s v="No"/>
    <s v="No"/>
    <n v="0"/>
    <s v="No"/>
    <d v="1974-06-23T00:00:00"/>
    <n v="12245.17"/>
    <s v="tier - 3"/>
    <s v="tier - 1"/>
    <s v="R1012"/>
    <n v="48"/>
  </r>
  <r>
    <s v="Id880"/>
    <s v="  Nellie A"/>
    <s v="Triedman"/>
    <n v="35.200000000000003"/>
    <s v="Obesity"/>
    <n v="7.72"/>
    <x v="0"/>
    <s v="yes"/>
    <s v="No"/>
    <s v="Yes"/>
    <n v="1"/>
    <s v="No"/>
    <d v="1963-07-17T00:00:00"/>
    <n v="12244.53"/>
    <s v="tier - 3"/>
    <s v="tier - 1"/>
    <s v="R1013"/>
    <n v="59"/>
  </r>
  <r>
    <s v="Id881"/>
    <s v="  Tamara"/>
    <s v="Lovuolo"/>
    <n v="29.91"/>
    <s v="Over weight"/>
    <n v="5.55"/>
    <x v="2"/>
    <s v="yes"/>
    <s v="No"/>
    <s v="No"/>
    <n v="2"/>
    <s v="No"/>
    <d v="1966-07-29T00:00:00"/>
    <n v="12237.73"/>
    <s v="tier - 3"/>
    <s v="tier - 3"/>
    <s v="R1012"/>
    <n v="56"/>
  </r>
  <r>
    <s v="Id882"/>
    <s v="  Joan"/>
    <s v="Chung"/>
    <n v="36.479999999999997"/>
    <s v="Obesity"/>
    <n v="5.05"/>
    <x v="2"/>
    <s v="yes"/>
    <s v="No"/>
    <s v="No"/>
    <n v="1"/>
    <s v="No"/>
    <d v="1964-10-15T00:00:00"/>
    <n v="12235.84"/>
    <s v="tier - 3"/>
    <s v="tier - 3"/>
    <s v="R1012"/>
    <n v="58"/>
  </r>
  <r>
    <s v="Id883"/>
    <s v="  Aimee J"/>
    <s v="Newsom"/>
    <n v="27.5"/>
    <s v="Over weight"/>
    <n v="8.69"/>
    <x v="0"/>
    <s v="yes"/>
    <s v="No"/>
    <s v="Yes"/>
    <n v="1"/>
    <s v="No"/>
    <d v="1963-07-19T00:00:00"/>
    <n v="12233.83"/>
    <s v="tier - 3"/>
    <s v="tier - 1"/>
    <s v="R1011"/>
    <n v="59"/>
  </r>
  <r>
    <s v="Id884"/>
    <s v="  Suzanne"/>
    <s v="Harrington"/>
    <n v="33.44"/>
    <s v="Obesity"/>
    <n v="5.9"/>
    <x v="1"/>
    <s v="yes"/>
    <s v="No"/>
    <s v="No"/>
    <n v="1"/>
    <s v="No"/>
    <d v="1964-06-24T00:00:00"/>
    <n v="12231.61"/>
    <s v="tier - 3"/>
    <s v="tier - 3"/>
    <s v="R1012"/>
    <n v="58"/>
  </r>
  <r>
    <s v="Id885"/>
    <s v="  Kristin A"/>
    <s v="Hoffman"/>
    <n v="28.215"/>
    <s v="Over weight"/>
    <n v="6.29"/>
    <x v="1"/>
    <s v="yes"/>
    <s v="No"/>
    <s v="No"/>
    <n v="1"/>
    <s v="No"/>
    <d v="1964-07-02T00:00:00"/>
    <n v="12224.35"/>
    <s v="tier - 3"/>
    <s v="tier - 1"/>
    <s v="R1012"/>
    <n v="58"/>
  </r>
  <r>
    <s v="Id886"/>
    <s v="  Bronwyn"/>
    <s v="Van Vugt"/>
    <n v="27.17"/>
    <s v="Over weight"/>
    <n v="5.84"/>
    <x v="1"/>
    <s v="yes"/>
    <s v="No"/>
    <s v="No"/>
    <n v="1"/>
    <s v="No"/>
    <d v="1964-07-20T00:00:00"/>
    <n v="12222.9"/>
    <s v="tier - 3"/>
    <s v="tier - 2"/>
    <s v="R1012"/>
    <n v="58"/>
  </r>
  <r>
    <s v="Id887"/>
    <s v="  Taylor J"/>
    <s v="Feehley"/>
    <n v="35.380000000000003"/>
    <s v="Obesity"/>
    <n v="6.12"/>
    <x v="1"/>
    <s v="No"/>
    <s v="No"/>
    <s v="No"/>
    <n v="0"/>
    <s v="No"/>
    <d v="1977-08-14T00:00:00"/>
    <n v="12218.7"/>
    <s v="tier - 3"/>
    <s v="tier - 1"/>
    <s v="R1012"/>
    <n v="45"/>
  </r>
  <r>
    <s v="Id888"/>
    <s v="s  Kimberly M"/>
    <s v="Ashworth"/>
    <n v="43.48"/>
    <s v="Obesity"/>
    <n v="6.24"/>
    <x v="1"/>
    <s v="No"/>
    <s v="No"/>
    <s v="No"/>
    <n v="0"/>
    <s v="No"/>
    <d v="1991-08-29T00:00:00"/>
    <n v="12198.64"/>
    <s v="tier - 3"/>
    <s v="tier - 3"/>
    <s v="R1026"/>
    <n v="31"/>
  </r>
  <r>
    <s v="Id889"/>
    <s v="  Joshua E"/>
    <s v="Hansen"/>
    <n v="41.73"/>
    <s v="Obesity"/>
    <n v="6.25"/>
    <x v="1"/>
    <s v="No"/>
    <s v="No"/>
    <s v="No"/>
    <n v="1"/>
    <s v="No"/>
    <d v="1987-10-05T00:00:00"/>
    <n v="12148.2"/>
    <s v="tier - 3"/>
    <s v="tier - 3"/>
    <s v="R1012"/>
    <n v="35"/>
  </r>
  <r>
    <s v="Id890"/>
    <s v="  Jeffrey"/>
    <s v="Czyz"/>
    <n v="28.9"/>
    <s v="Over weight"/>
    <n v="11.96"/>
    <x v="0"/>
    <s v="No"/>
    <s v="No"/>
    <s v="No"/>
    <n v="0"/>
    <s v="No"/>
    <d v="1962-09-15T00:00:00"/>
    <n v="12146.97"/>
    <s v="tier - 3"/>
    <s v="tier - 3"/>
    <s v="R1011"/>
    <n v="60"/>
  </r>
  <r>
    <s v="Id891"/>
    <s v="  Andrew R"/>
    <s v="Bauder"/>
    <n v="25.74"/>
    <s v="Over weight"/>
    <n v="7.69"/>
    <x v="0"/>
    <s v="No"/>
    <s v="No"/>
    <s v="No"/>
    <n v="0"/>
    <s v="No"/>
    <d v="1962-11-04T00:00:00"/>
    <n v="12142.58"/>
    <s v="tier - 3"/>
    <s v="tier - 2"/>
    <s v="R1013"/>
    <n v="60"/>
  </r>
  <r>
    <s v="Id892"/>
    <s v="  Francisco J Sr"/>
    <s v="Mendoza"/>
    <n v="36.06"/>
    <s v="Obesity"/>
    <n v="8.83"/>
    <x v="0"/>
    <s v="No"/>
    <s v="No"/>
    <s v="No"/>
    <n v="0"/>
    <s v="No"/>
    <d v="1974-09-16T00:00:00"/>
    <n v="12137.6"/>
    <s v="tier - 3"/>
    <s v="tier - 3"/>
    <s v="R1012"/>
    <n v="48"/>
  </r>
  <r>
    <s v="Id893"/>
    <s v="s  Rhonda"/>
    <s v="Glass"/>
    <n v="43.28"/>
    <s v="Obesity"/>
    <n v="4.41"/>
    <x v="2"/>
    <s v="No"/>
    <s v="No"/>
    <s v="No"/>
    <n v="0"/>
    <s v="No"/>
    <d v="1991-11-06T00:00:00"/>
    <n v="12130.8"/>
    <s v="tier - 3"/>
    <s v="tier - 3"/>
    <s v="R1026"/>
    <n v="31"/>
  </r>
  <r>
    <s v="Id894"/>
    <s v="  John"/>
    <s v="Butcher"/>
    <n v="28.785"/>
    <s v="Over weight"/>
    <n v="9.1"/>
    <x v="0"/>
    <s v="yes"/>
    <s v="No"/>
    <s v="Yes"/>
    <n v="1"/>
    <s v="No"/>
    <d v="1963-06-04T00:00:00"/>
    <n v="12129.61"/>
    <s v="tier - 3"/>
    <s v="tier - 1"/>
    <s v="R1012"/>
    <n v="60"/>
  </r>
  <r>
    <s v="Id895"/>
    <s v="  Miles J"/>
    <s v="Traiser"/>
    <n v="25.46"/>
    <s v="Over weight"/>
    <n v="11.52"/>
    <x v="0"/>
    <s v="yes"/>
    <s v="No"/>
    <s v="Yes"/>
    <n v="1"/>
    <s v="No"/>
    <d v="1963-07-20T00:00:00"/>
    <n v="12124.99"/>
    <s v="tier - 3"/>
    <s v="tier - 1"/>
    <s v="R1012"/>
    <n v="59"/>
  </r>
  <r>
    <s v="Id896"/>
    <s v="  Justyna I"/>
    <s v="Mudy-Mader"/>
    <n v="30.8"/>
    <s v="Obesity"/>
    <n v="10.95"/>
    <x v="0"/>
    <s v="No"/>
    <s v="No"/>
    <s v="No"/>
    <n v="0"/>
    <s v="No"/>
    <d v="1968-10-25T00:00:00"/>
    <n v="12105.32"/>
    <s v="tier - 3"/>
    <s v="tier - 3"/>
    <s v="R1011"/>
    <n v="54"/>
  </r>
  <r>
    <s v="Id897"/>
    <s v="  Lucille"/>
    <s v="Rogers"/>
    <n v="28.88"/>
    <s v="Over weight"/>
    <n v="11.5"/>
    <x v="0"/>
    <s v="No"/>
    <s v="No"/>
    <s v="No"/>
    <n v="0"/>
    <s v="No"/>
    <d v="1968-12-09T00:00:00"/>
    <n v="12096.65"/>
    <s v="tier - 3"/>
    <s v="tier - 1"/>
    <s v="R1024"/>
    <n v="54"/>
  </r>
  <r>
    <s v="Id898"/>
    <s v="  April"/>
    <s v="Woo"/>
    <n v="23"/>
    <s v="Normal Weight"/>
    <n v="9.8800000000000008"/>
    <x v="0"/>
    <s v="No"/>
    <s v="No"/>
    <s v="No"/>
    <n v="0"/>
    <s v="No"/>
    <d v="1968-06-21T00:00:00"/>
    <n v="12094.48"/>
    <s v="tier - 3"/>
    <s v="tier - 3"/>
    <s v="R1011"/>
    <n v="54"/>
  </r>
  <r>
    <s v="Id899"/>
    <s v="  Robert"/>
    <s v="Walsh"/>
    <n v="38.25"/>
    <s v="Obesity"/>
    <n v="6.2"/>
    <x v="1"/>
    <s v="No"/>
    <s v="No"/>
    <s v="No"/>
    <n v="1"/>
    <s v="No"/>
    <d v="1984-09-02T00:00:00"/>
    <n v="12091.34"/>
    <s v="tier - 3"/>
    <s v="tier - 2"/>
    <s v="R1022"/>
    <n v="38"/>
  </r>
  <r>
    <s v="Id900"/>
    <s v="s  Alyssa"/>
    <s v="White"/>
    <n v="39.25"/>
    <s v="Obesity"/>
    <n v="8.41"/>
    <x v="0"/>
    <s v="yes"/>
    <s v="No"/>
    <s v="No"/>
    <n v="1"/>
    <s v="No"/>
    <d v="1986-09-07T00:00:00"/>
    <n v="12048.13"/>
    <s v="tier - 3"/>
    <s v="tier - 2"/>
    <s v="R1026"/>
    <n v="36"/>
  </r>
  <r>
    <s v="Id901"/>
    <s v="  Jessica E"/>
    <s v="Sheppard"/>
    <n v="26.6"/>
    <s v="Over weight"/>
    <n v="5.07"/>
    <x v="2"/>
    <s v="yes"/>
    <s v="No"/>
    <s v="No"/>
    <n v="2"/>
    <s v="No"/>
    <d v="1966-11-24T00:00:00"/>
    <n v="12044.34"/>
    <s v="tier - 3"/>
    <s v="tier - 1"/>
    <s v="R1012"/>
    <n v="56"/>
  </r>
  <r>
    <s v="Id902"/>
    <s v="  Patrick J"/>
    <s v="Doran"/>
    <n v="35.700000000000003"/>
    <s v="Obesity"/>
    <n v="4.0599999999999996"/>
    <x v="2"/>
    <s v="No"/>
    <s v="No"/>
    <s v="Yes"/>
    <n v="1"/>
    <s v="No"/>
    <d v="1979-10-16T00:00:00"/>
    <n v="12035.18"/>
    <s v="tier - 3"/>
    <s v="tier - 3"/>
    <s v="R1021"/>
    <n v="43"/>
  </r>
  <r>
    <s v="Id903"/>
    <s v="  Emilie"/>
    <s v="Labrosse"/>
    <n v="20.100000000000001"/>
    <s v="Normal Weight"/>
    <n v="10.52"/>
    <x v="0"/>
    <s v="No"/>
    <s v="No"/>
    <s v="No"/>
    <n v="0"/>
    <s v="No"/>
    <d v="1965-10-29T00:00:00"/>
    <n v="12032.33"/>
    <s v="tier - 3"/>
    <s v="tier - 1"/>
    <s v="R1011"/>
    <n v="57"/>
  </r>
  <r>
    <s v="Id904"/>
    <s v="  Caitlin B"/>
    <s v="Thomas"/>
    <n v="22.23"/>
    <s v="Normal Weight"/>
    <n v="9.65"/>
    <x v="0"/>
    <s v="No"/>
    <s v="No"/>
    <s v="No"/>
    <n v="0"/>
    <s v="No"/>
    <d v="1965-06-09T00:00:00"/>
    <n v="12029.29"/>
    <s v="tier - 3"/>
    <s v="tier - 2"/>
    <s v="R1024"/>
    <n v="57"/>
  </r>
  <r>
    <s v="Id905"/>
    <s v="  Joseph W"/>
    <s v="Lesniak"/>
    <n v="36.47"/>
    <s v="Obesity"/>
    <n v="6.21"/>
    <x v="1"/>
    <s v="No"/>
    <s v="No"/>
    <s v="No"/>
    <n v="0"/>
    <s v="No"/>
    <d v="1982-10-17T00:00:00"/>
    <n v="12001.29"/>
    <s v="tier - 3"/>
    <s v="tier - 3"/>
    <s v="R1021"/>
    <n v="40"/>
  </r>
  <r>
    <s v="Id906"/>
    <s v="  Wendy"/>
    <s v="Prowse"/>
    <n v="49.64"/>
    <s v="Obesity"/>
    <n v="4.76"/>
    <x v="2"/>
    <s v="No"/>
    <s v="No"/>
    <s v="Yes"/>
    <n v="1"/>
    <s v="No"/>
    <d v="1993-12-12T00:00:00"/>
    <n v="11994.89"/>
    <s v="tier - 3"/>
    <s v="tier - 2"/>
    <s v="R1012"/>
    <n v="29"/>
  </r>
  <r>
    <s v="Id907"/>
    <s v="s  Leah L"/>
    <s v="Seigel"/>
    <n v="36.799999999999997"/>
    <s v="Obesity"/>
    <n v="5.73"/>
    <x v="1"/>
    <s v="yes"/>
    <s v="No"/>
    <s v="Yes"/>
    <n v="1"/>
    <s v="No"/>
    <d v="1983-07-04T00:00:00"/>
    <n v="11987.68"/>
    <s v="tier - 3"/>
    <s v="tier - 2"/>
    <s v="R1026"/>
    <n v="39"/>
  </r>
  <r>
    <s v="Id908"/>
    <s v="  Wayne L"/>
    <s v="Blas"/>
    <n v="33.880000000000003"/>
    <s v="Obesity"/>
    <n v="10.78"/>
    <x v="0"/>
    <s v="yes"/>
    <s v="No"/>
    <s v="No"/>
    <n v="0"/>
    <s v="No"/>
    <d v="1967-12-22T00:00:00"/>
    <n v="11987.17"/>
    <s v="tier - 3"/>
    <s v="tier - 3"/>
    <s v="R1013"/>
    <n v="55"/>
  </r>
  <r>
    <s v="Id909"/>
    <s v="  Jason M"/>
    <s v="Simpson"/>
    <n v="32.01"/>
    <s v="Obesity"/>
    <n v="5.08"/>
    <x v="2"/>
    <s v="yes"/>
    <s v="No"/>
    <s v="No"/>
    <n v="1"/>
    <s v="No"/>
    <d v="1964-09-29T00:00:00"/>
    <n v="11946.63"/>
    <s v="tier - 3"/>
    <s v="tier - 2"/>
    <s v="R1013"/>
    <n v="58"/>
  </r>
  <r>
    <s v="Id910"/>
    <s v="  Floris"/>
    <s v="Gierman"/>
    <n v="33.630000000000003"/>
    <s v="Obesity"/>
    <n v="11.39"/>
    <x v="0"/>
    <s v="No"/>
    <s v="No"/>
    <s v="No"/>
    <n v="0"/>
    <s v="No"/>
    <d v="1965-11-01T00:00:00"/>
    <n v="11945.13"/>
    <s v="tier - 3"/>
    <s v="tier - 2"/>
    <s v="R1012"/>
    <n v="57"/>
  </r>
  <r>
    <s v="Id911"/>
    <s v="  Marc"/>
    <s v="Jeuland"/>
    <n v="34.865000000000002"/>
    <s v="Obesity"/>
    <n v="5.35"/>
    <x v="2"/>
    <s v="yes"/>
    <s v="No"/>
    <s v="No"/>
    <n v="1"/>
    <s v="No"/>
    <d v="1964-12-25T00:00:00"/>
    <n v="11944.59"/>
    <s v="tier - 3"/>
    <s v="tier - 2"/>
    <s v="R1016"/>
    <n v="58"/>
  </r>
  <r>
    <s v="Id912"/>
    <s v="  Christopher"/>
    <s v="Chorney"/>
    <n v="43.11"/>
    <s v="Obesity"/>
    <n v="5.6"/>
    <x v="2"/>
    <s v="No"/>
    <s v="No"/>
    <s v="No"/>
    <n v="0"/>
    <s v="No"/>
    <d v="1991-10-19T00:00:00"/>
    <n v="11941.83"/>
    <s v="tier - 3"/>
    <s v="tier - 1"/>
    <s v="R1023"/>
    <n v="31"/>
  </r>
  <r>
    <s v="Id913"/>
    <s v="  Kevin"/>
    <s v="Rook"/>
    <n v="30.305"/>
    <s v="Obesity"/>
    <n v="4.2699999999999996"/>
    <x v="2"/>
    <s v="yes"/>
    <s v="No"/>
    <s v="No"/>
    <n v="1"/>
    <s v="No"/>
    <d v="1964-08-02T00:00:00"/>
    <n v="11938.26"/>
    <s v="tier - 3"/>
    <s v="tier - 3"/>
    <s v="R1019"/>
    <n v="58"/>
  </r>
  <r>
    <s v="Id914"/>
    <s v="  Aharon N"/>
    <s v="Wright"/>
    <n v="25.175000000000001"/>
    <s v="Over weight"/>
    <n v="5.57"/>
    <x v="2"/>
    <s v="yes"/>
    <s v="No"/>
    <s v="No"/>
    <n v="1"/>
    <s v="No"/>
    <d v="1964-12-20T00:00:00"/>
    <n v="11931.13"/>
    <s v="tier - 3"/>
    <s v="tier - 1"/>
    <s v="R1019"/>
    <n v="58"/>
  </r>
  <r>
    <s v="Id915"/>
    <s v="  Lawrence D"/>
    <s v="Chin"/>
    <n v="26.8"/>
    <s v="Over weight"/>
    <n v="5.68"/>
    <x v="2"/>
    <s v="yes"/>
    <s v="No"/>
    <s v="No"/>
    <n v="1"/>
    <s v="No"/>
    <d v="1964-11-19T00:00:00"/>
    <n v="11918.2"/>
    <s v="tier - 3"/>
    <s v="tier - 1"/>
    <s v="R1021"/>
    <n v="58"/>
  </r>
  <r>
    <s v="Id916"/>
    <s v="  Malcolm"/>
    <s v="White"/>
    <n v="21.78"/>
    <s v="Normal Weight"/>
    <n v="5.3"/>
    <x v="2"/>
    <s v="No"/>
    <s v="yes"/>
    <s v="No"/>
    <n v="1"/>
    <s v="No"/>
    <d v="2004-06-02T00:00:00"/>
    <n v="11884.05"/>
    <s v="tier - 3"/>
    <s v="tier - 3"/>
    <s v="R1013"/>
    <n v="19"/>
  </r>
  <r>
    <s v="Id917"/>
    <s v="  Anna E"/>
    <s v="Savage"/>
    <n v="30.14"/>
    <s v="Obesity"/>
    <n v="9.4499999999999993"/>
    <x v="0"/>
    <s v="yes"/>
    <s v="No"/>
    <s v="No"/>
    <n v="0"/>
    <s v="No"/>
    <d v="1967-10-29T00:00:00"/>
    <n v="11881.97"/>
    <s v="tier - 3"/>
    <s v="tier - 1"/>
    <s v="R1013"/>
    <n v="55"/>
  </r>
  <r>
    <s v="Id918"/>
    <s v="  Jenny"/>
    <s v="Hitchings"/>
    <n v="29.7"/>
    <s v="Over weight"/>
    <n v="6.79"/>
    <x v="0"/>
    <s v="yes"/>
    <s v="No"/>
    <s v="No"/>
    <n v="0"/>
    <s v="No"/>
    <d v="1967-07-14T00:00:00"/>
    <n v="11881.36"/>
    <s v="tier - 3"/>
    <s v="tier - 2"/>
    <s v="R1011"/>
    <n v="55"/>
  </r>
  <r>
    <s v="Id919"/>
    <s v="  Melissa L"/>
    <s v="Truitt"/>
    <n v="32.395000000000003"/>
    <s v="Obesity"/>
    <n v="11.1"/>
    <x v="0"/>
    <s v="yes"/>
    <s v="No"/>
    <s v="No"/>
    <n v="0"/>
    <s v="No"/>
    <d v="1967-08-24T00:00:00"/>
    <n v="11879.1"/>
    <s v="tier - 3"/>
    <s v="tier - 3"/>
    <s v="R1024"/>
    <n v="55"/>
  </r>
  <r>
    <s v="Id920"/>
    <s v="  Chia J"/>
    <s v="Chang"/>
    <n v="36.64"/>
    <s v="Obesity"/>
    <n v="7.26"/>
    <x v="0"/>
    <s v="No"/>
    <s v="No"/>
    <s v="No"/>
    <n v="0"/>
    <s v="No"/>
    <d v="1974-07-07T00:00:00"/>
    <n v="11858.56"/>
    <s v="tier - 3"/>
    <s v="tier - 3"/>
    <s v="R1011"/>
    <n v="48"/>
  </r>
  <r>
    <s v="Id921"/>
    <s v="  Laura A"/>
    <s v="Frey"/>
    <n v="39.049999999999997"/>
    <s v="Obesity"/>
    <n v="5.27"/>
    <x v="2"/>
    <s v="yes"/>
    <s v="No"/>
    <s v="No"/>
    <n v="1"/>
    <s v="No"/>
    <d v="1964-09-29T00:00:00"/>
    <n v="11856.41"/>
    <s v="tier - 3"/>
    <s v="tier - 2"/>
    <s v="R1013"/>
    <n v="58"/>
  </r>
  <r>
    <s v="Id922"/>
    <s v="  Aditi"/>
    <s v="Krishna"/>
    <n v="33.1"/>
    <s v="Obesity"/>
    <n v="5.46"/>
    <x v="2"/>
    <s v="yes"/>
    <s v="No"/>
    <s v="No"/>
    <n v="1"/>
    <s v="No"/>
    <d v="1964-06-27T00:00:00"/>
    <n v="11848.14"/>
    <s v="tier - 3"/>
    <s v="tier - 2"/>
    <s v="R1011"/>
    <n v="58"/>
  </r>
  <r>
    <s v="Id923"/>
    <s v="  Leah A"/>
    <s v="Maher"/>
    <n v="31.824999999999999"/>
    <s v="Obesity"/>
    <n v="8.1300000000000008"/>
    <x v="0"/>
    <s v="No"/>
    <s v="No"/>
    <s v="No"/>
    <n v="0"/>
    <s v="No"/>
    <d v="1965-11-10T00:00:00"/>
    <n v="11842.62"/>
    <s v="tier - 3"/>
    <s v="tier - 3"/>
    <s v="R1012"/>
    <n v="57"/>
  </r>
  <r>
    <s v="Id924"/>
    <s v="  Marianne"/>
    <s v="Boivin"/>
    <n v="29"/>
    <s v="Over weight"/>
    <n v="4.25"/>
    <x v="2"/>
    <s v="yes"/>
    <s v="No"/>
    <s v="No"/>
    <n v="1"/>
    <s v="No"/>
    <d v="1964-07-11T00:00:00"/>
    <n v="11842.44"/>
    <s v="tier - 3"/>
    <s v="tier - 2"/>
    <s v="R1011"/>
    <n v="58"/>
  </r>
  <r>
    <s v="Id925"/>
    <s v="  Carla"/>
    <s v="McAlister"/>
    <n v="30.495000000000001"/>
    <s v="Obesity"/>
    <n v="8.68"/>
    <x v="0"/>
    <s v="No"/>
    <s v="No"/>
    <s v="No"/>
    <n v="0"/>
    <s v="No"/>
    <d v="1965-09-25T00:00:00"/>
    <n v="11840.78"/>
    <s v="tier - 3"/>
    <s v="tier - 2"/>
    <s v="R1012"/>
    <n v="57"/>
  </r>
  <r>
    <s v="Id926"/>
    <s v="  Oksana"/>
    <s v="Akhmedova"/>
    <n v="25.2"/>
    <s v="Over weight"/>
    <n v="6.25"/>
    <x v="1"/>
    <s v="yes"/>
    <s v="No"/>
    <s v="No"/>
    <n v="1"/>
    <s v="No"/>
    <d v="1964-09-11T00:00:00"/>
    <n v="11837.16"/>
    <s v="tier - 3"/>
    <s v="tier - 3"/>
    <s v="R1011"/>
    <n v="58"/>
  </r>
  <r>
    <s v="Id927"/>
    <s v="  Rebecca B"/>
    <s v="Tucker"/>
    <n v="22.77"/>
    <s v="Normal Weight"/>
    <n v="4.47"/>
    <x v="2"/>
    <s v="yes"/>
    <s v="No"/>
    <s v="No"/>
    <n v="1"/>
    <s v="No"/>
    <d v="1964-06-27T00:00:00"/>
    <n v="11833.78"/>
    <s v="tier - 3"/>
    <s v="tier - 3"/>
    <s v="R1013"/>
    <n v="58"/>
  </r>
  <r>
    <s v="Id928"/>
    <s v="  Maria A"/>
    <s v="Gramelspacher"/>
    <n v="23.18"/>
    <s v="Normal Weight"/>
    <n v="8.31"/>
    <x v="0"/>
    <s v="No"/>
    <s v="No"/>
    <s v="No"/>
    <n v="0"/>
    <s v="No"/>
    <d v="1965-10-03T00:00:00"/>
    <n v="11830.61"/>
    <s v="tier - 3"/>
    <s v="tier - 1"/>
    <s v="R1012"/>
    <n v="57"/>
  </r>
  <r>
    <s v="Id929"/>
    <s v="s  Lisa M"/>
    <s v="Goldsmith"/>
    <n v="35.409999999999997"/>
    <s v="Obesity"/>
    <n v="5.68"/>
    <x v="2"/>
    <s v="No"/>
    <s v="No"/>
    <s v="No"/>
    <n v="0"/>
    <s v="No"/>
    <d v="1982-11-20T00:00:00"/>
    <n v="11773.06"/>
    <s v="tier - 3"/>
    <s v="tier - 3"/>
    <s v="R1026"/>
    <n v="40"/>
  </r>
  <r>
    <s v="Id930"/>
    <s v="  Steve Jr"/>
    <s v="Tranter"/>
    <n v="32.11"/>
    <s v="Obesity"/>
    <n v="4.75"/>
    <x v="2"/>
    <s v="yes"/>
    <s v="No"/>
    <s v="No"/>
    <n v="2"/>
    <s v="No"/>
    <d v="1966-07-25T00:00:00"/>
    <n v="11763"/>
    <s v="tier - 3"/>
    <s v="tier - 3"/>
    <s v="R1016"/>
    <n v="56"/>
  </r>
  <r>
    <s v="Id931"/>
    <s v="s  Tiffany"/>
    <s v="Tu"/>
    <n v="34.479999999999997"/>
    <s v="Obesity"/>
    <n v="6.31"/>
    <x v="1"/>
    <s v="No"/>
    <s v="No"/>
    <s v="Yes"/>
    <n v="1"/>
    <s v="No"/>
    <d v="1979-11-06T00:00:00"/>
    <n v="11752.68"/>
    <s v="tier - 3"/>
    <s v="tier - 1"/>
    <s v="R1026"/>
    <n v="43"/>
  </r>
  <r>
    <s v="Id932"/>
    <s v="  Greg"/>
    <s v="Kaczka"/>
    <n v="34.39"/>
    <s v="Obesity"/>
    <n v="6.28"/>
    <x v="1"/>
    <s v="yes"/>
    <s v="No"/>
    <s v="No"/>
    <n v="1"/>
    <s v="No"/>
    <d v="1964-12-02T00:00:00"/>
    <n v="11743.93"/>
    <s v="tier - 3"/>
    <s v="tier - 1"/>
    <s v="R1012"/>
    <n v="58"/>
  </r>
  <r>
    <s v="Id933"/>
    <s v="  Dale"/>
    <s v="Hunter"/>
    <n v="26.4"/>
    <s v="Over weight"/>
    <n v="9.2899999999999991"/>
    <x v="0"/>
    <s v="yes"/>
    <s v="No"/>
    <s v="Yes"/>
    <n v="1"/>
    <s v="No"/>
    <d v="1963-06-09T00:00:00"/>
    <n v="11743.3"/>
    <s v="tier - 3"/>
    <s v="tier - 3"/>
    <s v="R1013"/>
    <n v="59"/>
  </r>
  <r>
    <s v="Id934"/>
    <s v="  Brittany A"/>
    <s v="Moran"/>
    <n v="28.1"/>
    <s v="Over weight"/>
    <n v="5.79"/>
    <x v="1"/>
    <s v="yes"/>
    <s v="No"/>
    <s v="Yes"/>
    <n v="1"/>
    <s v="No"/>
    <d v="1969-11-12T00:00:00"/>
    <n v="11741.73"/>
    <s v="tier - 3"/>
    <s v="tier - 1"/>
    <s v="R1011"/>
    <n v="53"/>
  </r>
  <r>
    <s v="Id935"/>
    <s v="  Robert S"/>
    <s v="Ashby"/>
    <n v="27"/>
    <s v="Over weight"/>
    <n v="4.54"/>
    <x v="2"/>
    <s v="yes"/>
    <s v="No"/>
    <s v="No"/>
    <n v="1"/>
    <s v="No"/>
    <d v="1988-09-05T00:00:00"/>
    <n v="11737.85"/>
    <s v="tier - 3"/>
    <s v="tier - 1"/>
    <s v="R1011"/>
    <n v="34"/>
  </r>
  <r>
    <s v="Id936"/>
    <s v="  Cameron"/>
    <s v="Ausen"/>
    <n v="28.594999999999999"/>
    <s v="Over weight"/>
    <n v="4.68"/>
    <x v="2"/>
    <s v="yes"/>
    <s v="No"/>
    <s v="No"/>
    <n v="1"/>
    <s v="No"/>
    <d v="1964-11-09T00:00:00"/>
    <n v="11735.88"/>
    <s v="tier - 3"/>
    <s v="tier - 1"/>
    <s v="R1012"/>
    <n v="58"/>
  </r>
  <r>
    <s v="Id937"/>
    <s v="s  Ulrike"/>
    <s v="Savage"/>
    <n v="36.799999999999997"/>
    <s v="Obesity"/>
    <n v="5.88"/>
    <x v="1"/>
    <s v="No"/>
    <s v="No"/>
    <s v="No"/>
    <n v="1"/>
    <s v="No"/>
    <d v="1984-11-26T00:00:00"/>
    <n v="11730.82"/>
    <s v="tier - 3"/>
    <s v="tier - 3"/>
    <s v="R1026"/>
    <n v="38"/>
  </r>
  <r>
    <s v="Id938"/>
    <s v="  Katlyn A"/>
    <s v="O'Leary"/>
    <n v="23.75"/>
    <s v="Normal Weight"/>
    <n v="5.42"/>
    <x v="2"/>
    <s v="yes"/>
    <s v="No"/>
    <s v="Yes"/>
    <n v="1"/>
    <s v="No"/>
    <d v="1969-10-12T00:00:00"/>
    <n v="11729.68"/>
    <s v="tier - 3"/>
    <s v="tier - 1"/>
    <s v="R1024"/>
    <n v="53"/>
  </r>
  <r>
    <s v="Id939"/>
    <s v="  Morgan B"/>
    <s v="Scoville"/>
    <n v="35.619999999999997"/>
    <s v="Obesity"/>
    <n v="4.16"/>
    <x v="2"/>
    <s v="No"/>
    <s v="No"/>
    <s v="No"/>
    <n v="0"/>
    <s v="No"/>
    <d v="1982-10-21T00:00:00"/>
    <n v="11712.97"/>
    <s v="tier - 3"/>
    <s v="tier - 2"/>
    <s v="R1021"/>
    <n v="40"/>
  </r>
  <r>
    <s v="Id940"/>
    <s v="  Peter"/>
    <s v="Kaus"/>
    <n v="30.69"/>
    <s v="Obesity"/>
    <n v="7.05"/>
    <x v="0"/>
    <s v="yes"/>
    <s v="No"/>
    <s v="No"/>
    <n v="2"/>
    <s v="No"/>
    <d v="1970-12-01T00:00:00"/>
    <n v="11696.52"/>
    <s v="tier - 3"/>
    <s v="tier - 1"/>
    <s v="R1021"/>
    <n v="52"/>
  </r>
  <r>
    <s v="Id941"/>
    <s v="  Chandler"/>
    <s v="Rainey"/>
    <n v="35.799999999999997"/>
    <s v="Obesity"/>
    <n v="5.63"/>
    <x v="2"/>
    <s v="yes"/>
    <s v="No"/>
    <s v="No"/>
    <n v="2"/>
    <s v="No"/>
    <d v="1966-11-09T00:00:00"/>
    <n v="11674.13"/>
    <s v="tier - 3"/>
    <s v="tier - 1"/>
    <s v="R1011"/>
    <n v="56"/>
  </r>
  <r>
    <s v="Id942"/>
    <s v="  Silvana M"/>
    <s v="Rasch"/>
    <n v="28.785"/>
    <s v="Over weight"/>
    <n v="4.24"/>
    <x v="2"/>
    <s v="yes"/>
    <s v="No"/>
    <s v="No"/>
    <n v="2"/>
    <s v="No"/>
    <d v="1966-08-23T00:00:00"/>
    <n v="11658.38"/>
    <s v="tier - 3"/>
    <s v="tier - 3"/>
    <s v="R1024"/>
    <n v="56"/>
  </r>
  <r>
    <s v="Id943"/>
    <s v="  Natty"/>
    <s v="Plunkett"/>
    <n v="28.594999999999999"/>
    <s v="Over weight"/>
    <n v="4.96"/>
    <x v="2"/>
    <s v="yes"/>
    <s v="No"/>
    <s v="No"/>
    <n v="2"/>
    <s v="No"/>
    <d v="1966-07-06T00:00:00"/>
    <n v="11658.12"/>
    <s v="tier - 3"/>
    <s v="tier - 1"/>
    <s v="R1024"/>
    <n v="56"/>
  </r>
  <r>
    <s v="Id944"/>
    <s v="  Nicholas T"/>
    <s v="Murphy"/>
    <n v="48.75"/>
    <s v="Obesity"/>
    <n v="4.34"/>
    <x v="2"/>
    <s v="No"/>
    <s v="No"/>
    <s v="No"/>
    <n v="0"/>
    <s v="No"/>
    <d v="1994-07-20T00:00:00"/>
    <n v="11657.81"/>
    <s v="tier - 3"/>
    <s v="tier - 2"/>
    <s v="R1023"/>
    <n v="28"/>
  </r>
  <r>
    <s v="Id945"/>
    <s v="  Rebecca"/>
    <s v="Gusmer"/>
    <n v="28.31"/>
    <s v="Over weight"/>
    <n v="5.43"/>
    <x v="2"/>
    <s v="yes"/>
    <s v="No"/>
    <s v="No"/>
    <n v="2"/>
    <s v="No"/>
    <d v="1966-10-04T00:00:00"/>
    <n v="11657.72"/>
    <s v="tier - 3"/>
    <s v="tier - 2"/>
    <s v="R1024"/>
    <n v="56"/>
  </r>
  <r>
    <s v="Id946"/>
    <s v="  John"/>
    <s v="Loftus"/>
    <n v="38.39"/>
    <s v="Obesity"/>
    <n v="8.33"/>
    <x v="0"/>
    <s v="yes"/>
    <s v="No"/>
    <s v="No"/>
    <n v="1"/>
    <s v="No"/>
    <d v="1986-07-17T00:00:00"/>
    <n v="11625.11"/>
    <s v="tier - 3"/>
    <s v="tier - 3"/>
    <s v="R1022"/>
    <n v="36"/>
  </r>
  <r>
    <s v="Id947"/>
    <s v="  Antony G"/>
    <s v="Scott"/>
    <n v="25.87"/>
    <s v="Over weight"/>
    <n v="5.63"/>
    <x v="2"/>
    <s v="yes"/>
    <s v="No"/>
    <s v="No"/>
    <n v="1"/>
    <s v="No"/>
    <d v="1964-06-20T00:00:00"/>
    <n v="11602.75"/>
    <s v="tier - 3"/>
    <s v="tier - 1"/>
    <s v="R1020"/>
    <n v="58"/>
  </r>
  <r>
    <s v="Id948"/>
    <s v="  Eric"/>
    <s v="Alvarez"/>
    <n v="43.7"/>
    <s v="Obesity"/>
    <n v="7.23"/>
    <x v="0"/>
    <s v="No"/>
    <s v="No"/>
    <s v="No"/>
    <n v="0"/>
    <s v="No"/>
    <d v="1965-11-06T00:00:00"/>
    <n v="11576.13"/>
    <s v="tier - 3"/>
    <s v="tier - 3"/>
    <s v="R1011"/>
    <n v="57"/>
  </r>
  <r>
    <s v="Id949"/>
    <s v="  Erik"/>
    <s v="Petersson"/>
    <n v="40.945"/>
    <s v="Obesity"/>
    <n v="10.57"/>
    <x v="0"/>
    <s v="No"/>
    <s v="No"/>
    <s v="No"/>
    <n v="0"/>
    <s v="No"/>
    <d v="1965-12-25T00:00:00"/>
    <n v="11566.3"/>
    <s v="tier - 3"/>
    <s v="tier - 3"/>
    <s v="R1016"/>
    <n v="57"/>
  </r>
  <r>
    <s v="Id950"/>
    <s v="  Matthew T"/>
    <s v="Liaw"/>
    <n v="27.94"/>
    <s v="Over weight"/>
    <n v="7.92"/>
    <x v="0"/>
    <s v="No"/>
    <s v="No"/>
    <s v="No"/>
    <n v="0"/>
    <s v="No"/>
    <d v="1965-10-27T00:00:00"/>
    <n v="11554.22"/>
    <s v="tier - 3"/>
    <s v="tier - 1"/>
    <s v="R1013"/>
    <n v="57"/>
  </r>
  <r>
    <s v="Id951"/>
    <s v="  Cassandra"/>
    <s v="Tripaldi"/>
    <n v="31.9"/>
    <s v="Obesity"/>
    <n v="10.119999999999999"/>
    <x v="0"/>
    <s v="No"/>
    <s v="No"/>
    <s v="No"/>
    <n v="2"/>
    <s v="No"/>
    <d v="1973-07-23T00:00:00"/>
    <n v="11552.9"/>
    <s v="tier - 3"/>
    <s v="tier - 2"/>
    <s v="R1011"/>
    <n v="49"/>
  </r>
  <r>
    <s v="Id952"/>
    <s v="  Rosemary C"/>
    <s v="Kelley"/>
    <n v="31.64"/>
    <s v="Obesity"/>
    <n v="7.91"/>
    <x v="0"/>
    <s v="No"/>
    <s v="No"/>
    <s v="No"/>
    <n v="0"/>
    <s v="No"/>
    <d v="1971-12-01T00:00:00"/>
    <n v="11540.25"/>
    <s v="tier - 3"/>
    <s v="tier - 1"/>
    <s v="R1012"/>
    <n v="51"/>
  </r>
  <r>
    <s v="Id953"/>
    <s v="  Carrie A"/>
    <s v="Endara"/>
    <n v="46.7"/>
    <s v="Obesity"/>
    <n v="10.9"/>
    <x v="0"/>
    <s v="No"/>
    <s v="No"/>
    <s v="No"/>
    <n v="0"/>
    <s v="No"/>
    <d v="1968-11-14T00:00:00"/>
    <n v="11538.42"/>
    <s v="tier - 3"/>
    <s v="tier - 1"/>
    <s v="R1011"/>
    <n v="54"/>
  </r>
  <r>
    <s v="Id954"/>
    <s v="  Gerardo Sr"/>
    <s v="Valle"/>
    <n v="18.335000000000001"/>
    <s v="Under Weight"/>
    <n v="11.83"/>
    <x v="0"/>
    <s v="No"/>
    <s v="No"/>
    <s v="No"/>
    <n v="0"/>
    <s v="No"/>
    <d v="1965-10-03T00:00:00"/>
    <n v="11534.87"/>
    <s v="tier - 3"/>
    <s v="tier - 1"/>
    <s v="R1017"/>
    <n v="57"/>
  </r>
  <r>
    <s v="Id955"/>
    <s v="  Matthew R"/>
    <s v="Germain"/>
    <n v="31.24"/>
    <s v="Obesity"/>
    <n v="7.42"/>
    <x v="0"/>
    <s v="yes"/>
    <s v="No"/>
    <s v="No"/>
    <n v="2"/>
    <s v="No"/>
    <d v="1970-07-23T00:00:00"/>
    <n v="11530.12"/>
    <s v="tier - 3"/>
    <s v="tier - 1"/>
    <s v="R1012"/>
    <n v="52"/>
  </r>
  <r>
    <s v="Id956"/>
    <s v="s  Meghan E"/>
    <s v="Finecey"/>
    <n v="39.22"/>
    <s v="Obesity"/>
    <n v="5.62"/>
    <x v="2"/>
    <s v="yes"/>
    <s v="No"/>
    <s v="No"/>
    <n v="1"/>
    <s v="No"/>
    <d v="1988-06-12T00:00:00"/>
    <n v="11524.25"/>
    <s v="tier - 3"/>
    <s v="tier - 1"/>
    <s v="R1026"/>
    <n v="34"/>
  </r>
  <r>
    <s v="Id957"/>
    <s v="  Eric"/>
    <s v="Mendoza"/>
    <n v="24.414999999999999"/>
    <s v="Normal Weight"/>
    <n v="7.16"/>
    <x v="0"/>
    <s v="No"/>
    <s v="No"/>
    <s v="No"/>
    <n v="0"/>
    <s v="No"/>
    <d v="1971-12-19T00:00:00"/>
    <n v="11520.1"/>
    <s v="tier - 3"/>
    <s v="tier - 1"/>
    <s v="R1012"/>
    <n v="51"/>
  </r>
  <r>
    <s v="Id958"/>
    <s v="  Lisa B"/>
    <s v="Roe"/>
    <n v="32.299999999999997"/>
    <s v="Obesity"/>
    <n v="9.89"/>
    <x v="0"/>
    <s v="No"/>
    <s v="No"/>
    <s v="No"/>
    <n v="0"/>
    <s v="No"/>
    <d v="1968-06-24T00:00:00"/>
    <n v="11512.41"/>
    <s v="tier - 3"/>
    <s v="tier - 1"/>
    <s v="R1024"/>
    <n v="54"/>
  </r>
  <r>
    <s v="Id959"/>
    <s v="s  Jane R"/>
    <s v="Webb"/>
    <n v="39.94"/>
    <s v="Obesity"/>
    <n v="5.14"/>
    <x v="2"/>
    <s v="No"/>
    <s v="No"/>
    <s v="No"/>
    <n v="0"/>
    <s v="No"/>
    <d v="1989-10-06T00:00:00"/>
    <n v="11511.61"/>
    <s v="tier - 3"/>
    <s v="tier - 3"/>
    <s v="R1026"/>
    <n v="33"/>
  </r>
  <r>
    <s v="Id960"/>
    <s v="  Allison M"/>
    <s v="Stocker"/>
    <n v="30"/>
    <s v="Obesity"/>
    <n v="5.61"/>
    <x v="2"/>
    <s v="yes"/>
    <s v="No"/>
    <s v="Yes"/>
    <n v="1"/>
    <s v="No"/>
    <d v="1969-08-11T00:00:00"/>
    <n v="11497.69"/>
    <s v="tier - 3"/>
    <s v="tier - 1"/>
    <s v="R1012"/>
    <n v="53"/>
  </r>
  <r>
    <s v="Id961"/>
    <s v="s  Sarah E"/>
    <s v="Jacobson"/>
    <n v="35.340000000000003"/>
    <s v="Obesity"/>
    <n v="5.51"/>
    <x v="2"/>
    <s v="yes"/>
    <s v="No"/>
    <s v="Yes"/>
    <n v="1"/>
    <s v="No"/>
    <d v="1983-06-07T00:00:00"/>
    <n v="11492.46"/>
    <s v="tier - 3"/>
    <s v="tier - 3"/>
    <s v="R1026"/>
    <n v="40"/>
  </r>
  <r>
    <s v="Id962"/>
    <s v="  Philip J"/>
    <s v="Shaw"/>
    <n v="32.204999999999998"/>
    <s v="Obesity"/>
    <n v="8.3800000000000008"/>
    <x v="0"/>
    <s v="yes"/>
    <s v="No"/>
    <s v="No"/>
    <n v="2"/>
    <s v="No"/>
    <d v="1970-10-13T00:00:00"/>
    <n v="11488.32"/>
    <s v="tier - 3"/>
    <s v="tier - 1"/>
    <s v="R1014"/>
    <n v="52"/>
  </r>
  <r>
    <s v="Id963"/>
    <s v="  Jillian A"/>
    <s v="Goodwin"/>
    <n v="33.880000000000003"/>
    <s v="Obesity"/>
    <n v="4.68"/>
    <x v="2"/>
    <s v="No"/>
    <s v="yes"/>
    <s v="No"/>
    <n v="1"/>
    <s v="No"/>
    <d v="2004-09-10T00:00:00"/>
    <n v="11482.63"/>
    <s v="tier - 3"/>
    <s v="tier - 2"/>
    <s v="R1013"/>
    <n v="18"/>
  </r>
  <r>
    <s v="Id964"/>
    <s v="s  Laura D"/>
    <s v="Brock"/>
    <n v="26.63"/>
    <s v="Over weight"/>
    <n v="4.3600000000000003"/>
    <x v="2"/>
    <s v="yes"/>
    <s v="No"/>
    <s v="No"/>
    <n v="2"/>
    <s v="No"/>
    <d v="1966-09-07T00:00:00"/>
    <n v="11478.14"/>
    <s v="tier - 3"/>
    <s v="tier - 2"/>
    <s v="R1025"/>
    <n v="56"/>
  </r>
  <r>
    <s v="Id965"/>
    <s v="  Megan E"/>
    <s v="Papp"/>
    <n v="28.7"/>
    <s v="Over weight"/>
    <n v="7.74"/>
    <x v="0"/>
    <s v="No"/>
    <s v="No"/>
    <s v="No"/>
    <n v="0"/>
    <s v="No"/>
    <d v="1965-06-23T00:00:00"/>
    <n v="11455.28"/>
    <s v="tier - 3"/>
    <s v="tier - 2"/>
    <s v="R1011"/>
    <n v="57"/>
  </r>
  <r>
    <s v="Id966"/>
    <s v="  Shannon J"/>
    <s v="Siragusa"/>
    <n v="25.65"/>
    <s v="Over weight"/>
    <n v="4.05"/>
    <x v="2"/>
    <s v="yes"/>
    <s v="No"/>
    <s v="No"/>
    <n v="2"/>
    <s v="No"/>
    <d v="1966-06-14T00:00:00"/>
    <n v="11454.02"/>
    <s v="tier - 3"/>
    <s v="tier - 1"/>
    <s v="R1012"/>
    <n v="56"/>
  </r>
  <r>
    <s v="Id967"/>
    <s v="  Rachelle M"/>
    <s v="Pizarro"/>
    <n v="36.384999999999998"/>
    <s v="Obesity"/>
    <n v="11.49"/>
    <x v="0"/>
    <s v="No"/>
    <s v="No"/>
    <s v="No"/>
    <n v="0"/>
    <s v="No"/>
    <d v="1971-09-12T00:00:00"/>
    <n v="11436.74"/>
    <s v="tier - 3"/>
    <s v="tier - 3"/>
    <s v="R1012"/>
    <n v="51"/>
  </r>
  <r>
    <s v="Id968"/>
    <s v="  Casey"/>
    <s v="Strange"/>
    <n v="34.69"/>
    <s v="Obesity"/>
    <n v="5.65"/>
    <x v="2"/>
    <s v="No"/>
    <s v="No"/>
    <s v="No"/>
    <n v="0"/>
    <s v="No"/>
    <d v="1980-07-17T00:00:00"/>
    <n v="11435.74"/>
    <s v="tier - 3"/>
    <s v="tier - 3"/>
    <s v="R1021"/>
    <n v="42"/>
  </r>
  <r>
    <s v="Id969"/>
    <s v="  Jessica L"/>
    <s v="Eidinger"/>
    <n v="37.68"/>
    <s v="Obesity"/>
    <n v="4.29"/>
    <x v="2"/>
    <s v="yes"/>
    <s v="No"/>
    <s v="No"/>
    <n v="0"/>
    <s v="No"/>
    <d v="1985-06-09T00:00:00"/>
    <n v="11419.49"/>
    <s v="tier - 3"/>
    <s v="tier - 1"/>
    <s v="R1012"/>
    <n v="37"/>
  </r>
  <r>
    <s v="Id970"/>
    <s v="  Brandon F"/>
    <s v="Ginsburg"/>
    <n v="35.49"/>
    <s v="Obesity"/>
    <n v="4.74"/>
    <x v="2"/>
    <s v="yes"/>
    <s v="No"/>
    <s v="Yes"/>
    <n v="1"/>
    <s v="No"/>
    <d v="1983-10-23T00:00:00"/>
    <n v="11412.02"/>
    <s v="tier - 3"/>
    <s v="tier - 1"/>
    <s v="R1021"/>
    <n v="39"/>
  </r>
  <r>
    <s v="Id971"/>
    <s v="  Melissa"/>
    <s v="Truex"/>
    <n v="44.7"/>
    <s v="Obesity"/>
    <n v="7.6"/>
    <x v="0"/>
    <s v="yes"/>
    <s v="No"/>
    <s v="No"/>
    <n v="2"/>
    <s v="No"/>
    <d v="1970-10-07T00:00:00"/>
    <n v="11411.69"/>
    <s v="tier - 3"/>
    <s v="tier - 2"/>
    <s v="R1011"/>
    <n v="52"/>
  </r>
  <r>
    <s v="Id972"/>
    <s v="  Danielle N"/>
    <s v="Higgins"/>
    <n v="38.380000000000003"/>
    <s v="Obesity"/>
    <n v="8.5"/>
    <x v="0"/>
    <s v="yes"/>
    <s v="No"/>
    <s v="No"/>
    <n v="2"/>
    <s v="No"/>
    <d v="1970-10-02T00:00:00"/>
    <n v="11396.9"/>
    <s v="tier - 3"/>
    <s v="tier - 3"/>
    <s v="R1024"/>
    <n v="52"/>
  </r>
  <r>
    <s v="Id973"/>
    <s v="  Matthew"/>
    <s v="McCurdy"/>
    <n v="35.244999999999997"/>
    <s v="Obesity"/>
    <n v="11.22"/>
    <x v="0"/>
    <s v="yes"/>
    <s v="No"/>
    <s v="No"/>
    <n v="0"/>
    <s v="No"/>
    <d v="1967-12-19T00:00:00"/>
    <n v="11394.07"/>
    <s v="tier - 3"/>
    <s v="tier - 1"/>
    <s v="R1018"/>
    <n v="55"/>
  </r>
  <r>
    <s v="Id974"/>
    <s v="s  Bettina"/>
    <s v="Hughes"/>
    <n v="49.84"/>
    <s v="Obesity"/>
    <n v="5.0999999999999996"/>
    <x v="2"/>
    <s v="yes"/>
    <s v="No"/>
    <s v="Yes"/>
    <n v="1"/>
    <s v="No"/>
    <d v="1997-07-28T00:00:00"/>
    <n v="11388.27"/>
    <s v="tier - 3"/>
    <s v="tier - 2"/>
    <s v="R1026"/>
    <n v="25"/>
  </r>
  <r>
    <s v="Id975"/>
    <s v="  Alexander"/>
    <s v="Varner"/>
    <n v="49.06"/>
    <s v="Obesity"/>
    <n v="5.43"/>
    <x v="2"/>
    <s v="yes"/>
    <s v="No"/>
    <s v="No"/>
    <n v="1"/>
    <s v="No"/>
    <d v="1964-06-13T00:00:00"/>
    <n v="11381.33"/>
    <s v="tier - 3"/>
    <s v="tier - 2"/>
    <s v="R1013"/>
    <n v="58"/>
  </r>
  <r>
    <s v="Id976"/>
    <s v="s  Holli"/>
    <s v="Dahmen"/>
    <n v="30.88"/>
    <s v="Obesity"/>
    <n v="5.82"/>
    <x v="1"/>
    <s v="No"/>
    <s v="No"/>
    <s v="No"/>
    <n v="2"/>
    <s v="No"/>
    <d v="1972-12-06T00:00:00"/>
    <n v="11378.57"/>
    <s v="tier - 3"/>
    <s v="tier - 2"/>
    <s v="R1025"/>
    <n v="50"/>
  </r>
  <r>
    <s v="Id977"/>
    <s v="s  Heather C"/>
    <s v="Young"/>
    <n v="33.35"/>
    <s v="Obesity"/>
    <n v="6.05"/>
    <x v="1"/>
    <s v="No"/>
    <s v="No"/>
    <s v="Yes"/>
    <n v="1"/>
    <s v="No"/>
    <d v="1979-06-07T00:00:00"/>
    <n v="11369.39"/>
    <s v="tier - 3"/>
    <s v="tier - 1"/>
    <s v="R1026"/>
    <n v="44"/>
  </r>
  <r>
    <s v="Id978"/>
    <s v="  Kyle"/>
    <s v="Fraser"/>
    <n v="38"/>
    <s v="Obesity"/>
    <n v="6.38"/>
    <x v="1"/>
    <s v="yes"/>
    <s v="No"/>
    <s v="No"/>
    <n v="1"/>
    <s v="No"/>
    <d v="1964-12-13T00:00:00"/>
    <n v="11365.95"/>
    <s v="tier - 3"/>
    <s v="tier - 2"/>
    <s v="R1011"/>
    <n v="58"/>
  </r>
  <r>
    <s v="Id979"/>
    <s v="  Thomas J"/>
    <s v="Deeg"/>
    <n v="36.08"/>
    <s v="Obesity"/>
    <n v="5.73"/>
    <x v="1"/>
    <s v="yes"/>
    <s v="No"/>
    <s v="No"/>
    <n v="1"/>
    <s v="No"/>
    <d v="1964-07-03T00:00:00"/>
    <n v="11363.28"/>
    <s v="tier - 3"/>
    <s v="tier - 1"/>
    <s v="R1013"/>
    <n v="58"/>
  </r>
  <r>
    <s v="Id980"/>
    <s v="  Chris"/>
    <s v="Robertson"/>
    <n v="35.700000000000003"/>
    <s v="Obesity"/>
    <n v="5.47"/>
    <x v="2"/>
    <s v="yes"/>
    <s v="No"/>
    <s v="No"/>
    <n v="1"/>
    <s v="No"/>
    <d v="1964-07-04T00:00:00"/>
    <n v="11362.76"/>
    <s v="tier - 3"/>
    <s v="tier - 1"/>
    <s v="R1011"/>
    <n v="58"/>
  </r>
  <r>
    <s v="Id981"/>
    <s v="  Graham"/>
    <s v="Peck"/>
    <n v="34.01"/>
    <s v="Obesity"/>
    <n v="11.3"/>
    <x v="0"/>
    <s v="No"/>
    <s v="No"/>
    <s v="No"/>
    <n v="0"/>
    <s v="No"/>
    <d v="1965-09-26T00:00:00"/>
    <n v="11356.66"/>
    <s v="tier - 3"/>
    <s v="tier - 3"/>
    <s v="R1012"/>
    <n v="57"/>
  </r>
  <r>
    <s v="Id982"/>
    <s v="  Garrett"/>
    <s v="Burger"/>
    <n v="31.54"/>
    <s v="Obesity"/>
    <n v="6.72"/>
    <x v="0"/>
    <s v="No"/>
    <s v="No"/>
    <s v="No"/>
    <n v="0"/>
    <s v="No"/>
    <d v="1965-11-29T00:00:00"/>
    <n v="11353.23"/>
    <s v="tier - 3"/>
    <s v="tier - 1"/>
    <s v="R1012"/>
    <n v="57"/>
  </r>
  <r>
    <s v="Id983"/>
    <s v="  Andrew"/>
    <s v="Blain"/>
    <n v="23.3"/>
    <s v="Normal Weight"/>
    <n v="5.36"/>
    <x v="2"/>
    <s v="yes"/>
    <s v="No"/>
    <s v="No"/>
    <n v="1"/>
    <s v="No"/>
    <d v="1964-07-12T00:00:00"/>
    <n v="11345.52"/>
    <s v="tier - 3"/>
    <s v="tier - 3"/>
    <s v="R1011"/>
    <n v="58"/>
  </r>
  <r>
    <s v="Id984"/>
    <s v="s  Annabelle M"/>
    <s v="Winters"/>
    <n v="27.75"/>
    <s v="Over weight"/>
    <n v="9.8800000000000008"/>
    <x v="0"/>
    <s v="No"/>
    <s v="No"/>
    <s v="No"/>
    <n v="0"/>
    <s v="No"/>
    <d v="1968-11-02T00:00:00"/>
    <n v="11344.32"/>
    <s v="tier - 3"/>
    <s v="tier - 2"/>
    <s v="R1025"/>
    <n v="54"/>
  </r>
  <r>
    <s v="Id985"/>
    <s v="  Daniel T"/>
    <s v="McCue"/>
    <n v="42.46"/>
    <s v="Obesity"/>
    <n v="4.1100000000000003"/>
    <x v="2"/>
    <s v="No"/>
    <s v="No"/>
    <s v="No"/>
    <n v="0"/>
    <s v="No"/>
    <d v="1989-08-19T00:00:00"/>
    <n v="11326.71"/>
    <s v="tier - 3"/>
    <s v="tier - 3"/>
    <s v="R1013"/>
    <n v="33"/>
  </r>
  <r>
    <s v="Id986"/>
    <s v="  Deanne"/>
    <s v="Webster"/>
    <n v="54.47"/>
    <s v="Obesity"/>
    <n v="7.48"/>
    <x v="0"/>
    <s v="No"/>
    <s v="No"/>
    <s v="No"/>
    <n v="0"/>
    <s v="No"/>
    <d v="2002-09-20T00:00:00"/>
    <n v="11321.49"/>
    <s v="tier - 3"/>
    <s v="tier - 3"/>
    <s v="R1012"/>
    <n v="20"/>
  </r>
  <r>
    <s v="Id987"/>
    <s v="  Carrie"/>
    <s v="Anderson"/>
    <n v="24.93"/>
    <s v="Over weight"/>
    <n v="9.18"/>
    <x v="0"/>
    <s v="yes"/>
    <s v="No"/>
    <s v="Yes"/>
    <n v="1"/>
    <s v="No"/>
    <d v="1963-07-11T00:00:00"/>
    <n v="11319.12"/>
    <s v="tier - 3"/>
    <s v="tier - 1"/>
    <s v="R1012"/>
    <n v="59"/>
  </r>
  <r>
    <s v="Id988"/>
    <s v="s  Suzanne"/>
    <s v="Chiappone"/>
    <n v="48.12"/>
    <s v="Obesity"/>
    <n v="4.51"/>
    <x v="2"/>
    <s v="yes"/>
    <s v="No"/>
    <s v="No"/>
    <n v="1"/>
    <s v="No"/>
    <d v="1995-12-10T00:00:00"/>
    <n v="11318.57"/>
    <s v="tier - 3"/>
    <s v="tier - 2"/>
    <s v="R1026"/>
    <n v="27"/>
  </r>
  <r>
    <s v="Id989"/>
    <s v="  Jasmine P"/>
    <s v="Opie"/>
    <n v="24.91"/>
    <s v="Over weight"/>
    <n v="7.33"/>
    <x v="0"/>
    <s v="yes"/>
    <s v="No"/>
    <s v="Yes"/>
    <n v="1"/>
    <s v="No"/>
    <d v="1963-11-22T00:00:00"/>
    <n v="11312.33"/>
    <s v="tier - 3"/>
    <s v="tier - 3"/>
    <s v="R1012"/>
    <n v="59"/>
  </r>
  <r>
    <s v="Id990"/>
    <s v="  Jennifer"/>
    <s v="Donnelly"/>
    <n v="27.645"/>
    <s v="Over weight"/>
    <n v="10.56"/>
    <x v="0"/>
    <s v="No"/>
    <s v="No"/>
    <s v="No"/>
    <n v="0"/>
    <s v="No"/>
    <d v="1968-10-06T00:00:00"/>
    <n v="11305.93"/>
    <s v="tier - 3"/>
    <s v="tier - 1"/>
    <s v="R1012"/>
    <n v="54"/>
  </r>
  <r>
    <s v="Id991"/>
    <s v="  Tracie"/>
    <s v="Rall"/>
    <n v="33.700000000000003"/>
    <s v="Obesity"/>
    <n v="4.01"/>
    <x v="2"/>
    <s v="No"/>
    <s v="No"/>
    <s v="No"/>
    <n v="2"/>
    <s v="No"/>
    <d v="1972-09-25T00:00:00"/>
    <n v="11299.34"/>
    <s v="tier - 3"/>
    <s v="tier - 2"/>
    <s v="R1011"/>
    <n v="50"/>
  </r>
  <r>
    <s v="Id992"/>
    <s v="  Tristan D"/>
    <s v="Mitchell"/>
    <n v="38.93"/>
    <s v="Obesity"/>
    <n v="5.64"/>
    <x v="2"/>
    <s v="yes"/>
    <s v="No"/>
    <s v="No"/>
    <n v="1"/>
    <s v="No"/>
    <d v="1988-11-14T00:00:00"/>
    <n v="11294.57"/>
    <s v="tier - 3"/>
    <s v="tier - 1"/>
    <s v="R1022"/>
    <n v="34"/>
  </r>
  <r>
    <s v="Id993"/>
    <s v="  Peiweng"/>
    <s v="Chen"/>
    <n v="32.774999999999999"/>
    <s v="Obesity"/>
    <n v="8.02"/>
    <x v="0"/>
    <s v="yes"/>
    <s v="No"/>
    <s v="No"/>
    <n v="2"/>
    <s v="No"/>
    <d v="1970-06-22T00:00:00"/>
    <n v="11289.11"/>
    <s v="tier - 3"/>
    <s v="tier - 1"/>
    <s v="R1012"/>
    <n v="52"/>
  </r>
  <r>
    <s v="Id994"/>
    <s v="  Theresa M"/>
    <s v="Tufaro"/>
    <n v="29.83"/>
    <s v="Over weight"/>
    <n v="7.2"/>
    <x v="0"/>
    <s v="yes"/>
    <s v="No"/>
    <s v="No"/>
    <n v="0"/>
    <s v="No"/>
    <d v="1967-06-14T00:00:00"/>
    <n v="11286.54"/>
    <s v="tier - 3"/>
    <s v="tier - 3"/>
    <s v="R1024"/>
    <n v="55"/>
  </r>
  <r>
    <s v="Id995"/>
    <s v="  Daniel J"/>
    <s v="Peters"/>
    <n v="28.31"/>
    <s v="Over weight"/>
    <n v="4.55"/>
    <x v="2"/>
    <s v="No"/>
    <s v="yes"/>
    <s v="No"/>
    <n v="1"/>
    <s v="No"/>
    <d v="2004-10-04T00:00:00"/>
    <n v="11272.33"/>
    <s v="tier - 3"/>
    <s v="tier - 2"/>
    <s v="R1019"/>
    <n v="18"/>
  </r>
  <r>
    <s v="Id996"/>
    <s v="s  Courtney M"/>
    <s v="Susedik"/>
    <n v="29.79"/>
    <s v="Over weight"/>
    <n v="9.0299999999999994"/>
    <x v="0"/>
    <s v="No"/>
    <s v="No"/>
    <s v="No"/>
    <n v="0"/>
    <s v="No"/>
    <d v="1971-12-26T00:00:00"/>
    <n v="11265.71"/>
    <s v="tier - 3"/>
    <s v="tier - 1"/>
    <s v="R1025"/>
    <n v="51"/>
  </r>
  <r>
    <s v="Id997"/>
    <s v="  Jose A"/>
    <s v="Garcia"/>
    <n v="36.6"/>
    <s v="Obesity"/>
    <n v="5.2"/>
    <x v="2"/>
    <s v="yes"/>
    <s v="No"/>
    <s v="Yes"/>
    <n v="1"/>
    <s v="No"/>
    <d v="1969-10-11T00:00:00"/>
    <n v="11264.54"/>
    <s v="tier - 3"/>
    <s v="tier - 2"/>
    <s v="R1011"/>
    <n v="53"/>
  </r>
  <r>
    <s v="Id998"/>
    <s v="s  Lauren"/>
    <s v="Deady"/>
    <n v="35.93"/>
    <s v="Obesity"/>
    <n v="8.3000000000000007"/>
    <x v="0"/>
    <s v="yes"/>
    <s v="No"/>
    <s v="No"/>
    <n v="0"/>
    <s v="No"/>
    <d v="1981-10-02T00:00:00"/>
    <n v="11255.29"/>
    <s v="tier - 3"/>
    <s v="tier - 1"/>
    <s v="R1026"/>
    <n v="41"/>
  </r>
  <r>
    <s v="Id999"/>
    <s v="  Jonathon M"/>
    <s v="Campbell"/>
    <n v="28.6"/>
    <s v="Over weight"/>
    <n v="5.56"/>
    <x v="2"/>
    <s v="yes"/>
    <s v="No"/>
    <s v="Yes"/>
    <n v="1"/>
    <s v="No"/>
    <d v="1969-08-20T00:00:00"/>
    <n v="11253.42"/>
    <s v="tier - 3"/>
    <s v="tier - 1"/>
    <s v="R1011"/>
    <n v="53"/>
  </r>
  <r>
    <s v="Id1000"/>
    <s v="s  Stephanie A"/>
    <s v="Schaefer"/>
    <n v="39.17"/>
    <s v="Obesity"/>
    <n v="4.1500000000000004"/>
    <x v="2"/>
    <s v="No"/>
    <s v="No"/>
    <s v="No"/>
    <n v="0"/>
    <s v="No"/>
    <d v="1989-12-17T00:00:00"/>
    <n v="11250.43"/>
    <s v="tier - 3"/>
    <s v="tier - 2"/>
    <s v="R1026"/>
    <n v="33"/>
  </r>
  <r>
    <s v="Id1001"/>
    <s v="  Patrick"/>
    <s v="D'Alessandro"/>
    <n v="26.41"/>
    <s v="Over weight"/>
    <n v="5.99"/>
    <x v="1"/>
    <s v="yes"/>
    <s v="No"/>
    <s v="Yes"/>
    <n v="1"/>
    <s v="No"/>
    <d v="1969-12-30T00:00:00"/>
    <n v="11244.38"/>
    <s v="tier - 3"/>
    <s v="tier - 1"/>
    <s v="R1016"/>
    <n v="53"/>
  </r>
  <r>
    <s v="Id1002"/>
    <s v="s  Krista"/>
    <s v="Wyss"/>
    <n v="30.63"/>
    <s v="Obesity"/>
    <n v="5.8"/>
    <x v="1"/>
    <s v="yes"/>
    <s v="No"/>
    <s v="No"/>
    <n v="0"/>
    <s v="No"/>
    <d v="1976-06-28T00:00:00"/>
    <n v="11217.35"/>
    <s v="tier - 3"/>
    <s v="tier - 2"/>
    <s v="R1025"/>
    <n v="46"/>
  </r>
  <r>
    <s v="Id1003"/>
    <s v="  Jenessa"/>
    <s v="Rose"/>
    <n v="31.73"/>
    <s v="Obesity"/>
    <n v="7.32"/>
    <x v="0"/>
    <s v="yes"/>
    <s v="No"/>
    <s v="No"/>
    <n v="2"/>
    <s v="No"/>
    <d v="1970-06-14T00:00:00"/>
    <n v="11187.66"/>
    <s v="tier - 3"/>
    <s v="tier - 2"/>
    <s v="R1012"/>
    <n v="52"/>
  </r>
  <r>
    <s v="Id1004"/>
    <s v="  Ryan M"/>
    <s v="Hopper"/>
    <n v="30.7"/>
    <s v="Obesity"/>
    <n v="5.16"/>
    <x v="2"/>
    <s v="No"/>
    <s v="No"/>
    <s v="No"/>
    <n v="2"/>
    <s v="No"/>
    <d v="1972-09-03T00:00:00"/>
    <n v="11186.2"/>
    <s v="tier - 3"/>
    <s v="tier - 2"/>
    <s v="R1021"/>
    <n v="50"/>
  </r>
  <r>
    <s v="Id1005"/>
    <s v="  Thomas"/>
    <s v="Finneran"/>
    <n v="25.934999999999999"/>
    <s v="Over weight"/>
    <n v="5.96"/>
    <x v="1"/>
    <s v="yes"/>
    <s v="No"/>
    <s v="No"/>
    <n v="2"/>
    <s v="No"/>
    <d v="1966-08-06T00:00:00"/>
    <n v="11165.42"/>
    <s v="tier - 3"/>
    <s v="tier - 1"/>
    <s v="R1016"/>
    <n v="56"/>
  </r>
  <r>
    <s v="Id1006"/>
    <s v="  Amanda N"/>
    <s v="Basham"/>
    <n v="35.9"/>
    <s v="Obesity"/>
    <n v="4.8499999999999996"/>
    <x v="2"/>
    <s v="yes"/>
    <s v="No"/>
    <s v="Yes"/>
    <n v="1"/>
    <s v="No"/>
    <d v="1969-06-25T00:00:00"/>
    <n v="11163.57"/>
    <s v="tier - 3"/>
    <s v="tier - 2"/>
    <s v="R1011"/>
    <n v="53"/>
  </r>
  <r>
    <s v="Id1007"/>
    <s v="  Teresa P"/>
    <s v="Inman"/>
    <n v="26.7"/>
    <s v="Over weight"/>
    <n v="5.09"/>
    <x v="2"/>
    <s v="yes"/>
    <s v="No"/>
    <s v="Yes"/>
    <n v="1"/>
    <s v="No"/>
    <d v="1969-11-30T00:00:00"/>
    <n v="11150.78"/>
    <s v="tier - 3"/>
    <s v="tier - 2"/>
    <s v="R1011"/>
    <n v="53"/>
  </r>
  <r>
    <s v="Id1008"/>
    <s v="  Dorian"/>
    <s v="Oscal"/>
    <n v="33.71"/>
    <s v="Obesity"/>
    <n v="4.9400000000000004"/>
    <x v="2"/>
    <s v="No"/>
    <s v="No"/>
    <s v="No"/>
    <n v="0"/>
    <s v="No"/>
    <d v="1980-08-20T00:00:00"/>
    <n v="11103.33"/>
    <s v="tier - 3"/>
    <s v="tier - 1"/>
    <s v="R1021"/>
    <n v="42"/>
  </r>
  <r>
    <s v="Id1009"/>
    <s v="  Amy"/>
    <s v="Craft"/>
    <n v="41.91"/>
    <s v="Obesity"/>
    <n v="4.92"/>
    <x v="2"/>
    <s v="yes"/>
    <s v="No"/>
    <s v="No"/>
    <n v="2"/>
    <s v="No"/>
    <d v="1966-07-05T00:00:00"/>
    <n v="11093.62"/>
    <s v="tier - 3"/>
    <s v="tier - 1"/>
    <s v="R1013"/>
    <n v="56"/>
  </r>
  <r>
    <s v="Id1010"/>
    <s v="  Aberu"/>
    <s v="Kebede"/>
    <n v="39.82"/>
    <s v="Obesity"/>
    <n v="6.05"/>
    <x v="1"/>
    <s v="yes"/>
    <s v="No"/>
    <s v="No"/>
    <n v="2"/>
    <s v="No"/>
    <d v="1966-09-09T00:00:00"/>
    <n v="11090.72"/>
    <s v="tier - 3"/>
    <s v="tier - 1"/>
    <s v="R1013"/>
    <n v="56"/>
  </r>
  <r>
    <s v="Id1011"/>
    <s v="  Ashley"/>
    <s v="Strobel"/>
    <n v="28.12"/>
    <s v="Over weight"/>
    <n v="4.67"/>
    <x v="2"/>
    <s v="No"/>
    <s v="No"/>
    <s v="No"/>
    <n v="2"/>
    <s v="No"/>
    <d v="1972-10-07T00:00:00"/>
    <n v="11085.59"/>
    <s v="tier - 3"/>
    <s v="tier - 2"/>
    <s v="R1012"/>
    <n v="50"/>
  </r>
  <r>
    <s v="Id1012"/>
    <s v="  Anna E"/>
    <s v="Dalton"/>
    <n v="26.98"/>
    <s v="Over weight"/>
    <n v="9.81"/>
    <x v="0"/>
    <s v="yes"/>
    <s v="No"/>
    <s v="No"/>
    <n v="0"/>
    <s v="No"/>
    <d v="1967-09-04T00:00:00"/>
    <n v="11082.58"/>
    <s v="tier - 3"/>
    <s v="tier - 2"/>
    <s v="R1012"/>
    <n v="55"/>
  </r>
  <r>
    <s v="Id1013"/>
    <s v="  Tania K"/>
    <s v="Morimoto"/>
    <n v="27.2"/>
    <s v="Over weight"/>
    <n v="6.06"/>
    <x v="1"/>
    <s v="yes"/>
    <s v="No"/>
    <s v="No"/>
    <n v="2"/>
    <s v="No"/>
    <d v="1966-11-20T00:00:00"/>
    <n v="11073.18"/>
    <s v="tier - 3"/>
    <s v="tier - 3"/>
    <s v="R1011"/>
    <n v="56"/>
  </r>
  <r>
    <s v="Id1014"/>
    <s v="  Ashley E"/>
    <s v="Manlove"/>
    <n v="25.3"/>
    <s v="Over weight"/>
    <n v="5.19"/>
    <x v="2"/>
    <s v="yes"/>
    <s v="No"/>
    <s v="No"/>
    <n v="2"/>
    <s v="No"/>
    <d v="1966-11-07T00:00:00"/>
    <n v="11070.54"/>
    <s v="tier - 3"/>
    <s v="tier - 3"/>
    <s v="R1011"/>
    <n v="56"/>
  </r>
  <r>
    <s v="Id1015"/>
    <s v="  Aleksandra"/>
    <s v="Madzik"/>
    <n v="30.25"/>
    <s v="Obesity"/>
    <n v="10.16"/>
    <x v="0"/>
    <s v="No"/>
    <s v="No"/>
    <s v="No"/>
    <n v="0"/>
    <s v="No"/>
    <d v="1971-11-09T00:00:00"/>
    <n v="11068.77"/>
    <s v="tier - 3"/>
    <s v="tier - 2"/>
    <s v="R1012"/>
    <n v="51"/>
  </r>
  <r>
    <s v="Id1016"/>
    <s v="  Valery L"/>
    <s v="Hobson"/>
    <n v="54"/>
    <s v="Obesity"/>
    <n v="4.68"/>
    <x v="2"/>
    <s v="yes"/>
    <s v="yes"/>
    <s v="No"/>
    <n v="2"/>
    <s v="No"/>
    <d v="2000-09-18T00:00:00"/>
    <n v="11068.7"/>
    <s v="tier - 3"/>
    <s v="tier - 1"/>
    <s v="R1011"/>
    <n v="22"/>
  </r>
  <r>
    <s v="Id1017"/>
    <s v="s  Joanna G"/>
    <s v="Reyes"/>
    <n v="51.86"/>
    <s v="Obesity"/>
    <n v="5.32"/>
    <x v="2"/>
    <s v="yes"/>
    <s v="No"/>
    <s v="No"/>
    <n v="0"/>
    <s v="No"/>
    <d v="2001-12-17T00:00:00"/>
    <n v="11046.02"/>
    <s v="tier - 3"/>
    <s v="tier - 1"/>
    <s v="R1026"/>
    <n v="21"/>
  </r>
  <r>
    <s v="Id1018"/>
    <s v="s  Stefanie F"/>
    <s v="Tierney"/>
    <n v="31.39"/>
    <s v="Obesity"/>
    <n v="6.99"/>
    <x v="0"/>
    <s v="No"/>
    <s v="No"/>
    <s v="No"/>
    <n v="0"/>
    <s v="No"/>
    <d v="1974-08-30T00:00:00"/>
    <n v="11037.85"/>
    <s v="tier - 3"/>
    <s v="tier - 2"/>
    <s v="R1025"/>
    <n v="48"/>
  </r>
  <r>
    <s v="Id1019"/>
    <s v="  Stephen"/>
    <s v="Gabris"/>
    <n v="39.97"/>
    <s v="Obesity"/>
    <n v="5.55"/>
    <x v="2"/>
    <s v="No"/>
    <s v="No"/>
    <s v="No"/>
    <n v="0"/>
    <s v="No"/>
    <d v="1989-10-25T00:00:00"/>
    <n v="11037.51"/>
    <s v="tier - 3"/>
    <s v="tier - 1"/>
    <s v="R1012"/>
    <n v="33"/>
  </r>
  <r>
    <s v="Id1020"/>
    <s v="  Liza J"/>
    <s v="Howard"/>
    <n v="41.23"/>
    <s v="Obesity"/>
    <n v="6.94"/>
    <x v="0"/>
    <s v="No"/>
    <s v="No"/>
    <s v="No"/>
    <n v="0"/>
    <s v="No"/>
    <d v="1974-12-10T00:00:00"/>
    <n v="11033.66"/>
    <s v="tier - 3"/>
    <s v="tier - 3"/>
    <s v="R1012"/>
    <n v="48"/>
  </r>
  <r>
    <s v="Id1021"/>
    <s v="  Ian M"/>
    <s v="Kallay"/>
    <n v="49.45"/>
    <s v="Obesity"/>
    <n v="4.2"/>
    <x v="2"/>
    <s v="yes"/>
    <s v="No"/>
    <s v="No"/>
    <n v="0"/>
    <s v="No"/>
    <d v="1996-07-21T00:00:00"/>
    <n v="11028.56"/>
    <s v="tier - 3"/>
    <s v="tier - 3"/>
    <s v="R1012"/>
    <n v="26"/>
  </r>
  <r>
    <s v="Id1022"/>
    <s v="  Claudia L"/>
    <s v="Leguizamo"/>
    <n v="41.04"/>
    <s v="Obesity"/>
    <n v="5.59"/>
    <x v="2"/>
    <s v="No"/>
    <s v="No"/>
    <s v="No"/>
    <n v="0"/>
    <s v="No"/>
    <d v="1991-06-26T00:00:00"/>
    <n v="11018.05"/>
    <s v="tier - 3"/>
    <s v="tier - 2"/>
    <s v="R1012"/>
    <n v="31"/>
  </r>
  <r>
    <s v="Id1023"/>
    <s v="  Jessica M"/>
    <s v="Escartin"/>
    <n v="27.93"/>
    <s v="Over weight"/>
    <n v="9.9600000000000009"/>
    <x v="0"/>
    <s v="No"/>
    <s v="No"/>
    <s v="No"/>
    <n v="0"/>
    <s v="No"/>
    <d v="1974-12-15T00:00:00"/>
    <n v="11015.17"/>
    <s v="tier - 3"/>
    <s v="tier - 1"/>
    <s v="R1012"/>
    <n v="48"/>
  </r>
  <r>
    <s v="Id1024"/>
    <s v="  Billy Jr"/>
    <s v="Chorey"/>
    <n v="21.01"/>
    <s v="Normal Weight"/>
    <n v="7.37"/>
    <x v="0"/>
    <s v="No"/>
    <s v="No"/>
    <s v="No"/>
    <n v="0"/>
    <s v="No"/>
    <d v="1968-10-24T00:00:00"/>
    <n v="11013.71"/>
    <s v="tier - 3"/>
    <s v="tier - 1"/>
    <s v="R1013"/>
    <n v="54"/>
  </r>
  <r>
    <s v="Id1025"/>
    <s v="  David"/>
    <s v="McVay"/>
    <n v="52.37"/>
    <s v="Obesity"/>
    <n v="5.0599999999999996"/>
    <x v="2"/>
    <s v="yes"/>
    <s v="yes"/>
    <s v="No"/>
    <n v="2"/>
    <s v="No"/>
    <d v="2000-09-17T00:00:00"/>
    <n v="10991.58"/>
    <s v="tier - 3"/>
    <s v="tier - 3"/>
    <s v="R1012"/>
    <n v="22"/>
  </r>
  <r>
    <s v="Id1026"/>
    <s v="  Tim"/>
    <s v="Vinson"/>
    <n v="40.369999999999997"/>
    <s v="Obesity"/>
    <n v="8.2100000000000009"/>
    <x v="0"/>
    <s v="No"/>
    <s v="No"/>
    <s v="No"/>
    <n v="0"/>
    <s v="No"/>
    <d v="1965-12-18T00:00:00"/>
    <n v="10982.5"/>
    <s v="tier - 3"/>
    <s v="tier - 3"/>
    <s v="R1013"/>
    <n v="57"/>
  </r>
  <r>
    <s v="Id1027"/>
    <s v="  Emma M"/>
    <s v="Astrike-Davis"/>
    <n v="41.47"/>
    <s v="Obesity"/>
    <n v="10.34"/>
    <x v="0"/>
    <s v="No"/>
    <s v="No"/>
    <s v="No"/>
    <n v="2"/>
    <s v="No"/>
    <d v="1973-10-21T00:00:00"/>
    <n v="10977.21"/>
    <s v="tier - 3"/>
    <s v="tier - 1"/>
    <s v="R1013"/>
    <n v="49"/>
  </r>
  <r>
    <s v="Id1028"/>
    <s v="  Tim"/>
    <s v="Harder"/>
    <n v="33.725000000000001"/>
    <s v="Obesity"/>
    <n v="5.51"/>
    <x v="2"/>
    <s v="yes"/>
    <s v="No"/>
    <s v="No"/>
    <n v="2"/>
    <s v="No"/>
    <d v="1966-07-09T00:00:00"/>
    <n v="10976.25"/>
    <s v="tier - 3"/>
    <s v="tier - 2"/>
    <s v="R1012"/>
    <n v="56"/>
  </r>
  <r>
    <s v="Id1029"/>
    <s v="  Patrick"/>
    <s v="Bell"/>
    <n v="28.1"/>
    <s v="Over weight"/>
    <n v="11.2"/>
    <x v="0"/>
    <s v="No"/>
    <s v="No"/>
    <s v="No"/>
    <n v="0"/>
    <s v="No"/>
    <d v="1965-06-19T00:00:00"/>
    <n v="10965.45"/>
    <s v="tier - 3"/>
    <s v="tier - 2"/>
    <s v="R1011"/>
    <n v="57"/>
  </r>
  <r>
    <s v="Id1030"/>
    <s v="  Bridget K"/>
    <s v="Dawes"/>
    <n v="37.43"/>
    <s v="Obesity"/>
    <n v="4.3499999999999996"/>
    <x v="2"/>
    <s v="yes"/>
    <s v="No"/>
    <s v="Yes"/>
    <n v="1"/>
    <s v="No"/>
    <d v="1969-08-14T00:00:00"/>
    <n v="10959.69"/>
    <s v="tier - 3"/>
    <s v="tier - 3"/>
    <s v="R1012"/>
    <n v="53"/>
  </r>
  <r>
    <s v="Id1031"/>
    <s v="  Gabriel"/>
    <s v="Larios"/>
    <n v="23.7"/>
    <s v="Normal Weight"/>
    <n v="10.45"/>
    <x v="0"/>
    <s v="No"/>
    <s v="No"/>
    <s v="No"/>
    <n v="0"/>
    <s v="No"/>
    <d v="1965-12-04T00:00:00"/>
    <n v="10959.33"/>
    <s v="tier - 3"/>
    <s v="tier - 3"/>
    <s v="R1011"/>
    <n v="57"/>
  </r>
  <r>
    <s v="Id1032"/>
    <s v="  Natasha"/>
    <s v="Yaremczuk"/>
    <n v="24.795000000000002"/>
    <s v="Over weight"/>
    <n v="4.07"/>
    <x v="2"/>
    <s v="yes"/>
    <s v="No"/>
    <s v="Yes"/>
    <n v="1"/>
    <s v="No"/>
    <d v="1969-11-10T00:00:00"/>
    <n v="10942.13"/>
    <s v="tier - 3"/>
    <s v="tier - 3"/>
    <s v="R1012"/>
    <n v="53"/>
  </r>
  <r>
    <s v="Id1033"/>
    <s v="  Abby A"/>
    <s v="Knight"/>
    <n v="31.9"/>
    <s v="Obesity"/>
    <n v="8.34"/>
    <x v="0"/>
    <s v="No"/>
    <s v="No"/>
    <s v="No"/>
    <n v="0"/>
    <s v="No"/>
    <d v="1968-11-12T00:00:00"/>
    <n v="10928.85"/>
    <s v="tier - 3"/>
    <s v="tier - 3"/>
    <s v="R1013"/>
    <n v="54"/>
  </r>
  <r>
    <s v="Id1034"/>
    <s v="  Michelle"/>
    <s v="Eversman"/>
    <n v="32.68"/>
    <s v="Obesity"/>
    <n v="7.41"/>
    <x v="0"/>
    <s v="No"/>
    <s v="No"/>
    <s v="No"/>
    <n v="0"/>
    <s v="No"/>
    <d v="1968-11-13T00:00:00"/>
    <n v="10923.93"/>
    <s v="tier - 3"/>
    <s v="tier - 1"/>
    <s v="R1024"/>
    <n v="54"/>
  </r>
  <r>
    <s v="Id1035"/>
    <s v="  Mckendree"/>
    <s v="Hickory"/>
    <n v="47.13"/>
    <s v="Obesity"/>
    <n v="4.3099999999999996"/>
    <x v="2"/>
    <s v="No"/>
    <s v="No"/>
    <s v="No"/>
    <n v="0"/>
    <s v="No"/>
    <d v="1994-09-06T00:00:00"/>
    <n v="10886.66"/>
    <s v="tier - 3"/>
    <s v="tier - 3"/>
    <s v="R1012"/>
    <n v="28"/>
  </r>
  <r>
    <s v="Id1036"/>
    <s v="  Tara"/>
    <s v="Mooney"/>
    <n v="36.67"/>
    <s v="Obesity"/>
    <n v="10.83"/>
    <x v="0"/>
    <s v="No"/>
    <s v="No"/>
    <s v="No"/>
    <n v="0"/>
    <s v="No"/>
    <d v="1971-12-20T00:00:00"/>
    <n v="10848.13"/>
    <s v="tier - 3"/>
    <s v="tier - 3"/>
    <s v="R1012"/>
    <n v="51"/>
  </r>
  <r>
    <s v="Id1037"/>
    <s v="  Daniel"/>
    <s v="Craighead"/>
    <n v="33.630000000000003"/>
    <s v="Obesity"/>
    <n v="11.31"/>
    <x v="0"/>
    <s v="No"/>
    <s v="No"/>
    <s v="No"/>
    <n v="0"/>
    <s v="No"/>
    <d v="1968-07-28T00:00:00"/>
    <n v="10825.25"/>
    <s v="tier - 3"/>
    <s v="tier - 3"/>
    <s v="R1012"/>
    <n v="54"/>
  </r>
  <r>
    <s v="Id1038"/>
    <s v="  Joshua P"/>
    <s v="Gardner"/>
    <n v="32.67"/>
    <s v="Obesity"/>
    <n v="11.81"/>
    <x v="0"/>
    <s v="yes"/>
    <s v="No"/>
    <s v="No"/>
    <n v="0"/>
    <s v="No"/>
    <d v="1967-10-02T00:00:00"/>
    <n v="10807.49"/>
    <s v="tier - 3"/>
    <s v="tier - 2"/>
    <s v="R1013"/>
    <n v="55"/>
  </r>
  <r>
    <s v="Id1039"/>
    <s v="  Erin C"/>
    <s v="Lohrenz"/>
    <n v="33.299999999999997"/>
    <s v="Obesity"/>
    <n v="8.26"/>
    <x v="0"/>
    <s v="yes"/>
    <s v="No"/>
    <s v="No"/>
    <n v="2"/>
    <s v="No"/>
    <d v="1970-12-18T00:00:00"/>
    <n v="10806.84"/>
    <s v="tier - 3"/>
    <s v="tier - 2"/>
    <s v="R1011"/>
    <n v="52"/>
  </r>
  <r>
    <s v="Id1040"/>
    <s v="  Shure"/>
    <s v="Demise"/>
    <n v="30.78"/>
    <s v="Obesity"/>
    <n v="10.74"/>
    <x v="0"/>
    <s v="yes"/>
    <s v="No"/>
    <s v="No"/>
    <n v="2"/>
    <s v="No"/>
    <d v="1970-10-28T00:00:00"/>
    <n v="10797.34"/>
    <s v="tier - 3"/>
    <s v="tier - 2"/>
    <s v="R1023"/>
    <n v="52"/>
  </r>
  <r>
    <s v="Id1041"/>
    <s v="  Richard"/>
    <s v="Nelson"/>
    <n v="28.975000000000001"/>
    <s v="Over weight"/>
    <n v="7.69"/>
    <x v="0"/>
    <s v="yes"/>
    <s v="No"/>
    <s v="No"/>
    <n v="0"/>
    <s v="No"/>
    <d v="1967-10-23T00:00:00"/>
    <n v="10796.35"/>
    <s v="tier - 3"/>
    <s v="tier - 1"/>
    <s v="R1019"/>
    <n v="55"/>
  </r>
  <r>
    <s v="Id1042"/>
    <s v="  Brenda"/>
    <s v="Guitard"/>
    <n v="33.4"/>
    <s v="Obesity"/>
    <n v="4.84"/>
    <x v="2"/>
    <s v="No"/>
    <s v="No"/>
    <s v="No"/>
    <n v="0"/>
    <s v="No"/>
    <d v="1999-12-24T00:00:00"/>
    <n v="10795.94"/>
    <s v="tier - 3"/>
    <s v="tier - 1"/>
    <s v="R1011"/>
    <n v="23"/>
  </r>
  <r>
    <s v="Id1043"/>
    <s v="  Joseph M"/>
    <s v="Navas"/>
    <n v="21.5"/>
    <s v="Normal Weight"/>
    <n v="9.77"/>
    <x v="0"/>
    <s v="yes"/>
    <s v="No"/>
    <s v="No"/>
    <n v="0"/>
    <s v="No"/>
    <d v="1967-11-11T00:00:00"/>
    <n v="10791.96"/>
    <s v="tier - 3"/>
    <s v="tier - 2"/>
    <s v="R1011"/>
    <n v="55"/>
  </r>
  <r>
    <s v="Id1044"/>
    <s v="  Stephen J"/>
    <s v="Ptucha"/>
    <n v="38.14"/>
    <s v="Obesity"/>
    <n v="5.84"/>
    <x v="1"/>
    <s v="No"/>
    <s v="No"/>
    <s v="No"/>
    <n v="0"/>
    <s v="No"/>
    <d v="1989-11-25T00:00:00"/>
    <n v="10769.75"/>
    <s v="tier - 3"/>
    <s v="tier - 2"/>
    <s v="R1022"/>
    <n v="33"/>
  </r>
  <r>
    <s v="Id1045"/>
    <s v="s  Kathya"/>
    <s v="Kirouac"/>
    <n v="35.42"/>
    <s v="Obesity"/>
    <n v="8.6999999999999993"/>
    <x v="0"/>
    <s v="yes"/>
    <s v="No"/>
    <s v="No"/>
    <n v="1"/>
    <s v="No"/>
    <d v="1986-08-29T00:00:00"/>
    <n v="10749.02"/>
    <s v="tier - 3"/>
    <s v="tier - 1"/>
    <s v="R1026"/>
    <n v="36"/>
  </r>
  <r>
    <s v="Id1046"/>
    <s v="  Wesley"/>
    <s v="Toews"/>
    <n v="35.625"/>
    <s v="Obesity"/>
    <n v="10.79"/>
    <x v="0"/>
    <s v="No"/>
    <s v="No"/>
    <s v="No"/>
    <n v="0"/>
    <s v="No"/>
    <d v="1974-12-09T00:00:00"/>
    <n v="10736.87"/>
    <s v="tier - 3"/>
    <s v="tier - 1"/>
    <s v="R1016"/>
    <n v="48"/>
  </r>
  <r>
    <s v="Id1047"/>
    <s v="  Tim"/>
    <s v="Perry"/>
    <n v="45.51"/>
    <s v="Obesity"/>
    <n v="4.32"/>
    <x v="2"/>
    <s v="No"/>
    <s v="No"/>
    <s v="No"/>
    <n v="1"/>
    <s v="No"/>
    <d v="1992-06-25T00:00:00"/>
    <n v="10719.57"/>
    <s v="tier - 3"/>
    <s v="tier - 1"/>
    <s v="R1012"/>
    <n v="30"/>
  </r>
  <r>
    <s v="Id1048"/>
    <s v="  Jamie L"/>
    <s v="Kretz"/>
    <n v="37.1"/>
    <s v="Obesity"/>
    <n v="7.19"/>
    <x v="0"/>
    <s v="yes"/>
    <s v="No"/>
    <s v="No"/>
    <n v="0"/>
    <s v="No"/>
    <d v="1967-10-05T00:00:00"/>
    <n v="10713.64"/>
    <s v="tier - 3"/>
    <s v="tier - 3"/>
    <s v="R1011"/>
    <n v="55"/>
  </r>
  <r>
    <s v="Id1049"/>
    <s v="  Alexandra"/>
    <s v="Hempel"/>
    <n v="30.5"/>
    <s v="Obesity"/>
    <n v="11.94"/>
    <x v="0"/>
    <s v="yes"/>
    <s v="No"/>
    <s v="No"/>
    <n v="0"/>
    <s v="No"/>
    <d v="1967-07-30T00:00:00"/>
    <n v="10704.47"/>
    <s v="tier - 3"/>
    <s v="tier - 2"/>
    <s v="R1011"/>
    <n v="55"/>
  </r>
  <r>
    <s v="Id1050"/>
    <s v="  Tiffany"/>
    <s v="McBroom"/>
    <n v="28.16"/>
    <s v="Over weight"/>
    <n v="5.56"/>
    <x v="2"/>
    <s v="No"/>
    <s v="No"/>
    <s v="No"/>
    <n v="2"/>
    <s v="No"/>
    <d v="1972-10-24T00:00:00"/>
    <n v="10702.64"/>
    <s v="tier - 3"/>
    <s v="tier - 3"/>
    <s v="R1013"/>
    <n v="50"/>
  </r>
  <r>
    <s v="Id1051"/>
    <s v="s  Rebecca J"/>
    <s v="Yoo"/>
    <n v="29.1"/>
    <s v="Over weight"/>
    <n v="5.64"/>
    <x v="2"/>
    <s v="yes"/>
    <s v="No"/>
    <s v="No"/>
    <n v="0"/>
    <s v="No"/>
    <d v="1976-09-30T00:00:00"/>
    <n v="10698.38"/>
    <s v="tier - 3"/>
    <s v="tier - 1"/>
    <s v="R1025"/>
    <n v="46"/>
  </r>
  <r>
    <s v="Id1052"/>
    <s v="  Austin T"/>
    <s v="Rand"/>
    <n v="30.22"/>
    <s v="Obesity"/>
    <n v="4.6500000000000004"/>
    <x v="2"/>
    <s v="No"/>
    <s v="No"/>
    <s v="No"/>
    <n v="0"/>
    <s v="No"/>
    <d v="1977-08-02T00:00:00"/>
    <n v="10690.11"/>
    <s v="tier - 3"/>
    <s v="tier - 2"/>
    <s v="R1021"/>
    <n v="45"/>
  </r>
  <r>
    <s v="Id1053"/>
    <s v="  Jamie T"/>
    <s v="Wolfe"/>
    <n v="24.29"/>
    <s v="Normal Weight"/>
    <n v="9.0500000000000007"/>
    <x v="0"/>
    <s v="No"/>
    <s v="No"/>
    <s v="No"/>
    <n v="0"/>
    <s v="No"/>
    <d v="1962-09-07T00:00:00"/>
    <n v="10676.83"/>
    <s v="tier - 3"/>
    <s v="tier - 3"/>
    <s v="R1013"/>
    <n v="60"/>
  </r>
  <r>
    <s v="Id1054"/>
    <s v="  Matthew T"/>
    <s v="Vance"/>
    <n v="29.39"/>
    <s v="Over weight"/>
    <n v="4.5199999999999996"/>
    <x v="2"/>
    <s v="yes"/>
    <s v="No"/>
    <s v="No"/>
    <n v="0"/>
    <s v="No"/>
    <d v="1976-11-22T00:00:00"/>
    <n v="10665.44"/>
    <s v="tier - 3"/>
    <s v="tier - 2"/>
    <s v="R1021"/>
    <n v="46"/>
  </r>
  <r>
    <s v="Id1055"/>
    <s v="s  Emily"/>
    <s v="Burnett"/>
    <n v="25.66"/>
    <s v="Over weight"/>
    <n v="4.62"/>
    <x v="2"/>
    <s v="yes"/>
    <s v="No"/>
    <s v="No"/>
    <n v="1"/>
    <s v="No"/>
    <d v="1964-08-08T00:00:00"/>
    <n v="10627.81"/>
    <s v="tier - 3"/>
    <s v="tier - 3"/>
    <s v="R1013"/>
    <n v="58"/>
  </r>
  <r>
    <s v="Id1056"/>
    <s v="  Gillian"/>
    <s v="Clason"/>
    <n v="39.11"/>
    <s v="Obesity"/>
    <n v="5.87"/>
    <x v="1"/>
    <s v="No"/>
    <s v="No"/>
    <s v="No"/>
    <n v="0"/>
    <s v="No"/>
    <d v="1990-07-06T00:00:00"/>
    <n v="10620.26"/>
    <s v="tier - 3"/>
    <s v="tier - 3"/>
    <s v="R1012"/>
    <n v="32"/>
  </r>
  <r>
    <s v="Id1057"/>
    <s v="s  Brenn E"/>
    <s v="Donnelly"/>
    <n v="43.78"/>
    <s v="Obesity"/>
    <n v="5.71"/>
    <x v="1"/>
    <s v="No"/>
    <s v="No"/>
    <s v="No"/>
    <n v="1"/>
    <s v="No"/>
    <d v="1992-07-23T00:00:00"/>
    <n v="10617.04"/>
    <s v="tier - 3"/>
    <s v="tier - 3"/>
    <s v="R1026"/>
    <n v="30"/>
  </r>
  <r>
    <s v="Id1058"/>
    <s v="  Lisa M"/>
    <s v="Pietz"/>
    <n v="24.35"/>
    <s v="Normal Weight"/>
    <n v="9.08"/>
    <x v="0"/>
    <s v="No"/>
    <s v="No"/>
    <s v="No"/>
    <n v="0"/>
    <s v="No"/>
    <d v="1965-06-27T00:00:00"/>
    <n v="10608.67"/>
    <s v="tier - 3"/>
    <s v="tier - 3"/>
    <s v="R1012"/>
    <n v="57"/>
  </r>
  <r>
    <s v="Id1059"/>
    <s v="  Matt"/>
    <s v="Tegenkamp"/>
    <n v="40.299999999999997"/>
    <s v="Obesity"/>
    <n v="5.3"/>
    <x v="2"/>
    <s v="yes"/>
    <s v="No"/>
    <s v="No"/>
    <n v="2"/>
    <s v="No"/>
    <d v="1966-07-02T00:00:00"/>
    <n v="10602.39"/>
    <s v="tier - 3"/>
    <s v="tier - 3"/>
    <s v="R1011"/>
    <n v="56"/>
  </r>
  <r>
    <s v="Id1060"/>
    <s v="  Thomas A"/>
    <s v="Dover"/>
    <n v="32.774999999999999"/>
    <s v="Obesity"/>
    <n v="11.76"/>
    <x v="0"/>
    <s v="yes"/>
    <s v="No"/>
    <s v="No"/>
    <n v="0"/>
    <s v="No"/>
    <d v="1967-06-23T00:00:00"/>
    <n v="10601.63"/>
    <s v="tier - 3"/>
    <s v="tier - 2"/>
    <s v="R1012"/>
    <n v="55"/>
  </r>
  <r>
    <s v="Id1061"/>
    <s v="  Kevin J"/>
    <s v="Dockemeyer"/>
    <n v="39.6"/>
    <s v="Obesity"/>
    <n v="5.1100000000000003"/>
    <x v="2"/>
    <s v="yes"/>
    <s v="No"/>
    <s v="No"/>
    <n v="2"/>
    <s v="No"/>
    <d v="1966-07-20T00:00:00"/>
    <n v="10601.41"/>
    <s v="tier - 3"/>
    <s v="tier - 2"/>
    <s v="R1011"/>
    <n v="56"/>
  </r>
  <r>
    <s v="Id1062"/>
    <s v="  William H III"/>
    <s v="Steele"/>
    <n v="30.97"/>
    <s v="Obesity"/>
    <n v="5.54"/>
    <x v="2"/>
    <s v="No"/>
    <s v="No"/>
    <s v="No"/>
    <n v="2"/>
    <s v="No"/>
    <d v="1972-12-14T00:00:00"/>
    <n v="10600.55"/>
    <s v="tier - 3"/>
    <s v="tier - 1"/>
    <s v="R1012"/>
    <n v="50"/>
  </r>
  <r>
    <s v="Id1063"/>
    <s v="  Gal"/>
    <s v="Harel"/>
    <n v="27.645"/>
    <s v="Over weight"/>
    <n v="8.8699999999999992"/>
    <x v="0"/>
    <s v="yes"/>
    <s v="No"/>
    <s v="No"/>
    <n v="0"/>
    <s v="No"/>
    <d v="1967-11-29T00:00:00"/>
    <n v="10594.5"/>
    <s v="tier - 3"/>
    <s v="tier - 1"/>
    <s v="R1012"/>
    <n v="55"/>
  </r>
  <r>
    <s v="Id1064"/>
    <s v="  Anton"/>
    <s v="Aguila"/>
    <n v="34.43"/>
    <s v="Obesity"/>
    <n v="5.96"/>
    <x v="1"/>
    <s v="yes"/>
    <s v="No"/>
    <s v="No"/>
    <n v="2"/>
    <s v="No"/>
    <d v="1966-11-03T00:00:00"/>
    <n v="10594.23"/>
    <s v="tier - 3"/>
    <s v="tier - 3"/>
    <s v="R1013"/>
    <n v="56"/>
  </r>
  <r>
    <s v="Id1065"/>
    <s v="  Yazmin"/>
    <s v="Vallejo Sarmiento"/>
    <n v="39.6"/>
    <s v="Obesity"/>
    <n v="4.4400000000000004"/>
    <x v="2"/>
    <s v="yes"/>
    <s v="No"/>
    <s v="Yes"/>
    <n v="1"/>
    <s v="No"/>
    <d v="1969-12-25T00:00:00"/>
    <n v="10579.71"/>
    <s v="tier - 3"/>
    <s v="tier - 3"/>
    <s v="R1013"/>
    <n v="53"/>
  </r>
  <r>
    <s v="Id1066"/>
    <s v="  Florian"/>
    <s v="Beisheim"/>
    <n v="22.1"/>
    <s v="Normal Weight"/>
    <n v="4.6500000000000004"/>
    <x v="2"/>
    <s v="yes"/>
    <s v="No"/>
    <s v="No"/>
    <n v="2"/>
    <s v="No"/>
    <d v="1966-12-11T00:00:00"/>
    <n v="10577.09"/>
    <s v="tier - 3"/>
    <s v="tier - 3"/>
    <s v="R1011"/>
    <n v="56"/>
  </r>
  <r>
    <s v="Id1067"/>
    <s v="  Karen L"/>
    <s v="Lenhoff"/>
    <n v="33.25"/>
    <s v="Obesity"/>
    <n v="5.64"/>
    <x v="2"/>
    <s v="yes"/>
    <s v="No"/>
    <s v="Yes"/>
    <n v="1"/>
    <s v="No"/>
    <d v="1969-07-17T00:00:00"/>
    <n v="10564.88"/>
    <s v="tier - 3"/>
    <s v="tier - 1"/>
    <s v="R1024"/>
    <n v="53"/>
  </r>
  <r>
    <s v="Id1068"/>
    <s v="  Scott"/>
    <s v="Wehrwein"/>
    <n v="33.33"/>
    <s v="Obesity"/>
    <n v="10.19"/>
    <x v="0"/>
    <s v="No"/>
    <s v="No"/>
    <s v="No"/>
    <n v="0"/>
    <s v="No"/>
    <d v="1971-06-29T00:00:00"/>
    <n v="10560.49"/>
    <s v="tier - 3"/>
    <s v="tier - 2"/>
    <s v="R1013"/>
    <n v="51"/>
  </r>
  <r>
    <s v="Id1069"/>
    <s v="  Claire"/>
    <s v="Wallace"/>
    <n v="30.5"/>
    <s v="Obesity"/>
    <n v="10.79"/>
    <x v="0"/>
    <s v="No"/>
    <s v="No"/>
    <s v="No"/>
    <n v="0"/>
    <s v="No"/>
    <d v="1971-09-26T00:00:00"/>
    <n v="10546.48"/>
    <s v="tier - 3"/>
    <s v="tier - 3"/>
    <s v="R1011"/>
    <n v="51"/>
  </r>
  <r>
    <s v="Id1070"/>
    <s v="  Lynn M"/>
    <s v="Markowitz"/>
    <n v="30.3"/>
    <s v="Obesity"/>
    <n v="4.24"/>
    <x v="2"/>
    <s v="No"/>
    <s v="No"/>
    <s v="No"/>
    <n v="0"/>
    <s v="No"/>
    <d v="1977-10-25T00:00:00"/>
    <n v="10495.6"/>
    <s v="tier - 3"/>
    <s v="tier - 1"/>
    <s v="R1012"/>
    <n v="45"/>
  </r>
  <r>
    <s v="Id1071"/>
    <s v="  Sharon"/>
    <s v="Vos"/>
    <n v="26.22"/>
    <s v="Over weight"/>
    <n v="5.83"/>
    <x v="1"/>
    <s v="No"/>
    <s v="No"/>
    <s v="No"/>
    <n v="2"/>
    <s v="No"/>
    <d v="1972-10-19T00:00:00"/>
    <n v="10493.95"/>
    <s v="tier - 3"/>
    <s v="tier - 1"/>
    <s v="R1012"/>
    <n v="50"/>
  </r>
  <r>
    <s v="Id1072"/>
    <s v="s  Candice"/>
    <s v="McLeod"/>
    <n v="29.99"/>
    <s v="Over weight"/>
    <n v="11.85"/>
    <x v="0"/>
    <s v="No"/>
    <s v="No"/>
    <s v="No"/>
    <n v="0"/>
    <s v="No"/>
    <d v="1978-08-21T00:00:00"/>
    <n v="10486.55"/>
    <s v="tier - 3"/>
    <s v="tier - 3"/>
    <s v="R1025"/>
    <n v="44"/>
  </r>
  <r>
    <s v="Id1073"/>
    <s v="  Jennifer D"/>
    <s v="Balcom"/>
    <n v="36.380000000000003"/>
    <s v="Obesity"/>
    <n v="5.98"/>
    <x v="1"/>
    <s v="No"/>
    <s v="No"/>
    <s v="No"/>
    <n v="1"/>
    <s v="No"/>
    <d v="1987-06-28T00:00:00"/>
    <n v="10464.83"/>
    <s v="tier - 3"/>
    <s v="tier - 1"/>
    <s v="R1012"/>
    <n v="35"/>
  </r>
  <r>
    <s v="Id1074"/>
    <s v="  Eric"/>
    <s v="Dirth"/>
    <n v="31.16"/>
    <s v="Obesity"/>
    <n v="4.26"/>
    <x v="2"/>
    <s v="yes"/>
    <s v="No"/>
    <s v="Yes"/>
    <n v="1"/>
    <s v="No"/>
    <d v="1969-09-22T00:00:00"/>
    <n v="10461.98"/>
    <s v="tier - 3"/>
    <s v="tier - 1"/>
    <s v="R1012"/>
    <n v="53"/>
  </r>
  <r>
    <s v="Id1075"/>
    <s v="  Bryan"/>
    <s v="Inglish"/>
    <n v="25.55"/>
    <s v="Over weight"/>
    <n v="4.96"/>
    <x v="2"/>
    <s v="yes"/>
    <s v="No"/>
    <s v="No"/>
    <n v="1"/>
    <s v="No"/>
    <d v="1964-07-27T00:00:00"/>
    <n v="10459.19"/>
    <s v="tier - 3"/>
    <s v="tier - 1"/>
    <s v="R1013"/>
    <n v="58"/>
  </r>
  <r>
    <s v="Id1076"/>
    <s v="  Devon R"/>
    <s v="Matthews"/>
    <n v="28.77"/>
    <s v="Over weight"/>
    <n v="4"/>
    <x v="2"/>
    <s v="yes"/>
    <s v="No"/>
    <s v="No"/>
    <n v="0"/>
    <s v="No"/>
    <d v="1976-08-03T00:00:00"/>
    <n v="10455.14"/>
    <s v="tier - 3"/>
    <s v="tier - 2"/>
    <s v="R1021"/>
    <n v="46"/>
  </r>
  <r>
    <s v="Id1077"/>
    <s v="  Elena"/>
    <s v="Massa-Musiak"/>
    <n v="23.14"/>
    <s v="Normal Weight"/>
    <n v="4.1500000000000004"/>
    <x v="2"/>
    <s v="yes"/>
    <s v="No"/>
    <s v="No"/>
    <n v="1"/>
    <s v="No"/>
    <d v="1964-10-14T00:00:00"/>
    <n v="10455.1"/>
    <s v="tier - 3"/>
    <s v="tier - 1"/>
    <s v="R1012"/>
    <n v="58"/>
  </r>
  <r>
    <s v="Id1078"/>
    <s v="  Chris"/>
    <s v="Bailey"/>
    <n v="39.6"/>
    <s v="Obesity"/>
    <n v="11.36"/>
    <x v="0"/>
    <s v="No"/>
    <s v="No"/>
    <s v="No"/>
    <n v="0"/>
    <s v="No"/>
    <d v="1968-11-08T00:00:00"/>
    <n v="10450.549999999999"/>
    <s v="tier - 3"/>
    <s v="tier - 1"/>
    <s v="R1011"/>
    <n v="54"/>
  </r>
  <r>
    <s v="Id1079"/>
    <s v="  Bert"/>
    <s v="Jacoby"/>
    <n v="29.2"/>
    <s v="Over weight"/>
    <n v="7.53"/>
    <x v="0"/>
    <s v="No"/>
    <s v="No"/>
    <s v="No"/>
    <n v="0"/>
    <s v="No"/>
    <d v="1968-08-29T00:00:00"/>
    <n v="10436.1"/>
    <s v="tier - 3"/>
    <s v="tier - 3"/>
    <s v="R1011"/>
    <n v="54"/>
  </r>
  <r>
    <s v="Id1080"/>
    <s v="  John P"/>
    <s v="Crimmings"/>
    <n v="32.774999999999999"/>
    <s v="Obesity"/>
    <n v="7.95"/>
    <x v="0"/>
    <s v="No"/>
    <s v="No"/>
    <s v="No"/>
    <n v="0"/>
    <s v="No"/>
    <d v="1968-08-23T00:00:00"/>
    <n v="10435.07"/>
    <s v="tier - 3"/>
    <s v="tier - 1"/>
    <s v="R1016"/>
    <n v="54"/>
  </r>
  <r>
    <s v="Id1081"/>
    <s v="  Daniel P"/>
    <s v="Crane"/>
    <n v="24.035"/>
    <s v="Normal Weight"/>
    <n v="8.5"/>
    <x v="0"/>
    <s v="No"/>
    <s v="No"/>
    <s v="No"/>
    <n v="0"/>
    <s v="No"/>
    <d v="1968-12-27T00:00:00"/>
    <n v="10422.92"/>
    <s v="tier - 3"/>
    <s v="tier - 1"/>
    <s v="R1017"/>
    <n v="54"/>
  </r>
  <r>
    <s v="Id1082"/>
    <s v="s  Lisa K"/>
    <s v="Swartzfager"/>
    <n v="30.55"/>
    <s v="Obesity"/>
    <n v="5.89"/>
    <x v="1"/>
    <s v="No"/>
    <s v="No"/>
    <s v="Yes"/>
    <n v="1"/>
    <s v="No"/>
    <d v="1979-11-25T00:00:00"/>
    <n v="10419.65"/>
    <s v="tier - 3"/>
    <s v="tier - 2"/>
    <s v="R1025"/>
    <n v="43"/>
  </r>
  <r>
    <s v="Id1083"/>
    <s v="s  Kristine"/>
    <s v="Clevenger"/>
    <n v="28.81"/>
    <s v="Over weight"/>
    <n v="8.76"/>
    <x v="0"/>
    <s v="No"/>
    <s v="No"/>
    <s v="No"/>
    <n v="2"/>
    <s v="No"/>
    <d v="1973-10-11T00:00:00"/>
    <n v="10419.59"/>
    <s v="tier - 3"/>
    <s v="tier - 2"/>
    <s v="R1025"/>
    <n v="49"/>
  </r>
  <r>
    <s v="Id1084"/>
    <s v="  Paul A"/>
    <s v="Reichardt"/>
    <n v="31.66"/>
    <s v="Obesity"/>
    <n v="4.1100000000000003"/>
    <x v="2"/>
    <s v="No"/>
    <s v="No"/>
    <s v="No"/>
    <n v="0"/>
    <s v="No"/>
    <d v="1980-10-24T00:00:00"/>
    <n v="10407.98"/>
    <s v="tier - 3"/>
    <s v="tier - 1"/>
    <s v="R1021"/>
    <n v="42"/>
  </r>
  <r>
    <s v="Id1085"/>
    <s v="  Bryan"/>
    <s v="Morton"/>
    <n v="28.215"/>
    <s v="Over weight"/>
    <n v="7.56"/>
    <x v="0"/>
    <s v="yes"/>
    <s v="No"/>
    <s v="No"/>
    <n v="1"/>
    <s v="No"/>
    <d v="1975-06-05T00:00:00"/>
    <n v="10407.09"/>
    <s v="tier - 3"/>
    <s v="tier - 1"/>
    <s v="R1015"/>
    <n v="48"/>
  </r>
  <r>
    <s v="Id1086"/>
    <s v="  Chris"/>
    <s v="Sunstrum"/>
    <n v="26.12"/>
    <s v="Over weight"/>
    <n v="4.17"/>
    <x v="2"/>
    <s v="yes"/>
    <s v="No"/>
    <s v="Yes"/>
    <n v="1"/>
    <s v="No"/>
    <d v="1969-07-07T00:00:00"/>
    <n v="10403.27"/>
    <s v="tier - 3"/>
    <s v="tier - 2"/>
    <s v="R1020"/>
    <n v="53"/>
  </r>
  <r>
    <s v="Id1087"/>
    <s v="  Milah B"/>
    <s v="Frownfelter"/>
    <n v="36.630000000000003"/>
    <s v="Obesity"/>
    <n v="11.42"/>
    <x v="0"/>
    <s v="No"/>
    <s v="No"/>
    <s v="No"/>
    <n v="2"/>
    <s v="No"/>
    <d v="1973-09-19T00:00:00"/>
    <n v="10381.48"/>
    <s v="tier - 3"/>
    <s v="tier - 3"/>
    <s v="R1013"/>
    <n v="49"/>
  </r>
  <r>
    <s v="Id1088"/>
    <s v="  Annette M"/>
    <s v="Richter"/>
    <n v="33.344999999999999"/>
    <s v="Obesity"/>
    <n v="7.33"/>
    <x v="0"/>
    <s v="No"/>
    <s v="No"/>
    <s v="No"/>
    <n v="2"/>
    <s v="No"/>
    <d v="1973-09-29T00:00:00"/>
    <n v="10370.91"/>
    <s v="tier - 3"/>
    <s v="tier - 3"/>
    <s v="R1024"/>
    <n v="49"/>
  </r>
  <r>
    <s v="Id1089"/>
    <s v="s  Yoko"/>
    <s v="England"/>
    <n v="27.11"/>
    <s v="Over weight"/>
    <n v="6.7"/>
    <x v="0"/>
    <s v="No"/>
    <s v="No"/>
    <s v="No"/>
    <n v="0"/>
    <s v="No"/>
    <d v="1971-09-06T00:00:00"/>
    <n v="10356.67"/>
    <s v="tier - 3"/>
    <s v="tier - 1"/>
    <s v="R1025"/>
    <n v="51"/>
  </r>
  <r>
    <s v="Id1090"/>
    <s v="  Laura"/>
    <s v="McLean"/>
    <n v="26.6"/>
    <s v="Over weight"/>
    <n v="5.27"/>
    <x v="2"/>
    <s v="yes"/>
    <s v="No"/>
    <s v="Yes"/>
    <n v="1"/>
    <s v="No"/>
    <d v="1969-06-17T00:00:00"/>
    <n v="10355.64"/>
    <s v="tier - 3"/>
    <s v="tier - 1"/>
    <s v="R1012"/>
    <n v="53"/>
  </r>
  <r>
    <s v="Id1091"/>
    <s v="  Tess A"/>
    <s v="Gardner"/>
    <n v="30.41"/>
    <s v="Obesity"/>
    <n v="7.72"/>
    <x v="0"/>
    <s v="No"/>
    <s v="No"/>
    <s v="No"/>
    <n v="0"/>
    <s v="No"/>
    <d v="1974-09-29T00:00:00"/>
    <n v="10352.48"/>
    <s v="tier - 3"/>
    <s v="tier - 1"/>
    <s v="R1012"/>
    <n v="48"/>
  </r>
  <r>
    <s v="Id1092"/>
    <s v="  William G"/>
    <s v="Lane"/>
    <n v="28.98"/>
    <s v="Over weight"/>
    <n v="8.68"/>
    <x v="0"/>
    <s v="No"/>
    <s v="No"/>
    <s v="No"/>
    <n v="2"/>
    <s v="No"/>
    <d v="1973-08-08T00:00:00"/>
    <n v="10345.93"/>
    <s v="tier - 3"/>
    <s v="tier - 2"/>
    <s v="R1021"/>
    <n v="49"/>
  </r>
  <r>
    <s v="Id1093"/>
    <s v="  Paige"/>
    <s v="Vonachen"/>
    <n v="31.24"/>
    <s v="Obesity"/>
    <n v="9.8000000000000007"/>
    <x v="0"/>
    <s v="No"/>
    <s v="No"/>
    <s v="No"/>
    <n v="0"/>
    <s v="No"/>
    <d v="1968-07-19T00:00:00"/>
    <n v="10338.93"/>
    <s v="tier - 3"/>
    <s v="tier - 1"/>
    <s v="R1013"/>
    <n v="54"/>
  </r>
  <r>
    <s v="Id1094"/>
    <s v="  Matthew J"/>
    <s v="Smith"/>
    <n v="31.54"/>
    <s v="Obesity"/>
    <n v="4.4400000000000004"/>
    <x v="2"/>
    <s v="No"/>
    <s v="No"/>
    <s v="No"/>
    <n v="0"/>
    <s v="No"/>
    <d v="1982-07-21T00:00:00"/>
    <n v="10329.06"/>
    <s v="tier - 3"/>
    <s v="tier - 1"/>
    <s v="R1021"/>
    <n v="40"/>
  </r>
  <r>
    <s v="Id1095"/>
    <s v="  Matthew"/>
    <s v="Kidwell"/>
    <n v="38.6"/>
    <s v="Obesity"/>
    <n v="7.19"/>
    <x v="0"/>
    <s v="yes"/>
    <s v="No"/>
    <s v="No"/>
    <n v="2"/>
    <s v="No"/>
    <d v="1970-12-01T00:00:00"/>
    <n v="10325.209999999999"/>
    <s v="tier - 3"/>
    <s v="tier - 3"/>
    <s v="R1011"/>
    <n v="52"/>
  </r>
  <r>
    <s v="Id1096"/>
    <s v="s  Maria"/>
    <s v="Betancourth"/>
    <n v="37.950000000000003"/>
    <s v="Obesity"/>
    <n v="6.06"/>
    <x v="1"/>
    <s v="No"/>
    <s v="No"/>
    <s v="No"/>
    <n v="0"/>
    <s v="No"/>
    <d v="1991-08-21T00:00:00"/>
    <n v="10322.9"/>
    <s v="tier - 3"/>
    <s v="tier - 1"/>
    <s v="R1026"/>
    <n v="31"/>
  </r>
  <r>
    <s v="Id1097"/>
    <s v="  Stephanie D"/>
    <s v="Henstrom"/>
    <n v="38.97"/>
    <s v="Obesity"/>
    <n v="5.12"/>
    <x v="2"/>
    <s v="No"/>
    <s v="No"/>
    <s v="No"/>
    <n v="0"/>
    <s v="No"/>
    <d v="1991-11-17T00:00:00"/>
    <n v="10315.91"/>
    <s v="tier - 3"/>
    <s v="tier - 2"/>
    <s v="R1012"/>
    <n v="31"/>
  </r>
  <r>
    <s v="Id1098"/>
    <s v="  Tiffany"/>
    <s v="Pereira"/>
    <n v="21.2"/>
    <s v="Normal Weight"/>
    <n v="10.72"/>
    <x v="0"/>
    <s v="No"/>
    <s v="No"/>
    <s v="No"/>
    <n v="0"/>
    <s v="No"/>
    <d v="1962-07-12T00:00:00"/>
    <n v="10310.780000000001"/>
    <s v="tier - 3"/>
    <s v="tier - 3"/>
    <s v="R1012"/>
    <n v="60"/>
  </r>
  <r>
    <s v="Id1099"/>
    <s v="  Sara M"/>
    <s v="Black"/>
    <n v="23.96"/>
    <s v="Normal Weight"/>
    <n v="9.58"/>
    <x v="0"/>
    <s v="yes"/>
    <s v="No"/>
    <s v="Yes"/>
    <n v="1"/>
    <s v="No"/>
    <d v="1963-09-24T00:00:00"/>
    <n v="10308.040000000001"/>
    <s v="tier - 3"/>
    <s v="tier - 1"/>
    <s v="R1013"/>
    <n v="59"/>
  </r>
  <r>
    <s v="Id1100"/>
    <s v="  Scott A"/>
    <s v="Brown"/>
    <n v="35.93"/>
    <s v="Obesity"/>
    <n v="6.4"/>
    <x v="1"/>
    <s v="yes"/>
    <s v="No"/>
    <s v="No"/>
    <n v="1"/>
    <s v="No"/>
    <d v="1988-09-14T00:00:00"/>
    <n v="10276.99"/>
    <s v="tier - 3"/>
    <s v="tier - 1"/>
    <s v="R1021"/>
    <n v="34"/>
  </r>
  <r>
    <s v="Id1101"/>
    <s v="s  Lauren"/>
    <s v="Reasoner"/>
    <n v="26.11"/>
    <s v="Over weight"/>
    <n v="6.8"/>
    <x v="0"/>
    <s v="yes"/>
    <s v="No"/>
    <s v="No"/>
    <n v="2"/>
    <s v="No"/>
    <d v="1970-06-21T00:00:00"/>
    <n v="10274.33"/>
    <s v="tier - 3"/>
    <s v="tier - 1"/>
    <s v="R1024"/>
    <n v="52"/>
  </r>
  <r>
    <s v="Id1102"/>
    <s v="  Scott"/>
    <s v="Wandzilak"/>
    <n v="32.299999999999997"/>
    <s v="Obesity"/>
    <n v="9.48"/>
    <x v="0"/>
    <s v="No"/>
    <s v="No"/>
    <s v="No"/>
    <n v="2"/>
    <s v="No"/>
    <d v="1973-11-27T00:00:00"/>
    <n v="10269.459999999999"/>
    <s v="tier - 3"/>
    <s v="tier - 3"/>
    <s v="R1012"/>
    <n v="49"/>
  </r>
  <r>
    <s v="Id1103"/>
    <s v="  Brian A"/>
    <s v="Carver"/>
    <n v="28.69"/>
    <s v="Over weight"/>
    <n v="7.45"/>
    <x v="0"/>
    <s v="No"/>
    <s v="No"/>
    <s v="No"/>
    <n v="2"/>
    <s v="No"/>
    <d v="1973-09-05T00:00:00"/>
    <n v="10264.44"/>
    <s v="tier - 3"/>
    <s v="tier - 2"/>
    <s v="R1012"/>
    <n v="49"/>
  </r>
  <r>
    <s v="Id1104"/>
    <s v="  Kaitlin R"/>
    <s v="Borror"/>
    <n v="31.28"/>
    <s v="Obesity"/>
    <n v="6.94"/>
    <x v="0"/>
    <s v="yes"/>
    <s v="No"/>
    <s v="No"/>
    <n v="1"/>
    <s v="No"/>
    <d v="1975-08-15T00:00:00"/>
    <n v="10259.129999999999"/>
    <s v="tier - 3"/>
    <s v="tier - 2"/>
    <s v="R1011"/>
    <n v="47"/>
  </r>
  <r>
    <s v="Id1105"/>
    <s v="  Mohammad"/>
    <s v="Saad"/>
    <n v="30.21"/>
    <s v="Obesity"/>
    <n v="7.83"/>
    <x v="0"/>
    <s v="No"/>
    <s v="No"/>
    <s v="No"/>
    <n v="0"/>
    <s v="No"/>
    <d v="1968-09-23T00:00:00"/>
    <n v="10231.5"/>
    <s v="tier - 3"/>
    <s v="tier - 1"/>
    <s v="R1012"/>
    <n v="54"/>
  </r>
  <r>
    <s v="Id1106"/>
    <s v="  Charlie"/>
    <s v="Paul"/>
    <n v="38.28"/>
    <s v="Obesity"/>
    <n v="10.17"/>
    <x v="0"/>
    <s v="yes"/>
    <s v="No"/>
    <s v="No"/>
    <n v="0"/>
    <s v="No"/>
    <d v="1967-06-28T00:00:00"/>
    <n v="10226.280000000001"/>
    <s v="tier - 3"/>
    <s v="tier - 3"/>
    <s v="R1013"/>
    <n v="55"/>
  </r>
  <r>
    <s v="Id1107"/>
    <s v="  Brent"/>
    <s v="Trail"/>
    <n v="29.9"/>
    <s v="Over weight"/>
    <n v="8.9600000000000009"/>
    <x v="0"/>
    <s v="yes"/>
    <s v="No"/>
    <s v="No"/>
    <n v="0"/>
    <s v="No"/>
    <d v="1967-09-26T00:00:00"/>
    <n v="10214.64"/>
    <s v="tier - 3"/>
    <s v="tier - 2"/>
    <s v="R1011"/>
    <n v="55"/>
  </r>
  <r>
    <s v="Id1108"/>
    <s v="  Kelli M"/>
    <s v="Benton"/>
    <n v="23.18"/>
    <s v="Normal Weight"/>
    <n v="6.96"/>
    <x v="0"/>
    <s v="yes"/>
    <s v="No"/>
    <s v="No"/>
    <n v="2"/>
    <s v="No"/>
    <d v="1970-12-24T00:00:00"/>
    <n v="10197.77"/>
    <s v="tier - 3"/>
    <s v="tier - 1"/>
    <s v="R1024"/>
    <n v="52"/>
  </r>
  <r>
    <s v="Id1109"/>
    <s v="s  Sheridan H"/>
    <s v="Bauman"/>
    <n v="33.020000000000003"/>
    <s v="Obesity"/>
    <n v="5.07"/>
    <x v="2"/>
    <s v="yes"/>
    <s v="No"/>
    <s v="No"/>
    <n v="0"/>
    <s v="No"/>
    <d v="1985-10-16T00:00:00"/>
    <n v="10191.82"/>
    <s v="tier - 3"/>
    <s v="tier - 2"/>
    <s v="R1026"/>
    <n v="37"/>
  </r>
  <r>
    <s v="Id1110"/>
    <s v="s  Sarah M"/>
    <s v="Bakula"/>
    <n v="27.29"/>
    <s v="Over weight"/>
    <n v="5.85"/>
    <x v="1"/>
    <s v="No"/>
    <s v="No"/>
    <s v="No"/>
    <n v="2"/>
    <s v="No"/>
    <d v="1972-07-10T00:00:00"/>
    <n v="10160.870000000001"/>
    <s v="tier - 3"/>
    <s v="tier - 3"/>
    <s v="R1025"/>
    <n v="50"/>
  </r>
  <r>
    <s v="Id1111"/>
    <s v="  Jennifer"/>
    <s v="Edwards"/>
    <n v="23.18"/>
    <s v="Normal Weight"/>
    <n v="10.56"/>
    <x v="0"/>
    <s v="No"/>
    <s v="No"/>
    <s v="No"/>
    <n v="2"/>
    <s v="No"/>
    <d v="1973-10-13T00:00:00"/>
    <n v="10156.780000000001"/>
    <s v="tier - 3"/>
    <s v="tier - 2"/>
    <s v="R1012"/>
    <n v="49"/>
  </r>
  <r>
    <s v="Id1112"/>
    <s v="s  Laura J"/>
    <s v="Davis"/>
    <n v="32.659999999999997"/>
    <s v="Obesity"/>
    <n v="8.92"/>
    <x v="0"/>
    <s v="yes"/>
    <s v="No"/>
    <s v="No"/>
    <n v="0"/>
    <s v="No"/>
    <d v="1981-06-12T00:00:00"/>
    <n v="10146.129999999999"/>
    <s v="tier - 3"/>
    <s v="tier - 1"/>
    <s v="R1025"/>
    <n v="41"/>
  </r>
  <r>
    <s v="Id1113"/>
    <s v="  Thomas"/>
    <s v="Weiler"/>
    <n v="30.78"/>
    <s v="Obesity"/>
    <n v="8.6300000000000008"/>
    <x v="0"/>
    <s v="No"/>
    <s v="No"/>
    <s v="No"/>
    <n v="0"/>
    <s v="No"/>
    <d v="1974-12-30T00:00:00"/>
    <n v="10141.14"/>
    <s v="tier - 3"/>
    <s v="tier - 1"/>
    <s v="R1016"/>
    <n v="48"/>
  </r>
  <r>
    <s v="Id1114"/>
    <s v="  Gisele"/>
    <s v="Schaaf"/>
    <n v="47.2"/>
    <s v="Obesity"/>
    <n v="6.29"/>
    <x v="1"/>
    <s v="yes"/>
    <s v="No"/>
    <s v="Yes"/>
    <n v="1"/>
    <s v="No"/>
    <d v="1997-09-05T00:00:00"/>
    <n v="10139.84"/>
    <s v="tier - 3"/>
    <s v="tier - 2"/>
    <s v="R1012"/>
    <n v="25"/>
  </r>
  <r>
    <s v="Id1115"/>
    <s v="  Myra L"/>
    <s v="Sack"/>
    <n v="31.6"/>
    <s v="Obesity"/>
    <n v="5.75"/>
    <x v="1"/>
    <s v="No"/>
    <s v="No"/>
    <s v="No"/>
    <n v="2"/>
    <s v="No"/>
    <d v="1972-11-16T00:00:00"/>
    <n v="10118.42"/>
    <s v="tier - 3"/>
    <s v="tier - 3"/>
    <s v="R1011"/>
    <n v="50"/>
  </r>
  <r>
    <s v="Id1116"/>
    <s v="  Melissa M"/>
    <s v="Chenard"/>
    <n v="33.914999999999999"/>
    <s v="Obesity"/>
    <n v="6.66"/>
    <x v="0"/>
    <s v="yes"/>
    <s v="No"/>
    <s v="No"/>
    <n v="1"/>
    <s v="No"/>
    <d v="1975-07-02T00:00:00"/>
    <n v="10115.01"/>
    <s v="tier - 3"/>
    <s v="tier - 3"/>
    <s v="R1012"/>
    <n v="47"/>
  </r>
  <r>
    <s v="Id1117"/>
    <s v="  Eleanor F"/>
    <s v="Williamson"/>
    <n v="23.54"/>
    <s v="Normal Weight"/>
    <n v="5.0999999999999996"/>
    <x v="2"/>
    <s v="No"/>
    <s v="No"/>
    <s v="No"/>
    <n v="2"/>
    <s v="No"/>
    <d v="1972-08-08T00:00:00"/>
    <n v="10107.219999999999"/>
    <s v="tier - 3"/>
    <s v="tier - 1"/>
    <s v="R1013"/>
    <n v="50"/>
  </r>
  <r>
    <s v="Id1118"/>
    <s v="  Elizabeth"/>
    <s v="Dollas"/>
    <n v="27.074999999999999"/>
    <s v="Over weight"/>
    <n v="4.41"/>
    <x v="2"/>
    <s v="No"/>
    <s v="No"/>
    <s v="No"/>
    <n v="2"/>
    <s v="No"/>
    <d v="1972-10-19T00:00:00"/>
    <n v="10106.129999999999"/>
    <s v="tier - 3"/>
    <s v="tier - 1"/>
    <s v="R1024"/>
    <n v="50"/>
  </r>
  <r>
    <s v="Id1119"/>
    <s v="  Kenneth"/>
    <s v="Sprague"/>
    <n v="25.8"/>
    <s v="Over weight"/>
    <n v="5.52"/>
    <x v="2"/>
    <s v="yes"/>
    <s v="No"/>
    <s v="No"/>
    <n v="0"/>
    <s v="No"/>
    <d v="1976-12-19T00:00:00"/>
    <n v="10096.969999999999"/>
    <s v="tier - 3"/>
    <s v="tier - 2"/>
    <s v="R1011"/>
    <n v="46"/>
  </r>
  <r>
    <s v="Id1120"/>
    <s v="  Robert G"/>
    <s v="Michell"/>
    <n v="36.1"/>
    <s v="Obesity"/>
    <n v="4.62"/>
    <x v="2"/>
    <s v="yes"/>
    <s v="No"/>
    <s v="Yes"/>
    <n v="1"/>
    <s v="No"/>
    <d v="1969-07-03T00:00:00"/>
    <n v="10085.85"/>
    <s v="tier - 3"/>
    <s v="tier - 3"/>
    <s v="R1011"/>
    <n v="53"/>
  </r>
  <r>
    <s v="Id1121"/>
    <s v="  Thomas C"/>
    <s v="Datwyler"/>
    <n v="30.495000000000001"/>
    <s v="Obesity"/>
    <n v="5.74"/>
    <x v="1"/>
    <s v="yes"/>
    <s v="No"/>
    <s v="Yes"/>
    <n v="1"/>
    <s v="No"/>
    <d v="1969-10-27T00:00:00"/>
    <n v="10072.06"/>
    <s v="tier - 3"/>
    <s v="tier - 1"/>
    <s v="R1017"/>
    <n v="53"/>
  </r>
  <r>
    <s v="Id1122"/>
    <s v="  Matthew J"/>
    <s v="Mead"/>
    <n v="21.4"/>
    <s v="Normal Weight"/>
    <n v="6.3"/>
    <x v="1"/>
    <s v="yes"/>
    <s v="No"/>
    <s v="Yes"/>
    <n v="1"/>
    <s v="No"/>
    <d v="1969-08-22T00:00:00"/>
    <n v="10065.41"/>
    <s v="tier - 3"/>
    <s v="tier - 2"/>
    <s v="R1011"/>
    <n v="53"/>
  </r>
  <r>
    <s v="Id1123"/>
    <s v="  Mallory D"/>
    <s v="Kennedy"/>
    <n v="32.299999999999997"/>
    <s v="Obesity"/>
    <n v="10.27"/>
    <x v="0"/>
    <s v="No"/>
    <s v="No"/>
    <s v="No"/>
    <n v="0"/>
    <s v="No"/>
    <d v="1974-08-30T00:00:00"/>
    <n v="10043.25"/>
    <s v="tier - 3"/>
    <s v="tier - 2"/>
    <s v="R1024"/>
    <n v="48"/>
  </r>
  <r>
    <s v="Id1124"/>
    <s v="  Christopher D"/>
    <s v="Czech"/>
    <n v="29.78"/>
    <s v="Over weight"/>
    <n v="5.85"/>
    <x v="1"/>
    <s v="No"/>
    <s v="No"/>
    <s v="Yes"/>
    <n v="1"/>
    <s v="No"/>
    <d v="1979-12-28T00:00:00"/>
    <n v="10027.15"/>
    <s v="tier - 3"/>
    <s v="tier - 1"/>
    <s v="R1021"/>
    <n v="43"/>
  </r>
  <r>
    <s v="Id1125"/>
    <s v="s  Jamie"/>
    <s v="O'Brien"/>
    <n v="34.76"/>
    <s v="Obesity"/>
    <n v="5.92"/>
    <x v="1"/>
    <s v="yes"/>
    <s v="No"/>
    <s v="No"/>
    <n v="1"/>
    <s v="No"/>
    <d v="1988-07-03T00:00:00"/>
    <n v="10011.44"/>
    <s v="tier - 3"/>
    <s v="tier - 3"/>
    <s v="R1026"/>
    <n v="34"/>
  </r>
  <r>
    <s v="Id1126"/>
    <s v="  Ariell"/>
    <s v="Bachman"/>
    <n v="18.335000000000001"/>
    <s v="Under Weight"/>
    <n v="10.01"/>
    <x v="0"/>
    <s v="yes"/>
    <s v="No"/>
    <s v="No"/>
    <n v="2"/>
    <s v="No"/>
    <d v="1970-08-11T00:00:00"/>
    <n v="9991.0400000000009"/>
    <s v="tier - 2"/>
    <s v="tier - 3"/>
    <s v="R1012"/>
    <n v="52"/>
  </r>
  <r>
    <s v="Id1127"/>
    <s v="  Christopher"/>
    <s v="Bednar"/>
    <n v="32.299999999999997"/>
    <s v="Obesity"/>
    <n v="9.59"/>
    <x v="0"/>
    <s v="No"/>
    <s v="No"/>
    <s v="No"/>
    <n v="0"/>
    <s v="No"/>
    <d v="1971-10-06T00:00:00"/>
    <n v="9964.06"/>
    <s v="tier - 2"/>
    <s v="tier - 2"/>
    <s v="R1019"/>
    <n v="51"/>
  </r>
  <r>
    <s v="Id1128"/>
    <s v="  Ryan"/>
    <s v="Daye"/>
    <n v="27.74"/>
    <s v="Over weight"/>
    <n v="10.37"/>
    <x v="0"/>
    <s v="No"/>
    <s v="No"/>
    <s v="No"/>
    <n v="0"/>
    <s v="No"/>
    <d v="1971-12-26T00:00:00"/>
    <n v="9957.7199999999993"/>
    <s v="tier - 2"/>
    <s v="tier - 3"/>
    <s v="R1018"/>
    <n v="51"/>
  </r>
  <r>
    <s v="Id1129"/>
    <s v="  Thomas B"/>
    <s v="Clarke"/>
    <n v="24"/>
    <s v="Normal Weight"/>
    <n v="4.01"/>
    <x v="2"/>
    <s v="yes"/>
    <s v="No"/>
    <s v="No"/>
    <n v="1"/>
    <s v="No"/>
    <d v="1964-09-11T00:00:00"/>
    <n v="9933.44"/>
    <s v="tier - 3"/>
    <s v="tier - 3"/>
    <s v="R1013"/>
    <n v="58"/>
  </r>
  <r>
    <s v="Id1130"/>
    <s v="  Katie"/>
    <s v="Koren"/>
    <n v="31.78"/>
    <s v="Obesity"/>
    <n v="4.24"/>
    <x v="2"/>
    <s v="yes"/>
    <s v="No"/>
    <s v="Yes"/>
    <n v="1"/>
    <s v="No"/>
    <d v="1983-12-03T00:00:00"/>
    <n v="9931.9599999999991"/>
    <s v="tier - 2"/>
    <s v="tier - 2"/>
    <s v="R1012"/>
    <n v="39"/>
  </r>
  <r>
    <s v="Id1131"/>
    <s v="s  Rachelle L"/>
    <s v="Kuramoto"/>
    <n v="32.25"/>
    <s v="Obesity"/>
    <n v="5.36"/>
    <x v="2"/>
    <s v="yes"/>
    <s v="No"/>
    <s v="No"/>
    <n v="0"/>
    <s v="No"/>
    <d v="1985-08-19T00:00:00"/>
    <n v="9930.64"/>
    <s v="tier - 2"/>
    <s v="tier - 3"/>
    <s v="R1025"/>
    <n v="37"/>
  </r>
  <r>
    <s v="Id1132"/>
    <s v="  Colleen"/>
    <s v="Lynn"/>
    <n v="30.114999999999998"/>
    <s v="Obesity"/>
    <n v="4.99"/>
    <x v="2"/>
    <s v="No"/>
    <s v="No"/>
    <s v="No"/>
    <n v="2"/>
    <s v="No"/>
    <d v="1972-09-14T00:00:00"/>
    <n v="9910.36"/>
    <s v="tier - 2"/>
    <s v="tier - 3"/>
    <s v="R1012"/>
    <n v="50"/>
  </r>
  <r>
    <s v="Id1133"/>
    <s v="  Gregory A"/>
    <s v="Dierksen"/>
    <n v="22.41"/>
    <s v="Normal Weight"/>
    <n v="8.68"/>
    <x v="0"/>
    <s v="No"/>
    <s v="No"/>
    <s v="No"/>
    <n v="0"/>
    <s v="No"/>
    <d v="1962-08-17T00:00:00"/>
    <n v="9907.83"/>
    <s v="tier - 3"/>
    <s v="tier - 2"/>
    <s v="R1013"/>
    <n v="60"/>
  </r>
  <r>
    <s v="Id1134"/>
    <s v="  Lara"/>
    <s v="Zoeller"/>
    <n v="45.72"/>
    <s v="Obesity"/>
    <n v="4.2300000000000004"/>
    <x v="2"/>
    <s v="yes"/>
    <s v="No"/>
    <s v="No"/>
    <n v="0"/>
    <s v="No"/>
    <d v="1996-07-08T00:00:00"/>
    <n v="9894.69"/>
    <s v="tier - 2"/>
    <s v="tier - 3"/>
    <s v="R1012"/>
    <n v="26"/>
  </r>
  <r>
    <s v="Id1135"/>
    <s v="  Megan"/>
    <s v="Flesch"/>
    <n v="25"/>
    <s v="Over weight"/>
    <n v="5.32"/>
    <x v="2"/>
    <s v="yes"/>
    <s v="No"/>
    <s v="No"/>
    <n v="2"/>
    <s v="No"/>
    <d v="1966-11-05T00:00:00"/>
    <n v="9890.23"/>
    <s v="tier - 3"/>
    <s v="tier - 3"/>
    <s v="R1013"/>
    <n v="56"/>
  </r>
  <r>
    <s v="Id1136"/>
    <s v="  Sara"/>
    <s v="Maltby"/>
    <n v="39.5"/>
    <s v="Obesity"/>
    <n v="6.66"/>
    <x v="0"/>
    <s v="No"/>
    <s v="No"/>
    <s v="No"/>
    <n v="0"/>
    <s v="No"/>
    <d v="1971-11-08T00:00:00"/>
    <n v="9880.07"/>
    <s v="tier - 2"/>
    <s v="tier - 3"/>
    <s v="R1011"/>
    <n v="51"/>
  </r>
  <r>
    <s v="Id1137"/>
    <s v="  Lucie J"/>
    <s v="Custance"/>
    <n v="37.729999999999997"/>
    <s v="Obesity"/>
    <n v="7.4"/>
    <x v="0"/>
    <s v="No"/>
    <s v="No"/>
    <s v="No"/>
    <n v="0"/>
    <s v="No"/>
    <d v="1971-10-03T00:00:00"/>
    <n v="9877.61"/>
    <s v="tier - 2"/>
    <s v="tier - 1"/>
    <s v="R1013"/>
    <n v="51"/>
  </r>
  <r>
    <s v="Id1138"/>
    <s v="  Elizabeth S"/>
    <s v="Choi"/>
    <n v="40.659999999999997"/>
    <s v="Obesity"/>
    <n v="10.08"/>
    <x v="0"/>
    <s v="No"/>
    <s v="No"/>
    <s v="No"/>
    <n v="0"/>
    <s v="No"/>
    <d v="1971-07-03T00:00:00"/>
    <n v="9875.68"/>
    <s v="tier - 2"/>
    <s v="tier - 3"/>
    <s v="R1024"/>
    <n v="51"/>
  </r>
  <r>
    <s v="Id1139"/>
    <s v="  Carma S"/>
    <s v="Barnett"/>
    <n v="34.200000000000003"/>
    <s v="Obesity"/>
    <n v="8.58"/>
    <x v="0"/>
    <s v="No"/>
    <s v="No"/>
    <s v="No"/>
    <n v="0"/>
    <s v="No"/>
    <d v="1971-12-22T00:00:00"/>
    <n v="9872.7000000000007"/>
    <s v="tier - 2"/>
    <s v="tier - 2"/>
    <s v="R1011"/>
    <n v="51"/>
  </r>
  <r>
    <s v="Id1140"/>
    <s v="  Ryan"/>
    <s v="Proulx"/>
    <n v="46.51"/>
    <s v="Obesity"/>
    <n v="5.84"/>
    <x v="1"/>
    <s v="No"/>
    <s v="No"/>
    <s v="No"/>
    <n v="1"/>
    <s v="No"/>
    <d v="1998-07-06T00:00:00"/>
    <n v="9870.59"/>
    <s v="tier - 2"/>
    <s v="tier - 2"/>
    <s v="R1023"/>
    <n v="24"/>
  </r>
  <r>
    <s v="Id1141"/>
    <s v="  Daniel"/>
    <s v="Hamilton"/>
    <n v="28.88"/>
    <s v="Over weight"/>
    <n v="4.8600000000000003"/>
    <x v="2"/>
    <s v="yes"/>
    <s v="No"/>
    <s v="Yes"/>
    <n v="1"/>
    <s v="No"/>
    <d v="1969-08-13T00:00:00"/>
    <n v="9869.81"/>
    <s v="tier - 3"/>
    <s v="tier - 3"/>
    <s v="R1012"/>
    <n v="53"/>
  </r>
  <r>
    <s v="Id1142"/>
    <s v="  Sarah"/>
    <s v="Lundine"/>
    <n v="33.914999999999999"/>
    <s v="Obesity"/>
    <n v="11.52"/>
    <x v="0"/>
    <s v="No"/>
    <s v="No"/>
    <s v="No"/>
    <n v="0"/>
    <s v="No"/>
    <d v="1971-11-09T00:00:00"/>
    <n v="9866.2999999999993"/>
    <s v="tier - 2"/>
    <s v="tier - 3"/>
    <s v="R1024"/>
    <n v="51"/>
  </r>
  <r>
    <s v="Id1143"/>
    <s v="  Matthew J"/>
    <s v="Paullin"/>
    <n v="24.32"/>
    <s v="Normal Weight"/>
    <n v="6.15"/>
    <x v="1"/>
    <s v="yes"/>
    <s v="No"/>
    <s v="Yes"/>
    <n v="1"/>
    <s v="No"/>
    <d v="1969-10-20T00:00:00"/>
    <n v="9863.4699999999993"/>
    <s v="tier - 3"/>
    <s v="tier - 3"/>
    <s v="R1012"/>
    <n v="53"/>
  </r>
  <r>
    <s v="Id1144"/>
    <s v="  Francesca"/>
    <s v="Delucia"/>
    <n v="25.8"/>
    <s v="Over weight"/>
    <n v="9.94"/>
    <x v="0"/>
    <s v="No"/>
    <s v="No"/>
    <s v="No"/>
    <n v="0"/>
    <s v="No"/>
    <d v="1971-07-17T00:00:00"/>
    <n v="9861.0300000000007"/>
    <s v="tier - 2"/>
    <s v="tier - 2"/>
    <s v="R1011"/>
    <n v="51"/>
  </r>
  <r>
    <s v="Id1145"/>
    <s v="  Nicole"/>
    <s v="Valentine"/>
    <n v="21.56"/>
    <s v="Normal Weight"/>
    <n v="10.56"/>
    <x v="0"/>
    <s v="No"/>
    <s v="No"/>
    <s v="No"/>
    <n v="0"/>
    <s v="No"/>
    <d v="1971-10-23T00:00:00"/>
    <n v="9855.1299999999992"/>
    <s v="tier - 2"/>
    <s v="tier - 3"/>
    <s v="R1013"/>
    <n v="51"/>
  </r>
  <r>
    <s v="Id1146"/>
    <s v="  Toshiyuki"/>
    <s v="Mohara"/>
    <n v="31.6"/>
    <s v="Obesity"/>
    <n v="6.79"/>
    <x v="0"/>
    <s v="No"/>
    <s v="No"/>
    <s v="No"/>
    <n v="0"/>
    <s v="No"/>
    <d v="1968-11-04T00:00:00"/>
    <n v="9850.43"/>
    <s v="tier - 3"/>
    <s v="tier - 3"/>
    <s v="R1011"/>
    <n v="54"/>
  </r>
  <r>
    <s v="Id1147"/>
    <s v="  Tom L"/>
    <s v="Fairbrother"/>
    <n v="42.93"/>
    <s v="Obesity"/>
    <n v="4.8"/>
    <x v="2"/>
    <s v="No"/>
    <s v="No"/>
    <s v="No"/>
    <n v="1"/>
    <s v="No"/>
    <d v="1992-08-13T00:00:00"/>
    <n v="9844.4500000000007"/>
    <s v="tier - 2"/>
    <s v="tier - 1"/>
    <s v="R1012"/>
    <n v="30"/>
  </r>
  <r>
    <s v="Id1148"/>
    <s v="  Brian"/>
    <s v="Fagan"/>
    <n v="26.72"/>
    <s v="Over weight"/>
    <n v="5.75"/>
    <x v="1"/>
    <s v="No"/>
    <s v="No"/>
    <s v="No"/>
    <n v="2"/>
    <s v="No"/>
    <d v="1972-09-26T00:00:00"/>
    <n v="9836.2099999999991"/>
    <s v="tier - 2"/>
    <s v="tier - 3"/>
    <s v="R1021"/>
    <n v="50"/>
  </r>
  <r>
    <s v="Id1149"/>
    <s v="  Matthew"/>
    <s v="Toth"/>
    <n v="26.67"/>
    <s v="Over weight"/>
    <n v="5.81"/>
    <x v="1"/>
    <s v="No"/>
    <s v="No"/>
    <s v="No"/>
    <n v="2"/>
    <s v="No"/>
    <d v="1972-06-28T00:00:00"/>
    <n v="9819.25"/>
    <s v="tier - 2"/>
    <s v="tier - 2"/>
    <s v="R1021"/>
    <n v="50"/>
  </r>
  <r>
    <s v="Id1150"/>
    <s v="  Julee"/>
    <s v="Guinn"/>
    <n v="42.68"/>
    <s v="Obesity"/>
    <n v="9.2799999999999994"/>
    <x v="0"/>
    <s v="No"/>
    <s v="No"/>
    <s v="No"/>
    <n v="2"/>
    <s v="No"/>
    <d v="1973-09-17T00:00:00"/>
    <n v="9800.89"/>
    <s v="tier - 2"/>
    <s v="tier - 1"/>
    <s v="R1013"/>
    <n v="49"/>
  </r>
  <r>
    <s v="Id1151"/>
    <s v="  Christopher M"/>
    <s v="Rogers"/>
    <n v="24.31"/>
    <s v="Normal Weight"/>
    <n v="6.37"/>
    <x v="1"/>
    <s v="No"/>
    <s v="No"/>
    <s v="No"/>
    <n v="0"/>
    <s v="No"/>
    <d v="1977-06-07T00:00:00"/>
    <n v="9788.8700000000008"/>
    <s v="tier - 3"/>
    <s v="tier - 2"/>
    <s v="R1013"/>
    <n v="46"/>
  </r>
  <r>
    <s v="Id1152"/>
    <s v="  Ciaran"/>
    <s v="Diviney"/>
    <n v="44.75"/>
    <s v="Obesity"/>
    <n v="5.09"/>
    <x v="2"/>
    <s v="yes"/>
    <s v="No"/>
    <s v="No"/>
    <n v="0"/>
    <s v="No"/>
    <d v="1996-08-08T00:00:00"/>
    <n v="9787.32"/>
    <s v="tier - 2"/>
    <s v="tier - 3"/>
    <s v="R1023"/>
    <n v="26"/>
  </r>
  <r>
    <s v="Id1153"/>
    <s v="  Kara"/>
    <s v="Marlatt"/>
    <n v="30.78"/>
    <s v="Obesity"/>
    <n v="7.94"/>
    <x v="0"/>
    <s v="No"/>
    <s v="No"/>
    <s v="No"/>
    <n v="2"/>
    <s v="No"/>
    <d v="1973-07-07T00:00:00"/>
    <n v="9778.35"/>
    <s v="tier - 2"/>
    <s v="tier - 2"/>
    <s v="R1024"/>
    <n v="49"/>
  </r>
  <r>
    <s v="Id1154"/>
    <s v="  Makie"/>
    <s v="Ohler"/>
    <n v="21.86"/>
    <s v="Normal Weight"/>
    <n v="10.95"/>
    <x v="0"/>
    <s v="No"/>
    <s v="No"/>
    <s v="No"/>
    <n v="0"/>
    <s v="No"/>
    <d v="1965-09-05T00:00:00"/>
    <n v="9764.08"/>
    <s v="tier - 3"/>
    <s v="tier - 1"/>
    <s v="R1012"/>
    <n v="57"/>
  </r>
  <r>
    <s v="Id1155"/>
    <s v="  Emily E"/>
    <s v="Mossler"/>
    <n v="49.09"/>
    <s v="Obesity"/>
    <n v="6.3"/>
    <x v="1"/>
    <s v="yes"/>
    <s v="No"/>
    <s v="No"/>
    <n v="0"/>
    <s v="No"/>
    <d v="2001-07-14T00:00:00"/>
    <n v="9753.49"/>
    <s v="tier - 2"/>
    <s v="tier - 2"/>
    <s v="R1012"/>
    <n v="21"/>
  </r>
  <r>
    <s v="Id1156"/>
    <s v="  Cary"/>
    <s v="Segall"/>
    <n v="47.74"/>
    <s v="Obesity"/>
    <n v="8.0500000000000007"/>
    <x v="0"/>
    <s v="yes"/>
    <s v="No"/>
    <s v="No"/>
    <n v="2"/>
    <s v="No"/>
    <d v="1970-07-04T00:00:00"/>
    <n v="9748.91"/>
    <s v="tier - 2"/>
    <s v="tier - 1"/>
    <s v="R1013"/>
    <n v="52"/>
  </r>
  <r>
    <s v="Id1157"/>
    <s v="  Steven"/>
    <s v="Sprieser"/>
    <n v="30.2"/>
    <s v="Obesity"/>
    <n v="9.8800000000000008"/>
    <x v="0"/>
    <s v="yes"/>
    <s v="No"/>
    <s v="No"/>
    <n v="2"/>
    <s v="No"/>
    <d v="1970-08-18T00:00:00"/>
    <n v="9724.5300000000007"/>
    <s v="tier - 3"/>
    <s v="tier - 1"/>
    <s v="R1011"/>
    <n v="52"/>
  </r>
  <r>
    <s v="Id1158"/>
    <s v="  Jose Antonio Sr"/>
    <s v="Blanco"/>
    <n v="33.25"/>
    <s v="Obesity"/>
    <n v="7.42"/>
    <x v="0"/>
    <s v="yes"/>
    <s v="No"/>
    <s v="No"/>
    <n v="2"/>
    <s v="No"/>
    <d v="1970-09-12T00:00:00"/>
    <n v="9722.77"/>
    <s v="tier - 3"/>
    <s v="tier - 1"/>
    <s v="R1016"/>
    <n v="52"/>
  </r>
  <r>
    <s v="Id1159"/>
    <s v="  Tatiana"/>
    <s v="Sheptock"/>
    <n v="26.6"/>
    <s v="Over weight"/>
    <n v="8.4499999999999993"/>
    <x v="0"/>
    <s v="yes"/>
    <s v="No"/>
    <s v="No"/>
    <n v="1"/>
    <s v="No"/>
    <d v="1975-06-27T00:00:00"/>
    <n v="9715.84"/>
    <s v="tier - 2"/>
    <s v="tier - 1"/>
    <s v="R1024"/>
    <n v="47"/>
  </r>
  <r>
    <s v="Id1160"/>
    <s v="  Dan T"/>
    <s v="Chruniak"/>
    <n v="26.35"/>
    <s v="Over weight"/>
    <n v="6.21"/>
    <x v="1"/>
    <s v="No"/>
    <s v="No"/>
    <s v="No"/>
    <n v="2"/>
    <s v="No"/>
    <d v="1972-07-10T00:00:00"/>
    <n v="9710.7099999999991"/>
    <s v="tier - 2"/>
    <s v="tier - 1"/>
    <s v="R1021"/>
    <n v="50"/>
  </r>
  <r>
    <s v="Id1161"/>
    <s v="  Liisa A"/>
    <s v="Miller"/>
    <n v="39.994999999999997"/>
    <s v="Obesity"/>
    <n v="4.6500000000000004"/>
    <x v="2"/>
    <s v="No"/>
    <s v="No"/>
    <s v="No"/>
    <n v="0"/>
    <s v="No"/>
    <d v="1977-09-19T00:00:00"/>
    <n v="9704.67"/>
    <s v="tier - 2"/>
    <s v="tier - 3"/>
    <s v="R1024"/>
    <n v="45"/>
  </r>
  <r>
    <s v="Id1162"/>
    <s v="  Kathryn E"/>
    <s v="Theis"/>
    <n v="22.92"/>
    <s v="Normal Weight"/>
    <n v="5.87"/>
    <x v="1"/>
    <s v="yes"/>
    <s v="No"/>
    <s v="No"/>
    <n v="1"/>
    <s v="No"/>
    <d v="1964-11-07T00:00:00"/>
    <n v="9698.42"/>
    <s v="tier - 3"/>
    <s v="tier - 3"/>
    <s v="R1013"/>
    <n v="58"/>
  </r>
  <r>
    <s v="Id1163"/>
    <s v="  Maxwell"/>
    <s v="Sadler"/>
    <n v="24.78"/>
    <s v="Over weight"/>
    <n v="4.24"/>
    <x v="2"/>
    <s v="yes"/>
    <s v="No"/>
    <s v="No"/>
    <n v="2"/>
    <s v="No"/>
    <d v="1966-09-16T00:00:00"/>
    <n v="9684.2900000000009"/>
    <s v="tier - 3"/>
    <s v="tier - 2"/>
    <s v="R1013"/>
    <n v="56"/>
  </r>
  <r>
    <s v="Id1164"/>
    <s v="  Pascale"/>
    <s v="Auger"/>
    <n v="34.07"/>
    <s v="Obesity"/>
    <n v="7.81"/>
    <x v="0"/>
    <s v="yes"/>
    <s v="No"/>
    <s v="No"/>
    <n v="0"/>
    <s v="No"/>
    <d v="1981-08-08T00:00:00"/>
    <n v="9664.34"/>
    <s v="tier - 2"/>
    <s v="tier - 3"/>
    <s v="R1011"/>
    <n v="41"/>
  </r>
  <r>
    <s v="Id1165"/>
    <s v="  Becca"/>
    <s v="Steadman"/>
    <n v="30.14"/>
    <s v="Obesity"/>
    <n v="9.85"/>
    <x v="0"/>
    <s v="No"/>
    <s v="No"/>
    <s v="No"/>
    <n v="0"/>
    <s v="No"/>
    <d v="1974-07-08T00:00:00"/>
    <n v="9653.81"/>
    <s v="tier - 2"/>
    <s v="tier - 2"/>
    <s v="R1011"/>
    <n v="48"/>
  </r>
  <r>
    <s v="Id1166"/>
    <s v="  Grace"/>
    <s v="McCarron"/>
    <n v="18.05"/>
    <s v="Under Weight"/>
    <n v="6.94"/>
    <x v="0"/>
    <s v="No"/>
    <s v="No"/>
    <s v="No"/>
    <n v="0"/>
    <s v="No"/>
    <d v="1971-07-19T00:00:00"/>
    <n v="9644.25"/>
    <s v="tier - 2"/>
    <s v="tier - 1"/>
    <s v="R1012"/>
    <n v="51"/>
  </r>
  <r>
    <s v="Id1167"/>
    <s v="  Samantha"/>
    <s v="Roecker"/>
    <n v="37.4"/>
    <s v="Obesity"/>
    <n v="11.3"/>
    <x v="0"/>
    <s v="yes"/>
    <s v="No"/>
    <s v="No"/>
    <n v="2"/>
    <s v="No"/>
    <d v="1970-09-30T00:00:00"/>
    <n v="9634.5400000000009"/>
    <s v="tier - 2"/>
    <s v="tier - 2"/>
    <s v="R1011"/>
    <n v="52"/>
  </r>
  <r>
    <s v="Id1168"/>
    <s v="s  Nicole R"/>
    <s v="Giumarra"/>
    <n v="25.75"/>
    <s v="Over weight"/>
    <n v="9.23"/>
    <x v="0"/>
    <s v="No"/>
    <s v="No"/>
    <s v="No"/>
    <n v="0"/>
    <s v="No"/>
    <d v="1968-06-22T00:00:00"/>
    <n v="9630.91"/>
    <s v="tier - 3"/>
    <s v="tier - 2"/>
    <s v="R1013"/>
    <n v="54"/>
  </r>
  <r>
    <s v="Id1169"/>
    <s v="  David W"/>
    <s v="Peters"/>
    <n v="32.299999999999997"/>
    <s v="Obesity"/>
    <n v="4.37"/>
    <x v="2"/>
    <s v="No"/>
    <s v="No"/>
    <s v="No"/>
    <n v="2"/>
    <s v="No"/>
    <d v="1972-10-23T00:00:00"/>
    <n v="9630.4"/>
    <s v="tier - 2"/>
    <s v="tier - 2"/>
    <s v="R1011"/>
    <n v="50"/>
  </r>
  <r>
    <s v="Id1170"/>
    <s v="  Grant"/>
    <s v="Bower"/>
    <n v="28.61"/>
    <s v="Over weight"/>
    <n v="5.76"/>
    <x v="1"/>
    <s v="No"/>
    <s v="No"/>
    <s v="Yes"/>
    <n v="1"/>
    <s v="No"/>
    <d v="1979-12-19T00:00:00"/>
    <n v="9630.2999999999993"/>
    <s v="tier - 2"/>
    <s v="tier - 2"/>
    <s v="R1021"/>
    <n v="43"/>
  </r>
  <r>
    <s v="Id1171"/>
    <s v="s  Sophia"/>
    <s v="Chen"/>
    <n v="45.41"/>
    <s v="Obesity"/>
    <n v="4.96"/>
    <x v="2"/>
    <s v="No"/>
    <s v="No"/>
    <s v="No"/>
    <n v="1"/>
    <s v="No"/>
    <d v="1998-06-23T00:00:00"/>
    <n v="9628.7900000000009"/>
    <s v="tier - 2"/>
    <s v="tier - 2"/>
    <s v="R1026"/>
    <n v="24"/>
  </r>
  <r>
    <s v="Id1172"/>
    <s v="  Christina"/>
    <s v="Capriccioso"/>
    <n v="31.2"/>
    <s v="Obesity"/>
    <n v="11.04"/>
    <x v="0"/>
    <s v="yes"/>
    <s v="No"/>
    <s v="No"/>
    <n v="2"/>
    <s v="No"/>
    <d v="1970-12-16T00:00:00"/>
    <n v="9625.92"/>
    <s v="tier - 2"/>
    <s v="tier - 3"/>
    <s v="R1011"/>
    <n v="52"/>
  </r>
  <r>
    <s v="Id1173"/>
    <s v="  Sam L"/>
    <s v="Starbuck"/>
    <n v="29.83"/>
    <s v="Over weight"/>
    <n v="7.81"/>
    <x v="0"/>
    <s v="yes"/>
    <s v="No"/>
    <s v="No"/>
    <n v="1"/>
    <s v="No"/>
    <d v="1975-10-29T00:00:00"/>
    <n v="9620.33"/>
    <s v="tier - 3"/>
    <s v="tier - 3"/>
    <s v="R1012"/>
    <n v="47"/>
  </r>
  <r>
    <s v="Id1174"/>
    <s v="s  Haley R"/>
    <s v="McMahon"/>
    <n v="29.06"/>
    <s v="Over weight"/>
    <n v="4.55"/>
    <x v="2"/>
    <s v="No"/>
    <s v="No"/>
    <s v="No"/>
    <n v="0"/>
    <s v="No"/>
    <d v="1982-08-29T00:00:00"/>
    <n v="9619.18"/>
    <s v="tier - 2"/>
    <s v="tier - 1"/>
    <s v="R1025"/>
    <n v="40"/>
  </r>
  <r>
    <s v="Id1175"/>
    <s v="  Ethan"/>
    <s v="Rissell"/>
    <n v="27.454999999999998"/>
    <s v="Over weight"/>
    <n v="6.13"/>
    <x v="1"/>
    <s v="No"/>
    <s v="No"/>
    <s v="No"/>
    <n v="2"/>
    <s v="No"/>
    <d v="1972-12-27T00:00:00"/>
    <n v="9617.66"/>
    <s v="tier - 3"/>
    <s v="tier - 3"/>
    <s v="R1016"/>
    <n v="50"/>
  </r>
  <r>
    <s v="Id1176"/>
    <s v="  Andrew W"/>
    <s v="Kromroy"/>
    <n v="23.01"/>
    <s v="Normal Weight"/>
    <n v="6.04"/>
    <x v="1"/>
    <s v="yes"/>
    <s v="No"/>
    <s v="No"/>
    <n v="1"/>
    <s v="No"/>
    <d v="1964-12-15T00:00:00"/>
    <n v="9597.6299999999992"/>
    <s v="tier - 3"/>
    <s v="tier - 3"/>
    <s v="R1013"/>
    <n v="58"/>
  </r>
  <r>
    <s v="Id1177"/>
    <s v="  Mark G"/>
    <s v="Manfredi"/>
    <n v="31.39"/>
    <s v="Obesity"/>
    <n v="8.85"/>
    <x v="0"/>
    <s v="yes"/>
    <s v="No"/>
    <s v="No"/>
    <n v="0"/>
    <s v="No"/>
    <d v="1981-10-18T00:00:00"/>
    <n v="9584.0400000000009"/>
    <s v="tier - 2"/>
    <s v="tier - 1"/>
    <s v="R1021"/>
    <n v="41"/>
  </r>
  <r>
    <s v="Id1178"/>
    <s v="  Kasey E"/>
    <s v="Manwaring"/>
    <n v="34.770000000000003"/>
    <s v="Obesity"/>
    <n v="10.54"/>
    <x v="0"/>
    <s v="No"/>
    <s v="No"/>
    <s v="No"/>
    <n v="2"/>
    <s v="No"/>
    <d v="1973-11-28T00:00:00"/>
    <n v="9583.89"/>
    <s v="tier - 2"/>
    <s v="tier - 3"/>
    <s v="R1012"/>
    <n v="49"/>
  </r>
  <r>
    <s v="Id1179"/>
    <s v="  Jeff"/>
    <s v="Tomaszewski"/>
    <n v="24.48"/>
    <s v="Normal Weight"/>
    <n v="4.37"/>
    <x v="2"/>
    <s v="yes"/>
    <s v="No"/>
    <s v="No"/>
    <n v="2"/>
    <s v="No"/>
    <d v="1966-12-04T00:00:00"/>
    <n v="9582.5400000000009"/>
    <s v="tier - 3"/>
    <s v="tier - 2"/>
    <s v="R1013"/>
    <n v="56"/>
  </r>
  <r>
    <s v="Id1180"/>
    <s v="  Amy"/>
    <s v="Gannon"/>
    <n v="22.61"/>
    <s v="Normal Weight"/>
    <n v="9.6300000000000008"/>
    <x v="0"/>
    <s v="No"/>
    <s v="No"/>
    <s v="No"/>
    <n v="2"/>
    <s v="No"/>
    <d v="1973-12-01T00:00:00"/>
    <n v="9566.99"/>
    <s v="tier - 2"/>
    <s v="tier - 1"/>
    <s v="R1012"/>
    <n v="49"/>
  </r>
  <r>
    <s v="Id1181"/>
    <s v="  Adam"/>
    <s v="Frye"/>
    <n v="34.299999999999997"/>
    <s v="Obesity"/>
    <n v="10.37"/>
    <x v="0"/>
    <s v="No"/>
    <s v="No"/>
    <s v="No"/>
    <n v="0"/>
    <s v="No"/>
    <d v="1974-08-14T00:00:00"/>
    <n v="9563.0300000000007"/>
    <s v="tier - 3"/>
    <s v="tier - 1"/>
    <s v="R1011"/>
    <n v="48"/>
  </r>
  <r>
    <s v="Id1182"/>
    <s v="  Kristin M"/>
    <s v="Jenkins"/>
    <n v="46.09"/>
    <s v="Obesity"/>
    <n v="5.44"/>
    <x v="2"/>
    <s v="No"/>
    <s v="No"/>
    <s v="No"/>
    <n v="2"/>
    <s v="No"/>
    <d v="1972-09-22T00:00:00"/>
    <n v="9549.57"/>
    <s v="tier - 2"/>
    <s v="tier - 1"/>
    <s v="R1013"/>
    <n v="50"/>
  </r>
  <r>
    <s v="Id1183"/>
    <s v="  Mary-Lynn B"/>
    <s v="Currier"/>
    <n v="44.744999999999997"/>
    <s v="Obesity"/>
    <n v="5.19"/>
    <x v="2"/>
    <s v="No"/>
    <s v="No"/>
    <s v="No"/>
    <n v="2"/>
    <s v="No"/>
    <d v="1972-09-22T00:00:00"/>
    <n v="9541.7000000000007"/>
    <s v="tier - 2"/>
    <s v="tier - 1"/>
    <s v="R1024"/>
    <n v="50"/>
  </r>
  <r>
    <s v="Id1184"/>
    <s v="s  Jamie A"/>
    <s v="Whittendale"/>
    <n v="26.33"/>
    <s v="Over weight"/>
    <n v="11.8"/>
    <x v="0"/>
    <s v="yes"/>
    <s v="No"/>
    <s v="No"/>
    <n v="1"/>
    <s v="No"/>
    <d v="1975-07-28T00:00:00"/>
    <n v="9540.17"/>
    <s v="tier - 2"/>
    <s v="tier - 2"/>
    <s v="R1024"/>
    <n v="47"/>
  </r>
  <r>
    <s v="Id1185"/>
    <s v="  Jeffrey A"/>
    <s v="Rixe"/>
    <n v="26.6"/>
    <s v="Over weight"/>
    <n v="8.3800000000000008"/>
    <x v="0"/>
    <s v="No"/>
    <s v="No"/>
    <s v="No"/>
    <n v="2"/>
    <s v="No"/>
    <d v="1973-12-21T00:00:00"/>
    <n v="9538.65"/>
    <s v="tier - 2"/>
    <s v="tier - 3"/>
    <s v="R1021"/>
    <n v="49"/>
  </r>
  <r>
    <s v="Id1186"/>
    <s v="  Nicole"/>
    <s v="Ballon-Landa"/>
    <n v="27.5"/>
    <s v="Over weight"/>
    <n v="7.58"/>
    <x v="0"/>
    <s v="No"/>
    <s v="No"/>
    <s v="No"/>
    <n v="0"/>
    <s v="No"/>
    <d v="1971-11-29T00:00:00"/>
    <n v="9528.9"/>
    <s v="tier - 2"/>
    <s v="tier - 2"/>
    <s v="R1011"/>
    <n v="51"/>
  </r>
  <r>
    <s v="Id1187"/>
    <s v="  Audrey"/>
    <s v="Zaferos"/>
    <n v="41.55"/>
    <s v="Obesity"/>
    <n v="4.6100000000000003"/>
    <x v="2"/>
    <s v="No"/>
    <s v="No"/>
    <s v="No"/>
    <n v="1"/>
    <s v="No"/>
    <d v="1992-08-22T00:00:00"/>
    <n v="9507.68"/>
    <s v="tier - 2"/>
    <s v="tier - 1"/>
    <s v="R1012"/>
    <n v="30"/>
  </r>
  <r>
    <s v="Id1188"/>
    <s v="  Jacob"/>
    <s v="Jackson"/>
    <n v="41.47"/>
    <s v="Obesity"/>
    <n v="4.7"/>
    <x v="2"/>
    <s v="yes"/>
    <s v="No"/>
    <s v="Yes"/>
    <n v="1"/>
    <s v="No"/>
    <d v="1969-08-24T00:00:00"/>
    <n v="9504.31"/>
    <s v="tier - 3"/>
    <s v="tier - 2"/>
    <s v="R1013"/>
    <n v="53"/>
  </r>
  <r>
    <s v="Id1189"/>
    <s v="  Daniel S"/>
    <s v="Evans Marke"/>
    <n v="24.795000000000002"/>
    <s v="Over weight"/>
    <n v="6.05"/>
    <x v="1"/>
    <s v="yes"/>
    <s v="No"/>
    <s v="No"/>
    <n v="0"/>
    <s v="No"/>
    <d v="1976-11-28T00:00:00"/>
    <n v="9500.57"/>
    <s v="tier - 2"/>
    <s v="tier - 3"/>
    <s v="R1017"/>
    <n v="46"/>
  </r>
  <r>
    <s v="Id1190"/>
    <s v="  Marc C"/>
    <s v="Samland"/>
    <n v="29.48"/>
    <s v="Over weight"/>
    <n v="5.63"/>
    <x v="2"/>
    <s v="yes"/>
    <s v="No"/>
    <s v="Yes"/>
    <n v="1"/>
    <s v="No"/>
    <d v="1969-06-04T00:00:00"/>
    <n v="9487.64"/>
    <s v="tier - 2"/>
    <s v="tier - 2"/>
    <s v="R1013"/>
    <n v="54"/>
  </r>
  <r>
    <s v="Id1191"/>
    <s v="  Mark S"/>
    <s v="Shapiro"/>
    <n v="28.09"/>
    <s v="Over weight"/>
    <n v="6.06"/>
    <x v="1"/>
    <s v="No"/>
    <s v="No"/>
    <s v="Yes"/>
    <n v="1"/>
    <s v="No"/>
    <d v="1979-07-17T00:00:00"/>
    <n v="9453.92"/>
    <s v="tier - 2"/>
    <s v="tier - 2"/>
    <s v="R1021"/>
    <n v="43"/>
  </r>
  <r>
    <s v="Id1192"/>
    <s v="  Dan"/>
    <s v="Snitzer"/>
    <n v="32.729999999999997"/>
    <s v="Obesity"/>
    <n v="5.19"/>
    <x v="2"/>
    <s v="No"/>
    <s v="No"/>
    <s v="No"/>
    <n v="1"/>
    <s v="No"/>
    <d v="1987-11-14T00:00:00"/>
    <n v="9448.42"/>
    <s v="tier - 2"/>
    <s v="tier - 3"/>
    <s v="R1021"/>
    <n v="35"/>
  </r>
  <r>
    <s v="Id1193"/>
    <s v="  Gabriela"/>
    <s v="Herra Arroyo"/>
    <n v="27.36"/>
    <s v="Over weight"/>
    <n v="8.9600000000000009"/>
    <x v="0"/>
    <s v="No"/>
    <s v="No"/>
    <s v="No"/>
    <n v="0"/>
    <s v="No"/>
    <d v="1974-06-08T00:00:00"/>
    <n v="9447.3799999999992"/>
    <s v="tier - 2"/>
    <s v="tier - 3"/>
    <s v="R1024"/>
    <n v="49"/>
  </r>
  <r>
    <s v="Id1194"/>
    <s v="  Amanda"/>
    <s v="Watters"/>
    <n v="27.265000000000001"/>
    <s v="Over weight"/>
    <n v="11.39"/>
    <x v="0"/>
    <s v="No"/>
    <s v="No"/>
    <s v="No"/>
    <n v="0"/>
    <s v="No"/>
    <d v="1974-11-27T00:00:00"/>
    <n v="9447.25"/>
    <s v="tier - 2"/>
    <s v="tier - 1"/>
    <s v="R1024"/>
    <n v="48"/>
  </r>
  <r>
    <s v="Id1195"/>
    <s v="  Dara"/>
    <s v="Steele-Belkin"/>
    <n v="48.07"/>
    <s v="Obesity"/>
    <n v="4.0599999999999996"/>
    <x v="2"/>
    <s v="yes"/>
    <s v="No"/>
    <s v="No"/>
    <n v="0"/>
    <s v="No"/>
    <d v="1976-11-03T00:00:00"/>
    <n v="9432.93"/>
    <s v="tier - 2"/>
    <s v="tier - 1"/>
    <s v="R1024"/>
    <n v="46"/>
  </r>
  <r>
    <s v="Id1196"/>
    <s v="  Rachelle R"/>
    <s v="Christensen"/>
    <n v="30.8"/>
    <s v="Obesity"/>
    <n v="5.23"/>
    <x v="2"/>
    <s v="yes"/>
    <s v="No"/>
    <s v="No"/>
    <n v="0"/>
    <s v="No"/>
    <d v="1976-10-30T00:00:00"/>
    <n v="9414.92"/>
    <s v="tier - 2"/>
    <s v="tier - 2"/>
    <s v="R1011"/>
    <n v="46"/>
  </r>
  <r>
    <s v="Id1197"/>
    <s v="  Brenda J"/>
    <s v="Hodge"/>
    <n v="32.299999999999997"/>
    <s v="Obesity"/>
    <n v="5.05"/>
    <x v="2"/>
    <s v="yes"/>
    <s v="No"/>
    <s v="No"/>
    <n v="0"/>
    <s v="No"/>
    <d v="1976-10-17T00:00:00"/>
    <n v="9411.01"/>
    <s v="tier - 2"/>
    <s v="tier - 3"/>
    <s v="R1024"/>
    <n v="46"/>
  </r>
  <r>
    <s v="Id1198"/>
    <s v="  Tim"/>
    <s v="Rusterholz"/>
    <n v="39.700000000000003"/>
    <s v="Obesity"/>
    <n v="7.34"/>
    <x v="0"/>
    <s v="No"/>
    <s v="No"/>
    <s v="No"/>
    <n v="0"/>
    <s v="No"/>
    <d v="1971-10-20T00:00:00"/>
    <n v="9391.35"/>
    <s v="tier - 3"/>
    <s v="tier - 3"/>
    <s v="R1011"/>
    <n v="51"/>
  </r>
  <r>
    <s v="Id1199"/>
    <s v="  Sylvain"/>
    <s v="Lafrance"/>
    <n v="35.97"/>
    <s v="Obesity"/>
    <n v="8.1300000000000008"/>
    <x v="0"/>
    <s v="No"/>
    <s v="No"/>
    <s v="No"/>
    <n v="0"/>
    <s v="No"/>
    <d v="1971-12-29T00:00:00"/>
    <n v="9386.16"/>
    <s v="tier - 3"/>
    <s v="tier - 2"/>
    <s v="R1013"/>
    <n v="51"/>
  </r>
  <r>
    <s v="Id1200"/>
    <s v="s  Lisa M"/>
    <s v="Hallis"/>
    <n v="25.86"/>
    <s v="Over weight"/>
    <n v="6.68"/>
    <x v="0"/>
    <s v="yes"/>
    <s v="No"/>
    <s v="No"/>
    <n v="1"/>
    <s v="No"/>
    <d v="1975-12-02T00:00:00"/>
    <n v="9380.75"/>
    <s v="tier - 2"/>
    <s v="tier - 2"/>
    <s v="R1024"/>
    <n v="47"/>
  </r>
  <r>
    <s v="Id1201"/>
    <s v="  Ryan"/>
    <s v="Marshall"/>
    <n v="30.03"/>
    <s v="Obesity"/>
    <n v="11.51"/>
    <x v="0"/>
    <s v="No"/>
    <s v="No"/>
    <s v="No"/>
    <n v="0"/>
    <s v="No"/>
    <d v="1971-11-26T00:00:00"/>
    <n v="9377.9"/>
    <s v="tier - 2"/>
    <s v="tier - 1"/>
    <s v="R1013"/>
    <n v="51"/>
  </r>
  <r>
    <s v="Id1202"/>
    <s v="s  Kaitlin M"/>
    <s v="Salowitz"/>
    <n v="25.76"/>
    <s v="Over weight"/>
    <n v="6.02"/>
    <x v="1"/>
    <s v="yes"/>
    <s v="No"/>
    <s v="Yes"/>
    <n v="1"/>
    <s v="No"/>
    <d v="1969-11-24T00:00:00"/>
    <n v="9377.4500000000007"/>
    <s v="tier - 2"/>
    <s v="tier - 3"/>
    <s v="R1013"/>
    <n v="53"/>
  </r>
  <r>
    <s v="Id1203"/>
    <s v="  William R"/>
    <s v="Blake"/>
    <n v="22.42"/>
    <s v="Normal Weight"/>
    <n v="7.96"/>
    <x v="0"/>
    <s v="No"/>
    <s v="No"/>
    <s v="No"/>
    <n v="0"/>
    <s v="No"/>
    <d v="1971-10-08T00:00:00"/>
    <n v="9361.33"/>
    <s v="tier - 3"/>
    <s v="tier - 1"/>
    <s v="R1016"/>
    <n v="51"/>
  </r>
  <r>
    <s v="Id1204"/>
    <s v="  Bruce"/>
    <s v="Langerak"/>
    <n v="33.18"/>
    <s v="Obesity"/>
    <n v="6.01"/>
    <x v="1"/>
    <s v="yes"/>
    <s v="No"/>
    <s v="No"/>
    <n v="1"/>
    <s v="No"/>
    <d v="1988-07-01T00:00:00"/>
    <n v="9344.2000000000007"/>
    <s v="tier - 2"/>
    <s v="tier - 1"/>
    <s v="R1021"/>
    <n v="34"/>
  </r>
  <r>
    <s v="Id1205"/>
    <s v="s  Veronica"/>
    <s v="Bonilla"/>
    <n v="43.04"/>
    <s v="Obesity"/>
    <n v="5.9"/>
    <x v="1"/>
    <s v="yes"/>
    <s v="No"/>
    <s v="No"/>
    <n v="0"/>
    <s v="No"/>
    <d v="1996-10-12T00:00:00"/>
    <n v="9338.61"/>
    <s v="tier - 2"/>
    <s v="tier - 1"/>
    <s v="R1026"/>
    <n v="26"/>
  </r>
  <r>
    <s v="Id1206"/>
    <s v="  Warren"/>
    <s v="Ciabattoni"/>
    <n v="34.15"/>
    <s v="Obesity"/>
    <n v="4.49"/>
    <x v="2"/>
    <s v="yes"/>
    <s v="No"/>
    <s v="No"/>
    <n v="1"/>
    <s v="No"/>
    <d v="1988-07-09T00:00:00"/>
    <n v="9320.26"/>
    <s v="tier - 2"/>
    <s v="tier - 1"/>
    <s v="R1012"/>
    <n v="34"/>
  </r>
  <r>
    <s v="Id1207"/>
    <s v="s  Daniela"/>
    <s v="Escanero Palmer"/>
    <n v="25.78"/>
    <s v="Over weight"/>
    <n v="6.25"/>
    <x v="1"/>
    <s v="No"/>
    <s v="No"/>
    <s v="No"/>
    <n v="0"/>
    <s v="No"/>
    <d v="1977-10-12T00:00:00"/>
    <n v="9315.41"/>
    <s v="tier - 2"/>
    <s v="tier - 1"/>
    <s v="R1024"/>
    <n v="45"/>
  </r>
  <r>
    <s v="Id1208"/>
    <s v="  Deirdre A"/>
    <s v="Lowe"/>
    <n v="21.02"/>
    <s v="Normal Weight"/>
    <n v="9.6199999999999992"/>
    <x v="0"/>
    <s v="yes"/>
    <s v="No"/>
    <s v="Yes"/>
    <n v="1"/>
    <s v="No"/>
    <d v="1963-06-08T00:00:00"/>
    <n v="9310.81"/>
    <s v="tier - 3"/>
    <s v="tier - 1"/>
    <s v="R1013"/>
    <n v="60"/>
  </r>
  <r>
    <s v="Id1209"/>
    <s v="  Mathias"/>
    <s v="Osmark"/>
    <n v="37.51"/>
    <s v="Obesity"/>
    <n v="11.06"/>
    <x v="0"/>
    <s v="No"/>
    <s v="No"/>
    <s v="No"/>
    <n v="2"/>
    <s v="No"/>
    <d v="1973-10-16T00:00:00"/>
    <n v="9304.7000000000007"/>
    <s v="tier - 3"/>
    <s v="tier - 3"/>
    <s v="R1013"/>
    <n v="49"/>
  </r>
  <r>
    <s v="Id1210"/>
    <s v="  Matthew"/>
    <s v="Lawson"/>
    <n v="25.745000000000001"/>
    <s v="Over weight"/>
    <n v="6.11"/>
    <x v="1"/>
    <s v="yes"/>
    <s v="No"/>
    <s v="No"/>
    <n v="0"/>
    <s v="No"/>
    <d v="1976-11-03T00:00:00"/>
    <n v="9301.89"/>
    <s v="tier - 2"/>
    <s v="tier - 1"/>
    <s v="R1012"/>
    <n v="46"/>
  </r>
  <r>
    <s v="Id1211"/>
    <s v="  Kurt"/>
    <s v="Warwick"/>
    <n v="31.35"/>
    <s v="Obesity"/>
    <n v="11.49"/>
    <x v="0"/>
    <s v="No"/>
    <s v="No"/>
    <s v="No"/>
    <n v="2"/>
    <s v="No"/>
    <d v="1973-09-18T00:00:00"/>
    <n v="9290.14"/>
    <s v="tier - 3"/>
    <s v="tier - 3"/>
    <s v="R1016"/>
    <n v="49"/>
  </r>
  <r>
    <s v="Id1212"/>
    <s v="  Samuel"/>
    <s v="Magnuson"/>
    <n v="29.83"/>
    <s v="Over weight"/>
    <n v="8.68"/>
    <x v="0"/>
    <s v="No"/>
    <s v="No"/>
    <s v="No"/>
    <n v="2"/>
    <s v="No"/>
    <d v="1973-10-16T00:00:00"/>
    <n v="9288.0300000000007"/>
    <s v="tier - 2"/>
    <s v="tier - 3"/>
    <s v="R1018"/>
    <n v="49"/>
  </r>
  <r>
    <s v="Id1213"/>
    <s v="s  Emily"/>
    <s v="Marsh"/>
    <n v="25.49"/>
    <s v="Over weight"/>
    <n v="5.68"/>
    <x v="2"/>
    <s v="yes"/>
    <s v="No"/>
    <s v="Yes"/>
    <n v="1"/>
    <s v="No"/>
    <d v="1969-11-26T00:00:00"/>
    <n v="9285.8700000000008"/>
    <s v="tier - 2"/>
    <s v="tier - 3"/>
    <s v="R1013"/>
    <n v="53"/>
  </r>
  <r>
    <s v="Id1214"/>
    <s v="  Tiffany"/>
    <s v="Kari"/>
    <n v="34.1"/>
    <s v="Obesity"/>
    <n v="8.4499999999999993"/>
    <x v="0"/>
    <s v="No"/>
    <s v="No"/>
    <s v="No"/>
    <n v="0"/>
    <s v="No"/>
    <d v="1971-07-02T00:00:00"/>
    <n v="9283.56"/>
    <s v="tier - 2"/>
    <s v="tier - 3"/>
    <s v="R1013"/>
    <n v="51"/>
  </r>
  <r>
    <s v="Id1215"/>
    <s v="  Alex F"/>
    <s v="Standiford"/>
    <n v="25.84"/>
    <s v="Over weight"/>
    <n v="8.51"/>
    <x v="0"/>
    <s v="No"/>
    <s v="No"/>
    <s v="No"/>
    <n v="2"/>
    <s v="No"/>
    <d v="1973-10-27T00:00:00"/>
    <n v="9282.48"/>
    <s v="tier - 3"/>
    <s v="tier - 2"/>
    <s v="R1016"/>
    <n v="49"/>
  </r>
  <r>
    <s v="Id1216"/>
    <s v="  Alice"/>
    <s v="Sherwin"/>
    <n v="20.6"/>
    <s v="Normal Weight"/>
    <n v="7.62"/>
    <x v="0"/>
    <s v="No"/>
    <s v="No"/>
    <s v="No"/>
    <n v="0"/>
    <s v="No"/>
    <d v="1971-08-06T00:00:00"/>
    <n v="9264.7999999999993"/>
    <s v="tier - 2"/>
    <s v="tier - 1"/>
    <s v="R1011"/>
    <n v="51"/>
  </r>
  <r>
    <s v="Id1217"/>
    <s v="  Allison M"/>
    <s v="Parker"/>
    <n v="28.88"/>
    <s v="Over weight"/>
    <n v="10.18"/>
    <x v="0"/>
    <s v="No"/>
    <s v="No"/>
    <s v="No"/>
    <n v="0"/>
    <s v="No"/>
    <d v="1974-08-21T00:00:00"/>
    <n v="9249.5"/>
    <s v="tier - 2"/>
    <s v="tier - 1"/>
    <s v="R1012"/>
    <n v="48"/>
  </r>
  <r>
    <s v="Id1218"/>
    <s v="  Johannes Fiskerstand"/>
    <s v="Blekeli"/>
    <n v="28.24"/>
    <s v="Over weight"/>
    <n v="5.36"/>
    <x v="2"/>
    <s v="No"/>
    <s v="No"/>
    <s v="No"/>
    <n v="0"/>
    <s v="No"/>
    <d v="1980-10-05T00:00:00"/>
    <n v="9247.94"/>
    <s v="tier - 2"/>
    <s v="tier - 1"/>
    <s v="R1021"/>
    <n v="42"/>
  </r>
  <r>
    <s v="Id1219"/>
    <s v="  Stephen"/>
    <s v="Vangampleare"/>
    <n v="25.46"/>
    <s v="Over weight"/>
    <n v="11.78"/>
    <x v="0"/>
    <s v="yes"/>
    <s v="No"/>
    <s v="No"/>
    <n v="1"/>
    <s v="No"/>
    <d v="1975-12-06T00:00:00"/>
    <n v="9225.26"/>
    <s v="tier - 3"/>
    <s v="tier - 3"/>
    <s v="R1015"/>
    <n v="47"/>
  </r>
  <r>
    <s v="Id1220"/>
    <s v="  Jon M"/>
    <s v="Hiatt"/>
    <n v="29.64"/>
    <s v="Over weight"/>
    <n v="10.82"/>
    <x v="0"/>
    <s v="yes"/>
    <s v="No"/>
    <s v="No"/>
    <n v="0"/>
    <s v="No"/>
    <d v="1981-12-05T00:00:00"/>
    <n v="9222.4"/>
    <s v="tier - 2"/>
    <s v="tier - 3"/>
    <s v="R1019"/>
    <n v="41"/>
  </r>
  <r>
    <s v="Id1221"/>
    <s v="  Fasil"/>
    <s v="Tadesse"/>
    <n v="31.27"/>
    <s v="Obesity"/>
    <n v="7.73"/>
    <x v="0"/>
    <s v="yes"/>
    <s v="No"/>
    <s v="No"/>
    <n v="1"/>
    <s v="No"/>
    <d v="1986-12-25T00:00:00"/>
    <n v="9210.06"/>
    <s v="tier - 2"/>
    <s v="tier - 3"/>
    <s v="R1021"/>
    <n v="36"/>
  </r>
  <r>
    <s v="Id1222"/>
    <s v="  Megan C"/>
    <s v="Jaswell"/>
    <n v="19.95"/>
    <s v="Normal Weight"/>
    <n v="6.24"/>
    <x v="1"/>
    <s v="yes"/>
    <s v="No"/>
    <s v="No"/>
    <n v="0"/>
    <s v="No"/>
    <d v="1976-09-10T00:00:00"/>
    <n v="9193.84"/>
    <s v="tier - 2"/>
    <s v="tier - 1"/>
    <s v="R1012"/>
    <n v="46"/>
  </r>
  <r>
    <s v="Id1223"/>
    <s v="  Lisa J"/>
    <s v="Phillips-Cook"/>
    <n v="21.3"/>
    <s v="Normal Weight"/>
    <n v="10.42"/>
    <x v="0"/>
    <s v="No"/>
    <s v="No"/>
    <s v="No"/>
    <n v="2"/>
    <s v="No"/>
    <d v="1973-12-25T00:00:00"/>
    <n v="9182.17"/>
    <s v="tier - 2"/>
    <s v="tier - 3"/>
    <s v="R1011"/>
    <n v="49"/>
  </r>
  <r>
    <s v="Id1224"/>
    <s v="  Doron P"/>
    <s v="Clark"/>
    <n v="31.635000000000002"/>
    <s v="Obesity"/>
    <n v="11.11"/>
    <x v="0"/>
    <s v="No"/>
    <s v="No"/>
    <s v="No"/>
    <n v="0"/>
    <s v="No"/>
    <d v="1971-12-29T00:00:00"/>
    <n v="9174.14"/>
    <s v="tier - 3"/>
    <s v="tier - 1"/>
    <s v="R1012"/>
    <n v="51"/>
  </r>
  <r>
    <s v="Id1225"/>
    <s v="  Katharina"/>
    <s v="Wang"/>
    <n v="23.9"/>
    <s v="Normal Weight"/>
    <n v="7.67"/>
    <x v="0"/>
    <s v="yes"/>
    <s v="No"/>
    <s v="No"/>
    <n v="2"/>
    <s v="No"/>
    <d v="1970-10-24T00:00:00"/>
    <n v="9171.75"/>
    <s v="tier - 2"/>
    <s v="tier - 2"/>
    <s v="R1012"/>
    <n v="52"/>
  </r>
  <r>
    <s v="Id1226"/>
    <s v="  Carl"/>
    <s v="Desruisseaux"/>
    <n v="34.15"/>
    <s v="Obesity"/>
    <n v="6.15"/>
    <x v="1"/>
    <s v="No"/>
    <s v="No"/>
    <s v="No"/>
    <n v="0"/>
    <s v="No"/>
    <d v="1990-08-23T00:00:00"/>
    <n v="9159.51"/>
    <s v="tier - 2"/>
    <s v="tier - 2"/>
    <s v="R1021"/>
    <n v="32"/>
  </r>
  <r>
    <s v="Id1227"/>
    <s v="  Kelsey J"/>
    <s v="Ripp"/>
    <n v="28.71"/>
    <s v="Over weight"/>
    <n v="5.71"/>
    <x v="1"/>
    <s v="No"/>
    <s v="No"/>
    <s v="No"/>
    <n v="0"/>
    <s v="No"/>
    <d v="1982-12-08T00:00:00"/>
    <n v="9147.5"/>
    <s v="tier - 2"/>
    <s v="tier - 1"/>
    <s v="R1012"/>
    <n v="40"/>
  </r>
  <r>
    <s v="Id1228"/>
    <s v="  Stephen A"/>
    <s v="Harris"/>
    <n v="36.700000000000003"/>
    <s v="Obesity"/>
    <n v="8.6999999999999993"/>
    <x v="0"/>
    <s v="yes"/>
    <s v="No"/>
    <s v="No"/>
    <n v="2"/>
    <s v="No"/>
    <d v="1970-10-18T00:00:00"/>
    <n v="9144.57"/>
    <s v="tier - 3"/>
    <s v="tier - 2"/>
    <s v="R1011"/>
    <n v="52"/>
  </r>
  <r>
    <s v="Id1229"/>
    <s v="  Dan"/>
    <s v="Shafer"/>
    <n v="34.1"/>
    <s v="Obesity"/>
    <n v="9.0399999999999991"/>
    <x v="0"/>
    <s v="yes"/>
    <s v="No"/>
    <s v="No"/>
    <n v="2"/>
    <s v="No"/>
    <d v="1970-08-12T00:00:00"/>
    <n v="9140.9500000000007"/>
    <s v="tier - 3"/>
    <s v="tier - 3"/>
    <s v="R1013"/>
    <n v="52"/>
  </r>
  <r>
    <s v="Id1230"/>
    <s v="  Katie C"/>
    <s v="Hemesath"/>
    <n v="25.7"/>
    <s v="Over weight"/>
    <n v="5.61"/>
    <x v="2"/>
    <s v="No"/>
    <s v="No"/>
    <s v="No"/>
    <n v="0"/>
    <s v="No"/>
    <d v="1977-12-02T00:00:00"/>
    <n v="9101.7999999999993"/>
    <s v="tier - 2"/>
    <s v="tier - 1"/>
    <s v="R1011"/>
    <n v="45"/>
  </r>
  <r>
    <s v="Id1231"/>
    <s v="  Melissa K"/>
    <s v="Vinci"/>
    <n v="21.68"/>
    <s v="Normal Weight"/>
    <n v="8.1199999999999992"/>
    <x v="0"/>
    <s v="No"/>
    <s v="No"/>
    <s v="No"/>
    <n v="0"/>
    <s v="No"/>
    <d v="1965-11-09T00:00:00"/>
    <n v="9095.94"/>
    <s v="tier - 3"/>
    <s v="tier - 1"/>
    <s v="R1011"/>
    <n v="57"/>
  </r>
  <r>
    <s v="Id1232"/>
    <s v="  Kara H"/>
    <s v="Diamond-Husmann"/>
    <n v="25.175000000000001"/>
    <s v="Over weight"/>
    <n v="4.74"/>
    <x v="2"/>
    <s v="No"/>
    <s v="No"/>
    <s v="No"/>
    <n v="0"/>
    <s v="No"/>
    <d v="1977-11-04T00:00:00"/>
    <n v="9095.07"/>
    <s v="tier - 2"/>
    <s v="tier - 2"/>
    <s v="R1024"/>
    <n v="45"/>
  </r>
  <r>
    <s v="Id1233"/>
    <s v="  Juan Carlos"/>
    <s v="Soto"/>
    <n v="44.77"/>
    <s v="Obesity"/>
    <n v="4.0599999999999996"/>
    <x v="2"/>
    <s v="No"/>
    <s v="No"/>
    <s v="No"/>
    <n v="2"/>
    <s v="No"/>
    <d v="1972-12-02T00:00:00"/>
    <n v="9058.73"/>
    <s v="tier - 3"/>
    <s v="tier - 2"/>
    <s v="R1013"/>
    <n v="50"/>
  </r>
  <r>
    <s v="Id1234"/>
    <s v="  John III"/>
    <s v="Howard"/>
    <n v="37.07"/>
    <s v="Obesity"/>
    <n v="5.69"/>
    <x v="2"/>
    <s v="No"/>
    <s v="No"/>
    <s v="No"/>
    <n v="2"/>
    <s v="No"/>
    <d v="1972-12-07T00:00:00"/>
    <n v="9048.0300000000007"/>
    <s v="tier - 2"/>
    <s v="tier - 2"/>
    <s v="R1013"/>
    <n v="50"/>
  </r>
  <r>
    <s v="Id1235"/>
    <s v="s  Sarah M"/>
    <s v="Patrick"/>
    <n v="39.799999999999997"/>
    <s v="Obesity"/>
    <n v="5.66"/>
    <x v="2"/>
    <s v="No"/>
    <s v="No"/>
    <s v="Yes"/>
    <n v="1"/>
    <s v="No"/>
    <d v="1993-12-01T00:00:00"/>
    <n v="9010.2000000000007"/>
    <s v="tier - 2"/>
    <s v="tier - 3"/>
    <s v="R1026"/>
    <n v="29"/>
  </r>
  <r>
    <s v="Id1236"/>
    <s v="s  Kristin C"/>
    <s v="Dacko"/>
    <n v="26.36"/>
    <s v="Over weight"/>
    <n v="4.32"/>
    <x v="2"/>
    <s v="No"/>
    <s v="No"/>
    <s v="Yes"/>
    <n v="1"/>
    <s v="No"/>
    <d v="1979-12-16T00:00:00"/>
    <n v="8998.43"/>
    <s v="tier - 2"/>
    <s v="tier - 1"/>
    <s v="R1025"/>
    <n v="43"/>
  </r>
  <r>
    <s v="Id1237"/>
    <s v="  Casey M"/>
    <s v="Glassey"/>
    <n v="29.925000000000001"/>
    <s v="Over weight"/>
    <n v="8.2899999999999991"/>
    <x v="0"/>
    <s v="No"/>
    <s v="No"/>
    <s v="No"/>
    <n v="2"/>
    <s v="No"/>
    <d v="1973-10-11T00:00:00"/>
    <n v="8988.16"/>
    <s v="tier - 2"/>
    <s v="tier - 1"/>
    <s v="R1012"/>
    <n v="49"/>
  </r>
  <r>
    <s v="Id1238"/>
    <s v="  Samuel"/>
    <s v="Frechette"/>
    <n v="37.29"/>
    <s v="Obesity"/>
    <n v="10.46"/>
    <x v="0"/>
    <s v="No"/>
    <s v="No"/>
    <s v="No"/>
    <n v="0"/>
    <s v="No"/>
    <d v="1974-07-21T00:00:00"/>
    <n v="8978.19"/>
    <s v="tier - 2"/>
    <s v="tier - 2"/>
    <s v="R1013"/>
    <n v="48"/>
  </r>
  <r>
    <s v="Id1239"/>
    <s v="  Braulio"/>
    <s v="Benitez"/>
    <n v="30.2"/>
    <s v="Obesity"/>
    <n v="11.96"/>
    <x v="0"/>
    <s v="No"/>
    <s v="No"/>
    <s v="No"/>
    <n v="0"/>
    <s v="No"/>
    <d v="1974-09-08T00:00:00"/>
    <n v="8968.33"/>
    <s v="tier - 3"/>
    <s v="tier - 2"/>
    <s v="R1011"/>
    <n v="48"/>
  </r>
  <r>
    <s v="Id1240"/>
    <s v="  Anne-Marie"/>
    <s v="Gauthier"/>
    <n v="24.225000000000001"/>
    <s v="Normal Weight"/>
    <n v="4.25"/>
    <x v="2"/>
    <s v="yes"/>
    <s v="No"/>
    <s v="Yes"/>
    <n v="1"/>
    <s v="No"/>
    <d v="1983-07-15T00:00:00"/>
    <n v="8965.7999999999993"/>
    <s v="tier - 2"/>
    <s v="tier - 3"/>
    <s v="R1012"/>
    <n v="39"/>
  </r>
  <r>
    <s v="Id1241"/>
    <s v="  Samuel K"/>
    <s v="Fazioli"/>
    <n v="31.445"/>
    <s v="Obesity"/>
    <n v="8.33"/>
    <x v="0"/>
    <s v="No"/>
    <s v="No"/>
    <s v="No"/>
    <n v="0"/>
    <s v="No"/>
    <d v="1974-08-17T00:00:00"/>
    <n v="8964.06"/>
    <s v="tier - 3"/>
    <s v="tier - 2"/>
    <s v="R1016"/>
    <n v="48"/>
  </r>
  <r>
    <s v="Id1242"/>
    <s v="s  Yuki"/>
    <s v="Chorney"/>
    <n v="38.880000000000003"/>
    <s v="Obesity"/>
    <n v="4.29"/>
    <x v="2"/>
    <s v="No"/>
    <s v="No"/>
    <s v="No"/>
    <n v="1"/>
    <s v="No"/>
    <d v="1992-09-27T00:00:00"/>
    <n v="8954.99"/>
    <s v="tier - 2"/>
    <s v="tier - 3"/>
    <s v="R1026"/>
    <n v="30"/>
  </r>
  <r>
    <s v="Id1243"/>
    <s v="  Rafer"/>
    <s v="Dannenhauer"/>
    <n v="43.89"/>
    <s v="Obesity"/>
    <n v="6.32"/>
    <x v="1"/>
    <s v="yes"/>
    <s v="No"/>
    <s v="No"/>
    <n v="0"/>
    <s v="No"/>
    <d v="1976-12-25T00:00:00"/>
    <n v="8944.1200000000008"/>
    <s v="tier - 3"/>
    <s v="tier - 2"/>
    <s v="R1013"/>
    <n v="46"/>
  </r>
  <r>
    <s v="Id1244"/>
    <s v="  Claire"/>
    <s v="McComb"/>
    <n v="25.6"/>
    <s v="Over weight"/>
    <n v="5.65"/>
    <x v="2"/>
    <s v="No"/>
    <s v="No"/>
    <s v="No"/>
    <n v="2"/>
    <s v="No"/>
    <d v="1972-06-06T00:00:00"/>
    <n v="8932.08"/>
    <s v="tier - 2"/>
    <s v="tier - 1"/>
    <s v="R1011"/>
    <n v="51"/>
  </r>
  <r>
    <s v="Id1245"/>
    <s v="  Erynn J"/>
    <s v="Blake"/>
    <n v="29.545000000000002"/>
    <s v="Over weight"/>
    <n v="8.41"/>
    <x v="0"/>
    <s v="yes"/>
    <s v="No"/>
    <s v="No"/>
    <n v="1"/>
    <s v="No"/>
    <d v="1975-07-07T00:00:00"/>
    <n v="8930.93"/>
    <s v="tier - 2"/>
    <s v="tier - 2"/>
    <s v="R1012"/>
    <n v="47"/>
  </r>
  <r>
    <s v="Id1246"/>
    <s v="  Mahesh"/>
    <s v="Sambasivam"/>
    <n v="23.25"/>
    <s v="Normal Weight"/>
    <n v="11.96"/>
    <x v="0"/>
    <s v="yes"/>
    <s v="No"/>
    <s v="No"/>
    <n v="0"/>
    <s v="No"/>
    <d v="1967-09-06T00:00:00"/>
    <n v="8908.4699999999993"/>
    <s v="tier - 3"/>
    <s v="tier - 2"/>
    <s v="R1013"/>
    <n v="55"/>
  </r>
  <r>
    <s v="Id1247"/>
    <s v="  Stanley"/>
    <s v="Maina"/>
    <n v="43.95"/>
    <s v="Obesity"/>
    <n v="5.17"/>
    <x v="2"/>
    <s v="yes"/>
    <s v="No"/>
    <s v="Yes"/>
    <n v="1"/>
    <s v="No"/>
    <d v="1997-11-28T00:00:00"/>
    <n v="8906.14"/>
    <s v="tier - 2"/>
    <s v="tier - 2"/>
    <s v="R1012"/>
    <n v="25"/>
  </r>
  <r>
    <s v="Id1248"/>
    <s v="  Gregory"/>
    <s v="Keshian"/>
    <n v="21.85"/>
    <s v="Normal Weight"/>
    <n v="8.76"/>
    <x v="0"/>
    <s v="No"/>
    <s v="No"/>
    <s v="No"/>
    <n v="0"/>
    <s v="No"/>
    <d v="1978-12-16T00:00:00"/>
    <n v="8891.14"/>
    <s v="tier - 2"/>
    <s v="tier - 3"/>
    <s v="R1017"/>
    <n v="44"/>
  </r>
  <r>
    <s v="Id1249"/>
    <s v="  Eric"/>
    <s v="Maas"/>
    <n v="25.73"/>
    <s v="Over weight"/>
    <n v="7.99"/>
    <x v="0"/>
    <s v="No"/>
    <s v="No"/>
    <s v="No"/>
    <n v="2"/>
    <s v="No"/>
    <d v="1973-09-09T00:00:00"/>
    <n v="8890.59"/>
    <s v="tier - 2"/>
    <s v="tier - 3"/>
    <s v="R1012"/>
    <n v="49"/>
  </r>
  <r>
    <s v="Id1250"/>
    <s v="  Rachel M"/>
    <s v="Sinasac"/>
    <n v="32.229999999999997"/>
    <s v="Obesity"/>
    <n v="8.59"/>
    <x v="0"/>
    <s v="No"/>
    <s v="No"/>
    <s v="No"/>
    <n v="0"/>
    <s v="No"/>
    <d v="1974-06-18T00:00:00"/>
    <n v="8871.15"/>
    <s v="tier - 2"/>
    <s v="tier - 3"/>
    <s v="R1013"/>
    <n v="48"/>
  </r>
  <r>
    <s v="Id1251"/>
    <s v="  Fritz"/>
    <s v="Van De Kamp"/>
    <n v="32.204999999999998"/>
    <s v="Obesity"/>
    <n v="6.14"/>
    <x v="1"/>
    <s v="No"/>
    <s v="No"/>
    <s v="No"/>
    <n v="2"/>
    <s v="No"/>
    <d v="1972-11-22T00:00:00"/>
    <n v="8835.26"/>
    <s v="tier - 3"/>
    <s v="tier - 2"/>
    <s v="R1012"/>
    <n v="50"/>
  </r>
  <r>
    <s v="Id1252"/>
    <s v="  Brad"/>
    <s v="Ruffo"/>
    <n v="26.41"/>
    <s v="Over weight"/>
    <n v="4.08"/>
    <x v="2"/>
    <s v="No"/>
    <s v="No"/>
    <s v="No"/>
    <n v="2"/>
    <s v="No"/>
    <d v="1972-11-14T00:00:00"/>
    <n v="8827.2099999999991"/>
    <s v="tier - 3"/>
    <s v="tier - 1"/>
    <s v="R1012"/>
    <n v="50"/>
  </r>
  <r>
    <s v="Id1253"/>
    <s v="  Claire M"/>
    <s v="Long"/>
    <n v="30.2"/>
    <s v="Obesity"/>
    <n v="6.25"/>
    <x v="1"/>
    <s v="yes"/>
    <s v="No"/>
    <s v="No"/>
    <n v="0"/>
    <s v="No"/>
    <d v="1976-07-14T00:00:00"/>
    <n v="8825.09"/>
    <s v="tier - 2"/>
    <s v="tier - 3"/>
    <s v="R1011"/>
    <n v="46"/>
  </r>
  <r>
    <s v="Id1254"/>
    <s v="s  Jennifer"/>
    <s v="Rohde"/>
    <n v="31.26"/>
    <s v="Obesity"/>
    <n v="5.94"/>
    <x v="1"/>
    <s v="yes"/>
    <s v="No"/>
    <s v="No"/>
    <n v="1"/>
    <s v="No"/>
    <d v="1988-08-22T00:00:00"/>
    <n v="8824.27"/>
    <s v="tier - 2"/>
    <s v="tier - 1"/>
    <s v="R1025"/>
    <n v="34"/>
  </r>
  <r>
    <s v="Id1255"/>
    <s v="  Maria S"/>
    <s v="Bonzi"/>
    <n v="33.725000000000001"/>
    <s v="Obesity"/>
    <n v="6.45"/>
    <x v="0"/>
    <s v="yes"/>
    <s v="No"/>
    <s v="No"/>
    <n v="0"/>
    <s v="No"/>
    <d v="1976-10-19T00:00:00"/>
    <n v="8823.99"/>
    <s v="tier - 2"/>
    <s v="tier - 3"/>
    <s v="R1024"/>
    <n v="46"/>
  </r>
  <r>
    <s v="Id1256"/>
    <s v="  Katherine E"/>
    <s v="Moore"/>
    <n v="28.9"/>
    <s v="Over weight"/>
    <n v="5.74"/>
    <x v="1"/>
    <s v="yes"/>
    <s v="No"/>
    <s v="No"/>
    <n v="0"/>
    <s v="No"/>
    <d v="1976-06-14T00:00:00"/>
    <n v="8823.2800000000007"/>
    <s v="tier - 2"/>
    <s v="tier - 1"/>
    <s v="R1011"/>
    <n v="46"/>
  </r>
  <r>
    <s v="Id1257"/>
    <s v="  Michael"/>
    <s v="McGrane"/>
    <n v="45.69"/>
    <s v="Obesity"/>
    <n v="4.43"/>
    <x v="2"/>
    <s v="yes"/>
    <s v="No"/>
    <s v="No"/>
    <n v="0"/>
    <s v="No"/>
    <d v="2001-11-07T00:00:00"/>
    <n v="8821.8799999999992"/>
    <s v="tier - 2"/>
    <s v="tier - 3"/>
    <s v="R1023"/>
    <n v="21"/>
  </r>
  <r>
    <s v="Id1258"/>
    <s v="  Roxanne"/>
    <s v="Stepnowski"/>
    <n v="21.03"/>
    <s v="Normal Weight"/>
    <n v="6.5"/>
    <x v="0"/>
    <s v="No"/>
    <s v="No"/>
    <s v="No"/>
    <n v="0"/>
    <s v="No"/>
    <d v="1965-08-29T00:00:00"/>
    <n v="8800.49"/>
    <s v="tier - 3"/>
    <s v="tier - 2"/>
    <s v="R1013"/>
    <n v="57"/>
  </r>
  <r>
    <s v="Id1259"/>
    <s v="  Israel"/>
    <s v="Merkle"/>
    <n v="37"/>
    <s v="Obesity"/>
    <n v="8.75"/>
    <x v="0"/>
    <s v="No"/>
    <s v="No"/>
    <s v="No"/>
    <n v="0"/>
    <s v="No"/>
    <d v="1971-06-18T00:00:00"/>
    <n v="8798.59"/>
    <s v="tier - 2"/>
    <s v="tier - 1"/>
    <s v="R1011"/>
    <n v="51"/>
  </r>
  <r>
    <s v="Id1260"/>
    <s v="  Samalya"/>
    <s v="Schaefer"/>
    <n v="25.4"/>
    <s v="Over weight"/>
    <n v="11.96"/>
    <x v="0"/>
    <s v="No"/>
    <s v="No"/>
    <s v="No"/>
    <n v="0"/>
    <s v="No"/>
    <d v="1971-08-23T00:00:00"/>
    <n v="8782.4699999999993"/>
    <s v="tier - 2"/>
    <s v="tier - 3"/>
    <s v="R1011"/>
    <n v="51"/>
  </r>
  <r>
    <s v="Id1261"/>
    <s v="  Peter"/>
    <s v="Vigneron"/>
    <n v="32.299999999999997"/>
    <s v="Obesity"/>
    <n v="10.54"/>
    <x v="0"/>
    <s v="No"/>
    <s v="No"/>
    <s v="No"/>
    <n v="0"/>
    <s v="No"/>
    <d v="1974-09-06T00:00:00"/>
    <n v="8765.25"/>
    <s v="tier - 2"/>
    <s v="tier - 3"/>
    <s v="R1012"/>
    <n v="48"/>
  </r>
  <r>
    <s v="Id1262"/>
    <s v="  Alicia"/>
    <s v="Mucci"/>
    <n v="23.94"/>
    <s v="Normal Weight"/>
    <n v="4.54"/>
    <x v="2"/>
    <s v="yes"/>
    <s v="No"/>
    <s v="Yes"/>
    <n v="1"/>
    <s v="No"/>
    <d v="1969-09-09T00:00:00"/>
    <n v="8760.1200000000008"/>
    <s v="tier - 2"/>
    <s v="tier - 1"/>
    <s v="R1013"/>
    <n v="53"/>
  </r>
  <r>
    <s v="Id1263"/>
    <s v="  Sarah K"/>
    <s v="MacDonald"/>
    <n v="46.4"/>
    <s v="Obesity"/>
    <n v="5.71"/>
    <x v="1"/>
    <s v="No"/>
    <s v="No"/>
    <s v="No"/>
    <n v="0"/>
    <s v="No"/>
    <d v="1999-08-23T00:00:00"/>
    <n v="8747.68"/>
    <s v="tier - 2"/>
    <s v="tier - 3"/>
    <s v="R1011"/>
    <n v="23"/>
  </r>
  <r>
    <s v="Id1264"/>
    <s v="  Guomin"/>
    <s v="Deng"/>
    <n v="40.375"/>
    <s v="Obesity"/>
    <n v="6.25"/>
    <x v="1"/>
    <s v="yes"/>
    <s v="No"/>
    <s v="No"/>
    <n v="0"/>
    <s v="No"/>
    <d v="1976-06-17T00:00:00"/>
    <n v="8733.23"/>
    <s v="tier - 2"/>
    <s v="tier - 3"/>
    <s v="R1012"/>
    <n v="46"/>
  </r>
  <r>
    <s v="Id1265"/>
    <s v="  Javier"/>
    <s v="De Mata"/>
    <n v="28.7"/>
    <s v="Over weight"/>
    <n v="9.4700000000000006"/>
    <x v="0"/>
    <s v="No"/>
    <s v="No"/>
    <s v="No"/>
    <n v="2"/>
    <s v="No"/>
    <d v="1973-06-25T00:00:00"/>
    <n v="8703.4599999999991"/>
    <s v="tier - 3"/>
    <s v="tier - 3"/>
    <s v="R1011"/>
    <n v="49"/>
  </r>
  <r>
    <s v="Id1266"/>
    <s v="  Matt"/>
    <s v="Strickland"/>
    <n v="26.63"/>
    <s v="Over weight"/>
    <n v="5.7"/>
    <x v="1"/>
    <s v="No"/>
    <s v="No"/>
    <s v="No"/>
    <n v="0"/>
    <s v="No"/>
    <d v="1980-10-28T00:00:00"/>
    <n v="8701.84"/>
    <s v="tier - 2"/>
    <s v="tier - 3"/>
    <s v="R1021"/>
    <n v="42"/>
  </r>
  <r>
    <s v="Id1267"/>
    <s v="  Thomas S"/>
    <s v="Cheney"/>
    <n v="22.515000000000001"/>
    <s v="Normal Weight"/>
    <n v="11.18"/>
    <x v="0"/>
    <s v="No"/>
    <s v="No"/>
    <s v="No"/>
    <n v="2"/>
    <s v="No"/>
    <d v="1973-10-11T00:00:00"/>
    <n v="8688.86"/>
    <s v="tier - 2"/>
    <s v="tier - 1"/>
    <s v="R1017"/>
    <n v="49"/>
  </r>
  <r>
    <s v="Id1268"/>
    <s v="  Martha Patricia"/>
    <s v="Godoy"/>
    <n v="36.575000000000003"/>
    <s v="Obesity"/>
    <n v="10.98"/>
    <x v="0"/>
    <s v="No"/>
    <s v="No"/>
    <s v="No"/>
    <n v="0"/>
    <s v="No"/>
    <d v="1974-08-16T00:00:00"/>
    <n v="8671.19"/>
    <s v="tier - 2"/>
    <s v="tier - 1"/>
    <s v="R1012"/>
    <n v="48"/>
  </r>
  <r>
    <s v="Id1269"/>
    <s v="  Alicia"/>
    <s v="Rider"/>
    <n v="23.66"/>
    <s v="Normal Weight"/>
    <n v="5.1100000000000003"/>
    <x v="2"/>
    <s v="yes"/>
    <s v="No"/>
    <s v="Yes"/>
    <n v="1"/>
    <s v="No"/>
    <d v="1969-08-10T00:00:00"/>
    <n v="8665.14"/>
    <s v="tier - 2"/>
    <s v="tier - 3"/>
    <s v="R1013"/>
    <n v="53"/>
  </r>
  <r>
    <s v="Id1270"/>
    <s v="  Jennifer V"/>
    <s v="Evans"/>
    <n v="18.62"/>
    <s v="Normal Weight"/>
    <n v="10.24"/>
    <x v="0"/>
    <s v="No"/>
    <s v="No"/>
    <s v="No"/>
    <n v="0"/>
    <s v="No"/>
    <d v="1965-10-21T00:00:00"/>
    <n v="8665.09"/>
    <s v="tier - 3"/>
    <s v="tier - 2"/>
    <s v="R1012"/>
    <n v="57"/>
  </r>
  <r>
    <s v="Id1271"/>
    <s v="  Michael W"/>
    <s v="Anderson"/>
    <n v="19.190000000000001"/>
    <s v="Normal Weight"/>
    <n v="7.71"/>
    <x v="0"/>
    <s v="yes"/>
    <s v="No"/>
    <s v="No"/>
    <n v="1"/>
    <s v="No"/>
    <d v="1975-08-03T00:00:00"/>
    <n v="8627.5400000000009"/>
    <s v="tier - 2"/>
    <s v="tier - 2"/>
    <s v="R1017"/>
    <n v="47"/>
  </r>
  <r>
    <s v="Id1272"/>
    <s v="  Eddie C"/>
    <s v="Walters"/>
    <n v="27.5"/>
    <s v="Over weight"/>
    <n v="6.03"/>
    <x v="1"/>
    <s v="No"/>
    <s v="No"/>
    <s v="No"/>
    <n v="0"/>
    <s v="No"/>
    <d v="1977-09-02T00:00:00"/>
    <n v="8615.2999999999993"/>
    <s v="tier - 2"/>
    <s v="tier - 3"/>
    <s v="R1011"/>
    <n v="45"/>
  </r>
  <r>
    <s v="Id1273"/>
    <s v="  Maxime M"/>
    <s v="Leboeuf"/>
    <n v="27.36"/>
    <s v="Over weight"/>
    <n v="5.96"/>
    <x v="1"/>
    <s v="No"/>
    <s v="No"/>
    <s v="Yes"/>
    <n v="1"/>
    <s v="No"/>
    <d v="1979-07-17T00:00:00"/>
    <n v="8606.2199999999993"/>
    <s v="tier - 1"/>
    <s v="tier - 2"/>
    <s v="R1014"/>
    <n v="43"/>
  </r>
  <r>
    <s v="Id1274"/>
    <s v="  Mark D"/>
    <s v="Scheibel"/>
    <n v="20.350000000000001"/>
    <s v="Normal Weight"/>
    <n v="4.16"/>
    <x v="2"/>
    <s v="No"/>
    <s v="No"/>
    <s v="No"/>
    <n v="0"/>
    <s v="No"/>
    <d v="1977-10-15T00:00:00"/>
    <n v="8605.36"/>
    <s v="tier - 2"/>
    <s v="tier - 2"/>
    <s v="R1013"/>
    <n v="45"/>
  </r>
  <r>
    <s v="Id1275"/>
    <s v="  Adam"/>
    <s v="Ritter"/>
    <n v="24.035"/>
    <s v="Normal Weight"/>
    <n v="6.11"/>
    <x v="1"/>
    <s v="No"/>
    <s v="No"/>
    <s v="No"/>
    <n v="0"/>
    <s v="No"/>
    <d v="1977-11-12T00:00:00"/>
    <n v="8604.48"/>
    <s v="tier - 3"/>
    <s v="tier - 2"/>
    <s v="R1016"/>
    <n v="45"/>
  </r>
  <r>
    <s v="Id1276"/>
    <s v="  Justin M"/>
    <s v="Deeg"/>
    <n v="23.56"/>
    <s v="Normal Weight"/>
    <n v="5.97"/>
    <x v="1"/>
    <s v="No"/>
    <s v="No"/>
    <s v="No"/>
    <n v="0"/>
    <s v="No"/>
    <d v="1977-09-24T00:00:00"/>
    <n v="8603.82"/>
    <s v="tier - 2"/>
    <s v="tier - 1"/>
    <s v="R1019"/>
    <n v="45"/>
  </r>
  <r>
    <s v="Id1277"/>
    <s v="  Svetlana V"/>
    <s v="Pretot"/>
    <n v="27.17"/>
    <s v="Over weight"/>
    <n v="10.81"/>
    <x v="0"/>
    <s v="No"/>
    <s v="No"/>
    <s v="No"/>
    <n v="2"/>
    <s v="No"/>
    <d v="1973-07-11T00:00:00"/>
    <n v="8601.33"/>
    <s v="tier - 2"/>
    <s v="tier - 1"/>
    <s v="R1013"/>
    <n v="49"/>
  </r>
  <r>
    <s v="Id1278"/>
    <s v="  Jana L"/>
    <s v="Willsey"/>
    <n v="34.32"/>
    <s v="Obesity"/>
    <n v="5.7"/>
    <x v="1"/>
    <s v="yes"/>
    <s v="No"/>
    <s v="Yes"/>
    <n v="1"/>
    <s v="No"/>
    <d v="1983-07-25T00:00:00"/>
    <n v="8596.83"/>
    <s v="tier - 2"/>
    <s v="tier - 3"/>
    <s v="R1013"/>
    <n v="39"/>
  </r>
  <r>
    <s v="Id1279"/>
    <s v="  Laura"/>
    <s v="Roach"/>
    <n v="23.87"/>
    <s v="Normal Weight"/>
    <n v="4.7699999999999996"/>
    <x v="2"/>
    <s v="yes"/>
    <s v="No"/>
    <s v="Yes"/>
    <n v="1"/>
    <s v="No"/>
    <d v="1983-12-30T00:00:00"/>
    <n v="8582.2999999999993"/>
    <s v="tier - 2"/>
    <s v="tier - 1"/>
    <s v="R1013"/>
    <n v="39"/>
  </r>
  <r>
    <s v="Id1280"/>
    <s v="  Torrey C III"/>
    <s v="Jacobsen"/>
    <n v="30.15"/>
    <s v="Obesity"/>
    <n v="4.25"/>
    <x v="2"/>
    <s v="No"/>
    <s v="No"/>
    <s v="No"/>
    <n v="1"/>
    <s v="No"/>
    <d v="1987-11-11T00:00:00"/>
    <n v="8573.2999999999993"/>
    <s v="tier - 2"/>
    <s v="tier - 2"/>
    <s v="R1021"/>
    <n v="35"/>
  </r>
  <r>
    <s v="Id1281"/>
    <s v="  Paul"/>
    <s v="O'Hora"/>
    <n v="26.36"/>
    <s v="Over weight"/>
    <n v="5.52"/>
    <x v="2"/>
    <s v="No"/>
    <s v="No"/>
    <s v="No"/>
    <n v="0"/>
    <s v="No"/>
    <d v="1982-12-06T00:00:00"/>
    <n v="8572.0400000000009"/>
    <s v="tier - 2"/>
    <s v="tier - 2"/>
    <s v="R1021"/>
    <n v="40"/>
  </r>
  <r>
    <s v="Id1282"/>
    <s v="  Jennifer D"/>
    <s v="Amato"/>
    <n v="45.32"/>
    <s v="Obesity"/>
    <n v="6.53"/>
    <x v="0"/>
    <s v="yes"/>
    <s v="No"/>
    <s v="No"/>
    <n v="1"/>
    <s v="No"/>
    <d v="1975-09-26T00:00:00"/>
    <n v="8569.86"/>
    <s v="tier - 2"/>
    <s v="tier - 3"/>
    <s v="R1013"/>
    <n v="47"/>
  </r>
  <r>
    <s v="Id1283"/>
    <s v="  Erik"/>
    <s v="Reed"/>
    <n v="31.93"/>
    <s v="Obesity"/>
    <n v="4.82"/>
    <x v="2"/>
    <s v="yes"/>
    <s v="No"/>
    <s v="No"/>
    <n v="1"/>
    <s v="No"/>
    <d v="1988-09-21T00:00:00"/>
    <n v="8567.25"/>
    <s v="tier - 2"/>
    <s v="tier - 1"/>
    <s v="R1012"/>
    <n v="34"/>
  </r>
  <r>
    <s v="Id1284"/>
    <s v="  Lana J"/>
    <s v="Wegner"/>
    <n v="36"/>
    <s v="Obesity"/>
    <n v="11.94"/>
    <x v="0"/>
    <s v="yes"/>
    <s v="No"/>
    <s v="No"/>
    <n v="1"/>
    <s v="No"/>
    <d v="1975-08-21T00:00:00"/>
    <n v="8556.91"/>
    <s v="tier - 2"/>
    <s v="tier - 1"/>
    <s v="R1011"/>
    <n v="47"/>
  </r>
  <r>
    <s v="Id1285"/>
    <s v="  Rebecca E"/>
    <s v="Bokun"/>
    <n v="32"/>
    <s v="Obesity"/>
    <n v="7.85"/>
    <x v="0"/>
    <s v="yes"/>
    <s v="No"/>
    <s v="No"/>
    <n v="1"/>
    <s v="No"/>
    <d v="1975-08-06T00:00:00"/>
    <n v="8551.35"/>
    <s v="tier - 2"/>
    <s v="tier - 2"/>
    <s v="R1011"/>
    <n v="47"/>
  </r>
  <r>
    <s v="Id1286"/>
    <s v="  Katie M"/>
    <s v="Ainsley"/>
    <n v="29.37"/>
    <s v="Over weight"/>
    <n v="8.01"/>
    <x v="0"/>
    <s v="yes"/>
    <s v="No"/>
    <s v="No"/>
    <n v="1"/>
    <s v="No"/>
    <d v="1993-10-22T00:00:00"/>
    <n v="400"/>
    <s v="tier-2"/>
    <s v="Not Found"/>
    <s v="Unknown"/>
    <s v="Not Found"/>
  </r>
  <r>
    <s v="Id1287"/>
    <s v="  Elizabeth A"/>
    <s v="Foster"/>
    <n v="23.6"/>
    <s v="Normal Weight"/>
    <n v="7.4"/>
    <x v="0"/>
    <s v="yes"/>
    <s v="No"/>
    <s v="No"/>
    <n v="1"/>
    <s v="No"/>
    <d v="1975-11-06T00:00:00"/>
    <n v="8539.67"/>
    <s v="tier - 2"/>
    <s v="tier - 3"/>
    <s v="R1011"/>
    <n v="47"/>
  </r>
  <r>
    <s v="Id1288"/>
    <s v="  Sarah"/>
    <s v="Overpeck"/>
    <n v="33.155000000000001"/>
    <s v="Obesity"/>
    <n v="8.3800000000000008"/>
    <x v="0"/>
    <s v="yes"/>
    <s v="No"/>
    <s v="No"/>
    <n v="0"/>
    <s v="No"/>
    <d v="1981-12-27T00:00:00"/>
    <n v="8538.2900000000009"/>
    <s v="tier - 2"/>
    <s v="tier - 3"/>
    <s v="R1024"/>
    <n v="41"/>
  </r>
  <r>
    <s v="Id1289"/>
    <s v="  Annie J"/>
    <s v="Levine"/>
    <n v="24.32"/>
    <s v="Normal Weight"/>
    <n v="11.56"/>
    <x v="0"/>
    <s v="yes"/>
    <s v="No"/>
    <s v="No"/>
    <n v="1"/>
    <s v="No"/>
    <d v="1980-09-10T00:00:00"/>
    <n v="300"/>
    <s v="tier-2"/>
    <s v="Not Found"/>
    <s v="Unknown"/>
    <s v="Not Found"/>
  </r>
  <r>
    <s v="Id1290"/>
    <s v="  Annie"/>
    <s v="Jean"/>
    <n v="36.299999999999997"/>
    <s v="Obesity"/>
    <n v="4.6100000000000003"/>
    <x v="2"/>
    <s v="No"/>
    <s v="No"/>
    <s v="No"/>
    <n v="0"/>
    <s v="No"/>
    <d v="1977-07-26T00:00:00"/>
    <n v="8527.5300000000007"/>
    <s v="tier - 2"/>
    <s v="tier - 2"/>
    <s v="R1013"/>
    <n v="45"/>
  </r>
  <r>
    <s v="Id1291"/>
    <s v="  Lindsey"/>
    <s v="Wild"/>
    <n v="34.4"/>
    <s v="Obesity"/>
    <n v="4.95"/>
    <x v="2"/>
    <s v="No"/>
    <s v="No"/>
    <s v="Yes"/>
    <n v="1"/>
    <s v="No"/>
    <d v="1979-08-13T00:00:00"/>
    <n v="8522"/>
    <s v="tier - 2"/>
    <s v="tier - 2"/>
    <s v="R1011"/>
    <n v="43"/>
  </r>
  <r>
    <s v="Id1292"/>
    <s v="  Laura"/>
    <s v="Tabor"/>
    <n v="30.9"/>
    <s v="Obesity"/>
    <n v="5.04"/>
    <x v="2"/>
    <s v="No"/>
    <s v="No"/>
    <s v="No"/>
    <n v="0"/>
    <s v="No"/>
    <d v="1977-12-29T00:00:00"/>
    <n v="8520.0300000000007"/>
    <s v="tier - 2"/>
    <s v="tier - 3"/>
    <s v="R1011"/>
    <n v="45"/>
  </r>
  <r>
    <s v="Id1293"/>
    <s v="  Amy T"/>
    <s v="Steffen"/>
    <n v="28.6"/>
    <s v="Over weight"/>
    <n v="5.42"/>
    <x v="2"/>
    <s v="No"/>
    <s v="No"/>
    <s v="No"/>
    <n v="0"/>
    <s v="No"/>
    <d v="1977-06-21T00:00:00"/>
    <n v="8516.83"/>
    <s v="tier - 2"/>
    <s v="tier - 1"/>
    <s v="R1013"/>
    <n v="45"/>
  </r>
  <r>
    <s v="Id1294"/>
    <s v="  Katarina D"/>
    <s v="Tadich"/>
    <n v="27.83"/>
    <s v="Over weight"/>
    <n v="5.39"/>
    <x v="2"/>
    <s v="No"/>
    <s v="No"/>
    <s v="No"/>
    <n v="0"/>
    <s v="No"/>
    <d v="1977-12-26T00:00:00"/>
    <n v="8515.76"/>
    <s v="tier - 2"/>
    <s v="tier - 2"/>
    <s v="R1013"/>
    <n v="45"/>
  </r>
  <r>
    <s v="Id1295"/>
    <s v="  Bj"/>
    <s v="Christenson"/>
    <n v="39.64"/>
    <s v="Obesity"/>
    <n v="6"/>
    <x v="1"/>
    <s v="No"/>
    <s v="No"/>
    <s v="Yes"/>
    <n v="1"/>
    <s v="No"/>
    <d v="1993-11-10T00:00:00"/>
    <n v="8471.65"/>
    <s v="tier - 2"/>
    <s v="tier - 1"/>
    <s v="R1012"/>
    <n v="29"/>
  </r>
  <r>
    <s v="Id1296"/>
    <s v="  Alison"/>
    <s v="Shell"/>
    <n v="38.479999999999997"/>
    <s v="Obesity"/>
    <n v="6.02"/>
    <x v="1"/>
    <s v="No"/>
    <s v="No"/>
    <s v="No"/>
    <n v="1"/>
    <s v="No"/>
    <d v="1992-09-09T00:00:00"/>
    <n v="8466.35"/>
    <s v="tier - 2"/>
    <s v="tier - 2"/>
    <s v="R1012"/>
    <n v="30"/>
  </r>
  <r>
    <s v="Id1297"/>
    <s v="  Neil K"/>
    <s v="Rao"/>
    <n v="36.200000000000003"/>
    <s v="Obesity"/>
    <n v="4.62"/>
    <x v="2"/>
    <s v="No"/>
    <s v="No"/>
    <s v="No"/>
    <n v="2"/>
    <s v="No"/>
    <d v="1972-12-26T00:00:00"/>
    <n v="8457.82"/>
    <s v="tier - 2"/>
    <s v="tier - 3"/>
    <s v="R1011"/>
    <n v="50"/>
  </r>
  <r>
    <s v="Id1298"/>
    <s v="s  Anne Hunter"/>
    <s v="Myers"/>
    <n v="27.13"/>
    <s v="Over weight"/>
    <n v="5.59"/>
    <x v="2"/>
    <s v="No"/>
    <s v="No"/>
    <s v="No"/>
    <n v="1"/>
    <s v="No"/>
    <d v="1984-06-19T00:00:00"/>
    <n v="8450.82"/>
    <s v="tier - 2"/>
    <s v="tier - 2"/>
    <s v="R1025"/>
    <n v="38"/>
  </r>
  <r>
    <s v="Id1299"/>
    <s v="  Sandra"/>
    <s v="McLean"/>
    <n v="20.75"/>
    <s v="Normal Weight"/>
    <n v="5.18"/>
    <x v="2"/>
    <s v="yes"/>
    <s v="No"/>
    <s v="No"/>
    <n v="2"/>
    <s v="No"/>
    <d v="1966-06-12T00:00:00"/>
    <n v="8448.66"/>
    <s v="tier - 3"/>
    <s v="tier - 1"/>
    <s v="R1013"/>
    <n v="56"/>
  </r>
  <r>
    <s v="Id1300"/>
    <s v="  Robert"/>
    <s v="Gomez"/>
    <n v="26.6"/>
    <s v="Over weight"/>
    <n v="6.29"/>
    <x v="1"/>
    <s v="No"/>
    <s v="No"/>
    <s v="No"/>
    <n v="2"/>
    <s v="No"/>
    <d v="1972-09-04T00:00:00"/>
    <n v="8444.4699999999993"/>
    <s v="tier - 3"/>
    <s v="tier - 1"/>
    <s v="R1011"/>
    <n v="50"/>
  </r>
  <r>
    <s v="Id1301"/>
    <s v="  Rodney"/>
    <s v="Hemingway"/>
    <n v="25.3"/>
    <s v="Over weight"/>
    <n v="4.49"/>
    <x v="2"/>
    <s v="No"/>
    <s v="No"/>
    <s v="No"/>
    <n v="2"/>
    <s v="No"/>
    <d v="1972-09-09T00:00:00"/>
    <n v="8442.67"/>
    <s v="tier - 2"/>
    <s v="tier - 3"/>
    <s v="R1013"/>
    <n v="50"/>
  </r>
  <r>
    <s v="Id1302"/>
    <s v="  Carl R"/>
    <s v="Pett"/>
    <n v="18.84"/>
    <s v="Normal Weight"/>
    <n v="11.82"/>
    <x v="0"/>
    <s v="yes"/>
    <s v="No"/>
    <s v="Yes"/>
    <n v="1"/>
    <s v="No"/>
    <d v="1963-09-24T00:00:00"/>
    <n v="8440.0499999999993"/>
    <s v="tier - 3"/>
    <s v="tier - 2"/>
    <s v="R1013"/>
    <n v="59"/>
  </r>
  <r>
    <s v="Id1303"/>
    <s v="  Maximilian"/>
    <s v="Meingast"/>
    <n v="19.57"/>
    <s v="Normal Weight"/>
    <n v="7.41"/>
    <x v="0"/>
    <s v="yes"/>
    <s v="No"/>
    <s v="No"/>
    <n v="1"/>
    <s v="No"/>
    <d v="1975-09-28T00:00:00"/>
    <n v="8428.07"/>
    <s v="tier - 3"/>
    <s v="tier - 2"/>
    <s v="R1012"/>
    <n v="47"/>
  </r>
  <r>
    <s v="Id1304"/>
    <s v="  Erik"/>
    <s v="McCarthy"/>
    <n v="30.495000000000001"/>
    <s v="Obesity"/>
    <n v="5.97"/>
    <x v="1"/>
    <s v="No"/>
    <s v="No"/>
    <s v="No"/>
    <n v="0"/>
    <s v="No"/>
    <d v="1977-09-04T00:00:00"/>
    <n v="8413.4599999999991"/>
    <s v="tier - 3"/>
    <s v="tier - 1"/>
    <s v="R1012"/>
    <n v="45"/>
  </r>
  <r>
    <s v="Id1305"/>
    <s v="  Christopher"/>
    <s v="Boyle"/>
    <n v="30.114999999999998"/>
    <s v="Obesity"/>
    <n v="5.74"/>
    <x v="1"/>
    <s v="No"/>
    <s v="No"/>
    <s v="Yes"/>
    <n v="1"/>
    <s v="No"/>
    <d v="1979-06-11T00:00:00"/>
    <n v="8410.0499999999993"/>
    <s v="tier - 2"/>
    <s v="tier - 2"/>
    <s v="R1012"/>
    <n v="43"/>
  </r>
  <r>
    <s v="Id1306"/>
    <s v="  Eirik"/>
    <s v="Gundersen"/>
    <n v="24.78"/>
    <s v="Over weight"/>
    <n v="9.85"/>
    <x v="0"/>
    <s v="No"/>
    <s v="No"/>
    <s v="No"/>
    <n v="0"/>
    <s v="No"/>
    <d v="1971-09-18T00:00:00"/>
    <n v="8400.01"/>
    <s v="tier - 2"/>
    <s v="tier - 3"/>
    <s v="R1013"/>
    <n v="51"/>
  </r>
  <r>
    <s v="Id1307"/>
    <s v="  Rik"/>
    <s v="Wolswinkel"/>
    <n v="24.77"/>
    <s v="Over weight"/>
    <n v="7.59"/>
    <x v="0"/>
    <s v="No"/>
    <s v="No"/>
    <s v="No"/>
    <n v="0"/>
    <s v="No"/>
    <d v="1971-09-04T00:00:00"/>
    <n v="8396.6200000000008"/>
    <s v="tier - 2"/>
    <s v="tier - 3"/>
    <s v="R1013"/>
    <n v="51"/>
  </r>
  <r>
    <s v="Id1308"/>
    <s v="  Matthew R"/>
    <s v="Bomberger"/>
    <n v="16.579999999999998"/>
    <s v="Under Weight"/>
    <n v="6.98"/>
    <x v="0"/>
    <s v="yes"/>
    <s v="No"/>
    <s v="Yes"/>
    <n v="1"/>
    <s v="No"/>
    <d v="1963-09-21T00:00:00"/>
    <n v="8355.5400000000009"/>
    <s v="tier - 3"/>
    <s v="tier - 3"/>
    <s v="R1012"/>
    <n v="59"/>
  </r>
  <r>
    <s v="Id1309"/>
    <s v="  Daniel G"/>
    <s v="Roy"/>
    <n v="38.17"/>
    <s v="Obesity"/>
    <n v="4.7300000000000004"/>
    <x v="2"/>
    <s v="yes"/>
    <s v="No"/>
    <s v="No"/>
    <n v="0"/>
    <s v="No"/>
    <d v="1976-06-12T00:00:00"/>
    <n v="8347.16"/>
    <s v="tier - 2"/>
    <s v="tier - 1"/>
    <s v="R1013"/>
    <n v="46"/>
  </r>
  <r>
    <s v="Id1310"/>
    <s v="  Yannick"/>
    <s v="Lapierre"/>
    <n v="39.424999999999997"/>
    <s v="Obesity"/>
    <n v="4.76"/>
    <x v="2"/>
    <s v="yes"/>
    <s v="No"/>
    <s v="No"/>
    <n v="0"/>
    <s v="No"/>
    <d v="1976-07-07T00:00:00"/>
    <n v="8342.91"/>
    <s v="tier - 3"/>
    <s v="tier - 1"/>
    <s v="R1016"/>
    <n v="46"/>
  </r>
  <r>
    <s v="Id1311"/>
    <s v="  Sean R"/>
    <s v="Beaty"/>
    <n v="33.44"/>
    <s v="Obesity"/>
    <n v="6.24"/>
    <x v="1"/>
    <s v="yes"/>
    <s v="No"/>
    <s v="No"/>
    <n v="0"/>
    <s v="No"/>
    <d v="1976-07-20T00:00:00"/>
    <n v="8334.59"/>
    <s v="tier - 3"/>
    <s v="tier - 2"/>
    <s v="R1016"/>
    <n v="46"/>
  </r>
  <r>
    <s v="Id1312"/>
    <s v="  Peter"/>
    <s v="Hammer"/>
    <n v="33.344999999999999"/>
    <s v="Obesity"/>
    <n v="5.44"/>
    <x v="2"/>
    <s v="yes"/>
    <s v="No"/>
    <s v="No"/>
    <n v="0"/>
    <s v="No"/>
    <d v="1976-07-12T00:00:00"/>
    <n v="8334.4599999999991"/>
    <s v="tier - 3"/>
    <s v="tier - 2"/>
    <s v="R1016"/>
    <n v="46"/>
  </r>
  <r>
    <s v="Id1313"/>
    <s v="  Sara A"/>
    <s v="Randolph"/>
    <n v="38.79"/>
    <s v="Obesity"/>
    <n v="5.08"/>
    <x v="2"/>
    <s v="No"/>
    <s v="No"/>
    <s v="Yes"/>
    <n v="1"/>
    <s v="No"/>
    <d v="1993-06-22T00:00:00"/>
    <n v="8314.65"/>
    <s v="tier - 2"/>
    <s v="tier - 1"/>
    <s v="R1012"/>
    <n v="29"/>
  </r>
  <r>
    <s v="Id1314"/>
    <s v="  Erin C"/>
    <s v="Masterson"/>
    <n v="30.684999999999999"/>
    <s v="Obesity"/>
    <n v="4.87"/>
    <x v="2"/>
    <s v="No"/>
    <s v="No"/>
    <s v="Yes"/>
    <n v="1"/>
    <s v="No"/>
    <d v="1979-08-07T00:00:00"/>
    <n v="8310.84"/>
    <s v="tier - 2"/>
    <s v="tier - 2"/>
    <s v="R1012"/>
    <n v="43"/>
  </r>
  <r>
    <s v="Id1315"/>
    <s v="  Thibaud"/>
    <s v="Friess"/>
    <n v="22.135000000000002"/>
    <s v="Normal Weight"/>
    <n v="8.17"/>
    <x v="0"/>
    <s v="No"/>
    <s v="No"/>
    <s v="No"/>
    <n v="0"/>
    <s v="No"/>
    <d v="1978-06-26T00:00:00"/>
    <n v="8302.5400000000009"/>
    <s v="tier - 3"/>
    <s v="tier - 3"/>
    <s v="R1016"/>
    <n v="44"/>
  </r>
  <r>
    <s v="Id1316"/>
    <s v="  Lisa"/>
    <s v="Mantoni"/>
    <n v="33.33"/>
    <s v="Obesity"/>
    <n v="7.61"/>
    <x v="0"/>
    <s v="No"/>
    <s v="No"/>
    <s v="No"/>
    <n v="0"/>
    <s v="No"/>
    <d v="1974-06-06T00:00:00"/>
    <n v="8283.68"/>
    <s v="tier - 2"/>
    <s v="tier - 3"/>
    <s v="R1013"/>
    <n v="49"/>
  </r>
  <r>
    <s v="Id1317"/>
    <s v="  Gretchen K"/>
    <s v="Bodeen"/>
    <n v="31.13"/>
    <s v="Obesity"/>
    <n v="10.1"/>
    <x v="0"/>
    <s v="No"/>
    <s v="No"/>
    <s v="No"/>
    <n v="0"/>
    <s v="No"/>
    <d v="1974-12-22T00:00:00"/>
    <n v="8280.6200000000008"/>
    <s v="tier - 2"/>
    <s v="tier - 2"/>
    <s v="R1013"/>
    <n v="48"/>
  </r>
  <r>
    <s v="Id1318"/>
    <s v="  Martina"/>
    <s v="McPherson"/>
    <n v="28.9"/>
    <s v="Over weight"/>
    <n v="11.24"/>
    <x v="0"/>
    <s v="No"/>
    <s v="No"/>
    <s v="No"/>
    <n v="0"/>
    <s v="No"/>
    <d v="1974-09-26T00:00:00"/>
    <n v="8277.52"/>
    <s v="tier - 2"/>
    <s v="tier - 2"/>
    <s v="R1011"/>
    <n v="48"/>
  </r>
  <r>
    <s v="Id1319"/>
    <s v="  Dustin J"/>
    <s v="Palko"/>
    <n v="43.31"/>
    <s v="Obesity"/>
    <n v="6.1"/>
    <x v="1"/>
    <s v="yes"/>
    <s v="yes"/>
    <s v="No"/>
    <n v="1"/>
    <s v="No"/>
    <d v="2000-11-28T00:00:00"/>
    <n v="8271.4599999999991"/>
    <s v="tier - 2"/>
    <s v="tier - 1"/>
    <s v="R1023"/>
    <n v="22"/>
  </r>
  <r>
    <s v="Id1320"/>
    <s v="  Kelsey"/>
    <s v="Breathitt"/>
    <n v="22.8"/>
    <s v="Normal Weight"/>
    <n v="6.98"/>
    <x v="0"/>
    <s v="No"/>
    <s v="No"/>
    <s v="No"/>
    <n v="0"/>
    <s v="No"/>
    <d v="1974-08-05T00:00:00"/>
    <n v="8269.0400000000009"/>
    <s v="tier - 2"/>
    <s v="tier - 1"/>
    <s v="R1011"/>
    <n v="48"/>
  </r>
  <r>
    <s v="Id1321"/>
    <s v="  Daniel V"/>
    <s v="Evora"/>
    <n v="19.09"/>
    <s v="Normal Weight"/>
    <n v="4"/>
    <x v="2"/>
    <s v="yes"/>
    <s v="No"/>
    <s v="No"/>
    <n v="1"/>
    <s v="No"/>
    <d v="1964-09-05T00:00:00"/>
    <n v="8268"/>
    <s v="tier - 3"/>
    <s v="tier - 3"/>
    <s v="R1013"/>
    <n v="58"/>
  </r>
  <r>
    <s v="Id1322"/>
    <s v="  Saeger"/>
    <s v="Fischer"/>
    <n v="23.37"/>
    <s v="Normal Weight"/>
    <n v="4.2300000000000004"/>
    <x v="2"/>
    <s v="No"/>
    <s v="No"/>
    <s v="No"/>
    <n v="0"/>
    <s v="No"/>
    <d v="1982-09-27T00:00:00"/>
    <n v="8252.2800000000007"/>
    <s v="tier - 2"/>
    <s v="tier - 2"/>
    <s v="R1024"/>
    <n v="40"/>
  </r>
  <r>
    <s v="Id1323"/>
    <s v="  Buzunesh"/>
    <s v="Deba"/>
    <n v="33.44"/>
    <s v="Obesity"/>
    <n v="4.72"/>
    <x v="2"/>
    <s v="yes"/>
    <s v="No"/>
    <s v="No"/>
    <n v="0"/>
    <s v="No"/>
    <d v="1976-09-02T00:00:00"/>
    <n v="8240.59"/>
    <s v="tier - 2"/>
    <s v="tier - 2"/>
    <s v="R1013"/>
    <n v="46"/>
  </r>
  <r>
    <s v="Id1324"/>
    <s v="  Mirte"/>
    <s v="Leloup"/>
    <n v="28.05"/>
    <s v="Over weight"/>
    <n v="5.63"/>
    <x v="2"/>
    <s v="yes"/>
    <s v="No"/>
    <s v="No"/>
    <n v="0"/>
    <s v="No"/>
    <d v="1976-06-30T00:00:00"/>
    <n v="8233.1"/>
    <s v="tier - 2"/>
    <s v="tier - 2"/>
    <s v="R1013"/>
    <n v="46"/>
  </r>
  <r>
    <s v="Id1325"/>
    <s v="  Megan"/>
    <s v="Labare"/>
    <n v="27.72"/>
    <s v="Over weight"/>
    <n v="5.83"/>
    <x v="1"/>
    <s v="yes"/>
    <s v="No"/>
    <s v="No"/>
    <n v="0"/>
    <s v="No"/>
    <d v="1976-09-03T00:00:00"/>
    <n v="8232.64"/>
    <s v="tier - 2"/>
    <s v="tier - 3"/>
    <s v="R1013"/>
    <n v="46"/>
  </r>
  <r>
    <s v="Id1326"/>
    <s v="  Kerry A"/>
    <s v="Arouca"/>
    <n v="29.81"/>
    <s v="Over weight"/>
    <n v="9.23"/>
    <x v="0"/>
    <s v="No"/>
    <s v="No"/>
    <s v="No"/>
    <n v="0"/>
    <s v="No"/>
    <d v="1978-06-30T00:00:00"/>
    <n v="8219.2000000000007"/>
    <s v="tier - 2"/>
    <s v="tier - 2"/>
    <s v="R1013"/>
    <n v="44"/>
  </r>
  <r>
    <s v="Id1327"/>
    <s v="  Kristin"/>
    <s v="Reese"/>
    <n v="23.98"/>
    <s v="Normal Weight"/>
    <n v="9.89"/>
    <x v="0"/>
    <s v="No"/>
    <s v="No"/>
    <s v="No"/>
    <n v="0"/>
    <s v="No"/>
    <d v="1978-10-24T00:00:00"/>
    <n v="8211.1"/>
    <s v="tier - 2"/>
    <s v="tier - 3"/>
    <s v="R1013"/>
    <n v="44"/>
  </r>
  <r>
    <s v="Id1328"/>
    <s v="  Christopher R"/>
    <s v="McCloskey"/>
    <n v="17.34"/>
    <s v="Under Weight"/>
    <n v="12"/>
    <x v="0"/>
    <s v="No"/>
    <s v="No"/>
    <s v="No"/>
    <n v="0"/>
    <s v="No"/>
    <d v="1962-11-23T00:00:00"/>
    <n v="8188.12"/>
    <s v="tier - 3"/>
    <s v="tier - 3"/>
    <s v="R1013"/>
    <n v="60"/>
  </r>
  <r>
    <s v="Id1329"/>
    <s v="s  Elizabeth A"/>
    <s v="Tedsen"/>
    <n v="40.39"/>
    <s v="Obesity"/>
    <n v="4.24"/>
    <x v="2"/>
    <s v="yes"/>
    <s v="No"/>
    <s v="Yes"/>
    <n v="1"/>
    <s v="No"/>
    <d v="1997-10-21T00:00:00"/>
    <n v="8182.89"/>
    <s v="tier - 2"/>
    <s v="tier - 1"/>
    <s v="R1026"/>
    <n v="25"/>
  </r>
  <r>
    <s v="Id1330"/>
    <s v="  Andrew"/>
    <s v="Koehlinger"/>
    <n v="25.96"/>
    <s v="Over weight"/>
    <n v="4.68"/>
    <x v="2"/>
    <s v="yes"/>
    <s v="No"/>
    <s v="Yes"/>
    <n v="1"/>
    <s v="No"/>
    <d v="1983-06-08T00:00:00"/>
    <n v="8179.51"/>
    <s v="tier - 2"/>
    <s v="tier - 2"/>
    <s v="R1020"/>
    <n v="40"/>
  </r>
  <r>
    <s v="Id1331"/>
    <s v="  Dawn M"/>
    <s v="Pielechaty"/>
    <n v="17.68"/>
    <s v="Under Weight"/>
    <n v="8.57"/>
    <x v="0"/>
    <s v="yes"/>
    <s v="No"/>
    <s v="Yes"/>
    <n v="1"/>
    <s v="No"/>
    <d v="1963-11-05T00:00:00"/>
    <n v="8177.9"/>
    <s v="tier - 3"/>
    <s v="tier - 1"/>
    <s v="R1013"/>
    <n v="59"/>
  </r>
  <r>
    <s v="Id1332"/>
    <s v="  Jonathan P"/>
    <s v="Korhonen"/>
    <n v="30.875"/>
    <s v="Obesity"/>
    <n v="4.0999999999999996"/>
    <x v="2"/>
    <s v="No"/>
    <s v="No"/>
    <s v="No"/>
    <n v="0"/>
    <s v="No"/>
    <d v="1982-06-28T00:00:00"/>
    <n v="8162.72"/>
    <s v="tier - 3"/>
    <s v="tier - 3"/>
    <s v="R1012"/>
    <n v="40"/>
  </r>
  <r>
    <s v="Id1333"/>
    <s v="s  Gina"/>
    <s v="Kehr"/>
    <n v="30.81"/>
    <s v="Obesity"/>
    <n v="4.49"/>
    <x v="2"/>
    <s v="No"/>
    <s v="No"/>
    <s v="No"/>
    <n v="0"/>
    <s v="No"/>
    <d v="1990-06-21T00:00:00"/>
    <n v="8157.92"/>
    <s v="tier - 2"/>
    <s v="tier - 3"/>
    <s v="R1025"/>
    <n v="32"/>
  </r>
  <r>
    <s v="Id1334"/>
    <s v="  Dino"/>
    <s v="Montagna"/>
    <n v="36.85"/>
    <s v="Obesity"/>
    <n v="8.8000000000000007"/>
    <x v="0"/>
    <s v="No"/>
    <s v="No"/>
    <s v="No"/>
    <n v="2"/>
    <s v="No"/>
    <d v="1973-09-03T00:00:00"/>
    <n v="8125.78"/>
    <s v="tier - 2"/>
    <s v="tier - 2"/>
    <s v="R1013"/>
    <n v="49"/>
  </r>
  <r>
    <s v="Id1335"/>
    <s v="  Jan"/>
    <s v="M√ºller"/>
    <n v="35.86"/>
    <s v="Obesity"/>
    <n v="7.93"/>
    <x v="0"/>
    <s v="No"/>
    <s v="No"/>
    <s v="No"/>
    <n v="2"/>
    <s v="No"/>
    <d v="1973-08-30T00:00:00"/>
    <n v="8124.41"/>
    <s v="tier - 3"/>
    <s v="tier - 1"/>
    <s v="R1013"/>
    <n v="49"/>
  </r>
  <r>
    <s v="Id1336"/>
    <s v="  Jonathan E"/>
    <s v="Baker"/>
    <n v="30.3"/>
    <s v="Obesity"/>
    <n v="9.4499999999999993"/>
    <x v="0"/>
    <s v="No"/>
    <s v="No"/>
    <s v="No"/>
    <n v="2"/>
    <s v="No"/>
    <d v="1973-12-16T00:00:00"/>
    <n v="8116.68"/>
    <s v="tier - 3"/>
    <s v="tier - 1"/>
    <s v="R1011"/>
    <n v="49"/>
  </r>
  <r>
    <s v="Id1337"/>
    <s v="  Mark A"/>
    <s v="Sidebottom"/>
    <n v="32.015000000000001"/>
    <s v="Obesity"/>
    <n v="7.67"/>
    <x v="0"/>
    <s v="No"/>
    <s v="No"/>
    <s v="No"/>
    <n v="0"/>
    <s v="No"/>
    <d v="1978-09-01T00:00:00"/>
    <n v="8116.27"/>
    <s v="tier - 3"/>
    <s v="tier - 1"/>
    <s v="R1012"/>
    <n v="44"/>
  </r>
  <r>
    <s v="Id1338"/>
    <s v="s  Mary"/>
    <s v="Johnson"/>
    <n v="25.06"/>
    <s v="Over weight"/>
    <n v="10.53"/>
    <x v="0"/>
    <s v="No"/>
    <s v="No"/>
    <s v="No"/>
    <n v="2"/>
    <s v="No"/>
    <d v="1973-10-11T00:00:00"/>
    <n v="8112.59"/>
    <s v="tier - 2"/>
    <s v="tier - 2"/>
    <s v="R1013"/>
    <n v="49"/>
  </r>
  <r>
    <s v="Id1339"/>
    <s v="  Samuel"/>
    <s v="Morris"/>
    <n v="18.829999999999998"/>
    <s v="Normal Weight"/>
    <n v="10.08"/>
    <x v="0"/>
    <s v="yes"/>
    <s v="No"/>
    <s v="No"/>
    <n v="0"/>
    <s v="No"/>
    <d v="1967-06-10T00:00:00"/>
    <n v="8091.3"/>
    <s v="tier - 3"/>
    <s v="tier - 1"/>
    <s v="R1012"/>
    <n v="55"/>
  </r>
  <r>
    <s v="Id1340"/>
    <s v="  Stan J"/>
    <s v="Chaisson"/>
    <n v="47.52"/>
    <s v="Obesity"/>
    <n v="11.39"/>
    <x v="0"/>
    <s v="yes"/>
    <s v="No"/>
    <s v="No"/>
    <n v="1"/>
    <s v="No"/>
    <d v="1975-12-21T00:00:00"/>
    <n v="8083.92"/>
    <s v="tier - 3"/>
    <s v="tier - 3"/>
    <s v="R1013"/>
    <n v="47"/>
  </r>
  <r>
    <s v="Id1341"/>
    <s v="s  Jessica L"/>
    <s v="Pigott"/>
    <n v="37.82"/>
    <s v="Obesity"/>
    <n v="6.36"/>
    <x v="1"/>
    <s v="No"/>
    <s v="No"/>
    <s v="No"/>
    <n v="0"/>
    <s v="No"/>
    <d v="1994-10-12T00:00:00"/>
    <n v="8081.74"/>
    <s v="tier - 2"/>
    <s v="tier - 2"/>
    <s v="R1026"/>
    <n v="28"/>
  </r>
  <r>
    <s v="Id1342"/>
    <s v="  Krysta"/>
    <s v="Cochrane"/>
    <n v="44.16"/>
    <s v="Obesity"/>
    <n v="5.31"/>
    <x v="2"/>
    <s v="yes"/>
    <s v="No"/>
    <s v="No"/>
    <n v="0"/>
    <s v="No"/>
    <d v="2001-08-28T00:00:00"/>
    <n v="8081.26"/>
    <s v="tier - 2"/>
    <s v="tier - 2"/>
    <s v="R1012"/>
    <n v="21"/>
  </r>
  <r>
    <s v="Id1343"/>
    <s v="s  Natascia"/>
    <s v="Armitage"/>
    <n v="37.049999999999997"/>
    <s v="Obesity"/>
    <n v="4.74"/>
    <x v="2"/>
    <s v="No"/>
    <s v="No"/>
    <s v="Yes"/>
    <n v="1"/>
    <s v="No"/>
    <d v="1993-11-07T00:00:00"/>
    <n v="8077.41"/>
    <s v="tier - 2"/>
    <s v="tier - 1"/>
    <s v="R1026"/>
    <n v="29"/>
  </r>
  <r>
    <s v="Id1344"/>
    <s v="  Jenny"/>
    <s v="Shen"/>
    <n v="18.66"/>
    <s v="Normal Weight"/>
    <n v="11.35"/>
    <x v="0"/>
    <s v="No"/>
    <s v="No"/>
    <s v="No"/>
    <n v="0"/>
    <s v="No"/>
    <d v="1965-10-21T00:00:00"/>
    <n v="8071.57"/>
    <s v="tier - 3"/>
    <s v="tier - 1"/>
    <s v="R1011"/>
    <n v="57"/>
  </r>
  <r>
    <s v="Id1345"/>
    <s v="  Brian"/>
    <s v="O'Kelly"/>
    <n v="36.200000000000003"/>
    <s v="Obesity"/>
    <n v="6.81"/>
    <x v="0"/>
    <s v="yes"/>
    <s v="No"/>
    <s v="No"/>
    <n v="1"/>
    <s v="No"/>
    <d v="1975-12-15T00:00:00"/>
    <n v="8068.19"/>
    <s v="tier - 3"/>
    <s v="tier - 2"/>
    <s v="R1011"/>
    <n v="47"/>
  </r>
  <r>
    <s v="Id1346"/>
    <s v="  Monica"/>
    <s v="Huff"/>
    <n v="18.87"/>
    <s v="Normal Weight"/>
    <n v="8.06"/>
    <x v="0"/>
    <s v="No"/>
    <s v="No"/>
    <s v="No"/>
    <n v="0"/>
    <s v="No"/>
    <d v="1965-08-11T00:00:00"/>
    <n v="8067.83"/>
    <s v="tier - 3"/>
    <s v="tier - 1"/>
    <s v="R1013"/>
    <n v="57"/>
  </r>
  <r>
    <s v="Id1347"/>
    <s v="  Tyler"/>
    <s v="Dye"/>
    <n v="32.299999999999997"/>
    <s v="Obesity"/>
    <n v="6.74"/>
    <x v="0"/>
    <s v="yes"/>
    <s v="No"/>
    <s v="No"/>
    <n v="1"/>
    <s v="No"/>
    <d v="1975-06-28T00:00:00"/>
    <n v="8062.76"/>
    <s v="tier - 3"/>
    <s v="tier - 3"/>
    <s v="R1011"/>
    <n v="47"/>
  </r>
  <r>
    <s v="Id1348"/>
    <s v="  Kelly C"/>
    <s v="Willard"/>
    <n v="22.64"/>
    <s v="Normal Weight"/>
    <n v="6.54"/>
    <x v="0"/>
    <s v="yes"/>
    <s v="No"/>
    <s v="No"/>
    <n v="2"/>
    <s v="No"/>
    <d v="1970-12-12T00:00:00"/>
    <n v="8062.31"/>
    <s v="tier - 2"/>
    <s v="tier - 1"/>
    <s v="R1013"/>
    <n v="52"/>
  </r>
  <r>
    <s v="Id1349"/>
    <s v="s  Emily"/>
    <s v="D'Addario"/>
    <n v="28.69"/>
    <s v="Over weight"/>
    <n v="5.4"/>
    <x v="2"/>
    <s v="No"/>
    <s v="No"/>
    <s v="No"/>
    <n v="0"/>
    <s v="No"/>
    <d v="1982-12-27T00:00:00"/>
    <n v="8059.68"/>
    <s v="tier - 2"/>
    <s v="tier - 3"/>
    <s v="R1012"/>
    <n v="40"/>
  </r>
  <r>
    <s v="Id1350"/>
    <s v="  James V"/>
    <s v="Buchanan"/>
    <n v="28.16"/>
    <s v="Over weight"/>
    <n v="5.58"/>
    <x v="2"/>
    <s v="yes"/>
    <s v="No"/>
    <s v="No"/>
    <n v="0"/>
    <s v="No"/>
    <d v="1985-11-28T00:00:00"/>
    <n v="8059.06"/>
    <s v="tier - 2"/>
    <s v="tier - 3"/>
    <s v="R1012"/>
    <n v="37"/>
  </r>
  <r>
    <s v="Id1351"/>
    <s v="  Angie"/>
    <s v="Clark"/>
    <n v="45.54"/>
    <s v="Obesity"/>
    <n v="5.84"/>
    <x v="1"/>
    <s v="No"/>
    <s v="No"/>
    <s v="Yes"/>
    <n v="1"/>
    <s v="No"/>
    <d v="2003-12-12T00:00:00"/>
    <n v="8035.64"/>
    <s v="tier - 2"/>
    <s v="tier - 2"/>
    <s v="R1012"/>
    <n v="19"/>
  </r>
  <r>
    <s v="Id1352"/>
    <s v="  Michael J"/>
    <s v="Waterson"/>
    <n v="28.7"/>
    <s v="Over weight"/>
    <n v="4.2"/>
    <x v="2"/>
    <s v="No"/>
    <s v="No"/>
    <s v="No"/>
    <n v="0"/>
    <s v="No"/>
    <d v="1977-11-06T00:00:00"/>
    <n v="8027.97"/>
    <s v="tier - 3"/>
    <s v="tier - 2"/>
    <s v="R1011"/>
    <n v="45"/>
  </r>
  <r>
    <s v="Id1353"/>
    <s v="  Sabina"/>
    <s v="Piras"/>
    <n v="27.74"/>
    <s v="Over weight"/>
    <n v="6.06"/>
    <x v="1"/>
    <s v="yes"/>
    <s v="No"/>
    <s v="No"/>
    <n v="0"/>
    <s v="No"/>
    <d v="1976-12-20T00:00:00"/>
    <n v="8026.67"/>
    <s v="tier - 2"/>
    <s v="tier - 2"/>
    <s v="R1012"/>
    <n v="46"/>
  </r>
  <r>
    <s v="Id1354"/>
    <s v="  Amy C"/>
    <s v="Olson"/>
    <n v="36.954999999999998"/>
    <s v="Obesity"/>
    <n v="7.57"/>
    <x v="0"/>
    <s v="No"/>
    <s v="No"/>
    <s v="No"/>
    <n v="0"/>
    <s v="No"/>
    <d v="1978-07-17T00:00:00"/>
    <n v="8023.14"/>
    <s v="tier - 2"/>
    <s v="tier - 3"/>
    <s v="R1012"/>
    <n v="44"/>
  </r>
  <r>
    <s v="Id1355"/>
    <s v="  Victoria U"/>
    <s v="Manfredi"/>
    <n v="30.69"/>
    <s v="Obesity"/>
    <n v="6.15"/>
    <x v="1"/>
    <s v="No"/>
    <s v="No"/>
    <s v="No"/>
    <n v="0"/>
    <s v="No"/>
    <d v="1989-11-03T00:00:00"/>
    <n v="8021.11"/>
    <s v="tier - 2"/>
    <s v="tier - 1"/>
    <s v="R1012"/>
    <n v="33"/>
  </r>
  <r>
    <s v="Id1356"/>
    <s v="  Amelia B"/>
    <s v="Landberg"/>
    <n v="24.984999999999999"/>
    <s v="Over weight"/>
    <n v="4.5599999999999996"/>
    <x v="2"/>
    <s v="No"/>
    <s v="No"/>
    <s v="No"/>
    <n v="0"/>
    <s v="No"/>
    <d v="1980-11-08T00:00:00"/>
    <n v="8017.06"/>
    <s v="tier - 2"/>
    <s v="tier - 2"/>
    <s v="R1012"/>
    <n v="42"/>
  </r>
  <r>
    <s v="Id1357"/>
    <s v="  Jackie J"/>
    <s v="Flynn"/>
    <n v="39.42"/>
    <s v="Obesity"/>
    <n v="4.72"/>
    <x v="2"/>
    <s v="yes"/>
    <s v="No"/>
    <s v="No"/>
    <n v="1"/>
    <s v="No"/>
    <d v="1995-09-18T00:00:00"/>
    <n v="8014.62"/>
    <s v="tier - 2"/>
    <s v="tier - 3"/>
    <s v="R1012"/>
    <n v="27"/>
  </r>
  <r>
    <s v="Id1358"/>
    <s v="  Justin"/>
    <s v="Bishop"/>
    <n v="16.8"/>
    <s v="Under Weight"/>
    <n v="7.98"/>
    <x v="0"/>
    <s v="No"/>
    <s v="No"/>
    <s v="No"/>
    <n v="0"/>
    <s v="No"/>
    <d v="1962-08-22T00:00:00"/>
    <n v="8004.96"/>
    <s v="tier - 3"/>
    <s v="tier - 1"/>
    <s v="R1013"/>
    <n v="60"/>
  </r>
  <r>
    <s v="Id1359"/>
    <s v="  Kerry"/>
    <s v="Devitt"/>
    <n v="23.274999999999999"/>
    <s v="Normal Weight"/>
    <n v="6.26"/>
    <x v="1"/>
    <s v="yes"/>
    <s v="No"/>
    <s v="Yes"/>
    <n v="1"/>
    <s v="No"/>
    <d v="1983-08-20T00:00:00"/>
    <n v="7986.48"/>
    <s v="tier - 2"/>
    <s v="tier - 3"/>
    <s v="R1024"/>
    <n v="39"/>
  </r>
  <r>
    <s v="Id1360"/>
    <s v="  Cindy G"/>
    <s v="Lynch"/>
    <n v="22.8"/>
    <s v="Normal Weight"/>
    <n v="4.29"/>
    <x v="2"/>
    <s v="yes"/>
    <s v="No"/>
    <s v="Yes"/>
    <n v="1"/>
    <s v="No"/>
    <d v="1983-08-28T00:00:00"/>
    <n v="7985.82"/>
    <s v="tier - 2"/>
    <s v="tier - 1"/>
    <s v="R1024"/>
    <n v="39"/>
  </r>
  <r>
    <s v="Id1361"/>
    <s v="  Gennaro"/>
    <s v="Tramontano"/>
    <n v="24.3"/>
    <s v="Normal Weight"/>
    <n v="5.43"/>
    <x v="2"/>
    <s v="No"/>
    <s v="No"/>
    <s v="No"/>
    <n v="2"/>
    <s v="No"/>
    <d v="1972-11-23T00:00:00"/>
    <n v="7980.34"/>
    <s v="tier - 2"/>
    <s v="tier - 2"/>
    <s v="R1013"/>
    <n v="50"/>
  </r>
  <r>
    <s v="Id1362"/>
    <s v="  Terry"/>
    <s v="Davidson"/>
    <n v="25.13"/>
    <s v="Over weight"/>
    <n v="8"/>
    <x v="0"/>
    <s v="yes"/>
    <s v="No"/>
    <s v="No"/>
    <n v="1"/>
    <s v="No"/>
    <d v="1975-08-10T00:00:00"/>
    <n v="7966.81"/>
    <s v="tier - 2"/>
    <s v="tier - 2"/>
    <s v="R1013"/>
    <n v="47"/>
  </r>
  <r>
    <s v="Id1363"/>
    <s v="  Patrick J"/>
    <s v="Burke"/>
    <n v="22.72"/>
    <s v="Normal Weight"/>
    <n v="9.9600000000000009"/>
    <x v="0"/>
    <s v="yes"/>
    <s v="No"/>
    <s v="No"/>
    <n v="2"/>
    <s v="No"/>
    <d v="1970-06-19T00:00:00"/>
    <n v="7958.13"/>
    <s v="tier - 2"/>
    <s v="tier - 2"/>
    <s v="R1013"/>
    <n v="52"/>
  </r>
  <r>
    <s v="Id1364"/>
    <s v="  Keara"/>
    <s v="McGraw"/>
    <n v="32.6"/>
    <s v="Obesity"/>
    <n v="6.8"/>
    <x v="0"/>
    <s v="yes"/>
    <s v="No"/>
    <s v="No"/>
    <n v="0"/>
    <s v="No"/>
    <d v="1981-12-28T00:00:00"/>
    <n v="7954.52"/>
    <s v="tier - 2"/>
    <s v="tier - 2"/>
    <s v="R1011"/>
    <n v="41"/>
  </r>
  <r>
    <s v="Id1365"/>
    <s v="  Nicole"/>
    <s v="Fellure"/>
    <n v="17.28"/>
    <s v="Under Weight"/>
    <n v="6.22"/>
    <x v="1"/>
    <s v="yes"/>
    <s v="No"/>
    <s v="No"/>
    <n v="2"/>
    <s v="No"/>
    <d v="1966-07-09T00:00:00"/>
    <n v="7953.72"/>
    <s v="tier - 3"/>
    <s v="tier - 3"/>
    <s v="R1012"/>
    <n v="56"/>
  </r>
  <r>
    <s v="Id1366"/>
    <s v="s  Katena"/>
    <s v="Sanford"/>
    <n v="27.92"/>
    <s v="Over weight"/>
    <n v="5.79"/>
    <x v="1"/>
    <s v="No"/>
    <s v="No"/>
    <s v="No"/>
    <n v="1"/>
    <s v="No"/>
    <d v="1987-10-29T00:00:00"/>
    <n v="7948.22"/>
    <s v="tier - 2"/>
    <s v="tier - 3"/>
    <s v="R1025"/>
    <n v="35"/>
  </r>
  <r>
    <s v="Id1367"/>
    <s v="  Bean K"/>
    <s v="Wrenn"/>
    <n v="38.284999999999997"/>
    <s v="Obesity"/>
    <n v="5.41"/>
    <x v="2"/>
    <s v="No"/>
    <s v="No"/>
    <s v="No"/>
    <n v="0"/>
    <s v="No"/>
    <d v="1977-07-20T00:00:00"/>
    <n v="7935.29"/>
    <s v="tier - 2"/>
    <s v="tier - 1"/>
    <s v="R1024"/>
    <n v="45"/>
  </r>
  <r>
    <s v="Id1368"/>
    <s v="  Brian"/>
    <s v="Lindsey"/>
    <n v="16.48"/>
    <s v="Under Weight"/>
    <n v="11.05"/>
    <x v="0"/>
    <s v="No"/>
    <s v="No"/>
    <s v="No"/>
    <n v="0"/>
    <s v="No"/>
    <d v="1962-10-10T00:00:00"/>
    <n v="7896.41"/>
    <s v="tier - 3"/>
    <s v="tier - 2"/>
    <s v="R1013"/>
    <n v="60"/>
  </r>
  <r>
    <s v="Id1369"/>
    <s v="  Jan-Patrick"/>
    <s v="Krueger"/>
    <n v="38.57"/>
    <s v="Obesity"/>
    <n v="6.27"/>
    <x v="1"/>
    <s v="No"/>
    <s v="No"/>
    <s v="No"/>
    <n v="0"/>
    <s v="No"/>
    <d v="1994-11-17T00:00:00"/>
    <n v="7851.85"/>
    <s v="tier - 2"/>
    <s v="tier - 3"/>
    <s v="R1012"/>
    <n v="28"/>
  </r>
  <r>
    <s v="Id1370"/>
    <s v="  Jesse J"/>
    <s v="Babler"/>
    <n v="43.85"/>
    <s v="Obesity"/>
    <n v="4.7699999999999996"/>
    <x v="2"/>
    <s v="yes"/>
    <s v="No"/>
    <s v="No"/>
    <n v="0"/>
    <s v="No"/>
    <d v="2001-10-05T00:00:00"/>
    <n v="7844.8"/>
    <s v="tier - 2"/>
    <s v="tier - 2"/>
    <s v="R1012"/>
    <n v="21"/>
  </r>
  <r>
    <s v="Id1371"/>
    <s v="  Lindsey M"/>
    <s v="Brezenski"/>
    <n v="30.11"/>
    <s v="Obesity"/>
    <n v="4.08"/>
    <x v="2"/>
    <s v="No"/>
    <s v="No"/>
    <s v="No"/>
    <n v="0"/>
    <s v="No"/>
    <d v="1989-10-12T00:00:00"/>
    <n v="7824.37"/>
    <s v="tier - 2"/>
    <s v="tier - 2"/>
    <s v="R1012"/>
    <n v="33"/>
  </r>
  <r>
    <s v="Id1372"/>
    <s v="  Marguerite K"/>
    <s v="Marschner"/>
    <n v="31.59"/>
    <s v="Obesity"/>
    <n v="6.01"/>
    <x v="1"/>
    <s v="No"/>
    <s v="No"/>
    <s v="No"/>
    <n v="0"/>
    <s v="No"/>
    <d v="1991-12-21T00:00:00"/>
    <n v="7812.67"/>
    <s v="tier - 2"/>
    <s v="tier - 1"/>
    <s v="R1012"/>
    <n v="31"/>
  </r>
  <r>
    <s v="Id1373"/>
    <s v="  Travis"/>
    <s v="King"/>
    <n v="40.15"/>
    <s v="Obesity"/>
    <n v="11.84"/>
    <x v="0"/>
    <s v="No"/>
    <s v="No"/>
    <s v="No"/>
    <n v="0"/>
    <s v="No"/>
    <d v="1974-11-09T00:00:00"/>
    <n v="7804.16"/>
    <s v="tier - 2"/>
    <s v="tier - 3"/>
    <s v="R1013"/>
    <n v="48"/>
  </r>
  <r>
    <s v="Id1374"/>
    <s v="  Ricky"/>
    <s v="Montez"/>
    <n v="40.700000000000003"/>
    <s v="Obesity"/>
    <n v="6.27"/>
    <x v="1"/>
    <s v="yes"/>
    <s v="No"/>
    <s v="Yes"/>
    <n v="1"/>
    <s v="No"/>
    <d v="1997-12-02T00:00:00"/>
    <n v="7803.77"/>
    <s v="tier - 2"/>
    <s v="tier - 3"/>
    <s v="R1012"/>
    <n v="25"/>
  </r>
  <r>
    <s v="Id1375"/>
    <s v="s  Colleen L"/>
    <s v="Campbell"/>
    <n v="40.76"/>
    <s v="Obesity"/>
    <n v="5.28"/>
    <x v="2"/>
    <s v="No"/>
    <s v="No"/>
    <s v="No"/>
    <n v="0"/>
    <s v="No"/>
    <d v="1999-12-25T00:00:00"/>
    <n v="7794.68"/>
    <s v="tier - 2"/>
    <s v="tier - 2"/>
    <s v="R1026"/>
    <n v="23"/>
  </r>
  <r>
    <s v="Id1376"/>
    <s v="  Charlie A"/>
    <s v="Hurt"/>
    <n v="29.7"/>
    <s v="Over weight"/>
    <n v="7.03"/>
    <x v="0"/>
    <s v="No"/>
    <s v="No"/>
    <s v="No"/>
    <n v="0"/>
    <s v="No"/>
    <d v="1974-12-06T00:00:00"/>
    <n v="7789.64"/>
    <s v="tier - 1"/>
    <s v="tier - 3"/>
    <s v="R1013"/>
    <n v="48"/>
  </r>
  <r>
    <s v="Id1377"/>
    <s v="  Rick"/>
    <s v="Garey"/>
    <n v="40.58"/>
    <s v="Obesity"/>
    <n v="5.32"/>
    <x v="2"/>
    <s v="yes"/>
    <s v="No"/>
    <s v="Yes"/>
    <n v="1"/>
    <s v="No"/>
    <d v="1997-12-21T00:00:00"/>
    <n v="7763.06"/>
    <s v="tier - 2"/>
    <s v="tier - 1"/>
    <s v="R1012"/>
    <n v="25"/>
  </r>
  <r>
    <s v="Id1378"/>
    <s v="  Lauren C"/>
    <s v="Reddy"/>
    <n v="33.06"/>
    <s v="Obesity"/>
    <n v="9.59"/>
    <x v="0"/>
    <s v="yes"/>
    <s v="No"/>
    <s v="No"/>
    <n v="0"/>
    <s v="No"/>
    <d v="1981-06-30T00:00:00"/>
    <n v="7749.16"/>
    <s v="tier - 2"/>
    <s v="tier - 1"/>
    <s v="R1012"/>
    <n v="41"/>
  </r>
  <r>
    <s v="Id1379"/>
    <s v="  Daniel"/>
    <s v="Mueller"/>
    <n v="26.62"/>
    <s v="Over weight"/>
    <n v="6.15"/>
    <x v="1"/>
    <s v="yes"/>
    <s v="No"/>
    <s v="No"/>
    <n v="0"/>
    <s v="No"/>
    <d v="1976-12-12T00:00:00"/>
    <n v="7742.11"/>
    <s v="tier - 3"/>
    <s v="tier - 2"/>
    <s v="R1013"/>
    <n v="46"/>
  </r>
  <r>
    <s v="Id1380"/>
    <s v="  Jaime"/>
    <s v="Julia"/>
    <n v="37.1"/>
    <s v="Obesity"/>
    <n v="11.08"/>
    <x v="0"/>
    <s v="No"/>
    <s v="No"/>
    <s v="No"/>
    <n v="0"/>
    <s v="No"/>
    <d v="1978-09-04T00:00:00"/>
    <n v="7740.34"/>
    <s v="tier - 1"/>
    <s v="tier - 1"/>
    <s v="R1011"/>
    <n v="44"/>
  </r>
  <r>
    <s v="Id1381"/>
    <s v="  Erik R"/>
    <s v="Uribe"/>
    <n v="18.28"/>
    <s v="Under Weight"/>
    <n v="7.95"/>
    <x v="0"/>
    <s v="No"/>
    <s v="No"/>
    <s v="No"/>
    <n v="0"/>
    <s v="No"/>
    <d v="1965-07-18T00:00:00"/>
    <n v="7736.39"/>
    <s v="tier - 3"/>
    <s v="tier - 2"/>
    <s v="R1013"/>
    <n v="57"/>
  </r>
  <r>
    <s v="Id1382"/>
    <s v="  Katie"/>
    <s v="Hand"/>
    <n v="35.814999999999998"/>
    <s v="Obesity"/>
    <n v="6.23"/>
    <x v="1"/>
    <s v="No"/>
    <s v="No"/>
    <s v="No"/>
    <n v="0"/>
    <s v="No"/>
    <d v="1977-08-29T00:00:00"/>
    <n v="7731.86"/>
    <s v="tier - 2"/>
    <s v="tier - 3"/>
    <s v="R1012"/>
    <n v="45"/>
  </r>
  <r>
    <s v="Id1383"/>
    <s v="  Thomas A"/>
    <s v="Petersen"/>
    <n v="30.69"/>
    <s v="Obesity"/>
    <n v="6.5"/>
    <x v="0"/>
    <s v="No"/>
    <s v="No"/>
    <s v="No"/>
    <n v="0"/>
    <s v="No"/>
    <d v="1978-12-04T00:00:00"/>
    <n v="7731.43"/>
    <s v="tier - 3"/>
    <s v="tier - 2"/>
    <s v="R1013"/>
    <n v="44"/>
  </r>
  <r>
    <s v="Id1384"/>
    <s v="  Jean-Marc"/>
    <s v="Mac-Thiong"/>
    <n v="26.125"/>
    <s v="Over weight"/>
    <n v="5.22"/>
    <x v="2"/>
    <s v="No"/>
    <s v="No"/>
    <s v="No"/>
    <n v="0"/>
    <s v="No"/>
    <d v="1980-09-10T00:00:00"/>
    <n v="7729.65"/>
    <s v="tier - 3"/>
    <s v="tier - 1"/>
    <s v="R1016"/>
    <n v="42"/>
  </r>
  <r>
    <s v="Id1385"/>
    <s v="  Kerry L"/>
    <s v="Walker"/>
    <n v="34.58"/>
    <s v="Obesity"/>
    <n v="6.3"/>
    <x v="1"/>
    <s v="No"/>
    <s v="No"/>
    <s v="Yes"/>
    <n v="1"/>
    <s v="No"/>
    <d v="1979-06-02T00:00:00"/>
    <n v="7727.25"/>
    <s v="tier - 2"/>
    <s v="tier - 3"/>
    <s v="R1012"/>
    <n v="44"/>
  </r>
  <r>
    <s v="Id1386"/>
    <s v="  Ulrich"/>
    <s v="Steidl"/>
    <n v="27.4"/>
    <s v="Over weight"/>
    <n v="8.84"/>
    <x v="0"/>
    <s v="No"/>
    <s v="No"/>
    <s v="No"/>
    <n v="0"/>
    <s v="No"/>
    <d v="1978-12-29T00:00:00"/>
    <n v="7726.85"/>
    <s v="tier - 1"/>
    <s v="tier - 2"/>
    <s v="R1011"/>
    <n v="44"/>
  </r>
  <r>
    <s v="Id1387"/>
    <s v="  Justin P"/>
    <s v="Rose"/>
    <n v="27.53"/>
    <s v="Over weight"/>
    <n v="4.1100000000000003"/>
    <x v="2"/>
    <s v="No"/>
    <s v="No"/>
    <s v="No"/>
    <n v="1"/>
    <s v="No"/>
    <d v="1987-07-12T00:00:00"/>
    <n v="7684.62"/>
    <s v="tier - 2"/>
    <s v="tier - 3"/>
    <s v="R1021"/>
    <n v="35"/>
  </r>
  <r>
    <s v="Id1388"/>
    <s v="  Hannah E"/>
    <s v="Alderfer"/>
    <n v="33"/>
    <s v="Obesity"/>
    <n v="4.57"/>
    <x v="2"/>
    <s v="No"/>
    <s v="No"/>
    <s v="No"/>
    <n v="0"/>
    <s v="No"/>
    <d v="1982-12-18T00:00:00"/>
    <n v="7682.67"/>
    <s v="tier - 2"/>
    <s v="tier - 1"/>
    <s v="R1013"/>
    <n v="40"/>
  </r>
  <r>
    <s v="Id1389"/>
    <s v="  David"/>
    <s v="Ryland"/>
    <n v="25.78"/>
    <s v="Over weight"/>
    <n v="11.06"/>
    <x v="0"/>
    <s v="yes"/>
    <s v="No"/>
    <s v="No"/>
    <n v="0"/>
    <s v="No"/>
    <d v="1981-12-19T00:00:00"/>
    <n v="7681.17"/>
    <s v="tier - 2"/>
    <s v="tier - 2"/>
    <s v="R1020"/>
    <n v="41"/>
  </r>
  <r>
    <s v="Id1390"/>
    <s v="  Jim"/>
    <s v="Bethea"/>
    <n v="22.66"/>
    <s v="Normal Weight"/>
    <n v="10.68"/>
    <x v="0"/>
    <s v="No"/>
    <s v="No"/>
    <s v="No"/>
    <n v="0"/>
    <s v="No"/>
    <d v="1971-10-11T00:00:00"/>
    <n v="7680.92"/>
    <s v="tier - 2"/>
    <s v="tier - 1"/>
    <s v="R1013"/>
    <n v="51"/>
  </r>
  <r>
    <s v="Id1391"/>
    <s v="  Joseph P"/>
    <s v="Kelly"/>
    <n v="38.81"/>
    <s v="Obesity"/>
    <n v="6.14"/>
    <x v="1"/>
    <s v="yes"/>
    <s v="No"/>
    <s v="No"/>
    <n v="1"/>
    <s v="No"/>
    <d v="1995-09-13T00:00:00"/>
    <n v="7676.4"/>
    <s v="tier - 2"/>
    <s v="tier - 1"/>
    <s v="R1012"/>
    <n v="27"/>
  </r>
  <r>
    <s v="Id1392"/>
    <s v="  Michael"/>
    <s v="Blois"/>
    <n v="38.51"/>
    <s v="Obesity"/>
    <n v="5.45"/>
    <x v="2"/>
    <s v="yes"/>
    <s v="No"/>
    <s v="No"/>
    <n v="0"/>
    <s v="No"/>
    <d v="1996-11-24T00:00:00"/>
    <n v="7670.75"/>
    <s v="tier - 2"/>
    <s v="tier - 2"/>
    <s v="R1022"/>
    <n v="26"/>
  </r>
  <r>
    <s v="Id1393"/>
    <s v="  Gina M"/>
    <s v="Dayton"/>
    <n v="22.98"/>
    <s v="Normal Weight"/>
    <n v="6.14"/>
    <x v="1"/>
    <s v="yes"/>
    <s v="No"/>
    <s v="No"/>
    <n v="0"/>
    <s v="No"/>
    <d v="1976-10-09T00:00:00"/>
    <n v="7662.47"/>
    <s v="tier - 2"/>
    <s v="tier - 1"/>
    <s v="R1011"/>
    <n v="46"/>
  </r>
  <r>
    <s v="Id1394"/>
    <s v="  Shantel C"/>
    <s v="Cloud"/>
    <n v="15.65"/>
    <s v="Under Weight"/>
    <n v="7.85"/>
    <x v="0"/>
    <s v="No"/>
    <s v="No"/>
    <s v="No"/>
    <n v="0"/>
    <s v="No"/>
    <d v="1965-12-27T00:00:00"/>
    <n v="7657.69"/>
    <s v="tier - 3"/>
    <s v="tier - 3"/>
    <s v="R1012"/>
    <n v="57"/>
  </r>
  <r>
    <s v="Id1395"/>
    <s v="  Brian"/>
    <s v="Betournay"/>
    <n v="39.97"/>
    <s v="Obesity"/>
    <n v="4.09"/>
    <x v="2"/>
    <s v="No"/>
    <s v="No"/>
    <s v="No"/>
    <n v="1"/>
    <s v="No"/>
    <d v="1998-09-30T00:00:00"/>
    <n v="7652.26"/>
    <s v="tier - 2"/>
    <s v="tier - 3"/>
    <s v="R1023"/>
    <n v="24"/>
  </r>
  <r>
    <s v="Id1396"/>
    <s v="  Brian"/>
    <s v="Temple"/>
    <n v="37.22"/>
    <s v="Obesity"/>
    <n v="4.62"/>
    <x v="2"/>
    <s v="No"/>
    <s v="No"/>
    <s v="Yes"/>
    <n v="1"/>
    <s v="No"/>
    <d v="1993-08-10T00:00:00"/>
    <n v="7650.8"/>
    <s v="tier - 2"/>
    <s v="tier - 2"/>
    <s v="R1012"/>
    <n v="29"/>
  </r>
  <r>
    <s v="Id1397"/>
    <s v="  Jessica R"/>
    <s v="Rollie"/>
    <n v="41.325000000000003"/>
    <s v="Obesity"/>
    <n v="5.77"/>
    <x v="1"/>
    <s v="No"/>
    <s v="No"/>
    <s v="No"/>
    <n v="0"/>
    <s v="No"/>
    <d v="1980-10-16T00:00:00"/>
    <n v="7650.77"/>
    <s v="tier - 2"/>
    <s v="tier - 2"/>
    <s v="R1024"/>
    <n v="42"/>
  </r>
  <r>
    <s v="Id1398"/>
    <s v="s  Robyn"/>
    <s v="Roybal"/>
    <n v="40.31"/>
    <s v="Obesity"/>
    <n v="5.84"/>
    <x v="1"/>
    <s v="No"/>
    <s v="No"/>
    <s v="No"/>
    <n v="0"/>
    <s v="No"/>
    <d v="1999-06-15T00:00:00"/>
    <n v="7642.05"/>
    <s v="tier - 2"/>
    <s v="tier - 2"/>
    <s v="R1026"/>
    <n v="23"/>
  </r>
  <r>
    <s v="Id1399"/>
    <s v="  Ashley"/>
    <s v="Turgeon"/>
    <n v="29.48"/>
    <s v="Over weight"/>
    <n v="4.91"/>
    <x v="2"/>
    <s v="No"/>
    <s v="No"/>
    <s v="No"/>
    <n v="0"/>
    <s v="No"/>
    <d v="1980-07-24T00:00:00"/>
    <n v="7640.31"/>
    <s v="tier - 2"/>
    <s v="tier - 1"/>
    <s v="R1013"/>
    <n v="42"/>
  </r>
  <r>
    <s v="Id1400"/>
    <s v="  Dana"/>
    <s v="Deingenis"/>
    <n v="33.155000000000001"/>
    <s v="Obesity"/>
    <n v="5.07"/>
    <x v="2"/>
    <s v="No"/>
    <s v="No"/>
    <s v="No"/>
    <n v="0"/>
    <s v="No"/>
    <d v="1980-06-20T00:00:00"/>
    <n v="7639.42"/>
    <s v="tier - 2"/>
    <s v="tier - 2"/>
    <s v="R1024"/>
    <n v="42"/>
  </r>
  <r>
    <s v="Id1401"/>
    <s v="  Jessica F"/>
    <s v="Hodge"/>
    <n v="42.85"/>
    <s v="Obesity"/>
    <n v="5.81"/>
    <x v="1"/>
    <s v="yes"/>
    <s v="No"/>
    <s v="No"/>
    <n v="0"/>
    <s v="No"/>
    <d v="2001-12-13T00:00:00"/>
    <n v="7636.92"/>
    <s v="tier - 2"/>
    <s v="tier - 3"/>
    <s v="R1012"/>
    <n v="21"/>
  </r>
  <r>
    <s v="Id1402"/>
    <s v="  Lindsey"/>
    <s v="Gibbs"/>
    <n v="32.340000000000003"/>
    <s v="Obesity"/>
    <n v="11.2"/>
    <x v="0"/>
    <s v="No"/>
    <s v="No"/>
    <s v="No"/>
    <n v="0"/>
    <s v="No"/>
    <d v="1978-08-24T00:00:00"/>
    <n v="7633.72"/>
    <s v="tier - 2"/>
    <s v="tier - 1"/>
    <s v="R1013"/>
    <n v="44"/>
  </r>
  <r>
    <s v="Id1403"/>
    <s v="  Kelly A"/>
    <s v="Trom"/>
    <n v="27.5"/>
    <s v="Over weight"/>
    <n v="10.75"/>
    <x v="0"/>
    <s v="No"/>
    <s v="No"/>
    <s v="No"/>
    <n v="0"/>
    <s v="No"/>
    <d v="1978-11-29T00:00:00"/>
    <n v="7626.99"/>
    <s v="tier - 2"/>
    <s v="tier - 2"/>
    <s v="R1011"/>
    <n v="44"/>
  </r>
  <r>
    <s v="Id1404"/>
    <s v="  Brooke E"/>
    <s v="Sizer"/>
    <n v="25.8"/>
    <s v="Over weight"/>
    <n v="7.8"/>
    <x v="0"/>
    <s v="No"/>
    <s v="No"/>
    <s v="No"/>
    <n v="0"/>
    <s v="No"/>
    <d v="1978-11-06T00:00:00"/>
    <n v="7624.63"/>
    <s v="tier - 2"/>
    <s v="tier - 1"/>
    <s v="R1011"/>
    <n v="44"/>
  </r>
  <r>
    <s v="Id1405"/>
    <s v="  Katelyn E"/>
    <s v="Ellison"/>
    <n v="25"/>
    <s v="Over weight"/>
    <n v="7.04"/>
    <x v="0"/>
    <s v="No"/>
    <s v="No"/>
    <s v="No"/>
    <n v="0"/>
    <s v="No"/>
    <d v="1978-11-28T00:00:00"/>
    <n v="7623.52"/>
    <s v="tier - 2"/>
    <s v="tier - 1"/>
    <s v="R1011"/>
    <n v="44"/>
  </r>
  <r>
    <s v="Id1406"/>
    <s v="  Adam"/>
    <s v="Sulkowski"/>
    <n v="41.2"/>
    <s v="Obesity"/>
    <n v="4.18"/>
    <x v="2"/>
    <s v="yes"/>
    <s v="No"/>
    <s v="No"/>
    <n v="0"/>
    <s v="No"/>
    <d v="1996-09-17T00:00:00"/>
    <n v="7623.13"/>
    <s v="tier - 2"/>
    <s v="tier - 3"/>
    <s v="R1011"/>
    <n v="26"/>
  </r>
  <r>
    <s v="Id1407"/>
    <s v="  Dana"/>
    <s v="Maringo"/>
    <n v="17.78"/>
    <s v="Under Weight"/>
    <n v="8.19"/>
    <x v="0"/>
    <s v="No"/>
    <s v="No"/>
    <s v="No"/>
    <n v="0"/>
    <s v="No"/>
    <d v="1968-07-03T00:00:00"/>
    <n v="7609.6"/>
    <s v="tier - 3"/>
    <s v="tier - 2"/>
    <s v="R1012"/>
    <n v="54"/>
  </r>
  <r>
    <s v="Id1408"/>
    <s v="  Eric W"/>
    <s v="Lattin"/>
    <n v="40.119999999999997"/>
    <s v="Obesity"/>
    <n v="6.22"/>
    <x v="1"/>
    <s v="yes"/>
    <s v="No"/>
    <s v="Yes"/>
    <n v="1"/>
    <s v="No"/>
    <d v="1997-09-30T00:00:00"/>
    <n v="7607.03"/>
    <s v="tier - 2"/>
    <s v="tier - 2"/>
    <s v="R1012"/>
    <n v="25"/>
  </r>
  <r>
    <s v="Id1409"/>
    <s v="  Matthew D"/>
    <s v="Deblander"/>
    <n v="19.350000000000001"/>
    <s v="Normal Weight"/>
    <n v="8.2200000000000006"/>
    <x v="0"/>
    <s v="yes"/>
    <s v="No"/>
    <s v="No"/>
    <n v="0"/>
    <s v="No"/>
    <d v="1967-07-17T00:00:00"/>
    <n v="7585.62"/>
    <s v="tier - 3"/>
    <s v="tier - 2"/>
    <s v="R1013"/>
    <n v="55"/>
  </r>
  <r>
    <s v="Id1410"/>
    <s v="  Eoghan"/>
    <s v="O'Neill"/>
    <n v="36.69"/>
    <s v="Obesity"/>
    <n v="6.15"/>
    <x v="1"/>
    <s v="No"/>
    <s v="No"/>
    <s v="No"/>
    <n v="0"/>
    <s v="No"/>
    <d v="1994-08-14T00:00:00"/>
    <n v="7567.13"/>
    <s v="tier - 2"/>
    <s v="tier - 2"/>
    <s v="R1021"/>
    <n v="28"/>
  </r>
  <r>
    <s v="Id1411"/>
    <s v="  Pamela W"/>
    <s v="Davis"/>
    <n v="28.51"/>
    <s v="Over weight"/>
    <n v="5.65"/>
    <x v="2"/>
    <s v="yes"/>
    <s v="No"/>
    <s v="No"/>
    <n v="1"/>
    <s v="No"/>
    <d v="1988-12-15T00:00:00"/>
    <n v="7538.52"/>
    <s v="tier - 2"/>
    <s v="tier - 2"/>
    <s v="R1012"/>
    <n v="34"/>
  </r>
  <r>
    <s v="Id1412"/>
    <s v="  Lindsey M"/>
    <s v="Stanek"/>
    <n v="30.21"/>
    <s v="Obesity"/>
    <n v="5.5"/>
    <x v="2"/>
    <s v="No"/>
    <s v="No"/>
    <s v="No"/>
    <n v="1"/>
    <s v="No"/>
    <d v="1984-08-22T00:00:00"/>
    <n v="7537.16"/>
    <s v="tier - 2"/>
    <s v="tier - 2"/>
    <s v="R1012"/>
    <n v="38"/>
  </r>
  <r>
    <s v="Id1413"/>
    <s v="  Kassie"/>
    <s v="Harris"/>
    <n v="24.33"/>
    <s v="Normal Weight"/>
    <n v="8"/>
    <x v="0"/>
    <s v="No"/>
    <s v="No"/>
    <s v="No"/>
    <n v="0"/>
    <s v="No"/>
    <d v="1978-12-14T00:00:00"/>
    <n v="7531.7"/>
    <s v="tier - 2"/>
    <s v="tier - 1"/>
    <s v="R1013"/>
    <n v="44"/>
  </r>
  <r>
    <s v="Id1414"/>
    <s v="  Matthew"/>
    <s v="Manning"/>
    <n v="19.855"/>
    <s v="Normal Weight"/>
    <n v="5.71"/>
    <x v="1"/>
    <s v="yes"/>
    <s v="No"/>
    <s v="No"/>
    <n v="0"/>
    <s v="No"/>
    <d v="1976-10-10T00:00:00"/>
    <n v="7526.71"/>
    <s v="tier - 3"/>
    <s v="tier - 1"/>
    <s v="R1012"/>
    <n v="46"/>
  </r>
  <r>
    <s v="Id1415"/>
    <s v="  Ruben Dario"/>
    <s v="Barrera Munoz"/>
    <n v="25.364999999999998"/>
    <s v="Over weight"/>
    <n v="11.71"/>
    <x v="0"/>
    <s v="No"/>
    <s v="No"/>
    <s v="No"/>
    <n v="0"/>
    <s v="No"/>
    <d v="1978-10-18T00:00:00"/>
    <n v="7518.03"/>
    <s v="tier - 2"/>
    <s v="tier - 3"/>
    <s v="R1012"/>
    <n v="44"/>
  </r>
  <r>
    <s v="Id1416"/>
    <s v="  Kevin"/>
    <s v="Schauwaers"/>
    <n v="29.6"/>
    <s v="Over weight"/>
    <n v="6.17"/>
    <x v="1"/>
    <s v="yes"/>
    <s v="No"/>
    <s v="Yes"/>
    <n v="1"/>
    <s v="No"/>
    <d v="1983-07-10T00:00:00"/>
    <n v="7512.27"/>
    <s v="tier - 3"/>
    <s v="tier - 2"/>
    <s v="R1011"/>
    <n v="39"/>
  </r>
  <r>
    <s v="Id1417"/>
    <s v="  Lindsay M"/>
    <s v="Hartman"/>
    <n v="39.43"/>
    <s v="Obesity"/>
    <n v="6.1"/>
    <x v="1"/>
    <s v="yes"/>
    <s v="No"/>
    <s v="Yes"/>
    <n v="1"/>
    <s v="No"/>
    <d v="1997-10-28T00:00:00"/>
    <n v="7504.3"/>
    <s v="tier - 2"/>
    <s v="tier - 1"/>
    <s v="R1012"/>
    <n v="25"/>
  </r>
  <r>
    <s v="Id1418"/>
    <s v="s  Amanda"/>
    <s v="Fire"/>
    <n v="27.34"/>
    <s v="Over weight"/>
    <n v="5.19"/>
    <x v="2"/>
    <s v="yes"/>
    <s v="No"/>
    <s v="No"/>
    <n v="1"/>
    <s v="No"/>
    <d v="1988-12-15T00:00:00"/>
    <n v="7494.63"/>
    <s v="tier - 2"/>
    <s v="tier - 3"/>
    <s v="R1025"/>
    <n v="34"/>
  </r>
  <r>
    <s v="Id1419"/>
    <s v="  James"/>
    <s v="Waliaula"/>
    <n v="39.01"/>
    <s v="Obesity"/>
    <n v="5.37"/>
    <x v="2"/>
    <s v="yes"/>
    <s v="No"/>
    <s v="No"/>
    <n v="0"/>
    <s v="No"/>
    <d v="1996-06-14T00:00:00"/>
    <n v="7487.38"/>
    <s v="tier - 2"/>
    <s v="tier - 3"/>
    <s v="R1012"/>
    <n v="26"/>
  </r>
  <r>
    <s v="Id1420"/>
    <s v="  Samuel H"/>
    <s v="Blackshear"/>
    <n v="18.989999999999998"/>
    <s v="Normal Weight"/>
    <n v="10.82"/>
    <x v="0"/>
    <s v="yes"/>
    <s v="No"/>
    <s v="No"/>
    <n v="0"/>
    <s v="No"/>
    <d v="1967-08-04T00:00:00"/>
    <n v="7463.51"/>
    <s v="tier - 3"/>
    <s v="tier - 3"/>
    <s v="R1013"/>
    <n v="55"/>
  </r>
  <r>
    <s v="Id1421"/>
    <s v="  Jenni"/>
    <s v="Nettik"/>
    <n v="42.3"/>
    <s v="Obesity"/>
    <n v="6.06"/>
    <x v="1"/>
    <s v="yes"/>
    <s v="No"/>
    <s v="No"/>
    <n v="0"/>
    <s v="No"/>
    <d v="2001-06-01T00:00:00"/>
    <n v="7450.36"/>
    <s v="tier - 2"/>
    <s v="tier - 2"/>
    <s v="R1012"/>
    <n v="22"/>
  </r>
  <r>
    <s v="Id1422"/>
    <s v="  Estuardo F"/>
    <s v="Novales"/>
    <n v="39.805"/>
    <s v="Obesity"/>
    <n v="5.91"/>
    <x v="1"/>
    <s v="No"/>
    <s v="No"/>
    <s v="No"/>
    <n v="0"/>
    <s v="No"/>
    <d v="1977-09-30T00:00:00"/>
    <n v="7448.4"/>
    <s v="tier - 3"/>
    <s v="tier - 3"/>
    <s v="R1017"/>
    <n v="45"/>
  </r>
  <r>
    <s v="Id1423"/>
    <s v="  Brett"/>
    <s v="Rosauer"/>
    <n v="33.700000000000003"/>
    <s v="Obesity"/>
    <n v="5.87"/>
    <x v="1"/>
    <s v="No"/>
    <s v="No"/>
    <s v="No"/>
    <n v="0"/>
    <s v="No"/>
    <d v="1977-09-25T00:00:00"/>
    <n v="7445.92"/>
    <s v="tier - 3"/>
    <s v="tier - 1"/>
    <s v="R1011"/>
    <n v="45"/>
  </r>
  <r>
    <s v="Id1424"/>
    <s v="  Sharon E"/>
    <s v="Ryder"/>
    <n v="36.195"/>
    <s v="Obesity"/>
    <n v="6.22"/>
    <x v="1"/>
    <s v="No"/>
    <s v="No"/>
    <s v="No"/>
    <n v="0"/>
    <s v="No"/>
    <d v="1980-07-07T00:00:00"/>
    <n v="7443.64"/>
    <s v="tier - 2"/>
    <s v="tier - 3"/>
    <s v="R1012"/>
    <n v="42"/>
  </r>
  <r>
    <s v="Id1425"/>
    <s v="  Jacob W√¶ver"/>
    <s v="Larsen"/>
    <n v="32.6"/>
    <s v="Obesity"/>
    <n v="5.73"/>
    <x v="1"/>
    <s v="No"/>
    <s v="No"/>
    <s v="Yes"/>
    <n v="1"/>
    <s v="No"/>
    <d v="1979-09-01T00:00:00"/>
    <n v="7441.5"/>
    <s v="tier - 3"/>
    <s v="tier - 2"/>
    <s v="R1011"/>
    <n v="43"/>
  </r>
  <r>
    <s v="Id1426"/>
    <s v="  Scott"/>
    <s v="Keate"/>
    <n v="30.2"/>
    <s v="Obesity"/>
    <n v="5.7"/>
    <x v="1"/>
    <s v="No"/>
    <s v="No"/>
    <s v="No"/>
    <n v="0"/>
    <s v="No"/>
    <d v="1977-08-25T00:00:00"/>
    <n v="7441.05"/>
    <s v="tier - 3"/>
    <s v="tier - 2"/>
    <s v="R1011"/>
    <n v="45"/>
  </r>
  <r>
    <s v="Id1427"/>
    <s v="  Brooke S"/>
    <s v="Williams"/>
    <n v="27.645"/>
    <s v="Over weight"/>
    <n v="9.91"/>
    <x v="0"/>
    <s v="No"/>
    <s v="No"/>
    <s v="No"/>
    <n v="0"/>
    <s v="No"/>
    <d v="1978-12-02T00:00:00"/>
    <n v="7421.19"/>
    <s v="tier - 2"/>
    <s v="tier - 3"/>
    <s v="R1012"/>
    <n v="44"/>
  </r>
  <r>
    <s v="Id1428"/>
    <s v="  Kaye A"/>
    <s v="Starosciak"/>
    <n v="26.41"/>
    <s v="Over weight"/>
    <n v="11.4"/>
    <x v="0"/>
    <s v="No"/>
    <s v="No"/>
    <s v="No"/>
    <n v="0"/>
    <s v="No"/>
    <d v="1978-11-12T00:00:00"/>
    <n v="7419.48"/>
    <s v="tier - 2"/>
    <s v="tier - 2"/>
    <s v="R1012"/>
    <n v="44"/>
  </r>
  <r>
    <s v="Id1429"/>
    <s v="  Carolyn"/>
    <s v="Smith"/>
    <n v="34.1"/>
    <s v="Obesity"/>
    <n v="6.29"/>
    <x v="1"/>
    <s v="yes"/>
    <s v="No"/>
    <s v="Yes"/>
    <n v="1"/>
    <s v="No"/>
    <d v="1983-09-19T00:00:00"/>
    <n v="7418.52"/>
    <s v="tier - 2"/>
    <s v="tier - 2"/>
    <s v="R1011"/>
    <n v="39"/>
  </r>
  <r>
    <s v="Id1430"/>
    <s v="  Daniel C"/>
    <s v="Henderson"/>
    <n v="17.3"/>
    <s v="Under Weight"/>
    <n v="9.2799999999999994"/>
    <x v="0"/>
    <s v="No"/>
    <s v="No"/>
    <s v="No"/>
    <n v="0"/>
    <s v="No"/>
    <d v="1965-12-05T00:00:00"/>
    <n v="7403.98"/>
    <s v="tier - 3"/>
    <s v="tier - 2"/>
    <s v="R1013"/>
    <n v="57"/>
  </r>
  <r>
    <s v="Id1431"/>
    <s v="s  Laurie A"/>
    <s v="Winkelman"/>
    <n v="35.020000000000003"/>
    <s v="Obesity"/>
    <n v="4.78"/>
    <x v="2"/>
    <s v="No"/>
    <s v="No"/>
    <s v="Yes"/>
    <n v="1"/>
    <s v="No"/>
    <d v="1993-07-22T00:00:00"/>
    <n v="7388.85"/>
    <s v="tier - 2"/>
    <s v="tier - 2"/>
    <s v="R1026"/>
    <n v="29"/>
  </r>
  <r>
    <s v="Id1432"/>
    <s v="  Nicole"/>
    <s v="Monette"/>
    <n v="37.1"/>
    <s v="Obesity"/>
    <n v="8.8699999999999992"/>
    <x v="0"/>
    <s v="yes"/>
    <s v="No"/>
    <s v="No"/>
    <n v="0"/>
    <s v="No"/>
    <d v="1981-11-24T00:00:00"/>
    <n v="7371.77"/>
    <s v="tier - 2"/>
    <s v="tier - 1"/>
    <s v="R1011"/>
    <n v="41"/>
  </r>
  <r>
    <s v="Id1433"/>
    <s v="  Shelby"/>
    <s v="Kramer"/>
    <n v="16.79"/>
    <s v="Under Weight"/>
    <n v="11.4"/>
    <x v="0"/>
    <s v="No"/>
    <s v="No"/>
    <s v="No"/>
    <n v="0"/>
    <s v="No"/>
    <d v="1965-12-09T00:00:00"/>
    <n v="7362.31"/>
    <s v="tier - 3"/>
    <s v="tier - 3"/>
    <s v="R1013"/>
    <n v="57"/>
  </r>
  <r>
    <s v="Id1434"/>
    <s v="  Allison"/>
    <s v="Goldstein"/>
    <n v="31.635000000000002"/>
    <s v="Obesity"/>
    <n v="9.1300000000000008"/>
    <x v="0"/>
    <s v="yes"/>
    <s v="No"/>
    <s v="No"/>
    <n v="0"/>
    <s v="No"/>
    <d v="1981-07-16T00:00:00"/>
    <n v="7358.18"/>
    <s v="tier - 2"/>
    <s v="tier - 3"/>
    <s v="R1024"/>
    <n v="41"/>
  </r>
  <r>
    <s v="Id1435"/>
    <s v="  Leticia"/>
    <s v="Gonzalez"/>
    <n v="24.19"/>
    <s v="Normal Weight"/>
    <n v="6.22"/>
    <x v="1"/>
    <s v="yes"/>
    <s v="No"/>
    <s v="Yes"/>
    <n v="1"/>
    <s v="No"/>
    <d v="1983-06-21T00:00:00"/>
    <n v="7357.49"/>
    <s v="tier - 2"/>
    <s v="tier - 2"/>
    <s v="R1012"/>
    <n v="39"/>
  </r>
  <r>
    <s v="Id1436"/>
    <s v="  John S"/>
    <s v="Barrett"/>
    <n v="35.29"/>
    <s v="Obesity"/>
    <n v="5.9"/>
    <x v="1"/>
    <s v="No"/>
    <s v="No"/>
    <s v="Yes"/>
    <n v="1"/>
    <s v="No"/>
    <d v="1993-10-05T00:00:00"/>
    <n v="7349.12"/>
    <s v="tier - 2"/>
    <s v="tier - 2"/>
    <s v="R1021"/>
    <n v="29"/>
  </r>
  <r>
    <s v="Id1437"/>
    <s v="  April"/>
    <s v="Irwin"/>
    <n v="35.299999999999997"/>
    <s v="Obesity"/>
    <n v="4.45"/>
    <x v="2"/>
    <s v="No"/>
    <s v="No"/>
    <s v="No"/>
    <n v="0"/>
    <s v="No"/>
    <d v="1977-12-01T00:00:00"/>
    <n v="7348.14"/>
    <s v="tier - 2"/>
    <s v="tier - 1"/>
    <s v="R1011"/>
    <n v="45"/>
  </r>
  <r>
    <s v="Id1438"/>
    <s v="  Ashley N"/>
    <s v="Glenn"/>
    <n v="35.64"/>
    <s v="Obesity"/>
    <n v="6.17"/>
    <x v="1"/>
    <s v="No"/>
    <s v="No"/>
    <s v="Yes"/>
    <n v="1"/>
    <s v="No"/>
    <d v="1979-06-26T00:00:00"/>
    <n v="7345.73"/>
    <s v="tier - 2"/>
    <s v="tier - 1"/>
    <s v="R1013"/>
    <n v="43"/>
  </r>
  <r>
    <s v="Id1439"/>
    <s v="  Madeleine"/>
    <s v="O'Meara"/>
    <n v="33.1"/>
    <s v="Obesity"/>
    <n v="4.93"/>
    <x v="2"/>
    <s v="No"/>
    <s v="No"/>
    <s v="No"/>
    <n v="0"/>
    <s v="No"/>
    <d v="1977-12-18T00:00:00"/>
    <n v="7345.08"/>
    <s v="tier - 2"/>
    <s v="tier - 1"/>
    <s v="R1011"/>
    <n v="45"/>
  </r>
  <r>
    <s v="Id1440"/>
    <s v="  Nelly S"/>
    <s v="Budrow"/>
    <n v="26.41"/>
    <s v="Over weight"/>
    <n v="7.32"/>
    <x v="0"/>
    <s v="yes"/>
    <s v="No"/>
    <s v="No"/>
    <n v="1"/>
    <s v="No"/>
    <d v="1986-06-15T00:00:00"/>
    <n v="7339.93"/>
    <s v="tier - 2"/>
    <s v="tier - 2"/>
    <s v="R1012"/>
    <n v="36"/>
  </r>
  <r>
    <s v="Id1441"/>
    <s v="  Meredith S"/>
    <s v="Anderson"/>
    <n v="29.9"/>
    <s v="Over weight"/>
    <n v="5.27"/>
    <x v="2"/>
    <s v="No"/>
    <s v="No"/>
    <s v="Yes"/>
    <n v="1"/>
    <s v="No"/>
    <d v="1979-09-19T00:00:00"/>
    <n v="7337.75"/>
    <s v="tier - 2"/>
    <s v="tier - 3"/>
    <s v="R1011"/>
    <n v="43"/>
  </r>
  <r>
    <s v="Id1442"/>
    <s v="  Kevin"/>
    <s v="Douglas"/>
    <n v="25.24"/>
    <s v="Over weight"/>
    <n v="5.82"/>
    <x v="1"/>
    <s v="No"/>
    <s v="No"/>
    <s v="No"/>
    <n v="1"/>
    <s v="No"/>
    <d v="1984-07-25T00:00:00"/>
    <n v="7325.47"/>
    <s v="tier - 2"/>
    <s v="tier - 1"/>
    <s v="R1012"/>
    <n v="38"/>
  </r>
  <r>
    <s v="Id1443"/>
    <s v="  Lisa"/>
    <s v="Tecklenburg"/>
    <n v="25.08"/>
    <s v="Over weight"/>
    <n v="5.8"/>
    <x v="1"/>
    <s v="No"/>
    <s v="No"/>
    <s v="Yes"/>
    <n v="1"/>
    <s v="No"/>
    <d v="1979-06-19T00:00:00"/>
    <n v="7325.05"/>
    <s v="tier - 2"/>
    <s v="tier - 3"/>
    <s v="R1024"/>
    <n v="43"/>
  </r>
  <r>
    <s v="Id1444"/>
    <s v="  Katherine A"/>
    <s v="Baker"/>
    <n v="29.164999999999999"/>
    <s v="Over weight"/>
    <n v="4.87"/>
    <x v="2"/>
    <s v="No"/>
    <s v="yes"/>
    <s v="No"/>
    <n v="1"/>
    <s v="No"/>
    <d v="2004-11-15T00:00:00"/>
    <n v="7323.73"/>
    <s v="tier - 2"/>
    <s v="tier - 2"/>
    <s v="R1024"/>
    <n v="18"/>
  </r>
  <r>
    <s v="Id1445"/>
    <s v="  Steve"/>
    <s v="Schenck"/>
    <n v="15.05"/>
    <s v="Under Weight"/>
    <n v="8.1199999999999992"/>
    <x v="0"/>
    <s v="No"/>
    <s v="No"/>
    <s v="No"/>
    <n v="0"/>
    <s v="No"/>
    <d v="1965-07-11T00:00:00"/>
    <n v="7322.86"/>
    <s v="tier - 3"/>
    <s v="tier - 3"/>
    <s v="R1012"/>
    <n v="57"/>
  </r>
  <r>
    <s v="Id1446"/>
    <s v="  Kate L"/>
    <s v="Johnson"/>
    <n v="19.95"/>
    <s v="Normal Weight"/>
    <n v="4.3600000000000003"/>
    <x v="2"/>
    <s v="No"/>
    <s v="No"/>
    <s v="No"/>
    <n v="2"/>
    <s v="No"/>
    <d v="1972-08-11T00:00:00"/>
    <n v="7318.22"/>
    <s v="tier - 2"/>
    <s v="tier - 3"/>
    <s v="R1012"/>
    <n v="50"/>
  </r>
  <r>
    <s v="Id1447"/>
    <s v="  Beth"/>
    <s v="Blendell"/>
    <n v="16.66"/>
    <s v="Under Weight"/>
    <n v="9.16"/>
    <x v="0"/>
    <s v="No"/>
    <s v="No"/>
    <s v="No"/>
    <n v="0"/>
    <s v="No"/>
    <d v="1965-06-25T00:00:00"/>
    <n v="7318.21"/>
    <s v="tier - 3"/>
    <s v="tier - 1"/>
    <s v="R1013"/>
    <n v="57"/>
  </r>
  <r>
    <s v="Id1448"/>
    <s v="  Katharine"/>
    <s v="Parodi"/>
    <n v="16.62"/>
    <s v="Under Weight"/>
    <n v="9.14"/>
    <x v="0"/>
    <s v="No"/>
    <s v="No"/>
    <s v="No"/>
    <n v="0"/>
    <s v="No"/>
    <d v="1965-06-06T00:00:00"/>
    <n v="7304.65"/>
    <s v="tier - 3"/>
    <s v="tier - 3"/>
    <s v="R1013"/>
    <n v="58"/>
  </r>
  <r>
    <s v="Id1449"/>
    <s v="  Heather L"/>
    <s v="Morgan"/>
    <n v="15.36"/>
    <s v="Under Weight"/>
    <n v="5.49"/>
    <x v="2"/>
    <s v="yes"/>
    <s v="No"/>
    <s v="No"/>
    <n v="2"/>
    <s v="No"/>
    <d v="1966-12-26T00:00:00"/>
    <n v="7302.46"/>
    <s v="tier - 3"/>
    <s v="tier - 1"/>
    <s v="R1012"/>
    <n v="56"/>
  </r>
  <r>
    <s v="Id1450"/>
    <s v="  Desiree"/>
    <s v="Linden"/>
    <n v="27.74"/>
    <s v="Over weight"/>
    <n v="5.96"/>
    <x v="1"/>
    <s v="yes"/>
    <s v="No"/>
    <s v="No"/>
    <n v="0"/>
    <s v="No"/>
    <d v="1985-11-02T00:00:00"/>
    <n v="7281.51"/>
    <s v="tier - 2"/>
    <s v="tier - 1"/>
    <s v="R1012"/>
    <n v="37"/>
  </r>
  <r>
    <s v="Id1451"/>
    <s v="  Peter B"/>
    <s v="Horning"/>
    <n v="22.44"/>
    <s v="Normal Weight"/>
    <n v="4.62"/>
    <x v="2"/>
    <s v="yes"/>
    <s v="No"/>
    <s v="No"/>
    <n v="0"/>
    <s v="No"/>
    <d v="1976-12-18T00:00:00"/>
    <n v="7273.02"/>
    <s v="tier - 2"/>
    <s v="tier - 1"/>
    <s v="R1013"/>
    <n v="46"/>
  </r>
  <r>
    <s v="Id1452"/>
    <s v="  Adam"/>
    <s v="Goode"/>
    <n v="37.049999999999997"/>
    <s v="Obesity"/>
    <n v="9.9600000000000009"/>
    <x v="0"/>
    <s v="yes"/>
    <s v="No"/>
    <s v="No"/>
    <n v="0"/>
    <s v="No"/>
    <d v="1981-08-04T00:00:00"/>
    <n v="7265.7"/>
    <s v="tier - 3"/>
    <s v="tier - 3"/>
    <s v="R1012"/>
    <n v="41"/>
  </r>
  <r>
    <s v="Id1453"/>
    <s v="  Jeremy J"/>
    <s v="Doden"/>
    <n v="22.95"/>
    <s v="Normal Weight"/>
    <n v="10.53"/>
    <x v="0"/>
    <s v="No"/>
    <s v="No"/>
    <s v="No"/>
    <n v="2"/>
    <s v="No"/>
    <d v="1973-10-25T00:00:00"/>
    <n v="7265.58"/>
    <s v="tier - 2"/>
    <s v="tier - 2"/>
    <s v="R1013"/>
    <n v="49"/>
  </r>
  <r>
    <s v="Id1454"/>
    <s v="  Adam C"/>
    <s v="Groff"/>
    <n v="34.200000000000003"/>
    <s v="Obesity"/>
    <n v="6.69"/>
    <x v="0"/>
    <s v="yes"/>
    <s v="No"/>
    <s v="No"/>
    <n v="0"/>
    <s v="No"/>
    <d v="1981-06-13T00:00:00"/>
    <n v="7261.74"/>
    <s v="tier - 3"/>
    <s v="tier - 3"/>
    <s v="R1012"/>
    <n v="41"/>
  </r>
  <r>
    <s v="Id1455"/>
    <s v="  Jon"/>
    <s v="Kuehler"/>
    <n v="30.59"/>
    <s v="Obesity"/>
    <n v="9.5500000000000007"/>
    <x v="0"/>
    <s v="yes"/>
    <s v="No"/>
    <s v="No"/>
    <n v="0"/>
    <s v="No"/>
    <d v="1981-08-14T00:00:00"/>
    <n v="7256.72"/>
    <s v="tier - 3"/>
    <s v="tier - 2"/>
    <s v="R1012"/>
    <n v="41"/>
  </r>
  <r>
    <s v="Id1456"/>
    <s v="  Steven J"/>
    <s v="Daniels"/>
    <n v="25.51"/>
    <s v="Over weight"/>
    <n v="6.05"/>
    <x v="1"/>
    <s v="No"/>
    <s v="No"/>
    <s v="No"/>
    <n v="0"/>
    <s v="No"/>
    <d v="1982-07-24T00:00:00"/>
    <n v="7248.71"/>
    <s v="tier - 2"/>
    <s v="tier - 1"/>
    <s v="R1013"/>
    <n v="40"/>
  </r>
  <r>
    <s v="Id1457"/>
    <s v="  Jessica P"/>
    <s v="Gibby"/>
    <n v="29.04"/>
    <s v="Over weight"/>
    <n v="10.56"/>
    <x v="0"/>
    <s v="yes"/>
    <s v="No"/>
    <s v="No"/>
    <n v="1"/>
    <s v="No"/>
    <d v="1986-09-02T00:00:00"/>
    <n v="7243.81"/>
    <s v="tier - 2"/>
    <s v="tier - 3"/>
    <s v="R1013"/>
    <n v="36"/>
  </r>
  <r>
    <s v="Id1458"/>
    <s v="  Ashley"/>
    <s v="Busa"/>
    <n v="22.135000000000002"/>
    <s v="Normal Weight"/>
    <n v="10.81"/>
    <x v="0"/>
    <s v="yes"/>
    <s v="No"/>
    <s v="No"/>
    <n v="1"/>
    <s v="No"/>
    <d v="1986-07-13T00:00:00"/>
    <n v="7228.22"/>
    <s v="tier - 2"/>
    <s v="tier - 1"/>
    <s v="R1024"/>
    <n v="36"/>
  </r>
  <r>
    <s v="Id1459"/>
    <s v="  Arturo H"/>
    <s v="Moyo"/>
    <n v="21.375"/>
    <s v="Normal Weight"/>
    <n v="4.32"/>
    <x v="2"/>
    <s v="No"/>
    <s v="No"/>
    <s v="No"/>
    <n v="0"/>
    <s v="No"/>
    <d v="1977-09-15T00:00:00"/>
    <n v="7222.79"/>
    <s v="tier - 3"/>
    <s v="tier - 3"/>
    <s v="R1012"/>
    <n v="45"/>
  </r>
  <r>
    <s v="Id1460"/>
    <s v="  Ketil"/>
    <s v="Horn"/>
    <n v="29.19"/>
    <s v="Over weight"/>
    <n v="4.37"/>
    <x v="2"/>
    <s v="No"/>
    <s v="No"/>
    <s v="No"/>
    <n v="0"/>
    <s v="No"/>
    <d v="1991-06-28T00:00:00"/>
    <n v="7220.25"/>
    <s v="tier - 2"/>
    <s v="tier - 2"/>
    <s v="R1021"/>
    <n v="31"/>
  </r>
  <r>
    <s v="Id1461"/>
    <s v="  Katie"/>
    <s v="Bien"/>
    <n v="31.92"/>
    <s v="Obesity"/>
    <n v="4.8099999999999996"/>
    <x v="2"/>
    <s v="yes"/>
    <s v="No"/>
    <s v="Yes"/>
    <n v="1"/>
    <s v="No"/>
    <d v="1983-11-21T00:00:00"/>
    <n v="7209.49"/>
    <s v="tier - 2"/>
    <s v="tier - 3"/>
    <s v="R1012"/>
    <n v="39"/>
  </r>
  <r>
    <s v="Id1462"/>
    <s v="  Christi"/>
    <s v="O'Connor"/>
    <n v="26.315000000000001"/>
    <s v="Over weight"/>
    <n v="4.5599999999999996"/>
    <x v="2"/>
    <s v="yes"/>
    <s v="No"/>
    <s v="Yes"/>
    <n v="1"/>
    <s v="No"/>
    <d v="1983-08-11T00:00:00"/>
    <n v="7201.7"/>
    <s v="tier - 2"/>
    <s v="tier - 3"/>
    <s v="R1012"/>
    <n v="39"/>
  </r>
  <r>
    <s v="Id1463"/>
    <s v="  Alan"/>
    <s v="Ash"/>
    <n v="35.299999999999997"/>
    <s v="Obesity"/>
    <n v="4.3899999999999997"/>
    <x v="2"/>
    <s v="No"/>
    <s v="No"/>
    <s v="No"/>
    <n v="0"/>
    <s v="No"/>
    <d v="1982-09-14T00:00:00"/>
    <n v="7196.87"/>
    <s v="tier - 3"/>
    <s v="tier - 2"/>
    <s v="R1011"/>
    <n v="40"/>
  </r>
  <r>
    <s v="Id1464"/>
    <s v="  Edivaldo B Sr"/>
    <s v="Do Prado"/>
    <n v="18.91"/>
    <s v="Normal Weight"/>
    <n v="11.44"/>
    <x v="0"/>
    <s v="No"/>
    <s v="No"/>
    <s v="No"/>
    <n v="0"/>
    <s v="No"/>
    <d v="1968-08-26T00:00:00"/>
    <n v="7179.52"/>
    <s v="tier - 3"/>
    <s v="tier - 3"/>
    <s v="R1013"/>
    <n v="54"/>
  </r>
  <r>
    <s v="Id1465"/>
    <s v="  Eve"/>
    <s v="Phillips"/>
    <n v="22.41"/>
    <s v="Normal Weight"/>
    <n v="11.37"/>
    <x v="0"/>
    <s v="yes"/>
    <s v="No"/>
    <s v="No"/>
    <n v="1"/>
    <s v="No"/>
    <d v="1975-07-19T00:00:00"/>
    <n v="7175.51"/>
    <s v="tier - 2"/>
    <s v="tier - 3"/>
    <s v="R1013"/>
    <n v="47"/>
  </r>
  <r>
    <s v="Id1466"/>
    <s v="  Devin"/>
    <s v="Kelly"/>
    <n v="22.704999999999998"/>
    <s v="Normal Weight"/>
    <n v="6.14"/>
    <x v="1"/>
    <s v="No"/>
    <s v="No"/>
    <s v="No"/>
    <n v="0"/>
    <s v="No"/>
    <d v="1982-08-16T00:00:00"/>
    <n v="7173.36"/>
    <s v="tier - 3"/>
    <s v="tier - 2"/>
    <s v="R1016"/>
    <n v="40"/>
  </r>
  <r>
    <s v="Id1467"/>
    <s v="  Shaun R"/>
    <s v="Dever"/>
    <n v="37.18"/>
    <s v="Obesity"/>
    <n v="4.8899999999999997"/>
    <x v="2"/>
    <s v="No"/>
    <s v="No"/>
    <s v="No"/>
    <n v="0"/>
    <s v="No"/>
    <d v="1980-09-30T00:00:00"/>
    <n v="7162.01"/>
    <s v="tier - 2"/>
    <s v="tier - 3"/>
    <s v="R1013"/>
    <n v="42"/>
  </r>
  <r>
    <s v="Id1468"/>
    <s v="  Adrian"/>
    <s v="Horvath"/>
    <n v="35.97"/>
    <s v="Obesity"/>
    <n v="4.5999999999999996"/>
    <x v="2"/>
    <s v="No"/>
    <s v="No"/>
    <s v="No"/>
    <n v="0"/>
    <s v="No"/>
    <d v="1980-10-07T00:00:00"/>
    <n v="7160.33"/>
    <s v="tier - 2"/>
    <s v="tier - 1"/>
    <s v="R1013"/>
    <n v="42"/>
  </r>
  <r>
    <s v="Id1469"/>
    <s v="  Andrew"/>
    <s v="Danner"/>
    <n v="35.799999999999997"/>
    <s v="Obesity"/>
    <n v="4.42"/>
    <x v="2"/>
    <s v="No"/>
    <s v="No"/>
    <s v="No"/>
    <n v="0"/>
    <s v="No"/>
    <d v="1980-06-22T00:00:00"/>
    <n v="7160.09"/>
    <s v="tier - 2"/>
    <s v="tier - 2"/>
    <s v="R1011"/>
    <n v="42"/>
  </r>
  <r>
    <s v="Id1470"/>
    <s v="  Mallory"/>
    <s v="Weiss"/>
    <n v="28.31"/>
    <s v="Over weight"/>
    <n v="7.48"/>
    <x v="0"/>
    <s v="yes"/>
    <s v="No"/>
    <s v="No"/>
    <n v="0"/>
    <s v="No"/>
    <d v="1981-07-17T00:00:00"/>
    <n v="7153.55"/>
    <s v="tier - 2"/>
    <s v="tier - 1"/>
    <s v="R1012"/>
    <n v="41"/>
  </r>
  <r>
    <s v="Id1471"/>
    <s v="  Shawn E"/>
    <s v="D'Andrea"/>
    <n v="38.06"/>
    <s v="Obesity"/>
    <n v="10.74"/>
    <x v="0"/>
    <s v="No"/>
    <s v="No"/>
    <s v="No"/>
    <n v="0"/>
    <s v="No"/>
    <d v="1978-09-06T00:00:00"/>
    <n v="7152.67"/>
    <s v="tier - 3"/>
    <s v="tier - 2"/>
    <s v="R1013"/>
    <n v="44"/>
  </r>
  <r>
    <s v="Id1472"/>
    <s v="  Sarah E"/>
    <s v="Olesky"/>
    <n v="28"/>
    <s v="Over weight"/>
    <n v="5.19"/>
    <x v="2"/>
    <s v="No"/>
    <s v="No"/>
    <s v="No"/>
    <n v="1"/>
    <s v="No"/>
    <d v="1984-06-29T00:00:00"/>
    <n v="7151.09"/>
    <s v="tier - 2"/>
    <s v="tier - 2"/>
    <s v="R1011"/>
    <n v="38"/>
  </r>
  <r>
    <s v="Id1473"/>
    <s v="  Josh"/>
    <s v="Whitcraft"/>
    <n v="34.32"/>
    <s v="Obesity"/>
    <n v="9.17"/>
    <x v="0"/>
    <s v="No"/>
    <s v="No"/>
    <s v="No"/>
    <n v="0"/>
    <s v="No"/>
    <d v="1978-07-30T00:00:00"/>
    <n v="7147.47"/>
    <s v="tier - 2"/>
    <s v="tier - 3"/>
    <s v="R1013"/>
    <n v="44"/>
  </r>
  <r>
    <s v="Id1474"/>
    <s v="  Johann A"/>
    <s v="Salazar"/>
    <n v="22.3"/>
    <s v="Normal Weight"/>
    <n v="4.95"/>
    <x v="2"/>
    <s v="yes"/>
    <s v="No"/>
    <s v="No"/>
    <n v="0"/>
    <s v="No"/>
    <d v="1976-06-24T00:00:00"/>
    <n v="7147.11"/>
    <s v="tier - 3"/>
    <s v="tier - 2"/>
    <s v="R1011"/>
    <n v="46"/>
  </r>
  <r>
    <s v="Id1475"/>
    <s v="  Robin M"/>
    <s v="Todd"/>
    <n v="27.835000000000001"/>
    <s v="Over weight"/>
    <n v="6.03"/>
    <x v="1"/>
    <s v="No"/>
    <s v="No"/>
    <s v="No"/>
    <n v="1"/>
    <s v="No"/>
    <d v="1984-11-21T00:00:00"/>
    <n v="7144.86"/>
    <s v="tier - 2"/>
    <s v="tier - 2"/>
    <s v="R1024"/>
    <n v="38"/>
  </r>
  <r>
    <s v="Id1476"/>
    <s v="  Kyle K"/>
    <s v="Pond"/>
    <n v="39.229999999999997"/>
    <s v="Obesity"/>
    <n v="5.36"/>
    <x v="2"/>
    <s v="No"/>
    <s v="No"/>
    <s v="No"/>
    <n v="0"/>
    <s v="No"/>
    <d v="1999-08-08T00:00:00"/>
    <n v="7144.4"/>
    <s v="tier - 2"/>
    <s v="tier - 1"/>
    <s v="R1022"/>
    <n v="23"/>
  </r>
  <r>
    <s v="Id1477"/>
    <s v="  Alison"/>
    <s v="Egan"/>
    <n v="19.95"/>
    <s v="Normal Weight"/>
    <n v="6.11"/>
    <x v="1"/>
    <s v="No"/>
    <s v="No"/>
    <s v="No"/>
    <n v="1"/>
    <s v="No"/>
    <d v="1984-07-07T00:00:00"/>
    <n v="7133.9"/>
    <s v="tier - 2"/>
    <s v="tier - 1"/>
    <s v="R1024"/>
    <n v="38"/>
  </r>
  <r>
    <s v="Id1478"/>
    <s v="  Michael A"/>
    <s v="Bersani"/>
    <n v="34.64"/>
    <s v="Obesity"/>
    <n v="4.88"/>
    <x v="2"/>
    <s v="No"/>
    <s v="No"/>
    <s v="Yes"/>
    <n v="1"/>
    <s v="No"/>
    <d v="1993-08-01T00:00:00"/>
    <n v="7128.64"/>
    <s v="tier - 2"/>
    <s v="tier - 2"/>
    <s v="R1021"/>
    <n v="29"/>
  </r>
  <r>
    <s v="Id1479"/>
    <s v="  Byron A"/>
    <s v="Creech"/>
    <n v="18.75"/>
    <s v="Normal Weight"/>
    <n v="6.72"/>
    <x v="0"/>
    <s v="No"/>
    <s v="No"/>
    <s v="No"/>
    <n v="0"/>
    <s v="No"/>
    <d v="1968-06-29T00:00:00"/>
    <n v="7125.25"/>
    <s v="tier - 3"/>
    <s v="tier - 2"/>
    <s v="R1013"/>
    <n v="54"/>
  </r>
  <r>
    <s v="Id1480"/>
    <s v="  Carine A"/>
    <s v="Sudres"/>
    <n v="26.48"/>
    <s v="Over weight"/>
    <n v="4.2"/>
    <x v="2"/>
    <s v="No"/>
    <s v="No"/>
    <s v="No"/>
    <n v="1"/>
    <s v="No"/>
    <d v="1987-08-11T00:00:00"/>
    <n v="7106.81"/>
    <s v="tier - 2"/>
    <s v="tier - 1"/>
    <s v="R1012"/>
    <n v="35"/>
  </r>
  <r>
    <s v="Id1481"/>
    <s v="  Nathaniel"/>
    <s v="Couture"/>
    <n v="34.83"/>
    <s v="Obesity"/>
    <n v="5.79"/>
    <x v="1"/>
    <s v="No"/>
    <s v="No"/>
    <s v="No"/>
    <n v="1"/>
    <s v="No"/>
    <d v="1992-06-18T00:00:00"/>
    <n v="7096.98"/>
    <s v="tier - 2"/>
    <s v="tier - 2"/>
    <s v="R1012"/>
    <n v="30"/>
  </r>
  <r>
    <s v="Id1482"/>
    <s v="  Lindsay A"/>
    <s v="Willard"/>
    <n v="25.46"/>
    <s v="Over weight"/>
    <n v="4.29"/>
    <x v="2"/>
    <s v="No"/>
    <s v="No"/>
    <s v="No"/>
    <n v="0"/>
    <s v="No"/>
    <d v="1982-10-06T00:00:00"/>
    <n v="7077.19"/>
    <s v="tier - 2"/>
    <s v="tier - 3"/>
    <s v="R1024"/>
    <n v="40"/>
  </r>
  <r>
    <s v="Id1483"/>
    <s v="  Justin R"/>
    <s v="Patronick"/>
    <n v="23.31"/>
    <s v="Normal Weight"/>
    <n v="8.27"/>
    <x v="0"/>
    <s v="No"/>
    <s v="No"/>
    <s v="No"/>
    <n v="0"/>
    <s v="No"/>
    <d v="1978-06-24T00:00:00"/>
    <n v="7054.41"/>
    <s v="tier - 2"/>
    <s v="tier - 2"/>
    <s v="R1013"/>
    <n v="44"/>
  </r>
  <r>
    <s v="Id1484"/>
    <s v="  Casey"/>
    <s v="Depasquale"/>
    <n v="29"/>
    <s v="Over weight"/>
    <n v="4.5599999999999996"/>
    <x v="2"/>
    <s v="No"/>
    <s v="No"/>
    <s v="No"/>
    <n v="0"/>
    <s v="No"/>
    <d v="1980-06-28T00:00:00"/>
    <n v="7050.64"/>
    <s v="tier - 2"/>
    <s v="tier - 3"/>
    <s v="R1011"/>
    <n v="42"/>
  </r>
  <r>
    <s v="Id1485"/>
    <s v="  Amanda L"/>
    <s v="Lavergne"/>
    <n v="32.869999999999997"/>
    <s v="Obesity"/>
    <n v="5.33"/>
    <x v="2"/>
    <s v="No"/>
    <s v="No"/>
    <s v="No"/>
    <n v="0"/>
    <s v="No"/>
    <d v="1980-07-21T00:00:00"/>
    <n v="7050.02"/>
    <s v="tier - 2"/>
    <s v="tier - 1"/>
    <s v="R1024"/>
    <n v="42"/>
  </r>
  <r>
    <s v="Id1486"/>
    <s v="  Ayako N"/>
    <s v="Kawakami"/>
    <n v="26.18"/>
    <s v="Over weight"/>
    <n v="5.63"/>
    <x v="2"/>
    <s v="No"/>
    <s v="No"/>
    <s v="No"/>
    <n v="0"/>
    <s v="No"/>
    <d v="1980-10-22T00:00:00"/>
    <n v="7046.72"/>
    <s v="tier - 2"/>
    <s v="tier - 3"/>
    <s v="R1013"/>
    <n v="42"/>
  </r>
  <r>
    <s v="Id1487"/>
    <s v="  Emilee"/>
    <s v="Gonsalves"/>
    <n v="25.3"/>
    <s v="Over weight"/>
    <n v="5.12"/>
    <x v="2"/>
    <s v="No"/>
    <s v="No"/>
    <s v="No"/>
    <n v="0"/>
    <s v="No"/>
    <d v="1980-07-26T00:00:00"/>
    <n v="7045.5"/>
    <s v="tier - 2"/>
    <s v="tier - 1"/>
    <s v="R1011"/>
    <n v="42"/>
  </r>
  <r>
    <s v="Id1488"/>
    <s v="  Stephen M"/>
    <s v="Peck"/>
    <n v="36.94"/>
    <s v="Obesity"/>
    <n v="5.15"/>
    <x v="2"/>
    <s v="yes"/>
    <s v="No"/>
    <s v="No"/>
    <n v="1"/>
    <s v="No"/>
    <d v="1995-10-29T00:00:00"/>
    <n v="7042.11"/>
    <s v="tier - 2"/>
    <s v="tier - 3"/>
    <s v="R1012"/>
    <n v="27"/>
  </r>
  <r>
    <s v="Id1489"/>
    <s v="  Annemarie A"/>
    <s v="Aure"/>
    <n v="22.86"/>
    <s v="Normal Weight"/>
    <n v="7.5"/>
    <x v="0"/>
    <s v="No"/>
    <s v="No"/>
    <s v="No"/>
    <n v="0"/>
    <s v="No"/>
    <d v="1978-06-02T00:00:00"/>
    <n v="7033.08"/>
    <s v="tier - 2"/>
    <s v="tier - 2"/>
    <s v="R1013"/>
    <n v="45"/>
  </r>
  <r>
    <s v="Id1490"/>
    <s v="  Ashley R"/>
    <s v="Mattingly"/>
    <n v="18.760000000000002"/>
    <s v="Normal Weight"/>
    <n v="4.88"/>
    <x v="2"/>
    <s v="yes"/>
    <s v="No"/>
    <s v="Yes"/>
    <n v="1"/>
    <s v="No"/>
    <d v="1969-07-06T00:00:00"/>
    <n v="7003.1"/>
    <s v="tier - 2"/>
    <s v="tier - 3"/>
    <s v="R1013"/>
    <n v="53"/>
  </r>
  <r>
    <s v="Id1491"/>
    <s v="  Leslie A"/>
    <s v="Stelpflug"/>
    <n v="24.36"/>
    <s v="Normal Weight"/>
    <n v="5.57"/>
    <x v="2"/>
    <s v="No"/>
    <s v="No"/>
    <s v="No"/>
    <n v="0"/>
    <s v="No"/>
    <d v="1982-09-01T00:00:00"/>
    <n v="6989.95"/>
    <s v="tier - 2"/>
    <s v="tier - 1"/>
    <s v="R1013"/>
    <n v="40"/>
  </r>
  <r>
    <s v="Id1492"/>
    <s v="  Mauricio J Sr"/>
    <s v="Sanchez Antognini"/>
    <n v="32.299999999999997"/>
    <s v="Obesity"/>
    <n v="5.31"/>
    <x v="2"/>
    <s v="No"/>
    <s v="No"/>
    <s v="No"/>
    <n v="0"/>
    <s v="No"/>
    <d v="1982-10-18T00:00:00"/>
    <n v="6986.7"/>
    <s v="tier - 3"/>
    <s v="tier - 1"/>
    <s v="R1012"/>
    <n v="40"/>
  </r>
  <r>
    <s v="Id1493"/>
    <s v="  Kieran"/>
    <s v="Condon"/>
    <n v="22.704999999999998"/>
    <s v="Normal Weight"/>
    <n v="4.57"/>
    <x v="2"/>
    <s v="yes"/>
    <s v="No"/>
    <s v="No"/>
    <n v="0"/>
    <s v="No"/>
    <d v="1985-12-10T00:00:00"/>
    <n v="6985.51"/>
    <s v="tier - 2"/>
    <s v="tier - 2"/>
    <s v="R1019"/>
    <n v="37"/>
  </r>
  <r>
    <s v="Id1494"/>
    <s v="  Elizabeth A"/>
    <s v="Magato"/>
    <n v="21.79"/>
    <s v="Normal Weight"/>
    <n v="8.6999999999999993"/>
    <x v="0"/>
    <s v="yes"/>
    <s v="No"/>
    <s v="No"/>
    <n v="1"/>
    <s v="No"/>
    <d v="1975-06-03T00:00:00"/>
    <n v="6965.21"/>
    <s v="tier - 2"/>
    <s v="tier - 3"/>
    <s v="R1013"/>
    <n v="48"/>
  </r>
  <r>
    <s v="Id1495"/>
    <s v="  Zeke M"/>
    <s v="Dombrowski"/>
    <n v="24.52"/>
    <s v="Over weight"/>
    <n v="4.76"/>
    <x v="2"/>
    <s v="No"/>
    <s v="No"/>
    <s v="No"/>
    <n v="0"/>
    <s v="No"/>
    <d v="1980-08-18T00:00:00"/>
    <n v="6951.12"/>
    <s v="tier - 2"/>
    <s v="tier - 2"/>
    <s v="R1013"/>
    <n v="42"/>
  </r>
  <r>
    <s v="Id1496"/>
    <s v="  Chip"/>
    <s v="Ohara"/>
    <n v="39.520000000000003"/>
    <s v="Obesity"/>
    <n v="11.81"/>
    <x v="0"/>
    <s v="No"/>
    <s v="No"/>
    <s v="No"/>
    <n v="0"/>
    <s v="No"/>
    <d v="1978-12-15T00:00:00"/>
    <n v="6948.7"/>
    <s v="tier - 1"/>
    <s v="tier - 2"/>
    <s v="R1012"/>
    <n v="44"/>
  </r>
  <r>
    <s v="Id1497"/>
    <s v="  Miguel Angel Sr"/>
    <s v="Cifuentes Fetiva"/>
    <n v="24.49"/>
    <s v="Normal Weight"/>
    <n v="4.67"/>
    <x v="2"/>
    <s v="No"/>
    <s v="No"/>
    <s v="No"/>
    <n v="0"/>
    <s v="No"/>
    <d v="1980-10-05T00:00:00"/>
    <n v="6940.94"/>
    <s v="tier - 2"/>
    <s v="tier - 3"/>
    <s v="R1013"/>
    <n v="42"/>
  </r>
  <r>
    <s v="Id1498"/>
    <s v="  Brian"/>
    <s v="Keno"/>
    <n v="26.315000000000001"/>
    <s v="Over weight"/>
    <n v="6.02"/>
    <x v="1"/>
    <s v="No"/>
    <s v="No"/>
    <s v="No"/>
    <n v="0"/>
    <s v="No"/>
    <d v="1980-08-30T00:00:00"/>
    <n v="6940.91"/>
    <s v="tier - 2"/>
    <s v="tier - 2"/>
    <s v="R1012"/>
    <n v="42"/>
  </r>
  <r>
    <s v="Id1499"/>
    <s v="  Meghan"/>
    <s v="Bruce"/>
    <n v="22.58"/>
    <s v="Normal Weight"/>
    <n v="7.46"/>
    <x v="0"/>
    <s v="No"/>
    <s v="No"/>
    <s v="No"/>
    <n v="0"/>
    <s v="No"/>
    <d v="1978-11-29T00:00:00"/>
    <n v="6938.11"/>
    <s v="tier - 2"/>
    <s v="tier - 2"/>
    <s v="R1013"/>
    <n v="44"/>
  </r>
  <r>
    <s v="Id1500"/>
    <s v="  Meredith L"/>
    <s v="Lorch"/>
    <n v="19.475000000000001"/>
    <s v="Normal Weight"/>
    <n v="4.74"/>
    <x v="2"/>
    <s v="No"/>
    <s v="No"/>
    <s v="No"/>
    <n v="1"/>
    <s v="No"/>
    <d v="1984-09-05T00:00:00"/>
    <n v="6933.24"/>
    <s v="tier - 2"/>
    <s v="tier - 3"/>
    <s v="R1012"/>
    <n v="38"/>
  </r>
  <r>
    <s v="Id1501"/>
    <s v="s  Millicent M"/>
    <s v="Sullivan"/>
    <n v="26.33"/>
    <s v="Over weight"/>
    <n v="4.79"/>
    <x v="2"/>
    <s v="No"/>
    <s v="No"/>
    <s v="No"/>
    <n v="0"/>
    <s v="No"/>
    <d v="1989-12-21T00:00:00"/>
    <n v="6895.19"/>
    <s v="tier - 2"/>
    <s v="tier - 3"/>
    <s v="R1024"/>
    <n v="33"/>
  </r>
  <r>
    <s v="Id1502"/>
    <s v="  Kathleen"/>
    <s v="Cave"/>
    <n v="17.29"/>
    <s v="Under Weight"/>
    <n v="5.35"/>
    <x v="2"/>
    <s v="yes"/>
    <s v="No"/>
    <s v="No"/>
    <n v="0"/>
    <s v="No"/>
    <d v="1985-09-10T00:00:00"/>
    <n v="6877.98"/>
    <s v="tier - 2"/>
    <s v="tier - 1"/>
    <s v="R1024"/>
    <n v="37"/>
  </r>
  <r>
    <s v="Id1503"/>
    <s v="  Kimberly K"/>
    <s v="Gudenkauf"/>
    <n v="42.88"/>
    <s v="Obesity"/>
    <n v="4.87"/>
    <x v="2"/>
    <s v="No"/>
    <s v="yes"/>
    <s v="No"/>
    <n v="1"/>
    <s v="No"/>
    <d v="2004-12-24T00:00:00"/>
    <n v="6876.53"/>
    <s v="tier - 2"/>
    <s v="tier - 1"/>
    <s v="R1012"/>
    <n v="18"/>
  </r>
  <r>
    <s v="Id1504"/>
    <s v="  Justin C"/>
    <s v="Thomas"/>
    <n v="32.200000000000003"/>
    <s v="Obesity"/>
    <n v="10.09"/>
    <x v="0"/>
    <s v="yes"/>
    <s v="No"/>
    <s v="No"/>
    <n v="0"/>
    <s v="No"/>
    <d v="1981-06-23T00:00:00"/>
    <n v="6875.96"/>
    <s v="tier - 2"/>
    <s v="tier - 2"/>
    <s v="R1011"/>
    <n v="41"/>
  </r>
  <r>
    <s v="Id1505"/>
    <s v="  Tristan P"/>
    <s v="Holley"/>
    <n v="18.75"/>
    <s v="Normal Weight"/>
    <n v="5.47"/>
    <x v="2"/>
    <s v="yes"/>
    <s v="No"/>
    <s v="Yes"/>
    <n v="1"/>
    <s v="No"/>
    <d v="1969-10-23T00:00:00"/>
    <n v="6868.39"/>
    <s v="tier - 2"/>
    <s v="tier - 2"/>
    <s v="R1013"/>
    <n v="53"/>
  </r>
  <r>
    <s v="Id1506"/>
    <s v="  Traci A"/>
    <s v="Kemble"/>
    <n v="22.36"/>
    <s v="Normal Weight"/>
    <n v="8.6"/>
    <x v="0"/>
    <s v="No"/>
    <s v="No"/>
    <s v="No"/>
    <n v="0"/>
    <s v="No"/>
    <d v="1978-08-05T00:00:00"/>
    <n v="6863.49"/>
    <s v="tier - 2"/>
    <s v="tier - 1"/>
    <s v="R1013"/>
    <n v="44"/>
  </r>
  <r>
    <s v="Id1507"/>
    <s v="  Justin P"/>
    <s v="Bentley"/>
    <n v="23.94"/>
    <s v="Normal Weight"/>
    <n v="10.74"/>
    <x v="0"/>
    <s v="yes"/>
    <s v="No"/>
    <s v="No"/>
    <n v="0"/>
    <s v="No"/>
    <d v="1981-06-19T00:00:00"/>
    <n v="6858.48"/>
    <s v="tier - 2"/>
    <s v="tier - 2"/>
    <s v="R1019"/>
    <n v="41"/>
  </r>
  <r>
    <s v="Id1508"/>
    <s v="  Logan M"/>
    <s v="Jones"/>
    <n v="30.1"/>
    <s v="Obesity"/>
    <n v="4.3899999999999997"/>
    <x v="2"/>
    <s v="No"/>
    <s v="No"/>
    <s v="Yes"/>
    <n v="1"/>
    <s v="No"/>
    <d v="1979-11-04T00:00:00"/>
    <n v="6849.03"/>
    <s v="tier - 2"/>
    <s v="tier - 2"/>
    <s v="R1011"/>
    <n v="43"/>
  </r>
  <r>
    <s v="Id1509"/>
    <s v="  Sebastien"/>
    <s v="Tremblay"/>
    <n v="21.93"/>
    <s v="Normal Weight"/>
    <n v="6.3"/>
    <x v="1"/>
    <s v="No"/>
    <s v="No"/>
    <s v="No"/>
    <n v="0"/>
    <s v="No"/>
    <d v="1977-06-15T00:00:00"/>
    <n v="6843.17"/>
    <s v="tier - 2"/>
    <s v="tier - 1"/>
    <s v="R1013"/>
    <n v="45"/>
  </r>
  <r>
    <s v="Id1510"/>
    <s v="  Tiffany A"/>
    <s v="Bellucci"/>
    <n v="39.75"/>
    <s v="Obesity"/>
    <n v="5.41"/>
    <x v="2"/>
    <s v="No"/>
    <s v="yes"/>
    <s v="No"/>
    <n v="1"/>
    <s v="No"/>
    <d v="2000-11-30T00:00:00"/>
    <n v="6842.28"/>
    <s v="tier - 2"/>
    <s v="tier - 1"/>
    <s v="R1012"/>
    <n v="22"/>
  </r>
  <r>
    <s v="Id1511"/>
    <s v="  Matthew"/>
    <s v="Collins"/>
    <n v="26.03"/>
    <s v="Over weight"/>
    <n v="4.47"/>
    <x v="2"/>
    <s v="No"/>
    <s v="No"/>
    <s v="Yes"/>
    <n v="1"/>
    <s v="No"/>
    <d v="1979-07-15T00:00:00"/>
    <n v="6837.37"/>
    <s v="tier - 3"/>
    <s v="tier - 1"/>
    <s v="R1016"/>
    <n v="43"/>
  </r>
  <r>
    <s v="Id1512"/>
    <s v="  Luke"/>
    <s v="Gillman"/>
    <n v="34.51"/>
    <s v="Obesity"/>
    <n v="6.26"/>
    <x v="1"/>
    <s v="No"/>
    <s v="No"/>
    <s v="No"/>
    <n v="0"/>
    <s v="No"/>
    <d v="1994-07-08T00:00:00"/>
    <n v="6827.69"/>
    <s v="tier - 2"/>
    <s v="tier - 2"/>
    <s v="R1021"/>
    <n v="28"/>
  </r>
  <r>
    <s v="Id1513"/>
    <s v="  Leigh"/>
    <s v="West"/>
    <n v="19.32"/>
    <s v="Normal Weight"/>
    <n v="11.58"/>
    <x v="0"/>
    <s v="yes"/>
    <s v="No"/>
    <s v="No"/>
    <n v="1"/>
    <s v="No"/>
    <d v="1975-08-17T00:00:00"/>
    <n v="6809.46"/>
    <s v="tier - 2"/>
    <s v="tier - 1"/>
    <s v="R1012"/>
    <n v="47"/>
  </r>
  <r>
    <s v="Id1514"/>
    <s v="  Yosuke"/>
    <s v="Chida"/>
    <n v="28.5"/>
    <s v="Over weight"/>
    <n v="4.3600000000000003"/>
    <x v="2"/>
    <s v="No"/>
    <s v="No"/>
    <s v="No"/>
    <n v="0"/>
    <s v="No"/>
    <d v="1991-06-29T00:00:00"/>
    <n v="6799.46"/>
    <s v="tier - 1"/>
    <s v="tier - 2"/>
    <s v="R1014"/>
    <n v="31"/>
  </r>
  <r>
    <s v="Id1515"/>
    <s v="  Matthew"/>
    <s v="Reisenauer"/>
    <n v="30.875"/>
    <s v="Obesity"/>
    <n v="4.1399999999999997"/>
    <x v="2"/>
    <s v="yes"/>
    <s v="No"/>
    <s v="No"/>
    <n v="0"/>
    <s v="No"/>
    <d v="1985-12-24T00:00:00"/>
    <n v="6796.86"/>
    <s v="tier - 3"/>
    <s v="tier - 3"/>
    <s v="R1012"/>
    <n v="37"/>
  </r>
  <r>
    <s v="Id1516"/>
    <s v="  Jacob"/>
    <s v="Rosenberg-Wohl"/>
    <n v="24.02"/>
    <s v="Normal Weight"/>
    <n v="4.38"/>
    <x v="2"/>
    <s v="No"/>
    <s v="No"/>
    <s v="No"/>
    <n v="0"/>
    <s v="No"/>
    <d v="1980-11-23T00:00:00"/>
    <n v="6781.52"/>
    <s v="tier - 2"/>
    <s v="tier - 2"/>
    <s v="R1013"/>
    <n v="42"/>
  </r>
  <r>
    <s v="Id1517"/>
    <s v="  Jodi"/>
    <s v="Theriault"/>
    <n v="36.08"/>
    <s v="Obesity"/>
    <n v="11.61"/>
    <x v="0"/>
    <s v="yes"/>
    <s v="No"/>
    <s v="No"/>
    <n v="0"/>
    <s v="No"/>
    <d v="1981-10-08T00:00:00"/>
    <n v="6781.35"/>
    <s v="tier - 2"/>
    <s v="tier - 1"/>
    <s v="R1013"/>
    <n v="41"/>
  </r>
  <r>
    <s v="Id1518"/>
    <s v="  Lauren"/>
    <s v="Manuel"/>
    <n v="32.200000000000003"/>
    <s v="Obesity"/>
    <n v="10.59"/>
    <x v="0"/>
    <s v="yes"/>
    <s v="No"/>
    <s v="No"/>
    <n v="0"/>
    <s v="No"/>
    <d v="1981-09-03T00:00:00"/>
    <n v="6775.96"/>
    <s v="tier - 2"/>
    <s v="tier - 3"/>
    <s v="R1011"/>
    <n v="41"/>
  </r>
  <r>
    <s v="Id1519"/>
    <s v="  Misti C"/>
    <s v="Demko"/>
    <n v="28.05"/>
    <s v="Over weight"/>
    <n v="11.85"/>
    <x v="0"/>
    <s v="yes"/>
    <s v="No"/>
    <s v="No"/>
    <n v="0"/>
    <s v="No"/>
    <d v="1981-09-21T00:00:00"/>
    <n v="6770.19"/>
    <s v="tier - 2"/>
    <s v="tier - 3"/>
    <s v="R1013"/>
    <n v="41"/>
  </r>
  <r>
    <s v="Id1520"/>
    <s v="  Angela J"/>
    <s v="Battaglia"/>
    <n v="19"/>
    <s v="Normal Weight"/>
    <n v="5.46"/>
    <x v="2"/>
    <s v="yes"/>
    <s v="No"/>
    <s v="No"/>
    <n v="1"/>
    <s v="No"/>
    <d v="1988-10-10T00:00:00"/>
    <n v="6753.04"/>
    <s v="tier - 2"/>
    <s v="tier - 2"/>
    <s v="R1024"/>
    <n v="34"/>
  </r>
  <r>
    <s v="Id1521"/>
    <s v="  Jonathan D"/>
    <s v="Follo"/>
    <n v="16.13"/>
    <s v="Under Weight"/>
    <n v="4.54"/>
    <x v="2"/>
    <s v="yes"/>
    <s v="No"/>
    <s v="No"/>
    <n v="2"/>
    <s v="No"/>
    <d v="1966-12-09T00:00:00"/>
    <n v="6750.27"/>
    <s v="tier - 3"/>
    <s v="tier - 2"/>
    <s v="R1013"/>
    <n v="56"/>
  </r>
  <r>
    <s v="Id1522"/>
    <s v="  Victoria"/>
    <s v="Barana"/>
    <n v="18.77"/>
    <s v="Normal Weight"/>
    <n v="11.98"/>
    <x v="0"/>
    <s v="yes"/>
    <s v="No"/>
    <s v="No"/>
    <n v="2"/>
    <s v="No"/>
    <d v="1970-06-17T00:00:00"/>
    <n v="6749.63"/>
    <s v="tier - 2"/>
    <s v="tier - 1"/>
    <s v="R1013"/>
    <n v="52"/>
  </r>
  <r>
    <s v="Id1523"/>
    <s v="  Adrian R"/>
    <s v="Lysaght"/>
    <n v="28.88"/>
    <s v="Over weight"/>
    <n v="6.59"/>
    <x v="0"/>
    <s v="yes"/>
    <s v="No"/>
    <s v="No"/>
    <n v="1"/>
    <s v="No"/>
    <d v="1986-06-05T00:00:00"/>
    <n v="6748.59"/>
    <s v="tier - 3"/>
    <s v="tier - 1"/>
    <s v="R1016"/>
    <n v="37"/>
  </r>
  <r>
    <s v="Id1524"/>
    <s v="  Andrew"/>
    <s v="Chalmers"/>
    <n v="27.55"/>
    <s v="Over weight"/>
    <n v="10.83"/>
    <x v="0"/>
    <s v="yes"/>
    <s v="No"/>
    <s v="No"/>
    <n v="1"/>
    <s v="No"/>
    <d v="1986-08-07T00:00:00"/>
    <n v="6746.74"/>
    <s v="tier - 3"/>
    <s v="tier - 2"/>
    <s v="R1016"/>
    <n v="36"/>
  </r>
  <r>
    <s v="Id1525"/>
    <s v="  Jason A"/>
    <s v="Phillippi"/>
    <n v="15.6"/>
    <s v="Under Weight"/>
    <n v="8.6"/>
    <x v="0"/>
    <s v="No"/>
    <s v="No"/>
    <s v="No"/>
    <n v="0"/>
    <s v="No"/>
    <d v="1968-07-18T00:00:00"/>
    <n v="6738.84"/>
    <s v="tier - 3"/>
    <s v="tier - 1"/>
    <s v="R1012"/>
    <n v="54"/>
  </r>
  <r>
    <s v="Id1526"/>
    <s v="  Rachel"/>
    <s v="MacPherson"/>
    <n v="21.99"/>
    <s v="Normal Weight"/>
    <n v="11.17"/>
    <x v="0"/>
    <s v="No"/>
    <s v="No"/>
    <s v="No"/>
    <n v="0"/>
    <s v="No"/>
    <d v="1978-10-21T00:00:00"/>
    <n v="6737.98"/>
    <s v="tier - 2"/>
    <s v="tier - 3"/>
    <s v="R1013"/>
    <n v="44"/>
  </r>
  <r>
    <s v="Id1527"/>
    <s v="  Susan"/>
    <s v="Delfidio"/>
    <n v="34.85"/>
    <s v="Obesity"/>
    <n v="5.75"/>
    <x v="1"/>
    <s v="No"/>
    <s v="No"/>
    <s v="No"/>
    <n v="0"/>
    <s v="No"/>
    <d v="1994-06-13T00:00:00"/>
    <n v="6721.37"/>
    <s v="tier - 2"/>
    <s v="tier - 1"/>
    <s v="R1012"/>
    <n v="28"/>
  </r>
  <r>
    <s v="Id1528"/>
    <s v="  Cameron M"/>
    <s v="Cummings"/>
    <n v="24.51"/>
    <s v="Over weight"/>
    <n v="4.83"/>
    <x v="2"/>
    <s v="yes"/>
    <s v="No"/>
    <s v="Yes"/>
    <n v="1"/>
    <s v="No"/>
    <d v="1983-06-12T00:00:00"/>
    <n v="6710.19"/>
    <s v="tier - 3"/>
    <s v="tier - 3"/>
    <s v="R1012"/>
    <n v="39"/>
  </r>
  <r>
    <s v="Id1529"/>
    <s v="  Claudia A"/>
    <s v="Schroegel"/>
    <n v="19.399999999999999"/>
    <s v="Normal Weight"/>
    <n v="11.93"/>
    <x v="0"/>
    <s v="No"/>
    <s v="No"/>
    <s v="No"/>
    <n v="0"/>
    <s v="No"/>
    <d v="1971-12-12T00:00:00"/>
    <n v="6706.47"/>
    <s v="tier - 2"/>
    <s v="tier - 1"/>
    <s v="R1013"/>
    <n v="51"/>
  </r>
  <r>
    <s v="Id1530"/>
    <s v="  Kate"/>
    <s v="Williams"/>
    <n v="15.1"/>
    <s v="Under Weight"/>
    <n v="8.41"/>
    <x v="0"/>
    <s v="No"/>
    <s v="No"/>
    <s v="No"/>
    <n v="0"/>
    <s v="No"/>
    <d v="1968-07-13T00:00:00"/>
    <n v="6700.56"/>
    <s v="tier - 3"/>
    <s v="tier - 1"/>
    <s v="R1012"/>
    <n v="54"/>
  </r>
  <r>
    <s v="Id1531"/>
    <s v="  Nicole M"/>
    <s v="Casey"/>
    <n v="23.37"/>
    <s v="Normal Weight"/>
    <n v="5.59"/>
    <x v="2"/>
    <s v="yes"/>
    <s v="No"/>
    <s v="No"/>
    <n v="0"/>
    <s v="No"/>
    <d v="1985-07-09T00:00:00"/>
    <n v="6686.43"/>
    <s v="tier - 2"/>
    <s v="tier - 3"/>
    <s v="R1012"/>
    <n v="37"/>
  </r>
  <r>
    <s v="Id1532"/>
    <s v="  Jack"/>
    <s v="Randall"/>
    <n v="42.4"/>
    <s v="Obesity"/>
    <n v="4.0599999999999996"/>
    <x v="2"/>
    <s v="No"/>
    <s v="No"/>
    <s v="No"/>
    <n v="0"/>
    <s v="No"/>
    <d v="1989-10-20T00:00:00"/>
    <n v="6666.24"/>
    <s v="tier - 3"/>
    <s v="tier - 1"/>
    <s v="R1011"/>
    <n v="33"/>
  </r>
  <r>
    <s v="Id1533"/>
    <s v="  Gregory"/>
    <s v="Doyon"/>
    <n v="28.405000000000001"/>
    <s v="Over weight"/>
    <n v="7.02"/>
    <x v="0"/>
    <s v="yes"/>
    <s v="No"/>
    <s v="No"/>
    <n v="0"/>
    <s v="No"/>
    <d v="1981-09-17T00:00:00"/>
    <n v="6664.69"/>
    <s v="tier - 3"/>
    <s v="tier - 1"/>
    <s v="R1012"/>
    <n v="41"/>
  </r>
  <r>
    <s v="Id1534"/>
    <s v="  Rebecca"/>
    <s v="Sankey"/>
    <n v="23.4"/>
    <s v="Normal Weight"/>
    <n v="4.47"/>
    <x v="2"/>
    <s v="No"/>
    <s v="No"/>
    <s v="No"/>
    <n v="0"/>
    <s v="No"/>
    <d v="1982-09-27T00:00:00"/>
    <n v="6664.32"/>
    <s v="tier - 2"/>
    <s v="tier - 2"/>
    <s v="R1013"/>
    <n v="40"/>
  </r>
  <r>
    <s v="Id1535"/>
    <s v="  Adam"/>
    <s v="Stilgenbauer"/>
    <n v="33.44"/>
    <s v="Obesity"/>
    <n v="4.54"/>
    <x v="2"/>
    <s v="No"/>
    <s v="No"/>
    <s v="No"/>
    <n v="0"/>
    <s v="No"/>
    <d v="1989-11-19T00:00:00"/>
    <n v="6653.79"/>
    <s v="tier - 2"/>
    <s v="tier - 1"/>
    <s v="R1013"/>
    <n v="33"/>
  </r>
  <r>
    <s v="Id1536"/>
    <s v="  Ryan"/>
    <s v="Jaskiewicz"/>
    <n v="21.12"/>
    <s v="Normal Weight"/>
    <n v="4.99"/>
    <x v="2"/>
    <s v="No"/>
    <s v="No"/>
    <s v="No"/>
    <n v="1"/>
    <s v="No"/>
    <d v="1984-07-01T00:00:00"/>
    <n v="6652.53"/>
    <s v="tier - 3"/>
    <s v="tier - 2"/>
    <s v="R1013"/>
    <n v="38"/>
  </r>
  <r>
    <s v="Id1537"/>
    <s v="  Jackie K"/>
    <s v="Deppen"/>
    <n v="18.48"/>
    <s v="Normal Weight"/>
    <n v="10.84"/>
    <x v="0"/>
    <s v="yes"/>
    <s v="No"/>
    <s v="No"/>
    <n v="2"/>
    <s v="No"/>
    <d v="1970-11-08T00:00:00"/>
    <n v="6651.26"/>
    <s v="tier - 2"/>
    <s v="tier - 3"/>
    <s v="R1013"/>
    <n v="52"/>
  </r>
  <r>
    <s v="Id1538"/>
    <s v="  Chris"/>
    <s v="Hine"/>
    <n v="16.815000000000001"/>
    <s v="Under Weight"/>
    <n v="5.63"/>
    <x v="2"/>
    <s v="No"/>
    <s v="No"/>
    <s v="No"/>
    <n v="1"/>
    <s v="No"/>
    <d v="1984-12-08T00:00:00"/>
    <n v="6640.54"/>
    <s v="tier - 2"/>
    <s v="tier - 3"/>
    <s v="R1019"/>
    <n v="38"/>
  </r>
  <r>
    <s v="Id1539"/>
    <s v="  Tyler C"/>
    <s v="Mathews"/>
    <n v="26.72"/>
    <s v="Over weight"/>
    <n v="4.1399999999999997"/>
    <x v="2"/>
    <s v="No"/>
    <s v="No"/>
    <s v="No"/>
    <n v="0"/>
    <s v="No"/>
    <d v="1990-06-06T00:00:00"/>
    <n v="6639.3"/>
    <s v="tier - 2"/>
    <s v="tier - 2"/>
    <s v="R1021"/>
    <n v="33"/>
  </r>
  <r>
    <s v="Id1540"/>
    <s v="  Yoshie"/>
    <s v="Yabu"/>
    <n v="41.42"/>
    <s v="Obesity"/>
    <n v="5.17"/>
    <x v="2"/>
    <s v="No"/>
    <s v="No"/>
    <s v="Yes"/>
    <n v="1"/>
    <s v="No"/>
    <d v="2003-09-04T00:00:00"/>
    <n v="6638.16"/>
    <s v="tier - 2"/>
    <s v="tier - 1"/>
    <s v="R1012"/>
    <n v="19"/>
  </r>
  <r>
    <s v="Id1541"/>
    <s v="  Lauren A"/>
    <s v="Strang"/>
    <n v="20.69"/>
    <s v="Normal Weight"/>
    <n v="6.93"/>
    <x v="0"/>
    <s v="No"/>
    <s v="No"/>
    <s v="No"/>
    <n v="2"/>
    <s v="No"/>
    <d v="1973-08-29T00:00:00"/>
    <n v="6630.31"/>
    <s v="tier - 2"/>
    <s v="tier - 1"/>
    <s v="R1013"/>
    <n v="49"/>
  </r>
  <r>
    <s v="Id1542"/>
    <s v="  Mason D"/>
    <s v="Frank"/>
    <n v="41.23"/>
    <s v="Obesity"/>
    <n v="4.24"/>
    <x v="2"/>
    <s v="No"/>
    <s v="No"/>
    <s v="No"/>
    <n v="0"/>
    <s v="No"/>
    <d v="1982-08-28T00:00:00"/>
    <n v="6610.11"/>
    <s v="tier - 3"/>
    <s v="tier - 2"/>
    <s v="R1015"/>
    <n v="40"/>
  </r>
  <r>
    <s v="Id1543"/>
    <s v="  Ryan"/>
    <s v="Shanley"/>
    <n v="29.9"/>
    <s v="Over weight"/>
    <n v="5.91"/>
    <x v="1"/>
    <s v="No"/>
    <s v="No"/>
    <s v="No"/>
    <n v="0"/>
    <s v="No"/>
    <d v="1982-11-07T00:00:00"/>
    <n v="6600.36"/>
    <s v="tier - 2"/>
    <s v="tier - 3"/>
    <s v="R1011"/>
    <n v="40"/>
  </r>
  <r>
    <s v="Id1544"/>
    <s v="  Arturo"/>
    <s v="Mancebo Garcia"/>
    <n v="34.104999999999997"/>
    <s v="Obesity"/>
    <n v="5.93"/>
    <x v="1"/>
    <s v="No"/>
    <s v="No"/>
    <s v="No"/>
    <n v="0"/>
    <s v="No"/>
    <d v="1982-12-29T00:00:00"/>
    <n v="6600.21"/>
    <s v="tier - 3"/>
    <s v="tier - 2"/>
    <s v="R1016"/>
    <n v="40"/>
  </r>
  <r>
    <s v="Id1545"/>
    <s v="  Jake"/>
    <s v="Keehan"/>
    <n v="24.97"/>
    <s v="Over weight"/>
    <n v="5.66"/>
    <x v="2"/>
    <s v="No"/>
    <s v="No"/>
    <s v="No"/>
    <n v="0"/>
    <s v="No"/>
    <d v="1982-11-22T00:00:00"/>
    <n v="6593.51"/>
    <s v="tier - 2"/>
    <s v="tier - 1"/>
    <s v="R1013"/>
    <n v="40"/>
  </r>
  <r>
    <s v="Id1546"/>
    <s v="  Sarah E"/>
    <s v="Mahaney"/>
    <n v="34.799999999999997"/>
    <s v="Obesity"/>
    <n v="4.1900000000000004"/>
    <x v="2"/>
    <s v="No"/>
    <s v="No"/>
    <s v="No"/>
    <n v="1"/>
    <s v="No"/>
    <d v="1984-10-05T00:00:00"/>
    <n v="6571.54"/>
    <s v="tier - 2"/>
    <s v="tier - 3"/>
    <s v="R1011"/>
    <n v="38"/>
  </r>
  <r>
    <s v="Id1547"/>
    <s v="  Alison L"/>
    <s v="Nolan"/>
    <n v="32.965000000000003"/>
    <s v="Obesity"/>
    <n v="9.2100000000000009"/>
    <x v="0"/>
    <s v="yes"/>
    <s v="No"/>
    <s v="No"/>
    <n v="0"/>
    <s v="No"/>
    <d v="1981-07-20T00:00:00"/>
    <n v="6571.02"/>
    <s v="tier - 2"/>
    <s v="tier - 1"/>
    <s v="R1012"/>
    <n v="41"/>
  </r>
  <r>
    <s v="Id1548"/>
    <s v="  Karen A"/>
    <s v="Sobrino"/>
    <n v="27.265000000000001"/>
    <s v="Over weight"/>
    <n v="5.51"/>
    <x v="2"/>
    <s v="No"/>
    <s v="No"/>
    <s v="No"/>
    <n v="1"/>
    <s v="No"/>
    <d v="1984-09-20T00:00:00"/>
    <n v="6555.07"/>
    <s v="tier - 2"/>
    <s v="tier - 2"/>
    <s v="R1024"/>
    <n v="38"/>
  </r>
  <r>
    <s v="Id1549"/>
    <s v="  Thomas R Jr"/>
    <s v="Gennaro"/>
    <n v="17.059999999999999"/>
    <s v="Under Weight"/>
    <n v="8.5"/>
    <x v="0"/>
    <s v="No"/>
    <s v="No"/>
    <s v="No"/>
    <n v="0"/>
    <s v="No"/>
    <d v="1968-12-11T00:00:00"/>
    <n v="6552.01"/>
    <s v="tier - 3"/>
    <s v="tier - 2"/>
    <s v="R1013"/>
    <n v="54"/>
  </r>
  <r>
    <s v="Id1550"/>
    <s v="  Stephanie W"/>
    <s v="Mayer"/>
    <n v="36.29"/>
    <s v="Obesity"/>
    <n v="6.23"/>
    <x v="1"/>
    <s v="No"/>
    <s v="No"/>
    <s v="No"/>
    <n v="0"/>
    <s v="No"/>
    <d v="1989-08-06T00:00:00"/>
    <n v="6551.75"/>
    <s v="tier - 2"/>
    <s v="tier - 2"/>
    <s v="R1024"/>
    <n v="33"/>
  </r>
  <r>
    <s v="Id1551"/>
    <s v="  Ezra"/>
    <s v="Becker"/>
    <n v="28.594999999999999"/>
    <s v="Over weight"/>
    <n v="8.5299999999999994"/>
    <x v="0"/>
    <s v="yes"/>
    <s v="No"/>
    <s v="No"/>
    <n v="1"/>
    <s v="No"/>
    <d v="1986-12-18T00:00:00"/>
    <n v="6548.2"/>
    <s v="tier - 2"/>
    <s v="tier - 3"/>
    <s v="R1012"/>
    <n v="36"/>
  </r>
  <r>
    <s v="Id1552"/>
    <s v="  Jim"/>
    <s v="Moore"/>
    <n v="17.8"/>
    <s v="Under Weight"/>
    <n v="5.75"/>
    <x v="1"/>
    <s v="yes"/>
    <s v="No"/>
    <s v="Yes"/>
    <n v="1"/>
    <s v="No"/>
    <d v="1969-12-03T00:00:00"/>
    <n v="6546.16"/>
    <s v="tier - 2"/>
    <s v="tier - 3"/>
    <s v="R1013"/>
    <n v="53"/>
  </r>
  <r>
    <s v="Id1553"/>
    <s v="  Ari L"/>
    <s v="Platt"/>
    <n v="21.4"/>
    <s v="Normal Weight"/>
    <n v="5.6"/>
    <x v="2"/>
    <s v="No"/>
    <s v="No"/>
    <s v="No"/>
    <n v="0"/>
    <s v="No"/>
    <d v="1982-10-02T00:00:00"/>
    <n v="6536.68"/>
    <s v="tier - 2"/>
    <s v="tier - 2"/>
    <s v="R1012"/>
    <n v="40"/>
  </r>
  <r>
    <s v="Id1554"/>
    <s v="  Fanny"/>
    <s v="Brodeur"/>
    <n v="23.01"/>
    <s v="Normal Weight"/>
    <n v="4.68"/>
    <x v="2"/>
    <s v="No"/>
    <s v="No"/>
    <s v="No"/>
    <n v="0"/>
    <s v="No"/>
    <d v="1982-08-12T00:00:00"/>
    <n v="6532.04"/>
    <s v="tier - 2"/>
    <s v="tier - 1"/>
    <s v="R1013"/>
    <n v="40"/>
  </r>
  <r>
    <s v="Id1555"/>
    <s v="  Heather"/>
    <s v="Knight Pech"/>
    <n v="19.86"/>
    <s v="Normal Weight"/>
    <n v="5.62"/>
    <x v="2"/>
    <s v="yes"/>
    <s v="No"/>
    <s v="No"/>
    <n v="0"/>
    <s v="No"/>
    <d v="1976-10-23T00:00:00"/>
    <n v="6529.21"/>
    <s v="tier - 2"/>
    <s v="tier - 1"/>
    <s v="R1013"/>
    <n v="46"/>
  </r>
  <r>
    <s v="Id1556"/>
    <s v="  Peter W Sr"/>
    <s v="Richter"/>
    <n v="33.58"/>
    <s v="Obesity"/>
    <n v="5.08"/>
    <x v="2"/>
    <s v="No"/>
    <s v="No"/>
    <s v="No"/>
    <n v="0"/>
    <s v="No"/>
    <d v="1994-07-07T00:00:00"/>
    <n v="6512.24"/>
    <s v="tier - 2"/>
    <s v="tier - 1"/>
    <s v="R1021"/>
    <n v="28"/>
  </r>
  <r>
    <s v="Id1557"/>
    <s v="  Catherine A"/>
    <s v="Jubinski"/>
    <n v="29.81"/>
    <s v="Over weight"/>
    <n v="5.28"/>
    <x v="2"/>
    <s v="No"/>
    <s v="No"/>
    <s v="No"/>
    <n v="0"/>
    <s v="No"/>
    <d v="1982-08-28T00:00:00"/>
    <n v="6500.24"/>
    <s v="tier - 2"/>
    <s v="tier - 2"/>
    <s v="R1013"/>
    <n v="40"/>
  </r>
  <r>
    <s v="Id1558"/>
    <s v="  Kelly A"/>
    <s v="Wall"/>
    <n v="27.4"/>
    <s v="Over weight"/>
    <n v="4.6100000000000003"/>
    <x v="2"/>
    <s v="No"/>
    <s v="No"/>
    <s v="No"/>
    <n v="0"/>
    <s v="No"/>
    <d v="1982-10-09T00:00:00"/>
    <n v="6496.89"/>
    <s v="tier - 2"/>
    <s v="tier - 3"/>
    <s v="R1011"/>
    <n v="40"/>
  </r>
  <r>
    <s v="Id1559"/>
    <s v="  Janel N"/>
    <s v="McKay"/>
    <n v="17.98"/>
    <s v="Under Weight"/>
    <n v="6.57"/>
    <x v="0"/>
    <s v="yes"/>
    <s v="No"/>
    <s v="No"/>
    <n v="2"/>
    <s v="No"/>
    <d v="1970-12-01T00:00:00"/>
    <n v="6481.67"/>
    <s v="tier - 2"/>
    <s v="tier - 2"/>
    <s v="R1013"/>
    <n v="52"/>
  </r>
  <r>
    <s v="Id1560"/>
    <s v="  Yann Kai"/>
    <s v="Oh"/>
    <n v="37.9"/>
    <s v="Obesity"/>
    <n v="5.83"/>
    <x v="1"/>
    <s v="No"/>
    <s v="No"/>
    <s v="No"/>
    <n v="0"/>
    <s v="No"/>
    <d v="1980-06-08T00:00:00"/>
    <n v="6474.01"/>
    <s v="tier - 2"/>
    <s v="tier - 3"/>
    <s v="R1011"/>
    <n v="43"/>
  </r>
  <r>
    <s v="Id1561"/>
    <s v="  Zachary R"/>
    <s v="Kessell"/>
    <n v="25.27"/>
    <s v="Over weight"/>
    <n v="6.98"/>
    <x v="0"/>
    <s v="yes"/>
    <s v="No"/>
    <s v="No"/>
    <n v="0"/>
    <s v="No"/>
    <d v="1981-07-27T00:00:00"/>
    <n v="6473.15"/>
    <s v="tier - 2"/>
    <s v="tier - 2"/>
    <s v="R1013"/>
    <n v="41"/>
  </r>
  <r>
    <s v="Id1562"/>
    <s v="  Alejandro Sr"/>
    <s v="Hidalgo Zambrano"/>
    <n v="29.26"/>
    <s v="Over weight"/>
    <n v="4.03"/>
    <x v="2"/>
    <s v="No"/>
    <s v="No"/>
    <s v="No"/>
    <n v="1"/>
    <s v="No"/>
    <d v="1984-11-01T00:00:00"/>
    <n v="6457.84"/>
    <s v="tier - 2"/>
    <s v="tier - 3"/>
    <s v="R1012"/>
    <n v="38"/>
  </r>
  <r>
    <s v="Id1563"/>
    <s v="  Nicholas R"/>
    <s v="Caprario"/>
    <n v="27.835000000000001"/>
    <s v="Over weight"/>
    <n v="4.5599999999999996"/>
    <x v="2"/>
    <s v="No"/>
    <s v="No"/>
    <s v="No"/>
    <n v="1"/>
    <s v="No"/>
    <d v="1984-08-26T00:00:00"/>
    <n v="6455.86"/>
    <s v="tier - 3"/>
    <s v="tier - 3"/>
    <s v="R1012"/>
    <n v="38"/>
  </r>
  <r>
    <s v="Id1564"/>
    <s v="  Paul"/>
    <s v="Ryan"/>
    <n v="46.53"/>
    <s v="Obesity"/>
    <n v="5.38"/>
    <x v="2"/>
    <s v="yes"/>
    <s v="No"/>
    <s v="No"/>
    <n v="0"/>
    <s v="No"/>
    <d v="1985-07-22T00:00:00"/>
    <n v="6435.62"/>
    <s v="tier - 3"/>
    <s v="tier - 2"/>
    <s v="R1013"/>
    <n v="37"/>
  </r>
  <r>
    <s v="Id1565"/>
    <s v="  Michael D"/>
    <s v="Hoffman"/>
    <n v="20.58"/>
    <s v="Normal Weight"/>
    <n v="11.04"/>
    <x v="0"/>
    <s v="yes"/>
    <s v="No"/>
    <s v="No"/>
    <n v="1"/>
    <s v="No"/>
    <d v="1975-08-05T00:00:00"/>
    <n v="6423.48"/>
    <s v="tier - 2"/>
    <s v="tier - 3"/>
    <s v="R1013"/>
    <n v="47"/>
  </r>
  <r>
    <s v="Id1566"/>
    <s v="  Marina"/>
    <s v="Wong"/>
    <n v="19.53"/>
    <s v="Normal Weight"/>
    <n v="6.09"/>
    <x v="1"/>
    <s v="yes"/>
    <s v="No"/>
    <s v="No"/>
    <n v="0"/>
    <s v="No"/>
    <d v="1976-12-30T00:00:00"/>
    <n v="6417.28"/>
    <s v="tier - 2"/>
    <s v="tier - 3"/>
    <s v="R1013"/>
    <n v="46"/>
  </r>
  <r>
    <s v="Id1567"/>
    <s v="  Caroline"/>
    <s v="Lea"/>
    <n v="27.7"/>
    <s v="Over weight"/>
    <n v="4.71"/>
    <x v="2"/>
    <s v="No"/>
    <s v="No"/>
    <s v="No"/>
    <n v="1"/>
    <s v="No"/>
    <d v="1987-09-04T00:00:00"/>
    <n v="6414.18"/>
    <s v="tier - 2"/>
    <s v="tier - 2"/>
    <s v="R1011"/>
    <n v="35"/>
  </r>
  <r>
    <s v="Id1568"/>
    <s v="  Ross P"/>
    <s v="Patterson"/>
    <n v="18.920000000000002"/>
    <s v="Normal Weight"/>
    <n v="8.18"/>
    <x v="0"/>
    <s v="No"/>
    <s v="No"/>
    <s v="No"/>
    <n v="0"/>
    <s v="No"/>
    <d v="1971-08-22T00:00:00"/>
    <n v="6412.34"/>
    <s v="tier - 2"/>
    <s v="tier - 3"/>
    <s v="R1013"/>
    <n v="51"/>
  </r>
  <r>
    <s v="Id1569"/>
    <s v="  Aoife"/>
    <s v="Quigley"/>
    <n v="17.760000000000002"/>
    <s v="Under Weight"/>
    <n v="11.18"/>
    <x v="0"/>
    <s v="yes"/>
    <s v="No"/>
    <s v="No"/>
    <n v="2"/>
    <s v="No"/>
    <d v="1970-08-20T00:00:00"/>
    <n v="6407.05"/>
    <s v="tier - 2"/>
    <s v="tier - 1"/>
    <s v="R1013"/>
    <n v="52"/>
  </r>
  <r>
    <s v="Id1570"/>
    <s v="  Wesley"/>
    <s v="Korir"/>
    <n v="29.83"/>
    <s v="Over weight"/>
    <n v="5.03"/>
    <x v="2"/>
    <s v="yes"/>
    <s v="No"/>
    <s v="No"/>
    <n v="0"/>
    <s v="No"/>
    <d v="1985-12-10T00:00:00"/>
    <n v="6406.41"/>
    <s v="tier - 1"/>
    <s v="tier - 3"/>
    <s v="R1014"/>
    <n v="37"/>
  </r>
  <r>
    <s v="Id1571"/>
    <s v="  Rebecca J"/>
    <s v="Downs"/>
    <n v="23.465"/>
    <s v="Normal Weight"/>
    <n v="5.56"/>
    <x v="2"/>
    <s v="No"/>
    <s v="No"/>
    <s v="No"/>
    <n v="1"/>
    <s v="No"/>
    <d v="1987-09-09T00:00:00"/>
    <n v="6402.29"/>
    <s v="tier - 2"/>
    <s v="tier - 3"/>
    <s v="R1024"/>
    <n v="35"/>
  </r>
  <r>
    <s v="Id1572"/>
    <s v="  Barry P"/>
    <s v="Young"/>
    <n v="29.355"/>
    <s v="Over weight"/>
    <n v="4.33"/>
    <x v="2"/>
    <s v="No"/>
    <s v="No"/>
    <s v="No"/>
    <n v="0"/>
    <s v="No"/>
    <d v="1982-10-28T00:00:00"/>
    <n v="6393.6"/>
    <s v="tier - 2"/>
    <s v="tier - 1"/>
    <s v="R1012"/>
    <n v="40"/>
  </r>
  <r>
    <s v="Id1573"/>
    <s v="  Maciej"/>
    <s v="Zywek"/>
    <n v="35.49"/>
    <s v="Obesity"/>
    <n v="5.21"/>
    <x v="2"/>
    <s v="yes"/>
    <s v="No"/>
    <s v="Yes"/>
    <n v="1"/>
    <s v="No"/>
    <d v="1997-08-16T00:00:00"/>
    <n v="6389.53"/>
    <s v="tier - 2"/>
    <s v="tier - 2"/>
    <s v="R1021"/>
    <n v="25"/>
  </r>
  <r>
    <s v="Id1574"/>
    <s v="  Jerry D"/>
    <s v="Faulkner"/>
    <n v="26.315000000000001"/>
    <s v="Over weight"/>
    <n v="5.89"/>
    <x v="1"/>
    <s v="No"/>
    <s v="No"/>
    <s v="No"/>
    <n v="0"/>
    <s v="No"/>
    <d v="1982-08-06T00:00:00"/>
    <n v="6389.38"/>
    <s v="tier - 1"/>
    <s v="tier - 2"/>
    <s v="R1012"/>
    <n v="40"/>
  </r>
  <r>
    <s v="Id1575"/>
    <s v="  Eric A"/>
    <s v="Erspamer"/>
    <n v="19.79"/>
    <s v="Normal Weight"/>
    <n v="4.8099999999999996"/>
    <x v="2"/>
    <s v="yes"/>
    <s v="No"/>
    <s v="No"/>
    <n v="0"/>
    <s v="No"/>
    <d v="1976-11-18T00:00:00"/>
    <n v="6374.16"/>
    <s v="tier - 2"/>
    <s v="tier - 2"/>
    <s v="R1013"/>
    <n v="46"/>
  </r>
  <r>
    <s v="Id1576"/>
    <s v="  Cathi"/>
    <s v="Campbell"/>
    <n v="40.564999999999998"/>
    <s v="Obesity"/>
    <n v="5.66"/>
    <x v="2"/>
    <s v="No"/>
    <s v="No"/>
    <s v="No"/>
    <n v="1"/>
    <s v="No"/>
    <d v="1984-08-13T00:00:00"/>
    <n v="6373.56"/>
    <s v="tier - 2"/>
    <s v="tier - 1"/>
    <s v="R1012"/>
    <n v="38"/>
  </r>
  <r>
    <s v="Id1577"/>
    <s v="  Alex M"/>
    <s v="Addison"/>
    <n v="18.03"/>
    <s v="Under Weight"/>
    <n v="10.66"/>
    <x v="0"/>
    <s v="yes"/>
    <s v="No"/>
    <s v="No"/>
    <n v="2"/>
    <s v="No"/>
    <d v="1970-11-09T00:00:00"/>
    <n v="6367.31"/>
    <s v="tier - 2"/>
    <s v="tier - 1"/>
    <s v="R1013"/>
    <n v="52"/>
  </r>
  <r>
    <s v="Id1578"/>
    <s v="  Liang"/>
    <s v="Wu"/>
    <n v="34.65"/>
    <s v="Obesity"/>
    <n v="5.98"/>
    <x v="1"/>
    <s v="yes"/>
    <s v="No"/>
    <s v="No"/>
    <n v="0"/>
    <s v="No"/>
    <d v="1996-07-07T00:00:00"/>
    <n v="6361.47"/>
    <s v="tier - 2"/>
    <s v="tier - 3"/>
    <s v="R1021"/>
    <n v="26"/>
  </r>
  <r>
    <s v="Id1579"/>
    <s v="  Lexy"/>
    <s v="Millett"/>
    <n v="42.94"/>
    <s v="Obesity"/>
    <n v="4.34"/>
    <x v="2"/>
    <s v="No"/>
    <s v="No"/>
    <s v="No"/>
    <n v="0"/>
    <s v="No"/>
    <d v="1989-06-24T00:00:00"/>
    <n v="6360.99"/>
    <s v="tier - 2"/>
    <s v="tier - 2"/>
    <s v="R1012"/>
    <n v="33"/>
  </r>
  <r>
    <s v="Id1580"/>
    <s v="  Michael"/>
    <s v="Bosl"/>
    <n v="31.254999999999999"/>
    <s v="Obesity"/>
    <n v="5.17"/>
    <x v="2"/>
    <s v="No"/>
    <s v="No"/>
    <s v="No"/>
    <n v="0"/>
    <s v="No"/>
    <d v="1980-10-30T00:00:00"/>
    <n v="6358.78"/>
    <s v="tier - 2"/>
    <s v="tier - 1"/>
    <s v="R1012"/>
    <n v="42"/>
  </r>
  <r>
    <s v="Id1581"/>
    <s v="  Samuel L"/>
    <s v="Goldberg"/>
    <n v="45.43"/>
    <s v="Obesity"/>
    <n v="4.2300000000000004"/>
    <x v="2"/>
    <s v="yes"/>
    <s v="No"/>
    <s v="Yes"/>
    <n v="1"/>
    <s v="No"/>
    <d v="1983-08-19T00:00:00"/>
    <n v="6356.27"/>
    <s v="tier - 3"/>
    <s v="tier - 2"/>
    <s v="R1013"/>
    <n v="39"/>
  </r>
  <r>
    <s v="Id1582"/>
    <s v="  Spencer A"/>
    <s v="Kelley"/>
    <n v="32.340000000000003"/>
    <s v="Obesity"/>
    <n v="4.88"/>
    <x v="2"/>
    <s v="yes"/>
    <s v="No"/>
    <s v="Yes"/>
    <n v="1"/>
    <s v="No"/>
    <d v="1983-10-21T00:00:00"/>
    <n v="6338.08"/>
    <s v="tier - 2"/>
    <s v="tier - 1"/>
    <s v="R1013"/>
    <n v="39"/>
  </r>
  <r>
    <s v="Id1583"/>
    <s v="s  Rochelle"/>
    <s v="Johnston"/>
    <n v="25.46"/>
    <s v="Over weight"/>
    <n v="9.7100000000000009"/>
    <x v="0"/>
    <s v="yes"/>
    <s v="No"/>
    <s v="No"/>
    <n v="1"/>
    <s v="No"/>
    <d v="1986-09-25T00:00:00"/>
    <n v="6335.64"/>
    <s v="tier - 2"/>
    <s v="tier - 2"/>
    <s v="R1013"/>
    <n v="36"/>
  </r>
  <r>
    <s v="Id1584"/>
    <s v="  Paula"/>
    <s v="Keating"/>
    <n v="37.145000000000003"/>
    <s v="Obesity"/>
    <n v="5.32"/>
    <x v="2"/>
    <s v="No"/>
    <s v="No"/>
    <s v="No"/>
    <n v="0"/>
    <s v="No"/>
    <d v="1990-08-13T00:00:00"/>
    <n v="6334.34"/>
    <s v="tier - 2"/>
    <s v="tier - 2"/>
    <s v="R1024"/>
    <n v="32"/>
  </r>
  <r>
    <s v="Id1585"/>
    <s v="s  Madeline E"/>
    <s v="Duhon"/>
    <n v="30.8"/>
    <s v="Obesity"/>
    <n v="5.83"/>
    <x v="1"/>
    <s v="yes"/>
    <s v="No"/>
    <s v="No"/>
    <n v="0"/>
    <s v="No"/>
    <d v="1985-12-15T00:00:00"/>
    <n v="6313.76"/>
    <s v="tier - 2"/>
    <s v="tier - 1"/>
    <s v="R1013"/>
    <n v="37"/>
  </r>
  <r>
    <s v="Id1586"/>
    <s v="  Maria Isabel"/>
    <s v="Briseno"/>
    <n v="29.5"/>
    <s v="Over weight"/>
    <n v="5.54"/>
    <x v="2"/>
    <s v="yes"/>
    <s v="No"/>
    <s v="No"/>
    <n v="0"/>
    <s v="No"/>
    <d v="1985-11-19T00:00:00"/>
    <n v="6311.95"/>
    <s v="tier - 2"/>
    <s v="tier - 1"/>
    <s v="R1011"/>
    <n v="37"/>
  </r>
  <r>
    <s v="Id1587"/>
    <s v="  Arthur M"/>
    <s v="Besse"/>
    <n v="43.39"/>
    <s v="Obesity"/>
    <n v="5.85"/>
    <x v="1"/>
    <s v="No"/>
    <s v="yes"/>
    <s v="No"/>
    <n v="1"/>
    <s v="No"/>
    <d v="2004-07-27T00:00:00"/>
    <n v="6311.11"/>
    <s v="tier - 2"/>
    <s v="tier - 2"/>
    <s v="R1011"/>
    <n v="18"/>
  </r>
  <r>
    <s v="Id1588"/>
    <s v="  Joseph R"/>
    <s v="Shillings"/>
    <n v="15.08"/>
    <s v="Under Weight"/>
    <n v="4.8499999999999996"/>
    <x v="2"/>
    <s v="yes"/>
    <s v="No"/>
    <s v="Yes"/>
    <n v="1"/>
    <s v="No"/>
    <d v="1969-09-04T00:00:00"/>
    <n v="6305.61"/>
    <s v="tier - 2"/>
    <s v="tier - 2"/>
    <s v="R1012"/>
    <n v="53"/>
  </r>
  <r>
    <s v="Id1589"/>
    <s v="  Sachiko"/>
    <s v="Tate"/>
    <n v="20.48"/>
    <s v="Normal Weight"/>
    <n v="11.09"/>
    <x v="0"/>
    <s v="No"/>
    <s v="No"/>
    <s v="No"/>
    <n v="0"/>
    <s v="No"/>
    <d v="1974-09-17T00:00:00"/>
    <n v="6302.23"/>
    <s v="tier - 2"/>
    <s v="tier - 1"/>
    <s v="R1013"/>
    <n v="48"/>
  </r>
  <r>
    <s v="Id1590"/>
    <s v="  Christopher"/>
    <s v="Arsenault"/>
    <n v="34.450000000000003"/>
    <s v="Obesity"/>
    <n v="5.58"/>
    <x v="2"/>
    <s v="yes"/>
    <s v="No"/>
    <s v="No"/>
    <n v="0"/>
    <s v="No"/>
    <d v="1996-07-04T00:00:00"/>
    <n v="6293.63"/>
    <s v="tier - 2"/>
    <s v="tier - 3"/>
    <s v="R1021"/>
    <n v="26"/>
  </r>
  <r>
    <s v="Id1591"/>
    <s v="  Joseph"/>
    <s v="Hengoed"/>
    <n v="34.21"/>
    <s v="Obesity"/>
    <n v="9.7200000000000006"/>
    <x v="0"/>
    <s v="yes"/>
    <s v="No"/>
    <s v="No"/>
    <n v="0"/>
    <s v="No"/>
    <d v="1981-08-26T00:00:00"/>
    <n v="6289.75"/>
    <s v="tier - 2"/>
    <s v="tier - 3"/>
    <s v="R1013"/>
    <n v="41"/>
  </r>
  <r>
    <s v="Id1592"/>
    <s v="  Lawrence"/>
    <s v="Aller"/>
    <n v="28.8"/>
    <s v="Over weight"/>
    <n v="11.41"/>
    <x v="0"/>
    <s v="yes"/>
    <s v="No"/>
    <s v="No"/>
    <n v="0"/>
    <s v="No"/>
    <d v="1981-11-24T00:00:00"/>
    <n v="6282.24"/>
    <s v="tier - 2"/>
    <s v="tier - 1"/>
    <s v="R1011"/>
    <n v="41"/>
  </r>
  <r>
    <s v="Id1593"/>
    <s v="s  Katie"/>
    <s v="Pisano"/>
    <n v="31.74"/>
    <s v="Obesity"/>
    <n v="4.46"/>
    <x v="2"/>
    <s v="No"/>
    <s v="No"/>
    <s v="Yes"/>
    <n v="1"/>
    <s v="No"/>
    <d v="1993-10-16T00:00:00"/>
    <n v="6276.3"/>
    <s v="tier - 2"/>
    <s v="tier - 1"/>
    <s v="R1025"/>
    <n v="29"/>
  </r>
  <r>
    <s v="Id1594"/>
    <s v="  Ruben"/>
    <s v="Sanca"/>
    <n v="21.78"/>
    <s v="Normal Weight"/>
    <n v="9.31"/>
    <x v="0"/>
    <s v="yes"/>
    <s v="No"/>
    <s v="No"/>
    <n v="0"/>
    <s v="No"/>
    <d v="1981-06-30T00:00:00"/>
    <n v="6272.48"/>
    <s v="tier - 1"/>
    <s v="tier - 3"/>
    <s v="R1013"/>
    <n v="41"/>
  </r>
  <r>
    <s v="Id1595"/>
    <s v="  Sarah"/>
    <s v="Bond"/>
    <n v="23.75"/>
    <s v="Normal Weight"/>
    <n v="5.03"/>
    <x v="2"/>
    <s v="No"/>
    <s v="No"/>
    <s v="No"/>
    <n v="1"/>
    <s v="No"/>
    <d v="1984-09-25T00:00:00"/>
    <n v="6269.33"/>
    <s v="tier - 2"/>
    <s v="tier - 1"/>
    <s v="R1013"/>
    <n v="38"/>
  </r>
  <r>
    <s v="Id1596"/>
    <s v="s  Angela R"/>
    <s v="Carron"/>
    <n v="33.21"/>
    <s v="Obesity"/>
    <n v="5.07"/>
    <x v="2"/>
    <s v="yes"/>
    <s v="No"/>
    <s v="No"/>
    <n v="1"/>
    <s v="No"/>
    <d v="1995-10-17T00:00:00"/>
    <n v="6261.2"/>
    <s v="tier - 2"/>
    <s v="tier - 1"/>
    <s v="R1026"/>
    <n v="27"/>
  </r>
  <r>
    <s v="Id1597"/>
    <s v="  Chatham"/>
    <s v="Ellwanger"/>
    <n v="17.7"/>
    <s v="Under Weight"/>
    <n v="10.42"/>
    <x v="0"/>
    <s v="yes"/>
    <s v="No"/>
    <s v="No"/>
    <n v="2"/>
    <s v="No"/>
    <d v="1970-10-11T00:00:00"/>
    <n v="6255.38"/>
    <s v="tier - 2"/>
    <s v="tier - 2"/>
    <s v="R1013"/>
    <n v="52"/>
  </r>
  <r>
    <s v="Id1598"/>
    <s v="  Derek"/>
    <s v="Hanson"/>
    <n v="17.2"/>
    <s v="Under Weight"/>
    <n v="6.45"/>
    <x v="0"/>
    <s v="No"/>
    <s v="No"/>
    <s v="No"/>
    <n v="2"/>
    <s v="No"/>
    <d v="1972-09-08T00:00:00"/>
    <n v="6254.13"/>
    <s v="tier - 2"/>
    <s v="tier - 2"/>
    <s v="R1012"/>
    <n v="50"/>
  </r>
  <r>
    <s v="Id1599"/>
    <s v="  Kalvin J"/>
    <s v="Tucker"/>
    <n v="19.21"/>
    <s v="Normal Weight"/>
    <n v="5.52"/>
    <x v="2"/>
    <s v="No"/>
    <s v="No"/>
    <s v="No"/>
    <n v="2"/>
    <s v="No"/>
    <d v="1972-11-11T00:00:00"/>
    <n v="6253.85"/>
    <s v="tier - 2"/>
    <s v="tier - 2"/>
    <s v="R1013"/>
    <n v="50"/>
  </r>
  <r>
    <s v="Id1600"/>
    <s v="  Dave"/>
    <s v="Counts"/>
    <n v="23.2"/>
    <s v="Normal Weight"/>
    <n v="4.41"/>
    <x v="2"/>
    <s v="No"/>
    <s v="No"/>
    <s v="Yes"/>
    <n v="1"/>
    <s v="No"/>
    <d v="1979-10-10T00:00:00"/>
    <n v="6250.44"/>
    <s v="tier - 2"/>
    <s v="tier - 1"/>
    <s v="R1011"/>
    <n v="43"/>
  </r>
  <r>
    <s v="Id1601"/>
    <s v="  Barbara G"/>
    <s v="Carson"/>
    <n v="32.5"/>
    <s v="Obesity"/>
    <n v="4.6900000000000004"/>
    <x v="2"/>
    <s v="yes"/>
    <s v="No"/>
    <s v="Yes"/>
    <n v="1"/>
    <s v="No"/>
    <d v="1983-08-11T00:00:00"/>
    <n v="6238.3"/>
    <s v="tier - 2"/>
    <s v="tier - 1"/>
    <s v="R1011"/>
    <n v="39"/>
  </r>
  <r>
    <s v="Id1602"/>
    <s v="  Skylar"/>
    <s v="Haines"/>
    <n v="20.9"/>
    <s v="Normal Weight"/>
    <n v="6.94"/>
    <x v="0"/>
    <s v="No"/>
    <s v="No"/>
    <s v="No"/>
    <n v="0"/>
    <s v="No"/>
    <d v="1978-09-19T00:00:00"/>
    <n v="6236.95"/>
    <s v="tier - 2"/>
    <s v="tier - 2"/>
    <s v="R1013"/>
    <n v="44"/>
  </r>
  <r>
    <s v="Id1603"/>
    <s v="  Nick"/>
    <s v="Schnabel"/>
    <n v="19.11"/>
    <s v="Normal Weight"/>
    <n v="4.3499999999999996"/>
    <x v="2"/>
    <s v="No"/>
    <s v="No"/>
    <s v="No"/>
    <n v="2"/>
    <s v="No"/>
    <d v="1972-06-29T00:00:00"/>
    <n v="6219.93"/>
    <s v="tier - 2"/>
    <s v="tier - 2"/>
    <s v="R1013"/>
    <n v="50"/>
  </r>
  <r>
    <s v="Id1604"/>
    <s v="  Sunny S"/>
    <s v="Thind"/>
    <n v="31.17"/>
    <s v="Obesity"/>
    <n v="5.28"/>
    <x v="2"/>
    <s v="No"/>
    <s v="No"/>
    <s v="No"/>
    <n v="1"/>
    <s v="No"/>
    <d v="1992-08-12T00:00:00"/>
    <n v="6208.5"/>
    <s v="tier - 2"/>
    <s v="tier - 1"/>
    <s v="R1021"/>
    <n v="30"/>
  </r>
  <r>
    <s v="Id1605"/>
    <s v="s  Anne-Marie"/>
    <s v="Simon"/>
    <n v="36.08"/>
    <s v="Obesity"/>
    <n v="4.29"/>
    <x v="2"/>
    <s v="No"/>
    <s v="No"/>
    <s v="No"/>
    <n v="0"/>
    <s v="No"/>
    <d v="1999-09-10T00:00:00"/>
    <n v="6207.26"/>
    <s v="tier - 2"/>
    <s v="tier - 2"/>
    <s v="R1026"/>
    <n v="23"/>
  </r>
  <r>
    <s v="Id1606"/>
    <s v="  Nicholas"/>
    <s v="Arciniaga"/>
    <n v="28.024999999999999"/>
    <s v="Over weight"/>
    <n v="5.69"/>
    <x v="2"/>
    <s v="yes"/>
    <s v="No"/>
    <s v="No"/>
    <n v="0"/>
    <s v="No"/>
    <d v="1985-09-22T00:00:00"/>
    <n v="6203.9"/>
    <s v="tier - 2"/>
    <s v="tier - 2"/>
    <s v="R1012"/>
    <n v="37"/>
  </r>
  <r>
    <s v="Id1607"/>
    <s v="  Scott M"/>
    <s v="Ryan"/>
    <n v="24.32"/>
    <s v="Normal Weight"/>
    <n v="5.56"/>
    <x v="2"/>
    <s v="yes"/>
    <s v="No"/>
    <s v="No"/>
    <n v="0"/>
    <s v="No"/>
    <d v="1985-07-22T00:00:00"/>
    <n v="6198.75"/>
    <s v="tier - 2"/>
    <s v="tier - 1"/>
    <s v="R1012"/>
    <n v="37"/>
  </r>
  <r>
    <s v="Id1608"/>
    <s v="  Marisa A"/>
    <s v="Lizak"/>
    <n v="38"/>
    <s v="Obesity"/>
    <n v="5.41"/>
    <x v="2"/>
    <s v="yes"/>
    <s v="No"/>
    <s v="No"/>
    <n v="1"/>
    <s v="No"/>
    <d v="1988-10-23T00:00:00"/>
    <n v="6196.45"/>
    <s v="tier - 2"/>
    <s v="tier - 1"/>
    <s v="R1011"/>
    <n v="34"/>
  </r>
  <r>
    <s v="Id1609"/>
    <s v="  Katie"/>
    <s v="Howery"/>
    <n v="31.6"/>
    <s v="Obesity"/>
    <n v="10.85"/>
    <x v="0"/>
    <s v="yes"/>
    <s v="No"/>
    <s v="No"/>
    <n v="0"/>
    <s v="No"/>
    <d v="1981-10-01T00:00:00"/>
    <n v="6186.13"/>
    <s v="tier - 2"/>
    <s v="tier - 3"/>
    <s v="R1011"/>
    <n v="41"/>
  </r>
  <r>
    <s v="Id1610"/>
    <s v="  Amy L"/>
    <s v="Crain"/>
    <n v="31.02"/>
    <s v="Obesity"/>
    <n v="11.63"/>
    <x v="0"/>
    <s v="yes"/>
    <s v="No"/>
    <s v="No"/>
    <n v="0"/>
    <s v="No"/>
    <d v="1981-11-22T00:00:00"/>
    <n v="6185.32"/>
    <s v="tier - 2"/>
    <s v="tier - 1"/>
    <s v="R1013"/>
    <n v="41"/>
  </r>
  <r>
    <s v="Id1611"/>
    <s v="  Jenna M"/>
    <s v="Hotze"/>
    <n v="29.26"/>
    <s v="Over weight"/>
    <n v="5.68"/>
    <x v="2"/>
    <s v="yes"/>
    <s v="No"/>
    <s v="No"/>
    <n v="1"/>
    <s v="No"/>
    <d v="1988-11-01T00:00:00"/>
    <n v="6184.3"/>
    <s v="tier - 2"/>
    <s v="tier - 3"/>
    <s v="R1013"/>
    <n v="34"/>
  </r>
  <r>
    <s v="Id1612"/>
    <s v="  Elizabeth M"/>
    <s v="Chauhan"/>
    <n v="15.09"/>
    <s v="Under Weight"/>
    <n v="7.59"/>
    <x v="0"/>
    <s v="yes"/>
    <s v="No"/>
    <s v="No"/>
    <n v="2"/>
    <s v="No"/>
    <d v="1970-10-05T00:00:00"/>
    <n v="6183.46"/>
    <s v="tier - 2"/>
    <s v="tier - 2"/>
    <s v="R1012"/>
    <n v="52"/>
  </r>
  <r>
    <s v="Id1613"/>
    <s v="  Lyazid"/>
    <s v="Raab"/>
    <n v="22.63"/>
    <s v="Normal Weight"/>
    <n v="5.09"/>
    <x v="2"/>
    <s v="yes"/>
    <s v="No"/>
    <s v="No"/>
    <n v="0"/>
    <s v="No"/>
    <d v="1985-08-09T00:00:00"/>
    <n v="6183.32"/>
    <s v="tier - 2"/>
    <s v="tier - 2"/>
    <s v="R1012"/>
    <n v="37"/>
  </r>
  <r>
    <s v="Id1614"/>
    <s v="  Lindsey A"/>
    <s v="McKown"/>
    <n v="23.46"/>
    <s v="Normal Weight"/>
    <n v="4.21"/>
    <x v="2"/>
    <s v="No"/>
    <s v="No"/>
    <s v="No"/>
    <n v="1"/>
    <s v="No"/>
    <d v="1984-10-06T00:00:00"/>
    <n v="6170.96"/>
    <s v="tier - 2"/>
    <s v="tier - 1"/>
    <s v="R1013"/>
    <n v="38"/>
  </r>
  <r>
    <s v="Id1615"/>
    <s v="  Chris"/>
    <s v="Schiemann"/>
    <n v="22.56"/>
    <s v="Normal Weight"/>
    <n v="4.34"/>
    <x v="2"/>
    <s v="yes"/>
    <s v="No"/>
    <s v="No"/>
    <n v="0"/>
    <s v="No"/>
    <d v="1985-10-15T00:00:00"/>
    <n v="6159.57"/>
    <s v="tier - 2"/>
    <s v="tier - 1"/>
    <s v="R1012"/>
    <n v="37"/>
  </r>
  <r>
    <s v="Id1616"/>
    <s v="  Jennifer A"/>
    <s v="Cress"/>
    <n v="19.28"/>
    <s v="Normal Weight"/>
    <n v="11.85"/>
    <x v="0"/>
    <s v="No"/>
    <s v="No"/>
    <s v="No"/>
    <n v="2"/>
    <s v="No"/>
    <d v="1973-11-06T00:00:00"/>
    <n v="6152.05"/>
    <s v="tier - 2"/>
    <s v="tier - 3"/>
    <s v="R1013"/>
    <n v="49"/>
  </r>
  <r>
    <s v="Id1617"/>
    <s v="  Leif S"/>
    <s v="Mawson"/>
    <n v="15.37"/>
    <s v="Under Weight"/>
    <n v="9.61"/>
    <x v="0"/>
    <s v="yes"/>
    <s v="No"/>
    <s v="No"/>
    <n v="2"/>
    <s v="No"/>
    <d v="1970-10-14T00:00:00"/>
    <n v="6147.12"/>
    <s v="tier - 2"/>
    <s v="tier - 3"/>
    <s v="R1012"/>
    <n v="52"/>
  </r>
  <r>
    <s v="Id1618"/>
    <s v="  Stephanie A"/>
    <s v="Wigginton"/>
    <n v="18.71"/>
    <s v="Normal Weight"/>
    <n v="5.29"/>
    <x v="2"/>
    <s v="yes"/>
    <s v="No"/>
    <s v="No"/>
    <n v="0"/>
    <s v="No"/>
    <d v="1976-12-12T00:00:00"/>
    <n v="6139.14"/>
    <s v="tier - 2"/>
    <s v="tier - 3"/>
    <s v="R1013"/>
    <n v="46"/>
  </r>
  <r>
    <s v="Id1619"/>
    <s v="  Bo"/>
    <s v="Wang"/>
    <n v="20.61"/>
    <s v="Normal Weight"/>
    <n v="6.89"/>
    <x v="0"/>
    <s v="No"/>
    <s v="No"/>
    <s v="No"/>
    <n v="0"/>
    <s v="No"/>
    <d v="1978-09-05T00:00:00"/>
    <n v="6138.58"/>
    <s v="tier - 2"/>
    <s v="tier - 1"/>
    <s v="R1013"/>
    <n v="44"/>
  </r>
  <r>
    <s v="Id1620"/>
    <s v="  Leah"/>
    <s v="Schroeder"/>
    <n v="15.99"/>
    <s v="Under Weight"/>
    <n v="4.57"/>
    <x v="2"/>
    <s v="yes"/>
    <s v="No"/>
    <s v="Yes"/>
    <n v="1"/>
    <s v="No"/>
    <d v="1969-11-09T00:00:00"/>
    <n v="6138.5"/>
    <s v="tier - 2"/>
    <s v="tier - 2"/>
    <s v="R1011"/>
    <n v="53"/>
  </r>
  <r>
    <s v="Id1621"/>
    <s v="  Kara Lynne"/>
    <s v="Leonard"/>
    <n v="33.155000000000001"/>
    <s v="Obesity"/>
    <n v="4.32"/>
    <x v="2"/>
    <s v="No"/>
    <s v="No"/>
    <s v="No"/>
    <n v="0"/>
    <s v="No"/>
    <d v="1990-08-18T00:00:00"/>
    <n v="6128.8"/>
    <s v="tier - 2"/>
    <s v="tier - 3"/>
    <s v="R1012"/>
    <n v="32"/>
  </r>
  <r>
    <s v="Id1622"/>
    <s v="  Jeffrey"/>
    <s v="Tissue"/>
    <n v="26.22"/>
    <s v="Over weight"/>
    <n v="5.57"/>
    <x v="2"/>
    <s v="yes"/>
    <s v="No"/>
    <s v="Yes"/>
    <n v="1"/>
    <s v="No"/>
    <d v="1983-11-16T00:00:00"/>
    <n v="6123.57"/>
    <s v="tier - 3"/>
    <s v="tier - 2"/>
    <s v="R1012"/>
    <n v="39"/>
  </r>
  <r>
    <s v="Id1623"/>
    <s v="  Justin"/>
    <s v="Wood"/>
    <n v="21.85"/>
    <s v="Normal Weight"/>
    <n v="5.26"/>
    <x v="2"/>
    <s v="yes"/>
    <s v="No"/>
    <s v="Yes"/>
    <n v="1"/>
    <s v="No"/>
    <d v="1983-08-11T00:00:00"/>
    <n v="6117.49"/>
    <s v="tier - 2"/>
    <s v="tier - 3"/>
    <s v="R1012"/>
    <n v="39"/>
  </r>
  <r>
    <s v="Id1624"/>
    <s v="  Emily"/>
    <s v="Denny"/>
    <n v="30.495000000000001"/>
    <s v="Obesity"/>
    <n v="6.25"/>
    <x v="1"/>
    <s v="No"/>
    <s v="No"/>
    <s v="No"/>
    <n v="0"/>
    <s v="No"/>
    <d v="1991-07-25T00:00:00"/>
    <n v="6113.23"/>
    <s v="tier - 2"/>
    <s v="tier - 2"/>
    <s v="R1024"/>
    <n v="31"/>
  </r>
  <r>
    <s v="Id1625"/>
    <s v="  Rebecca"/>
    <s v="Testa"/>
    <n v="34.104999999999997"/>
    <s v="Obesity"/>
    <n v="5.67"/>
    <x v="2"/>
    <s v="yes"/>
    <s v="No"/>
    <s v="No"/>
    <n v="0"/>
    <s v="No"/>
    <d v="1985-07-21T00:00:00"/>
    <n v="6112.35"/>
    <s v="tier - 2"/>
    <s v="tier - 1"/>
    <s v="R1012"/>
    <n v="37"/>
  </r>
  <r>
    <s v="Id1626"/>
    <s v="s  Allie"/>
    <s v="Mooney"/>
    <n v="32.770000000000003"/>
    <s v="Obesity"/>
    <n v="4.42"/>
    <x v="2"/>
    <s v="yes"/>
    <s v="No"/>
    <s v="No"/>
    <n v="1"/>
    <s v="No"/>
    <d v="1995-09-09T00:00:00"/>
    <n v="6111.95"/>
    <s v="tier - 2"/>
    <s v="tier - 3"/>
    <s v="R1026"/>
    <n v="27"/>
  </r>
  <r>
    <s v="Id1627"/>
    <s v="  Trasi"/>
    <s v="Buchholtz"/>
    <n v="16.850000000000001"/>
    <s v="Under Weight"/>
    <n v="11.75"/>
    <x v="0"/>
    <s v="yes"/>
    <s v="No"/>
    <s v="No"/>
    <n v="2"/>
    <s v="No"/>
    <d v="1970-06-09T00:00:00"/>
    <n v="6098.38"/>
    <s v="tier - 2"/>
    <s v="tier - 2"/>
    <s v="R1013"/>
    <n v="52"/>
  </r>
  <r>
    <s v="Id1628"/>
    <s v="  Kevin"/>
    <s v="Hoyt"/>
    <n v="34.700000000000003"/>
    <s v="Obesity"/>
    <n v="6.06"/>
    <x v="1"/>
    <s v="No"/>
    <s v="No"/>
    <s v="No"/>
    <n v="1"/>
    <s v="No"/>
    <d v="1984-07-25T00:00:00"/>
    <n v="6082.41"/>
    <s v="tier - 1"/>
    <s v="tier - 2"/>
    <s v="R1011"/>
    <n v="38"/>
  </r>
  <r>
    <s v="Id1629"/>
    <s v="  Fernando"/>
    <s v="Cabada"/>
    <n v="37.049999999999997"/>
    <s v="Obesity"/>
    <n v="5.48"/>
    <x v="2"/>
    <s v="No"/>
    <s v="No"/>
    <s v="No"/>
    <n v="1"/>
    <s v="No"/>
    <d v="1984-10-14T00:00:00"/>
    <n v="6079.67"/>
    <s v="tier - 1"/>
    <s v="tier - 1"/>
    <s v="R1014"/>
    <n v="38"/>
  </r>
  <r>
    <s v="Id1630"/>
    <s v="  Ieva"/>
    <s v="Lobaciute"/>
    <n v="18.78"/>
    <s v="Normal Weight"/>
    <n v="4.45"/>
    <x v="2"/>
    <s v="No"/>
    <s v="No"/>
    <s v="Yes"/>
    <n v="1"/>
    <s v="No"/>
    <d v="1979-08-08T00:00:00"/>
    <n v="6074.37"/>
    <s v="tier - 2"/>
    <s v="tier - 2"/>
    <s v="R1012"/>
    <n v="43"/>
  </r>
  <r>
    <s v="Id1631"/>
    <s v="  Chris"/>
    <s v="Dawes"/>
    <n v="28.024999999999999"/>
    <s v="Over weight"/>
    <n v="5"/>
    <x v="2"/>
    <s v="No"/>
    <s v="No"/>
    <s v="No"/>
    <n v="1"/>
    <s v="No"/>
    <d v="1984-09-21T00:00:00"/>
    <n v="6067.13"/>
    <s v="tier - 3"/>
    <s v="tier - 1"/>
    <s v="R1016"/>
    <n v="38"/>
  </r>
  <r>
    <s v="Id1632"/>
    <s v="  Drew L"/>
    <s v="Deppen"/>
    <n v="35.090000000000003"/>
    <s v="Obesity"/>
    <n v="5.84"/>
    <x v="1"/>
    <s v="No"/>
    <s v="No"/>
    <s v="No"/>
    <n v="0"/>
    <s v="No"/>
    <d v="1994-11-08T00:00:00"/>
    <n v="6064.37"/>
    <s v="tier - 2"/>
    <s v="tier - 2"/>
    <s v="R1011"/>
    <n v="28"/>
  </r>
  <r>
    <s v="Id1633"/>
    <s v="  Christina"/>
    <s v="Oberndorfer"/>
    <n v="34.42"/>
    <s v="Obesity"/>
    <n v="5.21"/>
    <x v="2"/>
    <s v="yes"/>
    <s v="No"/>
    <s v="No"/>
    <n v="0"/>
    <s v="No"/>
    <d v="1996-07-28T00:00:00"/>
    <n v="6061.8"/>
    <s v="tier - 2"/>
    <s v="tier - 3"/>
    <s v="R1012"/>
    <n v="26"/>
  </r>
  <r>
    <s v="Id1634"/>
    <s v="  Alexander G"/>
    <s v="Hetherington"/>
    <n v="29.4"/>
    <s v="Over weight"/>
    <n v="4.26"/>
    <x v="2"/>
    <s v="No"/>
    <s v="No"/>
    <s v="No"/>
    <n v="0"/>
    <s v="No"/>
    <d v="1989-08-16T00:00:00"/>
    <n v="6059.17"/>
    <s v="tier - 2"/>
    <s v="tier - 1"/>
    <s v="R1011"/>
    <n v="33"/>
  </r>
  <r>
    <s v="Id1635"/>
    <s v="  Meaghan"/>
    <s v="Murray"/>
    <n v="21.31"/>
    <s v="Normal Weight"/>
    <n v="4.17"/>
    <x v="2"/>
    <s v="No"/>
    <s v="No"/>
    <s v="No"/>
    <n v="0"/>
    <s v="No"/>
    <d v="1980-08-08T00:00:00"/>
    <n v="5993.62"/>
    <s v="tier - 2"/>
    <s v="tier - 3"/>
    <s v="R1013"/>
    <n v="42"/>
  </r>
  <r>
    <s v="Id1636"/>
    <s v="  Kristin"/>
    <s v="Higden"/>
    <n v="19.559999999999999"/>
    <s v="Normal Weight"/>
    <n v="11.96"/>
    <x v="0"/>
    <s v="No"/>
    <s v="No"/>
    <s v="No"/>
    <n v="0"/>
    <s v="No"/>
    <d v="1974-08-17T00:00:00"/>
    <n v="5990.17"/>
    <s v="tier - 2"/>
    <s v="tier - 2"/>
    <s v="R1013"/>
    <n v="48"/>
  </r>
  <r>
    <s v="Id1637"/>
    <s v="  Andrea K"/>
    <s v="Rediger"/>
    <n v="37.335000000000001"/>
    <s v="Obesity"/>
    <n v="6.26"/>
    <x v="1"/>
    <s v="yes"/>
    <s v="No"/>
    <s v="No"/>
    <n v="1"/>
    <s v="No"/>
    <d v="1988-06-10T00:00:00"/>
    <n v="5989.52"/>
    <s v="tier - 2"/>
    <s v="tier - 1"/>
    <s v="R1012"/>
    <n v="34"/>
  </r>
  <r>
    <s v="Id1638"/>
    <s v="  Kris"/>
    <s v="Huff"/>
    <n v="19.53"/>
    <s v="Normal Weight"/>
    <n v="11.68"/>
    <x v="0"/>
    <s v="No"/>
    <s v="No"/>
    <s v="No"/>
    <n v="0"/>
    <s v="No"/>
    <d v="1974-10-11T00:00:00"/>
    <n v="5979.99"/>
    <s v="tier - 2"/>
    <s v="tier - 3"/>
    <s v="R1013"/>
    <n v="48"/>
  </r>
  <r>
    <s v="Id1639"/>
    <s v="  Alden W"/>
    <s v="Hall"/>
    <n v="34.1"/>
    <s v="Obesity"/>
    <n v="5.16"/>
    <x v="2"/>
    <s v="No"/>
    <s v="No"/>
    <s v="No"/>
    <n v="0"/>
    <s v="No"/>
    <d v="1980-10-10T00:00:00"/>
    <n v="5979.73"/>
    <s v="tier - 2"/>
    <s v="tier - 2"/>
    <s v="R1011"/>
    <n v="42"/>
  </r>
  <r>
    <s v="Id1640"/>
    <s v="  Suzanne M"/>
    <s v="Grise"/>
    <n v="16.5"/>
    <s v="Under Weight"/>
    <n v="6.9"/>
    <x v="0"/>
    <s v="yes"/>
    <s v="No"/>
    <s v="No"/>
    <n v="2"/>
    <s v="No"/>
    <d v="1970-06-25T00:00:00"/>
    <n v="5979.66"/>
    <s v="tier - 2"/>
    <s v="tier - 3"/>
    <s v="R1013"/>
    <n v="52"/>
  </r>
  <r>
    <s v="Id1641"/>
    <s v="  Heidi Z"/>
    <s v="Skildum"/>
    <n v="30.69"/>
    <s v="Obesity"/>
    <n v="4.83"/>
    <x v="2"/>
    <s v="No"/>
    <s v="No"/>
    <s v="No"/>
    <n v="1"/>
    <s v="No"/>
    <d v="1984-11-11T00:00:00"/>
    <n v="5976.83"/>
    <s v="tier - 2"/>
    <s v="tier - 2"/>
    <s v="R1013"/>
    <n v="38"/>
  </r>
  <r>
    <s v="Id1642"/>
    <s v="  Carolyn"/>
    <s v="Yang"/>
    <n v="28.93"/>
    <s v="Over weight"/>
    <n v="4.87"/>
    <x v="2"/>
    <s v="No"/>
    <s v="No"/>
    <s v="No"/>
    <n v="1"/>
    <s v="No"/>
    <d v="1984-09-19T00:00:00"/>
    <n v="5974.38"/>
    <s v="tier - 2"/>
    <s v="tier - 3"/>
    <s v="R1013"/>
    <n v="38"/>
  </r>
  <r>
    <s v="Id1643"/>
    <s v="  Sabine"/>
    <s v="Fischer-Daly"/>
    <n v="38.9"/>
    <s v="Obesity"/>
    <n v="4.28"/>
    <x v="2"/>
    <s v="No"/>
    <s v="No"/>
    <s v="No"/>
    <n v="0"/>
    <s v="No"/>
    <d v="1989-07-22T00:00:00"/>
    <n v="5972.38"/>
    <s v="tier - 2"/>
    <s v="tier - 2"/>
    <s v="R1011"/>
    <n v="33"/>
  </r>
  <r>
    <s v="Id1644"/>
    <s v="  Bobby"/>
    <s v="Asher"/>
    <n v="26.9"/>
    <s v="Over weight"/>
    <n v="4.07"/>
    <x v="2"/>
    <s v="No"/>
    <s v="No"/>
    <s v="No"/>
    <n v="0"/>
    <s v="No"/>
    <d v="1980-07-21T00:00:00"/>
    <n v="5969.72"/>
    <s v="tier - 3"/>
    <s v="tier - 3"/>
    <s v="R1011"/>
    <n v="42"/>
  </r>
  <r>
    <s v="Id1645"/>
    <s v="  Fan"/>
    <s v="Zhou"/>
    <n v="24.86"/>
    <s v="Over weight"/>
    <n v="6.23"/>
    <x v="1"/>
    <s v="No"/>
    <s v="No"/>
    <s v="No"/>
    <n v="0"/>
    <s v="No"/>
    <d v="1980-08-05T00:00:00"/>
    <n v="5966.89"/>
    <s v="tier - 2"/>
    <s v="tier - 3"/>
    <s v="R1013"/>
    <n v="42"/>
  </r>
  <r>
    <s v="Id1646"/>
    <s v="s  Rachel M"/>
    <s v="Rudder"/>
    <n v="39.14"/>
    <s v="Obesity"/>
    <n v="6.24"/>
    <x v="1"/>
    <s v="No"/>
    <s v="yes"/>
    <s v="No"/>
    <n v="1"/>
    <s v="No"/>
    <d v="2004-07-15T00:00:00"/>
    <n v="5960.91"/>
    <s v="tier - 2"/>
    <s v="tier - 1"/>
    <s v="R1026"/>
    <n v="18"/>
  </r>
  <r>
    <s v="Id1647"/>
    <s v="  Greg"/>
    <s v="Cartmell"/>
    <n v="39.799999999999997"/>
    <s v="Obesity"/>
    <n v="6.17"/>
    <x v="1"/>
    <s v="No"/>
    <s v="No"/>
    <s v="Yes"/>
    <n v="1"/>
    <s v="No"/>
    <d v="2003-08-13T00:00:00"/>
    <n v="5957.35"/>
    <s v="tier - 2"/>
    <s v="tier - 2"/>
    <s v="R1012"/>
    <n v="19"/>
  </r>
  <r>
    <s v="Id1648"/>
    <s v="  Dan"/>
    <s v="Troland"/>
    <n v="34.32"/>
    <s v="Obesity"/>
    <n v="5.16"/>
    <x v="2"/>
    <s v="No"/>
    <s v="No"/>
    <s v="No"/>
    <n v="1"/>
    <s v="No"/>
    <d v="1987-07-14T00:00:00"/>
    <n v="5934.38"/>
    <s v="tier - 3"/>
    <s v="tier - 2"/>
    <s v="R1013"/>
    <n v="35"/>
  </r>
  <r>
    <s v="Id1649"/>
    <s v="  Jennifer A"/>
    <s v="Hall"/>
    <n v="32.51"/>
    <s v="Obesity"/>
    <n v="4.3"/>
    <x v="2"/>
    <s v="No"/>
    <s v="No"/>
    <s v="No"/>
    <n v="0"/>
    <s v="No"/>
    <d v="1994-07-30T00:00:00"/>
    <n v="5927.65"/>
    <s v="tier - 2"/>
    <s v="tier - 1"/>
    <s v="R1012"/>
    <n v="28"/>
  </r>
  <r>
    <s v="Id1650"/>
    <s v="s  Jessica"/>
    <s v="Berg"/>
    <n v="30.71"/>
    <s v="Obesity"/>
    <n v="6.14"/>
    <x v="1"/>
    <s v="No"/>
    <s v="No"/>
    <s v="Yes"/>
    <n v="1"/>
    <s v="No"/>
    <d v="1993-08-13T00:00:00"/>
    <n v="5926.93"/>
    <s v="tier - 2"/>
    <s v="tier - 2"/>
    <s v="R1025"/>
    <n v="29"/>
  </r>
  <r>
    <s v="Id1651"/>
    <s v="  Chaiwat"/>
    <s v="Engtrakul"/>
    <n v="28.9"/>
    <s v="Over weight"/>
    <n v="5.36"/>
    <x v="2"/>
    <s v="No"/>
    <s v="No"/>
    <s v="No"/>
    <n v="1"/>
    <s v="No"/>
    <d v="1987-07-29T00:00:00"/>
    <n v="5926.85"/>
    <s v="tier - 3"/>
    <s v="tier - 3"/>
    <s v="R1011"/>
    <n v="35"/>
  </r>
  <r>
    <s v="Id1652"/>
    <s v="  Kerri"/>
    <s v="Leonhardt"/>
    <n v="36.19"/>
    <s v="Obesity"/>
    <n v="4.3"/>
    <x v="2"/>
    <s v="No"/>
    <s v="No"/>
    <s v="No"/>
    <n v="0"/>
    <s v="No"/>
    <d v="1982-12-21T00:00:00"/>
    <n v="5920.1"/>
    <s v="tier - 2"/>
    <s v="tier - 1"/>
    <s v="R1013"/>
    <n v="40"/>
  </r>
  <r>
    <s v="Id1653"/>
    <s v="  Lisa"/>
    <s v="Goetz"/>
    <n v="29.6"/>
    <s v="Over weight"/>
    <n v="4.09"/>
    <x v="2"/>
    <s v="No"/>
    <s v="No"/>
    <s v="No"/>
    <n v="0"/>
    <s v="No"/>
    <d v="1982-07-08T00:00:00"/>
    <n v="5910.94"/>
    <s v="tier - 2"/>
    <s v="tier - 1"/>
    <s v="R1011"/>
    <n v="40"/>
  </r>
  <r>
    <s v="Id1654"/>
    <s v="  Nicholas G"/>
    <s v="Cacharelis"/>
    <n v="30.95"/>
    <s v="Obesity"/>
    <n v="6.27"/>
    <x v="1"/>
    <s v="No"/>
    <s v="No"/>
    <s v="Yes"/>
    <n v="1"/>
    <s v="No"/>
    <d v="1993-10-19T00:00:00"/>
    <n v="5877.02"/>
    <s v="tier - 2"/>
    <s v="tier - 2"/>
    <s v="R1021"/>
    <n v="29"/>
  </r>
  <r>
    <s v="Id1655"/>
    <s v="  Vasilis S"/>
    <s v="Kariolis"/>
    <n v="19.95"/>
    <s v="Normal Weight"/>
    <n v="5.39"/>
    <x v="2"/>
    <s v="No"/>
    <s v="No"/>
    <s v="No"/>
    <n v="1"/>
    <s v="No"/>
    <d v="1984-11-22T00:00:00"/>
    <n v="5855.9"/>
    <s v="tier - 2"/>
    <s v="tier - 3"/>
    <s v="R1012"/>
    <n v="38"/>
  </r>
  <r>
    <s v="Id1656"/>
    <s v="  Michael P"/>
    <s v="Zelwin"/>
    <n v="23.65"/>
    <s v="Normal Weight"/>
    <n v="5.75"/>
    <x v="1"/>
    <s v="yes"/>
    <s v="No"/>
    <s v="No"/>
    <n v="0"/>
    <s v="No"/>
    <d v="1985-06-18T00:00:00"/>
    <n v="5847.24"/>
    <s v="tier - 2"/>
    <s v="tier - 1"/>
    <s v="R1013"/>
    <n v="37"/>
  </r>
  <r>
    <s v="Id1657"/>
    <s v="  Colleen C"/>
    <s v="Barry"/>
    <n v="43.34"/>
    <s v="Obesity"/>
    <n v="4.91"/>
    <x v="2"/>
    <s v="No"/>
    <s v="No"/>
    <s v="No"/>
    <n v="1"/>
    <s v="No"/>
    <d v="1987-09-30T00:00:00"/>
    <n v="5846.92"/>
    <s v="tier - 2"/>
    <s v="tier - 2"/>
    <s v="R1013"/>
    <n v="35"/>
  </r>
  <r>
    <s v="Id1658"/>
    <s v="s  Annika"/>
    <s v="Bannon"/>
    <n v="31.98"/>
    <s v="Obesity"/>
    <n v="4.46"/>
    <x v="2"/>
    <s v="yes"/>
    <s v="No"/>
    <s v="No"/>
    <n v="1"/>
    <s v="No"/>
    <d v="1995-08-20T00:00:00"/>
    <n v="5843.99"/>
    <s v="tier - 2"/>
    <s v="tier - 2"/>
    <s v="R1025"/>
    <n v="27"/>
  </r>
  <r>
    <s v="Id1659"/>
    <s v="  Kelly"/>
    <s v="Chang"/>
    <n v="35.86"/>
    <s v="Obesity"/>
    <n v="6.22"/>
    <x v="1"/>
    <s v="No"/>
    <s v="No"/>
    <s v="No"/>
    <n v="1"/>
    <s v="No"/>
    <d v="1987-07-27T00:00:00"/>
    <n v="5836.52"/>
    <s v="tier - 2"/>
    <s v="tier - 3"/>
    <s v="R1013"/>
    <n v="35"/>
  </r>
  <r>
    <s v="Id1660"/>
    <s v="  Nicholas C"/>
    <s v="Vetter"/>
    <n v="15.2"/>
    <s v="Under Weight"/>
    <n v="8.82"/>
    <x v="0"/>
    <s v="No"/>
    <s v="No"/>
    <s v="No"/>
    <n v="0"/>
    <s v="No"/>
    <d v="1971-09-27T00:00:00"/>
    <n v="5832.6"/>
    <s v="tier - 2"/>
    <s v="tier - 3"/>
    <s v="R1012"/>
    <n v="51"/>
  </r>
  <r>
    <s v="Id1661"/>
    <s v="s  Kelly K"/>
    <s v="Jablonski"/>
    <n v="37.200000000000003"/>
    <s v="Obesity"/>
    <n v="10.14"/>
    <x v="0"/>
    <s v="No"/>
    <s v="No"/>
    <s v="No"/>
    <n v="0"/>
    <s v="No"/>
    <d v="2002-07-22T00:00:00"/>
    <n v="5816.58"/>
    <s v="tier - 2"/>
    <s v="tier - 2"/>
    <s v="R1026"/>
    <n v="20"/>
  </r>
  <r>
    <s v="Id1662"/>
    <s v="  Andrew"/>
    <s v="Jakubowitch"/>
    <n v="17.91"/>
    <s v="Under Weight"/>
    <n v="4.66"/>
    <x v="2"/>
    <s v="No"/>
    <s v="No"/>
    <s v="No"/>
    <n v="2"/>
    <s v="No"/>
    <d v="1972-11-02T00:00:00"/>
    <n v="5812.9"/>
    <s v="tier - 2"/>
    <s v="tier - 2"/>
    <s v="R1013"/>
    <n v="50"/>
  </r>
  <r>
    <s v="Id1663"/>
    <s v="  Hannah"/>
    <s v="Altshuler"/>
    <n v="20.76"/>
    <s v="Normal Weight"/>
    <n v="6.26"/>
    <x v="1"/>
    <s v="No"/>
    <s v="No"/>
    <s v="No"/>
    <n v="0"/>
    <s v="No"/>
    <d v="1980-09-18T00:00:00"/>
    <n v="5807.06"/>
    <s v="tier - 2"/>
    <s v="tier - 3"/>
    <s v="R1013"/>
    <n v="42"/>
  </r>
  <r>
    <s v="Id1664"/>
    <s v="  Patricio Sr"/>
    <s v="Ugarte"/>
    <n v="38.99"/>
    <s v="Obesity"/>
    <n v="5.21"/>
    <x v="2"/>
    <s v="No"/>
    <s v="yes"/>
    <s v="No"/>
    <n v="1"/>
    <s v="No"/>
    <d v="2004-11-01T00:00:00"/>
    <n v="5778.71"/>
    <s v="tier - 2"/>
    <s v="tier - 3"/>
    <s v="R1022"/>
    <n v="18"/>
  </r>
  <r>
    <s v="Id1665"/>
    <s v="  Robert B"/>
    <s v="Tusso"/>
    <n v="42.655000000000001"/>
    <s v="Obesity"/>
    <n v="5.94"/>
    <x v="1"/>
    <s v="yes"/>
    <s v="No"/>
    <s v="Yes"/>
    <n v="1"/>
    <s v="No"/>
    <d v="1983-08-30T00:00:00"/>
    <n v="5757.41"/>
    <s v="tier - 2"/>
    <s v="tier - 3"/>
    <s v="R1019"/>
    <n v="39"/>
  </r>
  <r>
    <s v="Id1666"/>
    <s v="  Benjamin M"/>
    <s v="Johnson"/>
    <n v="30.57"/>
    <s v="Obesity"/>
    <n v="5.34"/>
    <x v="2"/>
    <s v="No"/>
    <s v="No"/>
    <s v="Yes"/>
    <n v="1"/>
    <s v="No"/>
    <d v="1993-06-10T00:00:00"/>
    <n v="5748.13"/>
    <s v="tier - 2"/>
    <s v="tier - 1"/>
    <s v="R1021"/>
    <n v="29"/>
  </r>
  <r>
    <s v="Id1667"/>
    <s v="  Robert"/>
    <s v="Landry"/>
    <n v="17.7"/>
    <s v="Under Weight"/>
    <n v="6.38"/>
    <x v="1"/>
    <s v="No"/>
    <s v="No"/>
    <s v="No"/>
    <n v="2"/>
    <s v="No"/>
    <d v="1972-08-21T00:00:00"/>
    <n v="5741.67"/>
    <s v="tier - 2"/>
    <s v="tier - 3"/>
    <s v="R1013"/>
    <n v="50"/>
  </r>
  <r>
    <s v="Id1668"/>
    <s v="  Eric R"/>
    <s v="McDonald"/>
    <n v="34.770000000000003"/>
    <s v="Obesity"/>
    <n v="4.47"/>
    <x v="2"/>
    <s v="No"/>
    <s v="No"/>
    <s v="No"/>
    <n v="1"/>
    <s v="No"/>
    <d v="1987-10-19T00:00:00"/>
    <n v="5729.01"/>
    <s v="tier - 1"/>
    <s v="tier - 2"/>
    <s v="R1012"/>
    <n v="35"/>
  </r>
  <r>
    <s v="Id1669"/>
    <s v="  Matthew"/>
    <s v="Dunlap"/>
    <n v="16.88"/>
    <s v="Under Weight"/>
    <n v="9.9600000000000009"/>
    <x v="0"/>
    <s v="No"/>
    <s v="No"/>
    <s v="No"/>
    <n v="0"/>
    <s v="No"/>
    <d v="1971-12-18T00:00:00"/>
    <n v="5720.38"/>
    <s v="tier - 2"/>
    <s v="tier - 1"/>
    <s v="R1013"/>
    <n v="51"/>
  </r>
  <r>
    <s v="Id1670"/>
    <s v="  Bob R"/>
    <s v="Larue"/>
    <n v="40.26"/>
    <s v="Obesity"/>
    <n v="9.92"/>
    <x v="0"/>
    <s v="yes"/>
    <s v="No"/>
    <s v="No"/>
    <n v="0"/>
    <s v="No"/>
    <d v="1981-08-30T00:00:00"/>
    <n v="5709.16"/>
    <s v="tier - 3"/>
    <s v="tier - 3"/>
    <s v="R1013"/>
    <n v="41"/>
  </r>
  <r>
    <s v="Id1671"/>
    <s v="  Stephanie J"/>
    <s v="Hodge"/>
    <n v="25.6"/>
    <s v="Over weight"/>
    <n v="6.03"/>
    <x v="1"/>
    <s v="No"/>
    <s v="No"/>
    <s v="Yes"/>
    <n v="1"/>
    <s v="No"/>
    <d v="1993-11-03T00:00:00"/>
    <n v="5708.87"/>
    <s v="tier - 2"/>
    <s v="tier - 1"/>
    <s v="R1011"/>
    <n v="29"/>
  </r>
  <r>
    <s v="Id1672"/>
    <s v="  Jake"/>
    <s v="Marcus"/>
    <n v="33.549999999999997"/>
    <s v="Obesity"/>
    <n v="10.9"/>
    <x v="0"/>
    <s v="yes"/>
    <s v="No"/>
    <s v="No"/>
    <n v="0"/>
    <s v="No"/>
    <d v="1981-06-15T00:00:00"/>
    <n v="5699.84"/>
    <s v="tier - 2"/>
    <s v="tier - 3"/>
    <s v="R1013"/>
    <n v="41"/>
  </r>
  <r>
    <s v="Id1673"/>
    <s v="  Alison L"/>
    <s v="Daubert"/>
    <n v="16.690000000000001"/>
    <s v="Under Weight"/>
    <n v="10.66"/>
    <x v="0"/>
    <s v="No"/>
    <s v="No"/>
    <s v="No"/>
    <n v="0"/>
    <s v="No"/>
    <d v="1974-07-06T00:00:00"/>
    <n v="5698.74"/>
    <s v="tier - 2"/>
    <s v="tier - 2"/>
    <s v="R1012"/>
    <n v="48"/>
  </r>
  <r>
    <s v="Id1674"/>
    <s v="  Lindsay M"/>
    <s v="Close"/>
    <n v="19.95"/>
    <s v="Normal Weight"/>
    <n v="4.05"/>
    <x v="2"/>
    <s v="No"/>
    <s v="No"/>
    <s v="No"/>
    <n v="1"/>
    <s v="No"/>
    <d v="1992-11-03T00:00:00"/>
    <n v="5693.43"/>
    <s v="tier - 2"/>
    <s v="tier - 3"/>
    <s v="R1012"/>
    <n v="30"/>
  </r>
  <r>
    <s v="Id1675"/>
    <s v="  Guillaume"/>
    <s v="Roels"/>
    <n v="17.55"/>
    <s v="Under Weight"/>
    <n v="4.2300000000000004"/>
    <x v="2"/>
    <s v="No"/>
    <s v="No"/>
    <s v="No"/>
    <n v="2"/>
    <s v="No"/>
    <d v="1972-10-28T00:00:00"/>
    <n v="5690.79"/>
    <s v="tier - 2"/>
    <s v="tier - 1"/>
    <s v="R1013"/>
    <n v="50"/>
  </r>
  <r>
    <s v="Id1676"/>
    <s v="  Kaylee"/>
    <s v="Venosky"/>
    <n v="22.01"/>
    <s v="Normal Weight"/>
    <n v="5.01"/>
    <x v="2"/>
    <s v="No"/>
    <s v="No"/>
    <s v="No"/>
    <n v="1"/>
    <s v="No"/>
    <d v="1984-08-12T00:00:00"/>
    <n v="5679.13"/>
    <s v="tier - 2"/>
    <s v="tier - 2"/>
    <s v="R1013"/>
    <n v="38"/>
  </r>
  <r>
    <s v="Id1677"/>
    <s v="  Theresa"/>
    <s v="Gosnell"/>
    <n v="41.8"/>
    <s v="Obesity"/>
    <n v="5.82"/>
    <x v="1"/>
    <s v="yes"/>
    <s v="No"/>
    <s v="Yes"/>
    <n v="1"/>
    <s v="No"/>
    <d v="1983-09-03T00:00:00"/>
    <n v="5662.23"/>
    <s v="tier - 2"/>
    <s v="tier - 1"/>
    <s v="R1013"/>
    <n v="39"/>
  </r>
  <r>
    <s v="Id1678"/>
    <s v="  Travis G"/>
    <s v="Chewning-Kulick"/>
    <n v="19.170000000000002"/>
    <s v="Normal Weight"/>
    <n v="7.94"/>
    <x v="0"/>
    <s v="No"/>
    <s v="No"/>
    <s v="No"/>
    <n v="0"/>
    <s v="No"/>
    <d v="1978-09-27T00:00:00"/>
    <n v="5650.14"/>
    <s v="tier - 2"/>
    <s v="tier - 1"/>
    <s v="R1013"/>
    <n v="44"/>
  </r>
  <r>
    <s v="Id1679"/>
    <s v="  Emma L"/>
    <s v="McCarron"/>
    <n v="32.799999999999997"/>
    <s v="Obesity"/>
    <n v="6.16"/>
    <x v="1"/>
    <s v="yes"/>
    <s v="No"/>
    <s v="Yes"/>
    <n v="1"/>
    <s v="No"/>
    <d v="1983-06-08T00:00:00"/>
    <n v="5649.72"/>
    <s v="tier - 2"/>
    <s v="tier - 3"/>
    <s v="R1011"/>
    <n v="40"/>
  </r>
  <r>
    <s v="Id1680"/>
    <s v="  Linda"/>
    <s v="Manion"/>
    <n v="35.814999999999998"/>
    <s v="Obesity"/>
    <n v="4.1500000000000004"/>
    <x v="2"/>
    <s v="No"/>
    <s v="No"/>
    <s v="No"/>
    <n v="1"/>
    <s v="No"/>
    <d v="1987-12-09T00:00:00"/>
    <n v="5630.46"/>
    <s v="tier - 2"/>
    <s v="tier - 3"/>
    <s v="R1012"/>
    <n v="35"/>
  </r>
  <r>
    <s v="Id1681"/>
    <s v="  Owen R"/>
    <s v="Strong"/>
    <n v="24.3"/>
    <s v="Normal Weight"/>
    <n v="6.23"/>
    <x v="1"/>
    <s v="No"/>
    <s v="No"/>
    <s v="No"/>
    <n v="0"/>
    <s v="No"/>
    <d v="1994-11-15T00:00:00"/>
    <n v="5615.37"/>
    <s v="tier - 2"/>
    <s v="tier - 3"/>
    <s v="R1011"/>
    <n v="28"/>
  </r>
  <r>
    <s v="Id1682"/>
    <s v="  Jacob"/>
    <s v="Leblanc"/>
    <n v="19.059999999999999"/>
    <s v="Normal Weight"/>
    <n v="7.41"/>
    <x v="0"/>
    <s v="No"/>
    <s v="No"/>
    <s v="No"/>
    <n v="0"/>
    <s v="No"/>
    <d v="1978-09-11T00:00:00"/>
    <n v="5612.83"/>
    <s v="tier - 2"/>
    <s v="tier - 3"/>
    <s v="R1013"/>
    <n v="44"/>
  </r>
  <r>
    <s v="Id1683"/>
    <s v="  Jacqueline"/>
    <s v="Palmer"/>
    <n v="33.25"/>
    <s v="Obesity"/>
    <n v="5.62"/>
    <x v="2"/>
    <s v="yes"/>
    <s v="No"/>
    <s v="No"/>
    <n v="1"/>
    <s v="No"/>
    <d v="1988-11-18T00:00:00"/>
    <n v="5594.85"/>
    <s v="tier - 2"/>
    <s v="tier - 3"/>
    <s v="R1024"/>
    <n v="34"/>
  </r>
  <r>
    <s v="Id1684"/>
    <s v="  Yefeng"/>
    <s v="Shen"/>
    <n v="21.37"/>
    <s v="Normal Weight"/>
    <n v="4.54"/>
    <x v="2"/>
    <s v="yes"/>
    <s v="No"/>
    <s v="Yes"/>
    <n v="1"/>
    <s v="No"/>
    <d v="1983-10-03T00:00:00"/>
    <n v="5587.59"/>
    <s v="tier - 2"/>
    <s v="tier - 1"/>
    <s v="R1013"/>
    <n v="39"/>
  </r>
  <r>
    <s v="Id1685"/>
    <s v="  Thomas J"/>
    <s v="Goldsby"/>
    <n v="34.43"/>
    <s v="Obesity"/>
    <n v="8.6199999999999992"/>
    <x v="0"/>
    <s v="yes"/>
    <s v="No"/>
    <s v="No"/>
    <n v="1"/>
    <s v="No"/>
    <d v="1986-11-21T00:00:00"/>
    <n v="5584.31"/>
    <s v="tier - 3"/>
    <s v="tier - 1"/>
    <s v="R1013"/>
    <n v="36"/>
  </r>
  <r>
    <s v="Id1686"/>
    <s v="  Ken"/>
    <s v="Whitney"/>
    <n v="20.86"/>
    <s v="Normal Weight"/>
    <n v="4.3600000000000003"/>
    <x v="2"/>
    <s v="yes"/>
    <s v="No"/>
    <s v="No"/>
    <n v="0"/>
    <s v="No"/>
    <d v="1985-09-05T00:00:00"/>
    <n v="5582.95"/>
    <s v="tier - 2"/>
    <s v="tier - 1"/>
    <s v="R1012"/>
    <n v="37"/>
  </r>
  <r>
    <s v="Id1687"/>
    <s v="  Annie E"/>
    <s v="Mahoney"/>
    <n v="18.34"/>
    <s v="Under Weight"/>
    <n v="10.01"/>
    <x v="0"/>
    <s v="No"/>
    <s v="No"/>
    <s v="No"/>
    <n v="0"/>
    <s v="No"/>
    <d v="1974-09-18T00:00:00"/>
    <n v="5576.35"/>
    <s v="tier - 2"/>
    <s v="tier - 3"/>
    <s v="R1013"/>
    <n v="48"/>
  </r>
  <r>
    <s v="Id1688"/>
    <s v="s  Noel K"/>
    <s v="McCracken"/>
    <n v="34.15"/>
    <s v="Obesity"/>
    <n v="5.42"/>
    <x v="2"/>
    <s v="No"/>
    <s v="No"/>
    <s v="No"/>
    <n v="0"/>
    <s v="No"/>
    <d v="1999-09-22T00:00:00"/>
    <n v="5552.61"/>
    <s v="tier - 2"/>
    <s v="tier - 3"/>
    <s v="R1026"/>
    <n v="23"/>
  </r>
  <r>
    <s v="Id1689"/>
    <s v="  Mark S"/>
    <s v="Spewak"/>
    <n v="18.350000000000001"/>
    <s v="Under Weight"/>
    <n v="5.12"/>
    <x v="2"/>
    <s v="No"/>
    <s v="No"/>
    <s v="No"/>
    <n v="0"/>
    <s v="No"/>
    <d v="1980-12-07T00:00:00"/>
    <n v="5540.35"/>
    <s v="tier - 2"/>
    <s v="tier - 2"/>
    <s v="R1012"/>
    <n v="42"/>
  </r>
  <r>
    <s v="Id1690"/>
    <s v="  Federica"/>
    <s v="Cottini"/>
    <n v="22.13"/>
    <s v="Normal Weight"/>
    <n v="9.1999999999999993"/>
    <x v="0"/>
    <s v="yes"/>
    <s v="No"/>
    <s v="No"/>
    <n v="0"/>
    <s v="No"/>
    <d v="1981-11-07T00:00:00"/>
    <n v="5539.4"/>
    <s v="tier - 2"/>
    <s v="tier - 2"/>
    <s v="R1013"/>
    <n v="41"/>
  </r>
  <r>
    <s v="Id1691"/>
    <s v="  Pamela L"/>
    <s v="Findlay"/>
    <n v="22.51"/>
    <s v="Normal Weight"/>
    <n v="6.08"/>
    <x v="1"/>
    <s v="yes"/>
    <s v="No"/>
    <s v="No"/>
    <n v="1"/>
    <s v="No"/>
    <d v="1988-07-29T00:00:00"/>
    <n v="5503.36"/>
    <s v="tier - 2"/>
    <s v="tier - 2"/>
    <s v="R1012"/>
    <n v="34"/>
  </r>
  <r>
    <s v="Id1692"/>
    <s v="  Andrew W"/>
    <s v="Strasburg"/>
    <n v="31"/>
    <s v="Obesity"/>
    <n v="4.7699999999999996"/>
    <x v="2"/>
    <s v="No"/>
    <s v="No"/>
    <s v="No"/>
    <n v="1"/>
    <s v="No"/>
    <d v="1984-08-17T00:00:00"/>
    <n v="5488.26"/>
    <s v="tier - 2"/>
    <s v="tier - 3"/>
    <s v="R1011"/>
    <n v="38"/>
  </r>
  <r>
    <s v="Id1693"/>
    <s v="  Randall"/>
    <s v="Adams"/>
    <n v="28.27"/>
    <s v="Over weight"/>
    <n v="4.62"/>
    <x v="2"/>
    <s v="No"/>
    <s v="No"/>
    <s v="No"/>
    <n v="1"/>
    <s v="No"/>
    <d v="1984-08-26T00:00:00"/>
    <n v="5484.47"/>
    <s v="tier - 2"/>
    <s v="tier - 2"/>
    <s v="R1013"/>
    <n v="38"/>
  </r>
  <r>
    <s v="Id1694"/>
    <s v="  Tracy L"/>
    <s v="Deeter"/>
    <n v="29.92"/>
    <s v="Over weight"/>
    <n v="9.07"/>
    <x v="0"/>
    <s v="yes"/>
    <s v="No"/>
    <s v="No"/>
    <n v="1"/>
    <s v="No"/>
    <d v="1986-09-30T00:00:00"/>
    <n v="5478.04"/>
    <s v="tier - 2"/>
    <s v="tier - 3"/>
    <s v="R1013"/>
    <n v="36"/>
  </r>
  <r>
    <s v="Id1695"/>
    <s v="  Azelie"/>
    <s v="Arpin"/>
    <n v="25.9"/>
    <s v="Over weight"/>
    <n v="9.1199999999999992"/>
    <x v="0"/>
    <s v="yes"/>
    <s v="No"/>
    <s v="No"/>
    <n v="1"/>
    <s v="No"/>
    <d v="1986-07-12T00:00:00"/>
    <n v="5472.45"/>
    <s v="tier - 2"/>
    <s v="tier - 3"/>
    <s v="R1011"/>
    <n v="36"/>
  </r>
  <r>
    <s v="Id1696"/>
    <s v="  Monica M"/>
    <s v="Schoeneck"/>
    <n v="27.74"/>
    <s v="Over weight"/>
    <n v="7.32"/>
    <x v="0"/>
    <s v="yes"/>
    <s v="No"/>
    <s v="No"/>
    <n v="1"/>
    <s v="No"/>
    <d v="1986-12-02T00:00:00"/>
    <n v="5469.01"/>
    <s v="tier - 2"/>
    <s v="tier - 2"/>
    <s v="R1024"/>
    <n v="36"/>
  </r>
  <r>
    <s v="Id1697"/>
    <s v="  Katarina K"/>
    <s v="Mueller"/>
    <n v="17.260000000000002"/>
    <s v="Under Weight"/>
    <n v="11.73"/>
    <x v="0"/>
    <s v="No"/>
    <s v="No"/>
    <s v="No"/>
    <n v="2"/>
    <s v="No"/>
    <d v="1973-10-24T00:00:00"/>
    <n v="5466.88"/>
    <s v="tier - 2"/>
    <s v="tier - 2"/>
    <s v="R1013"/>
    <n v="49"/>
  </r>
  <r>
    <s v="Id1698"/>
    <s v="  Jamie L"/>
    <s v="Willits"/>
    <n v="19.855"/>
    <s v="Normal Weight"/>
    <n v="6.64"/>
    <x v="0"/>
    <s v="yes"/>
    <s v="No"/>
    <s v="No"/>
    <n v="1"/>
    <s v="No"/>
    <d v="1986-12-25T00:00:00"/>
    <n v="5458.05"/>
    <s v="tier - 2"/>
    <s v="tier - 2"/>
    <s v="R1024"/>
    <n v="36"/>
  </r>
  <r>
    <s v="Id1699"/>
    <s v="  Brian"/>
    <s v="Syring"/>
    <n v="41.69"/>
    <s v="Obesity"/>
    <n v="5.78"/>
    <x v="1"/>
    <s v="No"/>
    <s v="No"/>
    <s v="No"/>
    <n v="0"/>
    <s v="No"/>
    <d v="1982-08-25T00:00:00"/>
    <n v="5438.75"/>
    <s v="tier - 3"/>
    <s v="tier - 2"/>
    <s v="R1013"/>
    <n v="40"/>
  </r>
  <r>
    <s v="Id1700"/>
    <s v="  Stacey L"/>
    <s v="Strike"/>
    <n v="16.12"/>
    <s v="Under Weight"/>
    <n v="10.45"/>
    <x v="0"/>
    <s v="No"/>
    <s v="No"/>
    <s v="No"/>
    <n v="0"/>
    <s v="No"/>
    <d v="1978-06-08T00:00:00"/>
    <n v="5428.98"/>
    <s v="tier - 2"/>
    <s v="tier - 2"/>
    <s v="R1012"/>
    <n v="45"/>
  </r>
  <r>
    <s v="Id1701"/>
    <s v="  Stephen"/>
    <s v="Hennigar"/>
    <n v="37.43"/>
    <s v="Obesity"/>
    <n v="4.5199999999999996"/>
    <x v="2"/>
    <s v="No"/>
    <s v="No"/>
    <s v="No"/>
    <n v="1"/>
    <s v="No"/>
    <d v="1992-09-17T00:00:00"/>
    <n v="5428.73"/>
    <s v="tier - 3"/>
    <s v="tier - 1"/>
    <s v="R1017"/>
    <n v="30"/>
  </r>
  <r>
    <s v="Id1702"/>
    <s v="  Joshua"/>
    <s v="May"/>
    <n v="31.065000000000001"/>
    <s v="Obesity"/>
    <n v="5.71"/>
    <x v="1"/>
    <s v="No"/>
    <s v="No"/>
    <s v="No"/>
    <n v="0"/>
    <s v="No"/>
    <d v="1991-07-06T00:00:00"/>
    <n v="5425.02"/>
    <s v="tier - 2"/>
    <s v="tier - 1"/>
    <s v="R1012"/>
    <n v="31"/>
  </r>
  <r>
    <s v="Id1703"/>
    <s v="  Josh"/>
    <s v="Metcalf"/>
    <n v="25.08"/>
    <s v="Over weight"/>
    <n v="4.7699999999999996"/>
    <x v="2"/>
    <s v="No"/>
    <s v="No"/>
    <s v="No"/>
    <n v="0"/>
    <s v="No"/>
    <d v="1982-09-27T00:00:00"/>
    <n v="5415.66"/>
    <s v="tier - 2"/>
    <s v="tier - 3"/>
    <s v="R1013"/>
    <n v="40"/>
  </r>
  <r>
    <s v="Id1704"/>
    <s v="  Heather"/>
    <s v="Tiska"/>
    <n v="15.2"/>
    <s v="Under Weight"/>
    <n v="7.81"/>
    <x v="0"/>
    <s v="yes"/>
    <s v="No"/>
    <s v="No"/>
    <n v="1"/>
    <s v="No"/>
    <d v="1975-09-27T00:00:00"/>
    <n v="5411.99"/>
    <s v="tier - 2"/>
    <s v="tier - 3"/>
    <s v="R1012"/>
    <n v="47"/>
  </r>
  <r>
    <s v="Id1705"/>
    <s v="  James C"/>
    <s v="McDonough"/>
    <n v="22.34"/>
    <s v="Normal Weight"/>
    <n v="5.19"/>
    <x v="2"/>
    <s v="yes"/>
    <s v="No"/>
    <s v="No"/>
    <n v="0"/>
    <s v="No"/>
    <d v="1985-12-23T00:00:00"/>
    <n v="5402.89"/>
    <s v="tier - 2"/>
    <s v="tier - 1"/>
    <s v="R1013"/>
    <n v="37"/>
  </r>
  <r>
    <s v="Id1706"/>
    <s v="  Kim"/>
    <s v="Fairley"/>
    <n v="40.15"/>
    <s v="Obesity"/>
    <n v="5.93"/>
    <x v="1"/>
    <s v="No"/>
    <s v="No"/>
    <s v="No"/>
    <n v="1"/>
    <s v="No"/>
    <d v="1984-08-01T00:00:00"/>
    <n v="5400.98"/>
    <s v="tier - 2"/>
    <s v="tier - 2"/>
    <s v="R1013"/>
    <n v="38"/>
  </r>
  <r>
    <s v="Id1707"/>
    <s v="  Marie E"/>
    <s v="Barnett"/>
    <n v="37.729999999999997"/>
    <s v="Obesity"/>
    <n v="6.29"/>
    <x v="1"/>
    <s v="No"/>
    <s v="No"/>
    <s v="No"/>
    <n v="1"/>
    <s v="No"/>
    <d v="1984-09-03T00:00:00"/>
    <n v="5397.62"/>
    <s v="tier - 2"/>
    <s v="tier - 2"/>
    <s v="R1013"/>
    <n v="38"/>
  </r>
  <r>
    <s v="Id1708"/>
    <s v="  Dariusz"/>
    <s v="Piasta"/>
    <n v="25.35"/>
    <s v="Over weight"/>
    <n v="4.9000000000000004"/>
    <x v="2"/>
    <s v="No"/>
    <s v="No"/>
    <s v="No"/>
    <n v="0"/>
    <s v="No"/>
    <d v="1989-11-06T00:00:00"/>
    <n v="5396.44"/>
    <s v="tier - 2"/>
    <s v="tier - 3"/>
    <s v="R1013"/>
    <n v="33"/>
  </r>
  <r>
    <s v="Id1709"/>
    <s v="  Jessica E"/>
    <s v="Mueller"/>
    <n v="26.41"/>
    <s v="Over weight"/>
    <n v="5.07"/>
    <x v="2"/>
    <s v="yes"/>
    <s v="No"/>
    <s v="No"/>
    <n v="1"/>
    <s v="No"/>
    <d v="1988-08-08T00:00:00"/>
    <n v="5385.34"/>
    <s v="tier - 2"/>
    <s v="tier - 3"/>
    <s v="R1012"/>
    <n v="34"/>
  </r>
  <r>
    <s v="Id1710"/>
    <s v="  Kristen"/>
    <s v="Olsen"/>
    <n v="27.6"/>
    <s v="Over weight"/>
    <n v="5.33"/>
    <x v="2"/>
    <s v="No"/>
    <s v="No"/>
    <s v="No"/>
    <n v="1"/>
    <s v="No"/>
    <d v="1984-06-01T00:00:00"/>
    <n v="5383.54"/>
    <s v="tier - 2"/>
    <s v="tier - 3"/>
    <s v="R1011"/>
    <n v="39"/>
  </r>
  <r>
    <s v="Id1711"/>
    <s v="  Jose Guadalupe P Sr"/>
    <s v="De Jesus"/>
    <n v="33.82"/>
    <s v="Obesity"/>
    <n v="8.93"/>
    <x v="0"/>
    <s v="yes"/>
    <s v="No"/>
    <s v="No"/>
    <n v="1"/>
    <s v="No"/>
    <d v="1986-07-22T00:00:00"/>
    <n v="5377.46"/>
    <s v="tier - 2"/>
    <s v="tier - 3"/>
    <s v="R1012"/>
    <n v="36"/>
  </r>
  <r>
    <s v="Id1712"/>
    <s v="  Cynthia"/>
    <s v="Bartus"/>
    <n v="32.9"/>
    <s v="Obesity"/>
    <n v="4.3499999999999996"/>
    <x v="2"/>
    <s v="No"/>
    <s v="No"/>
    <s v="No"/>
    <n v="0"/>
    <s v="No"/>
    <d v="1989-11-18T00:00:00"/>
    <n v="5375.04"/>
    <s v="tier - 2"/>
    <s v="tier - 1"/>
    <s v="R1011"/>
    <n v="33"/>
  </r>
  <r>
    <s v="Id1713"/>
    <s v="  Tyler"/>
    <s v="Stevens"/>
    <n v="30.875"/>
    <s v="Obesity"/>
    <n v="9.5399999999999991"/>
    <x v="0"/>
    <s v="yes"/>
    <s v="No"/>
    <s v="No"/>
    <n v="1"/>
    <s v="No"/>
    <d v="1986-06-01T00:00:00"/>
    <n v="5373.36"/>
    <s v="tier - 2"/>
    <s v="tier - 2"/>
    <s v="R1012"/>
    <n v="37"/>
  </r>
  <r>
    <s v="Id1714"/>
    <s v="  Holly J"/>
    <s v="Rich"/>
    <n v="32.64"/>
    <s v="Obesity"/>
    <n v="5.91"/>
    <x v="1"/>
    <s v="No"/>
    <s v="No"/>
    <s v="No"/>
    <n v="0"/>
    <s v="No"/>
    <d v="1994-12-07T00:00:00"/>
    <n v="5364.66"/>
    <s v="tier - 2"/>
    <s v="tier - 1"/>
    <s v="R1011"/>
    <n v="28"/>
  </r>
  <r>
    <s v="Id1715"/>
    <s v="  Kristen"/>
    <s v="Fayter"/>
    <n v="22.135000000000002"/>
    <s v="Normal Weight"/>
    <n v="5.0999999999999996"/>
    <x v="2"/>
    <s v="No"/>
    <s v="No"/>
    <s v="No"/>
    <n v="0"/>
    <s v="No"/>
    <d v="1989-11-07T00:00:00"/>
    <n v="5354.07"/>
    <s v="tier - 2"/>
    <s v="tier - 3"/>
    <s v="R1024"/>
    <n v="33"/>
  </r>
  <r>
    <s v="Id1716"/>
    <s v="  Thomas"/>
    <s v="Parise"/>
    <n v="16.53"/>
    <s v="Under Weight"/>
    <n v="5.08"/>
    <x v="2"/>
    <s v="No"/>
    <s v="No"/>
    <s v="No"/>
    <n v="2"/>
    <s v="No"/>
    <d v="1972-12-15T00:00:00"/>
    <n v="5344.81"/>
    <s v="tier - 2"/>
    <s v="tier - 3"/>
    <s v="R1013"/>
    <n v="50"/>
  </r>
  <r>
    <s v="Id1717"/>
    <s v="  Tricity M"/>
    <s v="Andrew"/>
    <n v="32.774999999999999"/>
    <s v="Obesity"/>
    <n v="4.75"/>
    <x v="2"/>
    <s v="No"/>
    <s v="No"/>
    <s v="No"/>
    <n v="0"/>
    <s v="No"/>
    <d v="1991-08-28T00:00:00"/>
    <n v="5327.4"/>
    <s v="tier - 2"/>
    <s v="tier - 1"/>
    <s v="R1012"/>
    <n v="31"/>
  </r>
  <r>
    <s v="Id1718"/>
    <s v="  Sarah A"/>
    <s v="Gryniewicz"/>
    <n v="30.9"/>
    <s v="Obesity"/>
    <n v="6.05"/>
    <x v="1"/>
    <s v="No"/>
    <s v="No"/>
    <s v="No"/>
    <n v="1"/>
    <s v="No"/>
    <d v="1992-06-18T00:00:00"/>
    <n v="5325.65"/>
    <s v="tier - 2"/>
    <s v="tier - 1"/>
    <s v="R1011"/>
    <n v="30"/>
  </r>
  <r>
    <s v="Id1719"/>
    <s v="  Lisa M"/>
    <s v="Panora"/>
    <n v="15.58"/>
    <s v="Under Weight"/>
    <n v="11.56"/>
    <x v="0"/>
    <s v="No"/>
    <s v="No"/>
    <s v="No"/>
    <n v="0"/>
    <s v="No"/>
    <d v="1974-09-02T00:00:00"/>
    <n v="5322.24"/>
    <s v="tier - 2"/>
    <s v="tier - 1"/>
    <s v="R1012"/>
    <n v="48"/>
  </r>
  <r>
    <s v="Id1720"/>
    <s v="  Tracy A"/>
    <s v="Woodward"/>
    <n v="26.315000000000001"/>
    <s v="Over weight"/>
    <n v="5.76"/>
    <x v="1"/>
    <s v="No"/>
    <s v="No"/>
    <s v="No"/>
    <n v="0"/>
    <s v="No"/>
    <d v="1994-11-13T00:00:00"/>
    <n v="5312.17"/>
    <s v="tier - 2"/>
    <s v="tier - 2"/>
    <s v="R1012"/>
    <n v="28"/>
  </r>
  <r>
    <s v="Id1721"/>
    <s v="  Patrick"/>
    <s v="Lambe"/>
    <n v="35.61"/>
    <s v="Obesity"/>
    <n v="5.65"/>
    <x v="2"/>
    <s v="No"/>
    <s v="yes"/>
    <s v="No"/>
    <n v="1"/>
    <s v="No"/>
    <d v="2000-09-09T00:00:00"/>
    <n v="5306.7"/>
    <s v="tier - 2"/>
    <s v="tier - 3"/>
    <s v="R1012"/>
    <n v="22"/>
  </r>
  <r>
    <s v="Id1722"/>
    <s v="  Trent"/>
    <s v="Casto"/>
    <n v="37.56"/>
    <s v="Obesity"/>
    <n v="5.88"/>
    <x v="1"/>
    <s v="No"/>
    <s v="yes"/>
    <s v="No"/>
    <n v="1"/>
    <s v="No"/>
    <d v="2004-08-22T00:00:00"/>
    <n v="5293.67"/>
    <s v="tier - 2"/>
    <s v="tier - 2"/>
    <s v="R1022"/>
    <n v="18"/>
  </r>
  <r>
    <s v="Id1723"/>
    <s v="  Julie"/>
    <s v="Martelli"/>
    <n v="15.49"/>
    <s v="Under Weight"/>
    <n v="9.6"/>
    <x v="0"/>
    <s v="No"/>
    <s v="No"/>
    <s v="No"/>
    <n v="0"/>
    <s v="No"/>
    <d v="1974-11-12T00:00:00"/>
    <n v="5291.71"/>
    <s v="tier - 2"/>
    <s v="tier - 2"/>
    <s v="R1012"/>
    <n v="48"/>
  </r>
  <r>
    <s v="Id1724"/>
    <s v="  Sawomir"/>
    <s v="Naskret"/>
    <n v="23.48"/>
    <s v="Normal Weight"/>
    <n v="6.24"/>
    <x v="1"/>
    <s v="No"/>
    <s v="No"/>
    <s v="No"/>
    <n v="1"/>
    <s v="No"/>
    <d v="1987-09-01T00:00:00"/>
    <n v="5275.86"/>
    <s v="tier - 2"/>
    <s v="tier - 2"/>
    <s v="R1013"/>
    <n v="35"/>
  </r>
  <r>
    <s v="Id1725"/>
    <s v="  Micah"/>
    <s v="Morgan"/>
    <n v="30.02"/>
    <s v="Obesity"/>
    <n v="7.63"/>
    <x v="0"/>
    <s v="yes"/>
    <s v="No"/>
    <s v="No"/>
    <n v="1"/>
    <s v="No"/>
    <d v="1986-10-20T00:00:00"/>
    <n v="5272.18"/>
    <s v="tier - 2"/>
    <s v="tier - 3"/>
    <s v="R1012"/>
    <n v="36"/>
  </r>
  <r>
    <s v="Id1726"/>
    <s v="  Kelly H"/>
    <s v="Maloney"/>
    <n v="26.885000000000002"/>
    <s v="Over weight"/>
    <n v="8.66"/>
    <x v="0"/>
    <s v="yes"/>
    <s v="No"/>
    <s v="No"/>
    <n v="1"/>
    <s v="No"/>
    <d v="1986-09-20T00:00:00"/>
    <n v="5267.82"/>
    <s v="tier - 2"/>
    <s v="tier - 2"/>
    <s v="R1012"/>
    <n v="36"/>
  </r>
  <r>
    <s v="Id1727"/>
    <s v="  Lindsay M"/>
    <s v="Amherst"/>
    <n v="25.84"/>
    <s v="Over weight"/>
    <n v="8.5500000000000007"/>
    <x v="0"/>
    <s v="yes"/>
    <s v="No"/>
    <s v="No"/>
    <n v="1"/>
    <s v="No"/>
    <d v="1986-10-25T00:00:00"/>
    <n v="5266.37"/>
    <s v="tier - 2"/>
    <s v="tier - 2"/>
    <s v="R1012"/>
    <n v="36"/>
  </r>
  <r>
    <s v="Id1728"/>
    <s v="  Austen G"/>
    <s v="Davenport"/>
    <n v="27.454999999999998"/>
    <s v="Over weight"/>
    <n v="4.54"/>
    <x v="2"/>
    <s v="No"/>
    <s v="No"/>
    <s v="No"/>
    <n v="0"/>
    <s v="No"/>
    <d v="1989-07-19T00:00:00"/>
    <n v="5261.47"/>
    <s v="tier - 2"/>
    <s v="tier - 2"/>
    <s v="R1012"/>
    <n v="33"/>
  </r>
  <r>
    <s v="Id1729"/>
    <s v="  Tory J"/>
    <s v="Johansen"/>
    <n v="24.605"/>
    <s v="Over weight"/>
    <n v="5.7"/>
    <x v="1"/>
    <s v="No"/>
    <s v="No"/>
    <s v="No"/>
    <n v="0"/>
    <s v="No"/>
    <d v="1989-11-25T00:00:00"/>
    <n v="5257.51"/>
    <s v="tier - 2"/>
    <s v="tier - 2"/>
    <s v="R1012"/>
    <n v="33"/>
  </r>
  <r>
    <s v="Id1730"/>
    <s v="  Robert J"/>
    <s v="Bond"/>
    <n v="30.8"/>
    <s v="Obesity"/>
    <n v="5.07"/>
    <x v="2"/>
    <s v="No"/>
    <s v="No"/>
    <s v="No"/>
    <n v="0"/>
    <s v="No"/>
    <d v="1990-07-06T00:00:00"/>
    <n v="5253.52"/>
    <s v="tier - 3"/>
    <s v="tier - 3"/>
    <s v="R1011"/>
    <n v="32"/>
  </r>
  <r>
    <s v="Id1731"/>
    <s v="  Steph"/>
    <s v="Reilly"/>
    <n v="34.799999999999997"/>
    <s v="Obesity"/>
    <n v="4.38"/>
    <x v="2"/>
    <s v="No"/>
    <s v="No"/>
    <s v="No"/>
    <n v="1"/>
    <s v="No"/>
    <d v="1987-09-09T00:00:00"/>
    <n v="5246.05"/>
    <s v="tier - 2"/>
    <s v="tier - 3"/>
    <s v="R1011"/>
    <n v="35"/>
  </r>
  <r>
    <s v="Id1732"/>
    <s v="  Kate"/>
    <s v="Chandler"/>
    <n v="34.21"/>
    <s v="Obesity"/>
    <n v="4.54"/>
    <x v="2"/>
    <s v="No"/>
    <s v="No"/>
    <s v="No"/>
    <n v="1"/>
    <s v="No"/>
    <d v="1987-07-05T00:00:00"/>
    <n v="5245.23"/>
    <s v="tier - 2"/>
    <s v="tier - 2"/>
    <s v="R1013"/>
    <n v="35"/>
  </r>
  <r>
    <s v="Id1733"/>
    <s v="  Kristina"/>
    <s v="Kaufmann"/>
    <n v="31"/>
    <s v="Obesity"/>
    <n v="5.38"/>
    <x v="2"/>
    <s v="No"/>
    <s v="No"/>
    <s v="No"/>
    <n v="1"/>
    <s v="No"/>
    <d v="1987-12-26T00:00:00"/>
    <n v="5240.7700000000004"/>
    <s v="tier - 2"/>
    <s v="tier - 2"/>
    <s v="R1011"/>
    <n v="35"/>
  </r>
  <r>
    <s v="Id1734"/>
    <s v="  Flo"/>
    <s v="Barnes-Zurkinden"/>
    <n v="26.125"/>
    <s v="Over weight"/>
    <n v="5.55"/>
    <x v="2"/>
    <s v="No"/>
    <s v="No"/>
    <s v="No"/>
    <n v="1"/>
    <s v="No"/>
    <d v="1987-06-29T00:00:00"/>
    <n v="5227.99"/>
    <s v="tier - 2"/>
    <s v="tier - 1"/>
    <s v="R1024"/>
    <n v="35"/>
  </r>
  <r>
    <s v="Id1735"/>
    <s v="s  Sarah P"/>
    <s v="Wolter"/>
    <n v="30.13"/>
    <s v="Obesity"/>
    <n v="4.03"/>
    <x v="2"/>
    <s v="yes"/>
    <s v="No"/>
    <s v="No"/>
    <n v="1"/>
    <s v="No"/>
    <d v="1995-06-06T00:00:00"/>
    <n v="5216.4799999999996"/>
    <s v="tier - 2"/>
    <s v="tier - 2"/>
    <s v="R1025"/>
    <n v="28"/>
  </r>
  <r>
    <s v="Id1736"/>
    <s v="  Anabel"/>
    <s v="Pearson"/>
    <n v="34.19"/>
    <s v="Obesity"/>
    <n v="4.1900000000000004"/>
    <x v="2"/>
    <s v="No"/>
    <s v="No"/>
    <s v="No"/>
    <n v="0"/>
    <s v="No"/>
    <d v="1999-12-01T00:00:00"/>
    <n v="5213.22"/>
    <s v="tier - 2"/>
    <s v="tier - 1"/>
    <s v="R1012"/>
    <n v="23"/>
  </r>
  <r>
    <s v="Id1737"/>
    <s v="  Ian"/>
    <s v="Thomas"/>
    <n v="22.515000000000001"/>
    <s v="Normal Weight"/>
    <n v="4.37"/>
    <x v="2"/>
    <s v="No"/>
    <s v="No"/>
    <s v="Yes"/>
    <n v="1"/>
    <s v="No"/>
    <d v="1993-06-17T00:00:00"/>
    <n v="5209.58"/>
    <s v="tier - 3"/>
    <s v="tier - 3"/>
    <s v="R1017"/>
    <n v="29"/>
  </r>
  <r>
    <s v="Id1738"/>
    <s v="  Alex"/>
    <s v="Leon"/>
    <n v="18.239999999999998"/>
    <s v="Under Weight"/>
    <n v="5.31"/>
    <x v="2"/>
    <s v="yes"/>
    <s v="No"/>
    <s v="Yes"/>
    <n v="1"/>
    <s v="No"/>
    <d v="1983-10-24T00:00:00"/>
    <n v="5207.97"/>
    <s v="tier - 2"/>
    <s v="tier - 2"/>
    <s v="R1012"/>
    <n v="39"/>
  </r>
  <r>
    <s v="Id1739"/>
    <s v="  Richard J"/>
    <s v="Marriott"/>
    <n v="37.28"/>
    <s v="Obesity"/>
    <n v="4.66"/>
    <x v="2"/>
    <s v="No"/>
    <s v="yes"/>
    <s v="No"/>
    <n v="1"/>
    <s v="No"/>
    <d v="2004-06-06T00:00:00"/>
    <n v="5198.6899999999996"/>
    <s v="tier - 2"/>
    <s v="tier - 2"/>
    <s v="R1022"/>
    <n v="19"/>
  </r>
  <r>
    <s v="Id1740"/>
    <s v="  Jacqueline N"/>
    <s v="Wilkins"/>
    <n v="18.2"/>
    <s v="Under Weight"/>
    <n v="6.19"/>
    <x v="1"/>
    <s v="No"/>
    <s v="No"/>
    <s v="Yes"/>
    <n v="1"/>
    <s v="No"/>
    <d v="1979-09-12T00:00:00"/>
    <n v="5195.58"/>
    <s v="tier - 2"/>
    <s v="tier - 2"/>
    <s v="R1013"/>
    <n v="43"/>
  </r>
  <r>
    <s v="Id1741"/>
    <s v="  Cindy"/>
    <s v="Saiter"/>
    <n v="20.53"/>
    <s v="Normal Weight"/>
    <n v="4.8600000000000003"/>
    <x v="2"/>
    <s v="No"/>
    <s v="No"/>
    <s v="No"/>
    <n v="1"/>
    <s v="No"/>
    <d v="1984-10-16T00:00:00"/>
    <n v="5177.12"/>
    <s v="tier - 2"/>
    <s v="tier - 1"/>
    <s v="R1013"/>
    <n v="38"/>
  </r>
  <r>
    <s v="Id1742"/>
    <s v="  Marcia"/>
    <s v="Winrow"/>
    <n v="23.79"/>
    <s v="Normal Weight"/>
    <n v="4.74"/>
    <x v="2"/>
    <s v="No"/>
    <s v="No"/>
    <s v="No"/>
    <n v="0"/>
    <s v="No"/>
    <d v="1991-08-29T00:00:00"/>
    <n v="5166.96"/>
    <s v="tier - 2"/>
    <s v="tier - 2"/>
    <s v="R1012"/>
    <n v="31"/>
  </r>
  <r>
    <s v="Id1743"/>
    <s v="  Samantha R"/>
    <s v="Gries"/>
    <n v="29.8"/>
    <s v="Over weight"/>
    <n v="6.03"/>
    <x v="1"/>
    <s v="No"/>
    <s v="No"/>
    <s v="No"/>
    <n v="0"/>
    <s v="No"/>
    <d v="1990-10-09T00:00:00"/>
    <n v="5152.13"/>
    <s v="tier - 2"/>
    <s v="tier - 2"/>
    <s v="R1011"/>
    <n v="32"/>
  </r>
  <r>
    <s v="Id1744"/>
    <s v="  Katie"/>
    <s v="Strohschein"/>
    <n v="31.54"/>
    <s v="Obesity"/>
    <n v="4.71"/>
    <x v="2"/>
    <s v="No"/>
    <s v="No"/>
    <s v="No"/>
    <n v="0"/>
    <s v="No"/>
    <d v="1990-08-22T00:00:00"/>
    <n v="5148.55"/>
    <s v="tier - 2"/>
    <s v="tier - 2"/>
    <s v="R1024"/>
    <n v="32"/>
  </r>
  <r>
    <s v="Id1745"/>
    <s v="  John P"/>
    <s v="Berger"/>
    <n v="20.82"/>
    <s v="Normal Weight"/>
    <n v="5.55"/>
    <x v="2"/>
    <s v="No"/>
    <s v="No"/>
    <s v="No"/>
    <n v="1"/>
    <s v="No"/>
    <d v="1984-08-22T00:00:00"/>
    <n v="5144.18"/>
    <s v="tier - 2"/>
    <s v="tier - 1"/>
    <s v="R1013"/>
    <n v="38"/>
  </r>
  <r>
    <s v="Id1746"/>
    <s v="  Rachel"/>
    <s v="Coogan"/>
    <n v="38.83"/>
    <s v="Obesity"/>
    <n v="4.78"/>
    <x v="2"/>
    <s v="No"/>
    <s v="No"/>
    <s v="Yes"/>
    <n v="1"/>
    <s v="No"/>
    <d v="1993-12-10T00:00:00"/>
    <n v="5138.26"/>
    <s v="tier - 2"/>
    <s v="tier - 2"/>
    <s v="R1013"/>
    <n v="29"/>
  </r>
  <r>
    <s v="Id1747"/>
    <s v="  Isabelle"/>
    <s v="Gagnon"/>
    <n v="23.44"/>
    <s v="Normal Weight"/>
    <n v="4.6500000000000004"/>
    <x v="2"/>
    <s v="yes"/>
    <s v="No"/>
    <s v="No"/>
    <n v="1"/>
    <s v="No"/>
    <d v="1988-09-15T00:00:00"/>
    <n v="5136.75"/>
    <s v="tier - 2"/>
    <s v="tier - 1"/>
    <s v="R1013"/>
    <n v="34"/>
  </r>
  <r>
    <s v="Id1748"/>
    <s v="  Neil"/>
    <s v="Pearson"/>
    <n v="24.13"/>
    <s v="Normal Weight"/>
    <n v="5.2"/>
    <x v="2"/>
    <s v="No"/>
    <s v="No"/>
    <s v="No"/>
    <n v="1"/>
    <s v="No"/>
    <d v="1987-09-13T00:00:00"/>
    <n v="5125.22"/>
    <s v="tier - 1"/>
    <s v="tier - 2"/>
    <s v="R1012"/>
    <n v="35"/>
  </r>
  <r>
    <s v="Id1749"/>
    <s v="  Tom"/>
    <s v="Brian"/>
    <n v="42.13"/>
    <s v="Obesity"/>
    <n v="4.54"/>
    <x v="2"/>
    <s v="yes"/>
    <s v="No"/>
    <s v="No"/>
    <n v="1"/>
    <s v="No"/>
    <d v="1988-11-01T00:00:00"/>
    <n v="5124.1899999999996"/>
    <s v="tier - 2"/>
    <s v="tier - 3"/>
    <s v="R1013"/>
    <n v="34"/>
  </r>
  <r>
    <s v="Id1750"/>
    <s v="  Nathan"/>
    <s v="Brown"/>
    <n v="17.86"/>
    <s v="Under Weight"/>
    <n v="4.1100000000000003"/>
    <x v="2"/>
    <s v="No"/>
    <s v="No"/>
    <s v="No"/>
    <n v="1"/>
    <s v="No"/>
    <d v="1987-11-18T00:00:00"/>
    <n v="5116.5"/>
    <s v="tier - 2"/>
    <s v="tier - 2"/>
    <s v="R1012"/>
    <n v="35"/>
  </r>
  <r>
    <s v="Id1751"/>
    <s v="s  Kelli N"/>
    <s v="Fox"/>
    <n v="32.78"/>
    <s v="Obesity"/>
    <n v="4.63"/>
    <x v="2"/>
    <s v="No"/>
    <s v="No"/>
    <s v="No"/>
    <n v="0"/>
    <s v="No"/>
    <d v="1999-06-19T00:00:00"/>
    <n v="5087.92"/>
    <s v="tier - 2"/>
    <s v="tier - 2"/>
    <s v="R1026"/>
    <n v="23"/>
  </r>
  <r>
    <s v="Id1752"/>
    <s v="  Scott M"/>
    <s v="Traver"/>
    <n v="23.9"/>
    <s v="Normal Weight"/>
    <n v="6.06"/>
    <x v="1"/>
    <s v="yes"/>
    <s v="No"/>
    <s v="Yes"/>
    <n v="1"/>
    <s v="No"/>
    <d v="1997-07-14T00:00:00"/>
    <n v="5080.1000000000004"/>
    <s v="tier - 3"/>
    <s v="tier - 2"/>
    <s v="R1011"/>
    <n v="25"/>
  </r>
  <r>
    <s v="Id1753"/>
    <s v="  Grant A"/>
    <s v="Quick"/>
    <n v="15.47"/>
    <s v="Under Weight"/>
    <n v="8.43"/>
    <x v="0"/>
    <s v="No"/>
    <s v="No"/>
    <s v="No"/>
    <n v="0"/>
    <s v="No"/>
    <d v="1978-11-22T00:00:00"/>
    <n v="5077.1899999999996"/>
    <s v="tier - 2"/>
    <s v="tier - 3"/>
    <s v="R1012"/>
    <n v="44"/>
  </r>
  <r>
    <s v="Id1754"/>
    <s v="  Jonathan C"/>
    <s v="Scott"/>
    <n v="28.54"/>
    <s v="Over weight"/>
    <n v="5.51"/>
    <x v="2"/>
    <s v="No"/>
    <s v="No"/>
    <s v="Yes"/>
    <n v="1"/>
    <s v="No"/>
    <d v="1993-06-11T00:00:00"/>
    <n v="5059.5600000000004"/>
    <s v="tier - 2"/>
    <s v="tier - 1"/>
    <s v="R1021"/>
    <n v="29"/>
  </r>
  <r>
    <s v="Id1755"/>
    <s v="  Rachael M"/>
    <s v="Theriot"/>
    <n v="18.54"/>
    <s v="Normal Weight"/>
    <n v="4.95"/>
    <x v="2"/>
    <s v="No"/>
    <s v="No"/>
    <s v="No"/>
    <n v="0"/>
    <s v="No"/>
    <d v="1980-09-07T00:00:00"/>
    <n v="5054.05"/>
    <s v="tier - 2"/>
    <s v="tier - 2"/>
    <s v="R1013"/>
    <n v="42"/>
  </r>
  <r>
    <s v="Id1756"/>
    <s v="  Pilar"/>
    <s v="Michalis"/>
    <n v="32.18"/>
    <s v="Obesity"/>
    <n v="6.44"/>
    <x v="0"/>
    <s v="yes"/>
    <s v="No"/>
    <s v="Yes"/>
    <n v="1"/>
    <s v="No"/>
    <d v="1997-07-29T00:00:00"/>
    <n v="5045.1499999999996"/>
    <s v="tier - 2"/>
    <s v="tier - 2"/>
    <s v="R1012"/>
    <n v="25"/>
  </r>
  <r>
    <s v="Id1757"/>
    <s v="  Kyle M"/>
    <s v="Hall"/>
    <n v="37.380000000000003"/>
    <s v="Obesity"/>
    <n v="6.05"/>
    <x v="1"/>
    <s v="yes"/>
    <s v="No"/>
    <s v="No"/>
    <n v="0"/>
    <s v="No"/>
    <d v="2001-10-16T00:00:00"/>
    <n v="5043.13"/>
    <s v="tier - 2"/>
    <s v="tier - 3"/>
    <s v="R1011"/>
    <n v="21"/>
  </r>
  <r>
    <s v="Id1758"/>
    <s v="s  Christie"/>
    <s v="Tjong Clemons"/>
    <n v="31.12"/>
    <s v="Obesity"/>
    <n v="4.76"/>
    <x v="2"/>
    <s v="yes"/>
    <s v="No"/>
    <s v="Yes"/>
    <n v="1"/>
    <s v="No"/>
    <d v="1997-12-04T00:00:00"/>
    <n v="5038.57"/>
    <s v="tier - 2"/>
    <s v="tier - 2"/>
    <s v="R1025"/>
    <n v="25"/>
  </r>
  <r>
    <s v="Id1759"/>
    <s v="  David A"/>
    <s v="Palma"/>
    <n v="22.01"/>
    <s v="Normal Weight"/>
    <n v="6.72"/>
    <x v="0"/>
    <s v="yes"/>
    <s v="No"/>
    <s v="No"/>
    <n v="1"/>
    <s v="No"/>
    <d v="1986-06-29T00:00:00"/>
    <n v="5034.1000000000004"/>
    <s v="tier - 2"/>
    <s v="tier - 2"/>
    <s v="R1013"/>
    <n v="36"/>
  </r>
  <r>
    <s v="Id1760"/>
    <s v="  Masahiro"/>
    <s v="Takaoka"/>
    <n v="27.645"/>
    <s v="Over weight"/>
    <n v="5.7"/>
    <x v="1"/>
    <s v="No"/>
    <s v="No"/>
    <s v="No"/>
    <n v="0"/>
    <s v="No"/>
    <d v="1991-09-10T00:00:00"/>
    <n v="5031.2700000000004"/>
    <s v="tier - 3"/>
    <s v="tier - 1"/>
    <s v="R1016"/>
    <n v="31"/>
  </r>
  <r>
    <s v="Id1761"/>
    <s v="  Logan B"/>
    <s v="Sherman"/>
    <n v="29.64"/>
    <s v="Over weight"/>
    <n v="5.31"/>
    <x v="2"/>
    <s v="yes"/>
    <s v="No"/>
    <s v="No"/>
    <n v="0"/>
    <s v="No"/>
    <d v="1985-12-28T00:00:00"/>
    <n v="5028.1499999999996"/>
    <s v="tier - 1"/>
    <s v="tier - 2"/>
    <s v="R1012"/>
    <n v="37"/>
  </r>
  <r>
    <s v="Id1762"/>
    <s v="  Stephanie L"/>
    <s v="Andre"/>
    <n v="33.700000000000003"/>
    <s v="Obesity"/>
    <n v="4.32"/>
    <x v="2"/>
    <s v="yes"/>
    <s v="No"/>
    <s v="No"/>
    <n v="1"/>
    <s v="No"/>
    <d v="1988-11-09T00:00:00"/>
    <n v="5012.47"/>
    <s v="tier - 2"/>
    <s v="tier - 3"/>
    <s v="R1011"/>
    <n v="34"/>
  </r>
  <r>
    <s v="Id1763"/>
    <s v="  Angela H"/>
    <s v="Switt"/>
    <n v="27.5"/>
    <s v="Over weight"/>
    <n v="4.2300000000000004"/>
    <x v="2"/>
    <s v="yes"/>
    <s v="No"/>
    <s v="No"/>
    <n v="1"/>
    <s v="No"/>
    <d v="1988-07-08T00:00:00"/>
    <n v="5003.8500000000004"/>
    <s v="tier - 2"/>
    <s v="tier - 3"/>
    <s v="R1011"/>
    <n v="34"/>
  </r>
  <r>
    <s v="Id1764"/>
    <s v="  Britt K"/>
    <s v="Erickson"/>
    <n v="16.12"/>
    <s v="Under Weight"/>
    <n v="6.09"/>
    <x v="1"/>
    <s v="No"/>
    <s v="No"/>
    <s v="No"/>
    <n v="0"/>
    <s v="No"/>
    <d v="1977-06-09T00:00:00"/>
    <n v="5003.7700000000004"/>
    <s v="tier - 2"/>
    <s v="tier - 3"/>
    <s v="R1013"/>
    <n v="45"/>
  </r>
  <r>
    <s v="Id1765"/>
    <s v="  Joyce R"/>
    <s v="Miller"/>
    <n v="26.73"/>
    <s v="Over weight"/>
    <n v="4.74"/>
    <x v="2"/>
    <s v="yes"/>
    <s v="No"/>
    <s v="No"/>
    <n v="1"/>
    <s v="No"/>
    <d v="1988-09-04T00:00:00"/>
    <n v="5002.78"/>
    <s v="tier - 2"/>
    <s v="tier - 2"/>
    <s v="R1013"/>
    <n v="34"/>
  </r>
  <r>
    <s v="Id1766"/>
    <s v="  Ben"/>
    <s v="Whitbeck"/>
    <n v="37.25"/>
    <s v="Obesity"/>
    <n v="6.23"/>
    <x v="1"/>
    <s v="yes"/>
    <s v="No"/>
    <s v="No"/>
    <n v="0"/>
    <s v="No"/>
    <d v="2001-10-05T00:00:00"/>
    <n v="4999.04"/>
    <s v="tier - 2"/>
    <s v="tier - 2"/>
    <s v="R1011"/>
    <n v="21"/>
  </r>
  <r>
    <s v="Id1767"/>
    <s v="  Sarah M"/>
    <s v="Auer"/>
    <n v="23.56"/>
    <s v="Normal Weight"/>
    <n v="5.45"/>
    <x v="2"/>
    <s v="yes"/>
    <s v="No"/>
    <s v="No"/>
    <n v="1"/>
    <s v="No"/>
    <d v="1988-06-24T00:00:00"/>
    <n v="4992.38"/>
    <s v="tier - 2"/>
    <s v="tier - 3"/>
    <s v="R1024"/>
    <n v="34"/>
  </r>
  <r>
    <s v="Id1768"/>
    <s v="  Sarah"/>
    <s v="Attar"/>
    <n v="15.84"/>
    <s v="Under Weight"/>
    <n v="10.34"/>
    <x v="0"/>
    <s v="No"/>
    <s v="No"/>
    <s v="No"/>
    <n v="2"/>
    <s v="No"/>
    <d v="1973-11-07T00:00:00"/>
    <n v="4985.22"/>
    <s v="tier - 2"/>
    <s v="tier - 3"/>
    <s v="R1013"/>
    <n v="49"/>
  </r>
  <r>
    <s v="Id1769"/>
    <s v="  Katie"/>
    <s v="Misuraca"/>
    <n v="36.630000000000003"/>
    <s v="Obesity"/>
    <n v="5.15"/>
    <x v="2"/>
    <s v="No"/>
    <s v="No"/>
    <s v="No"/>
    <n v="0"/>
    <s v="No"/>
    <d v="1991-08-30T00:00:00"/>
    <n v="4949.76"/>
    <s v="tier - 2"/>
    <s v="tier - 1"/>
    <s v="R1013"/>
    <n v="31"/>
  </r>
  <r>
    <s v="Id1770"/>
    <s v="  Michaela L"/>
    <s v="Spannaus"/>
    <n v="16.47"/>
    <s v="Under Weight"/>
    <n v="11.72"/>
    <x v="0"/>
    <s v="No"/>
    <s v="No"/>
    <s v="No"/>
    <n v="0"/>
    <s v="No"/>
    <d v="1974-06-26T00:00:00"/>
    <n v="4942.0600000000004"/>
    <s v="tier - 2"/>
    <s v="tier - 2"/>
    <s v="R1013"/>
    <n v="48"/>
  </r>
  <r>
    <s v="Id1771"/>
    <s v="  Shalaleh"/>
    <s v="Tarbiat"/>
    <n v="25.8"/>
    <s v="Over weight"/>
    <n v="5.29"/>
    <x v="2"/>
    <s v="No"/>
    <s v="No"/>
    <s v="No"/>
    <n v="0"/>
    <s v="No"/>
    <d v="1991-11-27T00:00:00"/>
    <n v="4934.71"/>
    <s v="tier - 2"/>
    <s v="tier - 3"/>
    <s v="R1011"/>
    <n v="31"/>
  </r>
  <r>
    <s v="Id1772"/>
    <s v="  Karen"/>
    <s v="Pulkkinen"/>
    <n v="23.6"/>
    <s v="Normal Weight"/>
    <n v="4.33"/>
    <x v="2"/>
    <s v="No"/>
    <s v="No"/>
    <s v="No"/>
    <n v="0"/>
    <s v="No"/>
    <d v="1991-08-23T00:00:00"/>
    <n v="4931.6499999999996"/>
    <s v="tier - 2"/>
    <s v="tier - 3"/>
    <s v="R1011"/>
    <n v="31"/>
  </r>
  <r>
    <s v="Id1773"/>
    <s v="  Zuzana"/>
    <s v="Trnovcova"/>
    <n v="32.11"/>
    <s v="Obesity"/>
    <n v="6.24"/>
    <x v="1"/>
    <s v="No"/>
    <s v="No"/>
    <s v="Yes"/>
    <n v="1"/>
    <s v="No"/>
    <d v="1993-08-10T00:00:00"/>
    <n v="4922.92"/>
    <s v="tier - 2"/>
    <s v="tier - 2"/>
    <s v="R1012"/>
    <n v="29"/>
  </r>
  <r>
    <s v="Id1774"/>
    <s v="  Daniel J"/>
    <s v="Anthony"/>
    <n v="30.114999999999998"/>
    <s v="Obesity"/>
    <n v="11.61"/>
    <x v="0"/>
    <s v="No"/>
    <s v="No"/>
    <s v="No"/>
    <n v="0"/>
    <s v="No"/>
    <d v="2002-08-21T00:00:00"/>
    <n v="4915.0600000000004"/>
    <s v="tier - 2"/>
    <s v="tier - 1"/>
    <s v="R1017"/>
    <n v="20"/>
  </r>
  <r>
    <s v="Id1775"/>
    <s v="  Alexandra"/>
    <s v="Hetrick"/>
    <n v="20.28"/>
    <s v="Normal Weight"/>
    <n v="11.07"/>
    <x v="0"/>
    <s v="yes"/>
    <s v="No"/>
    <s v="No"/>
    <n v="0"/>
    <s v="No"/>
    <d v="1981-10-18T00:00:00"/>
    <n v="4911.8900000000003"/>
    <s v="tier - 2"/>
    <s v="tier - 3"/>
    <s v="R1013"/>
    <n v="41"/>
  </r>
  <r>
    <s v="Id1776"/>
    <s v="  Jessica"/>
    <s v="Stern"/>
    <n v="20.234999999999999"/>
    <s v="Normal Weight"/>
    <n v="5.19"/>
    <x v="2"/>
    <s v="No"/>
    <s v="No"/>
    <s v="Yes"/>
    <n v="1"/>
    <s v="No"/>
    <d v="1993-07-10T00:00:00"/>
    <n v="4906.41"/>
    <s v="tier - 2"/>
    <s v="tier - 1"/>
    <s v="R1012"/>
    <n v="29"/>
  </r>
  <r>
    <s v="Id1777"/>
    <s v="  Matthew M"/>
    <s v="Newman"/>
    <n v="25.27"/>
    <s v="Over weight"/>
    <n v="5.7"/>
    <x v="1"/>
    <s v="yes"/>
    <s v="No"/>
    <s v="No"/>
    <n v="1"/>
    <s v="No"/>
    <d v="1988-09-23T00:00:00"/>
    <n v="4894.75"/>
    <s v="tier - 3"/>
    <s v="tier - 3"/>
    <s v="R1012"/>
    <n v="34"/>
  </r>
  <r>
    <s v="Id1778"/>
    <s v="  Nadine A"/>
    <s v="Reasoner"/>
    <n v="24.24"/>
    <s v="Normal Weight"/>
    <n v="6.15"/>
    <x v="1"/>
    <s v="No"/>
    <s v="No"/>
    <s v="No"/>
    <n v="0"/>
    <s v="No"/>
    <d v="1990-11-28T00:00:00"/>
    <n v="4894.3900000000003"/>
    <s v="tier - 2"/>
    <s v="tier - 3"/>
    <s v="R1013"/>
    <n v="32"/>
  </r>
  <r>
    <s v="Id1779"/>
    <s v="  Peter J Jr"/>
    <s v="Mone"/>
    <n v="35.75"/>
    <s v="Obesity"/>
    <n v="5.07"/>
    <x v="2"/>
    <s v="No"/>
    <s v="No"/>
    <s v="No"/>
    <n v="0"/>
    <s v="No"/>
    <d v="1989-07-10T00:00:00"/>
    <n v="4890"/>
    <s v="tier - 3"/>
    <s v="tier - 2"/>
    <s v="R1013"/>
    <n v="33"/>
  </r>
  <r>
    <s v="Id1780"/>
    <s v="  Colleen M"/>
    <s v="Powers"/>
    <n v="29.92"/>
    <s v="Over weight"/>
    <n v="10.97"/>
    <x v="0"/>
    <s v="yes"/>
    <s v="No"/>
    <s v="No"/>
    <n v="1"/>
    <s v="No"/>
    <d v="1986-10-27T00:00:00"/>
    <n v="4889.04"/>
    <s v="tier - 2"/>
    <s v="tier - 1"/>
    <s v="R1013"/>
    <n v="36"/>
  </r>
  <r>
    <s v="Id1781"/>
    <s v="  Julie A"/>
    <s v="Ulery"/>
    <n v="26.2"/>
    <s v="Over weight"/>
    <n v="10.93"/>
    <x v="0"/>
    <s v="yes"/>
    <s v="No"/>
    <s v="No"/>
    <n v="1"/>
    <s v="No"/>
    <d v="1986-12-23T00:00:00"/>
    <n v="4883.87"/>
    <s v="tier - 2"/>
    <s v="tier - 1"/>
    <s v="R1011"/>
    <n v="36"/>
  </r>
  <r>
    <s v="Id1782"/>
    <s v="  Douglas W"/>
    <s v="Haines"/>
    <n v="26.695"/>
    <s v="Over weight"/>
    <n v="4.21"/>
    <x v="2"/>
    <s v="yes"/>
    <s v="No"/>
    <s v="Yes"/>
    <n v="1"/>
    <s v="No"/>
    <d v="1997-09-29T00:00:00"/>
    <n v="4877.9799999999996"/>
    <s v="tier - 2"/>
    <s v="tier - 3"/>
    <s v="R1012"/>
    <n v="25"/>
  </r>
  <r>
    <s v="Id1783"/>
    <s v="  Catherine"/>
    <s v="Airoldi"/>
    <n v="23.16"/>
    <s v="Normal Weight"/>
    <n v="5.5"/>
    <x v="2"/>
    <s v="No"/>
    <s v="No"/>
    <s v="No"/>
    <n v="0"/>
    <s v="No"/>
    <d v="1989-09-01T00:00:00"/>
    <n v="4859.8900000000003"/>
    <s v="tier - 2"/>
    <s v="tier - 3"/>
    <s v="R1011"/>
    <n v="33"/>
  </r>
  <r>
    <s v="Id1784"/>
    <s v="  James A"/>
    <s v="Mattis"/>
    <n v="32.585000000000001"/>
    <s v="Obesity"/>
    <n v="4.93"/>
    <x v="2"/>
    <s v="yes"/>
    <s v="No"/>
    <s v="No"/>
    <n v="1"/>
    <s v="No"/>
    <d v="1995-12-27T00:00:00"/>
    <n v="4846.92"/>
    <s v="tier - 2"/>
    <s v="tier - 3"/>
    <s v="R1017"/>
    <n v="27"/>
  </r>
  <r>
    <s v="Id1785"/>
    <s v="  Youngseong"/>
    <s v="Cho"/>
    <n v="33.97"/>
    <s v="Obesity"/>
    <n v="5.6"/>
    <x v="2"/>
    <s v="yes"/>
    <s v="No"/>
    <s v="No"/>
    <n v="0"/>
    <s v="No"/>
    <d v="2001-06-07T00:00:00"/>
    <n v="4846.53"/>
    <s v="tier - 2"/>
    <s v="tier - 3"/>
    <s v="R1021"/>
    <n v="22"/>
  </r>
  <r>
    <s v="Id1786"/>
    <s v="  John"/>
    <s v="Reumann"/>
    <n v="16.57"/>
    <s v="Under Weight"/>
    <n v="9.99"/>
    <x v="0"/>
    <s v="No"/>
    <s v="No"/>
    <s v="No"/>
    <n v="0"/>
    <s v="No"/>
    <d v="1974-09-11T00:00:00"/>
    <n v="4844.67"/>
    <s v="tier - 2"/>
    <s v="tier - 2"/>
    <s v="R1013"/>
    <n v="48"/>
  </r>
  <r>
    <s v="Id1787"/>
    <s v="  Brandon S"/>
    <s v="Cooper"/>
    <n v="17.55"/>
    <s v="Under Weight"/>
    <n v="5.93"/>
    <x v="1"/>
    <s v="No"/>
    <s v="No"/>
    <s v="Yes"/>
    <n v="1"/>
    <s v="No"/>
    <d v="1979-12-13T00:00:00"/>
    <n v="4843.79"/>
    <s v="tier - 2"/>
    <s v="tier - 3"/>
    <s v="R1013"/>
    <n v="43"/>
  </r>
  <r>
    <s v="Id1788"/>
    <s v="  Sean P"/>
    <s v="Kennedy"/>
    <n v="29.41"/>
    <s v="Over weight"/>
    <n v="6.29"/>
    <x v="1"/>
    <s v="yes"/>
    <s v="No"/>
    <s v="No"/>
    <n v="1"/>
    <s v="No"/>
    <d v="1995-09-29T00:00:00"/>
    <n v="4840.95"/>
    <s v="tier - 2"/>
    <s v="tier - 1"/>
    <s v="R1021"/>
    <n v="27"/>
  </r>
  <r>
    <s v="Id1789"/>
    <s v="  Scott"/>
    <s v="Cichon"/>
    <n v="17.91"/>
    <s v="Under Weight"/>
    <n v="5.65"/>
    <x v="2"/>
    <s v="No"/>
    <s v="No"/>
    <s v="No"/>
    <n v="1"/>
    <s v="No"/>
    <d v="1984-10-15T00:00:00"/>
    <n v="4839.18"/>
    <s v="tier - 2"/>
    <s v="tier - 1"/>
    <s v="R1012"/>
    <n v="38"/>
  </r>
  <r>
    <s v="Id1790"/>
    <s v="  Janez"/>
    <s v="Maroevic"/>
    <n v="31.57"/>
    <s v="Obesity"/>
    <n v="6.15"/>
    <x v="1"/>
    <s v="No"/>
    <s v="No"/>
    <s v="No"/>
    <n v="1"/>
    <s v="No"/>
    <d v="1992-09-10T00:00:00"/>
    <n v="4837.58"/>
    <s v="tier - 3"/>
    <s v="tier - 2"/>
    <s v="R1013"/>
    <n v="30"/>
  </r>
  <r>
    <s v="Id1791"/>
    <s v="  John I Jr"/>
    <s v="Martin"/>
    <n v="33.18"/>
    <s v="Obesity"/>
    <n v="5.22"/>
    <x v="2"/>
    <s v="No"/>
    <s v="yes"/>
    <s v="No"/>
    <n v="1"/>
    <s v="No"/>
    <d v="2000-12-11T00:00:00"/>
    <n v="4835.43"/>
    <s v="tier - 2"/>
    <s v="tier - 2"/>
    <s v="R1021"/>
    <n v="22"/>
  </r>
  <r>
    <s v="Id1792"/>
    <s v="  Heather"/>
    <s v="Schulz"/>
    <n v="37"/>
    <s v="Obesity"/>
    <n v="11.66"/>
    <x v="0"/>
    <s v="No"/>
    <s v="No"/>
    <s v="No"/>
    <n v="0"/>
    <s v="No"/>
    <d v="2002-06-27T00:00:00"/>
    <n v="4830.63"/>
    <s v="tier - 2"/>
    <s v="tier - 1"/>
    <s v="R1011"/>
    <n v="20"/>
  </r>
  <r>
    <s v="Id1793"/>
    <s v="  Michael"/>
    <s v="Capriolo"/>
    <n v="18.905000000000001"/>
    <s v="Normal Weight"/>
    <n v="4.91"/>
    <x v="2"/>
    <s v="yes"/>
    <s v="No"/>
    <s v="No"/>
    <n v="1"/>
    <s v="No"/>
    <d v="1995-12-01T00:00:00"/>
    <n v="4827.8999999999996"/>
    <s v="tier - 1"/>
    <s v="tier - 2"/>
    <s v="Unknown"/>
    <n v="27"/>
  </r>
  <r>
    <s v="Id1794"/>
    <s v="  Kathleen"/>
    <s v="Borleis"/>
    <n v="20.03"/>
    <s v="Normal Weight"/>
    <n v="9.25"/>
    <x v="0"/>
    <s v="yes"/>
    <s v="No"/>
    <s v="No"/>
    <n v="0"/>
    <s v="No"/>
    <d v="1981-07-03T00:00:00"/>
    <n v="4827.1000000000004"/>
    <s v="tier - 2"/>
    <s v="tier - 1"/>
    <s v="R1013"/>
    <n v="41"/>
  </r>
  <r>
    <s v="Id1795"/>
    <s v="  Ryan M"/>
    <s v="Kramer"/>
    <n v="16.7"/>
    <s v="Under Weight"/>
    <n v="11.48"/>
    <x v="0"/>
    <s v="No"/>
    <s v="No"/>
    <s v="No"/>
    <n v="0"/>
    <s v="No"/>
    <d v="1978-10-03T00:00:00"/>
    <n v="4812.34"/>
    <s v="tier - 2"/>
    <s v="tier - 3"/>
    <s v="R1013"/>
    <n v="44"/>
  </r>
  <r>
    <s v="Id1796"/>
    <s v="  Sara"/>
    <s v="Conrad"/>
    <n v="39.82"/>
    <s v="Obesity"/>
    <n v="6.06"/>
    <x v="1"/>
    <s v="No"/>
    <s v="No"/>
    <s v="No"/>
    <n v="0"/>
    <s v="No"/>
    <d v="1989-12-16T00:00:00"/>
    <n v="4795.66"/>
    <s v="tier - 2"/>
    <s v="tier - 1"/>
    <s v="R1013"/>
    <n v="33"/>
  </r>
  <r>
    <s v="Id1797"/>
    <s v="  Deniz"/>
    <s v="Karakoyunlu"/>
    <n v="22.04"/>
    <s v="Normal Weight"/>
    <n v="5.86"/>
    <x v="1"/>
    <s v="No"/>
    <s v="No"/>
    <s v="No"/>
    <n v="1"/>
    <s v="No"/>
    <d v="1987-06-22T00:00:00"/>
    <n v="4787.42"/>
    <s v="tier - 2"/>
    <s v="tier - 3"/>
    <s v="R1013"/>
    <n v="35"/>
  </r>
  <r>
    <s v="Id1798"/>
    <s v="  Shannon L"/>
    <s v="Desrosiers"/>
    <n v="28.27"/>
    <s v="Over weight"/>
    <n v="5.33"/>
    <x v="2"/>
    <s v="No"/>
    <s v="No"/>
    <s v="No"/>
    <n v="0"/>
    <s v="No"/>
    <d v="1989-12-09T00:00:00"/>
    <n v="4779.6000000000004"/>
    <s v="tier - 2"/>
    <s v="tier - 3"/>
    <s v="R1013"/>
    <n v="33"/>
  </r>
  <r>
    <s v="Id1799"/>
    <s v="  Kaitlin M"/>
    <s v="O'Mara"/>
    <n v="18.5"/>
    <s v="Normal Weight"/>
    <n v="5.33"/>
    <x v="2"/>
    <s v="No"/>
    <s v="No"/>
    <s v="No"/>
    <n v="0"/>
    <s v="No"/>
    <d v="1989-08-01T00:00:00"/>
    <n v="4766.0200000000004"/>
    <s v="tier - 2"/>
    <s v="tier - 3"/>
    <s v="R1011"/>
    <n v="33"/>
  </r>
  <r>
    <s v="Id1800"/>
    <s v="  Alfredo"/>
    <s v="Shabot Marcos"/>
    <n v="38.6"/>
    <s v="Obesity"/>
    <n v="6.02"/>
    <x v="1"/>
    <s v="No"/>
    <s v="No"/>
    <s v="No"/>
    <n v="1"/>
    <s v="No"/>
    <d v="1987-09-27T00:00:00"/>
    <n v="4762.33"/>
    <s v="tier - 3"/>
    <s v="tier - 3"/>
    <s v="R1011"/>
    <n v="35"/>
  </r>
  <r>
    <s v="Id1801"/>
    <s v="  Kristen"/>
    <s v="Comment"/>
    <n v="43.12"/>
    <s v="Obesity"/>
    <n v="6.25"/>
    <x v="1"/>
    <s v="No"/>
    <s v="No"/>
    <s v="No"/>
    <n v="1"/>
    <s v="No"/>
    <d v="1992-08-16T00:00:00"/>
    <n v="4753.6400000000003"/>
    <s v="tier - 2"/>
    <s v="tier - 3"/>
    <s v="R1013"/>
    <n v="30"/>
  </r>
  <r>
    <s v="Id1802"/>
    <s v="  Daniel"/>
    <s v="Moss"/>
    <n v="30.5"/>
    <s v="Obesity"/>
    <n v="4.8099999999999996"/>
    <x v="2"/>
    <s v="No"/>
    <s v="No"/>
    <s v="No"/>
    <n v="1"/>
    <s v="No"/>
    <d v="1987-11-22T00:00:00"/>
    <n v="4751.07"/>
    <s v="tier - 3"/>
    <s v="tier - 1"/>
    <s v="R1011"/>
    <n v="35"/>
  </r>
  <r>
    <s v="Id1803"/>
    <s v="  Jonathan"/>
    <s v="Guzman"/>
    <n v="27.61"/>
    <s v="Over weight"/>
    <n v="4.5999999999999996"/>
    <x v="2"/>
    <s v="No"/>
    <s v="No"/>
    <s v="No"/>
    <n v="1"/>
    <s v="No"/>
    <d v="1987-09-02T00:00:00"/>
    <n v="4747.05"/>
    <s v="tier - 2"/>
    <s v="tier - 2"/>
    <s v="R1013"/>
    <n v="35"/>
  </r>
  <r>
    <s v="Id1804"/>
    <s v="  Troy"/>
    <s v="Cox"/>
    <n v="27.1"/>
    <s v="Over weight"/>
    <n v="5.08"/>
    <x v="2"/>
    <s v="No"/>
    <s v="No"/>
    <s v="No"/>
    <n v="1"/>
    <s v="No"/>
    <d v="1987-06-05T00:00:00"/>
    <n v="4746.34"/>
    <s v="tier - 2"/>
    <s v="tier - 2"/>
    <s v="R1011"/>
    <n v="36"/>
  </r>
  <r>
    <s v="Id1805"/>
    <s v="  Daniel C"/>
    <s v="Clash"/>
    <n v="35.93"/>
    <s v="Obesity"/>
    <n v="5.43"/>
    <x v="2"/>
    <s v="No"/>
    <s v="yes"/>
    <s v="No"/>
    <n v="1"/>
    <s v="No"/>
    <d v="2004-11-24T00:00:00"/>
    <n v="4740.78"/>
    <s v="tier - 2"/>
    <s v="tier - 3"/>
    <s v="R1021"/>
    <n v="18"/>
  </r>
  <r>
    <s v="Id1806"/>
    <s v="  Lauren"/>
    <s v="Blankenship"/>
    <n v="32.68"/>
    <s v="Obesity"/>
    <n v="5.44"/>
    <x v="2"/>
    <s v="No"/>
    <s v="No"/>
    <s v="No"/>
    <n v="0"/>
    <s v="No"/>
    <d v="1991-10-12T00:00:00"/>
    <n v="4738.2700000000004"/>
    <s v="tier - 2"/>
    <s v="tier - 3"/>
    <s v="R1012"/>
    <n v="31"/>
  </r>
  <r>
    <s v="Id1807"/>
    <s v="  Jennefer"/>
    <s v="Lloyd"/>
    <n v="20.74"/>
    <s v="Normal Weight"/>
    <n v="11.69"/>
    <x v="0"/>
    <s v="yes"/>
    <s v="No"/>
    <s v="No"/>
    <n v="1"/>
    <s v="No"/>
    <d v="1986-09-05T00:00:00"/>
    <n v="4734.6400000000003"/>
    <s v="tier - 2"/>
    <s v="tier - 1"/>
    <s v="R1013"/>
    <n v="36"/>
  </r>
  <r>
    <s v="Id1808"/>
    <s v="  Tracey L"/>
    <s v="Kong"/>
    <n v="15.57"/>
    <s v="Under Weight"/>
    <n v="6.07"/>
    <x v="1"/>
    <s v="No"/>
    <s v="No"/>
    <s v="No"/>
    <n v="0"/>
    <s v="No"/>
    <d v="1980-07-02T00:00:00"/>
    <n v="4728.71"/>
    <s v="tier - 2"/>
    <s v="tier - 3"/>
    <s v="R1012"/>
    <n v="42"/>
  </r>
  <r>
    <s v="Id1809"/>
    <s v="  Ashley"/>
    <s v="Benson"/>
    <n v="23.844999999999999"/>
    <s v="Normal Weight"/>
    <n v="4.3600000000000003"/>
    <x v="2"/>
    <s v="No"/>
    <s v="No"/>
    <s v="No"/>
    <n v="0"/>
    <s v="No"/>
    <d v="1994-08-12T00:00:00"/>
    <n v="4719.74"/>
    <s v="tier - 2"/>
    <s v="tier - 1"/>
    <s v="R1012"/>
    <n v="28"/>
  </r>
  <r>
    <s v="Id1810"/>
    <s v="  Cindy"/>
    <s v="Huntington"/>
    <n v="22.895"/>
    <s v="Normal Weight"/>
    <n v="5.24"/>
    <x v="2"/>
    <s v="No"/>
    <s v="No"/>
    <s v="No"/>
    <n v="1"/>
    <s v="No"/>
    <d v="1992-09-28T00:00:00"/>
    <n v="4719.5200000000004"/>
    <s v="tier - 2"/>
    <s v="tier - 2"/>
    <s v="R1024"/>
    <n v="30"/>
  </r>
  <r>
    <s v="Id1811"/>
    <s v="  Esther"/>
    <s v="Kendall"/>
    <n v="21.945"/>
    <s v="Normal Weight"/>
    <n v="5.37"/>
    <x v="2"/>
    <s v="No"/>
    <s v="No"/>
    <s v="No"/>
    <n v="1"/>
    <s v="No"/>
    <d v="1992-10-09T00:00:00"/>
    <n v="4718.2"/>
    <s v="tier - 2"/>
    <s v="tier - 3"/>
    <s v="R1024"/>
    <n v="30"/>
  </r>
  <r>
    <s v="Id1812"/>
    <s v="  Jackie"/>
    <s v="Gast"/>
    <n v="19.47"/>
    <s v="Normal Weight"/>
    <n v="6.6"/>
    <x v="0"/>
    <s v="yes"/>
    <s v="No"/>
    <s v="No"/>
    <n v="0"/>
    <s v="No"/>
    <d v="1981-08-12T00:00:00"/>
    <n v="4712.12"/>
    <s v="tier - 2"/>
    <s v="tier - 3"/>
    <s v="R1011"/>
    <n v="41"/>
  </r>
  <r>
    <s v="Id1813"/>
    <s v="  Timothy P"/>
    <s v="Scanlin"/>
    <n v="15.61"/>
    <s v="Under Weight"/>
    <n v="5.77"/>
    <x v="1"/>
    <s v="No"/>
    <s v="No"/>
    <s v="No"/>
    <n v="0"/>
    <s v="No"/>
    <d v="1977-12-04T00:00:00"/>
    <n v="4699.47"/>
    <s v="tier - 2"/>
    <s v="tier - 3"/>
    <s v="R1013"/>
    <n v="45"/>
  </r>
  <r>
    <s v="Id1814"/>
    <s v="  Lauren"/>
    <s v="Philbrook"/>
    <n v="28.6"/>
    <s v="Over weight"/>
    <n v="6.08"/>
    <x v="1"/>
    <s v="No"/>
    <s v="No"/>
    <s v="Yes"/>
    <n v="1"/>
    <s v="No"/>
    <d v="2003-06-22T00:00:00"/>
    <n v="4687.8"/>
    <s v="tier - 2"/>
    <s v="tier - 3"/>
    <s v="R1011"/>
    <n v="19"/>
  </r>
  <r>
    <s v="Id1815"/>
    <s v="  Benjamin"/>
    <s v="Cowan"/>
    <n v="46.53"/>
    <s v="Obesity"/>
    <n v="4.16"/>
    <x v="2"/>
    <s v="No"/>
    <s v="No"/>
    <s v="No"/>
    <n v="0"/>
    <s v="No"/>
    <d v="1990-09-04T00:00:00"/>
    <n v="4686.3900000000003"/>
    <s v="tier - 3"/>
    <s v="tier - 3"/>
    <s v="R1013"/>
    <n v="32"/>
  </r>
  <r>
    <s v="Id1816"/>
    <s v="  Hugo M"/>
    <s v="Sousa"/>
    <n v="34.99"/>
    <s v="Obesity"/>
    <n v="5.0999999999999996"/>
    <x v="2"/>
    <s v="No"/>
    <s v="No"/>
    <s v="Yes"/>
    <n v="1"/>
    <s v="No"/>
    <d v="2003-10-04T00:00:00"/>
    <n v="4678.8"/>
    <s v="tier - 2"/>
    <s v="tier - 1"/>
    <s v="R1021"/>
    <n v="19"/>
  </r>
  <r>
    <s v="Id1817"/>
    <s v="  Daniel J Jr"/>
    <s v="Stanton"/>
    <n v="17.05"/>
    <s v="Under Weight"/>
    <n v="5.3"/>
    <x v="2"/>
    <s v="No"/>
    <s v="No"/>
    <s v="Yes"/>
    <n v="1"/>
    <s v="No"/>
    <d v="1979-10-18T00:00:00"/>
    <n v="4674.2"/>
    <s v="tier - 2"/>
    <s v="tier - 1"/>
    <s v="R1013"/>
    <n v="43"/>
  </r>
  <r>
    <s v="Id1818"/>
    <s v="  Justin R"/>
    <s v="Mollak"/>
    <n v="37.18"/>
    <s v="Obesity"/>
    <n v="4.9000000000000004"/>
    <x v="2"/>
    <s v="No"/>
    <s v="No"/>
    <s v="No"/>
    <n v="0"/>
    <s v="No"/>
    <d v="1990-07-13T00:00:00"/>
    <n v="4673.3900000000003"/>
    <s v="tier - 2"/>
    <s v="tier - 1"/>
    <s v="R1013"/>
    <n v="32"/>
  </r>
  <r>
    <s v="Id1819"/>
    <s v="  Colin"/>
    <s v="Bell"/>
    <n v="35.200000000000003"/>
    <s v="Obesity"/>
    <n v="5.55"/>
    <x v="2"/>
    <s v="No"/>
    <s v="No"/>
    <s v="No"/>
    <n v="0"/>
    <s v="No"/>
    <d v="1990-09-26T00:00:00"/>
    <n v="4670.6400000000003"/>
    <s v="tier - 2"/>
    <s v="tier - 2"/>
    <s v="R1011"/>
    <n v="32"/>
  </r>
  <r>
    <s v="Id1820"/>
    <s v="  Rob"/>
    <s v="Weston"/>
    <n v="37.335000000000001"/>
    <s v="Obesity"/>
    <n v="4.95"/>
    <x v="2"/>
    <s v="No"/>
    <s v="No"/>
    <s v="No"/>
    <n v="0"/>
    <s v="No"/>
    <d v="1990-08-05T00:00:00"/>
    <n v="4667.6099999999997"/>
    <s v="tier - 3"/>
    <s v="tier - 3"/>
    <s v="R1016"/>
    <n v="32"/>
  </r>
  <r>
    <s v="Id1821"/>
    <s v="  Patrick"/>
    <s v="Rabuzzi"/>
    <n v="27.265000000000001"/>
    <s v="Over weight"/>
    <n v="6.46"/>
    <x v="0"/>
    <s v="yes"/>
    <s v="No"/>
    <s v="No"/>
    <n v="0"/>
    <s v="No"/>
    <d v="1996-10-25T00:00:00"/>
    <n v="4661.29"/>
    <s v="tier - 2"/>
    <s v="tier - 1"/>
    <s v="R1017"/>
    <n v="26"/>
  </r>
  <r>
    <s v="Id1822"/>
    <s v="  Austin D"/>
    <s v="Hendrix"/>
    <n v="30.8"/>
    <s v="Obesity"/>
    <n v="4.9000000000000004"/>
    <x v="2"/>
    <s v="yes"/>
    <s v="No"/>
    <s v="No"/>
    <n v="0"/>
    <s v="No"/>
    <d v="1985-06-22T00:00:00"/>
    <n v="4646.76"/>
    <s v="tier - 1"/>
    <s v="tier - 1"/>
    <s v="R1011"/>
    <n v="37"/>
  </r>
  <r>
    <s v="Id1823"/>
    <s v="  Brittany"/>
    <s v="Van Nielen"/>
    <n v="30.21"/>
    <s v="Obesity"/>
    <n v="5.21"/>
    <x v="2"/>
    <s v="No"/>
    <s v="No"/>
    <s v="No"/>
    <n v="1"/>
    <s v="No"/>
    <d v="1998-06-29T00:00:00"/>
    <n v="4618.08"/>
    <s v="tier - 2"/>
    <s v="tier - 1"/>
    <s v="R1012"/>
    <n v="24"/>
  </r>
  <r>
    <s v="Id1824"/>
    <s v="  Matthew T"/>
    <s v="Blanton"/>
    <n v="35.340000000000003"/>
    <s v="Obesity"/>
    <n v="4.13"/>
    <x v="2"/>
    <s v="No"/>
    <s v="yes"/>
    <s v="No"/>
    <n v="1"/>
    <s v="No"/>
    <d v="2000-07-02T00:00:00"/>
    <n v="4608.03"/>
    <s v="tier - 2"/>
    <s v="tier - 3"/>
    <s v="R1011"/>
    <n v="22"/>
  </r>
  <r>
    <s v="Id1825"/>
    <s v="  Becky G"/>
    <s v="Schout"/>
    <n v="26.695"/>
    <s v="Over weight"/>
    <n v="5.28"/>
    <x v="2"/>
    <s v="No"/>
    <s v="No"/>
    <s v="No"/>
    <n v="0"/>
    <s v="No"/>
    <d v="1989-09-18T00:00:00"/>
    <n v="4571.41"/>
    <s v="tier - 2"/>
    <s v="tier - 2"/>
    <s v="R1012"/>
    <n v="33"/>
  </r>
  <r>
    <s v="Id1826"/>
    <s v="  Virginie"/>
    <s v="Schmaltz"/>
    <n v="29.355"/>
    <s v="Over weight"/>
    <n v="4.68"/>
    <x v="2"/>
    <s v="yes"/>
    <s v="No"/>
    <s v="No"/>
    <n v="0"/>
    <s v="No"/>
    <d v="1996-12-25T00:00:00"/>
    <n v="4564.1899999999996"/>
    <s v="tier - 2"/>
    <s v="tier - 2"/>
    <s v="R1024"/>
    <n v="26"/>
  </r>
  <r>
    <s v="Id1827"/>
    <s v="  Allison A"/>
    <s v="Eagen"/>
    <n v="29.59"/>
    <s v="Over weight"/>
    <n v="4.0599999999999996"/>
    <x v="2"/>
    <s v="No"/>
    <s v="No"/>
    <s v="No"/>
    <n v="0"/>
    <s v="No"/>
    <d v="1990-09-20T00:00:00"/>
    <n v="4562.84"/>
    <s v="tier - 2"/>
    <s v="tier - 2"/>
    <s v="R1013"/>
    <n v="32"/>
  </r>
  <r>
    <s v="Id1828"/>
    <s v="  Julie"/>
    <s v="Rotramel"/>
    <n v="31.35"/>
    <s v="Obesity"/>
    <n v="4.2"/>
    <x v="2"/>
    <s v="No"/>
    <s v="yes"/>
    <s v="No"/>
    <n v="1"/>
    <s v="No"/>
    <d v="2004-12-22T00:00:00"/>
    <n v="4561.1899999999996"/>
    <s v="tier - 2"/>
    <s v="tier - 2"/>
    <s v="R1024"/>
    <n v="18"/>
  </r>
  <r>
    <s v="Id1829"/>
    <s v="  Katherine"/>
    <s v="Prevost"/>
    <n v="20.52"/>
    <s v="Normal Weight"/>
    <n v="4.83"/>
    <x v="2"/>
    <s v="No"/>
    <s v="No"/>
    <s v="No"/>
    <n v="0"/>
    <s v="No"/>
    <d v="1990-11-17T00:00:00"/>
    <n v="4544.2299999999996"/>
    <s v="tier - 2"/>
    <s v="tier - 1"/>
    <s v="R1024"/>
    <n v="32"/>
  </r>
  <r>
    <s v="Id1830"/>
    <s v="  Caleb"/>
    <s v="Boyd"/>
    <n v="42.9"/>
    <s v="Obesity"/>
    <n v="4.87"/>
    <x v="2"/>
    <s v="yes"/>
    <s v="No"/>
    <s v="No"/>
    <n v="1"/>
    <s v="No"/>
    <d v="1988-06-13T00:00:00"/>
    <n v="4536.26"/>
    <s v="tier - 2"/>
    <s v="tier - 2"/>
    <s v="R1011"/>
    <n v="34"/>
  </r>
  <r>
    <s v="Id1831"/>
    <s v="  Jaime"/>
    <s v="Dawes"/>
    <n v="24.6"/>
    <s v="Over weight"/>
    <n v="5.86"/>
    <x v="1"/>
    <s v="No"/>
    <s v="No"/>
    <s v="Yes"/>
    <n v="1"/>
    <s v="No"/>
    <d v="1993-06-29T00:00:00"/>
    <n v="4529.4799999999996"/>
    <s v="tier - 2"/>
    <s v="tier - 1"/>
    <s v="R1011"/>
    <n v="29"/>
  </r>
  <r>
    <s v="Id1832"/>
    <s v="  Hannah"/>
    <s v="Jennings"/>
    <n v="28.405000000000001"/>
    <s v="Over weight"/>
    <n v="4.12"/>
    <x v="2"/>
    <s v="No"/>
    <s v="No"/>
    <s v="No"/>
    <n v="1"/>
    <s v="No"/>
    <d v="1992-08-13T00:00:00"/>
    <n v="4527.18"/>
    <s v="tier - 2"/>
    <s v="tier - 2"/>
    <s v="R1012"/>
    <n v="30"/>
  </r>
  <r>
    <s v="Id1833"/>
    <s v="  Zachariah"/>
    <s v="Nyambaso"/>
    <n v="34.674999999999997"/>
    <s v="Obesity"/>
    <n v="5.71"/>
    <x v="1"/>
    <s v="yes"/>
    <s v="No"/>
    <s v="No"/>
    <n v="1"/>
    <s v="No"/>
    <d v="1988-12-21T00:00:00"/>
    <n v="4518.83"/>
    <s v="tier - 2"/>
    <s v="tier - 2"/>
    <s v="R1017"/>
    <n v="34"/>
  </r>
  <r>
    <s v="Id1834"/>
    <s v="  Patricia A"/>
    <s v="Shaffer"/>
    <n v="18.850000000000001"/>
    <s v="Normal Weight"/>
    <n v="6.03"/>
    <x v="1"/>
    <s v="No"/>
    <s v="No"/>
    <s v="No"/>
    <n v="1"/>
    <s v="No"/>
    <d v="1987-12-05T00:00:00"/>
    <n v="4518.7700000000004"/>
    <s v="tier - 2"/>
    <s v="tier - 3"/>
    <s v="R1012"/>
    <n v="35"/>
  </r>
  <r>
    <s v="Id1835"/>
    <s v="s  Elizabeth A"/>
    <s v="Corkum"/>
    <n v="34.130000000000003"/>
    <s v="Obesity"/>
    <n v="5.65"/>
    <x v="2"/>
    <s v="No"/>
    <s v="No"/>
    <s v="Yes"/>
    <n v="1"/>
    <s v="No"/>
    <d v="2003-10-02T00:00:00"/>
    <n v="4518.3999999999996"/>
    <s v="tier - 2"/>
    <s v="tier - 3"/>
    <s v="R1026"/>
    <n v="19"/>
  </r>
  <r>
    <s v="Id1836"/>
    <s v="  Benjamin"/>
    <s v="Pedersen"/>
    <n v="17.34"/>
    <s v="Under Weight"/>
    <n v="5.05"/>
    <x v="2"/>
    <s v="No"/>
    <s v="No"/>
    <s v="No"/>
    <n v="0"/>
    <s v="No"/>
    <d v="1980-06-16T00:00:00"/>
    <n v="4515.71"/>
    <s v="tier - 2"/>
    <s v="tier - 3"/>
    <s v="R1013"/>
    <n v="42"/>
  </r>
  <r>
    <s v="Id1837"/>
    <s v="  Breno"/>
    <s v="Melo"/>
    <n v="17.440000000000001"/>
    <s v="Under Weight"/>
    <n v="6.26"/>
    <x v="1"/>
    <s v="No"/>
    <s v="No"/>
    <s v="No"/>
    <n v="0"/>
    <s v="No"/>
    <d v="1982-09-27T00:00:00"/>
    <n v="4511.41"/>
    <s v="tier - 2"/>
    <s v="tier - 3"/>
    <s v="R1013"/>
    <n v="40"/>
  </r>
  <r>
    <s v="Id1838"/>
    <s v="  Takaya"/>
    <s v="Sakamoto"/>
    <n v="33.659999999999997"/>
    <s v="Obesity"/>
    <n v="4.08"/>
    <x v="2"/>
    <s v="yes"/>
    <s v="No"/>
    <s v="Yes"/>
    <n v="1"/>
    <s v="No"/>
    <d v="1997-10-13T00:00:00"/>
    <n v="4504.66"/>
    <s v="tier - 1"/>
    <s v="tier - 2"/>
    <s v="R1013"/>
    <n v="25"/>
  </r>
  <r>
    <s v="Id1839"/>
    <s v="  Thomas IV"/>
    <s v="McMahon"/>
    <n v="21.375"/>
    <s v="Normal Weight"/>
    <n v="6.19"/>
    <x v="1"/>
    <s v="yes"/>
    <s v="No"/>
    <s v="No"/>
    <n v="1"/>
    <s v="No"/>
    <d v="1988-06-26T00:00:00"/>
    <n v="4500.34"/>
    <s v="tier - 2"/>
    <s v="tier - 1"/>
    <s v="R1017"/>
    <n v="34"/>
  </r>
  <r>
    <s v="Id1840"/>
    <s v="  Bradley E"/>
    <s v="Harris"/>
    <n v="27.14"/>
    <s v="Over weight"/>
    <n v="6.01"/>
    <x v="1"/>
    <s v="No"/>
    <s v="No"/>
    <s v="No"/>
    <n v="1"/>
    <s v="No"/>
    <d v="1992-07-12T00:00:00"/>
    <n v="4488.58"/>
    <s v="tier - 2"/>
    <s v="tier - 3"/>
    <s v="R1012"/>
    <n v="30"/>
  </r>
  <r>
    <s v="Id1841"/>
    <s v="  Megan"/>
    <s v="Lombardo"/>
    <n v="35.78"/>
    <s v="Obesity"/>
    <n v="6.07"/>
    <x v="1"/>
    <s v="No"/>
    <s v="yes"/>
    <s v="No"/>
    <n v="1"/>
    <s v="No"/>
    <d v="2004-07-18T00:00:00"/>
    <n v="4468.25"/>
    <s v="tier - 2"/>
    <s v="tier - 2"/>
    <s v="R1012"/>
    <n v="18"/>
  </r>
  <r>
    <s v="Id1842"/>
    <s v="  Ruby J"/>
    <s v="Bode"/>
    <n v="34.96"/>
    <s v="Obesity"/>
    <n v="5.63"/>
    <x v="2"/>
    <s v="No"/>
    <s v="No"/>
    <s v="No"/>
    <n v="0"/>
    <s v="No"/>
    <d v="1999-11-20T00:00:00"/>
    <n v="4466.62"/>
    <s v="tier - 2"/>
    <s v="tier - 2"/>
    <s v="R1012"/>
    <n v="23"/>
  </r>
  <r>
    <s v="Id1843"/>
    <s v="  Bart"/>
    <s v="Johnson"/>
    <n v="38.39"/>
    <s v="Obesity"/>
    <n v="6.05"/>
    <x v="1"/>
    <s v="No"/>
    <s v="No"/>
    <s v="No"/>
    <n v="0"/>
    <s v="No"/>
    <d v="1991-07-04T00:00:00"/>
    <n v="4463.21"/>
    <s v="tier - 3"/>
    <s v="tier - 3"/>
    <s v="R1013"/>
    <n v="31"/>
  </r>
  <r>
    <s v="Id1844"/>
    <s v="  Robert A"/>
    <s v="Norcross"/>
    <n v="33.82"/>
    <s v="Obesity"/>
    <n v="4.6500000000000004"/>
    <x v="2"/>
    <s v="No"/>
    <s v="No"/>
    <s v="No"/>
    <n v="0"/>
    <s v="No"/>
    <d v="1990-07-15T00:00:00"/>
    <n v="4462.72"/>
    <s v="tier - 2"/>
    <s v="tier - 3"/>
    <s v="R1012"/>
    <n v="32"/>
  </r>
  <r>
    <s v="Id1845"/>
    <s v="  Adam"/>
    <s v="Lazrus"/>
    <n v="27.835000000000001"/>
    <s v="Over weight"/>
    <n v="5.37"/>
    <x v="2"/>
    <s v="No"/>
    <s v="No"/>
    <s v="No"/>
    <n v="0"/>
    <s v="No"/>
    <d v="1990-08-08T00:00:00"/>
    <n v="4454.3999999999996"/>
    <s v="tier - 2"/>
    <s v="tier - 3"/>
    <s v="R1012"/>
    <n v="32"/>
  </r>
  <r>
    <s v="Id1846"/>
    <s v="  Yemane Adhane"/>
    <s v="Tsegay"/>
    <n v="33"/>
    <s v="Obesity"/>
    <n v="5.39"/>
    <x v="2"/>
    <s v="No"/>
    <s v="No"/>
    <s v="No"/>
    <n v="0"/>
    <s v="No"/>
    <d v="1994-06-28T00:00:00"/>
    <n v="4449.46"/>
    <s v="tier - 1"/>
    <s v="tier - 2"/>
    <s v="R1013"/>
    <n v="28"/>
  </r>
  <r>
    <s v="Id1847"/>
    <s v="  Jesse A"/>
    <s v="Schneider"/>
    <n v="26.885000000000002"/>
    <s v="Over weight"/>
    <n v="5.86"/>
    <x v="1"/>
    <s v="No"/>
    <s v="No"/>
    <s v="No"/>
    <n v="0"/>
    <s v="No"/>
    <d v="1991-09-03T00:00:00"/>
    <n v="4441.21"/>
    <s v="tier - 1"/>
    <s v="tier - 2"/>
    <s v="R1014"/>
    <n v="31"/>
  </r>
  <r>
    <s v="Id1848"/>
    <s v="  Bird"/>
    <s v="Loreto"/>
    <n v="29.26"/>
    <s v="Over weight"/>
    <n v="4.4400000000000004"/>
    <x v="2"/>
    <s v="No"/>
    <s v="No"/>
    <s v="No"/>
    <n v="0"/>
    <s v="No"/>
    <d v="1994-10-24T00:00:00"/>
    <n v="4438.26"/>
    <s v="tier - 2"/>
    <s v="tier - 3"/>
    <s v="R1017"/>
    <n v="28"/>
  </r>
  <r>
    <s v="Id1849"/>
    <s v="  Patrick M"/>
    <s v="Callahan"/>
    <n v="26.98"/>
    <s v="Over weight"/>
    <n v="4.41"/>
    <x v="2"/>
    <s v="No"/>
    <s v="No"/>
    <s v="No"/>
    <n v="0"/>
    <s v="No"/>
    <d v="1994-10-08T00:00:00"/>
    <n v="4435.09"/>
    <s v="tier - 3"/>
    <s v="tier - 2"/>
    <s v="R1016"/>
    <n v="28"/>
  </r>
  <r>
    <s v="Id1850"/>
    <s v="  Kyle"/>
    <s v="Timko"/>
    <n v="32.11"/>
    <s v="Obesity"/>
    <n v="5.19"/>
    <x v="2"/>
    <s v="No"/>
    <s v="No"/>
    <s v="Yes"/>
    <n v="1"/>
    <s v="No"/>
    <d v="1993-12-23T00:00:00"/>
    <n v="4433.92"/>
    <s v="tier - 2"/>
    <s v="tier - 2"/>
    <s v="R1012"/>
    <n v="29"/>
  </r>
  <r>
    <s v="Id1851"/>
    <s v="  Ryan"/>
    <s v="Achatz"/>
    <n v="31.73"/>
    <s v="Obesity"/>
    <n v="5.16"/>
    <x v="2"/>
    <s v="No"/>
    <s v="No"/>
    <s v="Yes"/>
    <n v="1"/>
    <s v="No"/>
    <d v="1993-09-04T00:00:00"/>
    <n v="4433.3900000000003"/>
    <s v="tier - 2"/>
    <s v="tier - 3"/>
    <s v="R1012"/>
    <n v="29"/>
  </r>
  <r>
    <s v="Id1852"/>
    <s v="  Yuri"/>
    <s v="Horwitz"/>
    <n v="22.515000000000001"/>
    <s v="Normal Weight"/>
    <n v="4.24"/>
    <x v="2"/>
    <s v="No"/>
    <s v="No"/>
    <s v="No"/>
    <n v="0"/>
    <s v="No"/>
    <d v="1994-12-29T00:00:00"/>
    <n v="4428.8900000000003"/>
    <s v="tier - 3"/>
    <s v="tier - 1"/>
    <s v="R1017"/>
    <n v="28"/>
  </r>
  <r>
    <s v="Id1853"/>
    <s v="  Ryan"/>
    <s v="Gordyan"/>
    <n v="25.9"/>
    <s v="Over weight"/>
    <n v="5.45"/>
    <x v="2"/>
    <s v="No"/>
    <s v="No"/>
    <s v="No"/>
    <n v="1"/>
    <s v="No"/>
    <d v="1992-08-15T00:00:00"/>
    <n v="4420.95"/>
    <s v="tier - 2"/>
    <s v="tier - 3"/>
    <s v="R1020"/>
    <n v="30"/>
  </r>
  <r>
    <s v="Id1854"/>
    <s v="  Debbie"/>
    <s v="Hetherington"/>
    <n v="27.72"/>
    <s v="Over weight"/>
    <n v="5.03"/>
    <x v="2"/>
    <s v="yes"/>
    <s v="No"/>
    <s v="No"/>
    <n v="1"/>
    <s v="No"/>
    <d v="1988-09-16T00:00:00"/>
    <n v="4415.16"/>
    <s v="tier - 2"/>
    <s v="tier - 1"/>
    <s v="R1013"/>
    <n v="34"/>
  </r>
  <r>
    <s v="Id1855"/>
    <s v="  Mark D"/>
    <s v="Thompson"/>
    <n v="31.5"/>
    <s v="Obesity"/>
    <n v="9.6199999999999992"/>
    <x v="0"/>
    <s v="yes"/>
    <s v="No"/>
    <s v="No"/>
    <n v="1"/>
    <s v="No"/>
    <d v="1986-07-13T00:00:00"/>
    <n v="4402.2299999999996"/>
    <s v="tier - 2"/>
    <s v="tier - 2"/>
    <s v="R1011"/>
    <n v="36"/>
  </r>
  <r>
    <s v="Id1856"/>
    <s v="  Christopher"/>
    <s v="Battoo"/>
    <n v="29.7"/>
    <s v="Over weight"/>
    <n v="6.77"/>
    <x v="0"/>
    <s v="yes"/>
    <s v="No"/>
    <s v="No"/>
    <n v="1"/>
    <s v="No"/>
    <d v="1986-08-11T00:00:00"/>
    <n v="4399.7299999999996"/>
    <s v="tier - 3"/>
    <s v="tier - 2"/>
    <s v="R1013"/>
    <n v="36"/>
  </r>
  <r>
    <s v="Id1857"/>
    <s v="  Daniell L"/>
    <s v="Barker"/>
    <n v="21.26"/>
    <s v="Normal Weight"/>
    <n v="5.36"/>
    <x v="2"/>
    <s v="yes"/>
    <s v="No"/>
    <s v="No"/>
    <n v="1"/>
    <s v="No"/>
    <d v="1988-07-18T00:00:00"/>
    <n v="4397.3100000000004"/>
    <s v="tier - 2"/>
    <s v="tier - 2"/>
    <s v="R1013"/>
    <n v="34"/>
  </r>
  <r>
    <s v="Id1858"/>
    <s v="  Janne"/>
    <s v="Saarnilehto"/>
    <n v="17.09"/>
    <s v="Under Weight"/>
    <n v="5.69"/>
    <x v="2"/>
    <s v="No"/>
    <s v="No"/>
    <s v="No"/>
    <n v="0"/>
    <s v="No"/>
    <d v="1982-06-29T00:00:00"/>
    <n v="4392.7"/>
    <s v="tier - 2"/>
    <s v="tier - 2"/>
    <s v="R1013"/>
    <n v="40"/>
  </r>
  <r>
    <s v="Id1859"/>
    <s v="  Martina"/>
    <s v="Morton"/>
    <n v="24.3"/>
    <s v="Normal Weight"/>
    <n v="4.9000000000000004"/>
    <x v="2"/>
    <s v="yes"/>
    <s v="No"/>
    <s v="Yes"/>
    <n v="1"/>
    <s v="No"/>
    <d v="1997-11-29T00:00:00"/>
    <n v="4391.6499999999996"/>
    <s v="tier - 2"/>
    <s v="tier - 2"/>
    <s v="R1011"/>
    <n v="25"/>
  </r>
  <r>
    <s v="Id1860"/>
    <s v="  Elizabeth L"/>
    <s v="Thomas"/>
    <n v="29.734999999999999"/>
    <s v="Over weight"/>
    <n v="5.78"/>
    <x v="1"/>
    <s v="No"/>
    <s v="No"/>
    <s v="No"/>
    <n v="0"/>
    <s v="No"/>
    <d v="1990-08-28T00:00:00"/>
    <n v="4357.04"/>
    <s v="tier - 2"/>
    <s v="tier - 3"/>
    <s v="R1012"/>
    <n v="32"/>
  </r>
  <r>
    <s v="Id1861"/>
    <s v="  Stephanie C"/>
    <s v="Hillman"/>
    <n v="29.26"/>
    <s v="Over weight"/>
    <n v="4.7"/>
    <x v="2"/>
    <s v="No"/>
    <s v="No"/>
    <s v="No"/>
    <n v="0"/>
    <s v="No"/>
    <d v="1991-09-13T00:00:00"/>
    <n v="4350.51"/>
    <s v="tier - 2"/>
    <s v="tier - 2"/>
    <s v="R1013"/>
    <n v="31"/>
  </r>
  <r>
    <s v="Id1862"/>
    <s v="  Katie"/>
    <s v="Edwards"/>
    <n v="33"/>
    <s v="Obesity"/>
    <n v="6.28"/>
    <x v="1"/>
    <s v="No"/>
    <s v="No"/>
    <s v="No"/>
    <n v="0"/>
    <s v="No"/>
    <d v="1994-11-01T00:00:00"/>
    <n v="4349.46"/>
    <s v="tier - 2"/>
    <s v="tier - 2"/>
    <s v="R1013"/>
    <n v="28"/>
  </r>
  <r>
    <s v="Id1863"/>
    <s v="  Callie"/>
    <s v="Bartel"/>
    <n v="31.065000000000001"/>
    <s v="Obesity"/>
    <n v="4.2300000000000004"/>
    <x v="2"/>
    <s v="No"/>
    <s v="No"/>
    <s v="No"/>
    <n v="0"/>
    <s v="No"/>
    <d v="1991-06-01T00:00:00"/>
    <n v="4347.0200000000004"/>
    <s v="tier - 2"/>
    <s v="tier - 1"/>
    <s v="R1024"/>
    <n v="32"/>
  </r>
  <r>
    <s v="Id1864"/>
    <s v="  Inna"/>
    <s v="Potekhina"/>
    <n v="26.51"/>
    <s v="Over weight"/>
    <n v="6.17"/>
    <x v="1"/>
    <s v="No"/>
    <s v="No"/>
    <s v="No"/>
    <n v="0"/>
    <s v="No"/>
    <d v="1994-10-26T00:00:00"/>
    <n v="4340.4399999999996"/>
    <s v="tier - 2"/>
    <s v="tier - 1"/>
    <s v="R1013"/>
    <n v="28"/>
  </r>
  <r>
    <s v="Id1865"/>
    <s v="  Mary K"/>
    <s v="Kelly"/>
    <n v="28.88"/>
    <s v="Over weight"/>
    <n v="4.96"/>
    <x v="2"/>
    <s v="No"/>
    <s v="No"/>
    <s v="No"/>
    <n v="0"/>
    <s v="No"/>
    <d v="1994-11-02T00:00:00"/>
    <n v="4337.74"/>
    <s v="tier - 2"/>
    <s v="tier - 1"/>
    <s v="R1024"/>
    <n v="28"/>
  </r>
  <r>
    <s v="Id1866"/>
    <s v="  Samuel M"/>
    <s v="Lapp"/>
    <n v="35.814999999999998"/>
    <s v="Obesity"/>
    <n v="5.1100000000000003"/>
    <x v="2"/>
    <s v="yes"/>
    <s v="No"/>
    <s v="No"/>
    <n v="1"/>
    <s v="No"/>
    <d v="1988-12-19T00:00:00"/>
    <n v="4320.41"/>
    <s v="tier - 2"/>
    <s v="tier - 1"/>
    <s v="R1012"/>
    <n v="34"/>
  </r>
  <r>
    <s v="Id1867"/>
    <s v="  Kimberly"/>
    <s v="Burke"/>
    <n v="21.28"/>
    <s v="Normal Weight"/>
    <n v="4.05"/>
    <x v="2"/>
    <s v="No"/>
    <s v="yes"/>
    <s v="No"/>
    <n v="1"/>
    <s v="No"/>
    <d v="2000-11-25T00:00:00"/>
    <n v="4296.2700000000004"/>
    <s v="tier - 2"/>
    <s v="tier - 3"/>
    <s v="R1012"/>
    <n v="22"/>
  </r>
  <r>
    <s v="Id1868"/>
    <s v="  Tom J"/>
    <s v="Barry"/>
    <n v="33.81"/>
    <s v="Obesity"/>
    <n v="6.49"/>
    <x v="0"/>
    <s v="No"/>
    <s v="No"/>
    <s v="Yes"/>
    <n v="1"/>
    <s v="No"/>
    <d v="2003-06-08T00:00:00"/>
    <n v="4278.55"/>
    <s v="tier - 2"/>
    <s v="tier - 1"/>
    <s v="R1021"/>
    <n v="20"/>
  </r>
  <r>
    <s v="Id1869"/>
    <s v="  Zachary"/>
    <s v="McCormick"/>
    <n v="44.22"/>
    <s v="Obesity"/>
    <n v="4.1900000000000004"/>
    <x v="2"/>
    <s v="No"/>
    <s v="No"/>
    <s v="No"/>
    <n v="1"/>
    <s v="No"/>
    <d v="1992-06-18T00:00:00"/>
    <n v="4266.17"/>
    <s v="tier - 3"/>
    <s v="tier - 2"/>
    <s v="R1013"/>
    <n v="30"/>
  </r>
  <r>
    <s v="Id1870"/>
    <s v="  Dane"/>
    <s v="McElroy"/>
    <n v="15.46"/>
    <s v="Under Weight"/>
    <n v="4.99"/>
    <x v="2"/>
    <s v="yes"/>
    <s v="No"/>
    <s v="Yes"/>
    <n v="1"/>
    <s v="No"/>
    <d v="1983-11-20T00:00:00"/>
    <n v="4265.01"/>
    <s v="tier - 2"/>
    <s v="tier - 1"/>
    <s v="R1012"/>
    <n v="39"/>
  </r>
  <r>
    <s v="Id1871"/>
    <s v="  Dougie J"/>
    <s v="Coffed"/>
    <n v="30.3"/>
    <s v="Obesity"/>
    <n v="4.7699999999999996"/>
    <x v="2"/>
    <s v="yes"/>
    <s v="No"/>
    <s v="No"/>
    <n v="1"/>
    <s v="No"/>
    <d v="1995-10-14T00:00:00"/>
    <n v="4260.74"/>
    <s v="tier - 3"/>
    <s v="tier - 2"/>
    <s v="R1011"/>
    <n v="27"/>
  </r>
  <r>
    <s v="Id1872"/>
    <s v="  Jeremiah H"/>
    <s v="Estes"/>
    <n v="16.670000000000002"/>
    <s v="Under Weight"/>
    <n v="5.46"/>
    <x v="2"/>
    <s v="No"/>
    <s v="No"/>
    <s v="No"/>
    <n v="0"/>
    <s v="No"/>
    <d v="1982-06-16T00:00:00"/>
    <n v="4250.24"/>
    <s v="tier - 2"/>
    <s v="tier - 3"/>
    <s v="R1013"/>
    <n v="40"/>
  </r>
  <r>
    <s v="Id1873"/>
    <s v="  Ashley J"/>
    <s v="Miles"/>
    <n v="28.594999999999999"/>
    <s v="Over weight"/>
    <n v="5.43"/>
    <x v="2"/>
    <s v="No"/>
    <s v="No"/>
    <s v="No"/>
    <n v="0"/>
    <s v="No"/>
    <d v="1991-12-01T00:00:00"/>
    <n v="4243.59"/>
    <s v="tier - 3"/>
    <s v="tier - 1"/>
    <s v="R1012"/>
    <n v="31"/>
  </r>
  <r>
    <s v="Id1874"/>
    <s v="  Turner J"/>
    <s v="Zamore"/>
    <n v="25.934999999999999"/>
    <s v="Over weight"/>
    <n v="4.29"/>
    <x v="2"/>
    <s v="No"/>
    <s v="No"/>
    <s v="No"/>
    <n v="0"/>
    <s v="No"/>
    <d v="1991-11-03T00:00:00"/>
    <n v="4239.8900000000003"/>
    <s v="tier - 2"/>
    <s v="tier - 2"/>
    <s v="R1012"/>
    <n v="31"/>
  </r>
  <r>
    <s v="Id1875"/>
    <s v="  Roger"/>
    <s v="Donaghy"/>
    <n v="27.645"/>
    <s v="Over weight"/>
    <n v="5.25"/>
    <x v="2"/>
    <s v="No"/>
    <s v="No"/>
    <s v="No"/>
    <n v="1"/>
    <s v="No"/>
    <d v="1992-06-27T00:00:00"/>
    <n v="4237.13"/>
    <s v="tier - 3"/>
    <s v="tier - 1"/>
    <s v="R1016"/>
    <n v="30"/>
  </r>
  <r>
    <s v="Id1876"/>
    <s v="  Pamela"/>
    <s v="Kennedy"/>
    <n v="30.1"/>
    <s v="Obesity"/>
    <n v="4.04"/>
    <x v="2"/>
    <s v="No"/>
    <s v="No"/>
    <s v="No"/>
    <n v="1"/>
    <s v="No"/>
    <d v="1998-12-14T00:00:00"/>
    <n v="4234.93"/>
    <s v="tier - 2"/>
    <s v="tier - 1"/>
    <s v="R1011"/>
    <n v="24"/>
  </r>
  <r>
    <s v="Id1877"/>
    <s v="  Allison M"/>
    <s v="Fiorini"/>
    <n v="26.79"/>
    <s v="Over weight"/>
    <n v="5"/>
    <x v="2"/>
    <s v="yes"/>
    <s v="No"/>
    <s v="Yes"/>
    <n v="1"/>
    <s v="No"/>
    <d v="1997-09-06T00:00:00"/>
    <n v="4189.1099999999997"/>
    <s v="tier - 2"/>
    <s v="tier - 2"/>
    <s v="R1012"/>
    <n v="25"/>
  </r>
  <r>
    <s v="Id1878"/>
    <s v="s  Katherine H"/>
    <s v="Alexander"/>
    <n v="27.1"/>
    <s v="Over weight"/>
    <n v="4.01"/>
    <x v="2"/>
    <s v="yes"/>
    <s v="No"/>
    <s v="No"/>
    <n v="1"/>
    <s v="No"/>
    <d v="1995-10-03T00:00:00"/>
    <n v="4188.7299999999996"/>
    <s v="tier - 2"/>
    <s v="tier - 2"/>
    <s v="R1025"/>
    <n v="27"/>
  </r>
  <r>
    <s v="Id1879"/>
    <s v="  Robin"/>
    <s v="Watkins"/>
    <n v="24.31"/>
    <s v="Normal Weight"/>
    <n v="5.4"/>
    <x v="2"/>
    <s v="No"/>
    <s v="No"/>
    <s v="No"/>
    <n v="0"/>
    <s v="No"/>
    <d v="1989-06-25T00:00:00"/>
    <n v="4185.1000000000004"/>
    <s v="tier - 2"/>
    <s v="tier - 3"/>
    <s v="R1013"/>
    <n v="33"/>
  </r>
  <r>
    <s v="Id1880"/>
    <s v="  Terri"/>
    <s v="Cassel"/>
    <n v="15.53"/>
    <s v="Under Weight"/>
    <n v="5.81"/>
    <x v="1"/>
    <s v="No"/>
    <s v="No"/>
    <s v="No"/>
    <n v="1"/>
    <s v="No"/>
    <d v="1984-09-16T00:00:00"/>
    <n v="4163.21"/>
    <s v="tier - 2"/>
    <s v="tier - 2"/>
    <s v="R1012"/>
    <n v="38"/>
  </r>
  <r>
    <s v="Id1881"/>
    <s v="  Eddie"/>
    <s v="Ferguson"/>
    <n v="30.7"/>
    <s v="Obesity"/>
    <n v="5.82"/>
    <x v="1"/>
    <s v="No"/>
    <s v="No"/>
    <s v="No"/>
    <n v="1"/>
    <s v="No"/>
    <d v="1998-11-26T00:00:00"/>
    <n v="4154.97"/>
    <s v="tier - 2"/>
    <s v="tier - 1"/>
    <s v="R1012"/>
    <n v="24"/>
  </r>
  <r>
    <s v="Id1882"/>
    <s v="  Pamela"/>
    <s v="O'Sullivan"/>
    <n v="33.33"/>
    <s v="Obesity"/>
    <n v="4.82"/>
    <x v="2"/>
    <s v="No"/>
    <s v="No"/>
    <s v="No"/>
    <n v="1"/>
    <s v="No"/>
    <d v="1992-08-04T00:00:00"/>
    <n v="4151.03"/>
    <s v="tier - 2"/>
    <s v="tier - 2"/>
    <s v="R1013"/>
    <n v="30"/>
  </r>
  <r>
    <s v="Id1883"/>
    <s v="  Joyce"/>
    <s v="Chepkirui"/>
    <n v="32.4"/>
    <s v="Obesity"/>
    <n v="5.08"/>
    <x v="2"/>
    <s v="No"/>
    <s v="No"/>
    <s v="No"/>
    <n v="1"/>
    <s v="No"/>
    <d v="1992-06-28T00:00:00"/>
    <n v="4149.74"/>
    <s v="tier - 2"/>
    <s v="tier - 1"/>
    <s v="R1011"/>
    <n v="30"/>
  </r>
  <r>
    <s v="Id1884"/>
    <s v="  Alison W"/>
    <s v="Gurney"/>
    <n v="27.93"/>
    <s v="Over weight"/>
    <n v="5.59"/>
    <x v="2"/>
    <s v="No"/>
    <s v="No"/>
    <s v="No"/>
    <n v="1"/>
    <s v="No"/>
    <d v="1992-06-18T00:00:00"/>
    <n v="4137.5200000000004"/>
    <s v="tier - 2"/>
    <s v="tier - 3"/>
    <s v="R1024"/>
    <n v="30"/>
  </r>
  <r>
    <s v="Id1885"/>
    <s v="  Tammara C"/>
    <s v="Francis"/>
    <n v="21.754999999999999"/>
    <s v="Normal Weight"/>
    <n v="5.12"/>
    <x v="2"/>
    <s v="No"/>
    <s v="No"/>
    <s v="No"/>
    <n v="0"/>
    <s v="No"/>
    <d v="1991-08-06T00:00:00"/>
    <n v="4134.08"/>
    <s v="tier - 2"/>
    <s v="tier - 1"/>
    <s v="R1012"/>
    <n v="31"/>
  </r>
  <r>
    <s v="Id1886"/>
    <s v="  Dorota"/>
    <s v="Gruca"/>
    <n v="25.934999999999999"/>
    <s v="Over weight"/>
    <n v="4.95"/>
    <x v="2"/>
    <s v="No"/>
    <s v="No"/>
    <s v="No"/>
    <n v="0"/>
    <s v="No"/>
    <d v="1994-08-21T00:00:00"/>
    <n v="4133.6400000000003"/>
    <s v="tier - 2"/>
    <s v="tier - 3"/>
    <s v="R1012"/>
    <n v="28"/>
  </r>
  <r>
    <s v="Id1887"/>
    <s v="  Jose Norberto Sr"/>
    <s v="Rojas Alvarez"/>
    <n v="31.5"/>
    <s v="Obesity"/>
    <n v="6.16"/>
    <x v="1"/>
    <s v="No"/>
    <s v="No"/>
    <s v="No"/>
    <n v="0"/>
    <s v="No"/>
    <d v="1990-12-14T00:00:00"/>
    <n v="4076.5"/>
    <s v="tier - 2"/>
    <s v="tier - 3"/>
    <s v="R1011"/>
    <n v="32"/>
  </r>
  <r>
    <s v="Id1888"/>
    <s v="  Peter"/>
    <s v="Denton"/>
    <n v="30.03"/>
    <s v="Obesity"/>
    <n v="6.41"/>
    <x v="0"/>
    <s v="No"/>
    <s v="No"/>
    <s v="No"/>
    <n v="0"/>
    <s v="No"/>
    <d v="1990-12-01T00:00:00"/>
    <n v="4074.45"/>
    <s v="tier - 3"/>
    <s v="tier - 2"/>
    <s v="R1013"/>
    <n v="32"/>
  </r>
  <r>
    <s v="Id1889"/>
    <s v="  Bryant"/>
    <s v="Mason"/>
    <n v="33.479999999999997"/>
    <s v="Obesity"/>
    <n v="8.94"/>
    <x v="0"/>
    <s v="No"/>
    <s v="No"/>
    <s v="No"/>
    <n v="0"/>
    <s v="No"/>
    <d v="2002-10-18T00:00:00"/>
    <n v="4070.51"/>
    <s v="tier - 2"/>
    <s v="tier - 1"/>
    <s v="R1012"/>
    <n v="20"/>
  </r>
  <r>
    <s v="Id1890"/>
    <s v="  Christina"/>
    <s v="Trout"/>
    <n v="16.510000000000002"/>
    <s v="Under Weight"/>
    <n v="4.42"/>
    <x v="2"/>
    <s v="yes"/>
    <s v="No"/>
    <s v="Yes"/>
    <n v="1"/>
    <s v="No"/>
    <d v="1983-09-16T00:00:00"/>
    <n v="4070.42"/>
    <s v="tier - 2"/>
    <s v="tier - 1"/>
    <s v="R1013"/>
    <n v="39"/>
  </r>
  <r>
    <s v="Id1891"/>
    <s v="  John"/>
    <s v="Gilbert"/>
    <n v="33.155000000000001"/>
    <s v="Obesity"/>
    <n v="5.3"/>
    <x v="2"/>
    <s v="yes"/>
    <s v="No"/>
    <s v="No"/>
    <n v="1"/>
    <s v="No"/>
    <d v="1995-09-14T00:00:00"/>
    <n v="4058.71"/>
    <s v="tier - 3"/>
    <s v="tier - 3"/>
    <s v="R1012"/>
    <n v="27"/>
  </r>
  <r>
    <s v="Id1892"/>
    <s v="  Eduardo"/>
    <s v="Chong"/>
    <n v="37.29"/>
    <s v="Obesity"/>
    <n v="4.6399999999999997"/>
    <x v="2"/>
    <s v="No"/>
    <s v="No"/>
    <s v="Yes"/>
    <n v="1"/>
    <s v="No"/>
    <d v="1993-08-13T00:00:00"/>
    <n v="4058.12"/>
    <s v="tier - 2"/>
    <s v="tier - 1"/>
    <s v="R1013"/>
    <n v="29"/>
  </r>
  <r>
    <s v="Id1893"/>
    <s v="  Laura M"/>
    <s v="Henry"/>
    <n v="20.23"/>
    <s v="Normal Weight"/>
    <n v="6.16"/>
    <x v="1"/>
    <s v="yes"/>
    <s v="No"/>
    <s v="No"/>
    <n v="1"/>
    <s v="No"/>
    <d v="1988-11-30T00:00:00"/>
    <n v="4047.94"/>
    <s v="tier - 2"/>
    <s v="tier - 1"/>
    <s v="R1013"/>
    <n v="34"/>
  </r>
  <r>
    <s v="Id1894"/>
    <s v="  Charlie"/>
    <s v="Brenneman"/>
    <n v="28.975000000000001"/>
    <s v="Over weight"/>
    <n v="4.12"/>
    <x v="2"/>
    <s v="No"/>
    <s v="No"/>
    <s v="Yes"/>
    <n v="1"/>
    <s v="No"/>
    <d v="1993-12-26T00:00:00"/>
    <n v="4040.56"/>
    <s v="tier - 3"/>
    <s v="tier - 3"/>
    <s v="R1015"/>
    <n v="29"/>
  </r>
  <r>
    <s v="Id1895"/>
    <s v="  Melissa D"/>
    <s v="Kemp"/>
    <n v="16.420000000000002"/>
    <s v="Under Weight"/>
    <n v="5.77"/>
    <x v="1"/>
    <s v="yes"/>
    <s v="No"/>
    <s v="Yes"/>
    <n v="1"/>
    <s v="No"/>
    <d v="1983-11-10T00:00:00"/>
    <n v="4039.9"/>
    <s v="tier - 2"/>
    <s v="tier - 1"/>
    <s v="R1013"/>
    <n v="39"/>
  </r>
  <r>
    <s v="Id1896"/>
    <s v="  Dan C Jr"/>
    <s v="Wilson"/>
    <n v="17.559999999999999"/>
    <s v="Under Weight"/>
    <n v="6.2"/>
    <x v="1"/>
    <s v="No"/>
    <s v="No"/>
    <s v="No"/>
    <n v="1"/>
    <s v="No"/>
    <d v="1984-07-07T00:00:00"/>
    <n v="4038.41"/>
    <s v="tier - 2"/>
    <s v="tier - 1"/>
    <s v="R1013"/>
    <n v="38"/>
  </r>
  <r>
    <s v="Id1897"/>
    <s v="  Matthew"/>
    <s v="Hillyard"/>
    <n v="24.13"/>
    <s v="Normal Weight"/>
    <n v="4.3899999999999997"/>
    <x v="2"/>
    <s v="No"/>
    <s v="No"/>
    <s v="No"/>
    <n v="1"/>
    <s v="No"/>
    <d v="1992-10-11T00:00:00"/>
    <n v="4032.24"/>
    <s v="tier - 3"/>
    <s v="tier - 3"/>
    <s v="R1012"/>
    <n v="30"/>
  </r>
  <r>
    <s v="Id1898"/>
    <s v="  Wesley C"/>
    <s v="Turner"/>
    <n v="19.95"/>
    <s v="Normal Weight"/>
    <n v="5.13"/>
    <x v="2"/>
    <s v="No"/>
    <s v="yes"/>
    <s v="No"/>
    <n v="2"/>
    <s v="No"/>
    <d v="2000-09-13T00:00:00"/>
    <n v="4005.42"/>
    <s v="tier - 2"/>
    <s v="tier - 1"/>
    <s v="R1015"/>
    <n v="22"/>
  </r>
  <r>
    <s v="Id1899"/>
    <s v="  Christopher"/>
    <s v="Benestad"/>
    <n v="21.24"/>
    <s v="Normal Weight"/>
    <n v="4.49"/>
    <x v="2"/>
    <s v="No"/>
    <s v="No"/>
    <s v="No"/>
    <n v="0"/>
    <s v="No"/>
    <d v="1989-07-10T00:00:00"/>
    <n v="4002.36"/>
    <s v="tier - 2"/>
    <s v="tier - 1"/>
    <s v="R1013"/>
    <n v="33"/>
  </r>
  <r>
    <s v="Id1900"/>
    <s v="  Jessica"/>
    <s v="Gonzales"/>
    <n v="44.22"/>
    <s v="Obesity"/>
    <n v="6.35"/>
    <x v="1"/>
    <s v="No"/>
    <s v="No"/>
    <s v="No"/>
    <n v="0"/>
    <s v="No"/>
    <d v="1990-11-01T00:00:00"/>
    <n v="3994.18"/>
    <s v="tier - 2"/>
    <s v="tier - 2"/>
    <s v="R1013"/>
    <n v="32"/>
  </r>
  <r>
    <s v="Id1901"/>
    <s v="  Christin"/>
    <s v="Newman"/>
    <n v="41.1"/>
    <s v="Obesity"/>
    <n v="5.79"/>
    <x v="1"/>
    <s v="No"/>
    <s v="No"/>
    <s v="No"/>
    <n v="0"/>
    <s v="No"/>
    <d v="1990-11-22T00:00:00"/>
    <n v="3989.84"/>
    <s v="tier - 2"/>
    <s v="tier - 2"/>
    <s v="R1011"/>
    <n v="32"/>
  </r>
  <r>
    <s v="Id1902"/>
    <s v="  Sara"/>
    <s v="Sayre"/>
    <n v="34.200000000000003"/>
    <s v="Obesity"/>
    <n v="4.78"/>
    <x v="2"/>
    <s v="yes"/>
    <s v="No"/>
    <s v="No"/>
    <n v="0"/>
    <s v="No"/>
    <d v="1996-09-08T00:00:00"/>
    <n v="3987.93"/>
    <s v="tier - 2"/>
    <s v="tier - 2"/>
    <s v="R1011"/>
    <n v="26"/>
  </r>
  <r>
    <s v="Id1903"/>
    <s v="  Elizabeth"/>
    <s v="Panke"/>
    <n v="29.92"/>
    <s v="Over weight"/>
    <n v="6.02"/>
    <x v="1"/>
    <s v="yes"/>
    <s v="No"/>
    <s v="No"/>
    <n v="0"/>
    <s v="No"/>
    <d v="1996-08-17T00:00:00"/>
    <n v="3981.98"/>
    <s v="tier - 2"/>
    <s v="tier - 2"/>
    <s v="R1013"/>
    <n v="26"/>
  </r>
  <r>
    <s v="Id1904"/>
    <s v="  Margaret P"/>
    <s v="Brennan"/>
    <n v="28.93"/>
    <s v="Over weight"/>
    <n v="4.4400000000000004"/>
    <x v="2"/>
    <s v="No"/>
    <s v="No"/>
    <s v="No"/>
    <n v="0"/>
    <s v="No"/>
    <d v="1990-07-29T00:00:00"/>
    <n v="3972.92"/>
    <s v="tier - 2"/>
    <s v="tier - 3"/>
    <s v="R1013"/>
    <n v="32"/>
  </r>
  <r>
    <s v="Id1905"/>
    <s v="  Tiffany K"/>
    <s v="Ngo"/>
    <n v="31.254999999999999"/>
    <s v="Obesity"/>
    <n v="5.84"/>
    <x v="1"/>
    <s v="yes"/>
    <s v="No"/>
    <s v="No"/>
    <n v="1"/>
    <s v="No"/>
    <d v="1995-07-11T00:00:00"/>
    <n v="3956.07"/>
    <s v="tier - 2"/>
    <s v="tier - 2"/>
    <s v="R1012"/>
    <n v="27"/>
  </r>
  <r>
    <s v="Id1906"/>
    <s v="  David M"/>
    <s v="Guerdan"/>
    <n v="29.83"/>
    <s v="Over weight"/>
    <n v="5.39"/>
    <x v="2"/>
    <s v="No"/>
    <s v="No"/>
    <s v="No"/>
    <n v="0"/>
    <s v="No"/>
    <d v="1999-07-10T00:00:00"/>
    <n v="3955.98"/>
    <s v="tier - 2"/>
    <s v="tier - 3"/>
    <s v="R1021"/>
    <n v="23"/>
  </r>
  <r>
    <s v="Id1907"/>
    <s v="  Christine E"/>
    <s v="Shaw"/>
    <n v="29.59"/>
    <s v="Over weight"/>
    <n v="6.16"/>
    <x v="1"/>
    <s v="No"/>
    <s v="No"/>
    <s v="Yes"/>
    <n v="1"/>
    <s v="No"/>
    <d v="1993-11-11T00:00:00"/>
    <n v="3947.41"/>
    <s v="tier - 2"/>
    <s v="tier - 2"/>
    <s v="R1013"/>
    <n v="29"/>
  </r>
  <r>
    <s v="Id1908"/>
    <s v="  Donna"/>
    <s v="Mills-Honarvar"/>
    <n v="31.16"/>
    <s v="Obesity"/>
    <n v="4.49"/>
    <x v="2"/>
    <s v="No"/>
    <s v="No"/>
    <s v="Yes"/>
    <n v="1"/>
    <s v="No"/>
    <d v="1993-09-29T00:00:00"/>
    <n v="3943.6"/>
    <s v="tier - 2"/>
    <s v="tier - 3"/>
    <s v="R1024"/>
    <n v="29"/>
  </r>
  <r>
    <s v="Id1909"/>
    <s v="  Rod"/>
    <s v="Farvard"/>
    <n v="34.21"/>
    <s v="Obesity"/>
    <n v="4.4800000000000004"/>
    <x v="2"/>
    <s v="yes"/>
    <s v="No"/>
    <s v="No"/>
    <n v="1"/>
    <s v="No"/>
    <d v="1988-10-24T00:00:00"/>
    <n v="3935.18"/>
    <s v="tier - 3"/>
    <s v="tier - 1"/>
    <s v="R1013"/>
    <n v="34"/>
  </r>
  <r>
    <s v="Id1910"/>
    <s v="  Joe"/>
    <s v="Kelly"/>
    <n v="34.86"/>
    <s v="Obesity"/>
    <n v="10.97"/>
    <x v="0"/>
    <s v="No"/>
    <s v="No"/>
    <s v="No"/>
    <n v="0"/>
    <s v="No"/>
    <d v="2002-06-15T00:00:00"/>
    <n v="3931.51"/>
    <s v="tier - 2"/>
    <s v="tier - 3"/>
    <s v="R1011"/>
    <n v="20"/>
  </r>
  <r>
    <s v="Id1911"/>
    <s v="  Kayleigh"/>
    <s v="Skinner"/>
    <n v="34.58"/>
    <s v="Obesity"/>
    <n v="5.14"/>
    <x v="2"/>
    <s v="No"/>
    <s v="yes"/>
    <s v="No"/>
    <n v="2"/>
    <s v="No"/>
    <d v="2000-07-10T00:00:00"/>
    <n v="3925.76"/>
    <s v="tier - 2"/>
    <s v="tier - 2"/>
    <s v="R1024"/>
    <n v="22"/>
  </r>
  <r>
    <s v="Id1912"/>
    <s v="  Lorcan A"/>
    <s v="Murphy"/>
    <n v="17.940000000000001"/>
    <s v="Under Weight"/>
    <n v="5.17"/>
    <x v="2"/>
    <s v="yes"/>
    <s v="No"/>
    <s v="No"/>
    <n v="0"/>
    <s v="No"/>
    <d v="1985-07-05T00:00:00"/>
    <n v="3910.44"/>
    <s v="tier - 2"/>
    <s v="tier - 2"/>
    <s v="R1013"/>
    <n v="37"/>
  </r>
  <r>
    <s v="Id1913"/>
    <s v="  Billy"/>
    <s v="Shue"/>
    <n v="26.8"/>
    <s v="Over weight"/>
    <n v="6.18"/>
    <x v="1"/>
    <s v="yes"/>
    <s v="No"/>
    <s v="Yes"/>
    <n v="1"/>
    <s v="No"/>
    <d v="1997-11-24T00:00:00"/>
    <n v="3906.13"/>
    <s v="tier - 3"/>
    <s v="tier - 3"/>
    <s v="R1011"/>
    <n v="25"/>
  </r>
  <r>
    <s v="Id1914"/>
    <s v="  Paul M"/>
    <s v="Reilly"/>
    <n v="17.690000000000001"/>
    <s v="Under Weight"/>
    <n v="9.07"/>
    <x v="0"/>
    <s v="yes"/>
    <s v="No"/>
    <s v="No"/>
    <n v="0"/>
    <s v="No"/>
    <d v="1981-08-27T00:00:00"/>
    <n v="3902.07"/>
    <s v="tier - 2"/>
    <s v="tier - 2"/>
    <s v="R1013"/>
    <n v="41"/>
  </r>
  <r>
    <s v="Id1915"/>
    <s v="  Brenda M"/>
    <s v="Blinn"/>
    <n v="25.77"/>
    <s v="Over weight"/>
    <n v="4.43"/>
    <x v="2"/>
    <s v="No"/>
    <s v="No"/>
    <s v="Yes"/>
    <n v="1"/>
    <s v="No"/>
    <d v="1993-09-14T00:00:00"/>
    <n v="3898.35"/>
    <s v="tier - 2"/>
    <s v="tier - 2"/>
    <s v="R1012"/>
    <n v="29"/>
  </r>
  <r>
    <s v="Id1916"/>
    <s v="  Jeff H"/>
    <s v="Duyn"/>
    <n v="34.46"/>
    <s v="Obesity"/>
    <n v="4.17"/>
    <x v="2"/>
    <s v="No"/>
    <s v="yes"/>
    <s v="No"/>
    <n v="1"/>
    <s v="No"/>
    <d v="2004-07-13T00:00:00"/>
    <n v="3889.2"/>
    <s v="tier - 2"/>
    <s v="tier - 2"/>
    <s v="R1012"/>
    <n v="18"/>
  </r>
  <r>
    <s v="Id1917"/>
    <s v="  Michael"/>
    <s v="Wardian"/>
    <n v="30.875"/>
    <s v="Obesity"/>
    <n v="4.95"/>
    <x v="2"/>
    <s v="yes"/>
    <s v="No"/>
    <s v="No"/>
    <n v="0"/>
    <s v="No"/>
    <d v="1996-10-23T00:00:00"/>
    <n v="3877.3"/>
    <s v="tier - 1"/>
    <s v="tier - 3"/>
    <s v="R1012"/>
    <n v="26"/>
  </r>
  <r>
    <s v="Id1918"/>
    <s v="  Jan"/>
    <s v="Heuninck"/>
    <n v="39.49"/>
    <s v="Obesity"/>
    <n v="5.13"/>
    <x v="2"/>
    <s v="No"/>
    <s v="No"/>
    <s v="No"/>
    <n v="0"/>
    <s v="No"/>
    <d v="1991-07-25T00:00:00"/>
    <n v="3875.73"/>
    <s v="tier - 2"/>
    <s v="tier - 3"/>
    <s v="R1013"/>
    <n v="31"/>
  </r>
  <r>
    <s v="Id1919"/>
    <s v="  Bernard"/>
    <s v="Kipyego"/>
    <n v="28.88"/>
    <s v="Over weight"/>
    <n v="4.0999999999999996"/>
    <x v="2"/>
    <s v="No"/>
    <s v="No"/>
    <s v="No"/>
    <n v="0"/>
    <s v="No"/>
    <d v="1990-06-24T00:00:00"/>
    <n v="3866.86"/>
    <s v="tier - 1"/>
    <s v="tier - 1"/>
    <s v="R1012"/>
    <n v="32"/>
  </r>
  <r>
    <s v="Id1920"/>
    <s v="  Craig"/>
    <s v="Kuehl"/>
    <n v="20.234999999999999"/>
    <s v="Normal Weight"/>
    <n v="5.01"/>
    <x v="2"/>
    <s v="yes"/>
    <s v="No"/>
    <s v="No"/>
    <n v="0"/>
    <s v="No"/>
    <d v="2001-10-18T00:00:00"/>
    <n v="3861.21"/>
    <s v="tier - 2"/>
    <s v="tier - 2"/>
    <s v="R1016"/>
    <n v="21"/>
  </r>
  <r>
    <s v="Id1921"/>
    <s v="s  Bryn"/>
    <s v="Burkholder"/>
    <n v="30.67"/>
    <s v="Obesity"/>
    <n v="5.09"/>
    <x v="2"/>
    <s v="yes"/>
    <s v="No"/>
    <s v="No"/>
    <n v="0"/>
    <s v="No"/>
    <d v="2001-06-06T00:00:00"/>
    <n v="3858.51"/>
    <s v="tier - 2"/>
    <s v="tier - 3"/>
    <s v="R1025"/>
    <n v="22"/>
  </r>
  <r>
    <s v="Id1922"/>
    <s v="  Michael"/>
    <s v="Stadolnik"/>
    <n v="30.875"/>
    <s v="Obesity"/>
    <n v="6.49"/>
    <x v="0"/>
    <s v="No"/>
    <s v="No"/>
    <s v="No"/>
    <n v="0"/>
    <s v="No"/>
    <d v="1991-08-19T00:00:00"/>
    <n v="3857.76"/>
    <s v="tier - 3"/>
    <s v="tier - 1"/>
    <s v="R1016"/>
    <n v="31"/>
  </r>
  <r>
    <s v="Id1923"/>
    <s v="  Benjamin"/>
    <s v="Shields"/>
    <n v="23.8"/>
    <s v="Normal Weight"/>
    <n v="4.08"/>
    <x v="2"/>
    <s v="No"/>
    <s v="No"/>
    <s v="No"/>
    <n v="0"/>
    <s v="No"/>
    <d v="1994-08-12T00:00:00"/>
    <n v="3847.67"/>
    <s v="tier - 3"/>
    <s v="tier - 2"/>
    <s v="R1011"/>
    <n v="28"/>
  </r>
  <r>
    <s v="Id1924"/>
    <s v="  Jay"/>
    <s v="Margolis"/>
    <n v="15.37"/>
    <s v="Under Weight"/>
    <n v="8.6300000000000008"/>
    <x v="0"/>
    <s v="yes"/>
    <s v="No"/>
    <s v="No"/>
    <n v="0"/>
    <s v="No"/>
    <d v="1981-09-29T00:00:00"/>
    <n v="3797.2"/>
    <s v="tier - 2"/>
    <s v="tier - 3"/>
    <s v="R1012"/>
    <n v="41"/>
  </r>
  <r>
    <s v="Id1925"/>
    <s v="  William"/>
    <s v="Uffenbeck"/>
    <n v="30.4"/>
    <s v="Obesity"/>
    <n v="5.28"/>
    <x v="2"/>
    <s v="No"/>
    <s v="No"/>
    <s v="No"/>
    <n v="0"/>
    <s v="No"/>
    <d v="1999-06-24T00:00:00"/>
    <n v="3796.36"/>
    <s v="tier - 2"/>
    <s v="tier - 3"/>
    <s v="R1012"/>
    <n v="23"/>
  </r>
  <r>
    <s v="Id1926"/>
    <s v="  Shelley"/>
    <s v="Brake"/>
    <n v="19.48"/>
    <s v="Normal Weight"/>
    <n v="5.63"/>
    <x v="2"/>
    <s v="yes"/>
    <s v="No"/>
    <s v="No"/>
    <n v="1"/>
    <s v="No"/>
    <d v="1988-08-28T00:00:00"/>
    <n v="3793.55"/>
    <s v="tier - 2"/>
    <s v="tier - 3"/>
    <s v="R1013"/>
    <n v="34"/>
  </r>
  <r>
    <s v="Id1927"/>
    <s v="  Jekaterina"/>
    <s v="Stepanova"/>
    <n v="16.96"/>
    <s v="Under Weight"/>
    <n v="11.47"/>
    <x v="0"/>
    <s v="yes"/>
    <s v="No"/>
    <s v="No"/>
    <n v="0"/>
    <s v="No"/>
    <d v="1981-12-13T00:00:00"/>
    <n v="3785.77"/>
    <s v="tier - 2"/>
    <s v="tier - 1"/>
    <s v="R1013"/>
    <n v="41"/>
  </r>
  <r>
    <s v="Id1928"/>
    <s v="  Daniel"/>
    <s v="Verdi"/>
    <n v="19.05"/>
    <s v="Normal Weight"/>
    <n v="4.92"/>
    <x v="2"/>
    <s v="No"/>
    <s v="No"/>
    <s v="No"/>
    <n v="1"/>
    <s v="No"/>
    <d v="1987-10-24T00:00:00"/>
    <n v="3773.23"/>
    <s v="tier - 2"/>
    <s v="tier - 3"/>
    <s v="R1013"/>
    <n v="35"/>
  </r>
  <r>
    <s v="Id1929"/>
    <s v="  Pauline"/>
    <s v="McLean"/>
    <n v="37.619999999999997"/>
    <s v="Obesity"/>
    <n v="4.18"/>
    <x v="2"/>
    <s v="No"/>
    <s v="No"/>
    <s v="No"/>
    <n v="0"/>
    <s v="No"/>
    <d v="1994-11-21T00:00:00"/>
    <n v="3766.88"/>
    <s v="tier - 2"/>
    <s v="tier - 1"/>
    <s v="R1013"/>
    <n v="28"/>
  </r>
  <r>
    <s v="Id1930"/>
    <s v="  Colleen"/>
    <s v="Ryan"/>
    <n v="29.1"/>
    <s v="Over weight"/>
    <n v="4.67"/>
    <x v="2"/>
    <s v="No"/>
    <s v="No"/>
    <s v="No"/>
    <n v="0"/>
    <s v="No"/>
    <d v="1991-10-24T00:00:00"/>
    <n v="3761.29"/>
    <s v="tier - 2"/>
    <s v="tier - 3"/>
    <s v="R1011"/>
    <n v="31"/>
  </r>
  <r>
    <s v="Id1931"/>
    <s v="  Aleah K"/>
    <s v="Mickelson"/>
    <n v="26.62"/>
    <s v="Over weight"/>
    <n v="6.24"/>
    <x v="1"/>
    <s v="No"/>
    <s v="No"/>
    <s v="No"/>
    <n v="0"/>
    <s v="No"/>
    <d v="1991-08-25T00:00:00"/>
    <n v="3757.84"/>
    <s v="tier - 2"/>
    <s v="tier - 1"/>
    <s v="R1013"/>
    <n v="31"/>
  </r>
  <r>
    <s v="Id1932"/>
    <s v="  Mare"/>
    <s v="Dibaba"/>
    <n v="25.74"/>
    <s v="Over weight"/>
    <n v="5.99"/>
    <x v="1"/>
    <s v="No"/>
    <s v="No"/>
    <s v="No"/>
    <n v="0"/>
    <s v="No"/>
    <d v="1991-10-28T00:00:00"/>
    <n v="3756.62"/>
    <s v="tier - 2"/>
    <s v="tier - 2"/>
    <s v="R1013"/>
    <n v="31"/>
  </r>
  <r>
    <s v="Id1933"/>
    <s v="  Kevin"/>
    <s v="Shilling"/>
    <n v="18.22"/>
    <s v="Under Weight"/>
    <n v="10.27"/>
    <x v="0"/>
    <s v="yes"/>
    <s v="No"/>
    <s v="No"/>
    <n v="1"/>
    <s v="No"/>
    <d v="1986-09-09T00:00:00"/>
    <n v="3748.56"/>
    <s v="tier - 2"/>
    <s v="tier - 2"/>
    <s v="R1013"/>
    <n v="36"/>
  </r>
  <r>
    <s v="Id1934"/>
    <s v="  Jessica"/>
    <s v="Bashaw"/>
    <n v="26.03"/>
    <s v="Over weight"/>
    <n v="5.97"/>
    <x v="1"/>
    <s v="No"/>
    <s v="No"/>
    <s v="Yes"/>
    <n v="1"/>
    <s v="No"/>
    <d v="1993-06-22T00:00:00"/>
    <n v="3736.46"/>
    <s v="tier - 2"/>
    <s v="tier - 2"/>
    <s v="R1012"/>
    <n v="29"/>
  </r>
  <r>
    <s v="Id1935"/>
    <s v="  Amanda R"/>
    <s v="Jacob"/>
    <n v="17.29"/>
    <s v="Under Weight"/>
    <n v="4.9800000000000004"/>
    <x v="2"/>
    <s v="No"/>
    <s v="No"/>
    <s v="No"/>
    <n v="0"/>
    <s v="No"/>
    <d v="1994-08-22T00:00:00"/>
    <n v="3732.63"/>
    <s v="tier - 2"/>
    <s v="tier - 3"/>
    <s v="R1024"/>
    <n v="28"/>
  </r>
  <r>
    <s v="Id1936"/>
    <s v="  Murray W"/>
    <s v="McCutcheon"/>
    <n v="18.170000000000002"/>
    <s v="Under Weight"/>
    <n v="6.91"/>
    <x v="0"/>
    <s v="yes"/>
    <s v="No"/>
    <s v="No"/>
    <n v="1"/>
    <s v="No"/>
    <d v="1986-12-01T00:00:00"/>
    <n v="3731.6"/>
    <s v="tier - 2"/>
    <s v="tier - 2"/>
    <s v="R1013"/>
    <n v="36"/>
  </r>
  <r>
    <s v="Id1937"/>
    <s v="s  Meghan P"/>
    <s v="Connor"/>
    <n v="32.54"/>
    <s v="Obesity"/>
    <n v="6.38"/>
    <x v="1"/>
    <s v="No"/>
    <s v="yes"/>
    <s v="No"/>
    <n v="1"/>
    <s v="No"/>
    <d v="2004-11-05T00:00:00"/>
    <n v="3722.23"/>
    <s v="tier - 2"/>
    <s v="tier - 2"/>
    <s v="R1025"/>
    <n v="18"/>
  </r>
  <r>
    <s v="Id1938"/>
    <s v="  David"/>
    <s v="May"/>
    <n v="30.25"/>
    <s v="Obesity"/>
    <n v="4.7699999999999996"/>
    <x v="2"/>
    <s v="No"/>
    <s v="No"/>
    <s v="No"/>
    <n v="0"/>
    <s v="No"/>
    <d v="1989-12-02T00:00:00"/>
    <n v="3704.35"/>
    <s v="tier - 2"/>
    <s v="tier - 2"/>
    <s v="R1013"/>
    <n v="33"/>
  </r>
  <r>
    <s v="Id1939"/>
    <s v="  Seth"/>
    <s v="Geoghegan"/>
    <n v="19.59"/>
    <s v="Normal Weight"/>
    <n v="6.04"/>
    <x v="1"/>
    <s v="yes"/>
    <s v="No"/>
    <s v="No"/>
    <n v="1"/>
    <s v="No"/>
    <d v="1988-08-18T00:00:00"/>
    <n v="3699.54"/>
    <s v="tier - 2"/>
    <s v="tier - 3"/>
    <s v="R1013"/>
    <n v="34"/>
  </r>
  <r>
    <s v="Id1940"/>
    <s v="  Michael P"/>
    <s v="McGinn"/>
    <n v="45.9"/>
    <s v="Obesity"/>
    <n v="4.3"/>
    <x v="2"/>
    <s v="yes"/>
    <s v="No"/>
    <s v="No"/>
    <n v="1"/>
    <s v="No"/>
    <d v="1995-10-21T00:00:00"/>
    <n v="3693.43"/>
    <s v="tier - 2"/>
    <s v="tier - 3"/>
    <s v="R1011"/>
    <n v="27"/>
  </r>
  <r>
    <s v="Id1941"/>
    <s v="  Russell M"/>
    <s v="Jones"/>
    <n v="17.059999999999999"/>
    <s v="Under Weight"/>
    <n v="8.75"/>
    <x v="0"/>
    <s v="yes"/>
    <s v="No"/>
    <s v="No"/>
    <n v="0"/>
    <s v="No"/>
    <d v="1981-12-14T00:00:00"/>
    <n v="3688.38"/>
    <s v="tier - 2"/>
    <s v="tier - 2"/>
    <s v="R1013"/>
    <n v="41"/>
  </r>
  <r>
    <s v="Id1942"/>
    <s v="  Martin"/>
    <s v="Quinteros"/>
    <n v="32.07"/>
    <s v="Obesity"/>
    <n v="5.25"/>
    <x v="2"/>
    <s v="No"/>
    <s v="No"/>
    <s v="Yes"/>
    <n v="1"/>
    <s v="No"/>
    <d v="2003-07-10T00:00:00"/>
    <n v="3688.35"/>
    <s v="tier - 2"/>
    <s v="tier - 2"/>
    <s v="R1021"/>
    <n v="19"/>
  </r>
  <r>
    <s v="Id1943"/>
    <s v="  Michael"/>
    <s v="Loenser"/>
    <n v="16.5"/>
    <s v="Under Weight"/>
    <n v="5.03"/>
    <x v="2"/>
    <s v="No"/>
    <s v="No"/>
    <s v="No"/>
    <n v="1"/>
    <s v="No"/>
    <d v="1984-07-06T00:00:00"/>
    <n v="3678.86"/>
    <s v="tier - 2"/>
    <s v="tier - 3"/>
    <s v="R1013"/>
    <n v="38"/>
  </r>
  <r>
    <s v="Id1944"/>
    <s v="  Miles"/>
    <s v="Aitken"/>
    <n v="31.4"/>
    <s v="Obesity"/>
    <n v="5.88"/>
    <x v="1"/>
    <s v="No"/>
    <s v="No"/>
    <s v="No"/>
    <n v="1"/>
    <s v="No"/>
    <d v="1992-09-14T00:00:00"/>
    <n v="3659.35"/>
    <s v="tier - 3"/>
    <s v="tier - 1"/>
    <s v="R1011"/>
    <n v="30"/>
  </r>
  <r>
    <s v="Id1945"/>
    <s v="  Amanda"/>
    <s v="Furrer"/>
    <n v="20.36"/>
    <s v="Normal Weight"/>
    <n v="4.49"/>
    <x v="2"/>
    <s v="No"/>
    <s v="No"/>
    <s v="No"/>
    <n v="0"/>
    <s v="No"/>
    <d v="1990-11-08T00:00:00"/>
    <n v="3653.29"/>
    <s v="tier - 2"/>
    <s v="tier - 3"/>
    <s v="R1011"/>
    <n v="32"/>
  </r>
  <r>
    <s v="Id1946"/>
    <s v="  Roger"/>
    <s v="Konigs"/>
    <n v="25.46"/>
    <s v="Over weight"/>
    <n v="4.1399999999999997"/>
    <x v="2"/>
    <s v="No"/>
    <s v="No"/>
    <s v="No"/>
    <n v="1"/>
    <s v="No"/>
    <d v="1992-11-17T00:00:00"/>
    <n v="3645.09"/>
    <s v="tier - 1"/>
    <s v="tier - 2"/>
    <s v="R1014"/>
    <n v="30"/>
  </r>
  <r>
    <s v="Id1947"/>
    <s v="  Brock J"/>
    <s v="Tesdahl"/>
    <n v="17.09"/>
    <s v="Under Weight"/>
    <n v="5.8"/>
    <x v="1"/>
    <s v="yes"/>
    <s v="No"/>
    <s v="No"/>
    <n v="0"/>
    <s v="No"/>
    <d v="1985-06-14T00:00:00"/>
    <n v="3622.13"/>
    <s v="tier - 2"/>
    <s v="tier - 1"/>
    <s v="R1013"/>
    <n v="37"/>
  </r>
  <r>
    <s v="Id1948"/>
    <s v="  Stephen F"/>
    <s v="Engel"/>
    <n v="20.83"/>
    <s v="Normal Weight"/>
    <n v="5.12"/>
    <x v="2"/>
    <s v="No"/>
    <s v="No"/>
    <s v="No"/>
    <n v="0"/>
    <s v="No"/>
    <d v="1990-10-11T00:00:00"/>
    <n v="3606.43"/>
    <s v="tier - 2"/>
    <s v="tier - 1"/>
    <s v="R1013"/>
    <n v="32"/>
  </r>
  <r>
    <s v="Id1949"/>
    <s v="  Missy"/>
    <s v="Kuck"/>
    <n v="18.920000000000002"/>
    <s v="Normal Weight"/>
    <n v="5.98"/>
    <x v="1"/>
    <s v="yes"/>
    <s v="No"/>
    <s v="No"/>
    <n v="1"/>
    <s v="No"/>
    <d v="1988-11-04T00:00:00"/>
    <n v="3603.6"/>
    <s v="tier - 2"/>
    <s v="tier - 1"/>
    <s v="R1013"/>
    <n v="34"/>
  </r>
  <r>
    <s v="Id1950"/>
    <s v="  William"/>
    <s v="Dillon"/>
    <n v="37.1"/>
    <s v="Obesity"/>
    <n v="5.46"/>
    <x v="2"/>
    <s v="No"/>
    <s v="No"/>
    <s v="No"/>
    <n v="0"/>
    <s v="No"/>
    <d v="1999-08-12T00:00:00"/>
    <n v="3597.6"/>
    <s v="tier - 2"/>
    <s v="tier - 2"/>
    <s v="R1011"/>
    <n v="23"/>
  </r>
  <r>
    <s v="Id1951"/>
    <s v="  Lauren M"/>
    <s v="Neuschel"/>
    <n v="22.515000000000001"/>
    <s v="Normal Weight"/>
    <n v="4.91"/>
    <x v="2"/>
    <s v="yes"/>
    <s v="No"/>
    <s v="Yes"/>
    <n v="1"/>
    <s v="No"/>
    <d v="1997-11-04T00:00:00"/>
    <n v="3594.17"/>
    <s v="tier - 2"/>
    <s v="tier - 2"/>
    <s v="R1012"/>
    <n v="25"/>
  </r>
  <r>
    <s v="Id1952"/>
    <s v="  Apolo U"/>
    <s v="Rosales Ramirez"/>
    <n v="32.700000000000003"/>
    <s v="Obesity"/>
    <n v="4.66"/>
    <x v="2"/>
    <s v="No"/>
    <s v="No"/>
    <s v="No"/>
    <n v="0"/>
    <s v="No"/>
    <d v="1999-06-06T00:00:00"/>
    <n v="3591.48"/>
    <s v="tier - 2"/>
    <s v="tier - 3"/>
    <s v="R1011"/>
    <n v="24"/>
  </r>
  <r>
    <s v="Id1953"/>
    <s v="  Alfons"/>
    <s v="Marquez"/>
    <n v="17.75"/>
    <s v="Under Weight"/>
    <n v="6.8"/>
    <x v="0"/>
    <s v="yes"/>
    <s v="No"/>
    <s v="No"/>
    <n v="1"/>
    <s v="No"/>
    <d v="1986-12-27T00:00:00"/>
    <n v="3589.14"/>
    <s v="tier - 2"/>
    <s v="tier - 2"/>
    <s v="R1013"/>
    <n v="36"/>
  </r>
  <r>
    <s v="Id1954"/>
    <s v="  Amber"/>
    <s v="Green"/>
    <n v="33.630000000000003"/>
    <s v="Obesity"/>
    <n v="4.47"/>
    <x v="2"/>
    <s v="yes"/>
    <s v="No"/>
    <s v="No"/>
    <n v="0"/>
    <s v="No"/>
    <d v="2001-11-11T00:00:00"/>
    <n v="3579.83"/>
    <s v="tier - 2"/>
    <s v="tier - 2"/>
    <s v="R1012"/>
    <n v="21"/>
  </r>
  <r>
    <s v="Id1955"/>
    <s v="  Leah C"/>
    <s v="Schubel"/>
    <n v="34.799999999999997"/>
    <s v="Obesity"/>
    <n v="4.08"/>
    <x v="2"/>
    <s v="yes"/>
    <s v="No"/>
    <s v="No"/>
    <n v="1"/>
    <s v="No"/>
    <d v="1995-08-23T00:00:00"/>
    <n v="3578"/>
    <s v="tier - 2"/>
    <s v="tier - 3"/>
    <s v="R1011"/>
    <n v="27"/>
  </r>
  <r>
    <s v="Id1956"/>
    <s v="  Lilia"/>
    <s v="Jimenez"/>
    <n v="16.809999999999999"/>
    <s v="Under Weight"/>
    <n v="5.51"/>
    <x v="2"/>
    <s v="yes"/>
    <s v="No"/>
    <s v="No"/>
    <n v="1"/>
    <s v="No"/>
    <d v="1988-08-18T00:00:00"/>
    <n v="3569.96"/>
    <s v="tier - 2"/>
    <s v="tier - 1"/>
    <s v="R1012"/>
    <n v="34"/>
  </r>
  <r>
    <s v="Id1957"/>
    <s v="  Danny"/>
    <s v="Zimny-Schmitt"/>
    <n v="16.690000000000001"/>
    <s v="Under Weight"/>
    <n v="8.4"/>
    <x v="0"/>
    <s v="yes"/>
    <s v="No"/>
    <s v="No"/>
    <n v="0"/>
    <s v="No"/>
    <d v="1981-10-10T00:00:00"/>
    <n v="3562.87"/>
    <s v="tier - 2"/>
    <s v="tier - 1"/>
    <s v="R1013"/>
    <n v="41"/>
  </r>
  <r>
    <s v="Id1958"/>
    <s v="  Lauren"/>
    <s v="Hill"/>
    <n v="23.21"/>
    <s v="Normal Weight"/>
    <n v="5.14"/>
    <x v="2"/>
    <s v="yes"/>
    <s v="No"/>
    <s v="No"/>
    <n v="1"/>
    <s v="No"/>
    <d v="1995-06-16T00:00:00"/>
    <n v="3561.89"/>
    <s v="tier - 2"/>
    <s v="tier - 1"/>
    <s v="R1013"/>
    <n v="27"/>
  </r>
  <r>
    <s v="Id1959"/>
    <s v="  Courtney"/>
    <s v="Brohart"/>
    <n v="25.175000000000001"/>
    <s v="Over weight"/>
    <n v="5.21"/>
    <x v="2"/>
    <s v="yes"/>
    <s v="No"/>
    <s v="No"/>
    <n v="1"/>
    <s v="No"/>
    <d v="1995-10-09T00:00:00"/>
    <n v="3558.62"/>
    <s v="tier - 2"/>
    <s v="tier - 3"/>
    <s v="R1024"/>
    <n v="27"/>
  </r>
  <r>
    <s v="Id1960"/>
    <s v="  Elizabeth"/>
    <s v="Ryan"/>
    <n v="34.770000000000003"/>
    <s v="Obesity"/>
    <n v="6.23"/>
    <x v="1"/>
    <s v="No"/>
    <s v="No"/>
    <s v="No"/>
    <n v="0"/>
    <s v="No"/>
    <d v="1994-09-24T00:00:00"/>
    <n v="3556.92"/>
    <s v="tier - 2"/>
    <s v="tier - 3"/>
    <s v="R1012"/>
    <n v="28"/>
  </r>
  <r>
    <s v="Id1961"/>
    <s v="  Satomi"/>
    <s v="Oka"/>
    <n v="27.7"/>
    <s v="Over weight"/>
    <n v="5.6"/>
    <x v="2"/>
    <s v="No"/>
    <s v="No"/>
    <s v="No"/>
    <n v="1"/>
    <s v="No"/>
    <d v="1992-12-22T00:00:00"/>
    <n v="3554.2"/>
    <s v="tier - 2"/>
    <s v="tier - 3"/>
    <s v="R1011"/>
    <n v="30"/>
  </r>
  <r>
    <s v="Id1962"/>
    <s v="  Matthew D"/>
    <s v="Newman"/>
    <n v="19.12"/>
    <s v="Normal Weight"/>
    <n v="4.72"/>
    <x v="2"/>
    <s v="yes"/>
    <s v="No"/>
    <s v="No"/>
    <n v="1"/>
    <s v="No"/>
    <d v="1988-10-15T00:00:00"/>
    <n v="3540.12"/>
    <s v="tier - 2"/>
    <s v="tier - 1"/>
    <s v="R1013"/>
    <n v="34"/>
  </r>
  <r>
    <s v="Id1963"/>
    <s v="  Peter T II"/>
    <s v="Metzger"/>
    <n v="32.67"/>
    <s v="Obesity"/>
    <n v="4.67"/>
    <x v="2"/>
    <s v="No"/>
    <s v="No"/>
    <s v="Yes"/>
    <n v="1"/>
    <s v="No"/>
    <d v="2003-08-24T00:00:00"/>
    <n v="3538.9"/>
    <s v="tier - 2"/>
    <s v="tier - 2"/>
    <s v="R1012"/>
    <n v="19"/>
  </r>
  <r>
    <s v="Id1964"/>
    <s v="  Manuel"/>
    <s v="Gonzalez"/>
    <n v="28.5"/>
    <s v="Over weight"/>
    <n v="6.11"/>
    <x v="1"/>
    <s v="No"/>
    <s v="No"/>
    <s v="No"/>
    <n v="1"/>
    <s v="No"/>
    <d v="1998-09-16T00:00:00"/>
    <n v="3537.7"/>
    <s v="tier - 3"/>
    <s v="tier - 3"/>
    <s v="R1012"/>
    <n v="24"/>
  </r>
  <r>
    <s v="Id1965"/>
    <s v="  Kindsey P"/>
    <s v="Vaughn"/>
    <n v="39.270000000000003"/>
    <s v="Obesity"/>
    <n v="6.25"/>
    <x v="1"/>
    <s v="No"/>
    <s v="No"/>
    <s v="No"/>
    <n v="0"/>
    <s v="No"/>
    <d v="1999-09-22T00:00:00"/>
    <n v="3500.61"/>
    <s v="tier - 2"/>
    <s v="tier - 2"/>
    <s v="R1013"/>
    <n v="23"/>
  </r>
  <r>
    <s v="Id1966"/>
    <s v="  Thomas G"/>
    <s v="Clifford"/>
    <n v="32.49"/>
    <s v="Obesity"/>
    <n v="4"/>
    <x v="2"/>
    <s v="yes"/>
    <s v="No"/>
    <s v="No"/>
    <n v="0"/>
    <s v="No"/>
    <d v="1996-09-18T00:00:00"/>
    <n v="3490.55"/>
    <s v="tier - 1"/>
    <s v="tier - 2"/>
    <s v="R1015"/>
    <n v="26"/>
  </r>
  <r>
    <s v="Id1967"/>
    <s v="  Kyle S"/>
    <s v="Petty"/>
    <n v="23.7"/>
    <s v="Normal Weight"/>
    <n v="5.55"/>
    <x v="2"/>
    <s v="yes"/>
    <s v="No"/>
    <s v="No"/>
    <n v="0"/>
    <s v="No"/>
    <d v="1996-09-19T00:00:00"/>
    <n v="3484.33"/>
    <s v="tier - 3"/>
    <s v="tier - 3"/>
    <s v="R1011"/>
    <n v="26"/>
  </r>
  <r>
    <s v="Id1968"/>
    <s v="  Alexander J"/>
    <s v="Sanford"/>
    <n v="30.4"/>
    <s v="Obesity"/>
    <n v="5.95"/>
    <x v="1"/>
    <s v="No"/>
    <s v="yes"/>
    <s v="No"/>
    <n v="1"/>
    <s v="No"/>
    <d v="2004-06-26T00:00:00"/>
    <n v="3481.87"/>
    <s v="tier - 2"/>
    <s v="tier - 3"/>
    <s v="R1016"/>
    <n v="18"/>
  </r>
  <r>
    <s v="Id1969"/>
    <s v="  Dustin L"/>
    <s v="Sprague"/>
    <n v="38.94"/>
    <s v="Obesity"/>
    <n v="4.3600000000000003"/>
    <x v="2"/>
    <s v="No"/>
    <s v="No"/>
    <s v="Yes"/>
    <n v="1"/>
    <s v="No"/>
    <d v="1993-10-12T00:00:00"/>
    <n v="3471.41"/>
    <s v="tier - 2"/>
    <s v="tier - 2"/>
    <s v="R1013"/>
    <n v="29"/>
  </r>
  <r>
    <s v="Id1970"/>
    <s v="s  Chloe"/>
    <s v="Lasseron"/>
    <n v="31.02"/>
    <s v="Obesity"/>
    <n v="4.84"/>
    <x v="2"/>
    <s v="No"/>
    <s v="No"/>
    <s v="Yes"/>
    <n v="1"/>
    <s v="No"/>
    <d v="2003-07-29T00:00:00"/>
    <n v="3463.51"/>
    <s v="tier - 2"/>
    <s v="tier - 1"/>
    <s v="R1025"/>
    <n v="19"/>
  </r>
  <r>
    <s v="Id1971"/>
    <s v="  Cailtlin"/>
    <s v="Bushong"/>
    <n v="17.5"/>
    <s v="Under Weight"/>
    <n v="4.5599999999999996"/>
    <x v="2"/>
    <s v="No"/>
    <s v="No"/>
    <s v="No"/>
    <n v="1"/>
    <s v="No"/>
    <d v="1987-09-14T00:00:00"/>
    <n v="3453.77"/>
    <s v="tier - 2"/>
    <s v="tier - 1"/>
    <s v="R1011"/>
    <n v="35"/>
  </r>
  <r>
    <s v="Id1972"/>
    <s v="  Joshua"/>
    <s v="Dennison"/>
    <n v="34.799999999999997"/>
    <s v="Obesity"/>
    <n v="4.42"/>
    <x v="2"/>
    <s v="yes"/>
    <s v="yes"/>
    <s v="No"/>
    <n v="2"/>
    <s v="No"/>
    <d v="2000-06-20T00:00:00"/>
    <n v="3443.06"/>
    <s v="tier - 2"/>
    <s v="tier - 1"/>
    <s v="R1011"/>
    <n v="22"/>
  </r>
  <r>
    <s v="Id1973"/>
    <s v="  Chuy"/>
    <s v="Lira"/>
    <n v="17.3"/>
    <s v="Under Weight"/>
    <n v="7.66"/>
    <x v="0"/>
    <s v="yes"/>
    <s v="No"/>
    <s v="No"/>
    <n v="1"/>
    <s v="No"/>
    <d v="1986-08-27T00:00:00"/>
    <n v="3436.5"/>
    <s v="tier - 2"/>
    <s v="tier - 1"/>
    <s v="R1013"/>
    <n v="36"/>
  </r>
  <r>
    <s v="Id1974"/>
    <s v="  Laurie B"/>
    <s v="Nahigian"/>
    <n v="32.25"/>
    <s v="Obesity"/>
    <n v="5.2"/>
    <x v="2"/>
    <s v="yes"/>
    <s v="No"/>
    <s v="No"/>
    <n v="0"/>
    <s v="No"/>
    <d v="2001-12-26T00:00:00"/>
    <n v="3434.38"/>
    <s v="tier - 2"/>
    <s v="tier - 2"/>
    <s v="R1011"/>
    <n v="21"/>
  </r>
  <r>
    <s v="Id1975"/>
    <s v="  Rachel B"/>
    <s v="Cackett"/>
    <n v="42.4"/>
    <s v="Obesity"/>
    <n v="5.53"/>
    <x v="2"/>
    <s v="yes"/>
    <s v="No"/>
    <s v="No"/>
    <n v="0"/>
    <s v="No"/>
    <d v="1996-12-19T00:00:00"/>
    <n v="3410.32"/>
    <s v="tier - 2"/>
    <s v="tier - 2"/>
    <s v="R1011"/>
    <n v="26"/>
  </r>
  <r>
    <s v="Id1976"/>
    <s v="  Liza"/>
    <s v="Hunter-Galvan"/>
    <n v="38.664999999999999"/>
    <s v="Obesity"/>
    <n v="4.8600000000000003"/>
    <x v="2"/>
    <s v="No"/>
    <s v="yes"/>
    <s v="No"/>
    <n v="1"/>
    <s v="No"/>
    <d v="2004-07-16T00:00:00"/>
    <n v="3393.36"/>
    <s v="tier - 2"/>
    <s v="tier - 2"/>
    <s v="R1023"/>
    <n v="18"/>
  </r>
  <r>
    <s v="Id1977"/>
    <s v="  Lindsey"/>
    <s v="Pierret"/>
    <n v="29.92"/>
    <s v="Over weight"/>
    <n v="5.49"/>
    <x v="2"/>
    <s v="yes"/>
    <s v="No"/>
    <s v="No"/>
    <n v="0"/>
    <s v="No"/>
    <d v="1996-10-27T00:00:00"/>
    <n v="3392.98"/>
    <s v="tier - 2"/>
    <s v="tier - 3"/>
    <s v="R1013"/>
    <n v="26"/>
  </r>
  <r>
    <s v="Id1978"/>
    <s v="  Lindsay E"/>
    <s v="White"/>
    <n v="29.48"/>
    <s v="Over weight"/>
    <n v="4.09"/>
    <x v="2"/>
    <s v="yes"/>
    <s v="No"/>
    <s v="No"/>
    <n v="0"/>
    <s v="No"/>
    <d v="1996-08-10T00:00:00"/>
    <n v="3392.37"/>
    <s v="tier - 2"/>
    <s v="tier - 3"/>
    <s v="R1013"/>
    <n v="26"/>
  </r>
  <r>
    <s v="Id1979"/>
    <s v="  Kathleen M"/>
    <s v="O'Neil"/>
    <n v="28.785"/>
    <s v="Over weight"/>
    <n v="4.3099999999999996"/>
    <x v="2"/>
    <s v="yes"/>
    <s v="No"/>
    <s v="No"/>
    <n v="0"/>
    <s v="No"/>
    <d v="1996-11-13T00:00:00"/>
    <n v="3385.4"/>
    <s v="tier - 2"/>
    <s v="tier - 2"/>
    <s v="R1024"/>
    <n v="26"/>
  </r>
  <r>
    <s v="Id1980"/>
    <s v="  Aya"/>
    <s v="Leitz"/>
    <n v="19.8"/>
    <s v="Normal Weight"/>
    <n v="4"/>
    <x v="2"/>
    <s v="yes"/>
    <s v="No"/>
    <s v="No"/>
    <n v="0"/>
    <s v="No"/>
    <d v="1996-12-14T00:00:00"/>
    <n v="3378.91"/>
    <s v="tier - 2"/>
    <s v="tier - 1"/>
    <s v="R1011"/>
    <n v="26"/>
  </r>
  <r>
    <s v="Id1981"/>
    <s v="  Carolyn R"/>
    <s v="Durfee"/>
    <n v="35.53"/>
    <s v="Obesity"/>
    <n v="4.68"/>
    <x v="2"/>
    <s v="No"/>
    <s v="No"/>
    <s v="Yes"/>
    <n v="1"/>
    <s v="No"/>
    <d v="1993-10-07T00:00:00"/>
    <n v="3366.67"/>
    <s v="tier - 2"/>
    <s v="tier - 2"/>
    <s v="R1013"/>
    <n v="29"/>
  </r>
  <r>
    <s v="Id1982"/>
    <s v="  Bethany"/>
    <s v="Maylone"/>
    <n v="21.47"/>
    <s v="Normal Weight"/>
    <n v="4.0199999999999996"/>
    <x v="2"/>
    <s v="yes"/>
    <s v="No"/>
    <s v="No"/>
    <n v="1"/>
    <s v="No"/>
    <d v="1995-06-23T00:00:00"/>
    <n v="3353.47"/>
    <s v="tier - 2"/>
    <s v="tier - 3"/>
    <s v="R1012"/>
    <n v="27"/>
  </r>
  <r>
    <s v="Id1983"/>
    <s v="  Holly A"/>
    <s v="Reiland"/>
    <n v="25.9"/>
    <s v="Over weight"/>
    <n v="5.12"/>
    <x v="2"/>
    <s v="No"/>
    <s v="No"/>
    <s v="Yes"/>
    <n v="1"/>
    <s v="No"/>
    <d v="1993-10-28T00:00:00"/>
    <n v="3353.28"/>
    <s v="tier - 2"/>
    <s v="tier - 1"/>
    <s v="R1011"/>
    <n v="29"/>
  </r>
  <r>
    <s v="Id1984"/>
    <s v="  Ping"/>
    <s v="Hu"/>
    <n v="20.81"/>
    <s v="Normal Weight"/>
    <n v="5.52"/>
    <x v="2"/>
    <s v="No"/>
    <s v="No"/>
    <s v="No"/>
    <n v="0"/>
    <s v="No"/>
    <d v="1991-09-01T00:00:00"/>
    <n v="3342.79"/>
    <s v="tier - 2"/>
    <s v="tier - 1"/>
    <s v="R1013"/>
    <n v="31"/>
  </r>
  <r>
    <s v="Id1985"/>
    <s v="  Tim"/>
    <s v="Lessek"/>
    <n v="25.84"/>
    <s v="Over weight"/>
    <n v="5.81"/>
    <x v="1"/>
    <s v="yes"/>
    <s v="No"/>
    <s v="Yes"/>
    <n v="1"/>
    <s v="No"/>
    <d v="1997-06-20T00:00:00"/>
    <n v="3309.79"/>
    <s v="tier - 3"/>
    <s v="tier - 3"/>
    <s v="R1017"/>
    <n v="25"/>
  </r>
  <r>
    <s v="Id1986"/>
    <s v="  John"/>
    <s v="Colavincenzo"/>
    <n v="30.95"/>
    <s v="Obesity"/>
    <n v="5.16"/>
    <x v="2"/>
    <s v="No"/>
    <s v="No"/>
    <s v="Yes"/>
    <n v="1"/>
    <s v="No"/>
    <d v="2003-11-18T00:00:00"/>
    <n v="3308.46"/>
    <s v="tier - 2"/>
    <s v="tier - 1"/>
    <s v="R1021"/>
    <n v="19"/>
  </r>
  <r>
    <s v="Id1987"/>
    <s v="s  Cynthia"/>
    <s v="Mendez-Karr"/>
    <n v="30.54"/>
    <s v="Obesity"/>
    <n v="5"/>
    <x v="2"/>
    <s v="No"/>
    <s v="No"/>
    <s v="Yes"/>
    <n v="1"/>
    <s v="No"/>
    <d v="2003-12-05T00:00:00"/>
    <n v="3300.7"/>
    <s v="tier - 2"/>
    <s v="tier - 2"/>
    <s v="R1025"/>
    <n v="19"/>
  </r>
  <r>
    <s v="Id1988"/>
    <s v="  Emmett"/>
    <s v="Saulnier"/>
    <n v="33.914999999999999"/>
    <s v="Obesity"/>
    <n v="5.84"/>
    <x v="1"/>
    <s v="yes"/>
    <s v="No"/>
    <s v="No"/>
    <n v="0"/>
    <s v="No"/>
    <d v="1996-11-17T00:00:00"/>
    <n v="3292.53"/>
    <s v="tier - 2"/>
    <s v="tier - 2"/>
    <s v="R1012"/>
    <n v="26"/>
  </r>
  <r>
    <s v="Id1989"/>
    <s v="  Kate"/>
    <s v="Schoonover"/>
    <n v="33.31"/>
    <s v="Obesity"/>
    <n v="4.1900000000000004"/>
    <x v="2"/>
    <s v="No"/>
    <s v="No"/>
    <s v="Yes"/>
    <n v="1"/>
    <s v="No"/>
    <d v="2003-07-03T00:00:00"/>
    <n v="3280.22"/>
    <s v="tier - 2"/>
    <s v="tier - 3"/>
    <s v="R1011"/>
    <n v="19"/>
  </r>
  <r>
    <s v="Id1990"/>
    <s v="  Christopher L"/>
    <s v="Hass"/>
    <n v="25.745000000000001"/>
    <s v="Over weight"/>
    <n v="4.62"/>
    <x v="2"/>
    <s v="yes"/>
    <s v="No"/>
    <s v="No"/>
    <n v="0"/>
    <s v="No"/>
    <d v="2001-10-06T00:00:00"/>
    <n v="3279.87"/>
    <s v="tier - 2"/>
    <s v="tier - 1"/>
    <s v="R1017"/>
    <n v="21"/>
  </r>
  <r>
    <s v="Id1991"/>
    <s v="  Christopher P"/>
    <s v="Cadotte"/>
    <n v="37.1"/>
    <s v="Obesity"/>
    <n v="6.24"/>
    <x v="1"/>
    <s v="No"/>
    <s v="No"/>
    <s v="No"/>
    <n v="0"/>
    <s v="No"/>
    <d v="1994-07-01T00:00:00"/>
    <n v="3277.16"/>
    <s v="tier - 2"/>
    <s v="tier - 3"/>
    <s v="R1011"/>
    <n v="28"/>
  </r>
  <r>
    <s v="Id1992"/>
    <s v="  Christopher W"/>
    <s v="Cacciapaglia"/>
    <n v="35.435000000000002"/>
    <s v="Obesity"/>
    <n v="5.81"/>
    <x v="1"/>
    <s v="No"/>
    <s v="No"/>
    <s v="No"/>
    <n v="0"/>
    <s v="No"/>
    <d v="1994-12-02T00:00:00"/>
    <n v="3268.85"/>
    <s v="tier - 3"/>
    <s v="tier - 1"/>
    <s v="R1016"/>
    <n v="28"/>
  </r>
  <r>
    <s v="Id1993"/>
    <s v="  Norman H"/>
    <s v="Mininger"/>
    <n v="20.399999999999999"/>
    <s v="Normal Weight"/>
    <n v="4.83"/>
    <x v="2"/>
    <s v="No"/>
    <s v="No"/>
    <s v="No"/>
    <n v="0"/>
    <s v="No"/>
    <d v="1991-11-13T00:00:00"/>
    <n v="3260.2"/>
    <s v="tier - 3"/>
    <s v="tier - 2"/>
    <s v="R1011"/>
    <n v="31"/>
  </r>
  <r>
    <s v="Id1994"/>
    <s v="  Susan"/>
    <s v="Mayo"/>
    <n v="42.13"/>
    <s v="Obesity"/>
    <n v="5.72"/>
    <x v="1"/>
    <s v="yes"/>
    <s v="No"/>
    <s v="Yes"/>
    <n v="1"/>
    <s v="No"/>
    <d v="1997-09-02T00:00:00"/>
    <n v="3238.44"/>
    <s v="tier - 2"/>
    <s v="tier - 3"/>
    <s v="R1013"/>
    <n v="25"/>
  </r>
  <r>
    <s v="Id1995"/>
    <s v="  Tatyana K"/>
    <s v="Zicko"/>
    <n v="33.99"/>
    <s v="Obesity"/>
    <n v="4.83"/>
    <x v="2"/>
    <s v="yes"/>
    <s v="No"/>
    <s v="Yes"/>
    <n v="1"/>
    <s v="No"/>
    <d v="1997-08-02T00:00:00"/>
    <n v="3227.12"/>
    <s v="tier - 2"/>
    <s v="tier - 3"/>
    <s v="R1013"/>
    <n v="25"/>
  </r>
  <r>
    <s v="Id1996"/>
    <s v="  Chrissy"/>
    <s v="Graham"/>
    <n v="28.594999999999999"/>
    <s v="Over weight"/>
    <n v="4.1399999999999997"/>
    <x v="2"/>
    <s v="yes"/>
    <s v="No"/>
    <s v="Yes"/>
    <n v="1"/>
    <s v="No"/>
    <d v="1997-07-06T00:00:00"/>
    <n v="3213.62"/>
    <s v="tier - 2"/>
    <s v="tier - 2"/>
    <s v="R1024"/>
    <n v="25"/>
  </r>
  <r>
    <s v="Id1997"/>
    <s v="  Carrie"/>
    <s v="Boland"/>
    <n v="20.8"/>
    <s v="Normal Weight"/>
    <n v="4.07"/>
    <x v="2"/>
    <s v="yes"/>
    <s v="No"/>
    <s v="Yes"/>
    <n v="1"/>
    <s v="No"/>
    <d v="1997-12-22T00:00:00"/>
    <n v="3208.79"/>
    <s v="tier - 2"/>
    <s v="tier - 3"/>
    <s v="R1011"/>
    <n v="25"/>
  </r>
  <r>
    <s v="Id1998"/>
    <s v="  Halle"/>
    <s v="Cupp"/>
    <n v="23.465"/>
    <s v="Normal Weight"/>
    <n v="6.26"/>
    <x v="1"/>
    <s v="yes"/>
    <s v="No"/>
    <s v="Yes"/>
    <n v="1"/>
    <s v="No"/>
    <d v="1997-07-05T00:00:00"/>
    <n v="3206.49"/>
    <s v="tier - 2"/>
    <s v="tier - 3"/>
    <s v="R1024"/>
    <n v="25"/>
  </r>
  <r>
    <s v="Id1999"/>
    <s v="  Carolyn"/>
    <s v="Shaw"/>
    <n v="40.185000000000002"/>
    <s v="Obesity"/>
    <n v="5.88"/>
    <x v="1"/>
    <s v="yes"/>
    <s v="No"/>
    <s v="No"/>
    <n v="0"/>
    <s v="No"/>
    <d v="1996-10-11T00:00:00"/>
    <n v="3201.25"/>
    <s v="tier - 2"/>
    <s v="tier - 3"/>
    <s v="R1012"/>
    <n v="26"/>
  </r>
  <r>
    <s v="Id2000"/>
    <s v="  Tara D"/>
    <s v="Klassen"/>
    <n v="21.89"/>
    <s v="Normal Weight"/>
    <n v="5.72"/>
    <x v="1"/>
    <s v="yes"/>
    <s v="No"/>
    <s v="No"/>
    <n v="0"/>
    <s v="No"/>
    <d v="2001-09-02T00:00:00"/>
    <n v="3180.51"/>
    <s v="tier - 2"/>
    <s v="tier - 2"/>
    <s v="R1013"/>
    <n v="21"/>
  </r>
  <r>
    <s v="Id2001"/>
    <s v="  Rasim M"/>
    <s v="Musal"/>
    <n v="29.34"/>
    <s v="Over weight"/>
    <n v="6.09"/>
    <x v="1"/>
    <s v="yes"/>
    <s v="yes"/>
    <s v="No"/>
    <n v="2"/>
    <s v="No"/>
    <d v="2000-09-23T00:00:00"/>
    <n v="3179.96"/>
    <s v="tier - 2"/>
    <s v="tier - 2"/>
    <s v="R1012"/>
    <n v="22"/>
  </r>
  <r>
    <s v="Id2002"/>
    <s v="  Dina"/>
    <s v="Kitayama"/>
    <n v="22.61"/>
    <s v="Normal Weight"/>
    <n v="4.25"/>
    <x v="2"/>
    <s v="yes"/>
    <s v="No"/>
    <s v="No"/>
    <n v="0"/>
    <s v="No"/>
    <d v="1996-07-03T00:00:00"/>
    <n v="3176.82"/>
    <s v="tier - 2"/>
    <s v="tier - 1"/>
    <s v="R1012"/>
    <n v="26"/>
  </r>
  <r>
    <s v="Id2003"/>
    <s v="  Lisa"/>
    <s v="Altman"/>
    <n v="22.23"/>
    <s v="Normal Weight"/>
    <n v="6.09"/>
    <x v="1"/>
    <s v="yes"/>
    <s v="No"/>
    <s v="No"/>
    <n v="0"/>
    <s v="No"/>
    <d v="1996-08-14T00:00:00"/>
    <n v="3176.29"/>
    <s v="tier - 2"/>
    <s v="tier - 2"/>
    <s v="R1012"/>
    <n v="26"/>
  </r>
  <r>
    <s v="Id2004"/>
    <s v="  Caitrin"/>
    <s v="Demchko"/>
    <n v="33.4"/>
    <s v="Obesity"/>
    <n v="5.51"/>
    <x v="2"/>
    <s v="No"/>
    <s v="No"/>
    <s v="No"/>
    <n v="0"/>
    <s v="No"/>
    <d v="1994-07-06T00:00:00"/>
    <n v="3172.02"/>
    <s v="tier - 2"/>
    <s v="tier - 1"/>
    <s v="R1011"/>
    <n v="28"/>
  </r>
  <r>
    <s v="Id2005"/>
    <s v="  Adriana S"/>
    <s v="Wild"/>
    <n v="33.11"/>
    <s v="Obesity"/>
    <n v="5.63"/>
    <x v="2"/>
    <s v="No"/>
    <s v="No"/>
    <s v="No"/>
    <n v="0"/>
    <s v="No"/>
    <d v="1994-10-25T00:00:00"/>
    <n v="3171.61"/>
    <s v="tier - 2"/>
    <s v="tier - 3"/>
    <s v="R1013"/>
    <n v="28"/>
  </r>
  <r>
    <s v="Id2006"/>
    <s v="  Megan"/>
    <s v="Betts"/>
    <n v="16.815000000000001"/>
    <s v="Under Weight"/>
    <n v="5.29"/>
    <x v="2"/>
    <s v="yes"/>
    <s v="No"/>
    <s v="No"/>
    <n v="0"/>
    <s v="No"/>
    <d v="2001-08-29T00:00:00"/>
    <n v="3167.46"/>
    <s v="tier - 2"/>
    <s v="tier - 3"/>
    <s v="R1024"/>
    <n v="21"/>
  </r>
  <r>
    <s v="Id2007"/>
    <s v="s  Kristen M"/>
    <s v="Martin"/>
    <n v="25.61"/>
    <s v="Over weight"/>
    <n v="4"/>
    <x v="2"/>
    <s v="No"/>
    <s v="No"/>
    <s v="Yes"/>
    <n v="1"/>
    <s v="No"/>
    <d v="1993-09-25T00:00:00"/>
    <n v="3162.02"/>
    <s v="tier - 2"/>
    <s v="tier - 3"/>
    <s v="R1013"/>
    <n v="29"/>
  </r>
  <r>
    <s v="Id2008"/>
    <s v="  Alix"/>
    <s v="Vandeventer"/>
    <n v="25.8"/>
    <s v="Over weight"/>
    <n v="5.49"/>
    <x v="2"/>
    <s v="No"/>
    <s v="No"/>
    <s v="No"/>
    <n v="0"/>
    <s v="No"/>
    <d v="1994-07-10T00:00:00"/>
    <n v="3161.45"/>
    <s v="tier - 2"/>
    <s v="tier - 1"/>
    <s v="R1011"/>
    <n v="28"/>
  </r>
  <r>
    <s v="Id2009"/>
    <s v="  Kakushin"/>
    <s v="Hirano"/>
    <n v="27.39"/>
    <s v="Over weight"/>
    <n v="5.34"/>
    <x v="2"/>
    <s v="No"/>
    <s v="No"/>
    <s v="No"/>
    <n v="0"/>
    <s v="No"/>
    <d v="1999-06-25T00:00:00"/>
    <n v="3128.35"/>
    <s v="tier - 2"/>
    <s v="tier - 3"/>
    <s v="R1021"/>
    <n v="23"/>
  </r>
  <r>
    <s v="Id2010"/>
    <s v="  Michael J"/>
    <s v="Davi"/>
    <n v="17.03"/>
    <s v="Under Weight"/>
    <n v="4.12"/>
    <x v="2"/>
    <s v="No"/>
    <s v="No"/>
    <s v="No"/>
    <n v="1"/>
    <s v="No"/>
    <d v="1987-08-01T00:00:00"/>
    <n v="3088.06"/>
    <s v="tier - 2"/>
    <s v="tier - 2"/>
    <s v="R1013"/>
    <n v="35"/>
  </r>
  <r>
    <s v="Id2011"/>
    <s v="  Bradley"/>
    <s v="Sloan"/>
    <n v="23.75"/>
    <s v="Normal Weight"/>
    <n v="5.49"/>
    <x v="2"/>
    <s v="yes"/>
    <s v="No"/>
    <s v="No"/>
    <n v="0"/>
    <s v="No"/>
    <d v="2001-10-13T00:00:00"/>
    <n v="3077.1"/>
    <s v="tier - 2"/>
    <s v="tier - 1"/>
    <s v="R1012"/>
    <n v="21"/>
  </r>
  <r>
    <s v="Id2012"/>
    <s v="  Matt"/>
    <s v="Homich"/>
    <n v="26.03"/>
    <s v="Over weight"/>
    <n v="5.1100000000000003"/>
    <x v="2"/>
    <s v="yes"/>
    <s v="No"/>
    <s v="No"/>
    <n v="1"/>
    <s v="No"/>
    <d v="1995-09-10T00:00:00"/>
    <n v="3070.81"/>
    <s v="tier - 3"/>
    <s v="tier - 1"/>
    <s v="R1017"/>
    <n v="27"/>
  </r>
  <r>
    <s v="Id2013"/>
    <s v="  Amanda C"/>
    <s v="Bell"/>
    <n v="16.079999999999998"/>
    <s v="Under Weight"/>
    <n v="5.94"/>
    <x v="1"/>
    <s v="No"/>
    <s v="No"/>
    <s v="No"/>
    <n v="0"/>
    <s v="No"/>
    <d v="1989-10-01T00:00:00"/>
    <n v="3065.49"/>
    <s v="tier - 2"/>
    <s v="tier - 1"/>
    <s v="R1012"/>
    <n v="33"/>
  </r>
  <r>
    <s v="Id2014"/>
    <s v="  Valur"/>
    <s v="Kristjansson"/>
    <n v="30.875"/>
    <s v="Obesity"/>
    <n v="5.54"/>
    <x v="2"/>
    <s v="No"/>
    <s v="No"/>
    <s v="No"/>
    <n v="0"/>
    <s v="No"/>
    <d v="1994-09-26T00:00:00"/>
    <n v="3062.51"/>
    <s v="tier - 3"/>
    <s v="tier - 1"/>
    <s v="R1012"/>
    <n v="28"/>
  </r>
  <r>
    <s v="Id2015"/>
    <s v="  Erica J"/>
    <s v="Pitman"/>
    <n v="31.79"/>
    <s v="Obesity"/>
    <n v="7.09"/>
    <x v="0"/>
    <s v="No"/>
    <s v="No"/>
    <s v="No"/>
    <n v="0"/>
    <s v="No"/>
    <d v="2002-06-21T00:00:00"/>
    <n v="3056.39"/>
    <s v="tier - 2"/>
    <s v="tier - 3"/>
    <s v="R1013"/>
    <n v="20"/>
  </r>
  <r>
    <s v="Id2016"/>
    <s v="  Stephen F"/>
    <s v="Curley"/>
    <n v="28.48"/>
    <s v="Over weight"/>
    <n v="6.22"/>
    <x v="1"/>
    <s v="yes"/>
    <s v="No"/>
    <s v="Yes"/>
    <n v="1"/>
    <s v="No"/>
    <d v="1997-12-22T00:00:00"/>
    <n v="3051.73"/>
    <s v="tier - 2"/>
    <s v="tier - 2"/>
    <s v="R1011"/>
    <n v="25"/>
  </r>
  <r>
    <s v="Id2017"/>
    <s v="  Lissa"/>
    <s v="Zimmer"/>
    <n v="26.6"/>
    <s v="Over weight"/>
    <n v="4.33"/>
    <x v="2"/>
    <s v="No"/>
    <s v="No"/>
    <s v="No"/>
    <n v="1"/>
    <s v="No"/>
    <d v="1998-08-09T00:00:00"/>
    <n v="3046.06"/>
    <s v="tier - 2"/>
    <s v="tier - 1"/>
    <s v="R1023"/>
    <n v="24"/>
  </r>
  <r>
    <s v="Id2018"/>
    <s v="  Megan"/>
    <s v="Granski"/>
    <n v="25.27"/>
    <s v="Over weight"/>
    <n v="5.83"/>
    <x v="1"/>
    <s v="No"/>
    <s v="No"/>
    <s v="No"/>
    <n v="1"/>
    <s v="No"/>
    <d v="1998-09-15T00:00:00"/>
    <n v="3044.21"/>
    <s v="tier - 2"/>
    <s v="tier - 3"/>
    <s v="R1024"/>
    <n v="24"/>
  </r>
  <r>
    <s v="Id2019"/>
    <s v="  Alyson"/>
    <s v="Dunn"/>
    <n v="34.484999999999999"/>
    <s v="Obesity"/>
    <n v="4.7"/>
    <x v="2"/>
    <s v="yes"/>
    <s v="No"/>
    <s v="Yes"/>
    <n v="1"/>
    <s v="No"/>
    <d v="1997-12-19T00:00:00"/>
    <n v="3021.81"/>
    <s v="tier - 2"/>
    <s v="tier - 3"/>
    <s v="R1012"/>
    <n v="25"/>
  </r>
  <r>
    <s v="Id2020"/>
    <s v="  Chance B"/>
    <s v="Regina"/>
    <n v="15.57"/>
    <s v="Under Weight"/>
    <n v="4.07"/>
    <x v="2"/>
    <s v="yes"/>
    <s v="No"/>
    <s v="No"/>
    <n v="1"/>
    <s v="No"/>
    <d v="1988-09-28T00:00:00"/>
    <n v="3018.04"/>
    <s v="tier - 2"/>
    <s v="tier - 2"/>
    <s v="R1012"/>
    <n v="34"/>
  </r>
  <r>
    <s v="Id2021"/>
    <s v="  Sean P"/>
    <s v="O'Connor"/>
    <n v="30.36"/>
    <s v="Obesity"/>
    <n v="9.39"/>
    <x v="0"/>
    <s v="No"/>
    <s v="No"/>
    <s v="No"/>
    <n v="0"/>
    <s v="No"/>
    <d v="2002-12-15T00:00:00"/>
    <n v="3012.22"/>
    <s v="tier - 2"/>
    <s v="tier - 3"/>
    <s v="R1012"/>
    <n v="20"/>
  </r>
  <r>
    <s v="Id2022"/>
    <s v="  Therese"/>
    <s v="Howe"/>
    <n v="19.37"/>
    <s v="Normal Weight"/>
    <n v="4.18"/>
    <x v="2"/>
    <s v="No"/>
    <s v="No"/>
    <s v="No"/>
    <n v="0"/>
    <s v="No"/>
    <d v="1991-11-20T00:00:00"/>
    <n v="2985.67"/>
    <s v="tier - 2"/>
    <s v="tier - 2"/>
    <s v="R1013"/>
    <n v="31"/>
  </r>
  <r>
    <s v="Id2023"/>
    <s v="  Beau"/>
    <s v="Atwater"/>
    <n v="16.71"/>
    <s v="Under Weight"/>
    <n v="4.18"/>
    <x v="2"/>
    <s v="No"/>
    <s v="No"/>
    <s v="No"/>
    <n v="1"/>
    <s v="No"/>
    <d v="1987-06-18T00:00:00"/>
    <n v="2979.52"/>
    <s v="tier - 2"/>
    <s v="tier - 3"/>
    <s v="R1013"/>
    <n v="35"/>
  </r>
  <r>
    <s v="Id2024"/>
    <s v="  Kelsey M"/>
    <s v="Gurganus"/>
    <n v="24.1"/>
    <s v="Normal Weight"/>
    <n v="4.4000000000000004"/>
    <x v="2"/>
    <s v="yes"/>
    <s v="No"/>
    <s v="No"/>
    <n v="1"/>
    <s v="No"/>
    <d v="1995-09-24T00:00:00"/>
    <n v="2974.13"/>
    <s v="tier - 2"/>
    <s v="tier - 1"/>
    <s v="R1011"/>
    <n v="27"/>
  </r>
  <r>
    <s v="Id2025"/>
    <s v="  Gretchen"/>
    <s v="Holden"/>
    <n v="29.77"/>
    <s v="Over weight"/>
    <n v="9.9"/>
    <x v="0"/>
    <s v="No"/>
    <s v="No"/>
    <s v="No"/>
    <n v="0"/>
    <s v="No"/>
    <d v="2002-09-30T00:00:00"/>
    <n v="2943.41"/>
    <s v="tier - 2"/>
    <s v="tier - 3"/>
    <s v="R1012"/>
    <n v="20"/>
  </r>
  <r>
    <s v="Id2026"/>
    <s v="  Nicholas E"/>
    <s v="Parton"/>
    <n v="46.53"/>
    <s v="Obesity"/>
    <n v="4.84"/>
    <x v="2"/>
    <s v="yes"/>
    <s v="No"/>
    <s v="No"/>
    <n v="0"/>
    <s v="No"/>
    <d v="1996-06-30T00:00:00"/>
    <n v="2927.06"/>
    <s v="tier - 2"/>
    <s v="tier - 2"/>
    <s v="R1013"/>
    <n v="26"/>
  </r>
  <r>
    <s v="Id2027"/>
    <s v="  Deborah"/>
    <s v="Downs"/>
    <n v="23.4"/>
    <s v="Normal Weight"/>
    <n v="5.53"/>
    <x v="2"/>
    <s v="No"/>
    <s v="No"/>
    <s v="Yes"/>
    <n v="1"/>
    <s v="No"/>
    <d v="2003-06-05T00:00:00"/>
    <n v="2913.57"/>
    <s v="tier - 2"/>
    <s v="tier - 2"/>
    <s v="R1011"/>
    <n v="20"/>
  </r>
  <r>
    <s v="Id2028"/>
    <s v="  Chuck W Jr"/>
    <s v="Dent"/>
    <n v="30"/>
    <s v="Obesity"/>
    <n v="4.33"/>
    <x v="2"/>
    <s v="yes"/>
    <s v="No"/>
    <s v="No"/>
    <n v="0"/>
    <s v="No"/>
    <d v="1996-06-13T00:00:00"/>
    <n v="2904.09"/>
    <s v="tier - 2"/>
    <s v="tier - 2"/>
    <s v="R1011"/>
    <n v="26"/>
  </r>
  <r>
    <s v="Id2029"/>
    <s v="  Daniel"/>
    <s v="Ranti"/>
    <n v="29.15"/>
    <s v="Over weight"/>
    <n v="4.91"/>
    <x v="2"/>
    <s v="yes"/>
    <s v="No"/>
    <s v="No"/>
    <n v="0"/>
    <s v="No"/>
    <d v="1996-10-24T00:00:00"/>
    <n v="2902.91"/>
    <s v="tier - 2"/>
    <s v="tier - 2"/>
    <s v="R1013"/>
    <n v="26"/>
  </r>
  <r>
    <s v="Id2030"/>
    <s v="  Amany"/>
    <s v="Ishaq"/>
    <n v="34.865000000000002"/>
    <s v="Obesity"/>
    <n v="4.8"/>
    <x v="2"/>
    <s v="No"/>
    <s v="No"/>
    <s v="No"/>
    <n v="0"/>
    <s v="No"/>
    <d v="1999-11-01T00:00:00"/>
    <n v="2899.49"/>
    <s v="tier - 2"/>
    <s v="tier - 2"/>
    <s v="R1024"/>
    <n v="23"/>
  </r>
  <r>
    <s v="Id2031"/>
    <s v="  Kipling"/>
    <s v="Wiles"/>
    <n v="28.12"/>
    <s v="Over weight"/>
    <n v="5.55"/>
    <x v="2"/>
    <s v="yes"/>
    <s v="yes"/>
    <s v="No"/>
    <n v="2"/>
    <s v="No"/>
    <d v="2000-07-14T00:00:00"/>
    <n v="2897.46"/>
    <s v="tier - 2"/>
    <s v="tier - 1"/>
    <s v="R1012"/>
    <n v="22"/>
  </r>
  <r>
    <s v="Id2032"/>
    <s v="  Duncan"/>
    <s v="Roberts"/>
    <n v="29.45"/>
    <s v="Over weight"/>
    <n v="5.24"/>
    <x v="2"/>
    <s v="yes"/>
    <s v="No"/>
    <s v="No"/>
    <n v="0"/>
    <s v="No"/>
    <d v="1996-06-21T00:00:00"/>
    <n v="2897.32"/>
    <s v="tier - 3"/>
    <s v="tier - 3"/>
    <s v="R1016"/>
    <n v="26"/>
  </r>
  <r>
    <s v="Id2033"/>
    <s v="  Louis C"/>
    <s v="Serafini"/>
    <n v="27.94"/>
    <s v="Over weight"/>
    <n v="6.08"/>
    <x v="1"/>
    <s v="No"/>
    <s v="No"/>
    <s v="Yes"/>
    <n v="1"/>
    <s v="No"/>
    <d v="1993-08-12T00:00:00"/>
    <n v="2867.12"/>
    <s v="tier - 1"/>
    <s v="tier - 3"/>
    <s v="R1013"/>
    <n v="29"/>
  </r>
  <r>
    <s v="Id2034"/>
    <s v="  Daniel J"/>
    <s v="Button"/>
    <n v="27.2"/>
    <s v="Over weight"/>
    <n v="5.83"/>
    <x v="1"/>
    <s v="No"/>
    <s v="No"/>
    <s v="Yes"/>
    <n v="1"/>
    <s v="No"/>
    <d v="1993-11-01T00:00:00"/>
    <n v="2866.09"/>
    <s v="tier - 3"/>
    <s v="tier - 3"/>
    <s v="R1011"/>
    <n v="29"/>
  </r>
  <r>
    <s v="Id2035"/>
    <s v="  Ildiko M"/>
    <s v="Gaal"/>
    <n v="33.344999999999999"/>
    <s v="Obesity"/>
    <n v="4.29"/>
    <x v="2"/>
    <s v="No"/>
    <s v="No"/>
    <s v="No"/>
    <n v="1"/>
    <s v="No"/>
    <d v="1998-09-04T00:00:00"/>
    <n v="2855.44"/>
    <s v="tier - 2"/>
    <s v="tier - 3"/>
    <s v="R1012"/>
    <n v="24"/>
  </r>
  <r>
    <s v="Id2036"/>
    <s v="  Melinda E"/>
    <s v="Liptak"/>
    <n v="29.925000000000001"/>
    <s v="Over weight"/>
    <n v="5.3"/>
    <x v="2"/>
    <s v="No"/>
    <s v="No"/>
    <s v="No"/>
    <n v="1"/>
    <s v="No"/>
    <d v="1998-06-17T00:00:00"/>
    <n v="2850.68"/>
    <s v="tier - 2"/>
    <s v="tier - 3"/>
    <s v="R1012"/>
    <n v="24"/>
  </r>
  <r>
    <s v="Id2037"/>
    <s v="  Ashley M"/>
    <s v="Kellam"/>
    <n v="24.225000000000001"/>
    <s v="Normal Weight"/>
    <n v="4.42"/>
    <x v="2"/>
    <s v="No"/>
    <s v="No"/>
    <s v="No"/>
    <n v="1"/>
    <s v="No"/>
    <d v="1998-11-15T00:00:00"/>
    <n v="2842.76"/>
    <s v="tier - 2"/>
    <s v="tier - 3"/>
    <s v="R1012"/>
    <n v="24"/>
  </r>
  <r>
    <s v="Id2038"/>
    <s v="  Stephanie"/>
    <s v="Gordon"/>
    <n v="29.68"/>
    <s v="Over weight"/>
    <n v="5.68"/>
    <x v="2"/>
    <s v="No"/>
    <s v="yes"/>
    <s v="No"/>
    <n v="1"/>
    <s v="No"/>
    <d v="2000-10-01T00:00:00"/>
    <n v="2819.51"/>
    <s v="tier - 2"/>
    <s v="tier - 3"/>
    <s v="R1011"/>
    <n v="22"/>
  </r>
  <r>
    <s v="Id2039"/>
    <s v="  Sean P"/>
    <s v="Hyland"/>
    <n v="20.614999999999998"/>
    <s v="Normal Weight"/>
    <n v="6.05"/>
    <x v="1"/>
    <s v="No"/>
    <s v="No"/>
    <s v="Yes"/>
    <n v="1"/>
    <s v="No"/>
    <d v="2003-09-23T00:00:00"/>
    <n v="2803.7"/>
    <s v="tier - 2"/>
    <s v="tier - 1"/>
    <s v="R1012"/>
    <n v="19"/>
  </r>
  <r>
    <s v="Id2040"/>
    <s v="  Emily G"/>
    <s v="Wagoner"/>
    <n v="32.119999999999997"/>
    <s v="Obesity"/>
    <n v="5.33"/>
    <x v="2"/>
    <s v="No"/>
    <s v="yes"/>
    <s v="No"/>
    <n v="1"/>
    <s v="No"/>
    <d v="2004-08-04T00:00:00"/>
    <n v="2801.26"/>
    <s v="tier - 2"/>
    <s v="tier - 3"/>
    <s v="R1013"/>
    <n v="18"/>
  </r>
  <r>
    <s v="Id2041"/>
    <s v="  Malcolm"/>
    <s v="Thomas"/>
    <n v="27.36"/>
    <s v="Over weight"/>
    <n v="6.22"/>
    <x v="1"/>
    <s v="No"/>
    <s v="No"/>
    <s v="No"/>
    <n v="0"/>
    <s v="No"/>
    <d v="1999-12-24T00:00:00"/>
    <n v="2789.06"/>
    <s v="tier - 2"/>
    <s v="tier - 3"/>
    <s v="R1012"/>
    <n v="23"/>
  </r>
  <r>
    <s v="Id2042"/>
    <s v="  Danilo"/>
    <s v="Goffi"/>
    <n v="17.385000000000002"/>
    <s v="Under Weight"/>
    <n v="5.84"/>
    <x v="1"/>
    <s v="No"/>
    <s v="No"/>
    <s v="No"/>
    <n v="0"/>
    <s v="No"/>
    <d v="1999-08-29T00:00:00"/>
    <n v="2775.19"/>
    <s v="tier - 2"/>
    <s v="tier - 1"/>
    <s v="R1012"/>
    <n v="23"/>
  </r>
  <r>
    <s v="Id2043"/>
    <s v="  Mikko"/>
    <s v="Salovaara"/>
    <n v="30.13"/>
    <s v="Obesity"/>
    <n v="5.71"/>
    <x v="1"/>
    <s v="No"/>
    <s v="yes"/>
    <s v="No"/>
    <n v="1"/>
    <s v="No"/>
    <d v="2004-11-14T00:00:00"/>
    <n v="2773.46"/>
    <s v="tier - 2"/>
    <s v="tier - 1"/>
    <s v="R1021"/>
    <n v="18"/>
  </r>
  <r>
    <s v="Id2044"/>
    <s v="  Paula C"/>
    <s v="Reid"/>
    <n v="25.44"/>
    <s v="Over weight"/>
    <n v="6.04"/>
    <x v="1"/>
    <s v="yes"/>
    <s v="No"/>
    <s v="Yes"/>
    <n v="1"/>
    <s v="No"/>
    <d v="1997-08-10T00:00:00"/>
    <n v="2758.99"/>
    <s v="tier - 2"/>
    <s v="tier - 1"/>
    <s v="R1012"/>
    <n v="25"/>
  </r>
  <r>
    <s v="Id2045"/>
    <s v="  Kirsten N"/>
    <s v="Allan"/>
    <n v="39.805"/>
    <s v="Obesity"/>
    <n v="4.38"/>
    <x v="2"/>
    <s v="No"/>
    <s v="yes"/>
    <s v="No"/>
    <n v="1"/>
    <s v="No"/>
    <d v="2000-10-11T00:00:00"/>
    <n v="2755.02"/>
    <s v="tier - 2"/>
    <s v="tier - 1"/>
    <s v="R1024"/>
    <n v="22"/>
  </r>
  <r>
    <s v="Id2046"/>
    <s v="  Christy"/>
    <s v="McLaughlin"/>
    <n v="30.4"/>
    <s v="Obesity"/>
    <n v="5.56"/>
    <x v="2"/>
    <s v="yes"/>
    <s v="yes"/>
    <s v="No"/>
    <n v="1"/>
    <s v="No"/>
    <d v="2000-10-03T00:00:00"/>
    <n v="2741.95"/>
    <s v="tier - 2"/>
    <s v="tier - 3"/>
    <s v="R1024"/>
    <n v="22"/>
  </r>
  <r>
    <s v="Id2047"/>
    <s v="  Jennifer"/>
    <s v="Lee"/>
    <n v="23.18"/>
    <s v="Normal Weight"/>
    <n v="4.24"/>
    <x v="2"/>
    <s v="No"/>
    <s v="yes"/>
    <s v="No"/>
    <n v="1"/>
    <s v="No"/>
    <d v="2000-12-17T00:00:00"/>
    <n v="2731.91"/>
    <s v="tier - 2"/>
    <s v="tier - 3"/>
    <s v="R1024"/>
    <n v="22"/>
  </r>
  <r>
    <s v="Id2048"/>
    <s v="  Jingjing"/>
    <s v="Tang"/>
    <n v="39.615000000000002"/>
    <s v="Obesity"/>
    <n v="6.32"/>
    <x v="1"/>
    <s v="No"/>
    <s v="No"/>
    <s v="Yes"/>
    <n v="1"/>
    <s v="No"/>
    <d v="2003-12-03T00:00:00"/>
    <n v="2730.11"/>
    <s v="tier - 2"/>
    <s v="tier - 3"/>
    <s v="R1012"/>
    <n v="19"/>
  </r>
  <r>
    <s v="Id2049"/>
    <s v="  Morgan"/>
    <s v="Kennedy"/>
    <n v="30.59"/>
    <s v="Obesity"/>
    <n v="6.3"/>
    <x v="1"/>
    <s v="yes"/>
    <s v="No"/>
    <s v="Yes"/>
    <n v="1"/>
    <s v="No"/>
    <d v="1997-10-06T00:00:00"/>
    <n v="2727.4"/>
    <s v="tier - 3"/>
    <s v="tier - 3"/>
    <s v="R1016"/>
    <n v="25"/>
  </r>
  <r>
    <s v="Id2050"/>
    <s v="  Patrick J"/>
    <s v="Condon"/>
    <n v="16.72"/>
    <s v="Under Weight"/>
    <n v="4.38"/>
    <x v="2"/>
    <s v="yes"/>
    <s v="No"/>
    <s v="No"/>
    <n v="1"/>
    <s v="No"/>
    <d v="1988-08-20T00:00:00"/>
    <n v="2726.06"/>
    <s v="tier - 2"/>
    <s v="tier - 2"/>
    <s v="R1013"/>
    <n v="34"/>
  </r>
  <r>
    <s v="Id2051"/>
    <s v="  Frankline"/>
    <s v="Chepkwony"/>
    <n v="26.22"/>
    <s v="Over weight"/>
    <n v="4.6500000000000004"/>
    <x v="2"/>
    <s v="yes"/>
    <s v="No"/>
    <s v="Yes"/>
    <n v="1"/>
    <s v="No"/>
    <d v="1997-10-30T00:00:00"/>
    <n v="2721.32"/>
    <s v="tier - 1"/>
    <s v="tier - 3"/>
    <s v="R1014"/>
    <n v="25"/>
  </r>
  <r>
    <s v="Id2052"/>
    <s v="  Laura T"/>
    <s v="Rodriguez"/>
    <n v="31.824999999999999"/>
    <s v="Obesity"/>
    <n v="4.7"/>
    <x v="2"/>
    <s v="No"/>
    <s v="No"/>
    <s v="Yes"/>
    <n v="1"/>
    <s v="No"/>
    <d v="2003-08-06T00:00:00"/>
    <n v="2719.28"/>
    <s v="tier - 2"/>
    <s v="tier - 2"/>
    <s v="R1012"/>
    <n v="19"/>
  </r>
  <r>
    <s v="Id2053"/>
    <s v="  Natalia"/>
    <s v="Szynkarczuk"/>
    <n v="25.745000000000001"/>
    <s v="Over weight"/>
    <n v="4.34"/>
    <x v="2"/>
    <s v="No"/>
    <s v="No"/>
    <s v="Yes"/>
    <n v="1"/>
    <s v="No"/>
    <d v="2003-12-01T00:00:00"/>
    <n v="2710.83"/>
    <s v="tier - 2"/>
    <s v="tier - 3"/>
    <s v="R1012"/>
    <n v="19"/>
  </r>
  <r>
    <s v="Id2054"/>
    <s v="  Jennifer L"/>
    <s v="Brill"/>
    <n v="24.605"/>
    <s v="Over weight"/>
    <n v="5.62"/>
    <x v="2"/>
    <s v="No"/>
    <s v="No"/>
    <s v="Yes"/>
    <n v="1"/>
    <s v="No"/>
    <d v="2003-11-21T00:00:00"/>
    <n v="2709.24"/>
    <s v="tier - 2"/>
    <s v="tier - 2"/>
    <s v="R1012"/>
    <n v="19"/>
  </r>
  <r>
    <s v="Id2055"/>
    <s v="  Brooke"/>
    <s v="Adams"/>
    <n v="24.51"/>
    <s v="Over weight"/>
    <n v="4.24"/>
    <x v="2"/>
    <s v="No"/>
    <s v="No"/>
    <s v="Yes"/>
    <n v="1"/>
    <s v="No"/>
    <d v="2003-07-17T00:00:00"/>
    <n v="2709.11"/>
    <s v="tier - 2"/>
    <s v="tier - 2"/>
    <s v="R1012"/>
    <n v="19"/>
  </r>
  <r>
    <s v="Id2056"/>
    <s v="  Jeremy M"/>
    <s v="Nunn"/>
    <n v="31.065000000000001"/>
    <s v="Obesity"/>
    <n v="4.57"/>
    <x v="2"/>
    <s v="yes"/>
    <s v="No"/>
    <s v="No"/>
    <n v="0"/>
    <s v="No"/>
    <d v="1996-06-13T00:00:00"/>
    <n v="2699.57"/>
    <s v="tier - 2"/>
    <s v="tier - 1"/>
    <s v="R1012"/>
    <n v="26"/>
  </r>
  <r>
    <s v="Id2057"/>
    <s v="  Megan L"/>
    <s v="Blair"/>
    <n v="28.12"/>
    <s v="Over weight"/>
    <n v="5.05"/>
    <x v="2"/>
    <s v="No"/>
    <s v="No"/>
    <s v="No"/>
    <n v="0"/>
    <s v="No"/>
    <d v="1999-06-11T00:00:00"/>
    <n v="2690.11"/>
    <s v="tier - 2"/>
    <s v="tier - 2"/>
    <s v="R1012"/>
    <n v="23"/>
  </r>
  <r>
    <s v="Id2058"/>
    <s v="  Bryan"/>
    <s v="Sharkey"/>
    <n v="38.06"/>
    <s v="Obesity"/>
    <n v="6.16"/>
    <x v="1"/>
    <s v="No"/>
    <s v="No"/>
    <s v="No"/>
    <n v="0"/>
    <s v="No"/>
    <d v="1994-10-02T00:00:00"/>
    <n v="2689.5"/>
    <s v="tier - 3"/>
    <s v="tier - 2"/>
    <s v="R1013"/>
    <n v="28"/>
  </r>
  <r>
    <s v="Id2059"/>
    <s v="  Marny"/>
    <s v="Scalard"/>
    <n v="24.96"/>
    <s v="Over weight"/>
    <n v="4.57"/>
    <x v="2"/>
    <s v="No"/>
    <s v="No"/>
    <s v="No"/>
    <n v="0"/>
    <s v="No"/>
    <d v="1994-09-17T00:00:00"/>
    <n v="2684.69"/>
    <s v="tier - 2"/>
    <s v="tier - 2"/>
    <s v="R1013"/>
    <n v="28"/>
  </r>
  <r>
    <s v="Id2060"/>
    <s v="  Marc"/>
    <s v="Burget"/>
    <n v="17.670000000000002"/>
    <s v="Under Weight"/>
    <n v="5.53"/>
    <x v="2"/>
    <s v="yes"/>
    <s v="No"/>
    <s v="No"/>
    <n v="0"/>
    <s v="No"/>
    <d v="1996-08-05T00:00:00"/>
    <n v="2680.95"/>
    <s v="tier - 3"/>
    <s v="tier - 2"/>
    <s v="R1012"/>
    <n v="26"/>
  </r>
  <r>
    <s v="Id2061"/>
    <s v="  Benjamin L"/>
    <s v="English"/>
    <n v="31.35"/>
    <s v="Obesity"/>
    <n v="5.84"/>
    <x v="1"/>
    <s v="No"/>
    <s v="yes"/>
    <s v="No"/>
    <n v="1"/>
    <s v="No"/>
    <d v="2000-12-09T00:00:00"/>
    <n v="2643.27"/>
    <s v="tier - 2"/>
    <s v="tier - 1"/>
    <s v="R1012"/>
    <n v="22"/>
  </r>
  <r>
    <s v="Id2062"/>
    <s v="  Rob G"/>
    <s v="Hampton"/>
    <n v="28.31"/>
    <s v="Over weight"/>
    <n v="6.41"/>
    <x v="0"/>
    <s v="No"/>
    <s v="yes"/>
    <s v="No"/>
    <n v="1"/>
    <s v="No"/>
    <d v="2000-06-24T00:00:00"/>
    <n v="2639.04"/>
    <s v="tier - 2"/>
    <s v="tier - 2"/>
    <s v="R1012"/>
    <n v="22"/>
  </r>
  <r>
    <s v="Id2063"/>
    <s v="  Stefanie A"/>
    <s v="Flynn"/>
    <n v="30.3"/>
    <s v="Obesity"/>
    <n v="4.7300000000000004"/>
    <x v="2"/>
    <s v="yes"/>
    <s v="No"/>
    <s v="Yes"/>
    <n v="1"/>
    <s v="No"/>
    <d v="1997-08-26T00:00:00"/>
    <n v="2632.99"/>
    <s v="tier - 2"/>
    <s v="tier - 1"/>
    <s v="R1011"/>
    <n v="25"/>
  </r>
  <r>
    <s v="Id2064"/>
    <s v="  Stephanie"/>
    <s v="Knast"/>
    <n v="26.4"/>
    <s v="Over weight"/>
    <n v="6.22"/>
    <x v="1"/>
    <s v="yes"/>
    <s v="No"/>
    <s v="No"/>
    <n v="0"/>
    <s v="No"/>
    <d v="2001-08-26T00:00:00"/>
    <n v="2597.7800000000002"/>
    <s v="tier - 2"/>
    <s v="tier - 1"/>
    <s v="R1011"/>
    <n v="21"/>
  </r>
  <r>
    <s v="Id2065"/>
    <s v="  Caroline F"/>
    <s v="Lucas"/>
    <n v="22.135000000000002"/>
    <s v="Normal Weight"/>
    <n v="4.46"/>
    <x v="2"/>
    <s v="yes"/>
    <s v="No"/>
    <s v="No"/>
    <n v="0"/>
    <s v="No"/>
    <d v="2001-07-28T00:00:00"/>
    <n v="2585.85"/>
    <s v="tier - 2"/>
    <s v="tier - 2"/>
    <s v="R1024"/>
    <n v="21"/>
  </r>
  <r>
    <s v="Id2066"/>
    <s v="  Julia J"/>
    <s v="Thomas"/>
    <n v="17.399999999999999"/>
    <s v="Under Weight"/>
    <n v="4.5"/>
    <x v="2"/>
    <s v="yes"/>
    <s v="No"/>
    <s v="No"/>
    <n v="0"/>
    <s v="No"/>
    <d v="2001-10-15T00:00:00"/>
    <n v="2585.27"/>
    <s v="tier - 2"/>
    <s v="tier - 3"/>
    <s v="R1011"/>
    <n v="21"/>
  </r>
  <r>
    <s v="Id2067"/>
    <s v="  Jack"/>
    <s v="Cherewatti"/>
    <n v="28.06"/>
    <s v="Over weight"/>
    <n v="8.93"/>
    <x v="0"/>
    <s v="No"/>
    <s v="No"/>
    <s v="No"/>
    <n v="0"/>
    <s v="No"/>
    <d v="2002-07-20T00:00:00"/>
    <n v="2585.04"/>
    <s v="tier - 2"/>
    <s v="tier - 2"/>
    <s v="R1021"/>
    <n v="20"/>
  </r>
  <r>
    <s v="Id2068"/>
    <s v="  Bernat"/>
    <s v="Olle"/>
    <n v="31.13"/>
    <s v="Obesity"/>
    <n v="11.02"/>
    <x v="0"/>
    <s v="No"/>
    <s v="No"/>
    <s v="No"/>
    <n v="0"/>
    <s v="No"/>
    <d v="2002-10-11T00:00:00"/>
    <n v="2566.4699999999998"/>
    <s v="tier - 2"/>
    <s v="tier - 3"/>
    <s v="R1013"/>
    <n v="20"/>
  </r>
  <r>
    <s v="Id2069"/>
    <s v="  Hicham"/>
    <s v="Hamsi"/>
    <n v="18.46"/>
    <s v="Normal Weight"/>
    <n v="5.25"/>
    <x v="2"/>
    <s v="No"/>
    <s v="No"/>
    <s v="No"/>
    <n v="0"/>
    <s v="No"/>
    <d v="1991-11-17T00:00:00"/>
    <n v="2545.6799999999998"/>
    <s v="tier - 2"/>
    <s v="tier - 1"/>
    <s v="R1013"/>
    <n v="31"/>
  </r>
  <r>
    <s v="Id2070"/>
    <s v="  Sarah"/>
    <s v="Finnegan"/>
    <n v="17.3"/>
    <s v="Under Weight"/>
    <n v="4.75"/>
    <x v="2"/>
    <s v="No"/>
    <s v="No"/>
    <s v="No"/>
    <n v="0"/>
    <s v="No"/>
    <d v="1990-10-01T00:00:00"/>
    <n v="2540.39"/>
    <s v="tier - 2"/>
    <s v="tier - 2"/>
    <s v="R1013"/>
    <n v="32"/>
  </r>
  <r>
    <s v="Id2071"/>
    <s v="  Anthony S"/>
    <s v="Walsh"/>
    <n v="35.625"/>
    <s v="Obesity"/>
    <n v="4.68"/>
    <x v="2"/>
    <s v="yes"/>
    <s v="No"/>
    <s v="Yes"/>
    <n v="1"/>
    <s v="No"/>
    <d v="1997-07-28T00:00:00"/>
    <n v="2534.39"/>
    <s v="tier - 3"/>
    <s v="tier - 3"/>
    <s v="R1012"/>
    <n v="25"/>
  </r>
  <r>
    <s v="Id2072"/>
    <s v="  Elisabetta"/>
    <s v="Villa"/>
    <n v="20.234999999999999"/>
    <s v="Normal Weight"/>
    <n v="6.17"/>
    <x v="1"/>
    <s v="yes"/>
    <s v="yes"/>
    <s v="No"/>
    <n v="2"/>
    <s v="No"/>
    <d v="2000-08-25T00:00:00"/>
    <n v="2527.8200000000002"/>
    <s v="tier - 2"/>
    <s v="tier - 3"/>
    <s v="R1012"/>
    <n v="22"/>
  </r>
  <r>
    <s v="Id2073"/>
    <s v="  Trevor N"/>
    <s v="Cable"/>
    <n v="27.55"/>
    <s v="Over weight"/>
    <n v="4.5599999999999996"/>
    <x v="2"/>
    <s v="yes"/>
    <s v="No"/>
    <s v="Yes"/>
    <n v="1"/>
    <s v="No"/>
    <d v="1997-11-02T00:00:00"/>
    <n v="2523.17"/>
    <s v="tier - 3"/>
    <s v="tier - 1"/>
    <s v="R1012"/>
    <n v="25"/>
  </r>
  <r>
    <s v="Id2074"/>
    <s v="  Nancy"/>
    <s v="Eiring"/>
    <n v="17.97"/>
    <s v="Under Weight"/>
    <n v="6.3"/>
    <x v="1"/>
    <s v="No"/>
    <s v="No"/>
    <s v="No"/>
    <n v="0"/>
    <s v="No"/>
    <d v="1991-08-05T00:00:00"/>
    <n v="2510.79"/>
    <s v="tier - 2"/>
    <s v="tier - 1"/>
    <s v="R1013"/>
    <n v="31"/>
  </r>
  <r>
    <s v="Id2075"/>
    <s v="  Allison R"/>
    <s v="Connor"/>
    <n v="29.98"/>
    <s v="Over weight"/>
    <n v="6.03"/>
    <x v="1"/>
    <s v="No"/>
    <s v="yes"/>
    <s v="No"/>
    <n v="1"/>
    <s v="No"/>
    <d v="2004-09-06T00:00:00"/>
    <n v="2500.9299999999998"/>
    <s v="tier - 2"/>
    <s v="tier - 2"/>
    <s v="R1012"/>
    <n v="18"/>
  </r>
  <r>
    <s v="Id2076"/>
    <s v="  Robert J"/>
    <s v="Friedman"/>
    <n v="33.659999999999997"/>
    <s v="Obesity"/>
    <n v="4.2"/>
    <x v="2"/>
    <s v="yes"/>
    <s v="No"/>
    <s v="No"/>
    <n v="1"/>
    <s v="No"/>
    <d v="1995-10-15T00:00:00"/>
    <n v="2498.41"/>
    <s v="tier - 3"/>
    <s v="tier - 3"/>
    <s v="R1013"/>
    <n v="27"/>
  </r>
  <r>
    <s v="Id2077"/>
    <s v="  Nicholas"/>
    <s v="Croker"/>
    <n v="32.67"/>
    <s v="Obesity"/>
    <n v="5.61"/>
    <x v="2"/>
    <s v="yes"/>
    <s v="No"/>
    <s v="No"/>
    <n v="1"/>
    <s v="No"/>
    <d v="1995-07-09T00:00:00"/>
    <n v="2497.04"/>
    <s v="tier - 3"/>
    <s v="tier - 3"/>
    <s v="R1013"/>
    <n v="27"/>
  </r>
  <r>
    <s v="Id2078"/>
    <s v="  Kevin L"/>
    <s v="Beganics"/>
    <n v="30.5"/>
    <s v="Obesity"/>
    <n v="5.88"/>
    <x v="1"/>
    <s v="yes"/>
    <s v="No"/>
    <s v="No"/>
    <n v="1"/>
    <s v="No"/>
    <d v="1995-10-14T00:00:00"/>
    <n v="2494.02"/>
    <s v="tier - 3"/>
    <s v="tier - 1"/>
    <s v="R1011"/>
    <n v="27"/>
  </r>
  <r>
    <s v="Id2079"/>
    <s v="  Bryan"/>
    <s v="Huberty"/>
    <n v="23.1"/>
    <s v="Normal Weight"/>
    <n v="5.92"/>
    <x v="1"/>
    <s v="yes"/>
    <s v="No"/>
    <s v="No"/>
    <n v="1"/>
    <s v="No"/>
    <d v="1995-11-06T00:00:00"/>
    <n v="2483.7399999999998"/>
    <s v="tier - 3"/>
    <s v="tier - 2"/>
    <s v="R1013"/>
    <n v="27"/>
  </r>
  <r>
    <s v="Id2080"/>
    <s v="  Janae N"/>
    <s v="Jacobs"/>
    <n v="39.49"/>
    <s v="Obesity"/>
    <n v="4.8099999999999996"/>
    <x v="2"/>
    <s v="No"/>
    <s v="No"/>
    <s v="No"/>
    <n v="1"/>
    <s v="No"/>
    <d v="1998-06-20T00:00:00"/>
    <n v="2480.98"/>
    <s v="tier - 2"/>
    <s v="tier - 2"/>
    <s v="R1013"/>
    <n v="24"/>
  </r>
  <r>
    <s v="Id2081"/>
    <s v="  Audrey"/>
    <s v="Hazlehurst"/>
    <n v="33.99"/>
    <s v="Obesity"/>
    <n v="4.55"/>
    <x v="2"/>
    <s v="No"/>
    <s v="No"/>
    <s v="No"/>
    <n v="1"/>
    <s v="No"/>
    <d v="1998-07-02T00:00:00"/>
    <n v="2473.33"/>
    <s v="tier - 2"/>
    <s v="tier - 3"/>
    <s v="R1013"/>
    <n v="24"/>
  </r>
  <r>
    <s v="Id2082"/>
    <s v="  Laura"/>
    <s v="Marin"/>
    <n v="27.72"/>
    <s v="Over weight"/>
    <n v="6.43"/>
    <x v="0"/>
    <s v="No"/>
    <s v="No"/>
    <s v="No"/>
    <n v="1"/>
    <s v="No"/>
    <d v="1998-08-17T00:00:00"/>
    <n v="2464.62"/>
    <s v="tier - 2"/>
    <s v="tier - 3"/>
    <s v="R1013"/>
    <n v="24"/>
  </r>
  <r>
    <s v="Id2083"/>
    <s v="  Nicole F"/>
    <s v="Dear"/>
    <n v="30.59"/>
    <s v="Obesity"/>
    <n v="11.62"/>
    <x v="0"/>
    <s v="No"/>
    <s v="No"/>
    <s v="No"/>
    <n v="0"/>
    <s v="No"/>
    <d v="2002-07-11T00:00:00"/>
    <n v="2459.7199999999998"/>
    <s v="tier - 2"/>
    <s v="tier - 2"/>
    <s v="R1024"/>
    <n v="20"/>
  </r>
  <r>
    <s v="Id2084"/>
    <s v="  Krista L"/>
    <s v="Lederer"/>
    <n v="22.6"/>
    <s v="Normal Weight"/>
    <n v="6.04"/>
    <x v="1"/>
    <s v="No"/>
    <s v="No"/>
    <s v="No"/>
    <n v="1"/>
    <s v="No"/>
    <d v="1998-11-19T00:00:00"/>
    <n v="2457.5"/>
    <s v="tier - 2"/>
    <s v="tier - 1"/>
    <s v="R1011"/>
    <n v="24"/>
  </r>
  <r>
    <s v="Id2085"/>
    <s v="  Denise"/>
    <s v="Robson"/>
    <n v="28.785"/>
    <s v="Over weight"/>
    <n v="8.82"/>
    <x v="0"/>
    <s v="No"/>
    <s v="No"/>
    <s v="No"/>
    <n v="0"/>
    <s v="No"/>
    <d v="2002-07-29T00:00:00"/>
    <n v="2457.21"/>
    <s v="tier - 2"/>
    <s v="tier - 1"/>
    <s v="R1024"/>
    <n v="20"/>
  </r>
  <r>
    <s v="Id2086"/>
    <s v="  Ariel"/>
    <s v="Galvan"/>
    <n v="50.38"/>
    <s v="Obesity"/>
    <n v="5.8"/>
    <x v="1"/>
    <s v="No"/>
    <s v="No"/>
    <s v="No"/>
    <n v="0"/>
    <s v="No"/>
    <d v="1999-11-21T00:00:00"/>
    <n v="2438.06"/>
    <s v="tier - 2"/>
    <s v="tier - 2"/>
    <s v="R1013"/>
    <n v="23"/>
  </r>
  <r>
    <s v="Id2087"/>
    <s v="  Jeremy"/>
    <s v="Walsh"/>
    <n v="35.200000000000003"/>
    <s v="Obesity"/>
    <n v="4.28"/>
    <x v="2"/>
    <s v="No"/>
    <s v="No"/>
    <s v="No"/>
    <n v="0"/>
    <s v="No"/>
    <d v="1999-11-12T00:00:00"/>
    <n v="2416.96"/>
    <s v="tier - 2"/>
    <s v="tier - 2"/>
    <s v="R1011"/>
    <n v="23"/>
  </r>
  <r>
    <s v="Id2088"/>
    <s v="  Rosalie"/>
    <s v="Teeuwen"/>
    <n v="35.72"/>
    <s v="Obesity"/>
    <n v="5.5"/>
    <x v="2"/>
    <s v="yes"/>
    <s v="No"/>
    <s v="No"/>
    <n v="0"/>
    <s v="No"/>
    <d v="2001-06-03T00:00:00"/>
    <n v="2404.73"/>
    <s v="tier - 2"/>
    <s v="tier - 3"/>
    <s v="R1012"/>
    <n v="22"/>
  </r>
  <r>
    <s v="Id2089"/>
    <s v="  Jay"/>
    <s v="List"/>
    <n v="24.51"/>
    <s v="Over weight"/>
    <n v="4.6900000000000004"/>
    <x v="2"/>
    <s v="No"/>
    <s v="No"/>
    <s v="No"/>
    <n v="0"/>
    <s v="No"/>
    <d v="1999-08-10T00:00:00"/>
    <n v="2396.1"/>
    <s v="tier - 2"/>
    <s v="tier - 1"/>
    <s v="R1019"/>
    <n v="23"/>
  </r>
  <r>
    <s v="Id2090"/>
    <s v="  Vitaliy"/>
    <s v="Shafar"/>
    <n v="23.844999999999999"/>
    <s v="Normal Weight"/>
    <n v="4.43"/>
    <x v="2"/>
    <s v="No"/>
    <s v="No"/>
    <s v="No"/>
    <n v="0"/>
    <s v="No"/>
    <d v="1999-12-17T00:00:00"/>
    <n v="2395.17"/>
    <s v="tier - 2"/>
    <s v="tier - 1"/>
    <s v="R1014"/>
    <n v="23"/>
  </r>
  <r>
    <s v="Id2091"/>
    <s v="  Benjamin W"/>
    <s v="Copenhaver"/>
    <n v="15.68"/>
    <s v="Under Weight"/>
    <n v="6.16"/>
    <x v="1"/>
    <s v="yes"/>
    <s v="No"/>
    <s v="No"/>
    <n v="1"/>
    <s v="No"/>
    <d v="1988-12-12T00:00:00"/>
    <n v="2373.3000000000002"/>
    <s v="tier - 2"/>
    <s v="tier - 2"/>
    <s v="R1013"/>
    <n v="34"/>
  </r>
  <r>
    <s v="Id2092"/>
    <s v="  Jesse"/>
    <s v="Stump"/>
    <n v="32.395000000000003"/>
    <s v="Obesity"/>
    <n v="6.66"/>
    <x v="0"/>
    <s v="No"/>
    <s v="No"/>
    <s v="No"/>
    <n v="0"/>
    <s v="No"/>
    <d v="2002-11-05T00:00:00"/>
    <n v="2362.23"/>
    <s v="tier - 2"/>
    <s v="tier - 1"/>
    <s v="R1012"/>
    <n v="20"/>
  </r>
  <r>
    <s v="Id2093"/>
    <s v="  Mark"/>
    <s v="Wehrman"/>
    <n v="23.655000000000001"/>
    <s v="Normal Weight"/>
    <n v="5.92"/>
    <x v="1"/>
    <s v="No"/>
    <s v="No"/>
    <s v="No"/>
    <n v="1"/>
    <s v="No"/>
    <d v="1998-10-21T00:00:00"/>
    <n v="2352.9699999999998"/>
    <s v="tier - 3"/>
    <s v="tier - 3"/>
    <s v="R1012"/>
    <n v="24"/>
  </r>
  <r>
    <s v="Id2094"/>
    <s v="  Lauren"/>
    <s v="Sischo"/>
    <n v="28.4"/>
    <s v="Over weight"/>
    <n v="5.97"/>
    <x v="1"/>
    <s v="No"/>
    <s v="No"/>
    <s v="Yes"/>
    <n v="1"/>
    <s v="No"/>
    <d v="2003-11-18T00:00:00"/>
    <n v="2331.52"/>
    <s v="tier - 2"/>
    <s v="tier - 3"/>
    <s v="R1011"/>
    <n v="19"/>
  </r>
  <r>
    <s v="Id2095"/>
    <s v="  Massimiliano"/>
    <s v="Fonti"/>
    <n v="35.42"/>
    <s v="Obesity"/>
    <n v="4.6399999999999997"/>
    <x v="2"/>
    <s v="yes"/>
    <s v="No"/>
    <s v="No"/>
    <n v="0"/>
    <s v="No"/>
    <d v="1996-12-17T00:00:00"/>
    <n v="2322.62"/>
    <s v="tier - 2"/>
    <s v="tier - 1"/>
    <s v="R1013"/>
    <n v="26"/>
  </r>
  <r>
    <s v="Id2096"/>
    <s v="  Josh"/>
    <s v="Merlis"/>
    <n v="26.18"/>
    <s v="Over weight"/>
    <n v="6.12"/>
    <x v="1"/>
    <s v="No"/>
    <s v="yes"/>
    <s v="No"/>
    <n v="1"/>
    <s v="No"/>
    <d v="2004-09-06T00:00:00"/>
    <n v="2304"/>
    <s v="tier - 2"/>
    <s v="tier - 3"/>
    <s v="R1013"/>
    <n v="18"/>
  </r>
  <r>
    <s v="Id2097"/>
    <s v="  Kiyokatsu"/>
    <s v="Hasegawa"/>
    <n v="20.8"/>
    <s v="Normal Weight"/>
    <n v="4.87"/>
    <x v="2"/>
    <s v="yes"/>
    <s v="No"/>
    <s v="No"/>
    <n v="0"/>
    <s v="No"/>
    <d v="1996-11-28T00:00:00"/>
    <n v="2302.3000000000002"/>
    <s v="tier - 1"/>
    <s v="tier - 2"/>
    <s v="R1011"/>
    <n v="26"/>
  </r>
  <r>
    <s v="Id2098"/>
    <s v="  Amanda L"/>
    <s v="Haselden"/>
    <n v="15.82"/>
    <s v="Under Weight"/>
    <n v="4.5999999999999996"/>
    <x v="2"/>
    <s v="No"/>
    <s v="No"/>
    <s v="No"/>
    <n v="0"/>
    <s v="No"/>
    <d v="1989-10-05T00:00:00"/>
    <n v="2295.2399999999998"/>
    <s v="tier - 2"/>
    <s v="tier - 1"/>
    <s v="R1013"/>
    <n v="33"/>
  </r>
  <r>
    <s v="Id2099"/>
    <s v="  Matthew"/>
    <s v="Simonson"/>
    <n v="17.670000000000002"/>
    <s v="Under Weight"/>
    <n v="4.78"/>
    <x v="2"/>
    <s v="No"/>
    <s v="No"/>
    <s v="No"/>
    <n v="0"/>
    <s v="No"/>
    <d v="1991-06-16T00:00:00"/>
    <n v="2277.7199999999998"/>
    <s v="tier - 2"/>
    <s v="tier - 1"/>
    <s v="R1013"/>
    <n v="31"/>
  </r>
  <r>
    <s v="Id2100"/>
    <s v="  Julia M"/>
    <s v="Montag"/>
    <n v="31.92"/>
    <s v="Obesity"/>
    <n v="11.05"/>
    <x v="0"/>
    <s v="No"/>
    <s v="No"/>
    <s v="No"/>
    <n v="0"/>
    <s v="No"/>
    <d v="2002-11-12T00:00:00"/>
    <n v="2261.5700000000002"/>
    <s v="tier - 2"/>
    <s v="tier - 1"/>
    <s v="R1012"/>
    <n v="20"/>
  </r>
  <r>
    <s v="Id2101"/>
    <s v="  Rhea"/>
    <s v="Deroian"/>
    <n v="28.975000000000001"/>
    <s v="Over weight"/>
    <n v="7.62"/>
    <x v="0"/>
    <s v="No"/>
    <s v="No"/>
    <s v="No"/>
    <n v="0"/>
    <s v="No"/>
    <d v="2002-07-15T00:00:00"/>
    <n v="2257.48"/>
    <s v="tier - 2"/>
    <s v="tier - 1"/>
    <s v="R1012"/>
    <n v="20"/>
  </r>
  <r>
    <s v="Id2102"/>
    <s v="  Justin"/>
    <s v="Goetz"/>
    <n v="31.73"/>
    <s v="Obesity"/>
    <n v="4.78"/>
    <x v="2"/>
    <s v="yes"/>
    <s v="yes"/>
    <s v="No"/>
    <n v="2"/>
    <s v="No"/>
    <d v="2000-12-11T00:00:00"/>
    <n v="2254.8000000000002"/>
    <s v="tier - 2"/>
    <s v="tier - 3"/>
    <s v="R1016"/>
    <n v="22"/>
  </r>
  <r>
    <s v="Id2103"/>
    <s v="  Shamus M"/>
    <s v="Brady"/>
    <n v="28.88"/>
    <s v="Over weight"/>
    <n v="6.09"/>
    <x v="1"/>
    <s v="yes"/>
    <s v="yes"/>
    <s v="No"/>
    <n v="2"/>
    <s v="No"/>
    <d v="2000-06-30T00:00:00"/>
    <n v="2250.84"/>
    <s v="tier - 2"/>
    <s v="tier - 2"/>
    <s v="R1018"/>
    <n v="22"/>
  </r>
  <r>
    <s v="Id2104"/>
    <s v="  Mike"/>
    <s v="Moran"/>
    <n v="25.555"/>
    <s v="Over weight"/>
    <n v="5.1100000000000003"/>
    <x v="2"/>
    <s v="No"/>
    <s v="No"/>
    <s v="Yes"/>
    <n v="1"/>
    <s v="No"/>
    <d v="2003-12-10T00:00:00"/>
    <n v="2221.56"/>
    <s v="tier - 2"/>
    <s v="tier - 3"/>
    <s v="R1012"/>
    <n v="19"/>
  </r>
  <r>
    <s v="Id2105"/>
    <s v="  Mary Beth"/>
    <s v="Strickler"/>
    <n v="37.29"/>
    <s v="Obesity"/>
    <n v="4.46"/>
    <x v="2"/>
    <s v="No"/>
    <s v="yes"/>
    <s v="No"/>
    <n v="1"/>
    <s v="No"/>
    <d v="2004-12-12T00:00:00"/>
    <n v="2219.4499999999998"/>
    <s v="tier - 2"/>
    <s v="tier - 1"/>
    <s v="R1013"/>
    <n v="18"/>
  </r>
  <r>
    <s v="Id2106"/>
    <s v="  Erin"/>
    <s v="Simone"/>
    <n v="40.28"/>
    <s v="Obesity"/>
    <n v="6.11"/>
    <x v="1"/>
    <s v="No"/>
    <s v="yes"/>
    <s v="No"/>
    <n v="1"/>
    <s v="No"/>
    <d v="2004-09-25T00:00:00"/>
    <n v="2217.6"/>
    <s v="tier - 2"/>
    <s v="tier - 1"/>
    <s v="R1024"/>
    <n v="18"/>
  </r>
  <r>
    <s v="Id2107"/>
    <s v="  Hallie"/>
    <s v="Von Rock"/>
    <n v="40.185000000000002"/>
    <s v="Obesity"/>
    <n v="4.66"/>
    <x v="2"/>
    <s v="No"/>
    <s v="yes"/>
    <s v="No"/>
    <n v="1"/>
    <s v="No"/>
    <d v="2004-06-13T00:00:00"/>
    <n v="2217.4699999999998"/>
    <s v="tier - 2"/>
    <s v="tier - 1"/>
    <s v="R1024"/>
    <n v="18"/>
  </r>
  <r>
    <s v="Id2108"/>
    <s v="  Paige P"/>
    <s v="Woodard"/>
    <n v="23.57"/>
    <s v="Normal Weight"/>
    <n v="6.14"/>
    <x v="1"/>
    <s v="No"/>
    <s v="No"/>
    <s v="No"/>
    <n v="0"/>
    <s v="No"/>
    <d v="1994-11-17T00:00:00"/>
    <n v="2213.21"/>
    <s v="tier - 2"/>
    <s v="tier - 2"/>
    <s v="R1013"/>
    <n v="28"/>
  </r>
  <r>
    <s v="Id2109"/>
    <s v="  Ji"/>
    <s v="Li"/>
    <n v="35.625"/>
    <s v="Obesity"/>
    <n v="6.21"/>
    <x v="1"/>
    <s v="No"/>
    <s v="yes"/>
    <s v="No"/>
    <n v="1"/>
    <s v="No"/>
    <d v="2004-07-27T00:00:00"/>
    <n v="2211.13"/>
    <s v="tier - 2"/>
    <s v="tier - 2"/>
    <s v="R1024"/>
    <n v="18"/>
  </r>
  <r>
    <s v="Id2110"/>
    <s v="  Carissa A"/>
    <s v="Sinda"/>
    <n v="33.155000000000001"/>
    <s v="Obesity"/>
    <n v="4.5999999999999996"/>
    <x v="2"/>
    <s v="No"/>
    <s v="yes"/>
    <s v="No"/>
    <n v="1"/>
    <s v="No"/>
    <d v="2004-08-06T00:00:00"/>
    <n v="2207.6999999999998"/>
    <s v="tier - 2"/>
    <s v="tier - 2"/>
    <s v="R1024"/>
    <n v="18"/>
  </r>
  <r>
    <s v="Id2111"/>
    <s v="  Mona"/>
    <s v="Rydland"/>
    <n v="31.92"/>
    <s v="Obesity"/>
    <n v="5.04"/>
    <x v="2"/>
    <s v="No"/>
    <s v="yes"/>
    <s v="No"/>
    <n v="1"/>
    <s v="No"/>
    <d v="2004-11-13T00:00:00"/>
    <n v="2205.98"/>
    <s v="tier - 2"/>
    <s v="tier - 3"/>
    <s v="R1024"/>
    <n v="18"/>
  </r>
  <r>
    <s v="Id2112"/>
    <s v="  Kristin R"/>
    <s v="Vespa"/>
    <n v="30.305"/>
    <s v="Obesity"/>
    <n v="5.08"/>
    <x v="2"/>
    <s v="No"/>
    <s v="yes"/>
    <s v="No"/>
    <n v="1"/>
    <s v="No"/>
    <d v="2004-10-28T00:00:00"/>
    <n v="2203.7399999999998"/>
    <s v="tier - 2"/>
    <s v="tier - 2"/>
    <s v="R1024"/>
    <n v="18"/>
  </r>
  <r>
    <s v="Id2113"/>
    <s v="  Beth"/>
    <s v="Meadows"/>
    <n v="30.114999999999998"/>
    <s v="Obesity"/>
    <n v="4.38"/>
    <x v="2"/>
    <s v="No"/>
    <s v="yes"/>
    <s v="No"/>
    <n v="1"/>
    <s v="No"/>
    <d v="2004-08-06T00:00:00"/>
    <n v="2203.4699999999998"/>
    <s v="tier - 2"/>
    <s v="tier - 2"/>
    <s v="R1024"/>
    <n v="18"/>
  </r>
  <r>
    <s v="Id2114"/>
    <s v="  Allison"/>
    <s v="Toppen"/>
    <n v="24.09"/>
    <s v="Normal Weight"/>
    <n v="4.79"/>
    <x v="2"/>
    <s v="No"/>
    <s v="yes"/>
    <s v="No"/>
    <n v="1"/>
    <s v="No"/>
    <d v="2004-07-27T00:00:00"/>
    <n v="2201.1"/>
    <s v="tier - 2"/>
    <s v="tier - 3"/>
    <s v="R1013"/>
    <n v="18"/>
  </r>
  <r>
    <s v="Id2115"/>
    <s v="  Ashley E"/>
    <s v="Ermer"/>
    <n v="28.215"/>
    <s v="Over weight"/>
    <n v="4.21"/>
    <x v="2"/>
    <s v="No"/>
    <s v="yes"/>
    <s v="No"/>
    <n v="1"/>
    <s v="No"/>
    <d v="2004-09-12T00:00:00"/>
    <n v="2200.83"/>
    <s v="tier - 2"/>
    <s v="tier - 2"/>
    <s v="R1024"/>
    <n v="18"/>
  </r>
  <r>
    <s v="Id2116"/>
    <s v="  Hilary K"/>
    <s v="Dionne"/>
    <n v="26.315000000000001"/>
    <s v="Over weight"/>
    <n v="5.47"/>
    <x v="2"/>
    <s v="No"/>
    <s v="yes"/>
    <s v="No"/>
    <n v="1"/>
    <s v="No"/>
    <d v="2004-09-03T00:00:00"/>
    <n v="2198.19"/>
    <s v="tier - 2"/>
    <s v="tier - 1"/>
    <s v="R1023"/>
    <n v="18"/>
  </r>
  <r>
    <s v="Id2117"/>
    <s v="  Dominique"/>
    <s v="Stasulli"/>
    <n v="25.08"/>
    <s v="Over weight"/>
    <n v="5.09"/>
    <x v="2"/>
    <s v="No"/>
    <s v="yes"/>
    <s v="No"/>
    <n v="1"/>
    <s v="No"/>
    <d v="2004-12-07T00:00:00"/>
    <n v="2196.4699999999998"/>
    <s v="tier - 2"/>
    <s v="tier - 3"/>
    <s v="R1024"/>
    <n v="18"/>
  </r>
  <r>
    <s v="Id2118"/>
    <s v="  Carlos I"/>
    <s v="Duran"/>
    <n v="15.41"/>
    <s v="Under Weight"/>
    <n v="5.08"/>
    <x v="2"/>
    <s v="No"/>
    <s v="No"/>
    <s v="No"/>
    <n v="0"/>
    <s v="No"/>
    <d v="1991-12-16T00:00:00"/>
    <n v="2193.1999999999998"/>
    <s v="tier - 2"/>
    <s v="tier - 2"/>
    <s v="R1012"/>
    <n v="31"/>
  </r>
  <r>
    <s v="Id2119"/>
    <s v="  Matthew"/>
    <s v="Klundt"/>
    <n v="23.83"/>
    <s v="Normal Weight"/>
    <n v="5.68"/>
    <x v="2"/>
    <s v="No"/>
    <s v="No"/>
    <s v="No"/>
    <n v="0"/>
    <s v="No"/>
    <d v="1994-09-27T00:00:00"/>
    <n v="2170.08"/>
    <s v="tier - 2"/>
    <s v="tier - 2"/>
    <s v="R1013"/>
    <n v="28"/>
  </r>
  <r>
    <s v="Id2120"/>
    <s v="  Kara"/>
    <s v="Waters"/>
    <n v="36"/>
    <s v="Obesity"/>
    <n v="4.66"/>
    <x v="2"/>
    <s v="No"/>
    <s v="yes"/>
    <s v="No"/>
    <n v="1"/>
    <s v="No"/>
    <d v="2000-08-23T00:00:00"/>
    <n v="2166.73"/>
    <s v="tier - 2"/>
    <s v="tier - 2"/>
    <s v="R1011"/>
    <n v="22"/>
  </r>
  <r>
    <s v="Id2121"/>
    <s v="  Sarah S"/>
    <s v="Rusk"/>
    <n v="28.82"/>
    <s v="Over weight"/>
    <n v="5.59"/>
    <x v="2"/>
    <s v="No"/>
    <s v="yes"/>
    <s v="No"/>
    <n v="1"/>
    <s v="No"/>
    <d v="2000-12-10T00:00:00"/>
    <n v="2156.75"/>
    <s v="tier - 2"/>
    <s v="tier - 2"/>
    <s v="R1013"/>
    <n v="22"/>
  </r>
  <r>
    <s v="Id2122"/>
    <s v="  Shauna R"/>
    <s v="Gersbach"/>
    <n v="28.05"/>
    <s v="Over weight"/>
    <n v="6.2"/>
    <x v="1"/>
    <s v="No"/>
    <s v="yes"/>
    <s v="No"/>
    <n v="1"/>
    <s v="No"/>
    <d v="2000-11-29T00:00:00"/>
    <n v="2155.6799999999998"/>
    <s v="tier - 2"/>
    <s v="tier - 3"/>
    <s v="R1013"/>
    <n v="22"/>
  </r>
  <r>
    <s v="Id2123"/>
    <s v="  Lindsay J"/>
    <s v="Taylor-Watson"/>
    <n v="27.1"/>
    <s v="Over weight"/>
    <n v="4.45"/>
    <x v="2"/>
    <s v="No"/>
    <s v="yes"/>
    <s v="No"/>
    <n v="1"/>
    <s v="No"/>
    <d v="2000-10-22T00:00:00"/>
    <n v="2154.36"/>
    <s v="tier - 2"/>
    <s v="tier - 2"/>
    <s v="R1011"/>
    <n v="22"/>
  </r>
  <r>
    <s v="Id2124"/>
    <s v="  Danya A"/>
    <s v="Crawford"/>
    <n v="24.3"/>
    <s v="Normal Weight"/>
    <n v="6.1"/>
    <x v="1"/>
    <s v="yes"/>
    <s v="yes"/>
    <s v="No"/>
    <n v="1"/>
    <s v="No"/>
    <d v="2000-12-27T00:00:00"/>
    <n v="2150.4699999999998"/>
    <s v="tier - 2"/>
    <s v="tier - 3"/>
    <s v="R1011"/>
    <n v="22"/>
  </r>
  <r>
    <s v="Id2125"/>
    <s v="  Lorraine"/>
    <s v="Levitsky"/>
    <n v="30.72"/>
    <s v="Obesity"/>
    <n v="6.06"/>
    <x v="1"/>
    <s v="No"/>
    <s v="yes"/>
    <s v="No"/>
    <n v="1"/>
    <s v="No"/>
    <d v="2004-10-04T00:00:00"/>
    <n v="2144.85"/>
    <s v="tier - 2"/>
    <s v="tier - 1"/>
    <s v="R1011"/>
    <n v="18"/>
  </r>
  <r>
    <s v="Id2126"/>
    <s v="  Jennifer L"/>
    <s v="Carroll"/>
    <n v="37.43"/>
    <s v="Obesity"/>
    <n v="4.5599999999999996"/>
    <x v="2"/>
    <s v="No"/>
    <s v="No"/>
    <s v="Yes"/>
    <n v="1"/>
    <s v="No"/>
    <d v="2003-08-19T00:00:00"/>
    <n v="2138.0700000000002"/>
    <s v="tier - 2"/>
    <s v="tier - 1"/>
    <s v="R1012"/>
    <n v="19"/>
  </r>
  <r>
    <s v="Id2127"/>
    <s v="  Jesus Sr"/>
    <s v="Campos"/>
    <n v="25.74"/>
    <s v="Over weight"/>
    <n v="6.41"/>
    <x v="0"/>
    <s v="yes"/>
    <s v="No"/>
    <s v="Yes"/>
    <n v="1"/>
    <s v="No"/>
    <d v="1997-09-03T00:00:00"/>
    <n v="2137.65"/>
    <s v="tier - 3"/>
    <s v="tier - 1"/>
    <s v="R1013"/>
    <n v="25"/>
  </r>
  <r>
    <s v="Id2128"/>
    <s v="  Kristen"/>
    <s v="Flajslik"/>
    <n v="36.575000000000003"/>
    <s v="Obesity"/>
    <n v="5.57"/>
    <x v="2"/>
    <s v="No"/>
    <s v="No"/>
    <s v="Yes"/>
    <n v="1"/>
    <s v="No"/>
    <d v="2003-09-26T00:00:00"/>
    <n v="2136.88"/>
    <s v="tier - 2"/>
    <s v="tier - 2"/>
    <s v="R1012"/>
    <n v="19"/>
  </r>
  <r>
    <s v="Id2129"/>
    <s v="  Catherine C"/>
    <s v="Chua"/>
    <n v="35.15"/>
    <s v="Obesity"/>
    <n v="5.47"/>
    <x v="2"/>
    <s v="No"/>
    <s v="No"/>
    <s v="Yes"/>
    <n v="1"/>
    <s v="No"/>
    <d v="2003-09-01T00:00:00"/>
    <n v="2134.9"/>
    <s v="tier - 2"/>
    <s v="tier - 3"/>
    <s v="R1012"/>
    <n v="19"/>
  </r>
  <r>
    <s v="Id2130"/>
    <s v="  Paula"/>
    <s v="Wiltse"/>
    <n v="32.11"/>
    <s v="Obesity"/>
    <n v="4.43"/>
    <x v="2"/>
    <s v="No"/>
    <s v="No"/>
    <s v="Yes"/>
    <n v="1"/>
    <s v="No"/>
    <d v="2003-12-22T00:00:00"/>
    <n v="2130.6799999999998"/>
    <s v="tier - 2"/>
    <s v="tier - 3"/>
    <s v="R1012"/>
    <n v="19"/>
  </r>
  <r>
    <s v="Id2131"/>
    <s v="  Evan"/>
    <s v="Fisher"/>
    <n v="30.495000000000001"/>
    <s v="Obesity"/>
    <n v="4.95"/>
    <x v="2"/>
    <s v="No"/>
    <s v="No"/>
    <s v="Yes"/>
    <n v="1"/>
    <s v="No"/>
    <d v="2003-08-30T00:00:00"/>
    <n v="2128.4299999999998"/>
    <s v="tier - 2"/>
    <s v="tier - 1"/>
    <s v="R1012"/>
    <n v="19"/>
  </r>
  <r>
    <s v="Id2132"/>
    <s v="  Nathan J"/>
    <s v="Wilzbacher"/>
    <n v="29.24"/>
    <s v="Over weight"/>
    <n v="4.04"/>
    <x v="2"/>
    <s v="No"/>
    <s v="yes"/>
    <s v="No"/>
    <n v="1"/>
    <s v="No"/>
    <d v="2004-11-04T00:00:00"/>
    <n v="2118.61"/>
    <s v="tier - 2"/>
    <s v="tier - 1"/>
    <s v="R1012"/>
    <n v="18"/>
  </r>
  <r>
    <s v="Id2133"/>
    <s v="  Ashley M"/>
    <s v="Thayer"/>
    <n v="22.515000000000001"/>
    <s v="Normal Weight"/>
    <n v="5.93"/>
    <x v="1"/>
    <s v="No"/>
    <s v="No"/>
    <s v="Yes"/>
    <n v="1"/>
    <s v="No"/>
    <d v="2003-09-30T00:00:00"/>
    <n v="2117.34"/>
    <s v="tier - 2"/>
    <s v="tier - 3"/>
    <s v="R1012"/>
    <n v="19"/>
  </r>
  <r>
    <s v="Id2134"/>
    <s v="  Jason"/>
    <s v="Brosseau"/>
    <n v="15.65"/>
    <s v="Under Weight"/>
    <n v="4.2300000000000004"/>
    <x v="2"/>
    <s v="No"/>
    <s v="No"/>
    <s v="No"/>
    <n v="0"/>
    <s v="No"/>
    <d v="1989-07-21T00:00:00"/>
    <n v="2106.2600000000002"/>
    <s v="tier - 2"/>
    <s v="tier - 2"/>
    <s v="R1013"/>
    <n v="33"/>
  </r>
  <r>
    <s v="Id2135"/>
    <s v="  Marshall"/>
    <s v="Phares"/>
    <n v="27.36"/>
    <s v="Over weight"/>
    <n v="5.59"/>
    <x v="2"/>
    <s v="yes"/>
    <s v="No"/>
    <s v="No"/>
    <n v="0"/>
    <s v="No"/>
    <d v="2001-11-28T00:00:00"/>
    <n v="2104.11"/>
    <s v="tier - 2"/>
    <s v="tier - 1"/>
    <s v="R1016"/>
    <n v="21"/>
  </r>
  <r>
    <s v="Id2136"/>
    <s v="  Lavar"/>
    <s v="Curley"/>
    <n v="22.3"/>
    <s v="Normal Weight"/>
    <n v="4.8899999999999997"/>
    <x v="2"/>
    <s v="yes"/>
    <s v="No"/>
    <s v="No"/>
    <n v="0"/>
    <s v="No"/>
    <d v="2001-06-22T00:00:00"/>
    <n v="2103.08"/>
    <s v="tier - 3"/>
    <s v="tier - 2"/>
    <s v="R1011"/>
    <n v="21"/>
  </r>
  <r>
    <s v="Id2137"/>
    <s v="  Charlie T"/>
    <s v="Johnston"/>
    <n v="26.03"/>
    <s v="Over weight"/>
    <n v="5.81"/>
    <x v="1"/>
    <s v="yes"/>
    <s v="No"/>
    <s v="No"/>
    <n v="0"/>
    <s v="No"/>
    <d v="2001-08-14T00:00:00"/>
    <n v="2102.2600000000002"/>
    <s v="tier - 3"/>
    <s v="tier - 2"/>
    <s v="R1019"/>
    <n v="21"/>
  </r>
  <r>
    <s v="Id2138"/>
    <s v="s  Lauren"/>
    <s v="Padula"/>
    <n v="27.74"/>
    <s v="Over weight"/>
    <n v="4.29"/>
    <x v="2"/>
    <s v="No"/>
    <s v="yes"/>
    <s v="No"/>
    <n v="1"/>
    <s v="No"/>
    <d v="2004-06-12T00:00:00"/>
    <n v="2094.1"/>
    <s v="tier - 3"/>
    <s v="tier - 2"/>
    <s v="R1025"/>
    <n v="18"/>
  </r>
  <r>
    <s v="Id2139"/>
    <s v="  Arthur"/>
    <s v="Gamirov"/>
    <n v="32.11"/>
    <s v="Obesity"/>
    <n v="4.03"/>
    <x v="2"/>
    <s v="yes"/>
    <s v="yes"/>
    <s v="No"/>
    <n v="2"/>
    <s v="No"/>
    <d v="2000-07-26T00:00:00"/>
    <n v="2055.3200000000002"/>
    <s v="tier - 3"/>
    <s v="tier - 3"/>
    <s v="R1012"/>
    <n v="22"/>
  </r>
  <r>
    <s v="Id2140"/>
    <s v="  Thomas"/>
    <s v="Briot"/>
    <n v="25.175000000000001"/>
    <s v="Over weight"/>
    <n v="6.29"/>
    <x v="1"/>
    <s v="yes"/>
    <s v="yes"/>
    <s v="No"/>
    <n v="2"/>
    <s v="No"/>
    <d v="2000-09-02T00:00:00"/>
    <n v="2045.69"/>
    <s v="tier - 3"/>
    <s v="tier - 3"/>
    <s v="R1012"/>
    <n v="22"/>
  </r>
  <r>
    <s v="Id2141"/>
    <s v="  Jennifer"/>
    <s v="De Hueck"/>
    <n v="39.49"/>
    <s v="Obesity"/>
    <n v="4.4800000000000004"/>
    <x v="2"/>
    <s v="yes"/>
    <s v="No"/>
    <s v="No"/>
    <n v="0"/>
    <s v="No"/>
    <d v="2001-08-04T00:00:00"/>
    <n v="2026.97"/>
    <s v="tier - 3"/>
    <s v="tier - 2"/>
    <s v="R1013"/>
    <n v="21"/>
  </r>
  <r>
    <s v="Id2142"/>
    <s v="  Tammy"/>
    <s v="Putt"/>
    <n v="34.869999999999997"/>
    <s v="Obesity"/>
    <n v="5.51"/>
    <x v="2"/>
    <s v="yes"/>
    <s v="No"/>
    <s v="No"/>
    <n v="0"/>
    <s v="No"/>
    <d v="2001-09-06T00:00:00"/>
    <n v="2020.55"/>
    <s v="tier - 3"/>
    <s v="tier - 2"/>
    <s v="R1013"/>
    <n v="21"/>
  </r>
  <r>
    <s v="Id2143"/>
    <s v="  Lena"/>
    <s v="Deiman"/>
    <n v="34.6"/>
    <s v="Obesity"/>
    <n v="4.5"/>
    <x v="2"/>
    <s v="yes"/>
    <s v="No"/>
    <s v="No"/>
    <n v="0"/>
    <s v="No"/>
    <d v="2001-07-01T00:00:00"/>
    <n v="2020.18"/>
    <s v="tier - 3"/>
    <s v="tier - 1"/>
    <s v="R1011"/>
    <n v="21"/>
  </r>
  <r>
    <s v="Id2144"/>
    <s v="  Valentina"/>
    <s v="Bonanni"/>
    <n v="25.8"/>
    <s v="Over weight"/>
    <n v="6.29"/>
    <x v="1"/>
    <s v="yes"/>
    <s v="No"/>
    <s v="No"/>
    <n v="0"/>
    <s v="No"/>
    <d v="2001-08-14T00:00:00"/>
    <n v="2007.95"/>
    <s v="tier - 3"/>
    <s v="tier - 2"/>
    <s v="R1011"/>
    <n v="21"/>
  </r>
  <r>
    <s v="Id2145"/>
    <s v="  Russell N"/>
    <s v="Stein"/>
    <n v="35.86"/>
    <s v="Obesity"/>
    <n v="4.33"/>
    <x v="2"/>
    <s v="No"/>
    <s v="No"/>
    <s v="No"/>
    <n v="1"/>
    <s v="No"/>
    <d v="1998-09-14T00:00:00"/>
    <n v="1986.93"/>
    <s v="tier - 3"/>
    <s v="tier - 2"/>
    <s v="R1013"/>
    <n v="24"/>
  </r>
  <r>
    <s v="Id2146"/>
    <s v="  Scott R"/>
    <s v="Laumann"/>
    <n v="40.47"/>
    <s v="Obesity"/>
    <n v="11.15"/>
    <x v="0"/>
    <s v="No"/>
    <s v="No"/>
    <s v="No"/>
    <n v="0"/>
    <s v="No"/>
    <d v="2002-09-29T00:00:00"/>
    <n v="1984.45"/>
    <s v="tier - 3"/>
    <s v="tier - 3"/>
    <s v="R1016"/>
    <n v="20"/>
  </r>
  <r>
    <s v="Id2147"/>
    <s v="  Jose Francisco Sr"/>
    <s v="Galaviz"/>
    <n v="32.01"/>
    <s v="Obesity"/>
    <n v="6.45"/>
    <x v="0"/>
    <s v="No"/>
    <s v="No"/>
    <s v="No"/>
    <n v="1"/>
    <s v="No"/>
    <d v="1998-12-29T00:00:00"/>
    <n v="1981.58"/>
    <s v="tier - 3"/>
    <s v="tier - 1"/>
    <s v="R1013"/>
    <n v="24"/>
  </r>
  <r>
    <s v="Id2148"/>
    <s v="  Paul J"/>
    <s v="Piper"/>
    <n v="33"/>
    <s v="Obesity"/>
    <n v="9.27"/>
    <x v="0"/>
    <s v="No"/>
    <s v="No"/>
    <s v="No"/>
    <n v="0"/>
    <s v="No"/>
    <d v="2002-07-16T00:00:00"/>
    <n v="1980.07"/>
    <s v="tier - 3"/>
    <s v="tier - 3"/>
    <s v="R1011"/>
    <n v="20"/>
  </r>
  <r>
    <s v="Id2149"/>
    <s v="  Adam"/>
    <s v="Cantini"/>
    <n v="29.3"/>
    <s v="Over weight"/>
    <n v="6.15"/>
    <x v="1"/>
    <s v="No"/>
    <s v="No"/>
    <s v="No"/>
    <n v="1"/>
    <s v="No"/>
    <d v="1998-09-29T00:00:00"/>
    <n v="1977.82"/>
    <s v="tier - 3"/>
    <s v="tier - 1"/>
    <s v="R1011"/>
    <n v="24"/>
  </r>
  <r>
    <s v="Id2150"/>
    <s v="  Edward J"/>
    <s v="Hartman"/>
    <n v="25.8"/>
    <s v="Over weight"/>
    <n v="4.13"/>
    <x v="2"/>
    <s v="No"/>
    <s v="No"/>
    <s v="No"/>
    <n v="1"/>
    <s v="No"/>
    <d v="1998-10-05T00:00:00"/>
    <n v="1972.95"/>
    <s v="tier - 3"/>
    <s v="tier - 1"/>
    <s v="R1011"/>
    <n v="24"/>
  </r>
  <r>
    <s v="Id2151"/>
    <s v="  Patrick A"/>
    <s v="Werhane"/>
    <n v="23.4"/>
    <s v="Normal Weight"/>
    <n v="4.24"/>
    <x v="2"/>
    <s v="No"/>
    <s v="No"/>
    <s v="No"/>
    <n v="1"/>
    <s v="No"/>
    <d v="1998-09-28T00:00:00"/>
    <n v="1969.61"/>
    <s v="tier - 3"/>
    <s v="tier - 3"/>
    <s v="R1011"/>
    <n v="24"/>
  </r>
  <r>
    <s v="Id2152"/>
    <s v="  Geraint H"/>
    <s v="Davies"/>
    <n v="27.93"/>
    <s v="Over weight"/>
    <n v="9.8800000000000008"/>
    <x v="0"/>
    <s v="No"/>
    <s v="No"/>
    <s v="No"/>
    <n v="0"/>
    <s v="No"/>
    <d v="2002-07-29T00:00:00"/>
    <n v="1967.02"/>
    <s v="tier - 3"/>
    <s v="tier - 2"/>
    <s v="R1016"/>
    <n v="20"/>
  </r>
  <r>
    <s v="Id2153"/>
    <s v="  Dj"/>
    <s v="Hummel"/>
    <n v="22"/>
    <s v="Normal Weight"/>
    <n v="9.5"/>
    <x v="0"/>
    <s v="No"/>
    <s v="No"/>
    <s v="No"/>
    <n v="0"/>
    <s v="No"/>
    <d v="2002-09-07T00:00:00"/>
    <n v="1964.78"/>
    <s v="tier - 3"/>
    <s v="tier - 1"/>
    <s v="R1011"/>
    <n v="20"/>
  </r>
  <r>
    <s v="Id2154"/>
    <s v="  Zachary A"/>
    <s v="Lutz"/>
    <n v="36.86"/>
    <s v="Obesity"/>
    <n v="4.97"/>
    <x v="2"/>
    <s v="yes"/>
    <s v="No"/>
    <s v="No"/>
    <n v="0"/>
    <s v="No"/>
    <d v="2001-12-09T00:00:00"/>
    <n v="1917.32"/>
    <s v="tier - 3"/>
    <s v="tier - 2"/>
    <s v="R1012"/>
    <n v="21"/>
  </r>
  <r>
    <s v="Id2155"/>
    <s v="  Brian W"/>
    <s v="Waters"/>
    <n v="31.254999999999999"/>
    <s v="Obesity"/>
    <n v="5.49"/>
    <x v="2"/>
    <s v="yes"/>
    <s v="No"/>
    <s v="No"/>
    <n v="0"/>
    <s v="No"/>
    <d v="2001-08-03T00:00:00"/>
    <n v="1909.53"/>
    <s v="tier - 3"/>
    <s v="tier - 3"/>
    <s v="R1012"/>
    <n v="21"/>
  </r>
  <r>
    <s v="Id2156"/>
    <s v="  Joe"/>
    <s v="Viglienzoni"/>
    <n v="23.06"/>
    <s v="Normal Weight"/>
    <n v="4.47"/>
    <x v="2"/>
    <s v="No"/>
    <s v="No"/>
    <s v="No"/>
    <n v="0"/>
    <s v="No"/>
    <d v="1994-10-06T00:00:00"/>
    <n v="1908.9"/>
    <s v="tier - 3"/>
    <s v="tier - 3"/>
    <s v="R1013"/>
    <n v="28"/>
  </r>
  <r>
    <s v="Id2157"/>
    <s v="  Stephen"/>
    <s v="Rathbun"/>
    <n v="28.975000000000001"/>
    <s v="Over weight"/>
    <n v="4.34"/>
    <x v="2"/>
    <s v="yes"/>
    <s v="No"/>
    <s v="No"/>
    <n v="0"/>
    <s v="No"/>
    <d v="2001-08-10T00:00:00"/>
    <n v="1906.36"/>
    <s v="tier - 3"/>
    <s v="tier - 1"/>
    <s v="R1012"/>
    <n v="21"/>
  </r>
  <r>
    <s v="Id2158"/>
    <s v="  Ellen L"/>
    <s v="crane"/>
    <n v="33.299999999999997"/>
    <s v="Obesity"/>
    <n v="9.49"/>
    <x v="0"/>
    <s v="No"/>
    <s v="No"/>
    <s v="No"/>
    <n v="0"/>
    <s v="No"/>
    <d v="2002-08-21T00:00:00"/>
    <n v="1880.49"/>
    <s v="tier - 3"/>
    <s v="tier - 1"/>
    <s v="R1011"/>
    <n v="20"/>
  </r>
  <r>
    <s v="Id2159"/>
    <s v="  Cindy"/>
    <s v="Conant"/>
    <n v="33"/>
    <s v="Obesity"/>
    <n v="10.16"/>
    <x v="0"/>
    <s v="No"/>
    <s v="No"/>
    <s v="No"/>
    <n v="0"/>
    <s v="No"/>
    <d v="2002-08-29T00:00:00"/>
    <n v="1880.07"/>
    <s v="tier - 3"/>
    <s v="tier - 2"/>
    <s v="R1013"/>
    <n v="20"/>
  </r>
  <r>
    <s v="Id2160"/>
    <s v="  Abigail R"/>
    <s v="Huyser-Wierenga"/>
    <n v="31.46"/>
    <s v="Obesity"/>
    <n v="11.19"/>
    <x v="0"/>
    <s v="No"/>
    <s v="No"/>
    <s v="No"/>
    <n v="0"/>
    <s v="No"/>
    <d v="2002-10-29T00:00:00"/>
    <n v="1877.93"/>
    <s v="tier - 3"/>
    <s v="tier - 1"/>
    <s v="R1013"/>
    <n v="20"/>
  </r>
  <r>
    <s v="Id2161"/>
    <s v="  Amy L"/>
    <s v="Natalini"/>
    <n v="29.6"/>
    <s v="Over weight"/>
    <n v="11.03"/>
    <x v="0"/>
    <s v="No"/>
    <s v="No"/>
    <s v="No"/>
    <n v="0"/>
    <s v="No"/>
    <d v="2002-09-22T00:00:00"/>
    <n v="1875.34"/>
    <s v="tier - 3"/>
    <s v="tier - 2"/>
    <s v="R1011"/>
    <n v="20"/>
  </r>
  <r>
    <s v="Id2162"/>
    <s v="  Amy"/>
    <s v="Robbins"/>
    <n v="22.05"/>
    <s v="Normal Weight"/>
    <n v="4.43"/>
    <x v="2"/>
    <s v="yes"/>
    <s v="No"/>
    <s v="No"/>
    <n v="0"/>
    <s v="No"/>
    <d v="1996-07-02T00:00:00"/>
    <n v="1865.98"/>
    <s v="tier - 3"/>
    <s v="tier - 3"/>
    <s v="R1012"/>
    <n v="26"/>
  </r>
  <r>
    <s v="Id2163"/>
    <s v="s  Grace H"/>
    <s v="Stanislav"/>
    <n v="27.06"/>
    <s v="Over weight"/>
    <n v="6.14"/>
    <x v="1"/>
    <s v="No"/>
    <s v="yes"/>
    <s v="No"/>
    <n v="1"/>
    <s v="No"/>
    <d v="2004-12-27T00:00:00"/>
    <n v="1863.45"/>
    <s v="tier - 3"/>
    <s v="tier - 1"/>
    <s v="R1025"/>
    <n v="18"/>
  </r>
  <r>
    <s v="Id2164"/>
    <s v="  Caitie J"/>
    <s v="Meyer"/>
    <n v="20.49"/>
    <s v="Normal Weight"/>
    <n v="4.87"/>
    <x v="2"/>
    <s v="No"/>
    <s v="No"/>
    <s v="No"/>
    <n v="0"/>
    <s v="No"/>
    <d v="1994-12-06T00:00:00"/>
    <n v="1850.55"/>
    <s v="tier - 3"/>
    <s v="tier - 2"/>
    <s v="R1012"/>
    <n v="28"/>
  </r>
  <r>
    <s v="Id2165"/>
    <s v="  Benjamin"/>
    <s v="Mears"/>
    <n v="28.4"/>
    <s v="Over weight"/>
    <n v="4.3"/>
    <x v="2"/>
    <s v="No"/>
    <s v="No"/>
    <s v="Yes"/>
    <n v="1"/>
    <s v="No"/>
    <d v="2003-07-20T00:00:00"/>
    <n v="1842.52"/>
    <s v="tier - 3"/>
    <s v="tier - 2"/>
    <s v="R1011"/>
    <n v="19"/>
  </r>
  <r>
    <s v="Id2166"/>
    <s v="  Ian T"/>
    <s v="Neill"/>
    <n v="41.91"/>
    <s v="Obesity"/>
    <n v="6.19"/>
    <x v="1"/>
    <s v="No"/>
    <s v="No"/>
    <s v="No"/>
    <n v="0"/>
    <s v="No"/>
    <d v="1999-12-12T00:00:00"/>
    <n v="1837.28"/>
    <s v="tier - 3"/>
    <s v="tier - 2"/>
    <s v="R1013"/>
    <n v="23"/>
  </r>
  <r>
    <s v="Id2167"/>
    <s v="  Tadese"/>
    <s v="Tola"/>
    <n v="24.6"/>
    <s v="Over weight"/>
    <n v="6.19"/>
    <x v="1"/>
    <s v="No"/>
    <s v="No"/>
    <s v="Yes"/>
    <n v="1"/>
    <s v="No"/>
    <d v="2003-08-04T00:00:00"/>
    <n v="1837.24"/>
    <s v="tier - 3"/>
    <s v="tier - 2"/>
    <s v="R1011"/>
    <n v="19"/>
  </r>
  <r>
    <s v="Id2168"/>
    <s v="  Jonathan"/>
    <s v="Briskman"/>
    <n v="20.9"/>
    <s v="Normal Weight"/>
    <n v="5.12"/>
    <x v="2"/>
    <s v="No"/>
    <s v="No"/>
    <s v="Yes"/>
    <n v="1"/>
    <s v="No"/>
    <d v="2003-08-11T00:00:00"/>
    <n v="1832.09"/>
    <s v="tier - 3"/>
    <s v="tier - 3"/>
    <s v="R1011"/>
    <n v="19"/>
  </r>
  <r>
    <s v="Id2169"/>
    <s v="  Dathan"/>
    <s v="Ritzenhein"/>
    <n v="34.4"/>
    <s v="Obesity"/>
    <n v="4.04"/>
    <x v="2"/>
    <s v="No"/>
    <s v="No"/>
    <s v="No"/>
    <n v="0"/>
    <s v="No"/>
    <d v="1999-10-01T00:00:00"/>
    <n v="1826.84"/>
    <s v="tier - 3"/>
    <s v="tier - 2"/>
    <s v="R1011"/>
    <n v="23"/>
  </r>
  <r>
    <s v="Id2170"/>
    <s v="  Eric"/>
    <s v="Malkowski"/>
    <n v="32.56"/>
    <s v="Obesity"/>
    <n v="5.36"/>
    <x v="2"/>
    <s v="No"/>
    <s v="No"/>
    <s v="No"/>
    <n v="0"/>
    <s v="No"/>
    <d v="1999-11-17T00:00:00"/>
    <n v="1824.29"/>
    <s v="tier - 3"/>
    <s v="tier - 3"/>
    <s v="R1013"/>
    <n v="23"/>
  </r>
  <r>
    <s v="Id2171"/>
    <s v="  Allison M"/>
    <s v="Andreyko"/>
    <n v="27.98"/>
    <s v="Over weight"/>
    <n v="4.38"/>
    <x v="2"/>
    <s v="No"/>
    <s v="yes"/>
    <s v="No"/>
    <n v="1"/>
    <s v="No"/>
    <d v="2004-08-19T00:00:00"/>
    <n v="1822.54"/>
    <s v="tier - 3"/>
    <s v="tier - 1"/>
    <s v="R1012"/>
    <n v="18"/>
  </r>
  <r>
    <s v="Id2172"/>
    <s v="  Paul"/>
    <s v="Landry"/>
    <n v="26.51"/>
    <s v="Over weight"/>
    <n v="4.58"/>
    <x v="2"/>
    <s v="No"/>
    <s v="No"/>
    <s v="No"/>
    <n v="0"/>
    <s v="No"/>
    <d v="1999-09-25T00:00:00"/>
    <n v="1815.88"/>
    <s v="tier - 3"/>
    <s v="tier - 3"/>
    <s v="R1013"/>
    <n v="23"/>
  </r>
  <r>
    <s v="Id2173"/>
    <s v="  Aaron R"/>
    <s v="Lozier"/>
    <n v="29.734999999999999"/>
    <s v="Over weight"/>
    <n v="11.92"/>
    <x v="0"/>
    <s v="No"/>
    <s v="No"/>
    <s v="No"/>
    <n v="0"/>
    <s v="No"/>
    <d v="2002-12-13T00:00:00"/>
    <n v="1769.53"/>
    <s v="tier - 3"/>
    <s v="tier - 3"/>
    <s v="R1012"/>
    <n v="20"/>
  </r>
  <r>
    <s v="Id2174"/>
    <s v="  Caitlin H"/>
    <s v="O'Brien"/>
    <n v="40.5"/>
    <s v="Obesity"/>
    <n v="5.4"/>
    <x v="2"/>
    <s v="No"/>
    <s v="No"/>
    <s v="Yes"/>
    <n v="1"/>
    <s v="No"/>
    <d v="2003-11-19T00:00:00"/>
    <n v="1759.34"/>
    <s v="tier - 3"/>
    <s v="tier - 1"/>
    <s v="R1011"/>
    <n v="19"/>
  </r>
  <r>
    <s v="Id2175"/>
    <s v="  Harald E"/>
    <s v="Rodas"/>
    <n v="25.64"/>
    <s v="Over weight"/>
    <n v="4.76"/>
    <x v="2"/>
    <s v="No"/>
    <s v="No"/>
    <s v="No"/>
    <n v="1"/>
    <s v="No"/>
    <d v="1998-10-07T00:00:00"/>
    <n v="1756.6"/>
    <s v="tier - 3"/>
    <s v="tier - 3"/>
    <s v="R1013"/>
    <n v="24"/>
  </r>
  <r>
    <s v="Id2176"/>
    <s v="  Siobhan A"/>
    <s v="O'Connor"/>
    <n v="32.9"/>
    <s v="Obesity"/>
    <n v="4.78"/>
    <x v="2"/>
    <s v="No"/>
    <s v="No"/>
    <s v="Yes"/>
    <n v="1"/>
    <s v="No"/>
    <d v="2003-09-26T00:00:00"/>
    <n v="1748.77"/>
    <s v="tier - 3"/>
    <s v="tier - 1"/>
    <s v="R1011"/>
    <n v="19"/>
  </r>
  <r>
    <s v="Id2177"/>
    <s v="  Andrea J"/>
    <s v="White"/>
    <n v="29.8"/>
    <s v="Over weight"/>
    <n v="4.26"/>
    <x v="2"/>
    <s v="No"/>
    <s v="No"/>
    <s v="Yes"/>
    <n v="1"/>
    <s v="No"/>
    <d v="2003-07-28T00:00:00"/>
    <n v="1744.47"/>
    <s v="tier - 3"/>
    <s v="tier - 1"/>
    <s v="R1011"/>
    <n v="19"/>
  </r>
  <r>
    <s v="Id2178"/>
    <s v="  Marie"/>
    <s v="Davenport"/>
    <n v="28.9"/>
    <s v="Over weight"/>
    <n v="5.85"/>
    <x v="1"/>
    <s v="No"/>
    <s v="No"/>
    <s v="Yes"/>
    <n v="1"/>
    <s v="No"/>
    <d v="2003-07-25T00:00:00"/>
    <n v="1743.21"/>
    <s v="tier - 3"/>
    <s v="tier - 1"/>
    <s v="R1011"/>
    <n v="19"/>
  </r>
  <r>
    <s v="Id2179"/>
    <s v="  Rachel A"/>
    <s v="Karmen"/>
    <n v="24.7"/>
    <s v="Over weight"/>
    <n v="5.32"/>
    <x v="2"/>
    <s v="No"/>
    <s v="No"/>
    <s v="Yes"/>
    <n v="1"/>
    <s v="No"/>
    <d v="2003-11-14T00:00:00"/>
    <n v="1737.38"/>
    <s v="tier - 3"/>
    <s v="tier - 2"/>
    <s v="R1011"/>
    <n v="19"/>
  </r>
  <r>
    <s v="Id2180"/>
    <s v="  Emma"/>
    <s v="Miller"/>
    <n v="20.6"/>
    <s v="Normal Weight"/>
    <n v="5.14"/>
    <x v="2"/>
    <s v="No"/>
    <s v="No"/>
    <s v="Yes"/>
    <n v="1"/>
    <s v="No"/>
    <d v="2003-11-09T00:00:00"/>
    <n v="1731.68"/>
    <s v="tier - 3"/>
    <s v="tier - 2"/>
    <s v="R1011"/>
    <n v="19"/>
  </r>
  <r>
    <s v="Id2181"/>
    <s v="  Kiersten"/>
    <s v="Lippmann"/>
    <n v="18.600000000000001"/>
    <s v="Normal Weight"/>
    <n v="5"/>
    <x v="2"/>
    <s v="No"/>
    <s v="No"/>
    <s v="Yes"/>
    <n v="1"/>
    <s v="No"/>
    <d v="2003-09-01T00:00:00"/>
    <n v="1728.9"/>
    <s v="tier - 3"/>
    <s v="tier - 2"/>
    <s v="R1011"/>
    <n v="19"/>
  </r>
  <r>
    <s v="Id2182"/>
    <s v="  Rachael"/>
    <s v="Klehm"/>
    <n v="17.8"/>
    <s v="Under Weight"/>
    <n v="4.55"/>
    <x v="2"/>
    <s v="No"/>
    <s v="No"/>
    <s v="Yes"/>
    <n v="1"/>
    <s v="No"/>
    <d v="2003-11-21T00:00:00"/>
    <n v="1727.79"/>
    <s v="tier - 3"/>
    <s v="tier - 3"/>
    <s v="R1011"/>
    <n v="19"/>
  </r>
  <r>
    <s v="Id2183"/>
    <s v="  Timothy P"/>
    <s v="Murphy"/>
    <n v="35.200000000000003"/>
    <s v="Obesity"/>
    <n v="5.97"/>
    <x v="1"/>
    <s v="No"/>
    <s v="yes"/>
    <s v="No"/>
    <n v="1"/>
    <s v="No"/>
    <d v="2004-09-09T00:00:00"/>
    <n v="1727.54"/>
    <s v="tier - 3"/>
    <s v="tier - 1"/>
    <s v="R1013"/>
    <n v="18"/>
  </r>
  <r>
    <s v="Id2184"/>
    <s v="  Lelisa"/>
    <s v="Desisa"/>
    <n v="33.770000000000003"/>
    <s v="Obesity"/>
    <n v="4.0199999999999996"/>
    <x v="2"/>
    <s v="No"/>
    <s v="yes"/>
    <s v="No"/>
    <n v="1"/>
    <s v="No"/>
    <d v="2004-10-21T00:00:00"/>
    <n v="1725.55"/>
    <s v="tier - 3"/>
    <s v="tier - 2"/>
    <s v="R1013"/>
    <n v="18"/>
  </r>
  <r>
    <s v="Id2185"/>
    <s v="  Nate"/>
    <s v="Brooks"/>
    <n v="30.03"/>
    <s v="Obesity"/>
    <n v="4.04"/>
    <x v="2"/>
    <s v="No"/>
    <s v="yes"/>
    <s v="No"/>
    <n v="1"/>
    <s v="No"/>
    <d v="2004-09-11T00:00:00"/>
    <n v="1720.35"/>
    <s v="tier - 3"/>
    <s v="tier - 3"/>
    <s v="R1013"/>
    <n v="18"/>
  </r>
  <r>
    <s v="Id2186"/>
    <s v="  Chris C"/>
    <s v="Stone"/>
    <n v="29.37"/>
    <s v="Over weight"/>
    <n v="5.54"/>
    <x v="2"/>
    <s v="No"/>
    <s v="yes"/>
    <s v="No"/>
    <n v="1"/>
    <s v="No"/>
    <d v="2004-06-10T00:00:00"/>
    <n v="1719.44"/>
    <s v="tier - 3"/>
    <s v="tier - 3"/>
    <s v="R1013"/>
    <n v="18"/>
  </r>
  <r>
    <s v="Id2187"/>
    <s v="  Scott"/>
    <s v="Weispfennig"/>
    <n v="28.5"/>
    <s v="Over weight"/>
    <n v="4.03"/>
    <x v="2"/>
    <s v="No"/>
    <s v="yes"/>
    <s v="No"/>
    <n v="1"/>
    <s v="No"/>
    <d v="2004-09-21T00:00:00"/>
    <n v="1712.23"/>
    <s v="tier - 3"/>
    <s v="tier - 1"/>
    <s v="R1016"/>
    <n v="18"/>
  </r>
  <r>
    <s v="Id2188"/>
    <s v="  Kevin"/>
    <s v="Sorrell"/>
    <n v="23.32"/>
    <s v="Normal Weight"/>
    <n v="5.62"/>
    <x v="2"/>
    <s v="No"/>
    <s v="yes"/>
    <s v="No"/>
    <n v="1"/>
    <s v="No"/>
    <d v="2004-09-19T00:00:00"/>
    <n v="1711.03"/>
    <s v="tier - 3"/>
    <s v="tier - 3"/>
    <s v="R1013"/>
    <n v="18"/>
  </r>
  <r>
    <s v="Id2189"/>
    <s v="  Erik C"/>
    <s v="Morris"/>
    <n v="26.125"/>
    <s v="Over weight"/>
    <n v="5.27"/>
    <x v="2"/>
    <s v="No"/>
    <s v="yes"/>
    <s v="No"/>
    <n v="1"/>
    <s v="No"/>
    <d v="2004-12-12T00:00:00"/>
    <n v="1708.93"/>
    <s v="tier - 3"/>
    <s v="tier - 1"/>
    <s v="R1019"/>
    <n v="18"/>
  </r>
  <r>
    <s v="Id2190"/>
    <s v="  Shawn C"/>
    <s v="Marek"/>
    <n v="25.46"/>
    <s v="Over weight"/>
    <n v="5.18"/>
    <x v="2"/>
    <s v="No"/>
    <s v="yes"/>
    <s v="No"/>
    <n v="1"/>
    <s v="No"/>
    <d v="2004-10-17T00:00:00"/>
    <n v="1708"/>
    <s v="tier - 3"/>
    <s v="tier - 2"/>
    <s v="R1016"/>
    <n v="18"/>
  </r>
  <r>
    <s v="Id2191"/>
    <s v="  Vajin L"/>
    <s v="Armstrong"/>
    <n v="23.75"/>
    <s v="Normal Weight"/>
    <n v="5.27"/>
    <x v="2"/>
    <s v="No"/>
    <s v="yes"/>
    <s v="No"/>
    <n v="1"/>
    <s v="No"/>
    <d v="2004-12-06T00:00:00"/>
    <n v="1705.62"/>
    <s v="tier - 2"/>
    <s v="tier - 2"/>
    <s v="R1015"/>
    <n v="18"/>
  </r>
  <r>
    <s v="Id2192"/>
    <s v="  John K Jr"/>
    <s v="Werner"/>
    <n v="23.085000000000001"/>
    <s v="Normal Weight"/>
    <n v="5.62"/>
    <x v="2"/>
    <s v="No"/>
    <s v="yes"/>
    <s v="No"/>
    <n v="1"/>
    <s v="No"/>
    <d v="2004-12-14T00:00:00"/>
    <n v="1704.7"/>
    <s v="tier - 2"/>
    <s v="tier - 3"/>
    <s v="R1018"/>
    <n v="18"/>
  </r>
  <r>
    <s v="Id2193"/>
    <s v="  Kevin J"/>
    <s v="Gries"/>
    <n v="22.99"/>
    <s v="Normal Weight"/>
    <n v="5.0599999999999996"/>
    <x v="2"/>
    <s v="No"/>
    <s v="yes"/>
    <s v="No"/>
    <n v="1"/>
    <s v="No"/>
    <d v="2004-11-07T00:00:00"/>
    <n v="1704.57"/>
    <s v="tier - 2"/>
    <s v="tier - 1"/>
    <s v="R1016"/>
    <n v="18"/>
  </r>
  <r>
    <s v="Id2194"/>
    <s v="  Kirby W"/>
    <s v="Mills"/>
    <n v="21.47"/>
    <s v="Normal Weight"/>
    <n v="4.6900000000000004"/>
    <x v="2"/>
    <s v="No"/>
    <s v="yes"/>
    <s v="No"/>
    <n v="1"/>
    <s v="No"/>
    <d v="2004-12-10T00:00:00"/>
    <n v="1702.46"/>
    <s v="tier - 2"/>
    <s v="tier - 3"/>
    <s v="R1019"/>
    <n v="18"/>
  </r>
  <r>
    <s v="Id2195"/>
    <s v="  J A"/>
    <s v="Penny"/>
    <n v="15.96"/>
    <s v="Under Weight"/>
    <n v="5.44"/>
    <x v="2"/>
    <s v="No"/>
    <s v="yes"/>
    <s v="No"/>
    <n v="1"/>
    <s v="No"/>
    <d v="2004-11-17T00:00:00"/>
    <n v="1694.8"/>
    <s v="tier - 2"/>
    <s v="tier - 2"/>
    <s v="R1015"/>
    <n v="18"/>
  </r>
  <r>
    <s v="Id2196"/>
    <s v="  Dustin G"/>
    <s v="Hicks"/>
    <n v="39.5"/>
    <s v="Obesity"/>
    <n v="5.05"/>
    <x v="2"/>
    <s v="No"/>
    <s v="yes"/>
    <s v="No"/>
    <n v="1"/>
    <s v="No"/>
    <d v="2000-10-21T00:00:00"/>
    <n v="1682.6"/>
    <s v="tier - 2"/>
    <s v="tier - 2"/>
    <s v="R1011"/>
    <n v="22"/>
  </r>
  <r>
    <s v="Id2197"/>
    <s v="  Anthony G"/>
    <s v="Masayesva"/>
    <n v="33.770000000000003"/>
    <s v="Obesity"/>
    <n v="6"/>
    <x v="1"/>
    <s v="No"/>
    <s v="yes"/>
    <s v="No"/>
    <n v="1"/>
    <s v="No"/>
    <d v="2000-06-10T00:00:00"/>
    <n v="1674.63"/>
    <s v="tier - 2"/>
    <s v="tier - 2"/>
    <s v="R1013"/>
    <n v="22"/>
  </r>
  <r>
    <s v="Id2198"/>
    <s v="  Ryan"/>
    <s v="Paavola"/>
    <n v="26.84"/>
    <s v="Over weight"/>
    <n v="5.99"/>
    <x v="1"/>
    <s v="yes"/>
    <s v="yes"/>
    <s v="No"/>
    <n v="1"/>
    <s v="No"/>
    <d v="2000-10-23T00:00:00"/>
    <n v="1665"/>
    <s v="tier - 2"/>
    <s v="tier - 2"/>
    <s v="R1013"/>
    <n v="22"/>
  </r>
  <r>
    <s v="Id2199"/>
    <s v="  Eric N"/>
    <s v="Gehlsen"/>
    <n v="35.53"/>
    <s v="Obesity"/>
    <n v="4.3600000000000003"/>
    <x v="2"/>
    <s v="No"/>
    <s v="No"/>
    <s v="Yes"/>
    <n v="1"/>
    <s v="No"/>
    <d v="2003-12-30T00:00:00"/>
    <n v="1646.43"/>
    <s v="tier - 2"/>
    <s v="tier - 1"/>
    <s v="R1012"/>
    <n v="19"/>
  </r>
  <r>
    <s v="Id2200"/>
    <s v="  Connor"/>
    <s v="Roche"/>
    <n v="30.59"/>
    <s v="Obesity"/>
    <n v="4.41"/>
    <x v="2"/>
    <s v="No"/>
    <s v="No"/>
    <s v="Yes"/>
    <n v="1"/>
    <s v="No"/>
    <d v="2003-08-21T00:00:00"/>
    <n v="1639.56"/>
    <s v="tier - 2"/>
    <s v="tier - 2"/>
    <s v="R1012"/>
    <n v="19"/>
  </r>
  <r>
    <s v="Id2201"/>
    <s v="  Patrick H"/>
    <s v="Hearn"/>
    <n v="30.59"/>
    <s v="Obesity"/>
    <n v="4.17"/>
    <x v="2"/>
    <s v="No"/>
    <s v="No"/>
    <s v="Yes"/>
    <n v="1"/>
    <s v="No"/>
    <d v="2003-09-16T00:00:00"/>
    <n v="1639.56"/>
    <s v="tier - 2"/>
    <s v="tier - 2"/>
    <s v="R1012"/>
    <n v="19"/>
  </r>
  <r>
    <s v="Id2202"/>
    <s v="  Tyler"/>
    <s v="Dimson"/>
    <n v="27.835000000000001"/>
    <s v="Over weight"/>
    <n v="4.4400000000000004"/>
    <x v="2"/>
    <s v="No"/>
    <s v="No"/>
    <s v="Yes"/>
    <n v="1"/>
    <s v="No"/>
    <d v="2003-12-30T00:00:00"/>
    <n v="1635.73"/>
    <s v="tier - 2"/>
    <s v="tier - 3"/>
    <s v="R1012"/>
    <n v="19"/>
  </r>
  <r>
    <s v="Id2203"/>
    <s v="  Deborah L"/>
    <s v="Slason"/>
    <n v="40.26"/>
    <s v="Obesity"/>
    <n v="5.52"/>
    <x v="2"/>
    <s v="No"/>
    <s v="yes"/>
    <s v="No"/>
    <n v="1"/>
    <s v="No"/>
    <d v="2004-06-13T00:00:00"/>
    <n v="1634.57"/>
    <s v="tier - 2"/>
    <s v="tier - 2"/>
    <s v="R1013"/>
    <n v="18"/>
  </r>
  <r>
    <s v="Id2204"/>
    <s v="  Andrea K"/>
    <s v="Gibson"/>
    <n v="39.82"/>
    <s v="Obesity"/>
    <n v="6.01"/>
    <x v="1"/>
    <s v="No"/>
    <s v="yes"/>
    <s v="No"/>
    <n v="1"/>
    <s v="No"/>
    <d v="2004-08-08T00:00:00"/>
    <n v="1633.96"/>
    <s v="tier - 2"/>
    <s v="tier - 1"/>
    <s v="R1013"/>
    <n v="18"/>
  </r>
  <r>
    <s v="Id2205"/>
    <s v="  Elleree"/>
    <s v="Erdos"/>
    <n v="39.159999999999997"/>
    <s v="Obesity"/>
    <n v="5.81"/>
    <x v="1"/>
    <s v="No"/>
    <s v="yes"/>
    <s v="No"/>
    <n v="1"/>
    <s v="No"/>
    <d v="2004-12-13T00:00:00"/>
    <n v="1633.04"/>
    <s v="tier - 2"/>
    <s v="tier - 2"/>
    <s v="R1013"/>
    <n v="18"/>
  </r>
  <r>
    <s v="Id2206"/>
    <s v="  Brandon J"/>
    <s v="Cushman"/>
    <n v="25.555"/>
    <s v="Over weight"/>
    <n v="4.37"/>
    <x v="2"/>
    <s v="No"/>
    <s v="No"/>
    <s v="Yes"/>
    <n v="1"/>
    <s v="No"/>
    <d v="2003-09-16T00:00:00"/>
    <n v="1632.56"/>
    <s v="tier - 2"/>
    <s v="tier - 2"/>
    <s v="R1012"/>
    <n v="19"/>
  </r>
  <r>
    <s v="Id2207"/>
    <s v="  Steve"/>
    <s v="Hammel"/>
    <n v="25.175000000000001"/>
    <s v="Over weight"/>
    <n v="5.74"/>
    <x v="1"/>
    <s v="No"/>
    <s v="No"/>
    <s v="Yes"/>
    <n v="1"/>
    <s v="No"/>
    <d v="2003-10-03T00:00:00"/>
    <n v="1632.04"/>
    <s v="tier - 2"/>
    <s v="tier - 2"/>
    <s v="R1012"/>
    <n v="19"/>
  </r>
  <r>
    <s v="Id2208"/>
    <s v="  Nina Wavik Sr"/>
    <s v="Ytterstad"/>
    <n v="38.28"/>
    <s v="Obesity"/>
    <n v="5.39"/>
    <x v="2"/>
    <s v="No"/>
    <s v="yes"/>
    <s v="No"/>
    <n v="1"/>
    <s v="No"/>
    <d v="2004-07-09T00:00:00"/>
    <n v="1631.82"/>
    <s v="tier - 2"/>
    <s v="tier - 1"/>
    <s v="R1013"/>
    <n v="18"/>
  </r>
  <r>
    <s v="Id2209"/>
    <s v="  Dani"/>
    <s v="Prince"/>
    <n v="38.17"/>
    <s v="Obesity"/>
    <n v="4.07"/>
    <x v="2"/>
    <s v="No"/>
    <s v="yes"/>
    <s v="No"/>
    <n v="1"/>
    <s v="No"/>
    <d v="2004-12-05T00:00:00"/>
    <n v="1631.67"/>
    <s v="tier - 2"/>
    <s v="tier - 3"/>
    <s v="R1013"/>
    <n v="18"/>
  </r>
  <r>
    <s v="Id2210"/>
    <s v="  Jennifer A"/>
    <s v="Freeman"/>
    <n v="36.85"/>
    <s v="Obesity"/>
    <n v="5.49"/>
    <x v="2"/>
    <s v="No"/>
    <s v="yes"/>
    <s v="No"/>
    <n v="1"/>
    <s v="No"/>
    <d v="2004-10-04T00:00:00"/>
    <n v="1629.83"/>
    <s v="tier - 2"/>
    <s v="tier - 2"/>
    <s v="R1013"/>
    <n v="18"/>
  </r>
  <r>
    <s v="Id2211"/>
    <s v="  Martin"/>
    <s v="Petrulak"/>
    <n v="22.61"/>
    <s v="Normal Weight"/>
    <n v="5.68"/>
    <x v="2"/>
    <s v="No"/>
    <s v="No"/>
    <s v="Yes"/>
    <n v="1"/>
    <s v="No"/>
    <d v="2003-07-17T00:00:00"/>
    <n v="1628.47"/>
    <s v="tier - 2"/>
    <s v="tier - 1"/>
    <s v="R1012"/>
    <n v="19"/>
  </r>
  <r>
    <s v="Id2212"/>
    <s v="  Steve"/>
    <s v="Lloyd"/>
    <n v="21.754999999999999"/>
    <s v="Normal Weight"/>
    <n v="6.09"/>
    <x v="1"/>
    <s v="No"/>
    <s v="No"/>
    <s v="Yes"/>
    <n v="1"/>
    <s v="No"/>
    <d v="2003-12-04T00:00:00"/>
    <n v="1627.28"/>
    <s v="tier - 2"/>
    <s v="tier - 2"/>
    <s v="R1012"/>
    <n v="19"/>
  </r>
  <r>
    <s v="Id2213"/>
    <s v="  Christopher"/>
    <s v="Zablocki"/>
    <n v="20.425000000000001"/>
    <s v="Normal Weight"/>
    <n v="5.53"/>
    <x v="2"/>
    <s v="No"/>
    <s v="No"/>
    <s v="Yes"/>
    <n v="1"/>
    <s v="No"/>
    <d v="2003-09-09T00:00:00"/>
    <n v="1625.43"/>
    <s v="tier - 2"/>
    <s v="tier - 3"/>
    <s v="R1012"/>
    <n v="19"/>
  </r>
  <r>
    <s v="Id2214"/>
    <s v="  Kathryn M"/>
    <s v="Van Meter"/>
    <n v="31.35"/>
    <s v="Obesity"/>
    <n v="4.28"/>
    <x v="2"/>
    <s v="No"/>
    <s v="yes"/>
    <s v="No"/>
    <n v="1"/>
    <s v="No"/>
    <d v="2004-07-25T00:00:00"/>
    <n v="1622.19"/>
    <s v="tier - 2"/>
    <s v="tier - 1"/>
    <s v="R1013"/>
    <n v="18"/>
  </r>
  <r>
    <s v="Id2215"/>
    <s v="  Emily"/>
    <s v="Babay"/>
    <n v="31.13"/>
    <s v="Obesity"/>
    <n v="6.01"/>
    <x v="1"/>
    <s v="No"/>
    <s v="yes"/>
    <s v="No"/>
    <n v="1"/>
    <s v="No"/>
    <d v="2004-08-21T00:00:00"/>
    <n v="1621.88"/>
    <s v="tier - 2"/>
    <s v="tier - 2"/>
    <s v="R1013"/>
    <n v="18"/>
  </r>
  <r>
    <s v="Id2216"/>
    <s v="  Trent A"/>
    <s v="Taylor"/>
    <n v="17.48"/>
    <s v="Under Weight"/>
    <n v="4.59"/>
    <x v="2"/>
    <s v="No"/>
    <s v="No"/>
    <s v="Yes"/>
    <n v="1"/>
    <s v="No"/>
    <d v="2003-09-14T00:00:00"/>
    <n v="1621.34"/>
    <s v="tier - 2"/>
    <s v="tier - 2"/>
    <s v="R1012"/>
    <n v="19"/>
  </r>
  <r>
    <s v="Id2217"/>
    <s v="  Jennifer E"/>
    <s v="Smith"/>
    <n v="22.57"/>
    <s v="Normal Weight"/>
    <n v="5.8"/>
    <x v="1"/>
    <s v="yes"/>
    <s v="No"/>
    <s v="No"/>
    <n v="1"/>
    <s v="No"/>
    <d v="1995-08-05T00:00:00"/>
    <n v="1617.16"/>
    <s v="tier - 2"/>
    <s v="tier - 1"/>
    <s v="R1013"/>
    <n v="27"/>
  </r>
  <r>
    <s v="Id2218"/>
    <s v="  Polly"/>
    <s v="Moody"/>
    <n v="26.73"/>
    <s v="Over weight"/>
    <n v="5.08"/>
    <x v="2"/>
    <s v="No"/>
    <s v="yes"/>
    <s v="No"/>
    <n v="1"/>
    <s v="No"/>
    <d v="2004-07-22T00:00:00"/>
    <n v="1615.77"/>
    <s v="tier - 2"/>
    <s v="tier - 1"/>
    <s v="R1013"/>
    <n v="18"/>
  </r>
  <r>
    <s v="Id2219"/>
    <s v="  Elizabeth"/>
    <s v="Swierzbinski"/>
    <n v="20.79"/>
    <s v="Normal Weight"/>
    <n v="5.84"/>
    <x v="1"/>
    <s v="No"/>
    <s v="yes"/>
    <s v="No"/>
    <n v="1"/>
    <s v="No"/>
    <d v="2004-11-19T00:00:00"/>
    <n v="1607.51"/>
    <s v="tier - 2"/>
    <s v="tier - 3"/>
    <s v="R1013"/>
    <n v="18"/>
  </r>
  <r>
    <s v="Id2220"/>
    <s v="  Tiffany A"/>
    <s v="Schwartz"/>
    <n v="20.149999999999999"/>
    <s v="Normal Weight"/>
    <n v="4.1500000000000004"/>
    <x v="2"/>
    <s v="No"/>
    <s v="No"/>
    <s v="No"/>
    <n v="1"/>
    <s v="No"/>
    <d v="1992-09-22T00:00:00"/>
    <n v="1566.88"/>
    <s v="tier - 2"/>
    <s v="tier - 1"/>
    <s v="R1013"/>
    <n v="30"/>
  </r>
  <r>
    <s v="Id2221"/>
    <s v="  Cole"/>
    <s v="Sanseverino"/>
    <n v="36.85"/>
    <s v="Obesity"/>
    <n v="4.3600000000000003"/>
    <x v="2"/>
    <s v="yes"/>
    <s v="No"/>
    <s v="No"/>
    <n v="0"/>
    <s v="No"/>
    <d v="2001-12-05T00:00:00"/>
    <n v="1534.3"/>
    <s v="tier - 2"/>
    <s v="tier - 2"/>
    <s v="R1013"/>
    <n v="21"/>
  </r>
  <r>
    <s v="Id2222"/>
    <s v="  Matthew T"/>
    <s v="Lawder"/>
    <n v="35.53"/>
    <s v="Obesity"/>
    <n v="4.55"/>
    <x v="2"/>
    <s v="yes"/>
    <s v="No"/>
    <s v="No"/>
    <n v="0"/>
    <s v="No"/>
    <d v="2001-06-02T00:00:00"/>
    <n v="1532.47"/>
    <s v="tier - 2"/>
    <s v="tier - 2"/>
    <s v="R1013"/>
    <n v="22"/>
  </r>
  <r>
    <s v="Id2223"/>
    <s v="  Zachary"/>
    <s v="Young"/>
    <n v="31.1"/>
    <s v="Obesity"/>
    <n v="4.37"/>
    <x v="2"/>
    <s v="yes"/>
    <s v="No"/>
    <s v="No"/>
    <n v="0"/>
    <s v="No"/>
    <d v="2001-07-07T00:00:00"/>
    <n v="1526.31"/>
    <s v="tier - 2"/>
    <s v="tier - 3"/>
    <s v="R1011"/>
    <n v="21"/>
  </r>
  <r>
    <s v="Id2224"/>
    <s v="  Matthew T"/>
    <s v="Hoerner"/>
    <n v="23.21"/>
    <s v="Normal Weight"/>
    <n v="5.24"/>
    <x v="2"/>
    <s v="yes"/>
    <s v="No"/>
    <s v="No"/>
    <n v="0"/>
    <s v="No"/>
    <d v="2001-08-25T00:00:00"/>
    <n v="1515.34"/>
    <s v="tier - 2"/>
    <s v="tier - 3"/>
    <s v="R1013"/>
    <n v="21"/>
  </r>
  <r>
    <s v="Id2225"/>
    <s v="  Pat"/>
    <s v="Benson"/>
    <n v="18.36"/>
    <s v="Under Weight"/>
    <n v="5.96"/>
    <x v="1"/>
    <s v="No"/>
    <s v="No"/>
    <s v="No"/>
    <n v="1"/>
    <s v="No"/>
    <d v="1998-06-19T00:00:00"/>
    <n v="1497"/>
    <s v="tier - 2"/>
    <s v="tier - 2"/>
    <s v="R1013"/>
    <n v="24"/>
  </r>
  <r>
    <s v="Id2226"/>
    <s v="  Ashley"/>
    <s v="Horton"/>
    <n v="15.92"/>
    <s v="Under Weight"/>
    <n v="4.76"/>
    <x v="2"/>
    <s v="yes"/>
    <s v="No"/>
    <s v="No"/>
    <n v="1"/>
    <s v="No"/>
    <d v="1995-10-07T00:00:00"/>
    <n v="1493"/>
    <s v="tier - 2"/>
    <s v="tier - 3"/>
    <s v="R1013"/>
    <n v="27"/>
  </r>
  <r>
    <s v="Id2227"/>
    <s v="  Elizabeth A"/>
    <s v="McGraw"/>
    <n v="15.17"/>
    <s v="Under Weight"/>
    <n v="4.3"/>
    <x v="2"/>
    <s v="yes"/>
    <s v="No"/>
    <s v="Yes"/>
    <n v="1"/>
    <s v="No"/>
    <d v="1997-06-09T00:00:00"/>
    <n v="1481"/>
    <s v="tier - 2"/>
    <s v="tier - 1"/>
    <s v="R1012"/>
    <n v="25"/>
  </r>
  <r>
    <s v="Id2228"/>
    <s v="  Rebecca M"/>
    <s v="Beaulne"/>
    <n v="16.63"/>
    <s v="Under Weight"/>
    <n v="4.5"/>
    <x v="2"/>
    <s v="No"/>
    <s v="No"/>
    <s v="No"/>
    <n v="1"/>
    <s v="No"/>
    <d v="1998-12-07T00:00:00"/>
    <n v="1477"/>
    <s v="tier - 2"/>
    <s v="tier - 1"/>
    <s v="R1013"/>
    <n v="24"/>
  </r>
  <r>
    <s v="Id2229"/>
    <s v="  Ruth"/>
    <s v="Lunz"/>
    <n v="19.39"/>
    <s v="Normal Weight"/>
    <n v="5.59"/>
    <x v="2"/>
    <s v="No"/>
    <s v="No"/>
    <s v="Yes"/>
    <n v="1"/>
    <s v="No"/>
    <d v="2003-06-20T00:00:00"/>
    <n v="1467"/>
    <s v="tier - 2"/>
    <s v="tier - 2"/>
    <s v="R1013"/>
    <n v="19"/>
  </r>
  <r>
    <s v="Id2230"/>
    <s v="  Gregory S"/>
    <s v="Kyle"/>
    <n v="17.34"/>
    <s v="Under Weight"/>
    <n v="6.29"/>
    <x v="1"/>
    <s v="yes"/>
    <s v="No"/>
    <s v="Yes"/>
    <n v="1"/>
    <s v="No"/>
    <d v="1997-06-19T00:00:00"/>
    <n v="1445"/>
    <s v="tier - 2"/>
    <s v="tier - 1"/>
    <s v="R1013"/>
    <n v="25"/>
  </r>
  <r>
    <s v="Id2231"/>
    <s v="  Alexandra S"/>
    <s v="Brackenwagen"/>
    <n v="17.940000000000001"/>
    <s v="Under Weight"/>
    <n v="4.1900000000000004"/>
    <x v="2"/>
    <s v="No"/>
    <s v="yes"/>
    <s v="No"/>
    <n v="1"/>
    <s v="No"/>
    <d v="2000-09-01T00:00:00"/>
    <n v="1438"/>
    <s v="tier - 2"/>
    <s v="tier - 2"/>
    <s v="R1013"/>
    <n v="22"/>
  </r>
  <r>
    <s v="Id2232"/>
    <s v="  Hillary"/>
    <s v="Schmitt"/>
    <n v="16.670000000000002"/>
    <s v="Under Weight"/>
    <n v="4.7"/>
    <x v="2"/>
    <s v="yes"/>
    <s v="No"/>
    <s v="Yes"/>
    <n v="1"/>
    <s v="No"/>
    <d v="1997-12-05T00:00:00"/>
    <n v="1422"/>
    <s v="tier - 2"/>
    <s v="tier - 2"/>
    <s v="R1013"/>
    <n v="25"/>
  </r>
  <r>
    <s v="Id2233"/>
    <s v="  Amy K"/>
    <s v="Borden"/>
    <n v="20.58"/>
    <s v="Normal Weight"/>
    <n v="5.64"/>
    <x v="2"/>
    <s v="yes"/>
    <s v="No"/>
    <s v="No"/>
    <n v="0"/>
    <s v="No"/>
    <d v="2001-08-23T00:00:00"/>
    <n v="1421"/>
    <s v="tier - 2"/>
    <s v="tier - 2"/>
    <s v="R1013"/>
    <n v="21"/>
  </r>
  <r>
    <s v="Id2234"/>
    <s v="  Scott"/>
    <s v="McLean"/>
    <n v="16.5"/>
    <s v="Under Weight"/>
    <n v="4.1100000000000003"/>
    <x v="2"/>
    <s v="yes"/>
    <s v="No"/>
    <s v="No"/>
    <n v="0"/>
    <s v="No"/>
    <d v="1996-06-23T00:00:00"/>
    <n v="1417"/>
    <s v="tier - 2"/>
    <s v="tier - 3"/>
    <s v="R1013"/>
    <n v="26"/>
  </r>
  <r>
    <s v="Id2235"/>
    <s v="  John"/>
    <s v="Regan"/>
    <n v="15.41"/>
    <s v="Under Weight"/>
    <n v="5.43"/>
    <x v="2"/>
    <s v="yes"/>
    <s v="No"/>
    <s v="Yes"/>
    <n v="1"/>
    <s v="No"/>
    <d v="1997-10-27T00:00:00"/>
    <n v="1402"/>
    <s v="tier - 2"/>
    <s v="tier - 3"/>
    <s v="R1011"/>
    <n v="25"/>
  </r>
  <r>
    <s v="Id2236"/>
    <s v="  Maaikel"/>
    <s v="Koenis"/>
    <n v="24.59"/>
    <s v="Over weight"/>
    <n v="4.38"/>
    <x v="2"/>
    <s v="No"/>
    <s v="No"/>
    <s v="No"/>
    <n v="1"/>
    <s v="No"/>
    <d v="1998-09-05T00:00:00"/>
    <n v="1400.44"/>
    <s v="tier - 2"/>
    <s v="tier - 2"/>
    <s v="R1013"/>
    <n v="24"/>
  </r>
  <r>
    <s v="Id2237"/>
    <s v="  Daniel C"/>
    <s v="Kittaka"/>
    <n v="33.33"/>
    <s v="Obesity"/>
    <n v="9.7899999999999991"/>
    <x v="0"/>
    <s v="No"/>
    <s v="No"/>
    <s v="No"/>
    <n v="0"/>
    <s v="No"/>
    <d v="2002-12-22T00:00:00"/>
    <n v="1391.53"/>
    <s v="tier - 2"/>
    <s v="tier - 1"/>
    <s v="R1013"/>
    <n v="20"/>
  </r>
  <r>
    <s v="Id2238"/>
    <s v="  Christopher S"/>
    <s v="Concannon"/>
    <n v="18.5"/>
    <s v="Normal Weight"/>
    <n v="11.84"/>
    <x v="0"/>
    <s v="No"/>
    <s v="No"/>
    <s v="No"/>
    <n v="0"/>
    <s v="No"/>
    <d v="2002-11-14T00:00:00"/>
    <n v="1390"/>
    <s v="tier - 2"/>
    <s v="tier - 2"/>
    <s v="R1013"/>
    <n v="20"/>
  </r>
  <r>
    <s v="Id2239"/>
    <s v="  William R"/>
    <s v="Johnson"/>
    <n v="18.579999999999998"/>
    <s v="Normal Weight"/>
    <n v="6.22"/>
    <x v="1"/>
    <s v="No"/>
    <s v="No"/>
    <s v="No"/>
    <n v="0"/>
    <s v="No"/>
    <d v="1999-07-06T00:00:00"/>
    <n v="1389"/>
    <s v="tier - 2"/>
    <s v="tier - 2"/>
    <s v="R1013"/>
    <n v="23"/>
  </r>
  <r>
    <s v="Id2240"/>
    <s v="  Lyndsy"/>
    <s v="Schultz"/>
    <n v="16.64"/>
    <s v="Under Weight"/>
    <n v="10.01"/>
    <x v="0"/>
    <s v="No"/>
    <s v="No"/>
    <s v="No"/>
    <n v="0"/>
    <s v="No"/>
    <d v="2002-08-15T00:00:00"/>
    <n v="1382"/>
    <s v="tier - 2"/>
    <s v="tier - 1"/>
    <s v="R1013"/>
    <n v="20"/>
  </r>
  <r>
    <s v="Id2241"/>
    <s v="  Jessica"/>
    <s v="Brannigan"/>
    <n v="19.329999999999998"/>
    <s v="Normal Weight"/>
    <n v="4.32"/>
    <x v="2"/>
    <s v="No"/>
    <s v="No"/>
    <s v="No"/>
    <n v="1"/>
    <s v="No"/>
    <d v="1998-12-03T00:00:00"/>
    <n v="1359"/>
    <s v="tier - 2"/>
    <s v="tier - 1"/>
    <s v="R1013"/>
    <n v="24"/>
  </r>
  <r>
    <s v="Id2242"/>
    <s v="  Anna"/>
    <s v="Cavallo"/>
    <n v="21.26"/>
    <s v="Normal Weight"/>
    <n v="5.65"/>
    <x v="2"/>
    <s v="yes"/>
    <s v="No"/>
    <s v="Yes"/>
    <n v="1"/>
    <s v="No"/>
    <d v="1997-11-07T00:00:00"/>
    <n v="1341.16"/>
    <s v="tier - 2"/>
    <s v="tier - 2"/>
    <s v="R1012"/>
    <n v="25"/>
  </r>
  <r>
    <s v="Id2243"/>
    <s v="  Jordan"/>
    <s v="Chang"/>
    <n v="15.6"/>
    <s v="Under Weight"/>
    <n v="4.12"/>
    <x v="2"/>
    <s v="yes"/>
    <s v="No"/>
    <s v="No"/>
    <n v="1"/>
    <s v="No"/>
    <d v="1995-07-30T00:00:00"/>
    <n v="1338"/>
    <s v="tier - 2"/>
    <s v="tier - 3"/>
    <s v="R1012"/>
    <n v="27"/>
  </r>
  <r>
    <s v="Id2244"/>
    <s v="  Brian"/>
    <s v="Axelrod"/>
    <n v="24.39"/>
    <s v="Normal Weight"/>
    <n v="6.24"/>
    <x v="1"/>
    <s v="No"/>
    <s v="No"/>
    <s v="No"/>
    <n v="1"/>
    <s v="No"/>
    <d v="1998-07-12T00:00:00"/>
    <n v="1332.61"/>
    <s v="tier - 2"/>
    <s v="tier - 3"/>
    <s v="R1013"/>
    <n v="24"/>
  </r>
  <r>
    <s v="Id2245"/>
    <s v="  Katherine A"/>
    <s v="Davenport"/>
    <n v="24.75"/>
    <s v="Over weight"/>
    <n v="4.83"/>
    <x v="2"/>
    <s v="No"/>
    <s v="No"/>
    <s v="No"/>
    <n v="0"/>
    <s v="No"/>
    <d v="1999-10-14T00:00:00"/>
    <n v="1329.17"/>
    <s v="tier - 2"/>
    <s v="tier - 3"/>
    <s v="R1013"/>
    <n v="23"/>
  </r>
  <r>
    <s v="Id2246"/>
    <s v="  Melanie"/>
    <s v="Roberge"/>
    <n v="20.88"/>
    <s v="Normal Weight"/>
    <n v="7.4"/>
    <x v="0"/>
    <s v="No"/>
    <s v="No"/>
    <s v="No"/>
    <n v="0"/>
    <s v="No"/>
    <d v="2002-10-13T00:00:00"/>
    <n v="1315"/>
    <s v="tier - 2"/>
    <s v="tier - 2"/>
    <s v="R1013"/>
    <n v="20"/>
  </r>
  <r>
    <s v="Id2247"/>
    <s v="  Jessica"/>
    <s v="Schmidt"/>
    <n v="20.43"/>
    <s v="Normal Weight"/>
    <n v="4.54"/>
    <x v="2"/>
    <s v="No"/>
    <s v="No"/>
    <s v="No"/>
    <n v="0"/>
    <s v="No"/>
    <d v="1999-12-02T00:00:00"/>
    <n v="1304"/>
    <s v="tier - 2"/>
    <s v="tier - 2"/>
    <s v="R1013"/>
    <n v="23"/>
  </r>
  <r>
    <s v="Id2248"/>
    <s v="  Eric S"/>
    <s v="Kosters"/>
    <n v="15.18"/>
    <s v="Under Weight"/>
    <n v="11.11"/>
    <x v="0"/>
    <s v="No"/>
    <s v="No"/>
    <s v="No"/>
    <n v="0"/>
    <s v="No"/>
    <d v="2002-12-10T00:00:00"/>
    <n v="1304"/>
    <s v="tier - 2"/>
    <s v="tier - 2"/>
    <s v="R1012"/>
    <n v="20"/>
  </r>
  <r>
    <s v="Id2249"/>
    <s v="  Joseph"/>
    <s v="Dykes"/>
    <n v="15.12"/>
    <s v="Under Weight"/>
    <n v="4.03"/>
    <x v="2"/>
    <s v="yes"/>
    <s v="No"/>
    <s v="No"/>
    <n v="0"/>
    <s v="No"/>
    <d v="2001-11-29T00:00:00"/>
    <n v="1293"/>
    <s v="tier - 2"/>
    <s v="tier - 3"/>
    <s v="R1012"/>
    <n v="21"/>
  </r>
  <r>
    <s v="Id2250"/>
    <s v="  Mary"/>
    <s v="Velan"/>
    <n v="23.88"/>
    <s v="Normal Weight"/>
    <n v="4.51"/>
    <x v="2"/>
    <s v="No"/>
    <s v="No"/>
    <s v="No"/>
    <n v="1"/>
    <s v="No"/>
    <d v="1998-06-04T00:00:00"/>
    <n v="1290.93"/>
    <s v="tier - 2"/>
    <s v="tier - 2"/>
    <s v="R1013"/>
    <n v="25"/>
  </r>
  <r>
    <s v="Id2251"/>
    <s v="  Natalie"/>
    <s v="Goolik"/>
    <n v="16.13"/>
    <s v="Under Weight"/>
    <n v="5.56"/>
    <x v="2"/>
    <s v="No"/>
    <s v="yes"/>
    <s v="No"/>
    <n v="1"/>
    <s v="No"/>
    <d v="2000-06-26T00:00:00"/>
    <n v="1286"/>
    <s v="tier - 2"/>
    <s v="tier - 2"/>
    <s v="R1013"/>
    <n v="22"/>
  </r>
  <r>
    <s v="Id2252"/>
    <s v="  Christopher"/>
    <s v="Bain"/>
    <n v="24.09"/>
    <s v="Normal Weight"/>
    <n v="4.0999999999999996"/>
    <x v="2"/>
    <s v="No"/>
    <s v="yes"/>
    <s v="No"/>
    <n v="1"/>
    <s v="No"/>
    <d v="2004-07-28T00:00:00"/>
    <n v="1285"/>
    <s v="tier - 2"/>
    <s v="tier - 3"/>
    <s v="R1013"/>
    <n v="18"/>
  </r>
  <r>
    <s v="Id2253"/>
    <s v="  Sonja"/>
    <s v="Wieck"/>
    <n v="19.43"/>
    <s v="Normal Weight"/>
    <n v="5.85"/>
    <x v="1"/>
    <s v="No"/>
    <s v="yes"/>
    <s v="No"/>
    <n v="1"/>
    <s v="No"/>
    <d v="2004-09-30T00:00:00"/>
    <n v="1283"/>
    <s v="tier - 2"/>
    <s v="tier - 1"/>
    <s v="R1013"/>
    <n v="18"/>
  </r>
  <r>
    <s v="Id2254"/>
    <s v="  Alexandra"/>
    <s v="Friel"/>
    <n v="15.22"/>
    <s v="Under Weight"/>
    <n v="4.92"/>
    <x v="2"/>
    <s v="yes"/>
    <s v="No"/>
    <s v="Yes"/>
    <n v="1"/>
    <s v="No"/>
    <d v="1997-10-26T00:00:00"/>
    <n v="1276"/>
    <s v="tier - 2"/>
    <s v="tier - 2"/>
    <s v="R1012"/>
    <n v="25"/>
  </r>
  <r>
    <s v="Id2255"/>
    <s v="  Martha L"/>
    <s v="Santandreu"/>
    <n v="20.72"/>
    <s v="Normal Weight"/>
    <n v="9.4600000000000009"/>
    <x v="0"/>
    <s v="No"/>
    <s v="No"/>
    <s v="No"/>
    <n v="0"/>
    <s v="No"/>
    <d v="2002-12-04T00:00:00"/>
    <n v="1267"/>
    <s v="tier - 2"/>
    <s v="tier - 1"/>
    <s v="R1013"/>
    <n v="20"/>
  </r>
  <r>
    <s v="Id2256"/>
    <s v="  Ryan C"/>
    <s v="Johnson"/>
    <n v="35.4"/>
    <s v="Obesity"/>
    <n v="5.94"/>
    <x v="1"/>
    <s v="No"/>
    <s v="No"/>
    <s v="Yes"/>
    <n v="1"/>
    <s v="No"/>
    <d v="2003-11-21T00:00:00"/>
    <n v="1263.25"/>
    <s v="tier - 2"/>
    <s v="tier - 3"/>
    <s v="R1011"/>
    <n v="19"/>
  </r>
  <r>
    <s v="Id2257"/>
    <s v="  Cliff"/>
    <s v="Gerber"/>
    <n v="34.4"/>
    <s v="Obesity"/>
    <n v="5.7"/>
    <x v="1"/>
    <s v="No"/>
    <s v="No"/>
    <s v="Yes"/>
    <n v="1"/>
    <s v="No"/>
    <d v="2003-08-15T00:00:00"/>
    <n v="1261.8599999999999"/>
    <s v="tier - 2"/>
    <s v="tier - 3"/>
    <s v="R1011"/>
    <n v="19"/>
  </r>
  <r>
    <s v="Id2258"/>
    <s v="  Blue"/>
    <s v="Benadum"/>
    <n v="34.1"/>
    <s v="Obesity"/>
    <n v="4.13"/>
    <x v="2"/>
    <s v="No"/>
    <s v="No"/>
    <s v="Yes"/>
    <n v="1"/>
    <s v="No"/>
    <d v="2003-10-30T00:00:00"/>
    <n v="1261.44"/>
    <s v="tier - 2"/>
    <s v="tier - 3"/>
    <s v="R1011"/>
    <n v="19"/>
  </r>
  <r>
    <s v="Id2259"/>
    <s v="  Jeffrey M"/>
    <s v="Ragazzini"/>
    <n v="30.4"/>
    <s v="Obesity"/>
    <n v="4.7699999999999996"/>
    <x v="2"/>
    <s v="No"/>
    <s v="No"/>
    <s v="Yes"/>
    <n v="1"/>
    <s v="No"/>
    <d v="2003-10-13T00:00:00"/>
    <n v="1256.3"/>
    <s v="tier - 2"/>
    <s v="tier - 3"/>
    <s v="R1011"/>
    <n v="19"/>
  </r>
  <r>
    <s v="Id2260"/>
    <s v="  Andrew"/>
    <s v="Kessinger"/>
    <n v="28.7"/>
    <s v="Over weight"/>
    <n v="4.99"/>
    <x v="2"/>
    <s v="No"/>
    <s v="No"/>
    <s v="Yes"/>
    <n v="1"/>
    <s v="No"/>
    <d v="2003-12-10T00:00:00"/>
    <n v="1253.94"/>
    <s v="tier - 2"/>
    <s v="tier - 2"/>
    <s v="R1011"/>
    <n v="19"/>
  </r>
  <r>
    <s v="Id2261"/>
    <s v="  Julia"/>
    <s v="Bezgin"/>
    <n v="17.440000000000001"/>
    <s v="Under Weight"/>
    <n v="4.42"/>
    <x v="2"/>
    <s v="yes"/>
    <s v="No"/>
    <s v="Yes"/>
    <n v="1"/>
    <s v="No"/>
    <d v="1997-11-04T00:00:00"/>
    <n v="1253"/>
    <s v="tier - 2"/>
    <s v="tier - 2"/>
    <s v="R1013"/>
    <n v="25"/>
  </r>
  <r>
    <s v="Id2262"/>
    <s v="  Daniel"/>
    <s v="Woldesilassie"/>
    <n v="27.6"/>
    <s v="Over weight"/>
    <n v="4.01"/>
    <x v="2"/>
    <s v="No"/>
    <s v="No"/>
    <s v="Yes"/>
    <n v="1"/>
    <s v="No"/>
    <d v="2003-09-15T00:00:00"/>
    <n v="1252.4100000000001"/>
    <s v="tier - 2"/>
    <s v="tier - 3"/>
    <s v="R1011"/>
    <n v="19"/>
  </r>
  <r>
    <s v="Id2263"/>
    <s v="  Jaime"/>
    <s v="Ruiz Herrero"/>
    <n v="20.7"/>
    <s v="Normal Weight"/>
    <n v="4.49"/>
    <x v="2"/>
    <s v="No"/>
    <s v="No"/>
    <s v="Yes"/>
    <n v="1"/>
    <s v="No"/>
    <d v="2003-09-08T00:00:00"/>
    <n v="1242.82"/>
    <s v="tier - 2"/>
    <s v="tier - 1"/>
    <s v="R1011"/>
    <n v="19"/>
  </r>
  <r>
    <s v="Id2264"/>
    <s v="  Mohd Syahidan"/>
    <s v="Bin Alias"/>
    <n v="20.3"/>
    <s v="Normal Weight"/>
    <n v="6.37"/>
    <x v="1"/>
    <s v="No"/>
    <s v="No"/>
    <s v="Yes"/>
    <n v="1"/>
    <s v="No"/>
    <d v="2003-09-15T00:00:00"/>
    <n v="1242.26"/>
    <s v="tier - 2"/>
    <s v="tier - 1"/>
    <s v="R1011"/>
    <n v="19"/>
  </r>
  <r>
    <s v="Id2265"/>
    <s v="  Matthew"/>
    <s v="Fischer-Daly"/>
    <n v="19.8"/>
    <s v="Normal Weight"/>
    <n v="5.12"/>
    <x v="2"/>
    <s v="No"/>
    <s v="No"/>
    <s v="Yes"/>
    <n v="1"/>
    <s v="No"/>
    <d v="2003-08-02T00:00:00"/>
    <n v="1241.57"/>
    <s v="tier - 2"/>
    <s v="tier - 2"/>
    <s v="R1011"/>
    <n v="19"/>
  </r>
  <r>
    <s v="Id2266"/>
    <s v="  Elizabeth S"/>
    <s v="Pulliam"/>
    <n v="21.87"/>
    <s v="Normal Weight"/>
    <n v="8.59"/>
    <x v="0"/>
    <s v="No"/>
    <s v="No"/>
    <s v="No"/>
    <n v="0"/>
    <s v="No"/>
    <d v="2002-07-01T00:00:00"/>
    <n v="1241"/>
    <s v="tier - 2"/>
    <s v="tier - 2"/>
    <s v="R1013"/>
    <n v="20"/>
  </r>
  <r>
    <s v="Id2267"/>
    <s v="  Katie"/>
    <s v="Guisinger"/>
    <n v="16.600000000000001"/>
    <s v="Under Weight"/>
    <n v="5.87"/>
    <x v="1"/>
    <s v="No"/>
    <s v="No"/>
    <s v="No"/>
    <n v="1"/>
    <s v="No"/>
    <d v="1998-10-11T00:00:00"/>
    <n v="1240"/>
    <s v="tier - 2"/>
    <s v="tier - 1"/>
    <s v="R1012"/>
    <n v="24"/>
  </r>
  <r>
    <s v="Id2268"/>
    <s v="  Christi A"/>
    <s v="Arnerich"/>
    <n v="21.98"/>
    <s v="Normal Weight"/>
    <n v="7.03"/>
    <x v="0"/>
    <s v="No"/>
    <s v="No"/>
    <s v="No"/>
    <n v="0"/>
    <s v="No"/>
    <d v="2002-12-12T00:00:00"/>
    <n v="1237"/>
    <s v="tier - 2"/>
    <s v="tier - 2"/>
    <s v="R1013"/>
    <n v="20"/>
  </r>
  <r>
    <s v="Id2269"/>
    <s v="  Sandra K"/>
    <s v="Lynch"/>
    <n v="19.7"/>
    <s v="Normal Weight"/>
    <n v="5.51"/>
    <x v="2"/>
    <s v="No"/>
    <s v="No"/>
    <s v="No"/>
    <n v="1"/>
    <s v="No"/>
    <d v="1998-07-13T00:00:00"/>
    <n v="1234"/>
    <s v="tier - 2"/>
    <s v="tier - 1"/>
    <s v="R1013"/>
    <n v="24"/>
  </r>
  <r>
    <s v="Id2270"/>
    <s v="  Katharine"/>
    <s v="Reilly"/>
    <n v="19.21"/>
    <s v="Normal Weight"/>
    <n v="4.76"/>
    <x v="2"/>
    <s v="No"/>
    <s v="yes"/>
    <s v="No"/>
    <n v="1"/>
    <s v="No"/>
    <d v="2004-10-16T00:00:00"/>
    <n v="1228"/>
    <s v="tier - 2"/>
    <s v="tier - 1"/>
    <s v="R1012"/>
    <n v="18"/>
  </r>
  <r>
    <s v="Id2271"/>
    <s v="  Jerome"/>
    <s v="Nolette"/>
    <n v="19.3"/>
    <s v="Normal Weight"/>
    <n v="4.7"/>
    <x v="2"/>
    <s v="No"/>
    <s v="yes"/>
    <s v="No"/>
    <n v="1"/>
    <s v="No"/>
    <d v="2004-07-09T00:00:00"/>
    <n v="1224"/>
    <s v="tier - 2"/>
    <s v="tier - 1"/>
    <s v="R1013"/>
    <n v="18"/>
  </r>
  <r>
    <s v="Id2272"/>
    <s v="  Julia R"/>
    <s v="Chabrier"/>
    <n v="16.22"/>
    <s v="Under Weight"/>
    <n v="6.21"/>
    <x v="1"/>
    <s v="yes"/>
    <s v="No"/>
    <s v="No"/>
    <n v="0"/>
    <s v="No"/>
    <d v="1996-11-04T00:00:00"/>
    <n v="1220"/>
    <s v="tier - 2"/>
    <s v="tier - 3"/>
    <s v="R1012"/>
    <n v="26"/>
  </r>
  <r>
    <s v="Id2273"/>
    <s v="  Sean Henry"/>
    <s v="Lee"/>
    <n v="17.12"/>
    <s v="Under Weight"/>
    <n v="4.5199999999999996"/>
    <x v="2"/>
    <s v="No"/>
    <s v="yes"/>
    <s v="No"/>
    <n v="1"/>
    <s v="No"/>
    <d v="2004-06-02T00:00:00"/>
    <n v="1210"/>
    <s v="tier - 2"/>
    <s v="tier - 1"/>
    <s v="R1013"/>
    <n v="19"/>
  </r>
  <r>
    <s v="Id2274"/>
    <s v="  Rachel A"/>
    <s v="Knotts"/>
    <n v="19.07"/>
    <s v="Normal Weight"/>
    <n v="5.45"/>
    <x v="2"/>
    <s v="No"/>
    <s v="No"/>
    <s v="No"/>
    <n v="1"/>
    <s v="No"/>
    <d v="1992-10-06T00:00:00"/>
    <n v="1200.55"/>
    <s v="tier - 2"/>
    <s v="tier - 3"/>
    <s v="R1013"/>
    <n v="30"/>
  </r>
  <r>
    <s v="Id2275"/>
    <s v="  Jim"/>
    <s v="Pultorak"/>
    <n v="15.56"/>
    <s v="Under Weight"/>
    <n v="4.42"/>
    <x v="2"/>
    <s v="No"/>
    <s v="No"/>
    <s v="No"/>
    <n v="0"/>
    <s v="No"/>
    <d v="1999-06-28T00:00:00"/>
    <n v="1200"/>
    <s v="tier - 2"/>
    <s v="tier - 3"/>
    <s v="R1012"/>
    <n v="23"/>
  </r>
  <r>
    <s v="Id2276"/>
    <s v="  Tim"/>
    <s v="Maxon"/>
    <n v="22.76"/>
    <s v="Normal Weight"/>
    <n v="9.44"/>
    <x v="0"/>
    <s v="No"/>
    <s v="No"/>
    <s v="No"/>
    <n v="0"/>
    <s v="No"/>
    <d v="2002-08-26T00:00:00"/>
    <n v="1191"/>
    <s v="tier - 2"/>
    <s v="tier - 1"/>
    <s v="R1013"/>
    <n v="20"/>
  </r>
  <r>
    <s v="Id2277"/>
    <s v="  Abby L"/>
    <s v="Kraai"/>
    <n v="22.79"/>
    <s v="Normal Weight"/>
    <n v="6.15"/>
    <x v="1"/>
    <s v="yes"/>
    <s v="No"/>
    <s v="Yes"/>
    <n v="1"/>
    <s v="No"/>
    <d v="1997-06-28T00:00:00"/>
    <n v="1178.07"/>
    <s v="tier - 2"/>
    <s v="tier - 2"/>
    <s v="R1013"/>
    <n v="25"/>
  </r>
  <r>
    <s v="Id2278"/>
    <s v="  Mark"/>
    <s v="Larosa"/>
    <n v="17.41"/>
    <s v="Under Weight"/>
    <n v="5.13"/>
    <x v="2"/>
    <s v="yes"/>
    <s v="No"/>
    <s v="No"/>
    <n v="0"/>
    <s v="No"/>
    <d v="1996-08-11T00:00:00"/>
    <n v="1178"/>
    <s v="tier - 2"/>
    <s v="tier - 3"/>
    <s v="R1013"/>
    <n v="26"/>
  </r>
  <r>
    <s v="Id2279"/>
    <s v="  Ali"/>
    <s v="King"/>
    <n v="19.32"/>
    <s v="Normal Weight"/>
    <n v="4.96"/>
    <x v="2"/>
    <s v="yes"/>
    <s v="No"/>
    <s v="No"/>
    <n v="0"/>
    <s v="No"/>
    <d v="2001-11-12T00:00:00"/>
    <n v="1167"/>
    <s v="tier - 2"/>
    <s v="tier - 1"/>
    <s v="R1013"/>
    <n v="21"/>
  </r>
  <r>
    <s v="Id2280"/>
    <s v="  Joshua"/>
    <s v="Haney"/>
    <n v="18.25"/>
    <s v="Under Weight"/>
    <n v="10.95"/>
    <x v="0"/>
    <s v="No"/>
    <s v="No"/>
    <s v="No"/>
    <n v="0"/>
    <s v="No"/>
    <d v="2002-06-11T00:00:00"/>
    <n v="1165"/>
    <s v="tier - 2"/>
    <s v="tier - 3"/>
    <s v="R1012"/>
    <n v="20"/>
  </r>
  <r>
    <s v="Id2281"/>
    <s v="  Pierre"/>
    <s v="Boulay"/>
    <n v="53.13"/>
    <s v="Obesity"/>
    <n v="4.4400000000000004"/>
    <x v="2"/>
    <s v="No"/>
    <s v="yes"/>
    <s v="No"/>
    <n v="1"/>
    <s v="No"/>
    <d v="2004-11-11T00:00:00"/>
    <n v="1163.46"/>
    <s v="tier - 2"/>
    <s v="tier - 3"/>
    <s v="R1013"/>
    <n v="18"/>
  </r>
  <r>
    <s v="Id2282"/>
    <s v="  Kate"/>
    <s v="Peters"/>
    <n v="20.46"/>
    <s v="Normal Weight"/>
    <n v="4.0199999999999996"/>
    <x v="2"/>
    <s v="No"/>
    <s v="No"/>
    <s v="No"/>
    <n v="0"/>
    <s v="No"/>
    <d v="1994-07-26T00:00:00"/>
    <n v="1158.32"/>
    <s v="tier - 2"/>
    <s v="tier - 1"/>
    <s v="R1013"/>
    <n v="28"/>
  </r>
  <r>
    <s v="Id2283"/>
    <s v="  David"/>
    <s v="Luy"/>
    <n v="43.01"/>
    <s v="Obesity"/>
    <n v="5.44"/>
    <x v="2"/>
    <s v="No"/>
    <s v="yes"/>
    <s v="No"/>
    <n v="1"/>
    <s v="No"/>
    <d v="2004-07-18T00:00:00"/>
    <n v="1149.4000000000001"/>
    <s v="tier - 2"/>
    <s v="tier - 2"/>
    <s v="R1013"/>
    <n v="18"/>
  </r>
  <r>
    <s v="Id2284"/>
    <s v="  Carla"/>
    <s v="Fava"/>
    <n v="15.01"/>
    <s v="Under Weight"/>
    <n v="4.1500000000000004"/>
    <x v="2"/>
    <s v="No"/>
    <s v="No"/>
    <s v="Yes"/>
    <n v="1"/>
    <s v="No"/>
    <d v="2003-06-12T00:00:00"/>
    <n v="1149"/>
    <s v="tier - 2"/>
    <s v="tier - 1"/>
    <s v="R1012"/>
    <n v="19"/>
  </r>
  <r>
    <s v="Id2285"/>
    <s v="  Alvaro Sr"/>
    <s v="Montoya"/>
    <n v="41.14"/>
    <s v="Obesity"/>
    <n v="6.02"/>
    <x v="1"/>
    <s v="No"/>
    <s v="yes"/>
    <s v="No"/>
    <n v="1"/>
    <s v="No"/>
    <d v="2004-06-10T00:00:00"/>
    <n v="1146.8"/>
    <s v="tier - 2"/>
    <s v="tier - 2"/>
    <s v="R1013"/>
    <n v="18"/>
  </r>
  <r>
    <s v="Id2286"/>
    <s v="  Hope"/>
    <s v="Bain"/>
    <n v="16.55"/>
    <s v="Under Weight"/>
    <n v="7.73"/>
    <x v="0"/>
    <s v="No"/>
    <s v="No"/>
    <s v="No"/>
    <n v="0"/>
    <s v="No"/>
    <d v="2002-10-01T00:00:00"/>
    <n v="1142"/>
    <s v="tier - 3"/>
    <s v="tier - 2"/>
    <s v="R1011"/>
    <n v="20"/>
  </r>
  <r>
    <s v="Id2287"/>
    <s v="  Mark P"/>
    <s v="Albertson"/>
    <n v="37.29"/>
    <s v="Obesity"/>
    <n v="5.03"/>
    <x v="2"/>
    <s v="No"/>
    <s v="yes"/>
    <s v="No"/>
    <n v="1"/>
    <s v="No"/>
    <d v="2004-09-12T00:00:00"/>
    <n v="1141.45"/>
    <s v="tier - 3"/>
    <s v="tier - 3"/>
    <s v="R1013"/>
    <n v="18"/>
  </r>
  <r>
    <s v="Id2288"/>
    <s v="  Desiree"/>
    <s v="Barger"/>
    <n v="16.739999999999998"/>
    <s v="Under Weight"/>
    <n v="4.08"/>
    <x v="2"/>
    <s v="yes"/>
    <s v="No"/>
    <s v="No"/>
    <n v="0"/>
    <s v="No"/>
    <d v="2001-10-25T00:00:00"/>
    <n v="1141"/>
    <s v="tier - 3"/>
    <s v="tier - 1"/>
    <s v="R1013"/>
    <n v="21"/>
  </r>
  <r>
    <s v="Id2289"/>
    <s v="  Mario Jr"/>
    <s v="Fraioli"/>
    <n v="34.43"/>
    <s v="Obesity"/>
    <n v="4.2699999999999996"/>
    <x v="2"/>
    <s v="No"/>
    <s v="yes"/>
    <s v="No"/>
    <n v="1"/>
    <s v="No"/>
    <d v="2004-11-27T00:00:00"/>
    <n v="1137.47"/>
    <s v="tier - 3"/>
    <s v="tier - 2"/>
    <s v="R1013"/>
    <n v="18"/>
  </r>
  <r>
    <s v="Id2290"/>
    <s v="  Lusapho"/>
    <s v="April"/>
    <n v="34.1"/>
    <s v="Obesity"/>
    <n v="4.07"/>
    <x v="2"/>
    <s v="No"/>
    <s v="yes"/>
    <s v="No"/>
    <n v="1"/>
    <s v="No"/>
    <d v="2004-10-15T00:00:00"/>
    <n v="1137.01"/>
    <s v="tier - 3"/>
    <s v="tier - 1"/>
    <s v="R1013"/>
    <n v="18"/>
  </r>
  <r>
    <s v="Id2291"/>
    <s v="  Erin C"/>
    <s v="King"/>
    <n v="19.3"/>
    <s v="Normal Weight"/>
    <n v="10.36"/>
    <x v="0"/>
    <s v="No"/>
    <s v="No"/>
    <s v="No"/>
    <n v="0"/>
    <s v="No"/>
    <d v="2002-08-11T00:00:00"/>
    <n v="1137"/>
    <s v="tier - 3"/>
    <s v="tier - 1"/>
    <s v="R1013"/>
    <n v="20"/>
  </r>
  <r>
    <s v="Id2292"/>
    <s v="  Alan F"/>
    <s v="Talhelm"/>
    <n v="33.659999999999997"/>
    <s v="Obesity"/>
    <n v="5.71"/>
    <x v="1"/>
    <s v="No"/>
    <s v="yes"/>
    <s v="No"/>
    <n v="1"/>
    <s v="No"/>
    <d v="2004-11-28T00:00:00"/>
    <n v="1136.4000000000001"/>
    <s v="tier - 3"/>
    <s v="tier - 3"/>
    <s v="R1013"/>
    <n v="18"/>
  </r>
  <r>
    <s v="Id2293"/>
    <s v="  Ryan"/>
    <s v="Regnier"/>
    <n v="33.33"/>
    <s v="Obesity"/>
    <n v="6.08"/>
    <x v="1"/>
    <s v="No"/>
    <s v="yes"/>
    <s v="No"/>
    <n v="1"/>
    <s v="No"/>
    <d v="2004-06-11T00:00:00"/>
    <n v="1135.94"/>
    <s v="tier - 3"/>
    <s v="tier - 3"/>
    <s v="R1013"/>
    <n v="18"/>
  </r>
  <r>
    <s v="Id2294"/>
    <s v="  Hope"/>
    <s v="Treece"/>
    <n v="21.84"/>
    <s v="Normal Weight"/>
    <n v="5.71"/>
    <x v="1"/>
    <s v="No"/>
    <s v="yes"/>
    <s v="No"/>
    <n v="1"/>
    <s v="No"/>
    <d v="2004-10-06T00:00:00"/>
    <n v="1135"/>
    <s v="tier - 3"/>
    <s v="tier - 3"/>
    <s v="R1013"/>
    <n v="18"/>
  </r>
  <r>
    <s v="Id2295"/>
    <s v="  Josh"/>
    <s v="Beisel"/>
    <n v="16.87"/>
    <s v="Under Weight"/>
    <n v="9.1300000000000008"/>
    <x v="0"/>
    <s v="No"/>
    <s v="No"/>
    <s v="No"/>
    <n v="0"/>
    <s v="No"/>
    <d v="2002-07-19T00:00:00"/>
    <n v="1132"/>
    <s v="tier - 3"/>
    <s v="tier - 1"/>
    <s v="R1013"/>
    <n v="20"/>
  </r>
  <r>
    <s v="Id2296"/>
    <s v="  Jacob J"/>
    <s v="Enke"/>
    <n v="30.14"/>
    <s v="Obesity"/>
    <n v="5.49"/>
    <x v="2"/>
    <s v="No"/>
    <s v="yes"/>
    <s v="No"/>
    <n v="1"/>
    <s v="No"/>
    <d v="2004-06-14T00:00:00"/>
    <n v="1131.51"/>
    <s v="tier - 3"/>
    <s v="tier - 1"/>
    <s v="R1013"/>
    <n v="18"/>
  </r>
  <r>
    <s v="Id2297"/>
    <s v="  Jose Tomas"/>
    <s v="Ruiz-Tagle Barros"/>
    <n v="23.21"/>
    <s v="Normal Weight"/>
    <n v="4.37"/>
    <x v="2"/>
    <s v="No"/>
    <s v="yes"/>
    <s v="No"/>
    <n v="1"/>
    <s v="No"/>
    <d v="2004-11-12T00:00:00"/>
    <n v="1121.8699999999999"/>
    <s v="tier - 3"/>
    <s v="tier - 1"/>
    <s v="R1013"/>
    <n v="18"/>
  </r>
  <r>
    <s v="Id2298"/>
    <s v="  Mary Evan"/>
    <s v="Ferrell"/>
    <n v="17.170000000000002"/>
    <s v="Under Weight"/>
    <n v="8.4600000000000009"/>
    <x v="0"/>
    <s v="No"/>
    <s v="No"/>
    <s v="No"/>
    <n v="0"/>
    <s v="No"/>
    <d v="2002-08-13T00:00:00"/>
    <n v="1086"/>
    <s v="tier - 3"/>
    <s v="tier - 3"/>
    <s v="R1013"/>
    <n v="20"/>
  </r>
  <r>
    <s v="Id2299"/>
    <s v="  Justin K"/>
    <s v="Gates"/>
    <n v="15.61"/>
    <s v="Under Weight"/>
    <n v="5.28"/>
    <x v="2"/>
    <s v="No"/>
    <s v="No"/>
    <s v="No"/>
    <n v="1"/>
    <s v="No"/>
    <d v="1998-12-26T00:00:00"/>
    <n v="1082"/>
    <s v="tier - 3"/>
    <s v="tier - 2"/>
    <s v="R1013"/>
    <n v="24"/>
  </r>
  <r>
    <s v="Id2300"/>
    <s v="  Patrick"/>
    <s v="Jeffers"/>
    <n v="17.98"/>
    <s v="Under Weight"/>
    <n v="5.33"/>
    <x v="2"/>
    <s v="yes"/>
    <s v="No"/>
    <s v="Yes"/>
    <n v="1"/>
    <s v="No"/>
    <d v="1997-08-13T00:00:00"/>
    <n v="1071"/>
    <s v="tier - 3"/>
    <s v="tier - 3"/>
    <s v="R1013"/>
    <n v="25"/>
  </r>
  <r>
    <s v="Id2301"/>
    <s v="  Roman"/>
    <s v="Sulhanek"/>
    <n v="21.64"/>
    <s v="Normal Weight"/>
    <n v="5.5"/>
    <x v="2"/>
    <s v="No"/>
    <s v="yes"/>
    <s v="No"/>
    <n v="1"/>
    <s v="No"/>
    <d v="2004-08-24T00:00:00"/>
    <n v="1070"/>
    <s v="tier - 3"/>
    <s v="tier - 3"/>
    <s v="R1013"/>
    <n v="18"/>
  </r>
  <r>
    <s v="Id2302"/>
    <s v="  David"/>
    <s v="Ozahowski"/>
    <n v="16.399999999999999"/>
    <s v="Under Weight"/>
    <n v="5.4"/>
    <x v="2"/>
    <s v="No"/>
    <s v="No"/>
    <s v="Yes"/>
    <n v="1"/>
    <s v="No"/>
    <d v="1993-09-28T00:00:00"/>
    <n v="1068"/>
    <s v="tier - 3"/>
    <s v="tier - 1"/>
    <s v="R1013"/>
    <n v="29"/>
  </r>
  <r>
    <s v="Id2303"/>
    <s v="  Evelyn L"/>
    <s v="Caron"/>
    <n v="15.77"/>
    <s v="Under Weight"/>
    <n v="6.05"/>
    <x v="1"/>
    <s v="yes"/>
    <s v="No"/>
    <s v="No"/>
    <n v="1"/>
    <s v="No"/>
    <d v="1995-06-01T00:00:00"/>
    <n v="1056"/>
    <s v="tier - 3"/>
    <s v="tier - 2"/>
    <s v="R1013"/>
    <n v="28"/>
  </r>
  <r>
    <s v="Id2304"/>
    <s v="  Jim"/>
    <s v="Fullarton"/>
    <n v="18.27"/>
    <s v="Under Weight"/>
    <n v="11.46"/>
    <x v="0"/>
    <s v="No"/>
    <s v="No"/>
    <s v="No"/>
    <n v="0"/>
    <s v="No"/>
    <d v="2002-07-01T00:00:00"/>
    <n v="1049"/>
    <s v="tier - 3"/>
    <s v="tier - 2"/>
    <s v="R1012"/>
    <n v="20"/>
  </r>
  <r>
    <s v="Id2305"/>
    <s v="  Matthew S"/>
    <s v="Lindgren"/>
    <n v="16.489999999999998"/>
    <s v="Under Weight"/>
    <n v="8.48"/>
    <x v="0"/>
    <s v="No"/>
    <s v="No"/>
    <s v="No"/>
    <n v="0"/>
    <s v="No"/>
    <d v="2002-07-20T00:00:00"/>
    <n v="1047"/>
    <s v="tier - 3"/>
    <s v="tier - 1"/>
    <s v="R1013"/>
    <n v="20"/>
  </r>
  <r>
    <s v="Id2306"/>
    <s v="  Kenneth"/>
    <s v="Akiha"/>
    <n v="16.14"/>
    <s v="Under Weight"/>
    <n v="4.8600000000000003"/>
    <x v="2"/>
    <s v="No"/>
    <s v="No"/>
    <s v="No"/>
    <n v="0"/>
    <s v="No"/>
    <d v="1994-11-17T00:00:00"/>
    <n v="1044"/>
    <s v="tier - 3"/>
    <s v="tier - 2"/>
    <s v="R1013"/>
    <n v="28"/>
  </r>
  <r>
    <s v="Id2307"/>
    <s v="  Andrea"/>
    <s v="Sweny"/>
    <n v="20.85"/>
    <s v="Normal Weight"/>
    <n v="4.45"/>
    <x v="2"/>
    <s v="yes"/>
    <s v="No"/>
    <s v="No"/>
    <n v="1"/>
    <s v="No"/>
    <d v="1995-10-05T00:00:00"/>
    <n v="1033.74"/>
    <s v="tier - 3"/>
    <s v="tier - 1"/>
    <s v="R1013"/>
    <n v="27"/>
  </r>
  <r>
    <s v="Id2308"/>
    <s v="  Kristina"/>
    <s v="Tobin"/>
    <n v="15.88"/>
    <s v="Under Weight"/>
    <n v="4.3600000000000003"/>
    <x v="2"/>
    <s v="No"/>
    <s v="No"/>
    <s v="No"/>
    <n v="0"/>
    <s v="No"/>
    <d v="1999-08-05T00:00:00"/>
    <n v="1019"/>
    <s v="tier - 3"/>
    <s v="tier - 2"/>
    <s v="R1013"/>
    <n v="23"/>
  </r>
  <r>
    <s v="Id2309"/>
    <s v="  Kristen"/>
    <s v="Pedersen"/>
    <n v="20.66"/>
    <s v="Normal Weight"/>
    <n v="5.8"/>
    <x v="1"/>
    <s v="No"/>
    <s v="yes"/>
    <s v="No"/>
    <n v="1"/>
    <s v="No"/>
    <d v="2000-10-09T00:00:00"/>
    <n v="1012"/>
    <s v="tier - 3"/>
    <s v="tier - 2"/>
    <s v="R1013"/>
    <n v="22"/>
  </r>
  <r>
    <s v="Id2310"/>
    <s v="  Matthew"/>
    <s v="Lynch"/>
    <n v="20.399999999999999"/>
    <s v="Normal Weight"/>
    <n v="5.27"/>
    <x v="2"/>
    <s v="No"/>
    <s v="No"/>
    <s v="No"/>
    <n v="0"/>
    <s v="No"/>
    <d v="1994-11-22T00:00:00"/>
    <n v="1006.65"/>
    <s v="tier - 3"/>
    <s v="tier - 2"/>
    <s v="R1013"/>
    <n v="28"/>
  </r>
  <r>
    <s v="Id2311"/>
    <s v="s  Kathleen"/>
    <s v="Keys"/>
    <n v="25.19"/>
    <s v="Over weight"/>
    <n v="5.64"/>
    <x v="2"/>
    <s v="yes"/>
    <s v="No"/>
    <s v="No"/>
    <n v="0"/>
    <s v="No"/>
    <d v="2001-08-19T00:00:00"/>
    <n v="964.71"/>
    <s v="tier - 3"/>
    <s v="tier - 2"/>
    <s v="R1013"/>
    <n v="21"/>
  </r>
  <r>
    <s v="Id2312"/>
    <s v="  Lindsey"/>
    <s v="Wilbur"/>
    <n v="20.54"/>
    <s v="Normal Weight"/>
    <n v="4.2"/>
    <x v="2"/>
    <s v="yes"/>
    <s v="No"/>
    <s v="No"/>
    <n v="1"/>
    <s v="No"/>
    <d v="1995-10-28T00:00:00"/>
    <n v="928.59"/>
    <s v="tier - 3"/>
    <s v="tier - 1"/>
    <s v="R1013"/>
    <n v="27"/>
  </r>
  <r>
    <s v="Id2313"/>
    <s v="  Robert"/>
    <s v="Ditota"/>
    <n v="20.13"/>
    <s v="Normal Weight"/>
    <n v="5.42"/>
    <x v="2"/>
    <s v="No"/>
    <s v="No"/>
    <s v="No"/>
    <n v="0"/>
    <s v="No"/>
    <d v="1994-10-30T00:00:00"/>
    <n v="915.07"/>
    <s v="tier - 3"/>
    <s v="tier - 1"/>
    <s v="R1013"/>
    <n v="28"/>
  </r>
  <r>
    <s v="Id2314"/>
    <s v="  Sarah E"/>
    <s v="Horbol"/>
    <n v="18.93"/>
    <s v="Normal Weight"/>
    <n v="6.11"/>
    <x v="1"/>
    <s v="No"/>
    <s v="No"/>
    <s v="Yes"/>
    <n v="1"/>
    <s v="No"/>
    <d v="1993-11-27T00:00:00"/>
    <n v="896.21"/>
    <s v="tier - 3"/>
    <s v="tier - 1"/>
    <s v="R1013"/>
    <n v="29"/>
  </r>
  <r>
    <s v="Id2315"/>
    <s v="  Flannery"/>
    <s v="O'Rourke"/>
    <n v="24.14"/>
    <s v="Normal Weight"/>
    <n v="5.29"/>
    <x v="2"/>
    <s v="No"/>
    <s v="yes"/>
    <s v="No"/>
    <n v="1"/>
    <s v="No"/>
    <d v="2000-11-18T00:00:00"/>
    <n v="865.41"/>
    <s v="tier - 3"/>
    <s v="tier - 1"/>
    <s v="R1013"/>
    <n v="22"/>
  </r>
  <r>
    <s v="Id2316"/>
    <s v="  John T"/>
    <s v="Williams"/>
    <n v="25.03"/>
    <s v="Over weight"/>
    <n v="5.91"/>
    <x v="1"/>
    <s v="No"/>
    <s v="yes"/>
    <s v="No"/>
    <n v="1"/>
    <s v="No"/>
    <d v="2004-10-07T00:00:00"/>
    <n v="830.52"/>
    <s v="tier - 3"/>
    <s v="tier - 2"/>
    <s v="R1011"/>
    <n v="18"/>
  </r>
  <r>
    <s v="Id2317"/>
    <s v="  Koji"/>
    <s v="Murakami"/>
    <n v="20.47"/>
    <s v="Normal Weight"/>
    <n v="5.81"/>
    <x v="1"/>
    <s v="yes"/>
    <s v="No"/>
    <s v="No"/>
    <n v="1"/>
    <s v="No"/>
    <d v="1995-12-07T00:00:00"/>
    <n v="773.54"/>
    <s v="tier - 3"/>
    <s v="tier - 2"/>
    <s v="R1013"/>
    <n v="27"/>
  </r>
  <r>
    <s v="Id2318"/>
    <s v="  Candice M"/>
    <s v="Gagnon"/>
    <n v="18.82"/>
    <s v="Normal Weight"/>
    <n v="5.51"/>
    <x v="2"/>
    <s v="yes"/>
    <s v="No"/>
    <s v="No"/>
    <n v="0"/>
    <s v="No"/>
    <d v="1996-09-18T00:00:00"/>
    <n v="770.38"/>
    <s v="tier - 3"/>
    <s v="tier - 2"/>
    <s v="R1012"/>
    <n v="26"/>
  </r>
  <r>
    <s v="Id2319"/>
    <s v="  Theodore A"/>
    <s v="Petermann"/>
    <n v="17.079999999999998"/>
    <s v="Under Weight"/>
    <n v="5.73"/>
    <x v="1"/>
    <s v="No"/>
    <s v="No"/>
    <s v="Yes"/>
    <n v="1"/>
    <s v="No"/>
    <d v="1993-06-28T00:00:00"/>
    <n v="770"/>
    <s v="tier - 3"/>
    <s v="tier - 3"/>
    <s v="R1013"/>
    <n v="29"/>
  </r>
  <r>
    <s v="Id2320"/>
    <s v="  Lindy"/>
    <s v="Graves - Rostro"/>
    <n v="19.21"/>
    <s v="Normal Weight"/>
    <n v="5.53"/>
    <x v="2"/>
    <s v="yes"/>
    <s v="No"/>
    <s v="No"/>
    <n v="0"/>
    <s v="No"/>
    <d v="1996-10-22T00:00:00"/>
    <n v="760"/>
    <s v="tier - 3"/>
    <s v="tier - 3"/>
    <s v="R1013"/>
    <n v="26"/>
  </r>
  <r>
    <s v="Id2321"/>
    <s v="  Thomas"/>
    <s v="Danielson"/>
    <n v="17.86"/>
    <s v="Under Weight"/>
    <n v="5.43"/>
    <x v="2"/>
    <s v="No"/>
    <s v="No"/>
    <s v="Yes"/>
    <n v="1"/>
    <s v="No"/>
    <d v="1993-08-09T00:00:00"/>
    <n v="760"/>
    <s v="tier - 3"/>
    <s v="tier - 1"/>
    <s v="R1013"/>
    <n v="29"/>
  </r>
  <r>
    <s v="Id2322"/>
    <s v="  Holly"/>
    <s v="Street"/>
    <n v="21.38"/>
    <s v="Normal Weight"/>
    <n v="8.01"/>
    <x v="0"/>
    <s v="No"/>
    <s v="No"/>
    <s v="No"/>
    <n v="0"/>
    <s v="No"/>
    <d v="2002-09-19T00:00:00"/>
    <n v="750"/>
    <s v="tier - 3"/>
    <s v="tier - 1"/>
    <s v="R1012"/>
    <n v="20"/>
  </r>
  <r>
    <s v="Id2323"/>
    <s v="  Matthew"/>
    <s v="Buss"/>
    <n v="23.35"/>
    <s v="Normal Weight"/>
    <n v="5.94"/>
    <x v="1"/>
    <s v="No"/>
    <s v="No"/>
    <s v="No"/>
    <n v="0"/>
    <s v="No"/>
    <d v="1999-12-14T00:00:00"/>
    <n v="722.99"/>
    <s v="tier - 3"/>
    <s v="tier - 1"/>
    <s v="R1013"/>
    <n v="23"/>
  </r>
  <r>
    <s v="Id2324"/>
    <s v="  Meghan K"/>
    <s v="Duffy"/>
    <n v="22.24"/>
    <s v="Normal Weight"/>
    <n v="5.04"/>
    <x v="2"/>
    <s v="No"/>
    <s v="No"/>
    <s v="No"/>
    <n v="0"/>
    <s v="No"/>
    <d v="1999-12-26T00:00:00"/>
    <n v="700"/>
    <s v="tier - 2"/>
    <s v="tier - 3"/>
    <s v="R1013"/>
    <n v="23"/>
  </r>
  <r>
    <s v="Id2325"/>
    <s v="  Fred"/>
    <s v="Hines"/>
    <n v="24.76"/>
    <s v="Over weight"/>
    <n v="4.54"/>
    <x v="2"/>
    <s v="yes"/>
    <s v="No"/>
    <s v="No"/>
    <n v="0"/>
    <s v="No"/>
    <d v="2001-09-12T00:00:00"/>
    <n v="687.54"/>
    <s v="tier - 3"/>
    <s v="tier - 2"/>
    <s v="R1013"/>
    <n v="21"/>
  </r>
  <r>
    <s v="Id2326"/>
    <s v="  Sebastian"/>
    <s v="Castro"/>
    <n v="20.100000000000001"/>
    <s v="Normal Weight"/>
    <n v="5.6"/>
    <x v="2"/>
    <s v="yes"/>
    <s v="No"/>
    <s v="Yes"/>
    <n v="1"/>
    <s v="No"/>
    <d v="1997-11-09T00:00:00"/>
    <n v="670"/>
    <s v="tier - 3"/>
    <s v="tier - 3"/>
    <s v="R1013"/>
    <n v="25"/>
  </r>
  <r>
    <s v="Id2327"/>
    <s v="  Laura"/>
    <s v="Howell"/>
    <n v="21.77"/>
    <s v="Normal Weight"/>
    <n v="10.67"/>
    <x v="0"/>
    <s v="No"/>
    <s v="No"/>
    <s v="No"/>
    <n v="0"/>
    <s v="No"/>
    <d v="2002-11-29T00:00:00"/>
    <n v="668"/>
    <s v="tier - 3"/>
    <s v="tier - 2"/>
    <s v="R1012"/>
    <n v="20"/>
  </r>
  <r>
    <s v="Id2328"/>
    <s v="  Nicole"/>
    <s v="Avery"/>
    <n v="17.82"/>
    <s v="Under Weight"/>
    <n v="5.26"/>
    <x v="2"/>
    <s v="yes"/>
    <s v="No"/>
    <s v="No"/>
    <n v="1"/>
    <s v="No"/>
    <d v="1995-07-04T00:00:00"/>
    <n v="650"/>
    <s v="tier - 3"/>
    <s v="tier - 3"/>
    <s v="R1013"/>
    <n v="27"/>
  </r>
  <r>
    <s v="Id2329"/>
    <s v="  Susan E"/>
    <s v="Bohinski"/>
    <n v="17.07"/>
    <s v="Under Weight"/>
    <n v="5.22"/>
    <x v="2"/>
    <s v="No"/>
    <s v="No"/>
    <s v="Yes"/>
    <n v="1"/>
    <s v="No"/>
    <d v="1993-06-01T00:00:00"/>
    <n v="650"/>
    <s v="tier - 3"/>
    <s v="tier - 3"/>
    <s v="R1013"/>
    <n v="30"/>
  </r>
  <r>
    <s v="Id2330"/>
    <s v="  Katy"/>
    <s v="Kohls"/>
    <n v="22.24"/>
    <s v="Normal Weight"/>
    <n v="4.29"/>
    <x v="2"/>
    <s v="yes"/>
    <s v="No"/>
    <s v="No"/>
    <n v="0"/>
    <s v="No"/>
    <d v="2001-11-20T00:00:00"/>
    <n v="646.14"/>
    <s v="tier - 3"/>
    <s v="tier - 3"/>
    <s v="R1012"/>
    <n v="21"/>
  </r>
  <r>
    <s v="Id2331"/>
    <s v="  Jordan"/>
    <s v="Brietzke"/>
    <n v="22.34"/>
    <s v="Normal Weight"/>
    <n v="5.57"/>
    <x v="2"/>
    <s v="No"/>
    <s v="No"/>
    <s v="No"/>
    <n v="1"/>
    <s v="No"/>
    <d v="1998-07-27T00:00:00"/>
    <n v="637.26"/>
    <s v="tier - 3"/>
    <s v="tier - 3"/>
    <s v="R1013"/>
    <n v="24"/>
  </r>
  <r>
    <s v="Id2332"/>
    <s v="  Juan D Sr"/>
    <s v="Riveros Gonzalez"/>
    <n v="17.7"/>
    <s v="Under Weight"/>
    <n v="6.28"/>
    <x v="1"/>
    <s v="No"/>
    <s v="No"/>
    <s v="No"/>
    <n v="1"/>
    <s v="No"/>
    <d v="1992-09-13T00:00:00"/>
    <n v="604.54"/>
    <s v="tier - 3"/>
    <s v="tier - 3"/>
    <s v="R1013"/>
    <n v="30"/>
  </r>
  <r>
    <s v="Id2333"/>
    <s v="  Julie"/>
    <s v="Albano"/>
    <n v="16.47"/>
    <s v="Under Weight"/>
    <n v="6.35"/>
    <x v="1"/>
    <s v="No"/>
    <s v="No"/>
    <s v="Yes"/>
    <n v="1"/>
    <s v="No"/>
    <d v="1993-06-30T00:00:00"/>
    <n v="600"/>
    <s v="tier - 2"/>
    <s v="tier - 1"/>
    <s v="R1013"/>
    <n v="29"/>
  </r>
  <r>
    <s v="Id2334"/>
    <s v="  Evan P"/>
    <s v="Rosendahl"/>
    <n v="17.600000000000001"/>
    <s v="Under Weight"/>
    <n v="4.3899999999999997"/>
    <x v="2"/>
    <s v="No"/>
    <s v="No"/>
    <s v="No"/>
    <n v="1"/>
    <s v="No"/>
    <d v="1992-11-30T00:00:00"/>
    <n v="570.62"/>
    <s v="tier - 2"/>
    <s v="tier - 1"/>
    <s v="R1013"/>
    <n v="30"/>
  </r>
  <r>
    <s v="Id2335"/>
    <s v="  Aaron K"/>
    <s v="German"/>
    <n v="17.579999999999998"/>
    <s v="Under Weight"/>
    <n v="4.51"/>
    <x v="2"/>
    <s v="No"/>
    <s v="No"/>
    <s v="No"/>
    <n v="1"/>
    <s v="No"/>
    <d v="1992-07-09T00:00:00"/>
    <n v="563.84"/>
    <s v="tier - 2"/>
    <s v="tier - 3"/>
    <s v="R1013"/>
    <n v="30"/>
  </r>
  <r>
    <m/>
    <m/>
    <m/>
    <m/>
    <m/>
    <m/>
    <x v="3"/>
    <m/>
    <m/>
    <m/>
    <n v="1579"/>
    <m/>
    <m/>
    <m/>
    <m/>
    <m/>
    <m/>
    <m/>
  </r>
  <r>
    <m/>
    <m/>
    <m/>
    <m/>
    <m/>
    <m/>
    <x v="3"/>
    <m/>
    <m/>
    <m/>
    <m/>
    <m/>
    <m/>
    <m/>
    <m/>
    <m/>
    <m/>
    <m/>
  </r>
  <r>
    <m/>
    <n v="2335"/>
    <m/>
    <n v="72321.135000000228"/>
    <n v="0"/>
    <n v="15361.960000000019"/>
    <x v="4"/>
    <n v="0"/>
    <n v="0"/>
    <n v="0"/>
    <m/>
    <n v="0"/>
    <n v="71226005"/>
    <n v="31575976.250000045"/>
    <n v="0"/>
    <n v="0"/>
    <n v="0"/>
    <n v="91521"/>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r>
    <m/>
    <m/>
    <m/>
    <m/>
    <m/>
    <m/>
    <x v="3"/>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2647DD-E1F5-4341-BA9D-D42E4BA9CBB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location ref="F54:G58" firstHeaderRow="1" firstDataRow="1" firstDataCol="1"/>
  <pivotFields count="18">
    <pivotField showAll="0"/>
    <pivotField showAll="0"/>
    <pivotField showAll="0"/>
    <pivotField showAll="0"/>
    <pivotField showAll="0">
      <items count="5">
        <item h="1" x="2"/>
        <item x="0"/>
        <item h="1" x="1"/>
        <item h="1" x="3"/>
        <item t="default"/>
      </items>
    </pivotField>
    <pivotField showAll="0"/>
    <pivotField showAll="0">
      <items count="4">
        <item x="0"/>
        <item h="1" x="2"/>
        <item h="1" x="1"/>
        <item t="default"/>
      </items>
    </pivotField>
    <pivotField showAll="0"/>
    <pivotField showAll="0"/>
    <pivotField showAll="0"/>
    <pivotField numFmtId="1" showAll="0"/>
    <pivotField showAll="0"/>
    <pivotField showAll="0"/>
    <pivotField dataField="1" showAll="0"/>
    <pivotField axis="axisRow" showAll="0">
      <items count="6">
        <item m="1" x="4"/>
        <item x="0"/>
        <item x="1"/>
        <item x="2"/>
        <item x="3"/>
        <item t="default"/>
      </items>
    </pivotField>
    <pivotField showAll="0"/>
    <pivotField showAll="0"/>
    <pivotField showAll="0"/>
  </pivotFields>
  <rowFields count="1">
    <field x="14"/>
  </rowFields>
  <rowItems count="4">
    <i>
      <x v="1"/>
    </i>
    <i>
      <x v="2"/>
    </i>
    <i>
      <x v="3"/>
    </i>
    <i t="grand">
      <x/>
    </i>
  </rowItems>
  <colItems count="1">
    <i/>
  </colItems>
  <dataFields count="1">
    <dataField name="Sum of Charges" fld="13" baseField="14" baseItem="2"/>
  </dataField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4" count="1" selected="0">
            <x v="0"/>
          </reference>
        </references>
      </pivotArea>
    </chartFormat>
    <chartFormat chart="9" format="2">
      <pivotArea type="data" outline="0" fieldPosition="0">
        <references count="2">
          <reference field="4294967294" count="1" selected="0">
            <x v="0"/>
          </reference>
          <reference field="14" count="1" selected="0">
            <x v="3"/>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9"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CE5E8C-6906-435F-96DE-E8B5C80BC69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1:G26" firstHeaderRow="0" firstDataRow="1" firstDataCol="1"/>
  <pivotFields count="18">
    <pivotField dataField="1" showAll="0"/>
    <pivotField showAll="0"/>
    <pivotField showAll="0"/>
    <pivotField showAll="0"/>
    <pivotField showAll="0">
      <items count="6">
        <item h="1" x="2"/>
        <item h="1" x="0"/>
        <item h="1" x="1"/>
        <item x="3"/>
        <item h="1" x="4"/>
        <item t="default"/>
      </items>
    </pivotField>
    <pivotField dataField="1" showAll="0"/>
    <pivotField axis="axisRow" showAll="0">
      <items count="5">
        <item x="0"/>
        <item x="2"/>
        <item x="1"/>
        <item x="3"/>
        <item t="default"/>
      </items>
    </pivotField>
    <pivotField showAll="0"/>
    <pivotField showAll="0"/>
    <pivotField showAll="0"/>
    <pivotField numFmtId="1" showAll="0"/>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HBA1C" fld="5" baseField="0" baseItem="0"/>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A6D79-3938-4938-A275-CFA7FE2A1418}"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
  <location ref="C70:D73" firstHeaderRow="1" firstDataRow="1" firstDataCol="1"/>
  <pivotFields count="18">
    <pivotField dataField="1" showAll="0"/>
    <pivotField showAll="0"/>
    <pivotField showAll="0"/>
    <pivotField showAll="0"/>
    <pivotField showAll="0">
      <items count="5">
        <item h="1" x="2"/>
        <item x="0"/>
        <item h="1" x="1"/>
        <item h="1" x="3"/>
        <item t="default"/>
      </items>
    </pivotField>
    <pivotField showAll="0"/>
    <pivotField showAll="0">
      <items count="4">
        <item x="0"/>
        <item h="1" x="2"/>
        <item h="1" x="1"/>
        <item t="default"/>
      </items>
    </pivotField>
    <pivotField showAll="0"/>
    <pivotField axis="axisRow" showAll="0">
      <items count="3">
        <item n="No Transplant" x="0"/>
        <item n="Transplant" x="1"/>
        <item t="default"/>
      </items>
    </pivotField>
    <pivotField showAll="0"/>
    <pivotField numFmtId="1"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ustomer ID" fld="0" subtotal="count" baseField="0" baseItem="0"/>
  </dataFields>
  <chartFormats count="4">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0"/>
          </reference>
        </references>
      </pivotArea>
    </chartFormat>
    <chartFormat chart="18"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7642B5-6321-445F-8EA4-9206B1D25C0E}"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
  <location ref="A56:B60" firstHeaderRow="1" firstDataRow="1" firstDataCol="1"/>
  <pivotFields count="18">
    <pivotField showAll="0"/>
    <pivotField showAll="0"/>
    <pivotField showAll="0"/>
    <pivotField showAll="0"/>
    <pivotField showAll="0">
      <items count="5">
        <item h="1" x="2"/>
        <item x="0"/>
        <item h="1" x="1"/>
        <item h="1" x="3"/>
        <item t="default"/>
      </items>
    </pivotField>
    <pivotField showAll="0"/>
    <pivotField showAll="0">
      <items count="4">
        <item x="0"/>
        <item h="1" x="2"/>
        <item h="1" x="1"/>
        <item t="default"/>
      </items>
    </pivotField>
    <pivotField showAll="0"/>
    <pivotField showAll="0"/>
    <pivotField showAll="0"/>
    <pivotField numFmtId="1" showAll="0"/>
    <pivotField showAll="0"/>
    <pivotField showAll="0"/>
    <pivotField dataField="1" showAll="0"/>
    <pivotField axis="axisRow" showAll="0">
      <items count="6">
        <item m="1" x="4"/>
        <item x="0"/>
        <item x="1"/>
        <item x="2"/>
        <item x="3"/>
        <item t="default"/>
      </items>
    </pivotField>
    <pivotField showAll="0"/>
    <pivotField showAll="0"/>
    <pivotField showAll="0"/>
  </pivotFields>
  <rowFields count="1">
    <field x="14"/>
  </rowFields>
  <rowItems count="4">
    <i>
      <x v="1"/>
    </i>
    <i>
      <x v="2"/>
    </i>
    <i>
      <x v="3"/>
    </i>
    <i t="grand">
      <x/>
    </i>
  </rowItems>
  <colItems count="1">
    <i/>
  </colItems>
  <dataFields count="1">
    <dataField name="Sum of Charges" fld="13" baseField="14" baseItem="2"/>
  </dataField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4" count="1" selected="0">
            <x v="0"/>
          </reference>
        </references>
      </pivotArea>
    </chartFormat>
    <chartFormat chart="9" format="2">
      <pivotArea type="data" outline="0" fieldPosition="0">
        <references count="2">
          <reference field="4294967294" count="1" selected="0">
            <x v="0"/>
          </reference>
          <reference field="14" count="1" selected="0">
            <x v="3"/>
          </reference>
        </references>
      </pivotArea>
    </chartFormat>
    <chartFormat chart="9" format="3">
      <pivotArea type="data" outline="0" fieldPosition="0">
        <references count="2">
          <reference field="4294967294" count="1" selected="0">
            <x v="0"/>
          </reference>
          <reference field="14" count="1" selected="0">
            <x v="1"/>
          </reference>
        </references>
      </pivotArea>
    </chartFormat>
    <chartFormat chart="9" format="4">
      <pivotArea type="data" outline="0" fieldPosition="0">
        <references count="2">
          <reference field="4294967294" count="1" selected="0">
            <x v="0"/>
          </reference>
          <reference field="14" count="1" selected="0">
            <x v="2"/>
          </reference>
        </references>
      </pivotArea>
    </chartFormat>
    <chartFormat chart="9" format="5">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74B0F0-9ACE-4175-A901-1363B4CA7B1C}"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C77:E94" firstHeaderRow="1" firstDataRow="1" firstDataCol="0"/>
  <pivotFields count="18">
    <pivotField showAll="0"/>
    <pivotField showAll="0"/>
    <pivotField showAll="0"/>
    <pivotField showAll="0"/>
    <pivotField showAll="0"/>
    <pivotField showAll="0"/>
    <pivotField showAll="0">
      <items count="6">
        <item x="4"/>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E25AE2-5A55-4AA4-A1E5-2BE109CCD31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59:J64" firstHeaderRow="1" firstDataRow="1" firstDataCol="1"/>
  <pivotFields count="18">
    <pivotField dataField="1"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numFmtId="1"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Count of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883A29-C173-4797-91B1-1608518156EC}"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1" firstHeaderRow="1" firstDataRow="1" firstDataCol="1"/>
  <pivotFields count="18">
    <pivotField showAll="0"/>
    <pivotField showAll="0"/>
    <pivotField showAll="0"/>
    <pivotField showAll="0"/>
    <pivotField showAll="0">
      <items count="5">
        <item h="1" x="2"/>
        <item x="0"/>
        <item h="1" x="1"/>
        <item h="1" x="3"/>
        <item t="default"/>
      </items>
    </pivotField>
    <pivotField showAll="0"/>
    <pivotField showAll="0">
      <items count="4">
        <item x="0"/>
        <item h="1" x="2"/>
        <item h="1" x="1"/>
        <item t="default"/>
      </items>
    </pivotField>
    <pivotField dataField="1" showAll="0"/>
    <pivotField showAll="0"/>
    <pivotField showAll="0"/>
    <pivotField numFmtId="1" showAll="0"/>
    <pivotField showAll="0"/>
    <pivotField showAll="0"/>
    <pivotField showAll="0"/>
    <pivotField showAll="0"/>
    <pivotField showAll="0"/>
    <pivotField showAll="0"/>
    <pivotField axis="axisRow" showAll="0">
      <items count="50">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x="48"/>
        <item t="default"/>
      </items>
    </pivotField>
  </pivotFields>
  <rowFields count="1">
    <field x="17"/>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t="grand">
      <x/>
    </i>
  </rowItems>
  <colItems count="1">
    <i/>
  </colItems>
  <dataFields count="1">
    <dataField name="Count of Heart Issue" fld="7" subtotal="count" baseField="0"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559B2A-4011-4EEF-8E7E-3DFF7F1599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8">
    <pivotField dataField="1" showAll="0"/>
    <pivotField showAll="0"/>
    <pivotField showAll="0"/>
    <pivotField showAll="0"/>
    <pivotField showAll="0"/>
    <pivotField showAll="0"/>
    <pivotField showAll="0"/>
    <pivotField showAll="0"/>
    <pivotField showAll="0"/>
    <pivotField showAll="0"/>
    <pivotField numFmtId="1" showAll="0"/>
    <pivotField showAll="0"/>
    <pivotField numFmtId="14" showAll="0"/>
    <pivotField numFmtId="165" showAll="0"/>
    <pivotField showAll="0"/>
    <pivotField axis="axisRow" showAll="0">
      <items count="5">
        <item x="3"/>
        <item x="1"/>
        <item x="2"/>
        <item x="0"/>
        <item t="default"/>
      </items>
    </pivotField>
    <pivotField showAll="0"/>
    <pivotField showAll="0"/>
  </pivotFields>
  <rowFields count="1">
    <field x="15"/>
  </rowFields>
  <rowItems count="5">
    <i>
      <x/>
    </i>
    <i>
      <x v="1"/>
    </i>
    <i>
      <x v="2"/>
    </i>
    <i>
      <x v="3"/>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BE5945-5F36-4DE1-8DF8-A290394AFEF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0:B28" firstHeaderRow="1" firstDataRow="1" firstDataCol="1"/>
  <pivotFields count="18">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numFmtId="1" showAll="0"/>
    <pivotField showAll="0"/>
    <pivotField numFmtId="14" showAll="0"/>
    <pivotField dataField="1" numFmtId="165" showAll="0"/>
    <pivotField showAll="0"/>
    <pivotField showAll="0"/>
    <pivotField axis="axisRow" showAll="0">
      <items count="18">
        <item sd="0" x="3"/>
        <item sd="0" x="1"/>
        <item sd="0" x="0"/>
        <item sd="0" x="7"/>
        <item sd="0" x="5"/>
        <item sd="0" x="4"/>
        <item sd="0" x="6"/>
        <item sd="0" x="11"/>
        <item sd="0" x="9"/>
        <item sd="0" x="16"/>
        <item sd="0" x="14"/>
        <item sd="0" x="13"/>
        <item sd="0" x="8"/>
        <item sd="0" x="2"/>
        <item sd="0" x="15"/>
        <item sd="0" x="12"/>
        <item sd="0" x="10"/>
        <item t="default" sd="0"/>
      </items>
    </pivotField>
    <pivotField showAll="0"/>
  </pivotFields>
  <rowFields count="2">
    <field x="16"/>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Charges" fld="13" baseField="0" baseItem="0" numFmtId="165"/>
  </dataFields>
  <chartFormats count="2">
    <chartFormat chart="3"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BB15F8B9-BF3A-4742-AE13-CA9B742C43EE}" autoFormatId="16" applyNumberFormats="0" applyBorderFormats="0" applyFontFormats="0" applyPatternFormats="0" applyAlignmentFormats="0" applyWidthHeightFormats="0">
  <queryTableRefresh nextId="11" unboundColumnsRight="1">
    <queryTableFields count="10">
      <queryTableField id="1" name="Customer ID" tableColumnId="1"/>
      <queryTableField id="2" name="BMI" tableColumnId="2"/>
      <queryTableField id="3" name="Weight Status" tableColumnId="3"/>
      <queryTableField id="4" name="HBA1C" tableColumnId="4"/>
      <queryTableField id="5" name="Heart Issues" tableColumnId="5"/>
      <queryTableField id="6" name="Any Transplants" tableColumnId="6"/>
      <queryTableField id="7" name="Cancer history" tableColumnId="7"/>
      <queryTableField id="8" name="NumberOfMajorSurgeries" tableColumnId="8"/>
      <queryTableField id="9" name="smoker"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1F93464-0EDC-481D-9760-E68495D65009}" autoFormatId="16" applyNumberFormats="0" applyBorderFormats="0" applyFontFormats="0" applyPatternFormats="0" applyAlignmentFormats="0" applyWidthHeightFormats="0">
  <queryTableRefresh nextId="8">
    <queryTableFields count="4">
      <queryTableField id="4" name="Customer ID" tableColumnId="4"/>
      <queryTableField id="5" name="last Name" tableColumnId="5"/>
      <queryTableField id="6" name="Title" tableColumnId="6"/>
      <queryTableField id="7" name="First Nam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FEB0590E-E3B6-407B-ADE7-6F6966005398}" autoFormatId="16" applyNumberFormats="0" applyBorderFormats="0" applyFontFormats="0" applyPatternFormats="0" applyAlignmentFormats="0" applyWidthHeightFormats="0">
  <queryTableRefresh nextId="16" unboundColumnsRight="1">
    <queryTableFields count="11">
      <queryTableField id="1" name="Customer ID" tableColumnId="1"/>
      <queryTableField id="2" name="year" tableColumnId="2"/>
      <queryTableField id="3" name="month" tableColumnId="3"/>
      <queryTableField id="4" name="date" tableColumnId="4"/>
      <queryTableField id="5" name="Date of Birth" tableColumnId="5"/>
      <queryTableField id="6" name="children" tableColumnId="6"/>
      <queryTableField id="7" name="charges" tableColumnId="7"/>
      <queryTableField id="8" name="Hospital tier" tableColumnId="8"/>
      <queryTableField id="9" name="City tier" tableColumnId="9"/>
      <queryTableField id="10" name="State ID" tableColumnId="10"/>
      <queryTableField id="14" dataBound="0" tableColumnId="14"/>
    </queryTableFields>
    <queryTableDeletedFields count="1">
      <deletedField name="Ag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C3F3736E-187B-4BF7-8CD7-4F0778D28EB1}" sourceName="Weight Status">
  <pivotTables>
    <pivotTable tabId="17" name="PivotTable6"/>
    <pivotTable tabId="17" name="PivotTable7"/>
    <pivotTable tabId="17" name="PivotTable8"/>
    <pivotTable tabId="17" name="PivotTable2"/>
  </pivotTables>
  <data>
    <tabular pivotCacheId="1178273193">
      <items count="4">
        <i x="2"/>
        <i x="0"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29A8A36-57FC-47C0-8402-B81037D03403}" cache="Slicer_Weight_Status" caption="Weight Statu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D00993-FB67-47C0-A61F-633056BE0228}" name="Medical_Examinations" displayName="Medical_Examinations" ref="A1:J2336" tableType="queryTable" totalsRowShown="0">
  <autoFilter ref="A1:J2336" xr:uid="{38D00993-FB67-47C0-A61F-633056BE0228}"/>
  <tableColumns count="10">
    <tableColumn id="1" xr3:uid="{52EDECBB-EF18-45EC-989A-76EDEF5822A6}" uniqueName="1" name="Customer ID" queryTableFieldId="1" dataDxfId="19"/>
    <tableColumn id="2" xr3:uid="{D02F7E02-327A-4417-8CAC-114B43067592}" uniqueName="2" name="BMI" queryTableFieldId="2" dataDxfId="18"/>
    <tableColumn id="3" xr3:uid="{9D32761F-9E6A-49FF-8EAE-A257FCDC5CA1}" uniqueName="3" name="Weight Status" queryTableFieldId="3"/>
    <tableColumn id="4" xr3:uid="{23F3EC30-CD03-4B59-A811-305F487DA35C}" uniqueName="4" name="HBA1C" queryTableFieldId="4" dataDxfId="17"/>
    <tableColumn id="5" xr3:uid="{347EE3AC-2962-48E6-8707-0BC1D6DDB81F}" uniqueName="5" name="Heart Issues" queryTableFieldId="5" dataDxfId="16"/>
    <tableColumn id="6" xr3:uid="{49A8EB06-C69F-4496-A3CD-103B22949549}" uniqueName="6" name="Any Transplants" queryTableFieldId="6" dataDxfId="15"/>
    <tableColumn id="7" xr3:uid="{1FBE032F-6F3F-4616-9C10-0581D4514844}" uniqueName="7" name="Cancer history" queryTableFieldId="7" dataDxfId="14"/>
    <tableColumn id="8" xr3:uid="{B80EFFFA-FD8D-4CCA-9B0D-C9255A12C91C}" uniqueName="8" name="NumberOfMajorSurgeries" queryTableFieldId="8" dataDxfId="13"/>
    <tableColumn id="9" xr3:uid="{1CB83DBA-351C-4E48-AB7C-BB38D210D755}" uniqueName="9" name="smoker" queryTableFieldId="9" dataDxfId="12"/>
    <tableColumn id="10" xr3:uid="{8C8FB56B-B36A-4018-A7E8-32417C5D34AB}" uniqueName="10" name="Diabetic Status" queryTableFieldId="10" dataDxfId="11">
      <calculatedColumnFormula>IF(Medical_Examinations[[#This Row],[HBA1C]]&lt;5.7,"Normal",IF(Medical_Examinations[[#This Row],[HBA1C]]&lt;=6.4,"Prediabetes",IF(Medical_Examinations[[#This Row],[HBA1C]]&gt;=6.4,"Diabetes")))</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8D216F-06D3-4400-B536-DC73905EDFD5}" name="Customer_Names" displayName="Customer_Names" ref="A1:D2336" tableType="queryTable" totalsRowShown="0">
  <autoFilter ref="A1:D2336" xr:uid="{AC8D216F-06D3-4400-B536-DC73905EDFD5}"/>
  <tableColumns count="4">
    <tableColumn id="4" xr3:uid="{056E5AE5-0055-42FF-8B8E-CEE1D89E3FA6}" uniqueName="4" name="Customer ID" queryTableFieldId="4" dataDxfId="10"/>
    <tableColumn id="5" xr3:uid="{1E059B9C-E6A0-4D97-B69E-E3B94485CFFE}" uniqueName="5" name="last Name" queryTableFieldId="5" dataDxfId="9"/>
    <tableColumn id="6" xr3:uid="{BBC359BB-51DE-4097-9337-835489114BCE}" uniqueName="6" name="Title" queryTableFieldId="6" dataDxfId="8"/>
    <tableColumn id="7" xr3:uid="{0B98FF3A-BD66-470D-990D-EEEFC4F63EFE}" uniqueName="7" name="First Name" queryTableFieldId="7" dataDxf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AEA227-A81B-41ED-A905-DD97679DEBEF}" name="Hospitalisation_Details" displayName="Hospitalisation_Details" ref="A1:K2342" tableType="queryTable" totalsRowShown="0">
  <autoFilter ref="A1:K2342" xr:uid="{72AEA227-A81B-41ED-A905-DD97679DEBEF}"/>
  <tableColumns count="11">
    <tableColumn id="1" xr3:uid="{A6C86033-44F2-4AF5-A47F-90798213600F}" uniqueName="1" name="Customer ID" queryTableFieldId="1"/>
    <tableColumn id="2" xr3:uid="{BC9FE056-4CC6-4CA3-92E6-CAED70C37B34}" uniqueName="2" name="year" queryTableFieldId="2"/>
    <tableColumn id="3" xr3:uid="{E983C603-4AB2-41CA-933D-CE32A85EB2F1}" uniqueName="3" name="month" queryTableFieldId="3" dataDxfId="6"/>
    <tableColumn id="4" xr3:uid="{A19213BF-7E5A-4B00-9553-C669FB888ABE}" uniqueName="4" name="date" queryTableFieldId="4"/>
    <tableColumn id="5" xr3:uid="{8A2AA57C-EE13-4046-B81D-8642CA9181FD}" uniqueName="5" name="Date of Birth" queryTableFieldId="5" dataDxfId="5"/>
    <tableColumn id="6" xr3:uid="{89B74616-D6FC-49CF-9DFA-E1652E7D5C75}" uniqueName="6" name="children" queryTableFieldId="6"/>
    <tableColumn id="7" xr3:uid="{99C30507-C59C-4863-BA12-55BA43A403F5}" uniqueName="7" name="charges" queryTableFieldId="7" dataDxfId="4"/>
    <tableColumn id="8" xr3:uid="{F2CF26F6-9EA2-47C7-B8DB-FB7B24191EC5}" uniqueName="8" name="Hospital tier" queryTableFieldId="8" dataDxfId="3"/>
    <tableColumn id="9" xr3:uid="{D827A5E6-25EB-49B5-A371-1B63DC3AC895}" uniqueName="9" name="City tier" queryTableFieldId="9" dataDxfId="2"/>
    <tableColumn id="10" xr3:uid="{F55BE711-05F7-4606-B9CF-02721A9A974F}" uniqueName="10" name="State ID" queryTableFieldId="10" dataDxfId="1"/>
    <tableColumn id="14" xr3:uid="{59A047D1-BAC8-461E-AF75-C91B91D29589}" uniqueName="14" name="Age" queryTableFieldId="14" dataDxfId="0">
      <calculatedColumnFormula>DATEDIF(Hospitalisation_Details[[#This Row],[Date of Birth]],$L$2,"Y")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9D1B5A-B4EC-4B53-A79E-B86515F4FC84}">
  <we:reference id="wa200008734" version="1.0.0.4" store="en-US" storeType="OMEX"/>
  <we:alternateReferences>
    <we:reference id="wa200008734" version="1.0.0.4" store="wa200008734"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D12" sqref="D12"/>
    </sheetView>
  </sheetViews>
  <sheetFormatPr defaultRowHeight="14.5" x14ac:dyDescent="0.35"/>
  <cols>
    <col min="1" max="1" width="15.54296875" customWidth="1"/>
    <col min="2" max="2" width="37.453125" bestFit="1" customWidth="1"/>
  </cols>
  <sheetData>
    <row r="1" spans="1:2" s="2" customFormat="1" ht="19" customHeight="1" x14ac:dyDescent="0.35">
      <c r="A1" s="5" t="s">
        <v>0</v>
      </c>
      <c r="B1" s="6" t="s">
        <v>2384</v>
      </c>
    </row>
    <row r="2" spans="1:2" ht="15.5" x14ac:dyDescent="0.35">
      <c r="A2" s="1" t="s">
        <v>2372</v>
      </c>
      <c r="B2" s="1" t="s">
        <v>2385</v>
      </c>
    </row>
    <row r="3" spans="1:2" ht="15.5" x14ac:dyDescent="0.35">
      <c r="A3" s="1" t="s">
        <v>2371</v>
      </c>
      <c r="B3" s="1" t="s">
        <v>2386</v>
      </c>
    </row>
    <row r="4" spans="1:2" ht="15.5" x14ac:dyDescent="0.35">
      <c r="A4" s="1" t="s">
        <v>2370</v>
      </c>
      <c r="B4" s="1" t="s">
        <v>2387</v>
      </c>
    </row>
    <row r="5" spans="1:2" ht="15.5" x14ac:dyDescent="0.35">
      <c r="A5" s="1" t="s">
        <v>2369</v>
      </c>
      <c r="B5" s="1" t="s">
        <v>2388</v>
      </c>
    </row>
    <row r="6" spans="1:2" ht="15.5" x14ac:dyDescent="0.35">
      <c r="A6" s="1" t="s">
        <v>2368</v>
      </c>
      <c r="B6" s="1" t="s">
        <v>2389</v>
      </c>
    </row>
    <row r="7" spans="1:2" ht="15.5" x14ac:dyDescent="0.35">
      <c r="A7" s="1" t="s">
        <v>2367</v>
      </c>
      <c r="B7" s="1" t="s">
        <v>2390</v>
      </c>
    </row>
    <row r="8" spans="1:2" ht="15.5" x14ac:dyDescent="0.35">
      <c r="A8" s="1" t="s">
        <v>2366</v>
      </c>
      <c r="B8" s="1" t="s">
        <v>2391</v>
      </c>
    </row>
    <row r="9" spans="1:2" ht="15.5" x14ac:dyDescent="0.35">
      <c r="A9" s="1" t="s">
        <v>2365</v>
      </c>
      <c r="B9" s="1" t="s">
        <v>2392</v>
      </c>
    </row>
    <row r="10" spans="1:2" ht="15.5" x14ac:dyDescent="0.35">
      <c r="A10" s="1" t="s">
        <v>2364</v>
      </c>
      <c r="B10" s="1" t="s">
        <v>2393</v>
      </c>
    </row>
    <row r="11" spans="1:2" ht="15.5" x14ac:dyDescent="0.35">
      <c r="A11" s="1" t="s">
        <v>2363</v>
      </c>
      <c r="B11" s="1" t="s">
        <v>2394</v>
      </c>
    </row>
    <row r="12" spans="1:2" ht="15.5" x14ac:dyDescent="0.35">
      <c r="A12" s="1" t="s">
        <v>2362</v>
      </c>
      <c r="B12" s="1" t="s">
        <v>2395</v>
      </c>
    </row>
    <row r="13" spans="1:2" ht="15.5" x14ac:dyDescent="0.35">
      <c r="A13" s="1" t="s">
        <v>2361</v>
      </c>
      <c r="B13" s="1" t="s">
        <v>2396</v>
      </c>
    </row>
    <row r="14" spans="1:2" ht="15.5" x14ac:dyDescent="0.35">
      <c r="A14" s="1" t="s">
        <v>2360</v>
      </c>
      <c r="B14" s="1" t="s">
        <v>2397</v>
      </c>
    </row>
    <row r="15" spans="1:2" ht="15.5" x14ac:dyDescent="0.35">
      <c r="A15" s="1" t="s">
        <v>2359</v>
      </c>
      <c r="B15" s="1" t="s">
        <v>2398</v>
      </c>
    </row>
    <row r="16" spans="1:2" ht="15.5" x14ac:dyDescent="0.35">
      <c r="A16" s="1" t="s">
        <v>2358</v>
      </c>
      <c r="B16" s="1" t="s">
        <v>2399</v>
      </c>
    </row>
    <row r="17" spans="1:2" ht="15.5" x14ac:dyDescent="0.35">
      <c r="A17" s="1" t="s">
        <v>2357</v>
      </c>
      <c r="B17" s="1" t="s">
        <v>2400</v>
      </c>
    </row>
    <row r="18" spans="1:2" ht="15.5" x14ac:dyDescent="0.35">
      <c r="A18" s="1" t="s">
        <v>2356</v>
      </c>
      <c r="B18" s="1" t="s">
        <v>2401</v>
      </c>
    </row>
    <row r="19" spans="1:2" ht="15.5" x14ac:dyDescent="0.35">
      <c r="A19" s="1" t="s">
        <v>2355</v>
      </c>
      <c r="B19" s="1" t="s">
        <v>2402</v>
      </c>
    </row>
    <row r="20" spans="1:2" ht="15.5" x14ac:dyDescent="0.35">
      <c r="A20" s="1" t="s">
        <v>2354</v>
      </c>
      <c r="B20" s="1" t="s">
        <v>2403</v>
      </c>
    </row>
    <row r="21" spans="1:2" ht="15.5" x14ac:dyDescent="0.35">
      <c r="A21" s="1" t="s">
        <v>2353</v>
      </c>
      <c r="B21" s="1" t="s">
        <v>2404</v>
      </c>
    </row>
    <row r="22" spans="1:2" ht="15.5" x14ac:dyDescent="0.35">
      <c r="A22" s="1" t="s">
        <v>2352</v>
      </c>
      <c r="B22" s="1" t="s">
        <v>2405</v>
      </c>
    </row>
    <row r="23" spans="1:2" ht="15.5" x14ac:dyDescent="0.35">
      <c r="A23" s="1" t="s">
        <v>2351</v>
      </c>
      <c r="B23" s="1" t="s">
        <v>2406</v>
      </c>
    </row>
    <row r="24" spans="1:2" ht="15.5" x14ac:dyDescent="0.35">
      <c r="A24" s="1" t="s">
        <v>2350</v>
      </c>
      <c r="B24" s="1" t="s">
        <v>2407</v>
      </c>
    </row>
    <row r="25" spans="1:2" ht="15.5" x14ac:dyDescent="0.35">
      <c r="A25" s="1" t="s">
        <v>2349</v>
      </c>
      <c r="B25" s="1" t="s">
        <v>2408</v>
      </c>
    </row>
    <row r="26" spans="1:2" ht="15.5" x14ac:dyDescent="0.35">
      <c r="A26" s="1" t="s">
        <v>2348</v>
      </c>
      <c r="B26" s="1" t="s">
        <v>2409</v>
      </c>
    </row>
    <row r="27" spans="1:2" ht="15.5" x14ac:dyDescent="0.35">
      <c r="A27" s="1" t="s">
        <v>2347</v>
      </c>
      <c r="B27" s="1" t="s">
        <v>2410</v>
      </c>
    </row>
    <row r="28" spans="1:2" ht="15.5" x14ac:dyDescent="0.35">
      <c r="A28" s="1" t="s">
        <v>2346</v>
      </c>
      <c r="B28" s="1" t="s">
        <v>2411</v>
      </c>
    </row>
    <row r="29" spans="1:2" ht="15.5" x14ac:dyDescent="0.35">
      <c r="A29" s="1" t="s">
        <v>2345</v>
      </c>
      <c r="B29" s="1" t="s">
        <v>2412</v>
      </c>
    </row>
    <row r="30" spans="1:2" ht="15.5" x14ac:dyDescent="0.35">
      <c r="A30" s="1" t="s">
        <v>2344</v>
      </c>
      <c r="B30" s="1" t="s">
        <v>2413</v>
      </c>
    </row>
    <row r="31" spans="1:2" ht="15.5" x14ac:dyDescent="0.35">
      <c r="A31" s="1" t="s">
        <v>2343</v>
      </c>
      <c r="B31" s="1" t="s">
        <v>2414</v>
      </c>
    </row>
    <row r="32" spans="1:2" ht="15.5" x14ac:dyDescent="0.35">
      <c r="A32" s="1" t="s">
        <v>2342</v>
      </c>
      <c r="B32" s="1" t="s">
        <v>2415</v>
      </c>
    </row>
    <row r="33" spans="1:2" ht="15.5" x14ac:dyDescent="0.35">
      <c r="A33" s="1" t="s">
        <v>2341</v>
      </c>
      <c r="B33" s="1" t="s">
        <v>2416</v>
      </c>
    </row>
    <row r="34" spans="1:2" ht="15.5" x14ac:dyDescent="0.35">
      <c r="A34" s="1" t="s">
        <v>2340</v>
      </c>
      <c r="B34" s="1" t="s">
        <v>2417</v>
      </c>
    </row>
    <row r="35" spans="1:2" ht="15.5" x14ac:dyDescent="0.35">
      <c r="A35" s="1" t="s">
        <v>2339</v>
      </c>
      <c r="B35" s="1" t="s">
        <v>2418</v>
      </c>
    </row>
    <row r="36" spans="1:2" ht="15.5" x14ac:dyDescent="0.35">
      <c r="A36" s="1" t="s">
        <v>2338</v>
      </c>
      <c r="B36" s="1" t="s">
        <v>2419</v>
      </c>
    </row>
    <row r="37" spans="1:2" ht="15.5" x14ac:dyDescent="0.35">
      <c r="A37" s="1" t="s">
        <v>2337</v>
      </c>
      <c r="B37" s="1" t="s">
        <v>2420</v>
      </c>
    </row>
    <row r="38" spans="1:2" ht="15.5" x14ac:dyDescent="0.35">
      <c r="A38" s="1" t="s">
        <v>2336</v>
      </c>
      <c r="B38" s="1" t="s">
        <v>2421</v>
      </c>
    </row>
    <row r="39" spans="1:2" ht="15.5" x14ac:dyDescent="0.35">
      <c r="A39" s="1" t="s">
        <v>2335</v>
      </c>
      <c r="B39" s="1" t="s">
        <v>2422</v>
      </c>
    </row>
    <row r="40" spans="1:2" ht="15.5" x14ac:dyDescent="0.35">
      <c r="A40" s="1" t="s">
        <v>2334</v>
      </c>
      <c r="B40" s="1" t="s">
        <v>2423</v>
      </c>
    </row>
    <row r="41" spans="1:2" ht="15.5" x14ac:dyDescent="0.35">
      <c r="A41" s="1" t="s">
        <v>2333</v>
      </c>
      <c r="B41" s="1" t="s">
        <v>2424</v>
      </c>
    </row>
    <row r="42" spans="1:2" ht="15.5" x14ac:dyDescent="0.35">
      <c r="A42" s="1" t="s">
        <v>2332</v>
      </c>
      <c r="B42" s="1" t="s">
        <v>2425</v>
      </c>
    </row>
    <row r="43" spans="1:2" ht="15.5" x14ac:dyDescent="0.35">
      <c r="A43" s="1" t="s">
        <v>2331</v>
      </c>
      <c r="B43" s="1" t="s">
        <v>2426</v>
      </c>
    </row>
    <row r="44" spans="1:2" ht="15.5" x14ac:dyDescent="0.35">
      <c r="A44" s="1" t="s">
        <v>2330</v>
      </c>
      <c r="B44" s="1" t="s">
        <v>2427</v>
      </c>
    </row>
    <row r="45" spans="1:2" ht="15.5" x14ac:dyDescent="0.35">
      <c r="A45" s="1" t="s">
        <v>2329</v>
      </c>
      <c r="B45" s="1" t="s">
        <v>2428</v>
      </c>
    </row>
    <row r="46" spans="1:2" ht="15.5" x14ac:dyDescent="0.35">
      <c r="A46" s="1" t="s">
        <v>2328</v>
      </c>
      <c r="B46" s="1" t="s">
        <v>2429</v>
      </c>
    </row>
    <row r="47" spans="1:2" ht="15.5" x14ac:dyDescent="0.35">
      <c r="A47" s="1" t="s">
        <v>2327</v>
      </c>
      <c r="B47" s="1" t="s">
        <v>2430</v>
      </c>
    </row>
    <row r="48" spans="1:2" ht="15.5" x14ac:dyDescent="0.35">
      <c r="A48" s="1" t="s">
        <v>2326</v>
      </c>
      <c r="B48" s="1" t="s">
        <v>2431</v>
      </c>
    </row>
    <row r="49" spans="1:2" ht="15.5" x14ac:dyDescent="0.35">
      <c r="A49" s="1" t="s">
        <v>2325</v>
      </c>
      <c r="B49" s="1" t="s">
        <v>2432</v>
      </c>
    </row>
    <row r="50" spans="1:2" ht="15.5" x14ac:dyDescent="0.35">
      <c r="A50" s="1" t="s">
        <v>2324</v>
      </c>
      <c r="B50" s="1" t="s">
        <v>2433</v>
      </c>
    </row>
    <row r="51" spans="1:2" ht="15.5" x14ac:dyDescent="0.35">
      <c r="A51" s="1" t="s">
        <v>2323</v>
      </c>
      <c r="B51" s="1" t="s">
        <v>2434</v>
      </c>
    </row>
    <row r="52" spans="1:2" ht="15.5" x14ac:dyDescent="0.35">
      <c r="A52" s="1" t="s">
        <v>2322</v>
      </c>
      <c r="B52" s="1" t="s">
        <v>2435</v>
      </c>
    </row>
    <row r="53" spans="1:2" ht="15.5" x14ac:dyDescent="0.35">
      <c r="A53" s="1" t="s">
        <v>2321</v>
      </c>
      <c r="B53" s="1" t="s">
        <v>2436</v>
      </c>
    </row>
    <row r="54" spans="1:2" ht="15.5" x14ac:dyDescent="0.35">
      <c r="A54" s="1" t="s">
        <v>2320</v>
      </c>
      <c r="B54" s="1" t="s">
        <v>2437</v>
      </c>
    </row>
    <row r="55" spans="1:2" ht="15.5" x14ac:dyDescent="0.35">
      <c r="A55" s="1" t="s">
        <v>2319</v>
      </c>
      <c r="B55" s="1" t="s">
        <v>2438</v>
      </c>
    </row>
    <row r="56" spans="1:2" ht="15.5" x14ac:dyDescent="0.35">
      <c r="A56" s="1" t="s">
        <v>2318</v>
      </c>
      <c r="B56" s="1" t="s">
        <v>2439</v>
      </c>
    </row>
    <row r="57" spans="1:2" ht="15.5" x14ac:dyDescent="0.35">
      <c r="A57" s="1" t="s">
        <v>2317</v>
      </c>
      <c r="B57" s="1" t="s">
        <v>2440</v>
      </c>
    </row>
    <row r="58" spans="1:2" ht="15.5" x14ac:dyDescent="0.35">
      <c r="A58" s="1" t="s">
        <v>2316</v>
      </c>
      <c r="B58" s="1" t="s">
        <v>2441</v>
      </c>
    </row>
    <row r="59" spans="1:2" ht="15.5" x14ac:dyDescent="0.35">
      <c r="A59" s="1" t="s">
        <v>2315</v>
      </c>
      <c r="B59" s="1" t="s">
        <v>2442</v>
      </c>
    </row>
    <row r="60" spans="1:2" ht="15.5" x14ac:dyDescent="0.35">
      <c r="A60" s="1" t="s">
        <v>2314</v>
      </c>
      <c r="B60" s="1" t="s">
        <v>2443</v>
      </c>
    </row>
    <row r="61" spans="1:2" ht="15.5" x14ac:dyDescent="0.35">
      <c r="A61" s="1" t="s">
        <v>2313</v>
      </c>
      <c r="B61" s="1" t="s">
        <v>2444</v>
      </c>
    </row>
    <row r="62" spans="1:2" ht="15.5" x14ac:dyDescent="0.35">
      <c r="A62" s="1" t="s">
        <v>2312</v>
      </c>
      <c r="B62" s="1" t="s">
        <v>2445</v>
      </c>
    </row>
    <row r="63" spans="1:2" ht="15.5" x14ac:dyDescent="0.35">
      <c r="A63" s="1" t="s">
        <v>2311</v>
      </c>
      <c r="B63" s="1" t="s">
        <v>2446</v>
      </c>
    </row>
    <row r="64" spans="1:2" ht="15.5" x14ac:dyDescent="0.35">
      <c r="A64" s="1" t="s">
        <v>2310</v>
      </c>
      <c r="B64" s="1" t="s">
        <v>2447</v>
      </c>
    </row>
    <row r="65" spans="1:2" ht="15.5" x14ac:dyDescent="0.35">
      <c r="A65" s="1" t="s">
        <v>2309</v>
      </c>
      <c r="B65" s="1" t="s">
        <v>2448</v>
      </c>
    </row>
    <row r="66" spans="1:2" ht="15.5" x14ac:dyDescent="0.35">
      <c r="A66" s="1" t="s">
        <v>2308</v>
      </c>
      <c r="B66" s="1" t="s">
        <v>2449</v>
      </c>
    </row>
    <row r="67" spans="1:2" ht="15.5" x14ac:dyDescent="0.35">
      <c r="A67" s="1" t="s">
        <v>2307</v>
      </c>
      <c r="B67" s="1" t="s">
        <v>2450</v>
      </c>
    </row>
    <row r="68" spans="1:2" ht="15.5" x14ac:dyDescent="0.35">
      <c r="A68" s="1" t="s">
        <v>2306</v>
      </c>
      <c r="B68" s="1" t="s">
        <v>2451</v>
      </c>
    </row>
    <row r="69" spans="1:2" ht="15.5" x14ac:dyDescent="0.35">
      <c r="A69" s="1" t="s">
        <v>2305</v>
      </c>
      <c r="B69" s="1" t="s">
        <v>2452</v>
      </c>
    </row>
    <row r="70" spans="1:2" ht="15.5" x14ac:dyDescent="0.35">
      <c r="A70" s="1" t="s">
        <v>2304</v>
      </c>
      <c r="B70" s="1" t="s">
        <v>2453</v>
      </c>
    </row>
    <row r="71" spans="1:2" ht="15.5" x14ac:dyDescent="0.35">
      <c r="A71" s="1" t="s">
        <v>2303</v>
      </c>
      <c r="B71" s="1" t="s">
        <v>2454</v>
      </c>
    </row>
    <row r="72" spans="1:2" ht="15.5" x14ac:dyDescent="0.35">
      <c r="A72" s="1" t="s">
        <v>2302</v>
      </c>
      <c r="B72" s="1" t="s">
        <v>2455</v>
      </c>
    </row>
    <row r="73" spans="1:2" ht="15.5" x14ac:dyDescent="0.35">
      <c r="A73" s="1" t="s">
        <v>2301</v>
      </c>
      <c r="B73" s="1" t="s">
        <v>2456</v>
      </c>
    </row>
    <row r="74" spans="1:2" ht="15.5" x14ac:dyDescent="0.35">
      <c r="A74" s="1" t="s">
        <v>2300</v>
      </c>
      <c r="B74" s="1" t="s">
        <v>2457</v>
      </c>
    </row>
    <row r="75" spans="1:2" ht="15.5" x14ac:dyDescent="0.35">
      <c r="A75" s="1" t="s">
        <v>2299</v>
      </c>
      <c r="B75" s="1" t="s">
        <v>2458</v>
      </c>
    </row>
    <row r="76" spans="1:2" ht="15.5" x14ac:dyDescent="0.35">
      <c r="A76" s="1" t="s">
        <v>2298</v>
      </c>
      <c r="B76" s="1" t="s">
        <v>2459</v>
      </c>
    </row>
    <row r="77" spans="1:2" ht="15.5" x14ac:dyDescent="0.35">
      <c r="A77" s="1" t="s">
        <v>2297</v>
      </c>
      <c r="B77" s="1" t="s">
        <v>2460</v>
      </c>
    </row>
    <row r="78" spans="1:2" ht="15.5" x14ac:dyDescent="0.35">
      <c r="A78" s="1" t="s">
        <v>2296</v>
      </c>
      <c r="B78" s="1" t="s">
        <v>2461</v>
      </c>
    </row>
    <row r="79" spans="1:2" ht="15.5" x14ac:dyDescent="0.35">
      <c r="A79" s="1" t="s">
        <v>2295</v>
      </c>
      <c r="B79" s="1" t="s">
        <v>2462</v>
      </c>
    </row>
    <row r="80" spans="1:2" ht="15.5" x14ac:dyDescent="0.35">
      <c r="A80" s="1" t="s">
        <v>2294</v>
      </c>
      <c r="B80" s="1" t="s">
        <v>2463</v>
      </c>
    </row>
    <row r="81" spans="1:2" ht="15.5" x14ac:dyDescent="0.35">
      <c r="A81" s="1" t="s">
        <v>2293</v>
      </c>
      <c r="B81" s="1" t="s">
        <v>2464</v>
      </c>
    </row>
    <row r="82" spans="1:2" ht="15.5" x14ac:dyDescent="0.35">
      <c r="A82" s="1" t="s">
        <v>2292</v>
      </c>
      <c r="B82" s="1" t="s">
        <v>2465</v>
      </c>
    </row>
    <row r="83" spans="1:2" ht="15.5" x14ac:dyDescent="0.35">
      <c r="A83" s="1" t="s">
        <v>2291</v>
      </c>
      <c r="B83" s="1" t="s">
        <v>2466</v>
      </c>
    </row>
    <row r="84" spans="1:2" ht="15.5" x14ac:dyDescent="0.35">
      <c r="A84" s="1" t="s">
        <v>2290</v>
      </c>
      <c r="B84" s="1" t="s">
        <v>2467</v>
      </c>
    </row>
    <row r="85" spans="1:2" ht="15.5" x14ac:dyDescent="0.35">
      <c r="A85" s="1" t="s">
        <v>2289</v>
      </c>
      <c r="B85" s="1" t="s">
        <v>2468</v>
      </c>
    </row>
    <row r="86" spans="1:2" ht="15.5" x14ac:dyDescent="0.35">
      <c r="A86" s="1" t="s">
        <v>2288</v>
      </c>
      <c r="B86" s="1" t="s">
        <v>2469</v>
      </c>
    </row>
    <row r="87" spans="1:2" ht="15.5" x14ac:dyDescent="0.35">
      <c r="A87" s="1" t="s">
        <v>2287</v>
      </c>
      <c r="B87" s="1" t="s">
        <v>2470</v>
      </c>
    </row>
    <row r="88" spans="1:2" ht="15.5" x14ac:dyDescent="0.35">
      <c r="A88" s="1" t="s">
        <v>2286</v>
      </c>
      <c r="B88" s="1" t="s">
        <v>2471</v>
      </c>
    </row>
    <row r="89" spans="1:2" ht="15.5" x14ac:dyDescent="0.35">
      <c r="A89" s="1" t="s">
        <v>2285</v>
      </c>
      <c r="B89" s="1" t="s">
        <v>2472</v>
      </c>
    </row>
    <row r="90" spans="1:2" ht="15.5" x14ac:dyDescent="0.35">
      <c r="A90" s="1" t="s">
        <v>2284</v>
      </c>
      <c r="B90" s="1" t="s">
        <v>2473</v>
      </c>
    </row>
    <row r="91" spans="1:2" ht="15.5" x14ac:dyDescent="0.35">
      <c r="A91" s="1" t="s">
        <v>2283</v>
      </c>
      <c r="B91" s="1" t="s">
        <v>2474</v>
      </c>
    </row>
    <row r="92" spans="1:2" ht="15.5" x14ac:dyDescent="0.35">
      <c r="A92" s="1" t="s">
        <v>2282</v>
      </c>
      <c r="B92" s="1" t="s">
        <v>2475</v>
      </c>
    </row>
    <row r="93" spans="1:2" ht="15.5" x14ac:dyDescent="0.35">
      <c r="A93" s="1" t="s">
        <v>2281</v>
      </c>
      <c r="B93" s="1" t="s">
        <v>2476</v>
      </c>
    </row>
    <row r="94" spans="1:2" ht="15.5" x14ac:dyDescent="0.35">
      <c r="A94" s="1" t="s">
        <v>2280</v>
      </c>
      <c r="B94" s="1" t="s">
        <v>2477</v>
      </c>
    </row>
    <row r="95" spans="1:2" ht="15.5" x14ac:dyDescent="0.35">
      <c r="A95" s="1" t="s">
        <v>2279</v>
      </c>
      <c r="B95" s="1" t="s">
        <v>2478</v>
      </c>
    </row>
    <row r="96" spans="1:2" ht="15.5" x14ac:dyDescent="0.35">
      <c r="A96" s="1" t="s">
        <v>2278</v>
      </c>
      <c r="B96" s="1" t="s">
        <v>2479</v>
      </c>
    </row>
    <row r="97" spans="1:2" ht="15.5" x14ac:dyDescent="0.35">
      <c r="A97" s="1" t="s">
        <v>2277</v>
      </c>
      <c r="B97" s="1" t="s">
        <v>2480</v>
      </c>
    </row>
    <row r="98" spans="1:2" ht="15.5" x14ac:dyDescent="0.35">
      <c r="A98" s="1" t="s">
        <v>2276</v>
      </c>
      <c r="B98" s="1" t="s">
        <v>2481</v>
      </c>
    </row>
    <row r="99" spans="1:2" ht="15.5" x14ac:dyDescent="0.35">
      <c r="A99" s="1" t="s">
        <v>2275</v>
      </c>
      <c r="B99" s="1" t="s">
        <v>2482</v>
      </c>
    </row>
    <row r="100" spans="1:2" ht="15.5" x14ac:dyDescent="0.35">
      <c r="A100" s="1" t="s">
        <v>2274</v>
      </c>
      <c r="B100" s="1" t="s">
        <v>2483</v>
      </c>
    </row>
    <row r="101" spans="1:2" ht="15.5" x14ac:dyDescent="0.35">
      <c r="A101" s="1" t="s">
        <v>2273</v>
      </c>
      <c r="B101" s="1" t="s">
        <v>2484</v>
      </c>
    </row>
    <row r="102" spans="1:2" ht="15.5" x14ac:dyDescent="0.35">
      <c r="A102" s="1" t="s">
        <v>2272</v>
      </c>
      <c r="B102" s="1" t="s">
        <v>2485</v>
      </c>
    </row>
    <row r="103" spans="1:2" ht="15.5" x14ac:dyDescent="0.35">
      <c r="A103" s="1" t="s">
        <v>2271</v>
      </c>
      <c r="B103" s="1" t="s">
        <v>2486</v>
      </c>
    </row>
    <row r="104" spans="1:2" ht="15.5" x14ac:dyDescent="0.35">
      <c r="A104" s="1" t="s">
        <v>2270</v>
      </c>
      <c r="B104" s="1" t="s">
        <v>2487</v>
      </c>
    </row>
    <row r="105" spans="1:2" ht="15.5" x14ac:dyDescent="0.35">
      <c r="A105" s="1" t="s">
        <v>2269</v>
      </c>
      <c r="B105" s="1" t="s">
        <v>2488</v>
      </c>
    </row>
    <row r="106" spans="1:2" ht="15.5" x14ac:dyDescent="0.35">
      <c r="A106" s="1" t="s">
        <v>2268</v>
      </c>
      <c r="B106" s="1" t="s">
        <v>2489</v>
      </c>
    </row>
    <row r="107" spans="1:2" ht="15.5" x14ac:dyDescent="0.35">
      <c r="A107" s="1" t="s">
        <v>2267</v>
      </c>
      <c r="B107" s="1" t="s">
        <v>2490</v>
      </c>
    </row>
    <row r="108" spans="1:2" ht="15.5" x14ac:dyDescent="0.35">
      <c r="A108" s="1" t="s">
        <v>2266</v>
      </c>
      <c r="B108" s="1" t="s">
        <v>2491</v>
      </c>
    </row>
    <row r="109" spans="1:2" ht="15.5" x14ac:dyDescent="0.35">
      <c r="A109" s="1" t="s">
        <v>2265</v>
      </c>
      <c r="B109" s="1" t="s">
        <v>2492</v>
      </c>
    </row>
    <row r="110" spans="1:2" ht="15.5" x14ac:dyDescent="0.35">
      <c r="A110" s="1" t="s">
        <v>2264</v>
      </c>
      <c r="B110" s="1" t="s">
        <v>2493</v>
      </c>
    </row>
    <row r="111" spans="1:2" ht="15.5" x14ac:dyDescent="0.35">
      <c r="A111" s="1" t="s">
        <v>2263</v>
      </c>
      <c r="B111" s="1" t="s">
        <v>2494</v>
      </c>
    </row>
    <row r="112" spans="1:2" ht="15.5" x14ac:dyDescent="0.35">
      <c r="A112" s="1" t="s">
        <v>2262</v>
      </c>
      <c r="B112" s="1" t="s">
        <v>2495</v>
      </c>
    </row>
    <row r="113" spans="1:2" ht="15.5" x14ac:dyDescent="0.35">
      <c r="A113" s="1" t="s">
        <v>2261</v>
      </c>
      <c r="B113" s="1" t="s">
        <v>2496</v>
      </c>
    </row>
    <row r="114" spans="1:2" ht="15.5" x14ac:dyDescent="0.35">
      <c r="A114" s="1" t="s">
        <v>2260</v>
      </c>
      <c r="B114" s="1" t="s">
        <v>2497</v>
      </c>
    </row>
    <row r="115" spans="1:2" ht="15.5" x14ac:dyDescent="0.35">
      <c r="A115" s="1" t="s">
        <v>2259</v>
      </c>
      <c r="B115" s="1" t="s">
        <v>2498</v>
      </c>
    </row>
    <row r="116" spans="1:2" ht="15.5" x14ac:dyDescent="0.35">
      <c r="A116" s="1" t="s">
        <v>2258</v>
      </c>
      <c r="B116" s="1" t="s">
        <v>2499</v>
      </c>
    </row>
    <row r="117" spans="1:2" ht="15.5" x14ac:dyDescent="0.35">
      <c r="A117" s="1" t="s">
        <v>2257</v>
      </c>
      <c r="B117" s="1" t="s">
        <v>2500</v>
      </c>
    </row>
    <row r="118" spans="1:2" ht="15.5" x14ac:dyDescent="0.35">
      <c r="A118" s="1" t="s">
        <v>2256</v>
      </c>
      <c r="B118" s="1" t="s">
        <v>2501</v>
      </c>
    </row>
    <row r="119" spans="1:2" ht="15.5" x14ac:dyDescent="0.35">
      <c r="A119" s="1" t="s">
        <v>2255</v>
      </c>
      <c r="B119" s="1" t="s">
        <v>2502</v>
      </c>
    </row>
    <row r="120" spans="1:2" ht="15.5" x14ac:dyDescent="0.35">
      <c r="A120" s="1" t="s">
        <v>2254</v>
      </c>
      <c r="B120" s="1" t="s">
        <v>2503</v>
      </c>
    </row>
    <row r="121" spans="1:2" ht="15.5" x14ac:dyDescent="0.35">
      <c r="A121" s="1" t="s">
        <v>2253</v>
      </c>
      <c r="B121" s="1" t="s">
        <v>2504</v>
      </c>
    </row>
    <row r="122" spans="1:2" ht="15.5" x14ac:dyDescent="0.35">
      <c r="A122" s="1" t="s">
        <v>2252</v>
      </c>
      <c r="B122" s="1" t="s">
        <v>2505</v>
      </c>
    </row>
    <row r="123" spans="1:2" ht="15.5" x14ac:dyDescent="0.35">
      <c r="A123" s="1" t="s">
        <v>2251</v>
      </c>
      <c r="B123" s="1" t="s">
        <v>2506</v>
      </c>
    </row>
    <row r="124" spans="1:2" ht="15.5" x14ac:dyDescent="0.35">
      <c r="A124" s="1" t="s">
        <v>2250</v>
      </c>
      <c r="B124" s="1" t="s">
        <v>2507</v>
      </c>
    </row>
    <row r="125" spans="1:2" ht="15.5" x14ac:dyDescent="0.35">
      <c r="A125" s="1" t="s">
        <v>2249</v>
      </c>
      <c r="B125" s="1" t="s">
        <v>2508</v>
      </c>
    </row>
    <row r="126" spans="1:2" ht="15.5" x14ac:dyDescent="0.35">
      <c r="A126" s="1" t="s">
        <v>2248</v>
      </c>
      <c r="B126" s="1" t="s">
        <v>2509</v>
      </c>
    </row>
    <row r="127" spans="1:2" ht="15.5" x14ac:dyDescent="0.35">
      <c r="A127" s="1" t="s">
        <v>2247</v>
      </c>
      <c r="B127" s="1" t="s">
        <v>2510</v>
      </c>
    </row>
    <row r="128" spans="1:2" ht="15.5" x14ac:dyDescent="0.35">
      <c r="A128" s="1" t="s">
        <v>2246</v>
      </c>
      <c r="B128" s="1" t="s">
        <v>2511</v>
      </c>
    </row>
    <row r="129" spans="1:2" ht="15.5" x14ac:dyDescent="0.35">
      <c r="A129" s="1" t="s">
        <v>2245</v>
      </c>
      <c r="B129" s="1" t="s">
        <v>2512</v>
      </c>
    </row>
    <row r="130" spans="1:2" ht="15.5" x14ac:dyDescent="0.35">
      <c r="A130" s="1" t="s">
        <v>2244</v>
      </c>
      <c r="B130" s="1" t="s">
        <v>2513</v>
      </c>
    </row>
    <row r="131" spans="1:2" ht="15.5" x14ac:dyDescent="0.35">
      <c r="A131" s="1" t="s">
        <v>2243</v>
      </c>
      <c r="B131" s="1" t="s">
        <v>2514</v>
      </c>
    </row>
    <row r="132" spans="1:2" ht="15.5" x14ac:dyDescent="0.35">
      <c r="A132" s="1" t="s">
        <v>2242</v>
      </c>
      <c r="B132" s="1" t="s">
        <v>2515</v>
      </c>
    </row>
    <row r="133" spans="1:2" ht="15.5" x14ac:dyDescent="0.35">
      <c r="A133" s="1" t="s">
        <v>2241</v>
      </c>
      <c r="B133" s="1" t="s">
        <v>2516</v>
      </c>
    </row>
    <row r="134" spans="1:2" ht="15.5" x14ac:dyDescent="0.35">
      <c r="A134" s="1" t="s">
        <v>2240</v>
      </c>
      <c r="B134" s="1" t="s">
        <v>2517</v>
      </c>
    </row>
    <row r="135" spans="1:2" ht="15.5" x14ac:dyDescent="0.35">
      <c r="A135" s="1" t="s">
        <v>2239</v>
      </c>
      <c r="B135" s="1" t="s">
        <v>2518</v>
      </c>
    </row>
    <row r="136" spans="1:2" ht="15.5" x14ac:dyDescent="0.35">
      <c r="A136" s="1" t="s">
        <v>2238</v>
      </c>
      <c r="B136" s="1" t="s">
        <v>2519</v>
      </c>
    </row>
    <row r="137" spans="1:2" ht="15.5" x14ac:dyDescent="0.35">
      <c r="A137" s="1" t="s">
        <v>2237</v>
      </c>
      <c r="B137" s="1" t="s">
        <v>2520</v>
      </c>
    </row>
    <row r="138" spans="1:2" ht="15.5" x14ac:dyDescent="0.35">
      <c r="A138" s="1" t="s">
        <v>2236</v>
      </c>
      <c r="B138" s="1" t="s">
        <v>2521</v>
      </c>
    </row>
    <row r="139" spans="1:2" ht="15.5" x14ac:dyDescent="0.35">
      <c r="A139" s="1" t="s">
        <v>2235</v>
      </c>
      <c r="B139" s="1" t="s">
        <v>2522</v>
      </c>
    </row>
    <row r="140" spans="1:2" ht="15.5" x14ac:dyDescent="0.35">
      <c r="A140" s="1" t="s">
        <v>2234</v>
      </c>
      <c r="B140" s="1" t="s">
        <v>2523</v>
      </c>
    </row>
    <row r="141" spans="1:2" ht="15.5" x14ac:dyDescent="0.35">
      <c r="A141" s="1" t="s">
        <v>2233</v>
      </c>
      <c r="B141" s="1" t="s">
        <v>2524</v>
      </c>
    </row>
    <row r="142" spans="1:2" ht="15.5" x14ac:dyDescent="0.35">
      <c r="A142" s="1" t="s">
        <v>2232</v>
      </c>
      <c r="B142" s="1" t="s">
        <v>2525</v>
      </c>
    </row>
    <row r="143" spans="1:2" ht="15.5" x14ac:dyDescent="0.35">
      <c r="A143" s="1" t="s">
        <v>2231</v>
      </c>
      <c r="B143" s="1" t="s">
        <v>2526</v>
      </c>
    </row>
    <row r="144" spans="1:2" ht="15.5" x14ac:dyDescent="0.35">
      <c r="A144" s="1" t="s">
        <v>2230</v>
      </c>
      <c r="B144" s="1" t="s">
        <v>2527</v>
      </c>
    </row>
    <row r="145" spans="1:2" ht="15.5" x14ac:dyDescent="0.35">
      <c r="A145" s="1" t="s">
        <v>2229</v>
      </c>
      <c r="B145" s="1" t="s">
        <v>2528</v>
      </c>
    </row>
    <row r="146" spans="1:2" ht="15.5" x14ac:dyDescent="0.35">
      <c r="A146" s="1" t="s">
        <v>2228</v>
      </c>
      <c r="B146" s="1" t="s">
        <v>2529</v>
      </c>
    </row>
    <row r="147" spans="1:2" ht="15.5" x14ac:dyDescent="0.35">
      <c r="A147" s="1" t="s">
        <v>2227</v>
      </c>
      <c r="B147" s="1" t="s">
        <v>2530</v>
      </c>
    </row>
    <row r="148" spans="1:2" ht="15.5" x14ac:dyDescent="0.35">
      <c r="A148" s="1" t="s">
        <v>2226</v>
      </c>
      <c r="B148" s="1" t="s">
        <v>2531</v>
      </c>
    </row>
    <row r="149" spans="1:2" ht="15.5" x14ac:dyDescent="0.35">
      <c r="A149" s="1" t="s">
        <v>2225</v>
      </c>
      <c r="B149" s="1" t="s">
        <v>2532</v>
      </c>
    </row>
    <row r="150" spans="1:2" ht="15.5" x14ac:dyDescent="0.35">
      <c r="A150" s="1" t="s">
        <v>2224</v>
      </c>
      <c r="B150" s="1" t="s">
        <v>2533</v>
      </c>
    </row>
    <row r="151" spans="1:2" ht="15.5" x14ac:dyDescent="0.35">
      <c r="A151" s="1" t="s">
        <v>2223</v>
      </c>
      <c r="B151" s="1" t="s">
        <v>2534</v>
      </c>
    </row>
    <row r="152" spans="1:2" ht="15.5" x14ac:dyDescent="0.35">
      <c r="A152" s="1" t="s">
        <v>2222</v>
      </c>
      <c r="B152" s="1" t="s">
        <v>2535</v>
      </c>
    </row>
    <row r="153" spans="1:2" ht="15.5" x14ac:dyDescent="0.35">
      <c r="A153" s="1" t="s">
        <v>2221</v>
      </c>
      <c r="B153" s="1" t="s">
        <v>2536</v>
      </c>
    </row>
    <row r="154" spans="1:2" ht="15.5" x14ac:dyDescent="0.35">
      <c r="A154" s="1" t="s">
        <v>2220</v>
      </c>
      <c r="B154" s="1" t="s">
        <v>2537</v>
      </c>
    </row>
    <row r="155" spans="1:2" ht="15.5" x14ac:dyDescent="0.35">
      <c r="A155" s="1" t="s">
        <v>2219</v>
      </c>
      <c r="B155" s="1" t="s">
        <v>2538</v>
      </c>
    </row>
    <row r="156" spans="1:2" ht="15.5" x14ac:dyDescent="0.35">
      <c r="A156" s="1" t="s">
        <v>2218</v>
      </c>
      <c r="B156" s="1" t="s">
        <v>2539</v>
      </c>
    </row>
    <row r="157" spans="1:2" ht="15.5" x14ac:dyDescent="0.35">
      <c r="A157" s="1" t="s">
        <v>2217</v>
      </c>
      <c r="B157" s="1" t="s">
        <v>2540</v>
      </c>
    </row>
    <row r="158" spans="1:2" ht="15.5" x14ac:dyDescent="0.35">
      <c r="A158" s="1" t="s">
        <v>2216</v>
      </c>
      <c r="B158" s="1" t="s">
        <v>2541</v>
      </c>
    </row>
    <row r="159" spans="1:2" ht="15.5" x14ac:dyDescent="0.35">
      <c r="A159" s="1" t="s">
        <v>2215</v>
      </c>
      <c r="B159" s="1" t="s">
        <v>2542</v>
      </c>
    </row>
    <row r="160" spans="1:2" ht="15.5" x14ac:dyDescent="0.35">
      <c r="A160" s="1" t="s">
        <v>2214</v>
      </c>
      <c r="B160" s="1" t="s">
        <v>2543</v>
      </c>
    </row>
    <row r="161" spans="1:2" ht="15.5" x14ac:dyDescent="0.35">
      <c r="A161" s="1" t="s">
        <v>2213</v>
      </c>
      <c r="B161" s="1" t="s">
        <v>2544</v>
      </c>
    </row>
    <row r="162" spans="1:2" ht="15.5" x14ac:dyDescent="0.35">
      <c r="A162" s="1" t="s">
        <v>2212</v>
      </c>
      <c r="B162" s="1" t="s">
        <v>2545</v>
      </c>
    </row>
    <row r="163" spans="1:2" ht="15.5" x14ac:dyDescent="0.35">
      <c r="A163" s="1" t="s">
        <v>2211</v>
      </c>
      <c r="B163" s="1" t="s">
        <v>2546</v>
      </c>
    </row>
    <row r="164" spans="1:2" ht="15.5" x14ac:dyDescent="0.35">
      <c r="A164" s="1" t="s">
        <v>2210</v>
      </c>
      <c r="B164" s="1" t="s">
        <v>2547</v>
      </c>
    </row>
    <row r="165" spans="1:2" ht="15.5" x14ac:dyDescent="0.35">
      <c r="A165" s="1" t="s">
        <v>2209</v>
      </c>
      <c r="B165" s="1" t="s">
        <v>2548</v>
      </c>
    </row>
    <row r="166" spans="1:2" ht="15.5" x14ac:dyDescent="0.35">
      <c r="A166" s="1" t="s">
        <v>2208</v>
      </c>
      <c r="B166" s="1" t="s">
        <v>2549</v>
      </c>
    </row>
    <row r="167" spans="1:2" ht="15.5" x14ac:dyDescent="0.35">
      <c r="A167" s="1" t="s">
        <v>2207</v>
      </c>
      <c r="B167" s="1" t="s">
        <v>2550</v>
      </c>
    </row>
    <row r="168" spans="1:2" ht="15.5" x14ac:dyDescent="0.35">
      <c r="A168" s="1" t="s">
        <v>2206</v>
      </c>
      <c r="B168" s="1" t="s">
        <v>2551</v>
      </c>
    </row>
    <row r="169" spans="1:2" ht="15.5" x14ac:dyDescent="0.35">
      <c r="A169" s="1" t="s">
        <v>2205</v>
      </c>
      <c r="B169" s="1" t="s">
        <v>2552</v>
      </c>
    </row>
    <row r="170" spans="1:2" ht="15.5" x14ac:dyDescent="0.35">
      <c r="A170" s="1" t="s">
        <v>2204</v>
      </c>
      <c r="B170" s="1" t="s">
        <v>2553</v>
      </c>
    </row>
    <row r="171" spans="1:2" ht="15.5" x14ac:dyDescent="0.35">
      <c r="A171" s="1" t="s">
        <v>2203</v>
      </c>
      <c r="B171" s="1" t="s">
        <v>2554</v>
      </c>
    </row>
    <row r="172" spans="1:2" ht="15.5" x14ac:dyDescent="0.35">
      <c r="A172" s="1" t="s">
        <v>2202</v>
      </c>
      <c r="B172" s="1" t="s">
        <v>2555</v>
      </c>
    </row>
    <row r="173" spans="1:2" ht="15.5" x14ac:dyDescent="0.35">
      <c r="A173" s="1" t="s">
        <v>2201</v>
      </c>
      <c r="B173" s="1" t="s">
        <v>2556</v>
      </c>
    </row>
    <row r="174" spans="1:2" ht="15.5" x14ac:dyDescent="0.35">
      <c r="A174" s="1" t="s">
        <v>2200</v>
      </c>
      <c r="B174" s="1" t="s">
        <v>2557</v>
      </c>
    </row>
    <row r="175" spans="1:2" ht="15.5" x14ac:dyDescent="0.35">
      <c r="A175" s="1" t="s">
        <v>2199</v>
      </c>
      <c r="B175" s="1" t="s">
        <v>2558</v>
      </c>
    </row>
    <row r="176" spans="1:2" ht="15.5" x14ac:dyDescent="0.35">
      <c r="A176" s="1" t="s">
        <v>2198</v>
      </c>
      <c r="B176" s="1" t="s">
        <v>2559</v>
      </c>
    </row>
    <row r="177" spans="1:2" ht="15.5" x14ac:dyDescent="0.35">
      <c r="A177" s="1" t="s">
        <v>2197</v>
      </c>
      <c r="B177" s="1" t="s">
        <v>2560</v>
      </c>
    </row>
    <row r="178" spans="1:2" ht="15.5" x14ac:dyDescent="0.35">
      <c r="A178" s="1" t="s">
        <v>2196</v>
      </c>
      <c r="B178" s="1" t="s">
        <v>2561</v>
      </c>
    </row>
    <row r="179" spans="1:2" ht="15.5" x14ac:dyDescent="0.35">
      <c r="A179" s="1" t="s">
        <v>2195</v>
      </c>
      <c r="B179" s="1" t="s">
        <v>2562</v>
      </c>
    </row>
    <row r="180" spans="1:2" ht="15.5" x14ac:dyDescent="0.35">
      <c r="A180" s="1" t="s">
        <v>2194</v>
      </c>
      <c r="B180" s="1" t="s">
        <v>2563</v>
      </c>
    </row>
    <row r="181" spans="1:2" ht="15.5" x14ac:dyDescent="0.35">
      <c r="A181" s="1" t="s">
        <v>2193</v>
      </c>
      <c r="B181" s="1" t="s">
        <v>2564</v>
      </c>
    </row>
    <row r="182" spans="1:2" ht="15.5" x14ac:dyDescent="0.35">
      <c r="A182" s="1" t="s">
        <v>2192</v>
      </c>
      <c r="B182" s="1" t="s">
        <v>2565</v>
      </c>
    </row>
    <row r="183" spans="1:2" ht="15.5" x14ac:dyDescent="0.35">
      <c r="A183" s="1" t="s">
        <v>2191</v>
      </c>
      <c r="B183" s="1" t="s">
        <v>2566</v>
      </c>
    </row>
    <row r="184" spans="1:2" ht="15.5" x14ac:dyDescent="0.35">
      <c r="A184" s="1" t="s">
        <v>2190</v>
      </c>
      <c r="B184" s="1" t="s">
        <v>2567</v>
      </c>
    </row>
    <row r="185" spans="1:2" ht="15.5" x14ac:dyDescent="0.35">
      <c r="A185" s="1" t="s">
        <v>2189</v>
      </c>
      <c r="B185" s="1" t="s">
        <v>2568</v>
      </c>
    </row>
    <row r="186" spans="1:2" ht="15.5" x14ac:dyDescent="0.35">
      <c r="A186" s="1" t="s">
        <v>2188</v>
      </c>
      <c r="B186" s="1" t="s">
        <v>2569</v>
      </c>
    </row>
    <row r="187" spans="1:2" ht="15.5" x14ac:dyDescent="0.35">
      <c r="A187" s="1" t="s">
        <v>2187</v>
      </c>
      <c r="B187" s="1" t="s">
        <v>2570</v>
      </c>
    </row>
    <row r="188" spans="1:2" ht="15.5" x14ac:dyDescent="0.35">
      <c r="A188" s="1" t="s">
        <v>2186</v>
      </c>
      <c r="B188" s="1" t="s">
        <v>2571</v>
      </c>
    </row>
    <row r="189" spans="1:2" ht="15.5" x14ac:dyDescent="0.35">
      <c r="A189" s="1" t="s">
        <v>2185</v>
      </c>
      <c r="B189" s="1" t="s">
        <v>2572</v>
      </c>
    </row>
    <row r="190" spans="1:2" ht="15.5" x14ac:dyDescent="0.35">
      <c r="A190" s="1" t="s">
        <v>2184</v>
      </c>
      <c r="B190" s="1" t="s">
        <v>2573</v>
      </c>
    </row>
    <row r="191" spans="1:2" ht="15.5" x14ac:dyDescent="0.35">
      <c r="A191" s="1" t="s">
        <v>2183</v>
      </c>
      <c r="B191" s="1" t="s">
        <v>2574</v>
      </c>
    </row>
    <row r="192" spans="1:2" ht="15.5" x14ac:dyDescent="0.35">
      <c r="A192" s="1" t="s">
        <v>2182</v>
      </c>
      <c r="B192" s="1" t="s">
        <v>2575</v>
      </c>
    </row>
    <row r="193" spans="1:2" ht="15.5" x14ac:dyDescent="0.35">
      <c r="A193" s="1" t="s">
        <v>2181</v>
      </c>
      <c r="B193" s="1" t="s">
        <v>2576</v>
      </c>
    </row>
    <row r="194" spans="1:2" ht="15.5" x14ac:dyDescent="0.35">
      <c r="A194" s="1" t="s">
        <v>2180</v>
      </c>
      <c r="B194" s="1" t="s">
        <v>2577</v>
      </c>
    </row>
    <row r="195" spans="1:2" ht="15.5" x14ac:dyDescent="0.35">
      <c r="A195" s="1" t="s">
        <v>2179</v>
      </c>
      <c r="B195" s="1" t="s">
        <v>2578</v>
      </c>
    </row>
    <row r="196" spans="1:2" ht="15.5" x14ac:dyDescent="0.35">
      <c r="A196" s="1" t="s">
        <v>2178</v>
      </c>
      <c r="B196" s="1" t="s">
        <v>2579</v>
      </c>
    </row>
    <row r="197" spans="1:2" ht="15.5" x14ac:dyDescent="0.35">
      <c r="A197" s="1" t="s">
        <v>2177</v>
      </c>
      <c r="B197" s="1" t="s">
        <v>2580</v>
      </c>
    </row>
    <row r="198" spans="1:2" ht="15.5" x14ac:dyDescent="0.35">
      <c r="A198" s="1" t="s">
        <v>2176</v>
      </c>
      <c r="B198" s="1" t="s">
        <v>2581</v>
      </c>
    </row>
    <row r="199" spans="1:2" ht="15.5" x14ac:dyDescent="0.35">
      <c r="A199" s="1" t="s">
        <v>2175</v>
      </c>
      <c r="B199" s="1" t="s">
        <v>2582</v>
      </c>
    </row>
    <row r="200" spans="1:2" ht="15.5" x14ac:dyDescent="0.35">
      <c r="A200" s="1" t="s">
        <v>2174</v>
      </c>
      <c r="B200" s="1" t="s">
        <v>2583</v>
      </c>
    </row>
    <row r="201" spans="1:2" ht="15.5" x14ac:dyDescent="0.35">
      <c r="A201" s="1" t="s">
        <v>2173</v>
      </c>
      <c r="B201" s="1" t="s">
        <v>2584</v>
      </c>
    </row>
    <row r="202" spans="1:2" ht="15.5" x14ac:dyDescent="0.35">
      <c r="A202" s="1" t="s">
        <v>2172</v>
      </c>
      <c r="B202" s="1" t="s">
        <v>2585</v>
      </c>
    </row>
    <row r="203" spans="1:2" ht="15.5" x14ac:dyDescent="0.35">
      <c r="A203" s="1" t="s">
        <v>2171</v>
      </c>
      <c r="B203" s="1" t="s">
        <v>2586</v>
      </c>
    </row>
    <row r="204" spans="1:2" ht="15.5" x14ac:dyDescent="0.35">
      <c r="A204" s="1" t="s">
        <v>2170</v>
      </c>
      <c r="B204" s="1" t="s">
        <v>2587</v>
      </c>
    </row>
    <row r="205" spans="1:2" ht="15.5" x14ac:dyDescent="0.35">
      <c r="A205" s="1" t="s">
        <v>2169</v>
      </c>
      <c r="B205" s="1" t="s">
        <v>2588</v>
      </c>
    </row>
    <row r="206" spans="1:2" ht="15.5" x14ac:dyDescent="0.35">
      <c r="A206" s="1" t="s">
        <v>2168</v>
      </c>
      <c r="B206" s="1" t="s">
        <v>2589</v>
      </c>
    </row>
    <row r="207" spans="1:2" ht="15.5" x14ac:dyDescent="0.35">
      <c r="A207" s="1" t="s">
        <v>2167</v>
      </c>
      <c r="B207" s="1" t="s">
        <v>2590</v>
      </c>
    </row>
    <row r="208" spans="1:2" ht="15.5" x14ac:dyDescent="0.35">
      <c r="A208" s="1" t="s">
        <v>2166</v>
      </c>
      <c r="B208" s="1" t="s">
        <v>2591</v>
      </c>
    </row>
    <row r="209" spans="1:2" ht="15.5" x14ac:dyDescent="0.35">
      <c r="A209" s="1" t="s">
        <v>2165</v>
      </c>
      <c r="B209" s="1" t="s">
        <v>2592</v>
      </c>
    </row>
    <row r="210" spans="1:2" ht="15.5" x14ac:dyDescent="0.35">
      <c r="A210" s="1" t="s">
        <v>2164</v>
      </c>
      <c r="B210" s="1" t="s">
        <v>2593</v>
      </c>
    </row>
    <row r="211" spans="1:2" ht="15.5" x14ac:dyDescent="0.35">
      <c r="A211" s="1" t="s">
        <v>2163</v>
      </c>
      <c r="B211" s="1" t="s">
        <v>2594</v>
      </c>
    </row>
    <row r="212" spans="1:2" ht="15.5" x14ac:dyDescent="0.35">
      <c r="A212" s="1" t="s">
        <v>2162</v>
      </c>
      <c r="B212" s="1" t="s">
        <v>2595</v>
      </c>
    </row>
    <row r="213" spans="1:2" ht="15.5" x14ac:dyDescent="0.35">
      <c r="A213" s="1" t="s">
        <v>2161</v>
      </c>
      <c r="B213" s="1" t="s">
        <v>2596</v>
      </c>
    </row>
    <row r="214" spans="1:2" ht="15.5" x14ac:dyDescent="0.35">
      <c r="A214" s="1" t="s">
        <v>2160</v>
      </c>
      <c r="B214" s="1" t="s">
        <v>2597</v>
      </c>
    </row>
    <row r="215" spans="1:2" ht="15.5" x14ac:dyDescent="0.35">
      <c r="A215" s="1" t="s">
        <v>2159</v>
      </c>
      <c r="B215" s="1" t="s">
        <v>2598</v>
      </c>
    </row>
    <row r="216" spans="1:2" ht="15.5" x14ac:dyDescent="0.35">
      <c r="A216" s="1" t="s">
        <v>2158</v>
      </c>
      <c r="B216" s="1" t="s">
        <v>2599</v>
      </c>
    </row>
    <row r="217" spans="1:2" ht="15.5" x14ac:dyDescent="0.35">
      <c r="A217" s="1" t="s">
        <v>2157</v>
      </c>
      <c r="B217" s="1" t="s">
        <v>2600</v>
      </c>
    </row>
    <row r="218" spans="1:2" ht="15.5" x14ac:dyDescent="0.35">
      <c r="A218" s="1" t="s">
        <v>2156</v>
      </c>
      <c r="B218" s="1" t="s">
        <v>2601</v>
      </c>
    </row>
    <row r="219" spans="1:2" ht="15.5" x14ac:dyDescent="0.35">
      <c r="A219" s="1" t="s">
        <v>2155</v>
      </c>
      <c r="B219" s="1" t="s">
        <v>2602</v>
      </c>
    </row>
    <row r="220" spans="1:2" ht="15.5" x14ac:dyDescent="0.35">
      <c r="A220" s="1" t="s">
        <v>2154</v>
      </c>
      <c r="B220" s="1" t="s">
        <v>2603</v>
      </c>
    </row>
    <row r="221" spans="1:2" ht="15.5" x14ac:dyDescent="0.35">
      <c r="A221" s="1" t="s">
        <v>2153</v>
      </c>
      <c r="B221" s="1" t="s">
        <v>2604</v>
      </c>
    </row>
    <row r="222" spans="1:2" ht="15.5" x14ac:dyDescent="0.35">
      <c r="A222" s="1" t="s">
        <v>2152</v>
      </c>
      <c r="B222" s="1" t="s">
        <v>2605</v>
      </c>
    </row>
    <row r="223" spans="1:2" ht="15.5" x14ac:dyDescent="0.35">
      <c r="A223" s="1" t="s">
        <v>2151</v>
      </c>
      <c r="B223" s="1" t="s">
        <v>2606</v>
      </c>
    </row>
    <row r="224" spans="1:2" ht="15.5" x14ac:dyDescent="0.35">
      <c r="A224" s="1" t="s">
        <v>2150</v>
      </c>
      <c r="B224" s="1" t="s">
        <v>2607</v>
      </c>
    </row>
    <row r="225" spans="1:2" ht="15.5" x14ac:dyDescent="0.35">
      <c r="A225" s="1" t="s">
        <v>2149</v>
      </c>
      <c r="B225" s="1" t="s">
        <v>2608</v>
      </c>
    </row>
    <row r="226" spans="1:2" ht="15.5" x14ac:dyDescent="0.35">
      <c r="A226" s="1" t="s">
        <v>2148</v>
      </c>
      <c r="B226" s="1" t="s">
        <v>2609</v>
      </c>
    </row>
    <row r="227" spans="1:2" ht="15.5" x14ac:dyDescent="0.35">
      <c r="A227" s="1" t="s">
        <v>2147</v>
      </c>
      <c r="B227" s="1" t="s">
        <v>2610</v>
      </c>
    </row>
    <row r="228" spans="1:2" ht="15.5" x14ac:dyDescent="0.35">
      <c r="A228" s="1" t="s">
        <v>2146</v>
      </c>
      <c r="B228" s="1" t="s">
        <v>2611</v>
      </c>
    </row>
    <row r="229" spans="1:2" ht="15.5" x14ac:dyDescent="0.35">
      <c r="A229" s="1" t="s">
        <v>2145</v>
      </c>
      <c r="B229" s="1" t="s">
        <v>2612</v>
      </c>
    </row>
    <row r="230" spans="1:2" ht="15.5" x14ac:dyDescent="0.35">
      <c r="A230" s="1" t="s">
        <v>2144</v>
      </c>
      <c r="B230" s="1" t="s">
        <v>2613</v>
      </c>
    </row>
    <row r="231" spans="1:2" ht="15.5" x14ac:dyDescent="0.35">
      <c r="A231" s="1" t="s">
        <v>2143</v>
      </c>
      <c r="B231" s="1" t="s">
        <v>2614</v>
      </c>
    </row>
    <row r="232" spans="1:2" ht="15.5" x14ac:dyDescent="0.35">
      <c r="A232" s="1" t="s">
        <v>2142</v>
      </c>
      <c r="B232" s="1" t="s">
        <v>2615</v>
      </c>
    </row>
    <row r="233" spans="1:2" ht="15.5" x14ac:dyDescent="0.35">
      <c r="A233" s="1" t="s">
        <v>2141</v>
      </c>
      <c r="B233" s="1" t="s">
        <v>2616</v>
      </c>
    </row>
    <row r="234" spans="1:2" ht="15.5" x14ac:dyDescent="0.35">
      <c r="A234" s="1" t="s">
        <v>2140</v>
      </c>
      <c r="B234" s="1" t="s">
        <v>2617</v>
      </c>
    </row>
    <row r="235" spans="1:2" ht="15.5" x14ac:dyDescent="0.35">
      <c r="A235" s="1" t="s">
        <v>2139</v>
      </c>
      <c r="B235" s="1" t="s">
        <v>2618</v>
      </c>
    </row>
    <row r="236" spans="1:2" ht="15.5" x14ac:dyDescent="0.35">
      <c r="A236" s="1" t="s">
        <v>2138</v>
      </c>
      <c r="B236" s="1" t="s">
        <v>2619</v>
      </c>
    </row>
    <row r="237" spans="1:2" ht="15.5" x14ac:dyDescent="0.35">
      <c r="A237" s="1" t="s">
        <v>2137</v>
      </c>
      <c r="B237" s="1" t="s">
        <v>2620</v>
      </c>
    </row>
    <row r="238" spans="1:2" ht="15.5" x14ac:dyDescent="0.35">
      <c r="A238" s="1" t="s">
        <v>2136</v>
      </c>
      <c r="B238" s="1" t="s">
        <v>2621</v>
      </c>
    </row>
    <row r="239" spans="1:2" ht="15.5" x14ac:dyDescent="0.35">
      <c r="A239" s="1" t="s">
        <v>2135</v>
      </c>
      <c r="B239" s="1" t="s">
        <v>2622</v>
      </c>
    </row>
    <row r="240" spans="1:2" ht="15.5" x14ac:dyDescent="0.35">
      <c r="A240" s="1" t="s">
        <v>2134</v>
      </c>
      <c r="B240" s="1" t="s">
        <v>2623</v>
      </c>
    </row>
    <row r="241" spans="1:2" ht="15.5" x14ac:dyDescent="0.35">
      <c r="A241" s="1" t="s">
        <v>2133</v>
      </c>
      <c r="B241" s="1" t="s">
        <v>2624</v>
      </c>
    </row>
    <row r="242" spans="1:2" ht="15.5" x14ac:dyDescent="0.35">
      <c r="A242" s="1" t="s">
        <v>2132</v>
      </c>
      <c r="B242" s="1" t="s">
        <v>2625</v>
      </c>
    </row>
    <row r="243" spans="1:2" ht="15.5" x14ac:dyDescent="0.35">
      <c r="A243" s="1" t="s">
        <v>2130</v>
      </c>
      <c r="B243" s="1" t="s">
        <v>2626</v>
      </c>
    </row>
    <row r="244" spans="1:2" ht="15.5" x14ac:dyDescent="0.35">
      <c r="A244" s="1" t="s">
        <v>2129</v>
      </c>
      <c r="B244" s="1" t="s">
        <v>2627</v>
      </c>
    </row>
    <row r="245" spans="1:2" ht="15.5" x14ac:dyDescent="0.35">
      <c r="A245" s="1" t="s">
        <v>2128</v>
      </c>
      <c r="B245" s="1" t="s">
        <v>2628</v>
      </c>
    </row>
    <row r="246" spans="1:2" ht="15.5" x14ac:dyDescent="0.35">
      <c r="A246" s="1" t="s">
        <v>2127</v>
      </c>
      <c r="B246" s="1" t="s">
        <v>2629</v>
      </c>
    </row>
    <row r="247" spans="1:2" ht="15.5" x14ac:dyDescent="0.35">
      <c r="A247" s="1" t="s">
        <v>2126</v>
      </c>
      <c r="B247" s="1" t="s">
        <v>2630</v>
      </c>
    </row>
    <row r="248" spans="1:2" ht="15.5" x14ac:dyDescent="0.35">
      <c r="A248" s="1" t="s">
        <v>2125</v>
      </c>
      <c r="B248" s="1" t="s">
        <v>2631</v>
      </c>
    </row>
    <row r="249" spans="1:2" ht="15.5" x14ac:dyDescent="0.35">
      <c r="A249" s="1" t="s">
        <v>2124</v>
      </c>
      <c r="B249" s="1" t="s">
        <v>2632</v>
      </c>
    </row>
    <row r="250" spans="1:2" ht="15.5" x14ac:dyDescent="0.35">
      <c r="A250" s="1" t="s">
        <v>2123</v>
      </c>
      <c r="B250" s="1" t="s">
        <v>2633</v>
      </c>
    </row>
    <row r="251" spans="1:2" ht="15.5" x14ac:dyDescent="0.35">
      <c r="A251" s="1" t="s">
        <v>2122</v>
      </c>
      <c r="B251" s="1" t="s">
        <v>2634</v>
      </c>
    </row>
    <row r="252" spans="1:2" ht="15.5" x14ac:dyDescent="0.35">
      <c r="A252" s="1" t="s">
        <v>2121</v>
      </c>
      <c r="B252" s="1" t="s">
        <v>2635</v>
      </c>
    </row>
    <row r="253" spans="1:2" ht="15.5" x14ac:dyDescent="0.35">
      <c r="A253" s="1" t="s">
        <v>2120</v>
      </c>
      <c r="B253" s="1" t="s">
        <v>2636</v>
      </c>
    </row>
    <row r="254" spans="1:2" ht="15.5" x14ac:dyDescent="0.35">
      <c r="A254" s="1" t="s">
        <v>2119</v>
      </c>
      <c r="B254" s="1" t="s">
        <v>2637</v>
      </c>
    </row>
    <row r="255" spans="1:2" ht="15.5" x14ac:dyDescent="0.35">
      <c r="A255" s="1" t="s">
        <v>2118</v>
      </c>
      <c r="B255" s="1" t="s">
        <v>2638</v>
      </c>
    </row>
    <row r="256" spans="1:2" ht="15.5" x14ac:dyDescent="0.35">
      <c r="A256" s="1" t="s">
        <v>2117</v>
      </c>
      <c r="B256" s="1" t="s">
        <v>2639</v>
      </c>
    </row>
    <row r="257" spans="1:2" ht="15.5" x14ac:dyDescent="0.35">
      <c r="A257" s="1" t="s">
        <v>2116</v>
      </c>
      <c r="B257" s="1" t="s">
        <v>2640</v>
      </c>
    </row>
    <row r="258" spans="1:2" ht="15.5" x14ac:dyDescent="0.35">
      <c r="A258" s="1" t="s">
        <v>2115</v>
      </c>
      <c r="B258" s="1" t="s">
        <v>2641</v>
      </c>
    </row>
    <row r="259" spans="1:2" ht="15.5" x14ac:dyDescent="0.35">
      <c r="A259" s="1" t="s">
        <v>2114</v>
      </c>
      <c r="B259" s="1" t="s">
        <v>2642</v>
      </c>
    </row>
    <row r="260" spans="1:2" ht="15.5" x14ac:dyDescent="0.35">
      <c r="A260" s="1" t="s">
        <v>2113</v>
      </c>
      <c r="B260" s="1" t="s">
        <v>2643</v>
      </c>
    </row>
    <row r="261" spans="1:2" ht="15.5" x14ac:dyDescent="0.35">
      <c r="A261" s="1" t="s">
        <v>2112</v>
      </c>
      <c r="B261" s="1" t="s">
        <v>2644</v>
      </c>
    </row>
    <row r="262" spans="1:2" ht="15.5" x14ac:dyDescent="0.35">
      <c r="A262" s="1" t="s">
        <v>2111</v>
      </c>
      <c r="B262" s="1" t="s">
        <v>2645</v>
      </c>
    </row>
    <row r="263" spans="1:2" ht="15.5" x14ac:dyDescent="0.35">
      <c r="A263" s="1" t="s">
        <v>2110</v>
      </c>
      <c r="B263" s="1" t="s">
        <v>2646</v>
      </c>
    </row>
    <row r="264" spans="1:2" ht="15.5" x14ac:dyDescent="0.35">
      <c r="A264" s="1" t="s">
        <v>2109</v>
      </c>
      <c r="B264" s="1" t="s">
        <v>2647</v>
      </c>
    </row>
    <row r="265" spans="1:2" ht="15.5" x14ac:dyDescent="0.35">
      <c r="A265" s="1" t="s">
        <v>2108</v>
      </c>
      <c r="B265" s="1" t="s">
        <v>2648</v>
      </c>
    </row>
    <row r="266" spans="1:2" ht="15.5" x14ac:dyDescent="0.35">
      <c r="A266" s="1" t="s">
        <v>2107</v>
      </c>
      <c r="B266" s="1" t="s">
        <v>2649</v>
      </c>
    </row>
    <row r="267" spans="1:2" ht="15.5" x14ac:dyDescent="0.35">
      <c r="A267" s="1" t="s">
        <v>2106</v>
      </c>
      <c r="B267" s="1" t="s">
        <v>2650</v>
      </c>
    </row>
    <row r="268" spans="1:2" ht="15.5" x14ac:dyDescent="0.35">
      <c r="A268" s="1" t="s">
        <v>2105</v>
      </c>
      <c r="B268" s="1" t="s">
        <v>2651</v>
      </c>
    </row>
    <row r="269" spans="1:2" ht="15.5" x14ac:dyDescent="0.35">
      <c r="A269" s="1" t="s">
        <v>2104</v>
      </c>
      <c r="B269" s="1" t="s">
        <v>2652</v>
      </c>
    </row>
    <row r="270" spans="1:2" ht="15.5" x14ac:dyDescent="0.35">
      <c r="A270" s="1" t="s">
        <v>2103</v>
      </c>
      <c r="B270" s="1" t="s">
        <v>2653</v>
      </c>
    </row>
    <row r="271" spans="1:2" ht="15.5" x14ac:dyDescent="0.35">
      <c r="A271" s="1" t="s">
        <v>2102</v>
      </c>
      <c r="B271" s="1" t="s">
        <v>2654</v>
      </c>
    </row>
    <row r="272" spans="1:2" ht="15.5" x14ac:dyDescent="0.35">
      <c r="A272" s="1" t="s">
        <v>2101</v>
      </c>
      <c r="B272" s="1" t="s">
        <v>2655</v>
      </c>
    </row>
    <row r="273" spans="1:2" ht="15.5" x14ac:dyDescent="0.35">
      <c r="A273" s="1" t="s">
        <v>2100</v>
      </c>
      <c r="B273" s="1" t="s">
        <v>2656</v>
      </c>
    </row>
    <row r="274" spans="1:2" ht="15.5" x14ac:dyDescent="0.35">
      <c r="A274" s="1" t="s">
        <v>2099</v>
      </c>
      <c r="B274" s="1" t="s">
        <v>2657</v>
      </c>
    </row>
    <row r="275" spans="1:2" ht="15.5" x14ac:dyDescent="0.35">
      <c r="A275" s="1" t="s">
        <v>2098</v>
      </c>
      <c r="B275" s="1" t="s">
        <v>2658</v>
      </c>
    </row>
    <row r="276" spans="1:2" ht="15.5" x14ac:dyDescent="0.35">
      <c r="A276" s="1" t="s">
        <v>2097</v>
      </c>
      <c r="B276" s="1" t="s">
        <v>2659</v>
      </c>
    </row>
    <row r="277" spans="1:2" ht="15.5" x14ac:dyDescent="0.35">
      <c r="A277" s="1" t="s">
        <v>2096</v>
      </c>
      <c r="B277" s="1" t="s">
        <v>2660</v>
      </c>
    </row>
    <row r="278" spans="1:2" ht="15.5" x14ac:dyDescent="0.35">
      <c r="A278" s="1" t="s">
        <v>2095</v>
      </c>
      <c r="B278" s="1" t="s">
        <v>2661</v>
      </c>
    </row>
    <row r="279" spans="1:2" ht="15.5" x14ac:dyDescent="0.35">
      <c r="A279" s="1" t="s">
        <v>2094</v>
      </c>
      <c r="B279" s="1" t="s">
        <v>2662</v>
      </c>
    </row>
    <row r="280" spans="1:2" ht="15.5" x14ac:dyDescent="0.35">
      <c r="A280" s="1" t="s">
        <v>2093</v>
      </c>
      <c r="B280" s="1" t="s">
        <v>2663</v>
      </c>
    </row>
    <row r="281" spans="1:2" ht="15.5" x14ac:dyDescent="0.35">
      <c r="A281" s="1" t="s">
        <v>2092</v>
      </c>
      <c r="B281" s="1" t="s">
        <v>2664</v>
      </c>
    </row>
    <row r="282" spans="1:2" ht="15.5" x14ac:dyDescent="0.35">
      <c r="A282" s="1" t="s">
        <v>2091</v>
      </c>
      <c r="B282" s="1" t="s">
        <v>2665</v>
      </c>
    </row>
    <row r="283" spans="1:2" ht="15.5" x14ac:dyDescent="0.35">
      <c r="A283" s="1" t="s">
        <v>2090</v>
      </c>
      <c r="B283" s="1" t="s">
        <v>2666</v>
      </c>
    </row>
    <row r="284" spans="1:2" ht="15.5" x14ac:dyDescent="0.35">
      <c r="A284" s="1" t="s">
        <v>2089</v>
      </c>
      <c r="B284" s="1" t="s">
        <v>2667</v>
      </c>
    </row>
    <row r="285" spans="1:2" ht="15.5" x14ac:dyDescent="0.35">
      <c r="A285" s="1" t="s">
        <v>2088</v>
      </c>
      <c r="B285" s="1" t="s">
        <v>2668</v>
      </c>
    </row>
    <row r="286" spans="1:2" ht="15.5" x14ac:dyDescent="0.35">
      <c r="A286" s="1" t="s">
        <v>2087</v>
      </c>
      <c r="B286" s="1" t="s">
        <v>2669</v>
      </c>
    </row>
    <row r="287" spans="1:2" ht="15.5" x14ac:dyDescent="0.35">
      <c r="A287" s="1" t="s">
        <v>2086</v>
      </c>
      <c r="B287" s="1" t="s">
        <v>2670</v>
      </c>
    </row>
    <row r="288" spans="1:2" ht="15.5" x14ac:dyDescent="0.35">
      <c r="A288" s="1" t="s">
        <v>2085</v>
      </c>
      <c r="B288" s="1" t="s">
        <v>2671</v>
      </c>
    </row>
    <row r="289" spans="1:2" ht="15.5" x14ac:dyDescent="0.35">
      <c r="A289" s="1" t="s">
        <v>2084</v>
      </c>
      <c r="B289" s="1" t="s">
        <v>2672</v>
      </c>
    </row>
    <row r="290" spans="1:2" ht="15.5" x14ac:dyDescent="0.35">
      <c r="A290" s="1" t="s">
        <v>2083</v>
      </c>
      <c r="B290" s="1" t="s">
        <v>2673</v>
      </c>
    </row>
    <row r="291" spans="1:2" ht="15.5" x14ac:dyDescent="0.35">
      <c r="A291" s="1" t="s">
        <v>2082</v>
      </c>
      <c r="B291" s="1" t="s">
        <v>2674</v>
      </c>
    </row>
    <row r="292" spans="1:2" ht="15.5" x14ac:dyDescent="0.35">
      <c r="A292" s="1" t="s">
        <v>2081</v>
      </c>
      <c r="B292" s="1" t="s">
        <v>2675</v>
      </c>
    </row>
    <row r="293" spans="1:2" ht="15.5" x14ac:dyDescent="0.35">
      <c r="A293" s="1" t="s">
        <v>2080</v>
      </c>
      <c r="B293" s="1" t="s">
        <v>2676</v>
      </c>
    </row>
    <row r="294" spans="1:2" ht="15.5" x14ac:dyDescent="0.35">
      <c r="A294" s="1" t="s">
        <v>2079</v>
      </c>
      <c r="B294" s="1" t="s">
        <v>2677</v>
      </c>
    </row>
    <row r="295" spans="1:2" ht="15.5" x14ac:dyDescent="0.35">
      <c r="A295" s="1" t="s">
        <v>2078</v>
      </c>
      <c r="B295" s="1" t="s">
        <v>2678</v>
      </c>
    </row>
    <row r="296" spans="1:2" ht="15.5" x14ac:dyDescent="0.35">
      <c r="A296" s="1" t="s">
        <v>2077</v>
      </c>
      <c r="B296" s="1" t="s">
        <v>2679</v>
      </c>
    </row>
    <row r="297" spans="1:2" ht="15.5" x14ac:dyDescent="0.35">
      <c r="A297" s="1" t="s">
        <v>2076</v>
      </c>
      <c r="B297" s="1" t="s">
        <v>2680</v>
      </c>
    </row>
    <row r="298" spans="1:2" ht="15.5" x14ac:dyDescent="0.35">
      <c r="A298" s="1" t="s">
        <v>2075</v>
      </c>
      <c r="B298" s="1" t="s">
        <v>2681</v>
      </c>
    </row>
    <row r="299" spans="1:2" ht="15.5" x14ac:dyDescent="0.35">
      <c r="A299" s="1" t="s">
        <v>2074</v>
      </c>
      <c r="B299" s="1" t="s">
        <v>2682</v>
      </c>
    </row>
    <row r="300" spans="1:2" ht="15.5" x14ac:dyDescent="0.35">
      <c r="A300" s="1" t="s">
        <v>2073</v>
      </c>
      <c r="B300" s="1" t="s">
        <v>2683</v>
      </c>
    </row>
    <row r="301" spans="1:2" ht="15.5" x14ac:dyDescent="0.35">
      <c r="A301" s="1" t="s">
        <v>2072</v>
      </c>
      <c r="B301" s="1" t="s">
        <v>2684</v>
      </c>
    </row>
    <row r="302" spans="1:2" ht="15.5" x14ac:dyDescent="0.35">
      <c r="A302" s="1" t="s">
        <v>2071</v>
      </c>
      <c r="B302" s="1" t="s">
        <v>2685</v>
      </c>
    </row>
    <row r="303" spans="1:2" ht="15.5" x14ac:dyDescent="0.35">
      <c r="A303" s="1" t="s">
        <v>2070</v>
      </c>
      <c r="B303" s="1" t="s">
        <v>2686</v>
      </c>
    </row>
    <row r="304" spans="1:2" ht="15.5" x14ac:dyDescent="0.35">
      <c r="A304" s="1" t="s">
        <v>2069</v>
      </c>
      <c r="B304" s="1" t="s">
        <v>2687</v>
      </c>
    </row>
    <row r="305" spans="1:2" ht="15.5" x14ac:dyDescent="0.35">
      <c r="A305" s="1" t="s">
        <v>2068</v>
      </c>
      <c r="B305" s="1" t="s">
        <v>2688</v>
      </c>
    </row>
    <row r="306" spans="1:2" ht="15.5" x14ac:dyDescent="0.35">
      <c r="A306" s="1" t="s">
        <v>2067</v>
      </c>
      <c r="B306" s="1" t="s">
        <v>2689</v>
      </c>
    </row>
    <row r="307" spans="1:2" ht="15.5" x14ac:dyDescent="0.35">
      <c r="A307" s="1" t="s">
        <v>2066</v>
      </c>
      <c r="B307" s="1" t="s">
        <v>2690</v>
      </c>
    </row>
    <row r="308" spans="1:2" ht="15.5" x14ac:dyDescent="0.35">
      <c r="A308" s="1" t="s">
        <v>2065</v>
      </c>
      <c r="B308" s="1" t="s">
        <v>2691</v>
      </c>
    </row>
    <row r="309" spans="1:2" ht="15.5" x14ac:dyDescent="0.35">
      <c r="A309" s="1" t="s">
        <v>2064</v>
      </c>
      <c r="B309" s="1" t="s">
        <v>2692</v>
      </c>
    </row>
    <row r="310" spans="1:2" ht="15.5" x14ac:dyDescent="0.35">
      <c r="A310" s="1" t="s">
        <v>2063</v>
      </c>
      <c r="B310" s="1" t="s">
        <v>2693</v>
      </c>
    </row>
    <row r="311" spans="1:2" ht="15.5" x14ac:dyDescent="0.35">
      <c r="A311" s="1" t="s">
        <v>2062</v>
      </c>
      <c r="B311" s="1" t="s">
        <v>2694</v>
      </c>
    </row>
    <row r="312" spans="1:2" ht="15.5" x14ac:dyDescent="0.35">
      <c r="A312" s="1" t="s">
        <v>2061</v>
      </c>
      <c r="B312" s="1" t="s">
        <v>2695</v>
      </c>
    </row>
    <row r="313" spans="1:2" ht="15.5" x14ac:dyDescent="0.35">
      <c r="A313" s="1" t="s">
        <v>2060</v>
      </c>
      <c r="B313" s="1" t="s">
        <v>2696</v>
      </c>
    </row>
    <row r="314" spans="1:2" ht="15.5" x14ac:dyDescent="0.35">
      <c r="A314" s="1" t="s">
        <v>2059</v>
      </c>
      <c r="B314" s="1" t="s">
        <v>2697</v>
      </c>
    </row>
    <row r="315" spans="1:2" ht="15.5" x14ac:dyDescent="0.35">
      <c r="A315" s="1" t="s">
        <v>2058</v>
      </c>
      <c r="B315" s="1" t="s">
        <v>2698</v>
      </c>
    </row>
    <row r="316" spans="1:2" ht="15.5" x14ac:dyDescent="0.35">
      <c r="A316" s="1" t="s">
        <v>2057</v>
      </c>
      <c r="B316" s="1" t="s">
        <v>2699</v>
      </c>
    </row>
    <row r="317" spans="1:2" ht="15.5" x14ac:dyDescent="0.35">
      <c r="A317" s="1" t="s">
        <v>2056</v>
      </c>
      <c r="B317" s="1" t="s">
        <v>2700</v>
      </c>
    </row>
    <row r="318" spans="1:2" ht="15.5" x14ac:dyDescent="0.35">
      <c r="A318" s="1" t="s">
        <v>2055</v>
      </c>
      <c r="B318" s="1" t="s">
        <v>2701</v>
      </c>
    </row>
    <row r="319" spans="1:2" ht="15.5" x14ac:dyDescent="0.35">
      <c r="A319" s="1" t="s">
        <v>2054</v>
      </c>
      <c r="B319" s="1" t="s">
        <v>2702</v>
      </c>
    </row>
    <row r="320" spans="1:2" ht="15.5" x14ac:dyDescent="0.35">
      <c r="A320" s="1" t="s">
        <v>2053</v>
      </c>
      <c r="B320" s="1" t="s">
        <v>2703</v>
      </c>
    </row>
    <row r="321" spans="1:2" ht="15.5" x14ac:dyDescent="0.35">
      <c r="A321" s="1" t="s">
        <v>2052</v>
      </c>
      <c r="B321" s="1" t="s">
        <v>2704</v>
      </c>
    </row>
    <row r="322" spans="1:2" ht="15.5" x14ac:dyDescent="0.35">
      <c r="A322" s="1" t="s">
        <v>2051</v>
      </c>
      <c r="B322" s="1" t="s">
        <v>2705</v>
      </c>
    </row>
    <row r="323" spans="1:2" ht="15.5" x14ac:dyDescent="0.35">
      <c r="A323" s="1" t="s">
        <v>2050</v>
      </c>
      <c r="B323" s="1" t="s">
        <v>2706</v>
      </c>
    </row>
    <row r="324" spans="1:2" ht="15.5" x14ac:dyDescent="0.35">
      <c r="A324" s="1" t="s">
        <v>2049</v>
      </c>
      <c r="B324" s="1" t="s">
        <v>2707</v>
      </c>
    </row>
    <row r="325" spans="1:2" ht="15.5" x14ac:dyDescent="0.35">
      <c r="A325" s="1" t="s">
        <v>2048</v>
      </c>
      <c r="B325" s="1" t="s">
        <v>2708</v>
      </c>
    </row>
    <row r="326" spans="1:2" ht="15.5" x14ac:dyDescent="0.35">
      <c r="A326" s="1" t="s">
        <v>2047</v>
      </c>
      <c r="B326" s="1" t="s">
        <v>2709</v>
      </c>
    </row>
    <row r="327" spans="1:2" ht="15.5" x14ac:dyDescent="0.35">
      <c r="A327" s="1" t="s">
        <v>2046</v>
      </c>
      <c r="B327" s="1" t="s">
        <v>2710</v>
      </c>
    </row>
    <row r="328" spans="1:2" ht="15.5" x14ac:dyDescent="0.35">
      <c r="A328" s="1" t="s">
        <v>2045</v>
      </c>
      <c r="B328" s="1" t="s">
        <v>2711</v>
      </c>
    </row>
    <row r="329" spans="1:2" ht="15.5" x14ac:dyDescent="0.35">
      <c r="A329" s="1" t="s">
        <v>2044</v>
      </c>
      <c r="B329" s="1" t="s">
        <v>2712</v>
      </c>
    </row>
    <row r="330" spans="1:2" ht="15.5" x14ac:dyDescent="0.35">
      <c r="A330" s="1" t="s">
        <v>2043</v>
      </c>
      <c r="B330" s="1" t="s">
        <v>2713</v>
      </c>
    </row>
    <row r="331" spans="1:2" ht="15.5" x14ac:dyDescent="0.35">
      <c r="A331" s="1" t="s">
        <v>2042</v>
      </c>
      <c r="B331" s="1" t="s">
        <v>2714</v>
      </c>
    </row>
    <row r="332" spans="1:2" ht="15.5" x14ac:dyDescent="0.35">
      <c r="A332" s="1" t="s">
        <v>2041</v>
      </c>
      <c r="B332" s="1" t="s">
        <v>2715</v>
      </c>
    </row>
    <row r="333" spans="1:2" ht="15.5" x14ac:dyDescent="0.35">
      <c r="A333" s="1" t="s">
        <v>2040</v>
      </c>
      <c r="B333" s="1" t="s">
        <v>2716</v>
      </c>
    </row>
    <row r="334" spans="1:2" ht="15.5" x14ac:dyDescent="0.35">
      <c r="A334" s="1" t="s">
        <v>2039</v>
      </c>
      <c r="B334" s="1" t="s">
        <v>2717</v>
      </c>
    </row>
    <row r="335" spans="1:2" ht="15.5" x14ac:dyDescent="0.35">
      <c r="A335" s="1" t="s">
        <v>2038</v>
      </c>
      <c r="B335" s="1" t="s">
        <v>2718</v>
      </c>
    </row>
    <row r="336" spans="1:2" ht="15.5" x14ac:dyDescent="0.35">
      <c r="A336" s="1" t="s">
        <v>2037</v>
      </c>
      <c r="B336" s="1" t="s">
        <v>2719</v>
      </c>
    </row>
    <row r="337" spans="1:2" ht="15.5" x14ac:dyDescent="0.35">
      <c r="A337" s="1" t="s">
        <v>2036</v>
      </c>
      <c r="B337" s="1" t="s">
        <v>2720</v>
      </c>
    </row>
    <row r="338" spans="1:2" ht="15.5" x14ac:dyDescent="0.35">
      <c r="A338" s="1" t="s">
        <v>2035</v>
      </c>
      <c r="B338" s="1" t="s">
        <v>2721</v>
      </c>
    </row>
    <row r="339" spans="1:2" ht="15.5" x14ac:dyDescent="0.35">
      <c r="A339" s="1" t="s">
        <v>2034</v>
      </c>
      <c r="B339" s="1" t="s">
        <v>2722</v>
      </c>
    </row>
    <row r="340" spans="1:2" ht="15.5" x14ac:dyDescent="0.35">
      <c r="A340" s="1" t="s">
        <v>2033</v>
      </c>
      <c r="B340" s="1" t="s">
        <v>2723</v>
      </c>
    </row>
    <row r="341" spans="1:2" ht="15.5" x14ac:dyDescent="0.35">
      <c r="A341" s="1" t="s">
        <v>2032</v>
      </c>
      <c r="B341" s="1" t="s">
        <v>2724</v>
      </c>
    </row>
    <row r="342" spans="1:2" ht="15.5" x14ac:dyDescent="0.35">
      <c r="A342" s="1" t="s">
        <v>2031</v>
      </c>
      <c r="B342" s="1" t="s">
        <v>2725</v>
      </c>
    </row>
    <row r="343" spans="1:2" ht="15.5" x14ac:dyDescent="0.35">
      <c r="A343" s="1" t="s">
        <v>2030</v>
      </c>
      <c r="B343" s="1" t="s">
        <v>2726</v>
      </c>
    </row>
    <row r="344" spans="1:2" ht="15.5" x14ac:dyDescent="0.35">
      <c r="A344" s="1" t="s">
        <v>2029</v>
      </c>
      <c r="B344" s="1" t="s">
        <v>2727</v>
      </c>
    </row>
    <row r="345" spans="1:2" ht="15.5" x14ac:dyDescent="0.35">
      <c r="A345" s="1" t="s">
        <v>2028</v>
      </c>
      <c r="B345" s="1" t="s">
        <v>2728</v>
      </c>
    </row>
    <row r="346" spans="1:2" ht="15.5" x14ac:dyDescent="0.35">
      <c r="A346" s="1" t="s">
        <v>2027</v>
      </c>
      <c r="B346" s="1" t="s">
        <v>2729</v>
      </c>
    </row>
    <row r="347" spans="1:2" ht="15.5" x14ac:dyDescent="0.35">
      <c r="A347" s="1" t="s">
        <v>2026</v>
      </c>
      <c r="B347" s="1" t="s">
        <v>2730</v>
      </c>
    </row>
    <row r="348" spans="1:2" ht="15.5" x14ac:dyDescent="0.35">
      <c r="A348" s="1" t="s">
        <v>2025</v>
      </c>
      <c r="B348" s="1" t="s">
        <v>2731</v>
      </c>
    </row>
    <row r="349" spans="1:2" ht="15.5" x14ac:dyDescent="0.35">
      <c r="A349" s="1" t="s">
        <v>2024</v>
      </c>
      <c r="B349" s="1" t="s">
        <v>2732</v>
      </c>
    </row>
    <row r="350" spans="1:2" ht="15.5" x14ac:dyDescent="0.35">
      <c r="A350" s="1" t="s">
        <v>2023</v>
      </c>
      <c r="B350" s="1" t="s">
        <v>2733</v>
      </c>
    </row>
    <row r="351" spans="1:2" ht="15.5" x14ac:dyDescent="0.35">
      <c r="A351" s="1" t="s">
        <v>2022</v>
      </c>
      <c r="B351" s="1" t="s">
        <v>2734</v>
      </c>
    </row>
    <row r="352" spans="1:2" ht="15.5" x14ac:dyDescent="0.35">
      <c r="A352" s="1" t="s">
        <v>2021</v>
      </c>
      <c r="B352" s="1" t="s">
        <v>2735</v>
      </c>
    </row>
    <row r="353" spans="1:2" ht="15.5" x14ac:dyDescent="0.35">
      <c r="A353" s="1" t="s">
        <v>2020</v>
      </c>
      <c r="B353" s="1" t="s">
        <v>2736</v>
      </c>
    </row>
    <row r="354" spans="1:2" ht="15.5" x14ac:dyDescent="0.35">
      <c r="A354" s="1" t="s">
        <v>2019</v>
      </c>
      <c r="B354" s="1" t="s">
        <v>2737</v>
      </c>
    </row>
    <row r="355" spans="1:2" ht="15.5" x14ac:dyDescent="0.35">
      <c r="A355" s="1" t="s">
        <v>2018</v>
      </c>
      <c r="B355" s="1" t="s">
        <v>2738</v>
      </c>
    </row>
    <row r="356" spans="1:2" ht="15.5" x14ac:dyDescent="0.35">
      <c r="A356" s="1" t="s">
        <v>2017</v>
      </c>
      <c r="B356" s="1" t="s">
        <v>2739</v>
      </c>
    </row>
    <row r="357" spans="1:2" ht="15.5" x14ac:dyDescent="0.35">
      <c r="A357" s="1" t="s">
        <v>2016</v>
      </c>
      <c r="B357" s="1" t="s">
        <v>2740</v>
      </c>
    </row>
    <row r="358" spans="1:2" ht="15.5" x14ac:dyDescent="0.35">
      <c r="A358" s="1" t="s">
        <v>2015</v>
      </c>
      <c r="B358" s="1" t="s">
        <v>2741</v>
      </c>
    </row>
    <row r="359" spans="1:2" ht="15.5" x14ac:dyDescent="0.35">
      <c r="A359" s="1" t="s">
        <v>2014</v>
      </c>
      <c r="B359" s="1" t="s">
        <v>2742</v>
      </c>
    </row>
    <row r="360" spans="1:2" ht="15.5" x14ac:dyDescent="0.35">
      <c r="A360" s="1" t="s">
        <v>2013</v>
      </c>
      <c r="B360" s="1" t="s">
        <v>2743</v>
      </c>
    </row>
    <row r="361" spans="1:2" ht="15.5" x14ac:dyDescent="0.35">
      <c r="A361" s="1" t="s">
        <v>2012</v>
      </c>
      <c r="B361" s="1" t="s">
        <v>2744</v>
      </c>
    </row>
    <row r="362" spans="1:2" ht="15.5" x14ac:dyDescent="0.35">
      <c r="A362" s="1" t="s">
        <v>2011</v>
      </c>
      <c r="B362" s="1" t="s">
        <v>2745</v>
      </c>
    </row>
    <row r="363" spans="1:2" ht="15.5" x14ac:dyDescent="0.35">
      <c r="A363" s="1" t="s">
        <v>2010</v>
      </c>
      <c r="B363" s="1" t="s">
        <v>2746</v>
      </c>
    </row>
    <row r="364" spans="1:2" ht="15.5" x14ac:dyDescent="0.35">
      <c r="A364" s="1" t="s">
        <v>2009</v>
      </c>
      <c r="B364" s="1" t="s">
        <v>2747</v>
      </c>
    </row>
    <row r="365" spans="1:2" ht="15.5" x14ac:dyDescent="0.35">
      <c r="A365" s="1" t="s">
        <v>2008</v>
      </c>
      <c r="B365" s="1" t="s">
        <v>2748</v>
      </c>
    </row>
    <row r="366" spans="1:2" ht="15.5" x14ac:dyDescent="0.35">
      <c r="A366" s="1" t="s">
        <v>2007</v>
      </c>
      <c r="B366" s="1" t="s">
        <v>2749</v>
      </c>
    </row>
    <row r="367" spans="1:2" ht="15.5" x14ac:dyDescent="0.35">
      <c r="A367" s="1" t="s">
        <v>2006</v>
      </c>
      <c r="B367" s="1" t="s">
        <v>2750</v>
      </c>
    </row>
    <row r="368" spans="1:2" ht="15.5" x14ac:dyDescent="0.35">
      <c r="A368" s="1" t="s">
        <v>2005</v>
      </c>
      <c r="B368" s="1" t="s">
        <v>2751</v>
      </c>
    </row>
    <row r="369" spans="1:2" ht="15.5" x14ac:dyDescent="0.35">
      <c r="A369" s="1" t="s">
        <v>2004</v>
      </c>
      <c r="B369" s="1" t="s">
        <v>2752</v>
      </c>
    </row>
    <row r="370" spans="1:2" ht="15.5" x14ac:dyDescent="0.35">
      <c r="A370" s="1" t="s">
        <v>2003</v>
      </c>
      <c r="B370" s="1" t="s">
        <v>2753</v>
      </c>
    </row>
    <row r="371" spans="1:2" ht="15.5" x14ac:dyDescent="0.35">
      <c r="A371" s="1" t="s">
        <v>2002</v>
      </c>
      <c r="B371" s="1" t="s">
        <v>2754</v>
      </c>
    </row>
    <row r="372" spans="1:2" ht="15.5" x14ac:dyDescent="0.35">
      <c r="A372" s="1" t="s">
        <v>2001</v>
      </c>
      <c r="B372" s="1" t="s">
        <v>2755</v>
      </c>
    </row>
    <row r="373" spans="1:2" ht="15.5" x14ac:dyDescent="0.35">
      <c r="A373" s="1" t="s">
        <v>2000</v>
      </c>
      <c r="B373" s="1" t="s">
        <v>2756</v>
      </c>
    </row>
    <row r="374" spans="1:2" ht="15.5" x14ac:dyDescent="0.35">
      <c r="A374" s="1" t="s">
        <v>1999</v>
      </c>
      <c r="B374" s="1" t="s">
        <v>2757</v>
      </c>
    </row>
    <row r="375" spans="1:2" ht="15.5" x14ac:dyDescent="0.35">
      <c r="A375" s="1" t="s">
        <v>1998</v>
      </c>
      <c r="B375" s="1" t="s">
        <v>2758</v>
      </c>
    </row>
    <row r="376" spans="1:2" ht="15.5" x14ac:dyDescent="0.35">
      <c r="A376" s="1" t="s">
        <v>1997</v>
      </c>
      <c r="B376" s="1" t="s">
        <v>2759</v>
      </c>
    </row>
    <row r="377" spans="1:2" ht="15.5" x14ac:dyDescent="0.35">
      <c r="A377" s="1" t="s">
        <v>1996</v>
      </c>
      <c r="B377" s="1" t="s">
        <v>2760</v>
      </c>
    </row>
    <row r="378" spans="1:2" ht="15.5" x14ac:dyDescent="0.35">
      <c r="A378" s="1" t="s">
        <v>1995</v>
      </c>
      <c r="B378" s="1" t="s">
        <v>2761</v>
      </c>
    </row>
    <row r="379" spans="1:2" ht="15.5" x14ac:dyDescent="0.35">
      <c r="A379" s="1" t="s">
        <v>1994</v>
      </c>
      <c r="B379" s="1" t="s">
        <v>2762</v>
      </c>
    </row>
    <row r="380" spans="1:2" ht="15.5" x14ac:dyDescent="0.35">
      <c r="A380" s="1" t="s">
        <v>1993</v>
      </c>
      <c r="B380" s="1" t="s">
        <v>2763</v>
      </c>
    </row>
    <row r="381" spans="1:2" ht="15.5" x14ac:dyDescent="0.35">
      <c r="A381" s="1" t="s">
        <v>1992</v>
      </c>
      <c r="B381" s="1" t="s">
        <v>2764</v>
      </c>
    </row>
    <row r="382" spans="1:2" ht="15.5" x14ac:dyDescent="0.35">
      <c r="A382" s="1" t="s">
        <v>1991</v>
      </c>
      <c r="B382" s="1" t="s">
        <v>2765</v>
      </c>
    </row>
    <row r="383" spans="1:2" ht="15.5" x14ac:dyDescent="0.35">
      <c r="A383" s="1" t="s">
        <v>1990</v>
      </c>
      <c r="B383" s="1" t="s">
        <v>2766</v>
      </c>
    </row>
    <row r="384" spans="1:2" ht="15.5" x14ac:dyDescent="0.35">
      <c r="A384" s="1" t="s">
        <v>1989</v>
      </c>
      <c r="B384" s="1" t="s">
        <v>2767</v>
      </c>
    </row>
    <row r="385" spans="1:2" ht="15.5" x14ac:dyDescent="0.35">
      <c r="A385" s="1" t="s">
        <v>1988</v>
      </c>
      <c r="B385" s="1" t="s">
        <v>2768</v>
      </c>
    </row>
    <row r="386" spans="1:2" ht="15.5" x14ac:dyDescent="0.35">
      <c r="A386" s="1" t="s">
        <v>1987</v>
      </c>
      <c r="B386" s="1" t="s">
        <v>2769</v>
      </c>
    </row>
    <row r="387" spans="1:2" ht="15.5" x14ac:dyDescent="0.35">
      <c r="A387" s="1" t="s">
        <v>1986</v>
      </c>
      <c r="B387" s="1" t="s">
        <v>2770</v>
      </c>
    </row>
    <row r="388" spans="1:2" ht="15.5" x14ac:dyDescent="0.35">
      <c r="A388" s="1" t="s">
        <v>1985</v>
      </c>
      <c r="B388" s="1" t="s">
        <v>2771</v>
      </c>
    </row>
    <row r="389" spans="1:2" ht="15.5" x14ac:dyDescent="0.35">
      <c r="A389" s="1" t="s">
        <v>1984</v>
      </c>
      <c r="B389" s="1" t="s">
        <v>2772</v>
      </c>
    </row>
    <row r="390" spans="1:2" ht="15.5" x14ac:dyDescent="0.35">
      <c r="A390" s="1" t="s">
        <v>1983</v>
      </c>
      <c r="B390" s="1" t="s">
        <v>2773</v>
      </c>
    </row>
    <row r="391" spans="1:2" ht="15.5" x14ac:dyDescent="0.35">
      <c r="A391" s="1" t="s">
        <v>1982</v>
      </c>
      <c r="B391" s="1" t="s">
        <v>2774</v>
      </c>
    </row>
    <row r="392" spans="1:2" ht="15.5" x14ac:dyDescent="0.35">
      <c r="A392" s="1" t="s">
        <v>1981</v>
      </c>
      <c r="B392" s="1" t="s">
        <v>2775</v>
      </c>
    </row>
    <row r="393" spans="1:2" ht="15.5" x14ac:dyDescent="0.35">
      <c r="A393" s="1" t="s">
        <v>1980</v>
      </c>
      <c r="B393" s="1" t="s">
        <v>2776</v>
      </c>
    </row>
    <row r="394" spans="1:2" ht="15.5" x14ac:dyDescent="0.35">
      <c r="A394" s="1" t="s">
        <v>1979</v>
      </c>
      <c r="B394" s="1" t="s">
        <v>2777</v>
      </c>
    </row>
    <row r="395" spans="1:2" ht="15.5" x14ac:dyDescent="0.35">
      <c r="A395" s="1" t="s">
        <v>1978</v>
      </c>
      <c r="B395" s="1" t="s">
        <v>2778</v>
      </c>
    </row>
    <row r="396" spans="1:2" ht="15.5" x14ac:dyDescent="0.35">
      <c r="A396" s="1" t="s">
        <v>1977</v>
      </c>
      <c r="B396" s="1" t="s">
        <v>2779</v>
      </c>
    </row>
    <row r="397" spans="1:2" ht="15.5" x14ac:dyDescent="0.35">
      <c r="A397" s="1" t="s">
        <v>1976</v>
      </c>
      <c r="B397" s="1" t="s">
        <v>2780</v>
      </c>
    </row>
    <row r="398" spans="1:2" ht="15.5" x14ac:dyDescent="0.35">
      <c r="A398" s="1" t="s">
        <v>1975</v>
      </c>
      <c r="B398" s="1" t="s">
        <v>2781</v>
      </c>
    </row>
    <row r="399" spans="1:2" ht="15.5" x14ac:dyDescent="0.35">
      <c r="A399" s="1" t="s">
        <v>1974</v>
      </c>
      <c r="B399" s="1" t="s">
        <v>2782</v>
      </c>
    </row>
    <row r="400" spans="1:2" ht="15.5" x14ac:dyDescent="0.35">
      <c r="A400" s="1" t="s">
        <v>1973</v>
      </c>
      <c r="B400" s="1" t="s">
        <v>2783</v>
      </c>
    </row>
    <row r="401" spans="1:2" ht="15.5" x14ac:dyDescent="0.35">
      <c r="A401" s="1" t="s">
        <v>1972</v>
      </c>
      <c r="B401" s="1" t="s">
        <v>2784</v>
      </c>
    </row>
    <row r="402" spans="1:2" ht="15.5" x14ac:dyDescent="0.35">
      <c r="A402" s="1" t="s">
        <v>1971</v>
      </c>
      <c r="B402" s="1" t="s">
        <v>2785</v>
      </c>
    </row>
    <row r="403" spans="1:2" ht="15.5" x14ac:dyDescent="0.35">
      <c r="A403" s="1" t="s">
        <v>1970</v>
      </c>
      <c r="B403" s="1" t="s">
        <v>2786</v>
      </c>
    </row>
    <row r="404" spans="1:2" ht="15.5" x14ac:dyDescent="0.35">
      <c r="A404" s="1" t="s">
        <v>1969</v>
      </c>
      <c r="B404" s="1" t="s">
        <v>2787</v>
      </c>
    </row>
    <row r="405" spans="1:2" ht="15.5" x14ac:dyDescent="0.35">
      <c r="A405" s="1" t="s">
        <v>1968</v>
      </c>
      <c r="B405" s="1" t="s">
        <v>2788</v>
      </c>
    </row>
    <row r="406" spans="1:2" ht="15.5" x14ac:dyDescent="0.35">
      <c r="A406" s="1" t="s">
        <v>1967</v>
      </c>
      <c r="B406" s="1" t="s">
        <v>2789</v>
      </c>
    </row>
    <row r="407" spans="1:2" ht="15.5" x14ac:dyDescent="0.35">
      <c r="A407" s="1" t="s">
        <v>1966</v>
      </c>
      <c r="B407" s="1" t="s">
        <v>2790</v>
      </c>
    </row>
    <row r="408" spans="1:2" ht="15.5" x14ac:dyDescent="0.35">
      <c r="A408" s="1" t="s">
        <v>1965</v>
      </c>
      <c r="B408" s="1" t="s">
        <v>2791</v>
      </c>
    </row>
    <row r="409" spans="1:2" ht="15.5" x14ac:dyDescent="0.35">
      <c r="A409" s="1" t="s">
        <v>1964</v>
      </c>
      <c r="B409" s="1" t="s">
        <v>2792</v>
      </c>
    </row>
    <row r="410" spans="1:2" ht="15.5" x14ac:dyDescent="0.35">
      <c r="A410" s="1" t="s">
        <v>1963</v>
      </c>
      <c r="B410" s="1" t="s">
        <v>2793</v>
      </c>
    </row>
    <row r="411" spans="1:2" ht="15.5" x14ac:dyDescent="0.35">
      <c r="A411" s="1" t="s">
        <v>1962</v>
      </c>
      <c r="B411" s="1" t="s">
        <v>2794</v>
      </c>
    </row>
    <row r="412" spans="1:2" ht="15.5" x14ac:dyDescent="0.35">
      <c r="A412" s="1" t="s">
        <v>1961</v>
      </c>
      <c r="B412" s="1" t="s">
        <v>2795</v>
      </c>
    </row>
    <row r="413" spans="1:2" ht="15.5" x14ac:dyDescent="0.35">
      <c r="A413" s="1" t="s">
        <v>1960</v>
      </c>
      <c r="B413" s="1" t="s">
        <v>2796</v>
      </c>
    </row>
    <row r="414" spans="1:2" ht="15.5" x14ac:dyDescent="0.35">
      <c r="A414" s="1" t="s">
        <v>1959</v>
      </c>
      <c r="B414" s="1" t="s">
        <v>2797</v>
      </c>
    </row>
    <row r="415" spans="1:2" ht="15.5" x14ac:dyDescent="0.35">
      <c r="A415" s="1" t="s">
        <v>1958</v>
      </c>
      <c r="B415" s="1" t="s">
        <v>2798</v>
      </c>
    </row>
    <row r="416" spans="1:2" ht="15.5" x14ac:dyDescent="0.35">
      <c r="A416" s="1" t="s">
        <v>1957</v>
      </c>
      <c r="B416" s="1" t="s">
        <v>2799</v>
      </c>
    </row>
    <row r="417" spans="1:2" ht="15.5" x14ac:dyDescent="0.35">
      <c r="A417" s="1" t="s">
        <v>1956</v>
      </c>
      <c r="B417" s="1" t="s">
        <v>2800</v>
      </c>
    </row>
    <row r="418" spans="1:2" ht="15.5" x14ac:dyDescent="0.35">
      <c r="A418" s="1" t="s">
        <v>1955</v>
      </c>
      <c r="B418" s="1" t="s">
        <v>2801</v>
      </c>
    </row>
    <row r="419" spans="1:2" ht="15.5" x14ac:dyDescent="0.35">
      <c r="A419" s="1" t="s">
        <v>1954</v>
      </c>
      <c r="B419" s="1" t="s">
        <v>2802</v>
      </c>
    </row>
    <row r="420" spans="1:2" ht="15.5" x14ac:dyDescent="0.35">
      <c r="A420" s="1" t="s">
        <v>1953</v>
      </c>
      <c r="B420" s="1" t="s">
        <v>2803</v>
      </c>
    </row>
    <row r="421" spans="1:2" ht="15.5" x14ac:dyDescent="0.35">
      <c r="A421" s="1" t="s">
        <v>1952</v>
      </c>
      <c r="B421" s="1" t="s">
        <v>2804</v>
      </c>
    </row>
    <row r="422" spans="1:2" ht="15.5" x14ac:dyDescent="0.35">
      <c r="A422" s="1" t="s">
        <v>1951</v>
      </c>
      <c r="B422" s="1" t="s">
        <v>2805</v>
      </c>
    </row>
    <row r="423" spans="1:2" ht="15.5" x14ac:dyDescent="0.35">
      <c r="A423" s="1" t="s">
        <v>1950</v>
      </c>
      <c r="B423" s="1" t="s">
        <v>2806</v>
      </c>
    </row>
    <row r="424" spans="1:2" ht="15.5" x14ac:dyDescent="0.35">
      <c r="A424" s="1" t="s">
        <v>1949</v>
      </c>
      <c r="B424" s="1" t="s">
        <v>2807</v>
      </c>
    </row>
    <row r="425" spans="1:2" ht="15.5" x14ac:dyDescent="0.35">
      <c r="A425" s="1" t="s">
        <v>1948</v>
      </c>
      <c r="B425" s="1" t="s">
        <v>2808</v>
      </c>
    </row>
    <row r="426" spans="1:2" ht="15.5" x14ac:dyDescent="0.35">
      <c r="A426" s="1" t="s">
        <v>1947</v>
      </c>
      <c r="B426" s="1" t="s">
        <v>2809</v>
      </c>
    </row>
    <row r="427" spans="1:2" ht="15.5" x14ac:dyDescent="0.35">
      <c r="A427" s="1" t="s">
        <v>1946</v>
      </c>
      <c r="B427" s="1" t="s">
        <v>2810</v>
      </c>
    </row>
    <row r="428" spans="1:2" ht="15.5" x14ac:dyDescent="0.35">
      <c r="A428" s="1" t="s">
        <v>1945</v>
      </c>
      <c r="B428" s="1" t="s">
        <v>2811</v>
      </c>
    </row>
    <row r="429" spans="1:2" ht="15.5" x14ac:dyDescent="0.35">
      <c r="A429" s="1" t="s">
        <v>1944</v>
      </c>
      <c r="B429" s="1" t="s">
        <v>2812</v>
      </c>
    </row>
    <row r="430" spans="1:2" ht="15.5" x14ac:dyDescent="0.35">
      <c r="A430" s="1" t="s">
        <v>1943</v>
      </c>
      <c r="B430" s="1" t="s">
        <v>2813</v>
      </c>
    </row>
    <row r="431" spans="1:2" ht="15.5" x14ac:dyDescent="0.35">
      <c r="A431" s="1" t="s">
        <v>1942</v>
      </c>
      <c r="B431" s="1" t="s">
        <v>2814</v>
      </c>
    </row>
    <row r="432" spans="1:2" ht="15.5" x14ac:dyDescent="0.35">
      <c r="A432" s="1" t="s">
        <v>1941</v>
      </c>
      <c r="B432" s="1" t="s">
        <v>2815</v>
      </c>
    </row>
    <row r="433" spans="1:2" ht="15.5" x14ac:dyDescent="0.35">
      <c r="A433" s="1" t="s">
        <v>1940</v>
      </c>
      <c r="B433" s="1" t="s">
        <v>2816</v>
      </c>
    </row>
    <row r="434" spans="1:2" ht="15.5" x14ac:dyDescent="0.35">
      <c r="A434" s="1" t="s">
        <v>1939</v>
      </c>
      <c r="B434" s="1" t="s">
        <v>2817</v>
      </c>
    </row>
    <row r="435" spans="1:2" ht="15.5" x14ac:dyDescent="0.35">
      <c r="A435" s="1" t="s">
        <v>1938</v>
      </c>
      <c r="B435" s="1" t="s">
        <v>2818</v>
      </c>
    </row>
    <row r="436" spans="1:2" ht="15.5" x14ac:dyDescent="0.35">
      <c r="A436" s="1" t="s">
        <v>1937</v>
      </c>
      <c r="B436" s="1" t="s">
        <v>2819</v>
      </c>
    </row>
    <row r="437" spans="1:2" ht="15.5" x14ac:dyDescent="0.35">
      <c r="A437" s="1" t="s">
        <v>1936</v>
      </c>
      <c r="B437" s="1" t="s">
        <v>2820</v>
      </c>
    </row>
    <row r="438" spans="1:2" ht="15.5" x14ac:dyDescent="0.35">
      <c r="A438" s="1" t="s">
        <v>1935</v>
      </c>
      <c r="B438" s="1" t="s">
        <v>2821</v>
      </c>
    </row>
    <row r="439" spans="1:2" ht="15.5" x14ac:dyDescent="0.35">
      <c r="A439" s="1" t="s">
        <v>1934</v>
      </c>
      <c r="B439" s="1" t="s">
        <v>2822</v>
      </c>
    </row>
    <row r="440" spans="1:2" ht="15.5" x14ac:dyDescent="0.35">
      <c r="A440" s="1" t="s">
        <v>1933</v>
      </c>
      <c r="B440" s="1" t="s">
        <v>2823</v>
      </c>
    </row>
    <row r="441" spans="1:2" ht="15.5" x14ac:dyDescent="0.35">
      <c r="A441" s="1" t="s">
        <v>1932</v>
      </c>
      <c r="B441" s="1" t="s">
        <v>2824</v>
      </c>
    </row>
    <row r="442" spans="1:2" ht="15.5" x14ac:dyDescent="0.35">
      <c r="A442" s="1" t="s">
        <v>1931</v>
      </c>
      <c r="B442" s="1" t="s">
        <v>2825</v>
      </c>
    </row>
    <row r="443" spans="1:2" ht="15.5" x14ac:dyDescent="0.35">
      <c r="A443" s="1" t="s">
        <v>1930</v>
      </c>
      <c r="B443" s="1" t="s">
        <v>2826</v>
      </c>
    </row>
    <row r="444" spans="1:2" ht="15.5" x14ac:dyDescent="0.35">
      <c r="A444" s="1" t="s">
        <v>1929</v>
      </c>
      <c r="B444" s="1" t="s">
        <v>2827</v>
      </c>
    </row>
    <row r="445" spans="1:2" ht="15.5" x14ac:dyDescent="0.35">
      <c r="A445" s="1" t="s">
        <v>1928</v>
      </c>
      <c r="B445" s="1" t="s">
        <v>2828</v>
      </c>
    </row>
    <row r="446" spans="1:2" ht="15.5" x14ac:dyDescent="0.35">
      <c r="A446" s="1" t="s">
        <v>1927</v>
      </c>
      <c r="B446" s="1" t="s">
        <v>2829</v>
      </c>
    </row>
    <row r="447" spans="1:2" ht="15.5" x14ac:dyDescent="0.35">
      <c r="A447" s="1" t="s">
        <v>1926</v>
      </c>
      <c r="B447" s="1" t="s">
        <v>2830</v>
      </c>
    </row>
    <row r="448" spans="1:2" ht="15.5" x14ac:dyDescent="0.35">
      <c r="A448" s="1" t="s">
        <v>1925</v>
      </c>
      <c r="B448" s="1" t="s">
        <v>2831</v>
      </c>
    </row>
    <row r="449" spans="1:2" ht="15.5" x14ac:dyDescent="0.35">
      <c r="A449" s="1" t="s">
        <v>1924</v>
      </c>
      <c r="B449" s="1" t="s">
        <v>2832</v>
      </c>
    </row>
    <row r="450" spans="1:2" ht="15.5" x14ac:dyDescent="0.35">
      <c r="A450" s="1" t="s">
        <v>1923</v>
      </c>
      <c r="B450" s="1" t="s">
        <v>2833</v>
      </c>
    </row>
    <row r="451" spans="1:2" ht="15.5" x14ac:dyDescent="0.35">
      <c r="A451" s="1" t="s">
        <v>1922</v>
      </c>
      <c r="B451" s="1" t="s">
        <v>2834</v>
      </c>
    </row>
    <row r="452" spans="1:2" ht="15.5" x14ac:dyDescent="0.35">
      <c r="A452" s="1" t="s">
        <v>1921</v>
      </c>
      <c r="B452" s="1" t="s">
        <v>2835</v>
      </c>
    </row>
    <row r="453" spans="1:2" ht="15.5" x14ac:dyDescent="0.35">
      <c r="A453" s="1" t="s">
        <v>1920</v>
      </c>
      <c r="B453" s="1" t="s">
        <v>2836</v>
      </c>
    </row>
    <row r="454" spans="1:2" ht="15.5" x14ac:dyDescent="0.35">
      <c r="A454" s="1" t="s">
        <v>1919</v>
      </c>
      <c r="B454" s="1" t="s">
        <v>2837</v>
      </c>
    </row>
    <row r="455" spans="1:2" ht="15.5" x14ac:dyDescent="0.35">
      <c r="A455" s="1" t="s">
        <v>1918</v>
      </c>
      <c r="B455" s="1" t="s">
        <v>2838</v>
      </c>
    </row>
    <row r="456" spans="1:2" ht="15.5" x14ac:dyDescent="0.35">
      <c r="A456" s="1" t="s">
        <v>1917</v>
      </c>
      <c r="B456" s="1" t="s">
        <v>2839</v>
      </c>
    </row>
    <row r="457" spans="1:2" ht="15.5" x14ac:dyDescent="0.35">
      <c r="A457" s="1" t="s">
        <v>1916</v>
      </c>
      <c r="B457" s="1" t="s">
        <v>2840</v>
      </c>
    </row>
    <row r="458" spans="1:2" ht="15.5" x14ac:dyDescent="0.35">
      <c r="A458" s="1" t="s">
        <v>1915</v>
      </c>
      <c r="B458" s="1" t="s">
        <v>2841</v>
      </c>
    </row>
    <row r="459" spans="1:2" ht="15.5" x14ac:dyDescent="0.35">
      <c r="A459" s="1" t="s">
        <v>1914</v>
      </c>
      <c r="B459" s="1" t="s">
        <v>2842</v>
      </c>
    </row>
    <row r="460" spans="1:2" ht="15.5" x14ac:dyDescent="0.35">
      <c r="A460" s="1" t="s">
        <v>1913</v>
      </c>
      <c r="B460" s="1" t="s">
        <v>2843</v>
      </c>
    </row>
    <row r="461" spans="1:2" ht="15.5" x14ac:dyDescent="0.35">
      <c r="A461" s="1" t="s">
        <v>1912</v>
      </c>
      <c r="B461" s="1" t="s">
        <v>2844</v>
      </c>
    </row>
    <row r="462" spans="1:2" ht="15.5" x14ac:dyDescent="0.35">
      <c r="A462" s="1" t="s">
        <v>1911</v>
      </c>
      <c r="B462" s="1" t="s">
        <v>2845</v>
      </c>
    </row>
    <row r="463" spans="1:2" ht="15.5" x14ac:dyDescent="0.35">
      <c r="A463" s="1" t="s">
        <v>1910</v>
      </c>
      <c r="B463" s="1" t="s">
        <v>2846</v>
      </c>
    </row>
    <row r="464" spans="1:2" ht="15.5" x14ac:dyDescent="0.35">
      <c r="A464" s="1" t="s">
        <v>1909</v>
      </c>
      <c r="B464" s="1" t="s">
        <v>2847</v>
      </c>
    </row>
    <row r="465" spans="1:2" ht="15.5" x14ac:dyDescent="0.35">
      <c r="A465" s="1" t="s">
        <v>1908</v>
      </c>
      <c r="B465" s="1" t="s">
        <v>2848</v>
      </c>
    </row>
    <row r="466" spans="1:2" ht="15.5" x14ac:dyDescent="0.35">
      <c r="A466" s="1" t="s">
        <v>1907</v>
      </c>
      <c r="B466" s="1" t="s">
        <v>2849</v>
      </c>
    </row>
    <row r="467" spans="1:2" ht="15.5" x14ac:dyDescent="0.35">
      <c r="A467" s="1" t="s">
        <v>1906</v>
      </c>
      <c r="B467" s="1" t="s">
        <v>2850</v>
      </c>
    </row>
    <row r="468" spans="1:2" ht="15.5" x14ac:dyDescent="0.35">
      <c r="A468" s="1" t="s">
        <v>1905</v>
      </c>
      <c r="B468" s="1" t="s">
        <v>2851</v>
      </c>
    </row>
    <row r="469" spans="1:2" ht="15.5" x14ac:dyDescent="0.35">
      <c r="A469" s="1" t="s">
        <v>1904</v>
      </c>
      <c r="B469" s="1" t="s">
        <v>2852</v>
      </c>
    </row>
    <row r="470" spans="1:2" ht="15.5" x14ac:dyDescent="0.35">
      <c r="A470" s="1" t="s">
        <v>1903</v>
      </c>
      <c r="B470" s="1" t="s">
        <v>2853</v>
      </c>
    </row>
    <row r="471" spans="1:2" ht="15.5" x14ac:dyDescent="0.35">
      <c r="A471" s="1" t="s">
        <v>1902</v>
      </c>
      <c r="B471" s="1" t="s">
        <v>2854</v>
      </c>
    </row>
    <row r="472" spans="1:2" ht="15.5" x14ac:dyDescent="0.35">
      <c r="A472" s="1" t="s">
        <v>1901</v>
      </c>
      <c r="B472" s="1" t="s">
        <v>2855</v>
      </c>
    </row>
    <row r="473" spans="1:2" ht="15.5" x14ac:dyDescent="0.35">
      <c r="A473" s="1" t="s">
        <v>1900</v>
      </c>
      <c r="B473" s="1" t="s">
        <v>2856</v>
      </c>
    </row>
    <row r="474" spans="1:2" ht="15.5" x14ac:dyDescent="0.35">
      <c r="A474" s="1" t="s">
        <v>1899</v>
      </c>
      <c r="B474" s="1" t="s">
        <v>2857</v>
      </c>
    </row>
    <row r="475" spans="1:2" ht="15.5" x14ac:dyDescent="0.35">
      <c r="A475" s="1" t="s">
        <v>1898</v>
      </c>
      <c r="B475" s="1" t="s">
        <v>2858</v>
      </c>
    </row>
    <row r="476" spans="1:2" ht="15.5" x14ac:dyDescent="0.35">
      <c r="A476" s="1" t="s">
        <v>1897</v>
      </c>
      <c r="B476" s="1" t="s">
        <v>2859</v>
      </c>
    </row>
    <row r="477" spans="1:2" ht="15.5" x14ac:dyDescent="0.35">
      <c r="A477" s="1" t="s">
        <v>1895</v>
      </c>
      <c r="B477" s="1" t="s">
        <v>2860</v>
      </c>
    </row>
    <row r="478" spans="1:2" ht="15.5" x14ac:dyDescent="0.35">
      <c r="A478" s="1" t="s">
        <v>1894</v>
      </c>
      <c r="B478" s="1" t="s">
        <v>2861</v>
      </c>
    </row>
    <row r="479" spans="1:2" ht="15.5" x14ac:dyDescent="0.35">
      <c r="A479" s="1" t="s">
        <v>1893</v>
      </c>
      <c r="B479" s="1" t="s">
        <v>2862</v>
      </c>
    </row>
    <row r="480" spans="1:2" ht="15.5" x14ac:dyDescent="0.35">
      <c r="A480" s="1" t="s">
        <v>1892</v>
      </c>
      <c r="B480" s="1" t="s">
        <v>2863</v>
      </c>
    </row>
    <row r="481" spans="1:2" ht="15.5" x14ac:dyDescent="0.35">
      <c r="A481" s="1" t="s">
        <v>1891</v>
      </c>
      <c r="B481" s="1" t="s">
        <v>2864</v>
      </c>
    </row>
    <row r="482" spans="1:2" ht="15.5" x14ac:dyDescent="0.35">
      <c r="A482" s="1" t="s">
        <v>1890</v>
      </c>
      <c r="B482" s="1" t="s">
        <v>2865</v>
      </c>
    </row>
    <row r="483" spans="1:2" ht="15.5" x14ac:dyDescent="0.35">
      <c r="A483" s="1" t="s">
        <v>1889</v>
      </c>
      <c r="B483" s="1" t="s">
        <v>2866</v>
      </c>
    </row>
    <row r="484" spans="1:2" ht="15.5" x14ac:dyDescent="0.35">
      <c r="A484" s="1" t="s">
        <v>1888</v>
      </c>
      <c r="B484" s="1" t="s">
        <v>2867</v>
      </c>
    </row>
    <row r="485" spans="1:2" ht="15.5" x14ac:dyDescent="0.35">
      <c r="A485" s="1" t="s">
        <v>1887</v>
      </c>
      <c r="B485" s="1" t="s">
        <v>2868</v>
      </c>
    </row>
    <row r="486" spans="1:2" ht="15.5" x14ac:dyDescent="0.35">
      <c r="A486" s="1" t="s">
        <v>1886</v>
      </c>
      <c r="B486" s="1" t="s">
        <v>2869</v>
      </c>
    </row>
    <row r="487" spans="1:2" ht="15.5" x14ac:dyDescent="0.35">
      <c r="A487" s="1" t="s">
        <v>1885</v>
      </c>
      <c r="B487" s="1" t="s">
        <v>2870</v>
      </c>
    </row>
    <row r="488" spans="1:2" ht="15.5" x14ac:dyDescent="0.35">
      <c r="A488" s="1" t="s">
        <v>1884</v>
      </c>
      <c r="B488" s="1" t="s">
        <v>2871</v>
      </c>
    </row>
    <row r="489" spans="1:2" ht="15.5" x14ac:dyDescent="0.35">
      <c r="A489" s="1" t="s">
        <v>1883</v>
      </c>
      <c r="B489" s="1" t="s">
        <v>2872</v>
      </c>
    </row>
    <row r="490" spans="1:2" ht="15.5" x14ac:dyDescent="0.35">
      <c r="A490" s="1" t="s">
        <v>1882</v>
      </c>
      <c r="B490" s="1" t="s">
        <v>2873</v>
      </c>
    </row>
    <row r="491" spans="1:2" ht="15.5" x14ac:dyDescent="0.35">
      <c r="A491" s="1" t="s">
        <v>1881</v>
      </c>
      <c r="B491" s="1" t="s">
        <v>2874</v>
      </c>
    </row>
    <row r="492" spans="1:2" ht="15.5" x14ac:dyDescent="0.35">
      <c r="A492" s="1" t="s">
        <v>1880</v>
      </c>
      <c r="B492" s="1" t="s">
        <v>2875</v>
      </c>
    </row>
    <row r="493" spans="1:2" ht="15.5" x14ac:dyDescent="0.35">
      <c r="A493" s="1" t="s">
        <v>1879</v>
      </c>
      <c r="B493" s="1" t="s">
        <v>2876</v>
      </c>
    </row>
    <row r="494" spans="1:2" ht="15.5" x14ac:dyDescent="0.35">
      <c r="A494" s="1" t="s">
        <v>1878</v>
      </c>
      <c r="B494" s="1" t="s">
        <v>2877</v>
      </c>
    </row>
    <row r="495" spans="1:2" ht="15.5" x14ac:dyDescent="0.35">
      <c r="A495" s="1" t="s">
        <v>1877</v>
      </c>
      <c r="B495" s="1" t="s">
        <v>2878</v>
      </c>
    </row>
    <row r="496" spans="1:2" ht="15.5" x14ac:dyDescent="0.35">
      <c r="A496" s="1" t="s">
        <v>1876</v>
      </c>
      <c r="B496" s="1" t="s">
        <v>2879</v>
      </c>
    </row>
    <row r="497" spans="1:2" ht="15.5" x14ac:dyDescent="0.35">
      <c r="A497" s="1" t="s">
        <v>1875</v>
      </c>
      <c r="B497" s="1" t="s">
        <v>2880</v>
      </c>
    </row>
    <row r="498" spans="1:2" ht="15.5" x14ac:dyDescent="0.35">
      <c r="A498" s="1" t="s">
        <v>1874</v>
      </c>
      <c r="B498" s="1" t="s">
        <v>2881</v>
      </c>
    </row>
    <row r="499" spans="1:2" ht="15.5" x14ac:dyDescent="0.35">
      <c r="A499" s="1" t="s">
        <v>1873</v>
      </c>
      <c r="B499" s="1" t="s">
        <v>2882</v>
      </c>
    </row>
    <row r="500" spans="1:2" ht="15.5" x14ac:dyDescent="0.35">
      <c r="A500" s="1" t="s">
        <v>1872</v>
      </c>
      <c r="B500" s="1" t="s">
        <v>2883</v>
      </c>
    </row>
    <row r="501" spans="1:2" ht="15.5" x14ac:dyDescent="0.35">
      <c r="A501" s="1" t="s">
        <v>1871</v>
      </c>
      <c r="B501" s="1" t="s">
        <v>2884</v>
      </c>
    </row>
    <row r="502" spans="1:2" ht="15.5" x14ac:dyDescent="0.35">
      <c r="A502" s="1" t="s">
        <v>1870</v>
      </c>
      <c r="B502" s="1" t="s">
        <v>2885</v>
      </c>
    </row>
    <row r="503" spans="1:2" ht="15.5" x14ac:dyDescent="0.35">
      <c r="A503" s="1" t="s">
        <v>1869</v>
      </c>
      <c r="B503" s="1" t="s">
        <v>2886</v>
      </c>
    </row>
    <row r="504" spans="1:2" ht="15.5" x14ac:dyDescent="0.35">
      <c r="A504" s="1" t="s">
        <v>1868</v>
      </c>
      <c r="B504" s="1" t="s">
        <v>2887</v>
      </c>
    </row>
    <row r="505" spans="1:2" ht="15.5" x14ac:dyDescent="0.35">
      <c r="A505" s="1" t="s">
        <v>1867</v>
      </c>
      <c r="B505" s="1" t="s">
        <v>2888</v>
      </c>
    </row>
    <row r="506" spans="1:2" ht="15.5" x14ac:dyDescent="0.35">
      <c r="A506" s="1" t="s">
        <v>1866</v>
      </c>
      <c r="B506" s="1" t="s">
        <v>2889</v>
      </c>
    </row>
    <row r="507" spans="1:2" ht="15.5" x14ac:dyDescent="0.35">
      <c r="A507" s="1" t="s">
        <v>1865</v>
      </c>
      <c r="B507" s="1" t="s">
        <v>2890</v>
      </c>
    </row>
    <row r="508" spans="1:2" ht="15.5" x14ac:dyDescent="0.35">
      <c r="A508" s="1" t="s">
        <v>1864</v>
      </c>
      <c r="B508" s="1" t="s">
        <v>2891</v>
      </c>
    </row>
    <row r="509" spans="1:2" ht="15.5" x14ac:dyDescent="0.35">
      <c r="A509" s="1" t="s">
        <v>1863</v>
      </c>
      <c r="B509" s="1" t="s">
        <v>2892</v>
      </c>
    </row>
    <row r="510" spans="1:2" ht="15.5" x14ac:dyDescent="0.35">
      <c r="A510" s="1" t="s">
        <v>1862</v>
      </c>
      <c r="B510" s="1" t="s">
        <v>2893</v>
      </c>
    </row>
    <row r="511" spans="1:2" ht="15.5" x14ac:dyDescent="0.35">
      <c r="A511" s="1" t="s">
        <v>1861</v>
      </c>
      <c r="B511" s="1" t="s">
        <v>2894</v>
      </c>
    </row>
    <row r="512" spans="1:2" ht="15.5" x14ac:dyDescent="0.35">
      <c r="A512" s="1" t="s">
        <v>1860</v>
      </c>
      <c r="B512" s="1" t="s">
        <v>2895</v>
      </c>
    </row>
    <row r="513" spans="1:2" ht="15.5" x14ac:dyDescent="0.35">
      <c r="A513" s="1" t="s">
        <v>1859</v>
      </c>
      <c r="B513" s="1" t="s">
        <v>2896</v>
      </c>
    </row>
    <row r="514" spans="1:2" ht="15.5" x14ac:dyDescent="0.35">
      <c r="A514" s="1" t="s">
        <v>1858</v>
      </c>
      <c r="B514" s="1" t="s">
        <v>2897</v>
      </c>
    </row>
    <row r="515" spans="1:2" ht="15.5" x14ac:dyDescent="0.35">
      <c r="A515" s="1" t="s">
        <v>1857</v>
      </c>
      <c r="B515" s="1" t="s">
        <v>2898</v>
      </c>
    </row>
    <row r="516" spans="1:2" ht="15.5" x14ac:dyDescent="0.35">
      <c r="A516" s="1" t="s">
        <v>1856</v>
      </c>
      <c r="B516" s="1" t="s">
        <v>2899</v>
      </c>
    </row>
    <row r="517" spans="1:2" ht="15.5" x14ac:dyDescent="0.35">
      <c r="A517" s="1" t="s">
        <v>1855</v>
      </c>
      <c r="B517" s="1" t="s">
        <v>2900</v>
      </c>
    </row>
    <row r="518" spans="1:2" ht="15.5" x14ac:dyDescent="0.35">
      <c r="A518" s="1" t="s">
        <v>1854</v>
      </c>
      <c r="B518" s="1" t="s">
        <v>2901</v>
      </c>
    </row>
    <row r="519" spans="1:2" ht="15.5" x14ac:dyDescent="0.35">
      <c r="A519" s="1" t="s">
        <v>1853</v>
      </c>
      <c r="B519" s="1" t="s">
        <v>2902</v>
      </c>
    </row>
    <row r="520" spans="1:2" ht="15.5" x14ac:dyDescent="0.35">
      <c r="A520" s="1" t="s">
        <v>1852</v>
      </c>
      <c r="B520" s="1" t="s">
        <v>2903</v>
      </c>
    </row>
    <row r="521" spans="1:2" ht="15.5" x14ac:dyDescent="0.35">
      <c r="A521" s="1" t="s">
        <v>1851</v>
      </c>
      <c r="B521" s="1" t="s">
        <v>2904</v>
      </c>
    </row>
    <row r="522" spans="1:2" ht="15.5" x14ac:dyDescent="0.35">
      <c r="A522" s="1" t="s">
        <v>1850</v>
      </c>
      <c r="B522" s="1" t="s">
        <v>2905</v>
      </c>
    </row>
    <row r="523" spans="1:2" ht="15.5" x14ac:dyDescent="0.35">
      <c r="A523" s="1" t="s">
        <v>1849</v>
      </c>
      <c r="B523" s="1" t="s">
        <v>2906</v>
      </c>
    </row>
    <row r="524" spans="1:2" ht="15.5" x14ac:dyDescent="0.35">
      <c r="A524" s="1" t="s">
        <v>1848</v>
      </c>
      <c r="B524" s="1" t="s">
        <v>2907</v>
      </c>
    </row>
    <row r="525" spans="1:2" ht="15.5" x14ac:dyDescent="0.35">
      <c r="A525" s="1" t="s">
        <v>1847</v>
      </c>
      <c r="B525" s="1" t="s">
        <v>2908</v>
      </c>
    </row>
    <row r="526" spans="1:2" ht="15.5" x14ac:dyDescent="0.35">
      <c r="A526" s="1" t="s">
        <v>1846</v>
      </c>
      <c r="B526" s="1" t="s">
        <v>2909</v>
      </c>
    </row>
    <row r="527" spans="1:2" ht="15.5" x14ac:dyDescent="0.35">
      <c r="A527" s="1" t="s">
        <v>1845</v>
      </c>
      <c r="B527" s="1" t="s">
        <v>2910</v>
      </c>
    </row>
    <row r="528" spans="1:2" ht="15.5" x14ac:dyDescent="0.35">
      <c r="A528" s="1" t="s">
        <v>1844</v>
      </c>
      <c r="B528" s="1" t="s">
        <v>2911</v>
      </c>
    </row>
    <row r="529" spans="1:2" ht="15.5" x14ac:dyDescent="0.35">
      <c r="A529" s="1" t="s">
        <v>1843</v>
      </c>
      <c r="B529" s="1" t="s">
        <v>2912</v>
      </c>
    </row>
    <row r="530" spans="1:2" ht="15.5" x14ac:dyDescent="0.35">
      <c r="A530" s="1" t="s">
        <v>1842</v>
      </c>
      <c r="B530" s="1" t="s">
        <v>2913</v>
      </c>
    </row>
    <row r="531" spans="1:2" ht="15.5" x14ac:dyDescent="0.35">
      <c r="A531" s="1" t="s">
        <v>1841</v>
      </c>
      <c r="B531" s="1" t="s">
        <v>2914</v>
      </c>
    </row>
    <row r="532" spans="1:2" ht="15.5" x14ac:dyDescent="0.35">
      <c r="A532" s="1" t="s">
        <v>1840</v>
      </c>
      <c r="B532" s="1" t="s">
        <v>2915</v>
      </c>
    </row>
    <row r="533" spans="1:2" ht="15.5" x14ac:dyDescent="0.35">
      <c r="A533" s="1" t="s">
        <v>1839</v>
      </c>
      <c r="B533" s="1" t="s">
        <v>2916</v>
      </c>
    </row>
    <row r="534" spans="1:2" ht="15.5" x14ac:dyDescent="0.35">
      <c r="A534" s="1" t="s">
        <v>1838</v>
      </c>
      <c r="B534" s="1" t="s">
        <v>2917</v>
      </c>
    </row>
    <row r="535" spans="1:2" ht="15.5" x14ac:dyDescent="0.35">
      <c r="A535" s="1" t="s">
        <v>1837</v>
      </c>
      <c r="B535" s="1" t="s">
        <v>2918</v>
      </c>
    </row>
    <row r="536" spans="1:2" ht="15.5" x14ac:dyDescent="0.35">
      <c r="A536" s="1" t="s">
        <v>1836</v>
      </c>
      <c r="B536" s="1" t="s">
        <v>2919</v>
      </c>
    </row>
    <row r="537" spans="1:2" ht="15.5" x14ac:dyDescent="0.35">
      <c r="A537" s="1" t="s">
        <v>1835</v>
      </c>
      <c r="B537" s="1" t="s">
        <v>2920</v>
      </c>
    </row>
    <row r="538" spans="1:2" ht="15.5" x14ac:dyDescent="0.35">
      <c r="A538" s="1" t="s">
        <v>1834</v>
      </c>
      <c r="B538" s="1" t="s">
        <v>2921</v>
      </c>
    </row>
    <row r="539" spans="1:2" ht="15.5" x14ac:dyDescent="0.35">
      <c r="A539" s="1" t="s">
        <v>1833</v>
      </c>
      <c r="B539" s="1" t="s">
        <v>2922</v>
      </c>
    </row>
    <row r="540" spans="1:2" ht="15.5" x14ac:dyDescent="0.35">
      <c r="A540" s="1" t="s">
        <v>1832</v>
      </c>
      <c r="B540" s="1" t="s">
        <v>2923</v>
      </c>
    </row>
    <row r="541" spans="1:2" ht="15.5" x14ac:dyDescent="0.35">
      <c r="A541" s="1" t="s">
        <v>1831</v>
      </c>
      <c r="B541" s="1" t="s">
        <v>2924</v>
      </c>
    </row>
    <row r="542" spans="1:2" ht="15.5" x14ac:dyDescent="0.35">
      <c r="A542" s="1" t="s">
        <v>1830</v>
      </c>
      <c r="B542" s="1" t="s">
        <v>2925</v>
      </c>
    </row>
    <row r="543" spans="1:2" ht="15.5" x14ac:dyDescent="0.35">
      <c r="A543" s="1" t="s">
        <v>1829</v>
      </c>
      <c r="B543" s="1" t="s">
        <v>2926</v>
      </c>
    </row>
    <row r="544" spans="1:2" ht="15.5" x14ac:dyDescent="0.35">
      <c r="A544" s="1" t="s">
        <v>1828</v>
      </c>
      <c r="B544" s="1" t="s">
        <v>2927</v>
      </c>
    </row>
    <row r="545" spans="1:2" ht="15.5" x14ac:dyDescent="0.35">
      <c r="A545" s="1" t="s">
        <v>1827</v>
      </c>
      <c r="B545" s="1" t="s">
        <v>2928</v>
      </c>
    </row>
    <row r="546" spans="1:2" ht="15.5" x14ac:dyDescent="0.35">
      <c r="A546" s="1" t="s">
        <v>1826</v>
      </c>
      <c r="B546" s="1" t="s">
        <v>2929</v>
      </c>
    </row>
    <row r="547" spans="1:2" ht="15.5" x14ac:dyDescent="0.35">
      <c r="A547" s="1" t="s">
        <v>1825</v>
      </c>
      <c r="B547" s="1" t="s">
        <v>2930</v>
      </c>
    </row>
    <row r="548" spans="1:2" ht="15.5" x14ac:dyDescent="0.35">
      <c r="A548" s="1" t="s">
        <v>1824</v>
      </c>
      <c r="B548" s="1" t="s">
        <v>2931</v>
      </c>
    </row>
    <row r="549" spans="1:2" ht="15.5" x14ac:dyDescent="0.35">
      <c r="A549" s="1" t="s">
        <v>1823</v>
      </c>
      <c r="B549" s="1" t="s">
        <v>2932</v>
      </c>
    </row>
    <row r="550" spans="1:2" ht="15.5" x14ac:dyDescent="0.35">
      <c r="A550" s="1" t="s">
        <v>1822</v>
      </c>
      <c r="B550" s="1" t="s">
        <v>2933</v>
      </c>
    </row>
    <row r="551" spans="1:2" ht="15.5" x14ac:dyDescent="0.35">
      <c r="A551" s="1" t="s">
        <v>1821</v>
      </c>
      <c r="B551" s="1" t="s">
        <v>2934</v>
      </c>
    </row>
    <row r="552" spans="1:2" ht="15.5" x14ac:dyDescent="0.35">
      <c r="A552" s="1" t="s">
        <v>1820</v>
      </c>
      <c r="B552" s="1" t="s">
        <v>2935</v>
      </c>
    </row>
    <row r="553" spans="1:2" ht="15.5" x14ac:dyDescent="0.35">
      <c r="A553" s="1" t="s">
        <v>1819</v>
      </c>
      <c r="B553" s="1" t="s">
        <v>2936</v>
      </c>
    </row>
    <row r="554" spans="1:2" ht="15.5" x14ac:dyDescent="0.35">
      <c r="A554" s="1" t="s">
        <v>1818</v>
      </c>
      <c r="B554" s="1" t="s">
        <v>2937</v>
      </c>
    </row>
    <row r="555" spans="1:2" ht="15.5" x14ac:dyDescent="0.35">
      <c r="A555" s="1" t="s">
        <v>1817</v>
      </c>
      <c r="B555" s="1" t="s">
        <v>2938</v>
      </c>
    </row>
    <row r="556" spans="1:2" ht="15.5" x14ac:dyDescent="0.35">
      <c r="A556" s="1" t="s">
        <v>1816</v>
      </c>
      <c r="B556" s="1" t="s">
        <v>2939</v>
      </c>
    </row>
    <row r="557" spans="1:2" ht="15.5" x14ac:dyDescent="0.35">
      <c r="A557" s="1" t="s">
        <v>1815</v>
      </c>
      <c r="B557" s="1" t="s">
        <v>2940</v>
      </c>
    </row>
    <row r="558" spans="1:2" ht="15.5" x14ac:dyDescent="0.35">
      <c r="A558" s="1" t="s">
        <v>1814</v>
      </c>
      <c r="B558" s="1" t="s">
        <v>2941</v>
      </c>
    </row>
    <row r="559" spans="1:2" ht="15.5" x14ac:dyDescent="0.35">
      <c r="A559" s="1" t="s">
        <v>1813</v>
      </c>
      <c r="B559" s="1" t="s">
        <v>2942</v>
      </c>
    </row>
    <row r="560" spans="1:2" ht="15.5" x14ac:dyDescent="0.35">
      <c r="A560" s="1" t="s">
        <v>1812</v>
      </c>
      <c r="B560" s="1" t="s">
        <v>2943</v>
      </c>
    </row>
    <row r="561" spans="1:2" ht="15.5" x14ac:dyDescent="0.35">
      <c r="A561" s="1" t="s">
        <v>1811</v>
      </c>
      <c r="B561" s="1" t="s">
        <v>2944</v>
      </c>
    </row>
    <row r="562" spans="1:2" ht="15.5" x14ac:dyDescent="0.35">
      <c r="A562" s="1" t="s">
        <v>1810</v>
      </c>
      <c r="B562" s="1" t="s">
        <v>2945</v>
      </c>
    </row>
    <row r="563" spans="1:2" ht="15.5" x14ac:dyDescent="0.35">
      <c r="A563" s="1" t="s">
        <v>1809</v>
      </c>
      <c r="B563" s="1" t="s">
        <v>2946</v>
      </c>
    </row>
    <row r="564" spans="1:2" ht="15.5" x14ac:dyDescent="0.35">
      <c r="A564" s="1" t="s">
        <v>1808</v>
      </c>
      <c r="B564" s="1" t="s">
        <v>2947</v>
      </c>
    </row>
    <row r="565" spans="1:2" ht="15.5" x14ac:dyDescent="0.35">
      <c r="A565" s="1" t="s">
        <v>1807</v>
      </c>
      <c r="B565" s="1" t="s">
        <v>2948</v>
      </c>
    </row>
    <row r="566" spans="1:2" ht="15.5" x14ac:dyDescent="0.35">
      <c r="A566" s="1" t="s">
        <v>1806</v>
      </c>
      <c r="B566" s="1" t="s">
        <v>2949</v>
      </c>
    </row>
    <row r="567" spans="1:2" ht="15.5" x14ac:dyDescent="0.35">
      <c r="A567" s="1" t="s">
        <v>1805</v>
      </c>
      <c r="B567" s="1" t="s">
        <v>2950</v>
      </c>
    </row>
    <row r="568" spans="1:2" ht="15.5" x14ac:dyDescent="0.35">
      <c r="A568" s="1" t="s">
        <v>1804</v>
      </c>
      <c r="B568" s="1" t="s">
        <v>2951</v>
      </c>
    </row>
    <row r="569" spans="1:2" ht="15.5" x14ac:dyDescent="0.35">
      <c r="A569" s="1" t="s">
        <v>1803</v>
      </c>
      <c r="B569" s="1" t="s">
        <v>2952</v>
      </c>
    </row>
    <row r="570" spans="1:2" ht="15.5" x14ac:dyDescent="0.35">
      <c r="A570" s="1" t="s">
        <v>1802</v>
      </c>
      <c r="B570" s="1" t="s">
        <v>2953</v>
      </c>
    </row>
    <row r="571" spans="1:2" ht="15.5" x14ac:dyDescent="0.35">
      <c r="A571" s="1" t="s">
        <v>1801</v>
      </c>
      <c r="B571" s="1" t="s">
        <v>2954</v>
      </c>
    </row>
    <row r="572" spans="1:2" ht="15.5" x14ac:dyDescent="0.35">
      <c r="A572" s="1" t="s">
        <v>1800</v>
      </c>
      <c r="B572" s="1" t="s">
        <v>2955</v>
      </c>
    </row>
    <row r="573" spans="1:2" ht="15.5" x14ac:dyDescent="0.35">
      <c r="A573" s="1" t="s">
        <v>1799</v>
      </c>
      <c r="B573" s="1" t="s">
        <v>2956</v>
      </c>
    </row>
    <row r="574" spans="1:2" ht="15.5" x14ac:dyDescent="0.35">
      <c r="A574" s="1" t="s">
        <v>1798</v>
      </c>
      <c r="B574" s="1" t="s">
        <v>2957</v>
      </c>
    </row>
    <row r="575" spans="1:2" ht="15.5" x14ac:dyDescent="0.35">
      <c r="A575" s="1" t="s">
        <v>1797</v>
      </c>
      <c r="B575" s="1" t="s">
        <v>2958</v>
      </c>
    </row>
    <row r="576" spans="1:2" ht="15.5" x14ac:dyDescent="0.35">
      <c r="A576" s="1" t="s">
        <v>1796</v>
      </c>
      <c r="B576" s="1" t="s">
        <v>2959</v>
      </c>
    </row>
    <row r="577" spans="1:2" ht="15.5" x14ac:dyDescent="0.35">
      <c r="A577" s="1" t="s">
        <v>1795</v>
      </c>
      <c r="B577" s="1" t="s">
        <v>2960</v>
      </c>
    </row>
    <row r="578" spans="1:2" ht="15.5" x14ac:dyDescent="0.35">
      <c r="A578" s="1" t="s">
        <v>1794</v>
      </c>
      <c r="B578" s="1" t="s">
        <v>2961</v>
      </c>
    </row>
    <row r="579" spans="1:2" ht="15.5" x14ac:dyDescent="0.35">
      <c r="A579" s="1" t="s">
        <v>1793</v>
      </c>
      <c r="B579" s="1" t="s">
        <v>2962</v>
      </c>
    </row>
    <row r="580" spans="1:2" ht="15.5" x14ac:dyDescent="0.35">
      <c r="A580" s="1" t="s">
        <v>1792</v>
      </c>
      <c r="B580" s="1" t="s">
        <v>2963</v>
      </c>
    </row>
    <row r="581" spans="1:2" ht="15.5" x14ac:dyDescent="0.35">
      <c r="A581" s="1" t="s">
        <v>1791</v>
      </c>
      <c r="B581" s="1" t="s">
        <v>2964</v>
      </c>
    </row>
    <row r="582" spans="1:2" ht="15.5" x14ac:dyDescent="0.35">
      <c r="A582" s="1" t="s">
        <v>1790</v>
      </c>
      <c r="B582" s="1" t="s">
        <v>2965</v>
      </c>
    </row>
    <row r="583" spans="1:2" ht="15.5" x14ac:dyDescent="0.35">
      <c r="A583" s="1" t="s">
        <v>1789</v>
      </c>
      <c r="B583" s="1" t="s">
        <v>2966</v>
      </c>
    </row>
    <row r="584" spans="1:2" ht="15.5" x14ac:dyDescent="0.35">
      <c r="A584" s="1" t="s">
        <v>1788</v>
      </c>
      <c r="B584" s="1" t="s">
        <v>2967</v>
      </c>
    </row>
    <row r="585" spans="1:2" ht="15.5" x14ac:dyDescent="0.35">
      <c r="A585" s="1" t="s">
        <v>1787</v>
      </c>
      <c r="B585" s="1" t="s">
        <v>2968</v>
      </c>
    </row>
    <row r="586" spans="1:2" ht="15.5" x14ac:dyDescent="0.35">
      <c r="A586" s="1" t="s">
        <v>1786</v>
      </c>
      <c r="B586" s="1" t="s">
        <v>2969</v>
      </c>
    </row>
    <row r="587" spans="1:2" ht="15.5" x14ac:dyDescent="0.35">
      <c r="A587" s="1" t="s">
        <v>1785</v>
      </c>
      <c r="B587" s="1" t="s">
        <v>2970</v>
      </c>
    </row>
    <row r="588" spans="1:2" ht="15.5" x14ac:dyDescent="0.35">
      <c r="A588" s="1" t="s">
        <v>1784</v>
      </c>
      <c r="B588" s="1" t="s">
        <v>2971</v>
      </c>
    </row>
    <row r="589" spans="1:2" ht="15.5" x14ac:dyDescent="0.35">
      <c r="A589" s="1" t="s">
        <v>1783</v>
      </c>
      <c r="B589" s="1" t="s">
        <v>2972</v>
      </c>
    </row>
    <row r="590" spans="1:2" ht="15.5" x14ac:dyDescent="0.35">
      <c r="A590" s="1" t="s">
        <v>1782</v>
      </c>
      <c r="B590" s="1" t="s">
        <v>2973</v>
      </c>
    </row>
    <row r="591" spans="1:2" ht="15.5" x14ac:dyDescent="0.35">
      <c r="A591" s="1" t="s">
        <v>1781</v>
      </c>
      <c r="B591" s="1" t="s">
        <v>2974</v>
      </c>
    </row>
    <row r="592" spans="1:2" ht="15.5" x14ac:dyDescent="0.35">
      <c r="A592" s="1" t="s">
        <v>1780</v>
      </c>
      <c r="B592" s="1" t="s">
        <v>2975</v>
      </c>
    </row>
    <row r="593" spans="1:2" ht="15.5" x14ac:dyDescent="0.35">
      <c r="A593" s="1" t="s">
        <v>1779</v>
      </c>
      <c r="B593" s="1" t="s">
        <v>2976</v>
      </c>
    </row>
    <row r="594" spans="1:2" ht="15.5" x14ac:dyDescent="0.35">
      <c r="A594" s="1" t="s">
        <v>1778</v>
      </c>
      <c r="B594" s="1" t="s">
        <v>2977</v>
      </c>
    </row>
    <row r="595" spans="1:2" ht="15.5" x14ac:dyDescent="0.35">
      <c r="A595" s="1" t="s">
        <v>1777</v>
      </c>
      <c r="B595" s="1" t="s">
        <v>2978</v>
      </c>
    </row>
    <row r="596" spans="1:2" ht="15.5" x14ac:dyDescent="0.35">
      <c r="A596" s="1" t="s">
        <v>1776</v>
      </c>
      <c r="B596" s="1" t="s">
        <v>2979</v>
      </c>
    </row>
    <row r="597" spans="1:2" ht="15.5" x14ac:dyDescent="0.35">
      <c r="A597" s="1" t="s">
        <v>1775</v>
      </c>
      <c r="B597" s="1" t="s">
        <v>2980</v>
      </c>
    </row>
    <row r="598" spans="1:2" ht="15.5" x14ac:dyDescent="0.35">
      <c r="A598" s="1" t="s">
        <v>1774</v>
      </c>
      <c r="B598" s="1" t="s">
        <v>2981</v>
      </c>
    </row>
    <row r="599" spans="1:2" ht="15.5" x14ac:dyDescent="0.35">
      <c r="A599" s="1" t="s">
        <v>1773</v>
      </c>
      <c r="B599" s="1" t="s">
        <v>2982</v>
      </c>
    </row>
    <row r="600" spans="1:2" ht="15.5" x14ac:dyDescent="0.35">
      <c r="A600" s="1" t="s">
        <v>1772</v>
      </c>
      <c r="B600" s="1" t="s">
        <v>2983</v>
      </c>
    </row>
    <row r="601" spans="1:2" ht="15.5" x14ac:dyDescent="0.35">
      <c r="A601" s="1" t="s">
        <v>1771</v>
      </c>
      <c r="B601" s="1" t="s">
        <v>2984</v>
      </c>
    </row>
    <row r="602" spans="1:2" ht="15.5" x14ac:dyDescent="0.35">
      <c r="A602" s="1" t="s">
        <v>1770</v>
      </c>
      <c r="B602" s="1" t="s">
        <v>2985</v>
      </c>
    </row>
    <row r="603" spans="1:2" ht="15.5" x14ac:dyDescent="0.35">
      <c r="A603" s="1" t="s">
        <v>1769</v>
      </c>
      <c r="B603" s="1" t="s">
        <v>2986</v>
      </c>
    </row>
    <row r="604" spans="1:2" ht="15.5" x14ac:dyDescent="0.35">
      <c r="A604" s="1" t="s">
        <v>1768</v>
      </c>
      <c r="B604" s="1" t="s">
        <v>2987</v>
      </c>
    </row>
    <row r="605" spans="1:2" ht="15.5" x14ac:dyDescent="0.35">
      <c r="A605" s="1" t="s">
        <v>1767</v>
      </c>
      <c r="B605" s="1" t="s">
        <v>2988</v>
      </c>
    </row>
    <row r="606" spans="1:2" ht="15.5" x14ac:dyDescent="0.35">
      <c r="A606" s="1" t="s">
        <v>1766</v>
      </c>
      <c r="B606" s="1" t="s">
        <v>2989</v>
      </c>
    </row>
    <row r="607" spans="1:2" ht="15.5" x14ac:dyDescent="0.35">
      <c r="A607" s="1" t="s">
        <v>1765</v>
      </c>
      <c r="B607" s="1" t="s">
        <v>2990</v>
      </c>
    </row>
    <row r="608" spans="1:2" ht="15.5" x14ac:dyDescent="0.35">
      <c r="A608" s="1" t="s">
        <v>1764</v>
      </c>
      <c r="B608" s="1" t="s">
        <v>2991</v>
      </c>
    </row>
    <row r="609" spans="1:2" ht="15.5" x14ac:dyDescent="0.35">
      <c r="A609" s="1" t="s">
        <v>1763</v>
      </c>
      <c r="B609" s="1" t="s">
        <v>2992</v>
      </c>
    </row>
    <row r="610" spans="1:2" ht="15.5" x14ac:dyDescent="0.35">
      <c r="A610" s="1" t="s">
        <v>1762</v>
      </c>
      <c r="B610" s="1" t="s">
        <v>2993</v>
      </c>
    </row>
    <row r="611" spans="1:2" ht="15.5" x14ac:dyDescent="0.35">
      <c r="A611" s="1" t="s">
        <v>1761</v>
      </c>
      <c r="B611" s="1" t="s">
        <v>2994</v>
      </c>
    </row>
    <row r="612" spans="1:2" ht="15.5" x14ac:dyDescent="0.35">
      <c r="A612" s="1" t="s">
        <v>1760</v>
      </c>
      <c r="B612" s="1" t="s">
        <v>2995</v>
      </c>
    </row>
    <row r="613" spans="1:2" ht="15.5" x14ac:dyDescent="0.35">
      <c r="A613" s="1" t="s">
        <v>1759</v>
      </c>
      <c r="B613" s="1" t="s">
        <v>2996</v>
      </c>
    </row>
    <row r="614" spans="1:2" ht="15.5" x14ac:dyDescent="0.35">
      <c r="A614" s="1" t="s">
        <v>1758</v>
      </c>
      <c r="B614" s="1" t="s">
        <v>2997</v>
      </c>
    </row>
    <row r="615" spans="1:2" ht="15.5" x14ac:dyDescent="0.35">
      <c r="A615" s="1" t="s">
        <v>1757</v>
      </c>
      <c r="B615" s="1" t="s">
        <v>2998</v>
      </c>
    </row>
    <row r="616" spans="1:2" ht="15.5" x14ac:dyDescent="0.35">
      <c r="A616" s="1" t="s">
        <v>1756</v>
      </c>
      <c r="B616" s="1" t="s">
        <v>2999</v>
      </c>
    </row>
    <row r="617" spans="1:2" ht="15.5" x14ac:dyDescent="0.35">
      <c r="A617" s="1" t="s">
        <v>1755</v>
      </c>
      <c r="B617" s="1" t="s">
        <v>3000</v>
      </c>
    </row>
    <row r="618" spans="1:2" ht="15.5" x14ac:dyDescent="0.35">
      <c r="A618" s="1" t="s">
        <v>1754</v>
      </c>
      <c r="B618" s="1" t="s">
        <v>3001</v>
      </c>
    </row>
    <row r="619" spans="1:2" ht="15.5" x14ac:dyDescent="0.35">
      <c r="A619" s="1" t="s">
        <v>1753</v>
      </c>
      <c r="B619" s="1" t="s">
        <v>3002</v>
      </c>
    </row>
    <row r="620" spans="1:2" ht="15.5" x14ac:dyDescent="0.35">
      <c r="A620" s="1" t="s">
        <v>1752</v>
      </c>
      <c r="B620" s="1" t="s">
        <v>3003</v>
      </c>
    </row>
    <row r="621" spans="1:2" ht="15.5" x14ac:dyDescent="0.35">
      <c r="A621" s="1" t="s">
        <v>1751</v>
      </c>
      <c r="B621" s="1" t="s">
        <v>3004</v>
      </c>
    </row>
    <row r="622" spans="1:2" ht="15.5" x14ac:dyDescent="0.35">
      <c r="A622" s="1" t="s">
        <v>1750</v>
      </c>
      <c r="B622" s="1" t="s">
        <v>3005</v>
      </c>
    </row>
    <row r="623" spans="1:2" ht="15.5" x14ac:dyDescent="0.35">
      <c r="A623" s="1" t="s">
        <v>1749</v>
      </c>
      <c r="B623" s="1" t="s">
        <v>3006</v>
      </c>
    </row>
    <row r="624" spans="1:2" ht="15.5" x14ac:dyDescent="0.35">
      <c r="A624" s="1" t="s">
        <v>1748</v>
      </c>
      <c r="B624" s="1" t="s">
        <v>3007</v>
      </c>
    </row>
    <row r="625" spans="1:2" ht="15.5" x14ac:dyDescent="0.35">
      <c r="A625" s="1" t="s">
        <v>1747</v>
      </c>
      <c r="B625" s="1" t="s">
        <v>3008</v>
      </c>
    </row>
    <row r="626" spans="1:2" ht="15.5" x14ac:dyDescent="0.35">
      <c r="A626" s="1" t="s">
        <v>1746</v>
      </c>
      <c r="B626" s="1" t="s">
        <v>3009</v>
      </c>
    </row>
    <row r="627" spans="1:2" ht="15.5" x14ac:dyDescent="0.35">
      <c r="A627" s="1" t="s">
        <v>1745</v>
      </c>
      <c r="B627" s="1" t="s">
        <v>3010</v>
      </c>
    </row>
    <row r="628" spans="1:2" ht="15.5" x14ac:dyDescent="0.35">
      <c r="A628" s="1" t="s">
        <v>1744</v>
      </c>
      <c r="B628" s="1" t="s">
        <v>3011</v>
      </c>
    </row>
    <row r="629" spans="1:2" ht="15.5" x14ac:dyDescent="0.35">
      <c r="A629" s="1" t="s">
        <v>1743</v>
      </c>
      <c r="B629" s="1" t="s">
        <v>3012</v>
      </c>
    </row>
    <row r="630" spans="1:2" ht="15.5" x14ac:dyDescent="0.35">
      <c r="A630" s="1" t="s">
        <v>1742</v>
      </c>
      <c r="B630" s="1" t="s">
        <v>3013</v>
      </c>
    </row>
    <row r="631" spans="1:2" ht="15.5" x14ac:dyDescent="0.35">
      <c r="A631" s="1" t="s">
        <v>1741</v>
      </c>
      <c r="B631" s="1" t="s">
        <v>3014</v>
      </c>
    </row>
    <row r="632" spans="1:2" ht="15.5" x14ac:dyDescent="0.35">
      <c r="A632" s="1" t="s">
        <v>1740</v>
      </c>
      <c r="B632" s="1" t="s">
        <v>3015</v>
      </c>
    </row>
    <row r="633" spans="1:2" ht="15.5" x14ac:dyDescent="0.35">
      <c r="A633" s="1" t="s">
        <v>1739</v>
      </c>
      <c r="B633" s="1" t="s">
        <v>3016</v>
      </c>
    </row>
    <row r="634" spans="1:2" ht="15.5" x14ac:dyDescent="0.35">
      <c r="A634" s="1" t="s">
        <v>1738</v>
      </c>
      <c r="B634" s="1" t="s">
        <v>3017</v>
      </c>
    </row>
    <row r="635" spans="1:2" ht="15.5" x14ac:dyDescent="0.35">
      <c r="A635" s="1" t="s">
        <v>1737</v>
      </c>
      <c r="B635" s="1" t="s">
        <v>3018</v>
      </c>
    </row>
    <row r="636" spans="1:2" ht="15.5" x14ac:dyDescent="0.35">
      <c r="A636" s="1" t="s">
        <v>1736</v>
      </c>
      <c r="B636" s="1" t="s">
        <v>3019</v>
      </c>
    </row>
    <row r="637" spans="1:2" ht="15.5" x14ac:dyDescent="0.35">
      <c r="A637" s="1" t="s">
        <v>1735</v>
      </c>
      <c r="B637" s="1" t="s">
        <v>3020</v>
      </c>
    </row>
    <row r="638" spans="1:2" ht="15.5" x14ac:dyDescent="0.35">
      <c r="A638" s="1" t="s">
        <v>1734</v>
      </c>
      <c r="B638" s="1" t="s">
        <v>3021</v>
      </c>
    </row>
    <row r="639" spans="1:2" ht="15.5" x14ac:dyDescent="0.35">
      <c r="A639" s="1" t="s">
        <v>1733</v>
      </c>
      <c r="B639" s="1" t="s">
        <v>3022</v>
      </c>
    </row>
    <row r="640" spans="1:2" ht="15.5" x14ac:dyDescent="0.35">
      <c r="A640" s="1" t="s">
        <v>1732</v>
      </c>
      <c r="B640" s="1" t="s">
        <v>3023</v>
      </c>
    </row>
    <row r="641" spans="1:2" ht="15.5" x14ac:dyDescent="0.35">
      <c r="A641" s="1" t="s">
        <v>1731</v>
      </c>
      <c r="B641" s="1" t="s">
        <v>3024</v>
      </c>
    </row>
    <row r="642" spans="1:2" ht="15.5" x14ac:dyDescent="0.35">
      <c r="A642" s="1" t="s">
        <v>1730</v>
      </c>
      <c r="B642" s="1" t="s">
        <v>3025</v>
      </c>
    </row>
    <row r="643" spans="1:2" ht="15.5" x14ac:dyDescent="0.35">
      <c r="A643" s="1" t="s">
        <v>1729</v>
      </c>
      <c r="B643" s="1" t="s">
        <v>3026</v>
      </c>
    </row>
    <row r="644" spans="1:2" ht="15.5" x14ac:dyDescent="0.35">
      <c r="A644" s="1" t="s">
        <v>1728</v>
      </c>
      <c r="B644" s="1" t="s">
        <v>3027</v>
      </c>
    </row>
    <row r="645" spans="1:2" ht="15.5" x14ac:dyDescent="0.35">
      <c r="A645" s="1" t="s">
        <v>1727</v>
      </c>
      <c r="B645" s="1" t="s">
        <v>3028</v>
      </c>
    </row>
    <row r="646" spans="1:2" ht="15.5" x14ac:dyDescent="0.35">
      <c r="A646" s="1" t="s">
        <v>1726</v>
      </c>
      <c r="B646" s="1" t="s">
        <v>3029</v>
      </c>
    </row>
    <row r="647" spans="1:2" ht="15.5" x14ac:dyDescent="0.35">
      <c r="A647" s="1" t="s">
        <v>1725</v>
      </c>
      <c r="B647" s="1" t="s">
        <v>3030</v>
      </c>
    </row>
    <row r="648" spans="1:2" ht="15.5" x14ac:dyDescent="0.35">
      <c r="A648" s="1" t="s">
        <v>1724</v>
      </c>
      <c r="B648" s="1" t="s">
        <v>3031</v>
      </c>
    </row>
    <row r="649" spans="1:2" ht="15.5" x14ac:dyDescent="0.35">
      <c r="A649" s="1" t="s">
        <v>1723</v>
      </c>
      <c r="B649" s="1" t="s">
        <v>3032</v>
      </c>
    </row>
    <row r="650" spans="1:2" ht="15.5" x14ac:dyDescent="0.35">
      <c r="A650" s="1" t="s">
        <v>1722</v>
      </c>
      <c r="B650" s="1" t="s">
        <v>3033</v>
      </c>
    </row>
    <row r="651" spans="1:2" ht="15.5" x14ac:dyDescent="0.35">
      <c r="A651" s="1" t="s">
        <v>1721</v>
      </c>
      <c r="B651" s="1" t="s">
        <v>3034</v>
      </c>
    </row>
    <row r="652" spans="1:2" ht="15.5" x14ac:dyDescent="0.35">
      <c r="A652" s="1" t="s">
        <v>1720</v>
      </c>
      <c r="B652" s="1" t="s">
        <v>3035</v>
      </c>
    </row>
    <row r="653" spans="1:2" ht="15.5" x14ac:dyDescent="0.35">
      <c r="A653" s="1" t="s">
        <v>1719</v>
      </c>
      <c r="B653" s="1" t="s">
        <v>3036</v>
      </c>
    </row>
    <row r="654" spans="1:2" ht="15.5" x14ac:dyDescent="0.35">
      <c r="A654" s="1" t="s">
        <v>1718</v>
      </c>
      <c r="B654" s="1" t="s">
        <v>3037</v>
      </c>
    </row>
    <row r="655" spans="1:2" ht="15.5" x14ac:dyDescent="0.35">
      <c r="A655" s="1" t="s">
        <v>1717</v>
      </c>
      <c r="B655" s="1" t="s">
        <v>3038</v>
      </c>
    </row>
    <row r="656" spans="1:2" ht="15.5" x14ac:dyDescent="0.35">
      <c r="A656" s="1" t="s">
        <v>1716</v>
      </c>
      <c r="B656" s="1" t="s">
        <v>3039</v>
      </c>
    </row>
    <row r="657" spans="1:2" ht="15.5" x14ac:dyDescent="0.35">
      <c r="A657" s="1" t="s">
        <v>1715</v>
      </c>
      <c r="B657" s="1" t="s">
        <v>3040</v>
      </c>
    </row>
    <row r="658" spans="1:2" ht="15.5" x14ac:dyDescent="0.35">
      <c r="A658" s="1" t="s">
        <v>1714</v>
      </c>
      <c r="B658" s="1" t="s">
        <v>3041</v>
      </c>
    </row>
    <row r="659" spans="1:2" ht="15.5" x14ac:dyDescent="0.35">
      <c r="A659" s="1" t="s">
        <v>1713</v>
      </c>
      <c r="B659" s="1" t="s">
        <v>3042</v>
      </c>
    </row>
    <row r="660" spans="1:2" ht="15.5" x14ac:dyDescent="0.35">
      <c r="A660" s="1" t="s">
        <v>1712</v>
      </c>
      <c r="B660" s="1" t="s">
        <v>3043</v>
      </c>
    </row>
    <row r="661" spans="1:2" ht="15.5" x14ac:dyDescent="0.35">
      <c r="A661" s="1" t="s">
        <v>1711</v>
      </c>
      <c r="B661" s="1" t="s">
        <v>3044</v>
      </c>
    </row>
    <row r="662" spans="1:2" ht="15.5" x14ac:dyDescent="0.35">
      <c r="A662" s="1" t="s">
        <v>1710</v>
      </c>
      <c r="B662" s="1" t="s">
        <v>3045</v>
      </c>
    </row>
    <row r="663" spans="1:2" ht="15.5" x14ac:dyDescent="0.35">
      <c r="A663" s="1" t="s">
        <v>1709</v>
      </c>
      <c r="B663" s="1" t="s">
        <v>3046</v>
      </c>
    </row>
    <row r="664" spans="1:2" ht="15.5" x14ac:dyDescent="0.35">
      <c r="A664" s="1" t="s">
        <v>1708</v>
      </c>
      <c r="B664" s="1" t="s">
        <v>3047</v>
      </c>
    </row>
    <row r="665" spans="1:2" ht="15.5" x14ac:dyDescent="0.35">
      <c r="A665" s="1" t="s">
        <v>1707</v>
      </c>
      <c r="B665" s="1" t="s">
        <v>3048</v>
      </c>
    </row>
    <row r="666" spans="1:2" ht="15.5" x14ac:dyDescent="0.35">
      <c r="A666" s="1" t="s">
        <v>1706</v>
      </c>
      <c r="B666" s="1" t="s">
        <v>3049</v>
      </c>
    </row>
    <row r="667" spans="1:2" ht="15.5" x14ac:dyDescent="0.35">
      <c r="A667" s="1" t="s">
        <v>1705</v>
      </c>
      <c r="B667" s="1" t="s">
        <v>3050</v>
      </c>
    </row>
    <row r="668" spans="1:2" ht="15.5" x14ac:dyDescent="0.35">
      <c r="A668" s="1" t="s">
        <v>1704</v>
      </c>
      <c r="B668" s="1" t="s">
        <v>3051</v>
      </c>
    </row>
    <row r="669" spans="1:2" ht="15.5" x14ac:dyDescent="0.35">
      <c r="A669" s="1" t="s">
        <v>1703</v>
      </c>
      <c r="B669" s="1" t="s">
        <v>3052</v>
      </c>
    </row>
    <row r="670" spans="1:2" ht="15.5" x14ac:dyDescent="0.35">
      <c r="A670" s="1" t="s">
        <v>1702</v>
      </c>
      <c r="B670" s="1" t="s">
        <v>3053</v>
      </c>
    </row>
    <row r="671" spans="1:2" ht="15.5" x14ac:dyDescent="0.35">
      <c r="A671" s="1" t="s">
        <v>1701</v>
      </c>
      <c r="B671" s="1" t="s">
        <v>3054</v>
      </c>
    </row>
    <row r="672" spans="1:2" ht="15.5" x14ac:dyDescent="0.35">
      <c r="A672" s="1" t="s">
        <v>1700</v>
      </c>
      <c r="B672" s="1" t="s">
        <v>3055</v>
      </c>
    </row>
    <row r="673" spans="1:2" ht="15.5" x14ac:dyDescent="0.35">
      <c r="A673" s="1" t="s">
        <v>1699</v>
      </c>
      <c r="B673" s="1" t="s">
        <v>3056</v>
      </c>
    </row>
    <row r="674" spans="1:2" ht="15.5" x14ac:dyDescent="0.35">
      <c r="A674" s="1" t="s">
        <v>1698</v>
      </c>
      <c r="B674" s="1" t="s">
        <v>3057</v>
      </c>
    </row>
    <row r="675" spans="1:2" ht="15.5" x14ac:dyDescent="0.35">
      <c r="A675" s="1" t="s">
        <v>1697</v>
      </c>
      <c r="B675" s="1" t="s">
        <v>3058</v>
      </c>
    </row>
    <row r="676" spans="1:2" ht="15.5" x14ac:dyDescent="0.35">
      <c r="A676" s="1" t="s">
        <v>1696</v>
      </c>
      <c r="B676" s="1" t="s">
        <v>3059</v>
      </c>
    </row>
    <row r="677" spans="1:2" ht="15.5" x14ac:dyDescent="0.35">
      <c r="A677" s="1" t="s">
        <v>1695</v>
      </c>
      <c r="B677" s="1" t="s">
        <v>3060</v>
      </c>
    </row>
    <row r="678" spans="1:2" ht="15.5" x14ac:dyDescent="0.35">
      <c r="A678" s="1" t="s">
        <v>1694</v>
      </c>
      <c r="B678" s="1" t="s">
        <v>3061</v>
      </c>
    </row>
    <row r="679" spans="1:2" ht="15.5" x14ac:dyDescent="0.35">
      <c r="A679" s="1" t="s">
        <v>1693</v>
      </c>
      <c r="B679" s="1" t="s">
        <v>3062</v>
      </c>
    </row>
    <row r="680" spans="1:2" ht="15.5" x14ac:dyDescent="0.35">
      <c r="A680" s="1" t="s">
        <v>1692</v>
      </c>
      <c r="B680" s="1" t="s">
        <v>3063</v>
      </c>
    </row>
    <row r="681" spans="1:2" ht="15.5" x14ac:dyDescent="0.35">
      <c r="A681" s="1" t="s">
        <v>1691</v>
      </c>
      <c r="B681" s="1" t="s">
        <v>3064</v>
      </c>
    </row>
    <row r="682" spans="1:2" ht="15.5" x14ac:dyDescent="0.35">
      <c r="A682" s="1" t="s">
        <v>1690</v>
      </c>
      <c r="B682" s="1" t="s">
        <v>3065</v>
      </c>
    </row>
    <row r="683" spans="1:2" ht="15.5" x14ac:dyDescent="0.35">
      <c r="A683" s="1" t="s">
        <v>1689</v>
      </c>
      <c r="B683" s="1" t="s">
        <v>3066</v>
      </c>
    </row>
    <row r="684" spans="1:2" ht="15.5" x14ac:dyDescent="0.35">
      <c r="A684" s="1" t="s">
        <v>1688</v>
      </c>
      <c r="B684" s="1" t="s">
        <v>3067</v>
      </c>
    </row>
    <row r="685" spans="1:2" ht="15.5" x14ac:dyDescent="0.35">
      <c r="A685" s="1" t="s">
        <v>1687</v>
      </c>
      <c r="B685" s="1" t="s">
        <v>3068</v>
      </c>
    </row>
    <row r="686" spans="1:2" ht="15.5" x14ac:dyDescent="0.35">
      <c r="A686" s="1" t="s">
        <v>1686</v>
      </c>
      <c r="B686" s="1" t="s">
        <v>3069</v>
      </c>
    </row>
    <row r="687" spans="1:2" ht="15.5" x14ac:dyDescent="0.35">
      <c r="A687" s="1" t="s">
        <v>1685</v>
      </c>
      <c r="B687" s="1" t="s">
        <v>3070</v>
      </c>
    </row>
    <row r="688" spans="1:2" ht="15.5" x14ac:dyDescent="0.35">
      <c r="A688" s="1" t="s">
        <v>1684</v>
      </c>
      <c r="B688" s="1" t="s">
        <v>3071</v>
      </c>
    </row>
    <row r="689" spans="1:2" ht="15.5" x14ac:dyDescent="0.35">
      <c r="A689" s="1" t="s">
        <v>1683</v>
      </c>
      <c r="B689" s="1" t="s">
        <v>3072</v>
      </c>
    </row>
    <row r="690" spans="1:2" ht="15.5" x14ac:dyDescent="0.35">
      <c r="A690" s="1" t="s">
        <v>1682</v>
      </c>
      <c r="B690" s="1" t="s">
        <v>3073</v>
      </c>
    </row>
    <row r="691" spans="1:2" ht="15.5" x14ac:dyDescent="0.35">
      <c r="A691" s="1" t="s">
        <v>1681</v>
      </c>
      <c r="B691" s="1" t="s">
        <v>3074</v>
      </c>
    </row>
    <row r="692" spans="1:2" ht="15.5" x14ac:dyDescent="0.35">
      <c r="A692" s="1" t="s">
        <v>1680</v>
      </c>
      <c r="B692" s="1" t="s">
        <v>3075</v>
      </c>
    </row>
    <row r="693" spans="1:2" ht="15.5" x14ac:dyDescent="0.35">
      <c r="A693" s="1" t="s">
        <v>1679</v>
      </c>
      <c r="B693" s="1" t="s">
        <v>3076</v>
      </c>
    </row>
    <row r="694" spans="1:2" ht="15.5" x14ac:dyDescent="0.35">
      <c r="A694" s="1" t="s">
        <v>1678</v>
      </c>
      <c r="B694" s="1" t="s">
        <v>3077</v>
      </c>
    </row>
    <row r="695" spans="1:2" ht="15.5" x14ac:dyDescent="0.35">
      <c r="A695" s="1" t="s">
        <v>1677</v>
      </c>
      <c r="B695" s="1" t="s">
        <v>3078</v>
      </c>
    </row>
    <row r="696" spans="1:2" ht="15.5" x14ac:dyDescent="0.35">
      <c r="A696" s="1" t="s">
        <v>1676</v>
      </c>
      <c r="B696" s="1" t="s">
        <v>3079</v>
      </c>
    </row>
    <row r="697" spans="1:2" ht="15.5" x14ac:dyDescent="0.35">
      <c r="A697" s="1" t="s">
        <v>1675</v>
      </c>
      <c r="B697" s="1" t="s">
        <v>3080</v>
      </c>
    </row>
    <row r="698" spans="1:2" ht="15.5" x14ac:dyDescent="0.35">
      <c r="A698" s="1" t="s">
        <v>1674</v>
      </c>
      <c r="B698" s="1" t="s">
        <v>3081</v>
      </c>
    </row>
    <row r="699" spans="1:2" ht="15.5" x14ac:dyDescent="0.35">
      <c r="A699" s="1" t="s">
        <v>1673</v>
      </c>
      <c r="B699" s="1" t="s">
        <v>3082</v>
      </c>
    </row>
    <row r="700" spans="1:2" ht="15.5" x14ac:dyDescent="0.35">
      <c r="A700" s="1" t="s">
        <v>1672</v>
      </c>
      <c r="B700" s="1" t="s">
        <v>3083</v>
      </c>
    </row>
    <row r="701" spans="1:2" ht="15.5" x14ac:dyDescent="0.35">
      <c r="A701" s="1" t="s">
        <v>1671</v>
      </c>
      <c r="B701" s="1" t="s">
        <v>3084</v>
      </c>
    </row>
    <row r="702" spans="1:2" ht="15.5" x14ac:dyDescent="0.35">
      <c r="A702" s="1" t="s">
        <v>1670</v>
      </c>
      <c r="B702" s="1" t="s">
        <v>3085</v>
      </c>
    </row>
    <row r="703" spans="1:2" ht="15.5" x14ac:dyDescent="0.35">
      <c r="A703" s="1" t="s">
        <v>1669</v>
      </c>
      <c r="B703" s="1" t="s">
        <v>3086</v>
      </c>
    </row>
    <row r="704" spans="1:2" ht="15.5" x14ac:dyDescent="0.35">
      <c r="A704" s="1" t="s">
        <v>1668</v>
      </c>
      <c r="B704" s="1" t="s">
        <v>3087</v>
      </c>
    </row>
    <row r="705" spans="1:2" ht="15.5" x14ac:dyDescent="0.35">
      <c r="A705" s="1" t="s">
        <v>1667</v>
      </c>
      <c r="B705" s="1" t="s">
        <v>3088</v>
      </c>
    </row>
    <row r="706" spans="1:2" ht="15.5" x14ac:dyDescent="0.35">
      <c r="A706" s="1" t="s">
        <v>1666</v>
      </c>
      <c r="B706" s="1" t="s">
        <v>3089</v>
      </c>
    </row>
    <row r="707" spans="1:2" ht="15.5" x14ac:dyDescent="0.35">
      <c r="A707" s="1" t="s">
        <v>1665</v>
      </c>
      <c r="B707" s="1" t="s">
        <v>3090</v>
      </c>
    </row>
    <row r="708" spans="1:2" ht="15.5" x14ac:dyDescent="0.35">
      <c r="A708" s="1" t="s">
        <v>1664</v>
      </c>
      <c r="B708" s="1" t="s">
        <v>3091</v>
      </c>
    </row>
    <row r="709" spans="1:2" ht="15.5" x14ac:dyDescent="0.35">
      <c r="A709" s="1" t="s">
        <v>1663</v>
      </c>
      <c r="B709" s="1" t="s">
        <v>3092</v>
      </c>
    </row>
    <row r="710" spans="1:2" ht="15.5" x14ac:dyDescent="0.35">
      <c r="A710" s="1" t="s">
        <v>1662</v>
      </c>
      <c r="B710" s="1" t="s">
        <v>3093</v>
      </c>
    </row>
    <row r="711" spans="1:2" ht="15.5" x14ac:dyDescent="0.35">
      <c r="A711" s="1" t="s">
        <v>1661</v>
      </c>
      <c r="B711" s="1" t="s">
        <v>3094</v>
      </c>
    </row>
    <row r="712" spans="1:2" ht="15.5" x14ac:dyDescent="0.35">
      <c r="A712" s="1" t="s">
        <v>1660</v>
      </c>
      <c r="B712" s="1" t="s">
        <v>3095</v>
      </c>
    </row>
    <row r="713" spans="1:2" ht="15.5" x14ac:dyDescent="0.35">
      <c r="A713" s="1" t="s">
        <v>1659</v>
      </c>
      <c r="B713" s="1" t="s">
        <v>3096</v>
      </c>
    </row>
    <row r="714" spans="1:2" ht="15.5" x14ac:dyDescent="0.35">
      <c r="A714" s="1" t="s">
        <v>1658</v>
      </c>
      <c r="B714" s="1" t="s">
        <v>3097</v>
      </c>
    </row>
    <row r="715" spans="1:2" ht="15.5" x14ac:dyDescent="0.35">
      <c r="A715" s="1" t="s">
        <v>1657</v>
      </c>
      <c r="B715" s="1" t="s">
        <v>3098</v>
      </c>
    </row>
    <row r="716" spans="1:2" ht="15.5" x14ac:dyDescent="0.35">
      <c r="A716" s="1" t="s">
        <v>1656</v>
      </c>
      <c r="B716" s="1" t="s">
        <v>3099</v>
      </c>
    </row>
    <row r="717" spans="1:2" ht="15.5" x14ac:dyDescent="0.35">
      <c r="A717" s="1" t="s">
        <v>1655</v>
      </c>
      <c r="B717" s="1" t="s">
        <v>3100</v>
      </c>
    </row>
    <row r="718" spans="1:2" ht="15.5" x14ac:dyDescent="0.35">
      <c r="A718" s="1" t="s">
        <v>1654</v>
      </c>
      <c r="B718" s="1" t="s">
        <v>3101</v>
      </c>
    </row>
    <row r="719" spans="1:2" ht="15.5" x14ac:dyDescent="0.35">
      <c r="A719" s="1" t="s">
        <v>1653</v>
      </c>
      <c r="B719" s="1" t="s">
        <v>3102</v>
      </c>
    </row>
    <row r="720" spans="1:2" ht="15.5" x14ac:dyDescent="0.35">
      <c r="A720" s="1" t="s">
        <v>1652</v>
      </c>
      <c r="B720" s="1" t="s">
        <v>3103</v>
      </c>
    </row>
    <row r="721" spans="1:2" ht="15.5" x14ac:dyDescent="0.35">
      <c r="A721" s="1" t="s">
        <v>1651</v>
      </c>
      <c r="B721" s="1" t="s">
        <v>3104</v>
      </c>
    </row>
    <row r="722" spans="1:2" ht="15.5" x14ac:dyDescent="0.35">
      <c r="A722" s="1" t="s">
        <v>1650</v>
      </c>
      <c r="B722" s="1" t="s">
        <v>3105</v>
      </c>
    </row>
    <row r="723" spans="1:2" ht="15.5" x14ac:dyDescent="0.35">
      <c r="A723" s="1" t="s">
        <v>1649</v>
      </c>
      <c r="B723" s="1" t="s">
        <v>3106</v>
      </c>
    </row>
    <row r="724" spans="1:2" ht="15.5" x14ac:dyDescent="0.35">
      <c r="A724" s="1" t="s">
        <v>1648</v>
      </c>
      <c r="B724" s="1" t="s">
        <v>3107</v>
      </c>
    </row>
    <row r="725" spans="1:2" ht="15.5" x14ac:dyDescent="0.35">
      <c r="A725" s="1" t="s">
        <v>1647</v>
      </c>
      <c r="B725" s="1" t="s">
        <v>3108</v>
      </c>
    </row>
    <row r="726" spans="1:2" ht="15.5" x14ac:dyDescent="0.35">
      <c r="A726" s="1" t="s">
        <v>1646</v>
      </c>
      <c r="B726" s="1" t="s">
        <v>3109</v>
      </c>
    </row>
    <row r="727" spans="1:2" ht="15.5" x14ac:dyDescent="0.35">
      <c r="A727" s="1" t="s">
        <v>1645</v>
      </c>
      <c r="B727" s="1" t="s">
        <v>3110</v>
      </c>
    </row>
    <row r="728" spans="1:2" ht="15.5" x14ac:dyDescent="0.35">
      <c r="A728" s="1" t="s">
        <v>1644</v>
      </c>
      <c r="B728" s="1" t="s">
        <v>3111</v>
      </c>
    </row>
    <row r="729" spans="1:2" ht="15.5" x14ac:dyDescent="0.35">
      <c r="A729" s="1" t="s">
        <v>1643</v>
      </c>
      <c r="B729" s="1" t="s">
        <v>3112</v>
      </c>
    </row>
    <row r="730" spans="1:2" ht="15.5" x14ac:dyDescent="0.35">
      <c r="A730" s="1" t="s">
        <v>1642</v>
      </c>
      <c r="B730" s="1" t="s">
        <v>3113</v>
      </c>
    </row>
    <row r="731" spans="1:2" ht="15.5" x14ac:dyDescent="0.35">
      <c r="A731" s="1" t="s">
        <v>1641</v>
      </c>
      <c r="B731" s="1" t="s">
        <v>3114</v>
      </c>
    </row>
    <row r="732" spans="1:2" ht="15.5" x14ac:dyDescent="0.35">
      <c r="A732" s="1" t="s">
        <v>1640</v>
      </c>
      <c r="B732" s="1" t="s">
        <v>3115</v>
      </c>
    </row>
    <row r="733" spans="1:2" ht="15.5" x14ac:dyDescent="0.35">
      <c r="A733" s="1" t="s">
        <v>1639</v>
      </c>
      <c r="B733" s="1" t="s">
        <v>3116</v>
      </c>
    </row>
    <row r="734" spans="1:2" ht="15.5" x14ac:dyDescent="0.35">
      <c r="A734" s="1" t="s">
        <v>1638</v>
      </c>
      <c r="B734" s="1" t="s">
        <v>3117</v>
      </c>
    </row>
    <row r="735" spans="1:2" ht="15.5" x14ac:dyDescent="0.35">
      <c r="A735" s="1" t="s">
        <v>1637</v>
      </c>
      <c r="B735" s="1" t="s">
        <v>3118</v>
      </c>
    </row>
    <row r="736" spans="1:2" ht="15.5" x14ac:dyDescent="0.35">
      <c r="A736" s="1" t="s">
        <v>1636</v>
      </c>
      <c r="B736" s="1" t="s">
        <v>3119</v>
      </c>
    </row>
    <row r="737" spans="1:2" ht="15.5" x14ac:dyDescent="0.35">
      <c r="A737" s="1" t="s">
        <v>1635</v>
      </c>
      <c r="B737" s="1" t="s">
        <v>3120</v>
      </c>
    </row>
    <row r="738" spans="1:2" ht="15.5" x14ac:dyDescent="0.35">
      <c r="A738" s="1" t="s">
        <v>1634</v>
      </c>
      <c r="B738" s="1" t="s">
        <v>3121</v>
      </c>
    </row>
    <row r="739" spans="1:2" ht="15.5" x14ac:dyDescent="0.35">
      <c r="A739" s="1" t="s">
        <v>1633</v>
      </c>
      <c r="B739" s="1" t="s">
        <v>3122</v>
      </c>
    </row>
    <row r="740" spans="1:2" ht="15.5" x14ac:dyDescent="0.35">
      <c r="A740" s="1" t="s">
        <v>1632</v>
      </c>
      <c r="B740" s="1" t="s">
        <v>3123</v>
      </c>
    </row>
    <row r="741" spans="1:2" ht="15.5" x14ac:dyDescent="0.35">
      <c r="A741" s="1" t="s">
        <v>1631</v>
      </c>
      <c r="B741" s="1" t="s">
        <v>3124</v>
      </c>
    </row>
    <row r="742" spans="1:2" ht="15.5" x14ac:dyDescent="0.35">
      <c r="A742" s="1" t="s">
        <v>1630</v>
      </c>
      <c r="B742" s="1" t="s">
        <v>3125</v>
      </c>
    </row>
    <row r="743" spans="1:2" ht="15.5" x14ac:dyDescent="0.35">
      <c r="A743" s="1" t="s">
        <v>1629</v>
      </c>
      <c r="B743" s="1" t="s">
        <v>3126</v>
      </c>
    </row>
    <row r="744" spans="1:2" ht="15.5" x14ac:dyDescent="0.35">
      <c r="A744" s="1" t="s">
        <v>1628</v>
      </c>
      <c r="B744" s="1" t="s">
        <v>3127</v>
      </c>
    </row>
    <row r="745" spans="1:2" ht="15.5" x14ac:dyDescent="0.35">
      <c r="A745" s="1" t="s">
        <v>1627</v>
      </c>
      <c r="B745" s="1" t="s">
        <v>3128</v>
      </c>
    </row>
    <row r="746" spans="1:2" ht="15.5" x14ac:dyDescent="0.35">
      <c r="A746" s="1" t="s">
        <v>1626</v>
      </c>
      <c r="B746" s="1" t="s">
        <v>3129</v>
      </c>
    </row>
    <row r="747" spans="1:2" ht="15.5" x14ac:dyDescent="0.35">
      <c r="A747" s="1" t="s">
        <v>1625</v>
      </c>
      <c r="B747" s="1" t="s">
        <v>3130</v>
      </c>
    </row>
    <row r="748" spans="1:2" ht="15.5" x14ac:dyDescent="0.35">
      <c r="A748" s="1" t="s">
        <v>1624</v>
      </c>
      <c r="B748" s="1" t="s">
        <v>3131</v>
      </c>
    </row>
    <row r="749" spans="1:2" ht="15.5" x14ac:dyDescent="0.35">
      <c r="A749" s="1" t="s">
        <v>1623</v>
      </c>
      <c r="B749" s="1" t="s">
        <v>3132</v>
      </c>
    </row>
    <row r="750" spans="1:2" ht="15.5" x14ac:dyDescent="0.35">
      <c r="A750" s="1" t="s">
        <v>1622</v>
      </c>
      <c r="B750" s="1" t="s">
        <v>3133</v>
      </c>
    </row>
    <row r="751" spans="1:2" ht="15.5" x14ac:dyDescent="0.35">
      <c r="A751" s="1" t="s">
        <v>1621</v>
      </c>
      <c r="B751" s="1" t="s">
        <v>3134</v>
      </c>
    </row>
    <row r="752" spans="1:2" ht="15.5" x14ac:dyDescent="0.35">
      <c r="A752" s="1" t="s">
        <v>1620</v>
      </c>
      <c r="B752" s="1" t="s">
        <v>3135</v>
      </c>
    </row>
    <row r="753" spans="1:2" ht="15.5" x14ac:dyDescent="0.35">
      <c r="A753" s="1" t="s">
        <v>1619</v>
      </c>
      <c r="B753" s="1" t="s">
        <v>3136</v>
      </c>
    </row>
    <row r="754" spans="1:2" ht="15.5" x14ac:dyDescent="0.35">
      <c r="A754" s="1" t="s">
        <v>1618</v>
      </c>
      <c r="B754" s="1" t="s">
        <v>3137</v>
      </c>
    </row>
    <row r="755" spans="1:2" ht="15.5" x14ac:dyDescent="0.35">
      <c r="A755" s="1" t="s">
        <v>1617</v>
      </c>
      <c r="B755" s="1" t="s">
        <v>3138</v>
      </c>
    </row>
    <row r="756" spans="1:2" ht="15.5" x14ac:dyDescent="0.35">
      <c r="A756" s="1" t="s">
        <v>1616</v>
      </c>
      <c r="B756" s="1" t="s">
        <v>3139</v>
      </c>
    </row>
    <row r="757" spans="1:2" ht="15.5" x14ac:dyDescent="0.35">
      <c r="A757" s="1" t="s">
        <v>1615</v>
      </c>
      <c r="B757" s="1" t="s">
        <v>3140</v>
      </c>
    </row>
    <row r="758" spans="1:2" ht="15.5" x14ac:dyDescent="0.35">
      <c r="A758" s="1" t="s">
        <v>1614</v>
      </c>
      <c r="B758" s="1" t="s">
        <v>3141</v>
      </c>
    </row>
    <row r="759" spans="1:2" ht="15.5" x14ac:dyDescent="0.35">
      <c r="A759" s="1" t="s">
        <v>1613</v>
      </c>
      <c r="B759" s="1" t="s">
        <v>3142</v>
      </c>
    </row>
    <row r="760" spans="1:2" ht="15.5" x14ac:dyDescent="0.35">
      <c r="A760" s="1" t="s">
        <v>1612</v>
      </c>
      <c r="B760" s="1" t="s">
        <v>3143</v>
      </c>
    </row>
    <row r="761" spans="1:2" ht="15.5" x14ac:dyDescent="0.35">
      <c r="A761" s="1" t="s">
        <v>1611</v>
      </c>
      <c r="B761" s="1" t="s">
        <v>3144</v>
      </c>
    </row>
    <row r="762" spans="1:2" ht="15.5" x14ac:dyDescent="0.35">
      <c r="A762" s="1" t="s">
        <v>1610</v>
      </c>
      <c r="B762" s="1" t="s">
        <v>3145</v>
      </c>
    </row>
    <row r="763" spans="1:2" ht="15.5" x14ac:dyDescent="0.35">
      <c r="A763" s="1" t="s">
        <v>1609</v>
      </c>
      <c r="B763" s="1" t="s">
        <v>3146</v>
      </c>
    </row>
    <row r="764" spans="1:2" ht="15.5" x14ac:dyDescent="0.35">
      <c r="A764" s="1" t="s">
        <v>1608</v>
      </c>
      <c r="B764" s="1" t="s">
        <v>3147</v>
      </c>
    </row>
    <row r="765" spans="1:2" ht="15.5" x14ac:dyDescent="0.35">
      <c r="A765" s="1" t="s">
        <v>1607</v>
      </c>
      <c r="B765" s="1" t="s">
        <v>3148</v>
      </c>
    </row>
    <row r="766" spans="1:2" ht="15.5" x14ac:dyDescent="0.35">
      <c r="A766" s="1" t="s">
        <v>1606</v>
      </c>
      <c r="B766" s="1" t="s">
        <v>3149</v>
      </c>
    </row>
    <row r="767" spans="1:2" ht="15.5" x14ac:dyDescent="0.35">
      <c r="A767" s="1" t="s">
        <v>1605</v>
      </c>
      <c r="B767" s="1" t="s">
        <v>3150</v>
      </c>
    </row>
    <row r="768" spans="1:2" ht="15.5" x14ac:dyDescent="0.35">
      <c r="A768" s="1" t="s">
        <v>1604</v>
      </c>
      <c r="B768" s="1" t="s">
        <v>3151</v>
      </c>
    </row>
    <row r="769" spans="1:2" ht="15.5" x14ac:dyDescent="0.35">
      <c r="A769" s="1" t="s">
        <v>1603</v>
      </c>
      <c r="B769" s="1" t="s">
        <v>3152</v>
      </c>
    </row>
    <row r="770" spans="1:2" ht="15.5" x14ac:dyDescent="0.35">
      <c r="A770" s="1" t="s">
        <v>1602</v>
      </c>
      <c r="B770" s="1" t="s">
        <v>3153</v>
      </c>
    </row>
    <row r="771" spans="1:2" ht="15.5" x14ac:dyDescent="0.35">
      <c r="A771" s="1" t="s">
        <v>1601</v>
      </c>
      <c r="B771" s="1" t="s">
        <v>3154</v>
      </c>
    </row>
    <row r="772" spans="1:2" ht="15.5" x14ac:dyDescent="0.35">
      <c r="A772" s="1" t="s">
        <v>1600</v>
      </c>
      <c r="B772" s="1" t="s">
        <v>3155</v>
      </c>
    </row>
    <row r="773" spans="1:2" ht="15.5" x14ac:dyDescent="0.35">
      <c r="A773" s="1" t="s">
        <v>1599</v>
      </c>
      <c r="B773" s="1" t="s">
        <v>3156</v>
      </c>
    </row>
    <row r="774" spans="1:2" ht="15.5" x14ac:dyDescent="0.35">
      <c r="A774" s="1" t="s">
        <v>1598</v>
      </c>
      <c r="B774" s="1" t="s">
        <v>3157</v>
      </c>
    </row>
    <row r="775" spans="1:2" ht="15.5" x14ac:dyDescent="0.35">
      <c r="A775" s="1" t="s">
        <v>1597</v>
      </c>
      <c r="B775" s="1" t="s">
        <v>3158</v>
      </c>
    </row>
    <row r="776" spans="1:2" ht="15.5" x14ac:dyDescent="0.35">
      <c r="A776" s="1" t="s">
        <v>1596</v>
      </c>
      <c r="B776" s="1" t="s">
        <v>3159</v>
      </c>
    </row>
    <row r="777" spans="1:2" ht="15.5" x14ac:dyDescent="0.35">
      <c r="A777" s="1" t="s">
        <v>1595</v>
      </c>
      <c r="B777" s="1" t="s">
        <v>3160</v>
      </c>
    </row>
    <row r="778" spans="1:2" ht="15.5" x14ac:dyDescent="0.35">
      <c r="A778" s="1" t="s">
        <v>1594</v>
      </c>
      <c r="B778" s="1" t="s">
        <v>3161</v>
      </c>
    </row>
    <row r="779" spans="1:2" ht="15.5" x14ac:dyDescent="0.35">
      <c r="A779" s="1" t="s">
        <v>1593</v>
      </c>
      <c r="B779" s="1" t="s">
        <v>3162</v>
      </c>
    </row>
    <row r="780" spans="1:2" ht="15.5" x14ac:dyDescent="0.35">
      <c r="A780" s="1" t="s">
        <v>1592</v>
      </c>
      <c r="B780" s="1" t="s">
        <v>3163</v>
      </c>
    </row>
    <row r="781" spans="1:2" ht="15.5" x14ac:dyDescent="0.35">
      <c r="A781" s="1" t="s">
        <v>1591</v>
      </c>
      <c r="B781" s="1" t="s">
        <v>3164</v>
      </c>
    </row>
    <row r="782" spans="1:2" ht="15.5" x14ac:dyDescent="0.35">
      <c r="A782" s="1" t="s">
        <v>1590</v>
      </c>
      <c r="B782" s="1" t="s">
        <v>3165</v>
      </c>
    </row>
    <row r="783" spans="1:2" ht="15.5" x14ac:dyDescent="0.35">
      <c r="A783" s="1" t="s">
        <v>1589</v>
      </c>
      <c r="B783" s="1" t="s">
        <v>3166</v>
      </c>
    </row>
    <row r="784" spans="1:2" ht="15.5" x14ac:dyDescent="0.35">
      <c r="A784" s="1" t="s">
        <v>1588</v>
      </c>
      <c r="B784" s="1" t="s">
        <v>3167</v>
      </c>
    </row>
    <row r="785" spans="1:2" ht="15.5" x14ac:dyDescent="0.35">
      <c r="A785" s="1" t="s">
        <v>1587</v>
      </c>
      <c r="B785" s="1" t="s">
        <v>3168</v>
      </c>
    </row>
    <row r="786" spans="1:2" ht="15.5" x14ac:dyDescent="0.35">
      <c r="A786" s="1" t="s">
        <v>1586</v>
      </c>
      <c r="B786" s="1" t="s">
        <v>3169</v>
      </c>
    </row>
    <row r="787" spans="1:2" ht="15.5" x14ac:dyDescent="0.35">
      <c r="A787" s="1" t="s">
        <v>1585</v>
      </c>
      <c r="B787" s="1" t="s">
        <v>3170</v>
      </c>
    </row>
    <row r="788" spans="1:2" ht="15.5" x14ac:dyDescent="0.35">
      <c r="A788" s="1" t="s">
        <v>1584</v>
      </c>
      <c r="B788" s="1" t="s">
        <v>3171</v>
      </c>
    </row>
    <row r="789" spans="1:2" ht="15.5" x14ac:dyDescent="0.35">
      <c r="A789" s="1" t="s">
        <v>1583</v>
      </c>
      <c r="B789" s="1" t="s">
        <v>3172</v>
      </c>
    </row>
    <row r="790" spans="1:2" ht="15.5" x14ac:dyDescent="0.35">
      <c r="A790" s="1" t="s">
        <v>1582</v>
      </c>
      <c r="B790" s="1" t="s">
        <v>3173</v>
      </c>
    </row>
    <row r="791" spans="1:2" ht="15.5" x14ac:dyDescent="0.35">
      <c r="A791" s="1" t="s">
        <v>1581</v>
      </c>
      <c r="B791" s="1" t="s">
        <v>3174</v>
      </c>
    </row>
    <row r="792" spans="1:2" ht="15.5" x14ac:dyDescent="0.35">
      <c r="A792" s="1" t="s">
        <v>1580</v>
      </c>
      <c r="B792" s="1" t="s">
        <v>3175</v>
      </c>
    </row>
    <row r="793" spans="1:2" ht="15.5" x14ac:dyDescent="0.35">
      <c r="A793" s="1" t="s">
        <v>1579</v>
      </c>
      <c r="B793" s="1" t="s">
        <v>3176</v>
      </c>
    </row>
    <row r="794" spans="1:2" ht="15.5" x14ac:dyDescent="0.35">
      <c r="A794" s="1" t="s">
        <v>1578</v>
      </c>
      <c r="B794" s="1" t="s">
        <v>3177</v>
      </c>
    </row>
    <row r="795" spans="1:2" ht="15.5" x14ac:dyDescent="0.35">
      <c r="A795" s="1" t="s">
        <v>1577</v>
      </c>
      <c r="B795" s="1" t="s">
        <v>3178</v>
      </c>
    </row>
    <row r="796" spans="1:2" ht="15.5" x14ac:dyDescent="0.35">
      <c r="A796" s="1" t="s">
        <v>1576</v>
      </c>
      <c r="B796" s="1" t="s">
        <v>3179</v>
      </c>
    </row>
    <row r="797" spans="1:2" ht="15.5" x14ac:dyDescent="0.35">
      <c r="A797" s="1" t="s">
        <v>1575</v>
      </c>
      <c r="B797" s="1" t="s">
        <v>3180</v>
      </c>
    </row>
    <row r="798" spans="1:2" ht="15.5" x14ac:dyDescent="0.35">
      <c r="A798" s="1" t="s">
        <v>1574</v>
      </c>
      <c r="B798" s="1" t="s">
        <v>3181</v>
      </c>
    </row>
    <row r="799" spans="1:2" ht="15.5" x14ac:dyDescent="0.35">
      <c r="A799" s="1" t="s">
        <v>1573</v>
      </c>
      <c r="B799" s="1" t="s">
        <v>3182</v>
      </c>
    </row>
    <row r="800" spans="1:2" ht="15.5" x14ac:dyDescent="0.35">
      <c r="A800" s="1" t="s">
        <v>1572</v>
      </c>
      <c r="B800" s="1" t="s">
        <v>3183</v>
      </c>
    </row>
    <row r="801" spans="1:2" ht="15.5" x14ac:dyDescent="0.35">
      <c r="A801" s="1" t="s">
        <v>1571</v>
      </c>
      <c r="B801" s="1" t="s">
        <v>3184</v>
      </c>
    </row>
    <row r="802" spans="1:2" ht="15.5" x14ac:dyDescent="0.35">
      <c r="A802" s="1" t="s">
        <v>1570</v>
      </c>
      <c r="B802" s="1" t="s">
        <v>3185</v>
      </c>
    </row>
    <row r="803" spans="1:2" ht="15.5" x14ac:dyDescent="0.35">
      <c r="A803" s="1" t="s">
        <v>1569</v>
      </c>
      <c r="B803" s="1" t="s">
        <v>3186</v>
      </c>
    </row>
    <row r="804" spans="1:2" ht="15.5" x14ac:dyDescent="0.35">
      <c r="A804" s="1" t="s">
        <v>1568</v>
      </c>
      <c r="B804" s="1" t="s">
        <v>3187</v>
      </c>
    </row>
    <row r="805" spans="1:2" ht="15.5" x14ac:dyDescent="0.35">
      <c r="A805" s="1" t="s">
        <v>1567</v>
      </c>
      <c r="B805" s="1" t="s">
        <v>3188</v>
      </c>
    </row>
    <row r="806" spans="1:2" ht="15.5" x14ac:dyDescent="0.35">
      <c r="A806" s="1" t="s">
        <v>1566</v>
      </c>
      <c r="B806" s="1" t="s">
        <v>3189</v>
      </c>
    </row>
    <row r="807" spans="1:2" ht="15.5" x14ac:dyDescent="0.35">
      <c r="A807" s="1" t="s">
        <v>1565</v>
      </c>
      <c r="B807" s="1" t="s">
        <v>3190</v>
      </c>
    </row>
    <row r="808" spans="1:2" ht="15.5" x14ac:dyDescent="0.35">
      <c r="A808" s="1" t="s">
        <v>1564</v>
      </c>
      <c r="B808" s="1" t="s">
        <v>3191</v>
      </c>
    </row>
    <row r="809" spans="1:2" ht="15.5" x14ac:dyDescent="0.35">
      <c r="A809" s="1" t="s">
        <v>1563</v>
      </c>
      <c r="B809" s="1" t="s">
        <v>3192</v>
      </c>
    </row>
    <row r="810" spans="1:2" ht="15.5" x14ac:dyDescent="0.35">
      <c r="A810" s="1" t="s">
        <v>1562</v>
      </c>
      <c r="B810" s="1" t="s">
        <v>3193</v>
      </c>
    </row>
    <row r="811" spans="1:2" ht="15.5" x14ac:dyDescent="0.35">
      <c r="A811" s="1" t="s">
        <v>1561</v>
      </c>
      <c r="B811" s="1" t="s">
        <v>3194</v>
      </c>
    </row>
    <row r="812" spans="1:2" ht="15.5" x14ac:dyDescent="0.35">
      <c r="A812" s="1" t="s">
        <v>1560</v>
      </c>
      <c r="B812" s="1" t="s">
        <v>3195</v>
      </c>
    </row>
    <row r="813" spans="1:2" ht="15.5" x14ac:dyDescent="0.35">
      <c r="A813" s="1" t="s">
        <v>1559</v>
      </c>
      <c r="B813" s="1" t="s">
        <v>3196</v>
      </c>
    </row>
    <row r="814" spans="1:2" ht="15.5" x14ac:dyDescent="0.35">
      <c r="A814" s="1" t="s">
        <v>1558</v>
      </c>
      <c r="B814" s="1" t="s">
        <v>3197</v>
      </c>
    </row>
    <row r="815" spans="1:2" ht="15.5" x14ac:dyDescent="0.35">
      <c r="A815" s="1" t="s">
        <v>1557</v>
      </c>
      <c r="B815" s="1" t="s">
        <v>3198</v>
      </c>
    </row>
    <row r="816" spans="1:2" ht="15.5" x14ac:dyDescent="0.35">
      <c r="A816" s="1" t="s">
        <v>1556</v>
      </c>
      <c r="B816" s="1" t="s">
        <v>3199</v>
      </c>
    </row>
    <row r="817" spans="1:2" ht="15.5" x14ac:dyDescent="0.35">
      <c r="A817" s="1" t="s">
        <v>1555</v>
      </c>
      <c r="B817" s="1" t="s">
        <v>3200</v>
      </c>
    </row>
    <row r="818" spans="1:2" ht="15.5" x14ac:dyDescent="0.35">
      <c r="A818" s="1" t="s">
        <v>1554</v>
      </c>
      <c r="B818" s="1" t="s">
        <v>3201</v>
      </c>
    </row>
    <row r="819" spans="1:2" ht="15.5" x14ac:dyDescent="0.35">
      <c r="A819" s="1" t="s">
        <v>1553</v>
      </c>
      <c r="B819" s="1" t="s">
        <v>3202</v>
      </c>
    </row>
    <row r="820" spans="1:2" ht="15.5" x14ac:dyDescent="0.35">
      <c r="A820" s="1" t="s">
        <v>1552</v>
      </c>
      <c r="B820" s="1" t="s">
        <v>3203</v>
      </c>
    </row>
    <row r="821" spans="1:2" ht="15.5" x14ac:dyDescent="0.35">
      <c r="A821" s="1" t="s">
        <v>1551</v>
      </c>
      <c r="B821" s="1" t="s">
        <v>3204</v>
      </c>
    </row>
    <row r="822" spans="1:2" ht="15.5" x14ac:dyDescent="0.35">
      <c r="A822" s="1" t="s">
        <v>1550</v>
      </c>
      <c r="B822" s="1" t="s">
        <v>3205</v>
      </c>
    </row>
    <row r="823" spans="1:2" ht="15.5" x14ac:dyDescent="0.35">
      <c r="A823" s="1" t="s">
        <v>1549</v>
      </c>
      <c r="B823" s="1" t="s">
        <v>3206</v>
      </c>
    </row>
    <row r="824" spans="1:2" ht="15.5" x14ac:dyDescent="0.35">
      <c r="A824" s="1" t="s">
        <v>1548</v>
      </c>
      <c r="B824" s="1" t="s">
        <v>3207</v>
      </c>
    </row>
    <row r="825" spans="1:2" ht="15.5" x14ac:dyDescent="0.35">
      <c r="A825" s="1" t="s">
        <v>1547</v>
      </c>
      <c r="B825" s="1" t="s">
        <v>3208</v>
      </c>
    </row>
    <row r="826" spans="1:2" ht="15.5" x14ac:dyDescent="0.35">
      <c r="A826" s="1" t="s">
        <v>1546</v>
      </c>
      <c r="B826" s="1" t="s">
        <v>3209</v>
      </c>
    </row>
    <row r="827" spans="1:2" ht="15.5" x14ac:dyDescent="0.35">
      <c r="A827" s="1" t="s">
        <v>1545</v>
      </c>
      <c r="B827" s="1" t="s">
        <v>3210</v>
      </c>
    </row>
    <row r="828" spans="1:2" ht="15.5" x14ac:dyDescent="0.35">
      <c r="A828" s="1" t="s">
        <v>1544</v>
      </c>
      <c r="B828" s="1" t="s">
        <v>3211</v>
      </c>
    </row>
    <row r="829" spans="1:2" ht="15.5" x14ac:dyDescent="0.35">
      <c r="A829" s="1" t="s">
        <v>1543</v>
      </c>
      <c r="B829" s="1" t="s">
        <v>3212</v>
      </c>
    </row>
    <row r="830" spans="1:2" ht="15.5" x14ac:dyDescent="0.35">
      <c r="A830" s="1" t="s">
        <v>1542</v>
      </c>
      <c r="B830" s="1" t="s">
        <v>3213</v>
      </c>
    </row>
    <row r="831" spans="1:2" ht="15.5" x14ac:dyDescent="0.35">
      <c r="A831" s="1" t="s">
        <v>1541</v>
      </c>
      <c r="B831" s="1" t="s">
        <v>3214</v>
      </c>
    </row>
    <row r="832" spans="1:2" ht="15.5" x14ac:dyDescent="0.35">
      <c r="A832" s="1" t="s">
        <v>1540</v>
      </c>
      <c r="B832" s="1" t="s">
        <v>3215</v>
      </c>
    </row>
    <row r="833" spans="1:2" ht="15.5" x14ac:dyDescent="0.35">
      <c r="A833" s="1" t="s">
        <v>1539</v>
      </c>
      <c r="B833" s="1" t="s">
        <v>3216</v>
      </c>
    </row>
    <row r="834" spans="1:2" ht="15.5" x14ac:dyDescent="0.35">
      <c r="A834" s="1" t="s">
        <v>1538</v>
      </c>
      <c r="B834" s="1" t="s">
        <v>3217</v>
      </c>
    </row>
    <row r="835" spans="1:2" ht="15.5" x14ac:dyDescent="0.35">
      <c r="A835" s="1" t="s">
        <v>1537</v>
      </c>
      <c r="B835" s="1" t="s">
        <v>3218</v>
      </c>
    </row>
    <row r="836" spans="1:2" ht="15.5" x14ac:dyDescent="0.35">
      <c r="A836" s="1" t="s">
        <v>1536</v>
      </c>
      <c r="B836" s="1" t="s">
        <v>3219</v>
      </c>
    </row>
    <row r="837" spans="1:2" ht="15.5" x14ac:dyDescent="0.35">
      <c r="A837" s="1" t="s">
        <v>1535</v>
      </c>
      <c r="B837" s="1" t="s">
        <v>3220</v>
      </c>
    </row>
    <row r="838" spans="1:2" ht="15.5" x14ac:dyDescent="0.35">
      <c r="A838" s="1" t="s">
        <v>1534</v>
      </c>
      <c r="B838" s="1" t="s">
        <v>3221</v>
      </c>
    </row>
    <row r="839" spans="1:2" ht="15.5" x14ac:dyDescent="0.35">
      <c r="A839" s="1" t="s">
        <v>1533</v>
      </c>
      <c r="B839" s="1" t="s">
        <v>3222</v>
      </c>
    </row>
    <row r="840" spans="1:2" ht="15.5" x14ac:dyDescent="0.35">
      <c r="A840" s="1" t="s">
        <v>1532</v>
      </c>
      <c r="B840" s="1" t="s">
        <v>3223</v>
      </c>
    </row>
    <row r="841" spans="1:2" ht="15.5" x14ac:dyDescent="0.35">
      <c r="A841" s="1" t="s">
        <v>1531</v>
      </c>
      <c r="B841" s="1" t="s">
        <v>3224</v>
      </c>
    </row>
    <row r="842" spans="1:2" ht="15.5" x14ac:dyDescent="0.35">
      <c r="A842" s="1" t="s">
        <v>1530</v>
      </c>
      <c r="B842" s="1" t="s">
        <v>3225</v>
      </c>
    </row>
    <row r="843" spans="1:2" ht="15.5" x14ac:dyDescent="0.35">
      <c r="A843" s="1" t="s">
        <v>1529</v>
      </c>
      <c r="B843" s="1" t="s">
        <v>3226</v>
      </c>
    </row>
    <row r="844" spans="1:2" ht="15.5" x14ac:dyDescent="0.35">
      <c r="A844" s="1" t="s">
        <v>1528</v>
      </c>
      <c r="B844" s="1" t="s">
        <v>3227</v>
      </c>
    </row>
    <row r="845" spans="1:2" ht="15.5" x14ac:dyDescent="0.35">
      <c r="A845" s="1" t="s">
        <v>1527</v>
      </c>
      <c r="B845" s="1" t="s">
        <v>3228</v>
      </c>
    </row>
    <row r="846" spans="1:2" ht="15.5" x14ac:dyDescent="0.35">
      <c r="A846" s="1" t="s">
        <v>1526</v>
      </c>
      <c r="B846" s="1" t="s">
        <v>3229</v>
      </c>
    </row>
    <row r="847" spans="1:2" ht="15.5" x14ac:dyDescent="0.35">
      <c r="A847" s="1" t="s">
        <v>1525</v>
      </c>
      <c r="B847" s="1" t="s">
        <v>3230</v>
      </c>
    </row>
    <row r="848" spans="1:2" ht="15.5" x14ac:dyDescent="0.35">
      <c r="A848" s="1" t="s">
        <v>1524</v>
      </c>
      <c r="B848" s="1" t="s">
        <v>3231</v>
      </c>
    </row>
    <row r="849" spans="1:2" ht="15.5" x14ac:dyDescent="0.35">
      <c r="A849" s="1" t="s">
        <v>1523</v>
      </c>
      <c r="B849" s="1" t="s">
        <v>3232</v>
      </c>
    </row>
    <row r="850" spans="1:2" ht="15.5" x14ac:dyDescent="0.35">
      <c r="A850" s="1" t="s">
        <v>1522</v>
      </c>
      <c r="B850" s="1" t="s">
        <v>3233</v>
      </c>
    </row>
    <row r="851" spans="1:2" ht="15.5" x14ac:dyDescent="0.35">
      <c r="A851" s="1" t="s">
        <v>1521</v>
      </c>
      <c r="B851" s="1" t="s">
        <v>3234</v>
      </c>
    </row>
    <row r="852" spans="1:2" ht="15.5" x14ac:dyDescent="0.35">
      <c r="A852" s="1" t="s">
        <v>1520</v>
      </c>
      <c r="B852" s="1" t="s">
        <v>3235</v>
      </c>
    </row>
    <row r="853" spans="1:2" ht="15.5" x14ac:dyDescent="0.35">
      <c r="A853" s="1" t="s">
        <v>1519</v>
      </c>
      <c r="B853" s="1" t="s">
        <v>3236</v>
      </c>
    </row>
    <row r="854" spans="1:2" ht="15.5" x14ac:dyDescent="0.35">
      <c r="A854" s="1" t="s">
        <v>1518</v>
      </c>
      <c r="B854" s="1" t="s">
        <v>3237</v>
      </c>
    </row>
    <row r="855" spans="1:2" ht="15.5" x14ac:dyDescent="0.35">
      <c r="A855" s="1" t="s">
        <v>1517</v>
      </c>
      <c r="B855" s="1" t="s">
        <v>3238</v>
      </c>
    </row>
    <row r="856" spans="1:2" ht="15.5" x14ac:dyDescent="0.35">
      <c r="A856" s="1" t="s">
        <v>1516</v>
      </c>
      <c r="B856" s="1" t="s">
        <v>3239</v>
      </c>
    </row>
    <row r="857" spans="1:2" ht="15.5" x14ac:dyDescent="0.35">
      <c r="A857" s="1" t="s">
        <v>1515</v>
      </c>
      <c r="B857" s="1" t="s">
        <v>3240</v>
      </c>
    </row>
    <row r="858" spans="1:2" ht="15.5" x14ac:dyDescent="0.35">
      <c r="A858" s="1" t="s">
        <v>1514</v>
      </c>
      <c r="B858" s="1" t="s">
        <v>3241</v>
      </c>
    </row>
    <row r="859" spans="1:2" ht="15.5" x14ac:dyDescent="0.35">
      <c r="A859" s="1" t="s">
        <v>1513</v>
      </c>
      <c r="B859" s="1" t="s">
        <v>3242</v>
      </c>
    </row>
    <row r="860" spans="1:2" ht="15.5" x14ac:dyDescent="0.35">
      <c r="A860" s="1" t="s">
        <v>1512</v>
      </c>
      <c r="B860" s="1" t="s">
        <v>3243</v>
      </c>
    </row>
    <row r="861" spans="1:2" ht="15.5" x14ac:dyDescent="0.35">
      <c r="A861" s="1" t="s">
        <v>1511</v>
      </c>
      <c r="B861" s="1" t="s">
        <v>3244</v>
      </c>
    </row>
    <row r="862" spans="1:2" ht="15.5" x14ac:dyDescent="0.35">
      <c r="A862" s="1" t="s">
        <v>1510</v>
      </c>
      <c r="B862" s="1" t="s">
        <v>3245</v>
      </c>
    </row>
    <row r="863" spans="1:2" ht="15.5" x14ac:dyDescent="0.35">
      <c r="A863" s="1" t="s">
        <v>1509</v>
      </c>
      <c r="B863" s="1" t="s">
        <v>3246</v>
      </c>
    </row>
    <row r="864" spans="1:2" ht="15.5" x14ac:dyDescent="0.35">
      <c r="A864" s="1" t="s">
        <v>1508</v>
      </c>
      <c r="B864" s="1" t="s">
        <v>3247</v>
      </c>
    </row>
    <row r="865" spans="1:2" ht="15.5" x14ac:dyDescent="0.35">
      <c r="A865" s="1" t="s">
        <v>1507</v>
      </c>
      <c r="B865" s="1" t="s">
        <v>3248</v>
      </c>
    </row>
    <row r="866" spans="1:2" ht="15.5" x14ac:dyDescent="0.35">
      <c r="A866" s="1" t="s">
        <v>1506</v>
      </c>
      <c r="B866" s="1" t="s">
        <v>3249</v>
      </c>
    </row>
    <row r="867" spans="1:2" ht="15.5" x14ac:dyDescent="0.35">
      <c r="A867" s="1" t="s">
        <v>1505</v>
      </c>
      <c r="B867" s="1" t="s">
        <v>3250</v>
      </c>
    </row>
    <row r="868" spans="1:2" ht="15.5" x14ac:dyDescent="0.35">
      <c r="A868" s="1" t="s">
        <v>1504</v>
      </c>
      <c r="B868" s="1" t="s">
        <v>3251</v>
      </c>
    </row>
    <row r="869" spans="1:2" ht="15.5" x14ac:dyDescent="0.35">
      <c r="A869" s="1" t="s">
        <v>1503</v>
      </c>
      <c r="B869" s="1" t="s">
        <v>3252</v>
      </c>
    </row>
    <row r="870" spans="1:2" ht="15.5" x14ac:dyDescent="0.35">
      <c r="A870" s="1" t="s">
        <v>1502</v>
      </c>
      <c r="B870" s="1" t="s">
        <v>3253</v>
      </c>
    </row>
    <row r="871" spans="1:2" ht="15.5" x14ac:dyDescent="0.35">
      <c r="A871" s="1" t="s">
        <v>1501</v>
      </c>
      <c r="B871" s="1" t="s">
        <v>3254</v>
      </c>
    </row>
    <row r="872" spans="1:2" ht="15.5" x14ac:dyDescent="0.35">
      <c r="A872" s="1" t="s">
        <v>1500</v>
      </c>
      <c r="B872" s="1" t="s">
        <v>3255</v>
      </c>
    </row>
    <row r="873" spans="1:2" ht="15.5" x14ac:dyDescent="0.35">
      <c r="A873" s="1" t="s">
        <v>1499</v>
      </c>
      <c r="B873" s="1" t="s">
        <v>3256</v>
      </c>
    </row>
    <row r="874" spans="1:2" ht="15.5" x14ac:dyDescent="0.35">
      <c r="A874" s="1" t="s">
        <v>1498</v>
      </c>
      <c r="B874" s="1" t="s">
        <v>3257</v>
      </c>
    </row>
    <row r="875" spans="1:2" ht="15.5" x14ac:dyDescent="0.35">
      <c r="A875" s="1" t="s">
        <v>1497</v>
      </c>
      <c r="B875" s="1" t="s">
        <v>3258</v>
      </c>
    </row>
    <row r="876" spans="1:2" ht="15.5" x14ac:dyDescent="0.35">
      <c r="A876" s="1" t="s">
        <v>1496</v>
      </c>
      <c r="B876" s="1" t="s">
        <v>3259</v>
      </c>
    </row>
    <row r="877" spans="1:2" ht="15.5" x14ac:dyDescent="0.35">
      <c r="A877" s="1" t="s">
        <v>1495</v>
      </c>
      <c r="B877" s="1" t="s">
        <v>3260</v>
      </c>
    </row>
    <row r="878" spans="1:2" ht="15.5" x14ac:dyDescent="0.35">
      <c r="A878" s="1" t="s">
        <v>1494</v>
      </c>
      <c r="B878" s="1" t="s">
        <v>3261</v>
      </c>
    </row>
    <row r="879" spans="1:2" ht="15.5" x14ac:dyDescent="0.35">
      <c r="A879" s="1" t="s">
        <v>1493</v>
      </c>
      <c r="B879" s="1" t="s">
        <v>3262</v>
      </c>
    </row>
    <row r="880" spans="1:2" ht="15.5" x14ac:dyDescent="0.35">
      <c r="A880" s="1" t="s">
        <v>1492</v>
      </c>
      <c r="B880" s="1" t="s">
        <v>3263</v>
      </c>
    </row>
    <row r="881" spans="1:2" ht="15.5" x14ac:dyDescent="0.35">
      <c r="A881" s="1" t="s">
        <v>1491</v>
      </c>
      <c r="B881" s="1" t="s">
        <v>3264</v>
      </c>
    </row>
    <row r="882" spans="1:2" ht="15.5" x14ac:dyDescent="0.35">
      <c r="A882" s="1" t="s">
        <v>1490</v>
      </c>
      <c r="B882" s="1" t="s">
        <v>3265</v>
      </c>
    </row>
    <row r="883" spans="1:2" ht="15.5" x14ac:dyDescent="0.35">
      <c r="A883" s="1" t="s">
        <v>1489</v>
      </c>
      <c r="B883" s="1" t="s">
        <v>3266</v>
      </c>
    </row>
    <row r="884" spans="1:2" ht="15.5" x14ac:dyDescent="0.35">
      <c r="A884" s="1" t="s">
        <v>1488</v>
      </c>
      <c r="B884" s="1" t="s">
        <v>3267</v>
      </c>
    </row>
    <row r="885" spans="1:2" ht="15.5" x14ac:dyDescent="0.35">
      <c r="A885" s="1" t="s">
        <v>1487</v>
      </c>
      <c r="B885" s="1" t="s">
        <v>3268</v>
      </c>
    </row>
    <row r="886" spans="1:2" ht="15.5" x14ac:dyDescent="0.35">
      <c r="A886" s="1" t="s">
        <v>1486</v>
      </c>
      <c r="B886" s="1" t="s">
        <v>3269</v>
      </c>
    </row>
    <row r="887" spans="1:2" ht="15.5" x14ac:dyDescent="0.35">
      <c r="A887" s="1" t="s">
        <v>1485</v>
      </c>
      <c r="B887" s="1" t="s">
        <v>3270</v>
      </c>
    </row>
    <row r="888" spans="1:2" ht="15.5" x14ac:dyDescent="0.35">
      <c r="A888" s="1" t="s">
        <v>1484</v>
      </c>
      <c r="B888" s="1" t="s">
        <v>3271</v>
      </c>
    </row>
    <row r="889" spans="1:2" ht="15.5" x14ac:dyDescent="0.35">
      <c r="A889" s="1" t="s">
        <v>1483</v>
      </c>
      <c r="B889" s="1" t="s">
        <v>3272</v>
      </c>
    </row>
    <row r="890" spans="1:2" ht="15.5" x14ac:dyDescent="0.35">
      <c r="A890" s="1" t="s">
        <v>1482</v>
      </c>
      <c r="B890" s="1" t="s">
        <v>3273</v>
      </c>
    </row>
    <row r="891" spans="1:2" ht="15.5" x14ac:dyDescent="0.35">
      <c r="A891" s="1" t="s">
        <v>1481</v>
      </c>
      <c r="B891" s="1" t="s">
        <v>3274</v>
      </c>
    </row>
    <row r="892" spans="1:2" ht="15.5" x14ac:dyDescent="0.35">
      <c r="A892" s="1" t="s">
        <v>1480</v>
      </c>
      <c r="B892" s="1" t="s">
        <v>3275</v>
      </c>
    </row>
    <row r="893" spans="1:2" ht="15.5" x14ac:dyDescent="0.35">
      <c r="A893" s="1" t="s">
        <v>1479</v>
      </c>
      <c r="B893" s="1" t="s">
        <v>3276</v>
      </c>
    </row>
    <row r="894" spans="1:2" ht="15.5" x14ac:dyDescent="0.35">
      <c r="A894" s="1" t="s">
        <v>1478</v>
      </c>
      <c r="B894" s="1" t="s">
        <v>3277</v>
      </c>
    </row>
    <row r="895" spans="1:2" ht="15.5" x14ac:dyDescent="0.35">
      <c r="A895" s="1" t="s">
        <v>1477</v>
      </c>
      <c r="B895" s="1" t="s">
        <v>3278</v>
      </c>
    </row>
    <row r="896" spans="1:2" ht="15.5" x14ac:dyDescent="0.35">
      <c r="A896" s="1" t="s">
        <v>1476</v>
      </c>
      <c r="B896" s="1" t="s">
        <v>3279</v>
      </c>
    </row>
    <row r="897" spans="1:2" ht="15.5" x14ac:dyDescent="0.35">
      <c r="A897" s="1" t="s">
        <v>1475</v>
      </c>
      <c r="B897" s="1" t="s">
        <v>3280</v>
      </c>
    </row>
    <row r="898" spans="1:2" ht="15.5" x14ac:dyDescent="0.35">
      <c r="A898" s="1" t="s">
        <v>1474</v>
      </c>
      <c r="B898" s="1" t="s">
        <v>3281</v>
      </c>
    </row>
    <row r="899" spans="1:2" ht="15.5" x14ac:dyDescent="0.35">
      <c r="A899" s="1" t="s">
        <v>1473</v>
      </c>
      <c r="B899" s="1" t="s">
        <v>3282</v>
      </c>
    </row>
    <row r="900" spans="1:2" ht="15.5" x14ac:dyDescent="0.35">
      <c r="A900" s="1" t="s">
        <v>1472</v>
      </c>
      <c r="B900" s="1" t="s">
        <v>3283</v>
      </c>
    </row>
    <row r="901" spans="1:2" ht="15.5" x14ac:dyDescent="0.35">
      <c r="A901" s="1" t="s">
        <v>1471</v>
      </c>
      <c r="B901" s="1" t="s">
        <v>3284</v>
      </c>
    </row>
    <row r="902" spans="1:2" ht="15.5" x14ac:dyDescent="0.35">
      <c r="A902" s="1" t="s">
        <v>1470</v>
      </c>
      <c r="B902" s="1" t="s">
        <v>3285</v>
      </c>
    </row>
    <row r="903" spans="1:2" ht="15.5" x14ac:dyDescent="0.35">
      <c r="A903" s="1" t="s">
        <v>1469</v>
      </c>
      <c r="B903" s="1" t="s">
        <v>3286</v>
      </c>
    </row>
    <row r="904" spans="1:2" ht="15.5" x14ac:dyDescent="0.35">
      <c r="A904" s="1" t="s">
        <v>1468</v>
      </c>
      <c r="B904" s="1" t="s">
        <v>3287</v>
      </c>
    </row>
    <row r="905" spans="1:2" ht="15.5" x14ac:dyDescent="0.35">
      <c r="A905" s="1" t="s">
        <v>1467</v>
      </c>
      <c r="B905" s="1" t="s">
        <v>3288</v>
      </c>
    </row>
    <row r="906" spans="1:2" ht="15.5" x14ac:dyDescent="0.35">
      <c r="A906" s="1" t="s">
        <v>1466</v>
      </c>
      <c r="B906" s="1" t="s">
        <v>3289</v>
      </c>
    </row>
    <row r="907" spans="1:2" ht="15.5" x14ac:dyDescent="0.35">
      <c r="A907" s="1" t="s">
        <v>1465</v>
      </c>
      <c r="B907" s="1" t="s">
        <v>3290</v>
      </c>
    </row>
    <row r="908" spans="1:2" ht="15.5" x14ac:dyDescent="0.35">
      <c r="A908" s="1" t="s">
        <v>1464</v>
      </c>
      <c r="B908" s="1" t="s">
        <v>3291</v>
      </c>
    </row>
    <row r="909" spans="1:2" ht="15.5" x14ac:dyDescent="0.35">
      <c r="A909" s="1" t="s">
        <v>1463</v>
      </c>
      <c r="B909" s="1" t="s">
        <v>3292</v>
      </c>
    </row>
    <row r="910" spans="1:2" ht="15.5" x14ac:dyDescent="0.35">
      <c r="A910" s="1" t="s">
        <v>1462</v>
      </c>
      <c r="B910" s="1" t="s">
        <v>3293</v>
      </c>
    </row>
    <row r="911" spans="1:2" ht="15.5" x14ac:dyDescent="0.35">
      <c r="A911" s="1" t="s">
        <v>1461</v>
      </c>
      <c r="B911" s="1" t="s">
        <v>3294</v>
      </c>
    </row>
    <row r="912" spans="1:2" ht="15.5" x14ac:dyDescent="0.35">
      <c r="A912" s="1" t="s">
        <v>1460</v>
      </c>
      <c r="B912" s="1" t="s">
        <v>3295</v>
      </c>
    </row>
    <row r="913" spans="1:2" ht="15.5" x14ac:dyDescent="0.35">
      <c r="A913" s="1" t="s">
        <v>1459</v>
      </c>
      <c r="B913" s="1" t="s">
        <v>3296</v>
      </c>
    </row>
    <row r="914" spans="1:2" ht="15.5" x14ac:dyDescent="0.35">
      <c r="A914" s="1" t="s">
        <v>1458</v>
      </c>
      <c r="B914" s="1" t="s">
        <v>3297</v>
      </c>
    </row>
    <row r="915" spans="1:2" ht="15.5" x14ac:dyDescent="0.35">
      <c r="A915" s="1" t="s">
        <v>1457</v>
      </c>
      <c r="B915" s="1" t="s">
        <v>3298</v>
      </c>
    </row>
    <row r="916" spans="1:2" ht="15.5" x14ac:dyDescent="0.35">
      <c r="A916" s="1" t="s">
        <v>1456</v>
      </c>
      <c r="B916" s="1" t="s">
        <v>3299</v>
      </c>
    </row>
    <row r="917" spans="1:2" ht="15.5" x14ac:dyDescent="0.35">
      <c r="A917" s="1" t="s">
        <v>1455</v>
      </c>
      <c r="B917" s="1" t="s">
        <v>3300</v>
      </c>
    </row>
    <row r="918" spans="1:2" ht="15.5" x14ac:dyDescent="0.35">
      <c r="A918" s="1" t="s">
        <v>1454</v>
      </c>
      <c r="B918" s="1" t="s">
        <v>3301</v>
      </c>
    </row>
    <row r="919" spans="1:2" ht="15.5" x14ac:dyDescent="0.35">
      <c r="A919" s="1" t="s">
        <v>1453</v>
      </c>
      <c r="B919" s="1" t="s">
        <v>3302</v>
      </c>
    </row>
    <row r="920" spans="1:2" ht="15.5" x14ac:dyDescent="0.35">
      <c r="A920" s="1" t="s">
        <v>1452</v>
      </c>
      <c r="B920" s="1" t="s">
        <v>3303</v>
      </c>
    </row>
    <row r="921" spans="1:2" ht="15.5" x14ac:dyDescent="0.35">
      <c r="A921" s="1" t="s">
        <v>1451</v>
      </c>
      <c r="B921" s="1" t="s">
        <v>3304</v>
      </c>
    </row>
    <row r="922" spans="1:2" ht="15.5" x14ac:dyDescent="0.35">
      <c r="A922" s="1" t="s">
        <v>1450</v>
      </c>
      <c r="B922" s="1" t="s">
        <v>3305</v>
      </c>
    </row>
    <row r="923" spans="1:2" ht="15.5" x14ac:dyDescent="0.35">
      <c r="A923" s="1" t="s">
        <v>1449</v>
      </c>
      <c r="B923" s="1" t="s">
        <v>3306</v>
      </c>
    </row>
    <row r="924" spans="1:2" ht="15.5" x14ac:dyDescent="0.35">
      <c r="A924" s="1" t="s">
        <v>1448</v>
      </c>
      <c r="B924" s="1" t="s">
        <v>3307</v>
      </c>
    </row>
    <row r="925" spans="1:2" ht="15.5" x14ac:dyDescent="0.35">
      <c r="A925" s="1" t="s">
        <v>1447</v>
      </c>
      <c r="B925" s="1" t="s">
        <v>3308</v>
      </c>
    </row>
    <row r="926" spans="1:2" ht="15.5" x14ac:dyDescent="0.35">
      <c r="A926" s="1" t="s">
        <v>1446</v>
      </c>
      <c r="B926" s="1" t="s">
        <v>3309</v>
      </c>
    </row>
    <row r="927" spans="1:2" ht="15.5" x14ac:dyDescent="0.35">
      <c r="A927" s="1" t="s">
        <v>1445</v>
      </c>
      <c r="B927" s="1" t="s">
        <v>3310</v>
      </c>
    </row>
    <row r="928" spans="1:2" ht="15.5" x14ac:dyDescent="0.35">
      <c r="A928" s="1" t="s">
        <v>1444</v>
      </c>
      <c r="B928" s="1" t="s">
        <v>3311</v>
      </c>
    </row>
    <row r="929" spans="1:2" ht="15.5" x14ac:dyDescent="0.35">
      <c r="A929" s="1" t="s">
        <v>1443</v>
      </c>
      <c r="B929" s="1" t="s">
        <v>3312</v>
      </c>
    </row>
    <row r="930" spans="1:2" ht="15.5" x14ac:dyDescent="0.35">
      <c r="A930" s="1" t="s">
        <v>1442</v>
      </c>
      <c r="B930" s="1" t="s">
        <v>3313</v>
      </c>
    </row>
    <row r="931" spans="1:2" ht="15.5" x14ac:dyDescent="0.35">
      <c r="A931" s="1" t="s">
        <v>1441</v>
      </c>
      <c r="B931" s="1" t="s">
        <v>3314</v>
      </c>
    </row>
    <row r="932" spans="1:2" ht="15.5" x14ac:dyDescent="0.35">
      <c r="A932" s="1" t="s">
        <v>1440</v>
      </c>
      <c r="B932" s="1" t="s">
        <v>3315</v>
      </c>
    </row>
    <row r="933" spans="1:2" ht="15.5" x14ac:dyDescent="0.35">
      <c r="A933" s="1" t="s">
        <v>1439</v>
      </c>
      <c r="B933" s="1" t="s">
        <v>3316</v>
      </c>
    </row>
    <row r="934" spans="1:2" ht="15.5" x14ac:dyDescent="0.35">
      <c r="A934" s="1" t="s">
        <v>1438</v>
      </c>
      <c r="B934" s="1" t="s">
        <v>3317</v>
      </c>
    </row>
    <row r="935" spans="1:2" ht="15.5" x14ac:dyDescent="0.35">
      <c r="A935" s="1" t="s">
        <v>1437</v>
      </c>
      <c r="B935" s="1" t="s">
        <v>3318</v>
      </c>
    </row>
    <row r="936" spans="1:2" ht="15.5" x14ac:dyDescent="0.35">
      <c r="A936" s="1" t="s">
        <v>1436</v>
      </c>
      <c r="B936" s="1" t="s">
        <v>3319</v>
      </c>
    </row>
    <row r="937" spans="1:2" ht="15.5" x14ac:dyDescent="0.35">
      <c r="A937" s="1" t="s">
        <v>1435</v>
      </c>
      <c r="B937" s="1" t="s">
        <v>3320</v>
      </c>
    </row>
    <row r="938" spans="1:2" ht="15.5" x14ac:dyDescent="0.35">
      <c r="A938" s="1" t="s">
        <v>1434</v>
      </c>
      <c r="B938" s="1" t="s">
        <v>3321</v>
      </c>
    </row>
    <row r="939" spans="1:2" ht="15.5" x14ac:dyDescent="0.35">
      <c r="A939" s="1" t="s">
        <v>1433</v>
      </c>
      <c r="B939" s="1" t="s">
        <v>3322</v>
      </c>
    </row>
    <row r="940" spans="1:2" ht="15.5" x14ac:dyDescent="0.35">
      <c r="A940" s="1" t="s">
        <v>1432</v>
      </c>
      <c r="B940" s="1" t="s">
        <v>3323</v>
      </c>
    </row>
    <row r="941" spans="1:2" ht="15.5" x14ac:dyDescent="0.35">
      <c r="A941" s="1" t="s">
        <v>1431</v>
      </c>
      <c r="B941" s="1" t="s">
        <v>3324</v>
      </c>
    </row>
    <row r="942" spans="1:2" ht="15.5" x14ac:dyDescent="0.35">
      <c r="A942" s="1" t="s">
        <v>1430</v>
      </c>
      <c r="B942" s="1" t="s">
        <v>3325</v>
      </c>
    </row>
    <row r="943" spans="1:2" ht="15.5" x14ac:dyDescent="0.35">
      <c r="A943" s="1" t="s">
        <v>1429</v>
      </c>
      <c r="B943" s="1" t="s">
        <v>3326</v>
      </c>
    </row>
    <row r="944" spans="1:2" ht="15.5" x14ac:dyDescent="0.35">
      <c r="A944" s="1" t="s">
        <v>1428</v>
      </c>
      <c r="B944" s="1" t="s">
        <v>3327</v>
      </c>
    </row>
    <row r="945" spans="1:2" ht="15.5" x14ac:dyDescent="0.35">
      <c r="A945" s="1" t="s">
        <v>1427</v>
      </c>
      <c r="B945" s="1" t="s">
        <v>3328</v>
      </c>
    </row>
    <row r="946" spans="1:2" ht="15.5" x14ac:dyDescent="0.35">
      <c r="A946" s="1" t="s">
        <v>1426</v>
      </c>
      <c r="B946" s="1" t="s">
        <v>3329</v>
      </c>
    </row>
    <row r="947" spans="1:2" ht="15.5" x14ac:dyDescent="0.35">
      <c r="A947" s="1" t="s">
        <v>1425</v>
      </c>
      <c r="B947" s="1" t="s">
        <v>3330</v>
      </c>
    </row>
    <row r="948" spans="1:2" ht="15.5" x14ac:dyDescent="0.35">
      <c r="A948" s="1" t="s">
        <v>1424</v>
      </c>
      <c r="B948" s="1" t="s">
        <v>3331</v>
      </c>
    </row>
    <row r="949" spans="1:2" ht="15.5" x14ac:dyDescent="0.35">
      <c r="A949" s="1" t="s">
        <v>1423</v>
      </c>
      <c r="B949" s="1" t="s">
        <v>3332</v>
      </c>
    </row>
    <row r="950" spans="1:2" ht="15.5" x14ac:dyDescent="0.35">
      <c r="A950" s="1" t="s">
        <v>1422</v>
      </c>
      <c r="B950" s="1" t="s">
        <v>3333</v>
      </c>
    </row>
    <row r="951" spans="1:2" ht="15.5" x14ac:dyDescent="0.35">
      <c r="A951" s="1" t="s">
        <v>1421</v>
      </c>
      <c r="B951" s="1" t="s">
        <v>3334</v>
      </c>
    </row>
    <row r="952" spans="1:2" ht="15.5" x14ac:dyDescent="0.35">
      <c r="A952" s="1" t="s">
        <v>1420</v>
      </c>
      <c r="B952" s="1" t="s">
        <v>3335</v>
      </c>
    </row>
    <row r="953" spans="1:2" ht="15.5" x14ac:dyDescent="0.35">
      <c r="A953" s="1" t="s">
        <v>1419</v>
      </c>
      <c r="B953" s="1" t="s">
        <v>3336</v>
      </c>
    </row>
    <row r="954" spans="1:2" ht="15.5" x14ac:dyDescent="0.35">
      <c r="A954" s="1" t="s">
        <v>1418</v>
      </c>
      <c r="B954" s="1" t="s">
        <v>3337</v>
      </c>
    </row>
    <row r="955" spans="1:2" ht="15.5" x14ac:dyDescent="0.35">
      <c r="A955" s="1" t="s">
        <v>1417</v>
      </c>
      <c r="B955" s="1" t="s">
        <v>3338</v>
      </c>
    </row>
    <row r="956" spans="1:2" ht="15.5" x14ac:dyDescent="0.35">
      <c r="A956" s="1" t="s">
        <v>1416</v>
      </c>
      <c r="B956" s="1" t="s">
        <v>3339</v>
      </c>
    </row>
    <row r="957" spans="1:2" ht="15.5" x14ac:dyDescent="0.35">
      <c r="A957" s="1" t="s">
        <v>1415</v>
      </c>
      <c r="B957" s="1" t="s">
        <v>3340</v>
      </c>
    </row>
    <row r="958" spans="1:2" ht="15.5" x14ac:dyDescent="0.35">
      <c r="A958" s="1" t="s">
        <v>1414</v>
      </c>
      <c r="B958" s="1" t="s">
        <v>3341</v>
      </c>
    </row>
    <row r="959" spans="1:2" ht="15.5" x14ac:dyDescent="0.35">
      <c r="A959" s="1" t="s">
        <v>1413</v>
      </c>
      <c r="B959" s="1" t="s">
        <v>3342</v>
      </c>
    </row>
    <row r="960" spans="1:2" ht="15.5" x14ac:dyDescent="0.35">
      <c r="A960" s="1" t="s">
        <v>1412</v>
      </c>
      <c r="B960" s="1" t="s">
        <v>3343</v>
      </c>
    </row>
    <row r="961" spans="1:2" ht="15.5" x14ac:dyDescent="0.35">
      <c r="A961" s="1" t="s">
        <v>1411</v>
      </c>
      <c r="B961" s="1" t="s">
        <v>3344</v>
      </c>
    </row>
    <row r="962" spans="1:2" ht="15.5" x14ac:dyDescent="0.35">
      <c r="A962" s="1" t="s">
        <v>1410</v>
      </c>
      <c r="B962" s="1" t="s">
        <v>3345</v>
      </c>
    </row>
    <row r="963" spans="1:2" ht="15.5" x14ac:dyDescent="0.35">
      <c r="A963" s="1" t="s">
        <v>1409</v>
      </c>
      <c r="B963" s="1" t="s">
        <v>3346</v>
      </c>
    </row>
    <row r="964" spans="1:2" ht="15.5" x14ac:dyDescent="0.35">
      <c r="A964" s="1" t="s">
        <v>1408</v>
      </c>
      <c r="B964" s="1" t="s">
        <v>3347</v>
      </c>
    </row>
    <row r="965" spans="1:2" ht="15.5" x14ac:dyDescent="0.35">
      <c r="A965" s="1" t="s">
        <v>1407</v>
      </c>
      <c r="B965" s="1" t="s">
        <v>3348</v>
      </c>
    </row>
    <row r="966" spans="1:2" ht="15.5" x14ac:dyDescent="0.35">
      <c r="A966" s="1" t="s">
        <v>1406</v>
      </c>
      <c r="B966" s="1" t="s">
        <v>3349</v>
      </c>
    </row>
    <row r="967" spans="1:2" ht="15.5" x14ac:dyDescent="0.35">
      <c r="A967" s="1" t="s">
        <v>1405</v>
      </c>
      <c r="B967" s="1" t="s">
        <v>3350</v>
      </c>
    </row>
    <row r="968" spans="1:2" ht="15.5" x14ac:dyDescent="0.35">
      <c r="A968" s="1" t="s">
        <v>1404</v>
      </c>
      <c r="B968" s="1" t="s">
        <v>3351</v>
      </c>
    </row>
    <row r="969" spans="1:2" ht="15.5" x14ac:dyDescent="0.35">
      <c r="A969" s="1" t="s">
        <v>1403</v>
      </c>
      <c r="B969" s="1" t="s">
        <v>3352</v>
      </c>
    </row>
    <row r="970" spans="1:2" ht="15.5" x14ac:dyDescent="0.35">
      <c r="A970" s="1" t="s">
        <v>1402</v>
      </c>
      <c r="B970" s="1" t="s">
        <v>3353</v>
      </c>
    </row>
    <row r="971" spans="1:2" ht="15.5" x14ac:dyDescent="0.35">
      <c r="A971" s="1" t="s">
        <v>1401</v>
      </c>
      <c r="B971" s="1" t="s">
        <v>3354</v>
      </c>
    </row>
    <row r="972" spans="1:2" ht="15.5" x14ac:dyDescent="0.35">
      <c r="A972" s="1" t="s">
        <v>1400</v>
      </c>
      <c r="B972" s="1" t="s">
        <v>3355</v>
      </c>
    </row>
    <row r="973" spans="1:2" ht="15.5" x14ac:dyDescent="0.35">
      <c r="A973" s="1" t="s">
        <v>1399</v>
      </c>
      <c r="B973" s="1" t="s">
        <v>3356</v>
      </c>
    </row>
    <row r="974" spans="1:2" ht="15.5" x14ac:dyDescent="0.35">
      <c r="A974" s="1" t="s">
        <v>1398</v>
      </c>
      <c r="B974" s="1" t="s">
        <v>3357</v>
      </c>
    </row>
    <row r="975" spans="1:2" ht="15.5" x14ac:dyDescent="0.35">
      <c r="A975" s="1" t="s">
        <v>1397</v>
      </c>
      <c r="B975" s="1" t="s">
        <v>3358</v>
      </c>
    </row>
    <row r="976" spans="1:2" ht="15.5" x14ac:dyDescent="0.35">
      <c r="A976" s="1" t="s">
        <v>1396</v>
      </c>
      <c r="B976" s="1" t="s">
        <v>3359</v>
      </c>
    </row>
    <row r="977" spans="1:2" ht="15.5" x14ac:dyDescent="0.35">
      <c r="A977" s="1" t="s">
        <v>1395</v>
      </c>
      <c r="B977" s="1" t="s">
        <v>3360</v>
      </c>
    </row>
    <row r="978" spans="1:2" ht="15.5" x14ac:dyDescent="0.35">
      <c r="A978" s="1" t="s">
        <v>1394</v>
      </c>
      <c r="B978" s="1" t="s">
        <v>3361</v>
      </c>
    </row>
    <row r="979" spans="1:2" ht="15.5" x14ac:dyDescent="0.35">
      <c r="A979" s="1" t="s">
        <v>1393</v>
      </c>
      <c r="B979" s="1" t="s">
        <v>3362</v>
      </c>
    </row>
    <row r="980" spans="1:2" ht="15.5" x14ac:dyDescent="0.35">
      <c r="A980" s="1" t="s">
        <v>1392</v>
      </c>
      <c r="B980" s="1" t="s">
        <v>3363</v>
      </c>
    </row>
    <row r="981" spans="1:2" ht="15.5" x14ac:dyDescent="0.35">
      <c r="A981" s="1" t="s">
        <v>1391</v>
      </c>
      <c r="B981" s="1" t="s">
        <v>3364</v>
      </c>
    </row>
    <row r="982" spans="1:2" ht="15.5" x14ac:dyDescent="0.35">
      <c r="A982" s="1" t="s">
        <v>1390</v>
      </c>
      <c r="B982" s="1" t="s">
        <v>3365</v>
      </c>
    </row>
    <row r="983" spans="1:2" ht="15.5" x14ac:dyDescent="0.35">
      <c r="A983" s="1" t="s">
        <v>1389</v>
      </c>
      <c r="B983" s="1" t="s">
        <v>3366</v>
      </c>
    </row>
    <row r="984" spans="1:2" ht="15.5" x14ac:dyDescent="0.35">
      <c r="A984" s="1" t="s">
        <v>1388</v>
      </c>
      <c r="B984" s="1" t="s">
        <v>3367</v>
      </c>
    </row>
    <row r="985" spans="1:2" ht="15.5" x14ac:dyDescent="0.35">
      <c r="A985" s="1" t="s">
        <v>1387</v>
      </c>
      <c r="B985" s="1" t="s">
        <v>3368</v>
      </c>
    </row>
    <row r="986" spans="1:2" ht="15.5" x14ac:dyDescent="0.35">
      <c r="A986" s="1" t="s">
        <v>1386</v>
      </c>
      <c r="B986" s="1" t="s">
        <v>3369</v>
      </c>
    </row>
    <row r="987" spans="1:2" ht="15.5" x14ac:dyDescent="0.35">
      <c r="A987" s="1" t="s">
        <v>1385</v>
      </c>
      <c r="B987" s="1" t="s">
        <v>3370</v>
      </c>
    </row>
    <row r="988" spans="1:2" ht="15.5" x14ac:dyDescent="0.35">
      <c r="A988" s="1" t="s">
        <v>1384</v>
      </c>
      <c r="B988" s="1" t="s">
        <v>3371</v>
      </c>
    </row>
    <row r="989" spans="1:2" ht="15.5" x14ac:dyDescent="0.35">
      <c r="A989" s="1" t="s">
        <v>1383</v>
      </c>
      <c r="B989" s="1" t="s">
        <v>3372</v>
      </c>
    </row>
    <row r="990" spans="1:2" ht="15.5" x14ac:dyDescent="0.35">
      <c r="A990" s="1" t="s">
        <v>1382</v>
      </c>
      <c r="B990" s="1" t="s">
        <v>3373</v>
      </c>
    </row>
    <row r="991" spans="1:2" ht="15.5" x14ac:dyDescent="0.35">
      <c r="A991" s="1" t="s">
        <v>1381</v>
      </c>
      <c r="B991" s="1" t="s">
        <v>3374</v>
      </c>
    </row>
    <row r="992" spans="1:2" ht="15.5" x14ac:dyDescent="0.35">
      <c r="A992" s="1" t="s">
        <v>1380</v>
      </c>
      <c r="B992" s="1" t="s">
        <v>3375</v>
      </c>
    </row>
    <row r="993" spans="1:2" ht="15.5" x14ac:dyDescent="0.35">
      <c r="A993" s="1" t="s">
        <v>1379</v>
      </c>
      <c r="B993" s="1" t="s">
        <v>3376</v>
      </c>
    </row>
    <row r="994" spans="1:2" ht="15.5" x14ac:dyDescent="0.35">
      <c r="A994" s="1" t="s">
        <v>1378</v>
      </c>
      <c r="B994" s="1" t="s">
        <v>3377</v>
      </c>
    </row>
    <row r="995" spans="1:2" ht="15.5" x14ac:dyDescent="0.35">
      <c r="A995" s="1" t="s">
        <v>1377</v>
      </c>
      <c r="B995" s="1" t="s">
        <v>3378</v>
      </c>
    </row>
    <row r="996" spans="1:2" ht="15.5" x14ac:dyDescent="0.35">
      <c r="A996" s="1" t="s">
        <v>1376</v>
      </c>
      <c r="B996" s="1" t="s">
        <v>3379</v>
      </c>
    </row>
    <row r="997" spans="1:2" ht="15.5" x14ac:dyDescent="0.35">
      <c r="A997" s="1" t="s">
        <v>1375</v>
      </c>
      <c r="B997" s="1" t="s">
        <v>3380</v>
      </c>
    </row>
    <row r="998" spans="1:2" ht="15.5" x14ac:dyDescent="0.35">
      <c r="A998" s="1" t="s">
        <v>1374</v>
      </c>
      <c r="B998" s="1" t="s">
        <v>3381</v>
      </c>
    </row>
    <row r="999" spans="1:2" ht="15.5" x14ac:dyDescent="0.35">
      <c r="A999" s="1" t="s">
        <v>1373</v>
      </c>
      <c r="B999" s="1" t="s">
        <v>3382</v>
      </c>
    </row>
    <row r="1000" spans="1:2" ht="15.5" x14ac:dyDescent="0.35">
      <c r="A1000" s="1" t="s">
        <v>1372</v>
      </c>
      <c r="B1000" s="1" t="s">
        <v>3383</v>
      </c>
    </row>
    <row r="1001" spans="1:2" ht="15.5" x14ac:dyDescent="0.35">
      <c r="A1001" s="1" t="s">
        <v>1371</v>
      </c>
      <c r="B1001" s="1" t="s">
        <v>3384</v>
      </c>
    </row>
    <row r="1002" spans="1:2" ht="15.5" x14ac:dyDescent="0.35">
      <c r="A1002" s="1" t="s">
        <v>1370</v>
      </c>
      <c r="B1002" s="1" t="s">
        <v>3385</v>
      </c>
    </row>
    <row r="1003" spans="1:2" ht="15.5" x14ac:dyDescent="0.35">
      <c r="A1003" s="1" t="s">
        <v>1369</v>
      </c>
      <c r="B1003" s="1" t="s">
        <v>3386</v>
      </c>
    </row>
    <row r="1004" spans="1:2" ht="15.5" x14ac:dyDescent="0.35">
      <c r="A1004" s="1" t="s">
        <v>1368</v>
      </c>
      <c r="B1004" s="1" t="s">
        <v>3387</v>
      </c>
    </row>
    <row r="1005" spans="1:2" ht="15.5" x14ac:dyDescent="0.35">
      <c r="A1005" s="1" t="s">
        <v>1367</v>
      </c>
      <c r="B1005" s="1" t="s">
        <v>3388</v>
      </c>
    </row>
    <row r="1006" spans="1:2" ht="15.5" x14ac:dyDescent="0.35">
      <c r="A1006" s="1" t="s">
        <v>1366</v>
      </c>
      <c r="B1006" s="1" t="s">
        <v>3389</v>
      </c>
    </row>
    <row r="1007" spans="1:2" ht="15.5" x14ac:dyDescent="0.35">
      <c r="A1007" s="1" t="s">
        <v>1365</v>
      </c>
      <c r="B1007" s="1" t="s">
        <v>3390</v>
      </c>
    </row>
    <row r="1008" spans="1:2" ht="15.5" x14ac:dyDescent="0.35">
      <c r="A1008" s="1" t="s">
        <v>1364</v>
      </c>
      <c r="B1008" s="1" t="s">
        <v>3391</v>
      </c>
    </row>
    <row r="1009" spans="1:2" ht="15.5" x14ac:dyDescent="0.35">
      <c r="A1009" s="1" t="s">
        <v>1363</v>
      </c>
      <c r="B1009" s="1" t="s">
        <v>3392</v>
      </c>
    </row>
    <row r="1010" spans="1:2" ht="15.5" x14ac:dyDescent="0.35">
      <c r="A1010" s="1" t="s">
        <v>1362</v>
      </c>
      <c r="B1010" s="1" t="s">
        <v>3393</v>
      </c>
    </row>
    <row r="1011" spans="1:2" ht="15.5" x14ac:dyDescent="0.35">
      <c r="A1011" s="1" t="s">
        <v>1361</v>
      </c>
      <c r="B1011" s="1" t="s">
        <v>3394</v>
      </c>
    </row>
    <row r="1012" spans="1:2" ht="15.5" x14ac:dyDescent="0.35">
      <c r="A1012" s="1" t="s">
        <v>1360</v>
      </c>
      <c r="B1012" s="1" t="s">
        <v>3395</v>
      </c>
    </row>
    <row r="1013" spans="1:2" ht="15.5" x14ac:dyDescent="0.35">
      <c r="A1013" s="1" t="s">
        <v>1359</v>
      </c>
      <c r="B1013" s="1" t="s">
        <v>3396</v>
      </c>
    </row>
    <row r="1014" spans="1:2" ht="15.5" x14ac:dyDescent="0.35">
      <c r="A1014" s="1" t="s">
        <v>1358</v>
      </c>
      <c r="B1014" s="1" t="s">
        <v>3397</v>
      </c>
    </row>
    <row r="1015" spans="1:2" ht="15.5" x14ac:dyDescent="0.35">
      <c r="A1015" s="1" t="s">
        <v>1357</v>
      </c>
      <c r="B1015" s="1" t="s">
        <v>3398</v>
      </c>
    </row>
    <row r="1016" spans="1:2" ht="15.5" x14ac:dyDescent="0.35">
      <c r="A1016" s="1" t="s">
        <v>1356</v>
      </c>
      <c r="B1016" s="1" t="s">
        <v>3399</v>
      </c>
    </row>
    <row r="1017" spans="1:2" ht="15.5" x14ac:dyDescent="0.35">
      <c r="A1017" s="1" t="s">
        <v>1355</v>
      </c>
      <c r="B1017" s="1" t="s">
        <v>3400</v>
      </c>
    </row>
    <row r="1018" spans="1:2" ht="15.5" x14ac:dyDescent="0.35">
      <c r="A1018" s="1" t="s">
        <v>1354</v>
      </c>
      <c r="B1018" s="1" t="s">
        <v>3401</v>
      </c>
    </row>
    <row r="1019" spans="1:2" ht="15.5" x14ac:dyDescent="0.35">
      <c r="A1019" s="1" t="s">
        <v>1353</v>
      </c>
      <c r="B1019" s="1" t="s">
        <v>3402</v>
      </c>
    </row>
    <row r="1020" spans="1:2" ht="15.5" x14ac:dyDescent="0.35">
      <c r="A1020" s="1" t="s">
        <v>1352</v>
      </c>
      <c r="B1020" s="1" t="s">
        <v>3403</v>
      </c>
    </row>
    <row r="1021" spans="1:2" ht="15.5" x14ac:dyDescent="0.35">
      <c r="A1021" s="1" t="s">
        <v>1351</v>
      </c>
      <c r="B1021" s="1" t="s">
        <v>3404</v>
      </c>
    </row>
    <row r="1022" spans="1:2" ht="15.5" x14ac:dyDescent="0.35">
      <c r="A1022" s="1" t="s">
        <v>1350</v>
      </c>
      <c r="B1022" s="1" t="s">
        <v>3405</v>
      </c>
    </row>
    <row r="1023" spans="1:2" ht="15.5" x14ac:dyDescent="0.35">
      <c r="A1023" s="1" t="s">
        <v>1349</v>
      </c>
      <c r="B1023" s="1" t="s">
        <v>3406</v>
      </c>
    </row>
    <row r="1024" spans="1:2" ht="15.5" x14ac:dyDescent="0.35">
      <c r="A1024" s="1" t="s">
        <v>1348</v>
      </c>
      <c r="B1024" s="1" t="s">
        <v>3407</v>
      </c>
    </row>
    <row r="1025" spans="1:2" ht="15.5" x14ac:dyDescent="0.35">
      <c r="A1025" s="1" t="s">
        <v>1347</v>
      </c>
      <c r="B1025" s="1" t="s">
        <v>3408</v>
      </c>
    </row>
    <row r="1026" spans="1:2" ht="15.5" x14ac:dyDescent="0.35">
      <c r="A1026" s="1" t="s">
        <v>1346</v>
      </c>
      <c r="B1026" s="1" t="s">
        <v>3409</v>
      </c>
    </row>
    <row r="1027" spans="1:2" ht="15.5" x14ac:dyDescent="0.35">
      <c r="A1027" s="1" t="s">
        <v>1345</v>
      </c>
      <c r="B1027" s="1" t="s">
        <v>3410</v>
      </c>
    </row>
    <row r="1028" spans="1:2" ht="15.5" x14ac:dyDescent="0.35">
      <c r="A1028" s="1" t="s">
        <v>1344</v>
      </c>
      <c r="B1028" s="1" t="s">
        <v>3411</v>
      </c>
    </row>
    <row r="1029" spans="1:2" ht="15.5" x14ac:dyDescent="0.35">
      <c r="A1029" s="1" t="s">
        <v>1343</v>
      </c>
      <c r="B1029" s="1" t="s">
        <v>3412</v>
      </c>
    </row>
    <row r="1030" spans="1:2" ht="15.5" x14ac:dyDescent="0.35">
      <c r="A1030" s="1" t="s">
        <v>1342</v>
      </c>
      <c r="B1030" s="1" t="s">
        <v>3413</v>
      </c>
    </row>
    <row r="1031" spans="1:2" ht="15.5" x14ac:dyDescent="0.35">
      <c r="A1031" s="1" t="s">
        <v>1341</v>
      </c>
      <c r="B1031" s="1" t="s">
        <v>3414</v>
      </c>
    </row>
    <row r="1032" spans="1:2" ht="15.5" x14ac:dyDescent="0.35">
      <c r="A1032" s="1" t="s">
        <v>1340</v>
      </c>
      <c r="B1032" s="1" t="s">
        <v>3415</v>
      </c>
    </row>
    <row r="1033" spans="1:2" ht="15.5" x14ac:dyDescent="0.35">
      <c r="A1033" s="1" t="s">
        <v>1339</v>
      </c>
      <c r="B1033" s="1" t="s">
        <v>3416</v>
      </c>
    </row>
    <row r="1034" spans="1:2" ht="15.5" x14ac:dyDescent="0.35">
      <c r="A1034" s="1" t="s">
        <v>1338</v>
      </c>
      <c r="B1034" s="1" t="s">
        <v>3417</v>
      </c>
    </row>
    <row r="1035" spans="1:2" ht="15.5" x14ac:dyDescent="0.35">
      <c r="A1035" s="1" t="s">
        <v>1337</v>
      </c>
      <c r="B1035" s="1" t="s">
        <v>3418</v>
      </c>
    </row>
    <row r="1036" spans="1:2" ht="15.5" x14ac:dyDescent="0.35">
      <c r="A1036" s="1" t="s">
        <v>1336</v>
      </c>
      <c r="B1036" s="1" t="s">
        <v>3419</v>
      </c>
    </row>
    <row r="1037" spans="1:2" ht="15.5" x14ac:dyDescent="0.35">
      <c r="A1037" s="1" t="s">
        <v>1335</v>
      </c>
      <c r="B1037" s="1" t="s">
        <v>3420</v>
      </c>
    </row>
    <row r="1038" spans="1:2" ht="15.5" x14ac:dyDescent="0.35">
      <c r="A1038" s="1" t="s">
        <v>1334</v>
      </c>
      <c r="B1038" s="1" t="s">
        <v>3421</v>
      </c>
    </row>
    <row r="1039" spans="1:2" ht="15.5" x14ac:dyDescent="0.35">
      <c r="A1039" s="1" t="s">
        <v>1333</v>
      </c>
      <c r="B1039" s="1" t="s">
        <v>3422</v>
      </c>
    </row>
    <row r="1040" spans="1:2" ht="15.5" x14ac:dyDescent="0.35">
      <c r="A1040" s="1" t="s">
        <v>1332</v>
      </c>
      <c r="B1040" s="1" t="s">
        <v>3423</v>
      </c>
    </row>
    <row r="1041" spans="1:2" ht="15.5" x14ac:dyDescent="0.35">
      <c r="A1041" s="1" t="s">
        <v>1331</v>
      </c>
      <c r="B1041" s="1" t="s">
        <v>3424</v>
      </c>
    </row>
    <row r="1042" spans="1:2" ht="15.5" x14ac:dyDescent="0.35">
      <c r="A1042" s="1" t="s">
        <v>1330</v>
      </c>
      <c r="B1042" s="1" t="s">
        <v>3425</v>
      </c>
    </row>
    <row r="1043" spans="1:2" ht="15.5" x14ac:dyDescent="0.35">
      <c r="A1043" s="1" t="s">
        <v>1329</v>
      </c>
      <c r="B1043" s="1" t="s">
        <v>3426</v>
      </c>
    </row>
    <row r="1044" spans="1:2" ht="15.5" x14ac:dyDescent="0.35">
      <c r="A1044" s="1" t="s">
        <v>1328</v>
      </c>
      <c r="B1044" s="1" t="s">
        <v>3427</v>
      </c>
    </row>
    <row r="1045" spans="1:2" ht="15.5" x14ac:dyDescent="0.35">
      <c r="A1045" s="1" t="s">
        <v>1327</v>
      </c>
      <c r="B1045" s="1" t="s">
        <v>3428</v>
      </c>
    </row>
    <row r="1046" spans="1:2" ht="15.5" x14ac:dyDescent="0.35">
      <c r="A1046" s="1" t="s">
        <v>1326</v>
      </c>
      <c r="B1046" s="1" t="s">
        <v>3429</v>
      </c>
    </row>
    <row r="1047" spans="1:2" ht="15.5" x14ac:dyDescent="0.35">
      <c r="A1047" s="1" t="s">
        <v>1325</v>
      </c>
      <c r="B1047" s="1" t="s">
        <v>3430</v>
      </c>
    </row>
    <row r="1048" spans="1:2" ht="15.5" x14ac:dyDescent="0.35">
      <c r="A1048" s="1" t="s">
        <v>1324</v>
      </c>
      <c r="B1048" s="1" t="s">
        <v>3431</v>
      </c>
    </row>
    <row r="1049" spans="1:2" ht="15.5" x14ac:dyDescent="0.35">
      <c r="A1049" s="1" t="s">
        <v>1323</v>
      </c>
      <c r="B1049" s="1" t="s">
        <v>3432</v>
      </c>
    </row>
    <row r="1050" spans="1:2" ht="15.5" x14ac:dyDescent="0.35">
      <c r="A1050" s="1" t="s">
        <v>1322</v>
      </c>
      <c r="B1050" s="1" t="s">
        <v>3433</v>
      </c>
    </row>
    <row r="1051" spans="1:2" ht="15.5" x14ac:dyDescent="0.35">
      <c r="A1051" s="1" t="s">
        <v>1321</v>
      </c>
      <c r="B1051" s="1" t="s">
        <v>3434</v>
      </c>
    </row>
    <row r="1052" spans="1:2" ht="15.5" x14ac:dyDescent="0.35">
      <c r="A1052" s="1" t="s">
        <v>1320</v>
      </c>
      <c r="B1052" s="1" t="s">
        <v>3435</v>
      </c>
    </row>
    <row r="1053" spans="1:2" ht="15.5" x14ac:dyDescent="0.35">
      <c r="A1053" s="1" t="s">
        <v>1319</v>
      </c>
      <c r="B1053" s="1" t="s">
        <v>3436</v>
      </c>
    </row>
    <row r="1054" spans="1:2" ht="15.5" x14ac:dyDescent="0.35">
      <c r="A1054" s="1" t="s">
        <v>1318</v>
      </c>
      <c r="B1054" s="1" t="s">
        <v>3437</v>
      </c>
    </row>
    <row r="1055" spans="1:2" ht="15.5" x14ac:dyDescent="0.35">
      <c r="A1055" s="1" t="s">
        <v>1317</v>
      </c>
      <c r="B1055" s="1" t="s">
        <v>3438</v>
      </c>
    </row>
    <row r="1056" spans="1:2" ht="15.5" x14ac:dyDescent="0.35">
      <c r="A1056" s="1" t="s">
        <v>1316</v>
      </c>
      <c r="B1056" s="1" t="s">
        <v>3439</v>
      </c>
    </row>
    <row r="1057" spans="1:2" ht="15.5" x14ac:dyDescent="0.35">
      <c r="A1057" s="1" t="s">
        <v>1315</v>
      </c>
      <c r="B1057" s="1" t="s">
        <v>3440</v>
      </c>
    </row>
    <row r="1058" spans="1:2" ht="15.5" x14ac:dyDescent="0.35">
      <c r="A1058" s="1" t="s">
        <v>1314</v>
      </c>
      <c r="B1058" s="1" t="s">
        <v>3441</v>
      </c>
    </row>
    <row r="1059" spans="1:2" ht="15.5" x14ac:dyDescent="0.35">
      <c r="A1059" s="1" t="s">
        <v>1313</v>
      </c>
      <c r="B1059" s="1" t="s">
        <v>3442</v>
      </c>
    </row>
    <row r="1060" spans="1:2" ht="15.5" x14ac:dyDescent="0.35">
      <c r="A1060" s="1" t="s">
        <v>1312</v>
      </c>
      <c r="B1060" s="1" t="s">
        <v>3443</v>
      </c>
    </row>
    <row r="1061" spans="1:2" ht="15.5" x14ac:dyDescent="0.35">
      <c r="A1061" s="1" t="s">
        <v>1311</v>
      </c>
      <c r="B1061" s="1" t="s">
        <v>3444</v>
      </c>
    </row>
    <row r="1062" spans="1:2" ht="15.5" x14ac:dyDescent="0.35">
      <c r="A1062" s="1" t="s">
        <v>1310</v>
      </c>
      <c r="B1062" s="1" t="s">
        <v>3445</v>
      </c>
    </row>
    <row r="1063" spans="1:2" ht="15.5" x14ac:dyDescent="0.35">
      <c r="A1063" s="1" t="s">
        <v>1309</v>
      </c>
      <c r="B1063" s="1" t="s">
        <v>3446</v>
      </c>
    </row>
    <row r="1064" spans="1:2" ht="15.5" x14ac:dyDescent="0.35">
      <c r="A1064" s="1" t="s">
        <v>1308</v>
      </c>
      <c r="B1064" s="1" t="s">
        <v>3447</v>
      </c>
    </row>
    <row r="1065" spans="1:2" ht="15.5" x14ac:dyDescent="0.35">
      <c r="A1065" s="1" t="s">
        <v>1307</v>
      </c>
      <c r="B1065" s="1" t="s">
        <v>3448</v>
      </c>
    </row>
    <row r="1066" spans="1:2" ht="15.5" x14ac:dyDescent="0.35">
      <c r="A1066" s="1" t="s">
        <v>1306</v>
      </c>
      <c r="B1066" s="1" t="s">
        <v>3449</v>
      </c>
    </row>
    <row r="1067" spans="1:2" ht="15.5" x14ac:dyDescent="0.35">
      <c r="A1067" s="1" t="s">
        <v>1305</v>
      </c>
      <c r="B1067" s="1" t="s">
        <v>3450</v>
      </c>
    </row>
    <row r="1068" spans="1:2" ht="15.5" x14ac:dyDescent="0.35">
      <c r="A1068" s="1" t="s">
        <v>1304</v>
      </c>
      <c r="B1068" s="1" t="s">
        <v>3451</v>
      </c>
    </row>
    <row r="1069" spans="1:2" ht="15.5" x14ac:dyDescent="0.35">
      <c r="A1069" s="1" t="s">
        <v>1303</v>
      </c>
      <c r="B1069" s="1" t="s">
        <v>3452</v>
      </c>
    </row>
    <row r="1070" spans="1:2" ht="15.5" x14ac:dyDescent="0.35">
      <c r="A1070" s="1" t="s">
        <v>1302</v>
      </c>
      <c r="B1070" s="1" t="s">
        <v>3453</v>
      </c>
    </row>
    <row r="1071" spans="1:2" ht="15.5" x14ac:dyDescent="0.35">
      <c r="A1071" s="1" t="s">
        <v>1301</v>
      </c>
      <c r="B1071" s="1" t="s">
        <v>3454</v>
      </c>
    </row>
    <row r="1072" spans="1:2" ht="15.5" x14ac:dyDescent="0.35">
      <c r="A1072" s="1" t="s">
        <v>1300</v>
      </c>
      <c r="B1072" s="1" t="s">
        <v>3455</v>
      </c>
    </row>
    <row r="1073" spans="1:2" ht="15.5" x14ac:dyDescent="0.35">
      <c r="A1073" s="1" t="s">
        <v>1299</v>
      </c>
      <c r="B1073" s="1" t="s">
        <v>3456</v>
      </c>
    </row>
    <row r="1074" spans="1:2" ht="15.5" x14ac:dyDescent="0.35">
      <c r="A1074" s="1" t="s">
        <v>1298</v>
      </c>
      <c r="B1074" s="1" t="s">
        <v>3457</v>
      </c>
    </row>
    <row r="1075" spans="1:2" ht="15.5" x14ac:dyDescent="0.35">
      <c r="A1075" s="1" t="s">
        <v>1297</v>
      </c>
      <c r="B1075" s="1" t="s">
        <v>3458</v>
      </c>
    </row>
    <row r="1076" spans="1:2" ht="15.5" x14ac:dyDescent="0.35">
      <c r="A1076" s="1" t="s">
        <v>1296</v>
      </c>
      <c r="B1076" s="1" t="s">
        <v>3459</v>
      </c>
    </row>
    <row r="1077" spans="1:2" ht="15.5" x14ac:dyDescent="0.35">
      <c r="A1077" s="1" t="s">
        <v>1295</v>
      </c>
      <c r="B1077" s="1" t="s">
        <v>3460</v>
      </c>
    </row>
    <row r="1078" spans="1:2" ht="15.5" x14ac:dyDescent="0.35">
      <c r="A1078" s="1" t="s">
        <v>1294</v>
      </c>
      <c r="B1078" s="1" t="s">
        <v>3461</v>
      </c>
    </row>
    <row r="1079" spans="1:2" ht="15.5" x14ac:dyDescent="0.35">
      <c r="A1079" s="1" t="s">
        <v>1293</v>
      </c>
      <c r="B1079" s="1" t="s">
        <v>3462</v>
      </c>
    </row>
    <row r="1080" spans="1:2" ht="15.5" x14ac:dyDescent="0.35">
      <c r="A1080" s="1" t="s">
        <v>1292</v>
      </c>
      <c r="B1080" s="1" t="s">
        <v>3463</v>
      </c>
    </row>
    <row r="1081" spans="1:2" ht="15.5" x14ac:dyDescent="0.35">
      <c r="A1081" s="1" t="s">
        <v>1291</v>
      </c>
      <c r="B1081" s="1" t="s">
        <v>3464</v>
      </c>
    </row>
    <row r="1082" spans="1:2" ht="15.5" x14ac:dyDescent="0.35">
      <c r="A1082" s="1" t="s">
        <v>1290</v>
      </c>
      <c r="B1082" s="1" t="s">
        <v>3465</v>
      </c>
    </row>
    <row r="1083" spans="1:2" ht="15.5" x14ac:dyDescent="0.35">
      <c r="A1083" s="1" t="s">
        <v>1289</v>
      </c>
      <c r="B1083" s="1" t="s">
        <v>3466</v>
      </c>
    </row>
    <row r="1084" spans="1:2" ht="15.5" x14ac:dyDescent="0.35">
      <c r="A1084" s="1" t="s">
        <v>1288</v>
      </c>
      <c r="B1084" s="1" t="s">
        <v>3467</v>
      </c>
    </row>
    <row r="1085" spans="1:2" ht="15.5" x14ac:dyDescent="0.35">
      <c r="A1085" s="1" t="s">
        <v>1287</v>
      </c>
      <c r="B1085" s="1" t="s">
        <v>3468</v>
      </c>
    </row>
    <row r="1086" spans="1:2" ht="15.5" x14ac:dyDescent="0.35">
      <c r="A1086" s="1" t="s">
        <v>1286</v>
      </c>
      <c r="B1086" s="1" t="s">
        <v>3469</v>
      </c>
    </row>
    <row r="1087" spans="1:2" ht="15.5" x14ac:dyDescent="0.35">
      <c r="A1087" s="1" t="s">
        <v>1285</v>
      </c>
      <c r="B1087" s="1" t="s">
        <v>3470</v>
      </c>
    </row>
    <row r="1088" spans="1:2" ht="15.5" x14ac:dyDescent="0.35">
      <c r="A1088" s="1" t="s">
        <v>1284</v>
      </c>
      <c r="B1088" s="1" t="s">
        <v>3471</v>
      </c>
    </row>
    <row r="1089" spans="1:2" ht="15.5" x14ac:dyDescent="0.35">
      <c r="A1089" s="1" t="s">
        <v>1283</v>
      </c>
      <c r="B1089" s="1" t="s">
        <v>3472</v>
      </c>
    </row>
    <row r="1090" spans="1:2" ht="15.5" x14ac:dyDescent="0.35">
      <c r="A1090" s="1" t="s">
        <v>1282</v>
      </c>
      <c r="B1090" s="1" t="s">
        <v>3473</v>
      </c>
    </row>
    <row r="1091" spans="1:2" ht="15.5" x14ac:dyDescent="0.35">
      <c r="A1091" s="1" t="s">
        <v>1281</v>
      </c>
      <c r="B1091" s="1" t="s">
        <v>3474</v>
      </c>
    </row>
    <row r="1092" spans="1:2" ht="15.5" x14ac:dyDescent="0.35">
      <c r="A1092" s="1" t="s">
        <v>1280</v>
      </c>
      <c r="B1092" s="1" t="s">
        <v>3475</v>
      </c>
    </row>
    <row r="1093" spans="1:2" ht="15.5" x14ac:dyDescent="0.35">
      <c r="A1093" s="1" t="s">
        <v>1279</v>
      </c>
      <c r="B1093" s="1" t="s">
        <v>3476</v>
      </c>
    </row>
    <row r="1094" spans="1:2" ht="15.5" x14ac:dyDescent="0.35">
      <c r="A1094" s="1" t="s">
        <v>1278</v>
      </c>
      <c r="B1094" s="1" t="s">
        <v>3477</v>
      </c>
    </row>
    <row r="1095" spans="1:2" ht="15.5" x14ac:dyDescent="0.35">
      <c r="A1095" s="1" t="s">
        <v>1277</v>
      </c>
      <c r="B1095" s="1" t="s">
        <v>3478</v>
      </c>
    </row>
    <row r="1096" spans="1:2" ht="15.5" x14ac:dyDescent="0.35">
      <c r="A1096" s="1" t="s">
        <v>1276</v>
      </c>
      <c r="B1096" s="1" t="s">
        <v>3479</v>
      </c>
    </row>
    <row r="1097" spans="1:2" ht="15.5" x14ac:dyDescent="0.35">
      <c r="A1097" s="1" t="s">
        <v>1275</v>
      </c>
      <c r="B1097" s="1" t="s">
        <v>3480</v>
      </c>
    </row>
    <row r="1098" spans="1:2" ht="15.5" x14ac:dyDescent="0.35">
      <c r="A1098" s="1" t="s">
        <v>1274</v>
      </c>
      <c r="B1098" s="1" t="s">
        <v>3481</v>
      </c>
    </row>
    <row r="1099" spans="1:2" ht="15.5" x14ac:dyDescent="0.35">
      <c r="A1099" s="1" t="s">
        <v>1273</v>
      </c>
      <c r="B1099" s="1" t="s">
        <v>3482</v>
      </c>
    </row>
    <row r="1100" spans="1:2" ht="15.5" x14ac:dyDescent="0.35">
      <c r="A1100" s="1" t="s">
        <v>1272</v>
      </c>
      <c r="B1100" s="1" t="s">
        <v>3483</v>
      </c>
    </row>
    <row r="1101" spans="1:2" ht="15.5" x14ac:dyDescent="0.35">
      <c r="A1101" s="1" t="s">
        <v>1271</v>
      </c>
      <c r="B1101" s="1" t="s">
        <v>3484</v>
      </c>
    </row>
    <row r="1102" spans="1:2" ht="15.5" x14ac:dyDescent="0.35">
      <c r="A1102" s="1" t="s">
        <v>1270</v>
      </c>
      <c r="B1102" s="1" t="s">
        <v>3485</v>
      </c>
    </row>
    <row r="1103" spans="1:2" ht="15.5" x14ac:dyDescent="0.35">
      <c r="A1103" s="1" t="s">
        <v>1269</v>
      </c>
      <c r="B1103" s="1" t="s">
        <v>3486</v>
      </c>
    </row>
    <row r="1104" spans="1:2" ht="15.5" x14ac:dyDescent="0.35">
      <c r="A1104" s="1" t="s">
        <v>1268</v>
      </c>
      <c r="B1104" s="1" t="s">
        <v>3487</v>
      </c>
    </row>
    <row r="1105" spans="1:2" ht="15.5" x14ac:dyDescent="0.35">
      <c r="A1105" s="1" t="s">
        <v>1267</v>
      </c>
      <c r="B1105" s="1" t="s">
        <v>3488</v>
      </c>
    </row>
    <row r="1106" spans="1:2" ht="15.5" x14ac:dyDescent="0.35">
      <c r="A1106" s="1" t="s">
        <v>1266</v>
      </c>
      <c r="B1106" s="1" t="s">
        <v>3489</v>
      </c>
    </row>
    <row r="1107" spans="1:2" ht="15.5" x14ac:dyDescent="0.35">
      <c r="A1107" s="1" t="s">
        <v>1265</v>
      </c>
      <c r="B1107" s="1" t="s">
        <v>3490</v>
      </c>
    </row>
    <row r="1108" spans="1:2" ht="15.5" x14ac:dyDescent="0.35">
      <c r="A1108" s="1" t="s">
        <v>1264</v>
      </c>
      <c r="B1108" s="1" t="s">
        <v>3491</v>
      </c>
    </row>
    <row r="1109" spans="1:2" ht="15.5" x14ac:dyDescent="0.35">
      <c r="A1109" s="1" t="s">
        <v>1263</v>
      </c>
      <c r="B1109" s="1" t="s">
        <v>3492</v>
      </c>
    </row>
    <row r="1110" spans="1:2" ht="15.5" x14ac:dyDescent="0.35">
      <c r="A1110" s="1" t="s">
        <v>1262</v>
      </c>
      <c r="B1110" s="1" t="s">
        <v>3493</v>
      </c>
    </row>
    <row r="1111" spans="1:2" ht="15.5" x14ac:dyDescent="0.35">
      <c r="A1111" s="1" t="s">
        <v>1261</v>
      </c>
      <c r="B1111" s="1" t="s">
        <v>3494</v>
      </c>
    </row>
    <row r="1112" spans="1:2" ht="15.5" x14ac:dyDescent="0.35">
      <c r="A1112" s="1" t="s">
        <v>1260</v>
      </c>
      <c r="B1112" s="1" t="s">
        <v>3495</v>
      </c>
    </row>
    <row r="1113" spans="1:2" ht="15.5" x14ac:dyDescent="0.35">
      <c r="A1113" s="1" t="s">
        <v>1259</v>
      </c>
      <c r="B1113" s="1" t="s">
        <v>3496</v>
      </c>
    </row>
    <row r="1114" spans="1:2" ht="15.5" x14ac:dyDescent="0.35">
      <c r="A1114" s="1" t="s">
        <v>1258</v>
      </c>
      <c r="B1114" s="1" t="s">
        <v>3497</v>
      </c>
    </row>
    <row r="1115" spans="1:2" ht="15.5" x14ac:dyDescent="0.35">
      <c r="A1115" s="1" t="s">
        <v>1257</v>
      </c>
      <c r="B1115" s="1" t="s">
        <v>3498</v>
      </c>
    </row>
    <row r="1116" spans="1:2" ht="15.5" x14ac:dyDescent="0.35">
      <c r="A1116" s="1" t="s">
        <v>1256</v>
      </c>
      <c r="B1116" s="1" t="s">
        <v>3499</v>
      </c>
    </row>
    <row r="1117" spans="1:2" ht="15.5" x14ac:dyDescent="0.35">
      <c r="A1117" s="1" t="s">
        <v>1255</v>
      </c>
      <c r="B1117" s="1" t="s">
        <v>3500</v>
      </c>
    </row>
    <row r="1118" spans="1:2" ht="15.5" x14ac:dyDescent="0.35">
      <c r="A1118" s="1" t="s">
        <v>1254</v>
      </c>
      <c r="B1118" s="1" t="s">
        <v>3501</v>
      </c>
    </row>
    <row r="1119" spans="1:2" ht="15.5" x14ac:dyDescent="0.35">
      <c r="A1119" s="1" t="s">
        <v>1253</v>
      </c>
      <c r="B1119" s="1" t="s">
        <v>3502</v>
      </c>
    </row>
    <row r="1120" spans="1:2" ht="15.5" x14ac:dyDescent="0.35">
      <c r="A1120" s="1" t="s">
        <v>1252</v>
      </c>
      <c r="B1120" s="1" t="s">
        <v>3503</v>
      </c>
    </row>
    <row r="1121" spans="1:2" ht="15.5" x14ac:dyDescent="0.35">
      <c r="A1121" s="1" t="s">
        <v>1251</v>
      </c>
      <c r="B1121" s="1" t="s">
        <v>3504</v>
      </c>
    </row>
    <row r="1122" spans="1:2" ht="15.5" x14ac:dyDescent="0.35">
      <c r="A1122" s="1" t="s">
        <v>1250</v>
      </c>
      <c r="B1122" s="1" t="s">
        <v>3505</v>
      </c>
    </row>
    <row r="1123" spans="1:2" ht="15.5" x14ac:dyDescent="0.35">
      <c r="A1123" s="1" t="s">
        <v>1249</v>
      </c>
      <c r="B1123" s="1" t="s">
        <v>3506</v>
      </c>
    </row>
    <row r="1124" spans="1:2" ht="15.5" x14ac:dyDescent="0.35">
      <c r="A1124" s="1" t="s">
        <v>1248</v>
      </c>
      <c r="B1124" s="1" t="s">
        <v>3507</v>
      </c>
    </row>
    <row r="1125" spans="1:2" ht="15.5" x14ac:dyDescent="0.35">
      <c r="A1125" s="1" t="s">
        <v>1247</v>
      </c>
      <c r="B1125" s="1" t="s">
        <v>3508</v>
      </c>
    </row>
    <row r="1126" spans="1:2" ht="15.5" x14ac:dyDescent="0.35">
      <c r="A1126" s="1" t="s">
        <v>1246</v>
      </c>
      <c r="B1126" s="1" t="s">
        <v>3509</v>
      </c>
    </row>
    <row r="1127" spans="1:2" ht="15.5" x14ac:dyDescent="0.35">
      <c r="A1127" s="1" t="s">
        <v>1245</v>
      </c>
      <c r="B1127" s="1" t="s">
        <v>3510</v>
      </c>
    </row>
    <row r="1128" spans="1:2" ht="15.5" x14ac:dyDescent="0.35">
      <c r="A1128" s="1" t="s">
        <v>1244</v>
      </c>
      <c r="B1128" s="1" t="s">
        <v>3511</v>
      </c>
    </row>
    <row r="1129" spans="1:2" ht="15.5" x14ac:dyDescent="0.35">
      <c r="A1129" s="1" t="s">
        <v>1243</v>
      </c>
      <c r="B1129" s="1" t="s">
        <v>3512</v>
      </c>
    </row>
    <row r="1130" spans="1:2" ht="15.5" x14ac:dyDescent="0.35">
      <c r="A1130" s="1" t="s">
        <v>1242</v>
      </c>
      <c r="B1130" s="1" t="s">
        <v>3513</v>
      </c>
    </row>
    <row r="1131" spans="1:2" ht="15.5" x14ac:dyDescent="0.35">
      <c r="A1131" s="1" t="s">
        <v>1241</v>
      </c>
      <c r="B1131" s="1" t="s">
        <v>3514</v>
      </c>
    </row>
    <row r="1132" spans="1:2" ht="15.5" x14ac:dyDescent="0.35">
      <c r="A1132" s="1" t="s">
        <v>1240</v>
      </c>
      <c r="B1132" s="1" t="s">
        <v>3515</v>
      </c>
    </row>
    <row r="1133" spans="1:2" ht="15.5" x14ac:dyDescent="0.35">
      <c r="A1133" s="1" t="s">
        <v>1239</v>
      </c>
      <c r="B1133" s="1" t="s">
        <v>3516</v>
      </c>
    </row>
    <row r="1134" spans="1:2" ht="15.5" x14ac:dyDescent="0.35">
      <c r="A1134" s="1" t="s">
        <v>1238</v>
      </c>
      <c r="B1134" s="1" t="s">
        <v>3517</v>
      </c>
    </row>
    <row r="1135" spans="1:2" ht="15.5" x14ac:dyDescent="0.35">
      <c r="A1135" s="1" t="s">
        <v>1237</v>
      </c>
      <c r="B1135" s="1" t="s">
        <v>3518</v>
      </c>
    </row>
    <row r="1136" spans="1:2" ht="15.5" x14ac:dyDescent="0.35">
      <c r="A1136" s="1" t="s">
        <v>1236</v>
      </c>
      <c r="B1136" s="1" t="s">
        <v>3519</v>
      </c>
    </row>
    <row r="1137" spans="1:2" ht="15.5" x14ac:dyDescent="0.35">
      <c r="A1137" s="1" t="s">
        <v>1235</v>
      </c>
      <c r="B1137" s="1" t="s">
        <v>3520</v>
      </c>
    </row>
    <row r="1138" spans="1:2" ht="15.5" x14ac:dyDescent="0.35">
      <c r="A1138" s="1" t="s">
        <v>1234</v>
      </c>
      <c r="B1138" s="1" t="s">
        <v>3521</v>
      </c>
    </row>
    <row r="1139" spans="1:2" ht="15.5" x14ac:dyDescent="0.35">
      <c r="A1139" s="1" t="s">
        <v>1233</v>
      </c>
      <c r="B1139" s="1" t="s">
        <v>3522</v>
      </c>
    </row>
    <row r="1140" spans="1:2" ht="15.5" x14ac:dyDescent="0.35">
      <c r="A1140" s="1" t="s">
        <v>1232</v>
      </c>
      <c r="B1140" s="1" t="s">
        <v>3523</v>
      </c>
    </row>
    <row r="1141" spans="1:2" ht="15.5" x14ac:dyDescent="0.35">
      <c r="A1141" s="1" t="s">
        <v>1231</v>
      </c>
      <c r="B1141" s="1" t="s">
        <v>3524</v>
      </c>
    </row>
    <row r="1142" spans="1:2" ht="15.5" x14ac:dyDescent="0.35">
      <c r="A1142" s="1" t="s">
        <v>1230</v>
      </c>
      <c r="B1142" s="1" t="s">
        <v>3525</v>
      </c>
    </row>
    <row r="1143" spans="1:2" ht="15.5" x14ac:dyDescent="0.35">
      <c r="A1143" s="1" t="s">
        <v>1229</v>
      </c>
      <c r="B1143" s="1" t="s">
        <v>3526</v>
      </c>
    </row>
    <row r="1144" spans="1:2" ht="15.5" x14ac:dyDescent="0.35">
      <c r="A1144" s="1" t="s">
        <v>1228</v>
      </c>
      <c r="B1144" s="1" t="s">
        <v>3527</v>
      </c>
    </row>
    <row r="1145" spans="1:2" ht="15.5" x14ac:dyDescent="0.35">
      <c r="A1145" s="1" t="s">
        <v>1227</v>
      </c>
      <c r="B1145" s="1" t="s">
        <v>3528</v>
      </c>
    </row>
    <row r="1146" spans="1:2" ht="15.5" x14ac:dyDescent="0.35">
      <c r="A1146" s="1" t="s">
        <v>1226</v>
      </c>
      <c r="B1146" s="1" t="s">
        <v>3529</v>
      </c>
    </row>
    <row r="1147" spans="1:2" ht="15.5" x14ac:dyDescent="0.35">
      <c r="A1147" s="1" t="s">
        <v>1225</v>
      </c>
      <c r="B1147" s="1" t="s">
        <v>3530</v>
      </c>
    </row>
    <row r="1148" spans="1:2" ht="15.5" x14ac:dyDescent="0.35">
      <c r="A1148" s="1" t="s">
        <v>1224</v>
      </c>
      <c r="B1148" s="1" t="s">
        <v>3531</v>
      </c>
    </row>
    <row r="1149" spans="1:2" ht="15.5" x14ac:dyDescent="0.35">
      <c r="A1149" s="1" t="s">
        <v>1223</v>
      </c>
      <c r="B1149" s="1" t="s">
        <v>3532</v>
      </c>
    </row>
    <row r="1150" spans="1:2" ht="15.5" x14ac:dyDescent="0.35">
      <c r="A1150" s="1" t="s">
        <v>1222</v>
      </c>
      <c r="B1150" s="1" t="s">
        <v>3533</v>
      </c>
    </row>
    <row r="1151" spans="1:2" ht="15.5" x14ac:dyDescent="0.35">
      <c r="A1151" s="1" t="s">
        <v>1221</v>
      </c>
      <c r="B1151" s="1" t="s">
        <v>3534</v>
      </c>
    </row>
    <row r="1152" spans="1:2" ht="15.5" x14ac:dyDescent="0.35">
      <c r="A1152" s="1" t="s">
        <v>1220</v>
      </c>
      <c r="B1152" s="1" t="s">
        <v>3535</v>
      </c>
    </row>
    <row r="1153" spans="1:2" ht="15.5" x14ac:dyDescent="0.35">
      <c r="A1153" s="1" t="s">
        <v>1219</v>
      </c>
      <c r="B1153" s="1" t="s">
        <v>3536</v>
      </c>
    </row>
    <row r="1154" spans="1:2" ht="15.5" x14ac:dyDescent="0.35">
      <c r="A1154" s="1" t="s">
        <v>1218</v>
      </c>
      <c r="B1154" s="1" t="s">
        <v>3537</v>
      </c>
    </row>
    <row r="1155" spans="1:2" ht="15.5" x14ac:dyDescent="0.35">
      <c r="A1155" s="1" t="s">
        <v>1217</v>
      </c>
      <c r="B1155" s="1" t="s">
        <v>3538</v>
      </c>
    </row>
    <row r="1156" spans="1:2" ht="15.5" x14ac:dyDescent="0.35">
      <c r="A1156" s="1" t="s">
        <v>1216</v>
      </c>
      <c r="B1156" s="1" t="s">
        <v>3539</v>
      </c>
    </row>
    <row r="1157" spans="1:2" ht="15.5" x14ac:dyDescent="0.35">
      <c r="A1157" s="1" t="s">
        <v>1215</v>
      </c>
      <c r="B1157" s="1" t="s">
        <v>3540</v>
      </c>
    </row>
    <row r="1158" spans="1:2" ht="15.5" x14ac:dyDescent="0.35">
      <c r="A1158" s="1" t="s">
        <v>1214</v>
      </c>
      <c r="B1158" s="1" t="s">
        <v>3541</v>
      </c>
    </row>
    <row r="1159" spans="1:2" ht="15.5" x14ac:dyDescent="0.35">
      <c r="A1159" s="1" t="s">
        <v>1213</v>
      </c>
      <c r="B1159" s="1" t="s">
        <v>3542</v>
      </c>
    </row>
    <row r="1160" spans="1:2" ht="15.5" x14ac:dyDescent="0.35">
      <c r="A1160" s="1" t="s">
        <v>1212</v>
      </c>
      <c r="B1160" s="1" t="s">
        <v>3543</v>
      </c>
    </row>
    <row r="1161" spans="1:2" ht="15.5" x14ac:dyDescent="0.35">
      <c r="A1161" s="1" t="s">
        <v>1211</v>
      </c>
      <c r="B1161" s="1" t="s">
        <v>3544</v>
      </c>
    </row>
    <row r="1162" spans="1:2" ht="15.5" x14ac:dyDescent="0.35">
      <c r="A1162" s="1" t="s">
        <v>1210</v>
      </c>
      <c r="B1162" s="1" t="s">
        <v>3545</v>
      </c>
    </row>
    <row r="1163" spans="1:2" ht="15.5" x14ac:dyDescent="0.35">
      <c r="A1163" s="1" t="s">
        <v>1209</v>
      </c>
      <c r="B1163" s="1" t="s">
        <v>3546</v>
      </c>
    </row>
    <row r="1164" spans="1:2" ht="15.5" x14ac:dyDescent="0.35">
      <c r="A1164" s="1" t="s">
        <v>1208</v>
      </c>
      <c r="B1164" s="1" t="s">
        <v>3547</v>
      </c>
    </row>
    <row r="1165" spans="1:2" ht="15.5" x14ac:dyDescent="0.35">
      <c r="A1165" s="1" t="s">
        <v>1207</v>
      </c>
      <c r="B1165" s="1" t="s">
        <v>3548</v>
      </c>
    </row>
    <row r="1166" spans="1:2" ht="15.5" x14ac:dyDescent="0.35">
      <c r="A1166" s="1" t="s">
        <v>1206</v>
      </c>
      <c r="B1166" s="1" t="s">
        <v>3549</v>
      </c>
    </row>
    <row r="1167" spans="1:2" ht="15.5" x14ac:dyDescent="0.35">
      <c r="A1167" s="1" t="s">
        <v>1205</v>
      </c>
      <c r="B1167" s="1" t="s">
        <v>3550</v>
      </c>
    </row>
    <row r="1168" spans="1:2" ht="15.5" x14ac:dyDescent="0.35">
      <c r="A1168" s="1" t="s">
        <v>1204</v>
      </c>
      <c r="B1168" s="1" t="s">
        <v>3551</v>
      </c>
    </row>
    <row r="1169" spans="1:2" ht="15.5" x14ac:dyDescent="0.35">
      <c r="A1169" s="1" t="s">
        <v>1203</v>
      </c>
      <c r="B1169" s="1" t="s">
        <v>3552</v>
      </c>
    </row>
    <row r="1170" spans="1:2" ht="15.5" x14ac:dyDescent="0.35">
      <c r="A1170" s="1" t="s">
        <v>1202</v>
      </c>
      <c r="B1170" s="1" t="s">
        <v>3553</v>
      </c>
    </row>
    <row r="1171" spans="1:2" ht="15.5" x14ac:dyDescent="0.35">
      <c r="A1171" s="1" t="s">
        <v>1201</v>
      </c>
      <c r="B1171" s="1" t="s">
        <v>3554</v>
      </c>
    </row>
    <row r="1172" spans="1:2" ht="15.5" x14ac:dyDescent="0.35">
      <c r="A1172" s="1" t="s">
        <v>1200</v>
      </c>
      <c r="B1172" s="1" t="s">
        <v>3555</v>
      </c>
    </row>
    <row r="1173" spans="1:2" ht="15.5" x14ac:dyDescent="0.35">
      <c r="A1173" s="1" t="s">
        <v>1199</v>
      </c>
      <c r="B1173" s="1" t="s">
        <v>3556</v>
      </c>
    </row>
    <row r="1174" spans="1:2" ht="15.5" x14ac:dyDescent="0.35">
      <c r="A1174" s="1" t="s">
        <v>1198</v>
      </c>
      <c r="B1174" s="1" t="s">
        <v>3557</v>
      </c>
    </row>
    <row r="1175" spans="1:2" ht="15.5" x14ac:dyDescent="0.35">
      <c r="A1175" s="1" t="s">
        <v>1197</v>
      </c>
      <c r="B1175" s="1" t="s">
        <v>3558</v>
      </c>
    </row>
    <row r="1176" spans="1:2" ht="15.5" x14ac:dyDescent="0.35">
      <c r="A1176" s="1" t="s">
        <v>1196</v>
      </c>
      <c r="B1176" s="1" t="s">
        <v>3559</v>
      </c>
    </row>
    <row r="1177" spans="1:2" ht="15.5" x14ac:dyDescent="0.35">
      <c r="A1177" s="1" t="s">
        <v>1195</v>
      </c>
      <c r="B1177" s="1" t="s">
        <v>3560</v>
      </c>
    </row>
    <row r="1178" spans="1:2" ht="15.5" x14ac:dyDescent="0.35">
      <c r="A1178" s="1" t="s">
        <v>1194</v>
      </c>
      <c r="B1178" s="1" t="s">
        <v>3561</v>
      </c>
    </row>
    <row r="1179" spans="1:2" ht="15.5" x14ac:dyDescent="0.35">
      <c r="A1179" s="1" t="s">
        <v>1193</v>
      </c>
      <c r="B1179" s="1" t="s">
        <v>3562</v>
      </c>
    </row>
    <row r="1180" spans="1:2" ht="15.5" x14ac:dyDescent="0.35">
      <c r="A1180" s="1" t="s">
        <v>1192</v>
      </c>
      <c r="B1180" s="1" t="s">
        <v>3563</v>
      </c>
    </row>
    <row r="1181" spans="1:2" ht="15.5" x14ac:dyDescent="0.35">
      <c r="A1181" s="1" t="s">
        <v>1191</v>
      </c>
      <c r="B1181" s="1" t="s">
        <v>3564</v>
      </c>
    </row>
    <row r="1182" spans="1:2" ht="15.5" x14ac:dyDescent="0.35">
      <c r="A1182" s="1" t="s">
        <v>1190</v>
      </c>
      <c r="B1182" s="1" t="s">
        <v>3565</v>
      </c>
    </row>
    <row r="1183" spans="1:2" ht="15.5" x14ac:dyDescent="0.35">
      <c r="A1183" s="1" t="s">
        <v>1189</v>
      </c>
      <c r="B1183" s="1" t="s">
        <v>3566</v>
      </c>
    </row>
    <row r="1184" spans="1:2" ht="15.5" x14ac:dyDescent="0.35">
      <c r="A1184" s="1" t="s">
        <v>1188</v>
      </c>
      <c r="B1184" s="1" t="s">
        <v>3567</v>
      </c>
    </row>
    <row r="1185" spans="1:2" ht="15.5" x14ac:dyDescent="0.35">
      <c r="A1185" s="1" t="s">
        <v>1187</v>
      </c>
      <c r="B1185" s="1" t="s">
        <v>3568</v>
      </c>
    </row>
    <row r="1186" spans="1:2" ht="15.5" x14ac:dyDescent="0.35">
      <c r="A1186" s="1" t="s">
        <v>1186</v>
      </c>
      <c r="B1186" s="1" t="s">
        <v>3569</v>
      </c>
    </row>
    <row r="1187" spans="1:2" ht="15.5" x14ac:dyDescent="0.35">
      <c r="A1187" s="1" t="s">
        <v>1185</v>
      </c>
      <c r="B1187" s="1" t="s">
        <v>3570</v>
      </c>
    </row>
    <row r="1188" spans="1:2" ht="15.5" x14ac:dyDescent="0.35">
      <c r="A1188" s="1" t="s">
        <v>1184</v>
      </c>
      <c r="B1188" s="1" t="s">
        <v>3571</v>
      </c>
    </row>
    <row r="1189" spans="1:2" ht="15.5" x14ac:dyDescent="0.35">
      <c r="A1189" s="1" t="s">
        <v>1183</v>
      </c>
      <c r="B1189" s="1" t="s">
        <v>3572</v>
      </c>
    </row>
    <row r="1190" spans="1:2" ht="15.5" x14ac:dyDescent="0.35">
      <c r="A1190" s="1" t="s">
        <v>1182</v>
      </c>
      <c r="B1190" s="1" t="s">
        <v>3573</v>
      </c>
    </row>
    <row r="1191" spans="1:2" ht="15.5" x14ac:dyDescent="0.35">
      <c r="A1191" s="1" t="s">
        <v>1181</v>
      </c>
      <c r="B1191" s="1" t="s">
        <v>3574</v>
      </c>
    </row>
    <row r="1192" spans="1:2" ht="15.5" x14ac:dyDescent="0.35">
      <c r="A1192" s="1" t="s">
        <v>1180</v>
      </c>
      <c r="B1192" s="1" t="s">
        <v>3575</v>
      </c>
    </row>
    <row r="1193" spans="1:2" ht="15.5" x14ac:dyDescent="0.35">
      <c r="A1193" s="1" t="s">
        <v>1179</v>
      </c>
      <c r="B1193" s="1" t="s">
        <v>3576</v>
      </c>
    </row>
    <row r="1194" spans="1:2" ht="15.5" x14ac:dyDescent="0.35">
      <c r="A1194" s="1" t="s">
        <v>1178</v>
      </c>
      <c r="B1194" s="1" t="s">
        <v>3577</v>
      </c>
    </row>
    <row r="1195" spans="1:2" ht="15.5" x14ac:dyDescent="0.35">
      <c r="A1195" s="1" t="s">
        <v>1177</v>
      </c>
      <c r="B1195" s="1" t="s">
        <v>3578</v>
      </c>
    </row>
    <row r="1196" spans="1:2" ht="15.5" x14ac:dyDescent="0.35">
      <c r="A1196" s="1" t="s">
        <v>1176</v>
      </c>
      <c r="B1196" s="1" t="s">
        <v>3579</v>
      </c>
    </row>
    <row r="1197" spans="1:2" ht="15.5" x14ac:dyDescent="0.35">
      <c r="A1197" s="1" t="s">
        <v>1175</v>
      </c>
      <c r="B1197" s="1" t="s">
        <v>3580</v>
      </c>
    </row>
    <row r="1198" spans="1:2" ht="15.5" x14ac:dyDescent="0.35">
      <c r="A1198" s="1" t="s">
        <v>1174</v>
      </c>
      <c r="B1198" s="1" t="s">
        <v>3581</v>
      </c>
    </row>
    <row r="1199" spans="1:2" ht="15.5" x14ac:dyDescent="0.35">
      <c r="A1199" s="1" t="s">
        <v>1173</v>
      </c>
      <c r="B1199" s="1" t="s">
        <v>3582</v>
      </c>
    </row>
    <row r="1200" spans="1:2" ht="15.5" x14ac:dyDescent="0.35">
      <c r="A1200" s="1" t="s">
        <v>1172</v>
      </c>
      <c r="B1200" s="1" t="s">
        <v>3583</v>
      </c>
    </row>
    <row r="1201" spans="1:2" ht="15.5" x14ac:dyDescent="0.35">
      <c r="A1201" s="1" t="s">
        <v>1171</v>
      </c>
      <c r="B1201" s="1" t="s">
        <v>3584</v>
      </c>
    </row>
    <row r="1202" spans="1:2" ht="15.5" x14ac:dyDescent="0.35">
      <c r="A1202" s="1" t="s">
        <v>1170</v>
      </c>
      <c r="B1202" s="1" t="s">
        <v>3585</v>
      </c>
    </row>
    <row r="1203" spans="1:2" ht="15.5" x14ac:dyDescent="0.35">
      <c r="A1203" s="1" t="s">
        <v>1169</v>
      </c>
      <c r="B1203" s="1" t="s">
        <v>3586</v>
      </c>
    </row>
    <row r="1204" spans="1:2" ht="15.5" x14ac:dyDescent="0.35">
      <c r="A1204" s="1" t="s">
        <v>1168</v>
      </c>
      <c r="B1204" s="1" t="s">
        <v>3587</v>
      </c>
    </row>
    <row r="1205" spans="1:2" ht="15.5" x14ac:dyDescent="0.35">
      <c r="A1205" s="1" t="s">
        <v>1167</v>
      </c>
      <c r="B1205" s="1" t="s">
        <v>3588</v>
      </c>
    </row>
    <row r="1206" spans="1:2" ht="15.5" x14ac:dyDescent="0.35">
      <c r="A1206" s="1" t="s">
        <v>1166</v>
      </c>
      <c r="B1206" s="1" t="s">
        <v>3589</v>
      </c>
    </row>
    <row r="1207" spans="1:2" ht="15.5" x14ac:dyDescent="0.35">
      <c r="A1207" s="1" t="s">
        <v>1165</v>
      </c>
      <c r="B1207" s="1" t="s">
        <v>3590</v>
      </c>
    </row>
    <row r="1208" spans="1:2" ht="15.5" x14ac:dyDescent="0.35">
      <c r="A1208" s="1" t="s">
        <v>1164</v>
      </c>
      <c r="B1208" s="1" t="s">
        <v>3591</v>
      </c>
    </row>
    <row r="1209" spans="1:2" ht="15.5" x14ac:dyDescent="0.35">
      <c r="A1209" s="1" t="s">
        <v>1163</v>
      </c>
      <c r="B1209" s="1" t="s">
        <v>3592</v>
      </c>
    </row>
    <row r="1210" spans="1:2" ht="15.5" x14ac:dyDescent="0.35">
      <c r="A1210" s="1" t="s">
        <v>1162</v>
      </c>
      <c r="B1210" s="1" t="s">
        <v>3593</v>
      </c>
    </row>
    <row r="1211" spans="1:2" ht="15.5" x14ac:dyDescent="0.35">
      <c r="A1211" s="1" t="s">
        <v>1161</v>
      </c>
      <c r="B1211" s="1" t="s">
        <v>3594</v>
      </c>
    </row>
    <row r="1212" spans="1:2" ht="15.5" x14ac:dyDescent="0.35">
      <c r="A1212" s="1" t="s">
        <v>1160</v>
      </c>
      <c r="B1212" s="1" t="s">
        <v>3595</v>
      </c>
    </row>
    <row r="1213" spans="1:2" ht="15.5" x14ac:dyDescent="0.35">
      <c r="A1213" s="1" t="s">
        <v>1159</v>
      </c>
      <c r="B1213" s="1" t="s">
        <v>3596</v>
      </c>
    </row>
    <row r="1214" spans="1:2" ht="15.5" x14ac:dyDescent="0.35">
      <c r="A1214" s="1" t="s">
        <v>1158</v>
      </c>
      <c r="B1214" s="1" t="s">
        <v>3597</v>
      </c>
    </row>
    <row r="1215" spans="1:2" ht="15.5" x14ac:dyDescent="0.35">
      <c r="A1215" s="1" t="s">
        <v>1157</v>
      </c>
      <c r="B1215" s="1" t="s">
        <v>3598</v>
      </c>
    </row>
    <row r="1216" spans="1:2" ht="15.5" x14ac:dyDescent="0.35">
      <c r="A1216" s="1" t="s">
        <v>1156</v>
      </c>
      <c r="B1216" s="1" t="s">
        <v>3599</v>
      </c>
    </row>
    <row r="1217" spans="1:2" ht="15.5" x14ac:dyDescent="0.35">
      <c r="A1217" s="1" t="s">
        <v>1155</v>
      </c>
      <c r="B1217" s="1" t="s">
        <v>3600</v>
      </c>
    </row>
    <row r="1218" spans="1:2" ht="15.5" x14ac:dyDescent="0.35">
      <c r="A1218" s="1" t="s">
        <v>1154</v>
      </c>
      <c r="B1218" s="1" t="s">
        <v>3601</v>
      </c>
    </row>
    <row r="1219" spans="1:2" ht="15.5" x14ac:dyDescent="0.35">
      <c r="A1219" s="1" t="s">
        <v>1153</v>
      </c>
      <c r="B1219" s="1" t="s">
        <v>3602</v>
      </c>
    </row>
    <row r="1220" spans="1:2" ht="15.5" x14ac:dyDescent="0.35">
      <c r="A1220" s="1" t="s">
        <v>1152</v>
      </c>
      <c r="B1220" s="1" t="s">
        <v>3603</v>
      </c>
    </row>
    <row r="1221" spans="1:2" ht="15.5" x14ac:dyDescent="0.35">
      <c r="A1221" s="1" t="s">
        <v>1151</v>
      </c>
      <c r="B1221" s="1" t="s">
        <v>3604</v>
      </c>
    </row>
    <row r="1222" spans="1:2" ht="15.5" x14ac:dyDescent="0.35">
      <c r="A1222" s="1" t="s">
        <v>1150</v>
      </c>
      <c r="B1222" s="1" t="s">
        <v>3605</v>
      </c>
    </row>
    <row r="1223" spans="1:2" ht="15.5" x14ac:dyDescent="0.35">
      <c r="A1223" s="1" t="s">
        <v>1149</v>
      </c>
      <c r="B1223" s="1" t="s">
        <v>3606</v>
      </c>
    </row>
    <row r="1224" spans="1:2" ht="15.5" x14ac:dyDescent="0.35">
      <c r="A1224" s="1" t="s">
        <v>1148</v>
      </c>
      <c r="B1224" s="1" t="s">
        <v>3607</v>
      </c>
    </row>
    <row r="1225" spans="1:2" ht="15.5" x14ac:dyDescent="0.35">
      <c r="A1225" s="1" t="s">
        <v>1147</v>
      </c>
      <c r="B1225" s="1" t="s">
        <v>3608</v>
      </c>
    </row>
    <row r="1226" spans="1:2" ht="15.5" x14ac:dyDescent="0.35">
      <c r="A1226" s="1" t="s">
        <v>1146</v>
      </c>
      <c r="B1226" s="1" t="s">
        <v>3609</v>
      </c>
    </row>
    <row r="1227" spans="1:2" ht="15.5" x14ac:dyDescent="0.35">
      <c r="A1227" s="1" t="s">
        <v>1145</v>
      </c>
      <c r="B1227" s="1" t="s">
        <v>3610</v>
      </c>
    </row>
    <row r="1228" spans="1:2" ht="15.5" x14ac:dyDescent="0.35">
      <c r="A1228" s="1" t="s">
        <v>1144</v>
      </c>
      <c r="B1228" s="1" t="s">
        <v>3611</v>
      </c>
    </row>
    <row r="1229" spans="1:2" ht="15.5" x14ac:dyDescent="0.35">
      <c r="A1229" s="1" t="s">
        <v>1143</v>
      </c>
      <c r="B1229" s="1" t="s">
        <v>3612</v>
      </c>
    </row>
    <row r="1230" spans="1:2" ht="15.5" x14ac:dyDescent="0.35">
      <c r="A1230" s="1" t="s">
        <v>1142</v>
      </c>
      <c r="B1230" s="1" t="s">
        <v>3613</v>
      </c>
    </row>
    <row r="1231" spans="1:2" ht="15.5" x14ac:dyDescent="0.35">
      <c r="A1231" s="1" t="s">
        <v>1141</v>
      </c>
      <c r="B1231" s="1" t="s">
        <v>3614</v>
      </c>
    </row>
    <row r="1232" spans="1:2" ht="15.5" x14ac:dyDescent="0.35">
      <c r="A1232" s="1" t="s">
        <v>1140</v>
      </c>
      <c r="B1232" s="1" t="s">
        <v>3615</v>
      </c>
    </row>
    <row r="1233" spans="1:2" ht="15.5" x14ac:dyDescent="0.35">
      <c r="A1233" s="1" t="s">
        <v>1139</v>
      </c>
      <c r="B1233" s="1" t="s">
        <v>3616</v>
      </c>
    </row>
    <row r="1234" spans="1:2" ht="15.5" x14ac:dyDescent="0.35">
      <c r="A1234" s="1" t="s">
        <v>1138</v>
      </c>
      <c r="B1234" s="1" t="s">
        <v>3617</v>
      </c>
    </row>
    <row r="1235" spans="1:2" ht="15.5" x14ac:dyDescent="0.35">
      <c r="A1235" s="1" t="s">
        <v>1137</v>
      </c>
      <c r="B1235" s="1" t="s">
        <v>3618</v>
      </c>
    </row>
    <row r="1236" spans="1:2" ht="15.5" x14ac:dyDescent="0.35">
      <c r="A1236" s="1" t="s">
        <v>1136</v>
      </c>
      <c r="B1236" s="1" t="s">
        <v>3619</v>
      </c>
    </row>
    <row r="1237" spans="1:2" ht="15.5" x14ac:dyDescent="0.35">
      <c r="A1237" s="1" t="s">
        <v>1135</v>
      </c>
      <c r="B1237" s="1" t="s">
        <v>3620</v>
      </c>
    </row>
    <row r="1238" spans="1:2" ht="15.5" x14ac:dyDescent="0.35">
      <c r="A1238" s="1" t="s">
        <v>1134</v>
      </c>
      <c r="B1238" s="1" t="s">
        <v>3621</v>
      </c>
    </row>
    <row r="1239" spans="1:2" ht="15.5" x14ac:dyDescent="0.35">
      <c r="A1239" s="1" t="s">
        <v>1133</v>
      </c>
      <c r="B1239" s="1" t="s">
        <v>3622</v>
      </c>
    </row>
    <row r="1240" spans="1:2" ht="15.5" x14ac:dyDescent="0.35">
      <c r="A1240" s="1" t="s">
        <v>1132</v>
      </c>
      <c r="B1240" s="1" t="s">
        <v>3623</v>
      </c>
    </row>
    <row r="1241" spans="1:2" ht="15.5" x14ac:dyDescent="0.35">
      <c r="A1241" s="1" t="s">
        <v>1131</v>
      </c>
      <c r="B1241" s="1" t="s">
        <v>3624</v>
      </c>
    </row>
    <row r="1242" spans="1:2" ht="15.5" x14ac:dyDescent="0.35">
      <c r="A1242" s="1" t="s">
        <v>1130</v>
      </c>
      <c r="B1242" s="1" t="s">
        <v>3625</v>
      </c>
    </row>
    <row r="1243" spans="1:2" ht="15.5" x14ac:dyDescent="0.35">
      <c r="A1243" s="1" t="s">
        <v>1129</v>
      </c>
      <c r="B1243" s="1" t="s">
        <v>3626</v>
      </c>
    </row>
    <row r="1244" spans="1:2" ht="15.5" x14ac:dyDescent="0.35">
      <c r="A1244" s="1" t="s">
        <v>1128</v>
      </c>
      <c r="B1244" s="1" t="s">
        <v>3627</v>
      </c>
    </row>
    <row r="1245" spans="1:2" ht="15.5" x14ac:dyDescent="0.35">
      <c r="A1245" s="1" t="s">
        <v>1127</v>
      </c>
      <c r="B1245" s="1" t="s">
        <v>3628</v>
      </c>
    </row>
    <row r="1246" spans="1:2" ht="15.5" x14ac:dyDescent="0.35">
      <c r="A1246" s="1" t="s">
        <v>1126</v>
      </c>
      <c r="B1246" s="1" t="s">
        <v>3629</v>
      </c>
    </row>
    <row r="1247" spans="1:2" ht="15.5" x14ac:dyDescent="0.35">
      <c r="A1247" s="1" t="s">
        <v>1125</v>
      </c>
      <c r="B1247" s="1" t="s">
        <v>3630</v>
      </c>
    </row>
    <row r="1248" spans="1:2" ht="15.5" x14ac:dyDescent="0.35">
      <c r="A1248" s="1" t="s">
        <v>1124</v>
      </c>
      <c r="B1248" s="1" t="s">
        <v>3631</v>
      </c>
    </row>
    <row r="1249" spans="1:2" ht="15.5" x14ac:dyDescent="0.35">
      <c r="A1249" s="1" t="s">
        <v>1123</v>
      </c>
      <c r="B1249" s="1" t="s">
        <v>3632</v>
      </c>
    </row>
    <row r="1250" spans="1:2" ht="15.5" x14ac:dyDescent="0.35">
      <c r="A1250" s="1" t="s">
        <v>1122</v>
      </c>
      <c r="B1250" s="1" t="s">
        <v>3633</v>
      </c>
    </row>
    <row r="1251" spans="1:2" ht="15.5" x14ac:dyDescent="0.35">
      <c r="A1251" s="1" t="s">
        <v>1121</v>
      </c>
      <c r="B1251" s="1" t="s">
        <v>3634</v>
      </c>
    </row>
    <row r="1252" spans="1:2" ht="15.5" x14ac:dyDescent="0.35">
      <c r="A1252" s="1" t="s">
        <v>1120</v>
      </c>
      <c r="B1252" s="1" t="s">
        <v>3635</v>
      </c>
    </row>
    <row r="1253" spans="1:2" ht="15.5" x14ac:dyDescent="0.35">
      <c r="A1253" s="1" t="s">
        <v>1119</v>
      </c>
      <c r="B1253" s="1" t="s">
        <v>3636</v>
      </c>
    </row>
    <row r="1254" spans="1:2" ht="15.5" x14ac:dyDescent="0.35">
      <c r="A1254" s="1" t="s">
        <v>1118</v>
      </c>
      <c r="B1254" s="1" t="s">
        <v>3637</v>
      </c>
    </row>
    <row r="1255" spans="1:2" ht="15.5" x14ac:dyDescent="0.35">
      <c r="A1255" s="1" t="s">
        <v>1117</v>
      </c>
      <c r="B1255" s="1" t="s">
        <v>3638</v>
      </c>
    </row>
    <row r="1256" spans="1:2" ht="15.5" x14ac:dyDescent="0.35">
      <c r="A1256" s="1" t="s">
        <v>1116</v>
      </c>
      <c r="B1256" s="1" t="s">
        <v>3639</v>
      </c>
    </row>
    <row r="1257" spans="1:2" ht="15.5" x14ac:dyDescent="0.35">
      <c r="A1257" s="1" t="s">
        <v>1115</v>
      </c>
      <c r="B1257" s="1" t="s">
        <v>3640</v>
      </c>
    </row>
    <row r="1258" spans="1:2" ht="15.5" x14ac:dyDescent="0.35">
      <c r="A1258" s="1" t="s">
        <v>1114</v>
      </c>
      <c r="B1258" s="1" t="s">
        <v>3641</v>
      </c>
    </row>
    <row r="1259" spans="1:2" ht="15.5" x14ac:dyDescent="0.35">
      <c r="A1259" s="1" t="s">
        <v>1113</v>
      </c>
      <c r="B1259" s="1" t="s">
        <v>3642</v>
      </c>
    </row>
    <row r="1260" spans="1:2" ht="15.5" x14ac:dyDescent="0.35">
      <c r="A1260" s="1" t="s">
        <v>1112</v>
      </c>
      <c r="B1260" s="1" t="s">
        <v>3643</v>
      </c>
    </row>
    <row r="1261" spans="1:2" ht="15.5" x14ac:dyDescent="0.35">
      <c r="A1261" s="1" t="s">
        <v>1111</v>
      </c>
      <c r="B1261" s="1" t="s">
        <v>3644</v>
      </c>
    </row>
    <row r="1262" spans="1:2" ht="15.5" x14ac:dyDescent="0.35">
      <c r="A1262" s="1" t="s">
        <v>1110</v>
      </c>
      <c r="B1262" s="1" t="s">
        <v>3645</v>
      </c>
    </row>
    <row r="1263" spans="1:2" ht="15.5" x14ac:dyDescent="0.35">
      <c r="A1263" s="1" t="s">
        <v>1109</v>
      </c>
      <c r="B1263" s="1" t="s">
        <v>3646</v>
      </c>
    </row>
    <row r="1264" spans="1:2" ht="15.5" x14ac:dyDescent="0.35">
      <c r="A1264" s="1" t="s">
        <v>1108</v>
      </c>
      <c r="B1264" s="1" t="s">
        <v>3647</v>
      </c>
    </row>
    <row r="1265" spans="1:2" ht="15.5" x14ac:dyDescent="0.35">
      <c r="A1265" s="1" t="s">
        <v>1107</v>
      </c>
      <c r="B1265" s="1" t="s">
        <v>3648</v>
      </c>
    </row>
    <row r="1266" spans="1:2" ht="15.5" x14ac:dyDescent="0.35">
      <c r="A1266" s="1" t="s">
        <v>1106</v>
      </c>
      <c r="B1266" s="1" t="s">
        <v>3649</v>
      </c>
    </row>
    <row r="1267" spans="1:2" ht="15.5" x14ac:dyDescent="0.35">
      <c r="A1267" s="1" t="s">
        <v>1105</v>
      </c>
      <c r="B1267" s="1" t="s">
        <v>3650</v>
      </c>
    </row>
    <row r="1268" spans="1:2" ht="15.5" x14ac:dyDescent="0.35">
      <c r="A1268" s="1" t="s">
        <v>1104</v>
      </c>
      <c r="B1268" s="1" t="s">
        <v>3651</v>
      </c>
    </row>
    <row r="1269" spans="1:2" ht="15.5" x14ac:dyDescent="0.35">
      <c r="A1269" s="1" t="s">
        <v>1103</v>
      </c>
      <c r="B1269" s="1" t="s">
        <v>3652</v>
      </c>
    </row>
    <row r="1270" spans="1:2" ht="15.5" x14ac:dyDescent="0.35">
      <c r="A1270" s="1" t="s">
        <v>1102</v>
      </c>
      <c r="B1270" s="1" t="s">
        <v>3653</v>
      </c>
    </row>
    <row r="1271" spans="1:2" ht="15.5" x14ac:dyDescent="0.35">
      <c r="A1271" s="1" t="s">
        <v>1101</v>
      </c>
      <c r="B1271" s="1" t="s">
        <v>3654</v>
      </c>
    </row>
    <row r="1272" spans="1:2" ht="15.5" x14ac:dyDescent="0.35">
      <c r="A1272" s="1" t="s">
        <v>1100</v>
      </c>
      <c r="B1272" s="1" t="s">
        <v>3655</v>
      </c>
    </row>
    <row r="1273" spans="1:2" ht="15.5" x14ac:dyDescent="0.35">
      <c r="A1273" s="1" t="s">
        <v>1099</v>
      </c>
      <c r="B1273" s="1" t="s">
        <v>3656</v>
      </c>
    </row>
    <row r="1274" spans="1:2" ht="15.5" x14ac:dyDescent="0.35">
      <c r="A1274" s="1" t="s">
        <v>1098</v>
      </c>
      <c r="B1274" s="1" t="s">
        <v>3657</v>
      </c>
    </row>
    <row r="1275" spans="1:2" ht="15.5" x14ac:dyDescent="0.35">
      <c r="A1275" s="1" t="s">
        <v>1097</v>
      </c>
      <c r="B1275" s="1" t="s">
        <v>3658</v>
      </c>
    </row>
    <row r="1276" spans="1:2" ht="15.5" x14ac:dyDescent="0.35">
      <c r="A1276" s="1" t="s">
        <v>1096</v>
      </c>
      <c r="B1276" s="1" t="s">
        <v>3659</v>
      </c>
    </row>
    <row r="1277" spans="1:2" ht="15.5" x14ac:dyDescent="0.35">
      <c r="A1277" s="1" t="s">
        <v>1095</v>
      </c>
      <c r="B1277" s="1" t="s">
        <v>3660</v>
      </c>
    </row>
    <row r="1278" spans="1:2" ht="15.5" x14ac:dyDescent="0.35">
      <c r="A1278" s="1" t="s">
        <v>1094</v>
      </c>
      <c r="B1278" s="1" t="s">
        <v>3661</v>
      </c>
    </row>
    <row r="1279" spans="1:2" ht="15.5" x14ac:dyDescent="0.35">
      <c r="A1279" s="1" t="s">
        <v>1093</v>
      </c>
      <c r="B1279" s="1" t="s">
        <v>3662</v>
      </c>
    </row>
    <row r="1280" spans="1:2" ht="15.5" x14ac:dyDescent="0.35">
      <c r="A1280" s="1" t="s">
        <v>1092</v>
      </c>
      <c r="B1280" s="1" t="s">
        <v>3663</v>
      </c>
    </row>
    <row r="1281" spans="1:2" ht="15.5" x14ac:dyDescent="0.35">
      <c r="A1281" s="1" t="s">
        <v>1091</v>
      </c>
      <c r="B1281" s="1" t="s">
        <v>3664</v>
      </c>
    </row>
    <row r="1282" spans="1:2" ht="15.5" x14ac:dyDescent="0.35">
      <c r="A1282" s="1" t="s">
        <v>1090</v>
      </c>
      <c r="B1282" s="1" t="s">
        <v>3665</v>
      </c>
    </row>
    <row r="1283" spans="1:2" ht="15.5" x14ac:dyDescent="0.35">
      <c r="A1283" s="1" t="s">
        <v>1089</v>
      </c>
      <c r="B1283" s="1" t="s">
        <v>3666</v>
      </c>
    </row>
    <row r="1284" spans="1:2" ht="15.5" x14ac:dyDescent="0.35">
      <c r="A1284" s="1" t="s">
        <v>1088</v>
      </c>
      <c r="B1284" s="1" t="s">
        <v>3667</v>
      </c>
    </row>
    <row r="1285" spans="1:2" ht="15.5" x14ac:dyDescent="0.35">
      <c r="A1285" s="1" t="s">
        <v>1087</v>
      </c>
      <c r="B1285" s="1" t="s">
        <v>3668</v>
      </c>
    </row>
    <row r="1286" spans="1:2" ht="15.5" x14ac:dyDescent="0.35">
      <c r="A1286" s="1" t="s">
        <v>1086</v>
      </c>
      <c r="B1286" s="1" t="s">
        <v>3669</v>
      </c>
    </row>
    <row r="1287" spans="1:2" ht="15.5" x14ac:dyDescent="0.35">
      <c r="A1287" s="1" t="s">
        <v>1085</v>
      </c>
      <c r="B1287" s="1" t="s">
        <v>3670</v>
      </c>
    </row>
    <row r="1288" spans="1:2" ht="15.5" x14ac:dyDescent="0.35">
      <c r="A1288" s="1" t="s">
        <v>1084</v>
      </c>
      <c r="B1288" s="1" t="s">
        <v>3671</v>
      </c>
    </row>
    <row r="1289" spans="1:2" ht="15.5" x14ac:dyDescent="0.35">
      <c r="A1289" s="1" t="s">
        <v>1083</v>
      </c>
      <c r="B1289" s="1" t="s">
        <v>3672</v>
      </c>
    </row>
    <row r="1290" spans="1:2" ht="15.5" x14ac:dyDescent="0.35">
      <c r="A1290" s="1" t="s">
        <v>1082</v>
      </c>
      <c r="B1290" s="1" t="s">
        <v>3673</v>
      </c>
    </row>
    <row r="1291" spans="1:2" ht="15.5" x14ac:dyDescent="0.35">
      <c r="A1291" s="1" t="s">
        <v>1081</v>
      </c>
      <c r="B1291" s="1" t="s">
        <v>3674</v>
      </c>
    </row>
    <row r="1292" spans="1:2" ht="15.5" x14ac:dyDescent="0.35">
      <c r="A1292" s="1" t="s">
        <v>1080</v>
      </c>
      <c r="B1292" s="1" t="s">
        <v>3675</v>
      </c>
    </row>
    <row r="1293" spans="1:2" ht="15.5" x14ac:dyDescent="0.35">
      <c r="A1293" s="1" t="s">
        <v>1079</v>
      </c>
      <c r="B1293" s="1" t="s">
        <v>3676</v>
      </c>
    </row>
    <row r="1294" spans="1:2" ht="15.5" x14ac:dyDescent="0.35">
      <c r="A1294" s="1" t="s">
        <v>1078</v>
      </c>
      <c r="B1294" s="1" t="s">
        <v>3677</v>
      </c>
    </row>
    <row r="1295" spans="1:2" ht="15.5" x14ac:dyDescent="0.35">
      <c r="A1295" s="1" t="s">
        <v>1077</v>
      </c>
      <c r="B1295" s="1" t="s">
        <v>3678</v>
      </c>
    </row>
    <row r="1296" spans="1:2" ht="15.5" x14ac:dyDescent="0.35">
      <c r="A1296" s="1" t="s">
        <v>1076</v>
      </c>
      <c r="B1296" s="1" t="s">
        <v>3679</v>
      </c>
    </row>
    <row r="1297" spans="1:2" ht="15.5" x14ac:dyDescent="0.35">
      <c r="A1297" s="1" t="s">
        <v>1075</v>
      </c>
      <c r="B1297" s="1" t="s">
        <v>3680</v>
      </c>
    </row>
    <row r="1298" spans="1:2" ht="15.5" x14ac:dyDescent="0.35">
      <c r="A1298" s="1" t="s">
        <v>1074</v>
      </c>
      <c r="B1298" s="1" t="s">
        <v>3681</v>
      </c>
    </row>
    <row r="1299" spans="1:2" ht="15.5" x14ac:dyDescent="0.35">
      <c r="A1299" s="1" t="s">
        <v>1073</v>
      </c>
      <c r="B1299" s="1" t="s">
        <v>3682</v>
      </c>
    </row>
    <row r="1300" spans="1:2" ht="15.5" x14ac:dyDescent="0.35">
      <c r="A1300" s="1" t="s">
        <v>1072</v>
      </c>
      <c r="B1300" s="1" t="s">
        <v>3683</v>
      </c>
    </row>
    <row r="1301" spans="1:2" ht="15.5" x14ac:dyDescent="0.35">
      <c r="A1301" s="1" t="s">
        <v>1071</v>
      </c>
      <c r="B1301" s="1" t="s">
        <v>3684</v>
      </c>
    </row>
    <row r="1302" spans="1:2" ht="15.5" x14ac:dyDescent="0.35">
      <c r="A1302" s="1" t="s">
        <v>1070</v>
      </c>
      <c r="B1302" s="1" t="s">
        <v>3685</v>
      </c>
    </row>
    <row r="1303" spans="1:2" ht="15.5" x14ac:dyDescent="0.35">
      <c r="A1303" s="1" t="s">
        <v>1069</v>
      </c>
      <c r="B1303" s="1" t="s">
        <v>3686</v>
      </c>
    </row>
    <row r="1304" spans="1:2" ht="15.5" x14ac:dyDescent="0.35">
      <c r="A1304" s="1" t="s">
        <v>1068</v>
      </c>
      <c r="B1304" s="1" t="s">
        <v>3687</v>
      </c>
    </row>
    <row r="1305" spans="1:2" ht="15.5" x14ac:dyDescent="0.35">
      <c r="A1305" s="1" t="s">
        <v>1067</v>
      </c>
      <c r="B1305" s="1" t="s">
        <v>3688</v>
      </c>
    </row>
    <row r="1306" spans="1:2" ht="15.5" x14ac:dyDescent="0.35">
      <c r="A1306" s="1" t="s">
        <v>1066</v>
      </c>
      <c r="B1306" s="1" t="s">
        <v>3689</v>
      </c>
    </row>
    <row r="1307" spans="1:2" ht="15.5" x14ac:dyDescent="0.35">
      <c r="A1307" s="1" t="s">
        <v>1065</v>
      </c>
      <c r="B1307" s="1" t="s">
        <v>3690</v>
      </c>
    </row>
    <row r="1308" spans="1:2" ht="15.5" x14ac:dyDescent="0.35">
      <c r="A1308" s="1" t="s">
        <v>1064</v>
      </c>
      <c r="B1308" s="1" t="s">
        <v>3691</v>
      </c>
    </row>
    <row r="1309" spans="1:2" ht="15.5" x14ac:dyDescent="0.35">
      <c r="A1309" s="1" t="s">
        <v>1063</v>
      </c>
      <c r="B1309" s="1" t="s">
        <v>3692</v>
      </c>
    </row>
    <row r="1310" spans="1:2" ht="15.5" x14ac:dyDescent="0.35">
      <c r="A1310" s="1" t="s">
        <v>1062</v>
      </c>
      <c r="B1310" s="1" t="s">
        <v>3693</v>
      </c>
    </row>
    <row r="1311" spans="1:2" ht="15.5" x14ac:dyDescent="0.35">
      <c r="A1311" s="1" t="s">
        <v>1061</v>
      </c>
      <c r="B1311" s="1" t="s">
        <v>3694</v>
      </c>
    </row>
    <row r="1312" spans="1:2" ht="15.5" x14ac:dyDescent="0.35">
      <c r="A1312" s="1" t="s">
        <v>1060</v>
      </c>
      <c r="B1312" s="1" t="s">
        <v>3695</v>
      </c>
    </row>
    <row r="1313" spans="1:2" ht="15.5" x14ac:dyDescent="0.35">
      <c r="A1313" s="1" t="s">
        <v>1059</v>
      </c>
      <c r="B1313" s="1" t="s">
        <v>3696</v>
      </c>
    </row>
    <row r="1314" spans="1:2" ht="15.5" x14ac:dyDescent="0.35">
      <c r="A1314" s="1" t="s">
        <v>1058</v>
      </c>
      <c r="B1314" s="1" t="s">
        <v>3697</v>
      </c>
    </row>
    <row r="1315" spans="1:2" ht="15.5" x14ac:dyDescent="0.35">
      <c r="A1315" s="1" t="s">
        <v>1057</v>
      </c>
      <c r="B1315" s="1" t="s">
        <v>3698</v>
      </c>
    </row>
    <row r="1316" spans="1:2" ht="15.5" x14ac:dyDescent="0.35">
      <c r="A1316" s="1" t="s">
        <v>1056</v>
      </c>
      <c r="B1316" s="1" t="s">
        <v>3699</v>
      </c>
    </row>
    <row r="1317" spans="1:2" ht="15.5" x14ac:dyDescent="0.35">
      <c r="A1317" s="1" t="s">
        <v>1055</v>
      </c>
      <c r="B1317" s="1" t="s">
        <v>3700</v>
      </c>
    </row>
    <row r="1318" spans="1:2" ht="15.5" x14ac:dyDescent="0.35">
      <c r="A1318" s="1" t="s">
        <v>1054</v>
      </c>
      <c r="B1318" s="1" t="s">
        <v>3701</v>
      </c>
    </row>
    <row r="1319" spans="1:2" ht="15.5" x14ac:dyDescent="0.35">
      <c r="A1319" s="1" t="s">
        <v>1053</v>
      </c>
      <c r="B1319" s="1" t="s">
        <v>3702</v>
      </c>
    </row>
    <row r="1320" spans="1:2" ht="15.5" x14ac:dyDescent="0.35">
      <c r="A1320" s="1" t="s">
        <v>1052</v>
      </c>
      <c r="B1320" s="1" t="s">
        <v>3703</v>
      </c>
    </row>
    <row r="1321" spans="1:2" ht="15.5" x14ac:dyDescent="0.35">
      <c r="A1321" s="1" t="s">
        <v>1051</v>
      </c>
      <c r="B1321" s="1" t="s">
        <v>3704</v>
      </c>
    </row>
    <row r="1322" spans="1:2" ht="15.5" x14ac:dyDescent="0.35">
      <c r="A1322" s="1" t="s">
        <v>1050</v>
      </c>
      <c r="B1322" s="1" t="s">
        <v>3705</v>
      </c>
    </row>
    <row r="1323" spans="1:2" ht="15.5" x14ac:dyDescent="0.35">
      <c r="A1323" s="1" t="s">
        <v>1049</v>
      </c>
      <c r="B1323" s="1" t="s">
        <v>3706</v>
      </c>
    </row>
    <row r="1324" spans="1:2" ht="15.5" x14ac:dyDescent="0.35">
      <c r="A1324" s="1" t="s">
        <v>1048</v>
      </c>
      <c r="B1324" s="1" t="s">
        <v>3707</v>
      </c>
    </row>
    <row r="1325" spans="1:2" ht="15.5" x14ac:dyDescent="0.35">
      <c r="A1325" s="1" t="s">
        <v>1047</v>
      </c>
      <c r="B1325" s="1" t="s">
        <v>3708</v>
      </c>
    </row>
    <row r="1326" spans="1:2" ht="15.5" x14ac:dyDescent="0.35">
      <c r="A1326" s="1" t="s">
        <v>1046</v>
      </c>
      <c r="B1326" s="1" t="s">
        <v>3709</v>
      </c>
    </row>
    <row r="1327" spans="1:2" ht="15.5" x14ac:dyDescent="0.35">
      <c r="A1327" s="1" t="s">
        <v>1045</v>
      </c>
      <c r="B1327" s="1" t="s">
        <v>3710</v>
      </c>
    </row>
    <row r="1328" spans="1:2" ht="15.5" x14ac:dyDescent="0.35">
      <c r="A1328" s="1" t="s">
        <v>1044</v>
      </c>
      <c r="B1328" s="1" t="s">
        <v>3711</v>
      </c>
    </row>
    <row r="1329" spans="1:2" ht="15.5" x14ac:dyDescent="0.35">
      <c r="A1329" s="1" t="s">
        <v>1043</v>
      </c>
      <c r="B1329" s="1" t="s">
        <v>3712</v>
      </c>
    </row>
    <row r="1330" spans="1:2" ht="15.5" x14ac:dyDescent="0.35">
      <c r="A1330" s="1" t="s">
        <v>1042</v>
      </c>
      <c r="B1330" s="1" t="s">
        <v>3713</v>
      </c>
    </row>
    <row r="1331" spans="1:2" ht="15.5" x14ac:dyDescent="0.35">
      <c r="A1331" s="1" t="s">
        <v>1041</v>
      </c>
      <c r="B1331" s="1" t="s">
        <v>3714</v>
      </c>
    </row>
    <row r="1332" spans="1:2" ht="15.5" x14ac:dyDescent="0.35">
      <c r="A1332" s="1" t="s">
        <v>1040</v>
      </c>
      <c r="B1332" s="1" t="s">
        <v>3715</v>
      </c>
    </row>
    <row r="1333" spans="1:2" ht="15.5" x14ac:dyDescent="0.35">
      <c r="A1333" s="1" t="s">
        <v>1039</v>
      </c>
      <c r="B1333" s="1" t="s">
        <v>3716</v>
      </c>
    </row>
    <row r="1334" spans="1:2" ht="15.5" x14ac:dyDescent="0.35">
      <c r="A1334" s="1" t="s">
        <v>1038</v>
      </c>
      <c r="B1334" s="1" t="s">
        <v>3717</v>
      </c>
    </row>
    <row r="1335" spans="1:2" ht="15.5" x14ac:dyDescent="0.35">
      <c r="A1335" s="1" t="s">
        <v>1037</v>
      </c>
      <c r="B1335" s="1" t="s">
        <v>3718</v>
      </c>
    </row>
    <row r="1336" spans="1:2" ht="15.5" x14ac:dyDescent="0.35">
      <c r="A1336" s="1" t="s">
        <v>1036</v>
      </c>
      <c r="B1336" s="1" t="s">
        <v>3719</v>
      </c>
    </row>
    <row r="1337" spans="1:2" ht="15.5" x14ac:dyDescent="0.35">
      <c r="A1337" s="1" t="s">
        <v>1035</v>
      </c>
      <c r="B1337" s="1" t="s">
        <v>3720</v>
      </c>
    </row>
    <row r="1338" spans="1:2" ht="15.5" x14ac:dyDescent="0.35">
      <c r="A1338" s="1" t="s">
        <v>1034</v>
      </c>
      <c r="B1338" s="1" t="s">
        <v>3721</v>
      </c>
    </row>
    <row r="1339" spans="1:2" ht="15.5" x14ac:dyDescent="0.35">
      <c r="A1339" s="1" t="s">
        <v>1033</v>
      </c>
      <c r="B1339" s="1" t="s">
        <v>3722</v>
      </c>
    </row>
    <row r="1340" spans="1:2" ht="15.5" x14ac:dyDescent="0.35">
      <c r="A1340" s="1" t="s">
        <v>1032</v>
      </c>
      <c r="B1340" s="1" t="s">
        <v>3723</v>
      </c>
    </row>
    <row r="1341" spans="1:2" ht="15.5" x14ac:dyDescent="0.35">
      <c r="A1341" s="1" t="s">
        <v>1031</v>
      </c>
      <c r="B1341" s="1" t="s">
        <v>3724</v>
      </c>
    </row>
    <row r="1342" spans="1:2" ht="15.5" x14ac:dyDescent="0.35">
      <c r="A1342" s="1" t="s">
        <v>1030</v>
      </c>
      <c r="B1342" s="1" t="s">
        <v>3725</v>
      </c>
    </row>
    <row r="1343" spans="1:2" ht="15.5" x14ac:dyDescent="0.35">
      <c r="A1343" s="1" t="s">
        <v>1029</v>
      </c>
      <c r="B1343" s="1" t="s">
        <v>3726</v>
      </c>
    </row>
    <row r="1344" spans="1:2" ht="15.5" x14ac:dyDescent="0.35">
      <c r="A1344" s="1" t="s">
        <v>1028</v>
      </c>
      <c r="B1344" s="1" t="s">
        <v>3727</v>
      </c>
    </row>
    <row r="1345" spans="1:2" ht="15.5" x14ac:dyDescent="0.35">
      <c r="A1345" s="1" t="s">
        <v>1027</v>
      </c>
      <c r="B1345" s="1" t="s">
        <v>3728</v>
      </c>
    </row>
    <row r="1346" spans="1:2" ht="15.5" x14ac:dyDescent="0.35">
      <c r="A1346" s="1" t="s">
        <v>1026</v>
      </c>
      <c r="B1346" s="1" t="s">
        <v>3729</v>
      </c>
    </row>
    <row r="1347" spans="1:2" ht="15.5" x14ac:dyDescent="0.35">
      <c r="A1347" s="1" t="s">
        <v>1025</v>
      </c>
      <c r="B1347" s="1" t="s">
        <v>3730</v>
      </c>
    </row>
    <row r="1348" spans="1:2" ht="15.5" x14ac:dyDescent="0.35">
      <c r="A1348" s="1" t="s">
        <v>1024</v>
      </c>
      <c r="B1348" s="1" t="s">
        <v>3731</v>
      </c>
    </row>
    <row r="1349" spans="1:2" ht="15.5" x14ac:dyDescent="0.35">
      <c r="A1349" s="1" t="s">
        <v>1023</v>
      </c>
      <c r="B1349" s="1" t="s">
        <v>3732</v>
      </c>
    </row>
    <row r="1350" spans="1:2" ht="15.5" x14ac:dyDescent="0.35">
      <c r="A1350" s="1" t="s">
        <v>1022</v>
      </c>
      <c r="B1350" s="1" t="s">
        <v>3733</v>
      </c>
    </row>
    <row r="1351" spans="1:2" ht="15.5" x14ac:dyDescent="0.35">
      <c r="A1351" s="1" t="s">
        <v>1021</v>
      </c>
      <c r="B1351" s="1" t="s">
        <v>3734</v>
      </c>
    </row>
    <row r="1352" spans="1:2" ht="15.5" x14ac:dyDescent="0.35">
      <c r="A1352" s="1" t="s">
        <v>1020</v>
      </c>
      <c r="B1352" s="1" t="s">
        <v>3735</v>
      </c>
    </row>
    <row r="1353" spans="1:2" ht="15.5" x14ac:dyDescent="0.35">
      <c r="A1353" s="1" t="s">
        <v>1019</v>
      </c>
      <c r="B1353" s="1" t="s">
        <v>3736</v>
      </c>
    </row>
    <row r="1354" spans="1:2" ht="15.5" x14ac:dyDescent="0.35">
      <c r="A1354" s="1" t="s">
        <v>1018</v>
      </c>
      <c r="B1354" s="1" t="s">
        <v>3737</v>
      </c>
    </row>
    <row r="1355" spans="1:2" ht="15.5" x14ac:dyDescent="0.35">
      <c r="A1355" s="1" t="s">
        <v>1017</v>
      </c>
      <c r="B1355" s="1" t="s">
        <v>3738</v>
      </c>
    </row>
    <row r="1356" spans="1:2" ht="15.5" x14ac:dyDescent="0.35">
      <c r="A1356" s="1" t="s">
        <v>1016</v>
      </c>
      <c r="B1356" s="1" t="s">
        <v>3739</v>
      </c>
    </row>
    <row r="1357" spans="1:2" ht="15.5" x14ac:dyDescent="0.35">
      <c r="A1357" s="1" t="s">
        <v>1015</v>
      </c>
      <c r="B1357" s="1" t="s">
        <v>3740</v>
      </c>
    </row>
    <row r="1358" spans="1:2" ht="15.5" x14ac:dyDescent="0.35">
      <c r="A1358" s="1" t="s">
        <v>1014</v>
      </c>
      <c r="B1358" s="1" t="s">
        <v>3741</v>
      </c>
    </row>
    <row r="1359" spans="1:2" ht="15.5" x14ac:dyDescent="0.35">
      <c r="A1359" s="1" t="s">
        <v>1013</v>
      </c>
      <c r="B1359" s="1" t="s">
        <v>3742</v>
      </c>
    </row>
    <row r="1360" spans="1:2" ht="15.5" x14ac:dyDescent="0.35">
      <c r="A1360" s="1" t="s">
        <v>1012</v>
      </c>
      <c r="B1360" s="1" t="s">
        <v>3743</v>
      </c>
    </row>
    <row r="1361" spans="1:2" ht="15.5" x14ac:dyDescent="0.35">
      <c r="A1361" s="1" t="s">
        <v>1011</v>
      </c>
      <c r="B1361" s="1" t="s">
        <v>3744</v>
      </c>
    </row>
    <row r="1362" spans="1:2" ht="15.5" x14ac:dyDescent="0.35">
      <c r="A1362" s="1" t="s">
        <v>1010</v>
      </c>
      <c r="B1362" s="1" t="s">
        <v>3745</v>
      </c>
    </row>
    <row r="1363" spans="1:2" ht="15.5" x14ac:dyDescent="0.35">
      <c r="A1363" s="1" t="s">
        <v>1009</v>
      </c>
      <c r="B1363" s="1" t="s">
        <v>3746</v>
      </c>
    </row>
    <row r="1364" spans="1:2" ht="15.5" x14ac:dyDescent="0.35">
      <c r="A1364" s="1" t="s">
        <v>1008</v>
      </c>
      <c r="B1364" s="1" t="s">
        <v>3747</v>
      </c>
    </row>
    <row r="1365" spans="1:2" ht="15.5" x14ac:dyDescent="0.35">
      <c r="A1365" s="1" t="s">
        <v>1007</v>
      </c>
      <c r="B1365" s="1" t="s">
        <v>3748</v>
      </c>
    </row>
    <row r="1366" spans="1:2" ht="15.5" x14ac:dyDescent="0.35">
      <c r="A1366" s="1" t="s">
        <v>1006</v>
      </c>
      <c r="B1366" s="1" t="s">
        <v>3749</v>
      </c>
    </row>
    <row r="1367" spans="1:2" ht="15.5" x14ac:dyDescent="0.35">
      <c r="A1367" s="1" t="s">
        <v>1005</v>
      </c>
      <c r="B1367" s="1" t="s">
        <v>3750</v>
      </c>
    </row>
    <row r="1368" spans="1:2" ht="15.5" x14ac:dyDescent="0.35">
      <c r="A1368" s="1" t="s">
        <v>1004</v>
      </c>
      <c r="B1368" s="1" t="s">
        <v>3751</v>
      </c>
    </row>
    <row r="1369" spans="1:2" ht="15.5" x14ac:dyDescent="0.35">
      <c r="A1369" s="1" t="s">
        <v>1003</v>
      </c>
      <c r="B1369" s="1" t="s">
        <v>3752</v>
      </c>
    </row>
    <row r="1370" spans="1:2" ht="15.5" x14ac:dyDescent="0.35">
      <c r="A1370" s="1" t="s">
        <v>1002</v>
      </c>
      <c r="B1370" s="1" t="s">
        <v>3753</v>
      </c>
    </row>
    <row r="1371" spans="1:2" ht="15.5" x14ac:dyDescent="0.35">
      <c r="A1371" s="1" t="s">
        <v>1001</v>
      </c>
      <c r="B1371" s="1" t="s">
        <v>3754</v>
      </c>
    </row>
    <row r="1372" spans="1:2" ht="15.5" x14ac:dyDescent="0.35">
      <c r="A1372" s="1" t="s">
        <v>1000</v>
      </c>
      <c r="B1372" s="1" t="s">
        <v>3755</v>
      </c>
    </row>
    <row r="1373" spans="1:2" ht="15.5" x14ac:dyDescent="0.35">
      <c r="A1373" s="1" t="s">
        <v>999</v>
      </c>
      <c r="B1373" s="1" t="s">
        <v>3756</v>
      </c>
    </row>
    <row r="1374" spans="1:2" ht="15.5" x14ac:dyDescent="0.35">
      <c r="A1374" s="1" t="s">
        <v>998</v>
      </c>
      <c r="B1374" s="1" t="s">
        <v>3757</v>
      </c>
    </row>
    <row r="1375" spans="1:2" ht="15.5" x14ac:dyDescent="0.35">
      <c r="A1375" s="1" t="s">
        <v>997</v>
      </c>
      <c r="B1375" s="1" t="s">
        <v>3758</v>
      </c>
    </row>
    <row r="1376" spans="1:2" ht="15.5" x14ac:dyDescent="0.35">
      <c r="A1376" s="1" t="s">
        <v>996</v>
      </c>
      <c r="B1376" s="1" t="s">
        <v>3759</v>
      </c>
    </row>
    <row r="1377" spans="1:2" ht="15.5" x14ac:dyDescent="0.35">
      <c r="A1377" s="1" t="s">
        <v>995</v>
      </c>
      <c r="B1377" s="1" t="s">
        <v>3760</v>
      </c>
    </row>
    <row r="1378" spans="1:2" ht="15.5" x14ac:dyDescent="0.35">
      <c r="A1378" s="1" t="s">
        <v>994</v>
      </c>
      <c r="B1378" s="1" t="s">
        <v>3761</v>
      </c>
    </row>
    <row r="1379" spans="1:2" ht="15.5" x14ac:dyDescent="0.35">
      <c r="A1379" s="1" t="s">
        <v>993</v>
      </c>
      <c r="B1379" s="1" t="s">
        <v>3762</v>
      </c>
    </row>
    <row r="1380" spans="1:2" ht="15.5" x14ac:dyDescent="0.35">
      <c r="A1380" s="1" t="s">
        <v>992</v>
      </c>
      <c r="B1380" s="1" t="s">
        <v>3763</v>
      </c>
    </row>
    <row r="1381" spans="1:2" ht="15.5" x14ac:dyDescent="0.35">
      <c r="A1381" s="1" t="s">
        <v>991</v>
      </c>
      <c r="B1381" s="1" t="s">
        <v>3764</v>
      </c>
    </row>
    <row r="1382" spans="1:2" ht="15.5" x14ac:dyDescent="0.35">
      <c r="A1382" s="1" t="s">
        <v>990</v>
      </c>
      <c r="B1382" s="1" t="s">
        <v>3765</v>
      </c>
    </row>
    <row r="1383" spans="1:2" ht="15.5" x14ac:dyDescent="0.35">
      <c r="A1383" s="1" t="s">
        <v>989</v>
      </c>
      <c r="B1383" s="1" t="s">
        <v>3766</v>
      </c>
    </row>
    <row r="1384" spans="1:2" ht="15.5" x14ac:dyDescent="0.35">
      <c r="A1384" s="1" t="s">
        <v>988</v>
      </c>
      <c r="B1384" s="1" t="s">
        <v>3767</v>
      </c>
    </row>
    <row r="1385" spans="1:2" ht="15.5" x14ac:dyDescent="0.35">
      <c r="A1385" s="1" t="s">
        <v>987</v>
      </c>
      <c r="B1385" s="1" t="s">
        <v>3768</v>
      </c>
    </row>
    <row r="1386" spans="1:2" ht="15.5" x14ac:dyDescent="0.35">
      <c r="A1386" s="1" t="s">
        <v>986</v>
      </c>
      <c r="B1386" s="1" t="s">
        <v>3769</v>
      </c>
    </row>
    <row r="1387" spans="1:2" ht="15.5" x14ac:dyDescent="0.35">
      <c r="A1387" s="1" t="s">
        <v>985</v>
      </c>
      <c r="B1387" s="1" t="s">
        <v>3770</v>
      </c>
    </row>
    <row r="1388" spans="1:2" ht="15.5" x14ac:dyDescent="0.35">
      <c r="A1388" s="1" t="s">
        <v>984</v>
      </c>
      <c r="B1388" s="1" t="s">
        <v>3771</v>
      </c>
    </row>
    <row r="1389" spans="1:2" ht="15.5" x14ac:dyDescent="0.35">
      <c r="A1389" s="1" t="s">
        <v>983</v>
      </c>
      <c r="B1389" s="1" t="s">
        <v>3772</v>
      </c>
    </row>
    <row r="1390" spans="1:2" ht="15.5" x14ac:dyDescent="0.35">
      <c r="A1390" s="1" t="s">
        <v>982</v>
      </c>
      <c r="B1390" s="1" t="s">
        <v>3773</v>
      </c>
    </row>
    <row r="1391" spans="1:2" ht="15.5" x14ac:dyDescent="0.35">
      <c r="A1391" s="1" t="s">
        <v>981</v>
      </c>
      <c r="B1391" s="1" t="s">
        <v>3774</v>
      </c>
    </row>
    <row r="1392" spans="1:2" ht="15.5" x14ac:dyDescent="0.35">
      <c r="A1392" s="1" t="s">
        <v>980</v>
      </c>
      <c r="B1392" s="1" t="s">
        <v>3775</v>
      </c>
    </row>
    <row r="1393" spans="1:2" ht="15.5" x14ac:dyDescent="0.35">
      <c r="A1393" s="1" t="s">
        <v>979</v>
      </c>
      <c r="B1393" s="1" t="s">
        <v>3776</v>
      </c>
    </row>
    <row r="1394" spans="1:2" ht="15.5" x14ac:dyDescent="0.35">
      <c r="A1394" s="1" t="s">
        <v>978</v>
      </c>
      <c r="B1394" s="1" t="s">
        <v>3777</v>
      </c>
    </row>
    <row r="1395" spans="1:2" ht="15.5" x14ac:dyDescent="0.35">
      <c r="A1395" s="1" t="s">
        <v>977</v>
      </c>
      <c r="B1395" s="1" t="s">
        <v>3778</v>
      </c>
    </row>
    <row r="1396" spans="1:2" ht="15.5" x14ac:dyDescent="0.35">
      <c r="A1396" s="1" t="s">
        <v>976</v>
      </c>
      <c r="B1396" s="1" t="s">
        <v>3779</v>
      </c>
    </row>
    <row r="1397" spans="1:2" ht="15.5" x14ac:dyDescent="0.35">
      <c r="A1397" s="1" t="s">
        <v>975</v>
      </c>
      <c r="B1397" s="1" t="s">
        <v>3780</v>
      </c>
    </row>
    <row r="1398" spans="1:2" ht="15.5" x14ac:dyDescent="0.35">
      <c r="A1398" s="1" t="s">
        <v>974</v>
      </c>
      <c r="B1398" s="1" t="s">
        <v>3781</v>
      </c>
    </row>
    <row r="1399" spans="1:2" ht="15.5" x14ac:dyDescent="0.35">
      <c r="A1399" s="1" t="s">
        <v>973</v>
      </c>
      <c r="B1399" s="1" t="s">
        <v>3782</v>
      </c>
    </row>
    <row r="1400" spans="1:2" ht="15.5" x14ac:dyDescent="0.35">
      <c r="A1400" s="1" t="s">
        <v>972</v>
      </c>
      <c r="B1400" s="1" t="s">
        <v>3783</v>
      </c>
    </row>
    <row r="1401" spans="1:2" ht="15.5" x14ac:dyDescent="0.35">
      <c r="A1401" s="1" t="s">
        <v>971</v>
      </c>
      <c r="B1401" s="1" t="s">
        <v>3784</v>
      </c>
    </row>
    <row r="1402" spans="1:2" ht="15.5" x14ac:dyDescent="0.35">
      <c r="A1402" s="1" t="s">
        <v>970</v>
      </c>
      <c r="B1402" s="1" t="s">
        <v>3785</v>
      </c>
    </row>
    <row r="1403" spans="1:2" ht="15.5" x14ac:dyDescent="0.35">
      <c r="A1403" s="1" t="s">
        <v>969</v>
      </c>
      <c r="B1403" s="1" t="s">
        <v>3786</v>
      </c>
    </row>
    <row r="1404" spans="1:2" ht="15.5" x14ac:dyDescent="0.35">
      <c r="A1404" s="1" t="s">
        <v>968</v>
      </c>
      <c r="B1404" s="1" t="s">
        <v>3787</v>
      </c>
    </row>
    <row r="1405" spans="1:2" ht="15.5" x14ac:dyDescent="0.35">
      <c r="A1405" s="1" t="s">
        <v>967</v>
      </c>
      <c r="B1405" s="1" t="s">
        <v>3788</v>
      </c>
    </row>
    <row r="1406" spans="1:2" ht="15.5" x14ac:dyDescent="0.35">
      <c r="A1406" s="1" t="s">
        <v>966</v>
      </c>
      <c r="B1406" s="1" t="s">
        <v>3789</v>
      </c>
    </row>
    <row r="1407" spans="1:2" ht="15.5" x14ac:dyDescent="0.35">
      <c r="A1407" s="1" t="s">
        <v>965</v>
      </c>
      <c r="B1407" s="1" t="s">
        <v>3790</v>
      </c>
    </row>
    <row r="1408" spans="1:2" ht="15.5" x14ac:dyDescent="0.35">
      <c r="A1408" s="1" t="s">
        <v>964</v>
      </c>
      <c r="B1408" s="1" t="s">
        <v>3791</v>
      </c>
    </row>
    <row r="1409" spans="1:2" ht="15.5" x14ac:dyDescent="0.35">
      <c r="A1409" s="1" t="s">
        <v>963</v>
      </c>
      <c r="B1409" s="1" t="s">
        <v>3792</v>
      </c>
    </row>
    <row r="1410" spans="1:2" ht="15.5" x14ac:dyDescent="0.35">
      <c r="A1410" s="1" t="s">
        <v>962</v>
      </c>
      <c r="B1410" s="1" t="s">
        <v>3793</v>
      </c>
    </row>
    <row r="1411" spans="1:2" ht="15.5" x14ac:dyDescent="0.35">
      <c r="A1411" s="1" t="s">
        <v>961</v>
      </c>
      <c r="B1411" s="1" t="s">
        <v>3794</v>
      </c>
    </row>
    <row r="1412" spans="1:2" ht="15.5" x14ac:dyDescent="0.35">
      <c r="A1412" s="1" t="s">
        <v>960</v>
      </c>
      <c r="B1412" s="1" t="s">
        <v>3795</v>
      </c>
    </row>
    <row r="1413" spans="1:2" ht="15.5" x14ac:dyDescent="0.35">
      <c r="A1413" s="1" t="s">
        <v>959</v>
      </c>
      <c r="B1413" s="1" t="s">
        <v>3796</v>
      </c>
    </row>
    <row r="1414" spans="1:2" ht="15.5" x14ac:dyDescent="0.35">
      <c r="A1414" s="1" t="s">
        <v>958</v>
      </c>
      <c r="B1414" s="1" t="s">
        <v>3797</v>
      </c>
    </row>
    <row r="1415" spans="1:2" ht="15.5" x14ac:dyDescent="0.35">
      <c r="A1415" s="1" t="s">
        <v>957</v>
      </c>
      <c r="B1415" s="1" t="s">
        <v>3798</v>
      </c>
    </row>
    <row r="1416" spans="1:2" ht="15.5" x14ac:dyDescent="0.35">
      <c r="A1416" s="1" t="s">
        <v>956</v>
      </c>
      <c r="B1416" s="1" t="s">
        <v>3799</v>
      </c>
    </row>
    <row r="1417" spans="1:2" ht="15.5" x14ac:dyDescent="0.35">
      <c r="A1417" s="1" t="s">
        <v>955</v>
      </c>
      <c r="B1417" s="1" t="s">
        <v>3800</v>
      </c>
    </row>
    <row r="1418" spans="1:2" ht="15.5" x14ac:dyDescent="0.35">
      <c r="A1418" s="1" t="s">
        <v>954</v>
      </c>
      <c r="B1418" s="1" t="s">
        <v>3801</v>
      </c>
    </row>
    <row r="1419" spans="1:2" ht="15.5" x14ac:dyDescent="0.35">
      <c r="A1419" s="1" t="s">
        <v>953</v>
      </c>
      <c r="B1419" s="1" t="s">
        <v>3802</v>
      </c>
    </row>
    <row r="1420" spans="1:2" ht="15.5" x14ac:dyDescent="0.35">
      <c r="A1420" s="1" t="s">
        <v>952</v>
      </c>
      <c r="B1420" s="1" t="s">
        <v>3803</v>
      </c>
    </row>
    <row r="1421" spans="1:2" ht="15.5" x14ac:dyDescent="0.35">
      <c r="A1421" s="1" t="s">
        <v>951</v>
      </c>
      <c r="B1421" s="1" t="s">
        <v>3804</v>
      </c>
    </row>
    <row r="1422" spans="1:2" ht="15.5" x14ac:dyDescent="0.35">
      <c r="A1422" s="1" t="s">
        <v>950</v>
      </c>
      <c r="B1422" s="1" t="s">
        <v>3805</v>
      </c>
    </row>
    <row r="1423" spans="1:2" ht="15.5" x14ac:dyDescent="0.35">
      <c r="A1423" s="1" t="s">
        <v>949</v>
      </c>
      <c r="B1423" s="1" t="s">
        <v>3806</v>
      </c>
    </row>
    <row r="1424" spans="1:2" ht="15.5" x14ac:dyDescent="0.35">
      <c r="A1424" s="1" t="s">
        <v>948</v>
      </c>
      <c r="B1424" s="1" t="s">
        <v>3807</v>
      </c>
    </row>
    <row r="1425" spans="1:2" ht="15.5" x14ac:dyDescent="0.35">
      <c r="A1425" s="1" t="s">
        <v>947</v>
      </c>
      <c r="B1425" s="1" t="s">
        <v>3808</v>
      </c>
    </row>
    <row r="1426" spans="1:2" ht="15.5" x14ac:dyDescent="0.35">
      <c r="A1426" s="1" t="s">
        <v>946</v>
      </c>
      <c r="B1426" s="1" t="s">
        <v>3809</v>
      </c>
    </row>
    <row r="1427" spans="1:2" ht="15.5" x14ac:dyDescent="0.35">
      <c r="A1427" s="1" t="s">
        <v>945</v>
      </c>
      <c r="B1427" s="1" t="s">
        <v>3810</v>
      </c>
    </row>
    <row r="1428" spans="1:2" ht="15.5" x14ac:dyDescent="0.35">
      <c r="A1428" s="1" t="s">
        <v>944</v>
      </c>
      <c r="B1428" s="1" t="s">
        <v>3811</v>
      </c>
    </row>
    <row r="1429" spans="1:2" ht="15.5" x14ac:dyDescent="0.35">
      <c r="A1429" s="1" t="s">
        <v>943</v>
      </c>
      <c r="B1429" s="1" t="s">
        <v>3812</v>
      </c>
    </row>
    <row r="1430" spans="1:2" ht="15.5" x14ac:dyDescent="0.35">
      <c r="A1430" s="1" t="s">
        <v>942</v>
      </c>
      <c r="B1430" s="1" t="s">
        <v>3813</v>
      </c>
    </row>
    <row r="1431" spans="1:2" ht="15.5" x14ac:dyDescent="0.35">
      <c r="A1431" s="1" t="s">
        <v>941</v>
      </c>
      <c r="B1431" s="1" t="s">
        <v>3814</v>
      </c>
    </row>
    <row r="1432" spans="1:2" ht="15.5" x14ac:dyDescent="0.35">
      <c r="A1432" s="1" t="s">
        <v>940</v>
      </c>
      <c r="B1432" s="1" t="s">
        <v>3815</v>
      </c>
    </row>
    <row r="1433" spans="1:2" ht="15.5" x14ac:dyDescent="0.35">
      <c r="A1433" s="1" t="s">
        <v>939</v>
      </c>
      <c r="B1433" s="1" t="s">
        <v>3816</v>
      </c>
    </row>
    <row r="1434" spans="1:2" ht="15.5" x14ac:dyDescent="0.35">
      <c r="A1434" s="1" t="s">
        <v>938</v>
      </c>
      <c r="B1434" s="1" t="s">
        <v>3817</v>
      </c>
    </row>
    <row r="1435" spans="1:2" ht="15.5" x14ac:dyDescent="0.35">
      <c r="A1435" s="1" t="s">
        <v>937</v>
      </c>
      <c r="B1435" s="1" t="s">
        <v>3818</v>
      </c>
    </row>
    <row r="1436" spans="1:2" ht="15.5" x14ac:dyDescent="0.35">
      <c r="A1436" s="1" t="s">
        <v>936</v>
      </c>
      <c r="B1436" s="1" t="s">
        <v>3819</v>
      </c>
    </row>
    <row r="1437" spans="1:2" ht="15.5" x14ac:dyDescent="0.35">
      <c r="A1437" s="1" t="s">
        <v>935</v>
      </c>
      <c r="B1437" s="1" t="s">
        <v>3820</v>
      </c>
    </row>
    <row r="1438" spans="1:2" ht="15.5" x14ac:dyDescent="0.35">
      <c r="A1438" s="1" t="s">
        <v>934</v>
      </c>
      <c r="B1438" s="1" t="s">
        <v>3821</v>
      </c>
    </row>
    <row r="1439" spans="1:2" ht="15.5" x14ac:dyDescent="0.35">
      <c r="A1439" s="1" t="s">
        <v>933</v>
      </c>
      <c r="B1439" s="1" t="s">
        <v>3822</v>
      </c>
    </row>
    <row r="1440" spans="1:2" ht="15.5" x14ac:dyDescent="0.35">
      <c r="A1440" s="1" t="s">
        <v>932</v>
      </c>
      <c r="B1440" s="1" t="s">
        <v>3823</v>
      </c>
    </row>
    <row r="1441" spans="1:2" ht="15.5" x14ac:dyDescent="0.35">
      <c r="A1441" s="1" t="s">
        <v>931</v>
      </c>
      <c r="B1441" s="1" t="s">
        <v>3824</v>
      </c>
    </row>
    <row r="1442" spans="1:2" ht="15.5" x14ac:dyDescent="0.35">
      <c r="A1442" s="1" t="s">
        <v>930</v>
      </c>
      <c r="B1442" s="1" t="s">
        <v>3825</v>
      </c>
    </row>
    <row r="1443" spans="1:2" ht="15.5" x14ac:dyDescent="0.35">
      <c r="A1443" s="1" t="s">
        <v>929</v>
      </c>
      <c r="B1443" s="1" t="s">
        <v>3826</v>
      </c>
    </row>
    <row r="1444" spans="1:2" ht="15.5" x14ac:dyDescent="0.35">
      <c r="A1444" s="1" t="s">
        <v>928</v>
      </c>
      <c r="B1444" s="1" t="s">
        <v>3827</v>
      </c>
    </row>
    <row r="1445" spans="1:2" ht="15.5" x14ac:dyDescent="0.35">
      <c r="A1445" s="1" t="s">
        <v>927</v>
      </c>
      <c r="B1445" s="1" t="s">
        <v>3828</v>
      </c>
    </row>
    <row r="1446" spans="1:2" ht="15.5" x14ac:dyDescent="0.35">
      <c r="A1446" s="1" t="s">
        <v>926</v>
      </c>
      <c r="B1446" s="1" t="s">
        <v>3829</v>
      </c>
    </row>
    <row r="1447" spans="1:2" ht="15.5" x14ac:dyDescent="0.35">
      <c r="A1447" s="1" t="s">
        <v>925</v>
      </c>
      <c r="B1447" s="1" t="s">
        <v>3830</v>
      </c>
    </row>
    <row r="1448" spans="1:2" ht="15.5" x14ac:dyDescent="0.35">
      <c r="A1448" s="1" t="s">
        <v>924</v>
      </c>
      <c r="B1448" s="1" t="s">
        <v>3831</v>
      </c>
    </row>
    <row r="1449" spans="1:2" ht="15.5" x14ac:dyDescent="0.35">
      <c r="A1449" s="1" t="s">
        <v>923</v>
      </c>
      <c r="B1449" s="1" t="s">
        <v>3832</v>
      </c>
    </row>
    <row r="1450" spans="1:2" ht="15.5" x14ac:dyDescent="0.35">
      <c r="A1450" s="1" t="s">
        <v>922</v>
      </c>
      <c r="B1450" s="1" t="s">
        <v>3833</v>
      </c>
    </row>
    <row r="1451" spans="1:2" ht="15.5" x14ac:dyDescent="0.35">
      <c r="A1451" s="1" t="s">
        <v>921</v>
      </c>
      <c r="B1451" s="1" t="s">
        <v>3834</v>
      </c>
    </row>
    <row r="1452" spans="1:2" ht="15.5" x14ac:dyDescent="0.35">
      <c r="A1452" s="1" t="s">
        <v>920</v>
      </c>
      <c r="B1452" s="1" t="s">
        <v>3835</v>
      </c>
    </row>
    <row r="1453" spans="1:2" ht="15.5" x14ac:dyDescent="0.35">
      <c r="A1453" s="1" t="s">
        <v>919</v>
      </c>
      <c r="B1453" s="1" t="s">
        <v>3836</v>
      </c>
    </row>
    <row r="1454" spans="1:2" ht="15.5" x14ac:dyDescent="0.35">
      <c r="A1454" s="1" t="s">
        <v>918</v>
      </c>
      <c r="B1454" s="1" t="s">
        <v>3837</v>
      </c>
    </row>
    <row r="1455" spans="1:2" ht="15.5" x14ac:dyDescent="0.35">
      <c r="A1455" s="1" t="s">
        <v>917</v>
      </c>
      <c r="B1455" s="1" t="s">
        <v>3838</v>
      </c>
    </row>
    <row r="1456" spans="1:2" ht="15.5" x14ac:dyDescent="0.35">
      <c r="A1456" s="1" t="s">
        <v>916</v>
      </c>
      <c r="B1456" s="1" t="s">
        <v>3839</v>
      </c>
    </row>
    <row r="1457" spans="1:2" ht="15.5" x14ac:dyDescent="0.35">
      <c r="A1457" s="1" t="s">
        <v>915</v>
      </c>
      <c r="B1457" s="1" t="s">
        <v>3840</v>
      </c>
    </row>
    <row r="1458" spans="1:2" ht="15.5" x14ac:dyDescent="0.35">
      <c r="A1458" s="1" t="s">
        <v>914</v>
      </c>
      <c r="B1458" s="1" t="s">
        <v>3841</v>
      </c>
    </row>
    <row r="1459" spans="1:2" ht="15.5" x14ac:dyDescent="0.35">
      <c r="A1459" s="1" t="s">
        <v>913</v>
      </c>
      <c r="B1459" s="1" t="s">
        <v>3842</v>
      </c>
    </row>
    <row r="1460" spans="1:2" ht="15.5" x14ac:dyDescent="0.35">
      <c r="A1460" s="1" t="s">
        <v>912</v>
      </c>
      <c r="B1460" s="1" t="s">
        <v>3843</v>
      </c>
    </row>
    <row r="1461" spans="1:2" ht="15.5" x14ac:dyDescent="0.35">
      <c r="A1461" s="1" t="s">
        <v>911</v>
      </c>
      <c r="B1461" s="1" t="s">
        <v>3844</v>
      </c>
    </row>
    <row r="1462" spans="1:2" ht="15.5" x14ac:dyDescent="0.35">
      <c r="A1462" s="1" t="s">
        <v>910</v>
      </c>
      <c r="B1462" s="1" t="s">
        <v>3845</v>
      </c>
    </row>
    <row r="1463" spans="1:2" ht="15.5" x14ac:dyDescent="0.35">
      <c r="A1463" s="1" t="s">
        <v>909</v>
      </c>
      <c r="B1463" s="1" t="s">
        <v>3846</v>
      </c>
    </row>
    <row r="1464" spans="1:2" ht="15.5" x14ac:dyDescent="0.35">
      <c r="A1464" s="1" t="s">
        <v>908</v>
      </c>
      <c r="B1464" s="1" t="s">
        <v>3847</v>
      </c>
    </row>
    <row r="1465" spans="1:2" ht="15.5" x14ac:dyDescent="0.35">
      <c r="A1465" s="1" t="s">
        <v>907</v>
      </c>
      <c r="B1465" s="1" t="s">
        <v>3848</v>
      </c>
    </row>
    <row r="1466" spans="1:2" ht="15.5" x14ac:dyDescent="0.35">
      <c r="A1466" s="1" t="s">
        <v>906</v>
      </c>
      <c r="B1466" s="1" t="s">
        <v>3849</v>
      </c>
    </row>
    <row r="1467" spans="1:2" ht="15.5" x14ac:dyDescent="0.35">
      <c r="A1467" s="1" t="s">
        <v>905</v>
      </c>
      <c r="B1467" s="1" t="s">
        <v>3850</v>
      </c>
    </row>
    <row r="1468" spans="1:2" ht="15.5" x14ac:dyDescent="0.35">
      <c r="A1468" s="1" t="s">
        <v>904</v>
      </c>
      <c r="B1468" s="1" t="s">
        <v>3851</v>
      </c>
    </row>
    <row r="1469" spans="1:2" ht="15.5" x14ac:dyDescent="0.35">
      <c r="A1469" s="1" t="s">
        <v>903</v>
      </c>
      <c r="B1469" s="1" t="s">
        <v>3852</v>
      </c>
    </row>
    <row r="1470" spans="1:2" ht="15.5" x14ac:dyDescent="0.35">
      <c r="A1470" s="1" t="s">
        <v>902</v>
      </c>
      <c r="B1470" s="1" t="s">
        <v>3853</v>
      </c>
    </row>
    <row r="1471" spans="1:2" ht="15.5" x14ac:dyDescent="0.35">
      <c r="A1471" s="1" t="s">
        <v>901</v>
      </c>
      <c r="B1471" s="1" t="s">
        <v>3854</v>
      </c>
    </row>
    <row r="1472" spans="1:2" ht="15.5" x14ac:dyDescent="0.35">
      <c r="A1472" s="1" t="s">
        <v>900</v>
      </c>
      <c r="B1472" s="1" t="s">
        <v>3855</v>
      </c>
    </row>
    <row r="1473" spans="1:2" ht="15.5" x14ac:dyDescent="0.35">
      <c r="A1473" s="1" t="s">
        <v>899</v>
      </c>
      <c r="B1473" s="1" t="s">
        <v>3856</v>
      </c>
    </row>
    <row r="1474" spans="1:2" ht="15.5" x14ac:dyDescent="0.35">
      <c r="A1474" s="1" t="s">
        <v>898</v>
      </c>
      <c r="B1474" s="1" t="s">
        <v>3857</v>
      </c>
    </row>
    <row r="1475" spans="1:2" ht="15.5" x14ac:dyDescent="0.35">
      <c r="A1475" s="1" t="s">
        <v>897</v>
      </c>
      <c r="B1475" s="1" t="s">
        <v>3858</v>
      </c>
    </row>
    <row r="1476" spans="1:2" ht="15.5" x14ac:dyDescent="0.35">
      <c r="A1476" s="1" t="s">
        <v>896</v>
      </c>
      <c r="B1476" s="1" t="s">
        <v>3859</v>
      </c>
    </row>
    <row r="1477" spans="1:2" ht="15.5" x14ac:dyDescent="0.35">
      <c r="A1477" s="1" t="s">
        <v>895</v>
      </c>
      <c r="B1477" s="1" t="s">
        <v>3860</v>
      </c>
    </row>
    <row r="1478" spans="1:2" ht="15.5" x14ac:dyDescent="0.35">
      <c r="A1478" s="1" t="s">
        <v>894</v>
      </c>
      <c r="B1478" s="1" t="s">
        <v>3861</v>
      </c>
    </row>
    <row r="1479" spans="1:2" ht="15.5" x14ac:dyDescent="0.35">
      <c r="A1479" s="1" t="s">
        <v>893</v>
      </c>
      <c r="B1479" s="1" t="s">
        <v>3862</v>
      </c>
    </row>
    <row r="1480" spans="1:2" ht="15.5" x14ac:dyDescent="0.35">
      <c r="A1480" s="1" t="s">
        <v>892</v>
      </c>
      <c r="B1480" s="1" t="s">
        <v>3863</v>
      </c>
    </row>
    <row r="1481" spans="1:2" ht="15.5" x14ac:dyDescent="0.35">
      <c r="A1481" s="1" t="s">
        <v>891</v>
      </c>
      <c r="B1481" s="1" t="s">
        <v>3864</v>
      </c>
    </row>
    <row r="1482" spans="1:2" ht="15.5" x14ac:dyDescent="0.35">
      <c r="A1482" s="1" t="s">
        <v>890</v>
      </c>
      <c r="B1482" s="1" t="s">
        <v>3865</v>
      </c>
    </row>
    <row r="1483" spans="1:2" ht="15.5" x14ac:dyDescent="0.35">
      <c r="A1483" s="1" t="s">
        <v>889</v>
      </c>
      <c r="B1483" s="1" t="s">
        <v>3866</v>
      </c>
    </row>
    <row r="1484" spans="1:2" ht="15.5" x14ac:dyDescent="0.35">
      <c r="A1484" s="1" t="s">
        <v>888</v>
      </c>
      <c r="B1484" s="1" t="s">
        <v>3867</v>
      </c>
    </row>
    <row r="1485" spans="1:2" ht="15.5" x14ac:dyDescent="0.35">
      <c r="A1485" s="1" t="s">
        <v>887</v>
      </c>
      <c r="B1485" s="1" t="s">
        <v>3868</v>
      </c>
    </row>
    <row r="1486" spans="1:2" ht="15.5" x14ac:dyDescent="0.35">
      <c r="A1486" s="1" t="s">
        <v>886</v>
      </c>
      <c r="B1486" s="1" t="s">
        <v>3869</v>
      </c>
    </row>
    <row r="1487" spans="1:2" ht="15.5" x14ac:dyDescent="0.35">
      <c r="A1487" s="1" t="s">
        <v>885</v>
      </c>
      <c r="B1487" s="1" t="s">
        <v>3870</v>
      </c>
    </row>
    <row r="1488" spans="1:2" ht="15.5" x14ac:dyDescent="0.35">
      <c r="A1488" s="1" t="s">
        <v>884</v>
      </c>
      <c r="B1488" s="1" t="s">
        <v>3871</v>
      </c>
    </row>
    <row r="1489" spans="1:2" ht="15.5" x14ac:dyDescent="0.35">
      <c r="A1489" s="1" t="s">
        <v>883</v>
      </c>
      <c r="B1489" s="1" t="s">
        <v>3872</v>
      </c>
    </row>
    <row r="1490" spans="1:2" ht="15.5" x14ac:dyDescent="0.35">
      <c r="A1490" s="1" t="s">
        <v>882</v>
      </c>
      <c r="B1490" s="1" t="s">
        <v>3873</v>
      </c>
    </row>
    <row r="1491" spans="1:2" ht="15.5" x14ac:dyDescent="0.35">
      <c r="A1491" s="1" t="s">
        <v>881</v>
      </c>
      <c r="B1491" s="1" t="s">
        <v>3874</v>
      </c>
    </row>
    <row r="1492" spans="1:2" ht="15.5" x14ac:dyDescent="0.35">
      <c r="A1492" s="1" t="s">
        <v>880</v>
      </c>
      <c r="B1492" s="1" t="s">
        <v>3875</v>
      </c>
    </row>
    <row r="1493" spans="1:2" ht="15.5" x14ac:dyDescent="0.35">
      <c r="A1493" s="1" t="s">
        <v>879</v>
      </c>
      <c r="B1493" s="1" t="s">
        <v>3876</v>
      </c>
    </row>
    <row r="1494" spans="1:2" ht="15.5" x14ac:dyDescent="0.35">
      <c r="A1494" s="1" t="s">
        <v>878</v>
      </c>
      <c r="B1494" s="1" t="s">
        <v>3877</v>
      </c>
    </row>
    <row r="1495" spans="1:2" ht="15.5" x14ac:dyDescent="0.35">
      <c r="A1495" s="1" t="s">
        <v>877</v>
      </c>
      <c r="B1495" s="1" t="s">
        <v>3878</v>
      </c>
    </row>
    <row r="1496" spans="1:2" ht="15.5" x14ac:dyDescent="0.35">
      <c r="A1496" s="1" t="s">
        <v>876</v>
      </c>
      <c r="B1496" s="1" t="s">
        <v>3879</v>
      </c>
    </row>
    <row r="1497" spans="1:2" ht="15.5" x14ac:dyDescent="0.35">
      <c r="A1497" s="1" t="s">
        <v>875</v>
      </c>
      <c r="B1497" s="1" t="s">
        <v>3880</v>
      </c>
    </row>
    <row r="1498" spans="1:2" ht="15.5" x14ac:dyDescent="0.35">
      <c r="A1498" s="1" t="s">
        <v>874</v>
      </c>
      <c r="B1498" s="1" t="s">
        <v>3881</v>
      </c>
    </row>
    <row r="1499" spans="1:2" ht="15.5" x14ac:dyDescent="0.35">
      <c r="A1499" s="1" t="s">
        <v>873</v>
      </c>
      <c r="B1499" s="1" t="s">
        <v>3882</v>
      </c>
    </row>
    <row r="1500" spans="1:2" ht="15.5" x14ac:dyDescent="0.35">
      <c r="A1500" s="1" t="s">
        <v>872</v>
      </c>
      <c r="B1500" s="1" t="s">
        <v>3883</v>
      </c>
    </row>
    <row r="1501" spans="1:2" ht="15.5" x14ac:dyDescent="0.35">
      <c r="A1501" s="1" t="s">
        <v>871</v>
      </c>
      <c r="B1501" s="1" t="s">
        <v>3884</v>
      </c>
    </row>
    <row r="1502" spans="1:2" ht="15.5" x14ac:dyDescent="0.35">
      <c r="A1502" s="1" t="s">
        <v>870</v>
      </c>
      <c r="B1502" s="1" t="s">
        <v>3885</v>
      </c>
    </row>
    <row r="1503" spans="1:2" ht="15.5" x14ac:dyDescent="0.35">
      <c r="A1503" s="1" t="s">
        <v>869</v>
      </c>
      <c r="B1503" s="1" t="s">
        <v>3886</v>
      </c>
    </row>
    <row r="1504" spans="1:2" ht="15.5" x14ac:dyDescent="0.35">
      <c r="A1504" s="1" t="s">
        <v>868</v>
      </c>
      <c r="B1504" s="1" t="s">
        <v>3887</v>
      </c>
    </row>
    <row r="1505" spans="1:2" ht="15.5" x14ac:dyDescent="0.35">
      <c r="A1505" s="1" t="s">
        <v>867</v>
      </c>
      <c r="B1505" s="1" t="s">
        <v>3888</v>
      </c>
    </row>
    <row r="1506" spans="1:2" ht="15.5" x14ac:dyDescent="0.35">
      <c r="A1506" s="1" t="s">
        <v>866</v>
      </c>
      <c r="B1506" s="1" t="s">
        <v>3889</v>
      </c>
    </row>
    <row r="1507" spans="1:2" ht="15.5" x14ac:dyDescent="0.35">
      <c r="A1507" s="1" t="s">
        <v>865</v>
      </c>
      <c r="B1507" s="1" t="s">
        <v>3890</v>
      </c>
    </row>
    <row r="1508" spans="1:2" ht="15.5" x14ac:dyDescent="0.35">
      <c r="A1508" s="1" t="s">
        <v>864</v>
      </c>
      <c r="B1508" s="1" t="s">
        <v>3891</v>
      </c>
    </row>
    <row r="1509" spans="1:2" ht="15.5" x14ac:dyDescent="0.35">
      <c r="A1509" s="1" t="s">
        <v>863</v>
      </c>
      <c r="B1509" s="1" t="s">
        <v>3892</v>
      </c>
    </row>
    <row r="1510" spans="1:2" ht="15.5" x14ac:dyDescent="0.35">
      <c r="A1510" s="1" t="s">
        <v>862</v>
      </c>
      <c r="B1510" s="1" t="s">
        <v>3893</v>
      </c>
    </row>
    <row r="1511" spans="1:2" ht="15.5" x14ac:dyDescent="0.35">
      <c r="A1511" s="1" t="s">
        <v>861</v>
      </c>
      <c r="B1511" s="1" t="s">
        <v>3894</v>
      </c>
    </row>
    <row r="1512" spans="1:2" ht="15.5" x14ac:dyDescent="0.35">
      <c r="A1512" s="1" t="s">
        <v>860</v>
      </c>
      <c r="B1512" s="1" t="s">
        <v>3895</v>
      </c>
    </row>
    <row r="1513" spans="1:2" ht="15.5" x14ac:dyDescent="0.35">
      <c r="A1513" s="1" t="s">
        <v>859</v>
      </c>
      <c r="B1513" s="1" t="s">
        <v>3896</v>
      </c>
    </row>
    <row r="1514" spans="1:2" ht="15.5" x14ac:dyDescent="0.35">
      <c r="A1514" s="1" t="s">
        <v>858</v>
      </c>
      <c r="B1514" s="1" t="s">
        <v>3897</v>
      </c>
    </row>
    <row r="1515" spans="1:2" ht="15.5" x14ac:dyDescent="0.35">
      <c r="A1515" s="1" t="s">
        <v>857</v>
      </c>
      <c r="B1515" s="1" t="s">
        <v>3898</v>
      </c>
    </row>
    <row r="1516" spans="1:2" ht="15.5" x14ac:dyDescent="0.35">
      <c r="A1516" s="1" t="s">
        <v>856</v>
      </c>
      <c r="B1516" s="1" t="s">
        <v>3899</v>
      </c>
    </row>
    <row r="1517" spans="1:2" ht="15.5" x14ac:dyDescent="0.35">
      <c r="A1517" s="1" t="s">
        <v>855</v>
      </c>
      <c r="B1517" s="1" t="s">
        <v>3900</v>
      </c>
    </row>
    <row r="1518" spans="1:2" ht="15.5" x14ac:dyDescent="0.35">
      <c r="A1518" s="1" t="s">
        <v>854</v>
      </c>
      <c r="B1518" s="1" t="s">
        <v>3901</v>
      </c>
    </row>
    <row r="1519" spans="1:2" ht="15.5" x14ac:dyDescent="0.35">
      <c r="A1519" s="1" t="s">
        <v>853</v>
      </c>
      <c r="B1519" s="1" t="s">
        <v>3902</v>
      </c>
    </row>
    <row r="1520" spans="1:2" ht="15.5" x14ac:dyDescent="0.35">
      <c r="A1520" s="1" t="s">
        <v>852</v>
      </c>
      <c r="B1520" s="1" t="s">
        <v>3903</v>
      </c>
    </row>
    <row r="1521" spans="1:2" ht="15.5" x14ac:dyDescent="0.35">
      <c r="A1521" s="1" t="s">
        <v>851</v>
      </c>
      <c r="B1521" s="1" t="s">
        <v>3904</v>
      </c>
    </row>
    <row r="1522" spans="1:2" ht="15.5" x14ac:dyDescent="0.35">
      <c r="A1522" s="1" t="s">
        <v>850</v>
      </c>
      <c r="B1522" s="1" t="s">
        <v>3905</v>
      </c>
    </row>
    <row r="1523" spans="1:2" ht="15.5" x14ac:dyDescent="0.35">
      <c r="A1523" s="1" t="s">
        <v>849</v>
      </c>
      <c r="B1523" s="1" t="s">
        <v>3906</v>
      </c>
    </row>
    <row r="1524" spans="1:2" ht="15.5" x14ac:dyDescent="0.35">
      <c r="A1524" s="1" t="s">
        <v>848</v>
      </c>
      <c r="B1524" s="1" t="s">
        <v>3907</v>
      </c>
    </row>
    <row r="1525" spans="1:2" ht="15.5" x14ac:dyDescent="0.35">
      <c r="A1525" s="1" t="s">
        <v>847</v>
      </c>
      <c r="B1525" s="1" t="s">
        <v>3908</v>
      </c>
    </row>
    <row r="1526" spans="1:2" ht="15.5" x14ac:dyDescent="0.35">
      <c r="A1526" s="1" t="s">
        <v>846</v>
      </c>
      <c r="B1526" s="1" t="s">
        <v>3909</v>
      </c>
    </row>
    <row r="1527" spans="1:2" ht="15.5" x14ac:dyDescent="0.35">
      <c r="A1527" s="1" t="s">
        <v>845</v>
      </c>
      <c r="B1527" s="1" t="s">
        <v>3910</v>
      </c>
    </row>
    <row r="1528" spans="1:2" ht="15.5" x14ac:dyDescent="0.35">
      <c r="A1528" s="1" t="s">
        <v>844</v>
      </c>
      <c r="B1528" s="1" t="s">
        <v>3911</v>
      </c>
    </row>
    <row r="1529" spans="1:2" ht="15.5" x14ac:dyDescent="0.35">
      <c r="A1529" s="1" t="s">
        <v>843</v>
      </c>
      <c r="B1529" s="1" t="s">
        <v>3912</v>
      </c>
    </row>
    <row r="1530" spans="1:2" ht="15.5" x14ac:dyDescent="0.35">
      <c r="A1530" s="1" t="s">
        <v>842</v>
      </c>
      <c r="B1530" s="1" t="s">
        <v>3913</v>
      </c>
    </row>
    <row r="1531" spans="1:2" ht="15.5" x14ac:dyDescent="0.35">
      <c r="A1531" s="1" t="s">
        <v>841</v>
      </c>
      <c r="B1531" s="1" t="s">
        <v>3914</v>
      </c>
    </row>
    <row r="1532" spans="1:2" ht="15.5" x14ac:dyDescent="0.35">
      <c r="A1532" s="1" t="s">
        <v>840</v>
      </c>
      <c r="B1532" s="1" t="s">
        <v>3915</v>
      </c>
    </row>
    <row r="1533" spans="1:2" ht="15.5" x14ac:dyDescent="0.35">
      <c r="A1533" s="1" t="s">
        <v>839</v>
      </c>
      <c r="B1533" s="1" t="s">
        <v>3916</v>
      </c>
    </row>
    <row r="1534" spans="1:2" ht="15.5" x14ac:dyDescent="0.35">
      <c r="A1534" s="1" t="s">
        <v>838</v>
      </c>
      <c r="B1534" s="1" t="s">
        <v>3917</v>
      </c>
    </row>
    <row r="1535" spans="1:2" ht="15.5" x14ac:dyDescent="0.35">
      <c r="A1535" s="1" t="s">
        <v>837</v>
      </c>
      <c r="B1535" s="1" t="s">
        <v>3918</v>
      </c>
    </row>
    <row r="1536" spans="1:2" ht="15.5" x14ac:dyDescent="0.35">
      <c r="A1536" s="1" t="s">
        <v>836</v>
      </c>
      <c r="B1536" s="1" t="s">
        <v>3919</v>
      </c>
    </row>
    <row r="1537" spans="1:2" ht="15.5" x14ac:dyDescent="0.35">
      <c r="A1537" s="1" t="s">
        <v>835</v>
      </c>
      <c r="B1537" s="1" t="s">
        <v>3920</v>
      </c>
    </row>
    <row r="1538" spans="1:2" ht="15.5" x14ac:dyDescent="0.35">
      <c r="A1538" s="1" t="s">
        <v>834</v>
      </c>
      <c r="B1538" s="1" t="s">
        <v>3921</v>
      </c>
    </row>
    <row r="1539" spans="1:2" ht="15.5" x14ac:dyDescent="0.35">
      <c r="A1539" s="1" t="s">
        <v>833</v>
      </c>
      <c r="B1539" s="1" t="s">
        <v>3922</v>
      </c>
    </row>
    <row r="1540" spans="1:2" ht="15.5" x14ac:dyDescent="0.35">
      <c r="A1540" s="1" t="s">
        <v>832</v>
      </c>
      <c r="B1540" s="1" t="s">
        <v>3923</v>
      </c>
    </row>
    <row r="1541" spans="1:2" ht="15.5" x14ac:dyDescent="0.35">
      <c r="A1541" s="1" t="s">
        <v>831</v>
      </c>
      <c r="B1541" s="1" t="s">
        <v>3924</v>
      </c>
    </row>
    <row r="1542" spans="1:2" ht="15.5" x14ac:dyDescent="0.35">
      <c r="A1542" s="1" t="s">
        <v>830</v>
      </c>
      <c r="B1542" s="1" t="s">
        <v>3925</v>
      </c>
    </row>
    <row r="1543" spans="1:2" ht="15.5" x14ac:dyDescent="0.35">
      <c r="A1543" s="1" t="s">
        <v>829</v>
      </c>
      <c r="B1543" s="1" t="s">
        <v>3926</v>
      </c>
    </row>
    <row r="1544" spans="1:2" ht="15.5" x14ac:dyDescent="0.35">
      <c r="A1544" s="1" t="s">
        <v>828</v>
      </c>
      <c r="B1544" s="1" t="s">
        <v>3927</v>
      </c>
    </row>
    <row r="1545" spans="1:2" ht="15.5" x14ac:dyDescent="0.35">
      <c r="A1545" s="1" t="s">
        <v>827</v>
      </c>
      <c r="B1545" s="1" t="s">
        <v>3928</v>
      </c>
    </row>
    <row r="1546" spans="1:2" ht="15.5" x14ac:dyDescent="0.35">
      <c r="A1546" s="1" t="s">
        <v>826</v>
      </c>
      <c r="B1546" s="1" t="s">
        <v>3929</v>
      </c>
    </row>
    <row r="1547" spans="1:2" ht="15.5" x14ac:dyDescent="0.35">
      <c r="A1547" s="1" t="s">
        <v>825</v>
      </c>
      <c r="B1547" s="1" t="s">
        <v>3930</v>
      </c>
    </row>
    <row r="1548" spans="1:2" ht="15.5" x14ac:dyDescent="0.35">
      <c r="A1548" s="1" t="s">
        <v>824</v>
      </c>
      <c r="B1548" s="1" t="s">
        <v>3931</v>
      </c>
    </row>
    <row r="1549" spans="1:2" ht="15.5" x14ac:dyDescent="0.35">
      <c r="A1549" s="1" t="s">
        <v>823</v>
      </c>
      <c r="B1549" s="1" t="s">
        <v>3932</v>
      </c>
    </row>
    <row r="1550" spans="1:2" ht="15.5" x14ac:dyDescent="0.35">
      <c r="A1550" s="1" t="s">
        <v>822</v>
      </c>
      <c r="B1550" s="1" t="s">
        <v>3933</v>
      </c>
    </row>
    <row r="1551" spans="1:2" ht="15.5" x14ac:dyDescent="0.35">
      <c r="A1551" s="1" t="s">
        <v>821</v>
      </c>
      <c r="B1551" s="1" t="s">
        <v>3934</v>
      </c>
    </row>
    <row r="1552" spans="1:2" ht="15.5" x14ac:dyDescent="0.35">
      <c r="A1552" s="1" t="s">
        <v>820</v>
      </c>
      <c r="B1552" s="1" t="s">
        <v>3935</v>
      </c>
    </row>
    <row r="1553" spans="1:2" ht="15.5" x14ac:dyDescent="0.35">
      <c r="A1553" s="1" t="s">
        <v>819</v>
      </c>
      <c r="B1553" s="1" t="s">
        <v>3936</v>
      </c>
    </row>
    <row r="1554" spans="1:2" ht="15.5" x14ac:dyDescent="0.35">
      <c r="A1554" s="1" t="s">
        <v>818</v>
      </c>
      <c r="B1554" s="1" t="s">
        <v>3937</v>
      </c>
    </row>
    <row r="1555" spans="1:2" ht="15.5" x14ac:dyDescent="0.35">
      <c r="A1555" s="1" t="s">
        <v>817</v>
      </c>
      <c r="B1555" s="1" t="s">
        <v>3938</v>
      </c>
    </row>
    <row r="1556" spans="1:2" ht="15.5" x14ac:dyDescent="0.35">
      <c r="A1556" s="1" t="s">
        <v>816</v>
      </c>
      <c r="B1556" s="1" t="s">
        <v>3939</v>
      </c>
    </row>
    <row r="1557" spans="1:2" ht="15.5" x14ac:dyDescent="0.35">
      <c r="A1557" s="1" t="s">
        <v>815</v>
      </c>
      <c r="B1557" s="1" t="s">
        <v>3940</v>
      </c>
    </row>
    <row r="1558" spans="1:2" ht="15.5" x14ac:dyDescent="0.35">
      <c r="A1558" s="1" t="s">
        <v>814</v>
      </c>
      <c r="B1558" s="1" t="s">
        <v>3941</v>
      </c>
    </row>
    <row r="1559" spans="1:2" ht="15.5" x14ac:dyDescent="0.35">
      <c r="A1559" s="1" t="s">
        <v>813</v>
      </c>
      <c r="B1559" s="1" t="s">
        <v>3942</v>
      </c>
    </row>
    <row r="1560" spans="1:2" ht="15.5" x14ac:dyDescent="0.35">
      <c r="A1560" s="1" t="s">
        <v>812</v>
      </c>
      <c r="B1560" s="1" t="s">
        <v>3943</v>
      </c>
    </row>
    <row r="1561" spans="1:2" ht="15.5" x14ac:dyDescent="0.35">
      <c r="A1561" s="1" t="s">
        <v>811</v>
      </c>
      <c r="B1561" s="1" t="s">
        <v>3944</v>
      </c>
    </row>
    <row r="1562" spans="1:2" ht="15.5" x14ac:dyDescent="0.35">
      <c r="A1562" s="1" t="s">
        <v>810</v>
      </c>
      <c r="B1562" s="1" t="s">
        <v>3945</v>
      </c>
    </row>
    <row r="1563" spans="1:2" ht="15.5" x14ac:dyDescent="0.35">
      <c r="A1563" s="1" t="s">
        <v>809</v>
      </c>
      <c r="B1563" s="1" t="s">
        <v>3946</v>
      </c>
    </row>
    <row r="1564" spans="1:2" ht="15.5" x14ac:dyDescent="0.35">
      <c r="A1564" s="1" t="s">
        <v>808</v>
      </c>
      <c r="B1564" s="1" t="s">
        <v>3947</v>
      </c>
    </row>
    <row r="1565" spans="1:2" ht="15.5" x14ac:dyDescent="0.35">
      <c r="A1565" s="1" t="s">
        <v>807</v>
      </c>
      <c r="B1565" s="1" t="s">
        <v>3948</v>
      </c>
    </row>
    <row r="1566" spans="1:2" ht="15.5" x14ac:dyDescent="0.35">
      <c r="A1566" s="1" t="s">
        <v>806</v>
      </c>
      <c r="B1566" s="1" t="s">
        <v>3949</v>
      </c>
    </row>
    <row r="1567" spans="1:2" ht="15.5" x14ac:dyDescent="0.35">
      <c r="A1567" s="1" t="s">
        <v>805</v>
      </c>
      <c r="B1567" s="1" t="s">
        <v>3950</v>
      </c>
    </row>
    <row r="1568" spans="1:2" ht="15.5" x14ac:dyDescent="0.35">
      <c r="A1568" s="1" t="s">
        <v>804</v>
      </c>
      <c r="B1568" s="1" t="s">
        <v>3951</v>
      </c>
    </row>
    <row r="1569" spans="1:2" ht="15.5" x14ac:dyDescent="0.35">
      <c r="A1569" s="1" t="s">
        <v>803</v>
      </c>
      <c r="B1569" s="1" t="s">
        <v>3952</v>
      </c>
    </row>
    <row r="1570" spans="1:2" ht="15.5" x14ac:dyDescent="0.35">
      <c r="A1570" s="1" t="s">
        <v>802</v>
      </c>
      <c r="B1570" s="1" t="s">
        <v>3953</v>
      </c>
    </row>
    <row r="1571" spans="1:2" ht="15.5" x14ac:dyDescent="0.35">
      <c r="A1571" s="1" t="s">
        <v>801</v>
      </c>
      <c r="B1571" s="1" t="s">
        <v>3954</v>
      </c>
    </row>
    <row r="1572" spans="1:2" ht="15.5" x14ac:dyDescent="0.35">
      <c r="A1572" s="1" t="s">
        <v>800</v>
      </c>
      <c r="B1572" s="1" t="s">
        <v>3955</v>
      </c>
    </row>
    <row r="1573" spans="1:2" ht="15.5" x14ac:dyDescent="0.35">
      <c r="A1573" s="1" t="s">
        <v>799</v>
      </c>
      <c r="B1573" s="1" t="s">
        <v>3956</v>
      </c>
    </row>
    <row r="1574" spans="1:2" ht="15.5" x14ac:dyDescent="0.35">
      <c r="A1574" s="1" t="s">
        <v>798</v>
      </c>
      <c r="B1574" s="1" t="s">
        <v>3957</v>
      </c>
    </row>
    <row r="1575" spans="1:2" ht="15.5" x14ac:dyDescent="0.35">
      <c r="A1575" s="1" t="s">
        <v>797</v>
      </c>
      <c r="B1575" s="1" t="s">
        <v>3958</v>
      </c>
    </row>
    <row r="1576" spans="1:2" ht="15.5" x14ac:dyDescent="0.35">
      <c r="A1576" s="1" t="s">
        <v>796</v>
      </c>
      <c r="B1576" s="1" t="s">
        <v>3959</v>
      </c>
    </row>
    <row r="1577" spans="1:2" ht="15.5" x14ac:dyDescent="0.35">
      <c r="A1577" s="1" t="s">
        <v>795</v>
      </c>
      <c r="B1577" s="1" t="s">
        <v>3960</v>
      </c>
    </row>
    <row r="1578" spans="1:2" ht="15.5" x14ac:dyDescent="0.35">
      <c r="A1578" s="1" t="s">
        <v>794</v>
      </c>
      <c r="B1578" s="1" t="s">
        <v>3961</v>
      </c>
    </row>
    <row r="1579" spans="1:2" ht="15.5" x14ac:dyDescent="0.35">
      <c r="A1579" s="1" t="s">
        <v>793</v>
      </c>
      <c r="B1579" s="1" t="s">
        <v>3962</v>
      </c>
    </row>
    <row r="1580" spans="1:2" ht="15.5" x14ac:dyDescent="0.35">
      <c r="A1580" s="1" t="s">
        <v>792</v>
      </c>
      <c r="B1580" s="1" t="s">
        <v>3963</v>
      </c>
    </row>
    <row r="1581" spans="1:2" ht="15.5" x14ac:dyDescent="0.35">
      <c r="A1581" s="1" t="s">
        <v>791</v>
      </c>
      <c r="B1581" s="1" t="s">
        <v>3964</v>
      </c>
    </row>
    <row r="1582" spans="1:2" ht="15.5" x14ac:dyDescent="0.35">
      <c r="A1582" s="1" t="s">
        <v>790</v>
      </c>
      <c r="B1582" s="1" t="s">
        <v>3965</v>
      </c>
    </row>
    <row r="1583" spans="1:2" ht="15.5" x14ac:dyDescent="0.35">
      <c r="A1583" s="1" t="s">
        <v>789</v>
      </c>
      <c r="B1583" s="1" t="s">
        <v>3966</v>
      </c>
    </row>
    <row r="1584" spans="1:2" ht="15.5" x14ac:dyDescent="0.35">
      <c r="A1584" s="1" t="s">
        <v>788</v>
      </c>
      <c r="B1584" s="1" t="s">
        <v>3967</v>
      </c>
    </row>
    <row r="1585" spans="1:2" ht="15.5" x14ac:dyDescent="0.35">
      <c r="A1585" s="1" t="s">
        <v>787</v>
      </c>
      <c r="B1585" s="1" t="s">
        <v>3968</v>
      </c>
    </row>
    <row r="1586" spans="1:2" ht="15.5" x14ac:dyDescent="0.35">
      <c r="A1586" s="1" t="s">
        <v>786</v>
      </c>
      <c r="B1586" s="1" t="s">
        <v>3969</v>
      </c>
    </row>
    <row r="1587" spans="1:2" ht="15.5" x14ac:dyDescent="0.35">
      <c r="A1587" s="1" t="s">
        <v>785</v>
      </c>
      <c r="B1587" s="1" t="s">
        <v>3970</v>
      </c>
    </row>
    <row r="1588" spans="1:2" ht="15.5" x14ac:dyDescent="0.35">
      <c r="A1588" s="1" t="s">
        <v>784</v>
      </c>
      <c r="B1588" s="1" t="s">
        <v>3971</v>
      </c>
    </row>
    <row r="1589" spans="1:2" ht="15.5" x14ac:dyDescent="0.35">
      <c r="A1589" s="1" t="s">
        <v>783</v>
      </c>
      <c r="B1589" s="1" t="s">
        <v>3972</v>
      </c>
    </row>
    <row r="1590" spans="1:2" ht="15.5" x14ac:dyDescent="0.35">
      <c r="A1590" s="1" t="s">
        <v>782</v>
      </c>
      <c r="B1590" s="1" t="s">
        <v>3973</v>
      </c>
    </row>
    <row r="1591" spans="1:2" ht="15.5" x14ac:dyDescent="0.35">
      <c r="A1591" s="1" t="s">
        <v>781</v>
      </c>
      <c r="B1591" s="1" t="s">
        <v>3974</v>
      </c>
    </row>
    <row r="1592" spans="1:2" ht="15.5" x14ac:dyDescent="0.35">
      <c r="A1592" s="1" t="s">
        <v>780</v>
      </c>
      <c r="B1592" s="1" t="s">
        <v>3975</v>
      </c>
    </row>
    <row r="1593" spans="1:2" ht="15.5" x14ac:dyDescent="0.35">
      <c r="A1593" s="1" t="s">
        <v>779</v>
      </c>
      <c r="B1593" s="1" t="s">
        <v>3976</v>
      </c>
    </row>
    <row r="1594" spans="1:2" ht="15.5" x14ac:dyDescent="0.35">
      <c r="A1594" s="1" t="s">
        <v>778</v>
      </c>
      <c r="B1594" s="1" t="s">
        <v>3977</v>
      </c>
    </row>
    <row r="1595" spans="1:2" ht="15.5" x14ac:dyDescent="0.35">
      <c r="A1595" s="1" t="s">
        <v>777</v>
      </c>
      <c r="B1595" s="1" t="s">
        <v>3978</v>
      </c>
    </row>
    <row r="1596" spans="1:2" ht="15.5" x14ac:dyDescent="0.35">
      <c r="A1596" s="1" t="s">
        <v>776</v>
      </c>
      <c r="B1596" s="1" t="s">
        <v>3979</v>
      </c>
    </row>
    <row r="1597" spans="1:2" ht="15.5" x14ac:dyDescent="0.35">
      <c r="A1597" s="1" t="s">
        <v>775</v>
      </c>
      <c r="B1597" s="1" t="s">
        <v>3980</v>
      </c>
    </row>
    <row r="1598" spans="1:2" ht="15.5" x14ac:dyDescent="0.35">
      <c r="A1598" s="1" t="s">
        <v>774</v>
      </c>
      <c r="B1598" s="1" t="s">
        <v>3981</v>
      </c>
    </row>
    <row r="1599" spans="1:2" ht="15.5" x14ac:dyDescent="0.35">
      <c r="A1599" s="1" t="s">
        <v>773</v>
      </c>
      <c r="B1599" s="1" t="s">
        <v>3982</v>
      </c>
    </row>
    <row r="1600" spans="1:2" ht="15.5" x14ac:dyDescent="0.35">
      <c r="A1600" s="1" t="s">
        <v>772</v>
      </c>
      <c r="B1600" s="1" t="s">
        <v>3983</v>
      </c>
    </row>
    <row r="1601" spans="1:2" ht="15.5" x14ac:dyDescent="0.35">
      <c r="A1601" s="1" t="s">
        <v>771</v>
      </c>
      <c r="B1601" s="1" t="s">
        <v>3984</v>
      </c>
    </row>
    <row r="1602" spans="1:2" ht="15.5" x14ac:dyDescent="0.35">
      <c r="A1602" s="1" t="s">
        <v>770</v>
      </c>
      <c r="B1602" s="1" t="s">
        <v>3985</v>
      </c>
    </row>
    <row r="1603" spans="1:2" ht="15.5" x14ac:dyDescent="0.35">
      <c r="A1603" s="1" t="s">
        <v>769</v>
      </c>
      <c r="B1603" s="1" t="s">
        <v>3986</v>
      </c>
    </row>
    <row r="1604" spans="1:2" ht="15.5" x14ac:dyDescent="0.35">
      <c r="A1604" s="1" t="s">
        <v>768</v>
      </c>
      <c r="B1604" s="1" t="s">
        <v>3987</v>
      </c>
    </row>
    <row r="1605" spans="1:2" ht="15.5" x14ac:dyDescent="0.35">
      <c r="A1605" s="1" t="s">
        <v>767</v>
      </c>
      <c r="B1605" s="1" t="s">
        <v>3988</v>
      </c>
    </row>
    <row r="1606" spans="1:2" ht="15.5" x14ac:dyDescent="0.35">
      <c r="A1606" s="1" t="s">
        <v>766</v>
      </c>
      <c r="B1606" s="1" t="s">
        <v>3989</v>
      </c>
    </row>
    <row r="1607" spans="1:2" ht="15.5" x14ac:dyDescent="0.35">
      <c r="A1607" s="1" t="s">
        <v>765</v>
      </c>
      <c r="B1607" s="1" t="s">
        <v>3990</v>
      </c>
    </row>
    <row r="1608" spans="1:2" ht="15.5" x14ac:dyDescent="0.35">
      <c r="A1608" s="1" t="s">
        <v>764</v>
      </c>
      <c r="B1608" s="1" t="s">
        <v>3991</v>
      </c>
    </row>
    <row r="1609" spans="1:2" ht="15.5" x14ac:dyDescent="0.35">
      <c r="A1609" s="1" t="s">
        <v>763</v>
      </c>
      <c r="B1609" s="1" t="s">
        <v>3992</v>
      </c>
    </row>
    <row r="1610" spans="1:2" ht="15.5" x14ac:dyDescent="0.35">
      <c r="A1610" s="1" t="s">
        <v>762</v>
      </c>
      <c r="B1610" s="1" t="s">
        <v>3993</v>
      </c>
    </row>
    <row r="1611" spans="1:2" ht="15.5" x14ac:dyDescent="0.35">
      <c r="A1611" s="1" t="s">
        <v>761</v>
      </c>
      <c r="B1611" s="1" t="s">
        <v>3994</v>
      </c>
    </row>
    <row r="1612" spans="1:2" ht="15.5" x14ac:dyDescent="0.35">
      <c r="A1612" s="1" t="s">
        <v>760</v>
      </c>
      <c r="B1612" s="1" t="s">
        <v>3995</v>
      </c>
    </row>
    <row r="1613" spans="1:2" ht="15.5" x14ac:dyDescent="0.35">
      <c r="A1613" s="1" t="s">
        <v>759</v>
      </c>
      <c r="B1613" s="1" t="s">
        <v>3996</v>
      </c>
    </row>
    <row r="1614" spans="1:2" ht="15.5" x14ac:dyDescent="0.35">
      <c r="A1614" s="1" t="s">
        <v>758</v>
      </c>
      <c r="B1614" s="1" t="s">
        <v>3997</v>
      </c>
    </row>
    <row r="1615" spans="1:2" ht="15.5" x14ac:dyDescent="0.35">
      <c r="A1615" s="1" t="s">
        <v>757</v>
      </c>
      <c r="B1615" s="1" t="s">
        <v>3998</v>
      </c>
    </row>
    <row r="1616" spans="1:2" ht="15.5" x14ac:dyDescent="0.35">
      <c r="A1616" s="1" t="s">
        <v>756</v>
      </c>
      <c r="B1616" s="1" t="s">
        <v>3999</v>
      </c>
    </row>
    <row r="1617" spans="1:2" ht="15.5" x14ac:dyDescent="0.35">
      <c r="A1617" s="1" t="s">
        <v>755</v>
      </c>
      <c r="B1617" s="1" t="s">
        <v>4000</v>
      </c>
    </row>
    <row r="1618" spans="1:2" ht="15.5" x14ac:dyDescent="0.35">
      <c r="A1618" s="1" t="s">
        <v>754</v>
      </c>
      <c r="B1618" s="1" t="s">
        <v>4001</v>
      </c>
    </row>
    <row r="1619" spans="1:2" ht="15.5" x14ac:dyDescent="0.35">
      <c r="A1619" s="1" t="s">
        <v>753</v>
      </c>
      <c r="B1619" s="1" t="s">
        <v>4002</v>
      </c>
    </row>
    <row r="1620" spans="1:2" ht="15.5" x14ac:dyDescent="0.35">
      <c r="A1620" s="1" t="s">
        <v>752</v>
      </c>
      <c r="B1620" s="1" t="s">
        <v>4003</v>
      </c>
    </row>
    <row r="1621" spans="1:2" ht="15.5" x14ac:dyDescent="0.35">
      <c r="A1621" s="1" t="s">
        <v>751</v>
      </c>
      <c r="B1621" s="1" t="s">
        <v>4004</v>
      </c>
    </row>
    <row r="1622" spans="1:2" ht="15.5" x14ac:dyDescent="0.35">
      <c r="A1622" s="1" t="s">
        <v>750</v>
      </c>
      <c r="B1622" s="1" t="s">
        <v>4005</v>
      </c>
    </row>
    <row r="1623" spans="1:2" ht="15.5" x14ac:dyDescent="0.35">
      <c r="A1623" s="1" t="s">
        <v>749</v>
      </c>
      <c r="B1623" s="1" t="s">
        <v>4006</v>
      </c>
    </row>
    <row r="1624" spans="1:2" ht="15.5" x14ac:dyDescent="0.35">
      <c r="A1624" s="1" t="s">
        <v>748</v>
      </c>
      <c r="B1624" s="1" t="s">
        <v>4007</v>
      </c>
    </row>
    <row r="1625" spans="1:2" ht="15.5" x14ac:dyDescent="0.35">
      <c r="A1625" s="1" t="s">
        <v>747</v>
      </c>
      <c r="B1625" s="1" t="s">
        <v>4008</v>
      </c>
    </row>
    <row r="1626" spans="1:2" ht="15.5" x14ac:dyDescent="0.35">
      <c r="A1626" s="1" t="s">
        <v>746</v>
      </c>
      <c r="B1626" s="1" t="s">
        <v>4009</v>
      </c>
    </row>
    <row r="1627" spans="1:2" ht="15.5" x14ac:dyDescent="0.35">
      <c r="A1627" s="1" t="s">
        <v>745</v>
      </c>
      <c r="B1627" s="1" t="s">
        <v>4010</v>
      </c>
    </row>
    <row r="1628" spans="1:2" ht="15.5" x14ac:dyDescent="0.35">
      <c r="A1628" s="1" t="s">
        <v>744</v>
      </c>
      <c r="B1628" s="1" t="s">
        <v>4011</v>
      </c>
    </row>
    <row r="1629" spans="1:2" ht="15.5" x14ac:dyDescent="0.35">
      <c r="A1629" s="1" t="s">
        <v>743</v>
      </c>
      <c r="B1629" s="1" t="s">
        <v>4012</v>
      </c>
    </row>
    <row r="1630" spans="1:2" ht="15.5" x14ac:dyDescent="0.35">
      <c r="A1630" s="1" t="s">
        <v>742</v>
      </c>
      <c r="B1630" s="1" t="s">
        <v>4013</v>
      </c>
    </row>
    <row r="1631" spans="1:2" ht="15.5" x14ac:dyDescent="0.35">
      <c r="A1631" s="1" t="s">
        <v>741</v>
      </c>
      <c r="B1631" s="1" t="s">
        <v>4014</v>
      </c>
    </row>
    <row r="1632" spans="1:2" ht="15.5" x14ac:dyDescent="0.35">
      <c r="A1632" s="1" t="s">
        <v>740</v>
      </c>
      <c r="B1632" s="1" t="s">
        <v>4015</v>
      </c>
    </row>
    <row r="1633" spans="1:2" ht="15.5" x14ac:dyDescent="0.35">
      <c r="A1633" s="1" t="s">
        <v>739</v>
      </c>
      <c r="B1633" s="1" t="s">
        <v>4016</v>
      </c>
    </row>
    <row r="1634" spans="1:2" ht="15.5" x14ac:dyDescent="0.35">
      <c r="A1634" s="1" t="s">
        <v>738</v>
      </c>
      <c r="B1634" s="1" t="s">
        <v>4017</v>
      </c>
    </row>
    <row r="1635" spans="1:2" ht="15.5" x14ac:dyDescent="0.35">
      <c r="A1635" s="1" t="s">
        <v>737</v>
      </c>
      <c r="B1635" s="1" t="s">
        <v>4018</v>
      </c>
    </row>
    <row r="1636" spans="1:2" ht="15.5" x14ac:dyDescent="0.35">
      <c r="A1636" s="1" t="s">
        <v>736</v>
      </c>
      <c r="B1636" s="1" t="s">
        <v>4019</v>
      </c>
    </row>
    <row r="1637" spans="1:2" ht="15.5" x14ac:dyDescent="0.35">
      <c r="A1637" s="1" t="s">
        <v>735</v>
      </c>
      <c r="B1637" s="1" t="s">
        <v>4020</v>
      </c>
    </row>
    <row r="1638" spans="1:2" ht="15.5" x14ac:dyDescent="0.35">
      <c r="A1638" s="1" t="s">
        <v>734</v>
      </c>
      <c r="B1638" s="1" t="s">
        <v>4021</v>
      </c>
    </row>
    <row r="1639" spans="1:2" ht="15.5" x14ac:dyDescent="0.35">
      <c r="A1639" s="1" t="s">
        <v>733</v>
      </c>
      <c r="B1639" s="1" t="s">
        <v>4022</v>
      </c>
    </row>
    <row r="1640" spans="1:2" ht="15.5" x14ac:dyDescent="0.35">
      <c r="A1640" s="1" t="s">
        <v>732</v>
      </c>
      <c r="B1640" s="1" t="s">
        <v>4023</v>
      </c>
    </row>
    <row r="1641" spans="1:2" ht="15.5" x14ac:dyDescent="0.35">
      <c r="A1641" s="1" t="s">
        <v>731</v>
      </c>
      <c r="B1641" s="1" t="s">
        <v>4024</v>
      </c>
    </row>
    <row r="1642" spans="1:2" ht="15.5" x14ac:dyDescent="0.35">
      <c r="A1642" s="1" t="s">
        <v>730</v>
      </c>
      <c r="B1642" s="1" t="s">
        <v>4025</v>
      </c>
    </row>
    <row r="1643" spans="1:2" ht="15.5" x14ac:dyDescent="0.35">
      <c r="A1643" s="1" t="s">
        <v>729</v>
      </c>
      <c r="B1643" s="1" t="s">
        <v>4026</v>
      </c>
    </row>
    <row r="1644" spans="1:2" ht="15.5" x14ac:dyDescent="0.35">
      <c r="A1644" s="1" t="s">
        <v>728</v>
      </c>
      <c r="B1644" s="1" t="s">
        <v>4027</v>
      </c>
    </row>
    <row r="1645" spans="1:2" ht="15.5" x14ac:dyDescent="0.35">
      <c r="A1645" s="1" t="s">
        <v>727</v>
      </c>
      <c r="B1645" s="1" t="s">
        <v>4028</v>
      </c>
    </row>
    <row r="1646" spans="1:2" ht="15.5" x14ac:dyDescent="0.35">
      <c r="A1646" s="1" t="s">
        <v>726</v>
      </c>
      <c r="B1646" s="1" t="s">
        <v>4029</v>
      </c>
    </row>
    <row r="1647" spans="1:2" ht="15.5" x14ac:dyDescent="0.35">
      <c r="A1647" s="1" t="s">
        <v>725</v>
      </c>
      <c r="B1647" s="1" t="s">
        <v>4030</v>
      </c>
    </row>
    <row r="1648" spans="1:2" ht="15.5" x14ac:dyDescent="0.35">
      <c r="A1648" s="1" t="s">
        <v>724</v>
      </c>
      <c r="B1648" s="1" t="s">
        <v>4031</v>
      </c>
    </row>
    <row r="1649" spans="1:2" ht="15.5" x14ac:dyDescent="0.35">
      <c r="A1649" s="1" t="s">
        <v>723</v>
      </c>
      <c r="B1649" s="1" t="s">
        <v>4032</v>
      </c>
    </row>
    <row r="1650" spans="1:2" ht="15.5" x14ac:dyDescent="0.35">
      <c r="A1650" s="1" t="s">
        <v>722</v>
      </c>
      <c r="B1650" s="1" t="s">
        <v>4033</v>
      </c>
    </row>
    <row r="1651" spans="1:2" ht="15.5" x14ac:dyDescent="0.35">
      <c r="A1651" s="1" t="s">
        <v>721</v>
      </c>
      <c r="B1651" s="1" t="s">
        <v>4034</v>
      </c>
    </row>
    <row r="1652" spans="1:2" ht="15.5" x14ac:dyDescent="0.35">
      <c r="A1652" s="1" t="s">
        <v>720</v>
      </c>
      <c r="B1652" s="1" t="s">
        <v>4035</v>
      </c>
    </row>
    <row r="1653" spans="1:2" ht="15.5" x14ac:dyDescent="0.35">
      <c r="A1653" s="1" t="s">
        <v>719</v>
      </c>
      <c r="B1653" s="1" t="s">
        <v>4036</v>
      </c>
    </row>
    <row r="1654" spans="1:2" ht="15.5" x14ac:dyDescent="0.35">
      <c r="A1654" s="1" t="s">
        <v>718</v>
      </c>
      <c r="B1654" s="1" t="s">
        <v>4037</v>
      </c>
    </row>
    <row r="1655" spans="1:2" ht="15.5" x14ac:dyDescent="0.35">
      <c r="A1655" s="1" t="s">
        <v>717</v>
      </c>
      <c r="B1655" s="1" t="s">
        <v>4038</v>
      </c>
    </row>
    <row r="1656" spans="1:2" ht="15.5" x14ac:dyDescent="0.35">
      <c r="A1656" s="1" t="s">
        <v>716</v>
      </c>
      <c r="B1656" s="1" t="s">
        <v>4039</v>
      </c>
    </row>
    <row r="1657" spans="1:2" ht="15.5" x14ac:dyDescent="0.35">
      <c r="A1657" s="1" t="s">
        <v>715</v>
      </c>
      <c r="B1657" s="1" t="s">
        <v>4040</v>
      </c>
    </row>
    <row r="1658" spans="1:2" ht="15.5" x14ac:dyDescent="0.35">
      <c r="A1658" s="1" t="s">
        <v>714</v>
      </c>
      <c r="B1658" s="1" t="s">
        <v>4041</v>
      </c>
    </row>
    <row r="1659" spans="1:2" ht="15.5" x14ac:dyDescent="0.35">
      <c r="A1659" s="1" t="s">
        <v>713</v>
      </c>
      <c r="B1659" s="1" t="s">
        <v>4042</v>
      </c>
    </row>
    <row r="1660" spans="1:2" ht="15.5" x14ac:dyDescent="0.35">
      <c r="A1660" s="1" t="s">
        <v>712</v>
      </c>
      <c r="B1660" s="1" t="s">
        <v>4043</v>
      </c>
    </row>
    <row r="1661" spans="1:2" ht="15.5" x14ac:dyDescent="0.35">
      <c r="A1661" s="1" t="s">
        <v>711</v>
      </c>
      <c r="B1661" s="1" t="s">
        <v>4044</v>
      </c>
    </row>
    <row r="1662" spans="1:2" ht="15.5" x14ac:dyDescent="0.35">
      <c r="A1662" s="1" t="s">
        <v>710</v>
      </c>
      <c r="B1662" s="1" t="s">
        <v>4045</v>
      </c>
    </row>
    <row r="1663" spans="1:2" ht="15.5" x14ac:dyDescent="0.35">
      <c r="A1663" s="1" t="s">
        <v>709</v>
      </c>
      <c r="B1663" s="1" t="s">
        <v>4046</v>
      </c>
    </row>
    <row r="1664" spans="1:2" ht="15.5" x14ac:dyDescent="0.35">
      <c r="A1664" s="1" t="s">
        <v>708</v>
      </c>
      <c r="B1664" s="1" t="s">
        <v>4047</v>
      </c>
    </row>
    <row r="1665" spans="1:2" ht="15.5" x14ac:dyDescent="0.35">
      <c r="A1665" s="1" t="s">
        <v>707</v>
      </c>
      <c r="B1665" s="1" t="s">
        <v>4048</v>
      </c>
    </row>
    <row r="1666" spans="1:2" ht="15.5" x14ac:dyDescent="0.35">
      <c r="A1666" s="1" t="s">
        <v>706</v>
      </c>
      <c r="B1666" s="1" t="s">
        <v>4049</v>
      </c>
    </row>
    <row r="1667" spans="1:2" ht="15.5" x14ac:dyDescent="0.35">
      <c r="A1667" s="1" t="s">
        <v>705</v>
      </c>
      <c r="B1667" s="1" t="s">
        <v>4050</v>
      </c>
    </row>
    <row r="1668" spans="1:2" ht="15.5" x14ac:dyDescent="0.35">
      <c r="A1668" s="1" t="s">
        <v>704</v>
      </c>
      <c r="B1668" s="1" t="s">
        <v>4051</v>
      </c>
    </row>
    <row r="1669" spans="1:2" ht="15.5" x14ac:dyDescent="0.35">
      <c r="A1669" s="1" t="s">
        <v>703</v>
      </c>
      <c r="B1669" s="1" t="s">
        <v>4052</v>
      </c>
    </row>
    <row r="1670" spans="1:2" ht="15.5" x14ac:dyDescent="0.35">
      <c r="A1670" s="1" t="s">
        <v>702</v>
      </c>
      <c r="B1670" s="1" t="s">
        <v>4053</v>
      </c>
    </row>
    <row r="1671" spans="1:2" ht="15.5" x14ac:dyDescent="0.35">
      <c r="A1671" s="1" t="s">
        <v>701</v>
      </c>
      <c r="B1671" s="1" t="s">
        <v>4054</v>
      </c>
    </row>
    <row r="1672" spans="1:2" ht="15.5" x14ac:dyDescent="0.35">
      <c r="A1672" s="1" t="s">
        <v>700</v>
      </c>
      <c r="B1672" s="1" t="s">
        <v>4055</v>
      </c>
    </row>
    <row r="1673" spans="1:2" ht="15.5" x14ac:dyDescent="0.35">
      <c r="A1673" s="1" t="s">
        <v>699</v>
      </c>
      <c r="B1673" s="1" t="s">
        <v>4056</v>
      </c>
    </row>
    <row r="1674" spans="1:2" ht="15.5" x14ac:dyDescent="0.35">
      <c r="A1674" s="1" t="s">
        <v>698</v>
      </c>
      <c r="B1674" s="1" t="s">
        <v>4057</v>
      </c>
    </row>
    <row r="1675" spans="1:2" ht="15.5" x14ac:dyDescent="0.35">
      <c r="A1675" s="1" t="s">
        <v>697</v>
      </c>
      <c r="B1675" s="1" t="s">
        <v>4058</v>
      </c>
    </row>
    <row r="1676" spans="1:2" ht="15.5" x14ac:dyDescent="0.35">
      <c r="A1676" s="1" t="s">
        <v>696</v>
      </c>
      <c r="B1676" s="1" t="s">
        <v>4059</v>
      </c>
    </row>
    <row r="1677" spans="1:2" ht="15.5" x14ac:dyDescent="0.35">
      <c r="A1677" s="1" t="s">
        <v>695</v>
      </c>
      <c r="B1677" s="1" t="s">
        <v>4060</v>
      </c>
    </row>
    <row r="1678" spans="1:2" ht="15.5" x14ac:dyDescent="0.35">
      <c r="A1678" s="1" t="s">
        <v>694</v>
      </c>
      <c r="B1678" s="1" t="s">
        <v>4061</v>
      </c>
    </row>
    <row r="1679" spans="1:2" ht="15.5" x14ac:dyDescent="0.35">
      <c r="A1679" s="1" t="s">
        <v>693</v>
      </c>
      <c r="B1679" s="1" t="s">
        <v>4062</v>
      </c>
    </row>
    <row r="1680" spans="1:2" ht="15.5" x14ac:dyDescent="0.35">
      <c r="A1680" s="1" t="s">
        <v>692</v>
      </c>
      <c r="B1680" s="1" t="s">
        <v>4063</v>
      </c>
    </row>
    <row r="1681" spans="1:2" ht="15.5" x14ac:dyDescent="0.35">
      <c r="A1681" s="1" t="s">
        <v>691</v>
      </c>
      <c r="B1681" s="1" t="s">
        <v>4064</v>
      </c>
    </row>
    <row r="1682" spans="1:2" ht="15.5" x14ac:dyDescent="0.35">
      <c r="A1682" s="1" t="s">
        <v>690</v>
      </c>
      <c r="B1682" s="1" t="s">
        <v>4065</v>
      </c>
    </row>
    <row r="1683" spans="1:2" ht="15.5" x14ac:dyDescent="0.35">
      <c r="A1683" s="1" t="s">
        <v>689</v>
      </c>
      <c r="B1683" s="1" t="s">
        <v>4066</v>
      </c>
    </row>
    <row r="1684" spans="1:2" ht="15.5" x14ac:dyDescent="0.35">
      <c r="A1684" s="1" t="s">
        <v>688</v>
      </c>
      <c r="B1684" s="1" t="s">
        <v>4067</v>
      </c>
    </row>
    <row r="1685" spans="1:2" ht="15.5" x14ac:dyDescent="0.35">
      <c r="A1685" s="1" t="s">
        <v>687</v>
      </c>
      <c r="B1685" s="1" t="s">
        <v>4068</v>
      </c>
    </row>
    <row r="1686" spans="1:2" ht="15.5" x14ac:dyDescent="0.35">
      <c r="A1686" s="1" t="s">
        <v>686</v>
      </c>
      <c r="B1686" s="1" t="s">
        <v>4069</v>
      </c>
    </row>
    <row r="1687" spans="1:2" ht="15.5" x14ac:dyDescent="0.35">
      <c r="A1687" s="1" t="s">
        <v>685</v>
      </c>
      <c r="B1687" s="1" t="s">
        <v>4070</v>
      </c>
    </row>
    <row r="1688" spans="1:2" ht="15.5" x14ac:dyDescent="0.35">
      <c r="A1688" s="1" t="s">
        <v>684</v>
      </c>
      <c r="B1688" s="1" t="s">
        <v>4071</v>
      </c>
    </row>
    <row r="1689" spans="1:2" ht="15.5" x14ac:dyDescent="0.35">
      <c r="A1689" s="1" t="s">
        <v>683</v>
      </c>
      <c r="B1689" s="1" t="s">
        <v>4072</v>
      </c>
    </row>
    <row r="1690" spans="1:2" ht="15.5" x14ac:dyDescent="0.35">
      <c r="A1690" s="1" t="s">
        <v>682</v>
      </c>
      <c r="B1690" s="1" t="s">
        <v>4073</v>
      </c>
    </row>
    <row r="1691" spans="1:2" ht="15.5" x14ac:dyDescent="0.35">
      <c r="A1691" s="1" t="s">
        <v>681</v>
      </c>
      <c r="B1691" s="1" t="s">
        <v>4074</v>
      </c>
    </row>
    <row r="1692" spans="1:2" ht="15.5" x14ac:dyDescent="0.35">
      <c r="A1692" s="1" t="s">
        <v>680</v>
      </c>
      <c r="B1692" s="1" t="s">
        <v>4075</v>
      </c>
    </row>
    <row r="1693" spans="1:2" ht="15.5" x14ac:dyDescent="0.35">
      <c r="A1693" s="1" t="s">
        <v>679</v>
      </c>
      <c r="B1693" s="1" t="s">
        <v>4076</v>
      </c>
    </row>
    <row r="1694" spans="1:2" ht="15.5" x14ac:dyDescent="0.35">
      <c r="A1694" s="1" t="s">
        <v>678</v>
      </c>
      <c r="B1694" s="1" t="s">
        <v>4077</v>
      </c>
    </row>
    <row r="1695" spans="1:2" ht="15.5" x14ac:dyDescent="0.35">
      <c r="A1695" s="1" t="s">
        <v>677</v>
      </c>
      <c r="B1695" s="1" t="s">
        <v>4078</v>
      </c>
    </row>
    <row r="1696" spans="1:2" ht="15.5" x14ac:dyDescent="0.35">
      <c r="A1696" s="1" t="s">
        <v>676</v>
      </c>
      <c r="B1696" s="1" t="s">
        <v>4079</v>
      </c>
    </row>
    <row r="1697" spans="1:2" ht="15.5" x14ac:dyDescent="0.35">
      <c r="A1697" s="1" t="s">
        <v>675</v>
      </c>
      <c r="B1697" s="1" t="s">
        <v>4080</v>
      </c>
    </row>
    <row r="1698" spans="1:2" ht="15.5" x14ac:dyDescent="0.35">
      <c r="A1698" s="1" t="s">
        <v>674</v>
      </c>
      <c r="B1698" s="1" t="s">
        <v>4081</v>
      </c>
    </row>
    <row r="1699" spans="1:2" ht="15.5" x14ac:dyDescent="0.35">
      <c r="A1699" s="1" t="s">
        <v>673</v>
      </c>
      <c r="B1699" s="1" t="s">
        <v>4082</v>
      </c>
    </row>
    <row r="1700" spans="1:2" ht="15.5" x14ac:dyDescent="0.35">
      <c r="A1700" s="1" t="s">
        <v>672</v>
      </c>
      <c r="B1700" s="1" t="s">
        <v>4083</v>
      </c>
    </row>
    <row r="1701" spans="1:2" ht="15.5" x14ac:dyDescent="0.35">
      <c r="A1701" s="1" t="s">
        <v>671</v>
      </c>
      <c r="B1701" s="1" t="s">
        <v>4084</v>
      </c>
    </row>
    <row r="1702" spans="1:2" ht="15.5" x14ac:dyDescent="0.35">
      <c r="A1702" s="1" t="s">
        <v>670</v>
      </c>
      <c r="B1702" s="1" t="s">
        <v>4085</v>
      </c>
    </row>
    <row r="1703" spans="1:2" ht="15.5" x14ac:dyDescent="0.35">
      <c r="A1703" s="1" t="s">
        <v>669</v>
      </c>
      <c r="B1703" s="1" t="s">
        <v>4086</v>
      </c>
    </row>
    <row r="1704" spans="1:2" ht="15.5" x14ac:dyDescent="0.35">
      <c r="A1704" s="1" t="s">
        <v>668</v>
      </c>
      <c r="B1704" s="1" t="s">
        <v>4087</v>
      </c>
    </row>
    <row r="1705" spans="1:2" ht="15.5" x14ac:dyDescent="0.35">
      <c r="A1705" s="1" t="s">
        <v>667</v>
      </c>
      <c r="B1705" s="1" t="s">
        <v>4088</v>
      </c>
    </row>
    <row r="1706" spans="1:2" ht="15.5" x14ac:dyDescent="0.35">
      <c r="A1706" s="1" t="s">
        <v>666</v>
      </c>
      <c r="B1706" s="1" t="s">
        <v>4089</v>
      </c>
    </row>
    <row r="1707" spans="1:2" ht="15.5" x14ac:dyDescent="0.35">
      <c r="A1707" s="1" t="s">
        <v>665</v>
      </c>
      <c r="B1707" s="1" t="s">
        <v>4090</v>
      </c>
    </row>
    <row r="1708" spans="1:2" ht="15.5" x14ac:dyDescent="0.35">
      <c r="A1708" s="1" t="s">
        <v>664</v>
      </c>
      <c r="B1708" s="1" t="s">
        <v>4091</v>
      </c>
    </row>
    <row r="1709" spans="1:2" ht="15.5" x14ac:dyDescent="0.35">
      <c r="A1709" s="1" t="s">
        <v>663</v>
      </c>
      <c r="B1709" s="1" t="s">
        <v>4092</v>
      </c>
    </row>
    <row r="1710" spans="1:2" ht="15.5" x14ac:dyDescent="0.35">
      <c r="A1710" s="1" t="s">
        <v>662</v>
      </c>
      <c r="B1710" s="1" t="s">
        <v>4093</v>
      </c>
    </row>
    <row r="1711" spans="1:2" ht="15.5" x14ac:dyDescent="0.35">
      <c r="A1711" s="1" t="s">
        <v>661</v>
      </c>
      <c r="B1711" s="1" t="s">
        <v>4094</v>
      </c>
    </row>
    <row r="1712" spans="1:2" ht="15.5" x14ac:dyDescent="0.35">
      <c r="A1712" s="1" t="s">
        <v>660</v>
      </c>
      <c r="B1712" s="1" t="s">
        <v>4095</v>
      </c>
    </row>
    <row r="1713" spans="1:2" ht="15.5" x14ac:dyDescent="0.35">
      <c r="A1713" s="1" t="s">
        <v>659</v>
      </c>
      <c r="B1713" s="1" t="s">
        <v>4096</v>
      </c>
    </row>
    <row r="1714" spans="1:2" ht="15.5" x14ac:dyDescent="0.35">
      <c r="A1714" s="1" t="s">
        <v>658</v>
      </c>
      <c r="B1714" s="1" t="s">
        <v>4097</v>
      </c>
    </row>
    <row r="1715" spans="1:2" ht="15.5" x14ac:dyDescent="0.35">
      <c r="A1715" s="1" t="s">
        <v>657</v>
      </c>
      <c r="B1715" s="1" t="s">
        <v>4098</v>
      </c>
    </row>
    <row r="1716" spans="1:2" ht="15.5" x14ac:dyDescent="0.35">
      <c r="A1716" s="1" t="s">
        <v>656</v>
      </c>
      <c r="B1716" s="1" t="s">
        <v>4099</v>
      </c>
    </row>
    <row r="1717" spans="1:2" ht="15.5" x14ac:dyDescent="0.35">
      <c r="A1717" s="1" t="s">
        <v>655</v>
      </c>
      <c r="B1717" s="1" t="s">
        <v>4100</v>
      </c>
    </row>
    <row r="1718" spans="1:2" ht="15.5" x14ac:dyDescent="0.35">
      <c r="A1718" s="1" t="s">
        <v>654</v>
      </c>
      <c r="B1718" s="1" t="s">
        <v>4101</v>
      </c>
    </row>
    <row r="1719" spans="1:2" ht="15.5" x14ac:dyDescent="0.35">
      <c r="A1719" s="1" t="s">
        <v>653</v>
      </c>
      <c r="B1719" s="1" t="s">
        <v>4102</v>
      </c>
    </row>
    <row r="1720" spans="1:2" ht="15.5" x14ac:dyDescent="0.35">
      <c r="A1720" s="1" t="s">
        <v>652</v>
      </c>
      <c r="B1720" s="1" t="s">
        <v>4103</v>
      </c>
    </row>
    <row r="1721" spans="1:2" ht="15.5" x14ac:dyDescent="0.35">
      <c r="A1721" s="1" t="s">
        <v>651</v>
      </c>
      <c r="B1721" s="1" t="s">
        <v>4104</v>
      </c>
    </row>
    <row r="1722" spans="1:2" ht="15.5" x14ac:dyDescent="0.35">
      <c r="A1722" s="1" t="s">
        <v>650</v>
      </c>
      <c r="B1722" s="1" t="s">
        <v>4105</v>
      </c>
    </row>
    <row r="1723" spans="1:2" ht="15.5" x14ac:dyDescent="0.35">
      <c r="A1723" s="1" t="s">
        <v>649</v>
      </c>
      <c r="B1723" s="1" t="s">
        <v>4106</v>
      </c>
    </row>
    <row r="1724" spans="1:2" ht="15.5" x14ac:dyDescent="0.35">
      <c r="A1724" s="1" t="s">
        <v>648</v>
      </c>
      <c r="B1724" s="1" t="s">
        <v>4107</v>
      </c>
    </row>
    <row r="1725" spans="1:2" ht="15.5" x14ac:dyDescent="0.35">
      <c r="A1725" s="1" t="s">
        <v>647</v>
      </c>
      <c r="B1725" s="1" t="s">
        <v>4108</v>
      </c>
    </row>
    <row r="1726" spans="1:2" ht="15.5" x14ac:dyDescent="0.35">
      <c r="A1726" s="1" t="s">
        <v>646</v>
      </c>
      <c r="B1726" s="1" t="s">
        <v>4109</v>
      </c>
    </row>
    <row r="1727" spans="1:2" ht="15.5" x14ac:dyDescent="0.35">
      <c r="A1727" s="1" t="s">
        <v>645</v>
      </c>
      <c r="B1727" s="1" t="s">
        <v>4110</v>
      </c>
    </row>
    <row r="1728" spans="1:2" ht="15.5" x14ac:dyDescent="0.35">
      <c r="A1728" s="1" t="s">
        <v>644</v>
      </c>
      <c r="B1728" s="1" t="s">
        <v>4111</v>
      </c>
    </row>
    <row r="1729" spans="1:2" ht="15.5" x14ac:dyDescent="0.35">
      <c r="A1729" s="1" t="s">
        <v>643</v>
      </c>
      <c r="B1729" s="1" t="s">
        <v>4112</v>
      </c>
    </row>
    <row r="1730" spans="1:2" ht="15.5" x14ac:dyDescent="0.35">
      <c r="A1730" s="1" t="s">
        <v>642</v>
      </c>
      <c r="B1730" s="1" t="s">
        <v>4113</v>
      </c>
    </row>
    <row r="1731" spans="1:2" ht="15.5" x14ac:dyDescent="0.35">
      <c r="A1731" s="1" t="s">
        <v>641</v>
      </c>
      <c r="B1731" s="1" t="s">
        <v>4114</v>
      </c>
    </row>
    <row r="1732" spans="1:2" ht="15.5" x14ac:dyDescent="0.35">
      <c r="A1732" s="1" t="s">
        <v>640</v>
      </c>
      <c r="B1732" s="1" t="s">
        <v>4115</v>
      </c>
    </row>
    <row r="1733" spans="1:2" ht="15.5" x14ac:dyDescent="0.35">
      <c r="A1733" s="1" t="s">
        <v>639</v>
      </c>
      <c r="B1733" s="1" t="s">
        <v>4116</v>
      </c>
    </row>
    <row r="1734" spans="1:2" ht="15.5" x14ac:dyDescent="0.35">
      <c r="A1734" s="1" t="s">
        <v>638</v>
      </c>
      <c r="B1734" s="1" t="s">
        <v>4117</v>
      </c>
    </row>
    <row r="1735" spans="1:2" ht="15.5" x14ac:dyDescent="0.35">
      <c r="A1735" s="1" t="s">
        <v>637</v>
      </c>
      <c r="B1735" s="1" t="s">
        <v>4118</v>
      </c>
    </row>
    <row r="1736" spans="1:2" ht="15.5" x14ac:dyDescent="0.35">
      <c r="A1736" s="1" t="s">
        <v>636</v>
      </c>
      <c r="B1736" s="1" t="s">
        <v>4119</v>
      </c>
    </row>
    <row r="1737" spans="1:2" ht="15.5" x14ac:dyDescent="0.35">
      <c r="A1737" s="1" t="s">
        <v>635</v>
      </c>
      <c r="B1737" s="1" t="s">
        <v>4120</v>
      </c>
    </row>
    <row r="1738" spans="1:2" ht="15.5" x14ac:dyDescent="0.35">
      <c r="A1738" s="1" t="s">
        <v>634</v>
      </c>
      <c r="B1738" s="1" t="s">
        <v>4121</v>
      </c>
    </row>
    <row r="1739" spans="1:2" ht="15.5" x14ac:dyDescent="0.35">
      <c r="A1739" s="1" t="s">
        <v>633</v>
      </c>
      <c r="B1739" s="1" t="s">
        <v>4122</v>
      </c>
    </row>
    <row r="1740" spans="1:2" ht="15.5" x14ac:dyDescent="0.35">
      <c r="A1740" s="1" t="s">
        <v>631</v>
      </c>
      <c r="B1740" s="1" t="s">
        <v>4123</v>
      </c>
    </row>
    <row r="1741" spans="1:2" ht="15.5" x14ac:dyDescent="0.35">
      <c r="A1741" s="1" t="s">
        <v>630</v>
      </c>
      <c r="B1741" s="1" t="s">
        <v>4124</v>
      </c>
    </row>
    <row r="1742" spans="1:2" ht="15.5" x14ac:dyDescent="0.35">
      <c r="A1742" s="1" t="s">
        <v>629</v>
      </c>
      <c r="B1742" s="1" t="s">
        <v>4125</v>
      </c>
    </row>
    <row r="1743" spans="1:2" ht="15.5" x14ac:dyDescent="0.35">
      <c r="A1743" s="1" t="s">
        <v>628</v>
      </c>
      <c r="B1743" s="1" t="s">
        <v>4126</v>
      </c>
    </row>
    <row r="1744" spans="1:2" ht="15.5" x14ac:dyDescent="0.35">
      <c r="A1744" s="1" t="s">
        <v>627</v>
      </c>
      <c r="B1744" s="1" t="s">
        <v>4127</v>
      </c>
    </row>
    <row r="1745" spans="1:2" ht="15.5" x14ac:dyDescent="0.35">
      <c r="A1745" s="1" t="s">
        <v>626</v>
      </c>
      <c r="B1745" s="1" t="s">
        <v>4128</v>
      </c>
    </row>
    <row r="1746" spans="1:2" ht="15.5" x14ac:dyDescent="0.35">
      <c r="A1746" s="1" t="s">
        <v>625</v>
      </c>
      <c r="B1746" s="1" t="s">
        <v>4129</v>
      </c>
    </row>
    <row r="1747" spans="1:2" ht="15.5" x14ac:dyDescent="0.35">
      <c r="A1747" s="1" t="s">
        <v>624</v>
      </c>
      <c r="B1747" s="1" t="s">
        <v>4130</v>
      </c>
    </row>
    <row r="1748" spans="1:2" ht="15.5" x14ac:dyDescent="0.35">
      <c r="A1748" s="1" t="s">
        <v>623</v>
      </c>
      <c r="B1748" s="1" t="s">
        <v>4131</v>
      </c>
    </row>
    <row r="1749" spans="1:2" ht="15.5" x14ac:dyDescent="0.35">
      <c r="A1749" s="1" t="s">
        <v>622</v>
      </c>
      <c r="B1749" s="1" t="s">
        <v>4132</v>
      </c>
    </row>
    <row r="1750" spans="1:2" ht="15.5" x14ac:dyDescent="0.35">
      <c r="A1750" s="1" t="s">
        <v>621</v>
      </c>
      <c r="B1750" s="1" t="s">
        <v>4133</v>
      </c>
    </row>
    <row r="1751" spans="1:2" ht="15.5" x14ac:dyDescent="0.35">
      <c r="A1751" s="1" t="s">
        <v>620</v>
      </c>
      <c r="B1751" s="1" t="s">
        <v>4134</v>
      </c>
    </row>
    <row r="1752" spans="1:2" ht="15.5" x14ac:dyDescent="0.35">
      <c r="A1752" s="1" t="s">
        <v>619</v>
      </c>
      <c r="B1752" s="1" t="s">
        <v>4135</v>
      </c>
    </row>
    <row r="1753" spans="1:2" ht="15.5" x14ac:dyDescent="0.35">
      <c r="A1753" s="1" t="s">
        <v>618</v>
      </c>
      <c r="B1753" s="1" t="s">
        <v>4136</v>
      </c>
    </row>
    <row r="1754" spans="1:2" ht="15.5" x14ac:dyDescent="0.35">
      <c r="A1754" s="1" t="s">
        <v>617</v>
      </c>
      <c r="B1754" s="1" t="s">
        <v>4137</v>
      </c>
    </row>
    <row r="1755" spans="1:2" ht="15.5" x14ac:dyDescent="0.35">
      <c r="A1755" s="1" t="s">
        <v>616</v>
      </c>
      <c r="B1755" s="1" t="s">
        <v>4138</v>
      </c>
    </row>
    <row r="1756" spans="1:2" ht="15.5" x14ac:dyDescent="0.35">
      <c r="A1756" s="1" t="s">
        <v>615</v>
      </c>
      <c r="B1756" s="1" t="s">
        <v>4139</v>
      </c>
    </row>
    <row r="1757" spans="1:2" ht="15.5" x14ac:dyDescent="0.35">
      <c r="A1757" s="1" t="s">
        <v>614</v>
      </c>
      <c r="B1757" s="1" t="s">
        <v>4140</v>
      </c>
    </row>
    <row r="1758" spans="1:2" ht="15.5" x14ac:dyDescent="0.35">
      <c r="A1758" s="1" t="s">
        <v>613</v>
      </c>
      <c r="B1758" s="1" t="s">
        <v>4141</v>
      </c>
    </row>
    <row r="1759" spans="1:2" ht="15.5" x14ac:dyDescent="0.35">
      <c r="A1759" s="1" t="s">
        <v>612</v>
      </c>
      <c r="B1759" s="1" t="s">
        <v>4142</v>
      </c>
    </row>
    <row r="1760" spans="1:2" ht="15.5" x14ac:dyDescent="0.35">
      <c r="A1760" s="1" t="s">
        <v>611</v>
      </c>
      <c r="B1760" s="1" t="s">
        <v>4143</v>
      </c>
    </row>
    <row r="1761" spans="1:2" ht="15.5" x14ac:dyDescent="0.35">
      <c r="A1761" s="1" t="s">
        <v>610</v>
      </c>
      <c r="B1761" s="1" t="s">
        <v>4144</v>
      </c>
    </row>
    <row r="1762" spans="1:2" ht="15.5" x14ac:dyDescent="0.35">
      <c r="A1762" s="1" t="s">
        <v>609</v>
      </c>
      <c r="B1762" s="1" t="s">
        <v>4145</v>
      </c>
    </row>
    <row r="1763" spans="1:2" ht="15.5" x14ac:dyDescent="0.35">
      <c r="A1763" s="1" t="s">
        <v>608</v>
      </c>
      <c r="B1763" s="1" t="s">
        <v>4146</v>
      </c>
    </row>
    <row r="1764" spans="1:2" ht="15.5" x14ac:dyDescent="0.35">
      <c r="A1764" s="1" t="s">
        <v>607</v>
      </c>
      <c r="B1764" s="1" t="s">
        <v>4147</v>
      </c>
    </row>
    <row r="1765" spans="1:2" ht="15.5" x14ac:dyDescent="0.35">
      <c r="A1765" s="1" t="s">
        <v>606</v>
      </c>
      <c r="B1765" s="1" t="s">
        <v>4148</v>
      </c>
    </row>
    <row r="1766" spans="1:2" ht="15.5" x14ac:dyDescent="0.35">
      <c r="A1766" s="1" t="s">
        <v>605</v>
      </c>
      <c r="B1766" s="1" t="s">
        <v>4149</v>
      </c>
    </row>
    <row r="1767" spans="1:2" ht="15.5" x14ac:dyDescent="0.35">
      <c r="A1767" s="1" t="s">
        <v>604</v>
      </c>
      <c r="B1767" s="1" t="s">
        <v>4150</v>
      </c>
    </row>
    <row r="1768" spans="1:2" ht="15.5" x14ac:dyDescent="0.35">
      <c r="A1768" s="1" t="s">
        <v>603</v>
      </c>
      <c r="B1768" s="1" t="s">
        <v>4151</v>
      </c>
    </row>
    <row r="1769" spans="1:2" ht="15.5" x14ac:dyDescent="0.35">
      <c r="A1769" s="1" t="s">
        <v>602</v>
      </c>
      <c r="B1769" s="1" t="s">
        <v>4152</v>
      </c>
    </row>
    <row r="1770" spans="1:2" ht="15.5" x14ac:dyDescent="0.35">
      <c r="A1770" s="1" t="s">
        <v>601</v>
      </c>
      <c r="B1770" s="1" t="s">
        <v>4153</v>
      </c>
    </row>
    <row r="1771" spans="1:2" ht="15.5" x14ac:dyDescent="0.35">
      <c r="A1771" s="1" t="s">
        <v>600</v>
      </c>
      <c r="B1771" s="1" t="s">
        <v>4154</v>
      </c>
    </row>
    <row r="1772" spans="1:2" ht="15.5" x14ac:dyDescent="0.35">
      <c r="A1772" s="1" t="s">
        <v>599</v>
      </c>
      <c r="B1772" s="1" t="s">
        <v>4155</v>
      </c>
    </row>
    <row r="1773" spans="1:2" ht="15.5" x14ac:dyDescent="0.35">
      <c r="A1773" s="1" t="s">
        <v>598</v>
      </c>
      <c r="B1773" s="1" t="s">
        <v>4156</v>
      </c>
    </row>
    <row r="1774" spans="1:2" ht="15.5" x14ac:dyDescent="0.35">
      <c r="A1774" s="1" t="s">
        <v>597</v>
      </c>
      <c r="B1774" s="1" t="s">
        <v>4157</v>
      </c>
    </row>
    <row r="1775" spans="1:2" ht="15.5" x14ac:dyDescent="0.35">
      <c r="A1775" s="1" t="s">
        <v>596</v>
      </c>
      <c r="B1775" s="1" t="s">
        <v>4158</v>
      </c>
    </row>
    <row r="1776" spans="1:2" ht="15.5" x14ac:dyDescent="0.35">
      <c r="A1776" s="1" t="s">
        <v>595</v>
      </c>
      <c r="B1776" s="1" t="s">
        <v>4159</v>
      </c>
    </row>
    <row r="1777" spans="1:2" ht="15.5" x14ac:dyDescent="0.35">
      <c r="A1777" s="1" t="s">
        <v>594</v>
      </c>
      <c r="B1777" s="1" t="s">
        <v>4160</v>
      </c>
    </row>
    <row r="1778" spans="1:2" ht="15.5" x14ac:dyDescent="0.35">
      <c r="A1778" s="1" t="s">
        <v>593</v>
      </c>
      <c r="B1778" s="1" t="s">
        <v>4161</v>
      </c>
    </row>
    <row r="1779" spans="1:2" ht="15.5" x14ac:dyDescent="0.35">
      <c r="A1779" s="1" t="s">
        <v>592</v>
      </c>
      <c r="B1779" s="1" t="s">
        <v>4162</v>
      </c>
    </row>
    <row r="1780" spans="1:2" ht="15.5" x14ac:dyDescent="0.35">
      <c r="A1780" s="1" t="s">
        <v>591</v>
      </c>
      <c r="B1780" s="1" t="s">
        <v>4163</v>
      </c>
    </row>
    <row r="1781" spans="1:2" ht="15.5" x14ac:dyDescent="0.35">
      <c r="A1781" s="1" t="s">
        <v>590</v>
      </c>
      <c r="B1781" s="1" t="s">
        <v>4164</v>
      </c>
    </row>
    <row r="1782" spans="1:2" ht="15.5" x14ac:dyDescent="0.35">
      <c r="A1782" s="1" t="s">
        <v>589</v>
      </c>
      <c r="B1782" s="1" t="s">
        <v>4165</v>
      </c>
    </row>
    <row r="1783" spans="1:2" ht="15.5" x14ac:dyDescent="0.35">
      <c r="A1783" s="1" t="s">
        <v>588</v>
      </c>
      <c r="B1783" s="1" t="s">
        <v>4166</v>
      </c>
    </row>
    <row r="1784" spans="1:2" ht="15.5" x14ac:dyDescent="0.35">
      <c r="A1784" s="1" t="s">
        <v>587</v>
      </c>
      <c r="B1784" s="1" t="s">
        <v>4167</v>
      </c>
    </row>
    <row r="1785" spans="1:2" ht="15.5" x14ac:dyDescent="0.35">
      <c r="A1785" s="1" t="s">
        <v>586</v>
      </c>
      <c r="B1785" s="1" t="s">
        <v>4168</v>
      </c>
    </row>
    <row r="1786" spans="1:2" ht="15.5" x14ac:dyDescent="0.35">
      <c r="A1786" s="1" t="s">
        <v>585</v>
      </c>
      <c r="B1786" s="1" t="s">
        <v>4169</v>
      </c>
    </row>
    <row r="1787" spans="1:2" ht="15.5" x14ac:dyDescent="0.35">
      <c r="A1787" s="1" t="s">
        <v>584</v>
      </c>
      <c r="B1787" s="1" t="s">
        <v>4170</v>
      </c>
    </row>
    <row r="1788" spans="1:2" ht="15.5" x14ac:dyDescent="0.35">
      <c r="A1788" s="1" t="s">
        <v>583</v>
      </c>
      <c r="B1788" s="1" t="s">
        <v>4171</v>
      </c>
    </row>
    <row r="1789" spans="1:2" ht="15.5" x14ac:dyDescent="0.35">
      <c r="A1789" s="1" t="s">
        <v>582</v>
      </c>
      <c r="B1789" s="1" t="s">
        <v>4172</v>
      </c>
    </row>
    <row r="1790" spans="1:2" ht="15.5" x14ac:dyDescent="0.35">
      <c r="A1790" s="1" t="s">
        <v>581</v>
      </c>
      <c r="B1790" s="1" t="s">
        <v>4173</v>
      </c>
    </row>
    <row r="1791" spans="1:2" ht="15.5" x14ac:dyDescent="0.35">
      <c r="A1791" s="1" t="s">
        <v>580</v>
      </c>
      <c r="B1791" s="1" t="s">
        <v>4174</v>
      </c>
    </row>
    <row r="1792" spans="1:2" ht="15.5" x14ac:dyDescent="0.35">
      <c r="A1792" s="1" t="s">
        <v>579</v>
      </c>
      <c r="B1792" s="1" t="s">
        <v>4175</v>
      </c>
    </row>
    <row r="1793" spans="1:2" ht="15.5" x14ac:dyDescent="0.35">
      <c r="A1793" s="1" t="s">
        <v>578</v>
      </c>
      <c r="B1793" s="1" t="s">
        <v>4176</v>
      </c>
    </row>
    <row r="1794" spans="1:2" ht="15.5" x14ac:dyDescent="0.35">
      <c r="A1794" s="1" t="s">
        <v>577</v>
      </c>
      <c r="B1794" s="1" t="s">
        <v>4177</v>
      </c>
    </row>
    <row r="1795" spans="1:2" ht="15.5" x14ac:dyDescent="0.35">
      <c r="A1795" s="1" t="s">
        <v>576</v>
      </c>
      <c r="B1795" s="1" t="s">
        <v>4178</v>
      </c>
    </row>
    <row r="1796" spans="1:2" ht="15.5" x14ac:dyDescent="0.35">
      <c r="A1796" s="1" t="s">
        <v>575</v>
      </c>
      <c r="B1796" s="1" t="s">
        <v>4179</v>
      </c>
    </row>
    <row r="1797" spans="1:2" ht="15.5" x14ac:dyDescent="0.35">
      <c r="A1797" s="1" t="s">
        <v>574</v>
      </c>
      <c r="B1797" s="1" t="s">
        <v>4180</v>
      </c>
    </row>
    <row r="1798" spans="1:2" ht="15.5" x14ac:dyDescent="0.35">
      <c r="A1798" s="1" t="s">
        <v>573</v>
      </c>
      <c r="B1798" s="1" t="s">
        <v>4181</v>
      </c>
    </row>
    <row r="1799" spans="1:2" ht="15.5" x14ac:dyDescent="0.35">
      <c r="A1799" s="1" t="s">
        <v>572</v>
      </c>
      <c r="B1799" s="1" t="s">
        <v>4182</v>
      </c>
    </row>
    <row r="1800" spans="1:2" ht="15.5" x14ac:dyDescent="0.35">
      <c r="A1800" s="1" t="s">
        <v>571</v>
      </c>
      <c r="B1800" s="1" t="s">
        <v>4183</v>
      </c>
    </row>
    <row r="1801" spans="1:2" ht="15.5" x14ac:dyDescent="0.35">
      <c r="A1801" s="1" t="s">
        <v>570</v>
      </c>
      <c r="B1801" s="1" t="s">
        <v>4184</v>
      </c>
    </row>
    <row r="1802" spans="1:2" ht="15.5" x14ac:dyDescent="0.35">
      <c r="A1802" s="1" t="s">
        <v>569</v>
      </c>
      <c r="B1802" s="1" t="s">
        <v>4185</v>
      </c>
    </row>
    <row r="1803" spans="1:2" ht="15.5" x14ac:dyDescent="0.35">
      <c r="A1803" s="1" t="s">
        <v>568</v>
      </c>
      <c r="B1803" s="1" t="s">
        <v>4186</v>
      </c>
    </row>
    <row r="1804" spans="1:2" ht="15.5" x14ac:dyDescent="0.35">
      <c r="A1804" s="1" t="s">
        <v>567</v>
      </c>
      <c r="B1804" s="1" t="s">
        <v>4187</v>
      </c>
    </row>
    <row r="1805" spans="1:2" ht="15.5" x14ac:dyDescent="0.35">
      <c r="A1805" s="1" t="s">
        <v>566</v>
      </c>
      <c r="B1805" s="1" t="s">
        <v>4188</v>
      </c>
    </row>
    <row r="1806" spans="1:2" ht="15.5" x14ac:dyDescent="0.35">
      <c r="A1806" s="1" t="s">
        <v>565</v>
      </c>
      <c r="B1806" s="1" t="s">
        <v>4189</v>
      </c>
    </row>
    <row r="1807" spans="1:2" ht="15.5" x14ac:dyDescent="0.35">
      <c r="A1807" s="1" t="s">
        <v>564</v>
      </c>
      <c r="B1807" s="1" t="s">
        <v>4190</v>
      </c>
    </row>
    <row r="1808" spans="1:2" ht="15.5" x14ac:dyDescent="0.35">
      <c r="A1808" s="1" t="s">
        <v>563</v>
      </c>
      <c r="B1808" s="1" t="s">
        <v>4191</v>
      </c>
    </row>
    <row r="1809" spans="1:2" ht="15.5" x14ac:dyDescent="0.35">
      <c r="A1809" s="1" t="s">
        <v>562</v>
      </c>
      <c r="B1809" s="1" t="s">
        <v>4192</v>
      </c>
    </row>
    <row r="1810" spans="1:2" ht="15.5" x14ac:dyDescent="0.35">
      <c r="A1810" s="1" t="s">
        <v>561</v>
      </c>
      <c r="B1810" s="1" t="s">
        <v>4193</v>
      </c>
    </row>
    <row r="1811" spans="1:2" ht="15.5" x14ac:dyDescent="0.35">
      <c r="A1811" s="1" t="s">
        <v>560</v>
      </c>
      <c r="B1811" s="1" t="s">
        <v>4194</v>
      </c>
    </row>
    <row r="1812" spans="1:2" ht="15.5" x14ac:dyDescent="0.35">
      <c r="A1812" s="1" t="s">
        <v>559</v>
      </c>
      <c r="B1812" s="1" t="s">
        <v>4195</v>
      </c>
    </row>
    <row r="1813" spans="1:2" ht="15.5" x14ac:dyDescent="0.35">
      <c r="A1813" s="1" t="s">
        <v>558</v>
      </c>
      <c r="B1813" s="1" t="s">
        <v>4196</v>
      </c>
    </row>
    <row r="1814" spans="1:2" ht="15.5" x14ac:dyDescent="0.35">
      <c r="A1814" s="1" t="s">
        <v>557</v>
      </c>
      <c r="B1814" s="1" t="s">
        <v>4197</v>
      </c>
    </row>
    <row r="1815" spans="1:2" ht="15.5" x14ac:dyDescent="0.35">
      <c r="A1815" s="1" t="s">
        <v>556</v>
      </c>
      <c r="B1815" s="1" t="s">
        <v>4198</v>
      </c>
    </row>
    <row r="1816" spans="1:2" ht="15.5" x14ac:dyDescent="0.35">
      <c r="A1816" s="1" t="s">
        <v>555</v>
      </c>
      <c r="B1816" s="1" t="s">
        <v>4199</v>
      </c>
    </row>
    <row r="1817" spans="1:2" ht="15.5" x14ac:dyDescent="0.35">
      <c r="A1817" s="1" t="s">
        <v>554</v>
      </c>
      <c r="B1817" s="1" t="s">
        <v>4200</v>
      </c>
    </row>
    <row r="1818" spans="1:2" ht="15.5" x14ac:dyDescent="0.35">
      <c r="A1818" s="1" t="s">
        <v>553</v>
      </c>
      <c r="B1818" s="1" t="s">
        <v>4201</v>
      </c>
    </row>
    <row r="1819" spans="1:2" ht="15.5" x14ac:dyDescent="0.35">
      <c r="A1819" s="1" t="s">
        <v>552</v>
      </c>
      <c r="B1819" s="1" t="s">
        <v>4202</v>
      </c>
    </row>
    <row r="1820" spans="1:2" ht="15.5" x14ac:dyDescent="0.35">
      <c r="A1820" s="1" t="s">
        <v>551</v>
      </c>
      <c r="B1820" s="1" t="s">
        <v>4203</v>
      </c>
    </row>
    <row r="1821" spans="1:2" ht="15.5" x14ac:dyDescent="0.35">
      <c r="A1821" s="1" t="s">
        <v>550</v>
      </c>
      <c r="B1821" s="1" t="s">
        <v>4204</v>
      </c>
    </row>
    <row r="1822" spans="1:2" ht="15.5" x14ac:dyDescent="0.35">
      <c r="A1822" s="1" t="s">
        <v>549</v>
      </c>
      <c r="B1822" s="1" t="s">
        <v>4205</v>
      </c>
    </row>
    <row r="1823" spans="1:2" ht="15.5" x14ac:dyDescent="0.35">
      <c r="A1823" s="1" t="s">
        <v>548</v>
      </c>
      <c r="B1823" s="1" t="s">
        <v>4206</v>
      </c>
    </row>
    <row r="1824" spans="1:2" ht="15.5" x14ac:dyDescent="0.35">
      <c r="A1824" s="1" t="s">
        <v>547</v>
      </c>
      <c r="B1824" s="1" t="s">
        <v>4207</v>
      </c>
    </row>
    <row r="1825" spans="1:2" ht="15.5" x14ac:dyDescent="0.35">
      <c r="A1825" s="1" t="s">
        <v>546</v>
      </c>
      <c r="B1825" s="1" t="s">
        <v>4208</v>
      </c>
    </row>
    <row r="1826" spans="1:2" ht="15.5" x14ac:dyDescent="0.35">
      <c r="A1826" s="1" t="s">
        <v>545</v>
      </c>
      <c r="B1826" s="1" t="s">
        <v>4209</v>
      </c>
    </row>
    <row r="1827" spans="1:2" ht="15.5" x14ac:dyDescent="0.35">
      <c r="A1827" s="1" t="s">
        <v>544</v>
      </c>
      <c r="B1827" s="1" t="s">
        <v>4210</v>
      </c>
    </row>
    <row r="1828" spans="1:2" ht="15.5" x14ac:dyDescent="0.35">
      <c r="A1828" s="1" t="s">
        <v>543</v>
      </c>
      <c r="B1828" s="1" t="s">
        <v>4211</v>
      </c>
    </row>
    <row r="1829" spans="1:2" ht="15.5" x14ac:dyDescent="0.35">
      <c r="A1829" s="1" t="s">
        <v>542</v>
      </c>
      <c r="B1829" s="1" t="s">
        <v>4212</v>
      </c>
    </row>
    <row r="1830" spans="1:2" ht="15.5" x14ac:dyDescent="0.35">
      <c r="A1830" s="1" t="s">
        <v>541</v>
      </c>
      <c r="B1830" s="1" t="s">
        <v>4213</v>
      </c>
    </row>
    <row r="1831" spans="1:2" ht="15.5" x14ac:dyDescent="0.35">
      <c r="A1831" s="1" t="s">
        <v>540</v>
      </c>
      <c r="B1831" s="1" t="s">
        <v>4214</v>
      </c>
    </row>
    <row r="1832" spans="1:2" ht="15.5" x14ac:dyDescent="0.35">
      <c r="A1832" s="1" t="s">
        <v>539</v>
      </c>
      <c r="B1832" s="1" t="s">
        <v>4215</v>
      </c>
    </row>
    <row r="1833" spans="1:2" ht="15.5" x14ac:dyDescent="0.35">
      <c r="A1833" s="1" t="s">
        <v>538</v>
      </c>
      <c r="B1833" s="1" t="s">
        <v>4216</v>
      </c>
    </row>
    <row r="1834" spans="1:2" ht="15.5" x14ac:dyDescent="0.35">
      <c r="A1834" s="1" t="s">
        <v>537</v>
      </c>
      <c r="B1834" s="1" t="s">
        <v>4217</v>
      </c>
    </row>
    <row r="1835" spans="1:2" ht="15.5" x14ac:dyDescent="0.35">
      <c r="A1835" s="1" t="s">
        <v>536</v>
      </c>
      <c r="B1835" s="1" t="s">
        <v>4218</v>
      </c>
    </row>
    <row r="1836" spans="1:2" ht="15.5" x14ac:dyDescent="0.35">
      <c r="A1836" s="1" t="s">
        <v>534</v>
      </c>
      <c r="B1836" s="1" t="s">
        <v>4219</v>
      </c>
    </row>
    <row r="1837" spans="1:2" ht="15.5" x14ac:dyDescent="0.35">
      <c r="A1837" s="1" t="s">
        <v>533</v>
      </c>
      <c r="B1837" s="1" t="s">
        <v>4220</v>
      </c>
    </row>
    <row r="1838" spans="1:2" ht="15.5" x14ac:dyDescent="0.35">
      <c r="A1838" s="1" t="s">
        <v>532</v>
      </c>
      <c r="B1838" s="1" t="s">
        <v>4221</v>
      </c>
    </row>
    <row r="1839" spans="1:2" ht="15.5" x14ac:dyDescent="0.35">
      <c r="A1839" s="1" t="s">
        <v>531</v>
      </c>
      <c r="B1839" s="1" t="s">
        <v>4222</v>
      </c>
    </row>
    <row r="1840" spans="1:2" ht="15.5" x14ac:dyDescent="0.35">
      <c r="A1840" s="1" t="s">
        <v>530</v>
      </c>
      <c r="B1840" s="1" t="s">
        <v>4223</v>
      </c>
    </row>
    <row r="1841" spans="1:2" ht="15.5" x14ac:dyDescent="0.35">
      <c r="A1841" s="1" t="s">
        <v>529</v>
      </c>
      <c r="B1841" s="1" t="s">
        <v>4224</v>
      </c>
    </row>
    <row r="1842" spans="1:2" ht="15.5" x14ac:dyDescent="0.35">
      <c r="A1842" s="1" t="s">
        <v>528</v>
      </c>
      <c r="B1842" s="1" t="s">
        <v>4225</v>
      </c>
    </row>
    <row r="1843" spans="1:2" ht="15.5" x14ac:dyDescent="0.35">
      <c r="A1843" s="1" t="s">
        <v>527</v>
      </c>
      <c r="B1843" s="1" t="s">
        <v>4226</v>
      </c>
    </row>
    <row r="1844" spans="1:2" ht="15.5" x14ac:dyDescent="0.35">
      <c r="A1844" s="1" t="s">
        <v>526</v>
      </c>
      <c r="B1844" s="1" t="s">
        <v>4227</v>
      </c>
    </row>
    <row r="1845" spans="1:2" ht="15.5" x14ac:dyDescent="0.35">
      <c r="A1845" s="1" t="s">
        <v>525</v>
      </c>
      <c r="B1845" s="1" t="s">
        <v>4228</v>
      </c>
    </row>
    <row r="1846" spans="1:2" ht="15.5" x14ac:dyDescent="0.35">
      <c r="A1846" s="1" t="s">
        <v>524</v>
      </c>
      <c r="B1846" s="1" t="s">
        <v>4229</v>
      </c>
    </row>
    <row r="1847" spans="1:2" ht="15.5" x14ac:dyDescent="0.35">
      <c r="A1847" s="1" t="s">
        <v>523</v>
      </c>
      <c r="B1847" s="1" t="s">
        <v>4230</v>
      </c>
    </row>
    <row r="1848" spans="1:2" ht="15.5" x14ac:dyDescent="0.35">
      <c r="A1848" s="1" t="s">
        <v>522</v>
      </c>
      <c r="B1848" s="1" t="s">
        <v>4231</v>
      </c>
    </row>
    <row r="1849" spans="1:2" ht="15.5" x14ac:dyDescent="0.35">
      <c r="A1849" s="1" t="s">
        <v>521</v>
      </c>
      <c r="B1849" s="1" t="s">
        <v>4232</v>
      </c>
    </row>
    <row r="1850" spans="1:2" ht="15.5" x14ac:dyDescent="0.35">
      <c r="A1850" s="1" t="s">
        <v>520</v>
      </c>
      <c r="B1850" s="1" t="s">
        <v>4233</v>
      </c>
    </row>
    <row r="1851" spans="1:2" ht="15.5" x14ac:dyDescent="0.35">
      <c r="A1851" s="1" t="s">
        <v>519</v>
      </c>
      <c r="B1851" s="1" t="s">
        <v>4234</v>
      </c>
    </row>
    <row r="1852" spans="1:2" ht="15.5" x14ac:dyDescent="0.35">
      <c r="A1852" s="1" t="s">
        <v>518</v>
      </c>
      <c r="B1852" s="1" t="s">
        <v>4235</v>
      </c>
    </row>
    <row r="1853" spans="1:2" ht="15.5" x14ac:dyDescent="0.35">
      <c r="A1853" s="1" t="s">
        <v>517</v>
      </c>
      <c r="B1853" s="1" t="s">
        <v>4236</v>
      </c>
    </row>
    <row r="1854" spans="1:2" ht="15.5" x14ac:dyDescent="0.35">
      <c r="A1854" s="1" t="s">
        <v>515</v>
      </c>
      <c r="B1854" s="1" t="s">
        <v>4237</v>
      </c>
    </row>
    <row r="1855" spans="1:2" ht="15.5" x14ac:dyDescent="0.35">
      <c r="A1855" s="1" t="s">
        <v>514</v>
      </c>
      <c r="B1855" s="1" t="s">
        <v>4238</v>
      </c>
    </row>
    <row r="1856" spans="1:2" ht="15.5" x14ac:dyDescent="0.35">
      <c r="A1856" s="1" t="s">
        <v>513</v>
      </c>
      <c r="B1856" s="1" t="s">
        <v>4239</v>
      </c>
    </row>
    <row r="1857" spans="1:2" ht="15.5" x14ac:dyDescent="0.35">
      <c r="A1857" s="1" t="s">
        <v>512</v>
      </c>
      <c r="B1857" s="1" t="s">
        <v>4240</v>
      </c>
    </row>
    <row r="1858" spans="1:2" ht="15.5" x14ac:dyDescent="0.35">
      <c r="A1858" s="1" t="s">
        <v>511</v>
      </c>
      <c r="B1858" s="1" t="s">
        <v>4241</v>
      </c>
    </row>
    <row r="1859" spans="1:2" ht="15.5" x14ac:dyDescent="0.35">
      <c r="A1859" s="1" t="s">
        <v>510</v>
      </c>
      <c r="B1859" s="1" t="s">
        <v>4242</v>
      </c>
    </row>
    <row r="1860" spans="1:2" ht="15.5" x14ac:dyDescent="0.35">
      <c r="A1860" s="1" t="s">
        <v>509</v>
      </c>
      <c r="B1860" s="1" t="s">
        <v>4243</v>
      </c>
    </row>
    <row r="1861" spans="1:2" ht="15.5" x14ac:dyDescent="0.35">
      <c r="A1861" s="1" t="s">
        <v>508</v>
      </c>
      <c r="B1861" s="1" t="s">
        <v>4244</v>
      </c>
    </row>
    <row r="1862" spans="1:2" ht="15.5" x14ac:dyDescent="0.35">
      <c r="A1862" s="1" t="s">
        <v>507</v>
      </c>
      <c r="B1862" s="1" t="s">
        <v>4245</v>
      </c>
    </row>
    <row r="1863" spans="1:2" ht="15.5" x14ac:dyDescent="0.35">
      <c r="A1863" s="1" t="s">
        <v>506</v>
      </c>
      <c r="B1863" s="1" t="s">
        <v>4246</v>
      </c>
    </row>
    <row r="1864" spans="1:2" ht="15.5" x14ac:dyDescent="0.35">
      <c r="A1864" s="1" t="s">
        <v>505</v>
      </c>
      <c r="B1864" s="1" t="s">
        <v>4247</v>
      </c>
    </row>
    <row r="1865" spans="1:2" ht="15.5" x14ac:dyDescent="0.35">
      <c r="A1865" s="1" t="s">
        <v>504</v>
      </c>
      <c r="B1865" s="1" t="s">
        <v>4248</v>
      </c>
    </row>
    <row r="1866" spans="1:2" ht="15.5" x14ac:dyDescent="0.35">
      <c r="A1866" s="1" t="s">
        <v>503</v>
      </c>
      <c r="B1866" s="1" t="s">
        <v>4249</v>
      </c>
    </row>
    <row r="1867" spans="1:2" ht="15.5" x14ac:dyDescent="0.35">
      <c r="A1867" s="1" t="s">
        <v>502</v>
      </c>
      <c r="B1867" s="1" t="s">
        <v>4250</v>
      </c>
    </row>
    <row r="1868" spans="1:2" ht="15.5" x14ac:dyDescent="0.35">
      <c r="A1868" s="1" t="s">
        <v>501</v>
      </c>
      <c r="B1868" s="1" t="s">
        <v>4251</v>
      </c>
    </row>
    <row r="1869" spans="1:2" ht="15.5" x14ac:dyDescent="0.35">
      <c r="A1869" s="1" t="s">
        <v>500</v>
      </c>
      <c r="B1869" s="1" t="s">
        <v>4252</v>
      </c>
    </row>
    <row r="1870" spans="1:2" ht="15.5" x14ac:dyDescent="0.35">
      <c r="A1870" s="1" t="s">
        <v>499</v>
      </c>
      <c r="B1870" s="1" t="s">
        <v>4253</v>
      </c>
    </row>
    <row r="1871" spans="1:2" ht="15.5" x14ac:dyDescent="0.35">
      <c r="A1871" s="1" t="s">
        <v>498</v>
      </c>
      <c r="B1871" s="1" t="s">
        <v>4254</v>
      </c>
    </row>
    <row r="1872" spans="1:2" ht="15.5" x14ac:dyDescent="0.35">
      <c r="A1872" s="1" t="s">
        <v>497</v>
      </c>
      <c r="B1872" s="1" t="s">
        <v>4255</v>
      </c>
    </row>
    <row r="1873" spans="1:2" ht="15.5" x14ac:dyDescent="0.35">
      <c r="A1873" s="1" t="s">
        <v>496</v>
      </c>
      <c r="B1873" s="1" t="s">
        <v>4256</v>
      </c>
    </row>
    <row r="1874" spans="1:2" ht="15.5" x14ac:dyDescent="0.35">
      <c r="A1874" s="1" t="s">
        <v>495</v>
      </c>
      <c r="B1874" s="1" t="s">
        <v>4257</v>
      </c>
    </row>
    <row r="1875" spans="1:2" ht="15.5" x14ac:dyDescent="0.35">
      <c r="A1875" s="1" t="s">
        <v>494</v>
      </c>
      <c r="B1875" s="1" t="s">
        <v>4258</v>
      </c>
    </row>
    <row r="1876" spans="1:2" ht="15.5" x14ac:dyDescent="0.35">
      <c r="A1876" s="1" t="s">
        <v>493</v>
      </c>
      <c r="B1876" s="1" t="s">
        <v>4259</v>
      </c>
    </row>
    <row r="1877" spans="1:2" ht="15.5" x14ac:dyDescent="0.35">
      <c r="A1877" s="1" t="s">
        <v>492</v>
      </c>
      <c r="B1877" s="1" t="s">
        <v>4260</v>
      </c>
    </row>
    <row r="1878" spans="1:2" ht="15.5" x14ac:dyDescent="0.35">
      <c r="A1878" s="1" t="s">
        <v>491</v>
      </c>
      <c r="B1878" s="1" t="s">
        <v>4261</v>
      </c>
    </row>
    <row r="1879" spans="1:2" ht="15.5" x14ac:dyDescent="0.35">
      <c r="A1879" s="1" t="s">
        <v>490</v>
      </c>
      <c r="B1879" s="1" t="s">
        <v>4262</v>
      </c>
    </row>
    <row r="1880" spans="1:2" ht="15.5" x14ac:dyDescent="0.35">
      <c r="A1880" s="1" t="s">
        <v>489</v>
      </c>
      <c r="B1880" s="1" t="s">
        <v>4263</v>
      </c>
    </row>
    <row r="1881" spans="1:2" ht="15.5" x14ac:dyDescent="0.35">
      <c r="A1881" s="1" t="s">
        <v>488</v>
      </c>
      <c r="B1881" s="1" t="s">
        <v>4264</v>
      </c>
    </row>
    <row r="1882" spans="1:2" ht="15.5" x14ac:dyDescent="0.35">
      <c r="A1882" s="1" t="s">
        <v>487</v>
      </c>
      <c r="B1882" s="1" t="s">
        <v>4265</v>
      </c>
    </row>
    <row r="1883" spans="1:2" ht="15.5" x14ac:dyDescent="0.35">
      <c r="A1883" s="1" t="s">
        <v>486</v>
      </c>
      <c r="B1883" s="1" t="s">
        <v>4266</v>
      </c>
    </row>
    <row r="1884" spans="1:2" ht="15.5" x14ac:dyDescent="0.35">
      <c r="A1884" s="1" t="s">
        <v>485</v>
      </c>
      <c r="B1884" s="1" t="s">
        <v>4267</v>
      </c>
    </row>
    <row r="1885" spans="1:2" ht="15.5" x14ac:dyDescent="0.35">
      <c r="A1885" s="1" t="s">
        <v>484</v>
      </c>
      <c r="B1885" s="1" t="s">
        <v>4268</v>
      </c>
    </row>
    <row r="1886" spans="1:2" ht="15.5" x14ac:dyDescent="0.35">
      <c r="A1886" s="1" t="s">
        <v>483</v>
      </c>
      <c r="B1886" s="1" t="s">
        <v>4269</v>
      </c>
    </row>
    <row r="1887" spans="1:2" ht="15.5" x14ac:dyDescent="0.35">
      <c r="A1887" s="1" t="s">
        <v>482</v>
      </c>
      <c r="B1887" s="1" t="s">
        <v>4270</v>
      </c>
    </row>
    <row r="1888" spans="1:2" ht="15.5" x14ac:dyDescent="0.35">
      <c r="A1888" s="1" t="s">
        <v>481</v>
      </c>
      <c r="B1888" s="1" t="s">
        <v>4271</v>
      </c>
    </row>
    <row r="1889" spans="1:2" ht="15.5" x14ac:dyDescent="0.35">
      <c r="A1889" s="1" t="s">
        <v>480</v>
      </c>
      <c r="B1889" s="1" t="s">
        <v>4272</v>
      </c>
    </row>
    <row r="1890" spans="1:2" ht="15.5" x14ac:dyDescent="0.35">
      <c r="A1890" s="1" t="s">
        <v>479</v>
      </c>
      <c r="B1890" s="1" t="s">
        <v>4273</v>
      </c>
    </row>
    <row r="1891" spans="1:2" ht="15.5" x14ac:dyDescent="0.35">
      <c r="A1891" s="1" t="s">
        <v>478</v>
      </c>
      <c r="B1891" s="1" t="s">
        <v>4274</v>
      </c>
    </row>
    <row r="1892" spans="1:2" ht="15.5" x14ac:dyDescent="0.35">
      <c r="A1892" s="1" t="s">
        <v>477</v>
      </c>
      <c r="B1892" s="1" t="s">
        <v>4275</v>
      </c>
    </row>
    <row r="1893" spans="1:2" ht="15.5" x14ac:dyDescent="0.35">
      <c r="A1893" s="1" t="s">
        <v>476</v>
      </c>
      <c r="B1893" s="1" t="s">
        <v>4276</v>
      </c>
    </row>
    <row r="1894" spans="1:2" ht="15.5" x14ac:dyDescent="0.35">
      <c r="A1894" s="1" t="s">
        <v>475</v>
      </c>
      <c r="B1894" s="1" t="s">
        <v>4277</v>
      </c>
    </row>
    <row r="1895" spans="1:2" ht="15.5" x14ac:dyDescent="0.35">
      <c r="A1895" s="1" t="s">
        <v>474</v>
      </c>
      <c r="B1895" s="1" t="s">
        <v>4278</v>
      </c>
    </row>
    <row r="1896" spans="1:2" ht="15.5" x14ac:dyDescent="0.35">
      <c r="A1896" s="1" t="s">
        <v>473</v>
      </c>
      <c r="B1896" s="1" t="s">
        <v>4279</v>
      </c>
    </row>
    <row r="1897" spans="1:2" ht="15.5" x14ac:dyDescent="0.35">
      <c r="A1897" s="1" t="s">
        <v>472</v>
      </c>
      <c r="B1897" s="1" t="s">
        <v>4280</v>
      </c>
    </row>
    <row r="1898" spans="1:2" ht="15.5" x14ac:dyDescent="0.35">
      <c r="A1898" s="1" t="s">
        <v>471</v>
      </c>
      <c r="B1898" s="1" t="s">
        <v>4281</v>
      </c>
    </row>
    <row r="1899" spans="1:2" ht="15.5" x14ac:dyDescent="0.35">
      <c r="A1899" s="1" t="s">
        <v>470</v>
      </c>
      <c r="B1899" s="1" t="s">
        <v>4282</v>
      </c>
    </row>
    <row r="1900" spans="1:2" ht="15.5" x14ac:dyDescent="0.35">
      <c r="A1900" s="1" t="s">
        <v>469</v>
      </c>
      <c r="B1900" s="1" t="s">
        <v>4283</v>
      </c>
    </row>
    <row r="1901" spans="1:2" ht="15.5" x14ac:dyDescent="0.35">
      <c r="A1901" s="1" t="s">
        <v>468</v>
      </c>
      <c r="B1901" s="1" t="s">
        <v>4284</v>
      </c>
    </row>
    <row r="1902" spans="1:2" ht="15.5" x14ac:dyDescent="0.35">
      <c r="A1902" s="1" t="s">
        <v>467</v>
      </c>
      <c r="B1902" s="1" t="s">
        <v>4285</v>
      </c>
    </row>
    <row r="1903" spans="1:2" ht="15.5" x14ac:dyDescent="0.35">
      <c r="A1903" s="1" t="s">
        <v>466</v>
      </c>
      <c r="B1903" s="1" t="s">
        <v>4286</v>
      </c>
    </row>
    <row r="1904" spans="1:2" ht="15.5" x14ac:dyDescent="0.35">
      <c r="A1904" s="1" t="s">
        <v>465</v>
      </c>
      <c r="B1904" s="1" t="s">
        <v>4287</v>
      </c>
    </row>
    <row r="1905" spans="1:2" ht="15.5" x14ac:dyDescent="0.35">
      <c r="A1905" s="1" t="s">
        <v>464</v>
      </c>
      <c r="B1905" s="1" t="s">
        <v>4288</v>
      </c>
    </row>
    <row r="1906" spans="1:2" ht="15.5" x14ac:dyDescent="0.35">
      <c r="A1906" s="1" t="s">
        <v>463</v>
      </c>
      <c r="B1906" s="1" t="s">
        <v>4289</v>
      </c>
    </row>
    <row r="1907" spans="1:2" ht="15.5" x14ac:dyDescent="0.35">
      <c r="A1907" s="1" t="s">
        <v>462</v>
      </c>
      <c r="B1907" s="1" t="s">
        <v>4290</v>
      </c>
    </row>
    <row r="1908" spans="1:2" ht="15.5" x14ac:dyDescent="0.35">
      <c r="A1908" s="1" t="s">
        <v>461</v>
      </c>
      <c r="B1908" s="1" t="s">
        <v>4291</v>
      </c>
    </row>
    <row r="1909" spans="1:2" ht="15.5" x14ac:dyDescent="0.35">
      <c r="A1909" s="1" t="s">
        <v>460</v>
      </c>
      <c r="B1909" s="1" t="s">
        <v>4292</v>
      </c>
    </row>
    <row r="1910" spans="1:2" ht="15.5" x14ac:dyDescent="0.35">
      <c r="A1910" s="1" t="s">
        <v>459</v>
      </c>
      <c r="B1910" s="1" t="s">
        <v>4293</v>
      </c>
    </row>
    <row r="1911" spans="1:2" ht="15.5" x14ac:dyDescent="0.35">
      <c r="A1911" s="1" t="s">
        <v>458</v>
      </c>
      <c r="B1911" s="1" t="s">
        <v>4294</v>
      </c>
    </row>
    <row r="1912" spans="1:2" ht="15.5" x14ac:dyDescent="0.35">
      <c r="A1912" s="1" t="s">
        <v>457</v>
      </c>
      <c r="B1912" s="1" t="s">
        <v>4295</v>
      </c>
    </row>
    <row r="1913" spans="1:2" ht="15.5" x14ac:dyDescent="0.35">
      <c r="A1913" s="1" t="s">
        <v>456</v>
      </c>
      <c r="B1913" s="1" t="s">
        <v>4296</v>
      </c>
    </row>
    <row r="1914" spans="1:2" ht="15.5" x14ac:dyDescent="0.35">
      <c r="A1914" s="1" t="s">
        <v>455</v>
      </c>
      <c r="B1914" s="1" t="s">
        <v>4297</v>
      </c>
    </row>
    <row r="1915" spans="1:2" ht="15.5" x14ac:dyDescent="0.35">
      <c r="A1915" s="1" t="s">
        <v>454</v>
      </c>
      <c r="B1915" s="1" t="s">
        <v>4298</v>
      </c>
    </row>
    <row r="1916" spans="1:2" ht="15.5" x14ac:dyDescent="0.35">
      <c r="A1916" s="1" t="s">
        <v>453</v>
      </c>
      <c r="B1916" s="1" t="s">
        <v>4299</v>
      </c>
    </row>
    <row r="1917" spans="1:2" ht="15.5" x14ac:dyDescent="0.35">
      <c r="A1917" s="1" t="s">
        <v>452</v>
      </c>
      <c r="B1917" s="1" t="s">
        <v>4300</v>
      </c>
    </row>
    <row r="1918" spans="1:2" ht="15.5" x14ac:dyDescent="0.35">
      <c r="A1918" s="1" t="s">
        <v>451</v>
      </c>
      <c r="B1918" s="1" t="s">
        <v>4301</v>
      </c>
    </row>
    <row r="1919" spans="1:2" ht="15.5" x14ac:dyDescent="0.35">
      <c r="A1919" s="1" t="s">
        <v>450</v>
      </c>
      <c r="B1919" s="1" t="s">
        <v>4302</v>
      </c>
    </row>
    <row r="1920" spans="1:2" ht="15.5" x14ac:dyDescent="0.35">
      <c r="A1920" s="1" t="s">
        <v>449</v>
      </c>
      <c r="B1920" s="1" t="s">
        <v>4303</v>
      </c>
    </row>
    <row r="1921" spans="1:2" ht="15.5" x14ac:dyDescent="0.35">
      <c r="A1921" s="1" t="s">
        <v>448</v>
      </c>
      <c r="B1921" s="1" t="s">
        <v>4304</v>
      </c>
    </row>
    <row r="1922" spans="1:2" ht="15.5" x14ac:dyDescent="0.35">
      <c r="A1922" s="1" t="s">
        <v>447</v>
      </c>
      <c r="B1922" s="1" t="s">
        <v>4305</v>
      </c>
    </row>
    <row r="1923" spans="1:2" ht="15.5" x14ac:dyDescent="0.35">
      <c r="A1923" s="1" t="s">
        <v>446</v>
      </c>
      <c r="B1923" s="1" t="s">
        <v>4306</v>
      </c>
    </row>
    <row r="1924" spans="1:2" ht="15.5" x14ac:dyDescent="0.35">
      <c r="A1924" s="1" t="s">
        <v>445</v>
      </c>
      <c r="B1924" s="1" t="s">
        <v>4307</v>
      </c>
    </row>
    <row r="1925" spans="1:2" ht="15.5" x14ac:dyDescent="0.35">
      <c r="A1925" s="1" t="s">
        <v>444</v>
      </c>
      <c r="B1925" s="1" t="s">
        <v>4308</v>
      </c>
    </row>
    <row r="1926" spans="1:2" ht="15.5" x14ac:dyDescent="0.35">
      <c r="A1926" s="1" t="s">
        <v>443</v>
      </c>
      <c r="B1926" s="1" t="s">
        <v>4309</v>
      </c>
    </row>
    <row r="1927" spans="1:2" ht="15.5" x14ac:dyDescent="0.35">
      <c r="A1927" s="1" t="s">
        <v>442</v>
      </c>
      <c r="B1927" s="1" t="s">
        <v>4310</v>
      </c>
    </row>
    <row r="1928" spans="1:2" ht="15.5" x14ac:dyDescent="0.35">
      <c r="A1928" s="1" t="s">
        <v>441</v>
      </c>
      <c r="B1928" s="1" t="s">
        <v>4311</v>
      </c>
    </row>
    <row r="1929" spans="1:2" ht="15.5" x14ac:dyDescent="0.35">
      <c r="A1929" s="1" t="s">
        <v>440</v>
      </c>
      <c r="B1929" s="1" t="s">
        <v>4312</v>
      </c>
    </row>
    <row r="1930" spans="1:2" ht="15.5" x14ac:dyDescent="0.35">
      <c r="A1930" s="1" t="s">
        <v>439</v>
      </c>
      <c r="B1930" s="1" t="s">
        <v>4313</v>
      </c>
    </row>
    <row r="1931" spans="1:2" ht="15.5" x14ac:dyDescent="0.35">
      <c r="A1931" s="1" t="s">
        <v>438</v>
      </c>
      <c r="B1931" s="1" t="s">
        <v>4314</v>
      </c>
    </row>
    <row r="1932" spans="1:2" ht="15.5" x14ac:dyDescent="0.35">
      <c r="A1932" s="1" t="s">
        <v>437</v>
      </c>
      <c r="B1932" s="1" t="s">
        <v>4315</v>
      </c>
    </row>
    <row r="1933" spans="1:2" ht="15.5" x14ac:dyDescent="0.35">
      <c r="A1933" s="1" t="s">
        <v>436</v>
      </c>
      <c r="B1933" s="1" t="s">
        <v>4316</v>
      </c>
    </row>
    <row r="1934" spans="1:2" ht="15.5" x14ac:dyDescent="0.35">
      <c r="A1934" s="1" t="s">
        <v>435</v>
      </c>
      <c r="B1934" s="1" t="s">
        <v>4317</v>
      </c>
    </row>
    <row r="1935" spans="1:2" ht="15.5" x14ac:dyDescent="0.35">
      <c r="A1935" s="1" t="s">
        <v>434</v>
      </c>
      <c r="B1935" s="1" t="s">
        <v>4318</v>
      </c>
    </row>
    <row r="1936" spans="1:2" ht="15.5" x14ac:dyDescent="0.35">
      <c r="A1936" s="1" t="s">
        <v>433</v>
      </c>
      <c r="B1936" s="1" t="s">
        <v>4319</v>
      </c>
    </row>
    <row r="1937" spans="1:2" ht="15.5" x14ac:dyDescent="0.35">
      <c r="A1937" s="1" t="s">
        <v>432</v>
      </c>
      <c r="B1937" s="1" t="s">
        <v>4320</v>
      </c>
    </row>
    <row r="1938" spans="1:2" ht="15.5" x14ac:dyDescent="0.35">
      <c r="A1938" s="1" t="s">
        <v>431</v>
      </c>
      <c r="B1938" s="1" t="s">
        <v>4321</v>
      </c>
    </row>
    <row r="1939" spans="1:2" ht="15.5" x14ac:dyDescent="0.35">
      <c r="A1939" s="1" t="s">
        <v>430</v>
      </c>
      <c r="B1939" s="1" t="s">
        <v>4322</v>
      </c>
    </row>
    <row r="1940" spans="1:2" ht="15.5" x14ac:dyDescent="0.35">
      <c r="A1940" s="1" t="s">
        <v>429</v>
      </c>
      <c r="B1940" s="1" t="s">
        <v>4323</v>
      </c>
    </row>
    <row r="1941" spans="1:2" ht="15.5" x14ac:dyDescent="0.35">
      <c r="A1941" s="1" t="s">
        <v>428</v>
      </c>
      <c r="B1941" s="1" t="s">
        <v>4324</v>
      </c>
    </row>
    <row r="1942" spans="1:2" ht="15.5" x14ac:dyDescent="0.35">
      <c r="A1942" s="1" t="s">
        <v>427</v>
      </c>
      <c r="B1942" s="1" t="s">
        <v>4325</v>
      </c>
    </row>
    <row r="1943" spans="1:2" ht="15.5" x14ac:dyDescent="0.35">
      <c r="A1943" s="1" t="s">
        <v>426</v>
      </c>
      <c r="B1943" s="1" t="s">
        <v>4326</v>
      </c>
    </row>
    <row r="1944" spans="1:2" ht="15.5" x14ac:dyDescent="0.35">
      <c r="A1944" s="1" t="s">
        <v>425</v>
      </c>
      <c r="B1944" s="1" t="s">
        <v>4327</v>
      </c>
    </row>
    <row r="1945" spans="1:2" ht="15.5" x14ac:dyDescent="0.35">
      <c r="A1945" s="1" t="s">
        <v>424</v>
      </c>
      <c r="B1945" s="1" t="s">
        <v>4328</v>
      </c>
    </row>
    <row r="1946" spans="1:2" ht="15.5" x14ac:dyDescent="0.35">
      <c r="A1946" s="1" t="s">
        <v>423</v>
      </c>
      <c r="B1946" s="1" t="s">
        <v>4329</v>
      </c>
    </row>
    <row r="1947" spans="1:2" ht="15.5" x14ac:dyDescent="0.35">
      <c r="A1947" s="1" t="s">
        <v>422</v>
      </c>
      <c r="B1947" s="1" t="s">
        <v>4330</v>
      </c>
    </row>
    <row r="1948" spans="1:2" ht="15.5" x14ac:dyDescent="0.35">
      <c r="A1948" s="1" t="s">
        <v>421</v>
      </c>
      <c r="B1948" s="1" t="s">
        <v>4331</v>
      </c>
    </row>
    <row r="1949" spans="1:2" ht="15.5" x14ac:dyDescent="0.35">
      <c r="A1949" s="1" t="s">
        <v>420</v>
      </c>
      <c r="B1949" s="1" t="s">
        <v>4332</v>
      </c>
    </row>
    <row r="1950" spans="1:2" ht="15.5" x14ac:dyDescent="0.35">
      <c r="A1950" s="1" t="s">
        <v>419</v>
      </c>
      <c r="B1950" s="1" t="s">
        <v>4333</v>
      </c>
    </row>
    <row r="1951" spans="1:2" ht="15.5" x14ac:dyDescent="0.35">
      <c r="A1951" s="1" t="s">
        <v>418</v>
      </c>
      <c r="B1951" s="1" t="s">
        <v>4334</v>
      </c>
    </row>
    <row r="1952" spans="1:2" ht="15.5" x14ac:dyDescent="0.35">
      <c r="A1952" s="1" t="s">
        <v>417</v>
      </c>
      <c r="B1952" s="1" t="s">
        <v>4335</v>
      </c>
    </row>
    <row r="1953" spans="1:2" ht="15.5" x14ac:dyDescent="0.35">
      <c r="A1953" s="1" t="s">
        <v>416</v>
      </c>
      <c r="B1953" s="1" t="s">
        <v>4336</v>
      </c>
    </row>
    <row r="1954" spans="1:2" ht="15.5" x14ac:dyDescent="0.35">
      <c r="A1954" s="1" t="s">
        <v>415</v>
      </c>
      <c r="B1954" s="1" t="s">
        <v>4337</v>
      </c>
    </row>
    <row r="1955" spans="1:2" ht="15.5" x14ac:dyDescent="0.35">
      <c r="A1955" s="1" t="s">
        <v>414</v>
      </c>
      <c r="B1955" s="1" t="s">
        <v>4338</v>
      </c>
    </row>
    <row r="1956" spans="1:2" ht="15.5" x14ac:dyDescent="0.35">
      <c r="A1956" s="1" t="s">
        <v>413</v>
      </c>
      <c r="B1956" s="1" t="s">
        <v>4339</v>
      </c>
    </row>
    <row r="1957" spans="1:2" ht="15.5" x14ac:dyDescent="0.35">
      <c r="A1957" s="1" t="s">
        <v>412</v>
      </c>
      <c r="B1957" s="1" t="s">
        <v>4340</v>
      </c>
    </row>
    <row r="1958" spans="1:2" ht="15.5" x14ac:dyDescent="0.35">
      <c r="A1958" s="1" t="s">
        <v>411</v>
      </c>
      <c r="B1958" s="1" t="s">
        <v>4341</v>
      </c>
    </row>
    <row r="1959" spans="1:2" ht="15.5" x14ac:dyDescent="0.35">
      <c r="A1959" s="1" t="s">
        <v>410</v>
      </c>
      <c r="B1959" s="1" t="s">
        <v>4342</v>
      </c>
    </row>
    <row r="1960" spans="1:2" ht="15.5" x14ac:dyDescent="0.35">
      <c r="A1960" s="1" t="s">
        <v>409</v>
      </c>
      <c r="B1960" s="1" t="s">
        <v>4343</v>
      </c>
    </row>
    <row r="1961" spans="1:2" ht="15.5" x14ac:dyDescent="0.35">
      <c r="A1961" s="1" t="s">
        <v>408</v>
      </c>
      <c r="B1961" s="1" t="s">
        <v>4344</v>
      </c>
    </row>
    <row r="1962" spans="1:2" ht="15.5" x14ac:dyDescent="0.35">
      <c r="A1962" s="1" t="s">
        <v>407</v>
      </c>
      <c r="B1962" s="1" t="s">
        <v>4345</v>
      </c>
    </row>
    <row r="1963" spans="1:2" ht="15.5" x14ac:dyDescent="0.35">
      <c r="A1963" s="1" t="s">
        <v>406</v>
      </c>
      <c r="B1963" s="1" t="s">
        <v>4346</v>
      </c>
    </row>
    <row r="1964" spans="1:2" ht="15.5" x14ac:dyDescent="0.35">
      <c r="A1964" s="1" t="s">
        <v>405</v>
      </c>
      <c r="B1964" s="1" t="s">
        <v>4347</v>
      </c>
    </row>
    <row r="1965" spans="1:2" ht="15.5" x14ac:dyDescent="0.35">
      <c r="A1965" s="1" t="s">
        <v>404</v>
      </c>
      <c r="B1965" s="1" t="s">
        <v>4348</v>
      </c>
    </row>
    <row r="1966" spans="1:2" ht="15.5" x14ac:dyDescent="0.35">
      <c r="A1966" s="1" t="s">
        <v>403</v>
      </c>
      <c r="B1966" s="1" t="s">
        <v>4349</v>
      </c>
    </row>
    <row r="1967" spans="1:2" ht="15.5" x14ac:dyDescent="0.35">
      <c r="A1967" s="1" t="s">
        <v>402</v>
      </c>
      <c r="B1967" s="1" t="s">
        <v>4350</v>
      </c>
    </row>
    <row r="1968" spans="1:2" ht="15.5" x14ac:dyDescent="0.35">
      <c r="A1968" s="1" t="s">
        <v>401</v>
      </c>
      <c r="B1968" s="1" t="s">
        <v>4351</v>
      </c>
    </row>
    <row r="1969" spans="1:2" ht="15.5" x14ac:dyDescent="0.35">
      <c r="A1969" s="1" t="s">
        <v>400</v>
      </c>
      <c r="B1969" s="1" t="s">
        <v>4352</v>
      </c>
    </row>
    <row r="1970" spans="1:2" ht="15.5" x14ac:dyDescent="0.35">
      <c r="A1970" s="1" t="s">
        <v>399</v>
      </c>
      <c r="B1970" s="1" t="s">
        <v>4353</v>
      </c>
    </row>
    <row r="1971" spans="1:2" ht="15.5" x14ac:dyDescent="0.35">
      <c r="A1971" s="1" t="s">
        <v>398</v>
      </c>
      <c r="B1971" s="1" t="s">
        <v>4354</v>
      </c>
    </row>
    <row r="1972" spans="1:2" ht="15.5" x14ac:dyDescent="0.35">
      <c r="A1972" s="1" t="s">
        <v>397</v>
      </c>
      <c r="B1972" s="1" t="s">
        <v>4355</v>
      </c>
    </row>
    <row r="1973" spans="1:2" ht="15.5" x14ac:dyDescent="0.35">
      <c r="A1973" s="1" t="s">
        <v>396</v>
      </c>
      <c r="B1973" s="1" t="s">
        <v>4356</v>
      </c>
    </row>
    <row r="1974" spans="1:2" ht="15.5" x14ac:dyDescent="0.35">
      <c r="A1974" s="1" t="s">
        <v>395</v>
      </c>
      <c r="B1974" s="1" t="s">
        <v>4357</v>
      </c>
    </row>
    <row r="1975" spans="1:2" ht="15.5" x14ac:dyDescent="0.35">
      <c r="A1975" s="1" t="s">
        <v>394</v>
      </c>
      <c r="B1975" s="1" t="s">
        <v>4358</v>
      </c>
    </row>
    <row r="1976" spans="1:2" ht="15.5" x14ac:dyDescent="0.35">
      <c r="A1976" s="1" t="s">
        <v>393</v>
      </c>
      <c r="B1976" s="1" t="s">
        <v>4359</v>
      </c>
    </row>
    <row r="1977" spans="1:2" ht="15.5" x14ac:dyDescent="0.35">
      <c r="A1977" s="1" t="s">
        <v>392</v>
      </c>
      <c r="B1977" s="1" t="s">
        <v>4360</v>
      </c>
    </row>
    <row r="1978" spans="1:2" ht="15.5" x14ac:dyDescent="0.35">
      <c r="A1978" s="1" t="s">
        <v>391</v>
      </c>
      <c r="B1978" s="1" t="s">
        <v>4361</v>
      </c>
    </row>
    <row r="1979" spans="1:2" ht="15.5" x14ac:dyDescent="0.35">
      <c r="A1979" s="1" t="s">
        <v>390</v>
      </c>
      <c r="B1979" s="1" t="s">
        <v>4362</v>
      </c>
    </row>
    <row r="1980" spans="1:2" ht="15.5" x14ac:dyDescent="0.35">
      <c r="A1980" s="1" t="s">
        <v>389</v>
      </c>
      <c r="B1980" s="1" t="s">
        <v>4363</v>
      </c>
    </row>
    <row r="1981" spans="1:2" ht="15.5" x14ac:dyDescent="0.35">
      <c r="A1981" s="1" t="s">
        <v>388</v>
      </c>
      <c r="B1981" s="1" t="s">
        <v>4364</v>
      </c>
    </row>
    <row r="1982" spans="1:2" ht="15.5" x14ac:dyDescent="0.35">
      <c r="A1982" s="1" t="s">
        <v>387</v>
      </c>
      <c r="B1982" s="1" t="s">
        <v>4365</v>
      </c>
    </row>
    <row r="1983" spans="1:2" ht="15.5" x14ac:dyDescent="0.35">
      <c r="A1983" s="1" t="s">
        <v>386</v>
      </c>
      <c r="B1983" s="1" t="s">
        <v>4366</v>
      </c>
    </row>
    <row r="1984" spans="1:2" ht="15.5" x14ac:dyDescent="0.35">
      <c r="A1984" s="1" t="s">
        <v>385</v>
      </c>
      <c r="B1984" s="1" t="s">
        <v>4367</v>
      </c>
    </row>
    <row r="1985" spans="1:2" ht="15.5" x14ac:dyDescent="0.35">
      <c r="A1985" s="1" t="s">
        <v>384</v>
      </c>
      <c r="B1985" s="1" t="s">
        <v>4368</v>
      </c>
    </row>
    <row r="1986" spans="1:2" ht="15.5" x14ac:dyDescent="0.35">
      <c r="A1986" s="1" t="s">
        <v>383</v>
      </c>
      <c r="B1986" s="1" t="s">
        <v>4369</v>
      </c>
    </row>
    <row r="1987" spans="1:2" ht="15.5" x14ac:dyDescent="0.35">
      <c r="A1987" s="1" t="s">
        <v>382</v>
      </c>
      <c r="B1987" s="1" t="s">
        <v>4370</v>
      </c>
    </row>
    <row r="1988" spans="1:2" ht="15.5" x14ac:dyDescent="0.35">
      <c r="A1988" s="1" t="s">
        <v>381</v>
      </c>
      <c r="B1988" s="1" t="s">
        <v>4371</v>
      </c>
    </row>
    <row r="1989" spans="1:2" ht="15.5" x14ac:dyDescent="0.35">
      <c r="A1989" s="1" t="s">
        <v>380</v>
      </c>
      <c r="B1989" s="1" t="s">
        <v>4372</v>
      </c>
    </row>
    <row r="1990" spans="1:2" ht="15.5" x14ac:dyDescent="0.35">
      <c r="A1990" s="1" t="s">
        <v>379</v>
      </c>
      <c r="B1990" s="1" t="s">
        <v>4373</v>
      </c>
    </row>
    <row r="1991" spans="1:2" ht="15.5" x14ac:dyDescent="0.35">
      <c r="A1991" s="1" t="s">
        <v>378</v>
      </c>
      <c r="B1991" s="1" t="s">
        <v>4374</v>
      </c>
    </row>
    <row r="1992" spans="1:2" ht="15.5" x14ac:dyDescent="0.35">
      <c r="A1992" s="1" t="s">
        <v>377</v>
      </c>
      <c r="B1992" s="1" t="s">
        <v>4375</v>
      </c>
    </row>
    <row r="1993" spans="1:2" ht="15.5" x14ac:dyDescent="0.35">
      <c r="A1993" s="1" t="s">
        <v>376</v>
      </c>
      <c r="B1993" s="1" t="s">
        <v>4376</v>
      </c>
    </row>
    <row r="1994" spans="1:2" ht="15.5" x14ac:dyDescent="0.35">
      <c r="A1994" s="1" t="s">
        <v>375</v>
      </c>
      <c r="B1994" s="1" t="s">
        <v>4377</v>
      </c>
    </row>
    <row r="1995" spans="1:2" ht="15.5" x14ac:dyDescent="0.35">
      <c r="A1995" s="1" t="s">
        <v>374</v>
      </c>
      <c r="B1995" s="1" t="s">
        <v>4378</v>
      </c>
    </row>
    <row r="1996" spans="1:2" ht="15.5" x14ac:dyDescent="0.35">
      <c r="A1996" s="1" t="s">
        <v>373</v>
      </c>
      <c r="B1996" s="1" t="s">
        <v>4379</v>
      </c>
    </row>
    <row r="1997" spans="1:2" ht="15.5" x14ac:dyDescent="0.35">
      <c r="A1997" s="1" t="s">
        <v>372</v>
      </c>
      <c r="B1997" s="1" t="s">
        <v>4380</v>
      </c>
    </row>
    <row r="1998" spans="1:2" ht="15.5" x14ac:dyDescent="0.35">
      <c r="A1998" s="1" t="s">
        <v>371</v>
      </c>
      <c r="B1998" s="1" t="s">
        <v>4381</v>
      </c>
    </row>
    <row r="1999" spans="1:2" ht="15.5" x14ac:dyDescent="0.35">
      <c r="A1999" s="1" t="s">
        <v>370</v>
      </c>
      <c r="B1999" s="1" t="s">
        <v>4382</v>
      </c>
    </row>
    <row r="2000" spans="1:2" ht="15.5" x14ac:dyDescent="0.35">
      <c r="A2000" s="1" t="s">
        <v>369</v>
      </c>
      <c r="B2000" s="1" t="s">
        <v>4383</v>
      </c>
    </row>
    <row r="2001" spans="1:2" ht="15.5" x14ac:dyDescent="0.35">
      <c r="A2001" s="1" t="s">
        <v>368</v>
      </c>
      <c r="B2001" s="1" t="s">
        <v>4384</v>
      </c>
    </row>
    <row r="2002" spans="1:2" ht="15.5" x14ac:dyDescent="0.35">
      <c r="A2002" s="1" t="s">
        <v>367</v>
      </c>
      <c r="B2002" s="1" t="s">
        <v>4385</v>
      </c>
    </row>
    <row r="2003" spans="1:2" ht="15.5" x14ac:dyDescent="0.35">
      <c r="A2003" s="1" t="s">
        <v>366</v>
      </c>
      <c r="B2003" s="1" t="s">
        <v>4386</v>
      </c>
    </row>
    <row r="2004" spans="1:2" ht="15.5" x14ac:dyDescent="0.35">
      <c r="A2004" s="1" t="s">
        <v>365</v>
      </c>
      <c r="B2004" s="1" t="s">
        <v>4387</v>
      </c>
    </row>
    <row r="2005" spans="1:2" ht="15.5" x14ac:dyDescent="0.35">
      <c r="A2005" s="1" t="s">
        <v>364</v>
      </c>
      <c r="B2005" s="1" t="s">
        <v>4388</v>
      </c>
    </row>
    <row r="2006" spans="1:2" ht="15.5" x14ac:dyDescent="0.35">
      <c r="A2006" s="1" t="s">
        <v>363</v>
      </c>
      <c r="B2006" s="1" t="s">
        <v>4389</v>
      </c>
    </row>
    <row r="2007" spans="1:2" ht="15.5" x14ac:dyDescent="0.35">
      <c r="A2007" s="1" t="s">
        <v>362</v>
      </c>
      <c r="B2007" s="1" t="s">
        <v>4390</v>
      </c>
    </row>
    <row r="2008" spans="1:2" ht="15.5" x14ac:dyDescent="0.35">
      <c r="A2008" s="1" t="s">
        <v>361</v>
      </c>
      <c r="B2008" s="1" t="s">
        <v>4391</v>
      </c>
    </row>
    <row r="2009" spans="1:2" ht="15.5" x14ac:dyDescent="0.35">
      <c r="A2009" s="1" t="s">
        <v>360</v>
      </c>
      <c r="B2009" s="1" t="s">
        <v>4392</v>
      </c>
    </row>
    <row r="2010" spans="1:2" ht="15.5" x14ac:dyDescent="0.35">
      <c r="A2010" s="1" t="s">
        <v>359</v>
      </c>
      <c r="B2010" s="1" t="s">
        <v>4393</v>
      </c>
    </row>
    <row r="2011" spans="1:2" ht="15.5" x14ac:dyDescent="0.35">
      <c r="A2011" s="1" t="s">
        <v>358</v>
      </c>
      <c r="B2011" s="1" t="s">
        <v>4394</v>
      </c>
    </row>
    <row r="2012" spans="1:2" ht="15.5" x14ac:dyDescent="0.35">
      <c r="A2012" s="1" t="s">
        <v>357</v>
      </c>
      <c r="B2012" s="1" t="s">
        <v>4395</v>
      </c>
    </row>
    <row r="2013" spans="1:2" ht="15.5" x14ac:dyDescent="0.35">
      <c r="A2013" s="1" t="s">
        <v>355</v>
      </c>
      <c r="B2013" s="1" t="s">
        <v>4396</v>
      </c>
    </row>
    <row r="2014" spans="1:2" ht="15.5" x14ac:dyDescent="0.35">
      <c r="A2014" s="1" t="s">
        <v>354</v>
      </c>
      <c r="B2014" s="1" t="s">
        <v>4397</v>
      </c>
    </row>
    <row r="2015" spans="1:2" ht="15.5" x14ac:dyDescent="0.35">
      <c r="A2015" s="1" t="s">
        <v>353</v>
      </c>
      <c r="B2015" s="1" t="s">
        <v>4398</v>
      </c>
    </row>
    <row r="2016" spans="1:2" ht="15.5" x14ac:dyDescent="0.35">
      <c r="A2016" s="1" t="s">
        <v>352</v>
      </c>
      <c r="B2016" s="1" t="s">
        <v>4399</v>
      </c>
    </row>
    <row r="2017" spans="1:2" ht="15.5" x14ac:dyDescent="0.35">
      <c r="A2017" s="1" t="s">
        <v>351</v>
      </c>
      <c r="B2017" s="1" t="s">
        <v>4400</v>
      </c>
    </row>
    <row r="2018" spans="1:2" ht="15.5" x14ac:dyDescent="0.35">
      <c r="A2018" s="1" t="s">
        <v>350</v>
      </c>
      <c r="B2018" s="1" t="s">
        <v>4401</v>
      </c>
    </row>
    <row r="2019" spans="1:2" ht="15.5" x14ac:dyDescent="0.35">
      <c r="A2019" s="1" t="s">
        <v>349</v>
      </c>
      <c r="B2019" s="1" t="s">
        <v>4402</v>
      </c>
    </row>
    <row r="2020" spans="1:2" ht="15.5" x14ac:dyDescent="0.35">
      <c r="A2020" s="1" t="s">
        <v>348</v>
      </c>
      <c r="B2020" s="1" t="s">
        <v>4403</v>
      </c>
    </row>
    <row r="2021" spans="1:2" ht="15.5" x14ac:dyDescent="0.35">
      <c r="A2021" s="1" t="s">
        <v>347</v>
      </c>
      <c r="B2021" s="1" t="s">
        <v>4404</v>
      </c>
    </row>
    <row r="2022" spans="1:2" ht="15.5" x14ac:dyDescent="0.35">
      <c r="A2022" s="1" t="s">
        <v>346</v>
      </c>
      <c r="B2022" s="1" t="s">
        <v>4405</v>
      </c>
    </row>
    <row r="2023" spans="1:2" ht="15.5" x14ac:dyDescent="0.35">
      <c r="A2023" s="1" t="s">
        <v>345</v>
      </c>
      <c r="B2023" s="1" t="s">
        <v>4406</v>
      </c>
    </row>
    <row r="2024" spans="1:2" ht="15.5" x14ac:dyDescent="0.35">
      <c r="A2024" s="1" t="s">
        <v>344</v>
      </c>
      <c r="B2024" s="1" t="s">
        <v>4407</v>
      </c>
    </row>
    <row r="2025" spans="1:2" ht="15.5" x14ac:dyDescent="0.35">
      <c r="A2025" s="1" t="s">
        <v>343</v>
      </c>
      <c r="B2025" s="1" t="s">
        <v>4408</v>
      </c>
    </row>
    <row r="2026" spans="1:2" ht="15.5" x14ac:dyDescent="0.35">
      <c r="A2026" s="1" t="s">
        <v>342</v>
      </c>
      <c r="B2026" s="1" t="s">
        <v>4409</v>
      </c>
    </row>
    <row r="2027" spans="1:2" ht="15.5" x14ac:dyDescent="0.35">
      <c r="A2027" s="1" t="s">
        <v>341</v>
      </c>
      <c r="B2027" s="1" t="s">
        <v>4410</v>
      </c>
    </row>
    <row r="2028" spans="1:2" ht="15.5" x14ac:dyDescent="0.35">
      <c r="A2028" s="1" t="s">
        <v>340</v>
      </c>
      <c r="B2028" s="1" t="s">
        <v>4411</v>
      </c>
    </row>
    <row r="2029" spans="1:2" ht="15.5" x14ac:dyDescent="0.35">
      <c r="A2029" s="1" t="s">
        <v>339</v>
      </c>
      <c r="B2029" s="1" t="s">
        <v>4412</v>
      </c>
    </row>
    <row r="2030" spans="1:2" ht="15.5" x14ac:dyDescent="0.35">
      <c r="A2030" s="1" t="s">
        <v>338</v>
      </c>
      <c r="B2030" s="1" t="s">
        <v>4413</v>
      </c>
    </row>
    <row r="2031" spans="1:2" ht="15.5" x14ac:dyDescent="0.35">
      <c r="A2031" s="1" t="s">
        <v>337</v>
      </c>
      <c r="B2031" s="1" t="s">
        <v>4414</v>
      </c>
    </row>
    <row r="2032" spans="1:2" ht="15.5" x14ac:dyDescent="0.35">
      <c r="A2032" s="1" t="s">
        <v>336</v>
      </c>
      <c r="B2032" s="1" t="s">
        <v>4415</v>
      </c>
    </row>
    <row r="2033" spans="1:2" ht="15.5" x14ac:dyDescent="0.35">
      <c r="A2033" s="1" t="s">
        <v>335</v>
      </c>
      <c r="B2033" s="1" t="s">
        <v>4416</v>
      </c>
    </row>
    <row r="2034" spans="1:2" ht="15.5" x14ac:dyDescent="0.35">
      <c r="A2034" s="1" t="s">
        <v>334</v>
      </c>
      <c r="B2034" s="1" t="s">
        <v>4417</v>
      </c>
    </row>
    <row r="2035" spans="1:2" ht="15.5" x14ac:dyDescent="0.35">
      <c r="A2035" s="1" t="s">
        <v>333</v>
      </c>
      <c r="B2035" s="1" t="s">
        <v>4418</v>
      </c>
    </row>
    <row r="2036" spans="1:2" ht="15.5" x14ac:dyDescent="0.35">
      <c r="A2036" s="1" t="s">
        <v>332</v>
      </c>
      <c r="B2036" s="1" t="s">
        <v>4419</v>
      </c>
    </row>
    <row r="2037" spans="1:2" ht="15.5" x14ac:dyDescent="0.35">
      <c r="A2037" s="1" t="s">
        <v>331</v>
      </c>
      <c r="B2037" s="1" t="s">
        <v>4420</v>
      </c>
    </row>
    <row r="2038" spans="1:2" ht="15.5" x14ac:dyDescent="0.35">
      <c r="A2038" s="1" t="s">
        <v>330</v>
      </c>
      <c r="B2038" s="1" t="s">
        <v>4421</v>
      </c>
    </row>
    <row r="2039" spans="1:2" ht="15.5" x14ac:dyDescent="0.35">
      <c r="A2039" s="1" t="s">
        <v>329</v>
      </c>
      <c r="B2039" s="1" t="s">
        <v>4422</v>
      </c>
    </row>
    <row r="2040" spans="1:2" ht="15.5" x14ac:dyDescent="0.35">
      <c r="A2040" s="1" t="s">
        <v>328</v>
      </c>
      <c r="B2040" s="1" t="s">
        <v>4423</v>
      </c>
    </row>
    <row r="2041" spans="1:2" ht="15.5" x14ac:dyDescent="0.35">
      <c r="A2041" s="1" t="s">
        <v>327</v>
      </c>
      <c r="B2041" s="1" t="s">
        <v>4424</v>
      </c>
    </row>
    <row r="2042" spans="1:2" ht="15.5" x14ac:dyDescent="0.35">
      <c r="A2042" s="1" t="s">
        <v>326</v>
      </c>
      <c r="B2042" s="1" t="s">
        <v>4425</v>
      </c>
    </row>
    <row r="2043" spans="1:2" ht="15.5" x14ac:dyDescent="0.35">
      <c r="A2043" s="1" t="s">
        <v>325</v>
      </c>
      <c r="B2043" s="1" t="s">
        <v>4426</v>
      </c>
    </row>
    <row r="2044" spans="1:2" ht="15.5" x14ac:dyDescent="0.35">
      <c r="A2044" s="1" t="s">
        <v>324</v>
      </c>
      <c r="B2044" s="1" t="s">
        <v>4427</v>
      </c>
    </row>
    <row r="2045" spans="1:2" ht="15.5" x14ac:dyDescent="0.35">
      <c r="A2045" s="1" t="s">
        <v>323</v>
      </c>
      <c r="B2045" s="1" t="s">
        <v>4428</v>
      </c>
    </row>
    <row r="2046" spans="1:2" ht="15.5" x14ac:dyDescent="0.35">
      <c r="A2046" s="1" t="s">
        <v>322</v>
      </c>
      <c r="B2046" s="1" t="s">
        <v>4429</v>
      </c>
    </row>
    <row r="2047" spans="1:2" ht="15.5" x14ac:dyDescent="0.35">
      <c r="A2047" s="1" t="s">
        <v>321</v>
      </c>
      <c r="B2047" s="1" t="s">
        <v>4430</v>
      </c>
    </row>
    <row r="2048" spans="1:2" ht="15.5" x14ac:dyDescent="0.35">
      <c r="A2048" s="1" t="s">
        <v>320</v>
      </c>
      <c r="B2048" s="1" t="s">
        <v>4431</v>
      </c>
    </row>
    <row r="2049" spans="1:2" ht="15.5" x14ac:dyDescent="0.35">
      <c r="A2049" s="1" t="s">
        <v>319</v>
      </c>
      <c r="B2049" s="1" t="s">
        <v>4432</v>
      </c>
    </row>
    <row r="2050" spans="1:2" ht="15.5" x14ac:dyDescent="0.35">
      <c r="A2050" s="1" t="s">
        <v>318</v>
      </c>
      <c r="B2050" s="1" t="s">
        <v>4433</v>
      </c>
    </row>
    <row r="2051" spans="1:2" ht="15.5" x14ac:dyDescent="0.35">
      <c r="A2051" s="1" t="s">
        <v>317</v>
      </c>
      <c r="B2051" s="1" t="s">
        <v>4434</v>
      </c>
    </row>
    <row r="2052" spans="1:2" ht="15.5" x14ac:dyDescent="0.35">
      <c r="A2052" s="1" t="s">
        <v>316</v>
      </c>
      <c r="B2052" s="1" t="s">
        <v>4435</v>
      </c>
    </row>
    <row r="2053" spans="1:2" ht="15.5" x14ac:dyDescent="0.35">
      <c r="A2053" s="1" t="s">
        <v>315</v>
      </c>
      <c r="B2053" s="1" t="s">
        <v>4436</v>
      </c>
    </row>
    <row r="2054" spans="1:2" ht="15.5" x14ac:dyDescent="0.35">
      <c r="A2054" s="1" t="s">
        <v>314</v>
      </c>
      <c r="B2054" s="1" t="s">
        <v>4437</v>
      </c>
    </row>
    <row r="2055" spans="1:2" ht="15.5" x14ac:dyDescent="0.35">
      <c r="A2055" s="1" t="s">
        <v>313</v>
      </c>
      <c r="B2055" s="1" t="s">
        <v>4438</v>
      </c>
    </row>
    <row r="2056" spans="1:2" ht="15.5" x14ac:dyDescent="0.35">
      <c r="A2056" s="1" t="s">
        <v>312</v>
      </c>
      <c r="B2056" s="1" t="s">
        <v>4439</v>
      </c>
    </row>
    <row r="2057" spans="1:2" ht="15.5" x14ac:dyDescent="0.35">
      <c r="A2057" s="1" t="s">
        <v>311</v>
      </c>
      <c r="B2057" s="1" t="s">
        <v>4440</v>
      </c>
    </row>
    <row r="2058" spans="1:2" ht="15.5" x14ac:dyDescent="0.35">
      <c r="A2058" s="1" t="s">
        <v>310</v>
      </c>
      <c r="B2058" s="1" t="s">
        <v>4441</v>
      </c>
    </row>
    <row r="2059" spans="1:2" ht="15.5" x14ac:dyDescent="0.35">
      <c r="A2059" s="1" t="s">
        <v>309</v>
      </c>
      <c r="B2059" s="1" t="s">
        <v>4442</v>
      </c>
    </row>
    <row r="2060" spans="1:2" ht="15.5" x14ac:dyDescent="0.35">
      <c r="A2060" s="1" t="s">
        <v>308</v>
      </c>
      <c r="B2060" s="1" t="s">
        <v>4443</v>
      </c>
    </row>
    <row r="2061" spans="1:2" ht="15.5" x14ac:dyDescent="0.35">
      <c r="A2061" s="1" t="s">
        <v>307</v>
      </c>
      <c r="B2061" s="1" t="s">
        <v>4444</v>
      </c>
    </row>
    <row r="2062" spans="1:2" ht="15.5" x14ac:dyDescent="0.35">
      <c r="A2062" s="1" t="s">
        <v>306</v>
      </c>
      <c r="B2062" s="1" t="s">
        <v>4445</v>
      </c>
    </row>
    <row r="2063" spans="1:2" ht="15.5" x14ac:dyDescent="0.35">
      <c r="A2063" s="1" t="s">
        <v>305</v>
      </c>
      <c r="B2063" s="1" t="s">
        <v>4446</v>
      </c>
    </row>
    <row r="2064" spans="1:2" ht="15.5" x14ac:dyDescent="0.35">
      <c r="A2064" s="1" t="s">
        <v>304</v>
      </c>
      <c r="B2064" s="1" t="s">
        <v>4447</v>
      </c>
    </row>
    <row r="2065" spans="1:2" ht="15.5" x14ac:dyDescent="0.35">
      <c r="A2065" s="1" t="s">
        <v>303</v>
      </c>
      <c r="B2065" s="1" t="s">
        <v>4448</v>
      </c>
    </row>
    <row r="2066" spans="1:2" ht="15.5" x14ac:dyDescent="0.35">
      <c r="A2066" s="1" t="s">
        <v>302</v>
      </c>
      <c r="B2066" s="1" t="s">
        <v>4449</v>
      </c>
    </row>
    <row r="2067" spans="1:2" ht="15.5" x14ac:dyDescent="0.35">
      <c r="A2067" s="1" t="s">
        <v>301</v>
      </c>
      <c r="B2067" s="1" t="s">
        <v>4450</v>
      </c>
    </row>
    <row r="2068" spans="1:2" ht="15.5" x14ac:dyDescent="0.35">
      <c r="A2068" s="1" t="s">
        <v>299</v>
      </c>
      <c r="B2068" s="1" t="s">
        <v>4451</v>
      </c>
    </row>
    <row r="2069" spans="1:2" ht="15.5" x14ac:dyDescent="0.35">
      <c r="A2069" s="1" t="s">
        <v>298</v>
      </c>
      <c r="B2069" s="1" t="s">
        <v>4452</v>
      </c>
    </row>
    <row r="2070" spans="1:2" ht="15.5" x14ac:dyDescent="0.35">
      <c r="A2070" s="1" t="s">
        <v>297</v>
      </c>
      <c r="B2070" s="1" t="s">
        <v>4453</v>
      </c>
    </row>
    <row r="2071" spans="1:2" ht="15.5" x14ac:dyDescent="0.35">
      <c r="A2071" s="1" t="s">
        <v>296</v>
      </c>
      <c r="B2071" s="1" t="s">
        <v>4454</v>
      </c>
    </row>
    <row r="2072" spans="1:2" ht="15.5" x14ac:dyDescent="0.35">
      <c r="A2072" s="1" t="s">
        <v>295</v>
      </c>
      <c r="B2072" s="1" t="s">
        <v>4455</v>
      </c>
    </row>
    <row r="2073" spans="1:2" ht="15.5" x14ac:dyDescent="0.35">
      <c r="A2073" s="1" t="s">
        <v>294</v>
      </c>
      <c r="B2073" s="1" t="s">
        <v>4456</v>
      </c>
    </row>
    <row r="2074" spans="1:2" ht="15.5" x14ac:dyDescent="0.35">
      <c r="A2074" s="1" t="s">
        <v>293</v>
      </c>
      <c r="B2074" s="1" t="s">
        <v>4457</v>
      </c>
    </row>
    <row r="2075" spans="1:2" ht="15.5" x14ac:dyDescent="0.35">
      <c r="A2075" s="1" t="s">
        <v>292</v>
      </c>
      <c r="B2075" s="1" t="s">
        <v>4458</v>
      </c>
    </row>
    <row r="2076" spans="1:2" ht="15.5" x14ac:dyDescent="0.35">
      <c r="A2076" s="1" t="s">
        <v>291</v>
      </c>
      <c r="B2076" s="1" t="s">
        <v>4459</v>
      </c>
    </row>
    <row r="2077" spans="1:2" ht="15.5" x14ac:dyDescent="0.35">
      <c r="A2077" s="1" t="s">
        <v>290</v>
      </c>
      <c r="B2077" s="1" t="s">
        <v>4460</v>
      </c>
    </row>
    <row r="2078" spans="1:2" ht="15.5" x14ac:dyDescent="0.35">
      <c r="A2078" s="1" t="s">
        <v>289</v>
      </c>
      <c r="B2078" s="1" t="s">
        <v>4461</v>
      </c>
    </row>
    <row r="2079" spans="1:2" ht="15.5" x14ac:dyDescent="0.35">
      <c r="A2079" s="1" t="s">
        <v>288</v>
      </c>
      <c r="B2079" s="1" t="s">
        <v>4462</v>
      </c>
    </row>
    <row r="2080" spans="1:2" ht="15.5" x14ac:dyDescent="0.35">
      <c r="A2080" s="1" t="s">
        <v>287</v>
      </c>
      <c r="B2080" s="1" t="s">
        <v>4463</v>
      </c>
    </row>
    <row r="2081" spans="1:2" ht="15.5" x14ac:dyDescent="0.35">
      <c r="A2081" s="1" t="s">
        <v>286</v>
      </c>
      <c r="B2081" s="1" t="s">
        <v>4464</v>
      </c>
    </row>
    <row r="2082" spans="1:2" ht="15.5" x14ac:dyDescent="0.35">
      <c r="A2082" s="1" t="s">
        <v>285</v>
      </c>
      <c r="B2082" s="1" t="s">
        <v>4465</v>
      </c>
    </row>
    <row r="2083" spans="1:2" ht="15.5" x14ac:dyDescent="0.35">
      <c r="A2083" s="1" t="s">
        <v>284</v>
      </c>
      <c r="B2083" s="1" t="s">
        <v>4466</v>
      </c>
    </row>
    <row r="2084" spans="1:2" ht="15.5" x14ac:dyDescent="0.35">
      <c r="A2084" s="1" t="s">
        <v>283</v>
      </c>
      <c r="B2084" s="1" t="s">
        <v>4467</v>
      </c>
    </row>
    <row r="2085" spans="1:2" ht="15.5" x14ac:dyDescent="0.35">
      <c r="A2085" s="1" t="s">
        <v>282</v>
      </c>
      <c r="B2085" s="1" t="s">
        <v>4468</v>
      </c>
    </row>
    <row r="2086" spans="1:2" ht="15.5" x14ac:dyDescent="0.35">
      <c r="A2086" s="1" t="s">
        <v>281</v>
      </c>
      <c r="B2086" s="1" t="s">
        <v>4469</v>
      </c>
    </row>
    <row r="2087" spans="1:2" ht="15.5" x14ac:dyDescent="0.35">
      <c r="A2087" s="1" t="s">
        <v>280</v>
      </c>
      <c r="B2087" s="1" t="s">
        <v>4470</v>
      </c>
    </row>
    <row r="2088" spans="1:2" ht="15.5" x14ac:dyDescent="0.35">
      <c r="A2088" s="1" t="s">
        <v>279</v>
      </c>
      <c r="B2088" s="1" t="s">
        <v>4471</v>
      </c>
    </row>
    <row r="2089" spans="1:2" ht="15.5" x14ac:dyDescent="0.35">
      <c r="A2089" s="1" t="s">
        <v>278</v>
      </c>
      <c r="B2089" s="1" t="s">
        <v>4472</v>
      </c>
    </row>
    <row r="2090" spans="1:2" ht="15.5" x14ac:dyDescent="0.35">
      <c r="A2090" s="1" t="s">
        <v>277</v>
      </c>
      <c r="B2090" s="1" t="s">
        <v>4473</v>
      </c>
    </row>
    <row r="2091" spans="1:2" ht="15.5" x14ac:dyDescent="0.35">
      <c r="A2091" s="1" t="s">
        <v>275</v>
      </c>
      <c r="B2091" s="1" t="s">
        <v>4474</v>
      </c>
    </row>
    <row r="2092" spans="1:2" ht="15.5" x14ac:dyDescent="0.35">
      <c r="A2092" s="1" t="s">
        <v>274</v>
      </c>
      <c r="B2092" s="1" t="s">
        <v>4475</v>
      </c>
    </row>
    <row r="2093" spans="1:2" ht="15.5" x14ac:dyDescent="0.35">
      <c r="A2093" s="1" t="s">
        <v>273</v>
      </c>
      <c r="B2093" s="1" t="s">
        <v>4476</v>
      </c>
    </row>
    <row r="2094" spans="1:2" ht="15.5" x14ac:dyDescent="0.35">
      <c r="A2094" s="1" t="s">
        <v>272</v>
      </c>
      <c r="B2094" s="1" t="s">
        <v>4477</v>
      </c>
    </row>
    <row r="2095" spans="1:2" ht="15.5" x14ac:dyDescent="0.35">
      <c r="A2095" s="1" t="s">
        <v>271</v>
      </c>
      <c r="B2095" s="1" t="s">
        <v>4478</v>
      </c>
    </row>
    <row r="2096" spans="1:2" ht="15.5" x14ac:dyDescent="0.35">
      <c r="A2096" s="1" t="s">
        <v>270</v>
      </c>
      <c r="B2096" s="1" t="s">
        <v>4479</v>
      </c>
    </row>
    <row r="2097" spans="1:2" ht="15.5" x14ac:dyDescent="0.35">
      <c r="A2097" s="1" t="s">
        <v>269</v>
      </c>
      <c r="B2097" s="1" t="s">
        <v>4480</v>
      </c>
    </row>
    <row r="2098" spans="1:2" ht="15.5" x14ac:dyDescent="0.35">
      <c r="A2098" s="1" t="s">
        <v>268</v>
      </c>
      <c r="B2098" s="1" t="s">
        <v>4481</v>
      </c>
    </row>
    <row r="2099" spans="1:2" ht="15.5" x14ac:dyDescent="0.35">
      <c r="A2099" s="1" t="s">
        <v>267</v>
      </c>
      <c r="B2099" s="1" t="s">
        <v>4482</v>
      </c>
    </row>
    <row r="2100" spans="1:2" ht="15.5" x14ac:dyDescent="0.35">
      <c r="A2100" s="1" t="s">
        <v>266</v>
      </c>
      <c r="B2100" s="1" t="s">
        <v>4483</v>
      </c>
    </row>
    <row r="2101" spans="1:2" ht="15.5" x14ac:dyDescent="0.35">
      <c r="A2101" s="1" t="s">
        <v>265</v>
      </c>
      <c r="B2101" s="1" t="s">
        <v>4484</v>
      </c>
    </row>
    <row r="2102" spans="1:2" ht="15.5" x14ac:dyDescent="0.35">
      <c r="A2102" s="1" t="s">
        <v>264</v>
      </c>
      <c r="B2102" s="1" t="s">
        <v>4485</v>
      </c>
    </row>
    <row r="2103" spans="1:2" ht="15.5" x14ac:dyDescent="0.35">
      <c r="A2103" s="1" t="s">
        <v>263</v>
      </c>
      <c r="B2103" s="1" t="s">
        <v>4486</v>
      </c>
    </row>
    <row r="2104" spans="1:2" ht="15.5" x14ac:dyDescent="0.35">
      <c r="A2104" s="1" t="s">
        <v>262</v>
      </c>
      <c r="B2104" s="1" t="s">
        <v>4487</v>
      </c>
    </row>
    <row r="2105" spans="1:2" ht="15.5" x14ac:dyDescent="0.35">
      <c r="A2105" s="1" t="s">
        <v>261</v>
      </c>
      <c r="B2105" s="1" t="s">
        <v>4488</v>
      </c>
    </row>
    <row r="2106" spans="1:2" ht="15.5" x14ac:dyDescent="0.35">
      <c r="A2106" s="1" t="s">
        <v>260</v>
      </c>
      <c r="B2106" s="1" t="s">
        <v>4489</v>
      </c>
    </row>
    <row r="2107" spans="1:2" ht="15.5" x14ac:dyDescent="0.35">
      <c r="A2107" s="1" t="s">
        <v>259</v>
      </c>
      <c r="B2107" s="1" t="s">
        <v>4490</v>
      </c>
    </row>
    <row r="2108" spans="1:2" ht="15.5" x14ac:dyDescent="0.35">
      <c r="A2108" s="1" t="s">
        <v>258</v>
      </c>
      <c r="B2108" s="1" t="s">
        <v>4491</v>
      </c>
    </row>
    <row r="2109" spans="1:2" ht="15.5" x14ac:dyDescent="0.35">
      <c r="A2109" s="1" t="s">
        <v>257</v>
      </c>
      <c r="B2109" s="1" t="s">
        <v>4492</v>
      </c>
    </row>
    <row r="2110" spans="1:2" ht="15.5" x14ac:dyDescent="0.35">
      <c r="A2110" s="1" t="s">
        <v>256</v>
      </c>
      <c r="B2110" s="1" t="s">
        <v>4493</v>
      </c>
    </row>
    <row r="2111" spans="1:2" ht="15.5" x14ac:dyDescent="0.35">
      <c r="A2111" s="1" t="s">
        <v>255</v>
      </c>
      <c r="B2111" s="1" t="s">
        <v>4494</v>
      </c>
    </row>
    <row r="2112" spans="1:2" ht="15.5" x14ac:dyDescent="0.35">
      <c r="A2112" s="1" t="s">
        <v>254</v>
      </c>
      <c r="B2112" s="1" t="s">
        <v>4495</v>
      </c>
    </row>
    <row r="2113" spans="1:2" ht="15.5" x14ac:dyDescent="0.35">
      <c r="A2113" s="1" t="s">
        <v>253</v>
      </c>
      <c r="B2113" s="1" t="s">
        <v>4496</v>
      </c>
    </row>
    <row r="2114" spans="1:2" ht="15.5" x14ac:dyDescent="0.35">
      <c r="A2114" s="1" t="s">
        <v>252</v>
      </c>
      <c r="B2114" s="1" t="s">
        <v>4497</v>
      </c>
    </row>
    <row r="2115" spans="1:2" ht="15.5" x14ac:dyDescent="0.35">
      <c r="A2115" s="1" t="s">
        <v>251</v>
      </c>
      <c r="B2115" s="1" t="s">
        <v>4498</v>
      </c>
    </row>
    <row r="2116" spans="1:2" ht="15.5" x14ac:dyDescent="0.35">
      <c r="A2116" s="1" t="s">
        <v>250</v>
      </c>
      <c r="B2116" s="1" t="s">
        <v>4499</v>
      </c>
    </row>
    <row r="2117" spans="1:2" ht="15.5" x14ac:dyDescent="0.35">
      <c r="A2117" s="1" t="s">
        <v>248</v>
      </c>
      <c r="B2117" s="1" t="s">
        <v>4500</v>
      </c>
    </row>
    <row r="2118" spans="1:2" ht="15.5" x14ac:dyDescent="0.35">
      <c r="A2118" s="1" t="s">
        <v>246</v>
      </c>
      <c r="B2118" s="1" t="s">
        <v>4501</v>
      </c>
    </row>
    <row r="2119" spans="1:2" ht="15.5" x14ac:dyDescent="0.35">
      <c r="A2119" s="1" t="s">
        <v>245</v>
      </c>
      <c r="B2119" s="1" t="s">
        <v>4502</v>
      </c>
    </row>
    <row r="2120" spans="1:2" ht="15.5" x14ac:dyDescent="0.35">
      <c r="A2120" s="1" t="s">
        <v>244</v>
      </c>
      <c r="B2120" s="1" t="s">
        <v>4503</v>
      </c>
    </row>
    <row r="2121" spans="1:2" ht="15.5" x14ac:dyDescent="0.35">
      <c r="A2121" s="1" t="s">
        <v>243</v>
      </c>
      <c r="B2121" s="1" t="s">
        <v>4504</v>
      </c>
    </row>
    <row r="2122" spans="1:2" ht="15.5" x14ac:dyDescent="0.35">
      <c r="A2122" s="1" t="s">
        <v>242</v>
      </c>
      <c r="B2122" s="1" t="s">
        <v>4505</v>
      </c>
    </row>
    <row r="2123" spans="1:2" ht="15.5" x14ac:dyDescent="0.35">
      <c r="A2123" s="1" t="s">
        <v>241</v>
      </c>
      <c r="B2123" s="1" t="s">
        <v>4506</v>
      </c>
    </row>
    <row r="2124" spans="1:2" ht="15.5" x14ac:dyDescent="0.35">
      <c r="A2124" s="1" t="s">
        <v>240</v>
      </c>
      <c r="B2124" s="1" t="s">
        <v>4507</v>
      </c>
    </row>
    <row r="2125" spans="1:2" ht="15.5" x14ac:dyDescent="0.35">
      <c r="A2125" s="1" t="s">
        <v>239</v>
      </c>
      <c r="B2125" s="1" t="s">
        <v>4508</v>
      </c>
    </row>
    <row r="2126" spans="1:2" ht="15.5" x14ac:dyDescent="0.35">
      <c r="A2126" s="1" t="s">
        <v>238</v>
      </c>
      <c r="B2126" s="1" t="s">
        <v>4509</v>
      </c>
    </row>
    <row r="2127" spans="1:2" ht="15.5" x14ac:dyDescent="0.35">
      <c r="A2127" s="1" t="s">
        <v>237</v>
      </c>
      <c r="B2127" s="1" t="s">
        <v>4510</v>
      </c>
    </row>
    <row r="2128" spans="1:2" ht="15.5" x14ac:dyDescent="0.35">
      <c r="A2128" s="1" t="s">
        <v>236</v>
      </c>
      <c r="B2128" s="1" t="s">
        <v>4511</v>
      </c>
    </row>
    <row r="2129" spans="1:2" ht="15.5" x14ac:dyDescent="0.35">
      <c r="A2129" s="1" t="s">
        <v>235</v>
      </c>
      <c r="B2129" s="1" t="s">
        <v>4512</v>
      </c>
    </row>
    <row r="2130" spans="1:2" ht="15.5" x14ac:dyDescent="0.35">
      <c r="A2130" s="1" t="s">
        <v>234</v>
      </c>
      <c r="B2130" s="1" t="s">
        <v>4513</v>
      </c>
    </row>
    <row r="2131" spans="1:2" ht="15.5" x14ac:dyDescent="0.35">
      <c r="A2131" s="1" t="s">
        <v>233</v>
      </c>
      <c r="B2131" s="1" t="s">
        <v>4514</v>
      </c>
    </row>
    <row r="2132" spans="1:2" ht="15.5" x14ac:dyDescent="0.35">
      <c r="A2132" s="1" t="s">
        <v>232</v>
      </c>
      <c r="B2132" s="1" t="s">
        <v>4515</v>
      </c>
    </row>
    <row r="2133" spans="1:2" ht="15.5" x14ac:dyDescent="0.35">
      <c r="A2133" s="1" t="s">
        <v>231</v>
      </c>
      <c r="B2133" s="1" t="s">
        <v>4516</v>
      </c>
    </row>
    <row r="2134" spans="1:2" ht="15.5" x14ac:dyDescent="0.35">
      <c r="A2134" s="1" t="s">
        <v>230</v>
      </c>
      <c r="B2134" s="1" t="s">
        <v>4517</v>
      </c>
    </row>
    <row r="2135" spans="1:2" ht="15.5" x14ac:dyDescent="0.35">
      <c r="A2135" s="1" t="s">
        <v>229</v>
      </c>
      <c r="B2135" s="1" t="s">
        <v>4518</v>
      </c>
    </row>
    <row r="2136" spans="1:2" ht="15.5" x14ac:dyDescent="0.35">
      <c r="A2136" s="1" t="s">
        <v>228</v>
      </c>
      <c r="B2136" s="1" t="s">
        <v>4519</v>
      </c>
    </row>
    <row r="2137" spans="1:2" ht="15.5" x14ac:dyDescent="0.35">
      <c r="A2137" s="1" t="s">
        <v>227</v>
      </c>
      <c r="B2137" s="1" t="s">
        <v>4520</v>
      </c>
    </row>
    <row r="2138" spans="1:2" ht="15.5" x14ac:dyDescent="0.35">
      <c r="A2138" s="1" t="s">
        <v>226</v>
      </c>
      <c r="B2138" s="1" t="s">
        <v>4521</v>
      </c>
    </row>
    <row r="2139" spans="1:2" ht="15.5" x14ac:dyDescent="0.35">
      <c r="A2139" s="1" t="s">
        <v>225</v>
      </c>
      <c r="B2139" s="1" t="s">
        <v>4522</v>
      </c>
    </row>
    <row r="2140" spans="1:2" ht="15.5" x14ac:dyDescent="0.35">
      <c r="A2140" s="1" t="s">
        <v>224</v>
      </c>
      <c r="B2140" s="1" t="s">
        <v>4523</v>
      </c>
    </row>
    <row r="2141" spans="1:2" ht="15.5" x14ac:dyDescent="0.35">
      <c r="A2141" s="1" t="s">
        <v>223</v>
      </c>
      <c r="B2141" s="1" t="s">
        <v>4524</v>
      </c>
    </row>
    <row r="2142" spans="1:2" ht="15.5" x14ac:dyDescent="0.35">
      <c r="A2142" s="1" t="s">
        <v>222</v>
      </c>
      <c r="B2142" s="1" t="s">
        <v>4525</v>
      </c>
    </row>
    <row r="2143" spans="1:2" ht="15.5" x14ac:dyDescent="0.35">
      <c r="A2143" s="1" t="s">
        <v>221</v>
      </c>
      <c r="B2143" s="1" t="s">
        <v>4526</v>
      </c>
    </row>
    <row r="2144" spans="1:2" ht="15.5" x14ac:dyDescent="0.35">
      <c r="A2144" s="1" t="s">
        <v>220</v>
      </c>
      <c r="B2144" s="1" t="s">
        <v>4527</v>
      </c>
    </row>
    <row r="2145" spans="1:2" ht="15.5" x14ac:dyDescent="0.35">
      <c r="A2145" s="1" t="s">
        <v>219</v>
      </c>
      <c r="B2145" s="1" t="s">
        <v>4528</v>
      </c>
    </row>
    <row r="2146" spans="1:2" ht="15.5" x14ac:dyDescent="0.35">
      <c r="A2146" s="1" t="s">
        <v>218</v>
      </c>
      <c r="B2146" s="1" t="s">
        <v>4529</v>
      </c>
    </row>
    <row r="2147" spans="1:2" ht="15.5" x14ac:dyDescent="0.35">
      <c r="A2147" s="1" t="s">
        <v>217</v>
      </c>
      <c r="B2147" s="1" t="s">
        <v>4530</v>
      </c>
    </row>
    <row r="2148" spans="1:2" ht="15.5" x14ac:dyDescent="0.35">
      <c r="A2148" s="1" t="s">
        <v>216</v>
      </c>
      <c r="B2148" s="1" t="s">
        <v>4531</v>
      </c>
    </row>
    <row r="2149" spans="1:2" ht="15.5" x14ac:dyDescent="0.35">
      <c r="A2149" s="1" t="s">
        <v>215</v>
      </c>
      <c r="B2149" s="1" t="s">
        <v>4532</v>
      </c>
    </row>
    <row r="2150" spans="1:2" ht="15.5" x14ac:dyDescent="0.35">
      <c r="A2150" s="1" t="s">
        <v>214</v>
      </c>
      <c r="B2150" s="1" t="s">
        <v>4533</v>
      </c>
    </row>
    <row r="2151" spans="1:2" ht="15.5" x14ac:dyDescent="0.35">
      <c r="A2151" s="1" t="s">
        <v>213</v>
      </c>
      <c r="B2151" s="1" t="s">
        <v>4534</v>
      </c>
    </row>
    <row r="2152" spans="1:2" ht="15.5" x14ac:dyDescent="0.35">
      <c r="A2152" s="1" t="s">
        <v>212</v>
      </c>
      <c r="B2152" s="1" t="s">
        <v>4535</v>
      </c>
    </row>
    <row r="2153" spans="1:2" ht="15.5" x14ac:dyDescent="0.35">
      <c r="A2153" s="1" t="s">
        <v>211</v>
      </c>
      <c r="B2153" s="1" t="s">
        <v>4536</v>
      </c>
    </row>
    <row r="2154" spans="1:2" ht="15.5" x14ac:dyDescent="0.35">
      <c r="A2154" s="1" t="s">
        <v>210</v>
      </c>
      <c r="B2154" s="1" t="s">
        <v>4537</v>
      </c>
    </row>
    <row r="2155" spans="1:2" ht="15.5" x14ac:dyDescent="0.35">
      <c r="A2155" s="1" t="s">
        <v>209</v>
      </c>
      <c r="B2155" s="1" t="s">
        <v>4538</v>
      </c>
    </row>
    <row r="2156" spans="1:2" ht="15.5" x14ac:dyDescent="0.35">
      <c r="A2156" s="1" t="s">
        <v>208</v>
      </c>
      <c r="B2156" s="1" t="s">
        <v>4539</v>
      </c>
    </row>
    <row r="2157" spans="1:2" ht="15.5" x14ac:dyDescent="0.35">
      <c r="A2157" s="1" t="s">
        <v>207</v>
      </c>
      <c r="B2157" s="1" t="s">
        <v>4540</v>
      </c>
    </row>
    <row r="2158" spans="1:2" ht="15.5" x14ac:dyDescent="0.35">
      <c r="A2158" s="1" t="s">
        <v>206</v>
      </c>
      <c r="B2158" s="1" t="s">
        <v>4541</v>
      </c>
    </row>
    <row r="2159" spans="1:2" ht="15.5" x14ac:dyDescent="0.35">
      <c r="A2159" s="1" t="s">
        <v>205</v>
      </c>
      <c r="B2159" s="1" t="s">
        <v>4542</v>
      </c>
    </row>
    <row r="2160" spans="1:2" ht="15.5" x14ac:dyDescent="0.35">
      <c r="A2160" s="1" t="s">
        <v>204</v>
      </c>
      <c r="B2160" s="1" t="s">
        <v>4543</v>
      </c>
    </row>
    <row r="2161" spans="1:2" ht="15.5" x14ac:dyDescent="0.35">
      <c r="A2161" s="1" t="s">
        <v>203</v>
      </c>
      <c r="B2161" s="1" t="s">
        <v>4544</v>
      </c>
    </row>
    <row r="2162" spans="1:2" ht="15.5" x14ac:dyDescent="0.35">
      <c r="A2162" s="1" t="s">
        <v>202</v>
      </c>
      <c r="B2162" s="1" t="s">
        <v>4545</v>
      </c>
    </row>
    <row r="2163" spans="1:2" ht="15.5" x14ac:dyDescent="0.35">
      <c r="A2163" s="1" t="s">
        <v>201</v>
      </c>
      <c r="B2163" s="1" t="s">
        <v>4546</v>
      </c>
    </row>
    <row r="2164" spans="1:2" ht="15.5" x14ac:dyDescent="0.35">
      <c r="A2164" s="1" t="s">
        <v>199</v>
      </c>
      <c r="B2164" s="1" t="s">
        <v>4547</v>
      </c>
    </row>
    <row r="2165" spans="1:2" ht="15.5" x14ac:dyDescent="0.35">
      <c r="A2165" s="1" t="s">
        <v>198</v>
      </c>
      <c r="B2165" s="1" t="s">
        <v>4548</v>
      </c>
    </row>
    <row r="2166" spans="1:2" ht="15.5" x14ac:dyDescent="0.35">
      <c r="A2166" s="1" t="s">
        <v>197</v>
      </c>
      <c r="B2166" s="1" t="s">
        <v>4549</v>
      </c>
    </row>
    <row r="2167" spans="1:2" ht="15.5" x14ac:dyDescent="0.35">
      <c r="A2167" s="1" t="s">
        <v>196</v>
      </c>
      <c r="B2167" s="1" t="s">
        <v>4550</v>
      </c>
    </row>
    <row r="2168" spans="1:2" ht="15.5" x14ac:dyDescent="0.35">
      <c r="A2168" s="1" t="s">
        <v>195</v>
      </c>
      <c r="B2168" s="1" t="s">
        <v>4551</v>
      </c>
    </row>
    <row r="2169" spans="1:2" ht="15.5" x14ac:dyDescent="0.35">
      <c r="A2169" s="1" t="s">
        <v>194</v>
      </c>
      <c r="B2169" s="1" t="s">
        <v>4552</v>
      </c>
    </row>
    <row r="2170" spans="1:2" ht="15.5" x14ac:dyDescent="0.35">
      <c r="A2170" s="1" t="s">
        <v>193</v>
      </c>
      <c r="B2170" s="1" t="s">
        <v>4553</v>
      </c>
    </row>
    <row r="2171" spans="1:2" ht="15.5" x14ac:dyDescent="0.35">
      <c r="A2171" s="1" t="s">
        <v>192</v>
      </c>
      <c r="B2171" s="1" t="s">
        <v>4554</v>
      </c>
    </row>
    <row r="2172" spans="1:2" ht="15.5" x14ac:dyDescent="0.35">
      <c r="A2172" s="1" t="s">
        <v>191</v>
      </c>
      <c r="B2172" s="1" t="s">
        <v>4555</v>
      </c>
    </row>
    <row r="2173" spans="1:2" ht="15.5" x14ac:dyDescent="0.35">
      <c r="A2173" s="1" t="s">
        <v>190</v>
      </c>
      <c r="B2173" s="1" t="s">
        <v>4556</v>
      </c>
    </row>
    <row r="2174" spans="1:2" ht="15.5" x14ac:dyDescent="0.35">
      <c r="A2174" s="1" t="s">
        <v>189</v>
      </c>
      <c r="B2174" s="1" t="s">
        <v>4557</v>
      </c>
    </row>
    <row r="2175" spans="1:2" ht="15.5" x14ac:dyDescent="0.35">
      <c r="A2175" s="1" t="s">
        <v>188</v>
      </c>
      <c r="B2175" s="1" t="s">
        <v>4558</v>
      </c>
    </row>
    <row r="2176" spans="1:2" ht="15.5" x14ac:dyDescent="0.35">
      <c r="A2176" s="1" t="s">
        <v>187</v>
      </c>
      <c r="B2176" s="1" t="s">
        <v>4559</v>
      </c>
    </row>
    <row r="2177" spans="1:2" ht="15.5" x14ac:dyDescent="0.35">
      <c r="A2177" s="1" t="s">
        <v>186</v>
      </c>
      <c r="B2177" s="1" t="s">
        <v>4560</v>
      </c>
    </row>
    <row r="2178" spans="1:2" ht="15.5" x14ac:dyDescent="0.35">
      <c r="A2178" s="1" t="s">
        <v>185</v>
      </c>
      <c r="B2178" s="1" t="s">
        <v>4561</v>
      </c>
    </row>
    <row r="2179" spans="1:2" ht="15.5" x14ac:dyDescent="0.35">
      <c r="A2179" s="1" t="s">
        <v>184</v>
      </c>
      <c r="B2179" s="1" t="s">
        <v>4562</v>
      </c>
    </row>
    <row r="2180" spans="1:2" ht="15.5" x14ac:dyDescent="0.35">
      <c r="A2180" s="1" t="s">
        <v>183</v>
      </c>
      <c r="B2180" s="1" t="s">
        <v>4563</v>
      </c>
    </row>
    <row r="2181" spans="1:2" ht="15.5" x14ac:dyDescent="0.35">
      <c r="A2181" s="1" t="s">
        <v>182</v>
      </c>
      <c r="B2181" s="1" t="s">
        <v>4564</v>
      </c>
    </row>
    <row r="2182" spans="1:2" ht="15.5" x14ac:dyDescent="0.35">
      <c r="A2182" s="1" t="s">
        <v>181</v>
      </c>
      <c r="B2182" s="1" t="s">
        <v>4565</v>
      </c>
    </row>
    <row r="2183" spans="1:2" ht="15.5" x14ac:dyDescent="0.35">
      <c r="A2183" s="1" t="s">
        <v>180</v>
      </c>
      <c r="B2183" s="1" t="s">
        <v>4566</v>
      </c>
    </row>
    <row r="2184" spans="1:2" ht="15.5" x14ac:dyDescent="0.35">
      <c r="A2184" s="1" t="s">
        <v>179</v>
      </c>
      <c r="B2184" s="1" t="s">
        <v>4567</v>
      </c>
    </row>
    <row r="2185" spans="1:2" ht="15.5" x14ac:dyDescent="0.35">
      <c r="A2185" s="1" t="s">
        <v>178</v>
      </c>
      <c r="B2185" s="1" t="s">
        <v>4568</v>
      </c>
    </row>
    <row r="2186" spans="1:2" ht="15.5" x14ac:dyDescent="0.35">
      <c r="A2186" s="1" t="s">
        <v>177</v>
      </c>
      <c r="B2186" s="1" t="s">
        <v>4569</v>
      </c>
    </row>
    <row r="2187" spans="1:2" ht="15.5" x14ac:dyDescent="0.35">
      <c r="A2187" s="1" t="s">
        <v>176</v>
      </c>
      <c r="B2187" s="1" t="s">
        <v>4570</v>
      </c>
    </row>
    <row r="2188" spans="1:2" ht="15.5" x14ac:dyDescent="0.35">
      <c r="A2188" s="1" t="s">
        <v>175</v>
      </c>
      <c r="B2188" s="1" t="s">
        <v>4571</v>
      </c>
    </row>
    <row r="2189" spans="1:2" ht="15.5" x14ac:dyDescent="0.35">
      <c r="A2189" s="1" t="s">
        <v>174</v>
      </c>
      <c r="B2189" s="1" t="s">
        <v>4572</v>
      </c>
    </row>
    <row r="2190" spans="1:2" ht="15.5" x14ac:dyDescent="0.35">
      <c r="A2190" s="1" t="s">
        <v>173</v>
      </c>
      <c r="B2190" s="1" t="s">
        <v>4573</v>
      </c>
    </row>
    <row r="2191" spans="1:2" ht="15.5" x14ac:dyDescent="0.35">
      <c r="A2191" s="1" t="s">
        <v>172</v>
      </c>
      <c r="B2191" s="1" t="s">
        <v>4574</v>
      </c>
    </row>
    <row r="2192" spans="1:2" ht="15.5" x14ac:dyDescent="0.35">
      <c r="A2192" s="1" t="s">
        <v>171</v>
      </c>
      <c r="B2192" s="1" t="s">
        <v>4575</v>
      </c>
    </row>
    <row r="2193" spans="1:2" ht="15.5" x14ac:dyDescent="0.35">
      <c r="A2193" s="1" t="s">
        <v>169</v>
      </c>
      <c r="B2193" s="1" t="s">
        <v>4576</v>
      </c>
    </row>
    <row r="2194" spans="1:2" ht="15.5" x14ac:dyDescent="0.35">
      <c r="A2194" s="1" t="s">
        <v>167</v>
      </c>
      <c r="B2194" s="1" t="s">
        <v>4577</v>
      </c>
    </row>
    <row r="2195" spans="1:2" ht="15.5" x14ac:dyDescent="0.35">
      <c r="A2195" s="1" t="s">
        <v>165</v>
      </c>
      <c r="B2195" s="1" t="s">
        <v>4578</v>
      </c>
    </row>
    <row r="2196" spans="1:2" ht="15.5" x14ac:dyDescent="0.35">
      <c r="A2196" s="1" t="s">
        <v>163</v>
      </c>
      <c r="B2196" s="1" t="s">
        <v>4579</v>
      </c>
    </row>
    <row r="2197" spans="1:2" ht="15.5" x14ac:dyDescent="0.35">
      <c r="A2197" s="1" t="s">
        <v>162</v>
      </c>
      <c r="B2197" s="1" t="s">
        <v>4580</v>
      </c>
    </row>
    <row r="2198" spans="1:2" ht="15.5" x14ac:dyDescent="0.35">
      <c r="A2198" s="1" t="s">
        <v>161</v>
      </c>
      <c r="B2198" s="1" t="s">
        <v>4581</v>
      </c>
    </row>
    <row r="2199" spans="1:2" ht="15.5" x14ac:dyDescent="0.35">
      <c r="A2199" s="1" t="s">
        <v>160</v>
      </c>
      <c r="B2199" s="1" t="s">
        <v>4582</v>
      </c>
    </row>
    <row r="2200" spans="1:2" ht="15.5" x14ac:dyDescent="0.35">
      <c r="A2200" s="1" t="s">
        <v>159</v>
      </c>
      <c r="B2200" s="1" t="s">
        <v>4583</v>
      </c>
    </row>
    <row r="2201" spans="1:2" ht="15.5" x14ac:dyDescent="0.35">
      <c r="A2201" s="1" t="s">
        <v>158</v>
      </c>
      <c r="B2201" s="1" t="s">
        <v>4584</v>
      </c>
    </row>
    <row r="2202" spans="1:2" ht="15.5" x14ac:dyDescent="0.35">
      <c r="A2202" s="1" t="s">
        <v>157</v>
      </c>
      <c r="B2202" s="1" t="s">
        <v>4585</v>
      </c>
    </row>
    <row r="2203" spans="1:2" ht="15.5" x14ac:dyDescent="0.35">
      <c r="A2203" s="1" t="s">
        <v>156</v>
      </c>
      <c r="B2203" s="1" t="s">
        <v>4586</v>
      </c>
    </row>
    <row r="2204" spans="1:2" ht="15.5" x14ac:dyDescent="0.35">
      <c r="A2204" s="1" t="s">
        <v>155</v>
      </c>
      <c r="B2204" s="1" t="s">
        <v>4587</v>
      </c>
    </row>
    <row r="2205" spans="1:2" ht="15.5" x14ac:dyDescent="0.35">
      <c r="A2205" s="1" t="s">
        <v>154</v>
      </c>
      <c r="B2205" s="1" t="s">
        <v>4588</v>
      </c>
    </row>
    <row r="2206" spans="1:2" ht="15.5" x14ac:dyDescent="0.35">
      <c r="A2206" s="1" t="s">
        <v>153</v>
      </c>
      <c r="B2206" s="1" t="s">
        <v>4589</v>
      </c>
    </row>
    <row r="2207" spans="1:2" ht="15.5" x14ac:dyDescent="0.35">
      <c r="A2207" s="1" t="s">
        <v>152</v>
      </c>
      <c r="B2207" s="1" t="s">
        <v>4590</v>
      </c>
    </row>
    <row r="2208" spans="1:2" ht="15.5" x14ac:dyDescent="0.35">
      <c r="A2208" s="1" t="s">
        <v>151</v>
      </c>
      <c r="B2208" s="1" t="s">
        <v>4591</v>
      </c>
    </row>
    <row r="2209" spans="1:2" ht="15.5" x14ac:dyDescent="0.35">
      <c r="A2209" s="1" t="s">
        <v>150</v>
      </c>
      <c r="B2209" s="1" t="s">
        <v>4592</v>
      </c>
    </row>
    <row r="2210" spans="1:2" ht="15.5" x14ac:dyDescent="0.35">
      <c r="A2210" s="1" t="s">
        <v>149</v>
      </c>
      <c r="B2210" s="1" t="s">
        <v>4593</v>
      </c>
    </row>
    <row r="2211" spans="1:2" ht="15.5" x14ac:dyDescent="0.35">
      <c r="A2211" s="1" t="s">
        <v>148</v>
      </c>
      <c r="B2211" s="1" t="s">
        <v>4594</v>
      </c>
    </row>
    <row r="2212" spans="1:2" ht="15.5" x14ac:dyDescent="0.35">
      <c r="A2212" s="1" t="s">
        <v>147</v>
      </c>
      <c r="B2212" s="1" t="s">
        <v>4595</v>
      </c>
    </row>
    <row r="2213" spans="1:2" ht="15.5" x14ac:dyDescent="0.35">
      <c r="A2213" s="1" t="s">
        <v>146</v>
      </c>
      <c r="B2213" s="1" t="s">
        <v>4596</v>
      </c>
    </row>
    <row r="2214" spans="1:2" ht="15.5" x14ac:dyDescent="0.35">
      <c r="A2214" s="1" t="s">
        <v>145</v>
      </c>
      <c r="B2214" s="1" t="s">
        <v>4597</v>
      </c>
    </row>
    <row r="2215" spans="1:2" ht="15.5" x14ac:dyDescent="0.35">
      <c r="A2215" s="1" t="s">
        <v>144</v>
      </c>
      <c r="B2215" s="1" t="s">
        <v>4598</v>
      </c>
    </row>
    <row r="2216" spans="1:2" ht="15.5" x14ac:dyDescent="0.35">
      <c r="A2216" s="1" t="s">
        <v>143</v>
      </c>
      <c r="B2216" s="1" t="s">
        <v>4599</v>
      </c>
    </row>
    <row r="2217" spans="1:2" ht="15.5" x14ac:dyDescent="0.35">
      <c r="A2217" s="1" t="s">
        <v>142</v>
      </c>
      <c r="B2217" s="1" t="s">
        <v>4600</v>
      </c>
    </row>
    <row r="2218" spans="1:2" ht="15.5" x14ac:dyDescent="0.35">
      <c r="A2218" s="1" t="s">
        <v>141</v>
      </c>
      <c r="B2218" s="1" t="s">
        <v>4601</v>
      </c>
    </row>
    <row r="2219" spans="1:2" ht="15.5" x14ac:dyDescent="0.35">
      <c r="A2219" s="1" t="s">
        <v>140</v>
      </c>
      <c r="B2219" s="1" t="s">
        <v>4602</v>
      </c>
    </row>
    <row r="2220" spans="1:2" ht="15.5" x14ac:dyDescent="0.35">
      <c r="A2220" s="1" t="s">
        <v>139</v>
      </c>
      <c r="B2220" s="1" t="s">
        <v>4603</v>
      </c>
    </row>
    <row r="2221" spans="1:2" ht="15.5" x14ac:dyDescent="0.35">
      <c r="A2221" s="1" t="s">
        <v>138</v>
      </c>
      <c r="B2221" s="1" t="s">
        <v>4604</v>
      </c>
    </row>
    <row r="2222" spans="1:2" ht="15.5" x14ac:dyDescent="0.35">
      <c r="A2222" s="1" t="s">
        <v>137</v>
      </c>
      <c r="B2222" s="1" t="s">
        <v>4605</v>
      </c>
    </row>
    <row r="2223" spans="1:2" ht="15.5" x14ac:dyDescent="0.35">
      <c r="A2223" s="1" t="s">
        <v>136</v>
      </c>
      <c r="B2223" s="1" t="s">
        <v>4606</v>
      </c>
    </row>
    <row r="2224" spans="1:2" ht="15.5" x14ac:dyDescent="0.35">
      <c r="A2224" s="1" t="s">
        <v>135</v>
      </c>
      <c r="B2224" s="1" t="s">
        <v>4607</v>
      </c>
    </row>
    <row r="2225" spans="1:2" ht="15.5" x14ac:dyDescent="0.35">
      <c r="A2225" s="1" t="s">
        <v>134</v>
      </c>
      <c r="B2225" s="1" t="s">
        <v>4608</v>
      </c>
    </row>
    <row r="2226" spans="1:2" ht="15.5" x14ac:dyDescent="0.35">
      <c r="A2226" s="1" t="s">
        <v>133</v>
      </c>
      <c r="B2226" s="1" t="s">
        <v>4609</v>
      </c>
    </row>
    <row r="2227" spans="1:2" ht="15.5" x14ac:dyDescent="0.35">
      <c r="A2227" s="1" t="s">
        <v>132</v>
      </c>
      <c r="B2227" s="1" t="s">
        <v>4610</v>
      </c>
    </row>
    <row r="2228" spans="1:2" ht="15.5" x14ac:dyDescent="0.35">
      <c r="A2228" s="1" t="s">
        <v>131</v>
      </c>
      <c r="B2228" s="1" t="s">
        <v>4611</v>
      </c>
    </row>
    <row r="2229" spans="1:2" ht="15.5" x14ac:dyDescent="0.35">
      <c r="A2229" s="1" t="s">
        <v>130</v>
      </c>
      <c r="B2229" s="1" t="s">
        <v>4612</v>
      </c>
    </row>
    <row r="2230" spans="1:2" ht="15.5" x14ac:dyDescent="0.35">
      <c r="A2230" s="1" t="s">
        <v>129</v>
      </c>
      <c r="B2230" s="1" t="s">
        <v>4613</v>
      </c>
    </row>
    <row r="2231" spans="1:2" ht="15.5" x14ac:dyDescent="0.35">
      <c r="A2231" s="1" t="s">
        <v>128</v>
      </c>
      <c r="B2231" s="1" t="s">
        <v>4614</v>
      </c>
    </row>
    <row r="2232" spans="1:2" ht="15.5" x14ac:dyDescent="0.35">
      <c r="A2232" s="1" t="s">
        <v>127</v>
      </c>
      <c r="B2232" s="1" t="s">
        <v>4615</v>
      </c>
    </row>
    <row r="2233" spans="1:2" ht="15.5" x14ac:dyDescent="0.35">
      <c r="A2233" s="1" t="s">
        <v>126</v>
      </c>
      <c r="B2233" s="1" t="s">
        <v>4616</v>
      </c>
    </row>
    <row r="2234" spans="1:2" ht="15.5" x14ac:dyDescent="0.35">
      <c r="A2234" s="1" t="s">
        <v>125</v>
      </c>
      <c r="B2234" s="1" t="s">
        <v>4617</v>
      </c>
    </row>
    <row r="2235" spans="1:2" ht="15.5" x14ac:dyDescent="0.35">
      <c r="A2235" s="1" t="s">
        <v>124</v>
      </c>
      <c r="B2235" s="1" t="s">
        <v>4618</v>
      </c>
    </row>
    <row r="2236" spans="1:2" ht="15.5" x14ac:dyDescent="0.35">
      <c r="A2236" s="1" t="s">
        <v>123</v>
      </c>
      <c r="B2236" s="1" t="s">
        <v>4619</v>
      </c>
    </row>
    <row r="2237" spans="1:2" ht="15.5" x14ac:dyDescent="0.35">
      <c r="A2237" s="1" t="s">
        <v>122</v>
      </c>
      <c r="B2237" s="1" t="s">
        <v>4620</v>
      </c>
    </row>
    <row r="2238" spans="1:2" ht="15.5" x14ac:dyDescent="0.35">
      <c r="A2238" s="1" t="s">
        <v>121</v>
      </c>
      <c r="B2238" s="1" t="s">
        <v>4621</v>
      </c>
    </row>
    <row r="2239" spans="1:2" ht="15.5" x14ac:dyDescent="0.35">
      <c r="A2239" s="1" t="s">
        <v>120</v>
      </c>
      <c r="B2239" s="1" t="s">
        <v>4622</v>
      </c>
    </row>
    <row r="2240" spans="1:2" ht="15.5" x14ac:dyDescent="0.35">
      <c r="A2240" s="1" t="s">
        <v>119</v>
      </c>
      <c r="B2240" s="1" t="s">
        <v>4623</v>
      </c>
    </row>
    <row r="2241" spans="1:2" ht="15.5" x14ac:dyDescent="0.35">
      <c r="A2241" s="1" t="s">
        <v>118</v>
      </c>
      <c r="B2241" s="1" t="s">
        <v>4624</v>
      </c>
    </row>
    <row r="2242" spans="1:2" ht="15.5" x14ac:dyDescent="0.35">
      <c r="A2242" s="1" t="s">
        <v>117</v>
      </c>
      <c r="B2242" s="1" t="s">
        <v>4625</v>
      </c>
    </row>
    <row r="2243" spans="1:2" ht="15.5" x14ac:dyDescent="0.35">
      <c r="A2243" s="1" t="s">
        <v>116</v>
      </c>
      <c r="B2243" s="1" t="s">
        <v>4626</v>
      </c>
    </row>
    <row r="2244" spans="1:2" ht="15.5" x14ac:dyDescent="0.35">
      <c r="A2244" s="1" t="s">
        <v>115</v>
      </c>
      <c r="B2244" s="1" t="s">
        <v>4627</v>
      </c>
    </row>
    <row r="2245" spans="1:2" ht="15.5" x14ac:dyDescent="0.35">
      <c r="A2245" s="1" t="s">
        <v>114</v>
      </c>
      <c r="B2245" s="1" t="s">
        <v>4628</v>
      </c>
    </row>
    <row r="2246" spans="1:2" ht="15.5" x14ac:dyDescent="0.35">
      <c r="A2246" s="1" t="s">
        <v>113</v>
      </c>
      <c r="B2246" s="1" t="s">
        <v>4629</v>
      </c>
    </row>
    <row r="2247" spans="1:2" ht="15.5" x14ac:dyDescent="0.35">
      <c r="A2247" s="1" t="s">
        <v>112</v>
      </c>
      <c r="B2247" s="1" t="s">
        <v>4630</v>
      </c>
    </row>
    <row r="2248" spans="1:2" ht="15.5" x14ac:dyDescent="0.35">
      <c r="A2248" s="1" t="s">
        <v>111</v>
      </c>
      <c r="B2248" s="1" t="s">
        <v>4631</v>
      </c>
    </row>
    <row r="2249" spans="1:2" ht="15.5" x14ac:dyDescent="0.35">
      <c r="A2249" s="1" t="s">
        <v>110</v>
      </c>
      <c r="B2249" s="1" t="s">
        <v>4632</v>
      </c>
    </row>
    <row r="2250" spans="1:2" ht="15.5" x14ac:dyDescent="0.35">
      <c r="A2250" s="1" t="s">
        <v>109</v>
      </c>
      <c r="B2250" s="1" t="s">
        <v>4633</v>
      </c>
    </row>
    <row r="2251" spans="1:2" ht="15.5" x14ac:dyDescent="0.35">
      <c r="A2251" s="1" t="s">
        <v>108</v>
      </c>
      <c r="B2251" s="1" t="s">
        <v>4634</v>
      </c>
    </row>
    <row r="2252" spans="1:2" ht="15.5" x14ac:dyDescent="0.35">
      <c r="A2252" s="1" t="s">
        <v>107</v>
      </c>
      <c r="B2252" s="1" t="s">
        <v>4635</v>
      </c>
    </row>
    <row r="2253" spans="1:2" ht="15.5" x14ac:dyDescent="0.35">
      <c r="A2253" s="1" t="s">
        <v>106</v>
      </c>
      <c r="B2253" s="1" t="s">
        <v>4636</v>
      </c>
    </row>
    <row r="2254" spans="1:2" ht="15.5" x14ac:dyDescent="0.35">
      <c r="A2254" s="1" t="s">
        <v>105</v>
      </c>
      <c r="B2254" s="1" t="s">
        <v>4637</v>
      </c>
    </row>
    <row r="2255" spans="1:2" ht="15.5" x14ac:dyDescent="0.35">
      <c r="A2255" s="1" t="s">
        <v>104</v>
      </c>
      <c r="B2255" s="1" t="s">
        <v>4638</v>
      </c>
    </row>
    <row r="2256" spans="1:2" ht="15.5" x14ac:dyDescent="0.35">
      <c r="A2256" s="1" t="s">
        <v>103</v>
      </c>
      <c r="B2256" s="1" t="s">
        <v>4639</v>
      </c>
    </row>
    <row r="2257" spans="1:2" ht="15.5" x14ac:dyDescent="0.35">
      <c r="A2257" s="1" t="s">
        <v>102</v>
      </c>
      <c r="B2257" s="1" t="s">
        <v>4640</v>
      </c>
    </row>
    <row r="2258" spans="1:2" ht="15.5" x14ac:dyDescent="0.35">
      <c r="A2258" s="1" t="s">
        <v>101</v>
      </c>
      <c r="B2258" s="1" t="s">
        <v>4641</v>
      </c>
    </row>
    <row r="2259" spans="1:2" ht="15.5" x14ac:dyDescent="0.35">
      <c r="A2259" s="1" t="s">
        <v>100</v>
      </c>
      <c r="B2259" s="1" t="s">
        <v>4642</v>
      </c>
    </row>
    <row r="2260" spans="1:2" ht="15.5" x14ac:dyDescent="0.35">
      <c r="A2260" s="1" t="s">
        <v>99</v>
      </c>
      <c r="B2260" s="1" t="s">
        <v>4643</v>
      </c>
    </row>
    <row r="2261" spans="1:2" ht="15.5" x14ac:dyDescent="0.35">
      <c r="A2261" s="1" t="s">
        <v>98</v>
      </c>
      <c r="B2261" s="1" t="s">
        <v>4644</v>
      </c>
    </row>
    <row r="2262" spans="1:2" ht="15.5" x14ac:dyDescent="0.35">
      <c r="A2262" s="1" t="s">
        <v>97</v>
      </c>
      <c r="B2262" s="1" t="s">
        <v>4645</v>
      </c>
    </row>
    <row r="2263" spans="1:2" ht="15.5" x14ac:dyDescent="0.35">
      <c r="A2263" s="1" t="s">
        <v>96</v>
      </c>
      <c r="B2263" s="1" t="s">
        <v>4646</v>
      </c>
    </row>
    <row r="2264" spans="1:2" ht="15.5" x14ac:dyDescent="0.35">
      <c r="A2264" s="1" t="s">
        <v>95</v>
      </c>
      <c r="B2264" s="1" t="s">
        <v>4647</v>
      </c>
    </row>
    <row r="2265" spans="1:2" ht="15.5" x14ac:dyDescent="0.35">
      <c r="A2265" s="1" t="s">
        <v>94</v>
      </c>
      <c r="B2265" s="1" t="s">
        <v>4648</v>
      </c>
    </row>
    <row r="2266" spans="1:2" ht="15.5" x14ac:dyDescent="0.35">
      <c r="A2266" s="1" t="s">
        <v>93</v>
      </c>
      <c r="B2266" s="1" t="s">
        <v>4649</v>
      </c>
    </row>
    <row r="2267" spans="1:2" ht="15.5" x14ac:dyDescent="0.35">
      <c r="A2267" s="1" t="s">
        <v>92</v>
      </c>
      <c r="B2267" s="1" t="s">
        <v>4650</v>
      </c>
    </row>
    <row r="2268" spans="1:2" ht="15.5" x14ac:dyDescent="0.35">
      <c r="A2268" s="1" t="s">
        <v>91</v>
      </c>
      <c r="B2268" s="1" t="s">
        <v>4651</v>
      </c>
    </row>
    <row r="2269" spans="1:2" ht="15.5" x14ac:dyDescent="0.35">
      <c r="A2269" s="1" t="s">
        <v>90</v>
      </c>
      <c r="B2269" s="1" t="s">
        <v>4652</v>
      </c>
    </row>
    <row r="2270" spans="1:2" ht="15.5" x14ac:dyDescent="0.35">
      <c r="A2270" s="1" t="s">
        <v>89</v>
      </c>
      <c r="B2270" s="1" t="s">
        <v>4653</v>
      </c>
    </row>
    <row r="2271" spans="1:2" ht="15.5" x14ac:dyDescent="0.35">
      <c r="A2271" s="1" t="s">
        <v>88</v>
      </c>
      <c r="B2271" s="1" t="s">
        <v>4654</v>
      </c>
    </row>
    <row r="2272" spans="1:2" ht="15.5" x14ac:dyDescent="0.35">
      <c r="A2272" s="1" t="s">
        <v>87</v>
      </c>
      <c r="B2272" s="1" t="s">
        <v>4655</v>
      </c>
    </row>
    <row r="2273" spans="1:2" ht="15.5" x14ac:dyDescent="0.35">
      <c r="A2273" s="1" t="s">
        <v>86</v>
      </c>
      <c r="B2273" s="1" t="s">
        <v>4656</v>
      </c>
    </row>
    <row r="2274" spans="1:2" ht="15.5" x14ac:dyDescent="0.35">
      <c r="A2274" s="1" t="s">
        <v>85</v>
      </c>
      <c r="B2274" s="1" t="s">
        <v>4657</v>
      </c>
    </row>
    <row r="2275" spans="1:2" ht="15.5" x14ac:dyDescent="0.35">
      <c r="A2275" s="1" t="s">
        <v>84</v>
      </c>
      <c r="B2275" s="1" t="s">
        <v>4658</v>
      </c>
    </row>
    <row r="2276" spans="1:2" ht="15.5" x14ac:dyDescent="0.35">
      <c r="A2276" s="1" t="s">
        <v>83</v>
      </c>
      <c r="B2276" s="1" t="s">
        <v>4659</v>
      </c>
    </row>
    <row r="2277" spans="1:2" ht="15.5" x14ac:dyDescent="0.35">
      <c r="A2277" s="1" t="s">
        <v>82</v>
      </c>
      <c r="B2277" s="1" t="s">
        <v>4660</v>
      </c>
    </row>
    <row r="2278" spans="1:2" ht="15.5" x14ac:dyDescent="0.35">
      <c r="A2278" s="1" t="s">
        <v>81</v>
      </c>
      <c r="B2278" s="1" t="s">
        <v>4661</v>
      </c>
    </row>
    <row r="2279" spans="1:2" ht="15.5" x14ac:dyDescent="0.35">
      <c r="A2279" s="1" t="s">
        <v>80</v>
      </c>
      <c r="B2279" s="1" t="s">
        <v>4662</v>
      </c>
    </row>
    <row r="2280" spans="1:2" ht="15.5" x14ac:dyDescent="0.35">
      <c r="A2280" s="1" t="s">
        <v>79</v>
      </c>
      <c r="B2280" s="1" t="s">
        <v>4663</v>
      </c>
    </row>
    <row r="2281" spans="1:2" ht="15.5" x14ac:dyDescent="0.35">
      <c r="A2281" s="1" t="s">
        <v>78</v>
      </c>
      <c r="B2281" s="1" t="s">
        <v>4664</v>
      </c>
    </row>
    <row r="2282" spans="1:2" ht="15.5" x14ac:dyDescent="0.35">
      <c r="A2282" s="1" t="s">
        <v>77</v>
      </c>
      <c r="B2282" s="1" t="s">
        <v>4665</v>
      </c>
    </row>
    <row r="2283" spans="1:2" ht="15.5" x14ac:dyDescent="0.35">
      <c r="A2283" s="1" t="s">
        <v>76</v>
      </c>
      <c r="B2283" s="1" t="s">
        <v>4666</v>
      </c>
    </row>
    <row r="2284" spans="1:2" ht="15.5" x14ac:dyDescent="0.35">
      <c r="A2284" s="1" t="s">
        <v>75</v>
      </c>
      <c r="B2284" s="1" t="s">
        <v>4667</v>
      </c>
    </row>
    <row r="2285" spans="1:2" ht="15.5" x14ac:dyDescent="0.35">
      <c r="A2285" s="1" t="s">
        <v>74</v>
      </c>
      <c r="B2285" s="1" t="s">
        <v>4668</v>
      </c>
    </row>
    <row r="2286" spans="1:2" ht="15.5" x14ac:dyDescent="0.35">
      <c r="A2286" s="1" t="s">
        <v>73</v>
      </c>
      <c r="B2286" s="1" t="s">
        <v>4669</v>
      </c>
    </row>
    <row r="2287" spans="1:2" ht="15.5" x14ac:dyDescent="0.35">
      <c r="A2287" s="1" t="s">
        <v>72</v>
      </c>
      <c r="B2287" s="1" t="s">
        <v>4670</v>
      </c>
    </row>
    <row r="2288" spans="1:2" ht="15.5" x14ac:dyDescent="0.35">
      <c r="A2288" s="1" t="s">
        <v>71</v>
      </c>
      <c r="B2288" s="1" t="s">
        <v>4671</v>
      </c>
    </row>
    <row r="2289" spans="1:2" ht="15.5" x14ac:dyDescent="0.35">
      <c r="A2289" s="1" t="s">
        <v>70</v>
      </c>
      <c r="B2289" s="1" t="s">
        <v>4672</v>
      </c>
    </row>
    <row r="2290" spans="1:2" ht="15.5" x14ac:dyDescent="0.35">
      <c r="A2290" s="1" t="s">
        <v>69</v>
      </c>
      <c r="B2290" s="1" t="s">
        <v>4673</v>
      </c>
    </row>
    <row r="2291" spans="1:2" ht="15.5" x14ac:dyDescent="0.35">
      <c r="A2291" s="1" t="s">
        <v>68</v>
      </c>
      <c r="B2291" s="1" t="s">
        <v>4674</v>
      </c>
    </row>
    <row r="2292" spans="1:2" ht="15.5" x14ac:dyDescent="0.35">
      <c r="A2292" s="1" t="s">
        <v>67</v>
      </c>
      <c r="B2292" s="1" t="s">
        <v>4675</v>
      </c>
    </row>
    <row r="2293" spans="1:2" ht="15.5" x14ac:dyDescent="0.35">
      <c r="A2293" s="1" t="s">
        <v>66</v>
      </c>
      <c r="B2293" s="1" t="s">
        <v>4676</v>
      </c>
    </row>
    <row r="2294" spans="1:2" ht="15.5" x14ac:dyDescent="0.35">
      <c r="A2294" s="1" t="s">
        <v>65</v>
      </c>
      <c r="B2294" s="1" t="s">
        <v>4677</v>
      </c>
    </row>
    <row r="2295" spans="1:2" ht="15.5" x14ac:dyDescent="0.35">
      <c r="A2295" s="1" t="s">
        <v>64</v>
      </c>
      <c r="B2295" s="1" t="s">
        <v>4678</v>
      </c>
    </row>
    <row r="2296" spans="1:2" ht="15.5" x14ac:dyDescent="0.35">
      <c r="A2296" s="1" t="s">
        <v>63</v>
      </c>
      <c r="B2296" s="1" t="s">
        <v>4679</v>
      </c>
    </row>
    <row r="2297" spans="1:2" ht="15.5" x14ac:dyDescent="0.35">
      <c r="A2297" s="1" t="s">
        <v>62</v>
      </c>
      <c r="B2297" s="1" t="s">
        <v>4680</v>
      </c>
    </row>
    <row r="2298" spans="1:2" ht="15.5" x14ac:dyDescent="0.35">
      <c r="A2298" s="1" t="s">
        <v>61</v>
      </c>
      <c r="B2298" s="1" t="s">
        <v>4681</v>
      </c>
    </row>
    <row r="2299" spans="1:2" ht="15.5" x14ac:dyDescent="0.35">
      <c r="A2299" s="1" t="s">
        <v>60</v>
      </c>
      <c r="B2299" s="1" t="s">
        <v>4682</v>
      </c>
    </row>
    <row r="2300" spans="1:2" ht="15.5" x14ac:dyDescent="0.35">
      <c r="A2300" s="1" t="s">
        <v>59</v>
      </c>
      <c r="B2300" s="1" t="s">
        <v>4683</v>
      </c>
    </row>
    <row r="2301" spans="1:2" ht="15.5" x14ac:dyDescent="0.35">
      <c r="A2301" s="1" t="s">
        <v>58</v>
      </c>
      <c r="B2301" s="1" t="s">
        <v>4684</v>
      </c>
    </row>
    <row r="2302" spans="1:2" ht="15.5" x14ac:dyDescent="0.35">
      <c r="A2302" s="1" t="s">
        <v>57</v>
      </c>
      <c r="B2302" s="1" t="s">
        <v>4685</v>
      </c>
    </row>
    <row r="2303" spans="1:2" ht="15.5" x14ac:dyDescent="0.35">
      <c r="A2303" s="1" t="s">
        <v>56</v>
      </c>
      <c r="B2303" s="1" t="s">
        <v>4686</v>
      </c>
    </row>
    <row r="2304" spans="1:2" ht="15.5" x14ac:dyDescent="0.35">
      <c r="A2304" s="1" t="s">
        <v>55</v>
      </c>
      <c r="B2304" s="1" t="s">
        <v>4687</v>
      </c>
    </row>
    <row r="2305" spans="1:2" ht="15.5" x14ac:dyDescent="0.35">
      <c r="A2305" s="1" t="s">
        <v>54</v>
      </c>
      <c r="B2305" s="1" t="s">
        <v>4688</v>
      </c>
    </row>
    <row r="2306" spans="1:2" ht="15.5" x14ac:dyDescent="0.35">
      <c r="A2306" s="1" t="s">
        <v>53</v>
      </c>
      <c r="B2306" s="1" t="s">
        <v>4689</v>
      </c>
    </row>
    <row r="2307" spans="1:2" ht="15.5" x14ac:dyDescent="0.35">
      <c r="A2307" s="1" t="s">
        <v>52</v>
      </c>
      <c r="B2307" s="1" t="s">
        <v>4690</v>
      </c>
    </row>
    <row r="2308" spans="1:2" ht="15.5" x14ac:dyDescent="0.35">
      <c r="A2308" s="1" t="s">
        <v>51</v>
      </c>
      <c r="B2308" s="1" t="s">
        <v>4691</v>
      </c>
    </row>
    <row r="2309" spans="1:2" ht="15.5" x14ac:dyDescent="0.35">
      <c r="A2309" s="1" t="s">
        <v>50</v>
      </c>
      <c r="B2309" s="1" t="s">
        <v>4692</v>
      </c>
    </row>
    <row r="2310" spans="1:2" ht="15.5" x14ac:dyDescent="0.35">
      <c r="A2310" s="1" t="s">
        <v>49</v>
      </c>
      <c r="B2310" s="1" t="s">
        <v>4693</v>
      </c>
    </row>
    <row r="2311" spans="1:2" ht="15.5" x14ac:dyDescent="0.35">
      <c r="A2311" s="1" t="s">
        <v>48</v>
      </c>
      <c r="B2311" s="1" t="s">
        <v>4694</v>
      </c>
    </row>
    <row r="2312" spans="1:2" ht="15.5" x14ac:dyDescent="0.35">
      <c r="A2312" s="1" t="s">
        <v>47</v>
      </c>
      <c r="B2312" s="1" t="s">
        <v>4695</v>
      </c>
    </row>
    <row r="2313" spans="1:2" ht="15.5" x14ac:dyDescent="0.35">
      <c r="A2313" s="1" t="s">
        <v>46</v>
      </c>
      <c r="B2313" s="1" t="s">
        <v>4696</v>
      </c>
    </row>
    <row r="2314" spans="1:2" ht="15.5" x14ac:dyDescent="0.35">
      <c r="A2314" s="1" t="s">
        <v>45</v>
      </c>
      <c r="B2314" s="1" t="s">
        <v>4697</v>
      </c>
    </row>
    <row r="2315" spans="1:2" ht="15.5" x14ac:dyDescent="0.35">
      <c r="A2315" s="1" t="s">
        <v>44</v>
      </c>
      <c r="B2315" s="1" t="s">
        <v>4698</v>
      </c>
    </row>
    <row r="2316" spans="1:2" ht="15.5" x14ac:dyDescent="0.35">
      <c r="A2316" s="1" t="s">
        <v>43</v>
      </c>
      <c r="B2316" s="1" t="s">
        <v>4699</v>
      </c>
    </row>
    <row r="2317" spans="1:2" ht="15.5" x14ac:dyDescent="0.35">
      <c r="A2317" s="1" t="s">
        <v>41</v>
      </c>
      <c r="B2317" s="1" t="s">
        <v>4700</v>
      </c>
    </row>
    <row r="2318" spans="1:2" ht="15.5" x14ac:dyDescent="0.35">
      <c r="A2318" s="1" t="s">
        <v>40</v>
      </c>
      <c r="B2318" s="1" t="s">
        <v>4701</v>
      </c>
    </row>
    <row r="2319" spans="1:2" ht="15.5" x14ac:dyDescent="0.35">
      <c r="A2319" s="1" t="s">
        <v>39</v>
      </c>
      <c r="B2319" s="1" t="s">
        <v>4702</v>
      </c>
    </row>
    <row r="2320" spans="1:2" ht="15.5" x14ac:dyDescent="0.35">
      <c r="A2320" s="1" t="s">
        <v>38</v>
      </c>
      <c r="B2320" s="1" t="s">
        <v>4703</v>
      </c>
    </row>
    <row r="2321" spans="1:2" ht="15.5" x14ac:dyDescent="0.35">
      <c r="A2321" s="1" t="s">
        <v>36</v>
      </c>
      <c r="B2321" s="1" t="s">
        <v>4704</v>
      </c>
    </row>
    <row r="2322" spans="1:2" ht="15.5" x14ac:dyDescent="0.35">
      <c r="A2322" s="1" t="s">
        <v>34</v>
      </c>
      <c r="B2322" s="1" t="s">
        <v>4705</v>
      </c>
    </row>
    <row r="2323" spans="1:2" ht="15.5" x14ac:dyDescent="0.35">
      <c r="A2323" s="1" t="s">
        <v>33</v>
      </c>
      <c r="B2323" s="1" t="s">
        <v>4706</v>
      </c>
    </row>
    <row r="2324" spans="1:2" ht="15.5" x14ac:dyDescent="0.35">
      <c r="A2324" s="1" t="s">
        <v>32</v>
      </c>
      <c r="B2324" s="1" t="s">
        <v>4707</v>
      </c>
    </row>
    <row r="2325" spans="1:2" ht="15.5" x14ac:dyDescent="0.35">
      <c r="A2325" s="1" t="s">
        <v>29</v>
      </c>
      <c r="B2325" s="1" t="s">
        <v>4708</v>
      </c>
    </row>
    <row r="2326" spans="1:2" ht="15.5" x14ac:dyDescent="0.35">
      <c r="A2326" s="1" t="s">
        <v>28</v>
      </c>
      <c r="B2326" s="1" t="s">
        <v>4709</v>
      </c>
    </row>
    <row r="2327" spans="1:2" ht="15.5" x14ac:dyDescent="0.35">
      <c r="A2327" s="1" t="s">
        <v>27</v>
      </c>
      <c r="B2327" s="1" t="s">
        <v>4710</v>
      </c>
    </row>
    <row r="2328" spans="1:2" ht="15.5" x14ac:dyDescent="0.35">
      <c r="A2328" s="1" t="s">
        <v>26</v>
      </c>
      <c r="B2328" s="1" t="s">
        <v>4711</v>
      </c>
    </row>
    <row r="2329" spans="1:2" ht="15.5" x14ac:dyDescent="0.35">
      <c r="A2329" s="1" t="s">
        <v>25</v>
      </c>
      <c r="B2329" s="1" t="s">
        <v>4712</v>
      </c>
    </row>
    <row r="2330" spans="1:2" ht="15.5" x14ac:dyDescent="0.35">
      <c r="A2330" s="1" t="s">
        <v>24</v>
      </c>
      <c r="B2330" s="1" t="s">
        <v>4713</v>
      </c>
    </row>
    <row r="2331" spans="1:2" ht="15.5" x14ac:dyDescent="0.35">
      <c r="A2331" s="1" t="s">
        <v>22</v>
      </c>
      <c r="B2331" s="1" t="s">
        <v>4714</v>
      </c>
    </row>
    <row r="2332" spans="1:2" ht="15.5" x14ac:dyDescent="0.35">
      <c r="A2332" s="1" t="s">
        <v>21</v>
      </c>
      <c r="B2332" s="1" t="s">
        <v>4715</v>
      </c>
    </row>
    <row r="2333" spans="1:2" ht="15.5" x14ac:dyDescent="0.35">
      <c r="A2333" s="1" t="s">
        <v>19</v>
      </c>
      <c r="B2333" s="1" t="s">
        <v>4716</v>
      </c>
    </row>
    <row r="2334" spans="1:2" ht="15.5" x14ac:dyDescent="0.35">
      <c r="A2334" s="1" t="s">
        <v>17</v>
      </c>
      <c r="B2334" s="1" t="s">
        <v>4717</v>
      </c>
    </row>
    <row r="2335" spans="1:2" ht="15.5" x14ac:dyDescent="0.35">
      <c r="A2335" s="1" t="s">
        <v>14</v>
      </c>
      <c r="B2335" s="1" t="s">
        <v>4718</v>
      </c>
    </row>
    <row r="2336" spans="1:2" ht="15.5" x14ac:dyDescent="0.35">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J6" sqref="J6"/>
    </sheetView>
  </sheetViews>
  <sheetFormatPr defaultRowHeight="14.5" x14ac:dyDescent="0.35"/>
  <cols>
    <col min="1" max="1" width="11.81640625" bestFit="1" customWidth="1"/>
    <col min="4" max="4" width="11.7265625" bestFit="1" customWidth="1"/>
    <col min="5" max="5" width="15.1796875" bestFit="1" customWidth="1"/>
    <col min="6" max="6" width="13.7265625" bestFit="1" customWidth="1"/>
    <col min="7" max="7" width="24.26953125" bestFit="1" customWidth="1"/>
  </cols>
  <sheetData>
    <row r="1" spans="1:8" ht="19" customHeight="1" x14ac:dyDescent="0.35">
      <c r="A1" s="4" t="s">
        <v>0</v>
      </c>
      <c r="B1" s="4" t="s">
        <v>2373</v>
      </c>
      <c r="C1" s="4" t="s">
        <v>2374</v>
      </c>
      <c r="D1" s="4" t="s">
        <v>2375</v>
      </c>
      <c r="E1" s="4" t="s">
        <v>2376</v>
      </c>
      <c r="F1" s="4" t="s">
        <v>2377</v>
      </c>
      <c r="G1" s="4" t="s">
        <v>2378</v>
      </c>
      <c r="H1" s="4" t="s">
        <v>2379</v>
      </c>
    </row>
    <row r="2" spans="1:8" x14ac:dyDescent="0.35">
      <c r="A2" t="s">
        <v>2372</v>
      </c>
      <c r="B2">
        <v>47.41</v>
      </c>
      <c r="C2">
        <v>7.47</v>
      </c>
      <c r="D2" t="s">
        <v>2380</v>
      </c>
      <c r="E2" t="s">
        <v>2380</v>
      </c>
      <c r="F2" t="s">
        <v>2380</v>
      </c>
      <c r="G2" t="s">
        <v>2381</v>
      </c>
      <c r="H2" t="s">
        <v>2382</v>
      </c>
    </row>
    <row r="3" spans="1:8" x14ac:dyDescent="0.35">
      <c r="A3" t="s">
        <v>2371</v>
      </c>
      <c r="B3">
        <v>30.36</v>
      </c>
      <c r="C3">
        <v>5.77</v>
      </c>
      <c r="D3" t="s">
        <v>2380</v>
      </c>
      <c r="E3" t="s">
        <v>2380</v>
      </c>
      <c r="F3" t="s">
        <v>2380</v>
      </c>
      <c r="G3" t="s">
        <v>2381</v>
      </c>
      <c r="H3" t="s">
        <v>2382</v>
      </c>
    </row>
    <row r="4" spans="1:8" x14ac:dyDescent="0.35">
      <c r="A4" t="s">
        <v>2370</v>
      </c>
      <c r="B4">
        <v>34.484999999999999</v>
      </c>
      <c r="C4">
        <v>11.87</v>
      </c>
      <c r="D4" t="s">
        <v>2382</v>
      </c>
      <c r="E4" t="s">
        <v>2380</v>
      </c>
      <c r="F4" t="s">
        <v>2380</v>
      </c>
      <c r="G4">
        <v>2</v>
      </c>
      <c r="H4" t="s">
        <v>2382</v>
      </c>
    </row>
    <row r="5" spans="1:8" x14ac:dyDescent="0.35">
      <c r="A5" t="s">
        <v>2369</v>
      </c>
      <c r="B5">
        <v>38.094999999999999</v>
      </c>
      <c r="C5">
        <v>6.05</v>
      </c>
      <c r="D5" t="s">
        <v>2380</v>
      </c>
      <c r="E5" t="s">
        <v>2380</v>
      </c>
      <c r="F5" t="s">
        <v>2380</v>
      </c>
      <c r="G5" t="s">
        <v>2381</v>
      </c>
      <c r="H5" t="s">
        <v>2382</v>
      </c>
    </row>
    <row r="6" spans="1:8" x14ac:dyDescent="0.35">
      <c r="A6" t="s">
        <v>2368</v>
      </c>
      <c r="B6">
        <v>35.53</v>
      </c>
      <c r="C6">
        <v>5.45</v>
      </c>
      <c r="D6" t="s">
        <v>2380</v>
      </c>
      <c r="E6" t="s">
        <v>2380</v>
      </c>
      <c r="F6" t="s">
        <v>2380</v>
      </c>
      <c r="G6" t="s">
        <v>2381</v>
      </c>
      <c r="H6" t="s">
        <v>2382</v>
      </c>
    </row>
    <row r="7" spans="1:8" x14ac:dyDescent="0.35">
      <c r="A7" t="s">
        <v>2367</v>
      </c>
      <c r="B7">
        <v>32.799999999999997</v>
      </c>
      <c r="C7">
        <v>6.59</v>
      </c>
      <c r="D7" t="s">
        <v>2380</v>
      </c>
      <c r="E7" t="s">
        <v>2380</v>
      </c>
      <c r="F7" t="s">
        <v>2380</v>
      </c>
      <c r="G7" t="s">
        <v>2381</v>
      </c>
      <c r="H7" t="s">
        <v>2382</v>
      </c>
    </row>
    <row r="8" spans="1:8" x14ac:dyDescent="0.35">
      <c r="A8" t="s">
        <v>2366</v>
      </c>
      <c r="B8">
        <v>36.4</v>
      </c>
      <c r="C8">
        <v>6.07</v>
      </c>
      <c r="D8" t="s">
        <v>2380</v>
      </c>
      <c r="E8" t="s">
        <v>2380</v>
      </c>
      <c r="F8" t="s">
        <v>2380</v>
      </c>
      <c r="G8" t="s">
        <v>2381</v>
      </c>
      <c r="H8" t="s">
        <v>2382</v>
      </c>
    </row>
    <row r="9" spans="1:8" x14ac:dyDescent="0.35">
      <c r="A9" t="s">
        <v>2365</v>
      </c>
      <c r="B9">
        <v>36.96</v>
      </c>
      <c r="C9">
        <v>7.93</v>
      </c>
      <c r="D9" t="s">
        <v>2380</v>
      </c>
      <c r="E9" t="s">
        <v>2380</v>
      </c>
      <c r="F9" t="s">
        <v>2380</v>
      </c>
      <c r="G9">
        <v>3</v>
      </c>
      <c r="H9" t="s">
        <v>2382</v>
      </c>
    </row>
    <row r="10" spans="1:8" x14ac:dyDescent="0.35">
      <c r="A10" t="s">
        <v>2364</v>
      </c>
      <c r="B10">
        <v>41.14</v>
      </c>
      <c r="C10">
        <v>9.58</v>
      </c>
      <c r="D10" t="s">
        <v>2382</v>
      </c>
      <c r="E10" t="s">
        <v>2380</v>
      </c>
      <c r="F10" t="s">
        <v>2383</v>
      </c>
      <c r="G10">
        <v>1</v>
      </c>
      <c r="H10" t="s">
        <v>2382</v>
      </c>
    </row>
    <row r="11" spans="1:8" x14ac:dyDescent="0.35">
      <c r="A11" t="s">
        <v>2363</v>
      </c>
      <c r="B11">
        <v>38.06</v>
      </c>
      <c r="C11">
        <v>10.79</v>
      </c>
      <c r="D11" t="s">
        <v>2380</v>
      </c>
      <c r="E11" t="s">
        <v>2380</v>
      </c>
      <c r="F11" t="s">
        <v>2380</v>
      </c>
      <c r="G11" t="s">
        <v>2381</v>
      </c>
      <c r="H11" t="s">
        <v>2382</v>
      </c>
    </row>
    <row r="12" spans="1:8" x14ac:dyDescent="0.35">
      <c r="A12" t="s">
        <v>2362</v>
      </c>
      <c r="B12">
        <v>37.700000000000003</v>
      </c>
      <c r="C12">
        <v>5.96</v>
      </c>
      <c r="D12" t="s">
        <v>2382</v>
      </c>
      <c r="E12" t="s">
        <v>2380</v>
      </c>
      <c r="F12" t="s">
        <v>2380</v>
      </c>
      <c r="G12">
        <v>2</v>
      </c>
      <c r="H12" t="s">
        <v>2382</v>
      </c>
    </row>
    <row r="13" spans="1:8" x14ac:dyDescent="0.35">
      <c r="A13" t="s">
        <v>2361</v>
      </c>
      <c r="B13">
        <v>42.13</v>
      </c>
      <c r="C13">
        <v>11.9</v>
      </c>
      <c r="D13" t="s">
        <v>2380</v>
      </c>
      <c r="E13" t="s">
        <v>2380</v>
      </c>
      <c r="F13" t="s">
        <v>2380</v>
      </c>
      <c r="G13" t="s">
        <v>2381</v>
      </c>
      <c r="H13" t="s">
        <v>2382</v>
      </c>
    </row>
    <row r="14" spans="1:8" x14ac:dyDescent="0.35">
      <c r="A14" t="s">
        <v>2360</v>
      </c>
      <c r="B14">
        <v>40.92</v>
      </c>
      <c r="C14">
        <v>8.41</v>
      </c>
      <c r="D14" t="s">
        <v>2380</v>
      </c>
      <c r="E14" t="s">
        <v>2380</v>
      </c>
      <c r="F14" t="s">
        <v>2380</v>
      </c>
      <c r="G14" t="s">
        <v>2381</v>
      </c>
      <c r="H14" t="s">
        <v>2382</v>
      </c>
    </row>
    <row r="15" spans="1:8" x14ac:dyDescent="0.35">
      <c r="A15" t="s">
        <v>2359</v>
      </c>
      <c r="B15">
        <v>40.564999999999998</v>
      </c>
      <c r="C15">
        <v>7.02</v>
      </c>
      <c r="D15" t="s">
        <v>2380</v>
      </c>
      <c r="E15" t="s">
        <v>2380</v>
      </c>
      <c r="F15" t="s">
        <v>2380</v>
      </c>
      <c r="G15" t="s">
        <v>2381</v>
      </c>
      <c r="H15" t="s">
        <v>2382</v>
      </c>
    </row>
    <row r="16" spans="1:8" x14ac:dyDescent="0.35">
      <c r="A16" t="s">
        <v>2358</v>
      </c>
      <c r="B16">
        <v>36.384999999999998</v>
      </c>
      <c r="C16">
        <v>7.59</v>
      </c>
      <c r="D16" t="s">
        <v>2382</v>
      </c>
      <c r="E16" t="s">
        <v>2380</v>
      </c>
      <c r="F16" t="s">
        <v>2380</v>
      </c>
      <c r="G16">
        <v>2</v>
      </c>
      <c r="H16" t="s">
        <v>2382</v>
      </c>
    </row>
    <row r="17" spans="1:8" x14ac:dyDescent="0.35">
      <c r="A17" t="s">
        <v>2357</v>
      </c>
      <c r="B17">
        <v>39.9</v>
      </c>
      <c r="C17">
        <v>11.32</v>
      </c>
      <c r="D17" t="s">
        <v>2380</v>
      </c>
      <c r="E17" t="s">
        <v>2380</v>
      </c>
      <c r="F17" t="s">
        <v>2380</v>
      </c>
      <c r="G17" t="s">
        <v>2381</v>
      </c>
      <c r="H17" t="s">
        <v>2382</v>
      </c>
    </row>
    <row r="18" spans="1:8" x14ac:dyDescent="0.35">
      <c r="A18" t="s">
        <v>2356</v>
      </c>
      <c r="B18">
        <v>33.799999999999997</v>
      </c>
      <c r="C18">
        <v>7.67</v>
      </c>
      <c r="D18" t="s">
        <v>2380</v>
      </c>
      <c r="E18" t="s">
        <v>2380</v>
      </c>
      <c r="F18" t="s">
        <v>2380</v>
      </c>
      <c r="G18">
        <v>3</v>
      </c>
      <c r="H18" t="s">
        <v>2382</v>
      </c>
    </row>
    <row r="19" spans="1:8" x14ac:dyDescent="0.35">
      <c r="A19" t="s">
        <v>2355</v>
      </c>
      <c r="B19">
        <v>36.765000000000001</v>
      </c>
      <c r="C19">
        <v>7.29</v>
      </c>
      <c r="D19" t="s">
        <v>2382</v>
      </c>
      <c r="E19" t="s">
        <v>2380</v>
      </c>
      <c r="F19" t="s">
        <v>2383</v>
      </c>
      <c r="G19">
        <v>1</v>
      </c>
      <c r="H19" t="s">
        <v>2382</v>
      </c>
    </row>
    <row r="20" spans="1:8" x14ac:dyDescent="0.35">
      <c r="A20" t="s">
        <v>2354</v>
      </c>
      <c r="B20">
        <v>36.954999999999998</v>
      </c>
      <c r="C20">
        <v>4.72</v>
      </c>
      <c r="D20" t="s">
        <v>2382</v>
      </c>
      <c r="E20" t="s">
        <v>2380</v>
      </c>
      <c r="F20" t="s">
        <v>2380</v>
      </c>
      <c r="G20">
        <v>1</v>
      </c>
      <c r="H20" t="s">
        <v>2382</v>
      </c>
    </row>
    <row r="21" spans="1:8" x14ac:dyDescent="0.35">
      <c r="A21" t="s">
        <v>2353</v>
      </c>
      <c r="B21">
        <v>42.9</v>
      </c>
      <c r="C21">
        <v>11.41</v>
      </c>
      <c r="D21" t="s">
        <v>2380</v>
      </c>
      <c r="E21" t="s">
        <v>2380</v>
      </c>
      <c r="F21" t="s">
        <v>2380</v>
      </c>
      <c r="G21" t="s">
        <v>2381</v>
      </c>
      <c r="H21" t="s">
        <v>2382</v>
      </c>
    </row>
    <row r="22" spans="1:8" x14ac:dyDescent="0.35">
      <c r="A22" t="s">
        <v>2352</v>
      </c>
      <c r="B22">
        <v>36.299999999999997</v>
      </c>
      <c r="C22">
        <v>11.5</v>
      </c>
      <c r="D22" t="s">
        <v>2382</v>
      </c>
      <c r="E22" t="s">
        <v>2380</v>
      </c>
      <c r="F22" t="s">
        <v>2380</v>
      </c>
      <c r="G22">
        <v>2</v>
      </c>
      <c r="H22" t="s">
        <v>2382</v>
      </c>
    </row>
    <row r="23" spans="1:8" x14ac:dyDescent="0.35">
      <c r="A23" t="s">
        <v>2351</v>
      </c>
      <c r="B23">
        <v>32.200000000000003</v>
      </c>
      <c r="C23">
        <v>6.22</v>
      </c>
      <c r="D23" t="s">
        <v>2382</v>
      </c>
      <c r="E23" t="s">
        <v>2380</v>
      </c>
      <c r="F23" t="s">
        <v>2380</v>
      </c>
      <c r="G23">
        <v>2</v>
      </c>
      <c r="H23" t="s">
        <v>2382</v>
      </c>
    </row>
    <row r="24" spans="1:8" x14ac:dyDescent="0.35">
      <c r="A24" t="s">
        <v>2350</v>
      </c>
      <c r="B24">
        <v>31.3</v>
      </c>
      <c r="C24">
        <v>11.38</v>
      </c>
      <c r="D24" t="s">
        <v>2380</v>
      </c>
      <c r="E24" t="s">
        <v>2380</v>
      </c>
      <c r="F24" t="s">
        <v>2380</v>
      </c>
      <c r="G24">
        <v>3</v>
      </c>
      <c r="H24" t="s">
        <v>2382</v>
      </c>
    </row>
    <row r="25" spans="1:8" x14ac:dyDescent="0.35">
      <c r="A25" t="s">
        <v>2349</v>
      </c>
      <c r="B25">
        <v>41.8</v>
      </c>
      <c r="C25">
        <v>7.89</v>
      </c>
      <c r="D25" t="s">
        <v>2382</v>
      </c>
      <c r="E25" t="s">
        <v>2380</v>
      </c>
      <c r="F25" t="s">
        <v>2380</v>
      </c>
      <c r="G25">
        <v>2</v>
      </c>
      <c r="H25" t="s">
        <v>2382</v>
      </c>
    </row>
    <row r="26" spans="1:8" x14ac:dyDescent="0.35">
      <c r="A26" t="s">
        <v>2348</v>
      </c>
      <c r="B26">
        <v>35.090000000000003</v>
      </c>
      <c r="C26">
        <v>4.38</v>
      </c>
      <c r="D26" t="s">
        <v>2382</v>
      </c>
      <c r="E26" t="s">
        <v>2380</v>
      </c>
      <c r="F26" t="s">
        <v>2380</v>
      </c>
      <c r="G26">
        <v>2</v>
      </c>
      <c r="H26" t="s">
        <v>2382</v>
      </c>
    </row>
    <row r="27" spans="1:8" x14ac:dyDescent="0.35">
      <c r="A27" t="s">
        <v>2347</v>
      </c>
      <c r="B27">
        <v>33.880000000000003</v>
      </c>
      <c r="C27">
        <v>7.01</v>
      </c>
      <c r="D27" t="s">
        <v>2380</v>
      </c>
      <c r="E27" t="s">
        <v>2380</v>
      </c>
      <c r="F27" t="s">
        <v>2380</v>
      </c>
      <c r="G27">
        <v>3</v>
      </c>
      <c r="H27" t="s">
        <v>2382</v>
      </c>
    </row>
    <row r="28" spans="1:8" x14ac:dyDescent="0.35">
      <c r="A28" t="s">
        <v>2346</v>
      </c>
      <c r="B28">
        <v>30.875</v>
      </c>
      <c r="C28">
        <v>11.88</v>
      </c>
      <c r="D28" t="s">
        <v>2380</v>
      </c>
      <c r="E28" t="s">
        <v>2380</v>
      </c>
      <c r="F28" t="s">
        <v>2380</v>
      </c>
      <c r="G28" t="s">
        <v>2381</v>
      </c>
      <c r="H28" t="s">
        <v>2382</v>
      </c>
    </row>
    <row r="29" spans="1:8" x14ac:dyDescent="0.35">
      <c r="A29" t="s">
        <v>2345</v>
      </c>
      <c r="B29">
        <v>36.86</v>
      </c>
      <c r="C29">
        <v>5.19</v>
      </c>
      <c r="D29" t="s">
        <v>2382</v>
      </c>
      <c r="E29" t="s">
        <v>2380</v>
      </c>
      <c r="F29" t="s">
        <v>2383</v>
      </c>
      <c r="G29">
        <v>1</v>
      </c>
      <c r="H29" t="s">
        <v>2382</v>
      </c>
    </row>
    <row r="30" spans="1:8" x14ac:dyDescent="0.35">
      <c r="A30" t="s">
        <v>2344</v>
      </c>
      <c r="B30">
        <v>35.86</v>
      </c>
      <c r="C30">
        <v>6.74</v>
      </c>
      <c r="D30" t="s">
        <v>2382</v>
      </c>
      <c r="E30" t="s">
        <v>2380</v>
      </c>
      <c r="F30" t="s">
        <v>2380</v>
      </c>
      <c r="G30">
        <v>2</v>
      </c>
      <c r="H30" t="s">
        <v>2382</v>
      </c>
    </row>
    <row r="31" spans="1:8" x14ac:dyDescent="0.35">
      <c r="A31" t="s">
        <v>2343</v>
      </c>
      <c r="B31">
        <v>37.049999999999997</v>
      </c>
      <c r="C31">
        <v>8.44</v>
      </c>
      <c r="D31" t="s">
        <v>2380</v>
      </c>
      <c r="E31" t="s">
        <v>2380</v>
      </c>
      <c r="F31" t="s">
        <v>2380</v>
      </c>
      <c r="G31" t="s">
        <v>2381</v>
      </c>
      <c r="H31" t="s">
        <v>2382</v>
      </c>
    </row>
    <row r="32" spans="1:8" x14ac:dyDescent="0.35">
      <c r="A32" t="s">
        <v>2342</v>
      </c>
      <c r="B32">
        <v>43.89</v>
      </c>
      <c r="C32">
        <v>8.7100000000000009</v>
      </c>
      <c r="D32" t="s">
        <v>2380</v>
      </c>
      <c r="E32" t="s">
        <v>2380</v>
      </c>
      <c r="F32" t="s">
        <v>2380</v>
      </c>
      <c r="G32" t="s">
        <v>2381</v>
      </c>
      <c r="H32" t="s">
        <v>2382</v>
      </c>
    </row>
    <row r="33" spans="1:8" x14ac:dyDescent="0.35">
      <c r="A33" t="s">
        <v>2341</v>
      </c>
      <c r="B33">
        <v>42.35</v>
      </c>
      <c r="C33">
        <v>5.08</v>
      </c>
      <c r="D33" t="s">
        <v>2382</v>
      </c>
      <c r="E33" t="s">
        <v>2380</v>
      </c>
      <c r="F33" t="s">
        <v>2380</v>
      </c>
      <c r="G33" t="s">
        <v>2381</v>
      </c>
      <c r="H33" t="s">
        <v>2382</v>
      </c>
    </row>
    <row r="34" spans="1:8" x14ac:dyDescent="0.35">
      <c r="A34" t="s">
        <v>2340</v>
      </c>
      <c r="B34">
        <v>31.35</v>
      </c>
      <c r="C34">
        <v>6.86</v>
      </c>
      <c r="D34" t="s">
        <v>2380</v>
      </c>
      <c r="E34" t="s">
        <v>2380</v>
      </c>
      <c r="F34" t="s">
        <v>2380</v>
      </c>
      <c r="G34" t="s">
        <v>2381</v>
      </c>
      <c r="H34" t="s">
        <v>2382</v>
      </c>
    </row>
    <row r="35" spans="1:8" x14ac:dyDescent="0.35">
      <c r="A35" t="s">
        <v>2339</v>
      </c>
      <c r="B35">
        <v>47.6</v>
      </c>
      <c r="C35">
        <v>5.95</v>
      </c>
      <c r="D35" t="s">
        <v>2382</v>
      </c>
      <c r="E35" t="s">
        <v>2380</v>
      </c>
      <c r="F35" t="s">
        <v>2380</v>
      </c>
      <c r="G35" t="s">
        <v>2381</v>
      </c>
      <c r="H35" t="s">
        <v>2382</v>
      </c>
    </row>
    <row r="36" spans="1:8" x14ac:dyDescent="0.35">
      <c r="A36" t="s">
        <v>2338</v>
      </c>
      <c r="B36">
        <v>46.2</v>
      </c>
      <c r="C36">
        <v>6.09</v>
      </c>
      <c r="D36" t="s">
        <v>2380</v>
      </c>
      <c r="E36" t="s">
        <v>2380</v>
      </c>
      <c r="F36" t="s">
        <v>2383</v>
      </c>
      <c r="G36">
        <v>1</v>
      </c>
      <c r="H36" t="s">
        <v>2382</v>
      </c>
    </row>
    <row r="37" spans="1:8" x14ac:dyDescent="0.35">
      <c r="A37" t="s">
        <v>2337</v>
      </c>
      <c r="B37">
        <v>32.015000000000001</v>
      </c>
      <c r="C37">
        <v>11.75</v>
      </c>
      <c r="D37" t="s">
        <v>2380</v>
      </c>
      <c r="E37" t="s">
        <v>2380</v>
      </c>
      <c r="F37" t="s">
        <v>2380</v>
      </c>
      <c r="G37" t="s">
        <v>2381</v>
      </c>
      <c r="H37" t="s">
        <v>2382</v>
      </c>
    </row>
    <row r="38" spans="1:8" x14ac:dyDescent="0.35">
      <c r="A38" t="s">
        <v>2336</v>
      </c>
      <c r="B38">
        <v>40.564999999999998</v>
      </c>
      <c r="C38">
        <v>7.37</v>
      </c>
      <c r="D38" t="s">
        <v>2380</v>
      </c>
      <c r="E38" t="s">
        <v>2380</v>
      </c>
      <c r="F38" t="s">
        <v>2380</v>
      </c>
      <c r="G38" t="s">
        <v>2381</v>
      </c>
      <c r="H38" t="s">
        <v>2382</v>
      </c>
    </row>
    <row r="39" spans="1:8" x14ac:dyDescent="0.35">
      <c r="A39" t="s">
        <v>2335</v>
      </c>
      <c r="B39">
        <v>32.450000000000003</v>
      </c>
      <c r="C39">
        <v>11.91</v>
      </c>
      <c r="D39" t="s">
        <v>2380</v>
      </c>
      <c r="E39" t="s">
        <v>2380</v>
      </c>
      <c r="F39" t="s">
        <v>2380</v>
      </c>
      <c r="G39" t="s">
        <v>2381</v>
      </c>
      <c r="H39" t="s">
        <v>2382</v>
      </c>
    </row>
    <row r="40" spans="1:8" x14ac:dyDescent="0.35">
      <c r="A40" t="s">
        <v>2334</v>
      </c>
      <c r="B40">
        <v>34.96</v>
      </c>
      <c r="C40">
        <v>6.52</v>
      </c>
      <c r="D40" t="s">
        <v>2380</v>
      </c>
      <c r="E40" t="s">
        <v>2380</v>
      </c>
      <c r="F40" t="s">
        <v>2380</v>
      </c>
      <c r="G40" t="s">
        <v>2381</v>
      </c>
      <c r="H40" t="s">
        <v>2382</v>
      </c>
    </row>
    <row r="41" spans="1:8" x14ac:dyDescent="0.35">
      <c r="A41" t="s">
        <v>2333</v>
      </c>
      <c r="B41">
        <v>35.5</v>
      </c>
      <c r="C41">
        <v>5.14</v>
      </c>
      <c r="D41" t="s">
        <v>2380</v>
      </c>
      <c r="E41" t="s">
        <v>2380</v>
      </c>
      <c r="F41" t="s">
        <v>2383</v>
      </c>
      <c r="G41">
        <v>1</v>
      </c>
      <c r="H41" t="s">
        <v>2382</v>
      </c>
    </row>
    <row r="42" spans="1:8" x14ac:dyDescent="0.35">
      <c r="A42" t="s">
        <v>2332</v>
      </c>
      <c r="B42">
        <v>52.58</v>
      </c>
      <c r="C42">
        <v>4.1900000000000004</v>
      </c>
      <c r="D42" t="s">
        <v>2380</v>
      </c>
      <c r="E42" t="s">
        <v>2382</v>
      </c>
      <c r="F42" t="s">
        <v>2380</v>
      </c>
      <c r="G42">
        <v>1</v>
      </c>
      <c r="H42" t="s">
        <v>2382</v>
      </c>
    </row>
    <row r="43" spans="1:8" x14ac:dyDescent="0.35">
      <c r="A43" t="s">
        <v>2331</v>
      </c>
      <c r="B43">
        <v>35.200000000000003</v>
      </c>
      <c r="C43">
        <v>11.68</v>
      </c>
      <c r="D43" t="s">
        <v>2382</v>
      </c>
      <c r="E43" t="s">
        <v>2380</v>
      </c>
      <c r="F43" t="s">
        <v>2380</v>
      </c>
      <c r="G43" t="s">
        <v>2381</v>
      </c>
      <c r="H43" t="s">
        <v>2382</v>
      </c>
    </row>
    <row r="44" spans="1:8" x14ac:dyDescent="0.35">
      <c r="A44" t="s">
        <v>2330</v>
      </c>
      <c r="B44">
        <v>38.06</v>
      </c>
      <c r="C44">
        <v>6.98</v>
      </c>
      <c r="D44" t="s">
        <v>2380</v>
      </c>
      <c r="E44" t="s">
        <v>2380</v>
      </c>
      <c r="F44" t="s">
        <v>2380</v>
      </c>
      <c r="G44" t="s">
        <v>2381</v>
      </c>
      <c r="H44" t="s">
        <v>2382</v>
      </c>
    </row>
    <row r="45" spans="1:8" x14ac:dyDescent="0.35">
      <c r="A45" t="s">
        <v>2329</v>
      </c>
      <c r="B45">
        <v>34.21</v>
      </c>
      <c r="C45">
        <v>8.34</v>
      </c>
      <c r="D45" t="s">
        <v>2380</v>
      </c>
      <c r="E45" t="s">
        <v>2380</v>
      </c>
      <c r="F45" t="s">
        <v>2380</v>
      </c>
      <c r="G45" t="s">
        <v>2381</v>
      </c>
      <c r="H45" t="s">
        <v>2382</v>
      </c>
    </row>
    <row r="46" spans="1:8" x14ac:dyDescent="0.35">
      <c r="A46" t="s">
        <v>2328</v>
      </c>
      <c r="B46">
        <v>38.94</v>
      </c>
      <c r="C46">
        <v>8.49</v>
      </c>
      <c r="D46" t="s">
        <v>2382</v>
      </c>
      <c r="E46" t="s">
        <v>2380</v>
      </c>
      <c r="F46" t="s">
        <v>2380</v>
      </c>
      <c r="G46">
        <v>1</v>
      </c>
      <c r="H46" t="s">
        <v>2382</v>
      </c>
    </row>
    <row r="47" spans="1:8" x14ac:dyDescent="0.35">
      <c r="A47" t="s">
        <v>2327</v>
      </c>
      <c r="B47">
        <v>30.21</v>
      </c>
      <c r="C47">
        <v>5.34</v>
      </c>
      <c r="D47" t="s">
        <v>2382</v>
      </c>
      <c r="E47" t="s">
        <v>2380</v>
      </c>
      <c r="F47" t="s">
        <v>2380</v>
      </c>
      <c r="G47">
        <v>1</v>
      </c>
      <c r="H47" t="s">
        <v>2382</v>
      </c>
    </row>
    <row r="48" spans="1:8" x14ac:dyDescent="0.35">
      <c r="A48" t="s">
        <v>2326</v>
      </c>
      <c r="B48">
        <v>33.630000000000003</v>
      </c>
      <c r="C48">
        <v>4.43</v>
      </c>
      <c r="D48" t="s">
        <v>2382</v>
      </c>
      <c r="E48" t="s">
        <v>2380</v>
      </c>
      <c r="F48" t="s">
        <v>2380</v>
      </c>
      <c r="G48">
        <v>2</v>
      </c>
      <c r="H48" t="s">
        <v>2382</v>
      </c>
    </row>
    <row r="49" spans="1:8" x14ac:dyDescent="0.35">
      <c r="A49" t="s">
        <v>2325</v>
      </c>
      <c r="B49">
        <v>40.369999999999997</v>
      </c>
      <c r="C49">
        <v>4.47</v>
      </c>
      <c r="D49" t="s">
        <v>2380</v>
      </c>
      <c r="E49" t="s">
        <v>2380</v>
      </c>
      <c r="F49" t="s">
        <v>2380</v>
      </c>
      <c r="G49" t="s">
        <v>2381</v>
      </c>
      <c r="H49" t="s">
        <v>2382</v>
      </c>
    </row>
    <row r="50" spans="1:8" x14ac:dyDescent="0.35">
      <c r="A50" t="s">
        <v>2324</v>
      </c>
      <c r="B50">
        <v>53.09</v>
      </c>
      <c r="C50">
        <v>4.82</v>
      </c>
      <c r="D50" t="s">
        <v>2382</v>
      </c>
      <c r="E50" t="s">
        <v>2380</v>
      </c>
      <c r="F50" t="s">
        <v>2380</v>
      </c>
      <c r="G50">
        <v>2</v>
      </c>
      <c r="H50" t="s">
        <v>2382</v>
      </c>
    </row>
    <row r="51" spans="1:8" x14ac:dyDescent="0.35">
      <c r="A51" t="s">
        <v>2323</v>
      </c>
      <c r="B51">
        <v>31.79</v>
      </c>
      <c r="C51">
        <v>5.51</v>
      </c>
      <c r="D51" t="s">
        <v>2382</v>
      </c>
      <c r="E51" t="s">
        <v>2380</v>
      </c>
      <c r="F51" t="s">
        <v>2380</v>
      </c>
      <c r="G51">
        <v>2</v>
      </c>
      <c r="H51" t="s">
        <v>2382</v>
      </c>
    </row>
    <row r="52" spans="1:8" x14ac:dyDescent="0.35">
      <c r="A52" t="s">
        <v>2322</v>
      </c>
      <c r="B52">
        <v>41.895000000000003</v>
      </c>
      <c r="C52">
        <v>10.87</v>
      </c>
      <c r="D52" t="s">
        <v>2382</v>
      </c>
      <c r="E52" t="s">
        <v>2380</v>
      </c>
      <c r="F52" t="s">
        <v>2380</v>
      </c>
      <c r="G52">
        <v>1</v>
      </c>
      <c r="H52" t="s">
        <v>2382</v>
      </c>
    </row>
    <row r="53" spans="1:8" x14ac:dyDescent="0.35">
      <c r="A53" t="s">
        <v>2321</v>
      </c>
      <c r="B53">
        <v>31.16</v>
      </c>
      <c r="C53">
        <v>9.34</v>
      </c>
      <c r="D53" t="s">
        <v>2380</v>
      </c>
      <c r="E53" t="s">
        <v>2380</v>
      </c>
      <c r="F53" t="s">
        <v>2380</v>
      </c>
      <c r="G53" t="s">
        <v>2381</v>
      </c>
      <c r="H53" t="s">
        <v>2382</v>
      </c>
    </row>
    <row r="54" spans="1:8" x14ac:dyDescent="0.35">
      <c r="A54" t="s">
        <v>2320</v>
      </c>
      <c r="B54">
        <v>34.104999999999997</v>
      </c>
      <c r="C54">
        <v>5.03</v>
      </c>
      <c r="D54" t="s">
        <v>2382</v>
      </c>
      <c r="E54" t="s">
        <v>2380</v>
      </c>
      <c r="F54" t="s">
        <v>2383</v>
      </c>
      <c r="G54">
        <v>1</v>
      </c>
      <c r="H54" t="s">
        <v>2382</v>
      </c>
    </row>
    <row r="55" spans="1:8" x14ac:dyDescent="0.35">
      <c r="A55" t="s">
        <v>2319</v>
      </c>
      <c r="B55">
        <v>51.93</v>
      </c>
      <c r="C55">
        <v>11.05</v>
      </c>
      <c r="D55" t="s">
        <v>2380</v>
      </c>
      <c r="E55" t="s">
        <v>2380</v>
      </c>
      <c r="F55" t="s">
        <v>2380</v>
      </c>
      <c r="G55" t="s">
        <v>2381</v>
      </c>
      <c r="H55" t="s">
        <v>2382</v>
      </c>
    </row>
    <row r="56" spans="1:8" x14ac:dyDescent="0.35">
      <c r="A56" t="s">
        <v>2318</v>
      </c>
      <c r="B56">
        <v>38.950000000000003</v>
      </c>
      <c r="C56">
        <v>11.95</v>
      </c>
      <c r="D56" t="s">
        <v>2380</v>
      </c>
      <c r="E56" t="s">
        <v>2380</v>
      </c>
      <c r="F56" t="s">
        <v>2380</v>
      </c>
      <c r="G56" t="s">
        <v>2381</v>
      </c>
      <c r="H56" t="s">
        <v>2382</v>
      </c>
    </row>
    <row r="57" spans="1:8" x14ac:dyDescent="0.35">
      <c r="A57" t="s">
        <v>2317</v>
      </c>
      <c r="B57">
        <v>36.630000000000003</v>
      </c>
      <c r="C57">
        <v>7.72</v>
      </c>
      <c r="D57" t="s">
        <v>2382</v>
      </c>
      <c r="E57" t="s">
        <v>2380</v>
      </c>
      <c r="F57" t="s">
        <v>2380</v>
      </c>
      <c r="G57">
        <v>1</v>
      </c>
      <c r="H57" t="s">
        <v>2382</v>
      </c>
    </row>
    <row r="58" spans="1:8" x14ac:dyDescent="0.35">
      <c r="A58" t="s">
        <v>2316</v>
      </c>
      <c r="B58">
        <v>34.200000000000003</v>
      </c>
      <c r="C58">
        <v>5.75</v>
      </c>
      <c r="D58" t="s">
        <v>2380</v>
      </c>
      <c r="E58" t="s">
        <v>2380</v>
      </c>
      <c r="F58" t="s">
        <v>2380</v>
      </c>
      <c r="G58">
        <v>2</v>
      </c>
      <c r="H58" t="s">
        <v>2382</v>
      </c>
    </row>
    <row r="59" spans="1:8" x14ac:dyDescent="0.35">
      <c r="A59" t="s">
        <v>2315</v>
      </c>
      <c r="B59">
        <v>50.63</v>
      </c>
      <c r="C59">
        <v>11.89</v>
      </c>
      <c r="D59" t="s">
        <v>2380</v>
      </c>
      <c r="E59" t="s">
        <v>2380</v>
      </c>
      <c r="F59" t="s">
        <v>2380</v>
      </c>
      <c r="G59" t="s">
        <v>2381</v>
      </c>
      <c r="H59" t="s">
        <v>2382</v>
      </c>
    </row>
    <row r="60" spans="1:8" x14ac:dyDescent="0.35">
      <c r="A60" t="s">
        <v>2314</v>
      </c>
      <c r="B60">
        <v>36.479999999999997</v>
      </c>
      <c r="C60">
        <v>6.2</v>
      </c>
      <c r="D60" t="s">
        <v>2380</v>
      </c>
      <c r="E60" t="s">
        <v>2380</v>
      </c>
      <c r="F60" t="s">
        <v>2380</v>
      </c>
      <c r="G60" t="s">
        <v>2381</v>
      </c>
      <c r="H60" t="s">
        <v>2382</v>
      </c>
    </row>
    <row r="61" spans="1:8" x14ac:dyDescent="0.35">
      <c r="A61" t="s">
        <v>2313</v>
      </c>
      <c r="B61">
        <v>54.82</v>
      </c>
      <c r="C61">
        <v>10.61</v>
      </c>
      <c r="D61" t="s">
        <v>2380</v>
      </c>
      <c r="E61" t="s">
        <v>2380</v>
      </c>
      <c r="F61" t="s">
        <v>2380</v>
      </c>
      <c r="G61" t="s">
        <v>2381</v>
      </c>
      <c r="H61" t="s">
        <v>2382</v>
      </c>
    </row>
    <row r="62" spans="1:8" x14ac:dyDescent="0.35">
      <c r="A62" t="s">
        <v>2312</v>
      </c>
      <c r="B62">
        <v>38.06</v>
      </c>
      <c r="C62">
        <v>6.04</v>
      </c>
      <c r="D62" t="s">
        <v>2380</v>
      </c>
      <c r="E62" t="s">
        <v>2380</v>
      </c>
      <c r="F62" t="s">
        <v>2383</v>
      </c>
      <c r="G62">
        <v>1</v>
      </c>
      <c r="H62" t="s">
        <v>2382</v>
      </c>
    </row>
    <row r="63" spans="1:8" x14ac:dyDescent="0.35">
      <c r="A63" t="s">
        <v>2311</v>
      </c>
      <c r="B63">
        <v>51.48</v>
      </c>
      <c r="C63">
        <v>9.33</v>
      </c>
      <c r="D63" t="s">
        <v>2382</v>
      </c>
      <c r="E63" t="s">
        <v>2380</v>
      </c>
      <c r="F63" t="s">
        <v>2380</v>
      </c>
      <c r="G63" t="s">
        <v>2381</v>
      </c>
      <c r="H63" t="s">
        <v>2382</v>
      </c>
    </row>
    <row r="64" spans="1:8" x14ac:dyDescent="0.35">
      <c r="A64" t="s">
        <v>2310</v>
      </c>
      <c r="B64">
        <v>52.06</v>
      </c>
      <c r="C64">
        <v>11.47</v>
      </c>
      <c r="D64" t="s">
        <v>2380</v>
      </c>
      <c r="E64" t="s">
        <v>2380</v>
      </c>
      <c r="F64" t="s">
        <v>2380</v>
      </c>
      <c r="G64" t="s">
        <v>2381</v>
      </c>
      <c r="H64" t="s">
        <v>2382</v>
      </c>
    </row>
    <row r="65" spans="1:8" x14ac:dyDescent="0.35">
      <c r="A65" t="s">
        <v>2309</v>
      </c>
      <c r="B65">
        <v>30.684999999999999</v>
      </c>
      <c r="C65">
        <v>7.02</v>
      </c>
      <c r="D65" t="s">
        <v>2382</v>
      </c>
      <c r="E65" t="s">
        <v>2380</v>
      </c>
      <c r="F65" t="s">
        <v>2380</v>
      </c>
      <c r="G65" t="s">
        <v>2381</v>
      </c>
      <c r="H65" t="s">
        <v>2382</v>
      </c>
    </row>
    <row r="66" spans="1:8" x14ac:dyDescent="0.35">
      <c r="A66" t="s">
        <v>2308</v>
      </c>
      <c r="B66">
        <v>36.08</v>
      </c>
      <c r="C66">
        <v>8.8000000000000007</v>
      </c>
      <c r="D66" t="s">
        <v>2382</v>
      </c>
      <c r="E66" t="s">
        <v>2380</v>
      </c>
      <c r="F66" t="s">
        <v>2380</v>
      </c>
      <c r="G66">
        <v>1</v>
      </c>
      <c r="H66" t="s">
        <v>2382</v>
      </c>
    </row>
    <row r="67" spans="1:8" x14ac:dyDescent="0.35">
      <c r="A67" t="s">
        <v>2307</v>
      </c>
      <c r="B67">
        <v>54.99</v>
      </c>
      <c r="C67">
        <v>8.68</v>
      </c>
      <c r="D67" t="s">
        <v>2380</v>
      </c>
      <c r="E67" t="s">
        <v>2380</v>
      </c>
      <c r="F67" t="s">
        <v>2380</v>
      </c>
      <c r="G67">
        <v>2</v>
      </c>
      <c r="H67" t="s">
        <v>2382</v>
      </c>
    </row>
    <row r="68" spans="1:8" x14ac:dyDescent="0.35">
      <c r="A68" t="s">
        <v>2306</v>
      </c>
      <c r="B68">
        <v>35.97</v>
      </c>
      <c r="C68">
        <v>6.12</v>
      </c>
      <c r="D68" t="s">
        <v>2380</v>
      </c>
      <c r="E68" t="s">
        <v>2380</v>
      </c>
      <c r="F68" t="s">
        <v>2383</v>
      </c>
      <c r="G68">
        <v>1</v>
      </c>
      <c r="H68" t="s">
        <v>2382</v>
      </c>
    </row>
    <row r="69" spans="1:8" x14ac:dyDescent="0.35">
      <c r="A69" t="s">
        <v>2305</v>
      </c>
      <c r="B69">
        <v>45.54</v>
      </c>
      <c r="C69">
        <v>5.4</v>
      </c>
      <c r="D69" t="s">
        <v>2382</v>
      </c>
      <c r="E69" t="s">
        <v>2380</v>
      </c>
      <c r="F69" t="s">
        <v>2383</v>
      </c>
      <c r="G69">
        <v>1</v>
      </c>
      <c r="H69" t="s">
        <v>2382</v>
      </c>
    </row>
    <row r="70" spans="1:8" x14ac:dyDescent="0.35">
      <c r="A70" t="s">
        <v>2304</v>
      </c>
      <c r="B70">
        <v>35.53</v>
      </c>
      <c r="C70">
        <v>4.3600000000000003</v>
      </c>
      <c r="D70" t="s">
        <v>2382</v>
      </c>
      <c r="E70" t="s">
        <v>2380</v>
      </c>
      <c r="F70" t="s">
        <v>2380</v>
      </c>
      <c r="G70" t="s">
        <v>2381</v>
      </c>
      <c r="H70" t="s">
        <v>2382</v>
      </c>
    </row>
    <row r="71" spans="1:8" x14ac:dyDescent="0.35">
      <c r="A71" t="s">
        <v>2303</v>
      </c>
      <c r="B71">
        <v>30.8</v>
      </c>
      <c r="C71">
        <v>9.77</v>
      </c>
      <c r="D71" t="s">
        <v>2380</v>
      </c>
      <c r="E71" t="s">
        <v>2380</v>
      </c>
      <c r="F71" t="s">
        <v>2380</v>
      </c>
      <c r="G71" t="s">
        <v>2381</v>
      </c>
      <c r="H71" t="s">
        <v>2382</v>
      </c>
    </row>
    <row r="72" spans="1:8" x14ac:dyDescent="0.35">
      <c r="A72" t="s">
        <v>2302</v>
      </c>
      <c r="B72">
        <v>38.39</v>
      </c>
      <c r="C72">
        <v>4.25</v>
      </c>
      <c r="D72" t="s">
        <v>2380</v>
      </c>
      <c r="E72" t="s">
        <v>2380</v>
      </c>
      <c r="F72" t="s">
        <v>2380</v>
      </c>
      <c r="G72">
        <v>1</v>
      </c>
      <c r="H72" t="s">
        <v>2382</v>
      </c>
    </row>
    <row r="73" spans="1:8" x14ac:dyDescent="0.35">
      <c r="A73" t="s">
        <v>2301</v>
      </c>
      <c r="B73">
        <v>32.299999999999997</v>
      </c>
      <c r="C73">
        <v>4.76</v>
      </c>
      <c r="D73" t="s">
        <v>2380</v>
      </c>
      <c r="E73" t="s">
        <v>2380</v>
      </c>
      <c r="F73" t="s">
        <v>2380</v>
      </c>
      <c r="G73">
        <v>2</v>
      </c>
      <c r="H73" t="s">
        <v>2382</v>
      </c>
    </row>
    <row r="74" spans="1:8" x14ac:dyDescent="0.35">
      <c r="A74" t="s">
        <v>2300</v>
      </c>
      <c r="B74">
        <v>48.8</v>
      </c>
      <c r="C74">
        <v>6.22</v>
      </c>
      <c r="D74" t="s">
        <v>2382</v>
      </c>
      <c r="E74" t="s">
        <v>2380</v>
      </c>
      <c r="F74" t="s">
        <v>2380</v>
      </c>
      <c r="G74">
        <v>2</v>
      </c>
      <c r="H74" t="s">
        <v>2382</v>
      </c>
    </row>
    <row r="75" spans="1:8" x14ac:dyDescent="0.35">
      <c r="A75" t="s">
        <v>2299</v>
      </c>
      <c r="B75">
        <v>45.5</v>
      </c>
      <c r="C75">
        <v>7.96</v>
      </c>
      <c r="D75" t="s">
        <v>2380</v>
      </c>
      <c r="E75" t="s">
        <v>2380</v>
      </c>
      <c r="F75" t="s">
        <v>2380</v>
      </c>
      <c r="G75" t="s">
        <v>2381</v>
      </c>
      <c r="H75" t="s">
        <v>2382</v>
      </c>
    </row>
    <row r="76" spans="1:8" x14ac:dyDescent="0.35">
      <c r="A76" t="s">
        <v>2298</v>
      </c>
      <c r="B76">
        <v>53.61</v>
      </c>
      <c r="C76">
        <v>10.92</v>
      </c>
      <c r="D76" t="s">
        <v>2382</v>
      </c>
      <c r="E76" t="s">
        <v>2380</v>
      </c>
      <c r="F76" t="s">
        <v>2380</v>
      </c>
      <c r="G76">
        <v>1</v>
      </c>
      <c r="H76" t="s">
        <v>2382</v>
      </c>
    </row>
    <row r="77" spans="1:8" x14ac:dyDescent="0.35">
      <c r="A77" t="s">
        <v>2297</v>
      </c>
      <c r="B77">
        <v>36.19</v>
      </c>
      <c r="C77">
        <v>11.51</v>
      </c>
      <c r="D77" t="s">
        <v>2382</v>
      </c>
      <c r="E77" t="s">
        <v>2380</v>
      </c>
      <c r="F77" t="s">
        <v>2380</v>
      </c>
      <c r="G77">
        <v>1</v>
      </c>
      <c r="H77" t="s">
        <v>2382</v>
      </c>
    </row>
    <row r="78" spans="1:8" x14ac:dyDescent="0.35">
      <c r="A78" t="s">
        <v>2296</v>
      </c>
      <c r="B78">
        <v>34.6</v>
      </c>
      <c r="C78">
        <v>5.99</v>
      </c>
      <c r="D78" t="s">
        <v>2382</v>
      </c>
      <c r="E78" t="s">
        <v>2380</v>
      </c>
      <c r="F78" t="s">
        <v>2380</v>
      </c>
      <c r="G78" t="s">
        <v>2381</v>
      </c>
      <c r="H78" t="s">
        <v>2382</v>
      </c>
    </row>
    <row r="79" spans="1:8" x14ac:dyDescent="0.35">
      <c r="A79" t="s">
        <v>2295</v>
      </c>
      <c r="B79">
        <v>54.12</v>
      </c>
      <c r="C79">
        <v>11.57</v>
      </c>
      <c r="D79" t="s">
        <v>2380</v>
      </c>
      <c r="E79" t="s">
        <v>2380</v>
      </c>
      <c r="F79" t="s">
        <v>2380</v>
      </c>
      <c r="G79" t="s">
        <v>2381</v>
      </c>
      <c r="H79" t="s">
        <v>2382</v>
      </c>
    </row>
    <row r="80" spans="1:8" x14ac:dyDescent="0.35">
      <c r="A80" t="s">
        <v>2294</v>
      </c>
      <c r="B80">
        <v>48.82</v>
      </c>
      <c r="C80">
        <v>6.67</v>
      </c>
      <c r="D80" t="s">
        <v>2382</v>
      </c>
      <c r="E80" t="s">
        <v>2380</v>
      </c>
      <c r="F80" t="s">
        <v>2380</v>
      </c>
      <c r="G80" t="s">
        <v>2381</v>
      </c>
      <c r="H80" t="s">
        <v>2382</v>
      </c>
    </row>
    <row r="81" spans="1:8" x14ac:dyDescent="0.35">
      <c r="A81" t="s">
        <v>2293</v>
      </c>
      <c r="B81">
        <v>51.01</v>
      </c>
      <c r="C81">
        <v>9.1999999999999993</v>
      </c>
      <c r="D81" t="s">
        <v>2380</v>
      </c>
      <c r="E81" t="s">
        <v>2380</v>
      </c>
      <c r="F81" t="s">
        <v>2380</v>
      </c>
      <c r="G81" t="s">
        <v>2381</v>
      </c>
      <c r="H81" t="s">
        <v>2382</v>
      </c>
    </row>
    <row r="82" spans="1:8" x14ac:dyDescent="0.35">
      <c r="A82" t="s">
        <v>2292</v>
      </c>
      <c r="B82">
        <v>45.65</v>
      </c>
      <c r="C82">
        <v>5.1100000000000003</v>
      </c>
      <c r="D82" t="s">
        <v>2382</v>
      </c>
      <c r="E82" t="s">
        <v>2380</v>
      </c>
      <c r="F82" t="s">
        <v>2380</v>
      </c>
      <c r="G82">
        <v>1</v>
      </c>
      <c r="H82" t="s">
        <v>2382</v>
      </c>
    </row>
    <row r="83" spans="1:8" x14ac:dyDescent="0.35">
      <c r="A83" t="s">
        <v>2291</v>
      </c>
      <c r="B83">
        <v>52.9</v>
      </c>
      <c r="C83">
        <v>5.34</v>
      </c>
      <c r="D83" t="s">
        <v>2380</v>
      </c>
      <c r="E83" t="s">
        <v>2380</v>
      </c>
      <c r="F83" t="s">
        <v>2380</v>
      </c>
      <c r="G83" t="s">
        <v>2381</v>
      </c>
      <c r="H83" t="s">
        <v>2382</v>
      </c>
    </row>
    <row r="84" spans="1:8" x14ac:dyDescent="0.35">
      <c r="A84" t="s">
        <v>2290</v>
      </c>
      <c r="B84">
        <v>45.41</v>
      </c>
      <c r="C84">
        <v>4.03</v>
      </c>
      <c r="D84" t="s">
        <v>2382</v>
      </c>
      <c r="E84" t="s">
        <v>2380</v>
      </c>
      <c r="F84" t="s">
        <v>2380</v>
      </c>
      <c r="G84">
        <v>1</v>
      </c>
      <c r="H84" t="s">
        <v>2382</v>
      </c>
    </row>
    <row r="85" spans="1:8" x14ac:dyDescent="0.35">
      <c r="A85" t="s">
        <v>2289</v>
      </c>
      <c r="B85">
        <v>49.41</v>
      </c>
      <c r="C85">
        <v>4.2300000000000004</v>
      </c>
      <c r="D85" t="s">
        <v>2382</v>
      </c>
      <c r="E85" t="s">
        <v>2380</v>
      </c>
      <c r="F85" t="s">
        <v>2383</v>
      </c>
      <c r="G85">
        <v>1</v>
      </c>
      <c r="H85" t="s">
        <v>2382</v>
      </c>
    </row>
    <row r="86" spans="1:8" x14ac:dyDescent="0.35">
      <c r="A86" t="s">
        <v>2288</v>
      </c>
      <c r="B86">
        <v>31.824999999999999</v>
      </c>
      <c r="C86">
        <v>4.0599999999999996</v>
      </c>
      <c r="D86" t="s">
        <v>2380</v>
      </c>
      <c r="E86" t="s">
        <v>2380</v>
      </c>
      <c r="F86" t="s">
        <v>2380</v>
      </c>
      <c r="G86">
        <v>2</v>
      </c>
      <c r="H86" t="s">
        <v>2382</v>
      </c>
    </row>
    <row r="87" spans="1:8" x14ac:dyDescent="0.35">
      <c r="A87" t="s">
        <v>2287</v>
      </c>
      <c r="B87">
        <v>51.28</v>
      </c>
      <c r="C87">
        <v>4.68</v>
      </c>
      <c r="D87" t="s">
        <v>2380</v>
      </c>
      <c r="E87" t="s">
        <v>2380</v>
      </c>
      <c r="F87" t="s">
        <v>2380</v>
      </c>
      <c r="G87">
        <v>2</v>
      </c>
      <c r="H87" t="s">
        <v>2382</v>
      </c>
    </row>
    <row r="88" spans="1:8" x14ac:dyDescent="0.35">
      <c r="A88" t="s">
        <v>2286</v>
      </c>
      <c r="B88">
        <v>34.96</v>
      </c>
      <c r="C88">
        <v>4.34</v>
      </c>
      <c r="D88" t="s">
        <v>2380</v>
      </c>
      <c r="E88" t="s">
        <v>2380</v>
      </c>
      <c r="F88" t="s">
        <v>2383</v>
      </c>
      <c r="G88">
        <v>1</v>
      </c>
      <c r="H88" t="s">
        <v>2382</v>
      </c>
    </row>
    <row r="89" spans="1:8" x14ac:dyDescent="0.35">
      <c r="A89" t="s">
        <v>2285</v>
      </c>
      <c r="B89">
        <v>33.11</v>
      </c>
      <c r="C89">
        <v>10.51</v>
      </c>
      <c r="D89" t="s">
        <v>2380</v>
      </c>
      <c r="E89" t="s">
        <v>2380</v>
      </c>
      <c r="F89" t="s">
        <v>2380</v>
      </c>
      <c r="G89" t="s">
        <v>2381</v>
      </c>
      <c r="H89" t="s">
        <v>2382</v>
      </c>
    </row>
    <row r="90" spans="1:8" x14ac:dyDescent="0.35">
      <c r="A90" t="s">
        <v>2284</v>
      </c>
      <c r="B90">
        <v>54.74</v>
      </c>
      <c r="C90">
        <v>5.84</v>
      </c>
      <c r="D90" t="s">
        <v>2382</v>
      </c>
      <c r="E90" t="s">
        <v>2380</v>
      </c>
      <c r="F90" t="s">
        <v>2383</v>
      </c>
      <c r="G90">
        <v>1</v>
      </c>
      <c r="H90" t="s">
        <v>2382</v>
      </c>
    </row>
    <row r="91" spans="1:8" x14ac:dyDescent="0.35">
      <c r="A91" t="s">
        <v>2283</v>
      </c>
      <c r="B91">
        <v>32.56</v>
      </c>
      <c r="C91">
        <v>5.41</v>
      </c>
      <c r="D91" t="s">
        <v>2380</v>
      </c>
      <c r="E91" t="s">
        <v>2380</v>
      </c>
      <c r="F91" t="s">
        <v>2383</v>
      </c>
      <c r="G91">
        <v>1</v>
      </c>
      <c r="H91" t="s">
        <v>2382</v>
      </c>
    </row>
    <row r="92" spans="1:8" x14ac:dyDescent="0.35">
      <c r="A92" t="s">
        <v>2282</v>
      </c>
      <c r="B92">
        <v>39.049999999999997</v>
      </c>
      <c r="C92">
        <v>6.06</v>
      </c>
      <c r="D92" t="s">
        <v>2380</v>
      </c>
      <c r="E92" t="s">
        <v>2380</v>
      </c>
      <c r="F92" t="s">
        <v>2380</v>
      </c>
      <c r="G92">
        <v>1</v>
      </c>
      <c r="H92" t="s">
        <v>2382</v>
      </c>
    </row>
    <row r="93" spans="1:8" x14ac:dyDescent="0.35">
      <c r="A93" t="s">
        <v>2281</v>
      </c>
      <c r="B93">
        <v>42.75</v>
      </c>
      <c r="C93">
        <v>4.22</v>
      </c>
      <c r="D93" t="s">
        <v>2380</v>
      </c>
      <c r="E93" t="s">
        <v>2380</v>
      </c>
      <c r="F93" t="s">
        <v>2380</v>
      </c>
      <c r="G93" t="s">
        <v>2381</v>
      </c>
      <c r="H93" t="s">
        <v>2382</v>
      </c>
    </row>
    <row r="94" spans="1:8" x14ac:dyDescent="0.35">
      <c r="A94" t="s">
        <v>2280</v>
      </c>
      <c r="B94">
        <v>50.58</v>
      </c>
      <c r="C94">
        <v>5.12</v>
      </c>
      <c r="D94" t="s">
        <v>2380</v>
      </c>
      <c r="E94" t="s">
        <v>2380</v>
      </c>
      <c r="F94" t="s">
        <v>2380</v>
      </c>
      <c r="G94">
        <v>2</v>
      </c>
      <c r="H94" t="s">
        <v>2382</v>
      </c>
    </row>
    <row r="95" spans="1:8" x14ac:dyDescent="0.35">
      <c r="A95" t="s">
        <v>2279</v>
      </c>
      <c r="B95">
        <v>30.495000000000001</v>
      </c>
      <c r="C95">
        <v>4.57</v>
      </c>
      <c r="D95" t="s">
        <v>2382</v>
      </c>
      <c r="E95" t="s">
        <v>2380</v>
      </c>
      <c r="F95" t="s">
        <v>2380</v>
      </c>
      <c r="G95" t="s">
        <v>2381</v>
      </c>
      <c r="H95" t="s">
        <v>2382</v>
      </c>
    </row>
    <row r="96" spans="1:8" x14ac:dyDescent="0.35">
      <c r="A96" t="s">
        <v>2278</v>
      </c>
      <c r="B96">
        <v>48.31</v>
      </c>
      <c r="C96">
        <v>9.58</v>
      </c>
      <c r="D96" t="s">
        <v>2382</v>
      </c>
      <c r="E96" t="s">
        <v>2380</v>
      </c>
      <c r="F96" t="s">
        <v>2380</v>
      </c>
      <c r="G96">
        <v>2</v>
      </c>
      <c r="H96" t="s">
        <v>2382</v>
      </c>
    </row>
    <row r="97" spans="1:8" x14ac:dyDescent="0.35">
      <c r="A97" t="s">
        <v>2277</v>
      </c>
      <c r="B97">
        <v>48.99</v>
      </c>
      <c r="C97">
        <v>9.7799999999999994</v>
      </c>
      <c r="D97" t="s">
        <v>2382</v>
      </c>
      <c r="E97" t="s">
        <v>2380</v>
      </c>
      <c r="F97" t="s">
        <v>2380</v>
      </c>
      <c r="G97">
        <v>1</v>
      </c>
      <c r="H97" t="s">
        <v>2382</v>
      </c>
    </row>
    <row r="98" spans="1:8" x14ac:dyDescent="0.35">
      <c r="A98" t="s">
        <v>2276</v>
      </c>
      <c r="B98">
        <v>38.39</v>
      </c>
      <c r="C98">
        <v>4.1100000000000003</v>
      </c>
      <c r="D98" t="s">
        <v>2382</v>
      </c>
      <c r="E98" t="s">
        <v>2380</v>
      </c>
      <c r="F98" t="s">
        <v>2380</v>
      </c>
      <c r="G98" t="s">
        <v>2381</v>
      </c>
      <c r="H98" t="s">
        <v>2382</v>
      </c>
    </row>
    <row r="99" spans="1:8" x14ac:dyDescent="0.35">
      <c r="A99" t="s">
        <v>2275</v>
      </c>
      <c r="B99">
        <v>44.34</v>
      </c>
      <c r="C99">
        <v>4.0199999999999996</v>
      </c>
      <c r="D99" t="s">
        <v>2382</v>
      </c>
      <c r="E99" t="s">
        <v>2380</v>
      </c>
      <c r="F99" t="s">
        <v>2380</v>
      </c>
      <c r="G99">
        <v>2</v>
      </c>
      <c r="H99" t="s">
        <v>2382</v>
      </c>
    </row>
    <row r="100" spans="1:8" x14ac:dyDescent="0.35">
      <c r="A100" t="s">
        <v>2274</v>
      </c>
      <c r="B100">
        <v>41.51</v>
      </c>
      <c r="C100">
        <v>6.92</v>
      </c>
      <c r="D100" t="s">
        <v>2380</v>
      </c>
      <c r="E100" t="s">
        <v>2380</v>
      </c>
      <c r="F100" t="s">
        <v>2380</v>
      </c>
      <c r="G100" t="s">
        <v>2381</v>
      </c>
      <c r="H100" t="s">
        <v>2382</v>
      </c>
    </row>
    <row r="101" spans="1:8" x14ac:dyDescent="0.35">
      <c r="A101" t="s">
        <v>2273</v>
      </c>
      <c r="B101">
        <v>48.2</v>
      </c>
      <c r="C101">
        <v>4.84</v>
      </c>
      <c r="D101" t="s">
        <v>2380</v>
      </c>
      <c r="E101" t="s">
        <v>2380</v>
      </c>
      <c r="F101" t="s">
        <v>2380</v>
      </c>
      <c r="G101" t="s">
        <v>2381</v>
      </c>
      <c r="H101" t="s">
        <v>2382</v>
      </c>
    </row>
    <row r="102" spans="1:8" x14ac:dyDescent="0.35">
      <c r="A102" t="s">
        <v>2272</v>
      </c>
      <c r="B102">
        <v>35.75</v>
      </c>
      <c r="C102">
        <v>8</v>
      </c>
      <c r="D102" t="s">
        <v>2382</v>
      </c>
      <c r="E102" t="s">
        <v>2380</v>
      </c>
      <c r="F102" t="s">
        <v>2380</v>
      </c>
      <c r="G102" t="s">
        <v>2381</v>
      </c>
      <c r="H102" t="s">
        <v>2382</v>
      </c>
    </row>
    <row r="103" spans="1:8" x14ac:dyDescent="0.35">
      <c r="A103" t="s">
        <v>2271</v>
      </c>
      <c r="B103">
        <v>53.81</v>
      </c>
      <c r="C103">
        <v>8.77</v>
      </c>
      <c r="D103" t="s">
        <v>2382</v>
      </c>
      <c r="E103" t="s">
        <v>2380</v>
      </c>
      <c r="F103" t="s">
        <v>2380</v>
      </c>
      <c r="G103" t="s">
        <v>2381</v>
      </c>
      <c r="H103" t="s">
        <v>2382</v>
      </c>
    </row>
    <row r="104" spans="1:8" x14ac:dyDescent="0.35">
      <c r="A104" t="s">
        <v>2270</v>
      </c>
      <c r="B104">
        <v>49.48</v>
      </c>
      <c r="C104">
        <v>4.96</v>
      </c>
      <c r="D104" t="s">
        <v>2380</v>
      </c>
      <c r="E104" t="s">
        <v>2380</v>
      </c>
      <c r="F104" t="s">
        <v>2383</v>
      </c>
      <c r="G104">
        <v>1</v>
      </c>
      <c r="H104" t="s">
        <v>2382</v>
      </c>
    </row>
    <row r="105" spans="1:8" x14ac:dyDescent="0.35">
      <c r="A105" t="s">
        <v>2269</v>
      </c>
      <c r="B105">
        <v>34.1</v>
      </c>
      <c r="C105">
        <v>4.43</v>
      </c>
      <c r="D105" t="s">
        <v>2382</v>
      </c>
      <c r="E105" t="s">
        <v>2380</v>
      </c>
      <c r="F105" t="s">
        <v>2380</v>
      </c>
      <c r="G105" t="s">
        <v>2381</v>
      </c>
      <c r="H105" t="s">
        <v>2382</v>
      </c>
    </row>
    <row r="106" spans="1:8" x14ac:dyDescent="0.35">
      <c r="A106" t="s">
        <v>2268</v>
      </c>
      <c r="B106">
        <v>35.299999999999997</v>
      </c>
      <c r="C106">
        <v>5.82</v>
      </c>
      <c r="D106" t="s">
        <v>2382</v>
      </c>
      <c r="E106" t="s">
        <v>2380</v>
      </c>
      <c r="F106" t="s">
        <v>2383</v>
      </c>
      <c r="G106">
        <v>1</v>
      </c>
      <c r="H106" t="s">
        <v>2382</v>
      </c>
    </row>
    <row r="107" spans="1:8" x14ac:dyDescent="0.35">
      <c r="A107" t="s">
        <v>2267</v>
      </c>
      <c r="B107">
        <v>43.83</v>
      </c>
      <c r="C107">
        <v>6.03</v>
      </c>
      <c r="D107" t="s">
        <v>2382</v>
      </c>
      <c r="E107" t="s">
        <v>2380</v>
      </c>
      <c r="F107" t="s">
        <v>2380</v>
      </c>
      <c r="G107">
        <v>2</v>
      </c>
      <c r="H107" t="s">
        <v>2382</v>
      </c>
    </row>
    <row r="108" spans="1:8" x14ac:dyDescent="0.35">
      <c r="A108" t="s">
        <v>2266</v>
      </c>
      <c r="B108">
        <v>50.07</v>
      </c>
      <c r="C108">
        <v>9.27</v>
      </c>
      <c r="D108" t="s">
        <v>2380</v>
      </c>
      <c r="E108" t="s">
        <v>2380</v>
      </c>
      <c r="F108" t="s">
        <v>2380</v>
      </c>
      <c r="G108" t="s">
        <v>2381</v>
      </c>
      <c r="H108" t="s">
        <v>2382</v>
      </c>
    </row>
    <row r="109" spans="1:8" x14ac:dyDescent="0.35">
      <c r="A109" t="s">
        <v>2265</v>
      </c>
      <c r="B109">
        <v>32.774999999999999</v>
      </c>
      <c r="C109">
        <v>5.53</v>
      </c>
      <c r="D109" t="s">
        <v>2380</v>
      </c>
      <c r="E109" t="s">
        <v>2380</v>
      </c>
      <c r="F109" t="s">
        <v>2380</v>
      </c>
      <c r="G109" t="s">
        <v>2381</v>
      </c>
      <c r="H109" t="s">
        <v>2382</v>
      </c>
    </row>
    <row r="110" spans="1:8" x14ac:dyDescent="0.35">
      <c r="A110" t="s">
        <v>2264</v>
      </c>
      <c r="B110">
        <v>34.104999999999997</v>
      </c>
      <c r="C110">
        <v>5.07</v>
      </c>
      <c r="D110" t="s">
        <v>2380</v>
      </c>
      <c r="E110" t="s">
        <v>2380</v>
      </c>
      <c r="F110" t="s">
        <v>2380</v>
      </c>
      <c r="G110">
        <v>1</v>
      </c>
      <c r="H110" t="s">
        <v>2382</v>
      </c>
    </row>
    <row r="111" spans="1:8" x14ac:dyDescent="0.35">
      <c r="A111" t="s">
        <v>2263</v>
      </c>
      <c r="B111">
        <v>48.93</v>
      </c>
      <c r="C111">
        <v>11.17</v>
      </c>
      <c r="D111" t="s">
        <v>2382</v>
      </c>
      <c r="E111" t="s">
        <v>2380</v>
      </c>
      <c r="F111" t="s">
        <v>2380</v>
      </c>
      <c r="G111">
        <v>1</v>
      </c>
      <c r="H111" t="s">
        <v>2382</v>
      </c>
    </row>
    <row r="112" spans="1:8" x14ac:dyDescent="0.35">
      <c r="A112" t="s">
        <v>2262</v>
      </c>
      <c r="B112">
        <v>37.07</v>
      </c>
      <c r="C112">
        <v>6.14</v>
      </c>
      <c r="D112" t="s">
        <v>2382</v>
      </c>
      <c r="E112" t="s">
        <v>2380</v>
      </c>
      <c r="F112" t="s">
        <v>2380</v>
      </c>
      <c r="G112" t="s">
        <v>2381</v>
      </c>
      <c r="H112" t="s">
        <v>2382</v>
      </c>
    </row>
    <row r="113" spans="1:8" x14ac:dyDescent="0.35">
      <c r="A113" t="s">
        <v>2261</v>
      </c>
      <c r="B113">
        <v>51.51</v>
      </c>
      <c r="C113">
        <v>6.26</v>
      </c>
      <c r="D113" t="s">
        <v>2382</v>
      </c>
      <c r="E113" t="s">
        <v>2380</v>
      </c>
      <c r="F113" t="s">
        <v>2383</v>
      </c>
      <c r="G113">
        <v>1</v>
      </c>
      <c r="H113" t="s">
        <v>2382</v>
      </c>
    </row>
    <row r="114" spans="1:8" x14ac:dyDescent="0.35">
      <c r="A114" t="s">
        <v>2260</v>
      </c>
      <c r="B114">
        <v>34.799999999999997</v>
      </c>
      <c r="C114">
        <v>4.72</v>
      </c>
      <c r="D114" t="s">
        <v>2382</v>
      </c>
      <c r="E114" t="s">
        <v>2380</v>
      </c>
      <c r="F114" t="s">
        <v>2380</v>
      </c>
      <c r="G114" t="s">
        <v>2381</v>
      </c>
      <c r="H114" t="s">
        <v>2382</v>
      </c>
    </row>
    <row r="115" spans="1:8" x14ac:dyDescent="0.35">
      <c r="A115" t="s">
        <v>2259</v>
      </c>
      <c r="B115">
        <v>36.67</v>
      </c>
      <c r="C115">
        <v>5.18</v>
      </c>
      <c r="D115" t="s">
        <v>2380</v>
      </c>
      <c r="E115" t="s">
        <v>2380</v>
      </c>
      <c r="F115" t="s">
        <v>2380</v>
      </c>
      <c r="G115">
        <v>1</v>
      </c>
      <c r="H115" t="s">
        <v>2382</v>
      </c>
    </row>
    <row r="116" spans="1:8" x14ac:dyDescent="0.35">
      <c r="A116" t="s">
        <v>2258</v>
      </c>
      <c r="B116">
        <v>30.9</v>
      </c>
      <c r="C116">
        <v>9.4</v>
      </c>
      <c r="D116" t="s">
        <v>2380</v>
      </c>
      <c r="E116" t="s">
        <v>2380</v>
      </c>
      <c r="F116" t="s">
        <v>2380</v>
      </c>
      <c r="G116">
        <v>2</v>
      </c>
      <c r="H116" t="s">
        <v>2382</v>
      </c>
    </row>
    <row r="117" spans="1:8" x14ac:dyDescent="0.35">
      <c r="A117" t="s">
        <v>2257</v>
      </c>
      <c r="B117">
        <v>30.495000000000001</v>
      </c>
      <c r="C117">
        <v>6.29</v>
      </c>
      <c r="D117" t="s">
        <v>2380</v>
      </c>
      <c r="E117" t="s">
        <v>2380</v>
      </c>
      <c r="F117" t="s">
        <v>2380</v>
      </c>
      <c r="G117" t="s">
        <v>2381</v>
      </c>
      <c r="H117" t="s">
        <v>2382</v>
      </c>
    </row>
    <row r="118" spans="1:8" x14ac:dyDescent="0.35">
      <c r="A118" t="s">
        <v>2256</v>
      </c>
      <c r="B118">
        <v>44.88</v>
      </c>
      <c r="C118">
        <v>6.04</v>
      </c>
      <c r="D118" t="s">
        <v>2380</v>
      </c>
      <c r="E118" t="s">
        <v>2380</v>
      </c>
      <c r="F118" t="s">
        <v>2383</v>
      </c>
      <c r="G118">
        <v>1</v>
      </c>
      <c r="H118" t="s">
        <v>2382</v>
      </c>
    </row>
    <row r="119" spans="1:8" x14ac:dyDescent="0.35">
      <c r="A119" t="s">
        <v>2255</v>
      </c>
      <c r="B119">
        <v>44.32</v>
      </c>
      <c r="C119">
        <v>10.55</v>
      </c>
      <c r="D119" t="s">
        <v>2380</v>
      </c>
      <c r="E119" t="s">
        <v>2380</v>
      </c>
      <c r="F119" t="s">
        <v>2380</v>
      </c>
      <c r="G119" t="s">
        <v>2381</v>
      </c>
      <c r="H119" t="s">
        <v>2382</v>
      </c>
    </row>
    <row r="120" spans="1:8" x14ac:dyDescent="0.35">
      <c r="A120" t="s">
        <v>2254</v>
      </c>
      <c r="B120">
        <v>46.39</v>
      </c>
      <c r="C120">
        <v>5.09</v>
      </c>
      <c r="D120" t="s">
        <v>2380</v>
      </c>
      <c r="E120" t="s">
        <v>2380</v>
      </c>
      <c r="F120" t="s">
        <v>2380</v>
      </c>
      <c r="G120" t="s">
        <v>2381</v>
      </c>
      <c r="H120" t="s">
        <v>2382</v>
      </c>
    </row>
    <row r="121" spans="1:8" x14ac:dyDescent="0.35">
      <c r="A121" t="s">
        <v>2253</v>
      </c>
      <c r="B121">
        <v>42.13</v>
      </c>
      <c r="C121">
        <v>5.2</v>
      </c>
      <c r="D121" t="s">
        <v>2382</v>
      </c>
      <c r="E121" t="s">
        <v>2380</v>
      </c>
      <c r="F121" t="s">
        <v>2380</v>
      </c>
      <c r="G121">
        <v>1</v>
      </c>
      <c r="H121" t="s">
        <v>2382</v>
      </c>
    </row>
    <row r="122" spans="1:8" x14ac:dyDescent="0.35">
      <c r="A122" t="s">
        <v>2252</v>
      </c>
      <c r="B122">
        <v>30.78</v>
      </c>
      <c r="C122">
        <v>8.4499999999999993</v>
      </c>
      <c r="D122" t="s">
        <v>2382</v>
      </c>
      <c r="E122" t="s">
        <v>2380</v>
      </c>
      <c r="F122" t="s">
        <v>2380</v>
      </c>
      <c r="G122" t="s">
        <v>2381</v>
      </c>
      <c r="H122" t="s">
        <v>2382</v>
      </c>
    </row>
    <row r="123" spans="1:8" x14ac:dyDescent="0.35">
      <c r="A123" t="s">
        <v>2251</v>
      </c>
      <c r="B123">
        <v>31.35</v>
      </c>
      <c r="C123">
        <v>9.5399999999999991</v>
      </c>
      <c r="D123" t="s">
        <v>2380</v>
      </c>
      <c r="E123" t="s">
        <v>2380</v>
      </c>
      <c r="F123" t="s">
        <v>2380</v>
      </c>
      <c r="G123" t="s">
        <v>2381</v>
      </c>
      <c r="H123" t="s">
        <v>2382</v>
      </c>
    </row>
    <row r="124" spans="1:8" x14ac:dyDescent="0.35">
      <c r="A124" t="s">
        <v>2250</v>
      </c>
      <c r="B124">
        <v>41.46</v>
      </c>
      <c r="C124">
        <v>4.99</v>
      </c>
      <c r="D124" t="s">
        <v>2382</v>
      </c>
      <c r="E124" t="s">
        <v>2380</v>
      </c>
      <c r="F124" t="s">
        <v>2380</v>
      </c>
      <c r="G124">
        <v>2</v>
      </c>
      <c r="H124" t="s">
        <v>2382</v>
      </c>
    </row>
    <row r="125" spans="1:8" x14ac:dyDescent="0.35">
      <c r="A125" t="s">
        <v>2249</v>
      </c>
      <c r="B125">
        <v>48</v>
      </c>
      <c r="C125">
        <v>10.54</v>
      </c>
      <c r="D125" t="s">
        <v>2380</v>
      </c>
      <c r="E125" t="s">
        <v>2380</v>
      </c>
      <c r="F125" t="s">
        <v>2380</v>
      </c>
      <c r="G125" t="s">
        <v>2381</v>
      </c>
      <c r="H125" t="s">
        <v>2382</v>
      </c>
    </row>
    <row r="126" spans="1:8" x14ac:dyDescent="0.35">
      <c r="A126" t="s">
        <v>2248</v>
      </c>
      <c r="B126">
        <v>49.13</v>
      </c>
      <c r="C126">
        <v>4.54</v>
      </c>
      <c r="D126" t="s">
        <v>2380</v>
      </c>
      <c r="E126" t="s">
        <v>2380</v>
      </c>
      <c r="F126" t="s">
        <v>2380</v>
      </c>
      <c r="G126" t="s">
        <v>2381</v>
      </c>
      <c r="H126" t="s">
        <v>2382</v>
      </c>
    </row>
    <row r="127" spans="1:8" x14ac:dyDescent="0.35">
      <c r="A127" t="s">
        <v>2247</v>
      </c>
      <c r="B127">
        <v>37.799999999999997</v>
      </c>
      <c r="C127">
        <v>6.29</v>
      </c>
      <c r="D127" t="s">
        <v>2380</v>
      </c>
      <c r="E127" t="s">
        <v>2380</v>
      </c>
      <c r="F127" t="s">
        <v>2380</v>
      </c>
      <c r="G127">
        <v>1</v>
      </c>
      <c r="H127" t="s">
        <v>2382</v>
      </c>
    </row>
    <row r="128" spans="1:8" x14ac:dyDescent="0.35">
      <c r="A128" t="s">
        <v>2246</v>
      </c>
      <c r="B128">
        <v>38.299999999999997</v>
      </c>
      <c r="C128">
        <v>9.51</v>
      </c>
      <c r="D128" t="s">
        <v>2380</v>
      </c>
      <c r="E128" t="s">
        <v>2380</v>
      </c>
      <c r="F128" t="s">
        <v>2380</v>
      </c>
      <c r="G128" t="s">
        <v>2381</v>
      </c>
      <c r="H128" t="s">
        <v>2382</v>
      </c>
    </row>
    <row r="129" spans="1:8" x14ac:dyDescent="0.35">
      <c r="A129" t="s">
        <v>2245</v>
      </c>
      <c r="B129">
        <v>32.774999999999999</v>
      </c>
      <c r="C129">
        <v>4.72</v>
      </c>
      <c r="D129" t="s">
        <v>2380</v>
      </c>
      <c r="E129" t="s">
        <v>2380</v>
      </c>
      <c r="F129" t="s">
        <v>2380</v>
      </c>
      <c r="G129" t="s">
        <v>2381</v>
      </c>
      <c r="H129" t="s">
        <v>2382</v>
      </c>
    </row>
    <row r="130" spans="1:8" x14ac:dyDescent="0.35">
      <c r="A130" t="s">
        <v>2244</v>
      </c>
      <c r="B130">
        <v>34.200000000000003</v>
      </c>
      <c r="C130">
        <v>5.91</v>
      </c>
      <c r="D130" t="s">
        <v>2382</v>
      </c>
      <c r="E130" t="s">
        <v>2380</v>
      </c>
      <c r="F130" t="s">
        <v>2380</v>
      </c>
      <c r="G130" t="s">
        <v>2381</v>
      </c>
      <c r="H130" t="s">
        <v>2382</v>
      </c>
    </row>
    <row r="131" spans="1:8" x14ac:dyDescent="0.35">
      <c r="A131" t="s">
        <v>2243</v>
      </c>
      <c r="B131">
        <v>30.2</v>
      </c>
      <c r="C131">
        <v>9.58</v>
      </c>
      <c r="D131" t="s">
        <v>2380</v>
      </c>
      <c r="E131" t="s">
        <v>2380</v>
      </c>
      <c r="F131" t="s">
        <v>2380</v>
      </c>
      <c r="G131" t="s">
        <v>2381</v>
      </c>
      <c r="H131" t="s">
        <v>2382</v>
      </c>
    </row>
    <row r="132" spans="1:8" x14ac:dyDescent="0.35">
      <c r="A132" t="s">
        <v>2242</v>
      </c>
      <c r="B132">
        <v>48.32</v>
      </c>
      <c r="C132">
        <v>5.77</v>
      </c>
      <c r="D132" t="s">
        <v>2380</v>
      </c>
      <c r="E132" t="s">
        <v>2380</v>
      </c>
      <c r="F132" t="s">
        <v>2380</v>
      </c>
      <c r="G132" t="s">
        <v>2381</v>
      </c>
      <c r="H132" t="s">
        <v>2382</v>
      </c>
    </row>
    <row r="133" spans="1:8" x14ac:dyDescent="0.35">
      <c r="A133" t="s">
        <v>2241</v>
      </c>
      <c r="B133">
        <v>44.86</v>
      </c>
      <c r="C133">
        <v>4.38</v>
      </c>
      <c r="D133" t="s">
        <v>2382</v>
      </c>
      <c r="E133" t="s">
        <v>2380</v>
      </c>
      <c r="F133" t="s">
        <v>2380</v>
      </c>
      <c r="G133" t="s">
        <v>2381</v>
      </c>
      <c r="H133" t="s">
        <v>2382</v>
      </c>
    </row>
    <row r="134" spans="1:8" x14ac:dyDescent="0.35">
      <c r="A134" t="s">
        <v>2240</v>
      </c>
      <c r="B134">
        <v>52.15</v>
      </c>
      <c r="C134">
        <v>5.65</v>
      </c>
      <c r="D134" t="s">
        <v>2380</v>
      </c>
      <c r="E134" t="s">
        <v>2380</v>
      </c>
      <c r="F134" t="s">
        <v>2380</v>
      </c>
      <c r="G134">
        <v>1</v>
      </c>
      <c r="H134" t="s">
        <v>2382</v>
      </c>
    </row>
    <row r="135" spans="1:8" x14ac:dyDescent="0.35">
      <c r="A135" t="s">
        <v>2239</v>
      </c>
      <c r="B135">
        <v>41.12</v>
      </c>
      <c r="C135">
        <v>7.54</v>
      </c>
      <c r="D135" t="s">
        <v>2382</v>
      </c>
      <c r="E135" t="s">
        <v>2380</v>
      </c>
      <c r="F135" t="s">
        <v>2380</v>
      </c>
      <c r="G135" t="s">
        <v>2381</v>
      </c>
      <c r="H135" t="s">
        <v>2382</v>
      </c>
    </row>
    <row r="136" spans="1:8" x14ac:dyDescent="0.35">
      <c r="A136" t="s">
        <v>2238</v>
      </c>
      <c r="B136">
        <v>38.39</v>
      </c>
      <c r="C136">
        <v>5.1100000000000003</v>
      </c>
      <c r="D136" t="s">
        <v>2382</v>
      </c>
      <c r="E136" t="s">
        <v>2380</v>
      </c>
      <c r="F136" t="s">
        <v>2380</v>
      </c>
      <c r="G136">
        <v>1</v>
      </c>
      <c r="H136" t="s">
        <v>2382</v>
      </c>
    </row>
    <row r="137" spans="1:8" x14ac:dyDescent="0.35">
      <c r="A137" t="s">
        <v>2237</v>
      </c>
      <c r="B137">
        <v>46.85</v>
      </c>
      <c r="C137">
        <v>4.25</v>
      </c>
      <c r="D137" t="s">
        <v>2380</v>
      </c>
      <c r="E137" t="s">
        <v>2380</v>
      </c>
      <c r="F137" t="s">
        <v>2383</v>
      </c>
      <c r="G137">
        <v>1</v>
      </c>
      <c r="H137" t="s">
        <v>2382</v>
      </c>
    </row>
    <row r="138" spans="1:8" x14ac:dyDescent="0.35">
      <c r="A138" t="s">
        <v>2236</v>
      </c>
      <c r="B138">
        <v>42.24</v>
      </c>
      <c r="C138">
        <v>5.55</v>
      </c>
      <c r="D138" t="s">
        <v>2380</v>
      </c>
      <c r="E138" t="s">
        <v>2382</v>
      </c>
      <c r="F138" t="s">
        <v>2380</v>
      </c>
      <c r="G138">
        <v>1</v>
      </c>
      <c r="H138" t="s">
        <v>2382</v>
      </c>
    </row>
    <row r="139" spans="1:8" x14ac:dyDescent="0.35">
      <c r="A139" t="s">
        <v>2235</v>
      </c>
      <c r="B139">
        <v>34.39</v>
      </c>
      <c r="C139">
        <v>5.78</v>
      </c>
      <c r="D139" t="s">
        <v>2380</v>
      </c>
      <c r="E139" t="s">
        <v>2380</v>
      </c>
      <c r="F139" t="s">
        <v>2380</v>
      </c>
      <c r="G139" t="s">
        <v>2381</v>
      </c>
      <c r="H139" t="s">
        <v>2382</v>
      </c>
    </row>
    <row r="140" spans="1:8" x14ac:dyDescent="0.35">
      <c r="A140" t="s">
        <v>2234</v>
      </c>
      <c r="B140">
        <v>42.89</v>
      </c>
      <c r="C140">
        <v>5.28</v>
      </c>
      <c r="D140" t="s">
        <v>2382</v>
      </c>
      <c r="E140" t="s">
        <v>2380</v>
      </c>
      <c r="F140" t="s">
        <v>2380</v>
      </c>
      <c r="G140" t="s">
        <v>2381</v>
      </c>
      <c r="H140" t="s">
        <v>2382</v>
      </c>
    </row>
    <row r="141" spans="1:8" x14ac:dyDescent="0.35">
      <c r="A141" t="s">
        <v>2233</v>
      </c>
      <c r="B141">
        <v>36.299999999999997</v>
      </c>
      <c r="C141">
        <v>5.39</v>
      </c>
      <c r="D141" t="s">
        <v>2380</v>
      </c>
      <c r="E141" t="s">
        <v>2380</v>
      </c>
      <c r="F141" t="s">
        <v>2380</v>
      </c>
      <c r="G141" t="s">
        <v>2381</v>
      </c>
      <c r="H141" t="s">
        <v>2382</v>
      </c>
    </row>
    <row r="142" spans="1:8" x14ac:dyDescent="0.35">
      <c r="A142" t="s">
        <v>2232</v>
      </c>
      <c r="B142">
        <v>35.200000000000003</v>
      </c>
      <c r="C142">
        <v>8.01</v>
      </c>
      <c r="D142" t="s">
        <v>2382</v>
      </c>
      <c r="E142" t="s">
        <v>2380</v>
      </c>
      <c r="F142" t="s">
        <v>2380</v>
      </c>
      <c r="G142">
        <v>1</v>
      </c>
      <c r="H142" t="s">
        <v>2382</v>
      </c>
    </row>
    <row r="143" spans="1:8" x14ac:dyDescent="0.35">
      <c r="A143" t="s">
        <v>2231</v>
      </c>
      <c r="B143">
        <v>53.62</v>
      </c>
      <c r="C143">
        <v>5.21</v>
      </c>
      <c r="D143" t="s">
        <v>2380</v>
      </c>
      <c r="E143" t="s">
        <v>2380</v>
      </c>
      <c r="F143" t="s">
        <v>2380</v>
      </c>
      <c r="G143" t="s">
        <v>2381</v>
      </c>
      <c r="H143" t="s">
        <v>2382</v>
      </c>
    </row>
    <row r="144" spans="1:8" x14ac:dyDescent="0.35">
      <c r="A144" t="s">
        <v>2230</v>
      </c>
      <c r="B144">
        <v>36.67</v>
      </c>
      <c r="C144">
        <v>6.27</v>
      </c>
      <c r="D144" t="s">
        <v>2380</v>
      </c>
      <c r="E144" t="s">
        <v>2380</v>
      </c>
      <c r="F144" t="s">
        <v>2380</v>
      </c>
      <c r="G144" t="s">
        <v>2381</v>
      </c>
      <c r="H144" t="s">
        <v>2382</v>
      </c>
    </row>
    <row r="145" spans="1:8" x14ac:dyDescent="0.35">
      <c r="A145" t="s">
        <v>2229</v>
      </c>
      <c r="B145">
        <v>33.4</v>
      </c>
      <c r="C145">
        <v>10.73</v>
      </c>
      <c r="D145" t="s">
        <v>2382</v>
      </c>
      <c r="E145" t="s">
        <v>2380</v>
      </c>
      <c r="F145" t="s">
        <v>2380</v>
      </c>
      <c r="G145">
        <v>1</v>
      </c>
      <c r="H145" t="s">
        <v>2382</v>
      </c>
    </row>
    <row r="146" spans="1:8" x14ac:dyDescent="0.35">
      <c r="A146" t="s">
        <v>2228</v>
      </c>
      <c r="B146">
        <v>42.71</v>
      </c>
      <c r="C146">
        <v>10.52</v>
      </c>
      <c r="D146" t="s">
        <v>2380</v>
      </c>
      <c r="E146" t="s">
        <v>2380</v>
      </c>
      <c r="F146" t="s">
        <v>2380</v>
      </c>
      <c r="G146" t="s">
        <v>2381</v>
      </c>
      <c r="H146" t="s">
        <v>2382</v>
      </c>
    </row>
    <row r="147" spans="1:8" x14ac:dyDescent="0.35">
      <c r="A147" t="s">
        <v>2227</v>
      </c>
      <c r="B147">
        <v>41.52</v>
      </c>
      <c r="C147">
        <v>11.82</v>
      </c>
      <c r="D147" t="s">
        <v>2382</v>
      </c>
      <c r="E147" t="s">
        <v>2380</v>
      </c>
      <c r="F147" t="s">
        <v>2380</v>
      </c>
      <c r="G147">
        <v>2</v>
      </c>
      <c r="H147" t="s">
        <v>2382</v>
      </c>
    </row>
    <row r="148" spans="1:8" x14ac:dyDescent="0.35">
      <c r="A148" t="s">
        <v>2226</v>
      </c>
      <c r="B148">
        <v>39.4</v>
      </c>
      <c r="C148">
        <v>6.76</v>
      </c>
      <c r="D148" t="s">
        <v>2380</v>
      </c>
      <c r="E148" t="s">
        <v>2380</v>
      </c>
      <c r="F148" t="s">
        <v>2380</v>
      </c>
      <c r="G148" t="s">
        <v>2381</v>
      </c>
      <c r="H148" t="s">
        <v>2382</v>
      </c>
    </row>
    <row r="149" spans="1:8" x14ac:dyDescent="0.35">
      <c r="A149" t="s">
        <v>2225</v>
      </c>
      <c r="B149">
        <v>46.45</v>
      </c>
      <c r="C149">
        <v>5.62</v>
      </c>
      <c r="D149" t="s">
        <v>2380</v>
      </c>
      <c r="E149" t="s">
        <v>2380</v>
      </c>
      <c r="F149" t="s">
        <v>2380</v>
      </c>
      <c r="G149" t="s">
        <v>2381</v>
      </c>
      <c r="H149" t="s">
        <v>2382</v>
      </c>
    </row>
    <row r="150" spans="1:8" x14ac:dyDescent="0.35">
      <c r="A150" t="s">
        <v>2224</v>
      </c>
      <c r="B150">
        <v>35.75</v>
      </c>
      <c r="C150">
        <v>4.1900000000000004</v>
      </c>
      <c r="D150" t="s">
        <v>2380</v>
      </c>
      <c r="E150" t="s">
        <v>2380</v>
      </c>
      <c r="F150" t="s">
        <v>2380</v>
      </c>
      <c r="G150" t="s">
        <v>2381</v>
      </c>
      <c r="H150" t="s">
        <v>2382</v>
      </c>
    </row>
    <row r="151" spans="1:8" x14ac:dyDescent="0.35">
      <c r="A151" t="s">
        <v>2223</v>
      </c>
      <c r="B151">
        <v>26.07</v>
      </c>
      <c r="C151">
        <v>5.32</v>
      </c>
      <c r="D151" t="s">
        <v>2380</v>
      </c>
      <c r="E151" t="s">
        <v>2380</v>
      </c>
      <c r="F151" t="s">
        <v>2380</v>
      </c>
      <c r="G151" t="s">
        <v>2381</v>
      </c>
      <c r="H151" t="s">
        <v>2382</v>
      </c>
    </row>
    <row r="152" spans="1:8" x14ac:dyDescent="0.35">
      <c r="A152" t="s">
        <v>2222</v>
      </c>
      <c r="B152">
        <v>36.54</v>
      </c>
      <c r="C152">
        <v>4.46</v>
      </c>
      <c r="D152" t="s">
        <v>2382</v>
      </c>
      <c r="E152" t="s">
        <v>2380</v>
      </c>
      <c r="F152" t="s">
        <v>2380</v>
      </c>
      <c r="G152">
        <v>1</v>
      </c>
      <c r="H152" t="s">
        <v>2382</v>
      </c>
    </row>
    <row r="153" spans="1:8" x14ac:dyDescent="0.35">
      <c r="A153" t="s">
        <v>2221</v>
      </c>
      <c r="B153">
        <v>51.64</v>
      </c>
      <c r="C153">
        <v>5.65</v>
      </c>
      <c r="D153" t="s">
        <v>2380</v>
      </c>
      <c r="E153" t="s">
        <v>2380</v>
      </c>
      <c r="F153" t="s">
        <v>2380</v>
      </c>
      <c r="G153" t="s">
        <v>2381</v>
      </c>
      <c r="H153" t="s">
        <v>2382</v>
      </c>
    </row>
    <row r="154" spans="1:8" x14ac:dyDescent="0.35">
      <c r="A154" t="s">
        <v>2220</v>
      </c>
      <c r="B154">
        <v>42.83</v>
      </c>
      <c r="C154">
        <v>6.04</v>
      </c>
      <c r="D154" t="s">
        <v>2380</v>
      </c>
      <c r="E154" t="s">
        <v>2380</v>
      </c>
      <c r="F154" t="s">
        <v>2380</v>
      </c>
      <c r="G154">
        <v>2</v>
      </c>
      <c r="H154" t="s">
        <v>2382</v>
      </c>
    </row>
    <row r="155" spans="1:8" x14ac:dyDescent="0.35">
      <c r="A155" t="s">
        <v>2219</v>
      </c>
      <c r="B155">
        <v>40.15</v>
      </c>
      <c r="C155">
        <v>5.76</v>
      </c>
      <c r="D155" t="s">
        <v>2380</v>
      </c>
      <c r="E155" t="s">
        <v>2380</v>
      </c>
      <c r="F155" t="s">
        <v>2380</v>
      </c>
      <c r="G155">
        <v>1</v>
      </c>
      <c r="H155" t="s">
        <v>2382</v>
      </c>
    </row>
    <row r="156" spans="1:8" x14ac:dyDescent="0.35">
      <c r="A156" t="s">
        <v>2218</v>
      </c>
      <c r="B156">
        <v>27.8</v>
      </c>
      <c r="C156">
        <v>4.3600000000000003</v>
      </c>
      <c r="D156" t="s">
        <v>2380</v>
      </c>
      <c r="E156" t="s">
        <v>2380</v>
      </c>
      <c r="F156" t="s">
        <v>2383</v>
      </c>
      <c r="G156">
        <v>1</v>
      </c>
      <c r="H156" t="s">
        <v>2382</v>
      </c>
    </row>
    <row r="157" spans="1:8" x14ac:dyDescent="0.35">
      <c r="A157" t="s">
        <v>2217</v>
      </c>
      <c r="B157">
        <v>45.81</v>
      </c>
      <c r="C157">
        <v>4.76</v>
      </c>
      <c r="D157" t="s">
        <v>2382</v>
      </c>
      <c r="E157" t="s">
        <v>2380</v>
      </c>
      <c r="F157" t="s">
        <v>2383</v>
      </c>
      <c r="G157">
        <v>1</v>
      </c>
      <c r="H157" t="s">
        <v>2382</v>
      </c>
    </row>
    <row r="158" spans="1:8" x14ac:dyDescent="0.35">
      <c r="A158" t="s">
        <v>2216</v>
      </c>
      <c r="B158">
        <v>34.43</v>
      </c>
      <c r="C158">
        <v>10.82</v>
      </c>
      <c r="D158" t="s">
        <v>2382</v>
      </c>
      <c r="E158" t="s">
        <v>2380</v>
      </c>
      <c r="F158" t="s">
        <v>2380</v>
      </c>
      <c r="G158">
        <v>1</v>
      </c>
      <c r="H158" t="s">
        <v>2382</v>
      </c>
    </row>
    <row r="159" spans="1:8" x14ac:dyDescent="0.35">
      <c r="A159" t="s">
        <v>2215</v>
      </c>
      <c r="B159">
        <v>41.33</v>
      </c>
      <c r="C159">
        <v>4.01</v>
      </c>
      <c r="D159" t="s">
        <v>2382</v>
      </c>
      <c r="E159" t="s">
        <v>2380</v>
      </c>
      <c r="F159" t="s">
        <v>2380</v>
      </c>
      <c r="G159" t="s">
        <v>2381</v>
      </c>
      <c r="H159" t="s">
        <v>2382</v>
      </c>
    </row>
    <row r="160" spans="1:8" x14ac:dyDescent="0.35">
      <c r="A160" t="s">
        <v>2214</v>
      </c>
      <c r="B160">
        <v>31.92</v>
      </c>
      <c r="C160">
        <v>5.12</v>
      </c>
      <c r="D160" t="s">
        <v>2382</v>
      </c>
      <c r="E160" t="s">
        <v>2380</v>
      </c>
      <c r="F160" t="s">
        <v>2380</v>
      </c>
      <c r="G160">
        <v>1</v>
      </c>
      <c r="H160" t="s">
        <v>2382</v>
      </c>
    </row>
    <row r="161" spans="1:8" x14ac:dyDescent="0.35">
      <c r="A161" t="s">
        <v>2213</v>
      </c>
      <c r="B161">
        <v>39.799999999999997</v>
      </c>
      <c r="C161">
        <v>10.54</v>
      </c>
      <c r="D161" t="s">
        <v>2382</v>
      </c>
      <c r="E161" t="s">
        <v>2380</v>
      </c>
      <c r="F161" t="s">
        <v>2380</v>
      </c>
      <c r="G161">
        <v>2</v>
      </c>
      <c r="H161" t="s">
        <v>2382</v>
      </c>
    </row>
    <row r="162" spans="1:8" x14ac:dyDescent="0.35">
      <c r="A162" t="s">
        <v>2212</v>
      </c>
      <c r="B162">
        <v>42.82</v>
      </c>
      <c r="C162">
        <v>4.21</v>
      </c>
      <c r="D162" t="s">
        <v>2380</v>
      </c>
      <c r="E162" t="s">
        <v>2380</v>
      </c>
      <c r="F162" t="s">
        <v>2380</v>
      </c>
      <c r="G162" t="s">
        <v>2381</v>
      </c>
      <c r="H162" t="s">
        <v>2382</v>
      </c>
    </row>
    <row r="163" spans="1:8" x14ac:dyDescent="0.35">
      <c r="A163" t="s">
        <v>2211</v>
      </c>
      <c r="B163">
        <v>33.630000000000003</v>
      </c>
      <c r="C163">
        <v>5.42</v>
      </c>
      <c r="D163" t="s">
        <v>2380</v>
      </c>
      <c r="E163" t="s">
        <v>2380</v>
      </c>
      <c r="F163" t="s">
        <v>2380</v>
      </c>
      <c r="G163" t="s">
        <v>2381</v>
      </c>
      <c r="H163" t="s">
        <v>2382</v>
      </c>
    </row>
    <row r="164" spans="1:8" x14ac:dyDescent="0.35">
      <c r="A164" t="s">
        <v>2210</v>
      </c>
      <c r="B164">
        <v>37.07</v>
      </c>
      <c r="C164">
        <v>4.28</v>
      </c>
      <c r="D164" t="s">
        <v>2380</v>
      </c>
      <c r="E164" t="s">
        <v>2382</v>
      </c>
      <c r="F164" t="s">
        <v>2380</v>
      </c>
      <c r="G164">
        <v>1</v>
      </c>
      <c r="H164" t="s">
        <v>2382</v>
      </c>
    </row>
    <row r="165" spans="1:8" x14ac:dyDescent="0.35">
      <c r="A165" t="s">
        <v>2209</v>
      </c>
      <c r="B165">
        <v>35.625</v>
      </c>
      <c r="C165">
        <v>8.9</v>
      </c>
      <c r="D165" t="s">
        <v>2380</v>
      </c>
      <c r="E165" t="s">
        <v>2380</v>
      </c>
      <c r="F165" t="s">
        <v>2380</v>
      </c>
      <c r="G165" t="s">
        <v>2381</v>
      </c>
      <c r="H165" t="s">
        <v>2382</v>
      </c>
    </row>
    <row r="166" spans="1:8" x14ac:dyDescent="0.35">
      <c r="A166" t="s">
        <v>2208</v>
      </c>
      <c r="B166">
        <v>42.69</v>
      </c>
      <c r="C166">
        <v>4.8899999999999997</v>
      </c>
      <c r="D166" t="s">
        <v>2380</v>
      </c>
      <c r="E166" t="s">
        <v>2380</v>
      </c>
      <c r="F166" t="s">
        <v>2383</v>
      </c>
      <c r="G166">
        <v>1</v>
      </c>
      <c r="H166" t="s">
        <v>2382</v>
      </c>
    </row>
    <row r="167" spans="1:8" x14ac:dyDescent="0.35">
      <c r="A167" t="s">
        <v>2207</v>
      </c>
      <c r="B167">
        <v>37.869999999999997</v>
      </c>
      <c r="C167">
        <v>4.29</v>
      </c>
      <c r="D167" t="s">
        <v>2382</v>
      </c>
      <c r="E167" t="s">
        <v>2380</v>
      </c>
      <c r="F167" t="s">
        <v>2383</v>
      </c>
      <c r="G167">
        <v>1</v>
      </c>
      <c r="H167" t="s">
        <v>2382</v>
      </c>
    </row>
    <row r="168" spans="1:8" x14ac:dyDescent="0.35">
      <c r="A168" t="s">
        <v>2206</v>
      </c>
      <c r="B168">
        <v>40.61</v>
      </c>
      <c r="C168">
        <v>8</v>
      </c>
      <c r="D168" t="s">
        <v>2382</v>
      </c>
      <c r="E168" t="s">
        <v>2380</v>
      </c>
      <c r="F168" t="s">
        <v>2380</v>
      </c>
      <c r="G168">
        <v>1</v>
      </c>
      <c r="H168" t="s">
        <v>2382</v>
      </c>
    </row>
    <row r="169" spans="1:8" x14ac:dyDescent="0.35">
      <c r="A169" t="s">
        <v>2205</v>
      </c>
      <c r="B169">
        <v>30.78</v>
      </c>
      <c r="C169">
        <v>4.67</v>
      </c>
      <c r="D169" t="s">
        <v>2382</v>
      </c>
      <c r="E169" t="s">
        <v>2380</v>
      </c>
      <c r="F169" t="s">
        <v>2380</v>
      </c>
      <c r="G169" t="s">
        <v>2381</v>
      </c>
      <c r="H169" t="s">
        <v>2382</v>
      </c>
    </row>
    <row r="170" spans="1:8" x14ac:dyDescent="0.35">
      <c r="A170" t="s">
        <v>2204</v>
      </c>
      <c r="B170">
        <v>49.49</v>
      </c>
      <c r="C170">
        <v>4.5</v>
      </c>
      <c r="D170" t="s">
        <v>2380</v>
      </c>
      <c r="E170" t="s">
        <v>2380</v>
      </c>
      <c r="F170" t="s">
        <v>2380</v>
      </c>
      <c r="G170" t="s">
        <v>2381</v>
      </c>
      <c r="H170" t="s">
        <v>2382</v>
      </c>
    </row>
    <row r="171" spans="1:8" x14ac:dyDescent="0.35">
      <c r="A171" t="s">
        <v>2203</v>
      </c>
      <c r="B171">
        <v>37.619999999999997</v>
      </c>
      <c r="C171">
        <v>6.32</v>
      </c>
      <c r="D171" t="s">
        <v>2382</v>
      </c>
      <c r="E171" t="s">
        <v>2382</v>
      </c>
      <c r="F171" t="s">
        <v>2380</v>
      </c>
      <c r="G171">
        <v>2</v>
      </c>
      <c r="H171" t="s">
        <v>2382</v>
      </c>
    </row>
    <row r="172" spans="1:8" x14ac:dyDescent="0.35">
      <c r="A172" t="s">
        <v>2202</v>
      </c>
      <c r="B172">
        <v>36.08</v>
      </c>
      <c r="C172">
        <v>6.1</v>
      </c>
      <c r="D172" t="s">
        <v>2382</v>
      </c>
      <c r="E172" t="s">
        <v>2380</v>
      </c>
      <c r="F172" t="s">
        <v>2380</v>
      </c>
      <c r="G172">
        <v>1</v>
      </c>
      <c r="H172" t="s">
        <v>2382</v>
      </c>
    </row>
    <row r="173" spans="1:8" x14ac:dyDescent="0.35">
      <c r="A173" t="s">
        <v>2201</v>
      </c>
      <c r="B173">
        <v>33.5</v>
      </c>
      <c r="C173">
        <v>5.4</v>
      </c>
      <c r="D173" t="s">
        <v>2380</v>
      </c>
      <c r="E173" t="s">
        <v>2380</v>
      </c>
      <c r="F173" t="s">
        <v>2380</v>
      </c>
      <c r="G173" t="s">
        <v>2381</v>
      </c>
      <c r="H173" t="s">
        <v>2382</v>
      </c>
    </row>
    <row r="174" spans="1:8" x14ac:dyDescent="0.35">
      <c r="A174" t="s">
        <v>2200</v>
      </c>
      <c r="B174">
        <v>47.46</v>
      </c>
      <c r="C174">
        <v>6.24</v>
      </c>
      <c r="D174" t="s">
        <v>2382</v>
      </c>
      <c r="E174" t="s">
        <v>2380</v>
      </c>
      <c r="F174" t="s">
        <v>2380</v>
      </c>
      <c r="G174">
        <v>1</v>
      </c>
      <c r="H174" t="s">
        <v>2382</v>
      </c>
    </row>
    <row r="175" spans="1:8" x14ac:dyDescent="0.35">
      <c r="A175" t="s">
        <v>2199</v>
      </c>
      <c r="B175">
        <v>49.24</v>
      </c>
      <c r="C175">
        <v>4.45</v>
      </c>
      <c r="D175" t="s">
        <v>2380</v>
      </c>
      <c r="E175" t="s">
        <v>2380</v>
      </c>
      <c r="F175" t="s">
        <v>2380</v>
      </c>
      <c r="G175" t="s">
        <v>2381</v>
      </c>
      <c r="H175" t="s">
        <v>2382</v>
      </c>
    </row>
    <row r="176" spans="1:8" x14ac:dyDescent="0.35">
      <c r="A176" t="s">
        <v>2198</v>
      </c>
      <c r="B176">
        <v>54.4</v>
      </c>
      <c r="C176">
        <v>5.22</v>
      </c>
      <c r="D176" t="s">
        <v>2380</v>
      </c>
      <c r="E176" t="s">
        <v>2380</v>
      </c>
      <c r="F176" t="s">
        <v>2380</v>
      </c>
      <c r="G176">
        <v>1</v>
      </c>
      <c r="H176" t="s">
        <v>2382</v>
      </c>
    </row>
    <row r="177" spans="1:8" x14ac:dyDescent="0.35">
      <c r="A177" t="s">
        <v>2197</v>
      </c>
      <c r="B177">
        <v>35.53</v>
      </c>
      <c r="C177">
        <v>4.6100000000000003</v>
      </c>
      <c r="D177" t="s">
        <v>2380</v>
      </c>
      <c r="E177" t="s">
        <v>2380</v>
      </c>
      <c r="F177" t="s">
        <v>2380</v>
      </c>
      <c r="G177">
        <v>1</v>
      </c>
      <c r="H177" t="s">
        <v>2382</v>
      </c>
    </row>
    <row r="178" spans="1:8" x14ac:dyDescent="0.35">
      <c r="A178" t="s">
        <v>2196</v>
      </c>
      <c r="B178">
        <v>39.729999999999997</v>
      </c>
      <c r="C178">
        <v>6.24</v>
      </c>
      <c r="D178" t="s">
        <v>2380</v>
      </c>
      <c r="E178" t="s">
        <v>2380</v>
      </c>
      <c r="F178" t="s">
        <v>2380</v>
      </c>
      <c r="G178" t="s">
        <v>2381</v>
      </c>
      <c r="H178" t="s">
        <v>2382</v>
      </c>
    </row>
    <row r="179" spans="1:8" x14ac:dyDescent="0.35">
      <c r="A179" t="s">
        <v>2195</v>
      </c>
      <c r="B179">
        <v>35.68</v>
      </c>
      <c r="C179">
        <v>10.039999999999999</v>
      </c>
      <c r="D179" t="s">
        <v>2380</v>
      </c>
      <c r="E179" t="s">
        <v>2380</v>
      </c>
      <c r="F179" t="s">
        <v>2380</v>
      </c>
      <c r="G179" t="s">
        <v>2381</v>
      </c>
      <c r="H179" t="s">
        <v>2382</v>
      </c>
    </row>
    <row r="180" spans="1:8" x14ac:dyDescent="0.35">
      <c r="A180" t="s">
        <v>2194</v>
      </c>
      <c r="B180">
        <v>48.86</v>
      </c>
      <c r="C180">
        <v>6.09</v>
      </c>
      <c r="D180" t="s">
        <v>2380</v>
      </c>
      <c r="E180" t="s">
        <v>2380</v>
      </c>
      <c r="F180" t="s">
        <v>2380</v>
      </c>
      <c r="G180" t="s">
        <v>2381</v>
      </c>
      <c r="H180" t="s">
        <v>2382</v>
      </c>
    </row>
    <row r="181" spans="1:8" x14ac:dyDescent="0.35">
      <c r="A181" t="s">
        <v>2193</v>
      </c>
      <c r="B181">
        <v>34.799999999999997</v>
      </c>
      <c r="C181">
        <v>11.4</v>
      </c>
      <c r="D181" t="s">
        <v>2382</v>
      </c>
      <c r="E181" t="s">
        <v>2380</v>
      </c>
      <c r="F181" t="s">
        <v>2383</v>
      </c>
      <c r="G181">
        <v>1</v>
      </c>
      <c r="H181" t="s">
        <v>2380</v>
      </c>
    </row>
    <row r="182" spans="1:8" x14ac:dyDescent="0.35">
      <c r="A182" t="s">
        <v>2192</v>
      </c>
      <c r="B182">
        <v>32.49</v>
      </c>
      <c r="C182">
        <v>4.29</v>
      </c>
      <c r="D182" t="s">
        <v>2380</v>
      </c>
      <c r="E182" t="s">
        <v>2380</v>
      </c>
      <c r="F182" t="s">
        <v>2383</v>
      </c>
      <c r="G182">
        <v>1</v>
      </c>
      <c r="H182" t="s">
        <v>2382</v>
      </c>
    </row>
    <row r="183" spans="1:8" x14ac:dyDescent="0.35">
      <c r="A183" t="s">
        <v>2191</v>
      </c>
      <c r="B183">
        <v>39</v>
      </c>
      <c r="C183">
        <v>5.7</v>
      </c>
      <c r="D183" t="s">
        <v>2380</v>
      </c>
      <c r="E183" t="s">
        <v>2380</v>
      </c>
      <c r="F183" t="s">
        <v>2380</v>
      </c>
      <c r="G183">
        <v>2</v>
      </c>
      <c r="H183" t="s">
        <v>2382</v>
      </c>
    </row>
    <row r="184" spans="1:8" x14ac:dyDescent="0.35">
      <c r="A184" t="s">
        <v>2190</v>
      </c>
      <c r="B184">
        <v>35.299999999999997</v>
      </c>
      <c r="C184">
        <v>6.09</v>
      </c>
      <c r="D184" t="s">
        <v>2380</v>
      </c>
      <c r="E184" t="s">
        <v>2380</v>
      </c>
      <c r="F184" t="s">
        <v>2380</v>
      </c>
      <c r="G184">
        <v>1</v>
      </c>
      <c r="H184" t="s">
        <v>2382</v>
      </c>
    </row>
    <row r="185" spans="1:8" x14ac:dyDescent="0.35">
      <c r="A185" t="s">
        <v>2189</v>
      </c>
      <c r="B185">
        <v>33.42</v>
      </c>
      <c r="C185">
        <v>10.67</v>
      </c>
      <c r="D185" t="s">
        <v>2380</v>
      </c>
      <c r="E185" t="s">
        <v>2380</v>
      </c>
      <c r="F185" t="s">
        <v>2380</v>
      </c>
      <c r="G185" t="s">
        <v>2381</v>
      </c>
      <c r="H185" t="s">
        <v>2382</v>
      </c>
    </row>
    <row r="186" spans="1:8" x14ac:dyDescent="0.35">
      <c r="A186" t="s">
        <v>2188</v>
      </c>
      <c r="B186">
        <v>37.18</v>
      </c>
      <c r="C186">
        <v>6.75</v>
      </c>
      <c r="D186" t="s">
        <v>2382</v>
      </c>
      <c r="E186" t="s">
        <v>2380</v>
      </c>
      <c r="F186" t="s">
        <v>2380</v>
      </c>
      <c r="G186">
        <v>2</v>
      </c>
      <c r="H186" t="s">
        <v>2382</v>
      </c>
    </row>
    <row r="187" spans="1:8" x14ac:dyDescent="0.35">
      <c r="A187" t="s">
        <v>2187</v>
      </c>
      <c r="B187">
        <v>33.33</v>
      </c>
      <c r="C187">
        <v>9.26</v>
      </c>
      <c r="D187" t="s">
        <v>2382</v>
      </c>
      <c r="E187" t="s">
        <v>2380</v>
      </c>
      <c r="F187" t="s">
        <v>2380</v>
      </c>
      <c r="G187">
        <v>2</v>
      </c>
      <c r="H187" t="s">
        <v>2380</v>
      </c>
    </row>
    <row r="188" spans="1:8" x14ac:dyDescent="0.35">
      <c r="A188" t="s">
        <v>2186</v>
      </c>
      <c r="B188">
        <v>53.21</v>
      </c>
      <c r="C188">
        <v>4.2699999999999996</v>
      </c>
      <c r="D188" t="s">
        <v>2380</v>
      </c>
      <c r="E188" t="s">
        <v>2380</v>
      </c>
      <c r="F188" t="s">
        <v>2380</v>
      </c>
      <c r="G188">
        <v>1</v>
      </c>
      <c r="H188" t="s">
        <v>2382</v>
      </c>
    </row>
    <row r="189" spans="1:8" x14ac:dyDescent="0.35">
      <c r="A189" t="s">
        <v>2185</v>
      </c>
      <c r="B189">
        <v>38.729999999999997</v>
      </c>
      <c r="C189">
        <v>11.51</v>
      </c>
      <c r="D189" t="s">
        <v>2380</v>
      </c>
      <c r="E189" t="s">
        <v>2380</v>
      </c>
      <c r="F189" t="s">
        <v>2380</v>
      </c>
      <c r="G189">
        <v>2</v>
      </c>
      <c r="H189" t="s">
        <v>2382</v>
      </c>
    </row>
    <row r="190" spans="1:8" x14ac:dyDescent="0.35">
      <c r="A190" t="s">
        <v>2184</v>
      </c>
      <c r="B190">
        <v>29.73</v>
      </c>
      <c r="C190">
        <v>7.22</v>
      </c>
      <c r="D190" t="s">
        <v>2380</v>
      </c>
      <c r="E190" t="s">
        <v>2380</v>
      </c>
      <c r="F190" t="s">
        <v>2380</v>
      </c>
      <c r="G190" t="s">
        <v>2381</v>
      </c>
      <c r="H190" t="s">
        <v>2382</v>
      </c>
    </row>
    <row r="191" spans="1:8" x14ac:dyDescent="0.35">
      <c r="A191" t="s">
        <v>2183</v>
      </c>
      <c r="B191">
        <v>34.700000000000003</v>
      </c>
      <c r="C191">
        <v>4.37</v>
      </c>
      <c r="D191" t="s">
        <v>2380</v>
      </c>
      <c r="E191" t="s">
        <v>2380</v>
      </c>
      <c r="F191" t="s">
        <v>2383</v>
      </c>
      <c r="G191">
        <v>1</v>
      </c>
      <c r="H191" t="s">
        <v>2382</v>
      </c>
    </row>
    <row r="192" spans="1:8" x14ac:dyDescent="0.35">
      <c r="A192" t="s">
        <v>2182</v>
      </c>
      <c r="B192">
        <v>38.28</v>
      </c>
      <c r="C192">
        <v>11.56</v>
      </c>
      <c r="D192" t="s">
        <v>2382</v>
      </c>
      <c r="E192" t="s">
        <v>2380</v>
      </c>
      <c r="F192" t="s">
        <v>2380</v>
      </c>
      <c r="G192">
        <v>1</v>
      </c>
      <c r="H192" t="s">
        <v>2382</v>
      </c>
    </row>
    <row r="193" spans="1:8" x14ac:dyDescent="0.35">
      <c r="A193" t="s">
        <v>2181</v>
      </c>
      <c r="B193">
        <v>33.57</v>
      </c>
      <c r="C193">
        <v>8.82</v>
      </c>
      <c r="D193" t="s">
        <v>2382</v>
      </c>
      <c r="E193" t="s">
        <v>2380</v>
      </c>
      <c r="F193" t="s">
        <v>2380</v>
      </c>
      <c r="G193" t="s">
        <v>2381</v>
      </c>
      <c r="H193" t="s">
        <v>2382</v>
      </c>
    </row>
    <row r="194" spans="1:8" x14ac:dyDescent="0.35">
      <c r="A194" t="s">
        <v>2180</v>
      </c>
      <c r="B194">
        <v>52.06</v>
      </c>
      <c r="C194">
        <v>4.6900000000000004</v>
      </c>
      <c r="D194" t="s">
        <v>2380</v>
      </c>
      <c r="E194" t="s">
        <v>2380</v>
      </c>
      <c r="F194" t="s">
        <v>2380</v>
      </c>
      <c r="G194">
        <v>1</v>
      </c>
      <c r="H194" t="s">
        <v>2382</v>
      </c>
    </row>
    <row r="195" spans="1:8" x14ac:dyDescent="0.35">
      <c r="A195" t="s">
        <v>2179</v>
      </c>
      <c r="B195">
        <v>38.17</v>
      </c>
      <c r="C195">
        <v>4.53</v>
      </c>
      <c r="D195" t="s">
        <v>2380</v>
      </c>
      <c r="E195" t="s">
        <v>2382</v>
      </c>
      <c r="F195" t="s">
        <v>2380</v>
      </c>
      <c r="G195">
        <v>1</v>
      </c>
      <c r="H195" t="s">
        <v>2382</v>
      </c>
    </row>
    <row r="196" spans="1:8" x14ac:dyDescent="0.35">
      <c r="A196" t="s">
        <v>2178</v>
      </c>
      <c r="B196">
        <v>36.954999999999998</v>
      </c>
      <c r="C196">
        <v>5.84</v>
      </c>
      <c r="D196" t="s">
        <v>2380</v>
      </c>
      <c r="E196" t="s">
        <v>2380</v>
      </c>
      <c r="F196" t="s">
        <v>2383</v>
      </c>
      <c r="G196">
        <v>1</v>
      </c>
      <c r="H196" t="s">
        <v>2382</v>
      </c>
    </row>
    <row r="197" spans="1:8" x14ac:dyDescent="0.35">
      <c r="A197" t="s">
        <v>2177</v>
      </c>
      <c r="B197">
        <v>34.4</v>
      </c>
      <c r="C197">
        <v>4.9000000000000004</v>
      </c>
      <c r="D197" t="s">
        <v>2380</v>
      </c>
      <c r="E197" t="s">
        <v>2380</v>
      </c>
      <c r="F197" t="s">
        <v>2383</v>
      </c>
      <c r="G197">
        <v>1</v>
      </c>
      <c r="H197" t="s">
        <v>2382</v>
      </c>
    </row>
    <row r="198" spans="1:8" x14ac:dyDescent="0.35">
      <c r="A198" t="s">
        <v>2176</v>
      </c>
      <c r="B198">
        <v>31.73</v>
      </c>
      <c r="C198">
        <v>4.3</v>
      </c>
      <c r="D198" t="s">
        <v>2380</v>
      </c>
      <c r="E198" t="s">
        <v>2380</v>
      </c>
      <c r="F198" t="s">
        <v>2380</v>
      </c>
      <c r="G198" t="s">
        <v>2381</v>
      </c>
      <c r="H198" t="s">
        <v>2382</v>
      </c>
    </row>
    <row r="199" spans="1:8" x14ac:dyDescent="0.35">
      <c r="A199" t="s">
        <v>2175</v>
      </c>
      <c r="B199">
        <v>36.64</v>
      </c>
      <c r="C199">
        <v>11.34</v>
      </c>
      <c r="D199" t="s">
        <v>2380</v>
      </c>
      <c r="E199" t="s">
        <v>2380</v>
      </c>
      <c r="F199" t="s">
        <v>2380</v>
      </c>
      <c r="G199" t="s">
        <v>2381</v>
      </c>
      <c r="H199" t="s">
        <v>2382</v>
      </c>
    </row>
    <row r="200" spans="1:8" x14ac:dyDescent="0.35">
      <c r="A200" t="s">
        <v>2174</v>
      </c>
      <c r="B200">
        <v>36.85</v>
      </c>
      <c r="C200">
        <v>5.88</v>
      </c>
      <c r="D200" t="s">
        <v>2380</v>
      </c>
      <c r="E200" t="s">
        <v>2382</v>
      </c>
      <c r="F200" t="s">
        <v>2380</v>
      </c>
      <c r="G200">
        <v>1</v>
      </c>
      <c r="H200" t="s">
        <v>2382</v>
      </c>
    </row>
    <row r="201" spans="1:8" x14ac:dyDescent="0.35">
      <c r="A201" t="s">
        <v>2173</v>
      </c>
      <c r="B201">
        <v>33.33</v>
      </c>
      <c r="C201">
        <v>5.01</v>
      </c>
      <c r="D201" t="s">
        <v>2382</v>
      </c>
      <c r="E201" t="s">
        <v>2380</v>
      </c>
      <c r="F201" t="s">
        <v>2383</v>
      </c>
      <c r="G201">
        <v>1</v>
      </c>
      <c r="H201" t="s">
        <v>2382</v>
      </c>
    </row>
    <row r="202" spans="1:8" x14ac:dyDescent="0.35">
      <c r="A202" t="s">
        <v>2172</v>
      </c>
      <c r="B202">
        <v>39.14</v>
      </c>
      <c r="C202">
        <v>4.4000000000000004</v>
      </c>
      <c r="D202" t="s">
        <v>2380</v>
      </c>
      <c r="E202" t="s">
        <v>2380</v>
      </c>
      <c r="F202" t="s">
        <v>2383</v>
      </c>
      <c r="G202">
        <v>1</v>
      </c>
      <c r="H202" t="s">
        <v>2382</v>
      </c>
    </row>
    <row r="203" spans="1:8" x14ac:dyDescent="0.35">
      <c r="A203" t="s">
        <v>2171</v>
      </c>
      <c r="B203">
        <v>32.9</v>
      </c>
      <c r="C203">
        <v>6.26</v>
      </c>
      <c r="D203" t="s">
        <v>2382</v>
      </c>
      <c r="E203" t="s">
        <v>2380</v>
      </c>
      <c r="F203" t="s">
        <v>2380</v>
      </c>
      <c r="G203" t="s">
        <v>2381</v>
      </c>
      <c r="H203" t="s">
        <v>2382</v>
      </c>
    </row>
    <row r="204" spans="1:8" x14ac:dyDescent="0.35">
      <c r="A204" t="s">
        <v>2170</v>
      </c>
      <c r="B204">
        <v>29.78</v>
      </c>
      <c r="C204">
        <v>10.27</v>
      </c>
      <c r="D204" t="s">
        <v>2382</v>
      </c>
      <c r="E204" t="s">
        <v>2380</v>
      </c>
      <c r="F204" t="s">
        <v>2383</v>
      </c>
      <c r="G204">
        <v>1</v>
      </c>
      <c r="H204" t="s">
        <v>2382</v>
      </c>
    </row>
    <row r="205" spans="1:8" x14ac:dyDescent="0.35">
      <c r="A205" t="s">
        <v>2169</v>
      </c>
      <c r="B205">
        <v>32.78</v>
      </c>
      <c r="C205">
        <v>5.27</v>
      </c>
      <c r="D205" t="s">
        <v>2380</v>
      </c>
      <c r="E205" t="s">
        <v>2380</v>
      </c>
      <c r="F205" t="s">
        <v>2380</v>
      </c>
      <c r="G205" t="s">
        <v>2381</v>
      </c>
      <c r="H205" t="s">
        <v>2382</v>
      </c>
    </row>
    <row r="206" spans="1:8" x14ac:dyDescent="0.35">
      <c r="A206" t="s">
        <v>2168</v>
      </c>
      <c r="B206">
        <v>41.65</v>
      </c>
      <c r="C206">
        <v>10.73</v>
      </c>
      <c r="D206" t="s">
        <v>2382</v>
      </c>
      <c r="E206" t="s">
        <v>2380</v>
      </c>
      <c r="F206" t="s">
        <v>2380</v>
      </c>
      <c r="G206" t="s">
        <v>2381</v>
      </c>
      <c r="H206" t="s">
        <v>2382</v>
      </c>
    </row>
    <row r="207" spans="1:8" x14ac:dyDescent="0.35">
      <c r="A207" t="s">
        <v>2167</v>
      </c>
      <c r="B207">
        <v>50.79</v>
      </c>
      <c r="C207">
        <v>4.45</v>
      </c>
      <c r="D207" t="s">
        <v>2380</v>
      </c>
      <c r="E207" t="s">
        <v>2380</v>
      </c>
      <c r="F207" t="s">
        <v>2380</v>
      </c>
      <c r="G207">
        <v>1</v>
      </c>
      <c r="H207" t="s">
        <v>2382</v>
      </c>
    </row>
    <row r="208" spans="1:8" x14ac:dyDescent="0.35">
      <c r="A208" t="s">
        <v>2166</v>
      </c>
      <c r="B208">
        <v>35.43</v>
      </c>
      <c r="C208">
        <v>5.25</v>
      </c>
      <c r="D208" t="s">
        <v>2382</v>
      </c>
      <c r="E208" t="s">
        <v>2380</v>
      </c>
      <c r="F208" t="s">
        <v>2380</v>
      </c>
      <c r="G208" t="s">
        <v>2381</v>
      </c>
      <c r="H208" t="s">
        <v>2382</v>
      </c>
    </row>
    <row r="209" spans="1:8" x14ac:dyDescent="0.35">
      <c r="A209" t="s">
        <v>2165</v>
      </c>
      <c r="B209">
        <v>35.25</v>
      </c>
      <c r="C209">
        <v>9.51</v>
      </c>
      <c r="D209" t="s">
        <v>2380</v>
      </c>
      <c r="E209" t="s">
        <v>2380</v>
      </c>
      <c r="F209" t="s">
        <v>2380</v>
      </c>
      <c r="G209" t="s">
        <v>2381</v>
      </c>
      <c r="H209" t="s">
        <v>2382</v>
      </c>
    </row>
    <row r="210" spans="1:8" x14ac:dyDescent="0.35">
      <c r="A210" t="s">
        <v>2164</v>
      </c>
      <c r="B210">
        <v>36.85</v>
      </c>
      <c r="C210">
        <v>11.12</v>
      </c>
      <c r="D210" t="s">
        <v>2380</v>
      </c>
      <c r="E210" t="s">
        <v>2380</v>
      </c>
      <c r="F210" t="s">
        <v>2380</v>
      </c>
      <c r="G210" t="s">
        <v>2381</v>
      </c>
      <c r="H210" t="s">
        <v>2382</v>
      </c>
    </row>
    <row r="211" spans="1:8" x14ac:dyDescent="0.35">
      <c r="A211" t="s">
        <v>2163</v>
      </c>
      <c r="B211">
        <v>31.02</v>
      </c>
      <c r="C211">
        <v>4.5599999999999996</v>
      </c>
      <c r="D211" t="s">
        <v>2380</v>
      </c>
      <c r="E211" t="s">
        <v>2382</v>
      </c>
      <c r="F211" t="s">
        <v>2380</v>
      </c>
      <c r="G211">
        <v>1</v>
      </c>
      <c r="H211" t="s">
        <v>2382</v>
      </c>
    </row>
    <row r="212" spans="1:8" x14ac:dyDescent="0.35">
      <c r="A212" t="s">
        <v>2162</v>
      </c>
      <c r="B212">
        <v>35.6</v>
      </c>
      <c r="C212">
        <v>4.0199999999999996</v>
      </c>
      <c r="D212" t="s">
        <v>2382</v>
      </c>
      <c r="E212" t="s">
        <v>2382</v>
      </c>
      <c r="F212" t="s">
        <v>2380</v>
      </c>
      <c r="G212">
        <v>2</v>
      </c>
      <c r="H212" t="s">
        <v>2382</v>
      </c>
    </row>
    <row r="213" spans="1:8" x14ac:dyDescent="0.35">
      <c r="A213" t="s">
        <v>2161</v>
      </c>
      <c r="B213">
        <v>34.39</v>
      </c>
      <c r="C213">
        <v>8.7200000000000006</v>
      </c>
      <c r="D213" t="s">
        <v>2380</v>
      </c>
      <c r="E213" t="s">
        <v>2380</v>
      </c>
      <c r="F213" t="s">
        <v>2380</v>
      </c>
      <c r="G213" t="s">
        <v>2381</v>
      </c>
      <c r="H213" t="s">
        <v>2382</v>
      </c>
    </row>
    <row r="214" spans="1:8" x14ac:dyDescent="0.35">
      <c r="A214" t="s">
        <v>2160</v>
      </c>
      <c r="B214">
        <v>29.06</v>
      </c>
      <c r="C214">
        <v>6.25</v>
      </c>
      <c r="D214" t="s">
        <v>2382</v>
      </c>
      <c r="E214" t="s">
        <v>2380</v>
      </c>
      <c r="F214" t="s">
        <v>2380</v>
      </c>
      <c r="G214">
        <v>1</v>
      </c>
      <c r="H214" t="s">
        <v>2382</v>
      </c>
    </row>
    <row r="215" spans="1:8" x14ac:dyDescent="0.35">
      <c r="A215" t="s">
        <v>2159</v>
      </c>
      <c r="B215">
        <v>35.799999999999997</v>
      </c>
      <c r="C215">
        <v>7.32</v>
      </c>
      <c r="D215" t="s">
        <v>2380</v>
      </c>
      <c r="E215" t="s">
        <v>2380</v>
      </c>
      <c r="F215" t="s">
        <v>2380</v>
      </c>
      <c r="G215">
        <v>2</v>
      </c>
      <c r="H215" t="s">
        <v>2382</v>
      </c>
    </row>
    <row r="216" spans="1:8" x14ac:dyDescent="0.35">
      <c r="A216" t="s">
        <v>2158</v>
      </c>
      <c r="B216">
        <v>49.8</v>
      </c>
      <c r="C216">
        <v>4.24</v>
      </c>
      <c r="D216" t="s">
        <v>2380</v>
      </c>
      <c r="E216" t="s">
        <v>2380</v>
      </c>
      <c r="F216" t="s">
        <v>2380</v>
      </c>
      <c r="G216">
        <v>1</v>
      </c>
      <c r="H216" t="s">
        <v>2382</v>
      </c>
    </row>
    <row r="217" spans="1:8" x14ac:dyDescent="0.35">
      <c r="A217" t="s">
        <v>2157</v>
      </c>
      <c r="B217">
        <v>35.71</v>
      </c>
      <c r="C217">
        <v>6.84</v>
      </c>
      <c r="D217" t="s">
        <v>2380</v>
      </c>
      <c r="E217" t="s">
        <v>2380</v>
      </c>
      <c r="F217" t="s">
        <v>2380</v>
      </c>
      <c r="G217">
        <v>2</v>
      </c>
      <c r="H217" t="s">
        <v>2382</v>
      </c>
    </row>
    <row r="218" spans="1:8" x14ac:dyDescent="0.35">
      <c r="A218" t="s">
        <v>2156</v>
      </c>
      <c r="B218">
        <v>30.8</v>
      </c>
      <c r="C218">
        <v>5.23</v>
      </c>
      <c r="D218" t="s">
        <v>2382</v>
      </c>
      <c r="E218" t="s">
        <v>2380</v>
      </c>
      <c r="F218" t="s">
        <v>2380</v>
      </c>
      <c r="G218">
        <v>1</v>
      </c>
      <c r="H218" t="s">
        <v>2382</v>
      </c>
    </row>
    <row r="219" spans="1:8" x14ac:dyDescent="0.35">
      <c r="A219" t="s">
        <v>2155</v>
      </c>
      <c r="B219">
        <v>33.69</v>
      </c>
      <c r="C219">
        <v>9.68</v>
      </c>
      <c r="D219" t="s">
        <v>2380</v>
      </c>
      <c r="E219" t="s">
        <v>2380</v>
      </c>
      <c r="F219" t="s">
        <v>2380</v>
      </c>
      <c r="G219" t="s">
        <v>2381</v>
      </c>
      <c r="H219" t="s">
        <v>2382</v>
      </c>
    </row>
    <row r="220" spans="1:8" x14ac:dyDescent="0.35">
      <c r="A220" t="s">
        <v>2154</v>
      </c>
      <c r="B220">
        <v>42.27</v>
      </c>
      <c r="C220">
        <v>6.05</v>
      </c>
      <c r="D220" t="s">
        <v>2382</v>
      </c>
      <c r="E220" t="s">
        <v>2380</v>
      </c>
      <c r="F220" t="s">
        <v>2380</v>
      </c>
      <c r="G220">
        <v>1</v>
      </c>
      <c r="H220" t="s">
        <v>2382</v>
      </c>
    </row>
    <row r="221" spans="1:8" x14ac:dyDescent="0.35">
      <c r="A221" t="s">
        <v>2153</v>
      </c>
      <c r="B221">
        <v>53.25</v>
      </c>
      <c r="C221">
        <v>6.11</v>
      </c>
      <c r="D221" t="s">
        <v>2382</v>
      </c>
      <c r="E221" t="s">
        <v>2380</v>
      </c>
      <c r="F221" t="s">
        <v>2383</v>
      </c>
      <c r="G221">
        <v>1</v>
      </c>
      <c r="H221" t="s">
        <v>2382</v>
      </c>
    </row>
    <row r="222" spans="1:8" x14ac:dyDescent="0.35">
      <c r="A222" t="s">
        <v>2152</v>
      </c>
      <c r="B222">
        <v>26.8</v>
      </c>
      <c r="C222">
        <v>10.93</v>
      </c>
      <c r="D222" t="s">
        <v>2382</v>
      </c>
      <c r="E222" t="s">
        <v>2380</v>
      </c>
      <c r="F222" t="s">
        <v>2380</v>
      </c>
      <c r="G222" t="s">
        <v>2381</v>
      </c>
      <c r="H222" t="s">
        <v>2380</v>
      </c>
    </row>
    <row r="223" spans="1:8" x14ac:dyDescent="0.35">
      <c r="A223" t="s">
        <v>2151</v>
      </c>
      <c r="B223">
        <v>28.5</v>
      </c>
      <c r="C223">
        <v>5.12</v>
      </c>
      <c r="D223" t="s">
        <v>2380</v>
      </c>
      <c r="E223" t="s">
        <v>2380</v>
      </c>
      <c r="F223" t="s">
        <v>2380</v>
      </c>
      <c r="G223">
        <v>1</v>
      </c>
      <c r="H223" t="s">
        <v>2382</v>
      </c>
    </row>
    <row r="224" spans="1:8" x14ac:dyDescent="0.35">
      <c r="A224" t="s">
        <v>2150</v>
      </c>
      <c r="B224">
        <v>22.895</v>
      </c>
      <c r="C224">
        <v>5.72</v>
      </c>
      <c r="D224" t="s">
        <v>2380</v>
      </c>
      <c r="E224" t="s">
        <v>2380</v>
      </c>
      <c r="F224" t="s">
        <v>2380</v>
      </c>
      <c r="G224" t="s">
        <v>2381</v>
      </c>
      <c r="H224" t="s">
        <v>2382</v>
      </c>
    </row>
    <row r="225" spans="1:8" x14ac:dyDescent="0.35">
      <c r="A225" t="s">
        <v>2149</v>
      </c>
      <c r="B225">
        <v>34.06</v>
      </c>
      <c r="C225">
        <v>11.83</v>
      </c>
      <c r="D225" t="s">
        <v>2382</v>
      </c>
      <c r="E225" t="s">
        <v>2380</v>
      </c>
      <c r="F225" t="s">
        <v>2380</v>
      </c>
      <c r="G225">
        <v>1</v>
      </c>
      <c r="H225" t="s">
        <v>2382</v>
      </c>
    </row>
    <row r="226" spans="1:8" x14ac:dyDescent="0.35">
      <c r="A226" t="s">
        <v>2148</v>
      </c>
      <c r="B226">
        <v>36.409999999999997</v>
      </c>
      <c r="C226">
        <v>4.55</v>
      </c>
      <c r="D226" t="s">
        <v>2380</v>
      </c>
      <c r="E226" t="s">
        <v>2380</v>
      </c>
      <c r="F226" t="s">
        <v>2380</v>
      </c>
      <c r="G226" t="s">
        <v>2381</v>
      </c>
      <c r="H226" t="s">
        <v>2382</v>
      </c>
    </row>
    <row r="227" spans="1:8" x14ac:dyDescent="0.35">
      <c r="A227" t="s">
        <v>2147</v>
      </c>
      <c r="B227">
        <v>52.3</v>
      </c>
      <c r="C227">
        <v>4.87</v>
      </c>
      <c r="D227" t="s">
        <v>2382</v>
      </c>
      <c r="E227" t="s">
        <v>2380</v>
      </c>
      <c r="F227" t="s">
        <v>2383</v>
      </c>
      <c r="G227">
        <v>1</v>
      </c>
      <c r="H227" t="s">
        <v>2382</v>
      </c>
    </row>
    <row r="228" spans="1:8" x14ac:dyDescent="0.35">
      <c r="A228" t="s">
        <v>2146</v>
      </c>
      <c r="B228">
        <v>52.66</v>
      </c>
      <c r="C228">
        <v>4.45</v>
      </c>
      <c r="D228" t="s">
        <v>2380</v>
      </c>
      <c r="E228" t="s">
        <v>2380</v>
      </c>
      <c r="F228" t="s">
        <v>2380</v>
      </c>
      <c r="G228">
        <v>1</v>
      </c>
      <c r="H228" t="s">
        <v>2382</v>
      </c>
    </row>
    <row r="229" spans="1:8" x14ac:dyDescent="0.35">
      <c r="A229" t="s">
        <v>2145</v>
      </c>
      <c r="B229">
        <v>29.57</v>
      </c>
      <c r="C229">
        <v>9.42</v>
      </c>
      <c r="D229" t="s">
        <v>2382</v>
      </c>
      <c r="E229" t="s">
        <v>2380</v>
      </c>
      <c r="F229" t="s">
        <v>2380</v>
      </c>
      <c r="G229" t="s">
        <v>2381</v>
      </c>
      <c r="H229" t="s">
        <v>2382</v>
      </c>
    </row>
    <row r="230" spans="1:8" x14ac:dyDescent="0.35">
      <c r="A230" t="s">
        <v>2144</v>
      </c>
      <c r="B230">
        <v>36.99</v>
      </c>
      <c r="C230">
        <v>5.37</v>
      </c>
      <c r="D230" t="s">
        <v>2382</v>
      </c>
      <c r="E230" t="s">
        <v>2380</v>
      </c>
      <c r="F230" t="s">
        <v>2383</v>
      </c>
      <c r="G230">
        <v>1</v>
      </c>
      <c r="H230" t="s">
        <v>2382</v>
      </c>
    </row>
    <row r="231" spans="1:8" x14ac:dyDescent="0.35">
      <c r="A231" t="s">
        <v>2143</v>
      </c>
      <c r="B231">
        <v>31.4</v>
      </c>
      <c r="C231">
        <v>4.5999999999999996</v>
      </c>
      <c r="D231" t="s">
        <v>2382</v>
      </c>
      <c r="E231" t="s">
        <v>2380</v>
      </c>
      <c r="F231" t="s">
        <v>2380</v>
      </c>
      <c r="G231">
        <v>1</v>
      </c>
      <c r="H231" t="s">
        <v>2382</v>
      </c>
    </row>
    <row r="232" spans="1:8" x14ac:dyDescent="0.35">
      <c r="A232" t="s">
        <v>2142</v>
      </c>
      <c r="B232">
        <v>34.9</v>
      </c>
      <c r="C232">
        <v>6.22</v>
      </c>
      <c r="D232" t="s">
        <v>2380</v>
      </c>
      <c r="E232" t="s">
        <v>2380</v>
      </c>
      <c r="F232" t="s">
        <v>2383</v>
      </c>
      <c r="G232">
        <v>1</v>
      </c>
      <c r="H232" t="s">
        <v>2382</v>
      </c>
    </row>
    <row r="233" spans="1:8" x14ac:dyDescent="0.35">
      <c r="A233" t="s">
        <v>2141</v>
      </c>
      <c r="B233">
        <v>31.13</v>
      </c>
      <c r="C233">
        <v>4.5199999999999996</v>
      </c>
      <c r="D233" t="s">
        <v>2382</v>
      </c>
      <c r="E233" t="s">
        <v>2380</v>
      </c>
      <c r="F233" t="s">
        <v>2380</v>
      </c>
      <c r="G233">
        <v>1</v>
      </c>
      <c r="H233" t="s">
        <v>2382</v>
      </c>
    </row>
    <row r="234" spans="1:8" x14ac:dyDescent="0.35">
      <c r="A234" t="s">
        <v>2140</v>
      </c>
      <c r="B234">
        <v>34.799999999999997</v>
      </c>
      <c r="C234">
        <v>6.18</v>
      </c>
      <c r="D234" t="s">
        <v>2380</v>
      </c>
      <c r="E234" t="s">
        <v>2380</v>
      </c>
      <c r="F234" t="s">
        <v>2383</v>
      </c>
      <c r="G234">
        <v>1</v>
      </c>
      <c r="H234" t="s">
        <v>2382</v>
      </c>
    </row>
    <row r="235" spans="1:8" x14ac:dyDescent="0.35">
      <c r="A235" t="s">
        <v>2139</v>
      </c>
      <c r="B235">
        <v>31.68</v>
      </c>
      <c r="C235">
        <v>4.4000000000000004</v>
      </c>
      <c r="D235" t="s">
        <v>2380</v>
      </c>
      <c r="E235" t="s">
        <v>2380</v>
      </c>
      <c r="F235" t="s">
        <v>2380</v>
      </c>
      <c r="G235" t="s">
        <v>2381</v>
      </c>
      <c r="H235" t="s">
        <v>2382</v>
      </c>
    </row>
    <row r="236" spans="1:8" x14ac:dyDescent="0.35">
      <c r="A236" t="s">
        <v>2138</v>
      </c>
      <c r="B236">
        <v>33.534999999999997</v>
      </c>
      <c r="C236">
        <v>6.23</v>
      </c>
      <c r="D236" t="s">
        <v>2380</v>
      </c>
      <c r="E236" t="s">
        <v>2382</v>
      </c>
      <c r="F236" t="s">
        <v>2380</v>
      </c>
      <c r="G236">
        <v>1</v>
      </c>
      <c r="H236" t="s">
        <v>2382</v>
      </c>
    </row>
    <row r="237" spans="1:8" x14ac:dyDescent="0.35">
      <c r="A237" t="s">
        <v>2137</v>
      </c>
      <c r="B237">
        <v>31.92</v>
      </c>
      <c r="C237">
        <v>5.33</v>
      </c>
      <c r="D237" t="s">
        <v>2382</v>
      </c>
      <c r="E237" t="s">
        <v>2380</v>
      </c>
      <c r="F237" t="s">
        <v>2380</v>
      </c>
      <c r="G237" t="s">
        <v>2381</v>
      </c>
      <c r="H237" t="s">
        <v>2382</v>
      </c>
    </row>
    <row r="238" spans="1:8" x14ac:dyDescent="0.35">
      <c r="A238" t="s">
        <v>2136</v>
      </c>
      <c r="B238">
        <v>32.700000000000003</v>
      </c>
      <c r="C238">
        <v>4.09</v>
      </c>
      <c r="D238" t="s">
        <v>2380</v>
      </c>
      <c r="E238" t="s">
        <v>2380</v>
      </c>
      <c r="F238" t="s">
        <v>2380</v>
      </c>
      <c r="G238">
        <v>1</v>
      </c>
      <c r="H238" t="s">
        <v>2382</v>
      </c>
    </row>
    <row r="239" spans="1:8" x14ac:dyDescent="0.35">
      <c r="A239" t="s">
        <v>2135</v>
      </c>
      <c r="B239">
        <v>41.25</v>
      </c>
      <c r="C239">
        <v>5.19</v>
      </c>
      <c r="D239" t="s">
        <v>2380</v>
      </c>
      <c r="E239" t="s">
        <v>2380</v>
      </c>
      <c r="F239" t="s">
        <v>2380</v>
      </c>
      <c r="G239" t="s">
        <v>2381</v>
      </c>
      <c r="H239" t="s">
        <v>2382</v>
      </c>
    </row>
    <row r="240" spans="1:8" x14ac:dyDescent="0.35">
      <c r="A240" t="s">
        <v>2134</v>
      </c>
      <c r="B240">
        <v>33.11</v>
      </c>
      <c r="C240">
        <v>4.12</v>
      </c>
      <c r="D240" t="s">
        <v>2380</v>
      </c>
      <c r="E240" t="s">
        <v>2380</v>
      </c>
      <c r="F240" t="s">
        <v>2383</v>
      </c>
      <c r="G240">
        <v>1</v>
      </c>
      <c r="H240" t="s">
        <v>2382</v>
      </c>
    </row>
    <row r="241" spans="1:8" x14ac:dyDescent="0.35">
      <c r="A241" t="s">
        <v>2133</v>
      </c>
      <c r="B241">
        <v>36.159999999999997</v>
      </c>
      <c r="C241">
        <v>5.0999999999999996</v>
      </c>
      <c r="D241" t="s">
        <v>2380</v>
      </c>
      <c r="E241" t="s">
        <v>2380</v>
      </c>
      <c r="F241" t="s">
        <v>2380</v>
      </c>
      <c r="G241">
        <v>1</v>
      </c>
      <c r="H241" t="s">
        <v>2382</v>
      </c>
    </row>
    <row r="242" spans="1:8" x14ac:dyDescent="0.35">
      <c r="A242" t="s">
        <v>2132</v>
      </c>
      <c r="B242">
        <v>33.72</v>
      </c>
      <c r="C242">
        <v>6.21</v>
      </c>
      <c r="D242" t="s">
        <v>2382</v>
      </c>
      <c r="E242" t="s">
        <v>2380</v>
      </c>
      <c r="F242" t="s">
        <v>2383</v>
      </c>
      <c r="G242">
        <v>1</v>
      </c>
      <c r="H242" t="s">
        <v>2382</v>
      </c>
    </row>
    <row r="243" spans="1:8" x14ac:dyDescent="0.35">
      <c r="A243" t="s">
        <v>2130</v>
      </c>
      <c r="B243">
        <v>37.74</v>
      </c>
      <c r="C243">
        <v>9.5299999999999994</v>
      </c>
      <c r="D243" t="s">
        <v>2382</v>
      </c>
      <c r="E243" t="s">
        <v>2380</v>
      </c>
      <c r="F243" t="s">
        <v>2380</v>
      </c>
      <c r="G243">
        <v>1</v>
      </c>
      <c r="H243" t="s">
        <v>2382</v>
      </c>
    </row>
    <row r="244" spans="1:8" x14ac:dyDescent="0.35">
      <c r="A244" t="s">
        <v>2129</v>
      </c>
      <c r="B244">
        <v>48.75</v>
      </c>
      <c r="C244">
        <v>4.6399999999999997</v>
      </c>
      <c r="D244" t="s">
        <v>2382</v>
      </c>
      <c r="E244" t="s">
        <v>2380</v>
      </c>
      <c r="F244" t="s">
        <v>2380</v>
      </c>
      <c r="G244">
        <v>1</v>
      </c>
      <c r="H244" t="s">
        <v>2382</v>
      </c>
    </row>
    <row r="245" spans="1:8" x14ac:dyDescent="0.35">
      <c r="A245" t="s">
        <v>2128</v>
      </c>
      <c r="B245">
        <v>31.065000000000001</v>
      </c>
      <c r="C245">
        <v>5.05</v>
      </c>
      <c r="D245" t="s">
        <v>2380</v>
      </c>
      <c r="E245" t="s">
        <v>2380</v>
      </c>
      <c r="F245" t="s">
        <v>2380</v>
      </c>
      <c r="G245">
        <v>1</v>
      </c>
      <c r="H245" t="s">
        <v>2382</v>
      </c>
    </row>
    <row r="246" spans="1:8" x14ac:dyDescent="0.35">
      <c r="A246" t="s">
        <v>2127</v>
      </c>
      <c r="B246">
        <v>23.55</v>
      </c>
      <c r="C246">
        <v>10.38</v>
      </c>
      <c r="D246" t="s">
        <v>2380</v>
      </c>
      <c r="E246" t="s">
        <v>2380</v>
      </c>
      <c r="F246" t="s">
        <v>2380</v>
      </c>
      <c r="G246" t="s">
        <v>2381</v>
      </c>
      <c r="H246" t="s">
        <v>2382</v>
      </c>
    </row>
    <row r="247" spans="1:8" x14ac:dyDescent="0.35">
      <c r="A247" t="s">
        <v>2126</v>
      </c>
      <c r="B247">
        <v>30.18</v>
      </c>
      <c r="C247">
        <v>8.31</v>
      </c>
      <c r="D247" t="s">
        <v>2382</v>
      </c>
      <c r="E247" t="s">
        <v>2380</v>
      </c>
      <c r="F247" t="s">
        <v>2380</v>
      </c>
      <c r="G247">
        <v>1</v>
      </c>
      <c r="H247" t="s">
        <v>2382</v>
      </c>
    </row>
    <row r="248" spans="1:8" x14ac:dyDescent="0.35">
      <c r="A248" t="s">
        <v>2125</v>
      </c>
      <c r="B248">
        <v>29.94</v>
      </c>
      <c r="C248">
        <v>7.59</v>
      </c>
      <c r="D248" t="s">
        <v>2380</v>
      </c>
      <c r="E248" t="s">
        <v>2380</v>
      </c>
      <c r="F248" t="s">
        <v>2380</v>
      </c>
      <c r="G248" t="s">
        <v>2381</v>
      </c>
      <c r="H248" t="s">
        <v>2382</v>
      </c>
    </row>
    <row r="249" spans="1:8" x14ac:dyDescent="0.35">
      <c r="A249" t="s">
        <v>2124</v>
      </c>
      <c r="B249">
        <v>31.4</v>
      </c>
      <c r="C249">
        <v>5.49</v>
      </c>
      <c r="D249" t="s">
        <v>2380</v>
      </c>
      <c r="E249" t="s">
        <v>2380</v>
      </c>
      <c r="F249" t="s">
        <v>2380</v>
      </c>
      <c r="G249" t="s">
        <v>2381</v>
      </c>
      <c r="H249" t="s">
        <v>2382</v>
      </c>
    </row>
    <row r="250" spans="1:8" x14ac:dyDescent="0.35">
      <c r="A250" t="s">
        <v>2123</v>
      </c>
      <c r="B250">
        <v>53.06</v>
      </c>
      <c r="C250">
        <v>11.68</v>
      </c>
      <c r="D250" t="s">
        <v>2380</v>
      </c>
      <c r="E250" t="s">
        <v>2380</v>
      </c>
      <c r="F250" t="s">
        <v>2380</v>
      </c>
      <c r="G250" t="s">
        <v>2381</v>
      </c>
      <c r="H250" t="s">
        <v>2382</v>
      </c>
    </row>
    <row r="251" spans="1:8" x14ac:dyDescent="0.35">
      <c r="A251" t="s">
        <v>2122</v>
      </c>
      <c r="B251">
        <v>30.25</v>
      </c>
      <c r="C251">
        <v>4.1900000000000004</v>
      </c>
      <c r="D251" t="s">
        <v>2380</v>
      </c>
      <c r="E251" t="s">
        <v>2380</v>
      </c>
      <c r="F251" t="s">
        <v>2380</v>
      </c>
      <c r="G251">
        <v>2</v>
      </c>
      <c r="H251" t="s">
        <v>2382</v>
      </c>
    </row>
    <row r="252" spans="1:8" x14ac:dyDescent="0.35">
      <c r="A252" t="s">
        <v>2121</v>
      </c>
      <c r="B252">
        <v>46.68</v>
      </c>
      <c r="C252">
        <v>4.01</v>
      </c>
      <c r="D252" t="s">
        <v>2380</v>
      </c>
      <c r="E252" t="s">
        <v>2380</v>
      </c>
      <c r="F252" t="s">
        <v>2380</v>
      </c>
      <c r="G252" t="s">
        <v>2381</v>
      </c>
      <c r="H252" t="s">
        <v>2382</v>
      </c>
    </row>
    <row r="253" spans="1:8" x14ac:dyDescent="0.35">
      <c r="A253" t="s">
        <v>2120</v>
      </c>
      <c r="B253">
        <v>30.4</v>
      </c>
      <c r="C253">
        <v>5.91</v>
      </c>
      <c r="D253" t="s">
        <v>2380</v>
      </c>
      <c r="E253" t="s">
        <v>2382</v>
      </c>
      <c r="F253" t="s">
        <v>2380</v>
      </c>
      <c r="G253">
        <v>2</v>
      </c>
      <c r="H253" t="s">
        <v>2382</v>
      </c>
    </row>
    <row r="254" spans="1:8" x14ac:dyDescent="0.35">
      <c r="A254" t="s">
        <v>2119</v>
      </c>
      <c r="B254">
        <v>30.2</v>
      </c>
      <c r="C254">
        <v>4.47</v>
      </c>
      <c r="D254" t="s">
        <v>2382</v>
      </c>
      <c r="E254" t="s">
        <v>2380</v>
      </c>
      <c r="F254" t="s">
        <v>2383</v>
      </c>
      <c r="G254">
        <v>1</v>
      </c>
      <c r="H254" t="s">
        <v>2382</v>
      </c>
    </row>
    <row r="255" spans="1:8" x14ac:dyDescent="0.35">
      <c r="A255" t="s">
        <v>2118</v>
      </c>
      <c r="B255">
        <v>51.18</v>
      </c>
      <c r="C255">
        <v>4.5599999999999996</v>
      </c>
      <c r="D255" t="s">
        <v>2382</v>
      </c>
      <c r="E255" t="s">
        <v>2382</v>
      </c>
      <c r="F255" t="s">
        <v>2380</v>
      </c>
      <c r="G255">
        <v>2</v>
      </c>
      <c r="H255" t="s">
        <v>2382</v>
      </c>
    </row>
    <row r="256" spans="1:8" x14ac:dyDescent="0.35">
      <c r="A256" t="s">
        <v>2117</v>
      </c>
      <c r="B256">
        <v>22.18</v>
      </c>
      <c r="C256">
        <v>9.9</v>
      </c>
      <c r="D256" t="s">
        <v>2380</v>
      </c>
      <c r="E256" t="s">
        <v>2380</v>
      </c>
      <c r="F256" t="s">
        <v>2380</v>
      </c>
      <c r="G256" t="s">
        <v>2381</v>
      </c>
      <c r="H256" t="s">
        <v>2382</v>
      </c>
    </row>
    <row r="257" spans="1:8" x14ac:dyDescent="0.35">
      <c r="A257" t="s">
        <v>2116</v>
      </c>
      <c r="B257">
        <v>31.92</v>
      </c>
      <c r="C257">
        <v>5.1100000000000003</v>
      </c>
      <c r="D257" t="s">
        <v>2380</v>
      </c>
      <c r="E257" t="s">
        <v>2380</v>
      </c>
      <c r="F257" t="s">
        <v>2383</v>
      </c>
      <c r="G257">
        <v>1</v>
      </c>
      <c r="H257" t="s">
        <v>2382</v>
      </c>
    </row>
    <row r="258" spans="1:8" x14ac:dyDescent="0.35">
      <c r="A258" t="s">
        <v>2115</v>
      </c>
      <c r="B258">
        <v>31.73</v>
      </c>
      <c r="C258">
        <v>5.73</v>
      </c>
      <c r="D258" t="s">
        <v>2380</v>
      </c>
      <c r="E258" t="s">
        <v>2382</v>
      </c>
      <c r="F258" t="s">
        <v>2380</v>
      </c>
      <c r="G258">
        <v>1</v>
      </c>
      <c r="H258" t="s">
        <v>2382</v>
      </c>
    </row>
    <row r="259" spans="1:8" x14ac:dyDescent="0.35">
      <c r="A259" t="s">
        <v>2114</v>
      </c>
      <c r="B259">
        <v>45.52</v>
      </c>
      <c r="C259">
        <v>6.04</v>
      </c>
      <c r="D259" t="s">
        <v>2380</v>
      </c>
      <c r="E259" t="s">
        <v>2380</v>
      </c>
      <c r="F259" t="s">
        <v>2383</v>
      </c>
      <c r="G259">
        <v>1</v>
      </c>
      <c r="H259" t="s">
        <v>2382</v>
      </c>
    </row>
    <row r="260" spans="1:8" x14ac:dyDescent="0.35">
      <c r="A260" t="s">
        <v>2113</v>
      </c>
      <c r="B260">
        <v>52.81</v>
      </c>
      <c r="C260">
        <v>5.19</v>
      </c>
      <c r="D260" t="s">
        <v>2380</v>
      </c>
      <c r="E260" t="s">
        <v>2380</v>
      </c>
      <c r="F260" t="s">
        <v>2383</v>
      </c>
      <c r="G260">
        <v>1</v>
      </c>
      <c r="H260" t="s">
        <v>2382</v>
      </c>
    </row>
    <row r="261" spans="1:8" x14ac:dyDescent="0.35">
      <c r="A261" t="s">
        <v>2112</v>
      </c>
      <c r="B261">
        <v>33.58</v>
      </c>
      <c r="C261">
        <v>5.56</v>
      </c>
      <c r="D261" t="s">
        <v>2380</v>
      </c>
      <c r="E261" t="s">
        <v>2380</v>
      </c>
      <c r="F261" t="s">
        <v>2380</v>
      </c>
      <c r="G261">
        <v>1</v>
      </c>
      <c r="H261" t="s">
        <v>2382</v>
      </c>
    </row>
    <row r="262" spans="1:8" x14ac:dyDescent="0.35">
      <c r="A262" t="s">
        <v>2111</v>
      </c>
      <c r="B262">
        <v>30.684999999999999</v>
      </c>
      <c r="C262">
        <v>8.23</v>
      </c>
      <c r="D262" t="s">
        <v>2380</v>
      </c>
      <c r="E262" t="s">
        <v>2380</v>
      </c>
      <c r="F262" t="s">
        <v>2380</v>
      </c>
      <c r="G262" t="s">
        <v>2381</v>
      </c>
      <c r="H262" t="s">
        <v>2382</v>
      </c>
    </row>
    <row r="263" spans="1:8" x14ac:dyDescent="0.35">
      <c r="A263" t="s">
        <v>2110</v>
      </c>
      <c r="B263">
        <v>37.524999999999999</v>
      </c>
      <c r="C263">
        <v>9.0299999999999994</v>
      </c>
      <c r="D263" t="s">
        <v>2382</v>
      </c>
      <c r="E263" t="s">
        <v>2380</v>
      </c>
      <c r="F263" t="s">
        <v>2380</v>
      </c>
      <c r="G263">
        <v>2</v>
      </c>
      <c r="H263" t="s">
        <v>2380</v>
      </c>
    </row>
    <row r="264" spans="1:8" x14ac:dyDescent="0.35">
      <c r="A264" t="s">
        <v>2109</v>
      </c>
      <c r="B264">
        <v>34.5</v>
      </c>
      <c r="C264">
        <v>4.07</v>
      </c>
      <c r="D264" t="s">
        <v>2382</v>
      </c>
      <c r="E264" t="s">
        <v>2380</v>
      </c>
      <c r="F264" t="s">
        <v>2380</v>
      </c>
      <c r="G264" t="s">
        <v>2381</v>
      </c>
      <c r="H264" t="s">
        <v>2382</v>
      </c>
    </row>
    <row r="265" spans="1:8" x14ac:dyDescent="0.35">
      <c r="A265" t="s">
        <v>2108</v>
      </c>
      <c r="B265">
        <v>28.16</v>
      </c>
      <c r="C265">
        <v>5.77</v>
      </c>
      <c r="D265" t="s">
        <v>2380</v>
      </c>
      <c r="E265" t="s">
        <v>2380</v>
      </c>
      <c r="F265" t="s">
        <v>2380</v>
      </c>
      <c r="G265">
        <v>2</v>
      </c>
      <c r="H265" t="s">
        <v>2382</v>
      </c>
    </row>
    <row r="266" spans="1:8" x14ac:dyDescent="0.35">
      <c r="A266" t="s">
        <v>2107</v>
      </c>
      <c r="B266">
        <v>30.02</v>
      </c>
      <c r="C266">
        <v>5.98</v>
      </c>
      <c r="D266" t="s">
        <v>2380</v>
      </c>
      <c r="E266" t="s">
        <v>2380</v>
      </c>
      <c r="F266" t="s">
        <v>2383</v>
      </c>
      <c r="G266">
        <v>1</v>
      </c>
      <c r="H266" t="s">
        <v>2382</v>
      </c>
    </row>
    <row r="267" spans="1:8" x14ac:dyDescent="0.35">
      <c r="A267" t="s">
        <v>2106</v>
      </c>
      <c r="B267">
        <v>37.82</v>
      </c>
      <c r="C267">
        <v>6.01</v>
      </c>
      <c r="D267" t="s">
        <v>2380</v>
      </c>
      <c r="E267" t="s">
        <v>2380</v>
      </c>
      <c r="F267" t="s">
        <v>2380</v>
      </c>
      <c r="G267" t="s">
        <v>2381</v>
      </c>
      <c r="H267" t="s">
        <v>2382</v>
      </c>
    </row>
    <row r="268" spans="1:8" x14ac:dyDescent="0.35">
      <c r="A268" t="s">
        <v>2105</v>
      </c>
      <c r="B268">
        <v>33.14</v>
      </c>
      <c r="C268">
        <v>5.67</v>
      </c>
      <c r="D268" t="s">
        <v>2382</v>
      </c>
      <c r="E268" t="s">
        <v>2380</v>
      </c>
      <c r="F268" t="s">
        <v>2380</v>
      </c>
      <c r="G268" t="s">
        <v>2381</v>
      </c>
      <c r="H268" t="s">
        <v>2382</v>
      </c>
    </row>
    <row r="269" spans="1:8" x14ac:dyDescent="0.35">
      <c r="A269" t="s">
        <v>2104</v>
      </c>
      <c r="B269">
        <v>25.14</v>
      </c>
      <c r="C269">
        <v>6.02</v>
      </c>
      <c r="D269" t="s">
        <v>2382</v>
      </c>
      <c r="E269" t="s">
        <v>2380</v>
      </c>
      <c r="F269" t="s">
        <v>2383</v>
      </c>
      <c r="G269">
        <v>1</v>
      </c>
      <c r="H269" t="s">
        <v>2382</v>
      </c>
    </row>
    <row r="270" spans="1:8" x14ac:dyDescent="0.35">
      <c r="A270" t="s">
        <v>2103</v>
      </c>
      <c r="B270">
        <v>20.18</v>
      </c>
      <c r="C270">
        <v>11.19</v>
      </c>
      <c r="D270" t="s">
        <v>2380</v>
      </c>
      <c r="E270" t="s">
        <v>2380</v>
      </c>
      <c r="F270" t="s">
        <v>2380</v>
      </c>
      <c r="G270" t="s">
        <v>2381</v>
      </c>
      <c r="H270" t="s">
        <v>2382</v>
      </c>
    </row>
    <row r="271" spans="1:8" x14ac:dyDescent="0.35">
      <c r="A271" t="s">
        <v>2102</v>
      </c>
      <c r="B271">
        <v>44.36</v>
      </c>
      <c r="C271">
        <v>5.1100000000000003</v>
      </c>
      <c r="D271" t="s">
        <v>2380</v>
      </c>
      <c r="E271" t="s">
        <v>2380</v>
      </c>
      <c r="F271" t="s">
        <v>2380</v>
      </c>
      <c r="G271" t="s">
        <v>2381</v>
      </c>
      <c r="H271" t="s">
        <v>2382</v>
      </c>
    </row>
    <row r="272" spans="1:8" x14ac:dyDescent="0.35">
      <c r="A272" t="s">
        <v>2101</v>
      </c>
      <c r="B272">
        <v>23.82</v>
      </c>
      <c r="C272">
        <v>10.85</v>
      </c>
      <c r="D272" t="s">
        <v>2382</v>
      </c>
      <c r="E272" t="s">
        <v>2380</v>
      </c>
      <c r="F272" t="s">
        <v>2380</v>
      </c>
      <c r="G272" t="s">
        <v>2381</v>
      </c>
      <c r="H272" t="s">
        <v>2382</v>
      </c>
    </row>
    <row r="273" spans="1:8" x14ac:dyDescent="0.35">
      <c r="A273" t="s">
        <v>2100</v>
      </c>
      <c r="B273">
        <v>45</v>
      </c>
      <c r="C273">
        <v>5.24</v>
      </c>
      <c r="D273" t="s">
        <v>2382</v>
      </c>
      <c r="E273" t="s">
        <v>2380</v>
      </c>
      <c r="F273" t="s">
        <v>2380</v>
      </c>
      <c r="G273">
        <v>1</v>
      </c>
      <c r="H273" t="s">
        <v>2382</v>
      </c>
    </row>
    <row r="274" spans="1:8" x14ac:dyDescent="0.35">
      <c r="A274" t="s">
        <v>2099</v>
      </c>
      <c r="B274">
        <v>26.62</v>
      </c>
      <c r="C274">
        <v>10.08</v>
      </c>
      <c r="D274" t="s">
        <v>2380</v>
      </c>
      <c r="E274" t="s">
        <v>2380</v>
      </c>
      <c r="F274" t="s">
        <v>2380</v>
      </c>
      <c r="G274" t="s">
        <v>2381</v>
      </c>
      <c r="H274" t="s">
        <v>2382</v>
      </c>
    </row>
    <row r="275" spans="1:8" x14ac:dyDescent="0.35">
      <c r="A275" t="s">
        <v>2098</v>
      </c>
      <c r="B275">
        <v>32.67</v>
      </c>
      <c r="C275">
        <v>10.97</v>
      </c>
      <c r="D275" t="s">
        <v>2382</v>
      </c>
      <c r="E275" t="s">
        <v>2380</v>
      </c>
      <c r="F275" t="s">
        <v>2380</v>
      </c>
      <c r="G275" t="s">
        <v>2381</v>
      </c>
      <c r="H275" t="s">
        <v>2382</v>
      </c>
    </row>
    <row r="276" spans="1:8" x14ac:dyDescent="0.35">
      <c r="A276" t="s">
        <v>2097</v>
      </c>
      <c r="B276">
        <v>44.44</v>
      </c>
      <c r="C276">
        <v>4.9000000000000004</v>
      </c>
      <c r="D276" t="s">
        <v>2382</v>
      </c>
      <c r="E276" t="s">
        <v>2380</v>
      </c>
      <c r="F276" t="s">
        <v>2380</v>
      </c>
      <c r="G276">
        <v>1</v>
      </c>
      <c r="H276" t="s">
        <v>2382</v>
      </c>
    </row>
    <row r="277" spans="1:8" x14ac:dyDescent="0.35">
      <c r="A277" t="s">
        <v>2096</v>
      </c>
      <c r="B277">
        <v>28.31</v>
      </c>
      <c r="C277">
        <v>5.33</v>
      </c>
      <c r="D277" t="s">
        <v>2380</v>
      </c>
      <c r="E277" t="s">
        <v>2380</v>
      </c>
      <c r="F277" t="s">
        <v>2380</v>
      </c>
      <c r="G277" t="s">
        <v>2381</v>
      </c>
      <c r="H277" t="s">
        <v>2382</v>
      </c>
    </row>
    <row r="278" spans="1:8" x14ac:dyDescent="0.35">
      <c r="A278" t="s">
        <v>2095</v>
      </c>
      <c r="B278">
        <v>25.05</v>
      </c>
      <c r="C278">
        <v>4.6100000000000003</v>
      </c>
      <c r="D278" t="s">
        <v>2380</v>
      </c>
      <c r="E278" t="s">
        <v>2380</v>
      </c>
      <c r="F278" t="s">
        <v>2380</v>
      </c>
      <c r="G278">
        <v>2</v>
      </c>
      <c r="H278" t="s">
        <v>2382</v>
      </c>
    </row>
    <row r="279" spans="1:8" x14ac:dyDescent="0.35">
      <c r="A279" t="s">
        <v>2094</v>
      </c>
      <c r="B279">
        <v>28.34</v>
      </c>
      <c r="C279">
        <v>8.18</v>
      </c>
      <c r="D279" t="s">
        <v>2380</v>
      </c>
      <c r="E279" t="s">
        <v>2380</v>
      </c>
      <c r="F279" t="s">
        <v>2380</v>
      </c>
      <c r="G279" t="s">
        <v>2381</v>
      </c>
      <c r="H279" t="s">
        <v>2382</v>
      </c>
    </row>
    <row r="280" spans="1:8" x14ac:dyDescent="0.35">
      <c r="A280" t="s">
        <v>2093</v>
      </c>
      <c r="B280">
        <v>17.765000000000001</v>
      </c>
      <c r="C280">
        <v>5.62</v>
      </c>
      <c r="D280" t="s">
        <v>2380</v>
      </c>
      <c r="E280" t="s">
        <v>2380</v>
      </c>
      <c r="F280" t="s">
        <v>2380</v>
      </c>
      <c r="G280" t="s">
        <v>2381</v>
      </c>
      <c r="H280" t="s">
        <v>2382</v>
      </c>
    </row>
    <row r="281" spans="1:8" x14ac:dyDescent="0.35">
      <c r="A281" t="s">
        <v>2092</v>
      </c>
      <c r="B281">
        <v>36.119999999999997</v>
      </c>
      <c r="C281">
        <v>5.82</v>
      </c>
      <c r="D281" t="s">
        <v>2380</v>
      </c>
      <c r="E281" t="s">
        <v>2380</v>
      </c>
      <c r="F281" t="s">
        <v>2380</v>
      </c>
      <c r="G281" t="s">
        <v>2381</v>
      </c>
      <c r="H281" t="s">
        <v>2382</v>
      </c>
    </row>
    <row r="282" spans="1:8" x14ac:dyDescent="0.35">
      <c r="A282" t="s">
        <v>2091</v>
      </c>
      <c r="B282">
        <v>23.19</v>
      </c>
      <c r="C282">
        <v>7.66</v>
      </c>
      <c r="D282" t="s">
        <v>2380</v>
      </c>
      <c r="E282" t="s">
        <v>2380</v>
      </c>
      <c r="F282" t="s">
        <v>2380</v>
      </c>
      <c r="G282" t="s">
        <v>2381</v>
      </c>
      <c r="H282" t="s">
        <v>2382</v>
      </c>
    </row>
    <row r="283" spans="1:8" x14ac:dyDescent="0.35">
      <c r="A283" t="s">
        <v>2090</v>
      </c>
      <c r="B283">
        <v>35.99</v>
      </c>
      <c r="C283">
        <v>4.2300000000000004</v>
      </c>
      <c r="D283" t="s">
        <v>2380</v>
      </c>
      <c r="E283" t="s">
        <v>2380</v>
      </c>
      <c r="F283" t="s">
        <v>2380</v>
      </c>
      <c r="G283" t="s">
        <v>2381</v>
      </c>
      <c r="H283" t="s">
        <v>2382</v>
      </c>
    </row>
    <row r="284" spans="1:8" x14ac:dyDescent="0.35">
      <c r="A284" t="s">
        <v>2089</v>
      </c>
      <c r="B284">
        <v>30.25</v>
      </c>
      <c r="C284">
        <v>5.58</v>
      </c>
      <c r="D284" t="s">
        <v>2380</v>
      </c>
      <c r="E284" t="s">
        <v>2380</v>
      </c>
      <c r="F284" t="s">
        <v>2383</v>
      </c>
      <c r="G284">
        <v>1</v>
      </c>
      <c r="H284" t="s">
        <v>2382</v>
      </c>
    </row>
    <row r="285" spans="1:8" x14ac:dyDescent="0.35">
      <c r="A285" t="s">
        <v>2088</v>
      </c>
      <c r="B285">
        <v>26.24</v>
      </c>
      <c r="C285">
        <v>6.26</v>
      </c>
      <c r="D285" t="s">
        <v>2382</v>
      </c>
      <c r="E285" t="s">
        <v>2380</v>
      </c>
      <c r="F285" t="s">
        <v>2380</v>
      </c>
      <c r="G285" t="s">
        <v>2381</v>
      </c>
      <c r="H285" t="s">
        <v>2382</v>
      </c>
    </row>
    <row r="286" spans="1:8" x14ac:dyDescent="0.35">
      <c r="A286" t="s">
        <v>2087</v>
      </c>
      <c r="B286">
        <v>31.36</v>
      </c>
      <c r="C286">
        <v>10.6</v>
      </c>
      <c r="D286" t="s">
        <v>2382</v>
      </c>
      <c r="E286" t="s">
        <v>2380</v>
      </c>
      <c r="F286" t="s">
        <v>2380</v>
      </c>
      <c r="G286" t="s">
        <v>2381</v>
      </c>
      <c r="H286" t="s">
        <v>2382</v>
      </c>
    </row>
    <row r="287" spans="1:8" x14ac:dyDescent="0.35">
      <c r="A287" t="s">
        <v>2086</v>
      </c>
      <c r="B287">
        <v>25.69</v>
      </c>
      <c r="C287">
        <v>4.78</v>
      </c>
      <c r="D287" t="s">
        <v>2382</v>
      </c>
      <c r="E287" t="s">
        <v>2380</v>
      </c>
      <c r="F287" t="s">
        <v>2380</v>
      </c>
      <c r="G287" t="s">
        <v>2381</v>
      </c>
      <c r="H287" t="s">
        <v>2382</v>
      </c>
    </row>
    <row r="288" spans="1:8" x14ac:dyDescent="0.35">
      <c r="A288" t="s">
        <v>2085</v>
      </c>
      <c r="B288">
        <v>25.46</v>
      </c>
      <c r="C288">
        <v>6.03</v>
      </c>
      <c r="D288" t="s">
        <v>2380</v>
      </c>
      <c r="E288" t="s">
        <v>2380</v>
      </c>
      <c r="F288" t="s">
        <v>2380</v>
      </c>
      <c r="G288">
        <v>2</v>
      </c>
      <c r="H288" t="s">
        <v>2382</v>
      </c>
    </row>
    <row r="289" spans="1:8" x14ac:dyDescent="0.35">
      <c r="A289" t="s">
        <v>2084</v>
      </c>
      <c r="B289">
        <v>31.83</v>
      </c>
      <c r="C289">
        <v>11.55</v>
      </c>
      <c r="D289" t="s">
        <v>2382</v>
      </c>
      <c r="E289" t="s">
        <v>2380</v>
      </c>
      <c r="F289" t="s">
        <v>2380</v>
      </c>
      <c r="G289">
        <v>1</v>
      </c>
      <c r="H289" t="s">
        <v>2382</v>
      </c>
    </row>
    <row r="290" spans="1:8" x14ac:dyDescent="0.35">
      <c r="A290" t="s">
        <v>2083</v>
      </c>
      <c r="B290">
        <v>24.43</v>
      </c>
      <c r="C290">
        <v>7.59</v>
      </c>
      <c r="D290" t="s">
        <v>2382</v>
      </c>
      <c r="E290" t="s">
        <v>2380</v>
      </c>
      <c r="F290" t="s">
        <v>2380</v>
      </c>
      <c r="G290">
        <v>1</v>
      </c>
      <c r="H290" t="s">
        <v>2382</v>
      </c>
    </row>
    <row r="291" spans="1:8" x14ac:dyDescent="0.35">
      <c r="A291" t="s">
        <v>2082</v>
      </c>
      <c r="B291">
        <v>41.9</v>
      </c>
      <c r="C291">
        <v>4.26</v>
      </c>
      <c r="D291" t="s">
        <v>2380</v>
      </c>
      <c r="E291" t="s">
        <v>2380</v>
      </c>
      <c r="F291" t="s">
        <v>2380</v>
      </c>
      <c r="G291" t="s">
        <v>2381</v>
      </c>
      <c r="H291" t="s">
        <v>2382</v>
      </c>
    </row>
    <row r="292" spans="1:8" x14ac:dyDescent="0.35">
      <c r="A292" t="s">
        <v>2081</v>
      </c>
      <c r="B292">
        <v>22.88</v>
      </c>
      <c r="C292">
        <v>5.9</v>
      </c>
      <c r="D292" t="s">
        <v>2382</v>
      </c>
      <c r="E292" t="s">
        <v>2380</v>
      </c>
      <c r="F292" t="s">
        <v>2383</v>
      </c>
      <c r="G292">
        <v>1</v>
      </c>
      <c r="H292" t="s">
        <v>2382</v>
      </c>
    </row>
    <row r="293" spans="1:8" x14ac:dyDescent="0.35">
      <c r="A293" t="s">
        <v>2080</v>
      </c>
      <c r="B293">
        <v>29.734999999999999</v>
      </c>
      <c r="C293">
        <v>7.79</v>
      </c>
      <c r="D293" t="s">
        <v>2380</v>
      </c>
      <c r="E293" t="s">
        <v>2380</v>
      </c>
      <c r="F293" t="s">
        <v>2380</v>
      </c>
      <c r="G293" t="s">
        <v>2381</v>
      </c>
      <c r="H293" t="s">
        <v>2380</v>
      </c>
    </row>
    <row r="294" spans="1:8" x14ac:dyDescent="0.35">
      <c r="A294" t="s">
        <v>2079</v>
      </c>
      <c r="B294">
        <v>40.74</v>
      </c>
      <c r="C294">
        <v>5.28</v>
      </c>
      <c r="D294" t="s">
        <v>2380</v>
      </c>
      <c r="E294" t="s">
        <v>2380</v>
      </c>
      <c r="F294" t="s">
        <v>2383</v>
      </c>
      <c r="G294">
        <v>1</v>
      </c>
      <c r="H294" t="s">
        <v>2382</v>
      </c>
    </row>
    <row r="295" spans="1:8" x14ac:dyDescent="0.35">
      <c r="A295" t="s">
        <v>2078</v>
      </c>
      <c r="B295">
        <v>24.14</v>
      </c>
      <c r="C295">
        <v>5.87</v>
      </c>
      <c r="D295" t="s">
        <v>2380</v>
      </c>
      <c r="E295" t="s">
        <v>2380</v>
      </c>
      <c r="F295" t="s">
        <v>2380</v>
      </c>
      <c r="G295">
        <v>2</v>
      </c>
      <c r="H295" t="s">
        <v>2382</v>
      </c>
    </row>
    <row r="296" spans="1:8" x14ac:dyDescent="0.35">
      <c r="A296" t="s">
        <v>2077</v>
      </c>
      <c r="B296">
        <v>25.15</v>
      </c>
      <c r="C296">
        <v>9.08</v>
      </c>
      <c r="D296" t="s">
        <v>2382</v>
      </c>
      <c r="E296" t="s">
        <v>2380</v>
      </c>
      <c r="F296" t="s">
        <v>2380</v>
      </c>
      <c r="G296">
        <v>1</v>
      </c>
      <c r="H296" t="s">
        <v>2382</v>
      </c>
    </row>
    <row r="297" spans="1:8" x14ac:dyDescent="0.35">
      <c r="A297" t="s">
        <v>2076</v>
      </c>
      <c r="B297">
        <v>28.71</v>
      </c>
      <c r="C297">
        <v>5.2</v>
      </c>
      <c r="D297" t="s">
        <v>2380</v>
      </c>
      <c r="E297" t="s">
        <v>2380</v>
      </c>
      <c r="F297" t="s">
        <v>2380</v>
      </c>
      <c r="G297">
        <v>1</v>
      </c>
      <c r="H297" t="s">
        <v>2382</v>
      </c>
    </row>
    <row r="298" spans="1:8" x14ac:dyDescent="0.35">
      <c r="A298" t="s">
        <v>2075</v>
      </c>
      <c r="B298">
        <v>23</v>
      </c>
      <c r="C298">
        <v>5.48</v>
      </c>
      <c r="D298" t="s">
        <v>2380</v>
      </c>
      <c r="E298" t="s">
        <v>2380</v>
      </c>
      <c r="F298" t="s">
        <v>2380</v>
      </c>
      <c r="G298" t="s">
        <v>2381</v>
      </c>
      <c r="H298" t="s">
        <v>2382</v>
      </c>
    </row>
    <row r="299" spans="1:8" x14ac:dyDescent="0.35">
      <c r="A299" t="s">
        <v>2074</v>
      </c>
      <c r="B299">
        <v>36.86</v>
      </c>
      <c r="C299">
        <v>11.95</v>
      </c>
      <c r="D299" t="s">
        <v>2380</v>
      </c>
      <c r="E299" t="s">
        <v>2380</v>
      </c>
      <c r="F299" t="s">
        <v>2380</v>
      </c>
      <c r="G299" t="s">
        <v>2381</v>
      </c>
      <c r="H299" t="s">
        <v>2380</v>
      </c>
    </row>
    <row r="300" spans="1:8" x14ac:dyDescent="0.35">
      <c r="A300" t="s">
        <v>2073</v>
      </c>
      <c r="B300">
        <v>24.25</v>
      </c>
      <c r="C300">
        <v>8.6999999999999993</v>
      </c>
      <c r="D300" t="s">
        <v>2382</v>
      </c>
      <c r="E300" t="s">
        <v>2380</v>
      </c>
      <c r="F300" t="s">
        <v>2380</v>
      </c>
      <c r="G300">
        <v>1</v>
      </c>
      <c r="H300" t="s">
        <v>2382</v>
      </c>
    </row>
    <row r="301" spans="1:8" x14ac:dyDescent="0.35">
      <c r="A301" t="s">
        <v>2072</v>
      </c>
      <c r="B301">
        <v>23.85</v>
      </c>
      <c r="C301">
        <v>7.84</v>
      </c>
      <c r="D301" t="s">
        <v>2380</v>
      </c>
      <c r="E301" t="s">
        <v>2380</v>
      </c>
      <c r="F301" t="s">
        <v>2380</v>
      </c>
      <c r="G301" t="s">
        <v>2381</v>
      </c>
      <c r="H301" t="s">
        <v>2382</v>
      </c>
    </row>
    <row r="302" spans="1:8" x14ac:dyDescent="0.35">
      <c r="A302" t="s">
        <v>2071</v>
      </c>
      <c r="B302">
        <v>40.020000000000003</v>
      </c>
      <c r="C302">
        <v>5.19</v>
      </c>
      <c r="D302" t="s">
        <v>2382</v>
      </c>
      <c r="E302" t="s">
        <v>2380</v>
      </c>
      <c r="F302" t="s">
        <v>2380</v>
      </c>
      <c r="G302">
        <v>1</v>
      </c>
      <c r="H302" t="s">
        <v>2382</v>
      </c>
    </row>
    <row r="303" spans="1:8" x14ac:dyDescent="0.35">
      <c r="A303" t="s">
        <v>2070</v>
      </c>
      <c r="B303">
        <v>19.170000000000002</v>
      </c>
      <c r="C303">
        <v>8.41</v>
      </c>
      <c r="D303" t="s">
        <v>2380</v>
      </c>
      <c r="E303" t="s">
        <v>2380</v>
      </c>
      <c r="F303" t="s">
        <v>2380</v>
      </c>
      <c r="G303" t="s">
        <v>2381</v>
      </c>
      <c r="H303" t="s">
        <v>2382</v>
      </c>
    </row>
    <row r="304" spans="1:8" x14ac:dyDescent="0.35">
      <c r="A304" t="s">
        <v>2069</v>
      </c>
      <c r="B304">
        <v>43.53</v>
      </c>
      <c r="C304">
        <v>5.86</v>
      </c>
      <c r="D304" t="s">
        <v>2382</v>
      </c>
      <c r="E304" t="s">
        <v>2382</v>
      </c>
      <c r="F304" t="s">
        <v>2380</v>
      </c>
      <c r="G304">
        <v>2</v>
      </c>
      <c r="H304" t="s">
        <v>2382</v>
      </c>
    </row>
    <row r="305" spans="1:8" x14ac:dyDescent="0.35">
      <c r="A305" t="s">
        <v>2068</v>
      </c>
      <c r="B305">
        <v>46.06</v>
      </c>
      <c r="C305">
        <v>4.18</v>
      </c>
      <c r="D305" t="s">
        <v>2380</v>
      </c>
      <c r="E305" t="s">
        <v>2382</v>
      </c>
      <c r="F305" t="s">
        <v>2380</v>
      </c>
      <c r="G305">
        <v>1</v>
      </c>
      <c r="H305" t="s">
        <v>2382</v>
      </c>
    </row>
    <row r="306" spans="1:8" x14ac:dyDescent="0.35">
      <c r="A306" t="s">
        <v>2067</v>
      </c>
      <c r="B306">
        <v>29.92</v>
      </c>
      <c r="C306">
        <v>11.99</v>
      </c>
      <c r="D306" t="s">
        <v>2382</v>
      </c>
      <c r="E306" t="s">
        <v>2380</v>
      </c>
      <c r="F306" t="s">
        <v>2380</v>
      </c>
      <c r="G306">
        <v>2</v>
      </c>
      <c r="H306" t="s">
        <v>2382</v>
      </c>
    </row>
    <row r="307" spans="1:8" x14ac:dyDescent="0.35">
      <c r="A307" t="s">
        <v>2066</v>
      </c>
      <c r="B307">
        <v>28.46</v>
      </c>
      <c r="C307">
        <v>4.8499999999999996</v>
      </c>
      <c r="D307" t="s">
        <v>2382</v>
      </c>
      <c r="E307" t="s">
        <v>2380</v>
      </c>
      <c r="F307" t="s">
        <v>2380</v>
      </c>
      <c r="G307">
        <v>1</v>
      </c>
      <c r="H307" t="s">
        <v>2382</v>
      </c>
    </row>
    <row r="308" spans="1:8" x14ac:dyDescent="0.35">
      <c r="A308" t="s">
        <v>2065</v>
      </c>
      <c r="B308">
        <v>24.56</v>
      </c>
      <c r="C308">
        <v>6.18</v>
      </c>
      <c r="D308" t="s">
        <v>2382</v>
      </c>
      <c r="E308" t="s">
        <v>2380</v>
      </c>
      <c r="F308" t="s">
        <v>2383</v>
      </c>
      <c r="G308">
        <v>1</v>
      </c>
      <c r="H308" t="s">
        <v>2382</v>
      </c>
    </row>
    <row r="309" spans="1:8" x14ac:dyDescent="0.35">
      <c r="A309" t="s">
        <v>2064</v>
      </c>
      <c r="B309">
        <v>41.19</v>
      </c>
      <c r="C309">
        <v>6.37</v>
      </c>
      <c r="D309" t="s">
        <v>2380</v>
      </c>
      <c r="E309" t="s">
        <v>2380</v>
      </c>
      <c r="F309" t="s">
        <v>2380</v>
      </c>
      <c r="G309" t="s">
        <v>2381</v>
      </c>
      <c r="H309" t="s">
        <v>2382</v>
      </c>
    </row>
    <row r="310" spans="1:8" x14ac:dyDescent="0.35">
      <c r="A310" t="s">
        <v>2063</v>
      </c>
      <c r="B310">
        <v>18.63</v>
      </c>
      <c r="C310">
        <v>9.81</v>
      </c>
      <c r="D310" t="s">
        <v>2382</v>
      </c>
      <c r="E310" t="s">
        <v>2380</v>
      </c>
      <c r="F310" t="s">
        <v>2380</v>
      </c>
      <c r="G310">
        <v>2</v>
      </c>
      <c r="H310" t="s">
        <v>2382</v>
      </c>
    </row>
    <row r="311" spans="1:8" x14ac:dyDescent="0.35">
      <c r="A311" t="s">
        <v>2062</v>
      </c>
      <c r="B311">
        <v>26.26</v>
      </c>
      <c r="C311">
        <v>11.8</v>
      </c>
      <c r="D311" t="s">
        <v>2382</v>
      </c>
      <c r="E311" t="s">
        <v>2380</v>
      </c>
      <c r="F311" t="s">
        <v>2380</v>
      </c>
      <c r="G311">
        <v>1</v>
      </c>
      <c r="H311" t="s">
        <v>2382</v>
      </c>
    </row>
    <row r="312" spans="1:8" x14ac:dyDescent="0.35">
      <c r="A312" t="s">
        <v>2061</v>
      </c>
      <c r="B312">
        <v>22.37</v>
      </c>
      <c r="C312">
        <v>5.86</v>
      </c>
      <c r="D312" t="s">
        <v>2382</v>
      </c>
      <c r="E312" t="s">
        <v>2380</v>
      </c>
      <c r="F312" t="s">
        <v>2383</v>
      </c>
      <c r="G312">
        <v>1</v>
      </c>
      <c r="H312" t="s">
        <v>2382</v>
      </c>
    </row>
    <row r="313" spans="1:8" x14ac:dyDescent="0.35">
      <c r="A313" t="s">
        <v>2060</v>
      </c>
      <c r="B313">
        <v>39.619999999999997</v>
      </c>
      <c r="C313">
        <v>4.28</v>
      </c>
      <c r="D313" t="s">
        <v>2380</v>
      </c>
      <c r="E313" t="s">
        <v>2380</v>
      </c>
      <c r="F313" t="s">
        <v>2380</v>
      </c>
      <c r="G313">
        <v>1</v>
      </c>
      <c r="H313" t="s">
        <v>2382</v>
      </c>
    </row>
    <row r="314" spans="1:8" x14ac:dyDescent="0.35">
      <c r="A314" t="s">
        <v>2059</v>
      </c>
      <c r="B314">
        <v>18.329999999999998</v>
      </c>
      <c r="C314">
        <v>4.16</v>
      </c>
      <c r="D314" t="s">
        <v>2382</v>
      </c>
      <c r="E314" t="s">
        <v>2380</v>
      </c>
      <c r="F314" t="s">
        <v>2380</v>
      </c>
      <c r="G314" t="s">
        <v>2381</v>
      </c>
      <c r="H314" t="s">
        <v>2382</v>
      </c>
    </row>
    <row r="315" spans="1:8" x14ac:dyDescent="0.35">
      <c r="A315" t="s">
        <v>2058</v>
      </c>
      <c r="B315">
        <v>17.11</v>
      </c>
      <c r="C315">
        <v>4.9800000000000004</v>
      </c>
      <c r="D315" t="s">
        <v>2382</v>
      </c>
      <c r="E315" t="s">
        <v>2380</v>
      </c>
      <c r="F315" t="s">
        <v>2383</v>
      </c>
      <c r="G315">
        <v>1</v>
      </c>
      <c r="H315" t="s">
        <v>2382</v>
      </c>
    </row>
    <row r="316" spans="1:8" x14ac:dyDescent="0.35">
      <c r="A316" t="s">
        <v>2057</v>
      </c>
      <c r="B316">
        <v>43.5</v>
      </c>
      <c r="C316">
        <v>6.38</v>
      </c>
      <c r="D316" t="s">
        <v>2380</v>
      </c>
      <c r="E316" t="s">
        <v>2382</v>
      </c>
      <c r="F316" t="s">
        <v>2380</v>
      </c>
      <c r="G316">
        <v>1</v>
      </c>
      <c r="H316" t="s">
        <v>2382</v>
      </c>
    </row>
    <row r="317" spans="1:8" x14ac:dyDescent="0.35">
      <c r="A317" t="s">
        <v>2056</v>
      </c>
      <c r="B317">
        <v>25.364999999999998</v>
      </c>
      <c r="C317">
        <v>5.19</v>
      </c>
      <c r="D317" t="s">
        <v>2380</v>
      </c>
      <c r="E317" t="s">
        <v>2380</v>
      </c>
      <c r="F317" t="s">
        <v>2380</v>
      </c>
      <c r="G317">
        <v>2</v>
      </c>
      <c r="H317" t="s">
        <v>2380</v>
      </c>
    </row>
    <row r="318" spans="1:8" x14ac:dyDescent="0.35">
      <c r="A318" t="s">
        <v>2055</v>
      </c>
      <c r="B318">
        <v>28.594999999999999</v>
      </c>
      <c r="C318">
        <v>10.210000000000001</v>
      </c>
      <c r="D318" t="s">
        <v>2380</v>
      </c>
      <c r="E318" t="s">
        <v>2380</v>
      </c>
      <c r="F318" t="s">
        <v>2380</v>
      </c>
      <c r="G318" t="s">
        <v>2381</v>
      </c>
      <c r="H318" t="s">
        <v>2380</v>
      </c>
    </row>
    <row r="319" spans="1:8" x14ac:dyDescent="0.35">
      <c r="A319" t="s">
        <v>2054</v>
      </c>
      <c r="B319">
        <v>29.83</v>
      </c>
      <c r="C319">
        <v>9.6999999999999993</v>
      </c>
      <c r="D319" t="s">
        <v>2382</v>
      </c>
      <c r="E319" t="s">
        <v>2380</v>
      </c>
      <c r="F319" t="s">
        <v>2383</v>
      </c>
      <c r="G319">
        <v>1</v>
      </c>
      <c r="H319" t="s">
        <v>2382</v>
      </c>
    </row>
    <row r="320" spans="1:8" x14ac:dyDescent="0.35">
      <c r="A320" t="s">
        <v>2053</v>
      </c>
      <c r="B320">
        <v>24.7</v>
      </c>
      <c r="C320">
        <v>10.25</v>
      </c>
      <c r="D320" t="s">
        <v>2380</v>
      </c>
      <c r="E320" t="s">
        <v>2380</v>
      </c>
      <c r="F320" t="s">
        <v>2380</v>
      </c>
      <c r="G320">
        <v>3</v>
      </c>
      <c r="H320" t="s">
        <v>2380</v>
      </c>
    </row>
    <row r="321" spans="1:8" x14ac:dyDescent="0.35">
      <c r="A321" t="s">
        <v>2052</v>
      </c>
      <c r="B321">
        <v>17.940000000000001</v>
      </c>
      <c r="C321">
        <v>9.77</v>
      </c>
      <c r="D321" t="s">
        <v>2380</v>
      </c>
      <c r="E321" t="s">
        <v>2380</v>
      </c>
      <c r="F321" t="s">
        <v>2380</v>
      </c>
      <c r="G321" t="s">
        <v>2381</v>
      </c>
      <c r="H321" t="s">
        <v>2382</v>
      </c>
    </row>
    <row r="322" spans="1:8" x14ac:dyDescent="0.35">
      <c r="A322" t="s">
        <v>2051</v>
      </c>
      <c r="B322">
        <v>21.08</v>
      </c>
      <c r="C322">
        <v>4.83</v>
      </c>
      <c r="D322" t="s">
        <v>2380</v>
      </c>
      <c r="E322" t="s">
        <v>2380</v>
      </c>
      <c r="F322" t="s">
        <v>2383</v>
      </c>
      <c r="G322">
        <v>1</v>
      </c>
      <c r="H322" t="s">
        <v>2382</v>
      </c>
    </row>
    <row r="323" spans="1:8" x14ac:dyDescent="0.35">
      <c r="A323" t="s">
        <v>2050</v>
      </c>
      <c r="B323">
        <v>37.715000000000003</v>
      </c>
      <c r="C323">
        <v>10.86</v>
      </c>
      <c r="D323" t="s">
        <v>2382</v>
      </c>
      <c r="E323" t="s">
        <v>2380</v>
      </c>
      <c r="F323" t="s">
        <v>2380</v>
      </c>
      <c r="G323" t="s">
        <v>2381</v>
      </c>
      <c r="H323" t="s">
        <v>2380</v>
      </c>
    </row>
    <row r="324" spans="1:8" x14ac:dyDescent="0.35">
      <c r="A324" t="s">
        <v>2049</v>
      </c>
      <c r="B324">
        <v>22.39</v>
      </c>
      <c r="C324">
        <v>9.5299999999999994</v>
      </c>
      <c r="D324" t="s">
        <v>2382</v>
      </c>
      <c r="E324" t="s">
        <v>2380</v>
      </c>
      <c r="F324" t="s">
        <v>2380</v>
      </c>
      <c r="G324" t="s">
        <v>2381</v>
      </c>
      <c r="H324" t="s">
        <v>2382</v>
      </c>
    </row>
    <row r="325" spans="1:8" x14ac:dyDescent="0.35">
      <c r="A325" t="s">
        <v>2048</v>
      </c>
      <c r="B325">
        <v>28.78</v>
      </c>
      <c r="C325">
        <v>5.68</v>
      </c>
      <c r="D325" t="s">
        <v>2380</v>
      </c>
      <c r="E325" t="s">
        <v>2380</v>
      </c>
      <c r="F325" t="s">
        <v>2380</v>
      </c>
      <c r="G325" t="s">
        <v>2381</v>
      </c>
      <c r="H325" t="s">
        <v>2382</v>
      </c>
    </row>
    <row r="326" spans="1:8" x14ac:dyDescent="0.35">
      <c r="A326" t="s">
        <v>2047</v>
      </c>
      <c r="B326">
        <v>18.329999999999998</v>
      </c>
      <c r="C326">
        <v>5.57</v>
      </c>
      <c r="D326" t="s">
        <v>2382</v>
      </c>
      <c r="E326" t="s">
        <v>2380</v>
      </c>
      <c r="F326" t="s">
        <v>2380</v>
      </c>
      <c r="G326" t="s">
        <v>2381</v>
      </c>
      <c r="H326" t="s">
        <v>2382</v>
      </c>
    </row>
    <row r="327" spans="1:8" x14ac:dyDescent="0.35">
      <c r="A327" t="s">
        <v>2046</v>
      </c>
      <c r="B327">
        <v>26.39</v>
      </c>
      <c r="C327">
        <v>4.58</v>
      </c>
      <c r="D327" t="s">
        <v>2382</v>
      </c>
      <c r="E327" t="s">
        <v>2380</v>
      </c>
      <c r="F327" t="s">
        <v>2380</v>
      </c>
      <c r="G327">
        <v>1</v>
      </c>
      <c r="H327" t="s">
        <v>2382</v>
      </c>
    </row>
    <row r="328" spans="1:8" x14ac:dyDescent="0.35">
      <c r="A328" t="s">
        <v>2045</v>
      </c>
      <c r="B328">
        <v>19.260000000000002</v>
      </c>
      <c r="C328">
        <v>8.9600000000000009</v>
      </c>
      <c r="D328" t="s">
        <v>2382</v>
      </c>
      <c r="E328" t="s">
        <v>2380</v>
      </c>
      <c r="F328" t="s">
        <v>2380</v>
      </c>
      <c r="G328">
        <v>1</v>
      </c>
      <c r="H328" t="s">
        <v>2382</v>
      </c>
    </row>
    <row r="329" spans="1:8" x14ac:dyDescent="0.35">
      <c r="A329" t="s">
        <v>2044</v>
      </c>
      <c r="B329">
        <v>26.92</v>
      </c>
      <c r="C329">
        <v>6.09</v>
      </c>
      <c r="D329" t="s">
        <v>2380</v>
      </c>
      <c r="E329" t="s">
        <v>2380</v>
      </c>
      <c r="F329" t="s">
        <v>2380</v>
      </c>
      <c r="G329" t="s">
        <v>2381</v>
      </c>
      <c r="H329" t="s">
        <v>2382</v>
      </c>
    </row>
    <row r="330" spans="1:8" x14ac:dyDescent="0.35">
      <c r="A330" t="s">
        <v>2043</v>
      </c>
      <c r="B330">
        <v>19.73</v>
      </c>
      <c r="C330">
        <v>4.3600000000000003</v>
      </c>
      <c r="D330" t="s">
        <v>2380</v>
      </c>
      <c r="E330" t="s">
        <v>2380</v>
      </c>
      <c r="F330" t="s">
        <v>2380</v>
      </c>
      <c r="G330" t="s">
        <v>2381</v>
      </c>
      <c r="H330" t="s">
        <v>2382</v>
      </c>
    </row>
    <row r="331" spans="1:8" x14ac:dyDescent="0.35">
      <c r="A331" t="s">
        <v>2042</v>
      </c>
      <c r="B331">
        <v>23.56</v>
      </c>
      <c r="C331">
        <v>11.74</v>
      </c>
      <c r="D331" t="s">
        <v>2382</v>
      </c>
      <c r="E331" t="s">
        <v>2380</v>
      </c>
      <c r="F331" t="s">
        <v>2380</v>
      </c>
      <c r="G331" t="s">
        <v>2381</v>
      </c>
      <c r="H331" t="s">
        <v>2382</v>
      </c>
    </row>
    <row r="332" spans="1:8" x14ac:dyDescent="0.35">
      <c r="A332" t="s">
        <v>2041</v>
      </c>
      <c r="B332">
        <v>37.67</v>
      </c>
      <c r="C332">
        <v>5.89</v>
      </c>
      <c r="D332" t="s">
        <v>2380</v>
      </c>
      <c r="E332" t="s">
        <v>2380</v>
      </c>
      <c r="F332" t="s">
        <v>2380</v>
      </c>
      <c r="G332">
        <v>1</v>
      </c>
      <c r="H332" t="s">
        <v>2382</v>
      </c>
    </row>
    <row r="333" spans="1:8" x14ac:dyDescent="0.35">
      <c r="A333" t="s">
        <v>2040</v>
      </c>
      <c r="B333">
        <v>18.73</v>
      </c>
      <c r="C333">
        <v>10.64</v>
      </c>
      <c r="D333" t="s">
        <v>2380</v>
      </c>
      <c r="E333" t="s">
        <v>2380</v>
      </c>
      <c r="F333" t="s">
        <v>2380</v>
      </c>
      <c r="G333">
        <v>2</v>
      </c>
      <c r="H333" t="s">
        <v>2382</v>
      </c>
    </row>
    <row r="334" spans="1:8" x14ac:dyDescent="0.35">
      <c r="A334" t="s">
        <v>2039</v>
      </c>
      <c r="B334">
        <v>33.090000000000003</v>
      </c>
      <c r="C334">
        <v>6.06</v>
      </c>
      <c r="D334" t="s">
        <v>2380</v>
      </c>
      <c r="E334" t="s">
        <v>2380</v>
      </c>
      <c r="F334" t="s">
        <v>2383</v>
      </c>
      <c r="G334">
        <v>1</v>
      </c>
      <c r="H334" t="s">
        <v>2382</v>
      </c>
    </row>
    <row r="335" spans="1:8" x14ac:dyDescent="0.35">
      <c r="A335" t="s">
        <v>2038</v>
      </c>
      <c r="B335">
        <v>18.329999999999998</v>
      </c>
      <c r="C335">
        <v>7.46</v>
      </c>
      <c r="D335" t="s">
        <v>2382</v>
      </c>
      <c r="E335" t="s">
        <v>2380</v>
      </c>
      <c r="F335" t="s">
        <v>2380</v>
      </c>
      <c r="G335">
        <v>1</v>
      </c>
      <c r="H335" t="s">
        <v>2382</v>
      </c>
    </row>
    <row r="336" spans="1:8" x14ac:dyDescent="0.35">
      <c r="A336" t="s">
        <v>2037</v>
      </c>
      <c r="B336">
        <v>27.74</v>
      </c>
      <c r="C336">
        <v>4.68</v>
      </c>
      <c r="D336" t="s">
        <v>2382</v>
      </c>
      <c r="E336" t="s">
        <v>2380</v>
      </c>
      <c r="F336" t="s">
        <v>2380</v>
      </c>
      <c r="G336">
        <v>2</v>
      </c>
      <c r="H336" t="s">
        <v>2382</v>
      </c>
    </row>
    <row r="337" spans="1:8" x14ac:dyDescent="0.35">
      <c r="A337" t="s">
        <v>2036</v>
      </c>
      <c r="B337">
        <v>24.2</v>
      </c>
      <c r="C337">
        <v>6.15</v>
      </c>
      <c r="D337" t="s">
        <v>2380</v>
      </c>
      <c r="E337" t="s">
        <v>2380</v>
      </c>
      <c r="F337" t="s">
        <v>2380</v>
      </c>
      <c r="G337">
        <v>1</v>
      </c>
      <c r="H337" t="s">
        <v>2382</v>
      </c>
    </row>
    <row r="338" spans="1:8" x14ac:dyDescent="0.35">
      <c r="A338" t="s">
        <v>2035</v>
      </c>
      <c r="B338">
        <v>22.03</v>
      </c>
      <c r="C338">
        <v>4.28</v>
      </c>
      <c r="D338" t="s">
        <v>2382</v>
      </c>
      <c r="E338" t="s">
        <v>2380</v>
      </c>
      <c r="F338" t="s">
        <v>2380</v>
      </c>
      <c r="G338" t="s">
        <v>2381</v>
      </c>
      <c r="H338" t="s">
        <v>2382</v>
      </c>
    </row>
    <row r="339" spans="1:8" x14ac:dyDescent="0.35">
      <c r="A339" t="s">
        <v>2034</v>
      </c>
      <c r="B339">
        <v>26.885000000000002</v>
      </c>
      <c r="C339">
        <v>9.86</v>
      </c>
      <c r="D339" t="s">
        <v>2380</v>
      </c>
      <c r="E339" t="s">
        <v>2380</v>
      </c>
      <c r="F339" t="s">
        <v>2380</v>
      </c>
      <c r="G339">
        <v>3</v>
      </c>
      <c r="H339" t="s">
        <v>2382</v>
      </c>
    </row>
    <row r="340" spans="1:8" x14ac:dyDescent="0.35">
      <c r="A340" t="s">
        <v>2033</v>
      </c>
      <c r="B340">
        <v>16.36</v>
      </c>
      <c r="C340">
        <v>11.19</v>
      </c>
      <c r="D340" t="s">
        <v>2380</v>
      </c>
      <c r="E340" t="s">
        <v>2380</v>
      </c>
      <c r="F340" t="s">
        <v>2380</v>
      </c>
      <c r="G340" t="s">
        <v>2381</v>
      </c>
      <c r="H340" t="s">
        <v>2382</v>
      </c>
    </row>
    <row r="341" spans="1:8" x14ac:dyDescent="0.35">
      <c r="A341" t="s">
        <v>2032</v>
      </c>
      <c r="B341">
        <v>32.299999999999997</v>
      </c>
      <c r="C341">
        <v>4.8899999999999997</v>
      </c>
      <c r="D341" t="s">
        <v>2382</v>
      </c>
      <c r="E341" t="s">
        <v>2380</v>
      </c>
      <c r="F341" t="s">
        <v>2383</v>
      </c>
      <c r="G341">
        <v>1</v>
      </c>
      <c r="H341" t="s">
        <v>2380</v>
      </c>
    </row>
    <row r="342" spans="1:8" x14ac:dyDescent="0.35">
      <c r="A342" t="s">
        <v>2031</v>
      </c>
      <c r="B342">
        <v>16.05</v>
      </c>
      <c r="C342">
        <v>4.3499999999999996</v>
      </c>
      <c r="D342" t="s">
        <v>2382</v>
      </c>
      <c r="E342" t="s">
        <v>2380</v>
      </c>
      <c r="F342" t="s">
        <v>2380</v>
      </c>
      <c r="G342" t="s">
        <v>2381</v>
      </c>
      <c r="H342" t="s">
        <v>2382</v>
      </c>
    </row>
    <row r="343" spans="1:8" x14ac:dyDescent="0.35">
      <c r="A343" t="s">
        <v>2030</v>
      </c>
      <c r="B343">
        <v>29.07</v>
      </c>
      <c r="C343">
        <v>8.66</v>
      </c>
      <c r="D343" t="s">
        <v>2382</v>
      </c>
      <c r="E343" t="s">
        <v>2380</v>
      </c>
      <c r="F343" t="s">
        <v>2380</v>
      </c>
      <c r="G343">
        <v>2</v>
      </c>
      <c r="H343" t="s">
        <v>2382</v>
      </c>
    </row>
    <row r="344" spans="1:8" x14ac:dyDescent="0.35">
      <c r="A344" t="s">
        <v>2029</v>
      </c>
      <c r="B344">
        <v>17.43</v>
      </c>
      <c r="C344">
        <v>8.64</v>
      </c>
      <c r="D344" t="s">
        <v>2380</v>
      </c>
      <c r="E344" t="s">
        <v>2380</v>
      </c>
      <c r="F344" t="s">
        <v>2380</v>
      </c>
      <c r="G344" t="s">
        <v>2381</v>
      </c>
      <c r="H344" t="s">
        <v>2382</v>
      </c>
    </row>
    <row r="345" spans="1:8" x14ac:dyDescent="0.35">
      <c r="A345" t="s">
        <v>2028</v>
      </c>
      <c r="B345">
        <v>19.329999999999998</v>
      </c>
      <c r="C345">
        <v>4.2699999999999996</v>
      </c>
      <c r="D345" t="s">
        <v>2380</v>
      </c>
      <c r="E345" t="s">
        <v>2380</v>
      </c>
      <c r="F345" t="s">
        <v>2380</v>
      </c>
      <c r="G345" t="s">
        <v>2381</v>
      </c>
      <c r="H345" t="s">
        <v>2382</v>
      </c>
    </row>
    <row r="346" spans="1:8" x14ac:dyDescent="0.35">
      <c r="A346" t="s">
        <v>2027</v>
      </c>
      <c r="B346">
        <v>30.52</v>
      </c>
      <c r="C346">
        <v>4.21</v>
      </c>
      <c r="D346" t="s">
        <v>2380</v>
      </c>
      <c r="E346" t="s">
        <v>2380</v>
      </c>
      <c r="F346" t="s">
        <v>2380</v>
      </c>
      <c r="G346">
        <v>1</v>
      </c>
      <c r="H346" t="s">
        <v>2382</v>
      </c>
    </row>
    <row r="347" spans="1:8" x14ac:dyDescent="0.35">
      <c r="A347" t="s">
        <v>2026</v>
      </c>
      <c r="B347">
        <v>39.21</v>
      </c>
      <c r="C347">
        <v>5.04</v>
      </c>
      <c r="D347" t="s">
        <v>2380</v>
      </c>
      <c r="E347" t="s">
        <v>2380</v>
      </c>
      <c r="F347" t="s">
        <v>2383</v>
      </c>
      <c r="G347">
        <v>1</v>
      </c>
      <c r="H347" t="s">
        <v>2382</v>
      </c>
    </row>
    <row r="348" spans="1:8" x14ac:dyDescent="0.35">
      <c r="A348" t="s">
        <v>2025</v>
      </c>
      <c r="B348">
        <v>26.98</v>
      </c>
      <c r="C348">
        <v>5.21</v>
      </c>
      <c r="D348" t="s">
        <v>2382</v>
      </c>
      <c r="E348" t="s">
        <v>2380</v>
      </c>
      <c r="F348" t="s">
        <v>2380</v>
      </c>
      <c r="G348">
        <v>2</v>
      </c>
      <c r="H348" t="s">
        <v>2382</v>
      </c>
    </row>
    <row r="349" spans="1:8" x14ac:dyDescent="0.35">
      <c r="A349" t="s">
        <v>2024</v>
      </c>
      <c r="B349">
        <v>25.84</v>
      </c>
      <c r="C349">
        <v>8.83</v>
      </c>
      <c r="D349" t="s">
        <v>2380</v>
      </c>
      <c r="E349" t="s">
        <v>2380</v>
      </c>
      <c r="F349" t="s">
        <v>2380</v>
      </c>
      <c r="G349" t="s">
        <v>2381</v>
      </c>
      <c r="H349" t="s">
        <v>2380</v>
      </c>
    </row>
    <row r="350" spans="1:8" x14ac:dyDescent="0.35">
      <c r="A350" t="s">
        <v>2023</v>
      </c>
      <c r="B350">
        <v>28.31</v>
      </c>
      <c r="C350">
        <v>8.4700000000000006</v>
      </c>
      <c r="D350" t="s">
        <v>2382</v>
      </c>
      <c r="E350" t="s">
        <v>2380</v>
      </c>
      <c r="F350" t="s">
        <v>2380</v>
      </c>
      <c r="G350">
        <v>2</v>
      </c>
      <c r="H350" t="s">
        <v>2382</v>
      </c>
    </row>
    <row r="351" spans="1:8" x14ac:dyDescent="0.35">
      <c r="A351" t="s">
        <v>2022</v>
      </c>
      <c r="B351">
        <v>23.94</v>
      </c>
      <c r="C351">
        <v>4.2</v>
      </c>
      <c r="D351" t="s">
        <v>2380</v>
      </c>
      <c r="E351" t="s">
        <v>2380</v>
      </c>
      <c r="F351" t="s">
        <v>2380</v>
      </c>
      <c r="G351" t="s">
        <v>2381</v>
      </c>
      <c r="H351" t="s">
        <v>2382</v>
      </c>
    </row>
    <row r="352" spans="1:8" x14ac:dyDescent="0.35">
      <c r="A352" t="s">
        <v>2021</v>
      </c>
      <c r="B352">
        <v>20.03</v>
      </c>
      <c r="C352">
        <v>6.14</v>
      </c>
      <c r="D352" t="s">
        <v>2382</v>
      </c>
      <c r="E352" t="s">
        <v>2380</v>
      </c>
      <c r="F352" t="s">
        <v>2380</v>
      </c>
      <c r="G352" t="s">
        <v>2381</v>
      </c>
      <c r="H352" t="s">
        <v>2382</v>
      </c>
    </row>
    <row r="353" spans="1:8" x14ac:dyDescent="0.35">
      <c r="A353" t="s">
        <v>2020</v>
      </c>
      <c r="B353">
        <v>41.42</v>
      </c>
      <c r="C353">
        <v>6.07</v>
      </c>
      <c r="D353" t="s">
        <v>2380</v>
      </c>
      <c r="E353" t="s">
        <v>2380</v>
      </c>
      <c r="F353" t="s">
        <v>2380</v>
      </c>
      <c r="G353" t="s">
        <v>2381</v>
      </c>
      <c r="H353" t="s">
        <v>2380</v>
      </c>
    </row>
    <row r="354" spans="1:8" x14ac:dyDescent="0.35">
      <c r="A354" t="s">
        <v>2019</v>
      </c>
      <c r="B354">
        <v>36.67</v>
      </c>
      <c r="C354">
        <v>10.210000000000001</v>
      </c>
      <c r="D354" t="s">
        <v>2380</v>
      </c>
      <c r="E354" t="s">
        <v>2380</v>
      </c>
      <c r="F354" t="s">
        <v>2380</v>
      </c>
      <c r="G354" t="s">
        <v>2381</v>
      </c>
      <c r="H354" t="s">
        <v>2380</v>
      </c>
    </row>
    <row r="355" spans="1:8" x14ac:dyDescent="0.35">
      <c r="A355" t="s">
        <v>2018</v>
      </c>
      <c r="B355">
        <v>27.645</v>
      </c>
      <c r="C355">
        <v>4.6900000000000004</v>
      </c>
      <c r="D355" t="s">
        <v>2380</v>
      </c>
      <c r="E355" t="s">
        <v>2380</v>
      </c>
      <c r="F355" t="s">
        <v>2380</v>
      </c>
      <c r="G355" t="s">
        <v>2381</v>
      </c>
      <c r="H355" t="s">
        <v>2380</v>
      </c>
    </row>
    <row r="356" spans="1:8" x14ac:dyDescent="0.35">
      <c r="A356" t="s">
        <v>2017</v>
      </c>
      <c r="B356">
        <v>22.72</v>
      </c>
      <c r="C356">
        <v>5.71</v>
      </c>
      <c r="D356" t="s">
        <v>2380</v>
      </c>
      <c r="E356" t="s">
        <v>2380</v>
      </c>
      <c r="F356" t="s">
        <v>2380</v>
      </c>
      <c r="G356" t="s">
        <v>2381</v>
      </c>
      <c r="H356" t="s">
        <v>2382</v>
      </c>
    </row>
    <row r="357" spans="1:8" x14ac:dyDescent="0.35">
      <c r="A357" t="s">
        <v>2016</v>
      </c>
      <c r="B357">
        <v>36.520000000000003</v>
      </c>
      <c r="C357">
        <v>9.07</v>
      </c>
      <c r="D357" t="s">
        <v>2382</v>
      </c>
      <c r="E357" t="s">
        <v>2380</v>
      </c>
      <c r="F357" t="s">
        <v>2383</v>
      </c>
      <c r="G357">
        <v>1</v>
      </c>
      <c r="H357" t="s">
        <v>2380</v>
      </c>
    </row>
    <row r="358" spans="1:8" x14ac:dyDescent="0.35">
      <c r="A358" t="s">
        <v>2015</v>
      </c>
      <c r="B358">
        <v>33.96</v>
      </c>
      <c r="C358">
        <v>4.99</v>
      </c>
      <c r="D358" t="s">
        <v>2380</v>
      </c>
      <c r="E358" t="s">
        <v>2380</v>
      </c>
      <c r="F358" t="s">
        <v>2380</v>
      </c>
      <c r="G358" t="s">
        <v>2381</v>
      </c>
      <c r="H358" t="s">
        <v>2382</v>
      </c>
    </row>
    <row r="359" spans="1:8" x14ac:dyDescent="0.35">
      <c r="A359" t="s">
        <v>2014</v>
      </c>
      <c r="B359">
        <v>26.695</v>
      </c>
      <c r="C359">
        <v>8.31</v>
      </c>
      <c r="D359" t="s">
        <v>2380</v>
      </c>
      <c r="E359" t="s">
        <v>2380</v>
      </c>
      <c r="F359" t="s">
        <v>2380</v>
      </c>
      <c r="G359" t="s">
        <v>2381</v>
      </c>
      <c r="H359" t="s">
        <v>2382</v>
      </c>
    </row>
    <row r="360" spans="1:8" x14ac:dyDescent="0.35">
      <c r="A360" t="s">
        <v>2013</v>
      </c>
      <c r="B360">
        <v>18.45</v>
      </c>
      <c r="C360">
        <v>5.07</v>
      </c>
      <c r="D360" t="s">
        <v>2382</v>
      </c>
      <c r="E360" t="s">
        <v>2380</v>
      </c>
      <c r="F360" t="s">
        <v>2380</v>
      </c>
      <c r="G360" t="s">
        <v>2381</v>
      </c>
      <c r="H360" t="s">
        <v>2382</v>
      </c>
    </row>
    <row r="361" spans="1:8" x14ac:dyDescent="0.35">
      <c r="A361" t="s">
        <v>2012</v>
      </c>
      <c r="B361">
        <v>33.18</v>
      </c>
      <c r="C361">
        <v>4.79</v>
      </c>
      <c r="D361" t="s">
        <v>2380</v>
      </c>
      <c r="E361" t="s">
        <v>2380</v>
      </c>
      <c r="F361" t="s">
        <v>2380</v>
      </c>
      <c r="G361" t="s">
        <v>2381</v>
      </c>
      <c r="H361" t="s">
        <v>2382</v>
      </c>
    </row>
    <row r="362" spans="1:8" x14ac:dyDescent="0.35">
      <c r="A362" t="s">
        <v>2011</v>
      </c>
      <c r="B362">
        <v>36.1</v>
      </c>
      <c r="C362">
        <v>11.39</v>
      </c>
      <c r="D362" t="s">
        <v>2382</v>
      </c>
      <c r="E362" t="s">
        <v>2380</v>
      </c>
      <c r="F362" t="s">
        <v>2380</v>
      </c>
      <c r="G362">
        <v>2</v>
      </c>
      <c r="H362" t="s">
        <v>2380</v>
      </c>
    </row>
    <row r="363" spans="1:8" x14ac:dyDescent="0.35">
      <c r="A363" t="s">
        <v>2010</v>
      </c>
      <c r="B363">
        <v>22.77</v>
      </c>
      <c r="C363">
        <v>6</v>
      </c>
      <c r="D363" t="s">
        <v>2380</v>
      </c>
      <c r="E363" t="s">
        <v>2380</v>
      </c>
      <c r="F363" t="s">
        <v>2380</v>
      </c>
      <c r="G363" t="s">
        <v>2381</v>
      </c>
      <c r="H363" t="s">
        <v>2382</v>
      </c>
    </row>
    <row r="364" spans="1:8" x14ac:dyDescent="0.35">
      <c r="A364" t="s">
        <v>2009</v>
      </c>
      <c r="B364">
        <v>21.24</v>
      </c>
      <c r="C364">
        <v>5.13</v>
      </c>
      <c r="D364" t="s">
        <v>2380</v>
      </c>
      <c r="E364" t="s">
        <v>2380</v>
      </c>
      <c r="F364" t="s">
        <v>2380</v>
      </c>
      <c r="G364" t="s">
        <v>2381</v>
      </c>
      <c r="H364" t="s">
        <v>2382</v>
      </c>
    </row>
    <row r="365" spans="1:8" x14ac:dyDescent="0.35">
      <c r="A365" t="s">
        <v>2008</v>
      </c>
      <c r="B365">
        <v>17.600000000000001</v>
      </c>
      <c r="C365">
        <v>5.26</v>
      </c>
      <c r="D365" t="s">
        <v>2382</v>
      </c>
      <c r="E365" t="s">
        <v>2380</v>
      </c>
      <c r="F365" t="s">
        <v>2380</v>
      </c>
      <c r="G365" t="s">
        <v>2381</v>
      </c>
      <c r="H365" t="s">
        <v>2382</v>
      </c>
    </row>
    <row r="366" spans="1:8" x14ac:dyDescent="0.35">
      <c r="A366" t="s">
        <v>2007</v>
      </c>
      <c r="B366">
        <v>26.29</v>
      </c>
      <c r="C366">
        <v>6.84</v>
      </c>
      <c r="D366" t="s">
        <v>2380</v>
      </c>
      <c r="E366" t="s">
        <v>2380</v>
      </c>
      <c r="F366" t="s">
        <v>2380</v>
      </c>
      <c r="G366" t="s">
        <v>2381</v>
      </c>
      <c r="H366" t="s">
        <v>2382</v>
      </c>
    </row>
    <row r="367" spans="1:8" x14ac:dyDescent="0.35">
      <c r="A367" t="s">
        <v>2006</v>
      </c>
      <c r="B367">
        <v>35.31</v>
      </c>
      <c r="C367">
        <v>9.0399999999999991</v>
      </c>
      <c r="D367" t="s">
        <v>2380</v>
      </c>
      <c r="E367" t="s">
        <v>2380</v>
      </c>
      <c r="F367" t="s">
        <v>2380</v>
      </c>
      <c r="G367" t="s">
        <v>2381</v>
      </c>
      <c r="H367" t="s">
        <v>2380</v>
      </c>
    </row>
    <row r="368" spans="1:8" x14ac:dyDescent="0.35">
      <c r="A368" t="s">
        <v>2005</v>
      </c>
      <c r="B368">
        <v>27.04</v>
      </c>
      <c r="C368">
        <v>4.0999999999999996</v>
      </c>
      <c r="D368" t="s">
        <v>2380</v>
      </c>
      <c r="E368" t="s">
        <v>2380</v>
      </c>
      <c r="F368" t="s">
        <v>2380</v>
      </c>
      <c r="G368">
        <v>1</v>
      </c>
      <c r="H368" t="s">
        <v>2382</v>
      </c>
    </row>
    <row r="369" spans="1:8" x14ac:dyDescent="0.35">
      <c r="A369" t="s">
        <v>2004</v>
      </c>
      <c r="B369">
        <v>30.23</v>
      </c>
      <c r="C369">
        <v>4.2300000000000004</v>
      </c>
      <c r="D369" t="s">
        <v>2382</v>
      </c>
      <c r="E369" t="s">
        <v>2380</v>
      </c>
      <c r="F369" t="s">
        <v>2383</v>
      </c>
      <c r="G369">
        <v>1</v>
      </c>
      <c r="H369" t="s">
        <v>2382</v>
      </c>
    </row>
    <row r="370" spans="1:8" x14ac:dyDescent="0.35">
      <c r="A370" t="s">
        <v>2003</v>
      </c>
      <c r="B370">
        <v>30.6</v>
      </c>
      <c r="C370">
        <v>6.48</v>
      </c>
      <c r="D370" t="s">
        <v>2382</v>
      </c>
      <c r="E370" t="s">
        <v>2380</v>
      </c>
      <c r="F370" t="s">
        <v>2383</v>
      </c>
      <c r="G370">
        <v>1</v>
      </c>
      <c r="H370" t="s">
        <v>2382</v>
      </c>
    </row>
    <row r="371" spans="1:8" x14ac:dyDescent="0.35">
      <c r="A371" t="s">
        <v>2002</v>
      </c>
      <c r="B371">
        <v>26.8</v>
      </c>
      <c r="C371">
        <v>5.53</v>
      </c>
      <c r="D371" t="s">
        <v>2380</v>
      </c>
      <c r="E371" t="s">
        <v>2380</v>
      </c>
      <c r="F371" t="s">
        <v>2380</v>
      </c>
      <c r="G371">
        <v>1</v>
      </c>
      <c r="H371" t="s">
        <v>2382</v>
      </c>
    </row>
    <row r="372" spans="1:8" x14ac:dyDescent="0.35">
      <c r="A372" t="s">
        <v>2001</v>
      </c>
      <c r="B372">
        <v>16.86</v>
      </c>
      <c r="C372">
        <v>4.07</v>
      </c>
      <c r="D372" t="s">
        <v>2382</v>
      </c>
      <c r="E372" t="s">
        <v>2380</v>
      </c>
      <c r="F372" t="s">
        <v>2380</v>
      </c>
      <c r="G372" t="s">
        <v>2381</v>
      </c>
      <c r="H372" t="s">
        <v>2382</v>
      </c>
    </row>
    <row r="373" spans="1:8" x14ac:dyDescent="0.35">
      <c r="A373" t="s">
        <v>2000</v>
      </c>
      <c r="B373">
        <v>16.3</v>
      </c>
      <c r="C373">
        <v>5.51</v>
      </c>
      <c r="D373" t="s">
        <v>2380</v>
      </c>
      <c r="E373" t="s">
        <v>2380</v>
      </c>
      <c r="F373" t="s">
        <v>2380</v>
      </c>
      <c r="G373">
        <v>1</v>
      </c>
      <c r="H373" t="s">
        <v>2382</v>
      </c>
    </row>
    <row r="374" spans="1:8" x14ac:dyDescent="0.35">
      <c r="A374" t="s">
        <v>1999</v>
      </c>
      <c r="B374">
        <v>29.81</v>
      </c>
      <c r="C374">
        <v>11.66</v>
      </c>
      <c r="D374" t="s">
        <v>2380</v>
      </c>
      <c r="E374" t="s">
        <v>2380</v>
      </c>
      <c r="F374" t="s">
        <v>2380</v>
      </c>
      <c r="G374" t="s">
        <v>2381</v>
      </c>
      <c r="H374" t="s">
        <v>2382</v>
      </c>
    </row>
    <row r="375" spans="1:8" x14ac:dyDescent="0.35">
      <c r="A375" t="s">
        <v>1998</v>
      </c>
      <c r="B375">
        <v>16.329999999999998</v>
      </c>
      <c r="C375">
        <v>7.26</v>
      </c>
      <c r="D375" t="s">
        <v>2382</v>
      </c>
      <c r="E375" t="s">
        <v>2380</v>
      </c>
      <c r="F375" t="s">
        <v>2380</v>
      </c>
      <c r="G375" t="s">
        <v>2381</v>
      </c>
      <c r="H375" t="s">
        <v>2382</v>
      </c>
    </row>
    <row r="376" spans="1:8" x14ac:dyDescent="0.35">
      <c r="A376" t="s">
        <v>1997</v>
      </c>
      <c r="B376">
        <v>16.37</v>
      </c>
      <c r="C376">
        <v>4.79</v>
      </c>
      <c r="D376" t="s">
        <v>2382</v>
      </c>
      <c r="E376" t="s">
        <v>2380</v>
      </c>
      <c r="F376" t="s">
        <v>2380</v>
      </c>
      <c r="G376" t="s">
        <v>2381</v>
      </c>
      <c r="H376" t="s">
        <v>2382</v>
      </c>
    </row>
    <row r="377" spans="1:8" x14ac:dyDescent="0.35">
      <c r="A377" t="s">
        <v>1996</v>
      </c>
      <c r="B377">
        <v>22.42</v>
      </c>
      <c r="C377">
        <v>4.68</v>
      </c>
      <c r="D377" t="s">
        <v>2382</v>
      </c>
      <c r="E377" t="s">
        <v>2380</v>
      </c>
      <c r="F377" t="s">
        <v>2380</v>
      </c>
      <c r="G377">
        <v>1</v>
      </c>
      <c r="H377" t="s">
        <v>2380</v>
      </c>
    </row>
    <row r="378" spans="1:8" x14ac:dyDescent="0.35">
      <c r="A378" t="s">
        <v>1995</v>
      </c>
      <c r="B378">
        <v>31.35</v>
      </c>
      <c r="C378">
        <v>4.33</v>
      </c>
      <c r="D378" t="s">
        <v>2382</v>
      </c>
      <c r="E378" t="s">
        <v>2380</v>
      </c>
      <c r="F378" t="s">
        <v>2383</v>
      </c>
      <c r="G378">
        <v>1</v>
      </c>
      <c r="H378" t="s">
        <v>2380</v>
      </c>
    </row>
    <row r="379" spans="1:8" x14ac:dyDescent="0.35">
      <c r="A379" t="s">
        <v>1994</v>
      </c>
      <c r="B379">
        <v>31.9</v>
      </c>
      <c r="C379">
        <v>11.89</v>
      </c>
      <c r="D379" t="s">
        <v>2380</v>
      </c>
      <c r="E379" t="s">
        <v>2380</v>
      </c>
      <c r="F379" t="s">
        <v>2380</v>
      </c>
      <c r="G379" t="s">
        <v>2381</v>
      </c>
      <c r="H379" t="s">
        <v>2380</v>
      </c>
    </row>
    <row r="380" spans="1:8" x14ac:dyDescent="0.35">
      <c r="A380" t="s">
        <v>1993</v>
      </c>
      <c r="B380">
        <v>30.6</v>
      </c>
      <c r="C380">
        <v>5.24</v>
      </c>
      <c r="D380" t="s">
        <v>2380</v>
      </c>
      <c r="E380" t="s">
        <v>2380</v>
      </c>
      <c r="F380" t="s">
        <v>2380</v>
      </c>
      <c r="G380" t="s">
        <v>2381</v>
      </c>
      <c r="H380" t="s">
        <v>2382</v>
      </c>
    </row>
    <row r="381" spans="1:8" x14ac:dyDescent="0.35">
      <c r="A381" t="s">
        <v>1992</v>
      </c>
      <c r="B381">
        <v>28.975000000000001</v>
      </c>
      <c r="C381">
        <v>7.63</v>
      </c>
      <c r="D381" t="s">
        <v>2380</v>
      </c>
      <c r="E381" t="s">
        <v>2380</v>
      </c>
      <c r="F381" t="s">
        <v>2380</v>
      </c>
      <c r="G381" t="s">
        <v>2381</v>
      </c>
      <c r="H381" t="s">
        <v>2382</v>
      </c>
    </row>
    <row r="382" spans="1:8" x14ac:dyDescent="0.35">
      <c r="A382" t="s">
        <v>1991</v>
      </c>
      <c r="B382">
        <v>24.86</v>
      </c>
      <c r="C382">
        <v>8.92</v>
      </c>
      <c r="D382" t="s">
        <v>2382</v>
      </c>
      <c r="E382" t="s">
        <v>2380</v>
      </c>
      <c r="F382" t="s">
        <v>2380</v>
      </c>
      <c r="G382">
        <v>2</v>
      </c>
      <c r="H382" t="s">
        <v>2380</v>
      </c>
    </row>
    <row r="383" spans="1:8" x14ac:dyDescent="0.35">
      <c r="A383" t="s">
        <v>1990</v>
      </c>
      <c r="B383">
        <v>19.54</v>
      </c>
      <c r="C383">
        <v>5.37</v>
      </c>
      <c r="D383" t="s">
        <v>2380</v>
      </c>
      <c r="E383" t="s">
        <v>2380</v>
      </c>
      <c r="F383" t="s">
        <v>2380</v>
      </c>
      <c r="G383" t="s">
        <v>2381</v>
      </c>
      <c r="H383" t="s">
        <v>2382</v>
      </c>
    </row>
    <row r="384" spans="1:8" x14ac:dyDescent="0.35">
      <c r="A384" t="s">
        <v>1989</v>
      </c>
      <c r="B384">
        <v>26.74</v>
      </c>
      <c r="C384">
        <v>4.3099999999999996</v>
      </c>
      <c r="D384" t="s">
        <v>2380</v>
      </c>
      <c r="E384" t="s">
        <v>2380</v>
      </c>
      <c r="F384" t="s">
        <v>2380</v>
      </c>
      <c r="G384" t="s">
        <v>2381</v>
      </c>
      <c r="H384" t="s">
        <v>2382</v>
      </c>
    </row>
    <row r="385" spans="1:8" x14ac:dyDescent="0.35">
      <c r="A385" t="s">
        <v>1988</v>
      </c>
      <c r="B385">
        <v>22.99</v>
      </c>
      <c r="C385">
        <v>10.46</v>
      </c>
      <c r="D385" t="s">
        <v>2380</v>
      </c>
      <c r="E385" t="s">
        <v>2380</v>
      </c>
      <c r="F385" t="s">
        <v>2380</v>
      </c>
      <c r="G385">
        <v>3</v>
      </c>
      <c r="H385" t="s">
        <v>2382</v>
      </c>
    </row>
    <row r="386" spans="1:8" x14ac:dyDescent="0.35">
      <c r="A386" t="s">
        <v>1987</v>
      </c>
      <c r="B386">
        <v>31.46</v>
      </c>
      <c r="C386">
        <v>7.39</v>
      </c>
      <c r="D386" t="s">
        <v>2380</v>
      </c>
      <c r="E386" t="s">
        <v>2380</v>
      </c>
      <c r="F386" t="s">
        <v>2380</v>
      </c>
      <c r="G386" t="s">
        <v>2381</v>
      </c>
      <c r="H386" t="s">
        <v>2380</v>
      </c>
    </row>
    <row r="387" spans="1:8" x14ac:dyDescent="0.35">
      <c r="A387" t="s">
        <v>1986</v>
      </c>
      <c r="B387">
        <v>30.86</v>
      </c>
      <c r="C387">
        <v>6.18</v>
      </c>
      <c r="D387" t="s">
        <v>2380</v>
      </c>
      <c r="E387" t="s">
        <v>2382</v>
      </c>
      <c r="F387" t="s">
        <v>2380</v>
      </c>
      <c r="G387">
        <v>2</v>
      </c>
      <c r="H387" t="s">
        <v>2382</v>
      </c>
    </row>
    <row r="388" spans="1:8" x14ac:dyDescent="0.35">
      <c r="A388" t="s">
        <v>1985</v>
      </c>
      <c r="B388">
        <v>31.96</v>
      </c>
      <c r="C388">
        <v>8.86</v>
      </c>
      <c r="D388" t="s">
        <v>2380</v>
      </c>
      <c r="E388" t="s">
        <v>2380</v>
      </c>
      <c r="F388" t="s">
        <v>2380</v>
      </c>
      <c r="G388" t="s">
        <v>2381</v>
      </c>
      <c r="H388" t="s">
        <v>2382</v>
      </c>
    </row>
    <row r="389" spans="1:8" x14ac:dyDescent="0.35">
      <c r="A389" t="s">
        <v>1984</v>
      </c>
      <c r="B389">
        <v>23.76</v>
      </c>
      <c r="C389">
        <v>10.96</v>
      </c>
      <c r="D389" t="s">
        <v>2380</v>
      </c>
      <c r="E389" t="s">
        <v>2380</v>
      </c>
      <c r="F389" t="s">
        <v>2380</v>
      </c>
      <c r="G389">
        <v>3</v>
      </c>
      <c r="H389" t="s">
        <v>2382</v>
      </c>
    </row>
    <row r="390" spans="1:8" x14ac:dyDescent="0.35">
      <c r="A390" t="s">
        <v>1983</v>
      </c>
      <c r="B390">
        <v>19.38</v>
      </c>
      <c r="C390">
        <v>6.28</v>
      </c>
      <c r="D390" t="s">
        <v>2380</v>
      </c>
      <c r="E390" t="s">
        <v>2380</v>
      </c>
      <c r="F390" t="s">
        <v>2380</v>
      </c>
      <c r="G390" t="s">
        <v>2381</v>
      </c>
      <c r="H390" t="s">
        <v>2382</v>
      </c>
    </row>
    <row r="391" spans="1:8" x14ac:dyDescent="0.35">
      <c r="A391" t="s">
        <v>1982</v>
      </c>
      <c r="B391">
        <v>16.21</v>
      </c>
      <c r="C391">
        <v>6.29</v>
      </c>
      <c r="D391" t="s">
        <v>2382</v>
      </c>
      <c r="E391" t="s">
        <v>2380</v>
      </c>
      <c r="F391" t="s">
        <v>2380</v>
      </c>
      <c r="G391">
        <v>1</v>
      </c>
      <c r="H391" t="s">
        <v>2382</v>
      </c>
    </row>
    <row r="392" spans="1:8" x14ac:dyDescent="0.35">
      <c r="A392" t="s">
        <v>1981</v>
      </c>
      <c r="B392">
        <v>32.54</v>
      </c>
      <c r="C392">
        <v>4.0199999999999996</v>
      </c>
      <c r="D392" t="s">
        <v>2380</v>
      </c>
      <c r="E392" t="s">
        <v>2382</v>
      </c>
      <c r="F392" t="s">
        <v>2380</v>
      </c>
      <c r="G392">
        <v>1</v>
      </c>
      <c r="H392" t="s">
        <v>2382</v>
      </c>
    </row>
    <row r="393" spans="1:8" x14ac:dyDescent="0.35">
      <c r="A393" t="s">
        <v>1980</v>
      </c>
      <c r="B393">
        <v>36.765000000000001</v>
      </c>
      <c r="C393">
        <v>11.95</v>
      </c>
      <c r="D393" t="s">
        <v>2382</v>
      </c>
      <c r="E393" t="s">
        <v>2380</v>
      </c>
      <c r="F393" t="s">
        <v>2380</v>
      </c>
      <c r="G393">
        <v>2</v>
      </c>
      <c r="H393" t="s">
        <v>2380</v>
      </c>
    </row>
    <row r="394" spans="1:8" x14ac:dyDescent="0.35">
      <c r="A394" t="s">
        <v>1979</v>
      </c>
      <c r="B394">
        <v>35.909999999999997</v>
      </c>
      <c r="C394">
        <v>8.7100000000000009</v>
      </c>
      <c r="D394" t="s">
        <v>2380</v>
      </c>
      <c r="E394" t="s">
        <v>2380</v>
      </c>
      <c r="F394" t="s">
        <v>2380</v>
      </c>
      <c r="G394" t="s">
        <v>2381</v>
      </c>
      <c r="H394" t="s">
        <v>2380</v>
      </c>
    </row>
    <row r="395" spans="1:8" x14ac:dyDescent="0.35">
      <c r="A395" t="s">
        <v>1978</v>
      </c>
      <c r="B395">
        <v>32.06</v>
      </c>
      <c r="C395">
        <v>4.67</v>
      </c>
      <c r="D395" t="s">
        <v>2380</v>
      </c>
      <c r="E395" t="s">
        <v>2382</v>
      </c>
      <c r="F395" t="s">
        <v>2380</v>
      </c>
      <c r="G395">
        <v>1</v>
      </c>
      <c r="H395" t="s">
        <v>2382</v>
      </c>
    </row>
    <row r="396" spans="1:8" x14ac:dyDescent="0.35">
      <c r="A396" t="s">
        <v>1977</v>
      </c>
      <c r="B396">
        <v>24.1</v>
      </c>
      <c r="C396">
        <v>11.14</v>
      </c>
      <c r="D396" t="s">
        <v>2382</v>
      </c>
      <c r="E396" t="s">
        <v>2380</v>
      </c>
      <c r="F396" t="s">
        <v>2380</v>
      </c>
      <c r="G396">
        <v>1</v>
      </c>
      <c r="H396" t="s">
        <v>2380</v>
      </c>
    </row>
    <row r="397" spans="1:8" x14ac:dyDescent="0.35">
      <c r="A397" t="s">
        <v>1976</v>
      </c>
      <c r="B397">
        <v>27.1</v>
      </c>
      <c r="C397">
        <v>9.0500000000000007</v>
      </c>
      <c r="D397" t="s">
        <v>2380</v>
      </c>
      <c r="E397" t="s">
        <v>2380</v>
      </c>
      <c r="F397" t="s">
        <v>2380</v>
      </c>
      <c r="G397">
        <v>2</v>
      </c>
      <c r="H397" t="s">
        <v>2380</v>
      </c>
    </row>
    <row r="398" spans="1:8" x14ac:dyDescent="0.35">
      <c r="A398" t="s">
        <v>1975</v>
      </c>
      <c r="B398">
        <v>24.42</v>
      </c>
      <c r="C398">
        <v>11.31</v>
      </c>
      <c r="D398" t="s">
        <v>2380</v>
      </c>
      <c r="E398" t="s">
        <v>2380</v>
      </c>
      <c r="F398" t="s">
        <v>2380</v>
      </c>
      <c r="G398" t="s">
        <v>2381</v>
      </c>
      <c r="H398" t="s">
        <v>2382</v>
      </c>
    </row>
    <row r="399" spans="1:8" x14ac:dyDescent="0.35">
      <c r="A399" t="s">
        <v>1974</v>
      </c>
      <c r="B399">
        <v>26.695</v>
      </c>
      <c r="C399">
        <v>4.68</v>
      </c>
      <c r="D399" t="s">
        <v>2382</v>
      </c>
      <c r="E399" t="s">
        <v>2380</v>
      </c>
      <c r="F399" t="s">
        <v>2380</v>
      </c>
      <c r="G399">
        <v>2</v>
      </c>
      <c r="H399" t="s">
        <v>2382</v>
      </c>
    </row>
    <row r="400" spans="1:8" x14ac:dyDescent="0.35">
      <c r="A400" t="s">
        <v>1973</v>
      </c>
      <c r="B400">
        <v>27.79</v>
      </c>
      <c r="C400">
        <v>6.05</v>
      </c>
      <c r="D400" t="s">
        <v>2382</v>
      </c>
      <c r="E400" t="s">
        <v>2382</v>
      </c>
      <c r="F400" t="s">
        <v>2380</v>
      </c>
      <c r="G400">
        <v>1</v>
      </c>
      <c r="H400" t="s">
        <v>2382</v>
      </c>
    </row>
    <row r="401" spans="1:8" x14ac:dyDescent="0.35">
      <c r="A401" t="s">
        <v>1972</v>
      </c>
      <c r="B401">
        <v>32.68</v>
      </c>
      <c r="C401">
        <v>4.68</v>
      </c>
      <c r="D401" t="s">
        <v>2382</v>
      </c>
      <c r="E401" t="s">
        <v>2380</v>
      </c>
      <c r="F401" t="s">
        <v>2380</v>
      </c>
      <c r="G401" t="s">
        <v>2381</v>
      </c>
      <c r="H401" t="s">
        <v>2380</v>
      </c>
    </row>
    <row r="402" spans="1:8" x14ac:dyDescent="0.35">
      <c r="A402" t="s">
        <v>1971</v>
      </c>
      <c r="B402">
        <v>26.4</v>
      </c>
      <c r="C402">
        <v>9.5</v>
      </c>
      <c r="D402" t="s">
        <v>2382</v>
      </c>
      <c r="E402" t="s">
        <v>2380</v>
      </c>
      <c r="F402" t="s">
        <v>2380</v>
      </c>
      <c r="G402">
        <v>2</v>
      </c>
      <c r="H402" t="s">
        <v>2380</v>
      </c>
    </row>
    <row r="403" spans="1:8" x14ac:dyDescent="0.35">
      <c r="A403" t="s">
        <v>1970</v>
      </c>
      <c r="B403">
        <v>23.655000000000001</v>
      </c>
      <c r="C403">
        <v>10.84</v>
      </c>
      <c r="D403" t="s">
        <v>2382</v>
      </c>
      <c r="E403" t="s">
        <v>2380</v>
      </c>
      <c r="F403" t="s">
        <v>2383</v>
      </c>
      <c r="G403">
        <v>1</v>
      </c>
      <c r="H403" t="s">
        <v>2382</v>
      </c>
    </row>
    <row r="404" spans="1:8" x14ac:dyDescent="0.35">
      <c r="A404" t="s">
        <v>1969</v>
      </c>
      <c r="B404">
        <v>27.36</v>
      </c>
      <c r="C404">
        <v>5.88</v>
      </c>
      <c r="D404" t="s">
        <v>2380</v>
      </c>
      <c r="E404" t="s">
        <v>2380</v>
      </c>
      <c r="F404" t="s">
        <v>2380</v>
      </c>
      <c r="G404">
        <v>2</v>
      </c>
      <c r="H404" t="s">
        <v>2380</v>
      </c>
    </row>
    <row r="405" spans="1:8" x14ac:dyDescent="0.35">
      <c r="A405" t="s">
        <v>1968</v>
      </c>
      <c r="B405">
        <v>27.82</v>
      </c>
      <c r="C405">
        <v>5.24</v>
      </c>
      <c r="D405" t="s">
        <v>2382</v>
      </c>
      <c r="E405" t="s">
        <v>2380</v>
      </c>
      <c r="F405" t="s">
        <v>2380</v>
      </c>
      <c r="G405" t="s">
        <v>2381</v>
      </c>
      <c r="H405" t="s">
        <v>2382</v>
      </c>
    </row>
    <row r="406" spans="1:8" x14ac:dyDescent="0.35">
      <c r="A406" t="s">
        <v>1967</v>
      </c>
      <c r="B406">
        <v>25.46</v>
      </c>
      <c r="C406">
        <v>11.75</v>
      </c>
      <c r="D406" t="s">
        <v>2380</v>
      </c>
      <c r="E406" t="s">
        <v>2380</v>
      </c>
      <c r="F406" t="s">
        <v>2380</v>
      </c>
      <c r="G406" t="s">
        <v>2381</v>
      </c>
      <c r="H406" t="s">
        <v>2380</v>
      </c>
    </row>
    <row r="407" spans="1:8" x14ac:dyDescent="0.35">
      <c r="A407" t="s">
        <v>1966</v>
      </c>
      <c r="B407">
        <v>25.1</v>
      </c>
      <c r="C407">
        <v>6.97</v>
      </c>
      <c r="D407" t="s">
        <v>2380</v>
      </c>
      <c r="E407" t="s">
        <v>2380</v>
      </c>
      <c r="F407" t="s">
        <v>2380</v>
      </c>
      <c r="G407" t="s">
        <v>2381</v>
      </c>
      <c r="H407" t="s">
        <v>2382</v>
      </c>
    </row>
    <row r="408" spans="1:8" x14ac:dyDescent="0.35">
      <c r="A408" t="s">
        <v>1965</v>
      </c>
      <c r="B408">
        <v>32.11</v>
      </c>
      <c r="C408">
        <v>4.76</v>
      </c>
      <c r="D408" t="s">
        <v>2380</v>
      </c>
      <c r="E408" t="s">
        <v>2380</v>
      </c>
      <c r="F408" t="s">
        <v>2380</v>
      </c>
      <c r="G408">
        <v>2</v>
      </c>
      <c r="H408" t="s">
        <v>2380</v>
      </c>
    </row>
    <row r="409" spans="1:8" x14ac:dyDescent="0.35">
      <c r="A409" t="s">
        <v>1964</v>
      </c>
      <c r="B409">
        <v>29.8</v>
      </c>
      <c r="C409">
        <v>8.24</v>
      </c>
      <c r="D409" t="s">
        <v>2382</v>
      </c>
      <c r="E409" t="s">
        <v>2380</v>
      </c>
      <c r="F409" t="s">
        <v>2380</v>
      </c>
      <c r="G409">
        <v>1</v>
      </c>
      <c r="H409" t="s">
        <v>2382</v>
      </c>
    </row>
    <row r="410" spans="1:8" x14ac:dyDescent="0.35">
      <c r="A410" t="s">
        <v>1963</v>
      </c>
      <c r="B410">
        <v>24.01</v>
      </c>
      <c r="C410">
        <v>4.76</v>
      </c>
      <c r="D410" t="s">
        <v>2380</v>
      </c>
      <c r="E410" t="s">
        <v>2380</v>
      </c>
      <c r="F410" t="s">
        <v>2380</v>
      </c>
      <c r="G410">
        <v>1</v>
      </c>
      <c r="H410" t="s">
        <v>2382</v>
      </c>
    </row>
    <row r="411" spans="1:8" x14ac:dyDescent="0.35">
      <c r="A411" t="s">
        <v>1962</v>
      </c>
      <c r="B411">
        <v>23.21</v>
      </c>
      <c r="C411">
        <v>6.03</v>
      </c>
      <c r="D411" t="s">
        <v>2380</v>
      </c>
      <c r="E411" t="s">
        <v>2380</v>
      </c>
      <c r="F411" t="s">
        <v>2380</v>
      </c>
      <c r="G411">
        <v>1</v>
      </c>
      <c r="H411" t="s">
        <v>2380</v>
      </c>
    </row>
    <row r="412" spans="1:8" x14ac:dyDescent="0.35">
      <c r="A412" t="s">
        <v>1961</v>
      </c>
      <c r="B412">
        <v>21.2</v>
      </c>
      <c r="C412">
        <v>4.07</v>
      </c>
      <c r="D412" t="s">
        <v>2382</v>
      </c>
      <c r="E412" t="s">
        <v>2380</v>
      </c>
      <c r="F412" t="s">
        <v>2380</v>
      </c>
      <c r="G412">
        <v>1</v>
      </c>
      <c r="H412" t="s">
        <v>2382</v>
      </c>
    </row>
    <row r="413" spans="1:8" x14ac:dyDescent="0.35">
      <c r="A413" t="s">
        <v>1960</v>
      </c>
      <c r="B413">
        <v>28.215</v>
      </c>
      <c r="C413">
        <v>8.26</v>
      </c>
      <c r="D413" t="s">
        <v>2382</v>
      </c>
      <c r="E413" t="s">
        <v>2380</v>
      </c>
      <c r="F413" t="s">
        <v>2380</v>
      </c>
      <c r="G413">
        <v>1</v>
      </c>
      <c r="H413" t="s">
        <v>2382</v>
      </c>
    </row>
    <row r="414" spans="1:8" x14ac:dyDescent="0.35">
      <c r="A414" t="s">
        <v>1959</v>
      </c>
      <c r="B414">
        <v>38.094999999999999</v>
      </c>
      <c r="C414">
        <v>4.76</v>
      </c>
      <c r="D414" t="s">
        <v>2380</v>
      </c>
      <c r="E414" t="s">
        <v>2380</v>
      </c>
      <c r="F414" t="s">
        <v>2380</v>
      </c>
      <c r="G414">
        <v>1</v>
      </c>
      <c r="H414" t="s">
        <v>2380</v>
      </c>
    </row>
    <row r="415" spans="1:8" x14ac:dyDescent="0.35">
      <c r="A415" t="s">
        <v>1958</v>
      </c>
      <c r="B415">
        <v>22.61</v>
      </c>
      <c r="C415">
        <v>6.13</v>
      </c>
      <c r="D415" t="s">
        <v>2382</v>
      </c>
      <c r="E415" t="s">
        <v>2380</v>
      </c>
      <c r="F415" t="s">
        <v>2383</v>
      </c>
      <c r="G415">
        <v>1</v>
      </c>
      <c r="H415" t="s">
        <v>2382</v>
      </c>
    </row>
    <row r="416" spans="1:8" x14ac:dyDescent="0.35">
      <c r="A416" t="s">
        <v>1957</v>
      </c>
      <c r="B416">
        <v>24.32</v>
      </c>
      <c r="C416">
        <v>10.47</v>
      </c>
      <c r="D416" t="s">
        <v>2382</v>
      </c>
      <c r="E416" t="s">
        <v>2380</v>
      </c>
      <c r="F416" t="s">
        <v>2380</v>
      </c>
      <c r="G416">
        <v>2</v>
      </c>
      <c r="H416" t="s">
        <v>2382</v>
      </c>
    </row>
    <row r="417" spans="1:8" x14ac:dyDescent="0.35">
      <c r="A417" t="s">
        <v>1956</v>
      </c>
      <c r="B417">
        <v>20.96</v>
      </c>
      <c r="C417">
        <v>4.04</v>
      </c>
      <c r="D417" t="s">
        <v>2382</v>
      </c>
      <c r="E417" t="s">
        <v>2380</v>
      </c>
      <c r="F417" t="s">
        <v>2380</v>
      </c>
      <c r="G417">
        <v>1</v>
      </c>
      <c r="H417" t="s">
        <v>2382</v>
      </c>
    </row>
    <row r="418" spans="1:8" x14ac:dyDescent="0.35">
      <c r="A418" t="s">
        <v>1955</v>
      </c>
      <c r="B418">
        <v>19.68</v>
      </c>
      <c r="C418">
        <v>5.74</v>
      </c>
      <c r="D418" t="s">
        <v>2380</v>
      </c>
      <c r="E418" t="s">
        <v>2380</v>
      </c>
      <c r="F418" t="s">
        <v>2380</v>
      </c>
      <c r="G418" t="s">
        <v>2381</v>
      </c>
      <c r="H418" t="s">
        <v>2382</v>
      </c>
    </row>
    <row r="419" spans="1:8" x14ac:dyDescent="0.35">
      <c r="A419" t="s">
        <v>1954</v>
      </c>
      <c r="B419">
        <v>18.100000000000001</v>
      </c>
      <c r="C419">
        <v>6.33</v>
      </c>
      <c r="D419" t="s">
        <v>2380</v>
      </c>
      <c r="E419" t="s">
        <v>2380</v>
      </c>
      <c r="F419" t="s">
        <v>2380</v>
      </c>
      <c r="G419">
        <v>1</v>
      </c>
      <c r="H419" t="s">
        <v>2382</v>
      </c>
    </row>
    <row r="420" spans="1:8" x14ac:dyDescent="0.35">
      <c r="A420" t="s">
        <v>1953</v>
      </c>
      <c r="B420">
        <v>29.64</v>
      </c>
      <c r="C420">
        <v>4.28</v>
      </c>
      <c r="D420" t="s">
        <v>2382</v>
      </c>
      <c r="E420" t="s">
        <v>2380</v>
      </c>
      <c r="F420" t="s">
        <v>2380</v>
      </c>
      <c r="G420" t="s">
        <v>2381</v>
      </c>
      <c r="H420" t="s">
        <v>2380</v>
      </c>
    </row>
    <row r="421" spans="1:8" x14ac:dyDescent="0.35">
      <c r="A421" t="s">
        <v>1952</v>
      </c>
      <c r="B421">
        <v>25.3</v>
      </c>
      <c r="C421">
        <v>9.4700000000000006</v>
      </c>
      <c r="D421" t="s">
        <v>2382</v>
      </c>
      <c r="E421" t="s">
        <v>2380</v>
      </c>
      <c r="F421" t="s">
        <v>2380</v>
      </c>
      <c r="G421">
        <v>2</v>
      </c>
      <c r="H421" t="s">
        <v>2382</v>
      </c>
    </row>
    <row r="422" spans="1:8" x14ac:dyDescent="0.35">
      <c r="A422" t="s">
        <v>1951</v>
      </c>
      <c r="B422">
        <v>27.6</v>
      </c>
      <c r="C422">
        <v>4.8499999999999996</v>
      </c>
      <c r="D422" t="s">
        <v>2382</v>
      </c>
      <c r="E422" t="s">
        <v>2380</v>
      </c>
      <c r="F422" t="s">
        <v>2380</v>
      </c>
      <c r="G422" t="s">
        <v>2381</v>
      </c>
      <c r="H422" t="s">
        <v>2380</v>
      </c>
    </row>
    <row r="423" spans="1:8" x14ac:dyDescent="0.35">
      <c r="A423" t="s">
        <v>1950</v>
      </c>
      <c r="B423">
        <v>27.645</v>
      </c>
      <c r="C423">
        <v>11.03</v>
      </c>
      <c r="D423" t="s">
        <v>2382</v>
      </c>
      <c r="E423" t="s">
        <v>2380</v>
      </c>
      <c r="F423" t="s">
        <v>2380</v>
      </c>
      <c r="G423">
        <v>1</v>
      </c>
      <c r="H423" t="s">
        <v>2382</v>
      </c>
    </row>
    <row r="424" spans="1:8" x14ac:dyDescent="0.35">
      <c r="A424" t="s">
        <v>1949</v>
      </c>
      <c r="B424">
        <v>27.6</v>
      </c>
      <c r="C424">
        <v>5.22</v>
      </c>
      <c r="D424" t="s">
        <v>2380</v>
      </c>
      <c r="E424" t="s">
        <v>2380</v>
      </c>
      <c r="F424" t="s">
        <v>2380</v>
      </c>
      <c r="G424">
        <v>2</v>
      </c>
      <c r="H424" t="s">
        <v>2382</v>
      </c>
    </row>
    <row r="425" spans="1:8" x14ac:dyDescent="0.35">
      <c r="A425" t="s">
        <v>1948</v>
      </c>
      <c r="B425">
        <v>25.08</v>
      </c>
      <c r="C425">
        <v>9.52</v>
      </c>
      <c r="D425" t="s">
        <v>2382</v>
      </c>
      <c r="E425" t="s">
        <v>2380</v>
      </c>
      <c r="F425" t="s">
        <v>2380</v>
      </c>
      <c r="G425">
        <v>2</v>
      </c>
      <c r="H425" t="s">
        <v>2380</v>
      </c>
    </row>
    <row r="426" spans="1:8" x14ac:dyDescent="0.35">
      <c r="A426" t="s">
        <v>1947</v>
      </c>
      <c r="B426">
        <v>30.02</v>
      </c>
      <c r="C426">
        <v>11.09</v>
      </c>
      <c r="D426" t="s">
        <v>2380</v>
      </c>
      <c r="E426" t="s">
        <v>2380</v>
      </c>
      <c r="F426" t="s">
        <v>2380</v>
      </c>
      <c r="G426" t="s">
        <v>2381</v>
      </c>
      <c r="H426" t="s">
        <v>2380</v>
      </c>
    </row>
    <row r="427" spans="1:8" x14ac:dyDescent="0.35">
      <c r="A427" t="s">
        <v>1946</v>
      </c>
      <c r="B427">
        <v>27.36</v>
      </c>
      <c r="C427">
        <v>9.4499999999999993</v>
      </c>
      <c r="D427" t="s">
        <v>2382</v>
      </c>
      <c r="E427" t="s">
        <v>2380</v>
      </c>
      <c r="F427" t="s">
        <v>2380</v>
      </c>
      <c r="G427">
        <v>2</v>
      </c>
      <c r="H427" t="s">
        <v>2382</v>
      </c>
    </row>
    <row r="428" spans="1:8" x14ac:dyDescent="0.35">
      <c r="A428" t="s">
        <v>1945</v>
      </c>
      <c r="B428">
        <v>22.2</v>
      </c>
      <c r="C428">
        <v>5.51</v>
      </c>
      <c r="D428" t="s">
        <v>2380</v>
      </c>
      <c r="E428" t="s">
        <v>2380</v>
      </c>
      <c r="F428" t="s">
        <v>2380</v>
      </c>
      <c r="G428" t="s">
        <v>2381</v>
      </c>
      <c r="H428" t="s">
        <v>2382</v>
      </c>
    </row>
    <row r="429" spans="1:8" x14ac:dyDescent="0.35">
      <c r="A429" t="s">
        <v>1944</v>
      </c>
      <c r="B429">
        <v>25.71</v>
      </c>
      <c r="C429">
        <v>4.18</v>
      </c>
      <c r="D429" t="s">
        <v>2380</v>
      </c>
      <c r="E429" t="s">
        <v>2382</v>
      </c>
      <c r="F429" t="s">
        <v>2380</v>
      </c>
      <c r="G429">
        <v>1</v>
      </c>
      <c r="H429" t="s">
        <v>2382</v>
      </c>
    </row>
    <row r="430" spans="1:8" x14ac:dyDescent="0.35">
      <c r="A430" t="s">
        <v>1943</v>
      </c>
      <c r="B430">
        <v>41.91</v>
      </c>
      <c r="C430">
        <v>5.98</v>
      </c>
      <c r="D430" t="s">
        <v>2382</v>
      </c>
      <c r="E430" t="s">
        <v>2380</v>
      </c>
      <c r="F430" t="s">
        <v>2380</v>
      </c>
      <c r="G430">
        <v>1</v>
      </c>
      <c r="H430" t="s">
        <v>2380</v>
      </c>
    </row>
    <row r="431" spans="1:8" x14ac:dyDescent="0.35">
      <c r="A431" t="s">
        <v>1942</v>
      </c>
      <c r="B431">
        <v>25.85</v>
      </c>
      <c r="C431">
        <v>10.16</v>
      </c>
      <c r="D431" t="s">
        <v>2380</v>
      </c>
      <c r="E431" t="s">
        <v>2380</v>
      </c>
      <c r="F431" t="s">
        <v>2380</v>
      </c>
      <c r="G431" t="s">
        <v>2381</v>
      </c>
      <c r="H431" t="s">
        <v>2382</v>
      </c>
    </row>
    <row r="432" spans="1:8" x14ac:dyDescent="0.35">
      <c r="A432" t="s">
        <v>1941</v>
      </c>
      <c r="B432">
        <v>23.844999999999999</v>
      </c>
      <c r="C432">
        <v>11.71</v>
      </c>
      <c r="D432" t="s">
        <v>2380</v>
      </c>
      <c r="E432" t="s">
        <v>2380</v>
      </c>
      <c r="F432" t="s">
        <v>2380</v>
      </c>
      <c r="G432">
        <v>2</v>
      </c>
      <c r="H432" t="s">
        <v>2382</v>
      </c>
    </row>
    <row r="433" spans="1:8" x14ac:dyDescent="0.35">
      <c r="A433" t="s">
        <v>1940</v>
      </c>
      <c r="B433">
        <v>30.59</v>
      </c>
      <c r="C433">
        <v>5.23</v>
      </c>
      <c r="D433" t="s">
        <v>2380</v>
      </c>
      <c r="E433" t="s">
        <v>2380</v>
      </c>
      <c r="F433" t="s">
        <v>2383</v>
      </c>
      <c r="G433">
        <v>1</v>
      </c>
      <c r="H433" t="s">
        <v>2380</v>
      </c>
    </row>
    <row r="434" spans="1:8" x14ac:dyDescent="0.35">
      <c r="A434" t="s">
        <v>1939</v>
      </c>
      <c r="B434">
        <v>24.795000000000002</v>
      </c>
      <c r="C434">
        <v>6.85</v>
      </c>
      <c r="D434" t="s">
        <v>2380</v>
      </c>
      <c r="E434" t="s">
        <v>2380</v>
      </c>
      <c r="F434" t="s">
        <v>2380</v>
      </c>
      <c r="G434" t="s">
        <v>2381</v>
      </c>
      <c r="H434" t="s">
        <v>2382</v>
      </c>
    </row>
    <row r="435" spans="1:8" x14ac:dyDescent="0.35">
      <c r="A435" t="s">
        <v>1938</v>
      </c>
      <c r="B435">
        <v>24.13</v>
      </c>
      <c r="C435">
        <v>7.05</v>
      </c>
      <c r="D435" t="s">
        <v>2382</v>
      </c>
      <c r="E435" t="s">
        <v>2380</v>
      </c>
      <c r="F435" t="s">
        <v>2380</v>
      </c>
      <c r="G435">
        <v>2</v>
      </c>
      <c r="H435" t="s">
        <v>2382</v>
      </c>
    </row>
    <row r="436" spans="1:8" x14ac:dyDescent="0.35">
      <c r="A436" t="s">
        <v>1937</v>
      </c>
      <c r="B436">
        <v>25.84</v>
      </c>
      <c r="C436">
        <v>11.64</v>
      </c>
      <c r="D436" t="s">
        <v>2380</v>
      </c>
      <c r="E436" t="s">
        <v>2380</v>
      </c>
      <c r="F436" t="s">
        <v>2380</v>
      </c>
      <c r="G436">
        <v>2</v>
      </c>
      <c r="H436" t="s">
        <v>2382</v>
      </c>
    </row>
    <row r="437" spans="1:8" x14ac:dyDescent="0.35">
      <c r="A437" t="s">
        <v>1936</v>
      </c>
      <c r="B437">
        <v>28</v>
      </c>
      <c r="C437">
        <v>10.52</v>
      </c>
      <c r="D437" t="s">
        <v>2380</v>
      </c>
      <c r="E437" t="s">
        <v>2380</v>
      </c>
      <c r="F437" t="s">
        <v>2380</v>
      </c>
      <c r="G437" t="s">
        <v>2381</v>
      </c>
      <c r="H437" t="s">
        <v>2382</v>
      </c>
    </row>
    <row r="438" spans="1:8" x14ac:dyDescent="0.35">
      <c r="A438" t="s">
        <v>1935</v>
      </c>
      <c r="B438">
        <v>34.1</v>
      </c>
      <c r="C438">
        <v>4.01</v>
      </c>
      <c r="D438" t="s">
        <v>2382</v>
      </c>
      <c r="E438" t="s">
        <v>2380</v>
      </c>
      <c r="F438" t="s">
        <v>2383</v>
      </c>
      <c r="G438">
        <v>1</v>
      </c>
      <c r="H438" t="s">
        <v>2380</v>
      </c>
    </row>
    <row r="439" spans="1:8" x14ac:dyDescent="0.35">
      <c r="A439" t="s">
        <v>1934</v>
      </c>
      <c r="B439">
        <v>26.125</v>
      </c>
      <c r="C439">
        <v>8.56</v>
      </c>
      <c r="D439" t="s">
        <v>2382</v>
      </c>
      <c r="E439" t="s">
        <v>2380</v>
      </c>
      <c r="F439" t="s">
        <v>2380</v>
      </c>
      <c r="G439">
        <v>1</v>
      </c>
      <c r="H439" t="s">
        <v>2382</v>
      </c>
    </row>
    <row r="440" spans="1:8" x14ac:dyDescent="0.35">
      <c r="A440" t="s">
        <v>1933</v>
      </c>
      <c r="B440">
        <v>25.6</v>
      </c>
      <c r="C440">
        <v>10.5</v>
      </c>
      <c r="D440" t="s">
        <v>2380</v>
      </c>
      <c r="E440" t="s">
        <v>2380</v>
      </c>
      <c r="F440" t="s">
        <v>2380</v>
      </c>
      <c r="G440">
        <v>2</v>
      </c>
      <c r="H440" t="s">
        <v>2382</v>
      </c>
    </row>
    <row r="441" spans="1:8" x14ac:dyDescent="0.35">
      <c r="A441" t="s">
        <v>1932</v>
      </c>
      <c r="B441">
        <v>24.32</v>
      </c>
      <c r="C441">
        <v>6.39</v>
      </c>
      <c r="D441" t="s">
        <v>2380</v>
      </c>
      <c r="E441" t="s">
        <v>2380</v>
      </c>
      <c r="F441" t="s">
        <v>2380</v>
      </c>
      <c r="G441" t="s">
        <v>2381</v>
      </c>
      <c r="H441" t="s">
        <v>2380</v>
      </c>
    </row>
    <row r="442" spans="1:8" x14ac:dyDescent="0.35">
      <c r="A442" t="s">
        <v>1931</v>
      </c>
      <c r="B442">
        <v>22.88</v>
      </c>
      <c r="C442">
        <v>5.71</v>
      </c>
      <c r="D442" t="s">
        <v>2382</v>
      </c>
      <c r="E442" t="s">
        <v>2380</v>
      </c>
      <c r="F442" t="s">
        <v>2383</v>
      </c>
      <c r="G442">
        <v>1</v>
      </c>
      <c r="H442" t="s">
        <v>2382</v>
      </c>
    </row>
    <row r="443" spans="1:8" x14ac:dyDescent="0.35">
      <c r="A443" t="s">
        <v>1930</v>
      </c>
      <c r="B443">
        <v>24.984999999999999</v>
      </c>
      <c r="C443">
        <v>4.43</v>
      </c>
      <c r="D443" t="s">
        <v>2382</v>
      </c>
      <c r="E443" t="s">
        <v>2380</v>
      </c>
      <c r="F443" t="s">
        <v>2383</v>
      </c>
      <c r="G443">
        <v>1</v>
      </c>
      <c r="H443" t="s">
        <v>2380</v>
      </c>
    </row>
    <row r="444" spans="1:8" x14ac:dyDescent="0.35">
      <c r="A444" t="s">
        <v>1929</v>
      </c>
      <c r="B444">
        <v>33.1</v>
      </c>
      <c r="C444">
        <v>5.52</v>
      </c>
      <c r="D444" t="s">
        <v>2380</v>
      </c>
      <c r="E444" t="s">
        <v>2380</v>
      </c>
      <c r="F444" t="s">
        <v>2383</v>
      </c>
      <c r="G444">
        <v>1</v>
      </c>
      <c r="H444" t="s">
        <v>2380</v>
      </c>
    </row>
    <row r="445" spans="1:8" x14ac:dyDescent="0.35">
      <c r="A445" t="s">
        <v>1928</v>
      </c>
      <c r="B445">
        <v>27.83</v>
      </c>
      <c r="C445">
        <v>9.1999999999999993</v>
      </c>
      <c r="D445" t="s">
        <v>2382</v>
      </c>
      <c r="E445" t="s">
        <v>2380</v>
      </c>
      <c r="F445" t="s">
        <v>2380</v>
      </c>
      <c r="G445">
        <v>1</v>
      </c>
      <c r="H445" t="s">
        <v>2382</v>
      </c>
    </row>
    <row r="446" spans="1:8" x14ac:dyDescent="0.35">
      <c r="A446" t="s">
        <v>1927</v>
      </c>
      <c r="B446">
        <v>30.875</v>
      </c>
      <c r="C446">
        <v>10.97</v>
      </c>
      <c r="D446" t="s">
        <v>2382</v>
      </c>
      <c r="E446" t="s">
        <v>2380</v>
      </c>
      <c r="F446" t="s">
        <v>2380</v>
      </c>
      <c r="G446">
        <v>2</v>
      </c>
      <c r="H446" t="s">
        <v>2380</v>
      </c>
    </row>
    <row r="447" spans="1:8" x14ac:dyDescent="0.35">
      <c r="A447" t="s">
        <v>1926</v>
      </c>
      <c r="B447">
        <v>27.265000000000001</v>
      </c>
      <c r="C447">
        <v>4.25</v>
      </c>
      <c r="D447" t="s">
        <v>2380</v>
      </c>
      <c r="E447" t="s">
        <v>2380</v>
      </c>
      <c r="F447" t="s">
        <v>2383</v>
      </c>
      <c r="G447">
        <v>1</v>
      </c>
      <c r="H447" t="s">
        <v>2380</v>
      </c>
    </row>
    <row r="448" spans="1:8" x14ac:dyDescent="0.35">
      <c r="A448" t="s">
        <v>1925</v>
      </c>
      <c r="B448">
        <v>26.7</v>
      </c>
      <c r="C448">
        <v>5.23</v>
      </c>
      <c r="D448" t="s">
        <v>2380</v>
      </c>
      <c r="E448" t="s">
        <v>2380</v>
      </c>
      <c r="F448" t="s">
        <v>2383</v>
      </c>
      <c r="G448">
        <v>1</v>
      </c>
      <c r="H448" t="s">
        <v>2382</v>
      </c>
    </row>
    <row r="449" spans="1:8" x14ac:dyDescent="0.35">
      <c r="A449" t="s">
        <v>1924</v>
      </c>
      <c r="B449">
        <v>29.925000000000001</v>
      </c>
      <c r="C449">
        <v>5.96</v>
      </c>
      <c r="D449" t="s">
        <v>2382</v>
      </c>
      <c r="E449" t="s">
        <v>2380</v>
      </c>
      <c r="F449" t="s">
        <v>2383</v>
      </c>
      <c r="G449">
        <v>1</v>
      </c>
      <c r="H449" t="s">
        <v>2382</v>
      </c>
    </row>
    <row r="450" spans="1:8" x14ac:dyDescent="0.35">
      <c r="A450" t="s">
        <v>1923</v>
      </c>
      <c r="B450">
        <v>19.95</v>
      </c>
      <c r="C450">
        <v>4.29</v>
      </c>
      <c r="D450" t="s">
        <v>2382</v>
      </c>
      <c r="E450" t="s">
        <v>2380</v>
      </c>
      <c r="F450" t="s">
        <v>2380</v>
      </c>
      <c r="G450">
        <v>2</v>
      </c>
      <c r="H450" t="s">
        <v>2382</v>
      </c>
    </row>
    <row r="451" spans="1:8" x14ac:dyDescent="0.35">
      <c r="A451" t="s">
        <v>1922</v>
      </c>
      <c r="B451">
        <v>24.225000000000001</v>
      </c>
      <c r="C451">
        <v>4.09</v>
      </c>
      <c r="D451" t="s">
        <v>2380</v>
      </c>
      <c r="E451" t="s">
        <v>2380</v>
      </c>
      <c r="F451" t="s">
        <v>2380</v>
      </c>
      <c r="G451" t="s">
        <v>2381</v>
      </c>
      <c r="H451" t="s">
        <v>2380</v>
      </c>
    </row>
    <row r="452" spans="1:8" x14ac:dyDescent="0.35">
      <c r="A452" t="s">
        <v>1921</v>
      </c>
      <c r="B452">
        <v>28.12</v>
      </c>
      <c r="C452">
        <v>4.88</v>
      </c>
      <c r="D452" t="s">
        <v>2380</v>
      </c>
      <c r="E452" t="s">
        <v>2380</v>
      </c>
      <c r="F452" t="s">
        <v>2380</v>
      </c>
      <c r="G452" t="s">
        <v>2381</v>
      </c>
      <c r="H452" t="s">
        <v>2382</v>
      </c>
    </row>
    <row r="453" spans="1:8" x14ac:dyDescent="0.35">
      <c r="A453" t="s">
        <v>1920</v>
      </c>
      <c r="B453">
        <v>23.21</v>
      </c>
      <c r="C453">
        <v>6.76</v>
      </c>
      <c r="D453" t="s">
        <v>2380</v>
      </c>
      <c r="E453" t="s">
        <v>2380</v>
      </c>
      <c r="F453" t="s">
        <v>2380</v>
      </c>
      <c r="G453" t="s">
        <v>2381</v>
      </c>
      <c r="H453" t="s">
        <v>2382</v>
      </c>
    </row>
    <row r="454" spans="1:8" x14ac:dyDescent="0.35">
      <c r="A454" t="s">
        <v>1919</v>
      </c>
      <c r="B454">
        <v>23.98</v>
      </c>
      <c r="C454">
        <v>10.67</v>
      </c>
      <c r="D454" t="s">
        <v>2380</v>
      </c>
      <c r="E454" t="s">
        <v>2380</v>
      </c>
      <c r="F454" t="s">
        <v>2380</v>
      </c>
      <c r="G454" t="s">
        <v>2381</v>
      </c>
      <c r="H454" t="s">
        <v>2380</v>
      </c>
    </row>
    <row r="455" spans="1:8" x14ac:dyDescent="0.35">
      <c r="A455" t="s">
        <v>1918</v>
      </c>
      <c r="B455">
        <v>30</v>
      </c>
      <c r="C455">
        <v>6.21</v>
      </c>
      <c r="D455" t="s">
        <v>2380</v>
      </c>
      <c r="E455" t="s">
        <v>2380</v>
      </c>
      <c r="F455" t="s">
        <v>2380</v>
      </c>
      <c r="G455" t="s">
        <v>2381</v>
      </c>
      <c r="H455" t="s">
        <v>2382</v>
      </c>
    </row>
    <row r="456" spans="1:8" x14ac:dyDescent="0.35">
      <c r="A456" t="s">
        <v>1917</v>
      </c>
      <c r="B456">
        <v>17.350000000000001</v>
      </c>
      <c r="C456">
        <v>5.03</v>
      </c>
      <c r="D456" t="s">
        <v>2382</v>
      </c>
      <c r="E456" t="s">
        <v>2380</v>
      </c>
      <c r="F456" t="s">
        <v>2380</v>
      </c>
      <c r="G456" t="s">
        <v>2381</v>
      </c>
      <c r="H456" t="s">
        <v>2382</v>
      </c>
    </row>
    <row r="457" spans="1:8" x14ac:dyDescent="0.35">
      <c r="A457" t="s">
        <v>1916</v>
      </c>
      <c r="B457">
        <v>22.704999999999998</v>
      </c>
      <c r="C457">
        <v>5.27</v>
      </c>
      <c r="D457" t="s">
        <v>2380</v>
      </c>
      <c r="E457" t="s">
        <v>2380</v>
      </c>
      <c r="F457" t="s">
        <v>2380</v>
      </c>
      <c r="G457" t="s">
        <v>2381</v>
      </c>
      <c r="H457" t="s">
        <v>2380</v>
      </c>
    </row>
    <row r="458" spans="1:8" x14ac:dyDescent="0.35">
      <c r="A458" t="s">
        <v>1915</v>
      </c>
      <c r="B458">
        <v>25.41</v>
      </c>
      <c r="C458">
        <v>10.53</v>
      </c>
      <c r="D458" t="s">
        <v>2382</v>
      </c>
      <c r="E458" t="s">
        <v>2380</v>
      </c>
      <c r="F458" t="s">
        <v>2380</v>
      </c>
      <c r="G458">
        <v>1</v>
      </c>
      <c r="H458" t="s">
        <v>2382</v>
      </c>
    </row>
    <row r="459" spans="1:8" x14ac:dyDescent="0.35">
      <c r="A459" t="s">
        <v>1914</v>
      </c>
      <c r="B459">
        <v>18.23</v>
      </c>
      <c r="C459">
        <v>5.78</v>
      </c>
      <c r="D459" t="s">
        <v>2380</v>
      </c>
      <c r="E459" t="s">
        <v>2380</v>
      </c>
      <c r="F459" t="s">
        <v>2383</v>
      </c>
      <c r="G459">
        <v>1</v>
      </c>
      <c r="H459" t="s">
        <v>2382</v>
      </c>
    </row>
    <row r="460" spans="1:8" x14ac:dyDescent="0.35">
      <c r="A460" t="s">
        <v>1913</v>
      </c>
      <c r="B460">
        <v>24.7</v>
      </c>
      <c r="C460">
        <v>4.3600000000000003</v>
      </c>
      <c r="D460" t="s">
        <v>2380</v>
      </c>
      <c r="E460" t="s">
        <v>2380</v>
      </c>
      <c r="F460" t="s">
        <v>2383</v>
      </c>
      <c r="G460">
        <v>1</v>
      </c>
      <c r="H460" t="s">
        <v>2382</v>
      </c>
    </row>
    <row r="461" spans="1:8" x14ac:dyDescent="0.35">
      <c r="A461" t="s">
        <v>1912</v>
      </c>
      <c r="B461">
        <v>37.4</v>
      </c>
      <c r="C461">
        <v>9.7200000000000006</v>
      </c>
      <c r="D461" t="s">
        <v>2382</v>
      </c>
      <c r="E461" t="s">
        <v>2380</v>
      </c>
      <c r="F461" t="s">
        <v>2383</v>
      </c>
      <c r="G461">
        <v>1</v>
      </c>
      <c r="H461" t="s">
        <v>2380</v>
      </c>
    </row>
    <row r="462" spans="1:8" x14ac:dyDescent="0.35">
      <c r="A462" t="s">
        <v>1911</v>
      </c>
      <c r="B462">
        <v>26.885000000000002</v>
      </c>
      <c r="C462">
        <v>5.18</v>
      </c>
      <c r="D462" t="s">
        <v>2380</v>
      </c>
      <c r="E462" t="s">
        <v>2380</v>
      </c>
      <c r="F462" t="s">
        <v>2383</v>
      </c>
      <c r="G462">
        <v>1</v>
      </c>
      <c r="H462" t="s">
        <v>2382</v>
      </c>
    </row>
    <row r="463" spans="1:8" x14ac:dyDescent="0.35">
      <c r="A463" t="s">
        <v>1910</v>
      </c>
      <c r="B463">
        <v>25.27</v>
      </c>
      <c r="C463">
        <v>5.29</v>
      </c>
      <c r="D463" t="s">
        <v>2380</v>
      </c>
      <c r="E463" t="s">
        <v>2380</v>
      </c>
      <c r="F463" t="s">
        <v>2383</v>
      </c>
      <c r="G463">
        <v>1</v>
      </c>
      <c r="H463" t="s">
        <v>2382</v>
      </c>
    </row>
    <row r="464" spans="1:8" x14ac:dyDescent="0.35">
      <c r="A464" t="s">
        <v>1909</v>
      </c>
      <c r="B464">
        <v>23.655000000000001</v>
      </c>
      <c r="C464">
        <v>4.8600000000000003</v>
      </c>
      <c r="D464" t="s">
        <v>2382</v>
      </c>
      <c r="E464" t="s">
        <v>2380</v>
      </c>
      <c r="F464" t="s">
        <v>2380</v>
      </c>
      <c r="G464" t="s">
        <v>2381</v>
      </c>
      <c r="H464" t="s">
        <v>2382</v>
      </c>
    </row>
    <row r="465" spans="1:8" x14ac:dyDescent="0.35">
      <c r="A465" t="s">
        <v>1908</v>
      </c>
      <c r="B465">
        <v>55.05</v>
      </c>
      <c r="C465">
        <v>7.66</v>
      </c>
      <c r="D465" t="s">
        <v>2380</v>
      </c>
      <c r="E465" t="s">
        <v>2380</v>
      </c>
      <c r="F465" t="s">
        <v>2380</v>
      </c>
      <c r="G465" t="s">
        <v>2381</v>
      </c>
      <c r="H465" t="s">
        <v>2380</v>
      </c>
    </row>
    <row r="466" spans="1:8" x14ac:dyDescent="0.35">
      <c r="A466" t="s">
        <v>1907</v>
      </c>
      <c r="B466">
        <v>24.89</v>
      </c>
      <c r="C466">
        <v>6.1</v>
      </c>
      <c r="D466" t="s">
        <v>2382</v>
      </c>
      <c r="E466" t="s">
        <v>2380</v>
      </c>
      <c r="F466" t="s">
        <v>2383</v>
      </c>
      <c r="G466">
        <v>1</v>
      </c>
      <c r="H466" t="s">
        <v>2382</v>
      </c>
    </row>
    <row r="467" spans="1:8" x14ac:dyDescent="0.35">
      <c r="A467" t="s">
        <v>1906</v>
      </c>
      <c r="B467">
        <v>18.715</v>
      </c>
      <c r="C467">
        <v>4.4400000000000004</v>
      </c>
      <c r="D467" t="s">
        <v>2380</v>
      </c>
      <c r="E467" t="s">
        <v>2380</v>
      </c>
      <c r="F467" t="s">
        <v>2380</v>
      </c>
      <c r="G467" t="s">
        <v>2381</v>
      </c>
      <c r="H467" t="s">
        <v>2380</v>
      </c>
    </row>
    <row r="468" spans="1:8" x14ac:dyDescent="0.35">
      <c r="A468" t="s">
        <v>1905</v>
      </c>
      <c r="B468">
        <v>28.12</v>
      </c>
      <c r="C468">
        <v>6.15</v>
      </c>
      <c r="D468" t="s">
        <v>2380</v>
      </c>
      <c r="E468" t="s">
        <v>2380</v>
      </c>
      <c r="F468" t="s">
        <v>2380</v>
      </c>
      <c r="G468" t="s">
        <v>2381</v>
      </c>
      <c r="H468" t="s">
        <v>2382</v>
      </c>
    </row>
    <row r="469" spans="1:8" x14ac:dyDescent="0.35">
      <c r="A469" t="s">
        <v>1904</v>
      </c>
      <c r="B469">
        <v>26.6</v>
      </c>
      <c r="C469">
        <v>4.53</v>
      </c>
      <c r="D469" t="s">
        <v>2380</v>
      </c>
      <c r="E469" t="s">
        <v>2380</v>
      </c>
      <c r="F469" t="s">
        <v>2380</v>
      </c>
      <c r="G469" t="s">
        <v>2381</v>
      </c>
      <c r="H469" t="s">
        <v>2382</v>
      </c>
    </row>
    <row r="470" spans="1:8" x14ac:dyDescent="0.35">
      <c r="A470" t="s">
        <v>1903</v>
      </c>
      <c r="B470">
        <v>30.114999999999998</v>
      </c>
      <c r="C470">
        <v>5.48</v>
      </c>
      <c r="D470" t="s">
        <v>2380</v>
      </c>
      <c r="E470" t="s">
        <v>2382</v>
      </c>
      <c r="F470" t="s">
        <v>2380</v>
      </c>
      <c r="G470">
        <v>1</v>
      </c>
      <c r="H470" t="s">
        <v>2380</v>
      </c>
    </row>
    <row r="471" spans="1:8" x14ac:dyDescent="0.35">
      <c r="A471" t="s">
        <v>1902</v>
      </c>
      <c r="B471">
        <v>24.605</v>
      </c>
      <c r="C471">
        <v>5.48</v>
      </c>
      <c r="D471" t="s">
        <v>2380</v>
      </c>
      <c r="E471" t="s">
        <v>2380</v>
      </c>
      <c r="F471" t="s">
        <v>2380</v>
      </c>
      <c r="G471" t="s">
        <v>2381</v>
      </c>
      <c r="H471" t="s">
        <v>2382</v>
      </c>
    </row>
    <row r="472" spans="1:8" x14ac:dyDescent="0.35">
      <c r="A472" t="s">
        <v>1901</v>
      </c>
      <c r="B472">
        <v>29.6</v>
      </c>
      <c r="C472">
        <v>8.1</v>
      </c>
      <c r="D472" t="s">
        <v>2380</v>
      </c>
      <c r="E472" t="s">
        <v>2380</v>
      </c>
      <c r="F472" t="s">
        <v>2380</v>
      </c>
      <c r="G472" t="s">
        <v>2381</v>
      </c>
      <c r="H472" t="s">
        <v>2380</v>
      </c>
    </row>
    <row r="473" spans="1:8" x14ac:dyDescent="0.35">
      <c r="A473" t="s">
        <v>1900</v>
      </c>
      <c r="B473">
        <v>24.42</v>
      </c>
      <c r="C473">
        <v>7.16</v>
      </c>
      <c r="D473" t="s">
        <v>2380</v>
      </c>
      <c r="E473" t="s">
        <v>2380</v>
      </c>
      <c r="F473" t="s">
        <v>2380</v>
      </c>
      <c r="G473" t="s">
        <v>2381</v>
      </c>
      <c r="H473" t="s">
        <v>2382</v>
      </c>
    </row>
    <row r="474" spans="1:8" x14ac:dyDescent="0.35">
      <c r="A474" t="s">
        <v>1899</v>
      </c>
      <c r="B474">
        <v>20.9</v>
      </c>
      <c r="C474">
        <v>4.55</v>
      </c>
      <c r="D474" t="s">
        <v>2382</v>
      </c>
      <c r="E474" t="s">
        <v>2380</v>
      </c>
      <c r="F474" t="s">
        <v>2383</v>
      </c>
      <c r="G474">
        <v>1</v>
      </c>
      <c r="H474" t="s">
        <v>2382</v>
      </c>
    </row>
    <row r="475" spans="1:8" x14ac:dyDescent="0.35">
      <c r="A475" t="s">
        <v>1898</v>
      </c>
      <c r="B475">
        <v>22.895</v>
      </c>
      <c r="C475">
        <v>6.03</v>
      </c>
      <c r="D475" t="s">
        <v>2380</v>
      </c>
      <c r="E475" t="s">
        <v>2380</v>
      </c>
      <c r="F475" t="s">
        <v>2380</v>
      </c>
      <c r="G475" t="s">
        <v>2381</v>
      </c>
      <c r="H475" t="s">
        <v>2382</v>
      </c>
    </row>
    <row r="476" spans="1:8" x14ac:dyDescent="0.35">
      <c r="A476" t="s">
        <v>1897</v>
      </c>
      <c r="B476">
        <v>28.3</v>
      </c>
      <c r="C476">
        <v>5.47</v>
      </c>
      <c r="D476" t="s">
        <v>2382</v>
      </c>
      <c r="E476" t="s">
        <v>2380</v>
      </c>
      <c r="F476" t="s">
        <v>2383</v>
      </c>
      <c r="G476">
        <v>1</v>
      </c>
      <c r="H476" t="s">
        <v>2382</v>
      </c>
    </row>
    <row r="477" spans="1:8" x14ac:dyDescent="0.35">
      <c r="A477" t="s">
        <v>1895</v>
      </c>
      <c r="B477">
        <v>54.3</v>
      </c>
      <c r="C477">
        <v>4.1500000000000004</v>
      </c>
      <c r="D477" t="s">
        <v>2382</v>
      </c>
      <c r="E477" t="s">
        <v>2380</v>
      </c>
      <c r="F477" t="s">
        <v>2380</v>
      </c>
      <c r="G477">
        <v>1</v>
      </c>
      <c r="H477" t="s">
        <v>2380</v>
      </c>
    </row>
    <row r="478" spans="1:8" x14ac:dyDescent="0.35">
      <c r="A478" t="s">
        <v>1894</v>
      </c>
      <c r="B478">
        <v>33.344999999999999</v>
      </c>
      <c r="C478">
        <v>11.32</v>
      </c>
      <c r="D478" t="s">
        <v>2382</v>
      </c>
      <c r="E478" t="s">
        <v>2380</v>
      </c>
      <c r="F478" t="s">
        <v>2380</v>
      </c>
      <c r="G478">
        <v>1</v>
      </c>
      <c r="H478" t="s">
        <v>2380</v>
      </c>
    </row>
    <row r="479" spans="1:8" x14ac:dyDescent="0.35">
      <c r="A479" t="s">
        <v>1893</v>
      </c>
      <c r="B479">
        <v>33</v>
      </c>
      <c r="C479">
        <v>9.51</v>
      </c>
      <c r="D479" t="s">
        <v>2382</v>
      </c>
      <c r="E479" t="s">
        <v>2380</v>
      </c>
      <c r="F479" t="s">
        <v>2380</v>
      </c>
      <c r="G479" t="s">
        <v>2381</v>
      </c>
      <c r="H479" t="s">
        <v>2380</v>
      </c>
    </row>
    <row r="480" spans="1:8" x14ac:dyDescent="0.35">
      <c r="A480" t="s">
        <v>1892</v>
      </c>
      <c r="B480">
        <v>28.024999999999999</v>
      </c>
      <c r="C480">
        <v>7.67</v>
      </c>
      <c r="D480" t="s">
        <v>2382</v>
      </c>
      <c r="E480" t="s">
        <v>2380</v>
      </c>
      <c r="F480" t="s">
        <v>2380</v>
      </c>
      <c r="G480">
        <v>1</v>
      </c>
      <c r="H480" t="s">
        <v>2382</v>
      </c>
    </row>
    <row r="481" spans="1:8" x14ac:dyDescent="0.35">
      <c r="A481" t="s">
        <v>1891</v>
      </c>
      <c r="B481">
        <v>28.69</v>
      </c>
      <c r="C481">
        <v>6.23</v>
      </c>
      <c r="D481" t="s">
        <v>2380</v>
      </c>
      <c r="E481" t="s">
        <v>2380</v>
      </c>
      <c r="F481" t="s">
        <v>2380</v>
      </c>
      <c r="G481">
        <v>1</v>
      </c>
      <c r="H481" t="s">
        <v>2382</v>
      </c>
    </row>
    <row r="482" spans="1:8" x14ac:dyDescent="0.35">
      <c r="A482" t="s">
        <v>1890</v>
      </c>
      <c r="B482">
        <v>40.28</v>
      </c>
      <c r="C482">
        <v>8.9</v>
      </c>
      <c r="D482" t="s">
        <v>2380</v>
      </c>
      <c r="E482" t="s">
        <v>2380</v>
      </c>
      <c r="F482" t="s">
        <v>2380</v>
      </c>
      <c r="G482" t="s">
        <v>2381</v>
      </c>
      <c r="H482" t="s">
        <v>2380</v>
      </c>
    </row>
    <row r="483" spans="1:8" x14ac:dyDescent="0.35">
      <c r="A483" t="s">
        <v>1889</v>
      </c>
      <c r="B483">
        <v>37.299999999999997</v>
      </c>
      <c r="C483">
        <v>7.79</v>
      </c>
      <c r="D483" t="s">
        <v>2382</v>
      </c>
      <c r="E483" t="s">
        <v>2380</v>
      </c>
      <c r="F483" t="s">
        <v>2380</v>
      </c>
      <c r="G483" t="s">
        <v>2381</v>
      </c>
      <c r="H483" t="s">
        <v>2380</v>
      </c>
    </row>
    <row r="484" spans="1:8" x14ac:dyDescent="0.35">
      <c r="A484" t="s">
        <v>1888</v>
      </c>
      <c r="B484">
        <v>54.47</v>
      </c>
      <c r="C484">
        <v>4.49</v>
      </c>
      <c r="D484" t="s">
        <v>2382</v>
      </c>
      <c r="E484" t="s">
        <v>2380</v>
      </c>
      <c r="F484" t="s">
        <v>2380</v>
      </c>
      <c r="G484">
        <v>2</v>
      </c>
      <c r="H484" t="s">
        <v>2380</v>
      </c>
    </row>
    <row r="485" spans="1:8" x14ac:dyDescent="0.35">
      <c r="A485" t="s">
        <v>1887</v>
      </c>
      <c r="B485">
        <v>38.06</v>
      </c>
      <c r="C485">
        <v>5.24</v>
      </c>
      <c r="D485" t="s">
        <v>2382</v>
      </c>
      <c r="E485" t="s">
        <v>2380</v>
      </c>
      <c r="F485" t="s">
        <v>2383</v>
      </c>
      <c r="G485">
        <v>1</v>
      </c>
      <c r="H485" t="s">
        <v>2380</v>
      </c>
    </row>
    <row r="486" spans="1:8" x14ac:dyDescent="0.35">
      <c r="A486" t="s">
        <v>1886</v>
      </c>
      <c r="B486">
        <v>51.47</v>
      </c>
      <c r="C486">
        <v>9.6</v>
      </c>
      <c r="D486" t="s">
        <v>2380</v>
      </c>
      <c r="E486" t="s">
        <v>2380</v>
      </c>
      <c r="F486" t="s">
        <v>2380</v>
      </c>
      <c r="G486" t="s">
        <v>2381</v>
      </c>
      <c r="H486" t="s">
        <v>2380</v>
      </c>
    </row>
    <row r="487" spans="1:8" x14ac:dyDescent="0.35">
      <c r="A487" t="s">
        <v>1885</v>
      </c>
      <c r="B487">
        <v>29.8</v>
      </c>
      <c r="C487">
        <v>5.78</v>
      </c>
      <c r="D487" t="s">
        <v>2382</v>
      </c>
      <c r="E487" t="s">
        <v>2380</v>
      </c>
      <c r="F487" t="s">
        <v>2380</v>
      </c>
      <c r="G487" t="s">
        <v>2381</v>
      </c>
      <c r="H487" t="s">
        <v>2380</v>
      </c>
    </row>
    <row r="488" spans="1:8" x14ac:dyDescent="0.35">
      <c r="A488" t="s">
        <v>1884</v>
      </c>
      <c r="B488">
        <v>49.77</v>
      </c>
      <c r="C488">
        <v>7.02</v>
      </c>
      <c r="D488" t="s">
        <v>2380</v>
      </c>
      <c r="E488" t="s">
        <v>2380</v>
      </c>
      <c r="F488" t="s">
        <v>2380</v>
      </c>
      <c r="G488" t="s">
        <v>2381</v>
      </c>
      <c r="H488" t="s">
        <v>2380</v>
      </c>
    </row>
    <row r="489" spans="1:8" x14ac:dyDescent="0.35">
      <c r="A489" t="s">
        <v>1883</v>
      </c>
      <c r="B489">
        <v>25.555</v>
      </c>
      <c r="C489">
        <v>4.09</v>
      </c>
      <c r="D489" t="s">
        <v>2382</v>
      </c>
      <c r="E489" t="s">
        <v>2380</v>
      </c>
      <c r="F489" t="s">
        <v>2380</v>
      </c>
      <c r="G489" t="s">
        <v>2381</v>
      </c>
      <c r="H489" t="s">
        <v>2382</v>
      </c>
    </row>
    <row r="490" spans="1:8" x14ac:dyDescent="0.35">
      <c r="A490" t="s">
        <v>1882</v>
      </c>
      <c r="B490">
        <v>29.64</v>
      </c>
      <c r="C490">
        <v>4.93</v>
      </c>
      <c r="D490" t="s">
        <v>2380</v>
      </c>
      <c r="E490" t="s">
        <v>2380</v>
      </c>
      <c r="F490" t="s">
        <v>2383</v>
      </c>
      <c r="G490">
        <v>1</v>
      </c>
      <c r="H490" t="s">
        <v>2380</v>
      </c>
    </row>
    <row r="491" spans="1:8" x14ac:dyDescent="0.35">
      <c r="A491" t="s">
        <v>1881</v>
      </c>
      <c r="B491">
        <v>53.93</v>
      </c>
      <c r="C491">
        <v>5.34</v>
      </c>
      <c r="D491" t="s">
        <v>2382</v>
      </c>
      <c r="E491" t="s">
        <v>2380</v>
      </c>
      <c r="F491" t="s">
        <v>2380</v>
      </c>
      <c r="G491">
        <v>2</v>
      </c>
      <c r="H491" t="s">
        <v>2380</v>
      </c>
    </row>
    <row r="492" spans="1:8" x14ac:dyDescent="0.35">
      <c r="A492" t="s">
        <v>1880</v>
      </c>
      <c r="B492">
        <v>28.024999999999999</v>
      </c>
      <c r="C492">
        <v>5.65</v>
      </c>
      <c r="D492" t="s">
        <v>2380</v>
      </c>
      <c r="E492" t="s">
        <v>2380</v>
      </c>
      <c r="F492" t="s">
        <v>2380</v>
      </c>
      <c r="G492">
        <v>1</v>
      </c>
      <c r="H492" t="s">
        <v>2382</v>
      </c>
    </row>
    <row r="493" spans="1:8" x14ac:dyDescent="0.35">
      <c r="A493" t="s">
        <v>1879</v>
      </c>
      <c r="B493">
        <v>27.5</v>
      </c>
      <c r="C493">
        <v>4.49</v>
      </c>
      <c r="D493" t="s">
        <v>2380</v>
      </c>
      <c r="E493" t="s">
        <v>2380</v>
      </c>
      <c r="F493" t="s">
        <v>2380</v>
      </c>
      <c r="G493" t="s">
        <v>2381</v>
      </c>
      <c r="H493" t="s">
        <v>2380</v>
      </c>
    </row>
    <row r="494" spans="1:8" x14ac:dyDescent="0.35">
      <c r="A494" t="s">
        <v>1878</v>
      </c>
      <c r="B494">
        <v>21.8</v>
      </c>
      <c r="C494">
        <v>10.55</v>
      </c>
      <c r="D494" t="s">
        <v>2380</v>
      </c>
      <c r="E494" t="s">
        <v>2380</v>
      </c>
      <c r="F494" t="s">
        <v>2380</v>
      </c>
      <c r="G494" t="s">
        <v>2381</v>
      </c>
      <c r="H494" t="s">
        <v>2382</v>
      </c>
    </row>
    <row r="495" spans="1:8" x14ac:dyDescent="0.35">
      <c r="A495" t="s">
        <v>1877</v>
      </c>
      <c r="B495">
        <v>26.41</v>
      </c>
      <c r="C495">
        <v>4.92</v>
      </c>
      <c r="D495" t="s">
        <v>2382</v>
      </c>
      <c r="E495" t="s">
        <v>2380</v>
      </c>
      <c r="F495" t="s">
        <v>2383</v>
      </c>
      <c r="G495">
        <v>1</v>
      </c>
      <c r="H495" t="s">
        <v>2382</v>
      </c>
    </row>
    <row r="496" spans="1:8" x14ac:dyDescent="0.35">
      <c r="A496" t="s">
        <v>1876</v>
      </c>
      <c r="B496">
        <v>27.835000000000001</v>
      </c>
      <c r="C496">
        <v>5.9</v>
      </c>
      <c r="D496" t="s">
        <v>2382</v>
      </c>
      <c r="E496" t="s">
        <v>2380</v>
      </c>
      <c r="F496" t="s">
        <v>2380</v>
      </c>
      <c r="G496">
        <v>1</v>
      </c>
      <c r="H496" t="s">
        <v>2382</v>
      </c>
    </row>
    <row r="497" spans="1:8" x14ac:dyDescent="0.35">
      <c r="A497" t="s">
        <v>1875</v>
      </c>
      <c r="B497">
        <v>51.74</v>
      </c>
      <c r="C497">
        <v>4.9800000000000004</v>
      </c>
      <c r="D497" t="s">
        <v>2382</v>
      </c>
      <c r="E497" t="s">
        <v>2380</v>
      </c>
      <c r="F497" t="s">
        <v>2380</v>
      </c>
      <c r="G497">
        <v>2</v>
      </c>
      <c r="H497" t="s">
        <v>2380</v>
      </c>
    </row>
    <row r="498" spans="1:8" x14ac:dyDescent="0.35">
      <c r="A498" t="s">
        <v>1874</v>
      </c>
      <c r="B498">
        <v>23.37</v>
      </c>
      <c r="C498">
        <v>5.8</v>
      </c>
      <c r="D498" t="s">
        <v>2380</v>
      </c>
      <c r="E498" t="s">
        <v>2380</v>
      </c>
      <c r="F498" t="s">
        <v>2380</v>
      </c>
      <c r="G498" t="s">
        <v>2381</v>
      </c>
      <c r="H498" t="s">
        <v>2382</v>
      </c>
    </row>
    <row r="499" spans="1:8" x14ac:dyDescent="0.35">
      <c r="A499" t="s">
        <v>1873</v>
      </c>
      <c r="B499">
        <v>29.7</v>
      </c>
      <c r="C499">
        <v>6.21</v>
      </c>
      <c r="D499" t="s">
        <v>2382</v>
      </c>
      <c r="E499" t="s">
        <v>2380</v>
      </c>
      <c r="F499" t="s">
        <v>2383</v>
      </c>
      <c r="G499">
        <v>1</v>
      </c>
      <c r="H499" t="s">
        <v>2382</v>
      </c>
    </row>
    <row r="500" spans="1:8" x14ac:dyDescent="0.35">
      <c r="A500" t="s">
        <v>1872</v>
      </c>
      <c r="B500">
        <v>20.045000000000002</v>
      </c>
      <c r="C500">
        <v>6.17</v>
      </c>
      <c r="D500" t="s">
        <v>2380</v>
      </c>
      <c r="E500" t="s">
        <v>2380</v>
      </c>
      <c r="F500" t="s">
        <v>2383</v>
      </c>
      <c r="G500">
        <v>1</v>
      </c>
      <c r="H500" t="s">
        <v>2382</v>
      </c>
    </row>
    <row r="501" spans="1:8" x14ac:dyDescent="0.35">
      <c r="A501" t="s">
        <v>1871</v>
      </c>
      <c r="B501">
        <v>27.83</v>
      </c>
      <c r="C501">
        <v>5.36</v>
      </c>
      <c r="D501" t="s">
        <v>2380</v>
      </c>
      <c r="E501" t="s">
        <v>2380</v>
      </c>
      <c r="F501" t="s">
        <v>2380</v>
      </c>
      <c r="G501">
        <v>2</v>
      </c>
      <c r="H501" t="s">
        <v>2380</v>
      </c>
    </row>
    <row r="502" spans="1:8" x14ac:dyDescent="0.35">
      <c r="A502" t="s">
        <v>1870</v>
      </c>
      <c r="B502">
        <v>28.93</v>
      </c>
      <c r="C502">
        <v>5.2</v>
      </c>
      <c r="D502" t="s">
        <v>2380</v>
      </c>
      <c r="E502" t="s">
        <v>2380</v>
      </c>
      <c r="F502" t="s">
        <v>2380</v>
      </c>
      <c r="G502" t="s">
        <v>2381</v>
      </c>
      <c r="H502" t="s">
        <v>2382</v>
      </c>
    </row>
    <row r="503" spans="1:8" x14ac:dyDescent="0.35">
      <c r="A503" t="s">
        <v>1869</v>
      </c>
      <c r="B503">
        <v>33.82</v>
      </c>
      <c r="C503">
        <v>5.42</v>
      </c>
      <c r="D503" t="s">
        <v>2380</v>
      </c>
      <c r="E503" t="s">
        <v>2380</v>
      </c>
      <c r="F503" t="s">
        <v>2380</v>
      </c>
      <c r="G503" t="s">
        <v>2381</v>
      </c>
      <c r="H503" t="s">
        <v>2380</v>
      </c>
    </row>
    <row r="504" spans="1:8" x14ac:dyDescent="0.35">
      <c r="A504" t="s">
        <v>1868</v>
      </c>
      <c r="B504">
        <v>20.234999999999999</v>
      </c>
      <c r="C504">
        <v>6.84</v>
      </c>
      <c r="D504" t="s">
        <v>2380</v>
      </c>
      <c r="E504" t="s">
        <v>2380</v>
      </c>
      <c r="F504" t="s">
        <v>2380</v>
      </c>
      <c r="G504" t="s">
        <v>2381</v>
      </c>
      <c r="H504" t="s">
        <v>2382</v>
      </c>
    </row>
    <row r="505" spans="1:8" x14ac:dyDescent="0.35">
      <c r="A505" t="s">
        <v>1867</v>
      </c>
      <c r="B505">
        <v>49.2</v>
      </c>
      <c r="C505">
        <v>10.9</v>
      </c>
      <c r="D505" t="s">
        <v>2382</v>
      </c>
      <c r="E505" t="s">
        <v>2380</v>
      </c>
      <c r="F505" t="s">
        <v>2383</v>
      </c>
      <c r="G505">
        <v>1</v>
      </c>
      <c r="H505" t="s">
        <v>2380</v>
      </c>
    </row>
    <row r="506" spans="1:8" x14ac:dyDescent="0.35">
      <c r="A506" t="s">
        <v>1866</v>
      </c>
      <c r="B506">
        <v>26.4</v>
      </c>
      <c r="C506">
        <v>4.87</v>
      </c>
      <c r="D506" t="s">
        <v>2382</v>
      </c>
      <c r="E506" t="s">
        <v>2380</v>
      </c>
      <c r="F506" t="s">
        <v>2380</v>
      </c>
      <c r="G506" t="s">
        <v>2381</v>
      </c>
      <c r="H506" t="s">
        <v>2382</v>
      </c>
    </row>
    <row r="507" spans="1:8" x14ac:dyDescent="0.35">
      <c r="A507" t="s">
        <v>1865</v>
      </c>
      <c r="B507">
        <v>28.38</v>
      </c>
      <c r="C507">
        <v>6.07</v>
      </c>
      <c r="D507" t="s">
        <v>2380</v>
      </c>
      <c r="E507" t="s">
        <v>2380</v>
      </c>
      <c r="F507" t="s">
        <v>2380</v>
      </c>
      <c r="G507">
        <v>1</v>
      </c>
      <c r="H507" t="s">
        <v>2382</v>
      </c>
    </row>
    <row r="508" spans="1:8" x14ac:dyDescent="0.35">
      <c r="A508" t="s">
        <v>1864</v>
      </c>
      <c r="B508">
        <v>24.64</v>
      </c>
      <c r="C508">
        <v>4.33</v>
      </c>
      <c r="D508" t="s">
        <v>2380</v>
      </c>
      <c r="E508" t="s">
        <v>2380</v>
      </c>
      <c r="F508" t="s">
        <v>2380</v>
      </c>
      <c r="G508" t="s">
        <v>2381</v>
      </c>
      <c r="H508" t="s">
        <v>2382</v>
      </c>
    </row>
    <row r="509" spans="1:8" x14ac:dyDescent="0.35">
      <c r="A509" t="s">
        <v>1863</v>
      </c>
      <c r="B509">
        <v>39.71</v>
      </c>
      <c r="C509">
        <v>5.83</v>
      </c>
      <c r="D509" t="s">
        <v>2380</v>
      </c>
      <c r="E509" t="s">
        <v>2380</v>
      </c>
      <c r="F509" t="s">
        <v>2380</v>
      </c>
      <c r="G509">
        <v>1</v>
      </c>
      <c r="H509" t="s">
        <v>2380</v>
      </c>
    </row>
    <row r="510" spans="1:8" x14ac:dyDescent="0.35">
      <c r="A510" t="s">
        <v>1862</v>
      </c>
      <c r="B510">
        <v>22.22</v>
      </c>
      <c r="C510">
        <v>5.5</v>
      </c>
      <c r="D510" t="s">
        <v>2380</v>
      </c>
      <c r="E510" t="s">
        <v>2380</v>
      </c>
      <c r="F510" t="s">
        <v>2380</v>
      </c>
      <c r="G510" t="s">
        <v>2381</v>
      </c>
      <c r="H510" t="s">
        <v>2382</v>
      </c>
    </row>
    <row r="511" spans="1:8" x14ac:dyDescent="0.35">
      <c r="A511" t="s">
        <v>1861</v>
      </c>
      <c r="B511">
        <v>33.344999999999999</v>
      </c>
      <c r="C511">
        <v>4.79</v>
      </c>
      <c r="D511" t="s">
        <v>2380</v>
      </c>
      <c r="E511" t="s">
        <v>2380</v>
      </c>
      <c r="F511" t="s">
        <v>2383</v>
      </c>
      <c r="G511">
        <v>1</v>
      </c>
      <c r="H511" t="s">
        <v>2380</v>
      </c>
    </row>
    <row r="512" spans="1:8" x14ac:dyDescent="0.35">
      <c r="A512" t="s">
        <v>1860</v>
      </c>
      <c r="B512">
        <v>24.42</v>
      </c>
      <c r="C512">
        <v>5.81</v>
      </c>
      <c r="D512" t="s">
        <v>2380</v>
      </c>
      <c r="E512" t="s">
        <v>2380</v>
      </c>
      <c r="F512" t="s">
        <v>2380</v>
      </c>
      <c r="G512">
        <v>1</v>
      </c>
      <c r="H512" t="s">
        <v>2382</v>
      </c>
    </row>
    <row r="513" spans="1:8" x14ac:dyDescent="0.35">
      <c r="A513" t="s">
        <v>1859</v>
      </c>
      <c r="B513">
        <v>29.81</v>
      </c>
      <c r="C513">
        <v>5.58</v>
      </c>
      <c r="D513" t="s">
        <v>2380</v>
      </c>
      <c r="E513" t="s">
        <v>2380</v>
      </c>
      <c r="F513" t="s">
        <v>2380</v>
      </c>
      <c r="G513" t="s">
        <v>2381</v>
      </c>
      <c r="H513" t="s">
        <v>2382</v>
      </c>
    </row>
    <row r="514" spans="1:8" x14ac:dyDescent="0.35">
      <c r="A514" t="s">
        <v>1858</v>
      </c>
      <c r="B514">
        <v>51.18</v>
      </c>
      <c r="C514">
        <v>4.4000000000000004</v>
      </c>
      <c r="D514" t="s">
        <v>2382</v>
      </c>
      <c r="E514" t="s">
        <v>2380</v>
      </c>
      <c r="F514" t="s">
        <v>2380</v>
      </c>
      <c r="G514">
        <v>2</v>
      </c>
      <c r="H514" t="s">
        <v>2380</v>
      </c>
    </row>
    <row r="515" spans="1:8" x14ac:dyDescent="0.35">
      <c r="A515" t="s">
        <v>1857</v>
      </c>
      <c r="B515">
        <v>51.37</v>
      </c>
      <c r="C515">
        <v>8.18</v>
      </c>
      <c r="D515" t="s">
        <v>2382</v>
      </c>
      <c r="E515" t="s">
        <v>2380</v>
      </c>
      <c r="F515" t="s">
        <v>2380</v>
      </c>
      <c r="G515" t="s">
        <v>2381</v>
      </c>
      <c r="H515" t="s">
        <v>2380</v>
      </c>
    </row>
    <row r="516" spans="1:8" x14ac:dyDescent="0.35">
      <c r="A516" t="s">
        <v>1856</v>
      </c>
      <c r="B516">
        <v>36.19</v>
      </c>
      <c r="C516">
        <v>5.52</v>
      </c>
      <c r="D516" t="s">
        <v>2382</v>
      </c>
      <c r="E516" t="s">
        <v>2380</v>
      </c>
      <c r="F516" t="s">
        <v>2380</v>
      </c>
      <c r="G516" t="s">
        <v>2381</v>
      </c>
      <c r="H516" t="s">
        <v>2380</v>
      </c>
    </row>
    <row r="517" spans="1:8" x14ac:dyDescent="0.35">
      <c r="A517" t="s">
        <v>1855</v>
      </c>
      <c r="B517">
        <v>25.9</v>
      </c>
      <c r="C517">
        <v>4.84</v>
      </c>
      <c r="D517" t="s">
        <v>2380</v>
      </c>
      <c r="E517" t="s">
        <v>2380</v>
      </c>
      <c r="F517" t="s">
        <v>2380</v>
      </c>
      <c r="G517" t="s">
        <v>2381</v>
      </c>
      <c r="H517" t="s">
        <v>2382</v>
      </c>
    </row>
    <row r="518" spans="1:8" x14ac:dyDescent="0.35">
      <c r="A518" t="s">
        <v>1854</v>
      </c>
      <c r="B518">
        <v>35.72</v>
      </c>
      <c r="C518">
        <v>4.08</v>
      </c>
      <c r="D518" t="s">
        <v>2380</v>
      </c>
      <c r="E518" t="s">
        <v>2380</v>
      </c>
      <c r="F518" t="s">
        <v>2383</v>
      </c>
      <c r="G518">
        <v>1</v>
      </c>
      <c r="H518" t="s">
        <v>2380</v>
      </c>
    </row>
    <row r="519" spans="1:8" x14ac:dyDescent="0.35">
      <c r="A519" t="s">
        <v>1853</v>
      </c>
      <c r="B519">
        <v>27.94</v>
      </c>
      <c r="C519">
        <v>4.4800000000000004</v>
      </c>
      <c r="D519" t="s">
        <v>2380</v>
      </c>
      <c r="E519" t="s">
        <v>2380</v>
      </c>
      <c r="F519" t="s">
        <v>2383</v>
      </c>
      <c r="G519">
        <v>1</v>
      </c>
      <c r="H519" t="s">
        <v>2382</v>
      </c>
    </row>
    <row r="520" spans="1:8" x14ac:dyDescent="0.35">
      <c r="A520" t="s">
        <v>1852</v>
      </c>
      <c r="B520">
        <v>27.1</v>
      </c>
      <c r="C520">
        <v>5.73</v>
      </c>
      <c r="D520" t="s">
        <v>2380</v>
      </c>
      <c r="E520" t="s">
        <v>2380</v>
      </c>
      <c r="F520" t="s">
        <v>2380</v>
      </c>
      <c r="G520" t="s">
        <v>2381</v>
      </c>
      <c r="H520" t="s">
        <v>2382</v>
      </c>
    </row>
    <row r="521" spans="1:8" x14ac:dyDescent="0.35">
      <c r="A521" t="s">
        <v>1851</v>
      </c>
      <c r="B521">
        <v>18.3</v>
      </c>
      <c r="C521">
        <v>5.46</v>
      </c>
      <c r="D521" t="s">
        <v>2382</v>
      </c>
      <c r="E521" t="s">
        <v>2380</v>
      </c>
      <c r="F521" t="s">
        <v>2383</v>
      </c>
      <c r="G521">
        <v>1</v>
      </c>
      <c r="H521" t="s">
        <v>2382</v>
      </c>
    </row>
    <row r="522" spans="1:8" x14ac:dyDescent="0.35">
      <c r="A522" t="s">
        <v>1850</v>
      </c>
      <c r="B522">
        <v>25.3</v>
      </c>
      <c r="C522">
        <v>5.0199999999999996</v>
      </c>
      <c r="D522" t="s">
        <v>2382</v>
      </c>
      <c r="E522" t="s">
        <v>2380</v>
      </c>
      <c r="F522" t="s">
        <v>2380</v>
      </c>
      <c r="G522">
        <v>1</v>
      </c>
      <c r="H522" t="s">
        <v>2382</v>
      </c>
    </row>
    <row r="523" spans="1:8" x14ac:dyDescent="0.35">
      <c r="A523" t="s">
        <v>1849</v>
      </c>
      <c r="B523">
        <v>38.83</v>
      </c>
      <c r="C523">
        <v>6.36</v>
      </c>
      <c r="D523" t="s">
        <v>2380</v>
      </c>
      <c r="E523" t="s">
        <v>2380</v>
      </c>
      <c r="F523" t="s">
        <v>2380</v>
      </c>
      <c r="G523">
        <v>1</v>
      </c>
      <c r="H523" t="s">
        <v>2380</v>
      </c>
    </row>
    <row r="524" spans="1:8" x14ac:dyDescent="0.35">
      <c r="A524" t="s">
        <v>1848</v>
      </c>
      <c r="B524">
        <v>27.6</v>
      </c>
      <c r="C524">
        <v>5.36</v>
      </c>
      <c r="D524" t="s">
        <v>2380</v>
      </c>
      <c r="E524" t="s">
        <v>2380</v>
      </c>
      <c r="F524" t="s">
        <v>2380</v>
      </c>
      <c r="G524">
        <v>1</v>
      </c>
      <c r="H524" t="s">
        <v>2380</v>
      </c>
    </row>
    <row r="525" spans="1:8" x14ac:dyDescent="0.35">
      <c r="A525" t="s">
        <v>1847</v>
      </c>
      <c r="B525">
        <v>46.4</v>
      </c>
      <c r="C525">
        <v>8.3699999999999992</v>
      </c>
      <c r="D525" t="s">
        <v>2382</v>
      </c>
      <c r="E525" t="s">
        <v>2380</v>
      </c>
      <c r="F525" t="s">
        <v>2383</v>
      </c>
      <c r="G525">
        <v>1</v>
      </c>
      <c r="H525" t="s">
        <v>2380</v>
      </c>
    </row>
    <row r="526" spans="1:8" x14ac:dyDescent="0.35">
      <c r="A526" t="s">
        <v>1846</v>
      </c>
      <c r="B526">
        <v>51.92</v>
      </c>
      <c r="C526">
        <v>5.18</v>
      </c>
      <c r="D526" t="s">
        <v>2382</v>
      </c>
      <c r="E526" t="s">
        <v>2380</v>
      </c>
      <c r="F526" t="s">
        <v>2383</v>
      </c>
      <c r="G526">
        <v>1</v>
      </c>
      <c r="H526" t="s">
        <v>2380</v>
      </c>
    </row>
    <row r="527" spans="1:8" x14ac:dyDescent="0.35">
      <c r="A527" t="s">
        <v>1845</v>
      </c>
      <c r="B527">
        <v>32.395000000000003</v>
      </c>
      <c r="C527">
        <v>5.68</v>
      </c>
      <c r="D527" t="s">
        <v>2382</v>
      </c>
      <c r="E527" t="s">
        <v>2380</v>
      </c>
      <c r="F527" t="s">
        <v>2380</v>
      </c>
      <c r="G527">
        <v>1</v>
      </c>
      <c r="H527" t="s">
        <v>2380</v>
      </c>
    </row>
    <row r="528" spans="1:8" x14ac:dyDescent="0.35">
      <c r="A528" t="s">
        <v>1844</v>
      </c>
      <c r="B528">
        <v>46.19</v>
      </c>
      <c r="C528">
        <v>7.31</v>
      </c>
      <c r="D528" t="s">
        <v>2382</v>
      </c>
      <c r="E528" t="s">
        <v>2380</v>
      </c>
      <c r="F528" t="s">
        <v>2383</v>
      </c>
      <c r="G528">
        <v>1</v>
      </c>
      <c r="H528" t="s">
        <v>2380</v>
      </c>
    </row>
    <row r="529" spans="1:8" x14ac:dyDescent="0.35">
      <c r="A529" t="s">
        <v>1843</v>
      </c>
      <c r="B529">
        <v>27.93</v>
      </c>
      <c r="C529">
        <v>4.67</v>
      </c>
      <c r="D529" t="s">
        <v>2380</v>
      </c>
      <c r="E529" t="s">
        <v>2380</v>
      </c>
      <c r="F529" t="s">
        <v>2383</v>
      </c>
      <c r="G529">
        <v>1</v>
      </c>
      <c r="H529" t="s">
        <v>2380</v>
      </c>
    </row>
    <row r="530" spans="1:8" x14ac:dyDescent="0.35">
      <c r="A530" t="s">
        <v>1842</v>
      </c>
      <c r="B530">
        <v>45.62</v>
      </c>
      <c r="C530">
        <v>6.87</v>
      </c>
      <c r="D530" t="s">
        <v>2380</v>
      </c>
      <c r="E530" t="s">
        <v>2380</v>
      </c>
      <c r="F530" t="s">
        <v>2380</v>
      </c>
      <c r="G530" t="s">
        <v>2381</v>
      </c>
      <c r="H530" t="s">
        <v>2380</v>
      </c>
    </row>
    <row r="531" spans="1:8" x14ac:dyDescent="0.35">
      <c r="A531" t="s">
        <v>1841</v>
      </c>
      <c r="B531">
        <v>35.31</v>
      </c>
      <c r="C531">
        <v>5.87</v>
      </c>
      <c r="D531" t="s">
        <v>2380</v>
      </c>
      <c r="E531" t="s">
        <v>2380</v>
      </c>
      <c r="F531" t="s">
        <v>2383</v>
      </c>
      <c r="G531">
        <v>1</v>
      </c>
      <c r="H531" t="s">
        <v>2380</v>
      </c>
    </row>
    <row r="532" spans="1:8" x14ac:dyDescent="0.35">
      <c r="A532" t="s">
        <v>1840</v>
      </c>
      <c r="B532">
        <v>30.4</v>
      </c>
      <c r="C532">
        <v>4.07</v>
      </c>
      <c r="D532" t="s">
        <v>2382</v>
      </c>
      <c r="E532" t="s">
        <v>2380</v>
      </c>
      <c r="F532" t="s">
        <v>2380</v>
      </c>
      <c r="G532">
        <v>1</v>
      </c>
      <c r="H532" t="s">
        <v>2380</v>
      </c>
    </row>
    <row r="533" spans="1:8" x14ac:dyDescent="0.35">
      <c r="A533" t="s">
        <v>1839</v>
      </c>
      <c r="B533">
        <v>20.13</v>
      </c>
      <c r="C533">
        <v>6.47</v>
      </c>
      <c r="D533" t="s">
        <v>2380</v>
      </c>
      <c r="E533" t="s">
        <v>2380</v>
      </c>
      <c r="F533" t="s">
        <v>2383</v>
      </c>
      <c r="G533">
        <v>1</v>
      </c>
      <c r="H533" t="s">
        <v>2382</v>
      </c>
    </row>
    <row r="534" spans="1:8" x14ac:dyDescent="0.35">
      <c r="A534" t="s">
        <v>1838</v>
      </c>
      <c r="B534">
        <v>23.655000000000001</v>
      </c>
      <c r="C534">
        <v>5.14</v>
      </c>
      <c r="D534" t="s">
        <v>2380</v>
      </c>
      <c r="E534" t="s">
        <v>2380</v>
      </c>
      <c r="F534" t="s">
        <v>2380</v>
      </c>
      <c r="G534">
        <v>1</v>
      </c>
      <c r="H534" t="s">
        <v>2382</v>
      </c>
    </row>
    <row r="535" spans="1:8" x14ac:dyDescent="0.35">
      <c r="A535" t="s">
        <v>1837</v>
      </c>
      <c r="B535">
        <v>49.05</v>
      </c>
      <c r="C535">
        <v>9.77</v>
      </c>
      <c r="D535" t="s">
        <v>2382</v>
      </c>
      <c r="E535" t="s">
        <v>2380</v>
      </c>
      <c r="F535" t="s">
        <v>2380</v>
      </c>
      <c r="G535" t="s">
        <v>2381</v>
      </c>
      <c r="H535" t="s">
        <v>2380</v>
      </c>
    </row>
    <row r="536" spans="1:8" x14ac:dyDescent="0.35">
      <c r="A536" t="s">
        <v>1836</v>
      </c>
      <c r="B536">
        <v>51.94</v>
      </c>
      <c r="C536">
        <v>8.8000000000000007</v>
      </c>
      <c r="D536" t="s">
        <v>2382</v>
      </c>
      <c r="E536" t="s">
        <v>2380</v>
      </c>
      <c r="F536" t="s">
        <v>2380</v>
      </c>
      <c r="G536">
        <v>2</v>
      </c>
      <c r="H536" t="s">
        <v>2380</v>
      </c>
    </row>
    <row r="537" spans="1:8" x14ac:dyDescent="0.35">
      <c r="A537" t="s">
        <v>1835</v>
      </c>
      <c r="B537">
        <v>29.83</v>
      </c>
      <c r="C537">
        <v>5.84</v>
      </c>
      <c r="D537" t="s">
        <v>2380</v>
      </c>
      <c r="E537" t="s">
        <v>2380</v>
      </c>
      <c r="F537" t="s">
        <v>2380</v>
      </c>
      <c r="G537">
        <v>1</v>
      </c>
      <c r="H537" t="s">
        <v>2382</v>
      </c>
    </row>
    <row r="538" spans="1:8" x14ac:dyDescent="0.35">
      <c r="A538" t="s">
        <v>1834</v>
      </c>
      <c r="B538">
        <v>22.6</v>
      </c>
      <c r="C538">
        <v>10.43</v>
      </c>
      <c r="D538" t="s">
        <v>2382</v>
      </c>
      <c r="E538" t="s">
        <v>2380</v>
      </c>
      <c r="F538" t="s">
        <v>2380</v>
      </c>
      <c r="G538">
        <v>1</v>
      </c>
      <c r="H538" t="s">
        <v>2382</v>
      </c>
    </row>
    <row r="539" spans="1:8" x14ac:dyDescent="0.35">
      <c r="A539" t="s">
        <v>1833</v>
      </c>
      <c r="B539">
        <v>46.69</v>
      </c>
      <c r="C539">
        <v>4.25</v>
      </c>
      <c r="D539" t="s">
        <v>2382</v>
      </c>
      <c r="E539" t="s">
        <v>2380</v>
      </c>
      <c r="F539" t="s">
        <v>2380</v>
      </c>
      <c r="G539">
        <v>1</v>
      </c>
      <c r="H539" t="s">
        <v>2380</v>
      </c>
    </row>
    <row r="540" spans="1:8" x14ac:dyDescent="0.35">
      <c r="A540" t="s">
        <v>1832</v>
      </c>
      <c r="B540">
        <v>28.49</v>
      </c>
      <c r="C540">
        <v>4.8899999999999997</v>
      </c>
      <c r="D540" t="s">
        <v>2380</v>
      </c>
      <c r="E540" t="s">
        <v>2380</v>
      </c>
      <c r="F540" t="s">
        <v>2380</v>
      </c>
      <c r="G540" t="s">
        <v>2381</v>
      </c>
      <c r="H540" t="s">
        <v>2382</v>
      </c>
    </row>
    <row r="541" spans="1:8" x14ac:dyDescent="0.35">
      <c r="A541" t="s">
        <v>1831</v>
      </c>
      <c r="B541">
        <v>28.5</v>
      </c>
      <c r="C541">
        <v>5.55</v>
      </c>
      <c r="D541" t="s">
        <v>2382</v>
      </c>
      <c r="E541" t="s">
        <v>2380</v>
      </c>
      <c r="F541" t="s">
        <v>2380</v>
      </c>
      <c r="G541">
        <v>1</v>
      </c>
      <c r="H541" t="s">
        <v>2382</v>
      </c>
    </row>
    <row r="542" spans="1:8" x14ac:dyDescent="0.35">
      <c r="A542" t="s">
        <v>1830</v>
      </c>
      <c r="B542">
        <v>24.4</v>
      </c>
      <c r="C542">
        <v>4.5199999999999996</v>
      </c>
      <c r="D542" t="s">
        <v>2380</v>
      </c>
      <c r="E542" t="s">
        <v>2380</v>
      </c>
      <c r="F542" t="s">
        <v>2380</v>
      </c>
      <c r="G542">
        <v>1</v>
      </c>
      <c r="H542" t="s">
        <v>2382</v>
      </c>
    </row>
    <row r="543" spans="1:8" x14ac:dyDescent="0.35">
      <c r="A543" t="s">
        <v>1829</v>
      </c>
      <c r="B543">
        <v>29.15</v>
      </c>
      <c r="C543">
        <v>4.45</v>
      </c>
      <c r="D543" t="s">
        <v>2382</v>
      </c>
      <c r="E543" t="s">
        <v>2380</v>
      </c>
      <c r="F543" t="s">
        <v>2380</v>
      </c>
      <c r="G543">
        <v>1</v>
      </c>
      <c r="H543" t="s">
        <v>2382</v>
      </c>
    </row>
    <row r="544" spans="1:8" x14ac:dyDescent="0.35">
      <c r="A544" t="s">
        <v>1828</v>
      </c>
      <c r="B544">
        <v>27.28</v>
      </c>
      <c r="C544">
        <v>4.72</v>
      </c>
      <c r="D544" t="s">
        <v>2380</v>
      </c>
      <c r="E544" t="s">
        <v>2382</v>
      </c>
      <c r="F544" t="s">
        <v>2380</v>
      </c>
      <c r="G544">
        <v>1</v>
      </c>
      <c r="H544" t="s">
        <v>2382</v>
      </c>
    </row>
    <row r="545" spans="1:8" x14ac:dyDescent="0.35">
      <c r="A545" t="s">
        <v>1827</v>
      </c>
      <c r="B545">
        <v>32.229999999999997</v>
      </c>
      <c r="C545">
        <v>4.6500000000000004</v>
      </c>
      <c r="D545" t="s">
        <v>2382</v>
      </c>
      <c r="E545" t="s">
        <v>2380</v>
      </c>
      <c r="F545" t="s">
        <v>2383</v>
      </c>
      <c r="G545">
        <v>1</v>
      </c>
      <c r="H545" t="s">
        <v>2380</v>
      </c>
    </row>
    <row r="546" spans="1:8" x14ac:dyDescent="0.35">
      <c r="A546" t="s">
        <v>1826</v>
      </c>
      <c r="B546">
        <v>44.2</v>
      </c>
      <c r="C546">
        <v>11.34</v>
      </c>
      <c r="D546" t="s">
        <v>2382</v>
      </c>
      <c r="E546" t="s">
        <v>2380</v>
      </c>
      <c r="F546" t="s">
        <v>2383</v>
      </c>
      <c r="G546">
        <v>1</v>
      </c>
      <c r="H546" t="s">
        <v>2380</v>
      </c>
    </row>
    <row r="547" spans="1:8" x14ac:dyDescent="0.35">
      <c r="A547" t="s">
        <v>1825</v>
      </c>
      <c r="B547">
        <v>29.734999999999999</v>
      </c>
      <c r="C547">
        <v>4.53</v>
      </c>
      <c r="D547" t="s">
        <v>2380</v>
      </c>
      <c r="E547" t="s">
        <v>2380</v>
      </c>
      <c r="F547" t="s">
        <v>2383</v>
      </c>
      <c r="G547">
        <v>1</v>
      </c>
      <c r="H547" t="s">
        <v>2380</v>
      </c>
    </row>
    <row r="548" spans="1:8" x14ac:dyDescent="0.35">
      <c r="A548" t="s">
        <v>1824</v>
      </c>
      <c r="B548">
        <v>28.31</v>
      </c>
      <c r="C548">
        <v>6.35</v>
      </c>
      <c r="D548" t="s">
        <v>2380</v>
      </c>
      <c r="E548" t="s">
        <v>2380</v>
      </c>
      <c r="F548" t="s">
        <v>2380</v>
      </c>
      <c r="G548" t="s">
        <v>2381</v>
      </c>
      <c r="H548" t="s">
        <v>2382</v>
      </c>
    </row>
    <row r="549" spans="1:8" x14ac:dyDescent="0.35">
      <c r="A549" t="s">
        <v>1823</v>
      </c>
      <c r="B549">
        <v>46.62</v>
      </c>
      <c r="C549">
        <v>8.51</v>
      </c>
      <c r="D549" t="s">
        <v>2380</v>
      </c>
      <c r="E549" t="s">
        <v>2380</v>
      </c>
      <c r="F549" t="s">
        <v>2380</v>
      </c>
      <c r="G549" t="s">
        <v>2381</v>
      </c>
      <c r="H549" t="s">
        <v>2380</v>
      </c>
    </row>
    <row r="550" spans="1:8" x14ac:dyDescent="0.35">
      <c r="A550" t="s">
        <v>1822</v>
      </c>
      <c r="B550">
        <v>51.75</v>
      </c>
      <c r="C550">
        <v>8.59</v>
      </c>
      <c r="D550" t="s">
        <v>2382</v>
      </c>
      <c r="E550" t="s">
        <v>2380</v>
      </c>
      <c r="F550" t="s">
        <v>2380</v>
      </c>
      <c r="G550">
        <v>1</v>
      </c>
      <c r="H550" t="s">
        <v>2380</v>
      </c>
    </row>
    <row r="551" spans="1:8" x14ac:dyDescent="0.35">
      <c r="A551" t="s">
        <v>1821</v>
      </c>
      <c r="B551">
        <v>25.7</v>
      </c>
      <c r="C551">
        <v>4.13</v>
      </c>
      <c r="D551" t="s">
        <v>2382</v>
      </c>
      <c r="E551" t="s">
        <v>2380</v>
      </c>
      <c r="F551" t="s">
        <v>2380</v>
      </c>
      <c r="G551" t="s">
        <v>2381</v>
      </c>
      <c r="H551" t="s">
        <v>2382</v>
      </c>
    </row>
    <row r="552" spans="1:8" x14ac:dyDescent="0.35">
      <c r="A552" t="s">
        <v>1820</v>
      </c>
      <c r="B552">
        <v>31.79</v>
      </c>
      <c r="C552">
        <v>4.55</v>
      </c>
      <c r="D552" t="s">
        <v>2380</v>
      </c>
      <c r="E552" t="s">
        <v>2380</v>
      </c>
      <c r="F552" t="s">
        <v>2380</v>
      </c>
      <c r="G552" t="s">
        <v>2381</v>
      </c>
      <c r="H552" t="s">
        <v>2380</v>
      </c>
    </row>
    <row r="553" spans="1:8" x14ac:dyDescent="0.35">
      <c r="A553" t="s">
        <v>1819</v>
      </c>
      <c r="B553">
        <v>24.795000000000002</v>
      </c>
      <c r="C553">
        <v>4.5199999999999996</v>
      </c>
      <c r="D553" t="s">
        <v>2380</v>
      </c>
      <c r="E553" t="s">
        <v>2380</v>
      </c>
      <c r="F553" t="s">
        <v>2380</v>
      </c>
      <c r="G553" t="s">
        <v>2381</v>
      </c>
      <c r="H553" t="s">
        <v>2382</v>
      </c>
    </row>
    <row r="554" spans="1:8" x14ac:dyDescent="0.35">
      <c r="A554" t="s">
        <v>1818</v>
      </c>
      <c r="B554">
        <v>53.98</v>
      </c>
      <c r="C554">
        <v>5.07</v>
      </c>
      <c r="D554" t="s">
        <v>2380</v>
      </c>
      <c r="E554" t="s">
        <v>2380</v>
      </c>
      <c r="F554" t="s">
        <v>2383</v>
      </c>
      <c r="G554">
        <v>1</v>
      </c>
      <c r="H554" t="s">
        <v>2380</v>
      </c>
    </row>
    <row r="555" spans="1:8" x14ac:dyDescent="0.35">
      <c r="A555" t="s">
        <v>1817</v>
      </c>
      <c r="B555">
        <v>41.325000000000003</v>
      </c>
      <c r="C555">
        <v>4.04</v>
      </c>
      <c r="D555" t="s">
        <v>2382</v>
      </c>
      <c r="E555" t="s">
        <v>2380</v>
      </c>
      <c r="F555" t="s">
        <v>2383</v>
      </c>
      <c r="G555">
        <v>1</v>
      </c>
      <c r="H555" t="s">
        <v>2380</v>
      </c>
    </row>
    <row r="556" spans="1:8" x14ac:dyDescent="0.35">
      <c r="A556" t="s">
        <v>1816</v>
      </c>
      <c r="B556">
        <v>51.65</v>
      </c>
      <c r="C556">
        <v>5.3</v>
      </c>
      <c r="D556" t="s">
        <v>2382</v>
      </c>
      <c r="E556" t="s">
        <v>2380</v>
      </c>
      <c r="F556" t="s">
        <v>2380</v>
      </c>
      <c r="G556" t="s">
        <v>2381</v>
      </c>
      <c r="H556" t="s">
        <v>2380</v>
      </c>
    </row>
    <row r="557" spans="1:8" x14ac:dyDescent="0.35">
      <c r="A557" t="s">
        <v>1815</v>
      </c>
      <c r="B557">
        <v>44.52</v>
      </c>
      <c r="C557">
        <v>8.64</v>
      </c>
      <c r="D557" t="s">
        <v>2382</v>
      </c>
      <c r="E557" t="s">
        <v>2380</v>
      </c>
      <c r="F557" t="s">
        <v>2383</v>
      </c>
      <c r="G557">
        <v>1</v>
      </c>
      <c r="H557" t="s">
        <v>2380</v>
      </c>
    </row>
    <row r="558" spans="1:8" x14ac:dyDescent="0.35">
      <c r="A558" t="s">
        <v>1814</v>
      </c>
      <c r="B558">
        <v>53.29</v>
      </c>
      <c r="C558">
        <v>4.03</v>
      </c>
      <c r="D558" t="s">
        <v>2380</v>
      </c>
      <c r="E558" t="s">
        <v>2380</v>
      </c>
      <c r="F558" t="s">
        <v>2383</v>
      </c>
      <c r="G558">
        <v>1</v>
      </c>
      <c r="H558" t="s">
        <v>2380</v>
      </c>
    </row>
    <row r="559" spans="1:8" x14ac:dyDescent="0.35">
      <c r="A559" t="s">
        <v>1813</v>
      </c>
      <c r="B559">
        <v>46.63</v>
      </c>
      <c r="C559">
        <v>4.26</v>
      </c>
      <c r="D559" t="s">
        <v>2382</v>
      </c>
      <c r="E559" t="s">
        <v>2380</v>
      </c>
      <c r="F559" t="s">
        <v>2380</v>
      </c>
      <c r="G559">
        <v>2</v>
      </c>
      <c r="H559" t="s">
        <v>2380</v>
      </c>
    </row>
    <row r="560" spans="1:8" x14ac:dyDescent="0.35">
      <c r="A560" t="s">
        <v>1812</v>
      </c>
      <c r="B560">
        <v>28.88</v>
      </c>
      <c r="C560">
        <v>5.35</v>
      </c>
      <c r="D560" t="s">
        <v>2380</v>
      </c>
      <c r="E560" t="s">
        <v>2380</v>
      </c>
      <c r="F560" t="s">
        <v>2383</v>
      </c>
      <c r="G560">
        <v>1</v>
      </c>
      <c r="H560" t="s">
        <v>2382</v>
      </c>
    </row>
    <row r="561" spans="1:8" x14ac:dyDescent="0.35">
      <c r="A561" t="s">
        <v>1811</v>
      </c>
      <c r="B561">
        <v>23.98</v>
      </c>
      <c r="C561">
        <v>4.9000000000000004</v>
      </c>
      <c r="D561" t="s">
        <v>2380</v>
      </c>
      <c r="E561" t="s">
        <v>2380</v>
      </c>
      <c r="F561" t="s">
        <v>2380</v>
      </c>
      <c r="G561" t="s">
        <v>2381</v>
      </c>
      <c r="H561" t="s">
        <v>31</v>
      </c>
    </row>
    <row r="562" spans="1:8" x14ac:dyDescent="0.35">
      <c r="A562" t="s">
        <v>1810</v>
      </c>
      <c r="B562">
        <v>23.65</v>
      </c>
      <c r="C562">
        <v>4.5</v>
      </c>
      <c r="D562" t="s">
        <v>2380</v>
      </c>
      <c r="E562" t="s">
        <v>2380</v>
      </c>
      <c r="F562" t="s">
        <v>2380</v>
      </c>
      <c r="G562" t="s">
        <v>2381</v>
      </c>
      <c r="H562" t="s">
        <v>2380</v>
      </c>
    </row>
    <row r="563" spans="1:8" x14ac:dyDescent="0.35">
      <c r="A563" t="s">
        <v>1809</v>
      </c>
      <c r="B563">
        <v>49.09</v>
      </c>
      <c r="C563">
        <v>8.3800000000000008</v>
      </c>
      <c r="D563" t="s">
        <v>2382</v>
      </c>
      <c r="E563" t="s">
        <v>2380</v>
      </c>
      <c r="F563" t="s">
        <v>2380</v>
      </c>
      <c r="G563">
        <v>2</v>
      </c>
      <c r="H563" t="s">
        <v>2380</v>
      </c>
    </row>
    <row r="564" spans="1:8" x14ac:dyDescent="0.35">
      <c r="A564" t="s">
        <v>1808</v>
      </c>
      <c r="B564">
        <v>28.024999999999999</v>
      </c>
      <c r="C564">
        <v>7.03</v>
      </c>
      <c r="D564" t="s">
        <v>2380</v>
      </c>
      <c r="E564" t="s">
        <v>2380</v>
      </c>
      <c r="F564" t="s">
        <v>2380</v>
      </c>
      <c r="G564" t="s">
        <v>2381</v>
      </c>
      <c r="H564" t="s">
        <v>2382</v>
      </c>
    </row>
    <row r="565" spans="1:8" x14ac:dyDescent="0.35">
      <c r="A565" t="s">
        <v>1807</v>
      </c>
      <c r="B565">
        <v>43.32</v>
      </c>
      <c r="C565">
        <v>8.75</v>
      </c>
      <c r="D565" t="s">
        <v>2382</v>
      </c>
      <c r="E565" t="s">
        <v>2380</v>
      </c>
      <c r="F565" t="s">
        <v>2383</v>
      </c>
      <c r="G565">
        <v>1</v>
      </c>
      <c r="H565" t="s">
        <v>2380</v>
      </c>
    </row>
    <row r="566" spans="1:8" x14ac:dyDescent="0.35">
      <c r="A566" t="s">
        <v>1806</v>
      </c>
      <c r="B566">
        <v>45.92</v>
      </c>
      <c r="C566">
        <v>9.51</v>
      </c>
      <c r="D566" t="s">
        <v>2380</v>
      </c>
      <c r="E566" t="s">
        <v>2380</v>
      </c>
      <c r="F566" t="s">
        <v>2380</v>
      </c>
      <c r="G566" t="s">
        <v>2381</v>
      </c>
      <c r="H566" t="s">
        <v>2380</v>
      </c>
    </row>
    <row r="567" spans="1:8" x14ac:dyDescent="0.35">
      <c r="A567" t="s">
        <v>1805</v>
      </c>
      <c r="B567">
        <v>44.03</v>
      </c>
      <c r="C567">
        <v>9.36</v>
      </c>
      <c r="D567" t="s">
        <v>2380</v>
      </c>
      <c r="E567" t="s">
        <v>2380</v>
      </c>
      <c r="F567" t="s">
        <v>2380</v>
      </c>
      <c r="G567" t="s">
        <v>2381</v>
      </c>
      <c r="H567" t="s">
        <v>2380</v>
      </c>
    </row>
    <row r="568" spans="1:8" x14ac:dyDescent="0.35">
      <c r="A568" t="s">
        <v>1804</v>
      </c>
      <c r="B568">
        <v>24.6</v>
      </c>
      <c r="C568">
        <v>4.8099999999999996</v>
      </c>
      <c r="D568" t="s">
        <v>2380</v>
      </c>
      <c r="E568" t="s">
        <v>2380</v>
      </c>
      <c r="F568" t="s">
        <v>2380</v>
      </c>
      <c r="G568" t="s">
        <v>2381</v>
      </c>
      <c r="H568" t="s">
        <v>2382</v>
      </c>
    </row>
    <row r="569" spans="1:8" x14ac:dyDescent="0.35">
      <c r="A569" t="s">
        <v>1803</v>
      </c>
      <c r="B569">
        <v>49.15</v>
      </c>
      <c r="C569">
        <v>8.08</v>
      </c>
      <c r="D569" t="s">
        <v>2380</v>
      </c>
      <c r="E569" t="s">
        <v>2380</v>
      </c>
      <c r="F569" t="s">
        <v>2380</v>
      </c>
      <c r="G569" t="s">
        <v>2381</v>
      </c>
      <c r="H569" t="s">
        <v>2380</v>
      </c>
    </row>
    <row r="570" spans="1:8" x14ac:dyDescent="0.35">
      <c r="A570" t="s">
        <v>1802</v>
      </c>
      <c r="B570">
        <v>28.31</v>
      </c>
      <c r="C570">
        <v>6.29</v>
      </c>
      <c r="D570" t="s">
        <v>2380</v>
      </c>
      <c r="E570" t="s">
        <v>2380</v>
      </c>
      <c r="F570" t="s">
        <v>2383</v>
      </c>
      <c r="G570">
        <v>1</v>
      </c>
      <c r="H570" t="s">
        <v>2382</v>
      </c>
    </row>
    <row r="571" spans="1:8" x14ac:dyDescent="0.35">
      <c r="A571" t="s">
        <v>1801</v>
      </c>
      <c r="B571">
        <v>22.99</v>
      </c>
      <c r="C571">
        <v>6.29</v>
      </c>
      <c r="D571" t="s">
        <v>2380</v>
      </c>
      <c r="E571" t="s">
        <v>2380</v>
      </c>
      <c r="F571" t="s">
        <v>2380</v>
      </c>
      <c r="G571">
        <v>1</v>
      </c>
      <c r="H571" t="s">
        <v>2382</v>
      </c>
    </row>
    <row r="572" spans="1:8" x14ac:dyDescent="0.35">
      <c r="A572" t="s">
        <v>1800</v>
      </c>
      <c r="B572">
        <v>29.07</v>
      </c>
      <c r="C572">
        <v>5.12</v>
      </c>
      <c r="D572" t="s">
        <v>2380</v>
      </c>
      <c r="E572" t="s">
        <v>2380</v>
      </c>
      <c r="F572" t="s">
        <v>2383</v>
      </c>
      <c r="G572">
        <v>1</v>
      </c>
      <c r="H572" t="s">
        <v>2382</v>
      </c>
    </row>
    <row r="573" spans="1:8" x14ac:dyDescent="0.35">
      <c r="A573" t="s">
        <v>1799</v>
      </c>
      <c r="B573">
        <v>42.02</v>
      </c>
      <c r="C573">
        <v>9.9499999999999993</v>
      </c>
      <c r="D573" t="s">
        <v>2382</v>
      </c>
      <c r="E573" t="s">
        <v>2380</v>
      </c>
      <c r="F573" t="s">
        <v>2383</v>
      </c>
      <c r="G573">
        <v>1</v>
      </c>
      <c r="H573" t="s">
        <v>2380</v>
      </c>
    </row>
    <row r="574" spans="1:8" x14ac:dyDescent="0.35">
      <c r="A574" t="s">
        <v>1798</v>
      </c>
      <c r="B574">
        <v>49.07</v>
      </c>
      <c r="C574">
        <v>9.08</v>
      </c>
      <c r="D574" t="s">
        <v>2382</v>
      </c>
      <c r="E574" t="s">
        <v>2380</v>
      </c>
      <c r="F574" t="s">
        <v>2380</v>
      </c>
      <c r="G574">
        <v>1</v>
      </c>
      <c r="H574" t="s">
        <v>2380</v>
      </c>
    </row>
    <row r="575" spans="1:8" x14ac:dyDescent="0.35">
      <c r="A575" t="s">
        <v>1797</v>
      </c>
      <c r="B575">
        <v>19.8</v>
      </c>
      <c r="C575">
        <v>4.82</v>
      </c>
      <c r="D575" t="s">
        <v>2380</v>
      </c>
      <c r="E575" t="s">
        <v>2380</v>
      </c>
      <c r="F575" t="s">
        <v>2380</v>
      </c>
      <c r="G575" t="s">
        <v>2381</v>
      </c>
      <c r="H575" t="s">
        <v>2382</v>
      </c>
    </row>
    <row r="576" spans="1:8" x14ac:dyDescent="0.35">
      <c r="A576" t="s">
        <v>1796</v>
      </c>
      <c r="B576">
        <v>27.36</v>
      </c>
      <c r="C576">
        <v>4.6500000000000004</v>
      </c>
      <c r="D576" t="s">
        <v>2380</v>
      </c>
      <c r="E576" t="s">
        <v>2382</v>
      </c>
      <c r="F576" t="s">
        <v>2380</v>
      </c>
      <c r="G576">
        <v>1</v>
      </c>
      <c r="H576" t="s">
        <v>2382</v>
      </c>
    </row>
    <row r="577" spans="1:8" x14ac:dyDescent="0.35">
      <c r="A577" t="s">
        <v>1795</v>
      </c>
      <c r="B577">
        <v>42.95</v>
      </c>
      <c r="C577">
        <v>5.16</v>
      </c>
      <c r="D577" t="s">
        <v>2382</v>
      </c>
      <c r="E577" t="s">
        <v>2380</v>
      </c>
      <c r="F577" t="s">
        <v>2380</v>
      </c>
      <c r="G577">
        <v>1</v>
      </c>
      <c r="H577" t="s">
        <v>2380</v>
      </c>
    </row>
    <row r="578" spans="1:8" x14ac:dyDescent="0.35">
      <c r="A578" t="s">
        <v>1794</v>
      </c>
      <c r="B578">
        <v>42.66</v>
      </c>
      <c r="C578">
        <v>10.44</v>
      </c>
      <c r="D578" t="s">
        <v>2380</v>
      </c>
      <c r="E578" t="s">
        <v>2380</v>
      </c>
      <c r="F578" t="s">
        <v>2380</v>
      </c>
      <c r="G578" t="s">
        <v>2381</v>
      </c>
      <c r="H578" t="s">
        <v>2380</v>
      </c>
    </row>
    <row r="579" spans="1:8" x14ac:dyDescent="0.35">
      <c r="A579" t="s">
        <v>1793</v>
      </c>
      <c r="B579">
        <v>33.630000000000003</v>
      </c>
      <c r="C579">
        <v>5.69</v>
      </c>
      <c r="D579" t="s">
        <v>2380</v>
      </c>
      <c r="E579" t="s">
        <v>2380</v>
      </c>
      <c r="F579" t="s">
        <v>2380</v>
      </c>
      <c r="G579">
        <v>1</v>
      </c>
      <c r="H579" t="s">
        <v>2380</v>
      </c>
    </row>
    <row r="580" spans="1:8" x14ac:dyDescent="0.35">
      <c r="A580" t="s">
        <v>1792</v>
      </c>
      <c r="B580">
        <v>26.84</v>
      </c>
      <c r="C580">
        <v>6.5</v>
      </c>
      <c r="D580" t="s">
        <v>2380</v>
      </c>
      <c r="E580" t="s">
        <v>2380</v>
      </c>
      <c r="F580" t="s">
        <v>2380</v>
      </c>
      <c r="G580" t="s">
        <v>2381</v>
      </c>
      <c r="H580" t="s">
        <v>2382</v>
      </c>
    </row>
    <row r="581" spans="1:8" x14ac:dyDescent="0.35">
      <c r="A581" t="s">
        <v>1791</v>
      </c>
      <c r="B581">
        <v>28.3</v>
      </c>
      <c r="C581">
        <v>5.73</v>
      </c>
      <c r="D581" t="s">
        <v>2380</v>
      </c>
      <c r="E581" t="s">
        <v>2380</v>
      </c>
      <c r="F581" t="s">
        <v>2383</v>
      </c>
      <c r="G581">
        <v>1</v>
      </c>
      <c r="H581" t="s">
        <v>2382</v>
      </c>
    </row>
    <row r="582" spans="1:8" x14ac:dyDescent="0.35">
      <c r="A582" t="s">
        <v>1790</v>
      </c>
      <c r="B582">
        <v>27.06</v>
      </c>
      <c r="C582">
        <v>5.74</v>
      </c>
      <c r="D582" t="s">
        <v>2382</v>
      </c>
      <c r="E582" t="s">
        <v>2380</v>
      </c>
      <c r="F582" t="s">
        <v>2380</v>
      </c>
      <c r="G582" t="s">
        <v>2381</v>
      </c>
      <c r="H582" t="s">
        <v>2382</v>
      </c>
    </row>
    <row r="583" spans="1:8" x14ac:dyDescent="0.35">
      <c r="A583" t="s">
        <v>1789</v>
      </c>
      <c r="B583">
        <v>47.13</v>
      </c>
      <c r="C583">
        <v>8.6999999999999993</v>
      </c>
      <c r="D583" t="s">
        <v>2380</v>
      </c>
      <c r="E583" t="s">
        <v>2380</v>
      </c>
      <c r="F583" t="s">
        <v>2380</v>
      </c>
      <c r="G583" t="s">
        <v>2381</v>
      </c>
      <c r="H583" t="s">
        <v>2380</v>
      </c>
    </row>
    <row r="584" spans="1:8" x14ac:dyDescent="0.35">
      <c r="A584" t="s">
        <v>1788</v>
      </c>
      <c r="B584">
        <v>51.72</v>
      </c>
      <c r="C584">
        <v>5.09</v>
      </c>
      <c r="D584" t="s">
        <v>2380</v>
      </c>
      <c r="E584" t="s">
        <v>2380</v>
      </c>
      <c r="F584" t="s">
        <v>2380</v>
      </c>
      <c r="G584" t="s">
        <v>2381</v>
      </c>
      <c r="H584" t="s">
        <v>2380</v>
      </c>
    </row>
    <row r="585" spans="1:8" x14ac:dyDescent="0.35">
      <c r="A585" t="s">
        <v>1787</v>
      </c>
      <c r="B585">
        <v>48.59</v>
      </c>
      <c r="C585">
        <v>5.57</v>
      </c>
      <c r="D585" t="s">
        <v>2380</v>
      </c>
      <c r="E585" t="s">
        <v>2380</v>
      </c>
      <c r="F585" t="s">
        <v>2380</v>
      </c>
      <c r="G585" t="s">
        <v>2381</v>
      </c>
      <c r="H585" t="s">
        <v>2380</v>
      </c>
    </row>
    <row r="586" spans="1:8" x14ac:dyDescent="0.35">
      <c r="A586" t="s">
        <v>1786</v>
      </c>
      <c r="B586">
        <v>45.18</v>
      </c>
      <c r="C586">
        <v>10.87</v>
      </c>
      <c r="D586" t="s">
        <v>2380</v>
      </c>
      <c r="E586" t="s">
        <v>2380</v>
      </c>
      <c r="F586" t="s">
        <v>2380</v>
      </c>
      <c r="G586" t="s">
        <v>2381</v>
      </c>
      <c r="H586" t="s">
        <v>2380</v>
      </c>
    </row>
    <row r="587" spans="1:8" x14ac:dyDescent="0.35">
      <c r="A587" t="s">
        <v>1785</v>
      </c>
      <c r="B587">
        <v>27.9</v>
      </c>
      <c r="C587">
        <v>6.02</v>
      </c>
      <c r="D587" t="s">
        <v>2380</v>
      </c>
      <c r="E587" t="s">
        <v>2380</v>
      </c>
      <c r="F587" t="s">
        <v>2383</v>
      </c>
      <c r="G587">
        <v>1</v>
      </c>
      <c r="H587" t="s">
        <v>2382</v>
      </c>
    </row>
    <row r="588" spans="1:8" x14ac:dyDescent="0.35">
      <c r="A588" t="s">
        <v>1784</v>
      </c>
      <c r="B588">
        <v>51.33</v>
      </c>
      <c r="C588">
        <v>7</v>
      </c>
      <c r="D588" t="s">
        <v>2380</v>
      </c>
      <c r="E588" t="s">
        <v>2380</v>
      </c>
      <c r="F588" t="s">
        <v>2380</v>
      </c>
      <c r="G588" t="s">
        <v>2381</v>
      </c>
      <c r="H588" t="s">
        <v>2380</v>
      </c>
    </row>
    <row r="589" spans="1:8" x14ac:dyDescent="0.35">
      <c r="A589" t="s">
        <v>1783</v>
      </c>
      <c r="B589">
        <v>30.59</v>
      </c>
      <c r="C589">
        <v>5.56</v>
      </c>
      <c r="D589" t="s">
        <v>2382</v>
      </c>
      <c r="E589" t="s">
        <v>2380</v>
      </c>
      <c r="F589" t="s">
        <v>2380</v>
      </c>
      <c r="G589">
        <v>1</v>
      </c>
      <c r="H589" t="s">
        <v>2380</v>
      </c>
    </row>
    <row r="590" spans="1:8" x14ac:dyDescent="0.35">
      <c r="A590" t="s">
        <v>1782</v>
      </c>
      <c r="B590">
        <v>39.229999999999997</v>
      </c>
      <c r="C590">
        <v>8.4499999999999993</v>
      </c>
      <c r="D590" t="s">
        <v>2380</v>
      </c>
      <c r="E590" t="s">
        <v>2380</v>
      </c>
      <c r="F590" t="s">
        <v>2380</v>
      </c>
      <c r="G590" t="s">
        <v>2381</v>
      </c>
      <c r="H590" t="s">
        <v>2380</v>
      </c>
    </row>
    <row r="591" spans="1:8" x14ac:dyDescent="0.35">
      <c r="A591" t="s">
        <v>1781</v>
      </c>
      <c r="B591">
        <v>19.094999999999999</v>
      </c>
      <c r="C591">
        <v>6.19</v>
      </c>
      <c r="D591" t="s">
        <v>2380</v>
      </c>
      <c r="E591" t="s">
        <v>2380</v>
      </c>
      <c r="F591" t="s">
        <v>2380</v>
      </c>
      <c r="G591" t="s">
        <v>2381</v>
      </c>
      <c r="H591" t="s">
        <v>2382</v>
      </c>
    </row>
    <row r="592" spans="1:8" x14ac:dyDescent="0.35">
      <c r="A592" t="s">
        <v>1780</v>
      </c>
      <c r="B592">
        <v>49.72</v>
      </c>
      <c r="C592">
        <v>7.71</v>
      </c>
      <c r="D592" t="s">
        <v>2380</v>
      </c>
      <c r="E592" t="s">
        <v>2380</v>
      </c>
      <c r="F592" t="s">
        <v>2380</v>
      </c>
      <c r="G592" t="s">
        <v>2381</v>
      </c>
      <c r="H592" t="s">
        <v>2380</v>
      </c>
    </row>
    <row r="593" spans="1:8" x14ac:dyDescent="0.35">
      <c r="A593" t="s">
        <v>1779</v>
      </c>
      <c r="B593">
        <v>21.754999999999999</v>
      </c>
      <c r="C593">
        <v>4.63</v>
      </c>
      <c r="D593" t="s">
        <v>2380</v>
      </c>
      <c r="E593" t="s">
        <v>2380</v>
      </c>
      <c r="F593" t="s">
        <v>2383</v>
      </c>
      <c r="G593">
        <v>1</v>
      </c>
      <c r="H593" t="s">
        <v>2382</v>
      </c>
    </row>
    <row r="594" spans="1:8" x14ac:dyDescent="0.35">
      <c r="A594" t="s">
        <v>1778</v>
      </c>
      <c r="B594">
        <v>48.39</v>
      </c>
      <c r="C594">
        <v>4.6100000000000003</v>
      </c>
      <c r="D594" t="s">
        <v>2380</v>
      </c>
      <c r="E594" t="s">
        <v>2380</v>
      </c>
      <c r="F594" t="s">
        <v>2380</v>
      </c>
      <c r="G594" t="s">
        <v>2381</v>
      </c>
      <c r="H594" t="s">
        <v>2380</v>
      </c>
    </row>
    <row r="595" spans="1:8" x14ac:dyDescent="0.35">
      <c r="A595" t="s">
        <v>1777</v>
      </c>
      <c r="B595">
        <v>47.15</v>
      </c>
      <c r="C595">
        <v>9.5299999999999994</v>
      </c>
      <c r="D595" t="s">
        <v>2382</v>
      </c>
      <c r="E595" t="s">
        <v>2380</v>
      </c>
      <c r="F595" t="s">
        <v>2380</v>
      </c>
      <c r="G595">
        <v>1</v>
      </c>
      <c r="H595" t="s">
        <v>2380</v>
      </c>
    </row>
    <row r="596" spans="1:8" x14ac:dyDescent="0.35">
      <c r="A596" t="s">
        <v>1776</v>
      </c>
      <c r="B596">
        <v>47.59</v>
      </c>
      <c r="C596">
        <v>11.43</v>
      </c>
      <c r="D596" t="s">
        <v>2382</v>
      </c>
      <c r="E596" t="s">
        <v>2380</v>
      </c>
      <c r="F596" t="s">
        <v>2380</v>
      </c>
      <c r="G596">
        <v>2</v>
      </c>
      <c r="H596" t="s">
        <v>2380</v>
      </c>
    </row>
    <row r="597" spans="1:8" x14ac:dyDescent="0.35">
      <c r="A597" t="s">
        <v>1775</v>
      </c>
      <c r="B597">
        <v>39.81</v>
      </c>
      <c r="C597">
        <v>7.65</v>
      </c>
      <c r="D597" t="s">
        <v>2382</v>
      </c>
      <c r="E597" t="s">
        <v>2380</v>
      </c>
      <c r="F597" t="s">
        <v>2383</v>
      </c>
      <c r="G597">
        <v>1</v>
      </c>
      <c r="H597" t="s">
        <v>2380</v>
      </c>
    </row>
    <row r="598" spans="1:8" x14ac:dyDescent="0.35">
      <c r="A598" t="s">
        <v>1774</v>
      </c>
      <c r="B598">
        <v>31.02</v>
      </c>
      <c r="C598">
        <v>5.87</v>
      </c>
      <c r="D598" t="s">
        <v>2382</v>
      </c>
      <c r="E598" t="s">
        <v>2380</v>
      </c>
      <c r="F598" t="s">
        <v>2380</v>
      </c>
      <c r="G598" t="s">
        <v>2381</v>
      </c>
      <c r="H598" t="s">
        <v>2380</v>
      </c>
    </row>
    <row r="599" spans="1:8" x14ac:dyDescent="0.35">
      <c r="A599" t="s">
        <v>1773</v>
      </c>
      <c r="B599">
        <v>24.75</v>
      </c>
      <c r="C599">
        <v>4.3600000000000003</v>
      </c>
      <c r="D599" t="s">
        <v>2382</v>
      </c>
      <c r="E599" t="s">
        <v>2380</v>
      </c>
      <c r="F599" t="s">
        <v>2380</v>
      </c>
      <c r="G599">
        <v>1</v>
      </c>
      <c r="H599" t="s">
        <v>2382</v>
      </c>
    </row>
    <row r="600" spans="1:8" x14ac:dyDescent="0.35">
      <c r="A600" t="s">
        <v>1772</v>
      </c>
      <c r="B600">
        <v>30.114999999999998</v>
      </c>
      <c r="C600">
        <v>10.119999999999999</v>
      </c>
      <c r="D600" t="s">
        <v>2380</v>
      </c>
      <c r="E600" t="s">
        <v>2380</v>
      </c>
      <c r="F600" t="s">
        <v>2380</v>
      </c>
      <c r="G600">
        <v>3</v>
      </c>
      <c r="H600" t="s">
        <v>2380</v>
      </c>
    </row>
    <row r="601" spans="1:8" x14ac:dyDescent="0.35">
      <c r="A601" t="s">
        <v>1771</v>
      </c>
      <c r="B601">
        <v>26.03</v>
      </c>
      <c r="C601">
        <v>4.01</v>
      </c>
      <c r="D601" t="s">
        <v>2380</v>
      </c>
      <c r="E601" t="s">
        <v>2380</v>
      </c>
      <c r="F601" t="s">
        <v>2383</v>
      </c>
      <c r="G601">
        <v>1</v>
      </c>
      <c r="H601" t="s">
        <v>2382</v>
      </c>
    </row>
    <row r="602" spans="1:8" x14ac:dyDescent="0.35">
      <c r="A602" t="s">
        <v>1770</v>
      </c>
      <c r="B602">
        <v>20.045000000000002</v>
      </c>
      <c r="C602">
        <v>4.7699999999999996</v>
      </c>
      <c r="D602" t="s">
        <v>2382</v>
      </c>
      <c r="E602" t="s">
        <v>2380</v>
      </c>
      <c r="F602" t="s">
        <v>2380</v>
      </c>
      <c r="G602">
        <v>1</v>
      </c>
      <c r="H602" t="s">
        <v>2382</v>
      </c>
    </row>
    <row r="603" spans="1:8" x14ac:dyDescent="0.35">
      <c r="A603" t="s">
        <v>1769</v>
      </c>
      <c r="B603">
        <v>40.24</v>
      </c>
      <c r="C603">
        <v>6.83</v>
      </c>
      <c r="D603" t="s">
        <v>2380</v>
      </c>
      <c r="E603" t="s">
        <v>2380</v>
      </c>
      <c r="F603" t="s">
        <v>2380</v>
      </c>
      <c r="G603" t="s">
        <v>2381</v>
      </c>
      <c r="H603" t="s">
        <v>2380</v>
      </c>
    </row>
    <row r="604" spans="1:8" x14ac:dyDescent="0.35">
      <c r="A604" t="s">
        <v>1768</v>
      </c>
      <c r="B604">
        <v>43.15</v>
      </c>
      <c r="C604">
        <v>6.14</v>
      </c>
      <c r="D604" t="s">
        <v>2382</v>
      </c>
      <c r="E604" t="s">
        <v>2380</v>
      </c>
      <c r="F604" t="s">
        <v>2383</v>
      </c>
      <c r="G604">
        <v>1</v>
      </c>
      <c r="H604" t="s">
        <v>2380</v>
      </c>
    </row>
    <row r="605" spans="1:8" x14ac:dyDescent="0.35">
      <c r="A605" t="s">
        <v>1767</v>
      </c>
      <c r="B605">
        <v>27.7</v>
      </c>
      <c r="C605">
        <v>5.6</v>
      </c>
      <c r="D605" t="s">
        <v>2380</v>
      </c>
      <c r="E605" t="s">
        <v>2380</v>
      </c>
      <c r="F605" t="s">
        <v>2383</v>
      </c>
      <c r="G605">
        <v>1</v>
      </c>
      <c r="H605" t="s">
        <v>2382</v>
      </c>
    </row>
    <row r="606" spans="1:8" x14ac:dyDescent="0.35">
      <c r="A606" t="s">
        <v>1766</v>
      </c>
      <c r="B606">
        <v>45.68</v>
      </c>
      <c r="C606">
        <v>4.8</v>
      </c>
      <c r="D606" t="s">
        <v>2380</v>
      </c>
      <c r="E606" t="s">
        <v>2380</v>
      </c>
      <c r="F606" t="s">
        <v>2380</v>
      </c>
      <c r="G606">
        <v>2</v>
      </c>
      <c r="H606" t="s">
        <v>2380</v>
      </c>
    </row>
    <row r="607" spans="1:8" x14ac:dyDescent="0.35">
      <c r="A607" t="s">
        <v>1765</v>
      </c>
      <c r="B607">
        <v>27.3</v>
      </c>
      <c r="C607">
        <v>11.89</v>
      </c>
      <c r="D607" t="s">
        <v>2380</v>
      </c>
      <c r="E607" t="s">
        <v>2380</v>
      </c>
      <c r="F607" t="s">
        <v>2380</v>
      </c>
      <c r="G607" t="s">
        <v>2381</v>
      </c>
      <c r="H607" t="s">
        <v>2382</v>
      </c>
    </row>
    <row r="608" spans="1:8" x14ac:dyDescent="0.35">
      <c r="A608" t="s">
        <v>1764</v>
      </c>
      <c r="B608">
        <v>54.45</v>
      </c>
      <c r="C608">
        <v>4.7300000000000004</v>
      </c>
      <c r="D608" t="s">
        <v>2382</v>
      </c>
      <c r="E608" t="s">
        <v>2380</v>
      </c>
      <c r="F608" t="s">
        <v>2380</v>
      </c>
      <c r="G608">
        <v>1</v>
      </c>
      <c r="H608" t="s">
        <v>2380</v>
      </c>
    </row>
    <row r="609" spans="1:8" x14ac:dyDescent="0.35">
      <c r="A609" t="s">
        <v>1763</v>
      </c>
      <c r="B609">
        <v>54.43</v>
      </c>
      <c r="C609">
        <v>4.6100000000000003</v>
      </c>
      <c r="D609" t="s">
        <v>2382</v>
      </c>
      <c r="E609" t="s">
        <v>2380</v>
      </c>
      <c r="F609" t="s">
        <v>2380</v>
      </c>
      <c r="G609">
        <v>1</v>
      </c>
      <c r="H609" t="s">
        <v>2380</v>
      </c>
    </row>
    <row r="610" spans="1:8" x14ac:dyDescent="0.35">
      <c r="A610" t="s">
        <v>1762</v>
      </c>
      <c r="B610">
        <v>48.01</v>
      </c>
      <c r="C610">
        <v>7.3</v>
      </c>
      <c r="D610" t="s">
        <v>2380</v>
      </c>
      <c r="E610" t="s">
        <v>2380</v>
      </c>
      <c r="F610" t="s">
        <v>2380</v>
      </c>
      <c r="G610" t="s">
        <v>2381</v>
      </c>
      <c r="H610" t="s">
        <v>2380</v>
      </c>
    </row>
    <row r="611" spans="1:8" x14ac:dyDescent="0.35">
      <c r="A611" t="s">
        <v>1761</v>
      </c>
      <c r="B611">
        <v>48.32</v>
      </c>
      <c r="C611">
        <v>5.88</v>
      </c>
      <c r="D611" t="s">
        <v>2380</v>
      </c>
      <c r="E611" t="s">
        <v>2380</v>
      </c>
      <c r="F611" t="s">
        <v>2380</v>
      </c>
      <c r="G611" t="s">
        <v>2381</v>
      </c>
      <c r="H611" t="s">
        <v>2380</v>
      </c>
    </row>
    <row r="612" spans="1:8" x14ac:dyDescent="0.35">
      <c r="A612" t="s">
        <v>1760</v>
      </c>
      <c r="B612">
        <v>22.895</v>
      </c>
      <c r="C612">
        <v>4.0599999999999996</v>
      </c>
      <c r="D612" t="s">
        <v>2380</v>
      </c>
      <c r="E612" t="s">
        <v>2380</v>
      </c>
      <c r="F612" t="s">
        <v>2383</v>
      </c>
      <c r="G612">
        <v>1</v>
      </c>
      <c r="H612" t="s">
        <v>2382</v>
      </c>
    </row>
    <row r="613" spans="1:8" x14ac:dyDescent="0.35">
      <c r="A613" t="s">
        <v>1759</v>
      </c>
      <c r="B613">
        <v>54.85</v>
      </c>
      <c r="C613">
        <v>4.9000000000000004</v>
      </c>
      <c r="D613" t="s">
        <v>2380</v>
      </c>
      <c r="E613" t="s">
        <v>2380</v>
      </c>
      <c r="F613" t="s">
        <v>2380</v>
      </c>
      <c r="G613">
        <v>1</v>
      </c>
      <c r="H613" t="s">
        <v>2380</v>
      </c>
    </row>
    <row r="614" spans="1:8" x14ac:dyDescent="0.35">
      <c r="A614" t="s">
        <v>1758</v>
      </c>
      <c r="B614">
        <v>21.85</v>
      </c>
      <c r="C614">
        <v>5.52</v>
      </c>
      <c r="D614" t="s">
        <v>2380</v>
      </c>
      <c r="E614" t="s">
        <v>2380</v>
      </c>
      <c r="F614" t="s">
        <v>2383</v>
      </c>
      <c r="G614">
        <v>1</v>
      </c>
      <c r="H614" t="s">
        <v>2382</v>
      </c>
    </row>
    <row r="615" spans="1:8" x14ac:dyDescent="0.35">
      <c r="A615" t="s">
        <v>1757</v>
      </c>
      <c r="B615">
        <v>51.86</v>
      </c>
      <c r="C615">
        <v>5.2</v>
      </c>
      <c r="D615" t="s">
        <v>2382</v>
      </c>
      <c r="E615" t="s">
        <v>2380</v>
      </c>
      <c r="F615" t="s">
        <v>2380</v>
      </c>
      <c r="G615" t="s">
        <v>2381</v>
      </c>
      <c r="H615" t="s">
        <v>2380</v>
      </c>
    </row>
    <row r="616" spans="1:8" x14ac:dyDescent="0.35">
      <c r="A616" t="s">
        <v>1756</v>
      </c>
      <c r="B616">
        <v>39.049999999999997</v>
      </c>
      <c r="C616">
        <v>7.59</v>
      </c>
      <c r="D616" t="s">
        <v>2380</v>
      </c>
      <c r="E616" t="s">
        <v>2380</v>
      </c>
      <c r="F616" t="s">
        <v>2380</v>
      </c>
      <c r="G616">
        <v>3</v>
      </c>
      <c r="H616" t="s">
        <v>2380</v>
      </c>
    </row>
    <row r="617" spans="1:8" x14ac:dyDescent="0.35">
      <c r="A617" t="s">
        <v>1755</v>
      </c>
      <c r="B617">
        <v>31.824999999999999</v>
      </c>
      <c r="C617">
        <v>8.2799999999999994</v>
      </c>
      <c r="D617" t="s">
        <v>2380</v>
      </c>
      <c r="E617" t="s">
        <v>2380</v>
      </c>
      <c r="F617" t="s">
        <v>2380</v>
      </c>
      <c r="G617">
        <v>3</v>
      </c>
      <c r="H617" t="s">
        <v>2380</v>
      </c>
    </row>
    <row r="618" spans="1:8" x14ac:dyDescent="0.35">
      <c r="A618" t="s">
        <v>1754</v>
      </c>
      <c r="B618">
        <v>46.43</v>
      </c>
      <c r="C618">
        <v>6.72</v>
      </c>
      <c r="D618" t="s">
        <v>2380</v>
      </c>
      <c r="E618" t="s">
        <v>2380</v>
      </c>
      <c r="F618" t="s">
        <v>2380</v>
      </c>
      <c r="G618" t="s">
        <v>2381</v>
      </c>
      <c r="H618" t="s">
        <v>2380</v>
      </c>
    </row>
    <row r="619" spans="1:8" x14ac:dyDescent="0.35">
      <c r="A619" t="s">
        <v>1753</v>
      </c>
      <c r="B619">
        <v>53.63</v>
      </c>
      <c r="C619">
        <v>5.47</v>
      </c>
      <c r="D619" t="s">
        <v>2382</v>
      </c>
      <c r="E619" t="s">
        <v>2380</v>
      </c>
      <c r="F619" t="s">
        <v>2380</v>
      </c>
      <c r="G619">
        <v>1</v>
      </c>
      <c r="H619" t="s">
        <v>2380</v>
      </c>
    </row>
    <row r="620" spans="1:8" x14ac:dyDescent="0.35">
      <c r="A620" t="s">
        <v>1752</v>
      </c>
      <c r="B620">
        <v>48.7</v>
      </c>
      <c r="C620">
        <v>4.71</v>
      </c>
      <c r="D620" t="s">
        <v>2380</v>
      </c>
      <c r="E620" t="s">
        <v>2380</v>
      </c>
      <c r="F620" t="s">
        <v>2380</v>
      </c>
      <c r="G620" t="s">
        <v>2381</v>
      </c>
      <c r="H620" t="s">
        <v>2380</v>
      </c>
    </row>
    <row r="621" spans="1:8" x14ac:dyDescent="0.35">
      <c r="A621" t="s">
        <v>1751</v>
      </c>
      <c r="B621">
        <v>48.81</v>
      </c>
      <c r="C621">
        <v>5.49</v>
      </c>
      <c r="D621" t="s">
        <v>2380</v>
      </c>
      <c r="E621" t="s">
        <v>2380</v>
      </c>
      <c r="F621" t="s">
        <v>2380</v>
      </c>
      <c r="G621" t="s">
        <v>2381</v>
      </c>
      <c r="H621" t="s">
        <v>2380</v>
      </c>
    </row>
    <row r="622" spans="1:8" x14ac:dyDescent="0.35">
      <c r="A622" t="s">
        <v>1750</v>
      </c>
      <c r="B622">
        <v>47.53</v>
      </c>
      <c r="C622">
        <v>4.72</v>
      </c>
      <c r="D622" t="s">
        <v>2380</v>
      </c>
      <c r="E622" t="s">
        <v>2380</v>
      </c>
      <c r="F622" t="s">
        <v>2380</v>
      </c>
      <c r="G622" t="s">
        <v>2381</v>
      </c>
      <c r="H622" t="s">
        <v>2380</v>
      </c>
    </row>
    <row r="623" spans="1:8" x14ac:dyDescent="0.35">
      <c r="A623" t="s">
        <v>1749</v>
      </c>
      <c r="B623">
        <v>36.85</v>
      </c>
      <c r="C623">
        <v>6.7</v>
      </c>
      <c r="D623" t="s">
        <v>2380</v>
      </c>
      <c r="E623" t="s">
        <v>2380</v>
      </c>
      <c r="F623" t="s">
        <v>2380</v>
      </c>
      <c r="G623" t="s">
        <v>2381</v>
      </c>
      <c r="H623" t="s">
        <v>2380</v>
      </c>
    </row>
    <row r="624" spans="1:8" x14ac:dyDescent="0.35">
      <c r="A624" t="s">
        <v>1748</v>
      </c>
      <c r="B624">
        <v>29.3</v>
      </c>
      <c r="C624">
        <v>5.5</v>
      </c>
      <c r="D624" t="s">
        <v>2380</v>
      </c>
      <c r="E624" t="s">
        <v>2380</v>
      </c>
      <c r="F624" t="s">
        <v>2380</v>
      </c>
      <c r="G624" t="s">
        <v>2381</v>
      </c>
      <c r="H624" t="s">
        <v>2380</v>
      </c>
    </row>
    <row r="625" spans="1:8" x14ac:dyDescent="0.35">
      <c r="A625" t="s">
        <v>1747</v>
      </c>
      <c r="B625">
        <v>19.3</v>
      </c>
      <c r="C625">
        <v>4.46</v>
      </c>
      <c r="D625" t="s">
        <v>2380</v>
      </c>
      <c r="E625" t="s">
        <v>2380</v>
      </c>
      <c r="F625" t="s">
        <v>2380</v>
      </c>
      <c r="G625">
        <v>1</v>
      </c>
      <c r="H625" t="s">
        <v>2382</v>
      </c>
    </row>
    <row r="626" spans="1:8" x14ac:dyDescent="0.35">
      <c r="A626" t="s">
        <v>1746</v>
      </c>
      <c r="B626">
        <v>24.13</v>
      </c>
      <c r="C626">
        <v>5.29</v>
      </c>
      <c r="D626" t="s">
        <v>2382</v>
      </c>
      <c r="E626" t="s">
        <v>2380</v>
      </c>
      <c r="F626" t="s">
        <v>2383</v>
      </c>
      <c r="G626">
        <v>1</v>
      </c>
      <c r="H626" t="s">
        <v>2382</v>
      </c>
    </row>
    <row r="627" spans="1:8" x14ac:dyDescent="0.35">
      <c r="A627" t="s">
        <v>1745</v>
      </c>
      <c r="B627">
        <v>46.7</v>
      </c>
      <c r="C627">
        <v>10.99</v>
      </c>
      <c r="D627" t="s">
        <v>2380</v>
      </c>
      <c r="E627" t="s">
        <v>2380</v>
      </c>
      <c r="F627" t="s">
        <v>2380</v>
      </c>
      <c r="G627" t="s">
        <v>2381</v>
      </c>
      <c r="H627" t="s">
        <v>2380</v>
      </c>
    </row>
    <row r="628" spans="1:8" x14ac:dyDescent="0.35">
      <c r="A628" t="s">
        <v>1744</v>
      </c>
      <c r="B628">
        <v>45.27</v>
      </c>
      <c r="C628">
        <v>5.2</v>
      </c>
      <c r="D628" t="s">
        <v>2382</v>
      </c>
      <c r="E628" t="s">
        <v>2380</v>
      </c>
      <c r="F628" t="s">
        <v>2380</v>
      </c>
      <c r="G628" t="s">
        <v>2381</v>
      </c>
      <c r="H628" t="s">
        <v>2380</v>
      </c>
    </row>
    <row r="629" spans="1:8" x14ac:dyDescent="0.35">
      <c r="A629" t="s">
        <v>1743</v>
      </c>
      <c r="B629">
        <v>44.29</v>
      </c>
      <c r="C629">
        <v>9.66</v>
      </c>
      <c r="D629" t="s">
        <v>2380</v>
      </c>
      <c r="E629" t="s">
        <v>2380</v>
      </c>
      <c r="F629" t="s">
        <v>2380</v>
      </c>
      <c r="G629">
        <v>2</v>
      </c>
      <c r="H629" t="s">
        <v>2380</v>
      </c>
    </row>
    <row r="630" spans="1:8" x14ac:dyDescent="0.35">
      <c r="A630" t="s">
        <v>1742</v>
      </c>
      <c r="B630">
        <v>54.59</v>
      </c>
      <c r="C630">
        <v>4.22</v>
      </c>
      <c r="D630" t="s">
        <v>2382</v>
      </c>
      <c r="E630" t="s">
        <v>2380</v>
      </c>
      <c r="F630" t="s">
        <v>2380</v>
      </c>
      <c r="G630">
        <v>1</v>
      </c>
      <c r="H630" t="s">
        <v>2380</v>
      </c>
    </row>
    <row r="631" spans="1:8" x14ac:dyDescent="0.35">
      <c r="A631" t="s">
        <v>1741</v>
      </c>
      <c r="B631">
        <v>32.965000000000003</v>
      </c>
      <c r="C631">
        <v>11.78</v>
      </c>
      <c r="D631" t="s">
        <v>2380</v>
      </c>
      <c r="E631" t="s">
        <v>2380</v>
      </c>
      <c r="F631" t="s">
        <v>2380</v>
      </c>
      <c r="G631" t="s">
        <v>2381</v>
      </c>
      <c r="H631" t="s">
        <v>2380</v>
      </c>
    </row>
    <row r="632" spans="1:8" x14ac:dyDescent="0.35">
      <c r="A632" t="s">
        <v>1740</v>
      </c>
      <c r="B632">
        <v>38.049999999999997</v>
      </c>
      <c r="C632">
        <v>9.6199999999999992</v>
      </c>
      <c r="D632" t="s">
        <v>2380</v>
      </c>
      <c r="E632" t="s">
        <v>2380</v>
      </c>
      <c r="F632" t="s">
        <v>2380</v>
      </c>
      <c r="G632" t="s">
        <v>2381</v>
      </c>
      <c r="H632" t="s">
        <v>2380</v>
      </c>
    </row>
    <row r="633" spans="1:8" x14ac:dyDescent="0.35">
      <c r="A633" t="s">
        <v>1739</v>
      </c>
      <c r="B633">
        <v>46.14</v>
      </c>
      <c r="C633">
        <v>10.78</v>
      </c>
      <c r="D633" t="s">
        <v>2380</v>
      </c>
      <c r="E633" t="s">
        <v>2380</v>
      </c>
      <c r="F633" t="s">
        <v>2380</v>
      </c>
      <c r="G633" t="s">
        <v>2381</v>
      </c>
      <c r="H633" t="s">
        <v>2380</v>
      </c>
    </row>
    <row r="634" spans="1:8" x14ac:dyDescent="0.35">
      <c r="A634" t="s">
        <v>1738</v>
      </c>
      <c r="B634">
        <v>41.325000000000003</v>
      </c>
      <c r="C634">
        <v>5.1100000000000003</v>
      </c>
      <c r="D634" t="s">
        <v>2382</v>
      </c>
      <c r="E634" t="s">
        <v>2380</v>
      </c>
      <c r="F634" t="s">
        <v>2380</v>
      </c>
      <c r="G634">
        <v>2</v>
      </c>
      <c r="H634" t="s">
        <v>2380</v>
      </c>
    </row>
    <row r="635" spans="1:8" x14ac:dyDescent="0.35">
      <c r="A635" t="s">
        <v>1737</v>
      </c>
      <c r="B635">
        <v>44.64</v>
      </c>
      <c r="C635">
        <v>7.18</v>
      </c>
      <c r="D635" t="s">
        <v>2380</v>
      </c>
      <c r="E635" t="s">
        <v>2380</v>
      </c>
      <c r="F635" t="s">
        <v>2380</v>
      </c>
      <c r="G635" t="s">
        <v>2381</v>
      </c>
      <c r="H635" t="s">
        <v>2380</v>
      </c>
    </row>
    <row r="636" spans="1:8" x14ac:dyDescent="0.35">
      <c r="A636" t="s">
        <v>1736</v>
      </c>
      <c r="B636">
        <v>25.175000000000001</v>
      </c>
      <c r="C636">
        <v>4.96</v>
      </c>
      <c r="D636" t="s">
        <v>2380</v>
      </c>
      <c r="E636" t="s">
        <v>2382</v>
      </c>
      <c r="F636" t="s">
        <v>2380</v>
      </c>
      <c r="G636">
        <v>1</v>
      </c>
      <c r="H636" t="s">
        <v>31</v>
      </c>
    </row>
    <row r="637" spans="1:8" x14ac:dyDescent="0.35">
      <c r="A637" t="s">
        <v>1735</v>
      </c>
      <c r="B637">
        <v>43.11</v>
      </c>
      <c r="C637">
        <v>4.67</v>
      </c>
      <c r="D637" t="s">
        <v>2382</v>
      </c>
      <c r="E637" t="s">
        <v>2380</v>
      </c>
      <c r="F637" t="s">
        <v>2380</v>
      </c>
      <c r="G637" t="s">
        <v>2381</v>
      </c>
      <c r="H637" t="s">
        <v>2380</v>
      </c>
    </row>
    <row r="638" spans="1:8" x14ac:dyDescent="0.35">
      <c r="A638" t="s">
        <v>1734</v>
      </c>
      <c r="B638">
        <v>53.32</v>
      </c>
      <c r="C638">
        <v>5.0599999999999996</v>
      </c>
      <c r="D638" t="s">
        <v>2380</v>
      </c>
      <c r="E638" t="s">
        <v>2380</v>
      </c>
      <c r="F638" t="s">
        <v>2380</v>
      </c>
      <c r="G638" t="s">
        <v>2381</v>
      </c>
      <c r="H638" t="s">
        <v>2380</v>
      </c>
    </row>
    <row r="639" spans="1:8" x14ac:dyDescent="0.35">
      <c r="A639" t="s">
        <v>1733</v>
      </c>
      <c r="B639">
        <v>38.04</v>
      </c>
      <c r="C639">
        <v>5.0199999999999996</v>
      </c>
      <c r="D639" t="s">
        <v>2382</v>
      </c>
      <c r="E639" t="s">
        <v>2380</v>
      </c>
      <c r="F639" t="s">
        <v>2380</v>
      </c>
      <c r="G639">
        <v>1</v>
      </c>
      <c r="H639" t="s">
        <v>2380</v>
      </c>
    </row>
    <row r="640" spans="1:8" x14ac:dyDescent="0.35">
      <c r="A640" t="s">
        <v>1732</v>
      </c>
      <c r="B640">
        <v>37.9</v>
      </c>
      <c r="C640">
        <v>7.76</v>
      </c>
      <c r="D640" t="s">
        <v>2380</v>
      </c>
      <c r="E640" t="s">
        <v>2380</v>
      </c>
      <c r="F640" t="s">
        <v>2380</v>
      </c>
      <c r="G640" t="s">
        <v>2381</v>
      </c>
      <c r="H640" t="s">
        <v>2380</v>
      </c>
    </row>
    <row r="641" spans="1:8" x14ac:dyDescent="0.35">
      <c r="A641" t="s">
        <v>1731</v>
      </c>
      <c r="B641">
        <v>39.6</v>
      </c>
      <c r="C641">
        <v>9.32</v>
      </c>
      <c r="D641" t="s">
        <v>2380</v>
      </c>
      <c r="E641" t="s">
        <v>2380</v>
      </c>
      <c r="F641" t="s">
        <v>2380</v>
      </c>
      <c r="G641" t="s">
        <v>2381</v>
      </c>
      <c r="H641" t="s">
        <v>2380</v>
      </c>
    </row>
    <row r="642" spans="1:8" x14ac:dyDescent="0.35">
      <c r="A642" t="s">
        <v>1730</v>
      </c>
      <c r="B642">
        <v>50.92</v>
      </c>
      <c r="C642">
        <v>5.31</v>
      </c>
      <c r="D642" t="s">
        <v>2382</v>
      </c>
      <c r="E642" t="s">
        <v>2380</v>
      </c>
      <c r="F642" t="s">
        <v>2380</v>
      </c>
      <c r="G642">
        <v>1</v>
      </c>
      <c r="H642" t="s">
        <v>2380</v>
      </c>
    </row>
    <row r="643" spans="1:8" x14ac:dyDescent="0.35">
      <c r="A643" t="s">
        <v>1729</v>
      </c>
      <c r="B643">
        <v>21.85</v>
      </c>
      <c r="C643">
        <v>5.56</v>
      </c>
      <c r="D643" t="s">
        <v>2382</v>
      </c>
      <c r="E643" t="s">
        <v>2380</v>
      </c>
      <c r="F643" t="s">
        <v>2380</v>
      </c>
      <c r="G643" t="s">
        <v>2381</v>
      </c>
      <c r="H643" t="s">
        <v>2382</v>
      </c>
    </row>
    <row r="644" spans="1:8" x14ac:dyDescent="0.35">
      <c r="A644" t="s">
        <v>1728</v>
      </c>
      <c r="B644">
        <v>36.08</v>
      </c>
      <c r="C644">
        <v>7.11</v>
      </c>
      <c r="D644" t="s">
        <v>2382</v>
      </c>
      <c r="E644" t="s">
        <v>2380</v>
      </c>
      <c r="F644" t="s">
        <v>2383</v>
      </c>
      <c r="G644">
        <v>1</v>
      </c>
      <c r="H644" t="s">
        <v>2380</v>
      </c>
    </row>
    <row r="645" spans="1:8" x14ac:dyDescent="0.35">
      <c r="A645" t="s">
        <v>1727</v>
      </c>
      <c r="B645">
        <v>40.44</v>
      </c>
      <c r="C645">
        <v>5.13</v>
      </c>
      <c r="D645" t="s">
        <v>2382</v>
      </c>
      <c r="E645" t="s">
        <v>2380</v>
      </c>
      <c r="F645" t="s">
        <v>2383</v>
      </c>
      <c r="G645">
        <v>1</v>
      </c>
      <c r="H645" t="s">
        <v>2380</v>
      </c>
    </row>
    <row r="646" spans="1:8" x14ac:dyDescent="0.35">
      <c r="A646" t="s">
        <v>1726</v>
      </c>
      <c r="B646">
        <v>38.094999999999999</v>
      </c>
      <c r="C646">
        <v>10.199999999999999</v>
      </c>
      <c r="D646" t="s">
        <v>2380</v>
      </c>
      <c r="E646" t="s">
        <v>2380</v>
      </c>
      <c r="F646" t="s">
        <v>2380</v>
      </c>
      <c r="G646" t="s">
        <v>2381</v>
      </c>
      <c r="H646" t="s">
        <v>2380</v>
      </c>
    </row>
    <row r="647" spans="1:8" x14ac:dyDescent="0.35">
      <c r="A647" t="s">
        <v>1725</v>
      </c>
      <c r="B647">
        <v>44.95</v>
      </c>
      <c r="C647">
        <v>10.4</v>
      </c>
      <c r="D647" t="s">
        <v>2380</v>
      </c>
      <c r="E647" t="s">
        <v>2380</v>
      </c>
      <c r="F647" t="s">
        <v>2380</v>
      </c>
      <c r="G647" t="s">
        <v>2381</v>
      </c>
      <c r="H647" t="s">
        <v>2380</v>
      </c>
    </row>
    <row r="648" spans="1:8" x14ac:dyDescent="0.35">
      <c r="A648" t="s">
        <v>1724</v>
      </c>
      <c r="B648">
        <v>35.54</v>
      </c>
      <c r="C648">
        <v>10.67</v>
      </c>
      <c r="D648" t="s">
        <v>2380</v>
      </c>
      <c r="E648" t="s">
        <v>2380</v>
      </c>
      <c r="F648" t="s">
        <v>2380</v>
      </c>
      <c r="G648" t="s">
        <v>2381</v>
      </c>
      <c r="H648" t="s">
        <v>2380</v>
      </c>
    </row>
    <row r="649" spans="1:8" x14ac:dyDescent="0.35">
      <c r="A649" t="s">
        <v>1723</v>
      </c>
      <c r="B649">
        <v>39.799999999999997</v>
      </c>
      <c r="C649">
        <v>4.6500000000000004</v>
      </c>
      <c r="D649" t="s">
        <v>2382</v>
      </c>
      <c r="E649" t="s">
        <v>2380</v>
      </c>
      <c r="F649" t="s">
        <v>2380</v>
      </c>
      <c r="G649">
        <v>2</v>
      </c>
      <c r="H649" t="s">
        <v>2380</v>
      </c>
    </row>
    <row r="650" spans="1:8" x14ac:dyDescent="0.35">
      <c r="A650" t="s">
        <v>1722</v>
      </c>
      <c r="B650">
        <v>33.659999999999997</v>
      </c>
      <c r="C650">
        <v>5.65</v>
      </c>
      <c r="D650" t="s">
        <v>2382</v>
      </c>
      <c r="E650" t="s">
        <v>2380</v>
      </c>
      <c r="F650" t="s">
        <v>2380</v>
      </c>
      <c r="G650">
        <v>2</v>
      </c>
      <c r="H650" t="s">
        <v>2380</v>
      </c>
    </row>
    <row r="651" spans="1:8" x14ac:dyDescent="0.35">
      <c r="A651" t="s">
        <v>1721</v>
      </c>
      <c r="B651">
        <v>35.5</v>
      </c>
      <c r="C651">
        <v>11.97</v>
      </c>
      <c r="D651" t="s">
        <v>2380</v>
      </c>
      <c r="E651" t="s">
        <v>2380</v>
      </c>
      <c r="F651" t="s">
        <v>2380</v>
      </c>
      <c r="G651" t="s">
        <v>2381</v>
      </c>
      <c r="H651" t="s">
        <v>2380</v>
      </c>
    </row>
    <row r="652" spans="1:8" x14ac:dyDescent="0.35">
      <c r="A652" t="s">
        <v>1720</v>
      </c>
      <c r="B652">
        <v>41.63</v>
      </c>
      <c r="C652">
        <v>6.71</v>
      </c>
      <c r="D652" t="s">
        <v>2380</v>
      </c>
      <c r="E652" t="s">
        <v>2380</v>
      </c>
      <c r="F652" t="s">
        <v>2380</v>
      </c>
      <c r="G652" t="s">
        <v>2381</v>
      </c>
      <c r="H652" t="s">
        <v>2380</v>
      </c>
    </row>
    <row r="653" spans="1:8" x14ac:dyDescent="0.35">
      <c r="A653" t="s">
        <v>1719</v>
      </c>
      <c r="B653">
        <v>46.49</v>
      </c>
      <c r="C653">
        <v>11.92</v>
      </c>
      <c r="D653" t="s">
        <v>2380</v>
      </c>
      <c r="E653" t="s">
        <v>2380</v>
      </c>
      <c r="F653" t="s">
        <v>2380</v>
      </c>
      <c r="G653" t="s">
        <v>2381</v>
      </c>
      <c r="H653" t="s">
        <v>2380</v>
      </c>
    </row>
    <row r="654" spans="1:8" x14ac:dyDescent="0.35">
      <c r="A654" t="s">
        <v>1718</v>
      </c>
      <c r="B654">
        <v>43.29</v>
      </c>
      <c r="C654">
        <v>5.35</v>
      </c>
      <c r="D654" t="s">
        <v>2380</v>
      </c>
      <c r="E654" t="s">
        <v>2380</v>
      </c>
      <c r="F654" t="s">
        <v>2380</v>
      </c>
      <c r="G654">
        <v>2</v>
      </c>
      <c r="H654" t="s">
        <v>2380</v>
      </c>
    </row>
    <row r="655" spans="1:8" x14ac:dyDescent="0.35">
      <c r="A655" t="s">
        <v>1717</v>
      </c>
      <c r="B655">
        <v>43.08</v>
      </c>
      <c r="C655">
        <v>8.9600000000000009</v>
      </c>
      <c r="D655" t="s">
        <v>2382</v>
      </c>
      <c r="E655" t="s">
        <v>2380</v>
      </c>
      <c r="F655" t="s">
        <v>2380</v>
      </c>
      <c r="G655">
        <v>1</v>
      </c>
      <c r="H655" t="s">
        <v>2380</v>
      </c>
    </row>
    <row r="656" spans="1:8" x14ac:dyDescent="0.35">
      <c r="A656" t="s">
        <v>1716</v>
      </c>
      <c r="B656">
        <v>39.07</v>
      </c>
      <c r="C656">
        <v>11.93</v>
      </c>
      <c r="D656" t="s">
        <v>2380</v>
      </c>
      <c r="E656" t="s">
        <v>2380</v>
      </c>
      <c r="F656" t="s">
        <v>2380</v>
      </c>
      <c r="G656" t="s">
        <v>2381</v>
      </c>
      <c r="H656" t="s">
        <v>2380</v>
      </c>
    </row>
    <row r="657" spans="1:8" x14ac:dyDescent="0.35">
      <c r="A657" t="s">
        <v>1715</v>
      </c>
      <c r="B657">
        <v>41.3</v>
      </c>
      <c r="C657">
        <v>9.59</v>
      </c>
      <c r="D657" t="s">
        <v>2380</v>
      </c>
      <c r="E657" t="s">
        <v>2380</v>
      </c>
      <c r="F657" t="s">
        <v>2380</v>
      </c>
      <c r="G657" t="s">
        <v>2381</v>
      </c>
      <c r="H657" t="s">
        <v>2380</v>
      </c>
    </row>
    <row r="658" spans="1:8" x14ac:dyDescent="0.35">
      <c r="A658" t="s">
        <v>1714</v>
      </c>
      <c r="B658">
        <v>42.95</v>
      </c>
      <c r="C658">
        <v>11.88</v>
      </c>
      <c r="D658" t="s">
        <v>2382</v>
      </c>
      <c r="E658" t="s">
        <v>2380</v>
      </c>
      <c r="F658" t="s">
        <v>2380</v>
      </c>
      <c r="G658">
        <v>2</v>
      </c>
      <c r="H658" t="s">
        <v>2380</v>
      </c>
    </row>
    <row r="659" spans="1:8" x14ac:dyDescent="0.35">
      <c r="A659" t="s">
        <v>1713</v>
      </c>
      <c r="B659">
        <v>46.96</v>
      </c>
      <c r="C659">
        <v>4.6399999999999997</v>
      </c>
      <c r="D659" t="s">
        <v>2380</v>
      </c>
      <c r="E659" t="s">
        <v>2380</v>
      </c>
      <c r="F659" t="s">
        <v>2383</v>
      </c>
      <c r="G659">
        <v>1</v>
      </c>
      <c r="H659" t="s">
        <v>2380</v>
      </c>
    </row>
    <row r="660" spans="1:8" x14ac:dyDescent="0.35">
      <c r="A660" t="s">
        <v>1712</v>
      </c>
      <c r="B660">
        <v>30.495000000000001</v>
      </c>
      <c r="C660">
        <v>9.5299999999999994</v>
      </c>
      <c r="D660" t="s">
        <v>2380</v>
      </c>
      <c r="E660" t="s">
        <v>2380</v>
      </c>
      <c r="F660" t="s">
        <v>2380</v>
      </c>
      <c r="G660" t="s">
        <v>2381</v>
      </c>
      <c r="H660" t="s">
        <v>2380</v>
      </c>
    </row>
    <row r="661" spans="1:8" x14ac:dyDescent="0.35">
      <c r="A661" t="s">
        <v>1711</v>
      </c>
      <c r="B661">
        <v>17.954999999999998</v>
      </c>
      <c r="C661">
        <v>5.29</v>
      </c>
      <c r="D661" t="s">
        <v>2382</v>
      </c>
      <c r="E661" t="s">
        <v>2380</v>
      </c>
      <c r="F661" t="s">
        <v>2380</v>
      </c>
      <c r="G661">
        <v>1</v>
      </c>
      <c r="H661" t="s">
        <v>2382</v>
      </c>
    </row>
    <row r="662" spans="1:8" x14ac:dyDescent="0.35">
      <c r="A662" t="s">
        <v>1710</v>
      </c>
      <c r="B662">
        <v>25.6</v>
      </c>
      <c r="C662">
        <v>10.95</v>
      </c>
      <c r="D662" t="s">
        <v>2380</v>
      </c>
      <c r="E662" t="s">
        <v>2380</v>
      </c>
      <c r="F662" t="s">
        <v>2380</v>
      </c>
      <c r="G662">
        <v>3</v>
      </c>
      <c r="H662" t="s">
        <v>2380</v>
      </c>
    </row>
    <row r="663" spans="1:8" x14ac:dyDescent="0.35">
      <c r="A663" t="s">
        <v>1709</v>
      </c>
      <c r="B663">
        <v>34.21</v>
      </c>
      <c r="C663">
        <v>9.17</v>
      </c>
      <c r="D663" t="s">
        <v>2380</v>
      </c>
      <c r="E663" t="s">
        <v>2380</v>
      </c>
      <c r="F663" t="s">
        <v>2380</v>
      </c>
      <c r="G663" t="s">
        <v>2381</v>
      </c>
      <c r="H663" t="s">
        <v>2380</v>
      </c>
    </row>
    <row r="664" spans="1:8" x14ac:dyDescent="0.35">
      <c r="A664" t="s">
        <v>1708</v>
      </c>
      <c r="B664">
        <v>39.74</v>
      </c>
      <c r="C664">
        <v>7.39</v>
      </c>
      <c r="D664" t="s">
        <v>2380</v>
      </c>
      <c r="E664" t="s">
        <v>2380</v>
      </c>
      <c r="F664" t="s">
        <v>2380</v>
      </c>
      <c r="G664" t="s">
        <v>2381</v>
      </c>
      <c r="H664" t="s">
        <v>2380</v>
      </c>
    </row>
    <row r="665" spans="1:8" x14ac:dyDescent="0.35">
      <c r="A665" t="s">
        <v>1707</v>
      </c>
      <c r="B665">
        <v>49.53</v>
      </c>
      <c r="C665">
        <v>9.1300000000000008</v>
      </c>
      <c r="D665" t="s">
        <v>2382</v>
      </c>
      <c r="E665" t="s">
        <v>2380</v>
      </c>
      <c r="F665" t="s">
        <v>2380</v>
      </c>
      <c r="G665" t="s">
        <v>2381</v>
      </c>
      <c r="H665" t="s">
        <v>2380</v>
      </c>
    </row>
    <row r="666" spans="1:8" x14ac:dyDescent="0.35">
      <c r="A666" t="s">
        <v>1706</v>
      </c>
      <c r="B666">
        <v>39.33</v>
      </c>
      <c r="C666">
        <v>10.4</v>
      </c>
      <c r="D666" t="s">
        <v>2380</v>
      </c>
      <c r="E666" t="s">
        <v>2380</v>
      </c>
      <c r="F666" t="s">
        <v>2380</v>
      </c>
      <c r="G666">
        <v>3</v>
      </c>
      <c r="H666" t="s">
        <v>2380</v>
      </c>
    </row>
    <row r="667" spans="1:8" x14ac:dyDescent="0.35">
      <c r="A667" t="s">
        <v>1705</v>
      </c>
      <c r="B667">
        <v>39.979999999999997</v>
      </c>
      <c r="C667">
        <v>9.4600000000000009</v>
      </c>
      <c r="D667" t="s">
        <v>2382</v>
      </c>
      <c r="E667" t="s">
        <v>2380</v>
      </c>
      <c r="F667" t="s">
        <v>2380</v>
      </c>
      <c r="G667">
        <v>2</v>
      </c>
      <c r="H667" t="s">
        <v>2380</v>
      </c>
    </row>
    <row r="668" spans="1:8" x14ac:dyDescent="0.35">
      <c r="A668" t="s">
        <v>1704</v>
      </c>
      <c r="B668">
        <v>46.51</v>
      </c>
      <c r="C668">
        <v>8.69</v>
      </c>
      <c r="D668" t="s">
        <v>2382</v>
      </c>
      <c r="E668" t="s">
        <v>2380</v>
      </c>
      <c r="F668" t="s">
        <v>2380</v>
      </c>
      <c r="G668" t="s">
        <v>2381</v>
      </c>
      <c r="H668" t="s">
        <v>2380</v>
      </c>
    </row>
    <row r="669" spans="1:8" x14ac:dyDescent="0.35">
      <c r="A669" t="s">
        <v>1703</v>
      </c>
      <c r="B669">
        <v>43.58</v>
      </c>
      <c r="C669">
        <v>4.2300000000000004</v>
      </c>
      <c r="D669" t="s">
        <v>2380</v>
      </c>
      <c r="E669" t="s">
        <v>2380</v>
      </c>
      <c r="F669" t="s">
        <v>2383</v>
      </c>
      <c r="G669">
        <v>1</v>
      </c>
      <c r="H669" t="s">
        <v>2380</v>
      </c>
    </row>
    <row r="670" spans="1:8" x14ac:dyDescent="0.35">
      <c r="A670" t="s">
        <v>1702</v>
      </c>
      <c r="B670">
        <v>42.28</v>
      </c>
      <c r="C670">
        <v>9.16</v>
      </c>
      <c r="D670" t="s">
        <v>2382</v>
      </c>
      <c r="E670" t="s">
        <v>2380</v>
      </c>
      <c r="F670" t="s">
        <v>2380</v>
      </c>
      <c r="G670">
        <v>1</v>
      </c>
      <c r="H670" t="s">
        <v>2380</v>
      </c>
    </row>
    <row r="671" spans="1:8" x14ac:dyDescent="0.35">
      <c r="A671" t="s">
        <v>1701</v>
      </c>
      <c r="B671">
        <v>35.520000000000003</v>
      </c>
      <c r="C671">
        <v>8.26</v>
      </c>
      <c r="D671" t="s">
        <v>2380</v>
      </c>
      <c r="E671" t="s">
        <v>2380</v>
      </c>
      <c r="F671" t="s">
        <v>2380</v>
      </c>
      <c r="G671" t="s">
        <v>2381</v>
      </c>
      <c r="H671" t="s">
        <v>2380</v>
      </c>
    </row>
    <row r="672" spans="1:8" x14ac:dyDescent="0.35">
      <c r="A672" t="s">
        <v>1700</v>
      </c>
      <c r="B672">
        <v>33.6</v>
      </c>
      <c r="C672">
        <v>11.25</v>
      </c>
      <c r="D672" t="s">
        <v>2380</v>
      </c>
      <c r="E672" t="s">
        <v>2380</v>
      </c>
      <c r="F672" t="s">
        <v>2380</v>
      </c>
      <c r="G672" t="s">
        <v>2381</v>
      </c>
      <c r="H672" t="s">
        <v>2380</v>
      </c>
    </row>
    <row r="673" spans="1:8" x14ac:dyDescent="0.35">
      <c r="A673" t="s">
        <v>1699</v>
      </c>
      <c r="B673">
        <v>22.42</v>
      </c>
      <c r="C673">
        <v>6.74</v>
      </c>
      <c r="D673" t="s">
        <v>2380</v>
      </c>
      <c r="E673" t="s">
        <v>2380</v>
      </c>
      <c r="F673" t="s">
        <v>2380</v>
      </c>
      <c r="G673" t="s">
        <v>2381</v>
      </c>
      <c r="H673" t="s">
        <v>2382</v>
      </c>
    </row>
    <row r="674" spans="1:8" x14ac:dyDescent="0.35">
      <c r="A674" t="s">
        <v>1698</v>
      </c>
      <c r="B674">
        <v>46.86</v>
      </c>
      <c r="C674">
        <v>4.87</v>
      </c>
      <c r="D674" t="s">
        <v>2380</v>
      </c>
      <c r="E674" t="s">
        <v>2380</v>
      </c>
      <c r="F674" t="s">
        <v>2380</v>
      </c>
      <c r="G674" t="s">
        <v>2381</v>
      </c>
      <c r="H674" t="s">
        <v>2380</v>
      </c>
    </row>
    <row r="675" spans="1:8" x14ac:dyDescent="0.35">
      <c r="A675" t="s">
        <v>1697</v>
      </c>
      <c r="B675">
        <v>32.965000000000003</v>
      </c>
      <c r="C675">
        <v>6.68</v>
      </c>
      <c r="D675" t="s">
        <v>2380</v>
      </c>
      <c r="E675" t="s">
        <v>2380</v>
      </c>
      <c r="F675" t="s">
        <v>2380</v>
      </c>
      <c r="G675">
        <v>3</v>
      </c>
      <c r="H675" t="s">
        <v>2380</v>
      </c>
    </row>
    <row r="676" spans="1:8" x14ac:dyDescent="0.35">
      <c r="A676" t="s">
        <v>1696</v>
      </c>
      <c r="B676">
        <v>39.340000000000003</v>
      </c>
      <c r="C676">
        <v>5.0199999999999996</v>
      </c>
      <c r="D676" t="s">
        <v>2382</v>
      </c>
      <c r="E676" t="s">
        <v>2380</v>
      </c>
      <c r="F676" t="s">
        <v>2383</v>
      </c>
      <c r="G676">
        <v>1</v>
      </c>
      <c r="H676" t="s">
        <v>2380</v>
      </c>
    </row>
    <row r="677" spans="1:8" x14ac:dyDescent="0.35">
      <c r="A677" t="s">
        <v>1695</v>
      </c>
      <c r="B677">
        <v>47</v>
      </c>
      <c r="C677">
        <v>10.64</v>
      </c>
      <c r="D677" t="s">
        <v>2382</v>
      </c>
      <c r="E677" t="s">
        <v>2380</v>
      </c>
      <c r="F677" t="s">
        <v>2380</v>
      </c>
      <c r="G677" t="s">
        <v>2381</v>
      </c>
      <c r="H677" t="s">
        <v>2380</v>
      </c>
    </row>
    <row r="678" spans="1:8" x14ac:dyDescent="0.35">
      <c r="A678" t="s">
        <v>1694</v>
      </c>
      <c r="B678">
        <v>36.71</v>
      </c>
      <c r="C678">
        <v>8.74</v>
      </c>
      <c r="D678" t="s">
        <v>2382</v>
      </c>
      <c r="E678" t="s">
        <v>2380</v>
      </c>
      <c r="F678" t="s">
        <v>2380</v>
      </c>
      <c r="G678" t="s">
        <v>2381</v>
      </c>
      <c r="H678" t="s">
        <v>2380</v>
      </c>
    </row>
    <row r="679" spans="1:8" x14ac:dyDescent="0.35">
      <c r="A679" t="s">
        <v>1693</v>
      </c>
      <c r="B679">
        <v>53.48</v>
      </c>
      <c r="C679">
        <v>5.64</v>
      </c>
      <c r="D679" t="s">
        <v>2380</v>
      </c>
      <c r="E679" t="s">
        <v>2380</v>
      </c>
      <c r="F679" t="s">
        <v>2380</v>
      </c>
      <c r="G679" t="s">
        <v>2381</v>
      </c>
      <c r="H679" t="s">
        <v>2380</v>
      </c>
    </row>
    <row r="680" spans="1:8" x14ac:dyDescent="0.35">
      <c r="A680" t="s">
        <v>1692</v>
      </c>
      <c r="B680">
        <v>35.5</v>
      </c>
      <c r="C680">
        <v>10.37</v>
      </c>
      <c r="D680" t="s">
        <v>2380</v>
      </c>
      <c r="E680" t="s">
        <v>2380</v>
      </c>
      <c r="F680" t="s">
        <v>2380</v>
      </c>
      <c r="G680" t="s">
        <v>2381</v>
      </c>
      <c r="H680" t="s">
        <v>2380</v>
      </c>
    </row>
    <row r="681" spans="1:8" x14ac:dyDescent="0.35">
      <c r="A681" t="s">
        <v>1691</v>
      </c>
      <c r="B681">
        <v>36.979999999999997</v>
      </c>
      <c r="C681">
        <v>9.56</v>
      </c>
      <c r="D681" t="s">
        <v>2382</v>
      </c>
      <c r="E681" t="s">
        <v>2380</v>
      </c>
      <c r="F681" t="s">
        <v>2380</v>
      </c>
      <c r="G681" t="s">
        <v>2381</v>
      </c>
      <c r="H681" t="s">
        <v>2380</v>
      </c>
    </row>
    <row r="682" spans="1:8" x14ac:dyDescent="0.35">
      <c r="A682" t="s">
        <v>1690</v>
      </c>
      <c r="B682">
        <v>32.395000000000003</v>
      </c>
      <c r="C682">
        <v>8.23</v>
      </c>
      <c r="D682" t="s">
        <v>2382</v>
      </c>
      <c r="E682" t="s">
        <v>2380</v>
      </c>
      <c r="F682" t="s">
        <v>2383</v>
      </c>
      <c r="G682">
        <v>1</v>
      </c>
      <c r="H682" t="s">
        <v>2380</v>
      </c>
    </row>
    <row r="683" spans="1:8" x14ac:dyDescent="0.35">
      <c r="A683" t="s">
        <v>1689</v>
      </c>
      <c r="B683">
        <v>32.729999999999997</v>
      </c>
      <c r="C683">
        <v>7.03</v>
      </c>
      <c r="D683" t="s">
        <v>2380</v>
      </c>
      <c r="E683" t="s">
        <v>2380</v>
      </c>
      <c r="F683" t="s">
        <v>2380</v>
      </c>
      <c r="G683" t="s">
        <v>2381</v>
      </c>
      <c r="H683" t="s">
        <v>2380</v>
      </c>
    </row>
    <row r="684" spans="1:8" x14ac:dyDescent="0.35">
      <c r="A684" t="s">
        <v>1688</v>
      </c>
      <c r="B684">
        <v>20.52</v>
      </c>
      <c r="C684">
        <v>5.45</v>
      </c>
      <c r="D684" t="s">
        <v>2380</v>
      </c>
      <c r="E684" t="s">
        <v>2380</v>
      </c>
      <c r="F684" t="s">
        <v>2380</v>
      </c>
      <c r="G684">
        <v>1</v>
      </c>
      <c r="H684" t="s">
        <v>2382</v>
      </c>
    </row>
    <row r="685" spans="1:8" x14ac:dyDescent="0.35">
      <c r="A685" t="s">
        <v>1687</v>
      </c>
      <c r="B685">
        <v>51.72</v>
      </c>
      <c r="C685">
        <v>5.76</v>
      </c>
      <c r="D685" t="s">
        <v>2380</v>
      </c>
      <c r="E685" t="s">
        <v>2380</v>
      </c>
      <c r="F685" t="s">
        <v>2380</v>
      </c>
      <c r="G685" t="s">
        <v>2381</v>
      </c>
      <c r="H685" t="s">
        <v>2380</v>
      </c>
    </row>
    <row r="686" spans="1:8" x14ac:dyDescent="0.35">
      <c r="A686" t="s">
        <v>1686</v>
      </c>
      <c r="B686">
        <v>50.2</v>
      </c>
      <c r="C686">
        <v>5.4</v>
      </c>
      <c r="D686" t="s">
        <v>2380</v>
      </c>
      <c r="E686" t="s">
        <v>2380</v>
      </c>
      <c r="F686" t="s">
        <v>2380</v>
      </c>
      <c r="G686" t="s">
        <v>2381</v>
      </c>
      <c r="H686" t="s">
        <v>2380</v>
      </c>
    </row>
    <row r="687" spans="1:8" x14ac:dyDescent="0.35">
      <c r="A687" t="s">
        <v>1685</v>
      </c>
      <c r="B687">
        <v>25.52</v>
      </c>
      <c r="C687">
        <v>6.35</v>
      </c>
      <c r="D687" t="s">
        <v>2380</v>
      </c>
      <c r="E687" t="s">
        <v>2380</v>
      </c>
      <c r="F687" t="s">
        <v>2383</v>
      </c>
      <c r="G687">
        <v>1</v>
      </c>
      <c r="H687" t="s">
        <v>2380</v>
      </c>
    </row>
    <row r="688" spans="1:8" x14ac:dyDescent="0.35">
      <c r="A688" t="s">
        <v>1684</v>
      </c>
      <c r="B688">
        <v>35.200000000000003</v>
      </c>
      <c r="C688">
        <v>6.26</v>
      </c>
      <c r="D688" t="s">
        <v>2382</v>
      </c>
      <c r="E688" t="s">
        <v>2380</v>
      </c>
      <c r="F688" t="s">
        <v>2380</v>
      </c>
      <c r="G688">
        <v>2</v>
      </c>
      <c r="H688" t="s">
        <v>2380</v>
      </c>
    </row>
    <row r="689" spans="1:8" x14ac:dyDescent="0.35">
      <c r="A689" t="s">
        <v>1683</v>
      </c>
      <c r="B689">
        <v>41.26</v>
      </c>
      <c r="C689">
        <v>5.97</v>
      </c>
      <c r="D689" t="s">
        <v>2382</v>
      </c>
      <c r="E689" t="s">
        <v>2380</v>
      </c>
      <c r="F689" t="s">
        <v>2380</v>
      </c>
      <c r="G689" t="s">
        <v>2381</v>
      </c>
      <c r="H689" t="s">
        <v>2380</v>
      </c>
    </row>
    <row r="690" spans="1:8" x14ac:dyDescent="0.35">
      <c r="A690" t="s">
        <v>1682</v>
      </c>
      <c r="B690">
        <v>17.195</v>
      </c>
      <c r="C690">
        <v>5.29</v>
      </c>
      <c r="D690" t="s">
        <v>2382</v>
      </c>
      <c r="E690" t="s">
        <v>2380</v>
      </c>
      <c r="F690" t="s">
        <v>2380</v>
      </c>
      <c r="G690" t="s">
        <v>2381</v>
      </c>
      <c r="H690" t="s">
        <v>2382</v>
      </c>
    </row>
    <row r="691" spans="1:8" x14ac:dyDescent="0.35">
      <c r="A691" t="s">
        <v>1681</v>
      </c>
      <c r="B691">
        <v>23.085000000000001</v>
      </c>
      <c r="C691">
        <v>4.2699999999999996</v>
      </c>
      <c r="D691" t="s">
        <v>2382</v>
      </c>
      <c r="E691" t="s">
        <v>2380</v>
      </c>
      <c r="F691" t="s">
        <v>2380</v>
      </c>
      <c r="G691">
        <v>2</v>
      </c>
      <c r="H691" t="s">
        <v>2380</v>
      </c>
    </row>
    <row r="692" spans="1:8" x14ac:dyDescent="0.35">
      <c r="A692" t="s">
        <v>1680</v>
      </c>
      <c r="B692">
        <v>21.66</v>
      </c>
      <c r="C692">
        <v>5.2</v>
      </c>
      <c r="D692" t="s">
        <v>2382</v>
      </c>
      <c r="E692" t="s">
        <v>2380</v>
      </c>
      <c r="F692" t="s">
        <v>2380</v>
      </c>
      <c r="G692">
        <v>2</v>
      </c>
      <c r="H692" t="s">
        <v>2380</v>
      </c>
    </row>
    <row r="693" spans="1:8" x14ac:dyDescent="0.35">
      <c r="A693" t="s">
        <v>1679</v>
      </c>
      <c r="B693">
        <v>36.47</v>
      </c>
      <c r="C693">
        <v>8.23</v>
      </c>
      <c r="D693" t="s">
        <v>2382</v>
      </c>
      <c r="E693" t="s">
        <v>2380</v>
      </c>
      <c r="F693" t="s">
        <v>2380</v>
      </c>
      <c r="G693" t="s">
        <v>2381</v>
      </c>
      <c r="H693" t="s">
        <v>2380</v>
      </c>
    </row>
    <row r="694" spans="1:8" x14ac:dyDescent="0.35">
      <c r="A694" t="s">
        <v>1678</v>
      </c>
      <c r="B694">
        <v>36.08</v>
      </c>
      <c r="C694">
        <v>10.33</v>
      </c>
      <c r="D694" t="s">
        <v>2382</v>
      </c>
      <c r="E694" t="s">
        <v>2380</v>
      </c>
      <c r="F694" t="s">
        <v>2380</v>
      </c>
      <c r="G694" t="s">
        <v>2381</v>
      </c>
      <c r="H694" t="s">
        <v>2380</v>
      </c>
    </row>
    <row r="695" spans="1:8" x14ac:dyDescent="0.35">
      <c r="A695" t="s">
        <v>1677</v>
      </c>
      <c r="B695">
        <v>23.18</v>
      </c>
      <c r="C695">
        <v>6.13</v>
      </c>
      <c r="D695" t="s">
        <v>2380</v>
      </c>
      <c r="E695" t="s">
        <v>2380</v>
      </c>
      <c r="F695" t="s">
        <v>2380</v>
      </c>
      <c r="G695" t="s">
        <v>2381</v>
      </c>
      <c r="H695" t="s">
        <v>2380</v>
      </c>
    </row>
    <row r="696" spans="1:8" x14ac:dyDescent="0.35">
      <c r="A696" t="s">
        <v>1676</v>
      </c>
      <c r="B696">
        <v>39.159999999999997</v>
      </c>
      <c r="C696">
        <v>8.08</v>
      </c>
      <c r="D696" t="s">
        <v>2380</v>
      </c>
      <c r="E696" t="s">
        <v>2380</v>
      </c>
      <c r="F696" t="s">
        <v>2380</v>
      </c>
      <c r="G696">
        <v>3</v>
      </c>
      <c r="H696" t="s">
        <v>2380</v>
      </c>
    </row>
    <row r="697" spans="1:8" x14ac:dyDescent="0.35">
      <c r="A697" t="s">
        <v>1675</v>
      </c>
      <c r="B697">
        <v>38.19</v>
      </c>
      <c r="C697">
        <v>10.49</v>
      </c>
      <c r="D697" t="s">
        <v>2380</v>
      </c>
      <c r="E697" t="s">
        <v>2380</v>
      </c>
      <c r="F697" t="s">
        <v>2380</v>
      </c>
      <c r="G697">
        <v>3</v>
      </c>
      <c r="H697" t="s">
        <v>2380</v>
      </c>
    </row>
    <row r="698" spans="1:8" x14ac:dyDescent="0.35">
      <c r="A698" t="s">
        <v>1674</v>
      </c>
      <c r="B698">
        <v>26.41</v>
      </c>
      <c r="C698">
        <v>8.11</v>
      </c>
      <c r="D698" t="s">
        <v>2380</v>
      </c>
      <c r="E698" t="s">
        <v>2380</v>
      </c>
      <c r="F698" t="s">
        <v>2380</v>
      </c>
      <c r="G698">
        <v>3</v>
      </c>
      <c r="H698" t="s">
        <v>2380</v>
      </c>
    </row>
    <row r="699" spans="1:8" x14ac:dyDescent="0.35">
      <c r="A699" t="s">
        <v>1673</v>
      </c>
      <c r="B699">
        <v>28.785</v>
      </c>
      <c r="C699">
        <v>6.6</v>
      </c>
      <c r="D699" t="s">
        <v>2380</v>
      </c>
      <c r="E699" t="s">
        <v>2380</v>
      </c>
      <c r="F699" t="s">
        <v>2380</v>
      </c>
      <c r="G699" t="s">
        <v>2381</v>
      </c>
      <c r="H699" t="s">
        <v>2380</v>
      </c>
    </row>
    <row r="700" spans="1:8" x14ac:dyDescent="0.35">
      <c r="A700" t="s">
        <v>1672</v>
      </c>
      <c r="B700">
        <v>26.695</v>
      </c>
      <c r="C700">
        <v>10.14</v>
      </c>
      <c r="D700" t="s">
        <v>2382</v>
      </c>
      <c r="E700" t="s">
        <v>2380</v>
      </c>
      <c r="F700" t="s">
        <v>2383</v>
      </c>
      <c r="G700">
        <v>1</v>
      </c>
      <c r="H700" t="s">
        <v>2380</v>
      </c>
    </row>
    <row r="701" spans="1:8" x14ac:dyDescent="0.35">
      <c r="A701" t="s">
        <v>1671</v>
      </c>
      <c r="B701">
        <v>32.799999999999997</v>
      </c>
      <c r="C701">
        <v>6.06</v>
      </c>
      <c r="D701" t="s">
        <v>2382</v>
      </c>
      <c r="E701" t="s">
        <v>2380</v>
      </c>
      <c r="F701" t="s">
        <v>2380</v>
      </c>
      <c r="G701">
        <v>1</v>
      </c>
      <c r="H701" t="s">
        <v>2380</v>
      </c>
    </row>
    <row r="702" spans="1:8" x14ac:dyDescent="0.35">
      <c r="A702" t="s">
        <v>1670</v>
      </c>
      <c r="B702">
        <v>35.869999999999997</v>
      </c>
      <c r="C702">
        <v>9.91</v>
      </c>
      <c r="D702" t="s">
        <v>2382</v>
      </c>
      <c r="E702" t="s">
        <v>2380</v>
      </c>
      <c r="F702" t="s">
        <v>2380</v>
      </c>
      <c r="G702" t="s">
        <v>2381</v>
      </c>
      <c r="H702" t="s">
        <v>2380</v>
      </c>
    </row>
    <row r="703" spans="1:8" x14ac:dyDescent="0.35">
      <c r="A703" t="s">
        <v>1669</v>
      </c>
      <c r="B703">
        <v>21.66</v>
      </c>
      <c r="C703">
        <v>4.1399999999999997</v>
      </c>
      <c r="D703" t="s">
        <v>2382</v>
      </c>
      <c r="E703" t="s">
        <v>2380</v>
      </c>
      <c r="F703" t="s">
        <v>2380</v>
      </c>
      <c r="G703">
        <v>2</v>
      </c>
      <c r="H703" t="s">
        <v>2380</v>
      </c>
    </row>
    <row r="704" spans="1:8" x14ac:dyDescent="0.35">
      <c r="A704" t="s">
        <v>1668</v>
      </c>
      <c r="B704">
        <v>37.72</v>
      </c>
      <c r="C704">
        <v>4.38</v>
      </c>
      <c r="D704" t="s">
        <v>2382</v>
      </c>
      <c r="E704" t="s">
        <v>2380</v>
      </c>
      <c r="F704" t="s">
        <v>2383</v>
      </c>
      <c r="G704">
        <v>1</v>
      </c>
      <c r="H704" t="s">
        <v>2380</v>
      </c>
    </row>
    <row r="705" spans="1:8" x14ac:dyDescent="0.35">
      <c r="A705" t="s">
        <v>1667</v>
      </c>
      <c r="B705">
        <v>39.700000000000003</v>
      </c>
      <c r="C705">
        <v>9.83</v>
      </c>
      <c r="D705" t="s">
        <v>2380</v>
      </c>
      <c r="E705" t="s">
        <v>2380</v>
      </c>
      <c r="F705" t="s">
        <v>2380</v>
      </c>
      <c r="G705">
        <v>3</v>
      </c>
      <c r="H705" t="s">
        <v>2380</v>
      </c>
    </row>
    <row r="706" spans="1:8" x14ac:dyDescent="0.35">
      <c r="A706" t="s">
        <v>1666</v>
      </c>
      <c r="B706">
        <v>35.97</v>
      </c>
      <c r="C706">
        <v>11.08</v>
      </c>
      <c r="D706" t="s">
        <v>2380</v>
      </c>
      <c r="E706" t="s">
        <v>2380</v>
      </c>
      <c r="F706" t="s">
        <v>2380</v>
      </c>
      <c r="G706">
        <v>3</v>
      </c>
      <c r="H706" t="s">
        <v>2380</v>
      </c>
    </row>
    <row r="707" spans="1:8" x14ac:dyDescent="0.35">
      <c r="A707" t="s">
        <v>1665</v>
      </c>
      <c r="B707">
        <v>37.85</v>
      </c>
      <c r="C707">
        <v>11.01</v>
      </c>
      <c r="D707" t="s">
        <v>2380</v>
      </c>
      <c r="E707" t="s">
        <v>2380</v>
      </c>
      <c r="F707" t="s">
        <v>2380</v>
      </c>
      <c r="G707" t="s">
        <v>2381</v>
      </c>
      <c r="H707" t="s">
        <v>2380</v>
      </c>
    </row>
    <row r="708" spans="1:8" x14ac:dyDescent="0.35">
      <c r="A708" t="s">
        <v>1664</v>
      </c>
      <c r="B708">
        <v>21.66</v>
      </c>
      <c r="C708">
        <v>4.37</v>
      </c>
      <c r="D708" t="s">
        <v>2380</v>
      </c>
      <c r="E708" t="s">
        <v>2382</v>
      </c>
      <c r="F708" t="s">
        <v>2380</v>
      </c>
      <c r="G708">
        <v>1</v>
      </c>
      <c r="H708" t="s">
        <v>2382</v>
      </c>
    </row>
    <row r="709" spans="1:8" x14ac:dyDescent="0.35">
      <c r="A709" t="s">
        <v>1663</v>
      </c>
      <c r="B709">
        <v>39.369999999999997</v>
      </c>
      <c r="C709">
        <v>5.91</v>
      </c>
      <c r="D709" t="s">
        <v>2380</v>
      </c>
      <c r="E709" t="s">
        <v>2380</v>
      </c>
      <c r="F709" t="s">
        <v>2380</v>
      </c>
      <c r="G709">
        <v>2</v>
      </c>
      <c r="H709" t="s">
        <v>2380</v>
      </c>
    </row>
    <row r="710" spans="1:8" x14ac:dyDescent="0.35">
      <c r="A710" t="s">
        <v>1662</v>
      </c>
      <c r="B710">
        <v>40.880000000000003</v>
      </c>
      <c r="C710">
        <v>7.65</v>
      </c>
      <c r="D710" t="s">
        <v>2380</v>
      </c>
      <c r="E710" t="s">
        <v>2380</v>
      </c>
      <c r="F710" t="s">
        <v>2380</v>
      </c>
      <c r="G710" t="s">
        <v>2381</v>
      </c>
      <c r="H710" t="s">
        <v>2380</v>
      </c>
    </row>
    <row r="711" spans="1:8" x14ac:dyDescent="0.35">
      <c r="A711" t="s">
        <v>1661</v>
      </c>
      <c r="B711">
        <v>26.22</v>
      </c>
      <c r="C711">
        <v>5.37</v>
      </c>
      <c r="D711" t="s">
        <v>2382</v>
      </c>
      <c r="E711" t="s">
        <v>2380</v>
      </c>
      <c r="F711" t="s">
        <v>2380</v>
      </c>
      <c r="G711">
        <v>2</v>
      </c>
      <c r="H711" t="s">
        <v>2380</v>
      </c>
    </row>
    <row r="712" spans="1:8" x14ac:dyDescent="0.35">
      <c r="A712" t="s">
        <v>1660</v>
      </c>
      <c r="B712">
        <v>25.08</v>
      </c>
      <c r="C712">
        <v>5.75</v>
      </c>
      <c r="D712" t="s">
        <v>2382</v>
      </c>
      <c r="E712" t="s">
        <v>2380</v>
      </c>
      <c r="F712" t="s">
        <v>2380</v>
      </c>
      <c r="G712">
        <v>2</v>
      </c>
      <c r="H712" t="s">
        <v>2380</v>
      </c>
    </row>
    <row r="713" spans="1:8" x14ac:dyDescent="0.35">
      <c r="A713" t="s">
        <v>1659</v>
      </c>
      <c r="B713">
        <v>39.1</v>
      </c>
      <c r="C713">
        <v>6.79</v>
      </c>
      <c r="D713" t="s">
        <v>2382</v>
      </c>
      <c r="E713" t="s">
        <v>2380</v>
      </c>
      <c r="F713" t="s">
        <v>2380</v>
      </c>
      <c r="G713">
        <v>2</v>
      </c>
      <c r="H713" t="s">
        <v>2380</v>
      </c>
    </row>
    <row r="714" spans="1:8" x14ac:dyDescent="0.35">
      <c r="A714" t="s">
        <v>1658</v>
      </c>
      <c r="B714">
        <v>37.905000000000001</v>
      </c>
      <c r="C714">
        <v>7.03</v>
      </c>
      <c r="D714" t="s">
        <v>2380</v>
      </c>
      <c r="E714" t="s">
        <v>2380</v>
      </c>
      <c r="F714" t="s">
        <v>2380</v>
      </c>
      <c r="G714">
        <v>3</v>
      </c>
      <c r="H714" t="s">
        <v>2380</v>
      </c>
    </row>
    <row r="715" spans="1:8" x14ac:dyDescent="0.35">
      <c r="A715" t="s">
        <v>1657</v>
      </c>
      <c r="B715">
        <v>43.35</v>
      </c>
      <c r="C715">
        <v>5.41</v>
      </c>
      <c r="D715" t="s">
        <v>2382</v>
      </c>
      <c r="E715" t="s">
        <v>2380</v>
      </c>
      <c r="F715" t="s">
        <v>2383</v>
      </c>
      <c r="G715">
        <v>1</v>
      </c>
      <c r="H715" t="s">
        <v>2380</v>
      </c>
    </row>
    <row r="716" spans="1:8" x14ac:dyDescent="0.35">
      <c r="A716" t="s">
        <v>1656</v>
      </c>
      <c r="B716">
        <v>36.15</v>
      </c>
      <c r="C716">
        <v>8.0500000000000007</v>
      </c>
      <c r="D716" t="s">
        <v>2380</v>
      </c>
      <c r="E716" t="s">
        <v>2380</v>
      </c>
      <c r="F716" t="s">
        <v>2380</v>
      </c>
      <c r="G716" t="s">
        <v>2381</v>
      </c>
      <c r="H716" t="s">
        <v>2380</v>
      </c>
    </row>
    <row r="717" spans="1:8" x14ac:dyDescent="0.35">
      <c r="A717" t="s">
        <v>1655</v>
      </c>
      <c r="B717">
        <v>44.98</v>
      </c>
      <c r="C717">
        <v>5.94</v>
      </c>
      <c r="D717" t="s">
        <v>2380</v>
      </c>
      <c r="E717" t="s">
        <v>2380</v>
      </c>
      <c r="F717" t="s">
        <v>2380</v>
      </c>
      <c r="G717">
        <v>1</v>
      </c>
      <c r="H717" t="s">
        <v>2380</v>
      </c>
    </row>
    <row r="718" spans="1:8" x14ac:dyDescent="0.35">
      <c r="A718" t="s">
        <v>1654</v>
      </c>
      <c r="B718">
        <v>38.28</v>
      </c>
      <c r="C718">
        <v>5.51</v>
      </c>
      <c r="D718" t="s">
        <v>2380</v>
      </c>
      <c r="E718" t="s">
        <v>2382</v>
      </c>
      <c r="F718" t="s">
        <v>2380</v>
      </c>
      <c r="G718">
        <v>1</v>
      </c>
      <c r="H718" t="s">
        <v>2380</v>
      </c>
    </row>
    <row r="719" spans="1:8" x14ac:dyDescent="0.35">
      <c r="A719" t="s">
        <v>1653</v>
      </c>
      <c r="B719">
        <v>32.299999999999997</v>
      </c>
      <c r="C719">
        <v>6.55</v>
      </c>
      <c r="D719" t="s">
        <v>2382</v>
      </c>
      <c r="E719" t="s">
        <v>2380</v>
      </c>
      <c r="F719" t="s">
        <v>2380</v>
      </c>
      <c r="G719">
        <v>2</v>
      </c>
      <c r="H719" t="s">
        <v>2380</v>
      </c>
    </row>
    <row r="720" spans="1:8" x14ac:dyDescent="0.35">
      <c r="A720" t="s">
        <v>1652</v>
      </c>
      <c r="B720">
        <v>39.51</v>
      </c>
      <c r="C720">
        <v>5.79</v>
      </c>
      <c r="D720" t="s">
        <v>2382</v>
      </c>
      <c r="E720" t="s">
        <v>2380</v>
      </c>
      <c r="F720" t="s">
        <v>2380</v>
      </c>
      <c r="G720" t="s">
        <v>2381</v>
      </c>
      <c r="H720" t="s">
        <v>2380</v>
      </c>
    </row>
    <row r="721" spans="1:8" x14ac:dyDescent="0.35">
      <c r="A721" t="s">
        <v>1651</v>
      </c>
      <c r="B721">
        <v>50.46</v>
      </c>
      <c r="C721">
        <v>4.5599999999999996</v>
      </c>
      <c r="D721" t="s">
        <v>2380</v>
      </c>
      <c r="E721" t="s">
        <v>2380</v>
      </c>
      <c r="F721" t="s">
        <v>2380</v>
      </c>
      <c r="G721" t="s">
        <v>2381</v>
      </c>
      <c r="H721" t="s">
        <v>2380</v>
      </c>
    </row>
    <row r="722" spans="1:8" x14ac:dyDescent="0.35">
      <c r="A722" t="s">
        <v>1650</v>
      </c>
      <c r="B722">
        <v>31.73</v>
      </c>
      <c r="C722">
        <v>7</v>
      </c>
      <c r="D722" t="s">
        <v>2380</v>
      </c>
      <c r="E722" t="s">
        <v>2380</v>
      </c>
      <c r="F722" t="s">
        <v>2380</v>
      </c>
      <c r="G722" t="s">
        <v>2381</v>
      </c>
      <c r="H722" t="s">
        <v>2380</v>
      </c>
    </row>
    <row r="723" spans="1:8" x14ac:dyDescent="0.35">
      <c r="A723" t="s">
        <v>1649</v>
      </c>
      <c r="B723">
        <v>32.1</v>
      </c>
      <c r="C723">
        <v>6.57</v>
      </c>
      <c r="D723" t="s">
        <v>2382</v>
      </c>
      <c r="E723" t="s">
        <v>2380</v>
      </c>
      <c r="F723" t="s">
        <v>2383</v>
      </c>
      <c r="G723">
        <v>1</v>
      </c>
      <c r="H723" t="s">
        <v>2380</v>
      </c>
    </row>
    <row r="724" spans="1:8" x14ac:dyDescent="0.35">
      <c r="A724" t="s">
        <v>1648</v>
      </c>
      <c r="B724">
        <v>27.83</v>
      </c>
      <c r="C724">
        <v>11.61</v>
      </c>
      <c r="D724" t="s">
        <v>2382</v>
      </c>
      <c r="E724" t="s">
        <v>2380</v>
      </c>
      <c r="F724" t="s">
        <v>2383</v>
      </c>
      <c r="G724">
        <v>1</v>
      </c>
      <c r="H724" t="s">
        <v>2380</v>
      </c>
    </row>
    <row r="725" spans="1:8" x14ac:dyDescent="0.35">
      <c r="A725" t="s">
        <v>1647</v>
      </c>
      <c r="B725">
        <v>27.72</v>
      </c>
      <c r="C725">
        <v>8.16</v>
      </c>
      <c r="D725" t="s">
        <v>2382</v>
      </c>
      <c r="E725" t="s">
        <v>2380</v>
      </c>
      <c r="F725" t="s">
        <v>2383</v>
      </c>
      <c r="G725">
        <v>1</v>
      </c>
      <c r="H725" t="s">
        <v>2380</v>
      </c>
    </row>
    <row r="726" spans="1:8" x14ac:dyDescent="0.35">
      <c r="A726" t="s">
        <v>1646</v>
      </c>
      <c r="B726">
        <v>36.765000000000001</v>
      </c>
      <c r="C726">
        <v>4.4800000000000004</v>
      </c>
      <c r="D726" t="s">
        <v>2382</v>
      </c>
      <c r="E726" t="s">
        <v>2380</v>
      </c>
      <c r="F726" t="s">
        <v>2380</v>
      </c>
      <c r="G726">
        <v>2</v>
      </c>
      <c r="H726" t="s">
        <v>2380</v>
      </c>
    </row>
    <row r="727" spans="1:8" x14ac:dyDescent="0.35">
      <c r="A727" t="s">
        <v>1645</v>
      </c>
      <c r="B727">
        <v>48.36</v>
      </c>
      <c r="C727">
        <v>4.08</v>
      </c>
      <c r="D727" t="s">
        <v>2380</v>
      </c>
      <c r="E727" t="s">
        <v>2380</v>
      </c>
      <c r="F727" t="s">
        <v>2380</v>
      </c>
      <c r="G727" t="s">
        <v>2381</v>
      </c>
      <c r="H727" t="s">
        <v>2380</v>
      </c>
    </row>
    <row r="728" spans="1:8" x14ac:dyDescent="0.35">
      <c r="A728" t="s">
        <v>1644</v>
      </c>
      <c r="B728">
        <v>31.445</v>
      </c>
      <c r="C728">
        <v>4.4000000000000004</v>
      </c>
      <c r="D728" t="s">
        <v>2382</v>
      </c>
      <c r="E728" t="s">
        <v>2380</v>
      </c>
      <c r="F728" t="s">
        <v>2380</v>
      </c>
      <c r="G728">
        <v>2</v>
      </c>
      <c r="H728" t="s">
        <v>2380</v>
      </c>
    </row>
    <row r="729" spans="1:8" x14ac:dyDescent="0.35">
      <c r="A729" t="s">
        <v>1643</v>
      </c>
      <c r="B729">
        <v>27.55</v>
      </c>
      <c r="C729">
        <v>9.02</v>
      </c>
      <c r="D729" t="s">
        <v>2380</v>
      </c>
      <c r="E729" t="s">
        <v>2380</v>
      </c>
      <c r="F729" t="s">
        <v>2380</v>
      </c>
      <c r="G729" t="s">
        <v>2381</v>
      </c>
      <c r="H729" t="s">
        <v>2380</v>
      </c>
    </row>
    <row r="730" spans="1:8" x14ac:dyDescent="0.35">
      <c r="A730" t="s">
        <v>1642</v>
      </c>
      <c r="B730">
        <v>33.11</v>
      </c>
      <c r="C730">
        <v>8.06</v>
      </c>
      <c r="D730" t="s">
        <v>2380</v>
      </c>
      <c r="E730" t="s">
        <v>2380</v>
      </c>
      <c r="F730" t="s">
        <v>2380</v>
      </c>
      <c r="G730" t="s">
        <v>2381</v>
      </c>
      <c r="H730" t="s">
        <v>2380</v>
      </c>
    </row>
    <row r="731" spans="1:8" x14ac:dyDescent="0.35">
      <c r="A731" t="s">
        <v>1641</v>
      </c>
      <c r="B731">
        <v>36.85</v>
      </c>
      <c r="C731">
        <v>6.21</v>
      </c>
      <c r="D731" t="s">
        <v>2382</v>
      </c>
      <c r="E731" t="s">
        <v>2380</v>
      </c>
      <c r="F731" t="s">
        <v>2380</v>
      </c>
      <c r="G731">
        <v>2</v>
      </c>
      <c r="H731" t="s">
        <v>2380</v>
      </c>
    </row>
    <row r="732" spans="1:8" x14ac:dyDescent="0.35">
      <c r="A732" t="s">
        <v>1640</v>
      </c>
      <c r="B732">
        <v>36.299999999999997</v>
      </c>
      <c r="C732">
        <v>5.79</v>
      </c>
      <c r="D732" t="s">
        <v>2382</v>
      </c>
      <c r="E732" t="s">
        <v>2380</v>
      </c>
      <c r="F732" t="s">
        <v>2380</v>
      </c>
      <c r="G732">
        <v>2</v>
      </c>
      <c r="H732" t="s">
        <v>2380</v>
      </c>
    </row>
    <row r="733" spans="1:8" x14ac:dyDescent="0.35">
      <c r="A733" t="s">
        <v>1639</v>
      </c>
      <c r="B733">
        <v>45.34</v>
      </c>
      <c r="C733">
        <v>5.69</v>
      </c>
      <c r="D733" t="s">
        <v>2382</v>
      </c>
      <c r="E733" t="s">
        <v>2380</v>
      </c>
      <c r="F733" t="s">
        <v>2380</v>
      </c>
      <c r="G733" t="s">
        <v>2381</v>
      </c>
      <c r="H733" t="s">
        <v>2380</v>
      </c>
    </row>
    <row r="734" spans="1:8" x14ac:dyDescent="0.35">
      <c r="A734" t="s">
        <v>1638</v>
      </c>
      <c r="B734">
        <v>31.8</v>
      </c>
      <c r="C734">
        <v>5.36</v>
      </c>
      <c r="D734" t="s">
        <v>2382</v>
      </c>
      <c r="E734" t="s">
        <v>2380</v>
      </c>
      <c r="F734" t="s">
        <v>2380</v>
      </c>
      <c r="G734">
        <v>2</v>
      </c>
      <c r="H734" t="s">
        <v>2380</v>
      </c>
    </row>
    <row r="735" spans="1:8" x14ac:dyDescent="0.35">
      <c r="A735" t="s">
        <v>1637</v>
      </c>
      <c r="B735">
        <v>41.02</v>
      </c>
      <c r="C735">
        <v>11.37</v>
      </c>
      <c r="D735" t="s">
        <v>2380</v>
      </c>
      <c r="E735" t="s">
        <v>2380</v>
      </c>
      <c r="F735" t="s">
        <v>2380</v>
      </c>
      <c r="G735" t="s">
        <v>2381</v>
      </c>
      <c r="H735" t="s">
        <v>2380</v>
      </c>
    </row>
    <row r="736" spans="1:8" x14ac:dyDescent="0.35">
      <c r="A736" t="s">
        <v>1636</v>
      </c>
      <c r="B736">
        <v>32.68</v>
      </c>
      <c r="C736">
        <v>11.87</v>
      </c>
      <c r="D736" t="s">
        <v>2380</v>
      </c>
      <c r="E736" t="s">
        <v>2380</v>
      </c>
      <c r="F736" t="s">
        <v>2380</v>
      </c>
      <c r="G736" t="s">
        <v>2381</v>
      </c>
      <c r="H736" t="s">
        <v>2380</v>
      </c>
    </row>
    <row r="737" spans="1:8" x14ac:dyDescent="0.35">
      <c r="A737" t="s">
        <v>1635</v>
      </c>
      <c r="B737">
        <v>21.7</v>
      </c>
      <c r="C737">
        <v>4.9000000000000004</v>
      </c>
      <c r="D737" t="s">
        <v>2380</v>
      </c>
      <c r="E737" t="s">
        <v>2380</v>
      </c>
      <c r="F737" t="s">
        <v>2383</v>
      </c>
      <c r="G737">
        <v>1</v>
      </c>
      <c r="H737" t="s">
        <v>2382</v>
      </c>
    </row>
    <row r="738" spans="1:8" x14ac:dyDescent="0.35">
      <c r="A738" t="s">
        <v>1634</v>
      </c>
      <c r="B738">
        <v>40.479999999999997</v>
      </c>
      <c r="C738">
        <v>6.7</v>
      </c>
      <c r="D738" t="s">
        <v>2380</v>
      </c>
      <c r="E738" t="s">
        <v>2380</v>
      </c>
      <c r="F738" t="s">
        <v>2380</v>
      </c>
      <c r="G738">
        <v>3</v>
      </c>
      <c r="H738" t="s">
        <v>2380</v>
      </c>
    </row>
    <row r="739" spans="1:8" x14ac:dyDescent="0.35">
      <c r="A739" t="s">
        <v>1633</v>
      </c>
      <c r="B739">
        <v>34.5</v>
      </c>
      <c r="C739">
        <v>10.3</v>
      </c>
      <c r="D739" t="s">
        <v>2380</v>
      </c>
      <c r="E739" t="s">
        <v>2380</v>
      </c>
      <c r="F739" t="s">
        <v>2380</v>
      </c>
      <c r="G739">
        <v>3</v>
      </c>
      <c r="H739" t="s">
        <v>2380</v>
      </c>
    </row>
    <row r="740" spans="1:8" x14ac:dyDescent="0.35">
      <c r="A740" t="s">
        <v>1632</v>
      </c>
      <c r="B740">
        <v>45.9</v>
      </c>
      <c r="C740">
        <v>11.14</v>
      </c>
      <c r="D740" t="s">
        <v>2382</v>
      </c>
      <c r="E740" t="s">
        <v>2380</v>
      </c>
      <c r="F740" t="s">
        <v>2380</v>
      </c>
      <c r="G740">
        <v>1</v>
      </c>
      <c r="H740" t="s">
        <v>2380</v>
      </c>
    </row>
    <row r="741" spans="1:8" x14ac:dyDescent="0.35">
      <c r="A741" t="s">
        <v>1631</v>
      </c>
      <c r="B741">
        <v>33.479999999999997</v>
      </c>
      <c r="C741">
        <v>4.74</v>
      </c>
      <c r="D741" t="s">
        <v>2382</v>
      </c>
      <c r="E741" t="s">
        <v>2380</v>
      </c>
      <c r="F741" t="s">
        <v>2380</v>
      </c>
      <c r="G741">
        <v>2</v>
      </c>
      <c r="H741" t="s">
        <v>2380</v>
      </c>
    </row>
    <row r="742" spans="1:8" x14ac:dyDescent="0.35">
      <c r="A742" t="s">
        <v>1630</v>
      </c>
      <c r="B742">
        <v>28.31</v>
      </c>
      <c r="C742">
        <v>5.96</v>
      </c>
      <c r="D742" t="s">
        <v>2382</v>
      </c>
      <c r="E742" t="s">
        <v>2380</v>
      </c>
      <c r="F742" t="s">
        <v>2380</v>
      </c>
      <c r="G742">
        <v>2</v>
      </c>
      <c r="H742" t="s">
        <v>2380</v>
      </c>
    </row>
    <row r="743" spans="1:8" x14ac:dyDescent="0.35">
      <c r="A743" t="s">
        <v>1629</v>
      </c>
      <c r="B743">
        <v>21.565000000000001</v>
      </c>
      <c r="C743">
        <v>4.95</v>
      </c>
      <c r="D743" t="s">
        <v>2380</v>
      </c>
      <c r="E743" t="s">
        <v>2382</v>
      </c>
      <c r="F743" t="s">
        <v>2380</v>
      </c>
      <c r="G743">
        <v>1</v>
      </c>
      <c r="H743" t="s">
        <v>2382</v>
      </c>
    </row>
    <row r="744" spans="1:8" x14ac:dyDescent="0.35">
      <c r="A744" t="s">
        <v>1628</v>
      </c>
      <c r="B744">
        <v>35.590000000000003</v>
      </c>
      <c r="C744">
        <v>5.21</v>
      </c>
      <c r="D744" t="s">
        <v>2382</v>
      </c>
      <c r="E744" t="s">
        <v>2380</v>
      </c>
      <c r="F744" t="s">
        <v>2383</v>
      </c>
      <c r="G744">
        <v>1</v>
      </c>
      <c r="H744" t="s">
        <v>2380</v>
      </c>
    </row>
    <row r="745" spans="1:8" x14ac:dyDescent="0.35">
      <c r="A745" t="s">
        <v>1627</v>
      </c>
      <c r="B745">
        <v>43.44</v>
      </c>
      <c r="C745">
        <v>4.8600000000000003</v>
      </c>
      <c r="D745" t="s">
        <v>2382</v>
      </c>
      <c r="E745" t="s">
        <v>2380</v>
      </c>
      <c r="F745" t="s">
        <v>2380</v>
      </c>
      <c r="G745" t="s">
        <v>2381</v>
      </c>
      <c r="H745" t="s">
        <v>2380</v>
      </c>
    </row>
    <row r="746" spans="1:8" x14ac:dyDescent="0.35">
      <c r="A746" t="s">
        <v>1626</v>
      </c>
      <c r="B746">
        <v>21.754999999999999</v>
      </c>
      <c r="C746">
        <v>7.79</v>
      </c>
      <c r="D746" t="s">
        <v>2382</v>
      </c>
      <c r="E746" t="s">
        <v>2380</v>
      </c>
      <c r="F746" t="s">
        <v>2380</v>
      </c>
      <c r="G746" t="s">
        <v>2381</v>
      </c>
      <c r="H746" t="s">
        <v>2380</v>
      </c>
    </row>
    <row r="747" spans="1:8" x14ac:dyDescent="0.35">
      <c r="A747" t="s">
        <v>1625</v>
      </c>
      <c r="B747">
        <v>44.55</v>
      </c>
      <c r="C747">
        <v>7.12</v>
      </c>
      <c r="D747" t="s">
        <v>2382</v>
      </c>
      <c r="E747" t="s">
        <v>2380</v>
      </c>
      <c r="F747" t="s">
        <v>2380</v>
      </c>
      <c r="G747">
        <v>1</v>
      </c>
      <c r="H747" t="s">
        <v>2380</v>
      </c>
    </row>
    <row r="748" spans="1:8" x14ac:dyDescent="0.35">
      <c r="A748" t="s">
        <v>1624</v>
      </c>
      <c r="B748">
        <v>43.32</v>
      </c>
      <c r="C748">
        <v>4.67</v>
      </c>
      <c r="D748" t="s">
        <v>2382</v>
      </c>
      <c r="E748" t="s">
        <v>2380</v>
      </c>
      <c r="F748" t="s">
        <v>2380</v>
      </c>
      <c r="G748" t="s">
        <v>2381</v>
      </c>
      <c r="H748" t="s">
        <v>2380</v>
      </c>
    </row>
    <row r="749" spans="1:8" x14ac:dyDescent="0.35">
      <c r="A749" t="s">
        <v>1623</v>
      </c>
      <c r="B749">
        <v>31.23</v>
      </c>
      <c r="C749">
        <v>9.1199999999999992</v>
      </c>
      <c r="D749" t="s">
        <v>2382</v>
      </c>
      <c r="E749" t="s">
        <v>2380</v>
      </c>
      <c r="F749" t="s">
        <v>2383</v>
      </c>
      <c r="G749">
        <v>1</v>
      </c>
      <c r="H749" t="s">
        <v>2380</v>
      </c>
    </row>
    <row r="750" spans="1:8" x14ac:dyDescent="0.35">
      <c r="A750" t="s">
        <v>1622</v>
      </c>
      <c r="B750">
        <v>42.81</v>
      </c>
      <c r="C750">
        <v>4.1500000000000004</v>
      </c>
      <c r="D750" t="s">
        <v>2380</v>
      </c>
      <c r="E750" t="s">
        <v>2380</v>
      </c>
      <c r="F750" t="s">
        <v>2380</v>
      </c>
      <c r="G750">
        <v>1</v>
      </c>
      <c r="H750" t="s">
        <v>2380</v>
      </c>
    </row>
    <row r="751" spans="1:8" x14ac:dyDescent="0.35">
      <c r="A751" t="s">
        <v>1621</v>
      </c>
      <c r="B751">
        <v>35.909999999999997</v>
      </c>
      <c r="C751">
        <v>6.72</v>
      </c>
      <c r="D751" t="s">
        <v>2382</v>
      </c>
      <c r="E751" t="s">
        <v>2380</v>
      </c>
      <c r="F751" t="s">
        <v>2380</v>
      </c>
      <c r="G751">
        <v>2</v>
      </c>
      <c r="H751" t="s">
        <v>2380</v>
      </c>
    </row>
    <row r="752" spans="1:8" x14ac:dyDescent="0.35">
      <c r="A752" t="s">
        <v>1620</v>
      </c>
      <c r="B752">
        <v>36.65</v>
      </c>
      <c r="C752">
        <v>5.01</v>
      </c>
      <c r="D752" t="s">
        <v>2382</v>
      </c>
      <c r="E752" t="s">
        <v>2380</v>
      </c>
      <c r="F752" t="s">
        <v>2383</v>
      </c>
      <c r="G752">
        <v>1</v>
      </c>
      <c r="H752" t="s">
        <v>2380</v>
      </c>
    </row>
    <row r="753" spans="1:8" x14ac:dyDescent="0.35">
      <c r="A753" t="s">
        <v>1619</v>
      </c>
      <c r="B753">
        <v>22.04</v>
      </c>
      <c r="C753">
        <v>10.9</v>
      </c>
      <c r="D753" t="s">
        <v>2382</v>
      </c>
      <c r="E753" t="s">
        <v>2380</v>
      </c>
      <c r="F753" t="s">
        <v>2380</v>
      </c>
      <c r="G753">
        <v>2</v>
      </c>
      <c r="H753" t="s">
        <v>2380</v>
      </c>
    </row>
    <row r="754" spans="1:8" x14ac:dyDescent="0.35">
      <c r="A754" t="s">
        <v>1618</v>
      </c>
      <c r="B754">
        <v>31.824999999999999</v>
      </c>
      <c r="C754">
        <v>5.52</v>
      </c>
      <c r="D754" t="s">
        <v>2382</v>
      </c>
      <c r="E754" t="s">
        <v>2380</v>
      </c>
      <c r="F754" t="s">
        <v>2380</v>
      </c>
      <c r="G754">
        <v>1</v>
      </c>
      <c r="H754" t="s">
        <v>2380</v>
      </c>
    </row>
    <row r="755" spans="1:8" x14ac:dyDescent="0.35">
      <c r="A755" t="s">
        <v>1617</v>
      </c>
      <c r="B755">
        <v>53.58</v>
      </c>
      <c r="C755">
        <v>4.55</v>
      </c>
      <c r="D755" t="s">
        <v>2380</v>
      </c>
      <c r="E755" t="s">
        <v>2380</v>
      </c>
      <c r="F755" t="s">
        <v>2380</v>
      </c>
      <c r="G755">
        <v>1</v>
      </c>
      <c r="H755" t="s">
        <v>2380</v>
      </c>
    </row>
    <row r="756" spans="1:8" x14ac:dyDescent="0.35">
      <c r="A756" t="s">
        <v>1616</v>
      </c>
      <c r="B756">
        <v>34.299999999999997</v>
      </c>
      <c r="C756">
        <v>11.76</v>
      </c>
      <c r="D756" t="s">
        <v>2380</v>
      </c>
      <c r="E756" t="s">
        <v>2380</v>
      </c>
      <c r="F756" t="s">
        <v>2380</v>
      </c>
      <c r="G756" t="s">
        <v>2381</v>
      </c>
      <c r="H756" t="s">
        <v>2380</v>
      </c>
    </row>
    <row r="757" spans="1:8" x14ac:dyDescent="0.35">
      <c r="A757" t="s">
        <v>1615</v>
      </c>
      <c r="B757">
        <v>32.11</v>
      </c>
      <c r="C757">
        <v>7.06</v>
      </c>
      <c r="D757" t="s">
        <v>2380</v>
      </c>
      <c r="E757" t="s">
        <v>2380</v>
      </c>
      <c r="F757" t="s">
        <v>2380</v>
      </c>
      <c r="G757" t="s">
        <v>2381</v>
      </c>
      <c r="H757" t="s">
        <v>2380</v>
      </c>
    </row>
    <row r="758" spans="1:8" x14ac:dyDescent="0.35">
      <c r="A758" t="s">
        <v>1614</v>
      </c>
      <c r="B758">
        <v>31.78</v>
      </c>
      <c r="C758">
        <v>11.35</v>
      </c>
      <c r="D758" t="s">
        <v>2382</v>
      </c>
      <c r="E758" t="s">
        <v>2380</v>
      </c>
      <c r="F758" t="s">
        <v>2383</v>
      </c>
      <c r="G758">
        <v>1</v>
      </c>
      <c r="H758" t="s">
        <v>2380</v>
      </c>
    </row>
    <row r="759" spans="1:8" x14ac:dyDescent="0.35">
      <c r="A759" t="s">
        <v>1613</v>
      </c>
      <c r="B759">
        <v>46.89</v>
      </c>
      <c r="C759">
        <v>5.52</v>
      </c>
      <c r="D759" t="s">
        <v>2380</v>
      </c>
      <c r="E759" t="s">
        <v>2380</v>
      </c>
      <c r="F759" t="s">
        <v>2380</v>
      </c>
      <c r="G759" t="s">
        <v>2381</v>
      </c>
      <c r="H759" t="s">
        <v>2380</v>
      </c>
    </row>
    <row r="760" spans="1:8" x14ac:dyDescent="0.35">
      <c r="A760" t="s">
        <v>1612</v>
      </c>
      <c r="B760">
        <v>39.35</v>
      </c>
      <c r="C760">
        <v>7.86</v>
      </c>
      <c r="D760" t="s">
        <v>2382</v>
      </c>
      <c r="E760" t="s">
        <v>2380</v>
      </c>
      <c r="F760" t="s">
        <v>2380</v>
      </c>
      <c r="G760">
        <v>1</v>
      </c>
      <c r="H760" t="s">
        <v>2380</v>
      </c>
    </row>
    <row r="761" spans="1:8" x14ac:dyDescent="0.35">
      <c r="A761" t="s">
        <v>1611</v>
      </c>
      <c r="B761">
        <v>39.200000000000003</v>
      </c>
      <c r="C761">
        <v>11.38</v>
      </c>
      <c r="D761" t="s">
        <v>2380</v>
      </c>
      <c r="E761" t="s">
        <v>2380</v>
      </c>
      <c r="F761" t="s">
        <v>2380</v>
      </c>
      <c r="G761" t="s">
        <v>2381</v>
      </c>
      <c r="H761" t="s">
        <v>2380</v>
      </c>
    </row>
    <row r="762" spans="1:8" x14ac:dyDescent="0.35">
      <c r="A762" t="s">
        <v>1610</v>
      </c>
      <c r="B762">
        <v>39.159999999999997</v>
      </c>
      <c r="C762">
        <v>10.48</v>
      </c>
      <c r="D762" t="s">
        <v>2380</v>
      </c>
      <c r="E762" t="s">
        <v>2380</v>
      </c>
      <c r="F762" t="s">
        <v>2380</v>
      </c>
      <c r="G762" t="s">
        <v>2381</v>
      </c>
      <c r="H762" t="s">
        <v>2380</v>
      </c>
    </row>
    <row r="763" spans="1:8" x14ac:dyDescent="0.35">
      <c r="A763" t="s">
        <v>1609</v>
      </c>
      <c r="B763">
        <v>44.1</v>
      </c>
      <c r="C763">
        <v>5.04</v>
      </c>
      <c r="D763" t="s">
        <v>2382</v>
      </c>
      <c r="E763" t="s">
        <v>2380</v>
      </c>
      <c r="F763" t="s">
        <v>2380</v>
      </c>
      <c r="G763" t="s">
        <v>2381</v>
      </c>
      <c r="H763" t="s">
        <v>2380</v>
      </c>
    </row>
    <row r="764" spans="1:8" x14ac:dyDescent="0.35">
      <c r="A764" t="s">
        <v>1608</v>
      </c>
      <c r="B764">
        <v>33.200000000000003</v>
      </c>
      <c r="C764">
        <v>9.06</v>
      </c>
      <c r="D764" t="s">
        <v>2380</v>
      </c>
      <c r="E764" t="s">
        <v>2380</v>
      </c>
      <c r="F764" t="s">
        <v>2380</v>
      </c>
      <c r="G764" t="s">
        <v>2381</v>
      </c>
      <c r="H764" t="s">
        <v>2380</v>
      </c>
    </row>
    <row r="765" spans="1:8" x14ac:dyDescent="0.35">
      <c r="A765" t="s">
        <v>1607</v>
      </c>
      <c r="B765">
        <v>29.92</v>
      </c>
      <c r="C765">
        <v>11.07</v>
      </c>
      <c r="D765" t="s">
        <v>2380</v>
      </c>
      <c r="E765" t="s">
        <v>2380</v>
      </c>
      <c r="F765" t="s">
        <v>2380</v>
      </c>
      <c r="G765" t="s">
        <v>2381</v>
      </c>
      <c r="H765" t="s">
        <v>2380</v>
      </c>
    </row>
    <row r="766" spans="1:8" x14ac:dyDescent="0.35">
      <c r="A766" t="s">
        <v>1606</v>
      </c>
      <c r="B766">
        <v>25</v>
      </c>
      <c r="C766">
        <v>10.45</v>
      </c>
      <c r="D766" t="s">
        <v>2380</v>
      </c>
      <c r="E766" t="s">
        <v>2380</v>
      </c>
      <c r="F766" t="s">
        <v>2380</v>
      </c>
      <c r="G766" t="s">
        <v>2381</v>
      </c>
      <c r="H766" t="s">
        <v>2380</v>
      </c>
    </row>
    <row r="767" spans="1:8" x14ac:dyDescent="0.35">
      <c r="A767" t="s">
        <v>1605</v>
      </c>
      <c r="B767">
        <v>38.869999999999997</v>
      </c>
      <c r="C767">
        <v>8.6300000000000008</v>
      </c>
      <c r="D767" t="s">
        <v>2382</v>
      </c>
      <c r="E767" t="s">
        <v>2380</v>
      </c>
      <c r="F767" t="s">
        <v>2380</v>
      </c>
      <c r="G767">
        <v>1</v>
      </c>
      <c r="H767" t="s">
        <v>2380</v>
      </c>
    </row>
    <row r="768" spans="1:8" x14ac:dyDescent="0.35">
      <c r="A768" t="s">
        <v>1604</v>
      </c>
      <c r="B768">
        <v>32.299999999999997</v>
      </c>
      <c r="C768">
        <v>5.28</v>
      </c>
      <c r="D768" t="s">
        <v>2382</v>
      </c>
      <c r="E768" t="s">
        <v>2380</v>
      </c>
      <c r="F768" t="s">
        <v>2380</v>
      </c>
      <c r="G768">
        <v>2</v>
      </c>
      <c r="H768" t="s">
        <v>2380</v>
      </c>
    </row>
    <row r="769" spans="1:8" x14ac:dyDescent="0.35">
      <c r="A769" t="s">
        <v>1603</v>
      </c>
      <c r="B769">
        <v>31.16</v>
      </c>
      <c r="C769">
        <v>7.49</v>
      </c>
      <c r="D769" t="s">
        <v>2382</v>
      </c>
      <c r="E769" t="s">
        <v>2380</v>
      </c>
      <c r="F769" t="s">
        <v>2380</v>
      </c>
      <c r="G769">
        <v>2</v>
      </c>
      <c r="H769" t="s">
        <v>2380</v>
      </c>
    </row>
    <row r="770" spans="1:8" x14ac:dyDescent="0.35">
      <c r="A770" t="s">
        <v>1602</v>
      </c>
      <c r="B770">
        <v>54.59</v>
      </c>
      <c r="C770">
        <v>4.2699999999999996</v>
      </c>
      <c r="D770" t="s">
        <v>2380</v>
      </c>
      <c r="E770" t="s">
        <v>2380</v>
      </c>
      <c r="F770" t="s">
        <v>2380</v>
      </c>
      <c r="G770" t="s">
        <v>2381</v>
      </c>
      <c r="H770" t="s">
        <v>2380</v>
      </c>
    </row>
    <row r="771" spans="1:8" x14ac:dyDescent="0.35">
      <c r="A771" t="s">
        <v>1601</v>
      </c>
      <c r="B771">
        <v>21.09</v>
      </c>
      <c r="C771">
        <v>9.2200000000000006</v>
      </c>
      <c r="D771" t="s">
        <v>2382</v>
      </c>
      <c r="E771" t="s">
        <v>2380</v>
      </c>
      <c r="F771" t="s">
        <v>2380</v>
      </c>
      <c r="G771">
        <v>2</v>
      </c>
      <c r="H771" t="s">
        <v>2380</v>
      </c>
    </row>
    <row r="772" spans="1:8" x14ac:dyDescent="0.35">
      <c r="A772" t="s">
        <v>1600</v>
      </c>
      <c r="B772">
        <v>52.41</v>
      </c>
      <c r="C772">
        <v>5.99</v>
      </c>
      <c r="D772" t="s">
        <v>2380</v>
      </c>
      <c r="E772" t="s">
        <v>2380</v>
      </c>
      <c r="F772" t="s">
        <v>2380</v>
      </c>
      <c r="G772">
        <v>1</v>
      </c>
      <c r="H772" t="s">
        <v>2380</v>
      </c>
    </row>
    <row r="773" spans="1:8" x14ac:dyDescent="0.35">
      <c r="A773" t="s">
        <v>1599</v>
      </c>
      <c r="B773">
        <v>41.47</v>
      </c>
      <c r="C773">
        <v>5.86</v>
      </c>
      <c r="D773" t="s">
        <v>2382</v>
      </c>
      <c r="E773" t="s">
        <v>2380</v>
      </c>
      <c r="F773" t="s">
        <v>2380</v>
      </c>
      <c r="G773">
        <v>2</v>
      </c>
      <c r="H773" t="s">
        <v>2380</v>
      </c>
    </row>
    <row r="774" spans="1:8" x14ac:dyDescent="0.35">
      <c r="A774" t="s">
        <v>1598</v>
      </c>
      <c r="B774">
        <v>33.1</v>
      </c>
      <c r="C774">
        <v>5.19</v>
      </c>
      <c r="D774" t="s">
        <v>2382</v>
      </c>
      <c r="E774" t="s">
        <v>2380</v>
      </c>
      <c r="F774" t="s">
        <v>2380</v>
      </c>
      <c r="G774">
        <v>2</v>
      </c>
      <c r="H774" t="s">
        <v>2380</v>
      </c>
    </row>
    <row r="775" spans="1:8" x14ac:dyDescent="0.35">
      <c r="A775" t="s">
        <v>1597</v>
      </c>
      <c r="B775">
        <v>30.8</v>
      </c>
      <c r="C775">
        <v>4.37</v>
      </c>
      <c r="D775" t="s">
        <v>2382</v>
      </c>
      <c r="E775" t="s">
        <v>2380</v>
      </c>
      <c r="F775" t="s">
        <v>2380</v>
      </c>
      <c r="G775">
        <v>2</v>
      </c>
      <c r="H775" t="s">
        <v>2380</v>
      </c>
    </row>
    <row r="776" spans="1:8" x14ac:dyDescent="0.35">
      <c r="A776" t="s">
        <v>1596</v>
      </c>
      <c r="B776">
        <v>42.06</v>
      </c>
      <c r="C776">
        <v>5.32</v>
      </c>
      <c r="D776" t="s">
        <v>2380</v>
      </c>
      <c r="E776" t="s">
        <v>2380</v>
      </c>
      <c r="F776" t="s">
        <v>2380</v>
      </c>
      <c r="G776">
        <v>1</v>
      </c>
      <c r="H776" t="s">
        <v>2380</v>
      </c>
    </row>
    <row r="777" spans="1:8" x14ac:dyDescent="0.35">
      <c r="A777" t="s">
        <v>1595</v>
      </c>
      <c r="B777">
        <v>39.270000000000003</v>
      </c>
      <c r="C777">
        <v>5.64</v>
      </c>
      <c r="D777" t="s">
        <v>2380</v>
      </c>
      <c r="E777" t="s">
        <v>2380</v>
      </c>
      <c r="F777" t="s">
        <v>2383</v>
      </c>
      <c r="G777">
        <v>1</v>
      </c>
      <c r="H777" t="s">
        <v>2380</v>
      </c>
    </row>
    <row r="778" spans="1:8" x14ac:dyDescent="0.35">
      <c r="A778" t="s">
        <v>1594</v>
      </c>
      <c r="B778">
        <v>30.71</v>
      </c>
      <c r="C778">
        <v>5.59</v>
      </c>
      <c r="D778" t="s">
        <v>2382</v>
      </c>
      <c r="E778" t="s">
        <v>2380</v>
      </c>
      <c r="F778" t="s">
        <v>2380</v>
      </c>
      <c r="G778">
        <v>1</v>
      </c>
      <c r="H778" t="s">
        <v>2380</v>
      </c>
    </row>
    <row r="779" spans="1:8" x14ac:dyDescent="0.35">
      <c r="A779" t="s">
        <v>1593</v>
      </c>
      <c r="B779">
        <v>47.19</v>
      </c>
      <c r="C779">
        <v>5.29</v>
      </c>
      <c r="D779" t="s">
        <v>2380</v>
      </c>
      <c r="E779" t="s">
        <v>2380</v>
      </c>
      <c r="F779" t="s">
        <v>2380</v>
      </c>
      <c r="G779" t="s">
        <v>2381</v>
      </c>
      <c r="H779" t="s">
        <v>2380</v>
      </c>
    </row>
    <row r="780" spans="1:8" x14ac:dyDescent="0.35">
      <c r="A780" t="s">
        <v>1592</v>
      </c>
      <c r="B780">
        <v>30.02</v>
      </c>
      <c r="C780">
        <v>6.65</v>
      </c>
      <c r="D780" t="s">
        <v>2380</v>
      </c>
      <c r="E780" t="s">
        <v>2380</v>
      </c>
      <c r="F780" t="s">
        <v>2380</v>
      </c>
      <c r="G780" t="s">
        <v>2381</v>
      </c>
      <c r="H780" t="s">
        <v>2380</v>
      </c>
    </row>
    <row r="781" spans="1:8" x14ac:dyDescent="0.35">
      <c r="A781" t="s">
        <v>1591</v>
      </c>
      <c r="B781">
        <v>37.909999999999997</v>
      </c>
      <c r="C781">
        <v>5.68</v>
      </c>
      <c r="D781" t="s">
        <v>2382</v>
      </c>
      <c r="E781" t="s">
        <v>2380</v>
      </c>
      <c r="F781" t="s">
        <v>2380</v>
      </c>
      <c r="G781" t="s">
        <v>2381</v>
      </c>
      <c r="H781" t="s">
        <v>2380</v>
      </c>
    </row>
    <row r="782" spans="1:8" x14ac:dyDescent="0.35">
      <c r="A782" t="s">
        <v>1590</v>
      </c>
      <c r="B782">
        <v>54.61</v>
      </c>
      <c r="C782">
        <v>4.49</v>
      </c>
      <c r="D782" t="s">
        <v>2380</v>
      </c>
      <c r="E782" t="s">
        <v>2380</v>
      </c>
      <c r="F782" t="s">
        <v>2380</v>
      </c>
      <c r="G782" t="s">
        <v>2381</v>
      </c>
      <c r="H782" t="s">
        <v>2380</v>
      </c>
    </row>
    <row r="783" spans="1:8" x14ac:dyDescent="0.35">
      <c r="A783" t="s">
        <v>1589</v>
      </c>
      <c r="B783">
        <v>36.005000000000003</v>
      </c>
      <c r="C783">
        <v>6.9</v>
      </c>
      <c r="D783" t="s">
        <v>2380</v>
      </c>
      <c r="E783" t="s">
        <v>2380</v>
      </c>
      <c r="F783" t="s">
        <v>2380</v>
      </c>
      <c r="G783" t="s">
        <v>2381</v>
      </c>
      <c r="H783" t="s">
        <v>2380</v>
      </c>
    </row>
    <row r="784" spans="1:8" x14ac:dyDescent="0.35">
      <c r="A784" t="s">
        <v>1588</v>
      </c>
      <c r="B784">
        <v>28.7</v>
      </c>
      <c r="C784">
        <v>11.52</v>
      </c>
      <c r="D784" t="s">
        <v>2380</v>
      </c>
      <c r="E784" t="s">
        <v>2380</v>
      </c>
      <c r="F784" t="s">
        <v>2380</v>
      </c>
      <c r="G784" t="s">
        <v>2381</v>
      </c>
      <c r="H784" t="s">
        <v>2380</v>
      </c>
    </row>
    <row r="785" spans="1:8" x14ac:dyDescent="0.35">
      <c r="A785" t="s">
        <v>1587</v>
      </c>
      <c r="B785">
        <v>34.295000000000002</v>
      </c>
      <c r="C785">
        <v>11.24</v>
      </c>
      <c r="D785" t="s">
        <v>2380</v>
      </c>
      <c r="E785" t="s">
        <v>2380</v>
      </c>
      <c r="F785" t="s">
        <v>2380</v>
      </c>
      <c r="G785" t="s">
        <v>2381</v>
      </c>
      <c r="H785" t="s">
        <v>2380</v>
      </c>
    </row>
    <row r="786" spans="1:8" x14ac:dyDescent="0.35">
      <c r="A786" t="s">
        <v>1586</v>
      </c>
      <c r="B786">
        <v>27.55</v>
      </c>
      <c r="C786">
        <v>10.98</v>
      </c>
      <c r="D786" t="s">
        <v>2380</v>
      </c>
      <c r="E786" t="s">
        <v>2380</v>
      </c>
      <c r="F786" t="s">
        <v>2380</v>
      </c>
      <c r="G786" t="s">
        <v>2381</v>
      </c>
      <c r="H786" t="s">
        <v>2380</v>
      </c>
    </row>
    <row r="787" spans="1:8" x14ac:dyDescent="0.35">
      <c r="A787" t="s">
        <v>1585</v>
      </c>
      <c r="B787">
        <v>40.700000000000003</v>
      </c>
      <c r="C787">
        <v>5.42</v>
      </c>
      <c r="D787" t="s">
        <v>2380</v>
      </c>
      <c r="E787" t="s">
        <v>2380</v>
      </c>
      <c r="F787" t="s">
        <v>2380</v>
      </c>
      <c r="G787" t="s">
        <v>2381</v>
      </c>
      <c r="H787" t="s">
        <v>2380</v>
      </c>
    </row>
    <row r="788" spans="1:8" x14ac:dyDescent="0.35">
      <c r="A788" t="s">
        <v>1584</v>
      </c>
      <c r="B788">
        <v>18.335000000000001</v>
      </c>
      <c r="C788">
        <v>10.97</v>
      </c>
      <c r="D788" t="s">
        <v>2380</v>
      </c>
      <c r="E788" t="s">
        <v>2380</v>
      </c>
      <c r="F788" t="s">
        <v>2380</v>
      </c>
      <c r="G788" t="s">
        <v>2381</v>
      </c>
      <c r="H788" t="s">
        <v>2380</v>
      </c>
    </row>
    <row r="789" spans="1:8" x14ac:dyDescent="0.35">
      <c r="A789" t="s">
        <v>1583</v>
      </c>
      <c r="B789">
        <v>33.914999999999999</v>
      </c>
      <c r="C789">
        <v>9.56</v>
      </c>
      <c r="D789" t="s">
        <v>2382</v>
      </c>
      <c r="E789" t="s">
        <v>2380</v>
      </c>
      <c r="F789" t="s">
        <v>2380</v>
      </c>
      <c r="G789">
        <v>2</v>
      </c>
      <c r="H789" t="s">
        <v>2380</v>
      </c>
    </row>
    <row r="790" spans="1:8" x14ac:dyDescent="0.35">
      <c r="A790" t="s">
        <v>1582</v>
      </c>
      <c r="B790">
        <v>33.534999999999997</v>
      </c>
      <c r="C790">
        <v>9.4</v>
      </c>
      <c r="D790" t="s">
        <v>2382</v>
      </c>
      <c r="E790" t="s">
        <v>2380</v>
      </c>
      <c r="F790" t="s">
        <v>2380</v>
      </c>
      <c r="G790">
        <v>2</v>
      </c>
      <c r="H790" t="s">
        <v>2380</v>
      </c>
    </row>
    <row r="791" spans="1:8" x14ac:dyDescent="0.35">
      <c r="A791" t="s">
        <v>1581</v>
      </c>
      <c r="B791">
        <v>23.655000000000001</v>
      </c>
      <c r="C791">
        <v>8.48</v>
      </c>
      <c r="D791" t="s">
        <v>2382</v>
      </c>
      <c r="E791" t="s">
        <v>2380</v>
      </c>
      <c r="F791" t="s">
        <v>2380</v>
      </c>
      <c r="G791">
        <v>2</v>
      </c>
      <c r="H791" t="s">
        <v>2380</v>
      </c>
    </row>
    <row r="792" spans="1:8" x14ac:dyDescent="0.35">
      <c r="A792" t="s">
        <v>1580</v>
      </c>
      <c r="B792">
        <v>28</v>
      </c>
      <c r="C792">
        <v>5.57</v>
      </c>
      <c r="D792" t="s">
        <v>2380</v>
      </c>
      <c r="E792" t="s">
        <v>2380</v>
      </c>
      <c r="F792" t="s">
        <v>2380</v>
      </c>
      <c r="G792" t="s">
        <v>2381</v>
      </c>
      <c r="H792" t="s">
        <v>2380</v>
      </c>
    </row>
    <row r="793" spans="1:8" x14ac:dyDescent="0.35">
      <c r="A793" t="s">
        <v>1579</v>
      </c>
      <c r="B793">
        <v>30.23</v>
      </c>
      <c r="C793">
        <v>6.94</v>
      </c>
      <c r="D793" t="s">
        <v>2382</v>
      </c>
      <c r="E793" t="s">
        <v>2380</v>
      </c>
      <c r="F793" t="s">
        <v>2383</v>
      </c>
      <c r="G793">
        <v>1</v>
      </c>
      <c r="H793" t="s">
        <v>2380</v>
      </c>
    </row>
    <row r="794" spans="1:8" x14ac:dyDescent="0.35">
      <c r="A794" t="s">
        <v>1578</v>
      </c>
      <c r="B794">
        <v>51.14</v>
      </c>
      <c r="C794">
        <v>4.05</v>
      </c>
      <c r="D794" t="s">
        <v>2380</v>
      </c>
      <c r="E794" t="s">
        <v>2380</v>
      </c>
      <c r="F794" t="s">
        <v>2380</v>
      </c>
      <c r="G794">
        <v>1</v>
      </c>
      <c r="H794" t="s">
        <v>2380</v>
      </c>
    </row>
    <row r="795" spans="1:8" x14ac:dyDescent="0.35">
      <c r="A795" t="s">
        <v>1577</v>
      </c>
      <c r="B795">
        <v>24.32</v>
      </c>
      <c r="C795">
        <v>10.220000000000001</v>
      </c>
      <c r="D795" t="s">
        <v>2380</v>
      </c>
      <c r="E795" t="s">
        <v>2380</v>
      </c>
      <c r="F795" t="s">
        <v>2380</v>
      </c>
      <c r="G795" t="s">
        <v>2381</v>
      </c>
      <c r="H795" t="s">
        <v>2380</v>
      </c>
    </row>
    <row r="796" spans="1:8" x14ac:dyDescent="0.35">
      <c r="A796" t="s">
        <v>1576</v>
      </c>
      <c r="B796">
        <v>38.06</v>
      </c>
      <c r="C796">
        <v>9.24</v>
      </c>
      <c r="D796" t="s">
        <v>2380</v>
      </c>
      <c r="E796" t="s">
        <v>2380</v>
      </c>
      <c r="F796" t="s">
        <v>2380</v>
      </c>
      <c r="G796" t="s">
        <v>2381</v>
      </c>
      <c r="H796" t="s">
        <v>2380</v>
      </c>
    </row>
    <row r="797" spans="1:8" x14ac:dyDescent="0.35">
      <c r="A797" t="s">
        <v>1575</v>
      </c>
      <c r="B797">
        <v>37.700000000000003</v>
      </c>
      <c r="C797">
        <v>8.6</v>
      </c>
      <c r="D797" t="s">
        <v>2380</v>
      </c>
      <c r="E797" t="s">
        <v>2380</v>
      </c>
      <c r="F797" t="s">
        <v>2380</v>
      </c>
      <c r="G797" t="s">
        <v>2381</v>
      </c>
      <c r="H797" t="s">
        <v>2380</v>
      </c>
    </row>
    <row r="798" spans="1:8" x14ac:dyDescent="0.35">
      <c r="A798" t="s">
        <v>1574</v>
      </c>
      <c r="B798">
        <v>44</v>
      </c>
      <c r="C798">
        <v>9.32</v>
      </c>
      <c r="D798" t="s">
        <v>2382</v>
      </c>
      <c r="E798" t="s">
        <v>2380</v>
      </c>
      <c r="F798" t="s">
        <v>2380</v>
      </c>
      <c r="G798">
        <v>2</v>
      </c>
      <c r="H798" t="s">
        <v>2380</v>
      </c>
    </row>
    <row r="799" spans="1:8" x14ac:dyDescent="0.35">
      <c r="A799" t="s">
        <v>1573</v>
      </c>
      <c r="B799">
        <v>41.45</v>
      </c>
      <c r="C799">
        <v>6.12</v>
      </c>
      <c r="D799" t="s">
        <v>2382</v>
      </c>
      <c r="E799" t="s">
        <v>2380</v>
      </c>
      <c r="F799" t="s">
        <v>2380</v>
      </c>
      <c r="G799" t="s">
        <v>2381</v>
      </c>
      <c r="H799" t="s">
        <v>2380</v>
      </c>
    </row>
    <row r="800" spans="1:8" x14ac:dyDescent="0.35">
      <c r="A800" t="s">
        <v>1572</v>
      </c>
      <c r="B800">
        <v>25.364999999999998</v>
      </c>
      <c r="C800">
        <v>9.19</v>
      </c>
      <c r="D800" t="s">
        <v>2382</v>
      </c>
      <c r="E800" t="s">
        <v>2380</v>
      </c>
      <c r="F800" t="s">
        <v>2380</v>
      </c>
      <c r="G800" t="s">
        <v>2381</v>
      </c>
      <c r="H800" t="s">
        <v>2380</v>
      </c>
    </row>
    <row r="801" spans="1:8" x14ac:dyDescent="0.35">
      <c r="A801" t="s">
        <v>1571</v>
      </c>
      <c r="B801">
        <v>34.56</v>
      </c>
      <c r="C801">
        <v>5.84</v>
      </c>
      <c r="D801" t="s">
        <v>2382</v>
      </c>
      <c r="E801" t="s">
        <v>2380</v>
      </c>
      <c r="F801" t="s">
        <v>2383</v>
      </c>
      <c r="G801">
        <v>1</v>
      </c>
      <c r="H801" t="s">
        <v>2380</v>
      </c>
    </row>
    <row r="802" spans="1:8" x14ac:dyDescent="0.35">
      <c r="A802" t="s">
        <v>1570</v>
      </c>
      <c r="B802">
        <v>28.2</v>
      </c>
      <c r="C802">
        <v>7.19</v>
      </c>
      <c r="D802" t="s">
        <v>2382</v>
      </c>
      <c r="E802" t="s">
        <v>2380</v>
      </c>
      <c r="F802" t="s">
        <v>2380</v>
      </c>
      <c r="G802">
        <v>2</v>
      </c>
      <c r="H802" t="s">
        <v>2380</v>
      </c>
    </row>
    <row r="803" spans="1:8" x14ac:dyDescent="0.35">
      <c r="A803" t="s">
        <v>1569</v>
      </c>
      <c r="B803">
        <v>30.43</v>
      </c>
      <c r="C803">
        <v>9.39</v>
      </c>
      <c r="D803" t="s">
        <v>2380</v>
      </c>
      <c r="E803" t="s">
        <v>2380</v>
      </c>
      <c r="F803" t="s">
        <v>2380</v>
      </c>
      <c r="G803" t="s">
        <v>2381</v>
      </c>
      <c r="H803" t="s">
        <v>2380</v>
      </c>
    </row>
    <row r="804" spans="1:8" x14ac:dyDescent="0.35">
      <c r="A804" t="s">
        <v>1568</v>
      </c>
      <c r="B804">
        <v>32.395000000000003</v>
      </c>
      <c r="C804">
        <v>4.2699999999999996</v>
      </c>
      <c r="D804" t="s">
        <v>2382</v>
      </c>
      <c r="E804" t="s">
        <v>2380</v>
      </c>
      <c r="F804" t="s">
        <v>2380</v>
      </c>
      <c r="G804">
        <v>1</v>
      </c>
      <c r="H804" t="s">
        <v>2380</v>
      </c>
    </row>
    <row r="805" spans="1:8" x14ac:dyDescent="0.35">
      <c r="A805" t="s">
        <v>1567</v>
      </c>
      <c r="B805">
        <v>24.035</v>
      </c>
      <c r="C805">
        <v>11.71</v>
      </c>
      <c r="D805" t="s">
        <v>2380</v>
      </c>
      <c r="E805" t="s">
        <v>2380</v>
      </c>
      <c r="F805" t="s">
        <v>2380</v>
      </c>
      <c r="G805" t="s">
        <v>2381</v>
      </c>
      <c r="H805" t="s">
        <v>2380</v>
      </c>
    </row>
    <row r="806" spans="1:8" x14ac:dyDescent="0.35">
      <c r="A806" t="s">
        <v>1566</v>
      </c>
      <c r="B806">
        <v>37.119999999999997</v>
      </c>
      <c r="C806">
        <v>5.29</v>
      </c>
      <c r="D806" t="s">
        <v>2380</v>
      </c>
      <c r="E806" t="s">
        <v>2380</v>
      </c>
      <c r="F806" t="s">
        <v>2380</v>
      </c>
      <c r="G806">
        <v>2</v>
      </c>
      <c r="H806" t="s">
        <v>2380</v>
      </c>
    </row>
    <row r="807" spans="1:8" x14ac:dyDescent="0.35">
      <c r="A807" t="s">
        <v>1565</v>
      </c>
      <c r="B807">
        <v>34.840000000000003</v>
      </c>
      <c r="C807">
        <v>6</v>
      </c>
      <c r="D807" t="s">
        <v>2382</v>
      </c>
      <c r="E807" t="s">
        <v>2380</v>
      </c>
      <c r="F807" t="s">
        <v>2383</v>
      </c>
      <c r="G807">
        <v>1</v>
      </c>
      <c r="H807" t="s">
        <v>2380</v>
      </c>
    </row>
    <row r="808" spans="1:8" x14ac:dyDescent="0.35">
      <c r="A808" t="s">
        <v>1564</v>
      </c>
      <c r="B808">
        <v>29.53</v>
      </c>
      <c r="C808">
        <v>10.64</v>
      </c>
      <c r="D808" t="s">
        <v>2380</v>
      </c>
      <c r="E808" t="s">
        <v>2380</v>
      </c>
      <c r="F808" t="s">
        <v>2380</v>
      </c>
      <c r="G808" t="s">
        <v>2381</v>
      </c>
      <c r="H808" t="s">
        <v>2380</v>
      </c>
    </row>
    <row r="809" spans="1:8" x14ac:dyDescent="0.35">
      <c r="A809" t="s">
        <v>1563</v>
      </c>
      <c r="B809">
        <v>42.51</v>
      </c>
      <c r="C809">
        <v>8.2100000000000009</v>
      </c>
      <c r="D809" t="s">
        <v>2382</v>
      </c>
      <c r="E809" t="s">
        <v>2380</v>
      </c>
      <c r="F809" t="s">
        <v>2380</v>
      </c>
      <c r="G809" t="s">
        <v>2381</v>
      </c>
      <c r="H809" t="s">
        <v>2380</v>
      </c>
    </row>
    <row r="810" spans="1:8" x14ac:dyDescent="0.35">
      <c r="A810" t="s">
        <v>1562</v>
      </c>
      <c r="B810">
        <v>38.14</v>
      </c>
      <c r="C810">
        <v>5.58</v>
      </c>
      <c r="D810" t="s">
        <v>2380</v>
      </c>
      <c r="E810" t="s">
        <v>2380</v>
      </c>
      <c r="F810" t="s">
        <v>2383</v>
      </c>
      <c r="G810">
        <v>1</v>
      </c>
      <c r="H810" t="s">
        <v>2380</v>
      </c>
    </row>
    <row r="811" spans="1:8" x14ac:dyDescent="0.35">
      <c r="A811" t="s">
        <v>1561</v>
      </c>
      <c r="B811">
        <v>39.93</v>
      </c>
      <c r="C811">
        <v>8.75</v>
      </c>
      <c r="D811" t="s">
        <v>2380</v>
      </c>
      <c r="E811" t="s">
        <v>2380</v>
      </c>
      <c r="F811" t="s">
        <v>2380</v>
      </c>
      <c r="G811" t="s">
        <v>2381</v>
      </c>
      <c r="H811" t="s">
        <v>2380</v>
      </c>
    </row>
    <row r="812" spans="1:8" x14ac:dyDescent="0.35">
      <c r="A812" t="s">
        <v>1560</v>
      </c>
      <c r="B812">
        <v>38.83</v>
      </c>
      <c r="C812">
        <v>11.86</v>
      </c>
      <c r="D812" t="s">
        <v>2380</v>
      </c>
      <c r="E812" t="s">
        <v>2380</v>
      </c>
      <c r="F812" t="s">
        <v>2380</v>
      </c>
      <c r="G812" t="s">
        <v>2381</v>
      </c>
      <c r="H812" t="s">
        <v>2380</v>
      </c>
    </row>
    <row r="813" spans="1:8" x14ac:dyDescent="0.35">
      <c r="A813" t="s">
        <v>1559</v>
      </c>
      <c r="B813">
        <v>37.4</v>
      </c>
      <c r="C813">
        <v>11.46</v>
      </c>
      <c r="D813" t="s">
        <v>2380</v>
      </c>
      <c r="E813" t="s">
        <v>2380</v>
      </c>
      <c r="F813" t="s">
        <v>2380</v>
      </c>
      <c r="G813" t="s">
        <v>2381</v>
      </c>
      <c r="H813" t="s">
        <v>2380</v>
      </c>
    </row>
    <row r="814" spans="1:8" x14ac:dyDescent="0.35">
      <c r="A814" t="s">
        <v>1558</v>
      </c>
      <c r="B814">
        <v>21.4</v>
      </c>
      <c r="C814">
        <v>9.0299999999999994</v>
      </c>
      <c r="D814" t="s">
        <v>2380</v>
      </c>
      <c r="E814" t="s">
        <v>2380</v>
      </c>
      <c r="F814" t="s">
        <v>2380</v>
      </c>
      <c r="G814" t="s">
        <v>2381</v>
      </c>
      <c r="H814" t="s">
        <v>2380</v>
      </c>
    </row>
    <row r="815" spans="1:8" x14ac:dyDescent="0.35">
      <c r="A815" t="s">
        <v>1557</v>
      </c>
      <c r="B815">
        <v>38.380000000000003</v>
      </c>
      <c r="C815">
        <v>8.26</v>
      </c>
      <c r="D815" t="s">
        <v>2382</v>
      </c>
      <c r="E815" t="s">
        <v>2380</v>
      </c>
      <c r="F815" t="s">
        <v>2380</v>
      </c>
      <c r="G815">
        <v>2</v>
      </c>
      <c r="H815" t="s">
        <v>2380</v>
      </c>
    </row>
    <row r="816" spans="1:8" x14ac:dyDescent="0.35">
      <c r="A816" t="s">
        <v>1556</v>
      </c>
      <c r="B816">
        <v>33.659999999999997</v>
      </c>
      <c r="C816">
        <v>5.42</v>
      </c>
      <c r="D816" t="s">
        <v>2382</v>
      </c>
      <c r="E816" t="s">
        <v>2380</v>
      </c>
      <c r="F816" t="s">
        <v>2380</v>
      </c>
      <c r="G816">
        <v>2</v>
      </c>
      <c r="H816" t="s">
        <v>2380</v>
      </c>
    </row>
    <row r="817" spans="1:8" x14ac:dyDescent="0.35">
      <c r="A817" t="s">
        <v>1555</v>
      </c>
      <c r="B817">
        <v>31.79</v>
      </c>
      <c r="C817">
        <v>11.33</v>
      </c>
      <c r="D817" t="s">
        <v>2382</v>
      </c>
      <c r="E817" t="s">
        <v>2380</v>
      </c>
      <c r="F817" t="s">
        <v>2383</v>
      </c>
      <c r="G817">
        <v>1</v>
      </c>
      <c r="H817" t="s">
        <v>2380</v>
      </c>
    </row>
    <row r="818" spans="1:8" x14ac:dyDescent="0.35">
      <c r="A818" t="s">
        <v>1554</v>
      </c>
      <c r="B818">
        <v>29.7</v>
      </c>
      <c r="C818">
        <v>7.69</v>
      </c>
      <c r="D818" t="s">
        <v>2382</v>
      </c>
      <c r="E818" t="s">
        <v>2380</v>
      </c>
      <c r="F818" t="s">
        <v>2383</v>
      </c>
      <c r="G818">
        <v>1</v>
      </c>
      <c r="H818" t="s">
        <v>2380</v>
      </c>
    </row>
    <row r="819" spans="1:8" x14ac:dyDescent="0.35">
      <c r="A819" t="s">
        <v>1553</v>
      </c>
      <c r="B819">
        <v>25.46</v>
      </c>
      <c r="C819">
        <v>8.77</v>
      </c>
      <c r="D819" t="s">
        <v>2382</v>
      </c>
      <c r="E819" t="s">
        <v>2380</v>
      </c>
      <c r="F819" t="s">
        <v>2383</v>
      </c>
      <c r="G819">
        <v>1</v>
      </c>
      <c r="H819" t="s">
        <v>2380</v>
      </c>
    </row>
    <row r="820" spans="1:8" x14ac:dyDescent="0.35">
      <c r="A820" t="s">
        <v>1552</v>
      </c>
      <c r="B820">
        <v>39.14</v>
      </c>
      <c r="C820">
        <v>4.91</v>
      </c>
      <c r="D820" t="s">
        <v>2380</v>
      </c>
      <c r="E820" t="s">
        <v>2382</v>
      </c>
      <c r="F820" t="s">
        <v>2380</v>
      </c>
      <c r="G820">
        <v>1</v>
      </c>
      <c r="H820" t="s">
        <v>2380</v>
      </c>
    </row>
    <row r="821" spans="1:8" x14ac:dyDescent="0.35">
      <c r="A821" t="s">
        <v>1551</v>
      </c>
      <c r="B821">
        <v>41.2</v>
      </c>
      <c r="C821">
        <v>4.95</v>
      </c>
      <c r="D821" t="s">
        <v>2380</v>
      </c>
      <c r="E821" t="s">
        <v>2380</v>
      </c>
      <c r="F821" t="s">
        <v>2380</v>
      </c>
      <c r="G821">
        <v>1</v>
      </c>
      <c r="H821" t="s">
        <v>2380</v>
      </c>
    </row>
    <row r="822" spans="1:8" x14ac:dyDescent="0.35">
      <c r="A822" t="s">
        <v>1550</v>
      </c>
      <c r="B822">
        <v>28.81</v>
      </c>
      <c r="C822">
        <v>10.8</v>
      </c>
      <c r="D822" t="s">
        <v>2382</v>
      </c>
      <c r="E822" t="s">
        <v>2380</v>
      </c>
      <c r="F822" t="s">
        <v>2383</v>
      </c>
      <c r="G822">
        <v>1</v>
      </c>
      <c r="H822" t="s">
        <v>2380</v>
      </c>
    </row>
    <row r="823" spans="1:8" x14ac:dyDescent="0.35">
      <c r="A823" t="s">
        <v>1549</v>
      </c>
      <c r="B823">
        <v>37.409999999999997</v>
      </c>
      <c r="C823">
        <v>7.21</v>
      </c>
      <c r="D823" t="s">
        <v>2380</v>
      </c>
      <c r="E823" t="s">
        <v>2380</v>
      </c>
      <c r="F823" t="s">
        <v>2380</v>
      </c>
      <c r="G823">
        <v>2</v>
      </c>
      <c r="H823" t="s">
        <v>2380</v>
      </c>
    </row>
    <row r="824" spans="1:8" x14ac:dyDescent="0.35">
      <c r="A824" t="s">
        <v>1548</v>
      </c>
      <c r="B824">
        <v>52.54</v>
      </c>
      <c r="C824">
        <v>5.12</v>
      </c>
      <c r="D824" t="s">
        <v>2380</v>
      </c>
      <c r="E824" t="s">
        <v>2380</v>
      </c>
      <c r="F824" t="s">
        <v>2383</v>
      </c>
      <c r="G824">
        <v>1</v>
      </c>
      <c r="H824" t="s">
        <v>2380</v>
      </c>
    </row>
    <row r="825" spans="1:8" x14ac:dyDescent="0.35">
      <c r="A825" t="s">
        <v>1547</v>
      </c>
      <c r="B825">
        <v>17.29</v>
      </c>
      <c r="C825">
        <v>4.62</v>
      </c>
      <c r="D825" t="s">
        <v>2380</v>
      </c>
      <c r="E825" t="s">
        <v>2382</v>
      </c>
      <c r="F825" t="s">
        <v>2380</v>
      </c>
      <c r="G825">
        <v>1</v>
      </c>
      <c r="H825" t="s">
        <v>2382</v>
      </c>
    </row>
    <row r="826" spans="1:8" x14ac:dyDescent="0.35">
      <c r="A826" t="s">
        <v>1546</v>
      </c>
      <c r="B826">
        <v>31.74</v>
      </c>
      <c r="C826">
        <v>7.68</v>
      </c>
      <c r="D826" t="s">
        <v>2382</v>
      </c>
      <c r="E826" t="s">
        <v>2380</v>
      </c>
      <c r="F826" t="s">
        <v>2380</v>
      </c>
      <c r="G826" t="s">
        <v>2381</v>
      </c>
      <c r="H826" t="s">
        <v>2380</v>
      </c>
    </row>
    <row r="827" spans="1:8" x14ac:dyDescent="0.35">
      <c r="A827" t="s">
        <v>1545</v>
      </c>
      <c r="B827">
        <v>26.504999999999999</v>
      </c>
      <c r="C827">
        <v>6.79</v>
      </c>
      <c r="D827" t="s">
        <v>2382</v>
      </c>
      <c r="E827" t="s">
        <v>2380</v>
      </c>
      <c r="F827" t="s">
        <v>2383</v>
      </c>
      <c r="G827">
        <v>1</v>
      </c>
      <c r="H827" t="s">
        <v>2380</v>
      </c>
    </row>
    <row r="828" spans="1:8" x14ac:dyDescent="0.35">
      <c r="A828" t="s">
        <v>1544</v>
      </c>
      <c r="B828">
        <v>36.479999999999997</v>
      </c>
      <c r="C828">
        <v>11.09</v>
      </c>
      <c r="D828" t="s">
        <v>2380</v>
      </c>
      <c r="E828" t="s">
        <v>2380</v>
      </c>
      <c r="F828" t="s">
        <v>2380</v>
      </c>
      <c r="G828" t="s">
        <v>2381</v>
      </c>
      <c r="H828" t="s">
        <v>2380</v>
      </c>
    </row>
    <row r="829" spans="1:8" x14ac:dyDescent="0.35">
      <c r="A829" t="s">
        <v>1543</v>
      </c>
      <c r="B829">
        <v>39.159999999999997</v>
      </c>
      <c r="C829">
        <v>5.24</v>
      </c>
      <c r="D829" t="s">
        <v>2382</v>
      </c>
      <c r="E829" t="s">
        <v>2380</v>
      </c>
      <c r="F829" t="s">
        <v>2383</v>
      </c>
      <c r="G829">
        <v>1</v>
      </c>
      <c r="H829" t="s">
        <v>2380</v>
      </c>
    </row>
    <row r="830" spans="1:8" x14ac:dyDescent="0.35">
      <c r="A830" t="s">
        <v>1542</v>
      </c>
      <c r="B830">
        <v>28.22</v>
      </c>
      <c r="C830">
        <v>7.51</v>
      </c>
      <c r="D830" t="s">
        <v>2382</v>
      </c>
      <c r="E830" t="s">
        <v>2380</v>
      </c>
      <c r="F830" t="s">
        <v>2383</v>
      </c>
      <c r="G830">
        <v>1</v>
      </c>
      <c r="H830" t="s">
        <v>2380</v>
      </c>
    </row>
    <row r="831" spans="1:8" x14ac:dyDescent="0.35">
      <c r="A831" t="s">
        <v>1541</v>
      </c>
      <c r="B831">
        <v>35</v>
      </c>
      <c r="C831">
        <v>4.13</v>
      </c>
      <c r="D831" t="s">
        <v>2380</v>
      </c>
      <c r="E831" t="s">
        <v>2380</v>
      </c>
      <c r="F831" t="s">
        <v>2380</v>
      </c>
      <c r="G831">
        <v>2</v>
      </c>
      <c r="H831" t="s">
        <v>2380</v>
      </c>
    </row>
    <row r="832" spans="1:8" x14ac:dyDescent="0.35">
      <c r="A832" t="s">
        <v>1540</v>
      </c>
      <c r="B832">
        <v>36.24</v>
      </c>
      <c r="C832">
        <v>8.3800000000000008</v>
      </c>
      <c r="D832" t="s">
        <v>2382</v>
      </c>
      <c r="E832" t="s">
        <v>2380</v>
      </c>
      <c r="F832" t="s">
        <v>2380</v>
      </c>
      <c r="G832">
        <v>1</v>
      </c>
      <c r="H832" t="s">
        <v>2380</v>
      </c>
    </row>
    <row r="833" spans="1:8" x14ac:dyDescent="0.35">
      <c r="A833" t="s">
        <v>1539</v>
      </c>
      <c r="B833">
        <v>36.954999999999998</v>
      </c>
      <c r="C833">
        <v>8.07</v>
      </c>
      <c r="D833" t="s">
        <v>2380</v>
      </c>
      <c r="E833" t="s">
        <v>2380</v>
      </c>
      <c r="F833" t="s">
        <v>2380</v>
      </c>
      <c r="G833" t="s">
        <v>2381</v>
      </c>
      <c r="H833" t="s">
        <v>2380</v>
      </c>
    </row>
    <row r="834" spans="1:8" x14ac:dyDescent="0.35">
      <c r="A834" t="s">
        <v>1538</v>
      </c>
      <c r="B834">
        <v>29.64</v>
      </c>
      <c r="C834">
        <v>8.9499999999999993</v>
      </c>
      <c r="D834" t="s">
        <v>2380</v>
      </c>
      <c r="E834" t="s">
        <v>2380</v>
      </c>
      <c r="F834" t="s">
        <v>2380</v>
      </c>
      <c r="G834" t="s">
        <v>2381</v>
      </c>
      <c r="H834" t="s">
        <v>2380</v>
      </c>
    </row>
    <row r="835" spans="1:8" x14ac:dyDescent="0.35">
      <c r="A835" t="s">
        <v>1537</v>
      </c>
      <c r="B835">
        <v>42.74</v>
      </c>
      <c r="C835">
        <v>6.31</v>
      </c>
      <c r="D835" t="s">
        <v>2382</v>
      </c>
      <c r="E835" t="s">
        <v>2380</v>
      </c>
      <c r="F835" t="s">
        <v>2380</v>
      </c>
      <c r="G835">
        <v>1</v>
      </c>
      <c r="H835" t="s">
        <v>2380</v>
      </c>
    </row>
    <row r="836" spans="1:8" x14ac:dyDescent="0.35">
      <c r="A836" t="s">
        <v>1536</v>
      </c>
      <c r="B836">
        <v>36.130000000000003</v>
      </c>
      <c r="C836">
        <v>7.19</v>
      </c>
      <c r="D836" t="s">
        <v>2382</v>
      </c>
      <c r="E836" t="s">
        <v>2380</v>
      </c>
      <c r="F836" t="s">
        <v>2380</v>
      </c>
      <c r="G836">
        <v>2</v>
      </c>
      <c r="H836" t="s">
        <v>2380</v>
      </c>
    </row>
    <row r="837" spans="1:8" x14ac:dyDescent="0.35">
      <c r="A837" t="s">
        <v>1535</v>
      </c>
      <c r="B837">
        <v>31.55</v>
      </c>
      <c r="C837">
        <v>6.11</v>
      </c>
      <c r="D837" t="s">
        <v>2382</v>
      </c>
      <c r="E837" t="s">
        <v>2380</v>
      </c>
      <c r="F837" t="s">
        <v>2380</v>
      </c>
      <c r="G837">
        <v>1</v>
      </c>
      <c r="H837" t="s">
        <v>2380</v>
      </c>
    </row>
    <row r="838" spans="1:8" x14ac:dyDescent="0.35">
      <c r="A838" t="s">
        <v>1534</v>
      </c>
      <c r="B838">
        <v>52.75</v>
      </c>
      <c r="C838">
        <v>6.02</v>
      </c>
      <c r="D838" t="s">
        <v>2380</v>
      </c>
      <c r="E838" t="s">
        <v>2380</v>
      </c>
      <c r="F838" t="s">
        <v>2380</v>
      </c>
      <c r="G838">
        <v>1</v>
      </c>
      <c r="H838" t="s">
        <v>2380</v>
      </c>
    </row>
    <row r="839" spans="1:8" x14ac:dyDescent="0.35">
      <c r="A839" t="s">
        <v>1533</v>
      </c>
      <c r="B839">
        <v>36.67</v>
      </c>
      <c r="C839">
        <v>11.86</v>
      </c>
      <c r="D839" t="s">
        <v>2380</v>
      </c>
      <c r="E839" t="s">
        <v>2380</v>
      </c>
      <c r="F839" t="s">
        <v>2380</v>
      </c>
      <c r="G839" t="s">
        <v>2381</v>
      </c>
      <c r="H839" t="s">
        <v>2380</v>
      </c>
    </row>
    <row r="840" spans="1:8" x14ac:dyDescent="0.35">
      <c r="A840" t="s">
        <v>1532</v>
      </c>
      <c r="B840">
        <v>38.06</v>
      </c>
      <c r="C840">
        <v>8.25</v>
      </c>
      <c r="D840" t="s">
        <v>2380</v>
      </c>
      <c r="E840" t="s">
        <v>2380</v>
      </c>
      <c r="F840" t="s">
        <v>2380</v>
      </c>
      <c r="G840" t="s">
        <v>2381</v>
      </c>
      <c r="H840" t="s">
        <v>2380</v>
      </c>
    </row>
    <row r="841" spans="1:8" x14ac:dyDescent="0.35">
      <c r="A841" t="s">
        <v>1531</v>
      </c>
      <c r="B841">
        <v>38</v>
      </c>
      <c r="C841">
        <v>8.1300000000000008</v>
      </c>
      <c r="D841" t="s">
        <v>2380</v>
      </c>
      <c r="E841" t="s">
        <v>2380</v>
      </c>
      <c r="F841" t="s">
        <v>2380</v>
      </c>
      <c r="G841" t="s">
        <v>2381</v>
      </c>
      <c r="H841" t="s">
        <v>2380</v>
      </c>
    </row>
    <row r="842" spans="1:8" x14ac:dyDescent="0.35">
      <c r="A842" t="s">
        <v>1530</v>
      </c>
      <c r="B842">
        <v>35.1</v>
      </c>
      <c r="C842">
        <v>10.1</v>
      </c>
      <c r="D842" t="s">
        <v>2380</v>
      </c>
      <c r="E842" t="s">
        <v>2380</v>
      </c>
      <c r="F842" t="s">
        <v>2380</v>
      </c>
      <c r="G842" t="s">
        <v>2381</v>
      </c>
      <c r="H842" t="s">
        <v>2380</v>
      </c>
    </row>
    <row r="843" spans="1:8" x14ac:dyDescent="0.35">
      <c r="A843" t="s">
        <v>1529</v>
      </c>
      <c r="B843">
        <v>33.82</v>
      </c>
      <c r="C843">
        <v>5.89</v>
      </c>
      <c r="D843" t="s">
        <v>2382</v>
      </c>
      <c r="E843" t="s">
        <v>2380</v>
      </c>
      <c r="F843" t="s">
        <v>2380</v>
      </c>
      <c r="G843">
        <v>2</v>
      </c>
      <c r="H843" t="s">
        <v>2380</v>
      </c>
    </row>
    <row r="844" spans="1:8" x14ac:dyDescent="0.35">
      <c r="A844" t="s">
        <v>1528</v>
      </c>
      <c r="B844">
        <v>37.43</v>
      </c>
      <c r="C844">
        <v>4.97</v>
      </c>
      <c r="D844" t="s">
        <v>2380</v>
      </c>
      <c r="E844" t="s">
        <v>2380</v>
      </c>
      <c r="F844" t="s">
        <v>2380</v>
      </c>
      <c r="G844">
        <v>2</v>
      </c>
      <c r="H844" t="s">
        <v>2380</v>
      </c>
    </row>
    <row r="845" spans="1:8" x14ac:dyDescent="0.35">
      <c r="A845" t="s">
        <v>1527</v>
      </c>
      <c r="B845">
        <v>30.5</v>
      </c>
      <c r="C845">
        <v>9.9</v>
      </c>
      <c r="D845" t="s">
        <v>2380</v>
      </c>
      <c r="E845" t="s">
        <v>2380</v>
      </c>
      <c r="F845" t="s">
        <v>2380</v>
      </c>
      <c r="G845" t="s">
        <v>2381</v>
      </c>
      <c r="H845" t="s">
        <v>2380</v>
      </c>
    </row>
    <row r="846" spans="1:8" x14ac:dyDescent="0.35">
      <c r="A846" t="s">
        <v>1526</v>
      </c>
      <c r="B846">
        <v>24.53</v>
      </c>
      <c r="C846">
        <v>9.0500000000000007</v>
      </c>
      <c r="D846" t="s">
        <v>2380</v>
      </c>
      <c r="E846" t="s">
        <v>2380</v>
      </c>
      <c r="F846" t="s">
        <v>2380</v>
      </c>
      <c r="G846" t="s">
        <v>2381</v>
      </c>
      <c r="H846" t="s">
        <v>2380</v>
      </c>
    </row>
    <row r="847" spans="1:8" x14ac:dyDescent="0.35">
      <c r="A847" t="s">
        <v>1525</v>
      </c>
      <c r="B847">
        <v>25.74</v>
      </c>
      <c r="C847">
        <v>10.93</v>
      </c>
      <c r="D847" t="s">
        <v>2380</v>
      </c>
      <c r="E847" t="s">
        <v>2380</v>
      </c>
      <c r="F847" t="s">
        <v>2380</v>
      </c>
      <c r="G847" t="s">
        <v>2381</v>
      </c>
      <c r="H847" t="s">
        <v>2380</v>
      </c>
    </row>
    <row r="848" spans="1:8" x14ac:dyDescent="0.35">
      <c r="A848" t="s">
        <v>1524</v>
      </c>
      <c r="B848">
        <v>34.08</v>
      </c>
      <c r="C848">
        <v>7.58</v>
      </c>
      <c r="D848" t="s">
        <v>2382</v>
      </c>
      <c r="E848" t="s">
        <v>2380</v>
      </c>
      <c r="F848" t="s">
        <v>2380</v>
      </c>
      <c r="G848">
        <v>2</v>
      </c>
      <c r="H848" t="s">
        <v>2380</v>
      </c>
    </row>
    <row r="849" spans="1:8" x14ac:dyDescent="0.35">
      <c r="A849" t="s">
        <v>1523</v>
      </c>
      <c r="B849">
        <v>31.35</v>
      </c>
      <c r="C849">
        <v>11</v>
      </c>
      <c r="D849" t="s">
        <v>2382</v>
      </c>
      <c r="E849" t="s">
        <v>2380</v>
      </c>
      <c r="F849" t="s">
        <v>2383</v>
      </c>
      <c r="G849">
        <v>1</v>
      </c>
      <c r="H849" t="s">
        <v>2380</v>
      </c>
    </row>
    <row r="850" spans="1:8" x14ac:dyDescent="0.35">
      <c r="A850" t="s">
        <v>1522</v>
      </c>
      <c r="B850">
        <v>26.79</v>
      </c>
      <c r="C850">
        <v>5.0599999999999996</v>
      </c>
      <c r="D850" t="s">
        <v>2380</v>
      </c>
      <c r="E850" t="s">
        <v>2380</v>
      </c>
      <c r="F850" t="s">
        <v>2380</v>
      </c>
      <c r="G850">
        <v>1</v>
      </c>
      <c r="H850" t="s">
        <v>2380</v>
      </c>
    </row>
    <row r="851" spans="1:8" x14ac:dyDescent="0.35">
      <c r="A851" t="s">
        <v>1521</v>
      </c>
      <c r="B851">
        <v>42.78</v>
      </c>
      <c r="C851">
        <v>6.11</v>
      </c>
      <c r="D851" t="s">
        <v>2382</v>
      </c>
      <c r="E851" t="s">
        <v>2380</v>
      </c>
      <c r="F851" t="s">
        <v>2380</v>
      </c>
      <c r="G851">
        <v>1</v>
      </c>
      <c r="H851" t="s">
        <v>2380</v>
      </c>
    </row>
    <row r="852" spans="1:8" x14ac:dyDescent="0.35">
      <c r="A852" t="s">
        <v>1520</v>
      </c>
      <c r="B852">
        <v>46.75</v>
      </c>
      <c r="C852">
        <v>6.66</v>
      </c>
      <c r="D852" t="s">
        <v>2382</v>
      </c>
      <c r="E852" t="s">
        <v>2380</v>
      </c>
      <c r="F852" t="s">
        <v>2380</v>
      </c>
      <c r="G852">
        <v>2</v>
      </c>
      <c r="H852" t="s">
        <v>2380</v>
      </c>
    </row>
    <row r="853" spans="1:8" x14ac:dyDescent="0.35">
      <c r="A853" t="s">
        <v>1519</v>
      </c>
      <c r="B853">
        <v>32.15</v>
      </c>
      <c r="C853">
        <v>4.0199999999999996</v>
      </c>
      <c r="D853" t="s">
        <v>2382</v>
      </c>
      <c r="E853" t="s">
        <v>2380</v>
      </c>
      <c r="F853" t="s">
        <v>2383</v>
      </c>
      <c r="G853">
        <v>1</v>
      </c>
      <c r="H853" t="s">
        <v>2380</v>
      </c>
    </row>
    <row r="854" spans="1:8" x14ac:dyDescent="0.35">
      <c r="A854" t="s">
        <v>1518</v>
      </c>
      <c r="B854">
        <v>43.4</v>
      </c>
      <c r="C854">
        <v>8.81</v>
      </c>
      <c r="D854" t="s">
        <v>2382</v>
      </c>
      <c r="E854" t="s">
        <v>2380</v>
      </c>
      <c r="F854" t="s">
        <v>2380</v>
      </c>
      <c r="G854">
        <v>2</v>
      </c>
      <c r="H854" t="s">
        <v>2380</v>
      </c>
    </row>
    <row r="855" spans="1:8" x14ac:dyDescent="0.35">
      <c r="A855" t="s">
        <v>1517</v>
      </c>
      <c r="B855">
        <v>31.57</v>
      </c>
      <c r="C855">
        <v>7.92</v>
      </c>
      <c r="D855" t="s">
        <v>2382</v>
      </c>
      <c r="E855" t="s">
        <v>2380</v>
      </c>
      <c r="F855" t="s">
        <v>2380</v>
      </c>
      <c r="G855">
        <v>2</v>
      </c>
      <c r="H855" t="s">
        <v>2380</v>
      </c>
    </row>
    <row r="856" spans="1:8" x14ac:dyDescent="0.35">
      <c r="A856" t="s">
        <v>1516</v>
      </c>
      <c r="B856">
        <v>24.32</v>
      </c>
      <c r="C856">
        <v>7.48</v>
      </c>
      <c r="D856" t="s">
        <v>2380</v>
      </c>
      <c r="E856" t="s">
        <v>2380</v>
      </c>
      <c r="F856" t="s">
        <v>2380</v>
      </c>
      <c r="G856" t="s">
        <v>2381</v>
      </c>
      <c r="H856" t="s">
        <v>2380</v>
      </c>
    </row>
    <row r="857" spans="1:8" x14ac:dyDescent="0.35">
      <c r="A857" t="s">
        <v>1515</v>
      </c>
      <c r="B857">
        <v>31.07</v>
      </c>
      <c r="C857">
        <v>4.62</v>
      </c>
      <c r="D857" t="s">
        <v>2382</v>
      </c>
      <c r="E857" t="s">
        <v>2380</v>
      </c>
      <c r="F857" t="s">
        <v>2380</v>
      </c>
      <c r="G857">
        <v>2</v>
      </c>
      <c r="H857" t="s">
        <v>2380</v>
      </c>
    </row>
    <row r="858" spans="1:8" x14ac:dyDescent="0.35">
      <c r="A858" t="s">
        <v>1514</v>
      </c>
      <c r="B858">
        <v>35.814999999999998</v>
      </c>
      <c r="C858">
        <v>8.4700000000000006</v>
      </c>
      <c r="D858" t="s">
        <v>2380</v>
      </c>
      <c r="E858" t="s">
        <v>2380</v>
      </c>
      <c r="F858" t="s">
        <v>2380</v>
      </c>
      <c r="G858" t="s">
        <v>2381</v>
      </c>
      <c r="H858" t="s">
        <v>2380</v>
      </c>
    </row>
    <row r="859" spans="1:8" x14ac:dyDescent="0.35">
      <c r="A859" t="s">
        <v>1513</v>
      </c>
      <c r="B859">
        <v>40.81</v>
      </c>
      <c r="C859">
        <v>10.58</v>
      </c>
      <c r="D859" t="s">
        <v>2382</v>
      </c>
      <c r="E859" t="s">
        <v>2380</v>
      </c>
      <c r="F859" t="s">
        <v>2380</v>
      </c>
      <c r="G859" t="s">
        <v>2381</v>
      </c>
      <c r="H859" t="s">
        <v>2380</v>
      </c>
    </row>
    <row r="860" spans="1:8" x14ac:dyDescent="0.35">
      <c r="A860" t="s">
        <v>1512</v>
      </c>
      <c r="B860">
        <v>24.605</v>
      </c>
      <c r="C860">
        <v>7.48</v>
      </c>
      <c r="D860" t="s">
        <v>2380</v>
      </c>
      <c r="E860" t="s">
        <v>2380</v>
      </c>
      <c r="F860" t="s">
        <v>2380</v>
      </c>
      <c r="G860" t="s">
        <v>2381</v>
      </c>
      <c r="H860" t="s">
        <v>2380</v>
      </c>
    </row>
    <row r="861" spans="1:8" x14ac:dyDescent="0.35">
      <c r="A861" t="s">
        <v>1511</v>
      </c>
      <c r="B861">
        <v>21.47</v>
      </c>
      <c r="C861">
        <v>7.82</v>
      </c>
      <c r="D861" t="s">
        <v>2380</v>
      </c>
      <c r="E861" t="s">
        <v>2380</v>
      </c>
      <c r="F861" t="s">
        <v>2380</v>
      </c>
      <c r="G861" t="s">
        <v>2381</v>
      </c>
      <c r="H861" t="s">
        <v>2380</v>
      </c>
    </row>
    <row r="862" spans="1:8" x14ac:dyDescent="0.35">
      <c r="A862" t="s">
        <v>1510</v>
      </c>
      <c r="B862">
        <v>52.89</v>
      </c>
      <c r="C862">
        <v>4.96</v>
      </c>
      <c r="D862" t="s">
        <v>2382</v>
      </c>
      <c r="E862" t="s">
        <v>2380</v>
      </c>
      <c r="F862" t="s">
        <v>2380</v>
      </c>
      <c r="G862">
        <v>1</v>
      </c>
      <c r="H862" t="s">
        <v>2380</v>
      </c>
    </row>
    <row r="863" spans="1:8" x14ac:dyDescent="0.35">
      <c r="A863" t="s">
        <v>1509</v>
      </c>
      <c r="B863">
        <v>32.965000000000003</v>
      </c>
      <c r="C863">
        <v>6.15</v>
      </c>
      <c r="D863" t="s">
        <v>2382</v>
      </c>
      <c r="E863" t="s">
        <v>2380</v>
      </c>
      <c r="F863" t="s">
        <v>2380</v>
      </c>
      <c r="G863">
        <v>1</v>
      </c>
      <c r="H863" t="s">
        <v>2380</v>
      </c>
    </row>
    <row r="864" spans="1:8" x14ac:dyDescent="0.35">
      <c r="A864" t="s">
        <v>1508</v>
      </c>
      <c r="B864">
        <v>36.799999999999997</v>
      </c>
      <c r="C864">
        <v>4.62</v>
      </c>
      <c r="D864" t="s">
        <v>2380</v>
      </c>
      <c r="E864" t="s">
        <v>2380</v>
      </c>
      <c r="F864" t="s">
        <v>2383</v>
      </c>
      <c r="G864">
        <v>1</v>
      </c>
      <c r="H864" t="s">
        <v>2380</v>
      </c>
    </row>
    <row r="865" spans="1:8" x14ac:dyDescent="0.35">
      <c r="A865" t="s">
        <v>1507</v>
      </c>
      <c r="B865">
        <v>34.299999999999997</v>
      </c>
      <c r="C865">
        <v>4.87</v>
      </c>
      <c r="D865" t="s">
        <v>2380</v>
      </c>
      <c r="E865" t="s">
        <v>2380</v>
      </c>
      <c r="F865" t="s">
        <v>2380</v>
      </c>
      <c r="G865">
        <v>2</v>
      </c>
      <c r="H865" t="s">
        <v>2380</v>
      </c>
    </row>
    <row r="866" spans="1:8" x14ac:dyDescent="0.35">
      <c r="A866" t="s">
        <v>1506</v>
      </c>
      <c r="B866">
        <v>35.244999999999997</v>
      </c>
      <c r="C866">
        <v>4.63</v>
      </c>
      <c r="D866" t="s">
        <v>2380</v>
      </c>
      <c r="E866" t="s">
        <v>2380</v>
      </c>
      <c r="F866" t="s">
        <v>2380</v>
      </c>
      <c r="G866" t="s">
        <v>2381</v>
      </c>
      <c r="H866" t="s">
        <v>2380</v>
      </c>
    </row>
    <row r="867" spans="1:8" x14ac:dyDescent="0.35">
      <c r="A867" t="s">
        <v>1505</v>
      </c>
      <c r="B867">
        <v>26.23</v>
      </c>
      <c r="C867">
        <v>11.93</v>
      </c>
      <c r="D867" t="s">
        <v>2380</v>
      </c>
      <c r="E867" t="s">
        <v>2380</v>
      </c>
      <c r="F867" t="s">
        <v>2380</v>
      </c>
      <c r="G867" t="s">
        <v>2381</v>
      </c>
      <c r="H867" t="s">
        <v>2380</v>
      </c>
    </row>
    <row r="868" spans="1:8" x14ac:dyDescent="0.35">
      <c r="A868" t="s">
        <v>1504</v>
      </c>
      <c r="B868">
        <v>36.1</v>
      </c>
      <c r="C868">
        <v>5.65</v>
      </c>
      <c r="D868" t="s">
        <v>2382</v>
      </c>
      <c r="E868" t="s">
        <v>2380</v>
      </c>
      <c r="F868" t="s">
        <v>2380</v>
      </c>
      <c r="G868">
        <v>2</v>
      </c>
      <c r="H868" t="s">
        <v>2380</v>
      </c>
    </row>
    <row r="869" spans="1:8" x14ac:dyDescent="0.35">
      <c r="A869" t="s">
        <v>1503</v>
      </c>
      <c r="B869">
        <v>37.1</v>
      </c>
      <c r="C869">
        <v>11.21</v>
      </c>
      <c r="D869" t="s">
        <v>2382</v>
      </c>
      <c r="E869" t="s">
        <v>2380</v>
      </c>
      <c r="F869" t="s">
        <v>2383</v>
      </c>
      <c r="G869">
        <v>1</v>
      </c>
      <c r="H869" t="s">
        <v>2380</v>
      </c>
    </row>
    <row r="870" spans="1:8" x14ac:dyDescent="0.35">
      <c r="A870" t="s">
        <v>1502</v>
      </c>
      <c r="B870">
        <v>27.5</v>
      </c>
      <c r="C870">
        <v>10.62</v>
      </c>
      <c r="D870" t="s">
        <v>2382</v>
      </c>
      <c r="E870" t="s">
        <v>2380</v>
      </c>
      <c r="F870" t="s">
        <v>2383</v>
      </c>
      <c r="G870">
        <v>1</v>
      </c>
      <c r="H870" t="s">
        <v>2380</v>
      </c>
    </row>
    <row r="871" spans="1:8" x14ac:dyDescent="0.35">
      <c r="A871" t="s">
        <v>1501</v>
      </c>
      <c r="B871">
        <v>24.7</v>
      </c>
      <c r="C871">
        <v>10.7</v>
      </c>
      <c r="D871" t="s">
        <v>2382</v>
      </c>
      <c r="E871" t="s">
        <v>2380</v>
      </c>
      <c r="F871" t="s">
        <v>2383</v>
      </c>
      <c r="G871">
        <v>1</v>
      </c>
      <c r="H871" t="s">
        <v>2380</v>
      </c>
    </row>
    <row r="872" spans="1:8" x14ac:dyDescent="0.35">
      <c r="A872" t="s">
        <v>1500</v>
      </c>
      <c r="B872">
        <v>26.78</v>
      </c>
      <c r="C872">
        <v>10.02</v>
      </c>
      <c r="D872" t="s">
        <v>2382</v>
      </c>
      <c r="E872" t="s">
        <v>2380</v>
      </c>
      <c r="F872" t="s">
        <v>2383</v>
      </c>
      <c r="G872">
        <v>1</v>
      </c>
      <c r="H872" t="s">
        <v>2380</v>
      </c>
    </row>
    <row r="873" spans="1:8" x14ac:dyDescent="0.35">
      <c r="A873" t="s">
        <v>1499</v>
      </c>
      <c r="B873">
        <v>45.8</v>
      </c>
      <c r="C873">
        <v>4.8499999999999996</v>
      </c>
      <c r="D873" t="s">
        <v>2380</v>
      </c>
      <c r="E873" t="s">
        <v>2380</v>
      </c>
      <c r="F873" t="s">
        <v>2380</v>
      </c>
      <c r="G873" t="s">
        <v>2381</v>
      </c>
      <c r="H873" t="s">
        <v>2380</v>
      </c>
    </row>
    <row r="874" spans="1:8" x14ac:dyDescent="0.35">
      <c r="A874" t="s">
        <v>1498</v>
      </c>
      <c r="B874">
        <v>29</v>
      </c>
      <c r="C874">
        <v>4.3899999999999997</v>
      </c>
      <c r="D874" t="s">
        <v>2382</v>
      </c>
      <c r="E874" t="s">
        <v>2380</v>
      </c>
      <c r="F874" t="s">
        <v>2380</v>
      </c>
      <c r="G874">
        <v>2</v>
      </c>
      <c r="H874" t="s">
        <v>2380</v>
      </c>
    </row>
    <row r="875" spans="1:8" x14ac:dyDescent="0.35">
      <c r="A875" t="s">
        <v>1497</v>
      </c>
      <c r="B875">
        <v>33.534999999999997</v>
      </c>
      <c r="C875">
        <v>8.24</v>
      </c>
      <c r="D875" t="s">
        <v>2382</v>
      </c>
      <c r="E875" t="s">
        <v>2380</v>
      </c>
      <c r="F875" t="s">
        <v>2380</v>
      </c>
      <c r="G875" t="s">
        <v>2381</v>
      </c>
      <c r="H875" t="s">
        <v>2380</v>
      </c>
    </row>
    <row r="876" spans="1:8" x14ac:dyDescent="0.35">
      <c r="A876" t="s">
        <v>1496</v>
      </c>
      <c r="B876">
        <v>32.774999999999999</v>
      </c>
      <c r="C876">
        <v>9.77</v>
      </c>
      <c r="D876" t="s">
        <v>2382</v>
      </c>
      <c r="E876" t="s">
        <v>2380</v>
      </c>
      <c r="F876" t="s">
        <v>2380</v>
      </c>
      <c r="G876" t="s">
        <v>2381</v>
      </c>
      <c r="H876" t="s">
        <v>2380</v>
      </c>
    </row>
    <row r="877" spans="1:8" x14ac:dyDescent="0.35">
      <c r="A877" t="s">
        <v>1495</v>
      </c>
      <c r="B877">
        <v>37.51</v>
      </c>
      <c r="C877">
        <v>5.5</v>
      </c>
      <c r="D877" t="s">
        <v>2382</v>
      </c>
      <c r="E877" t="s">
        <v>2380</v>
      </c>
      <c r="F877" t="s">
        <v>2380</v>
      </c>
      <c r="G877">
        <v>2</v>
      </c>
      <c r="H877" t="s">
        <v>2380</v>
      </c>
    </row>
    <row r="878" spans="1:8" x14ac:dyDescent="0.35">
      <c r="A878" t="s">
        <v>1494</v>
      </c>
      <c r="B878">
        <v>39.86</v>
      </c>
      <c r="C878">
        <v>11.84</v>
      </c>
      <c r="D878" t="s">
        <v>2382</v>
      </c>
      <c r="E878" t="s">
        <v>2380</v>
      </c>
      <c r="F878" t="s">
        <v>2380</v>
      </c>
      <c r="G878">
        <v>1</v>
      </c>
      <c r="H878" t="s">
        <v>2380</v>
      </c>
    </row>
    <row r="879" spans="1:8" x14ac:dyDescent="0.35">
      <c r="A879" t="s">
        <v>1493</v>
      </c>
      <c r="B879">
        <v>42.13</v>
      </c>
      <c r="C879">
        <v>4.66</v>
      </c>
      <c r="D879" t="s">
        <v>2380</v>
      </c>
      <c r="E879" t="s">
        <v>2380</v>
      </c>
      <c r="F879" t="s">
        <v>2380</v>
      </c>
      <c r="G879" t="s">
        <v>2381</v>
      </c>
      <c r="H879" t="s">
        <v>2380</v>
      </c>
    </row>
    <row r="880" spans="1:8" x14ac:dyDescent="0.35">
      <c r="A880" t="s">
        <v>1492</v>
      </c>
      <c r="B880">
        <v>35.99</v>
      </c>
      <c r="C880">
        <v>11.11</v>
      </c>
      <c r="D880" t="s">
        <v>2380</v>
      </c>
      <c r="E880" t="s">
        <v>2380</v>
      </c>
      <c r="F880" t="s">
        <v>2380</v>
      </c>
      <c r="G880" t="s">
        <v>2381</v>
      </c>
      <c r="H880" t="s">
        <v>2380</v>
      </c>
    </row>
    <row r="881" spans="1:8" x14ac:dyDescent="0.35">
      <c r="A881" t="s">
        <v>1491</v>
      </c>
      <c r="B881">
        <v>35.200000000000003</v>
      </c>
      <c r="C881">
        <v>7.72</v>
      </c>
      <c r="D881" t="s">
        <v>2382</v>
      </c>
      <c r="E881" t="s">
        <v>2380</v>
      </c>
      <c r="F881" t="s">
        <v>2383</v>
      </c>
      <c r="G881">
        <v>1</v>
      </c>
      <c r="H881" t="s">
        <v>2380</v>
      </c>
    </row>
    <row r="882" spans="1:8" x14ac:dyDescent="0.35">
      <c r="A882" t="s">
        <v>1490</v>
      </c>
      <c r="B882">
        <v>29.91</v>
      </c>
      <c r="C882">
        <v>5.55</v>
      </c>
      <c r="D882" t="s">
        <v>2382</v>
      </c>
      <c r="E882" t="s">
        <v>2380</v>
      </c>
      <c r="F882" t="s">
        <v>2380</v>
      </c>
      <c r="G882">
        <v>2</v>
      </c>
      <c r="H882" t="s">
        <v>2380</v>
      </c>
    </row>
    <row r="883" spans="1:8" x14ac:dyDescent="0.35">
      <c r="A883" t="s">
        <v>1489</v>
      </c>
      <c r="B883">
        <v>36.479999999999997</v>
      </c>
      <c r="C883">
        <v>5.05</v>
      </c>
      <c r="D883" t="s">
        <v>2382</v>
      </c>
      <c r="E883" t="s">
        <v>2380</v>
      </c>
      <c r="F883" t="s">
        <v>2380</v>
      </c>
      <c r="G883">
        <v>1</v>
      </c>
      <c r="H883" t="s">
        <v>2380</v>
      </c>
    </row>
    <row r="884" spans="1:8" x14ac:dyDescent="0.35">
      <c r="A884" t="s">
        <v>1488</v>
      </c>
      <c r="B884">
        <v>27.5</v>
      </c>
      <c r="C884">
        <v>8.69</v>
      </c>
      <c r="D884" t="s">
        <v>2382</v>
      </c>
      <c r="E884" t="s">
        <v>2380</v>
      </c>
      <c r="F884" t="s">
        <v>2383</v>
      </c>
      <c r="G884">
        <v>1</v>
      </c>
      <c r="H884" t="s">
        <v>2380</v>
      </c>
    </row>
    <row r="885" spans="1:8" x14ac:dyDescent="0.35">
      <c r="A885" t="s">
        <v>1487</v>
      </c>
      <c r="B885">
        <v>33.44</v>
      </c>
      <c r="C885">
        <v>5.9</v>
      </c>
      <c r="D885" t="s">
        <v>2382</v>
      </c>
      <c r="E885" t="s">
        <v>2380</v>
      </c>
      <c r="F885" t="s">
        <v>2380</v>
      </c>
      <c r="G885">
        <v>1</v>
      </c>
      <c r="H885" t="s">
        <v>2380</v>
      </c>
    </row>
    <row r="886" spans="1:8" x14ac:dyDescent="0.35">
      <c r="A886" t="s">
        <v>1486</v>
      </c>
      <c r="B886">
        <v>28.215</v>
      </c>
      <c r="C886">
        <v>6.29</v>
      </c>
      <c r="D886" t="s">
        <v>2382</v>
      </c>
      <c r="E886" t="s">
        <v>2380</v>
      </c>
      <c r="F886" t="s">
        <v>2380</v>
      </c>
      <c r="G886">
        <v>1</v>
      </c>
      <c r="H886" t="s">
        <v>2380</v>
      </c>
    </row>
    <row r="887" spans="1:8" x14ac:dyDescent="0.35">
      <c r="A887" t="s">
        <v>1485</v>
      </c>
      <c r="B887">
        <v>27.17</v>
      </c>
      <c r="C887">
        <v>5.84</v>
      </c>
      <c r="D887" t="s">
        <v>2382</v>
      </c>
      <c r="E887" t="s">
        <v>2380</v>
      </c>
      <c r="F887" t="s">
        <v>2380</v>
      </c>
      <c r="G887">
        <v>1</v>
      </c>
      <c r="H887" t="s">
        <v>2380</v>
      </c>
    </row>
    <row r="888" spans="1:8" x14ac:dyDescent="0.35">
      <c r="A888" t="s">
        <v>1484</v>
      </c>
      <c r="B888">
        <v>35.380000000000003</v>
      </c>
      <c r="C888">
        <v>6.12</v>
      </c>
      <c r="D888" t="s">
        <v>2380</v>
      </c>
      <c r="E888" t="s">
        <v>2380</v>
      </c>
      <c r="F888" t="s">
        <v>2380</v>
      </c>
      <c r="G888" t="s">
        <v>2381</v>
      </c>
      <c r="H888" t="s">
        <v>2380</v>
      </c>
    </row>
    <row r="889" spans="1:8" x14ac:dyDescent="0.35">
      <c r="A889" t="s">
        <v>1483</v>
      </c>
      <c r="B889">
        <v>43.48</v>
      </c>
      <c r="C889">
        <v>6.24</v>
      </c>
      <c r="D889" t="s">
        <v>2380</v>
      </c>
      <c r="E889" t="s">
        <v>2380</v>
      </c>
      <c r="F889" t="s">
        <v>2380</v>
      </c>
      <c r="G889" t="s">
        <v>2381</v>
      </c>
      <c r="H889" t="s">
        <v>2380</v>
      </c>
    </row>
    <row r="890" spans="1:8" x14ac:dyDescent="0.35">
      <c r="A890" t="s">
        <v>1482</v>
      </c>
      <c r="B890">
        <v>41.73</v>
      </c>
      <c r="C890">
        <v>6.25</v>
      </c>
      <c r="D890" t="s">
        <v>2380</v>
      </c>
      <c r="E890" t="s">
        <v>2380</v>
      </c>
      <c r="F890" t="s">
        <v>2380</v>
      </c>
      <c r="G890">
        <v>1</v>
      </c>
      <c r="H890" t="s">
        <v>2380</v>
      </c>
    </row>
    <row r="891" spans="1:8" x14ac:dyDescent="0.35">
      <c r="A891" t="s">
        <v>1481</v>
      </c>
      <c r="B891">
        <v>28.9</v>
      </c>
      <c r="C891">
        <v>11.96</v>
      </c>
      <c r="D891" t="s">
        <v>2380</v>
      </c>
      <c r="E891" t="s">
        <v>2380</v>
      </c>
      <c r="F891" t="s">
        <v>2380</v>
      </c>
      <c r="G891" t="s">
        <v>2381</v>
      </c>
      <c r="H891" t="s">
        <v>2380</v>
      </c>
    </row>
    <row r="892" spans="1:8" x14ac:dyDescent="0.35">
      <c r="A892" t="s">
        <v>1480</v>
      </c>
      <c r="B892">
        <v>25.74</v>
      </c>
      <c r="C892">
        <v>7.69</v>
      </c>
      <c r="D892" t="s">
        <v>2380</v>
      </c>
      <c r="E892" t="s">
        <v>2380</v>
      </c>
      <c r="F892" t="s">
        <v>2380</v>
      </c>
      <c r="G892" t="s">
        <v>2381</v>
      </c>
      <c r="H892" t="s">
        <v>2380</v>
      </c>
    </row>
    <row r="893" spans="1:8" x14ac:dyDescent="0.35">
      <c r="A893" t="s">
        <v>1479</v>
      </c>
      <c r="B893">
        <v>36.06</v>
      </c>
      <c r="C893">
        <v>8.83</v>
      </c>
      <c r="D893" t="s">
        <v>2380</v>
      </c>
      <c r="E893" t="s">
        <v>2380</v>
      </c>
      <c r="F893" t="s">
        <v>2380</v>
      </c>
      <c r="G893" t="s">
        <v>2381</v>
      </c>
      <c r="H893" t="s">
        <v>2380</v>
      </c>
    </row>
    <row r="894" spans="1:8" x14ac:dyDescent="0.35">
      <c r="A894" t="s">
        <v>1478</v>
      </c>
      <c r="B894">
        <v>43.28</v>
      </c>
      <c r="C894">
        <v>4.41</v>
      </c>
      <c r="D894" t="s">
        <v>2380</v>
      </c>
      <c r="E894" t="s">
        <v>2380</v>
      </c>
      <c r="F894" t="s">
        <v>2380</v>
      </c>
      <c r="G894" t="s">
        <v>2381</v>
      </c>
      <c r="H894" t="s">
        <v>2380</v>
      </c>
    </row>
    <row r="895" spans="1:8" x14ac:dyDescent="0.35">
      <c r="A895" t="s">
        <v>1477</v>
      </c>
      <c r="B895">
        <v>28.785</v>
      </c>
      <c r="C895">
        <v>9.1</v>
      </c>
      <c r="D895" t="s">
        <v>2382</v>
      </c>
      <c r="E895" t="s">
        <v>2380</v>
      </c>
      <c r="F895" t="s">
        <v>2383</v>
      </c>
      <c r="G895">
        <v>1</v>
      </c>
      <c r="H895" t="s">
        <v>2380</v>
      </c>
    </row>
    <row r="896" spans="1:8" x14ac:dyDescent="0.35">
      <c r="A896" t="s">
        <v>1476</v>
      </c>
      <c r="B896">
        <v>25.46</v>
      </c>
      <c r="C896">
        <v>11.52</v>
      </c>
      <c r="D896" t="s">
        <v>2382</v>
      </c>
      <c r="E896" t="s">
        <v>2380</v>
      </c>
      <c r="F896" t="s">
        <v>2383</v>
      </c>
      <c r="G896">
        <v>1</v>
      </c>
      <c r="H896" t="s">
        <v>2380</v>
      </c>
    </row>
    <row r="897" spans="1:8" x14ac:dyDescent="0.35">
      <c r="A897" t="s">
        <v>1475</v>
      </c>
      <c r="B897">
        <v>30.8</v>
      </c>
      <c r="C897">
        <v>10.95</v>
      </c>
      <c r="D897" t="s">
        <v>2380</v>
      </c>
      <c r="E897" t="s">
        <v>2380</v>
      </c>
      <c r="F897" t="s">
        <v>2380</v>
      </c>
      <c r="G897" t="s">
        <v>2381</v>
      </c>
      <c r="H897" t="s">
        <v>2380</v>
      </c>
    </row>
    <row r="898" spans="1:8" x14ac:dyDescent="0.35">
      <c r="A898" t="s">
        <v>1474</v>
      </c>
      <c r="B898">
        <v>28.88</v>
      </c>
      <c r="C898">
        <v>11.5</v>
      </c>
      <c r="D898" t="s">
        <v>2380</v>
      </c>
      <c r="E898" t="s">
        <v>2380</v>
      </c>
      <c r="F898" t="s">
        <v>2380</v>
      </c>
      <c r="G898" t="s">
        <v>2381</v>
      </c>
      <c r="H898" t="s">
        <v>2380</v>
      </c>
    </row>
    <row r="899" spans="1:8" x14ac:dyDescent="0.35">
      <c r="A899" t="s">
        <v>1473</v>
      </c>
      <c r="B899">
        <v>23</v>
      </c>
      <c r="C899">
        <v>9.8800000000000008</v>
      </c>
      <c r="D899" t="s">
        <v>2380</v>
      </c>
      <c r="E899" t="s">
        <v>2380</v>
      </c>
      <c r="F899" t="s">
        <v>2380</v>
      </c>
      <c r="G899" t="s">
        <v>2381</v>
      </c>
      <c r="H899" t="s">
        <v>2380</v>
      </c>
    </row>
    <row r="900" spans="1:8" x14ac:dyDescent="0.35">
      <c r="A900" t="s">
        <v>1472</v>
      </c>
      <c r="B900">
        <v>38.25</v>
      </c>
      <c r="C900">
        <v>6.2</v>
      </c>
      <c r="D900" t="s">
        <v>2380</v>
      </c>
      <c r="E900" t="s">
        <v>2380</v>
      </c>
      <c r="F900" t="s">
        <v>2380</v>
      </c>
      <c r="G900">
        <v>1</v>
      </c>
      <c r="H900" t="s">
        <v>2380</v>
      </c>
    </row>
    <row r="901" spans="1:8" x14ac:dyDescent="0.35">
      <c r="A901" t="s">
        <v>1471</v>
      </c>
      <c r="B901">
        <v>39.25</v>
      </c>
      <c r="C901">
        <v>8.41</v>
      </c>
      <c r="D901" t="s">
        <v>2382</v>
      </c>
      <c r="E901" t="s">
        <v>2380</v>
      </c>
      <c r="F901" t="s">
        <v>2380</v>
      </c>
      <c r="G901">
        <v>1</v>
      </c>
      <c r="H901" t="s">
        <v>2380</v>
      </c>
    </row>
    <row r="902" spans="1:8" x14ac:dyDescent="0.35">
      <c r="A902" t="s">
        <v>1470</v>
      </c>
      <c r="B902">
        <v>26.6</v>
      </c>
      <c r="C902">
        <v>5.07</v>
      </c>
      <c r="D902" t="s">
        <v>2382</v>
      </c>
      <c r="E902" t="s">
        <v>2380</v>
      </c>
      <c r="F902" t="s">
        <v>2380</v>
      </c>
      <c r="G902">
        <v>2</v>
      </c>
      <c r="H902" t="s">
        <v>2380</v>
      </c>
    </row>
    <row r="903" spans="1:8" x14ac:dyDescent="0.35">
      <c r="A903" t="s">
        <v>1469</v>
      </c>
      <c r="B903">
        <v>35.700000000000003</v>
      </c>
      <c r="C903">
        <v>4.0599999999999996</v>
      </c>
      <c r="D903" t="s">
        <v>2380</v>
      </c>
      <c r="E903" t="s">
        <v>2380</v>
      </c>
      <c r="F903" t="s">
        <v>2383</v>
      </c>
      <c r="G903">
        <v>1</v>
      </c>
      <c r="H903" t="s">
        <v>2380</v>
      </c>
    </row>
    <row r="904" spans="1:8" x14ac:dyDescent="0.35">
      <c r="A904" t="s">
        <v>1468</v>
      </c>
      <c r="B904">
        <v>20.100000000000001</v>
      </c>
      <c r="C904">
        <v>10.52</v>
      </c>
      <c r="D904" t="s">
        <v>2380</v>
      </c>
      <c r="E904" t="s">
        <v>2380</v>
      </c>
      <c r="F904" t="s">
        <v>2380</v>
      </c>
      <c r="G904" t="s">
        <v>2381</v>
      </c>
      <c r="H904" t="s">
        <v>2380</v>
      </c>
    </row>
    <row r="905" spans="1:8" x14ac:dyDescent="0.35">
      <c r="A905" t="s">
        <v>1467</v>
      </c>
      <c r="B905">
        <v>22.23</v>
      </c>
      <c r="C905">
        <v>9.65</v>
      </c>
      <c r="D905" t="s">
        <v>2380</v>
      </c>
      <c r="E905" t="s">
        <v>2380</v>
      </c>
      <c r="F905" t="s">
        <v>2380</v>
      </c>
      <c r="G905" t="s">
        <v>2381</v>
      </c>
      <c r="H905" t="s">
        <v>2380</v>
      </c>
    </row>
    <row r="906" spans="1:8" x14ac:dyDescent="0.35">
      <c r="A906" t="s">
        <v>1466</v>
      </c>
      <c r="B906">
        <v>36.47</v>
      </c>
      <c r="C906">
        <v>6.21</v>
      </c>
      <c r="D906" t="s">
        <v>2380</v>
      </c>
      <c r="E906" t="s">
        <v>2380</v>
      </c>
      <c r="F906" t="s">
        <v>2380</v>
      </c>
      <c r="G906" t="s">
        <v>2381</v>
      </c>
      <c r="H906" t="s">
        <v>2380</v>
      </c>
    </row>
    <row r="907" spans="1:8" x14ac:dyDescent="0.35">
      <c r="A907" t="s">
        <v>1465</v>
      </c>
      <c r="B907">
        <v>49.64</v>
      </c>
      <c r="C907">
        <v>4.76</v>
      </c>
      <c r="D907" t="s">
        <v>2380</v>
      </c>
      <c r="E907" t="s">
        <v>2380</v>
      </c>
      <c r="F907" t="s">
        <v>2383</v>
      </c>
      <c r="G907">
        <v>1</v>
      </c>
      <c r="H907" t="s">
        <v>2380</v>
      </c>
    </row>
    <row r="908" spans="1:8" x14ac:dyDescent="0.35">
      <c r="A908" t="s">
        <v>1464</v>
      </c>
      <c r="B908">
        <v>36.799999999999997</v>
      </c>
      <c r="C908">
        <v>5.73</v>
      </c>
      <c r="D908" t="s">
        <v>2382</v>
      </c>
      <c r="E908" t="s">
        <v>2380</v>
      </c>
      <c r="F908" t="s">
        <v>2383</v>
      </c>
      <c r="G908">
        <v>1</v>
      </c>
      <c r="H908" t="s">
        <v>2380</v>
      </c>
    </row>
    <row r="909" spans="1:8" x14ac:dyDescent="0.35">
      <c r="A909" t="s">
        <v>1463</v>
      </c>
      <c r="B909">
        <v>33.880000000000003</v>
      </c>
      <c r="C909">
        <v>10.78</v>
      </c>
      <c r="D909" t="s">
        <v>2382</v>
      </c>
      <c r="E909" t="s">
        <v>2380</v>
      </c>
      <c r="F909" t="s">
        <v>2380</v>
      </c>
      <c r="G909" t="s">
        <v>2381</v>
      </c>
      <c r="H909" t="s">
        <v>2380</v>
      </c>
    </row>
    <row r="910" spans="1:8" x14ac:dyDescent="0.35">
      <c r="A910" t="s">
        <v>1462</v>
      </c>
      <c r="B910">
        <v>32.01</v>
      </c>
      <c r="C910">
        <v>5.08</v>
      </c>
      <c r="D910" t="s">
        <v>2382</v>
      </c>
      <c r="E910" t="s">
        <v>2380</v>
      </c>
      <c r="F910" t="s">
        <v>2380</v>
      </c>
      <c r="G910">
        <v>1</v>
      </c>
      <c r="H910" t="s">
        <v>2380</v>
      </c>
    </row>
    <row r="911" spans="1:8" x14ac:dyDescent="0.35">
      <c r="A911" t="s">
        <v>1461</v>
      </c>
      <c r="B911">
        <v>33.630000000000003</v>
      </c>
      <c r="C911">
        <v>11.39</v>
      </c>
      <c r="D911" t="s">
        <v>2380</v>
      </c>
      <c r="E911" t="s">
        <v>2380</v>
      </c>
      <c r="F911" t="s">
        <v>2380</v>
      </c>
      <c r="G911" t="s">
        <v>2381</v>
      </c>
      <c r="H911" t="s">
        <v>2380</v>
      </c>
    </row>
    <row r="912" spans="1:8" x14ac:dyDescent="0.35">
      <c r="A912" t="s">
        <v>1460</v>
      </c>
      <c r="B912">
        <v>34.865000000000002</v>
      </c>
      <c r="C912">
        <v>5.35</v>
      </c>
      <c r="D912" t="s">
        <v>2382</v>
      </c>
      <c r="E912" t="s">
        <v>2380</v>
      </c>
      <c r="F912" t="s">
        <v>2380</v>
      </c>
      <c r="G912">
        <v>1</v>
      </c>
      <c r="H912" t="s">
        <v>2380</v>
      </c>
    </row>
    <row r="913" spans="1:8" x14ac:dyDescent="0.35">
      <c r="A913" t="s">
        <v>1459</v>
      </c>
      <c r="B913">
        <v>43.11</v>
      </c>
      <c r="C913">
        <v>5.6</v>
      </c>
      <c r="D913" t="s">
        <v>2380</v>
      </c>
      <c r="E913" t="s">
        <v>2380</v>
      </c>
      <c r="F913" t="s">
        <v>2380</v>
      </c>
      <c r="G913" t="s">
        <v>2381</v>
      </c>
      <c r="H913" t="s">
        <v>2380</v>
      </c>
    </row>
    <row r="914" spans="1:8" x14ac:dyDescent="0.35">
      <c r="A914" t="s">
        <v>1458</v>
      </c>
      <c r="B914">
        <v>30.305</v>
      </c>
      <c r="C914">
        <v>4.2699999999999996</v>
      </c>
      <c r="D914" t="s">
        <v>2382</v>
      </c>
      <c r="E914" t="s">
        <v>2380</v>
      </c>
      <c r="F914" t="s">
        <v>2380</v>
      </c>
      <c r="G914">
        <v>1</v>
      </c>
      <c r="H914" t="s">
        <v>2380</v>
      </c>
    </row>
    <row r="915" spans="1:8" x14ac:dyDescent="0.35">
      <c r="A915" t="s">
        <v>1457</v>
      </c>
      <c r="B915">
        <v>25.175000000000001</v>
      </c>
      <c r="C915">
        <v>5.57</v>
      </c>
      <c r="D915" t="s">
        <v>2382</v>
      </c>
      <c r="E915" t="s">
        <v>2380</v>
      </c>
      <c r="F915" t="s">
        <v>2380</v>
      </c>
      <c r="G915">
        <v>1</v>
      </c>
      <c r="H915" t="s">
        <v>2380</v>
      </c>
    </row>
    <row r="916" spans="1:8" x14ac:dyDescent="0.35">
      <c r="A916" t="s">
        <v>1456</v>
      </c>
      <c r="B916">
        <v>26.8</v>
      </c>
      <c r="C916">
        <v>5.68</v>
      </c>
      <c r="D916" t="s">
        <v>2382</v>
      </c>
      <c r="E916" t="s">
        <v>2380</v>
      </c>
      <c r="F916" t="s">
        <v>2380</v>
      </c>
      <c r="G916">
        <v>1</v>
      </c>
      <c r="H916" t="s">
        <v>2380</v>
      </c>
    </row>
    <row r="917" spans="1:8" x14ac:dyDescent="0.35">
      <c r="A917" t="s">
        <v>1455</v>
      </c>
      <c r="B917">
        <v>21.78</v>
      </c>
      <c r="C917">
        <v>5.3</v>
      </c>
      <c r="D917" t="s">
        <v>2380</v>
      </c>
      <c r="E917" t="s">
        <v>2382</v>
      </c>
      <c r="F917" t="s">
        <v>2380</v>
      </c>
      <c r="G917">
        <v>1</v>
      </c>
      <c r="H917" t="s">
        <v>2380</v>
      </c>
    </row>
    <row r="918" spans="1:8" x14ac:dyDescent="0.35">
      <c r="A918" t="s">
        <v>1454</v>
      </c>
      <c r="B918">
        <v>30.14</v>
      </c>
      <c r="C918">
        <v>9.4499999999999993</v>
      </c>
      <c r="D918" t="s">
        <v>2382</v>
      </c>
      <c r="E918" t="s">
        <v>2380</v>
      </c>
      <c r="F918" t="s">
        <v>2380</v>
      </c>
      <c r="G918" t="s">
        <v>2381</v>
      </c>
      <c r="H918" t="s">
        <v>2380</v>
      </c>
    </row>
    <row r="919" spans="1:8" x14ac:dyDescent="0.35">
      <c r="A919" t="s">
        <v>1453</v>
      </c>
      <c r="B919">
        <v>29.7</v>
      </c>
      <c r="C919">
        <v>6.79</v>
      </c>
      <c r="D919" t="s">
        <v>2382</v>
      </c>
      <c r="E919" t="s">
        <v>2380</v>
      </c>
      <c r="F919" t="s">
        <v>2380</v>
      </c>
      <c r="G919" t="s">
        <v>2381</v>
      </c>
      <c r="H919" t="s">
        <v>2380</v>
      </c>
    </row>
    <row r="920" spans="1:8" x14ac:dyDescent="0.35">
      <c r="A920" t="s">
        <v>1452</v>
      </c>
      <c r="B920">
        <v>32.395000000000003</v>
      </c>
      <c r="C920">
        <v>11.1</v>
      </c>
      <c r="D920" t="s">
        <v>2382</v>
      </c>
      <c r="E920" t="s">
        <v>2380</v>
      </c>
      <c r="F920" t="s">
        <v>2380</v>
      </c>
      <c r="G920" t="s">
        <v>2381</v>
      </c>
      <c r="H920" t="s">
        <v>2380</v>
      </c>
    </row>
    <row r="921" spans="1:8" x14ac:dyDescent="0.35">
      <c r="A921" t="s">
        <v>1451</v>
      </c>
      <c r="B921">
        <v>36.64</v>
      </c>
      <c r="C921">
        <v>7.26</v>
      </c>
      <c r="D921" t="s">
        <v>2380</v>
      </c>
      <c r="E921" t="s">
        <v>2380</v>
      </c>
      <c r="F921" t="s">
        <v>2380</v>
      </c>
      <c r="G921" t="s">
        <v>2381</v>
      </c>
      <c r="H921" t="s">
        <v>2380</v>
      </c>
    </row>
    <row r="922" spans="1:8" x14ac:dyDescent="0.35">
      <c r="A922" t="s">
        <v>1450</v>
      </c>
      <c r="B922">
        <v>39.049999999999997</v>
      </c>
      <c r="C922">
        <v>5.27</v>
      </c>
      <c r="D922" t="s">
        <v>2382</v>
      </c>
      <c r="E922" t="s">
        <v>2380</v>
      </c>
      <c r="F922" t="s">
        <v>2380</v>
      </c>
      <c r="G922">
        <v>1</v>
      </c>
      <c r="H922" t="s">
        <v>2380</v>
      </c>
    </row>
    <row r="923" spans="1:8" x14ac:dyDescent="0.35">
      <c r="A923" t="s">
        <v>1449</v>
      </c>
      <c r="B923">
        <v>33.1</v>
      </c>
      <c r="C923">
        <v>5.46</v>
      </c>
      <c r="D923" t="s">
        <v>2382</v>
      </c>
      <c r="E923" t="s">
        <v>2380</v>
      </c>
      <c r="F923" t="s">
        <v>2380</v>
      </c>
      <c r="G923">
        <v>1</v>
      </c>
      <c r="H923" t="s">
        <v>2380</v>
      </c>
    </row>
    <row r="924" spans="1:8" x14ac:dyDescent="0.35">
      <c r="A924" t="s">
        <v>1448</v>
      </c>
      <c r="B924">
        <v>31.824999999999999</v>
      </c>
      <c r="C924">
        <v>8.1300000000000008</v>
      </c>
      <c r="D924" t="s">
        <v>2380</v>
      </c>
      <c r="E924" t="s">
        <v>2380</v>
      </c>
      <c r="F924" t="s">
        <v>2380</v>
      </c>
      <c r="G924" t="s">
        <v>2381</v>
      </c>
      <c r="H924" t="s">
        <v>2380</v>
      </c>
    </row>
    <row r="925" spans="1:8" x14ac:dyDescent="0.35">
      <c r="A925" t="s">
        <v>1447</v>
      </c>
      <c r="B925">
        <v>29</v>
      </c>
      <c r="C925">
        <v>4.25</v>
      </c>
      <c r="D925" t="s">
        <v>2382</v>
      </c>
      <c r="E925" t="s">
        <v>2380</v>
      </c>
      <c r="F925" t="s">
        <v>2380</v>
      </c>
      <c r="G925">
        <v>1</v>
      </c>
      <c r="H925" t="s">
        <v>2380</v>
      </c>
    </row>
    <row r="926" spans="1:8" x14ac:dyDescent="0.35">
      <c r="A926" t="s">
        <v>1446</v>
      </c>
      <c r="B926">
        <v>30.495000000000001</v>
      </c>
      <c r="C926">
        <v>8.68</v>
      </c>
      <c r="D926" t="s">
        <v>2380</v>
      </c>
      <c r="E926" t="s">
        <v>2380</v>
      </c>
      <c r="F926" t="s">
        <v>2380</v>
      </c>
      <c r="G926" t="s">
        <v>2381</v>
      </c>
      <c r="H926" t="s">
        <v>2380</v>
      </c>
    </row>
    <row r="927" spans="1:8" x14ac:dyDescent="0.35">
      <c r="A927" t="s">
        <v>1445</v>
      </c>
      <c r="B927">
        <v>25.2</v>
      </c>
      <c r="C927">
        <v>6.25</v>
      </c>
      <c r="D927" t="s">
        <v>2382</v>
      </c>
      <c r="E927" t="s">
        <v>2380</v>
      </c>
      <c r="F927" t="s">
        <v>2380</v>
      </c>
      <c r="G927">
        <v>1</v>
      </c>
      <c r="H927" t="s">
        <v>2380</v>
      </c>
    </row>
    <row r="928" spans="1:8" x14ac:dyDescent="0.35">
      <c r="A928" t="s">
        <v>1444</v>
      </c>
      <c r="B928">
        <v>22.77</v>
      </c>
      <c r="C928">
        <v>4.47</v>
      </c>
      <c r="D928" t="s">
        <v>2382</v>
      </c>
      <c r="E928" t="s">
        <v>2380</v>
      </c>
      <c r="F928" t="s">
        <v>2380</v>
      </c>
      <c r="G928">
        <v>1</v>
      </c>
      <c r="H928" t="s">
        <v>2380</v>
      </c>
    </row>
    <row r="929" spans="1:8" x14ac:dyDescent="0.35">
      <c r="A929" t="s">
        <v>1443</v>
      </c>
      <c r="B929">
        <v>23.18</v>
      </c>
      <c r="C929">
        <v>8.31</v>
      </c>
      <c r="D929" t="s">
        <v>2380</v>
      </c>
      <c r="E929" t="s">
        <v>2380</v>
      </c>
      <c r="F929" t="s">
        <v>2380</v>
      </c>
      <c r="G929" t="s">
        <v>2381</v>
      </c>
      <c r="H929" t="s">
        <v>2380</v>
      </c>
    </row>
    <row r="930" spans="1:8" x14ac:dyDescent="0.35">
      <c r="A930" t="s">
        <v>1442</v>
      </c>
      <c r="B930">
        <v>35.409999999999997</v>
      </c>
      <c r="C930">
        <v>5.68</v>
      </c>
      <c r="D930" t="s">
        <v>2380</v>
      </c>
      <c r="E930" t="s">
        <v>2380</v>
      </c>
      <c r="F930" t="s">
        <v>2380</v>
      </c>
      <c r="G930" t="s">
        <v>2381</v>
      </c>
      <c r="H930" t="s">
        <v>2380</v>
      </c>
    </row>
    <row r="931" spans="1:8" x14ac:dyDescent="0.35">
      <c r="A931" t="s">
        <v>1441</v>
      </c>
      <c r="B931">
        <v>32.11</v>
      </c>
      <c r="C931">
        <v>4.75</v>
      </c>
      <c r="D931" t="s">
        <v>2382</v>
      </c>
      <c r="E931" t="s">
        <v>2380</v>
      </c>
      <c r="F931" t="s">
        <v>2380</v>
      </c>
      <c r="G931">
        <v>2</v>
      </c>
      <c r="H931" t="s">
        <v>2380</v>
      </c>
    </row>
    <row r="932" spans="1:8" x14ac:dyDescent="0.35">
      <c r="A932" t="s">
        <v>1440</v>
      </c>
      <c r="B932">
        <v>34.479999999999997</v>
      </c>
      <c r="C932">
        <v>6.31</v>
      </c>
      <c r="D932" t="s">
        <v>2380</v>
      </c>
      <c r="E932" t="s">
        <v>2380</v>
      </c>
      <c r="F932" t="s">
        <v>2383</v>
      </c>
      <c r="G932">
        <v>1</v>
      </c>
      <c r="H932" t="s">
        <v>2380</v>
      </c>
    </row>
    <row r="933" spans="1:8" x14ac:dyDescent="0.35">
      <c r="A933" t="s">
        <v>1439</v>
      </c>
      <c r="B933">
        <v>34.39</v>
      </c>
      <c r="C933">
        <v>6.28</v>
      </c>
      <c r="D933" t="s">
        <v>2382</v>
      </c>
      <c r="E933" t="s">
        <v>2380</v>
      </c>
      <c r="F933" t="s">
        <v>2380</v>
      </c>
      <c r="G933">
        <v>1</v>
      </c>
      <c r="H933" t="s">
        <v>2380</v>
      </c>
    </row>
    <row r="934" spans="1:8" x14ac:dyDescent="0.35">
      <c r="A934" t="s">
        <v>1438</v>
      </c>
      <c r="B934">
        <v>26.4</v>
      </c>
      <c r="C934">
        <v>9.2899999999999991</v>
      </c>
      <c r="D934" t="s">
        <v>2382</v>
      </c>
      <c r="E934" t="s">
        <v>2380</v>
      </c>
      <c r="F934" t="s">
        <v>2383</v>
      </c>
      <c r="G934">
        <v>1</v>
      </c>
      <c r="H934" t="s">
        <v>2380</v>
      </c>
    </row>
    <row r="935" spans="1:8" x14ac:dyDescent="0.35">
      <c r="A935" t="s">
        <v>1437</v>
      </c>
      <c r="B935">
        <v>28.1</v>
      </c>
      <c r="C935">
        <v>5.79</v>
      </c>
      <c r="D935" t="s">
        <v>2382</v>
      </c>
      <c r="E935" t="s">
        <v>2380</v>
      </c>
      <c r="F935" t="s">
        <v>2383</v>
      </c>
      <c r="G935">
        <v>1</v>
      </c>
      <c r="H935" t="s">
        <v>2380</v>
      </c>
    </row>
    <row r="936" spans="1:8" x14ac:dyDescent="0.35">
      <c r="A936" t="s">
        <v>1436</v>
      </c>
      <c r="B936">
        <v>27</v>
      </c>
      <c r="C936">
        <v>4.54</v>
      </c>
      <c r="D936" t="s">
        <v>2382</v>
      </c>
      <c r="E936" t="s">
        <v>2380</v>
      </c>
      <c r="F936" t="s">
        <v>2380</v>
      </c>
      <c r="G936">
        <v>1</v>
      </c>
      <c r="H936" t="s">
        <v>2380</v>
      </c>
    </row>
    <row r="937" spans="1:8" x14ac:dyDescent="0.35">
      <c r="A937" t="s">
        <v>1435</v>
      </c>
      <c r="B937">
        <v>28.594999999999999</v>
      </c>
      <c r="C937">
        <v>4.68</v>
      </c>
      <c r="D937" t="s">
        <v>2382</v>
      </c>
      <c r="E937" t="s">
        <v>2380</v>
      </c>
      <c r="F937" t="s">
        <v>2380</v>
      </c>
      <c r="G937">
        <v>1</v>
      </c>
      <c r="H937" t="s">
        <v>2380</v>
      </c>
    </row>
    <row r="938" spans="1:8" x14ac:dyDescent="0.35">
      <c r="A938" t="s">
        <v>1434</v>
      </c>
      <c r="B938">
        <v>36.799999999999997</v>
      </c>
      <c r="C938">
        <v>5.88</v>
      </c>
      <c r="D938" t="s">
        <v>2380</v>
      </c>
      <c r="E938" t="s">
        <v>2380</v>
      </c>
      <c r="F938" t="s">
        <v>2380</v>
      </c>
      <c r="G938">
        <v>1</v>
      </c>
      <c r="H938" t="s">
        <v>2380</v>
      </c>
    </row>
    <row r="939" spans="1:8" x14ac:dyDescent="0.35">
      <c r="A939" t="s">
        <v>1433</v>
      </c>
      <c r="B939">
        <v>23.75</v>
      </c>
      <c r="C939">
        <v>5.42</v>
      </c>
      <c r="D939" t="s">
        <v>2382</v>
      </c>
      <c r="E939" t="s">
        <v>2380</v>
      </c>
      <c r="F939" t="s">
        <v>2383</v>
      </c>
      <c r="G939">
        <v>1</v>
      </c>
      <c r="H939" t="s">
        <v>2380</v>
      </c>
    </row>
    <row r="940" spans="1:8" x14ac:dyDescent="0.35">
      <c r="A940" t="s">
        <v>1432</v>
      </c>
      <c r="B940">
        <v>35.619999999999997</v>
      </c>
      <c r="C940">
        <v>4.16</v>
      </c>
      <c r="D940" t="s">
        <v>2380</v>
      </c>
      <c r="E940" t="s">
        <v>2380</v>
      </c>
      <c r="F940" t="s">
        <v>2380</v>
      </c>
      <c r="G940" t="s">
        <v>2381</v>
      </c>
      <c r="H940" t="s">
        <v>2380</v>
      </c>
    </row>
    <row r="941" spans="1:8" x14ac:dyDescent="0.35">
      <c r="A941" t="s">
        <v>1431</v>
      </c>
      <c r="B941">
        <v>30.69</v>
      </c>
      <c r="C941">
        <v>7.05</v>
      </c>
      <c r="D941" t="s">
        <v>2382</v>
      </c>
      <c r="E941" t="s">
        <v>2380</v>
      </c>
      <c r="F941" t="s">
        <v>2380</v>
      </c>
      <c r="G941">
        <v>2</v>
      </c>
      <c r="H941" t="s">
        <v>2380</v>
      </c>
    </row>
    <row r="942" spans="1:8" x14ac:dyDescent="0.35">
      <c r="A942" t="s">
        <v>1430</v>
      </c>
      <c r="B942">
        <v>35.799999999999997</v>
      </c>
      <c r="C942">
        <v>5.63</v>
      </c>
      <c r="D942" t="s">
        <v>2382</v>
      </c>
      <c r="E942" t="s">
        <v>2380</v>
      </c>
      <c r="F942" t="s">
        <v>2380</v>
      </c>
      <c r="G942">
        <v>2</v>
      </c>
      <c r="H942" t="s">
        <v>2380</v>
      </c>
    </row>
    <row r="943" spans="1:8" x14ac:dyDescent="0.35">
      <c r="A943" t="s">
        <v>1429</v>
      </c>
      <c r="B943">
        <v>28.785</v>
      </c>
      <c r="C943">
        <v>4.24</v>
      </c>
      <c r="D943" t="s">
        <v>2382</v>
      </c>
      <c r="E943" t="s">
        <v>2380</v>
      </c>
      <c r="F943" t="s">
        <v>2380</v>
      </c>
      <c r="G943">
        <v>2</v>
      </c>
      <c r="H943" t="s">
        <v>2380</v>
      </c>
    </row>
    <row r="944" spans="1:8" x14ac:dyDescent="0.35">
      <c r="A944" t="s">
        <v>1428</v>
      </c>
      <c r="B944">
        <v>28.594999999999999</v>
      </c>
      <c r="C944">
        <v>4.96</v>
      </c>
      <c r="D944" t="s">
        <v>2382</v>
      </c>
      <c r="E944" t="s">
        <v>2380</v>
      </c>
      <c r="F944" t="s">
        <v>2380</v>
      </c>
      <c r="G944">
        <v>2</v>
      </c>
      <c r="H944" t="s">
        <v>2380</v>
      </c>
    </row>
    <row r="945" spans="1:8" x14ac:dyDescent="0.35">
      <c r="A945" t="s">
        <v>1427</v>
      </c>
      <c r="B945">
        <v>48.75</v>
      </c>
      <c r="C945">
        <v>4.34</v>
      </c>
      <c r="D945" t="s">
        <v>2380</v>
      </c>
      <c r="E945" t="s">
        <v>2380</v>
      </c>
      <c r="F945" t="s">
        <v>2380</v>
      </c>
      <c r="G945" t="s">
        <v>2381</v>
      </c>
      <c r="H945" t="s">
        <v>2380</v>
      </c>
    </row>
    <row r="946" spans="1:8" x14ac:dyDescent="0.35">
      <c r="A946" t="s">
        <v>1426</v>
      </c>
      <c r="B946">
        <v>28.31</v>
      </c>
      <c r="C946">
        <v>5.43</v>
      </c>
      <c r="D946" t="s">
        <v>2382</v>
      </c>
      <c r="E946" t="s">
        <v>2380</v>
      </c>
      <c r="F946" t="s">
        <v>2380</v>
      </c>
      <c r="G946">
        <v>2</v>
      </c>
      <c r="H946" t="s">
        <v>2380</v>
      </c>
    </row>
    <row r="947" spans="1:8" x14ac:dyDescent="0.35">
      <c r="A947" t="s">
        <v>1425</v>
      </c>
      <c r="B947">
        <v>38.39</v>
      </c>
      <c r="C947">
        <v>8.33</v>
      </c>
      <c r="D947" t="s">
        <v>2382</v>
      </c>
      <c r="E947" t="s">
        <v>2380</v>
      </c>
      <c r="F947" t="s">
        <v>2380</v>
      </c>
      <c r="G947">
        <v>1</v>
      </c>
      <c r="H947" t="s">
        <v>2380</v>
      </c>
    </row>
    <row r="948" spans="1:8" x14ac:dyDescent="0.35">
      <c r="A948" t="s">
        <v>1424</v>
      </c>
      <c r="B948">
        <v>25.87</v>
      </c>
      <c r="C948">
        <v>5.63</v>
      </c>
      <c r="D948" t="s">
        <v>2382</v>
      </c>
      <c r="E948" t="s">
        <v>2380</v>
      </c>
      <c r="F948" t="s">
        <v>2380</v>
      </c>
      <c r="G948">
        <v>1</v>
      </c>
      <c r="H948" t="s">
        <v>2380</v>
      </c>
    </row>
    <row r="949" spans="1:8" x14ac:dyDescent="0.35">
      <c r="A949" t="s">
        <v>1423</v>
      </c>
      <c r="B949">
        <v>43.7</v>
      </c>
      <c r="C949">
        <v>7.23</v>
      </c>
      <c r="D949" t="s">
        <v>2380</v>
      </c>
      <c r="E949" t="s">
        <v>2380</v>
      </c>
      <c r="F949" t="s">
        <v>2380</v>
      </c>
      <c r="G949" t="s">
        <v>2381</v>
      </c>
      <c r="H949" t="s">
        <v>2380</v>
      </c>
    </row>
    <row r="950" spans="1:8" x14ac:dyDescent="0.35">
      <c r="A950" t="s">
        <v>1422</v>
      </c>
      <c r="B950">
        <v>40.945</v>
      </c>
      <c r="C950">
        <v>10.57</v>
      </c>
      <c r="D950" t="s">
        <v>2380</v>
      </c>
      <c r="E950" t="s">
        <v>2380</v>
      </c>
      <c r="F950" t="s">
        <v>2380</v>
      </c>
      <c r="G950" t="s">
        <v>2381</v>
      </c>
      <c r="H950" t="s">
        <v>2380</v>
      </c>
    </row>
    <row r="951" spans="1:8" x14ac:dyDescent="0.35">
      <c r="A951" t="s">
        <v>1421</v>
      </c>
      <c r="B951">
        <v>27.94</v>
      </c>
      <c r="C951">
        <v>7.92</v>
      </c>
      <c r="D951" t="s">
        <v>2380</v>
      </c>
      <c r="E951" t="s">
        <v>2380</v>
      </c>
      <c r="F951" t="s">
        <v>2380</v>
      </c>
      <c r="G951" t="s">
        <v>2381</v>
      </c>
      <c r="H951" t="s">
        <v>2380</v>
      </c>
    </row>
    <row r="952" spans="1:8" x14ac:dyDescent="0.35">
      <c r="A952" t="s">
        <v>1420</v>
      </c>
      <c r="B952">
        <v>31.9</v>
      </c>
      <c r="C952">
        <v>10.119999999999999</v>
      </c>
      <c r="D952" t="s">
        <v>2380</v>
      </c>
      <c r="E952" t="s">
        <v>2380</v>
      </c>
      <c r="F952" t="s">
        <v>2380</v>
      </c>
      <c r="G952">
        <v>2</v>
      </c>
      <c r="H952" t="s">
        <v>2380</v>
      </c>
    </row>
    <row r="953" spans="1:8" x14ac:dyDescent="0.35">
      <c r="A953" t="s">
        <v>1419</v>
      </c>
      <c r="B953">
        <v>31.64</v>
      </c>
      <c r="C953">
        <v>7.91</v>
      </c>
      <c r="D953" t="s">
        <v>2380</v>
      </c>
      <c r="E953" t="s">
        <v>2380</v>
      </c>
      <c r="F953" t="s">
        <v>2380</v>
      </c>
      <c r="G953" t="s">
        <v>2381</v>
      </c>
      <c r="H953" t="s">
        <v>2380</v>
      </c>
    </row>
    <row r="954" spans="1:8" x14ac:dyDescent="0.35">
      <c r="A954" t="s">
        <v>1418</v>
      </c>
      <c r="B954">
        <v>46.7</v>
      </c>
      <c r="C954">
        <v>10.9</v>
      </c>
      <c r="D954" t="s">
        <v>2380</v>
      </c>
      <c r="E954" t="s">
        <v>2380</v>
      </c>
      <c r="F954" t="s">
        <v>2380</v>
      </c>
      <c r="G954" t="s">
        <v>2381</v>
      </c>
      <c r="H954" t="s">
        <v>2380</v>
      </c>
    </row>
    <row r="955" spans="1:8" x14ac:dyDescent="0.35">
      <c r="A955" t="s">
        <v>1417</v>
      </c>
      <c r="B955">
        <v>18.335000000000001</v>
      </c>
      <c r="C955">
        <v>11.83</v>
      </c>
      <c r="D955" t="s">
        <v>2380</v>
      </c>
      <c r="E955" t="s">
        <v>2380</v>
      </c>
      <c r="F955" t="s">
        <v>2380</v>
      </c>
      <c r="G955" t="s">
        <v>2381</v>
      </c>
      <c r="H955" t="s">
        <v>2380</v>
      </c>
    </row>
    <row r="956" spans="1:8" x14ac:dyDescent="0.35">
      <c r="A956" t="s">
        <v>1416</v>
      </c>
      <c r="B956">
        <v>31.24</v>
      </c>
      <c r="C956">
        <v>7.42</v>
      </c>
      <c r="D956" t="s">
        <v>2382</v>
      </c>
      <c r="E956" t="s">
        <v>2380</v>
      </c>
      <c r="F956" t="s">
        <v>2380</v>
      </c>
      <c r="G956">
        <v>2</v>
      </c>
      <c r="H956" t="s">
        <v>2380</v>
      </c>
    </row>
    <row r="957" spans="1:8" x14ac:dyDescent="0.35">
      <c r="A957" t="s">
        <v>1415</v>
      </c>
      <c r="B957">
        <v>39.22</v>
      </c>
      <c r="C957">
        <v>5.62</v>
      </c>
      <c r="D957" t="s">
        <v>2382</v>
      </c>
      <c r="E957" t="s">
        <v>2380</v>
      </c>
      <c r="F957" t="s">
        <v>2380</v>
      </c>
      <c r="G957">
        <v>1</v>
      </c>
      <c r="H957" t="s">
        <v>2380</v>
      </c>
    </row>
    <row r="958" spans="1:8" x14ac:dyDescent="0.35">
      <c r="A958" t="s">
        <v>1414</v>
      </c>
      <c r="B958">
        <v>24.414999999999999</v>
      </c>
      <c r="C958">
        <v>7.16</v>
      </c>
      <c r="D958" t="s">
        <v>2380</v>
      </c>
      <c r="E958" t="s">
        <v>2380</v>
      </c>
      <c r="F958" t="s">
        <v>2380</v>
      </c>
      <c r="G958" t="s">
        <v>2381</v>
      </c>
      <c r="H958" t="s">
        <v>2380</v>
      </c>
    </row>
    <row r="959" spans="1:8" x14ac:dyDescent="0.35">
      <c r="A959" t="s">
        <v>1413</v>
      </c>
      <c r="B959">
        <v>32.299999999999997</v>
      </c>
      <c r="C959">
        <v>9.89</v>
      </c>
      <c r="D959" t="s">
        <v>2380</v>
      </c>
      <c r="E959" t="s">
        <v>2380</v>
      </c>
      <c r="F959" t="s">
        <v>2380</v>
      </c>
      <c r="G959" t="s">
        <v>2381</v>
      </c>
      <c r="H959" t="s">
        <v>2380</v>
      </c>
    </row>
    <row r="960" spans="1:8" x14ac:dyDescent="0.35">
      <c r="A960" t="s">
        <v>1412</v>
      </c>
      <c r="B960">
        <v>39.94</v>
      </c>
      <c r="C960">
        <v>5.14</v>
      </c>
      <c r="D960" t="s">
        <v>2380</v>
      </c>
      <c r="E960" t="s">
        <v>2380</v>
      </c>
      <c r="F960" t="s">
        <v>2380</v>
      </c>
      <c r="G960" t="s">
        <v>2381</v>
      </c>
      <c r="H960" t="s">
        <v>2380</v>
      </c>
    </row>
    <row r="961" spans="1:8" x14ac:dyDescent="0.35">
      <c r="A961" t="s">
        <v>1411</v>
      </c>
      <c r="B961">
        <v>30</v>
      </c>
      <c r="C961">
        <v>5.61</v>
      </c>
      <c r="D961" t="s">
        <v>2382</v>
      </c>
      <c r="E961" t="s">
        <v>2380</v>
      </c>
      <c r="F961" t="s">
        <v>2383</v>
      </c>
      <c r="G961">
        <v>1</v>
      </c>
      <c r="H961" t="s">
        <v>2380</v>
      </c>
    </row>
    <row r="962" spans="1:8" x14ac:dyDescent="0.35">
      <c r="A962" t="s">
        <v>1410</v>
      </c>
      <c r="B962">
        <v>35.340000000000003</v>
      </c>
      <c r="C962">
        <v>5.51</v>
      </c>
      <c r="D962" t="s">
        <v>2382</v>
      </c>
      <c r="E962" t="s">
        <v>2380</v>
      </c>
      <c r="F962" t="s">
        <v>2383</v>
      </c>
      <c r="G962">
        <v>1</v>
      </c>
      <c r="H962" t="s">
        <v>2380</v>
      </c>
    </row>
    <row r="963" spans="1:8" x14ac:dyDescent="0.35">
      <c r="A963" t="s">
        <v>1409</v>
      </c>
      <c r="B963">
        <v>32.204999999999998</v>
      </c>
      <c r="C963">
        <v>8.3800000000000008</v>
      </c>
      <c r="D963" t="s">
        <v>2382</v>
      </c>
      <c r="E963" t="s">
        <v>2380</v>
      </c>
      <c r="F963" t="s">
        <v>2380</v>
      </c>
      <c r="G963">
        <v>2</v>
      </c>
      <c r="H963" t="s">
        <v>2380</v>
      </c>
    </row>
    <row r="964" spans="1:8" x14ac:dyDescent="0.35">
      <c r="A964" t="s">
        <v>1408</v>
      </c>
      <c r="B964">
        <v>33.880000000000003</v>
      </c>
      <c r="C964">
        <v>4.68</v>
      </c>
      <c r="D964" t="s">
        <v>2380</v>
      </c>
      <c r="E964" t="s">
        <v>2382</v>
      </c>
      <c r="F964" t="s">
        <v>2380</v>
      </c>
      <c r="G964">
        <v>1</v>
      </c>
      <c r="H964" t="s">
        <v>2380</v>
      </c>
    </row>
    <row r="965" spans="1:8" x14ac:dyDescent="0.35">
      <c r="A965" t="s">
        <v>1407</v>
      </c>
      <c r="B965">
        <v>26.63</v>
      </c>
      <c r="C965">
        <v>4.3600000000000003</v>
      </c>
      <c r="D965" t="s">
        <v>2382</v>
      </c>
      <c r="E965" t="s">
        <v>2380</v>
      </c>
      <c r="F965" t="s">
        <v>2380</v>
      </c>
      <c r="G965">
        <v>2</v>
      </c>
      <c r="H965" t="s">
        <v>2380</v>
      </c>
    </row>
    <row r="966" spans="1:8" x14ac:dyDescent="0.35">
      <c r="A966" t="s">
        <v>1406</v>
      </c>
      <c r="B966">
        <v>28.7</v>
      </c>
      <c r="C966">
        <v>7.74</v>
      </c>
      <c r="D966" t="s">
        <v>2380</v>
      </c>
      <c r="E966" t="s">
        <v>2380</v>
      </c>
      <c r="F966" t="s">
        <v>2380</v>
      </c>
      <c r="G966" t="s">
        <v>2381</v>
      </c>
      <c r="H966" t="s">
        <v>2380</v>
      </c>
    </row>
    <row r="967" spans="1:8" x14ac:dyDescent="0.35">
      <c r="A967" t="s">
        <v>1405</v>
      </c>
      <c r="B967">
        <v>25.65</v>
      </c>
      <c r="C967">
        <v>4.05</v>
      </c>
      <c r="D967" t="s">
        <v>2382</v>
      </c>
      <c r="E967" t="s">
        <v>2380</v>
      </c>
      <c r="F967" t="s">
        <v>2380</v>
      </c>
      <c r="G967">
        <v>2</v>
      </c>
      <c r="H967" t="s">
        <v>2380</v>
      </c>
    </row>
    <row r="968" spans="1:8" x14ac:dyDescent="0.35">
      <c r="A968" t="s">
        <v>1404</v>
      </c>
      <c r="B968">
        <v>36.384999999999998</v>
      </c>
      <c r="C968">
        <v>11.49</v>
      </c>
      <c r="D968" t="s">
        <v>2380</v>
      </c>
      <c r="E968" t="s">
        <v>2380</v>
      </c>
      <c r="F968" t="s">
        <v>2380</v>
      </c>
      <c r="G968" t="s">
        <v>2381</v>
      </c>
      <c r="H968" t="s">
        <v>2380</v>
      </c>
    </row>
    <row r="969" spans="1:8" x14ac:dyDescent="0.35">
      <c r="A969" t="s">
        <v>1403</v>
      </c>
      <c r="B969">
        <v>34.69</v>
      </c>
      <c r="C969">
        <v>5.65</v>
      </c>
      <c r="D969" t="s">
        <v>2380</v>
      </c>
      <c r="E969" t="s">
        <v>2380</v>
      </c>
      <c r="F969" t="s">
        <v>2380</v>
      </c>
      <c r="G969" t="s">
        <v>2381</v>
      </c>
      <c r="H969" t="s">
        <v>2380</v>
      </c>
    </row>
    <row r="970" spans="1:8" x14ac:dyDescent="0.35">
      <c r="A970" t="s">
        <v>1402</v>
      </c>
      <c r="B970">
        <v>37.68</v>
      </c>
      <c r="C970">
        <v>4.29</v>
      </c>
      <c r="D970" t="s">
        <v>2382</v>
      </c>
      <c r="E970" t="s">
        <v>2380</v>
      </c>
      <c r="F970" t="s">
        <v>2380</v>
      </c>
      <c r="G970" t="s">
        <v>2381</v>
      </c>
      <c r="H970" t="s">
        <v>2380</v>
      </c>
    </row>
    <row r="971" spans="1:8" x14ac:dyDescent="0.35">
      <c r="A971" t="s">
        <v>1401</v>
      </c>
      <c r="B971">
        <v>35.49</v>
      </c>
      <c r="C971">
        <v>4.74</v>
      </c>
      <c r="D971" t="s">
        <v>2382</v>
      </c>
      <c r="E971" t="s">
        <v>2380</v>
      </c>
      <c r="F971" t="s">
        <v>2383</v>
      </c>
      <c r="G971">
        <v>1</v>
      </c>
      <c r="H971" t="s">
        <v>2380</v>
      </c>
    </row>
    <row r="972" spans="1:8" x14ac:dyDescent="0.35">
      <c r="A972" t="s">
        <v>1400</v>
      </c>
      <c r="B972">
        <v>44.7</v>
      </c>
      <c r="C972">
        <v>7.6</v>
      </c>
      <c r="D972" t="s">
        <v>2382</v>
      </c>
      <c r="E972" t="s">
        <v>2380</v>
      </c>
      <c r="F972" t="s">
        <v>2380</v>
      </c>
      <c r="G972">
        <v>2</v>
      </c>
      <c r="H972" t="s">
        <v>2380</v>
      </c>
    </row>
    <row r="973" spans="1:8" x14ac:dyDescent="0.35">
      <c r="A973" t="s">
        <v>1399</v>
      </c>
      <c r="B973">
        <v>38.380000000000003</v>
      </c>
      <c r="C973">
        <v>8.5</v>
      </c>
      <c r="D973" t="s">
        <v>2382</v>
      </c>
      <c r="E973" t="s">
        <v>2380</v>
      </c>
      <c r="F973" t="s">
        <v>2380</v>
      </c>
      <c r="G973">
        <v>2</v>
      </c>
      <c r="H973" t="s">
        <v>2380</v>
      </c>
    </row>
    <row r="974" spans="1:8" x14ac:dyDescent="0.35">
      <c r="A974" t="s">
        <v>1398</v>
      </c>
      <c r="B974">
        <v>35.244999999999997</v>
      </c>
      <c r="C974">
        <v>11.22</v>
      </c>
      <c r="D974" t="s">
        <v>2382</v>
      </c>
      <c r="E974" t="s">
        <v>2380</v>
      </c>
      <c r="F974" t="s">
        <v>2380</v>
      </c>
      <c r="G974" t="s">
        <v>2381</v>
      </c>
      <c r="H974" t="s">
        <v>2380</v>
      </c>
    </row>
    <row r="975" spans="1:8" x14ac:dyDescent="0.35">
      <c r="A975" t="s">
        <v>1397</v>
      </c>
      <c r="B975">
        <v>49.84</v>
      </c>
      <c r="C975">
        <v>5.0999999999999996</v>
      </c>
      <c r="D975" t="s">
        <v>2382</v>
      </c>
      <c r="E975" t="s">
        <v>2380</v>
      </c>
      <c r="F975" t="s">
        <v>2383</v>
      </c>
      <c r="G975">
        <v>1</v>
      </c>
      <c r="H975" t="s">
        <v>2380</v>
      </c>
    </row>
    <row r="976" spans="1:8" x14ac:dyDescent="0.35">
      <c r="A976" t="s">
        <v>1396</v>
      </c>
      <c r="B976">
        <v>49.06</v>
      </c>
      <c r="C976">
        <v>5.43</v>
      </c>
      <c r="D976" t="s">
        <v>2382</v>
      </c>
      <c r="E976" t="s">
        <v>2380</v>
      </c>
      <c r="F976" t="s">
        <v>2380</v>
      </c>
      <c r="G976">
        <v>1</v>
      </c>
      <c r="H976" t="s">
        <v>2380</v>
      </c>
    </row>
    <row r="977" spans="1:8" x14ac:dyDescent="0.35">
      <c r="A977" t="s">
        <v>1395</v>
      </c>
      <c r="B977">
        <v>30.88</v>
      </c>
      <c r="C977">
        <v>5.82</v>
      </c>
      <c r="D977" t="s">
        <v>2380</v>
      </c>
      <c r="E977" t="s">
        <v>2380</v>
      </c>
      <c r="F977" t="s">
        <v>2380</v>
      </c>
      <c r="G977">
        <v>2</v>
      </c>
      <c r="H977" t="s">
        <v>2380</v>
      </c>
    </row>
    <row r="978" spans="1:8" x14ac:dyDescent="0.35">
      <c r="A978" t="s">
        <v>1394</v>
      </c>
      <c r="B978">
        <v>33.35</v>
      </c>
      <c r="C978">
        <v>6.05</v>
      </c>
      <c r="D978" t="s">
        <v>2380</v>
      </c>
      <c r="E978" t="s">
        <v>2380</v>
      </c>
      <c r="F978" t="s">
        <v>2383</v>
      </c>
      <c r="G978">
        <v>1</v>
      </c>
      <c r="H978" t="s">
        <v>2380</v>
      </c>
    </row>
    <row r="979" spans="1:8" x14ac:dyDescent="0.35">
      <c r="A979" t="s">
        <v>1393</v>
      </c>
      <c r="B979">
        <v>38</v>
      </c>
      <c r="C979">
        <v>6.38</v>
      </c>
      <c r="D979" t="s">
        <v>2382</v>
      </c>
      <c r="E979" t="s">
        <v>2380</v>
      </c>
      <c r="F979" t="s">
        <v>2380</v>
      </c>
      <c r="G979">
        <v>1</v>
      </c>
      <c r="H979" t="s">
        <v>2380</v>
      </c>
    </row>
    <row r="980" spans="1:8" x14ac:dyDescent="0.35">
      <c r="A980" t="s">
        <v>1392</v>
      </c>
      <c r="B980">
        <v>36.08</v>
      </c>
      <c r="C980">
        <v>5.73</v>
      </c>
      <c r="D980" t="s">
        <v>2382</v>
      </c>
      <c r="E980" t="s">
        <v>2380</v>
      </c>
      <c r="F980" t="s">
        <v>2380</v>
      </c>
      <c r="G980">
        <v>1</v>
      </c>
      <c r="H980" t="s">
        <v>2380</v>
      </c>
    </row>
    <row r="981" spans="1:8" x14ac:dyDescent="0.35">
      <c r="A981" t="s">
        <v>1391</v>
      </c>
      <c r="B981">
        <v>35.700000000000003</v>
      </c>
      <c r="C981">
        <v>5.47</v>
      </c>
      <c r="D981" t="s">
        <v>2382</v>
      </c>
      <c r="E981" t="s">
        <v>2380</v>
      </c>
      <c r="F981" t="s">
        <v>2380</v>
      </c>
      <c r="G981">
        <v>1</v>
      </c>
      <c r="H981" t="s">
        <v>2380</v>
      </c>
    </row>
    <row r="982" spans="1:8" x14ac:dyDescent="0.35">
      <c r="A982" t="s">
        <v>1390</v>
      </c>
      <c r="B982">
        <v>34.01</v>
      </c>
      <c r="C982">
        <v>11.3</v>
      </c>
      <c r="D982" t="s">
        <v>2380</v>
      </c>
      <c r="E982" t="s">
        <v>2380</v>
      </c>
      <c r="F982" t="s">
        <v>2380</v>
      </c>
      <c r="G982" t="s">
        <v>2381</v>
      </c>
      <c r="H982" t="s">
        <v>2380</v>
      </c>
    </row>
    <row r="983" spans="1:8" x14ac:dyDescent="0.35">
      <c r="A983" t="s">
        <v>1389</v>
      </c>
      <c r="B983">
        <v>31.54</v>
      </c>
      <c r="C983">
        <v>6.72</v>
      </c>
      <c r="D983" t="s">
        <v>2380</v>
      </c>
      <c r="E983" t="s">
        <v>2380</v>
      </c>
      <c r="F983" t="s">
        <v>2380</v>
      </c>
      <c r="G983" t="s">
        <v>2381</v>
      </c>
      <c r="H983" t="s">
        <v>2380</v>
      </c>
    </row>
    <row r="984" spans="1:8" x14ac:dyDescent="0.35">
      <c r="A984" t="s">
        <v>1388</v>
      </c>
      <c r="B984">
        <v>23.3</v>
      </c>
      <c r="C984">
        <v>5.36</v>
      </c>
      <c r="D984" t="s">
        <v>2382</v>
      </c>
      <c r="E984" t="s">
        <v>2380</v>
      </c>
      <c r="F984" t="s">
        <v>2380</v>
      </c>
      <c r="G984">
        <v>1</v>
      </c>
      <c r="H984" t="s">
        <v>2380</v>
      </c>
    </row>
    <row r="985" spans="1:8" x14ac:dyDescent="0.35">
      <c r="A985" t="s">
        <v>1387</v>
      </c>
      <c r="B985">
        <v>27.75</v>
      </c>
      <c r="C985">
        <v>9.8800000000000008</v>
      </c>
      <c r="D985" t="s">
        <v>2380</v>
      </c>
      <c r="E985" t="s">
        <v>2380</v>
      </c>
      <c r="F985" t="s">
        <v>2380</v>
      </c>
      <c r="G985" t="s">
        <v>2381</v>
      </c>
      <c r="H985" t="s">
        <v>2380</v>
      </c>
    </row>
    <row r="986" spans="1:8" x14ac:dyDescent="0.35">
      <c r="A986" t="s">
        <v>1386</v>
      </c>
      <c r="B986">
        <v>42.46</v>
      </c>
      <c r="C986">
        <v>4.1100000000000003</v>
      </c>
      <c r="D986" t="s">
        <v>2380</v>
      </c>
      <c r="E986" t="s">
        <v>2380</v>
      </c>
      <c r="F986" t="s">
        <v>2380</v>
      </c>
      <c r="G986" t="s">
        <v>2381</v>
      </c>
      <c r="H986" t="s">
        <v>2380</v>
      </c>
    </row>
    <row r="987" spans="1:8" x14ac:dyDescent="0.35">
      <c r="A987" t="s">
        <v>1385</v>
      </c>
      <c r="B987">
        <v>54.47</v>
      </c>
      <c r="C987">
        <v>7.48</v>
      </c>
      <c r="D987" t="s">
        <v>2380</v>
      </c>
      <c r="E987" t="s">
        <v>2380</v>
      </c>
      <c r="F987" t="s">
        <v>2380</v>
      </c>
      <c r="G987" t="s">
        <v>2381</v>
      </c>
      <c r="H987" t="s">
        <v>2380</v>
      </c>
    </row>
    <row r="988" spans="1:8" x14ac:dyDescent="0.35">
      <c r="A988" t="s">
        <v>1384</v>
      </c>
      <c r="B988">
        <v>24.93</v>
      </c>
      <c r="C988">
        <v>9.18</v>
      </c>
      <c r="D988" t="s">
        <v>2382</v>
      </c>
      <c r="E988" t="s">
        <v>2380</v>
      </c>
      <c r="F988" t="s">
        <v>2383</v>
      </c>
      <c r="G988">
        <v>1</v>
      </c>
      <c r="H988" t="s">
        <v>2380</v>
      </c>
    </row>
    <row r="989" spans="1:8" x14ac:dyDescent="0.35">
      <c r="A989" t="s">
        <v>1383</v>
      </c>
      <c r="B989">
        <v>48.12</v>
      </c>
      <c r="C989">
        <v>4.51</v>
      </c>
      <c r="D989" t="s">
        <v>2382</v>
      </c>
      <c r="E989" t="s">
        <v>2380</v>
      </c>
      <c r="F989" t="s">
        <v>2380</v>
      </c>
      <c r="G989">
        <v>1</v>
      </c>
      <c r="H989" t="s">
        <v>2380</v>
      </c>
    </row>
    <row r="990" spans="1:8" x14ac:dyDescent="0.35">
      <c r="A990" t="s">
        <v>1382</v>
      </c>
      <c r="B990">
        <v>24.91</v>
      </c>
      <c r="C990">
        <v>7.33</v>
      </c>
      <c r="D990" t="s">
        <v>2382</v>
      </c>
      <c r="E990" t="s">
        <v>2380</v>
      </c>
      <c r="F990" t="s">
        <v>2383</v>
      </c>
      <c r="G990">
        <v>1</v>
      </c>
      <c r="H990" t="s">
        <v>2380</v>
      </c>
    </row>
    <row r="991" spans="1:8" x14ac:dyDescent="0.35">
      <c r="A991" t="s">
        <v>1381</v>
      </c>
      <c r="B991">
        <v>27.645</v>
      </c>
      <c r="C991">
        <v>10.56</v>
      </c>
      <c r="D991" t="s">
        <v>2380</v>
      </c>
      <c r="E991" t="s">
        <v>2380</v>
      </c>
      <c r="F991" t="s">
        <v>2380</v>
      </c>
      <c r="G991" t="s">
        <v>2381</v>
      </c>
      <c r="H991" t="s">
        <v>2380</v>
      </c>
    </row>
    <row r="992" spans="1:8" x14ac:dyDescent="0.35">
      <c r="A992" t="s">
        <v>1380</v>
      </c>
      <c r="B992">
        <v>33.700000000000003</v>
      </c>
      <c r="C992">
        <v>4.01</v>
      </c>
      <c r="D992" t="s">
        <v>2380</v>
      </c>
      <c r="E992" t="s">
        <v>2380</v>
      </c>
      <c r="F992" t="s">
        <v>2380</v>
      </c>
      <c r="G992">
        <v>2</v>
      </c>
      <c r="H992" t="s">
        <v>2380</v>
      </c>
    </row>
    <row r="993" spans="1:8" x14ac:dyDescent="0.35">
      <c r="A993" t="s">
        <v>1379</v>
      </c>
      <c r="B993">
        <v>38.93</v>
      </c>
      <c r="C993">
        <v>5.64</v>
      </c>
      <c r="D993" t="s">
        <v>2382</v>
      </c>
      <c r="E993" t="s">
        <v>2380</v>
      </c>
      <c r="F993" t="s">
        <v>2380</v>
      </c>
      <c r="G993">
        <v>1</v>
      </c>
      <c r="H993" t="s">
        <v>2380</v>
      </c>
    </row>
    <row r="994" spans="1:8" x14ac:dyDescent="0.35">
      <c r="A994" t="s">
        <v>1378</v>
      </c>
      <c r="B994">
        <v>32.774999999999999</v>
      </c>
      <c r="C994">
        <v>8.02</v>
      </c>
      <c r="D994" t="s">
        <v>2382</v>
      </c>
      <c r="E994" t="s">
        <v>2380</v>
      </c>
      <c r="F994" t="s">
        <v>2380</v>
      </c>
      <c r="G994">
        <v>2</v>
      </c>
      <c r="H994" t="s">
        <v>2380</v>
      </c>
    </row>
    <row r="995" spans="1:8" x14ac:dyDescent="0.35">
      <c r="A995" t="s">
        <v>1377</v>
      </c>
      <c r="B995">
        <v>29.83</v>
      </c>
      <c r="C995">
        <v>7.2</v>
      </c>
      <c r="D995" t="s">
        <v>2382</v>
      </c>
      <c r="E995" t="s">
        <v>2380</v>
      </c>
      <c r="F995" t="s">
        <v>2380</v>
      </c>
      <c r="G995" t="s">
        <v>2381</v>
      </c>
      <c r="H995" t="s">
        <v>2380</v>
      </c>
    </row>
    <row r="996" spans="1:8" x14ac:dyDescent="0.35">
      <c r="A996" t="s">
        <v>1376</v>
      </c>
      <c r="B996">
        <v>28.31</v>
      </c>
      <c r="C996">
        <v>4.55</v>
      </c>
      <c r="D996" t="s">
        <v>2380</v>
      </c>
      <c r="E996" t="s">
        <v>2382</v>
      </c>
      <c r="F996" t="s">
        <v>2380</v>
      </c>
      <c r="G996">
        <v>1</v>
      </c>
      <c r="H996" t="s">
        <v>2380</v>
      </c>
    </row>
    <row r="997" spans="1:8" x14ac:dyDescent="0.35">
      <c r="A997" t="s">
        <v>1375</v>
      </c>
      <c r="B997">
        <v>29.79</v>
      </c>
      <c r="C997">
        <v>9.0299999999999994</v>
      </c>
      <c r="D997" t="s">
        <v>2380</v>
      </c>
      <c r="E997" t="s">
        <v>2380</v>
      </c>
      <c r="F997" t="s">
        <v>2380</v>
      </c>
      <c r="G997" t="s">
        <v>2381</v>
      </c>
      <c r="H997" t="s">
        <v>2380</v>
      </c>
    </row>
    <row r="998" spans="1:8" x14ac:dyDescent="0.35">
      <c r="A998" t="s">
        <v>1374</v>
      </c>
      <c r="B998">
        <v>36.6</v>
      </c>
      <c r="C998">
        <v>5.2</v>
      </c>
      <c r="D998" t="s">
        <v>2382</v>
      </c>
      <c r="E998" t="s">
        <v>2380</v>
      </c>
      <c r="F998" t="s">
        <v>2383</v>
      </c>
      <c r="G998">
        <v>1</v>
      </c>
      <c r="H998" t="s">
        <v>2380</v>
      </c>
    </row>
    <row r="999" spans="1:8" x14ac:dyDescent="0.35">
      <c r="A999" t="s">
        <v>1373</v>
      </c>
      <c r="B999">
        <v>35.93</v>
      </c>
      <c r="C999">
        <v>8.3000000000000007</v>
      </c>
      <c r="D999" t="s">
        <v>2382</v>
      </c>
      <c r="E999" t="s">
        <v>2380</v>
      </c>
      <c r="F999" t="s">
        <v>2380</v>
      </c>
      <c r="G999" t="s">
        <v>2381</v>
      </c>
      <c r="H999" t="s">
        <v>2380</v>
      </c>
    </row>
    <row r="1000" spans="1:8" x14ac:dyDescent="0.35">
      <c r="A1000" t="s">
        <v>1372</v>
      </c>
      <c r="B1000">
        <v>28.6</v>
      </c>
      <c r="C1000">
        <v>5.56</v>
      </c>
      <c r="D1000" t="s">
        <v>2382</v>
      </c>
      <c r="E1000" t="s">
        <v>2380</v>
      </c>
      <c r="F1000" t="s">
        <v>2383</v>
      </c>
      <c r="G1000">
        <v>1</v>
      </c>
      <c r="H1000" t="s">
        <v>2380</v>
      </c>
    </row>
    <row r="1001" spans="1:8" x14ac:dyDescent="0.35">
      <c r="A1001" t="s">
        <v>1371</v>
      </c>
      <c r="B1001">
        <v>39.17</v>
      </c>
      <c r="C1001">
        <v>4.1500000000000004</v>
      </c>
      <c r="D1001" t="s">
        <v>2380</v>
      </c>
      <c r="E1001" t="s">
        <v>2380</v>
      </c>
      <c r="F1001" t="s">
        <v>2380</v>
      </c>
      <c r="G1001" t="s">
        <v>2381</v>
      </c>
      <c r="H1001" t="s">
        <v>2380</v>
      </c>
    </row>
    <row r="1002" spans="1:8" x14ac:dyDescent="0.35">
      <c r="A1002" t="s">
        <v>1370</v>
      </c>
      <c r="B1002">
        <v>26.41</v>
      </c>
      <c r="C1002">
        <v>5.99</v>
      </c>
      <c r="D1002" t="s">
        <v>2382</v>
      </c>
      <c r="E1002" t="s">
        <v>2380</v>
      </c>
      <c r="F1002" t="s">
        <v>2383</v>
      </c>
      <c r="G1002">
        <v>1</v>
      </c>
      <c r="H1002" t="s">
        <v>2380</v>
      </c>
    </row>
    <row r="1003" spans="1:8" x14ac:dyDescent="0.35">
      <c r="A1003" t="s">
        <v>1369</v>
      </c>
      <c r="B1003">
        <v>30.63</v>
      </c>
      <c r="C1003">
        <v>5.8</v>
      </c>
      <c r="D1003" t="s">
        <v>2382</v>
      </c>
      <c r="E1003" t="s">
        <v>2380</v>
      </c>
      <c r="F1003" t="s">
        <v>2380</v>
      </c>
      <c r="G1003" t="s">
        <v>2381</v>
      </c>
      <c r="H1003" t="s">
        <v>2380</v>
      </c>
    </row>
    <row r="1004" spans="1:8" x14ac:dyDescent="0.35">
      <c r="A1004" t="s">
        <v>1368</v>
      </c>
      <c r="B1004">
        <v>31.73</v>
      </c>
      <c r="C1004">
        <v>7.32</v>
      </c>
      <c r="D1004" t="s">
        <v>2382</v>
      </c>
      <c r="E1004" t="s">
        <v>2380</v>
      </c>
      <c r="F1004" t="s">
        <v>2380</v>
      </c>
      <c r="G1004">
        <v>2</v>
      </c>
      <c r="H1004" t="s">
        <v>2380</v>
      </c>
    </row>
    <row r="1005" spans="1:8" x14ac:dyDescent="0.35">
      <c r="A1005" t="s">
        <v>1367</v>
      </c>
      <c r="B1005">
        <v>30.7</v>
      </c>
      <c r="C1005">
        <v>5.16</v>
      </c>
      <c r="D1005" t="s">
        <v>2380</v>
      </c>
      <c r="E1005" t="s">
        <v>2380</v>
      </c>
      <c r="F1005" t="s">
        <v>2380</v>
      </c>
      <c r="G1005">
        <v>2</v>
      </c>
      <c r="H1005" t="s">
        <v>2380</v>
      </c>
    </row>
    <row r="1006" spans="1:8" x14ac:dyDescent="0.35">
      <c r="A1006" t="s">
        <v>1366</v>
      </c>
      <c r="B1006">
        <v>25.934999999999999</v>
      </c>
      <c r="C1006">
        <v>5.96</v>
      </c>
      <c r="D1006" t="s">
        <v>2382</v>
      </c>
      <c r="E1006" t="s">
        <v>2380</v>
      </c>
      <c r="F1006" t="s">
        <v>2380</v>
      </c>
      <c r="G1006">
        <v>2</v>
      </c>
      <c r="H1006" t="s">
        <v>2380</v>
      </c>
    </row>
    <row r="1007" spans="1:8" x14ac:dyDescent="0.35">
      <c r="A1007" t="s">
        <v>1365</v>
      </c>
      <c r="B1007">
        <v>35.9</v>
      </c>
      <c r="C1007">
        <v>4.8499999999999996</v>
      </c>
      <c r="D1007" t="s">
        <v>2382</v>
      </c>
      <c r="E1007" t="s">
        <v>2380</v>
      </c>
      <c r="F1007" t="s">
        <v>2383</v>
      </c>
      <c r="G1007">
        <v>1</v>
      </c>
      <c r="H1007" t="s">
        <v>2380</v>
      </c>
    </row>
    <row r="1008" spans="1:8" x14ac:dyDescent="0.35">
      <c r="A1008" t="s">
        <v>1364</v>
      </c>
      <c r="B1008">
        <v>26.7</v>
      </c>
      <c r="C1008">
        <v>5.09</v>
      </c>
      <c r="D1008" t="s">
        <v>2382</v>
      </c>
      <c r="E1008" t="s">
        <v>2380</v>
      </c>
      <c r="F1008" t="s">
        <v>2383</v>
      </c>
      <c r="G1008">
        <v>1</v>
      </c>
      <c r="H1008" t="s">
        <v>2380</v>
      </c>
    </row>
    <row r="1009" spans="1:8" x14ac:dyDescent="0.35">
      <c r="A1009" t="s">
        <v>1363</v>
      </c>
      <c r="B1009">
        <v>33.71</v>
      </c>
      <c r="C1009">
        <v>4.9400000000000004</v>
      </c>
      <c r="D1009" t="s">
        <v>2380</v>
      </c>
      <c r="E1009" t="s">
        <v>2380</v>
      </c>
      <c r="F1009" t="s">
        <v>2380</v>
      </c>
      <c r="G1009" t="s">
        <v>2381</v>
      </c>
      <c r="H1009" t="s">
        <v>2380</v>
      </c>
    </row>
    <row r="1010" spans="1:8" x14ac:dyDescent="0.35">
      <c r="A1010" t="s">
        <v>1362</v>
      </c>
      <c r="B1010">
        <v>41.91</v>
      </c>
      <c r="C1010">
        <v>4.92</v>
      </c>
      <c r="D1010" t="s">
        <v>2382</v>
      </c>
      <c r="E1010" t="s">
        <v>2380</v>
      </c>
      <c r="F1010" t="s">
        <v>2380</v>
      </c>
      <c r="G1010">
        <v>2</v>
      </c>
      <c r="H1010" t="s">
        <v>2380</v>
      </c>
    </row>
    <row r="1011" spans="1:8" x14ac:dyDescent="0.35">
      <c r="A1011" t="s">
        <v>1361</v>
      </c>
      <c r="B1011">
        <v>39.82</v>
      </c>
      <c r="C1011">
        <v>6.05</v>
      </c>
      <c r="D1011" t="s">
        <v>2382</v>
      </c>
      <c r="E1011" t="s">
        <v>2380</v>
      </c>
      <c r="F1011" t="s">
        <v>2380</v>
      </c>
      <c r="G1011">
        <v>2</v>
      </c>
      <c r="H1011" t="s">
        <v>2380</v>
      </c>
    </row>
    <row r="1012" spans="1:8" x14ac:dyDescent="0.35">
      <c r="A1012" t="s">
        <v>1360</v>
      </c>
      <c r="B1012">
        <v>28.12</v>
      </c>
      <c r="C1012">
        <v>4.67</v>
      </c>
      <c r="D1012" t="s">
        <v>2380</v>
      </c>
      <c r="E1012" t="s">
        <v>2380</v>
      </c>
      <c r="F1012" t="s">
        <v>2380</v>
      </c>
      <c r="G1012">
        <v>2</v>
      </c>
      <c r="H1012" t="s">
        <v>2380</v>
      </c>
    </row>
    <row r="1013" spans="1:8" x14ac:dyDescent="0.35">
      <c r="A1013" t="s">
        <v>1359</v>
      </c>
      <c r="B1013">
        <v>26.98</v>
      </c>
      <c r="C1013">
        <v>9.81</v>
      </c>
      <c r="D1013" t="s">
        <v>2382</v>
      </c>
      <c r="E1013" t="s">
        <v>2380</v>
      </c>
      <c r="F1013" t="s">
        <v>2380</v>
      </c>
      <c r="G1013" t="s">
        <v>2381</v>
      </c>
      <c r="H1013" t="s">
        <v>2380</v>
      </c>
    </row>
    <row r="1014" spans="1:8" x14ac:dyDescent="0.35">
      <c r="A1014" t="s">
        <v>1358</v>
      </c>
      <c r="B1014">
        <v>27.2</v>
      </c>
      <c r="C1014">
        <v>6.06</v>
      </c>
      <c r="D1014" t="s">
        <v>2382</v>
      </c>
      <c r="E1014" t="s">
        <v>2380</v>
      </c>
      <c r="F1014" t="s">
        <v>2380</v>
      </c>
      <c r="G1014">
        <v>2</v>
      </c>
      <c r="H1014" t="s">
        <v>2380</v>
      </c>
    </row>
    <row r="1015" spans="1:8" x14ac:dyDescent="0.35">
      <c r="A1015" t="s">
        <v>1357</v>
      </c>
      <c r="B1015">
        <v>25.3</v>
      </c>
      <c r="C1015">
        <v>5.19</v>
      </c>
      <c r="D1015" t="s">
        <v>2382</v>
      </c>
      <c r="E1015" t="s">
        <v>2380</v>
      </c>
      <c r="F1015" t="s">
        <v>2380</v>
      </c>
      <c r="G1015">
        <v>2</v>
      </c>
      <c r="H1015" t="s">
        <v>2380</v>
      </c>
    </row>
    <row r="1016" spans="1:8" x14ac:dyDescent="0.35">
      <c r="A1016" t="s">
        <v>1356</v>
      </c>
      <c r="B1016">
        <v>30.25</v>
      </c>
      <c r="C1016">
        <v>10.16</v>
      </c>
      <c r="D1016" t="s">
        <v>2380</v>
      </c>
      <c r="E1016" t="s">
        <v>2380</v>
      </c>
      <c r="F1016" t="s">
        <v>2380</v>
      </c>
      <c r="G1016" t="s">
        <v>2381</v>
      </c>
      <c r="H1016" t="s">
        <v>2380</v>
      </c>
    </row>
    <row r="1017" spans="1:8" x14ac:dyDescent="0.35">
      <c r="A1017" t="s">
        <v>1355</v>
      </c>
      <c r="B1017">
        <v>54</v>
      </c>
      <c r="C1017">
        <v>4.68</v>
      </c>
      <c r="D1017" t="s">
        <v>2382</v>
      </c>
      <c r="E1017" t="s">
        <v>2382</v>
      </c>
      <c r="F1017" t="s">
        <v>2380</v>
      </c>
      <c r="G1017">
        <v>2</v>
      </c>
      <c r="H1017" t="s">
        <v>2380</v>
      </c>
    </row>
    <row r="1018" spans="1:8" x14ac:dyDescent="0.35">
      <c r="A1018" t="s">
        <v>1354</v>
      </c>
      <c r="B1018">
        <v>51.86</v>
      </c>
      <c r="C1018">
        <v>5.32</v>
      </c>
      <c r="D1018" t="s">
        <v>2382</v>
      </c>
      <c r="E1018" t="s">
        <v>2380</v>
      </c>
      <c r="F1018" t="s">
        <v>2380</v>
      </c>
      <c r="G1018" t="s">
        <v>2381</v>
      </c>
      <c r="H1018" t="s">
        <v>2380</v>
      </c>
    </row>
    <row r="1019" spans="1:8" x14ac:dyDescent="0.35">
      <c r="A1019" t="s">
        <v>1353</v>
      </c>
      <c r="B1019">
        <v>31.39</v>
      </c>
      <c r="C1019">
        <v>6.99</v>
      </c>
      <c r="D1019" t="s">
        <v>2380</v>
      </c>
      <c r="E1019" t="s">
        <v>2380</v>
      </c>
      <c r="F1019" t="s">
        <v>2380</v>
      </c>
      <c r="G1019" t="s">
        <v>2381</v>
      </c>
      <c r="H1019" t="s">
        <v>2380</v>
      </c>
    </row>
    <row r="1020" spans="1:8" x14ac:dyDescent="0.35">
      <c r="A1020" t="s">
        <v>1352</v>
      </c>
      <c r="B1020">
        <v>39.97</v>
      </c>
      <c r="C1020">
        <v>5.55</v>
      </c>
      <c r="D1020" t="s">
        <v>2380</v>
      </c>
      <c r="E1020" t="s">
        <v>2380</v>
      </c>
      <c r="F1020" t="s">
        <v>2380</v>
      </c>
      <c r="G1020" t="s">
        <v>2381</v>
      </c>
      <c r="H1020" t="s">
        <v>2380</v>
      </c>
    </row>
    <row r="1021" spans="1:8" x14ac:dyDescent="0.35">
      <c r="A1021" t="s">
        <v>1351</v>
      </c>
      <c r="B1021">
        <v>41.23</v>
      </c>
      <c r="C1021">
        <v>6.94</v>
      </c>
      <c r="D1021" t="s">
        <v>2380</v>
      </c>
      <c r="E1021" t="s">
        <v>2380</v>
      </c>
      <c r="F1021" t="s">
        <v>2380</v>
      </c>
      <c r="G1021" t="s">
        <v>2381</v>
      </c>
      <c r="H1021" t="s">
        <v>2380</v>
      </c>
    </row>
    <row r="1022" spans="1:8" x14ac:dyDescent="0.35">
      <c r="A1022" t="s">
        <v>1350</v>
      </c>
      <c r="B1022">
        <v>49.45</v>
      </c>
      <c r="C1022">
        <v>4.2</v>
      </c>
      <c r="D1022" t="s">
        <v>2382</v>
      </c>
      <c r="E1022" t="s">
        <v>2380</v>
      </c>
      <c r="F1022" t="s">
        <v>2380</v>
      </c>
      <c r="G1022" t="s">
        <v>2381</v>
      </c>
      <c r="H1022" t="s">
        <v>2380</v>
      </c>
    </row>
    <row r="1023" spans="1:8" x14ac:dyDescent="0.35">
      <c r="A1023" t="s">
        <v>1349</v>
      </c>
      <c r="B1023">
        <v>41.04</v>
      </c>
      <c r="C1023">
        <v>5.59</v>
      </c>
      <c r="D1023" t="s">
        <v>2380</v>
      </c>
      <c r="E1023" t="s">
        <v>2380</v>
      </c>
      <c r="F1023" t="s">
        <v>2380</v>
      </c>
      <c r="G1023" t="s">
        <v>2381</v>
      </c>
      <c r="H1023" t="s">
        <v>2380</v>
      </c>
    </row>
    <row r="1024" spans="1:8" x14ac:dyDescent="0.35">
      <c r="A1024" t="s">
        <v>1348</v>
      </c>
      <c r="B1024">
        <v>27.93</v>
      </c>
      <c r="C1024">
        <v>9.9600000000000009</v>
      </c>
      <c r="D1024" t="s">
        <v>2380</v>
      </c>
      <c r="E1024" t="s">
        <v>2380</v>
      </c>
      <c r="F1024" t="s">
        <v>2380</v>
      </c>
      <c r="G1024" t="s">
        <v>2381</v>
      </c>
      <c r="H1024" t="s">
        <v>2380</v>
      </c>
    </row>
    <row r="1025" spans="1:8" x14ac:dyDescent="0.35">
      <c r="A1025" t="s">
        <v>1347</v>
      </c>
      <c r="B1025">
        <v>21.01</v>
      </c>
      <c r="C1025">
        <v>7.37</v>
      </c>
      <c r="D1025" t="s">
        <v>2380</v>
      </c>
      <c r="E1025" t="s">
        <v>2380</v>
      </c>
      <c r="F1025" t="s">
        <v>2380</v>
      </c>
      <c r="G1025" t="s">
        <v>2381</v>
      </c>
      <c r="H1025" t="s">
        <v>2380</v>
      </c>
    </row>
    <row r="1026" spans="1:8" x14ac:dyDescent="0.35">
      <c r="A1026" t="s">
        <v>1346</v>
      </c>
      <c r="B1026">
        <v>52.37</v>
      </c>
      <c r="C1026">
        <v>5.0599999999999996</v>
      </c>
      <c r="D1026" t="s">
        <v>2382</v>
      </c>
      <c r="E1026" t="s">
        <v>2382</v>
      </c>
      <c r="F1026" t="s">
        <v>2380</v>
      </c>
      <c r="G1026">
        <v>2</v>
      </c>
      <c r="H1026" t="s">
        <v>2380</v>
      </c>
    </row>
    <row r="1027" spans="1:8" x14ac:dyDescent="0.35">
      <c r="A1027" t="s">
        <v>1345</v>
      </c>
      <c r="B1027">
        <v>40.369999999999997</v>
      </c>
      <c r="C1027">
        <v>8.2100000000000009</v>
      </c>
      <c r="D1027" t="s">
        <v>2380</v>
      </c>
      <c r="E1027" t="s">
        <v>2380</v>
      </c>
      <c r="F1027" t="s">
        <v>2380</v>
      </c>
      <c r="G1027" t="s">
        <v>2381</v>
      </c>
      <c r="H1027" t="s">
        <v>2380</v>
      </c>
    </row>
    <row r="1028" spans="1:8" x14ac:dyDescent="0.35">
      <c r="A1028" t="s">
        <v>1344</v>
      </c>
      <c r="B1028">
        <v>41.47</v>
      </c>
      <c r="C1028">
        <v>10.34</v>
      </c>
      <c r="D1028" t="s">
        <v>2380</v>
      </c>
      <c r="E1028" t="s">
        <v>2380</v>
      </c>
      <c r="F1028" t="s">
        <v>2380</v>
      </c>
      <c r="G1028">
        <v>2</v>
      </c>
      <c r="H1028" t="s">
        <v>2380</v>
      </c>
    </row>
    <row r="1029" spans="1:8" x14ac:dyDescent="0.35">
      <c r="A1029" t="s">
        <v>1343</v>
      </c>
      <c r="B1029">
        <v>33.725000000000001</v>
      </c>
      <c r="C1029">
        <v>5.51</v>
      </c>
      <c r="D1029" t="s">
        <v>2382</v>
      </c>
      <c r="E1029" t="s">
        <v>2380</v>
      </c>
      <c r="F1029" t="s">
        <v>2380</v>
      </c>
      <c r="G1029">
        <v>2</v>
      </c>
      <c r="H1029" t="s">
        <v>2380</v>
      </c>
    </row>
    <row r="1030" spans="1:8" x14ac:dyDescent="0.35">
      <c r="A1030" t="s">
        <v>1342</v>
      </c>
      <c r="B1030">
        <v>28.1</v>
      </c>
      <c r="C1030">
        <v>11.2</v>
      </c>
      <c r="D1030" t="s">
        <v>2380</v>
      </c>
      <c r="E1030" t="s">
        <v>2380</v>
      </c>
      <c r="F1030" t="s">
        <v>2380</v>
      </c>
      <c r="G1030" t="s">
        <v>2381</v>
      </c>
      <c r="H1030" t="s">
        <v>2380</v>
      </c>
    </row>
    <row r="1031" spans="1:8" x14ac:dyDescent="0.35">
      <c r="A1031" t="s">
        <v>1341</v>
      </c>
      <c r="B1031">
        <v>37.43</v>
      </c>
      <c r="C1031">
        <v>4.3499999999999996</v>
      </c>
      <c r="D1031" t="s">
        <v>2382</v>
      </c>
      <c r="E1031" t="s">
        <v>2380</v>
      </c>
      <c r="F1031" t="s">
        <v>2383</v>
      </c>
      <c r="G1031">
        <v>1</v>
      </c>
      <c r="H1031" t="s">
        <v>2380</v>
      </c>
    </row>
    <row r="1032" spans="1:8" x14ac:dyDescent="0.35">
      <c r="A1032" t="s">
        <v>1340</v>
      </c>
      <c r="B1032">
        <v>23.7</v>
      </c>
      <c r="C1032">
        <v>10.45</v>
      </c>
      <c r="D1032" t="s">
        <v>2380</v>
      </c>
      <c r="E1032" t="s">
        <v>2380</v>
      </c>
      <c r="F1032" t="s">
        <v>2380</v>
      </c>
      <c r="G1032" t="s">
        <v>2381</v>
      </c>
      <c r="H1032" t="s">
        <v>2380</v>
      </c>
    </row>
    <row r="1033" spans="1:8" x14ac:dyDescent="0.35">
      <c r="A1033" t="s">
        <v>1339</v>
      </c>
      <c r="B1033">
        <v>24.795000000000002</v>
      </c>
      <c r="C1033">
        <v>4.07</v>
      </c>
      <c r="D1033" t="s">
        <v>2382</v>
      </c>
      <c r="E1033" t="s">
        <v>2380</v>
      </c>
      <c r="F1033" t="s">
        <v>2383</v>
      </c>
      <c r="G1033">
        <v>1</v>
      </c>
      <c r="H1033" t="s">
        <v>2380</v>
      </c>
    </row>
    <row r="1034" spans="1:8" x14ac:dyDescent="0.35">
      <c r="A1034" t="s">
        <v>1338</v>
      </c>
      <c r="B1034">
        <v>31.9</v>
      </c>
      <c r="C1034">
        <v>8.34</v>
      </c>
      <c r="D1034" t="s">
        <v>2380</v>
      </c>
      <c r="E1034" t="s">
        <v>2380</v>
      </c>
      <c r="F1034" t="s">
        <v>2380</v>
      </c>
      <c r="G1034" t="s">
        <v>2381</v>
      </c>
      <c r="H1034" t="s">
        <v>2380</v>
      </c>
    </row>
    <row r="1035" spans="1:8" x14ac:dyDescent="0.35">
      <c r="A1035" t="s">
        <v>1337</v>
      </c>
      <c r="B1035">
        <v>32.68</v>
      </c>
      <c r="C1035">
        <v>7.41</v>
      </c>
      <c r="D1035" t="s">
        <v>2380</v>
      </c>
      <c r="E1035" t="s">
        <v>2380</v>
      </c>
      <c r="F1035" t="s">
        <v>2380</v>
      </c>
      <c r="G1035" t="s">
        <v>2381</v>
      </c>
      <c r="H1035" t="s">
        <v>2380</v>
      </c>
    </row>
    <row r="1036" spans="1:8" x14ac:dyDescent="0.35">
      <c r="A1036" t="s">
        <v>1336</v>
      </c>
      <c r="B1036">
        <v>47.13</v>
      </c>
      <c r="C1036">
        <v>4.3099999999999996</v>
      </c>
      <c r="D1036" t="s">
        <v>2380</v>
      </c>
      <c r="E1036" t="s">
        <v>2380</v>
      </c>
      <c r="F1036" t="s">
        <v>2380</v>
      </c>
      <c r="G1036" t="s">
        <v>2381</v>
      </c>
      <c r="H1036" t="s">
        <v>2380</v>
      </c>
    </row>
    <row r="1037" spans="1:8" x14ac:dyDescent="0.35">
      <c r="A1037" t="s">
        <v>1335</v>
      </c>
      <c r="B1037">
        <v>36.67</v>
      </c>
      <c r="C1037">
        <v>10.83</v>
      </c>
      <c r="D1037" t="s">
        <v>2380</v>
      </c>
      <c r="E1037" t="s">
        <v>2380</v>
      </c>
      <c r="F1037" t="s">
        <v>2380</v>
      </c>
      <c r="G1037" t="s">
        <v>2381</v>
      </c>
      <c r="H1037" t="s">
        <v>2380</v>
      </c>
    </row>
    <row r="1038" spans="1:8" x14ac:dyDescent="0.35">
      <c r="A1038" t="s">
        <v>1334</v>
      </c>
      <c r="B1038">
        <v>33.630000000000003</v>
      </c>
      <c r="C1038">
        <v>11.31</v>
      </c>
      <c r="D1038" t="s">
        <v>2380</v>
      </c>
      <c r="E1038" t="s">
        <v>2380</v>
      </c>
      <c r="F1038" t="s">
        <v>2380</v>
      </c>
      <c r="G1038" t="s">
        <v>2381</v>
      </c>
      <c r="H1038" t="s">
        <v>2380</v>
      </c>
    </row>
    <row r="1039" spans="1:8" x14ac:dyDescent="0.35">
      <c r="A1039" t="s">
        <v>1333</v>
      </c>
      <c r="B1039">
        <v>32.67</v>
      </c>
      <c r="C1039">
        <v>11.81</v>
      </c>
      <c r="D1039" t="s">
        <v>2382</v>
      </c>
      <c r="E1039" t="s">
        <v>2380</v>
      </c>
      <c r="F1039" t="s">
        <v>2380</v>
      </c>
      <c r="G1039" t="s">
        <v>2381</v>
      </c>
      <c r="H1039" t="s">
        <v>2380</v>
      </c>
    </row>
    <row r="1040" spans="1:8" x14ac:dyDescent="0.35">
      <c r="A1040" t="s">
        <v>1332</v>
      </c>
      <c r="B1040">
        <v>33.299999999999997</v>
      </c>
      <c r="C1040">
        <v>8.26</v>
      </c>
      <c r="D1040" t="s">
        <v>2382</v>
      </c>
      <c r="E1040" t="s">
        <v>2380</v>
      </c>
      <c r="F1040" t="s">
        <v>2380</v>
      </c>
      <c r="G1040">
        <v>2</v>
      </c>
      <c r="H1040" t="s">
        <v>2380</v>
      </c>
    </row>
    <row r="1041" spans="1:8" x14ac:dyDescent="0.35">
      <c r="A1041" t="s">
        <v>1331</v>
      </c>
      <c r="B1041">
        <v>30.78</v>
      </c>
      <c r="C1041">
        <v>10.74</v>
      </c>
      <c r="D1041" t="s">
        <v>2382</v>
      </c>
      <c r="E1041" t="s">
        <v>2380</v>
      </c>
      <c r="F1041" t="s">
        <v>2380</v>
      </c>
      <c r="G1041">
        <v>2</v>
      </c>
      <c r="H1041" t="s">
        <v>2380</v>
      </c>
    </row>
    <row r="1042" spans="1:8" x14ac:dyDescent="0.35">
      <c r="A1042" t="s">
        <v>1330</v>
      </c>
      <c r="B1042">
        <v>28.975000000000001</v>
      </c>
      <c r="C1042">
        <v>7.69</v>
      </c>
      <c r="D1042" t="s">
        <v>2382</v>
      </c>
      <c r="E1042" t="s">
        <v>2380</v>
      </c>
      <c r="F1042" t="s">
        <v>2380</v>
      </c>
      <c r="G1042" t="s">
        <v>2381</v>
      </c>
      <c r="H1042" t="s">
        <v>2380</v>
      </c>
    </row>
    <row r="1043" spans="1:8" x14ac:dyDescent="0.35">
      <c r="A1043" t="s">
        <v>1329</v>
      </c>
      <c r="B1043">
        <v>33.4</v>
      </c>
      <c r="C1043">
        <v>4.84</v>
      </c>
      <c r="D1043" t="s">
        <v>2380</v>
      </c>
      <c r="E1043" t="s">
        <v>2380</v>
      </c>
      <c r="F1043" t="s">
        <v>2380</v>
      </c>
      <c r="G1043" t="s">
        <v>2381</v>
      </c>
      <c r="H1043" t="s">
        <v>2380</v>
      </c>
    </row>
    <row r="1044" spans="1:8" x14ac:dyDescent="0.35">
      <c r="A1044" t="s">
        <v>1328</v>
      </c>
      <c r="B1044">
        <v>21.5</v>
      </c>
      <c r="C1044">
        <v>9.77</v>
      </c>
      <c r="D1044" t="s">
        <v>2382</v>
      </c>
      <c r="E1044" t="s">
        <v>2380</v>
      </c>
      <c r="F1044" t="s">
        <v>2380</v>
      </c>
      <c r="G1044" t="s">
        <v>2381</v>
      </c>
      <c r="H1044" t="s">
        <v>2380</v>
      </c>
    </row>
    <row r="1045" spans="1:8" x14ac:dyDescent="0.35">
      <c r="A1045" t="s">
        <v>1327</v>
      </c>
      <c r="B1045">
        <v>38.14</v>
      </c>
      <c r="C1045">
        <v>5.84</v>
      </c>
      <c r="D1045" t="s">
        <v>2380</v>
      </c>
      <c r="E1045" t="s">
        <v>2380</v>
      </c>
      <c r="F1045" t="s">
        <v>2380</v>
      </c>
      <c r="G1045" t="s">
        <v>2381</v>
      </c>
      <c r="H1045" t="s">
        <v>2380</v>
      </c>
    </row>
    <row r="1046" spans="1:8" x14ac:dyDescent="0.35">
      <c r="A1046" t="s">
        <v>1326</v>
      </c>
      <c r="B1046">
        <v>35.42</v>
      </c>
      <c r="C1046">
        <v>8.6999999999999993</v>
      </c>
      <c r="D1046" t="s">
        <v>2382</v>
      </c>
      <c r="E1046" t="s">
        <v>2380</v>
      </c>
      <c r="F1046" t="s">
        <v>2380</v>
      </c>
      <c r="G1046">
        <v>1</v>
      </c>
      <c r="H1046" t="s">
        <v>2380</v>
      </c>
    </row>
    <row r="1047" spans="1:8" x14ac:dyDescent="0.35">
      <c r="A1047" t="s">
        <v>1325</v>
      </c>
      <c r="B1047">
        <v>35.625</v>
      </c>
      <c r="C1047">
        <v>10.79</v>
      </c>
      <c r="D1047" t="s">
        <v>2380</v>
      </c>
      <c r="E1047" t="s">
        <v>2380</v>
      </c>
      <c r="F1047" t="s">
        <v>2380</v>
      </c>
      <c r="G1047" t="s">
        <v>2381</v>
      </c>
      <c r="H1047" t="s">
        <v>2380</v>
      </c>
    </row>
    <row r="1048" spans="1:8" x14ac:dyDescent="0.35">
      <c r="A1048" t="s">
        <v>1324</v>
      </c>
      <c r="B1048">
        <v>45.51</v>
      </c>
      <c r="C1048">
        <v>4.32</v>
      </c>
      <c r="D1048" t="s">
        <v>2380</v>
      </c>
      <c r="E1048" t="s">
        <v>2380</v>
      </c>
      <c r="F1048" t="s">
        <v>2380</v>
      </c>
      <c r="G1048">
        <v>1</v>
      </c>
      <c r="H1048" t="s">
        <v>2380</v>
      </c>
    </row>
    <row r="1049" spans="1:8" x14ac:dyDescent="0.35">
      <c r="A1049" t="s">
        <v>1323</v>
      </c>
      <c r="B1049">
        <v>37.1</v>
      </c>
      <c r="C1049">
        <v>7.19</v>
      </c>
      <c r="D1049" t="s">
        <v>2382</v>
      </c>
      <c r="E1049" t="s">
        <v>2380</v>
      </c>
      <c r="F1049" t="s">
        <v>2380</v>
      </c>
      <c r="G1049" t="s">
        <v>2381</v>
      </c>
      <c r="H1049" t="s">
        <v>2380</v>
      </c>
    </row>
    <row r="1050" spans="1:8" x14ac:dyDescent="0.35">
      <c r="A1050" t="s">
        <v>1322</v>
      </c>
      <c r="B1050">
        <v>30.5</v>
      </c>
      <c r="C1050">
        <v>11.94</v>
      </c>
      <c r="D1050" t="s">
        <v>2382</v>
      </c>
      <c r="E1050" t="s">
        <v>2380</v>
      </c>
      <c r="F1050" t="s">
        <v>2380</v>
      </c>
      <c r="G1050" t="s">
        <v>2381</v>
      </c>
      <c r="H1050" t="s">
        <v>2380</v>
      </c>
    </row>
    <row r="1051" spans="1:8" x14ac:dyDescent="0.35">
      <c r="A1051" t="s">
        <v>1321</v>
      </c>
      <c r="B1051">
        <v>28.16</v>
      </c>
      <c r="C1051">
        <v>5.56</v>
      </c>
      <c r="D1051" t="s">
        <v>2380</v>
      </c>
      <c r="E1051" t="s">
        <v>2380</v>
      </c>
      <c r="F1051" t="s">
        <v>2380</v>
      </c>
      <c r="G1051">
        <v>2</v>
      </c>
      <c r="H1051" t="s">
        <v>2380</v>
      </c>
    </row>
    <row r="1052" spans="1:8" x14ac:dyDescent="0.35">
      <c r="A1052" t="s">
        <v>1320</v>
      </c>
      <c r="B1052">
        <v>29.1</v>
      </c>
      <c r="C1052">
        <v>5.64</v>
      </c>
      <c r="D1052" t="s">
        <v>2382</v>
      </c>
      <c r="E1052" t="s">
        <v>2380</v>
      </c>
      <c r="F1052" t="s">
        <v>2380</v>
      </c>
      <c r="G1052" t="s">
        <v>2381</v>
      </c>
      <c r="H1052" t="s">
        <v>2380</v>
      </c>
    </row>
    <row r="1053" spans="1:8" x14ac:dyDescent="0.35">
      <c r="A1053" t="s">
        <v>1319</v>
      </c>
      <c r="B1053">
        <v>30.22</v>
      </c>
      <c r="C1053">
        <v>4.6500000000000004</v>
      </c>
      <c r="D1053" t="s">
        <v>2380</v>
      </c>
      <c r="E1053" t="s">
        <v>2380</v>
      </c>
      <c r="F1053" t="s">
        <v>2380</v>
      </c>
      <c r="G1053" t="s">
        <v>2381</v>
      </c>
      <c r="H1053" t="s">
        <v>2380</v>
      </c>
    </row>
    <row r="1054" spans="1:8" x14ac:dyDescent="0.35">
      <c r="A1054" t="s">
        <v>1318</v>
      </c>
      <c r="B1054">
        <v>24.29</v>
      </c>
      <c r="C1054">
        <v>9.0500000000000007</v>
      </c>
      <c r="D1054" t="s">
        <v>2380</v>
      </c>
      <c r="E1054" t="s">
        <v>2380</v>
      </c>
      <c r="F1054" t="s">
        <v>2380</v>
      </c>
      <c r="G1054" t="s">
        <v>2381</v>
      </c>
      <c r="H1054" t="s">
        <v>2380</v>
      </c>
    </row>
    <row r="1055" spans="1:8" x14ac:dyDescent="0.35">
      <c r="A1055" t="s">
        <v>1317</v>
      </c>
      <c r="B1055">
        <v>29.39</v>
      </c>
      <c r="C1055">
        <v>4.5199999999999996</v>
      </c>
      <c r="D1055" t="s">
        <v>2382</v>
      </c>
      <c r="E1055" t="s">
        <v>2380</v>
      </c>
      <c r="F1055" t="s">
        <v>2380</v>
      </c>
      <c r="G1055" t="s">
        <v>2381</v>
      </c>
      <c r="H1055" t="s">
        <v>2380</v>
      </c>
    </row>
    <row r="1056" spans="1:8" x14ac:dyDescent="0.35">
      <c r="A1056" t="s">
        <v>1316</v>
      </c>
      <c r="B1056">
        <v>25.66</v>
      </c>
      <c r="C1056">
        <v>4.62</v>
      </c>
      <c r="D1056" t="s">
        <v>2382</v>
      </c>
      <c r="E1056" t="s">
        <v>2380</v>
      </c>
      <c r="F1056" t="s">
        <v>2380</v>
      </c>
      <c r="G1056">
        <v>1</v>
      </c>
      <c r="H1056" t="s">
        <v>2380</v>
      </c>
    </row>
    <row r="1057" spans="1:8" x14ac:dyDescent="0.35">
      <c r="A1057" t="s">
        <v>1315</v>
      </c>
      <c r="B1057">
        <v>39.11</v>
      </c>
      <c r="C1057">
        <v>5.87</v>
      </c>
      <c r="D1057" t="s">
        <v>2380</v>
      </c>
      <c r="E1057" t="s">
        <v>2380</v>
      </c>
      <c r="F1057" t="s">
        <v>2380</v>
      </c>
      <c r="G1057" t="s">
        <v>2381</v>
      </c>
      <c r="H1057" t="s">
        <v>2380</v>
      </c>
    </row>
    <row r="1058" spans="1:8" x14ac:dyDescent="0.35">
      <c r="A1058" t="s">
        <v>1314</v>
      </c>
      <c r="B1058">
        <v>43.78</v>
      </c>
      <c r="C1058">
        <v>5.71</v>
      </c>
      <c r="D1058" t="s">
        <v>2380</v>
      </c>
      <c r="E1058" t="s">
        <v>2380</v>
      </c>
      <c r="F1058" t="s">
        <v>2380</v>
      </c>
      <c r="G1058">
        <v>1</v>
      </c>
      <c r="H1058" t="s">
        <v>2380</v>
      </c>
    </row>
    <row r="1059" spans="1:8" x14ac:dyDescent="0.35">
      <c r="A1059" t="s">
        <v>1313</v>
      </c>
      <c r="B1059">
        <v>24.35</v>
      </c>
      <c r="C1059">
        <v>9.08</v>
      </c>
      <c r="D1059" t="s">
        <v>2380</v>
      </c>
      <c r="E1059" t="s">
        <v>2380</v>
      </c>
      <c r="F1059" t="s">
        <v>2380</v>
      </c>
      <c r="G1059" t="s">
        <v>2381</v>
      </c>
      <c r="H1059" t="s">
        <v>2380</v>
      </c>
    </row>
    <row r="1060" spans="1:8" x14ac:dyDescent="0.35">
      <c r="A1060" t="s">
        <v>1312</v>
      </c>
      <c r="B1060">
        <v>40.299999999999997</v>
      </c>
      <c r="C1060">
        <v>5.3</v>
      </c>
      <c r="D1060" t="s">
        <v>2382</v>
      </c>
      <c r="E1060" t="s">
        <v>2380</v>
      </c>
      <c r="F1060" t="s">
        <v>2380</v>
      </c>
      <c r="G1060">
        <v>2</v>
      </c>
      <c r="H1060" t="s">
        <v>2380</v>
      </c>
    </row>
    <row r="1061" spans="1:8" x14ac:dyDescent="0.35">
      <c r="A1061" t="s">
        <v>1311</v>
      </c>
      <c r="B1061">
        <v>32.774999999999999</v>
      </c>
      <c r="C1061">
        <v>11.76</v>
      </c>
      <c r="D1061" t="s">
        <v>2382</v>
      </c>
      <c r="E1061" t="s">
        <v>2380</v>
      </c>
      <c r="F1061" t="s">
        <v>2380</v>
      </c>
      <c r="G1061" t="s">
        <v>2381</v>
      </c>
      <c r="H1061" t="s">
        <v>2380</v>
      </c>
    </row>
    <row r="1062" spans="1:8" x14ac:dyDescent="0.35">
      <c r="A1062" t="s">
        <v>1310</v>
      </c>
      <c r="B1062">
        <v>39.6</v>
      </c>
      <c r="C1062">
        <v>5.1100000000000003</v>
      </c>
      <c r="D1062" t="s">
        <v>2382</v>
      </c>
      <c r="E1062" t="s">
        <v>2380</v>
      </c>
      <c r="F1062" t="s">
        <v>2380</v>
      </c>
      <c r="G1062">
        <v>2</v>
      </c>
      <c r="H1062" t="s">
        <v>2380</v>
      </c>
    </row>
    <row r="1063" spans="1:8" x14ac:dyDescent="0.35">
      <c r="A1063" t="s">
        <v>1309</v>
      </c>
      <c r="B1063">
        <v>30.97</v>
      </c>
      <c r="C1063">
        <v>5.54</v>
      </c>
      <c r="D1063" t="s">
        <v>2380</v>
      </c>
      <c r="E1063" t="s">
        <v>2380</v>
      </c>
      <c r="F1063" t="s">
        <v>2380</v>
      </c>
      <c r="G1063">
        <v>2</v>
      </c>
      <c r="H1063" t="s">
        <v>2380</v>
      </c>
    </row>
    <row r="1064" spans="1:8" x14ac:dyDescent="0.35">
      <c r="A1064" t="s">
        <v>1308</v>
      </c>
      <c r="B1064">
        <v>27.645</v>
      </c>
      <c r="C1064">
        <v>8.8699999999999992</v>
      </c>
      <c r="D1064" t="s">
        <v>2382</v>
      </c>
      <c r="E1064" t="s">
        <v>2380</v>
      </c>
      <c r="F1064" t="s">
        <v>2380</v>
      </c>
      <c r="G1064" t="s">
        <v>2381</v>
      </c>
      <c r="H1064" t="s">
        <v>2380</v>
      </c>
    </row>
    <row r="1065" spans="1:8" x14ac:dyDescent="0.35">
      <c r="A1065" t="s">
        <v>1307</v>
      </c>
      <c r="B1065">
        <v>34.43</v>
      </c>
      <c r="C1065">
        <v>5.96</v>
      </c>
      <c r="D1065" t="s">
        <v>2382</v>
      </c>
      <c r="E1065" t="s">
        <v>2380</v>
      </c>
      <c r="F1065" t="s">
        <v>2380</v>
      </c>
      <c r="G1065">
        <v>2</v>
      </c>
      <c r="H1065" t="s">
        <v>2380</v>
      </c>
    </row>
    <row r="1066" spans="1:8" x14ac:dyDescent="0.35">
      <c r="A1066" t="s">
        <v>1306</v>
      </c>
      <c r="B1066">
        <v>39.6</v>
      </c>
      <c r="C1066">
        <v>4.4400000000000004</v>
      </c>
      <c r="D1066" t="s">
        <v>2382</v>
      </c>
      <c r="E1066" t="s">
        <v>2380</v>
      </c>
      <c r="F1066" t="s">
        <v>2383</v>
      </c>
      <c r="G1066">
        <v>1</v>
      </c>
      <c r="H1066" t="s">
        <v>2380</v>
      </c>
    </row>
    <row r="1067" spans="1:8" x14ac:dyDescent="0.35">
      <c r="A1067" t="s">
        <v>1305</v>
      </c>
      <c r="B1067">
        <v>22.1</v>
      </c>
      <c r="C1067">
        <v>4.6500000000000004</v>
      </c>
      <c r="D1067" t="s">
        <v>2382</v>
      </c>
      <c r="E1067" t="s">
        <v>2380</v>
      </c>
      <c r="F1067" t="s">
        <v>2380</v>
      </c>
      <c r="G1067">
        <v>2</v>
      </c>
      <c r="H1067" t="s">
        <v>2380</v>
      </c>
    </row>
    <row r="1068" spans="1:8" x14ac:dyDescent="0.35">
      <c r="A1068" t="s">
        <v>1304</v>
      </c>
      <c r="B1068">
        <v>33.25</v>
      </c>
      <c r="C1068">
        <v>5.64</v>
      </c>
      <c r="D1068" t="s">
        <v>2382</v>
      </c>
      <c r="E1068" t="s">
        <v>2380</v>
      </c>
      <c r="F1068" t="s">
        <v>2383</v>
      </c>
      <c r="G1068">
        <v>1</v>
      </c>
      <c r="H1068" t="s">
        <v>2380</v>
      </c>
    </row>
    <row r="1069" spans="1:8" x14ac:dyDescent="0.35">
      <c r="A1069" t="s">
        <v>1303</v>
      </c>
      <c r="B1069">
        <v>33.33</v>
      </c>
      <c r="C1069">
        <v>10.19</v>
      </c>
      <c r="D1069" t="s">
        <v>2380</v>
      </c>
      <c r="E1069" t="s">
        <v>2380</v>
      </c>
      <c r="F1069" t="s">
        <v>2380</v>
      </c>
      <c r="G1069" t="s">
        <v>2381</v>
      </c>
      <c r="H1069" t="s">
        <v>2380</v>
      </c>
    </row>
    <row r="1070" spans="1:8" x14ac:dyDescent="0.35">
      <c r="A1070" t="s">
        <v>1302</v>
      </c>
      <c r="B1070">
        <v>30.5</v>
      </c>
      <c r="C1070">
        <v>10.79</v>
      </c>
      <c r="D1070" t="s">
        <v>2380</v>
      </c>
      <c r="E1070" t="s">
        <v>2380</v>
      </c>
      <c r="F1070" t="s">
        <v>2380</v>
      </c>
      <c r="G1070" t="s">
        <v>2381</v>
      </c>
      <c r="H1070" t="s">
        <v>2380</v>
      </c>
    </row>
    <row r="1071" spans="1:8" x14ac:dyDescent="0.35">
      <c r="A1071" t="s">
        <v>1301</v>
      </c>
      <c r="B1071">
        <v>30.3</v>
      </c>
      <c r="C1071">
        <v>4.24</v>
      </c>
      <c r="D1071" t="s">
        <v>2380</v>
      </c>
      <c r="E1071" t="s">
        <v>2380</v>
      </c>
      <c r="F1071" t="s">
        <v>2380</v>
      </c>
      <c r="G1071" t="s">
        <v>2381</v>
      </c>
      <c r="H1071" t="s">
        <v>2380</v>
      </c>
    </row>
    <row r="1072" spans="1:8" x14ac:dyDescent="0.35">
      <c r="A1072" t="s">
        <v>1300</v>
      </c>
      <c r="B1072">
        <v>26.22</v>
      </c>
      <c r="C1072">
        <v>5.83</v>
      </c>
      <c r="D1072" t="s">
        <v>2380</v>
      </c>
      <c r="E1072" t="s">
        <v>2380</v>
      </c>
      <c r="F1072" t="s">
        <v>2380</v>
      </c>
      <c r="G1072">
        <v>2</v>
      </c>
      <c r="H1072" t="s">
        <v>2380</v>
      </c>
    </row>
    <row r="1073" spans="1:8" x14ac:dyDescent="0.35">
      <c r="A1073" t="s">
        <v>1299</v>
      </c>
      <c r="B1073">
        <v>29.99</v>
      </c>
      <c r="C1073">
        <v>11.85</v>
      </c>
      <c r="D1073" t="s">
        <v>2380</v>
      </c>
      <c r="E1073" t="s">
        <v>2380</v>
      </c>
      <c r="F1073" t="s">
        <v>2380</v>
      </c>
      <c r="G1073" t="s">
        <v>2381</v>
      </c>
      <c r="H1073" t="s">
        <v>2380</v>
      </c>
    </row>
    <row r="1074" spans="1:8" x14ac:dyDescent="0.35">
      <c r="A1074" t="s">
        <v>1298</v>
      </c>
      <c r="B1074">
        <v>36.380000000000003</v>
      </c>
      <c r="C1074">
        <v>5.98</v>
      </c>
      <c r="D1074" t="s">
        <v>2380</v>
      </c>
      <c r="E1074" t="s">
        <v>2380</v>
      </c>
      <c r="F1074" t="s">
        <v>2380</v>
      </c>
      <c r="G1074">
        <v>1</v>
      </c>
      <c r="H1074" t="s">
        <v>2380</v>
      </c>
    </row>
    <row r="1075" spans="1:8" x14ac:dyDescent="0.35">
      <c r="A1075" t="s">
        <v>1297</v>
      </c>
      <c r="B1075">
        <v>31.16</v>
      </c>
      <c r="C1075">
        <v>4.26</v>
      </c>
      <c r="D1075" t="s">
        <v>2382</v>
      </c>
      <c r="E1075" t="s">
        <v>2380</v>
      </c>
      <c r="F1075" t="s">
        <v>2383</v>
      </c>
      <c r="G1075">
        <v>1</v>
      </c>
      <c r="H1075" t="s">
        <v>2380</v>
      </c>
    </row>
    <row r="1076" spans="1:8" x14ac:dyDescent="0.35">
      <c r="A1076" t="s">
        <v>1296</v>
      </c>
      <c r="B1076">
        <v>25.55</v>
      </c>
      <c r="C1076">
        <v>4.96</v>
      </c>
      <c r="D1076" t="s">
        <v>2382</v>
      </c>
      <c r="E1076" t="s">
        <v>2380</v>
      </c>
      <c r="F1076" t="s">
        <v>2380</v>
      </c>
      <c r="G1076">
        <v>1</v>
      </c>
      <c r="H1076" t="s">
        <v>2380</v>
      </c>
    </row>
    <row r="1077" spans="1:8" x14ac:dyDescent="0.35">
      <c r="A1077" t="s">
        <v>1295</v>
      </c>
      <c r="B1077">
        <v>28.77</v>
      </c>
      <c r="C1077">
        <v>4</v>
      </c>
      <c r="D1077" t="s">
        <v>2382</v>
      </c>
      <c r="E1077" t="s">
        <v>2380</v>
      </c>
      <c r="F1077" t="s">
        <v>2380</v>
      </c>
      <c r="G1077" t="s">
        <v>2381</v>
      </c>
      <c r="H1077" t="s">
        <v>2380</v>
      </c>
    </row>
    <row r="1078" spans="1:8" x14ac:dyDescent="0.35">
      <c r="A1078" t="s">
        <v>1294</v>
      </c>
      <c r="B1078">
        <v>23.14</v>
      </c>
      <c r="C1078">
        <v>4.1500000000000004</v>
      </c>
      <c r="D1078" t="s">
        <v>2382</v>
      </c>
      <c r="E1078" t="s">
        <v>2380</v>
      </c>
      <c r="F1078" t="s">
        <v>2380</v>
      </c>
      <c r="G1078">
        <v>1</v>
      </c>
      <c r="H1078" t="s">
        <v>2380</v>
      </c>
    </row>
    <row r="1079" spans="1:8" x14ac:dyDescent="0.35">
      <c r="A1079" t="s">
        <v>1293</v>
      </c>
      <c r="B1079">
        <v>39.6</v>
      </c>
      <c r="C1079">
        <v>11.36</v>
      </c>
      <c r="D1079" t="s">
        <v>2380</v>
      </c>
      <c r="E1079" t="s">
        <v>2380</v>
      </c>
      <c r="F1079" t="s">
        <v>2380</v>
      </c>
      <c r="G1079" t="s">
        <v>2381</v>
      </c>
      <c r="H1079" t="s">
        <v>2380</v>
      </c>
    </row>
    <row r="1080" spans="1:8" x14ac:dyDescent="0.35">
      <c r="A1080" t="s">
        <v>1292</v>
      </c>
      <c r="B1080">
        <v>29.2</v>
      </c>
      <c r="C1080">
        <v>7.53</v>
      </c>
      <c r="D1080" t="s">
        <v>2380</v>
      </c>
      <c r="E1080" t="s">
        <v>2380</v>
      </c>
      <c r="F1080" t="s">
        <v>2380</v>
      </c>
      <c r="G1080" t="s">
        <v>2381</v>
      </c>
      <c r="H1080" t="s">
        <v>2380</v>
      </c>
    </row>
    <row r="1081" spans="1:8" x14ac:dyDescent="0.35">
      <c r="A1081" t="s">
        <v>1291</v>
      </c>
      <c r="B1081">
        <v>32.774999999999999</v>
      </c>
      <c r="C1081">
        <v>7.95</v>
      </c>
      <c r="D1081" t="s">
        <v>2380</v>
      </c>
      <c r="E1081" t="s">
        <v>2380</v>
      </c>
      <c r="F1081" t="s">
        <v>2380</v>
      </c>
      <c r="G1081" t="s">
        <v>2381</v>
      </c>
      <c r="H1081" t="s">
        <v>2380</v>
      </c>
    </row>
    <row r="1082" spans="1:8" x14ac:dyDescent="0.35">
      <c r="A1082" t="s">
        <v>1290</v>
      </c>
      <c r="B1082">
        <v>24.035</v>
      </c>
      <c r="C1082">
        <v>8.5</v>
      </c>
      <c r="D1082" t="s">
        <v>2380</v>
      </c>
      <c r="E1082" t="s">
        <v>2380</v>
      </c>
      <c r="F1082" t="s">
        <v>2380</v>
      </c>
      <c r="G1082" t="s">
        <v>2381</v>
      </c>
      <c r="H1082" t="s">
        <v>2380</v>
      </c>
    </row>
    <row r="1083" spans="1:8" x14ac:dyDescent="0.35">
      <c r="A1083" t="s">
        <v>1289</v>
      </c>
      <c r="B1083">
        <v>30.55</v>
      </c>
      <c r="C1083">
        <v>5.89</v>
      </c>
      <c r="D1083" t="s">
        <v>2380</v>
      </c>
      <c r="E1083" t="s">
        <v>2380</v>
      </c>
      <c r="F1083" t="s">
        <v>2383</v>
      </c>
      <c r="G1083">
        <v>1</v>
      </c>
      <c r="H1083" t="s">
        <v>2380</v>
      </c>
    </row>
    <row r="1084" spans="1:8" x14ac:dyDescent="0.35">
      <c r="A1084" t="s">
        <v>1288</v>
      </c>
      <c r="B1084">
        <v>28.81</v>
      </c>
      <c r="C1084">
        <v>8.76</v>
      </c>
      <c r="D1084" t="s">
        <v>2380</v>
      </c>
      <c r="E1084" t="s">
        <v>2380</v>
      </c>
      <c r="F1084" t="s">
        <v>2380</v>
      </c>
      <c r="G1084">
        <v>2</v>
      </c>
      <c r="H1084" t="s">
        <v>2380</v>
      </c>
    </row>
    <row r="1085" spans="1:8" x14ac:dyDescent="0.35">
      <c r="A1085" t="s">
        <v>1287</v>
      </c>
      <c r="B1085">
        <v>31.66</v>
      </c>
      <c r="C1085">
        <v>4.1100000000000003</v>
      </c>
      <c r="D1085" t="s">
        <v>2380</v>
      </c>
      <c r="E1085" t="s">
        <v>2380</v>
      </c>
      <c r="F1085" t="s">
        <v>2380</v>
      </c>
      <c r="G1085" t="s">
        <v>2381</v>
      </c>
      <c r="H1085" t="s">
        <v>2380</v>
      </c>
    </row>
    <row r="1086" spans="1:8" x14ac:dyDescent="0.35">
      <c r="A1086" t="s">
        <v>1286</v>
      </c>
      <c r="B1086">
        <v>28.215</v>
      </c>
      <c r="C1086">
        <v>7.56</v>
      </c>
      <c r="D1086" t="s">
        <v>2382</v>
      </c>
      <c r="E1086" t="s">
        <v>2380</v>
      </c>
      <c r="F1086" t="s">
        <v>2380</v>
      </c>
      <c r="G1086">
        <v>1</v>
      </c>
      <c r="H1086" t="s">
        <v>2380</v>
      </c>
    </row>
    <row r="1087" spans="1:8" x14ac:dyDescent="0.35">
      <c r="A1087" t="s">
        <v>1285</v>
      </c>
      <c r="B1087">
        <v>26.12</v>
      </c>
      <c r="C1087">
        <v>4.17</v>
      </c>
      <c r="D1087" t="s">
        <v>2382</v>
      </c>
      <c r="E1087" t="s">
        <v>2380</v>
      </c>
      <c r="F1087" t="s">
        <v>2383</v>
      </c>
      <c r="G1087">
        <v>1</v>
      </c>
      <c r="H1087" t="s">
        <v>2380</v>
      </c>
    </row>
    <row r="1088" spans="1:8" x14ac:dyDescent="0.35">
      <c r="A1088" t="s">
        <v>1284</v>
      </c>
      <c r="B1088">
        <v>36.630000000000003</v>
      </c>
      <c r="C1088">
        <v>11.42</v>
      </c>
      <c r="D1088" t="s">
        <v>2380</v>
      </c>
      <c r="E1088" t="s">
        <v>2380</v>
      </c>
      <c r="F1088" t="s">
        <v>2380</v>
      </c>
      <c r="G1088">
        <v>2</v>
      </c>
      <c r="H1088" t="s">
        <v>2380</v>
      </c>
    </row>
    <row r="1089" spans="1:8" x14ac:dyDescent="0.35">
      <c r="A1089" t="s">
        <v>1283</v>
      </c>
      <c r="B1089">
        <v>33.344999999999999</v>
      </c>
      <c r="C1089">
        <v>7.33</v>
      </c>
      <c r="D1089" t="s">
        <v>2380</v>
      </c>
      <c r="E1089" t="s">
        <v>2380</v>
      </c>
      <c r="F1089" t="s">
        <v>2380</v>
      </c>
      <c r="G1089">
        <v>2</v>
      </c>
      <c r="H1089" t="s">
        <v>2380</v>
      </c>
    </row>
    <row r="1090" spans="1:8" x14ac:dyDescent="0.35">
      <c r="A1090" t="s">
        <v>1282</v>
      </c>
      <c r="B1090">
        <v>27.11</v>
      </c>
      <c r="C1090">
        <v>6.7</v>
      </c>
      <c r="D1090" t="s">
        <v>2380</v>
      </c>
      <c r="E1090" t="s">
        <v>2380</v>
      </c>
      <c r="F1090" t="s">
        <v>2380</v>
      </c>
      <c r="G1090" t="s">
        <v>2381</v>
      </c>
      <c r="H1090" t="s">
        <v>2380</v>
      </c>
    </row>
    <row r="1091" spans="1:8" x14ac:dyDescent="0.35">
      <c r="A1091" t="s">
        <v>1281</v>
      </c>
      <c r="B1091">
        <v>26.6</v>
      </c>
      <c r="C1091">
        <v>5.27</v>
      </c>
      <c r="D1091" t="s">
        <v>2382</v>
      </c>
      <c r="E1091" t="s">
        <v>2380</v>
      </c>
      <c r="F1091" t="s">
        <v>2383</v>
      </c>
      <c r="G1091">
        <v>1</v>
      </c>
      <c r="H1091" t="s">
        <v>2380</v>
      </c>
    </row>
    <row r="1092" spans="1:8" x14ac:dyDescent="0.35">
      <c r="A1092" t="s">
        <v>1280</v>
      </c>
      <c r="B1092">
        <v>30.41</v>
      </c>
      <c r="C1092">
        <v>7.72</v>
      </c>
      <c r="D1092" t="s">
        <v>2380</v>
      </c>
      <c r="E1092" t="s">
        <v>2380</v>
      </c>
      <c r="F1092" t="s">
        <v>2380</v>
      </c>
      <c r="G1092" t="s">
        <v>2381</v>
      </c>
      <c r="H1092" t="s">
        <v>2380</v>
      </c>
    </row>
    <row r="1093" spans="1:8" x14ac:dyDescent="0.35">
      <c r="A1093" t="s">
        <v>1279</v>
      </c>
      <c r="B1093">
        <v>28.98</v>
      </c>
      <c r="C1093">
        <v>8.68</v>
      </c>
      <c r="D1093" t="s">
        <v>2380</v>
      </c>
      <c r="E1093" t="s">
        <v>2380</v>
      </c>
      <c r="F1093" t="s">
        <v>2380</v>
      </c>
      <c r="G1093">
        <v>2</v>
      </c>
      <c r="H1093" t="s">
        <v>2380</v>
      </c>
    </row>
    <row r="1094" spans="1:8" x14ac:dyDescent="0.35">
      <c r="A1094" t="s">
        <v>1278</v>
      </c>
      <c r="B1094">
        <v>31.24</v>
      </c>
      <c r="C1094">
        <v>9.8000000000000007</v>
      </c>
      <c r="D1094" t="s">
        <v>2380</v>
      </c>
      <c r="E1094" t="s">
        <v>2380</v>
      </c>
      <c r="F1094" t="s">
        <v>2380</v>
      </c>
      <c r="G1094" t="s">
        <v>2381</v>
      </c>
      <c r="H1094" t="s">
        <v>2380</v>
      </c>
    </row>
    <row r="1095" spans="1:8" x14ac:dyDescent="0.35">
      <c r="A1095" t="s">
        <v>1277</v>
      </c>
      <c r="B1095">
        <v>31.54</v>
      </c>
      <c r="C1095">
        <v>4.4400000000000004</v>
      </c>
      <c r="D1095" t="s">
        <v>2380</v>
      </c>
      <c r="E1095" t="s">
        <v>2380</v>
      </c>
      <c r="F1095" t="s">
        <v>2380</v>
      </c>
      <c r="G1095" t="s">
        <v>2381</v>
      </c>
      <c r="H1095" t="s">
        <v>2380</v>
      </c>
    </row>
    <row r="1096" spans="1:8" x14ac:dyDescent="0.35">
      <c r="A1096" t="s">
        <v>1276</v>
      </c>
      <c r="B1096">
        <v>38.6</v>
      </c>
      <c r="C1096">
        <v>7.19</v>
      </c>
      <c r="D1096" t="s">
        <v>2382</v>
      </c>
      <c r="E1096" t="s">
        <v>2380</v>
      </c>
      <c r="F1096" t="s">
        <v>2380</v>
      </c>
      <c r="G1096">
        <v>2</v>
      </c>
      <c r="H1096" t="s">
        <v>2380</v>
      </c>
    </row>
    <row r="1097" spans="1:8" x14ac:dyDescent="0.35">
      <c r="A1097" t="s">
        <v>1275</v>
      </c>
      <c r="B1097">
        <v>37.950000000000003</v>
      </c>
      <c r="C1097">
        <v>6.06</v>
      </c>
      <c r="D1097" t="s">
        <v>2380</v>
      </c>
      <c r="E1097" t="s">
        <v>2380</v>
      </c>
      <c r="F1097" t="s">
        <v>2380</v>
      </c>
      <c r="G1097" t="s">
        <v>2381</v>
      </c>
      <c r="H1097" t="s">
        <v>2380</v>
      </c>
    </row>
    <row r="1098" spans="1:8" x14ac:dyDescent="0.35">
      <c r="A1098" t="s">
        <v>1274</v>
      </c>
      <c r="B1098">
        <v>38.97</v>
      </c>
      <c r="C1098">
        <v>5.12</v>
      </c>
      <c r="D1098" t="s">
        <v>2380</v>
      </c>
      <c r="E1098" t="s">
        <v>2380</v>
      </c>
      <c r="F1098" t="s">
        <v>2380</v>
      </c>
      <c r="G1098" t="s">
        <v>2381</v>
      </c>
      <c r="H1098" t="s">
        <v>2380</v>
      </c>
    </row>
    <row r="1099" spans="1:8" x14ac:dyDescent="0.35">
      <c r="A1099" t="s">
        <v>1273</v>
      </c>
      <c r="B1099">
        <v>21.2</v>
      </c>
      <c r="C1099">
        <v>10.72</v>
      </c>
      <c r="D1099" t="s">
        <v>2380</v>
      </c>
      <c r="E1099" t="s">
        <v>2380</v>
      </c>
      <c r="F1099" t="s">
        <v>2380</v>
      </c>
      <c r="G1099" t="s">
        <v>2381</v>
      </c>
      <c r="H1099" t="s">
        <v>2380</v>
      </c>
    </row>
    <row r="1100" spans="1:8" x14ac:dyDescent="0.35">
      <c r="A1100" t="s">
        <v>1272</v>
      </c>
      <c r="B1100">
        <v>23.96</v>
      </c>
      <c r="C1100">
        <v>9.58</v>
      </c>
      <c r="D1100" t="s">
        <v>2382</v>
      </c>
      <c r="E1100" t="s">
        <v>2380</v>
      </c>
      <c r="F1100" t="s">
        <v>2383</v>
      </c>
      <c r="G1100">
        <v>1</v>
      </c>
      <c r="H1100" t="s">
        <v>2380</v>
      </c>
    </row>
    <row r="1101" spans="1:8" x14ac:dyDescent="0.35">
      <c r="A1101" t="s">
        <v>1271</v>
      </c>
      <c r="B1101">
        <v>35.93</v>
      </c>
      <c r="C1101">
        <v>6.4</v>
      </c>
      <c r="D1101" t="s">
        <v>2382</v>
      </c>
      <c r="E1101" t="s">
        <v>2380</v>
      </c>
      <c r="F1101" t="s">
        <v>2380</v>
      </c>
      <c r="G1101">
        <v>1</v>
      </c>
      <c r="H1101" t="s">
        <v>2380</v>
      </c>
    </row>
    <row r="1102" spans="1:8" x14ac:dyDescent="0.35">
      <c r="A1102" t="s">
        <v>1270</v>
      </c>
      <c r="B1102">
        <v>26.11</v>
      </c>
      <c r="C1102">
        <v>6.8</v>
      </c>
      <c r="D1102" t="s">
        <v>2382</v>
      </c>
      <c r="E1102" t="s">
        <v>2380</v>
      </c>
      <c r="F1102" t="s">
        <v>2380</v>
      </c>
      <c r="G1102">
        <v>2</v>
      </c>
      <c r="H1102" t="s">
        <v>2380</v>
      </c>
    </row>
    <row r="1103" spans="1:8" x14ac:dyDescent="0.35">
      <c r="A1103" t="s">
        <v>1269</v>
      </c>
      <c r="B1103">
        <v>32.299999999999997</v>
      </c>
      <c r="C1103">
        <v>9.48</v>
      </c>
      <c r="D1103" t="s">
        <v>2380</v>
      </c>
      <c r="E1103" t="s">
        <v>2380</v>
      </c>
      <c r="F1103" t="s">
        <v>2380</v>
      </c>
      <c r="G1103">
        <v>2</v>
      </c>
      <c r="H1103" t="s">
        <v>2380</v>
      </c>
    </row>
    <row r="1104" spans="1:8" x14ac:dyDescent="0.35">
      <c r="A1104" t="s">
        <v>1268</v>
      </c>
      <c r="B1104">
        <v>28.69</v>
      </c>
      <c r="C1104">
        <v>7.45</v>
      </c>
      <c r="D1104" t="s">
        <v>2380</v>
      </c>
      <c r="E1104" t="s">
        <v>2380</v>
      </c>
      <c r="F1104" t="s">
        <v>2380</v>
      </c>
      <c r="G1104">
        <v>2</v>
      </c>
      <c r="H1104" t="s">
        <v>2380</v>
      </c>
    </row>
    <row r="1105" spans="1:8" x14ac:dyDescent="0.35">
      <c r="A1105" t="s">
        <v>1267</v>
      </c>
      <c r="B1105">
        <v>31.28</v>
      </c>
      <c r="C1105">
        <v>6.94</v>
      </c>
      <c r="D1105" t="s">
        <v>2382</v>
      </c>
      <c r="E1105" t="s">
        <v>2380</v>
      </c>
      <c r="F1105" t="s">
        <v>2380</v>
      </c>
      <c r="G1105">
        <v>1</v>
      </c>
      <c r="H1105" t="s">
        <v>2380</v>
      </c>
    </row>
    <row r="1106" spans="1:8" x14ac:dyDescent="0.35">
      <c r="A1106" t="s">
        <v>1266</v>
      </c>
      <c r="B1106">
        <v>30.21</v>
      </c>
      <c r="C1106">
        <v>7.83</v>
      </c>
      <c r="D1106" t="s">
        <v>2380</v>
      </c>
      <c r="E1106" t="s">
        <v>2380</v>
      </c>
      <c r="F1106" t="s">
        <v>2380</v>
      </c>
      <c r="G1106" t="s">
        <v>2381</v>
      </c>
      <c r="H1106" t="s">
        <v>2380</v>
      </c>
    </row>
    <row r="1107" spans="1:8" x14ac:dyDescent="0.35">
      <c r="A1107" t="s">
        <v>1265</v>
      </c>
      <c r="B1107">
        <v>38.28</v>
      </c>
      <c r="C1107">
        <v>10.17</v>
      </c>
      <c r="D1107" t="s">
        <v>2382</v>
      </c>
      <c r="E1107" t="s">
        <v>2380</v>
      </c>
      <c r="F1107" t="s">
        <v>2380</v>
      </c>
      <c r="G1107" t="s">
        <v>2381</v>
      </c>
      <c r="H1107" t="s">
        <v>2380</v>
      </c>
    </row>
    <row r="1108" spans="1:8" x14ac:dyDescent="0.35">
      <c r="A1108" t="s">
        <v>1264</v>
      </c>
      <c r="B1108">
        <v>29.9</v>
      </c>
      <c r="C1108">
        <v>8.9600000000000009</v>
      </c>
      <c r="D1108" t="s">
        <v>2382</v>
      </c>
      <c r="E1108" t="s">
        <v>2380</v>
      </c>
      <c r="F1108" t="s">
        <v>2380</v>
      </c>
      <c r="G1108" t="s">
        <v>2381</v>
      </c>
      <c r="H1108" t="s">
        <v>2380</v>
      </c>
    </row>
    <row r="1109" spans="1:8" x14ac:dyDescent="0.35">
      <c r="A1109" t="s">
        <v>1263</v>
      </c>
      <c r="B1109">
        <v>23.18</v>
      </c>
      <c r="C1109">
        <v>6.96</v>
      </c>
      <c r="D1109" t="s">
        <v>2382</v>
      </c>
      <c r="E1109" t="s">
        <v>2380</v>
      </c>
      <c r="F1109" t="s">
        <v>2380</v>
      </c>
      <c r="G1109">
        <v>2</v>
      </c>
      <c r="H1109" t="s">
        <v>2380</v>
      </c>
    </row>
    <row r="1110" spans="1:8" x14ac:dyDescent="0.35">
      <c r="A1110" t="s">
        <v>1262</v>
      </c>
      <c r="B1110">
        <v>33.020000000000003</v>
      </c>
      <c r="C1110">
        <v>5.07</v>
      </c>
      <c r="D1110" t="s">
        <v>2382</v>
      </c>
      <c r="E1110" t="s">
        <v>2380</v>
      </c>
      <c r="F1110" t="s">
        <v>2380</v>
      </c>
      <c r="G1110" t="s">
        <v>2381</v>
      </c>
      <c r="H1110" t="s">
        <v>2380</v>
      </c>
    </row>
    <row r="1111" spans="1:8" x14ac:dyDescent="0.35">
      <c r="A1111" t="s">
        <v>1261</v>
      </c>
      <c r="B1111">
        <v>27.29</v>
      </c>
      <c r="C1111">
        <v>5.85</v>
      </c>
      <c r="D1111" t="s">
        <v>2380</v>
      </c>
      <c r="E1111" t="s">
        <v>2380</v>
      </c>
      <c r="F1111" t="s">
        <v>2380</v>
      </c>
      <c r="G1111">
        <v>2</v>
      </c>
      <c r="H1111" t="s">
        <v>2380</v>
      </c>
    </row>
    <row r="1112" spans="1:8" x14ac:dyDescent="0.35">
      <c r="A1112" t="s">
        <v>1260</v>
      </c>
      <c r="B1112">
        <v>23.18</v>
      </c>
      <c r="C1112">
        <v>10.56</v>
      </c>
      <c r="D1112" t="s">
        <v>2380</v>
      </c>
      <c r="E1112" t="s">
        <v>2380</v>
      </c>
      <c r="F1112" t="s">
        <v>2380</v>
      </c>
      <c r="G1112">
        <v>2</v>
      </c>
      <c r="H1112" t="s">
        <v>2380</v>
      </c>
    </row>
    <row r="1113" spans="1:8" x14ac:dyDescent="0.35">
      <c r="A1113" t="s">
        <v>1259</v>
      </c>
      <c r="B1113">
        <v>32.659999999999997</v>
      </c>
      <c r="C1113">
        <v>8.92</v>
      </c>
      <c r="D1113" t="s">
        <v>2382</v>
      </c>
      <c r="E1113" t="s">
        <v>2380</v>
      </c>
      <c r="F1113" t="s">
        <v>2380</v>
      </c>
      <c r="G1113" t="s">
        <v>2381</v>
      </c>
      <c r="H1113" t="s">
        <v>2380</v>
      </c>
    </row>
    <row r="1114" spans="1:8" x14ac:dyDescent="0.35">
      <c r="A1114" t="s">
        <v>1258</v>
      </c>
      <c r="B1114">
        <v>30.78</v>
      </c>
      <c r="C1114">
        <v>8.6300000000000008</v>
      </c>
      <c r="D1114" t="s">
        <v>2380</v>
      </c>
      <c r="E1114" t="s">
        <v>2380</v>
      </c>
      <c r="F1114" t="s">
        <v>2380</v>
      </c>
      <c r="G1114" t="s">
        <v>2381</v>
      </c>
      <c r="H1114" t="s">
        <v>2380</v>
      </c>
    </row>
    <row r="1115" spans="1:8" x14ac:dyDescent="0.35">
      <c r="A1115" t="s">
        <v>1257</v>
      </c>
      <c r="B1115">
        <v>47.2</v>
      </c>
      <c r="C1115">
        <v>6.29</v>
      </c>
      <c r="D1115" t="s">
        <v>2382</v>
      </c>
      <c r="E1115" t="s">
        <v>2380</v>
      </c>
      <c r="F1115" t="s">
        <v>2383</v>
      </c>
      <c r="G1115">
        <v>1</v>
      </c>
      <c r="H1115" t="s">
        <v>2380</v>
      </c>
    </row>
    <row r="1116" spans="1:8" x14ac:dyDescent="0.35">
      <c r="A1116" t="s">
        <v>1256</v>
      </c>
      <c r="B1116">
        <v>31.6</v>
      </c>
      <c r="C1116">
        <v>5.75</v>
      </c>
      <c r="D1116" t="s">
        <v>2380</v>
      </c>
      <c r="E1116" t="s">
        <v>2380</v>
      </c>
      <c r="F1116" t="s">
        <v>2380</v>
      </c>
      <c r="G1116">
        <v>2</v>
      </c>
      <c r="H1116" t="s">
        <v>2380</v>
      </c>
    </row>
    <row r="1117" spans="1:8" x14ac:dyDescent="0.35">
      <c r="A1117" t="s">
        <v>1255</v>
      </c>
      <c r="B1117">
        <v>33.914999999999999</v>
      </c>
      <c r="C1117">
        <v>6.66</v>
      </c>
      <c r="D1117" t="s">
        <v>2382</v>
      </c>
      <c r="E1117" t="s">
        <v>2380</v>
      </c>
      <c r="F1117" t="s">
        <v>2380</v>
      </c>
      <c r="G1117">
        <v>1</v>
      </c>
      <c r="H1117" t="s">
        <v>2380</v>
      </c>
    </row>
    <row r="1118" spans="1:8" x14ac:dyDescent="0.35">
      <c r="A1118" t="s">
        <v>1254</v>
      </c>
      <c r="B1118">
        <v>23.54</v>
      </c>
      <c r="C1118">
        <v>5.0999999999999996</v>
      </c>
      <c r="D1118" t="s">
        <v>2380</v>
      </c>
      <c r="E1118" t="s">
        <v>2380</v>
      </c>
      <c r="F1118" t="s">
        <v>2380</v>
      </c>
      <c r="G1118">
        <v>2</v>
      </c>
      <c r="H1118" t="s">
        <v>2380</v>
      </c>
    </row>
    <row r="1119" spans="1:8" x14ac:dyDescent="0.35">
      <c r="A1119" t="s">
        <v>1253</v>
      </c>
      <c r="B1119">
        <v>27.074999999999999</v>
      </c>
      <c r="C1119">
        <v>4.41</v>
      </c>
      <c r="D1119" t="s">
        <v>2380</v>
      </c>
      <c r="E1119" t="s">
        <v>2380</v>
      </c>
      <c r="F1119" t="s">
        <v>2380</v>
      </c>
      <c r="G1119">
        <v>2</v>
      </c>
      <c r="H1119" t="s">
        <v>2380</v>
      </c>
    </row>
    <row r="1120" spans="1:8" x14ac:dyDescent="0.35">
      <c r="A1120" t="s">
        <v>1252</v>
      </c>
      <c r="B1120">
        <v>25.8</v>
      </c>
      <c r="C1120">
        <v>5.52</v>
      </c>
      <c r="D1120" t="s">
        <v>2382</v>
      </c>
      <c r="E1120" t="s">
        <v>2380</v>
      </c>
      <c r="F1120" t="s">
        <v>2380</v>
      </c>
      <c r="G1120" t="s">
        <v>2381</v>
      </c>
      <c r="H1120" t="s">
        <v>2380</v>
      </c>
    </row>
    <row r="1121" spans="1:8" x14ac:dyDescent="0.35">
      <c r="A1121" t="s">
        <v>1251</v>
      </c>
      <c r="B1121">
        <v>36.1</v>
      </c>
      <c r="C1121">
        <v>4.62</v>
      </c>
      <c r="D1121" t="s">
        <v>2382</v>
      </c>
      <c r="E1121" t="s">
        <v>2380</v>
      </c>
      <c r="F1121" t="s">
        <v>2383</v>
      </c>
      <c r="G1121">
        <v>1</v>
      </c>
      <c r="H1121" t="s">
        <v>2380</v>
      </c>
    </row>
    <row r="1122" spans="1:8" x14ac:dyDescent="0.35">
      <c r="A1122" t="s">
        <v>1250</v>
      </c>
      <c r="B1122">
        <v>30.495000000000001</v>
      </c>
      <c r="C1122">
        <v>5.74</v>
      </c>
      <c r="D1122" t="s">
        <v>2382</v>
      </c>
      <c r="E1122" t="s">
        <v>2380</v>
      </c>
      <c r="F1122" t="s">
        <v>2383</v>
      </c>
      <c r="G1122">
        <v>1</v>
      </c>
      <c r="H1122" t="s">
        <v>2380</v>
      </c>
    </row>
    <row r="1123" spans="1:8" x14ac:dyDescent="0.35">
      <c r="A1123" t="s">
        <v>1249</v>
      </c>
      <c r="B1123">
        <v>21.4</v>
      </c>
      <c r="C1123">
        <v>6.3</v>
      </c>
      <c r="D1123" t="s">
        <v>2382</v>
      </c>
      <c r="E1123" t="s">
        <v>2380</v>
      </c>
      <c r="F1123" t="s">
        <v>2383</v>
      </c>
      <c r="G1123">
        <v>1</v>
      </c>
      <c r="H1123" t="s">
        <v>2380</v>
      </c>
    </row>
    <row r="1124" spans="1:8" x14ac:dyDescent="0.35">
      <c r="A1124" t="s">
        <v>1248</v>
      </c>
      <c r="B1124">
        <v>32.299999999999997</v>
      </c>
      <c r="C1124">
        <v>10.27</v>
      </c>
      <c r="D1124" t="s">
        <v>2380</v>
      </c>
      <c r="E1124" t="s">
        <v>2380</v>
      </c>
      <c r="F1124" t="s">
        <v>2380</v>
      </c>
      <c r="G1124" t="s">
        <v>2381</v>
      </c>
      <c r="H1124" t="s">
        <v>2380</v>
      </c>
    </row>
    <row r="1125" spans="1:8" x14ac:dyDescent="0.35">
      <c r="A1125" t="s">
        <v>1247</v>
      </c>
      <c r="B1125">
        <v>29.78</v>
      </c>
      <c r="C1125">
        <v>5.85</v>
      </c>
      <c r="D1125" t="s">
        <v>2380</v>
      </c>
      <c r="E1125" t="s">
        <v>2380</v>
      </c>
      <c r="F1125" t="s">
        <v>2383</v>
      </c>
      <c r="G1125">
        <v>1</v>
      </c>
      <c r="H1125" t="s">
        <v>2380</v>
      </c>
    </row>
    <row r="1126" spans="1:8" x14ac:dyDescent="0.35">
      <c r="A1126" t="s">
        <v>1246</v>
      </c>
      <c r="B1126">
        <v>34.76</v>
      </c>
      <c r="C1126">
        <v>5.92</v>
      </c>
      <c r="D1126" t="s">
        <v>2382</v>
      </c>
      <c r="E1126" t="s">
        <v>2380</v>
      </c>
      <c r="F1126" t="s">
        <v>2380</v>
      </c>
      <c r="G1126">
        <v>1</v>
      </c>
      <c r="H1126" t="s">
        <v>2380</v>
      </c>
    </row>
    <row r="1127" spans="1:8" x14ac:dyDescent="0.35">
      <c r="A1127" t="s">
        <v>1245</v>
      </c>
      <c r="B1127">
        <v>18.335000000000001</v>
      </c>
      <c r="C1127">
        <v>10.01</v>
      </c>
      <c r="D1127" t="s">
        <v>2382</v>
      </c>
      <c r="E1127" t="s">
        <v>2380</v>
      </c>
      <c r="F1127" t="s">
        <v>2380</v>
      </c>
      <c r="G1127">
        <v>2</v>
      </c>
      <c r="H1127" t="s">
        <v>2380</v>
      </c>
    </row>
    <row r="1128" spans="1:8" x14ac:dyDescent="0.35">
      <c r="A1128" t="s">
        <v>1244</v>
      </c>
      <c r="B1128">
        <v>32.299999999999997</v>
      </c>
      <c r="C1128">
        <v>9.59</v>
      </c>
      <c r="D1128" t="s">
        <v>2380</v>
      </c>
      <c r="E1128" t="s">
        <v>2380</v>
      </c>
      <c r="F1128" t="s">
        <v>2380</v>
      </c>
      <c r="G1128" t="s">
        <v>2381</v>
      </c>
      <c r="H1128" t="s">
        <v>2380</v>
      </c>
    </row>
    <row r="1129" spans="1:8" x14ac:dyDescent="0.35">
      <c r="A1129" t="s">
        <v>1243</v>
      </c>
      <c r="B1129">
        <v>27.74</v>
      </c>
      <c r="C1129">
        <v>10.37</v>
      </c>
      <c r="D1129" t="s">
        <v>2380</v>
      </c>
      <c r="E1129" t="s">
        <v>2380</v>
      </c>
      <c r="F1129" t="s">
        <v>2380</v>
      </c>
      <c r="G1129" t="s">
        <v>2381</v>
      </c>
      <c r="H1129" t="s">
        <v>2380</v>
      </c>
    </row>
    <row r="1130" spans="1:8" x14ac:dyDescent="0.35">
      <c r="A1130" t="s">
        <v>1242</v>
      </c>
      <c r="B1130">
        <v>24</v>
      </c>
      <c r="C1130">
        <v>4.01</v>
      </c>
      <c r="D1130" t="s">
        <v>2382</v>
      </c>
      <c r="E1130" t="s">
        <v>2380</v>
      </c>
      <c r="F1130" t="s">
        <v>2380</v>
      </c>
      <c r="G1130">
        <v>1</v>
      </c>
      <c r="H1130" t="s">
        <v>2380</v>
      </c>
    </row>
    <row r="1131" spans="1:8" x14ac:dyDescent="0.35">
      <c r="A1131" t="s">
        <v>1241</v>
      </c>
      <c r="B1131">
        <v>31.78</v>
      </c>
      <c r="C1131">
        <v>4.24</v>
      </c>
      <c r="D1131" t="s">
        <v>2382</v>
      </c>
      <c r="E1131" t="s">
        <v>2380</v>
      </c>
      <c r="F1131" t="s">
        <v>2383</v>
      </c>
      <c r="G1131">
        <v>1</v>
      </c>
      <c r="H1131" t="s">
        <v>2380</v>
      </c>
    </row>
    <row r="1132" spans="1:8" x14ac:dyDescent="0.35">
      <c r="A1132" t="s">
        <v>1240</v>
      </c>
      <c r="B1132">
        <v>32.25</v>
      </c>
      <c r="C1132">
        <v>5.36</v>
      </c>
      <c r="D1132" t="s">
        <v>2382</v>
      </c>
      <c r="E1132" t="s">
        <v>2380</v>
      </c>
      <c r="F1132" t="s">
        <v>2380</v>
      </c>
      <c r="G1132" t="s">
        <v>2381</v>
      </c>
      <c r="H1132" t="s">
        <v>2380</v>
      </c>
    </row>
    <row r="1133" spans="1:8" x14ac:dyDescent="0.35">
      <c r="A1133" t="s">
        <v>1239</v>
      </c>
      <c r="B1133">
        <v>30.114999999999998</v>
      </c>
      <c r="C1133">
        <v>4.99</v>
      </c>
      <c r="D1133" t="s">
        <v>2380</v>
      </c>
      <c r="E1133" t="s">
        <v>2380</v>
      </c>
      <c r="F1133" t="s">
        <v>2380</v>
      </c>
      <c r="G1133">
        <v>2</v>
      </c>
      <c r="H1133" t="s">
        <v>2380</v>
      </c>
    </row>
    <row r="1134" spans="1:8" x14ac:dyDescent="0.35">
      <c r="A1134" t="s">
        <v>1238</v>
      </c>
      <c r="B1134">
        <v>22.41</v>
      </c>
      <c r="C1134">
        <v>8.68</v>
      </c>
      <c r="D1134" t="s">
        <v>2380</v>
      </c>
      <c r="E1134" t="s">
        <v>2380</v>
      </c>
      <c r="F1134" t="s">
        <v>2380</v>
      </c>
      <c r="G1134" t="s">
        <v>2381</v>
      </c>
      <c r="H1134" t="s">
        <v>2380</v>
      </c>
    </row>
    <row r="1135" spans="1:8" x14ac:dyDescent="0.35">
      <c r="A1135" t="s">
        <v>1237</v>
      </c>
      <c r="B1135">
        <v>45.72</v>
      </c>
      <c r="C1135">
        <v>4.2300000000000004</v>
      </c>
      <c r="D1135" t="s">
        <v>2382</v>
      </c>
      <c r="E1135" t="s">
        <v>2380</v>
      </c>
      <c r="F1135" t="s">
        <v>2380</v>
      </c>
      <c r="G1135" t="s">
        <v>2381</v>
      </c>
      <c r="H1135" t="s">
        <v>2380</v>
      </c>
    </row>
    <row r="1136" spans="1:8" x14ac:dyDescent="0.35">
      <c r="A1136" t="s">
        <v>1236</v>
      </c>
      <c r="B1136">
        <v>25</v>
      </c>
      <c r="C1136">
        <v>5.32</v>
      </c>
      <c r="D1136" t="s">
        <v>2382</v>
      </c>
      <c r="E1136" t="s">
        <v>2380</v>
      </c>
      <c r="F1136" t="s">
        <v>2380</v>
      </c>
      <c r="G1136">
        <v>2</v>
      </c>
      <c r="H1136" t="s">
        <v>2380</v>
      </c>
    </row>
    <row r="1137" spans="1:8" x14ac:dyDescent="0.35">
      <c r="A1137" t="s">
        <v>1235</v>
      </c>
      <c r="B1137">
        <v>39.5</v>
      </c>
      <c r="C1137">
        <v>6.66</v>
      </c>
      <c r="D1137" t="s">
        <v>2380</v>
      </c>
      <c r="E1137" t="s">
        <v>2380</v>
      </c>
      <c r="F1137" t="s">
        <v>2380</v>
      </c>
      <c r="G1137" t="s">
        <v>2381</v>
      </c>
      <c r="H1137" t="s">
        <v>2380</v>
      </c>
    </row>
    <row r="1138" spans="1:8" x14ac:dyDescent="0.35">
      <c r="A1138" t="s">
        <v>1234</v>
      </c>
      <c r="B1138">
        <v>37.729999999999997</v>
      </c>
      <c r="C1138">
        <v>7.4</v>
      </c>
      <c r="D1138" t="s">
        <v>2380</v>
      </c>
      <c r="E1138" t="s">
        <v>2380</v>
      </c>
      <c r="F1138" t="s">
        <v>2380</v>
      </c>
      <c r="G1138" t="s">
        <v>2381</v>
      </c>
      <c r="H1138" t="s">
        <v>2380</v>
      </c>
    </row>
    <row r="1139" spans="1:8" x14ac:dyDescent="0.35">
      <c r="A1139" t="s">
        <v>1233</v>
      </c>
      <c r="B1139">
        <v>40.659999999999997</v>
      </c>
      <c r="C1139">
        <v>10.08</v>
      </c>
      <c r="D1139" t="s">
        <v>2380</v>
      </c>
      <c r="E1139" t="s">
        <v>2380</v>
      </c>
      <c r="F1139" t="s">
        <v>2380</v>
      </c>
      <c r="G1139" t="s">
        <v>2381</v>
      </c>
      <c r="H1139" t="s">
        <v>2380</v>
      </c>
    </row>
    <row r="1140" spans="1:8" x14ac:dyDescent="0.35">
      <c r="A1140" t="s">
        <v>1232</v>
      </c>
      <c r="B1140">
        <v>34.200000000000003</v>
      </c>
      <c r="C1140">
        <v>8.58</v>
      </c>
      <c r="D1140" t="s">
        <v>2380</v>
      </c>
      <c r="E1140" t="s">
        <v>2380</v>
      </c>
      <c r="F1140" t="s">
        <v>2380</v>
      </c>
      <c r="G1140" t="s">
        <v>2381</v>
      </c>
      <c r="H1140" t="s">
        <v>2380</v>
      </c>
    </row>
    <row r="1141" spans="1:8" x14ac:dyDescent="0.35">
      <c r="A1141" t="s">
        <v>1231</v>
      </c>
      <c r="B1141">
        <v>46.51</v>
      </c>
      <c r="C1141">
        <v>5.84</v>
      </c>
      <c r="D1141" t="s">
        <v>2380</v>
      </c>
      <c r="E1141" t="s">
        <v>2380</v>
      </c>
      <c r="F1141" t="s">
        <v>2380</v>
      </c>
      <c r="G1141">
        <v>1</v>
      </c>
      <c r="H1141" t="s">
        <v>2380</v>
      </c>
    </row>
    <row r="1142" spans="1:8" x14ac:dyDescent="0.35">
      <c r="A1142" t="s">
        <v>1230</v>
      </c>
      <c r="B1142">
        <v>28.88</v>
      </c>
      <c r="C1142">
        <v>4.8600000000000003</v>
      </c>
      <c r="D1142" t="s">
        <v>2382</v>
      </c>
      <c r="E1142" t="s">
        <v>2380</v>
      </c>
      <c r="F1142" t="s">
        <v>2383</v>
      </c>
      <c r="G1142">
        <v>1</v>
      </c>
      <c r="H1142" t="s">
        <v>2380</v>
      </c>
    </row>
    <row r="1143" spans="1:8" x14ac:dyDescent="0.35">
      <c r="A1143" t="s">
        <v>1229</v>
      </c>
      <c r="B1143">
        <v>33.914999999999999</v>
      </c>
      <c r="C1143">
        <v>11.52</v>
      </c>
      <c r="D1143" t="s">
        <v>2380</v>
      </c>
      <c r="E1143" t="s">
        <v>2380</v>
      </c>
      <c r="F1143" t="s">
        <v>2380</v>
      </c>
      <c r="G1143" t="s">
        <v>2381</v>
      </c>
      <c r="H1143" t="s">
        <v>2380</v>
      </c>
    </row>
    <row r="1144" spans="1:8" x14ac:dyDescent="0.35">
      <c r="A1144" t="s">
        <v>1228</v>
      </c>
      <c r="B1144">
        <v>24.32</v>
      </c>
      <c r="C1144">
        <v>6.15</v>
      </c>
      <c r="D1144" t="s">
        <v>2382</v>
      </c>
      <c r="E1144" t="s">
        <v>2380</v>
      </c>
      <c r="F1144" t="s">
        <v>2383</v>
      </c>
      <c r="G1144">
        <v>1</v>
      </c>
      <c r="H1144" t="s">
        <v>2380</v>
      </c>
    </row>
    <row r="1145" spans="1:8" x14ac:dyDescent="0.35">
      <c r="A1145" t="s">
        <v>1227</v>
      </c>
      <c r="B1145">
        <v>25.8</v>
      </c>
      <c r="C1145">
        <v>9.94</v>
      </c>
      <c r="D1145" t="s">
        <v>2380</v>
      </c>
      <c r="E1145" t="s">
        <v>2380</v>
      </c>
      <c r="F1145" t="s">
        <v>2380</v>
      </c>
      <c r="G1145" t="s">
        <v>2381</v>
      </c>
      <c r="H1145" t="s">
        <v>2380</v>
      </c>
    </row>
    <row r="1146" spans="1:8" x14ac:dyDescent="0.35">
      <c r="A1146" t="s">
        <v>1226</v>
      </c>
      <c r="B1146">
        <v>21.56</v>
      </c>
      <c r="C1146">
        <v>10.56</v>
      </c>
      <c r="D1146" t="s">
        <v>2380</v>
      </c>
      <c r="E1146" t="s">
        <v>2380</v>
      </c>
      <c r="F1146" t="s">
        <v>2380</v>
      </c>
      <c r="G1146" t="s">
        <v>2381</v>
      </c>
      <c r="H1146" t="s">
        <v>2380</v>
      </c>
    </row>
    <row r="1147" spans="1:8" x14ac:dyDescent="0.35">
      <c r="A1147" t="s">
        <v>1225</v>
      </c>
      <c r="B1147">
        <v>31.6</v>
      </c>
      <c r="C1147">
        <v>6.79</v>
      </c>
      <c r="D1147" t="s">
        <v>2380</v>
      </c>
      <c r="E1147" t="s">
        <v>2380</v>
      </c>
      <c r="F1147" t="s">
        <v>2380</v>
      </c>
      <c r="G1147" t="s">
        <v>2381</v>
      </c>
      <c r="H1147" t="s">
        <v>2380</v>
      </c>
    </row>
    <row r="1148" spans="1:8" x14ac:dyDescent="0.35">
      <c r="A1148" t="s">
        <v>1224</v>
      </c>
      <c r="B1148">
        <v>42.93</v>
      </c>
      <c r="C1148">
        <v>4.8</v>
      </c>
      <c r="D1148" t="s">
        <v>2380</v>
      </c>
      <c r="E1148" t="s">
        <v>2380</v>
      </c>
      <c r="F1148" t="s">
        <v>2380</v>
      </c>
      <c r="G1148">
        <v>1</v>
      </c>
      <c r="H1148" t="s">
        <v>2380</v>
      </c>
    </row>
    <row r="1149" spans="1:8" x14ac:dyDescent="0.35">
      <c r="A1149" t="s">
        <v>1223</v>
      </c>
      <c r="B1149">
        <v>26.72</v>
      </c>
      <c r="C1149">
        <v>5.75</v>
      </c>
      <c r="D1149" t="s">
        <v>2380</v>
      </c>
      <c r="E1149" t="s">
        <v>2380</v>
      </c>
      <c r="F1149" t="s">
        <v>2380</v>
      </c>
      <c r="G1149">
        <v>2</v>
      </c>
      <c r="H1149" t="s">
        <v>2380</v>
      </c>
    </row>
    <row r="1150" spans="1:8" x14ac:dyDescent="0.35">
      <c r="A1150" t="s">
        <v>1222</v>
      </c>
      <c r="B1150">
        <v>26.67</v>
      </c>
      <c r="C1150">
        <v>5.81</v>
      </c>
      <c r="D1150" t="s">
        <v>2380</v>
      </c>
      <c r="E1150" t="s">
        <v>2380</v>
      </c>
      <c r="F1150" t="s">
        <v>2380</v>
      </c>
      <c r="G1150">
        <v>2</v>
      </c>
      <c r="H1150" t="s">
        <v>2380</v>
      </c>
    </row>
    <row r="1151" spans="1:8" x14ac:dyDescent="0.35">
      <c r="A1151" t="s">
        <v>1221</v>
      </c>
      <c r="B1151">
        <v>42.68</v>
      </c>
      <c r="C1151">
        <v>9.2799999999999994</v>
      </c>
      <c r="D1151" t="s">
        <v>2380</v>
      </c>
      <c r="E1151" t="s">
        <v>2380</v>
      </c>
      <c r="F1151" t="s">
        <v>2380</v>
      </c>
      <c r="G1151">
        <v>2</v>
      </c>
      <c r="H1151" t="s">
        <v>2380</v>
      </c>
    </row>
    <row r="1152" spans="1:8" x14ac:dyDescent="0.35">
      <c r="A1152" t="s">
        <v>1220</v>
      </c>
      <c r="B1152">
        <v>24.31</v>
      </c>
      <c r="C1152">
        <v>6.37</v>
      </c>
      <c r="D1152" t="s">
        <v>2380</v>
      </c>
      <c r="E1152" t="s">
        <v>2380</v>
      </c>
      <c r="F1152" t="s">
        <v>2380</v>
      </c>
      <c r="G1152" t="s">
        <v>2381</v>
      </c>
      <c r="H1152" t="s">
        <v>2380</v>
      </c>
    </row>
    <row r="1153" spans="1:8" x14ac:dyDescent="0.35">
      <c r="A1153" t="s">
        <v>1219</v>
      </c>
      <c r="B1153">
        <v>44.75</v>
      </c>
      <c r="C1153">
        <v>5.09</v>
      </c>
      <c r="D1153" t="s">
        <v>2382</v>
      </c>
      <c r="E1153" t="s">
        <v>2380</v>
      </c>
      <c r="F1153" t="s">
        <v>2380</v>
      </c>
      <c r="G1153" t="s">
        <v>2381</v>
      </c>
      <c r="H1153" t="s">
        <v>2380</v>
      </c>
    </row>
    <row r="1154" spans="1:8" x14ac:dyDescent="0.35">
      <c r="A1154" t="s">
        <v>1218</v>
      </c>
      <c r="B1154">
        <v>30.78</v>
      </c>
      <c r="C1154">
        <v>7.94</v>
      </c>
      <c r="D1154" t="s">
        <v>2380</v>
      </c>
      <c r="E1154" t="s">
        <v>2380</v>
      </c>
      <c r="F1154" t="s">
        <v>2380</v>
      </c>
      <c r="G1154">
        <v>2</v>
      </c>
      <c r="H1154" t="s">
        <v>2380</v>
      </c>
    </row>
    <row r="1155" spans="1:8" x14ac:dyDescent="0.35">
      <c r="A1155" t="s">
        <v>1217</v>
      </c>
      <c r="B1155">
        <v>21.86</v>
      </c>
      <c r="C1155">
        <v>10.95</v>
      </c>
      <c r="D1155" t="s">
        <v>2380</v>
      </c>
      <c r="E1155" t="s">
        <v>2380</v>
      </c>
      <c r="F1155" t="s">
        <v>2380</v>
      </c>
      <c r="G1155" t="s">
        <v>2381</v>
      </c>
      <c r="H1155" t="s">
        <v>2380</v>
      </c>
    </row>
    <row r="1156" spans="1:8" x14ac:dyDescent="0.35">
      <c r="A1156" t="s">
        <v>1216</v>
      </c>
      <c r="B1156">
        <v>49.09</v>
      </c>
      <c r="C1156">
        <v>6.3</v>
      </c>
      <c r="D1156" t="s">
        <v>2382</v>
      </c>
      <c r="E1156" t="s">
        <v>2380</v>
      </c>
      <c r="F1156" t="s">
        <v>2380</v>
      </c>
      <c r="G1156" t="s">
        <v>2381</v>
      </c>
      <c r="H1156" t="s">
        <v>2380</v>
      </c>
    </row>
    <row r="1157" spans="1:8" x14ac:dyDescent="0.35">
      <c r="A1157" t="s">
        <v>1215</v>
      </c>
      <c r="B1157">
        <v>47.74</v>
      </c>
      <c r="C1157">
        <v>8.0500000000000007</v>
      </c>
      <c r="D1157" t="s">
        <v>2382</v>
      </c>
      <c r="E1157" t="s">
        <v>2380</v>
      </c>
      <c r="F1157" t="s">
        <v>2380</v>
      </c>
      <c r="G1157">
        <v>2</v>
      </c>
      <c r="H1157" t="s">
        <v>2380</v>
      </c>
    </row>
    <row r="1158" spans="1:8" x14ac:dyDescent="0.35">
      <c r="A1158" t="s">
        <v>1214</v>
      </c>
      <c r="B1158">
        <v>30.2</v>
      </c>
      <c r="C1158">
        <v>9.8800000000000008</v>
      </c>
      <c r="D1158" t="s">
        <v>2382</v>
      </c>
      <c r="E1158" t="s">
        <v>2380</v>
      </c>
      <c r="F1158" t="s">
        <v>2380</v>
      </c>
      <c r="G1158">
        <v>2</v>
      </c>
      <c r="H1158" t="s">
        <v>2380</v>
      </c>
    </row>
    <row r="1159" spans="1:8" x14ac:dyDescent="0.35">
      <c r="A1159" t="s">
        <v>1213</v>
      </c>
      <c r="B1159">
        <v>33.25</v>
      </c>
      <c r="C1159">
        <v>7.42</v>
      </c>
      <c r="D1159" t="s">
        <v>2382</v>
      </c>
      <c r="E1159" t="s">
        <v>2380</v>
      </c>
      <c r="F1159" t="s">
        <v>2380</v>
      </c>
      <c r="G1159">
        <v>2</v>
      </c>
      <c r="H1159" t="s">
        <v>2380</v>
      </c>
    </row>
    <row r="1160" spans="1:8" x14ac:dyDescent="0.35">
      <c r="A1160" t="s">
        <v>1212</v>
      </c>
      <c r="B1160">
        <v>26.6</v>
      </c>
      <c r="C1160">
        <v>8.4499999999999993</v>
      </c>
      <c r="D1160" t="s">
        <v>2382</v>
      </c>
      <c r="E1160" t="s">
        <v>2380</v>
      </c>
      <c r="F1160" t="s">
        <v>2380</v>
      </c>
      <c r="G1160">
        <v>1</v>
      </c>
      <c r="H1160" t="s">
        <v>2380</v>
      </c>
    </row>
    <row r="1161" spans="1:8" x14ac:dyDescent="0.35">
      <c r="A1161" t="s">
        <v>1211</v>
      </c>
      <c r="B1161">
        <v>26.35</v>
      </c>
      <c r="C1161">
        <v>6.21</v>
      </c>
      <c r="D1161" t="s">
        <v>2380</v>
      </c>
      <c r="E1161" t="s">
        <v>2380</v>
      </c>
      <c r="F1161" t="s">
        <v>2380</v>
      </c>
      <c r="G1161">
        <v>2</v>
      </c>
      <c r="H1161" t="s">
        <v>2380</v>
      </c>
    </row>
    <row r="1162" spans="1:8" x14ac:dyDescent="0.35">
      <c r="A1162" t="s">
        <v>1210</v>
      </c>
      <c r="B1162">
        <v>39.994999999999997</v>
      </c>
      <c r="C1162">
        <v>4.6500000000000004</v>
      </c>
      <c r="D1162" t="s">
        <v>2380</v>
      </c>
      <c r="E1162" t="s">
        <v>2380</v>
      </c>
      <c r="F1162" t="s">
        <v>2380</v>
      </c>
      <c r="G1162" t="s">
        <v>2381</v>
      </c>
      <c r="H1162" t="s">
        <v>2380</v>
      </c>
    </row>
    <row r="1163" spans="1:8" x14ac:dyDescent="0.35">
      <c r="A1163" t="s">
        <v>1209</v>
      </c>
      <c r="B1163">
        <v>22.92</v>
      </c>
      <c r="C1163">
        <v>5.87</v>
      </c>
      <c r="D1163" t="s">
        <v>2382</v>
      </c>
      <c r="E1163" t="s">
        <v>2380</v>
      </c>
      <c r="F1163" t="s">
        <v>2380</v>
      </c>
      <c r="G1163">
        <v>1</v>
      </c>
      <c r="H1163" t="s">
        <v>2380</v>
      </c>
    </row>
    <row r="1164" spans="1:8" x14ac:dyDescent="0.35">
      <c r="A1164" t="s">
        <v>1208</v>
      </c>
      <c r="B1164">
        <v>24.78</v>
      </c>
      <c r="C1164">
        <v>4.24</v>
      </c>
      <c r="D1164" t="s">
        <v>2382</v>
      </c>
      <c r="E1164" t="s">
        <v>2380</v>
      </c>
      <c r="F1164" t="s">
        <v>2380</v>
      </c>
      <c r="G1164">
        <v>2</v>
      </c>
      <c r="H1164" t="s">
        <v>2380</v>
      </c>
    </row>
    <row r="1165" spans="1:8" x14ac:dyDescent="0.35">
      <c r="A1165" t="s">
        <v>1207</v>
      </c>
      <c r="B1165">
        <v>34.07</v>
      </c>
      <c r="C1165">
        <v>7.81</v>
      </c>
      <c r="D1165" t="s">
        <v>2382</v>
      </c>
      <c r="E1165" t="s">
        <v>2380</v>
      </c>
      <c r="F1165" t="s">
        <v>2380</v>
      </c>
      <c r="G1165" t="s">
        <v>2381</v>
      </c>
      <c r="H1165" t="s">
        <v>2380</v>
      </c>
    </row>
    <row r="1166" spans="1:8" x14ac:dyDescent="0.35">
      <c r="A1166" t="s">
        <v>1206</v>
      </c>
      <c r="B1166">
        <v>30.14</v>
      </c>
      <c r="C1166">
        <v>9.85</v>
      </c>
      <c r="D1166" t="s">
        <v>2380</v>
      </c>
      <c r="E1166" t="s">
        <v>2380</v>
      </c>
      <c r="F1166" t="s">
        <v>2380</v>
      </c>
      <c r="G1166" t="s">
        <v>2381</v>
      </c>
      <c r="H1166" t="s">
        <v>2380</v>
      </c>
    </row>
    <row r="1167" spans="1:8" x14ac:dyDescent="0.35">
      <c r="A1167" t="s">
        <v>1205</v>
      </c>
      <c r="B1167">
        <v>18.05</v>
      </c>
      <c r="C1167">
        <v>6.94</v>
      </c>
      <c r="D1167" t="s">
        <v>2380</v>
      </c>
      <c r="E1167" t="s">
        <v>2380</v>
      </c>
      <c r="F1167" t="s">
        <v>2380</v>
      </c>
      <c r="G1167" t="s">
        <v>2381</v>
      </c>
      <c r="H1167" t="s">
        <v>2380</v>
      </c>
    </row>
    <row r="1168" spans="1:8" x14ac:dyDescent="0.35">
      <c r="A1168" t="s">
        <v>1204</v>
      </c>
      <c r="B1168">
        <v>37.4</v>
      </c>
      <c r="C1168">
        <v>11.3</v>
      </c>
      <c r="D1168" t="s">
        <v>2382</v>
      </c>
      <c r="E1168" t="s">
        <v>2380</v>
      </c>
      <c r="F1168" t="s">
        <v>2380</v>
      </c>
      <c r="G1168">
        <v>2</v>
      </c>
      <c r="H1168" t="s">
        <v>2380</v>
      </c>
    </row>
    <row r="1169" spans="1:8" x14ac:dyDescent="0.35">
      <c r="A1169" t="s">
        <v>1203</v>
      </c>
      <c r="B1169">
        <v>25.75</v>
      </c>
      <c r="C1169">
        <v>9.23</v>
      </c>
      <c r="D1169" t="s">
        <v>2380</v>
      </c>
      <c r="E1169" t="s">
        <v>2380</v>
      </c>
      <c r="F1169" t="s">
        <v>2380</v>
      </c>
      <c r="G1169" t="s">
        <v>2381</v>
      </c>
      <c r="H1169" t="s">
        <v>2380</v>
      </c>
    </row>
    <row r="1170" spans="1:8" x14ac:dyDescent="0.35">
      <c r="A1170" t="s">
        <v>1202</v>
      </c>
      <c r="B1170">
        <v>32.299999999999997</v>
      </c>
      <c r="C1170">
        <v>4.37</v>
      </c>
      <c r="D1170" t="s">
        <v>2380</v>
      </c>
      <c r="E1170" t="s">
        <v>2380</v>
      </c>
      <c r="F1170" t="s">
        <v>2380</v>
      </c>
      <c r="G1170">
        <v>2</v>
      </c>
      <c r="H1170" t="s">
        <v>2380</v>
      </c>
    </row>
    <row r="1171" spans="1:8" x14ac:dyDescent="0.35">
      <c r="A1171" t="s">
        <v>1201</v>
      </c>
      <c r="B1171">
        <v>28.61</v>
      </c>
      <c r="C1171">
        <v>5.76</v>
      </c>
      <c r="D1171" t="s">
        <v>2380</v>
      </c>
      <c r="E1171" t="s">
        <v>2380</v>
      </c>
      <c r="F1171" t="s">
        <v>2383</v>
      </c>
      <c r="G1171">
        <v>1</v>
      </c>
      <c r="H1171" t="s">
        <v>2380</v>
      </c>
    </row>
    <row r="1172" spans="1:8" x14ac:dyDescent="0.35">
      <c r="A1172" t="s">
        <v>1200</v>
      </c>
      <c r="B1172">
        <v>45.41</v>
      </c>
      <c r="C1172">
        <v>4.96</v>
      </c>
      <c r="D1172" t="s">
        <v>2380</v>
      </c>
      <c r="E1172" t="s">
        <v>2380</v>
      </c>
      <c r="F1172" t="s">
        <v>2380</v>
      </c>
      <c r="G1172">
        <v>1</v>
      </c>
      <c r="H1172" t="s">
        <v>2380</v>
      </c>
    </row>
    <row r="1173" spans="1:8" x14ac:dyDescent="0.35">
      <c r="A1173" t="s">
        <v>1199</v>
      </c>
      <c r="B1173">
        <v>31.2</v>
      </c>
      <c r="C1173">
        <v>11.04</v>
      </c>
      <c r="D1173" t="s">
        <v>2382</v>
      </c>
      <c r="E1173" t="s">
        <v>2380</v>
      </c>
      <c r="F1173" t="s">
        <v>2380</v>
      </c>
      <c r="G1173">
        <v>2</v>
      </c>
      <c r="H1173" t="s">
        <v>2380</v>
      </c>
    </row>
    <row r="1174" spans="1:8" x14ac:dyDescent="0.35">
      <c r="A1174" t="s">
        <v>1198</v>
      </c>
      <c r="B1174">
        <v>29.83</v>
      </c>
      <c r="C1174">
        <v>7.81</v>
      </c>
      <c r="D1174" t="s">
        <v>2382</v>
      </c>
      <c r="E1174" t="s">
        <v>2380</v>
      </c>
      <c r="F1174" t="s">
        <v>2380</v>
      </c>
      <c r="G1174">
        <v>1</v>
      </c>
      <c r="H1174" t="s">
        <v>2380</v>
      </c>
    </row>
    <row r="1175" spans="1:8" x14ac:dyDescent="0.35">
      <c r="A1175" t="s">
        <v>1197</v>
      </c>
      <c r="B1175">
        <v>29.06</v>
      </c>
      <c r="C1175">
        <v>4.55</v>
      </c>
      <c r="D1175" t="s">
        <v>2380</v>
      </c>
      <c r="E1175" t="s">
        <v>2380</v>
      </c>
      <c r="F1175" t="s">
        <v>2380</v>
      </c>
      <c r="G1175" t="s">
        <v>2381</v>
      </c>
      <c r="H1175" t="s">
        <v>2380</v>
      </c>
    </row>
    <row r="1176" spans="1:8" x14ac:dyDescent="0.35">
      <c r="A1176" t="s">
        <v>1196</v>
      </c>
      <c r="B1176">
        <v>27.454999999999998</v>
      </c>
      <c r="C1176">
        <v>6.13</v>
      </c>
      <c r="D1176" t="s">
        <v>2380</v>
      </c>
      <c r="E1176" t="s">
        <v>2380</v>
      </c>
      <c r="F1176" t="s">
        <v>2380</v>
      </c>
      <c r="G1176">
        <v>2</v>
      </c>
      <c r="H1176" t="s">
        <v>2380</v>
      </c>
    </row>
    <row r="1177" spans="1:8" x14ac:dyDescent="0.35">
      <c r="A1177" t="s">
        <v>1195</v>
      </c>
      <c r="B1177">
        <v>23.01</v>
      </c>
      <c r="C1177">
        <v>6.04</v>
      </c>
      <c r="D1177" t="s">
        <v>2382</v>
      </c>
      <c r="E1177" t="s">
        <v>2380</v>
      </c>
      <c r="F1177" t="s">
        <v>2380</v>
      </c>
      <c r="G1177">
        <v>1</v>
      </c>
      <c r="H1177" t="s">
        <v>2380</v>
      </c>
    </row>
    <row r="1178" spans="1:8" x14ac:dyDescent="0.35">
      <c r="A1178" t="s">
        <v>1194</v>
      </c>
      <c r="B1178">
        <v>31.39</v>
      </c>
      <c r="C1178">
        <v>8.85</v>
      </c>
      <c r="D1178" t="s">
        <v>2382</v>
      </c>
      <c r="E1178" t="s">
        <v>2380</v>
      </c>
      <c r="F1178" t="s">
        <v>2380</v>
      </c>
      <c r="G1178" t="s">
        <v>2381</v>
      </c>
      <c r="H1178" t="s">
        <v>2380</v>
      </c>
    </row>
    <row r="1179" spans="1:8" x14ac:dyDescent="0.35">
      <c r="A1179" t="s">
        <v>1193</v>
      </c>
      <c r="B1179">
        <v>34.770000000000003</v>
      </c>
      <c r="C1179">
        <v>10.54</v>
      </c>
      <c r="D1179" t="s">
        <v>2380</v>
      </c>
      <c r="E1179" t="s">
        <v>2380</v>
      </c>
      <c r="F1179" t="s">
        <v>2380</v>
      </c>
      <c r="G1179">
        <v>2</v>
      </c>
      <c r="H1179" t="s">
        <v>2380</v>
      </c>
    </row>
    <row r="1180" spans="1:8" x14ac:dyDescent="0.35">
      <c r="A1180" t="s">
        <v>1192</v>
      </c>
      <c r="B1180">
        <v>24.48</v>
      </c>
      <c r="C1180">
        <v>4.37</v>
      </c>
      <c r="D1180" t="s">
        <v>2382</v>
      </c>
      <c r="E1180" t="s">
        <v>2380</v>
      </c>
      <c r="F1180" t="s">
        <v>2380</v>
      </c>
      <c r="G1180">
        <v>2</v>
      </c>
      <c r="H1180" t="s">
        <v>2380</v>
      </c>
    </row>
    <row r="1181" spans="1:8" x14ac:dyDescent="0.35">
      <c r="A1181" t="s">
        <v>1191</v>
      </c>
      <c r="B1181">
        <v>22.61</v>
      </c>
      <c r="C1181">
        <v>9.6300000000000008</v>
      </c>
      <c r="D1181" t="s">
        <v>2380</v>
      </c>
      <c r="E1181" t="s">
        <v>2380</v>
      </c>
      <c r="F1181" t="s">
        <v>2380</v>
      </c>
      <c r="G1181">
        <v>2</v>
      </c>
      <c r="H1181" t="s">
        <v>2380</v>
      </c>
    </row>
    <row r="1182" spans="1:8" x14ac:dyDescent="0.35">
      <c r="A1182" t="s">
        <v>1190</v>
      </c>
      <c r="B1182">
        <v>34.299999999999997</v>
      </c>
      <c r="C1182">
        <v>10.37</v>
      </c>
      <c r="D1182" t="s">
        <v>2380</v>
      </c>
      <c r="E1182" t="s">
        <v>2380</v>
      </c>
      <c r="F1182" t="s">
        <v>2380</v>
      </c>
      <c r="G1182" t="s">
        <v>2381</v>
      </c>
      <c r="H1182" t="s">
        <v>2380</v>
      </c>
    </row>
    <row r="1183" spans="1:8" x14ac:dyDescent="0.35">
      <c r="A1183" t="s">
        <v>1189</v>
      </c>
      <c r="B1183">
        <v>46.09</v>
      </c>
      <c r="C1183">
        <v>5.44</v>
      </c>
      <c r="D1183" t="s">
        <v>2380</v>
      </c>
      <c r="E1183" t="s">
        <v>2380</v>
      </c>
      <c r="F1183" t="s">
        <v>2380</v>
      </c>
      <c r="G1183">
        <v>2</v>
      </c>
      <c r="H1183" t="s">
        <v>2380</v>
      </c>
    </row>
    <row r="1184" spans="1:8" x14ac:dyDescent="0.35">
      <c r="A1184" t="s">
        <v>1188</v>
      </c>
      <c r="B1184">
        <v>44.744999999999997</v>
      </c>
      <c r="C1184">
        <v>5.19</v>
      </c>
      <c r="D1184" t="s">
        <v>2380</v>
      </c>
      <c r="E1184" t="s">
        <v>2380</v>
      </c>
      <c r="F1184" t="s">
        <v>2380</v>
      </c>
      <c r="G1184">
        <v>2</v>
      </c>
      <c r="H1184" t="s">
        <v>2380</v>
      </c>
    </row>
    <row r="1185" spans="1:8" x14ac:dyDescent="0.35">
      <c r="A1185" t="s">
        <v>1187</v>
      </c>
      <c r="B1185">
        <v>26.33</v>
      </c>
      <c r="C1185">
        <v>11.8</v>
      </c>
      <c r="D1185" t="s">
        <v>2382</v>
      </c>
      <c r="E1185" t="s">
        <v>2380</v>
      </c>
      <c r="F1185" t="s">
        <v>2380</v>
      </c>
      <c r="G1185">
        <v>1</v>
      </c>
      <c r="H1185" t="s">
        <v>2380</v>
      </c>
    </row>
    <row r="1186" spans="1:8" x14ac:dyDescent="0.35">
      <c r="A1186" t="s">
        <v>1186</v>
      </c>
      <c r="B1186">
        <v>26.6</v>
      </c>
      <c r="C1186">
        <v>8.3800000000000008</v>
      </c>
      <c r="D1186" t="s">
        <v>2380</v>
      </c>
      <c r="E1186" t="s">
        <v>2380</v>
      </c>
      <c r="F1186" t="s">
        <v>2380</v>
      </c>
      <c r="G1186">
        <v>2</v>
      </c>
      <c r="H1186" t="s">
        <v>2380</v>
      </c>
    </row>
    <row r="1187" spans="1:8" x14ac:dyDescent="0.35">
      <c r="A1187" t="s">
        <v>1185</v>
      </c>
      <c r="B1187">
        <v>27.5</v>
      </c>
      <c r="C1187">
        <v>7.58</v>
      </c>
      <c r="D1187" t="s">
        <v>2380</v>
      </c>
      <c r="E1187" t="s">
        <v>2380</v>
      </c>
      <c r="F1187" t="s">
        <v>2380</v>
      </c>
      <c r="G1187" t="s">
        <v>2381</v>
      </c>
      <c r="H1187" t="s">
        <v>2380</v>
      </c>
    </row>
    <row r="1188" spans="1:8" x14ac:dyDescent="0.35">
      <c r="A1188" t="s">
        <v>1184</v>
      </c>
      <c r="B1188">
        <v>41.55</v>
      </c>
      <c r="C1188">
        <v>4.6100000000000003</v>
      </c>
      <c r="D1188" t="s">
        <v>2380</v>
      </c>
      <c r="E1188" t="s">
        <v>2380</v>
      </c>
      <c r="F1188" t="s">
        <v>2380</v>
      </c>
      <c r="G1188">
        <v>1</v>
      </c>
      <c r="H1188" t="s">
        <v>2380</v>
      </c>
    </row>
    <row r="1189" spans="1:8" x14ac:dyDescent="0.35">
      <c r="A1189" t="s">
        <v>1183</v>
      </c>
      <c r="B1189">
        <v>41.47</v>
      </c>
      <c r="C1189">
        <v>4.7</v>
      </c>
      <c r="D1189" t="s">
        <v>2382</v>
      </c>
      <c r="E1189" t="s">
        <v>2380</v>
      </c>
      <c r="F1189" t="s">
        <v>2383</v>
      </c>
      <c r="G1189">
        <v>1</v>
      </c>
      <c r="H1189" t="s">
        <v>2380</v>
      </c>
    </row>
    <row r="1190" spans="1:8" x14ac:dyDescent="0.35">
      <c r="A1190" t="s">
        <v>1182</v>
      </c>
      <c r="B1190">
        <v>24.795000000000002</v>
      </c>
      <c r="C1190">
        <v>6.05</v>
      </c>
      <c r="D1190" t="s">
        <v>2382</v>
      </c>
      <c r="E1190" t="s">
        <v>2380</v>
      </c>
      <c r="F1190" t="s">
        <v>2380</v>
      </c>
      <c r="G1190" t="s">
        <v>2381</v>
      </c>
      <c r="H1190" t="s">
        <v>2380</v>
      </c>
    </row>
    <row r="1191" spans="1:8" x14ac:dyDescent="0.35">
      <c r="A1191" t="s">
        <v>1181</v>
      </c>
      <c r="B1191">
        <v>29.48</v>
      </c>
      <c r="C1191">
        <v>5.63</v>
      </c>
      <c r="D1191" t="s">
        <v>2382</v>
      </c>
      <c r="E1191" t="s">
        <v>2380</v>
      </c>
      <c r="F1191" t="s">
        <v>2383</v>
      </c>
      <c r="G1191">
        <v>1</v>
      </c>
      <c r="H1191" t="s">
        <v>2380</v>
      </c>
    </row>
    <row r="1192" spans="1:8" x14ac:dyDescent="0.35">
      <c r="A1192" t="s">
        <v>1180</v>
      </c>
      <c r="B1192">
        <v>28.09</v>
      </c>
      <c r="C1192">
        <v>6.06</v>
      </c>
      <c r="D1192" t="s">
        <v>2380</v>
      </c>
      <c r="E1192" t="s">
        <v>2380</v>
      </c>
      <c r="F1192" t="s">
        <v>2383</v>
      </c>
      <c r="G1192">
        <v>1</v>
      </c>
      <c r="H1192" t="s">
        <v>2380</v>
      </c>
    </row>
    <row r="1193" spans="1:8" x14ac:dyDescent="0.35">
      <c r="A1193" t="s">
        <v>1179</v>
      </c>
      <c r="B1193">
        <v>32.729999999999997</v>
      </c>
      <c r="C1193">
        <v>5.19</v>
      </c>
      <c r="D1193" t="s">
        <v>2380</v>
      </c>
      <c r="E1193" t="s">
        <v>2380</v>
      </c>
      <c r="F1193" t="s">
        <v>2380</v>
      </c>
      <c r="G1193">
        <v>1</v>
      </c>
      <c r="H1193" t="s">
        <v>2380</v>
      </c>
    </row>
    <row r="1194" spans="1:8" x14ac:dyDescent="0.35">
      <c r="A1194" t="s">
        <v>1178</v>
      </c>
      <c r="B1194">
        <v>27.36</v>
      </c>
      <c r="C1194">
        <v>8.9600000000000009</v>
      </c>
      <c r="D1194" t="s">
        <v>2380</v>
      </c>
      <c r="E1194" t="s">
        <v>2380</v>
      </c>
      <c r="F1194" t="s">
        <v>2380</v>
      </c>
      <c r="G1194" t="s">
        <v>2381</v>
      </c>
      <c r="H1194" t="s">
        <v>2380</v>
      </c>
    </row>
    <row r="1195" spans="1:8" x14ac:dyDescent="0.35">
      <c r="A1195" t="s">
        <v>1177</v>
      </c>
      <c r="B1195">
        <v>27.265000000000001</v>
      </c>
      <c r="C1195">
        <v>11.39</v>
      </c>
      <c r="D1195" t="s">
        <v>2380</v>
      </c>
      <c r="E1195" t="s">
        <v>2380</v>
      </c>
      <c r="F1195" t="s">
        <v>2380</v>
      </c>
      <c r="G1195" t="s">
        <v>2381</v>
      </c>
      <c r="H1195" t="s">
        <v>2380</v>
      </c>
    </row>
    <row r="1196" spans="1:8" x14ac:dyDescent="0.35">
      <c r="A1196" t="s">
        <v>1176</v>
      </c>
      <c r="B1196">
        <v>48.07</v>
      </c>
      <c r="C1196">
        <v>4.0599999999999996</v>
      </c>
      <c r="D1196" t="s">
        <v>2382</v>
      </c>
      <c r="E1196" t="s">
        <v>2380</v>
      </c>
      <c r="F1196" t="s">
        <v>2380</v>
      </c>
      <c r="G1196" t="s">
        <v>2381</v>
      </c>
      <c r="H1196" t="s">
        <v>2380</v>
      </c>
    </row>
    <row r="1197" spans="1:8" x14ac:dyDescent="0.35">
      <c r="A1197" t="s">
        <v>1175</v>
      </c>
      <c r="B1197">
        <v>30.8</v>
      </c>
      <c r="C1197">
        <v>5.23</v>
      </c>
      <c r="D1197" t="s">
        <v>2382</v>
      </c>
      <c r="E1197" t="s">
        <v>2380</v>
      </c>
      <c r="F1197" t="s">
        <v>2380</v>
      </c>
      <c r="G1197" t="s">
        <v>2381</v>
      </c>
      <c r="H1197" t="s">
        <v>2380</v>
      </c>
    </row>
    <row r="1198" spans="1:8" x14ac:dyDescent="0.35">
      <c r="A1198" t="s">
        <v>1174</v>
      </c>
      <c r="B1198">
        <v>32.299999999999997</v>
      </c>
      <c r="C1198">
        <v>5.05</v>
      </c>
      <c r="D1198" t="s">
        <v>2382</v>
      </c>
      <c r="E1198" t="s">
        <v>2380</v>
      </c>
      <c r="F1198" t="s">
        <v>2380</v>
      </c>
      <c r="G1198" t="s">
        <v>2381</v>
      </c>
      <c r="H1198" t="s">
        <v>2380</v>
      </c>
    </row>
    <row r="1199" spans="1:8" x14ac:dyDescent="0.35">
      <c r="A1199" t="s">
        <v>1173</v>
      </c>
      <c r="B1199">
        <v>39.700000000000003</v>
      </c>
      <c r="C1199">
        <v>7.34</v>
      </c>
      <c r="D1199" t="s">
        <v>2380</v>
      </c>
      <c r="E1199" t="s">
        <v>2380</v>
      </c>
      <c r="F1199" t="s">
        <v>2380</v>
      </c>
      <c r="G1199" t="s">
        <v>2381</v>
      </c>
      <c r="H1199" t="s">
        <v>2380</v>
      </c>
    </row>
    <row r="1200" spans="1:8" x14ac:dyDescent="0.35">
      <c r="A1200" t="s">
        <v>1172</v>
      </c>
      <c r="B1200">
        <v>35.97</v>
      </c>
      <c r="C1200">
        <v>8.1300000000000008</v>
      </c>
      <c r="D1200" t="s">
        <v>2380</v>
      </c>
      <c r="E1200" t="s">
        <v>2380</v>
      </c>
      <c r="F1200" t="s">
        <v>2380</v>
      </c>
      <c r="G1200" t="s">
        <v>2381</v>
      </c>
      <c r="H1200" t="s">
        <v>2380</v>
      </c>
    </row>
    <row r="1201" spans="1:8" x14ac:dyDescent="0.35">
      <c r="A1201" t="s">
        <v>1171</v>
      </c>
      <c r="B1201">
        <v>25.86</v>
      </c>
      <c r="C1201">
        <v>6.68</v>
      </c>
      <c r="D1201" t="s">
        <v>2382</v>
      </c>
      <c r="E1201" t="s">
        <v>2380</v>
      </c>
      <c r="F1201" t="s">
        <v>2380</v>
      </c>
      <c r="G1201">
        <v>1</v>
      </c>
      <c r="H1201" t="s">
        <v>2380</v>
      </c>
    </row>
    <row r="1202" spans="1:8" x14ac:dyDescent="0.35">
      <c r="A1202" t="s">
        <v>1170</v>
      </c>
      <c r="B1202">
        <v>30.03</v>
      </c>
      <c r="C1202">
        <v>11.51</v>
      </c>
      <c r="D1202" t="s">
        <v>2380</v>
      </c>
      <c r="E1202" t="s">
        <v>2380</v>
      </c>
      <c r="F1202" t="s">
        <v>2380</v>
      </c>
      <c r="G1202" t="s">
        <v>2381</v>
      </c>
      <c r="H1202" t="s">
        <v>2380</v>
      </c>
    </row>
    <row r="1203" spans="1:8" x14ac:dyDescent="0.35">
      <c r="A1203" t="s">
        <v>1169</v>
      </c>
      <c r="B1203">
        <v>25.76</v>
      </c>
      <c r="C1203">
        <v>6.02</v>
      </c>
      <c r="D1203" t="s">
        <v>2382</v>
      </c>
      <c r="E1203" t="s">
        <v>2380</v>
      </c>
      <c r="F1203" t="s">
        <v>2383</v>
      </c>
      <c r="G1203">
        <v>1</v>
      </c>
      <c r="H1203" t="s">
        <v>2380</v>
      </c>
    </row>
    <row r="1204" spans="1:8" x14ac:dyDescent="0.35">
      <c r="A1204" t="s">
        <v>1168</v>
      </c>
      <c r="B1204">
        <v>22.42</v>
      </c>
      <c r="C1204">
        <v>7.96</v>
      </c>
      <c r="D1204" t="s">
        <v>2380</v>
      </c>
      <c r="E1204" t="s">
        <v>2380</v>
      </c>
      <c r="F1204" t="s">
        <v>2380</v>
      </c>
      <c r="G1204" t="s">
        <v>2381</v>
      </c>
      <c r="H1204" t="s">
        <v>2380</v>
      </c>
    </row>
    <row r="1205" spans="1:8" x14ac:dyDescent="0.35">
      <c r="A1205" t="s">
        <v>1167</v>
      </c>
      <c r="B1205">
        <v>33.18</v>
      </c>
      <c r="C1205">
        <v>6.01</v>
      </c>
      <c r="D1205" t="s">
        <v>2382</v>
      </c>
      <c r="E1205" t="s">
        <v>2380</v>
      </c>
      <c r="F1205" t="s">
        <v>2380</v>
      </c>
      <c r="G1205">
        <v>1</v>
      </c>
      <c r="H1205" t="s">
        <v>2380</v>
      </c>
    </row>
    <row r="1206" spans="1:8" x14ac:dyDescent="0.35">
      <c r="A1206" t="s">
        <v>1166</v>
      </c>
      <c r="B1206">
        <v>43.04</v>
      </c>
      <c r="C1206">
        <v>5.9</v>
      </c>
      <c r="D1206" t="s">
        <v>2382</v>
      </c>
      <c r="E1206" t="s">
        <v>2380</v>
      </c>
      <c r="F1206" t="s">
        <v>2380</v>
      </c>
      <c r="G1206" t="s">
        <v>2381</v>
      </c>
      <c r="H1206" t="s">
        <v>2380</v>
      </c>
    </row>
    <row r="1207" spans="1:8" x14ac:dyDescent="0.35">
      <c r="A1207" t="s">
        <v>1165</v>
      </c>
      <c r="B1207">
        <v>34.15</v>
      </c>
      <c r="C1207">
        <v>4.49</v>
      </c>
      <c r="D1207" t="s">
        <v>2382</v>
      </c>
      <c r="E1207" t="s">
        <v>2380</v>
      </c>
      <c r="F1207" t="s">
        <v>2380</v>
      </c>
      <c r="G1207">
        <v>1</v>
      </c>
      <c r="H1207" t="s">
        <v>2380</v>
      </c>
    </row>
    <row r="1208" spans="1:8" x14ac:dyDescent="0.35">
      <c r="A1208" t="s">
        <v>1164</v>
      </c>
      <c r="B1208">
        <v>25.78</v>
      </c>
      <c r="C1208">
        <v>6.25</v>
      </c>
      <c r="D1208" t="s">
        <v>2380</v>
      </c>
      <c r="E1208" t="s">
        <v>2380</v>
      </c>
      <c r="F1208" t="s">
        <v>2380</v>
      </c>
      <c r="G1208" t="s">
        <v>2381</v>
      </c>
      <c r="H1208" t="s">
        <v>2380</v>
      </c>
    </row>
    <row r="1209" spans="1:8" x14ac:dyDescent="0.35">
      <c r="A1209" t="s">
        <v>1163</v>
      </c>
      <c r="B1209">
        <v>21.02</v>
      </c>
      <c r="C1209">
        <v>9.6199999999999992</v>
      </c>
      <c r="D1209" t="s">
        <v>2382</v>
      </c>
      <c r="E1209" t="s">
        <v>2380</v>
      </c>
      <c r="F1209" t="s">
        <v>2383</v>
      </c>
      <c r="G1209">
        <v>1</v>
      </c>
      <c r="H1209" t="s">
        <v>2380</v>
      </c>
    </row>
    <row r="1210" spans="1:8" x14ac:dyDescent="0.35">
      <c r="A1210" t="s">
        <v>1162</v>
      </c>
      <c r="B1210">
        <v>37.51</v>
      </c>
      <c r="C1210">
        <v>11.06</v>
      </c>
      <c r="D1210" t="s">
        <v>2380</v>
      </c>
      <c r="E1210" t="s">
        <v>2380</v>
      </c>
      <c r="F1210" t="s">
        <v>2380</v>
      </c>
      <c r="G1210">
        <v>2</v>
      </c>
      <c r="H1210" t="s">
        <v>2380</v>
      </c>
    </row>
    <row r="1211" spans="1:8" x14ac:dyDescent="0.35">
      <c r="A1211" t="s">
        <v>1161</v>
      </c>
      <c r="B1211">
        <v>25.745000000000001</v>
      </c>
      <c r="C1211">
        <v>6.11</v>
      </c>
      <c r="D1211" t="s">
        <v>2382</v>
      </c>
      <c r="E1211" t="s">
        <v>2380</v>
      </c>
      <c r="F1211" t="s">
        <v>2380</v>
      </c>
      <c r="G1211" t="s">
        <v>2381</v>
      </c>
      <c r="H1211" t="s">
        <v>2380</v>
      </c>
    </row>
    <row r="1212" spans="1:8" x14ac:dyDescent="0.35">
      <c r="A1212" t="s">
        <v>1160</v>
      </c>
      <c r="B1212">
        <v>31.35</v>
      </c>
      <c r="C1212">
        <v>11.49</v>
      </c>
      <c r="D1212" t="s">
        <v>2380</v>
      </c>
      <c r="E1212" t="s">
        <v>2380</v>
      </c>
      <c r="F1212" t="s">
        <v>2380</v>
      </c>
      <c r="G1212">
        <v>2</v>
      </c>
      <c r="H1212" t="s">
        <v>2380</v>
      </c>
    </row>
    <row r="1213" spans="1:8" x14ac:dyDescent="0.35">
      <c r="A1213" t="s">
        <v>1159</v>
      </c>
      <c r="B1213">
        <v>29.83</v>
      </c>
      <c r="C1213">
        <v>8.68</v>
      </c>
      <c r="D1213" t="s">
        <v>2380</v>
      </c>
      <c r="E1213" t="s">
        <v>2380</v>
      </c>
      <c r="F1213" t="s">
        <v>2380</v>
      </c>
      <c r="G1213">
        <v>2</v>
      </c>
      <c r="H1213" t="s">
        <v>2380</v>
      </c>
    </row>
    <row r="1214" spans="1:8" x14ac:dyDescent="0.35">
      <c r="A1214" t="s">
        <v>1158</v>
      </c>
      <c r="B1214">
        <v>25.49</v>
      </c>
      <c r="C1214">
        <v>5.68</v>
      </c>
      <c r="D1214" t="s">
        <v>2382</v>
      </c>
      <c r="E1214" t="s">
        <v>2380</v>
      </c>
      <c r="F1214" t="s">
        <v>2383</v>
      </c>
      <c r="G1214">
        <v>1</v>
      </c>
      <c r="H1214" t="s">
        <v>2380</v>
      </c>
    </row>
    <row r="1215" spans="1:8" x14ac:dyDescent="0.35">
      <c r="A1215" t="s">
        <v>1157</v>
      </c>
      <c r="B1215">
        <v>34.1</v>
      </c>
      <c r="C1215">
        <v>8.4499999999999993</v>
      </c>
      <c r="D1215" t="s">
        <v>2380</v>
      </c>
      <c r="E1215" t="s">
        <v>2380</v>
      </c>
      <c r="F1215" t="s">
        <v>2380</v>
      </c>
      <c r="G1215" t="s">
        <v>2381</v>
      </c>
      <c r="H1215" t="s">
        <v>2380</v>
      </c>
    </row>
    <row r="1216" spans="1:8" x14ac:dyDescent="0.35">
      <c r="A1216" t="s">
        <v>1156</v>
      </c>
      <c r="B1216">
        <v>25.84</v>
      </c>
      <c r="C1216">
        <v>8.51</v>
      </c>
      <c r="D1216" t="s">
        <v>2380</v>
      </c>
      <c r="E1216" t="s">
        <v>2380</v>
      </c>
      <c r="F1216" t="s">
        <v>2380</v>
      </c>
      <c r="G1216">
        <v>2</v>
      </c>
      <c r="H1216" t="s">
        <v>2380</v>
      </c>
    </row>
    <row r="1217" spans="1:8" x14ac:dyDescent="0.35">
      <c r="A1217" t="s">
        <v>1155</v>
      </c>
      <c r="B1217">
        <v>20.6</v>
      </c>
      <c r="C1217">
        <v>7.62</v>
      </c>
      <c r="D1217" t="s">
        <v>2380</v>
      </c>
      <c r="E1217" t="s">
        <v>2380</v>
      </c>
      <c r="F1217" t="s">
        <v>2380</v>
      </c>
      <c r="G1217" t="s">
        <v>2381</v>
      </c>
      <c r="H1217" t="s">
        <v>2380</v>
      </c>
    </row>
    <row r="1218" spans="1:8" x14ac:dyDescent="0.35">
      <c r="A1218" t="s">
        <v>1154</v>
      </c>
      <c r="B1218">
        <v>28.88</v>
      </c>
      <c r="C1218">
        <v>10.18</v>
      </c>
      <c r="D1218" t="s">
        <v>2380</v>
      </c>
      <c r="E1218" t="s">
        <v>2380</v>
      </c>
      <c r="F1218" t="s">
        <v>2380</v>
      </c>
      <c r="G1218" t="s">
        <v>2381</v>
      </c>
      <c r="H1218" t="s">
        <v>2380</v>
      </c>
    </row>
    <row r="1219" spans="1:8" x14ac:dyDescent="0.35">
      <c r="A1219" t="s">
        <v>1153</v>
      </c>
      <c r="B1219">
        <v>28.24</v>
      </c>
      <c r="C1219">
        <v>5.36</v>
      </c>
      <c r="D1219" t="s">
        <v>2380</v>
      </c>
      <c r="E1219" t="s">
        <v>2380</v>
      </c>
      <c r="F1219" t="s">
        <v>2380</v>
      </c>
      <c r="G1219" t="s">
        <v>2381</v>
      </c>
      <c r="H1219" t="s">
        <v>2380</v>
      </c>
    </row>
    <row r="1220" spans="1:8" x14ac:dyDescent="0.35">
      <c r="A1220" t="s">
        <v>1152</v>
      </c>
      <c r="B1220">
        <v>25.46</v>
      </c>
      <c r="C1220">
        <v>11.78</v>
      </c>
      <c r="D1220" t="s">
        <v>2382</v>
      </c>
      <c r="E1220" t="s">
        <v>2380</v>
      </c>
      <c r="F1220" t="s">
        <v>2380</v>
      </c>
      <c r="G1220">
        <v>1</v>
      </c>
      <c r="H1220" t="s">
        <v>2380</v>
      </c>
    </row>
    <row r="1221" spans="1:8" x14ac:dyDescent="0.35">
      <c r="A1221" t="s">
        <v>1151</v>
      </c>
      <c r="B1221">
        <v>29.64</v>
      </c>
      <c r="C1221">
        <v>10.82</v>
      </c>
      <c r="D1221" t="s">
        <v>2382</v>
      </c>
      <c r="E1221" t="s">
        <v>2380</v>
      </c>
      <c r="F1221" t="s">
        <v>2380</v>
      </c>
      <c r="G1221" t="s">
        <v>2381</v>
      </c>
      <c r="H1221" t="s">
        <v>2380</v>
      </c>
    </row>
    <row r="1222" spans="1:8" x14ac:dyDescent="0.35">
      <c r="A1222" t="s">
        <v>1150</v>
      </c>
      <c r="B1222">
        <v>31.27</v>
      </c>
      <c r="C1222">
        <v>7.73</v>
      </c>
      <c r="D1222" t="s">
        <v>2382</v>
      </c>
      <c r="E1222" t="s">
        <v>2380</v>
      </c>
      <c r="F1222" t="s">
        <v>2380</v>
      </c>
      <c r="G1222">
        <v>1</v>
      </c>
      <c r="H1222" t="s">
        <v>2380</v>
      </c>
    </row>
    <row r="1223" spans="1:8" x14ac:dyDescent="0.35">
      <c r="A1223" t="s">
        <v>1149</v>
      </c>
      <c r="B1223">
        <v>19.95</v>
      </c>
      <c r="C1223">
        <v>6.24</v>
      </c>
      <c r="D1223" t="s">
        <v>2382</v>
      </c>
      <c r="E1223" t="s">
        <v>2380</v>
      </c>
      <c r="F1223" t="s">
        <v>2380</v>
      </c>
      <c r="G1223" t="s">
        <v>2381</v>
      </c>
      <c r="H1223" t="s">
        <v>2380</v>
      </c>
    </row>
    <row r="1224" spans="1:8" x14ac:dyDescent="0.35">
      <c r="A1224" t="s">
        <v>1148</v>
      </c>
      <c r="B1224">
        <v>21.3</v>
      </c>
      <c r="C1224">
        <v>10.42</v>
      </c>
      <c r="D1224" t="s">
        <v>2380</v>
      </c>
      <c r="E1224" t="s">
        <v>2380</v>
      </c>
      <c r="F1224" t="s">
        <v>2380</v>
      </c>
      <c r="G1224">
        <v>2</v>
      </c>
      <c r="H1224" t="s">
        <v>2380</v>
      </c>
    </row>
    <row r="1225" spans="1:8" x14ac:dyDescent="0.35">
      <c r="A1225" t="s">
        <v>1147</v>
      </c>
      <c r="B1225">
        <v>31.635000000000002</v>
      </c>
      <c r="C1225">
        <v>11.11</v>
      </c>
      <c r="D1225" t="s">
        <v>2380</v>
      </c>
      <c r="E1225" t="s">
        <v>2380</v>
      </c>
      <c r="F1225" t="s">
        <v>2380</v>
      </c>
      <c r="G1225" t="s">
        <v>2381</v>
      </c>
      <c r="H1225" t="s">
        <v>2380</v>
      </c>
    </row>
    <row r="1226" spans="1:8" x14ac:dyDescent="0.35">
      <c r="A1226" t="s">
        <v>1146</v>
      </c>
      <c r="B1226">
        <v>23.9</v>
      </c>
      <c r="C1226">
        <v>7.67</v>
      </c>
      <c r="D1226" t="s">
        <v>2382</v>
      </c>
      <c r="E1226" t="s">
        <v>2380</v>
      </c>
      <c r="F1226" t="s">
        <v>2380</v>
      </c>
      <c r="G1226">
        <v>2</v>
      </c>
      <c r="H1226" t="s">
        <v>2380</v>
      </c>
    </row>
    <row r="1227" spans="1:8" x14ac:dyDescent="0.35">
      <c r="A1227" t="s">
        <v>1145</v>
      </c>
      <c r="B1227">
        <v>34.15</v>
      </c>
      <c r="C1227">
        <v>6.15</v>
      </c>
      <c r="D1227" t="s">
        <v>2380</v>
      </c>
      <c r="E1227" t="s">
        <v>2380</v>
      </c>
      <c r="F1227" t="s">
        <v>2380</v>
      </c>
      <c r="G1227" t="s">
        <v>2381</v>
      </c>
      <c r="H1227" t="s">
        <v>2380</v>
      </c>
    </row>
    <row r="1228" spans="1:8" x14ac:dyDescent="0.35">
      <c r="A1228" t="s">
        <v>1144</v>
      </c>
      <c r="B1228">
        <v>28.71</v>
      </c>
      <c r="C1228">
        <v>5.71</v>
      </c>
      <c r="D1228" t="s">
        <v>2380</v>
      </c>
      <c r="E1228" t="s">
        <v>2380</v>
      </c>
      <c r="F1228" t="s">
        <v>2380</v>
      </c>
      <c r="G1228" t="s">
        <v>2381</v>
      </c>
      <c r="H1228" t="s">
        <v>2380</v>
      </c>
    </row>
    <row r="1229" spans="1:8" x14ac:dyDescent="0.35">
      <c r="A1229" t="s">
        <v>1143</v>
      </c>
      <c r="B1229">
        <v>36.700000000000003</v>
      </c>
      <c r="C1229">
        <v>8.6999999999999993</v>
      </c>
      <c r="D1229" t="s">
        <v>2382</v>
      </c>
      <c r="E1229" t="s">
        <v>2380</v>
      </c>
      <c r="F1229" t="s">
        <v>2380</v>
      </c>
      <c r="G1229">
        <v>2</v>
      </c>
      <c r="H1229" t="s">
        <v>2380</v>
      </c>
    </row>
    <row r="1230" spans="1:8" x14ac:dyDescent="0.35">
      <c r="A1230" t="s">
        <v>1142</v>
      </c>
      <c r="B1230">
        <v>34.1</v>
      </c>
      <c r="C1230">
        <v>9.0399999999999991</v>
      </c>
      <c r="D1230" t="s">
        <v>2382</v>
      </c>
      <c r="E1230" t="s">
        <v>2380</v>
      </c>
      <c r="F1230" t="s">
        <v>2380</v>
      </c>
      <c r="G1230">
        <v>2</v>
      </c>
      <c r="H1230" t="s">
        <v>2380</v>
      </c>
    </row>
    <row r="1231" spans="1:8" x14ac:dyDescent="0.35">
      <c r="A1231" t="s">
        <v>1141</v>
      </c>
      <c r="B1231">
        <v>25.7</v>
      </c>
      <c r="C1231">
        <v>5.61</v>
      </c>
      <c r="D1231" t="s">
        <v>2380</v>
      </c>
      <c r="E1231" t="s">
        <v>2380</v>
      </c>
      <c r="F1231" t="s">
        <v>2380</v>
      </c>
      <c r="G1231" t="s">
        <v>2381</v>
      </c>
      <c r="H1231" t="s">
        <v>2380</v>
      </c>
    </row>
    <row r="1232" spans="1:8" x14ac:dyDescent="0.35">
      <c r="A1232" t="s">
        <v>1140</v>
      </c>
      <c r="B1232">
        <v>21.68</v>
      </c>
      <c r="C1232">
        <v>8.1199999999999992</v>
      </c>
      <c r="D1232" t="s">
        <v>2380</v>
      </c>
      <c r="E1232" t="s">
        <v>2380</v>
      </c>
      <c r="F1232" t="s">
        <v>2380</v>
      </c>
      <c r="G1232" t="s">
        <v>2381</v>
      </c>
      <c r="H1232" t="s">
        <v>2380</v>
      </c>
    </row>
    <row r="1233" spans="1:8" x14ac:dyDescent="0.35">
      <c r="A1233" t="s">
        <v>1139</v>
      </c>
      <c r="B1233">
        <v>25.175000000000001</v>
      </c>
      <c r="C1233">
        <v>4.74</v>
      </c>
      <c r="D1233" t="s">
        <v>2380</v>
      </c>
      <c r="E1233" t="s">
        <v>2380</v>
      </c>
      <c r="F1233" t="s">
        <v>2380</v>
      </c>
      <c r="G1233" t="s">
        <v>2381</v>
      </c>
      <c r="H1233" t="s">
        <v>2380</v>
      </c>
    </row>
    <row r="1234" spans="1:8" x14ac:dyDescent="0.35">
      <c r="A1234" t="s">
        <v>1138</v>
      </c>
      <c r="B1234">
        <v>44.77</v>
      </c>
      <c r="C1234">
        <v>4.0599999999999996</v>
      </c>
      <c r="D1234" t="s">
        <v>2380</v>
      </c>
      <c r="E1234" t="s">
        <v>2380</v>
      </c>
      <c r="F1234" t="s">
        <v>2380</v>
      </c>
      <c r="G1234">
        <v>2</v>
      </c>
      <c r="H1234" t="s">
        <v>2380</v>
      </c>
    </row>
    <row r="1235" spans="1:8" x14ac:dyDescent="0.35">
      <c r="A1235" t="s">
        <v>1137</v>
      </c>
      <c r="B1235">
        <v>37.07</v>
      </c>
      <c r="C1235">
        <v>5.69</v>
      </c>
      <c r="D1235" t="s">
        <v>2380</v>
      </c>
      <c r="E1235" t="s">
        <v>2380</v>
      </c>
      <c r="F1235" t="s">
        <v>2380</v>
      </c>
      <c r="G1235">
        <v>2</v>
      </c>
      <c r="H1235" t="s">
        <v>2380</v>
      </c>
    </row>
    <row r="1236" spans="1:8" x14ac:dyDescent="0.35">
      <c r="A1236" t="s">
        <v>1136</v>
      </c>
      <c r="B1236">
        <v>39.799999999999997</v>
      </c>
      <c r="C1236">
        <v>5.66</v>
      </c>
      <c r="D1236" t="s">
        <v>2380</v>
      </c>
      <c r="E1236" t="s">
        <v>2380</v>
      </c>
      <c r="F1236" t="s">
        <v>2383</v>
      </c>
      <c r="G1236">
        <v>1</v>
      </c>
      <c r="H1236" t="s">
        <v>2380</v>
      </c>
    </row>
    <row r="1237" spans="1:8" x14ac:dyDescent="0.35">
      <c r="A1237" t="s">
        <v>1135</v>
      </c>
      <c r="B1237">
        <v>26.36</v>
      </c>
      <c r="C1237">
        <v>4.32</v>
      </c>
      <c r="D1237" t="s">
        <v>2380</v>
      </c>
      <c r="E1237" t="s">
        <v>2380</v>
      </c>
      <c r="F1237" t="s">
        <v>2383</v>
      </c>
      <c r="G1237">
        <v>1</v>
      </c>
      <c r="H1237" t="s">
        <v>2380</v>
      </c>
    </row>
    <row r="1238" spans="1:8" x14ac:dyDescent="0.35">
      <c r="A1238" t="s">
        <v>1134</v>
      </c>
      <c r="B1238">
        <v>29.925000000000001</v>
      </c>
      <c r="C1238">
        <v>8.2899999999999991</v>
      </c>
      <c r="D1238" t="s">
        <v>2380</v>
      </c>
      <c r="E1238" t="s">
        <v>2380</v>
      </c>
      <c r="F1238" t="s">
        <v>2380</v>
      </c>
      <c r="G1238">
        <v>2</v>
      </c>
      <c r="H1238" t="s">
        <v>2380</v>
      </c>
    </row>
    <row r="1239" spans="1:8" x14ac:dyDescent="0.35">
      <c r="A1239" t="s">
        <v>1133</v>
      </c>
      <c r="B1239">
        <v>37.29</v>
      </c>
      <c r="C1239">
        <v>10.46</v>
      </c>
      <c r="D1239" t="s">
        <v>2380</v>
      </c>
      <c r="E1239" t="s">
        <v>2380</v>
      </c>
      <c r="F1239" t="s">
        <v>2380</v>
      </c>
      <c r="G1239" t="s">
        <v>2381</v>
      </c>
      <c r="H1239" t="s">
        <v>2380</v>
      </c>
    </row>
    <row r="1240" spans="1:8" x14ac:dyDescent="0.35">
      <c r="A1240" t="s">
        <v>1132</v>
      </c>
      <c r="B1240">
        <v>30.2</v>
      </c>
      <c r="C1240">
        <v>11.96</v>
      </c>
      <c r="D1240" t="s">
        <v>2380</v>
      </c>
      <c r="E1240" t="s">
        <v>2380</v>
      </c>
      <c r="F1240" t="s">
        <v>2380</v>
      </c>
      <c r="G1240" t="s">
        <v>2381</v>
      </c>
      <c r="H1240" t="s">
        <v>2380</v>
      </c>
    </row>
    <row r="1241" spans="1:8" x14ac:dyDescent="0.35">
      <c r="A1241" t="s">
        <v>1131</v>
      </c>
      <c r="B1241">
        <v>24.225000000000001</v>
      </c>
      <c r="C1241">
        <v>4.25</v>
      </c>
      <c r="D1241" t="s">
        <v>2382</v>
      </c>
      <c r="E1241" t="s">
        <v>2380</v>
      </c>
      <c r="F1241" t="s">
        <v>2383</v>
      </c>
      <c r="G1241">
        <v>1</v>
      </c>
      <c r="H1241" t="s">
        <v>2380</v>
      </c>
    </row>
    <row r="1242" spans="1:8" x14ac:dyDescent="0.35">
      <c r="A1242" t="s">
        <v>1130</v>
      </c>
      <c r="B1242">
        <v>31.445</v>
      </c>
      <c r="C1242">
        <v>8.33</v>
      </c>
      <c r="D1242" t="s">
        <v>2380</v>
      </c>
      <c r="E1242" t="s">
        <v>2380</v>
      </c>
      <c r="F1242" t="s">
        <v>2380</v>
      </c>
      <c r="G1242" t="s">
        <v>2381</v>
      </c>
      <c r="H1242" t="s">
        <v>2380</v>
      </c>
    </row>
    <row r="1243" spans="1:8" x14ac:dyDescent="0.35">
      <c r="A1243" t="s">
        <v>1129</v>
      </c>
      <c r="B1243">
        <v>38.880000000000003</v>
      </c>
      <c r="C1243">
        <v>4.29</v>
      </c>
      <c r="D1243" t="s">
        <v>2380</v>
      </c>
      <c r="E1243" t="s">
        <v>2380</v>
      </c>
      <c r="F1243" t="s">
        <v>2380</v>
      </c>
      <c r="G1243">
        <v>1</v>
      </c>
      <c r="H1243" t="s">
        <v>2380</v>
      </c>
    </row>
    <row r="1244" spans="1:8" x14ac:dyDescent="0.35">
      <c r="A1244" t="s">
        <v>1128</v>
      </c>
      <c r="B1244">
        <v>43.89</v>
      </c>
      <c r="C1244">
        <v>6.32</v>
      </c>
      <c r="D1244" t="s">
        <v>2382</v>
      </c>
      <c r="E1244" t="s">
        <v>2380</v>
      </c>
      <c r="F1244" t="s">
        <v>2380</v>
      </c>
      <c r="G1244" t="s">
        <v>2381</v>
      </c>
      <c r="H1244" t="s">
        <v>2380</v>
      </c>
    </row>
    <row r="1245" spans="1:8" x14ac:dyDescent="0.35">
      <c r="A1245" t="s">
        <v>1127</v>
      </c>
      <c r="B1245">
        <v>25.6</v>
      </c>
      <c r="C1245">
        <v>5.65</v>
      </c>
      <c r="D1245" t="s">
        <v>2380</v>
      </c>
      <c r="E1245" t="s">
        <v>2380</v>
      </c>
      <c r="F1245" t="s">
        <v>2380</v>
      </c>
      <c r="G1245">
        <v>2</v>
      </c>
      <c r="H1245" t="s">
        <v>2380</v>
      </c>
    </row>
    <row r="1246" spans="1:8" x14ac:dyDescent="0.35">
      <c r="A1246" t="s">
        <v>1126</v>
      </c>
      <c r="B1246">
        <v>29.545000000000002</v>
      </c>
      <c r="C1246">
        <v>8.41</v>
      </c>
      <c r="D1246" t="s">
        <v>2382</v>
      </c>
      <c r="E1246" t="s">
        <v>2380</v>
      </c>
      <c r="F1246" t="s">
        <v>2380</v>
      </c>
      <c r="G1246">
        <v>1</v>
      </c>
      <c r="H1246" t="s">
        <v>2380</v>
      </c>
    </row>
    <row r="1247" spans="1:8" x14ac:dyDescent="0.35">
      <c r="A1247" t="s">
        <v>1125</v>
      </c>
      <c r="B1247">
        <v>23.25</v>
      </c>
      <c r="C1247">
        <v>11.96</v>
      </c>
      <c r="D1247" t="s">
        <v>2382</v>
      </c>
      <c r="E1247" t="s">
        <v>2380</v>
      </c>
      <c r="F1247" t="s">
        <v>2380</v>
      </c>
      <c r="G1247" t="s">
        <v>2381</v>
      </c>
      <c r="H1247" t="s">
        <v>2380</v>
      </c>
    </row>
    <row r="1248" spans="1:8" x14ac:dyDescent="0.35">
      <c r="A1248" t="s">
        <v>1124</v>
      </c>
      <c r="B1248">
        <v>43.95</v>
      </c>
      <c r="C1248">
        <v>5.17</v>
      </c>
      <c r="D1248" t="s">
        <v>2382</v>
      </c>
      <c r="E1248" t="s">
        <v>2380</v>
      </c>
      <c r="F1248" t="s">
        <v>2383</v>
      </c>
      <c r="G1248">
        <v>1</v>
      </c>
      <c r="H1248" t="s">
        <v>2380</v>
      </c>
    </row>
    <row r="1249" spans="1:8" x14ac:dyDescent="0.35">
      <c r="A1249" t="s">
        <v>1123</v>
      </c>
      <c r="B1249">
        <v>21.85</v>
      </c>
      <c r="C1249">
        <v>8.76</v>
      </c>
      <c r="D1249" t="s">
        <v>2380</v>
      </c>
      <c r="E1249" t="s">
        <v>2380</v>
      </c>
      <c r="F1249" t="s">
        <v>2380</v>
      </c>
      <c r="G1249" t="s">
        <v>2381</v>
      </c>
      <c r="H1249" t="s">
        <v>2380</v>
      </c>
    </row>
    <row r="1250" spans="1:8" x14ac:dyDescent="0.35">
      <c r="A1250" t="s">
        <v>1122</v>
      </c>
      <c r="B1250">
        <v>25.73</v>
      </c>
      <c r="C1250">
        <v>7.99</v>
      </c>
      <c r="D1250" t="s">
        <v>2380</v>
      </c>
      <c r="E1250" t="s">
        <v>2380</v>
      </c>
      <c r="F1250" t="s">
        <v>2380</v>
      </c>
      <c r="G1250">
        <v>2</v>
      </c>
      <c r="H1250" t="s">
        <v>2380</v>
      </c>
    </row>
    <row r="1251" spans="1:8" x14ac:dyDescent="0.35">
      <c r="A1251" t="s">
        <v>1121</v>
      </c>
      <c r="B1251">
        <v>32.229999999999997</v>
      </c>
      <c r="C1251">
        <v>8.59</v>
      </c>
      <c r="D1251" t="s">
        <v>2380</v>
      </c>
      <c r="E1251" t="s">
        <v>2380</v>
      </c>
      <c r="F1251" t="s">
        <v>2380</v>
      </c>
      <c r="G1251" t="s">
        <v>2381</v>
      </c>
      <c r="H1251" t="s">
        <v>2380</v>
      </c>
    </row>
    <row r="1252" spans="1:8" x14ac:dyDescent="0.35">
      <c r="A1252" t="s">
        <v>1120</v>
      </c>
      <c r="B1252">
        <v>32.204999999999998</v>
      </c>
      <c r="C1252">
        <v>6.14</v>
      </c>
      <c r="D1252" t="s">
        <v>2380</v>
      </c>
      <c r="E1252" t="s">
        <v>2380</v>
      </c>
      <c r="F1252" t="s">
        <v>2380</v>
      </c>
      <c r="G1252">
        <v>2</v>
      </c>
      <c r="H1252" t="s">
        <v>2380</v>
      </c>
    </row>
    <row r="1253" spans="1:8" x14ac:dyDescent="0.35">
      <c r="A1253" t="s">
        <v>1119</v>
      </c>
      <c r="B1253">
        <v>26.41</v>
      </c>
      <c r="C1253">
        <v>4.08</v>
      </c>
      <c r="D1253" t="s">
        <v>2380</v>
      </c>
      <c r="E1253" t="s">
        <v>2380</v>
      </c>
      <c r="F1253" t="s">
        <v>2380</v>
      </c>
      <c r="G1253">
        <v>2</v>
      </c>
      <c r="H1253" t="s">
        <v>2380</v>
      </c>
    </row>
    <row r="1254" spans="1:8" x14ac:dyDescent="0.35">
      <c r="A1254" t="s">
        <v>1118</v>
      </c>
      <c r="B1254">
        <v>30.2</v>
      </c>
      <c r="C1254">
        <v>6.25</v>
      </c>
      <c r="D1254" t="s">
        <v>2382</v>
      </c>
      <c r="E1254" t="s">
        <v>2380</v>
      </c>
      <c r="F1254" t="s">
        <v>2380</v>
      </c>
      <c r="G1254" t="s">
        <v>2381</v>
      </c>
      <c r="H1254" t="s">
        <v>2380</v>
      </c>
    </row>
    <row r="1255" spans="1:8" x14ac:dyDescent="0.35">
      <c r="A1255" t="s">
        <v>1117</v>
      </c>
      <c r="B1255">
        <v>31.26</v>
      </c>
      <c r="C1255">
        <v>5.94</v>
      </c>
      <c r="D1255" t="s">
        <v>2382</v>
      </c>
      <c r="E1255" t="s">
        <v>2380</v>
      </c>
      <c r="F1255" t="s">
        <v>2380</v>
      </c>
      <c r="G1255">
        <v>1</v>
      </c>
      <c r="H1255" t="s">
        <v>2380</v>
      </c>
    </row>
    <row r="1256" spans="1:8" x14ac:dyDescent="0.35">
      <c r="A1256" t="s">
        <v>1116</v>
      </c>
      <c r="B1256">
        <v>33.725000000000001</v>
      </c>
      <c r="C1256">
        <v>6.45</v>
      </c>
      <c r="D1256" t="s">
        <v>2382</v>
      </c>
      <c r="E1256" t="s">
        <v>2380</v>
      </c>
      <c r="F1256" t="s">
        <v>2380</v>
      </c>
      <c r="G1256" t="s">
        <v>2381</v>
      </c>
      <c r="H1256" t="s">
        <v>2380</v>
      </c>
    </row>
    <row r="1257" spans="1:8" x14ac:dyDescent="0.35">
      <c r="A1257" t="s">
        <v>1115</v>
      </c>
      <c r="B1257">
        <v>28.9</v>
      </c>
      <c r="C1257">
        <v>5.74</v>
      </c>
      <c r="D1257" t="s">
        <v>2382</v>
      </c>
      <c r="E1257" t="s">
        <v>2380</v>
      </c>
      <c r="F1257" t="s">
        <v>2380</v>
      </c>
      <c r="G1257" t="s">
        <v>2381</v>
      </c>
      <c r="H1257" t="s">
        <v>2380</v>
      </c>
    </row>
    <row r="1258" spans="1:8" x14ac:dyDescent="0.35">
      <c r="A1258" t="s">
        <v>1114</v>
      </c>
      <c r="B1258">
        <v>45.69</v>
      </c>
      <c r="C1258">
        <v>4.43</v>
      </c>
      <c r="D1258" t="s">
        <v>2382</v>
      </c>
      <c r="E1258" t="s">
        <v>2380</v>
      </c>
      <c r="F1258" t="s">
        <v>2380</v>
      </c>
      <c r="G1258" t="s">
        <v>2381</v>
      </c>
      <c r="H1258" t="s">
        <v>2380</v>
      </c>
    </row>
    <row r="1259" spans="1:8" x14ac:dyDescent="0.35">
      <c r="A1259" t="s">
        <v>1113</v>
      </c>
      <c r="B1259">
        <v>21.03</v>
      </c>
      <c r="C1259">
        <v>6.5</v>
      </c>
      <c r="D1259" t="s">
        <v>2380</v>
      </c>
      <c r="E1259" t="s">
        <v>2380</v>
      </c>
      <c r="F1259" t="s">
        <v>2380</v>
      </c>
      <c r="G1259" t="s">
        <v>2381</v>
      </c>
      <c r="H1259" t="s">
        <v>2380</v>
      </c>
    </row>
    <row r="1260" spans="1:8" x14ac:dyDescent="0.35">
      <c r="A1260" t="s">
        <v>1112</v>
      </c>
      <c r="B1260">
        <v>37</v>
      </c>
      <c r="C1260">
        <v>8.75</v>
      </c>
      <c r="D1260" t="s">
        <v>2380</v>
      </c>
      <c r="E1260" t="s">
        <v>2380</v>
      </c>
      <c r="F1260" t="s">
        <v>2380</v>
      </c>
      <c r="G1260" t="s">
        <v>2381</v>
      </c>
      <c r="H1260" t="s">
        <v>2380</v>
      </c>
    </row>
    <row r="1261" spans="1:8" x14ac:dyDescent="0.35">
      <c r="A1261" t="s">
        <v>1111</v>
      </c>
      <c r="B1261">
        <v>25.4</v>
      </c>
      <c r="C1261">
        <v>11.96</v>
      </c>
      <c r="D1261" t="s">
        <v>2380</v>
      </c>
      <c r="E1261" t="s">
        <v>2380</v>
      </c>
      <c r="F1261" t="s">
        <v>2380</v>
      </c>
      <c r="G1261" t="s">
        <v>2381</v>
      </c>
      <c r="H1261" t="s">
        <v>2380</v>
      </c>
    </row>
    <row r="1262" spans="1:8" x14ac:dyDescent="0.35">
      <c r="A1262" t="s">
        <v>1110</v>
      </c>
      <c r="B1262">
        <v>32.299999999999997</v>
      </c>
      <c r="C1262">
        <v>10.54</v>
      </c>
      <c r="D1262" t="s">
        <v>2380</v>
      </c>
      <c r="E1262" t="s">
        <v>2380</v>
      </c>
      <c r="F1262" t="s">
        <v>2380</v>
      </c>
      <c r="G1262" t="s">
        <v>2381</v>
      </c>
      <c r="H1262" t="s">
        <v>2380</v>
      </c>
    </row>
    <row r="1263" spans="1:8" x14ac:dyDescent="0.35">
      <c r="A1263" t="s">
        <v>1109</v>
      </c>
      <c r="B1263">
        <v>23.94</v>
      </c>
      <c r="C1263">
        <v>4.54</v>
      </c>
      <c r="D1263" t="s">
        <v>2382</v>
      </c>
      <c r="E1263" t="s">
        <v>2380</v>
      </c>
      <c r="F1263" t="s">
        <v>2383</v>
      </c>
      <c r="G1263">
        <v>1</v>
      </c>
      <c r="H1263" t="s">
        <v>2380</v>
      </c>
    </row>
    <row r="1264" spans="1:8" x14ac:dyDescent="0.35">
      <c r="A1264" t="s">
        <v>1108</v>
      </c>
      <c r="B1264">
        <v>46.4</v>
      </c>
      <c r="C1264">
        <v>5.71</v>
      </c>
      <c r="D1264" t="s">
        <v>2380</v>
      </c>
      <c r="E1264" t="s">
        <v>2380</v>
      </c>
      <c r="F1264" t="s">
        <v>2380</v>
      </c>
      <c r="G1264" t="s">
        <v>2381</v>
      </c>
      <c r="H1264" t="s">
        <v>2380</v>
      </c>
    </row>
    <row r="1265" spans="1:8" x14ac:dyDescent="0.35">
      <c r="A1265" t="s">
        <v>1107</v>
      </c>
      <c r="B1265">
        <v>40.375</v>
      </c>
      <c r="C1265">
        <v>6.25</v>
      </c>
      <c r="D1265" t="s">
        <v>2382</v>
      </c>
      <c r="E1265" t="s">
        <v>2380</v>
      </c>
      <c r="F1265" t="s">
        <v>2380</v>
      </c>
      <c r="G1265" t="s">
        <v>2381</v>
      </c>
      <c r="H1265" t="s">
        <v>2380</v>
      </c>
    </row>
    <row r="1266" spans="1:8" x14ac:dyDescent="0.35">
      <c r="A1266" t="s">
        <v>1106</v>
      </c>
      <c r="B1266">
        <v>28.7</v>
      </c>
      <c r="C1266">
        <v>9.4700000000000006</v>
      </c>
      <c r="D1266" t="s">
        <v>2380</v>
      </c>
      <c r="E1266" t="s">
        <v>2380</v>
      </c>
      <c r="F1266" t="s">
        <v>2380</v>
      </c>
      <c r="G1266">
        <v>2</v>
      </c>
      <c r="H1266" t="s">
        <v>2380</v>
      </c>
    </row>
    <row r="1267" spans="1:8" x14ac:dyDescent="0.35">
      <c r="A1267" t="s">
        <v>1105</v>
      </c>
      <c r="B1267">
        <v>26.63</v>
      </c>
      <c r="C1267">
        <v>5.7</v>
      </c>
      <c r="D1267" t="s">
        <v>2380</v>
      </c>
      <c r="E1267" t="s">
        <v>2380</v>
      </c>
      <c r="F1267" t="s">
        <v>2380</v>
      </c>
      <c r="G1267" t="s">
        <v>2381</v>
      </c>
      <c r="H1267" t="s">
        <v>2380</v>
      </c>
    </row>
    <row r="1268" spans="1:8" x14ac:dyDescent="0.35">
      <c r="A1268" t="s">
        <v>1104</v>
      </c>
      <c r="B1268">
        <v>22.515000000000001</v>
      </c>
      <c r="C1268">
        <v>11.18</v>
      </c>
      <c r="D1268" t="s">
        <v>2380</v>
      </c>
      <c r="E1268" t="s">
        <v>2380</v>
      </c>
      <c r="F1268" t="s">
        <v>2380</v>
      </c>
      <c r="G1268">
        <v>2</v>
      </c>
      <c r="H1268" t="s">
        <v>2380</v>
      </c>
    </row>
    <row r="1269" spans="1:8" x14ac:dyDescent="0.35">
      <c r="A1269" t="s">
        <v>1103</v>
      </c>
      <c r="B1269">
        <v>36.575000000000003</v>
      </c>
      <c r="C1269">
        <v>10.98</v>
      </c>
      <c r="D1269" t="s">
        <v>2380</v>
      </c>
      <c r="E1269" t="s">
        <v>2380</v>
      </c>
      <c r="F1269" t="s">
        <v>2380</v>
      </c>
      <c r="G1269" t="s">
        <v>2381</v>
      </c>
      <c r="H1269" t="s">
        <v>2380</v>
      </c>
    </row>
    <row r="1270" spans="1:8" x14ac:dyDescent="0.35">
      <c r="A1270" t="s">
        <v>1102</v>
      </c>
      <c r="B1270">
        <v>23.66</v>
      </c>
      <c r="C1270">
        <v>5.1100000000000003</v>
      </c>
      <c r="D1270" t="s">
        <v>2382</v>
      </c>
      <c r="E1270" t="s">
        <v>2380</v>
      </c>
      <c r="F1270" t="s">
        <v>2383</v>
      </c>
      <c r="G1270">
        <v>1</v>
      </c>
      <c r="H1270" t="s">
        <v>2380</v>
      </c>
    </row>
    <row r="1271" spans="1:8" x14ac:dyDescent="0.35">
      <c r="A1271" t="s">
        <v>1101</v>
      </c>
      <c r="B1271">
        <v>18.62</v>
      </c>
      <c r="C1271">
        <v>10.24</v>
      </c>
      <c r="D1271" t="s">
        <v>2380</v>
      </c>
      <c r="E1271" t="s">
        <v>2380</v>
      </c>
      <c r="F1271" t="s">
        <v>2380</v>
      </c>
      <c r="G1271" t="s">
        <v>2381</v>
      </c>
      <c r="H1271" t="s">
        <v>2380</v>
      </c>
    </row>
    <row r="1272" spans="1:8" x14ac:dyDescent="0.35">
      <c r="A1272" t="s">
        <v>1100</v>
      </c>
      <c r="B1272">
        <v>19.190000000000001</v>
      </c>
      <c r="C1272">
        <v>7.71</v>
      </c>
      <c r="D1272" t="s">
        <v>2382</v>
      </c>
      <c r="E1272" t="s">
        <v>2380</v>
      </c>
      <c r="F1272" t="s">
        <v>2380</v>
      </c>
      <c r="G1272">
        <v>1</v>
      </c>
      <c r="H1272" t="s">
        <v>2380</v>
      </c>
    </row>
    <row r="1273" spans="1:8" x14ac:dyDescent="0.35">
      <c r="A1273" t="s">
        <v>1099</v>
      </c>
      <c r="B1273">
        <v>27.5</v>
      </c>
      <c r="C1273">
        <v>6.03</v>
      </c>
      <c r="D1273" t="s">
        <v>2380</v>
      </c>
      <c r="E1273" t="s">
        <v>2380</v>
      </c>
      <c r="F1273" t="s">
        <v>2380</v>
      </c>
      <c r="G1273" t="s">
        <v>2381</v>
      </c>
      <c r="H1273" t="s">
        <v>2380</v>
      </c>
    </row>
    <row r="1274" spans="1:8" x14ac:dyDescent="0.35">
      <c r="A1274" t="s">
        <v>1098</v>
      </c>
      <c r="B1274">
        <v>27.36</v>
      </c>
      <c r="C1274">
        <v>5.96</v>
      </c>
      <c r="D1274" t="s">
        <v>2380</v>
      </c>
      <c r="E1274" t="s">
        <v>2380</v>
      </c>
      <c r="F1274" t="s">
        <v>2383</v>
      </c>
      <c r="G1274">
        <v>1</v>
      </c>
      <c r="H1274" t="s">
        <v>2380</v>
      </c>
    </row>
    <row r="1275" spans="1:8" x14ac:dyDescent="0.35">
      <c r="A1275" t="s">
        <v>1097</v>
      </c>
      <c r="B1275">
        <v>20.350000000000001</v>
      </c>
      <c r="C1275">
        <v>4.16</v>
      </c>
      <c r="D1275" t="s">
        <v>2380</v>
      </c>
      <c r="E1275" t="s">
        <v>2380</v>
      </c>
      <c r="F1275" t="s">
        <v>2380</v>
      </c>
      <c r="G1275" t="s">
        <v>2381</v>
      </c>
      <c r="H1275" t="s">
        <v>2380</v>
      </c>
    </row>
    <row r="1276" spans="1:8" x14ac:dyDescent="0.35">
      <c r="A1276" t="s">
        <v>1096</v>
      </c>
      <c r="B1276">
        <v>24.035</v>
      </c>
      <c r="C1276">
        <v>6.11</v>
      </c>
      <c r="D1276" t="s">
        <v>2380</v>
      </c>
      <c r="E1276" t="s">
        <v>2380</v>
      </c>
      <c r="F1276" t="s">
        <v>2380</v>
      </c>
      <c r="G1276" t="s">
        <v>2381</v>
      </c>
      <c r="H1276" t="s">
        <v>2380</v>
      </c>
    </row>
    <row r="1277" spans="1:8" x14ac:dyDescent="0.35">
      <c r="A1277" t="s">
        <v>1095</v>
      </c>
      <c r="B1277">
        <v>23.56</v>
      </c>
      <c r="C1277">
        <v>5.97</v>
      </c>
      <c r="D1277" t="s">
        <v>2380</v>
      </c>
      <c r="E1277" t="s">
        <v>2380</v>
      </c>
      <c r="F1277" t="s">
        <v>2380</v>
      </c>
      <c r="G1277" t="s">
        <v>2381</v>
      </c>
      <c r="H1277" t="s">
        <v>2380</v>
      </c>
    </row>
    <row r="1278" spans="1:8" x14ac:dyDescent="0.35">
      <c r="A1278" t="s">
        <v>1094</v>
      </c>
      <c r="B1278">
        <v>27.17</v>
      </c>
      <c r="C1278">
        <v>10.81</v>
      </c>
      <c r="D1278" t="s">
        <v>2380</v>
      </c>
      <c r="E1278" t="s">
        <v>2380</v>
      </c>
      <c r="F1278" t="s">
        <v>2380</v>
      </c>
      <c r="G1278">
        <v>2</v>
      </c>
      <c r="H1278" t="s">
        <v>2380</v>
      </c>
    </row>
    <row r="1279" spans="1:8" x14ac:dyDescent="0.35">
      <c r="A1279" t="s">
        <v>1093</v>
      </c>
      <c r="B1279">
        <v>34.32</v>
      </c>
      <c r="C1279">
        <v>5.7</v>
      </c>
      <c r="D1279" t="s">
        <v>2382</v>
      </c>
      <c r="E1279" t="s">
        <v>2380</v>
      </c>
      <c r="F1279" t="s">
        <v>2383</v>
      </c>
      <c r="G1279">
        <v>1</v>
      </c>
      <c r="H1279" t="s">
        <v>2380</v>
      </c>
    </row>
    <row r="1280" spans="1:8" x14ac:dyDescent="0.35">
      <c r="A1280" t="s">
        <v>1092</v>
      </c>
      <c r="B1280">
        <v>23.87</v>
      </c>
      <c r="C1280">
        <v>4.7699999999999996</v>
      </c>
      <c r="D1280" t="s">
        <v>2382</v>
      </c>
      <c r="E1280" t="s">
        <v>2380</v>
      </c>
      <c r="F1280" t="s">
        <v>2383</v>
      </c>
      <c r="G1280">
        <v>1</v>
      </c>
      <c r="H1280" t="s">
        <v>2380</v>
      </c>
    </row>
    <row r="1281" spans="1:8" x14ac:dyDescent="0.35">
      <c r="A1281" t="s">
        <v>1091</v>
      </c>
      <c r="B1281">
        <v>30.15</v>
      </c>
      <c r="C1281">
        <v>4.25</v>
      </c>
      <c r="D1281" t="s">
        <v>2380</v>
      </c>
      <c r="E1281" t="s">
        <v>2380</v>
      </c>
      <c r="F1281" t="s">
        <v>2380</v>
      </c>
      <c r="G1281">
        <v>1</v>
      </c>
      <c r="H1281" t="s">
        <v>2380</v>
      </c>
    </row>
    <row r="1282" spans="1:8" x14ac:dyDescent="0.35">
      <c r="A1282" t="s">
        <v>1090</v>
      </c>
      <c r="B1282">
        <v>26.36</v>
      </c>
      <c r="C1282">
        <v>5.52</v>
      </c>
      <c r="D1282" t="s">
        <v>2380</v>
      </c>
      <c r="E1282" t="s">
        <v>2380</v>
      </c>
      <c r="F1282" t="s">
        <v>2380</v>
      </c>
      <c r="G1282" t="s">
        <v>2381</v>
      </c>
      <c r="H1282" t="s">
        <v>2380</v>
      </c>
    </row>
    <row r="1283" spans="1:8" x14ac:dyDescent="0.35">
      <c r="A1283" t="s">
        <v>1089</v>
      </c>
      <c r="B1283">
        <v>45.32</v>
      </c>
      <c r="C1283">
        <v>6.53</v>
      </c>
      <c r="D1283" t="s">
        <v>2382</v>
      </c>
      <c r="E1283" t="s">
        <v>2380</v>
      </c>
      <c r="F1283" t="s">
        <v>2380</v>
      </c>
      <c r="G1283">
        <v>1</v>
      </c>
      <c r="H1283" t="s">
        <v>2380</v>
      </c>
    </row>
    <row r="1284" spans="1:8" x14ac:dyDescent="0.35">
      <c r="A1284" t="s">
        <v>1088</v>
      </c>
      <c r="B1284">
        <v>31.93</v>
      </c>
      <c r="C1284">
        <v>4.82</v>
      </c>
      <c r="D1284" t="s">
        <v>2382</v>
      </c>
      <c r="E1284" t="s">
        <v>2380</v>
      </c>
      <c r="F1284" t="s">
        <v>2380</v>
      </c>
      <c r="G1284">
        <v>1</v>
      </c>
      <c r="H1284" t="s">
        <v>2380</v>
      </c>
    </row>
    <row r="1285" spans="1:8" x14ac:dyDescent="0.35">
      <c r="A1285" t="s">
        <v>1087</v>
      </c>
      <c r="B1285">
        <v>36</v>
      </c>
      <c r="C1285">
        <v>11.94</v>
      </c>
      <c r="D1285" t="s">
        <v>2382</v>
      </c>
      <c r="E1285" t="s">
        <v>2380</v>
      </c>
      <c r="F1285" t="s">
        <v>2380</v>
      </c>
      <c r="G1285">
        <v>1</v>
      </c>
      <c r="H1285" t="s">
        <v>2380</v>
      </c>
    </row>
    <row r="1286" spans="1:8" x14ac:dyDescent="0.35">
      <c r="A1286" t="s">
        <v>1086</v>
      </c>
      <c r="B1286">
        <v>32</v>
      </c>
      <c r="C1286">
        <v>7.85</v>
      </c>
      <c r="D1286" t="s">
        <v>2382</v>
      </c>
      <c r="E1286" t="s">
        <v>2380</v>
      </c>
      <c r="F1286" t="s">
        <v>2380</v>
      </c>
      <c r="G1286">
        <v>1</v>
      </c>
      <c r="H1286" t="s">
        <v>2380</v>
      </c>
    </row>
    <row r="1287" spans="1:8" x14ac:dyDescent="0.35">
      <c r="A1287" t="s">
        <v>1085</v>
      </c>
      <c r="B1287">
        <v>29.37</v>
      </c>
      <c r="C1287">
        <v>8.01</v>
      </c>
      <c r="D1287" t="s">
        <v>2382</v>
      </c>
      <c r="E1287" t="s">
        <v>2380</v>
      </c>
      <c r="F1287" t="s">
        <v>2380</v>
      </c>
      <c r="G1287">
        <v>1</v>
      </c>
      <c r="H1287" t="s">
        <v>2380</v>
      </c>
    </row>
    <row r="1288" spans="1:8" x14ac:dyDescent="0.35">
      <c r="A1288" t="s">
        <v>1084</v>
      </c>
      <c r="B1288">
        <v>23.6</v>
      </c>
      <c r="C1288">
        <v>7.4</v>
      </c>
      <c r="D1288" t="s">
        <v>2382</v>
      </c>
      <c r="E1288" t="s">
        <v>2380</v>
      </c>
      <c r="F1288" t="s">
        <v>2380</v>
      </c>
      <c r="G1288">
        <v>1</v>
      </c>
      <c r="H1288" t="s">
        <v>2380</v>
      </c>
    </row>
    <row r="1289" spans="1:8" x14ac:dyDescent="0.35">
      <c r="A1289" t="s">
        <v>1083</v>
      </c>
      <c r="B1289">
        <v>33.155000000000001</v>
      </c>
      <c r="C1289">
        <v>8.3800000000000008</v>
      </c>
      <c r="D1289" t="s">
        <v>2382</v>
      </c>
      <c r="E1289" t="s">
        <v>2380</v>
      </c>
      <c r="F1289" t="s">
        <v>2380</v>
      </c>
      <c r="G1289" t="s">
        <v>2381</v>
      </c>
      <c r="H1289" t="s">
        <v>2380</v>
      </c>
    </row>
    <row r="1290" spans="1:8" x14ac:dyDescent="0.35">
      <c r="A1290" t="s">
        <v>1082</v>
      </c>
      <c r="B1290">
        <v>24.32</v>
      </c>
      <c r="C1290">
        <v>11.56</v>
      </c>
      <c r="D1290" t="s">
        <v>2382</v>
      </c>
      <c r="E1290" t="s">
        <v>2380</v>
      </c>
      <c r="F1290" t="s">
        <v>2380</v>
      </c>
      <c r="G1290">
        <v>1</v>
      </c>
      <c r="H1290" t="s">
        <v>2380</v>
      </c>
    </row>
    <row r="1291" spans="1:8" x14ac:dyDescent="0.35">
      <c r="A1291" t="s">
        <v>1081</v>
      </c>
      <c r="B1291">
        <v>36.299999999999997</v>
      </c>
      <c r="C1291">
        <v>4.6100000000000003</v>
      </c>
      <c r="D1291" t="s">
        <v>2380</v>
      </c>
      <c r="E1291" t="s">
        <v>2380</v>
      </c>
      <c r="F1291" t="s">
        <v>2380</v>
      </c>
      <c r="G1291" t="s">
        <v>2381</v>
      </c>
      <c r="H1291" t="s">
        <v>2380</v>
      </c>
    </row>
    <row r="1292" spans="1:8" x14ac:dyDescent="0.35">
      <c r="A1292" t="s">
        <v>1080</v>
      </c>
      <c r="B1292">
        <v>34.4</v>
      </c>
      <c r="C1292">
        <v>4.95</v>
      </c>
      <c r="D1292" t="s">
        <v>2380</v>
      </c>
      <c r="E1292" t="s">
        <v>2380</v>
      </c>
      <c r="F1292" t="s">
        <v>2383</v>
      </c>
      <c r="G1292">
        <v>1</v>
      </c>
      <c r="H1292" t="s">
        <v>2380</v>
      </c>
    </row>
    <row r="1293" spans="1:8" x14ac:dyDescent="0.35">
      <c r="A1293" t="s">
        <v>1079</v>
      </c>
      <c r="B1293">
        <v>30.9</v>
      </c>
      <c r="C1293">
        <v>5.04</v>
      </c>
      <c r="D1293" t="s">
        <v>2380</v>
      </c>
      <c r="E1293" t="s">
        <v>2380</v>
      </c>
      <c r="F1293" t="s">
        <v>2380</v>
      </c>
      <c r="G1293" t="s">
        <v>2381</v>
      </c>
      <c r="H1293" t="s">
        <v>2380</v>
      </c>
    </row>
    <row r="1294" spans="1:8" x14ac:dyDescent="0.35">
      <c r="A1294" t="s">
        <v>1078</v>
      </c>
      <c r="B1294">
        <v>28.6</v>
      </c>
      <c r="C1294">
        <v>5.42</v>
      </c>
      <c r="D1294" t="s">
        <v>2380</v>
      </c>
      <c r="E1294" t="s">
        <v>2380</v>
      </c>
      <c r="F1294" t="s">
        <v>2380</v>
      </c>
      <c r="G1294" t="s">
        <v>2381</v>
      </c>
      <c r="H1294" t="s">
        <v>2380</v>
      </c>
    </row>
    <row r="1295" spans="1:8" x14ac:dyDescent="0.35">
      <c r="A1295" t="s">
        <v>1077</v>
      </c>
      <c r="B1295">
        <v>27.83</v>
      </c>
      <c r="C1295">
        <v>5.39</v>
      </c>
      <c r="D1295" t="s">
        <v>2380</v>
      </c>
      <c r="E1295" t="s">
        <v>2380</v>
      </c>
      <c r="F1295" t="s">
        <v>2380</v>
      </c>
      <c r="G1295" t="s">
        <v>2381</v>
      </c>
      <c r="H1295" t="s">
        <v>2380</v>
      </c>
    </row>
    <row r="1296" spans="1:8" x14ac:dyDescent="0.35">
      <c r="A1296" t="s">
        <v>1076</v>
      </c>
      <c r="B1296">
        <v>39.64</v>
      </c>
      <c r="C1296">
        <v>6</v>
      </c>
      <c r="D1296" t="s">
        <v>2380</v>
      </c>
      <c r="E1296" t="s">
        <v>2380</v>
      </c>
      <c r="F1296" t="s">
        <v>2383</v>
      </c>
      <c r="G1296">
        <v>1</v>
      </c>
      <c r="H1296" t="s">
        <v>2380</v>
      </c>
    </row>
    <row r="1297" spans="1:8" x14ac:dyDescent="0.35">
      <c r="A1297" t="s">
        <v>1075</v>
      </c>
      <c r="B1297">
        <v>38.479999999999997</v>
      </c>
      <c r="C1297">
        <v>6.02</v>
      </c>
      <c r="D1297" t="s">
        <v>2380</v>
      </c>
      <c r="E1297" t="s">
        <v>2380</v>
      </c>
      <c r="F1297" t="s">
        <v>2380</v>
      </c>
      <c r="G1297">
        <v>1</v>
      </c>
      <c r="H1297" t="s">
        <v>2380</v>
      </c>
    </row>
    <row r="1298" spans="1:8" x14ac:dyDescent="0.35">
      <c r="A1298" t="s">
        <v>1074</v>
      </c>
      <c r="B1298">
        <v>36.200000000000003</v>
      </c>
      <c r="C1298">
        <v>4.62</v>
      </c>
      <c r="D1298" t="s">
        <v>2380</v>
      </c>
      <c r="E1298" t="s">
        <v>2380</v>
      </c>
      <c r="F1298" t="s">
        <v>2380</v>
      </c>
      <c r="G1298">
        <v>2</v>
      </c>
      <c r="H1298" t="s">
        <v>2380</v>
      </c>
    </row>
    <row r="1299" spans="1:8" x14ac:dyDescent="0.35">
      <c r="A1299" t="s">
        <v>1073</v>
      </c>
      <c r="B1299">
        <v>27.13</v>
      </c>
      <c r="C1299">
        <v>5.59</v>
      </c>
      <c r="D1299" t="s">
        <v>2380</v>
      </c>
      <c r="E1299" t="s">
        <v>2380</v>
      </c>
      <c r="F1299" t="s">
        <v>2380</v>
      </c>
      <c r="G1299">
        <v>1</v>
      </c>
      <c r="H1299" t="s">
        <v>2380</v>
      </c>
    </row>
    <row r="1300" spans="1:8" x14ac:dyDescent="0.35">
      <c r="A1300" t="s">
        <v>1072</v>
      </c>
      <c r="B1300">
        <v>20.75</v>
      </c>
      <c r="C1300">
        <v>5.18</v>
      </c>
      <c r="D1300" t="s">
        <v>2382</v>
      </c>
      <c r="E1300" t="s">
        <v>2380</v>
      </c>
      <c r="F1300" t="s">
        <v>2380</v>
      </c>
      <c r="G1300">
        <v>2</v>
      </c>
      <c r="H1300" t="s">
        <v>2380</v>
      </c>
    </row>
    <row r="1301" spans="1:8" x14ac:dyDescent="0.35">
      <c r="A1301" t="s">
        <v>1071</v>
      </c>
      <c r="B1301">
        <v>26.6</v>
      </c>
      <c r="C1301">
        <v>6.29</v>
      </c>
      <c r="D1301" t="s">
        <v>2380</v>
      </c>
      <c r="E1301" t="s">
        <v>2380</v>
      </c>
      <c r="F1301" t="s">
        <v>2380</v>
      </c>
      <c r="G1301">
        <v>2</v>
      </c>
      <c r="H1301" t="s">
        <v>2380</v>
      </c>
    </row>
    <row r="1302" spans="1:8" x14ac:dyDescent="0.35">
      <c r="A1302" t="s">
        <v>1070</v>
      </c>
      <c r="B1302">
        <v>25.3</v>
      </c>
      <c r="C1302">
        <v>4.49</v>
      </c>
      <c r="D1302" t="s">
        <v>2380</v>
      </c>
      <c r="E1302" t="s">
        <v>2380</v>
      </c>
      <c r="F1302" t="s">
        <v>2380</v>
      </c>
      <c r="G1302">
        <v>2</v>
      </c>
      <c r="H1302" t="s">
        <v>2380</v>
      </c>
    </row>
    <row r="1303" spans="1:8" x14ac:dyDescent="0.35">
      <c r="A1303" t="s">
        <v>1069</v>
      </c>
      <c r="B1303">
        <v>18.84</v>
      </c>
      <c r="C1303">
        <v>11.82</v>
      </c>
      <c r="D1303" t="s">
        <v>2382</v>
      </c>
      <c r="E1303" t="s">
        <v>2380</v>
      </c>
      <c r="F1303" t="s">
        <v>2383</v>
      </c>
      <c r="G1303">
        <v>1</v>
      </c>
      <c r="H1303" t="s">
        <v>2380</v>
      </c>
    </row>
    <row r="1304" spans="1:8" x14ac:dyDescent="0.35">
      <c r="A1304" t="s">
        <v>1068</v>
      </c>
      <c r="B1304">
        <v>19.57</v>
      </c>
      <c r="C1304">
        <v>7.41</v>
      </c>
      <c r="D1304" t="s">
        <v>2382</v>
      </c>
      <c r="E1304" t="s">
        <v>2380</v>
      </c>
      <c r="F1304" t="s">
        <v>2380</v>
      </c>
      <c r="G1304">
        <v>1</v>
      </c>
      <c r="H1304" t="s">
        <v>2380</v>
      </c>
    </row>
    <row r="1305" spans="1:8" x14ac:dyDescent="0.35">
      <c r="A1305" t="s">
        <v>1067</v>
      </c>
      <c r="B1305">
        <v>30.495000000000001</v>
      </c>
      <c r="C1305">
        <v>5.97</v>
      </c>
      <c r="D1305" t="s">
        <v>2380</v>
      </c>
      <c r="E1305" t="s">
        <v>2380</v>
      </c>
      <c r="F1305" t="s">
        <v>2380</v>
      </c>
      <c r="G1305" t="s">
        <v>2381</v>
      </c>
      <c r="H1305" t="s">
        <v>2380</v>
      </c>
    </row>
    <row r="1306" spans="1:8" x14ac:dyDescent="0.35">
      <c r="A1306" t="s">
        <v>1066</v>
      </c>
      <c r="B1306">
        <v>30.114999999999998</v>
      </c>
      <c r="C1306">
        <v>5.74</v>
      </c>
      <c r="D1306" t="s">
        <v>2380</v>
      </c>
      <c r="E1306" t="s">
        <v>2380</v>
      </c>
      <c r="F1306" t="s">
        <v>2383</v>
      </c>
      <c r="G1306">
        <v>1</v>
      </c>
      <c r="H1306" t="s">
        <v>2380</v>
      </c>
    </row>
    <row r="1307" spans="1:8" x14ac:dyDescent="0.35">
      <c r="A1307" t="s">
        <v>1065</v>
      </c>
      <c r="B1307">
        <v>24.78</v>
      </c>
      <c r="C1307">
        <v>9.85</v>
      </c>
      <c r="D1307" t="s">
        <v>2380</v>
      </c>
      <c r="E1307" t="s">
        <v>2380</v>
      </c>
      <c r="F1307" t="s">
        <v>2380</v>
      </c>
      <c r="G1307" t="s">
        <v>2381</v>
      </c>
      <c r="H1307" t="s">
        <v>2380</v>
      </c>
    </row>
    <row r="1308" spans="1:8" x14ac:dyDescent="0.35">
      <c r="A1308" t="s">
        <v>1064</v>
      </c>
      <c r="B1308">
        <v>24.77</v>
      </c>
      <c r="C1308">
        <v>7.59</v>
      </c>
      <c r="D1308" t="s">
        <v>2380</v>
      </c>
      <c r="E1308" t="s">
        <v>2380</v>
      </c>
      <c r="F1308" t="s">
        <v>2380</v>
      </c>
      <c r="G1308" t="s">
        <v>2381</v>
      </c>
      <c r="H1308" t="s">
        <v>2380</v>
      </c>
    </row>
    <row r="1309" spans="1:8" x14ac:dyDescent="0.35">
      <c r="A1309" t="s">
        <v>1063</v>
      </c>
      <c r="B1309">
        <v>16.579999999999998</v>
      </c>
      <c r="C1309">
        <v>6.98</v>
      </c>
      <c r="D1309" t="s">
        <v>2382</v>
      </c>
      <c r="E1309" t="s">
        <v>2380</v>
      </c>
      <c r="F1309" t="s">
        <v>2383</v>
      </c>
      <c r="G1309">
        <v>1</v>
      </c>
      <c r="H1309" t="s">
        <v>2380</v>
      </c>
    </row>
    <row r="1310" spans="1:8" x14ac:dyDescent="0.35">
      <c r="A1310" t="s">
        <v>1062</v>
      </c>
      <c r="B1310">
        <v>38.17</v>
      </c>
      <c r="C1310">
        <v>4.7300000000000004</v>
      </c>
      <c r="D1310" t="s">
        <v>2382</v>
      </c>
      <c r="E1310" t="s">
        <v>2380</v>
      </c>
      <c r="F1310" t="s">
        <v>2380</v>
      </c>
      <c r="G1310" t="s">
        <v>2381</v>
      </c>
      <c r="H1310" t="s">
        <v>2380</v>
      </c>
    </row>
    <row r="1311" spans="1:8" x14ac:dyDescent="0.35">
      <c r="A1311" t="s">
        <v>1061</v>
      </c>
      <c r="B1311">
        <v>39.424999999999997</v>
      </c>
      <c r="C1311">
        <v>4.76</v>
      </c>
      <c r="D1311" t="s">
        <v>2382</v>
      </c>
      <c r="E1311" t="s">
        <v>2380</v>
      </c>
      <c r="F1311" t="s">
        <v>2380</v>
      </c>
      <c r="G1311" t="s">
        <v>2381</v>
      </c>
      <c r="H1311" t="s">
        <v>2380</v>
      </c>
    </row>
    <row r="1312" spans="1:8" x14ac:dyDescent="0.35">
      <c r="A1312" t="s">
        <v>1060</v>
      </c>
      <c r="B1312">
        <v>33.44</v>
      </c>
      <c r="C1312">
        <v>6.24</v>
      </c>
      <c r="D1312" t="s">
        <v>2382</v>
      </c>
      <c r="E1312" t="s">
        <v>2380</v>
      </c>
      <c r="F1312" t="s">
        <v>2380</v>
      </c>
      <c r="G1312" t="s">
        <v>2381</v>
      </c>
      <c r="H1312" t="s">
        <v>2380</v>
      </c>
    </row>
    <row r="1313" spans="1:8" x14ac:dyDescent="0.35">
      <c r="A1313" t="s">
        <v>1059</v>
      </c>
      <c r="B1313">
        <v>33.344999999999999</v>
      </c>
      <c r="C1313">
        <v>5.44</v>
      </c>
      <c r="D1313" t="s">
        <v>2382</v>
      </c>
      <c r="E1313" t="s">
        <v>2380</v>
      </c>
      <c r="F1313" t="s">
        <v>2380</v>
      </c>
      <c r="G1313" t="s">
        <v>2381</v>
      </c>
      <c r="H1313" t="s">
        <v>2380</v>
      </c>
    </row>
    <row r="1314" spans="1:8" x14ac:dyDescent="0.35">
      <c r="A1314" t="s">
        <v>1058</v>
      </c>
      <c r="B1314">
        <v>38.79</v>
      </c>
      <c r="C1314">
        <v>5.08</v>
      </c>
      <c r="D1314" t="s">
        <v>2380</v>
      </c>
      <c r="E1314" t="s">
        <v>2380</v>
      </c>
      <c r="F1314" t="s">
        <v>2383</v>
      </c>
      <c r="G1314">
        <v>1</v>
      </c>
      <c r="H1314" t="s">
        <v>2380</v>
      </c>
    </row>
    <row r="1315" spans="1:8" x14ac:dyDescent="0.35">
      <c r="A1315" t="s">
        <v>1057</v>
      </c>
      <c r="B1315">
        <v>30.684999999999999</v>
      </c>
      <c r="C1315">
        <v>4.87</v>
      </c>
      <c r="D1315" t="s">
        <v>2380</v>
      </c>
      <c r="E1315" t="s">
        <v>2380</v>
      </c>
      <c r="F1315" t="s">
        <v>2383</v>
      </c>
      <c r="G1315">
        <v>1</v>
      </c>
      <c r="H1315" t="s">
        <v>2380</v>
      </c>
    </row>
    <row r="1316" spans="1:8" x14ac:dyDescent="0.35">
      <c r="A1316" t="s">
        <v>1056</v>
      </c>
      <c r="B1316">
        <v>22.135000000000002</v>
      </c>
      <c r="C1316">
        <v>8.17</v>
      </c>
      <c r="D1316" t="s">
        <v>2380</v>
      </c>
      <c r="E1316" t="s">
        <v>2380</v>
      </c>
      <c r="F1316" t="s">
        <v>2380</v>
      </c>
      <c r="G1316" t="s">
        <v>2381</v>
      </c>
      <c r="H1316" t="s">
        <v>2380</v>
      </c>
    </row>
    <row r="1317" spans="1:8" x14ac:dyDescent="0.35">
      <c r="A1317" t="s">
        <v>1055</v>
      </c>
      <c r="B1317">
        <v>33.33</v>
      </c>
      <c r="C1317">
        <v>7.61</v>
      </c>
      <c r="D1317" t="s">
        <v>2380</v>
      </c>
      <c r="E1317" t="s">
        <v>2380</v>
      </c>
      <c r="F1317" t="s">
        <v>2380</v>
      </c>
      <c r="G1317" t="s">
        <v>2381</v>
      </c>
      <c r="H1317" t="s">
        <v>2380</v>
      </c>
    </row>
    <row r="1318" spans="1:8" x14ac:dyDescent="0.35">
      <c r="A1318" t="s">
        <v>1054</v>
      </c>
      <c r="B1318">
        <v>31.13</v>
      </c>
      <c r="C1318">
        <v>10.1</v>
      </c>
      <c r="D1318" t="s">
        <v>2380</v>
      </c>
      <c r="E1318" t="s">
        <v>2380</v>
      </c>
      <c r="F1318" t="s">
        <v>2380</v>
      </c>
      <c r="G1318" t="s">
        <v>2381</v>
      </c>
      <c r="H1318" t="s">
        <v>2380</v>
      </c>
    </row>
    <row r="1319" spans="1:8" x14ac:dyDescent="0.35">
      <c r="A1319" t="s">
        <v>1053</v>
      </c>
      <c r="B1319">
        <v>28.9</v>
      </c>
      <c r="C1319">
        <v>11.24</v>
      </c>
      <c r="D1319" t="s">
        <v>2380</v>
      </c>
      <c r="E1319" t="s">
        <v>2380</v>
      </c>
      <c r="F1319" t="s">
        <v>2380</v>
      </c>
      <c r="G1319" t="s">
        <v>2381</v>
      </c>
      <c r="H1319" t="s">
        <v>2380</v>
      </c>
    </row>
    <row r="1320" spans="1:8" x14ac:dyDescent="0.35">
      <c r="A1320" t="s">
        <v>1052</v>
      </c>
      <c r="B1320">
        <v>43.31</v>
      </c>
      <c r="C1320">
        <v>6.1</v>
      </c>
      <c r="D1320" t="s">
        <v>2382</v>
      </c>
      <c r="E1320" t="s">
        <v>2382</v>
      </c>
      <c r="F1320" t="s">
        <v>2380</v>
      </c>
      <c r="G1320">
        <v>1</v>
      </c>
      <c r="H1320" t="s">
        <v>2380</v>
      </c>
    </row>
    <row r="1321" spans="1:8" x14ac:dyDescent="0.35">
      <c r="A1321" t="s">
        <v>1051</v>
      </c>
      <c r="B1321">
        <v>22.8</v>
      </c>
      <c r="C1321">
        <v>6.98</v>
      </c>
      <c r="D1321" t="s">
        <v>2380</v>
      </c>
      <c r="E1321" t="s">
        <v>2380</v>
      </c>
      <c r="F1321" t="s">
        <v>2380</v>
      </c>
      <c r="G1321" t="s">
        <v>2381</v>
      </c>
      <c r="H1321" t="s">
        <v>2380</v>
      </c>
    </row>
    <row r="1322" spans="1:8" x14ac:dyDescent="0.35">
      <c r="A1322" t="s">
        <v>1050</v>
      </c>
      <c r="B1322">
        <v>19.09</v>
      </c>
      <c r="C1322">
        <v>4</v>
      </c>
      <c r="D1322" t="s">
        <v>2382</v>
      </c>
      <c r="E1322" t="s">
        <v>2380</v>
      </c>
      <c r="F1322" t="s">
        <v>2380</v>
      </c>
      <c r="G1322">
        <v>1</v>
      </c>
      <c r="H1322" t="s">
        <v>2380</v>
      </c>
    </row>
    <row r="1323" spans="1:8" x14ac:dyDescent="0.35">
      <c r="A1323" t="s">
        <v>1049</v>
      </c>
      <c r="B1323">
        <v>23.37</v>
      </c>
      <c r="C1323">
        <v>4.2300000000000004</v>
      </c>
      <c r="D1323" t="s">
        <v>2380</v>
      </c>
      <c r="E1323" t="s">
        <v>2380</v>
      </c>
      <c r="F1323" t="s">
        <v>2380</v>
      </c>
      <c r="G1323" t="s">
        <v>2381</v>
      </c>
      <c r="H1323" t="s">
        <v>2380</v>
      </c>
    </row>
    <row r="1324" spans="1:8" x14ac:dyDescent="0.35">
      <c r="A1324" t="s">
        <v>1048</v>
      </c>
      <c r="B1324">
        <v>33.44</v>
      </c>
      <c r="C1324">
        <v>4.72</v>
      </c>
      <c r="D1324" t="s">
        <v>2382</v>
      </c>
      <c r="E1324" t="s">
        <v>2380</v>
      </c>
      <c r="F1324" t="s">
        <v>2380</v>
      </c>
      <c r="G1324" t="s">
        <v>2381</v>
      </c>
      <c r="H1324" t="s">
        <v>2380</v>
      </c>
    </row>
    <row r="1325" spans="1:8" x14ac:dyDescent="0.35">
      <c r="A1325" t="s">
        <v>1047</v>
      </c>
      <c r="B1325">
        <v>28.05</v>
      </c>
      <c r="C1325">
        <v>5.63</v>
      </c>
      <c r="D1325" t="s">
        <v>2382</v>
      </c>
      <c r="E1325" t="s">
        <v>2380</v>
      </c>
      <c r="F1325" t="s">
        <v>2380</v>
      </c>
      <c r="G1325" t="s">
        <v>2381</v>
      </c>
      <c r="H1325" t="s">
        <v>2380</v>
      </c>
    </row>
    <row r="1326" spans="1:8" x14ac:dyDescent="0.35">
      <c r="A1326" t="s">
        <v>1046</v>
      </c>
      <c r="B1326">
        <v>27.72</v>
      </c>
      <c r="C1326">
        <v>5.83</v>
      </c>
      <c r="D1326" t="s">
        <v>2382</v>
      </c>
      <c r="E1326" t="s">
        <v>2380</v>
      </c>
      <c r="F1326" t="s">
        <v>2380</v>
      </c>
      <c r="G1326" t="s">
        <v>2381</v>
      </c>
      <c r="H1326" t="s">
        <v>2380</v>
      </c>
    </row>
    <row r="1327" spans="1:8" x14ac:dyDescent="0.35">
      <c r="A1327" t="s">
        <v>1045</v>
      </c>
      <c r="B1327">
        <v>29.81</v>
      </c>
      <c r="C1327">
        <v>9.23</v>
      </c>
      <c r="D1327" t="s">
        <v>2380</v>
      </c>
      <c r="E1327" t="s">
        <v>2380</v>
      </c>
      <c r="F1327" t="s">
        <v>2380</v>
      </c>
      <c r="G1327" t="s">
        <v>2381</v>
      </c>
      <c r="H1327" t="s">
        <v>2380</v>
      </c>
    </row>
    <row r="1328" spans="1:8" x14ac:dyDescent="0.35">
      <c r="A1328" t="s">
        <v>1044</v>
      </c>
      <c r="B1328">
        <v>23.98</v>
      </c>
      <c r="C1328">
        <v>9.89</v>
      </c>
      <c r="D1328" t="s">
        <v>2380</v>
      </c>
      <c r="E1328" t="s">
        <v>2380</v>
      </c>
      <c r="F1328" t="s">
        <v>2380</v>
      </c>
      <c r="G1328" t="s">
        <v>2381</v>
      </c>
      <c r="H1328" t="s">
        <v>2380</v>
      </c>
    </row>
    <row r="1329" spans="1:8" x14ac:dyDescent="0.35">
      <c r="A1329" t="s">
        <v>1043</v>
      </c>
      <c r="B1329">
        <v>17.34</v>
      </c>
      <c r="C1329">
        <v>12</v>
      </c>
      <c r="D1329" t="s">
        <v>2380</v>
      </c>
      <c r="E1329" t="s">
        <v>2380</v>
      </c>
      <c r="F1329" t="s">
        <v>2380</v>
      </c>
      <c r="G1329" t="s">
        <v>2381</v>
      </c>
      <c r="H1329" t="s">
        <v>2380</v>
      </c>
    </row>
    <row r="1330" spans="1:8" x14ac:dyDescent="0.35">
      <c r="A1330" t="s">
        <v>1042</v>
      </c>
      <c r="B1330">
        <v>40.39</v>
      </c>
      <c r="C1330">
        <v>4.24</v>
      </c>
      <c r="D1330" t="s">
        <v>2382</v>
      </c>
      <c r="E1330" t="s">
        <v>2380</v>
      </c>
      <c r="F1330" t="s">
        <v>2383</v>
      </c>
      <c r="G1330">
        <v>1</v>
      </c>
      <c r="H1330" t="s">
        <v>2380</v>
      </c>
    </row>
    <row r="1331" spans="1:8" x14ac:dyDescent="0.35">
      <c r="A1331" t="s">
        <v>1041</v>
      </c>
      <c r="B1331">
        <v>25.96</v>
      </c>
      <c r="C1331">
        <v>4.68</v>
      </c>
      <c r="D1331" t="s">
        <v>2382</v>
      </c>
      <c r="E1331" t="s">
        <v>2380</v>
      </c>
      <c r="F1331" t="s">
        <v>2383</v>
      </c>
      <c r="G1331">
        <v>1</v>
      </c>
      <c r="H1331" t="s">
        <v>2380</v>
      </c>
    </row>
    <row r="1332" spans="1:8" x14ac:dyDescent="0.35">
      <c r="A1332" t="s">
        <v>1040</v>
      </c>
      <c r="B1332">
        <v>17.68</v>
      </c>
      <c r="C1332">
        <v>8.57</v>
      </c>
      <c r="D1332" t="s">
        <v>2382</v>
      </c>
      <c r="E1332" t="s">
        <v>2380</v>
      </c>
      <c r="F1332" t="s">
        <v>2383</v>
      </c>
      <c r="G1332">
        <v>1</v>
      </c>
      <c r="H1332" t="s">
        <v>2380</v>
      </c>
    </row>
    <row r="1333" spans="1:8" x14ac:dyDescent="0.35">
      <c r="A1333" t="s">
        <v>1039</v>
      </c>
      <c r="B1333">
        <v>30.875</v>
      </c>
      <c r="C1333">
        <v>4.0999999999999996</v>
      </c>
      <c r="D1333" t="s">
        <v>2380</v>
      </c>
      <c r="E1333" t="s">
        <v>2380</v>
      </c>
      <c r="F1333" t="s">
        <v>2380</v>
      </c>
      <c r="G1333" t="s">
        <v>2381</v>
      </c>
      <c r="H1333" t="s">
        <v>2380</v>
      </c>
    </row>
    <row r="1334" spans="1:8" x14ac:dyDescent="0.35">
      <c r="A1334" t="s">
        <v>1038</v>
      </c>
      <c r="B1334">
        <v>30.81</v>
      </c>
      <c r="C1334">
        <v>4.49</v>
      </c>
      <c r="D1334" t="s">
        <v>2380</v>
      </c>
      <c r="E1334" t="s">
        <v>2380</v>
      </c>
      <c r="F1334" t="s">
        <v>2380</v>
      </c>
      <c r="G1334" t="s">
        <v>2381</v>
      </c>
      <c r="H1334" t="s">
        <v>2380</v>
      </c>
    </row>
    <row r="1335" spans="1:8" x14ac:dyDescent="0.35">
      <c r="A1335" t="s">
        <v>1037</v>
      </c>
      <c r="B1335">
        <v>36.85</v>
      </c>
      <c r="C1335">
        <v>8.8000000000000007</v>
      </c>
      <c r="D1335" t="s">
        <v>2380</v>
      </c>
      <c r="E1335" t="s">
        <v>2380</v>
      </c>
      <c r="F1335" t="s">
        <v>2380</v>
      </c>
      <c r="G1335">
        <v>2</v>
      </c>
      <c r="H1335" t="s">
        <v>2380</v>
      </c>
    </row>
    <row r="1336" spans="1:8" x14ac:dyDescent="0.35">
      <c r="A1336" t="s">
        <v>1036</v>
      </c>
      <c r="B1336">
        <v>35.86</v>
      </c>
      <c r="C1336">
        <v>7.93</v>
      </c>
      <c r="D1336" t="s">
        <v>2380</v>
      </c>
      <c r="E1336" t="s">
        <v>2380</v>
      </c>
      <c r="F1336" t="s">
        <v>2380</v>
      </c>
      <c r="G1336">
        <v>2</v>
      </c>
      <c r="H1336" t="s">
        <v>2380</v>
      </c>
    </row>
    <row r="1337" spans="1:8" x14ac:dyDescent="0.35">
      <c r="A1337" t="s">
        <v>1035</v>
      </c>
      <c r="B1337">
        <v>30.3</v>
      </c>
      <c r="C1337">
        <v>9.4499999999999993</v>
      </c>
      <c r="D1337" t="s">
        <v>2380</v>
      </c>
      <c r="E1337" t="s">
        <v>2380</v>
      </c>
      <c r="F1337" t="s">
        <v>2380</v>
      </c>
      <c r="G1337">
        <v>2</v>
      </c>
      <c r="H1337" t="s">
        <v>2380</v>
      </c>
    </row>
    <row r="1338" spans="1:8" x14ac:dyDescent="0.35">
      <c r="A1338" t="s">
        <v>1034</v>
      </c>
      <c r="B1338">
        <v>32.015000000000001</v>
      </c>
      <c r="C1338">
        <v>7.67</v>
      </c>
      <c r="D1338" t="s">
        <v>2380</v>
      </c>
      <c r="E1338" t="s">
        <v>2380</v>
      </c>
      <c r="F1338" t="s">
        <v>2380</v>
      </c>
      <c r="G1338" t="s">
        <v>2381</v>
      </c>
      <c r="H1338" t="s">
        <v>2380</v>
      </c>
    </row>
    <row r="1339" spans="1:8" x14ac:dyDescent="0.35">
      <c r="A1339" t="s">
        <v>1033</v>
      </c>
      <c r="B1339">
        <v>25.06</v>
      </c>
      <c r="C1339">
        <v>10.53</v>
      </c>
      <c r="D1339" t="s">
        <v>2380</v>
      </c>
      <c r="E1339" t="s">
        <v>2380</v>
      </c>
      <c r="F1339" t="s">
        <v>2380</v>
      </c>
      <c r="G1339">
        <v>2</v>
      </c>
      <c r="H1339" t="s">
        <v>2380</v>
      </c>
    </row>
    <row r="1340" spans="1:8" x14ac:dyDescent="0.35">
      <c r="A1340" t="s">
        <v>1032</v>
      </c>
      <c r="B1340">
        <v>18.829999999999998</v>
      </c>
      <c r="C1340">
        <v>10.08</v>
      </c>
      <c r="D1340" t="s">
        <v>2382</v>
      </c>
      <c r="E1340" t="s">
        <v>2380</v>
      </c>
      <c r="F1340" t="s">
        <v>2380</v>
      </c>
      <c r="G1340" t="s">
        <v>2381</v>
      </c>
      <c r="H1340" t="s">
        <v>2380</v>
      </c>
    </row>
    <row r="1341" spans="1:8" x14ac:dyDescent="0.35">
      <c r="A1341" t="s">
        <v>1031</v>
      </c>
      <c r="B1341">
        <v>47.52</v>
      </c>
      <c r="C1341">
        <v>11.39</v>
      </c>
      <c r="D1341" t="s">
        <v>2382</v>
      </c>
      <c r="E1341" t="s">
        <v>2380</v>
      </c>
      <c r="F1341" t="s">
        <v>2380</v>
      </c>
      <c r="G1341">
        <v>1</v>
      </c>
      <c r="H1341" t="s">
        <v>2380</v>
      </c>
    </row>
    <row r="1342" spans="1:8" x14ac:dyDescent="0.35">
      <c r="A1342" t="s">
        <v>1030</v>
      </c>
      <c r="B1342">
        <v>37.82</v>
      </c>
      <c r="C1342">
        <v>6.36</v>
      </c>
      <c r="D1342" t="s">
        <v>2380</v>
      </c>
      <c r="E1342" t="s">
        <v>2380</v>
      </c>
      <c r="F1342" t="s">
        <v>2380</v>
      </c>
      <c r="G1342" t="s">
        <v>2381</v>
      </c>
      <c r="H1342" t="s">
        <v>2380</v>
      </c>
    </row>
    <row r="1343" spans="1:8" x14ac:dyDescent="0.35">
      <c r="A1343" t="s">
        <v>1029</v>
      </c>
      <c r="B1343">
        <v>44.16</v>
      </c>
      <c r="C1343">
        <v>5.31</v>
      </c>
      <c r="D1343" t="s">
        <v>2382</v>
      </c>
      <c r="E1343" t="s">
        <v>2380</v>
      </c>
      <c r="F1343" t="s">
        <v>2380</v>
      </c>
      <c r="G1343" t="s">
        <v>2381</v>
      </c>
      <c r="H1343" t="s">
        <v>2380</v>
      </c>
    </row>
    <row r="1344" spans="1:8" x14ac:dyDescent="0.35">
      <c r="A1344" t="s">
        <v>1028</v>
      </c>
      <c r="B1344">
        <v>37.049999999999997</v>
      </c>
      <c r="C1344">
        <v>4.74</v>
      </c>
      <c r="D1344" t="s">
        <v>2380</v>
      </c>
      <c r="E1344" t="s">
        <v>2380</v>
      </c>
      <c r="F1344" t="s">
        <v>2383</v>
      </c>
      <c r="G1344">
        <v>1</v>
      </c>
      <c r="H1344" t="s">
        <v>2380</v>
      </c>
    </row>
    <row r="1345" spans="1:8" x14ac:dyDescent="0.35">
      <c r="A1345" t="s">
        <v>1027</v>
      </c>
      <c r="B1345">
        <v>18.66</v>
      </c>
      <c r="C1345">
        <v>11.35</v>
      </c>
      <c r="D1345" t="s">
        <v>2380</v>
      </c>
      <c r="E1345" t="s">
        <v>2380</v>
      </c>
      <c r="F1345" t="s">
        <v>2380</v>
      </c>
      <c r="G1345" t="s">
        <v>2381</v>
      </c>
      <c r="H1345" t="s">
        <v>2380</v>
      </c>
    </row>
    <row r="1346" spans="1:8" x14ac:dyDescent="0.35">
      <c r="A1346" t="s">
        <v>1026</v>
      </c>
      <c r="B1346">
        <v>36.200000000000003</v>
      </c>
      <c r="C1346">
        <v>6.81</v>
      </c>
      <c r="D1346" t="s">
        <v>2382</v>
      </c>
      <c r="E1346" t="s">
        <v>2380</v>
      </c>
      <c r="F1346" t="s">
        <v>2380</v>
      </c>
      <c r="G1346">
        <v>1</v>
      </c>
      <c r="H1346" t="s">
        <v>2380</v>
      </c>
    </row>
    <row r="1347" spans="1:8" x14ac:dyDescent="0.35">
      <c r="A1347" t="s">
        <v>1025</v>
      </c>
      <c r="B1347">
        <v>18.87</v>
      </c>
      <c r="C1347">
        <v>8.06</v>
      </c>
      <c r="D1347" t="s">
        <v>2380</v>
      </c>
      <c r="E1347" t="s">
        <v>2380</v>
      </c>
      <c r="F1347" t="s">
        <v>2380</v>
      </c>
      <c r="G1347" t="s">
        <v>2381</v>
      </c>
      <c r="H1347" t="s">
        <v>2380</v>
      </c>
    </row>
    <row r="1348" spans="1:8" x14ac:dyDescent="0.35">
      <c r="A1348" t="s">
        <v>1024</v>
      </c>
      <c r="B1348">
        <v>32.299999999999997</v>
      </c>
      <c r="C1348">
        <v>6.74</v>
      </c>
      <c r="D1348" t="s">
        <v>2382</v>
      </c>
      <c r="E1348" t="s">
        <v>2380</v>
      </c>
      <c r="F1348" t="s">
        <v>2380</v>
      </c>
      <c r="G1348">
        <v>1</v>
      </c>
      <c r="H1348" t="s">
        <v>2380</v>
      </c>
    </row>
    <row r="1349" spans="1:8" x14ac:dyDescent="0.35">
      <c r="A1349" t="s">
        <v>1023</v>
      </c>
      <c r="B1349">
        <v>22.64</v>
      </c>
      <c r="C1349">
        <v>6.54</v>
      </c>
      <c r="D1349" t="s">
        <v>2382</v>
      </c>
      <c r="E1349" t="s">
        <v>2380</v>
      </c>
      <c r="F1349" t="s">
        <v>2380</v>
      </c>
      <c r="G1349">
        <v>2</v>
      </c>
      <c r="H1349" t="s">
        <v>2380</v>
      </c>
    </row>
    <row r="1350" spans="1:8" x14ac:dyDescent="0.35">
      <c r="A1350" t="s">
        <v>1022</v>
      </c>
      <c r="B1350">
        <v>28.69</v>
      </c>
      <c r="C1350">
        <v>5.4</v>
      </c>
      <c r="D1350" t="s">
        <v>2380</v>
      </c>
      <c r="E1350" t="s">
        <v>2380</v>
      </c>
      <c r="F1350" t="s">
        <v>2380</v>
      </c>
      <c r="G1350" t="s">
        <v>2381</v>
      </c>
      <c r="H1350" t="s">
        <v>2380</v>
      </c>
    </row>
    <row r="1351" spans="1:8" x14ac:dyDescent="0.35">
      <c r="A1351" t="s">
        <v>1021</v>
      </c>
      <c r="B1351">
        <v>28.16</v>
      </c>
      <c r="C1351">
        <v>5.58</v>
      </c>
      <c r="D1351" t="s">
        <v>2382</v>
      </c>
      <c r="E1351" t="s">
        <v>2380</v>
      </c>
      <c r="F1351" t="s">
        <v>2380</v>
      </c>
      <c r="G1351" t="s">
        <v>2381</v>
      </c>
      <c r="H1351" t="s">
        <v>2380</v>
      </c>
    </row>
    <row r="1352" spans="1:8" x14ac:dyDescent="0.35">
      <c r="A1352" t="s">
        <v>1020</v>
      </c>
      <c r="B1352">
        <v>45.54</v>
      </c>
      <c r="C1352">
        <v>5.84</v>
      </c>
      <c r="D1352" t="s">
        <v>2380</v>
      </c>
      <c r="E1352" t="s">
        <v>2380</v>
      </c>
      <c r="F1352" t="s">
        <v>2383</v>
      </c>
      <c r="G1352">
        <v>1</v>
      </c>
      <c r="H1352" t="s">
        <v>2380</v>
      </c>
    </row>
    <row r="1353" spans="1:8" x14ac:dyDescent="0.35">
      <c r="A1353" t="s">
        <v>1019</v>
      </c>
      <c r="B1353">
        <v>28.7</v>
      </c>
      <c r="C1353">
        <v>4.2</v>
      </c>
      <c r="D1353" t="s">
        <v>2380</v>
      </c>
      <c r="E1353" t="s">
        <v>2380</v>
      </c>
      <c r="F1353" t="s">
        <v>2380</v>
      </c>
      <c r="G1353" t="s">
        <v>2381</v>
      </c>
      <c r="H1353" t="s">
        <v>2380</v>
      </c>
    </row>
    <row r="1354" spans="1:8" x14ac:dyDescent="0.35">
      <c r="A1354" t="s">
        <v>1018</v>
      </c>
      <c r="B1354">
        <v>27.74</v>
      </c>
      <c r="C1354">
        <v>6.06</v>
      </c>
      <c r="D1354" t="s">
        <v>2382</v>
      </c>
      <c r="E1354" t="s">
        <v>2380</v>
      </c>
      <c r="F1354" t="s">
        <v>2380</v>
      </c>
      <c r="G1354" t="s">
        <v>2381</v>
      </c>
      <c r="H1354" t="s">
        <v>2380</v>
      </c>
    </row>
    <row r="1355" spans="1:8" x14ac:dyDescent="0.35">
      <c r="A1355" t="s">
        <v>1017</v>
      </c>
      <c r="B1355">
        <v>36.954999999999998</v>
      </c>
      <c r="C1355">
        <v>7.57</v>
      </c>
      <c r="D1355" t="s">
        <v>2380</v>
      </c>
      <c r="E1355" t="s">
        <v>2380</v>
      </c>
      <c r="F1355" t="s">
        <v>2380</v>
      </c>
      <c r="G1355" t="s">
        <v>2381</v>
      </c>
      <c r="H1355" t="s">
        <v>2380</v>
      </c>
    </row>
    <row r="1356" spans="1:8" x14ac:dyDescent="0.35">
      <c r="A1356" t="s">
        <v>1016</v>
      </c>
      <c r="B1356">
        <v>30.69</v>
      </c>
      <c r="C1356">
        <v>6.15</v>
      </c>
      <c r="D1356" t="s">
        <v>2380</v>
      </c>
      <c r="E1356" t="s">
        <v>2380</v>
      </c>
      <c r="F1356" t="s">
        <v>2380</v>
      </c>
      <c r="G1356" t="s">
        <v>2381</v>
      </c>
      <c r="H1356" t="s">
        <v>2380</v>
      </c>
    </row>
    <row r="1357" spans="1:8" x14ac:dyDescent="0.35">
      <c r="A1357" t="s">
        <v>1015</v>
      </c>
      <c r="B1357">
        <v>24.984999999999999</v>
      </c>
      <c r="C1357">
        <v>4.5599999999999996</v>
      </c>
      <c r="D1357" t="s">
        <v>2380</v>
      </c>
      <c r="E1357" t="s">
        <v>2380</v>
      </c>
      <c r="F1357" t="s">
        <v>2380</v>
      </c>
      <c r="G1357" t="s">
        <v>2381</v>
      </c>
      <c r="H1357" t="s">
        <v>2380</v>
      </c>
    </row>
    <row r="1358" spans="1:8" x14ac:dyDescent="0.35">
      <c r="A1358" t="s">
        <v>1014</v>
      </c>
      <c r="B1358">
        <v>39.42</v>
      </c>
      <c r="C1358">
        <v>4.72</v>
      </c>
      <c r="D1358" t="s">
        <v>2382</v>
      </c>
      <c r="E1358" t="s">
        <v>2380</v>
      </c>
      <c r="F1358" t="s">
        <v>2380</v>
      </c>
      <c r="G1358">
        <v>1</v>
      </c>
      <c r="H1358" t="s">
        <v>2380</v>
      </c>
    </row>
    <row r="1359" spans="1:8" x14ac:dyDescent="0.35">
      <c r="A1359" t="s">
        <v>1013</v>
      </c>
      <c r="B1359">
        <v>16.8</v>
      </c>
      <c r="C1359">
        <v>7.98</v>
      </c>
      <c r="D1359" t="s">
        <v>2380</v>
      </c>
      <c r="E1359" t="s">
        <v>2380</v>
      </c>
      <c r="F1359" t="s">
        <v>2380</v>
      </c>
      <c r="G1359" t="s">
        <v>2381</v>
      </c>
      <c r="H1359" t="s">
        <v>2380</v>
      </c>
    </row>
    <row r="1360" spans="1:8" x14ac:dyDescent="0.35">
      <c r="A1360" t="s">
        <v>1012</v>
      </c>
      <c r="B1360">
        <v>23.274999999999999</v>
      </c>
      <c r="C1360">
        <v>6.26</v>
      </c>
      <c r="D1360" t="s">
        <v>2382</v>
      </c>
      <c r="E1360" t="s">
        <v>2380</v>
      </c>
      <c r="F1360" t="s">
        <v>2383</v>
      </c>
      <c r="G1360">
        <v>1</v>
      </c>
      <c r="H1360" t="s">
        <v>2380</v>
      </c>
    </row>
    <row r="1361" spans="1:8" x14ac:dyDescent="0.35">
      <c r="A1361" t="s">
        <v>1011</v>
      </c>
      <c r="B1361">
        <v>22.8</v>
      </c>
      <c r="C1361">
        <v>4.29</v>
      </c>
      <c r="D1361" t="s">
        <v>2382</v>
      </c>
      <c r="E1361" t="s">
        <v>2380</v>
      </c>
      <c r="F1361" t="s">
        <v>2383</v>
      </c>
      <c r="G1361">
        <v>1</v>
      </c>
      <c r="H1361" t="s">
        <v>2380</v>
      </c>
    </row>
    <row r="1362" spans="1:8" x14ac:dyDescent="0.35">
      <c r="A1362" t="s">
        <v>1010</v>
      </c>
      <c r="B1362">
        <v>24.3</v>
      </c>
      <c r="C1362">
        <v>5.43</v>
      </c>
      <c r="D1362" t="s">
        <v>2380</v>
      </c>
      <c r="E1362" t="s">
        <v>2380</v>
      </c>
      <c r="F1362" t="s">
        <v>2380</v>
      </c>
      <c r="G1362">
        <v>2</v>
      </c>
      <c r="H1362" t="s">
        <v>2380</v>
      </c>
    </row>
    <row r="1363" spans="1:8" x14ac:dyDescent="0.35">
      <c r="A1363" t="s">
        <v>1009</v>
      </c>
      <c r="B1363">
        <v>25.13</v>
      </c>
      <c r="C1363">
        <v>8</v>
      </c>
      <c r="D1363" t="s">
        <v>2382</v>
      </c>
      <c r="E1363" t="s">
        <v>2380</v>
      </c>
      <c r="F1363" t="s">
        <v>2380</v>
      </c>
      <c r="G1363">
        <v>1</v>
      </c>
      <c r="H1363" t="s">
        <v>2380</v>
      </c>
    </row>
    <row r="1364" spans="1:8" x14ac:dyDescent="0.35">
      <c r="A1364" t="s">
        <v>1008</v>
      </c>
      <c r="B1364">
        <v>22.72</v>
      </c>
      <c r="C1364">
        <v>9.9600000000000009</v>
      </c>
      <c r="D1364" t="s">
        <v>2382</v>
      </c>
      <c r="E1364" t="s">
        <v>2380</v>
      </c>
      <c r="F1364" t="s">
        <v>2380</v>
      </c>
      <c r="G1364">
        <v>2</v>
      </c>
      <c r="H1364" t="s">
        <v>2380</v>
      </c>
    </row>
    <row r="1365" spans="1:8" x14ac:dyDescent="0.35">
      <c r="A1365" t="s">
        <v>1007</v>
      </c>
      <c r="B1365">
        <v>32.6</v>
      </c>
      <c r="C1365">
        <v>6.8</v>
      </c>
      <c r="D1365" t="s">
        <v>2382</v>
      </c>
      <c r="E1365" t="s">
        <v>2380</v>
      </c>
      <c r="F1365" t="s">
        <v>2380</v>
      </c>
      <c r="G1365" t="s">
        <v>2381</v>
      </c>
      <c r="H1365" t="s">
        <v>2380</v>
      </c>
    </row>
    <row r="1366" spans="1:8" x14ac:dyDescent="0.35">
      <c r="A1366" t="s">
        <v>1006</v>
      </c>
      <c r="B1366">
        <v>17.28</v>
      </c>
      <c r="C1366">
        <v>6.22</v>
      </c>
      <c r="D1366" t="s">
        <v>2382</v>
      </c>
      <c r="E1366" t="s">
        <v>2380</v>
      </c>
      <c r="F1366" t="s">
        <v>2380</v>
      </c>
      <c r="G1366">
        <v>2</v>
      </c>
      <c r="H1366" t="s">
        <v>2380</v>
      </c>
    </row>
    <row r="1367" spans="1:8" x14ac:dyDescent="0.35">
      <c r="A1367" t="s">
        <v>1005</v>
      </c>
      <c r="B1367">
        <v>27.92</v>
      </c>
      <c r="C1367">
        <v>5.79</v>
      </c>
      <c r="D1367" t="s">
        <v>2380</v>
      </c>
      <c r="E1367" t="s">
        <v>2380</v>
      </c>
      <c r="F1367" t="s">
        <v>2380</v>
      </c>
      <c r="G1367">
        <v>1</v>
      </c>
      <c r="H1367" t="s">
        <v>2380</v>
      </c>
    </row>
    <row r="1368" spans="1:8" x14ac:dyDescent="0.35">
      <c r="A1368" t="s">
        <v>1004</v>
      </c>
      <c r="B1368">
        <v>38.284999999999997</v>
      </c>
      <c r="C1368">
        <v>5.41</v>
      </c>
      <c r="D1368" t="s">
        <v>2380</v>
      </c>
      <c r="E1368" t="s">
        <v>2380</v>
      </c>
      <c r="F1368" t="s">
        <v>2380</v>
      </c>
      <c r="G1368" t="s">
        <v>2381</v>
      </c>
      <c r="H1368" t="s">
        <v>2380</v>
      </c>
    </row>
    <row r="1369" spans="1:8" x14ac:dyDescent="0.35">
      <c r="A1369" t="s">
        <v>1003</v>
      </c>
      <c r="B1369">
        <v>16.48</v>
      </c>
      <c r="C1369">
        <v>11.05</v>
      </c>
      <c r="D1369" t="s">
        <v>2380</v>
      </c>
      <c r="E1369" t="s">
        <v>2380</v>
      </c>
      <c r="F1369" t="s">
        <v>2380</v>
      </c>
      <c r="G1369" t="s">
        <v>2381</v>
      </c>
      <c r="H1369" t="s">
        <v>2380</v>
      </c>
    </row>
    <row r="1370" spans="1:8" x14ac:dyDescent="0.35">
      <c r="A1370" t="s">
        <v>1002</v>
      </c>
      <c r="B1370">
        <v>38.57</v>
      </c>
      <c r="C1370">
        <v>6.27</v>
      </c>
      <c r="D1370" t="s">
        <v>2380</v>
      </c>
      <c r="E1370" t="s">
        <v>2380</v>
      </c>
      <c r="F1370" t="s">
        <v>2380</v>
      </c>
      <c r="G1370" t="s">
        <v>2381</v>
      </c>
      <c r="H1370" t="s">
        <v>2380</v>
      </c>
    </row>
    <row r="1371" spans="1:8" x14ac:dyDescent="0.35">
      <c r="A1371" t="s">
        <v>1001</v>
      </c>
      <c r="B1371">
        <v>43.85</v>
      </c>
      <c r="C1371">
        <v>4.7699999999999996</v>
      </c>
      <c r="D1371" t="s">
        <v>2382</v>
      </c>
      <c r="E1371" t="s">
        <v>2380</v>
      </c>
      <c r="F1371" t="s">
        <v>2380</v>
      </c>
      <c r="G1371" t="s">
        <v>2381</v>
      </c>
      <c r="H1371" t="s">
        <v>2380</v>
      </c>
    </row>
    <row r="1372" spans="1:8" x14ac:dyDescent="0.35">
      <c r="A1372" t="s">
        <v>1000</v>
      </c>
      <c r="B1372">
        <v>30.11</v>
      </c>
      <c r="C1372">
        <v>4.08</v>
      </c>
      <c r="D1372" t="s">
        <v>2380</v>
      </c>
      <c r="E1372" t="s">
        <v>2380</v>
      </c>
      <c r="F1372" t="s">
        <v>2380</v>
      </c>
      <c r="G1372" t="s">
        <v>2381</v>
      </c>
      <c r="H1372" t="s">
        <v>2380</v>
      </c>
    </row>
    <row r="1373" spans="1:8" x14ac:dyDescent="0.35">
      <c r="A1373" t="s">
        <v>999</v>
      </c>
      <c r="B1373">
        <v>31.59</v>
      </c>
      <c r="C1373">
        <v>6.01</v>
      </c>
      <c r="D1373" t="s">
        <v>2380</v>
      </c>
      <c r="E1373" t="s">
        <v>2380</v>
      </c>
      <c r="F1373" t="s">
        <v>2380</v>
      </c>
      <c r="G1373" t="s">
        <v>2381</v>
      </c>
      <c r="H1373" t="s">
        <v>2380</v>
      </c>
    </row>
    <row r="1374" spans="1:8" x14ac:dyDescent="0.35">
      <c r="A1374" t="s">
        <v>998</v>
      </c>
      <c r="B1374">
        <v>40.15</v>
      </c>
      <c r="C1374">
        <v>11.84</v>
      </c>
      <c r="D1374" t="s">
        <v>2380</v>
      </c>
      <c r="E1374" t="s">
        <v>2380</v>
      </c>
      <c r="F1374" t="s">
        <v>2380</v>
      </c>
      <c r="G1374" t="s">
        <v>2381</v>
      </c>
      <c r="H1374" t="s">
        <v>2380</v>
      </c>
    </row>
    <row r="1375" spans="1:8" x14ac:dyDescent="0.35">
      <c r="A1375" t="s">
        <v>997</v>
      </c>
      <c r="B1375">
        <v>40.700000000000003</v>
      </c>
      <c r="C1375">
        <v>6.27</v>
      </c>
      <c r="D1375" t="s">
        <v>2382</v>
      </c>
      <c r="E1375" t="s">
        <v>2380</v>
      </c>
      <c r="F1375" t="s">
        <v>2383</v>
      </c>
      <c r="G1375">
        <v>1</v>
      </c>
      <c r="H1375" t="s">
        <v>2380</v>
      </c>
    </row>
    <row r="1376" spans="1:8" x14ac:dyDescent="0.35">
      <c r="A1376" t="s">
        <v>996</v>
      </c>
      <c r="B1376">
        <v>40.76</v>
      </c>
      <c r="C1376">
        <v>5.28</v>
      </c>
      <c r="D1376" t="s">
        <v>2380</v>
      </c>
      <c r="E1376" t="s">
        <v>2380</v>
      </c>
      <c r="F1376" t="s">
        <v>2380</v>
      </c>
      <c r="G1376" t="s">
        <v>2381</v>
      </c>
      <c r="H1376" t="s">
        <v>2380</v>
      </c>
    </row>
    <row r="1377" spans="1:8" x14ac:dyDescent="0.35">
      <c r="A1377" t="s">
        <v>995</v>
      </c>
      <c r="B1377">
        <v>29.7</v>
      </c>
      <c r="C1377">
        <v>7.03</v>
      </c>
      <c r="D1377" t="s">
        <v>2380</v>
      </c>
      <c r="E1377" t="s">
        <v>2380</v>
      </c>
      <c r="F1377" t="s">
        <v>2380</v>
      </c>
      <c r="G1377" t="s">
        <v>2381</v>
      </c>
      <c r="H1377" t="s">
        <v>2380</v>
      </c>
    </row>
    <row r="1378" spans="1:8" x14ac:dyDescent="0.35">
      <c r="A1378" t="s">
        <v>994</v>
      </c>
      <c r="B1378">
        <v>40.58</v>
      </c>
      <c r="C1378">
        <v>5.32</v>
      </c>
      <c r="D1378" t="s">
        <v>2382</v>
      </c>
      <c r="E1378" t="s">
        <v>2380</v>
      </c>
      <c r="F1378" t="s">
        <v>2383</v>
      </c>
      <c r="G1378">
        <v>1</v>
      </c>
      <c r="H1378" t="s">
        <v>2380</v>
      </c>
    </row>
    <row r="1379" spans="1:8" x14ac:dyDescent="0.35">
      <c r="A1379" t="s">
        <v>993</v>
      </c>
      <c r="B1379">
        <v>33.06</v>
      </c>
      <c r="C1379">
        <v>9.59</v>
      </c>
      <c r="D1379" t="s">
        <v>2382</v>
      </c>
      <c r="E1379" t="s">
        <v>2380</v>
      </c>
      <c r="F1379" t="s">
        <v>2380</v>
      </c>
      <c r="G1379" t="s">
        <v>2381</v>
      </c>
      <c r="H1379" t="s">
        <v>2380</v>
      </c>
    </row>
    <row r="1380" spans="1:8" x14ac:dyDescent="0.35">
      <c r="A1380" t="s">
        <v>992</v>
      </c>
      <c r="B1380">
        <v>26.62</v>
      </c>
      <c r="C1380">
        <v>6.15</v>
      </c>
      <c r="D1380" t="s">
        <v>2382</v>
      </c>
      <c r="E1380" t="s">
        <v>2380</v>
      </c>
      <c r="F1380" t="s">
        <v>2380</v>
      </c>
      <c r="G1380" t="s">
        <v>2381</v>
      </c>
      <c r="H1380" t="s">
        <v>2380</v>
      </c>
    </row>
    <row r="1381" spans="1:8" x14ac:dyDescent="0.35">
      <c r="A1381" t="s">
        <v>991</v>
      </c>
      <c r="B1381">
        <v>37.1</v>
      </c>
      <c r="C1381">
        <v>11.08</v>
      </c>
      <c r="D1381" t="s">
        <v>2380</v>
      </c>
      <c r="E1381" t="s">
        <v>2380</v>
      </c>
      <c r="F1381" t="s">
        <v>2380</v>
      </c>
      <c r="G1381" t="s">
        <v>2381</v>
      </c>
      <c r="H1381" t="s">
        <v>2380</v>
      </c>
    </row>
    <row r="1382" spans="1:8" x14ac:dyDescent="0.35">
      <c r="A1382" t="s">
        <v>990</v>
      </c>
      <c r="B1382">
        <v>18.28</v>
      </c>
      <c r="C1382">
        <v>7.95</v>
      </c>
      <c r="D1382" t="s">
        <v>2380</v>
      </c>
      <c r="E1382" t="s">
        <v>2380</v>
      </c>
      <c r="F1382" t="s">
        <v>2380</v>
      </c>
      <c r="G1382" t="s">
        <v>2381</v>
      </c>
      <c r="H1382" t="s">
        <v>2380</v>
      </c>
    </row>
    <row r="1383" spans="1:8" x14ac:dyDescent="0.35">
      <c r="A1383" t="s">
        <v>989</v>
      </c>
      <c r="B1383">
        <v>35.814999999999998</v>
      </c>
      <c r="C1383">
        <v>6.23</v>
      </c>
      <c r="D1383" t="s">
        <v>2380</v>
      </c>
      <c r="E1383" t="s">
        <v>2380</v>
      </c>
      <c r="F1383" t="s">
        <v>2380</v>
      </c>
      <c r="G1383" t="s">
        <v>2381</v>
      </c>
      <c r="H1383" t="s">
        <v>2380</v>
      </c>
    </row>
    <row r="1384" spans="1:8" x14ac:dyDescent="0.35">
      <c r="A1384" t="s">
        <v>988</v>
      </c>
      <c r="B1384">
        <v>30.69</v>
      </c>
      <c r="C1384">
        <v>6.5</v>
      </c>
      <c r="D1384" t="s">
        <v>2380</v>
      </c>
      <c r="E1384" t="s">
        <v>2380</v>
      </c>
      <c r="F1384" t="s">
        <v>2380</v>
      </c>
      <c r="G1384" t="s">
        <v>2381</v>
      </c>
      <c r="H1384" t="s">
        <v>2380</v>
      </c>
    </row>
    <row r="1385" spans="1:8" x14ac:dyDescent="0.35">
      <c r="A1385" t="s">
        <v>987</v>
      </c>
      <c r="B1385">
        <v>26.125</v>
      </c>
      <c r="C1385">
        <v>5.22</v>
      </c>
      <c r="D1385" t="s">
        <v>2380</v>
      </c>
      <c r="E1385" t="s">
        <v>2380</v>
      </c>
      <c r="F1385" t="s">
        <v>2380</v>
      </c>
      <c r="G1385" t="s">
        <v>2381</v>
      </c>
      <c r="H1385" t="s">
        <v>2380</v>
      </c>
    </row>
    <row r="1386" spans="1:8" x14ac:dyDescent="0.35">
      <c r="A1386" t="s">
        <v>986</v>
      </c>
      <c r="B1386">
        <v>34.58</v>
      </c>
      <c r="C1386">
        <v>6.3</v>
      </c>
      <c r="D1386" t="s">
        <v>2380</v>
      </c>
      <c r="E1386" t="s">
        <v>2380</v>
      </c>
      <c r="F1386" t="s">
        <v>2383</v>
      </c>
      <c r="G1386">
        <v>1</v>
      </c>
      <c r="H1386" t="s">
        <v>2380</v>
      </c>
    </row>
    <row r="1387" spans="1:8" x14ac:dyDescent="0.35">
      <c r="A1387" t="s">
        <v>985</v>
      </c>
      <c r="B1387">
        <v>27.4</v>
      </c>
      <c r="C1387">
        <v>8.84</v>
      </c>
      <c r="D1387" t="s">
        <v>2380</v>
      </c>
      <c r="E1387" t="s">
        <v>2380</v>
      </c>
      <c r="F1387" t="s">
        <v>2380</v>
      </c>
      <c r="G1387" t="s">
        <v>2381</v>
      </c>
      <c r="H1387" t="s">
        <v>2380</v>
      </c>
    </row>
    <row r="1388" spans="1:8" x14ac:dyDescent="0.35">
      <c r="A1388" t="s">
        <v>984</v>
      </c>
      <c r="B1388">
        <v>27.53</v>
      </c>
      <c r="C1388">
        <v>4.1100000000000003</v>
      </c>
      <c r="D1388" t="s">
        <v>2380</v>
      </c>
      <c r="E1388" t="s">
        <v>2380</v>
      </c>
      <c r="F1388" t="s">
        <v>2380</v>
      </c>
      <c r="G1388">
        <v>1</v>
      </c>
      <c r="H1388" t="s">
        <v>2380</v>
      </c>
    </row>
    <row r="1389" spans="1:8" x14ac:dyDescent="0.35">
      <c r="A1389" t="s">
        <v>983</v>
      </c>
      <c r="B1389">
        <v>33</v>
      </c>
      <c r="C1389">
        <v>4.57</v>
      </c>
      <c r="D1389" t="s">
        <v>2380</v>
      </c>
      <c r="E1389" t="s">
        <v>2380</v>
      </c>
      <c r="F1389" t="s">
        <v>2380</v>
      </c>
      <c r="G1389" t="s">
        <v>2381</v>
      </c>
      <c r="H1389" t="s">
        <v>2380</v>
      </c>
    </row>
    <row r="1390" spans="1:8" x14ac:dyDescent="0.35">
      <c r="A1390" t="s">
        <v>982</v>
      </c>
      <c r="B1390">
        <v>25.78</v>
      </c>
      <c r="C1390">
        <v>11.06</v>
      </c>
      <c r="D1390" t="s">
        <v>2382</v>
      </c>
      <c r="E1390" t="s">
        <v>2380</v>
      </c>
      <c r="F1390" t="s">
        <v>2380</v>
      </c>
      <c r="G1390" t="s">
        <v>2381</v>
      </c>
      <c r="H1390" t="s">
        <v>2380</v>
      </c>
    </row>
    <row r="1391" spans="1:8" x14ac:dyDescent="0.35">
      <c r="A1391" t="s">
        <v>981</v>
      </c>
      <c r="B1391">
        <v>22.66</v>
      </c>
      <c r="C1391">
        <v>10.68</v>
      </c>
      <c r="D1391" t="s">
        <v>2380</v>
      </c>
      <c r="E1391" t="s">
        <v>2380</v>
      </c>
      <c r="F1391" t="s">
        <v>2380</v>
      </c>
      <c r="G1391" t="s">
        <v>2381</v>
      </c>
      <c r="H1391" t="s">
        <v>2380</v>
      </c>
    </row>
    <row r="1392" spans="1:8" x14ac:dyDescent="0.35">
      <c r="A1392" t="s">
        <v>980</v>
      </c>
      <c r="B1392">
        <v>38.81</v>
      </c>
      <c r="C1392">
        <v>6.14</v>
      </c>
      <c r="D1392" t="s">
        <v>2382</v>
      </c>
      <c r="E1392" t="s">
        <v>2380</v>
      </c>
      <c r="F1392" t="s">
        <v>2380</v>
      </c>
      <c r="G1392">
        <v>1</v>
      </c>
      <c r="H1392" t="s">
        <v>2380</v>
      </c>
    </row>
    <row r="1393" spans="1:8" x14ac:dyDescent="0.35">
      <c r="A1393" t="s">
        <v>979</v>
      </c>
      <c r="B1393">
        <v>38.51</v>
      </c>
      <c r="C1393">
        <v>5.45</v>
      </c>
      <c r="D1393" t="s">
        <v>2382</v>
      </c>
      <c r="E1393" t="s">
        <v>2380</v>
      </c>
      <c r="F1393" t="s">
        <v>2380</v>
      </c>
      <c r="G1393" t="s">
        <v>2381</v>
      </c>
      <c r="H1393" t="s">
        <v>2380</v>
      </c>
    </row>
    <row r="1394" spans="1:8" x14ac:dyDescent="0.35">
      <c r="A1394" t="s">
        <v>978</v>
      </c>
      <c r="B1394">
        <v>22.98</v>
      </c>
      <c r="C1394">
        <v>6.14</v>
      </c>
      <c r="D1394" t="s">
        <v>2382</v>
      </c>
      <c r="E1394" t="s">
        <v>2380</v>
      </c>
      <c r="F1394" t="s">
        <v>2380</v>
      </c>
      <c r="G1394" t="s">
        <v>2381</v>
      </c>
      <c r="H1394" t="s">
        <v>2380</v>
      </c>
    </row>
    <row r="1395" spans="1:8" x14ac:dyDescent="0.35">
      <c r="A1395" t="s">
        <v>977</v>
      </c>
      <c r="B1395">
        <v>15.65</v>
      </c>
      <c r="C1395">
        <v>7.85</v>
      </c>
      <c r="D1395" t="s">
        <v>2380</v>
      </c>
      <c r="E1395" t="s">
        <v>2380</v>
      </c>
      <c r="F1395" t="s">
        <v>2380</v>
      </c>
      <c r="G1395" t="s">
        <v>2381</v>
      </c>
      <c r="H1395" t="s">
        <v>2380</v>
      </c>
    </row>
    <row r="1396" spans="1:8" x14ac:dyDescent="0.35">
      <c r="A1396" t="s">
        <v>976</v>
      </c>
      <c r="B1396">
        <v>39.97</v>
      </c>
      <c r="C1396">
        <v>4.09</v>
      </c>
      <c r="D1396" t="s">
        <v>2380</v>
      </c>
      <c r="E1396" t="s">
        <v>2380</v>
      </c>
      <c r="F1396" t="s">
        <v>2380</v>
      </c>
      <c r="G1396">
        <v>1</v>
      </c>
      <c r="H1396" t="s">
        <v>2380</v>
      </c>
    </row>
    <row r="1397" spans="1:8" x14ac:dyDescent="0.35">
      <c r="A1397" t="s">
        <v>975</v>
      </c>
      <c r="B1397">
        <v>37.22</v>
      </c>
      <c r="C1397">
        <v>4.62</v>
      </c>
      <c r="D1397" t="s">
        <v>2380</v>
      </c>
      <c r="E1397" t="s">
        <v>2380</v>
      </c>
      <c r="F1397" t="s">
        <v>2383</v>
      </c>
      <c r="G1397">
        <v>1</v>
      </c>
      <c r="H1397" t="s">
        <v>2380</v>
      </c>
    </row>
    <row r="1398" spans="1:8" x14ac:dyDescent="0.35">
      <c r="A1398" t="s">
        <v>974</v>
      </c>
      <c r="B1398">
        <v>41.325000000000003</v>
      </c>
      <c r="C1398">
        <v>5.77</v>
      </c>
      <c r="D1398" t="s">
        <v>2380</v>
      </c>
      <c r="E1398" t="s">
        <v>2380</v>
      </c>
      <c r="F1398" t="s">
        <v>2380</v>
      </c>
      <c r="G1398" t="s">
        <v>2381</v>
      </c>
      <c r="H1398" t="s">
        <v>2380</v>
      </c>
    </row>
    <row r="1399" spans="1:8" x14ac:dyDescent="0.35">
      <c r="A1399" t="s">
        <v>973</v>
      </c>
      <c r="B1399">
        <v>40.31</v>
      </c>
      <c r="C1399">
        <v>5.84</v>
      </c>
      <c r="D1399" t="s">
        <v>2380</v>
      </c>
      <c r="E1399" t="s">
        <v>2380</v>
      </c>
      <c r="F1399" t="s">
        <v>2380</v>
      </c>
      <c r="G1399" t="s">
        <v>2381</v>
      </c>
      <c r="H1399" t="s">
        <v>2380</v>
      </c>
    </row>
    <row r="1400" spans="1:8" x14ac:dyDescent="0.35">
      <c r="A1400" t="s">
        <v>972</v>
      </c>
      <c r="B1400">
        <v>29.48</v>
      </c>
      <c r="C1400">
        <v>4.91</v>
      </c>
      <c r="D1400" t="s">
        <v>2380</v>
      </c>
      <c r="E1400" t="s">
        <v>2380</v>
      </c>
      <c r="F1400" t="s">
        <v>2380</v>
      </c>
      <c r="G1400" t="s">
        <v>2381</v>
      </c>
      <c r="H1400" t="s">
        <v>2380</v>
      </c>
    </row>
    <row r="1401" spans="1:8" x14ac:dyDescent="0.35">
      <c r="A1401" t="s">
        <v>971</v>
      </c>
      <c r="B1401">
        <v>33.155000000000001</v>
      </c>
      <c r="C1401">
        <v>5.07</v>
      </c>
      <c r="D1401" t="s">
        <v>2380</v>
      </c>
      <c r="E1401" t="s">
        <v>2380</v>
      </c>
      <c r="F1401" t="s">
        <v>2380</v>
      </c>
      <c r="G1401" t="s">
        <v>2381</v>
      </c>
      <c r="H1401" t="s">
        <v>2380</v>
      </c>
    </row>
    <row r="1402" spans="1:8" x14ac:dyDescent="0.35">
      <c r="A1402" t="s">
        <v>970</v>
      </c>
      <c r="B1402">
        <v>42.85</v>
      </c>
      <c r="C1402">
        <v>5.81</v>
      </c>
      <c r="D1402" t="s">
        <v>2382</v>
      </c>
      <c r="E1402" t="s">
        <v>2380</v>
      </c>
      <c r="F1402" t="s">
        <v>2380</v>
      </c>
      <c r="G1402" t="s">
        <v>2381</v>
      </c>
      <c r="H1402" t="s">
        <v>2380</v>
      </c>
    </row>
    <row r="1403" spans="1:8" x14ac:dyDescent="0.35">
      <c r="A1403" t="s">
        <v>969</v>
      </c>
      <c r="B1403">
        <v>32.340000000000003</v>
      </c>
      <c r="C1403">
        <v>11.2</v>
      </c>
      <c r="D1403" t="s">
        <v>2380</v>
      </c>
      <c r="E1403" t="s">
        <v>2380</v>
      </c>
      <c r="F1403" t="s">
        <v>2380</v>
      </c>
      <c r="G1403" t="s">
        <v>2381</v>
      </c>
      <c r="H1403" t="s">
        <v>2380</v>
      </c>
    </row>
    <row r="1404" spans="1:8" x14ac:dyDescent="0.35">
      <c r="A1404" t="s">
        <v>968</v>
      </c>
      <c r="B1404">
        <v>27.5</v>
      </c>
      <c r="C1404">
        <v>10.75</v>
      </c>
      <c r="D1404" t="s">
        <v>2380</v>
      </c>
      <c r="E1404" t="s">
        <v>2380</v>
      </c>
      <c r="F1404" t="s">
        <v>2380</v>
      </c>
      <c r="G1404" t="s">
        <v>2381</v>
      </c>
      <c r="H1404" t="s">
        <v>2380</v>
      </c>
    </row>
    <row r="1405" spans="1:8" x14ac:dyDescent="0.35">
      <c r="A1405" t="s">
        <v>967</v>
      </c>
      <c r="B1405">
        <v>25.8</v>
      </c>
      <c r="C1405">
        <v>7.8</v>
      </c>
      <c r="D1405" t="s">
        <v>2380</v>
      </c>
      <c r="E1405" t="s">
        <v>2380</v>
      </c>
      <c r="F1405" t="s">
        <v>2380</v>
      </c>
      <c r="G1405" t="s">
        <v>2381</v>
      </c>
      <c r="H1405" t="s">
        <v>2380</v>
      </c>
    </row>
    <row r="1406" spans="1:8" x14ac:dyDescent="0.35">
      <c r="A1406" t="s">
        <v>966</v>
      </c>
      <c r="B1406">
        <v>25</v>
      </c>
      <c r="C1406">
        <v>7.04</v>
      </c>
      <c r="D1406" t="s">
        <v>2380</v>
      </c>
      <c r="E1406" t="s">
        <v>2380</v>
      </c>
      <c r="F1406" t="s">
        <v>2380</v>
      </c>
      <c r="G1406" t="s">
        <v>2381</v>
      </c>
      <c r="H1406" t="s">
        <v>2380</v>
      </c>
    </row>
    <row r="1407" spans="1:8" x14ac:dyDescent="0.35">
      <c r="A1407" t="s">
        <v>965</v>
      </c>
      <c r="B1407">
        <v>41.2</v>
      </c>
      <c r="C1407">
        <v>4.18</v>
      </c>
      <c r="D1407" t="s">
        <v>2382</v>
      </c>
      <c r="E1407" t="s">
        <v>2380</v>
      </c>
      <c r="F1407" t="s">
        <v>2380</v>
      </c>
      <c r="G1407" t="s">
        <v>2381</v>
      </c>
      <c r="H1407" t="s">
        <v>2380</v>
      </c>
    </row>
    <row r="1408" spans="1:8" x14ac:dyDescent="0.35">
      <c r="A1408" t="s">
        <v>964</v>
      </c>
      <c r="B1408">
        <v>17.78</v>
      </c>
      <c r="C1408">
        <v>8.19</v>
      </c>
      <c r="D1408" t="s">
        <v>2380</v>
      </c>
      <c r="E1408" t="s">
        <v>2380</v>
      </c>
      <c r="F1408" t="s">
        <v>2380</v>
      </c>
      <c r="G1408" t="s">
        <v>2381</v>
      </c>
      <c r="H1408" t="s">
        <v>2380</v>
      </c>
    </row>
    <row r="1409" spans="1:8" x14ac:dyDescent="0.35">
      <c r="A1409" t="s">
        <v>963</v>
      </c>
      <c r="B1409">
        <v>40.119999999999997</v>
      </c>
      <c r="C1409">
        <v>6.22</v>
      </c>
      <c r="D1409" t="s">
        <v>2382</v>
      </c>
      <c r="E1409" t="s">
        <v>2380</v>
      </c>
      <c r="F1409" t="s">
        <v>2383</v>
      </c>
      <c r="G1409">
        <v>1</v>
      </c>
      <c r="H1409" t="s">
        <v>2380</v>
      </c>
    </row>
    <row r="1410" spans="1:8" x14ac:dyDescent="0.35">
      <c r="A1410" t="s">
        <v>962</v>
      </c>
      <c r="B1410">
        <v>19.350000000000001</v>
      </c>
      <c r="C1410">
        <v>8.2200000000000006</v>
      </c>
      <c r="D1410" t="s">
        <v>2382</v>
      </c>
      <c r="E1410" t="s">
        <v>2380</v>
      </c>
      <c r="F1410" t="s">
        <v>2380</v>
      </c>
      <c r="G1410" t="s">
        <v>2381</v>
      </c>
      <c r="H1410" t="s">
        <v>2380</v>
      </c>
    </row>
    <row r="1411" spans="1:8" x14ac:dyDescent="0.35">
      <c r="A1411" t="s">
        <v>961</v>
      </c>
      <c r="B1411">
        <v>36.69</v>
      </c>
      <c r="C1411">
        <v>6.15</v>
      </c>
      <c r="D1411" t="s">
        <v>2380</v>
      </c>
      <c r="E1411" t="s">
        <v>2380</v>
      </c>
      <c r="F1411" t="s">
        <v>2380</v>
      </c>
      <c r="G1411" t="s">
        <v>2381</v>
      </c>
      <c r="H1411" t="s">
        <v>2380</v>
      </c>
    </row>
    <row r="1412" spans="1:8" x14ac:dyDescent="0.35">
      <c r="A1412" t="s">
        <v>960</v>
      </c>
      <c r="B1412">
        <v>28.51</v>
      </c>
      <c r="C1412">
        <v>5.65</v>
      </c>
      <c r="D1412" t="s">
        <v>2382</v>
      </c>
      <c r="E1412" t="s">
        <v>2380</v>
      </c>
      <c r="F1412" t="s">
        <v>2380</v>
      </c>
      <c r="G1412">
        <v>1</v>
      </c>
      <c r="H1412" t="s">
        <v>2380</v>
      </c>
    </row>
    <row r="1413" spans="1:8" x14ac:dyDescent="0.35">
      <c r="A1413" t="s">
        <v>959</v>
      </c>
      <c r="B1413">
        <v>30.21</v>
      </c>
      <c r="C1413">
        <v>5.5</v>
      </c>
      <c r="D1413" t="s">
        <v>2380</v>
      </c>
      <c r="E1413" t="s">
        <v>2380</v>
      </c>
      <c r="F1413" t="s">
        <v>2380</v>
      </c>
      <c r="G1413">
        <v>1</v>
      </c>
      <c r="H1413" t="s">
        <v>2380</v>
      </c>
    </row>
    <row r="1414" spans="1:8" x14ac:dyDescent="0.35">
      <c r="A1414" t="s">
        <v>958</v>
      </c>
      <c r="B1414">
        <v>24.33</v>
      </c>
      <c r="C1414">
        <v>8</v>
      </c>
      <c r="D1414" t="s">
        <v>2380</v>
      </c>
      <c r="E1414" t="s">
        <v>2380</v>
      </c>
      <c r="F1414" t="s">
        <v>2380</v>
      </c>
      <c r="G1414" t="s">
        <v>2381</v>
      </c>
      <c r="H1414" t="s">
        <v>2380</v>
      </c>
    </row>
    <row r="1415" spans="1:8" x14ac:dyDescent="0.35">
      <c r="A1415" t="s">
        <v>957</v>
      </c>
      <c r="B1415">
        <v>19.855</v>
      </c>
      <c r="C1415">
        <v>5.71</v>
      </c>
      <c r="D1415" t="s">
        <v>2382</v>
      </c>
      <c r="E1415" t="s">
        <v>2380</v>
      </c>
      <c r="F1415" t="s">
        <v>2380</v>
      </c>
      <c r="G1415" t="s">
        <v>2381</v>
      </c>
      <c r="H1415" t="s">
        <v>2380</v>
      </c>
    </row>
    <row r="1416" spans="1:8" x14ac:dyDescent="0.35">
      <c r="A1416" t="s">
        <v>956</v>
      </c>
      <c r="B1416">
        <v>25.364999999999998</v>
      </c>
      <c r="C1416">
        <v>11.71</v>
      </c>
      <c r="D1416" t="s">
        <v>2380</v>
      </c>
      <c r="E1416" t="s">
        <v>2380</v>
      </c>
      <c r="F1416" t="s">
        <v>2380</v>
      </c>
      <c r="G1416" t="s">
        <v>2381</v>
      </c>
      <c r="H1416" t="s">
        <v>2380</v>
      </c>
    </row>
    <row r="1417" spans="1:8" x14ac:dyDescent="0.35">
      <c r="A1417" t="s">
        <v>955</v>
      </c>
      <c r="B1417">
        <v>29.6</v>
      </c>
      <c r="C1417">
        <v>6.17</v>
      </c>
      <c r="D1417" t="s">
        <v>2382</v>
      </c>
      <c r="E1417" t="s">
        <v>2380</v>
      </c>
      <c r="F1417" t="s">
        <v>2383</v>
      </c>
      <c r="G1417">
        <v>1</v>
      </c>
      <c r="H1417" t="s">
        <v>2380</v>
      </c>
    </row>
    <row r="1418" spans="1:8" x14ac:dyDescent="0.35">
      <c r="A1418" t="s">
        <v>954</v>
      </c>
      <c r="B1418">
        <v>39.43</v>
      </c>
      <c r="C1418">
        <v>6.1</v>
      </c>
      <c r="D1418" t="s">
        <v>2382</v>
      </c>
      <c r="E1418" t="s">
        <v>2380</v>
      </c>
      <c r="F1418" t="s">
        <v>2383</v>
      </c>
      <c r="G1418">
        <v>1</v>
      </c>
      <c r="H1418" t="s">
        <v>2380</v>
      </c>
    </row>
    <row r="1419" spans="1:8" x14ac:dyDescent="0.35">
      <c r="A1419" t="s">
        <v>953</v>
      </c>
      <c r="B1419">
        <v>27.34</v>
      </c>
      <c r="C1419">
        <v>5.19</v>
      </c>
      <c r="D1419" t="s">
        <v>2382</v>
      </c>
      <c r="E1419" t="s">
        <v>2380</v>
      </c>
      <c r="F1419" t="s">
        <v>2380</v>
      </c>
      <c r="G1419">
        <v>1</v>
      </c>
      <c r="H1419" t="s">
        <v>2380</v>
      </c>
    </row>
    <row r="1420" spans="1:8" x14ac:dyDescent="0.35">
      <c r="A1420" t="s">
        <v>952</v>
      </c>
      <c r="B1420">
        <v>39.01</v>
      </c>
      <c r="C1420">
        <v>5.37</v>
      </c>
      <c r="D1420" t="s">
        <v>2382</v>
      </c>
      <c r="E1420" t="s">
        <v>2380</v>
      </c>
      <c r="F1420" t="s">
        <v>2380</v>
      </c>
      <c r="G1420" t="s">
        <v>2381</v>
      </c>
      <c r="H1420" t="s">
        <v>2380</v>
      </c>
    </row>
    <row r="1421" spans="1:8" x14ac:dyDescent="0.35">
      <c r="A1421" t="s">
        <v>951</v>
      </c>
      <c r="B1421">
        <v>18.989999999999998</v>
      </c>
      <c r="C1421">
        <v>10.82</v>
      </c>
      <c r="D1421" t="s">
        <v>2382</v>
      </c>
      <c r="E1421" t="s">
        <v>2380</v>
      </c>
      <c r="F1421" t="s">
        <v>2380</v>
      </c>
      <c r="G1421" t="s">
        <v>2381</v>
      </c>
      <c r="H1421" t="s">
        <v>2380</v>
      </c>
    </row>
    <row r="1422" spans="1:8" x14ac:dyDescent="0.35">
      <c r="A1422" t="s">
        <v>950</v>
      </c>
      <c r="B1422">
        <v>42.3</v>
      </c>
      <c r="C1422">
        <v>6.06</v>
      </c>
      <c r="D1422" t="s">
        <v>2382</v>
      </c>
      <c r="E1422" t="s">
        <v>2380</v>
      </c>
      <c r="F1422" t="s">
        <v>2380</v>
      </c>
      <c r="G1422" t="s">
        <v>2381</v>
      </c>
      <c r="H1422" t="s">
        <v>2380</v>
      </c>
    </row>
    <row r="1423" spans="1:8" x14ac:dyDescent="0.35">
      <c r="A1423" t="s">
        <v>949</v>
      </c>
      <c r="B1423">
        <v>39.805</v>
      </c>
      <c r="C1423">
        <v>5.91</v>
      </c>
      <c r="D1423" t="s">
        <v>2380</v>
      </c>
      <c r="E1423" t="s">
        <v>2380</v>
      </c>
      <c r="F1423" t="s">
        <v>2380</v>
      </c>
      <c r="G1423" t="s">
        <v>2381</v>
      </c>
      <c r="H1423" t="s">
        <v>2380</v>
      </c>
    </row>
    <row r="1424" spans="1:8" x14ac:dyDescent="0.35">
      <c r="A1424" t="s">
        <v>948</v>
      </c>
      <c r="B1424">
        <v>33.700000000000003</v>
      </c>
      <c r="C1424">
        <v>5.87</v>
      </c>
      <c r="D1424" t="s">
        <v>2380</v>
      </c>
      <c r="E1424" t="s">
        <v>2380</v>
      </c>
      <c r="F1424" t="s">
        <v>2380</v>
      </c>
      <c r="G1424" t="s">
        <v>2381</v>
      </c>
      <c r="H1424" t="s">
        <v>2380</v>
      </c>
    </row>
    <row r="1425" spans="1:8" x14ac:dyDescent="0.35">
      <c r="A1425" t="s">
        <v>947</v>
      </c>
      <c r="B1425">
        <v>36.195</v>
      </c>
      <c r="C1425">
        <v>6.22</v>
      </c>
      <c r="D1425" t="s">
        <v>2380</v>
      </c>
      <c r="E1425" t="s">
        <v>2380</v>
      </c>
      <c r="F1425" t="s">
        <v>2380</v>
      </c>
      <c r="G1425" t="s">
        <v>2381</v>
      </c>
      <c r="H1425" t="s">
        <v>2380</v>
      </c>
    </row>
    <row r="1426" spans="1:8" x14ac:dyDescent="0.35">
      <c r="A1426" t="s">
        <v>946</v>
      </c>
      <c r="B1426">
        <v>32.6</v>
      </c>
      <c r="C1426">
        <v>5.73</v>
      </c>
      <c r="D1426" t="s">
        <v>2380</v>
      </c>
      <c r="E1426" t="s">
        <v>2380</v>
      </c>
      <c r="F1426" t="s">
        <v>2383</v>
      </c>
      <c r="G1426">
        <v>1</v>
      </c>
      <c r="H1426" t="s">
        <v>2380</v>
      </c>
    </row>
    <row r="1427" spans="1:8" x14ac:dyDescent="0.35">
      <c r="A1427" t="s">
        <v>945</v>
      </c>
      <c r="B1427">
        <v>30.2</v>
      </c>
      <c r="C1427">
        <v>5.7</v>
      </c>
      <c r="D1427" t="s">
        <v>2380</v>
      </c>
      <c r="E1427" t="s">
        <v>2380</v>
      </c>
      <c r="F1427" t="s">
        <v>2380</v>
      </c>
      <c r="G1427" t="s">
        <v>2381</v>
      </c>
      <c r="H1427" t="s">
        <v>2380</v>
      </c>
    </row>
    <row r="1428" spans="1:8" x14ac:dyDescent="0.35">
      <c r="A1428" t="s">
        <v>944</v>
      </c>
      <c r="B1428">
        <v>27.645</v>
      </c>
      <c r="C1428">
        <v>9.91</v>
      </c>
      <c r="D1428" t="s">
        <v>2380</v>
      </c>
      <c r="E1428" t="s">
        <v>2380</v>
      </c>
      <c r="F1428" t="s">
        <v>2380</v>
      </c>
      <c r="G1428" t="s">
        <v>2381</v>
      </c>
      <c r="H1428" t="s">
        <v>2380</v>
      </c>
    </row>
    <row r="1429" spans="1:8" x14ac:dyDescent="0.35">
      <c r="A1429" t="s">
        <v>943</v>
      </c>
      <c r="B1429">
        <v>26.41</v>
      </c>
      <c r="C1429">
        <v>11.4</v>
      </c>
      <c r="D1429" t="s">
        <v>2380</v>
      </c>
      <c r="E1429" t="s">
        <v>2380</v>
      </c>
      <c r="F1429" t="s">
        <v>2380</v>
      </c>
      <c r="G1429" t="s">
        <v>2381</v>
      </c>
      <c r="H1429" t="s">
        <v>2380</v>
      </c>
    </row>
    <row r="1430" spans="1:8" x14ac:dyDescent="0.35">
      <c r="A1430" t="s">
        <v>942</v>
      </c>
      <c r="B1430">
        <v>34.1</v>
      </c>
      <c r="C1430">
        <v>6.29</v>
      </c>
      <c r="D1430" t="s">
        <v>2382</v>
      </c>
      <c r="E1430" t="s">
        <v>2380</v>
      </c>
      <c r="F1430" t="s">
        <v>2383</v>
      </c>
      <c r="G1430">
        <v>1</v>
      </c>
      <c r="H1430" t="s">
        <v>2380</v>
      </c>
    </row>
    <row r="1431" spans="1:8" x14ac:dyDescent="0.35">
      <c r="A1431" t="s">
        <v>941</v>
      </c>
      <c r="B1431">
        <v>17.3</v>
      </c>
      <c r="C1431">
        <v>9.2799999999999994</v>
      </c>
      <c r="D1431" t="s">
        <v>2380</v>
      </c>
      <c r="E1431" t="s">
        <v>2380</v>
      </c>
      <c r="F1431" t="s">
        <v>2380</v>
      </c>
      <c r="G1431" t="s">
        <v>2381</v>
      </c>
      <c r="H1431" t="s">
        <v>2380</v>
      </c>
    </row>
    <row r="1432" spans="1:8" x14ac:dyDescent="0.35">
      <c r="A1432" t="s">
        <v>940</v>
      </c>
      <c r="B1432">
        <v>35.020000000000003</v>
      </c>
      <c r="C1432">
        <v>4.78</v>
      </c>
      <c r="D1432" t="s">
        <v>2380</v>
      </c>
      <c r="E1432" t="s">
        <v>2380</v>
      </c>
      <c r="F1432" t="s">
        <v>2383</v>
      </c>
      <c r="G1432">
        <v>1</v>
      </c>
      <c r="H1432" t="s">
        <v>2380</v>
      </c>
    </row>
    <row r="1433" spans="1:8" x14ac:dyDescent="0.35">
      <c r="A1433" t="s">
        <v>939</v>
      </c>
      <c r="B1433">
        <v>37.1</v>
      </c>
      <c r="C1433">
        <v>8.8699999999999992</v>
      </c>
      <c r="D1433" t="s">
        <v>2382</v>
      </c>
      <c r="E1433" t="s">
        <v>2380</v>
      </c>
      <c r="F1433" t="s">
        <v>2380</v>
      </c>
      <c r="G1433" t="s">
        <v>2381</v>
      </c>
      <c r="H1433" t="s">
        <v>2380</v>
      </c>
    </row>
    <row r="1434" spans="1:8" x14ac:dyDescent="0.35">
      <c r="A1434" t="s">
        <v>938</v>
      </c>
      <c r="B1434">
        <v>16.79</v>
      </c>
      <c r="C1434">
        <v>11.4</v>
      </c>
      <c r="D1434" t="s">
        <v>2380</v>
      </c>
      <c r="E1434" t="s">
        <v>2380</v>
      </c>
      <c r="F1434" t="s">
        <v>2380</v>
      </c>
      <c r="G1434" t="s">
        <v>2381</v>
      </c>
      <c r="H1434" t="s">
        <v>2380</v>
      </c>
    </row>
    <row r="1435" spans="1:8" x14ac:dyDescent="0.35">
      <c r="A1435" t="s">
        <v>937</v>
      </c>
      <c r="B1435">
        <v>31.635000000000002</v>
      </c>
      <c r="C1435">
        <v>9.1300000000000008</v>
      </c>
      <c r="D1435" t="s">
        <v>2382</v>
      </c>
      <c r="E1435" t="s">
        <v>2380</v>
      </c>
      <c r="F1435" t="s">
        <v>2380</v>
      </c>
      <c r="G1435" t="s">
        <v>2381</v>
      </c>
      <c r="H1435" t="s">
        <v>2380</v>
      </c>
    </row>
    <row r="1436" spans="1:8" x14ac:dyDescent="0.35">
      <c r="A1436" t="s">
        <v>936</v>
      </c>
      <c r="B1436">
        <v>24.19</v>
      </c>
      <c r="C1436">
        <v>6.22</v>
      </c>
      <c r="D1436" t="s">
        <v>2382</v>
      </c>
      <c r="E1436" t="s">
        <v>2380</v>
      </c>
      <c r="F1436" t="s">
        <v>2383</v>
      </c>
      <c r="G1436">
        <v>1</v>
      </c>
      <c r="H1436" t="s">
        <v>2380</v>
      </c>
    </row>
    <row r="1437" spans="1:8" x14ac:dyDescent="0.35">
      <c r="A1437" t="s">
        <v>935</v>
      </c>
      <c r="B1437">
        <v>35.29</v>
      </c>
      <c r="C1437">
        <v>5.9</v>
      </c>
      <c r="D1437" t="s">
        <v>2380</v>
      </c>
      <c r="E1437" t="s">
        <v>2380</v>
      </c>
      <c r="F1437" t="s">
        <v>2383</v>
      </c>
      <c r="G1437">
        <v>1</v>
      </c>
      <c r="H1437" t="s">
        <v>2380</v>
      </c>
    </row>
    <row r="1438" spans="1:8" x14ac:dyDescent="0.35">
      <c r="A1438" t="s">
        <v>934</v>
      </c>
      <c r="B1438">
        <v>35.299999999999997</v>
      </c>
      <c r="C1438">
        <v>4.45</v>
      </c>
      <c r="D1438" t="s">
        <v>2380</v>
      </c>
      <c r="E1438" t="s">
        <v>2380</v>
      </c>
      <c r="F1438" t="s">
        <v>2380</v>
      </c>
      <c r="G1438" t="s">
        <v>2381</v>
      </c>
      <c r="H1438" t="s">
        <v>2380</v>
      </c>
    </row>
    <row r="1439" spans="1:8" x14ac:dyDescent="0.35">
      <c r="A1439" t="s">
        <v>933</v>
      </c>
      <c r="B1439">
        <v>35.64</v>
      </c>
      <c r="C1439">
        <v>6.17</v>
      </c>
      <c r="D1439" t="s">
        <v>2380</v>
      </c>
      <c r="E1439" t="s">
        <v>2380</v>
      </c>
      <c r="F1439" t="s">
        <v>2383</v>
      </c>
      <c r="G1439">
        <v>1</v>
      </c>
      <c r="H1439" t="s">
        <v>2380</v>
      </c>
    </row>
    <row r="1440" spans="1:8" x14ac:dyDescent="0.35">
      <c r="A1440" t="s">
        <v>932</v>
      </c>
      <c r="B1440">
        <v>33.1</v>
      </c>
      <c r="C1440">
        <v>4.93</v>
      </c>
      <c r="D1440" t="s">
        <v>2380</v>
      </c>
      <c r="E1440" t="s">
        <v>2380</v>
      </c>
      <c r="F1440" t="s">
        <v>2380</v>
      </c>
      <c r="G1440" t="s">
        <v>2381</v>
      </c>
      <c r="H1440" t="s">
        <v>2380</v>
      </c>
    </row>
    <row r="1441" spans="1:8" x14ac:dyDescent="0.35">
      <c r="A1441" t="s">
        <v>931</v>
      </c>
      <c r="B1441">
        <v>26.41</v>
      </c>
      <c r="C1441">
        <v>7.32</v>
      </c>
      <c r="D1441" t="s">
        <v>2382</v>
      </c>
      <c r="E1441" t="s">
        <v>2380</v>
      </c>
      <c r="F1441" t="s">
        <v>2380</v>
      </c>
      <c r="G1441">
        <v>1</v>
      </c>
      <c r="H1441" t="s">
        <v>2380</v>
      </c>
    </row>
    <row r="1442" spans="1:8" x14ac:dyDescent="0.35">
      <c r="A1442" t="s">
        <v>930</v>
      </c>
      <c r="B1442">
        <v>29.9</v>
      </c>
      <c r="C1442">
        <v>5.27</v>
      </c>
      <c r="D1442" t="s">
        <v>2380</v>
      </c>
      <c r="E1442" t="s">
        <v>2380</v>
      </c>
      <c r="F1442" t="s">
        <v>2383</v>
      </c>
      <c r="G1442">
        <v>1</v>
      </c>
      <c r="H1442" t="s">
        <v>2380</v>
      </c>
    </row>
    <row r="1443" spans="1:8" x14ac:dyDescent="0.35">
      <c r="A1443" t="s">
        <v>929</v>
      </c>
      <c r="B1443">
        <v>25.24</v>
      </c>
      <c r="C1443">
        <v>5.82</v>
      </c>
      <c r="D1443" t="s">
        <v>2380</v>
      </c>
      <c r="E1443" t="s">
        <v>2380</v>
      </c>
      <c r="F1443" t="s">
        <v>2380</v>
      </c>
      <c r="G1443">
        <v>1</v>
      </c>
      <c r="H1443" t="s">
        <v>2380</v>
      </c>
    </row>
    <row r="1444" spans="1:8" x14ac:dyDescent="0.35">
      <c r="A1444" t="s">
        <v>928</v>
      </c>
      <c r="B1444">
        <v>25.08</v>
      </c>
      <c r="C1444">
        <v>5.8</v>
      </c>
      <c r="D1444" t="s">
        <v>2380</v>
      </c>
      <c r="E1444" t="s">
        <v>2380</v>
      </c>
      <c r="F1444" t="s">
        <v>2383</v>
      </c>
      <c r="G1444">
        <v>1</v>
      </c>
      <c r="H1444" t="s">
        <v>2380</v>
      </c>
    </row>
    <row r="1445" spans="1:8" x14ac:dyDescent="0.35">
      <c r="A1445" t="s">
        <v>927</v>
      </c>
      <c r="B1445">
        <v>29.164999999999999</v>
      </c>
      <c r="C1445">
        <v>4.87</v>
      </c>
      <c r="D1445" t="s">
        <v>2380</v>
      </c>
      <c r="E1445" t="s">
        <v>2382</v>
      </c>
      <c r="F1445" t="s">
        <v>2380</v>
      </c>
      <c r="G1445">
        <v>1</v>
      </c>
      <c r="H1445" t="s">
        <v>2380</v>
      </c>
    </row>
    <row r="1446" spans="1:8" x14ac:dyDescent="0.35">
      <c r="A1446" t="s">
        <v>926</v>
      </c>
      <c r="B1446">
        <v>15.05</v>
      </c>
      <c r="C1446">
        <v>8.1199999999999992</v>
      </c>
      <c r="D1446" t="s">
        <v>2380</v>
      </c>
      <c r="E1446" t="s">
        <v>2380</v>
      </c>
      <c r="F1446" t="s">
        <v>2380</v>
      </c>
      <c r="G1446" t="s">
        <v>2381</v>
      </c>
      <c r="H1446" t="s">
        <v>2380</v>
      </c>
    </row>
    <row r="1447" spans="1:8" x14ac:dyDescent="0.35">
      <c r="A1447" t="s">
        <v>925</v>
      </c>
      <c r="B1447">
        <v>19.95</v>
      </c>
      <c r="C1447">
        <v>4.3600000000000003</v>
      </c>
      <c r="D1447" t="s">
        <v>2380</v>
      </c>
      <c r="E1447" t="s">
        <v>2380</v>
      </c>
      <c r="F1447" t="s">
        <v>2380</v>
      </c>
      <c r="G1447">
        <v>2</v>
      </c>
      <c r="H1447" t="s">
        <v>2380</v>
      </c>
    </row>
    <row r="1448" spans="1:8" x14ac:dyDescent="0.35">
      <c r="A1448" t="s">
        <v>924</v>
      </c>
      <c r="B1448">
        <v>16.66</v>
      </c>
      <c r="C1448">
        <v>9.16</v>
      </c>
      <c r="D1448" t="s">
        <v>2380</v>
      </c>
      <c r="E1448" t="s">
        <v>2380</v>
      </c>
      <c r="F1448" t="s">
        <v>2380</v>
      </c>
      <c r="G1448" t="s">
        <v>2381</v>
      </c>
      <c r="H1448" t="s">
        <v>2380</v>
      </c>
    </row>
    <row r="1449" spans="1:8" x14ac:dyDescent="0.35">
      <c r="A1449" t="s">
        <v>923</v>
      </c>
      <c r="B1449">
        <v>16.62</v>
      </c>
      <c r="C1449">
        <v>9.14</v>
      </c>
      <c r="D1449" t="s">
        <v>2380</v>
      </c>
      <c r="E1449" t="s">
        <v>2380</v>
      </c>
      <c r="F1449" t="s">
        <v>2380</v>
      </c>
      <c r="G1449" t="s">
        <v>2381</v>
      </c>
      <c r="H1449" t="s">
        <v>2380</v>
      </c>
    </row>
    <row r="1450" spans="1:8" x14ac:dyDescent="0.35">
      <c r="A1450" t="s">
        <v>922</v>
      </c>
      <c r="B1450">
        <v>15.36</v>
      </c>
      <c r="C1450">
        <v>5.49</v>
      </c>
      <c r="D1450" t="s">
        <v>2382</v>
      </c>
      <c r="E1450" t="s">
        <v>2380</v>
      </c>
      <c r="F1450" t="s">
        <v>2380</v>
      </c>
      <c r="G1450">
        <v>2</v>
      </c>
      <c r="H1450" t="s">
        <v>2380</v>
      </c>
    </row>
    <row r="1451" spans="1:8" x14ac:dyDescent="0.35">
      <c r="A1451" t="s">
        <v>921</v>
      </c>
      <c r="B1451">
        <v>27.74</v>
      </c>
      <c r="C1451">
        <v>5.96</v>
      </c>
      <c r="D1451" t="s">
        <v>2382</v>
      </c>
      <c r="E1451" t="s">
        <v>2380</v>
      </c>
      <c r="F1451" t="s">
        <v>2380</v>
      </c>
      <c r="G1451" t="s">
        <v>2381</v>
      </c>
      <c r="H1451" t="s">
        <v>2380</v>
      </c>
    </row>
    <row r="1452" spans="1:8" x14ac:dyDescent="0.35">
      <c r="A1452" t="s">
        <v>920</v>
      </c>
      <c r="B1452">
        <v>22.44</v>
      </c>
      <c r="C1452">
        <v>4.62</v>
      </c>
      <c r="D1452" t="s">
        <v>2382</v>
      </c>
      <c r="E1452" t="s">
        <v>2380</v>
      </c>
      <c r="F1452" t="s">
        <v>2380</v>
      </c>
      <c r="G1452" t="s">
        <v>2381</v>
      </c>
      <c r="H1452" t="s">
        <v>2380</v>
      </c>
    </row>
    <row r="1453" spans="1:8" x14ac:dyDescent="0.35">
      <c r="A1453" t="s">
        <v>919</v>
      </c>
      <c r="B1453">
        <v>37.049999999999997</v>
      </c>
      <c r="C1453">
        <v>9.9600000000000009</v>
      </c>
      <c r="D1453" t="s">
        <v>2382</v>
      </c>
      <c r="E1453" t="s">
        <v>2380</v>
      </c>
      <c r="F1453" t="s">
        <v>2380</v>
      </c>
      <c r="G1453" t="s">
        <v>2381</v>
      </c>
      <c r="H1453" t="s">
        <v>2380</v>
      </c>
    </row>
    <row r="1454" spans="1:8" x14ac:dyDescent="0.35">
      <c r="A1454" t="s">
        <v>918</v>
      </c>
      <c r="B1454">
        <v>22.95</v>
      </c>
      <c r="C1454">
        <v>10.53</v>
      </c>
      <c r="D1454" t="s">
        <v>2380</v>
      </c>
      <c r="E1454" t="s">
        <v>2380</v>
      </c>
      <c r="F1454" t="s">
        <v>2380</v>
      </c>
      <c r="G1454">
        <v>2</v>
      </c>
      <c r="H1454" t="s">
        <v>2380</v>
      </c>
    </row>
    <row r="1455" spans="1:8" x14ac:dyDescent="0.35">
      <c r="A1455" t="s">
        <v>917</v>
      </c>
      <c r="B1455">
        <v>34.200000000000003</v>
      </c>
      <c r="C1455">
        <v>6.69</v>
      </c>
      <c r="D1455" t="s">
        <v>2382</v>
      </c>
      <c r="E1455" t="s">
        <v>2380</v>
      </c>
      <c r="F1455" t="s">
        <v>2380</v>
      </c>
      <c r="G1455" t="s">
        <v>2381</v>
      </c>
      <c r="H1455" t="s">
        <v>2380</v>
      </c>
    </row>
    <row r="1456" spans="1:8" x14ac:dyDescent="0.35">
      <c r="A1456" t="s">
        <v>916</v>
      </c>
      <c r="B1456">
        <v>30.59</v>
      </c>
      <c r="C1456">
        <v>9.5500000000000007</v>
      </c>
      <c r="D1456" t="s">
        <v>2382</v>
      </c>
      <c r="E1456" t="s">
        <v>2380</v>
      </c>
      <c r="F1456" t="s">
        <v>2380</v>
      </c>
      <c r="G1456" t="s">
        <v>2381</v>
      </c>
      <c r="H1456" t="s">
        <v>2380</v>
      </c>
    </row>
    <row r="1457" spans="1:8" x14ac:dyDescent="0.35">
      <c r="A1457" t="s">
        <v>915</v>
      </c>
      <c r="B1457">
        <v>25.51</v>
      </c>
      <c r="C1457">
        <v>6.05</v>
      </c>
      <c r="D1457" t="s">
        <v>2380</v>
      </c>
      <c r="E1457" t="s">
        <v>2380</v>
      </c>
      <c r="F1457" t="s">
        <v>2380</v>
      </c>
      <c r="G1457" t="s">
        <v>2381</v>
      </c>
      <c r="H1457" t="s">
        <v>2380</v>
      </c>
    </row>
    <row r="1458" spans="1:8" x14ac:dyDescent="0.35">
      <c r="A1458" t="s">
        <v>914</v>
      </c>
      <c r="B1458">
        <v>29.04</v>
      </c>
      <c r="C1458">
        <v>10.56</v>
      </c>
      <c r="D1458" t="s">
        <v>2382</v>
      </c>
      <c r="E1458" t="s">
        <v>2380</v>
      </c>
      <c r="F1458" t="s">
        <v>2380</v>
      </c>
      <c r="G1458">
        <v>1</v>
      </c>
      <c r="H1458" t="s">
        <v>2380</v>
      </c>
    </row>
    <row r="1459" spans="1:8" x14ac:dyDescent="0.35">
      <c r="A1459" t="s">
        <v>913</v>
      </c>
      <c r="B1459">
        <v>22.135000000000002</v>
      </c>
      <c r="C1459">
        <v>10.81</v>
      </c>
      <c r="D1459" t="s">
        <v>2382</v>
      </c>
      <c r="E1459" t="s">
        <v>2380</v>
      </c>
      <c r="F1459" t="s">
        <v>2380</v>
      </c>
      <c r="G1459">
        <v>1</v>
      </c>
      <c r="H1459" t="s">
        <v>2380</v>
      </c>
    </row>
    <row r="1460" spans="1:8" x14ac:dyDescent="0.35">
      <c r="A1460" t="s">
        <v>912</v>
      </c>
      <c r="B1460">
        <v>21.375</v>
      </c>
      <c r="C1460">
        <v>4.32</v>
      </c>
      <c r="D1460" t="s">
        <v>2380</v>
      </c>
      <c r="E1460" t="s">
        <v>2380</v>
      </c>
      <c r="F1460" t="s">
        <v>2380</v>
      </c>
      <c r="G1460" t="s">
        <v>2381</v>
      </c>
      <c r="H1460" t="s">
        <v>2380</v>
      </c>
    </row>
    <row r="1461" spans="1:8" x14ac:dyDescent="0.35">
      <c r="A1461" t="s">
        <v>911</v>
      </c>
      <c r="B1461">
        <v>29.19</v>
      </c>
      <c r="C1461">
        <v>4.37</v>
      </c>
      <c r="D1461" t="s">
        <v>2380</v>
      </c>
      <c r="E1461" t="s">
        <v>2380</v>
      </c>
      <c r="F1461" t="s">
        <v>2380</v>
      </c>
      <c r="G1461" t="s">
        <v>2381</v>
      </c>
      <c r="H1461" t="s">
        <v>2380</v>
      </c>
    </row>
    <row r="1462" spans="1:8" x14ac:dyDescent="0.35">
      <c r="A1462" t="s">
        <v>910</v>
      </c>
      <c r="B1462">
        <v>31.92</v>
      </c>
      <c r="C1462">
        <v>4.8099999999999996</v>
      </c>
      <c r="D1462" t="s">
        <v>2382</v>
      </c>
      <c r="E1462" t="s">
        <v>2380</v>
      </c>
      <c r="F1462" t="s">
        <v>2383</v>
      </c>
      <c r="G1462">
        <v>1</v>
      </c>
      <c r="H1462" t="s">
        <v>2380</v>
      </c>
    </row>
    <row r="1463" spans="1:8" x14ac:dyDescent="0.35">
      <c r="A1463" t="s">
        <v>909</v>
      </c>
      <c r="B1463">
        <v>26.315000000000001</v>
      </c>
      <c r="C1463">
        <v>4.5599999999999996</v>
      </c>
      <c r="D1463" t="s">
        <v>2382</v>
      </c>
      <c r="E1463" t="s">
        <v>2380</v>
      </c>
      <c r="F1463" t="s">
        <v>2383</v>
      </c>
      <c r="G1463">
        <v>1</v>
      </c>
      <c r="H1463" t="s">
        <v>2380</v>
      </c>
    </row>
    <row r="1464" spans="1:8" x14ac:dyDescent="0.35">
      <c r="A1464" t="s">
        <v>908</v>
      </c>
      <c r="B1464">
        <v>35.299999999999997</v>
      </c>
      <c r="C1464">
        <v>4.3899999999999997</v>
      </c>
      <c r="D1464" t="s">
        <v>2380</v>
      </c>
      <c r="E1464" t="s">
        <v>2380</v>
      </c>
      <c r="F1464" t="s">
        <v>2380</v>
      </c>
      <c r="G1464" t="s">
        <v>2381</v>
      </c>
      <c r="H1464" t="s">
        <v>2380</v>
      </c>
    </row>
    <row r="1465" spans="1:8" x14ac:dyDescent="0.35">
      <c r="A1465" t="s">
        <v>907</v>
      </c>
      <c r="B1465">
        <v>18.91</v>
      </c>
      <c r="C1465">
        <v>11.44</v>
      </c>
      <c r="D1465" t="s">
        <v>2380</v>
      </c>
      <c r="E1465" t="s">
        <v>2380</v>
      </c>
      <c r="F1465" t="s">
        <v>2380</v>
      </c>
      <c r="G1465" t="s">
        <v>2381</v>
      </c>
      <c r="H1465" t="s">
        <v>2380</v>
      </c>
    </row>
    <row r="1466" spans="1:8" x14ac:dyDescent="0.35">
      <c r="A1466" t="s">
        <v>906</v>
      </c>
      <c r="B1466">
        <v>22.41</v>
      </c>
      <c r="C1466">
        <v>11.37</v>
      </c>
      <c r="D1466" t="s">
        <v>2382</v>
      </c>
      <c r="E1466" t="s">
        <v>2380</v>
      </c>
      <c r="F1466" t="s">
        <v>2380</v>
      </c>
      <c r="G1466">
        <v>1</v>
      </c>
      <c r="H1466" t="s">
        <v>2380</v>
      </c>
    </row>
    <row r="1467" spans="1:8" x14ac:dyDescent="0.35">
      <c r="A1467" t="s">
        <v>905</v>
      </c>
      <c r="B1467">
        <v>22.704999999999998</v>
      </c>
      <c r="C1467">
        <v>6.14</v>
      </c>
      <c r="D1467" t="s">
        <v>2380</v>
      </c>
      <c r="E1467" t="s">
        <v>2380</v>
      </c>
      <c r="F1467" t="s">
        <v>2380</v>
      </c>
      <c r="G1467" t="s">
        <v>2381</v>
      </c>
      <c r="H1467" t="s">
        <v>2380</v>
      </c>
    </row>
    <row r="1468" spans="1:8" x14ac:dyDescent="0.35">
      <c r="A1468" t="s">
        <v>904</v>
      </c>
      <c r="B1468">
        <v>37.18</v>
      </c>
      <c r="C1468">
        <v>4.8899999999999997</v>
      </c>
      <c r="D1468" t="s">
        <v>2380</v>
      </c>
      <c r="E1468" t="s">
        <v>2380</v>
      </c>
      <c r="F1468" t="s">
        <v>2380</v>
      </c>
      <c r="G1468" t="s">
        <v>2381</v>
      </c>
      <c r="H1468" t="s">
        <v>2380</v>
      </c>
    </row>
    <row r="1469" spans="1:8" x14ac:dyDescent="0.35">
      <c r="A1469" t="s">
        <v>903</v>
      </c>
      <c r="B1469">
        <v>35.97</v>
      </c>
      <c r="C1469">
        <v>4.5999999999999996</v>
      </c>
      <c r="D1469" t="s">
        <v>2380</v>
      </c>
      <c r="E1469" t="s">
        <v>2380</v>
      </c>
      <c r="F1469" t="s">
        <v>2380</v>
      </c>
      <c r="G1469" t="s">
        <v>2381</v>
      </c>
      <c r="H1469" t="s">
        <v>2380</v>
      </c>
    </row>
    <row r="1470" spans="1:8" x14ac:dyDescent="0.35">
      <c r="A1470" t="s">
        <v>902</v>
      </c>
      <c r="B1470">
        <v>35.799999999999997</v>
      </c>
      <c r="C1470">
        <v>4.42</v>
      </c>
      <c r="D1470" t="s">
        <v>2380</v>
      </c>
      <c r="E1470" t="s">
        <v>2380</v>
      </c>
      <c r="F1470" t="s">
        <v>2380</v>
      </c>
      <c r="G1470" t="s">
        <v>2381</v>
      </c>
      <c r="H1470" t="s">
        <v>2380</v>
      </c>
    </row>
    <row r="1471" spans="1:8" x14ac:dyDescent="0.35">
      <c r="A1471" t="s">
        <v>901</v>
      </c>
      <c r="B1471">
        <v>28.31</v>
      </c>
      <c r="C1471">
        <v>7.48</v>
      </c>
      <c r="D1471" t="s">
        <v>2382</v>
      </c>
      <c r="E1471" t="s">
        <v>2380</v>
      </c>
      <c r="F1471" t="s">
        <v>2380</v>
      </c>
      <c r="G1471" t="s">
        <v>2381</v>
      </c>
      <c r="H1471" t="s">
        <v>2380</v>
      </c>
    </row>
    <row r="1472" spans="1:8" x14ac:dyDescent="0.35">
      <c r="A1472" t="s">
        <v>900</v>
      </c>
      <c r="B1472">
        <v>38.06</v>
      </c>
      <c r="C1472">
        <v>10.74</v>
      </c>
      <c r="D1472" t="s">
        <v>2380</v>
      </c>
      <c r="E1472" t="s">
        <v>2380</v>
      </c>
      <c r="F1472" t="s">
        <v>2380</v>
      </c>
      <c r="G1472" t="s">
        <v>2381</v>
      </c>
      <c r="H1472" t="s">
        <v>2380</v>
      </c>
    </row>
    <row r="1473" spans="1:8" x14ac:dyDescent="0.35">
      <c r="A1473" t="s">
        <v>899</v>
      </c>
      <c r="B1473">
        <v>28</v>
      </c>
      <c r="C1473">
        <v>5.19</v>
      </c>
      <c r="D1473" t="s">
        <v>2380</v>
      </c>
      <c r="E1473" t="s">
        <v>2380</v>
      </c>
      <c r="F1473" t="s">
        <v>2380</v>
      </c>
      <c r="G1473">
        <v>1</v>
      </c>
      <c r="H1473" t="s">
        <v>2380</v>
      </c>
    </row>
    <row r="1474" spans="1:8" x14ac:dyDescent="0.35">
      <c r="A1474" t="s">
        <v>898</v>
      </c>
      <c r="B1474">
        <v>34.32</v>
      </c>
      <c r="C1474">
        <v>9.17</v>
      </c>
      <c r="D1474" t="s">
        <v>2380</v>
      </c>
      <c r="E1474" t="s">
        <v>2380</v>
      </c>
      <c r="F1474" t="s">
        <v>2380</v>
      </c>
      <c r="G1474" t="s">
        <v>2381</v>
      </c>
      <c r="H1474" t="s">
        <v>2380</v>
      </c>
    </row>
    <row r="1475" spans="1:8" x14ac:dyDescent="0.35">
      <c r="A1475" t="s">
        <v>897</v>
      </c>
      <c r="B1475">
        <v>22.3</v>
      </c>
      <c r="C1475">
        <v>4.95</v>
      </c>
      <c r="D1475" t="s">
        <v>2382</v>
      </c>
      <c r="E1475" t="s">
        <v>2380</v>
      </c>
      <c r="F1475" t="s">
        <v>2380</v>
      </c>
      <c r="G1475" t="s">
        <v>2381</v>
      </c>
      <c r="H1475" t="s">
        <v>2380</v>
      </c>
    </row>
    <row r="1476" spans="1:8" x14ac:dyDescent="0.35">
      <c r="A1476" t="s">
        <v>896</v>
      </c>
      <c r="B1476">
        <v>27.835000000000001</v>
      </c>
      <c r="C1476">
        <v>6.03</v>
      </c>
      <c r="D1476" t="s">
        <v>2380</v>
      </c>
      <c r="E1476" t="s">
        <v>2380</v>
      </c>
      <c r="F1476" t="s">
        <v>2380</v>
      </c>
      <c r="G1476">
        <v>1</v>
      </c>
      <c r="H1476" t="s">
        <v>2380</v>
      </c>
    </row>
    <row r="1477" spans="1:8" x14ac:dyDescent="0.35">
      <c r="A1477" t="s">
        <v>895</v>
      </c>
      <c r="B1477">
        <v>39.229999999999997</v>
      </c>
      <c r="C1477">
        <v>5.36</v>
      </c>
      <c r="D1477" t="s">
        <v>2380</v>
      </c>
      <c r="E1477" t="s">
        <v>2380</v>
      </c>
      <c r="F1477" t="s">
        <v>2380</v>
      </c>
      <c r="G1477" t="s">
        <v>2381</v>
      </c>
      <c r="H1477" t="s">
        <v>2380</v>
      </c>
    </row>
    <row r="1478" spans="1:8" x14ac:dyDescent="0.35">
      <c r="A1478" t="s">
        <v>894</v>
      </c>
      <c r="B1478">
        <v>19.95</v>
      </c>
      <c r="C1478">
        <v>6.11</v>
      </c>
      <c r="D1478" t="s">
        <v>2380</v>
      </c>
      <c r="E1478" t="s">
        <v>2380</v>
      </c>
      <c r="F1478" t="s">
        <v>2380</v>
      </c>
      <c r="G1478">
        <v>1</v>
      </c>
      <c r="H1478" t="s">
        <v>2380</v>
      </c>
    </row>
    <row r="1479" spans="1:8" x14ac:dyDescent="0.35">
      <c r="A1479" t="s">
        <v>893</v>
      </c>
      <c r="B1479">
        <v>34.64</v>
      </c>
      <c r="C1479">
        <v>4.88</v>
      </c>
      <c r="D1479" t="s">
        <v>2380</v>
      </c>
      <c r="E1479" t="s">
        <v>2380</v>
      </c>
      <c r="F1479" t="s">
        <v>2383</v>
      </c>
      <c r="G1479">
        <v>1</v>
      </c>
      <c r="H1479" t="s">
        <v>2380</v>
      </c>
    </row>
    <row r="1480" spans="1:8" x14ac:dyDescent="0.35">
      <c r="A1480" t="s">
        <v>892</v>
      </c>
      <c r="B1480">
        <v>18.75</v>
      </c>
      <c r="C1480">
        <v>6.72</v>
      </c>
      <c r="D1480" t="s">
        <v>2380</v>
      </c>
      <c r="E1480" t="s">
        <v>2380</v>
      </c>
      <c r="F1480" t="s">
        <v>2380</v>
      </c>
      <c r="G1480" t="s">
        <v>2381</v>
      </c>
      <c r="H1480" t="s">
        <v>2380</v>
      </c>
    </row>
    <row r="1481" spans="1:8" x14ac:dyDescent="0.35">
      <c r="A1481" t="s">
        <v>891</v>
      </c>
      <c r="B1481">
        <v>26.48</v>
      </c>
      <c r="C1481">
        <v>4.2</v>
      </c>
      <c r="D1481" t="s">
        <v>2380</v>
      </c>
      <c r="E1481" t="s">
        <v>2380</v>
      </c>
      <c r="F1481" t="s">
        <v>2380</v>
      </c>
      <c r="G1481">
        <v>1</v>
      </c>
      <c r="H1481" t="s">
        <v>2380</v>
      </c>
    </row>
    <row r="1482" spans="1:8" x14ac:dyDescent="0.35">
      <c r="A1482" t="s">
        <v>890</v>
      </c>
      <c r="B1482">
        <v>34.83</v>
      </c>
      <c r="C1482">
        <v>5.79</v>
      </c>
      <c r="D1482" t="s">
        <v>2380</v>
      </c>
      <c r="E1482" t="s">
        <v>2380</v>
      </c>
      <c r="F1482" t="s">
        <v>2380</v>
      </c>
      <c r="G1482">
        <v>1</v>
      </c>
      <c r="H1482" t="s">
        <v>2380</v>
      </c>
    </row>
    <row r="1483" spans="1:8" x14ac:dyDescent="0.35">
      <c r="A1483" t="s">
        <v>889</v>
      </c>
      <c r="B1483">
        <v>25.46</v>
      </c>
      <c r="C1483">
        <v>4.29</v>
      </c>
      <c r="D1483" t="s">
        <v>2380</v>
      </c>
      <c r="E1483" t="s">
        <v>2380</v>
      </c>
      <c r="F1483" t="s">
        <v>2380</v>
      </c>
      <c r="G1483" t="s">
        <v>2381</v>
      </c>
      <c r="H1483" t="s">
        <v>2380</v>
      </c>
    </row>
    <row r="1484" spans="1:8" x14ac:dyDescent="0.35">
      <c r="A1484" t="s">
        <v>888</v>
      </c>
      <c r="B1484">
        <v>23.31</v>
      </c>
      <c r="C1484">
        <v>8.27</v>
      </c>
      <c r="D1484" t="s">
        <v>2380</v>
      </c>
      <c r="E1484" t="s">
        <v>2380</v>
      </c>
      <c r="F1484" t="s">
        <v>2380</v>
      </c>
      <c r="G1484" t="s">
        <v>2381</v>
      </c>
      <c r="H1484" t="s">
        <v>2380</v>
      </c>
    </row>
    <row r="1485" spans="1:8" x14ac:dyDescent="0.35">
      <c r="A1485" t="s">
        <v>887</v>
      </c>
      <c r="B1485">
        <v>29</v>
      </c>
      <c r="C1485">
        <v>4.5599999999999996</v>
      </c>
      <c r="D1485" t="s">
        <v>2380</v>
      </c>
      <c r="E1485" t="s">
        <v>2380</v>
      </c>
      <c r="F1485" t="s">
        <v>2380</v>
      </c>
      <c r="G1485" t="s">
        <v>2381</v>
      </c>
      <c r="H1485" t="s">
        <v>2380</v>
      </c>
    </row>
    <row r="1486" spans="1:8" x14ac:dyDescent="0.35">
      <c r="A1486" t="s">
        <v>886</v>
      </c>
      <c r="B1486">
        <v>32.869999999999997</v>
      </c>
      <c r="C1486">
        <v>5.33</v>
      </c>
      <c r="D1486" t="s">
        <v>2380</v>
      </c>
      <c r="E1486" t="s">
        <v>2380</v>
      </c>
      <c r="F1486" t="s">
        <v>2380</v>
      </c>
      <c r="G1486" t="s">
        <v>2381</v>
      </c>
      <c r="H1486" t="s">
        <v>2380</v>
      </c>
    </row>
    <row r="1487" spans="1:8" x14ac:dyDescent="0.35">
      <c r="A1487" t="s">
        <v>885</v>
      </c>
      <c r="B1487">
        <v>26.18</v>
      </c>
      <c r="C1487">
        <v>5.63</v>
      </c>
      <c r="D1487" t="s">
        <v>2380</v>
      </c>
      <c r="E1487" t="s">
        <v>2380</v>
      </c>
      <c r="F1487" t="s">
        <v>2380</v>
      </c>
      <c r="G1487" t="s">
        <v>2381</v>
      </c>
      <c r="H1487" t="s">
        <v>2380</v>
      </c>
    </row>
    <row r="1488" spans="1:8" x14ac:dyDescent="0.35">
      <c r="A1488" t="s">
        <v>884</v>
      </c>
      <c r="B1488">
        <v>25.3</v>
      </c>
      <c r="C1488">
        <v>5.12</v>
      </c>
      <c r="D1488" t="s">
        <v>2380</v>
      </c>
      <c r="E1488" t="s">
        <v>2380</v>
      </c>
      <c r="F1488" t="s">
        <v>2380</v>
      </c>
      <c r="G1488" t="s">
        <v>2381</v>
      </c>
      <c r="H1488" t="s">
        <v>2380</v>
      </c>
    </row>
    <row r="1489" spans="1:8" x14ac:dyDescent="0.35">
      <c r="A1489" t="s">
        <v>883</v>
      </c>
      <c r="B1489">
        <v>36.94</v>
      </c>
      <c r="C1489">
        <v>5.15</v>
      </c>
      <c r="D1489" t="s">
        <v>2382</v>
      </c>
      <c r="E1489" t="s">
        <v>2380</v>
      </c>
      <c r="F1489" t="s">
        <v>2380</v>
      </c>
      <c r="G1489">
        <v>1</v>
      </c>
      <c r="H1489" t="s">
        <v>2380</v>
      </c>
    </row>
    <row r="1490" spans="1:8" x14ac:dyDescent="0.35">
      <c r="A1490" t="s">
        <v>882</v>
      </c>
      <c r="B1490">
        <v>22.86</v>
      </c>
      <c r="C1490">
        <v>7.5</v>
      </c>
      <c r="D1490" t="s">
        <v>2380</v>
      </c>
      <c r="E1490" t="s">
        <v>2380</v>
      </c>
      <c r="F1490" t="s">
        <v>2380</v>
      </c>
      <c r="G1490" t="s">
        <v>2381</v>
      </c>
      <c r="H1490" t="s">
        <v>2380</v>
      </c>
    </row>
    <row r="1491" spans="1:8" x14ac:dyDescent="0.35">
      <c r="A1491" t="s">
        <v>881</v>
      </c>
      <c r="B1491">
        <v>18.760000000000002</v>
      </c>
      <c r="C1491">
        <v>4.88</v>
      </c>
      <c r="D1491" t="s">
        <v>2382</v>
      </c>
      <c r="E1491" t="s">
        <v>2380</v>
      </c>
      <c r="F1491" t="s">
        <v>2383</v>
      </c>
      <c r="G1491">
        <v>1</v>
      </c>
      <c r="H1491" t="s">
        <v>2380</v>
      </c>
    </row>
    <row r="1492" spans="1:8" x14ac:dyDescent="0.35">
      <c r="A1492" t="s">
        <v>880</v>
      </c>
      <c r="B1492">
        <v>24.36</v>
      </c>
      <c r="C1492">
        <v>5.57</v>
      </c>
      <c r="D1492" t="s">
        <v>2380</v>
      </c>
      <c r="E1492" t="s">
        <v>2380</v>
      </c>
      <c r="F1492" t="s">
        <v>2380</v>
      </c>
      <c r="G1492" t="s">
        <v>2381</v>
      </c>
      <c r="H1492" t="s">
        <v>2380</v>
      </c>
    </row>
    <row r="1493" spans="1:8" x14ac:dyDescent="0.35">
      <c r="A1493" t="s">
        <v>879</v>
      </c>
      <c r="B1493">
        <v>32.299999999999997</v>
      </c>
      <c r="C1493">
        <v>5.31</v>
      </c>
      <c r="D1493" t="s">
        <v>2380</v>
      </c>
      <c r="E1493" t="s">
        <v>2380</v>
      </c>
      <c r="F1493" t="s">
        <v>2380</v>
      </c>
      <c r="G1493" t="s">
        <v>2381</v>
      </c>
      <c r="H1493" t="s">
        <v>2380</v>
      </c>
    </row>
    <row r="1494" spans="1:8" x14ac:dyDescent="0.35">
      <c r="A1494" t="s">
        <v>878</v>
      </c>
      <c r="B1494">
        <v>22.704999999999998</v>
      </c>
      <c r="C1494">
        <v>4.57</v>
      </c>
      <c r="D1494" t="s">
        <v>2382</v>
      </c>
      <c r="E1494" t="s">
        <v>2380</v>
      </c>
      <c r="F1494" t="s">
        <v>2380</v>
      </c>
      <c r="G1494" t="s">
        <v>2381</v>
      </c>
      <c r="H1494" t="s">
        <v>2380</v>
      </c>
    </row>
    <row r="1495" spans="1:8" x14ac:dyDescent="0.35">
      <c r="A1495" t="s">
        <v>877</v>
      </c>
      <c r="B1495">
        <v>21.79</v>
      </c>
      <c r="C1495">
        <v>8.6999999999999993</v>
      </c>
      <c r="D1495" t="s">
        <v>2382</v>
      </c>
      <c r="E1495" t="s">
        <v>2380</v>
      </c>
      <c r="F1495" t="s">
        <v>2380</v>
      </c>
      <c r="G1495">
        <v>1</v>
      </c>
      <c r="H1495" t="s">
        <v>2380</v>
      </c>
    </row>
    <row r="1496" spans="1:8" x14ac:dyDescent="0.35">
      <c r="A1496" t="s">
        <v>876</v>
      </c>
      <c r="B1496">
        <v>24.52</v>
      </c>
      <c r="C1496">
        <v>4.76</v>
      </c>
      <c r="D1496" t="s">
        <v>2380</v>
      </c>
      <c r="E1496" t="s">
        <v>2380</v>
      </c>
      <c r="F1496" t="s">
        <v>2380</v>
      </c>
      <c r="G1496" t="s">
        <v>2381</v>
      </c>
      <c r="H1496" t="s">
        <v>2380</v>
      </c>
    </row>
    <row r="1497" spans="1:8" x14ac:dyDescent="0.35">
      <c r="A1497" t="s">
        <v>875</v>
      </c>
      <c r="B1497">
        <v>39.520000000000003</v>
      </c>
      <c r="C1497">
        <v>11.81</v>
      </c>
      <c r="D1497" t="s">
        <v>2380</v>
      </c>
      <c r="E1497" t="s">
        <v>2380</v>
      </c>
      <c r="F1497" t="s">
        <v>2380</v>
      </c>
      <c r="G1497" t="s">
        <v>2381</v>
      </c>
      <c r="H1497" t="s">
        <v>2380</v>
      </c>
    </row>
    <row r="1498" spans="1:8" x14ac:dyDescent="0.35">
      <c r="A1498" t="s">
        <v>874</v>
      </c>
      <c r="B1498">
        <v>24.49</v>
      </c>
      <c r="C1498">
        <v>4.67</v>
      </c>
      <c r="D1498" t="s">
        <v>2380</v>
      </c>
      <c r="E1498" t="s">
        <v>2380</v>
      </c>
      <c r="F1498" t="s">
        <v>2380</v>
      </c>
      <c r="G1498" t="s">
        <v>2381</v>
      </c>
      <c r="H1498" t="s">
        <v>2380</v>
      </c>
    </row>
    <row r="1499" spans="1:8" x14ac:dyDescent="0.35">
      <c r="A1499" t="s">
        <v>873</v>
      </c>
      <c r="B1499">
        <v>26.315000000000001</v>
      </c>
      <c r="C1499">
        <v>6.02</v>
      </c>
      <c r="D1499" t="s">
        <v>2380</v>
      </c>
      <c r="E1499" t="s">
        <v>2380</v>
      </c>
      <c r="F1499" t="s">
        <v>2380</v>
      </c>
      <c r="G1499" t="s">
        <v>2381</v>
      </c>
      <c r="H1499" t="s">
        <v>2380</v>
      </c>
    </row>
    <row r="1500" spans="1:8" x14ac:dyDescent="0.35">
      <c r="A1500" t="s">
        <v>872</v>
      </c>
      <c r="B1500">
        <v>22.58</v>
      </c>
      <c r="C1500">
        <v>7.46</v>
      </c>
      <c r="D1500" t="s">
        <v>2380</v>
      </c>
      <c r="E1500" t="s">
        <v>2380</v>
      </c>
      <c r="F1500" t="s">
        <v>2380</v>
      </c>
      <c r="G1500" t="s">
        <v>2381</v>
      </c>
      <c r="H1500" t="s">
        <v>2380</v>
      </c>
    </row>
    <row r="1501" spans="1:8" x14ac:dyDescent="0.35">
      <c r="A1501" t="s">
        <v>871</v>
      </c>
      <c r="B1501">
        <v>19.475000000000001</v>
      </c>
      <c r="C1501">
        <v>4.74</v>
      </c>
      <c r="D1501" t="s">
        <v>2380</v>
      </c>
      <c r="E1501" t="s">
        <v>2380</v>
      </c>
      <c r="F1501" t="s">
        <v>2380</v>
      </c>
      <c r="G1501">
        <v>1</v>
      </c>
      <c r="H1501" t="s">
        <v>2380</v>
      </c>
    </row>
    <row r="1502" spans="1:8" x14ac:dyDescent="0.35">
      <c r="A1502" t="s">
        <v>870</v>
      </c>
      <c r="B1502">
        <v>26.33</v>
      </c>
      <c r="C1502">
        <v>4.79</v>
      </c>
      <c r="D1502" t="s">
        <v>2380</v>
      </c>
      <c r="E1502" t="s">
        <v>2380</v>
      </c>
      <c r="F1502" t="s">
        <v>2380</v>
      </c>
      <c r="G1502" t="s">
        <v>2381</v>
      </c>
      <c r="H1502" t="s">
        <v>2380</v>
      </c>
    </row>
    <row r="1503" spans="1:8" x14ac:dyDescent="0.35">
      <c r="A1503" t="s">
        <v>869</v>
      </c>
      <c r="B1503">
        <v>17.29</v>
      </c>
      <c r="C1503">
        <v>5.35</v>
      </c>
      <c r="D1503" t="s">
        <v>2382</v>
      </c>
      <c r="E1503" t="s">
        <v>2380</v>
      </c>
      <c r="F1503" t="s">
        <v>2380</v>
      </c>
      <c r="G1503" t="s">
        <v>2381</v>
      </c>
      <c r="H1503" t="s">
        <v>2380</v>
      </c>
    </row>
    <row r="1504" spans="1:8" x14ac:dyDescent="0.35">
      <c r="A1504" t="s">
        <v>868</v>
      </c>
      <c r="B1504">
        <v>42.88</v>
      </c>
      <c r="C1504">
        <v>4.87</v>
      </c>
      <c r="D1504" t="s">
        <v>2380</v>
      </c>
      <c r="E1504" t="s">
        <v>2382</v>
      </c>
      <c r="F1504" t="s">
        <v>2380</v>
      </c>
      <c r="G1504">
        <v>1</v>
      </c>
      <c r="H1504" t="s">
        <v>2380</v>
      </c>
    </row>
    <row r="1505" spans="1:8" x14ac:dyDescent="0.35">
      <c r="A1505" t="s">
        <v>867</v>
      </c>
      <c r="B1505">
        <v>32.200000000000003</v>
      </c>
      <c r="C1505">
        <v>10.09</v>
      </c>
      <c r="D1505" t="s">
        <v>2382</v>
      </c>
      <c r="E1505" t="s">
        <v>2380</v>
      </c>
      <c r="F1505" t="s">
        <v>2380</v>
      </c>
      <c r="G1505" t="s">
        <v>2381</v>
      </c>
      <c r="H1505" t="s">
        <v>2380</v>
      </c>
    </row>
    <row r="1506" spans="1:8" x14ac:dyDescent="0.35">
      <c r="A1506" t="s">
        <v>866</v>
      </c>
      <c r="B1506">
        <v>18.75</v>
      </c>
      <c r="C1506">
        <v>5.47</v>
      </c>
      <c r="D1506" t="s">
        <v>2382</v>
      </c>
      <c r="E1506" t="s">
        <v>2380</v>
      </c>
      <c r="F1506" t="s">
        <v>2383</v>
      </c>
      <c r="G1506">
        <v>1</v>
      </c>
      <c r="H1506" t="s">
        <v>2380</v>
      </c>
    </row>
    <row r="1507" spans="1:8" x14ac:dyDescent="0.35">
      <c r="A1507" t="s">
        <v>865</v>
      </c>
      <c r="B1507">
        <v>22.36</v>
      </c>
      <c r="C1507">
        <v>8.6</v>
      </c>
      <c r="D1507" t="s">
        <v>2380</v>
      </c>
      <c r="E1507" t="s">
        <v>2380</v>
      </c>
      <c r="F1507" t="s">
        <v>2380</v>
      </c>
      <c r="G1507" t="s">
        <v>2381</v>
      </c>
      <c r="H1507" t="s">
        <v>2380</v>
      </c>
    </row>
    <row r="1508" spans="1:8" x14ac:dyDescent="0.35">
      <c r="A1508" t="s">
        <v>864</v>
      </c>
      <c r="B1508">
        <v>23.94</v>
      </c>
      <c r="C1508">
        <v>10.74</v>
      </c>
      <c r="D1508" t="s">
        <v>2382</v>
      </c>
      <c r="E1508" t="s">
        <v>2380</v>
      </c>
      <c r="F1508" t="s">
        <v>2380</v>
      </c>
      <c r="G1508" t="s">
        <v>2381</v>
      </c>
      <c r="H1508" t="s">
        <v>2380</v>
      </c>
    </row>
    <row r="1509" spans="1:8" x14ac:dyDescent="0.35">
      <c r="A1509" t="s">
        <v>863</v>
      </c>
      <c r="B1509">
        <v>30.1</v>
      </c>
      <c r="C1509">
        <v>4.3899999999999997</v>
      </c>
      <c r="D1509" t="s">
        <v>2380</v>
      </c>
      <c r="E1509" t="s">
        <v>2380</v>
      </c>
      <c r="F1509" t="s">
        <v>2383</v>
      </c>
      <c r="G1509">
        <v>1</v>
      </c>
      <c r="H1509" t="s">
        <v>2380</v>
      </c>
    </row>
    <row r="1510" spans="1:8" x14ac:dyDescent="0.35">
      <c r="A1510" t="s">
        <v>862</v>
      </c>
      <c r="B1510">
        <v>21.93</v>
      </c>
      <c r="C1510">
        <v>6.3</v>
      </c>
      <c r="D1510" t="s">
        <v>2380</v>
      </c>
      <c r="E1510" t="s">
        <v>2380</v>
      </c>
      <c r="F1510" t="s">
        <v>2380</v>
      </c>
      <c r="G1510" t="s">
        <v>2381</v>
      </c>
      <c r="H1510" t="s">
        <v>2380</v>
      </c>
    </row>
    <row r="1511" spans="1:8" x14ac:dyDescent="0.35">
      <c r="A1511" t="s">
        <v>861</v>
      </c>
      <c r="B1511">
        <v>39.75</v>
      </c>
      <c r="C1511">
        <v>5.41</v>
      </c>
      <c r="D1511" t="s">
        <v>2380</v>
      </c>
      <c r="E1511" t="s">
        <v>2382</v>
      </c>
      <c r="F1511" t="s">
        <v>2380</v>
      </c>
      <c r="G1511">
        <v>1</v>
      </c>
      <c r="H1511" t="s">
        <v>2380</v>
      </c>
    </row>
    <row r="1512" spans="1:8" x14ac:dyDescent="0.35">
      <c r="A1512" t="s">
        <v>860</v>
      </c>
      <c r="B1512">
        <v>26.03</v>
      </c>
      <c r="C1512">
        <v>4.47</v>
      </c>
      <c r="D1512" t="s">
        <v>2380</v>
      </c>
      <c r="E1512" t="s">
        <v>2380</v>
      </c>
      <c r="F1512" t="s">
        <v>2383</v>
      </c>
      <c r="G1512">
        <v>1</v>
      </c>
      <c r="H1512" t="s">
        <v>2380</v>
      </c>
    </row>
    <row r="1513" spans="1:8" x14ac:dyDescent="0.35">
      <c r="A1513" t="s">
        <v>859</v>
      </c>
      <c r="B1513">
        <v>34.51</v>
      </c>
      <c r="C1513">
        <v>6.26</v>
      </c>
      <c r="D1513" t="s">
        <v>2380</v>
      </c>
      <c r="E1513" t="s">
        <v>2380</v>
      </c>
      <c r="F1513" t="s">
        <v>2380</v>
      </c>
      <c r="G1513" t="s">
        <v>2381</v>
      </c>
      <c r="H1513" t="s">
        <v>2380</v>
      </c>
    </row>
    <row r="1514" spans="1:8" x14ac:dyDescent="0.35">
      <c r="A1514" t="s">
        <v>858</v>
      </c>
      <c r="B1514">
        <v>19.32</v>
      </c>
      <c r="C1514">
        <v>11.58</v>
      </c>
      <c r="D1514" t="s">
        <v>2382</v>
      </c>
      <c r="E1514" t="s">
        <v>2380</v>
      </c>
      <c r="F1514" t="s">
        <v>2380</v>
      </c>
      <c r="G1514">
        <v>1</v>
      </c>
      <c r="H1514" t="s">
        <v>2380</v>
      </c>
    </row>
    <row r="1515" spans="1:8" x14ac:dyDescent="0.35">
      <c r="A1515" t="s">
        <v>857</v>
      </c>
      <c r="B1515">
        <v>28.5</v>
      </c>
      <c r="C1515">
        <v>4.3600000000000003</v>
      </c>
      <c r="D1515" t="s">
        <v>2380</v>
      </c>
      <c r="E1515" t="s">
        <v>2380</v>
      </c>
      <c r="F1515" t="s">
        <v>2380</v>
      </c>
      <c r="G1515" t="s">
        <v>2381</v>
      </c>
      <c r="H1515" t="s">
        <v>2380</v>
      </c>
    </row>
    <row r="1516" spans="1:8" x14ac:dyDescent="0.35">
      <c r="A1516" t="s">
        <v>856</v>
      </c>
      <c r="B1516">
        <v>30.875</v>
      </c>
      <c r="C1516">
        <v>4.1399999999999997</v>
      </c>
      <c r="D1516" t="s">
        <v>2382</v>
      </c>
      <c r="E1516" t="s">
        <v>2380</v>
      </c>
      <c r="F1516" t="s">
        <v>2380</v>
      </c>
      <c r="G1516" t="s">
        <v>2381</v>
      </c>
      <c r="H1516" t="s">
        <v>2380</v>
      </c>
    </row>
    <row r="1517" spans="1:8" x14ac:dyDescent="0.35">
      <c r="A1517" t="s">
        <v>855</v>
      </c>
      <c r="B1517">
        <v>24.02</v>
      </c>
      <c r="C1517">
        <v>4.38</v>
      </c>
      <c r="D1517" t="s">
        <v>2380</v>
      </c>
      <c r="E1517" t="s">
        <v>2380</v>
      </c>
      <c r="F1517" t="s">
        <v>2380</v>
      </c>
      <c r="G1517" t="s">
        <v>2381</v>
      </c>
      <c r="H1517" t="s">
        <v>2380</v>
      </c>
    </row>
    <row r="1518" spans="1:8" x14ac:dyDescent="0.35">
      <c r="A1518" t="s">
        <v>854</v>
      </c>
      <c r="B1518">
        <v>36.08</v>
      </c>
      <c r="C1518">
        <v>11.61</v>
      </c>
      <c r="D1518" t="s">
        <v>2382</v>
      </c>
      <c r="E1518" t="s">
        <v>2380</v>
      </c>
      <c r="F1518" t="s">
        <v>2380</v>
      </c>
      <c r="G1518" t="s">
        <v>2381</v>
      </c>
      <c r="H1518" t="s">
        <v>2380</v>
      </c>
    </row>
    <row r="1519" spans="1:8" x14ac:dyDescent="0.35">
      <c r="A1519" t="s">
        <v>853</v>
      </c>
      <c r="B1519">
        <v>32.200000000000003</v>
      </c>
      <c r="C1519">
        <v>10.59</v>
      </c>
      <c r="D1519" t="s">
        <v>2382</v>
      </c>
      <c r="E1519" t="s">
        <v>2380</v>
      </c>
      <c r="F1519" t="s">
        <v>2380</v>
      </c>
      <c r="G1519" t="s">
        <v>2381</v>
      </c>
      <c r="H1519" t="s">
        <v>2380</v>
      </c>
    </row>
    <row r="1520" spans="1:8" x14ac:dyDescent="0.35">
      <c r="A1520" t="s">
        <v>852</v>
      </c>
      <c r="B1520">
        <v>28.05</v>
      </c>
      <c r="C1520">
        <v>11.85</v>
      </c>
      <c r="D1520" t="s">
        <v>2382</v>
      </c>
      <c r="E1520" t="s">
        <v>2380</v>
      </c>
      <c r="F1520" t="s">
        <v>2380</v>
      </c>
      <c r="G1520" t="s">
        <v>2381</v>
      </c>
      <c r="H1520" t="s">
        <v>2380</v>
      </c>
    </row>
    <row r="1521" spans="1:8" x14ac:dyDescent="0.35">
      <c r="A1521" t="s">
        <v>851</v>
      </c>
      <c r="B1521">
        <v>19</v>
      </c>
      <c r="C1521">
        <v>5.46</v>
      </c>
      <c r="D1521" t="s">
        <v>2382</v>
      </c>
      <c r="E1521" t="s">
        <v>2380</v>
      </c>
      <c r="F1521" t="s">
        <v>2380</v>
      </c>
      <c r="G1521">
        <v>1</v>
      </c>
      <c r="H1521" t="s">
        <v>2380</v>
      </c>
    </row>
    <row r="1522" spans="1:8" x14ac:dyDescent="0.35">
      <c r="A1522" t="s">
        <v>850</v>
      </c>
      <c r="B1522">
        <v>16.13</v>
      </c>
      <c r="C1522">
        <v>4.54</v>
      </c>
      <c r="D1522" t="s">
        <v>2382</v>
      </c>
      <c r="E1522" t="s">
        <v>2380</v>
      </c>
      <c r="F1522" t="s">
        <v>2380</v>
      </c>
      <c r="G1522">
        <v>2</v>
      </c>
      <c r="H1522" t="s">
        <v>2380</v>
      </c>
    </row>
    <row r="1523" spans="1:8" x14ac:dyDescent="0.35">
      <c r="A1523" t="s">
        <v>849</v>
      </c>
      <c r="B1523">
        <v>18.77</v>
      </c>
      <c r="C1523">
        <v>11.98</v>
      </c>
      <c r="D1523" t="s">
        <v>2382</v>
      </c>
      <c r="E1523" t="s">
        <v>2380</v>
      </c>
      <c r="F1523" t="s">
        <v>2380</v>
      </c>
      <c r="G1523">
        <v>2</v>
      </c>
      <c r="H1523" t="s">
        <v>2380</v>
      </c>
    </row>
    <row r="1524" spans="1:8" x14ac:dyDescent="0.35">
      <c r="A1524" t="s">
        <v>848</v>
      </c>
      <c r="B1524">
        <v>28.88</v>
      </c>
      <c r="C1524">
        <v>6.59</v>
      </c>
      <c r="D1524" t="s">
        <v>2382</v>
      </c>
      <c r="E1524" t="s">
        <v>2380</v>
      </c>
      <c r="F1524" t="s">
        <v>2380</v>
      </c>
      <c r="G1524">
        <v>1</v>
      </c>
      <c r="H1524" t="s">
        <v>2380</v>
      </c>
    </row>
    <row r="1525" spans="1:8" x14ac:dyDescent="0.35">
      <c r="A1525" t="s">
        <v>847</v>
      </c>
      <c r="B1525">
        <v>27.55</v>
      </c>
      <c r="C1525">
        <v>10.83</v>
      </c>
      <c r="D1525" t="s">
        <v>2382</v>
      </c>
      <c r="E1525" t="s">
        <v>2380</v>
      </c>
      <c r="F1525" t="s">
        <v>2380</v>
      </c>
      <c r="G1525">
        <v>1</v>
      </c>
      <c r="H1525" t="s">
        <v>2380</v>
      </c>
    </row>
    <row r="1526" spans="1:8" x14ac:dyDescent="0.35">
      <c r="A1526" t="s">
        <v>846</v>
      </c>
      <c r="B1526">
        <v>15.6</v>
      </c>
      <c r="C1526">
        <v>8.6</v>
      </c>
      <c r="D1526" t="s">
        <v>2380</v>
      </c>
      <c r="E1526" t="s">
        <v>2380</v>
      </c>
      <c r="F1526" t="s">
        <v>2380</v>
      </c>
      <c r="G1526" t="s">
        <v>2381</v>
      </c>
      <c r="H1526" t="s">
        <v>2380</v>
      </c>
    </row>
    <row r="1527" spans="1:8" x14ac:dyDescent="0.35">
      <c r="A1527" t="s">
        <v>845</v>
      </c>
      <c r="B1527">
        <v>21.99</v>
      </c>
      <c r="C1527">
        <v>11.17</v>
      </c>
      <c r="D1527" t="s">
        <v>2380</v>
      </c>
      <c r="E1527" t="s">
        <v>2380</v>
      </c>
      <c r="F1527" t="s">
        <v>2380</v>
      </c>
      <c r="G1527" t="s">
        <v>2381</v>
      </c>
      <c r="H1527" t="s">
        <v>2380</v>
      </c>
    </row>
    <row r="1528" spans="1:8" x14ac:dyDescent="0.35">
      <c r="A1528" t="s">
        <v>844</v>
      </c>
      <c r="B1528">
        <v>34.85</v>
      </c>
      <c r="C1528">
        <v>5.75</v>
      </c>
      <c r="D1528" t="s">
        <v>2380</v>
      </c>
      <c r="E1528" t="s">
        <v>2380</v>
      </c>
      <c r="F1528" t="s">
        <v>2380</v>
      </c>
      <c r="G1528" t="s">
        <v>2381</v>
      </c>
      <c r="H1528" t="s">
        <v>2380</v>
      </c>
    </row>
    <row r="1529" spans="1:8" x14ac:dyDescent="0.35">
      <c r="A1529" t="s">
        <v>843</v>
      </c>
      <c r="B1529">
        <v>24.51</v>
      </c>
      <c r="C1529">
        <v>4.83</v>
      </c>
      <c r="D1529" t="s">
        <v>2382</v>
      </c>
      <c r="E1529" t="s">
        <v>2380</v>
      </c>
      <c r="F1529" t="s">
        <v>2383</v>
      </c>
      <c r="G1529">
        <v>1</v>
      </c>
      <c r="H1529" t="s">
        <v>2380</v>
      </c>
    </row>
    <row r="1530" spans="1:8" x14ac:dyDescent="0.35">
      <c r="A1530" t="s">
        <v>842</v>
      </c>
      <c r="B1530">
        <v>19.399999999999999</v>
      </c>
      <c r="C1530">
        <v>11.93</v>
      </c>
      <c r="D1530" t="s">
        <v>2380</v>
      </c>
      <c r="E1530" t="s">
        <v>2380</v>
      </c>
      <c r="F1530" t="s">
        <v>2380</v>
      </c>
      <c r="G1530" t="s">
        <v>2381</v>
      </c>
      <c r="H1530" t="s">
        <v>2380</v>
      </c>
    </row>
    <row r="1531" spans="1:8" x14ac:dyDescent="0.35">
      <c r="A1531" t="s">
        <v>841</v>
      </c>
      <c r="B1531">
        <v>15.1</v>
      </c>
      <c r="C1531">
        <v>8.41</v>
      </c>
      <c r="D1531" t="s">
        <v>2380</v>
      </c>
      <c r="E1531" t="s">
        <v>2380</v>
      </c>
      <c r="F1531" t="s">
        <v>2380</v>
      </c>
      <c r="G1531" t="s">
        <v>2381</v>
      </c>
      <c r="H1531" t="s">
        <v>2380</v>
      </c>
    </row>
    <row r="1532" spans="1:8" x14ac:dyDescent="0.35">
      <c r="A1532" t="s">
        <v>840</v>
      </c>
      <c r="B1532">
        <v>23.37</v>
      </c>
      <c r="C1532">
        <v>5.59</v>
      </c>
      <c r="D1532" t="s">
        <v>2382</v>
      </c>
      <c r="E1532" t="s">
        <v>2380</v>
      </c>
      <c r="F1532" t="s">
        <v>2380</v>
      </c>
      <c r="G1532" t="s">
        <v>2381</v>
      </c>
      <c r="H1532" t="s">
        <v>2380</v>
      </c>
    </row>
    <row r="1533" spans="1:8" x14ac:dyDescent="0.35">
      <c r="A1533" t="s">
        <v>839</v>
      </c>
      <c r="B1533">
        <v>42.4</v>
      </c>
      <c r="C1533">
        <v>4.0599999999999996</v>
      </c>
      <c r="D1533" t="s">
        <v>2380</v>
      </c>
      <c r="E1533" t="s">
        <v>2380</v>
      </c>
      <c r="F1533" t="s">
        <v>2380</v>
      </c>
      <c r="G1533" t="s">
        <v>2381</v>
      </c>
      <c r="H1533" t="s">
        <v>2380</v>
      </c>
    </row>
    <row r="1534" spans="1:8" x14ac:dyDescent="0.35">
      <c r="A1534" t="s">
        <v>838</v>
      </c>
      <c r="B1534">
        <v>28.405000000000001</v>
      </c>
      <c r="C1534">
        <v>7.02</v>
      </c>
      <c r="D1534" t="s">
        <v>2382</v>
      </c>
      <c r="E1534" t="s">
        <v>2380</v>
      </c>
      <c r="F1534" t="s">
        <v>2380</v>
      </c>
      <c r="G1534" t="s">
        <v>2381</v>
      </c>
      <c r="H1534" t="s">
        <v>2380</v>
      </c>
    </row>
    <row r="1535" spans="1:8" x14ac:dyDescent="0.35">
      <c r="A1535" t="s">
        <v>837</v>
      </c>
      <c r="B1535">
        <v>23.4</v>
      </c>
      <c r="C1535">
        <v>4.47</v>
      </c>
      <c r="D1535" t="s">
        <v>2380</v>
      </c>
      <c r="E1535" t="s">
        <v>2380</v>
      </c>
      <c r="F1535" t="s">
        <v>2380</v>
      </c>
      <c r="G1535" t="s">
        <v>2381</v>
      </c>
      <c r="H1535" t="s">
        <v>2380</v>
      </c>
    </row>
    <row r="1536" spans="1:8" x14ac:dyDescent="0.35">
      <c r="A1536" t="s">
        <v>836</v>
      </c>
      <c r="B1536">
        <v>33.44</v>
      </c>
      <c r="C1536">
        <v>4.54</v>
      </c>
      <c r="D1536" t="s">
        <v>2380</v>
      </c>
      <c r="E1536" t="s">
        <v>2380</v>
      </c>
      <c r="F1536" t="s">
        <v>2380</v>
      </c>
      <c r="G1536" t="s">
        <v>2381</v>
      </c>
      <c r="H1536" t="s">
        <v>2380</v>
      </c>
    </row>
    <row r="1537" spans="1:8" x14ac:dyDescent="0.35">
      <c r="A1537" t="s">
        <v>835</v>
      </c>
      <c r="B1537">
        <v>21.12</v>
      </c>
      <c r="C1537">
        <v>4.99</v>
      </c>
      <c r="D1537" t="s">
        <v>2380</v>
      </c>
      <c r="E1537" t="s">
        <v>2380</v>
      </c>
      <c r="F1537" t="s">
        <v>2380</v>
      </c>
      <c r="G1537">
        <v>1</v>
      </c>
      <c r="H1537" t="s">
        <v>2380</v>
      </c>
    </row>
    <row r="1538" spans="1:8" x14ac:dyDescent="0.35">
      <c r="A1538" t="s">
        <v>834</v>
      </c>
      <c r="B1538">
        <v>18.48</v>
      </c>
      <c r="C1538">
        <v>10.84</v>
      </c>
      <c r="D1538" t="s">
        <v>2382</v>
      </c>
      <c r="E1538" t="s">
        <v>2380</v>
      </c>
      <c r="F1538" t="s">
        <v>2380</v>
      </c>
      <c r="G1538">
        <v>2</v>
      </c>
      <c r="H1538" t="s">
        <v>2380</v>
      </c>
    </row>
    <row r="1539" spans="1:8" x14ac:dyDescent="0.35">
      <c r="A1539" t="s">
        <v>833</v>
      </c>
      <c r="B1539">
        <v>16.815000000000001</v>
      </c>
      <c r="C1539">
        <v>5.63</v>
      </c>
      <c r="D1539" t="s">
        <v>2380</v>
      </c>
      <c r="E1539" t="s">
        <v>2380</v>
      </c>
      <c r="F1539" t="s">
        <v>2380</v>
      </c>
      <c r="G1539">
        <v>1</v>
      </c>
      <c r="H1539" t="s">
        <v>2380</v>
      </c>
    </row>
    <row r="1540" spans="1:8" x14ac:dyDescent="0.35">
      <c r="A1540" t="s">
        <v>832</v>
      </c>
      <c r="B1540">
        <v>26.72</v>
      </c>
      <c r="C1540">
        <v>4.1399999999999997</v>
      </c>
      <c r="D1540" t="s">
        <v>2380</v>
      </c>
      <c r="E1540" t="s">
        <v>2380</v>
      </c>
      <c r="F1540" t="s">
        <v>2380</v>
      </c>
      <c r="G1540" t="s">
        <v>2381</v>
      </c>
      <c r="H1540" t="s">
        <v>2380</v>
      </c>
    </row>
    <row r="1541" spans="1:8" x14ac:dyDescent="0.35">
      <c r="A1541" t="s">
        <v>831</v>
      </c>
      <c r="B1541">
        <v>41.42</v>
      </c>
      <c r="C1541">
        <v>5.17</v>
      </c>
      <c r="D1541" t="s">
        <v>2380</v>
      </c>
      <c r="E1541" t="s">
        <v>2380</v>
      </c>
      <c r="F1541" t="s">
        <v>2383</v>
      </c>
      <c r="G1541">
        <v>1</v>
      </c>
      <c r="H1541" t="s">
        <v>2380</v>
      </c>
    </row>
    <row r="1542" spans="1:8" x14ac:dyDescent="0.35">
      <c r="A1542" t="s">
        <v>830</v>
      </c>
      <c r="B1542">
        <v>20.69</v>
      </c>
      <c r="C1542">
        <v>6.93</v>
      </c>
      <c r="D1542" t="s">
        <v>2380</v>
      </c>
      <c r="E1542" t="s">
        <v>2380</v>
      </c>
      <c r="F1542" t="s">
        <v>2380</v>
      </c>
      <c r="G1542">
        <v>2</v>
      </c>
      <c r="H1542" t="s">
        <v>2380</v>
      </c>
    </row>
    <row r="1543" spans="1:8" x14ac:dyDescent="0.35">
      <c r="A1543" t="s">
        <v>829</v>
      </c>
      <c r="B1543">
        <v>41.23</v>
      </c>
      <c r="C1543">
        <v>4.24</v>
      </c>
      <c r="D1543" t="s">
        <v>2380</v>
      </c>
      <c r="E1543" t="s">
        <v>2380</v>
      </c>
      <c r="F1543" t="s">
        <v>2380</v>
      </c>
      <c r="G1543" t="s">
        <v>2381</v>
      </c>
      <c r="H1543" t="s">
        <v>2380</v>
      </c>
    </row>
    <row r="1544" spans="1:8" x14ac:dyDescent="0.35">
      <c r="A1544" t="s">
        <v>828</v>
      </c>
      <c r="B1544">
        <v>29.9</v>
      </c>
      <c r="C1544">
        <v>5.91</v>
      </c>
      <c r="D1544" t="s">
        <v>2380</v>
      </c>
      <c r="E1544" t="s">
        <v>2380</v>
      </c>
      <c r="F1544" t="s">
        <v>2380</v>
      </c>
      <c r="G1544" t="s">
        <v>2381</v>
      </c>
      <c r="H1544" t="s">
        <v>2380</v>
      </c>
    </row>
    <row r="1545" spans="1:8" x14ac:dyDescent="0.35">
      <c r="A1545" t="s">
        <v>827</v>
      </c>
      <c r="B1545">
        <v>34.104999999999997</v>
      </c>
      <c r="C1545">
        <v>5.93</v>
      </c>
      <c r="D1545" t="s">
        <v>2380</v>
      </c>
      <c r="E1545" t="s">
        <v>2380</v>
      </c>
      <c r="F1545" t="s">
        <v>2380</v>
      </c>
      <c r="G1545" t="s">
        <v>2381</v>
      </c>
      <c r="H1545" t="s">
        <v>2380</v>
      </c>
    </row>
    <row r="1546" spans="1:8" x14ac:dyDescent="0.35">
      <c r="A1546" t="s">
        <v>826</v>
      </c>
      <c r="B1546">
        <v>24.97</v>
      </c>
      <c r="C1546">
        <v>5.66</v>
      </c>
      <c r="D1546" t="s">
        <v>2380</v>
      </c>
      <c r="E1546" t="s">
        <v>2380</v>
      </c>
      <c r="F1546" t="s">
        <v>2380</v>
      </c>
      <c r="G1546" t="s">
        <v>2381</v>
      </c>
      <c r="H1546" t="s">
        <v>2380</v>
      </c>
    </row>
    <row r="1547" spans="1:8" x14ac:dyDescent="0.35">
      <c r="A1547" t="s">
        <v>825</v>
      </c>
      <c r="B1547">
        <v>34.799999999999997</v>
      </c>
      <c r="C1547">
        <v>4.1900000000000004</v>
      </c>
      <c r="D1547" t="s">
        <v>2380</v>
      </c>
      <c r="E1547" t="s">
        <v>2380</v>
      </c>
      <c r="F1547" t="s">
        <v>2380</v>
      </c>
      <c r="G1547">
        <v>1</v>
      </c>
      <c r="H1547" t="s">
        <v>2380</v>
      </c>
    </row>
    <row r="1548" spans="1:8" x14ac:dyDescent="0.35">
      <c r="A1548" t="s">
        <v>824</v>
      </c>
      <c r="B1548">
        <v>32.965000000000003</v>
      </c>
      <c r="C1548">
        <v>9.2100000000000009</v>
      </c>
      <c r="D1548" t="s">
        <v>2382</v>
      </c>
      <c r="E1548" t="s">
        <v>2380</v>
      </c>
      <c r="F1548" t="s">
        <v>2380</v>
      </c>
      <c r="G1548" t="s">
        <v>2381</v>
      </c>
      <c r="H1548" t="s">
        <v>2380</v>
      </c>
    </row>
    <row r="1549" spans="1:8" x14ac:dyDescent="0.35">
      <c r="A1549" t="s">
        <v>823</v>
      </c>
      <c r="B1549">
        <v>27.265000000000001</v>
      </c>
      <c r="C1549">
        <v>5.51</v>
      </c>
      <c r="D1549" t="s">
        <v>2380</v>
      </c>
      <c r="E1549" t="s">
        <v>2380</v>
      </c>
      <c r="F1549" t="s">
        <v>2380</v>
      </c>
      <c r="G1549">
        <v>1</v>
      </c>
      <c r="H1549" t="s">
        <v>2380</v>
      </c>
    </row>
    <row r="1550" spans="1:8" x14ac:dyDescent="0.35">
      <c r="A1550" t="s">
        <v>822</v>
      </c>
      <c r="B1550">
        <v>17.059999999999999</v>
      </c>
      <c r="C1550">
        <v>8.5</v>
      </c>
      <c r="D1550" t="s">
        <v>2380</v>
      </c>
      <c r="E1550" t="s">
        <v>2380</v>
      </c>
      <c r="F1550" t="s">
        <v>2380</v>
      </c>
      <c r="G1550" t="s">
        <v>2381</v>
      </c>
      <c r="H1550" t="s">
        <v>2380</v>
      </c>
    </row>
    <row r="1551" spans="1:8" x14ac:dyDescent="0.35">
      <c r="A1551" t="s">
        <v>821</v>
      </c>
      <c r="B1551">
        <v>36.29</v>
      </c>
      <c r="C1551">
        <v>6.23</v>
      </c>
      <c r="D1551" t="s">
        <v>2380</v>
      </c>
      <c r="E1551" t="s">
        <v>2380</v>
      </c>
      <c r="F1551" t="s">
        <v>2380</v>
      </c>
      <c r="G1551" t="s">
        <v>2381</v>
      </c>
      <c r="H1551" t="s">
        <v>2380</v>
      </c>
    </row>
    <row r="1552" spans="1:8" x14ac:dyDescent="0.35">
      <c r="A1552" t="s">
        <v>820</v>
      </c>
      <c r="B1552">
        <v>28.594999999999999</v>
      </c>
      <c r="C1552">
        <v>8.5299999999999994</v>
      </c>
      <c r="D1552" t="s">
        <v>2382</v>
      </c>
      <c r="E1552" t="s">
        <v>2380</v>
      </c>
      <c r="F1552" t="s">
        <v>2380</v>
      </c>
      <c r="G1552">
        <v>1</v>
      </c>
      <c r="H1552" t="s">
        <v>2380</v>
      </c>
    </row>
    <row r="1553" spans="1:8" x14ac:dyDescent="0.35">
      <c r="A1553" t="s">
        <v>819</v>
      </c>
      <c r="B1553">
        <v>17.8</v>
      </c>
      <c r="C1553">
        <v>5.75</v>
      </c>
      <c r="D1553" t="s">
        <v>2382</v>
      </c>
      <c r="E1553" t="s">
        <v>2380</v>
      </c>
      <c r="F1553" t="s">
        <v>2383</v>
      </c>
      <c r="G1553">
        <v>1</v>
      </c>
      <c r="H1553" t="s">
        <v>2380</v>
      </c>
    </row>
    <row r="1554" spans="1:8" x14ac:dyDescent="0.35">
      <c r="A1554" t="s">
        <v>818</v>
      </c>
      <c r="B1554">
        <v>21.4</v>
      </c>
      <c r="C1554">
        <v>5.6</v>
      </c>
      <c r="D1554" t="s">
        <v>2380</v>
      </c>
      <c r="E1554" t="s">
        <v>2380</v>
      </c>
      <c r="F1554" t="s">
        <v>2380</v>
      </c>
      <c r="G1554" t="s">
        <v>2381</v>
      </c>
      <c r="H1554" t="s">
        <v>2380</v>
      </c>
    </row>
    <row r="1555" spans="1:8" x14ac:dyDescent="0.35">
      <c r="A1555" t="s">
        <v>817</v>
      </c>
      <c r="B1555">
        <v>23.01</v>
      </c>
      <c r="C1555">
        <v>4.68</v>
      </c>
      <c r="D1555" t="s">
        <v>2380</v>
      </c>
      <c r="E1555" t="s">
        <v>2380</v>
      </c>
      <c r="F1555" t="s">
        <v>2380</v>
      </c>
      <c r="G1555" t="s">
        <v>2381</v>
      </c>
      <c r="H1555" t="s">
        <v>2380</v>
      </c>
    </row>
    <row r="1556" spans="1:8" x14ac:dyDescent="0.35">
      <c r="A1556" t="s">
        <v>816</v>
      </c>
      <c r="B1556">
        <v>19.86</v>
      </c>
      <c r="C1556">
        <v>5.62</v>
      </c>
      <c r="D1556" t="s">
        <v>2382</v>
      </c>
      <c r="E1556" t="s">
        <v>2380</v>
      </c>
      <c r="F1556" t="s">
        <v>2380</v>
      </c>
      <c r="G1556" t="s">
        <v>2381</v>
      </c>
      <c r="H1556" t="s">
        <v>2380</v>
      </c>
    </row>
    <row r="1557" spans="1:8" x14ac:dyDescent="0.35">
      <c r="A1557" t="s">
        <v>815</v>
      </c>
      <c r="B1557">
        <v>33.58</v>
      </c>
      <c r="C1557">
        <v>5.08</v>
      </c>
      <c r="D1557" t="s">
        <v>2380</v>
      </c>
      <c r="E1557" t="s">
        <v>2380</v>
      </c>
      <c r="F1557" t="s">
        <v>2380</v>
      </c>
      <c r="G1557" t="s">
        <v>2381</v>
      </c>
      <c r="H1557" t="s">
        <v>2380</v>
      </c>
    </row>
    <row r="1558" spans="1:8" x14ac:dyDescent="0.35">
      <c r="A1558" t="s">
        <v>814</v>
      </c>
      <c r="B1558">
        <v>29.81</v>
      </c>
      <c r="C1558">
        <v>5.28</v>
      </c>
      <c r="D1558" t="s">
        <v>2380</v>
      </c>
      <c r="E1558" t="s">
        <v>2380</v>
      </c>
      <c r="F1558" t="s">
        <v>2380</v>
      </c>
      <c r="G1558" t="s">
        <v>2381</v>
      </c>
      <c r="H1558" t="s">
        <v>2380</v>
      </c>
    </row>
    <row r="1559" spans="1:8" x14ac:dyDescent="0.35">
      <c r="A1559" t="s">
        <v>813</v>
      </c>
      <c r="B1559">
        <v>27.4</v>
      </c>
      <c r="C1559">
        <v>4.6100000000000003</v>
      </c>
      <c r="D1559" t="s">
        <v>2380</v>
      </c>
      <c r="E1559" t="s">
        <v>2380</v>
      </c>
      <c r="F1559" t="s">
        <v>2380</v>
      </c>
      <c r="G1559" t="s">
        <v>2381</v>
      </c>
      <c r="H1559" t="s">
        <v>2380</v>
      </c>
    </row>
    <row r="1560" spans="1:8" x14ac:dyDescent="0.35">
      <c r="A1560" t="s">
        <v>812</v>
      </c>
      <c r="B1560">
        <v>17.98</v>
      </c>
      <c r="C1560">
        <v>6.57</v>
      </c>
      <c r="D1560" t="s">
        <v>2382</v>
      </c>
      <c r="E1560" t="s">
        <v>2380</v>
      </c>
      <c r="F1560" t="s">
        <v>2380</v>
      </c>
      <c r="G1560">
        <v>2</v>
      </c>
      <c r="H1560" t="s">
        <v>2380</v>
      </c>
    </row>
    <row r="1561" spans="1:8" x14ac:dyDescent="0.35">
      <c r="A1561" t="s">
        <v>811</v>
      </c>
      <c r="B1561">
        <v>37.9</v>
      </c>
      <c r="C1561">
        <v>5.83</v>
      </c>
      <c r="D1561" t="s">
        <v>2380</v>
      </c>
      <c r="E1561" t="s">
        <v>2380</v>
      </c>
      <c r="F1561" t="s">
        <v>2380</v>
      </c>
      <c r="G1561" t="s">
        <v>2381</v>
      </c>
      <c r="H1561" t="s">
        <v>2380</v>
      </c>
    </row>
    <row r="1562" spans="1:8" x14ac:dyDescent="0.35">
      <c r="A1562" t="s">
        <v>810</v>
      </c>
      <c r="B1562">
        <v>25.27</v>
      </c>
      <c r="C1562">
        <v>6.98</v>
      </c>
      <c r="D1562" t="s">
        <v>2382</v>
      </c>
      <c r="E1562" t="s">
        <v>2380</v>
      </c>
      <c r="F1562" t="s">
        <v>2380</v>
      </c>
      <c r="G1562" t="s">
        <v>2381</v>
      </c>
      <c r="H1562" t="s">
        <v>2380</v>
      </c>
    </row>
    <row r="1563" spans="1:8" x14ac:dyDescent="0.35">
      <c r="A1563" t="s">
        <v>809</v>
      </c>
      <c r="B1563">
        <v>29.26</v>
      </c>
      <c r="C1563">
        <v>4.03</v>
      </c>
      <c r="D1563" t="s">
        <v>2380</v>
      </c>
      <c r="E1563" t="s">
        <v>2380</v>
      </c>
      <c r="F1563" t="s">
        <v>2380</v>
      </c>
      <c r="G1563">
        <v>1</v>
      </c>
      <c r="H1563" t="s">
        <v>2380</v>
      </c>
    </row>
    <row r="1564" spans="1:8" x14ac:dyDescent="0.35">
      <c r="A1564" t="s">
        <v>808</v>
      </c>
      <c r="B1564">
        <v>27.835000000000001</v>
      </c>
      <c r="C1564">
        <v>4.5599999999999996</v>
      </c>
      <c r="D1564" t="s">
        <v>2380</v>
      </c>
      <c r="E1564" t="s">
        <v>2380</v>
      </c>
      <c r="F1564" t="s">
        <v>2380</v>
      </c>
      <c r="G1564">
        <v>1</v>
      </c>
      <c r="H1564" t="s">
        <v>2380</v>
      </c>
    </row>
    <row r="1565" spans="1:8" x14ac:dyDescent="0.35">
      <c r="A1565" t="s">
        <v>807</v>
      </c>
      <c r="B1565">
        <v>46.53</v>
      </c>
      <c r="C1565">
        <v>5.38</v>
      </c>
      <c r="D1565" t="s">
        <v>2382</v>
      </c>
      <c r="E1565" t="s">
        <v>2380</v>
      </c>
      <c r="F1565" t="s">
        <v>2380</v>
      </c>
      <c r="G1565" t="s">
        <v>2381</v>
      </c>
      <c r="H1565" t="s">
        <v>2380</v>
      </c>
    </row>
    <row r="1566" spans="1:8" x14ac:dyDescent="0.35">
      <c r="A1566" t="s">
        <v>806</v>
      </c>
      <c r="B1566">
        <v>20.58</v>
      </c>
      <c r="C1566">
        <v>11.04</v>
      </c>
      <c r="D1566" t="s">
        <v>2382</v>
      </c>
      <c r="E1566" t="s">
        <v>2380</v>
      </c>
      <c r="F1566" t="s">
        <v>2380</v>
      </c>
      <c r="G1566">
        <v>1</v>
      </c>
      <c r="H1566" t="s">
        <v>2380</v>
      </c>
    </row>
    <row r="1567" spans="1:8" x14ac:dyDescent="0.35">
      <c r="A1567" t="s">
        <v>805</v>
      </c>
      <c r="B1567">
        <v>19.53</v>
      </c>
      <c r="C1567">
        <v>6.09</v>
      </c>
      <c r="D1567" t="s">
        <v>2382</v>
      </c>
      <c r="E1567" t="s">
        <v>2380</v>
      </c>
      <c r="F1567" t="s">
        <v>2380</v>
      </c>
      <c r="G1567" t="s">
        <v>2381</v>
      </c>
      <c r="H1567" t="s">
        <v>2380</v>
      </c>
    </row>
    <row r="1568" spans="1:8" x14ac:dyDescent="0.35">
      <c r="A1568" t="s">
        <v>804</v>
      </c>
      <c r="B1568">
        <v>27.7</v>
      </c>
      <c r="C1568">
        <v>4.71</v>
      </c>
      <c r="D1568" t="s">
        <v>2380</v>
      </c>
      <c r="E1568" t="s">
        <v>2380</v>
      </c>
      <c r="F1568" t="s">
        <v>2380</v>
      </c>
      <c r="G1568">
        <v>1</v>
      </c>
      <c r="H1568" t="s">
        <v>2380</v>
      </c>
    </row>
    <row r="1569" spans="1:8" x14ac:dyDescent="0.35">
      <c r="A1569" t="s">
        <v>803</v>
      </c>
      <c r="B1569">
        <v>18.920000000000002</v>
      </c>
      <c r="C1569">
        <v>8.18</v>
      </c>
      <c r="D1569" t="s">
        <v>2380</v>
      </c>
      <c r="E1569" t="s">
        <v>2380</v>
      </c>
      <c r="F1569" t="s">
        <v>2380</v>
      </c>
      <c r="G1569" t="s">
        <v>2381</v>
      </c>
      <c r="H1569" t="s">
        <v>2380</v>
      </c>
    </row>
    <row r="1570" spans="1:8" x14ac:dyDescent="0.35">
      <c r="A1570" t="s">
        <v>802</v>
      </c>
      <c r="B1570">
        <v>17.760000000000002</v>
      </c>
      <c r="C1570">
        <v>11.18</v>
      </c>
      <c r="D1570" t="s">
        <v>2382</v>
      </c>
      <c r="E1570" t="s">
        <v>2380</v>
      </c>
      <c r="F1570" t="s">
        <v>2380</v>
      </c>
      <c r="G1570">
        <v>2</v>
      </c>
      <c r="H1570" t="s">
        <v>2380</v>
      </c>
    </row>
    <row r="1571" spans="1:8" x14ac:dyDescent="0.35">
      <c r="A1571" t="s">
        <v>801</v>
      </c>
      <c r="B1571">
        <v>29.83</v>
      </c>
      <c r="C1571">
        <v>5.03</v>
      </c>
      <c r="D1571" t="s">
        <v>2382</v>
      </c>
      <c r="E1571" t="s">
        <v>2380</v>
      </c>
      <c r="F1571" t="s">
        <v>2380</v>
      </c>
      <c r="G1571" t="s">
        <v>2381</v>
      </c>
      <c r="H1571" t="s">
        <v>2380</v>
      </c>
    </row>
    <row r="1572" spans="1:8" x14ac:dyDescent="0.35">
      <c r="A1572" t="s">
        <v>800</v>
      </c>
      <c r="B1572">
        <v>23.465</v>
      </c>
      <c r="C1572">
        <v>5.56</v>
      </c>
      <c r="D1572" t="s">
        <v>2380</v>
      </c>
      <c r="E1572" t="s">
        <v>2380</v>
      </c>
      <c r="F1572" t="s">
        <v>2380</v>
      </c>
      <c r="G1572">
        <v>1</v>
      </c>
      <c r="H1572" t="s">
        <v>2380</v>
      </c>
    </row>
    <row r="1573" spans="1:8" x14ac:dyDescent="0.35">
      <c r="A1573" t="s">
        <v>799</v>
      </c>
      <c r="B1573">
        <v>29.355</v>
      </c>
      <c r="C1573">
        <v>4.33</v>
      </c>
      <c r="D1573" t="s">
        <v>2380</v>
      </c>
      <c r="E1573" t="s">
        <v>2380</v>
      </c>
      <c r="F1573" t="s">
        <v>2380</v>
      </c>
      <c r="G1573" t="s">
        <v>2381</v>
      </c>
      <c r="H1573" t="s">
        <v>2380</v>
      </c>
    </row>
    <row r="1574" spans="1:8" x14ac:dyDescent="0.35">
      <c r="A1574" t="s">
        <v>798</v>
      </c>
      <c r="B1574">
        <v>35.49</v>
      </c>
      <c r="C1574">
        <v>5.21</v>
      </c>
      <c r="D1574" t="s">
        <v>2382</v>
      </c>
      <c r="E1574" t="s">
        <v>2380</v>
      </c>
      <c r="F1574" t="s">
        <v>2383</v>
      </c>
      <c r="G1574">
        <v>1</v>
      </c>
      <c r="H1574" t="s">
        <v>2380</v>
      </c>
    </row>
    <row r="1575" spans="1:8" x14ac:dyDescent="0.35">
      <c r="A1575" t="s">
        <v>797</v>
      </c>
      <c r="B1575">
        <v>26.315000000000001</v>
      </c>
      <c r="C1575">
        <v>5.89</v>
      </c>
      <c r="D1575" t="s">
        <v>2380</v>
      </c>
      <c r="E1575" t="s">
        <v>2380</v>
      </c>
      <c r="F1575" t="s">
        <v>2380</v>
      </c>
      <c r="G1575" t="s">
        <v>2381</v>
      </c>
      <c r="H1575" t="s">
        <v>2380</v>
      </c>
    </row>
    <row r="1576" spans="1:8" x14ac:dyDescent="0.35">
      <c r="A1576" t="s">
        <v>796</v>
      </c>
      <c r="B1576">
        <v>19.79</v>
      </c>
      <c r="C1576">
        <v>4.8099999999999996</v>
      </c>
      <c r="D1576" t="s">
        <v>2382</v>
      </c>
      <c r="E1576" t="s">
        <v>2380</v>
      </c>
      <c r="F1576" t="s">
        <v>2380</v>
      </c>
      <c r="G1576" t="s">
        <v>2381</v>
      </c>
      <c r="H1576" t="s">
        <v>2380</v>
      </c>
    </row>
    <row r="1577" spans="1:8" x14ac:dyDescent="0.35">
      <c r="A1577" t="s">
        <v>795</v>
      </c>
      <c r="B1577">
        <v>40.564999999999998</v>
      </c>
      <c r="C1577">
        <v>5.66</v>
      </c>
      <c r="D1577" t="s">
        <v>2380</v>
      </c>
      <c r="E1577" t="s">
        <v>2380</v>
      </c>
      <c r="F1577" t="s">
        <v>2380</v>
      </c>
      <c r="G1577">
        <v>1</v>
      </c>
      <c r="H1577" t="s">
        <v>2380</v>
      </c>
    </row>
    <row r="1578" spans="1:8" x14ac:dyDescent="0.35">
      <c r="A1578" t="s">
        <v>794</v>
      </c>
      <c r="B1578">
        <v>18.03</v>
      </c>
      <c r="C1578">
        <v>10.66</v>
      </c>
      <c r="D1578" t="s">
        <v>2382</v>
      </c>
      <c r="E1578" t="s">
        <v>2380</v>
      </c>
      <c r="F1578" t="s">
        <v>2380</v>
      </c>
      <c r="G1578">
        <v>2</v>
      </c>
      <c r="H1578" t="s">
        <v>2380</v>
      </c>
    </row>
    <row r="1579" spans="1:8" x14ac:dyDescent="0.35">
      <c r="A1579" t="s">
        <v>793</v>
      </c>
      <c r="B1579">
        <v>34.65</v>
      </c>
      <c r="C1579">
        <v>5.98</v>
      </c>
      <c r="D1579" t="s">
        <v>2382</v>
      </c>
      <c r="E1579" t="s">
        <v>2380</v>
      </c>
      <c r="F1579" t="s">
        <v>2380</v>
      </c>
      <c r="G1579" t="s">
        <v>2381</v>
      </c>
      <c r="H1579" t="s">
        <v>2380</v>
      </c>
    </row>
    <row r="1580" spans="1:8" x14ac:dyDescent="0.35">
      <c r="A1580" t="s">
        <v>792</v>
      </c>
      <c r="B1580">
        <v>42.94</v>
      </c>
      <c r="C1580">
        <v>4.34</v>
      </c>
      <c r="D1580" t="s">
        <v>2380</v>
      </c>
      <c r="E1580" t="s">
        <v>2380</v>
      </c>
      <c r="F1580" t="s">
        <v>2380</v>
      </c>
      <c r="G1580" t="s">
        <v>2381</v>
      </c>
      <c r="H1580" t="s">
        <v>2380</v>
      </c>
    </row>
    <row r="1581" spans="1:8" x14ac:dyDescent="0.35">
      <c r="A1581" t="s">
        <v>791</v>
      </c>
      <c r="B1581">
        <v>31.254999999999999</v>
      </c>
      <c r="C1581">
        <v>5.17</v>
      </c>
      <c r="D1581" t="s">
        <v>2380</v>
      </c>
      <c r="E1581" t="s">
        <v>2380</v>
      </c>
      <c r="F1581" t="s">
        <v>2380</v>
      </c>
      <c r="G1581" t="s">
        <v>2381</v>
      </c>
      <c r="H1581" t="s">
        <v>2380</v>
      </c>
    </row>
    <row r="1582" spans="1:8" x14ac:dyDescent="0.35">
      <c r="A1582" t="s">
        <v>790</v>
      </c>
      <c r="B1582">
        <v>45.43</v>
      </c>
      <c r="C1582">
        <v>4.2300000000000004</v>
      </c>
      <c r="D1582" t="s">
        <v>2382</v>
      </c>
      <c r="E1582" t="s">
        <v>2380</v>
      </c>
      <c r="F1582" t="s">
        <v>2383</v>
      </c>
      <c r="G1582">
        <v>1</v>
      </c>
      <c r="H1582" t="s">
        <v>2380</v>
      </c>
    </row>
    <row r="1583" spans="1:8" x14ac:dyDescent="0.35">
      <c r="A1583" t="s">
        <v>789</v>
      </c>
      <c r="B1583">
        <v>32.340000000000003</v>
      </c>
      <c r="C1583">
        <v>4.88</v>
      </c>
      <c r="D1583" t="s">
        <v>2382</v>
      </c>
      <c r="E1583" t="s">
        <v>2380</v>
      </c>
      <c r="F1583" t="s">
        <v>2383</v>
      </c>
      <c r="G1583">
        <v>1</v>
      </c>
      <c r="H1583" t="s">
        <v>2380</v>
      </c>
    </row>
    <row r="1584" spans="1:8" x14ac:dyDescent="0.35">
      <c r="A1584" t="s">
        <v>788</v>
      </c>
      <c r="B1584">
        <v>25.46</v>
      </c>
      <c r="C1584">
        <v>9.7100000000000009</v>
      </c>
      <c r="D1584" t="s">
        <v>2382</v>
      </c>
      <c r="E1584" t="s">
        <v>2380</v>
      </c>
      <c r="F1584" t="s">
        <v>2380</v>
      </c>
      <c r="G1584">
        <v>1</v>
      </c>
      <c r="H1584" t="s">
        <v>2380</v>
      </c>
    </row>
    <row r="1585" spans="1:8" x14ac:dyDescent="0.35">
      <c r="A1585" t="s">
        <v>787</v>
      </c>
      <c r="B1585">
        <v>37.145000000000003</v>
      </c>
      <c r="C1585">
        <v>5.32</v>
      </c>
      <c r="D1585" t="s">
        <v>2380</v>
      </c>
      <c r="E1585" t="s">
        <v>2380</v>
      </c>
      <c r="F1585" t="s">
        <v>2380</v>
      </c>
      <c r="G1585" t="s">
        <v>2381</v>
      </c>
      <c r="H1585" t="s">
        <v>2380</v>
      </c>
    </row>
    <row r="1586" spans="1:8" x14ac:dyDescent="0.35">
      <c r="A1586" t="s">
        <v>786</v>
      </c>
      <c r="B1586">
        <v>30.8</v>
      </c>
      <c r="C1586">
        <v>5.83</v>
      </c>
      <c r="D1586" t="s">
        <v>2382</v>
      </c>
      <c r="E1586" t="s">
        <v>2380</v>
      </c>
      <c r="F1586" t="s">
        <v>2380</v>
      </c>
      <c r="G1586" t="s">
        <v>2381</v>
      </c>
      <c r="H1586" t="s">
        <v>2380</v>
      </c>
    </row>
    <row r="1587" spans="1:8" x14ac:dyDescent="0.35">
      <c r="A1587" t="s">
        <v>785</v>
      </c>
      <c r="B1587">
        <v>29.5</v>
      </c>
      <c r="C1587">
        <v>5.54</v>
      </c>
      <c r="D1587" t="s">
        <v>2382</v>
      </c>
      <c r="E1587" t="s">
        <v>2380</v>
      </c>
      <c r="F1587" t="s">
        <v>2380</v>
      </c>
      <c r="G1587" t="s">
        <v>2381</v>
      </c>
      <c r="H1587" t="s">
        <v>2380</v>
      </c>
    </row>
    <row r="1588" spans="1:8" x14ac:dyDescent="0.35">
      <c r="A1588" t="s">
        <v>784</v>
      </c>
      <c r="B1588">
        <v>43.39</v>
      </c>
      <c r="C1588">
        <v>5.85</v>
      </c>
      <c r="D1588" t="s">
        <v>2380</v>
      </c>
      <c r="E1588" t="s">
        <v>2382</v>
      </c>
      <c r="F1588" t="s">
        <v>2380</v>
      </c>
      <c r="G1588">
        <v>1</v>
      </c>
      <c r="H1588" t="s">
        <v>2380</v>
      </c>
    </row>
    <row r="1589" spans="1:8" x14ac:dyDescent="0.35">
      <c r="A1589" t="s">
        <v>783</v>
      </c>
      <c r="B1589">
        <v>15.08</v>
      </c>
      <c r="C1589">
        <v>4.8499999999999996</v>
      </c>
      <c r="D1589" t="s">
        <v>2382</v>
      </c>
      <c r="E1589" t="s">
        <v>2380</v>
      </c>
      <c r="F1589" t="s">
        <v>2383</v>
      </c>
      <c r="G1589">
        <v>1</v>
      </c>
      <c r="H1589" t="s">
        <v>2380</v>
      </c>
    </row>
    <row r="1590" spans="1:8" x14ac:dyDescent="0.35">
      <c r="A1590" t="s">
        <v>782</v>
      </c>
      <c r="B1590">
        <v>20.48</v>
      </c>
      <c r="C1590">
        <v>11.09</v>
      </c>
      <c r="D1590" t="s">
        <v>2380</v>
      </c>
      <c r="E1590" t="s">
        <v>2380</v>
      </c>
      <c r="F1590" t="s">
        <v>2380</v>
      </c>
      <c r="G1590" t="s">
        <v>2381</v>
      </c>
      <c r="H1590" t="s">
        <v>2380</v>
      </c>
    </row>
    <row r="1591" spans="1:8" x14ac:dyDescent="0.35">
      <c r="A1591" t="s">
        <v>781</v>
      </c>
      <c r="B1591">
        <v>34.450000000000003</v>
      </c>
      <c r="C1591">
        <v>5.58</v>
      </c>
      <c r="D1591" t="s">
        <v>2382</v>
      </c>
      <c r="E1591" t="s">
        <v>2380</v>
      </c>
      <c r="F1591" t="s">
        <v>2380</v>
      </c>
      <c r="G1591" t="s">
        <v>2381</v>
      </c>
      <c r="H1591" t="s">
        <v>2380</v>
      </c>
    </row>
    <row r="1592" spans="1:8" x14ac:dyDescent="0.35">
      <c r="A1592" t="s">
        <v>780</v>
      </c>
      <c r="B1592">
        <v>34.21</v>
      </c>
      <c r="C1592">
        <v>9.7200000000000006</v>
      </c>
      <c r="D1592" t="s">
        <v>2382</v>
      </c>
      <c r="E1592" t="s">
        <v>2380</v>
      </c>
      <c r="F1592" t="s">
        <v>2380</v>
      </c>
      <c r="G1592" t="s">
        <v>2381</v>
      </c>
      <c r="H1592" t="s">
        <v>2380</v>
      </c>
    </row>
    <row r="1593" spans="1:8" x14ac:dyDescent="0.35">
      <c r="A1593" t="s">
        <v>779</v>
      </c>
      <c r="B1593">
        <v>28.8</v>
      </c>
      <c r="C1593">
        <v>11.41</v>
      </c>
      <c r="D1593" t="s">
        <v>2382</v>
      </c>
      <c r="E1593" t="s">
        <v>2380</v>
      </c>
      <c r="F1593" t="s">
        <v>2380</v>
      </c>
      <c r="G1593" t="s">
        <v>2381</v>
      </c>
      <c r="H1593" t="s">
        <v>2380</v>
      </c>
    </row>
    <row r="1594" spans="1:8" x14ac:dyDescent="0.35">
      <c r="A1594" t="s">
        <v>778</v>
      </c>
      <c r="B1594">
        <v>31.74</v>
      </c>
      <c r="C1594">
        <v>4.46</v>
      </c>
      <c r="D1594" t="s">
        <v>2380</v>
      </c>
      <c r="E1594" t="s">
        <v>2380</v>
      </c>
      <c r="F1594" t="s">
        <v>2383</v>
      </c>
      <c r="G1594">
        <v>1</v>
      </c>
      <c r="H1594" t="s">
        <v>2380</v>
      </c>
    </row>
    <row r="1595" spans="1:8" x14ac:dyDescent="0.35">
      <c r="A1595" t="s">
        <v>777</v>
      </c>
      <c r="B1595">
        <v>21.78</v>
      </c>
      <c r="C1595">
        <v>9.31</v>
      </c>
      <c r="D1595" t="s">
        <v>2382</v>
      </c>
      <c r="E1595" t="s">
        <v>2380</v>
      </c>
      <c r="F1595" t="s">
        <v>2380</v>
      </c>
      <c r="G1595" t="s">
        <v>2381</v>
      </c>
      <c r="H1595" t="s">
        <v>2380</v>
      </c>
    </row>
    <row r="1596" spans="1:8" x14ac:dyDescent="0.35">
      <c r="A1596" t="s">
        <v>776</v>
      </c>
      <c r="B1596">
        <v>23.75</v>
      </c>
      <c r="C1596">
        <v>5.03</v>
      </c>
      <c r="D1596" t="s">
        <v>2380</v>
      </c>
      <c r="E1596" t="s">
        <v>2380</v>
      </c>
      <c r="F1596" t="s">
        <v>2380</v>
      </c>
      <c r="G1596">
        <v>1</v>
      </c>
      <c r="H1596" t="s">
        <v>2380</v>
      </c>
    </row>
    <row r="1597" spans="1:8" x14ac:dyDescent="0.35">
      <c r="A1597" t="s">
        <v>775</v>
      </c>
      <c r="B1597">
        <v>33.21</v>
      </c>
      <c r="C1597">
        <v>5.07</v>
      </c>
      <c r="D1597" t="s">
        <v>2382</v>
      </c>
      <c r="E1597" t="s">
        <v>2380</v>
      </c>
      <c r="F1597" t="s">
        <v>2380</v>
      </c>
      <c r="G1597">
        <v>1</v>
      </c>
      <c r="H1597" t="s">
        <v>2380</v>
      </c>
    </row>
    <row r="1598" spans="1:8" x14ac:dyDescent="0.35">
      <c r="A1598" t="s">
        <v>774</v>
      </c>
      <c r="B1598">
        <v>17.7</v>
      </c>
      <c r="C1598">
        <v>10.42</v>
      </c>
      <c r="D1598" t="s">
        <v>2382</v>
      </c>
      <c r="E1598" t="s">
        <v>2380</v>
      </c>
      <c r="F1598" t="s">
        <v>2380</v>
      </c>
      <c r="G1598">
        <v>2</v>
      </c>
      <c r="H1598" t="s">
        <v>2380</v>
      </c>
    </row>
    <row r="1599" spans="1:8" x14ac:dyDescent="0.35">
      <c r="A1599" t="s">
        <v>773</v>
      </c>
      <c r="B1599">
        <v>17.2</v>
      </c>
      <c r="C1599">
        <v>6.45</v>
      </c>
      <c r="D1599" t="s">
        <v>2380</v>
      </c>
      <c r="E1599" t="s">
        <v>2380</v>
      </c>
      <c r="F1599" t="s">
        <v>2380</v>
      </c>
      <c r="G1599">
        <v>2</v>
      </c>
      <c r="H1599" t="s">
        <v>2380</v>
      </c>
    </row>
    <row r="1600" spans="1:8" x14ac:dyDescent="0.35">
      <c r="A1600" t="s">
        <v>772</v>
      </c>
      <c r="B1600">
        <v>19.21</v>
      </c>
      <c r="C1600">
        <v>5.52</v>
      </c>
      <c r="D1600" t="s">
        <v>2380</v>
      </c>
      <c r="E1600" t="s">
        <v>2380</v>
      </c>
      <c r="F1600" t="s">
        <v>2380</v>
      </c>
      <c r="G1600">
        <v>2</v>
      </c>
      <c r="H1600" t="s">
        <v>2380</v>
      </c>
    </row>
    <row r="1601" spans="1:8" x14ac:dyDescent="0.35">
      <c r="A1601" t="s">
        <v>771</v>
      </c>
      <c r="B1601">
        <v>23.2</v>
      </c>
      <c r="C1601">
        <v>4.41</v>
      </c>
      <c r="D1601" t="s">
        <v>2380</v>
      </c>
      <c r="E1601" t="s">
        <v>2380</v>
      </c>
      <c r="F1601" t="s">
        <v>2383</v>
      </c>
      <c r="G1601">
        <v>1</v>
      </c>
      <c r="H1601" t="s">
        <v>2380</v>
      </c>
    </row>
    <row r="1602" spans="1:8" x14ac:dyDescent="0.35">
      <c r="A1602" t="s">
        <v>770</v>
      </c>
      <c r="B1602">
        <v>32.5</v>
      </c>
      <c r="C1602">
        <v>4.6900000000000004</v>
      </c>
      <c r="D1602" t="s">
        <v>2382</v>
      </c>
      <c r="E1602" t="s">
        <v>2380</v>
      </c>
      <c r="F1602" t="s">
        <v>2383</v>
      </c>
      <c r="G1602">
        <v>1</v>
      </c>
      <c r="H1602" t="s">
        <v>2380</v>
      </c>
    </row>
    <row r="1603" spans="1:8" x14ac:dyDescent="0.35">
      <c r="A1603" t="s">
        <v>769</v>
      </c>
      <c r="B1603">
        <v>20.9</v>
      </c>
      <c r="C1603">
        <v>6.94</v>
      </c>
      <c r="D1603" t="s">
        <v>2380</v>
      </c>
      <c r="E1603" t="s">
        <v>2380</v>
      </c>
      <c r="F1603" t="s">
        <v>2380</v>
      </c>
      <c r="G1603" t="s">
        <v>2381</v>
      </c>
      <c r="H1603" t="s">
        <v>2380</v>
      </c>
    </row>
    <row r="1604" spans="1:8" x14ac:dyDescent="0.35">
      <c r="A1604" t="s">
        <v>768</v>
      </c>
      <c r="B1604">
        <v>19.11</v>
      </c>
      <c r="C1604">
        <v>4.3499999999999996</v>
      </c>
      <c r="D1604" t="s">
        <v>2380</v>
      </c>
      <c r="E1604" t="s">
        <v>2380</v>
      </c>
      <c r="F1604" t="s">
        <v>2380</v>
      </c>
      <c r="G1604">
        <v>2</v>
      </c>
      <c r="H1604" t="s">
        <v>2380</v>
      </c>
    </row>
    <row r="1605" spans="1:8" x14ac:dyDescent="0.35">
      <c r="A1605" t="s">
        <v>767</v>
      </c>
      <c r="B1605">
        <v>31.17</v>
      </c>
      <c r="C1605">
        <v>5.28</v>
      </c>
      <c r="D1605" t="s">
        <v>2380</v>
      </c>
      <c r="E1605" t="s">
        <v>2380</v>
      </c>
      <c r="F1605" t="s">
        <v>2380</v>
      </c>
      <c r="G1605">
        <v>1</v>
      </c>
      <c r="H1605" t="s">
        <v>2380</v>
      </c>
    </row>
    <row r="1606" spans="1:8" x14ac:dyDescent="0.35">
      <c r="A1606" t="s">
        <v>766</v>
      </c>
      <c r="B1606">
        <v>36.08</v>
      </c>
      <c r="C1606">
        <v>4.29</v>
      </c>
      <c r="D1606" t="s">
        <v>2380</v>
      </c>
      <c r="E1606" t="s">
        <v>2380</v>
      </c>
      <c r="F1606" t="s">
        <v>2380</v>
      </c>
      <c r="G1606" t="s">
        <v>2381</v>
      </c>
      <c r="H1606" t="s">
        <v>2380</v>
      </c>
    </row>
    <row r="1607" spans="1:8" x14ac:dyDescent="0.35">
      <c r="A1607" t="s">
        <v>765</v>
      </c>
      <c r="B1607">
        <v>28.024999999999999</v>
      </c>
      <c r="C1607">
        <v>5.69</v>
      </c>
      <c r="D1607" t="s">
        <v>2382</v>
      </c>
      <c r="E1607" t="s">
        <v>2380</v>
      </c>
      <c r="F1607" t="s">
        <v>2380</v>
      </c>
      <c r="G1607" t="s">
        <v>2381</v>
      </c>
      <c r="H1607" t="s">
        <v>2380</v>
      </c>
    </row>
    <row r="1608" spans="1:8" x14ac:dyDescent="0.35">
      <c r="A1608" t="s">
        <v>764</v>
      </c>
      <c r="B1608">
        <v>24.32</v>
      </c>
      <c r="C1608">
        <v>5.56</v>
      </c>
      <c r="D1608" t="s">
        <v>2382</v>
      </c>
      <c r="E1608" t="s">
        <v>2380</v>
      </c>
      <c r="F1608" t="s">
        <v>2380</v>
      </c>
      <c r="G1608" t="s">
        <v>2381</v>
      </c>
      <c r="H1608" t="s">
        <v>2380</v>
      </c>
    </row>
    <row r="1609" spans="1:8" x14ac:dyDescent="0.35">
      <c r="A1609" t="s">
        <v>763</v>
      </c>
      <c r="B1609">
        <v>38</v>
      </c>
      <c r="C1609">
        <v>5.41</v>
      </c>
      <c r="D1609" t="s">
        <v>2382</v>
      </c>
      <c r="E1609" t="s">
        <v>2380</v>
      </c>
      <c r="F1609" t="s">
        <v>2380</v>
      </c>
      <c r="G1609">
        <v>1</v>
      </c>
      <c r="H1609" t="s">
        <v>2380</v>
      </c>
    </row>
    <row r="1610" spans="1:8" x14ac:dyDescent="0.35">
      <c r="A1610" t="s">
        <v>762</v>
      </c>
      <c r="B1610">
        <v>31.6</v>
      </c>
      <c r="C1610">
        <v>10.85</v>
      </c>
      <c r="D1610" t="s">
        <v>2382</v>
      </c>
      <c r="E1610" t="s">
        <v>2380</v>
      </c>
      <c r="F1610" t="s">
        <v>2380</v>
      </c>
      <c r="G1610" t="s">
        <v>2381</v>
      </c>
      <c r="H1610" t="s">
        <v>2380</v>
      </c>
    </row>
    <row r="1611" spans="1:8" x14ac:dyDescent="0.35">
      <c r="A1611" t="s">
        <v>761</v>
      </c>
      <c r="B1611">
        <v>31.02</v>
      </c>
      <c r="C1611">
        <v>11.63</v>
      </c>
      <c r="D1611" t="s">
        <v>2382</v>
      </c>
      <c r="E1611" t="s">
        <v>2380</v>
      </c>
      <c r="F1611" t="s">
        <v>2380</v>
      </c>
      <c r="G1611" t="s">
        <v>2381</v>
      </c>
      <c r="H1611" t="s">
        <v>2380</v>
      </c>
    </row>
    <row r="1612" spans="1:8" x14ac:dyDescent="0.35">
      <c r="A1612" t="s">
        <v>760</v>
      </c>
      <c r="B1612">
        <v>29.26</v>
      </c>
      <c r="C1612">
        <v>5.68</v>
      </c>
      <c r="D1612" t="s">
        <v>2382</v>
      </c>
      <c r="E1612" t="s">
        <v>2380</v>
      </c>
      <c r="F1612" t="s">
        <v>2380</v>
      </c>
      <c r="G1612">
        <v>1</v>
      </c>
      <c r="H1612" t="s">
        <v>2380</v>
      </c>
    </row>
    <row r="1613" spans="1:8" x14ac:dyDescent="0.35">
      <c r="A1613" t="s">
        <v>759</v>
      </c>
      <c r="B1613">
        <v>15.09</v>
      </c>
      <c r="C1613">
        <v>7.59</v>
      </c>
      <c r="D1613" t="s">
        <v>2382</v>
      </c>
      <c r="E1613" t="s">
        <v>2380</v>
      </c>
      <c r="F1613" t="s">
        <v>2380</v>
      </c>
      <c r="G1613">
        <v>2</v>
      </c>
      <c r="H1613" t="s">
        <v>2380</v>
      </c>
    </row>
    <row r="1614" spans="1:8" x14ac:dyDescent="0.35">
      <c r="A1614" t="s">
        <v>758</v>
      </c>
      <c r="B1614">
        <v>22.63</v>
      </c>
      <c r="C1614">
        <v>5.09</v>
      </c>
      <c r="D1614" t="s">
        <v>2382</v>
      </c>
      <c r="E1614" t="s">
        <v>2380</v>
      </c>
      <c r="F1614" t="s">
        <v>2380</v>
      </c>
      <c r="G1614" t="s">
        <v>2381</v>
      </c>
      <c r="H1614" t="s">
        <v>2380</v>
      </c>
    </row>
    <row r="1615" spans="1:8" x14ac:dyDescent="0.35">
      <c r="A1615" t="s">
        <v>757</v>
      </c>
      <c r="B1615">
        <v>23.46</v>
      </c>
      <c r="C1615">
        <v>4.21</v>
      </c>
      <c r="D1615" t="s">
        <v>2380</v>
      </c>
      <c r="E1615" t="s">
        <v>2380</v>
      </c>
      <c r="F1615" t="s">
        <v>2380</v>
      </c>
      <c r="G1615">
        <v>1</v>
      </c>
      <c r="H1615" t="s">
        <v>2380</v>
      </c>
    </row>
    <row r="1616" spans="1:8" x14ac:dyDescent="0.35">
      <c r="A1616" t="s">
        <v>756</v>
      </c>
      <c r="B1616">
        <v>22.56</v>
      </c>
      <c r="C1616">
        <v>4.34</v>
      </c>
      <c r="D1616" t="s">
        <v>2382</v>
      </c>
      <c r="E1616" t="s">
        <v>2380</v>
      </c>
      <c r="F1616" t="s">
        <v>2380</v>
      </c>
      <c r="G1616" t="s">
        <v>2381</v>
      </c>
      <c r="H1616" t="s">
        <v>2380</v>
      </c>
    </row>
    <row r="1617" spans="1:8" x14ac:dyDescent="0.35">
      <c r="A1617" t="s">
        <v>755</v>
      </c>
      <c r="B1617">
        <v>19.28</v>
      </c>
      <c r="C1617">
        <v>11.85</v>
      </c>
      <c r="D1617" t="s">
        <v>2380</v>
      </c>
      <c r="E1617" t="s">
        <v>2380</v>
      </c>
      <c r="F1617" t="s">
        <v>2380</v>
      </c>
      <c r="G1617">
        <v>2</v>
      </c>
      <c r="H1617" t="s">
        <v>2380</v>
      </c>
    </row>
    <row r="1618" spans="1:8" x14ac:dyDescent="0.35">
      <c r="A1618" t="s">
        <v>754</v>
      </c>
      <c r="B1618">
        <v>15.37</v>
      </c>
      <c r="C1618">
        <v>9.61</v>
      </c>
      <c r="D1618" t="s">
        <v>2382</v>
      </c>
      <c r="E1618" t="s">
        <v>2380</v>
      </c>
      <c r="F1618" t="s">
        <v>2380</v>
      </c>
      <c r="G1618">
        <v>2</v>
      </c>
      <c r="H1618" t="s">
        <v>2380</v>
      </c>
    </row>
    <row r="1619" spans="1:8" x14ac:dyDescent="0.35">
      <c r="A1619" t="s">
        <v>753</v>
      </c>
      <c r="B1619">
        <v>18.71</v>
      </c>
      <c r="C1619">
        <v>5.29</v>
      </c>
      <c r="D1619" t="s">
        <v>2382</v>
      </c>
      <c r="E1619" t="s">
        <v>2380</v>
      </c>
      <c r="F1619" t="s">
        <v>2380</v>
      </c>
      <c r="G1619" t="s">
        <v>2381</v>
      </c>
      <c r="H1619" t="s">
        <v>2380</v>
      </c>
    </row>
    <row r="1620" spans="1:8" x14ac:dyDescent="0.35">
      <c r="A1620" t="s">
        <v>752</v>
      </c>
      <c r="B1620">
        <v>20.61</v>
      </c>
      <c r="C1620">
        <v>6.89</v>
      </c>
      <c r="D1620" t="s">
        <v>2380</v>
      </c>
      <c r="E1620" t="s">
        <v>2380</v>
      </c>
      <c r="F1620" t="s">
        <v>2380</v>
      </c>
      <c r="G1620" t="s">
        <v>2381</v>
      </c>
      <c r="H1620" t="s">
        <v>2380</v>
      </c>
    </row>
    <row r="1621" spans="1:8" x14ac:dyDescent="0.35">
      <c r="A1621" t="s">
        <v>751</v>
      </c>
      <c r="B1621">
        <v>15.99</v>
      </c>
      <c r="C1621">
        <v>4.57</v>
      </c>
      <c r="D1621" t="s">
        <v>2382</v>
      </c>
      <c r="E1621" t="s">
        <v>2380</v>
      </c>
      <c r="F1621" t="s">
        <v>2383</v>
      </c>
      <c r="G1621">
        <v>1</v>
      </c>
      <c r="H1621" t="s">
        <v>2380</v>
      </c>
    </row>
    <row r="1622" spans="1:8" x14ac:dyDescent="0.35">
      <c r="A1622" t="s">
        <v>750</v>
      </c>
      <c r="B1622">
        <v>33.155000000000001</v>
      </c>
      <c r="C1622">
        <v>4.32</v>
      </c>
      <c r="D1622" t="s">
        <v>2380</v>
      </c>
      <c r="E1622" t="s">
        <v>2380</v>
      </c>
      <c r="F1622" t="s">
        <v>2380</v>
      </c>
      <c r="G1622" t="s">
        <v>2381</v>
      </c>
      <c r="H1622" t="s">
        <v>2380</v>
      </c>
    </row>
    <row r="1623" spans="1:8" x14ac:dyDescent="0.35">
      <c r="A1623" t="s">
        <v>749</v>
      </c>
      <c r="B1623">
        <v>26.22</v>
      </c>
      <c r="C1623">
        <v>5.57</v>
      </c>
      <c r="D1623" t="s">
        <v>2382</v>
      </c>
      <c r="E1623" t="s">
        <v>2380</v>
      </c>
      <c r="F1623" t="s">
        <v>2383</v>
      </c>
      <c r="G1623">
        <v>1</v>
      </c>
      <c r="H1623" t="s">
        <v>2380</v>
      </c>
    </row>
    <row r="1624" spans="1:8" x14ac:dyDescent="0.35">
      <c r="A1624" t="s">
        <v>748</v>
      </c>
      <c r="B1624">
        <v>21.85</v>
      </c>
      <c r="C1624">
        <v>5.26</v>
      </c>
      <c r="D1624" t="s">
        <v>2382</v>
      </c>
      <c r="E1624" t="s">
        <v>2380</v>
      </c>
      <c r="F1624" t="s">
        <v>2383</v>
      </c>
      <c r="G1624">
        <v>1</v>
      </c>
      <c r="H1624" t="s">
        <v>2380</v>
      </c>
    </row>
    <row r="1625" spans="1:8" x14ac:dyDescent="0.35">
      <c r="A1625" t="s">
        <v>747</v>
      </c>
      <c r="B1625">
        <v>30.495000000000001</v>
      </c>
      <c r="C1625">
        <v>6.25</v>
      </c>
      <c r="D1625" t="s">
        <v>2380</v>
      </c>
      <c r="E1625" t="s">
        <v>2380</v>
      </c>
      <c r="F1625" t="s">
        <v>2380</v>
      </c>
      <c r="G1625" t="s">
        <v>2381</v>
      </c>
      <c r="H1625" t="s">
        <v>2380</v>
      </c>
    </row>
    <row r="1626" spans="1:8" x14ac:dyDescent="0.35">
      <c r="A1626" t="s">
        <v>746</v>
      </c>
      <c r="B1626">
        <v>34.104999999999997</v>
      </c>
      <c r="C1626">
        <v>5.67</v>
      </c>
      <c r="D1626" t="s">
        <v>2382</v>
      </c>
      <c r="E1626" t="s">
        <v>2380</v>
      </c>
      <c r="F1626" t="s">
        <v>2380</v>
      </c>
      <c r="G1626" t="s">
        <v>2381</v>
      </c>
      <c r="H1626" t="s">
        <v>2380</v>
      </c>
    </row>
    <row r="1627" spans="1:8" x14ac:dyDescent="0.35">
      <c r="A1627" t="s">
        <v>745</v>
      </c>
      <c r="B1627">
        <v>32.770000000000003</v>
      </c>
      <c r="C1627">
        <v>4.42</v>
      </c>
      <c r="D1627" t="s">
        <v>2382</v>
      </c>
      <c r="E1627" t="s">
        <v>2380</v>
      </c>
      <c r="F1627" t="s">
        <v>2380</v>
      </c>
      <c r="G1627">
        <v>1</v>
      </c>
      <c r="H1627" t="s">
        <v>2380</v>
      </c>
    </row>
    <row r="1628" spans="1:8" x14ac:dyDescent="0.35">
      <c r="A1628" t="s">
        <v>744</v>
      </c>
      <c r="B1628">
        <v>16.850000000000001</v>
      </c>
      <c r="C1628">
        <v>11.75</v>
      </c>
      <c r="D1628" t="s">
        <v>2382</v>
      </c>
      <c r="E1628" t="s">
        <v>2380</v>
      </c>
      <c r="F1628" t="s">
        <v>2380</v>
      </c>
      <c r="G1628">
        <v>2</v>
      </c>
      <c r="H1628" t="s">
        <v>2380</v>
      </c>
    </row>
    <row r="1629" spans="1:8" x14ac:dyDescent="0.35">
      <c r="A1629" t="s">
        <v>743</v>
      </c>
      <c r="B1629">
        <v>34.700000000000003</v>
      </c>
      <c r="C1629">
        <v>6.06</v>
      </c>
      <c r="D1629" t="s">
        <v>2380</v>
      </c>
      <c r="E1629" t="s">
        <v>2380</v>
      </c>
      <c r="F1629" t="s">
        <v>2380</v>
      </c>
      <c r="G1629">
        <v>1</v>
      </c>
      <c r="H1629" t="s">
        <v>2380</v>
      </c>
    </row>
    <row r="1630" spans="1:8" x14ac:dyDescent="0.35">
      <c r="A1630" t="s">
        <v>742</v>
      </c>
      <c r="B1630">
        <v>37.049999999999997</v>
      </c>
      <c r="C1630">
        <v>5.48</v>
      </c>
      <c r="D1630" t="s">
        <v>2380</v>
      </c>
      <c r="E1630" t="s">
        <v>2380</v>
      </c>
      <c r="F1630" t="s">
        <v>2380</v>
      </c>
      <c r="G1630">
        <v>1</v>
      </c>
      <c r="H1630" t="s">
        <v>2380</v>
      </c>
    </row>
    <row r="1631" spans="1:8" x14ac:dyDescent="0.35">
      <c r="A1631" t="s">
        <v>741</v>
      </c>
      <c r="B1631">
        <v>18.78</v>
      </c>
      <c r="C1631">
        <v>4.45</v>
      </c>
      <c r="D1631" t="s">
        <v>2380</v>
      </c>
      <c r="E1631" t="s">
        <v>2380</v>
      </c>
      <c r="F1631" t="s">
        <v>2383</v>
      </c>
      <c r="G1631">
        <v>1</v>
      </c>
      <c r="H1631" t="s">
        <v>2380</v>
      </c>
    </row>
    <row r="1632" spans="1:8" x14ac:dyDescent="0.35">
      <c r="A1632" t="s">
        <v>740</v>
      </c>
      <c r="B1632">
        <v>28.024999999999999</v>
      </c>
      <c r="C1632">
        <v>5</v>
      </c>
      <c r="D1632" t="s">
        <v>2380</v>
      </c>
      <c r="E1632" t="s">
        <v>2380</v>
      </c>
      <c r="F1632" t="s">
        <v>2380</v>
      </c>
      <c r="G1632">
        <v>1</v>
      </c>
      <c r="H1632" t="s">
        <v>2380</v>
      </c>
    </row>
    <row r="1633" spans="1:8" x14ac:dyDescent="0.35">
      <c r="A1633" t="s">
        <v>739</v>
      </c>
      <c r="B1633">
        <v>35.090000000000003</v>
      </c>
      <c r="C1633">
        <v>5.84</v>
      </c>
      <c r="D1633" t="s">
        <v>2380</v>
      </c>
      <c r="E1633" t="s">
        <v>2380</v>
      </c>
      <c r="F1633" t="s">
        <v>2380</v>
      </c>
      <c r="G1633" t="s">
        <v>2381</v>
      </c>
      <c r="H1633" t="s">
        <v>2380</v>
      </c>
    </row>
    <row r="1634" spans="1:8" x14ac:dyDescent="0.35">
      <c r="A1634" t="s">
        <v>738</v>
      </c>
      <c r="B1634">
        <v>34.42</v>
      </c>
      <c r="C1634">
        <v>5.21</v>
      </c>
      <c r="D1634" t="s">
        <v>2382</v>
      </c>
      <c r="E1634" t="s">
        <v>2380</v>
      </c>
      <c r="F1634" t="s">
        <v>2380</v>
      </c>
      <c r="G1634" t="s">
        <v>2381</v>
      </c>
      <c r="H1634" t="s">
        <v>2380</v>
      </c>
    </row>
    <row r="1635" spans="1:8" x14ac:dyDescent="0.35">
      <c r="A1635" t="s">
        <v>737</v>
      </c>
      <c r="B1635">
        <v>29.4</v>
      </c>
      <c r="C1635">
        <v>4.26</v>
      </c>
      <c r="D1635" t="s">
        <v>2380</v>
      </c>
      <c r="E1635" t="s">
        <v>2380</v>
      </c>
      <c r="F1635" t="s">
        <v>2380</v>
      </c>
      <c r="G1635" t="s">
        <v>2381</v>
      </c>
      <c r="H1635" t="s">
        <v>2380</v>
      </c>
    </row>
    <row r="1636" spans="1:8" x14ac:dyDescent="0.35">
      <c r="A1636" t="s">
        <v>736</v>
      </c>
      <c r="B1636">
        <v>21.31</v>
      </c>
      <c r="C1636">
        <v>4.17</v>
      </c>
      <c r="D1636" t="s">
        <v>2380</v>
      </c>
      <c r="E1636" t="s">
        <v>2380</v>
      </c>
      <c r="F1636" t="s">
        <v>2380</v>
      </c>
      <c r="G1636" t="s">
        <v>2381</v>
      </c>
      <c r="H1636" t="s">
        <v>2380</v>
      </c>
    </row>
    <row r="1637" spans="1:8" x14ac:dyDescent="0.35">
      <c r="A1637" t="s">
        <v>735</v>
      </c>
      <c r="B1637">
        <v>19.559999999999999</v>
      </c>
      <c r="C1637">
        <v>11.96</v>
      </c>
      <c r="D1637" t="s">
        <v>2380</v>
      </c>
      <c r="E1637" t="s">
        <v>2380</v>
      </c>
      <c r="F1637" t="s">
        <v>2380</v>
      </c>
      <c r="G1637" t="s">
        <v>2381</v>
      </c>
      <c r="H1637" t="s">
        <v>2380</v>
      </c>
    </row>
    <row r="1638" spans="1:8" x14ac:dyDescent="0.35">
      <c r="A1638" t="s">
        <v>734</v>
      </c>
      <c r="B1638">
        <v>37.335000000000001</v>
      </c>
      <c r="C1638">
        <v>6.26</v>
      </c>
      <c r="D1638" t="s">
        <v>2382</v>
      </c>
      <c r="E1638" t="s">
        <v>2380</v>
      </c>
      <c r="F1638" t="s">
        <v>2380</v>
      </c>
      <c r="G1638">
        <v>1</v>
      </c>
      <c r="H1638" t="s">
        <v>2380</v>
      </c>
    </row>
    <row r="1639" spans="1:8" x14ac:dyDescent="0.35">
      <c r="A1639" t="s">
        <v>733</v>
      </c>
      <c r="B1639">
        <v>19.53</v>
      </c>
      <c r="C1639">
        <v>11.68</v>
      </c>
      <c r="D1639" t="s">
        <v>2380</v>
      </c>
      <c r="E1639" t="s">
        <v>2380</v>
      </c>
      <c r="F1639" t="s">
        <v>2380</v>
      </c>
      <c r="G1639" t="s">
        <v>2381</v>
      </c>
      <c r="H1639" t="s">
        <v>2380</v>
      </c>
    </row>
    <row r="1640" spans="1:8" x14ac:dyDescent="0.35">
      <c r="A1640" t="s">
        <v>732</v>
      </c>
      <c r="B1640">
        <v>34.1</v>
      </c>
      <c r="C1640">
        <v>5.16</v>
      </c>
      <c r="D1640" t="s">
        <v>2380</v>
      </c>
      <c r="E1640" t="s">
        <v>2380</v>
      </c>
      <c r="F1640" t="s">
        <v>2380</v>
      </c>
      <c r="G1640" t="s">
        <v>2381</v>
      </c>
      <c r="H1640" t="s">
        <v>2380</v>
      </c>
    </row>
    <row r="1641" spans="1:8" x14ac:dyDescent="0.35">
      <c r="A1641" t="s">
        <v>731</v>
      </c>
      <c r="B1641">
        <v>16.5</v>
      </c>
      <c r="C1641">
        <v>6.9</v>
      </c>
      <c r="D1641" t="s">
        <v>2382</v>
      </c>
      <c r="E1641" t="s">
        <v>2380</v>
      </c>
      <c r="F1641" t="s">
        <v>2380</v>
      </c>
      <c r="G1641">
        <v>2</v>
      </c>
      <c r="H1641" t="s">
        <v>2380</v>
      </c>
    </row>
    <row r="1642" spans="1:8" x14ac:dyDescent="0.35">
      <c r="A1642" t="s">
        <v>730</v>
      </c>
      <c r="B1642">
        <v>30.69</v>
      </c>
      <c r="C1642">
        <v>4.83</v>
      </c>
      <c r="D1642" t="s">
        <v>2380</v>
      </c>
      <c r="E1642" t="s">
        <v>2380</v>
      </c>
      <c r="F1642" t="s">
        <v>2380</v>
      </c>
      <c r="G1642">
        <v>1</v>
      </c>
      <c r="H1642" t="s">
        <v>2380</v>
      </c>
    </row>
    <row r="1643" spans="1:8" x14ac:dyDescent="0.35">
      <c r="A1643" t="s">
        <v>729</v>
      </c>
      <c r="B1643">
        <v>28.93</v>
      </c>
      <c r="C1643">
        <v>4.87</v>
      </c>
      <c r="D1643" t="s">
        <v>2380</v>
      </c>
      <c r="E1643" t="s">
        <v>2380</v>
      </c>
      <c r="F1643" t="s">
        <v>2380</v>
      </c>
      <c r="G1643">
        <v>1</v>
      </c>
      <c r="H1643" t="s">
        <v>2380</v>
      </c>
    </row>
    <row r="1644" spans="1:8" x14ac:dyDescent="0.35">
      <c r="A1644" t="s">
        <v>728</v>
      </c>
      <c r="B1644">
        <v>38.9</v>
      </c>
      <c r="C1644">
        <v>4.28</v>
      </c>
      <c r="D1644" t="s">
        <v>2380</v>
      </c>
      <c r="E1644" t="s">
        <v>2380</v>
      </c>
      <c r="F1644" t="s">
        <v>2380</v>
      </c>
      <c r="G1644" t="s">
        <v>2381</v>
      </c>
      <c r="H1644" t="s">
        <v>2380</v>
      </c>
    </row>
    <row r="1645" spans="1:8" x14ac:dyDescent="0.35">
      <c r="A1645" t="s">
        <v>727</v>
      </c>
      <c r="B1645">
        <v>26.9</v>
      </c>
      <c r="C1645">
        <v>4.07</v>
      </c>
      <c r="D1645" t="s">
        <v>2380</v>
      </c>
      <c r="E1645" t="s">
        <v>2380</v>
      </c>
      <c r="F1645" t="s">
        <v>2380</v>
      </c>
      <c r="G1645" t="s">
        <v>2381</v>
      </c>
      <c r="H1645" t="s">
        <v>2380</v>
      </c>
    </row>
    <row r="1646" spans="1:8" x14ac:dyDescent="0.35">
      <c r="A1646" t="s">
        <v>726</v>
      </c>
      <c r="B1646">
        <v>24.86</v>
      </c>
      <c r="C1646">
        <v>6.23</v>
      </c>
      <c r="D1646" t="s">
        <v>2380</v>
      </c>
      <c r="E1646" t="s">
        <v>2380</v>
      </c>
      <c r="F1646" t="s">
        <v>2380</v>
      </c>
      <c r="G1646" t="s">
        <v>2381</v>
      </c>
      <c r="H1646" t="s">
        <v>2380</v>
      </c>
    </row>
    <row r="1647" spans="1:8" x14ac:dyDescent="0.35">
      <c r="A1647" t="s">
        <v>725</v>
      </c>
      <c r="B1647">
        <v>39.14</v>
      </c>
      <c r="C1647">
        <v>6.24</v>
      </c>
      <c r="D1647" t="s">
        <v>2380</v>
      </c>
      <c r="E1647" t="s">
        <v>2382</v>
      </c>
      <c r="F1647" t="s">
        <v>2380</v>
      </c>
      <c r="G1647">
        <v>1</v>
      </c>
      <c r="H1647" t="s">
        <v>2380</v>
      </c>
    </row>
    <row r="1648" spans="1:8" x14ac:dyDescent="0.35">
      <c r="A1648" t="s">
        <v>724</v>
      </c>
      <c r="B1648">
        <v>39.799999999999997</v>
      </c>
      <c r="C1648">
        <v>6.17</v>
      </c>
      <c r="D1648" t="s">
        <v>2380</v>
      </c>
      <c r="E1648" t="s">
        <v>2380</v>
      </c>
      <c r="F1648" t="s">
        <v>2383</v>
      </c>
      <c r="G1648">
        <v>1</v>
      </c>
      <c r="H1648" t="s">
        <v>2380</v>
      </c>
    </row>
    <row r="1649" spans="1:8" x14ac:dyDescent="0.35">
      <c r="A1649" t="s">
        <v>723</v>
      </c>
      <c r="B1649">
        <v>34.32</v>
      </c>
      <c r="C1649">
        <v>5.16</v>
      </c>
      <c r="D1649" t="s">
        <v>2380</v>
      </c>
      <c r="E1649" t="s">
        <v>2380</v>
      </c>
      <c r="F1649" t="s">
        <v>2380</v>
      </c>
      <c r="G1649">
        <v>1</v>
      </c>
      <c r="H1649" t="s">
        <v>2380</v>
      </c>
    </row>
    <row r="1650" spans="1:8" x14ac:dyDescent="0.35">
      <c r="A1650" t="s">
        <v>722</v>
      </c>
      <c r="B1650">
        <v>32.51</v>
      </c>
      <c r="C1650">
        <v>4.3</v>
      </c>
      <c r="D1650" t="s">
        <v>2380</v>
      </c>
      <c r="E1650" t="s">
        <v>2380</v>
      </c>
      <c r="F1650" t="s">
        <v>2380</v>
      </c>
      <c r="G1650" t="s">
        <v>2381</v>
      </c>
      <c r="H1650" t="s">
        <v>2380</v>
      </c>
    </row>
    <row r="1651" spans="1:8" x14ac:dyDescent="0.35">
      <c r="A1651" t="s">
        <v>721</v>
      </c>
      <c r="B1651">
        <v>30.71</v>
      </c>
      <c r="C1651">
        <v>6.14</v>
      </c>
      <c r="D1651" t="s">
        <v>2380</v>
      </c>
      <c r="E1651" t="s">
        <v>2380</v>
      </c>
      <c r="F1651" t="s">
        <v>2383</v>
      </c>
      <c r="G1651">
        <v>1</v>
      </c>
      <c r="H1651" t="s">
        <v>2380</v>
      </c>
    </row>
    <row r="1652" spans="1:8" x14ac:dyDescent="0.35">
      <c r="A1652" t="s">
        <v>720</v>
      </c>
      <c r="B1652">
        <v>28.9</v>
      </c>
      <c r="C1652">
        <v>5.36</v>
      </c>
      <c r="D1652" t="s">
        <v>2380</v>
      </c>
      <c r="E1652" t="s">
        <v>2380</v>
      </c>
      <c r="F1652" t="s">
        <v>2380</v>
      </c>
      <c r="G1652">
        <v>1</v>
      </c>
      <c r="H1652" t="s">
        <v>2380</v>
      </c>
    </row>
    <row r="1653" spans="1:8" x14ac:dyDescent="0.35">
      <c r="A1653" t="s">
        <v>719</v>
      </c>
      <c r="B1653">
        <v>36.19</v>
      </c>
      <c r="C1653">
        <v>4.3</v>
      </c>
      <c r="D1653" t="s">
        <v>2380</v>
      </c>
      <c r="E1653" t="s">
        <v>2380</v>
      </c>
      <c r="F1653" t="s">
        <v>2380</v>
      </c>
      <c r="G1653" t="s">
        <v>2381</v>
      </c>
      <c r="H1653" t="s">
        <v>2380</v>
      </c>
    </row>
    <row r="1654" spans="1:8" x14ac:dyDescent="0.35">
      <c r="A1654" t="s">
        <v>718</v>
      </c>
      <c r="B1654">
        <v>29.6</v>
      </c>
      <c r="C1654">
        <v>4.09</v>
      </c>
      <c r="D1654" t="s">
        <v>2380</v>
      </c>
      <c r="E1654" t="s">
        <v>2380</v>
      </c>
      <c r="F1654" t="s">
        <v>2380</v>
      </c>
      <c r="G1654" t="s">
        <v>2381</v>
      </c>
      <c r="H1654" t="s">
        <v>2380</v>
      </c>
    </row>
    <row r="1655" spans="1:8" x14ac:dyDescent="0.35">
      <c r="A1655" t="s">
        <v>717</v>
      </c>
      <c r="B1655">
        <v>30.95</v>
      </c>
      <c r="C1655">
        <v>6.27</v>
      </c>
      <c r="D1655" t="s">
        <v>2380</v>
      </c>
      <c r="E1655" t="s">
        <v>2380</v>
      </c>
      <c r="F1655" t="s">
        <v>2383</v>
      </c>
      <c r="G1655">
        <v>1</v>
      </c>
      <c r="H1655" t="s">
        <v>2380</v>
      </c>
    </row>
    <row r="1656" spans="1:8" x14ac:dyDescent="0.35">
      <c r="A1656" t="s">
        <v>716</v>
      </c>
      <c r="B1656">
        <v>19.95</v>
      </c>
      <c r="C1656">
        <v>5.39</v>
      </c>
      <c r="D1656" t="s">
        <v>2380</v>
      </c>
      <c r="E1656" t="s">
        <v>2380</v>
      </c>
      <c r="F1656" t="s">
        <v>2380</v>
      </c>
      <c r="G1656">
        <v>1</v>
      </c>
      <c r="H1656" t="s">
        <v>2380</v>
      </c>
    </row>
    <row r="1657" spans="1:8" x14ac:dyDescent="0.35">
      <c r="A1657" t="s">
        <v>715</v>
      </c>
      <c r="B1657">
        <v>23.65</v>
      </c>
      <c r="C1657">
        <v>5.75</v>
      </c>
      <c r="D1657" t="s">
        <v>2382</v>
      </c>
      <c r="E1657" t="s">
        <v>2380</v>
      </c>
      <c r="F1657" t="s">
        <v>2380</v>
      </c>
      <c r="G1657" t="s">
        <v>2381</v>
      </c>
      <c r="H1657" t="s">
        <v>2380</v>
      </c>
    </row>
    <row r="1658" spans="1:8" x14ac:dyDescent="0.35">
      <c r="A1658" t="s">
        <v>714</v>
      </c>
      <c r="B1658">
        <v>43.34</v>
      </c>
      <c r="C1658">
        <v>4.91</v>
      </c>
      <c r="D1658" t="s">
        <v>2380</v>
      </c>
      <c r="E1658" t="s">
        <v>2380</v>
      </c>
      <c r="F1658" t="s">
        <v>2380</v>
      </c>
      <c r="G1658">
        <v>1</v>
      </c>
      <c r="H1658" t="s">
        <v>2380</v>
      </c>
    </row>
    <row r="1659" spans="1:8" x14ac:dyDescent="0.35">
      <c r="A1659" t="s">
        <v>713</v>
      </c>
      <c r="B1659">
        <v>31.98</v>
      </c>
      <c r="C1659">
        <v>4.46</v>
      </c>
      <c r="D1659" t="s">
        <v>2382</v>
      </c>
      <c r="E1659" t="s">
        <v>2380</v>
      </c>
      <c r="F1659" t="s">
        <v>2380</v>
      </c>
      <c r="G1659">
        <v>1</v>
      </c>
      <c r="H1659" t="s">
        <v>2380</v>
      </c>
    </row>
    <row r="1660" spans="1:8" x14ac:dyDescent="0.35">
      <c r="A1660" t="s">
        <v>712</v>
      </c>
      <c r="B1660">
        <v>35.86</v>
      </c>
      <c r="C1660">
        <v>6.22</v>
      </c>
      <c r="D1660" t="s">
        <v>2380</v>
      </c>
      <c r="E1660" t="s">
        <v>2380</v>
      </c>
      <c r="F1660" t="s">
        <v>2380</v>
      </c>
      <c r="G1660">
        <v>1</v>
      </c>
      <c r="H1660" t="s">
        <v>2380</v>
      </c>
    </row>
    <row r="1661" spans="1:8" x14ac:dyDescent="0.35">
      <c r="A1661" t="s">
        <v>711</v>
      </c>
      <c r="B1661">
        <v>15.2</v>
      </c>
      <c r="C1661">
        <v>8.82</v>
      </c>
      <c r="D1661" t="s">
        <v>2380</v>
      </c>
      <c r="E1661" t="s">
        <v>2380</v>
      </c>
      <c r="F1661" t="s">
        <v>2380</v>
      </c>
      <c r="G1661" t="s">
        <v>2381</v>
      </c>
      <c r="H1661" t="s">
        <v>2380</v>
      </c>
    </row>
    <row r="1662" spans="1:8" x14ac:dyDescent="0.35">
      <c r="A1662" t="s">
        <v>710</v>
      </c>
      <c r="B1662">
        <v>37.200000000000003</v>
      </c>
      <c r="C1662">
        <v>10.14</v>
      </c>
      <c r="D1662" t="s">
        <v>2380</v>
      </c>
      <c r="E1662" t="s">
        <v>2380</v>
      </c>
      <c r="F1662" t="s">
        <v>2380</v>
      </c>
      <c r="G1662" t="s">
        <v>2381</v>
      </c>
      <c r="H1662" t="s">
        <v>2380</v>
      </c>
    </row>
    <row r="1663" spans="1:8" x14ac:dyDescent="0.35">
      <c r="A1663" t="s">
        <v>709</v>
      </c>
      <c r="B1663">
        <v>17.91</v>
      </c>
      <c r="C1663">
        <v>4.66</v>
      </c>
      <c r="D1663" t="s">
        <v>2380</v>
      </c>
      <c r="E1663" t="s">
        <v>2380</v>
      </c>
      <c r="F1663" t="s">
        <v>2380</v>
      </c>
      <c r="G1663">
        <v>2</v>
      </c>
      <c r="H1663" t="s">
        <v>2380</v>
      </c>
    </row>
    <row r="1664" spans="1:8" x14ac:dyDescent="0.35">
      <c r="A1664" t="s">
        <v>708</v>
      </c>
      <c r="B1664">
        <v>20.76</v>
      </c>
      <c r="C1664">
        <v>6.26</v>
      </c>
      <c r="D1664" t="s">
        <v>2380</v>
      </c>
      <c r="E1664" t="s">
        <v>2380</v>
      </c>
      <c r="F1664" t="s">
        <v>2380</v>
      </c>
      <c r="G1664" t="s">
        <v>2381</v>
      </c>
      <c r="H1664" t="s">
        <v>2380</v>
      </c>
    </row>
    <row r="1665" spans="1:8" x14ac:dyDescent="0.35">
      <c r="A1665" t="s">
        <v>707</v>
      </c>
      <c r="B1665">
        <v>38.99</v>
      </c>
      <c r="C1665">
        <v>5.21</v>
      </c>
      <c r="D1665" t="s">
        <v>2380</v>
      </c>
      <c r="E1665" t="s">
        <v>2382</v>
      </c>
      <c r="F1665" t="s">
        <v>2380</v>
      </c>
      <c r="G1665">
        <v>1</v>
      </c>
      <c r="H1665" t="s">
        <v>2380</v>
      </c>
    </row>
    <row r="1666" spans="1:8" x14ac:dyDescent="0.35">
      <c r="A1666" t="s">
        <v>706</v>
      </c>
      <c r="B1666">
        <v>42.655000000000001</v>
      </c>
      <c r="C1666">
        <v>5.94</v>
      </c>
      <c r="D1666" t="s">
        <v>2382</v>
      </c>
      <c r="E1666" t="s">
        <v>2380</v>
      </c>
      <c r="F1666" t="s">
        <v>2383</v>
      </c>
      <c r="G1666">
        <v>1</v>
      </c>
      <c r="H1666" t="s">
        <v>2380</v>
      </c>
    </row>
    <row r="1667" spans="1:8" x14ac:dyDescent="0.35">
      <c r="A1667" t="s">
        <v>705</v>
      </c>
      <c r="B1667">
        <v>30.57</v>
      </c>
      <c r="C1667">
        <v>5.34</v>
      </c>
      <c r="D1667" t="s">
        <v>2380</v>
      </c>
      <c r="E1667" t="s">
        <v>2380</v>
      </c>
      <c r="F1667" t="s">
        <v>2383</v>
      </c>
      <c r="G1667">
        <v>1</v>
      </c>
      <c r="H1667" t="s">
        <v>2380</v>
      </c>
    </row>
    <row r="1668" spans="1:8" x14ac:dyDescent="0.35">
      <c r="A1668" t="s">
        <v>704</v>
      </c>
      <c r="B1668">
        <v>17.7</v>
      </c>
      <c r="C1668">
        <v>6.38</v>
      </c>
      <c r="D1668" t="s">
        <v>2380</v>
      </c>
      <c r="E1668" t="s">
        <v>2380</v>
      </c>
      <c r="F1668" t="s">
        <v>2380</v>
      </c>
      <c r="G1668">
        <v>2</v>
      </c>
      <c r="H1668" t="s">
        <v>2380</v>
      </c>
    </row>
    <row r="1669" spans="1:8" x14ac:dyDescent="0.35">
      <c r="A1669" t="s">
        <v>703</v>
      </c>
      <c r="B1669">
        <v>34.770000000000003</v>
      </c>
      <c r="C1669">
        <v>4.47</v>
      </c>
      <c r="D1669" t="s">
        <v>2380</v>
      </c>
      <c r="E1669" t="s">
        <v>2380</v>
      </c>
      <c r="F1669" t="s">
        <v>2380</v>
      </c>
      <c r="G1669">
        <v>1</v>
      </c>
      <c r="H1669" t="s">
        <v>2380</v>
      </c>
    </row>
    <row r="1670" spans="1:8" x14ac:dyDescent="0.35">
      <c r="A1670" t="s">
        <v>702</v>
      </c>
      <c r="B1670">
        <v>16.88</v>
      </c>
      <c r="C1670">
        <v>9.9600000000000009</v>
      </c>
      <c r="D1670" t="s">
        <v>2380</v>
      </c>
      <c r="E1670" t="s">
        <v>2380</v>
      </c>
      <c r="F1670" t="s">
        <v>2380</v>
      </c>
      <c r="G1670" t="s">
        <v>2381</v>
      </c>
      <c r="H1670" t="s">
        <v>2380</v>
      </c>
    </row>
    <row r="1671" spans="1:8" x14ac:dyDescent="0.35">
      <c r="A1671" t="s">
        <v>701</v>
      </c>
      <c r="B1671">
        <v>40.26</v>
      </c>
      <c r="C1671">
        <v>9.92</v>
      </c>
      <c r="D1671" t="s">
        <v>2382</v>
      </c>
      <c r="E1671" t="s">
        <v>2380</v>
      </c>
      <c r="F1671" t="s">
        <v>2380</v>
      </c>
      <c r="G1671" t="s">
        <v>2381</v>
      </c>
      <c r="H1671" t="s">
        <v>2380</v>
      </c>
    </row>
    <row r="1672" spans="1:8" x14ac:dyDescent="0.35">
      <c r="A1672" t="s">
        <v>700</v>
      </c>
      <c r="B1672">
        <v>25.6</v>
      </c>
      <c r="C1672">
        <v>6.03</v>
      </c>
      <c r="D1672" t="s">
        <v>2380</v>
      </c>
      <c r="E1672" t="s">
        <v>2380</v>
      </c>
      <c r="F1672" t="s">
        <v>2383</v>
      </c>
      <c r="G1672">
        <v>1</v>
      </c>
      <c r="H1672" t="s">
        <v>2380</v>
      </c>
    </row>
    <row r="1673" spans="1:8" x14ac:dyDescent="0.35">
      <c r="A1673" t="s">
        <v>699</v>
      </c>
      <c r="B1673">
        <v>33.549999999999997</v>
      </c>
      <c r="C1673">
        <v>10.9</v>
      </c>
      <c r="D1673" t="s">
        <v>2382</v>
      </c>
      <c r="E1673" t="s">
        <v>2380</v>
      </c>
      <c r="F1673" t="s">
        <v>2380</v>
      </c>
      <c r="G1673" t="s">
        <v>2381</v>
      </c>
      <c r="H1673" t="s">
        <v>2380</v>
      </c>
    </row>
    <row r="1674" spans="1:8" x14ac:dyDescent="0.35">
      <c r="A1674" t="s">
        <v>698</v>
      </c>
      <c r="B1674">
        <v>16.690000000000001</v>
      </c>
      <c r="C1674">
        <v>10.66</v>
      </c>
      <c r="D1674" t="s">
        <v>2380</v>
      </c>
      <c r="E1674" t="s">
        <v>2380</v>
      </c>
      <c r="F1674" t="s">
        <v>2380</v>
      </c>
      <c r="G1674" t="s">
        <v>2381</v>
      </c>
      <c r="H1674" t="s">
        <v>2380</v>
      </c>
    </row>
    <row r="1675" spans="1:8" x14ac:dyDescent="0.35">
      <c r="A1675" t="s">
        <v>697</v>
      </c>
      <c r="B1675">
        <v>19.95</v>
      </c>
      <c r="C1675">
        <v>4.05</v>
      </c>
      <c r="D1675" t="s">
        <v>2380</v>
      </c>
      <c r="E1675" t="s">
        <v>2380</v>
      </c>
      <c r="F1675" t="s">
        <v>2380</v>
      </c>
      <c r="G1675">
        <v>1</v>
      </c>
      <c r="H1675" t="s">
        <v>2380</v>
      </c>
    </row>
    <row r="1676" spans="1:8" x14ac:dyDescent="0.35">
      <c r="A1676" t="s">
        <v>696</v>
      </c>
      <c r="B1676">
        <v>17.55</v>
      </c>
      <c r="C1676">
        <v>4.2300000000000004</v>
      </c>
      <c r="D1676" t="s">
        <v>2380</v>
      </c>
      <c r="E1676" t="s">
        <v>2380</v>
      </c>
      <c r="F1676" t="s">
        <v>2380</v>
      </c>
      <c r="G1676">
        <v>2</v>
      </c>
      <c r="H1676" t="s">
        <v>2380</v>
      </c>
    </row>
    <row r="1677" spans="1:8" x14ac:dyDescent="0.35">
      <c r="A1677" t="s">
        <v>695</v>
      </c>
      <c r="B1677">
        <v>22.01</v>
      </c>
      <c r="C1677">
        <v>5.01</v>
      </c>
      <c r="D1677" t="s">
        <v>2380</v>
      </c>
      <c r="E1677" t="s">
        <v>2380</v>
      </c>
      <c r="F1677" t="s">
        <v>2380</v>
      </c>
      <c r="G1677">
        <v>1</v>
      </c>
      <c r="H1677" t="s">
        <v>2380</v>
      </c>
    </row>
    <row r="1678" spans="1:8" x14ac:dyDescent="0.35">
      <c r="A1678" t="s">
        <v>694</v>
      </c>
      <c r="B1678">
        <v>41.8</v>
      </c>
      <c r="C1678">
        <v>5.82</v>
      </c>
      <c r="D1678" t="s">
        <v>2382</v>
      </c>
      <c r="E1678" t="s">
        <v>2380</v>
      </c>
      <c r="F1678" t="s">
        <v>2383</v>
      </c>
      <c r="G1678">
        <v>1</v>
      </c>
      <c r="H1678" t="s">
        <v>2380</v>
      </c>
    </row>
    <row r="1679" spans="1:8" x14ac:dyDescent="0.35">
      <c r="A1679" t="s">
        <v>693</v>
      </c>
      <c r="B1679">
        <v>19.170000000000002</v>
      </c>
      <c r="C1679">
        <v>7.94</v>
      </c>
      <c r="D1679" t="s">
        <v>2380</v>
      </c>
      <c r="E1679" t="s">
        <v>2380</v>
      </c>
      <c r="F1679" t="s">
        <v>2380</v>
      </c>
      <c r="G1679" t="s">
        <v>2381</v>
      </c>
      <c r="H1679" t="s">
        <v>2380</v>
      </c>
    </row>
    <row r="1680" spans="1:8" x14ac:dyDescent="0.35">
      <c r="A1680" t="s">
        <v>692</v>
      </c>
      <c r="B1680">
        <v>32.799999999999997</v>
      </c>
      <c r="C1680">
        <v>6.16</v>
      </c>
      <c r="D1680" t="s">
        <v>2382</v>
      </c>
      <c r="E1680" t="s">
        <v>2380</v>
      </c>
      <c r="F1680" t="s">
        <v>2383</v>
      </c>
      <c r="G1680">
        <v>1</v>
      </c>
      <c r="H1680" t="s">
        <v>2380</v>
      </c>
    </row>
    <row r="1681" spans="1:8" x14ac:dyDescent="0.35">
      <c r="A1681" t="s">
        <v>691</v>
      </c>
      <c r="B1681">
        <v>35.814999999999998</v>
      </c>
      <c r="C1681">
        <v>4.1500000000000004</v>
      </c>
      <c r="D1681" t="s">
        <v>2380</v>
      </c>
      <c r="E1681" t="s">
        <v>2380</v>
      </c>
      <c r="F1681" t="s">
        <v>2380</v>
      </c>
      <c r="G1681">
        <v>1</v>
      </c>
      <c r="H1681" t="s">
        <v>2380</v>
      </c>
    </row>
    <row r="1682" spans="1:8" x14ac:dyDescent="0.35">
      <c r="A1682" t="s">
        <v>690</v>
      </c>
      <c r="B1682">
        <v>24.3</v>
      </c>
      <c r="C1682">
        <v>6.23</v>
      </c>
      <c r="D1682" t="s">
        <v>2380</v>
      </c>
      <c r="E1682" t="s">
        <v>2380</v>
      </c>
      <c r="F1682" t="s">
        <v>2380</v>
      </c>
      <c r="G1682" t="s">
        <v>2381</v>
      </c>
      <c r="H1682" t="s">
        <v>2380</v>
      </c>
    </row>
    <row r="1683" spans="1:8" x14ac:dyDescent="0.35">
      <c r="A1683" t="s">
        <v>689</v>
      </c>
      <c r="B1683">
        <v>19.059999999999999</v>
      </c>
      <c r="C1683">
        <v>7.41</v>
      </c>
      <c r="D1683" t="s">
        <v>2380</v>
      </c>
      <c r="E1683" t="s">
        <v>2380</v>
      </c>
      <c r="F1683" t="s">
        <v>2380</v>
      </c>
      <c r="G1683" t="s">
        <v>2381</v>
      </c>
      <c r="H1683" t="s">
        <v>2380</v>
      </c>
    </row>
    <row r="1684" spans="1:8" x14ac:dyDescent="0.35">
      <c r="A1684" t="s">
        <v>688</v>
      </c>
      <c r="B1684">
        <v>33.25</v>
      </c>
      <c r="C1684">
        <v>5.62</v>
      </c>
      <c r="D1684" t="s">
        <v>2382</v>
      </c>
      <c r="E1684" t="s">
        <v>2380</v>
      </c>
      <c r="F1684" t="s">
        <v>2380</v>
      </c>
      <c r="G1684">
        <v>1</v>
      </c>
      <c r="H1684" t="s">
        <v>2380</v>
      </c>
    </row>
    <row r="1685" spans="1:8" x14ac:dyDescent="0.35">
      <c r="A1685" t="s">
        <v>687</v>
      </c>
      <c r="B1685">
        <v>21.37</v>
      </c>
      <c r="C1685">
        <v>4.54</v>
      </c>
      <c r="D1685" t="s">
        <v>2382</v>
      </c>
      <c r="E1685" t="s">
        <v>2380</v>
      </c>
      <c r="F1685" t="s">
        <v>2383</v>
      </c>
      <c r="G1685">
        <v>1</v>
      </c>
      <c r="H1685" t="s">
        <v>2380</v>
      </c>
    </row>
    <row r="1686" spans="1:8" x14ac:dyDescent="0.35">
      <c r="A1686" t="s">
        <v>686</v>
      </c>
      <c r="B1686">
        <v>34.43</v>
      </c>
      <c r="C1686">
        <v>8.6199999999999992</v>
      </c>
      <c r="D1686" t="s">
        <v>2382</v>
      </c>
      <c r="E1686" t="s">
        <v>2380</v>
      </c>
      <c r="F1686" t="s">
        <v>2380</v>
      </c>
      <c r="G1686">
        <v>1</v>
      </c>
      <c r="H1686" t="s">
        <v>2380</v>
      </c>
    </row>
    <row r="1687" spans="1:8" x14ac:dyDescent="0.35">
      <c r="A1687" t="s">
        <v>685</v>
      </c>
      <c r="B1687">
        <v>20.86</v>
      </c>
      <c r="C1687">
        <v>4.3600000000000003</v>
      </c>
      <c r="D1687" t="s">
        <v>2382</v>
      </c>
      <c r="E1687" t="s">
        <v>2380</v>
      </c>
      <c r="F1687" t="s">
        <v>2380</v>
      </c>
      <c r="G1687" t="s">
        <v>2381</v>
      </c>
      <c r="H1687" t="s">
        <v>2380</v>
      </c>
    </row>
    <row r="1688" spans="1:8" x14ac:dyDescent="0.35">
      <c r="A1688" t="s">
        <v>684</v>
      </c>
      <c r="B1688">
        <v>18.34</v>
      </c>
      <c r="C1688">
        <v>10.01</v>
      </c>
      <c r="D1688" t="s">
        <v>2380</v>
      </c>
      <c r="E1688" t="s">
        <v>2380</v>
      </c>
      <c r="F1688" t="s">
        <v>2380</v>
      </c>
      <c r="G1688" t="s">
        <v>2381</v>
      </c>
      <c r="H1688" t="s">
        <v>2380</v>
      </c>
    </row>
    <row r="1689" spans="1:8" x14ac:dyDescent="0.35">
      <c r="A1689" t="s">
        <v>683</v>
      </c>
      <c r="B1689">
        <v>34.15</v>
      </c>
      <c r="C1689">
        <v>5.42</v>
      </c>
      <c r="D1689" t="s">
        <v>2380</v>
      </c>
      <c r="E1689" t="s">
        <v>2380</v>
      </c>
      <c r="F1689" t="s">
        <v>2380</v>
      </c>
      <c r="G1689" t="s">
        <v>2381</v>
      </c>
      <c r="H1689" t="s">
        <v>2380</v>
      </c>
    </row>
    <row r="1690" spans="1:8" x14ac:dyDescent="0.35">
      <c r="A1690" t="s">
        <v>682</v>
      </c>
      <c r="B1690">
        <v>18.350000000000001</v>
      </c>
      <c r="C1690">
        <v>5.12</v>
      </c>
      <c r="D1690" t="s">
        <v>2380</v>
      </c>
      <c r="E1690" t="s">
        <v>2380</v>
      </c>
      <c r="F1690" t="s">
        <v>2380</v>
      </c>
      <c r="G1690" t="s">
        <v>2381</v>
      </c>
      <c r="H1690" t="s">
        <v>2380</v>
      </c>
    </row>
    <row r="1691" spans="1:8" x14ac:dyDescent="0.35">
      <c r="A1691" t="s">
        <v>681</v>
      </c>
      <c r="B1691">
        <v>22.13</v>
      </c>
      <c r="C1691">
        <v>9.1999999999999993</v>
      </c>
      <c r="D1691" t="s">
        <v>2382</v>
      </c>
      <c r="E1691" t="s">
        <v>2380</v>
      </c>
      <c r="F1691" t="s">
        <v>2380</v>
      </c>
      <c r="G1691" t="s">
        <v>2381</v>
      </c>
      <c r="H1691" t="s">
        <v>2380</v>
      </c>
    </row>
    <row r="1692" spans="1:8" x14ac:dyDescent="0.35">
      <c r="A1692" t="s">
        <v>680</v>
      </c>
      <c r="B1692">
        <v>22.51</v>
      </c>
      <c r="C1692">
        <v>6.08</v>
      </c>
      <c r="D1692" t="s">
        <v>2382</v>
      </c>
      <c r="E1692" t="s">
        <v>2380</v>
      </c>
      <c r="F1692" t="s">
        <v>2380</v>
      </c>
      <c r="G1692">
        <v>1</v>
      </c>
      <c r="H1692" t="s">
        <v>2380</v>
      </c>
    </row>
    <row r="1693" spans="1:8" x14ac:dyDescent="0.35">
      <c r="A1693" t="s">
        <v>679</v>
      </c>
      <c r="B1693">
        <v>31</v>
      </c>
      <c r="C1693">
        <v>4.7699999999999996</v>
      </c>
      <c r="D1693" t="s">
        <v>2380</v>
      </c>
      <c r="E1693" t="s">
        <v>2380</v>
      </c>
      <c r="F1693" t="s">
        <v>2380</v>
      </c>
      <c r="G1693">
        <v>1</v>
      </c>
      <c r="H1693" t="s">
        <v>2380</v>
      </c>
    </row>
    <row r="1694" spans="1:8" x14ac:dyDescent="0.35">
      <c r="A1694" t="s">
        <v>678</v>
      </c>
      <c r="B1694">
        <v>28.27</v>
      </c>
      <c r="C1694">
        <v>4.62</v>
      </c>
      <c r="D1694" t="s">
        <v>2380</v>
      </c>
      <c r="E1694" t="s">
        <v>2380</v>
      </c>
      <c r="F1694" t="s">
        <v>2380</v>
      </c>
      <c r="G1694">
        <v>1</v>
      </c>
      <c r="H1694" t="s">
        <v>2380</v>
      </c>
    </row>
    <row r="1695" spans="1:8" x14ac:dyDescent="0.35">
      <c r="A1695" t="s">
        <v>677</v>
      </c>
      <c r="B1695">
        <v>29.92</v>
      </c>
      <c r="C1695">
        <v>9.07</v>
      </c>
      <c r="D1695" t="s">
        <v>2382</v>
      </c>
      <c r="E1695" t="s">
        <v>2380</v>
      </c>
      <c r="F1695" t="s">
        <v>2380</v>
      </c>
      <c r="G1695">
        <v>1</v>
      </c>
      <c r="H1695" t="s">
        <v>2380</v>
      </c>
    </row>
    <row r="1696" spans="1:8" x14ac:dyDescent="0.35">
      <c r="A1696" t="s">
        <v>676</v>
      </c>
      <c r="B1696">
        <v>25.9</v>
      </c>
      <c r="C1696">
        <v>9.1199999999999992</v>
      </c>
      <c r="D1696" t="s">
        <v>2382</v>
      </c>
      <c r="E1696" t="s">
        <v>2380</v>
      </c>
      <c r="F1696" t="s">
        <v>2380</v>
      </c>
      <c r="G1696">
        <v>1</v>
      </c>
      <c r="H1696" t="s">
        <v>2380</v>
      </c>
    </row>
    <row r="1697" spans="1:8" x14ac:dyDescent="0.35">
      <c r="A1697" t="s">
        <v>675</v>
      </c>
      <c r="B1697">
        <v>27.74</v>
      </c>
      <c r="C1697">
        <v>7.32</v>
      </c>
      <c r="D1697" t="s">
        <v>2382</v>
      </c>
      <c r="E1697" t="s">
        <v>2380</v>
      </c>
      <c r="F1697" t="s">
        <v>2380</v>
      </c>
      <c r="G1697">
        <v>1</v>
      </c>
      <c r="H1697" t="s">
        <v>2380</v>
      </c>
    </row>
    <row r="1698" spans="1:8" x14ac:dyDescent="0.35">
      <c r="A1698" t="s">
        <v>674</v>
      </c>
      <c r="B1698">
        <v>17.260000000000002</v>
      </c>
      <c r="C1698">
        <v>11.73</v>
      </c>
      <c r="D1698" t="s">
        <v>2380</v>
      </c>
      <c r="E1698" t="s">
        <v>2380</v>
      </c>
      <c r="F1698" t="s">
        <v>2380</v>
      </c>
      <c r="G1698">
        <v>2</v>
      </c>
      <c r="H1698" t="s">
        <v>2380</v>
      </c>
    </row>
    <row r="1699" spans="1:8" x14ac:dyDescent="0.35">
      <c r="A1699" t="s">
        <v>673</v>
      </c>
      <c r="B1699">
        <v>19.855</v>
      </c>
      <c r="C1699">
        <v>6.64</v>
      </c>
      <c r="D1699" t="s">
        <v>2382</v>
      </c>
      <c r="E1699" t="s">
        <v>2380</v>
      </c>
      <c r="F1699" t="s">
        <v>2380</v>
      </c>
      <c r="G1699">
        <v>1</v>
      </c>
      <c r="H1699" t="s">
        <v>2380</v>
      </c>
    </row>
    <row r="1700" spans="1:8" x14ac:dyDescent="0.35">
      <c r="A1700" t="s">
        <v>672</v>
      </c>
      <c r="B1700">
        <v>41.69</v>
      </c>
      <c r="C1700">
        <v>5.78</v>
      </c>
      <c r="D1700" t="s">
        <v>2380</v>
      </c>
      <c r="E1700" t="s">
        <v>2380</v>
      </c>
      <c r="F1700" t="s">
        <v>2380</v>
      </c>
      <c r="G1700" t="s">
        <v>2381</v>
      </c>
      <c r="H1700" t="s">
        <v>2380</v>
      </c>
    </row>
    <row r="1701" spans="1:8" x14ac:dyDescent="0.35">
      <c r="A1701" t="s">
        <v>671</v>
      </c>
      <c r="B1701">
        <v>16.12</v>
      </c>
      <c r="C1701">
        <v>10.45</v>
      </c>
      <c r="D1701" t="s">
        <v>2380</v>
      </c>
      <c r="E1701" t="s">
        <v>2380</v>
      </c>
      <c r="F1701" t="s">
        <v>2380</v>
      </c>
      <c r="G1701" t="s">
        <v>2381</v>
      </c>
      <c r="H1701" t="s">
        <v>2380</v>
      </c>
    </row>
    <row r="1702" spans="1:8" x14ac:dyDescent="0.35">
      <c r="A1702" t="s">
        <v>670</v>
      </c>
      <c r="B1702">
        <v>37.43</v>
      </c>
      <c r="C1702">
        <v>4.5199999999999996</v>
      </c>
      <c r="D1702" t="s">
        <v>2380</v>
      </c>
      <c r="E1702" t="s">
        <v>2380</v>
      </c>
      <c r="F1702" t="s">
        <v>2380</v>
      </c>
      <c r="G1702">
        <v>1</v>
      </c>
      <c r="H1702" t="s">
        <v>2380</v>
      </c>
    </row>
    <row r="1703" spans="1:8" x14ac:dyDescent="0.35">
      <c r="A1703" t="s">
        <v>669</v>
      </c>
      <c r="B1703">
        <v>31.065000000000001</v>
      </c>
      <c r="C1703">
        <v>5.71</v>
      </c>
      <c r="D1703" t="s">
        <v>2380</v>
      </c>
      <c r="E1703" t="s">
        <v>2380</v>
      </c>
      <c r="F1703" t="s">
        <v>2380</v>
      </c>
      <c r="G1703" t="s">
        <v>2381</v>
      </c>
      <c r="H1703" t="s">
        <v>2380</v>
      </c>
    </row>
    <row r="1704" spans="1:8" x14ac:dyDescent="0.35">
      <c r="A1704" t="s">
        <v>668</v>
      </c>
      <c r="B1704">
        <v>25.08</v>
      </c>
      <c r="C1704">
        <v>4.7699999999999996</v>
      </c>
      <c r="D1704" t="s">
        <v>2380</v>
      </c>
      <c r="E1704" t="s">
        <v>2380</v>
      </c>
      <c r="F1704" t="s">
        <v>2380</v>
      </c>
      <c r="G1704" t="s">
        <v>2381</v>
      </c>
      <c r="H1704" t="s">
        <v>2380</v>
      </c>
    </row>
    <row r="1705" spans="1:8" x14ac:dyDescent="0.35">
      <c r="A1705" t="s">
        <v>667</v>
      </c>
      <c r="B1705">
        <v>15.2</v>
      </c>
      <c r="C1705">
        <v>7.81</v>
      </c>
      <c r="D1705" t="s">
        <v>2382</v>
      </c>
      <c r="E1705" t="s">
        <v>2380</v>
      </c>
      <c r="F1705" t="s">
        <v>2380</v>
      </c>
      <c r="G1705">
        <v>1</v>
      </c>
      <c r="H1705" t="s">
        <v>2380</v>
      </c>
    </row>
    <row r="1706" spans="1:8" x14ac:dyDescent="0.35">
      <c r="A1706" t="s">
        <v>666</v>
      </c>
      <c r="B1706">
        <v>22.34</v>
      </c>
      <c r="C1706">
        <v>5.19</v>
      </c>
      <c r="D1706" t="s">
        <v>2382</v>
      </c>
      <c r="E1706" t="s">
        <v>2380</v>
      </c>
      <c r="F1706" t="s">
        <v>2380</v>
      </c>
      <c r="G1706" t="s">
        <v>2381</v>
      </c>
      <c r="H1706" t="s">
        <v>2380</v>
      </c>
    </row>
    <row r="1707" spans="1:8" x14ac:dyDescent="0.35">
      <c r="A1707" t="s">
        <v>665</v>
      </c>
      <c r="B1707">
        <v>40.15</v>
      </c>
      <c r="C1707">
        <v>5.93</v>
      </c>
      <c r="D1707" t="s">
        <v>2380</v>
      </c>
      <c r="E1707" t="s">
        <v>2380</v>
      </c>
      <c r="F1707" t="s">
        <v>2380</v>
      </c>
      <c r="G1707">
        <v>1</v>
      </c>
      <c r="H1707" t="s">
        <v>2380</v>
      </c>
    </row>
    <row r="1708" spans="1:8" x14ac:dyDescent="0.35">
      <c r="A1708" t="s">
        <v>664</v>
      </c>
      <c r="B1708">
        <v>37.729999999999997</v>
      </c>
      <c r="C1708">
        <v>6.29</v>
      </c>
      <c r="D1708" t="s">
        <v>2380</v>
      </c>
      <c r="E1708" t="s">
        <v>2380</v>
      </c>
      <c r="F1708" t="s">
        <v>2380</v>
      </c>
      <c r="G1708">
        <v>1</v>
      </c>
      <c r="H1708" t="s">
        <v>2380</v>
      </c>
    </row>
    <row r="1709" spans="1:8" x14ac:dyDescent="0.35">
      <c r="A1709" t="s">
        <v>663</v>
      </c>
      <c r="B1709">
        <v>25.35</v>
      </c>
      <c r="C1709">
        <v>4.9000000000000004</v>
      </c>
      <c r="D1709" t="s">
        <v>2380</v>
      </c>
      <c r="E1709" t="s">
        <v>2380</v>
      </c>
      <c r="F1709" t="s">
        <v>2380</v>
      </c>
      <c r="G1709" t="s">
        <v>2381</v>
      </c>
      <c r="H1709" t="s">
        <v>2380</v>
      </c>
    </row>
    <row r="1710" spans="1:8" x14ac:dyDescent="0.35">
      <c r="A1710" t="s">
        <v>662</v>
      </c>
      <c r="B1710">
        <v>26.41</v>
      </c>
      <c r="C1710">
        <v>5.07</v>
      </c>
      <c r="D1710" t="s">
        <v>2382</v>
      </c>
      <c r="E1710" t="s">
        <v>2380</v>
      </c>
      <c r="F1710" t="s">
        <v>2380</v>
      </c>
      <c r="G1710">
        <v>1</v>
      </c>
      <c r="H1710" t="s">
        <v>2380</v>
      </c>
    </row>
    <row r="1711" spans="1:8" x14ac:dyDescent="0.35">
      <c r="A1711" t="s">
        <v>661</v>
      </c>
      <c r="B1711">
        <v>27.6</v>
      </c>
      <c r="C1711">
        <v>5.33</v>
      </c>
      <c r="D1711" t="s">
        <v>2380</v>
      </c>
      <c r="E1711" t="s">
        <v>2380</v>
      </c>
      <c r="F1711" t="s">
        <v>2380</v>
      </c>
      <c r="G1711">
        <v>1</v>
      </c>
      <c r="H1711" t="s">
        <v>2380</v>
      </c>
    </row>
    <row r="1712" spans="1:8" x14ac:dyDescent="0.35">
      <c r="A1712" t="s">
        <v>660</v>
      </c>
      <c r="B1712">
        <v>33.82</v>
      </c>
      <c r="C1712">
        <v>8.93</v>
      </c>
      <c r="D1712" t="s">
        <v>2382</v>
      </c>
      <c r="E1712" t="s">
        <v>2380</v>
      </c>
      <c r="F1712" t="s">
        <v>2380</v>
      </c>
      <c r="G1712">
        <v>1</v>
      </c>
      <c r="H1712" t="s">
        <v>2380</v>
      </c>
    </row>
    <row r="1713" spans="1:8" x14ac:dyDescent="0.35">
      <c r="A1713" t="s">
        <v>659</v>
      </c>
      <c r="B1713">
        <v>32.9</v>
      </c>
      <c r="C1713">
        <v>4.3499999999999996</v>
      </c>
      <c r="D1713" t="s">
        <v>2380</v>
      </c>
      <c r="E1713" t="s">
        <v>2380</v>
      </c>
      <c r="F1713" t="s">
        <v>2380</v>
      </c>
      <c r="G1713" t="s">
        <v>2381</v>
      </c>
      <c r="H1713" t="s">
        <v>2380</v>
      </c>
    </row>
    <row r="1714" spans="1:8" x14ac:dyDescent="0.35">
      <c r="A1714" t="s">
        <v>658</v>
      </c>
      <c r="B1714">
        <v>30.875</v>
      </c>
      <c r="C1714">
        <v>9.5399999999999991</v>
      </c>
      <c r="D1714" t="s">
        <v>2382</v>
      </c>
      <c r="E1714" t="s">
        <v>2380</v>
      </c>
      <c r="F1714" t="s">
        <v>2380</v>
      </c>
      <c r="G1714">
        <v>1</v>
      </c>
      <c r="H1714" t="s">
        <v>2380</v>
      </c>
    </row>
    <row r="1715" spans="1:8" x14ac:dyDescent="0.35">
      <c r="A1715" t="s">
        <v>657</v>
      </c>
      <c r="B1715">
        <v>32.64</v>
      </c>
      <c r="C1715">
        <v>5.91</v>
      </c>
      <c r="D1715" t="s">
        <v>2380</v>
      </c>
      <c r="E1715" t="s">
        <v>2380</v>
      </c>
      <c r="F1715" t="s">
        <v>2380</v>
      </c>
      <c r="G1715" t="s">
        <v>2381</v>
      </c>
      <c r="H1715" t="s">
        <v>2380</v>
      </c>
    </row>
    <row r="1716" spans="1:8" x14ac:dyDescent="0.35">
      <c r="A1716" t="s">
        <v>656</v>
      </c>
      <c r="B1716">
        <v>22.135000000000002</v>
      </c>
      <c r="C1716">
        <v>5.0999999999999996</v>
      </c>
      <c r="D1716" t="s">
        <v>2380</v>
      </c>
      <c r="E1716" t="s">
        <v>2380</v>
      </c>
      <c r="F1716" t="s">
        <v>2380</v>
      </c>
      <c r="G1716" t="s">
        <v>2381</v>
      </c>
      <c r="H1716" t="s">
        <v>2380</v>
      </c>
    </row>
    <row r="1717" spans="1:8" x14ac:dyDescent="0.35">
      <c r="A1717" t="s">
        <v>655</v>
      </c>
      <c r="B1717">
        <v>16.53</v>
      </c>
      <c r="C1717">
        <v>5.08</v>
      </c>
      <c r="D1717" t="s">
        <v>2380</v>
      </c>
      <c r="E1717" t="s">
        <v>2380</v>
      </c>
      <c r="F1717" t="s">
        <v>2380</v>
      </c>
      <c r="G1717">
        <v>2</v>
      </c>
      <c r="H1717" t="s">
        <v>2380</v>
      </c>
    </row>
    <row r="1718" spans="1:8" x14ac:dyDescent="0.35">
      <c r="A1718" t="s">
        <v>654</v>
      </c>
      <c r="B1718">
        <v>32.774999999999999</v>
      </c>
      <c r="C1718">
        <v>4.75</v>
      </c>
      <c r="D1718" t="s">
        <v>2380</v>
      </c>
      <c r="E1718" t="s">
        <v>2380</v>
      </c>
      <c r="F1718" t="s">
        <v>2380</v>
      </c>
      <c r="G1718" t="s">
        <v>2381</v>
      </c>
      <c r="H1718" t="s">
        <v>2380</v>
      </c>
    </row>
    <row r="1719" spans="1:8" x14ac:dyDescent="0.35">
      <c r="A1719" t="s">
        <v>653</v>
      </c>
      <c r="B1719">
        <v>30.9</v>
      </c>
      <c r="C1719">
        <v>6.05</v>
      </c>
      <c r="D1719" t="s">
        <v>2380</v>
      </c>
      <c r="E1719" t="s">
        <v>2380</v>
      </c>
      <c r="F1719" t="s">
        <v>2380</v>
      </c>
      <c r="G1719">
        <v>1</v>
      </c>
      <c r="H1719" t="s">
        <v>2380</v>
      </c>
    </row>
    <row r="1720" spans="1:8" x14ac:dyDescent="0.35">
      <c r="A1720" t="s">
        <v>652</v>
      </c>
      <c r="B1720">
        <v>15.58</v>
      </c>
      <c r="C1720">
        <v>11.56</v>
      </c>
      <c r="D1720" t="s">
        <v>2380</v>
      </c>
      <c r="E1720" t="s">
        <v>2380</v>
      </c>
      <c r="F1720" t="s">
        <v>2380</v>
      </c>
      <c r="G1720" t="s">
        <v>2381</v>
      </c>
      <c r="H1720" t="s">
        <v>2380</v>
      </c>
    </row>
    <row r="1721" spans="1:8" x14ac:dyDescent="0.35">
      <c r="A1721" t="s">
        <v>651</v>
      </c>
      <c r="B1721">
        <v>26.315000000000001</v>
      </c>
      <c r="C1721">
        <v>5.76</v>
      </c>
      <c r="D1721" t="s">
        <v>2380</v>
      </c>
      <c r="E1721" t="s">
        <v>2380</v>
      </c>
      <c r="F1721" t="s">
        <v>2380</v>
      </c>
      <c r="G1721" t="s">
        <v>2381</v>
      </c>
      <c r="H1721" t="s">
        <v>2380</v>
      </c>
    </row>
    <row r="1722" spans="1:8" x14ac:dyDescent="0.35">
      <c r="A1722" t="s">
        <v>650</v>
      </c>
      <c r="B1722">
        <v>35.61</v>
      </c>
      <c r="C1722">
        <v>5.65</v>
      </c>
      <c r="D1722" t="s">
        <v>2380</v>
      </c>
      <c r="E1722" t="s">
        <v>2382</v>
      </c>
      <c r="F1722" t="s">
        <v>2380</v>
      </c>
      <c r="G1722">
        <v>1</v>
      </c>
      <c r="H1722" t="s">
        <v>2380</v>
      </c>
    </row>
    <row r="1723" spans="1:8" x14ac:dyDescent="0.35">
      <c r="A1723" t="s">
        <v>649</v>
      </c>
      <c r="B1723">
        <v>37.56</v>
      </c>
      <c r="C1723">
        <v>5.88</v>
      </c>
      <c r="D1723" t="s">
        <v>2380</v>
      </c>
      <c r="E1723" t="s">
        <v>2382</v>
      </c>
      <c r="F1723" t="s">
        <v>2380</v>
      </c>
      <c r="G1723">
        <v>1</v>
      </c>
      <c r="H1723" t="s">
        <v>2380</v>
      </c>
    </row>
    <row r="1724" spans="1:8" x14ac:dyDescent="0.35">
      <c r="A1724" t="s">
        <v>648</v>
      </c>
      <c r="B1724">
        <v>15.49</v>
      </c>
      <c r="C1724">
        <v>9.6</v>
      </c>
      <c r="D1724" t="s">
        <v>2380</v>
      </c>
      <c r="E1724" t="s">
        <v>2380</v>
      </c>
      <c r="F1724" t="s">
        <v>2380</v>
      </c>
      <c r="G1724" t="s">
        <v>2381</v>
      </c>
      <c r="H1724" t="s">
        <v>2380</v>
      </c>
    </row>
    <row r="1725" spans="1:8" x14ac:dyDescent="0.35">
      <c r="A1725" t="s">
        <v>647</v>
      </c>
      <c r="B1725">
        <v>23.48</v>
      </c>
      <c r="C1725">
        <v>6.24</v>
      </c>
      <c r="D1725" t="s">
        <v>2380</v>
      </c>
      <c r="E1725" t="s">
        <v>2380</v>
      </c>
      <c r="F1725" t="s">
        <v>2380</v>
      </c>
      <c r="G1725">
        <v>1</v>
      </c>
      <c r="H1725" t="s">
        <v>2380</v>
      </c>
    </row>
    <row r="1726" spans="1:8" x14ac:dyDescent="0.35">
      <c r="A1726" t="s">
        <v>646</v>
      </c>
      <c r="B1726">
        <v>30.02</v>
      </c>
      <c r="C1726">
        <v>7.63</v>
      </c>
      <c r="D1726" t="s">
        <v>2382</v>
      </c>
      <c r="E1726" t="s">
        <v>2380</v>
      </c>
      <c r="F1726" t="s">
        <v>2380</v>
      </c>
      <c r="G1726">
        <v>1</v>
      </c>
      <c r="H1726" t="s">
        <v>2380</v>
      </c>
    </row>
    <row r="1727" spans="1:8" x14ac:dyDescent="0.35">
      <c r="A1727" t="s">
        <v>645</v>
      </c>
      <c r="B1727">
        <v>26.885000000000002</v>
      </c>
      <c r="C1727">
        <v>8.66</v>
      </c>
      <c r="D1727" t="s">
        <v>2382</v>
      </c>
      <c r="E1727" t="s">
        <v>2380</v>
      </c>
      <c r="F1727" t="s">
        <v>2380</v>
      </c>
      <c r="G1727">
        <v>1</v>
      </c>
      <c r="H1727" t="s">
        <v>2380</v>
      </c>
    </row>
    <row r="1728" spans="1:8" x14ac:dyDescent="0.35">
      <c r="A1728" t="s">
        <v>644</v>
      </c>
      <c r="B1728">
        <v>25.84</v>
      </c>
      <c r="C1728">
        <v>8.5500000000000007</v>
      </c>
      <c r="D1728" t="s">
        <v>2382</v>
      </c>
      <c r="E1728" t="s">
        <v>2380</v>
      </c>
      <c r="F1728" t="s">
        <v>2380</v>
      </c>
      <c r="G1728">
        <v>1</v>
      </c>
      <c r="H1728" t="s">
        <v>2380</v>
      </c>
    </row>
    <row r="1729" spans="1:8" x14ac:dyDescent="0.35">
      <c r="A1729" t="s">
        <v>643</v>
      </c>
      <c r="B1729">
        <v>27.454999999999998</v>
      </c>
      <c r="C1729">
        <v>4.54</v>
      </c>
      <c r="D1729" t="s">
        <v>2380</v>
      </c>
      <c r="E1729" t="s">
        <v>2380</v>
      </c>
      <c r="F1729" t="s">
        <v>2380</v>
      </c>
      <c r="G1729" t="s">
        <v>2381</v>
      </c>
      <c r="H1729" t="s">
        <v>2380</v>
      </c>
    </row>
    <row r="1730" spans="1:8" x14ac:dyDescent="0.35">
      <c r="A1730" t="s">
        <v>642</v>
      </c>
      <c r="B1730">
        <v>24.605</v>
      </c>
      <c r="C1730">
        <v>5.7</v>
      </c>
      <c r="D1730" t="s">
        <v>2380</v>
      </c>
      <c r="E1730" t="s">
        <v>2380</v>
      </c>
      <c r="F1730" t="s">
        <v>2380</v>
      </c>
      <c r="G1730" t="s">
        <v>2381</v>
      </c>
      <c r="H1730" t="s">
        <v>2380</v>
      </c>
    </row>
    <row r="1731" spans="1:8" x14ac:dyDescent="0.35">
      <c r="A1731" t="s">
        <v>641</v>
      </c>
      <c r="B1731">
        <v>30.8</v>
      </c>
      <c r="C1731">
        <v>5.07</v>
      </c>
      <c r="D1731" t="s">
        <v>2380</v>
      </c>
      <c r="E1731" t="s">
        <v>2380</v>
      </c>
      <c r="F1731" t="s">
        <v>2380</v>
      </c>
      <c r="G1731" t="s">
        <v>2381</v>
      </c>
      <c r="H1731" t="s">
        <v>2380</v>
      </c>
    </row>
    <row r="1732" spans="1:8" x14ac:dyDescent="0.35">
      <c r="A1732" t="s">
        <v>640</v>
      </c>
      <c r="B1732">
        <v>34.799999999999997</v>
      </c>
      <c r="C1732">
        <v>4.38</v>
      </c>
      <c r="D1732" t="s">
        <v>2380</v>
      </c>
      <c r="E1732" t="s">
        <v>2380</v>
      </c>
      <c r="F1732" t="s">
        <v>2380</v>
      </c>
      <c r="G1732">
        <v>1</v>
      </c>
      <c r="H1732" t="s">
        <v>2380</v>
      </c>
    </row>
    <row r="1733" spans="1:8" x14ac:dyDescent="0.35">
      <c r="A1733" t="s">
        <v>639</v>
      </c>
      <c r="B1733">
        <v>34.21</v>
      </c>
      <c r="C1733">
        <v>4.54</v>
      </c>
      <c r="D1733" t="s">
        <v>2380</v>
      </c>
      <c r="E1733" t="s">
        <v>2380</v>
      </c>
      <c r="F1733" t="s">
        <v>2380</v>
      </c>
      <c r="G1733">
        <v>1</v>
      </c>
      <c r="H1733" t="s">
        <v>2380</v>
      </c>
    </row>
    <row r="1734" spans="1:8" x14ac:dyDescent="0.35">
      <c r="A1734" t="s">
        <v>638</v>
      </c>
      <c r="B1734">
        <v>31</v>
      </c>
      <c r="C1734">
        <v>5.38</v>
      </c>
      <c r="D1734" t="s">
        <v>2380</v>
      </c>
      <c r="E1734" t="s">
        <v>2380</v>
      </c>
      <c r="F1734" t="s">
        <v>2380</v>
      </c>
      <c r="G1734">
        <v>1</v>
      </c>
      <c r="H1734" t="s">
        <v>2380</v>
      </c>
    </row>
    <row r="1735" spans="1:8" x14ac:dyDescent="0.35">
      <c r="A1735" t="s">
        <v>637</v>
      </c>
      <c r="B1735">
        <v>26.125</v>
      </c>
      <c r="C1735">
        <v>5.55</v>
      </c>
      <c r="D1735" t="s">
        <v>2380</v>
      </c>
      <c r="E1735" t="s">
        <v>2380</v>
      </c>
      <c r="F1735" t="s">
        <v>2380</v>
      </c>
      <c r="G1735">
        <v>1</v>
      </c>
      <c r="H1735" t="s">
        <v>2380</v>
      </c>
    </row>
    <row r="1736" spans="1:8" x14ac:dyDescent="0.35">
      <c r="A1736" t="s">
        <v>636</v>
      </c>
      <c r="B1736">
        <v>30.13</v>
      </c>
      <c r="C1736">
        <v>4.03</v>
      </c>
      <c r="D1736" t="s">
        <v>2382</v>
      </c>
      <c r="E1736" t="s">
        <v>2380</v>
      </c>
      <c r="F1736" t="s">
        <v>2380</v>
      </c>
      <c r="G1736">
        <v>1</v>
      </c>
      <c r="H1736" t="s">
        <v>2380</v>
      </c>
    </row>
    <row r="1737" spans="1:8" x14ac:dyDescent="0.35">
      <c r="A1737" t="s">
        <v>635</v>
      </c>
      <c r="B1737">
        <v>34.19</v>
      </c>
      <c r="C1737">
        <v>4.1900000000000004</v>
      </c>
      <c r="D1737" t="s">
        <v>2380</v>
      </c>
      <c r="E1737" t="s">
        <v>2380</v>
      </c>
      <c r="F1737" t="s">
        <v>2380</v>
      </c>
      <c r="G1737" t="s">
        <v>2381</v>
      </c>
      <c r="H1737" t="s">
        <v>2380</v>
      </c>
    </row>
    <row r="1738" spans="1:8" x14ac:dyDescent="0.35">
      <c r="A1738" t="s">
        <v>634</v>
      </c>
      <c r="B1738">
        <v>22.515000000000001</v>
      </c>
      <c r="C1738">
        <v>4.37</v>
      </c>
      <c r="D1738" t="s">
        <v>2380</v>
      </c>
      <c r="E1738" t="s">
        <v>2380</v>
      </c>
      <c r="F1738" t="s">
        <v>2383</v>
      </c>
      <c r="G1738">
        <v>1</v>
      </c>
      <c r="H1738" t="s">
        <v>2380</v>
      </c>
    </row>
    <row r="1739" spans="1:8" x14ac:dyDescent="0.35">
      <c r="A1739" t="s">
        <v>633</v>
      </c>
      <c r="B1739">
        <v>18.239999999999998</v>
      </c>
      <c r="C1739">
        <v>5.31</v>
      </c>
      <c r="D1739" t="s">
        <v>2382</v>
      </c>
      <c r="E1739" t="s">
        <v>2380</v>
      </c>
      <c r="F1739" t="s">
        <v>2383</v>
      </c>
      <c r="G1739">
        <v>1</v>
      </c>
      <c r="H1739" t="s">
        <v>2380</v>
      </c>
    </row>
    <row r="1740" spans="1:8" x14ac:dyDescent="0.35">
      <c r="A1740" t="s">
        <v>631</v>
      </c>
      <c r="B1740">
        <v>37.28</v>
      </c>
      <c r="C1740">
        <v>4.66</v>
      </c>
      <c r="D1740" t="s">
        <v>2380</v>
      </c>
      <c r="E1740" t="s">
        <v>2382</v>
      </c>
      <c r="F1740" t="s">
        <v>2380</v>
      </c>
      <c r="G1740">
        <v>1</v>
      </c>
      <c r="H1740" t="s">
        <v>2380</v>
      </c>
    </row>
    <row r="1741" spans="1:8" x14ac:dyDescent="0.35">
      <c r="A1741" t="s">
        <v>630</v>
      </c>
      <c r="B1741">
        <v>18.2</v>
      </c>
      <c r="C1741">
        <v>6.19</v>
      </c>
      <c r="D1741" t="s">
        <v>2380</v>
      </c>
      <c r="E1741" t="s">
        <v>2380</v>
      </c>
      <c r="F1741" t="s">
        <v>2383</v>
      </c>
      <c r="G1741">
        <v>1</v>
      </c>
      <c r="H1741" t="s">
        <v>2380</v>
      </c>
    </row>
    <row r="1742" spans="1:8" x14ac:dyDescent="0.35">
      <c r="A1742" t="s">
        <v>629</v>
      </c>
      <c r="B1742">
        <v>20.53</v>
      </c>
      <c r="C1742">
        <v>4.8600000000000003</v>
      </c>
      <c r="D1742" t="s">
        <v>2380</v>
      </c>
      <c r="E1742" t="s">
        <v>2380</v>
      </c>
      <c r="F1742" t="s">
        <v>2380</v>
      </c>
      <c r="G1742">
        <v>1</v>
      </c>
      <c r="H1742" t="s">
        <v>2380</v>
      </c>
    </row>
    <row r="1743" spans="1:8" x14ac:dyDescent="0.35">
      <c r="A1743" t="s">
        <v>628</v>
      </c>
      <c r="B1743">
        <v>23.79</v>
      </c>
      <c r="C1743">
        <v>4.74</v>
      </c>
      <c r="D1743" t="s">
        <v>2380</v>
      </c>
      <c r="E1743" t="s">
        <v>2380</v>
      </c>
      <c r="F1743" t="s">
        <v>2380</v>
      </c>
      <c r="G1743" t="s">
        <v>2381</v>
      </c>
      <c r="H1743" t="s">
        <v>2380</v>
      </c>
    </row>
    <row r="1744" spans="1:8" x14ac:dyDescent="0.35">
      <c r="A1744" t="s">
        <v>627</v>
      </c>
      <c r="B1744">
        <v>29.8</v>
      </c>
      <c r="C1744">
        <v>6.03</v>
      </c>
      <c r="D1744" t="s">
        <v>2380</v>
      </c>
      <c r="E1744" t="s">
        <v>2380</v>
      </c>
      <c r="F1744" t="s">
        <v>2380</v>
      </c>
      <c r="G1744" t="s">
        <v>2381</v>
      </c>
      <c r="H1744" t="s">
        <v>2380</v>
      </c>
    </row>
    <row r="1745" spans="1:8" x14ac:dyDescent="0.35">
      <c r="A1745" t="s">
        <v>626</v>
      </c>
      <c r="B1745">
        <v>31.54</v>
      </c>
      <c r="C1745">
        <v>4.71</v>
      </c>
      <c r="D1745" t="s">
        <v>2380</v>
      </c>
      <c r="E1745" t="s">
        <v>2380</v>
      </c>
      <c r="F1745" t="s">
        <v>2380</v>
      </c>
      <c r="G1745" t="s">
        <v>2381</v>
      </c>
      <c r="H1745" t="s">
        <v>2380</v>
      </c>
    </row>
    <row r="1746" spans="1:8" x14ac:dyDescent="0.35">
      <c r="A1746" t="s">
        <v>625</v>
      </c>
      <c r="B1746">
        <v>20.82</v>
      </c>
      <c r="C1746">
        <v>5.55</v>
      </c>
      <c r="D1746" t="s">
        <v>2380</v>
      </c>
      <c r="E1746" t="s">
        <v>2380</v>
      </c>
      <c r="F1746" t="s">
        <v>2380</v>
      </c>
      <c r="G1746">
        <v>1</v>
      </c>
      <c r="H1746" t="s">
        <v>2380</v>
      </c>
    </row>
    <row r="1747" spans="1:8" x14ac:dyDescent="0.35">
      <c r="A1747" t="s">
        <v>624</v>
      </c>
      <c r="B1747">
        <v>38.83</v>
      </c>
      <c r="C1747">
        <v>4.78</v>
      </c>
      <c r="D1747" t="s">
        <v>2380</v>
      </c>
      <c r="E1747" t="s">
        <v>2380</v>
      </c>
      <c r="F1747" t="s">
        <v>2383</v>
      </c>
      <c r="G1747">
        <v>1</v>
      </c>
      <c r="H1747" t="s">
        <v>2380</v>
      </c>
    </row>
    <row r="1748" spans="1:8" x14ac:dyDescent="0.35">
      <c r="A1748" t="s">
        <v>623</v>
      </c>
      <c r="B1748">
        <v>23.44</v>
      </c>
      <c r="C1748">
        <v>4.6500000000000004</v>
      </c>
      <c r="D1748" t="s">
        <v>2382</v>
      </c>
      <c r="E1748" t="s">
        <v>2380</v>
      </c>
      <c r="F1748" t="s">
        <v>2380</v>
      </c>
      <c r="G1748">
        <v>1</v>
      </c>
      <c r="H1748" t="s">
        <v>2380</v>
      </c>
    </row>
    <row r="1749" spans="1:8" x14ac:dyDescent="0.35">
      <c r="A1749" t="s">
        <v>622</v>
      </c>
      <c r="B1749">
        <v>24.13</v>
      </c>
      <c r="C1749">
        <v>5.2</v>
      </c>
      <c r="D1749" t="s">
        <v>2380</v>
      </c>
      <c r="E1749" t="s">
        <v>2380</v>
      </c>
      <c r="F1749" t="s">
        <v>2380</v>
      </c>
      <c r="G1749">
        <v>1</v>
      </c>
      <c r="H1749" t="s">
        <v>2380</v>
      </c>
    </row>
    <row r="1750" spans="1:8" x14ac:dyDescent="0.35">
      <c r="A1750" t="s">
        <v>621</v>
      </c>
      <c r="B1750">
        <v>42.13</v>
      </c>
      <c r="C1750">
        <v>4.54</v>
      </c>
      <c r="D1750" t="s">
        <v>2382</v>
      </c>
      <c r="E1750" t="s">
        <v>2380</v>
      </c>
      <c r="F1750" t="s">
        <v>2380</v>
      </c>
      <c r="G1750">
        <v>1</v>
      </c>
      <c r="H1750" t="s">
        <v>2380</v>
      </c>
    </row>
    <row r="1751" spans="1:8" x14ac:dyDescent="0.35">
      <c r="A1751" t="s">
        <v>620</v>
      </c>
      <c r="B1751">
        <v>17.86</v>
      </c>
      <c r="C1751">
        <v>4.1100000000000003</v>
      </c>
      <c r="D1751" t="s">
        <v>2380</v>
      </c>
      <c r="E1751" t="s">
        <v>2380</v>
      </c>
      <c r="F1751" t="s">
        <v>2380</v>
      </c>
      <c r="G1751">
        <v>1</v>
      </c>
      <c r="H1751" t="s">
        <v>2380</v>
      </c>
    </row>
    <row r="1752" spans="1:8" x14ac:dyDescent="0.35">
      <c r="A1752" t="s">
        <v>619</v>
      </c>
      <c r="B1752">
        <v>32.78</v>
      </c>
      <c r="C1752">
        <v>4.63</v>
      </c>
      <c r="D1752" t="s">
        <v>2380</v>
      </c>
      <c r="E1752" t="s">
        <v>2380</v>
      </c>
      <c r="F1752" t="s">
        <v>2380</v>
      </c>
      <c r="G1752" t="s">
        <v>2381</v>
      </c>
      <c r="H1752" t="s">
        <v>2380</v>
      </c>
    </row>
    <row r="1753" spans="1:8" x14ac:dyDescent="0.35">
      <c r="A1753" t="s">
        <v>618</v>
      </c>
      <c r="B1753">
        <v>23.9</v>
      </c>
      <c r="C1753">
        <v>6.06</v>
      </c>
      <c r="D1753" t="s">
        <v>2382</v>
      </c>
      <c r="E1753" t="s">
        <v>2380</v>
      </c>
      <c r="F1753" t="s">
        <v>2383</v>
      </c>
      <c r="G1753">
        <v>1</v>
      </c>
      <c r="H1753" t="s">
        <v>2380</v>
      </c>
    </row>
    <row r="1754" spans="1:8" x14ac:dyDescent="0.35">
      <c r="A1754" t="s">
        <v>617</v>
      </c>
      <c r="B1754">
        <v>15.47</v>
      </c>
      <c r="C1754">
        <v>8.43</v>
      </c>
      <c r="D1754" t="s">
        <v>2380</v>
      </c>
      <c r="E1754" t="s">
        <v>2380</v>
      </c>
      <c r="F1754" t="s">
        <v>2380</v>
      </c>
      <c r="G1754" t="s">
        <v>2381</v>
      </c>
      <c r="H1754" t="s">
        <v>2380</v>
      </c>
    </row>
    <row r="1755" spans="1:8" x14ac:dyDescent="0.35">
      <c r="A1755" t="s">
        <v>616</v>
      </c>
      <c r="B1755">
        <v>28.54</v>
      </c>
      <c r="C1755">
        <v>5.51</v>
      </c>
      <c r="D1755" t="s">
        <v>2380</v>
      </c>
      <c r="E1755" t="s">
        <v>2380</v>
      </c>
      <c r="F1755" t="s">
        <v>2383</v>
      </c>
      <c r="G1755">
        <v>1</v>
      </c>
      <c r="H1755" t="s">
        <v>2380</v>
      </c>
    </row>
    <row r="1756" spans="1:8" x14ac:dyDescent="0.35">
      <c r="A1756" t="s">
        <v>615</v>
      </c>
      <c r="B1756">
        <v>18.54</v>
      </c>
      <c r="C1756">
        <v>4.95</v>
      </c>
      <c r="D1756" t="s">
        <v>2380</v>
      </c>
      <c r="E1756" t="s">
        <v>2380</v>
      </c>
      <c r="F1756" t="s">
        <v>2380</v>
      </c>
      <c r="G1756" t="s">
        <v>2381</v>
      </c>
      <c r="H1756" t="s">
        <v>2380</v>
      </c>
    </row>
    <row r="1757" spans="1:8" x14ac:dyDescent="0.35">
      <c r="A1757" t="s">
        <v>614</v>
      </c>
      <c r="B1757">
        <v>32.18</v>
      </c>
      <c r="C1757">
        <v>6.44</v>
      </c>
      <c r="D1757" t="s">
        <v>2382</v>
      </c>
      <c r="E1757" t="s">
        <v>2380</v>
      </c>
      <c r="F1757" t="s">
        <v>2383</v>
      </c>
      <c r="G1757">
        <v>1</v>
      </c>
      <c r="H1757" t="s">
        <v>2380</v>
      </c>
    </row>
    <row r="1758" spans="1:8" x14ac:dyDescent="0.35">
      <c r="A1758" t="s">
        <v>613</v>
      </c>
      <c r="B1758">
        <v>37.380000000000003</v>
      </c>
      <c r="C1758">
        <v>6.05</v>
      </c>
      <c r="D1758" t="s">
        <v>2382</v>
      </c>
      <c r="E1758" t="s">
        <v>2380</v>
      </c>
      <c r="F1758" t="s">
        <v>2380</v>
      </c>
      <c r="G1758" t="s">
        <v>2381</v>
      </c>
      <c r="H1758" t="s">
        <v>2380</v>
      </c>
    </row>
    <row r="1759" spans="1:8" x14ac:dyDescent="0.35">
      <c r="A1759" t="s">
        <v>612</v>
      </c>
      <c r="B1759">
        <v>31.12</v>
      </c>
      <c r="C1759">
        <v>4.76</v>
      </c>
      <c r="D1759" t="s">
        <v>2382</v>
      </c>
      <c r="E1759" t="s">
        <v>2380</v>
      </c>
      <c r="F1759" t="s">
        <v>2383</v>
      </c>
      <c r="G1759">
        <v>1</v>
      </c>
      <c r="H1759" t="s">
        <v>2380</v>
      </c>
    </row>
    <row r="1760" spans="1:8" x14ac:dyDescent="0.35">
      <c r="A1760" t="s">
        <v>611</v>
      </c>
      <c r="B1760">
        <v>22.01</v>
      </c>
      <c r="C1760">
        <v>6.72</v>
      </c>
      <c r="D1760" t="s">
        <v>2382</v>
      </c>
      <c r="E1760" t="s">
        <v>2380</v>
      </c>
      <c r="F1760" t="s">
        <v>2380</v>
      </c>
      <c r="G1760">
        <v>1</v>
      </c>
      <c r="H1760" t="s">
        <v>2380</v>
      </c>
    </row>
    <row r="1761" spans="1:8" x14ac:dyDescent="0.35">
      <c r="A1761" t="s">
        <v>610</v>
      </c>
      <c r="B1761">
        <v>27.645</v>
      </c>
      <c r="C1761">
        <v>5.7</v>
      </c>
      <c r="D1761" t="s">
        <v>2380</v>
      </c>
      <c r="E1761" t="s">
        <v>2380</v>
      </c>
      <c r="F1761" t="s">
        <v>2380</v>
      </c>
      <c r="G1761" t="s">
        <v>2381</v>
      </c>
      <c r="H1761" t="s">
        <v>2380</v>
      </c>
    </row>
    <row r="1762" spans="1:8" x14ac:dyDescent="0.35">
      <c r="A1762" t="s">
        <v>609</v>
      </c>
      <c r="B1762">
        <v>29.64</v>
      </c>
      <c r="C1762">
        <v>5.31</v>
      </c>
      <c r="D1762" t="s">
        <v>2382</v>
      </c>
      <c r="E1762" t="s">
        <v>2380</v>
      </c>
      <c r="F1762" t="s">
        <v>2380</v>
      </c>
      <c r="G1762" t="s">
        <v>2381</v>
      </c>
      <c r="H1762" t="s">
        <v>2380</v>
      </c>
    </row>
    <row r="1763" spans="1:8" x14ac:dyDescent="0.35">
      <c r="A1763" t="s">
        <v>608</v>
      </c>
      <c r="B1763">
        <v>33.700000000000003</v>
      </c>
      <c r="C1763">
        <v>4.32</v>
      </c>
      <c r="D1763" t="s">
        <v>2382</v>
      </c>
      <c r="E1763" t="s">
        <v>2380</v>
      </c>
      <c r="F1763" t="s">
        <v>2380</v>
      </c>
      <c r="G1763">
        <v>1</v>
      </c>
      <c r="H1763" t="s">
        <v>2380</v>
      </c>
    </row>
    <row r="1764" spans="1:8" x14ac:dyDescent="0.35">
      <c r="A1764" t="s">
        <v>607</v>
      </c>
      <c r="B1764">
        <v>27.5</v>
      </c>
      <c r="C1764">
        <v>4.2300000000000004</v>
      </c>
      <c r="D1764" t="s">
        <v>2382</v>
      </c>
      <c r="E1764" t="s">
        <v>2380</v>
      </c>
      <c r="F1764" t="s">
        <v>2380</v>
      </c>
      <c r="G1764">
        <v>1</v>
      </c>
      <c r="H1764" t="s">
        <v>2380</v>
      </c>
    </row>
    <row r="1765" spans="1:8" x14ac:dyDescent="0.35">
      <c r="A1765" t="s">
        <v>606</v>
      </c>
      <c r="B1765">
        <v>16.12</v>
      </c>
      <c r="C1765">
        <v>6.09</v>
      </c>
      <c r="D1765" t="s">
        <v>2380</v>
      </c>
      <c r="E1765" t="s">
        <v>2380</v>
      </c>
      <c r="F1765" t="s">
        <v>2380</v>
      </c>
      <c r="G1765" t="s">
        <v>2381</v>
      </c>
      <c r="H1765" t="s">
        <v>2380</v>
      </c>
    </row>
    <row r="1766" spans="1:8" x14ac:dyDescent="0.35">
      <c r="A1766" t="s">
        <v>605</v>
      </c>
      <c r="B1766">
        <v>26.73</v>
      </c>
      <c r="C1766">
        <v>4.74</v>
      </c>
      <c r="D1766" t="s">
        <v>2382</v>
      </c>
      <c r="E1766" t="s">
        <v>2380</v>
      </c>
      <c r="F1766" t="s">
        <v>2380</v>
      </c>
      <c r="G1766">
        <v>1</v>
      </c>
      <c r="H1766" t="s">
        <v>2380</v>
      </c>
    </row>
    <row r="1767" spans="1:8" x14ac:dyDescent="0.35">
      <c r="A1767" t="s">
        <v>604</v>
      </c>
      <c r="B1767">
        <v>37.25</v>
      </c>
      <c r="C1767">
        <v>6.23</v>
      </c>
      <c r="D1767" t="s">
        <v>2382</v>
      </c>
      <c r="E1767" t="s">
        <v>2380</v>
      </c>
      <c r="F1767" t="s">
        <v>2380</v>
      </c>
      <c r="G1767" t="s">
        <v>2381</v>
      </c>
      <c r="H1767" t="s">
        <v>2380</v>
      </c>
    </row>
    <row r="1768" spans="1:8" x14ac:dyDescent="0.35">
      <c r="A1768" t="s">
        <v>603</v>
      </c>
      <c r="B1768">
        <v>23.56</v>
      </c>
      <c r="C1768">
        <v>5.45</v>
      </c>
      <c r="D1768" t="s">
        <v>2382</v>
      </c>
      <c r="E1768" t="s">
        <v>2380</v>
      </c>
      <c r="F1768" t="s">
        <v>2380</v>
      </c>
      <c r="G1768">
        <v>1</v>
      </c>
      <c r="H1768" t="s">
        <v>2380</v>
      </c>
    </row>
    <row r="1769" spans="1:8" x14ac:dyDescent="0.35">
      <c r="A1769" t="s">
        <v>602</v>
      </c>
      <c r="B1769">
        <v>15.84</v>
      </c>
      <c r="C1769">
        <v>10.34</v>
      </c>
      <c r="D1769" t="s">
        <v>2380</v>
      </c>
      <c r="E1769" t="s">
        <v>2380</v>
      </c>
      <c r="F1769" t="s">
        <v>2380</v>
      </c>
      <c r="G1769">
        <v>2</v>
      </c>
      <c r="H1769" t="s">
        <v>2380</v>
      </c>
    </row>
    <row r="1770" spans="1:8" x14ac:dyDescent="0.35">
      <c r="A1770" t="s">
        <v>601</v>
      </c>
      <c r="B1770">
        <v>36.630000000000003</v>
      </c>
      <c r="C1770">
        <v>5.15</v>
      </c>
      <c r="D1770" t="s">
        <v>2380</v>
      </c>
      <c r="E1770" t="s">
        <v>2380</v>
      </c>
      <c r="F1770" t="s">
        <v>2380</v>
      </c>
      <c r="G1770" t="s">
        <v>2381</v>
      </c>
      <c r="H1770" t="s">
        <v>2380</v>
      </c>
    </row>
    <row r="1771" spans="1:8" x14ac:dyDescent="0.35">
      <c r="A1771" t="s">
        <v>600</v>
      </c>
      <c r="B1771">
        <v>16.47</v>
      </c>
      <c r="C1771">
        <v>11.72</v>
      </c>
      <c r="D1771" t="s">
        <v>2380</v>
      </c>
      <c r="E1771" t="s">
        <v>2380</v>
      </c>
      <c r="F1771" t="s">
        <v>2380</v>
      </c>
      <c r="G1771" t="s">
        <v>2381</v>
      </c>
      <c r="H1771" t="s">
        <v>2380</v>
      </c>
    </row>
    <row r="1772" spans="1:8" x14ac:dyDescent="0.35">
      <c r="A1772" t="s">
        <v>599</v>
      </c>
      <c r="B1772">
        <v>25.8</v>
      </c>
      <c r="C1772">
        <v>5.29</v>
      </c>
      <c r="D1772" t="s">
        <v>2380</v>
      </c>
      <c r="E1772" t="s">
        <v>2380</v>
      </c>
      <c r="F1772" t="s">
        <v>2380</v>
      </c>
      <c r="G1772" t="s">
        <v>2381</v>
      </c>
      <c r="H1772" t="s">
        <v>2380</v>
      </c>
    </row>
    <row r="1773" spans="1:8" x14ac:dyDescent="0.35">
      <c r="A1773" t="s">
        <v>598</v>
      </c>
      <c r="B1773">
        <v>23.6</v>
      </c>
      <c r="C1773">
        <v>4.33</v>
      </c>
      <c r="D1773" t="s">
        <v>2380</v>
      </c>
      <c r="E1773" t="s">
        <v>2380</v>
      </c>
      <c r="F1773" t="s">
        <v>2380</v>
      </c>
      <c r="G1773" t="s">
        <v>2381</v>
      </c>
      <c r="H1773" t="s">
        <v>2380</v>
      </c>
    </row>
    <row r="1774" spans="1:8" x14ac:dyDescent="0.35">
      <c r="A1774" t="s">
        <v>597</v>
      </c>
      <c r="B1774">
        <v>32.11</v>
      </c>
      <c r="C1774">
        <v>6.24</v>
      </c>
      <c r="D1774" t="s">
        <v>2380</v>
      </c>
      <c r="E1774" t="s">
        <v>2380</v>
      </c>
      <c r="F1774" t="s">
        <v>2383</v>
      </c>
      <c r="G1774">
        <v>1</v>
      </c>
      <c r="H1774" t="s">
        <v>2380</v>
      </c>
    </row>
    <row r="1775" spans="1:8" x14ac:dyDescent="0.35">
      <c r="A1775" t="s">
        <v>596</v>
      </c>
      <c r="B1775">
        <v>30.114999999999998</v>
      </c>
      <c r="C1775">
        <v>11.61</v>
      </c>
      <c r="D1775" t="s">
        <v>2380</v>
      </c>
      <c r="E1775" t="s">
        <v>2380</v>
      </c>
      <c r="F1775" t="s">
        <v>2380</v>
      </c>
      <c r="G1775" t="s">
        <v>2381</v>
      </c>
      <c r="H1775" t="s">
        <v>2380</v>
      </c>
    </row>
    <row r="1776" spans="1:8" x14ac:dyDescent="0.35">
      <c r="A1776" t="s">
        <v>595</v>
      </c>
      <c r="B1776">
        <v>20.28</v>
      </c>
      <c r="C1776">
        <v>11.07</v>
      </c>
      <c r="D1776" t="s">
        <v>2382</v>
      </c>
      <c r="E1776" t="s">
        <v>2380</v>
      </c>
      <c r="F1776" t="s">
        <v>2380</v>
      </c>
      <c r="G1776" t="s">
        <v>2381</v>
      </c>
      <c r="H1776" t="s">
        <v>2380</v>
      </c>
    </row>
    <row r="1777" spans="1:8" x14ac:dyDescent="0.35">
      <c r="A1777" t="s">
        <v>594</v>
      </c>
      <c r="B1777">
        <v>20.234999999999999</v>
      </c>
      <c r="C1777">
        <v>5.19</v>
      </c>
      <c r="D1777" t="s">
        <v>2380</v>
      </c>
      <c r="E1777" t="s">
        <v>2380</v>
      </c>
      <c r="F1777" t="s">
        <v>2383</v>
      </c>
      <c r="G1777">
        <v>1</v>
      </c>
      <c r="H1777" t="s">
        <v>2380</v>
      </c>
    </row>
    <row r="1778" spans="1:8" x14ac:dyDescent="0.35">
      <c r="A1778" t="s">
        <v>593</v>
      </c>
      <c r="B1778">
        <v>25.27</v>
      </c>
      <c r="C1778">
        <v>5.7</v>
      </c>
      <c r="D1778" t="s">
        <v>2382</v>
      </c>
      <c r="E1778" t="s">
        <v>2380</v>
      </c>
      <c r="F1778" t="s">
        <v>2380</v>
      </c>
      <c r="G1778">
        <v>1</v>
      </c>
      <c r="H1778" t="s">
        <v>2380</v>
      </c>
    </row>
    <row r="1779" spans="1:8" x14ac:dyDescent="0.35">
      <c r="A1779" t="s">
        <v>592</v>
      </c>
      <c r="B1779">
        <v>24.24</v>
      </c>
      <c r="C1779">
        <v>6.15</v>
      </c>
      <c r="D1779" t="s">
        <v>2380</v>
      </c>
      <c r="E1779" t="s">
        <v>2380</v>
      </c>
      <c r="F1779" t="s">
        <v>2380</v>
      </c>
      <c r="G1779" t="s">
        <v>2381</v>
      </c>
      <c r="H1779" t="s">
        <v>2380</v>
      </c>
    </row>
    <row r="1780" spans="1:8" x14ac:dyDescent="0.35">
      <c r="A1780" t="s">
        <v>591</v>
      </c>
      <c r="B1780">
        <v>35.75</v>
      </c>
      <c r="C1780">
        <v>5.07</v>
      </c>
      <c r="D1780" t="s">
        <v>2380</v>
      </c>
      <c r="E1780" t="s">
        <v>2380</v>
      </c>
      <c r="F1780" t="s">
        <v>2380</v>
      </c>
      <c r="G1780" t="s">
        <v>2381</v>
      </c>
      <c r="H1780" t="s">
        <v>2380</v>
      </c>
    </row>
    <row r="1781" spans="1:8" x14ac:dyDescent="0.35">
      <c r="A1781" t="s">
        <v>590</v>
      </c>
      <c r="B1781">
        <v>29.92</v>
      </c>
      <c r="C1781">
        <v>10.97</v>
      </c>
      <c r="D1781" t="s">
        <v>2382</v>
      </c>
      <c r="E1781" t="s">
        <v>2380</v>
      </c>
      <c r="F1781" t="s">
        <v>2380</v>
      </c>
      <c r="G1781">
        <v>1</v>
      </c>
      <c r="H1781" t="s">
        <v>2380</v>
      </c>
    </row>
    <row r="1782" spans="1:8" x14ac:dyDescent="0.35">
      <c r="A1782" t="s">
        <v>589</v>
      </c>
      <c r="B1782">
        <v>26.2</v>
      </c>
      <c r="C1782">
        <v>10.93</v>
      </c>
      <c r="D1782" t="s">
        <v>2382</v>
      </c>
      <c r="E1782" t="s">
        <v>2380</v>
      </c>
      <c r="F1782" t="s">
        <v>2380</v>
      </c>
      <c r="G1782">
        <v>1</v>
      </c>
      <c r="H1782" t="s">
        <v>2380</v>
      </c>
    </row>
    <row r="1783" spans="1:8" x14ac:dyDescent="0.35">
      <c r="A1783" t="s">
        <v>588</v>
      </c>
      <c r="B1783">
        <v>26.695</v>
      </c>
      <c r="C1783">
        <v>4.21</v>
      </c>
      <c r="D1783" t="s">
        <v>2382</v>
      </c>
      <c r="E1783" t="s">
        <v>2380</v>
      </c>
      <c r="F1783" t="s">
        <v>2383</v>
      </c>
      <c r="G1783">
        <v>1</v>
      </c>
      <c r="H1783" t="s">
        <v>2380</v>
      </c>
    </row>
    <row r="1784" spans="1:8" x14ac:dyDescent="0.35">
      <c r="A1784" t="s">
        <v>587</v>
      </c>
      <c r="B1784">
        <v>23.16</v>
      </c>
      <c r="C1784">
        <v>5.5</v>
      </c>
      <c r="D1784" t="s">
        <v>2380</v>
      </c>
      <c r="E1784" t="s">
        <v>2380</v>
      </c>
      <c r="F1784" t="s">
        <v>2380</v>
      </c>
      <c r="G1784" t="s">
        <v>2381</v>
      </c>
      <c r="H1784" t="s">
        <v>2380</v>
      </c>
    </row>
    <row r="1785" spans="1:8" x14ac:dyDescent="0.35">
      <c r="A1785" t="s">
        <v>586</v>
      </c>
      <c r="B1785">
        <v>32.585000000000001</v>
      </c>
      <c r="C1785">
        <v>4.93</v>
      </c>
      <c r="D1785" t="s">
        <v>2382</v>
      </c>
      <c r="E1785" t="s">
        <v>2380</v>
      </c>
      <c r="F1785" t="s">
        <v>2380</v>
      </c>
      <c r="G1785">
        <v>1</v>
      </c>
      <c r="H1785" t="s">
        <v>2380</v>
      </c>
    </row>
    <row r="1786" spans="1:8" x14ac:dyDescent="0.35">
      <c r="A1786" t="s">
        <v>585</v>
      </c>
      <c r="B1786">
        <v>33.97</v>
      </c>
      <c r="C1786">
        <v>5.6</v>
      </c>
      <c r="D1786" t="s">
        <v>2382</v>
      </c>
      <c r="E1786" t="s">
        <v>2380</v>
      </c>
      <c r="F1786" t="s">
        <v>2380</v>
      </c>
      <c r="G1786" t="s">
        <v>2381</v>
      </c>
      <c r="H1786" t="s">
        <v>2380</v>
      </c>
    </row>
    <row r="1787" spans="1:8" x14ac:dyDescent="0.35">
      <c r="A1787" t="s">
        <v>584</v>
      </c>
      <c r="B1787">
        <v>16.57</v>
      </c>
      <c r="C1787">
        <v>9.99</v>
      </c>
      <c r="D1787" t="s">
        <v>2380</v>
      </c>
      <c r="E1787" t="s">
        <v>2380</v>
      </c>
      <c r="F1787" t="s">
        <v>2380</v>
      </c>
      <c r="G1787" t="s">
        <v>2381</v>
      </c>
      <c r="H1787" t="s">
        <v>2380</v>
      </c>
    </row>
    <row r="1788" spans="1:8" x14ac:dyDescent="0.35">
      <c r="A1788" t="s">
        <v>583</v>
      </c>
      <c r="B1788">
        <v>17.55</v>
      </c>
      <c r="C1788">
        <v>5.93</v>
      </c>
      <c r="D1788" t="s">
        <v>2380</v>
      </c>
      <c r="E1788" t="s">
        <v>2380</v>
      </c>
      <c r="F1788" t="s">
        <v>2383</v>
      </c>
      <c r="G1788">
        <v>1</v>
      </c>
      <c r="H1788" t="s">
        <v>2380</v>
      </c>
    </row>
    <row r="1789" spans="1:8" x14ac:dyDescent="0.35">
      <c r="A1789" t="s">
        <v>582</v>
      </c>
      <c r="B1789">
        <v>29.41</v>
      </c>
      <c r="C1789">
        <v>6.29</v>
      </c>
      <c r="D1789" t="s">
        <v>2382</v>
      </c>
      <c r="E1789" t="s">
        <v>2380</v>
      </c>
      <c r="F1789" t="s">
        <v>2380</v>
      </c>
      <c r="G1789">
        <v>1</v>
      </c>
      <c r="H1789" t="s">
        <v>2380</v>
      </c>
    </row>
    <row r="1790" spans="1:8" x14ac:dyDescent="0.35">
      <c r="A1790" t="s">
        <v>581</v>
      </c>
      <c r="B1790">
        <v>17.91</v>
      </c>
      <c r="C1790">
        <v>5.65</v>
      </c>
      <c r="D1790" t="s">
        <v>2380</v>
      </c>
      <c r="E1790" t="s">
        <v>2380</v>
      </c>
      <c r="F1790" t="s">
        <v>2380</v>
      </c>
      <c r="G1790">
        <v>1</v>
      </c>
      <c r="H1790" t="s">
        <v>2380</v>
      </c>
    </row>
    <row r="1791" spans="1:8" x14ac:dyDescent="0.35">
      <c r="A1791" t="s">
        <v>580</v>
      </c>
      <c r="B1791">
        <v>31.57</v>
      </c>
      <c r="C1791">
        <v>6.15</v>
      </c>
      <c r="D1791" t="s">
        <v>2380</v>
      </c>
      <c r="E1791" t="s">
        <v>2380</v>
      </c>
      <c r="F1791" t="s">
        <v>2380</v>
      </c>
      <c r="G1791">
        <v>1</v>
      </c>
      <c r="H1791" t="s">
        <v>2380</v>
      </c>
    </row>
    <row r="1792" spans="1:8" x14ac:dyDescent="0.35">
      <c r="A1792" t="s">
        <v>579</v>
      </c>
      <c r="B1792">
        <v>33.18</v>
      </c>
      <c r="C1792">
        <v>5.22</v>
      </c>
      <c r="D1792" t="s">
        <v>2380</v>
      </c>
      <c r="E1792" t="s">
        <v>2382</v>
      </c>
      <c r="F1792" t="s">
        <v>2380</v>
      </c>
      <c r="G1792">
        <v>1</v>
      </c>
      <c r="H1792" t="s">
        <v>2380</v>
      </c>
    </row>
    <row r="1793" spans="1:8" x14ac:dyDescent="0.35">
      <c r="A1793" t="s">
        <v>578</v>
      </c>
      <c r="B1793">
        <v>37</v>
      </c>
      <c r="C1793">
        <v>11.66</v>
      </c>
      <c r="D1793" t="s">
        <v>2380</v>
      </c>
      <c r="E1793" t="s">
        <v>2380</v>
      </c>
      <c r="F1793" t="s">
        <v>2380</v>
      </c>
      <c r="G1793" t="s">
        <v>2381</v>
      </c>
      <c r="H1793" t="s">
        <v>2380</v>
      </c>
    </row>
    <row r="1794" spans="1:8" x14ac:dyDescent="0.35">
      <c r="A1794" t="s">
        <v>577</v>
      </c>
      <c r="B1794">
        <v>18.905000000000001</v>
      </c>
      <c r="C1794">
        <v>4.91</v>
      </c>
      <c r="D1794" t="s">
        <v>2382</v>
      </c>
      <c r="E1794" t="s">
        <v>2380</v>
      </c>
      <c r="F1794" t="s">
        <v>2380</v>
      </c>
      <c r="G1794">
        <v>1</v>
      </c>
      <c r="H1794" t="s">
        <v>2380</v>
      </c>
    </row>
    <row r="1795" spans="1:8" x14ac:dyDescent="0.35">
      <c r="A1795" t="s">
        <v>576</v>
      </c>
      <c r="B1795">
        <v>20.03</v>
      </c>
      <c r="C1795">
        <v>9.25</v>
      </c>
      <c r="D1795" t="s">
        <v>2382</v>
      </c>
      <c r="E1795" t="s">
        <v>2380</v>
      </c>
      <c r="F1795" t="s">
        <v>2380</v>
      </c>
      <c r="G1795" t="s">
        <v>2381</v>
      </c>
      <c r="H1795" t="s">
        <v>2380</v>
      </c>
    </row>
    <row r="1796" spans="1:8" x14ac:dyDescent="0.35">
      <c r="A1796" t="s">
        <v>575</v>
      </c>
      <c r="B1796">
        <v>16.7</v>
      </c>
      <c r="C1796">
        <v>11.48</v>
      </c>
      <c r="D1796" t="s">
        <v>2380</v>
      </c>
      <c r="E1796" t="s">
        <v>2380</v>
      </c>
      <c r="F1796" t="s">
        <v>2380</v>
      </c>
      <c r="G1796" t="s">
        <v>2381</v>
      </c>
      <c r="H1796" t="s">
        <v>2380</v>
      </c>
    </row>
    <row r="1797" spans="1:8" x14ac:dyDescent="0.35">
      <c r="A1797" t="s">
        <v>574</v>
      </c>
      <c r="B1797">
        <v>39.82</v>
      </c>
      <c r="C1797">
        <v>6.06</v>
      </c>
      <c r="D1797" t="s">
        <v>2380</v>
      </c>
      <c r="E1797" t="s">
        <v>2380</v>
      </c>
      <c r="F1797" t="s">
        <v>2380</v>
      </c>
      <c r="G1797" t="s">
        <v>2381</v>
      </c>
      <c r="H1797" t="s">
        <v>2380</v>
      </c>
    </row>
    <row r="1798" spans="1:8" x14ac:dyDescent="0.35">
      <c r="A1798" t="s">
        <v>573</v>
      </c>
      <c r="B1798">
        <v>22.04</v>
      </c>
      <c r="C1798">
        <v>5.86</v>
      </c>
      <c r="D1798" t="s">
        <v>2380</v>
      </c>
      <c r="E1798" t="s">
        <v>2380</v>
      </c>
      <c r="F1798" t="s">
        <v>2380</v>
      </c>
      <c r="G1798">
        <v>1</v>
      </c>
      <c r="H1798" t="s">
        <v>2380</v>
      </c>
    </row>
    <row r="1799" spans="1:8" x14ac:dyDescent="0.35">
      <c r="A1799" t="s">
        <v>572</v>
      </c>
      <c r="B1799">
        <v>28.27</v>
      </c>
      <c r="C1799">
        <v>5.33</v>
      </c>
      <c r="D1799" t="s">
        <v>2380</v>
      </c>
      <c r="E1799" t="s">
        <v>2380</v>
      </c>
      <c r="F1799" t="s">
        <v>2380</v>
      </c>
      <c r="G1799" t="s">
        <v>2381</v>
      </c>
      <c r="H1799" t="s">
        <v>2380</v>
      </c>
    </row>
    <row r="1800" spans="1:8" x14ac:dyDescent="0.35">
      <c r="A1800" t="s">
        <v>571</v>
      </c>
      <c r="B1800">
        <v>18.5</v>
      </c>
      <c r="C1800">
        <v>5.33</v>
      </c>
      <c r="D1800" t="s">
        <v>2380</v>
      </c>
      <c r="E1800" t="s">
        <v>2380</v>
      </c>
      <c r="F1800" t="s">
        <v>2380</v>
      </c>
      <c r="G1800" t="s">
        <v>2381</v>
      </c>
      <c r="H1800" t="s">
        <v>2380</v>
      </c>
    </row>
    <row r="1801" spans="1:8" x14ac:dyDescent="0.35">
      <c r="A1801" t="s">
        <v>570</v>
      </c>
      <c r="B1801">
        <v>38.6</v>
      </c>
      <c r="C1801">
        <v>6.02</v>
      </c>
      <c r="D1801" t="s">
        <v>2380</v>
      </c>
      <c r="E1801" t="s">
        <v>2380</v>
      </c>
      <c r="F1801" t="s">
        <v>2380</v>
      </c>
      <c r="G1801">
        <v>1</v>
      </c>
      <c r="H1801" t="s">
        <v>2380</v>
      </c>
    </row>
    <row r="1802" spans="1:8" x14ac:dyDescent="0.35">
      <c r="A1802" t="s">
        <v>569</v>
      </c>
      <c r="B1802">
        <v>43.12</v>
      </c>
      <c r="C1802">
        <v>6.25</v>
      </c>
      <c r="D1802" t="s">
        <v>2380</v>
      </c>
      <c r="E1802" t="s">
        <v>2380</v>
      </c>
      <c r="F1802" t="s">
        <v>2380</v>
      </c>
      <c r="G1802">
        <v>1</v>
      </c>
      <c r="H1802" t="s">
        <v>2380</v>
      </c>
    </row>
    <row r="1803" spans="1:8" x14ac:dyDescent="0.35">
      <c r="A1803" t="s">
        <v>568</v>
      </c>
      <c r="B1803">
        <v>30.5</v>
      </c>
      <c r="C1803">
        <v>4.8099999999999996</v>
      </c>
      <c r="D1803" t="s">
        <v>2380</v>
      </c>
      <c r="E1803" t="s">
        <v>2380</v>
      </c>
      <c r="F1803" t="s">
        <v>2380</v>
      </c>
      <c r="G1803">
        <v>1</v>
      </c>
      <c r="H1803" t="s">
        <v>2380</v>
      </c>
    </row>
    <row r="1804" spans="1:8" x14ac:dyDescent="0.35">
      <c r="A1804" t="s">
        <v>567</v>
      </c>
      <c r="B1804">
        <v>27.61</v>
      </c>
      <c r="C1804">
        <v>4.5999999999999996</v>
      </c>
      <c r="D1804" t="s">
        <v>2380</v>
      </c>
      <c r="E1804" t="s">
        <v>2380</v>
      </c>
      <c r="F1804" t="s">
        <v>2380</v>
      </c>
      <c r="G1804">
        <v>1</v>
      </c>
      <c r="H1804" t="s">
        <v>2380</v>
      </c>
    </row>
    <row r="1805" spans="1:8" x14ac:dyDescent="0.35">
      <c r="A1805" t="s">
        <v>566</v>
      </c>
      <c r="B1805">
        <v>27.1</v>
      </c>
      <c r="C1805">
        <v>5.08</v>
      </c>
      <c r="D1805" t="s">
        <v>2380</v>
      </c>
      <c r="E1805" t="s">
        <v>2380</v>
      </c>
      <c r="F1805" t="s">
        <v>2380</v>
      </c>
      <c r="G1805">
        <v>1</v>
      </c>
      <c r="H1805" t="s">
        <v>2380</v>
      </c>
    </row>
    <row r="1806" spans="1:8" x14ac:dyDescent="0.35">
      <c r="A1806" t="s">
        <v>565</v>
      </c>
      <c r="B1806">
        <v>35.93</v>
      </c>
      <c r="C1806">
        <v>5.43</v>
      </c>
      <c r="D1806" t="s">
        <v>2380</v>
      </c>
      <c r="E1806" t="s">
        <v>2382</v>
      </c>
      <c r="F1806" t="s">
        <v>2380</v>
      </c>
      <c r="G1806">
        <v>1</v>
      </c>
      <c r="H1806" t="s">
        <v>2380</v>
      </c>
    </row>
    <row r="1807" spans="1:8" x14ac:dyDescent="0.35">
      <c r="A1807" t="s">
        <v>564</v>
      </c>
      <c r="B1807">
        <v>32.68</v>
      </c>
      <c r="C1807">
        <v>5.44</v>
      </c>
      <c r="D1807" t="s">
        <v>2380</v>
      </c>
      <c r="E1807" t="s">
        <v>2380</v>
      </c>
      <c r="F1807" t="s">
        <v>2380</v>
      </c>
      <c r="G1807" t="s">
        <v>2381</v>
      </c>
      <c r="H1807" t="s">
        <v>2380</v>
      </c>
    </row>
    <row r="1808" spans="1:8" x14ac:dyDescent="0.35">
      <c r="A1808" t="s">
        <v>563</v>
      </c>
      <c r="B1808">
        <v>20.74</v>
      </c>
      <c r="C1808">
        <v>11.69</v>
      </c>
      <c r="D1808" t="s">
        <v>2382</v>
      </c>
      <c r="E1808" t="s">
        <v>2380</v>
      </c>
      <c r="F1808" t="s">
        <v>2380</v>
      </c>
      <c r="G1808">
        <v>1</v>
      </c>
      <c r="H1808" t="s">
        <v>2380</v>
      </c>
    </row>
    <row r="1809" spans="1:8" x14ac:dyDescent="0.35">
      <c r="A1809" t="s">
        <v>562</v>
      </c>
      <c r="B1809">
        <v>15.57</v>
      </c>
      <c r="C1809">
        <v>6.07</v>
      </c>
      <c r="D1809" t="s">
        <v>2380</v>
      </c>
      <c r="E1809" t="s">
        <v>2380</v>
      </c>
      <c r="F1809" t="s">
        <v>2380</v>
      </c>
      <c r="G1809" t="s">
        <v>2381</v>
      </c>
      <c r="H1809" t="s">
        <v>2380</v>
      </c>
    </row>
    <row r="1810" spans="1:8" x14ac:dyDescent="0.35">
      <c r="A1810" t="s">
        <v>561</v>
      </c>
      <c r="B1810">
        <v>23.844999999999999</v>
      </c>
      <c r="C1810">
        <v>4.3600000000000003</v>
      </c>
      <c r="D1810" t="s">
        <v>2380</v>
      </c>
      <c r="E1810" t="s">
        <v>2380</v>
      </c>
      <c r="F1810" t="s">
        <v>2380</v>
      </c>
      <c r="G1810" t="s">
        <v>2381</v>
      </c>
      <c r="H1810" t="s">
        <v>2380</v>
      </c>
    </row>
    <row r="1811" spans="1:8" x14ac:dyDescent="0.35">
      <c r="A1811" t="s">
        <v>560</v>
      </c>
      <c r="B1811">
        <v>22.895</v>
      </c>
      <c r="C1811">
        <v>5.24</v>
      </c>
      <c r="D1811" t="s">
        <v>2380</v>
      </c>
      <c r="E1811" t="s">
        <v>2380</v>
      </c>
      <c r="F1811" t="s">
        <v>2380</v>
      </c>
      <c r="G1811">
        <v>1</v>
      </c>
      <c r="H1811" t="s">
        <v>2380</v>
      </c>
    </row>
    <row r="1812" spans="1:8" x14ac:dyDescent="0.35">
      <c r="A1812" t="s">
        <v>559</v>
      </c>
      <c r="B1812">
        <v>21.945</v>
      </c>
      <c r="C1812">
        <v>5.37</v>
      </c>
      <c r="D1812" t="s">
        <v>2380</v>
      </c>
      <c r="E1812" t="s">
        <v>2380</v>
      </c>
      <c r="F1812" t="s">
        <v>2380</v>
      </c>
      <c r="G1812">
        <v>1</v>
      </c>
      <c r="H1812" t="s">
        <v>2380</v>
      </c>
    </row>
    <row r="1813" spans="1:8" x14ac:dyDescent="0.35">
      <c r="A1813" t="s">
        <v>558</v>
      </c>
      <c r="B1813">
        <v>19.47</v>
      </c>
      <c r="C1813">
        <v>6.6</v>
      </c>
      <c r="D1813" t="s">
        <v>2382</v>
      </c>
      <c r="E1813" t="s">
        <v>2380</v>
      </c>
      <c r="F1813" t="s">
        <v>2380</v>
      </c>
      <c r="G1813" t="s">
        <v>2381</v>
      </c>
      <c r="H1813" t="s">
        <v>2380</v>
      </c>
    </row>
    <row r="1814" spans="1:8" x14ac:dyDescent="0.35">
      <c r="A1814" t="s">
        <v>557</v>
      </c>
      <c r="B1814">
        <v>15.61</v>
      </c>
      <c r="C1814">
        <v>5.77</v>
      </c>
      <c r="D1814" t="s">
        <v>2380</v>
      </c>
      <c r="E1814" t="s">
        <v>2380</v>
      </c>
      <c r="F1814" t="s">
        <v>2380</v>
      </c>
      <c r="G1814" t="s">
        <v>2381</v>
      </c>
      <c r="H1814" t="s">
        <v>2380</v>
      </c>
    </row>
    <row r="1815" spans="1:8" x14ac:dyDescent="0.35">
      <c r="A1815" t="s">
        <v>556</v>
      </c>
      <c r="B1815">
        <v>28.6</v>
      </c>
      <c r="C1815">
        <v>6.08</v>
      </c>
      <c r="D1815" t="s">
        <v>2380</v>
      </c>
      <c r="E1815" t="s">
        <v>2380</v>
      </c>
      <c r="F1815" t="s">
        <v>2383</v>
      </c>
      <c r="G1815">
        <v>1</v>
      </c>
      <c r="H1815" t="s">
        <v>2380</v>
      </c>
    </row>
    <row r="1816" spans="1:8" x14ac:dyDescent="0.35">
      <c r="A1816" t="s">
        <v>555</v>
      </c>
      <c r="B1816">
        <v>46.53</v>
      </c>
      <c r="C1816">
        <v>4.16</v>
      </c>
      <c r="D1816" t="s">
        <v>2380</v>
      </c>
      <c r="E1816" t="s">
        <v>2380</v>
      </c>
      <c r="F1816" t="s">
        <v>2380</v>
      </c>
      <c r="G1816" t="s">
        <v>2381</v>
      </c>
      <c r="H1816" t="s">
        <v>2380</v>
      </c>
    </row>
    <row r="1817" spans="1:8" x14ac:dyDescent="0.35">
      <c r="A1817" t="s">
        <v>554</v>
      </c>
      <c r="B1817">
        <v>34.99</v>
      </c>
      <c r="C1817">
        <v>5.0999999999999996</v>
      </c>
      <c r="D1817" t="s">
        <v>2380</v>
      </c>
      <c r="E1817" t="s">
        <v>2380</v>
      </c>
      <c r="F1817" t="s">
        <v>2383</v>
      </c>
      <c r="G1817">
        <v>1</v>
      </c>
      <c r="H1817" t="s">
        <v>2380</v>
      </c>
    </row>
    <row r="1818" spans="1:8" x14ac:dyDescent="0.35">
      <c r="A1818" t="s">
        <v>553</v>
      </c>
      <c r="B1818">
        <v>17.05</v>
      </c>
      <c r="C1818">
        <v>5.3</v>
      </c>
      <c r="D1818" t="s">
        <v>2380</v>
      </c>
      <c r="E1818" t="s">
        <v>2380</v>
      </c>
      <c r="F1818" t="s">
        <v>2383</v>
      </c>
      <c r="G1818">
        <v>1</v>
      </c>
      <c r="H1818" t="s">
        <v>2380</v>
      </c>
    </row>
    <row r="1819" spans="1:8" x14ac:dyDescent="0.35">
      <c r="A1819" t="s">
        <v>552</v>
      </c>
      <c r="B1819">
        <v>37.18</v>
      </c>
      <c r="C1819">
        <v>4.9000000000000004</v>
      </c>
      <c r="D1819" t="s">
        <v>2380</v>
      </c>
      <c r="E1819" t="s">
        <v>2380</v>
      </c>
      <c r="F1819" t="s">
        <v>2380</v>
      </c>
      <c r="G1819" t="s">
        <v>2381</v>
      </c>
      <c r="H1819" t="s">
        <v>2380</v>
      </c>
    </row>
    <row r="1820" spans="1:8" x14ac:dyDescent="0.35">
      <c r="A1820" t="s">
        <v>551</v>
      </c>
      <c r="B1820">
        <v>35.200000000000003</v>
      </c>
      <c r="C1820">
        <v>5.55</v>
      </c>
      <c r="D1820" t="s">
        <v>2380</v>
      </c>
      <c r="E1820" t="s">
        <v>2380</v>
      </c>
      <c r="F1820" t="s">
        <v>2380</v>
      </c>
      <c r="G1820" t="s">
        <v>2381</v>
      </c>
      <c r="H1820" t="s">
        <v>2380</v>
      </c>
    </row>
    <row r="1821" spans="1:8" x14ac:dyDescent="0.35">
      <c r="A1821" t="s">
        <v>550</v>
      </c>
      <c r="B1821">
        <v>37.335000000000001</v>
      </c>
      <c r="C1821">
        <v>4.95</v>
      </c>
      <c r="D1821" t="s">
        <v>2380</v>
      </c>
      <c r="E1821" t="s">
        <v>2380</v>
      </c>
      <c r="F1821" t="s">
        <v>2380</v>
      </c>
      <c r="G1821" t="s">
        <v>2381</v>
      </c>
      <c r="H1821" t="s">
        <v>2380</v>
      </c>
    </row>
    <row r="1822" spans="1:8" x14ac:dyDescent="0.35">
      <c r="A1822" t="s">
        <v>549</v>
      </c>
      <c r="B1822">
        <v>27.265000000000001</v>
      </c>
      <c r="C1822">
        <v>6.46</v>
      </c>
      <c r="D1822" t="s">
        <v>2382</v>
      </c>
      <c r="E1822" t="s">
        <v>2380</v>
      </c>
      <c r="F1822" t="s">
        <v>2380</v>
      </c>
      <c r="G1822" t="s">
        <v>2381</v>
      </c>
      <c r="H1822" t="s">
        <v>2380</v>
      </c>
    </row>
    <row r="1823" spans="1:8" x14ac:dyDescent="0.35">
      <c r="A1823" t="s">
        <v>548</v>
      </c>
      <c r="B1823">
        <v>30.8</v>
      </c>
      <c r="C1823">
        <v>4.9000000000000004</v>
      </c>
      <c r="D1823" t="s">
        <v>2382</v>
      </c>
      <c r="E1823" t="s">
        <v>2380</v>
      </c>
      <c r="F1823" t="s">
        <v>2380</v>
      </c>
      <c r="G1823" t="s">
        <v>2381</v>
      </c>
      <c r="H1823" t="s">
        <v>2380</v>
      </c>
    </row>
    <row r="1824" spans="1:8" x14ac:dyDescent="0.35">
      <c r="A1824" t="s">
        <v>547</v>
      </c>
      <c r="B1824">
        <v>30.21</v>
      </c>
      <c r="C1824">
        <v>5.21</v>
      </c>
      <c r="D1824" t="s">
        <v>2380</v>
      </c>
      <c r="E1824" t="s">
        <v>2380</v>
      </c>
      <c r="F1824" t="s">
        <v>2380</v>
      </c>
      <c r="G1824">
        <v>1</v>
      </c>
      <c r="H1824" t="s">
        <v>2380</v>
      </c>
    </row>
    <row r="1825" spans="1:8" x14ac:dyDescent="0.35">
      <c r="A1825" t="s">
        <v>546</v>
      </c>
      <c r="B1825">
        <v>35.340000000000003</v>
      </c>
      <c r="C1825">
        <v>4.13</v>
      </c>
      <c r="D1825" t="s">
        <v>2380</v>
      </c>
      <c r="E1825" t="s">
        <v>2382</v>
      </c>
      <c r="F1825" t="s">
        <v>2380</v>
      </c>
      <c r="G1825">
        <v>1</v>
      </c>
      <c r="H1825" t="s">
        <v>2380</v>
      </c>
    </row>
    <row r="1826" spans="1:8" x14ac:dyDescent="0.35">
      <c r="A1826" t="s">
        <v>545</v>
      </c>
      <c r="B1826">
        <v>26.695</v>
      </c>
      <c r="C1826">
        <v>5.28</v>
      </c>
      <c r="D1826" t="s">
        <v>2380</v>
      </c>
      <c r="E1826" t="s">
        <v>2380</v>
      </c>
      <c r="F1826" t="s">
        <v>2380</v>
      </c>
      <c r="G1826" t="s">
        <v>2381</v>
      </c>
      <c r="H1826" t="s">
        <v>2380</v>
      </c>
    </row>
    <row r="1827" spans="1:8" x14ac:dyDescent="0.35">
      <c r="A1827" t="s">
        <v>544</v>
      </c>
      <c r="B1827">
        <v>29.355</v>
      </c>
      <c r="C1827">
        <v>4.68</v>
      </c>
      <c r="D1827" t="s">
        <v>2382</v>
      </c>
      <c r="E1827" t="s">
        <v>2380</v>
      </c>
      <c r="F1827" t="s">
        <v>2380</v>
      </c>
      <c r="G1827" t="s">
        <v>2381</v>
      </c>
      <c r="H1827" t="s">
        <v>2380</v>
      </c>
    </row>
    <row r="1828" spans="1:8" x14ac:dyDescent="0.35">
      <c r="A1828" t="s">
        <v>543</v>
      </c>
      <c r="B1828">
        <v>29.59</v>
      </c>
      <c r="C1828">
        <v>4.0599999999999996</v>
      </c>
      <c r="D1828" t="s">
        <v>2380</v>
      </c>
      <c r="E1828" t="s">
        <v>2380</v>
      </c>
      <c r="F1828" t="s">
        <v>2380</v>
      </c>
      <c r="G1828" t="s">
        <v>2381</v>
      </c>
      <c r="H1828" t="s">
        <v>2380</v>
      </c>
    </row>
    <row r="1829" spans="1:8" x14ac:dyDescent="0.35">
      <c r="A1829" t="s">
        <v>542</v>
      </c>
      <c r="B1829">
        <v>31.35</v>
      </c>
      <c r="C1829">
        <v>4.2</v>
      </c>
      <c r="D1829" t="s">
        <v>2380</v>
      </c>
      <c r="E1829" t="s">
        <v>2382</v>
      </c>
      <c r="F1829" t="s">
        <v>2380</v>
      </c>
      <c r="G1829">
        <v>1</v>
      </c>
      <c r="H1829" t="s">
        <v>2380</v>
      </c>
    </row>
    <row r="1830" spans="1:8" x14ac:dyDescent="0.35">
      <c r="A1830" t="s">
        <v>541</v>
      </c>
      <c r="B1830">
        <v>20.52</v>
      </c>
      <c r="C1830">
        <v>4.83</v>
      </c>
      <c r="D1830" t="s">
        <v>2380</v>
      </c>
      <c r="E1830" t="s">
        <v>2380</v>
      </c>
      <c r="F1830" t="s">
        <v>2380</v>
      </c>
      <c r="G1830" t="s">
        <v>2381</v>
      </c>
      <c r="H1830" t="s">
        <v>2380</v>
      </c>
    </row>
    <row r="1831" spans="1:8" x14ac:dyDescent="0.35">
      <c r="A1831" t="s">
        <v>540</v>
      </c>
      <c r="B1831">
        <v>42.9</v>
      </c>
      <c r="C1831">
        <v>4.87</v>
      </c>
      <c r="D1831" t="s">
        <v>2382</v>
      </c>
      <c r="E1831" t="s">
        <v>2380</v>
      </c>
      <c r="F1831" t="s">
        <v>2380</v>
      </c>
      <c r="G1831">
        <v>1</v>
      </c>
      <c r="H1831" t="s">
        <v>2380</v>
      </c>
    </row>
    <row r="1832" spans="1:8" x14ac:dyDescent="0.35">
      <c r="A1832" t="s">
        <v>539</v>
      </c>
      <c r="B1832">
        <v>24.6</v>
      </c>
      <c r="C1832">
        <v>5.86</v>
      </c>
      <c r="D1832" t="s">
        <v>2380</v>
      </c>
      <c r="E1832" t="s">
        <v>2380</v>
      </c>
      <c r="F1832" t="s">
        <v>2383</v>
      </c>
      <c r="G1832">
        <v>1</v>
      </c>
      <c r="H1832" t="s">
        <v>2380</v>
      </c>
    </row>
    <row r="1833" spans="1:8" x14ac:dyDescent="0.35">
      <c r="A1833" t="s">
        <v>538</v>
      </c>
      <c r="B1833">
        <v>28.405000000000001</v>
      </c>
      <c r="C1833">
        <v>4.12</v>
      </c>
      <c r="D1833" t="s">
        <v>2380</v>
      </c>
      <c r="E1833" t="s">
        <v>2380</v>
      </c>
      <c r="F1833" t="s">
        <v>2380</v>
      </c>
      <c r="G1833">
        <v>1</v>
      </c>
      <c r="H1833" t="s">
        <v>2380</v>
      </c>
    </row>
    <row r="1834" spans="1:8" x14ac:dyDescent="0.35">
      <c r="A1834" t="s">
        <v>537</v>
      </c>
      <c r="B1834">
        <v>34.674999999999997</v>
      </c>
      <c r="C1834">
        <v>5.71</v>
      </c>
      <c r="D1834" t="s">
        <v>2382</v>
      </c>
      <c r="E1834" t="s">
        <v>2380</v>
      </c>
      <c r="F1834" t="s">
        <v>2380</v>
      </c>
      <c r="G1834">
        <v>1</v>
      </c>
      <c r="H1834" t="s">
        <v>2380</v>
      </c>
    </row>
    <row r="1835" spans="1:8" x14ac:dyDescent="0.35">
      <c r="A1835" t="s">
        <v>536</v>
      </c>
      <c r="B1835">
        <v>18.850000000000001</v>
      </c>
      <c r="C1835">
        <v>6.03</v>
      </c>
      <c r="D1835" t="s">
        <v>2380</v>
      </c>
      <c r="E1835" t="s">
        <v>2380</v>
      </c>
      <c r="F1835" t="s">
        <v>2380</v>
      </c>
      <c r="G1835">
        <v>1</v>
      </c>
      <c r="H1835" t="s">
        <v>2380</v>
      </c>
    </row>
    <row r="1836" spans="1:8" x14ac:dyDescent="0.35">
      <c r="A1836" t="s">
        <v>534</v>
      </c>
      <c r="B1836">
        <v>34.130000000000003</v>
      </c>
      <c r="C1836">
        <v>5.65</v>
      </c>
      <c r="D1836" t="s">
        <v>2380</v>
      </c>
      <c r="E1836" t="s">
        <v>2380</v>
      </c>
      <c r="F1836" t="s">
        <v>2383</v>
      </c>
      <c r="G1836">
        <v>1</v>
      </c>
      <c r="H1836" t="s">
        <v>2380</v>
      </c>
    </row>
    <row r="1837" spans="1:8" x14ac:dyDescent="0.35">
      <c r="A1837" t="s">
        <v>533</v>
      </c>
      <c r="B1837">
        <v>17.34</v>
      </c>
      <c r="C1837">
        <v>5.05</v>
      </c>
      <c r="D1837" t="s">
        <v>2380</v>
      </c>
      <c r="E1837" t="s">
        <v>2380</v>
      </c>
      <c r="F1837" t="s">
        <v>2380</v>
      </c>
      <c r="G1837" t="s">
        <v>2381</v>
      </c>
      <c r="H1837" t="s">
        <v>2380</v>
      </c>
    </row>
    <row r="1838" spans="1:8" x14ac:dyDescent="0.35">
      <c r="A1838" t="s">
        <v>532</v>
      </c>
      <c r="B1838">
        <v>17.440000000000001</v>
      </c>
      <c r="C1838">
        <v>6.26</v>
      </c>
      <c r="D1838" t="s">
        <v>2380</v>
      </c>
      <c r="E1838" t="s">
        <v>2380</v>
      </c>
      <c r="F1838" t="s">
        <v>2380</v>
      </c>
      <c r="G1838" t="s">
        <v>2381</v>
      </c>
      <c r="H1838" t="s">
        <v>2380</v>
      </c>
    </row>
    <row r="1839" spans="1:8" x14ac:dyDescent="0.35">
      <c r="A1839" t="s">
        <v>531</v>
      </c>
      <c r="B1839">
        <v>33.659999999999997</v>
      </c>
      <c r="C1839">
        <v>4.08</v>
      </c>
      <c r="D1839" t="s">
        <v>2382</v>
      </c>
      <c r="E1839" t="s">
        <v>2380</v>
      </c>
      <c r="F1839" t="s">
        <v>2383</v>
      </c>
      <c r="G1839">
        <v>1</v>
      </c>
      <c r="H1839" t="s">
        <v>2380</v>
      </c>
    </row>
    <row r="1840" spans="1:8" x14ac:dyDescent="0.35">
      <c r="A1840" t="s">
        <v>530</v>
      </c>
      <c r="B1840">
        <v>21.375</v>
      </c>
      <c r="C1840">
        <v>6.19</v>
      </c>
      <c r="D1840" t="s">
        <v>2382</v>
      </c>
      <c r="E1840" t="s">
        <v>2380</v>
      </c>
      <c r="F1840" t="s">
        <v>2380</v>
      </c>
      <c r="G1840">
        <v>1</v>
      </c>
      <c r="H1840" t="s">
        <v>2380</v>
      </c>
    </row>
    <row r="1841" spans="1:8" x14ac:dyDescent="0.35">
      <c r="A1841" t="s">
        <v>529</v>
      </c>
      <c r="B1841">
        <v>27.14</v>
      </c>
      <c r="C1841">
        <v>6.01</v>
      </c>
      <c r="D1841" t="s">
        <v>2380</v>
      </c>
      <c r="E1841" t="s">
        <v>2380</v>
      </c>
      <c r="F1841" t="s">
        <v>2380</v>
      </c>
      <c r="G1841">
        <v>1</v>
      </c>
      <c r="H1841" t="s">
        <v>2380</v>
      </c>
    </row>
    <row r="1842" spans="1:8" x14ac:dyDescent="0.35">
      <c r="A1842" t="s">
        <v>528</v>
      </c>
      <c r="B1842">
        <v>35.78</v>
      </c>
      <c r="C1842">
        <v>6.07</v>
      </c>
      <c r="D1842" t="s">
        <v>2380</v>
      </c>
      <c r="E1842" t="s">
        <v>2382</v>
      </c>
      <c r="F1842" t="s">
        <v>2380</v>
      </c>
      <c r="G1842">
        <v>1</v>
      </c>
      <c r="H1842" t="s">
        <v>2380</v>
      </c>
    </row>
    <row r="1843" spans="1:8" x14ac:dyDescent="0.35">
      <c r="A1843" t="s">
        <v>527</v>
      </c>
      <c r="B1843">
        <v>34.96</v>
      </c>
      <c r="C1843">
        <v>5.63</v>
      </c>
      <c r="D1843" t="s">
        <v>2380</v>
      </c>
      <c r="E1843" t="s">
        <v>2380</v>
      </c>
      <c r="F1843" t="s">
        <v>2380</v>
      </c>
      <c r="G1843" t="s">
        <v>2381</v>
      </c>
      <c r="H1843" t="s">
        <v>2380</v>
      </c>
    </row>
    <row r="1844" spans="1:8" x14ac:dyDescent="0.35">
      <c r="A1844" t="s">
        <v>526</v>
      </c>
      <c r="B1844">
        <v>38.39</v>
      </c>
      <c r="C1844">
        <v>6.05</v>
      </c>
      <c r="D1844" t="s">
        <v>2380</v>
      </c>
      <c r="E1844" t="s">
        <v>2380</v>
      </c>
      <c r="F1844" t="s">
        <v>2380</v>
      </c>
      <c r="G1844" t="s">
        <v>2381</v>
      </c>
      <c r="H1844" t="s">
        <v>2380</v>
      </c>
    </row>
    <row r="1845" spans="1:8" x14ac:dyDescent="0.35">
      <c r="A1845" t="s">
        <v>525</v>
      </c>
      <c r="B1845">
        <v>33.82</v>
      </c>
      <c r="C1845">
        <v>4.6500000000000004</v>
      </c>
      <c r="D1845" t="s">
        <v>2380</v>
      </c>
      <c r="E1845" t="s">
        <v>2380</v>
      </c>
      <c r="F1845" t="s">
        <v>2380</v>
      </c>
      <c r="G1845" t="s">
        <v>2381</v>
      </c>
      <c r="H1845" t="s">
        <v>2380</v>
      </c>
    </row>
    <row r="1846" spans="1:8" x14ac:dyDescent="0.35">
      <c r="A1846" t="s">
        <v>524</v>
      </c>
      <c r="B1846">
        <v>27.835000000000001</v>
      </c>
      <c r="C1846">
        <v>5.37</v>
      </c>
      <c r="D1846" t="s">
        <v>2380</v>
      </c>
      <c r="E1846" t="s">
        <v>2380</v>
      </c>
      <c r="F1846" t="s">
        <v>2380</v>
      </c>
      <c r="G1846" t="s">
        <v>2381</v>
      </c>
      <c r="H1846" t="s">
        <v>2380</v>
      </c>
    </row>
    <row r="1847" spans="1:8" x14ac:dyDescent="0.35">
      <c r="A1847" t="s">
        <v>523</v>
      </c>
      <c r="B1847">
        <v>33</v>
      </c>
      <c r="C1847">
        <v>5.39</v>
      </c>
      <c r="D1847" t="s">
        <v>2380</v>
      </c>
      <c r="E1847" t="s">
        <v>2380</v>
      </c>
      <c r="F1847" t="s">
        <v>2380</v>
      </c>
      <c r="G1847" t="s">
        <v>2381</v>
      </c>
      <c r="H1847" t="s">
        <v>2380</v>
      </c>
    </row>
    <row r="1848" spans="1:8" x14ac:dyDescent="0.35">
      <c r="A1848" t="s">
        <v>522</v>
      </c>
      <c r="B1848">
        <v>26.885000000000002</v>
      </c>
      <c r="C1848">
        <v>5.86</v>
      </c>
      <c r="D1848" t="s">
        <v>2380</v>
      </c>
      <c r="E1848" t="s">
        <v>2380</v>
      </c>
      <c r="F1848" t="s">
        <v>2380</v>
      </c>
      <c r="G1848" t="s">
        <v>2381</v>
      </c>
      <c r="H1848" t="s">
        <v>2380</v>
      </c>
    </row>
    <row r="1849" spans="1:8" x14ac:dyDescent="0.35">
      <c r="A1849" t="s">
        <v>521</v>
      </c>
      <c r="B1849">
        <v>29.26</v>
      </c>
      <c r="C1849">
        <v>4.4400000000000004</v>
      </c>
      <c r="D1849" t="s">
        <v>2380</v>
      </c>
      <c r="E1849" t="s">
        <v>2380</v>
      </c>
      <c r="F1849" t="s">
        <v>2380</v>
      </c>
      <c r="G1849" t="s">
        <v>2381</v>
      </c>
      <c r="H1849" t="s">
        <v>2380</v>
      </c>
    </row>
    <row r="1850" spans="1:8" x14ac:dyDescent="0.35">
      <c r="A1850" t="s">
        <v>520</v>
      </c>
      <c r="B1850">
        <v>26.98</v>
      </c>
      <c r="C1850">
        <v>4.41</v>
      </c>
      <c r="D1850" t="s">
        <v>2380</v>
      </c>
      <c r="E1850" t="s">
        <v>2380</v>
      </c>
      <c r="F1850" t="s">
        <v>2380</v>
      </c>
      <c r="G1850" t="s">
        <v>2381</v>
      </c>
      <c r="H1850" t="s">
        <v>2380</v>
      </c>
    </row>
    <row r="1851" spans="1:8" x14ac:dyDescent="0.35">
      <c r="A1851" t="s">
        <v>519</v>
      </c>
      <c r="B1851">
        <v>32.11</v>
      </c>
      <c r="C1851">
        <v>5.19</v>
      </c>
      <c r="D1851" t="s">
        <v>2380</v>
      </c>
      <c r="E1851" t="s">
        <v>2380</v>
      </c>
      <c r="F1851" t="s">
        <v>2383</v>
      </c>
      <c r="G1851">
        <v>1</v>
      </c>
      <c r="H1851" t="s">
        <v>2380</v>
      </c>
    </row>
    <row r="1852" spans="1:8" x14ac:dyDescent="0.35">
      <c r="A1852" t="s">
        <v>518</v>
      </c>
      <c r="B1852">
        <v>31.73</v>
      </c>
      <c r="C1852">
        <v>5.16</v>
      </c>
      <c r="D1852" t="s">
        <v>2380</v>
      </c>
      <c r="E1852" t="s">
        <v>2380</v>
      </c>
      <c r="F1852" t="s">
        <v>2383</v>
      </c>
      <c r="G1852">
        <v>1</v>
      </c>
      <c r="H1852" t="s">
        <v>2380</v>
      </c>
    </row>
    <row r="1853" spans="1:8" x14ac:dyDescent="0.35">
      <c r="A1853" t="s">
        <v>517</v>
      </c>
      <c r="B1853">
        <v>22.515000000000001</v>
      </c>
      <c r="C1853">
        <v>4.24</v>
      </c>
      <c r="D1853" t="s">
        <v>2380</v>
      </c>
      <c r="E1853" t="s">
        <v>2380</v>
      </c>
      <c r="F1853" t="s">
        <v>2380</v>
      </c>
      <c r="G1853" t="s">
        <v>2381</v>
      </c>
      <c r="H1853" t="s">
        <v>2380</v>
      </c>
    </row>
    <row r="1854" spans="1:8" x14ac:dyDescent="0.35">
      <c r="A1854" t="s">
        <v>515</v>
      </c>
      <c r="B1854">
        <v>25.9</v>
      </c>
      <c r="C1854">
        <v>5.45</v>
      </c>
      <c r="D1854" t="s">
        <v>2380</v>
      </c>
      <c r="E1854" t="s">
        <v>2380</v>
      </c>
      <c r="F1854" t="s">
        <v>2380</v>
      </c>
      <c r="G1854">
        <v>1</v>
      </c>
      <c r="H1854" t="s">
        <v>2380</v>
      </c>
    </row>
    <row r="1855" spans="1:8" x14ac:dyDescent="0.35">
      <c r="A1855" t="s">
        <v>514</v>
      </c>
      <c r="B1855">
        <v>27.72</v>
      </c>
      <c r="C1855">
        <v>5.03</v>
      </c>
      <c r="D1855" t="s">
        <v>2382</v>
      </c>
      <c r="E1855" t="s">
        <v>2380</v>
      </c>
      <c r="F1855" t="s">
        <v>2380</v>
      </c>
      <c r="G1855">
        <v>1</v>
      </c>
      <c r="H1855" t="s">
        <v>2380</v>
      </c>
    </row>
    <row r="1856" spans="1:8" x14ac:dyDescent="0.35">
      <c r="A1856" t="s">
        <v>513</v>
      </c>
      <c r="B1856">
        <v>31.5</v>
      </c>
      <c r="C1856">
        <v>9.6199999999999992</v>
      </c>
      <c r="D1856" t="s">
        <v>2382</v>
      </c>
      <c r="E1856" t="s">
        <v>2380</v>
      </c>
      <c r="F1856" t="s">
        <v>2380</v>
      </c>
      <c r="G1856">
        <v>1</v>
      </c>
      <c r="H1856" t="s">
        <v>2380</v>
      </c>
    </row>
    <row r="1857" spans="1:8" x14ac:dyDescent="0.35">
      <c r="A1857" t="s">
        <v>512</v>
      </c>
      <c r="B1857">
        <v>29.7</v>
      </c>
      <c r="C1857">
        <v>6.77</v>
      </c>
      <c r="D1857" t="s">
        <v>2382</v>
      </c>
      <c r="E1857" t="s">
        <v>2380</v>
      </c>
      <c r="F1857" t="s">
        <v>2380</v>
      </c>
      <c r="G1857">
        <v>1</v>
      </c>
      <c r="H1857" t="s">
        <v>2380</v>
      </c>
    </row>
    <row r="1858" spans="1:8" x14ac:dyDescent="0.35">
      <c r="A1858" t="s">
        <v>511</v>
      </c>
      <c r="B1858">
        <v>21.26</v>
      </c>
      <c r="C1858">
        <v>5.36</v>
      </c>
      <c r="D1858" t="s">
        <v>2382</v>
      </c>
      <c r="E1858" t="s">
        <v>2380</v>
      </c>
      <c r="F1858" t="s">
        <v>2380</v>
      </c>
      <c r="G1858">
        <v>1</v>
      </c>
      <c r="H1858" t="s">
        <v>2380</v>
      </c>
    </row>
    <row r="1859" spans="1:8" x14ac:dyDescent="0.35">
      <c r="A1859" t="s">
        <v>510</v>
      </c>
      <c r="B1859">
        <v>17.09</v>
      </c>
      <c r="C1859">
        <v>5.69</v>
      </c>
      <c r="D1859" t="s">
        <v>2380</v>
      </c>
      <c r="E1859" t="s">
        <v>2380</v>
      </c>
      <c r="F1859" t="s">
        <v>2380</v>
      </c>
      <c r="G1859" t="s">
        <v>2381</v>
      </c>
      <c r="H1859" t="s">
        <v>2380</v>
      </c>
    </row>
    <row r="1860" spans="1:8" x14ac:dyDescent="0.35">
      <c r="A1860" t="s">
        <v>509</v>
      </c>
      <c r="B1860">
        <v>24.3</v>
      </c>
      <c r="C1860">
        <v>4.9000000000000004</v>
      </c>
      <c r="D1860" t="s">
        <v>2382</v>
      </c>
      <c r="E1860" t="s">
        <v>2380</v>
      </c>
      <c r="F1860" t="s">
        <v>2383</v>
      </c>
      <c r="G1860">
        <v>1</v>
      </c>
      <c r="H1860" t="s">
        <v>2380</v>
      </c>
    </row>
    <row r="1861" spans="1:8" x14ac:dyDescent="0.35">
      <c r="A1861" t="s">
        <v>508</v>
      </c>
      <c r="B1861">
        <v>29.734999999999999</v>
      </c>
      <c r="C1861">
        <v>5.78</v>
      </c>
      <c r="D1861" t="s">
        <v>2380</v>
      </c>
      <c r="E1861" t="s">
        <v>2380</v>
      </c>
      <c r="F1861" t="s">
        <v>2380</v>
      </c>
      <c r="G1861" t="s">
        <v>2381</v>
      </c>
      <c r="H1861" t="s">
        <v>2380</v>
      </c>
    </row>
    <row r="1862" spans="1:8" x14ac:dyDescent="0.35">
      <c r="A1862" t="s">
        <v>507</v>
      </c>
      <c r="B1862">
        <v>29.26</v>
      </c>
      <c r="C1862">
        <v>4.7</v>
      </c>
      <c r="D1862" t="s">
        <v>2380</v>
      </c>
      <c r="E1862" t="s">
        <v>2380</v>
      </c>
      <c r="F1862" t="s">
        <v>2380</v>
      </c>
      <c r="G1862" t="s">
        <v>2381</v>
      </c>
      <c r="H1862" t="s">
        <v>2380</v>
      </c>
    </row>
    <row r="1863" spans="1:8" x14ac:dyDescent="0.35">
      <c r="A1863" t="s">
        <v>506</v>
      </c>
      <c r="B1863">
        <v>33</v>
      </c>
      <c r="C1863">
        <v>6.28</v>
      </c>
      <c r="D1863" t="s">
        <v>2380</v>
      </c>
      <c r="E1863" t="s">
        <v>2380</v>
      </c>
      <c r="F1863" t="s">
        <v>2380</v>
      </c>
      <c r="G1863" t="s">
        <v>2381</v>
      </c>
      <c r="H1863" t="s">
        <v>2380</v>
      </c>
    </row>
    <row r="1864" spans="1:8" x14ac:dyDescent="0.35">
      <c r="A1864" t="s">
        <v>505</v>
      </c>
      <c r="B1864">
        <v>31.065000000000001</v>
      </c>
      <c r="C1864">
        <v>4.2300000000000004</v>
      </c>
      <c r="D1864" t="s">
        <v>2380</v>
      </c>
      <c r="E1864" t="s">
        <v>2380</v>
      </c>
      <c r="F1864" t="s">
        <v>2380</v>
      </c>
      <c r="G1864" t="s">
        <v>2381</v>
      </c>
      <c r="H1864" t="s">
        <v>2380</v>
      </c>
    </row>
    <row r="1865" spans="1:8" x14ac:dyDescent="0.35">
      <c r="A1865" t="s">
        <v>504</v>
      </c>
      <c r="B1865">
        <v>26.51</v>
      </c>
      <c r="C1865">
        <v>6.17</v>
      </c>
      <c r="D1865" t="s">
        <v>2380</v>
      </c>
      <c r="E1865" t="s">
        <v>2380</v>
      </c>
      <c r="F1865" t="s">
        <v>2380</v>
      </c>
      <c r="G1865" t="s">
        <v>2381</v>
      </c>
      <c r="H1865" t="s">
        <v>2380</v>
      </c>
    </row>
    <row r="1866" spans="1:8" x14ac:dyDescent="0.35">
      <c r="A1866" t="s">
        <v>503</v>
      </c>
      <c r="B1866">
        <v>28.88</v>
      </c>
      <c r="C1866">
        <v>4.96</v>
      </c>
      <c r="D1866" t="s">
        <v>2380</v>
      </c>
      <c r="E1866" t="s">
        <v>2380</v>
      </c>
      <c r="F1866" t="s">
        <v>2380</v>
      </c>
      <c r="G1866" t="s">
        <v>2381</v>
      </c>
      <c r="H1866" t="s">
        <v>2380</v>
      </c>
    </row>
    <row r="1867" spans="1:8" x14ac:dyDescent="0.35">
      <c r="A1867" t="s">
        <v>502</v>
      </c>
      <c r="B1867">
        <v>35.814999999999998</v>
      </c>
      <c r="C1867">
        <v>5.1100000000000003</v>
      </c>
      <c r="D1867" t="s">
        <v>2382</v>
      </c>
      <c r="E1867" t="s">
        <v>2380</v>
      </c>
      <c r="F1867" t="s">
        <v>2380</v>
      </c>
      <c r="G1867">
        <v>1</v>
      </c>
      <c r="H1867" t="s">
        <v>2380</v>
      </c>
    </row>
    <row r="1868" spans="1:8" x14ac:dyDescent="0.35">
      <c r="A1868" t="s">
        <v>501</v>
      </c>
      <c r="B1868">
        <v>21.28</v>
      </c>
      <c r="C1868">
        <v>4.05</v>
      </c>
      <c r="D1868" t="s">
        <v>2380</v>
      </c>
      <c r="E1868" t="s">
        <v>2382</v>
      </c>
      <c r="F1868" t="s">
        <v>2380</v>
      </c>
      <c r="G1868">
        <v>1</v>
      </c>
      <c r="H1868" t="s">
        <v>2380</v>
      </c>
    </row>
    <row r="1869" spans="1:8" x14ac:dyDescent="0.35">
      <c r="A1869" t="s">
        <v>500</v>
      </c>
      <c r="B1869">
        <v>33.81</v>
      </c>
      <c r="C1869">
        <v>6.49</v>
      </c>
      <c r="D1869" t="s">
        <v>2380</v>
      </c>
      <c r="E1869" t="s">
        <v>2380</v>
      </c>
      <c r="F1869" t="s">
        <v>2383</v>
      </c>
      <c r="G1869">
        <v>1</v>
      </c>
      <c r="H1869" t="s">
        <v>2380</v>
      </c>
    </row>
    <row r="1870" spans="1:8" x14ac:dyDescent="0.35">
      <c r="A1870" t="s">
        <v>499</v>
      </c>
      <c r="B1870">
        <v>44.22</v>
      </c>
      <c r="C1870">
        <v>4.1900000000000004</v>
      </c>
      <c r="D1870" t="s">
        <v>2380</v>
      </c>
      <c r="E1870" t="s">
        <v>2380</v>
      </c>
      <c r="F1870" t="s">
        <v>2380</v>
      </c>
      <c r="G1870">
        <v>1</v>
      </c>
      <c r="H1870" t="s">
        <v>2380</v>
      </c>
    </row>
    <row r="1871" spans="1:8" x14ac:dyDescent="0.35">
      <c r="A1871" t="s">
        <v>498</v>
      </c>
      <c r="B1871">
        <v>15.46</v>
      </c>
      <c r="C1871">
        <v>4.99</v>
      </c>
      <c r="D1871" t="s">
        <v>2382</v>
      </c>
      <c r="E1871" t="s">
        <v>2380</v>
      </c>
      <c r="F1871" t="s">
        <v>2383</v>
      </c>
      <c r="G1871">
        <v>1</v>
      </c>
      <c r="H1871" t="s">
        <v>2380</v>
      </c>
    </row>
    <row r="1872" spans="1:8" x14ac:dyDescent="0.35">
      <c r="A1872" t="s">
        <v>497</v>
      </c>
      <c r="B1872">
        <v>30.3</v>
      </c>
      <c r="C1872">
        <v>4.7699999999999996</v>
      </c>
      <c r="D1872" t="s">
        <v>2382</v>
      </c>
      <c r="E1872" t="s">
        <v>2380</v>
      </c>
      <c r="F1872" t="s">
        <v>2380</v>
      </c>
      <c r="G1872">
        <v>1</v>
      </c>
      <c r="H1872" t="s">
        <v>2380</v>
      </c>
    </row>
    <row r="1873" spans="1:8" x14ac:dyDescent="0.35">
      <c r="A1873" t="s">
        <v>496</v>
      </c>
      <c r="B1873">
        <v>16.670000000000002</v>
      </c>
      <c r="C1873">
        <v>5.46</v>
      </c>
      <c r="D1873" t="s">
        <v>2380</v>
      </c>
      <c r="E1873" t="s">
        <v>2380</v>
      </c>
      <c r="F1873" t="s">
        <v>2380</v>
      </c>
      <c r="G1873" t="s">
        <v>2381</v>
      </c>
      <c r="H1873" t="s">
        <v>2380</v>
      </c>
    </row>
    <row r="1874" spans="1:8" x14ac:dyDescent="0.35">
      <c r="A1874" t="s">
        <v>495</v>
      </c>
      <c r="B1874">
        <v>28.594999999999999</v>
      </c>
      <c r="C1874">
        <v>5.43</v>
      </c>
      <c r="D1874" t="s">
        <v>2380</v>
      </c>
      <c r="E1874" t="s">
        <v>2380</v>
      </c>
      <c r="F1874" t="s">
        <v>2380</v>
      </c>
      <c r="G1874" t="s">
        <v>2381</v>
      </c>
      <c r="H1874" t="s">
        <v>2380</v>
      </c>
    </row>
    <row r="1875" spans="1:8" x14ac:dyDescent="0.35">
      <c r="A1875" t="s">
        <v>494</v>
      </c>
      <c r="B1875">
        <v>25.934999999999999</v>
      </c>
      <c r="C1875">
        <v>4.29</v>
      </c>
      <c r="D1875" t="s">
        <v>2380</v>
      </c>
      <c r="E1875" t="s">
        <v>2380</v>
      </c>
      <c r="F1875" t="s">
        <v>2380</v>
      </c>
      <c r="G1875" t="s">
        <v>2381</v>
      </c>
      <c r="H1875" t="s">
        <v>2380</v>
      </c>
    </row>
    <row r="1876" spans="1:8" x14ac:dyDescent="0.35">
      <c r="A1876" t="s">
        <v>493</v>
      </c>
      <c r="B1876">
        <v>27.645</v>
      </c>
      <c r="C1876">
        <v>5.25</v>
      </c>
      <c r="D1876" t="s">
        <v>2380</v>
      </c>
      <c r="E1876" t="s">
        <v>2380</v>
      </c>
      <c r="F1876" t="s">
        <v>2380</v>
      </c>
      <c r="G1876">
        <v>1</v>
      </c>
      <c r="H1876" t="s">
        <v>2380</v>
      </c>
    </row>
    <row r="1877" spans="1:8" x14ac:dyDescent="0.35">
      <c r="A1877" t="s">
        <v>492</v>
      </c>
      <c r="B1877">
        <v>30.1</v>
      </c>
      <c r="C1877">
        <v>4.04</v>
      </c>
      <c r="D1877" t="s">
        <v>2380</v>
      </c>
      <c r="E1877" t="s">
        <v>2380</v>
      </c>
      <c r="F1877" t="s">
        <v>2380</v>
      </c>
      <c r="G1877">
        <v>1</v>
      </c>
      <c r="H1877" t="s">
        <v>2380</v>
      </c>
    </row>
    <row r="1878" spans="1:8" x14ac:dyDescent="0.35">
      <c r="A1878" t="s">
        <v>491</v>
      </c>
      <c r="B1878">
        <v>26.79</v>
      </c>
      <c r="C1878">
        <v>5</v>
      </c>
      <c r="D1878" t="s">
        <v>2382</v>
      </c>
      <c r="E1878" t="s">
        <v>2380</v>
      </c>
      <c r="F1878" t="s">
        <v>2383</v>
      </c>
      <c r="G1878">
        <v>1</v>
      </c>
      <c r="H1878" t="s">
        <v>2380</v>
      </c>
    </row>
    <row r="1879" spans="1:8" x14ac:dyDescent="0.35">
      <c r="A1879" t="s">
        <v>490</v>
      </c>
      <c r="B1879">
        <v>27.1</v>
      </c>
      <c r="C1879">
        <v>4.01</v>
      </c>
      <c r="D1879" t="s">
        <v>2382</v>
      </c>
      <c r="E1879" t="s">
        <v>2380</v>
      </c>
      <c r="F1879" t="s">
        <v>2380</v>
      </c>
      <c r="G1879">
        <v>1</v>
      </c>
      <c r="H1879" t="s">
        <v>2380</v>
      </c>
    </row>
    <row r="1880" spans="1:8" x14ac:dyDescent="0.35">
      <c r="A1880" t="s">
        <v>489</v>
      </c>
      <c r="B1880">
        <v>24.31</v>
      </c>
      <c r="C1880">
        <v>5.4</v>
      </c>
      <c r="D1880" t="s">
        <v>2380</v>
      </c>
      <c r="E1880" t="s">
        <v>2380</v>
      </c>
      <c r="F1880" t="s">
        <v>2380</v>
      </c>
      <c r="G1880" t="s">
        <v>2381</v>
      </c>
      <c r="H1880" t="s">
        <v>2380</v>
      </c>
    </row>
    <row r="1881" spans="1:8" x14ac:dyDescent="0.35">
      <c r="A1881" t="s">
        <v>488</v>
      </c>
      <c r="B1881">
        <v>15.53</v>
      </c>
      <c r="C1881">
        <v>5.81</v>
      </c>
      <c r="D1881" t="s">
        <v>2380</v>
      </c>
      <c r="E1881" t="s">
        <v>2380</v>
      </c>
      <c r="F1881" t="s">
        <v>2380</v>
      </c>
      <c r="G1881">
        <v>1</v>
      </c>
      <c r="H1881" t="s">
        <v>2380</v>
      </c>
    </row>
    <row r="1882" spans="1:8" x14ac:dyDescent="0.35">
      <c r="A1882" t="s">
        <v>487</v>
      </c>
      <c r="B1882">
        <v>30.7</v>
      </c>
      <c r="C1882">
        <v>5.82</v>
      </c>
      <c r="D1882" t="s">
        <v>2380</v>
      </c>
      <c r="E1882" t="s">
        <v>2380</v>
      </c>
      <c r="F1882" t="s">
        <v>2380</v>
      </c>
      <c r="G1882">
        <v>1</v>
      </c>
      <c r="H1882" t="s">
        <v>2380</v>
      </c>
    </row>
    <row r="1883" spans="1:8" x14ac:dyDescent="0.35">
      <c r="A1883" t="s">
        <v>486</v>
      </c>
      <c r="B1883">
        <v>33.33</v>
      </c>
      <c r="C1883">
        <v>4.82</v>
      </c>
      <c r="D1883" t="s">
        <v>2380</v>
      </c>
      <c r="E1883" t="s">
        <v>2380</v>
      </c>
      <c r="F1883" t="s">
        <v>2380</v>
      </c>
      <c r="G1883">
        <v>1</v>
      </c>
      <c r="H1883" t="s">
        <v>2380</v>
      </c>
    </row>
    <row r="1884" spans="1:8" x14ac:dyDescent="0.35">
      <c r="A1884" t="s">
        <v>485</v>
      </c>
      <c r="B1884">
        <v>32.4</v>
      </c>
      <c r="C1884">
        <v>5.08</v>
      </c>
      <c r="D1884" t="s">
        <v>2380</v>
      </c>
      <c r="E1884" t="s">
        <v>2380</v>
      </c>
      <c r="F1884" t="s">
        <v>2380</v>
      </c>
      <c r="G1884">
        <v>1</v>
      </c>
      <c r="H1884" t="s">
        <v>2380</v>
      </c>
    </row>
    <row r="1885" spans="1:8" x14ac:dyDescent="0.35">
      <c r="A1885" t="s">
        <v>484</v>
      </c>
      <c r="B1885">
        <v>27.93</v>
      </c>
      <c r="C1885">
        <v>5.59</v>
      </c>
      <c r="D1885" t="s">
        <v>2380</v>
      </c>
      <c r="E1885" t="s">
        <v>2380</v>
      </c>
      <c r="F1885" t="s">
        <v>2380</v>
      </c>
      <c r="G1885">
        <v>1</v>
      </c>
      <c r="H1885" t="s">
        <v>2380</v>
      </c>
    </row>
    <row r="1886" spans="1:8" x14ac:dyDescent="0.35">
      <c r="A1886" t="s">
        <v>483</v>
      </c>
      <c r="B1886">
        <v>21.754999999999999</v>
      </c>
      <c r="C1886">
        <v>5.12</v>
      </c>
      <c r="D1886" t="s">
        <v>2380</v>
      </c>
      <c r="E1886" t="s">
        <v>2380</v>
      </c>
      <c r="F1886" t="s">
        <v>2380</v>
      </c>
      <c r="G1886" t="s">
        <v>2381</v>
      </c>
      <c r="H1886" t="s">
        <v>2380</v>
      </c>
    </row>
    <row r="1887" spans="1:8" x14ac:dyDescent="0.35">
      <c r="A1887" t="s">
        <v>482</v>
      </c>
      <c r="B1887">
        <v>25.934999999999999</v>
      </c>
      <c r="C1887">
        <v>4.95</v>
      </c>
      <c r="D1887" t="s">
        <v>2380</v>
      </c>
      <c r="E1887" t="s">
        <v>2380</v>
      </c>
      <c r="F1887" t="s">
        <v>2380</v>
      </c>
      <c r="G1887" t="s">
        <v>2381</v>
      </c>
      <c r="H1887" t="s">
        <v>2380</v>
      </c>
    </row>
    <row r="1888" spans="1:8" x14ac:dyDescent="0.35">
      <c r="A1888" t="s">
        <v>481</v>
      </c>
      <c r="B1888">
        <v>31.5</v>
      </c>
      <c r="C1888">
        <v>6.16</v>
      </c>
      <c r="D1888" t="s">
        <v>2380</v>
      </c>
      <c r="E1888" t="s">
        <v>2380</v>
      </c>
      <c r="F1888" t="s">
        <v>2380</v>
      </c>
      <c r="G1888" t="s">
        <v>2381</v>
      </c>
      <c r="H1888" t="s">
        <v>2380</v>
      </c>
    </row>
    <row r="1889" spans="1:8" x14ac:dyDescent="0.35">
      <c r="A1889" t="s">
        <v>480</v>
      </c>
      <c r="B1889">
        <v>30.03</v>
      </c>
      <c r="C1889">
        <v>6.41</v>
      </c>
      <c r="D1889" t="s">
        <v>2380</v>
      </c>
      <c r="E1889" t="s">
        <v>2380</v>
      </c>
      <c r="F1889" t="s">
        <v>2380</v>
      </c>
      <c r="G1889" t="s">
        <v>2381</v>
      </c>
      <c r="H1889" t="s">
        <v>2380</v>
      </c>
    </row>
    <row r="1890" spans="1:8" x14ac:dyDescent="0.35">
      <c r="A1890" t="s">
        <v>479</v>
      </c>
      <c r="B1890">
        <v>33.479999999999997</v>
      </c>
      <c r="C1890">
        <v>8.94</v>
      </c>
      <c r="D1890" t="s">
        <v>2380</v>
      </c>
      <c r="E1890" t="s">
        <v>2380</v>
      </c>
      <c r="F1890" t="s">
        <v>2380</v>
      </c>
      <c r="G1890" t="s">
        <v>2381</v>
      </c>
      <c r="H1890" t="s">
        <v>2380</v>
      </c>
    </row>
    <row r="1891" spans="1:8" x14ac:dyDescent="0.35">
      <c r="A1891" t="s">
        <v>478</v>
      </c>
      <c r="B1891">
        <v>16.510000000000002</v>
      </c>
      <c r="C1891">
        <v>4.42</v>
      </c>
      <c r="D1891" t="s">
        <v>2382</v>
      </c>
      <c r="E1891" t="s">
        <v>2380</v>
      </c>
      <c r="F1891" t="s">
        <v>2383</v>
      </c>
      <c r="G1891">
        <v>1</v>
      </c>
      <c r="H1891" t="s">
        <v>2380</v>
      </c>
    </row>
    <row r="1892" spans="1:8" x14ac:dyDescent="0.35">
      <c r="A1892" t="s">
        <v>477</v>
      </c>
      <c r="B1892">
        <v>33.155000000000001</v>
      </c>
      <c r="C1892">
        <v>5.3</v>
      </c>
      <c r="D1892" t="s">
        <v>2382</v>
      </c>
      <c r="E1892" t="s">
        <v>2380</v>
      </c>
      <c r="F1892" t="s">
        <v>2380</v>
      </c>
      <c r="G1892">
        <v>1</v>
      </c>
      <c r="H1892" t="s">
        <v>2380</v>
      </c>
    </row>
    <row r="1893" spans="1:8" x14ac:dyDescent="0.35">
      <c r="A1893" t="s">
        <v>476</v>
      </c>
      <c r="B1893">
        <v>37.29</v>
      </c>
      <c r="C1893">
        <v>4.6399999999999997</v>
      </c>
      <c r="D1893" t="s">
        <v>2380</v>
      </c>
      <c r="E1893" t="s">
        <v>2380</v>
      </c>
      <c r="F1893" t="s">
        <v>2383</v>
      </c>
      <c r="G1893">
        <v>1</v>
      </c>
      <c r="H1893" t="s">
        <v>2380</v>
      </c>
    </row>
    <row r="1894" spans="1:8" x14ac:dyDescent="0.35">
      <c r="A1894" t="s">
        <v>475</v>
      </c>
      <c r="B1894">
        <v>20.23</v>
      </c>
      <c r="C1894">
        <v>6.16</v>
      </c>
      <c r="D1894" t="s">
        <v>2382</v>
      </c>
      <c r="E1894" t="s">
        <v>2380</v>
      </c>
      <c r="F1894" t="s">
        <v>2380</v>
      </c>
      <c r="G1894">
        <v>1</v>
      </c>
      <c r="H1894" t="s">
        <v>2380</v>
      </c>
    </row>
    <row r="1895" spans="1:8" x14ac:dyDescent="0.35">
      <c r="A1895" t="s">
        <v>474</v>
      </c>
      <c r="B1895">
        <v>28.975000000000001</v>
      </c>
      <c r="C1895">
        <v>4.12</v>
      </c>
      <c r="D1895" t="s">
        <v>2380</v>
      </c>
      <c r="E1895" t="s">
        <v>2380</v>
      </c>
      <c r="F1895" t="s">
        <v>2383</v>
      </c>
      <c r="G1895">
        <v>1</v>
      </c>
      <c r="H1895" t="s">
        <v>2380</v>
      </c>
    </row>
    <row r="1896" spans="1:8" x14ac:dyDescent="0.35">
      <c r="A1896" t="s">
        <v>473</v>
      </c>
      <c r="B1896">
        <v>16.420000000000002</v>
      </c>
      <c r="C1896">
        <v>5.77</v>
      </c>
      <c r="D1896" t="s">
        <v>2382</v>
      </c>
      <c r="E1896" t="s">
        <v>2380</v>
      </c>
      <c r="F1896" t="s">
        <v>2383</v>
      </c>
      <c r="G1896">
        <v>1</v>
      </c>
      <c r="H1896" t="s">
        <v>2380</v>
      </c>
    </row>
    <row r="1897" spans="1:8" x14ac:dyDescent="0.35">
      <c r="A1897" t="s">
        <v>472</v>
      </c>
      <c r="B1897">
        <v>17.559999999999999</v>
      </c>
      <c r="C1897">
        <v>6.2</v>
      </c>
      <c r="D1897" t="s">
        <v>2380</v>
      </c>
      <c r="E1897" t="s">
        <v>2380</v>
      </c>
      <c r="F1897" t="s">
        <v>2380</v>
      </c>
      <c r="G1897">
        <v>1</v>
      </c>
      <c r="H1897" t="s">
        <v>2380</v>
      </c>
    </row>
    <row r="1898" spans="1:8" x14ac:dyDescent="0.35">
      <c r="A1898" t="s">
        <v>471</v>
      </c>
      <c r="B1898">
        <v>24.13</v>
      </c>
      <c r="C1898">
        <v>4.3899999999999997</v>
      </c>
      <c r="D1898" t="s">
        <v>2380</v>
      </c>
      <c r="E1898" t="s">
        <v>2380</v>
      </c>
      <c r="F1898" t="s">
        <v>2380</v>
      </c>
      <c r="G1898">
        <v>1</v>
      </c>
      <c r="H1898" t="s">
        <v>2380</v>
      </c>
    </row>
    <row r="1899" spans="1:8" x14ac:dyDescent="0.35">
      <c r="A1899" t="s">
        <v>470</v>
      </c>
      <c r="B1899">
        <v>19.95</v>
      </c>
      <c r="C1899">
        <v>5.13</v>
      </c>
      <c r="D1899" t="s">
        <v>2380</v>
      </c>
      <c r="E1899" t="s">
        <v>2382</v>
      </c>
      <c r="F1899" t="s">
        <v>2380</v>
      </c>
      <c r="G1899">
        <v>2</v>
      </c>
      <c r="H1899" t="s">
        <v>2380</v>
      </c>
    </row>
    <row r="1900" spans="1:8" x14ac:dyDescent="0.35">
      <c r="A1900" t="s">
        <v>469</v>
      </c>
      <c r="B1900">
        <v>21.24</v>
      </c>
      <c r="C1900">
        <v>4.49</v>
      </c>
      <c r="D1900" t="s">
        <v>2380</v>
      </c>
      <c r="E1900" t="s">
        <v>2380</v>
      </c>
      <c r="F1900" t="s">
        <v>2380</v>
      </c>
      <c r="G1900" t="s">
        <v>2381</v>
      </c>
      <c r="H1900" t="s">
        <v>2380</v>
      </c>
    </row>
    <row r="1901" spans="1:8" x14ac:dyDescent="0.35">
      <c r="A1901" t="s">
        <v>468</v>
      </c>
      <c r="B1901">
        <v>44.22</v>
      </c>
      <c r="C1901">
        <v>6.35</v>
      </c>
      <c r="D1901" t="s">
        <v>2380</v>
      </c>
      <c r="E1901" t="s">
        <v>2380</v>
      </c>
      <c r="F1901" t="s">
        <v>2380</v>
      </c>
      <c r="G1901" t="s">
        <v>2381</v>
      </c>
      <c r="H1901" t="s">
        <v>2380</v>
      </c>
    </row>
    <row r="1902" spans="1:8" x14ac:dyDescent="0.35">
      <c r="A1902" t="s">
        <v>467</v>
      </c>
      <c r="B1902">
        <v>41.1</v>
      </c>
      <c r="C1902">
        <v>5.79</v>
      </c>
      <c r="D1902" t="s">
        <v>2380</v>
      </c>
      <c r="E1902" t="s">
        <v>2380</v>
      </c>
      <c r="F1902" t="s">
        <v>2380</v>
      </c>
      <c r="G1902" t="s">
        <v>2381</v>
      </c>
      <c r="H1902" t="s">
        <v>2380</v>
      </c>
    </row>
    <row r="1903" spans="1:8" x14ac:dyDescent="0.35">
      <c r="A1903" t="s">
        <v>466</v>
      </c>
      <c r="B1903">
        <v>34.200000000000003</v>
      </c>
      <c r="C1903">
        <v>4.78</v>
      </c>
      <c r="D1903" t="s">
        <v>2382</v>
      </c>
      <c r="E1903" t="s">
        <v>2380</v>
      </c>
      <c r="F1903" t="s">
        <v>2380</v>
      </c>
      <c r="G1903" t="s">
        <v>2381</v>
      </c>
      <c r="H1903" t="s">
        <v>2380</v>
      </c>
    </row>
    <row r="1904" spans="1:8" x14ac:dyDescent="0.35">
      <c r="A1904" t="s">
        <v>465</v>
      </c>
      <c r="B1904">
        <v>29.92</v>
      </c>
      <c r="C1904">
        <v>6.02</v>
      </c>
      <c r="D1904" t="s">
        <v>2382</v>
      </c>
      <c r="E1904" t="s">
        <v>2380</v>
      </c>
      <c r="F1904" t="s">
        <v>2380</v>
      </c>
      <c r="G1904" t="s">
        <v>2381</v>
      </c>
      <c r="H1904" t="s">
        <v>2380</v>
      </c>
    </row>
    <row r="1905" spans="1:8" x14ac:dyDescent="0.35">
      <c r="A1905" t="s">
        <v>464</v>
      </c>
      <c r="B1905">
        <v>28.93</v>
      </c>
      <c r="C1905">
        <v>4.4400000000000004</v>
      </c>
      <c r="D1905" t="s">
        <v>2380</v>
      </c>
      <c r="E1905" t="s">
        <v>2380</v>
      </c>
      <c r="F1905" t="s">
        <v>2380</v>
      </c>
      <c r="G1905" t="s">
        <v>2381</v>
      </c>
      <c r="H1905" t="s">
        <v>2380</v>
      </c>
    </row>
    <row r="1906" spans="1:8" x14ac:dyDescent="0.35">
      <c r="A1906" t="s">
        <v>463</v>
      </c>
      <c r="B1906">
        <v>31.254999999999999</v>
      </c>
      <c r="C1906">
        <v>5.84</v>
      </c>
      <c r="D1906" t="s">
        <v>2382</v>
      </c>
      <c r="E1906" t="s">
        <v>2380</v>
      </c>
      <c r="F1906" t="s">
        <v>2380</v>
      </c>
      <c r="G1906">
        <v>1</v>
      </c>
      <c r="H1906" t="s">
        <v>2380</v>
      </c>
    </row>
    <row r="1907" spans="1:8" x14ac:dyDescent="0.35">
      <c r="A1907" t="s">
        <v>462</v>
      </c>
      <c r="B1907">
        <v>29.83</v>
      </c>
      <c r="C1907">
        <v>5.39</v>
      </c>
      <c r="D1907" t="s">
        <v>2380</v>
      </c>
      <c r="E1907" t="s">
        <v>2380</v>
      </c>
      <c r="F1907" t="s">
        <v>2380</v>
      </c>
      <c r="G1907" t="s">
        <v>2381</v>
      </c>
      <c r="H1907" t="s">
        <v>2380</v>
      </c>
    </row>
    <row r="1908" spans="1:8" x14ac:dyDescent="0.35">
      <c r="A1908" t="s">
        <v>461</v>
      </c>
      <c r="B1908">
        <v>29.59</v>
      </c>
      <c r="C1908">
        <v>6.16</v>
      </c>
      <c r="D1908" t="s">
        <v>2380</v>
      </c>
      <c r="E1908" t="s">
        <v>2380</v>
      </c>
      <c r="F1908" t="s">
        <v>2383</v>
      </c>
      <c r="G1908">
        <v>1</v>
      </c>
      <c r="H1908" t="s">
        <v>2380</v>
      </c>
    </row>
    <row r="1909" spans="1:8" x14ac:dyDescent="0.35">
      <c r="A1909" t="s">
        <v>460</v>
      </c>
      <c r="B1909">
        <v>31.16</v>
      </c>
      <c r="C1909">
        <v>4.49</v>
      </c>
      <c r="D1909" t="s">
        <v>2380</v>
      </c>
      <c r="E1909" t="s">
        <v>2380</v>
      </c>
      <c r="F1909" t="s">
        <v>2383</v>
      </c>
      <c r="G1909">
        <v>1</v>
      </c>
      <c r="H1909" t="s">
        <v>2380</v>
      </c>
    </row>
    <row r="1910" spans="1:8" x14ac:dyDescent="0.35">
      <c r="A1910" t="s">
        <v>459</v>
      </c>
      <c r="B1910">
        <v>34.21</v>
      </c>
      <c r="C1910">
        <v>4.4800000000000004</v>
      </c>
      <c r="D1910" t="s">
        <v>2382</v>
      </c>
      <c r="E1910" t="s">
        <v>2380</v>
      </c>
      <c r="F1910" t="s">
        <v>2380</v>
      </c>
      <c r="G1910">
        <v>1</v>
      </c>
      <c r="H1910" t="s">
        <v>2380</v>
      </c>
    </row>
    <row r="1911" spans="1:8" x14ac:dyDescent="0.35">
      <c r="A1911" t="s">
        <v>458</v>
      </c>
      <c r="B1911">
        <v>34.86</v>
      </c>
      <c r="C1911">
        <v>10.97</v>
      </c>
      <c r="D1911" t="s">
        <v>2380</v>
      </c>
      <c r="E1911" t="s">
        <v>2380</v>
      </c>
      <c r="F1911" t="s">
        <v>2380</v>
      </c>
      <c r="G1911" t="s">
        <v>2381</v>
      </c>
      <c r="H1911" t="s">
        <v>2380</v>
      </c>
    </row>
    <row r="1912" spans="1:8" x14ac:dyDescent="0.35">
      <c r="A1912" t="s">
        <v>457</v>
      </c>
      <c r="B1912">
        <v>34.58</v>
      </c>
      <c r="C1912">
        <v>5.14</v>
      </c>
      <c r="D1912" t="s">
        <v>2380</v>
      </c>
      <c r="E1912" t="s">
        <v>2382</v>
      </c>
      <c r="F1912" t="s">
        <v>2380</v>
      </c>
      <c r="G1912">
        <v>2</v>
      </c>
      <c r="H1912" t="s">
        <v>2380</v>
      </c>
    </row>
    <row r="1913" spans="1:8" x14ac:dyDescent="0.35">
      <c r="A1913" t="s">
        <v>456</v>
      </c>
      <c r="B1913">
        <v>17.940000000000001</v>
      </c>
      <c r="C1913">
        <v>5.17</v>
      </c>
      <c r="D1913" t="s">
        <v>2382</v>
      </c>
      <c r="E1913" t="s">
        <v>2380</v>
      </c>
      <c r="F1913" t="s">
        <v>2380</v>
      </c>
      <c r="G1913" t="s">
        <v>2381</v>
      </c>
      <c r="H1913" t="s">
        <v>2380</v>
      </c>
    </row>
    <row r="1914" spans="1:8" x14ac:dyDescent="0.35">
      <c r="A1914" t="s">
        <v>455</v>
      </c>
      <c r="B1914">
        <v>26.8</v>
      </c>
      <c r="C1914">
        <v>6.18</v>
      </c>
      <c r="D1914" t="s">
        <v>2382</v>
      </c>
      <c r="E1914" t="s">
        <v>2380</v>
      </c>
      <c r="F1914" t="s">
        <v>2383</v>
      </c>
      <c r="G1914">
        <v>1</v>
      </c>
      <c r="H1914" t="s">
        <v>2380</v>
      </c>
    </row>
    <row r="1915" spans="1:8" x14ac:dyDescent="0.35">
      <c r="A1915" t="s">
        <v>454</v>
      </c>
      <c r="B1915">
        <v>17.690000000000001</v>
      </c>
      <c r="C1915">
        <v>9.07</v>
      </c>
      <c r="D1915" t="s">
        <v>2382</v>
      </c>
      <c r="E1915" t="s">
        <v>2380</v>
      </c>
      <c r="F1915" t="s">
        <v>2380</v>
      </c>
      <c r="G1915" t="s">
        <v>2381</v>
      </c>
      <c r="H1915" t="s">
        <v>2380</v>
      </c>
    </row>
    <row r="1916" spans="1:8" x14ac:dyDescent="0.35">
      <c r="A1916" t="s">
        <v>453</v>
      </c>
      <c r="B1916">
        <v>25.77</v>
      </c>
      <c r="C1916">
        <v>4.43</v>
      </c>
      <c r="D1916" t="s">
        <v>2380</v>
      </c>
      <c r="E1916" t="s">
        <v>2380</v>
      </c>
      <c r="F1916" t="s">
        <v>2383</v>
      </c>
      <c r="G1916">
        <v>1</v>
      </c>
      <c r="H1916" t="s">
        <v>2380</v>
      </c>
    </row>
    <row r="1917" spans="1:8" x14ac:dyDescent="0.35">
      <c r="A1917" t="s">
        <v>452</v>
      </c>
      <c r="B1917">
        <v>34.46</v>
      </c>
      <c r="C1917">
        <v>4.17</v>
      </c>
      <c r="D1917" t="s">
        <v>2380</v>
      </c>
      <c r="E1917" t="s">
        <v>2382</v>
      </c>
      <c r="F1917" t="s">
        <v>2380</v>
      </c>
      <c r="G1917">
        <v>1</v>
      </c>
      <c r="H1917" t="s">
        <v>2380</v>
      </c>
    </row>
    <row r="1918" spans="1:8" x14ac:dyDescent="0.35">
      <c r="A1918" t="s">
        <v>451</v>
      </c>
      <c r="B1918">
        <v>30.875</v>
      </c>
      <c r="C1918">
        <v>4.95</v>
      </c>
      <c r="D1918" t="s">
        <v>2382</v>
      </c>
      <c r="E1918" t="s">
        <v>2380</v>
      </c>
      <c r="F1918" t="s">
        <v>2380</v>
      </c>
      <c r="G1918" t="s">
        <v>2381</v>
      </c>
      <c r="H1918" t="s">
        <v>2380</v>
      </c>
    </row>
    <row r="1919" spans="1:8" x14ac:dyDescent="0.35">
      <c r="A1919" t="s">
        <v>450</v>
      </c>
      <c r="B1919">
        <v>39.49</v>
      </c>
      <c r="C1919">
        <v>5.13</v>
      </c>
      <c r="D1919" t="s">
        <v>2380</v>
      </c>
      <c r="E1919" t="s">
        <v>2380</v>
      </c>
      <c r="F1919" t="s">
        <v>2380</v>
      </c>
      <c r="G1919" t="s">
        <v>2381</v>
      </c>
      <c r="H1919" t="s">
        <v>2380</v>
      </c>
    </row>
    <row r="1920" spans="1:8" x14ac:dyDescent="0.35">
      <c r="A1920" t="s">
        <v>449</v>
      </c>
      <c r="B1920">
        <v>28.88</v>
      </c>
      <c r="C1920">
        <v>4.0999999999999996</v>
      </c>
      <c r="D1920" t="s">
        <v>2380</v>
      </c>
      <c r="E1920" t="s">
        <v>2380</v>
      </c>
      <c r="F1920" t="s">
        <v>2380</v>
      </c>
      <c r="G1920" t="s">
        <v>2381</v>
      </c>
      <c r="H1920" t="s">
        <v>2380</v>
      </c>
    </row>
    <row r="1921" spans="1:8" x14ac:dyDescent="0.35">
      <c r="A1921" t="s">
        <v>448</v>
      </c>
      <c r="B1921">
        <v>20.234999999999999</v>
      </c>
      <c r="C1921">
        <v>5.01</v>
      </c>
      <c r="D1921" t="s">
        <v>2382</v>
      </c>
      <c r="E1921" t="s">
        <v>2380</v>
      </c>
      <c r="F1921" t="s">
        <v>2380</v>
      </c>
      <c r="G1921" t="s">
        <v>2381</v>
      </c>
      <c r="H1921" t="s">
        <v>2380</v>
      </c>
    </row>
    <row r="1922" spans="1:8" x14ac:dyDescent="0.35">
      <c r="A1922" t="s">
        <v>447</v>
      </c>
      <c r="B1922">
        <v>30.67</v>
      </c>
      <c r="C1922">
        <v>5.09</v>
      </c>
      <c r="D1922" t="s">
        <v>2382</v>
      </c>
      <c r="E1922" t="s">
        <v>2380</v>
      </c>
      <c r="F1922" t="s">
        <v>2380</v>
      </c>
      <c r="G1922" t="s">
        <v>2381</v>
      </c>
      <c r="H1922" t="s">
        <v>2380</v>
      </c>
    </row>
    <row r="1923" spans="1:8" x14ac:dyDescent="0.35">
      <c r="A1923" t="s">
        <v>446</v>
      </c>
      <c r="B1923">
        <v>30.875</v>
      </c>
      <c r="C1923">
        <v>6.49</v>
      </c>
      <c r="D1923" t="s">
        <v>2380</v>
      </c>
      <c r="E1923" t="s">
        <v>2380</v>
      </c>
      <c r="F1923" t="s">
        <v>2380</v>
      </c>
      <c r="G1923" t="s">
        <v>2381</v>
      </c>
      <c r="H1923" t="s">
        <v>2380</v>
      </c>
    </row>
    <row r="1924" spans="1:8" x14ac:dyDescent="0.35">
      <c r="A1924" t="s">
        <v>445</v>
      </c>
      <c r="B1924">
        <v>23.8</v>
      </c>
      <c r="C1924">
        <v>4.08</v>
      </c>
      <c r="D1924" t="s">
        <v>2380</v>
      </c>
      <c r="E1924" t="s">
        <v>2380</v>
      </c>
      <c r="F1924" t="s">
        <v>2380</v>
      </c>
      <c r="G1924" t="s">
        <v>2381</v>
      </c>
      <c r="H1924" t="s">
        <v>2380</v>
      </c>
    </row>
    <row r="1925" spans="1:8" x14ac:dyDescent="0.35">
      <c r="A1925" t="s">
        <v>444</v>
      </c>
      <c r="B1925">
        <v>15.37</v>
      </c>
      <c r="C1925">
        <v>8.6300000000000008</v>
      </c>
      <c r="D1925" t="s">
        <v>2382</v>
      </c>
      <c r="E1925" t="s">
        <v>2380</v>
      </c>
      <c r="F1925" t="s">
        <v>2380</v>
      </c>
      <c r="G1925" t="s">
        <v>2381</v>
      </c>
      <c r="H1925" t="s">
        <v>2380</v>
      </c>
    </row>
    <row r="1926" spans="1:8" x14ac:dyDescent="0.35">
      <c r="A1926" t="s">
        <v>443</v>
      </c>
      <c r="B1926">
        <v>30.4</v>
      </c>
      <c r="C1926">
        <v>5.28</v>
      </c>
      <c r="D1926" t="s">
        <v>2380</v>
      </c>
      <c r="E1926" t="s">
        <v>2380</v>
      </c>
      <c r="F1926" t="s">
        <v>2380</v>
      </c>
      <c r="G1926" t="s">
        <v>2381</v>
      </c>
      <c r="H1926" t="s">
        <v>2380</v>
      </c>
    </row>
    <row r="1927" spans="1:8" x14ac:dyDescent="0.35">
      <c r="A1927" t="s">
        <v>442</v>
      </c>
      <c r="B1927">
        <v>19.48</v>
      </c>
      <c r="C1927">
        <v>5.63</v>
      </c>
      <c r="D1927" t="s">
        <v>2382</v>
      </c>
      <c r="E1927" t="s">
        <v>2380</v>
      </c>
      <c r="F1927" t="s">
        <v>2380</v>
      </c>
      <c r="G1927">
        <v>1</v>
      </c>
      <c r="H1927" t="s">
        <v>2380</v>
      </c>
    </row>
    <row r="1928" spans="1:8" x14ac:dyDescent="0.35">
      <c r="A1928" t="s">
        <v>441</v>
      </c>
      <c r="B1928">
        <v>16.96</v>
      </c>
      <c r="C1928">
        <v>11.47</v>
      </c>
      <c r="D1928" t="s">
        <v>2382</v>
      </c>
      <c r="E1928" t="s">
        <v>2380</v>
      </c>
      <c r="F1928" t="s">
        <v>2380</v>
      </c>
      <c r="G1928" t="s">
        <v>2381</v>
      </c>
      <c r="H1928" t="s">
        <v>2380</v>
      </c>
    </row>
    <row r="1929" spans="1:8" x14ac:dyDescent="0.35">
      <c r="A1929" t="s">
        <v>440</v>
      </c>
      <c r="B1929">
        <v>19.05</v>
      </c>
      <c r="C1929">
        <v>4.92</v>
      </c>
      <c r="D1929" t="s">
        <v>2380</v>
      </c>
      <c r="E1929" t="s">
        <v>2380</v>
      </c>
      <c r="F1929" t="s">
        <v>2380</v>
      </c>
      <c r="G1929">
        <v>1</v>
      </c>
      <c r="H1929" t="s">
        <v>2380</v>
      </c>
    </row>
    <row r="1930" spans="1:8" x14ac:dyDescent="0.35">
      <c r="A1930" t="s">
        <v>439</v>
      </c>
      <c r="B1930">
        <v>37.619999999999997</v>
      </c>
      <c r="C1930">
        <v>4.18</v>
      </c>
      <c r="D1930" t="s">
        <v>2380</v>
      </c>
      <c r="E1930" t="s">
        <v>2380</v>
      </c>
      <c r="F1930" t="s">
        <v>2380</v>
      </c>
      <c r="G1930" t="s">
        <v>2381</v>
      </c>
      <c r="H1930" t="s">
        <v>2380</v>
      </c>
    </row>
    <row r="1931" spans="1:8" x14ac:dyDescent="0.35">
      <c r="A1931" t="s">
        <v>438</v>
      </c>
      <c r="B1931">
        <v>29.1</v>
      </c>
      <c r="C1931">
        <v>4.67</v>
      </c>
      <c r="D1931" t="s">
        <v>2380</v>
      </c>
      <c r="E1931" t="s">
        <v>2380</v>
      </c>
      <c r="F1931" t="s">
        <v>2380</v>
      </c>
      <c r="G1931" t="s">
        <v>2381</v>
      </c>
      <c r="H1931" t="s">
        <v>2380</v>
      </c>
    </row>
    <row r="1932" spans="1:8" x14ac:dyDescent="0.35">
      <c r="A1932" t="s">
        <v>437</v>
      </c>
      <c r="B1932">
        <v>26.62</v>
      </c>
      <c r="C1932">
        <v>6.24</v>
      </c>
      <c r="D1932" t="s">
        <v>2380</v>
      </c>
      <c r="E1932" t="s">
        <v>2380</v>
      </c>
      <c r="F1932" t="s">
        <v>2380</v>
      </c>
      <c r="G1932" t="s">
        <v>2381</v>
      </c>
      <c r="H1932" t="s">
        <v>2380</v>
      </c>
    </row>
    <row r="1933" spans="1:8" x14ac:dyDescent="0.35">
      <c r="A1933" t="s">
        <v>436</v>
      </c>
      <c r="B1933">
        <v>25.74</v>
      </c>
      <c r="C1933">
        <v>5.99</v>
      </c>
      <c r="D1933" t="s">
        <v>2380</v>
      </c>
      <c r="E1933" t="s">
        <v>2380</v>
      </c>
      <c r="F1933" t="s">
        <v>2380</v>
      </c>
      <c r="G1933" t="s">
        <v>2381</v>
      </c>
      <c r="H1933" t="s">
        <v>2380</v>
      </c>
    </row>
    <row r="1934" spans="1:8" x14ac:dyDescent="0.35">
      <c r="A1934" t="s">
        <v>435</v>
      </c>
      <c r="B1934">
        <v>18.22</v>
      </c>
      <c r="C1934">
        <v>10.27</v>
      </c>
      <c r="D1934" t="s">
        <v>2382</v>
      </c>
      <c r="E1934" t="s">
        <v>2380</v>
      </c>
      <c r="F1934" t="s">
        <v>2380</v>
      </c>
      <c r="G1934">
        <v>1</v>
      </c>
      <c r="H1934" t="s">
        <v>2380</v>
      </c>
    </row>
    <row r="1935" spans="1:8" x14ac:dyDescent="0.35">
      <c r="A1935" t="s">
        <v>434</v>
      </c>
      <c r="B1935">
        <v>26.03</v>
      </c>
      <c r="C1935">
        <v>5.97</v>
      </c>
      <c r="D1935" t="s">
        <v>2380</v>
      </c>
      <c r="E1935" t="s">
        <v>2380</v>
      </c>
      <c r="F1935" t="s">
        <v>2383</v>
      </c>
      <c r="G1935">
        <v>1</v>
      </c>
      <c r="H1935" t="s">
        <v>2380</v>
      </c>
    </row>
    <row r="1936" spans="1:8" x14ac:dyDescent="0.35">
      <c r="A1936" t="s">
        <v>433</v>
      </c>
      <c r="B1936">
        <v>17.29</v>
      </c>
      <c r="C1936">
        <v>4.9800000000000004</v>
      </c>
      <c r="D1936" t="s">
        <v>2380</v>
      </c>
      <c r="E1936" t="s">
        <v>2380</v>
      </c>
      <c r="F1936" t="s">
        <v>2380</v>
      </c>
      <c r="G1936" t="s">
        <v>2381</v>
      </c>
      <c r="H1936" t="s">
        <v>2380</v>
      </c>
    </row>
    <row r="1937" spans="1:8" x14ac:dyDescent="0.35">
      <c r="A1937" t="s">
        <v>432</v>
      </c>
      <c r="B1937">
        <v>18.170000000000002</v>
      </c>
      <c r="C1937">
        <v>6.91</v>
      </c>
      <c r="D1937" t="s">
        <v>2382</v>
      </c>
      <c r="E1937" t="s">
        <v>2380</v>
      </c>
      <c r="F1937" t="s">
        <v>2380</v>
      </c>
      <c r="G1937">
        <v>1</v>
      </c>
      <c r="H1937" t="s">
        <v>2380</v>
      </c>
    </row>
    <row r="1938" spans="1:8" x14ac:dyDescent="0.35">
      <c r="A1938" t="s">
        <v>431</v>
      </c>
      <c r="B1938">
        <v>32.54</v>
      </c>
      <c r="C1938">
        <v>6.38</v>
      </c>
      <c r="D1938" t="s">
        <v>2380</v>
      </c>
      <c r="E1938" t="s">
        <v>2382</v>
      </c>
      <c r="F1938" t="s">
        <v>2380</v>
      </c>
      <c r="G1938">
        <v>1</v>
      </c>
      <c r="H1938" t="s">
        <v>2380</v>
      </c>
    </row>
    <row r="1939" spans="1:8" x14ac:dyDescent="0.35">
      <c r="A1939" t="s">
        <v>430</v>
      </c>
      <c r="B1939">
        <v>30.25</v>
      </c>
      <c r="C1939">
        <v>4.7699999999999996</v>
      </c>
      <c r="D1939" t="s">
        <v>2380</v>
      </c>
      <c r="E1939" t="s">
        <v>2380</v>
      </c>
      <c r="F1939" t="s">
        <v>2380</v>
      </c>
      <c r="G1939" t="s">
        <v>2381</v>
      </c>
      <c r="H1939" t="s">
        <v>2380</v>
      </c>
    </row>
    <row r="1940" spans="1:8" x14ac:dyDescent="0.35">
      <c r="A1940" t="s">
        <v>429</v>
      </c>
      <c r="B1940">
        <v>19.59</v>
      </c>
      <c r="C1940">
        <v>6.04</v>
      </c>
      <c r="D1940" t="s">
        <v>2382</v>
      </c>
      <c r="E1940" t="s">
        <v>2380</v>
      </c>
      <c r="F1940" t="s">
        <v>2380</v>
      </c>
      <c r="G1940">
        <v>1</v>
      </c>
      <c r="H1940" t="s">
        <v>2380</v>
      </c>
    </row>
    <row r="1941" spans="1:8" x14ac:dyDescent="0.35">
      <c r="A1941" t="s">
        <v>428</v>
      </c>
      <c r="B1941">
        <v>45.9</v>
      </c>
      <c r="C1941">
        <v>4.3</v>
      </c>
      <c r="D1941" t="s">
        <v>2382</v>
      </c>
      <c r="E1941" t="s">
        <v>2380</v>
      </c>
      <c r="F1941" t="s">
        <v>2380</v>
      </c>
      <c r="G1941">
        <v>1</v>
      </c>
      <c r="H1941" t="s">
        <v>2380</v>
      </c>
    </row>
    <row r="1942" spans="1:8" x14ac:dyDescent="0.35">
      <c r="A1942" t="s">
        <v>427</v>
      </c>
      <c r="B1942">
        <v>17.059999999999999</v>
      </c>
      <c r="C1942">
        <v>8.75</v>
      </c>
      <c r="D1942" t="s">
        <v>2382</v>
      </c>
      <c r="E1942" t="s">
        <v>2380</v>
      </c>
      <c r="F1942" t="s">
        <v>2380</v>
      </c>
      <c r="G1942" t="s">
        <v>2381</v>
      </c>
      <c r="H1942" t="s">
        <v>2380</v>
      </c>
    </row>
    <row r="1943" spans="1:8" x14ac:dyDescent="0.35">
      <c r="A1943" t="s">
        <v>426</v>
      </c>
      <c r="B1943">
        <v>32.07</v>
      </c>
      <c r="C1943">
        <v>5.25</v>
      </c>
      <c r="D1943" t="s">
        <v>2380</v>
      </c>
      <c r="E1943" t="s">
        <v>2380</v>
      </c>
      <c r="F1943" t="s">
        <v>2383</v>
      </c>
      <c r="G1943">
        <v>1</v>
      </c>
      <c r="H1943" t="s">
        <v>2380</v>
      </c>
    </row>
    <row r="1944" spans="1:8" x14ac:dyDescent="0.35">
      <c r="A1944" t="s">
        <v>425</v>
      </c>
      <c r="B1944">
        <v>16.5</v>
      </c>
      <c r="C1944">
        <v>5.03</v>
      </c>
      <c r="D1944" t="s">
        <v>2380</v>
      </c>
      <c r="E1944" t="s">
        <v>2380</v>
      </c>
      <c r="F1944" t="s">
        <v>2380</v>
      </c>
      <c r="G1944">
        <v>1</v>
      </c>
      <c r="H1944" t="s">
        <v>2380</v>
      </c>
    </row>
    <row r="1945" spans="1:8" x14ac:dyDescent="0.35">
      <c r="A1945" t="s">
        <v>424</v>
      </c>
      <c r="B1945">
        <v>31.4</v>
      </c>
      <c r="C1945">
        <v>5.88</v>
      </c>
      <c r="D1945" t="s">
        <v>2380</v>
      </c>
      <c r="E1945" t="s">
        <v>2380</v>
      </c>
      <c r="F1945" t="s">
        <v>2380</v>
      </c>
      <c r="G1945">
        <v>1</v>
      </c>
      <c r="H1945" t="s">
        <v>2380</v>
      </c>
    </row>
    <row r="1946" spans="1:8" x14ac:dyDescent="0.35">
      <c r="A1946" t="s">
        <v>423</v>
      </c>
      <c r="B1946">
        <v>20.36</v>
      </c>
      <c r="C1946">
        <v>4.49</v>
      </c>
      <c r="D1946" t="s">
        <v>2380</v>
      </c>
      <c r="E1946" t="s">
        <v>2380</v>
      </c>
      <c r="F1946" t="s">
        <v>2380</v>
      </c>
      <c r="G1946" t="s">
        <v>2381</v>
      </c>
      <c r="H1946" t="s">
        <v>2380</v>
      </c>
    </row>
    <row r="1947" spans="1:8" x14ac:dyDescent="0.35">
      <c r="A1947" t="s">
        <v>422</v>
      </c>
      <c r="B1947">
        <v>25.46</v>
      </c>
      <c r="C1947">
        <v>4.1399999999999997</v>
      </c>
      <c r="D1947" t="s">
        <v>2380</v>
      </c>
      <c r="E1947" t="s">
        <v>2380</v>
      </c>
      <c r="F1947" t="s">
        <v>2380</v>
      </c>
      <c r="G1947">
        <v>1</v>
      </c>
      <c r="H1947" t="s">
        <v>2380</v>
      </c>
    </row>
    <row r="1948" spans="1:8" x14ac:dyDescent="0.35">
      <c r="A1948" t="s">
        <v>421</v>
      </c>
      <c r="B1948">
        <v>17.09</v>
      </c>
      <c r="C1948">
        <v>5.8</v>
      </c>
      <c r="D1948" t="s">
        <v>2382</v>
      </c>
      <c r="E1948" t="s">
        <v>2380</v>
      </c>
      <c r="F1948" t="s">
        <v>2380</v>
      </c>
      <c r="G1948" t="s">
        <v>2381</v>
      </c>
      <c r="H1948" t="s">
        <v>2380</v>
      </c>
    </row>
    <row r="1949" spans="1:8" x14ac:dyDescent="0.35">
      <c r="A1949" t="s">
        <v>420</v>
      </c>
      <c r="B1949">
        <v>20.83</v>
      </c>
      <c r="C1949">
        <v>5.12</v>
      </c>
      <c r="D1949" t="s">
        <v>2380</v>
      </c>
      <c r="E1949" t="s">
        <v>2380</v>
      </c>
      <c r="F1949" t="s">
        <v>2380</v>
      </c>
      <c r="G1949" t="s">
        <v>2381</v>
      </c>
      <c r="H1949" t="s">
        <v>2380</v>
      </c>
    </row>
    <row r="1950" spans="1:8" x14ac:dyDescent="0.35">
      <c r="A1950" t="s">
        <v>419</v>
      </c>
      <c r="B1950">
        <v>18.920000000000002</v>
      </c>
      <c r="C1950">
        <v>5.98</v>
      </c>
      <c r="D1950" t="s">
        <v>2382</v>
      </c>
      <c r="E1950" t="s">
        <v>2380</v>
      </c>
      <c r="F1950" t="s">
        <v>2380</v>
      </c>
      <c r="G1950">
        <v>1</v>
      </c>
      <c r="H1950" t="s">
        <v>2380</v>
      </c>
    </row>
    <row r="1951" spans="1:8" x14ac:dyDescent="0.35">
      <c r="A1951" t="s">
        <v>418</v>
      </c>
      <c r="B1951">
        <v>37.1</v>
      </c>
      <c r="C1951">
        <v>5.46</v>
      </c>
      <c r="D1951" t="s">
        <v>2380</v>
      </c>
      <c r="E1951" t="s">
        <v>2380</v>
      </c>
      <c r="F1951" t="s">
        <v>2380</v>
      </c>
      <c r="G1951" t="s">
        <v>2381</v>
      </c>
      <c r="H1951" t="s">
        <v>2380</v>
      </c>
    </row>
    <row r="1952" spans="1:8" x14ac:dyDescent="0.35">
      <c r="A1952" t="s">
        <v>417</v>
      </c>
      <c r="B1952">
        <v>22.515000000000001</v>
      </c>
      <c r="C1952">
        <v>4.91</v>
      </c>
      <c r="D1952" t="s">
        <v>2382</v>
      </c>
      <c r="E1952" t="s">
        <v>2380</v>
      </c>
      <c r="F1952" t="s">
        <v>2383</v>
      </c>
      <c r="G1952">
        <v>1</v>
      </c>
      <c r="H1952" t="s">
        <v>2380</v>
      </c>
    </row>
    <row r="1953" spans="1:8" x14ac:dyDescent="0.35">
      <c r="A1953" t="s">
        <v>416</v>
      </c>
      <c r="B1953">
        <v>32.700000000000003</v>
      </c>
      <c r="C1953">
        <v>4.66</v>
      </c>
      <c r="D1953" t="s">
        <v>2380</v>
      </c>
      <c r="E1953" t="s">
        <v>2380</v>
      </c>
      <c r="F1953" t="s">
        <v>2380</v>
      </c>
      <c r="G1953" t="s">
        <v>2381</v>
      </c>
      <c r="H1953" t="s">
        <v>2380</v>
      </c>
    </row>
    <row r="1954" spans="1:8" x14ac:dyDescent="0.35">
      <c r="A1954" t="s">
        <v>415</v>
      </c>
      <c r="B1954">
        <v>17.75</v>
      </c>
      <c r="C1954">
        <v>6.8</v>
      </c>
      <c r="D1954" t="s">
        <v>2382</v>
      </c>
      <c r="E1954" t="s">
        <v>2380</v>
      </c>
      <c r="F1954" t="s">
        <v>2380</v>
      </c>
      <c r="G1954">
        <v>1</v>
      </c>
      <c r="H1954" t="s">
        <v>2380</v>
      </c>
    </row>
    <row r="1955" spans="1:8" x14ac:dyDescent="0.35">
      <c r="A1955" t="s">
        <v>414</v>
      </c>
      <c r="B1955">
        <v>33.630000000000003</v>
      </c>
      <c r="C1955">
        <v>4.47</v>
      </c>
      <c r="D1955" t="s">
        <v>2382</v>
      </c>
      <c r="E1955" t="s">
        <v>2380</v>
      </c>
      <c r="F1955" t="s">
        <v>2380</v>
      </c>
      <c r="G1955" t="s">
        <v>2381</v>
      </c>
      <c r="H1955" t="s">
        <v>2380</v>
      </c>
    </row>
    <row r="1956" spans="1:8" x14ac:dyDescent="0.35">
      <c r="A1956" t="s">
        <v>413</v>
      </c>
      <c r="B1956">
        <v>34.799999999999997</v>
      </c>
      <c r="C1956">
        <v>4.08</v>
      </c>
      <c r="D1956" t="s">
        <v>2382</v>
      </c>
      <c r="E1956" t="s">
        <v>2380</v>
      </c>
      <c r="F1956" t="s">
        <v>2380</v>
      </c>
      <c r="G1956">
        <v>1</v>
      </c>
      <c r="H1956" t="s">
        <v>2380</v>
      </c>
    </row>
    <row r="1957" spans="1:8" x14ac:dyDescent="0.35">
      <c r="A1957" t="s">
        <v>412</v>
      </c>
      <c r="B1957">
        <v>16.809999999999999</v>
      </c>
      <c r="C1957">
        <v>5.51</v>
      </c>
      <c r="D1957" t="s">
        <v>2382</v>
      </c>
      <c r="E1957" t="s">
        <v>2380</v>
      </c>
      <c r="F1957" t="s">
        <v>2380</v>
      </c>
      <c r="G1957">
        <v>1</v>
      </c>
      <c r="H1957" t="s">
        <v>2380</v>
      </c>
    </row>
    <row r="1958" spans="1:8" x14ac:dyDescent="0.35">
      <c r="A1958" t="s">
        <v>411</v>
      </c>
      <c r="B1958">
        <v>16.690000000000001</v>
      </c>
      <c r="C1958">
        <v>8.4</v>
      </c>
      <c r="D1958" t="s">
        <v>2382</v>
      </c>
      <c r="E1958" t="s">
        <v>2380</v>
      </c>
      <c r="F1958" t="s">
        <v>2380</v>
      </c>
      <c r="G1958" t="s">
        <v>2381</v>
      </c>
      <c r="H1958" t="s">
        <v>2380</v>
      </c>
    </row>
    <row r="1959" spans="1:8" x14ac:dyDescent="0.35">
      <c r="A1959" t="s">
        <v>410</v>
      </c>
      <c r="B1959">
        <v>23.21</v>
      </c>
      <c r="C1959">
        <v>5.14</v>
      </c>
      <c r="D1959" t="s">
        <v>2382</v>
      </c>
      <c r="E1959" t="s">
        <v>2380</v>
      </c>
      <c r="F1959" t="s">
        <v>2380</v>
      </c>
      <c r="G1959">
        <v>1</v>
      </c>
      <c r="H1959" t="s">
        <v>2380</v>
      </c>
    </row>
    <row r="1960" spans="1:8" x14ac:dyDescent="0.35">
      <c r="A1960" t="s">
        <v>409</v>
      </c>
      <c r="B1960">
        <v>25.175000000000001</v>
      </c>
      <c r="C1960">
        <v>5.21</v>
      </c>
      <c r="D1960" t="s">
        <v>2382</v>
      </c>
      <c r="E1960" t="s">
        <v>2380</v>
      </c>
      <c r="F1960" t="s">
        <v>2380</v>
      </c>
      <c r="G1960">
        <v>1</v>
      </c>
      <c r="H1960" t="s">
        <v>2380</v>
      </c>
    </row>
    <row r="1961" spans="1:8" x14ac:dyDescent="0.35">
      <c r="A1961" t="s">
        <v>408</v>
      </c>
      <c r="B1961">
        <v>34.770000000000003</v>
      </c>
      <c r="C1961">
        <v>6.23</v>
      </c>
      <c r="D1961" t="s">
        <v>2380</v>
      </c>
      <c r="E1961" t="s">
        <v>2380</v>
      </c>
      <c r="F1961" t="s">
        <v>2380</v>
      </c>
      <c r="G1961" t="s">
        <v>2381</v>
      </c>
      <c r="H1961" t="s">
        <v>2380</v>
      </c>
    </row>
    <row r="1962" spans="1:8" x14ac:dyDescent="0.35">
      <c r="A1962" t="s">
        <v>407</v>
      </c>
      <c r="B1962">
        <v>27.7</v>
      </c>
      <c r="C1962">
        <v>5.6</v>
      </c>
      <c r="D1962" t="s">
        <v>2380</v>
      </c>
      <c r="E1962" t="s">
        <v>2380</v>
      </c>
      <c r="F1962" t="s">
        <v>2380</v>
      </c>
      <c r="G1962">
        <v>1</v>
      </c>
      <c r="H1962" t="s">
        <v>2380</v>
      </c>
    </row>
    <row r="1963" spans="1:8" x14ac:dyDescent="0.35">
      <c r="A1963" t="s">
        <v>406</v>
      </c>
      <c r="B1963">
        <v>19.12</v>
      </c>
      <c r="C1963">
        <v>4.72</v>
      </c>
      <c r="D1963" t="s">
        <v>2382</v>
      </c>
      <c r="E1963" t="s">
        <v>2380</v>
      </c>
      <c r="F1963" t="s">
        <v>2380</v>
      </c>
      <c r="G1963">
        <v>1</v>
      </c>
      <c r="H1963" t="s">
        <v>2380</v>
      </c>
    </row>
    <row r="1964" spans="1:8" x14ac:dyDescent="0.35">
      <c r="A1964" t="s">
        <v>405</v>
      </c>
      <c r="B1964">
        <v>32.67</v>
      </c>
      <c r="C1964">
        <v>4.67</v>
      </c>
      <c r="D1964" t="s">
        <v>2380</v>
      </c>
      <c r="E1964" t="s">
        <v>2380</v>
      </c>
      <c r="F1964" t="s">
        <v>2383</v>
      </c>
      <c r="G1964">
        <v>1</v>
      </c>
      <c r="H1964" t="s">
        <v>2380</v>
      </c>
    </row>
    <row r="1965" spans="1:8" x14ac:dyDescent="0.35">
      <c r="A1965" t="s">
        <v>404</v>
      </c>
      <c r="B1965">
        <v>28.5</v>
      </c>
      <c r="C1965">
        <v>6.11</v>
      </c>
      <c r="D1965" t="s">
        <v>2380</v>
      </c>
      <c r="E1965" t="s">
        <v>2380</v>
      </c>
      <c r="F1965" t="s">
        <v>2380</v>
      </c>
      <c r="G1965">
        <v>1</v>
      </c>
      <c r="H1965" t="s">
        <v>2380</v>
      </c>
    </row>
    <row r="1966" spans="1:8" x14ac:dyDescent="0.35">
      <c r="A1966" t="s">
        <v>403</v>
      </c>
      <c r="B1966">
        <v>39.270000000000003</v>
      </c>
      <c r="C1966">
        <v>6.25</v>
      </c>
      <c r="D1966" t="s">
        <v>2380</v>
      </c>
      <c r="E1966" t="s">
        <v>2380</v>
      </c>
      <c r="F1966" t="s">
        <v>2380</v>
      </c>
      <c r="G1966" t="s">
        <v>2381</v>
      </c>
      <c r="H1966" t="s">
        <v>2380</v>
      </c>
    </row>
    <row r="1967" spans="1:8" x14ac:dyDescent="0.35">
      <c r="A1967" t="s">
        <v>402</v>
      </c>
      <c r="B1967">
        <v>32.49</v>
      </c>
      <c r="C1967">
        <v>4</v>
      </c>
      <c r="D1967" t="s">
        <v>2382</v>
      </c>
      <c r="E1967" t="s">
        <v>2380</v>
      </c>
      <c r="F1967" t="s">
        <v>2380</v>
      </c>
      <c r="G1967" t="s">
        <v>2381</v>
      </c>
      <c r="H1967" t="s">
        <v>2380</v>
      </c>
    </row>
    <row r="1968" spans="1:8" x14ac:dyDescent="0.35">
      <c r="A1968" t="s">
        <v>401</v>
      </c>
      <c r="B1968">
        <v>23.7</v>
      </c>
      <c r="C1968">
        <v>5.55</v>
      </c>
      <c r="D1968" t="s">
        <v>2382</v>
      </c>
      <c r="E1968" t="s">
        <v>2380</v>
      </c>
      <c r="F1968" t="s">
        <v>2380</v>
      </c>
      <c r="G1968" t="s">
        <v>2381</v>
      </c>
      <c r="H1968" t="s">
        <v>2380</v>
      </c>
    </row>
    <row r="1969" spans="1:8" x14ac:dyDescent="0.35">
      <c r="A1969" t="s">
        <v>400</v>
      </c>
      <c r="B1969">
        <v>30.4</v>
      </c>
      <c r="C1969">
        <v>5.95</v>
      </c>
      <c r="D1969" t="s">
        <v>2380</v>
      </c>
      <c r="E1969" t="s">
        <v>2382</v>
      </c>
      <c r="F1969" t="s">
        <v>2380</v>
      </c>
      <c r="G1969">
        <v>1</v>
      </c>
      <c r="H1969" t="s">
        <v>2380</v>
      </c>
    </row>
    <row r="1970" spans="1:8" x14ac:dyDescent="0.35">
      <c r="A1970" t="s">
        <v>399</v>
      </c>
      <c r="B1970">
        <v>38.94</v>
      </c>
      <c r="C1970">
        <v>4.3600000000000003</v>
      </c>
      <c r="D1970" t="s">
        <v>2380</v>
      </c>
      <c r="E1970" t="s">
        <v>2380</v>
      </c>
      <c r="F1970" t="s">
        <v>2383</v>
      </c>
      <c r="G1970">
        <v>1</v>
      </c>
      <c r="H1970" t="s">
        <v>2380</v>
      </c>
    </row>
    <row r="1971" spans="1:8" x14ac:dyDescent="0.35">
      <c r="A1971" t="s">
        <v>398</v>
      </c>
      <c r="B1971">
        <v>31.02</v>
      </c>
      <c r="C1971">
        <v>4.84</v>
      </c>
      <c r="D1971" t="s">
        <v>2380</v>
      </c>
      <c r="E1971" t="s">
        <v>2380</v>
      </c>
      <c r="F1971" t="s">
        <v>2383</v>
      </c>
      <c r="G1971">
        <v>1</v>
      </c>
      <c r="H1971" t="s">
        <v>2380</v>
      </c>
    </row>
    <row r="1972" spans="1:8" x14ac:dyDescent="0.35">
      <c r="A1972" t="s">
        <v>397</v>
      </c>
      <c r="B1972">
        <v>17.5</v>
      </c>
      <c r="C1972">
        <v>4.5599999999999996</v>
      </c>
      <c r="D1972" t="s">
        <v>2380</v>
      </c>
      <c r="E1972" t="s">
        <v>2380</v>
      </c>
      <c r="F1972" t="s">
        <v>2380</v>
      </c>
      <c r="G1972">
        <v>1</v>
      </c>
      <c r="H1972" t="s">
        <v>2380</v>
      </c>
    </row>
    <row r="1973" spans="1:8" x14ac:dyDescent="0.35">
      <c r="A1973" t="s">
        <v>396</v>
      </c>
      <c r="B1973">
        <v>34.799999999999997</v>
      </c>
      <c r="C1973">
        <v>4.42</v>
      </c>
      <c r="D1973" t="s">
        <v>2382</v>
      </c>
      <c r="E1973" t="s">
        <v>2382</v>
      </c>
      <c r="F1973" t="s">
        <v>2380</v>
      </c>
      <c r="G1973">
        <v>2</v>
      </c>
      <c r="H1973" t="s">
        <v>2380</v>
      </c>
    </row>
    <row r="1974" spans="1:8" x14ac:dyDescent="0.35">
      <c r="A1974" t="s">
        <v>395</v>
      </c>
      <c r="B1974">
        <v>17.3</v>
      </c>
      <c r="C1974">
        <v>7.66</v>
      </c>
      <c r="D1974" t="s">
        <v>2382</v>
      </c>
      <c r="E1974" t="s">
        <v>2380</v>
      </c>
      <c r="F1974" t="s">
        <v>2380</v>
      </c>
      <c r="G1974">
        <v>1</v>
      </c>
      <c r="H1974" t="s">
        <v>2380</v>
      </c>
    </row>
    <row r="1975" spans="1:8" x14ac:dyDescent="0.35">
      <c r="A1975" t="s">
        <v>394</v>
      </c>
      <c r="B1975">
        <v>32.25</v>
      </c>
      <c r="C1975">
        <v>5.2</v>
      </c>
      <c r="D1975" t="s">
        <v>2382</v>
      </c>
      <c r="E1975" t="s">
        <v>2380</v>
      </c>
      <c r="F1975" t="s">
        <v>2380</v>
      </c>
      <c r="G1975" t="s">
        <v>2381</v>
      </c>
      <c r="H1975" t="s">
        <v>2380</v>
      </c>
    </row>
    <row r="1976" spans="1:8" x14ac:dyDescent="0.35">
      <c r="A1976" t="s">
        <v>393</v>
      </c>
      <c r="B1976">
        <v>42.4</v>
      </c>
      <c r="C1976">
        <v>5.53</v>
      </c>
      <c r="D1976" t="s">
        <v>2382</v>
      </c>
      <c r="E1976" t="s">
        <v>2380</v>
      </c>
      <c r="F1976" t="s">
        <v>2380</v>
      </c>
      <c r="G1976" t="s">
        <v>2381</v>
      </c>
      <c r="H1976" t="s">
        <v>2380</v>
      </c>
    </row>
    <row r="1977" spans="1:8" x14ac:dyDescent="0.35">
      <c r="A1977" t="s">
        <v>392</v>
      </c>
      <c r="B1977">
        <v>38.664999999999999</v>
      </c>
      <c r="C1977">
        <v>4.8600000000000003</v>
      </c>
      <c r="D1977" t="s">
        <v>2380</v>
      </c>
      <c r="E1977" t="s">
        <v>2382</v>
      </c>
      <c r="F1977" t="s">
        <v>2380</v>
      </c>
      <c r="G1977">
        <v>1</v>
      </c>
      <c r="H1977" t="s">
        <v>2380</v>
      </c>
    </row>
    <row r="1978" spans="1:8" x14ac:dyDescent="0.35">
      <c r="A1978" t="s">
        <v>391</v>
      </c>
      <c r="B1978">
        <v>29.92</v>
      </c>
      <c r="C1978">
        <v>5.49</v>
      </c>
      <c r="D1978" t="s">
        <v>2382</v>
      </c>
      <c r="E1978" t="s">
        <v>2380</v>
      </c>
      <c r="F1978" t="s">
        <v>2380</v>
      </c>
      <c r="G1978" t="s">
        <v>2381</v>
      </c>
      <c r="H1978" t="s">
        <v>2380</v>
      </c>
    </row>
    <row r="1979" spans="1:8" x14ac:dyDescent="0.35">
      <c r="A1979" t="s">
        <v>390</v>
      </c>
      <c r="B1979">
        <v>29.48</v>
      </c>
      <c r="C1979">
        <v>4.09</v>
      </c>
      <c r="D1979" t="s">
        <v>2382</v>
      </c>
      <c r="E1979" t="s">
        <v>2380</v>
      </c>
      <c r="F1979" t="s">
        <v>2380</v>
      </c>
      <c r="G1979" t="s">
        <v>2381</v>
      </c>
      <c r="H1979" t="s">
        <v>2380</v>
      </c>
    </row>
    <row r="1980" spans="1:8" x14ac:dyDescent="0.35">
      <c r="A1980" t="s">
        <v>389</v>
      </c>
      <c r="B1980">
        <v>28.785</v>
      </c>
      <c r="C1980">
        <v>4.3099999999999996</v>
      </c>
      <c r="D1980" t="s">
        <v>2382</v>
      </c>
      <c r="E1980" t="s">
        <v>2380</v>
      </c>
      <c r="F1980" t="s">
        <v>2380</v>
      </c>
      <c r="G1980" t="s">
        <v>2381</v>
      </c>
      <c r="H1980" t="s">
        <v>2380</v>
      </c>
    </row>
    <row r="1981" spans="1:8" x14ac:dyDescent="0.35">
      <c r="A1981" t="s">
        <v>388</v>
      </c>
      <c r="B1981">
        <v>19.8</v>
      </c>
      <c r="C1981">
        <v>4</v>
      </c>
      <c r="D1981" t="s">
        <v>2382</v>
      </c>
      <c r="E1981" t="s">
        <v>2380</v>
      </c>
      <c r="F1981" t="s">
        <v>2380</v>
      </c>
      <c r="G1981" t="s">
        <v>2381</v>
      </c>
      <c r="H1981" t="s">
        <v>2380</v>
      </c>
    </row>
    <row r="1982" spans="1:8" x14ac:dyDescent="0.35">
      <c r="A1982" t="s">
        <v>387</v>
      </c>
      <c r="B1982">
        <v>35.53</v>
      </c>
      <c r="C1982">
        <v>4.68</v>
      </c>
      <c r="D1982" t="s">
        <v>2380</v>
      </c>
      <c r="E1982" t="s">
        <v>2380</v>
      </c>
      <c r="F1982" t="s">
        <v>2383</v>
      </c>
      <c r="G1982">
        <v>1</v>
      </c>
      <c r="H1982" t="s">
        <v>2380</v>
      </c>
    </row>
    <row r="1983" spans="1:8" x14ac:dyDescent="0.35">
      <c r="A1983" t="s">
        <v>386</v>
      </c>
      <c r="B1983">
        <v>21.47</v>
      </c>
      <c r="C1983">
        <v>4.0199999999999996</v>
      </c>
      <c r="D1983" t="s">
        <v>2382</v>
      </c>
      <c r="E1983" t="s">
        <v>2380</v>
      </c>
      <c r="F1983" t="s">
        <v>2380</v>
      </c>
      <c r="G1983">
        <v>1</v>
      </c>
      <c r="H1983" t="s">
        <v>2380</v>
      </c>
    </row>
    <row r="1984" spans="1:8" x14ac:dyDescent="0.35">
      <c r="A1984" t="s">
        <v>385</v>
      </c>
      <c r="B1984">
        <v>25.9</v>
      </c>
      <c r="C1984">
        <v>5.12</v>
      </c>
      <c r="D1984" t="s">
        <v>2380</v>
      </c>
      <c r="E1984" t="s">
        <v>2380</v>
      </c>
      <c r="F1984" t="s">
        <v>2383</v>
      </c>
      <c r="G1984">
        <v>1</v>
      </c>
      <c r="H1984" t="s">
        <v>2380</v>
      </c>
    </row>
    <row r="1985" spans="1:8" x14ac:dyDescent="0.35">
      <c r="A1985" t="s">
        <v>384</v>
      </c>
      <c r="B1985">
        <v>20.81</v>
      </c>
      <c r="C1985">
        <v>5.52</v>
      </c>
      <c r="D1985" t="s">
        <v>2380</v>
      </c>
      <c r="E1985" t="s">
        <v>2380</v>
      </c>
      <c r="F1985" t="s">
        <v>2380</v>
      </c>
      <c r="G1985" t="s">
        <v>2381</v>
      </c>
      <c r="H1985" t="s">
        <v>2380</v>
      </c>
    </row>
    <row r="1986" spans="1:8" x14ac:dyDescent="0.35">
      <c r="A1986" t="s">
        <v>383</v>
      </c>
      <c r="B1986">
        <v>25.84</v>
      </c>
      <c r="C1986">
        <v>5.81</v>
      </c>
      <c r="D1986" t="s">
        <v>2382</v>
      </c>
      <c r="E1986" t="s">
        <v>2380</v>
      </c>
      <c r="F1986" t="s">
        <v>2383</v>
      </c>
      <c r="G1986">
        <v>1</v>
      </c>
      <c r="H1986" t="s">
        <v>2380</v>
      </c>
    </row>
    <row r="1987" spans="1:8" x14ac:dyDescent="0.35">
      <c r="A1987" t="s">
        <v>382</v>
      </c>
      <c r="B1987">
        <v>30.95</v>
      </c>
      <c r="C1987">
        <v>5.16</v>
      </c>
      <c r="D1987" t="s">
        <v>2380</v>
      </c>
      <c r="E1987" t="s">
        <v>2380</v>
      </c>
      <c r="F1987" t="s">
        <v>2383</v>
      </c>
      <c r="G1987">
        <v>1</v>
      </c>
      <c r="H1987" t="s">
        <v>2380</v>
      </c>
    </row>
    <row r="1988" spans="1:8" x14ac:dyDescent="0.35">
      <c r="A1988" t="s">
        <v>381</v>
      </c>
      <c r="B1988">
        <v>30.54</v>
      </c>
      <c r="C1988">
        <v>5</v>
      </c>
      <c r="D1988" t="s">
        <v>2380</v>
      </c>
      <c r="E1988" t="s">
        <v>2380</v>
      </c>
      <c r="F1988" t="s">
        <v>2383</v>
      </c>
      <c r="G1988">
        <v>1</v>
      </c>
      <c r="H1988" t="s">
        <v>2380</v>
      </c>
    </row>
    <row r="1989" spans="1:8" x14ac:dyDescent="0.35">
      <c r="A1989" t="s">
        <v>380</v>
      </c>
      <c r="B1989">
        <v>33.914999999999999</v>
      </c>
      <c r="C1989">
        <v>5.84</v>
      </c>
      <c r="D1989" t="s">
        <v>2382</v>
      </c>
      <c r="E1989" t="s">
        <v>2380</v>
      </c>
      <c r="F1989" t="s">
        <v>2380</v>
      </c>
      <c r="G1989" t="s">
        <v>2381</v>
      </c>
      <c r="H1989" t="s">
        <v>2380</v>
      </c>
    </row>
    <row r="1990" spans="1:8" x14ac:dyDescent="0.35">
      <c r="A1990" t="s">
        <v>379</v>
      </c>
      <c r="B1990">
        <v>33.31</v>
      </c>
      <c r="C1990">
        <v>4.1900000000000004</v>
      </c>
      <c r="D1990" t="s">
        <v>2380</v>
      </c>
      <c r="E1990" t="s">
        <v>2380</v>
      </c>
      <c r="F1990" t="s">
        <v>2383</v>
      </c>
      <c r="G1990">
        <v>1</v>
      </c>
      <c r="H1990" t="s">
        <v>2380</v>
      </c>
    </row>
    <row r="1991" spans="1:8" x14ac:dyDescent="0.35">
      <c r="A1991" t="s">
        <v>378</v>
      </c>
      <c r="B1991">
        <v>25.745000000000001</v>
      </c>
      <c r="C1991">
        <v>4.62</v>
      </c>
      <c r="D1991" t="s">
        <v>2382</v>
      </c>
      <c r="E1991" t="s">
        <v>2380</v>
      </c>
      <c r="F1991" t="s">
        <v>2380</v>
      </c>
      <c r="G1991" t="s">
        <v>2381</v>
      </c>
      <c r="H1991" t="s">
        <v>2380</v>
      </c>
    </row>
    <row r="1992" spans="1:8" x14ac:dyDescent="0.35">
      <c r="A1992" t="s">
        <v>377</v>
      </c>
      <c r="B1992">
        <v>37.1</v>
      </c>
      <c r="C1992">
        <v>6.24</v>
      </c>
      <c r="D1992" t="s">
        <v>2380</v>
      </c>
      <c r="E1992" t="s">
        <v>2380</v>
      </c>
      <c r="F1992" t="s">
        <v>2380</v>
      </c>
      <c r="G1992" t="s">
        <v>2381</v>
      </c>
      <c r="H1992" t="s">
        <v>2380</v>
      </c>
    </row>
    <row r="1993" spans="1:8" x14ac:dyDescent="0.35">
      <c r="A1993" t="s">
        <v>376</v>
      </c>
      <c r="B1993">
        <v>35.435000000000002</v>
      </c>
      <c r="C1993">
        <v>5.81</v>
      </c>
      <c r="D1993" t="s">
        <v>2380</v>
      </c>
      <c r="E1993" t="s">
        <v>2380</v>
      </c>
      <c r="F1993" t="s">
        <v>2380</v>
      </c>
      <c r="G1993" t="s">
        <v>2381</v>
      </c>
      <c r="H1993" t="s">
        <v>2380</v>
      </c>
    </row>
    <row r="1994" spans="1:8" x14ac:dyDescent="0.35">
      <c r="A1994" t="s">
        <v>375</v>
      </c>
      <c r="B1994">
        <v>20.399999999999999</v>
      </c>
      <c r="C1994">
        <v>4.83</v>
      </c>
      <c r="D1994" t="s">
        <v>2380</v>
      </c>
      <c r="E1994" t="s">
        <v>2380</v>
      </c>
      <c r="F1994" t="s">
        <v>2380</v>
      </c>
      <c r="G1994" t="s">
        <v>2381</v>
      </c>
      <c r="H1994" t="s">
        <v>2380</v>
      </c>
    </row>
    <row r="1995" spans="1:8" x14ac:dyDescent="0.35">
      <c r="A1995" t="s">
        <v>374</v>
      </c>
      <c r="B1995">
        <v>42.13</v>
      </c>
      <c r="C1995">
        <v>5.72</v>
      </c>
      <c r="D1995" t="s">
        <v>2382</v>
      </c>
      <c r="E1995" t="s">
        <v>2380</v>
      </c>
      <c r="F1995" t="s">
        <v>2383</v>
      </c>
      <c r="G1995">
        <v>1</v>
      </c>
      <c r="H1995" t="s">
        <v>2380</v>
      </c>
    </row>
    <row r="1996" spans="1:8" x14ac:dyDescent="0.35">
      <c r="A1996" t="s">
        <v>373</v>
      </c>
      <c r="B1996">
        <v>33.99</v>
      </c>
      <c r="C1996">
        <v>4.83</v>
      </c>
      <c r="D1996" t="s">
        <v>2382</v>
      </c>
      <c r="E1996" t="s">
        <v>2380</v>
      </c>
      <c r="F1996" t="s">
        <v>2383</v>
      </c>
      <c r="G1996">
        <v>1</v>
      </c>
      <c r="H1996" t="s">
        <v>2380</v>
      </c>
    </row>
    <row r="1997" spans="1:8" x14ac:dyDescent="0.35">
      <c r="A1997" t="s">
        <v>372</v>
      </c>
      <c r="B1997">
        <v>28.594999999999999</v>
      </c>
      <c r="C1997">
        <v>4.1399999999999997</v>
      </c>
      <c r="D1997" t="s">
        <v>2382</v>
      </c>
      <c r="E1997" t="s">
        <v>2380</v>
      </c>
      <c r="F1997" t="s">
        <v>2383</v>
      </c>
      <c r="G1997">
        <v>1</v>
      </c>
      <c r="H1997" t="s">
        <v>2380</v>
      </c>
    </row>
    <row r="1998" spans="1:8" x14ac:dyDescent="0.35">
      <c r="A1998" t="s">
        <v>371</v>
      </c>
      <c r="B1998">
        <v>20.8</v>
      </c>
      <c r="C1998">
        <v>4.07</v>
      </c>
      <c r="D1998" t="s">
        <v>2382</v>
      </c>
      <c r="E1998" t="s">
        <v>2380</v>
      </c>
      <c r="F1998" t="s">
        <v>2383</v>
      </c>
      <c r="G1998">
        <v>1</v>
      </c>
      <c r="H1998" t="s">
        <v>2380</v>
      </c>
    </row>
    <row r="1999" spans="1:8" x14ac:dyDescent="0.35">
      <c r="A1999" t="s">
        <v>370</v>
      </c>
      <c r="B1999">
        <v>23.465</v>
      </c>
      <c r="C1999">
        <v>6.26</v>
      </c>
      <c r="D1999" t="s">
        <v>2382</v>
      </c>
      <c r="E1999" t="s">
        <v>2380</v>
      </c>
      <c r="F1999" t="s">
        <v>2383</v>
      </c>
      <c r="G1999">
        <v>1</v>
      </c>
      <c r="H1999" t="s">
        <v>2380</v>
      </c>
    </row>
    <row r="2000" spans="1:8" x14ac:dyDescent="0.35">
      <c r="A2000" t="s">
        <v>369</v>
      </c>
      <c r="B2000">
        <v>40.185000000000002</v>
      </c>
      <c r="C2000">
        <v>5.88</v>
      </c>
      <c r="D2000" t="s">
        <v>2382</v>
      </c>
      <c r="E2000" t="s">
        <v>2380</v>
      </c>
      <c r="F2000" t="s">
        <v>2380</v>
      </c>
      <c r="G2000" t="s">
        <v>2381</v>
      </c>
      <c r="H2000" t="s">
        <v>2380</v>
      </c>
    </row>
    <row r="2001" spans="1:8" x14ac:dyDescent="0.35">
      <c r="A2001" t="s">
        <v>368</v>
      </c>
      <c r="B2001">
        <v>21.89</v>
      </c>
      <c r="C2001">
        <v>5.72</v>
      </c>
      <c r="D2001" t="s">
        <v>2382</v>
      </c>
      <c r="E2001" t="s">
        <v>2380</v>
      </c>
      <c r="F2001" t="s">
        <v>2380</v>
      </c>
      <c r="G2001" t="s">
        <v>2381</v>
      </c>
      <c r="H2001" t="s">
        <v>2380</v>
      </c>
    </row>
    <row r="2002" spans="1:8" x14ac:dyDescent="0.35">
      <c r="A2002" t="s">
        <v>367</v>
      </c>
      <c r="B2002">
        <v>29.34</v>
      </c>
      <c r="C2002">
        <v>6.09</v>
      </c>
      <c r="D2002" t="s">
        <v>2382</v>
      </c>
      <c r="E2002" t="s">
        <v>2382</v>
      </c>
      <c r="F2002" t="s">
        <v>2380</v>
      </c>
      <c r="G2002">
        <v>2</v>
      </c>
      <c r="H2002" t="s">
        <v>2380</v>
      </c>
    </row>
    <row r="2003" spans="1:8" x14ac:dyDescent="0.35">
      <c r="A2003" t="s">
        <v>366</v>
      </c>
      <c r="B2003">
        <v>22.61</v>
      </c>
      <c r="C2003">
        <v>4.25</v>
      </c>
      <c r="D2003" t="s">
        <v>2382</v>
      </c>
      <c r="E2003" t="s">
        <v>2380</v>
      </c>
      <c r="F2003" t="s">
        <v>2380</v>
      </c>
      <c r="G2003" t="s">
        <v>2381</v>
      </c>
      <c r="H2003" t="s">
        <v>2380</v>
      </c>
    </row>
    <row r="2004" spans="1:8" x14ac:dyDescent="0.35">
      <c r="A2004" t="s">
        <v>365</v>
      </c>
      <c r="B2004">
        <v>22.23</v>
      </c>
      <c r="C2004">
        <v>6.09</v>
      </c>
      <c r="D2004" t="s">
        <v>2382</v>
      </c>
      <c r="E2004" t="s">
        <v>2380</v>
      </c>
      <c r="F2004" t="s">
        <v>2380</v>
      </c>
      <c r="G2004" t="s">
        <v>2381</v>
      </c>
      <c r="H2004" t="s">
        <v>2380</v>
      </c>
    </row>
    <row r="2005" spans="1:8" x14ac:dyDescent="0.35">
      <c r="A2005" t="s">
        <v>364</v>
      </c>
      <c r="B2005">
        <v>33.4</v>
      </c>
      <c r="C2005">
        <v>5.51</v>
      </c>
      <c r="D2005" t="s">
        <v>2380</v>
      </c>
      <c r="E2005" t="s">
        <v>2380</v>
      </c>
      <c r="F2005" t="s">
        <v>2380</v>
      </c>
      <c r="G2005" t="s">
        <v>2381</v>
      </c>
      <c r="H2005" t="s">
        <v>2380</v>
      </c>
    </row>
    <row r="2006" spans="1:8" x14ac:dyDescent="0.35">
      <c r="A2006" t="s">
        <v>363</v>
      </c>
      <c r="B2006">
        <v>33.11</v>
      </c>
      <c r="C2006">
        <v>5.63</v>
      </c>
      <c r="D2006" t="s">
        <v>2380</v>
      </c>
      <c r="E2006" t="s">
        <v>2380</v>
      </c>
      <c r="F2006" t="s">
        <v>2380</v>
      </c>
      <c r="G2006" t="s">
        <v>2381</v>
      </c>
      <c r="H2006" t="s">
        <v>2380</v>
      </c>
    </row>
    <row r="2007" spans="1:8" x14ac:dyDescent="0.35">
      <c r="A2007" t="s">
        <v>362</v>
      </c>
      <c r="B2007">
        <v>16.815000000000001</v>
      </c>
      <c r="C2007">
        <v>5.29</v>
      </c>
      <c r="D2007" t="s">
        <v>2382</v>
      </c>
      <c r="E2007" t="s">
        <v>2380</v>
      </c>
      <c r="F2007" t="s">
        <v>2380</v>
      </c>
      <c r="G2007" t="s">
        <v>2381</v>
      </c>
      <c r="H2007" t="s">
        <v>2380</v>
      </c>
    </row>
    <row r="2008" spans="1:8" x14ac:dyDescent="0.35">
      <c r="A2008" t="s">
        <v>361</v>
      </c>
      <c r="B2008">
        <v>25.61</v>
      </c>
      <c r="C2008">
        <v>4</v>
      </c>
      <c r="D2008" t="s">
        <v>2380</v>
      </c>
      <c r="E2008" t="s">
        <v>2380</v>
      </c>
      <c r="F2008" t="s">
        <v>2383</v>
      </c>
      <c r="G2008">
        <v>1</v>
      </c>
      <c r="H2008" t="s">
        <v>2380</v>
      </c>
    </row>
    <row r="2009" spans="1:8" x14ac:dyDescent="0.35">
      <c r="A2009" t="s">
        <v>360</v>
      </c>
      <c r="B2009">
        <v>25.8</v>
      </c>
      <c r="C2009">
        <v>5.49</v>
      </c>
      <c r="D2009" t="s">
        <v>2380</v>
      </c>
      <c r="E2009" t="s">
        <v>2380</v>
      </c>
      <c r="F2009" t="s">
        <v>2380</v>
      </c>
      <c r="G2009" t="s">
        <v>2381</v>
      </c>
      <c r="H2009" t="s">
        <v>2380</v>
      </c>
    </row>
    <row r="2010" spans="1:8" x14ac:dyDescent="0.35">
      <c r="A2010" t="s">
        <v>359</v>
      </c>
      <c r="B2010">
        <v>27.39</v>
      </c>
      <c r="C2010">
        <v>5.34</v>
      </c>
      <c r="D2010" t="s">
        <v>2380</v>
      </c>
      <c r="E2010" t="s">
        <v>2380</v>
      </c>
      <c r="F2010" t="s">
        <v>2380</v>
      </c>
      <c r="G2010" t="s">
        <v>2381</v>
      </c>
      <c r="H2010" t="s">
        <v>2380</v>
      </c>
    </row>
    <row r="2011" spans="1:8" x14ac:dyDescent="0.35">
      <c r="A2011" t="s">
        <v>358</v>
      </c>
      <c r="B2011">
        <v>17.03</v>
      </c>
      <c r="C2011">
        <v>4.12</v>
      </c>
      <c r="D2011" t="s">
        <v>2380</v>
      </c>
      <c r="E2011" t="s">
        <v>2380</v>
      </c>
      <c r="F2011" t="s">
        <v>2380</v>
      </c>
      <c r="G2011">
        <v>1</v>
      </c>
      <c r="H2011" t="s">
        <v>2380</v>
      </c>
    </row>
    <row r="2012" spans="1:8" x14ac:dyDescent="0.35">
      <c r="A2012" t="s">
        <v>357</v>
      </c>
      <c r="B2012">
        <v>23.75</v>
      </c>
      <c r="C2012">
        <v>5.49</v>
      </c>
      <c r="D2012" t="s">
        <v>2382</v>
      </c>
      <c r="E2012" t="s">
        <v>2380</v>
      </c>
      <c r="F2012" t="s">
        <v>2380</v>
      </c>
      <c r="G2012" t="s">
        <v>2381</v>
      </c>
      <c r="H2012" t="s">
        <v>2380</v>
      </c>
    </row>
    <row r="2013" spans="1:8" x14ac:dyDescent="0.35">
      <c r="A2013" t="s">
        <v>355</v>
      </c>
      <c r="B2013">
        <v>26.03</v>
      </c>
      <c r="C2013">
        <v>5.1100000000000003</v>
      </c>
      <c r="D2013" t="s">
        <v>2382</v>
      </c>
      <c r="E2013" t="s">
        <v>2380</v>
      </c>
      <c r="F2013" t="s">
        <v>2380</v>
      </c>
      <c r="G2013">
        <v>1</v>
      </c>
      <c r="H2013" t="s">
        <v>2380</v>
      </c>
    </row>
    <row r="2014" spans="1:8" x14ac:dyDescent="0.35">
      <c r="A2014" t="s">
        <v>354</v>
      </c>
      <c r="B2014">
        <v>16.079999999999998</v>
      </c>
      <c r="C2014">
        <v>5.94</v>
      </c>
      <c r="D2014" t="s">
        <v>2380</v>
      </c>
      <c r="E2014" t="s">
        <v>2380</v>
      </c>
      <c r="F2014" t="s">
        <v>2380</v>
      </c>
      <c r="G2014" t="s">
        <v>2381</v>
      </c>
      <c r="H2014" t="s">
        <v>2380</v>
      </c>
    </row>
    <row r="2015" spans="1:8" x14ac:dyDescent="0.35">
      <c r="A2015" t="s">
        <v>353</v>
      </c>
      <c r="B2015">
        <v>30.875</v>
      </c>
      <c r="C2015">
        <v>5.54</v>
      </c>
      <c r="D2015" t="s">
        <v>2380</v>
      </c>
      <c r="E2015" t="s">
        <v>2380</v>
      </c>
      <c r="F2015" t="s">
        <v>2380</v>
      </c>
      <c r="G2015" t="s">
        <v>2381</v>
      </c>
      <c r="H2015" t="s">
        <v>2380</v>
      </c>
    </row>
    <row r="2016" spans="1:8" x14ac:dyDescent="0.35">
      <c r="A2016" t="s">
        <v>352</v>
      </c>
      <c r="B2016">
        <v>31.79</v>
      </c>
      <c r="C2016">
        <v>7.09</v>
      </c>
      <c r="D2016" t="s">
        <v>2380</v>
      </c>
      <c r="E2016" t="s">
        <v>2380</v>
      </c>
      <c r="F2016" t="s">
        <v>2380</v>
      </c>
      <c r="G2016" t="s">
        <v>2381</v>
      </c>
      <c r="H2016" t="s">
        <v>2380</v>
      </c>
    </row>
    <row r="2017" spans="1:8" x14ac:dyDescent="0.35">
      <c r="A2017" t="s">
        <v>351</v>
      </c>
      <c r="B2017">
        <v>28.48</v>
      </c>
      <c r="C2017">
        <v>6.22</v>
      </c>
      <c r="D2017" t="s">
        <v>2382</v>
      </c>
      <c r="E2017" t="s">
        <v>2380</v>
      </c>
      <c r="F2017" t="s">
        <v>2383</v>
      </c>
      <c r="G2017">
        <v>1</v>
      </c>
      <c r="H2017" t="s">
        <v>2380</v>
      </c>
    </row>
    <row r="2018" spans="1:8" x14ac:dyDescent="0.35">
      <c r="A2018" t="s">
        <v>350</v>
      </c>
      <c r="B2018">
        <v>26.6</v>
      </c>
      <c r="C2018">
        <v>4.33</v>
      </c>
      <c r="D2018" t="s">
        <v>2380</v>
      </c>
      <c r="E2018" t="s">
        <v>2380</v>
      </c>
      <c r="F2018" t="s">
        <v>2380</v>
      </c>
      <c r="G2018">
        <v>1</v>
      </c>
      <c r="H2018" t="s">
        <v>2380</v>
      </c>
    </row>
    <row r="2019" spans="1:8" x14ac:dyDescent="0.35">
      <c r="A2019" t="s">
        <v>349</v>
      </c>
      <c r="B2019">
        <v>25.27</v>
      </c>
      <c r="C2019">
        <v>5.83</v>
      </c>
      <c r="D2019" t="s">
        <v>2380</v>
      </c>
      <c r="E2019" t="s">
        <v>2380</v>
      </c>
      <c r="F2019" t="s">
        <v>2380</v>
      </c>
      <c r="G2019">
        <v>1</v>
      </c>
      <c r="H2019" t="s">
        <v>2380</v>
      </c>
    </row>
    <row r="2020" spans="1:8" x14ac:dyDescent="0.35">
      <c r="A2020" t="s">
        <v>348</v>
      </c>
      <c r="B2020">
        <v>34.484999999999999</v>
      </c>
      <c r="C2020">
        <v>4.7</v>
      </c>
      <c r="D2020" t="s">
        <v>2382</v>
      </c>
      <c r="E2020" t="s">
        <v>2380</v>
      </c>
      <c r="F2020" t="s">
        <v>2383</v>
      </c>
      <c r="G2020">
        <v>1</v>
      </c>
      <c r="H2020" t="s">
        <v>2380</v>
      </c>
    </row>
    <row r="2021" spans="1:8" x14ac:dyDescent="0.35">
      <c r="A2021" t="s">
        <v>347</v>
      </c>
      <c r="B2021">
        <v>15.57</v>
      </c>
      <c r="C2021">
        <v>4.07</v>
      </c>
      <c r="D2021" t="s">
        <v>2382</v>
      </c>
      <c r="E2021" t="s">
        <v>2380</v>
      </c>
      <c r="F2021" t="s">
        <v>2380</v>
      </c>
      <c r="G2021">
        <v>1</v>
      </c>
      <c r="H2021" t="s">
        <v>2380</v>
      </c>
    </row>
    <row r="2022" spans="1:8" x14ac:dyDescent="0.35">
      <c r="A2022" t="s">
        <v>346</v>
      </c>
      <c r="B2022">
        <v>30.36</v>
      </c>
      <c r="C2022">
        <v>9.39</v>
      </c>
      <c r="D2022" t="s">
        <v>2380</v>
      </c>
      <c r="E2022" t="s">
        <v>2380</v>
      </c>
      <c r="F2022" t="s">
        <v>2380</v>
      </c>
      <c r="G2022" t="s">
        <v>2381</v>
      </c>
      <c r="H2022" t="s">
        <v>2380</v>
      </c>
    </row>
    <row r="2023" spans="1:8" x14ac:dyDescent="0.35">
      <c r="A2023" t="s">
        <v>345</v>
      </c>
      <c r="B2023">
        <v>19.37</v>
      </c>
      <c r="C2023">
        <v>4.18</v>
      </c>
      <c r="D2023" t="s">
        <v>2380</v>
      </c>
      <c r="E2023" t="s">
        <v>2380</v>
      </c>
      <c r="F2023" t="s">
        <v>2380</v>
      </c>
      <c r="G2023" t="s">
        <v>2381</v>
      </c>
      <c r="H2023" t="s">
        <v>2380</v>
      </c>
    </row>
    <row r="2024" spans="1:8" x14ac:dyDescent="0.35">
      <c r="A2024" t="s">
        <v>344</v>
      </c>
      <c r="B2024">
        <v>16.71</v>
      </c>
      <c r="C2024">
        <v>4.18</v>
      </c>
      <c r="D2024" t="s">
        <v>2380</v>
      </c>
      <c r="E2024" t="s">
        <v>2380</v>
      </c>
      <c r="F2024" t="s">
        <v>2380</v>
      </c>
      <c r="G2024">
        <v>1</v>
      </c>
      <c r="H2024" t="s">
        <v>2380</v>
      </c>
    </row>
    <row r="2025" spans="1:8" x14ac:dyDescent="0.35">
      <c r="A2025" t="s">
        <v>343</v>
      </c>
      <c r="B2025">
        <v>24.1</v>
      </c>
      <c r="C2025">
        <v>4.4000000000000004</v>
      </c>
      <c r="D2025" t="s">
        <v>2382</v>
      </c>
      <c r="E2025" t="s">
        <v>2380</v>
      </c>
      <c r="F2025" t="s">
        <v>2380</v>
      </c>
      <c r="G2025">
        <v>1</v>
      </c>
      <c r="H2025" t="s">
        <v>2380</v>
      </c>
    </row>
    <row r="2026" spans="1:8" x14ac:dyDescent="0.35">
      <c r="A2026" t="s">
        <v>342</v>
      </c>
      <c r="B2026">
        <v>29.77</v>
      </c>
      <c r="C2026">
        <v>9.9</v>
      </c>
      <c r="D2026" t="s">
        <v>2380</v>
      </c>
      <c r="E2026" t="s">
        <v>2380</v>
      </c>
      <c r="F2026" t="s">
        <v>2380</v>
      </c>
      <c r="G2026" t="s">
        <v>2381</v>
      </c>
      <c r="H2026" t="s">
        <v>2380</v>
      </c>
    </row>
    <row r="2027" spans="1:8" x14ac:dyDescent="0.35">
      <c r="A2027" t="s">
        <v>341</v>
      </c>
      <c r="B2027">
        <v>46.53</v>
      </c>
      <c r="C2027">
        <v>4.84</v>
      </c>
      <c r="D2027" t="s">
        <v>2382</v>
      </c>
      <c r="E2027" t="s">
        <v>2380</v>
      </c>
      <c r="F2027" t="s">
        <v>2380</v>
      </c>
      <c r="G2027" t="s">
        <v>2381</v>
      </c>
      <c r="H2027" t="s">
        <v>2380</v>
      </c>
    </row>
    <row r="2028" spans="1:8" x14ac:dyDescent="0.35">
      <c r="A2028" t="s">
        <v>340</v>
      </c>
      <c r="B2028">
        <v>23.4</v>
      </c>
      <c r="C2028">
        <v>5.53</v>
      </c>
      <c r="D2028" t="s">
        <v>2380</v>
      </c>
      <c r="E2028" t="s">
        <v>2380</v>
      </c>
      <c r="F2028" t="s">
        <v>2383</v>
      </c>
      <c r="G2028">
        <v>1</v>
      </c>
      <c r="H2028" t="s">
        <v>2380</v>
      </c>
    </row>
    <row r="2029" spans="1:8" x14ac:dyDescent="0.35">
      <c r="A2029" t="s">
        <v>339</v>
      </c>
      <c r="B2029">
        <v>30</v>
      </c>
      <c r="C2029">
        <v>4.33</v>
      </c>
      <c r="D2029" t="s">
        <v>2382</v>
      </c>
      <c r="E2029" t="s">
        <v>2380</v>
      </c>
      <c r="F2029" t="s">
        <v>2380</v>
      </c>
      <c r="G2029" t="s">
        <v>2381</v>
      </c>
      <c r="H2029" t="s">
        <v>2380</v>
      </c>
    </row>
    <row r="2030" spans="1:8" x14ac:dyDescent="0.35">
      <c r="A2030" t="s">
        <v>338</v>
      </c>
      <c r="B2030">
        <v>29.15</v>
      </c>
      <c r="C2030">
        <v>4.91</v>
      </c>
      <c r="D2030" t="s">
        <v>2382</v>
      </c>
      <c r="E2030" t="s">
        <v>2380</v>
      </c>
      <c r="F2030" t="s">
        <v>2380</v>
      </c>
      <c r="G2030" t="s">
        <v>2381</v>
      </c>
      <c r="H2030" t="s">
        <v>2380</v>
      </c>
    </row>
    <row r="2031" spans="1:8" x14ac:dyDescent="0.35">
      <c r="A2031" t="s">
        <v>337</v>
      </c>
      <c r="B2031">
        <v>34.865000000000002</v>
      </c>
      <c r="C2031">
        <v>4.8</v>
      </c>
      <c r="D2031" t="s">
        <v>2380</v>
      </c>
      <c r="E2031" t="s">
        <v>2380</v>
      </c>
      <c r="F2031" t="s">
        <v>2380</v>
      </c>
      <c r="G2031" t="s">
        <v>2381</v>
      </c>
      <c r="H2031" t="s">
        <v>2380</v>
      </c>
    </row>
    <row r="2032" spans="1:8" x14ac:dyDescent="0.35">
      <c r="A2032" t="s">
        <v>336</v>
      </c>
      <c r="B2032">
        <v>28.12</v>
      </c>
      <c r="C2032">
        <v>5.55</v>
      </c>
      <c r="D2032" t="s">
        <v>2382</v>
      </c>
      <c r="E2032" t="s">
        <v>2382</v>
      </c>
      <c r="F2032" t="s">
        <v>2380</v>
      </c>
      <c r="G2032">
        <v>2</v>
      </c>
      <c r="H2032" t="s">
        <v>2380</v>
      </c>
    </row>
    <row r="2033" spans="1:8" x14ac:dyDescent="0.35">
      <c r="A2033" t="s">
        <v>335</v>
      </c>
      <c r="B2033">
        <v>29.45</v>
      </c>
      <c r="C2033">
        <v>5.24</v>
      </c>
      <c r="D2033" t="s">
        <v>2382</v>
      </c>
      <c r="E2033" t="s">
        <v>2380</v>
      </c>
      <c r="F2033" t="s">
        <v>2380</v>
      </c>
      <c r="G2033" t="s">
        <v>2381</v>
      </c>
      <c r="H2033" t="s">
        <v>2380</v>
      </c>
    </row>
    <row r="2034" spans="1:8" x14ac:dyDescent="0.35">
      <c r="A2034" t="s">
        <v>334</v>
      </c>
      <c r="B2034">
        <v>27.94</v>
      </c>
      <c r="C2034">
        <v>6.08</v>
      </c>
      <c r="D2034" t="s">
        <v>2380</v>
      </c>
      <c r="E2034" t="s">
        <v>2380</v>
      </c>
      <c r="F2034" t="s">
        <v>2383</v>
      </c>
      <c r="G2034">
        <v>1</v>
      </c>
      <c r="H2034" t="s">
        <v>2380</v>
      </c>
    </row>
    <row r="2035" spans="1:8" x14ac:dyDescent="0.35">
      <c r="A2035" t="s">
        <v>333</v>
      </c>
      <c r="B2035">
        <v>27.2</v>
      </c>
      <c r="C2035">
        <v>5.83</v>
      </c>
      <c r="D2035" t="s">
        <v>2380</v>
      </c>
      <c r="E2035" t="s">
        <v>2380</v>
      </c>
      <c r="F2035" t="s">
        <v>2383</v>
      </c>
      <c r="G2035">
        <v>1</v>
      </c>
      <c r="H2035" t="s">
        <v>2380</v>
      </c>
    </row>
    <row r="2036" spans="1:8" x14ac:dyDescent="0.35">
      <c r="A2036" t="s">
        <v>332</v>
      </c>
      <c r="B2036">
        <v>33.344999999999999</v>
      </c>
      <c r="C2036">
        <v>4.29</v>
      </c>
      <c r="D2036" t="s">
        <v>2380</v>
      </c>
      <c r="E2036" t="s">
        <v>2380</v>
      </c>
      <c r="F2036" t="s">
        <v>2380</v>
      </c>
      <c r="G2036">
        <v>1</v>
      </c>
      <c r="H2036" t="s">
        <v>2380</v>
      </c>
    </row>
    <row r="2037" spans="1:8" x14ac:dyDescent="0.35">
      <c r="A2037" t="s">
        <v>331</v>
      </c>
      <c r="B2037">
        <v>29.925000000000001</v>
      </c>
      <c r="C2037">
        <v>5.3</v>
      </c>
      <c r="D2037" t="s">
        <v>2380</v>
      </c>
      <c r="E2037" t="s">
        <v>2380</v>
      </c>
      <c r="F2037" t="s">
        <v>2380</v>
      </c>
      <c r="G2037">
        <v>1</v>
      </c>
      <c r="H2037" t="s">
        <v>2380</v>
      </c>
    </row>
    <row r="2038" spans="1:8" x14ac:dyDescent="0.35">
      <c r="A2038" t="s">
        <v>330</v>
      </c>
      <c r="B2038">
        <v>24.225000000000001</v>
      </c>
      <c r="C2038">
        <v>4.42</v>
      </c>
      <c r="D2038" t="s">
        <v>2380</v>
      </c>
      <c r="E2038" t="s">
        <v>2380</v>
      </c>
      <c r="F2038" t="s">
        <v>2380</v>
      </c>
      <c r="G2038">
        <v>1</v>
      </c>
      <c r="H2038" t="s">
        <v>2380</v>
      </c>
    </row>
    <row r="2039" spans="1:8" x14ac:dyDescent="0.35">
      <c r="A2039" t="s">
        <v>329</v>
      </c>
      <c r="B2039">
        <v>29.68</v>
      </c>
      <c r="C2039">
        <v>5.68</v>
      </c>
      <c r="D2039" t="s">
        <v>2380</v>
      </c>
      <c r="E2039" t="s">
        <v>2382</v>
      </c>
      <c r="F2039" t="s">
        <v>2380</v>
      </c>
      <c r="G2039">
        <v>1</v>
      </c>
      <c r="H2039" t="s">
        <v>2380</v>
      </c>
    </row>
    <row r="2040" spans="1:8" x14ac:dyDescent="0.35">
      <c r="A2040" t="s">
        <v>328</v>
      </c>
      <c r="B2040">
        <v>20.614999999999998</v>
      </c>
      <c r="C2040">
        <v>6.05</v>
      </c>
      <c r="D2040" t="s">
        <v>2380</v>
      </c>
      <c r="E2040" t="s">
        <v>2380</v>
      </c>
      <c r="F2040" t="s">
        <v>2383</v>
      </c>
      <c r="G2040">
        <v>1</v>
      </c>
      <c r="H2040" t="s">
        <v>2380</v>
      </c>
    </row>
    <row r="2041" spans="1:8" x14ac:dyDescent="0.35">
      <c r="A2041" t="s">
        <v>327</v>
      </c>
      <c r="B2041">
        <v>32.119999999999997</v>
      </c>
      <c r="C2041">
        <v>5.33</v>
      </c>
      <c r="D2041" t="s">
        <v>2380</v>
      </c>
      <c r="E2041" t="s">
        <v>2382</v>
      </c>
      <c r="F2041" t="s">
        <v>2380</v>
      </c>
      <c r="G2041">
        <v>1</v>
      </c>
      <c r="H2041" t="s">
        <v>2380</v>
      </c>
    </row>
    <row r="2042" spans="1:8" x14ac:dyDescent="0.35">
      <c r="A2042" t="s">
        <v>326</v>
      </c>
      <c r="B2042">
        <v>27.36</v>
      </c>
      <c r="C2042">
        <v>6.22</v>
      </c>
      <c r="D2042" t="s">
        <v>2380</v>
      </c>
      <c r="E2042" t="s">
        <v>2380</v>
      </c>
      <c r="F2042" t="s">
        <v>2380</v>
      </c>
      <c r="G2042" t="s">
        <v>2381</v>
      </c>
      <c r="H2042" t="s">
        <v>2380</v>
      </c>
    </row>
    <row r="2043" spans="1:8" x14ac:dyDescent="0.35">
      <c r="A2043" t="s">
        <v>325</v>
      </c>
      <c r="B2043">
        <v>17.385000000000002</v>
      </c>
      <c r="C2043">
        <v>5.84</v>
      </c>
      <c r="D2043" t="s">
        <v>2380</v>
      </c>
      <c r="E2043" t="s">
        <v>2380</v>
      </c>
      <c r="F2043" t="s">
        <v>2380</v>
      </c>
      <c r="G2043" t="s">
        <v>2381</v>
      </c>
      <c r="H2043" t="s">
        <v>2380</v>
      </c>
    </row>
    <row r="2044" spans="1:8" x14ac:dyDescent="0.35">
      <c r="A2044" t="s">
        <v>324</v>
      </c>
      <c r="B2044">
        <v>30.13</v>
      </c>
      <c r="C2044">
        <v>5.71</v>
      </c>
      <c r="D2044" t="s">
        <v>2380</v>
      </c>
      <c r="E2044" t="s">
        <v>2382</v>
      </c>
      <c r="F2044" t="s">
        <v>2380</v>
      </c>
      <c r="G2044">
        <v>1</v>
      </c>
      <c r="H2044" t="s">
        <v>2380</v>
      </c>
    </row>
    <row r="2045" spans="1:8" x14ac:dyDescent="0.35">
      <c r="A2045" t="s">
        <v>323</v>
      </c>
      <c r="B2045">
        <v>25.44</v>
      </c>
      <c r="C2045">
        <v>6.04</v>
      </c>
      <c r="D2045" t="s">
        <v>2382</v>
      </c>
      <c r="E2045" t="s">
        <v>2380</v>
      </c>
      <c r="F2045" t="s">
        <v>2383</v>
      </c>
      <c r="G2045">
        <v>1</v>
      </c>
      <c r="H2045" t="s">
        <v>2380</v>
      </c>
    </row>
    <row r="2046" spans="1:8" x14ac:dyDescent="0.35">
      <c r="A2046" t="s">
        <v>322</v>
      </c>
      <c r="B2046">
        <v>39.805</v>
      </c>
      <c r="C2046">
        <v>4.38</v>
      </c>
      <c r="D2046" t="s">
        <v>2380</v>
      </c>
      <c r="E2046" t="s">
        <v>2382</v>
      </c>
      <c r="F2046" t="s">
        <v>2380</v>
      </c>
      <c r="G2046">
        <v>1</v>
      </c>
      <c r="H2046" t="s">
        <v>2380</v>
      </c>
    </row>
    <row r="2047" spans="1:8" x14ac:dyDescent="0.35">
      <c r="A2047" t="s">
        <v>321</v>
      </c>
      <c r="B2047">
        <v>30.4</v>
      </c>
      <c r="C2047">
        <v>5.56</v>
      </c>
      <c r="D2047" t="s">
        <v>2382</v>
      </c>
      <c r="E2047" t="s">
        <v>2382</v>
      </c>
      <c r="F2047" t="s">
        <v>2380</v>
      </c>
      <c r="G2047">
        <v>1</v>
      </c>
      <c r="H2047" t="s">
        <v>2380</v>
      </c>
    </row>
    <row r="2048" spans="1:8" x14ac:dyDescent="0.35">
      <c r="A2048" t="s">
        <v>320</v>
      </c>
      <c r="B2048">
        <v>23.18</v>
      </c>
      <c r="C2048">
        <v>4.24</v>
      </c>
      <c r="D2048" t="s">
        <v>2380</v>
      </c>
      <c r="E2048" t="s">
        <v>2382</v>
      </c>
      <c r="F2048" t="s">
        <v>2380</v>
      </c>
      <c r="G2048">
        <v>1</v>
      </c>
      <c r="H2048" t="s">
        <v>2380</v>
      </c>
    </row>
    <row r="2049" spans="1:8" x14ac:dyDescent="0.35">
      <c r="A2049" t="s">
        <v>319</v>
      </c>
      <c r="B2049">
        <v>39.615000000000002</v>
      </c>
      <c r="C2049">
        <v>6.32</v>
      </c>
      <c r="D2049" t="s">
        <v>2380</v>
      </c>
      <c r="E2049" t="s">
        <v>2380</v>
      </c>
      <c r="F2049" t="s">
        <v>2383</v>
      </c>
      <c r="G2049">
        <v>1</v>
      </c>
      <c r="H2049" t="s">
        <v>2380</v>
      </c>
    </row>
    <row r="2050" spans="1:8" x14ac:dyDescent="0.35">
      <c r="A2050" t="s">
        <v>318</v>
      </c>
      <c r="B2050">
        <v>30.59</v>
      </c>
      <c r="C2050">
        <v>6.3</v>
      </c>
      <c r="D2050" t="s">
        <v>2382</v>
      </c>
      <c r="E2050" t="s">
        <v>2380</v>
      </c>
      <c r="F2050" t="s">
        <v>2383</v>
      </c>
      <c r="G2050">
        <v>1</v>
      </c>
      <c r="H2050" t="s">
        <v>2380</v>
      </c>
    </row>
    <row r="2051" spans="1:8" x14ac:dyDescent="0.35">
      <c r="A2051" t="s">
        <v>317</v>
      </c>
      <c r="B2051">
        <v>16.72</v>
      </c>
      <c r="C2051">
        <v>4.38</v>
      </c>
      <c r="D2051" t="s">
        <v>2382</v>
      </c>
      <c r="E2051" t="s">
        <v>2380</v>
      </c>
      <c r="F2051" t="s">
        <v>2380</v>
      </c>
      <c r="G2051">
        <v>1</v>
      </c>
      <c r="H2051" t="s">
        <v>2380</v>
      </c>
    </row>
    <row r="2052" spans="1:8" x14ac:dyDescent="0.35">
      <c r="A2052" t="s">
        <v>316</v>
      </c>
      <c r="B2052">
        <v>26.22</v>
      </c>
      <c r="C2052">
        <v>4.6500000000000004</v>
      </c>
      <c r="D2052" t="s">
        <v>2382</v>
      </c>
      <c r="E2052" t="s">
        <v>2380</v>
      </c>
      <c r="F2052" t="s">
        <v>2383</v>
      </c>
      <c r="G2052">
        <v>1</v>
      </c>
      <c r="H2052" t="s">
        <v>2380</v>
      </c>
    </row>
    <row r="2053" spans="1:8" x14ac:dyDescent="0.35">
      <c r="A2053" t="s">
        <v>315</v>
      </c>
      <c r="B2053">
        <v>31.824999999999999</v>
      </c>
      <c r="C2053">
        <v>4.7</v>
      </c>
      <c r="D2053" t="s">
        <v>2380</v>
      </c>
      <c r="E2053" t="s">
        <v>2380</v>
      </c>
      <c r="F2053" t="s">
        <v>2383</v>
      </c>
      <c r="G2053">
        <v>1</v>
      </c>
      <c r="H2053" t="s">
        <v>2380</v>
      </c>
    </row>
    <row r="2054" spans="1:8" x14ac:dyDescent="0.35">
      <c r="A2054" t="s">
        <v>314</v>
      </c>
      <c r="B2054">
        <v>25.745000000000001</v>
      </c>
      <c r="C2054">
        <v>4.34</v>
      </c>
      <c r="D2054" t="s">
        <v>2380</v>
      </c>
      <c r="E2054" t="s">
        <v>2380</v>
      </c>
      <c r="F2054" t="s">
        <v>2383</v>
      </c>
      <c r="G2054">
        <v>1</v>
      </c>
      <c r="H2054" t="s">
        <v>2380</v>
      </c>
    </row>
    <row r="2055" spans="1:8" x14ac:dyDescent="0.35">
      <c r="A2055" t="s">
        <v>313</v>
      </c>
      <c r="B2055">
        <v>24.605</v>
      </c>
      <c r="C2055">
        <v>5.62</v>
      </c>
      <c r="D2055" t="s">
        <v>2380</v>
      </c>
      <c r="E2055" t="s">
        <v>2380</v>
      </c>
      <c r="F2055" t="s">
        <v>2383</v>
      </c>
      <c r="G2055">
        <v>1</v>
      </c>
      <c r="H2055" t="s">
        <v>2380</v>
      </c>
    </row>
    <row r="2056" spans="1:8" x14ac:dyDescent="0.35">
      <c r="A2056" t="s">
        <v>312</v>
      </c>
      <c r="B2056">
        <v>24.51</v>
      </c>
      <c r="C2056">
        <v>4.24</v>
      </c>
      <c r="D2056" t="s">
        <v>2380</v>
      </c>
      <c r="E2056" t="s">
        <v>2380</v>
      </c>
      <c r="F2056" t="s">
        <v>2383</v>
      </c>
      <c r="G2056">
        <v>1</v>
      </c>
      <c r="H2056" t="s">
        <v>2380</v>
      </c>
    </row>
    <row r="2057" spans="1:8" x14ac:dyDescent="0.35">
      <c r="A2057" t="s">
        <v>311</v>
      </c>
      <c r="B2057">
        <v>31.065000000000001</v>
      </c>
      <c r="C2057">
        <v>4.57</v>
      </c>
      <c r="D2057" t="s">
        <v>2382</v>
      </c>
      <c r="E2057" t="s">
        <v>2380</v>
      </c>
      <c r="F2057" t="s">
        <v>2380</v>
      </c>
      <c r="G2057" t="s">
        <v>2381</v>
      </c>
      <c r="H2057" t="s">
        <v>2380</v>
      </c>
    </row>
    <row r="2058" spans="1:8" x14ac:dyDescent="0.35">
      <c r="A2058" t="s">
        <v>310</v>
      </c>
      <c r="B2058">
        <v>28.12</v>
      </c>
      <c r="C2058">
        <v>5.05</v>
      </c>
      <c r="D2058" t="s">
        <v>2380</v>
      </c>
      <c r="E2058" t="s">
        <v>2380</v>
      </c>
      <c r="F2058" t="s">
        <v>2380</v>
      </c>
      <c r="G2058" t="s">
        <v>2381</v>
      </c>
      <c r="H2058" t="s">
        <v>2380</v>
      </c>
    </row>
    <row r="2059" spans="1:8" x14ac:dyDescent="0.35">
      <c r="A2059" t="s">
        <v>309</v>
      </c>
      <c r="B2059">
        <v>38.06</v>
      </c>
      <c r="C2059">
        <v>6.16</v>
      </c>
      <c r="D2059" t="s">
        <v>2380</v>
      </c>
      <c r="E2059" t="s">
        <v>2380</v>
      </c>
      <c r="F2059" t="s">
        <v>2380</v>
      </c>
      <c r="G2059" t="s">
        <v>2381</v>
      </c>
      <c r="H2059" t="s">
        <v>2380</v>
      </c>
    </row>
    <row r="2060" spans="1:8" x14ac:dyDescent="0.35">
      <c r="A2060" t="s">
        <v>308</v>
      </c>
      <c r="B2060">
        <v>24.96</v>
      </c>
      <c r="C2060">
        <v>4.57</v>
      </c>
      <c r="D2060" t="s">
        <v>2380</v>
      </c>
      <c r="E2060" t="s">
        <v>2380</v>
      </c>
      <c r="F2060" t="s">
        <v>2380</v>
      </c>
      <c r="G2060" t="s">
        <v>2381</v>
      </c>
      <c r="H2060" t="s">
        <v>2380</v>
      </c>
    </row>
    <row r="2061" spans="1:8" x14ac:dyDescent="0.35">
      <c r="A2061" t="s">
        <v>307</v>
      </c>
      <c r="B2061">
        <v>17.670000000000002</v>
      </c>
      <c r="C2061">
        <v>5.53</v>
      </c>
      <c r="D2061" t="s">
        <v>2382</v>
      </c>
      <c r="E2061" t="s">
        <v>2380</v>
      </c>
      <c r="F2061" t="s">
        <v>2380</v>
      </c>
      <c r="G2061" t="s">
        <v>2381</v>
      </c>
      <c r="H2061" t="s">
        <v>2380</v>
      </c>
    </row>
    <row r="2062" spans="1:8" x14ac:dyDescent="0.35">
      <c r="A2062" t="s">
        <v>306</v>
      </c>
      <c r="B2062">
        <v>31.35</v>
      </c>
      <c r="C2062">
        <v>5.84</v>
      </c>
      <c r="D2062" t="s">
        <v>2380</v>
      </c>
      <c r="E2062" t="s">
        <v>2382</v>
      </c>
      <c r="F2062" t="s">
        <v>2380</v>
      </c>
      <c r="G2062">
        <v>1</v>
      </c>
      <c r="H2062" t="s">
        <v>2380</v>
      </c>
    </row>
    <row r="2063" spans="1:8" x14ac:dyDescent="0.35">
      <c r="A2063" t="s">
        <v>305</v>
      </c>
      <c r="B2063">
        <v>28.31</v>
      </c>
      <c r="C2063">
        <v>6.41</v>
      </c>
      <c r="D2063" t="s">
        <v>2380</v>
      </c>
      <c r="E2063" t="s">
        <v>2382</v>
      </c>
      <c r="F2063" t="s">
        <v>2380</v>
      </c>
      <c r="G2063">
        <v>1</v>
      </c>
      <c r="H2063" t="s">
        <v>2380</v>
      </c>
    </row>
    <row r="2064" spans="1:8" x14ac:dyDescent="0.35">
      <c r="A2064" t="s">
        <v>304</v>
      </c>
      <c r="B2064">
        <v>30.3</v>
      </c>
      <c r="C2064">
        <v>4.7300000000000004</v>
      </c>
      <c r="D2064" t="s">
        <v>2382</v>
      </c>
      <c r="E2064" t="s">
        <v>2380</v>
      </c>
      <c r="F2064" t="s">
        <v>2383</v>
      </c>
      <c r="G2064">
        <v>1</v>
      </c>
      <c r="H2064" t="s">
        <v>2380</v>
      </c>
    </row>
    <row r="2065" spans="1:8" x14ac:dyDescent="0.35">
      <c r="A2065" t="s">
        <v>303</v>
      </c>
      <c r="B2065">
        <v>26.4</v>
      </c>
      <c r="C2065">
        <v>6.22</v>
      </c>
      <c r="D2065" t="s">
        <v>2382</v>
      </c>
      <c r="E2065" t="s">
        <v>2380</v>
      </c>
      <c r="F2065" t="s">
        <v>2380</v>
      </c>
      <c r="G2065" t="s">
        <v>2381</v>
      </c>
      <c r="H2065" t="s">
        <v>2380</v>
      </c>
    </row>
    <row r="2066" spans="1:8" x14ac:dyDescent="0.35">
      <c r="A2066" t="s">
        <v>302</v>
      </c>
      <c r="B2066">
        <v>22.135000000000002</v>
      </c>
      <c r="C2066">
        <v>4.46</v>
      </c>
      <c r="D2066" t="s">
        <v>2382</v>
      </c>
      <c r="E2066" t="s">
        <v>2380</v>
      </c>
      <c r="F2066" t="s">
        <v>2380</v>
      </c>
      <c r="G2066" t="s">
        <v>2381</v>
      </c>
      <c r="H2066" t="s">
        <v>2380</v>
      </c>
    </row>
    <row r="2067" spans="1:8" x14ac:dyDescent="0.35">
      <c r="A2067" t="s">
        <v>301</v>
      </c>
      <c r="B2067">
        <v>17.399999999999999</v>
      </c>
      <c r="C2067">
        <v>4.5</v>
      </c>
      <c r="D2067" t="s">
        <v>2382</v>
      </c>
      <c r="E2067" t="s">
        <v>2380</v>
      </c>
      <c r="F2067" t="s">
        <v>2380</v>
      </c>
      <c r="G2067" t="s">
        <v>2381</v>
      </c>
      <c r="H2067" t="s">
        <v>2380</v>
      </c>
    </row>
    <row r="2068" spans="1:8" x14ac:dyDescent="0.35">
      <c r="A2068" t="s">
        <v>299</v>
      </c>
      <c r="B2068">
        <v>28.06</v>
      </c>
      <c r="C2068">
        <v>8.93</v>
      </c>
      <c r="D2068" t="s">
        <v>2380</v>
      </c>
      <c r="E2068" t="s">
        <v>2380</v>
      </c>
      <c r="F2068" t="s">
        <v>2380</v>
      </c>
      <c r="G2068" t="s">
        <v>2381</v>
      </c>
      <c r="H2068" t="s">
        <v>2380</v>
      </c>
    </row>
    <row r="2069" spans="1:8" x14ac:dyDescent="0.35">
      <c r="A2069" t="s">
        <v>298</v>
      </c>
      <c r="B2069">
        <v>31.13</v>
      </c>
      <c r="C2069">
        <v>11.02</v>
      </c>
      <c r="D2069" t="s">
        <v>2380</v>
      </c>
      <c r="E2069" t="s">
        <v>2380</v>
      </c>
      <c r="F2069" t="s">
        <v>2380</v>
      </c>
      <c r="G2069" t="s">
        <v>2381</v>
      </c>
      <c r="H2069" t="s">
        <v>2380</v>
      </c>
    </row>
    <row r="2070" spans="1:8" x14ac:dyDescent="0.35">
      <c r="A2070" t="s">
        <v>297</v>
      </c>
      <c r="B2070">
        <v>18.46</v>
      </c>
      <c r="C2070">
        <v>5.25</v>
      </c>
      <c r="D2070" t="s">
        <v>2380</v>
      </c>
      <c r="E2070" t="s">
        <v>2380</v>
      </c>
      <c r="F2070" t="s">
        <v>2380</v>
      </c>
      <c r="G2070" t="s">
        <v>2381</v>
      </c>
      <c r="H2070" t="s">
        <v>2380</v>
      </c>
    </row>
    <row r="2071" spans="1:8" x14ac:dyDescent="0.35">
      <c r="A2071" t="s">
        <v>296</v>
      </c>
      <c r="B2071">
        <v>17.3</v>
      </c>
      <c r="C2071">
        <v>4.75</v>
      </c>
      <c r="D2071" t="s">
        <v>2380</v>
      </c>
      <c r="E2071" t="s">
        <v>2380</v>
      </c>
      <c r="F2071" t="s">
        <v>2380</v>
      </c>
      <c r="G2071" t="s">
        <v>2381</v>
      </c>
      <c r="H2071" t="s">
        <v>2380</v>
      </c>
    </row>
    <row r="2072" spans="1:8" x14ac:dyDescent="0.35">
      <c r="A2072" t="s">
        <v>295</v>
      </c>
      <c r="B2072">
        <v>35.625</v>
      </c>
      <c r="C2072">
        <v>4.68</v>
      </c>
      <c r="D2072" t="s">
        <v>2382</v>
      </c>
      <c r="E2072" t="s">
        <v>2380</v>
      </c>
      <c r="F2072" t="s">
        <v>2383</v>
      </c>
      <c r="G2072">
        <v>1</v>
      </c>
      <c r="H2072" t="s">
        <v>2380</v>
      </c>
    </row>
    <row r="2073" spans="1:8" x14ac:dyDescent="0.35">
      <c r="A2073" t="s">
        <v>294</v>
      </c>
      <c r="B2073">
        <v>20.234999999999999</v>
      </c>
      <c r="C2073">
        <v>6.17</v>
      </c>
      <c r="D2073" t="s">
        <v>2382</v>
      </c>
      <c r="E2073" t="s">
        <v>2382</v>
      </c>
      <c r="F2073" t="s">
        <v>2380</v>
      </c>
      <c r="G2073">
        <v>2</v>
      </c>
      <c r="H2073" t="s">
        <v>2380</v>
      </c>
    </row>
    <row r="2074" spans="1:8" x14ac:dyDescent="0.35">
      <c r="A2074" t="s">
        <v>293</v>
      </c>
      <c r="B2074">
        <v>27.55</v>
      </c>
      <c r="C2074">
        <v>4.5599999999999996</v>
      </c>
      <c r="D2074" t="s">
        <v>2382</v>
      </c>
      <c r="E2074" t="s">
        <v>2380</v>
      </c>
      <c r="F2074" t="s">
        <v>2383</v>
      </c>
      <c r="G2074">
        <v>1</v>
      </c>
      <c r="H2074" t="s">
        <v>2380</v>
      </c>
    </row>
    <row r="2075" spans="1:8" x14ac:dyDescent="0.35">
      <c r="A2075" t="s">
        <v>292</v>
      </c>
      <c r="B2075">
        <v>17.97</v>
      </c>
      <c r="C2075">
        <v>6.3</v>
      </c>
      <c r="D2075" t="s">
        <v>2380</v>
      </c>
      <c r="E2075" t="s">
        <v>2380</v>
      </c>
      <c r="F2075" t="s">
        <v>2380</v>
      </c>
      <c r="G2075" t="s">
        <v>2381</v>
      </c>
      <c r="H2075" t="s">
        <v>2380</v>
      </c>
    </row>
    <row r="2076" spans="1:8" x14ac:dyDescent="0.35">
      <c r="A2076" t="s">
        <v>291</v>
      </c>
      <c r="B2076">
        <v>29.98</v>
      </c>
      <c r="C2076">
        <v>6.03</v>
      </c>
      <c r="D2076" t="s">
        <v>2380</v>
      </c>
      <c r="E2076" t="s">
        <v>2382</v>
      </c>
      <c r="F2076" t="s">
        <v>2380</v>
      </c>
      <c r="G2076">
        <v>1</v>
      </c>
      <c r="H2076" t="s">
        <v>2380</v>
      </c>
    </row>
    <row r="2077" spans="1:8" x14ac:dyDescent="0.35">
      <c r="A2077" t="s">
        <v>290</v>
      </c>
      <c r="B2077">
        <v>33.659999999999997</v>
      </c>
      <c r="C2077">
        <v>4.2</v>
      </c>
      <c r="D2077" t="s">
        <v>2382</v>
      </c>
      <c r="E2077" t="s">
        <v>2380</v>
      </c>
      <c r="F2077" t="s">
        <v>2380</v>
      </c>
      <c r="G2077">
        <v>1</v>
      </c>
      <c r="H2077" t="s">
        <v>2380</v>
      </c>
    </row>
    <row r="2078" spans="1:8" x14ac:dyDescent="0.35">
      <c r="A2078" t="s">
        <v>289</v>
      </c>
      <c r="B2078">
        <v>32.67</v>
      </c>
      <c r="C2078">
        <v>5.61</v>
      </c>
      <c r="D2078" t="s">
        <v>2382</v>
      </c>
      <c r="E2078" t="s">
        <v>2380</v>
      </c>
      <c r="F2078" t="s">
        <v>2380</v>
      </c>
      <c r="G2078">
        <v>1</v>
      </c>
      <c r="H2078" t="s">
        <v>2380</v>
      </c>
    </row>
    <row r="2079" spans="1:8" x14ac:dyDescent="0.35">
      <c r="A2079" t="s">
        <v>288</v>
      </c>
      <c r="B2079">
        <v>30.5</v>
      </c>
      <c r="C2079">
        <v>5.88</v>
      </c>
      <c r="D2079" t="s">
        <v>2382</v>
      </c>
      <c r="E2079" t="s">
        <v>2380</v>
      </c>
      <c r="F2079" t="s">
        <v>2380</v>
      </c>
      <c r="G2079">
        <v>1</v>
      </c>
      <c r="H2079" t="s">
        <v>2380</v>
      </c>
    </row>
    <row r="2080" spans="1:8" x14ac:dyDescent="0.35">
      <c r="A2080" t="s">
        <v>287</v>
      </c>
      <c r="B2080">
        <v>23.1</v>
      </c>
      <c r="C2080">
        <v>5.92</v>
      </c>
      <c r="D2080" t="s">
        <v>2382</v>
      </c>
      <c r="E2080" t="s">
        <v>2380</v>
      </c>
      <c r="F2080" t="s">
        <v>2380</v>
      </c>
      <c r="G2080">
        <v>1</v>
      </c>
      <c r="H2080" t="s">
        <v>2380</v>
      </c>
    </row>
    <row r="2081" spans="1:8" x14ac:dyDescent="0.35">
      <c r="A2081" t="s">
        <v>286</v>
      </c>
      <c r="B2081">
        <v>39.49</v>
      </c>
      <c r="C2081">
        <v>4.8099999999999996</v>
      </c>
      <c r="D2081" t="s">
        <v>2380</v>
      </c>
      <c r="E2081" t="s">
        <v>2380</v>
      </c>
      <c r="F2081" t="s">
        <v>2380</v>
      </c>
      <c r="G2081">
        <v>1</v>
      </c>
      <c r="H2081" t="s">
        <v>2380</v>
      </c>
    </row>
    <row r="2082" spans="1:8" x14ac:dyDescent="0.35">
      <c r="A2082" t="s">
        <v>285</v>
      </c>
      <c r="B2082">
        <v>33.99</v>
      </c>
      <c r="C2082">
        <v>4.55</v>
      </c>
      <c r="D2082" t="s">
        <v>2380</v>
      </c>
      <c r="E2082" t="s">
        <v>2380</v>
      </c>
      <c r="F2082" t="s">
        <v>2380</v>
      </c>
      <c r="G2082">
        <v>1</v>
      </c>
      <c r="H2082" t="s">
        <v>2380</v>
      </c>
    </row>
    <row r="2083" spans="1:8" x14ac:dyDescent="0.35">
      <c r="A2083" t="s">
        <v>284</v>
      </c>
      <c r="B2083">
        <v>27.72</v>
      </c>
      <c r="C2083">
        <v>6.43</v>
      </c>
      <c r="D2083" t="s">
        <v>2380</v>
      </c>
      <c r="E2083" t="s">
        <v>2380</v>
      </c>
      <c r="F2083" t="s">
        <v>2380</v>
      </c>
      <c r="G2083">
        <v>1</v>
      </c>
      <c r="H2083" t="s">
        <v>2380</v>
      </c>
    </row>
    <row r="2084" spans="1:8" x14ac:dyDescent="0.35">
      <c r="A2084" t="s">
        <v>283</v>
      </c>
      <c r="B2084">
        <v>30.59</v>
      </c>
      <c r="C2084">
        <v>11.62</v>
      </c>
      <c r="D2084" t="s">
        <v>2380</v>
      </c>
      <c r="E2084" t="s">
        <v>2380</v>
      </c>
      <c r="F2084" t="s">
        <v>2380</v>
      </c>
      <c r="G2084" t="s">
        <v>2381</v>
      </c>
      <c r="H2084" t="s">
        <v>2380</v>
      </c>
    </row>
    <row r="2085" spans="1:8" x14ac:dyDescent="0.35">
      <c r="A2085" t="s">
        <v>282</v>
      </c>
      <c r="B2085">
        <v>22.6</v>
      </c>
      <c r="C2085">
        <v>6.04</v>
      </c>
      <c r="D2085" t="s">
        <v>2380</v>
      </c>
      <c r="E2085" t="s">
        <v>2380</v>
      </c>
      <c r="F2085" t="s">
        <v>2380</v>
      </c>
      <c r="G2085">
        <v>1</v>
      </c>
      <c r="H2085" t="s">
        <v>2380</v>
      </c>
    </row>
    <row r="2086" spans="1:8" x14ac:dyDescent="0.35">
      <c r="A2086" t="s">
        <v>281</v>
      </c>
      <c r="B2086">
        <v>28.785</v>
      </c>
      <c r="C2086">
        <v>8.82</v>
      </c>
      <c r="D2086" t="s">
        <v>2380</v>
      </c>
      <c r="E2086" t="s">
        <v>2380</v>
      </c>
      <c r="F2086" t="s">
        <v>2380</v>
      </c>
      <c r="G2086" t="s">
        <v>2381</v>
      </c>
      <c r="H2086" t="s">
        <v>2380</v>
      </c>
    </row>
    <row r="2087" spans="1:8" x14ac:dyDescent="0.35">
      <c r="A2087" t="s">
        <v>280</v>
      </c>
      <c r="B2087">
        <v>50.38</v>
      </c>
      <c r="C2087">
        <v>5.8</v>
      </c>
      <c r="D2087" t="s">
        <v>2380</v>
      </c>
      <c r="E2087" t="s">
        <v>2380</v>
      </c>
      <c r="F2087" t="s">
        <v>2380</v>
      </c>
      <c r="G2087" t="s">
        <v>2381</v>
      </c>
      <c r="H2087" t="s">
        <v>2380</v>
      </c>
    </row>
    <row r="2088" spans="1:8" x14ac:dyDescent="0.35">
      <c r="A2088" t="s">
        <v>279</v>
      </c>
      <c r="B2088">
        <v>35.200000000000003</v>
      </c>
      <c r="C2088">
        <v>4.28</v>
      </c>
      <c r="D2088" t="s">
        <v>2380</v>
      </c>
      <c r="E2088" t="s">
        <v>2380</v>
      </c>
      <c r="F2088" t="s">
        <v>2380</v>
      </c>
      <c r="G2088" t="s">
        <v>2381</v>
      </c>
      <c r="H2088" t="s">
        <v>2380</v>
      </c>
    </row>
    <row r="2089" spans="1:8" x14ac:dyDescent="0.35">
      <c r="A2089" t="s">
        <v>278</v>
      </c>
      <c r="B2089">
        <v>35.72</v>
      </c>
      <c r="C2089">
        <v>5.5</v>
      </c>
      <c r="D2089" t="s">
        <v>2382</v>
      </c>
      <c r="E2089" t="s">
        <v>2380</v>
      </c>
      <c r="F2089" t="s">
        <v>2380</v>
      </c>
      <c r="G2089" t="s">
        <v>2381</v>
      </c>
      <c r="H2089" t="s">
        <v>2380</v>
      </c>
    </row>
    <row r="2090" spans="1:8" x14ac:dyDescent="0.35">
      <c r="A2090" t="s">
        <v>277</v>
      </c>
      <c r="B2090">
        <v>24.51</v>
      </c>
      <c r="C2090">
        <v>4.6900000000000004</v>
      </c>
      <c r="D2090" t="s">
        <v>2380</v>
      </c>
      <c r="E2090" t="s">
        <v>2380</v>
      </c>
      <c r="F2090" t="s">
        <v>2380</v>
      </c>
      <c r="G2090" t="s">
        <v>2381</v>
      </c>
      <c r="H2090" t="s">
        <v>2380</v>
      </c>
    </row>
    <row r="2091" spans="1:8" x14ac:dyDescent="0.35">
      <c r="A2091" t="s">
        <v>275</v>
      </c>
      <c r="B2091">
        <v>23.844999999999999</v>
      </c>
      <c r="C2091">
        <v>4.43</v>
      </c>
      <c r="D2091" t="s">
        <v>2380</v>
      </c>
      <c r="E2091" t="s">
        <v>2380</v>
      </c>
      <c r="F2091" t="s">
        <v>2380</v>
      </c>
      <c r="G2091" t="s">
        <v>2381</v>
      </c>
      <c r="H2091" t="s">
        <v>2380</v>
      </c>
    </row>
    <row r="2092" spans="1:8" x14ac:dyDescent="0.35">
      <c r="A2092" t="s">
        <v>274</v>
      </c>
      <c r="B2092">
        <v>15.68</v>
      </c>
      <c r="C2092">
        <v>6.16</v>
      </c>
      <c r="D2092" t="s">
        <v>2382</v>
      </c>
      <c r="E2092" t="s">
        <v>2380</v>
      </c>
      <c r="F2092" t="s">
        <v>2380</v>
      </c>
      <c r="G2092">
        <v>1</v>
      </c>
      <c r="H2092" t="s">
        <v>2380</v>
      </c>
    </row>
    <row r="2093" spans="1:8" x14ac:dyDescent="0.35">
      <c r="A2093" t="s">
        <v>273</v>
      </c>
      <c r="B2093">
        <v>32.395000000000003</v>
      </c>
      <c r="C2093">
        <v>6.66</v>
      </c>
      <c r="D2093" t="s">
        <v>2380</v>
      </c>
      <c r="E2093" t="s">
        <v>2380</v>
      </c>
      <c r="F2093" t="s">
        <v>2380</v>
      </c>
      <c r="G2093" t="s">
        <v>2381</v>
      </c>
      <c r="H2093" t="s">
        <v>2380</v>
      </c>
    </row>
    <row r="2094" spans="1:8" x14ac:dyDescent="0.35">
      <c r="A2094" t="s">
        <v>272</v>
      </c>
      <c r="B2094">
        <v>23.655000000000001</v>
      </c>
      <c r="C2094">
        <v>5.92</v>
      </c>
      <c r="D2094" t="s">
        <v>2380</v>
      </c>
      <c r="E2094" t="s">
        <v>2380</v>
      </c>
      <c r="F2094" t="s">
        <v>2380</v>
      </c>
      <c r="G2094">
        <v>1</v>
      </c>
      <c r="H2094" t="s">
        <v>2380</v>
      </c>
    </row>
    <row r="2095" spans="1:8" x14ac:dyDescent="0.35">
      <c r="A2095" t="s">
        <v>271</v>
      </c>
      <c r="B2095">
        <v>28.4</v>
      </c>
      <c r="C2095">
        <v>5.97</v>
      </c>
      <c r="D2095" t="s">
        <v>2380</v>
      </c>
      <c r="E2095" t="s">
        <v>2380</v>
      </c>
      <c r="F2095" t="s">
        <v>2383</v>
      </c>
      <c r="G2095">
        <v>1</v>
      </c>
      <c r="H2095" t="s">
        <v>2380</v>
      </c>
    </row>
    <row r="2096" spans="1:8" x14ac:dyDescent="0.35">
      <c r="A2096" t="s">
        <v>270</v>
      </c>
      <c r="B2096">
        <v>35.42</v>
      </c>
      <c r="C2096">
        <v>4.6399999999999997</v>
      </c>
      <c r="D2096" t="s">
        <v>2382</v>
      </c>
      <c r="E2096" t="s">
        <v>2380</v>
      </c>
      <c r="F2096" t="s">
        <v>2380</v>
      </c>
      <c r="G2096" t="s">
        <v>2381</v>
      </c>
      <c r="H2096" t="s">
        <v>2380</v>
      </c>
    </row>
    <row r="2097" spans="1:8" x14ac:dyDescent="0.35">
      <c r="A2097" t="s">
        <v>269</v>
      </c>
      <c r="B2097">
        <v>26.18</v>
      </c>
      <c r="C2097">
        <v>6.12</v>
      </c>
      <c r="D2097" t="s">
        <v>2380</v>
      </c>
      <c r="E2097" t="s">
        <v>2382</v>
      </c>
      <c r="F2097" t="s">
        <v>2380</v>
      </c>
      <c r="G2097">
        <v>1</v>
      </c>
      <c r="H2097" t="s">
        <v>2380</v>
      </c>
    </row>
    <row r="2098" spans="1:8" x14ac:dyDescent="0.35">
      <c r="A2098" t="s">
        <v>268</v>
      </c>
      <c r="B2098">
        <v>20.8</v>
      </c>
      <c r="C2098">
        <v>4.87</v>
      </c>
      <c r="D2098" t="s">
        <v>2382</v>
      </c>
      <c r="E2098" t="s">
        <v>2380</v>
      </c>
      <c r="F2098" t="s">
        <v>2380</v>
      </c>
      <c r="G2098" t="s">
        <v>2381</v>
      </c>
      <c r="H2098" t="s">
        <v>2380</v>
      </c>
    </row>
    <row r="2099" spans="1:8" x14ac:dyDescent="0.35">
      <c r="A2099" t="s">
        <v>267</v>
      </c>
      <c r="B2099">
        <v>15.82</v>
      </c>
      <c r="C2099">
        <v>4.5999999999999996</v>
      </c>
      <c r="D2099" t="s">
        <v>2380</v>
      </c>
      <c r="E2099" t="s">
        <v>2380</v>
      </c>
      <c r="F2099" t="s">
        <v>2380</v>
      </c>
      <c r="G2099" t="s">
        <v>2381</v>
      </c>
      <c r="H2099" t="s">
        <v>2380</v>
      </c>
    </row>
    <row r="2100" spans="1:8" x14ac:dyDescent="0.35">
      <c r="A2100" t="s">
        <v>266</v>
      </c>
      <c r="B2100">
        <v>17.670000000000002</v>
      </c>
      <c r="C2100">
        <v>4.78</v>
      </c>
      <c r="D2100" t="s">
        <v>2380</v>
      </c>
      <c r="E2100" t="s">
        <v>2380</v>
      </c>
      <c r="F2100" t="s">
        <v>2380</v>
      </c>
      <c r="G2100" t="s">
        <v>2381</v>
      </c>
      <c r="H2100" t="s">
        <v>2380</v>
      </c>
    </row>
    <row r="2101" spans="1:8" x14ac:dyDescent="0.35">
      <c r="A2101" t="s">
        <v>265</v>
      </c>
      <c r="B2101">
        <v>31.92</v>
      </c>
      <c r="C2101">
        <v>11.05</v>
      </c>
      <c r="D2101" t="s">
        <v>2380</v>
      </c>
      <c r="E2101" t="s">
        <v>2380</v>
      </c>
      <c r="F2101" t="s">
        <v>2380</v>
      </c>
      <c r="G2101" t="s">
        <v>2381</v>
      </c>
      <c r="H2101" t="s">
        <v>2380</v>
      </c>
    </row>
    <row r="2102" spans="1:8" x14ac:dyDescent="0.35">
      <c r="A2102" t="s">
        <v>264</v>
      </c>
      <c r="B2102">
        <v>28.975000000000001</v>
      </c>
      <c r="C2102">
        <v>7.62</v>
      </c>
      <c r="D2102" t="s">
        <v>2380</v>
      </c>
      <c r="E2102" t="s">
        <v>2380</v>
      </c>
      <c r="F2102" t="s">
        <v>2380</v>
      </c>
      <c r="G2102" t="s">
        <v>2381</v>
      </c>
      <c r="H2102" t="s">
        <v>2380</v>
      </c>
    </row>
    <row r="2103" spans="1:8" x14ac:dyDescent="0.35">
      <c r="A2103" t="s">
        <v>263</v>
      </c>
      <c r="B2103">
        <v>31.73</v>
      </c>
      <c r="C2103">
        <v>4.78</v>
      </c>
      <c r="D2103" t="s">
        <v>2382</v>
      </c>
      <c r="E2103" t="s">
        <v>2382</v>
      </c>
      <c r="F2103" t="s">
        <v>2380</v>
      </c>
      <c r="G2103">
        <v>2</v>
      </c>
      <c r="H2103" t="s">
        <v>2380</v>
      </c>
    </row>
    <row r="2104" spans="1:8" x14ac:dyDescent="0.35">
      <c r="A2104" t="s">
        <v>262</v>
      </c>
      <c r="B2104">
        <v>28.88</v>
      </c>
      <c r="C2104">
        <v>6.09</v>
      </c>
      <c r="D2104" t="s">
        <v>2382</v>
      </c>
      <c r="E2104" t="s">
        <v>2382</v>
      </c>
      <c r="F2104" t="s">
        <v>2380</v>
      </c>
      <c r="G2104">
        <v>2</v>
      </c>
      <c r="H2104" t="s">
        <v>2380</v>
      </c>
    </row>
    <row r="2105" spans="1:8" x14ac:dyDescent="0.35">
      <c r="A2105" t="s">
        <v>261</v>
      </c>
      <c r="B2105">
        <v>25.555</v>
      </c>
      <c r="C2105">
        <v>5.1100000000000003</v>
      </c>
      <c r="D2105" t="s">
        <v>2380</v>
      </c>
      <c r="E2105" t="s">
        <v>2380</v>
      </c>
      <c r="F2105" t="s">
        <v>2383</v>
      </c>
      <c r="G2105">
        <v>1</v>
      </c>
      <c r="H2105" t="s">
        <v>2380</v>
      </c>
    </row>
    <row r="2106" spans="1:8" x14ac:dyDescent="0.35">
      <c r="A2106" t="s">
        <v>260</v>
      </c>
      <c r="B2106">
        <v>37.29</v>
      </c>
      <c r="C2106">
        <v>4.46</v>
      </c>
      <c r="D2106" t="s">
        <v>2380</v>
      </c>
      <c r="E2106" t="s">
        <v>2382</v>
      </c>
      <c r="F2106" t="s">
        <v>2380</v>
      </c>
      <c r="G2106">
        <v>1</v>
      </c>
      <c r="H2106" t="s">
        <v>2380</v>
      </c>
    </row>
    <row r="2107" spans="1:8" x14ac:dyDescent="0.35">
      <c r="A2107" t="s">
        <v>259</v>
      </c>
      <c r="B2107">
        <v>40.28</v>
      </c>
      <c r="C2107">
        <v>6.11</v>
      </c>
      <c r="D2107" t="s">
        <v>2380</v>
      </c>
      <c r="E2107" t="s">
        <v>2382</v>
      </c>
      <c r="F2107" t="s">
        <v>2380</v>
      </c>
      <c r="G2107">
        <v>1</v>
      </c>
      <c r="H2107" t="s">
        <v>2380</v>
      </c>
    </row>
    <row r="2108" spans="1:8" x14ac:dyDescent="0.35">
      <c r="A2108" t="s">
        <v>258</v>
      </c>
      <c r="B2108">
        <v>40.185000000000002</v>
      </c>
      <c r="C2108">
        <v>4.66</v>
      </c>
      <c r="D2108" t="s">
        <v>2380</v>
      </c>
      <c r="E2108" t="s">
        <v>2382</v>
      </c>
      <c r="F2108" t="s">
        <v>2380</v>
      </c>
      <c r="G2108">
        <v>1</v>
      </c>
      <c r="H2108" t="s">
        <v>2380</v>
      </c>
    </row>
    <row r="2109" spans="1:8" x14ac:dyDescent="0.35">
      <c r="A2109" t="s">
        <v>257</v>
      </c>
      <c r="B2109">
        <v>23.57</v>
      </c>
      <c r="C2109">
        <v>6.14</v>
      </c>
      <c r="D2109" t="s">
        <v>2380</v>
      </c>
      <c r="E2109" t="s">
        <v>2380</v>
      </c>
      <c r="F2109" t="s">
        <v>2380</v>
      </c>
      <c r="G2109" t="s">
        <v>2381</v>
      </c>
      <c r="H2109" t="s">
        <v>2380</v>
      </c>
    </row>
    <row r="2110" spans="1:8" x14ac:dyDescent="0.35">
      <c r="A2110" t="s">
        <v>256</v>
      </c>
      <c r="B2110">
        <v>35.625</v>
      </c>
      <c r="C2110">
        <v>6.21</v>
      </c>
      <c r="D2110" t="s">
        <v>2380</v>
      </c>
      <c r="E2110" t="s">
        <v>2382</v>
      </c>
      <c r="F2110" t="s">
        <v>2380</v>
      </c>
      <c r="G2110">
        <v>1</v>
      </c>
      <c r="H2110" t="s">
        <v>2380</v>
      </c>
    </row>
    <row r="2111" spans="1:8" x14ac:dyDescent="0.35">
      <c r="A2111" t="s">
        <v>255</v>
      </c>
      <c r="B2111">
        <v>33.155000000000001</v>
      </c>
      <c r="C2111">
        <v>4.5999999999999996</v>
      </c>
      <c r="D2111" t="s">
        <v>2380</v>
      </c>
      <c r="E2111" t="s">
        <v>2382</v>
      </c>
      <c r="F2111" t="s">
        <v>2380</v>
      </c>
      <c r="G2111">
        <v>1</v>
      </c>
      <c r="H2111" t="s">
        <v>2380</v>
      </c>
    </row>
    <row r="2112" spans="1:8" x14ac:dyDescent="0.35">
      <c r="A2112" t="s">
        <v>254</v>
      </c>
      <c r="B2112">
        <v>31.92</v>
      </c>
      <c r="C2112">
        <v>5.04</v>
      </c>
      <c r="D2112" t="s">
        <v>2380</v>
      </c>
      <c r="E2112" t="s">
        <v>2382</v>
      </c>
      <c r="F2112" t="s">
        <v>2380</v>
      </c>
      <c r="G2112">
        <v>1</v>
      </c>
      <c r="H2112" t="s">
        <v>2380</v>
      </c>
    </row>
    <row r="2113" spans="1:8" x14ac:dyDescent="0.35">
      <c r="A2113" t="s">
        <v>253</v>
      </c>
      <c r="B2113">
        <v>30.305</v>
      </c>
      <c r="C2113">
        <v>5.08</v>
      </c>
      <c r="D2113" t="s">
        <v>2380</v>
      </c>
      <c r="E2113" t="s">
        <v>2382</v>
      </c>
      <c r="F2113" t="s">
        <v>2380</v>
      </c>
      <c r="G2113">
        <v>1</v>
      </c>
      <c r="H2113" t="s">
        <v>2380</v>
      </c>
    </row>
    <row r="2114" spans="1:8" x14ac:dyDescent="0.35">
      <c r="A2114" t="s">
        <v>252</v>
      </c>
      <c r="B2114">
        <v>30.114999999999998</v>
      </c>
      <c r="C2114">
        <v>4.38</v>
      </c>
      <c r="D2114" t="s">
        <v>2380</v>
      </c>
      <c r="E2114" t="s">
        <v>2382</v>
      </c>
      <c r="F2114" t="s">
        <v>2380</v>
      </c>
      <c r="G2114">
        <v>1</v>
      </c>
      <c r="H2114" t="s">
        <v>2380</v>
      </c>
    </row>
    <row r="2115" spans="1:8" x14ac:dyDescent="0.35">
      <c r="A2115" t="s">
        <v>251</v>
      </c>
      <c r="B2115">
        <v>24.09</v>
      </c>
      <c r="C2115">
        <v>4.79</v>
      </c>
      <c r="D2115" t="s">
        <v>2380</v>
      </c>
      <c r="E2115" t="s">
        <v>2382</v>
      </c>
      <c r="F2115" t="s">
        <v>2380</v>
      </c>
      <c r="G2115">
        <v>1</v>
      </c>
      <c r="H2115" t="s">
        <v>2380</v>
      </c>
    </row>
    <row r="2116" spans="1:8" x14ac:dyDescent="0.35">
      <c r="A2116" t="s">
        <v>250</v>
      </c>
      <c r="B2116">
        <v>28.215</v>
      </c>
      <c r="C2116">
        <v>4.21</v>
      </c>
      <c r="D2116" t="s">
        <v>2380</v>
      </c>
      <c r="E2116" t="s">
        <v>2382</v>
      </c>
      <c r="F2116" t="s">
        <v>2380</v>
      </c>
      <c r="G2116">
        <v>1</v>
      </c>
      <c r="H2116" t="s">
        <v>2380</v>
      </c>
    </row>
    <row r="2117" spans="1:8" x14ac:dyDescent="0.35">
      <c r="A2117" t="s">
        <v>248</v>
      </c>
      <c r="B2117">
        <v>26.315000000000001</v>
      </c>
      <c r="C2117">
        <v>5.47</v>
      </c>
      <c r="D2117" t="s">
        <v>2380</v>
      </c>
      <c r="E2117" t="s">
        <v>2382</v>
      </c>
      <c r="F2117" t="s">
        <v>2380</v>
      </c>
      <c r="G2117">
        <v>1</v>
      </c>
      <c r="H2117" t="s">
        <v>2380</v>
      </c>
    </row>
    <row r="2118" spans="1:8" x14ac:dyDescent="0.35">
      <c r="A2118" t="s">
        <v>246</v>
      </c>
      <c r="B2118">
        <v>25.08</v>
      </c>
      <c r="C2118">
        <v>5.09</v>
      </c>
      <c r="D2118" t="s">
        <v>2380</v>
      </c>
      <c r="E2118" t="s">
        <v>2382</v>
      </c>
      <c r="F2118" t="s">
        <v>2380</v>
      </c>
      <c r="G2118">
        <v>1</v>
      </c>
      <c r="H2118" t="s">
        <v>2380</v>
      </c>
    </row>
    <row r="2119" spans="1:8" x14ac:dyDescent="0.35">
      <c r="A2119" t="s">
        <v>245</v>
      </c>
      <c r="B2119">
        <v>15.41</v>
      </c>
      <c r="C2119">
        <v>5.08</v>
      </c>
      <c r="D2119" t="s">
        <v>2380</v>
      </c>
      <c r="E2119" t="s">
        <v>2380</v>
      </c>
      <c r="F2119" t="s">
        <v>2380</v>
      </c>
      <c r="G2119" t="s">
        <v>2381</v>
      </c>
      <c r="H2119" t="s">
        <v>2380</v>
      </c>
    </row>
    <row r="2120" spans="1:8" x14ac:dyDescent="0.35">
      <c r="A2120" t="s">
        <v>244</v>
      </c>
      <c r="B2120">
        <v>23.83</v>
      </c>
      <c r="C2120">
        <v>5.68</v>
      </c>
      <c r="D2120" t="s">
        <v>2380</v>
      </c>
      <c r="E2120" t="s">
        <v>2380</v>
      </c>
      <c r="F2120" t="s">
        <v>2380</v>
      </c>
      <c r="G2120" t="s">
        <v>2381</v>
      </c>
      <c r="H2120" t="s">
        <v>2380</v>
      </c>
    </row>
    <row r="2121" spans="1:8" x14ac:dyDescent="0.35">
      <c r="A2121" t="s">
        <v>243</v>
      </c>
      <c r="B2121">
        <v>36</v>
      </c>
      <c r="C2121">
        <v>4.66</v>
      </c>
      <c r="D2121" t="s">
        <v>2380</v>
      </c>
      <c r="E2121" t="s">
        <v>2382</v>
      </c>
      <c r="F2121" t="s">
        <v>2380</v>
      </c>
      <c r="G2121">
        <v>1</v>
      </c>
      <c r="H2121" t="s">
        <v>2380</v>
      </c>
    </row>
    <row r="2122" spans="1:8" x14ac:dyDescent="0.35">
      <c r="A2122" t="s">
        <v>242</v>
      </c>
      <c r="B2122">
        <v>28.82</v>
      </c>
      <c r="C2122">
        <v>5.59</v>
      </c>
      <c r="D2122" t="s">
        <v>2380</v>
      </c>
      <c r="E2122" t="s">
        <v>2382</v>
      </c>
      <c r="F2122" t="s">
        <v>2380</v>
      </c>
      <c r="G2122">
        <v>1</v>
      </c>
      <c r="H2122" t="s">
        <v>2380</v>
      </c>
    </row>
    <row r="2123" spans="1:8" x14ac:dyDescent="0.35">
      <c r="A2123" t="s">
        <v>241</v>
      </c>
      <c r="B2123">
        <v>28.05</v>
      </c>
      <c r="C2123">
        <v>6.2</v>
      </c>
      <c r="D2123" t="s">
        <v>2380</v>
      </c>
      <c r="E2123" t="s">
        <v>2382</v>
      </c>
      <c r="F2123" t="s">
        <v>2380</v>
      </c>
      <c r="G2123">
        <v>1</v>
      </c>
      <c r="H2123" t="s">
        <v>2380</v>
      </c>
    </row>
    <row r="2124" spans="1:8" x14ac:dyDescent="0.35">
      <c r="A2124" t="s">
        <v>240</v>
      </c>
      <c r="B2124">
        <v>27.1</v>
      </c>
      <c r="C2124">
        <v>4.45</v>
      </c>
      <c r="D2124" t="s">
        <v>2380</v>
      </c>
      <c r="E2124" t="s">
        <v>2382</v>
      </c>
      <c r="F2124" t="s">
        <v>2380</v>
      </c>
      <c r="G2124">
        <v>1</v>
      </c>
      <c r="H2124" t="s">
        <v>2380</v>
      </c>
    </row>
    <row r="2125" spans="1:8" x14ac:dyDescent="0.35">
      <c r="A2125" t="s">
        <v>239</v>
      </c>
      <c r="B2125">
        <v>24.3</v>
      </c>
      <c r="C2125">
        <v>6.1</v>
      </c>
      <c r="D2125" t="s">
        <v>2382</v>
      </c>
      <c r="E2125" t="s">
        <v>2382</v>
      </c>
      <c r="F2125" t="s">
        <v>2380</v>
      </c>
      <c r="G2125">
        <v>1</v>
      </c>
      <c r="H2125" t="s">
        <v>2380</v>
      </c>
    </row>
    <row r="2126" spans="1:8" x14ac:dyDescent="0.35">
      <c r="A2126" t="s">
        <v>238</v>
      </c>
      <c r="B2126">
        <v>30.72</v>
      </c>
      <c r="C2126">
        <v>6.06</v>
      </c>
      <c r="D2126" t="s">
        <v>2380</v>
      </c>
      <c r="E2126" t="s">
        <v>2382</v>
      </c>
      <c r="F2126" t="s">
        <v>2380</v>
      </c>
      <c r="G2126">
        <v>1</v>
      </c>
      <c r="H2126" t="s">
        <v>2380</v>
      </c>
    </row>
    <row r="2127" spans="1:8" x14ac:dyDescent="0.35">
      <c r="A2127" t="s">
        <v>237</v>
      </c>
      <c r="B2127">
        <v>37.43</v>
      </c>
      <c r="C2127">
        <v>4.5599999999999996</v>
      </c>
      <c r="D2127" t="s">
        <v>2380</v>
      </c>
      <c r="E2127" t="s">
        <v>2380</v>
      </c>
      <c r="F2127" t="s">
        <v>2383</v>
      </c>
      <c r="G2127">
        <v>1</v>
      </c>
      <c r="H2127" t="s">
        <v>2380</v>
      </c>
    </row>
    <row r="2128" spans="1:8" x14ac:dyDescent="0.35">
      <c r="A2128" t="s">
        <v>236</v>
      </c>
      <c r="B2128">
        <v>25.74</v>
      </c>
      <c r="C2128">
        <v>6.41</v>
      </c>
      <c r="D2128" t="s">
        <v>2382</v>
      </c>
      <c r="E2128" t="s">
        <v>2380</v>
      </c>
      <c r="F2128" t="s">
        <v>2383</v>
      </c>
      <c r="G2128">
        <v>1</v>
      </c>
      <c r="H2128" t="s">
        <v>2380</v>
      </c>
    </row>
    <row r="2129" spans="1:8" x14ac:dyDescent="0.35">
      <c r="A2129" t="s">
        <v>235</v>
      </c>
      <c r="B2129">
        <v>36.575000000000003</v>
      </c>
      <c r="C2129">
        <v>5.57</v>
      </c>
      <c r="D2129" t="s">
        <v>2380</v>
      </c>
      <c r="E2129" t="s">
        <v>2380</v>
      </c>
      <c r="F2129" t="s">
        <v>2383</v>
      </c>
      <c r="G2129">
        <v>1</v>
      </c>
      <c r="H2129" t="s">
        <v>2380</v>
      </c>
    </row>
    <row r="2130" spans="1:8" x14ac:dyDescent="0.35">
      <c r="A2130" t="s">
        <v>234</v>
      </c>
      <c r="B2130">
        <v>35.15</v>
      </c>
      <c r="C2130">
        <v>5.47</v>
      </c>
      <c r="D2130" t="s">
        <v>2380</v>
      </c>
      <c r="E2130" t="s">
        <v>2380</v>
      </c>
      <c r="F2130" t="s">
        <v>2383</v>
      </c>
      <c r="G2130">
        <v>1</v>
      </c>
      <c r="H2130" t="s">
        <v>2380</v>
      </c>
    </row>
    <row r="2131" spans="1:8" x14ac:dyDescent="0.35">
      <c r="A2131" t="s">
        <v>233</v>
      </c>
      <c r="B2131">
        <v>32.11</v>
      </c>
      <c r="C2131">
        <v>4.43</v>
      </c>
      <c r="D2131" t="s">
        <v>2380</v>
      </c>
      <c r="E2131" t="s">
        <v>2380</v>
      </c>
      <c r="F2131" t="s">
        <v>2383</v>
      </c>
      <c r="G2131">
        <v>1</v>
      </c>
      <c r="H2131" t="s">
        <v>2380</v>
      </c>
    </row>
    <row r="2132" spans="1:8" x14ac:dyDescent="0.35">
      <c r="A2132" t="s">
        <v>232</v>
      </c>
      <c r="B2132">
        <v>30.495000000000001</v>
      </c>
      <c r="C2132">
        <v>4.95</v>
      </c>
      <c r="D2132" t="s">
        <v>2380</v>
      </c>
      <c r="E2132" t="s">
        <v>2380</v>
      </c>
      <c r="F2132" t="s">
        <v>2383</v>
      </c>
      <c r="G2132">
        <v>1</v>
      </c>
      <c r="H2132" t="s">
        <v>2380</v>
      </c>
    </row>
    <row r="2133" spans="1:8" x14ac:dyDescent="0.35">
      <c r="A2133" t="s">
        <v>231</v>
      </c>
      <c r="B2133">
        <v>29.24</v>
      </c>
      <c r="C2133">
        <v>4.04</v>
      </c>
      <c r="D2133" t="s">
        <v>2380</v>
      </c>
      <c r="E2133" t="s">
        <v>2382</v>
      </c>
      <c r="F2133" t="s">
        <v>2380</v>
      </c>
      <c r="G2133">
        <v>1</v>
      </c>
      <c r="H2133" t="s">
        <v>2380</v>
      </c>
    </row>
    <row r="2134" spans="1:8" x14ac:dyDescent="0.35">
      <c r="A2134" t="s">
        <v>230</v>
      </c>
      <c r="B2134">
        <v>22.515000000000001</v>
      </c>
      <c r="C2134">
        <v>5.93</v>
      </c>
      <c r="D2134" t="s">
        <v>2380</v>
      </c>
      <c r="E2134" t="s">
        <v>2380</v>
      </c>
      <c r="F2134" t="s">
        <v>2383</v>
      </c>
      <c r="G2134">
        <v>1</v>
      </c>
      <c r="H2134" t="s">
        <v>2380</v>
      </c>
    </row>
    <row r="2135" spans="1:8" x14ac:dyDescent="0.35">
      <c r="A2135" t="s">
        <v>229</v>
      </c>
      <c r="B2135">
        <v>15.65</v>
      </c>
      <c r="C2135">
        <v>4.2300000000000004</v>
      </c>
      <c r="D2135" t="s">
        <v>2380</v>
      </c>
      <c r="E2135" t="s">
        <v>2380</v>
      </c>
      <c r="F2135" t="s">
        <v>2380</v>
      </c>
      <c r="G2135" t="s">
        <v>2381</v>
      </c>
      <c r="H2135" t="s">
        <v>2380</v>
      </c>
    </row>
    <row r="2136" spans="1:8" x14ac:dyDescent="0.35">
      <c r="A2136" t="s">
        <v>228</v>
      </c>
      <c r="B2136">
        <v>27.36</v>
      </c>
      <c r="C2136">
        <v>5.59</v>
      </c>
      <c r="D2136" t="s">
        <v>2382</v>
      </c>
      <c r="E2136" t="s">
        <v>2380</v>
      </c>
      <c r="F2136" t="s">
        <v>2380</v>
      </c>
      <c r="G2136" t="s">
        <v>2381</v>
      </c>
      <c r="H2136" t="s">
        <v>2380</v>
      </c>
    </row>
    <row r="2137" spans="1:8" x14ac:dyDescent="0.35">
      <c r="A2137" t="s">
        <v>227</v>
      </c>
      <c r="B2137">
        <v>22.3</v>
      </c>
      <c r="C2137">
        <v>4.8899999999999997</v>
      </c>
      <c r="D2137" t="s">
        <v>2382</v>
      </c>
      <c r="E2137" t="s">
        <v>2380</v>
      </c>
      <c r="F2137" t="s">
        <v>2380</v>
      </c>
      <c r="G2137" t="s">
        <v>2381</v>
      </c>
      <c r="H2137" t="s">
        <v>2380</v>
      </c>
    </row>
    <row r="2138" spans="1:8" x14ac:dyDescent="0.35">
      <c r="A2138" t="s">
        <v>226</v>
      </c>
      <c r="B2138">
        <v>26.03</v>
      </c>
      <c r="C2138">
        <v>5.81</v>
      </c>
      <c r="D2138" t="s">
        <v>2382</v>
      </c>
      <c r="E2138" t="s">
        <v>2380</v>
      </c>
      <c r="F2138" t="s">
        <v>2380</v>
      </c>
      <c r="G2138" t="s">
        <v>2381</v>
      </c>
      <c r="H2138" t="s">
        <v>2380</v>
      </c>
    </row>
    <row r="2139" spans="1:8" x14ac:dyDescent="0.35">
      <c r="A2139" t="s">
        <v>225</v>
      </c>
      <c r="B2139">
        <v>27.74</v>
      </c>
      <c r="C2139">
        <v>4.29</v>
      </c>
      <c r="D2139" t="s">
        <v>2380</v>
      </c>
      <c r="E2139" t="s">
        <v>2382</v>
      </c>
      <c r="F2139" t="s">
        <v>2380</v>
      </c>
      <c r="G2139">
        <v>1</v>
      </c>
      <c r="H2139" t="s">
        <v>2380</v>
      </c>
    </row>
    <row r="2140" spans="1:8" x14ac:dyDescent="0.35">
      <c r="A2140" t="s">
        <v>224</v>
      </c>
      <c r="B2140">
        <v>32.11</v>
      </c>
      <c r="C2140">
        <v>4.03</v>
      </c>
      <c r="D2140" t="s">
        <v>2382</v>
      </c>
      <c r="E2140" t="s">
        <v>2382</v>
      </c>
      <c r="F2140" t="s">
        <v>2380</v>
      </c>
      <c r="G2140">
        <v>2</v>
      </c>
      <c r="H2140" t="s">
        <v>2380</v>
      </c>
    </row>
    <row r="2141" spans="1:8" x14ac:dyDescent="0.35">
      <c r="A2141" t="s">
        <v>223</v>
      </c>
      <c r="B2141">
        <v>25.175000000000001</v>
      </c>
      <c r="C2141">
        <v>6.29</v>
      </c>
      <c r="D2141" t="s">
        <v>2382</v>
      </c>
      <c r="E2141" t="s">
        <v>2382</v>
      </c>
      <c r="F2141" t="s">
        <v>2380</v>
      </c>
      <c r="G2141">
        <v>2</v>
      </c>
      <c r="H2141" t="s">
        <v>2380</v>
      </c>
    </row>
    <row r="2142" spans="1:8" x14ac:dyDescent="0.35">
      <c r="A2142" t="s">
        <v>222</v>
      </c>
      <c r="B2142">
        <v>39.49</v>
      </c>
      <c r="C2142">
        <v>4.4800000000000004</v>
      </c>
      <c r="D2142" t="s">
        <v>2382</v>
      </c>
      <c r="E2142" t="s">
        <v>2380</v>
      </c>
      <c r="F2142" t="s">
        <v>2380</v>
      </c>
      <c r="G2142" t="s">
        <v>2381</v>
      </c>
      <c r="H2142" t="s">
        <v>2380</v>
      </c>
    </row>
    <row r="2143" spans="1:8" x14ac:dyDescent="0.35">
      <c r="A2143" t="s">
        <v>221</v>
      </c>
      <c r="B2143">
        <v>34.869999999999997</v>
      </c>
      <c r="C2143">
        <v>5.51</v>
      </c>
      <c r="D2143" t="s">
        <v>2382</v>
      </c>
      <c r="E2143" t="s">
        <v>2380</v>
      </c>
      <c r="F2143" t="s">
        <v>2380</v>
      </c>
      <c r="G2143" t="s">
        <v>2381</v>
      </c>
      <c r="H2143" t="s">
        <v>2380</v>
      </c>
    </row>
    <row r="2144" spans="1:8" x14ac:dyDescent="0.35">
      <c r="A2144" t="s">
        <v>220</v>
      </c>
      <c r="B2144">
        <v>34.6</v>
      </c>
      <c r="C2144">
        <v>4.5</v>
      </c>
      <c r="D2144" t="s">
        <v>2382</v>
      </c>
      <c r="E2144" t="s">
        <v>2380</v>
      </c>
      <c r="F2144" t="s">
        <v>2380</v>
      </c>
      <c r="G2144" t="s">
        <v>2381</v>
      </c>
      <c r="H2144" t="s">
        <v>2380</v>
      </c>
    </row>
    <row r="2145" spans="1:8" x14ac:dyDescent="0.35">
      <c r="A2145" t="s">
        <v>219</v>
      </c>
      <c r="B2145">
        <v>25.8</v>
      </c>
      <c r="C2145">
        <v>6.29</v>
      </c>
      <c r="D2145" t="s">
        <v>2382</v>
      </c>
      <c r="E2145" t="s">
        <v>2380</v>
      </c>
      <c r="F2145" t="s">
        <v>2380</v>
      </c>
      <c r="G2145" t="s">
        <v>2381</v>
      </c>
      <c r="H2145" t="s">
        <v>2380</v>
      </c>
    </row>
    <row r="2146" spans="1:8" x14ac:dyDescent="0.35">
      <c r="A2146" t="s">
        <v>218</v>
      </c>
      <c r="B2146">
        <v>35.86</v>
      </c>
      <c r="C2146">
        <v>4.33</v>
      </c>
      <c r="D2146" t="s">
        <v>2380</v>
      </c>
      <c r="E2146" t="s">
        <v>2380</v>
      </c>
      <c r="F2146" t="s">
        <v>2380</v>
      </c>
      <c r="G2146">
        <v>1</v>
      </c>
      <c r="H2146" t="s">
        <v>2380</v>
      </c>
    </row>
    <row r="2147" spans="1:8" x14ac:dyDescent="0.35">
      <c r="A2147" t="s">
        <v>217</v>
      </c>
      <c r="B2147">
        <v>40.47</v>
      </c>
      <c r="C2147">
        <v>11.15</v>
      </c>
      <c r="D2147" t="s">
        <v>2380</v>
      </c>
      <c r="E2147" t="s">
        <v>2380</v>
      </c>
      <c r="F2147" t="s">
        <v>2380</v>
      </c>
      <c r="G2147" t="s">
        <v>2381</v>
      </c>
      <c r="H2147" t="s">
        <v>2380</v>
      </c>
    </row>
    <row r="2148" spans="1:8" x14ac:dyDescent="0.35">
      <c r="A2148" t="s">
        <v>216</v>
      </c>
      <c r="B2148">
        <v>32.01</v>
      </c>
      <c r="C2148">
        <v>6.45</v>
      </c>
      <c r="D2148" t="s">
        <v>2380</v>
      </c>
      <c r="E2148" t="s">
        <v>2380</v>
      </c>
      <c r="F2148" t="s">
        <v>2380</v>
      </c>
      <c r="G2148">
        <v>1</v>
      </c>
      <c r="H2148" t="s">
        <v>2380</v>
      </c>
    </row>
    <row r="2149" spans="1:8" x14ac:dyDescent="0.35">
      <c r="A2149" t="s">
        <v>215</v>
      </c>
      <c r="B2149">
        <v>33</v>
      </c>
      <c r="C2149">
        <v>9.27</v>
      </c>
      <c r="D2149" t="s">
        <v>2380</v>
      </c>
      <c r="E2149" t="s">
        <v>2380</v>
      </c>
      <c r="F2149" t="s">
        <v>2380</v>
      </c>
      <c r="G2149" t="s">
        <v>2381</v>
      </c>
      <c r="H2149" t="s">
        <v>2380</v>
      </c>
    </row>
    <row r="2150" spans="1:8" x14ac:dyDescent="0.35">
      <c r="A2150" t="s">
        <v>214</v>
      </c>
      <c r="B2150">
        <v>29.3</v>
      </c>
      <c r="C2150">
        <v>6.15</v>
      </c>
      <c r="D2150" t="s">
        <v>2380</v>
      </c>
      <c r="E2150" t="s">
        <v>2380</v>
      </c>
      <c r="F2150" t="s">
        <v>2380</v>
      </c>
      <c r="G2150">
        <v>1</v>
      </c>
      <c r="H2150" t="s">
        <v>2380</v>
      </c>
    </row>
    <row r="2151" spans="1:8" x14ac:dyDescent="0.35">
      <c r="A2151" t="s">
        <v>213</v>
      </c>
      <c r="B2151">
        <v>25.8</v>
      </c>
      <c r="C2151">
        <v>4.13</v>
      </c>
      <c r="D2151" t="s">
        <v>2380</v>
      </c>
      <c r="E2151" t="s">
        <v>2380</v>
      </c>
      <c r="F2151" t="s">
        <v>2380</v>
      </c>
      <c r="G2151">
        <v>1</v>
      </c>
      <c r="H2151" t="s">
        <v>2380</v>
      </c>
    </row>
    <row r="2152" spans="1:8" x14ac:dyDescent="0.35">
      <c r="A2152" t="s">
        <v>212</v>
      </c>
      <c r="B2152">
        <v>23.4</v>
      </c>
      <c r="C2152">
        <v>4.24</v>
      </c>
      <c r="D2152" t="s">
        <v>2380</v>
      </c>
      <c r="E2152" t="s">
        <v>2380</v>
      </c>
      <c r="F2152" t="s">
        <v>2380</v>
      </c>
      <c r="G2152">
        <v>1</v>
      </c>
      <c r="H2152" t="s">
        <v>2380</v>
      </c>
    </row>
    <row r="2153" spans="1:8" x14ac:dyDescent="0.35">
      <c r="A2153" t="s">
        <v>211</v>
      </c>
      <c r="B2153">
        <v>27.93</v>
      </c>
      <c r="C2153">
        <v>9.8800000000000008</v>
      </c>
      <c r="D2153" t="s">
        <v>2380</v>
      </c>
      <c r="E2153" t="s">
        <v>2380</v>
      </c>
      <c r="F2153" t="s">
        <v>2380</v>
      </c>
      <c r="G2153" t="s">
        <v>2381</v>
      </c>
      <c r="H2153" t="s">
        <v>2380</v>
      </c>
    </row>
    <row r="2154" spans="1:8" x14ac:dyDescent="0.35">
      <c r="A2154" t="s">
        <v>210</v>
      </c>
      <c r="B2154">
        <v>22</v>
      </c>
      <c r="C2154">
        <v>9.5</v>
      </c>
      <c r="D2154" t="s">
        <v>2380</v>
      </c>
      <c r="E2154" t="s">
        <v>2380</v>
      </c>
      <c r="F2154" t="s">
        <v>2380</v>
      </c>
      <c r="G2154" t="s">
        <v>2381</v>
      </c>
      <c r="H2154" t="s">
        <v>2380</v>
      </c>
    </row>
    <row r="2155" spans="1:8" x14ac:dyDescent="0.35">
      <c r="A2155" t="s">
        <v>209</v>
      </c>
      <c r="B2155">
        <v>36.86</v>
      </c>
      <c r="C2155">
        <v>4.97</v>
      </c>
      <c r="D2155" t="s">
        <v>2382</v>
      </c>
      <c r="E2155" t="s">
        <v>2380</v>
      </c>
      <c r="F2155" t="s">
        <v>2380</v>
      </c>
      <c r="G2155" t="s">
        <v>2381</v>
      </c>
      <c r="H2155" t="s">
        <v>2380</v>
      </c>
    </row>
    <row r="2156" spans="1:8" x14ac:dyDescent="0.35">
      <c r="A2156" t="s">
        <v>208</v>
      </c>
      <c r="B2156">
        <v>31.254999999999999</v>
      </c>
      <c r="C2156">
        <v>5.49</v>
      </c>
      <c r="D2156" t="s">
        <v>2382</v>
      </c>
      <c r="E2156" t="s">
        <v>2380</v>
      </c>
      <c r="F2156" t="s">
        <v>2380</v>
      </c>
      <c r="G2156" t="s">
        <v>2381</v>
      </c>
      <c r="H2156" t="s">
        <v>2380</v>
      </c>
    </row>
    <row r="2157" spans="1:8" x14ac:dyDescent="0.35">
      <c r="A2157" t="s">
        <v>207</v>
      </c>
      <c r="B2157">
        <v>23.06</v>
      </c>
      <c r="C2157">
        <v>4.47</v>
      </c>
      <c r="D2157" t="s">
        <v>2380</v>
      </c>
      <c r="E2157" t="s">
        <v>2380</v>
      </c>
      <c r="F2157" t="s">
        <v>2380</v>
      </c>
      <c r="G2157" t="s">
        <v>2381</v>
      </c>
      <c r="H2157" t="s">
        <v>2380</v>
      </c>
    </row>
    <row r="2158" spans="1:8" x14ac:dyDescent="0.35">
      <c r="A2158" t="s">
        <v>206</v>
      </c>
      <c r="B2158">
        <v>28.975000000000001</v>
      </c>
      <c r="C2158">
        <v>4.34</v>
      </c>
      <c r="D2158" t="s">
        <v>2382</v>
      </c>
      <c r="E2158" t="s">
        <v>2380</v>
      </c>
      <c r="F2158" t="s">
        <v>2380</v>
      </c>
      <c r="G2158" t="s">
        <v>2381</v>
      </c>
      <c r="H2158" t="s">
        <v>2380</v>
      </c>
    </row>
    <row r="2159" spans="1:8" x14ac:dyDescent="0.35">
      <c r="A2159" t="s">
        <v>205</v>
      </c>
      <c r="B2159">
        <v>33.299999999999997</v>
      </c>
      <c r="C2159">
        <v>9.49</v>
      </c>
      <c r="D2159" t="s">
        <v>2380</v>
      </c>
      <c r="E2159" t="s">
        <v>2380</v>
      </c>
      <c r="F2159" t="s">
        <v>2380</v>
      </c>
      <c r="G2159" t="s">
        <v>2381</v>
      </c>
      <c r="H2159" t="s">
        <v>2380</v>
      </c>
    </row>
    <row r="2160" spans="1:8" x14ac:dyDescent="0.35">
      <c r="A2160" t="s">
        <v>204</v>
      </c>
      <c r="B2160">
        <v>33</v>
      </c>
      <c r="C2160">
        <v>10.16</v>
      </c>
      <c r="D2160" t="s">
        <v>2380</v>
      </c>
      <c r="E2160" t="s">
        <v>2380</v>
      </c>
      <c r="F2160" t="s">
        <v>2380</v>
      </c>
      <c r="G2160" t="s">
        <v>2381</v>
      </c>
      <c r="H2160" t="s">
        <v>2380</v>
      </c>
    </row>
    <row r="2161" spans="1:8" x14ac:dyDescent="0.35">
      <c r="A2161" t="s">
        <v>203</v>
      </c>
      <c r="B2161">
        <v>31.46</v>
      </c>
      <c r="C2161">
        <v>11.19</v>
      </c>
      <c r="D2161" t="s">
        <v>2380</v>
      </c>
      <c r="E2161" t="s">
        <v>2380</v>
      </c>
      <c r="F2161" t="s">
        <v>2380</v>
      </c>
      <c r="G2161" t="s">
        <v>2381</v>
      </c>
      <c r="H2161" t="s">
        <v>2380</v>
      </c>
    </row>
    <row r="2162" spans="1:8" x14ac:dyDescent="0.35">
      <c r="A2162" t="s">
        <v>202</v>
      </c>
      <c r="B2162">
        <v>29.6</v>
      </c>
      <c r="C2162">
        <v>11.03</v>
      </c>
      <c r="D2162" t="s">
        <v>2380</v>
      </c>
      <c r="E2162" t="s">
        <v>2380</v>
      </c>
      <c r="F2162" t="s">
        <v>2380</v>
      </c>
      <c r="G2162" t="s">
        <v>2381</v>
      </c>
      <c r="H2162" t="s">
        <v>2380</v>
      </c>
    </row>
    <row r="2163" spans="1:8" x14ac:dyDescent="0.35">
      <c r="A2163" t="s">
        <v>201</v>
      </c>
      <c r="B2163">
        <v>22.05</v>
      </c>
      <c r="C2163">
        <v>4.43</v>
      </c>
      <c r="D2163" t="s">
        <v>2382</v>
      </c>
      <c r="E2163" t="s">
        <v>2380</v>
      </c>
      <c r="F2163" t="s">
        <v>2380</v>
      </c>
      <c r="G2163" t="s">
        <v>2381</v>
      </c>
      <c r="H2163" t="s">
        <v>2380</v>
      </c>
    </row>
    <row r="2164" spans="1:8" x14ac:dyDescent="0.35">
      <c r="A2164" t="s">
        <v>199</v>
      </c>
      <c r="B2164">
        <v>27.06</v>
      </c>
      <c r="C2164">
        <v>6.14</v>
      </c>
      <c r="D2164" t="s">
        <v>2380</v>
      </c>
      <c r="E2164" t="s">
        <v>2382</v>
      </c>
      <c r="F2164" t="s">
        <v>2380</v>
      </c>
      <c r="G2164">
        <v>1</v>
      </c>
      <c r="H2164" t="s">
        <v>2380</v>
      </c>
    </row>
    <row r="2165" spans="1:8" x14ac:dyDescent="0.35">
      <c r="A2165" t="s">
        <v>198</v>
      </c>
      <c r="B2165">
        <v>20.49</v>
      </c>
      <c r="C2165">
        <v>4.87</v>
      </c>
      <c r="D2165" t="s">
        <v>2380</v>
      </c>
      <c r="E2165" t="s">
        <v>2380</v>
      </c>
      <c r="F2165" t="s">
        <v>2380</v>
      </c>
      <c r="G2165" t="s">
        <v>2381</v>
      </c>
      <c r="H2165" t="s">
        <v>2380</v>
      </c>
    </row>
    <row r="2166" spans="1:8" x14ac:dyDescent="0.35">
      <c r="A2166" t="s">
        <v>197</v>
      </c>
      <c r="B2166">
        <v>28.4</v>
      </c>
      <c r="C2166">
        <v>4.3</v>
      </c>
      <c r="D2166" t="s">
        <v>2380</v>
      </c>
      <c r="E2166" t="s">
        <v>2380</v>
      </c>
      <c r="F2166" t="s">
        <v>2383</v>
      </c>
      <c r="G2166">
        <v>1</v>
      </c>
      <c r="H2166" t="s">
        <v>2380</v>
      </c>
    </row>
    <row r="2167" spans="1:8" x14ac:dyDescent="0.35">
      <c r="A2167" t="s">
        <v>196</v>
      </c>
      <c r="B2167">
        <v>41.91</v>
      </c>
      <c r="C2167">
        <v>6.19</v>
      </c>
      <c r="D2167" t="s">
        <v>2380</v>
      </c>
      <c r="E2167" t="s">
        <v>2380</v>
      </c>
      <c r="F2167" t="s">
        <v>2380</v>
      </c>
      <c r="G2167" t="s">
        <v>2381</v>
      </c>
      <c r="H2167" t="s">
        <v>2380</v>
      </c>
    </row>
    <row r="2168" spans="1:8" x14ac:dyDescent="0.35">
      <c r="A2168" t="s">
        <v>195</v>
      </c>
      <c r="B2168">
        <v>24.6</v>
      </c>
      <c r="C2168">
        <v>6.19</v>
      </c>
      <c r="D2168" t="s">
        <v>2380</v>
      </c>
      <c r="E2168" t="s">
        <v>2380</v>
      </c>
      <c r="F2168" t="s">
        <v>2383</v>
      </c>
      <c r="G2168">
        <v>1</v>
      </c>
      <c r="H2168" t="s">
        <v>2380</v>
      </c>
    </row>
    <row r="2169" spans="1:8" x14ac:dyDescent="0.35">
      <c r="A2169" t="s">
        <v>194</v>
      </c>
      <c r="B2169">
        <v>20.9</v>
      </c>
      <c r="C2169">
        <v>5.12</v>
      </c>
      <c r="D2169" t="s">
        <v>2380</v>
      </c>
      <c r="E2169" t="s">
        <v>2380</v>
      </c>
      <c r="F2169" t="s">
        <v>2383</v>
      </c>
      <c r="G2169">
        <v>1</v>
      </c>
      <c r="H2169" t="s">
        <v>2380</v>
      </c>
    </row>
    <row r="2170" spans="1:8" x14ac:dyDescent="0.35">
      <c r="A2170" t="s">
        <v>193</v>
      </c>
      <c r="B2170">
        <v>34.4</v>
      </c>
      <c r="C2170">
        <v>4.04</v>
      </c>
      <c r="D2170" t="s">
        <v>2380</v>
      </c>
      <c r="E2170" t="s">
        <v>2380</v>
      </c>
      <c r="F2170" t="s">
        <v>2380</v>
      </c>
      <c r="G2170" t="s">
        <v>2381</v>
      </c>
      <c r="H2170" t="s">
        <v>2380</v>
      </c>
    </row>
    <row r="2171" spans="1:8" x14ac:dyDescent="0.35">
      <c r="A2171" t="s">
        <v>192</v>
      </c>
      <c r="B2171">
        <v>32.56</v>
      </c>
      <c r="C2171">
        <v>5.36</v>
      </c>
      <c r="D2171" t="s">
        <v>2380</v>
      </c>
      <c r="E2171" t="s">
        <v>2380</v>
      </c>
      <c r="F2171" t="s">
        <v>2380</v>
      </c>
      <c r="G2171" t="s">
        <v>2381</v>
      </c>
      <c r="H2171" t="s">
        <v>2380</v>
      </c>
    </row>
    <row r="2172" spans="1:8" x14ac:dyDescent="0.35">
      <c r="A2172" t="s">
        <v>191</v>
      </c>
      <c r="B2172">
        <v>27.98</v>
      </c>
      <c r="C2172">
        <v>4.38</v>
      </c>
      <c r="D2172" t="s">
        <v>2380</v>
      </c>
      <c r="E2172" t="s">
        <v>2382</v>
      </c>
      <c r="F2172" t="s">
        <v>2380</v>
      </c>
      <c r="G2172">
        <v>1</v>
      </c>
      <c r="H2172" t="s">
        <v>2380</v>
      </c>
    </row>
    <row r="2173" spans="1:8" x14ac:dyDescent="0.35">
      <c r="A2173" t="s">
        <v>190</v>
      </c>
      <c r="B2173">
        <v>26.51</v>
      </c>
      <c r="C2173">
        <v>4.58</v>
      </c>
      <c r="D2173" t="s">
        <v>2380</v>
      </c>
      <c r="E2173" t="s">
        <v>2380</v>
      </c>
      <c r="F2173" t="s">
        <v>2380</v>
      </c>
      <c r="G2173" t="s">
        <v>2381</v>
      </c>
      <c r="H2173" t="s">
        <v>2380</v>
      </c>
    </row>
    <row r="2174" spans="1:8" x14ac:dyDescent="0.35">
      <c r="A2174" t="s">
        <v>189</v>
      </c>
      <c r="B2174">
        <v>29.734999999999999</v>
      </c>
      <c r="C2174">
        <v>11.92</v>
      </c>
      <c r="D2174" t="s">
        <v>2380</v>
      </c>
      <c r="E2174" t="s">
        <v>2380</v>
      </c>
      <c r="F2174" t="s">
        <v>2380</v>
      </c>
      <c r="G2174" t="s">
        <v>2381</v>
      </c>
      <c r="H2174" t="s">
        <v>2380</v>
      </c>
    </row>
    <row r="2175" spans="1:8" x14ac:dyDescent="0.35">
      <c r="A2175" t="s">
        <v>188</v>
      </c>
      <c r="B2175">
        <v>40.5</v>
      </c>
      <c r="C2175">
        <v>5.4</v>
      </c>
      <c r="D2175" t="s">
        <v>2380</v>
      </c>
      <c r="E2175" t="s">
        <v>2380</v>
      </c>
      <c r="F2175" t="s">
        <v>2383</v>
      </c>
      <c r="G2175">
        <v>1</v>
      </c>
      <c r="H2175" t="s">
        <v>2380</v>
      </c>
    </row>
    <row r="2176" spans="1:8" x14ac:dyDescent="0.35">
      <c r="A2176" t="s">
        <v>187</v>
      </c>
      <c r="B2176">
        <v>25.64</v>
      </c>
      <c r="C2176">
        <v>4.76</v>
      </c>
      <c r="D2176" t="s">
        <v>2380</v>
      </c>
      <c r="E2176" t="s">
        <v>2380</v>
      </c>
      <c r="F2176" t="s">
        <v>2380</v>
      </c>
      <c r="G2176">
        <v>1</v>
      </c>
      <c r="H2176" t="s">
        <v>2380</v>
      </c>
    </row>
    <row r="2177" spans="1:8" x14ac:dyDescent="0.35">
      <c r="A2177" t="s">
        <v>186</v>
      </c>
      <c r="B2177">
        <v>32.9</v>
      </c>
      <c r="C2177">
        <v>4.78</v>
      </c>
      <c r="D2177" t="s">
        <v>2380</v>
      </c>
      <c r="E2177" t="s">
        <v>2380</v>
      </c>
      <c r="F2177" t="s">
        <v>2383</v>
      </c>
      <c r="G2177">
        <v>1</v>
      </c>
      <c r="H2177" t="s">
        <v>2380</v>
      </c>
    </row>
    <row r="2178" spans="1:8" x14ac:dyDescent="0.35">
      <c r="A2178" t="s">
        <v>185</v>
      </c>
      <c r="B2178">
        <v>29.8</v>
      </c>
      <c r="C2178">
        <v>4.26</v>
      </c>
      <c r="D2178" t="s">
        <v>2380</v>
      </c>
      <c r="E2178" t="s">
        <v>2380</v>
      </c>
      <c r="F2178" t="s">
        <v>2383</v>
      </c>
      <c r="G2178">
        <v>1</v>
      </c>
      <c r="H2178" t="s">
        <v>2380</v>
      </c>
    </row>
    <row r="2179" spans="1:8" x14ac:dyDescent="0.35">
      <c r="A2179" t="s">
        <v>184</v>
      </c>
      <c r="B2179">
        <v>28.9</v>
      </c>
      <c r="C2179">
        <v>5.85</v>
      </c>
      <c r="D2179" t="s">
        <v>2380</v>
      </c>
      <c r="E2179" t="s">
        <v>2380</v>
      </c>
      <c r="F2179" t="s">
        <v>2383</v>
      </c>
      <c r="G2179">
        <v>1</v>
      </c>
      <c r="H2179" t="s">
        <v>2380</v>
      </c>
    </row>
    <row r="2180" spans="1:8" x14ac:dyDescent="0.35">
      <c r="A2180" t="s">
        <v>183</v>
      </c>
      <c r="B2180">
        <v>24.7</v>
      </c>
      <c r="C2180">
        <v>5.32</v>
      </c>
      <c r="D2180" t="s">
        <v>2380</v>
      </c>
      <c r="E2180" t="s">
        <v>2380</v>
      </c>
      <c r="F2180" t="s">
        <v>2383</v>
      </c>
      <c r="G2180">
        <v>1</v>
      </c>
      <c r="H2180" t="s">
        <v>2380</v>
      </c>
    </row>
    <row r="2181" spans="1:8" x14ac:dyDescent="0.35">
      <c r="A2181" t="s">
        <v>182</v>
      </c>
      <c r="B2181">
        <v>20.6</v>
      </c>
      <c r="C2181">
        <v>5.14</v>
      </c>
      <c r="D2181" t="s">
        <v>2380</v>
      </c>
      <c r="E2181" t="s">
        <v>2380</v>
      </c>
      <c r="F2181" t="s">
        <v>2383</v>
      </c>
      <c r="G2181">
        <v>1</v>
      </c>
      <c r="H2181" t="s">
        <v>2380</v>
      </c>
    </row>
    <row r="2182" spans="1:8" x14ac:dyDescent="0.35">
      <c r="A2182" t="s">
        <v>181</v>
      </c>
      <c r="B2182">
        <v>18.600000000000001</v>
      </c>
      <c r="C2182">
        <v>5</v>
      </c>
      <c r="D2182" t="s">
        <v>2380</v>
      </c>
      <c r="E2182" t="s">
        <v>2380</v>
      </c>
      <c r="F2182" t="s">
        <v>2383</v>
      </c>
      <c r="G2182">
        <v>1</v>
      </c>
      <c r="H2182" t="s">
        <v>2380</v>
      </c>
    </row>
    <row r="2183" spans="1:8" x14ac:dyDescent="0.35">
      <c r="A2183" t="s">
        <v>180</v>
      </c>
      <c r="B2183">
        <v>17.8</v>
      </c>
      <c r="C2183">
        <v>4.55</v>
      </c>
      <c r="D2183" t="s">
        <v>2380</v>
      </c>
      <c r="E2183" t="s">
        <v>2380</v>
      </c>
      <c r="F2183" t="s">
        <v>2383</v>
      </c>
      <c r="G2183">
        <v>1</v>
      </c>
      <c r="H2183" t="s">
        <v>2380</v>
      </c>
    </row>
    <row r="2184" spans="1:8" x14ac:dyDescent="0.35">
      <c r="A2184" t="s">
        <v>179</v>
      </c>
      <c r="B2184">
        <v>35.200000000000003</v>
      </c>
      <c r="C2184">
        <v>5.97</v>
      </c>
      <c r="D2184" t="s">
        <v>2380</v>
      </c>
      <c r="E2184" t="s">
        <v>2382</v>
      </c>
      <c r="F2184" t="s">
        <v>2380</v>
      </c>
      <c r="G2184">
        <v>1</v>
      </c>
      <c r="H2184" t="s">
        <v>2380</v>
      </c>
    </row>
    <row r="2185" spans="1:8" x14ac:dyDescent="0.35">
      <c r="A2185" t="s">
        <v>178</v>
      </c>
      <c r="B2185">
        <v>33.770000000000003</v>
      </c>
      <c r="C2185">
        <v>4.0199999999999996</v>
      </c>
      <c r="D2185" t="s">
        <v>2380</v>
      </c>
      <c r="E2185" t="s">
        <v>2382</v>
      </c>
      <c r="F2185" t="s">
        <v>2380</v>
      </c>
      <c r="G2185">
        <v>1</v>
      </c>
      <c r="H2185" t="s">
        <v>2380</v>
      </c>
    </row>
    <row r="2186" spans="1:8" x14ac:dyDescent="0.35">
      <c r="A2186" t="s">
        <v>177</v>
      </c>
      <c r="B2186">
        <v>30.03</v>
      </c>
      <c r="C2186">
        <v>4.04</v>
      </c>
      <c r="D2186" t="s">
        <v>2380</v>
      </c>
      <c r="E2186" t="s">
        <v>2382</v>
      </c>
      <c r="F2186" t="s">
        <v>2380</v>
      </c>
      <c r="G2186">
        <v>1</v>
      </c>
      <c r="H2186" t="s">
        <v>2380</v>
      </c>
    </row>
    <row r="2187" spans="1:8" x14ac:dyDescent="0.35">
      <c r="A2187" t="s">
        <v>176</v>
      </c>
      <c r="B2187">
        <v>29.37</v>
      </c>
      <c r="C2187">
        <v>5.54</v>
      </c>
      <c r="D2187" t="s">
        <v>2380</v>
      </c>
      <c r="E2187" t="s">
        <v>2382</v>
      </c>
      <c r="F2187" t="s">
        <v>2380</v>
      </c>
      <c r="G2187">
        <v>1</v>
      </c>
      <c r="H2187" t="s">
        <v>2380</v>
      </c>
    </row>
    <row r="2188" spans="1:8" x14ac:dyDescent="0.35">
      <c r="A2188" t="s">
        <v>175</v>
      </c>
      <c r="B2188">
        <v>28.5</v>
      </c>
      <c r="C2188">
        <v>4.03</v>
      </c>
      <c r="D2188" t="s">
        <v>2380</v>
      </c>
      <c r="E2188" t="s">
        <v>2382</v>
      </c>
      <c r="F2188" t="s">
        <v>2380</v>
      </c>
      <c r="G2188">
        <v>1</v>
      </c>
      <c r="H2188" t="s">
        <v>2380</v>
      </c>
    </row>
    <row r="2189" spans="1:8" x14ac:dyDescent="0.35">
      <c r="A2189" t="s">
        <v>174</v>
      </c>
      <c r="B2189">
        <v>23.32</v>
      </c>
      <c r="C2189">
        <v>5.62</v>
      </c>
      <c r="D2189" t="s">
        <v>2380</v>
      </c>
      <c r="E2189" t="s">
        <v>2382</v>
      </c>
      <c r="F2189" t="s">
        <v>2380</v>
      </c>
      <c r="G2189">
        <v>1</v>
      </c>
      <c r="H2189" t="s">
        <v>2380</v>
      </c>
    </row>
    <row r="2190" spans="1:8" x14ac:dyDescent="0.35">
      <c r="A2190" t="s">
        <v>173</v>
      </c>
      <c r="B2190">
        <v>26.125</v>
      </c>
      <c r="C2190">
        <v>5.27</v>
      </c>
      <c r="D2190" t="s">
        <v>2380</v>
      </c>
      <c r="E2190" t="s">
        <v>2382</v>
      </c>
      <c r="F2190" t="s">
        <v>2380</v>
      </c>
      <c r="G2190">
        <v>1</v>
      </c>
      <c r="H2190" t="s">
        <v>2380</v>
      </c>
    </row>
    <row r="2191" spans="1:8" x14ac:dyDescent="0.35">
      <c r="A2191" t="s">
        <v>172</v>
      </c>
      <c r="B2191">
        <v>25.46</v>
      </c>
      <c r="C2191">
        <v>5.18</v>
      </c>
      <c r="D2191" t="s">
        <v>2380</v>
      </c>
      <c r="E2191" t="s">
        <v>2382</v>
      </c>
      <c r="F2191" t="s">
        <v>2380</v>
      </c>
      <c r="G2191">
        <v>1</v>
      </c>
      <c r="H2191" t="s">
        <v>2380</v>
      </c>
    </row>
    <row r="2192" spans="1:8" x14ac:dyDescent="0.35">
      <c r="A2192" t="s">
        <v>171</v>
      </c>
      <c r="B2192">
        <v>23.75</v>
      </c>
      <c r="C2192">
        <v>5.27</v>
      </c>
      <c r="D2192" t="s">
        <v>2380</v>
      </c>
      <c r="E2192" t="s">
        <v>2382</v>
      </c>
      <c r="F2192" t="s">
        <v>2380</v>
      </c>
      <c r="G2192">
        <v>1</v>
      </c>
      <c r="H2192" t="s">
        <v>2380</v>
      </c>
    </row>
    <row r="2193" spans="1:8" x14ac:dyDescent="0.35">
      <c r="A2193" t="s">
        <v>169</v>
      </c>
      <c r="B2193">
        <v>23.085000000000001</v>
      </c>
      <c r="C2193">
        <v>5.62</v>
      </c>
      <c r="D2193" t="s">
        <v>2380</v>
      </c>
      <c r="E2193" t="s">
        <v>2382</v>
      </c>
      <c r="F2193" t="s">
        <v>2380</v>
      </c>
      <c r="G2193">
        <v>1</v>
      </c>
      <c r="H2193" t="s">
        <v>2380</v>
      </c>
    </row>
    <row r="2194" spans="1:8" x14ac:dyDescent="0.35">
      <c r="A2194" t="s">
        <v>167</v>
      </c>
      <c r="B2194">
        <v>22.99</v>
      </c>
      <c r="C2194">
        <v>5.0599999999999996</v>
      </c>
      <c r="D2194" t="s">
        <v>2380</v>
      </c>
      <c r="E2194" t="s">
        <v>2382</v>
      </c>
      <c r="F2194" t="s">
        <v>2380</v>
      </c>
      <c r="G2194">
        <v>1</v>
      </c>
      <c r="H2194" t="s">
        <v>2380</v>
      </c>
    </row>
    <row r="2195" spans="1:8" x14ac:dyDescent="0.35">
      <c r="A2195" t="s">
        <v>165</v>
      </c>
      <c r="B2195">
        <v>21.47</v>
      </c>
      <c r="C2195">
        <v>4.6900000000000004</v>
      </c>
      <c r="D2195" t="s">
        <v>2380</v>
      </c>
      <c r="E2195" t="s">
        <v>2382</v>
      </c>
      <c r="F2195" t="s">
        <v>2380</v>
      </c>
      <c r="G2195">
        <v>1</v>
      </c>
      <c r="H2195" t="s">
        <v>2380</v>
      </c>
    </row>
    <row r="2196" spans="1:8" x14ac:dyDescent="0.35">
      <c r="A2196" t="s">
        <v>163</v>
      </c>
      <c r="B2196">
        <v>15.96</v>
      </c>
      <c r="C2196">
        <v>5.44</v>
      </c>
      <c r="D2196" t="s">
        <v>2380</v>
      </c>
      <c r="E2196" t="s">
        <v>2382</v>
      </c>
      <c r="F2196" t="s">
        <v>2380</v>
      </c>
      <c r="G2196">
        <v>1</v>
      </c>
      <c r="H2196" t="s">
        <v>2380</v>
      </c>
    </row>
    <row r="2197" spans="1:8" x14ac:dyDescent="0.35">
      <c r="A2197" t="s">
        <v>162</v>
      </c>
      <c r="B2197">
        <v>39.5</v>
      </c>
      <c r="C2197">
        <v>5.05</v>
      </c>
      <c r="D2197" t="s">
        <v>2380</v>
      </c>
      <c r="E2197" t="s">
        <v>2382</v>
      </c>
      <c r="F2197" t="s">
        <v>2380</v>
      </c>
      <c r="G2197">
        <v>1</v>
      </c>
      <c r="H2197" t="s">
        <v>2380</v>
      </c>
    </row>
    <row r="2198" spans="1:8" x14ac:dyDescent="0.35">
      <c r="A2198" t="s">
        <v>161</v>
      </c>
      <c r="B2198">
        <v>33.770000000000003</v>
      </c>
      <c r="C2198">
        <v>6</v>
      </c>
      <c r="D2198" t="s">
        <v>2380</v>
      </c>
      <c r="E2198" t="s">
        <v>2382</v>
      </c>
      <c r="F2198" t="s">
        <v>2380</v>
      </c>
      <c r="G2198">
        <v>1</v>
      </c>
      <c r="H2198" t="s">
        <v>2380</v>
      </c>
    </row>
    <row r="2199" spans="1:8" x14ac:dyDescent="0.35">
      <c r="A2199" t="s">
        <v>160</v>
      </c>
      <c r="B2199">
        <v>26.84</v>
      </c>
      <c r="C2199">
        <v>5.99</v>
      </c>
      <c r="D2199" t="s">
        <v>2382</v>
      </c>
      <c r="E2199" t="s">
        <v>2382</v>
      </c>
      <c r="F2199" t="s">
        <v>2380</v>
      </c>
      <c r="G2199">
        <v>1</v>
      </c>
      <c r="H2199" t="s">
        <v>2380</v>
      </c>
    </row>
    <row r="2200" spans="1:8" x14ac:dyDescent="0.35">
      <c r="A2200" t="s">
        <v>159</v>
      </c>
      <c r="B2200">
        <v>35.53</v>
      </c>
      <c r="C2200">
        <v>4.3600000000000003</v>
      </c>
      <c r="D2200" t="s">
        <v>2380</v>
      </c>
      <c r="E2200" t="s">
        <v>2380</v>
      </c>
      <c r="F2200" t="s">
        <v>2383</v>
      </c>
      <c r="G2200">
        <v>1</v>
      </c>
      <c r="H2200" t="s">
        <v>2380</v>
      </c>
    </row>
    <row r="2201" spans="1:8" x14ac:dyDescent="0.35">
      <c r="A2201" t="s">
        <v>158</v>
      </c>
      <c r="B2201">
        <v>30.59</v>
      </c>
      <c r="C2201">
        <v>4.41</v>
      </c>
      <c r="D2201" t="s">
        <v>2380</v>
      </c>
      <c r="E2201" t="s">
        <v>2380</v>
      </c>
      <c r="F2201" t="s">
        <v>2383</v>
      </c>
      <c r="G2201">
        <v>1</v>
      </c>
      <c r="H2201" t="s">
        <v>2380</v>
      </c>
    </row>
    <row r="2202" spans="1:8" x14ac:dyDescent="0.35">
      <c r="A2202" t="s">
        <v>157</v>
      </c>
      <c r="B2202">
        <v>30.59</v>
      </c>
      <c r="C2202">
        <v>4.17</v>
      </c>
      <c r="D2202" t="s">
        <v>2380</v>
      </c>
      <c r="E2202" t="s">
        <v>2380</v>
      </c>
      <c r="F2202" t="s">
        <v>2383</v>
      </c>
      <c r="G2202">
        <v>1</v>
      </c>
      <c r="H2202" t="s">
        <v>2380</v>
      </c>
    </row>
    <row r="2203" spans="1:8" x14ac:dyDescent="0.35">
      <c r="A2203" t="s">
        <v>156</v>
      </c>
      <c r="B2203">
        <v>27.835000000000001</v>
      </c>
      <c r="C2203">
        <v>4.4400000000000004</v>
      </c>
      <c r="D2203" t="s">
        <v>2380</v>
      </c>
      <c r="E2203" t="s">
        <v>2380</v>
      </c>
      <c r="F2203" t="s">
        <v>2383</v>
      </c>
      <c r="G2203">
        <v>1</v>
      </c>
      <c r="H2203" t="s">
        <v>2380</v>
      </c>
    </row>
    <row r="2204" spans="1:8" x14ac:dyDescent="0.35">
      <c r="A2204" t="s">
        <v>155</v>
      </c>
      <c r="B2204">
        <v>40.26</v>
      </c>
      <c r="C2204">
        <v>5.52</v>
      </c>
      <c r="D2204" t="s">
        <v>2380</v>
      </c>
      <c r="E2204" t="s">
        <v>2382</v>
      </c>
      <c r="F2204" t="s">
        <v>2380</v>
      </c>
      <c r="G2204">
        <v>1</v>
      </c>
      <c r="H2204" t="s">
        <v>2380</v>
      </c>
    </row>
    <row r="2205" spans="1:8" x14ac:dyDescent="0.35">
      <c r="A2205" t="s">
        <v>154</v>
      </c>
      <c r="B2205">
        <v>39.82</v>
      </c>
      <c r="C2205">
        <v>6.01</v>
      </c>
      <c r="D2205" t="s">
        <v>2380</v>
      </c>
      <c r="E2205" t="s">
        <v>2382</v>
      </c>
      <c r="F2205" t="s">
        <v>2380</v>
      </c>
      <c r="G2205">
        <v>1</v>
      </c>
      <c r="H2205" t="s">
        <v>2380</v>
      </c>
    </row>
    <row r="2206" spans="1:8" x14ac:dyDescent="0.35">
      <c r="A2206" t="s">
        <v>153</v>
      </c>
      <c r="B2206">
        <v>39.159999999999997</v>
      </c>
      <c r="C2206">
        <v>5.81</v>
      </c>
      <c r="D2206" t="s">
        <v>2380</v>
      </c>
      <c r="E2206" t="s">
        <v>2382</v>
      </c>
      <c r="F2206" t="s">
        <v>2380</v>
      </c>
      <c r="G2206">
        <v>1</v>
      </c>
      <c r="H2206" t="s">
        <v>2380</v>
      </c>
    </row>
    <row r="2207" spans="1:8" x14ac:dyDescent="0.35">
      <c r="A2207" t="s">
        <v>152</v>
      </c>
      <c r="B2207">
        <v>25.555</v>
      </c>
      <c r="C2207">
        <v>4.37</v>
      </c>
      <c r="D2207" t="s">
        <v>2380</v>
      </c>
      <c r="E2207" t="s">
        <v>2380</v>
      </c>
      <c r="F2207" t="s">
        <v>2383</v>
      </c>
      <c r="G2207">
        <v>1</v>
      </c>
      <c r="H2207" t="s">
        <v>2380</v>
      </c>
    </row>
    <row r="2208" spans="1:8" x14ac:dyDescent="0.35">
      <c r="A2208" t="s">
        <v>151</v>
      </c>
      <c r="B2208">
        <v>25.175000000000001</v>
      </c>
      <c r="C2208">
        <v>5.74</v>
      </c>
      <c r="D2208" t="s">
        <v>2380</v>
      </c>
      <c r="E2208" t="s">
        <v>2380</v>
      </c>
      <c r="F2208" t="s">
        <v>2383</v>
      </c>
      <c r="G2208">
        <v>1</v>
      </c>
      <c r="H2208" t="s">
        <v>2380</v>
      </c>
    </row>
    <row r="2209" spans="1:8" x14ac:dyDescent="0.35">
      <c r="A2209" t="s">
        <v>150</v>
      </c>
      <c r="B2209">
        <v>38.28</v>
      </c>
      <c r="C2209">
        <v>5.39</v>
      </c>
      <c r="D2209" t="s">
        <v>2380</v>
      </c>
      <c r="E2209" t="s">
        <v>2382</v>
      </c>
      <c r="F2209" t="s">
        <v>2380</v>
      </c>
      <c r="G2209">
        <v>1</v>
      </c>
      <c r="H2209" t="s">
        <v>2380</v>
      </c>
    </row>
    <row r="2210" spans="1:8" x14ac:dyDescent="0.35">
      <c r="A2210" t="s">
        <v>149</v>
      </c>
      <c r="B2210">
        <v>38.17</v>
      </c>
      <c r="C2210">
        <v>4.07</v>
      </c>
      <c r="D2210" t="s">
        <v>2380</v>
      </c>
      <c r="E2210" t="s">
        <v>2382</v>
      </c>
      <c r="F2210" t="s">
        <v>2380</v>
      </c>
      <c r="G2210">
        <v>1</v>
      </c>
      <c r="H2210" t="s">
        <v>2380</v>
      </c>
    </row>
    <row r="2211" spans="1:8" x14ac:dyDescent="0.35">
      <c r="A2211" t="s">
        <v>148</v>
      </c>
      <c r="B2211">
        <v>36.85</v>
      </c>
      <c r="C2211">
        <v>5.49</v>
      </c>
      <c r="D2211" t="s">
        <v>2380</v>
      </c>
      <c r="E2211" t="s">
        <v>2382</v>
      </c>
      <c r="F2211" t="s">
        <v>2380</v>
      </c>
      <c r="G2211">
        <v>1</v>
      </c>
      <c r="H2211" t="s">
        <v>2380</v>
      </c>
    </row>
    <row r="2212" spans="1:8" x14ac:dyDescent="0.35">
      <c r="A2212" t="s">
        <v>147</v>
      </c>
      <c r="B2212">
        <v>22.61</v>
      </c>
      <c r="C2212">
        <v>5.68</v>
      </c>
      <c r="D2212" t="s">
        <v>2380</v>
      </c>
      <c r="E2212" t="s">
        <v>2380</v>
      </c>
      <c r="F2212" t="s">
        <v>2383</v>
      </c>
      <c r="G2212">
        <v>1</v>
      </c>
      <c r="H2212" t="s">
        <v>2380</v>
      </c>
    </row>
    <row r="2213" spans="1:8" x14ac:dyDescent="0.35">
      <c r="A2213" t="s">
        <v>146</v>
      </c>
      <c r="B2213">
        <v>21.754999999999999</v>
      </c>
      <c r="C2213">
        <v>6.09</v>
      </c>
      <c r="D2213" t="s">
        <v>2380</v>
      </c>
      <c r="E2213" t="s">
        <v>2380</v>
      </c>
      <c r="F2213" t="s">
        <v>2383</v>
      </c>
      <c r="G2213">
        <v>1</v>
      </c>
      <c r="H2213" t="s">
        <v>2380</v>
      </c>
    </row>
    <row r="2214" spans="1:8" x14ac:dyDescent="0.35">
      <c r="A2214" t="s">
        <v>145</v>
      </c>
      <c r="B2214">
        <v>20.425000000000001</v>
      </c>
      <c r="C2214">
        <v>5.53</v>
      </c>
      <c r="D2214" t="s">
        <v>2380</v>
      </c>
      <c r="E2214" t="s">
        <v>2380</v>
      </c>
      <c r="F2214" t="s">
        <v>2383</v>
      </c>
      <c r="G2214">
        <v>1</v>
      </c>
      <c r="H2214" t="s">
        <v>2380</v>
      </c>
    </row>
    <row r="2215" spans="1:8" x14ac:dyDescent="0.35">
      <c r="A2215" t="s">
        <v>144</v>
      </c>
      <c r="B2215">
        <v>31.35</v>
      </c>
      <c r="C2215">
        <v>4.28</v>
      </c>
      <c r="D2215" t="s">
        <v>2380</v>
      </c>
      <c r="E2215" t="s">
        <v>2382</v>
      </c>
      <c r="F2215" t="s">
        <v>2380</v>
      </c>
      <c r="G2215">
        <v>1</v>
      </c>
      <c r="H2215" t="s">
        <v>2380</v>
      </c>
    </row>
    <row r="2216" spans="1:8" x14ac:dyDescent="0.35">
      <c r="A2216" t="s">
        <v>143</v>
      </c>
      <c r="B2216">
        <v>31.13</v>
      </c>
      <c r="C2216">
        <v>6.01</v>
      </c>
      <c r="D2216" t="s">
        <v>2380</v>
      </c>
      <c r="E2216" t="s">
        <v>2382</v>
      </c>
      <c r="F2216" t="s">
        <v>2380</v>
      </c>
      <c r="G2216">
        <v>1</v>
      </c>
      <c r="H2216" t="s">
        <v>2380</v>
      </c>
    </row>
    <row r="2217" spans="1:8" x14ac:dyDescent="0.35">
      <c r="A2217" t="s">
        <v>142</v>
      </c>
      <c r="B2217">
        <v>17.48</v>
      </c>
      <c r="C2217">
        <v>4.59</v>
      </c>
      <c r="D2217" t="s">
        <v>2380</v>
      </c>
      <c r="E2217" t="s">
        <v>2380</v>
      </c>
      <c r="F2217" t="s">
        <v>2383</v>
      </c>
      <c r="G2217">
        <v>1</v>
      </c>
      <c r="H2217" t="s">
        <v>2380</v>
      </c>
    </row>
    <row r="2218" spans="1:8" x14ac:dyDescent="0.35">
      <c r="A2218" t="s">
        <v>141</v>
      </c>
      <c r="B2218">
        <v>22.57</v>
      </c>
      <c r="C2218">
        <v>5.8</v>
      </c>
      <c r="D2218" t="s">
        <v>2382</v>
      </c>
      <c r="E2218" t="s">
        <v>2380</v>
      </c>
      <c r="F2218" t="s">
        <v>2380</v>
      </c>
      <c r="G2218">
        <v>1</v>
      </c>
      <c r="H2218" t="s">
        <v>2380</v>
      </c>
    </row>
    <row r="2219" spans="1:8" x14ac:dyDescent="0.35">
      <c r="A2219" t="s">
        <v>140</v>
      </c>
      <c r="B2219">
        <v>26.73</v>
      </c>
      <c r="C2219">
        <v>5.08</v>
      </c>
      <c r="D2219" t="s">
        <v>2380</v>
      </c>
      <c r="E2219" t="s">
        <v>2382</v>
      </c>
      <c r="F2219" t="s">
        <v>2380</v>
      </c>
      <c r="G2219">
        <v>1</v>
      </c>
      <c r="H2219" t="s">
        <v>2380</v>
      </c>
    </row>
    <row r="2220" spans="1:8" x14ac:dyDescent="0.35">
      <c r="A2220" t="s">
        <v>139</v>
      </c>
      <c r="B2220">
        <v>20.79</v>
      </c>
      <c r="C2220">
        <v>5.84</v>
      </c>
      <c r="D2220" t="s">
        <v>2380</v>
      </c>
      <c r="E2220" t="s">
        <v>2382</v>
      </c>
      <c r="F2220" t="s">
        <v>2380</v>
      </c>
      <c r="G2220">
        <v>1</v>
      </c>
      <c r="H2220" t="s">
        <v>2380</v>
      </c>
    </row>
    <row r="2221" spans="1:8" x14ac:dyDescent="0.35">
      <c r="A2221" t="s">
        <v>138</v>
      </c>
      <c r="B2221">
        <v>20.149999999999999</v>
      </c>
      <c r="C2221">
        <v>4.1500000000000004</v>
      </c>
      <c r="D2221" t="s">
        <v>2380</v>
      </c>
      <c r="E2221" t="s">
        <v>2380</v>
      </c>
      <c r="F2221" t="s">
        <v>2380</v>
      </c>
      <c r="G2221">
        <v>1</v>
      </c>
      <c r="H2221" t="s">
        <v>2380</v>
      </c>
    </row>
    <row r="2222" spans="1:8" x14ac:dyDescent="0.35">
      <c r="A2222" t="s">
        <v>137</v>
      </c>
      <c r="B2222">
        <v>36.85</v>
      </c>
      <c r="C2222">
        <v>4.3600000000000003</v>
      </c>
      <c r="D2222" t="s">
        <v>2382</v>
      </c>
      <c r="E2222" t="s">
        <v>2380</v>
      </c>
      <c r="F2222" t="s">
        <v>2380</v>
      </c>
      <c r="G2222" t="s">
        <v>2381</v>
      </c>
      <c r="H2222" t="s">
        <v>2380</v>
      </c>
    </row>
    <row r="2223" spans="1:8" x14ac:dyDescent="0.35">
      <c r="A2223" t="s">
        <v>136</v>
      </c>
      <c r="B2223">
        <v>35.53</v>
      </c>
      <c r="C2223">
        <v>4.55</v>
      </c>
      <c r="D2223" t="s">
        <v>2382</v>
      </c>
      <c r="E2223" t="s">
        <v>2380</v>
      </c>
      <c r="F2223" t="s">
        <v>2380</v>
      </c>
      <c r="G2223" t="s">
        <v>2381</v>
      </c>
      <c r="H2223" t="s">
        <v>2380</v>
      </c>
    </row>
    <row r="2224" spans="1:8" x14ac:dyDescent="0.35">
      <c r="A2224" t="s">
        <v>135</v>
      </c>
      <c r="B2224">
        <v>31.1</v>
      </c>
      <c r="C2224">
        <v>4.37</v>
      </c>
      <c r="D2224" t="s">
        <v>2382</v>
      </c>
      <c r="E2224" t="s">
        <v>2380</v>
      </c>
      <c r="F2224" t="s">
        <v>2380</v>
      </c>
      <c r="G2224" t="s">
        <v>2381</v>
      </c>
      <c r="H2224" t="s">
        <v>2380</v>
      </c>
    </row>
    <row r="2225" spans="1:8" x14ac:dyDescent="0.35">
      <c r="A2225" t="s">
        <v>134</v>
      </c>
      <c r="B2225">
        <v>23.21</v>
      </c>
      <c r="C2225">
        <v>5.24</v>
      </c>
      <c r="D2225" t="s">
        <v>2382</v>
      </c>
      <c r="E2225" t="s">
        <v>2380</v>
      </c>
      <c r="F2225" t="s">
        <v>2380</v>
      </c>
      <c r="G2225" t="s">
        <v>2381</v>
      </c>
      <c r="H2225" t="s">
        <v>2380</v>
      </c>
    </row>
    <row r="2226" spans="1:8" x14ac:dyDescent="0.35">
      <c r="A2226" t="s">
        <v>133</v>
      </c>
      <c r="B2226">
        <v>18.36</v>
      </c>
      <c r="C2226">
        <v>5.96</v>
      </c>
      <c r="D2226" t="s">
        <v>2380</v>
      </c>
      <c r="E2226" t="s">
        <v>2380</v>
      </c>
      <c r="F2226" t="s">
        <v>2380</v>
      </c>
      <c r="G2226">
        <v>1</v>
      </c>
      <c r="H2226" t="s">
        <v>2380</v>
      </c>
    </row>
    <row r="2227" spans="1:8" x14ac:dyDescent="0.35">
      <c r="A2227" t="s">
        <v>132</v>
      </c>
      <c r="B2227">
        <v>15.92</v>
      </c>
      <c r="C2227">
        <v>4.76</v>
      </c>
      <c r="D2227" t="s">
        <v>2382</v>
      </c>
      <c r="E2227" t="s">
        <v>2380</v>
      </c>
      <c r="F2227" t="s">
        <v>2380</v>
      </c>
      <c r="G2227">
        <v>1</v>
      </c>
      <c r="H2227" t="s">
        <v>2380</v>
      </c>
    </row>
    <row r="2228" spans="1:8" x14ac:dyDescent="0.35">
      <c r="A2228" t="s">
        <v>131</v>
      </c>
      <c r="B2228">
        <v>15.17</v>
      </c>
      <c r="C2228">
        <v>4.3</v>
      </c>
      <c r="D2228" t="s">
        <v>2382</v>
      </c>
      <c r="E2228" t="s">
        <v>2380</v>
      </c>
      <c r="F2228" t="s">
        <v>2383</v>
      </c>
      <c r="G2228">
        <v>1</v>
      </c>
      <c r="H2228" t="s">
        <v>2380</v>
      </c>
    </row>
    <row r="2229" spans="1:8" x14ac:dyDescent="0.35">
      <c r="A2229" t="s">
        <v>130</v>
      </c>
      <c r="B2229">
        <v>16.63</v>
      </c>
      <c r="C2229">
        <v>4.5</v>
      </c>
      <c r="D2229" t="s">
        <v>2380</v>
      </c>
      <c r="E2229" t="s">
        <v>2380</v>
      </c>
      <c r="F2229" t="s">
        <v>2380</v>
      </c>
      <c r="G2229">
        <v>1</v>
      </c>
      <c r="H2229" t="s">
        <v>2380</v>
      </c>
    </row>
    <row r="2230" spans="1:8" x14ac:dyDescent="0.35">
      <c r="A2230" t="s">
        <v>129</v>
      </c>
      <c r="B2230">
        <v>19.39</v>
      </c>
      <c r="C2230">
        <v>5.59</v>
      </c>
      <c r="D2230" t="s">
        <v>2380</v>
      </c>
      <c r="E2230" t="s">
        <v>2380</v>
      </c>
      <c r="F2230" t="s">
        <v>2383</v>
      </c>
      <c r="G2230">
        <v>1</v>
      </c>
      <c r="H2230" t="s">
        <v>2380</v>
      </c>
    </row>
    <row r="2231" spans="1:8" x14ac:dyDescent="0.35">
      <c r="A2231" t="s">
        <v>128</v>
      </c>
      <c r="B2231">
        <v>17.34</v>
      </c>
      <c r="C2231">
        <v>6.29</v>
      </c>
      <c r="D2231" t="s">
        <v>2382</v>
      </c>
      <c r="E2231" t="s">
        <v>2380</v>
      </c>
      <c r="F2231" t="s">
        <v>2383</v>
      </c>
      <c r="G2231">
        <v>1</v>
      </c>
      <c r="H2231" t="s">
        <v>2380</v>
      </c>
    </row>
    <row r="2232" spans="1:8" x14ac:dyDescent="0.35">
      <c r="A2232" t="s">
        <v>127</v>
      </c>
      <c r="B2232">
        <v>17.940000000000001</v>
      </c>
      <c r="C2232">
        <v>4.1900000000000004</v>
      </c>
      <c r="D2232" t="s">
        <v>2380</v>
      </c>
      <c r="E2232" t="s">
        <v>2382</v>
      </c>
      <c r="F2232" t="s">
        <v>2380</v>
      </c>
      <c r="G2232">
        <v>1</v>
      </c>
      <c r="H2232" t="s">
        <v>2380</v>
      </c>
    </row>
    <row r="2233" spans="1:8" x14ac:dyDescent="0.35">
      <c r="A2233" t="s">
        <v>126</v>
      </c>
      <c r="B2233">
        <v>16.670000000000002</v>
      </c>
      <c r="C2233">
        <v>4.7</v>
      </c>
      <c r="D2233" t="s">
        <v>2382</v>
      </c>
      <c r="E2233" t="s">
        <v>2380</v>
      </c>
      <c r="F2233" t="s">
        <v>2383</v>
      </c>
      <c r="G2233">
        <v>1</v>
      </c>
      <c r="H2233" t="s">
        <v>2380</v>
      </c>
    </row>
    <row r="2234" spans="1:8" x14ac:dyDescent="0.35">
      <c r="A2234" t="s">
        <v>125</v>
      </c>
      <c r="B2234">
        <v>20.58</v>
      </c>
      <c r="C2234">
        <v>5.64</v>
      </c>
      <c r="D2234" t="s">
        <v>2382</v>
      </c>
      <c r="E2234" t="s">
        <v>2380</v>
      </c>
      <c r="F2234" t="s">
        <v>2380</v>
      </c>
      <c r="G2234" t="s">
        <v>2381</v>
      </c>
      <c r="H2234" t="s">
        <v>2380</v>
      </c>
    </row>
    <row r="2235" spans="1:8" x14ac:dyDescent="0.35">
      <c r="A2235" t="s">
        <v>124</v>
      </c>
      <c r="B2235">
        <v>16.5</v>
      </c>
      <c r="C2235">
        <v>4.1100000000000003</v>
      </c>
      <c r="D2235" t="s">
        <v>2382</v>
      </c>
      <c r="E2235" t="s">
        <v>2380</v>
      </c>
      <c r="F2235" t="s">
        <v>2380</v>
      </c>
      <c r="G2235" t="s">
        <v>2381</v>
      </c>
      <c r="H2235" t="s">
        <v>2380</v>
      </c>
    </row>
    <row r="2236" spans="1:8" x14ac:dyDescent="0.35">
      <c r="A2236" t="s">
        <v>123</v>
      </c>
      <c r="B2236">
        <v>15.41</v>
      </c>
      <c r="C2236">
        <v>5.43</v>
      </c>
      <c r="D2236" t="s">
        <v>2382</v>
      </c>
      <c r="E2236" t="s">
        <v>2380</v>
      </c>
      <c r="F2236" t="s">
        <v>2383</v>
      </c>
      <c r="G2236">
        <v>1</v>
      </c>
      <c r="H2236" t="s">
        <v>2380</v>
      </c>
    </row>
    <row r="2237" spans="1:8" x14ac:dyDescent="0.35">
      <c r="A2237" t="s">
        <v>122</v>
      </c>
      <c r="B2237">
        <v>24.59</v>
      </c>
      <c r="C2237">
        <v>4.38</v>
      </c>
      <c r="D2237" t="s">
        <v>2380</v>
      </c>
      <c r="E2237" t="s">
        <v>2380</v>
      </c>
      <c r="F2237" t="s">
        <v>2380</v>
      </c>
      <c r="G2237">
        <v>1</v>
      </c>
      <c r="H2237" t="s">
        <v>2380</v>
      </c>
    </row>
    <row r="2238" spans="1:8" x14ac:dyDescent="0.35">
      <c r="A2238" t="s">
        <v>121</v>
      </c>
      <c r="B2238">
        <v>33.33</v>
      </c>
      <c r="C2238">
        <v>9.7899999999999991</v>
      </c>
      <c r="D2238" t="s">
        <v>2380</v>
      </c>
      <c r="E2238" t="s">
        <v>2380</v>
      </c>
      <c r="F2238" t="s">
        <v>2380</v>
      </c>
      <c r="G2238" t="s">
        <v>2381</v>
      </c>
      <c r="H2238" t="s">
        <v>2380</v>
      </c>
    </row>
    <row r="2239" spans="1:8" x14ac:dyDescent="0.35">
      <c r="A2239" t="s">
        <v>120</v>
      </c>
      <c r="B2239">
        <v>18.5</v>
      </c>
      <c r="C2239">
        <v>11.84</v>
      </c>
      <c r="D2239" t="s">
        <v>2380</v>
      </c>
      <c r="E2239" t="s">
        <v>2380</v>
      </c>
      <c r="F2239" t="s">
        <v>2380</v>
      </c>
      <c r="G2239" t="s">
        <v>2381</v>
      </c>
      <c r="H2239" t="s">
        <v>2380</v>
      </c>
    </row>
    <row r="2240" spans="1:8" x14ac:dyDescent="0.35">
      <c r="A2240" t="s">
        <v>119</v>
      </c>
      <c r="B2240">
        <v>18.579999999999998</v>
      </c>
      <c r="C2240">
        <v>6.22</v>
      </c>
      <c r="D2240" t="s">
        <v>2380</v>
      </c>
      <c r="E2240" t="s">
        <v>2380</v>
      </c>
      <c r="F2240" t="s">
        <v>2380</v>
      </c>
      <c r="G2240" t="s">
        <v>2381</v>
      </c>
      <c r="H2240" t="s">
        <v>2380</v>
      </c>
    </row>
    <row r="2241" spans="1:8" x14ac:dyDescent="0.35">
      <c r="A2241" t="s">
        <v>118</v>
      </c>
      <c r="B2241">
        <v>16.64</v>
      </c>
      <c r="C2241">
        <v>10.01</v>
      </c>
      <c r="D2241" t="s">
        <v>2380</v>
      </c>
      <c r="E2241" t="s">
        <v>2380</v>
      </c>
      <c r="F2241" t="s">
        <v>2380</v>
      </c>
      <c r="G2241" t="s">
        <v>2381</v>
      </c>
      <c r="H2241" t="s">
        <v>2380</v>
      </c>
    </row>
    <row r="2242" spans="1:8" x14ac:dyDescent="0.35">
      <c r="A2242" t="s">
        <v>117</v>
      </c>
      <c r="B2242">
        <v>19.329999999999998</v>
      </c>
      <c r="C2242">
        <v>4.32</v>
      </c>
      <c r="D2242" t="s">
        <v>2380</v>
      </c>
      <c r="E2242" t="s">
        <v>2380</v>
      </c>
      <c r="F2242" t="s">
        <v>2380</v>
      </c>
      <c r="G2242">
        <v>1</v>
      </c>
      <c r="H2242" t="s">
        <v>2380</v>
      </c>
    </row>
    <row r="2243" spans="1:8" x14ac:dyDescent="0.35">
      <c r="A2243" t="s">
        <v>116</v>
      </c>
      <c r="B2243">
        <v>21.26</v>
      </c>
      <c r="C2243">
        <v>5.65</v>
      </c>
      <c r="D2243" t="s">
        <v>2382</v>
      </c>
      <c r="E2243" t="s">
        <v>2380</v>
      </c>
      <c r="F2243" t="s">
        <v>2383</v>
      </c>
      <c r="G2243">
        <v>1</v>
      </c>
      <c r="H2243" t="s">
        <v>2380</v>
      </c>
    </row>
    <row r="2244" spans="1:8" x14ac:dyDescent="0.35">
      <c r="A2244" t="s">
        <v>115</v>
      </c>
      <c r="B2244">
        <v>15.6</v>
      </c>
      <c r="C2244">
        <v>4.12</v>
      </c>
      <c r="D2244" t="s">
        <v>2382</v>
      </c>
      <c r="E2244" t="s">
        <v>2380</v>
      </c>
      <c r="F2244" t="s">
        <v>2380</v>
      </c>
      <c r="G2244">
        <v>1</v>
      </c>
      <c r="H2244" t="s">
        <v>2380</v>
      </c>
    </row>
    <row r="2245" spans="1:8" x14ac:dyDescent="0.35">
      <c r="A2245" t="s">
        <v>114</v>
      </c>
      <c r="B2245">
        <v>24.39</v>
      </c>
      <c r="C2245">
        <v>6.24</v>
      </c>
      <c r="D2245" t="s">
        <v>2380</v>
      </c>
      <c r="E2245" t="s">
        <v>2380</v>
      </c>
      <c r="F2245" t="s">
        <v>2380</v>
      </c>
      <c r="G2245">
        <v>1</v>
      </c>
      <c r="H2245" t="s">
        <v>2380</v>
      </c>
    </row>
    <row r="2246" spans="1:8" x14ac:dyDescent="0.35">
      <c r="A2246" t="s">
        <v>113</v>
      </c>
      <c r="B2246">
        <v>24.75</v>
      </c>
      <c r="C2246">
        <v>4.83</v>
      </c>
      <c r="D2246" t="s">
        <v>2380</v>
      </c>
      <c r="E2246" t="s">
        <v>2380</v>
      </c>
      <c r="F2246" t="s">
        <v>2380</v>
      </c>
      <c r="G2246" t="s">
        <v>2381</v>
      </c>
      <c r="H2246" t="s">
        <v>2380</v>
      </c>
    </row>
    <row r="2247" spans="1:8" x14ac:dyDescent="0.35">
      <c r="A2247" t="s">
        <v>112</v>
      </c>
      <c r="B2247">
        <v>20.88</v>
      </c>
      <c r="C2247">
        <v>7.4</v>
      </c>
      <c r="D2247" t="s">
        <v>2380</v>
      </c>
      <c r="E2247" t="s">
        <v>2380</v>
      </c>
      <c r="F2247" t="s">
        <v>2380</v>
      </c>
      <c r="G2247" t="s">
        <v>2381</v>
      </c>
      <c r="H2247" t="s">
        <v>2380</v>
      </c>
    </row>
    <row r="2248" spans="1:8" x14ac:dyDescent="0.35">
      <c r="A2248" t="s">
        <v>111</v>
      </c>
      <c r="B2248">
        <v>20.43</v>
      </c>
      <c r="C2248">
        <v>4.54</v>
      </c>
      <c r="D2248" t="s">
        <v>2380</v>
      </c>
      <c r="E2248" t="s">
        <v>2380</v>
      </c>
      <c r="F2248" t="s">
        <v>2380</v>
      </c>
      <c r="G2248" t="s">
        <v>2381</v>
      </c>
      <c r="H2248" t="s">
        <v>2380</v>
      </c>
    </row>
    <row r="2249" spans="1:8" x14ac:dyDescent="0.35">
      <c r="A2249" t="s">
        <v>110</v>
      </c>
      <c r="B2249">
        <v>15.18</v>
      </c>
      <c r="C2249">
        <v>11.11</v>
      </c>
      <c r="D2249" t="s">
        <v>2380</v>
      </c>
      <c r="E2249" t="s">
        <v>2380</v>
      </c>
      <c r="F2249" t="s">
        <v>2380</v>
      </c>
      <c r="G2249" t="s">
        <v>2381</v>
      </c>
      <c r="H2249" t="s">
        <v>2380</v>
      </c>
    </row>
    <row r="2250" spans="1:8" x14ac:dyDescent="0.35">
      <c r="A2250" t="s">
        <v>109</v>
      </c>
      <c r="B2250">
        <v>15.12</v>
      </c>
      <c r="C2250">
        <v>4.03</v>
      </c>
      <c r="D2250" t="s">
        <v>2382</v>
      </c>
      <c r="E2250" t="s">
        <v>2380</v>
      </c>
      <c r="F2250" t="s">
        <v>2380</v>
      </c>
      <c r="G2250" t="s">
        <v>2381</v>
      </c>
      <c r="H2250" t="s">
        <v>2380</v>
      </c>
    </row>
    <row r="2251" spans="1:8" x14ac:dyDescent="0.35">
      <c r="A2251" t="s">
        <v>108</v>
      </c>
      <c r="B2251">
        <v>23.88</v>
      </c>
      <c r="C2251">
        <v>4.51</v>
      </c>
      <c r="D2251" t="s">
        <v>2380</v>
      </c>
      <c r="E2251" t="s">
        <v>2380</v>
      </c>
      <c r="F2251" t="s">
        <v>2380</v>
      </c>
      <c r="G2251">
        <v>1</v>
      </c>
      <c r="H2251" t="s">
        <v>2380</v>
      </c>
    </row>
    <row r="2252" spans="1:8" x14ac:dyDescent="0.35">
      <c r="A2252" t="s">
        <v>107</v>
      </c>
      <c r="B2252">
        <v>16.13</v>
      </c>
      <c r="C2252">
        <v>5.56</v>
      </c>
      <c r="D2252" t="s">
        <v>2380</v>
      </c>
      <c r="E2252" t="s">
        <v>2382</v>
      </c>
      <c r="F2252" t="s">
        <v>2380</v>
      </c>
      <c r="G2252">
        <v>1</v>
      </c>
      <c r="H2252" t="s">
        <v>2380</v>
      </c>
    </row>
    <row r="2253" spans="1:8" x14ac:dyDescent="0.35">
      <c r="A2253" t="s">
        <v>106</v>
      </c>
      <c r="B2253">
        <v>24.09</v>
      </c>
      <c r="C2253">
        <v>4.0999999999999996</v>
      </c>
      <c r="D2253" t="s">
        <v>2380</v>
      </c>
      <c r="E2253" t="s">
        <v>2382</v>
      </c>
      <c r="F2253" t="s">
        <v>2380</v>
      </c>
      <c r="G2253">
        <v>1</v>
      </c>
      <c r="H2253" t="s">
        <v>2380</v>
      </c>
    </row>
    <row r="2254" spans="1:8" x14ac:dyDescent="0.35">
      <c r="A2254" t="s">
        <v>105</v>
      </c>
      <c r="B2254">
        <v>19.43</v>
      </c>
      <c r="C2254">
        <v>5.85</v>
      </c>
      <c r="D2254" t="s">
        <v>2380</v>
      </c>
      <c r="E2254" t="s">
        <v>2382</v>
      </c>
      <c r="F2254" t="s">
        <v>2380</v>
      </c>
      <c r="G2254">
        <v>1</v>
      </c>
      <c r="H2254" t="s">
        <v>2380</v>
      </c>
    </row>
    <row r="2255" spans="1:8" x14ac:dyDescent="0.35">
      <c r="A2255" t="s">
        <v>104</v>
      </c>
      <c r="B2255">
        <v>15.22</v>
      </c>
      <c r="C2255">
        <v>4.92</v>
      </c>
      <c r="D2255" t="s">
        <v>2382</v>
      </c>
      <c r="E2255" t="s">
        <v>2380</v>
      </c>
      <c r="F2255" t="s">
        <v>2383</v>
      </c>
      <c r="G2255">
        <v>1</v>
      </c>
      <c r="H2255" t="s">
        <v>2380</v>
      </c>
    </row>
    <row r="2256" spans="1:8" x14ac:dyDescent="0.35">
      <c r="A2256" t="s">
        <v>103</v>
      </c>
      <c r="B2256">
        <v>20.72</v>
      </c>
      <c r="C2256">
        <v>9.4600000000000009</v>
      </c>
      <c r="D2256" t="s">
        <v>2380</v>
      </c>
      <c r="E2256" t="s">
        <v>2380</v>
      </c>
      <c r="F2256" t="s">
        <v>2380</v>
      </c>
      <c r="G2256" t="s">
        <v>2381</v>
      </c>
      <c r="H2256" t="s">
        <v>2380</v>
      </c>
    </row>
    <row r="2257" spans="1:8" x14ac:dyDescent="0.35">
      <c r="A2257" t="s">
        <v>102</v>
      </c>
      <c r="B2257">
        <v>35.4</v>
      </c>
      <c r="C2257">
        <v>5.94</v>
      </c>
      <c r="D2257" t="s">
        <v>2380</v>
      </c>
      <c r="E2257" t="s">
        <v>2380</v>
      </c>
      <c r="F2257" t="s">
        <v>2383</v>
      </c>
      <c r="G2257">
        <v>1</v>
      </c>
      <c r="H2257" t="s">
        <v>2380</v>
      </c>
    </row>
    <row r="2258" spans="1:8" x14ac:dyDescent="0.35">
      <c r="A2258" t="s">
        <v>101</v>
      </c>
      <c r="B2258">
        <v>34.4</v>
      </c>
      <c r="C2258">
        <v>5.7</v>
      </c>
      <c r="D2258" t="s">
        <v>2380</v>
      </c>
      <c r="E2258" t="s">
        <v>2380</v>
      </c>
      <c r="F2258" t="s">
        <v>2383</v>
      </c>
      <c r="G2258">
        <v>1</v>
      </c>
      <c r="H2258" t="s">
        <v>2380</v>
      </c>
    </row>
    <row r="2259" spans="1:8" x14ac:dyDescent="0.35">
      <c r="A2259" t="s">
        <v>100</v>
      </c>
      <c r="B2259">
        <v>34.1</v>
      </c>
      <c r="C2259">
        <v>4.13</v>
      </c>
      <c r="D2259" t="s">
        <v>2380</v>
      </c>
      <c r="E2259" t="s">
        <v>2380</v>
      </c>
      <c r="F2259" t="s">
        <v>2383</v>
      </c>
      <c r="G2259">
        <v>1</v>
      </c>
      <c r="H2259" t="s">
        <v>2380</v>
      </c>
    </row>
    <row r="2260" spans="1:8" x14ac:dyDescent="0.35">
      <c r="A2260" t="s">
        <v>99</v>
      </c>
      <c r="B2260">
        <v>30.4</v>
      </c>
      <c r="C2260">
        <v>4.7699999999999996</v>
      </c>
      <c r="D2260" t="s">
        <v>2380</v>
      </c>
      <c r="E2260" t="s">
        <v>2380</v>
      </c>
      <c r="F2260" t="s">
        <v>2383</v>
      </c>
      <c r="G2260">
        <v>1</v>
      </c>
      <c r="H2260" t="s">
        <v>2380</v>
      </c>
    </row>
    <row r="2261" spans="1:8" x14ac:dyDescent="0.35">
      <c r="A2261" t="s">
        <v>98</v>
      </c>
      <c r="B2261">
        <v>28.7</v>
      </c>
      <c r="C2261">
        <v>4.99</v>
      </c>
      <c r="D2261" t="s">
        <v>2380</v>
      </c>
      <c r="E2261" t="s">
        <v>2380</v>
      </c>
      <c r="F2261" t="s">
        <v>2383</v>
      </c>
      <c r="G2261">
        <v>1</v>
      </c>
      <c r="H2261" t="s">
        <v>2380</v>
      </c>
    </row>
    <row r="2262" spans="1:8" x14ac:dyDescent="0.35">
      <c r="A2262" t="s">
        <v>97</v>
      </c>
      <c r="B2262">
        <v>17.440000000000001</v>
      </c>
      <c r="C2262">
        <v>4.42</v>
      </c>
      <c r="D2262" t="s">
        <v>2382</v>
      </c>
      <c r="E2262" t="s">
        <v>2380</v>
      </c>
      <c r="F2262" t="s">
        <v>2383</v>
      </c>
      <c r="G2262">
        <v>1</v>
      </c>
      <c r="H2262" t="s">
        <v>2380</v>
      </c>
    </row>
    <row r="2263" spans="1:8" x14ac:dyDescent="0.35">
      <c r="A2263" t="s">
        <v>96</v>
      </c>
      <c r="B2263">
        <v>27.6</v>
      </c>
      <c r="C2263">
        <v>4.01</v>
      </c>
      <c r="D2263" t="s">
        <v>2380</v>
      </c>
      <c r="E2263" t="s">
        <v>2380</v>
      </c>
      <c r="F2263" t="s">
        <v>2383</v>
      </c>
      <c r="G2263">
        <v>1</v>
      </c>
      <c r="H2263" t="s">
        <v>2380</v>
      </c>
    </row>
    <row r="2264" spans="1:8" x14ac:dyDescent="0.35">
      <c r="A2264" t="s">
        <v>95</v>
      </c>
      <c r="B2264">
        <v>20.7</v>
      </c>
      <c r="C2264">
        <v>4.49</v>
      </c>
      <c r="D2264" t="s">
        <v>2380</v>
      </c>
      <c r="E2264" t="s">
        <v>2380</v>
      </c>
      <c r="F2264" t="s">
        <v>2383</v>
      </c>
      <c r="G2264">
        <v>1</v>
      </c>
      <c r="H2264" t="s">
        <v>2380</v>
      </c>
    </row>
    <row r="2265" spans="1:8" x14ac:dyDescent="0.35">
      <c r="A2265" t="s">
        <v>94</v>
      </c>
      <c r="B2265">
        <v>20.3</v>
      </c>
      <c r="C2265">
        <v>6.37</v>
      </c>
      <c r="D2265" t="s">
        <v>2380</v>
      </c>
      <c r="E2265" t="s">
        <v>2380</v>
      </c>
      <c r="F2265" t="s">
        <v>2383</v>
      </c>
      <c r="G2265">
        <v>1</v>
      </c>
      <c r="H2265" t="s">
        <v>2380</v>
      </c>
    </row>
    <row r="2266" spans="1:8" x14ac:dyDescent="0.35">
      <c r="A2266" t="s">
        <v>93</v>
      </c>
      <c r="B2266">
        <v>19.8</v>
      </c>
      <c r="C2266">
        <v>5.12</v>
      </c>
      <c r="D2266" t="s">
        <v>2380</v>
      </c>
      <c r="E2266" t="s">
        <v>2380</v>
      </c>
      <c r="F2266" t="s">
        <v>2383</v>
      </c>
      <c r="G2266">
        <v>1</v>
      </c>
      <c r="H2266" t="s">
        <v>2380</v>
      </c>
    </row>
    <row r="2267" spans="1:8" x14ac:dyDescent="0.35">
      <c r="A2267" t="s">
        <v>92</v>
      </c>
      <c r="B2267">
        <v>21.87</v>
      </c>
      <c r="C2267">
        <v>8.59</v>
      </c>
      <c r="D2267" t="s">
        <v>2380</v>
      </c>
      <c r="E2267" t="s">
        <v>2380</v>
      </c>
      <c r="F2267" t="s">
        <v>2380</v>
      </c>
      <c r="G2267" t="s">
        <v>2381</v>
      </c>
      <c r="H2267" t="s">
        <v>2380</v>
      </c>
    </row>
    <row r="2268" spans="1:8" x14ac:dyDescent="0.35">
      <c r="A2268" t="s">
        <v>91</v>
      </c>
      <c r="B2268">
        <v>16.600000000000001</v>
      </c>
      <c r="C2268">
        <v>5.87</v>
      </c>
      <c r="D2268" t="s">
        <v>2380</v>
      </c>
      <c r="E2268" t="s">
        <v>2380</v>
      </c>
      <c r="F2268" t="s">
        <v>2380</v>
      </c>
      <c r="G2268">
        <v>1</v>
      </c>
      <c r="H2268" t="s">
        <v>2380</v>
      </c>
    </row>
    <row r="2269" spans="1:8" x14ac:dyDescent="0.35">
      <c r="A2269" t="s">
        <v>90</v>
      </c>
      <c r="B2269">
        <v>21.98</v>
      </c>
      <c r="C2269">
        <v>7.03</v>
      </c>
      <c r="D2269" t="s">
        <v>2380</v>
      </c>
      <c r="E2269" t="s">
        <v>2380</v>
      </c>
      <c r="F2269" t="s">
        <v>2380</v>
      </c>
      <c r="G2269" t="s">
        <v>2381</v>
      </c>
      <c r="H2269" t="s">
        <v>2380</v>
      </c>
    </row>
    <row r="2270" spans="1:8" x14ac:dyDescent="0.35">
      <c r="A2270" t="s">
        <v>89</v>
      </c>
      <c r="B2270">
        <v>19.7</v>
      </c>
      <c r="C2270">
        <v>5.51</v>
      </c>
      <c r="D2270" t="s">
        <v>2380</v>
      </c>
      <c r="E2270" t="s">
        <v>2380</v>
      </c>
      <c r="F2270" t="s">
        <v>2380</v>
      </c>
      <c r="G2270">
        <v>1</v>
      </c>
      <c r="H2270" t="s">
        <v>2380</v>
      </c>
    </row>
    <row r="2271" spans="1:8" x14ac:dyDescent="0.35">
      <c r="A2271" t="s">
        <v>88</v>
      </c>
      <c r="B2271">
        <v>19.21</v>
      </c>
      <c r="C2271">
        <v>4.76</v>
      </c>
      <c r="D2271" t="s">
        <v>2380</v>
      </c>
      <c r="E2271" t="s">
        <v>2382</v>
      </c>
      <c r="F2271" t="s">
        <v>2380</v>
      </c>
      <c r="G2271">
        <v>1</v>
      </c>
      <c r="H2271" t="s">
        <v>2380</v>
      </c>
    </row>
    <row r="2272" spans="1:8" x14ac:dyDescent="0.35">
      <c r="A2272" t="s">
        <v>87</v>
      </c>
      <c r="B2272">
        <v>19.3</v>
      </c>
      <c r="C2272">
        <v>4.7</v>
      </c>
      <c r="D2272" t="s">
        <v>2380</v>
      </c>
      <c r="E2272" t="s">
        <v>2382</v>
      </c>
      <c r="F2272" t="s">
        <v>2380</v>
      </c>
      <c r="G2272">
        <v>1</v>
      </c>
      <c r="H2272" t="s">
        <v>2380</v>
      </c>
    </row>
    <row r="2273" spans="1:8" x14ac:dyDescent="0.35">
      <c r="A2273" t="s">
        <v>86</v>
      </c>
      <c r="B2273">
        <v>16.22</v>
      </c>
      <c r="C2273">
        <v>6.21</v>
      </c>
      <c r="D2273" t="s">
        <v>2382</v>
      </c>
      <c r="E2273" t="s">
        <v>2380</v>
      </c>
      <c r="F2273" t="s">
        <v>2380</v>
      </c>
      <c r="G2273" t="s">
        <v>2381</v>
      </c>
      <c r="H2273" t="s">
        <v>2380</v>
      </c>
    </row>
    <row r="2274" spans="1:8" x14ac:dyDescent="0.35">
      <c r="A2274" t="s">
        <v>85</v>
      </c>
      <c r="B2274">
        <v>17.12</v>
      </c>
      <c r="C2274">
        <v>4.5199999999999996</v>
      </c>
      <c r="D2274" t="s">
        <v>2380</v>
      </c>
      <c r="E2274" t="s">
        <v>2382</v>
      </c>
      <c r="F2274" t="s">
        <v>2380</v>
      </c>
      <c r="G2274">
        <v>1</v>
      </c>
      <c r="H2274" t="s">
        <v>2380</v>
      </c>
    </row>
    <row r="2275" spans="1:8" x14ac:dyDescent="0.35">
      <c r="A2275" t="s">
        <v>84</v>
      </c>
      <c r="B2275">
        <v>19.07</v>
      </c>
      <c r="C2275">
        <v>5.45</v>
      </c>
      <c r="D2275" t="s">
        <v>2380</v>
      </c>
      <c r="E2275" t="s">
        <v>2380</v>
      </c>
      <c r="F2275" t="s">
        <v>2380</v>
      </c>
      <c r="G2275">
        <v>1</v>
      </c>
      <c r="H2275" t="s">
        <v>2380</v>
      </c>
    </row>
    <row r="2276" spans="1:8" x14ac:dyDescent="0.35">
      <c r="A2276" t="s">
        <v>83</v>
      </c>
      <c r="B2276">
        <v>15.56</v>
      </c>
      <c r="C2276">
        <v>4.42</v>
      </c>
      <c r="D2276" t="s">
        <v>2380</v>
      </c>
      <c r="E2276" t="s">
        <v>2380</v>
      </c>
      <c r="F2276" t="s">
        <v>2380</v>
      </c>
      <c r="G2276" t="s">
        <v>2381</v>
      </c>
      <c r="H2276" t="s">
        <v>2380</v>
      </c>
    </row>
    <row r="2277" spans="1:8" x14ac:dyDescent="0.35">
      <c r="A2277" t="s">
        <v>82</v>
      </c>
      <c r="B2277">
        <v>22.76</v>
      </c>
      <c r="C2277">
        <v>9.44</v>
      </c>
      <c r="D2277" t="s">
        <v>2380</v>
      </c>
      <c r="E2277" t="s">
        <v>2380</v>
      </c>
      <c r="F2277" t="s">
        <v>2380</v>
      </c>
      <c r="G2277" t="s">
        <v>2381</v>
      </c>
      <c r="H2277" t="s">
        <v>2380</v>
      </c>
    </row>
    <row r="2278" spans="1:8" x14ac:dyDescent="0.35">
      <c r="A2278" t="s">
        <v>81</v>
      </c>
      <c r="B2278">
        <v>22.79</v>
      </c>
      <c r="C2278">
        <v>6.15</v>
      </c>
      <c r="D2278" t="s">
        <v>2382</v>
      </c>
      <c r="E2278" t="s">
        <v>2380</v>
      </c>
      <c r="F2278" t="s">
        <v>2383</v>
      </c>
      <c r="G2278">
        <v>1</v>
      </c>
      <c r="H2278" t="s">
        <v>2380</v>
      </c>
    </row>
    <row r="2279" spans="1:8" x14ac:dyDescent="0.35">
      <c r="A2279" t="s">
        <v>80</v>
      </c>
      <c r="B2279">
        <v>17.41</v>
      </c>
      <c r="C2279">
        <v>5.13</v>
      </c>
      <c r="D2279" t="s">
        <v>2382</v>
      </c>
      <c r="E2279" t="s">
        <v>2380</v>
      </c>
      <c r="F2279" t="s">
        <v>2380</v>
      </c>
      <c r="G2279" t="s">
        <v>2381</v>
      </c>
      <c r="H2279" t="s">
        <v>2380</v>
      </c>
    </row>
    <row r="2280" spans="1:8" x14ac:dyDescent="0.35">
      <c r="A2280" t="s">
        <v>79</v>
      </c>
      <c r="B2280">
        <v>19.32</v>
      </c>
      <c r="C2280">
        <v>4.96</v>
      </c>
      <c r="D2280" t="s">
        <v>2382</v>
      </c>
      <c r="E2280" t="s">
        <v>2380</v>
      </c>
      <c r="F2280" t="s">
        <v>2380</v>
      </c>
      <c r="G2280" t="s">
        <v>2381</v>
      </c>
      <c r="H2280" t="s">
        <v>2380</v>
      </c>
    </row>
    <row r="2281" spans="1:8" x14ac:dyDescent="0.35">
      <c r="A2281" t="s">
        <v>78</v>
      </c>
      <c r="B2281">
        <v>18.25</v>
      </c>
      <c r="C2281">
        <v>10.95</v>
      </c>
      <c r="D2281" t="s">
        <v>2380</v>
      </c>
      <c r="E2281" t="s">
        <v>2380</v>
      </c>
      <c r="F2281" t="s">
        <v>2380</v>
      </c>
      <c r="G2281" t="s">
        <v>2381</v>
      </c>
      <c r="H2281" t="s">
        <v>2380</v>
      </c>
    </row>
    <row r="2282" spans="1:8" x14ac:dyDescent="0.35">
      <c r="A2282" t="s">
        <v>77</v>
      </c>
      <c r="B2282">
        <v>53.13</v>
      </c>
      <c r="C2282">
        <v>4.4400000000000004</v>
      </c>
      <c r="D2282" t="s">
        <v>2380</v>
      </c>
      <c r="E2282" t="s">
        <v>2382</v>
      </c>
      <c r="F2282" t="s">
        <v>2380</v>
      </c>
      <c r="G2282">
        <v>1</v>
      </c>
      <c r="H2282" t="s">
        <v>2380</v>
      </c>
    </row>
    <row r="2283" spans="1:8" x14ac:dyDescent="0.35">
      <c r="A2283" t="s">
        <v>76</v>
      </c>
      <c r="B2283">
        <v>20.46</v>
      </c>
      <c r="C2283">
        <v>4.0199999999999996</v>
      </c>
      <c r="D2283" t="s">
        <v>2380</v>
      </c>
      <c r="E2283" t="s">
        <v>2380</v>
      </c>
      <c r="F2283" t="s">
        <v>2380</v>
      </c>
      <c r="G2283" t="s">
        <v>2381</v>
      </c>
      <c r="H2283" t="s">
        <v>2380</v>
      </c>
    </row>
    <row r="2284" spans="1:8" x14ac:dyDescent="0.35">
      <c r="A2284" t="s">
        <v>75</v>
      </c>
      <c r="B2284">
        <v>43.01</v>
      </c>
      <c r="C2284">
        <v>5.44</v>
      </c>
      <c r="D2284" t="s">
        <v>2380</v>
      </c>
      <c r="E2284" t="s">
        <v>2382</v>
      </c>
      <c r="F2284" t="s">
        <v>2380</v>
      </c>
      <c r="G2284">
        <v>1</v>
      </c>
      <c r="H2284" t="s">
        <v>2380</v>
      </c>
    </row>
    <row r="2285" spans="1:8" x14ac:dyDescent="0.35">
      <c r="A2285" t="s">
        <v>74</v>
      </c>
      <c r="B2285">
        <v>15.01</v>
      </c>
      <c r="C2285">
        <v>4.1500000000000004</v>
      </c>
      <c r="D2285" t="s">
        <v>2380</v>
      </c>
      <c r="E2285" t="s">
        <v>2380</v>
      </c>
      <c r="F2285" t="s">
        <v>2383</v>
      </c>
      <c r="G2285">
        <v>1</v>
      </c>
      <c r="H2285" t="s">
        <v>2380</v>
      </c>
    </row>
    <row r="2286" spans="1:8" x14ac:dyDescent="0.35">
      <c r="A2286" t="s">
        <v>73</v>
      </c>
      <c r="B2286">
        <v>41.14</v>
      </c>
      <c r="C2286">
        <v>6.02</v>
      </c>
      <c r="D2286" t="s">
        <v>2380</v>
      </c>
      <c r="E2286" t="s">
        <v>2382</v>
      </c>
      <c r="F2286" t="s">
        <v>2380</v>
      </c>
      <c r="G2286">
        <v>1</v>
      </c>
      <c r="H2286" t="s">
        <v>2380</v>
      </c>
    </row>
    <row r="2287" spans="1:8" x14ac:dyDescent="0.35">
      <c r="A2287" t="s">
        <v>72</v>
      </c>
      <c r="B2287">
        <v>16.55</v>
      </c>
      <c r="C2287">
        <v>7.73</v>
      </c>
      <c r="D2287" t="s">
        <v>2380</v>
      </c>
      <c r="E2287" t="s">
        <v>2380</v>
      </c>
      <c r="F2287" t="s">
        <v>2380</v>
      </c>
      <c r="G2287" t="s">
        <v>2381</v>
      </c>
      <c r="H2287" t="s">
        <v>2380</v>
      </c>
    </row>
    <row r="2288" spans="1:8" x14ac:dyDescent="0.35">
      <c r="A2288" t="s">
        <v>71</v>
      </c>
      <c r="B2288">
        <v>37.29</v>
      </c>
      <c r="C2288">
        <v>5.03</v>
      </c>
      <c r="D2288" t="s">
        <v>2380</v>
      </c>
      <c r="E2288" t="s">
        <v>2382</v>
      </c>
      <c r="F2288" t="s">
        <v>2380</v>
      </c>
      <c r="G2288">
        <v>1</v>
      </c>
      <c r="H2288" t="s">
        <v>2380</v>
      </c>
    </row>
    <row r="2289" spans="1:8" x14ac:dyDescent="0.35">
      <c r="A2289" t="s">
        <v>70</v>
      </c>
      <c r="B2289">
        <v>16.739999999999998</v>
      </c>
      <c r="C2289">
        <v>4.08</v>
      </c>
      <c r="D2289" t="s">
        <v>2382</v>
      </c>
      <c r="E2289" t="s">
        <v>2380</v>
      </c>
      <c r="F2289" t="s">
        <v>2380</v>
      </c>
      <c r="G2289" t="s">
        <v>2381</v>
      </c>
      <c r="H2289" t="s">
        <v>2380</v>
      </c>
    </row>
    <row r="2290" spans="1:8" x14ac:dyDescent="0.35">
      <c r="A2290" t="s">
        <v>69</v>
      </c>
      <c r="B2290">
        <v>34.43</v>
      </c>
      <c r="C2290">
        <v>4.2699999999999996</v>
      </c>
      <c r="D2290" t="s">
        <v>2380</v>
      </c>
      <c r="E2290" t="s">
        <v>2382</v>
      </c>
      <c r="F2290" t="s">
        <v>2380</v>
      </c>
      <c r="G2290">
        <v>1</v>
      </c>
      <c r="H2290" t="s">
        <v>2380</v>
      </c>
    </row>
    <row r="2291" spans="1:8" x14ac:dyDescent="0.35">
      <c r="A2291" t="s">
        <v>68</v>
      </c>
      <c r="B2291">
        <v>34.1</v>
      </c>
      <c r="C2291">
        <v>4.07</v>
      </c>
      <c r="D2291" t="s">
        <v>2380</v>
      </c>
      <c r="E2291" t="s">
        <v>2382</v>
      </c>
      <c r="F2291" t="s">
        <v>2380</v>
      </c>
      <c r="G2291">
        <v>1</v>
      </c>
      <c r="H2291" t="s">
        <v>2380</v>
      </c>
    </row>
    <row r="2292" spans="1:8" x14ac:dyDescent="0.35">
      <c r="A2292" t="s">
        <v>67</v>
      </c>
      <c r="B2292">
        <v>19.3</v>
      </c>
      <c r="C2292">
        <v>10.36</v>
      </c>
      <c r="D2292" t="s">
        <v>2380</v>
      </c>
      <c r="E2292" t="s">
        <v>2380</v>
      </c>
      <c r="F2292" t="s">
        <v>2380</v>
      </c>
      <c r="G2292" t="s">
        <v>2381</v>
      </c>
      <c r="H2292" t="s">
        <v>2380</v>
      </c>
    </row>
    <row r="2293" spans="1:8" x14ac:dyDescent="0.35">
      <c r="A2293" t="s">
        <v>66</v>
      </c>
      <c r="B2293">
        <v>33.659999999999997</v>
      </c>
      <c r="C2293">
        <v>5.71</v>
      </c>
      <c r="D2293" t="s">
        <v>2380</v>
      </c>
      <c r="E2293" t="s">
        <v>2382</v>
      </c>
      <c r="F2293" t="s">
        <v>2380</v>
      </c>
      <c r="G2293">
        <v>1</v>
      </c>
      <c r="H2293" t="s">
        <v>2380</v>
      </c>
    </row>
    <row r="2294" spans="1:8" x14ac:dyDescent="0.35">
      <c r="A2294" t="s">
        <v>65</v>
      </c>
      <c r="B2294">
        <v>33.33</v>
      </c>
      <c r="C2294">
        <v>6.08</v>
      </c>
      <c r="D2294" t="s">
        <v>2380</v>
      </c>
      <c r="E2294" t="s">
        <v>2382</v>
      </c>
      <c r="F2294" t="s">
        <v>2380</v>
      </c>
      <c r="G2294">
        <v>1</v>
      </c>
      <c r="H2294" t="s">
        <v>2380</v>
      </c>
    </row>
    <row r="2295" spans="1:8" x14ac:dyDescent="0.35">
      <c r="A2295" t="s">
        <v>64</v>
      </c>
      <c r="B2295">
        <v>21.84</v>
      </c>
      <c r="C2295">
        <v>5.71</v>
      </c>
      <c r="D2295" t="s">
        <v>2380</v>
      </c>
      <c r="E2295" t="s">
        <v>2382</v>
      </c>
      <c r="F2295" t="s">
        <v>2380</v>
      </c>
      <c r="G2295">
        <v>1</v>
      </c>
      <c r="H2295" t="s">
        <v>2380</v>
      </c>
    </row>
    <row r="2296" spans="1:8" x14ac:dyDescent="0.35">
      <c r="A2296" t="s">
        <v>63</v>
      </c>
      <c r="B2296">
        <v>16.87</v>
      </c>
      <c r="C2296">
        <v>9.1300000000000008</v>
      </c>
      <c r="D2296" t="s">
        <v>2380</v>
      </c>
      <c r="E2296" t="s">
        <v>2380</v>
      </c>
      <c r="F2296" t="s">
        <v>2380</v>
      </c>
      <c r="G2296" t="s">
        <v>2381</v>
      </c>
      <c r="H2296" t="s">
        <v>2380</v>
      </c>
    </row>
    <row r="2297" spans="1:8" x14ac:dyDescent="0.35">
      <c r="A2297" t="s">
        <v>62</v>
      </c>
      <c r="B2297">
        <v>30.14</v>
      </c>
      <c r="C2297">
        <v>5.49</v>
      </c>
      <c r="D2297" t="s">
        <v>2380</v>
      </c>
      <c r="E2297" t="s">
        <v>2382</v>
      </c>
      <c r="F2297" t="s">
        <v>2380</v>
      </c>
      <c r="G2297">
        <v>1</v>
      </c>
      <c r="H2297" t="s">
        <v>2380</v>
      </c>
    </row>
    <row r="2298" spans="1:8" x14ac:dyDescent="0.35">
      <c r="A2298" t="s">
        <v>61</v>
      </c>
      <c r="B2298">
        <v>23.21</v>
      </c>
      <c r="C2298">
        <v>4.37</v>
      </c>
      <c r="D2298" t="s">
        <v>2380</v>
      </c>
      <c r="E2298" t="s">
        <v>2382</v>
      </c>
      <c r="F2298" t="s">
        <v>2380</v>
      </c>
      <c r="G2298">
        <v>1</v>
      </c>
      <c r="H2298" t="s">
        <v>2380</v>
      </c>
    </row>
    <row r="2299" spans="1:8" x14ac:dyDescent="0.35">
      <c r="A2299" t="s">
        <v>60</v>
      </c>
      <c r="B2299">
        <v>17.170000000000002</v>
      </c>
      <c r="C2299">
        <v>8.4600000000000009</v>
      </c>
      <c r="D2299" t="s">
        <v>2380</v>
      </c>
      <c r="E2299" t="s">
        <v>2380</v>
      </c>
      <c r="F2299" t="s">
        <v>2380</v>
      </c>
      <c r="G2299" t="s">
        <v>2381</v>
      </c>
      <c r="H2299" t="s">
        <v>2380</v>
      </c>
    </row>
    <row r="2300" spans="1:8" x14ac:dyDescent="0.35">
      <c r="A2300" t="s">
        <v>59</v>
      </c>
      <c r="B2300">
        <v>15.61</v>
      </c>
      <c r="C2300">
        <v>5.28</v>
      </c>
      <c r="D2300" t="s">
        <v>2380</v>
      </c>
      <c r="E2300" t="s">
        <v>2380</v>
      </c>
      <c r="F2300" t="s">
        <v>2380</v>
      </c>
      <c r="G2300">
        <v>1</v>
      </c>
      <c r="H2300" t="s">
        <v>2380</v>
      </c>
    </row>
    <row r="2301" spans="1:8" x14ac:dyDescent="0.35">
      <c r="A2301" t="s">
        <v>58</v>
      </c>
      <c r="B2301">
        <v>17.98</v>
      </c>
      <c r="C2301">
        <v>5.33</v>
      </c>
      <c r="D2301" t="s">
        <v>2382</v>
      </c>
      <c r="E2301" t="s">
        <v>2380</v>
      </c>
      <c r="F2301" t="s">
        <v>2383</v>
      </c>
      <c r="G2301">
        <v>1</v>
      </c>
      <c r="H2301" t="s">
        <v>2380</v>
      </c>
    </row>
    <row r="2302" spans="1:8" x14ac:dyDescent="0.35">
      <c r="A2302" t="s">
        <v>57</v>
      </c>
      <c r="B2302">
        <v>21.64</v>
      </c>
      <c r="C2302">
        <v>5.5</v>
      </c>
      <c r="D2302" t="s">
        <v>2380</v>
      </c>
      <c r="E2302" t="s">
        <v>2382</v>
      </c>
      <c r="F2302" t="s">
        <v>2380</v>
      </c>
      <c r="G2302">
        <v>1</v>
      </c>
      <c r="H2302" t="s">
        <v>2380</v>
      </c>
    </row>
    <row r="2303" spans="1:8" x14ac:dyDescent="0.35">
      <c r="A2303" t="s">
        <v>56</v>
      </c>
      <c r="B2303">
        <v>16.399999999999999</v>
      </c>
      <c r="C2303">
        <v>5.4</v>
      </c>
      <c r="D2303" t="s">
        <v>2380</v>
      </c>
      <c r="E2303" t="s">
        <v>2380</v>
      </c>
      <c r="F2303" t="s">
        <v>2383</v>
      </c>
      <c r="G2303">
        <v>1</v>
      </c>
      <c r="H2303" t="s">
        <v>2380</v>
      </c>
    </row>
    <row r="2304" spans="1:8" x14ac:dyDescent="0.35">
      <c r="A2304" t="s">
        <v>55</v>
      </c>
      <c r="B2304">
        <v>15.77</v>
      </c>
      <c r="C2304">
        <v>6.05</v>
      </c>
      <c r="D2304" t="s">
        <v>2382</v>
      </c>
      <c r="E2304" t="s">
        <v>2380</v>
      </c>
      <c r="F2304" t="s">
        <v>2380</v>
      </c>
      <c r="G2304">
        <v>1</v>
      </c>
      <c r="H2304" t="s">
        <v>2380</v>
      </c>
    </row>
    <row r="2305" spans="1:8" x14ac:dyDescent="0.35">
      <c r="A2305" t="s">
        <v>54</v>
      </c>
      <c r="B2305">
        <v>18.27</v>
      </c>
      <c r="C2305">
        <v>11.46</v>
      </c>
      <c r="D2305" t="s">
        <v>2380</v>
      </c>
      <c r="E2305" t="s">
        <v>2380</v>
      </c>
      <c r="F2305" t="s">
        <v>2380</v>
      </c>
      <c r="G2305" t="s">
        <v>2381</v>
      </c>
      <c r="H2305" t="s">
        <v>2380</v>
      </c>
    </row>
    <row r="2306" spans="1:8" x14ac:dyDescent="0.35">
      <c r="A2306" t="s">
        <v>53</v>
      </c>
      <c r="B2306">
        <v>16.489999999999998</v>
      </c>
      <c r="C2306">
        <v>8.48</v>
      </c>
      <c r="D2306" t="s">
        <v>2380</v>
      </c>
      <c r="E2306" t="s">
        <v>2380</v>
      </c>
      <c r="F2306" t="s">
        <v>2380</v>
      </c>
      <c r="G2306" t="s">
        <v>2381</v>
      </c>
      <c r="H2306" t="s">
        <v>2380</v>
      </c>
    </row>
    <row r="2307" spans="1:8" x14ac:dyDescent="0.35">
      <c r="A2307" t="s">
        <v>52</v>
      </c>
      <c r="B2307">
        <v>16.14</v>
      </c>
      <c r="C2307">
        <v>4.8600000000000003</v>
      </c>
      <c r="D2307" t="s">
        <v>2380</v>
      </c>
      <c r="E2307" t="s">
        <v>2380</v>
      </c>
      <c r="F2307" t="s">
        <v>2380</v>
      </c>
      <c r="G2307" t="s">
        <v>2381</v>
      </c>
      <c r="H2307" t="s">
        <v>2380</v>
      </c>
    </row>
    <row r="2308" spans="1:8" x14ac:dyDescent="0.35">
      <c r="A2308" t="s">
        <v>51</v>
      </c>
      <c r="B2308">
        <v>20.85</v>
      </c>
      <c r="C2308">
        <v>4.45</v>
      </c>
      <c r="D2308" t="s">
        <v>2382</v>
      </c>
      <c r="E2308" t="s">
        <v>2380</v>
      </c>
      <c r="F2308" t="s">
        <v>2380</v>
      </c>
      <c r="G2308">
        <v>1</v>
      </c>
      <c r="H2308" t="s">
        <v>2380</v>
      </c>
    </row>
    <row r="2309" spans="1:8" x14ac:dyDescent="0.35">
      <c r="A2309" t="s">
        <v>50</v>
      </c>
      <c r="B2309">
        <v>15.88</v>
      </c>
      <c r="C2309">
        <v>4.3600000000000003</v>
      </c>
      <c r="D2309" t="s">
        <v>2380</v>
      </c>
      <c r="E2309" t="s">
        <v>2380</v>
      </c>
      <c r="F2309" t="s">
        <v>2380</v>
      </c>
      <c r="G2309" t="s">
        <v>2381</v>
      </c>
      <c r="H2309" t="s">
        <v>2380</v>
      </c>
    </row>
    <row r="2310" spans="1:8" x14ac:dyDescent="0.35">
      <c r="A2310" t="s">
        <v>49</v>
      </c>
      <c r="B2310">
        <v>20.66</v>
      </c>
      <c r="C2310">
        <v>5.8</v>
      </c>
      <c r="D2310" t="s">
        <v>2380</v>
      </c>
      <c r="E2310" t="s">
        <v>2382</v>
      </c>
      <c r="F2310" t="s">
        <v>2380</v>
      </c>
      <c r="G2310">
        <v>1</v>
      </c>
      <c r="H2310" t="s">
        <v>2380</v>
      </c>
    </row>
    <row r="2311" spans="1:8" x14ac:dyDescent="0.35">
      <c r="A2311" t="s">
        <v>48</v>
      </c>
      <c r="B2311">
        <v>20.399999999999999</v>
      </c>
      <c r="C2311">
        <v>5.27</v>
      </c>
      <c r="D2311" t="s">
        <v>2380</v>
      </c>
      <c r="E2311" t="s">
        <v>2380</v>
      </c>
      <c r="F2311" t="s">
        <v>2380</v>
      </c>
      <c r="G2311" t="s">
        <v>2381</v>
      </c>
      <c r="H2311" t="s">
        <v>2380</v>
      </c>
    </row>
    <row r="2312" spans="1:8" x14ac:dyDescent="0.35">
      <c r="A2312" t="s">
        <v>47</v>
      </c>
      <c r="B2312">
        <v>25.19</v>
      </c>
      <c r="C2312">
        <v>5.64</v>
      </c>
      <c r="D2312" t="s">
        <v>2382</v>
      </c>
      <c r="E2312" t="s">
        <v>2380</v>
      </c>
      <c r="F2312" t="s">
        <v>2380</v>
      </c>
      <c r="G2312" t="s">
        <v>2381</v>
      </c>
      <c r="H2312" t="s">
        <v>2380</v>
      </c>
    </row>
    <row r="2313" spans="1:8" x14ac:dyDescent="0.35">
      <c r="A2313" t="s">
        <v>46</v>
      </c>
      <c r="B2313">
        <v>20.54</v>
      </c>
      <c r="C2313">
        <v>4.2</v>
      </c>
      <c r="D2313" t="s">
        <v>2382</v>
      </c>
      <c r="E2313" t="s">
        <v>2380</v>
      </c>
      <c r="F2313" t="s">
        <v>2380</v>
      </c>
      <c r="G2313">
        <v>1</v>
      </c>
      <c r="H2313" t="s">
        <v>2380</v>
      </c>
    </row>
    <row r="2314" spans="1:8" x14ac:dyDescent="0.35">
      <c r="A2314" t="s">
        <v>45</v>
      </c>
      <c r="B2314">
        <v>20.13</v>
      </c>
      <c r="C2314">
        <v>5.42</v>
      </c>
      <c r="D2314" t="s">
        <v>2380</v>
      </c>
      <c r="E2314" t="s">
        <v>2380</v>
      </c>
      <c r="F2314" t="s">
        <v>2380</v>
      </c>
      <c r="G2314" t="s">
        <v>2381</v>
      </c>
      <c r="H2314" t="s">
        <v>2380</v>
      </c>
    </row>
    <row r="2315" spans="1:8" x14ac:dyDescent="0.35">
      <c r="A2315" t="s">
        <v>44</v>
      </c>
      <c r="B2315">
        <v>18.93</v>
      </c>
      <c r="C2315">
        <v>6.11</v>
      </c>
      <c r="D2315" t="s">
        <v>2380</v>
      </c>
      <c r="E2315" t="s">
        <v>2380</v>
      </c>
      <c r="F2315" t="s">
        <v>2383</v>
      </c>
      <c r="G2315">
        <v>1</v>
      </c>
      <c r="H2315" t="s">
        <v>2380</v>
      </c>
    </row>
    <row r="2316" spans="1:8" x14ac:dyDescent="0.35">
      <c r="A2316" t="s">
        <v>43</v>
      </c>
      <c r="B2316">
        <v>24.14</v>
      </c>
      <c r="C2316">
        <v>5.29</v>
      </c>
      <c r="D2316" t="s">
        <v>2380</v>
      </c>
      <c r="E2316" t="s">
        <v>2382</v>
      </c>
      <c r="F2316" t="s">
        <v>2380</v>
      </c>
      <c r="G2316">
        <v>1</v>
      </c>
      <c r="H2316" t="s">
        <v>2380</v>
      </c>
    </row>
    <row r="2317" spans="1:8" x14ac:dyDescent="0.35">
      <c r="A2317" t="s">
        <v>41</v>
      </c>
      <c r="B2317">
        <v>25.03</v>
      </c>
      <c r="C2317">
        <v>5.91</v>
      </c>
      <c r="D2317" t="s">
        <v>2380</v>
      </c>
      <c r="E2317" t="s">
        <v>2382</v>
      </c>
      <c r="F2317" t="s">
        <v>2380</v>
      </c>
      <c r="G2317">
        <v>1</v>
      </c>
      <c r="H2317" t="s">
        <v>2380</v>
      </c>
    </row>
    <row r="2318" spans="1:8" x14ac:dyDescent="0.35">
      <c r="A2318" t="s">
        <v>40</v>
      </c>
      <c r="B2318">
        <v>20.47</v>
      </c>
      <c r="C2318">
        <v>5.81</v>
      </c>
      <c r="D2318" t="s">
        <v>2382</v>
      </c>
      <c r="E2318" t="s">
        <v>2380</v>
      </c>
      <c r="F2318" t="s">
        <v>2380</v>
      </c>
      <c r="G2318">
        <v>1</v>
      </c>
      <c r="H2318" t="s">
        <v>2380</v>
      </c>
    </row>
    <row r="2319" spans="1:8" x14ac:dyDescent="0.35">
      <c r="A2319" t="s">
        <v>39</v>
      </c>
      <c r="B2319">
        <v>18.82</v>
      </c>
      <c r="C2319">
        <v>5.51</v>
      </c>
      <c r="D2319" t="s">
        <v>2382</v>
      </c>
      <c r="E2319" t="s">
        <v>2380</v>
      </c>
      <c r="F2319" t="s">
        <v>2380</v>
      </c>
      <c r="G2319" t="s">
        <v>2381</v>
      </c>
      <c r="H2319" t="s">
        <v>2380</v>
      </c>
    </row>
    <row r="2320" spans="1:8" x14ac:dyDescent="0.35">
      <c r="A2320" t="s">
        <v>38</v>
      </c>
      <c r="B2320">
        <v>17.079999999999998</v>
      </c>
      <c r="C2320">
        <v>5.73</v>
      </c>
      <c r="D2320" t="s">
        <v>2380</v>
      </c>
      <c r="E2320" t="s">
        <v>2380</v>
      </c>
      <c r="F2320" t="s">
        <v>2383</v>
      </c>
      <c r="G2320">
        <v>1</v>
      </c>
      <c r="H2320" t="s">
        <v>2380</v>
      </c>
    </row>
    <row r="2321" spans="1:8" x14ac:dyDescent="0.35">
      <c r="A2321" t="s">
        <v>36</v>
      </c>
      <c r="B2321">
        <v>19.21</v>
      </c>
      <c r="C2321">
        <v>5.53</v>
      </c>
      <c r="D2321" t="s">
        <v>2382</v>
      </c>
      <c r="E2321" t="s">
        <v>2380</v>
      </c>
      <c r="F2321" t="s">
        <v>2380</v>
      </c>
      <c r="G2321" t="s">
        <v>2381</v>
      </c>
      <c r="H2321" t="s">
        <v>2380</v>
      </c>
    </row>
    <row r="2322" spans="1:8" x14ac:dyDescent="0.35">
      <c r="A2322" t="s">
        <v>34</v>
      </c>
      <c r="B2322">
        <v>17.86</v>
      </c>
      <c r="C2322">
        <v>5.43</v>
      </c>
      <c r="D2322" t="s">
        <v>2380</v>
      </c>
      <c r="E2322" t="s">
        <v>2380</v>
      </c>
      <c r="F2322" t="s">
        <v>2383</v>
      </c>
      <c r="G2322">
        <v>1</v>
      </c>
      <c r="H2322" t="s">
        <v>2380</v>
      </c>
    </row>
    <row r="2323" spans="1:8" x14ac:dyDescent="0.35">
      <c r="A2323" t="s">
        <v>33</v>
      </c>
      <c r="B2323">
        <v>21.38</v>
      </c>
      <c r="C2323">
        <v>8.01</v>
      </c>
      <c r="D2323" t="s">
        <v>2380</v>
      </c>
      <c r="E2323" t="s">
        <v>2380</v>
      </c>
      <c r="F2323" t="s">
        <v>2380</v>
      </c>
      <c r="G2323" t="s">
        <v>2381</v>
      </c>
      <c r="H2323" t="s">
        <v>2380</v>
      </c>
    </row>
    <row r="2324" spans="1:8" x14ac:dyDescent="0.35">
      <c r="A2324" t="s">
        <v>32</v>
      </c>
      <c r="B2324">
        <v>23.35</v>
      </c>
      <c r="C2324">
        <v>5.94</v>
      </c>
      <c r="D2324" t="s">
        <v>2380</v>
      </c>
      <c r="E2324" t="s">
        <v>2380</v>
      </c>
      <c r="F2324" t="s">
        <v>2380</v>
      </c>
      <c r="G2324" t="s">
        <v>2381</v>
      </c>
      <c r="H2324" t="s">
        <v>2380</v>
      </c>
    </row>
    <row r="2325" spans="1:8" x14ac:dyDescent="0.35">
      <c r="A2325" t="s">
        <v>29</v>
      </c>
      <c r="B2325">
        <v>22.24</v>
      </c>
      <c r="C2325">
        <v>5.04</v>
      </c>
      <c r="D2325" t="s">
        <v>2380</v>
      </c>
      <c r="E2325" t="s">
        <v>2380</v>
      </c>
      <c r="F2325" t="s">
        <v>2380</v>
      </c>
      <c r="G2325" t="s">
        <v>2381</v>
      </c>
      <c r="H2325" t="s">
        <v>2380</v>
      </c>
    </row>
    <row r="2326" spans="1:8" x14ac:dyDescent="0.35">
      <c r="A2326" t="s">
        <v>28</v>
      </c>
      <c r="B2326">
        <v>24.76</v>
      </c>
      <c r="C2326">
        <v>4.54</v>
      </c>
      <c r="D2326" t="s">
        <v>2382</v>
      </c>
      <c r="E2326" t="s">
        <v>2380</v>
      </c>
      <c r="F2326" t="s">
        <v>2380</v>
      </c>
      <c r="G2326" t="s">
        <v>2381</v>
      </c>
      <c r="H2326" t="s">
        <v>2380</v>
      </c>
    </row>
    <row r="2327" spans="1:8" x14ac:dyDescent="0.35">
      <c r="A2327" t="s">
        <v>27</v>
      </c>
      <c r="B2327">
        <v>20.100000000000001</v>
      </c>
      <c r="C2327">
        <v>5.6</v>
      </c>
      <c r="D2327" t="s">
        <v>2382</v>
      </c>
      <c r="E2327" t="s">
        <v>2380</v>
      </c>
      <c r="F2327" t="s">
        <v>2383</v>
      </c>
      <c r="G2327">
        <v>1</v>
      </c>
      <c r="H2327" t="s">
        <v>2380</v>
      </c>
    </row>
    <row r="2328" spans="1:8" x14ac:dyDescent="0.35">
      <c r="A2328" t="s">
        <v>26</v>
      </c>
      <c r="B2328">
        <v>21.77</v>
      </c>
      <c r="C2328">
        <v>10.67</v>
      </c>
      <c r="D2328" t="s">
        <v>2380</v>
      </c>
      <c r="E2328" t="s">
        <v>2380</v>
      </c>
      <c r="F2328" t="s">
        <v>2380</v>
      </c>
      <c r="G2328" t="s">
        <v>2381</v>
      </c>
      <c r="H2328" t="s">
        <v>2380</v>
      </c>
    </row>
    <row r="2329" spans="1:8" x14ac:dyDescent="0.35">
      <c r="A2329" t="s">
        <v>25</v>
      </c>
      <c r="B2329">
        <v>17.82</v>
      </c>
      <c r="C2329">
        <v>5.26</v>
      </c>
      <c r="D2329" t="s">
        <v>2382</v>
      </c>
      <c r="E2329" t="s">
        <v>2380</v>
      </c>
      <c r="F2329" t="s">
        <v>2380</v>
      </c>
      <c r="G2329">
        <v>1</v>
      </c>
      <c r="H2329" t="s">
        <v>2380</v>
      </c>
    </row>
    <row r="2330" spans="1:8" x14ac:dyDescent="0.35">
      <c r="A2330" t="s">
        <v>24</v>
      </c>
      <c r="B2330">
        <v>17.07</v>
      </c>
      <c r="C2330">
        <v>5.22</v>
      </c>
      <c r="D2330" t="s">
        <v>2380</v>
      </c>
      <c r="E2330" t="s">
        <v>2380</v>
      </c>
      <c r="F2330" t="s">
        <v>2383</v>
      </c>
      <c r="G2330">
        <v>1</v>
      </c>
      <c r="H2330" t="s">
        <v>2380</v>
      </c>
    </row>
    <row r="2331" spans="1:8" x14ac:dyDescent="0.35">
      <c r="A2331" t="s">
        <v>22</v>
      </c>
      <c r="B2331">
        <v>22.24</v>
      </c>
      <c r="C2331">
        <v>4.29</v>
      </c>
      <c r="D2331" t="s">
        <v>2382</v>
      </c>
      <c r="E2331" t="s">
        <v>2380</v>
      </c>
      <c r="F2331" t="s">
        <v>2380</v>
      </c>
      <c r="G2331" t="s">
        <v>2381</v>
      </c>
      <c r="H2331" t="s">
        <v>2380</v>
      </c>
    </row>
    <row r="2332" spans="1:8" x14ac:dyDescent="0.35">
      <c r="A2332" t="s">
        <v>21</v>
      </c>
      <c r="B2332">
        <v>22.34</v>
      </c>
      <c r="C2332">
        <v>5.57</v>
      </c>
      <c r="D2332" t="s">
        <v>2380</v>
      </c>
      <c r="E2332" t="s">
        <v>2380</v>
      </c>
      <c r="F2332" t="s">
        <v>2380</v>
      </c>
      <c r="G2332">
        <v>1</v>
      </c>
      <c r="H2332" t="s">
        <v>2380</v>
      </c>
    </row>
    <row r="2333" spans="1:8" x14ac:dyDescent="0.35">
      <c r="A2333" t="s">
        <v>19</v>
      </c>
      <c r="B2333">
        <v>17.7</v>
      </c>
      <c r="C2333">
        <v>6.28</v>
      </c>
      <c r="D2333" t="s">
        <v>2380</v>
      </c>
      <c r="E2333" t="s">
        <v>2380</v>
      </c>
      <c r="F2333" t="s">
        <v>2380</v>
      </c>
      <c r="G2333">
        <v>1</v>
      </c>
      <c r="H2333" t="s">
        <v>2380</v>
      </c>
    </row>
    <row r="2334" spans="1:8" x14ac:dyDescent="0.35">
      <c r="A2334" t="s">
        <v>17</v>
      </c>
      <c r="B2334">
        <v>16.47</v>
      </c>
      <c r="C2334">
        <v>6.35</v>
      </c>
      <c r="D2334" t="s">
        <v>2380</v>
      </c>
      <c r="E2334" t="s">
        <v>2380</v>
      </c>
      <c r="F2334" t="s">
        <v>2383</v>
      </c>
      <c r="G2334">
        <v>1</v>
      </c>
      <c r="H2334" t="s">
        <v>2380</v>
      </c>
    </row>
    <row r="2335" spans="1:8" x14ac:dyDescent="0.35">
      <c r="A2335" t="s">
        <v>14</v>
      </c>
      <c r="B2335">
        <v>17.600000000000001</v>
      </c>
      <c r="C2335">
        <v>4.3899999999999997</v>
      </c>
      <c r="D2335" t="s">
        <v>2380</v>
      </c>
      <c r="E2335" t="s">
        <v>2380</v>
      </c>
      <c r="F2335" t="s">
        <v>2380</v>
      </c>
      <c r="G2335">
        <v>1</v>
      </c>
      <c r="H2335" t="s">
        <v>2380</v>
      </c>
    </row>
    <row r="2336" spans="1:8" x14ac:dyDescent="0.35">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9BFE8-D091-4DB6-9AAE-6BB84C735A53}">
  <dimension ref="A1:J2336"/>
  <sheetViews>
    <sheetView workbookViewId="0">
      <selection activeCell="H2" sqref="H2"/>
    </sheetView>
  </sheetViews>
  <sheetFormatPr defaultRowHeight="14.5" x14ac:dyDescent="0.35"/>
  <cols>
    <col min="1" max="1" width="13.54296875" bestFit="1" customWidth="1"/>
    <col min="2" max="2" width="6.81640625" bestFit="1" customWidth="1"/>
    <col min="3" max="3" width="14.81640625" bestFit="1" customWidth="1"/>
    <col min="5" max="5" width="13.36328125" bestFit="1" customWidth="1"/>
    <col min="6" max="6" width="16.6328125" bestFit="1" customWidth="1"/>
    <col min="7" max="7" width="15.1796875" bestFit="1" customWidth="1"/>
    <col min="8" max="8" width="24.90625" style="20" bestFit="1" customWidth="1"/>
    <col min="9" max="9" width="9.36328125" bestFit="1" customWidth="1"/>
    <col min="10" max="10" width="15.7265625" bestFit="1" customWidth="1"/>
  </cols>
  <sheetData>
    <row r="1" spans="1:10" x14ac:dyDescent="0.35">
      <c r="A1" t="s">
        <v>0</v>
      </c>
      <c r="B1" t="s">
        <v>2373</v>
      </c>
      <c r="C1" t="s">
        <v>6724</v>
      </c>
      <c r="D1" t="s">
        <v>2374</v>
      </c>
      <c r="E1" t="s">
        <v>2375</v>
      </c>
      <c r="F1" t="s">
        <v>2376</v>
      </c>
      <c r="G1" t="s">
        <v>2377</v>
      </c>
      <c r="H1" s="20" t="s">
        <v>2378</v>
      </c>
      <c r="I1" t="s">
        <v>2379</v>
      </c>
      <c r="J1" t="s">
        <v>8384</v>
      </c>
    </row>
    <row r="2" spans="1:10" x14ac:dyDescent="0.35">
      <c r="A2" t="s">
        <v>2372</v>
      </c>
      <c r="B2">
        <v>47.41</v>
      </c>
      <c r="C2" t="s">
        <v>8367</v>
      </c>
      <c r="D2">
        <v>7.47</v>
      </c>
      <c r="E2" t="s">
        <v>2380</v>
      </c>
      <c r="F2" t="s">
        <v>2380</v>
      </c>
      <c r="G2" t="s">
        <v>2380</v>
      </c>
      <c r="H2" s="20">
        <v>0</v>
      </c>
      <c r="I2" t="s">
        <v>2382</v>
      </c>
      <c r="J2" t="str">
        <f>IF(Medical_Examinations[[#This Row],[HBA1C]]&lt;5.7,"Normal",IF(Medical_Examinations[[#This Row],[HBA1C]]&lt;=6.4,"Prediabetes",IF(Medical_Examinations[[#This Row],[HBA1C]]&gt;=6.4,"Diabetes")))</f>
        <v>Diabetes</v>
      </c>
    </row>
    <row r="3" spans="1:10" x14ac:dyDescent="0.35">
      <c r="A3" t="s">
        <v>2371</v>
      </c>
      <c r="B3">
        <v>30.36</v>
      </c>
      <c r="C3" t="s">
        <v>8367</v>
      </c>
      <c r="D3">
        <v>5.77</v>
      </c>
      <c r="E3" t="s">
        <v>2380</v>
      </c>
      <c r="F3" t="s">
        <v>2380</v>
      </c>
      <c r="G3" t="s">
        <v>2380</v>
      </c>
      <c r="H3" s="20">
        <v>0</v>
      </c>
      <c r="I3" t="s">
        <v>2382</v>
      </c>
      <c r="J3" t="str">
        <f>IF(Medical_Examinations[[#This Row],[HBA1C]]&lt;5.7,"Normal",IF(Medical_Examinations[[#This Row],[HBA1C]]&lt;=6.4,"Prediabetes",IF(Medical_Examinations[[#This Row],[HBA1C]]&gt;=6.4,"Diabetes")))</f>
        <v>Prediabetes</v>
      </c>
    </row>
    <row r="4" spans="1:10" x14ac:dyDescent="0.35">
      <c r="A4" t="s">
        <v>2370</v>
      </c>
      <c r="B4">
        <v>34.484999999999999</v>
      </c>
      <c r="C4" t="s">
        <v>8367</v>
      </c>
      <c r="D4">
        <v>11.87</v>
      </c>
      <c r="E4" t="s">
        <v>2382</v>
      </c>
      <c r="F4" t="s">
        <v>2380</v>
      </c>
      <c r="G4" t="s">
        <v>2380</v>
      </c>
      <c r="H4" s="20">
        <v>2</v>
      </c>
      <c r="I4" t="s">
        <v>2382</v>
      </c>
      <c r="J4" t="str">
        <f>IF(Medical_Examinations[[#This Row],[HBA1C]]&lt;5.7,"Normal",IF(Medical_Examinations[[#This Row],[HBA1C]]&lt;=6.4,"Prediabetes",IF(Medical_Examinations[[#This Row],[HBA1C]]&gt;=6.4,"Diabetes")))</f>
        <v>Diabetes</v>
      </c>
    </row>
    <row r="5" spans="1:10" x14ac:dyDescent="0.35">
      <c r="A5" t="s">
        <v>2369</v>
      </c>
      <c r="B5">
        <v>38.094999999999999</v>
      </c>
      <c r="C5" t="s">
        <v>8367</v>
      </c>
      <c r="D5">
        <v>6.05</v>
      </c>
      <c r="E5" t="s">
        <v>2380</v>
      </c>
      <c r="F5" t="s">
        <v>2380</v>
      </c>
      <c r="G5" t="s">
        <v>2380</v>
      </c>
      <c r="H5" s="20">
        <v>0</v>
      </c>
      <c r="I5" t="s">
        <v>2382</v>
      </c>
      <c r="J5" t="str">
        <f>IF(Medical_Examinations[[#This Row],[HBA1C]]&lt;5.7,"Normal",IF(Medical_Examinations[[#This Row],[HBA1C]]&lt;=6.4,"Prediabetes",IF(Medical_Examinations[[#This Row],[HBA1C]]&gt;=6.4,"Diabetes")))</f>
        <v>Prediabetes</v>
      </c>
    </row>
    <row r="6" spans="1:10" x14ac:dyDescent="0.35">
      <c r="A6" t="s">
        <v>2368</v>
      </c>
      <c r="B6">
        <v>35.53</v>
      </c>
      <c r="C6" t="s">
        <v>8367</v>
      </c>
      <c r="D6">
        <v>5.45</v>
      </c>
      <c r="E6" t="s">
        <v>2380</v>
      </c>
      <c r="F6" t="s">
        <v>2380</v>
      </c>
      <c r="G6" t="s">
        <v>2380</v>
      </c>
      <c r="H6" s="20">
        <v>0</v>
      </c>
      <c r="I6" t="s">
        <v>2382</v>
      </c>
      <c r="J6" t="str">
        <f>IF(Medical_Examinations[[#This Row],[HBA1C]]&lt;5.7,"Normal",IF(Medical_Examinations[[#This Row],[HBA1C]]&lt;=6.4,"Prediabetes",IF(Medical_Examinations[[#This Row],[HBA1C]]&gt;=6.4,"Diabetes")))</f>
        <v>Normal</v>
      </c>
    </row>
    <row r="7" spans="1:10" x14ac:dyDescent="0.35">
      <c r="A7" t="s">
        <v>2367</v>
      </c>
      <c r="B7">
        <v>32.799999999999997</v>
      </c>
      <c r="C7" t="s">
        <v>8367</v>
      </c>
      <c r="D7">
        <v>6.59</v>
      </c>
      <c r="E7" t="s">
        <v>2380</v>
      </c>
      <c r="F7" t="s">
        <v>2380</v>
      </c>
      <c r="G7" t="s">
        <v>2380</v>
      </c>
      <c r="H7" s="20">
        <v>0</v>
      </c>
      <c r="I7" t="s">
        <v>2382</v>
      </c>
      <c r="J7" t="str">
        <f>IF(Medical_Examinations[[#This Row],[HBA1C]]&lt;5.7,"Normal",IF(Medical_Examinations[[#This Row],[HBA1C]]&lt;=6.4,"Prediabetes",IF(Medical_Examinations[[#This Row],[HBA1C]]&gt;=6.4,"Diabetes")))</f>
        <v>Diabetes</v>
      </c>
    </row>
    <row r="8" spans="1:10" x14ac:dyDescent="0.35">
      <c r="A8" t="s">
        <v>2366</v>
      </c>
      <c r="B8">
        <v>36.4</v>
      </c>
      <c r="C8" t="s">
        <v>8367</v>
      </c>
      <c r="D8">
        <v>6.07</v>
      </c>
      <c r="E8" t="s">
        <v>2380</v>
      </c>
      <c r="F8" t="s">
        <v>2380</v>
      </c>
      <c r="G8" t="s">
        <v>2380</v>
      </c>
      <c r="H8" s="20">
        <v>0</v>
      </c>
      <c r="I8" t="s">
        <v>2382</v>
      </c>
      <c r="J8" t="str">
        <f>IF(Medical_Examinations[[#This Row],[HBA1C]]&lt;5.7,"Normal",IF(Medical_Examinations[[#This Row],[HBA1C]]&lt;=6.4,"Prediabetes",IF(Medical_Examinations[[#This Row],[HBA1C]]&gt;=6.4,"Diabetes")))</f>
        <v>Prediabetes</v>
      </c>
    </row>
    <row r="9" spans="1:10" x14ac:dyDescent="0.35">
      <c r="A9" t="s">
        <v>2365</v>
      </c>
      <c r="B9">
        <v>36.96</v>
      </c>
      <c r="C9" t="s">
        <v>8367</v>
      </c>
      <c r="D9">
        <v>7.93</v>
      </c>
      <c r="E9" t="s">
        <v>2380</v>
      </c>
      <c r="F9" t="s">
        <v>2380</v>
      </c>
      <c r="G9" t="s">
        <v>2380</v>
      </c>
      <c r="H9" s="20">
        <v>3</v>
      </c>
      <c r="I9" t="s">
        <v>2382</v>
      </c>
      <c r="J9" t="str">
        <f>IF(Medical_Examinations[[#This Row],[HBA1C]]&lt;5.7,"Normal",IF(Medical_Examinations[[#This Row],[HBA1C]]&lt;=6.4,"Prediabetes",IF(Medical_Examinations[[#This Row],[HBA1C]]&gt;=6.4,"Diabetes")))</f>
        <v>Diabetes</v>
      </c>
    </row>
    <row r="10" spans="1:10" x14ac:dyDescent="0.35">
      <c r="A10" t="s">
        <v>2364</v>
      </c>
      <c r="B10">
        <v>41.14</v>
      </c>
      <c r="C10" t="s">
        <v>8367</v>
      </c>
      <c r="D10">
        <v>9.58</v>
      </c>
      <c r="E10" t="s">
        <v>2382</v>
      </c>
      <c r="F10" t="s">
        <v>2380</v>
      </c>
      <c r="G10" t="s">
        <v>2383</v>
      </c>
      <c r="H10" s="20">
        <v>1</v>
      </c>
      <c r="I10" t="s">
        <v>2382</v>
      </c>
      <c r="J10" t="str">
        <f>IF(Medical_Examinations[[#This Row],[HBA1C]]&lt;5.7,"Normal",IF(Medical_Examinations[[#This Row],[HBA1C]]&lt;=6.4,"Prediabetes",IF(Medical_Examinations[[#This Row],[HBA1C]]&gt;=6.4,"Diabetes")))</f>
        <v>Diabetes</v>
      </c>
    </row>
    <row r="11" spans="1:10" x14ac:dyDescent="0.35">
      <c r="A11" t="s">
        <v>2363</v>
      </c>
      <c r="B11">
        <v>38.06</v>
      </c>
      <c r="C11" t="s">
        <v>8367</v>
      </c>
      <c r="D11">
        <v>10.79</v>
      </c>
      <c r="E11" t="s">
        <v>2380</v>
      </c>
      <c r="F11" t="s">
        <v>2380</v>
      </c>
      <c r="G11" t="s">
        <v>2380</v>
      </c>
      <c r="H11" s="20">
        <v>0</v>
      </c>
      <c r="I11" t="s">
        <v>2382</v>
      </c>
      <c r="J11" t="str">
        <f>IF(Medical_Examinations[[#This Row],[HBA1C]]&lt;5.7,"Normal",IF(Medical_Examinations[[#This Row],[HBA1C]]&lt;=6.4,"Prediabetes",IF(Medical_Examinations[[#This Row],[HBA1C]]&gt;=6.4,"Diabetes")))</f>
        <v>Diabetes</v>
      </c>
    </row>
    <row r="12" spans="1:10" x14ac:dyDescent="0.35">
      <c r="A12" t="s">
        <v>2362</v>
      </c>
      <c r="B12">
        <v>37.700000000000003</v>
      </c>
      <c r="C12" t="s">
        <v>8367</v>
      </c>
      <c r="D12">
        <v>5.96</v>
      </c>
      <c r="E12" t="s">
        <v>2382</v>
      </c>
      <c r="F12" t="s">
        <v>2380</v>
      </c>
      <c r="G12" t="s">
        <v>2380</v>
      </c>
      <c r="H12" s="20">
        <v>2</v>
      </c>
      <c r="I12" t="s">
        <v>2382</v>
      </c>
      <c r="J12" t="str">
        <f>IF(Medical_Examinations[[#This Row],[HBA1C]]&lt;5.7,"Normal",IF(Medical_Examinations[[#This Row],[HBA1C]]&lt;=6.4,"Prediabetes",IF(Medical_Examinations[[#This Row],[HBA1C]]&gt;=6.4,"Diabetes")))</f>
        <v>Prediabetes</v>
      </c>
    </row>
    <row r="13" spans="1:10" x14ac:dyDescent="0.35">
      <c r="A13" t="s">
        <v>2361</v>
      </c>
      <c r="B13">
        <v>42.13</v>
      </c>
      <c r="C13" t="s">
        <v>8367</v>
      </c>
      <c r="D13">
        <v>11.9</v>
      </c>
      <c r="E13" t="s">
        <v>2380</v>
      </c>
      <c r="F13" t="s">
        <v>2380</v>
      </c>
      <c r="G13" t="s">
        <v>2380</v>
      </c>
      <c r="H13" s="20">
        <v>0</v>
      </c>
      <c r="I13" t="s">
        <v>2382</v>
      </c>
      <c r="J13" t="str">
        <f>IF(Medical_Examinations[[#This Row],[HBA1C]]&lt;5.7,"Normal",IF(Medical_Examinations[[#This Row],[HBA1C]]&lt;=6.4,"Prediabetes",IF(Medical_Examinations[[#This Row],[HBA1C]]&gt;=6.4,"Diabetes")))</f>
        <v>Diabetes</v>
      </c>
    </row>
    <row r="14" spans="1:10" x14ac:dyDescent="0.35">
      <c r="A14" t="s">
        <v>2360</v>
      </c>
      <c r="B14">
        <v>40.92</v>
      </c>
      <c r="C14" t="s">
        <v>8367</v>
      </c>
      <c r="D14">
        <v>8.41</v>
      </c>
      <c r="E14" t="s">
        <v>2380</v>
      </c>
      <c r="F14" t="s">
        <v>2380</v>
      </c>
      <c r="G14" t="s">
        <v>2380</v>
      </c>
      <c r="H14" s="20">
        <v>0</v>
      </c>
      <c r="I14" t="s">
        <v>2382</v>
      </c>
      <c r="J14" t="str">
        <f>IF(Medical_Examinations[[#This Row],[HBA1C]]&lt;5.7,"Normal",IF(Medical_Examinations[[#This Row],[HBA1C]]&lt;=6.4,"Prediabetes",IF(Medical_Examinations[[#This Row],[HBA1C]]&gt;=6.4,"Diabetes")))</f>
        <v>Diabetes</v>
      </c>
    </row>
    <row r="15" spans="1:10" x14ac:dyDescent="0.35">
      <c r="A15" t="s">
        <v>2359</v>
      </c>
      <c r="B15">
        <v>40.564999999999998</v>
      </c>
      <c r="C15" t="s">
        <v>8367</v>
      </c>
      <c r="D15">
        <v>7.02</v>
      </c>
      <c r="E15" t="s">
        <v>2380</v>
      </c>
      <c r="F15" t="s">
        <v>2380</v>
      </c>
      <c r="G15" t="s">
        <v>2380</v>
      </c>
      <c r="H15" s="20">
        <v>0</v>
      </c>
      <c r="I15" t="s">
        <v>2382</v>
      </c>
      <c r="J15" t="str">
        <f>IF(Medical_Examinations[[#This Row],[HBA1C]]&lt;5.7,"Normal",IF(Medical_Examinations[[#This Row],[HBA1C]]&lt;=6.4,"Prediabetes",IF(Medical_Examinations[[#This Row],[HBA1C]]&gt;=6.4,"Diabetes")))</f>
        <v>Diabetes</v>
      </c>
    </row>
    <row r="16" spans="1:10" x14ac:dyDescent="0.35">
      <c r="A16" t="s">
        <v>2358</v>
      </c>
      <c r="B16">
        <v>36.384999999999998</v>
      </c>
      <c r="C16" t="s">
        <v>8367</v>
      </c>
      <c r="D16">
        <v>7.59</v>
      </c>
      <c r="E16" t="s">
        <v>2382</v>
      </c>
      <c r="F16" t="s">
        <v>2380</v>
      </c>
      <c r="G16" t="s">
        <v>2380</v>
      </c>
      <c r="H16" s="20">
        <v>2</v>
      </c>
      <c r="I16" t="s">
        <v>2382</v>
      </c>
      <c r="J16" t="str">
        <f>IF(Medical_Examinations[[#This Row],[HBA1C]]&lt;5.7,"Normal",IF(Medical_Examinations[[#This Row],[HBA1C]]&lt;=6.4,"Prediabetes",IF(Medical_Examinations[[#This Row],[HBA1C]]&gt;=6.4,"Diabetes")))</f>
        <v>Diabetes</v>
      </c>
    </row>
    <row r="17" spans="1:10" x14ac:dyDescent="0.35">
      <c r="A17" t="s">
        <v>2357</v>
      </c>
      <c r="B17">
        <v>39.9</v>
      </c>
      <c r="C17" t="s">
        <v>8367</v>
      </c>
      <c r="D17">
        <v>11.32</v>
      </c>
      <c r="E17" t="s">
        <v>2380</v>
      </c>
      <c r="F17" t="s">
        <v>2380</v>
      </c>
      <c r="G17" t="s">
        <v>2380</v>
      </c>
      <c r="H17" s="20">
        <v>0</v>
      </c>
      <c r="I17" t="s">
        <v>2382</v>
      </c>
      <c r="J17" t="str">
        <f>IF(Medical_Examinations[[#This Row],[HBA1C]]&lt;5.7,"Normal",IF(Medical_Examinations[[#This Row],[HBA1C]]&lt;=6.4,"Prediabetes",IF(Medical_Examinations[[#This Row],[HBA1C]]&gt;=6.4,"Diabetes")))</f>
        <v>Diabetes</v>
      </c>
    </row>
    <row r="18" spans="1:10" x14ac:dyDescent="0.35">
      <c r="A18" t="s">
        <v>2356</v>
      </c>
      <c r="B18">
        <v>33.799999999999997</v>
      </c>
      <c r="C18" t="s">
        <v>8367</v>
      </c>
      <c r="D18">
        <v>7.67</v>
      </c>
      <c r="E18" t="s">
        <v>2380</v>
      </c>
      <c r="F18" t="s">
        <v>2380</v>
      </c>
      <c r="G18" t="s">
        <v>2380</v>
      </c>
      <c r="H18" s="20">
        <v>3</v>
      </c>
      <c r="I18" t="s">
        <v>2382</v>
      </c>
      <c r="J18" t="str">
        <f>IF(Medical_Examinations[[#This Row],[HBA1C]]&lt;5.7,"Normal",IF(Medical_Examinations[[#This Row],[HBA1C]]&lt;=6.4,"Prediabetes",IF(Medical_Examinations[[#This Row],[HBA1C]]&gt;=6.4,"Diabetes")))</f>
        <v>Diabetes</v>
      </c>
    </row>
    <row r="19" spans="1:10" x14ac:dyDescent="0.35">
      <c r="A19" t="s">
        <v>2355</v>
      </c>
      <c r="B19">
        <v>36.765000000000001</v>
      </c>
      <c r="C19" t="s">
        <v>8367</v>
      </c>
      <c r="D19">
        <v>7.29</v>
      </c>
      <c r="E19" t="s">
        <v>2382</v>
      </c>
      <c r="F19" t="s">
        <v>2380</v>
      </c>
      <c r="G19" t="s">
        <v>2383</v>
      </c>
      <c r="H19" s="20">
        <v>1</v>
      </c>
      <c r="I19" t="s">
        <v>2382</v>
      </c>
      <c r="J19" t="str">
        <f>IF(Medical_Examinations[[#This Row],[HBA1C]]&lt;5.7,"Normal",IF(Medical_Examinations[[#This Row],[HBA1C]]&lt;=6.4,"Prediabetes",IF(Medical_Examinations[[#This Row],[HBA1C]]&gt;=6.4,"Diabetes")))</f>
        <v>Diabetes</v>
      </c>
    </row>
    <row r="20" spans="1:10" x14ac:dyDescent="0.35">
      <c r="A20" t="s">
        <v>2354</v>
      </c>
      <c r="B20">
        <v>36.954999999999998</v>
      </c>
      <c r="C20" t="s">
        <v>8367</v>
      </c>
      <c r="D20">
        <v>4.72</v>
      </c>
      <c r="E20" t="s">
        <v>2382</v>
      </c>
      <c r="F20" t="s">
        <v>2380</v>
      </c>
      <c r="G20" t="s">
        <v>2380</v>
      </c>
      <c r="H20" s="20">
        <v>1</v>
      </c>
      <c r="I20" t="s">
        <v>2382</v>
      </c>
      <c r="J20" t="str">
        <f>IF(Medical_Examinations[[#This Row],[HBA1C]]&lt;5.7,"Normal",IF(Medical_Examinations[[#This Row],[HBA1C]]&lt;=6.4,"Prediabetes",IF(Medical_Examinations[[#This Row],[HBA1C]]&gt;=6.4,"Diabetes")))</f>
        <v>Normal</v>
      </c>
    </row>
    <row r="21" spans="1:10" x14ac:dyDescent="0.35">
      <c r="A21" t="s">
        <v>2353</v>
      </c>
      <c r="B21">
        <v>42.9</v>
      </c>
      <c r="C21" t="s">
        <v>8367</v>
      </c>
      <c r="D21">
        <v>11.41</v>
      </c>
      <c r="E21" t="s">
        <v>2380</v>
      </c>
      <c r="F21" t="s">
        <v>2380</v>
      </c>
      <c r="G21" t="s">
        <v>2380</v>
      </c>
      <c r="H21" s="20">
        <v>0</v>
      </c>
      <c r="I21" t="s">
        <v>2382</v>
      </c>
      <c r="J21" t="str">
        <f>IF(Medical_Examinations[[#This Row],[HBA1C]]&lt;5.7,"Normal",IF(Medical_Examinations[[#This Row],[HBA1C]]&lt;=6.4,"Prediabetes",IF(Medical_Examinations[[#This Row],[HBA1C]]&gt;=6.4,"Diabetes")))</f>
        <v>Diabetes</v>
      </c>
    </row>
    <row r="22" spans="1:10" x14ac:dyDescent="0.35">
      <c r="A22" t="s">
        <v>2352</v>
      </c>
      <c r="B22">
        <v>36.299999999999997</v>
      </c>
      <c r="C22" t="s">
        <v>8367</v>
      </c>
      <c r="D22">
        <v>11.5</v>
      </c>
      <c r="E22" t="s">
        <v>2382</v>
      </c>
      <c r="F22" t="s">
        <v>2380</v>
      </c>
      <c r="G22" t="s">
        <v>2380</v>
      </c>
      <c r="H22" s="20">
        <v>2</v>
      </c>
      <c r="I22" t="s">
        <v>2382</v>
      </c>
      <c r="J22" t="str">
        <f>IF(Medical_Examinations[[#This Row],[HBA1C]]&lt;5.7,"Normal",IF(Medical_Examinations[[#This Row],[HBA1C]]&lt;=6.4,"Prediabetes",IF(Medical_Examinations[[#This Row],[HBA1C]]&gt;=6.4,"Diabetes")))</f>
        <v>Diabetes</v>
      </c>
    </row>
    <row r="23" spans="1:10" x14ac:dyDescent="0.35">
      <c r="A23" t="s">
        <v>2351</v>
      </c>
      <c r="B23">
        <v>32.200000000000003</v>
      </c>
      <c r="C23" t="s">
        <v>8367</v>
      </c>
      <c r="D23">
        <v>6.22</v>
      </c>
      <c r="E23" t="s">
        <v>2382</v>
      </c>
      <c r="F23" t="s">
        <v>2380</v>
      </c>
      <c r="G23" t="s">
        <v>2380</v>
      </c>
      <c r="H23" s="20">
        <v>2</v>
      </c>
      <c r="I23" t="s">
        <v>2382</v>
      </c>
      <c r="J23" t="str">
        <f>IF(Medical_Examinations[[#This Row],[HBA1C]]&lt;5.7,"Normal",IF(Medical_Examinations[[#This Row],[HBA1C]]&lt;=6.4,"Prediabetes",IF(Medical_Examinations[[#This Row],[HBA1C]]&gt;=6.4,"Diabetes")))</f>
        <v>Prediabetes</v>
      </c>
    </row>
    <row r="24" spans="1:10" x14ac:dyDescent="0.35">
      <c r="A24" t="s">
        <v>2350</v>
      </c>
      <c r="B24">
        <v>31.3</v>
      </c>
      <c r="C24" t="s">
        <v>8367</v>
      </c>
      <c r="D24">
        <v>11.38</v>
      </c>
      <c r="E24" t="s">
        <v>2380</v>
      </c>
      <c r="F24" t="s">
        <v>2380</v>
      </c>
      <c r="G24" t="s">
        <v>2380</v>
      </c>
      <c r="H24" s="20">
        <v>3</v>
      </c>
      <c r="I24" t="s">
        <v>2382</v>
      </c>
      <c r="J24" t="str">
        <f>IF(Medical_Examinations[[#This Row],[HBA1C]]&lt;5.7,"Normal",IF(Medical_Examinations[[#This Row],[HBA1C]]&lt;=6.4,"Prediabetes",IF(Medical_Examinations[[#This Row],[HBA1C]]&gt;=6.4,"Diabetes")))</f>
        <v>Diabetes</v>
      </c>
    </row>
    <row r="25" spans="1:10" x14ac:dyDescent="0.35">
      <c r="A25" t="s">
        <v>2349</v>
      </c>
      <c r="B25">
        <v>41.8</v>
      </c>
      <c r="C25" t="s">
        <v>8367</v>
      </c>
      <c r="D25">
        <v>7.89</v>
      </c>
      <c r="E25" t="s">
        <v>2382</v>
      </c>
      <c r="F25" t="s">
        <v>2380</v>
      </c>
      <c r="G25" t="s">
        <v>2380</v>
      </c>
      <c r="H25" s="20">
        <v>2</v>
      </c>
      <c r="I25" t="s">
        <v>2382</v>
      </c>
      <c r="J25" t="str">
        <f>IF(Medical_Examinations[[#This Row],[HBA1C]]&lt;5.7,"Normal",IF(Medical_Examinations[[#This Row],[HBA1C]]&lt;=6.4,"Prediabetes",IF(Medical_Examinations[[#This Row],[HBA1C]]&gt;=6.4,"Diabetes")))</f>
        <v>Diabetes</v>
      </c>
    </row>
    <row r="26" spans="1:10" x14ac:dyDescent="0.35">
      <c r="A26" t="s">
        <v>2348</v>
      </c>
      <c r="B26">
        <v>35.090000000000003</v>
      </c>
      <c r="C26" t="s">
        <v>8367</v>
      </c>
      <c r="D26">
        <v>4.38</v>
      </c>
      <c r="E26" t="s">
        <v>2382</v>
      </c>
      <c r="F26" t="s">
        <v>2380</v>
      </c>
      <c r="G26" t="s">
        <v>2380</v>
      </c>
      <c r="H26" s="20">
        <v>2</v>
      </c>
      <c r="I26" t="s">
        <v>2382</v>
      </c>
      <c r="J26" t="str">
        <f>IF(Medical_Examinations[[#This Row],[HBA1C]]&lt;5.7,"Normal",IF(Medical_Examinations[[#This Row],[HBA1C]]&lt;=6.4,"Prediabetes",IF(Medical_Examinations[[#This Row],[HBA1C]]&gt;=6.4,"Diabetes")))</f>
        <v>Normal</v>
      </c>
    </row>
    <row r="27" spans="1:10" x14ac:dyDescent="0.35">
      <c r="A27" t="s">
        <v>2347</v>
      </c>
      <c r="B27">
        <v>33.880000000000003</v>
      </c>
      <c r="C27" t="s">
        <v>8367</v>
      </c>
      <c r="D27">
        <v>7.01</v>
      </c>
      <c r="E27" t="s">
        <v>2380</v>
      </c>
      <c r="F27" t="s">
        <v>2380</v>
      </c>
      <c r="G27" t="s">
        <v>2380</v>
      </c>
      <c r="H27" s="20">
        <v>3</v>
      </c>
      <c r="I27" t="s">
        <v>2382</v>
      </c>
      <c r="J27" t="str">
        <f>IF(Medical_Examinations[[#This Row],[HBA1C]]&lt;5.7,"Normal",IF(Medical_Examinations[[#This Row],[HBA1C]]&lt;=6.4,"Prediabetes",IF(Medical_Examinations[[#This Row],[HBA1C]]&gt;=6.4,"Diabetes")))</f>
        <v>Diabetes</v>
      </c>
    </row>
    <row r="28" spans="1:10" x14ac:dyDescent="0.35">
      <c r="A28" t="s">
        <v>2346</v>
      </c>
      <c r="B28">
        <v>30.875</v>
      </c>
      <c r="C28" t="s">
        <v>8367</v>
      </c>
      <c r="D28">
        <v>11.88</v>
      </c>
      <c r="E28" t="s">
        <v>2380</v>
      </c>
      <c r="F28" t="s">
        <v>2380</v>
      </c>
      <c r="G28" t="s">
        <v>2380</v>
      </c>
      <c r="H28" s="20">
        <v>0</v>
      </c>
      <c r="I28" t="s">
        <v>2382</v>
      </c>
      <c r="J28" t="str">
        <f>IF(Medical_Examinations[[#This Row],[HBA1C]]&lt;5.7,"Normal",IF(Medical_Examinations[[#This Row],[HBA1C]]&lt;=6.4,"Prediabetes",IF(Medical_Examinations[[#This Row],[HBA1C]]&gt;=6.4,"Diabetes")))</f>
        <v>Diabetes</v>
      </c>
    </row>
    <row r="29" spans="1:10" x14ac:dyDescent="0.35">
      <c r="A29" t="s">
        <v>2345</v>
      </c>
      <c r="B29">
        <v>36.86</v>
      </c>
      <c r="C29" t="s">
        <v>8367</v>
      </c>
      <c r="D29">
        <v>5.19</v>
      </c>
      <c r="E29" t="s">
        <v>2382</v>
      </c>
      <c r="F29" t="s">
        <v>2380</v>
      </c>
      <c r="G29" t="s">
        <v>2383</v>
      </c>
      <c r="H29" s="20">
        <v>1</v>
      </c>
      <c r="I29" t="s">
        <v>2382</v>
      </c>
      <c r="J29" t="str">
        <f>IF(Medical_Examinations[[#This Row],[HBA1C]]&lt;5.7,"Normal",IF(Medical_Examinations[[#This Row],[HBA1C]]&lt;=6.4,"Prediabetes",IF(Medical_Examinations[[#This Row],[HBA1C]]&gt;=6.4,"Diabetes")))</f>
        <v>Normal</v>
      </c>
    </row>
    <row r="30" spans="1:10" x14ac:dyDescent="0.35">
      <c r="A30" t="s">
        <v>2344</v>
      </c>
      <c r="B30">
        <v>35.86</v>
      </c>
      <c r="C30" t="s">
        <v>8367</v>
      </c>
      <c r="D30">
        <v>6.74</v>
      </c>
      <c r="E30" t="s">
        <v>2382</v>
      </c>
      <c r="F30" t="s">
        <v>2380</v>
      </c>
      <c r="G30" t="s">
        <v>2380</v>
      </c>
      <c r="H30" s="20">
        <v>2</v>
      </c>
      <c r="I30" t="s">
        <v>2382</v>
      </c>
      <c r="J30" t="str">
        <f>IF(Medical_Examinations[[#This Row],[HBA1C]]&lt;5.7,"Normal",IF(Medical_Examinations[[#This Row],[HBA1C]]&lt;=6.4,"Prediabetes",IF(Medical_Examinations[[#This Row],[HBA1C]]&gt;=6.4,"Diabetes")))</f>
        <v>Diabetes</v>
      </c>
    </row>
    <row r="31" spans="1:10" x14ac:dyDescent="0.35">
      <c r="A31" t="s">
        <v>2343</v>
      </c>
      <c r="B31">
        <v>37.049999999999997</v>
      </c>
      <c r="C31" t="s">
        <v>8367</v>
      </c>
      <c r="D31">
        <v>8.44</v>
      </c>
      <c r="E31" t="s">
        <v>2380</v>
      </c>
      <c r="F31" t="s">
        <v>2380</v>
      </c>
      <c r="G31" t="s">
        <v>2380</v>
      </c>
      <c r="H31" s="20">
        <v>0</v>
      </c>
      <c r="I31" t="s">
        <v>2382</v>
      </c>
      <c r="J31" t="str">
        <f>IF(Medical_Examinations[[#This Row],[HBA1C]]&lt;5.7,"Normal",IF(Medical_Examinations[[#This Row],[HBA1C]]&lt;=6.4,"Prediabetes",IF(Medical_Examinations[[#This Row],[HBA1C]]&gt;=6.4,"Diabetes")))</f>
        <v>Diabetes</v>
      </c>
    </row>
    <row r="32" spans="1:10" x14ac:dyDescent="0.35">
      <c r="A32" t="s">
        <v>2342</v>
      </c>
      <c r="B32">
        <v>43.89</v>
      </c>
      <c r="C32" t="s">
        <v>8367</v>
      </c>
      <c r="D32">
        <v>8.7100000000000009</v>
      </c>
      <c r="E32" t="s">
        <v>2380</v>
      </c>
      <c r="F32" t="s">
        <v>2380</v>
      </c>
      <c r="G32" t="s">
        <v>2380</v>
      </c>
      <c r="H32" s="20">
        <v>0</v>
      </c>
      <c r="I32" t="s">
        <v>2382</v>
      </c>
      <c r="J32" t="str">
        <f>IF(Medical_Examinations[[#This Row],[HBA1C]]&lt;5.7,"Normal",IF(Medical_Examinations[[#This Row],[HBA1C]]&lt;=6.4,"Prediabetes",IF(Medical_Examinations[[#This Row],[HBA1C]]&gt;=6.4,"Diabetes")))</f>
        <v>Diabetes</v>
      </c>
    </row>
    <row r="33" spans="1:10" x14ac:dyDescent="0.35">
      <c r="A33" t="s">
        <v>2341</v>
      </c>
      <c r="B33">
        <v>42.35</v>
      </c>
      <c r="C33" t="s">
        <v>8367</v>
      </c>
      <c r="D33">
        <v>5.08</v>
      </c>
      <c r="E33" t="s">
        <v>2382</v>
      </c>
      <c r="F33" t="s">
        <v>2380</v>
      </c>
      <c r="G33" t="s">
        <v>2380</v>
      </c>
      <c r="H33" s="20">
        <v>0</v>
      </c>
      <c r="I33" t="s">
        <v>2382</v>
      </c>
      <c r="J33" t="str">
        <f>IF(Medical_Examinations[[#This Row],[HBA1C]]&lt;5.7,"Normal",IF(Medical_Examinations[[#This Row],[HBA1C]]&lt;=6.4,"Prediabetes",IF(Medical_Examinations[[#This Row],[HBA1C]]&gt;=6.4,"Diabetes")))</f>
        <v>Normal</v>
      </c>
    </row>
    <row r="34" spans="1:10" x14ac:dyDescent="0.35">
      <c r="A34" t="s">
        <v>2340</v>
      </c>
      <c r="B34">
        <v>31.35</v>
      </c>
      <c r="C34" t="s">
        <v>8367</v>
      </c>
      <c r="D34">
        <v>6.86</v>
      </c>
      <c r="E34" t="s">
        <v>2380</v>
      </c>
      <c r="F34" t="s">
        <v>2380</v>
      </c>
      <c r="G34" t="s">
        <v>2380</v>
      </c>
      <c r="H34" s="20">
        <v>0</v>
      </c>
      <c r="I34" t="s">
        <v>2382</v>
      </c>
      <c r="J34" t="str">
        <f>IF(Medical_Examinations[[#This Row],[HBA1C]]&lt;5.7,"Normal",IF(Medical_Examinations[[#This Row],[HBA1C]]&lt;=6.4,"Prediabetes",IF(Medical_Examinations[[#This Row],[HBA1C]]&gt;=6.4,"Diabetes")))</f>
        <v>Diabetes</v>
      </c>
    </row>
    <row r="35" spans="1:10" x14ac:dyDescent="0.35">
      <c r="A35" t="s">
        <v>2339</v>
      </c>
      <c r="B35">
        <v>47.6</v>
      </c>
      <c r="C35" t="s">
        <v>8367</v>
      </c>
      <c r="D35">
        <v>5.95</v>
      </c>
      <c r="E35" t="s">
        <v>2382</v>
      </c>
      <c r="F35" t="s">
        <v>2380</v>
      </c>
      <c r="G35" t="s">
        <v>2380</v>
      </c>
      <c r="H35" s="20">
        <v>0</v>
      </c>
      <c r="I35" t="s">
        <v>2382</v>
      </c>
      <c r="J35" t="str">
        <f>IF(Medical_Examinations[[#This Row],[HBA1C]]&lt;5.7,"Normal",IF(Medical_Examinations[[#This Row],[HBA1C]]&lt;=6.4,"Prediabetes",IF(Medical_Examinations[[#This Row],[HBA1C]]&gt;=6.4,"Diabetes")))</f>
        <v>Prediabetes</v>
      </c>
    </row>
    <row r="36" spans="1:10" x14ac:dyDescent="0.35">
      <c r="A36" t="s">
        <v>2338</v>
      </c>
      <c r="B36">
        <v>46.2</v>
      </c>
      <c r="C36" t="s">
        <v>8367</v>
      </c>
      <c r="D36">
        <v>6.09</v>
      </c>
      <c r="E36" t="s">
        <v>2380</v>
      </c>
      <c r="F36" t="s">
        <v>2380</v>
      </c>
      <c r="G36" t="s">
        <v>2383</v>
      </c>
      <c r="H36" s="20">
        <v>1</v>
      </c>
      <c r="I36" t="s">
        <v>2382</v>
      </c>
      <c r="J36" t="str">
        <f>IF(Medical_Examinations[[#This Row],[HBA1C]]&lt;5.7,"Normal",IF(Medical_Examinations[[#This Row],[HBA1C]]&lt;=6.4,"Prediabetes",IF(Medical_Examinations[[#This Row],[HBA1C]]&gt;=6.4,"Diabetes")))</f>
        <v>Prediabetes</v>
      </c>
    </row>
    <row r="37" spans="1:10" x14ac:dyDescent="0.35">
      <c r="A37" t="s">
        <v>2337</v>
      </c>
      <c r="B37">
        <v>32.015000000000001</v>
      </c>
      <c r="C37" t="s">
        <v>8367</v>
      </c>
      <c r="D37">
        <v>11.75</v>
      </c>
      <c r="E37" t="s">
        <v>2380</v>
      </c>
      <c r="F37" t="s">
        <v>2380</v>
      </c>
      <c r="G37" t="s">
        <v>2380</v>
      </c>
      <c r="H37" s="20">
        <v>0</v>
      </c>
      <c r="I37" t="s">
        <v>2382</v>
      </c>
      <c r="J37" t="str">
        <f>IF(Medical_Examinations[[#This Row],[HBA1C]]&lt;5.7,"Normal",IF(Medical_Examinations[[#This Row],[HBA1C]]&lt;=6.4,"Prediabetes",IF(Medical_Examinations[[#This Row],[HBA1C]]&gt;=6.4,"Diabetes")))</f>
        <v>Diabetes</v>
      </c>
    </row>
    <row r="38" spans="1:10" x14ac:dyDescent="0.35">
      <c r="A38" t="s">
        <v>2336</v>
      </c>
      <c r="B38">
        <v>40.564999999999998</v>
      </c>
      <c r="C38" t="s">
        <v>8367</v>
      </c>
      <c r="D38">
        <v>7.37</v>
      </c>
      <c r="E38" t="s">
        <v>2380</v>
      </c>
      <c r="F38" t="s">
        <v>2380</v>
      </c>
      <c r="G38" t="s">
        <v>2380</v>
      </c>
      <c r="H38" s="20">
        <v>0</v>
      </c>
      <c r="I38" t="s">
        <v>2382</v>
      </c>
      <c r="J38" t="str">
        <f>IF(Medical_Examinations[[#This Row],[HBA1C]]&lt;5.7,"Normal",IF(Medical_Examinations[[#This Row],[HBA1C]]&lt;=6.4,"Prediabetes",IF(Medical_Examinations[[#This Row],[HBA1C]]&gt;=6.4,"Diabetes")))</f>
        <v>Diabetes</v>
      </c>
    </row>
    <row r="39" spans="1:10" x14ac:dyDescent="0.35">
      <c r="A39" t="s">
        <v>2335</v>
      </c>
      <c r="B39">
        <v>32.450000000000003</v>
      </c>
      <c r="C39" t="s">
        <v>8367</v>
      </c>
      <c r="D39">
        <v>11.91</v>
      </c>
      <c r="E39" t="s">
        <v>2380</v>
      </c>
      <c r="F39" t="s">
        <v>2380</v>
      </c>
      <c r="G39" t="s">
        <v>2380</v>
      </c>
      <c r="H39" s="20">
        <v>0</v>
      </c>
      <c r="I39" t="s">
        <v>2382</v>
      </c>
      <c r="J39" t="str">
        <f>IF(Medical_Examinations[[#This Row],[HBA1C]]&lt;5.7,"Normal",IF(Medical_Examinations[[#This Row],[HBA1C]]&lt;=6.4,"Prediabetes",IF(Medical_Examinations[[#This Row],[HBA1C]]&gt;=6.4,"Diabetes")))</f>
        <v>Diabetes</v>
      </c>
    </row>
    <row r="40" spans="1:10" x14ac:dyDescent="0.35">
      <c r="A40" t="s">
        <v>2334</v>
      </c>
      <c r="B40">
        <v>34.96</v>
      </c>
      <c r="C40" t="s">
        <v>8367</v>
      </c>
      <c r="D40">
        <v>6.52</v>
      </c>
      <c r="E40" t="s">
        <v>2380</v>
      </c>
      <c r="F40" t="s">
        <v>2380</v>
      </c>
      <c r="G40" t="s">
        <v>2380</v>
      </c>
      <c r="H40" s="20">
        <v>0</v>
      </c>
      <c r="I40" t="s">
        <v>2382</v>
      </c>
      <c r="J40" t="str">
        <f>IF(Medical_Examinations[[#This Row],[HBA1C]]&lt;5.7,"Normal",IF(Medical_Examinations[[#This Row],[HBA1C]]&lt;=6.4,"Prediabetes",IF(Medical_Examinations[[#This Row],[HBA1C]]&gt;=6.4,"Diabetes")))</f>
        <v>Diabetes</v>
      </c>
    </row>
    <row r="41" spans="1:10" x14ac:dyDescent="0.35">
      <c r="A41" t="s">
        <v>2333</v>
      </c>
      <c r="B41">
        <v>35.5</v>
      </c>
      <c r="C41" t="s">
        <v>8367</v>
      </c>
      <c r="D41">
        <v>5.14</v>
      </c>
      <c r="E41" t="s">
        <v>2380</v>
      </c>
      <c r="F41" t="s">
        <v>2380</v>
      </c>
      <c r="G41" t="s">
        <v>2383</v>
      </c>
      <c r="H41" s="20">
        <v>1</v>
      </c>
      <c r="I41" t="s">
        <v>2382</v>
      </c>
      <c r="J41" t="str">
        <f>IF(Medical_Examinations[[#This Row],[HBA1C]]&lt;5.7,"Normal",IF(Medical_Examinations[[#This Row],[HBA1C]]&lt;=6.4,"Prediabetes",IF(Medical_Examinations[[#This Row],[HBA1C]]&gt;=6.4,"Diabetes")))</f>
        <v>Normal</v>
      </c>
    </row>
    <row r="42" spans="1:10" x14ac:dyDescent="0.35">
      <c r="A42" t="s">
        <v>2332</v>
      </c>
      <c r="B42">
        <v>52.58</v>
      </c>
      <c r="C42" t="s">
        <v>8367</v>
      </c>
      <c r="D42">
        <v>4.1900000000000004</v>
      </c>
      <c r="E42" t="s">
        <v>2380</v>
      </c>
      <c r="F42" t="s">
        <v>2382</v>
      </c>
      <c r="G42" t="s">
        <v>2380</v>
      </c>
      <c r="H42" s="20">
        <v>1</v>
      </c>
      <c r="I42" t="s">
        <v>2382</v>
      </c>
      <c r="J42" t="str">
        <f>IF(Medical_Examinations[[#This Row],[HBA1C]]&lt;5.7,"Normal",IF(Medical_Examinations[[#This Row],[HBA1C]]&lt;=6.4,"Prediabetes",IF(Medical_Examinations[[#This Row],[HBA1C]]&gt;=6.4,"Diabetes")))</f>
        <v>Normal</v>
      </c>
    </row>
    <row r="43" spans="1:10" x14ac:dyDescent="0.35">
      <c r="A43" t="s">
        <v>2331</v>
      </c>
      <c r="B43">
        <v>35.200000000000003</v>
      </c>
      <c r="C43" t="s">
        <v>8367</v>
      </c>
      <c r="D43">
        <v>11.68</v>
      </c>
      <c r="E43" t="s">
        <v>2382</v>
      </c>
      <c r="F43" t="s">
        <v>2380</v>
      </c>
      <c r="G43" t="s">
        <v>2380</v>
      </c>
      <c r="H43" s="20">
        <v>0</v>
      </c>
      <c r="I43" t="s">
        <v>2382</v>
      </c>
      <c r="J43" t="str">
        <f>IF(Medical_Examinations[[#This Row],[HBA1C]]&lt;5.7,"Normal",IF(Medical_Examinations[[#This Row],[HBA1C]]&lt;=6.4,"Prediabetes",IF(Medical_Examinations[[#This Row],[HBA1C]]&gt;=6.4,"Diabetes")))</f>
        <v>Diabetes</v>
      </c>
    </row>
    <row r="44" spans="1:10" x14ac:dyDescent="0.35">
      <c r="A44" t="s">
        <v>2330</v>
      </c>
      <c r="B44">
        <v>38.06</v>
      </c>
      <c r="C44" t="s">
        <v>8367</v>
      </c>
      <c r="D44">
        <v>6.98</v>
      </c>
      <c r="E44" t="s">
        <v>2380</v>
      </c>
      <c r="F44" t="s">
        <v>2380</v>
      </c>
      <c r="G44" t="s">
        <v>2380</v>
      </c>
      <c r="H44" s="20">
        <v>0</v>
      </c>
      <c r="I44" t="s">
        <v>2382</v>
      </c>
      <c r="J44" t="str">
        <f>IF(Medical_Examinations[[#This Row],[HBA1C]]&lt;5.7,"Normal",IF(Medical_Examinations[[#This Row],[HBA1C]]&lt;=6.4,"Prediabetes",IF(Medical_Examinations[[#This Row],[HBA1C]]&gt;=6.4,"Diabetes")))</f>
        <v>Diabetes</v>
      </c>
    </row>
    <row r="45" spans="1:10" x14ac:dyDescent="0.35">
      <c r="A45" t="s">
        <v>2329</v>
      </c>
      <c r="B45">
        <v>34.21</v>
      </c>
      <c r="C45" t="s">
        <v>8367</v>
      </c>
      <c r="D45">
        <v>8.34</v>
      </c>
      <c r="E45" t="s">
        <v>2380</v>
      </c>
      <c r="F45" t="s">
        <v>2380</v>
      </c>
      <c r="G45" t="s">
        <v>2380</v>
      </c>
      <c r="H45" s="20">
        <v>0</v>
      </c>
      <c r="I45" t="s">
        <v>2382</v>
      </c>
      <c r="J45" t="str">
        <f>IF(Medical_Examinations[[#This Row],[HBA1C]]&lt;5.7,"Normal",IF(Medical_Examinations[[#This Row],[HBA1C]]&lt;=6.4,"Prediabetes",IF(Medical_Examinations[[#This Row],[HBA1C]]&gt;=6.4,"Diabetes")))</f>
        <v>Diabetes</v>
      </c>
    </row>
    <row r="46" spans="1:10" x14ac:dyDescent="0.35">
      <c r="A46" t="s">
        <v>2328</v>
      </c>
      <c r="B46">
        <v>38.94</v>
      </c>
      <c r="C46" t="s">
        <v>8367</v>
      </c>
      <c r="D46">
        <v>8.49</v>
      </c>
      <c r="E46" t="s">
        <v>2382</v>
      </c>
      <c r="F46" t="s">
        <v>2380</v>
      </c>
      <c r="G46" t="s">
        <v>2380</v>
      </c>
      <c r="H46" s="20">
        <v>1</v>
      </c>
      <c r="I46" t="s">
        <v>2382</v>
      </c>
      <c r="J46" t="str">
        <f>IF(Medical_Examinations[[#This Row],[HBA1C]]&lt;5.7,"Normal",IF(Medical_Examinations[[#This Row],[HBA1C]]&lt;=6.4,"Prediabetes",IF(Medical_Examinations[[#This Row],[HBA1C]]&gt;=6.4,"Diabetes")))</f>
        <v>Diabetes</v>
      </c>
    </row>
    <row r="47" spans="1:10" x14ac:dyDescent="0.35">
      <c r="A47" t="s">
        <v>2327</v>
      </c>
      <c r="B47">
        <v>30.21</v>
      </c>
      <c r="C47" t="s">
        <v>8367</v>
      </c>
      <c r="D47">
        <v>5.34</v>
      </c>
      <c r="E47" t="s">
        <v>2382</v>
      </c>
      <c r="F47" t="s">
        <v>2380</v>
      </c>
      <c r="G47" t="s">
        <v>2380</v>
      </c>
      <c r="H47" s="20">
        <v>1</v>
      </c>
      <c r="I47" t="s">
        <v>2382</v>
      </c>
      <c r="J47" t="str">
        <f>IF(Medical_Examinations[[#This Row],[HBA1C]]&lt;5.7,"Normal",IF(Medical_Examinations[[#This Row],[HBA1C]]&lt;=6.4,"Prediabetes",IF(Medical_Examinations[[#This Row],[HBA1C]]&gt;=6.4,"Diabetes")))</f>
        <v>Normal</v>
      </c>
    </row>
    <row r="48" spans="1:10" x14ac:dyDescent="0.35">
      <c r="A48" t="s">
        <v>2326</v>
      </c>
      <c r="B48">
        <v>33.630000000000003</v>
      </c>
      <c r="C48" t="s">
        <v>8367</v>
      </c>
      <c r="D48">
        <v>4.43</v>
      </c>
      <c r="E48" t="s">
        <v>2382</v>
      </c>
      <c r="F48" t="s">
        <v>2380</v>
      </c>
      <c r="G48" t="s">
        <v>2380</v>
      </c>
      <c r="H48" s="20">
        <v>2</v>
      </c>
      <c r="I48" t="s">
        <v>2382</v>
      </c>
      <c r="J48" t="str">
        <f>IF(Medical_Examinations[[#This Row],[HBA1C]]&lt;5.7,"Normal",IF(Medical_Examinations[[#This Row],[HBA1C]]&lt;=6.4,"Prediabetes",IF(Medical_Examinations[[#This Row],[HBA1C]]&gt;=6.4,"Diabetes")))</f>
        <v>Normal</v>
      </c>
    </row>
    <row r="49" spans="1:10" x14ac:dyDescent="0.35">
      <c r="A49" t="s">
        <v>2325</v>
      </c>
      <c r="B49">
        <v>40.369999999999997</v>
      </c>
      <c r="C49" t="s">
        <v>8367</v>
      </c>
      <c r="D49">
        <v>4.47</v>
      </c>
      <c r="E49" t="s">
        <v>2380</v>
      </c>
      <c r="F49" t="s">
        <v>2380</v>
      </c>
      <c r="G49" t="s">
        <v>2380</v>
      </c>
      <c r="H49" s="20">
        <v>0</v>
      </c>
      <c r="I49" t="s">
        <v>2382</v>
      </c>
      <c r="J49" t="str">
        <f>IF(Medical_Examinations[[#This Row],[HBA1C]]&lt;5.7,"Normal",IF(Medical_Examinations[[#This Row],[HBA1C]]&lt;=6.4,"Prediabetes",IF(Medical_Examinations[[#This Row],[HBA1C]]&gt;=6.4,"Diabetes")))</f>
        <v>Normal</v>
      </c>
    </row>
    <row r="50" spans="1:10" x14ac:dyDescent="0.35">
      <c r="A50" t="s">
        <v>2324</v>
      </c>
      <c r="B50">
        <v>53.09</v>
      </c>
      <c r="C50" t="s">
        <v>8367</v>
      </c>
      <c r="D50">
        <v>4.82</v>
      </c>
      <c r="E50" t="s">
        <v>2382</v>
      </c>
      <c r="F50" t="s">
        <v>2380</v>
      </c>
      <c r="G50" t="s">
        <v>2380</v>
      </c>
      <c r="H50" s="20">
        <v>2</v>
      </c>
      <c r="I50" t="s">
        <v>2382</v>
      </c>
      <c r="J50" t="str">
        <f>IF(Medical_Examinations[[#This Row],[HBA1C]]&lt;5.7,"Normal",IF(Medical_Examinations[[#This Row],[HBA1C]]&lt;=6.4,"Prediabetes",IF(Medical_Examinations[[#This Row],[HBA1C]]&gt;=6.4,"Diabetes")))</f>
        <v>Normal</v>
      </c>
    </row>
    <row r="51" spans="1:10" x14ac:dyDescent="0.35">
      <c r="A51" t="s">
        <v>2323</v>
      </c>
      <c r="B51">
        <v>31.79</v>
      </c>
      <c r="C51" t="s">
        <v>8367</v>
      </c>
      <c r="D51">
        <v>5.51</v>
      </c>
      <c r="E51" t="s">
        <v>2382</v>
      </c>
      <c r="F51" t="s">
        <v>2380</v>
      </c>
      <c r="G51" t="s">
        <v>2380</v>
      </c>
      <c r="H51" s="20">
        <v>2</v>
      </c>
      <c r="I51" t="s">
        <v>2382</v>
      </c>
      <c r="J51" t="str">
        <f>IF(Medical_Examinations[[#This Row],[HBA1C]]&lt;5.7,"Normal",IF(Medical_Examinations[[#This Row],[HBA1C]]&lt;=6.4,"Prediabetes",IF(Medical_Examinations[[#This Row],[HBA1C]]&gt;=6.4,"Diabetes")))</f>
        <v>Normal</v>
      </c>
    </row>
    <row r="52" spans="1:10" x14ac:dyDescent="0.35">
      <c r="A52" t="s">
        <v>2322</v>
      </c>
      <c r="B52">
        <v>41.895000000000003</v>
      </c>
      <c r="C52" t="s">
        <v>8367</v>
      </c>
      <c r="D52">
        <v>10.87</v>
      </c>
      <c r="E52" t="s">
        <v>2382</v>
      </c>
      <c r="F52" t="s">
        <v>2380</v>
      </c>
      <c r="G52" t="s">
        <v>2380</v>
      </c>
      <c r="H52" s="20">
        <v>1</v>
      </c>
      <c r="I52" t="s">
        <v>2382</v>
      </c>
      <c r="J52" t="str">
        <f>IF(Medical_Examinations[[#This Row],[HBA1C]]&lt;5.7,"Normal",IF(Medical_Examinations[[#This Row],[HBA1C]]&lt;=6.4,"Prediabetes",IF(Medical_Examinations[[#This Row],[HBA1C]]&gt;=6.4,"Diabetes")))</f>
        <v>Diabetes</v>
      </c>
    </row>
    <row r="53" spans="1:10" x14ac:dyDescent="0.35">
      <c r="A53" t="s">
        <v>2321</v>
      </c>
      <c r="B53">
        <v>31.16</v>
      </c>
      <c r="C53" t="s">
        <v>8367</v>
      </c>
      <c r="D53">
        <v>9.34</v>
      </c>
      <c r="E53" t="s">
        <v>2380</v>
      </c>
      <c r="F53" t="s">
        <v>2380</v>
      </c>
      <c r="G53" t="s">
        <v>2380</v>
      </c>
      <c r="H53" s="20">
        <v>0</v>
      </c>
      <c r="I53" t="s">
        <v>2382</v>
      </c>
      <c r="J53" t="str">
        <f>IF(Medical_Examinations[[#This Row],[HBA1C]]&lt;5.7,"Normal",IF(Medical_Examinations[[#This Row],[HBA1C]]&lt;=6.4,"Prediabetes",IF(Medical_Examinations[[#This Row],[HBA1C]]&gt;=6.4,"Diabetes")))</f>
        <v>Diabetes</v>
      </c>
    </row>
    <row r="54" spans="1:10" x14ac:dyDescent="0.35">
      <c r="A54" t="s">
        <v>2320</v>
      </c>
      <c r="B54">
        <v>34.104999999999997</v>
      </c>
      <c r="C54" t="s">
        <v>8367</v>
      </c>
      <c r="D54">
        <v>5.03</v>
      </c>
      <c r="E54" t="s">
        <v>2382</v>
      </c>
      <c r="F54" t="s">
        <v>2380</v>
      </c>
      <c r="G54" t="s">
        <v>2383</v>
      </c>
      <c r="H54" s="20">
        <v>1</v>
      </c>
      <c r="I54" t="s">
        <v>2382</v>
      </c>
      <c r="J54" t="str">
        <f>IF(Medical_Examinations[[#This Row],[HBA1C]]&lt;5.7,"Normal",IF(Medical_Examinations[[#This Row],[HBA1C]]&lt;=6.4,"Prediabetes",IF(Medical_Examinations[[#This Row],[HBA1C]]&gt;=6.4,"Diabetes")))</f>
        <v>Normal</v>
      </c>
    </row>
    <row r="55" spans="1:10" x14ac:dyDescent="0.35">
      <c r="A55" t="s">
        <v>2319</v>
      </c>
      <c r="B55">
        <v>51.93</v>
      </c>
      <c r="C55" t="s">
        <v>8367</v>
      </c>
      <c r="D55">
        <v>11.05</v>
      </c>
      <c r="E55" t="s">
        <v>2380</v>
      </c>
      <c r="F55" t="s">
        <v>2380</v>
      </c>
      <c r="G55" t="s">
        <v>2380</v>
      </c>
      <c r="H55" s="20">
        <v>0</v>
      </c>
      <c r="I55" t="s">
        <v>2382</v>
      </c>
      <c r="J55" t="str">
        <f>IF(Medical_Examinations[[#This Row],[HBA1C]]&lt;5.7,"Normal",IF(Medical_Examinations[[#This Row],[HBA1C]]&lt;=6.4,"Prediabetes",IF(Medical_Examinations[[#This Row],[HBA1C]]&gt;=6.4,"Diabetes")))</f>
        <v>Diabetes</v>
      </c>
    </row>
    <row r="56" spans="1:10" x14ac:dyDescent="0.35">
      <c r="A56" t="s">
        <v>2318</v>
      </c>
      <c r="B56">
        <v>38.950000000000003</v>
      </c>
      <c r="C56" t="s">
        <v>8367</v>
      </c>
      <c r="D56">
        <v>11.95</v>
      </c>
      <c r="E56" t="s">
        <v>2380</v>
      </c>
      <c r="F56" t="s">
        <v>2380</v>
      </c>
      <c r="G56" t="s">
        <v>2380</v>
      </c>
      <c r="H56" s="20">
        <v>0</v>
      </c>
      <c r="I56" t="s">
        <v>2382</v>
      </c>
      <c r="J56" t="str">
        <f>IF(Medical_Examinations[[#This Row],[HBA1C]]&lt;5.7,"Normal",IF(Medical_Examinations[[#This Row],[HBA1C]]&lt;=6.4,"Prediabetes",IF(Medical_Examinations[[#This Row],[HBA1C]]&gt;=6.4,"Diabetes")))</f>
        <v>Diabetes</v>
      </c>
    </row>
    <row r="57" spans="1:10" x14ac:dyDescent="0.35">
      <c r="A57" t="s">
        <v>2317</v>
      </c>
      <c r="B57">
        <v>36.630000000000003</v>
      </c>
      <c r="C57" t="s">
        <v>8367</v>
      </c>
      <c r="D57">
        <v>7.72</v>
      </c>
      <c r="E57" t="s">
        <v>2382</v>
      </c>
      <c r="F57" t="s">
        <v>2380</v>
      </c>
      <c r="G57" t="s">
        <v>2380</v>
      </c>
      <c r="H57" s="20">
        <v>1</v>
      </c>
      <c r="I57" t="s">
        <v>2382</v>
      </c>
      <c r="J57" t="str">
        <f>IF(Medical_Examinations[[#This Row],[HBA1C]]&lt;5.7,"Normal",IF(Medical_Examinations[[#This Row],[HBA1C]]&lt;=6.4,"Prediabetes",IF(Medical_Examinations[[#This Row],[HBA1C]]&gt;=6.4,"Diabetes")))</f>
        <v>Diabetes</v>
      </c>
    </row>
    <row r="58" spans="1:10" x14ac:dyDescent="0.35">
      <c r="A58" t="s">
        <v>2316</v>
      </c>
      <c r="B58">
        <v>34.200000000000003</v>
      </c>
      <c r="C58" t="s">
        <v>8367</v>
      </c>
      <c r="D58">
        <v>5.75</v>
      </c>
      <c r="E58" t="s">
        <v>2380</v>
      </c>
      <c r="F58" t="s">
        <v>2380</v>
      </c>
      <c r="G58" t="s">
        <v>2380</v>
      </c>
      <c r="H58" s="20">
        <v>2</v>
      </c>
      <c r="I58" t="s">
        <v>2382</v>
      </c>
      <c r="J58" t="str">
        <f>IF(Medical_Examinations[[#This Row],[HBA1C]]&lt;5.7,"Normal",IF(Medical_Examinations[[#This Row],[HBA1C]]&lt;=6.4,"Prediabetes",IF(Medical_Examinations[[#This Row],[HBA1C]]&gt;=6.4,"Diabetes")))</f>
        <v>Prediabetes</v>
      </c>
    </row>
    <row r="59" spans="1:10" x14ac:dyDescent="0.35">
      <c r="A59" t="s">
        <v>2315</v>
      </c>
      <c r="B59">
        <v>50.63</v>
      </c>
      <c r="C59" t="s">
        <v>8367</v>
      </c>
      <c r="D59">
        <v>11.89</v>
      </c>
      <c r="E59" t="s">
        <v>2380</v>
      </c>
      <c r="F59" t="s">
        <v>2380</v>
      </c>
      <c r="G59" t="s">
        <v>2380</v>
      </c>
      <c r="H59" s="20">
        <v>0</v>
      </c>
      <c r="I59" t="s">
        <v>2382</v>
      </c>
      <c r="J59" t="str">
        <f>IF(Medical_Examinations[[#This Row],[HBA1C]]&lt;5.7,"Normal",IF(Medical_Examinations[[#This Row],[HBA1C]]&lt;=6.4,"Prediabetes",IF(Medical_Examinations[[#This Row],[HBA1C]]&gt;=6.4,"Diabetes")))</f>
        <v>Diabetes</v>
      </c>
    </row>
    <row r="60" spans="1:10" x14ac:dyDescent="0.35">
      <c r="A60" t="s">
        <v>2314</v>
      </c>
      <c r="B60">
        <v>36.479999999999997</v>
      </c>
      <c r="C60" t="s">
        <v>8367</v>
      </c>
      <c r="D60">
        <v>6.2</v>
      </c>
      <c r="E60" t="s">
        <v>2380</v>
      </c>
      <c r="F60" t="s">
        <v>2380</v>
      </c>
      <c r="G60" t="s">
        <v>2380</v>
      </c>
      <c r="H60" s="20">
        <v>0</v>
      </c>
      <c r="I60" t="s">
        <v>2382</v>
      </c>
      <c r="J60" t="str">
        <f>IF(Medical_Examinations[[#This Row],[HBA1C]]&lt;5.7,"Normal",IF(Medical_Examinations[[#This Row],[HBA1C]]&lt;=6.4,"Prediabetes",IF(Medical_Examinations[[#This Row],[HBA1C]]&gt;=6.4,"Diabetes")))</f>
        <v>Prediabetes</v>
      </c>
    </row>
    <row r="61" spans="1:10" x14ac:dyDescent="0.35">
      <c r="A61" t="s">
        <v>2313</v>
      </c>
      <c r="B61">
        <v>54.82</v>
      </c>
      <c r="C61" t="s">
        <v>8367</v>
      </c>
      <c r="D61">
        <v>10.61</v>
      </c>
      <c r="E61" t="s">
        <v>2380</v>
      </c>
      <c r="F61" t="s">
        <v>2380</v>
      </c>
      <c r="G61" t="s">
        <v>2380</v>
      </c>
      <c r="H61" s="20">
        <v>0</v>
      </c>
      <c r="I61" t="s">
        <v>2382</v>
      </c>
      <c r="J61" t="str">
        <f>IF(Medical_Examinations[[#This Row],[HBA1C]]&lt;5.7,"Normal",IF(Medical_Examinations[[#This Row],[HBA1C]]&lt;=6.4,"Prediabetes",IF(Medical_Examinations[[#This Row],[HBA1C]]&gt;=6.4,"Diabetes")))</f>
        <v>Diabetes</v>
      </c>
    </row>
    <row r="62" spans="1:10" x14ac:dyDescent="0.35">
      <c r="A62" t="s">
        <v>2312</v>
      </c>
      <c r="B62">
        <v>38.06</v>
      </c>
      <c r="C62" t="s">
        <v>8367</v>
      </c>
      <c r="D62">
        <v>6.04</v>
      </c>
      <c r="E62" t="s">
        <v>2380</v>
      </c>
      <c r="F62" t="s">
        <v>2380</v>
      </c>
      <c r="G62" t="s">
        <v>2383</v>
      </c>
      <c r="H62" s="20">
        <v>1</v>
      </c>
      <c r="I62" t="s">
        <v>2382</v>
      </c>
      <c r="J62" t="str">
        <f>IF(Medical_Examinations[[#This Row],[HBA1C]]&lt;5.7,"Normal",IF(Medical_Examinations[[#This Row],[HBA1C]]&lt;=6.4,"Prediabetes",IF(Medical_Examinations[[#This Row],[HBA1C]]&gt;=6.4,"Diabetes")))</f>
        <v>Prediabetes</v>
      </c>
    </row>
    <row r="63" spans="1:10" x14ac:dyDescent="0.35">
      <c r="A63" t="s">
        <v>2311</v>
      </c>
      <c r="B63">
        <v>51.48</v>
      </c>
      <c r="C63" t="s">
        <v>8367</v>
      </c>
      <c r="D63">
        <v>9.33</v>
      </c>
      <c r="E63" t="s">
        <v>2382</v>
      </c>
      <c r="F63" t="s">
        <v>2380</v>
      </c>
      <c r="G63" t="s">
        <v>2380</v>
      </c>
      <c r="H63" s="20">
        <v>0</v>
      </c>
      <c r="I63" t="s">
        <v>2382</v>
      </c>
      <c r="J63" t="str">
        <f>IF(Medical_Examinations[[#This Row],[HBA1C]]&lt;5.7,"Normal",IF(Medical_Examinations[[#This Row],[HBA1C]]&lt;=6.4,"Prediabetes",IF(Medical_Examinations[[#This Row],[HBA1C]]&gt;=6.4,"Diabetes")))</f>
        <v>Diabetes</v>
      </c>
    </row>
    <row r="64" spans="1:10" x14ac:dyDescent="0.35">
      <c r="A64" t="s">
        <v>2310</v>
      </c>
      <c r="B64">
        <v>52.06</v>
      </c>
      <c r="C64" t="s">
        <v>8367</v>
      </c>
      <c r="D64">
        <v>11.47</v>
      </c>
      <c r="E64" t="s">
        <v>2380</v>
      </c>
      <c r="F64" t="s">
        <v>2380</v>
      </c>
      <c r="G64" t="s">
        <v>2380</v>
      </c>
      <c r="H64" s="20">
        <v>0</v>
      </c>
      <c r="I64" t="s">
        <v>2382</v>
      </c>
      <c r="J64" t="str">
        <f>IF(Medical_Examinations[[#This Row],[HBA1C]]&lt;5.7,"Normal",IF(Medical_Examinations[[#This Row],[HBA1C]]&lt;=6.4,"Prediabetes",IF(Medical_Examinations[[#This Row],[HBA1C]]&gt;=6.4,"Diabetes")))</f>
        <v>Diabetes</v>
      </c>
    </row>
    <row r="65" spans="1:10" x14ac:dyDescent="0.35">
      <c r="A65" t="s">
        <v>2309</v>
      </c>
      <c r="B65">
        <v>30.684999999999999</v>
      </c>
      <c r="C65" t="s">
        <v>8367</v>
      </c>
      <c r="D65">
        <v>7.02</v>
      </c>
      <c r="E65" t="s">
        <v>2382</v>
      </c>
      <c r="F65" t="s">
        <v>2380</v>
      </c>
      <c r="G65" t="s">
        <v>2380</v>
      </c>
      <c r="H65" s="20">
        <v>0</v>
      </c>
      <c r="I65" t="s">
        <v>2382</v>
      </c>
      <c r="J65" t="str">
        <f>IF(Medical_Examinations[[#This Row],[HBA1C]]&lt;5.7,"Normal",IF(Medical_Examinations[[#This Row],[HBA1C]]&lt;=6.4,"Prediabetes",IF(Medical_Examinations[[#This Row],[HBA1C]]&gt;=6.4,"Diabetes")))</f>
        <v>Diabetes</v>
      </c>
    </row>
    <row r="66" spans="1:10" x14ac:dyDescent="0.35">
      <c r="A66" t="s">
        <v>2308</v>
      </c>
      <c r="B66">
        <v>36.08</v>
      </c>
      <c r="C66" t="s">
        <v>8367</v>
      </c>
      <c r="D66">
        <v>8.8000000000000007</v>
      </c>
      <c r="E66" t="s">
        <v>2382</v>
      </c>
      <c r="F66" t="s">
        <v>2380</v>
      </c>
      <c r="G66" t="s">
        <v>2380</v>
      </c>
      <c r="H66" s="20">
        <v>1</v>
      </c>
      <c r="I66" t="s">
        <v>2382</v>
      </c>
      <c r="J66" t="str">
        <f>IF(Medical_Examinations[[#This Row],[HBA1C]]&lt;5.7,"Normal",IF(Medical_Examinations[[#This Row],[HBA1C]]&lt;=6.4,"Prediabetes",IF(Medical_Examinations[[#This Row],[HBA1C]]&gt;=6.4,"Diabetes")))</f>
        <v>Diabetes</v>
      </c>
    </row>
    <row r="67" spans="1:10" x14ac:dyDescent="0.35">
      <c r="A67" t="s">
        <v>2307</v>
      </c>
      <c r="B67">
        <v>54.99</v>
      </c>
      <c r="C67" t="s">
        <v>8367</v>
      </c>
      <c r="D67">
        <v>8.68</v>
      </c>
      <c r="E67" t="s">
        <v>2380</v>
      </c>
      <c r="F67" t="s">
        <v>2380</v>
      </c>
      <c r="G67" t="s">
        <v>2380</v>
      </c>
      <c r="H67" s="20">
        <v>2</v>
      </c>
      <c r="I67" t="s">
        <v>2382</v>
      </c>
      <c r="J67" t="str">
        <f>IF(Medical_Examinations[[#This Row],[HBA1C]]&lt;5.7,"Normal",IF(Medical_Examinations[[#This Row],[HBA1C]]&lt;=6.4,"Prediabetes",IF(Medical_Examinations[[#This Row],[HBA1C]]&gt;=6.4,"Diabetes")))</f>
        <v>Diabetes</v>
      </c>
    </row>
    <row r="68" spans="1:10" x14ac:dyDescent="0.35">
      <c r="A68" t="s">
        <v>2306</v>
      </c>
      <c r="B68">
        <v>35.97</v>
      </c>
      <c r="C68" t="s">
        <v>8367</v>
      </c>
      <c r="D68">
        <v>6.12</v>
      </c>
      <c r="E68" t="s">
        <v>2380</v>
      </c>
      <c r="F68" t="s">
        <v>2380</v>
      </c>
      <c r="G68" t="s">
        <v>2383</v>
      </c>
      <c r="H68" s="20">
        <v>1</v>
      </c>
      <c r="I68" t="s">
        <v>2382</v>
      </c>
      <c r="J68" t="str">
        <f>IF(Medical_Examinations[[#This Row],[HBA1C]]&lt;5.7,"Normal",IF(Medical_Examinations[[#This Row],[HBA1C]]&lt;=6.4,"Prediabetes",IF(Medical_Examinations[[#This Row],[HBA1C]]&gt;=6.4,"Diabetes")))</f>
        <v>Prediabetes</v>
      </c>
    </row>
    <row r="69" spans="1:10" x14ac:dyDescent="0.35">
      <c r="A69" t="s">
        <v>2305</v>
      </c>
      <c r="B69">
        <v>45.54</v>
      </c>
      <c r="C69" t="s">
        <v>8367</v>
      </c>
      <c r="D69">
        <v>5.4</v>
      </c>
      <c r="E69" t="s">
        <v>2382</v>
      </c>
      <c r="F69" t="s">
        <v>2380</v>
      </c>
      <c r="G69" t="s">
        <v>2383</v>
      </c>
      <c r="H69" s="20">
        <v>1</v>
      </c>
      <c r="I69" t="s">
        <v>2382</v>
      </c>
      <c r="J69" t="str">
        <f>IF(Medical_Examinations[[#This Row],[HBA1C]]&lt;5.7,"Normal",IF(Medical_Examinations[[#This Row],[HBA1C]]&lt;=6.4,"Prediabetes",IF(Medical_Examinations[[#This Row],[HBA1C]]&gt;=6.4,"Diabetes")))</f>
        <v>Normal</v>
      </c>
    </row>
    <row r="70" spans="1:10" x14ac:dyDescent="0.35">
      <c r="A70" t="s">
        <v>2304</v>
      </c>
      <c r="B70">
        <v>35.53</v>
      </c>
      <c r="C70" t="s">
        <v>8367</v>
      </c>
      <c r="D70">
        <v>4.3600000000000003</v>
      </c>
      <c r="E70" t="s">
        <v>2382</v>
      </c>
      <c r="F70" t="s">
        <v>2380</v>
      </c>
      <c r="G70" t="s">
        <v>2380</v>
      </c>
      <c r="H70" s="20">
        <v>0</v>
      </c>
      <c r="I70" t="s">
        <v>2382</v>
      </c>
      <c r="J70" t="str">
        <f>IF(Medical_Examinations[[#This Row],[HBA1C]]&lt;5.7,"Normal",IF(Medical_Examinations[[#This Row],[HBA1C]]&lt;=6.4,"Prediabetes",IF(Medical_Examinations[[#This Row],[HBA1C]]&gt;=6.4,"Diabetes")))</f>
        <v>Normal</v>
      </c>
    </row>
    <row r="71" spans="1:10" x14ac:dyDescent="0.35">
      <c r="A71" t="s">
        <v>2303</v>
      </c>
      <c r="B71">
        <v>30.8</v>
      </c>
      <c r="C71" t="s">
        <v>8367</v>
      </c>
      <c r="D71">
        <v>9.77</v>
      </c>
      <c r="E71" t="s">
        <v>2380</v>
      </c>
      <c r="F71" t="s">
        <v>2380</v>
      </c>
      <c r="G71" t="s">
        <v>2380</v>
      </c>
      <c r="H71" s="20">
        <v>0</v>
      </c>
      <c r="I71" t="s">
        <v>2382</v>
      </c>
      <c r="J71" t="str">
        <f>IF(Medical_Examinations[[#This Row],[HBA1C]]&lt;5.7,"Normal",IF(Medical_Examinations[[#This Row],[HBA1C]]&lt;=6.4,"Prediabetes",IF(Medical_Examinations[[#This Row],[HBA1C]]&gt;=6.4,"Diabetes")))</f>
        <v>Diabetes</v>
      </c>
    </row>
    <row r="72" spans="1:10" x14ac:dyDescent="0.35">
      <c r="A72" t="s">
        <v>2302</v>
      </c>
      <c r="B72">
        <v>38.39</v>
      </c>
      <c r="C72" t="s">
        <v>8367</v>
      </c>
      <c r="D72">
        <v>4.25</v>
      </c>
      <c r="E72" t="s">
        <v>2380</v>
      </c>
      <c r="F72" t="s">
        <v>2380</v>
      </c>
      <c r="G72" t="s">
        <v>2380</v>
      </c>
      <c r="H72" s="20">
        <v>1</v>
      </c>
      <c r="I72" t="s">
        <v>2382</v>
      </c>
      <c r="J72" t="str">
        <f>IF(Medical_Examinations[[#This Row],[HBA1C]]&lt;5.7,"Normal",IF(Medical_Examinations[[#This Row],[HBA1C]]&lt;=6.4,"Prediabetes",IF(Medical_Examinations[[#This Row],[HBA1C]]&gt;=6.4,"Diabetes")))</f>
        <v>Normal</v>
      </c>
    </row>
    <row r="73" spans="1:10" x14ac:dyDescent="0.35">
      <c r="A73" t="s">
        <v>2301</v>
      </c>
      <c r="B73">
        <v>32.299999999999997</v>
      </c>
      <c r="C73" t="s">
        <v>8367</v>
      </c>
      <c r="D73">
        <v>4.76</v>
      </c>
      <c r="E73" t="s">
        <v>2380</v>
      </c>
      <c r="F73" t="s">
        <v>2380</v>
      </c>
      <c r="G73" t="s">
        <v>2380</v>
      </c>
      <c r="H73" s="20">
        <v>2</v>
      </c>
      <c r="I73" t="s">
        <v>2382</v>
      </c>
      <c r="J73" t="str">
        <f>IF(Medical_Examinations[[#This Row],[HBA1C]]&lt;5.7,"Normal",IF(Medical_Examinations[[#This Row],[HBA1C]]&lt;=6.4,"Prediabetes",IF(Medical_Examinations[[#This Row],[HBA1C]]&gt;=6.4,"Diabetes")))</f>
        <v>Normal</v>
      </c>
    </row>
    <row r="74" spans="1:10" x14ac:dyDescent="0.35">
      <c r="A74" t="s">
        <v>2300</v>
      </c>
      <c r="B74">
        <v>48.8</v>
      </c>
      <c r="C74" t="s">
        <v>8367</v>
      </c>
      <c r="D74">
        <v>6.22</v>
      </c>
      <c r="E74" t="s">
        <v>2382</v>
      </c>
      <c r="F74" t="s">
        <v>2380</v>
      </c>
      <c r="G74" t="s">
        <v>2380</v>
      </c>
      <c r="H74" s="20">
        <v>2</v>
      </c>
      <c r="I74" t="s">
        <v>2382</v>
      </c>
      <c r="J74" t="str">
        <f>IF(Medical_Examinations[[#This Row],[HBA1C]]&lt;5.7,"Normal",IF(Medical_Examinations[[#This Row],[HBA1C]]&lt;=6.4,"Prediabetes",IF(Medical_Examinations[[#This Row],[HBA1C]]&gt;=6.4,"Diabetes")))</f>
        <v>Prediabetes</v>
      </c>
    </row>
    <row r="75" spans="1:10" x14ac:dyDescent="0.35">
      <c r="A75" t="s">
        <v>2299</v>
      </c>
      <c r="B75">
        <v>45.5</v>
      </c>
      <c r="C75" t="s">
        <v>8367</v>
      </c>
      <c r="D75">
        <v>7.96</v>
      </c>
      <c r="E75" t="s">
        <v>2380</v>
      </c>
      <c r="F75" t="s">
        <v>2380</v>
      </c>
      <c r="G75" t="s">
        <v>2380</v>
      </c>
      <c r="H75" s="20">
        <v>0</v>
      </c>
      <c r="I75" t="s">
        <v>2382</v>
      </c>
      <c r="J75" t="str">
        <f>IF(Medical_Examinations[[#This Row],[HBA1C]]&lt;5.7,"Normal",IF(Medical_Examinations[[#This Row],[HBA1C]]&lt;=6.4,"Prediabetes",IF(Medical_Examinations[[#This Row],[HBA1C]]&gt;=6.4,"Diabetes")))</f>
        <v>Diabetes</v>
      </c>
    </row>
    <row r="76" spans="1:10" x14ac:dyDescent="0.35">
      <c r="A76" t="s">
        <v>2298</v>
      </c>
      <c r="B76">
        <v>53.61</v>
      </c>
      <c r="C76" t="s">
        <v>8367</v>
      </c>
      <c r="D76">
        <v>10.92</v>
      </c>
      <c r="E76" t="s">
        <v>2382</v>
      </c>
      <c r="F76" t="s">
        <v>2380</v>
      </c>
      <c r="G76" t="s">
        <v>2380</v>
      </c>
      <c r="H76" s="20">
        <v>1</v>
      </c>
      <c r="I76" t="s">
        <v>2382</v>
      </c>
      <c r="J76" t="str">
        <f>IF(Medical_Examinations[[#This Row],[HBA1C]]&lt;5.7,"Normal",IF(Medical_Examinations[[#This Row],[HBA1C]]&lt;=6.4,"Prediabetes",IF(Medical_Examinations[[#This Row],[HBA1C]]&gt;=6.4,"Diabetes")))</f>
        <v>Diabetes</v>
      </c>
    </row>
    <row r="77" spans="1:10" x14ac:dyDescent="0.35">
      <c r="A77" t="s">
        <v>2297</v>
      </c>
      <c r="B77">
        <v>36.19</v>
      </c>
      <c r="C77" t="s">
        <v>8367</v>
      </c>
      <c r="D77">
        <v>11.51</v>
      </c>
      <c r="E77" t="s">
        <v>2382</v>
      </c>
      <c r="F77" t="s">
        <v>2380</v>
      </c>
      <c r="G77" t="s">
        <v>2380</v>
      </c>
      <c r="H77" s="20">
        <v>1</v>
      </c>
      <c r="I77" t="s">
        <v>2382</v>
      </c>
      <c r="J77" t="str">
        <f>IF(Medical_Examinations[[#This Row],[HBA1C]]&lt;5.7,"Normal",IF(Medical_Examinations[[#This Row],[HBA1C]]&lt;=6.4,"Prediabetes",IF(Medical_Examinations[[#This Row],[HBA1C]]&gt;=6.4,"Diabetes")))</f>
        <v>Diabetes</v>
      </c>
    </row>
    <row r="78" spans="1:10" x14ac:dyDescent="0.35">
      <c r="A78" t="s">
        <v>2296</v>
      </c>
      <c r="B78">
        <v>34.6</v>
      </c>
      <c r="C78" t="s">
        <v>8367</v>
      </c>
      <c r="D78">
        <v>5.99</v>
      </c>
      <c r="E78" t="s">
        <v>2382</v>
      </c>
      <c r="F78" t="s">
        <v>2380</v>
      </c>
      <c r="G78" t="s">
        <v>2380</v>
      </c>
      <c r="H78" s="20">
        <v>0</v>
      </c>
      <c r="I78" t="s">
        <v>2382</v>
      </c>
      <c r="J78" t="str">
        <f>IF(Medical_Examinations[[#This Row],[HBA1C]]&lt;5.7,"Normal",IF(Medical_Examinations[[#This Row],[HBA1C]]&lt;=6.4,"Prediabetes",IF(Medical_Examinations[[#This Row],[HBA1C]]&gt;=6.4,"Diabetes")))</f>
        <v>Prediabetes</v>
      </c>
    </row>
    <row r="79" spans="1:10" x14ac:dyDescent="0.35">
      <c r="A79" t="s">
        <v>2295</v>
      </c>
      <c r="B79">
        <v>54.12</v>
      </c>
      <c r="C79" t="s">
        <v>8367</v>
      </c>
      <c r="D79">
        <v>11.57</v>
      </c>
      <c r="E79" t="s">
        <v>2380</v>
      </c>
      <c r="F79" t="s">
        <v>2380</v>
      </c>
      <c r="G79" t="s">
        <v>2380</v>
      </c>
      <c r="H79" s="20">
        <v>0</v>
      </c>
      <c r="I79" t="s">
        <v>2382</v>
      </c>
      <c r="J79" t="str">
        <f>IF(Medical_Examinations[[#This Row],[HBA1C]]&lt;5.7,"Normal",IF(Medical_Examinations[[#This Row],[HBA1C]]&lt;=6.4,"Prediabetes",IF(Medical_Examinations[[#This Row],[HBA1C]]&gt;=6.4,"Diabetes")))</f>
        <v>Diabetes</v>
      </c>
    </row>
    <row r="80" spans="1:10" x14ac:dyDescent="0.35">
      <c r="A80" t="s">
        <v>2294</v>
      </c>
      <c r="B80">
        <v>48.82</v>
      </c>
      <c r="C80" t="s">
        <v>8367</v>
      </c>
      <c r="D80">
        <v>6.67</v>
      </c>
      <c r="E80" t="s">
        <v>2382</v>
      </c>
      <c r="F80" t="s">
        <v>2380</v>
      </c>
      <c r="G80" t="s">
        <v>2380</v>
      </c>
      <c r="H80" s="20">
        <v>0</v>
      </c>
      <c r="I80" t="s">
        <v>2382</v>
      </c>
      <c r="J80" t="str">
        <f>IF(Medical_Examinations[[#This Row],[HBA1C]]&lt;5.7,"Normal",IF(Medical_Examinations[[#This Row],[HBA1C]]&lt;=6.4,"Prediabetes",IF(Medical_Examinations[[#This Row],[HBA1C]]&gt;=6.4,"Diabetes")))</f>
        <v>Diabetes</v>
      </c>
    </row>
    <row r="81" spans="1:10" x14ac:dyDescent="0.35">
      <c r="A81" t="s">
        <v>2293</v>
      </c>
      <c r="B81">
        <v>51.01</v>
      </c>
      <c r="C81" t="s">
        <v>8367</v>
      </c>
      <c r="D81">
        <v>9.1999999999999993</v>
      </c>
      <c r="E81" t="s">
        <v>2380</v>
      </c>
      <c r="F81" t="s">
        <v>2380</v>
      </c>
      <c r="G81" t="s">
        <v>2380</v>
      </c>
      <c r="H81" s="20">
        <v>0</v>
      </c>
      <c r="I81" t="s">
        <v>2382</v>
      </c>
      <c r="J81" t="str">
        <f>IF(Medical_Examinations[[#This Row],[HBA1C]]&lt;5.7,"Normal",IF(Medical_Examinations[[#This Row],[HBA1C]]&lt;=6.4,"Prediabetes",IF(Medical_Examinations[[#This Row],[HBA1C]]&gt;=6.4,"Diabetes")))</f>
        <v>Diabetes</v>
      </c>
    </row>
    <row r="82" spans="1:10" x14ac:dyDescent="0.35">
      <c r="A82" t="s">
        <v>2292</v>
      </c>
      <c r="B82">
        <v>45.65</v>
      </c>
      <c r="C82" t="s">
        <v>8367</v>
      </c>
      <c r="D82">
        <v>5.1100000000000003</v>
      </c>
      <c r="E82" t="s">
        <v>2382</v>
      </c>
      <c r="F82" t="s">
        <v>2380</v>
      </c>
      <c r="G82" t="s">
        <v>2380</v>
      </c>
      <c r="H82" s="20">
        <v>1</v>
      </c>
      <c r="I82" t="s">
        <v>2382</v>
      </c>
      <c r="J82" t="str">
        <f>IF(Medical_Examinations[[#This Row],[HBA1C]]&lt;5.7,"Normal",IF(Medical_Examinations[[#This Row],[HBA1C]]&lt;=6.4,"Prediabetes",IF(Medical_Examinations[[#This Row],[HBA1C]]&gt;=6.4,"Diabetes")))</f>
        <v>Normal</v>
      </c>
    </row>
    <row r="83" spans="1:10" x14ac:dyDescent="0.35">
      <c r="A83" t="s">
        <v>2291</v>
      </c>
      <c r="B83">
        <v>52.9</v>
      </c>
      <c r="C83" t="s">
        <v>8367</v>
      </c>
      <c r="D83">
        <v>5.34</v>
      </c>
      <c r="E83" t="s">
        <v>2380</v>
      </c>
      <c r="F83" t="s">
        <v>2380</v>
      </c>
      <c r="G83" t="s">
        <v>2380</v>
      </c>
      <c r="H83" s="20">
        <v>0</v>
      </c>
      <c r="I83" t="s">
        <v>2382</v>
      </c>
      <c r="J83" t="str">
        <f>IF(Medical_Examinations[[#This Row],[HBA1C]]&lt;5.7,"Normal",IF(Medical_Examinations[[#This Row],[HBA1C]]&lt;=6.4,"Prediabetes",IF(Medical_Examinations[[#This Row],[HBA1C]]&gt;=6.4,"Diabetes")))</f>
        <v>Normal</v>
      </c>
    </row>
    <row r="84" spans="1:10" x14ac:dyDescent="0.35">
      <c r="A84" t="s">
        <v>2290</v>
      </c>
      <c r="B84">
        <v>45.41</v>
      </c>
      <c r="C84" t="s">
        <v>8367</v>
      </c>
      <c r="D84">
        <v>4.03</v>
      </c>
      <c r="E84" t="s">
        <v>2382</v>
      </c>
      <c r="F84" t="s">
        <v>2380</v>
      </c>
      <c r="G84" t="s">
        <v>2380</v>
      </c>
      <c r="H84" s="20">
        <v>1</v>
      </c>
      <c r="I84" t="s">
        <v>2382</v>
      </c>
      <c r="J84" t="str">
        <f>IF(Medical_Examinations[[#This Row],[HBA1C]]&lt;5.7,"Normal",IF(Medical_Examinations[[#This Row],[HBA1C]]&lt;=6.4,"Prediabetes",IF(Medical_Examinations[[#This Row],[HBA1C]]&gt;=6.4,"Diabetes")))</f>
        <v>Normal</v>
      </c>
    </row>
    <row r="85" spans="1:10" x14ac:dyDescent="0.35">
      <c r="A85" t="s">
        <v>2289</v>
      </c>
      <c r="B85">
        <v>49.41</v>
      </c>
      <c r="C85" t="s">
        <v>8367</v>
      </c>
      <c r="D85">
        <v>4.2300000000000004</v>
      </c>
      <c r="E85" t="s">
        <v>2382</v>
      </c>
      <c r="F85" t="s">
        <v>2380</v>
      </c>
      <c r="G85" t="s">
        <v>2383</v>
      </c>
      <c r="H85" s="20">
        <v>1</v>
      </c>
      <c r="I85" t="s">
        <v>2382</v>
      </c>
      <c r="J85" t="str">
        <f>IF(Medical_Examinations[[#This Row],[HBA1C]]&lt;5.7,"Normal",IF(Medical_Examinations[[#This Row],[HBA1C]]&lt;=6.4,"Prediabetes",IF(Medical_Examinations[[#This Row],[HBA1C]]&gt;=6.4,"Diabetes")))</f>
        <v>Normal</v>
      </c>
    </row>
    <row r="86" spans="1:10" x14ac:dyDescent="0.35">
      <c r="A86" t="s">
        <v>2288</v>
      </c>
      <c r="B86">
        <v>31.824999999999999</v>
      </c>
      <c r="C86" t="s">
        <v>8367</v>
      </c>
      <c r="D86">
        <v>4.0599999999999996</v>
      </c>
      <c r="E86" t="s">
        <v>2380</v>
      </c>
      <c r="F86" t="s">
        <v>2380</v>
      </c>
      <c r="G86" t="s">
        <v>2380</v>
      </c>
      <c r="H86" s="20">
        <v>2</v>
      </c>
      <c r="I86" t="s">
        <v>2382</v>
      </c>
      <c r="J86" t="str">
        <f>IF(Medical_Examinations[[#This Row],[HBA1C]]&lt;5.7,"Normal",IF(Medical_Examinations[[#This Row],[HBA1C]]&lt;=6.4,"Prediabetes",IF(Medical_Examinations[[#This Row],[HBA1C]]&gt;=6.4,"Diabetes")))</f>
        <v>Normal</v>
      </c>
    </row>
    <row r="87" spans="1:10" x14ac:dyDescent="0.35">
      <c r="A87" t="s">
        <v>2287</v>
      </c>
      <c r="B87">
        <v>51.28</v>
      </c>
      <c r="C87" t="s">
        <v>8367</v>
      </c>
      <c r="D87">
        <v>4.68</v>
      </c>
      <c r="E87" t="s">
        <v>2380</v>
      </c>
      <c r="F87" t="s">
        <v>2380</v>
      </c>
      <c r="G87" t="s">
        <v>2380</v>
      </c>
      <c r="H87" s="20">
        <v>2</v>
      </c>
      <c r="I87" t="s">
        <v>2382</v>
      </c>
      <c r="J87" t="str">
        <f>IF(Medical_Examinations[[#This Row],[HBA1C]]&lt;5.7,"Normal",IF(Medical_Examinations[[#This Row],[HBA1C]]&lt;=6.4,"Prediabetes",IF(Medical_Examinations[[#This Row],[HBA1C]]&gt;=6.4,"Diabetes")))</f>
        <v>Normal</v>
      </c>
    </row>
    <row r="88" spans="1:10" x14ac:dyDescent="0.35">
      <c r="A88" t="s">
        <v>2286</v>
      </c>
      <c r="B88">
        <v>34.96</v>
      </c>
      <c r="C88" t="s">
        <v>8367</v>
      </c>
      <c r="D88">
        <v>4.34</v>
      </c>
      <c r="E88" t="s">
        <v>2380</v>
      </c>
      <c r="F88" t="s">
        <v>2380</v>
      </c>
      <c r="G88" t="s">
        <v>2383</v>
      </c>
      <c r="H88" s="20">
        <v>1</v>
      </c>
      <c r="I88" t="s">
        <v>2382</v>
      </c>
      <c r="J88" t="str">
        <f>IF(Medical_Examinations[[#This Row],[HBA1C]]&lt;5.7,"Normal",IF(Medical_Examinations[[#This Row],[HBA1C]]&lt;=6.4,"Prediabetes",IF(Medical_Examinations[[#This Row],[HBA1C]]&gt;=6.4,"Diabetes")))</f>
        <v>Normal</v>
      </c>
    </row>
    <row r="89" spans="1:10" x14ac:dyDescent="0.35">
      <c r="A89" t="s">
        <v>2285</v>
      </c>
      <c r="B89">
        <v>33.11</v>
      </c>
      <c r="C89" t="s">
        <v>8367</v>
      </c>
      <c r="D89">
        <v>10.51</v>
      </c>
      <c r="E89" t="s">
        <v>2380</v>
      </c>
      <c r="F89" t="s">
        <v>2380</v>
      </c>
      <c r="G89" t="s">
        <v>2380</v>
      </c>
      <c r="H89" s="20">
        <v>0</v>
      </c>
      <c r="I89" t="s">
        <v>2382</v>
      </c>
      <c r="J89" t="str">
        <f>IF(Medical_Examinations[[#This Row],[HBA1C]]&lt;5.7,"Normal",IF(Medical_Examinations[[#This Row],[HBA1C]]&lt;=6.4,"Prediabetes",IF(Medical_Examinations[[#This Row],[HBA1C]]&gt;=6.4,"Diabetes")))</f>
        <v>Diabetes</v>
      </c>
    </row>
    <row r="90" spans="1:10" x14ac:dyDescent="0.35">
      <c r="A90" t="s">
        <v>2284</v>
      </c>
      <c r="B90">
        <v>54.74</v>
      </c>
      <c r="C90" t="s">
        <v>8367</v>
      </c>
      <c r="D90">
        <v>5.84</v>
      </c>
      <c r="E90" t="s">
        <v>2382</v>
      </c>
      <c r="F90" t="s">
        <v>2380</v>
      </c>
      <c r="G90" t="s">
        <v>2383</v>
      </c>
      <c r="H90" s="20">
        <v>1</v>
      </c>
      <c r="I90" t="s">
        <v>2382</v>
      </c>
      <c r="J90" t="str">
        <f>IF(Medical_Examinations[[#This Row],[HBA1C]]&lt;5.7,"Normal",IF(Medical_Examinations[[#This Row],[HBA1C]]&lt;=6.4,"Prediabetes",IF(Medical_Examinations[[#This Row],[HBA1C]]&gt;=6.4,"Diabetes")))</f>
        <v>Prediabetes</v>
      </c>
    </row>
    <row r="91" spans="1:10" x14ac:dyDescent="0.35">
      <c r="A91" t="s">
        <v>2283</v>
      </c>
      <c r="B91">
        <v>32.56</v>
      </c>
      <c r="C91" t="s">
        <v>8367</v>
      </c>
      <c r="D91">
        <v>5.41</v>
      </c>
      <c r="E91" t="s">
        <v>2380</v>
      </c>
      <c r="F91" t="s">
        <v>2380</v>
      </c>
      <c r="G91" t="s">
        <v>2383</v>
      </c>
      <c r="H91" s="20">
        <v>1</v>
      </c>
      <c r="I91" t="s">
        <v>2382</v>
      </c>
      <c r="J91" t="str">
        <f>IF(Medical_Examinations[[#This Row],[HBA1C]]&lt;5.7,"Normal",IF(Medical_Examinations[[#This Row],[HBA1C]]&lt;=6.4,"Prediabetes",IF(Medical_Examinations[[#This Row],[HBA1C]]&gt;=6.4,"Diabetes")))</f>
        <v>Normal</v>
      </c>
    </row>
    <row r="92" spans="1:10" x14ac:dyDescent="0.35">
      <c r="A92" t="s">
        <v>2282</v>
      </c>
      <c r="B92">
        <v>39.049999999999997</v>
      </c>
      <c r="C92" t="s">
        <v>8367</v>
      </c>
      <c r="D92">
        <v>6.06</v>
      </c>
      <c r="E92" t="s">
        <v>2380</v>
      </c>
      <c r="F92" t="s">
        <v>2380</v>
      </c>
      <c r="G92" t="s">
        <v>2380</v>
      </c>
      <c r="H92" s="20">
        <v>1</v>
      </c>
      <c r="I92" t="s">
        <v>2382</v>
      </c>
      <c r="J92" t="str">
        <f>IF(Medical_Examinations[[#This Row],[HBA1C]]&lt;5.7,"Normal",IF(Medical_Examinations[[#This Row],[HBA1C]]&lt;=6.4,"Prediabetes",IF(Medical_Examinations[[#This Row],[HBA1C]]&gt;=6.4,"Diabetes")))</f>
        <v>Prediabetes</v>
      </c>
    </row>
    <row r="93" spans="1:10" x14ac:dyDescent="0.35">
      <c r="A93" t="s">
        <v>2281</v>
      </c>
      <c r="B93">
        <v>42.75</v>
      </c>
      <c r="C93" t="s">
        <v>8367</v>
      </c>
      <c r="D93">
        <v>4.22</v>
      </c>
      <c r="E93" t="s">
        <v>2380</v>
      </c>
      <c r="F93" t="s">
        <v>2380</v>
      </c>
      <c r="G93" t="s">
        <v>2380</v>
      </c>
      <c r="H93" s="20">
        <v>0</v>
      </c>
      <c r="I93" t="s">
        <v>2382</v>
      </c>
      <c r="J93" t="str">
        <f>IF(Medical_Examinations[[#This Row],[HBA1C]]&lt;5.7,"Normal",IF(Medical_Examinations[[#This Row],[HBA1C]]&lt;=6.4,"Prediabetes",IF(Medical_Examinations[[#This Row],[HBA1C]]&gt;=6.4,"Diabetes")))</f>
        <v>Normal</v>
      </c>
    </row>
    <row r="94" spans="1:10" x14ac:dyDescent="0.35">
      <c r="A94" t="s">
        <v>2280</v>
      </c>
      <c r="B94">
        <v>50.58</v>
      </c>
      <c r="C94" t="s">
        <v>8367</v>
      </c>
      <c r="D94">
        <v>5.12</v>
      </c>
      <c r="E94" t="s">
        <v>2380</v>
      </c>
      <c r="F94" t="s">
        <v>2380</v>
      </c>
      <c r="G94" t="s">
        <v>2380</v>
      </c>
      <c r="H94" s="20">
        <v>2</v>
      </c>
      <c r="I94" t="s">
        <v>2382</v>
      </c>
      <c r="J94" t="str">
        <f>IF(Medical_Examinations[[#This Row],[HBA1C]]&lt;5.7,"Normal",IF(Medical_Examinations[[#This Row],[HBA1C]]&lt;=6.4,"Prediabetes",IF(Medical_Examinations[[#This Row],[HBA1C]]&gt;=6.4,"Diabetes")))</f>
        <v>Normal</v>
      </c>
    </row>
    <row r="95" spans="1:10" x14ac:dyDescent="0.35">
      <c r="A95" t="s">
        <v>2279</v>
      </c>
      <c r="B95">
        <v>30.495000000000001</v>
      </c>
      <c r="C95" t="s">
        <v>8367</v>
      </c>
      <c r="D95">
        <v>4.57</v>
      </c>
      <c r="E95" t="s">
        <v>2382</v>
      </c>
      <c r="F95" t="s">
        <v>2380</v>
      </c>
      <c r="G95" t="s">
        <v>2380</v>
      </c>
      <c r="H95" s="20">
        <v>0</v>
      </c>
      <c r="I95" t="s">
        <v>2382</v>
      </c>
      <c r="J95" t="str">
        <f>IF(Medical_Examinations[[#This Row],[HBA1C]]&lt;5.7,"Normal",IF(Medical_Examinations[[#This Row],[HBA1C]]&lt;=6.4,"Prediabetes",IF(Medical_Examinations[[#This Row],[HBA1C]]&gt;=6.4,"Diabetes")))</f>
        <v>Normal</v>
      </c>
    </row>
    <row r="96" spans="1:10" x14ac:dyDescent="0.35">
      <c r="A96" t="s">
        <v>2278</v>
      </c>
      <c r="B96">
        <v>48.31</v>
      </c>
      <c r="C96" t="s">
        <v>8367</v>
      </c>
      <c r="D96">
        <v>9.58</v>
      </c>
      <c r="E96" t="s">
        <v>2382</v>
      </c>
      <c r="F96" t="s">
        <v>2380</v>
      </c>
      <c r="G96" t="s">
        <v>2380</v>
      </c>
      <c r="H96" s="20">
        <v>2</v>
      </c>
      <c r="I96" t="s">
        <v>2382</v>
      </c>
      <c r="J96" t="str">
        <f>IF(Medical_Examinations[[#This Row],[HBA1C]]&lt;5.7,"Normal",IF(Medical_Examinations[[#This Row],[HBA1C]]&lt;=6.4,"Prediabetes",IF(Medical_Examinations[[#This Row],[HBA1C]]&gt;=6.4,"Diabetes")))</f>
        <v>Diabetes</v>
      </c>
    </row>
    <row r="97" spans="1:10" x14ac:dyDescent="0.35">
      <c r="A97" t="s">
        <v>2277</v>
      </c>
      <c r="B97">
        <v>48.99</v>
      </c>
      <c r="C97" t="s">
        <v>8367</v>
      </c>
      <c r="D97">
        <v>9.7799999999999994</v>
      </c>
      <c r="E97" t="s">
        <v>2382</v>
      </c>
      <c r="F97" t="s">
        <v>2380</v>
      </c>
      <c r="G97" t="s">
        <v>2380</v>
      </c>
      <c r="H97" s="20">
        <v>1</v>
      </c>
      <c r="I97" t="s">
        <v>2382</v>
      </c>
      <c r="J97" t="str">
        <f>IF(Medical_Examinations[[#This Row],[HBA1C]]&lt;5.7,"Normal",IF(Medical_Examinations[[#This Row],[HBA1C]]&lt;=6.4,"Prediabetes",IF(Medical_Examinations[[#This Row],[HBA1C]]&gt;=6.4,"Diabetes")))</f>
        <v>Diabetes</v>
      </c>
    </row>
    <row r="98" spans="1:10" x14ac:dyDescent="0.35">
      <c r="A98" t="s">
        <v>2276</v>
      </c>
      <c r="B98">
        <v>38.39</v>
      </c>
      <c r="C98" t="s">
        <v>8367</v>
      </c>
      <c r="D98">
        <v>4.1100000000000003</v>
      </c>
      <c r="E98" t="s">
        <v>2382</v>
      </c>
      <c r="F98" t="s">
        <v>2380</v>
      </c>
      <c r="G98" t="s">
        <v>2380</v>
      </c>
      <c r="H98" s="20">
        <v>0</v>
      </c>
      <c r="I98" t="s">
        <v>2382</v>
      </c>
      <c r="J98" t="str">
        <f>IF(Medical_Examinations[[#This Row],[HBA1C]]&lt;5.7,"Normal",IF(Medical_Examinations[[#This Row],[HBA1C]]&lt;=6.4,"Prediabetes",IF(Medical_Examinations[[#This Row],[HBA1C]]&gt;=6.4,"Diabetes")))</f>
        <v>Normal</v>
      </c>
    </row>
    <row r="99" spans="1:10" x14ac:dyDescent="0.35">
      <c r="A99" t="s">
        <v>2275</v>
      </c>
      <c r="B99">
        <v>44.34</v>
      </c>
      <c r="C99" t="s">
        <v>8367</v>
      </c>
      <c r="D99">
        <v>4.0199999999999996</v>
      </c>
      <c r="E99" t="s">
        <v>2382</v>
      </c>
      <c r="F99" t="s">
        <v>2380</v>
      </c>
      <c r="G99" t="s">
        <v>2380</v>
      </c>
      <c r="H99" s="20">
        <v>2</v>
      </c>
      <c r="I99" t="s">
        <v>2382</v>
      </c>
      <c r="J99" t="str">
        <f>IF(Medical_Examinations[[#This Row],[HBA1C]]&lt;5.7,"Normal",IF(Medical_Examinations[[#This Row],[HBA1C]]&lt;=6.4,"Prediabetes",IF(Medical_Examinations[[#This Row],[HBA1C]]&gt;=6.4,"Diabetes")))</f>
        <v>Normal</v>
      </c>
    </row>
    <row r="100" spans="1:10" x14ac:dyDescent="0.35">
      <c r="A100" t="s">
        <v>2274</v>
      </c>
      <c r="B100">
        <v>41.51</v>
      </c>
      <c r="C100" t="s">
        <v>8367</v>
      </c>
      <c r="D100">
        <v>6.92</v>
      </c>
      <c r="E100" t="s">
        <v>2380</v>
      </c>
      <c r="F100" t="s">
        <v>2380</v>
      </c>
      <c r="G100" t="s">
        <v>2380</v>
      </c>
      <c r="H100" s="20">
        <v>0</v>
      </c>
      <c r="I100" t="s">
        <v>2382</v>
      </c>
      <c r="J100" t="str">
        <f>IF(Medical_Examinations[[#This Row],[HBA1C]]&lt;5.7,"Normal",IF(Medical_Examinations[[#This Row],[HBA1C]]&lt;=6.4,"Prediabetes",IF(Medical_Examinations[[#This Row],[HBA1C]]&gt;=6.4,"Diabetes")))</f>
        <v>Diabetes</v>
      </c>
    </row>
    <row r="101" spans="1:10" x14ac:dyDescent="0.35">
      <c r="A101" t="s">
        <v>2273</v>
      </c>
      <c r="B101">
        <v>48.2</v>
      </c>
      <c r="C101" t="s">
        <v>8367</v>
      </c>
      <c r="D101">
        <v>4.84</v>
      </c>
      <c r="E101" t="s">
        <v>2380</v>
      </c>
      <c r="F101" t="s">
        <v>2380</v>
      </c>
      <c r="G101" t="s">
        <v>2380</v>
      </c>
      <c r="H101" s="20">
        <v>0</v>
      </c>
      <c r="I101" t="s">
        <v>2382</v>
      </c>
      <c r="J101" t="str">
        <f>IF(Medical_Examinations[[#This Row],[HBA1C]]&lt;5.7,"Normal",IF(Medical_Examinations[[#This Row],[HBA1C]]&lt;=6.4,"Prediabetes",IF(Medical_Examinations[[#This Row],[HBA1C]]&gt;=6.4,"Diabetes")))</f>
        <v>Normal</v>
      </c>
    </row>
    <row r="102" spans="1:10" x14ac:dyDescent="0.35">
      <c r="A102" t="s">
        <v>2272</v>
      </c>
      <c r="B102">
        <v>35.75</v>
      </c>
      <c r="C102" t="s">
        <v>8367</v>
      </c>
      <c r="D102">
        <v>8</v>
      </c>
      <c r="E102" t="s">
        <v>2382</v>
      </c>
      <c r="F102" t="s">
        <v>2380</v>
      </c>
      <c r="G102" t="s">
        <v>2380</v>
      </c>
      <c r="H102" s="20">
        <v>0</v>
      </c>
      <c r="I102" t="s">
        <v>2382</v>
      </c>
      <c r="J102" t="str">
        <f>IF(Medical_Examinations[[#This Row],[HBA1C]]&lt;5.7,"Normal",IF(Medical_Examinations[[#This Row],[HBA1C]]&lt;=6.4,"Prediabetes",IF(Medical_Examinations[[#This Row],[HBA1C]]&gt;=6.4,"Diabetes")))</f>
        <v>Diabetes</v>
      </c>
    </row>
    <row r="103" spans="1:10" x14ac:dyDescent="0.35">
      <c r="A103" t="s">
        <v>2271</v>
      </c>
      <c r="B103">
        <v>53.81</v>
      </c>
      <c r="C103" t="s">
        <v>8367</v>
      </c>
      <c r="D103">
        <v>8.77</v>
      </c>
      <c r="E103" t="s">
        <v>2382</v>
      </c>
      <c r="F103" t="s">
        <v>2380</v>
      </c>
      <c r="G103" t="s">
        <v>2380</v>
      </c>
      <c r="H103" s="20">
        <v>0</v>
      </c>
      <c r="I103" t="s">
        <v>2382</v>
      </c>
      <c r="J103" t="str">
        <f>IF(Medical_Examinations[[#This Row],[HBA1C]]&lt;5.7,"Normal",IF(Medical_Examinations[[#This Row],[HBA1C]]&lt;=6.4,"Prediabetes",IF(Medical_Examinations[[#This Row],[HBA1C]]&gt;=6.4,"Diabetes")))</f>
        <v>Diabetes</v>
      </c>
    </row>
    <row r="104" spans="1:10" x14ac:dyDescent="0.35">
      <c r="A104" t="s">
        <v>2270</v>
      </c>
      <c r="B104">
        <v>49.48</v>
      </c>
      <c r="C104" t="s">
        <v>8367</v>
      </c>
      <c r="D104">
        <v>4.96</v>
      </c>
      <c r="E104" t="s">
        <v>2380</v>
      </c>
      <c r="F104" t="s">
        <v>2380</v>
      </c>
      <c r="G104" t="s">
        <v>2383</v>
      </c>
      <c r="H104" s="20">
        <v>1</v>
      </c>
      <c r="I104" t="s">
        <v>2382</v>
      </c>
      <c r="J104" t="str">
        <f>IF(Medical_Examinations[[#This Row],[HBA1C]]&lt;5.7,"Normal",IF(Medical_Examinations[[#This Row],[HBA1C]]&lt;=6.4,"Prediabetes",IF(Medical_Examinations[[#This Row],[HBA1C]]&gt;=6.4,"Diabetes")))</f>
        <v>Normal</v>
      </c>
    </row>
    <row r="105" spans="1:10" x14ac:dyDescent="0.35">
      <c r="A105" t="s">
        <v>2269</v>
      </c>
      <c r="B105">
        <v>34.1</v>
      </c>
      <c r="C105" t="s">
        <v>8367</v>
      </c>
      <c r="D105">
        <v>4.43</v>
      </c>
      <c r="E105" t="s">
        <v>2382</v>
      </c>
      <c r="F105" t="s">
        <v>2380</v>
      </c>
      <c r="G105" t="s">
        <v>2380</v>
      </c>
      <c r="H105" s="20">
        <v>0</v>
      </c>
      <c r="I105" t="s">
        <v>2382</v>
      </c>
      <c r="J105" t="str">
        <f>IF(Medical_Examinations[[#This Row],[HBA1C]]&lt;5.7,"Normal",IF(Medical_Examinations[[#This Row],[HBA1C]]&lt;=6.4,"Prediabetes",IF(Medical_Examinations[[#This Row],[HBA1C]]&gt;=6.4,"Diabetes")))</f>
        <v>Normal</v>
      </c>
    </row>
    <row r="106" spans="1:10" x14ac:dyDescent="0.35">
      <c r="A106" t="s">
        <v>2268</v>
      </c>
      <c r="B106">
        <v>35.299999999999997</v>
      </c>
      <c r="C106" t="s">
        <v>8367</v>
      </c>
      <c r="D106">
        <v>5.82</v>
      </c>
      <c r="E106" t="s">
        <v>2382</v>
      </c>
      <c r="F106" t="s">
        <v>2380</v>
      </c>
      <c r="G106" t="s">
        <v>2383</v>
      </c>
      <c r="H106" s="20">
        <v>1</v>
      </c>
      <c r="I106" t="s">
        <v>2382</v>
      </c>
      <c r="J106" t="str">
        <f>IF(Medical_Examinations[[#This Row],[HBA1C]]&lt;5.7,"Normal",IF(Medical_Examinations[[#This Row],[HBA1C]]&lt;=6.4,"Prediabetes",IF(Medical_Examinations[[#This Row],[HBA1C]]&gt;=6.4,"Diabetes")))</f>
        <v>Prediabetes</v>
      </c>
    </row>
    <row r="107" spans="1:10" x14ac:dyDescent="0.35">
      <c r="A107" t="s">
        <v>2267</v>
      </c>
      <c r="B107">
        <v>43.83</v>
      </c>
      <c r="C107" t="s">
        <v>8367</v>
      </c>
      <c r="D107">
        <v>6.03</v>
      </c>
      <c r="E107" t="s">
        <v>2382</v>
      </c>
      <c r="F107" t="s">
        <v>2380</v>
      </c>
      <c r="G107" t="s">
        <v>2380</v>
      </c>
      <c r="H107" s="20">
        <v>2</v>
      </c>
      <c r="I107" t="s">
        <v>2382</v>
      </c>
      <c r="J107" t="str">
        <f>IF(Medical_Examinations[[#This Row],[HBA1C]]&lt;5.7,"Normal",IF(Medical_Examinations[[#This Row],[HBA1C]]&lt;=6.4,"Prediabetes",IF(Medical_Examinations[[#This Row],[HBA1C]]&gt;=6.4,"Diabetes")))</f>
        <v>Prediabetes</v>
      </c>
    </row>
    <row r="108" spans="1:10" x14ac:dyDescent="0.35">
      <c r="A108" t="s">
        <v>2266</v>
      </c>
      <c r="B108">
        <v>50.07</v>
      </c>
      <c r="C108" t="s">
        <v>8367</v>
      </c>
      <c r="D108">
        <v>9.27</v>
      </c>
      <c r="E108" t="s">
        <v>2380</v>
      </c>
      <c r="F108" t="s">
        <v>2380</v>
      </c>
      <c r="G108" t="s">
        <v>2380</v>
      </c>
      <c r="H108" s="20">
        <v>0</v>
      </c>
      <c r="I108" t="s">
        <v>2382</v>
      </c>
      <c r="J108" t="str">
        <f>IF(Medical_Examinations[[#This Row],[HBA1C]]&lt;5.7,"Normal",IF(Medical_Examinations[[#This Row],[HBA1C]]&lt;=6.4,"Prediabetes",IF(Medical_Examinations[[#This Row],[HBA1C]]&gt;=6.4,"Diabetes")))</f>
        <v>Diabetes</v>
      </c>
    </row>
    <row r="109" spans="1:10" x14ac:dyDescent="0.35">
      <c r="A109" t="s">
        <v>2265</v>
      </c>
      <c r="B109">
        <v>32.774999999999999</v>
      </c>
      <c r="C109" t="s">
        <v>8367</v>
      </c>
      <c r="D109">
        <v>5.53</v>
      </c>
      <c r="E109" t="s">
        <v>2380</v>
      </c>
      <c r="F109" t="s">
        <v>2380</v>
      </c>
      <c r="G109" t="s">
        <v>2380</v>
      </c>
      <c r="H109" s="20">
        <v>0</v>
      </c>
      <c r="I109" t="s">
        <v>2382</v>
      </c>
      <c r="J109" t="str">
        <f>IF(Medical_Examinations[[#This Row],[HBA1C]]&lt;5.7,"Normal",IF(Medical_Examinations[[#This Row],[HBA1C]]&lt;=6.4,"Prediabetes",IF(Medical_Examinations[[#This Row],[HBA1C]]&gt;=6.4,"Diabetes")))</f>
        <v>Normal</v>
      </c>
    </row>
    <row r="110" spans="1:10" x14ac:dyDescent="0.35">
      <c r="A110" t="s">
        <v>2264</v>
      </c>
      <c r="B110">
        <v>34.104999999999997</v>
      </c>
      <c r="C110" t="s">
        <v>8367</v>
      </c>
      <c r="D110">
        <v>5.07</v>
      </c>
      <c r="E110" t="s">
        <v>2380</v>
      </c>
      <c r="F110" t="s">
        <v>2380</v>
      </c>
      <c r="G110" t="s">
        <v>2380</v>
      </c>
      <c r="H110" s="20">
        <v>1</v>
      </c>
      <c r="I110" t="s">
        <v>2382</v>
      </c>
      <c r="J110" t="str">
        <f>IF(Medical_Examinations[[#This Row],[HBA1C]]&lt;5.7,"Normal",IF(Medical_Examinations[[#This Row],[HBA1C]]&lt;=6.4,"Prediabetes",IF(Medical_Examinations[[#This Row],[HBA1C]]&gt;=6.4,"Diabetes")))</f>
        <v>Normal</v>
      </c>
    </row>
    <row r="111" spans="1:10" x14ac:dyDescent="0.35">
      <c r="A111" t="s">
        <v>2263</v>
      </c>
      <c r="B111">
        <v>48.93</v>
      </c>
      <c r="C111" t="s">
        <v>8367</v>
      </c>
      <c r="D111">
        <v>11.17</v>
      </c>
      <c r="E111" t="s">
        <v>2382</v>
      </c>
      <c r="F111" t="s">
        <v>2380</v>
      </c>
      <c r="G111" t="s">
        <v>2380</v>
      </c>
      <c r="H111" s="20">
        <v>1</v>
      </c>
      <c r="I111" t="s">
        <v>2382</v>
      </c>
      <c r="J111" t="str">
        <f>IF(Medical_Examinations[[#This Row],[HBA1C]]&lt;5.7,"Normal",IF(Medical_Examinations[[#This Row],[HBA1C]]&lt;=6.4,"Prediabetes",IF(Medical_Examinations[[#This Row],[HBA1C]]&gt;=6.4,"Diabetes")))</f>
        <v>Diabetes</v>
      </c>
    </row>
    <row r="112" spans="1:10" x14ac:dyDescent="0.35">
      <c r="A112" t="s">
        <v>2262</v>
      </c>
      <c r="B112">
        <v>37.07</v>
      </c>
      <c r="C112" t="s">
        <v>8367</v>
      </c>
      <c r="D112">
        <v>6.14</v>
      </c>
      <c r="E112" t="s">
        <v>2382</v>
      </c>
      <c r="F112" t="s">
        <v>2380</v>
      </c>
      <c r="G112" t="s">
        <v>2380</v>
      </c>
      <c r="H112" s="20">
        <v>0</v>
      </c>
      <c r="I112" t="s">
        <v>2382</v>
      </c>
      <c r="J112" t="str">
        <f>IF(Medical_Examinations[[#This Row],[HBA1C]]&lt;5.7,"Normal",IF(Medical_Examinations[[#This Row],[HBA1C]]&lt;=6.4,"Prediabetes",IF(Medical_Examinations[[#This Row],[HBA1C]]&gt;=6.4,"Diabetes")))</f>
        <v>Prediabetes</v>
      </c>
    </row>
    <row r="113" spans="1:10" x14ac:dyDescent="0.35">
      <c r="A113" t="s">
        <v>2261</v>
      </c>
      <c r="B113">
        <v>51.51</v>
      </c>
      <c r="C113" t="s">
        <v>8367</v>
      </c>
      <c r="D113">
        <v>6.26</v>
      </c>
      <c r="E113" t="s">
        <v>2382</v>
      </c>
      <c r="F113" t="s">
        <v>2380</v>
      </c>
      <c r="G113" t="s">
        <v>2383</v>
      </c>
      <c r="H113" s="20">
        <v>1</v>
      </c>
      <c r="I113" t="s">
        <v>2382</v>
      </c>
      <c r="J113" t="str">
        <f>IF(Medical_Examinations[[#This Row],[HBA1C]]&lt;5.7,"Normal",IF(Medical_Examinations[[#This Row],[HBA1C]]&lt;=6.4,"Prediabetes",IF(Medical_Examinations[[#This Row],[HBA1C]]&gt;=6.4,"Diabetes")))</f>
        <v>Prediabetes</v>
      </c>
    </row>
    <row r="114" spans="1:10" x14ac:dyDescent="0.35">
      <c r="A114" t="s">
        <v>2260</v>
      </c>
      <c r="B114">
        <v>34.799999999999997</v>
      </c>
      <c r="C114" t="s">
        <v>8367</v>
      </c>
      <c r="D114">
        <v>4.72</v>
      </c>
      <c r="E114" t="s">
        <v>2382</v>
      </c>
      <c r="F114" t="s">
        <v>2380</v>
      </c>
      <c r="G114" t="s">
        <v>2380</v>
      </c>
      <c r="H114" s="20">
        <v>0</v>
      </c>
      <c r="I114" t="s">
        <v>2382</v>
      </c>
      <c r="J114" t="str">
        <f>IF(Medical_Examinations[[#This Row],[HBA1C]]&lt;5.7,"Normal",IF(Medical_Examinations[[#This Row],[HBA1C]]&lt;=6.4,"Prediabetes",IF(Medical_Examinations[[#This Row],[HBA1C]]&gt;=6.4,"Diabetes")))</f>
        <v>Normal</v>
      </c>
    </row>
    <row r="115" spans="1:10" x14ac:dyDescent="0.35">
      <c r="A115" t="s">
        <v>2259</v>
      </c>
      <c r="B115">
        <v>36.67</v>
      </c>
      <c r="C115" t="s">
        <v>8367</v>
      </c>
      <c r="D115">
        <v>5.18</v>
      </c>
      <c r="E115" t="s">
        <v>2380</v>
      </c>
      <c r="F115" t="s">
        <v>2380</v>
      </c>
      <c r="G115" t="s">
        <v>2380</v>
      </c>
      <c r="H115" s="20">
        <v>1</v>
      </c>
      <c r="I115" t="s">
        <v>2382</v>
      </c>
      <c r="J115" t="str">
        <f>IF(Medical_Examinations[[#This Row],[HBA1C]]&lt;5.7,"Normal",IF(Medical_Examinations[[#This Row],[HBA1C]]&lt;=6.4,"Prediabetes",IF(Medical_Examinations[[#This Row],[HBA1C]]&gt;=6.4,"Diabetes")))</f>
        <v>Normal</v>
      </c>
    </row>
    <row r="116" spans="1:10" x14ac:dyDescent="0.35">
      <c r="A116" t="s">
        <v>2258</v>
      </c>
      <c r="B116">
        <v>30.9</v>
      </c>
      <c r="C116" t="s">
        <v>8367</v>
      </c>
      <c r="D116">
        <v>9.4</v>
      </c>
      <c r="E116" t="s">
        <v>2380</v>
      </c>
      <c r="F116" t="s">
        <v>2380</v>
      </c>
      <c r="G116" t="s">
        <v>2380</v>
      </c>
      <c r="H116" s="20">
        <v>2</v>
      </c>
      <c r="I116" t="s">
        <v>2382</v>
      </c>
      <c r="J116" t="str">
        <f>IF(Medical_Examinations[[#This Row],[HBA1C]]&lt;5.7,"Normal",IF(Medical_Examinations[[#This Row],[HBA1C]]&lt;=6.4,"Prediabetes",IF(Medical_Examinations[[#This Row],[HBA1C]]&gt;=6.4,"Diabetes")))</f>
        <v>Diabetes</v>
      </c>
    </row>
    <row r="117" spans="1:10" x14ac:dyDescent="0.35">
      <c r="A117" t="s">
        <v>2257</v>
      </c>
      <c r="B117">
        <v>30.495000000000001</v>
      </c>
      <c r="C117" t="s">
        <v>8367</v>
      </c>
      <c r="D117">
        <v>6.29</v>
      </c>
      <c r="E117" t="s">
        <v>2380</v>
      </c>
      <c r="F117" t="s">
        <v>2380</v>
      </c>
      <c r="G117" t="s">
        <v>2380</v>
      </c>
      <c r="H117" s="20">
        <v>0</v>
      </c>
      <c r="I117" t="s">
        <v>2382</v>
      </c>
      <c r="J117" t="str">
        <f>IF(Medical_Examinations[[#This Row],[HBA1C]]&lt;5.7,"Normal",IF(Medical_Examinations[[#This Row],[HBA1C]]&lt;=6.4,"Prediabetes",IF(Medical_Examinations[[#This Row],[HBA1C]]&gt;=6.4,"Diabetes")))</f>
        <v>Prediabetes</v>
      </c>
    </row>
    <row r="118" spans="1:10" x14ac:dyDescent="0.35">
      <c r="A118" t="s">
        <v>2256</v>
      </c>
      <c r="B118">
        <v>44.88</v>
      </c>
      <c r="C118" t="s">
        <v>8367</v>
      </c>
      <c r="D118">
        <v>6.04</v>
      </c>
      <c r="E118" t="s">
        <v>2380</v>
      </c>
      <c r="F118" t="s">
        <v>2380</v>
      </c>
      <c r="G118" t="s">
        <v>2383</v>
      </c>
      <c r="H118" s="20">
        <v>1</v>
      </c>
      <c r="I118" t="s">
        <v>2382</v>
      </c>
      <c r="J118" t="str">
        <f>IF(Medical_Examinations[[#This Row],[HBA1C]]&lt;5.7,"Normal",IF(Medical_Examinations[[#This Row],[HBA1C]]&lt;=6.4,"Prediabetes",IF(Medical_Examinations[[#This Row],[HBA1C]]&gt;=6.4,"Diabetes")))</f>
        <v>Prediabetes</v>
      </c>
    </row>
    <row r="119" spans="1:10" x14ac:dyDescent="0.35">
      <c r="A119" t="s">
        <v>2255</v>
      </c>
      <c r="B119">
        <v>44.32</v>
      </c>
      <c r="C119" t="s">
        <v>8367</v>
      </c>
      <c r="D119">
        <v>10.55</v>
      </c>
      <c r="E119" t="s">
        <v>2380</v>
      </c>
      <c r="F119" t="s">
        <v>2380</v>
      </c>
      <c r="G119" t="s">
        <v>2380</v>
      </c>
      <c r="H119" s="20">
        <v>0</v>
      </c>
      <c r="I119" t="s">
        <v>2382</v>
      </c>
      <c r="J119" t="str">
        <f>IF(Medical_Examinations[[#This Row],[HBA1C]]&lt;5.7,"Normal",IF(Medical_Examinations[[#This Row],[HBA1C]]&lt;=6.4,"Prediabetes",IF(Medical_Examinations[[#This Row],[HBA1C]]&gt;=6.4,"Diabetes")))</f>
        <v>Diabetes</v>
      </c>
    </row>
    <row r="120" spans="1:10" x14ac:dyDescent="0.35">
      <c r="A120" t="s">
        <v>2254</v>
      </c>
      <c r="B120">
        <v>46.39</v>
      </c>
      <c r="C120" t="s">
        <v>8367</v>
      </c>
      <c r="D120">
        <v>5.09</v>
      </c>
      <c r="E120" t="s">
        <v>2380</v>
      </c>
      <c r="F120" t="s">
        <v>2380</v>
      </c>
      <c r="G120" t="s">
        <v>2380</v>
      </c>
      <c r="H120" s="20">
        <v>0</v>
      </c>
      <c r="I120" t="s">
        <v>2382</v>
      </c>
      <c r="J120" t="str">
        <f>IF(Medical_Examinations[[#This Row],[HBA1C]]&lt;5.7,"Normal",IF(Medical_Examinations[[#This Row],[HBA1C]]&lt;=6.4,"Prediabetes",IF(Medical_Examinations[[#This Row],[HBA1C]]&gt;=6.4,"Diabetes")))</f>
        <v>Normal</v>
      </c>
    </row>
    <row r="121" spans="1:10" x14ac:dyDescent="0.35">
      <c r="A121" t="s">
        <v>2253</v>
      </c>
      <c r="B121">
        <v>42.13</v>
      </c>
      <c r="C121" t="s">
        <v>8367</v>
      </c>
      <c r="D121">
        <v>5.2</v>
      </c>
      <c r="E121" t="s">
        <v>2382</v>
      </c>
      <c r="F121" t="s">
        <v>2380</v>
      </c>
      <c r="G121" t="s">
        <v>2380</v>
      </c>
      <c r="H121" s="20">
        <v>1</v>
      </c>
      <c r="I121" t="s">
        <v>2382</v>
      </c>
      <c r="J121" t="str">
        <f>IF(Medical_Examinations[[#This Row],[HBA1C]]&lt;5.7,"Normal",IF(Medical_Examinations[[#This Row],[HBA1C]]&lt;=6.4,"Prediabetes",IF(Medical_Examinations[[#This Row],[HBA1C]]&gt;=6.4,"Diabetes")))</f>
        <v>Normal</v>
      </c>
    </row>
    <row r="122" spans="1:10" x14ac:dyDescent="0.35">
      <c r="A122" t="s">
        <v>2252</v>
      </c>
      <c r="B122">
        <v>30.78</v>
      </c>
      <c r="C122" t="s">
        <v>8367</v>
      </c>
      <c r="D122">
        <v>8.4499999999999993</v>
      </c>
      <c r="E122" t="s">
        <v>2382</v>
      </c>
      <c r="F122" t="s">
        <v>2380</v>
      </c>
      <c r="G122" t="s">
        <v>2380</v>
      </c>
      <c r="H122" s="20">
        <v>0</v>
      </c>
      <c r="I122" t="s">
        <v>2382</v>
      </c>
      <c r="J122" t="str">
        <f>IF(Medical_Examinations[[#This Row],[HBA1C]]&lt;5.7,"Normal",IF(Medical_Examinations[[#This Row],[HBA1C]]&lt;=6.4,"Prediabetes",IF(Medical_Examinations[[#This Row],[HBA1C]]&gt;=6.4,"Diabetes")))</f>
        <v>Diabetes</v>
      </c>
    </row>
    <row r="123" spans="1:10" x14ac:dyDescent="0.35">
      <c r="A123" t="s">
        <v>2251</v>
      </c>
      <c r="B123">
        <v>31.35</v>
      </c>
      <c r="C123" t="s">
        <v>8367</v>
      </c>
      <c r="D123">
        <v>9.5399999999999991</v>
      </c>
      <c r="E123" t="s">
        <v>2380</v>
      </c>
      <c r="F123" t="s">
        <v>2380</v>
      </c>
      <c r="G123" t="s">
        <v>2380</v>
      </c>
      <c r="H123" s="20">
        <v>0</v>
      </c>
      <c r="I123" t="s">
        <v>2382</v>
      </c>
      <c r="J123" t="str">
        <f>IF(Medical_Examinations[[#This Row],[HBA1C]]&lt;5.7,"Normal",IF(Medical_Examinations[[#This Row],[HBA1C]]&lt;=6.4,"Prediabetes",IF(Medical_Examinations[[#This Row],[HBA1C]]&gt;=6.4,"Diabetes")))</f>
        <v>Diabetes</v>
      </c>
    </row>
    <row r="124" spans="1:10" x14ac:dyDescent="0.35">
      <c r="A124" t="s">
        <v>2250</v>
      </c>
      <c r="B124">
        <v>41.46</v>
      </c>
      <c r="C124" t="s">
        <v>8367</v>
      </c>
      <c r="D124">
        <v>4.99</v>
      </c>
      <c r="E124" t="s">
        <v>2382</v>
      </c>
      <c r="F124" t="s">
        <v>2380</v>
      </c>
      <c r="G124" t="s">
        <v>2380</v>
      </c>
      <c r="H124" s="20">
        <v>2</v>
      </c>
      <c r="I124" t="s">
        <v>2382</v>
      </c>
      <c r="J124" t="str">
        <f>IF(Medical_Examinations[[#This Row],[HBA1C]]&lt;5.7,"Normal",IF(Medical_Examinations[[#This Row],[HBA1C]]&lt;=6.4,"Prediabetes",IF(Medical_Examinations[[#This Row],[HBA1C]]&gt;=6.4,"Diabetes")))</f>
        <v>Normal</v>
      </c>
    </row>
    <row r="125" spans="1:10" x14ac:dyDescent="0.35">
      <c r="A125" t="s">
        <v>2249</v>
      </c>
      <c r="B125">
        <v>48</v>
      </c>
      <c r="C125" t="s">
        <v>8367</v>
      </c>
      <c r="D125">
        <v>10.54</v>
      </c>
      <c r="E125" t="s">
        <v>2380</v>
      </c>
      <c r="F125" t="s">
        <v>2380</v>
      </c>
      <c r="G125" t="s">
        <v>2380</v>
      </c>
      <c r="H125" s="20">
        <v>0</v>
      </c>
      <c r="I125" t="s">
        <v>2382</v>
      </c>
      <c r="J125" t="str">
        <f>IF(Medical_Examinations[[#This Row],[HBA1C]]&lt;5.7,"Normal",IF(Medical_Examinations[[#This Row],[HBA1C]]&lt;=6.4,"Prediabetes",IF(Medical_Examinations[[#This Row],[HBA1C]]&gt;=6.4,"Diabetes")))</f>
        <v>Diabetes</v>
      </c>
    </row>
    <row r="126" spans="1:10" x14ac:dyDescent="0.35">
      <c r="A126" t="s">
        <v>2248</v>
      </c>
      <c r="B126">
        <v>49.13</v>
      </c>
      <c r="C126" t="s">
        <v>8367</v>
      </c>
      <c r="D126">
        <v>4.54</v>
      </c>
      <c r="E126" t="s">
        <v>2380</v>
      </c>
      <c r="F126" t="s">
        <v>2380</v>
      </c>
      <c r="G126" t="s">
        <v>2380</v>
      </c>
      <c r="H126" s="20">
        <v>0</v>
      </c>
      <c r="I126" t="s">
        <v>2382</v>
      </c>
      <c r="J126" t="str">
        <f>IF(Medical_Examinations[[#This Row],[HBA1C]]&lt;5.7,"Normal",IF(Medical_Examinations[[#This Row],[HBA1C]]&lt;=6.4,"Prediabetes",IF(Medical_Examinations[[#This Row],[HBA1C]]&gt;=6.4,"Diabetes")))</f>
        <v>Normal</v>
      </c>
    </row>
    <row r="127" spans="1:10" x14ac:dyDescent="0.35">
      <c r="A127" t="s">
        <v>2247</v>
      </c>
      <c r="B127">
        <v>37.799999999999997</v>
      </c>
      <c r="C127" t="s">
        <v>8367</v>
      </c>
      <c r="D127">
        <v>6.29</v>
      </c>
      <c r="E127" t="s">
        <v>2380</v>
      </c>
      <c r="F127" t="s">
        <v>2380</v>
      </c>
      <c r="G127" t="s">
        <v>2380</v>
      </c>
      <c r="H127" s="20">
        <v>1</v>
      </c>
      <c r="I127" t="s">
        <v>2382</v>
      </c>
      <c r="J127" t="str">
        <f>IF(Medical_Examinations[[#This Row],[HBA1C]]&lt;5.7,"Normal",IF(Medical_Examinations[[#This Row],[HBA1C]]&lt;=6.4,"Prediabetes",IF(Medical_Examinations[[#This Row],[HBA1C]]&gt;=6.4,"Diabetes")))</f>
        <v>Prediabetes</v>
      </c>
    </row>
    <row r="128" spans="1:10" x14ac:dyDescent="0.35">
      <c r="A128" t="s">
        <v>2246</v>
      </c>
      <c r="B128">
        <v>38.299999999999997</v>
      </c>
      <c r="C128" t="s">
        <v>8367</v>
      </c>
      <c r="D128">
        <v>9.51</v>
      </c>
      <c r="E128" t="s">
        <v>2380</v>
      </c>
      <c r="F128" t="s">
        <v>2380</v>
      </c>
      <c r="G128" t="s">
        <v>2380</v>
      </c>
      <c r="H128" s="20">
        <v>0</v>
      </c>
      <c r="I128" t="s">
        <v>2382</v>
      </c>
      <c r="J128" t="str">
        <f>IF(Medical_Examinations[[#This Row],[HBA1C]]&lt;5.7,"Normal",IF(Medical_Examinations[[#This Row],[HBA1C]]&lt;=6.4,"Prediabetes",IF(Medical_Examinations[[#This Row],[HBA1C]]&gt;=6.4,"Diabetes")))</f>
        <v>Diabetes</v>
      </c>
    </row>
    <row r="129" spans="1:10" x14ac:dyDescent="0.35">
      <c r="A129" t="s">
        <v>2245</v>
      </c>
      <c r="B129">
        <v>32.774999999999999</v>
      </c>
      <c r="C129" t="s">
        <v>8367</v>
      </c>
      <c r="D129">
        <v>4.72</v>
      </c>
      <c r="E129" t="s">
        <v>2380</v>
      </c>
      <c r="F129" t="s">
        <v>2380</v>
      </c>
      <c r="G129" t="s">
        <v>2380</v>
      </c>
      <c r="H129" s="20">
        <v>0</v>
      </c>
      <c r="I129" t="s">
        <v>2382</v>
      </c>
      <c r="J129" t="str">
        <f>IF(Medical_Examinations[[#This Row],[HBA1C]]&lt;5.7,"Normal",IF(Medical_Examinations[[#This Row],[HBA1C]]&lt;=6.4,"Prediabetes",IF(Medical_Examinations[[#This Row],[HBA1C]]&gt;=6.4,"Diabetes")))</f>
        <v>Normal</v>
      </c>
    </row>
    <row r="130" spans="1:10" x14ac:dyDescent="0.35">
      <c r="A130" t="s">
        <v>2244</v>
      </c>
      <c r="B130">
        <v>34.200000000000003</v>
      </c>
      <c r="C130" t="s">
        <v>8367</v>
      </c>
      <c r="D130">
        <v>5.91</v>
      </c>
      <c r="E130" t="s">
        <v>2382</v>
      </c>
      <c r="F130" t="s">
        <v>2380</v>
      </c>
      <c r="G130" t="s">
        <v>2380</v>
      </c>
      <c r="H130" s="20">
        <v>0</v>
      </c>
      <c r="I130" t="s">
        <v>2382</v>
      </c>
      <c r="J130" t="str">
        <f>IF(Medical_Examinations[[#This Row],[HBA1C]]&lt;5.7,"Normal",IF(Medical_Examinations[[#This Row],[HBA1C]]&lt;=6.4,"Prediabetes",IF(Medical_Examinations[[#This Row],[HBA1C]]&gt;=6.4,"Diabetes")))</f>
        <v>Prediabetes</v>
      </c>
    </row>
    <row r="131" spans="1:10" x14ac:dyDescent="0.35">
      <c r="A131" t="s">
        <v>2243</v>
      </c>
      <c r="B131">
        <v>30.2</v>
      </c>
      <c r="C131" t="s">
        <v>8367</v>
      </c>
      <c r="D131">
        <v>9.58</v>
      </c>
      <c r="E131" t="s">
        <v>2380</v>
      </c>
      <c r="F131" t="s">
        <v>2380</v>
      </c>
      <c r="G131" t="s">
        <v>2380</v>
      </c>
      <c r="H131" s="20">
        <v>0</v>
      </c>
      <c r="I131" t="s">
        <v>2382</v>
      </c>
      <c r="J131" t="str">
        <f>IF(Medical_Examinations[[#This Row],[HBA1C]]&lt;5.7,"Normal",IF(Medical_Examinations[[#This Row],[HBA1C]]&lt;=6.4,"Prediabetes",IF(Medical_Examinations[[#This Row],[HBA1C]]&gt;=6.4,"Diabetes")))</f>
        <v>Diabetes</v>
      </c>
    </row>
    <row r="132" spans="1:10" x14ac:dyDescent="0.35">
      <c r="A132" t="s">
        <v>2242</v>
      </c>
      <c r="B132">
        <v>48.32</v>
      </c>
      <c r="C132" t="s">
        <v>8367</v>
      </c>
      <c r="D132">
        <v>5.77</v>
      </c>
      <c r="E132" t="s">
        <v>2380</v>
      </c>
      <c r="F132" t="s">
        <v>2380</v>
      </c>
      <c r="G132" t="s">
        <v>2380</v>
      </c>
      <c r="H132" s="20">
        <v>0</v>
      </c>
      <c r="I132" t="s">
        <v>2382</v>
      </c>
      <c r="J132" t="str">
        <f>IF(Medical_Examinations[[#This Row],[HBA1C]]&lt;5.7,"Normal",IF(Medical_Examinations[[#This Row],[HBA1C]]&lt;=6.4,"Prediabetes",IF(Medical_Examinations[[#This Row],[HBA1C]]&gt;=6.4,"Diabetes")))</f>
        <v>Prediabetes</v>
      </c>
    </row>
    <row r="133" spans="1:10" x14ac:dyDescent="0.35">
      <c r="A133" t="s">
        <v>2241</v>
      </c>
      <c r="B133">
        <v>44.86</v>
      </c>
      <c r="C133" t="s">
        <v>8367</v>
      </c>
      <c r="D133">
        <v>4.38</v>
      </c>
      <c r="E133" t="s">
        <v>2382</v>
      </c>
      <c r="F133" t="s">
        <v>2380</v>
      </c>
      <c r="G133" t="s">
        <v>2380</v>
      </c>
      <c r="H133" s="20">
        <v>0</v>
      </c>
      <c r="I133" t="s">
        <v>2382</v>
      </c>
      <c r="J133" t="str">
        <f>IF(Medical_Examinations[[#This Row],[HBA1C]]&lt;5.7,"Normal",IF(Medical_Examinations[[#This Row],[HBA1C]]&lt;=6.4,"Prediabetes",IF(Medical_Examinations[[#This Row],[HBA1C]]&gt;=6.4,"Diabetes")))</f>
        <v>Normal</v>
      </c>
    </row>
    <row r="134" spans="1:10" x14ac:dyDescent="0.35">
      <c r="A134" t="s">
        <v>2240</v>
      </c>
      <c r="B134">
        <v>52.15</v>
      </c>
      <c r="C134" t="s">
        <v>8367</v>
      </c>
      <c r="D134">
        <v>5.65</v>
      </c>
      <c r="E134" t="s">
        <v>2380</v>
      </c>
      <c r="F134" t="s">
        <v>2380</v>
      </c>
      <c r="G134" t="s">
        <v>2380</v>
      </c>
      <c r="H134" s="20">
        <v>1</v>
      </c>
      <c r="I134" t="s">
        <v>2382</v>
      </c>
      <c r="J134" t="str">
        <f>IF(Medical_Examinations[[#This Row],[HBA1C]]&lt;5.7,"Normal",IF(Medical_Examinations[[#This Row],[HBA1C]]&lt;=6.4,"Prediabetes",IF(Medical_Examinations[[#This Row],[HBA1C]]&gt;=6.4,"Diabetes")))</f>
        <v>Normal</v>
      </c>
    </row>
    <row r="135" spans="1:10" x14ac:dyDescent="0.35">
      <c r="A135" t="s">
        <v>2239</v>
      </c>
      <c r="B135">
        <v>41.12</v>
      </c>
      <c r="C135" t="s">
        <v>8367</v>
      </c>
      <c r="D135">
        <v>7.54</v>
      </c>
      <c r="E135" t="s">
        <v>2382</v>
      </c>
      <c r="F135" t="s">
        <v>2380</v>
      </c>
      <c r="G135" t="s">
        <v>2380</v>
      </c>
      <c r="H135" s="20">
        <v>0</v>
      </c>
      <c r="I135" t="s">
        <v>2382</v>
      </c>
      <c r="J135" t="str">
        <f>IF(Medical_Examinations[[#This Row],[HBA1C]]&lt;5.7,"Normal",IF(Medical_Examinations[[#This Row],[HBA1C]]&lt;=6.4,"Prediabetes",IF(Medical_Examinations[[#This Row],[HBA1C]]&gt;=6.4,"Diabetes")))</f>
        <v>Diabetes</v>
      </c>
    </row>
    <row r="136" spans="1:10" x14ac:dyDescent="0.35">
      <c r="A136" t="s">
        <v>2238</v>
      </c>
      <c r="B136">
        <v>38.39</v>
      </c>
      <c r="C136" t="s">
        <v>8367</v>
      </c>
      <c r="D136">
        <v>5.1100000000000003</v>
      </c>
      <c r="E136" t="s">
        <v>2382</v>
      </c>
      <c r="F136" t="s">
        <v>2380</v>
      </c>
      <c r="G136" t="s">
        <v>2380</v>
      </c>
      <c r="H136" s="20">
        <v>1</v>
      </c>
      <c r="I136" t="s">
        <v>2382</v>
      </c>
      <c r="J136" t="str">
        <f>IF(Medical_Examinations[[#This Row],[HBA1C]]&lt;5.7,"Normal",IF(Medical_Examinations[[#This Row],[HBA1C]]&lt;=6.4,"Prediabetes",IF(Medical_Examinations[[#This Row],[HBA1C]]&gt;=6.4,"Diabetes")))</f>
        <v>Normal</v>
      </c>
    </row>
    <row r="137" spans="1:10" x14ac:dyDescent="0.35">
      <c r="A137" t="s">
        <v>2237</v>
      </c>
      <c r="B137">
        <v>46.85</v>
      </c>
      <c r="C137" t="s">
        <v>8367</v>
      </c>
      <c r="D137">
        <v>4.25</v>
      </c>
      <c r="E137" t="s">
        <v>2380</v>
      </c>
      <c r="F137" t="s">
        <v>2380</v>
      </c>
      <c r="G137" t="s">
        <v>2383</v>
      </c>
      <c r="H137" s="20">
        <v>1</v>
      </c>
      <c r="I137" t="s">
        <v>2382</v>
      </c>
      <c r="J137" t="str">
        <f>IF(Medical_Examinations[[#This Row],[HBA1C]]&lt;5.7,"Normal",IF(Medical_Examinations[[#This Row],[HBA1C]]&lt;=6.4,"Prediabetes",IF(Medical_Examinations[[#This Row],[HBA1C]]&gt;=6.4,"Diabetes")))</f>
        <v>Normal</v>
      </c>
    </row>
    <row r="138" spans="1:10" x14ac:dyDescent="0.35">
      <c r="A138" t="s">
        <v>2236</v>
      </c>
      <c r="B138">
        <v>42.24</v>
      </c>
      <c r="C138" t="s">
        <v>8367</v>
      </c>
      <c r="D138">
        <v>5.55</v>
      </c>
      <c r="E138" t="s">
        <v>2380</v>
      </c>
      <c r="F138" t="s">
        <v>2382</v>
      </c>
      <c r="G138" t="s">
        <v>2380</v>
      </c>
      <c r="H138" s="20">
        <v>1</v>
      </c>
      <c r="I138" t="s">
        <v>2382</v>
      </c>
      <c r="J138" t="str">
        <f>IF(Medical_Examinations[[#This Row],[HBA1C]]&lt;5.7,"Normal",IF(Medical_Examinations[[#This Row],[HBA1C]]&lt;=6.4,"Prediabetes",IF(Medical_Examinations[[#This Row],[HBA1C]]&gt;=6.4,"Diabetes")))</f>
        <v>Normal</v>
      </c>
    </row>
    <row r="139" spans="1:10" x14ac:dyDescent="0.35">
      <c r="A139" t="s">
        <v>2235</v>
      </c>
      <c r="B139">
        <v>34.39</v>
      </c>
      <c r="C139" t="s">
        <v>8367</v>
      </c>
      <c r="D139">
        <v>5.78</v>
      </c>
      <c r="E139" t="s">
        <v>2380</v>
      </c>
      <c r="F139" t="s">
        <v>2380</v>
      </c>
      <c r="G139" t="s">
        <v>2380</v>
      </c>
      <c r="H139" s="20">
        <v>0</v>
      </c>
      <c r="I139" t="s">
        <v>2382</v>
      </c>
      <c r="J139" t="str">
        <f>IF(Medical_Examinations[[#This Row],[HBA1C]]&lt;5.7,"Normal",IF(Medical_Examinations[[#This Row],[HBA1C]]&lt;=6.4,"Prediabetes",IF(Medical_Examinations[[#This Row],[HBA1C]]&gt;=6.4,"Diabetes")))</f>
        <v>Prediabetes</v>
      </c>
    </row>
    <row r="140" spans="1:10" x14ac:dyDescent="0.35">
      <c r="A140" t="s">
        <v>2234</v>
      </c>
      <c r="B140">
        <v>42.89</v>
      </c>
      <c r="C140" t="s">
        <v>8367</v>
      </c>
      <c r="D140">
        <v>5.28</v>
      </c>
      <c r="E140" t="s">
        <v>2382</v>
      </c>
      <c r="F140" t="s">
        <v>2380</v>
      </c>
      <c r="G140" t="s">
        <v>2380</v>
      </c>
      <c r="H140" s="20">
        <v>0</v>
      </c>
      <c r="I140" t="s">
        <v>2382</v>
      </c>
      <c r="J140" t="str">
        <f>IF(Medical_Examinations[[#This Row],[HBA1C]]&lt;5.7,"Normal",IF(Medical_Examinations[[#This Row],[HBA1C]]&lt;=6.4,"Prediabetes",IF(Medical_Examinations[[#This Row],[HBA1C]]&gt;=6.4,"Diabetes")))</f>
        <v>Normal</v>
      </c>
    </row>
    <row r="141" spans="1:10" x14ac:dyDescent="0.35">
      <c r="A141" t="s">
        <v>2233</v>
      </c>
      <c r="B141">
        <v>36.299999999999997</v>
      </c>
      <c r="C141" t="s">
        <v>8367</v>
      </c>
      <c r="D141">
        <v>5.39</v>
      </c>
      <c r="E141" t="s">
        <v>2380</v>
      </c>
      <c r="F141" t="s">
        <v>2380</v>
      </c>
      <c r="G141" t="s">
        <v>2380</v>
      </c>
      <c r="H141" s="20">
        <v>0</v>
      </c>
      <c r="I141" t="s">
        <v>2382</v>
      </c>
      <c r="J141" t="str">
        <f>IF(Medical_Examinations[[#This Row],[HBA1C]]&lt;5.7,"Normal",IF(Medical_Examinations[[#This Row],[HBA1C]]&lt;=6.4,"Prediabetes",IF(Medical_Examinations[[#This Row],[HBA1C]]&gt;=6.4,"Diabetes")))</f>
        <v>Normal</v>
      </c>
    </row>
    <row r="142" spans="1:10" x14ac:dyDescent="0.35">
      <c r="A142" t="s">
        <v>2232</v>
      </c>
      <c r="B142">
        <v>35.200000000000003</v>
      </c>
      <c r="C142" t="s">
        <v>8367</v>
      </c>
      <c r="D142">
        <v>8.01</v>
      </c>
      <c r="E142" t="s">
        <v>2382</v>
      </c>
      <c r="F142" t="s">
        <v>2380</v>
      </c>
      <c r="G142" t="s">
        <v>2380</v>
      </c>
      <c r="H142" s="20">
        <v>1</v>
      </c>
      <c r="I142" t="s">
        <v>2382</v>
      </c>
      <c r="J142" t="str">
        <f>IF(Medical_Examinations[[#This Row],[HBA1C]]&lt;5.7,"Normal",IF(Medical_Examinations[[#This Row],[HBA1C]]&lt;=6.4,"Prediabetes",IF(Medical_Examinations[[#This Row],[HBA1C]]&gt;=6.4,"Diabetes")))</f>
        <v>Diabetes</v>
      </c>
    </row>
    <row r="143" spans="1:10" x14ac:dyDescent="0.35">
      <c r="A143" t="s">
        <v>2231</v>
      </c>
      <c r="B143">
        <v>53.62</v>
      </c>
      <c r="C143" t="s">
        <v>8367</v>
      </c>
      <c r="D143">
        <v>5.21</v>
      </c>
      <c r="E143" t="s">
        <v>2380</v>
      </c>
      <c r="F143" t="s">
        <v>2380</v>
      </c>
      <c r="G143" t="s">
        <v>2380</v>
      </c>
      <c r="H143" s="20">
        <v>0</v>
      </c>
      <c r="I143" t="s">
        <v>2382</v>
      </c>
      <c r="J143" t="str">
        <f>IF(Medical_Examinations[[#This Row],[HBA1C]]&lt;5.7,"Normal",IF(Medical_Examinations[[#This Row],[HBA1C]]&lt;=6.4,"Prediabetes",IF(Medical_Examinations[[#This Row],[HBA1C]]&gt;=6.4,"Diabetes")))</f>
        <v>Normal</v>
      </c>
    </row>
    <row r="144" spans="1:10" x14ac:dyDescent="0.35">
      <c r="A144" t="s">
        <v>2230</v>
      </c>
      <c r="B144">
        <v>36.67</v>
      </c>
      <c r="C144" t="s">
        <v>8367</v>
      </c>
      <c r="D144">
        <v>6.27</v>
      </c>
      <c r="E144" t="s">
        <v>2380</v>
      </c>
      <c r="F144" t="s">
        <v>2380</v>
      </c>
      <c r="G144" t="s">
        <v>2380</v>
      </c>
      <c r="H144" s="20">
        <v>0</v>
      </c>
      <c r="I144" t="s">
        <v>2382</v>
      </c>
      <c r="J144" t="str">
        <f>IF(Medical_Examinations[[#This Row],[HBA1C]]&lt;5.7,"Normal",IF(Medical_Examinations[[#This Row],[HBA1C]]&lt;=6.4,"Prediabetes",IF(Medical_Examinations[[#This Row],[HBA1C]]&gt;=6.4,"Diabetes")))</f>
        <v>Prediabetes</v>
      </c>
    </row>
    <row r="145" spans="1:10" x14ac:dyDescent="0.35">
      <c r="A145" t="s">
        <v>2229</v>
      </c>
      <c r="B145">
        <v>33.4</v>
      </c>
      <c r="C145" t="s">
        <v>8367</v>
      </c>
      <c r="D145">
        <v>10.73</v>
      </c>
      <c r="E145" t="s">
        <v>2382</v>
      </c>
      <c r="F145" t="s">
        <v>2380</v>
      </c>
      <c r="G145" t="s">
        <v>2380</v>
      </c>
      <c r="H145" s="20">
        <v>1</v>
      </c>
      <c r="I145" t="s">
        <v>2382</v>
      </c>
      <c r="J145" t="str">
        <f>IF(Medical_Examinations[[#This Row],[HBA1C]]&lt;5.7,"Normal",IF(Medical_Examinations[[#This Row],[HBA1C]]&lt;=6.4,"Prediabetes",IF(Medical_Examinations[[#This Row],[HBA1C]]&gt;=6.4,"Diabetes")))</f>
        <v>Diabetes</v>
      </c>
    </row>
    <row r="146" spans="1:10" x14ac:dyDescent="0.35">
      <c r="A146" t="s">
        <v>2228</v>
      </c>
      <c r="B146">
        <v>42.71</v>
      </c>
      <c r="C146" t="s">
        <v>8367</v>
      </c>
      <c r="D146">
        <v>10.52</v>
      </c>
      <c r="E146" t="s">
        <v>2380</v>
      </c>
      <c r="F146" t="s">
        <v>2380</v>
      </c>
      <c r="G146" t="s">
        <v>2380</v>
      </c>
      <c r="H146" s="20">
        <v>0</v>
      </c>
      <c r="I146" t="s">
        <v>2382</v>
      </c>
      <c r="J146" t="str">
        <f>IF(Medical_Examinations[[#This Row],[HBA1C]]&lt;5.7,"Normal",IF(Medical_Examinations[[#This Row],[HBA1C]]&lt;=6.4,"Prediabetes",IF(Medical_Examinations[[#This Row],[HBA1C]]&gt;=6.4,"Diabetes")))</f>
        <v>Diabetes</v>
      </c>
    </row>
    <row r="147" spans="1:10" x14ac:dyDescent="0.35">
      <c r="A147" t="s">
        <v>2227</v>
      </c>
      <c r="B147">
        <v>41.52</v>
      </c>
      <c r="C147" t="s">
        <v>8367</v>
      </c>
      <c r="D147">
        <v>11.82</v>
      </c>
      <c r="E147" t="s">
        <v>2382</v>
      </c>
      <c r="F147" t="s">
        <v>2380</v>
      </c>
      <c r="G147" t="s">
        <v>2380</v>
      </c>
      <c r="H147" s="20">
        <v>2</v>
      </c>
      <c r="I147" t="s">
        <v>2382</v>
      </c>
      <c r="J147" t="str">
        <f>IF(Medical_Examinations[[#This Row],[HBA1C]]&lt;5.7,"Normal",IF(Medical_Examinations[[#This Row],[HBA1C]]&lt;=6.4,"Prediabetes",IF(Medical_Examinations[[#This Row],[HBA1C]]&gt;=6.4,"Diabetes")))</f>
        <v>Diabetes</v>
      </c>
    </row>
    <row r="148" spans="1:10" x14ac:dyDescent="0.35">
      <c r="A148" t="s">
        <v>2226</v>
      </c>
      <c r="B148">
        <v>39.4</v>
      </c>
      <c r="C148" t="s">
        <v>8367</v>
      </c>
      <c r="D148">
        <v>6.76</v>
      </c>
      <c r="E148" t="s">
        <v>2380</v>
      </c>
      <c r="F148" t="s">
        <v>2380</v>
      </c>
      <c r="G148" t="s">
        <v>2380</v>
      </c>
      <c r="H148" s="20">
        <v>0</v>
      </c>
      <c r="I148" t="s">
        <v>2382</v>
      </c>
      <c r="J148" t="str">
        <f>IF(Medical_Examinations[[#This Row],[HBA1C]]&lt;5.7,"Normal",IF(Medical_Examinations[[#This Row],[HBA1C]]&lt;=6.4,"Prediabetes",IF(Medical_Examinations[[#This Row],[HBA1C]]&gt;=6.4,"Diabetes")))</f>
        <v>Diabetes</v>
      </c>
    </row>
    <row r="149" spans="1:10" x14ac:dyDescent="0.35">
      <c r="A149" t="s">
        <v>2225</v>
      </c>
      <c r="B149">
        <v>46.45</v>
      </c>
      <c r="C149" t="s">
        <v>8367</v>
      </c>
      <c r="D149">
        <v>5.62</v>
      </c>
      <c r="E149" t="s">
        <v>2380</v>
      </c>
      <c r="F149" t="s">
        <v>2380</v>
      </c>
      <c r="G149" t="s">
        <v>2380</v>
      </c>
      <c r="H149" s="20">
        <v>0</v>
      </c>
      <c r="I149" t="s">
        <v>2382</v>
      </c>
      <c r="J149" t="str">
        <f>IF(Medical_Examinations[[#This Row],[HBA1C]]&lt;5.7,"Normal",IF(Medical_Examinations[[#This Row],[HBA1C]]&lt;=6.4,"Prediabetes",IF(Medical_Examinations[[#This Row],[HBA1C]]&gt;=6.4,"Diabetes")))</f>
        <v>Normal</v>
      </c>
    </row>
    <row r="150" spans="1:10" x14ac:dyDescent="0.35">
      <c r="A150" t="s">
        <v>2224</v>
      </c>
      <c r="B150">
        <v>35.75</v>
      </c>
      <c r="C150" t="s">
        <v>8367</v>
      </c>
      <c r="D150">
        <v>4.1900000000000004</v>
      </c>
      <c r="E150" t="s">
        <v>2380</v>
      </c>
      <c r="F150" t="s">
        <v>2380</v>
      </c>
      <c r="G150" t="s">
        <v>2380</v>
      </c>
      <c r="H150" s="20">
        <v>0</v>
      </c>
      <c r="I150" t="s">
        <v>2382</v>
      </c>
      <c r="J150" t="str">
        <f>IF(Medical_Examinations[[#This Row],[HBA1C]]&lt;5.7,"Normal",IF(Medical_Examinations[[#This Row],[HBA1C]]&lt;=6.4,"Prediabetes",IF(Medical_Examinations[[#This Row],[HBA1C]]&gt;=6.4,"Diabetes")))</f>
        <v>Normal</v>
      </c>
    </row>
    <row r="151" spans="1:10" x14ac:dyDescent="0.35">
      <c r="A151" t="s">
        <v>2223</v>
      </c>
      <c r="B151">
        <v>26.07</v>
      </c>
      <c r="C151" t="s">
        <v>8368</v>
      </c>
      <c r="D151">
        <v>5.32</v>
      </c>
      <c r="E151" t="s">
        <v>2380</v>
      </c>
      <c r="F151" t="s">
        <v>2380</v>
      </c>
      <c r="G151" t="s">
        <v>2380</v>
      </c>
      <c r="H151" s="20">
        <v>0</v>
      </c>
      <c r="I151" t="s">
        <v>2382</v>
      </c>
      <c r="J151" t="str">
        <f>IF(Medical_Examinations[[#This Row],[HBA1C]]&lt;5.7,"Normal",IF(Medical_Examinations[[#This Row],[HBA1C]]&lt;=6.4,"Prediabetes",IF(Medical_Examinations[[#This Row],[HBA1C]]&gt;=6.4,"Diabetes")))</f>
        <v>Normal</v>
      </c>
    </row>
    <row r="152" spans="1:10" x14ac:dyDescent="0.35">
      <c r="A152" t="s">
        <v>2222</v>
      </c>
      <c r="B152">
        <v>36.54</v>
      </c>
      <c r="C152" t="s">
        <v>8367</v>
      </c>
      <c r="D152">
        <v>4.46</v>
      </c>
      <c r="E152" t="s">
        <v>2382</v>
      </c>
      <c r="F152" t="s">
        <v>2380</v>
      </c>
      <c r="G152" t="s">
        <v>2380</v>
      </c>
      <c r="H152" s="20">
        <v>1</v>
      </c>
      <c r="I152" t="s">
        <v>2382</v>
      </c>
      <c r="J152" t="str">
        <f>IF(Medical_Examinations[[#This Row],[HBA1C]]&lt;5.7,"Normal",IF(Medical_Examinations[[#This Row],[HBA1C]]&lt;=6.4,"Prediabetes",IF(Medical_Examinations[[#This Row],[HBA1C]]&gt;=6.4,"Diabetes")))</f>
        <v>Normal</v>
      </c>
    </row>
    <row r="153" spans="1:10" x14ac:dyDescent="0.35">
      <c r="A153" t="s">
        <v>2221</v>
      </c>
      <c r="B153">
        <v>51.64</v>
      </c>
      <c r="C153" t="s">
        <v>8367</v>
      </c>
      <c r="D153">
        <v>5.65</v>
      </c>
      <c r="E153" t="s">
        <v>2380</v>
      </c>
      <c r="F153" t="s">
        <v>2380</v>
      </c>
      <c r="G153" t="s">
        <v>2380</v>
      </c>
      <c r="H153" s="20">
        <v>0</v>
      </c>
      <c r="I153" t="s">
        <v>2382</v>
      </c>
      <c r="J153" t="str">
        <f>IF(Medical_Examinations[[#This Row],[HBA1C]]&lt;5.7,"Normal",IF(Medical_Examinations[[#This Row],[HBA1C]]&lt;=6.4,"Prediabetes",IF(Medical_Examinations[[#This Row],[HBA1C]]&gt;=6.4,"Diabetes")))</f>
        <v>Normal</v>
      </c>
    </row>
    <row r="154" spans="1:10" x14ac:dyDescent="0.35">
      <c r="A154" t="s">
        <v>2220</v>
      </c>
      <c r="B154">
        <v>42.83</v>
      </c>
      <c r="C154" t="s">
        <v>8367</v>
      </c>
      <c r="D154">
        <v>6.04</v>
      </c>
      <c r="E154" t="s">
        <v>2380</v>
      </c>
      <c r="F154" t="s">
        <v>2380</v>
      </c>
      <c r="G154" t="s">
        <v>2380</v>
      </c>
      <c r="H154" s="20">
        <v>2</v>
      </c>
      <c r="I154" t="s">
        <v>2382</v>
      </c>
      <c r="J154" t="str">
        <f>IF(Medical_Examinations[[#This Row],[HBA1C]]&lt;5.7,"Normal",IF(Medical_Examinations[[#This Row],[HBA1C]]&lt;=6.4,"Prediabetes",IF(Medical_Examinations[[#This Row],[HBA1C]]&gt;=6.4,"Diabetes")))</f>
        <v>Prediabetes</v>
      </c>
    </row>
    <row r="155" spans="1:10" x14ac:dyDescent="0.35">
      <c r="A155" t="s">
        <v>2219</v>
      </c>
      <c r="B155">
        <v>40.15</v>
      </c>
      <c r="C155" t="s">
        <v>8367</v>
      </c>
      <c r="D155">
        <v>5.76</v>
      </c>
      <c r="E155" t="s">
        <v>2380</v>
      </c>
      <c r="F155" t="s">
        <v>2380</v>
      </c>
      <c r="G155" t="s">
        <v>2380</v>
      </c>
      <c r="H155" s="20">
        <v>1</v>
      </c>
      <c r="I155" t="s">
        <v>2382</v>
      </c>
      <c r="J155" t="str">
        <f>IF(Medical_Examinations[[#This Row],[HBA1C]]&lt;5.7,"Normal",IF(Medical_Examinations[[#This Row],[HBA1C]]&lt;=6.4,"Prediabetes",IF(Medical_Examinations[[#This Row],[HBA1C]]&gt;=6.4,"Diabetes")))</f>
        <v>Prediabetes</v>
      </c>
    </row>
    <row r="156" spans="1:10" x14ac:dyDescent="0.35">
      <c r="A156" t="s">
        <v>2218</v>
      </c>
      <c r="B156">
        <v>27.8</v>
      </c>
      <c r="C156" t="s">
        <v>8368</v>
      </c>
      <c r="D156">
        <v>4.3600000000000003</v>
      </c>
      <c r="E156" t="s">
        <v>2380</v>
      </c>
      <c r="F156" t="s">
        <v>2380</v>
      </c>
      <c r="G156" t="s">
        <v>2383</v>
      </c>
      <c r="H156" s="20">
        <v>1</v>
      </c>
      <c r="I156" t="s">
        <v>2382</v>
      </c>
      <c r="J156" t="str">
        <f>IF(Medical_Examinations[[#This Row],[HBA1C]]&lt;5.7,"Normal",IF(Medical_Examinations[[#This Row],[HBA1C]]&lt;=6.4,"Prediabetes",IF(Medical_Examinations[[#This Row],[HBA1C]]&gt;=6.4,"Diabetes")))</f>
        <v>Normal</v>
      </c>
    </row>
    <row r="157" spans="1:10" x14ac:dyDescent="0.35">
      <c r="A157" t="s">
        <v>2217</v>
      </c>
      <c r="B157">
        <v>45.81</v>
      </c>
      <c r="C157" t="s">
        <v>8367</v>
      </c>
      <c r="D157">
        <v>4.76</v>
      </c>
      <c r="E157" t="s">
        <v>2382</v>
      </c>
      <c r="F157" t="s">
        <v>2380</v>
      </c>
      <c r="G157" t="s">
        <v>2383</v>
      </c>
      <c r="H157" s="20">
        <v>1</v>
      </c>
      <c r="I157" t="s">
        <v>2382</v>
      </c>
      <c r="J157" t="str">
        <f>IF(Medical_Examinations[[#This Row],[HBA1C]]&lt;5.7,"Normal",IF(Medical_Examinations[[#This Row],[HBA1C]]&lt;=6.4,"Prediabetes",IF(Medical_Examinations[[#This Row],[HBA1C]]&gt;=6.4,"Diabetes")))</f>
        <v>Normal</v>
      </c>
    </row>
    <row r="158" spans="1:10" x14ac:dyDescent="0.35">
      <c r="A158" t="s">
        <v>2216</v>
      </c>
      <c r="B158">
        <v>34.43</v>
      </c>
      <c r="C158" t="s">
        <v>8367</v>
      </c>
      <c r="D158">
        <v>10.82</v>
      </c>
      <c r="E158" t="s">
        <v>2382</v>
      </c>
      <c r="F158" t="s">
        <v>2380</v>
      </c>
      <c r="G158" t="s">
        <v>2380</v>
      </c>
      <c r="H158" s="20">
        <v>1</v>
      </c>
      <c r="I158" t="s">
        <v>2382</v>
      </c>
      <c r="J158" t="str">
        <f>IF(Medical_Examinations[[#This Row],[HBA1C]]&lt;5.7,"Normal",IF(Medical_Examinations[[#This Row],[HBA1C]]&lt;=6.4,"Prediabetes",IF(Medical_Examinations[[#This Row],[HBA1C]]&gt;=6.4,"Diabetes")))</f>
        <v>Diabetes</v>
      </c>
    </row>
    <row r="159" spans="1:10" x14ac:dyDescent="0.35">
      <c r="A159" t="s">
        <v>2215</v>
      </c>
      <c r="B159">
        <v>41.33</v>
      </c>
      <c r="C159" t="s">
        <v>8367</v>
      </c>
      <c r="D159">
        <v>4.01</v>
      </c>
      <c r="E159" t="s">
        <v>2382</v>
      </c>
      <c r="F159" t="s">
        <v>2380</v>
      </c>
      <c r="G159" t="s">
        <v>2380</v>
      </c>
      <c r="H159" s="20">
        <v>0</v>
      </c>
      <c r="I159" t="s">
        <v>2382</v>
      </c>
      <c r="J159" t="str">
        <f>IF(Medical_Examinations[[#This Row],[HBA1C]]&lt;5.7,"Normal",IF(Medical_Examinations[[#This Row],[HBA1C]]&lt;=6.4,"Prediabetes",IF(Medical_Examinations[[#This Row],[HBA1C]]&gt;=6.4,"Diabetes")))</f>
        <v>Normal</v>
      </c>
    </row>
    <row r="160" spans="1:10" x14ac:dyDescent="0.35">
      <c r="A160" t="s">
        <v>2214</v>
      </c>
      <c r="B160">
        <v>31.92</v>
      </c>
      <c r="C160" t="s">
        <v>8367</v>
      </c>
      <c r="D160">
        <v>5.12</v>
      </c>
      <c r="E160" t="s">
        <v>2382</v>
      </c>
      <c r="F160" t="s">
        <v>2380</v>
      </c>
      <c r="G160" t="s">
        <v>2380</v>
      </c>
      <c r="H160" s="20">
        <v>1</v>
      </c>
      <c r="I160" t="s">
        <v>2382</v>
      </c>
      <c r="J160" t="str">
        <f>IF(Medical_Examinations[[#This Row],[HBA1C]]&lt;5.7,"Normal",IF(Medical_Examinations[[#This Row],[HBA1C]]&lt;=6.4,"Prediabetes",IF(Medical_Examinations[[#This Row],[HBA1C]]&gt;=6.4,"Diabetes")))</f>
        <v>Normal</v>
      </c>
    </row>
    <row r="161" spans="1:10" x14ac:dyDescent="0.35">
      <c r="A161" t="s">
        <v>2213</v>
      </c>
      <c r="B161">
        <v>39.799999999999997</v>
      </c>
      <c r="C161" t="s">
        <v>8367</v>
      </c>
      <c r="D161">
        <v>10.54</v>
      </c>
      <c r="E161" t="s">
        <v>2382</v>
      </c>
      <c r="F161" t="s">
        <v>2380</v>
      </c>
      <c r="G161" t="s">
        <v>2380</v>
      </c>
      <c r="H161" s="20">
        <v>2</v>
      </c>
      <c r="I161" t="s">
        <v>2382</v>
      </c>
      <c r="J161" t="str">
        <f>IF(Medical_Examinations[[#This Row],[HBA1C]]&lt;5.7,"Normal",IF(Medical_Examinations[[#This Row],[HBA1C]]&lt;=6.4,"Prediabetes",IF(Medical_Examinations[[#This Row],[HBA1C]]&gt;=6.4,"Diabetes")))</f>
        <v>Diabetes</v>
      </c>
    </row>
    <row r="162" spans="1:10" x14ac:dyDescent="0.35">
      <c r="A162" t="s">
        <v>2212</v>
      </c>
      <c r="B162">
        <v>42.82</v>
      </c>
      <c r="C162" t="s">
        <v>8367</v>
      </c>
      <c r="D162">
        <v>4.21</v>
      </c>
      <c r="E162" t="s">
        <v>2380</v>
      </c>
      <c r="F162" t="s">
        <v>2380</v>
      </c>
      <c r="G162" t="s">
        <v>2380</v>
      </c>
      <c r="H162" s="20">
        <v>0</v>
      </c>
      <c r="I162" t="s">
        <v>2382</v>
      </c>
      <c r="J162" t="str">
        <f>IF(Medical_Examinations[[#This Row],[HBA1C]]&lt;5.7,"Normal",IF(Medical_Examinations[[#This Row],[HBA1C]]&lt;=6.4,"Prediabetes",IF(Medical_Examinations[[#This Row],[HBA1C]]&gt;=6.4,"Diabetes")))</f>
        <v>Normal</v>
      </c>
    </row>
    <row r="163" spans="1:10" x14ac:dyDescent="0.35">
      <c r="A163" t="s">
        <v>2211</v>
      </c>
      <c r="B163">
        <v>33.630000000000003</v>
      </c>
      <c r="C163" t="s">
        <v>8367</v>
      </c>
      <c r="D163">
        <v>5.42</v>
      </c>
      <c r="E163" t="s">
        <v>2380</v>
      </c>
      <c r="F163" t="s">
        <v>2380</v>
      </c>
      <c r="G163" t="s">
        <v>2380</v>
      </c>
      <c r="H163" s="20">
        <v>0</v>
      </c>
      <c r="I163" t="s">
        <v>2382</v>
      </c>
      <c r="J163" t="str">
        <f>IF(Medical_Examinations[[#This Row],[HBA1C]]&lt;5.7,"Normal",IF(Medical_Examinations[[#This Row],[HBA1C]]&lt;=6.4,"Prediabetes",IF(Medical_Examinations[[#This Row],[HBA1C]]&gt;=6.4,"Diabetes")))</f>
        <v>Normal</v>
      </c>
    </row>
    <row r="164" spans="1:10" x14ac:dyDescent="0.35">
      <c r="A164" t="s">
        <v>2210</v>
      </c>
      <c r="B164">
        <v>37.07</v>
      </c>
      <c r="C164" t="s">
        <v>8367</v>
      </c>
      <c r="D164">
        <v>4.28</v>
      </c>
      <c r="E164" t="s">
        <v>2380</v>
      </c>
      <c r="F164" t="s">
        <v>2382</v>
      </c>
      <c r="G164" t="s">
        <v>2380</v>
      </c>
      <c r="H164" s="20">
        <v>1</v>
      </c>
      <c r="I164" t="s">
        <v>2382</v>
      </c>
      <c r="J164" t="str">
        <f>IF(Medical_Examinations[[#This Row],[HBA1C]]&lt;5.7,"Normal",IF(Medical_Examinations[[#This Row],[HBA1C]]&lt;=6.4,"Prediabetes",IF(Medical_Examinations[[#This Row],[HBA1C]]&gt;=6.4,"Diabetes")))</f>
        <v>Normal</v>
      </c>
    </row>
    <row r="165" spans="1:10" x14ac:dyDescent="0.35">
      <c r="A165" t="s">
        <v>2209</v>
      </c>
      <c r="B165">
        <v>35.625</v>
      </c>
      <c r="C165" t="s">
        <v>8367</v>
      </c>
      <c r="D165">
        <v>8.9</v>
      </c>
      <c r="E165" t="s">
        <v>2380</v>
      </c>
      <c r="F165" t="s">
        <v>2380</v>
      </c>
      <c r="G165" t="s">
        <v>2380</v>
      </c>
      <c r="H165" s="20">
        <v>0</v>
      </c>
      <c r="I165" t="s">
        <v>2382</v>
      </c>
      <c r="J165" t="str">
        <f>IF(Medical_Examinations[[#This Row],[HBA1C]]&lt;5.7,"Normal",IF(Medical_Examinations[[#This Row],[HBA1C]]&lt;=6.4,"Prediabetes",IF(Medical_Examinations[[#This Row],[HBA1C]]&gt;=6.4,"Diabetes")))</f>
        <v>Diabetes</v>
      </c>
    </row>
    <row r="166" spans="1:10" x14ac:dyDescent="0.35">
      <c r="A166" t="s">
        <v>2208</v>
      </c>
      <c r="B166">
        <v>42.69</v>
      </c>
      <c r="C166" t="s">
        <v>8367</v>
      </c>
      <c r="D166">
        <v>4.8899999999999997</v>
      </c>
      <c r="E166" t="s">
        <v>2380</v>
      </c>
      <c r="F166" t="s">
        <v>2380</v>
      </c>
      <c r="G166" t="s">
        <v>2383</v>
      </c>
      <c r="H166" s="20">
        <v>1</v>
      </c>
      <c r="I166" t="s">
        <v>2382</v>
      </c>
      <c r="J166" t="str">
        <f>IF(Medical_Examinations[[#This Row],[HBA1C]]&lt;5.7,"Normal",IF(Medical_Examinations[[#This Row],[HBA1C]]&lt;=6.4,"Prediabetes",IF(Medical_Examinations[[#This Row],[HBA1C]]&gt;=6.4,"Diabetes")))</f>
        <v>Normal</v>
      </c>
    </row>
    <row r="167" spans="1:10" x14ac:dyDescent="0.35">
      <c r="A167" t="s">
        <v>2207</v>
      </c>
      <c r="B167">
        <v>37.869999999999997</v>
      </c>
      <c r="C167" t="s">
        <v>8367</v>
      </c>
      <c r="D167">
        <v>4.29</v>
      </c>
      <c r="E167" t="s">
        <v>2382</v>
      </c>
      <c r="F167" t="s">
        <v>2380</v>
      </c>
      <c r="G167" t="s">
        <v>2383</v>
      </c>
      <c r="H167" s="20">
        <v>1</v>
      </c>
      <c r="I167" t="s">
        <v>2382</v>
      </c>
      <c r="J167" t="str">
        <f>IF(Medical_Examinations[[#This Row],[HBA1C]]&lt;5.7,"Normal",IF(Medical_Examinations[[#This Row],[HBA1C]]&lt;=6.4,"Prediabetes",IF(Medical_Examinations[[#This Row],[HBA1C]]&gt;=6.4,"Diabetes")))</f>
        <v>Normal</v>
      </c>
    </row>
    <row r="168" spans="1:10" x14ac:dyDescent="0.35">
      <c r="A168" t="s">
        <v>2206</v>
      </c>
      <c r="B168">
        <v>40.61</v>
      </c>
      <c r="C168" t="s">
        <v>8367</v>
      </c>
      <c r="D168">
        <v>8</v>
      </c>
      <c r="E168" t="s">
        <v>2382</v>
      </c>
      <c r="F168" t="s">
        <v>2380</v>
      </c>
      <c r="G168" t="s">
        <v>2380</v>
      </c>
      <c r="H168" s="20">
        <v>1</v>
      </c>
      <c r="I168" t="s">
        <v>2382</v>
      </c>
      <c r="J168" t="str">
        <f>IF(Medical_Examinations[[#This Row],[HBA1C]]&lt;5.7,"Normal",IF(Medical_Examinations[[#This Row],[HBA1C]]&lt;=6.4,"Prediabetes",IF(Medical_Examinations[[#This Row],[HBA1C]]&gt;=6.4,"Diabetes")))</f>
        <v>Diabetes</v>
      </c>
    </row>
    <row r="169" spans="1:10" x14ac:dyDescent="0.35">
      <c r="A169" t="s">
        <v>2205</v>
      </c>
      <c r="B169">
        <v>30.78</v>
      </c>
      <c r="C169" t="s">
        <v>8367</v>
      </c>
      <c r="D169">
        <v>4.67</v>
      </c>
      <c r="E169" t="s">
        <v>2382</v>
      </c>
      <c r="F169" t="s">
        <v>2380</v>
      </c>
      <c r="G169" t="s">
        <v>2380</v>
      </c>
      <c r="H169" s="20">
        <v>0</v>
      </c>
      <c r="I169" t="s">
        <v>2382</v>
      </c>
      <c r="J169" t="str">
        <f>IF(Medical_Examinations[[#This Row],[HBA1C]]&lt;5.7,"Normal",IF(Medical_Examinations[[#This Row],[HBA1C]]&lt;=6.4,"Prediabetes",IF(Medical_Examinations[[#This Row],[HBA1C]]&gt;=6.4,"Diabetes")))</f>
        <v>Normal</v>
      </c>
    </row>
    <row r="170" spans="1:10" x14ac:dyDescent="0.35">
      <c r="A170" t="s">
        <v>2204</v>
      </c>
      <c r="B170">
        <v>49.49</v>
      </c>
      <c r="C170" t="s">
        <v>8367</v>
      </c>
      <c r="D170">
        <v>4.5</v>
      </c>
      <c r="E170" t="s">
        <v>2380</v>
      </c>
      <c r="F170" t="s">
        <v>2380</v>
      </c>
      <c r="G170" t="s">
        <v>2380</v>
      </c>
      <c r="H170" s="20">
        <v>0</v>
      </c>
      <c r="I170" t="s">
        <v>2382</v>
      </c>
      <c r="J170" t="str">
        <f>IF(Medical_Examinations[[#This Row],[HBA1C]]&lt;5.7,"Normal",IF(Medical_Examinations[[#This Row],[HBA1C]]&lt;=6.4,"Prediabetes",IF(Medical_Examinations[[#This Row],[HBA1C]]&gt;=6.4,"Diabetes")))</f>
        <v>Normal</v>
      </c>
    </row>
    <row r="171" spans="1:10" x14ac:dyDescent="0.35">
      <c r="A171" t="s">
        <v>2203</v>
      </c>
      <c r="B171">
        <v>37.619999999999997</v>
      </c>
      <c r="C171" t="s">
        <v>8367</v>
      </c>
      <c r="D171">
        <v>6.32</v>
      </c>
      <c r="E171" t="s">
        <v>2382</v>
      </c>
      <c r="F171" t="s">
        <v>2382</v>
      </c>
      <c r="G171" t="s">
        <v>2380</v>
      </c>
      <c r="H171" s="20">
        <v>2</v>
      </c>
      <c r="I171" t="s">
        <v>2382</v>
      </c>
      <c r="J171" t="str">
        <f>IF(Medical_Examinations[[#This Row],[HBA1C]]&lt;5.7,"Normal",IF(Medical_Examinations[[#This Row],[HBA1C]]&lt;=6.4,"Prediabetes",IF(Medical_Examinations[[#This Row],[HBA1C]]&gt;=6.4,"Diabetes")))</f>
        <v>Prediabetes</v>
      </c>
    </row>
    <row r="172" spans="1:10" x14ac:dyDescent="0.35">
      <c r="A172" t="s">
        <v>2202</v>
      </c>
      <c r="B172">
        <v>36.08</v>
      </c>
      <c r="C172" t="s">
        <v>8367</v>
      </c>
      <c r="D172">
        <v>6.1</v>
      </c>
      <c r="E172" t="s">
        <v>2382</v>
      </c>
      <c r="F172" t="s">
        <v>2380</v>
      </c>
      <c r="G172" t="s">
        <v>2380</v>
      </c>
      <c r="H172" s="20">
        <v>1</v>
      </c>
      <c r="I172" t="s">
        <v>2382</v>
      </c>
      <c r="J172" t="str">
        <f>IF(Medical_Examinations[[#This Row],[HBA1C]]&lt;5.7,"Normal",IF(Medical_Examinations[[#This Row],[HBA1C]]&lt;=6.4,"Prediabetes",IF(Medical_Examinations[[#This Row],[HBA1C]]&gt;=6.4,"Diabetes")))</f>
        <v>Prediabetes</v>
      </c>
    </row>
    <row r="173" spans="1:10" x14ac:dyDescent="0.35">
      <c r="A173" t="s">
        <v>2201</v>
      </c>
      <c r="B173">
        <v>33.5</v>
      </c>
      <c r="C173" t="s">
        <v>8367</v>
      </c>
      <c r="D173">
        <v>5.4</v>
      </c>
      <c r="E173" t="s">
        <v>2380</v>
      </c>
      <c r="F173" t="s">
        <v>2380</v>
      </c>
      <c r="G173" t="s">
        <v>2380</v>
      </c>
      <c r="H173" s="20">
        <v>0</v>
      </c>
      <c r="I173" t="s">
        <v>2382</v>
      </c>
      <c r="J173" t="str">
        <f>IF(Medical_Examinations[[#This Row],[HBA1C]]&lt;5.7,"Normal",IF(Medical_Examinations[[#This Row],[HBA1C]]&lt;=6.4,"Prediabetes",IF(Medical_Examinations[[#This Row],[HBA1C]]&gt;=6.4,"Diabetes")))</f>
        <v>Normal</v>
      </c>
    </row>
    <row r="174" spans="1:10" x14ac:dyDescent="0.35">
      <c r="A174" t="s">
        <v>2200</v>
      </c>
      <c r="B174">
        <v>47.46</v>
      </c>
      <c r="C174" t="s">
        <v>8367</v>
      </c>
      <c r="D174">
        <v>6.24</v>
      </c>
      <c r="E174" t="s">
        <v>2382</v>
      </c>
      <c r="F174" t="s">
        <v>2380</v>
      </c>
      <c r="G174" t="s">
        <v>2380</v>
      </c>
      <c r="H174" s="20">
        <v>1</v>
      </c>
      <c r="I174" t="s">
        <v>2382</v>
      </c>
      <c r="J174" t="str">
        <f>IF(Medical_Examinations[[#This Row],[HBA1C]]&lt;5.7,"Normal",IF(Medical_Examinations[[#This Row],[HBA1C]]&lt;=6.4,"Prediabetes",IF(Medical_Examinations[[#This Row],[HBA1C]]&gt;=6.4,"Diabetes")))</f>
        <v>Prediabetes</v>
      </c>
    </row>
    <row r="175" spans="1:10" x14ac:dyDescent="0.35">
      <c r="A175" t="s">
        <v>2199</v>
      </c>
      <c r="B175">
        <v>49.24</v>
      </c>
      <c r="C175" t="s">
        <v>8367</v>
      </c>
      <c r="D175">
        <v>4.45</v>
      </c>
      <c r="E175" t="s">
        <v>2380</v>
      </c>
      <c r="F175" t="s">
        <v>2380</v>
      </c>
      <c r="G175" t="s">
        <v>2380</v>
      </c>
      <c r="H175" s="20">
        <v>0</v>
      </c>
      <c r="I175" t="s">
        <v>2382</v>
      </c>
      <c r="J175" t="str">
        <f>IF(Medical_Examinations[[#This Row],[HBA1C]]&lt;5.7,"Normal",IF(Medical_Examinations[[#This Row],[HBA1C]]&lt;=6.4,"Prediabetes",IF(Medical_Examinations[[#This Row],[HBA1C]]&gt;=6.4,"Diabetes")))</f>
        <v>Normal</v>
      </c>
    </row>
    <row r="176" spans="1:10" x14ac:dyDescent="0.35">
      <c r="A176" t="s">
        <v>2198</v>
      </c>
      <c r="B176">
        <v>54.4</v>
      </c>
      <c r="C176" t="s">
        <v>8367</v>
      </c>
      <c r="D176">
        <v>5.22</v>
      </c>
      <c r="E176" t="s">
        <v>2380</v>
      </c>
      <c r="F176" t="s">
        <v>2380</v>
      </c>
      <c r="G176" t="s">
        <v>2380</v>
      </c>
      <c r="H176" s="20">
        <v>1</v>
      </c>
      <c r="I176" t="s">
        <v>2382</v>
      </c>
      <c r="J176" t="str">
        <f>IF(Medical_Examinations[[#This Row],[HBA1C]]&lt;5.7,"Normal",IF(Medical_Examinations[[#This Row],[HBA1C]]&lt;=6.4,"Prediabetes",IF(Medical_Examinations[[#This Row],[HBA1C]]&gt;=6.4,"Diabetes")))</f>
        <v>Normal</v>
      </c>
    </row>
    <row r="177" spans="1:10" x14ac:dyDescent="0.35">
      <c r="A177" t="s">
        <v>2197</v>
      </c>
      <c r="B177">
        <v>35.53</v>
      </c>
      <c r="C177" t="s">
        <v>8367</v>
      </c>
      <c r="D177">
        <v>4.6100000000000003</v>
      </c>
      <c r="E177" t="s">
        <v>2380</v>
      </c>
      <c r="F177" t="s">
        <v>2380</v>
      </c>
      <c r="G177" t="s">
        <v>2380</v>
      </c>
      <c r="H177" s="20">
        <v>1</v>
      </c>
      <c r="I177" t="s">
        <v>2382</v>
      </c>
      <c r="J177" t="str">
        <f>IF(Medical_Examinations[[#This Row],[HBA1C]]&lt;5.7,"Normal",IF(Medical_Examinations[[#This Row],[HBA1C]]&lt;=6.4,"Prediabetes",IF(Medical_Examinations[[#This Row],[HBA1C]]&gt;=6.4,"Diabetes")))</f>
        <v>Normal</v>
      </c>
    </row>
    <row r="178" spans="1:10" x14ac:dyDescent="0.35">
      <c r="A178" t="s">
        <v>2196</v>
      </c>
      <c r="B178">
        <v>39.729999999999997</v>
      </c>
      <c r="C178" t="s">
        <v>8367</v>
      </c>
      <c r="D178">
        <v>6.24</v>
      </c>
      <c r="E178" t="s">
        <v>2380</v>
      </c>
      <c r="F178" t="s">
        <v>2380</v>
      </c>
      <c r="G178" t="s">
        <v>2380</v>
      </c>
      <c r="H178" s="20">
        <v>0</v>
      </c>
      <c r="I178" t="s">
        <v>2382</v>
      </c>
      <c r="J178" t="str">
        <f>IF(Medical_Examinations[[#This Row],[HBA1C]]&lt;5.7,"Normal",IF(Medical_Examinations[[#This Row],[HBA1C]]&lt;=6.4,"Prediabetes",IF(Medical_Examinations[[#This Row],[HBA1C]]&gt;=6.4,"Diabetes")))</f>
        <v>Prediabetes</v>
      </c>
    </row>
    <row r="179" spans="1:10" x14ac:dyDescent="0.35">
      <c r="A179" t="s">
        <v>2195</v>
      </c>
      <c r="B179">
        <v>35.68</v>
      </c>
      <c r="C179" t="s">
        <v>8367</v>
      </c>
      <c r="D179">
        <v>10.039999999999999</v>
      </c>
      <c r="E179" t="s">
        <v>2380</v>
      </c>
      <c r="F179" t="s">
        <v>2380</v>
      </c>
      <c r="G179" t="s">
        <v>2380</v>
      </c>
      <c r="H179" s="20">
        <v>0</v>
      </c>
      <c r="I179" t="s">
        <v>2382</v>
      </c>
      <c r="J179" t="str">
        <f>IF(Medical_Examinations[[#This Row],[HBA1C]]&lt;5.7,"Normal",IF(Medical_Examinations[[#This Row],[HBA1C]]&lt;=6.4,"Prediabetes",IF(Medical_Examinations[[#This Row],[HBA1C]]&gt;=6.4,"Diabetes")))</f>
        <v>Diabetes</v>
      </c>
    </row>
    <row r="180" spans="1:10" x14ac:dyDescent="0.35">
      <c r="A180" t="s">
        <v>2194</v>
      </c>
      <c r="B180">
        <v>48.86</v>
      </c>
      <c r="C180" t="s">
        <v>8367</v>
      </c>
      <c r="D180">
        <v>6.09</v>
      </c>
      <c r="E180" t="s">
        <v>2380</v>
      </c>
      <c r="F180" t="s">
        <v>2380</v>
      </c>
      <c r="G180" t="s">
        <v>2380</v>
      </c>
      <c r="H180" s="20">
        <v>0</v>
      </c>
      <c r="I180" t="s">
        <v>2382</v>
      </c>
      <c r="J180" t="str">
        <f>IF(Medical_Examinations[[#This Row],[HBA1C]]&lt;5.7,"Normal",IF(Medical_Examinations[[#This Row],[HBA1C]]&lt;=6.4,"Prediabetes",IF(Medical_Examinations[[#This Row],[HBA1C]]&gt;=6.4,"Diabetes")))</f>
        <v>Prediabetes</v>
      </c>
    </row>
    <row r="181" spans="1:10" x14ac:dyDescent="0.35">
      <c r="A181" t="s">
        <v>2193</v>
      </c>
      <c r="B181">
        <v>34.799999999999997</v>
      </c>
      <c r="C181" t="s">
        <v>8367</v>
      </c>
      <c r="D181">
        <v>11.4</v>
      </c>
      <c r="E181" t="s">
        <v>2382</v>
      </c>
      <c r="F181" t="s">
        <v>2380</v>
      </c>
      <c r="G181" t="s">
        <v>2383</v>
      </c>
      <c r="H181" s="20">
        <v>1</v>
      </c>
      <c r="I181" t="s">
        <v>2380</v>
      </c>
      <c r="J181" t="str">
        <f>IF(Medical_Examinations[[#This Row],[HBA1C]]&lt;5.7,"Normal",IF(Medical_Examinations[[#This Row],[HBA1C]]&lt;=6.4,"Prediabetes",IF(Medical_Examinations[[#This Row],[HBA1C]]&gt;=6.4,"Diabetes")))</f>
        <v>Diabetes</v>
      </c>
    </row>
    <row r="182" spans="1:10" x14ac:dyDescent="0.35">
      <c r="A182" t="s">
        <v>2192</v>
      </c>
      <c r="B182">
        <v>32.49</v>
      </c>
      <c r="C182" t="s">
        <v>8367</v>
      </c>
      <c r="D182">
        <v>4.29</v>
      </c>
      <c r="E182" t="s">
        <v>2380</v>
      </c>
      <c r="F182" t="s">
        <v>2380</v>
      </c>
      <c r="G182" t="s">
        <v>2383</v>
      </c>
      <c r="H182" s="20">
        <v>1</v>
      </c>
      <c r="I182" t="s">
        <v>2382</v>
      </c>
      <c r="J182" t="str">
        <f>IF(Medical_Examinations[[#This Row],[HBA1C]]&lt;5.7,"Normal",IF(Medical_Examinations[[#This Row],[HBA1C]]&lt;=6.4,"Prediabetes",IF(Medical_Examinations[[#This Row],[HBA1C]]&gt;=6.4,"Diabetes")))</f>
        <v>Normal</v>
      </c>
    </row>
    <row r="183" spans="1:10" x14ac:dyDescent="0.35">
      <c r="A183" t="s">
        <v>2191</v>
      </c>
      <c r="B183">
        <v>39</v>
      </c>
      <c r="C183" t="s">
        <v>8367</v>
      </c>
      <c r="D183">
        <v>5.7</v>
      </c>
      <c r="E183" t="s">
        <v>2380</v>
      </c>
      <c r="F183" t="s">
        <v>2380</v>
      </c>
      <c r="G183" t="s">
        <v>2380</v>
      </c>
      <c r="H183" s="20">
        <v>2</v>
      </c>
      <c r="I183" t="s">
        <v>2382</v>
      </c>
      <c r="J183" t="str">
        <f>IF(Medical_Examinations[[#This Row],[HBA1C]]&lt;5.7,"Normal",IF(Medical_Examinations[[#This Row],[HBA1C]]&lt;=6.4,"Prediabetes",IF(Medical_Examinations[[#This Row],[HBA1C]]&gt;=6.4,"Diabetes")))</f>
        <v>Prediabetes</v>
      </c>
    </row>
    <row r="184" spans="1:10" x14ac:dyDescent="0.35">
      <c r="A184" t="s">
        <v>2190</v>
      </c>
      <c r="B184">
        <v>35.299999999999997</v>
      </c>
      <c r="C184" t="s">
        <v>8367</v>
      </c>
      <c r="D184">
        <v>6.09</v>
      </c>
      <c r="E184" t="s">
        <v>2380</v>
      </c>
      <c r="F184" t="s">
        <v>2380</v>
      </c>
      <c r="G184" t="s">
        <v>2380</v>
      </c>
      <c r="H184" s="20">
        <v>1</v>
      </c>
      <c r="I184" t="s">
        <v>2382</v>
      </c>
      <c r="J184" t="str">
        <f>IF(Medical_Examinations[[#This Row],[HBA1C]]&lt;5.7,"Normal",IF(Medical_Examinations[[#This Row],[HBA1C]]&lt;=6.4,"Prediabetes",IF(Medical_Examinations[[#This Row],[HBA1C]]&gt;=6.4,"Diabetes")))</f>
        <v>Prediabetes</v>
      </c>
    </row>
    <row r="185" spans="1:10" x14ac:dyDescent="0.35">
      <c r="A185" t="s">
        <v>2189</v>
      </c>
      <c r="B185">
        <v>33.42</v>
      </c>
      <c r="C185" t="s">
        <v>8367</v>
      </c>
      <c r="D185">
        <v>10.67</v>
      </c>
      <c r="E185" t="s">
        <v>2380</v>
      </c>
      <c r="F185" t="s">
        <v>2380</v>
      </c>
      <c r="G185" t="s">
        <v>2380</v>
      </c>
      <c r="H185" s="20">
        <v>0</v>
      </c>
      <c r="I185" t="s">
        <v>2382</v>
      </c>
      <c r="J185" t="str">
        <f>IF(Medical_Examinations[[#This Row],[HBA1C]]&lt;5.7,"Normal",IF(Medical_Examinations[[#This Row],[HBA1C]]&lt;=6.4,"Prediabetes",IF(Medical_Examinations[[#This Row],[HBA1C]]&gt;=6.4,"Diabetes")))</f>
        <v>Diabetes</v>
      </c>
    </row>
    <row r="186" spans="1:10" x14ac:dyDescent="0.35">
      <c r="A186" t="s">
        <v>2188</v>
      </c>
      <c r="B186">
        <v>37.18</v>
      </c>
      <c r="C186" t="s">
        <v>8367</v>
      </c>
      <c r="D186">
        <v>6.75</v>
      </c>
      <c r="E186" t="s">
        <v>2382</v>
      </c>
      <c r="F186" t="s">
        <v>2380</v>
      </c>
      <c r="G186" t="s">
        <v>2380</v>
      </c>
      <c r="H186" s="20">
        <v>2</v>
      </c>
      <c r="I186" t="s">
        <v>2382</v>
      </c>
      <c r="J186" t="str">
        <f>IF(Medical_Examinations[[#This Row],[HBA1C]]&lt;5.7,"Normal",IF(Medical_Examinations[[#This Row],[HBA1C]]&lt;=6.4,"Prediabetes",IF(Medical_Examinations[[#This Row],[HBA1C]]&gt;=6.4,"Diabetes")))</f>
        <v>Diabetes</v>
      </c>
    </row>
    <row r="187" spans="1:10" x14ac:dyDescent="0.35">
      <c r="A187" t="s">
        <v>2187</v>
      </c>
      <c r="B187">
        <v>33.33</v>
      </c>
      <c r="C187" t="s">
        <v>8367</v>
      </c>
      <c r="D187">
        <v>9.26</v>
      </c>
      <c r="E187" t="s">
        <v>2382</v>
      </c>
      <c r="F187" t="s">
        <v>2380</v>
      </c>
      <c r="G187" t="s">
        <v>2380</v>
      </c>
      <c r="H187" s="20">
        <v>2</v>
      </c>
      <c r="I187" t="s">
        <v>2380</v>
      </c>
      <c r="J187" t="str">
        <f>IF(Medical_Examinations[[#This Row],[HBA1C]]&lt;5.7,"Normal",IF(Medical_Examinations[[#This Row],[HBA1C]]&lt;=6.4,"Prediabetes",IF(Medical_Examinations[[#This Row],[HBA1C]]&gt;=6.4,"Diabetes")))</f>
        <v>Diabetes</v>
      </c>
    </row>
    <row r="188" spans="1:10" x14ac:dyDescent="0.35">
      <c r="A188" t="s">
        <v>2186</v>
      </c>
      <c r="B188">
        <v>53.21</v>
      </c>
      <c r="C188" t="s">
        <v>8367</v>
      </c>
      <c r="D188">
        <v>4.2699999999999996</v>
      </c>
      <c r="E188" t="s">
        <v>2380</v>
      </c>
      <c r="F188" t="s">
        <v>2380</v>
      </c>
      <c r="G188" t="s">
        <v>2380</v>
      </c>
      <c r="H188" s="20">
        <v>1</v>
      </c>
      <c r="I188" t="s">
        <v>2382</v>
      </c>
      <c r="J188" t="str">
        <f>IF(Medical_Examinations[[#This Row],[HBA1C]]&lt;5.7,"Normal",IF(Medical_Examinations[[#This Row],[HBA1C]]&lt;=6.4,"Prediabetes",IF(Medical_Examinations[[#This Row],[HBA1C]]&gt;=6.4,"Diabetes")))</f>
        <v>Normal</v>
      </c>
    </row>
    <row r="189" spans="1:10" x14ac:dyDescent="0.35">
      <c r="A189" t="s">
        <v>2185</v>
      </c>
      <c r="B189">
        <v>38.729999999999997</v>
      </c>
      <c r="C189" t="s">
        <v>8367</v>
      </c>
      <c r="D189">
        <v>11.51</v>
      </c>
      <c r="E189" t="s">
        <v>2380</v>
      </c>
      <c r="F189" t="s">
        <v>2380</v>
      </c>
      <c r="G189" t="s">
        <v>2380</v>
      </c>
      <c r="H189" s="20">
        <v>2</v>
      </c>
      <c r="I189" t="s">
        <v>2382</v>
      </c>
      <c r="J189" t="str">
        <f>IF(Medical_Examinations[[#This Row],[HBA1C]]&lt;5.7,"Normal",IF(Medical_Examinations[[#This Row],[HBA1C]]&lt;=6.4,"Prediabetes",IF(Medical_Examinations[[#This Row],[HBA1C]]&gt;=6.4,"Diabetes")))</f>
        <v>Diabetes</v>
      </c>
    </row>
    <row r="190" spans="1:10" x14ac:dyDescent="0.35">
      <c r="A190" t="s">
        <v>2184</v>
      </c>
      <c r="B190">
        <v>29.73</v>
      </c>
      <c r="C190" t="s">
        <v>8368</v>
      </c>
      <c r="D190">
        <v>7.22</v>
      </c>
      <c r="E190" t="s">
        <v>2380</v>
      </c>
      <c r="F190" t="s">
        <v>2380</v>
      </c>
      <c r="G190" t="s">
        <v>2380</v>
      </c>
      <c r="H190" s="20">
        <v>0</v>
      </c>
      <c r="I190" t="s">
        <v>2382</v>
      </c>
      <c r="J190" t="str">
        <f>IF(Medical_Examinations[[#This Row],[HBA1C]]&lt;5.7,"Normal",IF(Medical_Examinations[[#This Row],[HBA1C]]&lt;=6.4,"Prediabetes",IF(Medical_Examinations[[#This Row],[HBA1C]]&gt;=6.4,"Diabetes")))</f>
        <v>Diabetes</v>
      </c>
    </row>
    <row r="191" spans="1:10" x14ac:dyDescent="0.35">
      <c r="A191" t="s">
        <v>2183</v>
      </c>
      <c r="B191">
        <v>34.700000000000003</v>
      </c>
      <c r="C191" t="s">
        <v>8367</v>
      </c>
      <c r="D191">
        <v>4.37</v>
      </c>
      <c r="E191" t="s">
        <v>2380</v>
      </c>
      <c r="F191" t="s">
        <v>2380</v>
      </c>
      <c r="G191" t="s">
        <v>2383</v>
      </c>
      <c r="H191" s="20">
        <v>1</v>
      </c>
      <c r="I191" t="s">
        <v>2382</v>
      </c>
      <c r="J191" t="str">
        <f>IF(Medical_Examinations[[#This Row],[HBA1C]]&lt;5.7,"Normal",IF(Medical_Examinations[[#This Row],[HBA1C]]&lt;=6.4,"Prediabetes",IF(Medical_Examinations[[#This Row],[HBA1C]]&gt;=6.4,"Diabetes")))</f>
        <v>Normal</v>
      </c>
    </row>
    <row r="192" spans="1:10" x14ac:dyDescent="0.35">
      <c r="A192" t="s">
        <v>2182</v>
      </c>
      <c r="B192">
        <v>38.28</v>
      </c>
      <c r="C192" t="s">
        <v>8367</v>
      </c>
      <c r="D192">
        <v>11.56</v>
      </c>
      <c r="E192" t="s">
        <v>2382</v>
      </c>
      <c r="F192" t="s">
        <v>2380</v>
      </c>
      <c r="G192" t="s">
        <v>2380</v>
      </c>
      <c r="H192" s="20">
        <v>1</v>
      </c>
      <c r="I192" t="s">
        <v>2382</v>
      </c>
      <c r="J192" t="str">
        <f>IF(Medical_Examinations[[#This Row],[HBA1C]]&lt;5.7,"Normal",IF(Medical_Examinations[[#This Row],[HBA1C]]&lt;=6.4,"Prediabetes",IF(Medical_Examinations[[#This Row],[HBA1C]]&gt;=6.4,"Diabetes")))</f>
        <v>Diabetes</v>
      </c>
    </row>
    <row r="193" spans="1:10" x14ac:dyDescent="0.35">
      <c r="A193" t="s">
        <v>2181</v>
      </c>
      <c r="B193">
        <v>33.57</v>
      </c>
      <c r="C193" t="s">
        <v>8367</v>
      </c>
      <c r="D193">
        <v>8.82</v>
      </c>
      <c r="E193" t="s">
        <v>2382</v>
      </c>
      <c r="F193" t="s">
        <v>2380</v>
      </c>
      <c r="G193" t="s">
        <v>2380</v>
      </c>
      <c r="H193" s="20">
        <v>0</v>
      </c>
      <c r="I193" t="s">
        <v>2382</v>
      </c>
      <c r="J193" t="str">
        <f>IF(Medical_Examinations[[#This Row],[HBA1C]]&lt;5.7,"Normal",IF(Medical_Examinations[[#This Row],[HBA1C]]&lt;=6.4,"Prediabetes",IF(Medical_Examinations[[#This Row],[HBA1C]]&gt;=6.4,"Diabetes")))</f>
        <v>Diabetes</v>
      </c>
    </row>
    <row r="194" spans="1:10" x14ac:dyDescent="0.35">
      <c r="A194" t="s">
        <v>2180</v>
      </c>
      <c r="B194">
        <v>52.06</v>
      </c>
      <c r="C194" t="s">
        <v>8367</v>
      </c>
      <c r="D194">
        <v>4.6900000000000004</v>
      </c>
      <c r="E194" t="s">
        <v>2380</v>
      </c>
      <c r="F194" t="s">
        <v>2380</v>
      </c>
      <c r="G194" t="s">
        <v>2380</v>
      </c>
      <c r="H194" s="20">
        <v>1</v>
      </c>
      <c r="I194" t="s">
        <v>2382</v>
      </c>
      <c r="J194" t="str">
        <f>IF(Medical_Examinations[[#This Row],[HBA1C]]&lt;5.7,"Normal",IF(Medical_Examinations[[#This Row],[HBA1C]]&lt;=6.4,"Prediabetes",IF(Medical_Examinations[[#This Row],[HBA1C]]&gt;=6.4,"Diabetes")))</f>
        <v>Normal</v>
      </c>
    </row>
    <row r="195" spans="1:10" x14ac:dyDescent="0.35">
      <c r="A195" t="s">
        <v>2179</v>
      </c>
      <c r="B195">
        <v>38.17</v>
      </c>
      <c r="C195" t="s">
        <v>8367</v>
      </c>
      <c r="D195">
        <v>4.53</v>
      </c>
      <c r="E195" t="s">
        <v>2380</v>
      </c>
      <c r="F195" t="s">
        <v>2382</v>
      </c>
      <c r="G195" t="s">
        <v>2380</v>
      </c>
      <c r="H195" s="20">
        <v>1</v>
      </c>
      <c r="I195" t="s">
        <v>2382</v>
      </c>
      <c r="J195" t="str">
        <f>IF(Medical_Examinations[[#This Row],[HBA1C]]&lt;5.7,"Normal",IF(Medical_Examinations[[#This Row],[HBA1C]]&lt;=6.4,"Prediabetes",IF(Medical_Examinations[[#This Row],[HBA1C]]&gt;=6.4,"Diabetes")))</f>
        <v>Normal</v>
      </c>
    </row>
    <row r="196" spans="1:10" x14ac:dyDescent="0.35">
      <c r="A196" t="s">
        <v>2178</v>
      </c>
      <c r="B196">
        <v>36.954999999999998</v>
      </c>
      <c r="C196" t="s">
        <v>8367</v>
      </c>
      <c r="D196">
        <v>5.84</v>
      </c>
      <c r="E196" t="s">
        <v>2380</v>
      </c>
      <c r="F196" t="s">
        <v>2380</v>
      </c>
      <c r="G196" t="s">
        <v>2383</v>
      </c>
      <c r="H196" s="20">
        <v>1</v>
      </c>
      <c r="I196" t="s">
        <v>2382</v>
      </c>
      <c r="J196" t="str">
        <f>IF(Medical_Examinations[[#This Row],[HBA1C]]&lt;5.7,"Normal",IF(Medical_Examinations[[#This Row],[HBA1C]]&lt;=6.4,"Prediabetes",IF(Medical_Examinations[[#This Row],[HBA1C]]&gt;=6.4,"Diabetes")))</f>
        <v>Prediabetes</v>
      </c>
    </row>
    <row r="197" spans="1:10" x14ac:dyDescent="0.35">
      <c r="A197" t="s">
        <v>2177</v>
      </c>
      <c r="B197">
        <v>34.4</v>
      </c>
      <c r="C197" t="s">
        <v>8367</v>
      </c>
      <c r="D197">
        <v>4.9000000000000004</v>
      </c>
      <c r="E197" t="s">
        <v>2380</v>
      </c>
      <c r="F197" t="s">
        <v>2380</v>
      </c>
      <c r="G197" t="s">
        <v>2383</v>
      </c>
      <c r="H197" s="20">
        <v>1</v>
      </c>
      <c r="I197" t="s">
        <v>2382</v>
      </c>
      <c r="J197" t="str">
        <f>IF(Medical_Examinations[[#This Row],[HBA1C]]&lt;5.7,"Normal",IF(Medical_Examinations[[#This Row],[HBA1C]]&lt;=6.4,"Prediabetes",IF(Medical_Examinations[[#This Row],[HBA1C]]&gt;=6.4,"Diabetes")))</f>
        <v>Normal</v>
      </c>
    </row>
    <row r="198" spans="1:10" x14ac:dyDescent="0.35">
      <c r="A198" t="s">
        <v>2176</v>
      </c>
      <c r="B198">
        <v>31.73</v>
      </c>
      <c r="C198" t="s">
        <v>8367</v>
      </c>
      <c r="D198">
        <v>4.3</v>
      </c>
      <c r="E198" t="s">
        <v>2380</v>
      </c>
      <c r="F198" t="s">
        <v>2380</v>
      </c>
      <c r="G198" t="s">
        <v>2380</v>
      </c>
      <c r="H198" s="20">
        <v>0</v>
      </c>
      <c r="I198" t="s">
        <v>2382</v>
      </c>
      <c r="J198" t="str">
        <f>IF(Medical_Examinations[[#This Row],[HBA1C]]&lt;5.7,"Normal",IF(Medical_Examinations[[#This Row],[HBA1C]]&lt;=6.4,"Prediabetes",IF(Medical_Examinations[[#This Row],[HBA1C]]&gt;=6.4,"Diabetes")))</f>
        <v>Normal</v>
      </c>
    </row>
    <row r="199" spans="1:10" x14ac:dyDescent="0.35">
      <c r="A199" t="s">
        <v>2175</v>
      </c>
      <c r="B199">
        <v>36.64</v>
      </c>
      <c r="C199" t="s">
        <v>8367</v>
      </c>
      <c r="D199">
        <v>11.34</v>
      </c>
      <c r="E199" t="s">
        <v>2380</v>
      </c>
      <c r="F199" t="s">
        <v>2380</v>
      </c>
      <c r="G199" t="s">
        <v>2380</v>
      </c>
      <c r="H199" s="20">
        <v>0</v>
      </c>
      <c r="I199" t="s">
        <v>2382</v>
      </c>
      <c r="J199" t="str">
        <f>IF(Medical_Examinations[[#This Row],[HBA1C]]&lt;5.7,"Normal",IF(Medical_Examinations[[#This Row],[HBA1C]]&lt;=6.4,"Prediabetes",IF(Medical_Examinations[[#This Row],[HBA1C]]&gt;=6.4,"Diabetes")))</f>
        <v>Diabetes</v>
      </c>
    </row>
    <row r="200" spans="1:10" x14ac:dyDescent="0.35">
      <c r="A200" t="s">
        <v>2174</v>
      </c>
      <c r="B200">
        <v>36.85</v>
      </c>
      <c r="C200" t="s">
        <v>8367</v>
      </c>
      <c r="D200">
        <v>5.88</v>
      </c>
      <c r="E200" t="s">
        <v>2380</v>
      </c>
      <c r="F200" t="s">
        <v>2382</v>
      </c>
      <c r="G200" t="s">
        <v>2380</v>
      </c>
      <c r="H200" s="20">
        <v>1</v>
      </c>
      <c r="I200" t="s">
        <v>2382</v>
      </c>
      <c r="J200" t="str">
        <f>IF(Medical_Examinations[[#This Row],[HBA1C]]&lt;5.7,"Normal",IF(Medical_Examinations[[#This Row],[HBA1C]]&lt;=6.4,"Prediabetes",IF(Medical_Examinations[[#This Row],[HBA1C]]&gt;=6.4,"Diabetes")))</f>
        <v>Prediabetes</v>
      </c>
    </row>
    <row r="201" spans="1:10" x14ac:dyDescent="0.35">
      <c r="A201" t="s">
        <v>2173</v>
      </c>
      <c r="B201">
        <v>33.33</v>
      </c>
      <c r="C201" t="s">
        <v>8367</v>
      </c>
      <c r="D201">
        <v>5.01</v>
      </c>
      <c r="E201" t="s">
        <v>2382</v>
      </c>
      <c r="F201" t="s">
        <v>2380</v>
      </c>
      <c r="G201" t="s">
        <v>2383</v>
      </c>
      <c r="H201" s="20">
        <v>1</v>
      </c>
      <c r="I201" t="s">
        <v>2382</v>
      </c>
      <c r="J201" t="str">
        <f>IF(Medical_Examinations[[#This Row],[HBA1C]]&lt;5.7,"Normal",IF(Medical_Examinations[[#This Row],[HBA1C]]&lt;=6.4,"Prediabetes",IF(Medical_Examinations[[#This Row],[HBA1C]]&gt;=6.4,"Diabetes")))</f>
        <v>Normal</v>
      </c>
    </row>
    <row r="202" spans="1:10" x14ac:dyDescent="0.35">
      <c r="A202" t="s">
        <v>2172</v>
      </c>
      <c r="B202">
        <v>39.14</v>
      </c>
      <c r="C202" t="s">
        <v>8367</v>
      </c>
      <c r="D202">
        <v>4.4000000000000004</v>
      </c>
      <c r="E202" t="s">
        <v>2380</v>
      </c>
      <c r="F202" t="s">
        <v>2380</v>
      </c>
      <c r="G202" t="s">
        <v>2383</v>
      </c>
      <c r="H202" s="20">
        <v>1</v>
      </c>
      <c r="I202" t="s">
        <v>2382</v>
      </c>
      <c r="J202" t="str">
        <f>IF(Medical_Examinations[[#This Row],[HBA1C]]&lt;5.7,"Normal",IF(Medical_Examinations[[#This Row],[HBA1C]]&lt;=6.4,"Prediabetes",IF(Medical_Examinations[[#This Row],[HBA1C]]&gt;=6.4,"Diabetes")))</f>
        <v>Normal</v>
      </c>
    </row>
    <row r="203" spans="1:10" x14ac:dyDescent="0.35">
      <c r="A203" t="s">
        <v>2171</v>
      </c>
      <c r="B203">
        <v>32.9</v>
      </c>
      <c r="C203" t="s">
        <v>8367</v>
      </c>
      <c r="D203">
        <v>6.26</v>
      </c>
      <c r="E203" t="s">
        <v>2382</v>
      </c>
      <c r="F203" t="s">
        <v>2380</v>
      </c>
      <c r="G203" t="s">
        <v>2380</v>
      </c>
      <c r="H203" s="20">
        <v>0</v>
      </c>
      <c r="I203" t="s">
        <v>2382</v>
      </c>
      <c r="J203" t="str">
        <f>IF(Medical_Examinations[[#This Row],[HBA1C]]&lt;5.7,"Normal",IF(Medical_Examinations[[#This Row],[HBA1C]]&lt;=6.4,"Prediabetes",IF(Medical_Examinations[[#This Row],[HBA1C]]&gt;=6.4,"Diabetes")))</f>
        <v>Prediabetes</v>
      </c>
    </row>
    <row r="204" spans="1:10" x14ac:dyDescent="0.35">
      <c r="A204" t="s">
        <v>2170</v>
      </c>
      <c r="B204">
        <v>29.78</v>
      </c>
      <c r="C204" t="s">
        <v>8368</v>
      </c>
      <c r="D204">
        <v>10.27</v>
      </c>
      <c r="E204" t="s">
        <v>2382</v>
      </c>
      <c r="F204" t="s">
        <v>2380</v>
      </c>
      <c r="G204" t="s">
        <v>2383</v>
      </c>
      <c r="H204" s="20">
        <v>1</v>
      </c>
      <c r="I204" t="s">
        <v>2382</v>
      </c>
      <c r="J204" t="str">
        <f>IF(Medical_Examinations[[#This Row],[HBA1C]]&lt;5.7,"Normal",IF(Medical_Examinations[[#This Row],[HBA1C]]&lt;=6.4,"Prediabetes",IF(Medical_Examinations[[#This Row],[HBA1C]]&gt;=6.4,"Diabetes")))</f>
        <v>Diabetes</v>
      </c>
    </row>
    <row r="205" spans="1:10" x14ac:dyDescent="0.35">
      <c r="A205" t="s">
        <v>2169</v>
      </c>
      <c r="B205">
        <v>32.78</v>
      </c>
      <c r="C205" t="s">
        <v>8367</v>
      </c>
      <c r="D205">
        <v>5.27</v>
      </c>
      <c r="E205" t="s">
        <v>2380</v>
      </c>
      <c r="F205" t="s">
        <v>2380</v>
      </c>
      <c r="G205" t="s">
        <v>2380</v>
      </c>
      <c r="H205" s="20">
        <v>0</v>
      </c>
      <c r="I205" t="s">
        <v>2382</v>
      </c>
      <c r="J205" t="str">
        <f>IF(Medical_Examinations[[#This Row],[HBA1C]]&lt;5.7,"Normal",IF(Medical_Examinations[[#This Row],[HBA1C]]&lt;=6.4,"Prediabetes",IF(Medical_Examinations[[#This Row],[HBA1C]]&gt;=6.4,"Diabetes")))</f>
        <v>Normal</v>
      </c>
    </row>
    <row r="206" spans="1:10" x14ac:dyDescent="0.35">
      <c r="A206" t="s">
        <v>2168</v>
      </c>
      <c r="B206">
        <v>41.65</v>
      </c>
      <c r="C206" t="s">
        <v>8367</v>
      </c>
      <c r="D206">
        <v>10.73</v>
      </c>
      <c r="E206" t="s">
        <v>2382</v>
      </c>
      <c r="F206" t="s">
        <v>2380</v>
      </c>
      <c r="G206" t="s">
        <v>2380</v>
      </c>
      <c r="H206" s="20">
        <v>0</v>
      </c>
      <c r="I206" t="s">
        <v>2382</v>
      </c>
      <c r="J206" t="str">
        <f>IF(Medical_Examinations[[#This Row],[HBA1C]]&lt;5.7,"Normal",IF(Medical_Examinations[[#This Row],[HBA1C]]&lt;=6.4,"Prediabetes",IF(Medical_Examinations[[#This Row],[HBA1C]]&gt;=6.4,"Diabetes")))</f>
        <v>Diabetes</v>
      </c>
    </row>
    <row r="207" spans="1:10" x14ac:dyDescent="0.35">
      <c r="A207" t="s">
        <v>2167</v>
      </c>
      <c r="B207">
        <v>50.79</v>
      </c>
      <c r="C207" t="s">
        <v>8367</v>
      </c>
      <c r="D207">
        <v>4.45</v>
      </c>
      <c r="E207" t="s">
        <v>2380</v>
      </c>
      <c r="F207" t="s">
        <v>2380</v>
      </c>
      <c r="G207" t="s">
        <v>2380</v>
      </c>
      <c r="H207" s="20">
        <v>1</v>
      </c>
      <c r="I207" t="s">
        <v>2382</v>
      </c>
      <c r="J207" t="str">
        <f>IF(Medical_Examinations[[#This Row],[HBA1C]]&lt;5.7,"Normal",IF(Medical_Examinations[[#This Row],[HBA1C]]&lt;=6.4,"Prediabetes",IF(Medical_Examinations[[#This Row],[HBA1C]]&gt;=6.4,"Diabetes")))</f>
        <v>Normal</v>
      </c>
    </row>
    <row r="208" spans="1:10" x14ac:dyDescent="0.35">
      <c r="A208" t="s">
        <v>2166</v>
      </c>
      <c r="B208">
        <v>35.43</v>
      </c>
      <c r="C208" t="s">
        <v>8367</v>
      </c>
      <c r="D208">
        <v>5.25</v>
      </c>
      <c r="E208" t="s">
        <v>2382</v>
      </c>
      <c r="F208" t="s">
        <v>2380</v>
      </c>
      <c r="G208" t="s">
        <v>2380</v>
      </c>
      <c r="H208" s="20">
        <v>0</v>
      </c>
      <c r="I208" t="s">
        <v>2382</v>
      </c>
      <c r="J208" t="str">
        <f>IF(Medical_Examinations[[#This Row],[HBA1C]]&lt;5.7,"Normal",IF(Medical_Examinations[[#This Row],[HBA1C]]&lt;=6.4,"Prediabetes",IF(Medical_Examinations[[#This Row],[HBA1C]]&gt;=6.4,"Diabetes")))</f>
        <v>Normal</v>
      </c>
    </row>
    <row r="209" spans="1:10" x14ac:dyDescent="0.35">
      <c r="A209" t="s">
        <v>2165</v>
      </c>
      <c r="B209">
        <v>35.25</v>
      </c>
      <c r="C209" t="s">
        <v>8367</v>
      </c>
      <c r="D209">
        <v>9.51</v>
      </c>
      <c r="E209" t="s">
        <v>2380</v>
      </c>
      <c r="F209" t="s">
        <v>2380</v>
      </c>
      <c r="G209" t="s">
        <v>2380</v>
      </c>
      <c r="H209" s="20">
        <v>0</v>
      </c>
      <c r="I209" t="s">
        <v>2382</v>
      </c>
      <c r="J209" t="str">
        <f>IF(Medical_Examinations[[#This Row],[HBA1C]]&lt;5.7,"Normal",IF(Medical_Examinations[[#This Row],[HBA1C]]&lt;=6.4,"Prediabetes",IF(Medical_Examinations[[#This Row],[HBA1C]]&gt;=6.4,"Diabetes")))</f>
        <v>Diabetes</v>
      </c>
    </row>
    <row r="210" spans="1:10" x14ac:dyDescent="0.35">
      <c r="A210" t="s">
        <v>2164</v>
      </c>
      <c r="B210">
        <v>36.85</v>
      </c>
      <c r="C210" t="s">
        <v>8367</v>
      </c>
      <c r="D210">
        <v>11.12</v>
      </c>
      <c r="E210" t="s">
        <v>2380</v>
      </c>
      <c r="F210" t="s">
        <v>2380</v>
      </c>
      <c r="G210" t="s">
        <v>2380</v>
      </c>
      <c r="H210" s="20">
        <v>0</v>
      </c>
      <c r="I210" t="s">
        <v>2382</v>
      </c>
      <c r="J210" t="str">
        <f>IF(Medical_Examinations[[#This Row],[HBA1C]]&lt;5.7,"Normal",IF(Medical_Examinations[[#This Row],[HBA1C]]&lt;=6.4,"Prediabetes",IF(Medical_Examinations[[#This Row],[HBA1C]]&gt;=6.4,"Diabetes")))</f>
        <v>Diabetes</v>
      </c>
    </row>
    <row r="211" spans="1:10" x14ac:dyDescent="0.35">
      <c r="A211" t="s">
        <v>2163</v>
      </c>
      <c r="B211">
        <v>31.02</v>
      </c>
      <c r="C211" t="s">
        <v>8367</v>
      </c>
      <c r="D211">
        <v>4.5599999999999996</v>
      </c>
      <c r="E211" t="s">
        <v>2380</v>
      </c>
      <c r="F211" t="s">
        <v>2382</v>
      </c>
      <c r="G211" t="s">
        <v>2380</v>
      </c>
      <c r="H211" s="20">
        <v>1</v>
      </c>
      <c r="I211" t="s">
        <v>2382</v>
      </c>
      <c r="J211" t="str">
        <f>IF(Medical_Examinations[[#This Row],[HBA1C]]&lt;5.7,"Normal",IF(Medical_Examinations[[#This Row],[HBA1C]]&lt;=6.4,"Prediabetes",IF(Medical_Examinations[[#This Row],[HBA1C]]&gt;=6.4,"Diabetes")))</f>
        <v>Normal</v>
      </c>
    </row>
    <row r="212" spans="1:10" x14ac:dyDescent="0.35">
      <c r="A212" t="s">
        <v>2162</v>
      </c>
      <c r="B212">
        <v>35.6</v>
      </c>
      <c r="C212" t="s">
        <v>8367</v>
      </c>
      <c r="D212">
        <v>4.0199999999999996</v>
      </c>
      <c r="E212" t="s">
        <v>2382</v>
      </c>
      <c r="F212" t="s">
        <v>2382</v>
      </c>
      <c r="G212" t="s">
        <v>2380</v>
      </c>
      <c r="H212" s="20">
        <v>2</v>
      </c>
      <c r="I212" t="s">
        <v>2382</v>
      </c>
      <c r="J212" t="str">
        <f>IF(Medical_Examinations[[#This Row],[HBA1C]]&lt;5.7,"Normal",IF(Medical_Examinations[[#This Row],[HBA1C]]&lt;=6.4,"Prediabetes",IF(Medical_Examinations[[#This Row],[HBA1C]]&gt;=6.4,"Diabetes")))</f>
        <v>Normal</v>
      </c>
    </row>
    <row r="213" spans="1:10" x14ac:dyDescent="0.35">
      <c r="A213" t="s">
        <v>2161</v>
      </c>
      <c r="B213">
        <v>34.39</v>
      </c>
      <c r="C213" t="s">
        <v>8367</v>
      </c>
      <c r="D213">
        <v>8.7200000000000006</v>
      </c>
      <c r="E213" t="s">
        <v>2380</v>
      </c>
      <c r="F213" t="s">
        <v>2380</v>
      </c>
      <c r="G213" t="s">
        <v>2380</v>
      </c>
      <c r="H213" s="20">
        <v>0</v>
      </c>
      <c r="I213" t="s">
        <v>2382</v>
      </c>
      <c r="J213" t="str">
        <f>IF(Medical_Examinations[[#This Row],[HBA1C]]&lt;5.7,"Normal",IF(Medical_Examinations[[#This Row],[HBA1C]]&lt;=6.4,"Prediabetes",IF(Medical_Examinations[[#This Row],[HBA1C]]&gt;=6.4,"Diabetes")))</f>
        <v>Diabetes</v>
      </c>
    </row>
    <row r="214" spans="1:10" x14ac:dyDescent="0.35">
      <c r="A214" t="s">
        <v>2160</v>
      </c>
      <c r="B214">
        <v>29.06</v>
      </c>
      <c r="C214" t="s">
        <v>8368</v>
      </c>
      <c r="D214">
        <v>6.25</v>
      </c>
      <c r="E214" t="s">
        <v>2382</v>
      </c>
      <c r="F214" t="s">
        <v>2380</v>
      </c>
      <c r="G214" t="s">
        <v>2380</v>
      </c>
      <c r="H214" s="20">
        <v>1</v>
      </c>
      <c r="I214" t="s">
        <v>2382</v>
      </c>
      <c r="J214" t="str">
        <f>IF(Medical_Examinations[[#This Row],[HBA1C]]&lt;5.7,"Normal",IF(Medical_Examinations[[#This Row],[HBA1C]]&lt;=6.4,"Prediabetes",IF(Medical_Examinations[[#This Row],[HBA1C]]&gt;=6.4,"Diabetes")))</f>
        <v>Prediabetes</v>
      </c>
    </row>
    <row r="215" spans="1:10" x14ac:dyDescent="0.35">
      <c r="A215" t="s">
        <v>2159</v>
      </c>
      <c r="B215">
        <v>35.799999999999997</v>
      </c>
      <c r="C215" t="s">
        <v>8367</v>
      </c>
      <c r="D215">
        <v>7.32</v>
      </c>
      <c r="E215" t="s">
        <v>2380</v>
      </c>
      <c r="F215" t="s">
        <v>2380</v>
      </c>
      <c r="G215" t="s">
        <v>2380</v>
      </c>
      <c r="H215" s="20">
        <v>2</v>
      </c>
      <c r="I215" t="s">
        <v>2382</v>
      </c>
      <c r="J215" t="str">
        <f>IF(Medical_Examinations[[#This Row],[HBA1C]]&lt;5.7,"Normal",IF(Medical_Examinations[[#This Row],[HBA1C]]&lt;=6.4,"Prediabetes",IF(Medical_Examinations[[#This Row],[HBA1C]]&gt;=6.4,"Diabetes")))</f>
        <v>Diabetes</v>
      </c>
    </row>
    <row r="216" spans="1:10" x14ac:dyDescent="0.35">
      <c r="A216" t="s">
        <v>2158</v>
      </c>
      <c r="B216">
        <v>49.8</v>
      </c>
      <c r="C216" t="s">
        <v>8367</v>
      </c>
      <c r="D216">
        <v>4.24</v>
      </c>
      <c r="E216" t="s">
        <v>2380</v>
      </c>
      <c r="F216" t="s">
        <v>2380</v>
      </c>
      <c r="G216" t="s">
        <v>2380</v>
      </c>
      <c r="H216" s="20">
        <v>1</v>
      </c>
      <c r="I216" t="s">
        <v>2382</v>
      </c>
      <c r="J216" t="str">
        <f>IF(Medical_Examinations[[#This Row],[HBA1C]]&lt;5.7,"Normal",IF(Medical_Examinations[[#This Row],[HBA1C]]&lt;=6.4,"Prediabetes",IF(Medical_Examinations[[#This Row],[HBA1C]]&gt;=6.4,"Diabetes")))</f>
        <v>Normal</v>
      </c>
    </row>
    <row r="217" spans="1:10" x14ac:dyDescent="0.35">
      <c r="A217" t="s">
        <v>2157</v>
      </c>
      <c r="B217">
        <v>35.71</v>
      </c>
      <c r="C217" t="s">
        <v>8367</v>
      </c>
      <c r="D217">
        <v>6.84</v>
      </c>
      <c r="E217" t="s">
        <v>2380</v>
      </c>
      <c r="F217" t="s">
        <v>2380</v>
      </c>
      <c r="G217" t="s">
        <v>2380</v>
      </c>
      <c r="H217" s="20">
        <v>2</v>
      </c>
      <c r="I217" t="s">
        <v>2382</v>
      </c>
      <c r="J217" t="str">
        <f>IF(Medical_Examinations[[#This Row],[HBA1C]]&lt;5.7,"Normal",IF(Medical_Examinations[[#This Row],[HBA1C]]&lt;=6.4,"Prediabetes",IF(Medical_Examinations[[#This Row],[HBA1C]]&gt;=6.4,"Diabetes")))</f>
        <v>Diabetes</v>
      </c>
    </row>
    <row r="218" spans="1:10" x14ac:dyDescent="0.35">
      <c r="A218" t="s">
        <v>2156</v>
      </c>
      <c r="B218">
        <v>30.8</v>
      </c>
      <c r="C218" t="s">
        <v>8367</v>
      </c>
      <c r="D218">
        <v>5.23</v>
      </c>
      <c r="E218" t="s">
        <v>2382</v>
      </c>
      <c r="F218" t="s">
        <v>2380</v>
      </c>
      <c r="G218" t="s">
        <v>2380</v>
      </c>
      <c r="H218" s="20">
        <v>1</v>
      </c>
      <c r="I218" t="s">
        <v>2382</v>
      </c>
      <c r="J218" t="str">
        <f>IF(Medical_Examinations[[#This Row],[HBA1C]]&lt;5.7,"Normal",IF(Medical_Examinations[[#This Row],[HBA1C]]&lt;=6.4,"Prediabetes",IF(Medical_Examinations[[#This Row],[HBA1C]]&gt;=6.4,"Diabetes")))</f>
        <v>Normal</v>
      </c>
    </row>
    <row r="219" spans="1:10" x14ac:dyDescent="0.35">
      <c r="A219" t="s">
        <v>2155</v>
      </c>
      <c r="B219">
        <v>33.69</v>
      </c>
      <c r="C219" t="s">
        <v>8367</v>
      </c>
      <c r="D219">
        <v>9.68</v>
      </c>
      <c r="E219" t="s">
        <v>2380</v>
      </c>
      <c r="F219" t="s">
        <v>2380</v>
      </c>
      <c r="G219" t="s">
        <v>2380</v>
      </c>
      <c r="H219" s="20">
        <v>0</v>
      </c>
      <c r="I219" t="s">
        <v>2382</v>
      </c>
      <c r="J219" t="str">
        <f>IF(Medical_Examinations[[#This Row],[HBA1C]]&lt;5.7,"Normal",IF(Medical_Examinations[[#This Row],[HBA1C]]&lt;=6.4,"Prediabetes",IF(Medical_Examinations[[#This Row],[HBA1C]]&gt;=6.4,"Diabetes")))</f>
        <v>Diabetes</v>
      </c>
    </row>
    <row r="220" spans="1:10" x14ac:dyDescent="0.35">
      <c r="A220" t="s">
        <v>2154</v>
      </c>
      <c r="B220">
        <v>42.27</v>
      </c>
      <c r="C220" t="s">
        <v>8367</v>
      </c>
      <c r="D220">
        <v>6.05</v>
      </c>
      <c r="E220" t="s">
        <v>2382</v>
      </c>
      <c r="F220" t="s">
        <v>2380</v>
      </c>
      <c r="G220" t="s">
        <v>2380</v>
      </c>
      <c r="H220" s="20">
        <v>1</v>
      </c>
      <c r="I220" t="s">
        <v>2382</v>
      </c>
      <c r="J220" t="str">
        <f>IF(Medical_Examinations[[#This Row],[HBA1C]]&lt;5.7,"Normal",IF(Medical_Examinations[[#This Row],[HBA1C]]&lt;=6.4,"Prediabetes",IF(Medical_Examinations[[#This Row],[HBA1C]]&gt;=6.4,"Diabetes")))</f>
        <v>Prediabetes</v>
      </c>
    </row>
    <row r="221" spans="1:10" x14ac:dyDescent="0.35">
      <c r="A221" t="s">
        <v>2153</v>
      </c>
      <c r="B221">
        <v>53.25</v>
      </c>
      <c r="C221" t="s">
        <v>8367</v>
      </c>
      <c r="D221">
        <v>6.11</v>
      </c>
      <c r="E221" t="s">
        <v>2382</v>
      </c>
      <c r="F221" t="s">
        <v>2380</v>
      </c>
      <c r="G221" t="s">
        <v>2383</v>
      </c>
      <c r="H221" s="20">
        <v>1</v>
      </c>
      <c r="I221" t="s">
        <v>2382</v>
      </c>
      <c r="J221" t="str">
        <f>IF(Medical_Examinations[[#This Row],[HBA1C]]&lt;5.7,"Normal",IF(Medical_Examinations[[#This Row],[HBA1C]]&lt;=6.4,"Prediabetes",IF(Medical_Examinations[[#This Row],[HBA1C]]&gt;=6.4,"Diabetes")))</f>
        <v>Prediabetes</v>
      </c>
    </row>
    <row r="222" spans="1:10" x14ac:dyDescent="0.35">
      <c r="A222" t="s">
        <v>2152</v>
      </c>
      <c r="B222">
        <v>26.8</v>
      </c>
      <c r="C222" t="s">
        <v>8368</v>
      </c>
      <c r="D222">
        <v>10.93</v>
      </c>
      <c r="E222" t="s">
        <v>2382</v>
      </c>
      <c r="F222" t="s">
        <v>2380</v>
      </c>
      <c r="G222" t="s">
        <v>2380</v>
      </c>
      <c r="H222" s="20">
        <v>0</v>
      </c>
      <c r="I222" t="s">
        <v>2380</v>
      </c>
      <c r="J222" t="str">
        <f>IF(Medical_Examinations[[#This Row],[HBA1C]]&lt;5.7,"Normal",IF(Medical_Examinations[[#This Row],[HBA1C]]&lt;=6.4,"Prediabetes",IF(Medical_Examinations[[#This Row],[HBA1C]]&gt;=6.4,"Diabetes")))</f>
        <v>Diabetes</v>
      </c>
    </row>
    <row r="223" spans="1:10" x14ac:dyDescent="0.35">
      <c r="A223" t="s">
        <v>2151</v>
      </c>
      <c r="B223">
        <v>28.5</v>
      </c>
      <c r="C223" t="s">
        <v>8368</v>
      </c>
      <c r="D223">
        <v>5.12</v>
      </c>
      <c r="E223" t="s">
        <v>2380</v>
      </c>
      <c r="F223" t="s">
        <v>2380</v>
      </c>
      <c r="G223" t="s">
        <v>2380</v>
      </c>
      <c r="H223" s="20">
        <v>1</v>
      </c>
      <c r="I223" t="s">
        <v>2382</v>
      </c>
      <c r="J223" t="str">
        <f>IF(Medical_Examinations[[#This Row],[HBA1C]]&lt;5.7,"Normal",IF(Medical_Examinations[[#This Row],[HBA1C]]&lt;=6.4,"Prediabetes",IF(Medical_Examinations[[#This Row],[HBA1C]]&gt;=6.4,"Diabetes")))</f>
        <v>Normal</v>
      </c>
    </row>
    <row r="224" spans="1:10" x14ac:dyDescent="0.35">
      <c r="A224" t="s">
        <v>2150</v>
      </c>
      <c r="B224">
        <v>22.895</v>
      </c>
      <c r="C224" t="s">
        <v>8369</v>
      </c>
      <c r="D224">
        <v>5.72</v>
      </c>
      <c r="E224" t="s">
        <v>2380</v>
      </c>
      <c r="F224" t="s">
        <v>2380</v>
      </c>
      <c r="G224" t="s">
        <v>2380</v>
      </c>
      <c r="H224" s="20">
        <v>0</v>
      </c>
      <c r="I224" t="s">
        <v>2382</v>
      </c>
      <c r="J224" t="str">
        <f>IF(Medical_Examinations[[#This Row],[HBA1C]]&lt;5.7,"Normal",IF(Medical_Examinations[[#This Row],[HBA1C]]&lt;=6.4,"Prediabetes",IF(Medical_Examinations[[#This Row],[HBA1C]]&gt;=6.4,"Diabetes")))</f>
        <v>Prediabetes</v>
      </c>
    </row>
    <row r="225" spans="1:10" x14ac:dyDescent="0.35">
      <c r="A225" t="s">
        <v>2149</v>
      </c>
      <c r="B225">
        <v>34.06</v>
      </c>
      <c r="C225" t="s">
        <v>8367</v>
      </c>
      <c r="D225">
        <v>11.83</v>
      </c>
      <c r="E225" t="s">
        <v>2382</v>
      </c>
      <c r="F225" t="s">
        <v>2380</v>
      </c>
      <c r="G225" t="s">
        <v>2380</v>
      </c>
      <c r="H225" s="20">
        <v>1</v>
      </c>
      <c r="I225" t="s">
        <v>2382</v>
      </c>
      <c r="J225" t="str">
        <f>IF(Medical_Examinations[[#This Row],[HBA1C]]&lt;5.7,"Normal",IF(Medical_Examinations[[#This Row],[HBA1C]]&lt;=6.4,"Prediabetes",IF(Medical_Examinations[[#This Row],[HBA1C]]&gt;=6.4,"Diabetes")))</f>
        <v>Diabetes</v>
      </c>
    </row>
    <row r="226" spans="1:10" x14ac:dyDescent="0.35">
      <c r="A226" t="s">
        <v>2148</v>
      </c>
      <c r="B226">
        <v>36.409999999999997</v>
      </c>
      <c r="C226" t="s">
        <v>8367</v>
      </c>
      <c r="D226">
        <v>4.55</v>
      </c>
      <c r="E226" t="s">
        <v>2380</v>
      </c>
      <c r="F226" t="s">
        <v>2380</v>
      </c>
      <c r="G226" t="s">
        <v>2380</v>
      </c>
      <c r="H226" s="20">
        <v>0</v>
      </c>
      <c r="I226" t="s">
        <v>2382</v>
      </c>
      <c r="J226" t="str">
        <f>IF(Medical_Examinations[[#This Row],[HBA1C]]&lt;5.7,"Normal",IF(Medical_Examinations[[#This Row],[HBA1C]]&lt;=6.4,"Prediabetes",IF(Medical_Examinations[[#This Row],[HBA1C]]&gt;=6.4,"Diabetes")))</f>
        <v>Normal</v>
      </c>
    </row>
    <row r="227" spans="1:10" x14ac:dyDescent="0.35">
      <c r="A227" t="s">
        <v>2147</v>
      </c>
      <c r="B227">
        <v>52.3</v>
      </c>
      <c r="C227" t="s">
        <v>8367</v>
      </c>
      <c r="D227">
        <v>4.87</v>
      </c>
      <c r="E227" t="s">
        <v>2382</v>
      </c>
      <c r="F227" t="s">
        <v>2380</v>
      </c>
      <c r="G227" t="s">
        <v>2383</v>
      </c>
      <c r="H227" s="20">
        <v>1</v>
      </c>
      <c r="I227" t="s">
        <v>2382</v>
      </c>
      <c r="J227" t="str">
        <f>IF(Medical_Examinations[[#This Row],[HBA1C]]&lt;5.7,"Normal",IF(Medical_Examinations[[#This Row],[HBA1C]]&lt;=6.4,"Prediabetes",IF(Medical_Examinations[[#This Row],[HBA1C]]&gt;=6.4,"Diabetes")))</f>
        <v>Normal</v>
      </c>
    </row>
    <row r="228" spans="1:10" x14ac:dyDescent="0.35">
      <c r="A228" t="s">
        <v>2146</v>
      </c>
      <c r="B228">
        <v>52.66</v>
      </c>
      <c r="C228" t="s">
        <v>8367</v>
      </c>
      <c r="D228">
        <v>4.45</v>
      </c>
      <c r="E228" t="s">
        <v>2380</v>
      </c>
      <c r="F228" t="s">
        <v>2380</v>
      </c>
      <c r="G228" t="s">
        <v>2380</v>
      </c>
      <c r="H228" s="20">
        <v>1</v>
      </c>
      <c r="I228" t="s">
        <v>2382</v>
      </c>
      <c r="J228" t="str">
        <f>IF(Medical_Examinations[[#This Row],[HBA1C]]&lt;5.7,"Normal",IF(Medical_Examinations[[#This Row],[HBA1C]]&lt;=6.4,"Prediabetes",IF(Medical_Examinations[[#This Row],[HBA1C]]&gt;=6.4,"Diabetes")))</f>
        <v>Normal</v>
      </c>
    </row>
    <row r="229" spans="1:10" x14ac:dyDescent="0.35">
      <c r="A229" t="s">
        <v>2145</v>
      </c>
      <c r="B229">
        <v>29.57</v>
      </c>
      <c r="C229" t="s">
        <v>8368</v>
      </c>
      <c r="D229">
        <v>9.42</v>
      </c>
      <c r="E229" t="s">
        <v>2382</v>
      </c>
      <c r="F229" t="s">
        <v>2380</v>
      </c>
      <c r="G229" t="s">
        <v>2380</v>
      </c>
      <c r="H229" s="20">
        <v>0</v>
      </c>
      <c r="I229" t="s">
        <v>2382</v>
      </c>
      <c r="J229" t="str">
        <f>IF(Medical_Examinations[[#This Row],[HBA1C]]&lt;5.7,"Normal",IF(Medical_Examinations[[#This Row],[HBA1C]]&lt;=6.4,"Prediabetes",IF(Medical_Examinations[[#This Row],[HBA1C]]&gt;=6.4,"Diabetes")))</f>
        <v>Diabetes</v>
      </c>
    </row>
    <row r="230" spans="1:10" x14ac:dyDescent="0.35">
      <c r="A230" t="s">
        <v>2144</v>
      </c>
      <c r="B230">
        <v>36.99</v>
      </c>
      <c r="C230" t="s">
        <v>8367</v>
      </c>
      <c r="D230">
        <v>5.37</v>
      </c>
      <c r="E230" t="s">
        <v>2382</v>
      </c>
      <c r="F230" t="s">
        <v>2380</v>
      </c>
      <c r="G230" t="s">
        <v>2383</v>
      </c>
      <c r="H230" s="20">
        <v>1</v>
      </c>
      <c r="I230" t="s">
        <v>2382</v>
      </c>
      <c r="J230" t="str">
        <f>IF(Medical_Examinations[[#This Row],[HBA1C]]&lt;5.7,"Normal",IF(Medical_Examinations[[#This Row],[HBA1C]]&lt;=6.4,"Prediabetes",IF(Medical_Examinations[[#This Row],[HBA1C]]&gt;=6.4,"Diabetes")))</f>
        <v>Normal</v>
      </c>
    </row>
    <row r="231" spans="1:10" x14ac:dyDescent="0.35">
      <c r="A231" t="s">
        <v>2143</v>
      </c>
      <c r="B231">
        <v>31.4</v>
      </c>
      <c r="C231" t="s">
        <v>8367</v>
      </c>
      <c r="D231">
        <v>4.5999999999999996</v>
      </c>
      <c r="E231" t="s">
        <v>2382</v>
      </c>
      <c r="F231" t="s">
        <v>2380</v>
      </c>
      <c r="G231" t="s">
        <v>2380</v>
      </c>
      <c r="H231" s="20">
        <v>1</v>
      </c>
      <c r="I231" t="s">
        <v>2382</v>
      </c>
      <c r="J231" t="str">
        <f>IF(Medical_Examinations[[#This Row],[HBA1C]]&lt;5.7,"Normal",IF(Medical_Examinations[[#This Row],[HBA1C]]&lt;=6.4,"Prediabetes",IF(Medical_Examinations[[#This Row],[HBA1C]]&gt;=6.4,"Diabetes")))</f>
        <v>Normal</v>
      </c>
    </row>
    <row r="232" spans="1:10" x14ac:dyDescent="0.35">
      <c r="A232" t="s">
        <v>2142</v>
      </c>
      <c r="B232">
        <v>34.9</v>
      </c>
      <c r="C232" t="s">
        <v>8367</v>
      </c>
      <c r="D232">
        <v>6.22</v>
      </c>
      <c r="E232" t="s">
        <v>2380</v>
      </c>
      <c r="F232" t="s">
        <v>2380</v>
      </c>
      <c r="G232" t="s">
        <v>2383</v>
      </c>
      <c r="H232" s="20">
        <v>1</v>
      </c>
      <c r="I232" t="s">
        <v>2382</v>
      </c>
      <c r="J232" t="str">
        <f>IF(Medical_Examinations[[#This Row],[HBA1C]]&lt;5.7,"Normal",IF(Medical_Examinations[[#This Row],[HBA1C]]&lt;=6.4,"Prediabetes",IF(Medical_Examinations[[#This Row],[HBA1C]]&gt;=6.4,"Diabetes")))</f>
        <v>Prediabetes</v>
      </c>
    </row>
    <row r="233" spans="1:10" x14ac:dyDescent="0.35">
      <c r="A233" t="s">
        <v>2141</v>
      </c>
      <c r="B233">
        <v>31.13</v>
      </c>
      <c r="C233" t="s">
        <v>8367</v>
      </c>
      <c r="D233">
        <v>4.5199999999999996</v>
      </c>
      <c r="E233" t="s">
        <v>2382</v>
      </c>
      <c r="F233" t="s">
        <v>2380</v>
      </c>
      <c r="G233" t="s">
        <v>2380</v>
      </c>
      <c r="H233" s="20">
        <v>1</v>
      </c>
      <c r="I233" t="s">
        <v>2382</v>
      </c>
      <c r="J233" t="str">
        <f>IF(Medical_Examinations[[#This Row],[HBA1C]]&lt;5.7,"Normal",IF(Medical_Examinations[[#This Row],[HBA1C]]&lt;=6.4,"Prediabetes",IF(Medical_Examinations[[#This Row],[HBA1C]]&gt;=6.4,"Diabetes")))</f>
        <v>Normal</v>
      </c>
    </row>
    <row r="234" spans="1:10" x14ac:dyDescent="0.35">
      <c r="A234" t="s">
        <v>2140</v>
      </c>
      <c r="B234">
        <v>34.799999999999997</v>
      </c>
      <c r="C234" t="s">
        <v>8367</v>
      </c>
      <c r="D234">
        <v>6.18</v>
      </c>
      <c r="E234" t="s">
        <v>2380</v>
      </c>
      <c r="F234" t="s">
        <v>2380</v>
      </c>
      <c r="G234" t="s">
        <v>2383</v>
      </c>
      <c r="H234" s="20">
        <v>1</v>
      </c>
      <c r="I234" t="s">
        <v>2382</v>
      </c>
      <c r="J234" t="str">
        <f>IF(Medical_Examinations[[#This Row],[HBA1C]]&lt;5.7,"Normal",IF(Medical_Examinations[[#This Row],[HBA1C]]&lt;=6.4,"Prediabetes",IF(Medical_Examinations[[#This Row],[HBA1C]]&gt;=6.4,"Diabetes")))</f>
        <v>Prediabetes</v>
      </c>
    </row>
    <row r="235" spans="1:10" x14ac:dyDescent="0.35">
      <c r="A235" t="s">
        <v>2139</v>
      </c>
      <c r="B235">
        <v>31.68</v>
      </c>
      <c r="C235" t="s">
        <v>8367</v>
      </c>
      <c r="D235">
        <v>4.4000000000000004</v>
      </c>
      <c r="E235" t="s">
        <v>2380</v>
      </c>
      <c r="F235" t="s">
        <v>2380</v>
      </c>
      <c r="G235" t="s">
        <v>2380</v>
      </c>
      <c r="H235" s="20">
        <v>0</v>
      </c>
      <c r="I235" t="s">
        <v>2382</v>
      </c>
      <c r="J235" t="str">
        <f>IF(Medical_Examinations[[#This Row],[HBA1C]]&lt;5.7,"Normal",IF(Medical_Examinations[[#This Row],[HBA1C]]&lt;=6.4,"Prediabetes",IF(Medical_Examinations[[#This Row],[HBA1C]]&gt;=6.4,"Diabetes")))</f>
        <v>Normal</v>
      </c>
    </row>
    <row r="236" spans="1:10" x14ac:dyDescent="0.35">
      <c r="A236" t="s">
        <v>2138</v>
      </c>
      <c r="B236">
        <v>33.534999999999997</v>
      </c>
      <c r="C236" t="s">
        <v>8367</v>
      </c>
      <c r="D236">
        <v>6.23</v>
      </c>
      <c r="E236" t="s">
        <v>2380</v>
      </c>
      <c r="F236" t="s">
        <v>2382</v>
      </c>
      <c r="G236" t="s">
        <v>2380</v>
      </c>
      <c r="H236" s="20">
        <v>1</v>
      </c>
      <c r="I236" t="s">
        <v>2382</v>
      </c>
      <c r="J236" t="str">
        <f>IF(Medical_Examinations[[#This Row],[HBA1C]]&lt;5.7,"Normal",IF(Medical_Examinations[[#This Row],[HBA1C]]&lt;=6.4,"Prediabetes",IF(Medical_Examinations[[#This Row],[HBA1C]]&gt;=6.4,"Diabetes")))</f>
        <v>Prediabetes</v>
      </c>
    </row>
    <row r="237" spans="1:10" x14ac:dyDescent="0.35">
      <c r="A237" t="s">
        <v>2137</v>
      </c>
      <c r="B237">
        <v>31.92</v>
      </c>
      <c r="C237" t="s">
        <v>8367</v>
      </c>
      <c r="D237">
        <v>5.33</v>
      </c>
      <c r="E237" t="s">
        <v>2382</v>
      </c>
      <c r="F237" t="s">
        <v>2380</v>
      </c>
      <c r="G237" t="s">
        <v>2380</v>
      </c>
      <c r="H237" s="20">
        <v>0</v>
      </c>
      <c r="I237" t="s">
        <v>2382</v>
      </c>
      <c r="J237" t="str">
        <f>IF(Medical_Examinations[[#This Row],[HBA1C]]&lt;5.7,"Normal",IF(Medical_Examinations[[#This Row],[HBA1C]]&lt;=6.4,"Prediabetes",IF(Medical_Examinations[[#This Row],[HBA1C]]&gt;=6.4,"Diabetes")))</f>
        <v>Normal</v>
      </c>
    </row>
    <row r="238" spans="1:10" x14ac:dyDescent="0.35">
      <c r="A238" t="s">
        <v>2136</v>
      </c>
      <c r="B238">
        <v>32.700000000000003</v>
      </c>
      <c r="C238" t="s">
        <v>8367</v>
      </c>
      <c r="D238">
        <v>4.09</v>
      </c>
      <c r="E238" t="s">
        <v>2380</v>
      </c>
      <c r="F238" t="s">
        <v>2380</v>
      </c>
      <c r="G238" t="s">
        <v>2380</v>
      </c>
      <c r="H238" s="20">
        <v>1</v>
      </c>
      <c r="I238" t="s">
        <v>2382</v>
      </c>
      <c r="J238" t="str">
        <f>IF(Medical_Examinations[[#This Row],[HBA1C]]&lt;5.7,"Normal",IF(Medical_Examinations[[#This Row],[HBA1C]]&lt;=6.4,"Prediabetes",IF(Medical_Examinations[[#This Row],[HBA1C]]&gt;=6.4,"Diabetes")))</f>
        <v>Normal</v>
      </c>
    </row>
    <row r="239" spans="1:10" x14ac:dyDescent="0.35">
      <c r="A239" t="s">
        <v>2135</v>
      </c>
      <c r="B239">
        <v>41.25</v>
      </c>
      <c r="C239" t="s">
        <v>8367</v>
      </c>
      <c r="D239">
        <v>5.19</v>
      </c>
      <c r="E239" t="s">
        <v>2380</v>
      </c>
      <c r="F239" t="s">
        <v>2380</v>
      </c>
      <c r="G239" t="s">
        <v>2380</v>
      </c>
      <c r="H239" s="20">
        <v>0</v>
      </c>
      <c r="I239" t="s">
        <v>2382</v>
      </c>
      <c r="J239" t="str">
        <f>IF(Medical_Examinations[[#This Row],[HBA1C]]&lt;5.7,"Normal",IF(Medical_Examinations[[#This Row],[HBA1C]]&lt;=6.4,"Prediabetes",IF(Medical_Examinations[[#This Row],[HBA1C]]&gt;=6.4,"Diabetes")))</f>
        <v>Normal</v>
      </c>
    </row>
    <row r="240" spans="1:10" x14ac:dyDescent="0.35">
      <c r="A240" t="s">
        <v>2134</v>
      </c>
      <c r="B240">
        <v>33.11</v>
      </c>
      <c r="C240" t="s">
        <v>8367</v>
      </c>
      <c r="D240">
        <v>4.12</v>
      </c>
      <c r="E240" t="s">
        <v>2380</v>
      </c>
      <c r="F240" t="s">
        <v>2380</v>
      </c>
      <c r="G240" t="s">
        <v>2383</v>
      </c>
      <c r="H240" s="20">
        <v>1</v>
      </c>
      <c r="I240" t="s">
        <v>2382</v>
      </c>
      <c r="J240" t="str">
        <f>IF(Medical_Examinations[[#This Row],[HBA1C]]&lt;5.7,"Normal",IF(Medical_Examinations[[#This Row],[HBA1C]]&lt;=6.4,"Prediabetes",IF(Medical_Examinations[[#This Row],[HBA1C]]&gt;=6.4,"Diabetes")))</f>
        <v>Normal</v>
      </c>
    </row>
    <row r="241" spans="1:10" x14ac:dyDescent="0.35">
      <c r="A241" t="s">
        <v>2133</v>
      </c>
      <c r="B241">
        <v>36.159999999999997</v>
      </c>
      <c r="C241" t="s">
        <v>8367</v>
      </c>
      <c r="D241">
        <v>5.0999999999999996</v>
      </c>
      <c r="E241" t="s">
        <v>2380</v>
      </c>
      <c r="F241" t="s">
        <v>2380</v>
      </c>
      <c r="G241" t="s">
        <v>2380</v>
      </c>
      <c r="H241" s="20">
        <v>1</v>
      </c>
      <c r="I241" t="s">
        <v>2382</v>
      </c>
      <c r="J241" t="str">
        <f>IF(Medical_Examinations[[#This Row],[HBA1C]]&lt;5.7,"Normal",IF(Medical_Examinations[[#This Row],[HBA1C]]&lt;=6.4,"Prediabetes",IF(Medical_Examinations[[#This Row],[HBA1C]]&gt;=6.4,"Diabetes")))</f>
        <v>Normal</v>
      </c>
    </row>
    <row r="242" spans="1:10" x14ac:dyDescent="0.35">
      <c r="A242" t="s">
        <v>2132</v>
      </c>
      <c r="B242">
        <v>33.72</v>
      </c>
      <c r="C242" t="s">
        <v>8367</v>
      </c>
      <c r="D242">
        <v>6.21</v>
      </c>
      <c r="E242" t="s">
        <v>2382</v>
      </c>
      <c r="F242" t="s">
        <v>2380</v>
      </c>
      <c r="G242" t="s">
        <v>2383</v>
      </c>
      <c r="H242" s="20">
        <v>1</v>
      </c>
      <c r="I242" t="s">
        <v>2382</v>
      </c>
      <c r="J242" t="str">
        <f>IF(Medical_Examinations[[#This Row],[HBA1C]]&lt;5.7,"Normal",IF(Medical_Examinations[[#This Row],[HBA1C]]&lt;=6.4,"Prediabetes",IF(Medical_Examinations[[#This Row],[HBA1C]]&gt;=6.4,"Diabetes")))</f>
        <v>Prediabetes</v>
      </c>
    </row>
    <row r="243" spans="1:10" x14ac:dyDescent="0.35">
      <c r="A243" t="s">
        <v>2130</v>
      </c>
      <c r="B243">
        <v>37.74</v>
      </c>
      <c r="C243" t="s">
        <v>8367</v>
      </c>
      <c r="D243">
        <v>9.5299999999999994</v>
      </c>
      <c r="E243" t="s">
        <v>2382</v>
      </c>
      <c r="F243" t="s">
        <v>2380</v>
      </c>
      <c r="G243" t="s">
        <v>2380</v>
      </c>
      <c r="H243" s="20">
        <v>1</v>
      </c>
      <c r="I243" t="s">
        <v>2382</v>
      </c>
      <c r="J243" t="str">
        <f>IF(Medical_Examinations[[#This Row],[HBA1C]]&lt;5.7,"Normal",IF(Medical_Examinations[[#This Row],[HBA1C]]&lt;=6.4,"Prediabetes",IF(Medical_Examinations[[#This Row],[HBA1C]]&gt;=6.4,"Diabetes")))</f>
        <v>Diabetes</v>
      </c>
    </row>
    <row r="244" spans="1:10" x14ac:dyDescent="0.35">
      <c r="A244" t="s">
        <v>2129</v>
      </c>
      <c r="B244">
        <v>48.75</v>
      </c>
      <c r="C244" t="s">
        <v>8367</v>
      </c>
      <c r="D244">
        <v>4.6399999999999997</v>
      </c>
      <c r="E244" t="s">
        <v>2382</v>
      </c>
      <c r="F244" t="s">
        <v>2380</v>
      </c>
      <c r="G244" t="s">
        <v>2380</v>
      </c>
      <c r="H244" s="20">
        <v>1</v>
      </c>
      <c r="I244" t="s">
        <v>2382</v>
      </c>
      <c r="J244" t="str">
        <f>IF(Medical_Examinations[[#This Row],[HBA1C]]&lt;5.7,"Normal",IF(Medical_Examinations[[#This Row],[HBA1C]]&lt;=6.4,"Prediabetes",IF(Medical_Examinations[[#This Row],[HBA1C]]&gt;=6.4,"Diabetes")))</f>
        <v>Normal</v>
      </c>
    </row>
    <row r="245" spans="1:10" x14ac:dyDescent="0.35">
      <c r="A245" t="s">
        <v>2128</v>
      </c>
      <c r="B245">
        <v>31.065000000000001</v>
      </c>
      <c r="C245" t="s">
        <v>8367</v>
      </c>
      <c r="D245">
        <v>5.05</v>
      </c>
      <c r="E245" t="s">
        <v>2380</v>
      </c>
      <c r="F245" t="s">
        <v>2380</v>
      </c>
      <c r="G245" t="s">
        <v>2380</v>
      </c>
      <c r="H245" s="20">
        <v>1</v>
      </c>
      <c r="I245" t="s">
        <v>2382</v>
      </c>
      <c r="J245" t="str">
        <f>IF(Medical_Examinations[[#This Row],[HBA1C]]&lt;5.7,"Normal",IF(Medical_Examinations[[#This Row],[HBA1C]]&lt;=6.4,"Prediabetes",IF(Medical_Examinations[[#This Row],[HBA1C]]&gt;=6.4,"Diabetes")))</f>
        <v>Normal</v>
      </c>
    </row>
    <row r="246" spans="1:10" x14ac:dyDescent="0.35">
      <c r="A246" t="s">
        <v>2127</v>
      </c>
      <c r="B246">
        <v>23.55</v>
      </c>
      <c r="C246" t="s">
        <v>8369</v>
      </c>
      <c r="D246">
        <v>10.38</v>
      </c>
      <c r="E246" t="s">
        <v>2380</v>
      </c>
      <c r="F246" t="s">
        <v>2380</v>
      </c>
      <c r="G246" t="s">
        <v>2380</v>
      </c>
      <c r="H246" s="20">
        <v>0</v>
      </c>
      <c r="I246" t="s">
        <v>2382</v>
      </c>
      <c r="J246" t="str">
        <f>IF(Medical_Examinations[[#This Row],[HBA1C]]&lt;5.7,"Normal",IF(Medical_Examinations[[#This Row],[HBA1C]]&lt;=6.4,"Prediabetes",IF(Medical_Examinations[[#This Row],[HBA1C]]&gt;=6.4,"Diabetes")))</f>
        <v>Diabetes</v>
      </c>
    </row>
    <row r="247" spans="1:10" x14ac:dyDescent="0.35">
      <c r="A247" t="s">
        <v>2126</v>
      </c>
      <c r="B247">
        <v>30.18</v>
      </c>
      <c r="C247" t="s">
        <v>8367</v>
      </c>
      <c r="D247">
        <v>8.31</v>
      </c>
      <c r="E247" t="s">
        <v>2382</v>
      </c>
      <c r="F247" t="s">
        <v>2380</v>
      </c>
      <c r="G247" t="s">
        <v>2380</v>
      </c>
      <c r="H247" s="20">
        <v>1</v>
      </c>
      <c r="I247" t="s">
        <v>2382</v>
      </c>
      <c r="J247" t="str">
        <f>IF(Medical_Examinations[[#This Row],[HBA1C]]&lt;5.7,"Normal",IF(Medical_Examinations[[#This Row],[HBA1C]]&lt;=6.4,"Prediabetes",IF(Medical_Examinations[[#This Row],[HBA1C]]&gt;=6.4,"Diabetes")))</f>
        <v>Diabetes</v>
      </c>
    </row>
    <row r="248" spans="1:10" x14ac:dyDescent="0.35">
      <c r="A248" t="s">
        <v>2125</v>
      </c>
      <c r="B248">
        <v>29.94</v>
      </c>
      <c r="C248" t="s">
        <v>8368</v>
      </c>
      <c r="D248">
        <v>7.59</v>
      </c>
      <c r="E248" t="s">
        <v>2380</v>
      </c>
      <c r="F248" t="s">
        <v>2380</v>
      </c>
      <c r="G248" t="s">
        <v>2380</v>
      </c>
      <c r="H248" s="20">
        <v>0</v>
      </c>
      <c r="I248" t="s">
        <v>2382</v>
      </c>
      <c r="J248" t="str">
        <f>IF(Medical_Examinations[[#This Row],[HBA1C]]&lt;5.7,"Normal",IF(Medical_Examinations[[#This Row],[HBA1C]]&lt;=6.4,"Prediabetes",IF(Medical_Examinations[[#This Row],[HBA1C]]&gt;=6.4,"Diabetes")))</f>
        <v>Diabetes</v>
      </c>
    </row>
    <row r="249" spans="1:10" x14ac:dyDescent="0.35">
      <c r="A249" t="s">
        <v>2124</v>
      </c>
      <c r="B249">
        <v>31.4</v>
      </c>
      <c r="C249" t="s">
        <v>8367</v>
      </c>
      <c r="D249">
        <v>5.49</v>
      </c>
      <c r="E249" t="s">
        <v>2380</v>
      </c>
      <c r="F249" t="s">
        <v>2380</v>
      </c>
      <c r="G249" t="s">
        <v>2380</v>
      </c>
      <c r="H249" s="20">
        <v>0</v>
      </c>
      <c r="I249" t="s">
        <v>2382</v>
      </c>
      <c r="J249" t="str">
        <f>IF(Medical_Examinations[[#This Row],[HBA1C]]&lt;5.7,"Normal",IF(Medical_Examinations[[#This Row],[HBA1C]]&lt;=6.4,"Prediabetes",IF(Medical_Examinations[[#This Row],[HBA1C]]&gt;=6.4,"Diabetes")))</f>
        <v>Normal</v>
      </c>
    </row>
    <row r="250" spans="1:10" x14ac:dyDescent="0.35">
      <c r="A250" t="s">
        <v>2123</v>
      </c>
      <c r="B250">
        <v>53.06</v>
      </c>
      <c r="C250" t="s">
        <v>8367</v>
      </c>
      <c r="D250">
        <v>11.68</v>
      </c>
      <c r="E250" t="s">
        <v>2380</v>
      </c>
      <c r="F250" t="s">
        <v>2380</v>
      </c>
      <c r="G250" t="s">
        <v>2380</v>
      </c>
      <c r="H250" s="20">
        <v>0</v>
      </c>
      <c r="I250" t="s">
        <v>2382</v>
      </c>
      <c r="J250" t="str">
        <f>IF(Medical_Examinations[[#This Row],[HBA1C]]&lt;5.7,"Normal",IF(Medical_Examinations[[#This Row],[HBA1C]]&lt;=6.4,"Prediabetes",IF(Medical_Examinations[[#This Row],[HBA1C]]&gt;=6.4,"Diabetes")))</f>
        <v>Diabetes</v>
      </c>
    </row>
    <row r="251" spans="1:10" x14ac:dyDescent="0.35">
      <c r="A251" t="s">
        <v>2122</v>
      </c>
      <c r="B251">
        <v>30.25</v>
      </c>
      <c r="C251" t="s">
        <v>8367</v>
      </c>
      <c r="D251">
        <v>4.1900000000000004</v>
      </c>
      <c r="E251" t="s">
        <v>2380</v>
      </c>
      <c r="F251" t="s">
        <v>2380</v>
      </c>
      <c r="G251" t="s">
        <v>2380</v>
      </c>
      <c r="H251" s="20">
        <v>2</v>
      </c>
      <c r="I251" t="s">
        <v>2382</v>
      </c>
      <c r="J251" t="str">
        <f>IF(Medical_Examinations[[#This Row],[HBA1C]]&lt;5.7,"Normal",IF(Medical_Examinations[[#This Row],[HBA1C]]&lt;=6.4,"Prediabetes",IF(Medical_Examinations[[#This Row],[HBA1C]]&gt;=6.4,"Diabetes")))</f>
        <v>Normal</v>
      </c>
    </row>
    <row r="252" spans="1:10" x14ac:dyDescent="0.35">
      <c r="A252" t="s">
        <v>2121</v>
      </c>
      <c r="B252">
        <v>46.68</v>
      </c>
      <c r="C252" t="s">
        <v>8367</v>
      </c>
      <c r="D252">
        <v>4.01</v>
      </c>
      <c r="E252" t="s">
        <v>2380</v>
      </c>
      <c r="F252" t="s">
        <v>2380</v>
      </c>
      <c r="G252" t="s">
        <v>2380</v>
      </c>
      <c r="H252" s="20">
        <v>0</v>
      </c>
      <c r="I252" t="s">
        <v>2382</v>
      </c>
      <c r="J252" t="str">
        <f>IF(Medical_Examinations[[#This Row],[HBA1C]]&lt;5.7,"Normal",IF(Medical_Examinations[[#This Row],[HBA1C]]&lt;=6.4,"Prediabetes",IF(Medical_Examinations[[#This Row],[HBA1C]]&gt;=6.4,"Diabetes")))</f>
        <v>Normal</v>
      </c>
    </row>
    <row r="253" spans="1:10" x14ac:dyDescent="0.35">
      <c r="A253" t="s">
        <v>2120</v>
      </c>
      <c r="B253">
        <v>30.4</v>
      </c>
      <c r="C253" t="s">
        <v>8367</v>
      </c>
      <c r="D253">
        <v>5.91</v>
      </c>
      <c r="E253" t="s">
        <v>2380</v>
      </c>
      <c r="F253" t="s">
        <v>2382</v>
      </c>
      <c r="G253" t="s">
        <v>2380</v>
      </c>
      <c r="H253" s="20">
        <v>2</v>
      </c>
      <c r="I253" t="s">
        <v>2382</v>
      </c>
      <c r="J253" t="str">
        <f>IF(Medical_Examinations[[#This Row],[HBA1C]]&lt;5.7,"Normal",IF(Medical_Examinations[[#This Row],[HBA1C]]&lt;=6.4,"Prediabetes",IF(Medical_Examinations[[#This Row],[HBA1C]]&gt;=6.4,"Diabetes")))</f>
        <v>Prediabetes</v>
      </c>
    </row>
    <row r="254" spans="1:10" x14ac:dyDescent="0.35">
      <c r="A254" t="s">
        <v>2119</v>
      </c>
      <c r="B254">
        <v>30.2</v>
      </c>
      <c r="C254" t="s">
        <v>8367</v>
      </c>
      <c r="D254">
        <v>4.47</v>
      </c>
      <c r="E254" t="s">
        <v>2382</v>
      </c>
      <c r="F254" t="s">
        <v>2380</v>
      </c>
      <c r="G254" t="s">
        <v>2383</v>
      </c>
      <c r="H254" s="20">
        <v>1</v>
      </c>
      <c r="I254" t="s">
        <v>2382</v>
      </c>
      <c r="J254" t="str">
        <f>IF(Medical_Examinations[[#This Row],[HBA1C]]&lt;5.7,"Normal",IF(Medical_Examinations[[#This Row],[HBA1C]]&lt;=6.4,"Prediabetes",IF(Medical_Examinations[[#This Row],[HBA1C]]&gt;=6.4,"Diabetes")))</f>
        <v>Normal</v>
      </c>
    </row>
    <row r="255" spans="1:10" x14ac:dyDescent="0.35">
      <c r="A255" t="s">
        <v>2118</v>
      </c>
      <c r="B255">
        <v>51.18</v>
      </c>
      <c r="C255" t="s">
        <v>8367</v>
      </c>
      <c r="D255">
        <v>4.5599999999999996</v>
      </c>
      <c r="E255" t="s">
        <v>2382</v>
      </c>
      <c r="F255" t="s">
        <v>2382</v>
      </c>
      <c r="G255" t="s">
        <v>2380</v>
      </c>
      <c r="H255" s="20">
        <v>2</v>
      </c>
      <c r="I255" t="s">
        <v>2382</v>
      </c>
      <c r="J255" t="str">
        <f>IF(Medical_Examinations[[#This Row],[HBA1C]]&lt;5.7,"Normal",IF(Medical_Examinations[[#This Row],[HBA1C]]&lt;=6.4,"Prediabetes",IF(Medical_Examinations[[#This Row],[HBA1C]]&gt;=6.4,"Diabetes")))</f>
        <v>Normal</v>
      </c>
    </row>
    <row r="256" spans="1:10" x14ac:dyDescent="0.35">
      <c r="A256" t="s">
        <v>2117</v>
      </c>
      <c r="B256">
        <v>22.18</v>
      </c>
      <c r="C256" t="s">
        <v>8369</v>
      </c>
      <c r="D256">
        <v>9.9</v>
      </c>
      <c r="E256" t="s">
        <v>2380</v>
      </c>
      <c r="F256" t="s">
        <v>2380</v>
      </c>
      <c r="G256" t="s">
        <v>2380</v>
      </c>
      <c r="H256" s="20">
        <v>0</v>
      </c>
      <c r="I256" t="s">
        <v>2382</v>
      </c>
      <c r="J256" t="str">
        <f>IF(Medical_Examinations[[#This Row],[HBA1C]]&lt;5.7,"Normal",IF(Medical_Examinations[[#This Row],[HBA1C]]&lt;=6.4,"Prediabetes",IF(Medical_Examinations[[#This Row],[HBA1C]]&gt;=6.4,"Diabetes")))</f>
        <v>Diabetes</v>
      </c>
    </row>
    <row r="257" spans="1:10" x14ac:dyDescent="0.35">
      <c r="A257" t="s">
        <v>2116</v>
      </c>
      <c r="B257">
        <v>31.92</v>
      </c>
      <c r="C257" t="s">
        <v>8367</v>
      </c>
      <c r="D257">
        <v>5.1100000000000003</v>
      </c>
      <c r="E257" t="s">
        <v>2380</v>
      </c>
      <c r="F257" t="s">
        <v>2380</v>
      </c>
      <c r="G257" t="s">
        <v>2383</v>
      </c>
      <c r="H257" s="20">
        <v>1</v>
      </c>
      <c r="I257" t="s">
        <v>2382</v>
      </c>
      <c r="J257" t="str">
        <f>IF(Medical_Examinations[[#This Row],[HBA1C]]&lt;5.7,"Normal",IF(Medical_Examinations[[#This Row],[HBA1C]]&lt;=6.4,"Prediabetes",IF(Medical_Examinations[[#This Row],[HBA1C]]&gt;=6.4,"Diabetes")))</f>
        <v>Normal</v>
      </c>
    </row>
    <row r="258" spans="1:10" x14ac:dyDescent="0.35">
      <c r="A258" t="s">
        <v>2115</v>
      </c>
      <c r="B258">
        <v>31.73</v>
      </c>
      <c r="C258" t="s">
        <v>8367</v>
      </c>
      <c r="D258">
        <v>5.73</v>
      </c>
      <c r="E258" t="s">
        <v>2380</v>
      </c>
      <c r="F258" t="s">
        <v>2382</v>
      </c>
      <c r="G258" t="s">
        <v>2380</v>
      </c>
      <c r="H258" s="20">
        <v>1</v>
      </c>
      <c r="I258" t="s">
        <v>2382</v>
      </c>
      <c r="J258" t="str">
        <f>IF(Medical_Examinations[[#This Row],[HBA1C]]&lt;5.7,"Normal",IF(Medical_Examinations[[#This Row],[HBA1C]]&lt;=6.4,"Prediabetes",IF(Medical_Examinations[[#This Row],[HBA1C]]&gt;=6.4,"Diabetes")))</f>
        <v>Prediabetes</v>
      </c>
    </row>
    <row r="259" spans="1:10" x14ac:dyDescent="0.35">
      <c r="A259" t="s">
        <v>2114</v>
      </c>
      <c r="B259">
        <v>45.52</v>
      </c>
      <c r="C259" t="s">
        <v>8367</v>
      </c>
      <c r="D259">
        <v>6.04</v>
      </c>
      <c r="E259" t="s">
        <v>2380</v>
      </c>
      <c r="F259" t="s">
        <v>2380</v>
      </c>
      <c r="G259" t="s">
        <v>2383</v>
      </c>
      <c r="H259" s="20">
        <v>1</v>
      </c>
      <c r="I259" t="s">
        <v>2382</v>
      </c>
      <c r="J259" t="str">
        <f>IF(Medical_Examinations[[#This Row],[HBA1C]]&lt;5.7,"Normal",IF(Medical_Examinations[[#This Row],[HBA1C]]&lt;=6.4,"Prediabetes",IF(Medical_Examinations[[#This Row],[HBA1C]]&gt;=6.4,"Diabetes")))</f>
        <v>Prediabetes</v>
      </c>
    </row>
    <row r="260" spans="1:10" x14ac:dyDescent="0.35">
      <c r="A260" t="s">
        <v>2113</v>
      </c>
      <c r="B260">
        <v>52.81</v>
      </c>
      <c r="C260" t="s">
        <v>8367</v>
      </c>
      <c r="D260">
        <v>5.19</v>
      </c>
      <c r="E260" t="s">
        <v>2380</v>
      </c>
      <c r="F260" t="s">
        <v>2380</v>
      </c>
      <c r="G260" t="s">
        <v>2383</v>
      </c>
      <c r="H260" s="20">
        <v>1</v>
      </c>
      <c r="I260" t="s">
        <v>2382</v>
      </c>
      <c r="J260" t="str">
        <f>IF(Medical_Examinations[[#This Row],[HBA1C]]&lt;5.7,"Normal",IF(Medical_Examinations[[#This Row],[HBA1C]]&lt;=6.4,"Prediabetes",IF(Medical_Examinations[[#This Row],[HBA1C]]&gt;=6.4,"Diabetes")))</f>
        <v>Normal</v>
      </c>
    </row>
    <row r="261" spans="1:10" x14ac:dyDescent="0.35">
      <c r="A261" t="s">
        <v>2112</v>
      </c>
      <c r="B261">
        <v>33.58</v>
      </c>
      <c r="C261" t="s">
        <v>8367</v>
      </c>
      <c r="D261">
        <v>5.56</v>
      </c>
      <c r="E261" t="s">
        <v>2380</v>
      </c>
      <c r="F261" t="s">
        <v>2380</v>
      </c>
      <c r="G261" t="s">
        <v>2380</v>
      </c>
      <c r="H261" s="20">
        <v>1</v>
      </c>
      <c r="I261" t="s">
        <v>2382</v>
      </c>
      <c r="J261" t="str">
        <f>IF(Medical_Examinations[[#This Row],[HBA1C]]&lt;5.7,"Normal",IF(Medical_Examinations[[#This Row],[HBA1C]]&lt;=6.4,"Prediabetes",IF(Medical_Examinations[[#This Row],[HBA1C]]&gt;=6.4,"Diabetes")))</f>
        <v>Normal</v>
      </c>
    </row>
    <row r="262" spans="1:10" x14ac:dyDescent="0.35">
      <c r="A262" t="s">
        <v>2111</v>
      </c>
      <c r="B262">
        <v>30.684999999999999</v>
      </c>
      <c r="C262" t="s">
        <v>8367</v>
      </c>
      <c r="D262">
        <v>8.23</v>
      </c>
      <c r="E262" t="s">
        <v>2380</v>
      </c>
      <c r="F262" t="s">
        <v>2380</v>
      </c>
      <c r="G262" t="s">
        <v>2380</v>
      </c>
      <c r="H262" s="20">
        <v>0</v>
      </c>
      <c r="I262" t="s">
        <v>2382</v>
      </c>
      <c r="J262" t="str">
        <f>IF(Medical_Examinations[[#This Row],[HBA1C]]&lt;5.7,"Normal",IF(Medical_Examinations[[#This Row],[HBA1C]]&lt;=6.4,"Prediabetes",IF(Medical_Examinations[[#This Row],[HBA1C]]&gt;=6.4,"Diabetes")))</f>
        <v>Diabetes</v>
      </c>
    </row>
    <row r="263" spans="1:10" x14ac:dyDescent="0.35">
      <c r="A263" t="s">
        <v>2110</v>
      </c>
      <c r="B263">
        <v>37.524999999999999</v>
      </c>
      <c r="C263" t="s">
        <v>8367</v>
      </c>
      <c r="D263">
        <v>9.0299999999999994</v>
      </c>
      <c r="E263" t="s">
        <v>2382</v>
      </c>
      <c r="F263" t="s">
        <v>2380</v>
      </c>
      <c r="G263" t="s">
        <v>2380</v>
      </c>
      <c r="H263" s="20">
        <v>2</v>
      </c>
      <c r="I263" t="s">
        <v>2380</v>
      </c>
      <c r="J263" t="str">
        <f>IF(Medical_Examinations[[#This Row],[HBA1C]]&lt;5.7,"Normal",IF(Medical_Examinations[[#This Row],[HBA1C]]&lt;=6.4,"Prediabetes",IF(Medical_Examinations[[#This Row],[HBA1C]]&gt;=6.4,"Diabetes")))</f>
        <v>Diabetes</v>
      </c>
    </row>
    <row r="264" spans="1:10" x14ac:dyDescent="0.35">
      <c r="A264" t="s">
        <v>2109</v>
      </c>
      <c r="B264">
        <v>34.5</v>
      </c>
      <c r="C264" t="s">
        <v>8367</v>
      </c>
      <c r="D264">
        <v>4.07</v>
      </c>
      <c r="E264" t="s">
        <v>2382</v>
      </c>
      <c r="F264" t="s">
        <v>2380</v>
      </c>
      <c r="G264" t="s">
        <v>2380</v>
      </c>
      <c r="H264" s="20">
        <v>0</v>
      </c>
      <c r="I264" t="s">
        <v>2382</v>
      </c>
      <c r="J264" t="str">
        <f>IF(Medical_Examinations[[#This Row],[HBA1C]]&lt;5.7,"Normal",IF(Medical_Examinations[[#This Row],[HBA1C]]&lt;=6.4,"Prediabetes",IF(Medical_Examinations[[#This Row],[HBA1C]]&gt;=6.4,"Diabetes")))</f>
        <v>Normal</v>
      </c>
    </row>
    <row r="265" spans="1:10" x14ac:dyDescent="0.35">
      <c r="A265" t="s">
        <v>2108</v>
      </c>
      <c r="B265">
        <v>28.16</v>
      </c>
      <c r="C265" t="s">
        <v>8368</v>
      </c>
      <c r="D265">
        <v>5.77</v>
      </c>
      <c r="E265" t="s">
        <v>2380</v>
      </c>
      <c r="F265" t="s">
        <v>2380</v>
      </c>
      <c r="G265" t="s">
        <v>2380</v>
      </c>
      <c r="H265" s="20">
        <v>2</v>
      </c>
      <c r="I265" t="s">
        <v>2382</v>
      </c>
      <c r="J265" t="str">
        <f>IF(Medical_Examinations[[#This Row],[HBA1C]]&lt;5.7,"Normal",IF(Medical_Examinations[[#This Row],[HBA1C]]&lt;=6.4,"Prediabetes",IF(Medical_Examinations[[#This Row],[HBA1C]]&gt;=6.4,"Diabetes")))</f>
        <v>Prediabetes</v>
      </c>
    </row>
    <row r="266" spans="1:10" x14ac:dyDescent="0.35">
      <c r="A266" t="s">
        <v>2107</v>
      </c>
      <c r="B266">
        <v>30.02</v>
      </c>
      <c r="C266" t="s">
        <v>8367</v>
      </c>
      <c r="D266">
        <v>5.98</v>
      </c>
      <c r="E266" t="s">
        <v>2380</v>
      </c>
      <c r="F266" t="s">
        <v>2380</v>
      </c>
      <c r="G266" t="s">
        <v>2383</v>
      </c>
      <c r="H266" s="20">
        <v>1</v>
      </c>
      <c r="I266" t="s">
        <v>2382</v>
      </c>
      <c r="J266" t="str">
        <f>IF(Medical_Examinations[[#This Row],[HBA1C]]&lt;5.7,"Normal",IF(Medical_Examinations[[#This Row],[HBA1C]]&lt;=6.4,"Prediabetes",IF(Medical_Examinations[[#This Row],[HBA1C]]&gt;=6.4,"Diabetes")))</f>
        <v>Prediabetes</v>
      </c>
    </row>
    <row r="267" spans="1:10" x14ac:dyDescent="0.35">
      <c r="A267" t="s">
        <v>2106</v>
      </c>
      <c r="B267">
        <v>37.82</v>
      </c>
      <c r="C267" t="s">
        <v>8367</v>
      </c>
      <c r="D267">
        <v>6.01</v>
      </c>
      <c r="E267" t="s">
        <v>2380</v>
      </c>
      <c r="F267" t="s">
        <v>2380</v>
      </c>
      <c r="G267" t="s">
        <v>2380</v>
      </c>
      <c r="H267" s="20">
        <v>0</v>
      </c>
      <c r="I267" t="s">
        <v>2382</v>
      </c>
      <c r="J267" t="str">
        <f>IF(Medical_Examinations[[#This Row],[HBA1C]]&lt;5.7,"Normal",IF(Medical_Examinations[[#This Row],[HBA1C]]&lt;=6.4,"Prediabetes",IF(Medical_Examinations[[#This Row],[HBA1C]]&gt;=6.4,"Diabetes")))</f>
        <v>Prediabetes</v>
      </c>
    </row>
    <row r="268" spans="1:10" x14ac:dyDescent="0.35">
      <c r="A268" t="s">
        <v>2105</v>
      </c>
      <c r="B268">
        <v>33.14</v>
      </c>
      <c r="C268" t="s">
        <v>8367</v>
      </c>
      <c r="D268">
        <v>5.67</v>
      </c>
      <c r="E268" t="s">
        <v>2382</v>
      </c>
      <c r="F268" t="s">
        <v>2380</v>
      </c>
      <c r="G268" t="s">
        <v>2380</v>
      </c>
      <c r="H268" s="20">
        <v>0</v>
      </c>
      <c r="I268" t="s">
        <v>2382</v>
      </c>
      <c r="J268" t="str">
        <f>IF(Medical_Examinations[[#This Row],[HBA1C]]&lt;5.7,"Normal",IF(Medical_Examinations[[#This Row],[HBA1C]]&lt;=6.4,"Prediabetes",IF(Medical_Examinations[[#This Row],[HBA1C]]&gt;=6.4,"Diabetes")))</f>
        <v>Normal</v>
      </c>
    </row>
    <row r="269" spans="1:10" x14ac:dyDescent="0.35">
      <c r="A269" t="s">
        <v>2104</v>
      </c>
      <c r="B269">
        <v>25.14</v>
      </c>
      <c r="C269" t="s">
        <v>8368</v>
      </c>
      <c r="D269">
        <v>6.02</v>
      </c>
      <c r="E269" t="s">
        <v>2382</v>
      </c>
      <c r="F269" t="s">
        <v>2380</v>
      </c>
      <c r="G269" t="s">
        <v>2383</v>
      </c>
      <c r="H269" s="20">
        <v>1</v>
      </c>
      <c r="I269" t="s">
        <v>2382</v>
      </c>
      <c r="J269" t="str">
        <f>IF(Medical_Examinations[[#This Row],[HBA1C]]&lt;5.7,"Normal",IF(Medical_Examinations[[#This Row],[HBA1C]]&lt;=6.4,"Prediabetes",IF(Medical_Examinations[[#This Row],[HBA1C]]&gt;=6.4,"Diabetes")))</f>
        <v>Prediabetes</v>
      </c>
    </row>
    <row r="270" spans="1:10" x14ac:dyDescent="0.35">
      <c r="A270" t="s">
        <v>2103</v>
      </c>
      <c r="B270">
        <v>20.18</v>
      </c>
      <c r="C270" t="s">
        <v>8369</v>
      </c>
      <c r="D270">
        <v>11.19</v>
      </c>
      <c r="E270" t="s">
        <v>2380</v>
      </c>
      <c r="F270" t="s">
        <v>2380</v>
      </c>
      <c r="G270" t="s">
        <v>2380</v>
      </c>
      <c r="H270" s="20">
        <v>0</v>
      </c>
      <c r="I270" t="s">
        <v>2382</v>
      </c>
      <c r="J270" t="str">
        <f>IF(Medical_Examinations[[#This Row],[HBA1C]]&lt;5.7,"Normal",IF(Medical_Examinations[[#This Row],[HBA1C]]&lt;=6.4,"Prediabetes",IF(Medical_Examinations[[#This Row],[HBA1C]]&gt;=6.4,"Diabetes")))</f>
        <v>Diabetes</v>
      </c>
    </row>
    <row r="271" spans="1:10" x14ac:dyDescent="0.35">
      <c r="A271" t="s">
        <v>2102</v>
      </c>
      <c r="B271">
        <v>44.36</v>
      </c>
      <c r="C271" t="s">
        <v>8367</v>
      </c>
      <c r="D271">
        <v>5.1100000000000003</v>
      </c>
      <c r="E271" t="s">
        <v>2380</v>
      </c>
      <c r="F271" t="s">
        <v>2380</v>
      </c>
      <c r="G271" t="s">
        <v>2380</v>
      </c>
      <c r="H271" s="20">
        <v>0</v>
      </c>
      <c r="I271" t="s">
        <v>2382</v>
      </c>
      <c r="J271" t="str">
        <f>IF(Medical_Examinations[[#This Row],[HBA1C]]&lt;5.7,"Normal",IF(Medical_Examinations[[#This Row],[HBA1C]]&lt;=6.4,"Prediabetes",IF(Medical_Examinations[[#This Row],[HBA1C]]&gt;=6.4,"Diabetes")))</f>
        <v>Normal</v>
      </c>
    </row>
    <row r="272" spans="1:10" x14ac:dyDescent="0.35">
      <c r="A272" t="s">
        <v>2101</v>
      </c>
      <c r="B272">
        <v>23.82</v>
      </c>
      <c r="C272" t="s">
        <v>8369</v>
      </c>
      <c r="D272">
        <v>10.85</v>
      </c>
      <c r="E272" t="s">
        <v>2382</v>
      </c>
      <c r="F272" t="s">
        <v>2380</v>
      </c>
      <c r="G272" t="s">
        <v>2380</v>
      </c>
      <c r="H272" s="20">
        <v>0</v>
      </c>
      <c r="I272" t="s">
        <v>2382</v>
      </c>
      <c r="J272" t="str">
        <f>IF(Medical_Examinations[[#This Row],[HBA1C]]&lt;5.7,"Normal",IF(Medical_Examinations[[#This Row],[HBA1C]]&lt;=6.4,"Prediabetes",IF(Medical_Examinations[[#This Row],[HBA1C]]&gt;=6.4,"Diabetes")))</f>
        <v>Diabetes</v>
      </c>
    </row>
    <row r="273" spans="1:10" x14ac:dyDescent="0.35">
      <c r="A273" t="s">
        <v>2100</v>
      </c>
      <c r="B273">
        <v>45</v>
      </c>
      <c r="C273" t="s">
        <v>8367</v>
      </c>
      <c r="D273">
        <v>5.24</v>
      </c>
      <c r="E273" t="s">
        <v>2382</v>
      </c>
      <c r="F273" t="s">
        <v>2380</v>
      </c>
      <c r="G273" t="s">
        <v>2380</v>
      </c>
      <c r="H273" s="20">
        <v>1</v>
      </c>
      <c r="I273" t="s">
        <v>2382</v>
      </c>
      <c r="J273" t="str">
        <f>IF(Medical_Examinations[[#This Row],[HBA1C]]&lt;5.7,"Normal",IF(Medical_Examinations[[#This Row],[HBA1C]]&lt;=6.4,"Prediabetes",IF(Medical_Examinations[[#This Row],[HBA1C]]&gt;=6.4,"Diabetes")))</f>
        <v>Normal</v>
      </c>
    </row>
    <row r="274" spans="1:10" x14ac:dyDescent="0.35">
      <c r="A274" t="s">
        <v>2099</v>
      </c>
      <c r="B274">
        <v>26.62</v>
      </c>
      <c r="C274" t="s">
        <v>8368</v>
      </c>
      <c r="D274">
        <v>10.08</v>
      </c>
      <c r="E274" t="s">
        <v>2380</v>
      </c>
      <c r="F274" t="s">
        <v>2380</v>
      </c>
      <c r="G274" t="s">
        <v>2380</v>
      </c>
      <c r="H274" s="20">
        <v>0</v>
      </c>
      <c r="I274" t="s">
        <v>2382</v>
      </c>
      <c r="J274" t="str">
        <f>IF(Medical_Examinations[[#This Row],[HBA1C]]&lt;5.7,"Normal",IF(Medical_Examinations[[#This Row],[HBA1C]]&lt;=6.4,"Prediabetes",IF(Medical_Examinations[[#This Row],[HBA1C]]&gt;=6.4,"Diabetes")))</f>
        <v>Diabetes</v>
      </c>
    </row>
    <row r="275" spans="1:10" x14ac:dyDescent="0.35">
      <c r="A275" t="s">
        <v>2098</v>
      </c>
      <c r="B275">
        <v>32.67</v>
      </c>
      <c r="C275" t="s">
        <v>8367</v>
      </c>
      <c r="D275">
        <v>10.97</v>
      </c>
      <c r="E275" t="s">
        <v>2382</v>
      </c>
      <c r="F275" t="s">
        <v>2380</v>
      </c>
      <c r="G275" t="s">
        <v>2380</v>
      </c>
      <c r="H275" s="20">
        <v>0</v>
      </c>
      <c r="I275" t="s">
        <v>2382</v>
      </c>
      <c r="J275" t="str">
        <f>IF(Medical_Examinations[[#This Row],[HBA1C]]&lt;5.7,"Normal",IF(Medical_Examinations[[#This Row],[HBA1C]]&lt;=6.4,"Prediabetes",IF(Medical_Examinations[[#This Row],[HBA1C]]&gt;=6.4,"Diabetes")))</f>
        <v>Diabetes</v>
      </c>
    </row>
    <row r="276" spans="1:10" x14ac:dyDescent="0.35">
      <c r="A276" t="s">
        <v>2097</v>
      </c>
      <c r="B276">
        <v>44.44</v>
      </c>
      <c r="C276" t="s">
        <v>8367</v>
      </c>
      <c r="D276">
        <v>4.9000000000000004</v>
      </c>
      <c r="E276" t="s">
        <v>2382</v>
      </c>
      <c r="F276" t="s">
        <v>2380</v>
      </c>
      <c r="G276" t="s">
        <v>2380</v>
      </c>
      <c r="H276" s="20">
        <v>1</v>
      </c>
      <c r="I276" t="s">
        <v>2382</v>
      </c>
      <c r="J276" t="str">
        <f>IF(Medical_Examinations[[#This Row],[HBA1C]]&lt;5.7,"Normal",IF(Medical_Examinations[[#This Row],[HBA1C]]&lt;=6.4,"Prediabetes",IF(Medical_Examinations[[#This Row],[HBA1C]]&gt;=6.4,"Diabetes")))</f>
        <v>Normal</v>
      </c>
    </row>
    <row r="277" spans="1:10" x14ac:dyDescent="0.35">
      <c r="A277" t="s">
        <v>2096</v>
      </c>
      <c r="B277">
        <v>28.31</v>
      </c>
      <c r="C277" t="s">
        <v>8368</v>
      </c>
      <c r="D277">
        <v>5.33</v>
      </c>
      <c r="E277" t="s">
        <v>2380</v>
      </c>
      <c r="F277" t="s">
        <v>2380</v>
      </c>
      <c r="G277" t="s">
        <v>2380</v>
      </c>
      <c r="H277" s="20">
        <v>0</v>
      </c>
      <c r="I277" t="s">
        <v>2382</v>
      </c>
      <c r="J277" t="str">
        <f>IF(Medical_Examinations[[#This Row],[HBA1C]]&lt;5.7,"Normal",IF(Medical_Examinations[[#This Row],[HBA1C]]&lt;=6.4,"Prediabetes",IF(Medical_Examinations[[#This Row],[HBA1C]]&gt;=6.4,"Diabetes")))</f>
        <v>Normal</v>
      </c>
    </row>
    <row r="278" spans="1:10" x14ac:dyDescent="0.35">
      <c r="A278" t="s">
        <v>2095</v>
      </c>
      <c r="B278">
        <v>25.05</v>
      </c>
      <c r="C278" t="s">
        <v>8368</v>
      </c>
      <c r="D278">
        <v>4.6100000000000003</v>
      </c>
      <c r="E278" t="s">
        <v>2380</v>
      </c>
      <c r="F278" t="s">
        <v>2380</v>
      </c>
      <c r="G278" t="s">
        <v>2380</v>
      </c>
      <c r="H278" s="20">
        <v>2</v>
      </c>
      <c r="I278" t="s">
        <v>2382</v>
      </c>
      <c r="J278" t="str">
        <f>IF(Medical_Examinations[[#This Row],[HBA1C]]&lt;5.7,"Normal",IF(Medical_Examinations[[#This Row],[HBA1C]]&lt;=6.4,"Prediabetes",IF(Medical_Examinations[[#This Row],[HBA1C]]&gt;=6.4,"Diabetes")))</f>
        <v>Normal</v>
      </c>
    </row>
    <row r="279" spans="1:10" x14ac:dyDescent="0.35">
      <c r="A279" t="s">
        <v>2094</v>
      </c>
      <c r="B279">
        <v>28.34</v>
      </c>
      <c r="C279" t="s">
        <v>8368</v>
      </c>
      <c r="D279">
        <v>8.18</v>
      </c>
      <c r="E279" t="s">
        <v>2380</v>
      </c>
      <c r="F279" t="s">
        <v>2380</v>
      </c>
      <c r="G279" t="s">
        <v>2380</v>
      </c>
      <c r="H279" s="20">
        <v>0</v>
      </c>
      <c r="I279" t="s">
        <v>2382</v>
      </c>
      <c r="J279" t="str">
        <f>IF(Medical_Examinations[[#This Row],[HBA1C]]&lt;5.7,"Normal",IF(Medical_Examinations[[#This Row],[HBA1C]]&lt;=6.4,"Prediabetes",IF(Medical_Examinations[[#This Row],[HBA1C]]&gt;=6.4,"Diabetes")))</f>
        <v>Diabetes</v>
      </c>
    </row>
    <row r="280" spans="1:10" x14ac:dyDescent="0.35">
      <c r="A280" t="s">
        <v>2093</v>
      </c>
      <c r="B280">
        <v>17.765000000000001</v>
      </c>
      <c r="C280" t="s">
        <v>8370</v>
      </c>
      <c r="D280">
        <v>5.62</v>
      </c>
      <c r="E280" t="s">
        <v>2380</v>
      </c>
      <c r="F280" t="s">
        <v>2380</v>
      </c>
      <c r="G280" t="s">
        <v>2380</v>
      </c>
      <c r="H280" s="20">
        <v>0</v>
      </c>
      <c r="I280" t="s">
        <v>2382</v>
      </c>
      <c r="J280" t="str">
        <f>IF(Medical_Examinations[[#This Row],[HBA1C]]&lt;5.7,"Normal",IF(Medical_Examinations[[#This Row],[HBA1C]]&lt;=6.4,"Prediabetes",IF(Medical_Examinations[[#This Row],[HBA1C]]&gt;=6.4,"Diabetes")))</f>
        <v>Normal</v>
      </c>
    </row>
    <row r="281" spans="1:10" x14ac:dyDescent="0.35">
      <c r="A281" t="s">
        <v>2092</v>
      </c>
      <c r="B281">
        <v>36.119999999999997</v>
      </c>
      <c r="C281" t="s">
        <v>8367</v>
      </c>
      <c r="D281">
        <v>5.82</v>
      </c>
      <c r="E281" t="s">
        <v>2380</v>
      </c>
      <c r="F281" t="s">
        <v>2380</v>
      </c>
      <c r="G281" t="s">
        <v>2380</v>
      </c>
      <c r="H281" s="20">
        <v>0</v>
      </c>
      <c r="I281" t="s">
        <v>2382</v>
      </c>
      <c r="J281" t="str">
        <f>IF(Medical_Examinations[[#This Row],[HBA1C]]&lt;5.7,"Normal",IF(Medical_Examinations[[#This Row],[HBA1C]]&lt;=6.4,"Prediabetes",IF(Medical_Examinations[[#This Row],[HBA1C]]&gt;=6.4,"Diabetes")))</f>
        <v>Prediabetes</v>
      </c>
    </row>
    <row r="282" spans="1:10" x14ac:dyDescent="0.35">
      <c r="A282" t="s">
        <v>2091</v>
      </c>
      <c r="B282">
        <v>23.19</v>
      </c>
      <c r="C282" t="s">
        <v>8369</v>
      </c>
      <c r="D282">
        <v>7.66</v>
      </c>
      <c r="E282" t="s">
        <v>2380</v>
      </c>
      <c r="F282" t="s">
        <v>2380</v>
      </c>
      <c r="G282" t="s">
        <v>2380</v>
      </c>
      <c r="H282" s="20">
        <v>0</v>
      </c>
      <c r="I282" t="s">
        <v>2382</v>
      </c>
      <c r="J282" t="str">
        <f>IF(Medical_Examinations[[#This Row],[HBA1C]]&lt;5.7,"Normal",IF(Medical_Examinations[[#This Row],[HBA1C]]&lt;=6.4,"Prediabetes",IF(Medical_Examinations[[#This Row],[HBA1C]]&gt;=6.4,"Diabetes")))</f>
        <v>Diabetes</v>
      </c>
    </row>
    <row r="283" spans="1:10" x14ac:dyDescent="0.35">
      <c r="A283" t="s">
        <v>2090</v>
      </c>
      <c r="B283">
        <v>35.99</v>
      </c>
      <c r="C283" t="s">
        <v>8367</v>
      </c>
      <c r="D283">
        <v>4.2300000000000004</v>
      </c>
      <c r="E283" t="s">
        <v>2380</v>
      </c>
      <c r="F283" t="s">
        <v>2380</v>
      </c>
      <c r="G283" t="s">
        <v>2380</v>
      </c>
      <c r="H283" s="20">
        <v>0</v>
      </c>
      <c r="I283" t="s">
        <v>2382</v>
      </c>
      <c r="J283" t="str">
        <f>IF(Medical_Examinations[[#This Row],[HBA1C]]&lt;5.7,"Normal",IF(Medical_Examinations[[#This Row],[HBA1C]]&lt;=6.4,"Prediabetes",IF(Medical_Examinations[[#This Row],[HBA1C]]&gt;=6.4,"Diabetes")))</f>
        <v>Normal</v>
      </c>
    </row>
    <row r="284" spans="1:10" x14ac:dyDescent="0.35">
      <c r="A284" t="s">
        <v>2089</v>
      </c>
      <c r="B284">
        <v>30.25</v>
      </c>
      <c r="C284" t="s">
        <v>8367</v>
      </c>
      <c r="D284">
        <v>5.58</v>
      </c>
      <c r="E284" t="s">
        <v>2380</v>
      </c>
      <c r="F284" t="s">
        <v>2380</v>
      </c>
      <c r="G284" t="s">
        <v>2383</v>
      </c>
      <c r="H284" s="20">
        <v>1</v>
      </c>
      <c r="I284" t="s">
        <v>2382</v>
      </c>
      <c r="J284" t="str">
        <f>IF(Medical_Examinations[[#This Row],[HBA1C]]&lt;5.7,"Normal",IF(Medical_Examinations[[#This Row],[HBA1C]]&lt;=6.4,"Prediabetes",IF(Medical_Examinations[[#This Row],[HBA1C]]&gt;=6.4,"Diabetes")))</f>
        <v>Normal</v>
      </c>
    </row>
    <row r="285" spans="1:10" x14ac:dyDescent="0.35">
      <c r="A285" t="s">
        <v>2088</v>
      </c>
      <c r="B285">
        <v>26.24</v>
      </c>
      <c r="C285" t="s">
        <v>8368</v>
      </c>
      <c r="D285">
        <v>6.26</v>
      </c>
      <c r="E285" t="s">
        <v>2382</v>
      </c>
      <c r="F285" t="s">
        <v>2380</v>
      </c>
      <c r="G285" t="s">
        <v>2380</v>
      </c>
      <c r="H285" s="20">
        <v>0</v>
      </c>
      <c r="I285" t="s">
        <v>2382</v>
      </c>
      <c r="J285" t="str">
        <f>IF(Medical_Examinations[[#This Row],[HBA1C]]&lt;5.7,"Normal",IF(Medical_Examinations[[#This Row],[HBA1C]]&lt;=6.4,"Prediabetes",IF(Medical_Examinations[[#This Row],[HBA1C]]&gt;=6.4,"Diabetes")))</f>
        <v>Prediabetes</v>
      </c>
    </row>
    <row r="286" spans="1:10" x14ac:dyDescent="0.35">
      <c r="A286" t="s">
        <v>2087</v>
      </c>
      <c r="B286">
        <v>31.36</v>
      </c>
      <c r="C286" t="s">
        <v>8367</v>
      </c>
      <c r="D286">
        <v>10.6</v>
      </c>
      <c r="E286" t="s">
        <v>2382</v>
      </c>
      <c r="F286" t="s">
        <v>2380</v>
      </c>
      <c r="G286" t="s">
        <v>2380</v>
      </c>
      <c r="H286" s="20">
        <v>0</v>
      </c>
      <c r="I286" t="s">
        <v>2382</v>
      </c>
      <c r="J286" t="str">
        <f>IF(Medical_Examinations[[#This Row],[HBA1C]]&lt;5.7,"Normal",IF(Medical_Examinations[[#This Row],[HBA1C]]&lt;=6.4,"Prediabetes",IF(Medical_Examinations[[#This Row],[HBA1C]]&gt;=6.4,"Diabetes")))</f>
        <v>Diabetes</v>
      </c>
    </row>
    <row r="287" spans="1:10" x14ac:dyDescent="0.35">
      <c r="A287" t="s">
        <v>2086</v>
      </c>
      <c r="B287">
        <v>25.69</v>
      </c>
      <c r="C287" t="s">
        <v>8368</v>
      </c>
      <c r="D287">
        <v>4.78</v>
      </c>
      <c r="E287" t="s">
        <v>2382</v>
      </c>
      <c r="F287" t="s">
        <v>2380</v>
      </c>
      <c r="G287" t="s">
        <v>2380</v>
      </c>
      <c r="H287" s="20">
        <v>0</v>
      </c>
      <c r="I287" t="s">
        <v>2382</v>
      </c>
      <c r="J287" t="str">
        <f>IF(Medical_Examinations[[#This Row],[HBA1C]]&lt;5.7,"Normal",IF(Medical_Examinations[[#This Row],[HBA1C]]&lt;=6.4,"Prediabetes",IF(Medical_Examinations[[#This Row],[HBA1C]]&gt;=6.4,"Diabetes")))</f>
        <v>Normal</v>
      </c>
    </row>
    <row r="288" spans="1:10" x14ac:dyDescent="0.35">
      <c r="A288" t="s">
        <v>2085</v>
      </c>
      <c r="B288">
        <v>25.46</v>
      </c>
      <c r="C288" t="s">
        <v>8368</v>
      </c>
      <c r="D288">
        <v>6.03</v>
      </c>
      <c r="E288" t="s">
        <v>2380</v>
      </c>
      <c r="F288" t="s">
        <v>2380</v>
      </c>
      <c r="G288" t="s">
        <v>2380</v>
      </c>
      <c r="H288" s="20">
        <v>2</v>
      </c>
      <c r="I288" t="s">
        <v>2382</v>
      </c>
      <c r="J288" t="str">
        <f>IF(Medical_Examinations[[#This Row],[HBA1C]]&lt;5.7,"Normal",IF(Medical_Examinations[[#This Row],[HBA1C]]&lt;=6.4,"Prediabetes",IF(Medical_Examinations[[#This Row],[HBA1C]]&gt;=6.4,"Diabetes")))</f>
        <v>Prediabetes</v>
      </c>
    </row>
    <row r="289" spans="1:10" x14ac:dyDescent="0.35">
      <c r="A289" t="s">
        <v>2084</v>
      </c>
      <c r="B289">
        <v>31.83</v>
      </c>
      <c r="C289" t="s">
        <v>8367</v>
      </c>
      <c r="D289">
        <v>11.55</v>
      </c>
      <c r="E289" t="s">
        <v>2382</v>
      </c>
      <c r="F289" t="s">
        <v>2380</v>
      </c>
      <c r="G289" t="s">
        <v>2380</v>
      </c>
      <c r="H289" s="20">
        <v>1</v>
      </c>
      <c r="I289" t="s">
        <v>2382</v>
      </c>
      <c r="J289" t="str">
        <f>IF(Medical_Examinations[[#This Row],[HBA1C]]&lt;5.7,"Normal",IF(Medical_Examinations[[#This Row],[HBA1C]]&lt;=6.4,"Prediabetes",IF(Medical_Examinations[[#This Row],[HBA1C]]&gt;=6.4,"Diabetes")))</f>
        <v>Diabetes</v>
      </c>
    </row>
    <row r="290" spans="1:10" x14ac:dyDescent="0.35">
      <c r="A290" t="s">
        <v>2083</v>
      </c>
      <c r="B290">
        <v>24.43</v>
      </c>
      <c r="C290" t="s">
        <v>8369</v>
      </c>
      <c r="D290">
        <v>7.59</v>
      </c>
      <c r="E290" t="s">
        <v>2382</v>
      </c>
      <c r="F290" t="s">
        <v>2380</v>
      </c>
      <c r="G290" t="s">
        <v>2380</v>
      </c>
      <c r="H290" s="20">
        <v>1</v>
      </c>
      <c r="I290" t="s">
        <v>2382</v>
      </c>
      <c r="J290" t="str">
        <f>IF(Medical_Examinations[[#This Row],[HBA1C]]&lt;5.7,"Normal",IF(Medical_Examinations[[#This Row],[HBA1C]]&lt;=6.4,"Prediabetes",IF(Medical_Examinations[[#This Row],[HBA1C]]&gt;=6.4,"Diabetes")))</f>
        <v>Diabetes</v>
      </c>
    </row>
    <row r="291" spans="1:10" x14ac:dyDescent="0.35">
      <c r="A291" t="s">
        <v>2082</v>
      </c>
      <c r="B291">
        <v>41.9</v>
      </c>
      <c r="C291" t="s">
        <v>8367</v>
      </c>
      <c r="D291">
        <v>4.26</v>
      </c>
      <c r="E291" t="s">
        <v>2380</v>
      </c>
      <c r="F291" t="s">
        <v>2380</v>
      </c>
      <c r="G291" t="s">
        <v>2380</v>
      </c>
      <c r="H291" s="20">
        <v>0</v>
      </c>
      <c r="I291" t="s">
        <v>2382</v>
      </c>
      <c r="J291" t="str">
        <f>IF(Medical_Examinations[[#This Row],[HBA1C]]&lt;5.7,"Normal",IF(Medical_Examinations[[#This Row],[HBA1C]]&lt;=6.4,"Prediabetes",IF(Medical_Examinations[[#This Row],[HBA1C]]&gt;=6.4,"Diabetes")))</f>
        <v>Normal</v>
      </c>
    </row>
    <row r="292" spans="1:10" x14ac:dyDescent="0.35">
      <c r="A292" t="s">
        <v>2081</v>
      </c>
      <c r="B292">
        <v>22.88</v>
      </c>
      <c r="C292" t="s">
        <v>8369</v>
      </c>
      <c r="D292">
        <v>5.9</v>
      </c>
      <c r="E292" t="s">
        <v>2382</v>
      </c>
      <c r="F292" t="s">
        <v>2380</v>
      </c>
      <c r="G292" t="s">
        <v>2383</v>
      </c>
      <c r="H292" s="20">
        <v>1</v>
      </c>
      <c r="I292" t="s">
        <v>2382</v>
      </c>
      <c r="J292" t="str">
        <f>IF(Medical_Examinations[[#This Row],[HBA1C]]&lt;5.7,"Normal",IF(Medical_Examinations[[#This Row],[HBA1C]]&lt;=6.4,"Prediabetes",IF(Medical_Examinations[[#This Row],[HBA1C]]&gt;=6.4,"Diabetes")))</f>
        <v>Prediabetes</v>
      </c>
    </row>
    <row r="293" spans="1:10" x14ac:dyDescent="0.35">
      <c r="A293" t="s">
        <v>2080</v>
      </c>
      <c r="B293">
        <v>29.734999999999999</v>
      </c>
      <c r="C293" t="s">
        <v>8368</v>
      </c>
      <c r="D293">
        <v>7.79</v>
      </c>
      <c r="E293" t="s">
        <v>2380</v>
      </c>
      <c r="F293" t="s">
        <v>2380</v>
      </c>
      <c r="G293" t="s">
        <v>2380</v>
      </c>
      <c r="H293" s="20">
        <v>0</v>
      </c>
      <c r="I293" t="s">
        <v>2380</v>
      </c>
      <c r="J293" t="str">
        <f>IF(Medical_Examinations[[#This Row],[HBA1C]]&lt;5.7,"Normal",IF(Medical_Examinations[[#This Row],[HBA1C]]&lt;=6.4,"Prediabetes",IF(Medical_Examinations[[#This Row],[HBA1C]]&gt;=6.4,"Diabetes")))</f>
        <v>Diabetes</v>
      </c>
    </row>
    <row r="294" spans="1:10" x14ac:dyDescent="0.35">
      <c r="A294" t="s">
        <v>2079</v>
      </c>
      <c r="B294">
        <v>40.74</v>
      </c>
      <c r="C294" t="s">
        <v>8367</v>
      </c>
      <c r="D294">
        <v>5.28</v>
      </c>
      <c r="E294" t="s">
        <v>2380</v>
      </c>
      <c r="F294" t="s">
        <v>2380</v>
      </c>
      <c r="G294" t="s">
        <v>2383</v>
      </c>
      <c r="H294" s="20">
        <v>1</v>
      </c>
      <c r="I294" t="s">
        <v>2382</v>
      </c>
      <c r="J294" t="str">
        <f>IF(Medical_Examinations[[#This Row],[HBA1C]]&lt;5.7,"Normal",IF(Medical_Examinations[[#This Row],[HBA1C]]&lt;=6.4,"Prediabetes",IF(Medical_Examinations[[#This Row],[HBA1C]]&gt;=6.4,"Diabetes")))</f>
        <v>Normal</v>
      </c>
    </row>
    <row r="295" spans="1:10" x14ac:dyDescent="0.35">
      <c r="A295" t="s">
        <v>2078</v>
      </c>
      <c r="B295">
        <v>24.14</v>
      </c>
      <c r="C295" t="s">
        <v>8369</v>
      </c>
      <c r="D295">
        <v>5.87</v>
      </c>
      <c r="E295" t="s">
        <v>2380</v>
      </c>
      <c r="F295" t="s">
        <v>2380</v>
      </c>
      <c r="G295" t="s">
        <v>2380</v>
      </c>
      <c r="H295" s="20">
        <v>2</v>
      </c>
      <c r="I295" t="s">
        <v>2382</v>
      </c>
      <c r="J295" t="str">
        <f>IF(Medical_Examinations[[#This Row],[HBA1C]]&lt;5.7,"Normal",IF(Medical_Examinations[[#This Row],[HBA1C]]&lt;=6.4,"Prediabetes",IF(Medical_Examinations[[#This Row],[HBA1C]]&gt;=6.4,"Diabetes")))</f>
        <v>Prediabetes</v>
      </c>
    </row>
    <row r="296" spans="1:10" x14ac:dyDescent="0.35">
      <c r="A296" t="s">
        <v>2077</v>
      </c>
      <c r="B296">
        <v>25.15</v>
      </c>
      <c r="C296" t="s">
        <v>8368</v>
      </c>
      <c r="D296">
        <v>9.08</v>
      </c>
      <c r="E296" t="s">
        <v>2382</v>
      </c>
      <c r="F296" t="s">
        <v>2380</v>
      </c>
      <c r="G296" t="s">
        <v>2380</v>
      </c>
      <c r="H296" s="20">
        <v>1</v>
      </c>
      <c r="I296" t="s">
        <v>2382</v>
      </c>
      <c r="J296" t="str">
        <f>IF(Medical_Examinations[[#This Row],[HBA1C]]&lt;5.7,"Normal",IF(Medical_Examinations[[#This Row],[HBA1C]]&lt;=6.4,"Prediabetes",IF(Medical_Examinations[[#This Row],[HBA1C]]&gt;=6.4,"Diabetes")))</f>
        <v>Diabetes</v>
      </c>
    </row>
    <row r="297" spans="1:10" x14ac:dyDescent="0.35">
      <c r="A297" t="s">
        <v>2076</v>
      </c>
      <c r="B297">
        <v>28.71</v>
      </c>
      <c r="C297" t="s">
        <v>8368</v>
      </c>
      <c r="D297">
        <v>5.2</v>
      </c>
      <c r="E297" t="s">
        <v>2380</v>
      </c>
      <c r="F297" t="s">
        <v>2380</v>
      </c>
      <c r="G297" t="s">
        <v>2380</v>
      </c>
      <c r="H297" s="20">
        <v>1</v>
      </c>
      <c r="I297" t="s">
        <v>2382</v>
      </c>
      <c r="J297" t="str">
        <f>IF(Medical_Examinations[[#This Row],[HBA1C]]&lt;5.7,"Normal",IF(Medical_Examinations[[#This Row],[HBA1C]]&lt;=6.4,"Prediabetes",IF(Medical_Examinations[[#This Row],[HBA1C]]&gt;=6.4,"Diabetes")))</f>
        <v>Normal</v>
      </c>
    </row>
    <row r="298" spans="1:10" x14ac:dyDescent="0.35">
      <c r="A298" t="s">
        <v>2075</v>
      </c>
      <c r="B298">
        <v>23</v>
      </c>
      <c r="C298" t="s">
        <v>8369</v>
      </c>
      <c r="D298">
        <v>5.48</v>
      </c>
      <c r="E298" t="s">
        <v>2380</v>
      </c>
      <c r="F298" t="s">
        <v>2380</v>
      </c>
      <c r="G298" t="s">
        <v>2380</v>
      </c>
      <c r="H298" s="20">
        <v>0</v>
      </c>
      <c r="I298" t="s">
        <v>2382</v>
      </c>
      <c r="J298" t="str">
        <f>IF(Medical_Examinations[[#This Row],[HBA1C]]&lt;5.7,"Normal",IF(Medical_Examinations[[#This Row],[HBA1C]]&lt;=6.4,"Prediabetes",IF(Medical_Examinations[[#This Row],[HBA1C]]&gt;=6.4,"Diabetes")))</f>
        <v>Normal</v>
      </c>
    </row>
    <row r="299" spans="1:10" x14ac:dyDescent="0.35">
      <c r="A299" t="s">
        <v>2074</v>
      </c>
      <c r="B299">
        <v>36.86</v>
      </c>
      <c r="C299" t="s">
        <v>8367</v>
      </c>
      <c r="D299">
        <v>11.95</v>
      </c>
      <c r="E299" t="s">
        <v>2380</v>
      </c>
      <c r="F299" t="s">
        <v>2380</v>
      </c>
      <c r="G299" t="s">
        <v>2380</v>
      </c>
      <c r="H299" s="20">
        <v>0</v>
      </c>
      <c r="I299" t="s">
        <v>2380</v>
      </c>
      <c r="J299" t="str">
        <f>IF(Medical_Examinations[[#This Row],[HBA1C]]&lt;5.7,"Normal",IF(Medical_Examinations[[#This Row],[HBA1C]]&lt;=6.4,"Prediabetes",IF(Medical_Examinations[[#This Row],[HBA1C]]&gt;=6.4,"Diabetes")))</f>
        <v>Diabetes</v>
      </c>
    </row>
    <row r="300" spans="1:10" x14ac:dyDescent="0.35">
      <c r="A300" t="s">
        <v>2073</v>
      </c>
      <c r="B300">
        <v>24.25</v>
      </c>
      <c r="C300" t="s">
        <v>8369</v>
      </c>
      <c r="D300">
        <v>8.6999999999999993</v>
      </c>
      <c r="E300" t="s">
        <v>2382</v>
      </c>
      <c r="F300" t="s">
        <v>2380</v>
      </c>
      <c r="G300" t="s">
        <v>2380</v>
      </c>
      <c r="H300" s="20">
        <v>1</v>
      </c>
      <c r="I300" t="s">
        <v>2382</v>
      </c>
      <c r="J300" t="str">
        <f>IF(Medical_Examinations[[#This Row],[HBA1C]]&lt;5.7,"Normal",IF(Medical_Examinations[[#This Row],[HBA1C]]&lt;=6.4,"Prediabetes",IF(Medical_Examinations[[#This Row],[HBA1C]]&gt;=6.4,"Diabetes")))</f>
        <v>Diabetes</v>
      </c>
    </row>
    <row r="301" spans="1:10" x14ac:dyDescent="0.35">
      <c r="A301" t="s">
        <v>2072</v>
      </c>
      <c r="B301">
        <v>23.85</v>
      </c>
      <c r="C301" t="s">
        <v>8369</v>
      </c>
      <c r="D301">
        <v>7.84</v>
      </c>
      <c r="E301" t="s">
        <v>2380</v>
      </c>
      <c r="F301" t="s">
        <v>2380</v>
      </c>
      <c r="G301" t="s">
        <v>2380</v>
      </c>
      <c r="H301" s="20">
        <v>0</v>
      </c>
      <c r="I301" t="s">
        <v>2382</v>
      </c>
      <c r="J301" t="str">
        <f>IF(Medical_Examinations[[#This Row],[HBA1C]]&lt;5.7,"Normal",IF(Medical_Examinations[[#This Row],[HBA1C]]&lt;=6.4,"Prediabetes",IF(Medical_Examinations[[#This Row],[HBA1C]]&gt;=6.4,"Diabetes")))</f>
        <v>Diabetes</v>
      </c>
    </row>
    <row r="302" spans="1:10" x14ac:dyDescent="0.35">
      <c r="A302" t="s">
        <v>2071</v>
      </c>
      <c r="B302">
        <v>40.020000000000003</v>
      </c>
      <c r="C302" t="s">
        <v>8367</v>
      </c>
      <c r="D302">
        <v>5.19</v>
      </c>
      <c r="E302" t="s">
        <v>2382</v>
      </c>
      <c r="F302" t="s">
        <v>2380</v>
      </c>
      <c r="G302" t="s">
        <v>2380</v>
      </c>
      <c r="H302" s="20">
        <v>1</v>
      </c>
      <c r="I302" t="s">
        <v>2382</v>
      </c>
      <c r="J302" t="str">
        <f>IF(Medical_Examinations[[#This Row],[HBA1C]]&lt;5.7,"Normal",IF(Medical_Examinations[[#This Row],[HBA1C]]&lt;=6.4,"Prediabetes",IF(Medical_Examinations[[#This Row],[HBA1C]]&gt;=6.4,"Diabetes")))</f>
        <v>Normal</v>
      </c>
    </row>
    <row r="303" spans="1:10" x14ac:dyDescent="0.35">
      <c r="A303" t="s">
        <v>2070</v>
      </c>
      <c r="B303">
        <v>19.170000000000002</v>
      </c>
      <c r="C303" t="s">
        <v>8369</v>
      </c>
      <c r="D303">
        <v>8.41</v>
      </c>
      <c r="E303" t="s">
        <v>2380</v>
      </c>
      <c r="F303" t="s">
        <v>2380</v>
      </c>
      <c r="G303" t="s">
        <v>2380</v>
      </c>
      <c r="H303" s="20">
        <v>0</v>
      </c>
      <c r="I303" t="s">
        <v>2382</v>
      </c>
      <c r="J303" t="str">
        <f>IF(Medical_Examinations[[#This Row],[HBA1C]]&lt;5.7,"Normal",IF(Medical_Examinations[[#This Row],[HBA1C]]&lt;=6.4,"Prediabetes",IF(Medical_Examinations[[#This Row],[HBA1C]]&gt;=6.4,"Diabetes")))</f>
        <v>Diabetes</v>
      </c>
    </row>
    <row r="304" spans="1:10" x14ac:dyDescent="0.35">
      <c r="A304" t="s">
        <v>2069</v>
      </c>
      <c r="B304">
        <v>43.53</v>
      </c>
      <c r="C304" t="s">
        <v>8367</v>
      </c>
      <c r="D304">
        <v>5.86</v>
      </c>
      <c r="E304" t="s">
        <v>2382</v>
      </c>
      <c r="F304" t="s">
        <v>2382</v>
      </c>
      <c r="G304" t="s">
        <v>2380</v>
      </c>
      <c r="H304" s="20">
        <v>2</v>
      </c>
      <c r="I304" t="s">
        <v>2382</v>
      </c>
      <c r="J304" t="str">
        <f>IF(Medical_Examinations[[#This Row],[HBA1C]]&lt;5.7,"Normal",IF(Medical_Examinations[[#This Row],[HBA1C]]&lt;=6.4,"Prediabetes",IF(Medical_Examinations[[#This Row],[HBA1C]]&gt;=6.4,"Diabetes")))</f>
        <v>Prediabetes</v>
      </c>
    </row>
    <row r="305" spans="1:10" x14ac:dyDescent="0.35">
      <c r="A305" t="s">
        <v>2068</v>
      </c>
      <c r="B305">
        <v>46.06</v>
      </c>
      <c r="C305" t="s">
        <v>8367</v>
      </c>
      <c r="D305">
        <v>4.18</v>
      </c>
      <c r="E305" t="s">
        <v>2380</v>
      </c>
      <c r="F305" t="s">
        <v>2382</v>
      </c>
      <c r="G305" t="s">
        <v>2380</v>
      </c>
      <c r="H305" s="20">
        <v>1</v>
      </c>
      <c r="I305" t="s">
        <v>2382</v>
      </c>
      <c r="J305" t="str">
        <f>IF(Medical_Examinations[[#This Row],[HBA1C]]&lt;5.7,"Normal",IF(Medical_Examinations[[#This Row],[HBA1C]]&lt;=6.4,"Prediabetes",IF(Medical_Examinations[[#This Row],[HBA1C]]&gt;=6.4,"Diabetes")))</f>
        <v>Normal</v>
      </c>
    </row>
    <row r="306" spans="1:10" x14ac:dyDescent="0.35">
      <c r="A306" t="s">
        <v>2067</v>
      </c>
      <c r="B306">
        <v>29.92</v>
      </c>
      <c r="C306" t="s">
        <v>8368</v>
      </c>
      <c r="D306">
        <v>11.99</v>
      </c>
      <c r="E306" t="s">
        <v>2382</v>
      </c>
      <c r="F306" t="s">
        <v>2380</v>
      </c>
      <c r="G306" t="s">
        <v>2380</v>
      </c>
      <c r="H306" s="20">
        <v>2</v>
      </c>
      <c r="I306" t="s">
        <v>2382</v>
      </c>
      <c r="J306" t="str">
        <f>IF(Medical_Examinations[[#This Row],[HBA1C]]&lt;5.7,"Normal",IF(Medical_Examinations[[#This Row],[HBA1C]]&lt;=6.4,"Prediabetes",IF(Medical_Examinations[[#This Row],[HBA1C]]&gt;=6.4,"Diabetes")))</f>
        <v>Diabetes</v>
      </c>
    </row>
    <row r="307" spans="1:10" x14ac:dyDescent="0.35">
      <c r="A307" t="s">
        <v>2066</v>
      </c>
      <c r="B307">
        <v>28.46</v>
      </c>
      <c r="C307" t="s">
        <v>8368</v>
      </c>
      <c r="D307">
        <v>4.8499999999999996</v>
      </c>
      <c r="E307" t="s">
        <v>2382</v>
      </c>
      <c r="F307" t="s">
        <v>2380</v>
      </c>
      <c r="G307" t="s">
        <v>2380</v>
      </c>
      <c r="H307" s="20">
        <v>1</v>
      </c>
      <c r="I307" t="s">
        <v>2382</v>
      </c>
      <c r="J307" t="str">
        <f>IF(Medical_Examinations[[#This Row],[HBA1C]]&lt;5.7,"Normal",IF(Medical_Examinations[[#This Row],[HBA1C]]&lt;=6.4,"Prediabetes",IF(Medical_Examinations[[#This Row],[HBA1C]]&gt;=6.4,"Diabetes")))</f>
        <v>Normal</v>
      </c>
    </row>
    <row r="308" spans="1:10" x14ac:dyDescent="0.35">
      <c r="A308" t="s">
        <v>2065</v>
      </c>
      <c r="B308">
        <v>24.56</v>
      </c>
      <c r="C308" t="s">
        <v>8368</v>
      </c>
      <c r="D308">
        <v>6.18</v>
      </c>
      <c r="E308" t="s">
        <v>2382</v>
      </c>
      <c r="F308" t="s">
        <v>2380</v>
      </c>
      <c r="G308" t="s">
        <v>2383</v>
      </c>
      <c r="H308" s="20">
        <v>1</v>
      </c>
      <c r="I308" t="s">
        <v>2382</v>
      </c>
      <c r="J308" t="str">
        <f>IF(Medical_Examinations[[#This Row],[HBA1C]]&lt;5.7,"Normal",IF(Medical_Examinations[[#This Row],[HBA1C]]&lt;=6.4,"Prediabetes",IF(Medical_Examinations[[#This Row],[HBA1C]]&gt;=6.4,"Diabetes")))</f>
        <v>Prediabetes</v>
      </c>
    </row>
    <row r="309" spans="1:10" x14ac:dyDescent="0.35">
      <c r="A309" t="s">
        <v>2064</v>
      </c>
      <c r="B309">
        <v>41.19</v>
      </c>
      <c r="C309" t="s">
        <v>8367</v>
      </c>
      <c r="D309">
        <v>6.37</v>
      </c>
      <c r="E309" t="s">
        <v>2380</v>
      </c>
      <c r="F309" t="s">
        <v>2380</v>
      </c>
      <c r="G309" t="s">
        <v>2380</v>
      </c>
      <c r="H309" s="20">
        <v>0</v>
      </c>
      <c r="I309" t="s">
        <v>2382</v>
      </c>
      <c r="J309" t="str">
        <f>IF(Medical_Examinations[[#This Row],[HBA1C]]&lt;5.7,"Normal",IF(Medical_Examinations[[#This Row],[HBA1C]]&lt;=6.4,"Prediabetes",IF(Medical_Examinations[[#This Row],[HBA1C]]&gt;=6.4,"Diabetes")))</f>
        <v>Prediabetes</v>
      </c>
    </row>
    <row r="310" spans="1:10" x14ac:dyDescent="0.35">
      <c r="A310" t="s">
        <v>2063</v>
      </c>
      <c r="B310">
        <v>18.63</v>
      </c>
      <c r="C310" t="s">
        <v>8369</v>
      </c>
      <c r="D310">
        <v>9.81</v>
      </c>
      <c r="E310" t="s">
        <v>2382</v>
      </c>
      <c r="F310" t="s">
        <v>2380</v>
      </c>
      <c r="G310" t="s">
        <v>2380</v>
      </c>
      <c r="H310" s="20">
        <v>2</v>
      </c>
      <c r="I310" t="s">
        <v>2382</v>
      </c>
      <c r="J310" t="str">
        <f>IF(Medical_Examinations[[#This Row],[HBA1C]]&lt;5.7,"Normal",IF(Medical_Examinations[[#This Row],[HBA1C]]&lt;=6.4,"Prediabetes",IF(Medical_Examinations[[#This Row],[HBA1C]]&gt;=6.4,"Diabetes")))</f>
        <v>Diabetes</v>
      </c>
    </row>
    <row r="311" spans="1:10" x14ac:dyDescent="0.35">
      <c r="A311" t="s">
        <v>2062</v>
      </c>
      <c r="B311">
        <v>26.26</v>
      </c>
      <c r="C311" t="s">
        <v>8368</v>
      </c>
      <c r="D311">
        <v>11.8</v>
      </c>
      <c r="E311" t="s">
        <v>2382</v>
      </c>
      <c r="F311" t="s">
        <v>2380</v>
      </c>
      <c r="G311" t="s">
        <v>2380</v>
      </c>
      <c r="H311" s="20">
        <v>1</v>
      </c>
      <c r="I311" t="s">
        <v>2382</v>
      </c>
      <c r="J311" t="str">
        <f>IF(Medical_Examinations[[#This Row],[HBA1C]]&lt;5.7,"Normal",IF(Medical_Examinations[[#This Row],[HBA1C]]&lt;=6.4,"Prediabetes",IF(Medical_Examinations[[#This Row],[HBA1C]]&gt;=6.4,"Diabetes")))</f>
        <v>Diabetes</v>
      </c>
    </row>
    <row r="312" spans="1:10" x14ac:dyDescent="0.35">
      <c r="A312" t="s">
        <v>2061</v>
      </c>
      <c r="B312">
        <v>22.37</v>
      </c>
      <c r="C312" t="s">
        <v>8369</v>
      </c>
      <c r="D312">
        <v>5.86</v>
      </c>
      <c r="E312" t="s">
        <v>2382</v>
      </c>
      <c r="F312" t="s">
        <v>2380</v>
      </c>
      <c r="G312" t="s">
        <v>2383</v>
      </c>
      <c r="H312" s="20">
        <v>1</v>
      </c>
      <c r="I312" t="s">
        <v>2382</v>
      </c>
      <c r="J312" t="str">
        <f>IF(Medical_Examinations[[#This Row],[HBA1C]]&lt;5.7,"Normal",IF(Medical_Examinations[[#This Row],[HBA1C]]&lt;=6.4,"Prediabetes",IF(Medical_Examinations[[#This Row],[HBA1C]]&gt;=6.4,"Diabetes")))</f>
        <v>Prediabetes</v>
      </c>
    </row>
    <row r="313" spans="1:10" x14ac:dyDescent="0.35">
      <c r="A313" t="s">
        <v>2060</v>
      </c>
      <c r="B313">
        <v>39.619999999999997</v>
      </c>
      <c r="C313" t="s">
        <v>8367</v>
      </c>
      <c r="D313">
        <v>4.28</v>
      </c>
      <c r="E313" t="s">
        <v>2380</v>
      </c>
      <c r="F313" t="s">
        <v>2380</v>
      </c>
      <c r="G313" t="s">
        <v>2380</v>
      </c>
      <c r="H313" s="20">
        <v>1</v>
      </c>
      <c r="I313" t="s">
        <v>2382</v>
      </c>
      <c r="J313" t="str">
        <f>IF(Medical_Examinations[[#This Row],[HBA1C]]&lt;5.7,"Normal",IF(Medical_Examinations[[#This Row],[HBA1C]]&lt;=6.4,"Prediabetes",IF(Medical_Examinations[[#This Row],[HBA1C]]&gt;=6.4,"Diabetes")))</f>
        <v>Normal</v>
      </c>
    </row>
    <row r="314" spans="1:10" x14ac:dyDescent="0.35">
      <c r="A314" t="s">
        <v>2059</v>
      </c>
      <c r="B314">
        <v>18.329999999999998</v>
      </c>
      <c r="C314" t="s">
        <v>8370</v>
      </c>
      <c r="D314">
        <v>4.16</v>
      </c>
      <c r="E314" t="s">
        <v>2382</v>
      </c>
      <c r="F314" t="s">
        <v>2380</v>
      </c>
      <c r="G314" t="s">
        <v>2380</v>
      </c>
      <c r="H314" s="20">
        <v>0</v>
      </c>
      <c r="I314" t="s">
        <v>2382</v>
      </c>
      <c r="J314" t="str">
        <f>IF(Medical_Examinations[[#This Row],[HBA1C]]&lt;5.7,"Normal",IF(Medical_Examinations[[#This Row],[HBA1C]]&lt;=6.4,"Prediabetes",IF(Medical_Examinations[[#This Row],[HBA1C]]&gt;=6.4,"Diabetes")))</f>
        <v>Normal</v>
      </c>
    </row>
    <row r="315" spans="1:10" x14ac:dyDescent="0.35">
      <c r="A315" t="s">
        <v>2058</v>
      </c>
      <c r="B315">
        <v>17.11</v>
      </c>
      <c r="C315" t="s">
        <v>8370</v>
      </c>
      <c r="D315">
        <v>4.9800000000000004</v>
      </c>
      <c r="E315" t="s">
        <v>2382</v>
      </c>
      <c r="F315" t="s">
        <v>2380</v>
      </c>
      <c r="G315" t="s">
        <v>2383</v>
      </c>
      <c r="H315" s="20">
        <v>1</v>
      </c>
      <c r="I315" t="s">
        <v>2382</v>
      </c>
      <c r="J315" t="str">
        <f>IF(Medical_Examinations[[#This Row],[HBA1C]]&lt;5.7,"Normal",IF(Medical_Examinations[[#This Row],[HBA1C]]&lt;=6.4,"Prediabetes",IF(Medical_Examinations[[#This Row],[HBA1C]]&gt;=6.4,"Diabetes")))</f>
        <v>Normal</v>
      </c>
    </row>
    <row r="316" spans="1:10" x14ac:dyDescent="0.35">
      <c r="A316" t="s">
        <v>2057</v>
      </c>
      <c r="B316">
        <v>43.5</v>
      </c>
      <c r="C316" t="s">
        <v>8367</v>
      </c>
      <c r="D316">
        <v>6.38</v>
      </c>
      <c r="E316" t="s">
        <v>2380</v>
      </c>
      <c r="F316" t="s">
        <v>2382</v>
      </c>
      <c r="G316" t="s">
        <v>2380</v>
      </c>
      <c r="H316" s="20">
        <v>1</v>
      </c>
      <c r="I316" t="s">
        <v>2382</v>
      </c>
      <c r="J316" t="str">
        <f>IF(Medical_Examinations[[#This Row],[HBA1C]]&lt;5.7,"Normal",IF(Medical_Examinations[[#This Row],[HBA1C]]&lt;=6.4,"Prediabetes",IF(Medical_Examinations[[#This Row],[HBA1C]]&gt;=6.4,"Diabetes")))</f>
        <v>Prediabetes</v>
      </c>
    </row>
    <row r="317" spans="1:10" x14ac:dyDescent="0.35">
      <c r="A317" t="s">
        <v>2056</v>
      </c>
      <c r="B317">
        <v>25.364999999999998</v>
      </c>
      <c r="C317" t="s">
        <v>8368</v>
      </c>
      <c r="D317">
        <v>5.19</v>
      </c>
      <c r="E317" t="s">
        <v>2380</v>
      </c>
      <c r="F317" t="s">
        <v>2380</v>
      </c>
      <c r="G317" t="s">
        <v>2380</v>
      </c>
      <c r="H317" s="20">
        <v>2</v>
      </c>
      <c r="I317" t="s">
        <v>2380</v>
      </c>
      <c r="J317" t="str">
        <f>IF(Medical_Examinations[[#This Row],[HBA1C]]&lt;5.7,"Normal",IF(Medical_Examinations[[#This Row],[HBA1C]]&lt;=6.4,"Prediabetes",IF(Medical_Examinations[[#This Row],[HBA1C]]&gt;=6.4,"Diabetes")))</f>
        <v>Normal</v>
      </c>
    </row>
    <row r="318" spans="1:10" x14ac:dyDescent="0.35">
      <c r="A318" t="s">
        <v>2055</v>
      </c>
      <c r="B318">
        <v>28.594999999999999</v>
      </c>
      <c r="C318" t="s">
        <v>8368</v>
      </c>
      <c r="D318">
        <v>10.210000000000001</v>
      </c>
      <c r="E318" t="s">
        <v>2380</v>
      </c>
      <c r="F318" t="s">
        <v>2380</v>
      </c>
      <c r="G318" t="s">
        <v>2380</v>
      </c>
      <c r="H318" s="20">
        <v>0</v>
      </c>
      <c r="I318" t="s">
        <v>2380</v>
      </c>
      <c r="J318" t="str">
        <f>IF(Medical_Examinations[[#This Row],[HBA1C]]&lt;5.7,"Normal",IF(Medical_Examinations[[#This Row],[HBA1C]]&lt;=6.4,"Prediabetes",IF(Medical_Examinations[[#This Row],[HBA1C]]&gt;=6.4,"Diabetes")))</f>
        <v>Diabetes</v>
      </c>
    </row>
    <row r="319" spans="1:10" x14ac:dyDescent="0.35">
      <c r="A319" t="s">
        <v>2054</v>
      </c>
      <c r="B319">
        <v>29.83</v>
      </c>
      <c r="C319" t="s">
        <v>8368</v>
      </c>
      <c r="D319">
        <v>9.6999999999999993</v>
      </c>
      <c r="E319" t="s">
        <v>2382</v>
      </c>
      <c r="F319" t="s">
        <v>2380</v>
      </c>
      <c r="G319" t="s">
        <v>2383</v>
      </c>
      <c r="H319" s="20">
        <v>1</v>
      </c>
      <c r="I319" t="s">
        <v>2382</v>
      </c>
      <c r="J319" t="str">
        <f>IF(Medical_Examinations[[#This Row],[HBA1C]]&lt;5.7,"Normal",IF(Medical_Examinations[[#This Row],[HBA1C]]&lt;=6.4,"Prediabetes",IF(Medical_Examinations[[#This Row],[HBA1C]]&gt;=6.4,"Diabetes")))</f>
        <v>Diabetes</v>
      </c>
    </row>
    <row r="320" spans="1:10" x14ac:dyDescent="0.35">
      <c r="A320" t="s">
        <v>2053</v>
      </c>
      <c r="B320">
        <v>24.7</v>
      </c>
      <c r="C320" t="s">
        <v>8368</v>
      </c>
      <c r="D320">
        <v>10.25</v>
      </c>
      <c r="E320" t="s">
        <v>2380</v>
      </c>
      <c r="F320" t="s">
        <v>2380</v>
      </c>
      <c r="G320" t="s">
        <v>2380</v>
      </c>
      <c r="H320" s="20">
        <v>3</v>
      </c>
      <c r="I320" t="s">
        <v>2380</v>
      </c>
      <c r="J320" t="str">
        <f>IF(Medical_Examinations[[#This Row],[HBA1C]]&lt;5.7,"Normal",IF(Medical_Examinations[[#This Row],[HBA1C]]&lt;=6.4,"Prediabetes",IF(Medical_Examinations[[#This Row],[HBA1C]]&gt;=6.4,"Diabetes")))</f>
        <v>Diabetes</v>
      </c>
    </row>
    <row r="321" spans="1:10" x14ac:dyDescent="0.35">
      <c r="A321" t="s">
        <v>2052</v>
      </c>
      <c r="B321">
        <v>17.940000000000001</v>
      </c>
      <c r="C321" t="s">
        <v>8370</v>
      </c>
      <c r="D321">
        <v>9.77</v>
      </c>
      <c r="E321" t="s">
        <v>2380</v>
      </c>
      <c r="F321" t="s">
        <v>2380</v>
      </c>
      <c r="G321" t="s">
        <v>2380</v>
      </c>
      <c r="H321" s="20">
        <v>0</v>
      </c>
      <c r="I321" t="s">
        <v>2382</v>
      </c>
      <c r="J321" t="str">
        <f>IF(Medical_Examinations[[#This Row],[HBA1C]]&lt;5.7,"Normal",IF(Medical_Examinations[[#This Row],[HBA1C]]&lt;=6.4,"Prediabetes",IF(Medical_Examinations[[#This Row],[HBA1C]]&gt;=6.4,"Diabetes")))</f>
        <v>Diabetes</v>
      </c>
    </row>
    <row r="322" spans="1:10" x14ac:dyDescent="0.35">
      <c r="A322" t="s">
        <v>2051</v>
      </c>
      <c r="B322">
        <v>21.08</v>
      </c>
      <c r="C322" t="s">
        <v>8369</v>
      </c>
      <c r="D322">
        <v>4.83</v>
      </c>
      <c r="E322" t="s">
        <v>2380</v>
      </c>
      <c r="F322" t="s">
        <v>2380</v>
      </c>
      <c r="G322" t="s">
        <v>2383</v>
      </c>
      <c r="H322" s="20">
        <v>1</v>
      </c>
      <c r="I322" t="s">
        <v>2382</v>
      </c>
      <c r="J322" t="str">
        <f>IF(Medical_Examinations[[#This Row],[HBA1C]]&lt;5.7,"Normal",IF(Medical_Examinations[[#This Row],[HBA1C]]&lt;=6.4,"Prediabetes",IF(Medical_Examinations[[#This Row],[HBA1C]]&gt;=6.4,"Diabetes")))</f>
        <v>Normal</v>
      </c>
    </row>
    <row r="323" spans="1:10" x14ac:dyDescent="0.35">
      <c r="A323" t="s">
        <v>2050</v>
      </c>
      <c r="B323">
        <v>37.715000000000003</v>
      </c>
      <c r="C323" t="s">
        <v>8367</v>
      </c>
      <c r="D323">
        <v>10.86</v>
      </c>
      <c r="E323" t="s">
        <v>2382</v>
      </c>
      <c r="F323" t="s">
        <v>2380</v>
      </c>
      <c r="G323" t="s">
        <v>2380</v>
      </c>
      <c r="H323" s="20">
        <v>0</v>
      </c>
      <c r="I323" t="s">
        <v>2380</v>
      </c>
      <c r="J323" t="str">
        <f>IF(Medical_Examinations[[#This Row],[HBA1C]]&lt;5.7,"Normal",IF(Medical_Examinations[[#This Row],[HBA1C]]&lt;=6.4,"Prediabetes",IF(Medical_Examinations[[#This Row],[HBA1C]]&gt;=6.4,"Diabetes")))</f>
        <v>Diabetes</v>
      </c>
    </row>
    <row r="324" spans="1:10" x14ac:dyDescent="0.35">
      <c r="A324" t="s">
        <v>2049</v>
      </c>
      <c r="B324">
        <v>22.39</v>
      </c>
      <c r="C324" t="s">
        <v>8369</v>
      </c>
      <c r="D324">
        <v>9.5299999999999994</v>
      </c>
      <c r="E324" t="s">
        <v>2382</v>
      </c>
      <c r="F324" t="s">
        <v>2380</v>
      </c>
      <c r="G324" t="s">
        <v>2380</v>
      </c>
      <c r="H324" s="20">
        <v>0</v>
      </c>
      <c r="I324" t="s">
        <v>2382</v>
      </c>
      <c r="J324" t="str">
        <f>IF(Medical_Examinations[[#This Row],[HBA1C]]&lt;5.7,"Normal",IF(Medical_Examinations[[#This Row],[HBA1C]]&lt;=6.4,"Prediabetes",IF(Medical_Examinations[[#This Row],[HBA1C]]&gt;=6.4,"Diabetes")))</f>
        <v>Diabetes</v>
      </c>
    </row>
    <row r="325" spans="1:10" x14ac:dyDescent="0.35">
      <c r="A325" t="s">
        <v>2048</v>
      </c>
      <c r="B325">
        <v>28.78</v>
      </c>
      <c r="C325" t="s">
        <v>8368</v>
      </c>
      <c r="D325">
        <v>5.68</v>
      </c>
      <c r="E325" t="s">
        <v>2380</v>
      </c>
      <c r="F325" t="s">
        <v>2380</v>
      </c>
      <c r="G325" t="s">
        <v>2380</v>
      </c>
      <c r="H325" s="20">
        <v>0</v>
      </c>
      <c r="I325" t="s">
        <v>2382</v>
      </c>
      <c r="J325" t="str">
        <f>IF(Medical_Examinations[[#This Row],[HBA1C]]&lt;5.7,"Normal",IF(Medical_Examinations[[#This Row],[HBA1C]]&lt;=6.4,"Prediabetes",IF(Medical_Examinations[[#This Row],[HBA1C]]&gt;=6.4,"Diabetes")))</f>
        <v>Normal</v>
      </c>
    </row>
    <row r="326" spans="1:10" x14ac:dyDescent="0.35">
      <c r="A326" t="s">
        <v>2047</v>
      </c>
      <c r="B326">
        <v>18.329999999999998</v>
      </c>
      <c r="C326" t="s">
        <v>8370</v>
      </c>
      <c r="D326">
        <v>5.57</v>
      </c>
      <c r="E326" t="s">
        <v>2382</v>
      </c>
      <c r="F326" t="s">
        <v>2380</v>
      </c>
      <c r="G326" t="s">
        <v>2380</v>
      </c>
      <c r="H326" s="20">
        <v>0</v>
      </c>
      <c r="I326" t="s">
        <v>2382</v>
      </c>
      <c r="J326" t="str">
        <f>IF(Medical_Examinations[[#This Row],[HBA1C]]&lt;5.7,"Normal",IF(Medical_Examinations[[#This Row],[HBA1C]]&lt;=6.4,"Prediabetes",IF(Medical_Examinations[[#This Row],[HBA1C]]&gt;=6.4,"Diabetes")))</f>
        <v>Normal</v>
      </c>
    </row>
    <row r="327" spans="1:10" x14ac:dyDescent="0.35">
      <c r="A327" t="s">
        <v>2046</v>
      </c>
      <c r="B327">
        <v>26.39</v>
      </c>
      <c r="C327" t="s">
        <v>8368</v>
      </c>
      <c r="D327">
        <v>4.58</v>
      </c>
      <c r="E327" t="s">
        <v>2382</v>
      </c>
      <c r="F327" t="s">
        <v>2380</v>
      </c>
      <c r="G327" t="s">
        <v>2380</v>
      </c>
      <c r="H327" s="20">
        <v>1</v>
      </c>
      <c r="I327" t="s">
        <v>2382</v>
      </c>
      <c r="J327" t="str">
        <f>IF(Medical_Examinations[[#This Row],[HBA1C]]&lt;5.7,"Normal",IF(Medical_Examinations[[#This Row],[HBA1C]]&lt;=6.4,"Prediabetes",IF(Medical_Examinations[[#This Row],[HBA1C]]&gt;=6.4,"Diabetes")))</f>
        <v>Normal</v>
      </c>
    </row>
    <row r="328" spans="1:10" x14ac:dyDescent="0.35">
      <c r="A328" t="s">
        <v>2045</v>
      </c>
      <c r="B328">
        <v>19.260000000000002</v>
      </c>
      <c r="C328" t="s">
        <v>8369</v>
      </c>
      <c r="D328">
        <v>8.9600000000000009</v>
      </c>
      <c r="E328" t="s">
        <v>2382</v>
      </c>
      <c r="F328" t="s">
        <v>2380</v>
      </c>
      <c r="G328" t="s">
        <v>2380</v>
      </c>
      <c r="H328" s="20">
        <v>1</v>
      </c>
      <c r="I328" t="s">
        <v>2382</v>
      </c>
      <c r="J328" t="str">
        <f>IF(Medical_Examinations[[#This Row],[HBA1C]]&lt;5.7,"Normal",IF(Medical_Examinations[[#This Row],[HBA1C]]&lt;=6.4,"Prediabetes",IF(Medical_Examinations[[#This Row],[HBA1C]]&gt;=6.4,"Diabetes")))</f>
        <v>Diabetes</v>
      </c>
    </row>
    <row r="329" spans="1:10" x14ac:dyDescent="0.35">
      <c r="A329" t="s">
        <v>2044</v>
      </c>
      <c r="B329">
        <v>26.92</v>
      </c>
      <c r="C329" t="s">
        <v>8368</v>
      </c>
      <c r="D329">
        <v>6.09</v>
      </c>
      <c r="E329" t="s">
        <v>2380</v>
      </c>
      <c r="F329" t="s">
        <v>2380</v>
      </c>
      <c r="G329" t="s">
        <v>2380</v>
      </c>
      <c r="H329" s="20">
        <v>0</v>
      </c>
      <c r="I329" t="s">
        <v>2382</v>
      </c>
      <c r="J329" t="str">
        <f>IF(Medical_Examinations[[#This Row],[HBA1C]]&lt;5.7,"Normal",IF(Medical_Examinations[[#This Row],[HBA1C]]&lt;=6.4,"Prediabetes",IF(Medical_Examinations[[#This Row],[HBA1C]]&gt;=6.4,"Diabetes")))</f>
        <v>Prediabetes</v>
      </c>
    </row>
    <row r="330" spans="1:10" x14ac:dyDescent="0.35">
      <c r="A330" t="s">
        <v>2043</v>
      </c>
      <c r="B330">
        <v>19.73</v>
      </c>
      <c r="C330" t="s">
        <v>8369</v>
      </c>
      <c r="D330">
        <v>4.3600000000000003</v>
      </c>
      <c r="E330" t="s">
        <v>2380</v>
      </c>
      <c r="F330" t="s">
        <v>2380</v>
      </c>
      <c r="G330" t="s">
        <v>2380</v>
      </c>
      <c r="H330" s="20">
        <v>0</v>
      </c>
      <c r="I330" t="s">
        <v>2382</v>
      </c>
      <c r="J330" t="str">
        <f>IF(Medical_Examinations[[#This Row],[HBA1C]]&lt;5.7,"Normal",IF(Medical_Examinations[[#This Row],[HBA1C]]&lt;=6.4,"Prediabetes",IF(Medical_Examinations[[#This Row],[HBA1C]]&gt;=6.4,"Diabetes")))</f>
        <v>Normal</v>
      </c>
    </row>
    <row r="331" spans="1:10" x14ac:dyDescent="0.35">
      <c r="A331" t="s">
        <v>2042</v>
      </c>
      <c r="B331">
        <v>23.56</v>
      </c>
      <c r="C331" t="s">
        <v>8369</v>
      </c>
      <c r="D331">
        <v>11.74</v>
      </c>
      <c r="E331" t="s">
        <v>2382</v>
      </c>
      <c r="F331" t="s">
        <v>2380</v>
      </c>
      <c r="G331" t="s">
        <v>2380</v>
      </c>
      <c r="H331" s="20">
        <v>0</v>
      </c>
      <c r="I331" t="s">
        <v>2382</v>
      </c>
      <c r="J331" t="str">
        <f>IF(Medical_Examinations[[#This Row],[HBA1C]]&lt;5.7,"Normal",IF(Medical_Examinations[[#This Row],[HBA1C]]&lt;=6.4,"Prediabetes",IF(Medical_Examinations[[#This Row],[HBA1C]]&gt;=6.4,"Diabetes")))</f>
        <v>Diabetes</v>
      </c>
    </row>
    <row r="332" spans="1:10" x14ac:dyDescent="0.35">
      <c r="A332" t="s">
        <v>2041</v>
      </c>
      <c r="B332">
        <v>37.67</v>
      </c>
      <c r="C332" t="s">
        <v>8367</v>
      </c>
      <c r="D332">
        <v>5.89</v>
      </c>
      <c r="E332" t="s">
        <v>2380</v>
      </c>
      <c r="F332" t="s">
        <v>2380</v>
      </c>
      <c r="G332" t="s">
        <v>2380</v>
      </c>
      <c r="H332" s="20">
        <v>1</v>
      </c>
      <c r="I332" t="s">
        <v>2382</v>
      </c>
      <c r="J332" t="str">
        <f>IF(Medical_Examinations[[#This Row],[HBA1C]]&lt;5.7,"Normal",IF(Medical_Examinations[[#This Row],[HBA1C]]&lt;=6.4,"Prediabetes",IF(Medical_Examinations[[#This Row],[HBA1C]]&gt;=6.4,"Diabetes")))</f>
        <v>Prediabetes</v>
      </c>
    </row>
    <row r="333" spans="1:10" x14ac:dyDescent="0.35">
      <c r="A333" t="s">
        <v>2040</v>
      </c>
      <c r="B333">
        <v>18.73</v>
      </c>
      <c r="C333" t="s">
        <v>8369</v>
      </c>
      <c r="D333">
        <v>10.64</v>
      </c>
      <c r="E333" t="s">
        <v>2380</v>
      </c>
      <c r="F333" t="s">
        <v>2380</v>
      </c>
      <c r="G333" t="s">
        <v>2380</v>
      </c>
      <c r="H333" s="20">
        <v>2</v>
      </c>
      <c r="I333" t="s">
        <v>2382</v>
      </c>
      <c r="J333" t="str">
        <f>IF(Medical_Examinations[[#This Row],[HBA1C]]&lt;5.7,"Normal",IF(Medical_Examinations[[#This Row],[HBA1C]]&lt;=6.4,"Prediabetes",IF(Medical_Examinations[[#This Row],[HBA1C]]&gt;=6.4,"Diabetes")))</f>
        <v>Diabetes</v>
      </c>
    </row>
    <row r="334" spans="1:10" x14ac:dyDescent="0.35">
      <c r="A334" t="s">
        <v>2039</v>
      </c>
      <c r="B334">
        <v>33.090000000000003</v>
      </c>
      <c r="C334" t="s">
        <v>8367</v>
      </c>
      <c r="D334">
        <v>6.06</v>
      </c>
      <c r="E334" t="s">
        <v>2380</v>
      </c>
      <c r="F334" t="s">
        <v>2380</v>
      </c>
      <c r="G334" t="s">
        <v>2383</v>
      </c>
      <c r="H334" s="20">
        <v>1</v>
      </c>
      <c r="I334" t="s">
        <v>2382</v>
      </c>
      <c r="J334" t="str">
        <f>IF(Medical_Examinations[[#This Row],[HBA1C]]&lt;5.7,"Normal",IF(Medical_Examinations[[#This Row],[HBA1C]]&lt;=6.4,"Prediabetes",IF(Medical_Examinations[[#This Row],[HBA1C]]&gt;=6.4,"Diabetes")))</f>
        <v>Prediabetes</v>
      </c>
    </row>
    <row r="335" spans="1:10" x14ac:dyDescent="0.35">
      <c r="A335" t="s">
        <v>2038</v>
      </c>
      <c r="B335">
        <v>18.329999999999998</v>
      </c>
      <c r="C335" t="s">
        <v>8370</v>
      </c>
      <c r="D335">
        <v>7.46</v>
      </c>
      <c r="E335" t="s">
        <v>2382</v>
      </c>
      <c r="F335" t="s">
        <v>2380</v>
      </c>
      <c r="G335" t="s">
        <v>2380</v>
      </c>
      <c r="H335" s="20">
        <v>1</v>
      </c>
      <c r="I335" t="s">
        <v>2382</v>
      </c>
      <c r="J335" t="str">
        <f>IF(Medical_Examinations[[#This Row],[HBA1C]]&lt;5.7,"Normal",IF(Medical_Examinations[[#This Row],[HBA1C]]&lt;=6.4,"Prediabetes",IF(Medical_Examinations[[#This Row],[HBA1C]]&gt;=6.4,"Diabetes")))</f>
        <v>Diabetes</v>
      </c>
    </row>
    <row r="336" spans="1:10" x14ac:dyDescent="0.35">
      <c r="A336" t="s">
        <v>2037</v>
      </c>
      <c r="B336">
        <v>27.74</v>
      </c>
      <c r="C336" t="s">
        <v>8368</v>
      </c>
      <c r="D336">
        <v>4.68</v>
      </c>
      <c r="E336" t="s">
        <v>2382</v>
      </c>
      <c r="F336" t="s">
        <v>2380</v>
      </c>
      <c r="G336" t="s">
        <v>2380</v>
      </c>
      <c r="H336" s="20">
        <v>2</v>
      </c>
      <c r="I336" t="s">
        <v>2382</v>
      </c>
      <c r="J336" t="str">
        <f>IF(Medical_Examinations[[#This Row],[HBA1C]]&lt;5.7,"Normal",IF(Medical_Examinations[[#This Row],[HBA1C]]&lt;=6.4,"Prediabetes",IF(Medical_Examinations[[#This Row],[HBA1C]]&gt;=6.4,"Diabetes")))</f>
        <v>Normal</v>
      </c>
    </row>
    <row r="337" spans="1:10" x14ac:dyDescent="0.35">
      <c r="A337" t="s">
        <v>2036</v>
      </c>
      <c r="B337">
        <v>24.2</v>
      </c>
      <c r="C337" t="s">
        <v>8369</v>
      </c>
      <c r="D337">
        <v>6.15</v>
      </c>
      <c r="E337" t="s">
        <v>2380</v>
      </c>
      <c r="F337" t="s">
        <v>2380</v>
      </c>
      <c r="G337" t="s">
        <v>2380</v>
      </c>
      <c r="H337" s="20">
        <v>1</v>
      </c>
      <c r="I337" t="s">
        <v>2382</v>
      </c>
      <c r="J337" t="str">
        <f>IF(Medical_Examinations[[#This Row],[HBA1C]]&lt;5.7,"Normal",IF(Medical_Examinations[[#This Row],[HBA1C]]&lt;=6.4,"Prediabetes",IF(Medical_Examinations[[#This Row],[HBA1C]]&gt;=6.4,"Diabetes")))</f>
        <v>Prediabetes</v>
      </c>
    </row>
    <row r="338" spans="1:10" x14ac:dyDescent="0.35">
      <c r="A338" t="s">
        <v>2035</v>
      </c>
      <c r="B338">
        <v>22.03</v>
      </c>
      <c r="C338" t="s">
        <v>8369</v>
      </c>
      <c r="D338">
        <v>4.28</v>
      </c>
      <c r="E338" t="s">
        <v>2382</v>
      </c>
      <c r="F338" t="s">
        <v>2380</v>
      </c>
      <c r="G338" t="s">
        <v>2380</v>
      </c>
      <c r="H338" s="20">
        <v>0</v>
      </c>
      <c r="I338" t="s">
        <v>2382</v>
      </c>
      <c r="J338" t="str">
        <f>IF(Medical_Examinations[[#This Row],[HBA1C]]&lt;5.7,"Normal",IF(Medical_Examinations[[#This Row],[HBA1C]]&lt;=6.4,"Prediabetes",IF(Medical_Examinations[[#This Row],[HBA1C]]&gt;=6.4,"Diabetes")))</f>
        <v>Normal</v>
      </c>
    </row>
    <row r="339" spans="1:10" x14ac:dyDescent="0.35">
      <c r="A339" t="s">
        <v>2034</v>
      </c>
      <c r="B339">
        <v>26.885000000000002</v>
      </c>
      <c r="C339" t="s">
        <v>8368</v>
      </c>
      <c r="D339">
        <v>9.86</v>
      </c>
      <c r="E339" t="s">
        <v>2380</v>
      </c>
      <c r="F339" t="s">
        <v>2380</v>
      </c>
      <c r="G339" t="s">
        <v>2380</v>
      </c>
      <c r="H339" s="20">
        <v>3</v>
      </c>
      <c r="I339" t="s">
        <v>2382</v>
      </c>
      <c r="J339" t="str">
        <f>IF(Medical_Examinations[[#This Row],[HBA1C]]&lt;5.7,"Normal",IF(Medical_Examinations[[#This Row],[HBA1C]]&lt;=6.4,"Prediabetes",IF(Medical_Examinations[[#This Row],[HBA1C]]&gt;=6.4,"Diabetes")))</f>
        <v>Diabetes</v>
      </c>
    </row>
    <row r="340" spans="1:10" x14ac:dyDescent="0.35">
      <c r="A340" t="s">
        <v>2033</v>
      </c>
      <c r="B340">
        <v>16.36</v>
      </c>
      <c r="C340" t="s">
        <v>8370</v>
      </c>
      <c r="D340">
        <v>11.19</v>
      </c>
      <c r="E340" t="s">
        <v>2380</v>
      </c>
      <c r="F340" t="s">
        <v>2380</v>
      </c>
      <c r="G340" t="s">
        <v>2380</v>
      </c>
      <c r="H340" s="20">
        <v>0</v>
      </c>
      <c r="I340" t="s">
        <v>2382</v>
      </c>
      <c r="J340" t="str">
        <f>IF(Medical_Examinations[[#This Row],[HBA1C]]&lt;5.7,"Normal",IF(Medical_Examinations[[#This Row],[HBA1C]]&lt;=6.4,"Prediabetes",IF(Medical_Examinations[[#This Row],[HBA1C]]&gt;=6.4,"Diabetes")))</f>
        <v>Diabetes</v>
      </c>
    </row>
    <row r="341" spans="1:10" x14ac:dyDescent="0.35">
      <c r="A341" t="s">
        <v>2032</v>
      </c>
      <c r="B341">
        <v>32.299999999999997</v>
      </c>
      <c r="C341" t="s">
        <v>8367</v>
      </c>
      <c r="D341">
        <v>4.8899999999999997</v>
      </c>
      <c r="E341" t="s">
        <v>2382</v>
      </c>
      <c r="F341" t="s">
        <v>2380</v>
      </c>
      <c r="G341" t="s">
        <v>2383</v>
      </c>
      <c r="H341" s="20">
        <v>1</v>
      </c>
      <c r="I341" t="s">
        <v>2380</v>
      </c>
      <c r="J341" t="str">
        <f>IF(Medical_Examinations[[#This Row],[HBA1C]]&lt;5.7,"Normal",IF(Medical_Examinations[[#This Row],[HBA1C]]&lt;=6.4,"Prediabetes",IF(Medical_Examinations[[#This Row],[HBA1C]]&gt;=6.4,"Diabetes")))</f>
        <v>Normal</v>
      </c>
    </row>
    <row r="342" spans="1:10" x14ac:dyDescent="0.35">
      <c r="A342" t="s">
        <v>2031</v>
      </c>
      <c r="B342">
        <v>16.05</v>
      </c>
      <c r="C342" t="s">
        <v>8370</v>
      </c>
      <c r="D342">
        <v>4.3499999999999996</v>
      </c>
      <c r="E342" t="s">
        <v>2382</v>
      </c>
      <c r="F342" t="s">
        <v>2380</v>
      </c>
      <c r="G342" t="s">
        <v>2380</v>
      </c>
      <c r="H342" s="20">
        <v>0</v>
      </c>
      <c r="I342" t="s">
        <v>2382</v>
      </c>
      <c r="J342" t="str">
        <f>IF(Medical_Examinations[[#This Row],[HBA1C]]&lt;5.7,"Normal",IF(Medical_Examinations[[#This Row],[HBA1C]]&lt;=6.4,"Prediabetes",IF(Medical_Examinations[[#This Row],[HBA1C]]&gt;=6.4,"Diabetes")))</f>
        <v>Normal</v>
      </c>
    </row>
    <row r="343" spans="1:10" x14ac:dyDescent="0.35">
      <c r="A343" t="s">
        <v>2030</v>
      </c>
      <c r="B343">
        <v>29.07</v>
      </c>
      <c r="C343" t="s">
        <v>8368</v>
      </c>
      <c r="D343">
        <v>8.66</v>
      </c>
      <c r="E343" t="s">
        <v>2382</v>
      </c>
      <c r="F343" t="s">
        <v>2380</v>
      </c>
      <c r="G343" t="s">
        <v>2380</v>
      </c>
      <c r="H343" s="20">
        <v>2</v>
      </c>
      <c r="I343" t="s">
        <v>2382</v>
      </c>
      <c r="J343" t="str">
        <f>IF(Medical_Examinations[[#This Row],[HBA1C]]&lt;5.7,"Normal",IF(Medical_Examinations[[#This Row],[HBA1C]]&lt;=6.4,"Prediabetes",IF(Medical_Examinations[[#This Row],[HBA1C]]&gt;=6.4,"Diabetes")))</f>
        <v>Diabetes</v>
      </c>
    </row>
    <row r="344" spans="1:10" x14ac:dyDescent="0.35">
      <c r="A344" t="s">
        <v>2029</v>
      </c>
      <c r="B344">
        <v>17.43</v>
      </c>
      <c r="C344" t="s">
        <v>8370</v>
      </c>
      <c r="D344">
        <v>8.64</v>
      </c>
      <c r="E344" t="s">
        <v>2380</v>
      </c>
      <c r="F344" t="s">
        <v>2380</v>
      </c>
      <c r="G344" t="s">
        <v>2380</v>
      </c>
      <c r="H344" s="20">
        <v>0</v>
      </c>
      <c r="I344" t="s">
        <v>2382</v>
      </c>
      <c r="J344" t="str">
        <f>IF(Medical_Examinations[[#This Row],[HBA1C]]&lt;5.7,"Normal",IF(Medical_Examinations[[#This Row],[HBA1C]]&lt;=6.4,"Prediabetes",IF(Medical_Examinations[[#This Row],[HBA1C]]&gt;=6.4,"Diabetes")))</f>
        <v>Diabetes</v>
      </c>
    </row>
    <row r="345" spans="1:10" x14ac:dyDescent="0.35">
      <c r="A345" t="s">
        <v>2028</v>
      </c>
      <c r="B345">
        <v>19.329999999999998</v>
      </c>
      <c r="C345" t="s">
        <v>8369</v>
      </c>
      <c r="D345">
        <v>4.2699999999999996</v>
      </c>
      <c r="E345" t="s">
        <v>2380</v>
      </c>
      <c r="F345" t="s">
        <v>2380</v>
      </c>
      <c r="G345" t="s">
        <v>2380</v>
      </c>
      <c r="H345" s="20">
        <v>0</v>
      </c>
      <c r="I345" t="s">
        <v>2382</v>
      </c>
      <c r="J345" t="str">
        <f>IF(Medical_Examinations[[#This Row],[HBA1C]]&lt;5.7,"Normal",IF(Medical_Examinations[[#This Row],[HBA1C]]&lt;=6.4,"Prediabetes",IF(Medical_Examinations[[#This Row],[HBA1C]]&gt;=6.4,"Diabetes")))</f>
        <v>Normal</v>
      </c>
    </row>
    <row r="346" spans="1:10" x14ac:dyDescent="0.35">
      <c r="A346" t="s">
        <v>2027</v>
      </c>
      <c r="B346">
        <v>30.52</v>
      </c>
      <c r="C346" t="s">
        <v>8367</v>
      </c>
      <c r="D346">
        <v>4.21</v>
      </c>
      <c r="E346" t="s">
        <v>2380</v>
      </c>
      <c r="F346" t="s">
        <v>2380</v>
      </c>
      <c r="G346" t="s">
        <v>2380</v>
      </c>
      <c r="H346" s="20">
        <v>1</v>
      </c>
      <c r="I346" t="s">
        <v>2382</v>
      </c>
      <c r="J346" t="str">
        <f>IF(Medical_Examinations[[#This Row],[HBA1C]]&lt;5.7,"Normal",IF(Medical_Examinations[[#This Row],[HBA1C]]&lt;=6.4,"Prediabetes",IF(Medical_Examinations[[#This Row],[HBA1C]]&gt;=6.4,"Diabetes")))</f>
        <v>Normal</v>
      </c>
    </row>
    <row r="347" spans="1:10" x14ac:dyDescent="0.35">
      <c r="A347" t="s">
        <v>2026</v>
      </c>
      <c r="B347">
        <v>39.21</v>
      </c>
      <c r="C347" t="s">
        <v>8367</v>
      </c>
      <c r="D347">
        <v>5.04</v>
      </c>
      <c r="E347" t="s">
        <v>2380</v>
      </c>
      <c r="F347" t="s">
        <v>2380</v>
      </c>
      <c r="G347" t="s">
        <v>2383</v>
      </c>
      <c r="H347" s="20">
        <v>1</v>
      </c>
      <c r="I347" t="s">
        <v>2382</v>
      </c>
      <c r="J347" t="str">
        <f>IF(Medical_Examinations[[#This Row],[HBA1C]]&lt;5.7,"Normal",IF(Medical_Examinations[[#This Row],[HBA1C]]&lt;=6.4,"Prediabetes",IF(Medical_Examinations[[#This Row],[HBA1C]]&gt;=6.4,"Diabetes")))</f>
        <v>Normal</v>
      </c>
    </row>
    <row r="348" spans="1:10" x14ac:dyDescent="0.35">
      <c r="A348" t="s">
        <v>2025</v>
      </c>
      <c r="B348">
        <v>26.98</v>
      </c>
      <c r="C348" t="s">
        <v>8368</v>
      </c>
      <c r="D348">
        <v>5.21</v>
      </c>
      <c r="E348" t="s">
        <v>2382</v>
      </c>
      <c r="F348" t="s">
        <v>2380</v>
      </c>
      <c r="G348" t="s">
        <v>2380</v>
      </c>
      <c r="H348" s="20">
        <v>2</v>
      </c>
      <c r="I348" t="s">
        <v>2382</v>
      </c>
      <c r="J348" t="str">
        <f>IF(Medical_Examinations[[#This Row],[HBA1C]]&lt;5.7,"Normal",IF(Medical_Examinations[[#This Row],[HBA1C]]&lt;=6.4,"Prediabetes",IF(Medical_Examinations[[#This Row],[HBA1C]]&gt;=6.4,"Diabetes")))</f>
        <v>Normal</v>
      </c>
    </row>
    <row r="349" spans="1:10" x14ac:dyDescent="0.35">
      <c r="A349" t="s">
        <v>2024</v>
      </c>
      <c r="B349">
        <v>25.84</v>
      </c>
      <c r="C349" t="s">
        <v>8368</v>
      </c>
      <c r="D349">
        <v>8.83</v>
      </c>
      <c r="E349" t="s">
        <v>2380</v>
      </c>
      <c r="F349" t="s">
        <v>2380</v>
      </c>
      <c r="G349" t="s">
        <v>2380</v>
      </c>
      <c r="H349" s="20">
        <v>0</v>
      </c>
      <c r="I349" t="s">
        <v>2380</v>
      </c>
      <c r="J349" t="str">
        <f>IF(Medical_Examinations[[#This Row],[HBA1C]]&lt;5.7,"Normal",IF(Medical_Examinations[[#This Row],[HBA1C]]&lt;=6.4,"Prediabetes",IF(Medical_Examinations[[#This Row],[HBA1C]]&gt;=6.4,"Diabetes")))</f>
        <v>Diabetes</v>
      </c>
    </row>
    <row r="350" spans="1:10" x14ac:dyDescent="0.35">
      <c r="A350" t="s">
        <v>2023</v>
      </c>
      <c r="B350">
        <v>28.31</v>
      </c>
      <c r="C350" t="s">
        <v>8368</v>
      </c>
      <c r="D350">
        <v>8.4700000000000006</v>
      </c>
      <c r="E350" t="s">
        <v>2382</v>
      </c>
      <c r="F350" t="s">
        <v>2380</v>
      </c>
      <c r="G350" t="s">
        <v>2380</v>
      </c>
      <c r="H350" s="20">
        <v>2</v>
      </c>
      <c r="I350" t="s">
        <v>2382</v>
      </c>
      <c r="J350" t="str">
        <f>IF(Medical_Examinations[[#This Row],[HBA1C]]&lt;5.7,"Normal",IF(Medical_Examinations[[#This Row],[HBA1C]]&lt;=6.4,"Prediabetes",IF(Medical_Examinations[[#This Row],[HBA1C]]&gt;=6.4,"Diabetes")))</f>
        <v>Diabetes</v>
      </c>
    </row>
    <row r="351" spans="1:10" x14ac:dyDescent="0.35">
      <c r="A351" t="s">
        <v>2022</v>
      </c>
      <c r="B351">
        <v>23.94</v>
      </c>
      <c r="C351" t="s">
        <v>8369</v>
      </c>
      <c r="D351">
        <v>4.2</v>
      </c>
      <c r="E351" t="s">
        <v>2380</v>
      </c>
      <c r="F351" t="s">
        <v>2380</v>
      </c>
      <c r="G351" t="s">
        <v>2380</v>
      </c>
      <c r="H351" s="20">
        <v>0</v>
      </c>
      <c r="I351" t="s">
        <v>2382</v>
      </c>
      <c r="J351" t="str">
        <f>IF(Medical_Examinations[[#This Row],[HBA1C]]&lt;5.7,"Normal",IF(Medical_Examinations[[#This Row],[HBA1C]]&lt;=6.4,"Prediabetes",IF(Medical_Examinations[[#This Row],[HBA1C]]&gt;=6.4,"Diabetes")))</f>
        <v>Normal</v>
      </c>
    </row>
    <row r="352" spans="1:10" x14ac:dyDescent="0.35">
      <c r="A352" t="s">
        <v>2021</v>
      </c>
      <c r="B352">
        <v>20.03</v>
      </c>
      <c r="C352" t="s">
        <v>8369</v>
      </c>
      <c r="D352">
        <v>6.14</v>
      </c>
      <c r="E352" t="s">
        <v>2382</v>
      </c>
      <c r="F352" t="s">
        <v>2380</v>
      </c>
      <c r="G352" t="s">
        <v>2380</v>
      </c>
      <c r="H352" s="20">
        <v>0</v>
      </c>
      <c r="I352" t="s">
        <v>2382</v>
      </c>
      <c r="J352" t="str">
        <f>IF(Medical_Examinations[[#This Row],[HBA1C]]&lt;5.7,"Normal",IF(Medical_Examinations[[#This Row],[HBA1C]]&lt;=6.4,"Prediabetes",IF(Medical_Examinations[[#This Row],[HBA1C]]&gt;=6.4,"Diabetes")))</f>
        <v>Prediabetes</v>
      </c>
    </row>
    <row r="353" spans="1:10" x14ac:dyDescent="0.35">
      <c r="A353" t="s">
        <v>2020</v>
      </c>
      <c r="B353">
        <v>41.42</v>
      </c>
      <c r="C353" t="s">
        <v>8367</v>
      </c>
      <c r="D353">
        <v>6.07</v>
      </c>
      <c r="E353" t="s">
        <v>2380</v>
      </c>
      <c r="F353" t="s">
        <v>2380</v>
      </c>
      <c r="G353" t="s">
        <v>2380</v>
      </c>
      <c r="H353" s="20">
        <v>0</v>
      </c>
      <c r="I353" t="s">
        <v>2380</v>
      </c>
      <c r="J353" t="str">
        <f>IF(Medical_Examinations[[#This Row],[HBA1C]]&lt;5.7,"Normal",IF(Medical_Examinations[[#This Row],[HBA1C]]&lt;=6.4,"Prediabetes",IF(Medical_Examinations[[#This Row],[HBA1C]]&gt;=6.4,"Diabetes")))</f>
        <v>Prediabetes</v>
      </c>
    </row>
    <row r="354" spans="1:10" x14ac:dyDescent="0.35">
      <c r="A354" t="s">
        <v>2019</v>
      </c>
      <c r="B354">
        <v>36.67</v>
      </c>
      <c r="C354" t="s">
        <v>8367</v>
      </c>
      <c r="D354">
        <v>10.210000000000001</v>
      </c>
      <c r="E354" t="s">
        <v>2380</v>
      </c>
      <c r="F354" t="s">
        <v>2380</v>
      </c>
      <c r="G354" t="s">
        <v>2380</v>
      </c>
      <c r="H354" s="20">
        <v>0</v>
      </c>
      <c r="I354" t="s">
        <v>2380</v>
      </c>
      <c r="J354" t="str">
        <f>IF(Medical_Examinations[[#This Row],[HBA1C]]&lt;5.7,"Normal",IF(Medical_Examinations[[#This Row],[HBA1C]]&lt;=6.4,"Prediabetes",IF(Medical_Examinations[[#This Row],[HBA1C]]&gt;=6.4,"Diabetes")))</f>
        <v>Diabetes</v>
      </c>
    </row>
    <row r="355" spans="1:10" x14ac:dyDescent="0.35">
      <c r="A355" t="s">
        <v>2018</v>
      </c>
      <c r="B355">
        <v>27.645</v>
      </c>
      <c r="C355" t="s">
        <v>8368</v>
      </c>
      <c r="D355">
        <v>4.6900000000000004</v>
      </c>
      <c r="E355" t="s">
        <v>2380</v>
      </c>
      <c r="F355" t="s">
        <v>2380</v>
      </c>
      <c r="G355" t="s">
        <v>2380</v>
      </c>
      <c r="H355" s="20">
        <v>0</v>
      </c>
      <c r="I355" t="s">
        <v>2380</v>
      </c>
      <c r="J355" t="str">
        <f>IF(Medical_Examinations[[#This Row],[HBA1C]]&lt;5.7,"Normal",IF(Medical_Examinations[[#This Row],[HBA1C]]&lt;=6.4,"Prediabetes",IF(Medical_Examinations[[#This Row],[HBA1C]]&gt;=6.4,"Diabetes")))</f>
        <v>Normal</v>
      </c>
    </row>
    <row r="356" spans="1:10" x14ac:dyDescent="0.35">
      <c r="A356" t="s">
        <v>2017</v>
      </c>
      <c r="B356">
        <v>22.72</v>
      </c>
      <c r="C356" t="s">
        <v>8369</v>
      </c>
      <c r="D356">
        <v>5.71</v>
      </c>
      <c r="E356" t="s">
        <v>2380</v>
      </c>
      <c r="F356" t="s">
        <v>2380</v>
      </c>
      <c r="G356" t="s">
        <v>2380</v>
      </c>
      <c r="H356" s="20">
        <v>0</v>
      </c>
      <c r="I356" t="s">
        <v>2382</v>
      </c>
      <c r="J356" t="str">
        <f>IF(Medical_Examinations[[#This Row],[HBA1C]]&lt;5.7,"Normal",IF(Medical_Examinations[[#This Row],[HBA1C]]&lt;=6.4,"Prediabetes",IF(Medical_Examinations[[#This Row],[HBA1C]]&gt;=6.4,"Diabetes")))</f>
        <v>Prediabetes</v>
      </c>
    </row>
    <row r="357" spans="1:10" x14ac:dyDescent="0.35">
      <c r="A357" t="s">
        <v>2016</v>
      </c>
      <c r="B357">
        <v>36.520000000000003</v>
      </c>
      <c r="C357" t="s">
        <v>8367</v>
      </c>
      <c r="D357">
        <v>9.07</v>
      </c>
      <c r="E357" t="s">
        <v>2382</v>
      </c>
      <c r="F357" t="s">
        <v>2380</v>
      </c>
      <c r="G357" t="s">
        <v>2383</v>
      </c>
      <c r="H357" s="20">
        <v>1</v>
      </c>
      <c r="I357" t="s">
        <v>2380</v>
      </c>
      <c r="J357" t="str">
        <f>IF(Medical_Examinations[[#This Row],[HBA1C]]&lt;5.7,"Normal",IF(Medical_Examinations[[#This Row],[HBA1C]]&lt;=6.4,"Prediabetes",IF(Medical_Examinations[[#This Row],[HBA1C]]&gt;=6.4,"Diabetes")))</f>
        <v>Diabetes</v>
      </c>
    </row>
    <row r="358" spans="1:10" x14ac:dyDescent="0.35">
      <c r="A358" t="s">
        <v>2015</v>
      </c>
      <c r="B358">
        <v>33.96</v>
      </c>
      <c r="C358" t="s">
        <v>8367</v>
      </c>
      <c r="D358">
        <v>4.99</v>
      </c>
      <c r="E358" t="s">
        <v>2380</v>
      </c>
      <c r="F358" t="s">
        <v>2380</v>
      </c>
      <c r="G358" t="s">
        <v>2380</v>
      </c>
      <c r="H358" s="20">
        <v>0</v>
      </c>
      <c r="I358" t="s">
        <v>2382</v>
      </c>
      <c r="J358" t="str">
        <f>IF(Medical_Examinations[[#This Row],[HBA1C]]&lt;5.7,"Normal",IF(Medical_Examinations[[#This Row],[HBA1C]]&lt;=6.4,"Prediabetes",IF(Medical_Examinations[[#This Row],[HBA1C]]&gt;=6.4,"Diabetes")))</f>
        <v>Normal</v>
      </c>
    </row>
    <row r="359" spans="1:10" x14ac:dyDescent="0.35">
      <c r="A359" t="s">
        <v>2014</v>
      </c>
      <c r="B359">
        <v>26.695</v>
      </c>
      <c r="C359" t="s">
        <v>8368</v>
      </c>
      <c r="D359">
        <v>8.31</v>
      </c>
      <c r="E359" t="s">
        <v>2380</v>
      </c>
      <c r="F359" t="s">
        <v>2380</v>
      </c>
      <c r="G359" t="s">
        <v>2380</v>
      </c>
      <c r="H359" s="20">
        <v>0</v>
      </c>
      <c r="I359" t="s">
        <v>2382</v>
      </c>
      <c r="J359" t="str">
        <f>IF(Medical_Examinations[[#This Row],[HBA1C]]&lt;5.7,"Normal",IF(Medical_Examinations[[#This Row],[HBA1C]]&lt;=6.4,"Prediabetes",IF(Medical_Examinations[[#This Row],[HBA1C]]&gt;=6.4,"Diabetes")))</f>
        <v>Diabetes</v>
      </c>
    </row>
    <row r="360" spans="1:10" x14ac:dyDescent="0.35">
      <c r="A360" t="s">
        <v>2013</v>
      </c>
      <c r="B360">
        <v>18.45</v>
      </c>
      <c r="C360" t="s">
        <v>8369</v>
      </c>
      <c r="D360">
        <v>5.07</v>
      </c>
      <c r="E360" t="s">
        <v>2382</v>
      </c>
      <c r="F360" t="s">
        <v>2380</v>
      </c>
      <c r="G360" t="s">
        <v>2380</v>
      </c>
      <c r="H360" s="20">
        <v>0</v>
      </c>
      <c r="I360" t="s">
        <v>2382</v>
      </c>
      <c r="J360" t="str">
        <f>IF(Medical_Examinations[[#This Row],[HBA1C]]&lt;5.7,"Normal",IF(Medical_Examinations[[#This Row],[HBA1C]]&lt;=6.4,"Prediabetes",IF(Medical_Examinations[[#This Row],[HBA1C]]&gt;=6.4,"Diabetes")))</f>
        <v>Normal</v>
      </c>
    </row>
    <row r="361" spans="1:10" x14ac:dyDescent="0.35">
      <c r="A361" t="s">
        <v>2012</v>
      </c>
      <c r="B361">
        <v>33.18</v>
      </c>
      <c r="C361" t="s">
        <v>8367</v>
      </c>
      <c r="D361">
        <v>4.79</v>
      </c>
      <c r="E361" t="s">
        <v>2380</v>
      </c>
      <c r="F361" t="s">
        <v>2380</v>
      </c>
      <c r="G361" t="s">
        <v>2380</v>
      </c>
      <c r="H361" s="20">
        <v>0</v>
      </c>
      <c r="I361" t="s">
        <v>2382</v>
      </c>
      <c r="J361" t="str">
        <f>IF(Medical_Examinations[[#This Row],[HBA1C]]&lt;5.7,"Normal",IF(Medical_Examinations[[#This Row],[HBA1C]]&lt;=6.4,"Prediabetes",IF(Medical_Examinations[[#This Row],[HBA1C]]&gt;=6.4,"Diabetes")))</f>
        <v>Normal</v>
      </c>
    </row>
    <row r="362" spans="1:10" x14ac:dyDescent="0.35">
      <c r="A362" t="s">
        <v>2011</v>
      </c>
      <c r="B362">
        <v>36.1</v>
      </c>
      <c r="C362" t="s">
        <v>8367</v>
      </c>
      <c r="D362">
        <v>11.39</v>
      </c>
      <c r="E362" t="s">
        <v>2382</v>
      </c>
      <c r="F362" t="s">
        <v>2380</v>
      </c>
      <c r="G362" t="s">
        <v>2380</v>
      </c>
      <c r="H362" s="20">
        <v>2</v>
      </c>
      <c r="I362" t="s">
        <v>2380</v>
      </c>
      <c r="J362" t="str">
        <f>IF(Medical_Examinations[[#This Row],[HBA1C]]&lt;5.7,"Normal",IF(Medical_Examinations[[#This Row],[HBA1C]]&lt;=6.4,"Prediabetes",IF(Medical_Examinations[[#This Row],[HBA1C]]&gt;=6.4,"Diabetes")))</f>
        <v>Diabetes</v>
      </c>
    </row>
    <row r="363" spans="1:10" x14ac:dyDescent="0.35">
      <c r="A363" t="s">
        <v>2010</v>
      </c>
      <c r="B363">
        <v>22.77</v>
      </c>
      <c r="C363" t="s">
        <v>8369</v>
      </c>
      <c r="D363">
        <v>6</v>
      </c>
      <c r="E363" t="s">
        <v>2380</v>
      </c>
      <c r="F363" t="s">
        <v>2380</v>
      </c>
      <c r="G363" t="s">
        <v>2380</v>
      </c>
      <c r="H363" s="20">
        <v>0</v>
      </c>
      <c r="I363" t="s">
        <v>2382</v>
      </c>
      <c r="J363" t="str">
        <f>IF(Medical_Examinations[[#This Row],[HBA1C]]&lt;5.7,"Normal",IF(Medical_Examinations[[#This Row],[HBA1C]]&lt;=6.4,"Prediabetes",IF(Medical_Examinations[[#This Row],[HBA1C]]&gt;=6.4,"Diabetes")))</f>
        <v>Prediabetes</v>
      </c>
    </row>
    <row r="364" spans="1:10" x14ac:dyDescent="0.35">
      <c r="A364" t="s">
        <v>2009</v>
      </c>
      <c r="B364">
        <v>21.24</v>
      </c>
      <c r="C364" t="s">
        <v>8369</v>
      </c>
      <c r="D364">
        <v>5.13</v>
      </c>
      <c r="E364" t="s">
        <v>2380</v>
      </c>
      <c r="F364" t="s">
        <v>2380</v>
      </c>
      <c r="G364" t="s">
        <v>2380</v>
      </c>
      <c r="H364" s="20">
        <v>0</v>
      </c>
      <c r="I364" t="s">
        <v>2382</v>
      </c>
      <c r="J364" t="str">
        <f>IF(Medical_Examinations[[#This Row],[HBA1C]]&lt;5.7,"Normal",IF(Medical_Examinations[[#This Row],[HBA1C]]&lt;=6.4,"Prediabetes",IF(Medical_Examinations[[#This Row],[HBA1C]]&gt;=6.4,"Diabetes")))</f>
        <v>Normal</v>
      </c>
    </row>
    <row r="365" spans="1:10" x14ac:dyDescent="0.35">
      <c r="A365" t="s">
        <v>2008</v>
      </c>
      <c r="B365">
        <v>17.600000000000001</v>
      </c>
      <c r="C365" t="s">
        <v>8370</v>
      </c>
      <c r="D365">
        <v>5.26</v>
      </c>
      <c r="E365" t="s">
        <v>2382</v>
      </c>
      <c r="F365" t="s">
        <v>2380</v>
      </c>
      <c r="G365" t="s">
        <v>2380</v>
      </c>
      <c r="H365" s="20">
        <v>0</v>
      </c>
      <c r="I365" t="s">
        <v>2382</v>
      </c>
      <c r="J365" t="str">
        <f>IF(Medical_Examinations[[#This Row],[HBA1C]]&lt;5.7,"Normal",IF(Medical_Examinations[[#This Row],[HBA1C]]&lt;=6.4,"Prediabetes",IF(Medical_Examinations[[#This Row],[HBA1C]]&gt;=6.4,"Diabetes")))</f>
        <v>Normal</v>
      </c>
    </row>
    <row r="366" spans="1:10" x14ac:dyDescent="0.35">
      <c r="A366" t="s">
        <v>2007</v>
      </c>
      <c r="B366">
        <v>26.29</v>
      </c>
      <c r="C366" t="s">
        <v>8368</v>
      </c>
      <c r="D366">
        <v>6.84</v>
      </c>
      <c r="E366" t="s">
        <v>2380</v>
      </c>
      <c r="F366" t="s">
        <v>2380</v>
      </c>
      <c r="G366" t="s">
        <v>2380</v>
      </c>
      <c r="H366" s="20">
        <v>0</v>
      </c>
      <c r="I366" t="s">
        <v>2382</v>
      </c>
      <c r="J366" t="str">
        <f>IF(Medical_Examinations[[#This Row],[HBA1C]]&lt;5.7,"Normal",IF(Medical_Examinations[[#This Row],[HBA1C]]&lt;=6.4,"Prediabetes",IF(Medical_Examinations[[#This Row],[HBA1C]]&gt;=6.4,"Diabetes")))</f>
        <v>Diabetes</v>
      </c>
    </row>
    <row r="367" spans="1:10" x14ac:dyDescent="0.35">
      <c r="A367" t="s">
        <v>2006</v>
      </c>
      <c r="B367">
        <v>35.31</v>
      </c>
      <c r="C367" t="s">
        <v>8367</v>
      </c>
      <c r="D367">
        <v>9.0399999999999991</v>
      </c>
      <c r="E367" t="s">
        <v>2380</v>
      </c>
      <c r="F367" t="s">
        <v>2380</v>
      </c>
      <c r="G367" t="s">
        <v>2380</v>
      </c>
      <c r="H367" s="20">
        <v>0</v>
      </c>
      <c r="I367" t="s">
        <v>2380</v>
      </c>
      <c r="J367" t="str">
        <f>IF(Medical_Examinations[[#This Row],[HBA1C]]&lt;5.7,"Normal",IF(Medical_Examinations[[#This Row],[HBA1C]]&lt;=6.4,"Prediabetes",IF(Medical_Examinations[[#This Row],[HBA1C]]&gt;=6.4,"Diabetes")))</f>
        <v>Diabetes</v>
      </c>
    </row>
    <row r="368" spans="1:10" x14ac:dyDescent="0.35">
      <c r="A368" t="s">
        <v>2005</v>
      </c>
      <c r="B368">
        <v>27.04</v>
      </c>
      <c r="C368" t="s">
        <v>8368</v>
      </c>
      <c r="D368">
        <v>4.0999999999999996</v>
      </c>
      <c r="E368" t="s">
        <v>2380</v>
      </c>
      <c r="F368" t="s">
        <v>2380</v>
      </c>
      <c r="G368" t="s">
        <v>2380</v>
      </c>
      <c r="H368" s="20">
        <v>1</v>
      </c>
      <c r="I368" t="s">
        <v>2382</v>
      </c>
      <c r="J368" t="str">
        <f>IF(Medical_Examinations[[#This Row],[HBA1C]]&lt;5.7,"Normal",IF(Medical_Examinations[[#This Row],[HBA1C]]&lt;=6.4,"Prediabetes",IF(Medical_Examinations[[#This Row],[HBA1C]]&gt;=6.4,"Diabetes")))</f>
        <v>Normal</v>
      </c>
    </row>
    <row r="369" spans="1:10" x14ac:dyDescent="0.35">
      <c r="A369" t="s">
        <v>2004</v>
      </c>
      <c r="B369">
        <v>30.23</v>
      </c>
      <c r="C369" t="s">
        <v>8367</v>
      </c>
      <c r="D369">
        <v>4.2300000000000004</v>
      </c>
      <c r="E369" t="s">
        <v>2382</v>
      </c>
      <c r="F369" t="s">
        <v>2380</v>
      </c>
      <c r="G369" t="s">
        <v>2383</v>
      </c>
      <c r="H369" s="20">
        <v>1</v>
      </c>
      <c r="I369" t="s">
        <v>2382</v>
      </c>
      <c r="J369" t="str">
        <f>IF(Medical_Examinations[[#This Row],[HBA1C]]&lt;5.7,"Normal",IF(Medical_Examinations[[#This Row],[HBA1C]]&lt;=6.4,"Prediabetes",IF(Medical_Examinations[[#This Row],[HBA1C]]&gt;=6.4,"Diabetes")))</f>
        <v>Normal</v>
      </c>
    </row>
    <row r="370" spans="1:10" x14ac:dyDescent="0.35">
      <c r="A370" t="s">
        <v>2003</v>
      </c>
      <c r="B370">
        <v>30.6</v>
      </c>
      <c r="C370" t="s">
        <v>8367</v>
      </c>
      <c r="D370">
        <v>6.48</v>
      </c>
      <c r="E370" t="s">
        <v>2382</v>
      </c>
      <c r="F370" t="s">
        <v>2380</v>
      </c>
      <c r="G370" t="s">
        <v>2383</v>
      </c>
      <c r="H370" s="20">
        <v>1</v>
      </c>
      <c r="I370" t="s">
        <v>2382</v>
      </c>
      <c r="J370" t="str">
        <f>IF(Medical_Examinations[[#This Row],[HBA1C]]&lt;5.7,"Normal",IF(Medical_Examinations[[#This Row],[HBA1C]]&lt;=6.4,"Prediabetes",IF(Medical_Examinations[[#This Row],[HBA1C]]&gt;=6.4,"Diabetes")))</f>
        <v>Diabetes</v>
      </c>
    </row>
    <row r="371" spans="1:10" x14ac:dyDescent="0.35">
      <c r="A371" t="s">
        <v>2002</v>
      </c>
      <c r="B371">
        <v>26.8</v>
      </c>
      <c r="C371" t="s">
        <v>8368</v>
      </c>
      <c r="D371">
        <v>5.53</v>
      </c>
      <c r="E371" t="s">
        <v>2380</v>
      </c>
      <c r="F371" t="s">
        <v>2380</v>
      </c>
      <c r="G371" t="s">
        <v>2380</v>
      </c>
      <c r="H371" s="20">
        <v>1</v>
      </c>
      <c r="I371" t="s">
        <v>2382</v>
      </c>
      <c r="J371" t="str">
        <f>IF(Medical_Examinations[[#This Row],[HBA1C]]&lt;5.7,"Normal",IF(Medical_Examinations[[#This Row],[HBA1C]]&lt;=6.4,"Prediabetes",IF(Medical_Examinations[[#This Row],[HBA1C]]&gt;=6.4,"Diabetes")))</f>
        <v>Normal</v>
      </c>
    </row>
    <row r="372" spans="1:10" x14ac:dyDescent="0.35">
      <c r="A372" t="s">
        <v>2001</v>
      </c>
      <c r="B372">
        <v>16.86</v>
      </c>
      <c r="C372" t="s">
        <v>8370</v>
      </c>
      <c r="D372">
        <v>4.07</v>
      </c>
      <c r="E372" t="s">
        <v>2382</v>
      </c>
      <c r="F372" t="s">
        <v>2380</v>
      </c>
      <c r="G372" t="s">
        <v>2380</v>
      </c>
      <c r="H372" s="20">
        <v>0</v>
      </c>
      <c r="I372" t="s">
        <v>2382</v>
      </c>
      <c r="J372" t="str">
        <f>IF(Medical_Examinations[[#This Row],[HBA1C]]&lt;5.7,"Normal",IF(Medical_Examinations[[#This Row],[HBA1C]]&lt;=6.4,"Prediabetes",IF(Medical_Examinations[[#This Row],[HBA1C]]&gt;=6.4,"Diabetes")))</f>
        <v>Normal</v>
      </c>
    </row>
    <row r="373" spans="1:10" x14ac:dyDescent="0.35">
      <c r="A373" t="s">
        <v>2000</v>
      </c>
      <c r="B373">
        <v>16.3</v>
      </c>
      <c r="C373" t="s">
        <v>8370</v>
      </c>
      <c r="D373">
        <v>5.51</v>
      </c>
      <c r="E373" t="s">
        <v>2380</v>
      </c>
      <c r="F373" t="s">
        <v>2380</v>
      </c>
      <c r="G373" t="s">
        <v>2380</v>
      </c>
      <c r="H373" s="20">
        <v>1</v>
      </c>
      <c r="I373" t="s">
        <v>2382</v>
      </c>
      <c r="J373" t="str">
        <f>IF(Medical_Examinations[[#This Row],[HBA1C]]&lt;5.7,"Normal",IF(Medical_Examinations[[#This Row],[HBA1C]]&lt;=6.4,"Prediabetes",IF(Medical_Examinations[[#This Row],[HBA1C]]&gt;=6.4,"Diabetes")))</f>
        <v>Normal</v>
      </c>
    </row>
    <row r="374" spans="1:10" x14ac:dyDescent="0.35">
      <c r="A374" t="s">
        <v>1999</v>
      </c>
      <c r="B374">
        <v>29.81</v>
      </c>
      <c r="C374" t="s">
        <v>8368</v>
      </c>
      <c r="D374">
        <v>11.66</v>
      </c>
      <c r="E374" t="s">
        <v>2380</v>
      </c>
      <c r="F374" t="s">
        <v>2380</v>
      </c>
      <c r="G374" t="s">
        <v>2380</v>
      </c>
      <c r="H374" s="20">
        <v>0</v>
      </c>
      <c r="I374" t="s">
        <v>2382</v>
      </c>
      <c r="J374" t="str">
        <f>IF(Medical_Examinations[[#This Row],[HBA1C]]&lt;5.7,"Normal",IF(Medical_Examinations[[#This Row],[HBA1C]]&lt;=6.4,"Prediabetes",IF(Medical_Examinations[[#This Row],[HBA1C]]&gt;=6.4,"Diabetes")))</f>
        <v>Diabetes</v>
      </c>
    </row>
    <row r="375" spans="1:10" x14ac:dyDescent="0.35">
      <c r="A375" t="s">
        <v>1998</v>
      </c>
      <c r="B375">
        <v>16.329999999999998</v>
      </c>
      <c r="C375" t="s">
        <v>8370</v>
      </c>
      <c r="D375">
        <v>7.26</v>
      </c>
      <c r="E375" t="s">
        <v>2382</v>
      </c>
      <c r="F375" t="s">
        <v>2380</v>
      </c>
      <c r="G375" t="s">
        <v>2380</v>
      </c>
      <c r="H375" s="20">
        <v>0</v>
      </c>
      <c r="I375" t="s">
        <v>2382</v>
      </c>
      <c r="J375" t="str">
        <f>IF(Medical_Examinations[[#This Row],[HBA1C]]&lt;5.7,"Normal",IF(Medical_Examinations[[#This Row],[HBA1C]]&lt;=6.4,"Prediabetes",IF(Medical_Examinations[[#This Row],[HBA1C]]&gt;=6.4,"Diabetes")))</f>
        <v>Diabetes</v>
      </c>
    </row>
    <row r="376" spans="1:10" x14ac:dyDescent="0.35">
      <c r="A376" t="s">
        <v>1997</v>
      </c>
      <c r="B376">
        <v>16.37</v>
      </c>
      <c r="C376" t="s">
        <v>8370</v>
      </c>
      <c r="D376">
        <v>4.79</v>
      </c>
      <c r="E376" t="s">
        <v>2382</v>
      </c>
      <c r="F376" t="s">
        <v>2380</v>
      </c>
      <c r="G376" t="s">
        <v>2380</v>
      </c>
      <c r="H376" s="20">
        <v>0</v>
      </c>
      <c r="I376" t="s">
        <v>2382</v>
      </c>
      <c r="J376" t="str">
        <f>IF(Medical_Examinations[[#This Row],[HBA1C]]&lt;5.7,"Normal",IF(Medical_Examinations[[#This Row],[HBA1C]]&lt;=6.4,"Prediabetes",IF(Medical_Examinations[[#This Row],[HBA1C]]&gt;=6.4,"Diabetes")))</f>
        <v>Normal</v>
      </c>
    </row>
    <row r="377" spans="1:10" x14ac:dyDescent="0.35">
      <c r="A377" t="s">
        <v>1996</v>
      </c>
      <c r="B377">
        <v>22.42</v>
      </c>
      <c r="C377" t="s">
        <v>8369</v>
      </c>
      <c r="D377">
        <v>4.68</v>
      </c>
      <c r="E377" t="s">
        <v>2382</v>
      </c>
      <c r="F377" t="s">
        <v>2380</v>
      </c>
      <c r="G377" t="s">
        <v>2380</v>
      </c>
      <c r="H377" s="20">
        <v>1</v>
      </c>
      <c r="I377" t="s">
        <v>2380</v>
      </c>
      <c r="J377" t="str">
        <f>IF(Medical_Examinations[[#This Row],[HBA1C]]&lt;5.7,"Normal",IF(Medical_Examinations[[#This Row],[HBA1C]]&lt;=6.4,"Prediabetes",IF(Medical_Examinations[[#This Row],[HBA1C]]&gt;=6.4,"Diabetes")))</f>
        <v>Normal</v>
      </c>
    </row>
    <row r="378" spans="1:10" x14ac:dyDescent="0.35">
      <c r="A378" t="s">
        <v>1995</v>
      </c>
      <c r="B378">
        <v>31.35</v>
      </c>
      <c r="C378" t="s">
        <v>8367</v>
      </c>
      <c r="D378">
        <v>4.33</v>
      </c>
      <c r="E378" t="s">
        <v>2382</v>
      </c>
      <c r="F378" t="s">
        <v>2380</v>
      </c>
      <c r="G378" t="s">
        <v>2383</v>
      </c>
      <c r="H378" s="20">
        <v>1</v>
      </c>
      <c r="I378" t="s">
        <v>2380</v>
      </c>
      <c r="J378" t="str">
        <f>IF(Medical_Examinations[[#This Row],[HBA1C]]&lt;5.7,"Normal",IF(Medical_Examinations[[#This Row],[HBA1C]]&lt;=6.4,"Prediabetes",IF(Medical_Examinations[[#This Row],[HBA1C]]&gt;=6.4,"Diabetes")))</f>
        <v>Normal</v>
      </c>
    </row>
    <row r="379" spans="1:10" x14ac:dyDescent="0.35">
      <c r="A379" t="s">
        <v>1994</v>
      </c>
      <c r="B379">
        <v>31.9</v>
      </c>
      <c r="C379" t="s">
        <v>8367</v>
      </c>
      <c r="D379">
        <v>11.89</v>
      </c>
      <c r="E379" t="s">
        <v>2380</v>
      </c>
      <c r="F379" t="s">
        <v>2380</v>
      </c>
      <c r="G379" t="s">
        <v>2380</v>
      </c>
      <c r="H379" s="20">
        <v>0</v>
      </c>
      <c r="I379" t="s">
        <v>2380</v>
      </c>
      <c r="J379" t="str">
        <f>IF(Medical_Examinations[[#This Row],[HBA1C]]&lt;5.7,"Normal",IF(Medical_Examinations[[#This Row],[HBA1C]]&lt;=6.4,"Prediabetes",IF(Medical_Examinations[[#This Row],[HBA1C]]&gt;=6.4,"Diabetes")))</f>
        <v>Diabetes</v>
      </c>
    </row>
    <row r="380" spans="1:10" x14ac:dyDescent="0.35">
      <c r="A380" t="s">
        <v>1993</v>
      </c>
      <c r="B380">
        <v>30.6</v>
      </c>
      <c r="C380" t="s">
        <v>8367</v>
      </c>
      <c r="D380">
        <v>5.24</v>
      </c>
      <c r="E380" t="s">
        <v>2380</v>
      </c>
      <c r="F380" t="s">
        <v>2380</v>
      </c>
      <c r="G380" t="s">
        <v>2380</v>
      </c>
      <c r="H380" s="20">
        <v>0</v>
      </c>
      <c r="I380" t="s">
        <v>2382</v>
      </c>
      <c r="J380" t="str">
        <f>IF(Medical_Examinations[[#This Row],[HBA1C]]&lt;5.7,"Normal",IF(Medical_Examinations[[#This Row],[HBA1C]]&lt;=6.4,"Prediabetes",IF(Medical_Examinations[[#This Row],[HBA1C]]&gt;=6.4,"Diabetes")))</f>
        <v>Normal</v>
      </c>
    </row>
    <row r="381" spans="1:10" x14ac:dyDescent="0.35">
      <c r="A381" t="s">
        <v>1992</v>
      </c>
      <c r="B381">
        <v>28.975000000000001</v>
      </c>
      <c r="C381" t="s">
        <v>8368</v>
      </c>
      <c r="D381">
        <v>7.63</v>
      </c>
      <c r="E381" t="s">
        <v>2380</v>
      </c>
      <c r="F381" t="s">
        <v>2380</v>
      </c>
      <c r="G381" t="s">
        <v>2380</v>
      </c>
      <c r="H381" s="20">
        <v>0</v>
      </c>
      <c r="I381" t="s">
        <v>2382</v>
      </c>
      <c r="J381" t="str">
        <f>IF(Medical_Examinations[[#This Row],[HBA1C]]&lt;5.7,"Normal",IF(Medical_Examinations[[#This Row],[HBA1C]]&lt;=6.4,"Prediabetes",IF(Medical_Examinations[[#This Row],[HBA1C]]&gt;=6.4,"Diabetes")))</f>
        <v>Diabetes</v>
      </c>
    </row>
    <row r="382" spans="1:10" x14ac:dyDescent="0.35">
      <c r="A382" t="s">
        <v>1991</v>
      </c>
      <c r="B382">
        <v>24.86</v>
      </c>
      <c r="C382" t="s">
        <v>8368</v>
      </c>
      <c r="D382">
        <v>8.92</v>
      </c>
      <c r="E382" t="s">
        <v>2382</v>
      </c>
      <c r="F382" t="s">
        <v>2380</v>
      </c>
      <c r="G382" t="s">
        <v>2380</v>
      </c>
      <c r="H382" s="20">
        <v>2</v>
      </c>
      <c r="I382" t="s">
        <v>2380</v>
      </c>
      <c r="J382" t="str">
        <f>IF(Medical_Examinations[[#This Row],[HBA1C]]&lt;5.7,"Normal",IF(Medical_Examinations[[#This Row],[HBA1C]]&lt;=6.4,"Prediabetes",IF(Medical_Examinations[[#This Row],[HBA1C]]&gt;=6.4,"Diabetes")))</f>
        <v>Diabetes</v>
      </c>
    </row>
    <row r="383" spans="1:10" x14ac:dyDescent="0.35">
      <c r="A383" t="s">
        <v>1990</v>
      </c>
      <c r="B383">
        <v>19.54</v>
      </c>
      <c r="C383" t="s">
        <v>8369</v>
      </c>
      <c r="D383">
        <v>5.37</v>
      </c>
      <c r="E383" t="s">
        <v>2380</v>
      </c>
      <c r="F383" t="s">
        <v>2380</v>
      </c>
      <c r="G383" t="s">
        <v>2380</v>
      </c>
      <c r="H383" s="20">
        <v>0</v>
      </c>
      <c r="I383" t="s">
        <v>2382</v>
      </c>
      <c r="J383" t="str">
        <f>IF(Medical_Examinations[[#This Row],[HBA1C]]&lt;5.7,"Normal",IF(Medical_Examinations[[#This Row],[HBA1C]]&lt;=6.4,"Prediabetes",IF(Medical_Examinations[[#This Row],[HBA1C]]&gt;=6.4,"Diabetes")))</f>
        <v>Normal</v>
      </c>
    </row>
    <row r="384" spans="1:10" x14ac:dyDescent="0.35">
      <c r="A384" t="s">
        <v>1989</v>
      </c>
      <c r="B384">
        <v>26.74</v>
      </c>
      <c r="C384" t="s">
        <v>8368</v>
      </c>
      <c r="D384">
        <v>4.3099999999999996</v>
      </c>
      <c r="E384" t="s">
        <v>2380</v>
      </c>
      <c r="F384" t="s">
        <v>2380</v>
      </c>
      <c r="G384" t="s">
        <v>2380</v>
      </c>
      <c r="H384" s="20">
        <v>0</v>
      </c>
      <c r="I384" t="s">
        <v>2382</v>
      </c>
      <c r="J384" t="str">
        <f>IF(Medical_Examinations[[#This Row],[HBA1C]]&lt;5.7,"Normal",IF(Medical_Examinations[[#This Row],[HBA1C]]&lt;=6.4,"Prediabetes",IF(Medical_Examinations[[#This Row],[HBA1C]]&gt;=6.4,"Diabetes")))</f>
        <v>Normal</v>
      </c>
    </row>
    <row r="385" spans="1:10" x14ac:dyDescent="0.35">
      <c r="A385" t="s">
        <v>1988</v>
      </c>
      <c r="B385">
        <v>22.99</v>
      </c>
      <c r="C385" t="s">
        <v>8369</v>
      </c>
      <c r="D385">
        <v>10.46</v>
      </c>
      <c r="E385" t="s">
        <v>2380</v>
      </c>
      <c r="F385" t="s">
        <v>2380</v>
      </c>
      <c r="G385" t="s">
        <v>2380</v>
      </c>
      <c r="H385" s="20">
        <v>3</v>
      </c>
      <c r="I385" t="s">
        <v>2382</v>
      </c>
      <c r="J385" t="str">
        <f>IF(Medical_Examinations[[#This Row],[HBA1C]]&lt;5.7,"Normal",IF(Medical_Examinations[[#This Row],[HBA1C]]&lt;=6.4,"Prediabetes",IF(Medical_Examinations[[#This Row],[HBA1C]]&gt;=6.4,"Diabetes")))</f>
        <v>Diabetes</v>
      </c>
    </row>
    <row r="386" spans="1:10" x14ac:dyDescent="0.35">
      <c r="A386" t="s">
        <v>1987</v>
      </c>
      <c r="B386">
        <v>31.46</v>
      </c>
      <c r="C386" t="s">
        <v>8367</v>
      </c>
      <c r="D386">
        <v>7.39</v>
      </c>
      <c r="E386" t="s">
        <v>2380</v>
      </c>
      <c r="F386" t="s">
        <v>2380</v>
      </c>
      <c r="G386" t="s">
        <v>2380</v>
      </c>
      <c r="H386" s="20">
        <v>0</v>
      </c>
      <c r="I386" t="s">
        <v>2380</v>
      </c>
      <c r="J386" t="str">
        <f>IF(Medical_Examinations[[#This Row],[HBA1C]]&lt;5.7,"Normal",IF(Medical_Examinations[[#This Row],[HBA1C]]&lt;=6.4,"Prediabetes",IF(Medical_Examinations[[#This Row],[HBA1C]]&gt;=6.4,"Diabetes")))</f>
        <v>Diabetes</v>
      </c>
    </row>
    <row r="387" spans="1:10" x14ac:dyDescent="0.35">
      <c r="A387" t="s">
        <v>1986</v>
      </c>
      <c r="B387">
        <v>30.86</v>
      </c>
      <c r="C387" t="s">
        <v>8367</v>
      </c>
      <c r="D387">
        <v>6.18</v>
      </c>
      <c r="E387" t="s">
        <v>2380</v>
      </c>
      <c r="F387" t="s">
        <v>2382</v>
      </c>
      <c r="G387" t="s">
        <v>2380</v>
      </c>
      <c r="H387" s="20">
        <v>2</v>
      </c>
      <c r="I387" t="s">
        <v>2382</v>
      </c>
      <c r="J387" t="str">
        <f>IF(Medical_Examinations[[#This Row],[HBA1C]]&lt;5.7,"Normal",IF(Medical_Examinations[[#This Row],[HBA1C]]&lt;=6.4,"Prediabetes",IF(Medical_Examinations[[#This Row],[HBA1C]]&gt;=6.4,"Diabetes")))</f>
        <v>Prediabetes</v>
      </c>
    </row>
    <row r="388" spans="1:10" x14ac:dyDescent="0.35">
      <c r="A388" t="s">
        <v>1985</v>
      </c>
      <c r="B388">
        <v>31.96</v>
      </c>
      <c r="C388" t="s">
        <v>8367</v>
      </c>
      <c r="D388">
        <v>8.86</v>
      </c>
      <c r="E388" t="s">
        <v>2380</v>
      </c>
      <c r="F388" t="s">
        <v>2380</v>
      </c>
      <c r="G388" t="s">
        <v>2380</v>
      </c>
      <c r="H388" s="20">
        <v>0</v>
      </c>
      <c r="I388" t="s">
        <v>2382</v>
      </c>
      <c r="J388" t="str">
        <f>IF(Medical_Examinations[[#This Row],[HBA1C]]&lt;5.7,"Normal",IF(Medical_Examinations[[#This Row],[HBA1C]]&lt;=6.4,"Prediabetes",IF(Medical_Examinations[[#This Row],[HBA1C]]&gt;=6.4,"Diabetes")))</f>
        <v>Diabetes</v>
      </c>
    </row>
    <row r="389" spans="1:10" x14ac:dyDescent="0.35">
      <c r="A389" t="s">
        <v>1984</v>
      </c>
      <c r="B389">
        <v>23.76</v>
      </c>
      <c r="C389" t="s">
        <v>8369</v>
      </c>
      <c r="D389">
        <v>10.96</v>
      </c>
      <c r="E389" t="s">
        <v>2380</v>
      </c>
      <c r="F389" t="s">
        <v>2380</v>
      </c>
      <c r="G389" t="s">
        <v>2380</v>
      </c>
      <c r="H389" s="20">
        <v>3</v>
      </c>
      <c r="I389" t="s">
        <v>2382</v>
      </c>
      <c r="J389" t="str">
        <f>IF(Medical_Examinations[[#This Row],[HBA1C]]&lt;5.7,"Normal",IF(Medical_Examinations[[#This Row],[HBA1C]]&lt;=6.4,"Prediabetes",IF(Medical_Examinations[[#This Row],[HBA1C]]&gt;=6.4,"Diabetes")))</f>
        <v>Diabetes</v>
      </c>
    </row>
    <row r="390" spans="1:10" x14ac:dyDescent="0.35">
      <c r="A390" t="s">
        <v>1983</v>
      </c>
      <c r="B390">
        <v>19.38</v>
      </c>
      <c r="C390" t="s">
        <v>8369</v>
      </c>
      <c r="D390">
        <v>6.28</v>
      </c>
      <c r="E390" t="s">
        <v>2380</v>
      </c>
      <c r="F390" t="s">
        <v>2380</v>
      </c>
      <c r="G390" t="s">
        <v>2380</v>
      </c>
      <c r="H390" s="20">
        <v>0</v>
      </c>
      <c r="I390" t="s">
        <v>2382</v>
      </c>
      <c r="J390" t="str">
        <f>IF(Medical_Examinations[[#This Row],[HBA1C]]&lt;5.7,"Normal",IF(Medical_Examinations[[#This Row],[HBA1C]]&lt;=6.4,"Prediabetes",IF(Medical_Examinations[[#This Row],[HBA1C]]&gt;=6.4,"Diabetes")))</f>
        <v>Prediabetes</v>
      </c>
    </row>
    <row r="391" spans="1:10" x14ac:dyDescent="0.35">
      <c r="A391" t="s">
        <v>1982</v>
      </c>
      <c r="B391">
        <v>16.21</v>
      </c>
      <c r="C391" t="s">
        <v>8370</v>
      </c>
      <c r="D391">
        <v>6.29</v>
      </c>
      <c r="E391" t="s">
        <v>2382</v>
      </c>
      <c r="F391" t="s">
        <v>2380</v>
      </c>
      <c r="G391" t="s">
        <v>2380</v>
      </c>
      <c r="H391" s="20">
        <v>1</v>
      </c>
      <c r="I391" t="s">
        <v>2382</v>
      </c>
      <c r="J391" t="str">
        <f>IF(Medical_Examinations[[#This Row],[HBA1C]]&lt;5.7,"Normal",IF(Medical_Examinations[[#This Row],[HBA1C]]&lt;=6.4,"Prediabetes",IF(Medical_Examinations[[#This Row],[HBA1C]]&gt;=6.4,"Diabetes")))</f>
        <v>Prediabetes</v>
      </c>
    </row>
    <row r="392" spans="1:10" x14ac:dyDescent="0.35">
      <c r="A392" t="s">
        <v>1981</v>
      </c>
      <c r="B392">
        <v>32.54</v>
      </c>
      <c r="C392" t="s">
        <v>8367</v>
      </c>
      <c r="D392">
        <v>4.0199999999999996</v>
      </c>
      <c r="E392" t="s">
        <v>2380</v>
      </c>
      <c r="F392" t="s">
        <v>2382</v>
      </c>
      <c r="G392" t="s">
        <v>2380</v>
      </c>
      <c r="H392" s="20">
        <v>1</v>
      </c>
      <c r="I392" t="s">
        <v>2382</v>
      </c>
      <c r="J392" t="str">
        <f>IF(Medical_Examinations[[#This Row],[HBA1C]]&lt;5.7,"Normal",IF(Medical_Examinations[[#This Row],[HBA1C]]&lt;=6.4,"Prediabetes",IF(Medical_Examinations[[#This Row],[HBA1C]]&gt;=6.4,"Diabetes")))</f>
        <v>Normal</v>
      </c>
    </row>
    <row r="393" spans="1:10" x14ac:dyDescent="0.35">
      <c r="A393" t="s">
        <v>1980</v>
      </c>
      <c r="B393">
        <v>36.765000000000001</v>
      </c>
      <c r="C393" t="s">
        <v>8367</v>
      </c>
      <c r="D393">
        <v>11.95</v>
      </c>
      <c r="E393" t="s">
        <v>2382</v>
      </c>
      <c r="F393" t="s">
        <v>2380</v>
      </c>
      <c r="G393" t="s">
        <v>2380</v>
      </c>
      <c r="H393" s="20">
        <v>2</v>
      </c>
      <c r="I393" t="s">
        <v>2380</v>
      </c>
      <c r="J393" t="str">
        <f>IF(Medical_Examinations[[#This Row],[HBA1C]]&lt;5.7,"Normal",IF(Medical_Examinations[[#This Row],[HBA1C]]&lt;=6.4,"Prediabetes",IF(Medical_Examinations[[#This Row],[HBA1C]]&gt;=6.4,"Diabetes")))</f>
        <v>Diabetes</v>
      </c>
    </row>
    <row r="394" spans="1:10" x14ac:dyDescent="0.35">
      <c r="A394" t="s">
        <v>1979</v>
      </c>
      <c r="B394">
        <v>35.909999999999997</v>
      </c>
      <c r="C394" t="s">
        <v>8367</v>
      </c>
      <c r="D394">
        <v>8.7100000000000009</v>
      </c>
      <c r="E394" t="s">
        <v>2380</v>
      </c>
      <c r="F394" t="s">
        <v>2380</v>
      </c>
      <c r="G394" t="s">
        <v>2380</v>
      </c>
      <c r="H394" s="20">
        <v>0</v>
      </c>
      <c r="I394" t="s">
        <v>2380</v>
      </c>
      <c r="J394" t="str">
        <f>IF(Medical_Examinations[[#This Row],[HBA1C]]&lt;5.7,"Normal",IF(Medical_Examinations[[#This Row],[HBA1C]]&lt;=6.4,"Prediabetes",IF(Medical_Examinations[[#This Row],[HBA1C]]&gt;=6.4,"Diabetes")))</f>
        <v>Diabetes</v>
      </c>
    </row>
    <row r="395" spans="1:10" x14ac:dyDescent="0.35">
      <c r="A395" t="s">
        <v>1978</v>
      </c>
      <c r="B395">
        <v>32.06</v>
      </c>
      <c r="C395" t="s">
        <v>8367</v>
      </c>
      <c r="D395">
        <v>4.67</v>
      </c>
      <c r="E395" t="s">
        <v>2380</v>
      </c>
      <c r="F395" t="s">
        <v>2382</v>
      </c>
      <c r="G395" t="s">
        <v>2380</v>
      </c>
      <c r="H395" s="20">
        <v>1</v>
      </c>
      <c r="I395" t="s">
        <v>2382</v>
      </c>
      <c r="J395" t="str">
        <f>IF(Medical_Examinations[[#This Row],[HBA1C]]&lt;5.7,"Normal",IF(Medical_Examinations[[#This Row],[HBA1C]]&lt;=6.4,"Prediabetes",IF(Medical_Examinations[[#This Row],[HBA1C]]&gt;=6.4,"Diabetes")))</f>
        <v>Normal</v>
      </c>
    </row>
    <row r="396" spans="1:10" x14ac:dyDescent="0.35">
      <c r="A396" t="s">
        <v>1977</v>
      </c>
      <c r="B396">
        <v>24.1</v>
      </c>
      <c r="C396" t="s">
        <v>8369</v>
      </c>
      <c r="D396">
        <v>11.14</v>
      </c>
      <c r="E396" t="s">
        <v>2382</v>
      </c>
      <c r="F396" t="s">
        <v>2380</v>
      </c>
      <c r="G396" t="s">
        <v>2380</v>
      </c>
      <c r="H396" s="20">
        <v>1</v>
      </c>
      <c r="I396" t="s">
        <v>2380</v>
      </c>
      <c r="J396" t="str">
        <f>IF(Medical_Examinations[[#This Row],[HBA1C]]&lt;5.7,"Normal",IF(Medical_Examinations[[#This Row],[HBA1C]]&lt;=6.4,"Prediabetes",IF(Medical_Examinations[[#This Row],[HBA1C]]&gt;=6.4,"Diabetes")))</f>
        <v>Diabetes</v>
      </c>
    </row>
    <row r="397" spans="1:10" x14ac:dyDescent="0.35">
      <c r="A397" t="s">
        <v>1976</v>
      </c>
      <c r="B397">
        <v>27.1</v>
      </c>
      <c r="C397" t="s">
        <v>8368</v>
      </c>
      <c r="D397">
        <v>9.0500000000000007</v>
      </c>
      <c r="E397" t="s">
        <v>2380</v>
      </c>
      <c r="F397" t="s">
        <v>2380</v>
      </c>
      <c r="G397" t="s">
        <v>2380</v>
      </c>
      <c r="H397" s="20">
        <v>2</v>
      </c>
      <c r="I397" t="s">
        <v>2380</v>
      </c>
      <c r="J397" t="str">
        <f>IF(Medical_Examinations[[#This Row],[HBA1C]]&lt;5.7,"Normal",IF(Medical_Examinations[[#This Row],[HBA1C]]&lt;=6.4,"Prediabetes",IF(Medical_Examinations[[#This Row],[HBA1C]]&gt;=6.4,"Diabetes")))</f>
        <v>Diabetes</v>
      </c>
    </row>
    <row r="398" spans="1:10" x14ac:dyDescent="0.35">
      <c r="A398" t="s">
        <v>1975</v>
      </c>
      <c r="B398">
        <v>24.42</v>
      </c>
      <c r="C398" t="s">
        <v>8369</v>
      </c>
      <c r="D398">
        <v>11.31</v>
      </c>
      <c r="E398" t="s">
        <v>2380</v>
      </c>
      <c r="F398" t="s">
        <v>2380</v>
      </c>
      <c r="G398" t="s">
        <v>2380</v>
      </c>
      <c r="H398" s="20">
        <v>0</v>
      </c>
      <c r="I398" t="s">
        <v>2382</v>
      </c>
      <c r="J398" t="str">
        <f>IF(Medical_Examinations[[#This Row],[HBA1C]]&lt;5.7,"Normal",IF(Medical_Examinations[[#This Row],[HBA1C]]&lt;=6.4,"Prediabetes",IF(Medical_Examinations[[#This Row],[HBA1C]]&gt;=6.4,"Diabetes")))</f>
        <v>Diabetes</v>
      </c>
    </row>
    <row r="399" spans="1:10" x14ac:dyDescent="0.35">
      <c r="A399" t="s">
        <v>1974</v>
      </c>
      <c r="B399">
        <v>26.695</v>
      </c>
      <c r="C399" t="s">
        <v>8368</v>
      </c>
      <c r="D399">
        <v>4.68</v>
      </c>
      <c r="E399" t="s">
        <v>2382</v>
      </c>
      <c r="F399" t="s">
        <v>2380</v>
      </c>
      <c r="G399" t="s">
        <v>2380</v>
      </c>
      <c r="H399" s="20">
        <v>2</v>
      </c>
      <c r="I399" t="s">
        <v>2382</v>
      </c>
      <c r="J399" t="str">
        <f>IF(Medical_Examinations[[#This Row],[HBA1C]]&lt;5.7,"Normal",IF(Medical_Examinations[[#This Row],[HBA1C]]&lt;=6.4,"Prediabetes",IF(Medical_Examinations[[#This Row],[HBA1C]]&gt;=6.4,"Diabetes")))</f>
        <v>Normal</v>
      </c>
    </row>
    <row r="400" spans="1:10" x14ac:dyDescent="0.35">
      <c r="A400" t="s">
        <v>1973</v>
      </c>
      <c r="B400">
        <v>27.79</v>
      </c>
      <c r="C400" t="s">
        <v>8368</v>
      </c>
      <c r="D400">
        <v>6.05</v>
      </c>
      <c r="E400" t="s">
        <v>2382</v>
      </c>
      <c r="F400" t="s">
        <v>2382</v>
      </c>
      <c r="G400" t="s">
        <v>2380</v>
      </c>
      <c r="H400" s="20">
        <v>1</v>
      </c>
      <c r="I400" t="s">
        <v>2382</v>
      </c>
      <c r="J400" t="str">
        <f>IF(Medical_Examinations[[#This Row],[HBA1C]]&lt;5.7,"Normal",IF(Medical_Examinations[[#This Row],[HBA1C]]&lt;=6.4,"Prediabetes",IF(Medical_Examinations[[#This Row],[HBA1C]]&gt;=6.4,"Diabetes")))</f>
        <v>Prediabetes</v>
      </c>
    </row>
    <row r="401" spans="1:10" x14ac:dyDescent="0.35">
      <c r="A401" t="s">
        <v>1972</v>
      </c>
      <c r="B401">
        <v>32.68</v>
      </c>
      <c r="C401" t="s">
        <v>8367</v>
      </c>
      <c r="D401">
        <v>4.68</v>
      </c>
      <c r="E401" t="s">
        <v>2382</v>
      </c>
      <c r="F401" t="s">
        <v>2380</v>
      </c>
      <c r="G401" t="s">
        <v>2380</v>
      </c>
      <c r="H401" s="20">
        <v>0</v>
      </c>
      <c r="I401" t="s">
        <v>2380</v>
      </c>
      <c r="J401" t="str">
        <f>IF(Medical_Examinations[[#This Row],[HBA1C]]&lt;5.7,"Normal",IF(Medical_Examinations[[#This Row],[HBA1C]]&lt;=6.4,"Prediabetes",IF(Medical_Examinations[[#This Row],[HBA1C]]&gt;=6.4,"Diabetes")))</f>
        <v>Normal</v>
      </c>
    </row>
    <row r="402" spans="1:10" x14ac:dyDescent="0.35">
      <c r="A402" t="s">
        <v>1971</v>
      </c>
      <c r="B402">
        <v>26.4</v>
      </c>
      <c r="C402" t="s">
        <v>8368</v>
      </c>
      <c r="D402">
        <v>9.5</v>
      </c>
      <c r="E402" t="s">
        <v>2382</v>
      </c>
      <c r="F402" t="s">
        <v>2380</v>
      </c>
      <c r="G402" t="s">
        <v>2380</v>
      </c>
      <c r="H402" s="20">
        <v>2</v>
      </c>
      <c r="I402" t="s">
        <v>2380</v>
      </c>
      <c r="J402" t="str">
        <f>IF(Medical_Examinations[[#This Row],[HBA1C]]&lt;5.7,"Normal",IF(Medical_Examinations[[#This Row],[HBA1C]]&lt;=6.4,"Prediabetes",IF(Medical_Examinations[[#This Row],[HBA1C]]&gt;=6.4,"Diabetes")))</f>
        <v>Diabetes</v>
      </c>
    </row>
    <row r="403" spans="1:10" x14ac:dyDescent="0.35">
      <c r="A403" t="s">
        <v>1970</v>
      </c>
      <c r="B403">
        <v>23.655000000000001</v>
      </c>
      <c r="C403" t="s">
        <v>8369</v>
      </c>
      <c r="D403">
        <v>10.84</v>
      </c>
      <c r="E403" t="s">
        <v>2382</v>
      </c>
      <c r="F403" t="s">
        <v>2380</v>
      </c>
      <c r="G403" t="s">
        <v>2383</v>
      </c>
      <c r="H403" s="20">
        <v>1</v>
      </c>
      <c r="I403" t="s">
        <v>2382</v>
      </c>
      <c r="J403" t="str">
        <f>IF(Medical_Examinations[[#This Row],[HBA1C]]&lt;5.7,"Normal",IF(Medical_Examinations[[#This Row],[HBA1C]]&lt;=6.4,"Prediabetes",IF(Medical_Examinations[[#This Row],[HBA1C]]&gt;=6.4,"Diabetes")))</f>
        <v>Diabetes</v>
      </c>
    </row>
    <row r="404" spans="1:10" x14ac:dyDescent="0.35">
      <c r="A404" t="s">
        <v>1969</v>
      </c>
      <c r="B404">
        <v>27.36</v>
      </c>
      <c r="C404" t="s">
        <v>8368</v>
      </c>
      <c r="D404">
        <v>5.88</v>
      </c>
      <c r="E404" t="s">
        <v>2380</v>
      </c>
      <c r="F404" t="s">
        <v>2380</v>
      </c>
      <c r="G404" t="s">
        <v>2380</v>
      </c>
      <c r="H404" s="20">
        <v>2</v>
      </c>
      <c r="I404" t="s">
        <v>2380</v>
      </c>
      <c r="J404" t="str">
        <f>IF(Medical_Examinations[[#This Row],[HBA1C]]&lt;5.7,"Normal",IF(Medical_Examinations[[#This Row],[HBA1C]]&lt;=6.4,"Prediabetes",IF(Medical_Examinations[[#This Row],[HBA1C]]&gt;=6.4,"Diabetes")))</f>
        <v>Prediabetes</v>
      </c>
    </row>
    <row r="405" spans="1:10" x14ac:dyDescent="0.35">
      <c r="A405" t="s">
        <v>1968</v>
      </c>
      <c r="B405">
        <v>27.82</v>
      </c>
      <c r="C405" t="s">
        <v>8368</v>
      </c>
      <c r="D405">
        <v>5.24</v>
      </c>
      <c r="E405" t="s">
        <v>2382</v>
      </c>
      <c r="F405" t="s">
        <v>2380</v>
      </c>
      <c r="G405" t="s">
        <v>2380</v>
      </c>
      <c r="H405" s="20">
        <v>0</v>
      </c>
      <c r="I405" t="s">
        <v>2382</v>
      </c>
      <c r="J405" t="str">
        <f>IF(Medical_Examinations[[#This Row],[HBA1C]]&lt;5.7,"Normal",IF(Medical_Examinations[[#This Row],[HBA1C]]&lt;=6.4,"Prediabetes",IF(Medical_Examinations[[#This Row],[HBA1C]]&gt;=6.4,"Diabetes")))</f>
        <v>Normal</v>
      </c>
    </row>
    <row r="406" spans="1:10" x14ac:dyDescent="0.35">
      <c r="A406" t="s">
        <v>1967</v>
      </c>
      <c r="B406">
        <v>25.46</v>
      </c>
      <c r="C406" t="s">
        <v>8368</v>
      </c>
      <c r="D406">
        <v>11.75</v>
      </c>
      <c r="E406" t="s">
        <v>2380</v>
      </c>
      <c r="F406" t="s">
        <v>2380</v>
      </c>
      <c r="G406" t="s">
        <v>2380</v>
      </c>
      <c r="H406" s="20">
        <v>0</v>
      </c>
      <c r="I406" t="s">
        <v>2380</v>
      </c>
      <c r="J406" t="str">
        <f>IF(Medical_Examinations[[#This Row],[HBA1C]]&lt;5.7,"Normal",IF(Medical_Examinations[[#This Row],[HBA1C]]&lt;=6.4,"Prediabetes",IF(Medical_Examinations[[#This Row],[HBA1C]]&gt;=6.4,"Diabetes")))</f>
        <v>Diabetes</v>
      </c>
    </row>
    <row r="407" spans="1:10" x14ac:dyDescent="0.35">
      <c r="A407" t="s">
        <v>1966</v>
      </c>
      <c r="B407">
        <v>25.1</v>
      </c>
      <c r="C407" t="s">
        <v>8368</v>
      </c>
      <c r="D407">
        <v>6.97</v>
      </c>
      <c r="E407" t="s">
        <v>2380</v>
      </c>
      <c r="F407" t="s">
        <v>2380</v>
      </c>
      <c r="G407" t="s">
        <v>2380</v>
      </c>
      <c r="H407" s="20">
        <v>0</v>
      </c>
      <c r="I407" t="s">
        <v>2382</v>
      </c>
      <c r="J407" t="str">
        <f>IF(Medical_Examinations[[#This Row],[HBA1C]]&lt;5.7,"Normal",IF(Medical_Examinations[[#This Row],[HBA1C]]&lt;=6.4,"Prediabetes",IF(Medical_Examinations[[#This Row],[HBA1C]]&gt;=6.4,"Diabetes")))</f>
        <v>Diabetes</v>
      </c>
    </row>
    <row r="408" spans="1:10" x14ac:dyDescent="0.35">
      <c r="A408" t="s">
        <v>1965</v>
      </c>
      <c r="B408">
        <v>32.11</v>
      </c>
      <c r="C408" t="s">
        <v>8367</v>
      </c>
      <c r="D408">
        <v>4.76</v>
      </c>
      <c r="E408" t="s">
        <v>2380</v>
      </c>
      <c r="F408" t="s">
        <v>2380</v>
      </c>
      <c r="G408" t="s">
        <v>2380</v>
      </c>
      <c r="H408" s="20">
        <v>2</v>
      </c>
      <c r="I408" t="s">
        <v>2380</v>
      </c>
      <c r="J408" t="str">
        <f>IF(Medical_Examinations[[#This Row],[HBA1C]]&lt;5.7,"Normal",IF(Medical_Examinations[[#This Row],[HBA1C]]&lt;=6.4,"Prediabetes",IF(Medical_Examinations[[#This Row],[HBA1C]]&gt;=6.4,"Diabetes")))</f>
        <v>Normal</v>
      </c>
    </row>
    <row r="409" spans="1:10" x14ac:dyDescent="0.35">
      <c r="A409" t="s">
        <v>1964</v>
      </c>
      <c r="B409">
        <v>29.8</v>
      </c>
      <c r="C409" t="s">
        <v>8368</v>
      </c>
      <c r="D409">
        <v>8.24</v>
      </c>
      <c r="E409" t="s">
        <v>2382</v>
      </c>
      <c r="F409" t="s">
        <v>2380</v>
      </c>
      <c r="G409" t="s">
        <v>2380</v>
      </c>
      <c r="H409" s="20">
        <v>1</v>
      </c>
      <c r="I409" t="s">
        <v>2382</v>
      </c>
      <c r="J409" t="str">
        <f>IF(Medical_Examinations[[#This Row],[HBA1C]]&lt;5.7,"Normal",IF(Medical_Examinations[[#This Row],[HBA1C]]&lt;=6.4,"Prediabetes",IF(Medical_Examinations[[#This Row],[HBA1C]]&gt;=6.4,"Diabetes")))</f>
        <v>Diabetes</v>
      </c>
    </row>
    <row r="410" spans="1:10" x14ac:dyDescent="0.35">
      <c r="A410" t="s">
        <v>1963</v>
      </c>
      <c r="B410">
        <v>24.01</v>
      </c>
      <c r="C410" t="s">
        <v>8369</v>
      </c>
      <c r="D410">
        <v>4.76</v>
      </c>
      <c r="E410" t="s">
        <v>2380</v>
      </c>
      <c r="F410" t="s">
        <v>2380</v>
      </c>
      <c r="G410" t="s">
        <v>2380</v>
      </c>
      <c r="H410" s="20">
        <v>1</v>
      </c>
      <c r="I410" t="s">
        <v>2382</v>
      </c>
      <c r="J410" t="str">
        <f>IF(Medical_Examinations[[#This Row],[HBA1C]]&lt;5.7,"Normal",IF(Medical_Examinations[[#This Row],[HBA1C]]&lt;=6.4,"Prediabetes",IF(Medical_Examinations[[#This Row],[HBA1C]]&gt;=6.4,"Diabetes")))</f>
        <v>Normal</v>
      </c>
    </row>
    <row r="411" spans="1:10" x14ac:dyDescent="0.35">
      <c r="A411" t="s">
        <v>1962</v>
      </c>
      <c r="B411">
        <v>23.21</v>
      </c>
      <c r="C411" t="s">
        <v>8369</v>
      </c>
      <c r="D411">
        <v>6.03</v>
      </c>
      <c r="E411" t="s">
        <v>2380</v>
      </c>
      <c r="F411" t="s">
        <v>2380</v>
      </c>
      <c r="G411" t="s">
        <v>2380</v>
      </c>
      <c r="H411" s="20">
        <v>1</v>
      </c>
      <c r="I411" t="s">
        <v>2380</v>
      </c>
      <c r="J411" t="str">
        <f>IF(Medical_Examinations[[#This Row],[HBA1C]]&lt;5.7,"Normal",IF(Medical_Examinations[[#This Row],[HBA1C]]&lt;=6.4,"Prediabetes",IF(Medical_Examinations[[#This Row],[HBA1C]]&gt;=6.4,"Diabetes")))</f>
        <v>Prediabetes</v>
      </c>
    </row>
    <row r="412" spans="1:10" x14ac:dyDescent="0.35">
      <c r="A412" t="s">
        <v>1961</v>
      </c>
      <c r="B412">
        <v>21.2</v>
      </c>
      <c r="C412" t="s">
        <v>8369</v>
      </c>
      <c r="D412">
        <v>4.07</v>
      </c>
      <c r="E412" t="s">
        <v>2382</v>
      </c>
      <c r="F412" t="s">
        <v>2380</v>
      </c>
      <c r="G412" t="s">
        <v>2380</v>
      </c>
      <c r="H412" s="20">
        <v>1</v>
      </c>
      <c r="I412" t="s">
        <v>2382</v>
      </c>
      <c r="J412" t="str">
        <f>IF(Medical_Examinations[[#This Row],[HBA1C]]&lt;5.7,"Normal",IF(Medical_Examinations[[#This Row],[HBA1C]]&lt;=6.4,"Prediabetes",IF(Medical_Examinations[[#This Row],[HBA1C]]&gt;=6.4,"Diabetes")))</f>
        <v>Normal</v>
      </c>
    </row>
    <row r="413" spans="1:10" x14ac:dyDescent="0.35">
      <c r="A413" t="s">
        <v>1960</v>
      </c>
      <c r="B413">
        <v>28.215</v>
      </c>
      <c r="C413" t="s">
        <v>8368</v>
      </c>
      <c r="D413">
        <v>8.26</v>
      </c>
      <c r="E413" t="s">
        <v>2382</v>
      </c>
      <c r="F413" t="s">
        <v>2380</v>
      </c>
      <c r="G413" t="s">
        <v>2380</v>
      </c>
      <c r="H413" s="20">
        <v>1</v>
      </c>
      <c r="I413" t="s">
        <v>2382</v>
      </c>
      <c r="J413" t="str">
        <f>IF(Medical_Examinations[[#This Row],[HBA1C]]&lt;5.7,"Normal",IF(Medical_Examinations[[#This Row],[HBA1C]]&lt;=6.4,"Prediabetes",IF(Medical_Examinations[[#This Row],[HBA1C]]&gt;=6.4,"Diabetes")))</f>
        <v>Diabetes</v>
      </c>
    </row>
    <row r="414" spans="1:10" x14ac:dyDescent="0.35">
      <c r="A414" t="s">
        <v>1959</v>
      </c>
      <c r="B414">
        <v>38.094999999999999</v>
      </c>
      <c r="C414" t="s">
        <v>8367</v>
      </c>
      <c r="D414">
        <v>4.76</v>
      </c>
      <c r="E414" t="s">
        <v>2380</v>
      </c>
      <c r="F414" t="s">
        <v>2380</v>
      </c>
      <c r="G414" t="s">
        <v>2380</v>
      </c>
      <c r="H414" s="20">
        <v>1</v>
      </c>
      <c r="I414" t="s">
        <v>2380</v>
      </c>
      <c r="J414" t="str">
        <f>IF(Medical_Examinations[[#This Row],[HBA1C]]&lt;5.7,"Normal",IF(Medical_Examinations[[#This Row],[HBA1C]]&lt;=6.4,"Prediabetes",IF(Medical_Examinations[[#This Row],[HBA1C]]&gt;=6.4,"Diabetes")))</f>
        <v>Normal</v>
      </c>
    </row>
    <row r="415" spans="1:10" x14ac:dyDescent="0.35">
      <c r="A415" t="s">
        <v>1958</v>
      </c>
      <c r="B415">
        <v>22.61</v>
      </c>
      <c r="C415" t="s">
        <v>8369</v>
      </c>
      <c r="D415">
        <v>6.13</v>
      </c>
      <c r="E415" t="s">
        <v>2382</v>
      </c>
      <c r="F415" t="s">
        <v>2380</v>
      </c>
      <c r="G415" t="s">
        <v>2383</v>
      </c>
      <c r="H415" s="20">
        <v>1</v>
      </c>
      <c r="I415" t="s">
        <v>2382</v>
      </c>
      <c r="J415" t="str">
        <f>IF(Medical_Examinations[[#This Row],[HBA1C]]&lt;5.7,"Normal",IF(Medical_Examinations[[#This Row],[HBA1C]]&lt;=6.4,"Prediabetes",IF(Medical_Examinations[[#This Row],[HBA1C]]&gt;=6.4,"Diabetes")))</f>
        <v>Prediabetes</v>
      </c>
    </row>
    <row r="416" spans="1:10" x14ac:dyDescent="0.35">
      <c r="A416" t="s">
        <v>1957</v>
      </c>
      <c r="B416">
        <v>24.32</v>
      </c>
      <c r="C416" t="s">
        <v>8369</v>
      </c>
      <c r="D416">
        <v>10.47</v>
      </c>
      <c r="E416" t="s">
        <v>2382</v>
      </c>
      <c r="F416" t="s">
        <v>2380</v>
      </c>
      <c r="G416" t="s">
        <v>2380</v>
      </c>
      <c r="H416" s="20">
        <v>2</v>
      </c>
      <c r="I416" t="s">
        <v>2382</v>
      </c>
      <c r="J416" t="str">
        <f>IF(Medical_Examinations[[#This Row],[HBA1C]]&lt;5.7,"Normal",IF(Medical_Examinations[[#This Row],[HBA1C]]&lt;=6.4,"Prediabetes",IF(Medical_Examinations[[#This Row],[HBA1C]]&gt;=6.4,"Diabetes")))</f>
        <v>Diabetes</v>
      </c>
    </row>
    <row r="417" spans="1:10" x14ac:dyDescent="0.35">
      <c r="A417" t="s">
        <v>1956</v>
      </c>
      <c r="B417">
        <v>20.96</v>
      </c>
      <c r="C417" t="s">
        <v>8369</v>
      </c>
      <c r="D417">
        <v>4.04</v>
      </c>
      <c r="E417" t="s">
        <v>2382</v>
      </c>
      <c r="F417" t="s">
        <v>2380</v>
      </c>
      <c r="G417" t="s">
        <v>2380</v>
      </c>
      <c r="H417" s="20">
        <v>1</v>
      </c>
      <c r="I417" t="s">
        <v>2382</v>
      </c>
      <c r="J417" t="str">
        <f>IF(Medical_Examinations[[#This Row],[HBA1C]]&lt;5.7,"Normal",IF(Medical_Examinations[[#This Row],[HBA1C]]&lt;=6.4,"Prediabetes",IF(Medical_Examinations[[#This Row],[HBA1C]]&gt;=6.4,"Diabetes")))</f>
        <v>Normal</v>
      </c>
    </row>
    <row r="418" spans="1:10" x14ac:dyDescent="0.35">
      <c r="A418" t="s">
        <v>1955</v>
      </c>
      <c r="B418">
        <v>19.68</v>
      </c>
      <c r="C418" t="s">
        <v>8369</v>
      </c>
      <c r="D418">
        <v>5.74</v>
      </c>
      <c r="E418" t="s">
        <v>2380</v>
      </c>
      <c r="F418" t="s">
        <v>2380</v>
      </c>
      <c r="G418" t="s">
        <v>2380</v>
      </c>
      <c r="H418" s="20">
        <v>0</v>
      </c>
      <c r="I418" t="s">
        <v>2382</v>
      </c>
      <c r="J418" t="str">
        <f>IF(Medical_Examinations[[#This Row],[HBA1C]]&lt;5.7,"Normal",IF(Medical_Examinations[[#This Row],[HBA1C]]&lt;=6.4,"Prediabetes",IF(Medical_Examinations[[#This Row],[HBA1C]]&gt;=6.4,"Diabetes")))</f>
        <v>Prediabetes</v>
      </c>
    </row>
    <row r="419" spans="1:10" x14ac:dyDescent="0.35">
      <c r="A419" t="s">
        <v>1954</v>
      </c>
      <c r="B419">
        <v>18.100000000000001</v>
      </c>
      <c r="C419" t="s">
        <v>8370</v>
      </c>
      <c r="D419">
        <v>6.33</v>
      </c>
      <c r="E419" t="s">
        <v>2380</v>
      </c>
      <c r="F419" t="s">
        <v>2380</v>
      </c>
      <c r="G419" t="s">
        <v>2380</v>
      </c>
      <c r="H419" s="20">
        <v>1</v>
      </c>
      <c r="I419" t="s">
        <v>2382</v>
      </c>
      <c r="J419" t="str">
        <f>IF(Medical_Examinations[[#This Row],[HBA1C]]&lt;5.7,"Normal",IF(Medical_Examinations[[#This Row],[HBA1C]]&lt;=6.4,"Prediabetes",IF(Medical_Examinations[[#This Row],[HBA1C]]&gt;=6.4,"Diabetes")))</f>
        <v>Prediabetes</v>
      </c>
    </row>
    <row r="420" spans="1:10" x14ac:dyDescent="0.35">
      <c r="A420" t="s">
        <v>1953</v>
      </c>
      <c r="B420">
        <v>29.64</v>
      </c>
      <c r="C420" t="s">
        <v>8368</v>
      </c>
      <c r="D420">
        <v>4.28</v>
      </c>
      <c r="E420" t="s">
        <v>2382</v>
      </c>
      <c r="F420" t="s">
        <v>2380</v>
      </c>
      <c r="G420" t="s">
        <v>2380</v>
      </c>
      <c r="H420" s="20">
        <v>0</v>
      </c>
      <c r="I420" t="s">
        <v>2380</v>
      </c>
      <c r="J420" t="str">
        <f>IF(Medical_Examinations[[#This Row],[HBA1C]]&lt;5.7,"Normal",IF(Medical_Examinations[[#This Row],[HBA1C]]&lt;=6.4,"Prediabetes",IF(Medical_Examinations[[#This Row],[HBA1C]]&gt;=6.4,"Diabetes")))</f>
        <v>Normal</v>
      </c>
    </row>
    <row r="421" spans="1:10" x14ac:dyDescent="0.35">
      <c r="A421" t="s">
        <v>1952</v>
      </c>
      <c r="B421">
        <v>25.3</v>
      </c>
      <c r="C421" t="s">
        <v>8368</v>
      </c>
      <c r="D421">
        <v>9.4700000000000006</v>
      </c>
      <c r="E421" t="s">
        <v>2382</v>
      </c>
      <c r="F421" t="s">
        <v>2380</v>
      </c>
      <c r="G421" t="s">
        <v>2380</v>
      </c>
      <c r="H421" s="20">
        <v>2</v>
      </c>
      <c r="I421" t="s">
        <v>2382</v>
      </c>
      <c r="J421" t="str">
        <f>IF(Medical_Examinations[[#This Row],[HBA1C]]&lt;5.7,"Normal",IF(Medical_Examinations[[#This Row],[HBA1C]]&lt;=6.4,"Prediabetes",IF(Medical_Examinations[[#This Row],[HBA1C]]&gt;=6.4,"Diabetes")))</f>
        <v>Diabetes</v>
      </c>
    </row>
    <row r="422" spans="1:10" x14ac:dyDescent="0.35">
      <c r="A422" t="s">
        <v>1951</v>
      </c>
      <c r="B422">
        <v>27.6</v>
      </c>
      <c r="C422" t="s">
        <v>8368</v>
      </c>
      <c r="D422">
        <v>4.8499999999999996</v>
      </c>
      <c r="E422" t="s">
        <v>2382</v>
      </c>
      <c r="F422" t="s">
        <v>2380</v>
      </c>
      <c r="G422" t="s">
        <v>2380</v>
      </c>
      <c r="H422" s="20">
        <v>0</v>
      </c>
      <c r="I422" t="s">
        <v>2380</v>
      </c>
      <c r="J422" t="str">
        <f>IF(Medical_Examinations[[#This Row],[HBA1C]]&lt;5.7,"Normal",IF(Medical_Examinations[[#This Row],[HBA1C]]&lt;=6.4,"Prediabetes",IF(Medical_Examinations[[#This Row],[HBA1C]]&gt;=6.4,"Diabetes")))</f>
        <v>Normal</v>
      </c>
    </row>
    <row r="423" spans="1:10" x14ac:dyDescent="0.35">
      <c r="A423" t="s">
        <v>1950</v>
      </c>
      <c r="B423">
        <v>27.645</v>
      </c>
      <c r="C423" t="s">
        <v>8368</v>
      </c>
      <c r="D423">
        <v>11.03</v>
      </c>
      <c r="E423" t="s">
        <v>2382</v>
      </c>
      <c r="F423" t="s">
        <v>2380</v>
      </c>
      <c r="G423" t="s">
        <v>2380</v>
      </c>
      <c r="H423" s="20">
        <v>1</v>
      </c>
      <c r="I423" t="s">
        <v>2382</v>
      </c>
      <c r="J423" t="str">
        <f>IF(Medical_Examinations[[#This Row],[HBA1C]]&lt;5.7,"Normal",IF(Medical_Examinations[[#This Row],[HBA1C]]&lt;=6.4,"Prediabetes",IF(Medical_Examinations[[#This Row],[HBA1C]]&gt;=6.4,"Diabetes")))</f>
        <v>Diabetes</v>
      </c>
    </row>
    <row r="424" spans="1:10" x14ac:dyDescent="0.35">
      <c r="A424" t="s">
        <v>1949</v>
      </c>
      <c r="B424">
        <v>27.6</v>
      </c>
      <c r="C424" t="s">
        <v>8368</v>
      </c>
      <c r="D424">
        <v>5.22</v>
      </c>
      <c r="E424" t="s">
        <v>2380</v>
      </c>
      <c r="F424" t="s">
        <v>2380</v>
      </c>
      <c r="G424" t="s">
        <v>2380</v>
      </c>
      <c r="H424" s="20">
        <v>2</v>
      </c>
      <c r="I424" t="s">
        <v>2382</v>
      </c>
      <c r="J424" t="str">
        <f>IF(Medical_Examinations[[#This Row],[HBA1C]]&lt;5.7,"Normal",IF(Medical_Examinations[[#This Row],[HBA1C]]&lt;=6.4,"Prediabetes",IF(Medical_Examinations[[#This Row],[HBA1C]]&gt;=6.4,"Diabetes")))</f>
        <v>Normal</v>
      </c>
    </row>
    <row r="425" spans="1:10" x14ac:dyDescent="0.35">
      <c r="A425" t="s">
        <v>1948</v>
      </c>
      <c r="B425">
        <v>25.08</v>
      </c>
      <c r="C425" t="s">
        <v>8368</v>
      </c>
      <c r="D425">
        <v>9.52</v>
      </c>
      <c r="E425" t="s">
        <v>2382</v>
      </c>
      <c r="F425" t="s">
        <v>2380</v>
      </c>
      <c r="G425" t="s">
        <v>2380</v>
      </c>
      <c r="H425" s="20">
        <v>2</v>
      </c>
      <c r="I425" t="s">
        <v>2380</v>
      </c>
      <c r="J425" t="str">
        <f>IF(Medical_Examinations[[#This Row],[HBA1C]]&lt;5.7,"Normal",IF(Medical_Examinations[[#This Row],[HBA1C]]&lt;=6.4,"Prediabetes",IF(Medical_Examinations[[#This Row],[HBA1C]]&gt;=6.4,"Diabetes")))</f>
        <v>Diabetes</v>
      </c>
    </row>
    <row r="426" spans="1:10" x14ac:dyDescent="0.35">
      <c r="A426" t="s">
        <v>1947</v>
      </c>
      <c r="B426">
        <v>30.02</v>
      </c>
      <c r="C426" t="s">
        <v>8367</v>
      </c>
      <c r="D426">
        <v>11.09</v>
      </c>
      <c r="E426" t="s">
        <v>2380</v>
      </c>
      <c r="F426" t="s">
        <v>2380</v>
      </c>
      <c r="G426" t="s">
        <v>2380</v>
      </c>
      <c r="H426" s="20">
        <v>0</v>
      </c>
      <c r="I426" t="s">
        <v>2380</v>
      </c>
      <c r="J426" t="str">
        <f>IF(Medical_Examinations[[#This Row],[HBA1C]]&lt;5.7,"Normal",IF(Medical_Examinations[[#This Row],[HBA1C]]&lt;=6.4,"Prediabetes",IF(Medical_Examinations[[#This Row],[HBA1C]]&gt;=6.4,"Diabetes")))</f>
        <v>Diabetes</v>
      </c>
    </row>
    <row r="427" spans="1:10" x14ac:dyDescent="0.35">
      <c r="A427" t="s">
        <v>1946</v>
      </c>
      <c r="B427">
        <v>27.36</v>
      </c>
      <c r="C427" t="s">
        <v>8368</v>
      </c>
      <c r="D427">
        <v>9.4499999999999993</v>
      </c>
      <c r="E427" t="s">
        <v>2382</v>
      </c>
      <c r="F427" t="s">
        <v>2380</v>
      </c>
      <c r="G427" t="s">
        <v>2380</v>
      </c>
      <c r="H427" s="20">
        <v>2</v>
      </c>
      <c r="I427" t="s">
        <v>2382</v>
      </c>
      <c r="J427" t="str">
        <f>IF(Medical_Examinations[[#This Row],[HBA1C]]&lt;5.7,"Normal",IF(Medical_Examinations[[#This Row],[HBA1C]]&lt;=6.4,"Prediabetes",IF(Medical_Examinations[[#This Row],[HBA1C]]&gt;=6.4,"Diabetes")))</f>
        <v>Diabetes</v>
      </c>
    </row>
    <row r="428" spans="1:10" x14ac:dyDescent="0.35">
      <c r="A428" t="s">
        <v>1945</v>
      </c>
      <c r="B428">
        <v>22.2</v>
      </c>
      <c r="C428" t="s">
        <v>8369</v>
      </c>
      <c r="D428">
        <v>5.51</v>
      </c>
      <c r="E428" t="s">
        <v>2380</v>
      </c>
      <c r="F428" t="s">
        <v>2380</v>
      </c>
      <c r="G428" t="s">
        <v>2380</v>
      </c>
      <c r="H428" s="20">
        <v>0</v>
      </c>
      <c r="I428" t="s">
        <v>2382</v>
      </c>
      <c r="J428" t="str">
        <f>IF(Medical_Examinations[[#This Row],[HBA1C]]&lt;5.7,"Normal",IF(Medical_Examinations[[#This Row],[HBA1C]]&lt;=6.4,"Prediabetes",IF(Medical_Examinations[[#This Row],[HBA1C]]&gt;=6.4,"Diabetes")))</f>
        <v>Normal</v>
      </c>
    </row>
    <row r="429" spans="1:10" x14ac:dyDescent="0.35">
      <c r="A429" t="s">
        <v>1944</v>
      </c>
      <c r="B429">
        <v>25.71</v>
      </c>
      <c r="C429" t="s">
        <v>8368</v>
      </c>
      <c r="D429">
        <v>4.18</v>
      </c>
      <c r="E429" t="s">
        <v>2380</v>
      </c>
      <c r="F429" t="s">
        <v>2382</v>
      </c>
      <c r="G429" t="s">
        <v>2380</v>
      </c>
      <c r="H429" s="20">
        <v>1</v>
      </c>
      <c r="I429" t="s">
        <v>2382</v>
      </c>
      <c r="J429" t="str">
        <f>IF(Medical_Examinations[[#This Row],[HBA1C]]&lt;5.7,"Normal",IF(Medical_Examinations[[#This Row],[HBA1C]]&lt;=6.4,"Prediabetes",IF(Medical_Examinations[[#This Row],[HBA1C]]&gt;=6.4,"Diabetes")))</f>
        <v>Normal</v>
      </c>
    </row>
    <row r="430" spans="1:10" x14ac:dyDescent="0.35">
      <c r="A430" t="s">
        <v>1943</v>
      </c>
      <c r="B430">
        <v>41.91</v>
      </c>
      <c r="C430" t="s">
        <v>8367</v>
      </c>
      <c r="D430">
        <v>5.98</v>
      </c>
      <c r="E430" t="s">
        <v>2382</v>
      </c>
      <c r="F430" t="s">
        <v>2380</v>
      </c>
      <c r="G430" t="s">
        <v>2380</v>
      </c>
      <c r="H430" s="20">
        <v>1</v>
      </c>
      <c r="I430" t="s">
        <v>2380</v>
      </c>
      <c r="J430" t="str">
        <f>IF(Medical_Examinations[[#This Row],[HBA1C]]&lt;5.7,"Normal",IF(Medical_Examinations[[#This Row],[HBA1C]]&lt;=6.4,"Prediabetes",IF(Medical_Examinations[[#This Row],[HBA1C]]&gt;=6.4,"Diabetes")))</f>
        <v>Prediabetes</v>
      </c>
    </row>
    <row r="431" spans="1:10" x14ac:dyDescent="0.35">
      <c r="A431" t="s">
        <v>1942</v>
      </c>
      <c r="B431">
        <v>25.85</v>
      </c>
      <c r="C431" t="s">
        <v>8368</v>
      </c>
      <c r="D431">
        <v>10.16</v>
      </c>
      <c r="E431" t="s">
        <v>2380</v>
      </c>
      <c r="F431" t="s">
        <v>2380</v>
      </c>
      <c r="G431" t="s">
        <v>2380</v>
      </c>
      <c r="H431" s="20">
        <v>0</v>
      </c>
      <c r="I431" t="s">
        <v>2382</v>
      </c>
      <c r="J431" t="str">
        <f>IF(Medical_Examinations[[#This Row],[HBA1C]]&lt;5.7,"Normal",IF(Medical_Examinations[[#This Row],[HBA1C]]&lt;=6.4,"Prediabetes",IF(Medical_Examinations[[#This Row],[HBA1C]]&gt;=6.4,"Diabetes")))</f>
        <v>Diabetes</v>
      </c>
    </row>
    <row r="432" spans="1:10" x14ac:dyDescent="0.35">
      <c r="A432" t="s">
        <v>1941</v>
      </c>
      <c r="B432">
        <v>23.844999999999999</v>
      </c>
      <c r="C432" t="s">
        <v>8369</v>
      </c>
      <c r="D432">
        <v>11.71</v>
      </c>
      <c r="E432" t="s">
        <v>2380</v>
      </c>
      <c r="F432" t="s">
        <v>2380</v>
      </c>
      <c r="G432" t="s">
        <v>2380</v>
      </c>
      <c r="H432" s="20">
        <v>2</v>
      </c>
      <c r="I432" t="s">
        <v>2382</v>
      </c>
      <c r="J432" t="str">
        <f>IF(Medical_Examinations[[#This Row],[HBA1C]]&lt;5.7,"Normal",IF(Medical_Examinations[[#This Row],[HBA1C]]&lt;=6.4,"Prediabetes",IF(Medical_Examinations[[#This Row],[HBA1C]]&gt;=6.4,"Diabetes")))</f>
        <v>Diabetes</v>
      </c>
    </row>
    <row r="433" spans="1:10" x14ac:dyDescent="0.35">
      <c r="A433" t="s">
        <v>1940</v>
      </c>
      <c r="B433">
        <v>30.59</v>
      </c>
      <c r="C433" t="s">
        <v>8367</v>
      </c>
      <c r="D433">
        <v>5.23</v>
      </c>
      <c r="E433" t="s">
        <v>2380</v>
      </c>
      <c r="F433" t="s">
        <v>2380</v>
      </c>
      <c r="G433" t="s">
        <v>2383</v>
      </c>
      <c r="H433" s="20">
        <v>1</v>
      </c>
      <c r="I433" t="s">
        <v>2380</v>
      </c>
      <c r="J433" t="str">
        <f>IF(Medical_Examinations[[#This Row],[HBA1C]]&lt;5.7,"Normal",IF(Medical_Examinations[[#This Row],[HBA1C]]&lt;=6.4,"Prediabetes",IF(Medical_Examinations[[#This Row],[HBA1C]]&gt;=6.4,"Diabetes")))</f>
        <v>Normal</v>
      </c>
    </row>
    <row r="434" spans="1:10" x14ac:dyDescent="0.35">
      <c r="A434" t="s">
        <v>1939</v>
      </c>
      <c r="B434">
        <v>24.795000000000002</v>
      </c>
      <c r="C434" t="s">
        <v>8368</v>
      </c>
      <c r="D434">
        <v>6.85</v>
      </c>
      <c r="E434" t="s">
        <v>2380</v>
      </c>
      <c r="F434" t="s">
        <v>2380</v>
      </c>
      <c r="G434" t="s">
        <v>2380</v>
      </c>
      <c r="H434" s="20">
        <v>0</v>
      </c>
      <c r="I434" t="s">
        <v>2382</v>
      </c>
      <c r="J434" t="str">
        <f>IF(Medical_Examinations[[#This Row],[HBA1C]]&lt;5.7,"Normal",IF(Medical_Examinations[[#This Row],[HBA1C]]&lt;=6.4,"Prediabetes",IF(Medical_Examinations[[#This Row],[HBA1C]]&gt;=6.4,"Diabetes")))</f>
        <v>Diabetes</v>
      </c>
    </row>
    <row r="435" spans="1:10" x14ac:dyDescent="0.35">
      <c r="A435" t="s">
        <v>1938</v>
      </c>
      <c r="B435">
        <v>24.13</v>
      </c>
      <c r="C435" t="s">
        <v>8369</v>
      </c>
      <c r="D435">
        <v>7.05</v>
      </c>
      <c r="E435" t="s">
        <v>2382</v>
      </c>
      <c r="F435" t="s">
        <v>2380</v>
      </c>
      <c r="G435" t="s">
        <v>2380</v>
      </c>
      <c r="H435" s="20">
        <v>2</v>
      </c>
      <c r="I435" t="s">
        <v>2382</v>
      </c>
      <c r="J435" t="str">
        <f>IF(Medical_Examinations[[#This Row],[HBA1C]]&lt;5.7,"Normal",IF(Medical_Examinations[[#This Row],[HBA1C]]&lt;=6.4,"Prediabetes",IF(Medical_Examinations[[#This Row],[HBA1C]]&gt;=6.4,"Diabetes")))</f>
        <v>Diabetes</v>
      </c>
    </row>
    <row r="436" spans="1:10" x14ac:dyDescent="0.35">
      <c r="A436" t="s">
        <v>1937</v>
      </c>
      <c r="B436">
        <v>25.84</v>
      </c>
      <c r="C436" t="s">
        <v>8368</v>
      </c>
      <c r="D436">
        <v>11.64</v>
      </c>
      <c r="E436" t="s">
        <v>2380</v>
      </c>
      <c r="F436" t="s">
        <v>2380</v>
      </c>
      <c r="G436" t="s">
        <v>2380</v>
      </c>
      <c r="H436" s="20">
        <v>2</v>
      </c>
      <c r="I436" t="s">
        <v>2382</v>
      </c>
      <c r="J436" t="str">
        <f>IF(Medical_Examinations[[#This Row],[HBA1C]]&lt;5.7,"Normal",IF(Medical_Examinations[[#This Row],[HBA1C]]&lt;=6.4,"Prediabetes",IF(Medical_Examinations[[#This Row],[HBA1C]]&gt;=6.4,"Diabetes")))</f>
        <v>Diabetes</v>
      </c>
    </row>
    <row r="437" spans="1:10" x14ac:dyDescent="0.35">
      <c r="A437" t="s">
        <v>1936</v>
      </c>
      <c r="B437">
        <v>28</v>
      </c>
      <c r="C437" t="s">
        <v>8368</v>
      </c>
      <c r="D437">
        <v>10.52</v>
      </c>
      <c r="E437" t="s">
        <v>2380</v>
      </c>
      <c r="F437" t="s">
        <v>2380</v>
      </c>
      <c r="G437" t="s">
        <v>2380</v>
      </c>
      <c r="H437" s="20">
        <v>0</v>
      </c>
      <c r="I437" t="s">
        <v>2382</v>
      </c>
      <c r="J437" t="str">
        <f>IF(Medical_Examinations[[#This Row],[HBA1C]]&lt;5.7,"Normal",IF(Medical_Examinations[[#This Row],[HBA1C]]&lt;=6.4,"Prediabetes",IF(Medical_Examinations[[#This Row],[HBA1C]]&gt;=6.4,"Diabetes")))</f>
        <v>Diabetes</v>
      </c>
    </row>
    <row r="438" spans="1:10" x14ac:dyDescent="0.35">
      <c r="A438" t="s">
        <v>1935</v>
      </c>
      <c r="B438">
        <v>34.1</v>
      </c>
      <c r="C438" t="s">
        <v>8367</v>
      </c>
      <c r="D438">
        <v>4.01</v>
      </c>
      <c r="E438" t="s">
        <v>2382</v>
      </c>
      <c r="F438" t="s">
        <v>2380</v>
      </c>
      <c r="G438" t="s">
        <v>2383</v>
      </c>
      <c r="H438" s="20">
        <v>1</v>
      </c>
      <c r="I438" t="s">
        <v>2380</v>
      </c>
      <c r="J438" t="str">
        <f>IF(Medical_Examinations[[#This Row],[HBA1C]]&lt;5.7,"Normal",IF(Medical_Examinations[[#This Row],[HBA1C]]&lt;=6.4,"Prediabetes",IF(Medical_Examinations[[#This Row],[HBA1C]]&gt;=6.4,"Diabetes")))</f>
        <v>Normal</v>
      </c>
    </row>
    <row r="439" spans="1:10" x14ac:dyDescent="0.35">
      <c r="A439" t="s">
        <v>1934</v>
      </c>
      <c r="B439">
        <v>26.125</v>
      </c>
      <c r="C439" t="s">
        <v>8368</v>
      </c>
      <c r="D439">
        <v>8.56</v>
      </c>
      <c r="E439" t="s">
        <v>2382</v>
      </c>
      <c r="F439" t="s">
        <v>2380</v>
      </c>
      <c r="G439" t="s">
        <v>2380</v>
      </c>
      <c r="H439" s="20">
        <v>1</v>
      </c>
      <c r="I439" t="s">
        <v>2382</v>
      </c>
      <c r="J439" t="str">
        <f>IF(Medical_Examinations[[#This Row],[HBA1C]]&lt;5.7,"Normal",IF(Medical_Examinations[[#This Row],[HBA1C]]&lt;=6.4,"Prediabetes",IF(Medical_Examinations[[#This Row],[HBA1C]]&gt;=6.4,"Diabetes")))</f>
        <v>Diabetes</v>
      </c>
    </row>
    <row r="440" spans="1:10" x14ac:dyDescent="0.35">
      <c r="A440" t="s">
        <v>1933</v>
      </c>
      <c r="B440">
        <v>25.6</v>
      </c>
      <c r="C440" t="s">
        <v>8368</v>
      </c>
      <c r="D440">
        <v>10.5</v>
      </c>
      <c r="E440" t="s">
        <v>2380</v>
      </c>
      <c r="F440" t="s">
        <v>2380</v>
      </c>
      <c r="G440" t="s">
        <v>2380</v>
      </c>
      <c r="H440" s="20">
        <v>2</v>
      </c>
      <c r="I440" t="s">
        <v>2382</v>
      </c>
      <c r="J440" t="str">
        <f>IF(Medical_Examinations[[#This Row],[HBA1C]]&lt;5.7,"Normal",IF(Medical_Examinations[[#This Row],[HBA1C]]&lt;=6.4,"Prediabetes",IF(Medical_Examinations[[#This Row],[HBA1C]]&gt;=6.4,"Diabetes")))</f>
        <v>Diabetes</v>
      </c>
    </row>
    <row r="441" spans="1:10" x14ac:dyDescent="0.35">
      <c r="A441" t="s">
        <v>1932</v>
      </c>
      <c r="B441">
        <v>24.32</v>
      </c>
      <c r="C441" t="s">
        <v>8369</v>
      </c>
      <c r="D441">
        <v>6.39</v>
      </c>
      <c r="E441" t="s">
        <v>2380</v>
      </c>
      <c r="F441" t="s">
        <v>2380</v>
      </c>
      <c r="G441" t="s">
        <v>2380</v>
      </c>
      <c r="H441" s="20">
        <v>0</v>
      </c>
      <c r="I441" t="s">
        <v>2380</v>
      </c>
      <c r="J441" t="str">
        <f>IF(Medical_Examinations[[#This Row],[HBA1C]]&lt;5.7,"Normal",IF(Medical_Examinations[[#This Row],[HBA1C]]&lt;=6.4,"Prediabetes",IF(Medical_Examinations[[#This Row],[HBA1C]]&gt;=6.4,"Diabetes")))</f>
        <v>Prediabetes</v>
      </c>
    </row>
    <row r="442" spans="1:10" x14ac:dyDescent="0.35">
      <c r="A442" t="s">
        <v>1931</v>
      </c>
      <c r="B442">
        <v>22.88</v>
      </c>
      <c r="C442" t="s">
        <v>8369</v>
      </c>
      <c r="D442">
        <v>5.71</v>
      </c>
      <c r="E442" t="s">
        <v>2382</v>
      </c>
      <c r="F442" t="s">
        <v>2380</v>
      </c>
      <c r="G442" t="s">
        <v>2383</v>
      </c>
      <c r="H442" s="20">
        <v>1</v>
      </c>
      <c r="I442" t="s">
        <v>2382</v>
      </c>
      <c r="J442" t="str">
        <f>IF(Medical_Examinations[[#This Row],[HBA1C]]&lt;5.7,"Normal",IF(Medical_Examinations[[#This Row],[HBA1C]]&lt;=6.4,"Prediabetes",IF(Medical_Examinations[[#This Row],[HBA1C]]&gt;=6.4,"Diabetes")))</f>
        <v>Prediabetes</v>
      </c>
    </row>
    <row r="443" spans="1:10" x14ac:dyDescent="0.35">
      <c r="A443" t="s">
        <v>1930</v>
      </c>
      <c r="B443">
        <v>24.984999999999999</v>
      </c>
      <c r="C443" t="s">
        <v>8368</v>
      </c>
      <c r="D443">
        <v>4.43</v>
      </c>
      <c r="E443" t="s">
        <v>2382</v>
      </c>
      <c r="F443" t="s">
        <v>2380</v>
      </c>
      <c r="G443" t="s">
        <v>2383</v>
      </c>
      <c r="H443" s="20">
        <v>1</v>
      </c>
      <c r="I443" t="s">
        <v>2380</v>
      </c>
      <c r="J443" t="str">
        <f>IF(Medical_Examinations[[#This Row],[HBA1C]]&lt;5.7,"Normal",IF(Medical_Examinations[[#This Row],[HBA1C]]&lt;=6.4,"Prediabetes",IF(Medical_Examinations[[#This Row],[HBA1C]]&gt;=6.4,"Diabetes")))</f>
        <v>Normal</v>
      </c>
    </row>
    <row r="444" spans="1:10" x14ac:dyDescent="0.35">
      <c r="A444" t="s">
        <v>1929</v>
      </c>
      <c r="B444">
        <v>33.1</v>
      </c>
      <c r="C444" t="s">
        <v>8367</v>
      </c>
      <c r="D444">
        <v>5.52</v>
      </c>
      <c r="E444" t="s">
        <v>2380</v>
      </c>
      <c r="F444" t="s">
        <v>2380</v>
      </c>
      <c r="G444" t="s">
        <v>2383</v>
      </c>
      <c r="H444" s="20">
        <v>1</v>
      </c>
      <c r="I444" t="s">
        <v>2380</v>
      </c>
      <c r="J444" t="str">
        <f>IF(Medical_Examinations[[#This Row],[HBA1C]]&lt;5.7,"Normal",IF(Medical_Examinations[[#This Row],[HBA1C]]&lt;=6.4,"Prediabetes",IF(Medical_Examinations[[#This Row],[HBA1C]]&gt;=6.4,"Diabetes")))</f>
        <v>Normal</v>
      </c>
    </row>
    <row r="445" spans="1:10" x14ac:dyDescent="0.35">
      <c r="A445" t="s">
        <v>1928</v>
      </c>
      <c r="B445">
        <v>27.83</v>
      </c>
      <c r="C445" t="s">
        <v>8368</v>
      </c>
      <c r="D445">
        <v>9.1999999999999993</v>
      </c>
      <c r="E445" t="s">
        <v>2382</v>
      </c>
      <c r="F445" t="s">
        <v>2380</v>
      </c>
      <c r="G445" t="s">
        <v>2380</v>
      </c>
      <c r="H445" s="20">
        <v>1</v>
      </c>
      <c r="I445" t="s">
        <v>2382</v>
      </c>
      <c r="J445" t="str">
        <f>IF(Medical_Examinations[[#This Row],[HBA1C]]&lt;5.7,"Normal",IF(Medical_Examinations[[#This Row],[HBA1C]]&lt;=6.4,"Prediabetes",IF(Medical_Examinations[[#This Row],[HBA1C]]&gt;=6.4,"Diabetes")))</f>
        <v>Diabetes</v>
      </c>
    </row>
    <row r="446" spans="1:10" x14ac:dyDescent="0.35">
      <c r="A446" t="s">
        <v>1927</v>
      </c>
      <c r="B446">
        <v>30.875</v>
      </c>
      <c r="C446" t="s">
        <v>8367</v>
      </c>
      <c r="D446">
        <v>10.97</v>
      </c>
      <c r="E446" t="s">
        <v>2382</v>
      </c>
      <c r="F446" t="s">
        <v>2380</v>
      </c>
      <c r="G446" t="s">
        <v>2380</v>
      </c>
      <c r="H446" s="20">
        <v>2</v>
      </c>
      <c r="I446" t="s">
        <v>2380</v>
      </c>
      <c r="J446" t="str">
        <f>IF(Medical_Examinations[[#This Row],[HBA1C]]&lt;5.7,"Normal",IF(Medical_Examinations[[#This Row],[HBA1C]]&lt;=6.4,"Prediabetes",IF(Medical_Examinations[[#This Row],[HBA1C]]&gt;=6.4,"Diabetes")))</f>
        <v>Diabetes</v>
      </c>
    </row>
    <row r="447" spans="1:10" x14ac:dyDescent="0.35">
      <c r="A447" t="s">
        <v>1926</v>
      </c>
      <c r="B447">
        <v>27.265000000000001</v>
      </c>
      <c r="C447" t="s">
        <v>8368</v>
      </c>
      <c r="D447">
        <v>4.25</v>
      </c>
      <c r="E447" t="s">
        <v>2380</v>
      </c>
      <c r="F447" t="s">
        <v>2380</v>
      </c>
      <c r="G447" t="s">
        <v>2383</v>
      </c>
      <c r="H447" s="20">
        <v>1</v>
      </c>
      <c r="I447" t="s">
        <v>2380</v>
      </c>
      <c r="J447" t="str">
        <f>IF(Medical_Examinations[[#This Row],[HBA1C]]&lt;5.7,"Normal",IF(Medical_Examinations[[#This Row],[HBA1C]]&lt;=6.4,"Prediabetes",IF(Medical_Examinations[[#This Row],[HBA1C]]&gt;=6.4,"Diabetes")))</f>
        <v>Normal</v>
      </c>
    </row>
    <row r="448" spans="1:10" x14ac:dyDescent="0.35">
      <c r="A448" t="s">
        <v>1925</v>
      </c>
      <c r="B448">
        <v>26.7</v>
      </c>
      <c r="C448" t="s">
        <v>8368</v>
      </c>
      <c r="D448">
        <v>5.23</v>
      </c>
      <c r="E448" t="s">
        <v>2380</v>
      </c>
      <c r="F448" t="s">
        <v>2380</v>
      </c>
      <c r="G448" t="s">
        <v>2383</v>
      </c>
      <c r="H448" s="20">
        <v>1</v>
      </c>
      <c r="I448" t="s">
        <v>2382</v>
      </c>
      <c r="J448" t="str">
        <f>IF(Medical_Examinations[[#This Row],[HBA1C]]&lt;5.7,"Normal",IF(Medical_Examinations[[#This Row],[HBA1C]]&lt;=6.4,"Prediabetes",IF(Medical_Examinations[[#This Row],[HBA1C]]&gt;=6.4,"Diabetes")))</f>
        <v>Normal</v>
      </c>
    </row>
    <row r="449" spans="1:10" x14ac:dyDescent="0.35">
      <c r="A449" t="s">
        <v>1924</v>
      </c>
      <c r="B449">
        <v>29.925000000000001</v>
      </c>
      <c r="C449" t="s">
        <v>8368</v>
      </c>
      <c r="D449">
        <v>5.96</v>
      </c>
      <c r="E449" t="s">
        <v>2382</v>
      </c>
      <c r="F449" t="s">
        <v>2380</v>
      </c>
      <c r="G449" t="s">
        <v>2383</v>
      </c>
      <c r="H449" s="20">
        <v>1</v>
      </c>
      <c r="I449" t="s">
        <v>2382</v>
      </c>
      <c r="J449" t="str">
        <f>IF(Medical_Examinations[[#This Row],[HBA1C]]&lt;5.7,"Normal",IF(Medical_Examinations[[#This Row],[HBA1C]]&lt;=6.4,"Prediabetes",IF(Medical_Examinations[[#This Row],[HBA1C]]&gt;=6.4,"Diabetes")))</f>
        <v>Prediabetes</v>
      </c>
    </row>
    <row r="450" spans="1:10" x14ac:dyDescent="0.35">
      <c r="A450" t="s">
        <v>1923</v>
      </c>
      <c r="B450">
        <v>19.95</v>
      </c>
      <c r="C450" t="s">
        <v>8369</v>
      </c>
      <c r="D450">
        <v>4.29</v>
      </c>
      <c r="E450" t="s">
        <v>2382</v>
      </c>
      <c r="F450" t="s">
        <v>2380</v>
      </c>
      <c r="G450" t="s">
        <v>2380</v>
      </c>
      <c r="H450" s="20">
        <v>2</v>
      </c>
      <c r="I450" t="s">
        <v>2382</v>
      </c>
      <c r="J450" t="str">
        <f>IF(Medical_Examinations[[#This Row],[HBA1C]]&lt;5.7,"Normal",IF(Medical_Examinations[[#This Row],[HBA1C]]&lt;=6.4,"Prediabetes",IF(Medical_Examinations[[#This Row],[HBA1C]]&gt;=6.4,"Diabetes")))</f>
        <v>Normal</v>
      </c>
    </row>
    <row r="451" spans="1:10" x14ac:dyDescent="0.35">
      <c r="A451" t="s">
        <v>1922</v>
      </c>
      <c r="B451">
        <v>24.225000000000001</v>
      </c>
      <c r="C451" t="s">
        <v>8369</v>
      </c>
      <c r="D451">
        <v>4.09</v>
      </c>
      <c r="E451" t="s">
        <v>2380</v>
      </c>
      <c r="F451" t="s">
        <v>2380</v>
      </c>
      <c r="G451" t="s">
        <v>2380</v>
      </c>
      <c r="H451" s="20">
        <v>0</v>
      </c>
      <c r="I451" t="s">
        <v>2380</v>
      </c>
      <c r="J451" t="str">
        <f>IF(Medical_Examinations[[#This Row],[HBA1C]]&lt;5.7,"Normal",IF(Medical_Examinations[[#This Row],[HBA1C]]&lt;=6.4,"Prediabetes",IF(Medical_Examinations[[#This Row],[HBA1C]]&gt;=6.4,"Diabetes")))</f>
        <v>Normal</v>
      </c>
    </row>
    <row r="452" spans="1:10" x14ac:dyDescent="0.35">
      <c r="A452" t="s">
        <v>1921</v>
      </c>
      <c r="B452">
        <v>28.12</v>
      </c>
      <c r="C452" t="s">
        <v>8368</v>
      </c>
      <c r="D452">
        <v>4.88</v>
      </c>
      <c r="E452" t="s">
        <v>2380</v>
      </c>
      <c r="F452" t="s">
        <v>2380</v>
      </c>
      <c r="G452" t="s">
        <v>2380</v>
      </c>
      <c r="H452" s="20">
        <v>0</v>
      </c>
      <c r="I452" t="s">
        <v>2382</v>
      </c>
      <c r="J452" t="str">
        <f>IF(Medical_Examinations[[#This Row],[HBA1C]]&lt;5.7,"Normal",IF(Medical_Examinations[[#This Row],[HBA1C]]&lt;=6.4,"Prediabetes",IF(Medical_Examinations[[#This Row],[HBA1C]]&gt;=6.4,"Diabetes")))</f>
        <v>Normal</v>
      </c>
    </row>
    <row r="453" spans="1:10" x14ac:dyDescent="0.35">
      <c r="A453" t="s">
        <v>1920</v>
      </c>
      <c r="B453">
        <v>23.21</v>
      </c>
      <c r="C453" t="s">
        <v>8369</v>
      </c>
      <c r="D453">
        <v>6.76</v>
      </c>
      <c r="E453" t="s">
        <v>2380</v>
      </c>
      <c r="F453" t="s">
        <v>2380</v>
      </c>
      <c r="G453" t="s">
        <v>2380</v>
      </c>
      <c r="H453" s="20">
        <v>0</v>
      </c>
      <c r="I453" t="s">
        <v>2382</v>
      </c>
      <c r="J453" t="str">
        <f>IF(Medical_Examinations[[#This Row],[HBA1C]]&lt;5.7,"Normal",IF(Medical_Examinations[[#This Row],[HBA1C]]&lt;=6.4,"Prediabetes",IF(Medical_Examinations[[#This Row],[HBA1C]]&gt;=6.4,"Diabetes")))</f>
        <v>Diabetes</v>
      </c>
    </row>
    <row r="454" spans="1:10" x14ac:dyDescent="0.35">
      <c r="A454" t="s">
        <v>1919</v>
      </c>
      <c r="B454">
        <v>23.98</v>
      </c>
      <c r="C454" t="s">
        <v>8369</v>
      </c>
      <c r="D454">
        <v>10.67</v>
      </c>
      <c r="E454" t="s">
        <v>2380</v>
      </c>
      <c r="F454" t="s">
        <v>2380</v>
      </c>
      <c r="G454" t="s">
        <v>2380</v>
      </c>
      <c r="H454" s="20">
        <v>0</v>
      </c>
      <c r="I454" t="s">
        <v>2380</v>
      </c>
      <c r="J454" t="str">
        <f>IF(Medical_Examinations[[#This Row],[HBA1C]]&lt;5.7,"Normal",IF(Medical_Examinations[[#This Row],[HBA1C]]&lt;=6.4,"Prediabetes",IF(Medical_Examinations[[#This Row],[HBA1C]]&gt;=6.4,"Diabetes")))</f>
        <v>Diabetes</v>
      </c>
    </row>
    <row r="455" spans="1:10" x14ac:dyDescent="0.35">
      <c r="A455" t="s">
        <v>1918</v>
      </c>
      <c r="B455">
        <v>30</v>
      </c>
      <c r="C455" t="s">
        <v>8367</v>
      </c>
      <c r="D455">
        <v>6.21</v>
      </c>
      <c r="E455" t="s">
        <v>2380</v>
      </c>
      <c r="F455" t="s">
        <v>2380</v>
      </c>
      <c r="G455" t="s">
        <v>2380</v>
      </c>
      <c r="H455" s="20">
        <v>0</v>
      </c>
      <c r="I455" t="s">
        <v>2382</v>
      </c>
      <c r="J455" t="str">
        <f>IF(Medical_Examinations[[#This Row],[HBA1C]]&lt;5.7,"Normal",IF(Medical_Examinations[[#This Row],[HBA1C]]&lt;=6.4,"Prediabetes",IF(Medical_Examinations[[#This Row],[HBA1C]]&gt;=6.4,"Diabetes")))</f>
        <v>Prediabetes</v>
      </c>
    </row>
    <row r="456" spans="1:10" x14ac:dyDescent="0.35">
      <c r="A456" t="s">
        <v>1917</v>
      </c>
      <c r="B456">
        <v>17.350000000000001</v>
      </c>
      <c r="C456" t="s">
        <v>8370</v>
      </c>
      <c r="D456">
        <v>5.03</v>
      </c>
      <c r="E456" t="s">
        <v>2382</v>
      </c>
      <c r="F456" t="s">
        <v>2380</v>
      </c>
      <c r="G456" t="s">
        <v>2380</v>
      </c>
      <c r="H456" s="20">
        <v>0</v>
      </c>
      <c r="I456" t="s">
        <v>2382</v>
      </c>
      <c r="J456" t="str">
        <f>IF(Medical_Examinations[[#This Row],[HBA1C]]&lt;5.7,"Normal",IF(Medical_Examinations[[#This Row],[HBA1C]]&lt;=6.4,"Prediabetes",IF(Medical_Examinations[[#This Row],[HBA1C]]&gt;=6.4,"Diabetes")))</f>
        <v>Normal</v>
      </c>
    </row>
    <row r="457" spans="1:10" x14ac:dyDescent="0.35">
      <c r="A457" t="s">
        <v>1916</v>
      </c>
      <c r="B457">
        <v>22.704999999999998</v>
      </c>
      <c r="C457" t="s">
        <v>8369</v>
      </c>
      <c r="D457">
        <v>5.27</v>
      </c>
      <c r="E457" t="s">
        <v>2380</v>
      </c>
      <c r="F457" t="s">
        <v>2380</v>
      </c>
      <c r="G457" t="s">
        <v>2380</v>
      </c>
      <c r="H457" s="20">
        <v>0</v>
      </c>
      <c r="I457" t="s">
        <v>2380</v>
      </c>
      <c r="J457" t="str">
        <f>IF(Medical_Examinations[[#This Row],[HBA1C]]&lt;5.7,"Normal",IF(Medical_Examinations[[#This Row],[HBA1C]]&lt;=6.4,"Prediabetes",IF(Medical_Examinations[[#This Row],[HBA1C]]&gt;=6.4,"Diabetes")))</f>
        <v>Normal</v>
      </c>
    </row>
    <row r="458" spans="1:10" x14ac:dyDescent="0.35">
      <c r="A458" t="s">
        <v>1915</v>
      </c>
      <c r="B458">
        <v>25.41</v>
      </c>
      <c r="C458" t="s">
        <v>8368</v>
      </c>
      <c r="D458">
        <v>10.53</v>
      </c>
      <c r="E458" t="s">
        <v>2382</v>
      </c>
      <c r="F458" t="s">
        <v>2380</v>
      </c>
      <c r="G458" t="s">
        <v>2380</v>
      </c>
      <c r="H458" s="20">
        <v>1</v>
      </c>
      <c r="I458" t="s">
        <v>2382</v>
      </c>
      <c r="J458" t="str">
        <f>IF(Medical_Examinations[[#This Row],[HBA1C]]&lt;5.7,"Normal",IF(Medical_Examinations[[#This Row],[HBA1C]]&lt;=6.4,"Prediabetes",IF(Medical_Examinations[[#This Row],[HBA1C]]&gt;=6.4,"Diabetes")))</f>
        <v>Diabetes</v>
      </c>
    </row>
    <row r="459" spans="1:10" x14ac:dyDescent="0.35">
      <c r="A459" t="s">
        <v>1914</v>
      </c>
      <c r="B459">
        <v>18.23</v>
      </c>
      <c r="C459" t="s">
        <v>8370</v>
      </c>
      <c r="D459">
        <v>5.78</v>
      </c>
      <c r="E459" t="s">
        <v>2380</v>
      </c>
      <c r="F459" t="s">
        <v>2380</v>
      </c>
      <c r="G459" t="s">
        <v>2383</v>
      </c>
      <c r="H459" s="20">
        <v>1</v>
      </c>
      <c r="I459" t="s">
        <v>2382</v>
      </c>
      <c r="J459" t="str">
        <f>IF(Medical_Examinations[[#This Row],[HBA1C]]&lt;5.7,"Normal",IF(Medical_Examinations[[#This Row],[HBA1C]]&lt;=6.4,"Prediabetes",IF(Medical_Examinations[[#This Row],[HBA1C]]&gt;=6.4,"Diabetes")))</f>
        <v>Prediabetes</v>
      </c>
    </row>
    <row r="460" spans="1:10" x14ac:dyDescent="0.35">
      <c r="A460" t="s">
        <v>1913</v>
      </c>
      <c r="B460">
        <v>24.7</v>
      </c>
      <c r="C460" t="s">
        <v>8368</v>
      </c>
      <c r="D460">
        <v>4.3600000000000003</v>
      </c>
      <c r="E460" t="s">
        <v>2380</v>
      </c>
      <c r="F460" t="s">
        <v>2380</v>
      </c>
      <c r="G460" t="s">
        <v>2383</v>
      </c>
      <c r="H460" s="20">
        <v>1</v>
      </c>
      <c r="I460" t="s">
        <v>2382</v>
      </c>
      <c r="J460" t="str">
        <f>IF(Medical_Examinations[[#This Row],[HBA1C]]&lt;5.7,"Normal",IF(Medical_Examinations[[#This Row],[HBA1C]]&lt;=6.4,"Prediabetes",IF(Medical_Examinations[[#This Row],[HBA1C]]&gt;=6.4,"Diabetes")))</f>
        <v>Normal</v>
      </c>
    </row>
    <row r="461" spans="1:10" x14ac:dyDescent="0.35">
      <c r="A461" t="s">
        <v>1912</v>
      </c>
      <c r="B461">
        <v>37.4</v>
      </c>
      <c r="C461" t="s">
        <v>8367</v>
      </c>
      <c r="D461">
        <v>9.7200000000000006</v>
      </c>
      <c r="E461" t="s">
        <v>2382</v>
      </c>
      <c r="F461" t="s">
        <v>2380</v>
      </c>
      <c r="G461" t="s">
        <v>2383</v>
      </c>
      <c r="H461" s="20">
        <v>1</v>
      </c>
      <c r="I461" t="s">
        <v>2380</v>
      </c>
      <c r="J461" t="str">
        <f>IF(Medical_Examinations[[#This Row],[HBA1C]]&lt;5.7,"Normal",IF(Medical_Examinations[[#This Row],[HBA1C]]&lt;=6.4,"Prediabetes",IF(Medical_Examinations[[#This Row],[HBA1C]]&gt;=6.4,"Diabetes")))</f>
        <v>Diabetes</v>
      </c>
    </row>
    <row r="462" spans="1:10" x14ac:dyDescent="0.35">
      <c r="A462" t="s">
        <v>1911</v>
      </c>
      <c r="B462">
        <v>26.885000000000002</v>
      </c>
      <c r="C462" t="s">
        <v>8368</v>
      </c>
      <c r="D462">
        <v>5.18</v>
      </c>
      <c r="E462" t="s">
        <v>2380</v>
      </c>
      <c r="F462" t="s">
        <v>2380</v>
      </c>
      <c r="G462" t="s">
        <v>2383</v>
      </c>
      <c r="H462" s="20">
        <v>1</v>
      </c>
      <c r="I462" t="s">
        <v>2382</v>
      </c>
      <c r="J462" t="str">
        <f>IF(Medical_Examinations[[#This Row],[HBA1C]]&lt;5.7,"Normal",IF(Medical_Examinations[[#This Row],[HBA1C]]&lt;=6.4,"Prediabetes",IF(Medical_Examinations[[#This Row],[HBA1C]]&gt;=6.4,"Diabetes")))</f>
        <v>Normal</v>
      </c>
    </row>
    <row r="463" spans="1:10" x14ac:dyDescent="0.35">
      <c r="A463" t="s">
        <v>1910</v>
      </c>
      <c r="B463">
        <v>25.27</v>
      </c>
      <c r="C463" t="s">
        <v>8368</v>
      </c>
      <c r="D463">
        <v>5.29</v>
      </c>
      <c r="E463" t="s">
        <v>2380</v>
      </c>
      <c r="F463" t="s">
        <v>2380</v>
      </c>
      <c r="G463" t="s">
        <v>2383</v>
      </c>
      <c r="H463" s="20">
        <v>1</v>
      </c>
      <c r="I463" t="s">
        <v>2382</v>
      </c>
      <c r="J463" t="str">
        <f>IF(Medical_Examinations[[#This Row],[HBA1C]]&lt;5.7,"Normal",IF(Medical_Examinations[[#This Row],[HBA1C]]&lt;=6.4,"Prediabetes",IF(Medical_Examinations[[#This Row],[HBA1C]]&gt;=6.4,"Diabetes")))</f>
        <v>Normal</v>
      </c>
    </row>
    <row r="464" spans="1:10" x14ac:dyDescent="0.35">
      <c r="A464" t="s">
        <v>1909</v>
      </c>
      <c r="B464">
        <v>23.655000000000001</v>
      </c>
      <c r="C464" t="s">
        <v>8369</v>
      </c>
      <c r="D464">
        <v>4.8600000000000003</v>
      </c>
      <c r="E464" t="s">
        <v>2382</v>
      </c>
      <c r="F464" t="s">
        <v>2380</v>
      </c>
      <c r="G464" t="s">
        <v>2380</v>
      </c>
      <c r="H464" s="20">
        <v>0</v>
      </c>
      <c r="I464" t="s">
        <v>2382</v>
      </c>
      <c r="J464" t="str">
        <f>IF(Medical_Examinations[[#This Row],[HBA1C]]&lt;5.7,"Normal",IF(Medical_Examinations[[#This Row],[HBA1C]]&lt;=6.4,"Prediabetes",IF(Medical_Examinations[[#This Row],[HBA1C]]&gt;=6.4,"Diabetes")))</f>
        <v>Normal</v>
      </c>
    </row>
    <row r="465" spans="1:10" x14ac:dyDescent="0.35">
      <c r="A465" t="s">
        <v>1908</v>
      </c>
      <c r="B465">
        <v>55.05</v>
      </c>
      <c r="C465" t="s">
        <v>8367</v>
      </c>
      <c r="D465">
        <v>7.66</v>
      </c>
      <c r="E465" t="s">
        <v>2380</v>
      </c>
      <c r="F465" t="s">
        <v>2380</v>
      </c>
      <c r="G465" t="s">
        <v>2380</v>
      </c>
      <c r="H465" s="20">
        <v>0</v>
      </c>
      <c r="I465" t="s">
        <v>2380</v>
      </c>
      <c r="J465" t="str">
        <f>IF(Medical_Examinations[[#This Row],[HBA1C]]&lt;5.7,"Normal",IF(Medical_Examinations[[#This Row],[HBA1C]]&lt;=6.4,"Prediabetes",IF(Medical_Examinations[[#This Row],[HBA1C]]&gt;=6.4,"Diabetes")))</f>
        <v>Diabetes</v>
      </c>
    </row>
    <row r="466" spans="1:10" x14ac:dyDescent="0.35">
      <c r="A466" t="s">
        <v>1907</v>
      </c>
      <c r="B466">
        <v>24.89</v>
      </c>
      <c r="C466" t="s">
        <v>8368</v>
      </c>
      <c r="D466">
        <v>6.1</v>
      </c>
      <c r="E466" t="s">
        <v>2382</v>
      </c>
      <c r="F466" t="s">
        <v>2380</v>
      </c>
      <c r="G466" t="s">
        <v>2383</v>
      </c>
      <c r="H466" s="20">
        <v>1</v>
      </c>
      <c r="I466" t="s">
        <v>2382</v>
      </c>
      <c r="J466" t="str">
        <f>IF(Medical_Examinations[[#This Row],[HBA1C]]&lt;5.7,"Normal",IF(Medical_Examinations[[#This Row],[HBA1C]]&lt;=6.4,"Prediabetes",IF(Medical_Examinations[[#This Row],[HBA1C]]&gt;=6.4,"Diabetes")))</f>
        <v>Prediabetes</v>
      </c>
    </row>
    <row r="467" spans="1:10" x14ac:dyDescent="0.35">
      <c r="A467" t="s">
        <v>1906</v>
      </c>
      <c r="B467">
        <v>18.715</v>
      </c>
      <c r="C467" t="s">
        <v>8369</v>
      </c>
      <c r="D467">
        <v>4.4400000000000004</v>
      </c>
      <c r="E467" t="s">
        <v>2380</v>
      </c>
      <c r="F467" t="s">
        <v>2380</v>
      </c>
      <c r="G467" t="s">
        <v>2380</v>
      </c>
      <c r="H467" s="20">
        <v>0</v>
      </c>
      <c r="I467" t="s">
        <v>2380</v>
      </c>
      <c r="J467" t="str">
        <f>IF(Medical_Examinations[[#This Row],[HBA1C]]&lt;5.7,"Normal",IF(Medical_Examinations[[#This Row],[HBA1C]]&lt;=6.4,"Prediabetes",IF(Medical_Examinations[[#This Row],[HBA1C]]&gt;=6.4,"Diabetes")))</f>
        <v>Normal</v>
      </c>
    </row>
    <row r="468" spans="1:10" x14ac:dyDescent="0.35">
      <c r="A468" t="s">
        <v>1905</v>
      </c>
      <c r="B468">
        <v>28.12</v>
      </c>
      <c r="C468" t="s">
        <v>8368</v>
      </c>
      <c r="D468">
        <v>6.15</v>
      </c>
      <c r="E468" t="s">
        <v>2380</v>
      </c>
      <c r="F468" t="s">
        <v>2380</v>
      </c>
      <c r="G468" t="s">
        <v>2380</v>
      </c>
      <c r="H468" s="20">
        <v>0</v>
      </c>
      <c r="I468" t="s">
        <v>2382</v>
      </c>
      <c r="J468" t="str">
        <f>IF(Medical_Examinations[[#This Row],[HBA1C]]&lt;5.7,"Normal",IF(Medical_Examinations[[#This Row],[HBA1C]]&lt;=6.4,"Prediabetes",IF(Medical_Examinations[[#This Row],[HBA1C]]&gt;=6.4,"Diabetes")))</f>
        <v>Prediabetes</v>
      </c>
    </row>
    <row r="469" spans="1:10" x14ac:dyDescent="0.35">
      <c r="A469" t="s">
        <v>1904</v>
      </c>
      <c r="B469">
        <v>26.6</v>
      </c>
      <c r="C469" t="s">
        <v>8368</v>
      </c>
      <c r="D469">
        <v>4.53</v>
      </c>
      <c r="E469" t="s">
        <v>2380</v>
      </c>
      <c r="F469" t="s">
        <v>2380</v>
      </c>
      <c r="G469" t="s">
        <v>2380</v>
      </c>
      <c r="H469" s="20">
        <v>0</v>
      </c>
      <c r="I469" t="s">
        <v>2382</v>
      </c>
      <c r="J469" t="str">
        <f>IF(Medical_Examinations[[#This Row],[HBA1C]]&lt;5.7,"Normal",IF(Medical_Examinations[[#This Row],[HBA1C]]&lt;=6.4,"Prediabetes",IF(Medical_Examinations[[#This Row],[HBA1C]]&gt;=6.4,"Diabetes")))</f>
        <v>Normal</v>
      </c>
    </row>
    <row r="470" spans="1:10" x14ac:dyDescent="0.35">
      <c r="A470" t="s">
        <v>1903</v>
      </c>
      <c r="B470">
        <v>30.114999999999998</v>
      </c>
      <c r="C470" t="s">
        <v>8367</v>
      </c>
      <c r="D470">
        <v>5.48</v>
      </c>
      <c r="E470" t="s">
        <v>2380</v>
      </c>
      <c r="F470" t="s">
        <v>2382</v>
      </c>
      <c r="G470" t="s">
        <v>2380</v>
      </c>
      <c r="H470" s="20">
        <v>1</v>
      </c>
      <c r="I470" t="s">
        <v>2380</v>
      </c>
      <c r="J470" t="str">
        <f>IF(Medical_Examinations[[#This Row],[HBA1C]]&lt;5.7,"Normal",IF(Medical_Examinations[[#This Row],[HBA1C]]&lt;=6.4,"Prediabetes",IF(Medical_Examinations[[#This Row],[HBA1C]]&gt;=6.4,"Diabetes")))</f>
        <v>Normal</v>
      </c>
    </row>
    <row r="471" spans="1:10" x14ac:dyDescent="0.35">
      <c r="A471" t="s">
        <v>1902</v>
      </c>
      <c r="B471">
        <v>24.605</v>
      </c>
      <c r="C471" t="s">
        <v>8368</v>
      </c>
      <c r="D471">
        <v>5.48</v>
      </c>
      <c r="E471" t="s">
        <v>2380</v>
      </c>
      <c r="F471" t="s">
        <v>2380</v>
      </c>
      <c r="G471" t="s">
        <v>2380</v>
      </c>
      <c r="H471" s="20">
        <v>0</v>
      </c>
      <c r="I471" t="s">
        <v>2382</v>
      </c>
      <c r="J471" t="str">
        <f>IF(Medical_Examinations[[#This Row],[HBA1C]]&lt;5.7,"Normal",IF(Medical_Examinations[[#This Row],[HBA1C]]&lt;=6.4,"Prediabetes",IF(Medical_Examinations[[#This Row],[HBA1C]]&gt;=6.4,"Diabetes")))</f>
        <v>Normal</v>
      </c>
    </row>
    <row r="472" spans="1:10" x14ac:dyDescent="0.35">
      <c r="A472" t="s">
        <v>1901</v>
      </c>
      <c r="B472">
        <v>29.6</v>
      </c>
      <c r="C472" t="s">
        <v>8368</v>
      </c>
      <c r="D472">
        <v>8.1</v>
      </c>
      <c r="E472" t="s">
        <v>2380</v>
      </c>
      <c r="F472" t="s">
        <v>2380</v>
      </c>
      <c r="G472" t="s">
        <v>2380</v>
      </c>
      <c r="H472" s="20">
        <v>0</v>
      </c>
      <c r="I472" t="s">
        <v>2380</v>
      </c>
      <c r="J472" t="str">
        <f>IF(Medical_Examinations[[#This Row],[HBA1C]]&lt;5.7,"Normal",IF(Medical_Examinations[[#This Row],[HBA1C]]&lt;=6.4,"Prediabetes",IF(Medical_Examinations[[#This Row],[HBA1C]]&gt;=6.4,"Diabetes")))</f>
        <v>Diabetes</v>
      </c>
    </row>
    <row r="473" spans="1:10" x14ac:dyDescent="0.35">
      <c r="A473" t="s">
        <v>1900</v>
      </c>
      <c r="B473">
        <v>24.42</v>
      </c>
      <c r="C473" t="s">
        <v>8369</v>
      </c>
      <c r="D473">
        <v>7.16</v>
      </c>
      <c r="E473" t="s">
        <v>2380</v>
      </c>
      <c r="F473" t="s">
        <v>2380</v>
      </c>
      <c r="G473" t="s">
        <v>2380</v>
      </c>
      <c r="H473" s="20">
        <v>0</v>
      </c>
      <c r="I473" t="s">
        <v>2382</v>
      </c>
      <c r="J473" t="str">
        <f>IF(Medical_Examinations[[#This Row],[HBA1C]]&lt;5.7,"Normal",IF(Medical_Examinations[[#This Row],[HBA1C]]&lt;=6.4,"Prediabetes",IF(Medical_Examinations[[#This Row],[HBA1C]]&gt;=6.4,"Diabetes")))</f>
        <v>Diabetes</v>
      </c>
    </row>
    <row r="474" spans="1:10" x14ac:dyDescent="0.35">
      <c r="A474" t="s">
        <v>1899</v>
      </c>
      <c r="B474">
        <v>20.9</v>
      </c>
      <c r="C474" t="s">
        <v>8369</v>
      </c>
      <c r="D474">
        <v>4.55</v>
      </c>
      <c r="E474" t="s">
        <v>2382</v>
      </c>
      <c r="F474" t="s">
        <v>2380</v>
      </c>
      <c r="G474" t="s">
        <v>2383</v>
      </c>
      <c r="H474" s="20">
        <v>1</v>
      </c>
      <c r="I474" t="s">
        <v>2382</v>
      </c>
      <c r="J474" t="str">
        <f>IF(Medical_Examinations[[#This Row],[HBA1C]]&lt;5.7,"Normal",IF(Medical_Examinations[[#This Row],[HBA1C]]&lt;=6.4,"Prediabetes",IF(Medical_Examinations[[#This Row],[HBA1C]]&gt;=6.4,"Diabetes")))</f>
        <v>Normal</v>
      </c>
    </row>
    <row r="475" spans="1:10" x14ac:dyDescent="0.35">
      <c r="A475" t="s">
        <v>1898</v>
      </c>
      <c r="B475">
        <v>22.895</v>
      </c>
      <c r="C475" t="s">
        <v>8369</v>
      </c>
      <c r="D475">
        <v>6.03</v>
      </c>
      <c r="E475" t="s">
        <v>2380</v>
      </c>
      <c r="F475" t="s">
        <v>2380</v>
      </c>
      <c r="G475" t="s">
        <v>2380</v>
      </c>
      <c r="H475" s="20">
        <v>0</v>
      </c>
      <c r="I475" t="s">
        <v>2382</v>
      </c>
      <c r="J475" t="str">
        <f>IF(Medical_Examinations[[#This Row],[HBA1C]]&lt;5.7,"Normal",IF(Medical_Examinations[[#This Row],[HBA1C]]&lt;=6.4,"Prediabetes",IF(Medical_Examinations[[#This Row],[HBA1C]]&gt;=6.4,"Diabetes")))</f>
        <v>Prediabetes</v>
      </c>
    </row>
    <row r="476" spans="1:10" x14ac:dyDescent="0.35">
      <c r="A476" t="s">
        <v>1897</v>
      </c>
      <c r="B476">
        <v>28.3</v>
      </c>
      <c r="C476" t="s">
        <v>8368</v>
      </c>
      <c r="D476">
        <v>5.47</v>
      </c>
      <c r="E476" t="s">
        <v>2382</v>
      </c>
      <c r="F476" t="s">
        <v>2380</v>
      </c>
      <c r="G476" t="s">
        <v>2383</v>
      </c>
      <c r="H476" s="20">
        <v>1</v>
      </c>
      <c r="I476" t="s">
        <v>2382</v>
      </c>
      <c r="J476" t="str">
        <f>IF(Medical_Examinations[[#This Row],[HBA1C]]&lt;5.7,"Normal",IF(Medical_Examinations[[#This Row],[HBA1C]]&lt;=6.4,"Prediabetes",IF(Medical_Examinations[[#This Row],[HBA1C]]&gt;=6.4,"Diabetes")))</f>
        <v>Normal</v>
      </c>
    </row>
    <row r="477" spans="1:10" x14ac:dyDescent="0.35">
      <c r="A477" t="s">
        <v>1895</v>
      </c>
      <c r="B477">
        <v>54.3</v>
      </c>
      <c r="C477" t="s">
        <v>8367</v>
      </c>
      <c r="D477">
        <v>4.1500000000000004</v>
      </c>
      <c r="E477" t="s">
        <v>2382</v>
      </c>
      <c r="F477" t="s">
        <v>2380</v>
      </c>
      <c r="G477" t="s">
        <v>2380</v>
      </c>
      <c r="H477" s="20">
        <v>1</v>
      </c>
      <c r="I477" t="s">
        <v>2380</v>
      </c>
      <c r="J477" t="str">
        <f>IF(Medical_Examinations[[#This Row],[HBA1C]]&lt;5.7,"Normal",IF(Medical_Examinations[[#This Row],[HBA1C]]&lt;=6.4,"Prediabetes",IF(Medical_Examinations[[#This Row],[HBA1C]]&gt;=6.4,"Diabetes")))</f>
        <v>Normal</v>
      </c>
    </row>
    <row r="478" spans="1:10" x14ac:dyDescent="0.35">
      <c r="A478" t="s">
        <v>1894</v>
      </c>
      <c r="B478">
        <v>33.344999999999999</v>
      </c>
      <c r="C478" t="s">
        <v>8367</v>
      </c>
      <c r="D478">
        <v>11.32</v>
      </c>
      <c r="E478" t="s">
        <v>2382</v>
      </c>
      <c r="F478" t="s">
        <v>2380</v>
      </c>
      <c r="G478" t="s">
        <v>2380</v>
      </c>
      <c r="H478" s="20">
        <v>1</v>
      </c>
      <c r="I478" t="s">
        <v>2380</v>
      </c>
      <c r="J478" t="str">
        <f>IF(Medical_Examinations[[#This Row],[HBA1C]]&lt;5.7,"Normal",IF(Medical_Examinations[[#This Row],[HBA1C]]&lt;=6.4,"Prediabetes",IF(Medical_Examinations[[#This Row],[HBA1C]]&gt;=6.4,"Diabetes")))</f>
        <v>Diabetes</v>
      </c>
    </row>
    <row r="479" spans="1:10" x14ac:dyDescent="0.35">
      <c r="A479" t="s">
        <v>1893</v>
      </c>
      <c r="B479">
        <v>33</v>
      </c>
      <c r="C479" t="s">
        <v>8367</v>
      </c>
      <c r="D479">
        <v>9.51</v>
      </c>
      <c r="E479" t="s">
        <v>2382</v>
      </c>
      <c r="F479" t="s">
        <v>2380</v>
      </c>
      <c r="G479" t="s">
        <v>2380</v>
      </c>
      <c r="H479" s="20">
        <v>0</v>
      </c>
      <c r="I479" t="s">
        <v>2380</v>
      </c>
      <c r="J479" t="str">
        <f>IF(Medical_Examinations[[#This Row],[HBA1C]]&lt;5.7,"Normal",IF(Medical_Examinations[[#This Row],[HBA1C]]&lt;=6.4,"Prediabetes",IF(Medical_Examinations[[#This Row],[HBA1C]]&gt;=6.4,"Diabetes")))</f>
        <v>Diabetes</v>
      </c>
    </row>
    <row r="480" spans="1:10" x14ac:dyDescent="0.35">
      <c r="A480" t="s">
        <v>1892</v>
      </c>
      <c r="B480">
        <v>28.024999999999999</v>
      </c>
      <c r="C480" t="s">
        <v>8368</v>
      </c>
      <c r="D480">
        <v>7.67</v>
      </c>
      <c r="E480" t="s">
        <v>2382</v>
      </c>
      <c r="F480" t="s">
        <v>2380</v>
      </c>
      <c r="G480" t="s">
        <v>2380</v>
      </c>
      <c r="H480" s="20">
        <v>1</v>
      </c>
      <c r="I480" t="s">
        <v>2382</v>
      </c>
      <c r="J480" t="str">
        <f>IF(Medical_Examinations[[#This Row],[HBA1C]]&lt;5.7,"Normal",IF(Medical_Examinations[[#This Row],[HBA1C]]&lt;=6.4,"Prediabetes",IF(Medical_Examinations[[#This Row],[HBA1C]]&gt;=6.4,"Diabetes")))</f>
        <v>Diabetes</v>
      </c>
    </row>
    <row r="481" spans="1:10" x14ac:dyDescent="0.35">
      <c r="A481" t="s">
        <v>1891</v>
      </c>
      <c r="B481">
        <v>28.69</v>
      </c>
      <c r="C481" t="s">
        <v>8368</v>
      </c>
      <c r="D481">
        <v>6.23</v>
      </c>
      <c r="E481" t="s">
        <v>2380</v>
      </c>
      <c r="F481" t="s">
        <v>2380</v>
      </c>
      <c r="G481" t="s">
        <v>2380</v>
      </c>
      <c r="H481" s="20">
        <v>1</v>
      </c>
      <c r="I481" t="s">
        <v>2382</v>
      </c>
      <c r="J481" t="str">
        <f>IF(Medical_Examinations[[#This Row],[HBA1C]]&lt;5.7,"Normal",IF(Medical_Examinations[[#This Row],[HBA1C]]&lt;=6.4,"Prediabetes",IF(Medical_Examinations[[#This Row],[HBA1C]]&gt;=6.4,"Diabetes")))</f>
        <v>Prediabetes</v>
      </c>
    </row>
    <row r="482" spans="1:10" x14ac:dyDescent="0.35">
      <c r="A482" t="s">
        <v>1890</v>
      </c>
      <c r="B482">
        <v>40.28</v>
      </c>
      <c r="C482" t="s">
        <v>8367</v>
      </c>
      <c r="D482">
        <v>8.9</v>
      </c>
      <c r="E482" t="s">
        <v>2380</v>
      </c>
      <c r="F482" t="s">
        <v>2380</v>
      </c>
      <c r="G482" t="s">
        <v>2380</v>
      </c>
      <c r="H482" s="20">
        <v>0</v>
      </c>
      <c r="I482" t="s">
        <v>2380</v>
      </c>
      <c r="J482" t="str">
        <f>IF(Medical_Examinations[[#This Row],[HBA1C]]&lt;5.7,"Normal",IF(Medical_Examinations[[#This Row],[HBA1C]]&lt;=6.4,"Prediabetes",IF(Medical_Examinations[[#This Row],[HBA1C]]&gt;=6.4,"Diabetes")))</f>
        <v>Diabetes</v>
      </c>
    </row>
    <row r="483" spans="1:10" x14ac:dyDescent="0.35">
      <c r="A483" t="s">
        <v>1889</v>
      </c>
      <c r="B483">
        <v>37.299999999999997</v>
      </c>
      <c r="C483" t="s">
        <v>8367</v>
      </c>
      <c r="D483">
        <v>7.79</v>
      </c>
      <c r="E483" t="s">
        <v>2382</v>
      </c>
      <c r="F483" t="s">
        <v>2380</v>
      </c>
      <c r="G483" t="s">
        <v>2380</v>
      </c>
      <c r="H483" s="20">
        <v>0</v>
      </c>
      <c r="I483" t="s">
        <v>2380</v>
      </c>
      <c r="J483" t="str">
        <f>IF(Medical_Examinations[[#This Row],[HBA1C]]&lt;5.7,"Normal",IF(Medical_Examinations[[#This Row],[HBA1C]]&lt;=6.4,"Prediabetes",IF(Medical_Examinations[[#This Row],[HBA1C]]&gt;=6.4,"Diabetes")))</f>
        <v>Diabetes</v>
      </c>
    </row>
    <row r="484" spans="1:10" x14ac:dyDescent="0.35">
      <c r="A484" t="s">
        <v>1888</v>
      </c>
      <c r="B484">
        <v>54.47</v>
      </c>
      <c r="C484" t="s">
        <v>8367</v>
      </c>
      <c r="D484">
        <v>4.49</v>
      </c>
      <c r="E484" t="s">
        <v>2382</v>
      </c>
      <c r="F484" t="s">
        <v>2380</v>
      </c>
      <c r="G484" t="s">
        <v>2380</v>
      </c>
      <c r="H484" s="20">
        <v>2</v>
      </c>
      <c r="I484" t="s">
        <v>2380</v>
      </c>
      <c r="J484" t="str">
        <f>IF(Medical_Examinations[[#This Row],[HBA1C]]&lt;5.7,"Normal",IF(Medical_Examinations[[#This Row],[HBA1C]]&lt;=6.4,"Prediabetes",IF(Medical_Examinations[[#This Row],[HBA1C]]&gt;=6.4,"Diabetes")))</f>
        <v>Normal</v>
      </c>
    </row>
    <row r="485" spans="1:10" x14ac:dyDescent="0.35">
      <c r="A485" t="s">
        <v>1887</v>
      </c>
      <c r="B485">
        <v>38.06</v>
      </c>
      <c r="C485" t="s">
        <v>8367</v>
      </c>
      <c r="D485">
        <v>5.24</v>
      </c>
      <c r="E485" t="s">
        <v>2382</v>
      </c>
      <c r="F485" t="s">
        <v>2380</v>
      </c>
      <c r="G485" t="s">
        <v>2383</v>
      </c>
      <c r="H485" s="20">
        <v>1</v>
      </c>
      <c r="I485" t="s">
        <v>2380</v>
      </c>
      <c r="J485" t="str">
        <f>IF(Medical_Examinations[[#This Row],[HBA1C]]&lt;5.7,"Normal",IF(Medical_Examinations[[#This Row],[HBA1C]]&lt;=6.4,"Prediabetes",IF(Medical_Examinations[[#This Row],[HBA1C]]&gt;=6.4,"Diabetes")))</f>
        <v>Normal</v>
      </c>
    </row>
    <row r="486" spans="1:10" x14ac:dyDescent="0.35">
      <c r="A486" t="s">
        <v>1886</v>
      </c>
      <c r="B486">
        <v>51.47</v>
      </c>
      <c r="C486" t="s">
        <v>8367</v>
      </c>
      <c r="D486">
        <v>9.6</v>
      </c>
      <c r="E486" t="s">
        <v>2380</v>
      </c>
      <c r="F486" t="s">
        <v>2380</v>
      </c>
      <c r="G486" t="s">
        <v>2380</v>
      </c>
      <c r="H486" s="20">
        <v>0</v>
      </c>
      <c r="I486" t="s">
        <v>2380</v>
      </c>
      <c r="J486" t="str">
        <f>IF(Medical_Examinations[[#This Row],[HBA1C]]&lt;5.7,"Normal",IF(Medical_Examinations[[#This Row],[HBA1C]]&lt;=6.4,"Prediabetes",IF(Medical_Examinations[[#This Row],[HBA1C]]&gt;=6.4,"Diabetes")))</f>
        <v>Diabetes</v>
      </c>
    </row>
    <row r="487" spans="1:10" x14ac:dyDescent="0.35">
      <c r="A487" t="s">
        <v>1885</v>
      </c>
      <c r="B487">
        <v>29.8</v>
      </c>
      <c r="C487" t="s">
        <v>8368</v>
      </c>
      <c r="D487">
        <v>5.78</v>
      </c>
      <c r="E487" t="s">
        <v>2382</v>
      </c>
      <c r="F487" t="s">
        <v>2380</v>
      </c>
      <c r="G487" t="s">
        <v>2380</v>
      </c>
      <c r="H487" s="20">
        <v>0</v>
      </c>
      <c r="I487" t="s">
        <v>2380</v>
      </c>
      <c r="J487" t="str">
        <f>IF(Medical_Examinations[[#This Row],[HBA1C]]&lt;5.7,"Normal",IF(Medical_Examinations[[#This Row],[HBA1C]]&lt;=6.4,"Prediabetes",IF(Medical_Examinations[[#This Row],[HBA1C]]&gt;=6.4,"Diabetes")))</f>
        <v>Prediabetes</v>
      </c>
    </row>
    <row r="488" spans="1:10" x14ac:dyDescent="0.35">
      <c r="A488" t="s">
        <v>1884</v>
      </c>
      <c r="B488">
        <v>49.77</v>
      </c>
      <c r="C488" t="s">
        <v>8367</v>
      </c>
      <c r="D488">
        <v>7.02</v>
      </c>
      <c r="E488" t="s">
        <v>2380</v>
      </c>
      <c r="F488" t="s">
        <v>2380</v>
      </c>
      <c r="G488" t="s">
        <v>2380</v>
      </c>
      <c r="H488" s="20">
        <v>0</v>
      </c>
      <c r="I488" t="s">
        <v>2380</v>
      </c>
      <c r="J488" t="str">
        <f>IF(Medical_Examinations[[#This Row],[HBA1C]]&lt;5.7,"Normal",IF(Medical_Examinations[[#This Row],[HBA1C]]&lt;=6.4,"Prediabetes",IF(Medical_Examinations[[#This Row],[HBA1C]]&gt;=6.4,"Diabetes")))</f>
        <v>Diabetes</v>
      </c>
    </row>
    <row r="489" spans="1:10" x14ac:dyDescent="0.35">
      <c r="A489" t="s">
        <v>1883</v>
      </c>
      <c r="B489">
        <v>25.555</v>
      </c>
      <c r="C489" t="s">
        <v>8368</v>
      </c>
      <c r="D489">
        <v>4.09</v>
      </c>
      <c r="E489" t="s">
        <v>2382</v>
      </c>
      <c r="F489" t="s">
        <v>2380</v>
      </c>
      <c r="G489" t="s">
        <v>2380</v>
      </c>
      <c r="H489" s="20">
        <v>0</v>
      </c>
      <c r="I489" t="s">
        <v>2382</v>
      </c>
      <c r="J489" t="str">
        <f>IF(Medical_Examinations[[#This Row],[HBA1C]]&lt;5.7,"Normal",IF(Medical_Examinations[[#This Row],[HBA1C]]&lt;=6.4,"Prediabetes",IF(Medical_Examinations[[#This Row],[HBA1C]]&gt;=6.4,"Diabetes")))</f>
        <v>Normal</v>
      </c>
    </row>
    <row r="490" spans="1:10" x14ac:dyDescent="0.35">
      <c r="A490" t="s">
        <v>1882</v>
      </c>
      <c r="B490">
        <v>29.64</v>
      </c>
      <c r="C490" t="s">
        <v>8368</v>
      </c>
      <c r="D490">
        <v>4.93</v>
      </c>
      <c r="E490" t="s">
        <v>2380</v>
      </c>
      <c r="F490" t="s">
        <v>2380</v>
      </c>
      <c r="G490" t="s">
        <v>2383</v>
      </c>
      <c r="H490" s="20">
        <v>1</v>
      </c>
      <c r="I490" t="s">
        <v>2380</v>
      </c>
      <c r="J490" t="str">
        <f>IF(Medical_Examinations[[#This Row],[HBA1C]]&lt;5.7,"Normal",IF(Medical_Examinations[[#This Row],[HBA1C]]&lt;=6.4,"Prediabetes",IF(Medical_Examinations[[#This Row],[HBA1C]]&gt;=6.4,"Diabetes")))</f>
        <v>Normal</v>
      </c>
    </row>
    <row r="491" spans="1:10" x14ac:dyDescent="0.35">
      <c r="A491" t="s">
        <v>1881</v>
      </c>
      <c r="B491">
        <v>53.93</v>
      </c>
      <c r="C491" t="s">
        <v>8367</v>
      </c>
      <c r="D491">
        <v>5.34</v>
      </c>
      <c r="E491" t="s">
        <v>2382</v>
      </c>
      <c r="F491" t="s">
        <v>2380</v>
      </c>
      <c r="G491" t="s">
        <v>2380</v>
      </c>
      <c r="H491" s="20">
        <v>2</v>
      </c>
      <c r="I491" t="s">
        <v>2380</v>
      </c>
      <c r="J491" t="str">
        <f>IF(Medical_Examinations[[#This Row],[HBA1C]]&lt;5.7,"Normal",IF(Medical_Examinations[[#This Row],[HBA1C]]&lt;=6.4,"Prediabetes",IF(Medical_Examinations[[#This Row],[HBA1C]]&gt;=6.4,"Diabetes")))</f>
        <v>Normal</v>
      </c>
    </row>
    <row r="492" spans="1:10" x14ac:dyDescent="0.35">
      <c r="A492" t="s">
        <v>1880</v>
      </c>
      <c r="B492">
        <v>28.024999999999999</v>
      </c>
      <c r="C492" t="s">
        <v>8368</v>
      </c>
      <c r="D492">
        <v>5.65</v>
      </c>
      <c r="E492" t="s">
        <v>2380</v>
      </c>
      <c r="F492" t="s">
        <v>2380</v>
      </c>
      <c r="G492" t="s">
        <v>2380</v>
      </c>
      <c r="H492" s="20">
        <v>1</v>
      </c>
      <c r="I492" t="s">
        <v>2382</v>
      </c>
      <c r="J492" t="str">
        <f>IF(Medical_Examinations[[#This Row],[HBA1C]]&lt;5.7,"Normal",IF(Medical_Examinations[[#This Row],[HBA1C]]&lt;=6.4,"Prediabetes",IF(Medical_Examinations[[#This Row],[HBA1C]]&gt;=6.4,"Diabetes")))</f>
        <v>Normal</v>
      </c>
    </row>
    <row r="493" spans="1:10" x14ac:dyDescent="0.35">
      <c r="A493" t="s">
        <v>1879</v>
      </c>
      <c r="B493">
        <v>27.5</v>
      </c>
      <c r="C493" t="s">
        <v>8368</v>
      </c>
      <c r="D493">
        <v>4.49</v>
      </c>
      <c r="E493" t="s">
        <v>2380</v>
      </c>
      <c r="F493" t="s">
        <v>2380</v>
      </c>
      <c r="G493" t="s">
        <v>2380</v>
      </c>
      <c r="H493" s="20">
        <v>0</v>
      </c>
      <c r="I493" t="s">
        <v>2380</v>
      </c>
      <c r="J493" t="str">
        <f>IF(Medical_Examinations[[#This Row],[HBA1C]]&lt;5.7,"Normal",IF(Medical_Examinations[[#This Row],[HBA1C]]&lt;=6.4,"Prediabetes",IF(Medical_Examinations[[#This Row],[HBA1C]]&gt;=6.4,"Diabetes")))</f>
        <v>Normal</v>
      </c>
    </row>
    <row r="494" spans="1:10" x14ac:dyDescent="0.35">
      <c r="A494" t="s">
        <v>1878</v>
      </c>
      <c r="B494">
        <v>21.8</v>
      </c>
      <c r="C494" t="s">
        <v>8369</v>
      </c>
      <c r="D494">
        <v>10.55</v>
      </c>
      <c r="E494" t="s">
        <v>2380</v>
      </c>
      <c r="F494" t="s">
        <v>2380</v>
      </c>
      <c r="G494" t="s">
        <v>2380</v>
      </c>
      <c r="H494" s="20">
        <v>0</v>
      </c>
      <c r="I494" t="s">
        <v>2382</v>
      </c>
      <c r="J494" t="str">
        <f>IF(Medical_Examinations[[#This Row],[HBA1C]]&lt;5.7,"Normal",IF(Medical_Examinations[[#This Row],[HBA1C]]&lt;=6.4,"Prediabetes",IF(Medical_Examinations[[#This Row],[HBA1C]]&gt;=6.4,"Diabetes")))</f>
        <v>Diabetes</v>
      </c>
    </row>
    <row r="495" spans="1:10" x14ac:dyDescent="0.35">
      <c r="A495" t="s">
        <v>1877</v>
      </c>
      <c r="B495">
        <v>26.41</v>
      </c>
      <c r="C495" t="s">
        <v>8368</v>
      </c>
      <c r="D495">
        <v>4.92</v>
      </c>
      <c r="E495" t="s">
        <v>2382</v>
      </c>
      <c r="F495" t="s">
        <v>2380</v>
      </c>
      <c r="G495" t="s">
        <v>2383</v>
      </c>
      <c r="H495" s="20">
        <v>1</v>
      </c>
      <c r="I495" t="s">
        <v>2382</v>
      </c>
      <c r="J495" t="str">
        <f>IF(Medical_Examinations[[#This Row],[HBA1C]]&lt;5.7,"Normal",IF(Medical_Examinations[[#This Row],[HBA1C]]&lt;=6.4,"Prediabetes",IF(Medical_Examinations[[#This Row],[HBA1C]]&gt;=6.4,"Diabetes")))</f>
        <v>Normal</v>
      </c>
    </row>
    <row r="496" spans="1:10" x14ac:dyDescent="0.35">
      <c r="A496" t="s">
        <v>1876</v>
      </c>
      <c r="B496">
        <v>27.835000000000001</v>
      </c>
      <c r="C496" t="s">
        <v>8368</v>
      </c>
      <c r="D496">
        <v>5.9</v>
      </c>
      <c r="E496" t="s">
        <v>2382</v>
      </c>
      <c r="F496" t="s">
        <v>2380</v>
      </c>
      <c r="G496" t="s">
        <v>2380</v>
      </c>
      <c r="H496" s="20">
        <v>1</v>
      </c>
      <c r="I496" t="s">
        <v>2382</v>
      </c>
      <c r="J496" t="str">
        <f>IF(Medical_Examinations[[#This Row],[HBA1C]]&lt;5.7,"Normal",IF(Medical_Examinations[[#This Row],[HBA1C]]&lt;=6.4,"Prediabetes",IF(Medical_Examinations[[#This Row],[HBA1C]]&gt;=6.4,"Diabetes")))</f>
        <v>Prediabetes</v>
      </c>
    </row>
    <row r="497" spans="1:10" x14ac:dyDescent="0.35">
      <c r="A497" t="s">
        <v>1875</v>
      </c>
      <c r="B497">
        <v>51.74</v>
      </c>
      <c r="C497" t="s">
        <v>8367</v>
      </c>
      <c r="D497">
        <v>4.9800000000000004</v>
      </c>
      <c r="E497" t="s">
        <v>2382</v>
      </c>
      <c r="F497" t="s">
        <v>2380</v>
      </c>
      <c r="G497" t="s">
        <v>2380</v>
      </c>
      <c r="H497" s="20">
        <v>2</v>
      </c>
      <c r="I497" t="s">
        <v>2380</v>
      </c>
      <c r="J497" t="str">
        <f>IF(Medical_Examinations[[#This Row],[HBA1C]]&lt;5.7,"Normal",IF(Medical_Examinations[[#This Row],[HBA1C]]&lt;=6.4,"Prediabetes",IF(Medical_Examinations[[#This Row],[HBA1C]]&gt;=6.4,"Diabetes")))</f>
        <v>Normal</v>
      </c>
    </row>
    <row r="498" spans="1:10" x14ac:dyDescent="0.35">
      <c r="A498" t="s">
        <v>1874</v>
      </c>
      <c r="B498">
        <v>23.37</v>
      </c>
      <c r="C498" t="s">
        <v>8369</v>
      </c>
      <c r="D498">
        <v>5.8</v>
      </c>
      <c r="E498" t="s">
        <v>2380</v>
      </c>
      <c r="F498" t="s">
        <v>2380</v>
      </c>
      <c r="G498" t="s">
        <v>2380</v>
      </c>
      <c r="H498" s="20">
        <v>0</v>
      </c>
      <c r="I498" t="s">
        <v>2382</v>
      </c>
      <c r="J498" t="str">
        <f>IF(Medical_Examinations[[#This Row],[HBA1C]]&lt;5.7,"Normal",IF(Medical_Examinations[[#This Row],[HBA1C]]&lt;=6.4,"Prediabetes",IF(Medical_Examinations[[#This Row],[HBA1C]]&gt;=6.4,"Diabetes")))</f>
        <v>Prediabetes</v>
      </c>
    </row>
    <row r="499" spans="1:10" x14ac:dyDescent="0.35">
      <c r="A499" t="s">
        <v>1873</v>
      </c>
      <c r="B499">
        <v>29.7</v>
      </c>
      <c r="C499" t="s">
        <v>8368</v>
      </c>
      <c r="D499">
        <v>6.21</v>
      </c>
      <c r="E499" t="s">
        <v>2382</v>
      </c>
      <c r="F499" t="s">
        <v>2380</v>
      </c>
      <c r="G499" t="s">
        <v>2383</v>
      </c>
      <c r="H499" s="20">
        <v>1</v>
      </c>
      <c r="I499" t="s">
        <v>2382</v>
      </c>
      <c r="J499" t="str">
        <f>IF(Medical_Examinations[[#This Row],[HBA1C]]&lt;5.7,"Normal",IF(Medical_Examinations[[#This Row],[HBA1C]]&lt;=6.4,"Prediabetes",IF(Medical_Examinations[[#This Row],[HBA1C]]&gt;=6.4,"Diabetes")))</f>
        <v>Prediabetes</v>
      </c>
    </row>
    <row r="500" spans="1:10" x14ac:dyDescent="0.35">
      <c r="A500" t="s">
        <v>1872</v>
      </c>
      <c r="B500">
        <v>20.045000000000002</v>
      </c>
      <c r="C500" t="s">
        <v>8369</v>
      </c>
      <c r="D500">
        <v>6.17</v>
      </c>
      <c r="E500" t="s">
        <v>2380</v>
      </c>
      <c r="F500" t="s">
        <v>2380</v>
      </c>
      <c r="G500" t="s">
        <v>2383</v>
      </c>
      <c r="H500" s="20">
        <v>1</v>
      </c>
      <c r="I500" t="s">
        <v>2382</v>
      </c>
      <c r="J500" t="str">
        <f>IF(Medical_Examinations[[#This Row],[HBA1C]]&lt;5.7,"Normal",IF(Medical_Examinations[[#This Row],[HBA1C]]&lt;=6.4,"Prediabetes",IF(Medical_Examinations[[#This Row],[HBA1C]]&gt;=6.4,"Diabetes")))</f>
        <v>Prediabetes</v>
      </c>
    </row>
    <row r="501" spans="1:10" x14ac:dyDescent="0.35">
      <c r="A501" t="s">
        <v>1871</v>
      </c>
      <c r="B501">
        <v>27.83</v>
      </c>
      <c r="C501" t="s">
        <v>8368</v>
      </c>
      <c r="D501">
        <v>5.36</v>
      </c>
      <c r="E501" t="s">
        <v>2380</v>
      </c>
      <c r="F501" t="s">
        <v>2380</v>
      </c>
      <c r="G501" t="s">
        <v>2380</v>
      </c>
      <c r="H501" s="20">
        <v>2</v>
      </c>
      <c r="I501" t="s">
        <v>2380</v>
      </c>
      <c r="J501" t="str">
        <f>IF(Medical_Examinations[[#This Row],[HBA1C]]&lt;5.7,"Normal",IF(Medical_Examinations[[#This Row],[HBA1C]]&lt;=6.4,"Prediabetes",IF(Medical_Examinations[[#This Row],[HBA1C]]&gt;=6.4,"Diabetes")))</f>
        <v>Normal</v>
      </c>
    </row>
    <row r="502" spans="1:10" x14ac:dyDescent="0.35">
      <c r="A502" t="s">
        <v>1870</v>
      </c>
      <c r="B502">
        <v>28.93</v>
      </c>
      <c r="C502" t="s">
        <v>8368</v>
      </c>
      <c r="D502">
        <v>5.2</v>
      </c>
      <c r="E502" t="s">
        <v>2380</v>
      </c>
      <c r="F502" t="s">
        <v>2380</v>
      </c>
      <c r="G502" t="s">
        <v>2380</v>
      </c>
      <c r="H502" s="20">
        <v>0</v>
      </c>
      <c r="I502" t="s">
        <v>2382</v>
      </c>
      <c r="J502" t="str">
        <f>IF(Medical_Examinations[[#This Row],[HBA1C]]&lt;5.7,"Normal",IF(Medical_Examinations[[#This Row],[HBA1C]]&lt;=6.4,"Prediabetes",IF(Medical_Examinations[[#This Row],[HBA1C]]&gt;=6.4,"Diabetes")))</f>
        <v>Normal</v>
      </c>
    </row>
    <row r="503" spans="1:10" x14ac:dyDescent="0.35">
      <c r="A503" t="s">
        <v>1869</v>
      </c>
      <c r="B503">
        <v>33.82</v>
      </c>
      <c r="C503" t="s">
        <v>8367</v>
      </c>
      <c r="D503">
        <v>5.42</v>
      </c>
      <c r="E503" t="s">
        <v>2380</v>
      </c>
      <c r="F503" t="s">
        <v>2380</v>
      </c>
      <c r="G503" t="s">
        <v>2380</v>
      </c>
      <c r="H503" s="20">
        <v>0</v>
      </c>
      <c r="I503" t="s">
        <v>2380</v>
      </c>
      <c r="J503" t="str">
        <f>IF(Medical_Examinations[[#This Row],[HBA1C]]&lt;5.7,"Normal",IF(Medical_Examinations[[#This Row],[HBA1C]]&lt;=6.4,"Prediabetes",IF(Medical_Examinations[[#This Row],[HBA1C]]&gt;=6.4,"Diabetes")))</f>
        <v>Normal</v>
      </c>
    </row>
    <row r="504" spans="1:10" x14ac:dyDescent="0.35">
      <c r="A504" t="s">
        <v>1868</v>
      </c>
      <c r="B504">
        <v>20.234999999999999</v>
      </c>
      <c r="C504" t="s">
        <v>8369</v>
      </c>
      <c r="D504">
        <v>6.84</v>
      </c>
      <c r="E504" t="s">
        <v>2380</v>
      </c>
      <c r="F504" t="s">
        <v>2380</v>
      </c>
      <c r="G504" t="s">
        <v>2380</v>
      </c>
      <c r="H504" s="20">
        <v>0</v>
      </c>
      <c r="I504" t="s">
        <v>2382</v>
      </c>
      <c r="J504" t="str">
        <f>IF(Medical_Examinations[[#This Row],[HBA1C]]&lt;5.7,"Normal",IF(Medical_Examinations[[#This Row],[HBA1C]]&lt;=6.4,"Prediabetes",IF(Medical_Examinations[[#This Row],[HBA1C]]&gt;=6.4,"Diabetes")))</f>
        <v>Diabetes</v>
      </c>
    </row>
    <row r="505" spans="1:10" x14ac:dyDescent="0.35">
      <c r="A505" t="s">
        <v>1867</v>
      </c>
      <c r="B505">
        <v>49.2</v>
      </c>
      <c r="C505" t="s">
        <v>8367</v>
      </c>
      <c r="D505">
        <v>10.9</v>
      </c>
      <c r="E505" t="s">
        <v>2382</v>
      </c>
      <c r="F505" t="s">
        <v>2380</v>
      </c>
      <c r="G505" t="s">
        <v>2383</v>
      </c>
      <c r="H505" s="20">
        <v>1</v>
      </c>
      <c r="I505" t="s">
        <v>2380</v>
      </c>
      <c r="J505" t="str">
        <f>IF(Medical_Examinations[[#This Row],[HBA1C]]&lt;5.7,"Normal",IF(Medical_Examinations[[#This Row],[HBA1C]]&lt;=6.4,"Prediabetes",IF(Medical_Examinations[[#This Row],[HBA1C]]&gt;=6.4,"Diabetes")))</f>
        <v>Diabetes</v>
      </c>
    </row>
    <row r="506" spans="1:10" x14ac:dyDescent="0.35">
      <c r="A506" t="s">
        <v>1866</v>
      </c>
      <c r="B506">
        <v>26.4</v>
      </c>
      <c r="C506" t="s">
        <v>8368</v>
      </c>
      <c r="D506">
        <v>4.87</v>
      </c>
      <c r="E506" t="s">
        <v>2382</v>
      </c>
      <c r="F506" t="s">
        <v>2380</v>
      </c>
      <c r="G506" t="s">
        <v>2380</v>
      </c>
      <c r="H506" s="20">
        <v>0</v>
      </c>
      <c r="I506" t="s">
        <v>2382</v>
      </c>
      <c r="J506" t="str">
        <f>IF(Medical_Examinations[[#This Row],[HBA1C]]&lt;5.7,"Normal",IF(Medical_Examinations[[#This Row],[HBA1C]]&lt;=6.4,"Prediabetes",IF(Medical_Examinations[[#This Row],[HBA1C]]&gt;=6.4,"Diabetes")))</f>
        <v>Normal</v>
      </c>
    </row>
    <row r="507" spans="1:10" x14ac:dyDescent="0.35">
      <c r="A507" t="s">
        <v>1865</v>
      </c>
      <c r="B507">
        <v>28.38</v>
      </c>
      <c r="C507" t="s">
        <v>8368</v>
      </c>
      <c r="D507">
        <v>6.07</v>
      </c>
      <c r="E507" t="s">
        <v>2380</v>
      </c>
      <c r="F507" t="s">
        <v>2380</v>
      </c>
      <c r="G507" t="s">
        <v>2380</v>
      </c>
      <c r="H507" s="20">
        <v>1</v>
      </c>
      <c r="I507" t="s">
        <v>2382</v>
      </c>
      <c r="J507" t="str">
        <f>IF(Medical_Examinations[[#This Row],[HBA1C]]&lt;5.7,"Normal",IF(Medical_Examinations[[#This Row],[HBA1C]]&lt;=6.4,"Prediabetes",IF(Medical_Examinations[[#This Row],[HBA1C]]&gt;=6.4,"Diabetes")))</f>
        <v>Prediabetes</v>
      </c>
    </row>
    <row r="508" spans="1:10" x14ac:dyDescent="0.35">
      <c r="A508" t="s">
        <v>1864</v>
      </c>
      <c r="B508">
        <v>24.64</v>
      </c>
      <c r="C508" t="s">
        <v>8368</v>
      </c>
      <c r="D508">
        <v>4.33</v>
      </c>
      <c r="E508" t="s">
        <v>2380</v>
      </c>
      <c r="F508" t="s">
        <v>2380</v>
      </c>
      <c r="G508" t="s">
        <v>2380</v>
      </c>
      <c r="H508" s="20">
        <v>0</v>
      </c>
      <c r="I508" t="s">
        <v>2382</v>
      </c>
      <c r="J508" t="str">
        <f>IF(Medical_Examinations[[#This Row],[HBA1C]]&lt;5.7,"Normal",IF(Medical_Examinations[[#This Row],[HBA1C]]&lt;=6.4,"Prediabetes",IF(Medical_Examinations[[#This Row],[HBA1C]]&gt;=6.4,"Diabetes")))</f>
        <v>Normal</v>
      </c>
    </row>
    <row r="509" spans="1:10" x14ac:dyDescent="0.35">
      <c r="A509" t="s">
        <v>1863</v>
      </c>
      <c r="B509">
        <v>39.71</v>
      </c>
      <c r="C509" t="s">
        <v>8367</v>
      </c>
      <c r="D509">
        <v>5.83</v>
      </c>
      <c r="E509" t="s">
        <v>2380</v>
      </c>
      <c r="F509" t="s">
        <v>2380</v>
      </c>
      <c r="G509" t="s">
        <v>2380</v>
      </c>
      <c r="H509" s="20">
        <v>1</v>
      </c>
      <c r="I509" t="s">
        <v>2380</v>
      </c>
      <c r="J509" t="str">
        <f>IF(Medical_Examinations[[#This Row],[HBA1C]]&lt;5.7,"Normal",IF(Medical_Examinations[[#This Row],[HBA1C]]&lt;=6.4,"Prediabetes",IF(Medical_Examinations[[#This Row],[HBA1C]]&gt;=6.4,"Diabetes")))</f>
        <v>Prediabetes</v>
      </c>
    </row>
    <row r="510" spans="1:10" x14ac:dyDescent="0.35">
      <c r="A510" t="s">
        <v>1862</v>
      </c>
      <c r="B510">
        <v>22.22</v>
      </c>
      <c r="C510" t="s">
        <v>8369</v>
      </c>
      <c r="D510">
        <v>5.5</v>
      </c>
      <c r="E510" t="s">
        <v>2380</v>
      </c>
      <c r="F510" t="s">
        <v>2380</v>
      </c>
      <c r="G510" t="s">
        <v>2380</v>
      </c>
      <c r="H510" s="20">
        <v>0</v>
      </c>
      <c r="I510" t="s">
        <v>2382</v>
      </c>
      <c r="J510" t="str">
        <f>IF(Medical_Examinations[[#This Row],[HBA1C]]&lt;5.7,"Normal",IF(Medical_Examinations[[#This Row],[HBA1C]]&lt;=6.4,"Prediabetes",IF(Medical_Examinations[[#This Row],[HBA1C]]&gt;=6.4,"Diabetes")))</f>
        <v>Normal</v>
      </c>
    </row>
    <row r="511" spans="1:10" x14ac:dyDescent="0.35">
      <c r="A511" t="s">
        <v>1861</v>
      </c>
      <c r="B511">
        <v>33.344999999999999</v>
      </c>
      <c r="C511" t="s">
        <v>8367</v>
      </c>
      <c r="D511">
        <v>4.79</v>
      </c>
      <c r="E511" t="s">
        <v>2380</v>
      </c>
      <c r="F511" t="s">
        <v>2380</v>
      </c>
      <c r="G511" t="s">
        <v>2383</v>
      </c>
      <c r="H511" s="20">
        <v>1</v>
      </c>
      <c r="I511" t="s">
        <v>2380</v>
      </c>
      <c r="J511" t="str">
        <f>IF(Medical_Examinations[[#This Row],[HBA1C]]&lt;5.7,"Normal",IF(Medical_Examinations[[#This Row],[HBA1C]]&lt;=6.4,"Prediabetes",IF(Medical_Examinations[[#This Row],[HBA1C]]&gt;=6.4,"Diabetes")))</f>
        <v>Normal</v>
      </c>
    </row>
    <row r="512" spans="1:10" x14ac:dyDescent="0.35">
      <c r="A512" t="s">
        <v>1860</v>
      </c>
      <c r="B512">
        <v>24.42</v>
      </c>
      <c r="C512" t="s">
        <v>8369</v>
      </c>
      <c r="D512">
        <v>5.81</v>
      </c>
      <c r="E512" t="s">
        <v>2380</v>
      </c>
      <c r="F512" t="s">
        <v>2380</v>
      </c>
      <c r="G512" t="s">
        <v>2380</v>
      </c>
      <c r="H512" s="20">
        <v>1</v>
      </c>
      <c r="I512" t="s">
        <v>2382</v>
      </c>
      <c r="J512" t="str">
        <f>IF(Medical_Examinations[[#This Row],[HBA1C]]&lt;5.7,"Normal",IF(Medical_Examinations[[#This Row],[HBA1C]]&lt;=6.4,"Prediabetes",IF(Medical_Examinations[[#This Row],[HBA1C]]&gt;=6.4,"Diabetes")))</f>
        <v>Prediabetes</v>
      </c>
    </row>
    <row r="513" spans="1:10" x14ac:dyDescent="0.35">
      <c r="A513" t="s">
        <v>1859</v>
      </c>
      <c r="B513">
        <v>29.81</v>
      </c>
      <c r="C513" t="s">
        <v>8368</v>
      </c>
      <c r="D513">
        <v>5.58</v>
      </c>
      <c r="E513" t="s">
        <v>2380</v>
      </c>
      <c r="F513" t="s">
        <v>2380</v>
      </c>
      <c r="G513" t="s">
        <v>2380</v>
      </c>
      <c r="H513" s="20">
        <v>0</v>
      </c>
      <c r="I513" t="s">
        <v>2382</v>
      </c>
      <c r="J513" t="str">
        <f>IF(Medical_Examinations[[#This Row],[HBA1C]]&lt;5.7,"Normal",IF(Medical_Examinations[[#This Row],[HBA1C]]&lt;=6.4,"Prediabetes",IF(Medical_Examinations[[#This Row],[HBA1C]]&gt;=6.4,"Diabetes")))</f>
        <v>Normal</v>
      </c>
    </row>
    <row r="514" spans="1:10" x14ac:dyDescent="0.35">
      <c r="A514" t="s">
        <v>1858</v>
      </c>
      <c r="B514">
        <v>51.18</v>
      </c>
      <c r="C514" t="s">
        <v>8367</v>
      </c>
      <c r="D514">
        <v>4.4000000000000004</v>
      </c>
      <c r="E514" t="s">
        <v>2382</v>
      </c>
      <c r="F514" t="s">
        <v>2380</v>
      </c>
      <c r="G514" t="s">
        <v>2380</v>
      </c>
      <c r="H514" s="20">
        <v>2</v>
      </c>
      <c r="I514" t="s">
        <v>2380</v>
      </c>
      <c r="J514" t="str">
        <f>IF(Medical_Examinations[[#This Row],[HBA1C]]&lt;5.7,"Normal",IF(Medical_Examinations[[#This Row],[HBA1C]]&lt;=6.4,"Prediabetes",IF(Medical_Examinations[[#This Row],[HBA1C]]&gt;=6.4,"Diabetes")))</f>
        <v>Normal</v>
      </c>
    </row>
    <row r="515" spans="1:10" x14ac:dyDescent="0.35">
      <c r="A515" t="s">
        <v>1857</v>
      </c>
      <c r="B515">
        <v>51.37</v>
      </c>
      <c r="C515" t="s">
        <v>8367</v>
      </c>
      <c r="D515">
        <v>8.18</v>
      </c>
      <c r="E515" t="s">
        <v>2382</v>
      </c>
      <c r="F515" t="s">
        <v>2380</v>
      </c>
      <c r="G515" t="s">
        <v>2380</v>
      </c>
      <c r="H515" s="20">
        <v>0</v>
      </c>
      <c r="I515" t="s">
        <v>2380</v>
      </c>
      <c r="J515" t="str">
        <f>IF(Medical_Examinations[[#This Row],[HBA1C]]&lt;5.7,"Normal",IF(Medical_Examinations[[#This Row],[HBA1C]]&lt;=6.4,"Prediabetes",IF(Medical_Examinations[[#This Row],[HBA1C]]&gt;=6.4,"Diabetes")))</f>
        <v>Diabetes</v>
      </c>
    </row>
    <row r="516" spans="1:10" x14ac:dyDescent="0.35">
      <c r="A516" t="s">
        <v>1856</v>
      </c>
      <c r="B516">
        <v>36.19</v>
      </c>
      <c r="C516" t="s">
        <v>8367</v>
      </c>
      <c r="D516">
        <v>5.52</v>
      </c>
      <c r="E516" t="s">
        <v>2382</v>
      </c>
      <c r="F516" t="s">
        <v>2380</v>
      </c>
      <c r="G516" t="s">
        <v>2380</v>
      </c>
      <c r="H516" s="20">
        <v>0</v>
      </c>
      <c r="I516" t="s">
        <v>2380</v>
      </c>
      <c r="J516" t="str">
        <f>IF(Medical_Examinations[[#This Row],[HBA1C]]&lt;5.7,"Normal",IF(Medical_Examinations[[#This Row],[HBA1C]]&lt;=6.4,"Prediabetes",IF(Medical_Examinations[[#This Row],[HBA1C]]&gt;=6.4,"Diabetes")))</f>
        <v>Normal</v>
      </c>
    </row>
    <row r="517" spans="1:10" x14ac:dyDescent="0.35">
      <c r="A517" t="s">
        <v>1855</v>
      </c>
      <c r="B517">
        <v>25.9</v>
      </c>
      <c r="C517" t="s">
        <v>8368</v>
      </c>
      <c r="D517">
        <v>4.84</v>
      </c>
      <c r="E517" t="s">
        <v>2380</v>
      </c>
      <c r="F517" t="s">
        <v>2380</v>
      </c>
      <c r="G517" t="s">
        <v>2380</v>
      </c>
      <c r="H517" s="20">
        <v>0</v>
      </c>
      <c r="I517" t="s">
        <v>2382</v>
      </c>
      <c r="J517" t="str">
        <f>IF(Medical_Examinations[[#This Row],[HBA1C]]&lt;5.7,"Normal",IF(Medical_Examinations[[#This Row],[HBA1C]]&lt;=6.4,"Prediabetes",IF(Medical_Examinations[[#This Row],[HBA1C]]&gt;=6.4,"Diabetes")))</f>
        <v>Normal</v>
      </c>
    </row>
    <row r="518" spans="1:10" x14ac:dyDescent="0.35">
      <c r="A518" t="s">
        <v>1854</v>
      </c>
      <c r="B518">
        <v>35.72</v>
      </c>
      <c r="C518" t="s">
        <v>8367</v>
      </c>
      <c r="D518">
        <v>4.08</v>
      </c>
      <c r="E518" t="s">
        <v>2380</v>
      </c>
      <c r="F518" t="s">
        <v>2380</v>
      </c>
      <c r="G518" t="s">
        <v>2383</v>
      </c>
      <c r="H518" s="20">
        <v>1</v>
      </c>
      <c r="I518" t="s">
        <v>2380</v>
      </c>
      <c r="J518" t="str">
        <f>IF(Medical_Examinations[[#This Row],[HBA1C]]&lt;5.7,"Normal",IF(Medical_Examinations[[#This Row],[HBA1C]]&lt;=6.4,"Prediabetes",IF(Medical_Examinations[[#This Row],[HBA1C]]&gt;=6.4,"Diabetes")))</f>
        <v>Normal</v>
      </c>
    </row>
    <row r="519" spans="1:10" x14ac:dyDescent="0.35">
      <c r="A519" t="s">
        <v>1853</v>
      </c>
      <c r="B519">
        <v>27.94</v>
      </c>
      <c r="C519" t="s">
        <v>8368</v>
      </c>
      <c r="D519">
        <v>4.4800000000000004</v>
      </c>
      <c r="E519" t="s">
        <v>2380</v>
      </c>
      <c r="F519" t="s">
        <v>2380</v>
      </c>
      <c r="G519" t="s">
        <v>2383</v>
      </c>
      <c r="H519" s="20">
        <v>1</v>
      </c>
      <c r="I519" t="s">
        <v>2382</v>
      </c>
      <c r="J519" t="str">
        <f>IF(Medical_Examinations[[#This Row],[HBA1C]]&lt;5.7,"Normal",IF(Medical_Examinations[[#This Row],[HBA1C]]&lt;=6.4,"Prediabetes",IF(Medical_Examinations[[#This Row],[HBA1C]]&gt;=6.4,"Diabetes")))</f>
        <v>Normal</v>
      </c>
    </row>
    <row r="520" spans="1:10" x14ac:dyDescent="0.35">
      <c r="A520" t="s">
        <v>1852</v>
      </c>
      <c r="B520">
        <v>27.1</v>
      </c>
      <c r="C520" t="s">
        <v>8368</v>
      </c>
      <c r="D520">
        <v>5.73</v>
      </c>
      <c r="E520" t="s">
        <v>2380</v>
      </c>
      <c r="F520" t="s">
        <v>2380</v>
      </c>
      <c r="G520" t="s">
        <v>2380</v>
      </c>
      <c r="H520" s="20">
        <v>0</v>
      </c>
      <c r="I520" t="s">
        <v>2382</v>
      </c>
      <c r="J520" t="str">
        <f>IF(Medical_Examinations[[#This Row],[HBA1C]]&lt;5.7,"Normal",IF(Medical_Examinations[[#This Row],[HBA1C]]&lt;=6.4,"Prediabetes",IF(Medical_Examinations[[#This Row],[HBA1C]]&gt;=6.4,"Diabetes")))</f>
        <v>Prediabetes</v>
      </c>
    </row>
    <row r="521" spans="1:10" x14ac:dyDescent="0.35">
      <c r="A521" t="s">
        <v>1851</v>
      </c>
      <c r="B521">
        <v>18.3</v>
      </c>
      <c r="C521" t="s">
        <v>8370</v>
      </c>
      <c r="D521">
        <v>5.46</v>
      </c>
      <c r="E521" t="s">
        <v>2382</v>
      </c>
      <c r="F521" t="s">
        <v>2380</v>
      </c>
      <c r="G521" t="s">
        <v>2383</v>
      </c>
      <c r="H521" s="20">
        <v>1</v>
      </c>
      <c r="I521" t="s">
        <v>2382</v>
      </c>
      <c r="J521" t="str">
        <f>IF(Medical_Examinations[[#This Row],[HBA1C]]&lt;5.7,"Normal",IF(Medical_Examinations[[#This Row],[HBA1C]]&lt;=6.4,"Prediabetes",IF(Medical_Examinations[[#This Row],[HBA1C]]&gt;=6.4,"Diabetes")))</f>
        <v>Normal</v>
      </c>
    </row>
    <row r="522" spans="1:10" x14ac:dyDescent="0.35">
      <c r="A522" t="s">
        <v>1850</v>
      </c>
      <c r="B522">
        <v>25.3</v>
      </c>
      <c r="C522" t="s">
        <v>8368</v>
      </c>
      <c r="D522">
        <v>5.0199999999999996</v>
      </c>
      <c r="E522" t="s">
        <v>2382</v>
      </c>
      <c r="F522" t="s">
        <v>2380</v>
      </c>
      <c r="G522" t="s">
        <v>2380</v>
      </c>
      <c r="H522" s="20">
        <v>1</v>
      </c>
      <c r="I522" t="s">
        <v>2382</v>
      </c>
      <c r="J522" t="str">
        <f>IF(Medical_Examinations[[#This Row],[HBA1C]]&lt;5.7,"Normal",IF(Medical_Examinations[[#This Row],[HBA1C]]&lt;=6.4,"Prediabetes",IF(Medical_Examinations[[#This Row],[HBA1C]]&gt;=6.4,"Diabetes")))</f>
        <v>Normal</v>
      </c>
    </row>
    <row r="523" spans="1:10" x14ac:dyDescent="0.35">
      <c r="A523" t="s">
        <v>1849</v>
      </c>
      <c r="B523">
        <v>38.83</v>
      </c>
      <c r="C523" t="s">
        <v>8367</v>
      </c>
      <c r="D523">
        <v>6.36</v>
      </c>
      <c r="E523" t="s">
        <v>2380</v>
      </c>
      <c r="F523" t="s">
        <v>2380</v>
      </c>
      <c r="G523" t="s">
        <v>2380</v>
      </c>
      <c r="H523" s="20">
        <v>1</v>
      </c>
      <c r="I523" t="s">
        <v>2380</v>
      </c>
      <c r="J523" t="str">
        <f>IF(Medical_Examinations[[#This Row],[HBA1C]]&lt;5.7,"Normal",IF(Medical_Examinations[[#This Row],[HBA1C]]&lt;=6.4,"Prediabetes",IF(Medical_Examinations[[#This Row],[HBA1C]]&gt;=6.4,"Diabetes")))</f>
        <v>Prediabetes</v>
      </c>
    </row>
    <row r="524" spans="1:10" x14ac:dyDescent="0.35">
      <c r="A524" t="s">
        <v>1848</v>
      </c>
      <c r="B524">
        <v>27.6</v>
      </c>
      <c r="C524" t="s">
        <v>8368</v>
      </c>
      <c r="D524">
        <v>5.36</v>
      </c>
      <c r="E524" t="s">
        <v>2380</v>
      </c>
      <c r="F524" t="s">
        <v>2380</v>
      </c>
      <c r="G524" t="s">
        <v>2380</v>
      </c>
      <c r="H524" s="20">
        <v>1</v>
      </c>
      <c r="I524" t="s">
        <v>2380</v>
      </c>
      <c r="J524" t="str">
        <f>IF(Medical_Examinations[[#This Row],[HBA1C]]&lt;5.7,"Normal",IF(Medical_Examinations[[#This Row],[HBA1C]]&lt;=6.4,"Prediabetes",IF(Medical_Examinations[[#This Row],[HBA1C]]&gt;=6.4,"Diabetes")))</f>
        <v>Normal</v>
      </c>
    </row>
    <row r="525" spans="1:10" x14ac:dyDescent="0.35">
      <c r="A525" t="s">
        <v>1847</v>
      </c>
      <c r="B525">
        <v>46.4</v>
      </c>
      <c r="C525" t="s">
        <v>8367</v>
      </c>
      <c r="D525">
        <v>8.3699999999999992</v>
      </c>
      <c r="E525" t="s">
        <v>2382</v>
      </c>
      <c r="F525" t="s">
        <v>2380</v>
      </c>
      <c r="G525" t="s">
        <v>2383</v>
      </c>
      <c r="H525" s="20">
        <v>1</v>
      </c>
      <c r="I525" t="s">
        <v>2380</v>
      </c>
      <c r="J525" t="str">
        <f>IF(Medical_Examinations[[#This Row],[HBA1C]]&lt;5.7,"Normal",IF(Medical_Examinations[[#This Row],[HBA1C]]&lt;=6.4,"Prediabetes",IF(Medical_Examinations[[#This Row],[HBA1C]]&gt;=6.4,"Diabetes")))</f>
        <v>Diabetes</v>
      </c>
    </row>
    <row r="526" spans="1:10" x14ac:dyDescent="0.35">
      <c r="A526" t="s">
        <v>1846</v>
      </c>
      <c r="B526">
        <v>51.92</v>
      </c>
      <c r="C526" t="s">
        <v>8367</v>
      </c>
      <c r="D526">
        <v>5.18</v>
      </c>
      <c r="E526" t="s">
        <v>2382</v>
      </c>
      <c r="F526" t="s">
        <v>2380</v>
      </c>
      <c r="G526" t="s">
        <v>2383</v>
      </c>
      <c r="H526" s="20">
        <v>1</v>
      </c>
      <c r="I526" t="s">
        <v>2380</v>
      </c>
      <c r="J526" t="str">
        <f>IF(Medical_Examinations[[#This Row],[HBA1C]]&lt;5.7,"Normal",IF(Medical_Examinations[[#This Row],[HBA1C]]&lt;=6.4,"Prediabetes",IF(Medical_Examinations[[#This Row],[HBA1C]]&gt;=6.4,"Diabetes")))</f>
        <v>Normal</v>
      </c>
    </row>
    <row r="527" spans="1:10" x14ac:dyDescent="0.35">
      <c r="A527" t="s">
        <v>1845</v>
      </c>
      <c r="B527">
        <v>32.395000000000003</v>
      </c>
      <c r="C527" t="s">
        <v>8367</v>
      </c>
      <c r="D527">
        <v>5.68</v>
      </c>
      <c r="E527" t="s">
        <v>2382</v>
      </c>
      <c r="F527" t="s">
        <v>2380</v>
      </c>
      <c r="G527" t="s">
        <v>2380</v>
      </c>
      <c r="H527" s="20">
        <v>1</v>
      </c>
      <c r="I527" t="s">
        <v>2380</v>
      </c>
      <c r="J527" t="str">
        <f>IF(Medical_Examinations[[#This Row],[HBA1C]]&lt;5.7,"Normal",IF(Medical_Examinations[[#This Row],[HBA1C]]&lt;=6.4,"Prediabetes",IF(Medical_Examinations[[#This Row],[HBA1C]]&gt;=6.4,"Diabetes")))</f>
        <v>Normal</v>
      </c>
    </row>
    <row r="528" spans="1:10" x14ac:dyDescent="0.35">
      <c r="A528" t="s">
        <v>1844</v>
      </c>
      <c r="B528">
        <v>46.19</v>
      </c>
      <c r="C528" t="s">
        <v>8367</v>
      </c>
      <c r="D528">
        <v>7.31</v>
      </c>
      <c r="E528" t="s">
        <v>2382</v>
      </c>
      <c r="F528" t="s">
        <v>2380</v>
      </c>
      <c r="G528" t="s">
        <v>2383</v>
      </c>
      <c r="H528" s="20">
        <v>1</v>
      </c>
      <c r="I528" t="s">
        <v>2380</v>
      </c>
      <c r="J528" t="str">
        <f>IF(Medical_Examinations[[#This Row],[HBA1C]]&lt;5.7,"Normal",IF(Medical_Examinations[[#This Row],[HBA1C]]&lt;=6.4,"Prediabetes",IF(Medical_Examinations[[#This Row],[HBA1C]]&gt;=6.4,"Diabetes")))</f>
        <v>Diabetes</v>
      </c>
    </row>
    <row r="529" spans="1:10" x14ac:dyDescent="0.35">
      <c r="A529" t="s">
        <v>1843</v>
      </c>
      <c r="B529">
        <v>27.93</v>
      </c>
      <c r="C529" t="s">
        <v>8368</v>
      </c>
      <c r="D529">
        <v>4.67</v>
      </c>
      <c r="E529" t="s">
        <v>2380</v>
      </c>
      <c r="F529" t="s">
        <v>2380</v>
      </c>
      <c r="G529" t="s">
        <v>2383</v>
      </c>
      <c r="H529" s="20">
        <v>1</v>
      </c>
      <c r="I529" t="s">
        <v>2380</v>
      </c>
      <c r="J529" t="str">
        <f>IF(Medical_Examinations[[#This Row],[HBA1C]]&lt;5.7,"Normal",IF(Medical_Examinations[[#This Row],[HBA1C]]&lt;=6.4,"Prediabetes",IF(Medical_Examinations[[#This Row],[HBA1C]]&gt;=6.4,"Diabetes")))</f>
        <v>Normal</v>
      </c>
    </row>
    <row r="530" spans="1:10" x14ac:dyDescent="0.35">
      <c r="A530" t="s">
        <v>1842</v>
      </c>
      <c r="B530">
        <v>45.62</v>
      </c>
      <c r="C530" t="s">
        <v>8367</v>
      </c>
      <c r="D530">
        <v>6.87</v>
      </c>
      <c r="E530" t="s">
        <v>2380</v>
      </c>
      <c r="F530" t="s">
        <v>2380</v>
      </c>
      <c r="G530" t="s">
        <v>2380</v>
      </c>
      <c r="H530" s="20">
        <v>0</v>
      </c>
      <c r="I530" t="s">
        <v>2380</v>
      </c>
      <c r="J530" t="str">
        <f>IF(Medical_Examinations[[#This Row],[HBA1C]]&lt;5.7,"Normal",IF(Medical_Examinations[[#This Row],[HBA1C]]&lt;=6.4,"Prediabetes",IF(Medical_Examinations[[#This Row],[HBA1C]]&gt;=6.4,"Diabetes")))</f>
        <v>Diabetes</v>
      </c>
    </row>
    <row r="531" spans="1:10" x14ac:dyDescent="0.35">
      <c r="A531" t="s">
        <v>1841</v>
      </c>
      <c r="B531">
        <v>35.31</v>
      </c>
      <c r="C531" t="s">
        <v>8367</v>
      </c>
      <c r="D531">
        <v>5.87</v>
      </c>
      <c r="E531" t="s">
        <v>2380</v>
      </c>
      <c r="F531" t="s">
        <v>2380</v>
      </c>
      <c r="G531" t="s">
        <v>2383</v>
      </c>
      <c r="H531" s="20">
        <v>1</v>
      </c>
      <c r="I531" t="s">
        <v>2380</v>
      </c>
      <c r="J531" t="str">
        <f>IF(Medical_Examinations[[#This Row],[HBA1C]]&lt;5.7,"Normal",IF(Medical_Examinations[[#This Row],[HBA1C]]&lt;=6.4,"Prediabetes",IF(Medical_Examinations[[#This Row],[HBA1C]]&gt;=6.4,"Diabetes")))</f>
        <v>Prediabetes</v>
      </c>
    </row>
    <row r="532" spans="1:10" x14ac:dyDescent="0.35">
      <c r="A532" t="s">
        <v>1840</v>
      </c>
      <c r="B532">
        <v>30.4</v>
      </c>
      <c r="C532" t="s">
        <v>8367</v>
      </c>
      <c r="D532">
        <v>4.07</v>
      </c>
      <c r="E532" t="s">
        <v>2382</v>
      </c>
      <c r="F532" t="s">
        <v>2380</v>
      </c>
      <c r="G532" t="s">
        <v>2380</v>
      </c>
      <c r="H532" s="20">
        <v>1</v>
      </c>
      <c r="I532" t="s">
        <v>2380</v>
      </c>
      <c r="J532" t="str">
        <f>IF(Medical_Examinations[[#This Row],[HBA1C]]&lt;5.7,"Normal",IF(Medical_Examinations[[#This Row],[HBA1C]]&lt;=6.4,"Prediabetes",IF(Medical_Examinations[[#This Row],[HBA1C]]&gt;=6.4,"Diabetes")))</f>
        <v>Normal</v>
      </c>
    </row>
    <row r="533" spans="1:10" x14ac:dyDescent="0.35">
      <c r="A533" t="s">
        <v>1839</v>
      </c>
      <c r="B533">
        <v>20.13</v>
      </c>
      <c r="C533" t="s">
        <v>8369</v>
      </c>
      <c r="D533">
        <v>6.47</v>
      </c>
      <c r="E533" t="s">
        <v>2380</v>
      </c>
      <c r="F533" t="s">
        <v>2380</v>
      </c>
      <c r="G533" t="s">
        <v>2383</v>
      </c>
      <c r="H533" s="20">
        <v>1</v>
      </c>
      <c r="I533" t="s">
        <v>2382</v>
      </c>
      <c r="J533" t="str">
        <f>IF(Medical_Examinations[[#This Row],[HBA1C]]&lt;5.7,"Normal",IF(Medical_Examinations[[#This Row],[HBA1C]]&lt;=6.4,"Prediabetes",IF(Medical_Examinations[[#This Row],[HBA1C]]&gt;=6.4,"Diabetes")))</f>
        <v>Diabetes</v>
      </c>
    </row>
    <row r="534" spans="1:10" x14ac:dyDescent="0.35">
      <c r="A534" t="s">
        <v>1838</v>
      </c>
      <c r="B534">
        <v>23.655000000000001</v>
      </c>
      <c r="C534" t="s">
        <v>8369</v>
      </c>
      <c r="D534">
        <v>5.14</v>
      </c>
      <c r="E534" t="s">
        <v>2380</v>
      </c>
      <c r="F534" t="s">
        <v>2380</v>
      </c>
      <c r="G534" t="s">
        <v>2380</v>
      </c>
      <c r="H534" s="20">
        <v>1</v>
      </c>
      <c r="I534" t="s">
        <v>2382</v>
      </c>
      <c r="J534" t="str">
        <f>IF(Medical_Examinations[[#This Row],[HBA1C]]&lt;5.7,"Normal",IF(Medical_Examinations[[#This Row],[HBA1C]]&lt;=6.4,"Prediabetes",IF(Medical_Examinations[[#This Row],[HBA1C]]&gt;=6.4,"Diabetes")))</f>
        <v>Normal</v>
      </c>
    </row>
    <row r="535" spans="1:10" x14ac:dyDescent="0.35">
      <c r="A535" t="s">
        <v>1837</v>
      </c>
      <c r="B535">
        <v>49.05</v>
      </c>
      <c r="C535" t="s">
        <v>8367</v>
      </c>
      <c r="D535">
        <v>9.77</v>
      </c>
      <c r="E535" t="s">
        <v>2382</v>
      </c>
      <c r="F535" t="s">
        <v>2380</v>
      </c>
      <c r="G535" t="s">
        <v>2380</v>
      </c>
      <c r="H535" s="20">
        <v>0</v>
      </c>
      <c r="I535" t="s">
        <v>2380</v>
      </c>
      <c r="J535" t="str">
        <f>IF(Medical_Examinations[[#This Row],[HBA1C]]&lt;5.7,"Normal",IF(Medical_Examinations[[#This Row],[HBA1C]]&lt;=6.4,"Prediabetes",IF(Medical_Examinations[[#This Row],[HBA1C]]&gt;=6.4,"Diabetes")))</f>
        <v>Diabetes</v>
      </c>
    </row>
    <row r="536" spans="1:10" x14ac:dyDescent="0.35">
      <c r="A536" t="s">
        <v>1836</v>
      </c>
      <c r="B536">
        <v>51.94</v>
      </c>
      <c r="C536" t="s">
        <v>8367</v>
      </c>
      <c r="D536">
        <v>8.8000000000000007</v>
      </c>
      <c r="E536" t="s">
        <v>2382</v>
      </c>
      <c r="F536" t="s">
        <v>2380</v>
      </c>
      <c r="G536" t="s">
        <v>2380</v>
      </c>
      <c r="H536" s="20">
        <v>2</v>
      </c>
      <c r="I536" t="s">
        <v>2380</v>
      </c>
      <c r="J536" t="str">
        <f>IF(Medical_Examinations[[#This Row],[HBA1C]]&lt;5.7,"Normal",IF(Medical_Examinations[[#This Row],[HBA1C]]&lt;=6.4,"Prediabetes",IF(Medical_Examinations[[#This Row],[HBA1C]]&gt;=6.4,"Diabetes")))</f>
        <v>Diabetes</v>
      </c>
    </row>
    <row r="537" spans="1:10" x14ac:dyDescent="0.35">
      <c r="A537" t="s">
        <v>1835</v>
      </c>
      <c r="B537">
        <v>29.83</v>
      </c>
      <c r="C537" t="s">
        <v>8368</v>
      </c>
      <c r="D537">
        <v>5.84</v>
      </c>
      <c r="E537" t="s">
        <v>2380</v>
      </c>
      <c r="F537" t="s">
        <v>2380</v>
      </c>
      <c r="G537" t="s">
        <v>2380</v>
      </c>
      <c r="H537" s="20">
        <v>1</v>
      </c>
      <c r="I537" t="s">
        <v>2382</v>
      </c>
      <c r="J537" t="str">
        <f>IF(Medical_Examinations[[#This Row],[HBA1C]]&lt;5.7,"Normal",IF(Medical_Examinations[[#This Row],[HBA1C]]&lt;=6.4,"Prediabetes",IF(Medical_Examinations[[#This Row],[HBA1C]]&gt;=6.4,"Diabetes")))</f>
        <v>Prediabetes</v>
      </c>
    </row>
    <row r="538" spans="1:10" x14ac:dyDescent="0.35">
      <c r="A538" t="s">
        <v>1834</v>
      </c>
      <c r="B538">
        <v>22.6</v>
      </c>
      <c r="C538" t="s">
        <v>8369</v>
      </c>
      <c r="D538">
        <v>10.43</v>
      </c>
      <c r="E538" t="s">
        <v>2382</v>
      </c>
      <c r="F538" t="s">
        <v>2380</v>
      </c>
      <c r="G538" t="s">
        <v>2380</v>
      </c>
      <c r="H538" s="20">
        <v>1</v>
      </c>
      <c r="I538" t="s">
        <v>2382</v>
      </c>
      <c r="J538" t="str">
        <f>IF(Medical_Examinations[[#This Row],[HBA1C]]&lt;5.7,"Normal",IF(Medical_Examinations[[#This Row],[HBA1C]]&lt;=6.4,"Prediabetes",IF(Medical_Examinations[[#This Row],[HBA1C]]&gt;=6.4,"Diabetes")))</f>
        <v>Diabetes</v>
      </c>
    </row>
    <row r="539" spans="1:10" x14ac:dyDescent="0.35">
      <c r="A539" t="s">
        <v>1833</v>
      </c>
      <c r="B539">
        <v>46.69</v>
      </c>
      <c r="C539" t="s">
        <v>8367</v>
      </c>
      <c r="D539">
        <v>4.25</v>
      </c>
      <c r="E539" t="s">
        <v>2382</v>
      </c>
      <c r="F539" t="s">
        <v>2380</v>
      </c>
      <c r="G539" t="s">
        <v>2380</v>
      </c>
      <c r="H539" s="20">
        <v>1</v>
      </c>
      <c r="I539" t="s">
        <v>2380</v>
      </c>
      <c r="J539" t="str">
        <f>IF(Medical_Examinations[[#This Row],[HBA1C]]&lt;5.7,"Normal",IF(Medical_Examinations[[#This Row],[HBA1C]]&lt;=6.4,"Prediabetes",IF(Medical_Examinations[[#This Row],[HBA1C]]&gt;=6.4,"Diabetes")))</f>
        <v>Normal</v>
      </c>
    </row>
    <row r="540" spans="1:10" x14ac:dyDescent="0.35">
      <c r="A540" t="s">
        <v>1832</v>
      </c>
      <c r="B540">
        <v>28.49</v>
      </c>
      <c r="C540" t="s">
        <v>8368</v>
      </c>
      <c r="D540">
        <v>4.8899999999999997</v>
      </c>
      <c r="E540" t="s">
        <v>2380</v>
      </c>
      <c r="F540" t="s">
        <v>2380</v>
      </c>
      <c r="G540" t="s">
        <v>2380</v>
      </c>
      <c r="H540" s="20">
        <v>0</v>
      </c>
      <c r="I540" t="s">
        <v>2382</v>
      </c>
      <c r="J540" t="str">
        <f>IF(Medical_Examinations[[#This Row],[HBA1C]]&lt;5.7,"Normal",IF(Medical_Examinations[[#This Row],[HBA1C]]&lt;=6.4,"Prediabetes",IF(Medical_Examinations[[#This Row],[HBA1C]]&gt;=6.4,"Diabetes")))</f>
        <v>Normal</v>
      </c>
    </row>
    <row r="541" spans="1:10" x14ac:dyDescent="0.35">
      <c r="A541" t="s">
        <v>1831</v>
      </c>
      <c r="B541">
        <v>28.5</v>
      </c>
      <c r="C541" t="s">
        <v>8368</v>
      </c>
      <c r="D541">
        <v>5.55</v>
      </c>
      <c r="E541" t="s">
        <v>2382</v>
      </c>
      <c r="F541" t="s">
        <v>2380</v>
      </c>
      <c r="G541" t="s">
        <v>2380</v>
      </c>
      <c r="H541" s="20">
        <v>1</v>
      </c>
      <c r="I541" t="s">
        <v>2382</v>
      </c>
      <c r="J541" t="str">
        <f>IF(Medical_Examinations[[#This Row],[HBA1C]]&lt;5.7,"Normal",IF(Medical_Examinations[[#This Row],[HBA1C]]&lt;=6.4,"Prediabetes",IF(Medical_Examinations[[#This Row],[HBA1C]]&gt;=6.4,"Diabetes")))</f>
        <v>Normal</v>
      </c>
    </row>
    <row r="542" spans="1:10" x14ac:dyDescent="0.35">
      <c r="A542" t="s">
        <v>1830</v>
      </c>
      <c r="B542">
        <v>24.4</v>
      </c>
      <c r="C542" t="s">
        <v>8369</v>
      </c>
      <c r="D542">
        <v>4.5199999999999996</v>
      </c>
      <c r="E542" t="s">
        <v>2380</v>
      </c>
      <c r="F542" t="s">
        <v>2380</v>
      </c>
      <c r="G542" t="s">
        <v>2380</v>
      </c>
      <c r="H542" s="20">
        <v>1</v>
      </c>
      <c r="I542" t="s">
        <v>2382</v>
      </c>
      <c r="J542" t="str">
        <f>IF(Medical_Examinations[[#This Row],[HBA1C]]&lt;5.7,"Normal",IF(Medical_Examinations[[#This Row],[HBA1C]]&lt;=6.4,"Prediabetes",IF(Medical_Examinations[[#This Row],[HBA1C]]&gt;=6.4,"Diabetes")))</f>
        <v>Normal</v>
      </c>
    </row>
    <row r="543" spans="1:10" x14ac:dyDescent="0.35">
      <c r="A543" t="s">
        <v>1829</v>
      </c>
      <c r="B543">
        <v>29.15</v>
      </c>
      <c r="C543" t="s">
        <v>8368</v>
      </c>
      <c r="D543">
        <v>4.45</v>
      </c>
      <c r="E543" t="s">
        <v>2382</v>
      </c>
      <c r="F543" t="s">
        <v>2380</v>
      </c>
      <c r="G543" t="s">
        <v>2380</v>
      </c>
      <c r="H543" s="20">
        <v>1</v>
      </c>
      <c r="I543" t="s">
        <v>2382</v>
      </c>
      <c r="J543" t="str">
        <f>IF(Medical_Examinations[[#This Row],[HBA1C]]&lt;5.7,"Normal",IF(Medical_Examinations[[#This Row],[HBA1C]]&lt;=6.4,"Prediabetes",IF(Medical_Examinations[[#This Row],[HBA1C]]&gt;=6.4,"Diabetes")))</f>
        <v>Normal</v>
      </c>
    </row>
    <row r="544" spans="1:10" x14ac:dyDescent="0.35">
      <c r="A544" t="s">
        <v>1828</v>
      </c>
      <c r="B544">
        <v>27.28</v>
      </c>
      <c r="C544" t="s">
        <v>8368</v>
      </c>
      <c r="D544">
        <v>4.72</v>
      </c>
      <c r="E544" t="s">
        <v>2380</v>
      </c>
      <c r="F544" t="s">
        <v>2382</v>
      </c>
      <c r="G544" t="s">
        <v>2380</v>
      </c>
      <c r="H544" s="20">
        <v>1</v>
      </c>
      <c r="I544" t="s">
        <v>2382</v>
      </c>
      <c r="J544" t="str">
        <f>IF(Medical_Examinations[[#This Row],[HBA1C]]&lt;5.7,"Normal",IF(Medical_Examinations[[#This Row],[HBA1C]]&lt;=6.4,"Prediabetes",IF(Medical_Examinations[[#This Row],[HBA1C]]&gt;=6.4,"Diabetes")))</f>
        <v>Normal</v>
      </c>
    </row>
    <row r="545" spans="1:10" x14ac:dyDescent="0.35">
      <c r="A545" t="s">
        <v>1827</v>
      </c>
      <c r="B545">
        <v>32.229999999999997</v>
      </c>
      <c r="C545" t="s">
        <v>8367</v>
      </c>
      <c r="D545">
        <v>4.6500000000000004</v>
      </c>
      <c r="E545" t="s">
        <v>2382</v>
      </c>
      <c r="F545" t="s">
        <v>2380</v>
      </c>
      <c r="G545" t="s">
        <v>2383</v>
      </c>
      <c r="H545" s="20">
        <v>1</v>
      </c>
      <c r="I545" t="s">
        <v>2380</v>
      </c>
      <c r="J545" t="str">
        <f>IF(Medical_Examinations[[#This Row],[HBA1C]]&lt;5.7,"Normal",IF(Medical_Examinations[[#This Row],[HBA1C]]&lt;=6.4,"Prediabetes",IF(Medical_Examinations[[#This Row],[HBA1C]]&gt;=6.4,"Diabetes")))</f>
        <v>Normal</v>
      </c>
    </row>
    <row r="546" spans="1:10" x14ac:dyDescent="0.35">
      <c r="A546" t="s">
        <v>1826</v>
      </c>
      <c r="B546">
        <v>44.2</v>
      </c>
      <c r="C546" t="s">
        <v>8367</v>
      </c>
      <c r="D546">
        <v>11.34</v>
      </c>
      <c r="E546" t="s">
        <v>2382</v>
      </c>
      <c r="F546" t="s">
        <v>2380</v>
      </c>
      <c r="G546" t="s">
        <v>2383</v>
      </c>
      <c r="H546" s="20">
        <v>1</v>
      </c>
      <c r="I546" t="s">
        <v>2380</v>
      </c>
      <c r="J546" t="str">
        <f>IF(Medical_Examinations[[#This Row],[HBA1C]]&lt;5.7,"Normal",IF(Medical_Examinations[[#This Row],[HBA1C]]&lt;=6.4,"Prediabetes",IF(Medical_Examinations[[#This Row],[HBA1C]]&gt;=6.4,"Diabetes")))</f>
        <v>Diabetes</v>
      </c>
    </row>
    <row r="547" spans="1:10" x14ac:dyDescent="0.35">
      <c r="A547" t="s">
        <v>1825</v>
      </c>
      <c r="B547">
        <v>29.734999999999999</v>
      </c>
      <c r="C547" t="s">
        <v>8368</v>
      </c>
      <c r="D547">
        <v>4.53</v>
      </c>
      <c r="E547" t="s">
        <v>2380</v>
      </c>
      <c r="F547" t="s">
        <v>2380</v>
      </c>
      <c r="G547" t="s">
        <v>2383</v>
      </c>
      <c r="H547" s="20">
        <v>1</v>
      </c>
      <c r="I547" t="s">
        <v>2380</v>
      </c>
      <c r="J547" t="str">
        <f>IF(Medical_Examinations[[#This Row],[HBA1C]]&lt;5.7,"Normal",IF(Medical_Examinations[[#This Row],[HBA1C]]&lt;=6.4,"Prediabetes",IF(Medical_Examinations[[#This Row],[HBA1C]]&gt;=6.4,"Diabetes")))</f>
        <v>Normal</v>
      </c>
    </row>
    <row r="548" spans="1:10" x14ac:dyDescent="0.35">
      <c r="A548" t="s">
        <v>1824</v>
      </c>
      <c r="B548">
        <v>28.31</v>
      </c>
      <c r="C548" t="s">
        <v>8368</v>
      </c>
      <c r="D548">
        <v>6.35</v>
      </c>
      <c r="E548" t="s">
        <v>2380</v>
      </c>
      <c r="F548" t="s">
        <v>2380</v>
      </c>
      <c r="G548" t="s">
        <v>2380</v>
      </c>
      <c r="H548" s="20">
        <v>0</v>
      </c>
      <c r="I548" t="s">
        <v>2382</v>
      </c>
      <c r="J548" t="str">
        <f>IF(Medical_Examinations[[#This Row],[HBA1C]]&lt;5.7,"Normal",IF(Medical_Examinations[[#This Row],[HBA1C]]&lt;=6.4,"Prediabetes",IF(Medical_Examinations[[#This Row],[HBA1C]]&gt;=6.4,"Diabetes")))</f>
        <v>Prediabetes</v>
      </c>
    </row>
    <row r="549" spans="1:10" x14ac:dyDescent="0.35">
      <c r="A549" t="s">
        <v>1823</v>
      </c>
      <c r="B549">
        <v>46.62</v>
      </c>
      <c r="C549" t="s">
        <v>8367</v>
      </c>
      <c r="D549">
        <v>8.51</v>
      </c>
      <c r="E549" t="s">
        <v>2380</v>
      </c>
      <c r="F549" t="s">
        <v>2380</v>
      </c>
      <c r="G549" t="s">
        <v>2380</v>
      </c>
      <c r="H549" s="20">
        <v>0</v>
      </c>
      <c r="I549" t="s">
        <v>2380</v>
      </c>
      <c r="J549" t="str">
        <f>IF(Medical_Examinations[[#This Row],[HBA1C]]&lt;5.7,"Normal",IF(Medical_Examinations[[#This Row],[HBA1C]]&lt;=6.4,"Prediabetes",IF(Medical_Examinations[[#This Row],[HBA1C]]&gt;=6.4,"Diabetes")))</f>
        <v>Diabetes</v>
      </c>
    </row>
    <row r="550" spans="1:10" x14ac:dyDescent="0.35">
      <c r="A550" t="s">
        <v>1822</v>
      </c>
      <c r="B550">
        <v>51.75</v>
      </c>
      <c r="C550" t="s">
        <v>8367</v>
      </c>
      <c r="D550">
        <v>8.59</v>
      </c>
      <c r="E550" t="s">
        <v>2382</v>
      </c>
      <c r="F550" t="s">
        <v>2380</v>
      </c>
      <c r="G550" t="s">
        <v>2380</v>
      </c>
      <c r="H550" s="20">
        <v>1</v>
      </c>
      <c r="I550" t="s">
        <v>2380</v>
      </c>
      <c r="J550" t="str">
        <f>IF(Medical_Examinations[[#This Row],[HBA1C]]&lt;5.7,"Normal",IF(Medical_Examinations[[#This Row],[HBA1C]]&lt;=6.4,"Prediabetes",IF(Medical_Examinations[[#This Row],[HBA1C]]&gt;=6.4,"Diabetes")))</f>
        <v>Diabetes</v>
      </c>
    </row>
    <row r="551" spans="1:10" x14ac:dyDescent="0.35">
      <c r="A551" t="s">
        <v>1821</v>
      </c>
      <c r="B551">
        <v>25.7</v>
      </c>
      <c r="C551" t="s">
        <v>8368</v>
      </c>
      <c r="D551">
        <v>4.13</v>
      </c>
      <c r="E551" t="s">
        <v>2382</v>
      </c>
      <c r="F551" t="s">
        <v>2380</v>
      </c>
      <c r="G551" t="s">
        <v>2380</v>
      </c>
      <c r="H551" s="20">
        <v>0</v>
      </c>
      <c r="I551" t="s">
        <v>2382</v>
      </c>
      <c r="J551" t="str">
        <f>IF(Medical_Examinations[[#This Row],[HBA1C]]&lt;5.7,"Normal",IF(Medical_Examinations[[#This Row],[HBA1C]]&lt;=6.4,"Prediabetes",IF(Medical_Examinations[[#This Row],[HBA1C]]&gt;=6.4,"Diabetes")))</f>
        <v>Normal</v>
      </c>
    </row>
    <row r="552" spans="1:10" x14ac:dyDescent="0.35">
      <c r="A552" t="s">
        <v>1820</v>
      </c>
      <c r="B552">
        <v>31.79</v>
      </c>
      <c r="C552" t="s">
        <v>8367</v>
      </c>
      <c r="D552">
        <v>4.55</v>
      </c>
      <c r="E552" t="s">
        <v>2380</v>
      </c>
      <c r="F552" t="s">
        <v>2380</v>
      </c>
      <c r="G552" t="s">
        <v>2380</v>
      </c>
      <c r="H552" s="20">
        <v>0</v>
      </c>
      <c r="I552" t="s">
        <v>2380</v>
      </c>
      <c r="J552" t="str">
        <f>IF(Medical_Examinations[[#This Row],[HBA1C]]&lt;5.7,"Normal",IF(Medical_Examinations[[#This Row],[HBA1C]]&lt;=6.4,"Prediabetes",IF(Medical_Examinations[[#This Row],[HBA1C]]&gt;=6.4,"Diabetes")))</f>
        <v>Normal</v>
      </c>
    </row>
    <row r="553" spans="1:10" x14ac:dyDescent="0.35">
      <c r="A553" t="s">
        <v>1819</v>
      </c>
      <c r="B553">
        <v>24.795000000000002</v>
      </c>
      <c r="C553" t="s">
        <v>8368</v>
      </c>
      <c r="D553">
        <v>4.5199999999999996</v>
      </c>
      <c r="E553" t="s">
        <v>2380</v>
      </c>
      <c r="F553" t="s">
        <v>2380</v>
      </c>
      <c r="G553" t="s">
        <v>2380</v>
      </c>
      <c r="H553" s="20">
        <v>0</v>
      </c>
      <c r="I553" t="s">
        <v>2382</v>
      </c>
      <c r="J553" t="str">
        <f>IF(Medical_Examinations[[#This Row],[HBA1C]]&lt;5.7,"Normal",IF(Medical_Examinations[[#This Row],[HBA1C]]&lt;=6.4,"Prediabetes",IF(Medical_Examinations[[#This Row],[HBA1C]]&gt;=6.4,"Diabetes")))</f>
        <v>Normal</v>
      </c>
    </row>
    <row r="554" spans="1:10" x14ac:dyDescent="0.35">
      <c r="A554" t="s">
        <v>1818</v>
      </c>
      <c r="B554">
        <v>53.98</v>
      </c>
      <c r="C554" t="s">
        <v>8367</v>
      </c>
      <c r="D554">
        <v>5.07</v>
      </c>
      <c r="E554" t="s">
        <v>2380</v>
      </c>
      <c r="F554" t="s">
        <v>2380</v>
      </c>
      <c r="G554" t="s">
        <v>2383</v>
      </c>
      <c r="H554" s="20">
        <v>1</v>
      </c>
      <c r="I554" t="s">
        <v>2380</v>
      </c>
      <c r="J554" t="str">
        <f>IF(Medical_Examinations[[#This Row],[HBA1C]]&lt;5.7,"Normal",IF(Medical_Examinations[[#This Row],[HBA1C]]&lt;=6.4,"Prediabetes",IF(Medical_Examinations[[#This Row],[HBA1C]]&gt;=6.4,"Diabetes")))</f>
        <v>Normal</v>
      </c>
    </row>
    <row r="555" spans="1:10" x14ac:dyDescent="0.35">
      <c r="A555" t="s">
        <v>1817</v>
      </c>
      <c r="B555">
        <v>41.325000000000003</v>
      </c>
      <c r="C555" t="s">
        <v>8367</v>
      </c>
      <c r="D555">
        <v>4.04</v>
      </c>
      <c r="E555" t="s">
        <v>2382</v>
      </c>
      <c r="F555" t="s">
        <v>2380</v>
      </c>
      <c r="G555" t="s">
        <v>2383</v>
      </c>
      <c r="H555" s="20">
        <v>1</v>
      </c>
      <c r="I555" t="s">
        <v>2380</v>
      </c>
      <c r="J555" t="str">
        <f>IF(Medical_Examinations[[#This Row],[HBA1C]]&lt;5.7,"Normal",IF(Medical_Examinations[[#This Row],[HBA1C]]&lt;=6.4,"Prediabetes",IF(Medical_Examinations[[#This Row],[HBA1C]]&gt;=6.4,"Diabetes")))</f>
        <v>Normal</v>
      </c>
    </row>
    <row r="556" spans="1:10" x14ac:dyDescent="0.35">
      <c r="A556" t="s">
        <v>1816</v>
      </c>
      <c r="B556">
        <v>51.65</v>
      </c>
      <c r="C556" t="s">
        <v>8367</v>
      </c>
      <c r="D556">
        <v>5.3</v>
      </c>
      <c r="E556" t="s">
        <v>2382</v>
      </c>
      <c r="F556" t="s">
        <v>2380</v>
      </c>
      <c r="G556" t="s">
        <v>2380</v>
      </c>
      <c r="H556" s="20">
        <v>0</v>
      </c>
      <c r="I556" t="s">
        <v>2380</v>
      </c>
      <c r="J556" t="str">
        <f>IF(Medical_Examinations[[#This Row],[HBA1C]]&lt;5.7,"Normal",IF(Medical_Examinations[[#This Row],[HBA1C]]&lt;=6.4,"Prediabetes",IF(Medical_Examinations[[#This Row],[HBA1C]]&gt;=6.4,"Diabetes")))</f>
        <v>Normal</v>
      </c>
    </row>
    <row r="557" spans="1:10" x14ac:dyDescent="0.35">
      <c r="A557" t="s">
        <v>1815</v>
      </c>
      <c r="B557">
        <v>44.52</v>
      </c>
      <c r="C557" t="s">
        <v>8367</v>
      </c>
      <c r="D557">
        <v>8.64</v>
      </c>
      <c r="E557" t="s">
        <v>2382</v>
      </c>
      <c r="F557" t="s">
        <v>2380</v>
      </c>
      <c r="G557" t="s">
        <v>2383</v>
      </c>
      <c r="H557" s="20">
        <v>1</v>
      </c>
      <c r="I557" t="s">
        <v>2380</v>
      </c>
      <c r="J557" t="str">
        <f>IF(Medical_Examinations[[#This Row],[HBA1C]]&lt;5.7,"Normal",IF(Medical_Examinations[[#This Row],[HBA1C]]&lt;=6.4,"Prediabetes",IF(Medical_Examinations[[#This Row],[HBA1C]]&gt;=6.4,"Diabetes")))</f>
        <v>Diabetes</v>
      </c>
    </row>
    <row r="558" spans="1:10" x14ac:dyDescent="0.35">
      <c r="A558" t="s">
        <v>1814</v>
      </c>
      <c r="B558">
        <v>53.29</v>
      </c>
      <c r="C558" t="s">
        <v>8367</v>
      </c>
      <c r="D558">
        <v>4.03</v>
      </c>
      <c r="E558" t="s">
        <v>2380</v>
      </c>
      <c r="F558" t="s">
        <v>2380</v>
      </c>
      <c r="G558" t="s">
        <v>2383</v>
      </c>
      <c r="H558" s="20">
        <v>1</v>
      </c>
      <c r="I558" t="s">
        <v>2380</v>
      </c>
      <c r="J558" t="str">
        <f>IF(Medical_Examinations[[#This Row],[HBA1C]]&lt;5.7,"Normal",IF(Medical_Examinations[[#This Row],[HBA1C]]&lt;=6.4,"Prediabetes",IF(Medical_Examinations[[#This Row],[HBA1C]]&gt;=6.4,"Diabetes")))</f>
        <v>Normal</v>
      </c>
    </row>
    <row r="559" spans="1:10" x14ac:dyDescent="0.35">
      <c r="A559" t="s">
        <v>1813</v>
      </c>
      <c r="B559">
        <v>46.63</v>
      </c>
      <c r="C559" t="s">
        <v>8367</v>
      </c>
      <c r="D559">
        <v>4.26</v>
      </c>
      <c r="E559" t="s">
        <v>2382</v>
      </c>
      <c r="F559" t="s">
        <v>2380</v>
      </c>
      <c r="G559" t="s">
        <v>2380</v>
      </c>
      <c r="H559" s="20">
        <v>2</v>
      </c>
      <c r="I559" t="s">
        <v>2380</v>
      </c>
      <c r="J559" t="str">
        <f>IF(Medical_Examinations[[#This Row],[HBA1C]]&lt;5.7,"Normal",IF(Medical_Examinations[[#This Row],[HBA1C]]&lt;=6.4,"Prediabetes",IF(Medical_Examinations[[#This Row],[HBA1C]]&gt;=6.4,"Diabetes")))</f>
        <v>Normal</v>
      </c>
    </row>
    <row r="560" spans="1:10" x14ac:dyDescent="0.35">
      <c r="A560" t="s">
        <v>1812</v>
      </c>
      <c r="B560">
        <v>28.88</v>
      </c>
      <c r="C560" t="s">
        <v>8368</v>
      </c>
      <c r="D560">
        <v>5.35</v>
      </c>
      <c r="E560" t="s">
        <v>2380</v>
      </c>
      <c r="F560" t="s">
        <v>2380</v>
      </c>
      <c r="G560" t="s">
        <v>2383</v>
      </c>
      <c r="H560" s="20">
        <v>1</v>
      </c>
      <c r="I560" t="s">
        <v>2382</v>
      </c>
      <c r="J560" t="str">
        <f>IF(Medical_Examinations[[#This Row],[HBA1C]]&lt;5.7,"Normal",IF(Medical_Examinations[[#This Row],[HBA1C]]&lt;=6.4,"Prediabetes",IF(Medical_Examinations[[#This Row],[HBA1C]]&gt;=6.4,"Diabetes")))</f>
        <v>Normal</v>
      </c>
    </row>
    <row r="561" spans="1:10" x14ac:dyDescent="0.35">
      <c r="A561" t="s">
        <v>1811</v>
      </c>
      <c r="B561">
        <v>23.98</v>
      </c>
      <c r="C561" t="s">
        <v>8369</v>
      </c>
      <c r="D561">
        <v>4.9000000000000004</v>
      </c>
      <c r="E561" t="s">
        <v>2380</v>
      </c>
      <c r="F561" t="s">
        <v>2380</v>
      </c>
      <c r="G561" t="s">
        <v>2380</v>
      </c>
      <c r="H561" s="20">
        <v>0</v>
      </c>
      <c r="I561" t="s">
        <v>2382</v>
      </c>
      <c r="J561" t="str">
        <f>IF(Medical_Examinations[[#This Row],[HBA1C]]&lt;5.7,"Normal",IF(Medical_Examinations[[#This Row],[HBA1C]]&lt;=6.4,"Prediabetes",IF(Medical_Examinations[[#This Row],[HBA1C]]&gt;=6.4,"Diabetes")))</f>
        <v>Normal</v>
      </c>
    </row>
    <row r="562" spans="1:10" x14ac:dyDescent="0.35">
      <c r="A562" t="s">
        <v>1810</v>
      </c>
      <c r="B562">
        <v>23.65</v>
      </c>
      <c r="C562" t="s">
        <v>8369</v>
      </c>
      <c r="D562">
        <v>4.5</v>
      </c>
      <c r="E562" t="s">
        <v>2380</v>
      </c>
      <c r="F562" t="s">
        <v>2380</v>
      </c>
      <c r="G562" t="s">
        <v>2380</v>
      </c>
      <c r="H562" s="20">
        <v>0</v>
      </c>
      <c r="I562" t="s">
        <v>2380</v>
      </c>
      <c r="J562" t="str">
        <f>IF(Medical_Examinations[[#This Row],[HBA1C]]&lt;5.7,"Normal",IF(Medical_Examinations[[#This Row],[HBA1C]]&lt;=6.4,"Prediabetes",IF(Medical_Examinations[[#This Row],[HBA1C]]&gt;=6.4,"Diabetes")))</f>
        <v>Normal</v>
      </c>
    </row>
    <row r="563" spans="1:10" x14ac:dyDescent="0.35">
      <c r="A563" t="s">
        <v>1809</v>
      </c>
      <c r="B563">
        <v>49.09</v>
      </c>
      <c r="C563" t="s">
        <v>8367</v>
      </c>
      <c r="D563">
        <v>8.3800000000000008</v>
      </c>
      <c r="E563" t="s">
        <v>2382</v>
      </c>
      <c r="F563" t="s">
        <v>2380</v>
      </c>
      <c r="G563" t="s">
        <v>2380</v>
      </c>
      <c r="H563" s="20">
        <v>2</v>
      </c>
      <c r="I563" t="s">
        <v>2380</v>
      </c>
      <c r="J563" t="str">
        <f>IF(Medical_Examinations[[#This Row],[HBA1C]]&lt;5.7,"Normal",IF(Medical_Examinations[[#This Row],[HBA1C]]&lt;=6.4,"Prediabetes",IF(Medical_Examinations[[#This Row],[HBA1C]]&gt;=6.4,"Diabetes")))</f>
        <v>Diabetes</v>
      </c>
    </row>
    <row r="564" spans="1:10" x14ac:dyDescent="0.35">
      <c r="A564" t="s">
        <v>1808</v>
      </c>
      <c r="B564">
        <v>28.024999999999999</v>
      </c>
      <c r="C564" t="s">
        <v>8368</v>
      </c>
      <c r="D564">
        <v>7.03</v>
      </c>
      <c r="E564" t="s">
        <v>2380</v>
      </c>
      <c r="F564" t="s">
        <v>2380</v>
      </c>
      <c r="G564" t="s">
        <v>2380</v>
      </c>
      <c r="H564" s="20">
        <v>0</v>
      </c>
      <c r="I564" t="s">
        <v>2382</v>
      </c>
      <c r="J564" t="str">
        <f>IF(Medical_Examinations[[#This Row],[HBA1C]]&lt;5.7,"Normal",IF(Medical_Examinations[[#This Row],[HBA1C]]&lt;=6.4,"Prediabetes",IF(Medical_Examinations[[#This Row],[HBA1C]]&gt;=6.4,"Diabetes")))</f>
        <v>Diabetes</v>
      </c>
    </row>
    <row r="565" spans="1:10" x14ac:dyDescent="0.35">
      <c r="A565" t="s">
        <v>1807</v>
      </c>
      <c r="B565">
        <v>43.32</v>
      </c>
      <c r="C565" t="s">
        <v>8367</v>
      </c>
      <c r="D565">
        <v>8.75</v>
      </c>
      <c r="E565" t="s">
        <v>2382</v>
      </c>
      <c r="F565" t="s">
        <v>2380</v>
      </c>
      <c r="G565" t="s">
        <v>2383</v>
      </c>
      <c r="H565" s="20">
        <v>1</v>
      </c>
      <c r="I565" t="s">
        <v>2380</v>
      </c>
      <c r="J565" t="str">
        <f>IF(Medical_Examinations[[#This Row],[HBA1C]]&lt;5.7,"Normal",IF(Medical_Examinations[[#This Row],[HBA1C]]&lt;=6.4,"Prediabetes",IF(Medical_Examinations[[#This Row],[HBA1C]]&gt;=6.4,"Diabetes")))</f>
        <v>Diabetes</v>
      </c>
    </row>
    <row r="566" spans="1:10" x14ac:dyDescent="0.35">
      <c r="A566" t="s">
        <v>1806</v>
      </c>
      <c r="B566">
        <v>45.92</v>
      </c>
      <c r="C566" t="s">
        <v>8367</v>
      </c>
      <c r="D566">
        <v>9.51</v>
      </c>
      <c r="E566" t="s">
        <v>2380</v>
      </c>
      <c r="F566" t="s">
        <v>2380</v>
      </c>
      <c r="G566" t="s">
        <v>2380</v>
      </c>
      <c r="H566" s="20">
        <v>0</v>
      </c>
      <c r="I566" t="s">
        <v>2380</v>
      </c>
      <c r="J566" t="str">
        <f>IF(Medical_Examinations[[#This Row],[HBA1C]]&lt;5.7,"Normal",IF(Medical_Examinations[[#This Row],[HBA1C]]&lt;=6.4,"Prediabetes",IF(Medical_Examinations[[#This Row],[HBA1C]]&gt;=6.4,"Diabetes")))</f>
        <v>Diabetes</v>
      </c>
    </row>
    <row r="567" spans="1:10" x14ac:dyDescent="0.35">
      <c r="A567" t="s">
        <v>1805</v>
      </c>
      <c r="B567">
        <v>44.03</v>
      </c>
      <c r="C567" t="s">
        <v>8367</v>
      </c>
      <c r="D567">
        <v>9.36</v>
      </c>
      <c r="E567" t="s">
        <v>2380</v>
      </c>
      <c r="F567" t="s">
        <v>2380</v>
      </c>
      <c r="G567" t="s">
        <v>2380</v>
      </c>
      <c r="H567" s="20">
        <v>0</v>
      </c>
      <c r="I567" t="s">
        <v>2380</v>
      </c>
      <c r="J567" t="str">
        <f>IF(Medical_Examinations[[#This Row],[HBA1C]]&lt;5.7,"Normal",IF(Medical_Examinations[[#This Row],[HBA1C]]&lt;=6.4,"Prediabetes",IF(Medical_Examinations[[#This Row],[HBA1C]]&gt;=6.4,"Diabetes")))</f>
        <v>Diabetes</v>
      </c>
    </row>
    <row r="568" spans="1:10" x14ac:dyDescent="0.35">
      <c r="A568" t="s">
        <v>1804</v>
      </c>
      <c r="B568">
        <v>24.6</v>
      </c>
      <c r="C568" t="s">
        <v>8368</v>
      </c>
      <c r="D568">
        <v>4.8099999999999996</v>
      </c>
      <c r="E568" t="s">
        <v>2380</v>
      </c>
      <c r="F568" t="s">
        <v>2380</v>
      </c>
      <c r="G568" t="s">
        <v>2380</v>
      </c>
      <c r="H568" s="20">
        <v>0</v>
      </c>
      <c r="I568" t="s">
        <v>2382</v>
      </c>
      <c r="J568" t="str">
        <f>IF(Medical_Examinations[[#This Row],[HBA1C]]&lt;5.7,"Normal",IF(Medical_Examinations[[#This Row],[HBA1C]]&lt;=6.4,"Prediabetes",IF(Medical_Examinations[[#This Row],[HBA1C]]&gt;=6.4,"Diabetes")))</f>
        <v>Normal</v>
      </c>
    </row>
    <row r="569" spans="1:10" x14ac:dyDescent="0.35">
      <c r="A569" t="s">
        <v>1803</v>
      </c>
      <c r="B569">
        <v>49.15</v>
      </c>
      <c r="C569" t="s">
        <v>8367</v>
      </c>
      <c r="D569">
        <v>8.08</v>
      </c>
      <c r="E569" t="s">
        <v>2380</v>
      </c>
      <c r="F569" t="s">
        <v>2380</v>
      </c>
      <c r="G569" t="s">
        <v>2380</v>
      </c>
      <c r="H569" s="20">
        <v>0</v>
      </c>
      <c r="I569" t="s">
        <v>2380</v>
      </c>
      <c r="J569" t="str">
        <f>IF(Medical_Examinations[[#This Row],[HBA1C]]&lt;5.7,"Normal",IF(Medical_Examinations[[#This Row],[HBA1C]]&lt;=6.4,"Prediabetes",IF(Medical_Examinations[[#This Row],[HBA1C]]&gt;=6.4,"Diabetes")))</f>
        <v>Diabetes</v>
      </c>
    </row>
    <row r="570" spans="1:10" x14ac:dyDescent="0.35">
      <c r="A570" t="s">
        <v>1802</v>
      </c>
      <c r="B570">
        <v>28.31</v>
      </c>
      <c r="C570" t="s">
        <v>8368</v>
      </c>
      <c r="D570">
        <v>6.29</v>
      </c>
      <c r="E570" t="s">
        <v>2380</v>
      </c>
      <c r="F570" t="s">
        <v>2380</v>
      </c>
      <c r="G570" t="s">
        <v>2383</v>
      </c>
      <c r="H570" s="20">
        <v>1</v>
      </c>
      <c r="I570" t="s">
        <v>2382</v>
      </c>
      <c r="J570" t="str">
        <f>IF(Medical_Examinations[[#This Row],[HBA1C]]&lt;5.7,"Normal",IF(Medical_Examinations[[#This Row],[HBA1C]]&lt;=6.4,"Prediabetes",IF(Medical_Examinations[[#This Row],[HBA1C]]&gt;=6.4,"Diabetes")))</f>
        <v>Prediabetes</v>
      </c>
    </row>
    <row r="571" spans="1:10" x14ac:dyDescent="0.35">
      <c r="A571" t="s">
        <v>1801</v>
      </c>
      <c r="B571">
        <v>22.99</v>
      </c>
      <c r="C571" t="s">
        <v>8369</v>
      </c>
      <c r="D571">
        <v>6.29</v>
      </c>
      <c r="E571" t="s">
        <v>2380</v>
      </c>
      <c r="F571" t="s">
        <v>2380</v>
      </c>
      <c r="G571" t="s">
        <v>2380</v>
      </c>
      <c r="H571" s="20">
        <v>1</v>
      </c>
      <c r="I571" t="s">
        <v>2382</v>
      </c>
      <c r="J571" t="str">
        <f>IF(Medical_Examinations[[#This Row],[HBA1C]]&lt;5.7,"Normal",IF(Medical_Examinations[[#This Row],[HBA1C]]&lt;=6.4,"Prediabetes",IF(Medical_Examinations[[#This Row],[HBA1C]]&gt;=6.4,"Diabetes")))</f>
        <v>Prediabetes</v>
      </c>
    </row>
    <row r="572" spans="1:10" x14ac:dyDescent="0.35">
      <c r="A572" t="s">
        <v>1800</v>
      </c>
      <c r="B572">
        <v>29.07</v>
      </c>
      <c r="C572" t="s">
        <v>8368</v>
      </c>
      <c r="D572">
        <v>5.12</v>
      </c>
      <c r="E572" t="s">
        <v>2380</v>
      </c>
      <c r="F572" t="s">
        <v>2380</v>
      </c>
      <c r="G572" t="s">
        <v>2383</v>
      </c>
      <c r="H572" s="20">
        <v>1</v>
      </c>
      <c r="I572" t="s">
        <v>2382</v>
      </c>
      <c r="J572" t="str">
        <f>IF(Medical_Examinations[[#This Row],[HBA1C]]&lt;5.7,"Normal",IF(Medical_Examinations[[#This Row],[HBA1C]]&lt;=6.4,"Prediabetes",IF(Medical_Examinations[[#This Row],[HBA1C]]&gt;=6.4,"Diabetes")))</f>
        <v>Normal</v>
      </c>
    </row>
    <row r="573" spans="1:10" x14ac:dyDescent="0.35">
      <c r="A573" t="s">
        <v>1799</v>
      </c>
      <c r="B573">
        <v>42.02</v>
      </c>
      <c r="C573" t="s">
        <v>8367</v>
      </c>
      <c r="D573">
        <v>9.9499999999999993</v>
      </c>
      <c r="E573" t="s">
        <v>2382</v>
      </c>
      <c r="F573" t="s">
        <v>2380</v>
      </c>
      <c r="G573" t="s">
        <v>2383</v>
      </c>
      <c r="H573" s="20">
        <v>1</v>
      </c>
      <c r="I573" t="s">
        <v>2380</v>
      </c>
      <c r="J573" t="str">
        <f>IF(Medical_Examinations[[#This Row],[HBA1C]]&lt;5.7,"Normal",IF(Medical_Examinations[[#This Row],[HBA1C]]&lt;=6.4,"Prediabetes",IF(Medical_Examinations[[#This Row],[HBA1C]]&gt;=6.4,"Diabetes")))</f>
        <v>Diabetes</v>
      </c>
    </row>
    <row r="574" spans="1:10" x14ac:dyDescent="0.35">
      <c r="A574" t="s">
        <v>1798</v>
      </c>
      <c r="B574">
        <v>49.07</v>
      </c>
      <c r="C574" t="s">
        <v>8367</v>
      </c>
      <c r="D574">
        <v>9.08</v>
      </c>
      <c r="E574" t="s">
        <v>2382</v>
      </c>
      <c r="F574" t="s">
        <v>2380</v>
      </c>
      <c r="G574" t="s">
        <v>2380</v>
      </c>
      <c r="H574" s="20">
        <v>1</v>
      </c>
      <c r="I574" t="s">
        <v>2380</v>
      </c>
      <c r="J574" t="str">
        <f>IF(Medical_Examinations[[#This Row],[HBA1C]]&lt;5.7,"Normal",IF(Medical_Examinations[[#This Row],[HBA1C]]&lt;=6.4,"Prediabetes",IF(Medical_Examinations[[#This Row],[HBA1C]]&gt;=6.4,"Diabetes")))</f>
        <v>Diabetes</v>
      </c>
    </row>
    <row r="575" spans="1:10" x14ac:dyDescent="0.35">
      <c r="A575" t="s">
        <v>1797</v>
      </c>
      <c r="B575">
        <v>19.8</v>
      </c>
      <c r="C575" t="s">
        <v>8369</v>
      </c>
      <c r="D575">
        <v>4.82</v>
      </c>
      <c r="E575" t="s">
        <v>2380</v>
      </c>
      <c r="F575" t="s">
        <v>2380</v>
      </c>
      <c r="G575" t="s">
        <v>2380</v>
      </c>
      <c r="H575" s="20">
        <v>0</v>
      </c>
      <c r="I575" t="s">
        <v>2382</v>
      </c>
      <c r="J575" t="str">
        <f>IF(Medical_Examinations[[#This Row],[HBA1C]]&lt;5.7,"Normal",IF(Medical_Examinations[[#This Row],[HBA1C]]&lt;=6.4,"Prediabetes",IF(Medical_Examinations[[#This Row],[HBA1C]]&gt;=6.4,"Diabetes")))</f>
        <v>Normal</v>
      </c>
    </row>
    <row r="576" spans="1:10" x14ac:dyDescent="0.35">
      <c r="A576" t="s">
        <v>1796</v>
      </c>
      <c r="B576">
        <v>27.36</v>
      </c>
      <c r="C576" t="s">
        <v>8368</v>
      </c>
      <c r="D576">
        <v>4.6500000000000004</v>
      </c>
      <c r="E576" t="s">
        <v>2380</v>
      </c>
      <c r="F576" t="s">
        <v>2382</v>
      </c>
      <c r="G576" t="s">
        <v>2380</v>
      </c>
      <c r="H576" s="20">
        <v>1</v>
      </c>
      <c r="I576" t="s">
        <v>2382</v>
      </c>
      <c r="J576" t="str">
        <f>IF(Medical_Examinations[[#This Row],[HBA1C]]&lt;5.7,"Normal",IF(Medical_Examinations[[#This Row],[HBA1C]]&lt;=6.4,"Prediabetes",IF(Medical_Examinations[[#This Row],[HBA1C]]&gt;=6.4,"Diabetes")))</f>
        <v>Normal</v>
      </c>
    </row>
    <row r="577" spans="1:10" x14ac:dyDescent="0.35">
      <c r="A577" t="s">
        <v>1795</v>
      </c>
      <c r="B577">
        <v>42.95</v>
      </c>
      <c r="C577" t="s">
        <v>8367</v>
      </c>
      <c r="D577">
        <v>5.16</v>
      </c>
      <c r="E577" t="s">
        <v>2382</v>
      </c>
      <c r="F577" t="s">
        <v>2380</v>
      </c>
      <c r="G577" t="s">
        <v>2380</v>
      </c>
      <c r="H577" s="20">
        <v>1</v>
      </c>
      <c r="I577" t="s">
        <v>2380</v>
      </c>
      <c r="J577" t="str">
        <f>IF(Medical_Examinations[[#This Row],[HBA1C]]&lt;5.7,"Normal",IF(Medical_Examinations[[#This Row],[HBA1C]]&lt;=6.4,"Prediabetes",IF(Medical_Examinations[[#This Row],[HBA1C]]&gt;=6.4,"Diabetes")))</f>
        <v>Normal</v>
      </c>
    </row>
    <row r="578" spans="1:10" x14ac:dyDescent="0.35">
      <c r="A578" t="s">
        <v>1794</v>
      </c>
      <c r="B578">
        <v>42.66</v>
      </c>
      <c r="C578" t="s">
        <v>8367</v>
      </c>
      <c r="D578">
        <v>10.44</v>
      </c>
      <c r="E578" t="s">
        <v>2380</v>
      </c>
      <c r="F578" t="s">
        <v>2380</v>
      </c>
      <c r="G578" t="s">
        <v>2380</v>
      </c>
      <c r="H578" s="20">
        <v>0</v>
      </c>
      <c r="I578" t="s">
        <v>2380</v>
      </c>
      <c r="J578" t="str">
        <f>IF(Medical_Examinations[[#This Row],[HBA1C]]&lt;5.7,"Normal",IF(Medical_Examinations[[#This Row],[HBA1C]]&lt;=6.4,"Prediabetes",IF(Medical_Examinations[[#This Row],[HBA1C]]&gt;=6.4,"Diabetes")))</f>
        <v>Diabetes</v>
      </c>
    </row>
    <row r="579" spans="1:10" x14ac:dyDescent="0.35">
      <c r="A579" t="s">
        <v>1793</v>
      </c>
      <c r="B579">
        <v>33.630000000000003</v>
      </c>
      <c r="C579" t="s">
        <v>8367</v>
      </c>
      <c r="D579">
        <v>5.69</v>
      </c>
      <c r="E579" t="s">
        <v>2380</v>
      </c>
      <c r="F579" t="s">
        <v>2380</v>
      </c>
      <c r="G579" t="s">
        <v>2380</v>
      </c>
      <c r="H579" s="20">
        <v>1</v>
      </c>
      <c r="I579" t="s">
        <v>2380</v>
      </c>
      <c r="J579" t="str">
        <f>IF(Medical_Examinations[[#This Row],[HBA1C]]&lt;5.7,"Normal",IF(Medical_Examinations[[#This Row],[HBA1C]]&lt;=6.4,"Prediabetes",IF(Medical_Examinations[[#This Row],[HBA1C]]&gt;=6.4,"Diabetes")))</f>
        <v>Normal</v>
      </c>
    </row>
    <row r="580" spans="1:10" x14ac:dyDescent="0.35">
      <c r="A580" t="s">
        <v>1792</v>
      </c>
      <c r="B580">
        <v>26.84</v>
      </c>
      <c r="C580" t="s">
        <v>8368</v>
      </c>
      <c r="D580">
        <v>6.5</v>
      </c>
      <c r="E580" t="s">
        <v>2380</v>
      </c>
      <c r="F580" t="s">
        <v>2380</v>
      </c>
      <c r="G580" t="s">
        <v>2380</v>
      </c>
      <c r="H580" s="20">
        <v>0</v>
      </c>
      <c r="I580" t="s">
        <v>2382</v>
      </c>
      <c r="J580" t="str">
        <f>IF(Medical_Examinations[[#This Row],[HBA1C]]&lt;5.7,"Normal",IF(Medical_Examinations[[#This Row],[HBA1C]]&lt;=6.4,"Prediabetes",IF(Medical_Examinations[[#This Row],[HBA1C]]&gt;=6.4,"Diabetes")))</f>
        <v>Diabetes</v>
      </c>
    </row>
    <row r="581" spans="1:10" x14ac:dyDescent="0.35">
      <c r="A581" t="s">
        <v>1791</v>
      </c>
      <c r="B581">
        <v>28.3</v>
      </c>
      <c r="C581" t="s">
        <v>8368</v>
      </c>
      <c r="D581">
        <v>5.73</v>
      </c>
      <c r="E581" t="s">
        <v>2380</v>
      </c>
      <c r="F581" t="s">
        <v>2380</v>
      </c>
      <c r="G581" t="s">
        <v>2383</v>
      </c>
      <c r="H581" s="20">
        <v>1</v>
      </c>
      <c r="I581" t="s">
        <v>2382</v>
      </c>
      <c r="J581" t="str">
        <f>IF(Medical_Examinations[[#This Row],[HBA1C]]&lt;5.7,"Normal",IF(Medical_Examinations[[#This Row],[HBA1C]]&lt;=6.4,"Prediabetes",IF(Medical_Examinations[[#This Row],[HBA1C]]&gt;=6.4,"Diabetes")))</f>
        <v>Prediabetes</v>
      </c>
    </row>
    <row r="582" spans="1:10" x14ac:dyDescent="0.35">
      <c r="A582" t="s">
        <v>1790</v>
      </c>
      <c r="B582">
        <v>27.06</v>
      </c>
      <c r="C582" t="s">
        <v>8368</v>
      </c>
      <c r="D582">
        <v>5.74</v>
      </c>
      <c r="E582" t="s">
        <v>2382</v>
      </c>
      <c r="F582" t="s">
        <v>2380</v>
      </c>
      <c r="G582" t="s">
        <v>2380</v>
      </c>
      <c r="H582" s="20">
        <v>0</v>
      </c>
      <c r="I582" t="s">
        <v>2382</v>
      </c>
      <c r="J582" t="str">
        <f>IF(Medical_Examinations[[#This Row],[HBA1C]]&lt;5.7,"Normal",IF(Medical_Examinations[[#This Row],[HBA1C]]&lt;=6.4,"Prediabetes",IF(Medical_Examinations[[#This Row],[HBA1C]]&gt;=6.4,"Diabetes")))</f>
        <v>Prediabetes</v>
      </c>
    </row>
    <row r="583" spans="1:10" x14ac:dyDescent="0.35">
      <c r="A583" t="s">
        <v>1789</v>
      </c>
      <c r="B583">
        <v>47.13</v>
      </c>
      <c r="C583" t="s">
        <v>8367</v>
      </c>
      <c r="D583">
        <v>8.6999999999999993</v>
      </c>
      <c r="E583" t="s">
        <v>2380</v>
      </c>
      <c r="F583" t="s">
        <v>2380</v>
      </c>
      <c r="G583" t="s">
        <v>2380</v>
      </c>
      <c r="H583" s="20">
        <v>0</v>
      </c>
      <c r="I583" t="s">
        <v>2380</v>
      </c>
      <c r="J583" t="str">
        <f>IF(Medical_Examinations[[#This Row],[HBA1C]]&lt;5.7,"Normal",IF(Medical_Examinations[[#This Row],[HBA1C]]&lt;=6.4,"Prediabetes",IF(Medical_Examinations[[#This Row],[HBA1C]]&gt;=6.4,"Diabetes")))</f>
        <v>Diabetes</v>
      </c>
    </row>
    <row r="584" spans="1:10" x14ac:dyDescent="0.35">
      <c r="A584" t="s">
        <v>1788</v>
      </c>
      <c r="B584">
        <v>51.72</v>
      </c>
      <c r="C584" t="s">
        <v>8367</v>
      </c>
      <c r="D584">
        <v>5.09</v>
      </c>
      <c r="E584" t="s">
        <v>2380</v>
      </c>
      <c r="F584" t="s">
        <v>2380</v>
      </c>
      <c r="G584" t="s">
        <v>2380</v>
      </c>
      <c r="H584" s="20">
        <v>0</v>
      </c>
      <c r="I584" t="s">
        <v>2380</v>
      </c>
      <c r="J584" t="str">
        <f>IF(Medical_Examinations[[#This Row],[HBA1C]]&lt;5.7,"Normal",IF(Medical_Examinations[[#This Row],[HBA1C]]&lt;=6.4,"Prediabetes",IF(Medical_Examinations[[#This Row],[HBA1C]]&gt;=6.4,"Diabetes")))</f>
        <v>Normal</v>
      </c>
    </row>
    <row r="585" spans="1:10" x14ac:dyDescent="0.35">
      <c r="A585" t="s">
        <v>1787</v>
      </c>
      <c r="B585">
        <v>48.59</v>
      </c>
      <c r="C585" t="s">
        <v>8367</v>
      </c>
      <c r="D585">
        <v>5.57</v>
      </c>
      <c r="E585" t="s">
        <v>2380</v>
      </c>
      <c r="F585" t="s">
        <v>2380</v>
      </c>
      <c r="G585" t="s">
        <v>2380</v>
      </c>
      <c r="H585" s="20">
        <v>0</v>
      </c>
      <c r="I585" t="s">
        <v>2380</v>
      </c>
      <c r="J585" t="str">
        <f>IF(Medical_Examinations[[#This Row],[HBA1C]]&lt;5.7,"Normal",IF(Medical_Examinations[[#This Row],[HBA1C]]&lt;=6.4,"Prediabetes",IF(Medical_Examinations[[#This Row],[HBA1C]]&gt;=6.4,"Diabetes")))</f>
        <v>Normal</v>
      </c>
    </row>
    <row r="586" spans="1:10" x14ac:dyDescent="0.35">
      <c r="A586" t="s">
        <v>1786</v>
      </c>
      <c r="B586">
        <v>45.18</v>
      </c>
      <c r="C586" t="s">
        <v>8367</v>
      </c>
      <c r="D586">
        <v>10.87</v>
      </c>
      <c r="E586" t="s">
        <v>2380</v>
      </c>
      <c r="F586" t="s">
        <v>2380</v>
      </c>
      <c r="G586" t="s">
        <v>2380</v>
      </c>
      <c r="H586" s="20">
        <v>0</v>
      </c>
      <c r="I586" t="s">
        <v>2380</v>
      </c>
      <c r="J586" t="str">
        <f>IF(Medical_Examinations[[#This Row],[HBA1C]]&lt;5.7,"Normal",IF(Medical_Examinations[[#This Row],[HBA1C]]&lt;=6.4,"Prediabetes",IF(Medical_Examinations[[#This Row],[HBA1C]]&gt;=6.4,"Diabetes")))</f>
        <v>Diabetes</v>
      </c>
    </row>
    <row r="587" spans="1:10" x14ac:dyDescent="0.35">
      <c r="A587" t="s">
        <v>1785</v>
      </c>
      <c r="B587">
        <v>27.9</v>
      </c>
      <c r="C587" t="s">
        <v>8368</v>
      </c>
      <c r="D587">
        <v>6.02</v>
      </c>
      <c r="E587" t="s">
        <v>2380</v>
      </c>
      <c r="F587" t="s">
        <v>2380</v>
      </c>
      <c r="G587" t="s">
        <v>2383</v>
      </c>
      <c r="H587" s="20">
        <v>1</v>
      </c>
      <c r="I587" t="s">
        <v>2382</v>
      </c>
      <c r="J587" t="str">
        <f>IF(Medical_Examinations[[#This Row],[HBA1C]]&lt;5.7,"Normal",IF(Medical_Examinations[[#This Row],[HBA1C]]&lt;=6.4,"Prediabetes",IF(Medical_Examinations[[#This Row],[HBA1C]]&gt;=6.4,"Diabetes")))</f>
        <v>Prediabetes</v>
      </c>
    </row>
    <row r="588" spans="1:10" x14ac:dyDescent="0.35">
      <c r="A588" t="s">
        <v>1784</v>
      </c>
      <c r="B588">
        <v>51.33</v>
      </c>
      <c r="C588" t="s">
        <v>8367</v>
      </c>
      <c r="D588">
        <v>7</v>
      </c>
      <c r="E588" t="s">
        <v>2380</v>
      </c>
      <c r="F588" t="s">
        <v>2380</v>
      </c>
      <c r="G588" t="s">
        <v>2380</v>
      </c>
      <c r="H588" s="20">
        <v>0</v>
      </c>
      <c r="I588" t="s">
        <v>2380</v>
      </c>
      <c r="J588" t="str">
        <f>IF(Medical_Examinations[[#This Row],[HBA1C]]&lt;5.7,"Normal",IF(Medical_Examinations[[#This Row],[HBA1C]]&lt;=6.4,"Prediabetes",IF(Medical_Examinations[[#This Row],[HBA1C]]&gt;=6.4,"Diabetes")))</f>
        <v>Diabetes</v>
      </c>
    </row>
    <row r="589" spans="1:10" x14ac:dyDescent="0.35">
      <c r="A589" t="s">
        <v>1783</v>
      </c>
      <c r="B589">
        <v>30.59</v>
      </c>
      <c r="C589" t="s">
        <v>8367</v>
      </c>
      <c r="D589">
        <v>5.56</v>
      </c>
      <c r="E589" t="s">
        <v>2382</v>
      </c>
      <c r="F589" t="s">
        <v>2380</v>
      </c>
      <c r="G589" t="s">
        <v>2380</v>
      </c>
      <c r="H589" s="20">
        <v>1</v>
      </c>
      <c r="I589" t="s">
        <v>2380</v>
      </c>
      <c r="J589" t="str">
        <f>IF(Medical_Examinations[[#This Row],[HBA1C]]&lt;5.7,"Normal",IF(Medical_Examinations[[#This Row],[HBA1C]]&lt;=6.4,"Prediabetes",IF(Medical_Examinations[[#This Row],[HBA1C]]&gt;=6.4,"Diabetes")))</f>
        <v>Normal</v>
      </c>
    </row>
    <row r="590" spans="1:10" x14ac:dyDescent="0.35">
      <c r="A590" t="s">
        <v>1782</v>
      </c>
      <c r="B590">
        <v>39.229999999999997</v>
      </c>
      <c r="C590" t="s">
        <v>8367</v>
      </c>
      <c r="D590">
        <v>8.4499999999999993</v>
      </c>
      <c r="E590" t="s">
        <v>2380</v>
      </c>
      <c r="F590" t="s">
        <v>2380</v>
      </c>
      <c r="G590" t="s">
        <v>2380</v>
      </c>
      <c r="H590" s="20">
        <v>0</v>
      </c>
      <c r="I590" t="s">
        <v>2380</v>
      </c>
      <c r="J590" t="str">
        <f>IF(Medical_Examinations[[#This Row],[HBA1C]]&lt;5.7,"Normal",IF(Medical_Examinations[[#This Row],[HBA1C]]&lt;=6.4,"Prediabetes",IF(Medical_Examinations[[#This Row],[HBA1C]]&gt;=6.4,"Diabetes")))</f>
        <v>Diabetes</v>
      </c>
    </row>
    <row r="591" spans="1:10" x14ac:dyDescent="0.35">
      <c r="A591" t="s">
        <v>1781</v>
      </c>
      <c r="B591">
        <v>19.094999999999999</v>
      </c>
      <c r="C591" t="s">
        <v>8369</v>
      </c>
      <c r="D591">
        <v>6.19</v>
      </c>
      <c r="E591" t="s">
        <v>2380</v>
      </c>
      <c r="F591" t="s">
        <v>2380</v>
      </c>
      <c r="G591" t="s">
        <v>2380</v>
      </c>
      <c r="H591" s="20">
        <v>0</v>
      </c>
      <c r="I591" t="s">
        <v>2382</v>
      </c>
      <c r="J591" t="str">
        <f>IF(Medical_Examinations[[#This Row],[HBA1C]]&lt;5.7,"Normal",IF(Medical_Examinations[[#This Row],[HBA1C]]&lt;=6.4,"Prediabetes",IF(Medical_Examinations[[#This Row],[HBA1C]]&gt;=6.4,"Diabetes")))</f>
        <v>Prediabetes</v>
      </c>
    </row>
    <row r="592" spans="1:10" x14ac:dyDescent="0.35">
      <c r="A592" t="s">
        <v>1780</v>
      </c>
      <c r="B592">
        <v>49.72</v>
      </c>
      <c r="C592" t="s">
        <v>8367</v>
      </c>
      <c r="D592">
        <v>7.71</v>
      </c>
      <c r="E592" t="s">
        <v>2380</v>
      </c>
      <c r="F592" t="s">
        <v>2380</v>
      </c>
      <c r="G592" t="s">
        <v>2380</v>
      </c>
      <c r="H592" s="20">
        <v>0</v>
      </c>
      <c r="I592" t="s">
        <v>2380</v>
      </c>
      <c r="J592" t="str">
        <f>IF(Medical_Examinations[[#This Row],[HBA1C]]&lt;5.7,"Normal",IF(Medical_Examinations[[#This Row],[HBA1C]]&lt;=6.4,"Prediabetes",IF(Medical_Examinations[[#This Row],[HBA1C]]&gt;=6.4,"Diabetes")))</f>
        <v>Diabetes</v>
      </c>
    </row>
    <row r="593" spans="1:10" x14ac:dyDescent="0.35">
      <c r="A593" t="s">
        <v>1779</v>
      </c>
      <c r="B593">
        <v>21.754999999999999</v>
      </c>
      <c r="C593" t="s">
        <v>8369</v>
      </c>
      <c r="D593">
        <v>4.63</v>
      </c>
      <c r="E593" t="s">
        <v>2380</v>
      </c>
      <c r="F593" t="s">
        <v>2380</v>
      </c>
      <c r="G593" t="s">
        <v>2383</v>
      </c>
      <c r="H593" s="20">
        <v>1</v>
      </c>
      <c r="I593" t="s">
        <v>2382</v>
      </c>
      <c r="J593" t="str">
        <f>IF(Medical_Examinations[[#This Row],[HBA1C]]&lt;5.7,"Normal",IF(Medical_Examinations[[#This Row],[HBA1C]]&lt;=6.4,"Prediabetes",IF(Medical_Examinations[[#This Row],[HBA1C]]&gt;=6.4,"Diabetes")))</f>
        <v>Normal</v>
      </c>
    </row>
    <row r="594" spans="1:10" x14ac:dyDescent="0.35">
      <c r="A594" t="s">
        <v>1778</v>
      </c>
      <c r="B594">
        <v>48.39</v>
      </c>
      <c r="C594" t="s">
        <v>8367</v>
      </c>
      <c r="D594">
        <v>4.6100000000000003</v>
      </c>
      <c r="E594" t="s">
        <v>2380</v>
      </c>
      <c r="F594" t="s">
        <v>2380</v>
      </c>
      <c r="G594" t="s">
        <v>2380</v>
      </c>
      <c r="H594" s="20">
        <v>0</v>
      </c>
      <c r="I594" t="s">
        <v>2380</v>
      </c>
      <c r="J594" t="str">
        <f>IF(Medical_Examinations[[#This Row],[HBA1C]]&lt;5.7,"Normal",IF(Medical_Examinations[[#This Row],[HBA1C]]&lt;=6.4,"Prediabetes",IF(Medical_Examinations[[#This Row],[HBA1C]]&gt;=6.4,"Diabetes")))</f>
        <v>Normal</v>
      </c>
    </row>
    <row r="595" spans="1:10" x14ac:dyDescent="0.35">
      <c r="A595" t="s">
        <v>1777</v>
      </c>
      <c r="B595">
        <v>47.15</v>
      </c>
      <c r="C595" t="s">
        <v>8367</v>
      </c>
      <c r="D595">
        <v>9.5299999999999994</v>
      </c>
      <c r="E595" t="s">
        <v>2382</v>
      </c>
      <c r="F595" t="s">
        <v>2380</v>
      </c>
      <c r="G595" t="s">
        <v>2380</v>
      </c>
      <c r="H595" s="20">
        <v>1</v>
      </c>
      <c r="I595" t="s">
        <v>2380</v>
      </c>
      <c r="J595" t="str">
        <f>IF(Medical_Examinations[[#This Row],[HBA1C]]&lt;5.7,"Normal",IF(Medical_Examinations[[#This Row],[HBA1C]]&lt;=6.4,"Prediabetes",IF(Medical_Examinations[[#This Row],[HBA1C]]&gt;=6.4,"Diabetes")))</f>
        <v>Diabetes</v>
      </c>
    </row>
    <row r="596" spans="1:10" x14ac:dyDescent="0.35">
      <c r="A596" t="s">
        <v>1776</v>
      </c>
      <c r="B596">
        <v>47.59</v>
      </c>
      <c r="C596" t="s">
        <v>8367</v>
      </c>
      <c r="D596">
        <v>11.43</v>
      </c>
      <c r="E596" t="s">
        <v>2382</v>
      </c>
      <c r="F596" t="s">
        <v>2380</v>
      </c>
      <c r="G596" t="s">
        <v>2380</v>
      </c>
      <c r="H596" s="20">
        <v>2</v>
      </c>
      <c r="I596" t="s">
        <v>2380</v>
      </c>
      <c r="J596" t="str">
        <f>IF(Medical_Examinations[[#This Row],[HBA1C]]&lt;5.7,"Normal",IF(Medical_Examinations[[#This Row],[HBA1C]]&lt;=6.4,"Prediabetes",IF(Medical_Examinations[[#This Row],[HBA1C]]&gt;=6.4,"Diabetes")))</f>
        <v>Diabetes</v>
      </c>
    </row>
    <row r="597" spans="1:10" x14ac:dyDescent="0.35">
      <c r="A597" t="s">
        <v>1775</v>
      </c>
      <c r="B597">
        <v>39.81</v>
      </c>
      <c r="C597" t="s">
        <v>8367</v>
      </c>
      <c r="D597">
        <v>7.65</v>
      </c>
      <c r="E597" t="s">
        <v>2382</v>
      </c>
      <c r="F597" t="s">
        <v>2380</v>
      </c>
      <c r="G597" t="s">
        <v>2383</v>
      </c>
      <c r="H597" s="20">
        <v>1</v>
      </c>
      <c r="I597" t="s">
        <v>2380</v>
      </c>
      <c r="J597" t="str">
        <f>IF(Medical_Examinations[[#This Row],[HBA1C]]&lt;5.7,"Normal",IF(Medical_Examinations[[#This Row],[HBA1C]]&lt;=6.4,"Prediabetes",IF(Medical_Examinations[[#This Row],[HBA1C]]&gt;=6.4,"Diabetes")))</f>
        <v>Diabetes</v>
      </c>
    </row>
    <row r="598" spans="1:10" x14ac:dyDescent="0.35">
      <c r="A598" t="s">
        <v>1774</v>
      </c>
      <c r="B598">
        <v>31.02</v>
      </c>
      <c r="C598" t="s">
        <v>8367</v>
      </c>
      <c r="D598">
        <v>5.87</v>
      </c>
      <c r="E598" t="s">
        <v>2382</v>
      </c>
      <c r="F598" t="s">
        <v>2380</v>
      </c>
      <c r="G598" t="s">
        <v>2380</v>
      </c>
      <c r="H598" s="20">
        <v>0</v>
      </c>
      <c r="I598" t="s">
        <v>2380</v>
      </c>
      <c r="J598" t="str">
        <f>IF(Medical_Examinations[[#This Row],[HBA1C]]&lt;5.7,"Normal",IF(Medical_Examinations[[#This Row],[HBA1C]]&lt;=6.4,"Prediabetes",IF(Medical_Examinations[[#This Row],[HBA1C]]&gt;=6.4,"Diabetes")))</f>
        <v>Prediabetes</v>
      </c>
    </row>
    <row r="599" spans="1:10" x14ac:dyDescent="0.35">
      <c r="A599" t="s">
        <v>1773</v>
      </c>
      <c r="B599">
        <v>24.75</v>
      </c>
      <c r="C599" t="s">
        <v>8368</v>
      </c>
      <c r="D599">
        <v>4.3600000000000003</v>
      </c>
      <c r="E599" t="s">
        <v>2382</v>
      </c>
      <c r="F599" t="s">
        <v>2380</v>
      </c>
      <c r="G599" t="s">
        <v>2380</v>
      </c>
      <c r="H599" s="20">
        <v>1</v>
      </c>
      <c r="I599" t="s">
        <v>2382</v>
      </c>
      <c r="J599" t="str">
        <f>IF(Medical_Examinations[[#This Row],[HBA1C]]&lt;5.7,"Normal",IF(Medical_Examinations[[#This Row],[HBA1C]]&lt;=6.4,"Prediabetes",IF(Medical_Examinations[[#This Row],[HBA1C]]&gt;=6.4,"Diabetes")))</f>
        <v>Normal</v>
      </c>
    </row>
    <row r="600" spans="1:10" x14ac:dyDescent="0.35">
      <c r="A600" t="s">
        <v>1772</v>
      </c>
      <c r="B600">
        <v>30.114999999999998</v>
      </c>
      <c r="C600" t="s">
        <v>8367</v>
      </c>
      <c r="D600">
        <v>10.119999999999999</v>
      </c>
      <c r="E600" t="s">
        <v>2380</v>
      </c>
      <c r="F600" t="s">
        <v>2380</v>
      </c>
      <c r="G600" t="s">
        <v>2380</v>
      </c>
      <c r="H600" s="20">
        <v>3</v>
      </c>
      <c r="I600" t="s">
        <v>2380</v>
      </c>
      <c r="J600" t="str">
        <f>IF(Medical_Examinations[[#This Row],[HBA1C]]&lt;5.7,"Normal",IF(Medical_Examinations[[#This Row],[HBA1C]]&lt;=6.4,"Prediabetes",IF(Medical_Examinations[[#This Row],[HBA1C]]&gt;=6.4,"Diabetes")))</f>
        <v>Diabetes</v>
      </c>
    </row>
    <row r="601" spans="1:10" x14ac:dyDescent="0.35">
      <c r="A601" t="s">
        <v>1771</v>
      </c>
      <c r="B601">
        <v>26.03</v>
      </c>
      <c r="C601" t="s">
        <v>8368</v>
      </c>
      <c r="D601">
        <v>4.01</v>
      </c>
      <c r="E601" t="s">
        <v>2380</v>
      </c>
      <c r="F601" t="s">
        <v>2380</v>
      </c>
      <c r="G601" t="s">
        <v>2383</v>
      </c>
      <c r="H601" s="20">
        <v>1</v>
      </c>
      <c r="I601" t="s">
        <v>2382</v>
      </c>
      <c r="J601" t="str">
        <f>IF(Medical_Examinations[[#This Row],[HBA1C]]&lt;5.7,"Normal",IF(Medical_Examinations[[#This Row],[HBA1C]]&lt;=6.4,"Prediabetes",IF(Medical_Examinations[[#This Row],[HBA1C]]&gt;=6.4,"Diabetes")))</f>
        <v>Normal</v>
      </c>
    </row>
    <row r="602" spans="1:10" x14ac:dyDescent="0.35">
      <c r="A602" t="s">
        <v>1770</v>
      </c>
      <c r="B602">
        <v>20.045000000000002</v>
      </c>
      <c r="C602" t="s">
        <v>8369</v>
      </c>
      <c r="D602">
        <v>4.7699999999999996</v>
      </c>
      <c r="E602" t="s">
        <v>2382</v>
      </c>
      <c r="F602" t="s">
        <v>2380</v>
      </c>
      <c r="G602" t="s">
        <v>2380</v>
      </c>
      <c r="H602" s="20">
        <v>1</v>
      </c>
      <c r="I602" t="s">
        <v>2382</v>
      </c>
      <c r="J602" t="str">
        <f>IF(Medical_Examinations[[#This Row],[HBA1C]]&lt;5.7,"Normal",IF(Medical_Examinations[[#This Row],[HBA1C]]&lt;=6.4,"Prediabetes",IF(Medical_Examinations[[#This Row],[HBA1C]]&gt;=6.4,"Diabetes")))</f>
        <v>Normal</v>
      </c>
    </row>
    <row r="603" spans="1:10" x14ac:dyDescent="0.35">
      <c r="A603" t="s">
        <v>1769</v>
      </c>
      <c r="B603">
        <v>40.24</v>
      </c>
      <c r="C603" t="s">
        <v>8367</v>
      </c>
      <c r="D603">
        <v>6.83</v>
      </c>
      <c r="E603" t="s">
        <v>2380</v>
      </c>
      <c r="F603" t="s">
        <v>2380</v>
      </c>
      <c r="G603" t="s">
        <v>2380</v>
      </c>
      <c r="H603" s="20">
        <v>0</v>
      </c>
      <c r="I603" t="s">
        <v>2380</v>
      </c>
      <c r="J603" t="str">
        <f>IF(Medical_Examinations[[#This Row],[HBA1C]]&lt;5.7,"Normal",IF(Medical_Examinations[[#This Row],[HBA1C]]&lt;=6.4,"Prediabetes",IF(Medical_Examinations[[#This Row],[HBA1C]]&gt;=6.4,"Diabetes")))</f>
        <v>Diabetes</v>
      </c>
    </row>
    <row r="604" spans="1:10" x14ac:dyDescent="0.35">
      <c r="A604" t="s">
        <v>1768</v>
      </c>
      <c r="B604">
        <v>43.15</v>
      </c>
      <c r="C604" t="s">
        <v>8367</v>
      </c>
      <c r="D604">
        <v>6.14</v>
      </c>
      <c r="E604" t="s">
        <v>2382</v>
      </c>
      <c r="F604" t="s">
        <v>2380</v>
      </c>
      <c r="G604" t="s">
        <v>2383</v>
      </c>
      <c r="H604" s="20">
        <v>1</v>
      </c>
      <c r="I604" t="s">
        <v>2380</v>
      </c>
      <c r="J604" t="str">
        <f>IF(Medical_Examinations[[#This Row],[HBA1C]]&lt;5.7,"Normal",IF(Medical_Examinations[[#This Row],[HBA1C]]&lt;=6.4,"Prediabetes",IF(Medical_Examinations[[#This Row],[HBA1C]]&gt;=6.4,"Diabetes")))</f>
        <v>Prediabetes</v>
      </c>
    </row>
    <row r="605" spans="1:10" x14ac:dyDescent="0.35">
      <c r="A605" t="s">
        <v>1767</v>
      </c>
      <c r="B605">
        <v>27.7</v>
      </c>
      <c r="C605" t="s">
        <v>8368</v>
      </c>
      <c r="D605">
        <v>5.6</v>
      </c>
      <c r="E605" t="s">
        <v>2380</v>
      </c>
      <c r="F605" t="s">
        <v>2380</v>
      </c>
      <c r="G605" t="s">
        <v>2383</v>
      </c>
      <c r="H605" s="20">
        <v>1</v>
      </c>
      <c r="I605" t="s">
        <v>2382</v>
      </c>
      <c r="J605" t="str">
        <f>IF(Medical_Examinations[[#This Row],[HBA1C]]&lt;5.7,"Normal",IF(Medical_Examinations[[#This Row],[HBA1C]]&lt;=6.4,"Prediabetes",IF(Medical_Examinations[[#This Row],[HBA1C]]&gt;=6.4,"Diabetes")))</f>
        <v>Normal</v>
      </c>
    </row>
    <row r="606" spans="1:10" x14ac:dyDescent="0.35">
      <c r="A606" t="s">
        <v>1766</v>
      </c>
      <c r="B606">
        <v>45.68</v>
      </c>
      <c r="C606" t="s">
        <v>8367</v>
      </c>
      <c r="D606">
        <v>4.8</v>
      </c>
      <c r="E606" t="s">
        <v>2380</v>
      </c>
      <c r="F606" t="s">
        <v>2380</v>
      </c>
      <c r="G606" t="s">
        <v>2380</v>
      </c>
      <c r="H606" s="20">
        <v>2</v>
      </c>
      <c r="I606" t="s">
        <v>2380</v>
      </c>
      <c r="J606" t="str">
        <f>IF(Medical_Examinations[[#This Row],[HBA1C]]&lt;5.7,"Normal",IF(Medical_Examinations[[#This Row],[HBA1C]]&lt;=6.4,"Prediabetes",IF(Medical_Examinations[[#This Row],[HBA1C]]&gt;=6.4,"Diabetes")))</f>
        <v>Normal</v>
      </c>
    </row>
    <row r="607" spans="1:10" x14ac:dyDescent="0.35">
      <c r="A607" t="s">
        <v>1765</v>
      </c>
      <c r="B607">
        <v>27.3</v>
      </c>
      <c r="C607" t="s">
        <v>8368</v>
      </c>
      <c r="D607">
        <v>11.89</v>
      </c>
      <c r="E607" t="s">
        <v>2380</v>
      </c>
      <c r="F607" t="s">
        <v>2380</v>
      </c>
      <c r="G607" t="s">
        <v>2380</v>
      </c>
      <c r="H607" s="20">
        <v>0</v>
      </c>
      <c r="I607" t="s">
        <v>2382</v>
      </c>
      <c r="J607" t="str">
        <f>IF(Medical_Examinations[[#This Row],[HBA1C]]&lt;5.7,"Normal",IF(Medical_Examinations[[#This Row],[HBA1C]]&lt;=6.4,"Prediabetes",IF(Medical_Examinations[[#This Row],[HBA1C]]&gt;=6.4,"Diabetes")))</f>
        <v>Diabetes</v>
      </c>
    </row>
    <row r="608" spans="1:10" x14ac:dyDescent="0.35">
      <c r="A608" t="s">
        <v>1764</v>
      </c>
      <c r="B608">
        <v>54.45</v>
      </c>
      <c r="C608" t="s">
        <v>8367</v>
      </c>
      <c r="D608">
        <v>4.7300000000000004</v>
      </c>
      <c r="E608" t="s">
        <v>2382</v>
      </c>
      <c r="F608" t="s">
        <v>2380</v>
      </c>
      <c r="G608" t="s">
        <v>2380</v>
      </c>
      <c r="H608" s="20">
        <v>1</v>
      </c>
      <c r="I608" t="s">
        <v>2380</v>
      </c>
      <c r="J608" t="str">
        <f>IF(Medical_Examinations[[#This Row],[HBA1C]]&lt;5.7,"Normal",IF(Medical_Examinations[[#This Row],[HBA1C]]&lt;=6.4,"Prediabetes",IF(Medical_Examinations[[#This Row],[HBA1C]]&gt;=6.4,"Diabetes")))</f>
        <v>Normal</v>
      </c>
    </row>
    <row r="609" spans="1:10" x14ac:dyDescent="0.35">
      <c r="A609" t="s">
        <v>1763</v>
      </c>
      <c r="B609">
        <v>54.43</v>
      </c>
      <c r="C609" t="s">
        <v>8367</v>
      </c>
      <c r="D609">
        <v>4.6100000000000003</v>
      </c>
      <c r="E609" t="s">
        <v>2382</v>
      </c>
      <c r="F609" t="s">
        <v>2380</v>
      </c>
      <c r="G609" t="s">
        <v>2380</v>
      </c>
      <c r="H609" s="20">
        <v>1</v>
      </c>
      <c r="I609" t="s">
        <v>2380</v>
      </c>
      <c r="J609" t="str">
        <f>IF(Medical_Examinations[[#This Row],[HBA1C]]&lt;5.7,"Normal",IF(Medical_Examinations[[#This Row],[HBA1C]]&lt;=6.4,"Prediabetes",IF(Medical_Examinations[[#This Row],[HBA1C]]&gt;=6.4,"Diabetes")))</f>
        <v>Normal</v>
      </c>
    </row>
    <row r="610" spans="1:10" x14ac:dyDescent="0.35">
      <c r="A610" t="s">
        <v>1762</v>
      </c>
      <c r="B610">
        <v>48.01</v>
      </c>
      <c r="C610" t="s">
        <v>8367</v>
      </c>
      <c r="D610">
        <v>7.3</v>
      </c>
      <c r="E610" t="s">
        <v>2380</v>
      </c>
      <c r="F610" t="s">
        <v>2380</v>
      </c>
      <c r="G610" t="s">
        <v>2380</v>
      </c>
      <c r="H610" s="20">
        <v>0</v>
      </c>
      <c r="I610" t="s">
        <v>2380</v>
      </c>
      <c r="J610" t="str">
        <f>IF(Medical_Examinations[[#This Row],[HBA1C]]&lt;5.7,"Normal",IF(Medical_Examinations[[#This Row],[HBA1C]]&lt;=6.4,"Prediabetes",IF(Medical_Examinations[[#This Row],[HBA1C]]&gt;=6.4,"Diabetes")))</f>
        <v>Diabetes</v>
      </c>
    </row>
    <row r="611" spans="1:10" x14ac:dyDescent="0.35">
      <c r="A611" t="s">
        <v>1761</v>
      </c>
      <c r="B611">
        <v>48.32</v>
      </c>
      <c r="C611" t="s">
        <v>8367</v>
      </c>
      <c r="D611">
        <v>5.88</v>
      </c>
      <c r="E611" t="s">
        <v>2380</v>
      </c>
      <c r="F611" t="s">
        <v>2380</v>
      </c>
      <c r="G611" t="s">
        <v>2380</v>
      </c>
      <c r="H611" s="20">
        <v>0</v>
      </c>
      <c r="I611" t="s">
        <v>2380</v>
      </c>
      <c r="J611" t="str">
        <f>IF(Medical_Examinations[[#This Row],[HBA1C]]&lt;5.7,"Normal",IF(Medical_Examinations[[#This Row],[HBA1C]]&lt;=6.4,"Prediabetes",IF(Medical_Examinations[[#This Row],[HBA1C]]&gt;=6.4,"Diabetes")))</f>
        <v>Prediabetes</v>
      </c>
    </row>
    <row r="612" spans="1:10" x14ac:dyDescent="0.35">
      <c r="A612" t="s">
        <v>1760</v>
      </c>
      <c r="B612">
        <v>22.895</v>
      </c>
      <c r="C612" t="s">
        <v>8369</v>
      </c>
      <c r="D612">
        <v>4.0599999999999996</v>
      </c>
      <c r="E612" t="s">
        <v>2380</v>
      </c>
      <c r="F612" t="s">
        <v>2380</v>
      </c>
      <c r="G612" t="s">
        <v>2383</v>
      </c>
      <c r="H612" s="20">
        <v>1</v>
      </c>
      <c r="I612" t="s">
        <v>2382</v>
      </c>
      <c r="J612" t="str">
        <f>IF(Medical_Examinations[[#This Row],[HBA1C]]&lt;5.7,"Normal",IF(Medical_Examinations[[#This Row],[HBA1C]]&lt;=6.4,"Prediabetes",IF(Medical_Examinations[[#This Row],[HBA1C]]&gt;=6.4,"Diabetes")))</f>
        <v>Normal</v>
      </c>
    </row>
    <row r="613" spans="1:10" x14ac:dyDescent="0.35">
      <c r="A613" t="s">
        <v>1759</v>
      </c>
      <c r="B613">
        <v>54.85</v>
      </c>
      <c r="C613" t="s">
        <v>8367</v>
      </c>
      <c r="D613">
        <v>4.9000000000000004</v>
      </c>
      <c r="E613" t="s">
        <v>2380</v>
      </c>
      <c r="F613" t="s">
        <v>2380</v>
      </c>
      <c r="G613" t="s">
        <v>2380</v>
      </c>
      <c r="H613" s="20">
        <v>1</v>
      </c>
      <c r="I613" t="s">
        <v>2380</v>
      </c>
      <c r="J613" t="str">
        <f>IF(Medical_Examinations[[#This Row],[HBA1C]]&lt;5.7,"Normal",IF(Medical_Examinations[[#This Row],[HBA1C]]&lt;=6.4,"Prediabetes",IF(Medical_Examinations[[#This Row],[HBA1C]]&gt;=6.4,"Diabetes")))</f>
        <v>Normal</v>
      </c>
    </row>
    <row r="614" spans="1:10" x14ac:dyDescent="0.35">
      <c r="A614" t="s">
        <v>1758</v>
      </c>
      <c r="B614">
        <v>21.85</v>
      </c>
      <c r="C614" t="s">
        <v>8369</v>
      </c>
      <c r="D614">
        <v>5.52</v>
      </c>
      <c r="E614" t="s">
        <v>2380</v>
      </c>
      <c r="F614" t="s">
        <v>2380</v>
      </c>
      <c r="G614" t="s">
        <v>2383</v>
      </c>
      <c r="H614" s="20">
        <v>1</v>
      </c>
      <c r="I614" t="s">
        <v>2382</v>
      </c>
      <c r="J614" t="str">
        <f>IF(Medical_Examinations[[#This Row],[HBA1C]]&lt;5.7,"Normal",IF(Medical_Examinations[[#This Row],[HBA1C]]&lt;=6.4,"Prediabetes",IF(Medical_Examinations[[#This Row],[HBA1C]]&gt;=6.4,"Diabetes")))</f>
        <v>Normal</v>
      </c>
    </row>
    <row r="615" spans="1:10" x14ac:dyDescent="0.35">
      <c r="A615" t="s">
        <v>1757</v>
      </c>
      <c r="B615">
        <v>51.86</v>
      </c>
      <c r="C615" t="s">
        <v>8367</v>
      </c>
      <c r="D615">
        <v>5.2</v>
      </c>
      <c r="E615" t="s">
        <v>2382</v>
      </c>
      <c r="F615" t="s">
        <v>2380</v>
      </c>
      <c r="G615" t="s">
        <v>2380</v>
      </c>
      <c r="H615" s="20">
        <v>0</v>
      </c>
      <c r="I615" t="s">
        <v>2380</v>
      </c>
      <c r="J615" t="str">
        <f>IF(Medical_Examinations[[#This Row],[HBA1C]]&lt;5.7,"Normal",IF(Medical_Examinations[[#This Row],[HBA1C]]&lt;=6.4,"Prediabetes",IF(Medical_Examinations[[#This Row],[HBA1C]]&gt;=6.4,"Diabetes")))</f>
        <v>Normal</v>
      </c>
    </row>
    <row r="616" spans="1:10" x14ac:dyDescent="0.35">
      <c r="A616" t="s">
        <v>1756</v>
      </c>
      <c r="B616">
        <v>39.049999999999997</v>
      </c>
      <c r="C616" t="s">
        <v>8367</v>
      </c>
      <c r="D616">
        <v>7.59</v>
      </c>
      <c r="E616" t="s">
        <v>2380</v>
      </c>
      <c r="F616" t="s">
        <v>2380</v>
      </c>
      <c r="G616" t="s">
        <v>2380</v>
      </c>
      <c r="H616" s="20">
        <v>3</v>
      </c>
      <c r="I616" t="s">
        <v>2380</v>
      </c>
      <c r="J616" t="str">
        <f>IF(Medical_Examinations[[#This Row],[HBA1C]]&lt;5.7,"Normal",IF(Medical_Examinations[[#This Row],[HBA1C]]&lt;=6.4,"Prediabetes",IF(Medical_Examinations[[#This Row],[HBA1C]]&gt;=6.4,"Diabetes")))</f>
        <v>Diabetes</v>
      </c>
    </row>
    <row r="617" spans="1:10" x14ac:dyDescent="0.35">
      <c r="A617" t="s">
        <v>1755</v>
      </c>
      <c r="B617">
        <v>31.824999999999999</v>
      </c>
      <c r="C617" t="s">
        <v>8367</v>
      </c>
      <c r="D617">
        <v>8.2799999999999994</v>
      </c>
      <c r="E617" t="s">
        <v>2380</v>
      </c>
      <c r="F617" t="s">
        <v>2380</v>
      </c>
      <c r="G617" t="s">
        <v>2380</v>
      </c>
      <c r="H617" s="20">
        <v>3</v>
      </c>
      <c r="I617" t="s">
        <v>2380</v>
      </c>
      <c r="J617" t="str">
        <f>IF(Medical_Examinations[[#This Row],[HBA1C]]&lt;5.7,"Normal",IF(Medical_Examinations[[#This Row],[HBA1C]]&lt;=6.4,"Prediabetes",IF(Medical_Examinations[[#This Row],[HBA1C]]&gt;=6.4,"Diabetes")))</f>
        <v>Diabetes</v>
      </c>
    </row>
    <row r="618" spans="1:10" x14ac:dyDescent="0.35">
      <c r="A618" t="s">
        <v>1754</v>
      </c>
      <c r="B618">
        <v>46.43</v>
      </c>
      <c r="C618" t="s">
        <v>8367</v>
      </c>
      <c r="D618">
        <v>6.72</v>
      </c>
      <c r="E618" t="s">
        <v>2380</v>
      </c>
      <c r="F618" t="s">
        <v>2380</v>
      </c>
      <c r="G618" t="s">
        <v>2380</v>
      </c>
      <c r="H618" s="20">
        <v>0</v>
      </c>
      <c r="I618" t="s">
        <v>2380</v>
      </c>
      <c r="J618" t="str">
        <f>IF(Medical_Examinations[[#This Row],[HBA1C]]&lt;5.7,"Normal",IF(Medical_Examinations[[#This Row],[HBA1C]]&lt;=6.4,"Prediabetes",IF(Medical_Examinations[[#This Row],[HBA1C]]&gt;=6.4,"Diabetes")))</f>
        <v>Diabetes</v>
      </c>
    </row>
    <row r="619" spans="1:10" x14ac:dyDescent="0.35">
      <c r="A619" t="s">
        <v>1753</v>
      </c>
      <c r="B619">
        <v>53.63</v>
      </c>
      <c r="C619" t="s">
        <v>8367</v>
      </c>
      <c r="D619">
        <v>5.47</v>
      </c>
      <c r="E619" t="s">
        <v>2382</v>
      </c>
      <c r="F619" t="s">
        <v>2380</v>
      </c>
      <c r="G619" t="s">
        <v>2380</v>
      </c>
      <c r="H619" s="20">
        <v>1</v>
      </c>
      <c r="I619" t="s">
        <v>2380</v>
      </c>
      <c r="J619" t="str">
        <f>IF(Medical_Examinations[[#This Row],[HBA1C]]&lt;5.7,"Normal",IF(Medical_Examinations[[#This Row],[HBA1C]]&lt;=6.4,"Prediabetes",IF(Medical_Examinations[[#This Row],[HBA1C]]&gt;=6.4,"Diabetes")))</f>
        <v>Normal</v>
      </c>
    </row>
    <row r="620" spans="1:10" x14ac:dyDescent="0.35">
      <c r="A620" t="s">
        <v>1752</v>
      </c>
      <c r="B620">
        <v>48.7</v>
      </c>
      <c r="C620" t="s">
        <v>8367</v>
      </c>
      <c r="D620">
        <v>4.71</v>
      </c>
      <c r="E620" t="s">
        <v>2380</v>
      </c>
      <c r="F620" t="s">
        <v>2380</v>
      </c>
      <c r="G620" t="s">
        <v>2380</v>
      </c>
      <c r="H620" s="20">
        <v>0</v>
      </c>
      <c r="I620" t="s">
        <v>2380</v>
      </c>
      <c r="J620" t="str">
        <f>IF(Medical_Examinations[[#This Row],[HBA1C]]&lt;5.7,"Normal",IF(Medical_Examinations[[#This Row],[HBA1C]]&lt;=6.4,"Prediabetes",IF(Medical_Examinations[[#This Row],[HBA1C]]&gt;=6.4,"Diabetes")))</f>
        <v>Normal</v>
      </c>
    </row>
    <row r="621" spans="1:10" x14ac:dyDescent="0.35">
      <c r="A621" t="s">
        <v>1751</v>
      </c>
      <c r="B621">
        <v>48.81</v>
      </c>
      <c r="C621" t="s">
        <v>8367</v>
      </c>
      <c r="D621">
        <v>5.49</v>
      </c>
      <c r="E621" t="s">
        <v>2380</v>
      </c>
      <c r="F621" t="s">
        <v>2380</v>
      </c>
      <c r="G621" t="s">
        <v>2380</v>
      </c>
      <c r="H621" s="20">
        <v>0</v>
      </c>
      <c r="I621" t="s">
        <v>2380</v>
      </c>
      <c r="J621" t="str">
        <f>IF(Medical_Examinations[[#This Row],[HBA1C]]&lt;5.7,"Normal",IF(Medical_Examinations[[#This Row],[HBA1C]]&lt;=6.4,"Prediabetes",IF(Medical_Examinations[[#This Row],[HBA1C]]&gt;=6.4,"Diabetes")))</f>
        <v>Normal</v>
      </c>
    </row>
    <row r="622" spans="1:10" x14ac:dyDescent="0.35">
      <c r="A622" t="s">
        <v>1750</v>
      </c>
      <c r="B622">
        <v>47.53</v>
      </c>
      <c r="C622" t="s">
        <v>8367</v>
      </c>
      <c r="D622">
        <v>4.72</v>
      </c>
      <c r="E622" t="s">
        <v>2380</v>
      </c>
      <c r="F622" t="s">
        <v>2380</v>
      </c>
      <c r="G622" t="s">
        <v>2380</v>
      </c>
      <c r="H622" s="20">
        <v>0</v>
      </c>
      <c r="I622" t="s">
        <v>2380</v>
      </c>
      <c r="J622" t="str">
        <f>IF(Medical_Examinations[[#This Row],[HBA1C]]&lt;5.7,"Normal",IF(Medical_Examinations[[#This Row],[HBA1C]]&lt;=6.4,"Prediabetes",IF(Medical_Examinations[[#This Row],[HBA1C]]&gt;=6.4,"Diabetes")))</f>
        <v>Normal</v>
      </c>
    </row>
    <row r="623" spans="1:10" x14ac:dyDescent="0.35">
      <c r="A623" t="s">
        <v>1749</v>
      </c>
      <c r="B623">
        <v>36.85</v>
      </c>
      <c r="C623" t="s">
        <v>8367</v>
      </c>
      <c r="D623">
        <v>6.7</v>
      </c>
      <c r="E623" t="s">
        <v>2380</v>
      </c>
      <c r="F623" t="s">
        <v>2380</v>
      </c>
      <c r="G623" t="s">
        <v>2380</v>
      </c>
      <c r="H623" s="20">
        <v>0</v>
      </c>
      <c r="I623" t="s">
        <v>2380</v>
      </c>
      <c r="J623" t="str">
        <f>IF(Medical_Examinations[[#This Row],[HBA1C]]&lt;5.7,"Normal",IF(Medical_Examinations[[#This Row],[HBA1C]]&lt;=6.4,"Prediabetes",IF(Medical_Examinations[[#This Row],[HBA1C]]&gt;=6.4,"Diabetes")))</f>
        <v>Diabetes</v>
      </c>
    </row>
    <row r="624" spans="1:10" x14ac:dyDescent="0.35">
      <c r="A624" t="s">
        <v>1748</v>
      </c>
      <c r="B624">
        <v>29.3</v>
      </c>
      <c r="C624" t="s">
        <v>8368</v>
      </c>
      <c r="D624">
        <v>5.5</v>
      </c>
      <c r="E624" t="s">
        <v>2380</v>
      </c>
      <c r="F624" t="s">
        <v>2380</v>
      </c>
      <c r="G624" t="s">
        <v>2380</v>
      </c>
      <c r="H624" s="20">
        <v>0</v>
      </c>
      <c r="I624" t="s">
        <v>2380</v>
      </c>
      <c r="J624" t="str">
        <f>IF(Medical_Examinations[[#This Row],[HBA1C]]&lt;5.7,"Normal",IF(Medical_Examinations[[#This Row],[HBA1C]]&lt;=6.4,"Prediabetes",IF(Medical_Examinations[[#This Row],[HBA1C]]&gt;=6.4,"Diabetes")))</f>
        <v>Normal</v>
      </c>
    </row>
    <row r="625" spans="1:10" x14ac:dyDescent="0.35">
      <c r="A625" t="s">
        <v>1747</v>
      </c>
      <c r="B625">
        <v>19.3</v>
      </c>
      <c r="C625" t="s">
        <v>8369</v>
      </c>
      <c r="D625">
        <v>4.46</v>
      </c>
      <c r="E625" t="s">
        <v>2380</v>
      </c>
      <c r="F625" t="s">
        <v>2380</v>
      </c>
      <c r="G625" t="s">
        <v>2380</v>
      </c>
      <c r="H625" s="20">
        <v>1</v>
      </c>
      <c r="I625" t="s">
        <v>2382</v>
      </c>
      <c r="J625" t="str">
        <f>IF(Medical_Examinations[[#This Row],[HBA1C]]&lt;5.7,"Normal",IF(Medical_Examinations[[#This Row],[HBA1C]]&lt;=6.4,"Prediabetes",IF(Medical_Examinations[[#This Row],[HBA1C]]&gt;=6.4,"Diabetes")))</f>
        <v>Normal</v>
      </c>
    </row>
    <row r="626" spans="1:10" x14ac:dyDescent="0.35">
      <c r="A626" t="s">
        <v>1746</v>
      </c>
      <c r="B626">
        <v>24.13</v>
      </c>
      <c r="C626" t="s">
        <v>8369</v>
      </c>
      <c r="D626">
        <v>5.29</v>
      </c>
      <c r="E626" t="s">
        <v>2382</v>
      </c>
      <c r="F626" t="s">
        <v>2380</v>
      </c>
      <c r="G626" t="s">
        <v>2383</v>
      </c>
      <c r="H626" s="20">
        <v>1</v>
      </c>
      <c r="I626" t="s">
        <v>2382</v>
      </c>
      <c r="J626" t="str">
        <f>IF(Medical_Examinations[[#This Row],[HBA1C]]&lt;5.7,"Normal",IF(Medical_Examinations[[#This Row],[HBA1C]]&lt;=6.4,"Prediabetes",IF(Medical_Examinations[[#This Row],[HBA1C]]&gt;=6.4,"Diabetes")))</f>
        <v>Normal</v>
      </c>
    </row>
    <row r="627" spans="1:10" x14ac:dyDescent="0.35">
      <c r="A627" t="s">
        <v>1745</v>
      </c>
      <c r="B627">
        <v>46.7</v>
      </c>
      <c r="C627" t="s">
        <v>8367</v>
      </c>
      <c r="D627">
        <v>10.99</v>
      </c>
      <c r="E627" t="s">
        <v>2380</v>
      </c>
      <c r="F627" t="s">
        <v>2380</v>
      </c>
      <c r="G627" t="s">
        <v>2380</v>
      </c>
      <c r="H627" s="20">
        <v>0</v>
      </c>
      <c r="I627" t="s">
        <v>2380</v>
      </c>
      <c r="J627" t="str">
        <f>IF(Medical_Examinations[[#This Row],[HBA1C]]&lt;5.7,"Normal",IF(Medical_Examinations[[#This Row],[HBA1C]]&lt;=6.4,"Prediabetes",IF(Medical_Examinations[[#This Row],[HBA1C]]&gt;=6.4,"Diabetes")))</f>
        <v>Diabetes</v>
      </c>
    </row>
    <row r="628" spans="1:10" x14ac:dyDescent="0.35">
      <c r="A628" t="s">
        <v>1744</v>
      </c>
      <c r="B628">
        <v>45.27</v>
      </c>
      <c r="C628" t="s">
        <v>8367</v>
      </c>
      <c r="D628">
        <v>5.2</v>
      </c>
      <c r="E628" t="s">
        <v>2382</v>
      </c>
      <c r="F628" t="s">
        <v>2380</v>
      </c>
      <c r="G628" t="s">
        <v>2380</v>
      </c>
      <c r="H628" s="20">
        <v>0</v>
      </c>
      <c r="I628" t="s">
        <v>2380</v>
      </c>
      <c r="J628" t="str">
        <f>IF(Medical_Examinations[[#This Row],[HBA1C]]&lt;5.7,"Normal",IF(Medical_Examinations[[#This Row],[HBA1C]]&lt;=6.4,"Prediabetes",IF(Medical_Examinations[[#This Row],[HBA1C]]&gt;=6.4,"Diabetes")))</f>
        <v>Normal</v>
      </c>
    </row>
    <row r="629" spans="1:10" x14ac:dyDescent="0.35">
      <c r="A629" t="s">
        <v>1743</v>
      </c>
      <c r="B629">
        <v>44.29</v>
      </c>
      <c r="C629" t="s">
        <v>8367</v>
      </c>
      <c r="D629">
        <v>9.66</v>
      </c>
      <c r="E629" t="s">
        <v>2380</v>
      </c>
      <c r="F629" t="s">
        <v>2380</v>
      </c>
      <c r="G629" t="s">
        <v>2380</v>
      </c>
      <c r="H629" s="20">
        <v>2</v>
      </c>
      <c r="I629" t="s">
        <v>2380</v>
      </c>
      <c r="J629" t="str">
        <f>IF(Medical_Examinations[[#This Row],[HBA1C]]&lt;5.7,"Normal",IF(Medical_Examinations[[#This Row],[HBA1C]]&lt;=6.4,"Prediabetes",IF(Medical_Examinations[[#This Row],[HBA1C]]&gt;=6.4,"Diabetes")))</f>
        <v>Diabetes</v>
      </c>
    </row>
    <row r="630" spans="1:10" x14ac:dyDescent="0.35">
      <c r="A630" t="s">
        <v>1742</v>
      </c>
      <c r="B630">
        <v>54.59</v>
      </c>
      <c r="C630" t="s">
        <v>8367</v>
      </c>
      <c r="D630">
        <v>4.22</v>
      </c>
      <c r="E630" t="s">
        <v>2382</v>
      </c>
      <c r="F630" t="s">
        <v>2380</v>
      </c>
      <c r="G630" t="s">
        <v>2380</v>
      </c>
      <c r="H630" s="20">
        <v>1</v>
      </c>
      <c r="I630" t="s">
        <v>2380</v>
      </c>
      <c r="J630" t="str">
        <f>IF(Medical_Examinations[[#This Row],[HBA1C]]&lt;5.7,"Normal",IF(Medical_Examinations[[#This Row],[HBA1C]]&lt;=6.4,"Prediabetes",IF(Medical_Examinations[[#This Row],[HBA1C]]&gt;=6.4,"Diabetes")))</f>
        <v>Normal</v>
      </c>
    </row>
    <row r="631" spans="1:10" x14ac:dyDescent="0.35">
      <c r="A631" t="s">
        <v>1741</v>
      </c>
      <c r="B631">
        <v>32.965000000000003</v>
      </c>
      <c r="C631" t="s">
        <v>8367</v>
      </c>
      <c r="D631">
        <v>11.78</v>
      </c>
      <c r="E631" t="s">
        <v>2380</v>
      </c>
      <c r="F631" t="s">
        <v>2380</v>
      </c>
      <c r="G631" t="s">
        <v>2380</v>
      </c>
      <c r="H631" s="20">
        <v>0</v>
      </c>
      <c r="I631" t="s">
        <v>2380</v>
      </c>
      <c r="J631" t="str">
        <f>IF(Medical_Examinations[[#This Row],[HBA1C]]&lt;5.7,"Normal",IF(Medical_Examinations[[#This Row],[HBA1C]]&lt;=6.4,"Prediabetes",IF(Medical_Examinations[[#This Row],[HBA1C]]&gt;=6.4,"Diabetes")))</f>
        <v>Diabetes</v>
      </c>
    </row>
    <row r="632" spans="1:10" x14ac:dyDescent="0.35">
      <c r="A632" t="s">
        <v>1740</v>
      </c>
      <c r="B632">
        <v>38.049999999999997</v>
      </c>
      <c r="C632" t="s">
        <v>8367</v>
      </c>
      <c r="D632">
        <v>9.6199999999999992</v>
      </c>
      <c r="E632" t="s">
        <v>2380</v>
      </c>
      <c r="F632" t="s">
        <v>2380</v>
      </c>
      <c r="G632" t="s">
        <v>2380</v>
      </c>
      <c r="H632" s="20">
        <v>0</v>
      </c>
      <c r="I632" t="s">
        <v>2380</v>
      </c>
      <c r="J632" t="str">
        <f>IF(Medical_Examinations[[#This Row],[HBA1C]]&lt;5.7,"Normal",IF(Medical_Examinations[[#This Row],[HBA1C]]&lt;=6.4,"Prediabetes",IF(Medical_Examinations[[#This Row],[HBA1C]]&gt;=6.4,"Diabetes")))</f>
        <v>Diabetes</v>
      </c>
    </row>
    <row r="633" spans="1:10" x14ac:dyDescent="0.35">
      <c r="A633" t="s">
        <v>1739</v>
      </c>
      <c r="B633">
        <v>46.14</v>
      </c>
      <c r="C633" t="s">
        <v>8367</v>
      </c>
      <c r="D633">
        <v>10.78</v>
      </c>
      <c r="E633" t="s">
        <v>2380</v>
      </c>
      <c r="F633" t="s">
        <v>2380</v>
      </c>
      <c r="G633" t="s">
        <v>2380</v>
      </c>
      <c r="H633" s="20">
        <v>0</v>
      </c>
      <c r="I633" t="s">
        <v>2380</v>
      </c>
      <c r="J633" t="str">
        <f>IF(Medical_Examinations[[#This Row],[HBA1C]]&lt;5.7,"Normal",IF(Medical_Examinations[[#This Row],[HBA1C]]&lt;=6.4,"Prediabetes",IF(Medical_Examinations[[#This Row],[HBA1C]]&gt;=6.4,"Diabetes")))</f>
        <v>Diabetes</v>
      </c>
    </row>
    <row r="634" spans="1:10" x14ac:dyDescent="0.35">
      <c r="A634" t="s">
        <v>1738</v>
      </c>
      <c r="B634">
        <v>41.325000000000003</v>
      </c>
      <c r="C634" t="s">
        <v>8367</v>
      </c>
      <c r="D634">
        <v>5.1100000000000003</v>
      </c>
      <c r="E634" t="s">
        <v>2382</v>
      </c>
      <c r="F634" t="s">
        <v>2380</v>
      </c>
      <c r="G634" t="s">
        <v>2380</v>
      </c>
      <c r="H634" s="20">
        <v>2</v>
      </c>
      <c r="I634" t="s">
        <v>2380</v>
      </c>
      <c r="J634" t="str">
        <f>IF(Medical_Examinations[[#This Row],[HBA1C]]&lt;5.7,"Normal",IF(Medical_Examinations[[#This Row],[HBA1C]]&lt;=6.4,"Prediabetes",IF(Medical_Examinations[[#This Row],[HBA1C]]&gt;=6.4,"Diabetes")))</f>
        <v>Normal</v>
      </c>
    </row>
    <row r="635" spans="1:10" x14ac:dyDescent="0.35">
      <c r="A635" t="s">
        <v>1737</v>
      </c>
      <c r="B635">
        <v>44.64</v>
      </c>
      <c r="C635" t="s">
        <v>8367</v>
      </c>
      <c r="D635">
        <v>7.18</v>
      </c>
      <c r="E635" t="s">
        <v>2380</v>
      </c>
      <c r="F635" t="s">
        <v>2380</v>
      </c>
      <c r="G635" t="s">
        <v>2380</v>
      </c>
      <c r="H635" s="20">
        <v>0</v>
      </c>
      <c r="I635" t="s">
        <v>2380</v>
      </c>
      <c r="J635" t="str">
        <f>IF(Medical_Examinations[[#This Row],[HBA1C]]&lt;5.7,"Normal",IF(Medical_Examinations[[#This Row],[HBA1C]]&lt;=6.4,"Prediabetes",IF(Medical_Examinations[[#This Row],[HBA1C]]&gt;=6.4,"Diabetes")))</f>
        <v>Diabetes</v>
      </c>
    </row>
    <row r="636" spans="1:10" x14ac:dyDescent="0.35">
      <c r="A636" t="s">
        <v>1736</v>
      </c>
      <c r="B636">
        <v>25.175000000000001</v>
      </c>
      <c r="C636" t="s">
        <v>8368</v>
      </c>
      <c r="D636">
        <v>4.96</v>
      </c>
      <c r="E636" t="s">
        <v>2380</v>
      </c>
      <c r="F636" t="s">
        <v>2382</v>
      </c>
      <c r="G636" t="s">
        <v>2380</v>
      </c>
      <c r="H636" s="20">
        <v>1</v>
      </c>
      <c r="I636" t="s">
        <v>2382</v>
      </c>
      <c r="J636" t="str">
        <f>IF(Medical_Examinations[[#This Row],[HBA1C]]&lt;5.7,"Normal",IF(Medical_Examinations[[#This Row],[HBA1C]]&lt;=6.4,"Prediabetes",IF(Medical_Examinations[[#This Row],[HBA1C]]&gt;=6.4,"Diabetes")))</f>
        <v>Normal</v>
      </c>
    </row>
    <row r="637" spans="1:10" x14ac:dyDescent="0.35">
      <c r="A637" t="s">
        <v>1735</v>
      </c>
      <c r="B637">
        <v>43.11</v>
      </c>
      <c r="C637" t="s">
        <v>8367</v>
      </c>
      <c r="D637">
        <v>4.67</v>
      </c>
      <c r="E637" t="s">
        <v>2382</v>
      </c>
      <c r="F637" t="s">
        <v>2380</v>
      </c>
      <c r="G637" t="s">
        <v>2380</v>
      </c>
      <c r="H637" s="20">
        <v>0</v>
      </c>
      <c r="I637" t="s">
        <v>2380</v>
      </c>
      <c r="J637" t="str">
        <f>IF(Medical_Examinations[[#This Row],[HBA1C]]&lt;5.7,"Normal",IF(Medical_Examinations[[#This Row],[HBA1C]]&lt;=6.4,"Prediabetes",IF(Medical_Examinations[[#This Row],[HBA1C]]&gt;=6.4,"Diabetes")))</f>
        <v>Normal</v>
      </c>
    </row>
    <row r="638" spans="1:10" x14ac:dyDescent="0.35">
      <c r="A638" t="s">
        <v>1734</v>
      </c>
      <c r="B638">
        <v>53.32</v>
      </c>
      <c r="C638" t="s">
        <v>8367</v>
      </c>
      <c r="D638">
        <v>5.0599999999999996</v>
      </c>
      <c r="E638" t="s">
        <v>2380</v>
      </c>
      <c r="F638" t="s">
        <v>2380</v>
      </c>
      <c r="G638" t="s">
        <v>2380</v>
      </c>
      <c r="H638" s="20">
        <v>0</v>
      </c>
      <c r="I638" t="s">
        <v>2380</v>
      </c>
      <c r="J638" t="str">
        <f>IF(Medical_Examinations[[#This Row],[HBA1C]]&lt;5.7,"Normal",IF(Medical_Examinations[[#This Row],[HBA1C]]&lt;=6.4,"Prediabetes",IF(Medical_Examinations[[#This Row],[HBA1C]]&gt;=6.4,"Diabetes")))</f>
        <v>Normal</v>
      </c>
    </row>
    <row r="639" spans="1:10" x14ac:dyDescent="0.35">
      <c r="A639" t="s">
        <v>1733</v>
      </c>
      <c r="B639">
        <v>38.04</v>
      </c>
      <c r="C639" t="s">
        <v>8367</v>
      </c>
      <c r="D639">
        <v>5.0199999999999996</v>
      </c>
      <c r="E639" t="s">
        <v>2382</v>
      </c>
      <c r="F639" t="s">
        <v>2380</v>
      </c>
      <c r="G639" t="s">
        <v>2380</v>
      </c>
      <c r="H639" s="20">
        <v>1</v>
      </c>
      <c r="I639" t="s">
        <v>2380</v>
      </c>
      <c r="J639" t="str">
        <f>IF(Medical_Examinations[[#This Row],[HBA1C]]&lt;5.7,"Normal",IF(Medical_Examinations[[#This Row],[HBA1C]]&lt;=6.4,"Prediabetes",IF(Medical_Examinations[[#This Row],[HBA1C]]&gt;=6.4,"Diabetes")))</f>
        <v>Normal</v>
      </c>
    </row>
    <row r="640" spans="1:10" x14ac:dyDescent="0.35">
      <c r="A640" t="s">
        <v>1732</v>
      </c>
      <c r="B640">
        <v>37.9</v>
      </c>
      <c r="C640" t="s">
        <v>8367</v>
      </c>
      <c r="D640">
        <v>7.76</v>
      </c>
      <c r="E640" t="s">
        <v>2380</v>
      </c>
      <c r="F640" t="s">
        <v>2380</v>
      </c>
      <c r="G640" t="s">
        <v>2380</v>
      </c>
      <c r="H640" s="20">
        <v>0</v>
      </c>
      <c r="I640" t="s">
        <v>2380</v>
      </c>
      <c r="J640" t="str">
        <f>IF(Medical_Examinations[[#This Row],[HBA1C]]&lt;5.7,"Normal",IF(Medical_Examinations[[#This Row],[HBA1C]]&lt;=6.4,"Prediabetes",IF(Medical_Examinations[[#This Row],[HBA1C]]&gt;=6.4,"Diabetes")))</f>
        <v>Diabetes</v>
      </c>
    </row>
    <row r="641" spans="1:10" x14ac:dyDescent="0.35">
      <c r="A641" t="s">
        <v>1731</v>
      </c>
      <c r="B641">
        <v>39.6</v>
      </c>
      <c r="C641" t="s">
        <v>8367</v>
      </c>
      <c r="D641">
        <v>9.32</v>
      </c>
      <c r="E641" t="s">
        <v>2380</v>
      </c>
      <c r="F641" t="s">
        <v>2380</v>
      </c>
      <c r="G641" t="s">
        <v>2380</v>
      </c>
      <c r="H641" s="20">
        <v>0</v>
      </c>
      <c r="I641" t="s">
        <v>2380</v>
      </c>
      <c r="J641" t="str">
        <f>IF(Medical_Examinations[[#This Row],[HBA1C]]&lt;5.7,"Normal",IF(Medical_Examinations[[#This Row],[HBA1C]]&lt;=6.4,"Prediabetes",IF(Medical_Examinations[[#This Row],[HBA1C]]&gt;=6.4,"Diabetes")))</f>
        <v>Diabetes</v>
      </c>
    </row>
    <row r="642" spans="1:10" x14ac:dyDescent="0.35">
      <c r="A642" t="s">
        <v>1730</v>
      </c>
      <c r="B642">
        <v>50.92</v>
      </c>
      <c r="C642" t="s">
        <v>8367</v>
      </c>
      <c r="D642">
        <v>5.31</v>
      </c>
      <c r="E642" t="s">
        <v>2382</v>
      </c>
      <c r="F642" t="s">
        <v>2380</v>
      </c>
      <c r="G642" t="s">
        <v>2380</v>
      </c>
      <c r="H642" s="20">
        <v>1</v>
      </c>
      <c r="I642" t="s">
        <v>2380</v>
      </c>
      <c r="J642" t="str">
        <f>IF(Medical_Examinations[[#This Row],[HBA1C]]&lt;5.7,"Normal",IF(Medical_Examinations[[#This Row],[HBA1C]]&lt;=6.4,"Prediabetes",IF(Medical_Examinations[[#This Row],[HBA1C]]&gt;=6.4,"Diabetes")))</f>
        <v>Normal</v>
      </c>
    </row>
    <row r="643" spans="1:10" x14ac:dyDescent="0.35">
      <c r="A643" t="s">
        <v>1729</v>
      </c>
      <c r="B643">
        <v>21.85</v>
      </c>
      <c r="C643" t="s">
        <v>8369</v>
      </c>
      <c r="D643">
        <v>5.56</v>
      </c>
      <c r="E643" t="s">
        <v>2382</v>
      </c>
      <c r="F643" t="s">
        <v>2380</v>
      </c>
      <c r="G643" t="s">
        <v>2380</v>
      </c>
      <c r="H643" s="20">
        <v>0</v>
      </c>
      <c r="I643" t="s">
        <v>2382</v>
      </c>
      <c r="J643" t="str">
        <f>IF(Medical_Examinations[[#This Row],[HBA1C]]&lt;5.7,"Normal",IF(Medical_Examinations[[#This Row],[HBA1C]]&lt;=6.4,"Prediabetes",IF(Medical_Examinations[[#This Row],[HBA1C]]&gt;=6.4,"Diabetes")))</f>
        <v>Normal</v>
      </c>
    </row>
    <row r="644" spans="1:10" x14ac:dyDescent="0.35">
      <c r="A644" t="s">
        <v>1728</v>
      </c>
      <c r="B644">
        <v>36.08</v>
      </c>
      <c r="C644" t="s">
        <v>8367</v>
      </c>
      <c r="D644">
        <v>7.11</v>
      </c>
      <c r="E644" t="s">
        <v>2382</v>
      </c>
      <c r="F644" t="s">
        <v>2380</v>
      </c>
      <c r="G644" t="s">
        <v>2383</v>
      </c>
      <c r="H644" s="20">
        <v>1</v>
      </c>
      <c r="I644" t="s">
        <v>2380</v>
      </c>
      <c r="J644" t="str">
        <f>IF(Medical_Examinations[[#This Row],[HBA1C]]&lt;5.7,"Normal",IF(Medical_Examinations[[#This Row],[HBA1C]]&lt;=6.4,"Prediabetes",IF(Medical_Examinations[[#This Row],[HBA1C]]&gt;=6.4,"Diabetes")))</f>
        <v>Diabetes</v>
      </c>
    </row>
    <row r="645" spans="1:10" x14ac:dyDescent="0.35">
      <c r="A645" t="s">
        <v>1727</v>
      </c>
      <c r="B645">
        <v>40.44</v>
      </c>
      <c r="C645" t="s">
        <v>8367</v>
      </c>
      <c r="D645">
        <v>5.13</v>
      </c>
      <c r="E645" t="s">
        <v>2382</v>
      </c>
      <c r="F645" t="s">
        <v>2380</v>
      </c>
      <c r="G645" t="s">
        <v>2383</v>
      </c>
      <c r="H645" s="20">
        <v>1</v>
      </c>
      <c r="I645" t="s">
        <v>2380</v>
      </c>
      <c r="J645" t="str">
        <f>IF(Medical_Examinations[[#This Row],[HBA1C]]&lt;5.7,"Normal",IF(Medical_Examinations[[#This Row],[HBA1C]]&lt;=6.4,"Prediabetes",IF(Medical_Examinations[[#This Row],[HBA1C]]&gt;=6.4,"Diabetes")))</f>
        <v>Normal</v>
      </c>
    </row>
    <row r="646" spans="1:10" x14ac:dyDescent="0.35">
      <c r="A646" t="s">
        <v>1726</v>
      </c>
      <c r="B646">
        <v>38.094999999999999</v>
      </c>
      <c r="C646" t="s">
        <v>8367</v>
      </c>
      <c r="D646">
        <v>10.199999999999999</v>
      </c>
      <c r="E646" t="s">
        <v>2380</v>
      </c>
      <c r="F646" t="s">
        <v>2380</v>
      </c>
      <c r="G646" t="s">
        <v>2380</v>
      </c>
      <c r="H646" s="20">
        <v>0</v>
      </c>
      <c r="I646" t="s">
        <v>2380</v>
      </c>
      <c r="J646" t="str">
        <f>IF(Medical_Examinations[[#This Row],[HBA1C]]&lt;5.7,"Normal",IF(Medical_Examinations[[#This Row],[HBA1C]]&lt;=6.4,"Prediabetes",IF(Medical_Examinations[[#This Row],[HBA1C]]&gt;=6.4,"Diabetes")))</f>
        <v>Diabetes</v>
      </c>
    </row>
    <row r="647" spans="1:10" x14ac:dyDescent="0.35">
      <c r="A647" t="s">
        <v>1725</v>
      </c>
      <c r="B647">
        <v>44.95</v>
      </c>
      <c r="C647" t="s">
        <v>8367</v>
      </c>
      <c r="D647">
        <v>10.4</v>
      </c>
      <c r="E647" t="s">
        <v>2380</v>
      </c>
      <c r="F647" t="s">
        <v>2380</v>
      </c>
      <c r="G647" t="s">
        <v>2380</v>
      </c>
      <c r="H647" s="20">
        <v>0</v>
      </c>
      <c r="I647" t="s">
        <v>2380</v>
      </c>
      <c r="J647" t="str">
        <f>IF(Medical_Examinations[[#This Row],[HBA1C]]&lt;5.7,"Normal",IF(Medical_Examinations[[#This Row],[HBA1C]]&lt;=6.4,"Prediabetes",IF(Medical_Examinations[[#This Row],[HBA1C]]&gt;=6.4,"Diabetes")))</f>
        <v>Diabetes</v>
      </c>
    </row>
    <row r="648" spans="1:10" x14ac:dyDescent="0.35">
      <c r="A648" t="s">
        <v>1724</v>
      </c>
      <c r="B648">
        <v>35.54</v>
      </c>
      <c r="C648" t="s">
        <v>8367</v>
      </c>
      <c r="D648">
        <v>10.67</v>
      </c>
      <c r="E648" t="s">
        <v>2380</v>
      </c>
      <c r="F648" t="s">
        <v>2380</v>
      </c>
      <c r="G648" t="s">
        <v>2380</v>
      </c>
      <c r="H648" s="20">
        <v>0</v>
      </c>
      <c r="I648" t="s">
        <v>2380</v>
      </c>
      <c r="J648" t="str">
        <f>IF(Medical_Examinations[[#This Row],[HBA1C]]&lt;5.7,"Normal",IF(Medical_Examinations[[#This Row],[HBA1C]]&lt;=6.4,"Prediabetes",IF(Medical_Examinations[[#This Row],[HBA1C]]&gt;=6.4,"Diabetes")))</f>
        <v>Diabetes</v>
      </c>
    </row>
    <row r="649" spans="1:10" x14ac:dyDescent="0.35">
      <c r="A649" t="s">
        <v>1723</v>
      </c>
      <c r="B649">
        <v>39.799999999999997</v>
      </c>
      <c r="C649" t="s">
        <v>8367</v>
      </c>
      <c r="D649">
        <v>4.6500000000000004</v>
      </c>
      <c r="E649" t="s">
        <v>2382</v>
      </c>
      <c r="F649" t="s">
        <v>2380</v>
      </c>
      <c r="G649" t="s">
        <v>2380</v>
      </c>
      <c r="H649" s="20">
        <v>2</v>
      </c>
      <c r="I649" t="s">
        <v>2380</v>
      </c>
      <c r="J649" t="str">
        <f>IF(Medical_Examinations[[#This Row],[HBA1C]]&lt;5.7,"Normal",IF(Medical_Examinations[[#This Row],[HBA1C]]&lt;=6.4,"Prediabetes",IF(Medical_Examinations[[#This Row],[HBA1C]]&gt;=6.4,"Diabetes")))</f>
        <v>Normal</v>
      </c>
    </row>
    <row r="650" spans="1:10" x14ac:dyDescent="0.35">
      <c r="A650" t="s">
        <v>1722</v>
      </c>
      <c r="B650">
        <v>33.659999999999997</v>
      </c>
      <c r="C650" t="s">
        <v>8367</v>
      </c>
      <c r="D650">
        <v>5.65</v>
      </c>
      <c r="E650" t="s">
        <v>2382</v>
      </c>
      <c r="F650" t="s">
        <v>2380</v>
      </c>
      <c r="G650" t="s">
        <v>2380</v>
      </c>
      <c r="H650" s="20">
        <v>2</v>
      </c>
      <c r="I650" t="s">
        <v>2380</v>
      </c>
      <c r="J650" t="str">
        <f>IF(Medical_Examinations[[#This Row],[HBA1C]]&lt;5.7,"Normal",IF(Medical_Examinations[[#This Row],[HBA1C]]&lt;=6.4,"Prediabetes",IF(Medical_Examinations[[#This Row],[HBA1C]]&gt;=6.4,"Diabetes")))</f>
        <v>Normal</v>
      </c>
    </row>
    <row r="651" spans="1:10" x14ac:dyDescent="0.35">
      <c r="A651" t="s">
        <v>1721</v>
      </c>
      <c r="B651">
        <v>35.5</v>
      </c>
      <c r="C651" t="s">
        <v>8367</v>
      </c>
      <c r="D651">
        <v>11.97</v>
      </c>
      <c r="E651" t="s">
        <v>2380</v>
      </c>
      <c r="F651" t="s">
        <v>2380</v>
      </c>
      <c r="G651" t="s">
        <v>2380</v>
      </c>
      <c r="H651" s="20">
        <v>0</v>
      </c>
      <c r="I651" t="s">
        <v>2380</v>
      </c>
      <c r="J651" t="str">
        <f>IF(Medical_Examinations[[#This Row],[HBA1C]]&lt;5.7,"Normal",IF(Medical_Examinations[[#This Row],[HBA1C]]&lt;=6.4,"Prediabetes",IF(Medical_Examinations[[#This Row],[HBA1C]]&gt;=6.4,"Diabetes")))</f>
        <v>Diabetes</v>
      </c>
    </row>
    <row r="652" spans="1:10" x14ac:dyDescent="0.35">
      <c r="A652" t="s">
        <v>1720</v>
      </c>
      <c r="B652">
        <v>41.63</v>
      </c>
      <c r="C652" t="s">
        <v>8367</v>
      </c>
      <c r="D652">
        <v>6.71</v>
      </c>
      <c r="E652" t="s">
        <v>2380</v>
      </c>
      <c r="F652" t="s">
        <v>2380</v>
      </c>
      <c r="G652" t="s">
        <v>2380</v>
      </c>
      <c r="H652" s="20">
        <v>0</v>
      </c>
      <c r="I652" t="s">
        <v>2380</v>
      </c>
      <c r="J652" t="str">
        <f>IF(Medical_Examinations[[#This Row],[HBA1C]]&lt;5.7,"Normal",IF(Medical_Examinations[[#This Row],[HBA1C]]&lt;=6.4,"Prediabetes",IF(Medical_Examinations[[#This Row],[HBA1C]]&gt;=6.4,"Diabetes")))</f>
        <v>Diabetes</v>
      </c>
    </row>
    <row r="653" spans="1:10" x14ac:dyDescent="0.35">
      <c r="A653" t="s">
        <v>1719</v>
      </c>
      <c r="B653">
        <v>46.49</v>
      </c>
      <c r="C653" t="s">
        <v>8367</v>
      </c>
      <c r="D653">
        <v>11.92</v>
      </c>
      <c r="E653" t="s">
        <v>2380</v>
      </c>
      <c r="F653" t="s">
        <v>2380</v>
      </c>
      <c r="G653" t="s">
        <v>2380</v>
      </c>
      <c r="H653" s="20">
        <v>0</v>
      </c>
      <c r="I653" t="s">
        <v>2380</v>
      </c>
      <c r="J653" t="str">
        <f>IF(Medical_Examinations[[#This Row],[HBA1C]]&lt;5.7,"Normal",IF(Medical_Examinations[[#This Row],[HBA1C]]&lt;=6.4,"Prediabetes",IF(Medical_Examinations[[#This Row],[HBA1C]]&gt;=6.4,"Diabetes")))</f>
        <v>Diabetes</v>
      </c>
    </row>
    <row r="654" spans="1:10" x14ac:dyDescent="0.35">
      <c r="A654" t="s">
        <v>1718</v>
      </c>
      <c r="B654">
        <v>43.29</v>
      </c>
      <c r="C654" t="s">
        <v>8367</v>
      </c>
      <c r="D654">
        <v>5.35</v>
      </c>
      <c r="E654" t="s">
        <v>2380</v>
      </c>
      <c r="F654" t="s">
        <v>2380</v>
      </c>
      <c r="G654" t="s">
        <v>2380</v>
      </c>
      <c r="H654" s="20">
        <v>2</v>
      </c>
      <c r="I654" t="s">
        <v>2380</v>
      </c>
      <c r="J654" t="str">
        <f>IF(Medical_Examinations[[#This Row],[HBA1C]]&lt;5.7,"Normal",IF(Medical_Examinations[[#This Row],[HBA1C]]&lt;=6.4,"Prediabetes",IF(Medical_Examinations[[#This Row],[HBA1C]]&gt;=6.4,"Diabetes")))</f>
        <v>Normal</v>
      </c>
    </row>
    <row r="655" spans="1:10" x14ac:dyDescent="0.35">
      <c r="A655" t="s">
        <v>1717</v>
      </c>
      <c r="B655">
        <v>43.08</v>
      </c>
      <c r="C655" t="s">
        <v>8367</v>
      </c>
      <c r="D655">
        <v>8.9600000000000009</v>
      </c>
      <c r="E655" t="s">
        <v>2382</v>
      </c>
      <c r="F655" t="s">
        <v>2380</v>
      </c>
      <c r="G655" t="s">
        <v>2380</v>
      </c>
      <c r="H655" s="20">
        <v>1</v>
      </c>
      <c r="I655" t="s">
        <v>2380</v>
      </c>
      <c r="J655" t="str">
        <f>IF(Medical_Examinations[[#This Row],[HBA1C]]&lt;5.7,"Normal",IF(Medical_Examinations[[#This Row],[HBA1C]]&lt;=6.4,"Prediabetes",IF(Medical_Examinations[[#This Row],[HBA1C]]&gt;=6.4,"Diabetes")))</f>
        <v>Diabetes</v>
      </c>
    </row>
    <row r="656" spans="1:10" x14ac:dyDescent="0.35">
      <c r="A656" t="s">
        <v>1716</v>
      </c>
      <c r="B656">
        <v>39.07</v>
      </c>
      <c r="C656" t="s">
        <v>8367</v>
      </c>
      <c r="D656">
        <v>11.93</v>
      </c>
      <c r="E656" t="s">
        <v>2380</v>
      </c>
      <c r="F656" t="s">
        <v>2380</v>
      </c>
      <c r="G656" t="s">
        <v>2380</v>
      </c>
      <c r="H656" s="20">
        <v>0</v>
      </c>
      <c r="I656" t="s">
        <v>2380</v>
      </c>
      <c r="J656" t="str">
        <f>IF(Medical_Examinations[[#This Row],[HBA1C]]&lt;5.7,"Normal",IF(Medical_Examinations[[#This Row],[HBA1C]]&lt;=6.4,"Prediabetes",IF(Medical_Examinations[[#This Row],[HBA1C]]&gt;=6.4,"Diabetes")))</f>
        <v>Diabetes</v>
      </c>
    </row>
    <row r="657" spans="1:10" x14ac:dyDescent="0.35">
      <c r="A657" t="s">
        <v>1715</v>
      </c>
      <c r="B657">
        <v>41.3</v>
      </c>
      <c r="C657" t="s">
        <v>8367</v>
      </c>
      <c r="D657">
        <v>9.59</v>
      </c>
      <c r="E657" t="s">
        <v>2380</v>
      </c>
      <c r="F657" t="s">
        <v>2380</v>
      </c>
      <c r="G657" t="s">
        <v>2380</v>
      </c>
      <c r="H657" s="20">
        <v>0</v>
      </c>
      <c r="I657" t="s">
        <v>2380</v>
      </c>
      <c r="J657" t="str">
        <f>IF(Medical_Examinations[[#This Row],[HBA1C]]&lt;5.7,"Normal",IF(Medical_Examinations[[#This Row],[HBA1C]]&lt;=6.4,"Prediabetes",IF(Medical_Examinations[[#This Row],[HBA1C]]&gt;=6.4,"Diabetes")))</f>
        <v>Diabetes</v>
      </c>
    </row>
    <row r="658" spans="1:10" x14ac:dyDescent="0.35">
      <c r="A658" t="s">
        <v>1714</v>
      </c>
      <c r="B658">
        <v>42.95</v>
      </c>
      <c r="C658" t="s">
        <v>8367</v>
      </c>
      <c r="D658">
        <v>11.88</v>
      </c>
      <c r="E658" t="s">
        <v>2382</v>
      </c>
      <c r="F658" t="s">
        <v>2380</v>
      </c>
      <c r="G658" t="s">
        <v>2380</v>
      </c>
      <c r="H658" s="20">
        <v>2</v>
      </c>
      <c r="I658" t="s">
        <v>2380</v>
      </c>
      <c r="J658" t="str">
        <f>IF(Medical_Examinations[[#This Row],[HBA1C]]&lt;5.7,"Normal",IF(Medical_Examinations[[#This Row],[HBA1C]]&lt;=6.4,"Prediabetes",IF(Medical_Examinations[[#This Row],[HBA1C]]&gt;=6.4,"Diabetes")))</f>
        <v>Diabetes</v>
      </c>
    </row>
    <row r="659" spans="1:10" x14ac:dyDescent="0.35">
      <c r="A659" t="s">
        <v>1713</v>
      </c>
      <c r="B659">
        <v>46.96</v>
      </c>
      <c r="C659" t="s">
        <v>8367</v>
      </c>
      <c r="D659">
        <v>4.6399999999999997</v>
      </c>
      <c r="E659" t="s">
        <v>2380</v>
      </c>
      <c r="F659" t="s">
        <v>2380</v>
      </c>
      <c r="G659" t="s">
        <v>2383</v>
      </c>
      <c r="H659" s="20">
        <v>1</v>
      </c>
      <c r="I659" t="s">
        <v>2380</v>
      </c>
      <c r="J659" t="str">
        <f>IF(Medical_Examinations[[#This Row],[HBA1C]]&lt;5.7,"Normal",IF(Medical_Examinations[[#This Row],[HBA1C]]&lt;=6.4,"Prediabetes",IF(Medical_Examinations[[#This Row],[HBA1C]]&gt;=6.4,"Diabetes")))</f>
        <v>Normal</v>
      </c>
    </row>
    <row r="660" spans="1:10" x14ac:dyDescent="0.35">
      <c r="A660" t="s">
        <v>1712</v>
      </c>
      <c r="B660">
        <v>30.495000000000001</v>
      </c>
      <c r="C660" t="s">
        <v>8367</v>
      </c>
      <c r="D660">
        <v>9.5299999999999994</v>
      </c>
      <c r="E660" t="s">
        <v>2380</v>
      </c>
      <c r="F660" t="s">
        <v>2380</v>
      </c>
      <c r="G660" t="s">
        <v>2380</v>
      </c>
      <c r="H660" s="20">
        <v>0</v>
      </c>
      <c r="I660" t="s">
        <v>2380</v>
      </c>
      <c r="J660" t="str">
        <f>IF(Medical_Examinations[[#This Row],[HBA1C]]&lt;5.7,"Normal",IF(Medical_Examinations[[#This Row],[HBA1C]]&lt;=6.4,"Prediabetes",IF(Medical_Examinations[[#This Row],[HBA1C]]&gt;=6.4,"Diabetes")))</f>
        <v>Diabetes</v>
      </c>
    </row>
    <row r="661" spans="1:10" x14ac:dyDescent="0.35">
      <c r="A661" t="s">
        <v>1711</v>
      </c>
      <c r="B661">
        <v>17.954999999999998</v>
      </c>
      <c r="C661" t="s">
        <v>8370</v>
      </c>
      <c r="D661">
        <v>5.29</v>
      </c>
      <c r="E661" t="s">
        <v>2382</v>
      </c>
      <c r="F661" t="s">
        <v>2380</v>
      </c>
      <c r="G661" t="s">
        <v>2380</v>
      </c>
      <c r="H661" s="20">
        <v>1</v>
      </c>
      <c r="I661" t="s">
        <v>2382</v>
      </c>
      <c r="J661" t="str">
        <f>IF(Medical_Examinations[[#This Row],[HBA1C]]&lt;5.7,"Normal",IF(Medical_Examinations[[#This Row],[HBA1C]]&lt;=6.4,"Prediabetes",IF(Medical_Examinations[[#This Row],[HBA1C]]&gt;=6.4,"Diabetes")))</f>
        <v>Normal</v>
      </c>
    </row>
    <row r="662" spans="1:10" x14ac:dyDescent="0.35">
      <c r="A662" t="s">
        <v>1710</v>
      </c>
      <c r="B662">
        <v>25.6</v>
      </c>
      <c r="C662" t="s">
        <v>8368</v>
      </c>
      <c r="D662">
        <v>10.95</v>
      </c>
      <c r="E662" t="s">
        <v>2380</v>
      </c>
      <c r="F662" t="s">
        <v>2380</v>
      </c>
      <c r="G662" t="s">
        <v>2380</v>
      </c>
      <c r="H662" s="20">
        <v>3</v>
      </c>
      <c r="I662" t="s">
        <v>2380</v>
      </c>
      <c r="J662" t="str">
        <f>IF(Medical_Examinations[[#This Row],[HBA1C]]&lt;5.7,"Normal",IF(Medical_Examinations[[#This Row],[HBA1C]]&lt;=6.4,"Prediabetes",IF(Medical_Examinations[[#This Row],[HBA1C]]&gt;=6.4,"Diabetes")))</f>
        <v>Diabetes</v>
      </c>
    </row>
    <row r="663" spans="1:10" x14ac:dyDescent="0.35">
      <c r="A663" t="s">
        <v>1709</v>
      </c>
      <c r="B663">
        <v>34.21</v>
      </c>
      <c r="C663" t="s">
        <v>8367</v>
      </c>
      <c r="D663">
        <v>9.17</v>
      </c>
      <c r="E663" t="s">
        <v>2380</v>
      </c>
      <c r="F663" t="s">
        <v>2380</v>
      </c>
      <c r="G663" t="s">
        <v>2380</v>
      </c>
      <c r="H663" s="20">
        <v>0</v>
      </c>
      <c r="I663" t="s">
        <v>2380</v>
      </c>
      <c r="J663" t="str">
        <f>IF(Medical_Examinations[[#This Row],[HBA1C]]&lt;5.7,"Normal",IF(Medical_Examinations[[#This Row],[HBA1C]]&lt;=6.4,"Prediabetes",IF(Medical_Examinations[[#This Row],[HBA1C]]&gt;=6.4,"Diabetes")))</f>
        <v>Diabetes</v>
      </c>
    </row>
    <row r="664" spans="1:10" x14ac:dyDescent="0.35">
      <c r="A664" t="s">
        <v>1708</v>
      </c>
      <c r="B664">
        <v>39.74</v>
      </c>
      <c r="C664" t="s">
        <v>8367</v>
      </c>
      <c r="D664">
        <v>7.39</v>
      </c>
      <c r="E664" t="s">
        <v>2380</v>
      </c>
      <c r="F664" t="s">
        <v>2380</v>
      </c>
      <c r="G664" t="s">
        <v>2380</v>
      </c>
      <c r="H664" s="20">
        <v>0</v>
      </c>
      <c r="I664" t="s">
        <v>2380</v>
      </c>
      <c r="J664" t="str">
        <f>IF(Medical_Examinations[[#This Row],[HBA1C]]&lt;5.7,"Normal",IF(Medical_Examinations[[#This Row],[HBA1C]]&lt;=6.4,"Prediabetes",IF(Medical_Examinations[[#This Row],[HBA1C]]&gt;=6.4,"Diabetes")))</f>
        <v>Diabetes</v>
      </c>
    </row>
    <row r="665" spans="1:10" x14ac:dyDescent="0.35">
      <c r="A665" t="s">
        <v>1707</v>
      </c>
      <c r="B665">
        <v>49.53</v>
      </c>
      <c r="C665" t="s">
        <v>8367</v>
      </c>
      <c r="D665">
        <v>9.1300000000000008</v>
      </c>
      <c r="E665" t="s">
        <v>2382</v>
      </c>
      <c r="F665" t="s">
        <v>2380</v>
      </c>
      <c r="G665" t="s">
        <v>2380</v>
      </c>
      <c r="H665" s="20">
        <v>0</v>
      </c>
      <c r="I665" t="s">
        <v>2380</v>
      </c>
      <c r="J665" t="str">
        <f>IF(Medical_Examinations[[#This Row],[HBA1C]]&lt;5.7,"Normal",IF(Medical_Examinations[[#This Row],[HBA1C]]&lt;=6.4,"Prediabetes",IF(Medical_Examinations[[#This Row],[HBA1C]]&gt;=6.4,"Diabetes")))</f>
        <v>Diabetes</v>
      </c>
    </row>
    <row r="666" spans="1:10" x14ac:dyDescent="0.35">
      <c r="A666" t="s">
        <v>1706</v>
      </c>
      <c r="B666">
        <v>39.33</v>
      </c>
      <c r="C666" t="s">
        <v>8367</v>
      </c>
      <c r="D666">
        <v>10.4</v>
      </c>
      <c r="E666" t="s">
        <v>2380</v>
      </c>
      <c r="F666" t="s">
        <v>2380</v>
      </c>
      <c r="G666" t="s">
        <v>2380</v>
      </c>
      <c r="H666" s="20">
        <v>3</v>
      </c>
      <c r="I666" t="s">
        <v>2380</v>
      </c>
      <c r="J666" t="str">
        <f>IF(Medical_Examinations[[#This Row],[HBA1C]]&lt;5.7,"Normal",IF(Medical_Examinations[[#This Row],[HBA1C]]&lt;=6.4,"Prediabetes",IF(Medical_Examinations[[#This Row],[HBA1C]]&gt;=6.4,"Diabetes")))</f>
        <v>Diabetes</v>
      </c>
    </row>
    <row r="667" spans="1:10" x14ac:dyDescent="0.35">
      <c r="A667" t="s">
        <v>1705</v>
      </c>
      <c r="B667">
        <v>39.979999999999997</v>
      </c>
      <c r="C667" t="s">
        <v>8367</v>
      </c>
      <c r="D667">
        <v>9.4600000000000009</v>
      </c>
      <c r="E667" t="s">
        <v>2382</v>
      </c>
      <c r="F667" t="s">
        <v>2380</v>
      </c>
      <c r="G667" t="s">
        <v>2380</v>
      </c>
      <c r="H667" s="20">
        <v>2</v>
      </c>
      <c r="I667" t="s">
        <v>2380</v>
      </c>
      <c r="J667" t="str">
        <f>IF(Medical_Examinations[[#This Row],[HBA1C]]&lt;5.7,"Normal",IF(Medical_Examinations[[#This Row],[HBA1C]]&lt;=6.4,"Prediabetes",IF(Medical_Examinations[[#This Row],[HBA1C]]&gt;=6.4,"Diabetes")))</f>
        <v>Diabetes</v>
      </c>
    </row>
    <row r="668" spans="1:10" x14ac:dyDescent="0.35">
      <c r="A668" t="s">
        <v>1704</v>
      </c>
      <c r="B668">
        <v>46.51</v>
      </c>
      <c r="C668" t="s">
        <v>8367</v>
      </c>
      <c r="D668">
        <v>8.69</v>
      </c>
      <c r="E668" t="s">
        <v>2382</v>
      </c>
      <c r="F668" t="s">
        <v>2380</v>
      </c>
      <c r="G668" t="s">
        <v>2380</v>
      </c>
      <c r="H668" s="20">
        <v>0</v>
      </c>
      <c r="I668" t="s">
        <v>2380</v>
      </c>
      <c r="J668" t="str">
        <f>IF(Medical_Examinations[[#This Row],[HBA1C]]&lt;5.7,"Normal",IF(Medical_Examinations[[#This Row],[HBA1C]]&lt;=6.4,"Prediabetes",IF(Medical_Examinations[[#This Row],[HBA1C]]&gt;=6.4,"Diabetes")))</f>
        <v>Diabetes</v>
      </c>
    </row>
    <row r="669" spans="1:10" x14ac:dyDescent="0.35">
      <c r="A669" t="s">
        <v>1703</v>
      </c>
      <c r="B669">
        <v>43.58</v>
      </c>
      <c r="C669" t="s">
        <v>8367</v>
      </c>
      <c r="D669">
        <v>4.2300000000000004</v>
      </c>
      <c r="E669" t="s">
        <v>2380</v>
      </c>
      <c r="F669" t="s">
        <v>2380</v>
      </c>
      <c r="G669" t="s">
        <v>2383</v>
      </c>
      <c r="H669" s="20">
        <v>1</v>
      </c>
      <c r="I669" t="s">
        <v>2380</v>
      </c>
      <c r="J669" t="str">
        <f>IF(Medical_Examinations[[#This Row],[HBA1C]]&lt;5.7,"Normal",IF(Medical_Examinations[[#This Row],[HBA1C]]&lt;=6.4,"Prediabetes",IF(Medical_Examinations[[#This Row],[HBA1C]]&gt;=6.4,"Diabetes")))</f>
        <v>Normal</v>
      </c>
    </row>
    <row r="670" spans="1:10" x14ac:dyDescent="0.35">
      <c r="A670" t="s">
        <v>1702</v>
      </c>
      <c r="B670">
        <v>42.28</v>
      </c>
      <c r="C670" t="s">
        <v>8367</v>
      </c>
      <c r="D670">
        <v>9.16</v>
      </c>
      <c r="E670" t="s">
        <v>2382</v>
      </c>
      <c r="F670" t="s">
        <v>2380</v>
      </c>
      <c r="G670" t="s">
        <v>2380</v>
      </c>
      <c r="H670" s="20">
        <v>1</v>
      </c>
      <c r="I670" t="s">
        <v>2380</v>
      </c>
      <c r="J670" t="str">
        <f>IF(Medical_Examinations[[#This Row],[HBA1C]]&lt;5.7,"Normal",IF(Medical_Examinations[[#This Row],[HBA1C]]&lt;=6.4,"Prediabetes",IF(Medical_Examinations[[#This Row],[HBA1C]]&gt;=6.4,"Diabetes")))</f>
        <v>Diabetes</v>
      </c>
    </row>
    <row r="671" spans="1:10" x14ac:dyDescent="0.35">
      <c r="A671" t="s">
        <v>1701</v>
      </c>
      <c r="B671">
        <v>35.520000000000003</v>
      </c>
      <c r="C671" t="s">
        <v>8367</v>
      </c>
      <c r="D671">
        <v>8.26</v>
      </c>
      <c r="E671" t="s">
        <v>2380</v>
      </c>
      <c r="F671" t="s">
        <v>2380</v>
      </c>
      <c r="G671" t="s">
        <v>2380</v>
      </c>
      <c r="H671" s="20">
        <v>0</v>
      </c>
      <c r="I671" t="s">
        <v>2380</v>
      </c>
      <c r="J671" t="str">
        <f>IF(Medical_Examinations[[#This Row],[HBA1C]]&lt;5.7,"Normal",IF(Medical_Examinations[[#This Row],[HBA1C]]&lt;=6.4,"Prediabetes",IF(Medical_Examinations[[#This Row],[HBA1C]]&gt;=6.4,"Diabetes")))</f>
        <v>Diabetes</v>
      </c>
    </row>
    <row r="672" spans="1:10" x14ac:dyDescent="0.35">
      <c r="A672" t="s">
        <v>1700</v>
      </c>
      <c r="B672">
        <v>33.6</v>
      </c>
      <c r="C672" t="s">
        <v>8367</v>
      </c>
      <c r="D672">
        <v>11.25</v>
      </c>
      <c r="E672" t="s">
        <v>2380</v>
      </c>
      <c r="F672" t="s">
        <v>2380</v>
      </c>
      <c r="G672" t="s">
        <v>2380</v>
      </c>
      <c r="H672" s="20">
        <v>0</v>
      </c>
      <c r="I672" t="s">
        <v>2380</v>
      </c>
      <c r="J672" t="str">
        <f>IF(Medical_Examinations[[#This Row],[HBA1C]]&lt;5.7,"Normal",IF(Medical_Examinations[[#This Row],[HBA1C]]&lt;=6.4,"Prediabetes",IF(Medical_Examinations[[#This Row],[HBA1C]]&gt;=6.4,"Diabetes")))</f>
        <v>Diabetes</v>
      </c>
    </row>
    <row r="673" spans="1:10" x14ac:dyDescent="0.35">
      <c r="A673" t="s">
        <v>1699</v>
      </c>
      <c r="B673">
        <v>22.42</v>
      </c>
      <c r="C673" t="s">
        <v>8369</v>
      </c>
      <c r="D673">
        <v>6.74</v>
      </c>
      <c r="E673" t="s">
        <v>2380</v>
      </c>
      <c r="F673" t="s">
        <v>2380</v>
      </c>
      <c r="G673" t="s">
        <v>2380</v>
      </c>
      <c r="H673" s="20">
        <v>0</v>
      </c>
      <c r="I673" t="s">
        <v>2382</v>
      </c>
      <c r="J673" t="str">
        <f>IF(Medical_Examinations[[#This Row],[HBA1C]]&lt;5.7,"Normal",IF(Medical_Examinations[[#This Row],[HBA1C]]&lt;=6.4,"Prediabetes",IF(Medical_Examinations[[#This Row],[HBA1C]]&gt;=6.4,"Diabetes")))</f>
        <v>Diabetes</v>
      </c>
    </row>
    <row r="674" spans="1:10" x14ac:dyDescent="0.35">
      <c r="A674" t="s">
        <v>1698</v>
      </c>
      <c r="B674">
        <v>46.86</v>
      </c>
      <c r="C674" t="s">
        <v>8367</v>
      </c>
      <c r="D674">
        <v>4.87</v>
      </c>
      <c r="E674" t="s">
        <v>2380</v>
      </c>
      <c r="F674" t="s">
        <v>2380</v>
      </c>
      <c r="G674" t="s">
        <v>2380</v>
      </c>
      <c r="H674" s="20">
        <v>0</v>
      </c>
      <c r="I674" t="s">
        <v>2380</v>
      </c>
      <c r="J674" t="str">
        <f>IF(Medical_Examinations[[#This Row],[HBA1C]]&lt;5.7,"Normal",IF(Medical_Examinations[[#This Row],[HBA1C]]&lt;=6.4,"Prediabetes",IF(Medical_Examinations[[#This Row],[HBA1C]]&gt;=6.4,"Diabetes")))</f>
        <v>Normal</v>
      </c>
    </row>
    <row r="675" spans="1:10" x14ac:dyDescent="0.35">
      <c r="A675" t="s">
        <v>1697</v>
      </c>
      <c r="B675">
        <v>32.965000000000003</v>
      </c>
      <c r="C675" t="s">
        <v>8367</v>
      </c>
      <c r="D675">
        <v>6.68</v>
      </c>
      <c r="E675" t="s">
        <v>2380</v>
      </c>
      <c r="F675" t="s">
        <v>2380</v>
      </c>
      <c r="G675" t="s">
        <v>2380</v>
      </c>
      <c r="H675" s="20">
        <v>3</v>
      </c>
      <c r="I675" t="s">
        <v>2380</v>
      </c>
      <c r="J675" t="str">
        <f>IF(Medical_Examinations[[#This Row],[HBA1C]]&lt;5.7,"Normal",IF(Medical_Examinations[[#This Row],[HBA1C]]&lt;=6.4,"Prediabetes",IF(Medical_Examinations[[#This Row],[HBA1C]]&gt;=6.4,"Diabetes")))</f>
        <v>Diabetes</v>
      </c>
    </row>
    <row r="676" spans="1:10" x14ac:dyDescent="0.35">
      <c r="A676" t="s">
        <v>1696</v>
      </c>
      <c r="B676">
        <v>39.340000000000003</v>
      </c>
      <c r="C676" t="s">
        <v>8367</v>
      </c>
      <c r="D676">
        <v>5.0199999999999996</v>
      </c>
      <c r="E676" t="s">
        <v>2382</v>
      </c>
      <c r="F676" t="s">
        <v>2380</v>
      </c>
      <c r="G676" t="s">
        <v>2383</v>
      </c>
      <c r="H676" s="20">
        <v>1</v>
      </c>
      <c r="I676" t="s">
        <v>2380</v>
      </c>
      <c r="J676" t="str">
        <f>IF(Medical_Examinations[[#This Row],[HBA1C]]&lt;5.7,"Normal",IF(Medical_Examinations[[#This Row],[HBA1C]]&lt;=6.4,"Prediabetes",IF(Medical_Examinations[[#This Row],[HBA1C]]&gt;=6.4,"Diabetes")))</f>
        <v>Normal</v>
      </c>
    </row>
    <row r="677" spans="1:10" x14ac:dyDescent="0.35">
      <c r="A677" t="s">
        <v>1695</v>
      </c>
      <c r="B677">
        <v>47</v>
      </c>
      <c r="C677" t="s">
        <v>8367</v>
      </c>
      <c r="D677">
        <v>10.64</v>
      </c>
      <c r="E677" t="s">
        <v>2382</v>
      </c>
      <c r="F677" t="s">
        <v>2380</v>
      </c>
      <c r="G677" t="s">
        <v>2380</v>
      </c>
      <c r="H677" s="20">
        <v>0</v>
      </c>
      <c r="I677" t="s">
        <v>2380</v>
      </c>
      <c r="J677" t="str">
        <f>IF(Medical_Examinations[[#This Row],[HBA1C]]&lt;5.7,"Normal",IF(Medical_Examinations[[#This Row],[HBA1C]]&lt;=6.4,"Prediabetes",IF(Medical_Examinations[[#This Row],[HBA1C]]&gt;=6.4,"Diabetes")))</f>
        <v>Diabetes</v>
      </c>
    </row>
    <row r="678" spans="1:10" x14ac:dyDescent="0.35">
      <c r="A678" t="s">
        <v>1694</v>
      </c>
      <c r="B678">
        <v>36.71</v>
      </c>
      <c r="C678" t="s">
        <v>8367</v>
      </c>
      <c r="D678">
        <v>8.74</v>
      </c>
      <c r="E678" t="s">
        <v>2382</v>
      </c>
      <c r="F678" t="s">
        <v>2380</v>
      </c>
      <c r="G678" t="s">
        <v>2380</v>
      </c>
      <c r="H678" s="20">
        <v>0</v>
      </c>
      <c r="I678" t="s">
        <v>2380</v>
      </c>
      <c r="J678" t="str">
        <f>IF(Medical_Examinations[[#This Row],[HBA1C]]&lt;5.7,"Normal",IF(Medical_Examinations[[#This Row],[HBA1C]]&lt;=6.4,"Prediabetes",IF(Medical_Examinations[[#This Row],[HBA1C]]&gt;=6.4,"Diabetes")))</f>
        <v>Diabetes</v>
      </c>
    </row>
    <row r="679" spans="1:10" x14ac:dyDescent="0.35">
      <c r="A679" t="s">
        <v>1693</v>
      </c>
      <c r="B679">
        <v>53.48</v>
      </c>
      <c r="C679" t="s">
        <v>8367</v>
      </c>
      <c r="D679">
        <v>5.64</v>
      </c>
      <c r="E679" t="s">
        <v>2380</v>
      </c>
      <c r="F679" t="s">
        <v>2380</v>
      </c>
      <c r="G679" t="s">
        <v>2380</v>
      </c>
      <c r="H679" s="20">
        <v>0</v>
      </c>
      <c r="I679" t="s">
        <v>2380</v>
      </c>
      <c r="J679" t="str">
        <f>IF(Medical_Examinations[[#This Row],[HBA1C]]&lt;5.7,"Normal",IF(Medical_Examinations[[#This Row],[HBA1C]]&lt;=6.4,"Prediabetes",IF(Medical_Examinations[[#This Row],[HBA1C]]&gt;=6.4,"Diabetes")))</f>
        <v>Normal</v>
      </c>
    </row>
    <row r="680" spans="1:10" x14ac:dyDescent="0.35">
      <c r="A680" t="s">
        <v>1692</v>
      </c>
      <c r="B680">
        <v>35.5</v>
      </c>
      <c r="C680" t="s">
        <v>8367</v>
      </c>
      <c r="D680">
        <v>10.37</v>
      </c>
      <c r="E680" t="s">
        <v>2380</v>
      </c>
      <c r="F680" t="s">
        <v>2380</v>
      </c>
      <c r="G680" t="s">
        <v>2380</v>
      </c>
      <c r="H680" s="20">
        <v>0</v>
      </c>
      <c r="I680" t="s">
        <v>2380</v>
      </c>
      <c r="J680" t="str">
        <f>IF(Medical_Examinations[[#This Row],[HBA1C]]&lt;5.7,"Normal",IF(Medical_Examinations[[#This Row],[HBA1C]]&lt;=6.4,"Prediabetes",IF(Medical_Examinations[[#This Row],[HBA1C]]&gt;=6.4,"Diabetes")))</f>
        <v>Diabetes</v>
      </c>
    </row>
    <row r="681" spans="1:10" x14ac:dyDescent="0.35">
      <c r="A681" t="s">
        <v>1691</v>
      </c>
      <c r="B681">
        <v>36.979999999999997</v>
      </c>
      <c r="C681" t="s">
        <v>8367</v>
      </c>
      <c r="D681">
        <v>9.56</v>
      </c>
      <c r="E681" t="s">
        <v>2382</v>
      </c>
      <c r="F681" t="s">
        <v>2380</v>
      </c>
      <c r="G681" t="s">
        <v>2380</v>
      </c>
      <c r="H681" s="20">
        <v>0</v>
      </c>
      <c r="I681" t="s">
        <v>2380</v>
      </c>
      <c r="J681" t="str">
        <f>IF(Medical_Examinations[[#This Row],[HBA1C]]&lt;5.7,"Normal",IF(Medical_Examinations[[#This Row],[HBA1C]]&lt;=6.4,"Prediabetes",IF(Medical_Examinations[[#This Row],[HBA1C]]&gt;=6.4,"Diabetes")))</f>
        <v>Diabetes</v>
      </c>
    </row>
    <row r="682" spans="1:10" x14ac:dyDescent="0.35">
      <c r="A682" t="s">
        <v>1690</v>
      </c>
      <c r="B682">
        <v>32.395000000000003</v>
      </c>
      <c r="C682" t="s">
        <v>8367</v>
      </c>
      <c r="D682">
        <v>8.23</v>
      </c>
      <c r="E682" t="s">
        <v>2382</v>
      </c>
      <c r="F682" t="s">
        <v>2380</v>
      </c>
      <c r="G682" t="s">
        <v>2383</v>
      </c>
      <c r="H682" s="20">
        <v>1</v>
      </c>
      <c r="I682" t="s">
        <v>2380</v>
      </c>
      <c r="J682" t="str">
        <f>IF(Medical_Examinations[[#This Row],[HBA1C]]&lt;5.7,"Normal",IF(Medical_Examinations[[#This Row],[HBA1C]]&lt;=6.4,"Prediabetes",IF(Medical_Examinations[[#This Row],[HBA1C]]&gt;=6.4,"Diabetes")))</f>
        <v>Diabetes</v>
      </c>
    </row>
    <row r="683" spans="1:10" x14ac:dyDescent="0.35">
      <c r="A683" t="s">
        <v>1689</v>
      </c>
      <c r="B683">
        <v>32.729999999999997</v>
      </c>
      <c r="C683" t="s">
        <v>8367</v>
      </c>
      <c r="D683">
        <v>7.03</v>
      </c>
      <c r="E683" t="s">
        <v>2380</v>
      </c>
      <c r="F683" t="s">
        <v>2380</v>
      </c>
      <c r="G683" t="s">
        <v>2380</v>
      </c>
      <c r="H683" s="20">
        <v>0</v>
      </c>
      <c r="I683" t="s">
        <v>2380</v>
      </c>
      <c r="J683" t="str">
        <f>IF(Medical_Examinations[[#This Row],[HBA1C]]&lt;5.7,"Normal",IF(Medical_Examinations[[#This Row],[HBA1C]]&lt;=6.4,"Prediabetes",IF(Medical_Examinations[[#This Row],[HBA1C]]&gt;=6.4,"Diabetes")))</f>
        <v>Diabetes</v>
      </c>
    </row>
    <row r="684" spans="1:10" x14ac:dyDescent="0.35">
      <c r="A684" t="s">
        <v>1688</v>
      </c>
      <c r="B684">
        <v>20.52</v>
      </c>
      <c r="C684" t="s">
        <v>8369</v>
      </c>
      <c r="D684">
        <v>5.45</v>
      </c>
      <c r="E684" t="s">
        <v>2380</v>
      </c>
      <c r="F684" t="s">
        <v>2380</v>
      </c>
      <c r="G684" t="s">
        <v>2380</v>
      </c>
      <c r="H684" s="20">
        <v>1</v>
      </c>
      <c r="I684" t="s">
        <v>2382</v>
      </c>
      <c r="J684" t="str">
        <f>IF(Medical_Examinations[[#This Row],[HBA1C]]&lt;5.7,"Normal",IF(Medical_Examinations[[#This Row],[HBA1C]]&lt;=6.4,"Prediabetes",IF(Medical_Examinations[[#This Row],[HBA1C]]&gt;=6.4,"Diabetes")))</f>
        <v>Normal</v>
      </c>
    </row>
    <row r="685" spans="1:10" x14ac:dyDescent="0.35">
      <c r="A685" t="s">
        <v>1687</v>
      </c>
      <c r="B685">
        <v>51.72</v>
      </c>
      <c r="C685" t="s">
        <v>8367</v>
      </c>
      <c r="D685">
        <v>5.76</v>
      </c>
      <c r="E685" t="s">
        <v>2380</v>
      </c>
      <c r="F685" t="s">
        <v>2380</v>
      </c>
      <c r="G685" t="s">
        <v>2380</v>
      </c>
      <c r="H685" s="20">
        <v>0</v>
      </c>
      <c r="I685" t="s">
        <v>2380</v>
      </c>
      <c r="J685" t="str">
        <f>IF(Medical_Examinations[[#This Row],[HBA1C]]&lt;5.7,"Normal",IF(Medical_Examinations[[#This Row],[HBA1C]]&lt;=6.4,"Prediabetes",IF(Medical_Examinations[[#This Row],[HBA1C]]&gt;=6.4,"Diabetes")))</f>
        <v>Prediabetes</v>
      </c>
    </row>
    <row r="686" spans="1:10" x14ac:dyDescent="0.35">
      <c r="A686" t="s">
        <v>1686</v>
      </c>
      <c r="B686">
        <v>50.2</v>
      </c>
      <c r="C686" t="s">
        <v>8367</v>
      </c>
      <c r="D686">
        <v>5.4</v>
      </c>
      <c r="E686" t="s">
        <v>2380</v>
      </c>
      <c r="F686" t="s">
        <v>2380</v>
      </c>
      <c r="G686" t="s">
        <v>2380</v>
      </c>
      <c r="H686" s="20">
        <v>0</v>
      </c>
      <c r="I686" t="s">
        <v>2380</v>
      </c>
      <c r="J686" t="str">
        <f>IF(Medical_Examinations[[#This Row],[HBA1C]]&lt;5.7,"Normal",IF(Medical_Examinations[[#This Row],[HBA1C]]&lt;=6.4,"Prediabetes",IF(Medical_Examinations[[#This Row],[HBA1C]]&gt;=6.4,"Diabetes")))</f>
        <v>Normal</v>
      </c>
    </row>
    <row r="687" spans="1:10" x14ac:dyDescent="0.35">
      <c r="A687" t="s">
        <v>1685</v>
      </c>
      <c r="B687">
        <v>25.52</v>
      </c>
      <c r="C687" t="s">
        <v>8368</v>
      </c>
      <c r="D687">
        <v>6.35</v>
      </c>
      <c r="E687" t="s">
        <v>2380</v>
      </c>
      <c r="F687" t="s">
        <v>2380</v>
      </c>
      <c r="G687" t="s">
        <v>2383</v>
      </c>
      <c r="H687" s="20">
        <v>1</v>
      </c>
      <c r="I687" t="s">
        <v>2380</v>
      </c>
      <c r="J687" t="str">
        <f>IF(Medical_Examinations[[#This Row],[HBA1C]]&lt;5.7,"Normal",IF(Medical_Examinations[[#This Row],[HBA1C]]&lt;=6.4,"Prediabetes",IF(Medical_Examinations[[#This Row],[HBA1C]]&gt;=6.4,"Diabetes")))</f>
        <v>Prediabetes</v>
      </c>
    </row>
    <row r="688" spans="1:10" x14ac:dyDescent="0.35">
      <c r="A688" t="s">
        <v>1684</v>
      </c>
      <c r="B688">
        <v>35.200000000000003</v>
      </c>
      <c r="C688" t="s">
        <v>8367</v>
      </c>
      <c r="D688">
        <v>6.26</v>
      </c>
      <c r="E688" t="s">
        <v>2382</v>
      </c>
      <c r="F688" t="s">
        <v>2380</v>
      </c>
      <c r="G688" t="s">
        <v>2380</v>
      </c>
      <c r="H688" s="20">
        <v>2</v>
      </c>
      <c r="I688" t="s">
        <v>2380</v>
      </c>
      <c r="J688" t="str">
        <f>IF(Medical_Examinations[[#This Row],[HBA1C]]&lt;5.7,"Normal",IF(Medical_Examinations[[#This Row],[HBA1C]]&lt;=6.4,"Prediabetes",IF(Medical_Examinations[[#This Row],[HBA1C]]&gt;=6.4,"Diabetes")))</f>
        <v>Prediabetes</v>
      </c>
    </row>
    <row r="689" spans="1:10" x14ac:dyDescent="0.35">
      <c r="A689" t="s">
        <v>1683</v>
      </c>
      <c r="B689">
        <v>41.26</v>
      </c>
      <c r="C689" t="s">
        <v>8367</v>
      </c>
      <c r="D689">
        <v>5.97</v>
      </c>
      <c r="E689" t="s">
        <v>2382</v>
      </c>
      <c r="F689" t="s">
        <v>2380</v>
      </c>
      <c r="G689" t="s">
        <v>2380</v>
      </c>
      <c r="H689" s="20">
        <v>0</v>
      </c>
      <c r="I689" t="s">
        <v>2380</v>
      </c>
      <c r="J689" t="str">
        <f>IF(Medical_Examinations[[#This Row],[HBA1C]]&lt;5.7,"Normal",IF(Medical_Examinations[[#This Row],[HBA1C]]&lt;=6.4,"Prediabetes",IF(Medical_Examinations[[#This Row],[HBA1C]]&gt;=6.4,"Diabetes")))</f>
        <v>Prediabetes</v>
      </c>
    </row>
    <row r="690" spans="1:10" x14ac:dyDescent="0.35">
      <c r="A690" t="s">
        <v>1682</v>
      </c>
      <c r="B690">
        <v>17.195</v>
      </c>
      <c r="C690" t="s">
        <v>8370</v>
      </c>
      <c r="D690">
        <v>5.29</v>
      </c>
      <c r="E690" t="s">
        <v>2382</v>
      </c>
      <c r="F690" t="s">
        <v>2380</v>
      </c>
      <c r="G690" t="s">
        <v>2380</v>
      </c>
      <c r="H690" s="20">
        <v>0</v>
      </c>
      <c r="I690" t="s">
        <v>2382</v>
      </c>
      <c r="J690" t="str">
        <f>IF(Medical_Examinations[[#This Row],[HBA1C]]&lt;5.7,"Normal",IF(Medical_Examinations[[#This Row],[HBA1C]]&lt;=6.4,"Prediabetes",IF(Medical_Examinations[[#This Row],[HBA1C]]&gt;=6.4,"Diabetes")))</f>
        <v>Normal</v>
      </c>
    </row>
    <row r="691" spans="1:10" x14ac:dyDescent="0.35">
      <c r="A691" t="s">
        <v>1681</v>
      </c>
      <c r="B691">
        <v>23.085000000000001</v>
      </c>
      <c r="C691" t="s">
        <v>8369</v>
      </c>
      <c r="D691">
        <v>4.2699999999999996</v>
      </c>
      <c r="E691" t="s">
        <v>2382</v>
      </c>
      <c r="F691" t="s">
        <v>2380</v>
      </c>
      <c r="G691" t="s">
        <v>2380</v>
      </c>
      <c r="H691" s="20">
        <v>2</v>
      </c>
      <c r="I691" t="s">
        <v>2380</v>
      </c>
      <c r="J691" t="str">
        <f>IF(Medical_Examinations[[#This Row],[HBA1C]]&lt;5.7,"Normal",IF(Medical_Examinations[[#This Row],[HBA1C]]&lt;=6.4,"Prediabetes",IF(Medical_Examinations[[#This Row],[HBA1C]]&gt;=6.4,"Diabetes")))</f>
        <v>Normal</v>
      </c>
    </row>
    <row r="692" spans="1:10" x14ac:dyDescent="0.35">
      <c r="A692" t="s">
        <v>1680</v>
      </c>
      <c r="B692">
        <v>21.66</v>
      </c>
      <c r="C692" t="s">
        <v>8369</v>
      </c>
      <c r="D692">
        <v>5.2</v>
      </c>
      <c r="E692" t="s">
        <v>2382</v>
      </c>
      <c r="F692" t="s">
        <v>2380</v>
      </c>
      <c r="G692" t="s">
        <v>2380</v>
      </c>
      <c r="H692" s="20">
        <v>2</v>
      </c>
      <c r="I692" t="s">
        <v>2380</v>
      </c>
      <c r="J692" t="str">
        <f>IF(Medical_Examinations[[#This Row],[HBA1C]]&lt;5.7,"Normal",IF(Medical_Examinations[[#This Row],[HBA1C]]&lt;=6.4,"Prediabetes",IF(Medical_Examinations[[#This Row],[HBA1C]]&gt;=6.4,"Diabetes")))</f>
        <v>Normal</v>
      </c>
    </row>
    <row r="693" spans="1:10" x14ac:dyDescent="0.35">
      <c r="A693" t="s">
        <v>1679</v>
      </c>
      <c r="B693">
        <v>36.47</v>
      </c>
      <c r="C693" t="s">
        <v>8367</v>
      </c>
      <c r="D693">
        <v>8.23</v>
      </c>
      <c r="E693" t="s">
        <v>2382</v>
      </c>
      <c r="F693" t="s">
        <v>2380</v>
      </c>
      <c r="G693" t="s">
        <v>2380</v>
      </c>
      <c r="H693" s="20">
        <v>0</v>
      </c>
      <c r="I693" t="s">
        <v>2380</v>
      </c>
      <c r="J693" t="str">
        <f>IF(Medical_Examinations[[#This Row],[HBA1C]]&lt;5.7,"Normal",IF(Medical_Examinations[[#This Row],[HBA1C]]&lt;=6.4,"Prediabetes",IF(Medical_Examinations[[#This Row],[HBA1C]]&gt;=6.4,"Diabetes")))</f>
        <v>Diabetes</v>
      </c>
    </row>
    <row r="694" spans="1:10" x14ac:dyDescent="0.35">
      <c r="A694" t="s">
        <v>1678</v>
      </c>
      <c r="B694">
        <v>36.08</v>
      </c>
      <c r="C694" t="s">
        <v>8367</v>
      </c>
      <c r="D694">
        <v>10.33</v>
      </c>
      <c r="E694" t="s">
        <v>2382</v>
      </c>
      <c r="F694" t="s">
        <v>2380</v>
      </c>
      <c r="G694" t="s">
        <v>2380</v>
      </c>
      <c r="H694" s="20">
        <v>0</v>
      </c>
      <c r="I694" t="s">
        <v>2380</v>
      </c>
      <c r="J694" t="str">
        <f>IF(Medical_Examinations[[#This Row],[HBA1C]]&lt;5.7,"Normal",IF(Medical_Examinations[[#This Row],[HBA1C]]&lt;=6.4,"Prediabetes",IF(Medical_Examinations[[#This Row],[HBA1C]]&gt;=6.4,"Diabetes")))</f>
        <v>Diabetes</v>
      </c>
    </row>
    <row r="695" spans="1:10" x14ac:dyDescent="0.35">
      <c r="A695" t="s">
        <v>1677</v>
      </c>
      <c r="B695">
        <v>23.18</v>
      </c>
      <c r="C695" t="s">
        <v>8369</v>
      </c>
      <c r="D695">
        <v>6.13</v>
      </c>
      <c r="E695" t="s">
        <v>2380</v>
      </c>
      <c r="F695" t="s">
        <v>2380</v>
      </c>
      <c r="G695" t="s">
        <v>2380</v>
      </c>
      <c r="H695" s="20">
        <v>0</v>
      </c>
      <c r="I695" t="s">
        <v>2380</v>
      </c>
      <c r="J695" t="str">
        <f>IF(Medical_Examinations[[#This Row],[HBA1C]]&lt;5.7,"Normal",IF(Medical_Examinations[[#This Row],[HBA1C]]&lt;=6.4,"Prediabetes",IF(Medical_Examinations[[#This Row],[HBA1C]]&gt;=6.4,"Diabetes")))</f>
        <v>Prediabetes</v>
      </c>
    </row>
    <row r="696" spans="1:10" x14ac:dyDescent="0.35">
      <c r="A696" t="s">
        <v>1676</v>
      </c>
      <c r="B696">
        <v>39.159999999999997</v>
      </c>
      <c r="C696" t="s">
        <v>8367</v>
      </c>
      <c r="D696">
        <v>8.08</v>
      </c>
      <c r="E696" t="s">
        <v>2380</v>
      </c>
      <c r="F696" t="s">
        <v>2380</v>
      </c>
      <c r="G696" t="s">
        <v>2380</v>
      </c>
      <c r="H696" s="20">
        <v>3</v>
      </c>
      <c r="I696" t="s">
        <v>2380</v>
      </c>
      <c r="J696" t="str">
        <f>IF(Medical_Examinations[[#This Row],[HBA1C]]&lt;5.7,"Normal",IF(Medical_Examinations[[#This Row],[HBA1C]]&lt;=6.4,"Prediabetes",IF(Medical_Examinations[[#This Row],[HBA1C]]&gt;=6.4,"Diabetes")))</f>
        <v>Diabetes</v>
      </c>
    </row>
    <row r="697" spans="1:10" x14ac:dyDescent="0.35">
      <c r="A697" t="s">
        <v>1675</v>
      </c>
      <c r="B697">
        <v>38.19</v>
      </c>
      <c r="C697" t="s">
        <v>8367</v>
      </c>
      <c r="D697">
        <v>10.49</v>
      </c>
      <c r="E697" t="s">
        <v>2380</v>
      </c>
      <c r="F697" t="s">
        <v>2380</v>
      </c>
      <c r="G697" t="s">
        <v>2380</v>
      </c>
      <c r="H697" s="20">
        <v>3</v>
      </c>
      <c r="I697" t="s">
        <v>2380</v>
      </c>
      <c r="J697" t="str">
        <f>IF(Medical_Examinations[[#This Row],[HBA1C]]&lt;5.7,"Normal",IF(Medical_Examinations[[#This Row],[HBA1C]]&lt;=6.4,"Prediabetes",IF(Medical_Examinations[[#This Row],[HBA1C]]&gt;=6.4,"Diabetes")))</f>
        <v>Diabetes</v>
      </c>
    </row>
    <row r="698" spans="1:10" x14ac:dyDescent="0.35">
      <c r="A698" t="s">
        <v>1674</v>
      </c>
      <c r="B698">
        <v>26.41</v>
      </c>
      <c r="C698" t="s">
        <v>8368</v>
      </c>
      <c r="D698">
        <v>8.11</v>
      </c>
      <c r="E698" t="s">
        <v>2380</v>
      </c>
      <c r="F698" t="s">
        <v>2380</v>
      </c>
      <c r="G698" t="s">
        <v>2380</v>
      </c>
      <c r="H698" s="20">
        <v>3</v>
      </c>
      <c r="I698" t="s">
        <v>2380</v>
      </c>
      <c r="J698" t="str">
        <f>IF(Medical_Examinations[[#This Row],[HBA1C]]&lt;5.7,"Normal",IF(Medical_Examinations[[#This Row],[HBA1C]]&lt;=6.4,"Prediabetes",IF(Medical_Examinations[[#This Row],[HBA1C]]&gt;=6.4,"Diabetes")))</f>
        <v>Diabetes</v>
      </c>
    </row>
    <row r="699" spans="1:10" x14ac:dyDescent="0.35">
      <c r="A699" t="s">
        <v>1673</v>
      </c>
      <c r="B699">
        <v>28.785</v>
      </c>
      <c r="C699" t="s">
        <v>8368</v>
      </c>
      <c r="D699">
        <v>6.6</v>
      </c>
      <c r="E699" t="s">
        <v>2380</v>
      </c>
      <c r="F699" t="s">
        <v>2380</v>
      </c>
      <c r="G699" t="s">
        <v>2380</v>
      </c>
      <c r="H699" s="20">
        <v>0</v>
      </c>
      <c r="I699" t="s">
        <v>2380</v>
      </c>
      <c r="J699" t="str">
        <f>IF(Medical_Examinations[[#This Row],[HBA1C]]&lt;5.7,"Normal",IF(Medical_Examinations[[#This Row],[HBA1C]]&lt;=6.4,"Prediabetes",IF(Medical_Examinations[[#This Row],[HBA1C]]&gt;=6.4,"Diabetes")))</f>
        <v>Diabetes</v>
      </c>
    </row>
    <row r="700" spans="1:10" x14ac:dyDescent="0.35">
      <c r="A700" t="s">
        <v>1672</v>
      </c>
      <c r="B700">
        <v>26.695</v>
      </c>
      <c r="C700" t="s">
        <v>8368</v>
      </c>
      <c r="D700">
        <v>10.14</v>
      </c>
      <c r="E700" t="s">
        <v>2382</v>
      </c>
      <c r="F700" t="s">
        <v>2380</v>
      </c>
      <c r="G700" t="s">
        <v>2383</v>
      </c>
      <c r="H700" s="20">
        <v>1</v>
      </c>
      <c r="I700" t="s">
        <v>2380</v>
      </c>
      <c r="J700" t="str">
        <f>IF(Medical_Examinations[[#This Row],[HBA1C]]&lt;5.7,"Normal",IF(Medical_Examinations[[#This Row],[HBA1C]]&lt;=6.4,"Prediabetes",IF(Medical_Examinations[[#This Row],[HBA1C]]&gt;=6.4,"Diabetes")))</f>
        <v>Diabetes</v>
      </c>
    </row>
    <row r="701" spans="1:10" x14ac:dyDescent="0.35">
      <c r="A701" t="s">
        <v>1671</v>
      </c>
      <c r="B701">
        <v>32.799999999999997</v>
      </c>
      <c r="C701" t="s">
        <v>8367</v>
      </c>
      <c r="D701">
        <v>6.06</v>
      </c>
      <c r="E701" t="s">
        <v>2382</v>
      </c>
      <c r="F701" t="s">
        <v>2380</v>
      </c>
      <c r="G701" t="s">
        <v>2380</v>
      </c>
      <c r="H701" s="20">
        <v>1</v>
      </c>
      <c r="I701" t="s">
        <v>2380</v>
      </c>
      <c r="J701" t="str">
        <f>IF(Medical_Examinations[[#This Row],[HBA1C]]&lt;5.7,"Normal",IF(Medical_Examinations[[#This Row],[HBA1C]]&lt;=6.4,"Prediabetes",IF(Medical_Examinations[[#This Row],[HBA1C]]&gt;=6.4,"Diabetes")))</f>
        <v>Prediabetes</v>
      </c>
    </row>
    <row r="702" spans="1:10" x14ac:dyDescent="0.35">
      <c r="A702" t="s">
        <v>1670</v>
      </c>
      <c r="B702">
        <v>35.869999999999997</v>
      </c>
      <c r="C702" t="s">
        <v>8367</v>
      </c>
      <c r="D702">
        <v>9.91</v>
      </c>
      <c r="E702" t="s">
        <v>2382</v>
      </c>
      <c r="F702" t="s">
        <v>2380</v>
      </c>
      <c r="G702" t="s">
        <v>2380</v>
      </c>
      <c r="H702" s="20">
        <v>0</v>
      </c>
      <c r="I702" t="s">
        <v>2380</v>
      </c>
      <c r="J702" t="str">
        <f>IF(Medical_Examinations[[#This Row],[HBA1C]]&lt;5.7,"Normal",IF(Medical_Examinations[[#This Row],[HBA1C]]&lt;=6.4,"Prediabetes",IF(Medical_Examinations[[#This Row],[HBA1C]]&gt;=6.4,"Diabetes")))</f>
        <v>Diabetes</v>
      </c>
    </row>
    <row r="703" spans="1:10" x14ac:dyDescent="0.35">
      <c r="A703" t="s">
        <v>1669</v>
      </c>
      <c r="B703">
        <v>21.66</v>
      </c>
      <c r="C703" t="s">
        <v>8369</v>
      </c>
      <c r="D703">
        <v>4.1399999999999997</v>
      </c>
      <c r="E703" t="s">
        <v>2382</v>
      </c>
      <c r="F703" t="s">
        <v>2380</v>
      </c>
      <c r="G703" t="s">
        <v>2380</v>
      </c>
      <c r="H703" s="20">
        <v>2</v>
      </c>
      <c r="I703" t="s">
        <v>2380</v>
      </c>
      <c r="J703" t="str">
        <f>IF(Medical_Examinations[[#This Row],[HBA1C]]&lt;5.7,"Normal",IF(Medical_Examinations[[#This Row],[HBA1C]]&lt;=6.4,"Prediabetes",IF(Medical_Examinations[[#This Row],[HBA1C]]&gt;=6.4,"Diabetes")))</f>
        <v>Normal</v>
      </c>
    </row>
    <row r="704" spans="1:10" x14ac:dyDescent="0.35">
      <c r="A704" t="s">
        <v>1668</v>
      </c>
      <c r="B704">
        <v>37.72</v>
      </c>
      <c r="C704" t="s">
        <v>8367</v>
      </c>
      <c r="D704">
        <v>4.38</v>
      </c>
      <c r="E704" t="s">
        <v>2382</v>
      </c>
      <c r="F704" t="s">
        <v>2380</v>
      </c>
      <c r="G704" t="s">
        <v>2383</v>
      </c>
      <c r="H704" s="20">
        <v>1</v>
      </c>
      <c r="I704" t="s">
        <v>2380</v>
      </c>
      <c r="J704" t="str">
        <f>IF(Medical_Examinations[[#This Row],[HBA1C]]&lt;5.7,"Normal",IF(Medical_Examinations[[#This Row],[HBA1C]]&lt;=6.4,"Prediabetes",IF(Medical_Examinations[[#This Row],[HBA1C]]&gt;=6.4,"Diabetes")))</f>
        <v>Normal</v>
      </c>
    </row>
    <row r="705" spans="1:10" x14ac:dyDescent="0.35">
      <c r="A705" t="s">
        <v>1667</v>
      </c>
      <c r="B705">
        <v>39.700000000000003</v>
      </c>
      <c r="C705" t="s">
        <v>8367</v>
      </c>
      <c r="D705">
        <v>9.83</v>
      </c>
      <c r="E705" t="s">
        <v>2380</v>
      </c>
      <c r="F705" t="s">
        <v>2380</v>
      </c>
      <c r="G705" t="s">
        <v>2380</v>
      </c>
      <c r="H705" s="20">
        <v>3</v>
      </c>
      <c r="I705" t="s">
        <v>2380</v>
      </c>
      <c r="J705" t="str">
        <f>IF(Medical_Examinations[[#This Row],[HBA1C]]&lt;5.7,"Normal",IF(Medical_Examinations[[#This Row],[HBA1C]]&lt;=6.4,"Prediabetes",IF(Medical_Examinations[[#This Row],[HBA1C]]&gt;=6.4,"Diabetes")))</f>
        <v>Diabetes</v>
      </c>
    </row>
    <row r="706" spans="1:10" x14ac:dyDescent="0.35">
      <c r="A706" t="s">
        <v>1666</v>
      </c>
      <c r="B706">
        <v>35.97</v>
      </c>
      <c r="C706" t="s">
        <v>8367</v>
      </c>
      <c r="D706">
        <v>11.08</v>
      </c>
      <c r="E706" t="s">
        <v>2380</v>
      </c>
      <c r="F706" t="s">
        <v>2380</v>
      </c>
      <c r="G706" t="s">
        <v>2380</v>
      </c>
      <c r="H706" s="20">
        <v>3</v>
      </c>
      <c r="I706" t="s">
        <v>2380</v>
      </c>
      <c r="J706" t="str">
        <f>IF(Medical_Examinations[[#This Row],[HBA1C]]&lt;5.7,"Normal",IF(Medical_Examinations[[#This Row],[HBA1C]]&lt;=6.4,"Prediabetes",IF(Medical_Examinations[[#This Row],[HBA1C]]&gt;=6.4,"Diabetes")))</f>
        <v>Diabetes</v>
      </c>
    </row>
    <row r="707" spans="1:10" x14ac:dyDescent="0.35">
      <c r="A707" t="s">
        <v>1665</v>
      </c>
      <c r="B707">
        <v>37.85</v>
      </c>
      <c r="C707" t="s">
        <v>8367</v>
      </c>
      <c r="D707">
        <v>11.01</v>
      </c>
      <c r="E707" t="s">
        <v>2380</v>
      </c>
      <c r="F707" t="s">
        <v>2380</v>
      </c>
      <c r="G707" t="s">
        <v>2380</v>
      </c>
      <c r="H707" s="20">
        <v>0</v>
      </c>
      <c r="I707" t="s">
        <v>2380</v>
      </c>
      <c r="J707" t="str">
        <f>IF(Medical_Examinations[[#This Row],[HBA1C]]&lt;5.7,"Normal",IF(Medical_Examinations[[#This Row],[HBA1C]]&lt;=6.4,"Prediabetes",IF(Medical_Examinations[[#This Row],[HBA1C]]&gt;=6.4,"Diabetes")))</f>
        <v>Diabetes</v>
      </c>
    </row>
    <row r="708" spans="1:10" x14ac:dyDescent="0.35">
      <c r="A708" t="s">
        <v>1664</v>
      </c>
      <c r="B708">
        <v>21.66</v>
      </c>
      <c r="C708" t="s">
        <v>8369</v>
      </c>
      <c r="D708">
        <v>4.37</v>
      </c>
      <c r="E708" t="s">
        <v>2380</v>
      </c>
      <c r="F708" t="s">
        <v>2382</v>
      </c>
      <c r="G708" t="s">
        <v>2380</v>
      </c>
      <c r="H708" s="20">
        <v>1</v>
      </c>
      <c r="I708" t="s">
        <v>2382</v>
      </c>
      <c r="J708" t="str">
        <f>IF(Medical_Examinations[[#This Row],[HBA1C]]&lt;5.7,"Normal",IF(Medical_Examinations[[#This Row],[HBA1C]]&lt;=6.4,"Prediabetes",IF(Medical_Examinations[[#This Row],[HBA1C]]&gt;=6.4,"Diabetes")))</f>
        <v>Normal</v>
      </c>
    </row>
    <row r="709" spans="1:10" x14ac:dyDescent="0.35">
      <c r="A709" t="s">
        <v>1663</v>
      </c>
      <c r="B709">
        <v>39.369999999999997</v>
      </c>
      <c r="C709" t="s">
        <v>8367</v>
      </c>
      <c r="D709">
        <v>5.91</v>
      </c>
      <c r="E709" t="s">
        <v>2380</v>
      </c>
      <c r="F709" t="s">
        <v>2380</v>
      </c>
      <c r="G709" t="s">
        <v>2380</v>
      </c>
      <c r="H709" s="20">
        <v>2</v>
      </c>
      <c r="I709" t="s">
        <v>2380</v>
      </c>
      <c r="J709" t="str">
        <f>IF(Medical_Examinations[[#This Row],[HBA1C]]&lt;5.7,"Normal",IF(Medical_Examinations[[#This Row],[HBA1C]]&lt;=6.4,"Prediabetes",IF(Medical_Examinations[[#This Row],[HBA1C]]&gt;=6.4,"Diabetes")))</f>
        <v>Prediabetes</v>
      </c>
    </row>
    <row r="710" spans="1:10" x14ac:dyDescent="0.35">
      <c r="A710" t="s">
        <v>1662</v>
      </c>
      <c r="B710">
        <v>40.880000000000003</v>
      </c>
      <c r="C710" t="s">
        <v>8367</v>
      </c>
      <c r="D710">
        <v>7.65</v>
      </c>
      <c r="E710" t="s">
        <v>2380</v>
      </c>
      <c r="F710" t="s">
        <v>2380</v>
      </c>
      <c r="G710" t="s">
        <v>2380</v>
      </c>
      <c r="H710" s="20">
        <v>0</v>
      </c>
      <c r="I710" t="s">
        <v>2380</v>
      </c>
      <c r="J710" t="str">
        <f>IF(Medical_Examinations[[#This Row],[HBA1C]]&lt;5.7,"Normal",IF(Medical_Examinations[[#This Row],[HBA1C]]&lt;=6.4,"Prediabetes",IF(Medical_Examinations[[#This Row],[HBA1C]]&gt;=6.4,"Diabetes")))</f>
        <v>Diabetes</v>
      </c>
    </row>
    <row r="711" spans="1:10" x14ac:dyDescent="0.35">
      <c r="A711" t="s">
        <v>1661</v>
      </c>
      <c r="B711">
        <v>26.22</v>
      </c>
      <c r="C711" t="s">
        <v>8368</v>
      </c>
      <c r="D711">
        <v>5.37</v>
      </c>
      <c r="E711" t="s">
        <v>2382</v>
      </c>
      <c r="F711" t="s">
        <v>2380</v>
      </c>
      <c r="G711" t="s">
        <v>2380</v>
      </c>
      <c r="H711" s="20">
        <v>2</v>
      </c>
      <c r="I711" t="s">
        <v>2380</v>
      </c>
      <c r="J711" t="str">
        <f>IF(Medical_Examinations[[#This Row],[HBA1C]]&lt;5.7,"Normal",IF(Medical_Examinations[[#This Row],[HBA1C]]&lt;=6.4,"Prediabetes",IF(Medical_Examinations[[#This Row],[HBA1C]]&gt;=6.4,"Diabetes")))</f>
        <v>Normal</v>
      </c>
    </row>
    <row r="712" spans="1:10" x14ac:dyDescent="0.35">
      <c r="A712" t="s">
        <v>1660</v>
      </c>
      <c r="B712">
        <v>25.08</v>
      </c>
      <c r="C712" t="s">
        <v>8368</v>
      </c>
      <c r="D712">
        <v>5.75</v>
      </c>
      <c r="E712" t="s">
        <v>2382</v>
      </c>
      <c r="F712" t="s">
        <v>2380</v>
      </c>
      <c r="G712" t="s">
        <v>2380</v>
      </c>
      <c r="H712" s="20">
        <v>2</v>
      </c>
      <c r="I712" t="s">
        <v>2380</v>
      </c>
      <c r="J712" t="str">
        <f>IF(Medical_Examinations[[#This Row],[HBA1C]]&lt;5.7,"Normal",IF(Medical_Examinations[[#This Row],[HBA1C]]&lt;=6.4,"Prediabetes",IF(Medical_Examinations[[#This Row],[HBA1C]]&gt;=6.4,"Diabetes")))</f>
        <v>Prediabetes</v>
      </c>
    </row>
    <row r="713" spans="1:10" x14ac:dyDescent="0.35">
      <c r="A713" t="s">
        <v>1659</v>
      </c>
      <c r="B713">
        <v>39.1</v>
      </c>
      <c r="C713" t="s">
        <v>8367</v>
      </c>
      <c r="D713">
        <v>6.79</v>
      </c>
      <c r="E713" t="s">
        <v>2382</v>
      </c>
      <c r="F713" t="s">
        <v>2380</v>
      </c>
      <c r="G713" t="s">
        <v>2380</v>
      </c>
      <c r="H713" s="20">
        <v>2</v>
      </c>
      <c r="I713" t="s">
        <v>2380</v>
      </c>
      <c r="J713" t="str">
        <f>IF(Medical_Examinations[[#This Row],[HBA1C]]&lt;5.7,"Normal",IF(Medical_Examinations[[#This Row],[HBA1C]]&lt;=6.4,"Prediabetes",IF(Medical_Examinations[[#This Row],[HBA1C]]&gt;=6.4,"Diabetes")))</f>
        <v>Diabetes</v>
      </c>
    </row>
    <row r="714" spans="1:10" x14ac:dyDescent="0.35">
      <c r="A714" t="s">
        <v>1658</v>
      </c>
      <c r="B714">
        <v>37.905000000000001</v>
      </c>
      <c r="C714" t="s">
        <v>8367</v>
      </c>
      <c r="D714">
        <v>7.03</v>
      </c>
      <c r="E714" t="s">
        <v>2380</v>
      </c>
      <c r="F714" t="s">
        <v>2380</v>
      </c>
      <c r="G714" t="s">
        <v>2380</v>
      </c>
      <c r="H714" s="20">
        <v>3</v>
      </c>
      <c r="I714" t="s">
        <v>2380</v>
      </c>
      <c r="J714" t="str">
        <f>IF(Medical_Examinations[[#This Row],[HBA1C]]&lt;5.7,"Normal",IF(Medical_Examinations[[#This Row],[HBA1C]]&lt;=6.4,"Prediabetes",IF(Medical_Examinations[[#This Row],[HBA1C]]&gt;=6.4,"Diabetes")))</f>
        <v>Diabetes</v>
      </c>
    </row>
    <row r="715" spans="1:10" x14ac:dyDescent="0.35">
      <c r="A715" t="s">
        <v>1657</v>
      </c>
      <c r="B715">
        <v>43.35</v>
      </c>
      <c r="C715" t="s">
        <v>8367</v>
      </c>
      <c r="D715">
        <v>5.41</v>
      </c>
      <c r="E715" t="s">
        <v>2382</v>
      </c>
      <c r="F715" t="s">
        <v>2380</v>
      </c>
      <c r="G715" t="s">
        <v>2383</v>
      </c>
      <c r="H715" s="20">
        <v>1</v>
      </c>
      <c r="I715" t="s">
        <v>2380</v>
      </c>
      <c r="J715" t="str">
        <f>IF(Medical_Examinations[[#This Row],[HBA1C]]&lt;5.7,"Normal",IF(Medical_Examinations[[#This Row],[HBA1C]]&lt;=6.4,"Prediabetes",IF(Medical_Examinations[[#This Row],[HBA1C]]&gt;=6.4,"Diabetes")))</f>
        <v>Normal</v>
      </c>
    </row>
    <row r="716" spans="1:10" x14ac:dyDescent="0.35">
      <c r="A716" t="s">
        <v>1656</v>
      </c>
      <c r="B716">
        <v>36.15</v>
      </c>
      <c r="C716" t="s">
        <v>8367</v>
      </c>
      <c r="D716">
        <v>8.0500000000000007</v>
      </c>
      <c r="E716" t="s">
        <v>2380</v>
      </c>
      <c r="F716" t="s">
        <v>2380</v>
      </c>
      <c r="G716" t="s">
        <v>2380</v>
      </c>
      <c r="H716" s="20">
        <v>0</v>
      </c>
      <c r="I716" t="s">
        <v>2380</v>
      </c>
      <c r="J716" t="str">
        <f>IF(Medical_Examinations[[#This Row],[HBA1C]]&lt;5.7,"Normal",IF(Medical_Examinations[[#This Row],[HBA1C]]&lt;=6.4,"Prediabetes",IF(Medical_Examinations[[#This Row],[HBA1C]]&gt;=6.4,"Diabetes")))</f>
        <v>Diabetes</v>
      </c>
    </row>
    <row r="717" spans="1:10" x14ac:dyDescent="0.35">
      <c r="A717" t="s">
        <v>1655</v>
      </c>
      <c r="B717">
        <v>44.98</v>
      </c>
      <c r="C717" t="s">
        <v>8367</v>
      </c>
      <c r="D717">
        <v>5.94</v>
      </c>
      <c r="E717" t="s">
        <v>2380</v>
      </c>
      <c r="F717" t="s">
        <v>2380</v>
      </c>
      <c r="G717" t="s">
        <v>2380</v>
      </c>
      <c r="H717" s="20">
        <v>1</v>
      </c>
      <c r="I717" t="s">
        <v>2380</v>
      </c>
      <c r="J717" t="str">
        <f>IF(Medical_Examinations[[#This Row],[HBA1C]]&lt;5.7,"Normal",IF(Medical_Examinations[[#This Row],[HBA1C]]&lt;=6.4,"Prediabetes",IF(Medical_Examinations[[#This Row],[HBA1C]]&gt;=6.4,"Diabetes")))</f>
        <v>Prediabetes</v>
      </c>
    </row>
    <row r="718" spans="1:10" x14ac:dyDescent="0.35">
      <c r="A718" t="s">
        <v>1654</v>
      </c>
      <c r="B718">
        <v>38.28</v>
      </c>
      <c r="C718" t="s">
        <v>8367</v>
      </c>
      <c r="D718">
        <v>5.51</v>
      </c>
      <c r="E718" t="s">
        <v>2380</v>
      </c>
      <c r="F718" t="s">
        <v>2382</v>
      </c>
      <c r="G718" t="s">
        <v>2380</v>
      </c>
      <c r="H718" s="20">
        <v>1</v>
      </c>
      <c r="I718" t="s">
        <v>2380</v>
      </c>
      <c r="J718" t="str">
        <f>IF(Medical_Examinations[[#This Row],[HBA1C]]&lt;5.7,"Normal",IF(Medical_Examinations[[#This Row],[HBA1C]]&lt;=6.4,"Prediabetes",IF(Medical_Examinations[[#This Row],[HBA1C]]&gt;=6.4,"Diabetes")))</f>
        <v>Normal</v>
      </c>
    </row>
    <row r="719" spans="1:10" x14ac:dyDescent="0.35">
      <c r="A719" t="s">
        <v>1653</v>
      </c>
      <c r="B719">
        <v>32.299999999999997</v>
      </c>
      <c r="C719" t="s">
        <v>8367</v>
      </c>
      <c r="D719">
        <v>6.55</v>
      </c>
      <c r="E719" t="s">
        <v>2382</v>
      </c>
      <c r="F719" t="s">
        <v>2380</v>
      </c>
      <c r="G719" t="s">
        <v>2380</v>
      </c>
      <c r="H719" s="20">
        <v>2</v>
      </c>
      <c r="I719" t="s">
        <v>2380</v>
      </c>
      <c r="J719" t="str">
        <f>IF(Medical_Examinations[[#This Row],[HBA1C]]&lt;5.7,"Normal",IF(Medical_Examinations[[#This Row],[HBA1C]]&lt;=6.4,"Prediabetes",IF(Medical_Examinations[[#This Row],[HBA1C]]&gt;=6.4,"Diabetes")))</f>
        <v>Diabetes</v>
      </c>
    </row>
    <row r="720" spans="1:10" x14ac:dyDescent="0.35">
      <c r="A720" t="s">
        <v>1652</v>
      </c>
      <c r="B720">
        <v>39.51</v>
      </c>
      <c r="C720" t="s">
        <v>8367</v>
      </c>
      <c r="D720">
        <v>5.79</v>
      </c>
      <c r="E720" t="s">
        <v>2382</v>
      </c>
      <c r="F720" t="s">
        <v>2380</v>
      </c>
      <c r="G720" t="s">
        <v>2380</v>
      </c>
      <c r="H720" s="20">
        <v>0</v>
      </c>
      <c r="I720" t="s">
        <v>2380</v>
      </c>
      <c r="J720" t="str">
        <f>IF(Medical_Examinations[[#This Row],[HBA1C]]&lt;5.7,"Normal",IF(Medical_Examinations[[#This Row],[HBA1C]]&lt;=6.4,"Prediabetes",IF(Medical_Examinations[[#This Row],[HBA1C]]&gt;=6.4,"Diabetes")))</f>
        <v>Prediabetes</v>
      </c>
    </row>
    <row r="721" spans="1:10" x14ac:dyDescent="0.35">
      <c r="A721" t="s">
        <v>1651</v>
      </c>
      <c r="B721">
        <v>50.46</v>
      </c>
      <c r="C721" t="s">
        <v>8367</v>
      </c>
      <c r="D721">
        <v>4.5599999999999996</v>
      </c>
      <c r="E721" t="s">
        <v>2380</v>
      </c>
      <c r="F721" t="s">
        <v>2380</v>
      </c>
      <c r="G721" t="s">
        <v>2380</v>
      </c>
      <c r="H721" s="20">
        <v>0</v>
      </c>
      <c r="I721" t="s">
        <v>2380</v>
      </c>
      <c r="J721" t="str">
        <f>IF(Medical_Examinations[[#This Row],[HBA1C]]&lt;5.7,"Normal",IF(Medical_Examinations[[#This Row],[HBA1C]]&lt;=6.4,"Prediabetes",IF(Medical_Examinations[[#This Row],[HBA1C]]&gt;=6.4,"Diabetes")))</f>
        <v>Normal</v>
      </c>
    </row>
    <row r="722" spans="1:10" x14ac:dyDescent="0.35">
      <c r="A722" t="s">
        <v>1650</v>
      </c>
      <c r="B722">
        <v>31.73</v>
      </c>
      <c r="C722" t="s">
        <v>8367</v>
      </c>
      <c r="D722">
        <v>7</v>
      </c>
      <c r="E722" t="s">
        <v>2380</v>
      </c>
      <c r="F722" t="s">
        <v>2380</v>
      </c>
      <c r="G722" t="s">
        <v>2380</v>
      </c>
      <c r="H722" s="20">
        <v>0</v>
      </c>
      <c r="I722" t="s">
        <v>2380</v>
      </c>
      <c r="J722" t="str">
        <f>IF(Medical_Examinations[[#This Row],[HBA1C]]&lt;5.7,"Normal",IF(Medical_Examinations[[#This Row],[HBA1C]]&lt;=6.4,"Prediabetes",IF(Medical_Examinations[[#This Row],[HBA1C]]&gt;=6.4,"Diabetes")))</f>
        <v>Diabetes</v>
      </c>
    </row>
    <row r="723" spans="1:10" x14ac:dyDescent="0.35">
      <c r="A723" t="s">
        <v>1649</v>
      </c>
      <c r="B723">
        <v>32.1</v>
      </c>
      <c r="C723" t="s">
        <v>8367</v>
      </c>
      <c r="D723">
        <v>6.57</v>
      </c>
      <c r="E723" t="s">
        <v>2382</v>
      </c>
      <c r="F723" t="s">
        <v>2380</v>
      </c>
      <c r="G723" t="s">
        <v>2383</v>
      </c>
      <c r="H723" s="20">
        <v>1</v>
      </c>
      <c r="I723" t="s">
        <v>2380</v>
      </c>
      <c r="J723" t="str">
        <f>IF(Medical_Examinations[[#This Row],[HBA1C]]&lt;5.7,"Normal",IF(Medical_Examinations[[#This Row],[HBA1C]]&lt;=6.4,"Prediabetes",IF(Medical_Examinations[[#This Row],[HBA1C]]&gt;=6.4,"Diabetes")))</f>
        <v>Diabetes</v>
      </c>
    </row>
    <row r="724" spans="1:10" x14ac:dyDescent="0.35">
      <c r="A724" t="s">
        <v>1648</v>
      </c>
      <c r="B724">
        <v>27.83</v>
      </c>
      <c r="C724" t="s">
        <v>8368</v>
      </c>
      <c r="D724">
        <v>11.61</v>
      </c>
      <c r="E724" t="s">
        <v>2382</v>
      </c>
      <c r="F724" t="s">
        <v>2380</v>
      </c>
      <c r="G724" t="s">
        <v>2383</v>
      </c>
      <c r="H724" s="20">
        <v>1</v>
      </c>
      <c r="I724" t="s">
        <v>2380</v>
      </c>
      <c r="J724" t="str">
        <f>IF(Medical_Examinations[[#This Row],[HBA1C]]&lt;5.7,"Normal",IF(Medical_Examinations[[#This Row],[HBA1C]]&lt;=6.4,"Prediabetes",IF(Medical_Examinations[[#This Row],[HBA1C]]&gt;=6.4,"Diabetes")))</f>
        <v>Diabetes</v>
      </c>
    </row>
    <row r="725" spans="1:10" x14ac:dyDescent="0.35">
      <c r="A725" t="s">
        <v>1647</v>
      </c>
      <c r="B725">
        <v>27.72</v>
      </c>
      <c r="C725" t="s">
        <v>8368</v>
      </c>
      <c r="D725">
        <v>8.16</v>
      </c>
      <c r="E725" t="s">
        <v>2382</v>
      </c>
      <c r="F725" t="s">
        <v>2380</v>
      </c>
      <c r="G725" t="s">
        <v>2383</v>
      </c>
      <c r="H725" s="20">
        <v>1</v>
      </c>
      <c r="I725" t="s">
        <v>2380</v>
      </c>
      <c r="J725" t="str">
        <f>IF(Medical_Examinations[[#This Row],[HBA1C]]&lt;5.7,"Normal",IF(Medical_Examinations[[#This Row],[HBA1C]]&lt;=6.4,"Prediabetes",IF(Medical_Examinations[[#This Row],[HBA1C]]&gt;=6.4,"Diabetes")))</f>
        <v>Diabetes</v>
      </c>
    </row>
    <row r="726" spans="1:10" x14ac:dyDescent="0.35">
      <c r="A726" t="s">
        <v>1646</v>
      </c>
      <c r="B726">
        <v>36.765000000000001</v>
      </c>
      <c r="C726" t="s">
        <v>8367</v>
      </c>
      <c r="D726">
        <v>4.4800000000000004</v>
      </c>
      <c r="E726" t="s">
        <v>2382</v>
      </c>
      <c r="F726" t="s">
        <v>2380</v>
      </c>
      <c r="G726" t="s">
        <v>2380</v>
      </c>
      <c r="H726" s="20">
        <v>2</v>
      </c>
      <c r="I726" t="s">
        <v>2380</v>
      </c>
      <c r="J726" t="str">
        <f>IF(Medical_Examinations[[#This Row],[HBA1C]]&lt;5.7,"Normal",IF(Medical_Examinations[[#This Row],[HBA1C]]&lt;=6.4,"Prediabetes",IF(Medical_Examinations[[#This Row],[HBA1C]]&gt;=6.4,"Diabetes")))</f>
        <v>Normal</v>
      </c>
    </row>
    <row r="727" spans="1:10" x14ac:dyDescent="0.35">
      <c r="A727" t="s">
        <v>1645</v>
      </c>
      <c r="B727">
        <v>48.36</v>
      </c>
      <c r="C727" t="s">
        <v>8367</v>
      </c>
      <c r="D727">
        <v>4.08</v>
      </c>
      <c r="E727" t="s">
        <v>2380</v>
      </c>
      <c r="F727" t="s">
        <v>2380</v>
      </c>
      <c r="G727" t="s">
        <v>2380</v>
      </c>
      <c r="H727" s="20">
        <v>0</v>
      </c>
      <c r="I727" t="s">
        <v>2380</v>
      </c>
      <c r="J727" t="str">
        <f>IF(Medical_Examinations[[#This Row],[HBA1C]]&lt;5.7,"Normal",IF(Medical_Examinations[[#This Row],[HBA1C]]&lt;=6.4,"Prediabetes",IF(Medical_Examinations[[#This Row],[HBA1C]]&gt;=6.4,"Diabetes")))</f>
        <v>Normal</v>
      </c>
    </row>
    <row r="728" spans="1:10" x14ac:dyDescent="0.35">
      <c r="A728" t="s">
        <v>1644</v>
      </c>
      <c r="B728">
        <v>31.445</v>
      </c>
      <c r="C728" t="s">
        <v>8367</v>
      </c>
      <c r="D728">
        <v>4.4000000000000004</v>
      </c>
      <c r="E728" t="s">
        <v>2382</v>
      </c>
      <c r="F728" t="s">
        <v>2380</v>
      </c>
      <c r="G728" t="s">
        <v>2380</v>
      </c>
      <c r="H728" s="20">
        <v>2</v>
      </c>
      <c r="I728" t="s">
        <v>2380</v>
      </c>
      <c r="J728" t="str">
        <f>IF(Medical_Examinations[[#This Row],[HBA1C]]&lt;5.7,"Normal",IF(Medical_Examinations[[#This Row],[HBA1C]]&lt;=6.4,"Prediabetes",IF(Medical_Examinations[[#This Row],[HBA1C]]&gt;=6.4,"Diabetes")))</f>
        <v>Normal</v>
      </c>
    </row>
    <row r="729" spans="1:10" x14ac:dyDescent="0.35">
      <c r="A729" t="s">
        <v>1643</v>
      </c>
      <c r="B729">
        <v>27.55</v>
      </c>
      <c r="C729" t="s">
        <v>8368</v>
      </c>
      <c r="D729">
        <v>9.02</v>
      </c>
      <c r="E729" t="s">
        <v>2380</v>
      </c>
      <c r="F729" t="s">
        <v>2380</v>
      </c>
      <c r="G729" t="s">
        <v>2380</v>
      </c>
      <c r="H729" s="20">
        <v>0</v>
      </c>
      <c r="I729" t="s">
        <v>2380</v>
      </c>
      <c r="J729" t="str">
        <f>IF(Medical_Examinations[[#This Row],[HBA1C]]&lt;5.7,"Normal",IF(Medical_Examinations[[#This Row],[HBA1C]]&lt;=6.4,"Prediabetes",IF(Medical_Examinations[[#This Row],[HBA1C]]&gt;=6.4,"Diabetes")))</f>
        <v>Diabetes</v>
      </c>
    </row>
    <row r="730" spans="1:10" x14ac:dyDescent="0.35">
      <c r="A730" t="s">
        <v>1642</v>
      </c>
      <c r="B730">
        <v>33.11</v>
      </c>
      <c r="C730" t="s">
        <v>8367</v>
      </c>
      <c r="D730">
        <v>8.06</v>
      </c>
      <c r="E730" t="s">
        <v>2380</v>
      </c>
      <c r="F730" t="s">
        <v>2380</v>
      </c>
      <c r="G730" t="s">
        <v>2380</v>
      </c>
      <c r="H730" s="20">
        <v>0</v>
      </c>
      <c r="I730" t="s">
        <v>2380</v>
      </c>
      <c r="J730" t="str">
        <f>IF(Medical_Examinations[[#This Row],[HBA1C]]&lt;5.7,"Normal",IF(Medical_Examinations[[#This Row],[HBA1C]]&lt;=6.4,"Prediabetes",IF(Medical_Examinations[[#This Row],[HBA1C]]&gt;=6.4,"Diabetes")))</f>
        <v>Diabetes</v>
      </c>
    </row>
    <row r="731" spans="1:10" x14ac:dyDescent="0.35">
      <c r="A731" t="s">
        <v>1641</v>
      </c>
      <c r="B731">
        <v>36.85</v>
      </c>
      <c r="C731" t="s">
        <v>8367</v>
      </c>
      <c r="D731">
        <v>6.21</v>
      </c>
      <c r="E731" t="s">
        <v>2382</v>
      </c>
      <c r="F731" t="s">
        <v>2380</v>
      </c>
      <c r="G731" t="s">
        <v>2380</v>
      </c>
      <c r="H731" s="20">
        <v>2</v>
      </c>
      <c r="I731" t="s">
        <v>2380</v>
      </c>
      <c r="J731" t="str">
        <f>IF(Medical_Examinations[[#This Row],[HBA1C]]&lt;5.7,"Normal",IF(Medical_Examinations[[#This Row],[HBA1C]]&lt;=6.4,"Prediabetes",IF(Medical_Examinations[[#This Row],[HBA1C]]&gt;=6.4,"Diabetes")))</f>
        <v>Prediabetes</v>
      </c>
    </row>
    <row r="732" spans="1:10" x14ac:dyDescent="0.35">
      <c r="A732" t="s">
        <v>1640</v>
      </c>
      <c r="B732">
        <v>36.299999999999997</v>
      </c>
      <c r="C732" t="s">
        <v>8367</v>
      </c>
      <c r="D732">
        <v>5.79</v>
      </c>
      <c r="E732" t="s">
        <v>2382</v>
      </c>
      <c r="F732" t="s">
        <v>2380</v>
      </c>
      <c r="G732" t="s">
        <v>2380</v>
      </c>
      <c r="H732" s="20">
        <v>2</v>
      </c>
      <c r="I732" t="s">
        <v>2380</v>
      </c>
      <c r="J732" t="str">
        <f>IF(Medical_Examinations[[#This Row],[HBA1C]]&lt;5.7,"Normal",IF(Medical_Examinations[[#This Row],[HBA1C]]&lt;=6.4,"Prediabetes",IF(Medical_Examinations[[#This Row],[HBA1C]]&gt;=6.4,"Diabetes")))</f>
        <v>Prediabetes</v>
      </c>
    </row>
    <row r="733" spans="1:10" x14ac:dyDescent="0.35">
      <c r="A733" t="s">
        <v>1639</v>
      </c>
      <c r="B733">
        <v>45.34</v>
      </c>
      <c r="C733" t="s">
        <v>8367</v>
      </c>
      <c r="D733">
        <v>5.69</v>
      </c>
      <c r="E733" t="s">
        <v>2382</v>
      </c>
      <c r="F733" t="s">
        <v>2380</v>
      </c>
      <c r="G733" t="s">
        <v>2380</v>
      </c>
      <c r="H733" s="20">
        <v>0</v>
      </c>
      <c r="I733" t="s">
        <v>2380</v>
      </c>
      <c r="J733" t="str">
        <f>IF(Medical_Examinations[[#This Row],[HBA1C]]&lt;5.7,"Normal",IF(Medical_Examinations[[#This Row],[HBA1C]]&lt;=6.4,"Prediabetes",IF(Medical_Examinations[[#This Row],[HBA1C]]&gt;=6.4,"Diabetes")))</f>
        <v>Normal</v>
      </c>
    </row>
    <row r="734" spans="1:10" x14ac:dyDescent="0.35">
      <c r="A734" t="s">
        <v>1638</v>
      </c>
      <c r="B734">
        <v>31.8</v>
      </c>
      <c r="C734" t="s">
        <v>8367</v>
      </c>
      <c r="D734">
        <v>5.36</v>
      </c>
      <c r="E734" t="s">
        <v>2382</v>
      </c>
      <c r="F734" t="s">
        <v>2380</v>
      </c>
      <c r="G734" t="s">
        <v>2380</v>
      </c>
      <c r="H734" s="20">
        <v>2</v>
      </c>
      <c r="I734" t="s">
        <v>2380</v>
      </c>
      <c r="J734" t="str">
        <f>IF(Medical_Examinations[[#This Row],[HBA1C]]&lt;5.7,"Normal",IF(Medical_Examinations[[#This Row],[HBA1C]]&lt;=6.4,"Prediabetes",IF(Medical_Examinations[[#This Row],[HBA1C]]&gt;=6.4,"Diabetes")))</f>
        <v>Normal</v>
      </c>
    </row>
    <row r="735" spans="1:10" x14ac:dyDescent="0.35">
      <c r="A735" t="s">
        <v>1637</v>
      </c>
      <c r="B735">
        <v>41.02</v>
      </c>
      <c r="C735" t="s">
        <v>8367</v>
      </c>
      <c r="D735">
        <v>11.37</v>
      </c>
      <c r="E735" t="s">
        <v>2380</v>
      </c>
      <c r="F735" t="s">
        <v>2380</v>
      </c>
      <c r="G735" t="s">
        <v>2380</v>
      </c>
      <c r="H735" s="20">
        <v>0</v>
      </c>
      <c r="I735" t="s">
        <v>2380</v>
      </c>
      <c r="J735" t="str">
        <f>IF(Medical_Examinations[[#This Row],[HBA1C]]&lt;5.7,"Normal",IF(Medical_Examinations[[#This Row],[HBA1C]]&lt;=6.4,"Prediabetes",IF(Medical_Examinations[[#This Row],[HBA1C]]&gt;=6.4,"Diabetes")))</f>
        <v>Diabetes</v>
      </c>
    </row>
    <row r="736" spans="1:10" x14ac:dyDescent="0.35">
      <c r="A736" t="s">
        <v>1636</v>
      </c>
      <c r="B736">
        <v>32.68</v>
      </c>
      <c r="C736" t="s">
        <v>8367</v>
      </c>
      <c r="D736">
        <v>11.87</v>
      </c>
      <c r="E736" t="s">
        <v>2380</v>
      </c>
      <c r="F736" t="s">
        <v>2380</v>
      </c>
      <c r="G736" t="s">
        <v>2380</v>
      </c>
      <c r="H736" s="20">
        <v>0</v>
      </c>
      <c r="I736" t="s">
        <v>2380</v>
      </c>
      <c r="J736" t="str">
        <f>IF(Medical_Examinations[[#This Row],[HBA1C]]&lt;5.7,"Normal",IF(Medical_Examinations[[#This Row],[HBA1C]]&lt;=6.4,"Prediabetes",IF(Medical_Examinations[[#This Row],[HBA1C]]&gt;=6.4,"Diabetes")))</f>
        <v>Diabetes</v>
      </c>
    </row>
    <row r="737" spans="1:10" x14ac:dyDescent="0.35">
      <c r="A737" t="s">
        <v>1635</v>
      </c>
      <c r="B737">
        <v>21.7</v>
      </c>
      <c r="C737" t="s">
        <v>8369</v>
      </c>
      <c r="D737">
        <v>4.9000000000000004</v>
      </c>
      <c r="E737" t="s">
        <v>2380</v>
      </c>
      <c r="F737" t="s">
        <v>2380</v>
      </c>
      <c r="G737" t="s">
        <v>2383</v>
      </c>
      <c r="H737" s="20">
        <v>1</v>
      </c>
      <c r="I737" t="s">
        <v>2382</v>
      </c>
      <c r="J737" t="str">
        <f>IF(Medical_Examinations[[#This Row],[HBA1C]]&lt;5.7,"Normal",IF(Medical_Examinations[[#This Row],[HBA1C]]&lt;=6.4,"Prediabetes",IF(Medical_Examinations[[#This Row],[HBA1C]]&gt;=6.4,"Diabetes")))</f>
        <v>Normal</v>
      </c>
    </row>
    <row r="738" spans="1:10" x14ac:dyDescent="0.35">
      <c r="A738" t="s">
        <v>1634</v>
      </c>
      <c r="B738">
        <v>40.479999999999997</v>
      </c>
      <c r="C738" t="s">
        <v>8367</v>
      </c>
      <c r="D738">
        <v>6.7</v>
      </c>
      <c r="E738" t="s">
        <v>2380</v>
      </c>
      <c r="F738" t="s">
        <v>2380</v>
      </c>
      <c r="G738" t="s">
        <v>2380</v>
      </c>
      <c r="H738" s="20">
        <v>3</v>
      </c>
      <c r="I738" t="s">
        <v>2380</v>
      </c>
      <c r="J738" t="str">
        <f>IF(Medical_Examinations[[#This Row],[HBA1C]]&lt;5.7,"Normal",IF(Medical_Examinations[[#This Row],[HBA1C]]&lt;=6.4,"Prediabetes",IF(Medical_Examinations[[#This Row],[HBA1C]]&gt;=6.4,"Diabetes")))</f>
        <v>Diabetes</v>
      </c>
    </row>
    <row r="739" spans="1:10" x14ac:dyDescent="0.35">
      <c r="A739" t="s">
        <v>1633</v>
      </c>
      <c r="B739">
        <v>34.5</v>
      </c>
      <c r="C739" t="s">
        <v>8367</v>
      </c>
      <c r="D739">
        <v>10.3</v>
      </c>
      <c r="E739" t="s">
        <v>2380</v>
      </c>
      <c r="F739" t="s">
        <v>2380</v>
      </c>
      <c r="G739" t="s">
        <v>2380</v>
      </c>
      <c r="H739" s="20">
        <v>3</v>
      </c>
      <c r="I739" t="s">
        <v>2380</v>
      </c>
      <c r="J739" t="str">
        <f>IF(Medical_Examinations[[#This Row],[HBA1C]]&lt;5.7,"Normal",IF(Medical_Examinations[[#This Row],[HBA1C]]&lt;=6.4,"Prediabetes",IF(Medical_Examinations[[#This Row],[HBA1C]]&gt;=6.4,"Diabetes")))</f>
        <v>Diabetes</v>
      </c>
    </row>
    <row r="740" spans="1:10" x14ac:dyDescent="0.35">
      <c r="A740" t="s">
        <v>1632</v>
      </c>
      <c r="B740">
        <v>45.9</v>
      </c>
      <c r="C740" t="s">
        <v>8367</v>
      </c>
      <c r="D740">
        <v>11.14</v>
      </c>
      <c r="E740" t="s">
        <v>2382</v>
      </c>
      <c r="F740" t="s">
        <v>2380</v>
      </c>
      <c r="G740" t="s">
        <v>2380</v>
      </c>
      <c r="H740" s="20">
        <v>1</v>
      </c>
      <c r="I740" t="s">
        <v>2380</v>
      </c>
      <c r="J740" t="str">
        <f>IF(Medical_Examinations[[#This Row],[HBA1C]]&lt;5.7,"Normal",IF(Medical_Examinations[[#This Row],[HBA1C]]&lt;=6.4,"Prediabetes",IF(Medical_Examinations[[#This Row],[HBA1C]]&gt;=6.4,"Diabetes")))</f>
        <v>Diabetes</v>
      </c>
    </row>
    <row r="741" spans="1:10" x14ac:dyDescent="0.35">
      <c r="A741" t="s">
        <v>1631</v>
      </c>
      <c r="B741">
        <v>33.479999999999997</v>
      </c>
      <c r="C741" t="s">
        <v>8367</v>
      </c>
      <c r="D741">
        <v>4.74</v>
      </c>
      <c r="E741" t="s">
        <v>2382</v>
      </c>
      <c r="F741" t="s">
        <v>2380</v>
      </c>
      <c r="G741" t="s">
        <v>2380</v>
      </c>
      <c r="H741" s="20">
        <v>2</v>
      </c>
      <c r="I741" t="s">
        <v>2380</v>
      </c>
      <c r="J741" t="str">
        <f>IF(Medical_Examinations[[#This Row],[HBA1C]]&lt;5.7,"Normal",IF(Medical_Examinations[[#This Row],[HBA1C]]&lt;=6.4,"Prediabetes",IF(Medical_Examinations[[#This Row],[HBA1C]]&gt;=6.4,"Diabetes")))</f>
        <v>Normal</v>
      </c>
    </row>
    <row r="742" spans="1:10" x14ac:dyDescent="0.35">
      <c r="A742" t="s">
        <v>1630</v>
      </c>
      <c r="B742">
        <v>28.31</v>
      </c>
      <c r="C742" t="s">
        <v>8368</v>
      </c>
      <c r="D742">
        <v>5.96</v>
      </c>
      <c r="E742" t="s">
        <v>2382</v>
      </c>
      <c r="F742" t="s">
        <v>2380</v>
      </c>
      <c r="G742" t="s">
        <v>2380</v>
      </c>
      <c r="H742" s="20">
        <v>2</v>
      </c>
      <c r="I742" t="s">
        <v>2380</v>
      </c>
      <c r="J742" t="str">
        <f>IF(Medical_Examinations[[#This Row],[HBA1C]]&lt;5.7,"Normal",IF(Medical_Examinations[[#This Row],[HBA1C]]&lt;=6.4,"Prediabetes",IF(Medical_Examinations[[#This Row],[HBA1C]]&gt;=6.4,"Diabetes")))</f>
        <v>Prediabetes</v>
      </c>
    </row>
    <row r="743" spans="1:10" x14ac:dyDescent="0.35">
      <c r="A743" t="s">
        <v>1629</v>
      </c>
      <c r="B743">
        <v>21.565000000000001</v>
      </c>
      <c r="C743" t="s">
        <v>8369</v>
      </c>
      <c r="D743">
        <v>4.95</v>
      </c>
      <c r="E743" t="s">
        <v>2380</v>
      </c>
      <c r="F743" t="s">
        <v>2382</v>
      </c>
      <c r="G743" t="s">
        <v>2380</v>
      </c>
      <c r="H743" s="20">
        <v>1</v>
      </c>
      <c r="I743" t="s">
        <v>2382</v>
      </c>
      <c r="J743" t="str">
        <f>IF(Medical_Examinations[[#This Row],[HBA1C]]&lt;5.7,"Normal",IF(Medical_Examinations[[#This Row],[HBA1C]]&lt;=6.4,"Prediabetes",IF(Medical_Examinations[[#This Row],[HBA1C]]&gt;=6.4,"Diabetes")))</f>
        <v>Normal</v>
      </c>
    </row>
    <row r="744" spans="1:10" x14ac:dyDescent="0.35">
      <c r="A744" t="s">
        <v>1628</v>
      </c>
      <c r="B744">
        <v>35.590000000000003</v>
      </c>
      <c r="C744" t="s">
        <v>8367</v>
      </c>
      <c r="D744">
        <v>5.21</v>
      </c>
      <c r="E744" t="s">
        <v>2382</v>
      </c>
      <c r="F744" t="s">
        <v>2380</v>
      </c>
      <c r="G744" t="s">
        <v>2383</v>
      </c>
      <c r="H744" s="20">
        <v>1</v>
      </c>
      <c r="I744" t="s">
        <v>2380</v>
      </c>
      <c r="J744" t="str">
        <f>IF(Medical_Examinations[[#This Row],[HBA1C]]&lt;5.7,"Normal",IF(Medical_Examinations[[#This Row],[HBA1C]]&lt;=6.4,"Prediabetes",IF(Medical_Examinations[[#This Row],[HBA1C]]&gt;=6.4,"Diabetes")))</f>
        <v>Normal</v>
      </c>
    </row>
    <row r="745" spans="1:10" x14ac:dyDescent="0.35">
      <c r="A745" t="s">
        <v>1627</v>
      </c>
      <c r="B745">
        <v>43.44</v>
      </c>
      <c r="C745" t="s">
        <v>8367</v>
      </c>
      <c r="D745">
        <v>4.8600000000000003</v>
      </c>
      <c r="E745" t="s">
        <v>2382</v>
      </c>
      <c r="F745" t="s">
        <v>2380</v>
      </c>
      <c r="G745" t="s">
        <v>2380</v>
      </c>
      <c r="H745" s="20">
        <v>0</v>
      </c>
      <c r="I745" t="s">
        <v>2380</v>
      </c>
      <c r="J745" t="str">
        <f>IF(Medical_Examinations[[#This Row],[HBA1C]]&lt;5.7,"Normal",IF(Medical_Examinations[[#This Row],[HBA1C]]&lt;=6.4,"Prediabetes",IF(Medical_Examinations[[#This Row],[HBA1C]]&gt;=6.4,"Diabetes")))</f>
        <v>Normal</v>
      </c>
    </row>
    <row r="746" spans="1:10" x14ac:dyDescent="0.35">
      <c r="A746" t="s">
        <v>1626</v>
      </c>
      <c r="B746">
        <v>21.754999999999999</v>
      </c>
      <c r="C746" t="s">
        <v>8369</v>
      </c>
      <c r="D746">
        <v>7.79</v>
      </c>
      <c r="E746" t="s">
        <v>2382</v>
      </c>
      <c r="F746" t="s">
        <v>2380</v>
      </c>
      <c r="G746" t="s">
        <v>2380</v>
      </c>
      <c r="H746" s="20">
        <v>0</v>
      </c>
      <c r="I746" t="s">
        <v>2380</v>
      </c>
      <c r="J746" t="str">
        <f>IF(Medical_Examinations[[#This Row],[HBA1C]]&lt;5.7,"Normal",IF(Medical_Examinations[[#This Row],[HBA1C]]&lt;=6.4,"Prediabetes",IF(Medical_Examinations[[#This Row],[HBA1C]]&gt;=6.4,"Diabetes")))</f>
        <v>Diabetes</v>
      </c>
    </row>
    <row r="747" spans="1:10" x14ac:dyDescent="0.35">
      <c r="A747" t="s">
        <v>1625</v>
      </c>
      <c r="B747">
        <v>44.55</v>
      </c>
      <c r="C747" t="s">
        <v>8367</v>
      </c>
      <c r="D747">
        <v>7.12</v>
      </c>
      <c r="E747" t="s">
        <v>2382</v>
      </c>
      <c r="F747" t="s">
        <v>2380</v>
      </c>
      <c r="G747" t="s">
        <v>2380</v>
      </c>
      <c r="H747" s="20">
        <v>1</v>
      </c>
      <c r="I747" t="s">
        <v>2380</v>
      </c>
      <c r="J747" t="str">
        <f>IF(Medical_Examinations[[#This Row],[HBA1C]]&lt;5.7,"Normal",IF(Medical_Examinations[[#This Row],[HBA1C]]&lt;=6.4,"Prediabetes",IF(Medical_Examinations[[#This Row],[HBA1C]]&gt;=6.4,"Diabetes")))</f>
        <v>Diabetes</v>
      </c>
    </row>
    <row r="748" spans="1:10" x14ac:dyDescent="0.35">
      <c r="A748" t="s">
        <v>1624</v>
      </c>
      <c r="B748">
        <v>43.32</v>
      </c>
      <c r="C748" t="s">
        <v>8367</v>
      </c>
      <c r="D748">
        <v>4.67</v>
      </c>
      <c r="E748" t="s">
        <v>2382</v>
      </c>
      <c r="F748" t="s">
        <v>2380</v>
      </c>
      <c r="G748" t="s">
        <v>2380</v>
      </c>
      <c r="H748" s="20">
        <v>0</v>
      </c>
      <c r="I748" t="s">
        <v>2380</v>
      </c>
      <c r="J748" t="str">
        <f>IF(Medical_Examinations[[#This Row],[HBA1C]]&lt;5.7,"Normal",IF(Medical_Examinations[[#This Row],[HBA1C]]&lt;=6.4,"Prediabetes",IF(Medical_Examinations[[#This Row],[HBA1C]]&gt;=6.4,"Diabetes")))</f>
        <v>Normal</v>
      </c>
    </row>
    <row r="749" spans="1:10" x14ac:dyDescent="0.35">
      <c r="A749" t="s">
        <v>1623</v>
      </c>
      <c r="B749">
        <v>31.23</v>
      </c>
      <c r="C749" t="s">
        <v>8367</v>
      </c>
      <c r="D749">
        <v>9.1199999999999992</v>
      </c>
      <c r="E749" t="s">
        <v>2382</v>
      </c>
      <c r="F749" t="s">
        <v>2380</v>
      </c>
      <c r="G749" t="s">
        <v>2383</v>
      </c>
      <c r="H749" s="20">
        <v>1</v>
      </c>
      <c r="I749" t="s">
        <v>2380</v>
      </c>
      <c r="J749" t="str">
        <f>IF(Medical_Examinations[[#This Row],[HBA1C]]&lt;5.7,"Normal",IF(Medical_Examinations[[#This Row],[HBA1C]]&lt;=6.4,"Prediabetes",IF(Medical_Examinations[[#This Row],[HBA1C]]&gt;=6.4,"Diabetes")))</f>
        <v>Diabetes</v>
      </c>
    </row>
    <row r="750" spans="1:10" x14ac:dyDescent="0.35">
      <c r="A750" t="s">
        <v>1622</v>
      </c>
      <c r="B750">
        <v>42.81</v>
      </c>
      <c r="C750" t="s">
        <v>8367</v>
      </c>
      <c r="D750">
        <v>4.1500000000000004</v>
      </c>
      <c r="E750" t="s">
        <v>2380</v>
      </c>
      <c r="F750" t="s">
        <v>2380</v>
      </c>
      <c r="G750" t="s">
        <v>2380</v>
      </c>
      <c r="H750" s="20">
        <v>1</v>
      </c>
      <c r="I750" t="s">
        <v>2380</v>
      </c>
      <c r="J750" t="str">
        <f>IF(Medical_Examinations[[#This Row],[HBA1C]]&lt;5.7,"Normal",IF(Medical_Examinations[[#This Row],[HBA1C]]&lt;=6.4,"Prediabetes",IF(Medical_Examinations[[#This Row],[HBA1C]]&gt;=6.4,"Diabetes")))</f>
        <v>Normal</v>
      </c>
    </row>
    <row r="751" spans="1:10" x14ac:dyDescent="0.35">
      <c r="A751" t="s">
        <v>1621</v>
      </c>
      <c r="B751">
        <v>35.909999999999997</v>
      </c>
      <c r="C751" t="s">
        <v>8367</v>
      </c>
      <c r="D751">
        <v>6.72</v>
      </c>
      <c r="E751" t="s">
        <v>2382</v>
      </c>
      <c r="F751" t="s">
        <v>2380</v>
      </c>
      <c r="G751" t="s">
        <v>2380</v>
      </c>
      <c r="H751" s="20">
        <v>2</v>
      </c>
      <c r="I751" t="s">
        <v>2380</v>
      </c>
      <c r="J751" t="str">
        <f>IF(Medical_Examinations[[#This Row],[HBA1C]]&lt;5.7,"Normal",IF(Medical_Examinations[[#This Row],[HBA1C]]&lt;=6.4,"Prediabetes",IF(Medical_Examinations[[#This Row],[HBA1C]]&gt;=6.4,"Diabetes")))</f>
        <v>Diabetes</v>
      </c>
    </row>
    <row r="752" spans="1:10" x14ac:dyDescent="0.35">
      <c r="A752" t="s">
        <v>1620</v>
      </c>
      <c r="B752">
        <v>36.65</v>
      </c>
      <c r="C752" t="s">
        <v>8367</v>
      </c>
      <c r="D752">
        <v>5.01</v>
      </c>
      <c r="E752" t="s">
        <v>2382</v>
      </c>
      <c r="F752" t="s">
        <v>2380</v>
      </c>
      <c r="G752" t="s">
        <v>2383</v>
      </c>
      <c r="H752" s="20">
        <v>1</v>
      </c>
      <c r="I752" t="s">
        <v>2380</v>
      </c>
      <c r="J752" t="str">
        <f>IF(Medical_Examinations[[#This Row],[HBA1C]]&lt;5.7,"Normal",IF(Medical_Examinations[[#This Row],[HBA1C]]&lt;=6.4,"Prediabetes",IF(Medical_Examinations[[#This Row],[HBA1C]]&gt;=6.4,"Diabetes")))</f>
        <v>Normal</v>
      </c>
    </row>
    <row r="753" spans="1:10" x14ac:dyDescent="0.35">
      <c r="A753" t="s">
        <v>1619</v>
      </c>
      <c r="B753">
        <v>22.04</v>
      </c>
      <c r="C753" t="s">
        <v>8369</v>
      </c>
      <c r="D753">
        <v>10.9</v>
      </c>
      <c r="E753" t="s">
        <v>2382</v>
      </c>
      <c r="F753" t="s">
        <v>2380</v>
      </c>
      <c r="G753" t="s">
        <v>2380</v>
      </c>
      <c r="H753" s="20">
        <v>2</v>
      </c>
      <c r="I753" t="s">
        <v>2380</v>
      </c>
      <c r="J753" t="str">
        <f>IF(Medical_Examinations[[#This Row],[HBA1C]]&lt;5.7,"Normal",IF(Medical_Examinations[[#This Row],[HBA1C]]&lt;=6.4,"Prediabetes",IF(Medical_Examinations[[#This Row],[HBA1C]]&gt;=6.4,"Diabetes")))</f>
        <v>Diabetes</v>
      </c>
    </row>
    <row r="754" spans="1:10" x14ac:dyDescent="0.35">
      <c r="A754" t="s">
        <v>1618</v>
      </c>
      <c r="B754">
        <v>31.824999999999999</v>
      </c>
      <c r="C754" t="s">
        <v>8367</v>
      </c>
      <c r="D754">
        <v>5.52</v>
      </c>
      <c r="E754" t="s">
        <v>2382</v>
      </c>
      <c r="F754" t="s">
        <v>2380</v>
      </c>
      <c r="G754" t="s">
        <v>2380</v>
      </c>
      <c r="H754" s="20">
        <v>1</v>
      </c>
      <c r="I754" t="s">
        <v>2380</v>
      </c>
      <c r="J754" t="str">
        <f>IF(Medical_Examinations[[#This Row],[HBA1C]]&lt;5.7,"Normal",IF(Medical_Examinations[[#This Row],[HBA1C]]&lt;=6.4,"Prediabetes",IF(Medical_Examinations[[#This Row],[HBA1C]]&gt;=6.4,"Diabetes")))</f>
        <v>Normal</v>
      </c>
    </row>
    <row r="755" spans="1:10" x14ac:dyDescent="0.35">
      <c r="A755" t="s">
        <v>1617</v>
      </c>
      <c r="B755">
        <v>53.58</v>
      </c>
      <c r="C755" t="s">
        <v>8367</v>
      </c>
      <c r="D755">
        <v>4.55</v>
      </c>
      <c r="E755" t="s">
        <v>2380</v>
      </c>
      <c r="F755" t="s">
        <v>2380</v>
      </c>
      <c r="G755" t="s">
        <v>2380</v>
      </c>
      <c r="H755" s="20">
        <v>1</v>
      </c>
      <c r="I755" t="s">
        <v>2380</v>
      </c>
      <c r="J755" t="str">
        <f>IF(Medical_Examinations[[#This Row],[HBA1C]]&lt;5.7,"Normal",IF(Medical_Examinations[[#This Row],[HBA1C]]&lt;=6.4,"Prediabetes",IF(Medical_Examinations[[#This Row],[HBA1C]]&gt;=6.4,"Diabetes")))</f>
        <v>Normal</v>
      </c>
    </row>
    <row r="756" spans="1:10" x14ac:dyDescent="0.35">
      <c r="A756" t="s">
        <v>1616</v>
      </c>
      <c r="B756">
        <v>34.299999999999997</v>
      </c>
      <c r="C756" t="s">
        <v>8367</v>
      </c>
      <c r="D756">
        <v>11.76</v>
      </c>
      <c r="E756" t="s">
        <v>2380</v>
      </c>
      <c r="F756" t="s">
        <v>2380</v>
      </c>
      <c r="G756" t="s">
        <v>2380</v>
      </c>
      <c r="H756" s="20">
        <v>0</v>
      </c>
      <c r="I756" t="s">
        <v>2380</v>
      </c>
      <c r="J756" t="str">
        <f>IF(Medical_Examinations[[#This Row],[HBA1C]]&lt;5.7,"Normal",IF(Medical_Examinations[[#This Row],[HBA1C]]&lt;=6.4,"Prediabetes",IF(Medical_Examinations[[#This Row],[HBA1C]]&gt;=6.4,"Diabetes")))</f>
        <v>Diabetes</v>
      </c>
    </row>
    <row r="757" spans="1:10" x14ac:dyDescent="0.35">
      <c r="A757" t="s">
        <v>1615</v>
      </c>
      <c r="B757">
        <v>32.11</v>
      </c>
      <c r="C757" t="s">
        <v>8367</v>
      </c>
      <c r="D757">
        <v>7.06</v>
      </c>
      <c r="E757" t="s">
        <v>2380</v>
      </c>
      <c r="F757" t="s">
        <v>2380</v>
      </c>
      <c r="G757" t="s">
        <v>2380</v>
      </c>
      <c r="H757" s="20">
        <v>0</v>
      </c>
      <c r="I757" t="s">
        <v>2380</v>
      </c>
      <c r="J757" t="str">
        <f>IF(Medical_Examinations[[#This Row],[HBA1C]]&lt;5.7,"Normal",IF(Medical_Examinations[[#This Row],[HBA1C]]&lt;=6.4,"Prediabetes",IF(Medical_Examinations[[#This Row],[HBA1C]]&gt;=6.4,"Diabetes")))</f>
        <v>Diabetes</v>
      </c>
    </row>
    <row r="758" spans="1:10" x14ac:dyDescent="0.35">
      <c r="A758" t="s">
        <v>1614</v>
      </c>
      <c r="B758">
        <v>31.78</v>
      </c>
      <c r="C758" t="s">
        <v>8367</v>
      </c>
      <c r="D758">
        <v>11.35</v>
      </c>
      <c r="E758" t="s">
        <v>2382</v>
      </c>
      <c r="F758" t="s">
        <v>2380</v>
      </c>
      <c r="G758" t="s">
        <v>2383</v>
      </c>
      <c r="H758" s="20">
        <v>1</v>
      </c>
      <c r="I758" t="s">
        <v>2380</v>
      </c>
      <c r="J758" t="str">
        <f>IF(Medical_Examinations[[#This Row],[HBA1C]]&lt;5.7,"Normal",IF(Medical_Examinations[[#This Row],[HBA1C]]&lt;=6.4,"Prediabetes",IF(Medical_Examinations[[#This Row],[HBA1C]]&gt;=6.4,"Diabetes")))</f>
        <v>Diabetes</v>
      </c>
    </row>
    <row r="759" spans="1:10" x14ac:dyDescent="0.35">
      <c r="A759" t="s">
        <v>1613</v>
      </c>
      <c r="B759">
        <v>46.89</v>
      </c>
      <c r="C759" t="s">
        <v>8367</v>
      </c>
      <c r="D759">
        <v>5.52</v>
      </c>
      <c r="E759" t="s">
        <v>2380</v>
      </c>
      <c r="F759" t="s">
        <v>2380</v>
      </c>
      <c r="G759" t="s">
        <v>2380</v>
      </c>
      <c r="H759" s="20">
        <v>0</v>
      </c>
      <c r="I759" t="s">
        <v>2380</v>
      </c>
      <c r="J759" t="str">
        <f>IF(Medical_Examinations[[#This Row],[HBA1C]]&lt;5.7,"Normal",IF(Medical_Examinations[[#This Row],[HBA1C]]&lt;=6.4,"Prediabetes",IF(Medical_Examinations[[#This Row],[HBA1C]]&gt;=6.4,"Diabetes")))</f>
        <v>Normal</v>
      </c>
    </row>
    <row r="760" spans="1:10" x14ac:dyDescent="0.35">
      <c r="A760" t="s">
        <v>1612</v>
      </c>
      <c r="B760">
        <v>39.35</v>
      </c>
      <c r="C760" t="s">
        <v>8367</v>
      </c>
      <c r="D760">
        <v>7.86</v>
      </c>
      <c r="E760" t="s">
        <v>2382</v>
      </c>
      <c r="F760" t="s">
        <v>2380</v>
      </c>
      <c r="G760" t="s">
        <v>2380</v>
      </c>
      <c r="H760" s="20">
        <v>1</v>
      </c>
      <c r="I760" t="s">
        <v>2380</v>
      </c>
      <c r="J760" t="str">
        <f>IF(Medical_Examinations[[#This Row],[HBA1C]]&lt;5.7,"Normal",IF(Medical_Examinations[[#This Row],[HBA1C]]&lt;=6.4,"Prediabetes",IF(Medical_Examinations[[#This Row],[HBA1C]]&gt;=6.4,"Diabetes")))</f>
        <v>Diabetes</v>
      </c>
    </row>
    <row r="761" spans="1:10" x14ac:dyDescent="0.35">
      <c r="A761" t="s">
        <v>1611</v>
      </c>
      <c r="B761">
        <v>39.200000000000003</v>
      </c>
      <c r="C761" t="s">
        <v>8367</v>
      </c>
      <c r="D761">
        <v>11.38</v>
      </c>
      <c r="E761" t="s">
        <v>2380</v>
      </c>
      <c r="F761" t="s">
        <v>2380</v>
      </c>
      <c r="G761" t="s">
        <v>2380</v>
      </c>
      <c r="H761" s="20">
        <v>0</v>
      </c>
      <c r="I761" t="s">
        <v>2380</v>
      </c>
      <c r="J761" t="str">
        <f>IF(Medical_Examinations[[#This Row],[HBA1C]]&lt;5.7,"Normal",IF(Medical_Examinations[[#This Row],[HBA1C]]&lt;=6.4,"Prediabetes",IF(Medical_Examinations[[#This Row],[HBA1C]]&gt;=6.4,"Diabetes")))</f>
        <v>Diabetes</v>
      </c>
    </row>
    <row r="762" spans="1:10" x14ac:dyDescent="0.35">
      <c r="A762" t="s">
        <v>1610</v>
      </c>
      <c r="B762">
        <v>39.159999999999997</v>
      </c>
      <c r="C762" t="s">
        <v>8367</v>
      </c>
      <c r="D762">
        <v>10.48</v>
      </c>
      <c r="E762" t="s">
        <v>2380</v>
      </c>
      <c r="F762" t="s">
        <v>2380</v>
      </c>
      <c r="G762" t="s">
        <v>2380</v>
      </c>
      <c r="H762" s="20">
        <v>0</v>
      </c>
      <c r="I762" t="s">
        <v>2380</v>
      </c>
      <c r="J762" t="str">
        <f>IF(Medical_Examinations[[#This Row],[HBA1C]]&lt;5.7,"Normal",IF(Medical_Examinations[[#This Row],[HBA1C]]&lt;=6.4,"Prediabetes",IF(Medical_Examinations[[#This Row],[HBA1C]]&gt;=6.4,"Diabetes")))</f>
        <v>Diabetes</v>
      </c>
    </row>
    <row r="763" spans="1:10" x14ac:dyDescent="0.35">
      <c r="A763" t="s">
        <v>1609</v>
      </c>
      <c r="B763">
        <v>44.1</v>
      </c>
      <c r="C763" t="s">
        <v>8367</v>
      </c>
      <c r="D763">
        <v>5.04</v>
      </c>
      <c r="E763" t="s">
        <v>2382</v>
      </c>
      <c r="F763" t="s">
        <v>2380</v>
      </c>
      <c r="G763" t="s">
        <v>2380</v>
      </c>
      <c r="H763" s="20">
        <v>0</v>
      </c>
      <c r="I763" t="s">
        <v>2380</v>
      </c>
      <c r="J763" t="str">
        <f>IF(Medical_Examinations[[#This Row],[HBA1C]]&lt;5.7,"Normal",IF(Medical_Examinations[[#This Row],[HBA1C]]&lt;=6.4,"Prediabetes",IF(Medical_Examinations[[#This Row],[HBA1C]]&gt;=6.4,"Diabetes")))</f>
        <v>Normal</v>
      </c>
    </row>
    <row r="764" spans="1:10" x14ac:dyDescent="0.35">
      <c r="A764" t="s">
        <v>1608</v>
      </c>
      <c r="B764">
        <v>33.200000000000003</v>
      </c>
      <c r="C764" t="s">
        <v>8367</v>
      </c>
      <c r="D764">
        <v>9.06</v>
      </c>
      <c r="E764" t="s">
        <v>2380</v>
      </c>
      <c r="F764" t="s">
        <v>2380</v>
      </c>
      <c r="G764" t="s">
        <v>2380</v>
      </c>
      <c r="H764" s="20">
        <v>0</v>
      </c>
      <c r="I764" t="s">
        <v>2380</v>
      </c>
      <c r="J764" t="str">
        <f>IF(Medical_Examinations[[#This Row],[HBA1C]]&lt;5.7,"Normal",IF(Medical_Examinations[[#This Row],[HBA1C]]&lt;=6.4,"Prediabetes",IF(Medical_Examinations[[#This Row],[HBA1C]]&gt;=6.4,"Diabetes")))</f>
        <v>Diabetes</v>
      </c>
    </row>
    <row r="765" spans="1:10" x14ac:dyDescent="0.35">
      <c r="A765" t="s">
        <v>1607</v>
      </c>
      <c r="B765">
        <v>29.92</v>
      </c>
      <c r="C765" t="s">
        <v>8368</v>
      </c>
      <c r="D765">
        <v>11.07</v>
      </c>
      <c r="E765" t="s">
        <v>2380</v>
      </c>
      <c r="F765" t="s">
        <v>2380</v>
      </c>
      <c r="G765" t="s">
        <v>2380</v>
      </c>
      <c r="H765" s="20">
        <v>0</v>
      </c>
      <c r="I765" t="s">
        <v>2380</v>
      </c>
      <c r="J765" t="str">
        <f>IF(Medical_Examinations[[#This Row],[HBA1C]]&lt;5.7,"Normal",IF(Medical_Examinations[[#This Row],[HBA1C]]&lt;=6.4,"Prediabetes",IF(Medical_Examinations[[#This Row],[HBA1C]]&gt;=6.4,"Diabetes")))</f>
        <v>Diabetes</v>
      </c>
    </row>
    <row r="766" spans="1:10" x14ac:dyDescent="0.35">
      <c r="A766" t="s">
        <v>1606</v>
      </c>
      <c r="B766">
        <v>25</v>
      </c>
      <c r="C766" t="s">
        <v>8368</v>
      </c>
      <c r="D766">
        <v>10.45</v>
      </c>
      <c r="E766" t="s">
        <v>2380</v>
      </c>
      <c r="F766" t="s">
        <v>2380</v>
      </c>
      <c r="G766" t="s">
        <v>2380</v>
      </c>
      <c r="H766" s="20">
        <v>0</v>
      </c>
      <c r="I766" t="s">
        <v>2380</v>
      </c>
      <c r="J766" t="str">
        <f>IF(Medical_Examinations[[#This Row],[HBA1C]]&lt;5.7,"Normal",IF(Medical_Examinations[[#This Row],[HBA1C]]&lt;=6.4,"Prediabetes",IF(Medical_Examinations[[#This Row],[HBA1C]]&gt;=6.4,"Diabetes")))</f>
        <v>Diabetes</v>
      </c>
    </row>
    <row r="767" spans="1:10" x14ac:dyDescent="0.35">
      <c r="A767" t="s">
        <v>1605</v>
      </c>
      <c r="B767">
        <v>38.869999999999997</v>
      </c>
      <c r="C767" t="s">
        <v>8367</v>
      </c>
      <c r="D767">
        <v>8.6300000000000008</v>
      </c>
      <c r="E767" t="s">
        <v>2382</v>
      </c>
      <c r="F767" t="s">
        <v>2380</v>
      </c>
      <c r="G767" t="s">
        <v>2380</v>
      </c>
      <c r="H767" s="20">
        <v>1</v>
      </c>
      <c r="I767" t="s">
        <v>2380</v>
      </c>
      <c r="J767" t="str">
        <f>IF(Medical_Examinations[[#This Row],[HBA1C]]&lt;5.7,"Normal",IF(Medical_Examinations[[#This Row],[HBA1C]]&lt;=6.4,"Prediabetes",IF(Medical_Examinations[[#This Row],[HBA1C]]&gt;=6.4,"Diabetes")))</f>
        <v>Diabetes</v>
      </c>
    </row>
    <row r="768" spans="1:10" x14ac:dyDescent="0.35">
      <c r="A768" t="s">
        <v>1604</v>
      </c>
      <c r="B768">
        <v>32.299999999999997</v>
      </c>
      <c r="C768" t="s">
        <v>8367</v>
      </c>
      <c r="D768">
        <v>5.28</v>
      </c>
      <c r="E768" t="s">
        <v>2382</v>
      </c>
      <c r="F768" t="s">
        <v>2380</v>
      </c>
      <c r="G768" t="s">
        <v>2380</v>
      </c>
      <c r="H768" s="20">
        <v>2</v>
      </c>
      <c r="I768" t="s">
        <v>2380</v>
      </c>
      <c r="J768" t="str">
        <f>IF(Medical_Examinations[[#This Row],[HBA1C]]&lt;5.7,"Normal",IF(Medical_Examinations[[#This Row],[HBA1C]]&lt;=6.4,"Prediabetes",IF(Medical_Examinations[[#This Row],[HBA1C]]&gt;=6.4,"Diabetes")))</f>
        <v>Normal</v>
      </c>
    </row>
    <row r="769" spans="1:10" x14ac:dyDescent="0.35">
      <c r="A769" t="s">
        <v>1603</v>
      </c>
      <c r="B769">
        <v>31.16</v>
      </c>
      <c r="C769" t="s">
        <v>8367</v>
      </c>
      <c r="D769">
        <v>7.49</v>
      </c>
      <c r="E769" t="s">
        <v>2382</v>
      </c>
      <c r="F769" t="s">
        <v>2380</v>
      </c>
      <c r="G769" t="s">
        <v>2380</v>
      </c>
      <c r="H769" s="20">
        <v>2</v>
      </c>
      <c r="I769" t="s">
        <v>2380</v>
      </c>
      <c r="J769" t="str">
        <f>IF(Medical_Examinations[[#This Row],[HBA1C]]&lt;5.7,"Normal",IF(Medical_Examinations[[#This Row],[HBA1C]]&lt;=6.4,"Prediabetes",IF(Medical_Examinations[[#This Row],[HBA1C]]&gt;=6.4,"Diabetes")))</f>
        <v>Diabetes</v>
      </c>
    </row>
    <row r="770" spans="1:10" x14ac:dyDescent="0.35">
      <c r="A770" t="s">
        <v>1602</v>
      </c>
      <c r="B770">
        <v>54.59</v>
      </c>
      <c r="C770" t="s">
        <v>8367</v>
      </c>
      <c r="D770">
        <v>4.2699999999999996</v>
      </c>
      <c r="E770" t="s">
        <v>2380</v>
      </c>
      <c r="F770" t="s">
        <v>2380</v>
      </c>
      <c r="G770" t="s">
        <v>2380</v>
      </c>
      <c r="H770" s="20">
        <v>0</v>
      </c>
      <c r="I770" t="s">
        <v>2380</v>
      </c>
      <c r="J770" t="str">
        <f>IF(Medical_Examinations[[#This Row],[HBA1C]]&lt;5.7,"Normal",IF(Medical_Examinations[[#This Row],[HBA1C]]&lt;=6.4,"Prediabetes",IF(Medical_Examinations[[#This Row],[HBA1C]]&gt;=6.4,"Diabetes")))</f>
        <v>Normal</v>
      </c>
    </row>
    <row r="771" spans="1:10" x14ac:dyDescent="0.35">
      <c r="A771" t="s">
        <v>1601</v>
      </c>
      <c r="B771">
        <v>21.09</v>
      </c>
      <c r="C771" t="s">
        <v>8369</v>
      </c>
      <c r="D771">
        <v>9.2200000000000006</v>
      </c>
      <c r="E771" t="s">
        <v>2382</v>
      </c>
      <c r="F771" t="s">
        <v>2380</v>
      </c>
      <c r="G771" t="s">
        <v>2380</v>
      </c>
      <c r="H771" s="20">
        <v>2</v>
      </c>
      <c r="I771" t="s">
        <v>2380</v>
      </c>
      <c r="J771" t="str">
        <f>IF(Medical_Examinations[[#This Row],[HBA1C]]&lt;5.7,"Normal",IF(Medical_Examinations[[#This Row],[HBA1C]]&lt;=6.4,"Prediabetes",IF(Medical_Examinations[[#This Row],[HBA1C]]&gt;=6.4,"Diabetes")))</f>
        <v>Diabetes</v>
      </c>
    </row>
    <row r="772" spans="1:10" x14ac:dyDescent="0.35">
      <c r="A772" t="s">
        <v>1600</v>
      </c>
      <c r="B772">
        <v>52.41</v>
      </c>
      <c r="C772" t="s">
        <v>8367</v>
      </c>
      <c r="D772">
        <v>5.99</v>
      </c>
      <c r="E772" t="s">
        <v>2380</v>
      </c>
      <c r="F772" t="s">
        <v>2380</v>
      </c>
      <c r="G772" t="s">
        <v>2380</v>
      </c>
      <c r="H772" s="20">
        <v>1</v>
      </c>
      <c r="I772" t="s">
        <v>2380</v>
      </c>
      <c r="J772" t="str">
        <f>IF(Medical_Examinations[[#This Row],[HBA1C]]&lt;5.7,"Normal",IF(Medical_Examinations[[#This Row],[HBA1C]]&lt;=6.4,"Prediabetes",IF(Medical_Examinations[[#This Row],[HBA1C]]&gt;=6.4,"Diabetes")))</f>
        <v>Prediabetes</v>
      </c>
    </row>
    <row r="773" spans="1:10" x14ac:dyDescent="0.35">
      <c r="A773" t="s">
        <v>1599</v>
      </c>
      <c r="B773">
        <v>41.47</v>
      </c>
      <c r="C773" t="s">
        <v>8367</v>
      </c>
      <c r="D773">
        <v>5.86</v>
      </c>
      <c r="E773" t="s">
        <v>2382</v>
      </c>
      <c r="F773" t="s">
        <v>2380</v>
      </c>
      <c r="G773" t="s">
        <v>2380</v>
      </c>
      <c r="H773" s="20">
        <v>2</v>
      </c>
      <c r="I773" t="s">
        <v>2380</v>
      </c>
      <c r="J773" t="str">
        <f>IF(Medical_Examinations[[#This Row],[HBA1C]]&lt;5.7,"Normal",IF(Medical_Examinations[[#This Row],[HBA1C]]&lt;=6.4,"Prediabetes",IF(Medical_Examinations[[#This Row],[HBA1C]]&gt;=6.4,"Diabetes")))</f>
        <v>Prediabetes</v>
      </c>
    </row>
    <row r="774" spans="1:10" x14ac:dyDescent="0.35">
      <c r="A774" t="s">
        <v>1598</v>
      </c>
      <c r="B774">
        <v>33.1</v>
      </c>
      <c r="C774" t="s">
        <v>8367</v>
      </c>
      <c r="D774">
        <v>5.19</v>
      </c>
      <c r="E774" t="s">
        <v>2382</v>
      </c>
      <c r="F774" t="s">
        <v>2380</v>
      </c>
      <c r="G774" t="s">
        <v>2380</v>
      </c>
      <c r="H774" s="20">
        <v>2</v>
      </c>
      <c r="I774" t="s">
        <v>2380</v>
      </c>
      <c r="J774" t="str">
        <f>IF(Medical_Examinations[[#This Row],[HBA1C]]&lt;5.7,"Normal",IF(Medical_Examinations[[#This Row],[HBA1C]]&lt;=6.4,"Prediabetes",IF(Medical_Examinations[[#This Row],[HBA1C]]&gt;=6.4,"Diabetes")))</f>
        <v>Normal</v>
      </c>
    </row>
    <row r="775" spans="1:10" x14ac:dyDescent="0.35">
      <c r="A775" t="s">
        <v>1597</v>
      </c>
      <c r="B775">
        <v>30.8</v>
      </c>
      <c r="C775" t="s">
        <v>8367</v>
      </c>
      <c r="D775">
        <v>4.37</v>
      </c>
      <c r="E775" t="s">
        <v>2382</v>
      </c>
      <c r="F775" t="s">
        <v>2380</v>
      </c>
      <c r="G775" t="s">
        <v>2380</v>
      </c>
      <c r="H775" s="20">
        <v>2</v>
      </c>
      <c r="I775" t="s">
        <v>2380</v>
      </c>
      <c r="J775" t="str">
        <f>IF(Medical_Examinations[[#This Row],[HBA1C]]&lt;5.7,"Normal",IF(Medical_Examinations[[#This Row],[HBA1C]]&lt;=6.4,"Prediabetes",IF(Medical_Examinations[[#This Row],[HBA1C]]&gt;=6.4,"Diabetes")))</f>
        <v>Normal</v>
      </c>
    </row>
    <row r="776" spans="1:10" x14ac:dyDescent="0.35">
      <c r="A776" t="s">
        <v>1596</v>
      </c>
      <c r="B776">
        <v>42.06</v>
      </c>
      <c r="C776" t="s">
        <v>8367</v>
      </c>
      <c r="D776">
        <v>5.32</v>
      </c>
      <c r="E776" t="s">
        <v>2380</v>
      </c>
      <c r="F776" t="s">
        <v>2380</v>
      </c>
      <c r="G776" t="s">
        <v>2380</v>
      </c>
      <c r="H776" s="20">
        <v>1</v>
      </c>
      <c r="I776" t="s">
        <v>2380</v>
      </c>
      <c r="J776" t="str">
        <f>IF(Medical_Examinations[[#This Row],[HBA1C]]&lt;5.7,"Normal",IF(Medical_Examinations[[#This Row],[HBA1C]]&lt;=6.4,"Prediabetes",IF(Medical_Examinations[[#This Row],[HBA1C]]&gt;=6.4,"Diabetes")))</f>
        <v>Normal</v>
      </c>
    </row>
    <row r="777" spans="1:10" x14ac:dyDescent="0.35">
      <c r="A777" t="s">
        <v>1595</v>
      </c>
      <c r="B777">
        <v>39.270000000000003</v>
      </c>
      <c r="C777" t="s">
        <v>8367</v>
      </c>
      <c r="D777">
        <v>5.64</v>
      </c>
      <c r="E777" t="s">
        <v>2380</v>
      </c>
      <c r="F777" t="s">
        <v>2380</v>
      </c>
      <c r="G777" t="s">
        <v>2383</v>
      </c>
      <c r="H777" s="20">
        <v>1</v>
      </c>
      <c r="I777" t="s">
        <v>2380</v>
      </c>
      <c r="J777" t="str">
        <f>IF(Medical_Examinations[[#This Row],[HBA1C]]&lt;5.7,"Normal",IF(Medical_Examinations[[#This Row],[HBA1C]]&lt;=6.4,"Prediabetes",IF(Medical_Examinations[[#This Row],[HBA1C]]&gt;=6.4,"Diabetes")))</f>
        <v>Normal</v>
      </c>
    </row>
    <row r="778" spans="1:10" x14ac:dyDescent="0.35">
      <c r="A778" t="s">
        <v>1594</v>
      </c>
      <c r="B778">
        <v>30.71</v>
      </c>
      <c r="C778" t="s">
        <v>8367</v>
      </c>
      <c r="D778">
        <v>5.59</v>
      </c>
      <c r="E778" t="s">
        <v>2382</v>
      </c>
      <c r="F778" t="s">
        <v>2380</v>
      </c>
      <c r="G778" t="s">
        <v>2380</v>
      </c>
      <c r="H778" s="20">
        <v>1</v>
      </c>
      <c r="I778" t="s">
        <v>2380</v>
      </c>
      <c r="J778" t="str">
        <f>IF(Medical_Examinations[[#This Row],[HBA1C]]&lt;5.7,"Normal",IF(Medical_Examinations[[#This Row],[HBA1C]]&lt;=6.4,"Prediabetes",IF(Medical_Examinations[[#This Row],[HBA1C]]&gt;=6.4,"Diabetes")))</f>
        <v>Normal</v>
      </c>
    </row>
    <row r="779" spans="1:10" x14ac:dyDescent="0.35">
      <c r="A779" t="s">
        <v>1593</v>
      </c>
      <c r="B779">
        <v>47.19</v>
      </c>
      <c r="C779" t="s">
        <v>8367</v>
      </c>
      <c r="D779">
        <v>5.29</v>
      </c>
      <c r="E779" t="s">
        <v>2380</v>
      </c>
      <c r="F779" t="s">
        <v>2380</v>
      </c>
      <c r="G779" t="s">
        <v>2380</v>
      </c>
      <c r="H779" s="20">
        <v>0</v>
      </c>
      <c r="I779" t="s">
        <v>2380</v>
      </c>
      <c r="J779" t="str">
        <f>IF(Medical_Examinations[[#This Row],[HBA1C]]&lt;5.7,"Normal",IF(Medical_Examinations[[#This Row],[HBA1C]]&lt;=6.4,"Prediabetes",IF(Medical_Examinations[[#This Row],[HBA1C]]&gt;=6.4,"Diabetes")))</f>
        <v>Normal</v>
      </c>
    </row>
    <row r="780" spans="1:10" x14ac:dyDescent="0.35">
      <c r="A780" t="s">
        <v>1592</v>
      </c>
      <c r="B780">
        <v>30.02</v>
      </c>
      <c r="C780" t="s">
        <v>8367</v>
      </c>
      <c r="D780">
        <v>6.65</v>
      </c>
      <c r="E780" t="s">
        <v>2380</v>
      </c>
      <c r="F780" t="s">
        <v>2380</v>
      </c>
      <c r="G780" t="s">
        <v>2380</v>
      </c>
      <c r="H780" s="20">
        <v>0</v>
      </c>
      <c r="I780" t="s">
        <v>2380</v>
      </c>
      <c r="J780" t="str">
        <f>IF(Medical_Examinations[[#This Row],[HBA1C]]&lt;5.7,"Normal",IF(Medical_Examinations[[#This Row],[HBA1C]]&lt;=6.4,"Prediabetes",IF(Medical_Examinations[[#This Row],[HBA1C]]&gt;=6.4,"Diabetes")))</f>
        <v>Diabetes</v>
      </c>
    </row>
    <row r="781" spans="1:10" x14ac:dyDescent="0.35">
      <c r="A781" t="s">
        <v>1591</v>
      </c>
      <c r="B781">
        <v>37.909999999999997</v>
      </c>
      <c r="C781" t="s">
        <v>8367</v>
      </c>
      <c r="D781">
        <v>5.68</v>
      </c>
      <c r="E781" t="s">
        <v>2382</v>
      </c>
      <c r="F781" t="s">
        <v>2380</v>
      </c>
      <c r="G781" t="s">
        <v>2380</v>
      </c>
      <c r="H781" s="20">
        <v>0</v>
      </c>
      <c r="I781" t="s">
        <v>2380</v>
      </c>
      <c r="J781" t="str">
        <f>IF(Medical_Examinations[[#This Row],[HBA1C]]&lt;5.7,"Normal",IF(Medical_Examinations[[#This Row],[HBA1C]]&lt;=6.4,"Prediabetes",IF(Medical_Examinations[[#This Row],[HBA1C]]&gt;=6.4,"Diabetes")))</f>
        <v>Normal</v>
      </c>
    </row>
    <row r="782" spans="1:10" x14ac:dyDescent="0.35">
      <c r="A782" t="s">
        <v>1590</v>
      </c>
      <c r="B782">
        <v>54.61</v>
      </c>
      <c r="C782" t="s">
        <v>8367</v>
      </c>
      <c r="D782">
        <v>4.49</v>
      </c>
      <c r="E782" t="s">
        <v>2380</v>
      </c>
      <c r="F782" t="s">
        <v>2380</v>
      </c>
      <c r="G782" t="s">
        <v>2380</v>
      </c>
      <c r="H782" s="20">
        <v>0</v>
      </c>
      <c r="I782" t="s">
        <v>2380</v>
      </c>
      <c r="J782" t="str">
        <f>IF(Medical_Examinations[[#This Row],[HBA1C]]&lt;5.7,"Normal",IF(Medical_Examinations[[#This Row],[HBA1C]]&lt;=6.4,"Prediabetes",IF(Medical_Examinations[[#This Row],[HBA1C]]&gt;=6.4,"Diabetes")))</f>
        <v>Normal</v>
      </c>
    </row>
    <row r="783" spans="1:10" x14ac:dyDescent="0.35">
      <c r="A783" t="s">
        <v>1589</v>
      </c>
      <c r="B783">
        <v>36.005000000000003</v>
      </c>
      <c r="C783" t="s">
        <v>8367</v>
      </c>
      <c r="D783">
        <v>6.9</v>
      </c>
      <c r="E783" t="s">
        <v>2380</v>
      </c>
      <c r="F783" t="s">
        <v>2380</v>
      </c>
      <c r="G783" t="s">
        <v>2380</v>
      </c>
      <c r="H783" s="20">
        <v>0</v>
      </c>
      <c r="I783" t="s">
        <v>2380</v>
      </c>
      <c r="J783" t="str">
        <f>IF(Medical_Examinations[[#This Row],[HBA1C]]&lt;5.7,"Normal",IF(Medical_Examinations[[#This Row],[HBA1C]]&lt;=6.4,"Prediabetes",IF(Medical_Examinations[[#This Row],[HBA1C]]&gt;=6.4,"Diabetes")))</f>
        <v>Diabetes</v>
      </c>
    </row>
    <row r="784" spans="1:10" x14ac:dyDescent="0.35">
      <c r="A784" t="s">
        <v>1588</v>
      </c>
      <c r="B784">
        <v>28.7</v>
      </c>
      <c r="C784" t="s">
        <v>8368</v>
      </c>
      <c r="D784">
        <v>11.52</v>
      </c>
      <c r="E784" t="s">
        <v>2380</v>
      </c>
      <c r="F784" t="s">
        <v>2380</v>
      </c>
      <c r="G784" t="s">
        <v>2380</v>
      </c>
      <c r="H784" s="20">
        <v>0</v>
      </c>
      <c r="I784" t="s">
        <v>2380</v>
      </c>
      <c r="J784" t="str">
        <f>IF(Medical_Examinations[[#This Row],[HBA1C]]&lt;5.7,"Normal",IF(Medical_Examinations[[#This Row],[HBA1C]]&lt;=6.4,"Prediabetes",IF(Medical_Examinations[[#This Row],[HBA1C]]&gt;=6.4,"Diabetes")))</f>
        <v>Diabetes</v>
      </c>
    </row>
    <row r="785" spans="1:10" x14ac:dyDescent="0.35">
      <c r="A785" t="s">
        <v>1587</v>
      </c>
      <c r="B785">
        <v>34.295000000000002</v>
      </c>
      <c r="C785" t="s">
        <v>8367</v>
      </c>
      <c r="D785">
        <v>11.24</v>
      </c>
      <c r="E785" t="s">
        <v>2380</v>
      </c>
      <c r="F785" t="s">
        <v>2380</v>
      </c>
      <c r="G785" t="s">
        <v>2380</v>
      </c>
      <c r="H785" s="20">
        <v>0</v>
      </c>
      <c r="I785" t="s">
        <v>2380</v>
      </c>
      <c r="J785" t="str">
        <f>IF(Medical_Examinations[[#This Row],[HBA1C]]&lt;5.7,"Normal",IF(Medical_Examinations[[#This Row],[HBA1C]]&lt;=6.4,"Prediabetes",IF(Medical_Examinations[[#This Row],[HBA1C]]&gt;=6.4,"Diabetes")))</f>
        <v>Diabetes</v>
      </c>
    </row>
    <row r="786" spans="1:10" x14ac:dyDescent="0.35">
      <c r="A786" t="s">
        <v>1586</v>
      </c>
      <c r="B786">
        <v>27.55</v>
      </c>
      <c r="C786" t="s">
        <v>8368</v>
      </c>
      <c r="D786">
        <v>10.98</v>
      </c>
      <c r="E786" t="s">
        <v>2380</v>
      </c>
      <c r="F786" t="s">
        <v>2380</v>
      </c>
      <c r="G786" t="s">
        <v>2380</v>
      </c>
      <c r="H786" s="20">
        <v>0</v>
      </c>
      <c r="I786" t="s">
        <v>2380</v>
      </c>
      <c r="J786" t="str">
        <f>IF(Medical_Examinations[[#This Row],[HBA1C]]&lt;5.7,"Normal",IF(Medical_Examinations[[#This Row],[HBA1C]]&lt;=6.4,"Prediabetes",IF(Medical_Examinations[[#This Row],[HBA1C]]&gt;=6.4,"Diabetes")))</f>
        <v>Diabetes</v>
      </c>
    </row>
    <row r="787" spans="1:10" x14ac:dyDescent="0.35">
      <c r="A787" t="s">
        <v>1585</v>
      </c>
      <c r="B787">
        <v>40.700000000000003</v>
      </c>
      <c r="C787" t="s">
        <v>8367</v>
      </c>
      <c r="D787">
        <v>5.42</v>
      </c>
      <c r="E787" t="s">
        <v>2380</v>
      </c>
      <c r="F787" t="s">
        <v>2380</v>
      </c>
      <c r="G787" t="s">
        <v>2380</v>
      </c>
      <c r="H787" s="20">
        <v>0</v>
      </c>
      <c r="I787" t="s">
        <v>2380</v>
      </c>
      <c r="J787" t="str">
        <f>IF(Medical_Examinations[[#This Row],[HBA1C]]&lt;5.7,"Normal",IF(Medical_Examinations[[#This Row],[HBA1C]]&lt;=6.4,"Prediabetes",IF(Medical_Examinations[[#This Row],[HBA1C]]&gt;=6.4,"Diabetes")))</f>
        <v>Normal</v>
      </c>
    </row>
    <row r="788" spans="1:10" x14ac:dyDescent="0.35">
      <c r="A788" t="s">
        <v>1584</v>
      </c>
      <c r="B788">
        <v>18.335000000000001</v>
      </c>
      <c r="C788" t="s">
        <v>8370</v>
      </c>
      <c r="D788">
        <v>10.97</v>
      </c>
      <c r="E788" t="s">
        <v>2380</v>
      </c>
      <c r="F788" t="s">
        <v>2380</v>
      </c>
      <c r="G788" t="s">
        <v>2380</v>
      </c>
      <c r="H788" s="20">
        <v>0</v>
      </c>
      <c r="I788" t="s">
        <v>2380</v>
      </c>
      <c r="J788" t="str">
        <f>IF(Medical_Examinations[[#This Row],[HBA1C]]&lt;5.7,"Normal",IF(Medical_Examinations[[#This Row],[HBA1C]]&lt;=6.4,"Prediabetes",IF(Medical_Examinations[[#This Row],[HBA1C]]&gt;=6.4,"Diabetes")))</f>
        <v>Diabetes</v>
      </c>
    </row>
    <row r="789" spans="1:10" x14ac:dyDescent="0.35">
      <c r="A789" t="s">
        <v>1583</v>
      </c>
      <c r="B789">
        <v>33.914999999999999</v>
      </c>
      <c r="C789" t="s">
        <v>8367</v>
      </c>
      <c r="D789">
        <v>9.56</v>
      </c>
      <c r="E789" t="s">
        <v>2382</v>
      </c>
      <c r="F789" t="s">
        <v>2380</v>
      </c>
      <c r="G789" t="s">
        <v>2380</v>
      </c>
      <c r="H789" s="20">
        <v>2</v>
      </c>
      <c r="I789" t="s">
        <v>2380</v>
      </c>
      <c r="J789" t="str">
        <f>IF(Medical_Examinations[[#This Row],[HBA1C]]&lt;5.7,"Normal",IF(Medical_Examinations[[#This Row],[HBA1C]]&lt;=6.4,"Prediabetes",IF(Medical_Examinations[[#This Row],[HBA1C]]&gt;=6.4,"Diabetes")))</f>
        <v>Diabetes</v>
      </c>
    </row>
    <row r="790" spans="1:10" x14ac:dyDescent="0.35">
      <c r="A790" t="s">
        <v>1582</v>
      </c>
      <c r="B790">
        <v>33.534999999999997</v>
      </c>
      <c r="C790" t="s">
        <v>8367</v>
      </c>
      <c r="D790">
        <v>9.4</v>
      </c>
      <c r="E790" t="s">
        <v>2382</v>
      </c>
      <c r="F790" t="s">
        <v>2380</v>
      </c>
      <c r="G790" t="s">
        <v>2380</v>
      </c>
      <c r="H790" s="20">
        <v>2</v>
      </c>
      <c r="I790" t="s">
        <v>2380</v>
      </c>
      <c r="J790" t="str">
        <f>IF(Medical_Examinations[[#This Row],[HBA1C]]&lt;5.7,"Normal",IF(Medical_Examinations[[#This Row],[HBA1C]]&lt;=6.4,"Prediabetes",IF(Medical_Examinations[[#This Row],[HBA1C]]&gt;=6.4,"Diabetes")))</f>
        <v>Diabetes</v>
      </c>
    </row>
    <row r="791" spans="1:10" x14ac:dyDescent="0.35">
      <c r="A791" t="s">
        <v>1581</v>
      </c>
      <c r="B791">
        <v>23.655000000000001</v>
      </c>
      <c r="C791" t="s">
        <v>8369</v>
      </c>
      <c r="D791">
        <v>8.48</v>
      </c>
      <c r="E791" t="s">
        <v>2382</v>
      </c>
      <c r="F791" t="s">
        <v>2380</v>
      </c>
      <c r="G791" t="s">
        <v>2380</v>
      </c>
      <c r="H791" s="20">
        <v>2</v>
      </c>
      <c r="I791" t="s">
        <v>2380</v>
      </c>
      <c r="J791" t="str">
        <f>IF(Medical_Examinations[[#This Row],[HBA1C]]&lt;5.7,"Normal",IF(Medical_Examinations[[#This Row],[HBA1C]]&lt;=6.4,"Prediabetes",IF(Medical_Examinations[[#This Row],[HBA1C]]&gt;=6.4,"Diabetes")))</f>
        <v>Diabetes</v>
      </c>
    </row>
    <row r="792" spans="1:10" x14ac:dyDescent="0.35">
      <c r="A792" t="s">
        <v>1580</v>
      </c>
      <c r="B792">
        <v>28</v>
      </c>
      <c r="C792" t="s">
        <v>8368</v>
      </c>
      <c r="D792">
        <v>5.57</v>
      </c>
      <c r="E792" t="s">
        <v>2380</v>
      </c>
      <c r="F792" t="s">
        <v>2380</v>
      </c>
      <c r="G792" t="s">
        <v>2380</v>
      </c>
      <c r="H792" s="20">
        <v>0</v>
      </c>
      <c r="I792" t="s">
        <v>2380</v>
      </c>
      <c r="J792" t="str">
        <f>IF(Medical_Examinations[[#This Row],[HBA1C]]&lt;5.7,"Normal",IF(Medical_Examinations[[#This Row],[HBA1C]]&lt;=6.4,"Prediabetes",IF(Medical_Examinations[[#This Row],[HBA1C]]&gt;=6.4,"Diabetes")))</f>
        <v>Normal</v>
      </c>
    </row>
    <row r="793" spans="1:10" x14ac:dyDescent="0.35">
      <c r="A793" t="s">
        <v>1579</v>
      </c>
      <c r="B793">
        <v>30.23</v>
      </c>
      <c r="C793" t="s">
        <v>8367</v>
      </c>
      <c r="D793">
        <v>6.94</v>
      </c>
      <c r="E793" t="s">
        <v>2382</v>
      </c>
      <c r="F793" t="s">
        <v>2380</v>
      </c>
      <c r="G793" t="s">
        <v>2383</v>
      </c>
      <c r="H793" s="20">
        <v>1</v>
      </c>
      <c r="I793" t="s">
        <v>2380</v>
      </c>
      <c r="J793" t="str">
        <f>IF(Medical_Examinations[[#This Row],[HBA1C]]&lt;5.7,"Normal",IF(Medical_Examinations[[#This Row],[HBA1C]]&lt;=6.4,"Prediabetes",IF(Medical_Examinations[[#This Row],[HBA1C]]&gt;=6.4,"Diabetes")))</f>
        <v>Diabetes</v>
      </c>
    </row>
    <row r="794" spans="1:10" x14ac:dyDescent="0.35">
      <c r="A794" t="s">
        <v>1578</v>
      </c>
      <c r="B794">
        <v>51.14</v>
      </c>
      <c r="C794" t="s">
        <v>8367</v>
      </c>
      <c r="D794">
        <v>4.05</v>
      </c>
      <c r="E794" t="s">
        <v>2380</v>
      </c>
      <c r="F794" t="s">
        <v>2380</v>
      </c>
      <c r="G794" t="s">
        <v>2380</v>
      </c>
      <c r="H794" s="20">
        <v>1</v>
      </c>
      <c r="I794" t="s">
        <v>2380</v>
      </c>
      <c r="J794" t="str">
        <f>IF(Medical_Examinations[[#This Row],[HBA1C]]&lt;5.7,"Normal",IF(Medical_Examinations[[#This Row],[HBA1C]]&lt;=6.4,"Prediabetes",IF(Medical_Examinations[[#This Row],[HBA1C]]&gt;=6.4,"Diabetes")))</f>
        <v>Normal</v>
      </c>
    </row>
    <row r="795" spans="1:10" x14ac:dyDescent="0.35">
      <c r="A795" t="s">
        <v>1577</v>
      </c>
      <c r="B795">
        <v>24.32</v>
      </c>
      <c r="C795" t="s">
        <v>8369</v>
      </c>
      <c r="D795">
        <v>10.220000000000001</v>
      </c>
      <c r="E795" t="s">
        <v>2380</v>
      </c>
      <c r="F795" t="s">
        <v>2380</v>
      </c>
      <c r="G795" t="s">
        <v>2380</v>
      </c>
      <c r="H795" s="20">
        <v>0</v>
      </c>
      <c r="I795" t="s">
        <v>2380</v>
      </c>
      <c r="J795" t="str">
        <f>IF(Medical_Examinations[[#This Row],[HBA1C]]&lt;5.7,"Normal",IF(Medical_Examinations[[#This Row],[HBA1C]]&lt;=6.4,"Prediabetes",IF(Medical_Examinations[[#This Row],[HBA1C]]&gt;=6.4,"Diabetes")))</f>
        <v>Diabetes</v>
      </c>
    </row>
    <row r="796" spans="1:10" x14ac:dyDescent="0.35">
      <c r="A796" t="s">
        <v>1576</v>
      </c>
      <c r="B796">
        <v>38.06</v>
      </c>
      <c r="C796" t="s">
        <v>8367</v>
      </c>
      <c r="D796">
        <v>9.24</v>
      </c>
      <c r="E796" t="s">
        <v>2380</v>
      </c>
      <c r="F796" t="s">
        <v>2380</v>
      </c>
      <c r="G796" t="s">
        <v>2380</v>
      </c>
      <c r="H796" s="20">
        <v>0</v>
      </c>
      <c r="I796" t="s">
        <v>2380</v>
      </c>
      <c r="J796" t="str">
        <f>IF(Medical_Examinations[[#This Row],[HBA1C]]&lt;5.7,"Normal",IF(Medical_Examinations[[#This Row],[HBA1C]]&lt;=6.4,"Prediabetes",IF(Medical_Examinations[[#This Row],[HBA1C]]&gt;=6.4,"Diabetes")))</f>
        <v>Diabetes</v>
      </c>
    </row>
    <row r="797" spans="1:10" x14ac:dyDescent="0.35">
      <c r="A797" t="s">
        <v>1575</v>
      </c>
      <c r="B797">
        <v>37.700000000000003</v>
      </c>
      <c r="C797" t="s">
        <v>8367</v>
      </c>
      <c r="D797">
        <v>8.6</v>
      </c>
      <c r="E797" t="s">
        <v>2380</v>
      </c>
      <c r="F797" t="s">
        <v>2380</v>
      </c>
      <c r="G797" t="s">
        <v>2380</v>
      </c>
      <c r="H797" s="20">
        <v>0</v>
      </c>
      <c r="I797" t="s">
        <v>2380</v>
      </c>
      <c r="J797" t="str">
        <f>IF(Medical_Examinations[[#This Row],[HBA1C]]&lt;5.7,"Normal",IF(Medical_Examinations[[#This Row],[HBA1C]]&lt;=6.4,"Prediabetes",IF(Medical_Examinations[[#This Row],[HBA1C]]&gt;=6.4,"Diabetes")))</f>
        <v>Diabetes</v>
      </c>
    </row>
    <row r="798" spans="1:10" x14ac:dyDescent="0.35">
      <c r="A798" t="s">
        <v>1574</v>
      </c>
      <c r="B798">
        <v>44</v>
      </c>
      <c r="C798" t="s">
        <v>8367</v>
      </c>
      <c r="D798">
        <v>9.32</v>
      </c>
      <c r="E798" t="s">
        <v>2382</v>
      </c>
      <c r="F798" t="s">
        <v>2380</v>
      </c>
      <c r="G798" t="s">
        <v>2380</v>
      </c>
      <c r="H798" s="20">
        <v>2</v>
      </c>
      <c r="I798" t="s">
        <v>2380</v>
      </c>
      <c r="J798" t="str">
        <f>IF(Medical_Examinations[[#This Row],[HBA1C]]&lt;5.7,"Normal",IF(Medical_Examinations[[#This Row],[HBA1C]]&lt;=6.4,"Prediabetes",IF(Medical_Examinations[[#This Row],[HBA1C]]&gt;=6.4,"Diabetes")))</f>
        <v>Diabetes</v>
      </c>
    </row>
    <row r="799" spans="1:10" x14ac:dyDescent="0.35">
      <c r="A799" t="s">
        <v>1573</v>
      </c>
      <c r="B799">
        <v>41.45</v>
      </c>
      <c r="C799" t="s">
        <v>8367</v>
      </c>
      <c r="D799">
        <v>6.12</v>
      </c>
      <c r="E799" t="s">
        <v>2382</v>
      </c>
      <c r="F799" t="s">
        <v>2380</v>
      </c>
      <c r="G799" t="s">
        <v>2380</v>
      </c>
      <c r="H799" s="20">
        <v>0</v>
      </c>
      <c r="I799" t="s">
        <v>2380</v>
      </c>
      <c r="J799" t="str">
        <f>IF(Medical_Examinations[[#This Row],[HBA1C]]&lt;5.7,"Normal",IF(Medical_Examinations[[#This Row],[HBA1C]]&lt;=6.4,"Prediabetes",IF(Medical_Examinations[[#This Row],[HBA1C]]&gt;=6.4,"Diabetes")))</f>
        <v>Prediabetes</v>
      </c>
    </row>
    <row r="800" spans="1:10" x14ac:dyDescent="0.35">
      <c r="A800" t="s">
        <v>1572</v>
      </c>
      <c r="B800">
        <v>25.364999999999998</v>
      </c>
      <c r="C800" t="s">
        <v>8368</v>
      </c>
      <c r="D800">
        <v>9.19</v>
      </c>
      <c r="E800" t="s">
        <v>2382</v>
      </c>
      <c r="F800" t="s">
        <v>2380</v>
      </c>
      <c r="G800" t="s">
        <v>2380</v>
      </c>
      <c r="H800" s="20">
        <v>0</v>
      </c>
      <c r="I800" t="s">
        <v>2380</v>
      </c>
      <c r="J800" t="str">
        <f>IF(Medical_Examinations[[#This Row],[HBA1C]]&lt;5.7,"Normal",IF(Medical_Examinations[[#This Row],[HBA1C]]&lt;=6.4,"Prediabetes",IF(Medical_Examinations[[#This Row],[HBA1C]]&gt;=6.4,"Diabetes")))</f>
        <v>Diabetes</v>
      </c>
    </row>
    <row r="801" spans="1:10" x14ac:dyDescent="0.35">
      <c r="A801" t="s">
        <v>1571</v>
      </c>
      <c r="B801">
        <v>34.56</v>
      </c>
      <c r="C801" t="s">
        <v>8367</v>
      </c>
      <c r="D801">
        <v>5.84</v>
      </c>
      <c r="E801" t="s">
        <v>2382</v>
      </c>
      <c r="F801" t="s">
        <v>2380</v>
      </c>
      <c r="G801" t="s">
        <v>2383</v>
      </c>
      <c r="H801" s="20">
        <v>1</v>
      </c>
      <c r="I801" t="s">
        <v>2380</v>
      </c>
      <c r="J801" t="str">
        <f>IF(Medical_Examinations[[#This Row],[HBA1C]]&lt;5.7,"Normal",IF(Medical_Examinations[[#This Row],[HBA1C]]&lt;=6.4,"Prediabetes",IF(Medical_Examinations[[#This Row],[HBA1C]]&gt;=6.4,"Diabetes")))</f>
        <v>Prediabetes</v>
      </c>
    </row>
    <row r="802" spans="1:10" x14ac:dyDescent="0.35">
      <c r="A802" t="s">
        <v>1570</v>
      </c>
      <c r="B802">
        <v>28.2</v>
      </c>
      <c r="C802" t="s">
        <v>8368</v>
      </c>
      <c r="D802">
        <v>7.19</v>
      </c>
      <c r="E802" t="s">
        <v>2382</v>
      </c>
      <c r="F802" t="s">
        <v>2380</v>
      </c>
      <c r="G802" t="s">
        <v>2380</v>
      </c>
      <c r="H802" s="20">
        <v>2</v>
      </c>
      <c r="I802" t="s">
        <v>2380</v>
      </c>
      <c r="J802" t="str">
        <f>IF(Medical_Examinations[[#This Row],[HBA1C]]&lt;5.7,"Normal",IF(Medical_Examinations[[#This Row],[HBA1C]]&lt;=6.4,"Prediabetes",IF(Medical_Examinations[[#This Row],[HBA1C]]&gt;=6.4,"Diabetes")))</f>
        <v>Diabetes</v>
      </c>
    </row>
    <row r="803" spans="1:10" x14ac:dyDescent="0.35">
      <c r="A803" t="s">
        <v>1569</v>
      </c>
      <c r="B803">
        <v>30.43</v>
      </c>
      <c r="C803" t="s">
        <v>8367</v>
      </c>
      <c r="D803">
        <v>9.39</v>
      </c>
      <c r="E803" t="s">
        <v>2380</v>
      </c>
      <c r="F803" t="s">
        <v>2380</v>
      </c>
      <c r="G803" t="s">
        <v>2380</v>
      </c>
      <c r="H803" s="20">
        <v>0</v>
      </c>
      <c r="I803" t="s">
        <v>2380</v>
      </c>
      <c r="J803" t="str">
        <f>IF(Medical_Examinations[[#This Row],[HBA1C]]&lt;5.7,"Normal",IF(Medical_Examinations[[#This Row],[HBA1C]]&lt;=6.4,"Prediabetes",IF(Medical_Examinations[[#This Row],[HBA1C]]&gt;=6.4,"Diabetes")))</f>
        <v>Diabetes</v>
      </c>
    </row>
    <row r="804" spans="1:10" x14ac:dyDescent="0.35">
      <c r="A804" t="s">
        <v>1568</v>
      </c>
      <c r="B804">
        <v>32.395000000000003</v>
      </c>
      <c r="C804" t="s">
        <v>8367</v>
      </c>
      <c r="D804">
        <v>4.2699999999999996</v>
      </c>
      <c r="E804" t="s">
        <v>2382</v>
      </c>
      <c r="F804" t="s">
        <v>2380</v>
      </c>
      <c r="G804" t="s">
        <v>2380</v>
      </c>
      <c r="H804" s="20">
        <v>1</v>
      </c>
      <c r="I804" t="s">
        <v>2380</v>
      </c>
      <c r="J804" t="str">
        <f>IF(Medical_Examinations[[#This Row],[HBA1C]]&lt;5.7,"Normal",IF(Medical_Examinations[[#This Row],[HBA1C]]&lt;=6.4,"Prediabetes",IF(Medical_Examinations[[#This Row],[HBA1C]]&gt;=6.4,"Diabetes")))</f>
        <v>Normal</v>
      </c>
    </row>
    <row r="805" spans="1:10" x14ac:dyDescent="0.35">
      <c r="A805" t="s">
        <v>1567</v>
      </c>
      <c r="B805">
        <v>24.035</v>
      </c>
      <c r="C805" t="s">
        <v>8369</v>
      </c>
      <c r="D805">
        <v>11.71</v>
      </c>
      <c r="E805" t="s">
        <v>2380</v>
      </c>
      <c r="F805" t="s">
        <v>2380</v>
      </c>
      <c r="G805" t="s">
        <v>2380</v>
      </c>
      <c r="H805" s="20">
        <v>0</v>
      </c>
      <c r="I805" t="s">
        <v>2380</v>
      </c>
      <c r="J805" t="str">
        <f>IF(Medical_Examinations[[#This Row],[HBA1C]]&lt;5.7,"Normal",IF(Medical_Examinations[[#This Row],[HBA1C]]&lt;=6.4,"Prediabetes",IF(Medical_Examinations[[#This Row],[HBA1C]]&gt;=6.4,"Diabetes")))</f>
        <v>Diabetes</v>
      </c>
    </row>
    <row r="806" spans="1:10" x14ac:dyDescent="0.35">
      <c r="A806" t="s">
        <v>1566</v>
      </c>
      <c r="B806">
        <v>37.119999999999997</v>
      </c>
      <c r="C806" t="s">
        <v>8367</v>
      </c>
      <c r="D806">
        <v>5.29</v>
      </c>
      <c r="E806" t="s">
        <v>2380</v>
      </c>
      <c r="F806" t="s">
        <v>2380</v>
      </c>
      <c r="G806" t="s">
        <v>2380</v>
      </c>
      <c r="H806" s="20">
        <v>2</v>
      </c>
      <c r="I806" t="s">
        <v>2380</v>
      </c>
      <c r="J806" t="str">
        <f>IF(Medical_Examinations[[#This Row],[HBA1C]]&lt;5.7,"Normal",IF(Medical_Examinations[[#This Row],[HBA1C]]&lt;=6.4,"Prediabetes",IF(Medical_Examinations[[#This Row],[HBA1C]]&gt;=6.4,"Diabetes")))</f>
        <v>Normal</v>
      </c>
    </row>
    <row r="807" spans="1:10" x14ac:dyDescent="0.35">
      <c r="A807" t="s">
        <v>1565</v>
      </c>
      <c r="B807">
        <v>34.840000000000003</v>
      </c>
      <c r="C807" t="s">
        <v>8367</v>
      </c>
      <c r="D807">
        <v>6</v>
      </c>
      <c r="E807" t="s">
        <v>2382</v>
      </c>
      <c r="F807" t="s">
        <v>2380</v>
      </c>
      <c r="G807" t="s">
        <v>2383</v>
      </c>
      <c r="H807" s="20">
        <v>1</v>
      </c>
      <c r="I807" t="s">
        <v>2380</v>
      </c>
      <c r="J807" t="str">
        <f>IF(Medical_Examinations[[#This Row],[HBA1C]]&lt;5.7,"Normal",IF(Medical_Examinations[[#This Row],[HBA1C]]&lt;=6.4,"Prediabetes",IF(Medical_Examinations[[#This Row],[HBA1C]]&gt;=6.4,"Diabetes")))</f>
        <v>Prediabetes</v>
      </c>
    </row>
    <row r="808" spans="1:10" x14ac:dyDescent="0.35">
      <c r="A808" t="s">
        <v>1564</v>
      </c>
      <c r="B808">
        <v>29.53</v>
      </c>
      <c r="C808" t="s">
        <v>8368</v>
      </c>
      <c r="D808">
        <v>10.64</v>
      </c>
      <c r="E808" t="s">
        <v>2380</v>
      </c>
      <c r="F808" t="s">
        <v>2380</v>
      </c>
      <c r="G808" t="s">
        <v>2380</v>
      </c>
      <c r="H808" s="20">
        <v>0</v>
      </c>
      <c r="I808" t="s">
        <v>2380</v>
      </c>
      <c r="J808" t="str">
        <f>IF(Medical_Examinations[[#This Row],[HBA1C]]&lt;5.7,"Normal",IF(Medical_Examinations[[#This Row],[HBA1C]]&lt;=6.4,"Prediabetes",IF(Medical_Examinations[[#This Row],[HBA1C]]&gt;=6.4,"Diabetes")))</f>
        <v>Diabetes</v>
      </c>
    </row>
    <row r="809" spans="1:10" x14ac:dyDescent="0.35">
      <c r="A809" t="s">
        <v>1563</v>
      </c>
      <c r="B809">
        <v>42.51</v>
      </c>
      <c r="C809" t="s">
        <v>8367</v>
      </c>
      <c r="D809">
        <v>8.2100000000000009</v>
      </c>
      <c r="E809" t="s">
        <v>2382</v>
      </c>
      <c r="F809" t="s">
        <v>2380</v>
      </c>
      <c r="G809" t="s">
        <v>2380</v>
      </c>
      <c r="H809" s="20">
        <v>0</v>
      </c>
      <c r="I809" t="s">
        <v>2380</v>
      </c>
      <c r="J809" t="str">
        <f>IF(Medical_Examinations[[#This Row],[HBA1C]]&lt;5.7,"Normal",IF(Medical_Examinations[[#This Row],[HBA1C]]&lt;=6.4,"Prediabetes",IF(Medical_Examinations[[#This Row],[HBA1C]]&gt;=6.4,"Diabetes")))</f>
        <v>Diabetes</v>
      </c>
    </row>
    <row r="810" spans="1:10" x14ac:dyDescent="0.35">
      <c r="A810" t="s">
        <v>1562</v>
      </c>
      <c r="B810">
        <v>38.14</v>
      </c>
      <c r="C810" t="s">
        <v>8367</v>
      </c>
      <c r="D810">
        <v>5.58</v>
      </c>
      <c r="E810" t="s">
        <v>2380</v>
      </c>
      <c r="F810" t="s">
        <v>2380</v>
      </c>
      <c r="G810" t="s">
        <v>2383</v>
      </c>
      <c r="H810" s="20">
        <v>1</v>
      </c>
      <c r="I810" t="s">
        <v>2380</v>
      </c>
      <c r="J810" t="str">
        <f>IF(Medical_Examinations[[#This Row],[HBA1C]]&lt;5.7,"Normal",IF(Medical_Examinations[[#This Row],[HBA1C]]&lt;=6.4,"Prediabetes",IF(Medical_Examinations[[#This Row],[HBA1C]]&gt;=6.4,"Diabetes")))</f>
        <v>Normal</v>
      </c>
    </row>
    <row r="811" spans="1:10" x14ac:dyDescent="0.35">
      <c r="A811" t="s">
        <v>1561</v>
      </c>
      <c r="B811">
        <v>39.93</v>
      </c>
      <c r="C811" t="s">
        <v>8367</v>
      </c>
      <c r="D811">
        <v>8.75</v>
      </c>
      <c r="E811" t="s">
        <v>2380</v>
      </c>
      <c r="F811" t="s">
        <v>2380</v>
      </c>
      <c r="G811" t="s">
        <v>2380</v>
      </c>
      <c r="H811" s="20">
        <v>0</v>
      </c>
      <c r="I811" t="s">
        <v>2380</v>
      </c>
      <c r="J811" t="str">
        <f>IF(Medical_Examinations[[#This Row],[HBA1C]]&lt;5.7,"Normal",IF(Medical_Examinations[[#This Row],[HBA1C]]&lt;=6.4,"Prediabetes",IF(Medical_Examinations[[#This Row],[HBA1C]]&gt;=6.4,"Diabetes")))</f>
        <v>Diabetes</v>
      </c>
    </row>
    <row r="812" spans="1:10" x14ac:dyDescent="0.35">
      <c r="A812" t="s">
        <v>1560</v>
      </c>
      <c r="B812">
        <v>38.83</v>
      </c>
      <c r="C812" t="s">
        <v>8367</v>
      </c>
      <c r="D812">
        <v>11.86</v>
      </c>
      <c r="E812" t="s">
        <v>2380</v>
      </c>
      <c r="F812" t="s">
        <v>2380</v>
      </c>
      <c r="G812" t="s">
        <v>2380</v>
      </c>
      <c r="H812" s="20">
        <v>0</v>
      </c>
      <c r="I812" t="s">
        <v>2380</v>
      </c>
      <c r="J812" t="str">
        <f>IF(Medical_Examinations[[#This Row],[HBA1C]]&lt;5.7,"Normal",IF(Medical_Examinations[[#This Row],[HBA1C]]&lt;=6.4,"Prediabetes",IF(Medical_Examinations[[#This Row],[HBA1C]]&gt;=6.4,"Diabetes")))</f>
        <v>Diabetes</v>
      </c>
    </row>
    <row r="813" spans="1:10" x14ac:dyDescent="0.35">
      <c r="A813" t="s">
        <v>1559</v>
      </c>
      <c r="B813">
        <v>37.4</v>
      </c>
      <c r="C813" t="s">
        <v>8367</v>
      </c>
      <c r="D813">
        <v>11.46</v>
      </c>
      <c r="E813" t="s">
        <v>2380</v>
      </c>
      <c r="F813" t="s">
        <v>2380</v>
      </c>
      <c r="G813" t="s">
        <v>2380</v>
      </c>
      <c r="H813" s="20">
        <v>0</v>
      </c>
      <c r="I813" t="s">
        <v>2380</v>
      </c>
      <c r="J813" t="str">
        <f>IF(Medical_Examinations[[#This Row],[HBA1C]]&lt;5.7,"Normal",IF(Medical_Examinations[[#This Row],[HBA1C]]&lt;=6.4,"Prediabetes",IF(Medical_Examinations[[#This Row],[HBA1C]]&gt;=6.4,"Diabetes")))</f>
        <v>Diabetes</v>
      </c>
    </row>
    <row r="814" spans="1:10" x14ac:dyDescent="0.35">
      <c r="A814" t="s">
        <v>1558</v>
      </c>
      <c r="B814">
        <v>21.4</v>
      </c>
      <c r="C814" t="s">
        <v>8369</v>
      </c>
      <c r="D814">
        <v>9.0299999999999994</v>
      </c>
      <c r="E814" t="s">
        <v>2380</v>
      </c>
      <c r="F814" t="s">
        <v>2380</v>
      </c>
      <c r="G814" t="s">
        <v>2380</v>
      </c>
      <c r="H814" s="20">
        <v>0</v>
      </c>
      <c r="I814" t="s">
        <v>2380</v>
      </c>
      <c r="J814" t="str">
        <f>IF(Medical_Examinations[[#This Row],[HBA1C]]&lt;5.7,"Normal",IF(Medical_Examinations[[#This Row],[HBA1C]]&lt;=6.4,"Prediabetes",IF(Medical_Examinations[[#This Row],[HBA1C]]&gt;=6.4,"Diabetes")))</f>
        <v>Diabetes</v>
      </c>
    </row>
    <row r="815" spans="1:10" x14ac:dyDescent="0.35">
      <c r="A815" t="s">
        <v>1557</v>
      </c>
      <c r="B815">
        <v>38.380000000000003</v>
      </c>
      <c r="C815" t="s">
        <v>8367</v>
      </c>
      <c r="D815">
        <v>8.26</v>
      </c>
      <c r="E815" t="s">
        <v>2382</v>
      </c>
      <c r="F815" t="s">
        <v>2380</v>
      </c>
      <c r="G815" t="s">
        <v>2380</v>
      </c>
      <c r="H815" s="20">
        <v>2</v>
      </c>
      <c r="I815" t="s">
        <v>2380</v>
      </c>
      <c r="J815" t="str">
        <f>IF(Medical_Examinations[[#This Row],[HBA1C]]&lt;5.7,"Normal",IF(Medical_Examinations[[#This Row],[HBA1C]]&lt;=6.4,"Prediabetes",IF(Medical_Examinations[[#This Row],[HBA1C]]&gt;=6.4,"Diabetes")))</f>
        <v>Diabetes</v>
      </c>
    </row>
    <row r="816" spans="1:10" x14ac:dyDescent="0.35">
      <c r="A816" t="s">
        <v>1556</v>
      </c>
      <c r="B816">
        <v>33.659999999999997</v>
      </c>
      <c r="C816" t="s">
        <v>8367</v>
      </c>
      <c r="D816">
        <v>5.42</v>
      </c>
      <c r="E816" t="s">
        <v>2382</v>
      </c>
      <c r="F816" t="s">
        <v>2380</v>
      </c>
      <c r="G816" t="s">
        <v>2380</v>
      </c>
      <c r="H816" s="20">
        <v>2</v>
      </c>
      <c r="I816" t="s">
        <v>2380</v>
      </c>
      <c r="J816" t="str">
        <f>IF(Medical_Examinations[[#This Row],[HBA1C]]&lt;5.7,"Normal",IF(Medical_Examinations[[#This Row],[HBA1C]]&lt;=6.4,"Prediabetes",IF(Medical_Examinations[[#This Row],[HBA1C]]&gt;=6.4,"Diabetes")))</f>
        <v>Normal</v>
      </c>
    </row>
    <row r="817" spans="1:10" x14ac:dyDescent="0.35">
      <c r="A817" t="s">
        <v>1555</v>
      </c>
      <c r="B817">
        <v>31.79</v>
      </c>
      <c r="C817" t="s">
        <v>8367</v>
      </c>
      <c r="D817">
        <v>11.33</v>
      </c>
      <c r="E817" t="s">
        <v>2382</v>
      </c>
      <c r="F817" t="s">
        <v>2380</v>
      </c>
      <c r="G817" t="s">
        <v>2383</v>
      </c>
      <c r="H817" s="20">
        <v>1</v>
      </c>
      <c r="I817" t="s">
        <v>2380</v>
      </c>
      <c r="J817" t="str">
        <f>IF(Medical_Examinations[[#This Row],[HBA1C]]&lt;5.7,"Normal",IF(Medical_Examinations[[#This Row],[HBA1C]]&lt;=6.4,"Prediabetes",IF(Medical_Examinations[[#This Row],[HBA1C]]&gt;=6.4,"Diabetes")))</f>
        <v>Diabetes</v>
      </c>
    </row>
    <row r="818" spans="1:10" x14ac:dyDescent="0.35">
      <c r="A818" t="s">
        <v>1554</v>
      </c>
      <c r="B818">
        <v>29.7</v>
      </c>
      <c r="C818" t="s">
        <v>8368</v>
      </c>
      <c r="D818">
        <v>7.69</v>
      </c>
      <c r="E818" t="s">
        <v>2382</v>
      </c>
      <c r="F818" t="s">
        <v>2380</v>
      </c>
      <c r="G818" t="s">
        <v>2383</v>
      </c>
      <c r="H818" s="20">
        <v>1</v>
      </c>
      <c r="I818" t="s">
        <v>2380</v>
      </c>
      <c r="J818" t="str">
        <f>IF(Medical_Examinations[[#This Row],[HBA1C]]&lt;5.7,"Normal",IF(Medical_Examinations[[#This Row],[HBA1C]]&lt;=6.4,"Prediabetes",IF(Medical_Examinations[[#This Row],[HBA1C]]&gt;=6.4,"Diabetes")))</f>
        <v>Diabetes</v>
      </c>
    </row>
    <row r="819" spans="1:10" x14ac:dyDescent="0.35">
      <c r="A819" t="s">
        <v>1553</v>
      </c>
      <c r="B819">
        <v>25.46</v>
      </c>
      <c r="C819" t="s">
        <v>8368</v>
      </c>
      <c r="D819">
        <v>8.77</v>
      </c>
      <c r="E819" t="s">
        <v>2382</v>
      </c>
      <c r="F819" t="s">
        <v>2380</v>
      </c>
      <c r="G819" t="s">
        <v>2383</v>
      </c>
      <c r="H819" s="20">
        <v>1</v>
      </c>
      <c r="I819" t="s">
        <v>2380</v>
      </c>
      <c r="J819" t="str">
        <f>IF(Medical_Examinations[[#This Row],[HBA1C]]&lt;5.7,"Normal",IF(Medical_Examinations[[#This Row],[HBA1C]]&lt;=6.4,"Prediabetes",IF(Medical_Examinations[[#This Row],[HBA1C]]&gt;=6.4,"Diabetes")))</f>
        <v>Diabetes</v>
      </c>
    </row>
    <row r="820" spans="1:10" x14ac:dyDescent="0.35">
      <c r="A820" t="s">
        <v>1552</v>
      </c>
      <c r="B820">
        <v>39.14</v>
      </c>
      <c r="C820" t="s">
        <v>8367</v>
      </c>
      <c r="D820">
        <v>4.91</v>
      </c>
      <c r="E820" t="s">
        <v>2380</v>
      </c>
      <c r="F820" t="s">
        <v>2382</v>
      </c>
      <c r="G820" t="s">
        <v>2380</v>
      </c>
      <c r="H820" s="20">
        <v>1</v>
      </c>
      <c r="I820" t="s">
        <v>2380</v>
      </c>
      <c r="J820" t="str">
        <f>IF(Medical_Examinations[[#This Row],[HBA1C]]&lt;5.7,"Normal",IF(Medical_Examinations[[#This Row],[HBA1C]]&lt;=6.4,"Prediabetes",IF(Medical_Examinations[[#This Row],[HBA1C]]&gt;=6.4,"Diabetes")))</f>
        <v>Normal</v>
      </c>
    </row>
    <row r="821" spans="1:10" x14ac:dyDescent="0.35">
      <c r="A821" t="s">
        <v>1551</v>
      </c>
      <c r="B821">
        <v>41.2</v>
      </c>
      <c r="C821" t="s">
        <v>8367</v>
      </c>
      <c r="D821">
        <v>4.95</v>
      </c>
      <c r="E821" t="s">
        <v>2380</v>
      </c>
      <c r="F821" t="s">
        <v>2380</v>
      </c>
      <c r="G821" t="s">
        <v>2380</v>
      </c>
      <c r="H821" s="20">
        <v>1</v>
      </c>
      <c r="I821" t="s">
        <v>2380</v>
      </c>
      <c r="J821" t="str">
        <f>IF(Medical_Examinations[[#This Row],[HBA1C]]&lt;5.7,"Normal",IF(Medical_Examinations[[#This Row],[HBA1C]]&lt;=6.4,"Prediabetes",IF(Medical_Examinations[[#This Row],[HBA1C]]&gt;=6.4,"Diabetes")))</f>
        <v>Normal</v>
      </c>
    </row>
    <row r="822" spans="1:10" x14ac:dyDescent="0.35">
      <c r="A822" t="s">
        <v>1550</v>
      </c>
      <c r="B822">
        <v>28.81</v>
      </c>
      <c r="C822" t="s">
        <v>8368</v>
      </c>
      <c r="D822">
        <v>10.8</v>
      </c>
      <c r="E822" t="s">
        <v>2382</v>
      </c>
      <c r="F822" t="s">
        <v>2380</v>
      </c>
      <c r="G822" t="s">
        <v>2383</v>
      </c>
      <c r="H822" s="20">
        <v>1</v>
      </c>
      <c r="I822" t="s">
        <v>2380</v>
      </c>
      <c r="J822" t="str">
        <f>IF(Medical_Examinations[[#This Row],[HBA1C]]&lt;5.7,"Normal",IF(Medical_Examinations[[#This Row],[HBA1C]]&lt;=6.4,"Prediabetes",IF(Medical_Examinations[[#This Row],[HBA1C]]&gt;=6.4,"Diabetes")))</f>
        <v>Diabetes</v>
      </c>
    </row>
    <row r="823" spans="1:10" x14ac:dyDescent="0.35">
      <c r="A823" t="s">
        <v>1549</v>
      </c>
      <c r="B823">
        <v>37.409999999999997</v>
      </c>
      <c r="C823" t="s">
        <v>8367</v>
      </c>
      <c r="D823">
        <v>7.21</v>
      </c>
      <c r="E823" t="s">
        <v>2380</v>
      </c>
      <c r="F823" t="s">
        <v>2380</v>
      </c>
      <c r="G823" t="s">
        <v>2380</v>
      </c>
      <c r="H823" s="20">
        <v>2</v>
      </c>
      <c r="I823" t="s">
        <v>2380</v>
      </c>
      <c r="J823" t="str">
        <f>IF(Medical_Examinations[[#This Row],[HBA1C]]&lt;5.7,"Normal",IF(Medical_Examinations[[#This Row],[HBA1C]]&lt;=6.4,"Prediabetes",IF(Medical_Examinations[[#This Row],[HBA1C]]&gt;=6.4,"Diabetes")))</f>
        <v>Diabetes</v>
      </c>
    </row>
    <row r="824" spans="1:10" x14ac:dyDescent="0.35">
      <c r="A824" t="s">
        <v>1548</v>
      </c>
      <c r="B824">
        <v>52.54</v>
      </c>
      <c r="C824" t="s">
        <v>8367</v>
      </c>
      <c r="D824">
        <v>5.12</v>
      </c>
      <c r="E824" t="s">
        <v>2380</v>
      </c>
      <c r="F824" t="s">
        <v>2380</v>
      </c>
      <c r="G824" t="s">
        <v>2383</v>
      </c>
      <c r="H824" s="20">
        <v>1</v>
      </c>
      <c r="I824" t="s">
        <v>2380</v>
      </c>
      <c r="J824" t="str">
        <f>IF(Medical_Examinations[[#This Row],[HBA1C]]&lt;5.7,"Normal",IF(Medical_Examinations[[#This Row],[HBA1C]]&lt;=6.4,"Prediabetes",IF(Medical_Examinations[[#This Row],[HBA1C]]&gt;=6.4,"Diabetes")))</f>
        <v>Normal</v>
      </c>
    </row>
    <row r="825" spans="1:10" x14ac:dyDescent="0.35">
      <c r="A825" t="s">
        <v>1547</v>
      </c>
      <c r="B825">
        <v>17.29</v>
      </c>
      <c r="C825" t="s">
        <v>8370</v>
      </c>
      <c r="D825">
        <v>4.62</v>
      </c>
      <c r="E825" t="s">
        <v>2380</v>
      </c>
      <c r="F825" t="s">
        <v>2382</v>
      </c>
      <c r="G825" t="s">
        <v>2380</v>
      </c>
      <c r="H825" s="20">
        <v>1</v>
      </c>
      <c r="I825" t="s">
        <v>2382</v>
      </c>
      <c r="J825" t="str">
        <f>IF(Medical_Examinations[[#This Row],[HBA1C]]&lt;5.7,"Normal",IF(Medical_Examinations[[#This Row],[HBA1C]]&lt;=6.4,"Prediabetes",IF(Medical_Examinations[[#This Row],[HBA1C]]&gt;=6.4,"Diabetes")))</f>
        <v>Normal</v>
      </c>
    </row>
    <row r="826" spans="1:10" x14ac:dyDescent="0.35">
      <c r="A826" t="s">
        <v>1546</v>
      </c>
      <c r="B826">
        <v>31.74</v>
      </c>
      <c r="C826" t="s">
        <v>8367</v>
      </c>
      <c r="D826">
        <v>7.68</v>
      </c>
      <c r="E826" t="s">
        <v>2382</v>
      </c>
      <c r="F826" t="s">
        <v>2380</v>
      </c>
      <c r="G826" t="s">
        <v>2380</v>
      </c>
      <c r="H826" s="20">
        <v>0</v>
      </c>
      <c r="I826" t="s">
        <v>2380</v>
      </c>
      <c r="J826" t="str">
        <f>IF(Medical_Examinations[[#This Row],[HBA1C]]&lt;5.7,"Normal",IF(Medical_Examinations[[#This Row],[HBA1C]]&lt;=6.4,"Prediabetes",IF(Medical_Examinations[[#This Row],[HBA1C]]&gt;=6.4,"Diabetes")))</f>
        <v>Diabetes</v>
      </c>
    </row>
    <row r="827" spans="1:10" x14ac:dyDescent="0.35">
      <c r="A827" t="s">
        <v>1545</v>
      </c>
      <c r="B827">
        <v>26.504999999999999</v>
      </c>
      <c r="C827" t="s">
        <v>8368</v>
      </c>
      <c r="D827">
        <v>6.79</v>
      </c>
      <c r="E827" t="s">
        <v>2382</v>
      </c>
      <c r="F827" t="s">
        <v>2380</v>
      </c>
      <c r="G827" t="s">
        <v>2383</v>
      </c>
      <c r="H827" s="20">
        <v>1</v>
      </c>
      <c r="I827" t="s">
        <v>2380</v>
      </c>
      <c r="J827" t="str">
        <f>IF(Medical_Examinations[[#This Row],[HBA1C]]&lt;5.7,"Normal",IF(Medical_Examinations[[#This Row],[HBA1C]]&lt;=6.4,"Prediabetes",IF(Medical_Examinations[[#This Row],[HBA1C]]&gt;=6.4,"Diabetes")))</f>
        <v>Diabetes</v>
      </c>
    </row>
    <row r="828" spans="1:10" x14ac:dyDescent="0.35">
      <c r="A828" t="s">
        <v>1544</v>
      </c>
      <c r="B828">
        <v>36.479999999999997</v>
      </c>
      <c r="C828" t="s">
        <v>8367</v>
      </c>
      <c r="D828">
        <v>11.09</v>
      </c>
      <c r="E828" t="s">
        <v>2380</v>
      </c>
      <c r="F828" t="s">
        <v>2380</v>
      </c>
      <c r="G828" t="s">
        <v>2380</v>
      </c>
      <c r="H828" s="20">
        <v>0</v>
      </c>
      <c r="I828" t="s">
        <v>2380</v>
      </c>
      <c r="J828" t="str">
        <f>IF(Medical_Examinations[[#This Row],[HBA1C]]&lt;5.7,"Normal",IF(Medical_Examinations[[#This Row],[HBA1C]]&lt;=6.4,"Prediabetes",IF(Medical_Examinations[[#This Row],[HBA1C]]&gt;=6.4,"Diabetes")))</f>
        <v>Diabetes</v>
      </c>
    </row>
    <row r="829" spans="1:10" x14ac:dyDescent="0.35">
      <c r="A829" t="s">
        <v>1543</v>
      </c>
      <c r="B829">
        <v>39.159999999999997</v>
      </c>
      <c r="C829" t="s">
        <v>8367</v>
      </c>
      <c r="D829">
        <v>5.24</v>
      </c>
      <c r="E829" t="s">
        <v>2382</v>
      </c>
      <c r="F829" t="s">
        <v>2380</v>
      </c>
      <c r="G829" t="s">
        <v>2383</v>
      </c>
      <c r="H829" s="20">
        <v>1</v>
      </c>
      <c r="I829" t="s">
        <v>2380</v>
      </c>
      <c r="J829" t="str">
        <f>IF(Medical_Examinations[[#This Row],[HBA1C]]&lt;5.7,"Normal",IF(Medical_Examinations[[#This Row],[HBA1C]]&lt;=6.4,"Prediabetes",IF(Medical_Examinations[[#This Row],[HBA1C]]&gt;=6.4,"Diabetes")))</f>
        <v>Normal</v>
      </c>
    </row>
    <row r="830" spans="1:10" x14ac:dyDescent="0.35">
      <c r="A830" t="s">
        <v>1542</v>
      </c>
      <c r="B830">
        <v>28.22</v>
      </c>
      <c r="C830" t="s">
        <v>8368</v>
      </c>
      <c r="D830">
        <v>7.51</v>
      </c>
      <c r="E830" t="s">
        <v>2382</v>
      </c>
      <c r="F830" t="s">
        <v>2380</v>
      </c>
      <c r="G830" t="s">
        <v>2383</v>
      </c>
      <c r="H830" s="20">
        <v>1</v>
      </c>
      <c r="I830" t="s">
        <v>2380</v>
      </c>
      <c r="J830" t="str">
        <f>IF(Medical_Examinations[[#This Row],[HBA1C]]&lt;5.7,"Normal",IF(Medical_Examinations[[#This Row],[HBA1C]]&lt;=6.4,"Prediabetes",IF(Medical_Examinations[[#This Row],[HBA1C]]&gt;=6.4,"Diabetes")))</f>
        <v>Diabetes</v>
      </c>
    </row>
    <row r="831" spans="1:10" x14ac:dyDescent="0.35">
      <c r="A831" t="s">
        <v>1541</v>
      </c>
      <c r="B831">
        <v>35</v>
      </c>
      <c r="C831" t="s">
        <v>8367</v>
      </c>
      <c r="D831">
        <v>4.13</v>
      </c>
      <c r="E831" t="s">
        <v>2380</v>
      </c>
      <c r="F831" t="s">
        <v>2380</v>
      </c>
      <c r="G831" t="s">
        <v>2380</v>
      </c>
      <c r="H831" s="20">
        <v>2</v>
      </c>
      <c r="I831" t="s">
        <v>2380</v>
      </c>
      <c r="J831" t="str">
        <f>IF(Medical_Examinations[[#This Row],[HBA1C]]&lt;5.7,"Normal",IF(Medical_Examinations[[#This Row],[HBA1C]]&lt;=6.4,"Prediabetes",IF(Medical_Examinations[[#This Row],[HBA1C]]&gt;=6.4,"Diabetes")))</f>
        <v>Normal</v>
      </c>
    </row>
    <row r="832" spans="1:10" x14ac:dyDescent="0.35">
      <c r="A832" t="s">
        <v>1540</v>
      </c>
      <c r="B832">
        <v>36.24</v>
      </c>
      <c r="C832" t="s">
        <v>8367</v>
      </c>
      <c r="D832">
        <v>8.3800000000000008</v>
      </c>
      <c r="E832" t="s">
        <v>2382</v>
      </c>
      <c r="F832" t="s">
        <v>2380</v>
      </c>
      <c r="G832" t="s">
        <v>2380</v>
      </c>
      <c r="H832" s="20">
        <v>1</v>
      </c>
      <c r="I832" t="s">
        <v>2380</v>
      </c>
      <c r="J832" t="str">
        <f>IF(Medical_Examinations[[#This Row],[HBA1C]]&lt;5.7,"Normal",IF(Medical_Examinations[[#This Row],[HBA1C]]&lt;=6.4,"Prediabetes",IF(Medical_Examinations[[#This Row],[HBA1C]]&gt;=6.4,"Diabetes")))</f>
        <v>Diabetes</v>
      </c>
    </row>
    <row r="833" spans="1:10" x14ac:dyDescent="0.35">
      <c r="A833" t="s">
        <v>1539</v>
      </c>
      <c r="B833">
        <v>36.954999999999998</v>
      </c>
      <c r="C833" t="s">
        <v>8367</v>
      </c>
      <c r="D833">
        <v>8.07</v>
      </c>
      <c r="E833" t="s">
        <v>2380</v>
      </c>
      <c r="F833" t="s">
        <v>2380</v>
      </c>
      <c r="G833" t="s">
        <v>2380</v>
      </c>
      <c r="H833" s="20">
        <v>0</v>
      </c>
      <c r="I833" t="s">
        <v>2380</v>
      </c>
      <c r="J833" t="str">
        <f>IF(Medical_Examinations[[#This Row],[HBA1C]]&lt;5.7,"Normal",IF(Medical_Examinations[[#This Row],[HBA1C]]&lt;=6.4,"Prediabetes",IF(Medical_Examinations[[#This Row],[HBA1C]]&gt;=6.4,"Diabetes")))</f>
        <v>Diabetes</v>
      </c>
    </row>
    <row r="834" spans="1:10" x14ac:dyDescent="0.35">
      <c r="A834" t="s">
        <v>1538</v>
      </c>
      <c r="B834">
        <v>29.64</v>
      </c>
      <c r="C834" t="s">
        <v>8368</v>
      </c>
      <c r="D834">
        <v>8.9499999999999993</v>
      </c>
      <c r="E834" t="s">
        <v>2380</v>
      </c>
      <c r="F834" t="s">
        <v>2380</v>
      </c>
      <c r="G834" t="s">
        <v>2380</v>
      </c>
      <c r="H834" s="20">
        <v>0</v>
      </c>
      <c r="I834" t="s">
        <v>2380</v>
      </c>
      <c r="J834" t="str">
        <f>IF(Medical_Examinations[[#This Row],[HBA1C]]&lt;5.7,"Normal",IF(Medical_Examinations[[#This Row],[HBA1C]]&lt;=6.4,"Prediabetes",IF(Medical_Examinations[[#This Row],[HBA1C]]&gt;=6.4,"Diabetes")))</f>
        <v>Diabetes</v>
      </c>
    </row>
    <row r="835" spans="1:10" x14ac:dyDescent="0.35">
      <c r="A835" t="s">
        <v>1537</v>
      </c>
      <c r="B835">
        <v>42.74</v>
      </c>
      <c r="C835" t="s">
        <v>8367</v>
      </c>
      <c r="D835">
        <v>6.31</v>
      </c>
      <c r="E835" t="s">
        <v>2382</v>
      </c>
      <c r="F835" t="s">
        <v>2380</v>
      </c>
      <c r="G835" t="s">
        <v>2380</v>
      </c>
      <c r="H835" s="20">
        <v>1</v>
      </c>
      <c r="I835" t="s">
        <v>2380</v>
      </c>
      <c r="J835" t="str">
        <f>IF(Medical_Examinations[[#This Row],[HBA1C]]&lt;5.7,"Normal",IF(Medical_Examinations[[#This Row],[HBA1C]]&lt;=6.4,"Prediabetes",IF(Medical_Examinations[[#This Row],[HBA1C]]&gt;=6.4,"Diabetes")))</f>
        <v>Prediabetes</v>
      </c>
    </row>
    <row r="836" spans="1:10" x14ac:dyDescent="0.35">
      <c r="A836" t="s">
        <v>1536</v>
      </c>
      <c r="B836">
        <v>36.130000000000003</v>
      </c>
      <c r="C836" t="s">
        <v>8367</v>
      </c>
      <c r="D836">
        <v>7.19</v>
      </c>
      <c r="E836" t="s">
        <v>2382</v>
      </c>
      <c r="F836" t="s">
        <v>2380</v>
      </c>
      <c r="G836" t="s">
        <v>2380</v>
      </c>
      <c r="H836" s="20">
        <v>2</v>
      </c>
      <c r="I836" t="s">
        <v>2380</v>
      </c>
      <c r="J836" t="str">
        <f>IF(Medical_Examinations[[#This Row],[HBA1C]]&lt;5.7,"Normal",IF(Medical_Examinations[[#This Row],[HBA1C]]&lt;=6.4,"Prediabetes",IF(Medical_Examinations[[#This Row],[HBA1C]]&gt;=6.4,"Diabetes")))</f>
        <v>Diabetes</v>
      </c>
    </row>
    <row r="837" spans="1:10" x14ac:dyDescent="0.35">
      <c r="A837" t="s">
        <v>1535</v>
      </c>
      <c r="B837">
        <v>31.55</v>
      </c>
      <c r="C837" t="s">
        <v>8367</v>
      </c>
      <c r="D837">
        <v>6.11</v>
      </c>
      <c r="E837" t="s">
        <v>2382</v>
      </c>
      <c r="F837" t="s">
        <v>2380</v>
      </c>
      <c r="G837" t="s">
        <v>2380</v>
      </c>
      <c r="H837" s="20">
        <v>1</v>
      </c>
      <c r="I837" t="s">
        <v>2380</v>
      </c>
      <c r="J837" t="str">
        <f>IF(Medical_Examinations[[#This Row],[HBA1C]]&lt;5.7,"Normal",IF(Medical_Examinations[[#This Row],[HBA1C]]&lt;=6.4,"Prediabetes",IF(Medical_Examinations[[#This Row],[HBA1C]]&gt;=6.4,"Diabetes")))</f>
        <v>Prediabetes</v>
      </c>
    </row>
    <row r="838" spans="1:10" x14ac:dyDescent="0.35">
      <c r="A838" t="s">
        <v>1534</v>
      </c>
      <c r="B838">
        <v>52.75</v>
      </c>
      <c r="C838" t="s">
        <v>8367</v>
      </c>
      <c r="D838">
        <v>6.02</v>
      </c>
      <c r="E838" t="s">
        <v>2380</v>
      </c>
      <c r="F838" t="s">
        <v>2380</v>
      </c>
      <c r="G838" t="s">
        <v>2380</v>
      </c>
      <c r="H838" s="20">
        <v>1</v>
      </c>
      <c r="I838" t="s">
        <v>2380</v>
      </c>
      <c r="J838" t="str">
        <f>IF(Medical_Examinations[[#This Row],[HBA1C]]&lt;5.7,"Normal",IF(Medical_Examinations[[#This Row],[HBA1C]]&lt;=6.4,"Prediabetes",IF(Medical_Examinations[[#This Row],[HBA1C]]&gt;=6.4,"Diabetes")))</f>
        <v>Prediabetes</v>
      </c>
    </row>
    <row r="839" spans="1:10" x14ac:dyDescent="0.35">
      <c r="A839" t="s">
        <v>1533</v>
      </c>
      <c r="B839">
        <v>36.67</v>
      </c>
      <c r="C839" t="s">
        <v>8367</v>
      </c>
      <c r="D839">
        <v>11.86</v>
      </c>
      <c r="E839" t="s">
        <v>2380</v>
      </c>
      <c r="F839" t="s">
        <v>2380</v>
      </c>
      <c r="G839" t="s">
        <v>2380</v>
      </c>
      <c r="H839" s="20">
        <v>0</v>
      </c>
      <c r="I839" t="s">
        <v>2380</v>
      </c>
      <c r="J839" t="str">
        <f>IF(Medical_Examinations[[#This Row],[HBA1C]]&lt;5.7,"Normal",IF(Medical_Examinations[[#This Row],[HBA1C]]&lt;=6.4,"Prediabetes",IF(Medical_Examinations[[#This Row],[HBA1C]]&gt;=6.4,"Diabetes")))</f>
        <v>Diabetes</v>
      </c>
    </row>
    <row r="840" spans="1:10" x14ac:dyDescent="0.35">
      <c r="A840" t="s">
        <v>1532</v>
      </c>
      <c r="B840">
        <v>38.06</v>
      </c>
      <c r="C840" t="s">
        <v>8367</v>
      </c>
      <c r="D840">
        <v>8.25</v>
      </c>
      <c r="E840" t="s">
        <v>2380</v>
      </c>
      <c r="F840" t="s">
        <v>2380</v>
      </c>
      <c r="G840" t="s">
        <v>2380</v>
      </c>
      <c r="H840" s="20">
        <v>0</v>
      </c>
      <c r="I840" t="s">
        <v>2380</v>
      </c>
      <c r="J840" t="str">
        <f>IF(Medical_Examinations[[#This Row],[HBA1C]]&lt;5.7,"Normal",IF(Medical_Examinations[[#This Row],[HBA1C]]&lt;=6.4,"Prediabetes",IF(Medical_Examinations[[#This Row],[HBA1C]]&gt;=6.4,"Diabetes")))</f>
        <v>Diabetes</v>
      </c>
    </row>
    <row r="841" spans="1:10" x14ac:dyDescent="0.35">
      <c r="A841" t="s">
        <v>1531</v>
      </c>
      <c r="B841">
        <v>38</v>
      </c>
      <c r="C841" t="s">
        <v>8367</v>
      </c>
      <c r="D841">
        <v>8.1300000000000008</v>
      </c>
      <c r="E841" t="s">
        <v>2380</v>
      </c>
      <c r="F841" t="s">
        <v>2380</v>
      </c>
      <c r="G841" t="s">
        <v>2380</v>
      </c>
      <c r="H841" s="20">
        <v>0</v>
      </c>
      <c r="I841" t="s">
        <v>2380</v>
      </c>
      <c r="J841" t="str">
        <f>IF(Medical_Examinations[[#This Row],[HBA1C]]&lt;5.7,"Normal",IF(Medical_Examinations[[#This Row],[HBA1C]]&lt;=6.4,"Prediabetes",IF(Medical_Examinations[[#This Row],[HBA1C]]&gt;=6.4,"Diabetes")))</f>
        <v>Diabetes</v>
      </c>
    </row>
    <row r="842" spans="1:10" x14ac:dyDescent="0.35">
      <c r="A842" t="s">
        <v>1530</v>
      </c>
      <c r="B842">
        <v>35.1</v>
      </c>
      <c r="C842" t="s">
        <v>8367</v>
      </c>
      <c r="D842">
        <v>10.1</v>
      </c>
      <c r="E842" t="s">
        <v>2380</v>
      </c>
      <c r="F842" t="s">
        <v>2380</v>
      </c>
      <c r="G842" t="s">
        <v>2380</v>
      </c>
      <c r="H842" s="20">
        <v>0</v>
      </c>
      <c r="I842" t="s">
        <v>2380</v>
      </c>
      <c r="J842" t="str">
        <f>IF(Medical_Examinations[[#This Row],[HBA1C]]&lt;5.7,"Normal",IF(Medical_Examinations[[#This Row],[HBA1C]]&lt;=6.4,"Prediabetes",IF(Medical_Examinations[[#This Row],[HBA1C]]&gt;=6.4,"Diabetes")))</f>
        <v>Diabetes</v>
      </c>
    </row>
    <row r="843" spans="1:10" x14ac:dyDescent="0.35">
      <c r="A843" t="s">
        <v>1529</v>
      </c>
      <c r="B843">
        <v>33.82</v>
      </c>
      <c r="C843" t="s">
        <v>8367</v>
      </c>
      <c r="D843">
        <v>5.89</v>
      </c>
      <c r="E843" t="s">
        <v>2382</v>
      </c>
      <c r="F843" t="s">
        <v>2380</v>
      </c>
      <c r="G843" t="s">
        <v>2380</v>
      </c>
      <c r="H843" s="20">
        <v>2</v>
      </c>
      <c r="I843" t="s">
        <v>2380</v>
      </c>
      <c r="J843" t="str">
        <f>IF(Medical_Examinations[[#This Row],[HBA1C]]&lt;5.7,"Normal",IF(Medical_Examinations[[#This Row],[HBA1C]]&lt;=6.4,"Prediabetes",IF(Medical_Examinations[[#This Row],[HBA1C]]&gt;=6.4,"Diabetes")))</f>
        <v>Prediabetes</v>
      </c>
    </row>
    <row r="844" spans="1:10" x14ac:dyDescent="0.35">
      <c r="A844" t="s">
        <v>1528</v>
      </c>
      <c r="B844">
        <v>37.43</v>
      </c>
      <c r="C844" t="s">
        <v>8367</v>
      </c>
      <c r="D844">
        <v>4.97</v>
      </c>
      <c r="E844" t="s">
        <v>2380</v>
      </c>
      <c r="F844" t="s">
        <v>2380</v>
      </c>
      <c r="G844" t="s">
        <v>2380</v>
      </c>
      <c r="H844" s="20">
        <v>2</v>
      </c>
      <c r="I844" t="s">
        <v>2380</v>
      </c>
      <c r="J844" t="str">
        <f>IF(Medical_Examinations[[#This Row],[HBA1C]]&lt;5.7,"Normal",IF(Medical_Examinations[[#This Row],[HBA1C]]&lt;=6.4,"Prediabetes",IF(Medical_Examinations[[#This Row],[HBA1C]]&gt;=6.4,"Diabetes")))</f>
        <v>Normal</v>
      </c>
    </row>
    <row r="845" spans="1:10" x14ac:dyDescent="0.35">
      <c r="A845" t="s">
        <v>1527</v>
      </c>
      <c r="B845">
        <v>30.5</v>
      </c>
      <c r="C845" t="s">
        <v>8367</v>
      </c>
      <c r="D845">
        <v>9.9</v>
      </c>
      <c r="E845" t="s">
        <v>2380</v>
      </c>
      <c r="F845" t="s">
        <v>2380</v>
      </c>
      <c r="G845" t="s">
        <v>2380</v>
      </c>
      <c r="H845" s="20">
        <v>0</v>
      </c>
      <c r="I845" t="s">
        <v>2380</v>
      </c>
      <c r="J845" t="str">
        <f>IF(Medical_Examinations[[#This Row],[HBA1C]]&lt;5.7,"Normal",IF(Medical_Examinations[[#This Row],[HBA1C]]&lt;=6.4,"Prediabetes",IF(Medical_Examinations[[#This Row],[HBA1C]]&gt;=6.4,"Diabetes")))</f>
        <v>Diabetes</v>
      </c>
    </row>
    <row r="846" spans="1:10" x14ac:dyDescent="0.35">
      <c r="A846" t="s">
        <v>1526</v>
      </c>
      <c r="B846">
        <v>24.53</v>
      </c>
      <c r="C846" t="s">
        <v>8368</v>
      </c>
      <c r="D846">
        <v>9.0500000000000007</v>
      </c>
      <c r="E846" t="s">
        <v>2380</v>
      </c>
      <c r="F846" t="s">
        <v>2380</v>
      </c>
      <c r="G846" t="s">
        <v>2380</v>
      </c>
      <c r="H846" s="20">
        <v>0</v>
      </c>
      <c r="I846" t="s">
        <v>2380</v>
      </c>
      <c r="J846" t="str">
        <f>IF(Medical_Examinations[[#This Row],[HBA1C]]&lt;5.7,"Normal",IF(Medical_Examinations[[#This Row],[HBA1C]]&lt;=6.4,"Prediabetes",IF(Medical_Examinations[[#This Row],[HBA1C]]&gt;=6.4,"Diabetes")))</f>
        <v>Diabetes</v>
      </c>
    </row>
    <row r="847" spans="1:10" x14ac:dyDescent="0.35">
      <c r="A847" t="s">
        <v>1525</v>
      </c>
      <c r="B847">
        <v>25.74</v>
      </c>
      <c r="C847" t="s">
        <v>8368</v>
      </c>
      <c r="D847">
        <v>10.93</v>
      </c>
      <c r="E847" t="s">
        <v>2380</v>
      </c>
      <c r="F847" t="s">
        <v>2380</v>
      </c>
      <c r="G847" t="s">
        <v>2380</v>
      </c>
      <c r="H847" s="20">
        <v>0</v>
      </c>
      <c r="I847" t="s">
        <v>2380</v>
      </c>
      <c r="J847" t="str">
        <f>IF(Medical_Examinations[[#This Row],[HBA1C]]&lt;5.7,"Normal",IF(Medical_Examinations[[#This Row],[HBA1C]]&lt;=6.4,"Prediabetes",IF(Medical_Examinations[[#This Row],[HBA1C]]&gt;=6.4,"Diabetes")))</f>
        <v>Diabetes</v>
      </c>
    </row>
    <row r="848" spans="1:10" x14ac:dyDescent="0.35">
      <c r="A848" t="s">
        <v>1524</v>
      </c>
      <c r="B848">
        <v>34.08</v>
      </c>
      <c r="C848" t="s">
        <v>8367</v>
      </c>
      <c r="D848">
        <v>7.58</v>
      </c>
      <c r="E848" t="s">
        <v>2382</v>
      </c>
      <c r="F848" t="s">
        <v>2380</v>
      </c>
      <c r="G848" t="s">
        <v>2380</v>
      </c>
      <c r="H848" s="20">
        <v>2</v>
      </c>
      <c r="I848" t="s">
        <v>2380</v>
      </c>
      <c r="J848" t="str">
        <f>IF(Medical_Examinations[[#This Row],[HBA1C]]&lt;5.7,"Normal",IF(Medical_Examinations[[#This Row],[HBA1C]]&lt;=6.4,"Prediabetes",IF(Medical_Examinations[[#This Row],[HBA1C]]&gt;=6.4,"Diabetes")))</f>
        <v>Diabetes</v>
      </c>
    </row>
    <row r="849" spans="1:10" x14ac:dyDescent="0.35">
      <c r="A849" t="s">
        <v>1523</v>
      </c>
      <c r="B849">
        <v>31.35</v>
      </c>
      <c r="C849" t="s">
        <v>8367</v>
      </c>
      <c r="D849">
        <v>11</v>
      </c>
      <c r="E849" t="s">
        <v>2382</v>
      </c>
      <c r="F849" t="s">
        <v>2380</v>
      </c>
      <c r="G849" t="s">
        <v>2383</v>
      </c>
      <c r="H849" s="20">
        <v>1</v>
      </c>
      <c r="I849" t="s">
        <v>2380</v>
      </c>
      <c r="J849" t="str">
        <f>IF(Medical_Examinations[[#This Row],[HBA1C]]&lt;5.7,"Normal",IF(Medical_Examinations[[#This Row],[HBA1C]]&lt;=6.4,"Prediabetes",IF(Medical_Examinations[[#This Row],[HBA1C]]&gt;=6.4,"Diabetes")))</f>
        <v>Diabetes</v>
      </c>
    </row>
    <row r="850" spans="1:10" x14ac:dyDescent="0.35">
      <c r="A850" t="s">
        <v>1522</v>
      </c>
      <c r="B850">
        <v>26.79</v>
      </c>
      <c r="C850" t="s">
        <v>8368</v>
      </c>
      <c r="D850">
        <v>5.0599999999999996</v>
      </c>
      <c r="E850" t="s">
        <v>2380</v>
      </c>
      <c r="F850" t="s">
        <v>2380</v>
      </c>
      <c r="G850" t="s">
        <v>2380</v>
      </c>
      <c r="H850" s="20">
        <v>1</v>
      </c>
      <c r="I850" t="s">
        <v>2380</v>
      </c>
      <c r="J850" t="str">
        <f>IF(Medical_Examinations[[#This Row],[HBA1C]]&lt;5.7,"Normal",IF(Medical_Examinations[[#This Row],[HBA1C]]&lt;=6.4,"Prediabetes",IF(Medical_Examinations[[#This Row],[HBA1C]]&gt;=6.4,"Diabetes")))</f>
        <v>Normal</v>
      </c>
    </row>
    <row r="851" spans="1:10" x14ac:dyDescent="0.35">
      <c r="A851" t="s">
        <v>1521</v>
      </c>
      <c r="B851">
        <v>42.78</v>
      </c>
      <c r="C851" t="s">
        <v>8367</v>
      </c>
      <c r="D851">
        <v>6.11</v>
      </c>
      <c r="E851" t="s">
        <v>2382</v>
      </c>
      <c r="F851" t="s">
        <v>2380</v>
      </c>
      <c r="G851" t="s">
        <v>2380</v>
      </c>
      <c r="H851" s="20">
        <v>1</v>
      </c>
      <c r="I851" t="s">
        <v>2380</v>
      </c>
      <c r="J851" t="str">
        <f>IF(Medical_Examinations[[#This Row],[HBA1C]]&lt;5.7,"Normal",IF(Medical_Examinations[[#This Row],[HBA1C]]&lt;=6.4,"Prediabetes",IF(Medical_Examinations[[#This Row],[HBA1C]]&gt;=6.4,"Diabetes")))</f>
        <v>Prediabetes</v>
      </c>
    </row>
    <row r="852" spans="1:10" x14ac:dyDescent="0.35">
      <c r="A852" t="s">
        <v>1520</v>
      </c>
      <c r="B852">
        <v>46.75</v>
      </c>
      <c r="C852" t="s">
        <v>8367</v>
      </c>
      <c r="D852">
        <v>6.66</v>
      </c>
      <c r="E852" t="s">
        <v>2382</v>
      </c>
      <c r="F852" t="s">
        <v>2380</v>
      </c>
      <c r="G852" t="s">
        <v>2380</v>
      </c>
      <c r="H852" s="20">
        <v>2</v>
      </c>
      <c r="I852" t="s">
        <v>2380</v>
      </c>
      <c r="J852" t="str">
        <f>IF(Medical_Examinations[[#This Row],[HBA1C]]&lt;5.7,"Normal",IF(Medical_Examinations[[#This Row],[HBA1C]]&lt;=6.4,"Prediabetes",IF(Medical_Examinations[[#This Row],[HBA1C]]&gt;=6.4,"Diabetes")))</f>
        <v>Diabetes</v>
      </c>
    </row>
    <row r="853" spans="1:10" x14ac:dyDescent="0.35">
      <c r="A853" t="s">
        <v>1519</v>
      </c>
      <c r="B853">
        <v>32.15</v>
      </c>
      <c r="C853" t="s">
        <v>8367</v>
      </c>
      <c r="D853">
        <v>4.0199999999999996</v>
      </c>
      <c r="E853" t="s">
        <v>2382</v>
      </c>
      <c r="F853" t="s">
        <v>2380</v>
      </c>
      <c r="G853" t="s">
        <v>2383</v>
      </c>
      <c r="H853" s="20">
        <v>1</v>
      </c>
      <c r="I853" t="s">
        <v>2380</v>
      </c>
      <c r="J853" t="str">
        <f>IF(Medical_Examinations[[#This Row],[HBA1C]]&lt;5.7,"Normal",IF(Medical_Examinations[[#This Row],[HBA1C]]&lt;=6.4,"Prediabetes",IF(Medical_Examinations[[#This Row],[HBA1C]]&gt;=6.4,"Diabetes")))</f>
        <v>Normal</v>
      </c>
    </row>
    <row r="854" spans="1:10" x14ac:dyDescent="0.35">
      <c r="A854" t="s">
        <v>1518</v>
      </c>
      <c r="B854">
        <v>43.4</v>
      </c>
      <c r="C854" t="s">
        <v>8367</v>
      </c>
      <c r="D854">
        <v>8.81</v>
      </c>
      <c r="E854" t="s">
        <v>2382</v>
      </c>
      <c r="F854" t="s">
        <v>2380</v>
      </c>
      <c r="G854" t="s">
        <v>2380</v>
      </c>
      <c r="H854" s="20">
        <v>2</v>
      </c>
      <c r="I854" t="s">
        <v>2380</v>
      </c>
      <c r="J854" t="str">
        <f>IF(Medical_Examinations[[#This Row],[HBA1C]]&lt;5.7,"Normal",IF(Medical_Examinations[[#This Row],[HBA1C]]&lt;=6.4,"Prediabetes",IF(Medical_Examinations[[#This Row],[HBA1C]]&gt;=6.4,"Diabetes")))</f>
        <v>Diabetes</v>
      </c>
    </row>
    <row r="855" spans="1:10" x14ac:dyDescent="0.35">
      <c r="A855" t="s">
        <v>1517</v>
      </c>
      <c r="B855">
        <v>31.57</v>
      </c>
      <c r="C855" t="s">
        <v>8367</v>
      </c>
      <c r="D855">
        <v>7.92</v>
      </c>
      <c r="E855" t="s">
        <v>2382</v>
      </c>
      <c r="F855" t="s">
        <v>2380</v>
      </c>
      <c r="G855" t="s">
        <v>2380</v>
      </c>
      <c r="H855" s="20">
        <v>2</v>
      </c>
      <c r="I855" t="s">
        <v>2380</v>
      </c>
      <c r="J855" t="str">
        <f>IF(Medical_Examinations[[#This Row],[HBA1C]]&lt;5.7,"Normal",IF(Medical_Examinations[[#This Row],[HBA1C]]&lt;=6.4,"Prediabetes",IF(Medical_Examinations[[#This Row],[HBA1C]]&gt;=6.4,"Diabetes")))</f>
        <v>Diabetes</v>
      </c>
    </row>
    <row r="856" spans="1:10" x14ac:dyDescent="0.35">
      <c r="A856" t="s">
        <v>1516</v>
      </c>
      <c r="B856">
        <v>24.32</v>
      </c>
      <c r="C856" t="s">
        <v>8369</v>
      </c>
      <c r="D856">
        <v>7.48</v>
      </c>
      <c r="E856" t="s">
        <v>2380</v>
      </c>
      <c r="F856" t="s">
        <v>2380</v>
      </c>
      <c r="G856" t="s">
        <v>2380</v>
      </c>
      <c r="H856" s="20">
        <v>0</v>
      </c>
      <c r="I856" t="s">
        <v>2380</v>
      </c>
      <c r="J856" t="str">
        <f>IF(Medical_Examinations[[#This Row],[HBA1C]]&lt;5.7,"Normal",IF(Medical_Examinations[[#This Row],[HBA1C]]&lt;=6.4,"Prediabetes",IF(Medical_Examinations[[#This Row],[HBA1C]]&gt;=6.4,"Diabetes")))</f>
        <v>Diabetes</v>
      </c>
    </row>
    <row r="857" spans="1:10" x14ac:dyDescent="0.35">
      <c r="A857" t="s">
        <v>1515</v>
      </c>
      <c r="B857">
        <v>31.07</v>
      </c>
      <c r="C857" t="s">
        <v>8367</v>
      </c>
      <c r="D857">
        <v>4.62</v>
      </c>
      <c r="E857" t="s">
        <v>2382</v>
      </c>
      <c r="F857" t="s">
        <v>2380</v>
      </c>
      <c r="G857" t="s">
        <v>2380</v>
      </c>
      <c r="H857" s="20">
        <v>2</v>
      </c>
      <c r="I857" t="s">
        <v>2380</v>
      </c>
      <c r="J857" t="str">
        <f>IF(Medical_Examinations[[#This Row],[HBA1C]]&lt;5.7,"Normal",IF(Medical_Examinations[[#This Row],[HBA1C]]&lt;=6.4,"Prediabetes",IF(Medical_Examinations[[#This Row],[HBA1C]]&gt;=6.4,"Diabetes")))</f>
        <v>Normal</v>
      </c>
    </row>
    <row r="858" spans="1:10" x14ac:dyDescent="0.35">
      <c r="A858" t="s">
        <v>1514</v>
      </c>
      <c r="B858">
        <v>35.814999999999998</v>
      </c>
      <c r="C858" t="s">
        <v>8367</v>
      </c>
      <c r="D858">
        <v>8.4700000000000006</v>
      </c>
      <c r="E858" t="s">
        <v>2380</v>
      </c>
      <c r="F858" t="s">
        <v>2380</v>
      </c>
      <c r="G858" t="s">
        <v>2380</v>
      </c>
      <c r="H858" s="20">
        <v>0</v>
      </c>
      <c r="I858" t="s">
        <v>2380</v>
      </c>
      <c r="J858" t="str">
        <f>IF(Medical_Examinations[[#This Row],[HBA1C]]&lt;5.7,"Normal",IF(Medical_Examinations[[#This Row],[HBA1C]]&lt;=6.4,"Prediabetes",IF(Medical_Examinations[[#This Row],[HBA1C]]&gt;=6.4,"Diabetes")))</f>
        <v>Diabetes</v>
      </c>
    </row>
    <row r="859" spans="1:10" x14ac:dyDescent="0.35">
      <c r="A859" t="s">
        <v>1513</v>
      </c>
      <c r="B859">
        <v>40.81</v>
      </c>
      <c r="C859" t="s">
        <v>8367</v>
      </c>
      <c r="D859">
        <v>10.58</v>
      </c>
      <c r="E859" t="s">
        <v>2382</v>
      </c>
      <c r="F859" t="s">
        <v>2380</v>
      </c>
      <c r="G859" t="s">
        <v>2380</v>
      </c>
      <c r="H859" s="20">
        <v>0</v>
      </c>
      <c r="I859" t="s">
        <v>2380</v>
      </c>
      <c r="J859" t="str">
        <f>IF(Medical_Examinations[[#This Row],[HBA1C]]&lt;5.7,"Normal",IF(Medical_Examinations[[#This Row],[HBA1C]]&lt;=6.4,"Prediabetes",IF(Medical_Examinations[[#This Row],[HBA1C]]&gt;=6.4,"Diabetes")))</f>
        <v>Diabetes</v>
      </c>
    </row>
    <row r="860" spans="1:10" x14ac:dyDescent="0.35">
      <c r="A860" t="s">
        <v>1512</v>
      </c>
      <c r="B860">
        <v>24.605</v>
      </c>
      <c r="C860" t="s">
        <v>8368</v>
      </c>
      <c r="D860">
        <v>7.48</v>
      </c>
      <c r="E860" t="s">
        <v>2380</v>
      </c>
      <c r="F860" t="s">
        <v>2380</v>
      </c>
      <c r="G860" t="s">
        <v>2380</v>
      </c>
      <c r="H860" s="20">
        <v>0</v>
      </c>
      <c r="I860" t="s">
        <v>2380</v>
      </c>
      <c r="J860" t="str">
        <f>IF(Medical_Examinations[[#This Row],[HBA1C]]&lt;5.7,"Normal",IF(Medical_Examinations[[#This Row],[HBA1C]]&lt;=6.4,"Prediabetes",IF(Medical_Examinations[[#This Row],[HBA1C]]&gt;=6.4,"Diabetes")))</f>
        <v>Diabetes</v>
      </c>
    </row>
    <row r="861" spans="1:10" x14ac:dyDescent="0.35">
      <c r="A861" t="s">
        <v>1511</v>
      </c>
      <c r="B861">
        <v>21.47</v>
      </c>
      <c r="C861" t="s">
        <v>8369</v>
      </c>
      <c r="D861">
        <v>7.82</v>
      </c>
      <c r="E861" t="s">
        <v>2380</v>
      </c>
      <c r="F861" t="s">
        <v>2380</v>
      </c>
      <c r="G861" t="s">
        <v>2380</v>
      </c>
      <c r="H861" s="20">
        <v>0</v>
      </c>
      <c r="I861" t="s">
        <v>2380</v>
      </c>
      <c r="J861" t="str">
        <f>IF(Medical_Examinations[[#This Row],[HBA1C]]&lt;5.7,"Normal",IF(Medical_Examinations[[#This Row],[HBA1C]]&lt;=6.4,"Prediabetes",IF(Medical_Examinations[[#This Row],[HBA1C]]&gt;=6.4,"Diabetes")))</f>
        <v>Diabetes</v>
      </c>
    </row>
    <row r="862" spans="1:10" x14ac:dyDescent="0.35">
      <c r="A862" t="s">
        <v>1510</v>
      </c>
      <c r="B862">
        <v>52.89</v>
      </c>
      <c r="C862" t="s">
        <v>8367</v>
      </c>
      <c r="D862">
        <v>4.96</v>
      </c>
      <c r="E862" t="s">
        <v>2382</v>
      </c>
      <c r="F862" t="s">
        <v>2380</v>
      </c>
      <c r="G862" t="s">
        <v>2380</v>
      </c>
      <c r="H862" s="20">
        <v>1</v>
      </c>
      <c r="I862" t="s">
        <v>2380</v>
      </c>
      <c r="J862" t="str">
        <f>IF(Medical_Examinations[[#This Row],[HBA1C]]&lt;5.7,"Normal",IF(Medical_Examinations[[#This Row],[HBA1C]]&lt;=6.4,"Prediabetes",IF(Medical_Examinations[[#This Row],[HBA1C]]&gt;=6.4,"Diabetes")))</f>
        <v>Normal</v>
      </c>
    </row>
    <row r="863" spans="1:10" x14ac:dyDescent="0.35">
      <c r="A863" t="s">
        <v>1509</v>
      </c>
      <c r="B863">
        <v>32.965000000000003</v>
      </c>
      <c r="C863" t="s">
        <v>8367</v>
      </c>
      <c r="D863">
        <v>6.15</v>
      </c>
      <c r="E863" t="s">
        <v>2382</v>
      </c>
      <c r="F863" t="s">
        <v>2380</v>
      </c>
      <c r="G863" t="s">
        <v>2380</v>
      </c>
      <c r="H863" s="20">
        <v>1</v>
      </c>
      <c r="I863" t="s">
        <v>2380</v>
      </c>
      <c r="J863" t="str">
        <f>IF(Medical_Examinations[[#This Row],[HBA1C]]&lt;5.7,"Normal",IF(Medical_Examinations[[#This Row],[HBA1C]]&lt;=6.4,"Prediabetes",IF(Medical_Examinations[[#This Row],[HBA1C]]&gt;=6.4,"Diabetes")))</f>
        <v>Prediabetes</v>
      </c>
    </row>
    <row r="864" spans="1:10" x14ac:dyDescent="0.35">
      <c r="A864" t="s">
        <v>1508</v>
      </c>
      <c r="B864">
        <v>36.799999999999997</v>
      </c>
      <c r="C864" t="s">
        <v>8367</v>
      </c>
      <c r="D864">
        <v>4.62</v>
      </c>
      <c r="E864" t="s">
        <v>2380</v>
      </c>
      <c r="F864" t="s">
        <v>2380</v>
      </c>
      <c r="G864" t="s">
        <v>2383</v>
      </c>
      <c r="H864" s="20">
        <v>1</v>
      </c>
      <c r="I864" t="s">
        <v>2380</v>
      </c>
      <c r="J864" t="str">
        <f>IF(Medical_Examinations[[#This Row],[HBA1C]]&lt;5.7,"Normal",IF(Medical_Examinations[[#This Row],[HBA1C]]&lt;=6.4,"Prediabetes",IF(Medical_Examinations[[#This Row],[HBA1C]]&gt;=6.4,"Diabetes")))</f>
        <v>Normal</v>
      </c>
    </row>
    <row r="865" spans="1:10" x14ac:dyDescent="0.35">
      <c r="A865" t="s">
        <v>1507</v>
      </c>
      <c r="B865">
        <v>34.299999999999997</v>
      </c>
      <c r="C865" t="s">
        <v>8367</v>
      </c>
      <c r="D865">
        <v>4.87</v>
      </c>
      <c r="E865" t="s">
        <v>2380</v>
      </c>
      <c r="F865" t="s">
        <v>2380</v>
      </c>
      <c r="G865" t="s">
        <v>2380</v>
      </c>
      <c r="H865" s="20">
        <v>2</v>
      </c>
      <c r="I865" t="s">
        <v>2380</v>
      </c>
      <c r="J865" t="str">
        <f>IF(Medical_Examinations[[#This Row],[HBA1C]]&lt;5.7,"Normal",IF(Medical_Examinations[[#This Row],[HBA1C]]&lt;=6.4,"Prediabetes",IF(Medical_Examinations[[#This Row],[HBA1C]]&gt;=6.4,"Diabetes")))</f>
        <v>Normal</v>
      </c>
    </row>
    <row r="866" spans="1:10" x14ac:dyDescent="0.35">
      <c r="A866" t="s">
        <v>1506</v>
      </c>
      <c r="B866">
        <v>35.244999999999997</v>
      </c>
      <c r="C866" t="s">
        <v>8367</v>
      </c>
      <c r="D866">
        <v>4.63</v>
      </c>
      <c r="E866" t="s">
        <v>2380</v>
      </c>
      <c r="F866" t="s">
        <v>2380</v>
      </c>
      <c r="G866" t="s">
        <v>2380</v>
      </c>
      <c r="H866" s="20">
        <v>0</v>
      </c>
      <c r="I866" t="s">
        <v>2380</v>
      </c>
      <c r="J866" t="str">
        <f>IF(Medical_Examinations[[#This Row],[HBA1C]]&lt;5.7,"Normal",IF(Medical_Examinations[[#This Row],[HBA1C]]&lt;=6.4,"Prediabetes",IF(Medical_Examinations[[#This Row],[HBA1C]]&gt;=6.4,"Diabetes")))</f>
        <v>Normal</v>
      </c>
    </row>
    <row r="867" spans="1:10" x14ac:dyDescent="0.35">
      <c r="A867" t="s">
        <v>1505</v>
      </c>
      <c r="B867">
        <v>26.23</v>
      </c>
      <c r="C867" t="s">
        <v>8368</v>
      </c>
      <c r="D867">
        <v>11.93</v>
      </c>
      <c r="E867" t="s">
        <v>2380</v>
      </c>
      <c r="F867" t="s">
        <v>2380</v>
      </c>
      <c r="G867" t="s">
        <v>2380</v>
      </c>
      <c r="H867" s="20">
        <v>0</v>
      </c>
      <c r="I867" t="s">
        <v>2380</v>
      </c>
      <c r="J867" t="str">
        <f>IF(Medical_Examinations[[#This Row],[HBA1C]]&lt;5.7,"Normal",IF(Medical_Examinations[[#This Row],[HBA1C]]&lt;=6.4,"Prediabetes",IF(Medical_Examinations[[#This Row],[HBA1C]]&gt;=6.4,"Diabetes")))</f>
        <v>Diabetes</v>
      </c>
    </row>
    <row r="868" spans="1:10" x14ac:dyDescent="0.35">
      <c r="A868" t="s">
        <v>1504</v>
      </c>
      <c r="B868">
        <v>36.1</v>
      </c>
      <c r="C868" t="s">
        <v>8367</v>
      </c>
      <c r="D868">
        <v>5.65</v>
      </c>
      <c r="E868" t="s">
        <v>2382</v>
      </c>
      <c r="F868" t="s">
        <v>2380</v>
      </c>
      <c r="G868" t="s">
        <v>2380</v>
      </c>
      <c r="H868" s="20">
        <v>2</v>
      </c>
      <c r="I868" t="s">
        <v>2380</v>
      </c>
      <c r="J868" t="str">
        <f>IF(Medical_Examinations[[#This Row],[HBA1C]]&lt;5.7,"Normal",IF(Medical_Examinations[[#This Row],[HBA1C]]&lt;=6.4,"Prediabetes",IF(Medical_Examinations[[#This Row],[HBA1C]]&gt;=6.4,"Diabetes")))</f>
        <v>Normal</v>
      </c>
    </row>
    <row r="869" spans="1:10" x14ac:dyDescent="0.35">
      <c r="A869" t="s">
        <v>1503</v>
      </c>
      <c r="B869">
        <v>37.1</v>
      </c>
      <c r="C869" t="s">
        <v>8367</v>
      </c>
      <c r="D869">
        <v>11.21</v>
      </c>
      <c r="E869" t="s">
        <v>2382</v>
      </c>
      <c r="F869" t="s">
        <v>2380</v>
      </c>
      <c r="G869" t="s">
        <v>2383</v>
      </c>
      <c r="H869" s="20">
        <v>1</v>
      </c>
      <c r="I869" t="s">
        <v>2380</v>
      </c>
      <c r="J869" t="str">
        <f>IF(Medical_Examinations[[#This Row],[HBA1C]]&lt;5.7,"Normal",IF(Medical_Examinations[[#This Row],[HBA1C]]&lt;=6.4,"Prediabetes",IF(Medical_Examinations[[#This Row],[HBA1C]]&gt;=6.4,"Diabetes")))</f>
        <v>Diabetes</v>
      </c>
    </row>
    <row r="870" spans="1:10" x14ac:dyDescent="0.35">
      <c r="A870" t="s">
        <v>1502</v>
      </c>
      <c r="B870">
        <v>27.5</v>
      </c>
      <c r="C870" t="s">
        <v>8368</v>
      </c>
      <c r="D870">
        <v>10.62</v>
      </c>
      <c r="E870" t="s">
        <v>2382</v>
      </c>
      <c r="F870" t="s">
        <v>2380</v>
      </c>
      <c r="G870" t="s">
        <v>2383</v>
      </c>
      <c r="H870" s="20">
        <v>1</v>
      </c>
      <c r="I870" t="s">
        <v>2380</v>
      </c>
      <c r="J870" t="str">
        <f>IF(Medical_Examinations[[#This Row],[HBA1C]]&lt;5.7,"Normal",IF(Medical_Examinations[[#This Row],[HBA1C]]&lt;=6.4,"Prediabetes",IF(Medical_Examinations[[#This Row],[HBA1C]]&gt;=6.4,"Diabetes")))</f>
        <v>Diabetes</v>
      </c>
    </row>
    <row r="871" spans="1:10" x14ac:dyDescent="0.35">
      <c r="A871" t="s">
        <v>1501</v>
      </c>
      <c r="B871">
        <v>24.7</v>
      </c>
      <c r="C871" t="s">
        <v>8368</v>
      </c>
      <c r="D871">
        <v>10.7</v>
      </c>
      <c r="E871" t="s">
        <v>2382</v>
      </c>
      <c r="F871" t="s">
        <v>2380</v>
      </c>
      <c r="G871" t="s">
        <v>2383</v>
      </c>
      <c r="H871" s="20">
        <v>1</v>
      </c>
      <c r="I871" t="s">
        <v>2380</v>
      </c>
      <c r="J871" t="str">
        <f>IF(Medical_Examinations[[#This Row],[HBA1C]]&lt;5.7,"Normal",IF(Medical_Examinations[[#This Row],[HBA1C]]&lt;=6.4,"Prediabetes",IF(Medical_Examinations[[#This Row],[HBA1C]]&gt;=6.4,"Diabetes")))</f>
        <v>Diabetes</v>
      </c>
    </row>
    <row r="872" spans="1:10" x14ac:dyDescent="0.35">
      <c r="A872" t="s">
        <v>1500</v>
      </c>
      <c r="B872">
        <v>26.78</v>
      </c>
      <c r="C872" t="s">
        <v>8368</v>
      </c>
      <c r="D872">
        <v>10.02</v>
      </c>
      <c r="E872" t="s">
        <v>2382</v>
      </c>
      <c r="F872" t="s">
        <v>2380</v>
      </c>
      <c r="G872" t="s">
        <v>2383</v>
      </c>
      <c r="H872" s="20">
        <v>1</v>
      </c>
      <c r="I872" t="s">
        <v>2380</v>
      </c>
      <c r="J872" t="str">
        <f>IF(Medical_Examinations[[#This Row],[HBA1C]]&lt;5.7,"Normal",IF(Medical_Examinations[[#This Row],[HBA1C]]&lt;=6.4,"Prediabetes",IF(Medical_Examinations[[#This Row],[HBA1C]]&gt;=6.4,"Diabetes")))</f>
        <v>Diabetes</v>
      </c>
    </row>
    <row r="873" spans="1:10" x14ac:dyDescent="0.35">
      <c r="A873" t="s">
        <v>1499</v>
      </c>
      <c r="B873">
        <v>45.8</v>
      </c>
      <c r="C873" t="s">
        <v>8367</v>
      </c>
      <c r="D873">
        <v>4.8499999999999996</v>
      </c>
      <c r="E873" t="s">
        <v>2380</v>
      </c>
      <c r="F873" t="s">
        <v>2380</v>
      </c>
      <c r="G873" t="s">
        <v>2380</v>
      </c>
      <c r="H873" s="20">
        <v>0</v>
      </c>
      <c r="I873" t="s">
        <v>2380</v>
      </c>
      <c r="J873" t="str">
        <f>IF(Medical_Examinations[[#This Row],[HBA1C]]&lt;5.7,"Normal",IF(Medical_Examinations[[#This Row],[HBA1C]]&lt;=6.4,"Prediabetes",IF(Medical_Examinations[[#This Row],[HBA1C]]&gt;=6.4,"Diabetes")))</f>
        <v>Normal</v>
      </c>
    </row>
    <row r="874" spans="1:10" x14ac:dyDescent="0.35">
      <c r="A874" t="s">
        <v>1498</v>
      </c>
      <c r="B874">
        <v>29</v>
      </c>
      <c r="C874" t="s">
        <v>8368</v>
      </c>
      <c r="D874">
        <v>4.3899999999999997</v>
      </c>
      <c r="E874" t="s">
        <v>2382</v>
      </c>
      <c r="F874" t="s">
        <v>2380</v>
      </c>
      <c r="G874" t="s">
        <v>2380</v>
      </c>
      <c r="H874" s="20">
        <v>2</v>
      </c>
      <c r="I874" t="s">
        <v>2380</v>
      </c>
      <c r="J874" t="str">
        <f>IF(Medical_Examinations[[#This Row],[HBA1C]]&lt;5.7,"Normal",IF(Medical_Examinations[[#This Row],[HBA1C]]&lt;=6.4,"Prediabetes",IF(Medical_Examinations[[#This Row],[HBA1C]]&gt;=6.4,"Diabetes")))</f>
        <v>Normal</v>
      </c>
    </row>
    <row r="875" spans="1:10" x14ac:dyDescent="0.35">
      <c r="A875" t="s">
        <v>1497</v>
      </c>
      <c r="B875">
        <v>33.534999999999997</v>
      </c>
      <c r="C875" t="s">
        <v>8367</v>
      </c>
      <c r="D875">
        <v>8.24</v>
      </c>
      <c r="E875" t="s">
        <v>2382</v>
      </c>
      <c r="F875" t="s">
        <v>2380</v>
      </c>
      <c r="G875" t="s">
        <v>2380</v>
      </c>
      <c r="H875" s="20">
        <v>0</v>
      </c>
      <c r="I875" t="s">
        <v>2380</v>
      </c>
      <c r="J875" t="str">
        <f>IF(Medical_Examinations[[#This Row],[HBA1C]]&lt;5.7,"Normal",IF(Medical_Examinations[[#This Row],[HBA1C]]&lt;=6.4,"Prediabetes",IF(Medical_Examinations[[#This Row],[HBA1C]]&gt;=6.4,"Diabetes")))</f>
        <v>Diabetes</v>
      </c>
    </row>
    <row r="876" spans="1:10" x14ac:dyDescent="0.35">
      <c r="A876" t="s">
        <v>1496</v>
      </c>
      <c r="B876">
        <v>32.774999999999999</v>
      </c>
      <c r="C876" t="s">
        <v>8367</v>
      </c>
      <c r="D876">
        <v>9.77</v>
      </c>
      <c r="E876" t="s">
        <v>2382</v>
      </c>
      <c r="F876" t="s">
        <v>2380</v>
      </c>
      <c r="G876" t="s">
        <v>2380</v>
      </c>
      <c r="H876" s="20">
        <v>0</v>
      </c>
      <c r="I876" t="s">
        <v>2380</v>
      </c>
      <c r="J876" t="str">
        <f>IF(Medical_Examinations[[#This Row],[HBA1C]]&lt;5.7,"Normal",IF(Medical_Examinations[[#This Row],[HBA1C]]&lt;=6.4,"Prediabetes",IF(Medical_Examinations[[#This Row],[HBA1C]]&gt;=6.4,"Diabetes")))</f>
        <v>Diabetes</v>
      </c>
    </row>
    <row r="877" spans="1:10" x14ac:dyDescent="0.35">
      <c r="A877" t="s">
        <v>1495</v>
      </c>
      <c r="B877">
        <v>37.51</v>
      </c>
      <c r="C877" t="s">
        <v>8367</v>
      </c>
      <c r="D877">
        <v>5.5</v>
      </c>
      <c r="E877" t="s">
        <v>2382</v>
      </c>
      <c r="F877" t="s">
        <v>2380</v>
      </c>
      <c r="G877" t="s">
        <v>2380</v>
      </c>
      <c r="H877" s="20">
        <v>2</v>
      </c>
      <c r="I877" t="s">
        <v>2380</v>
      </c>
      <c r="J877" t="str">
        <f>IF(Medical_Examinations[[#This Row],[HBA1C]]&lt;5.7,"Normal",IF(Medical_Examinations[[#This Row],[HBA1C]]&lt;=6.4,"Prediabetes",IF(Medical_Examinations[[#This Row],[HBA1C]]&gt;=6.4,"Diabetes")))</f>
        <v>Normal</v>
      </c>
    </row>
    <row r="878" spans="1:10" x14ac:dyDescent="0.35">
      <c r="A878" t="s">
        <v>1494</v>
      </c>
      <c r="B878">
        <v>39.86</v>
      </c>
      <c r="C878" t="s">
        <v>8367</v>
      </c>
      <c r="D878">
        <v>11.84</v>
      </c>
      <c r="E878" t="s">
        <v>2382</v>
      </c>
      <c r="F878" t="s">
        <v>2380</v>
      </c>
      <c r="G878" t="s">
        <v>2380</v>
      </c>
      <c r="H878" s="20">
        <v>1</v>
      </c>
      <c r="I878" t="s">
        <v>2380</v>
      </c>
      <c r="J878" t="str">
        <f>IF(Medical_Examinations[[#This Row],[HBA1C]]&lt;5.7,"Normal",IF(Medical_Examinations[[#This Row],[HBA1C]]&lt;=6.4,"Prediabetes",IF(Medical_Examinations[[#This Row],[HBA1C]]&gt;=6.4,"Diabetes")))</f>
        <v>Diabetes</v>
      </c>
    </row>
    <row r="879" spans="1:10" x14ac:dyDescent="0.35">
      <c r="A879" t="s">
        <v>1493</v>
      </c>
      <c r="B879">
        <v>42.13</v>
      </c>
      <c r="C879" t="s">
        <v>8367</v>
      </c>
      <c r="D879">
        <v>4.66</v>
      </c>
      <c r="E879" t="s">
        <v>2380</v>
      </c>
      <c r="F879" t="s">
        <v>2380</v>
      </c>
      <c r="G879" t="s">
        <v>2380</v>
      </c>
      <c r="H879" s="20">
        <v>0</v>
      </c>
      <c r="I879" t="s">
        <v>2380</v>
      </c>
      <c r="J879" t="str">
        <f>IF(Medical_Examinations[[#This Row],[HBA1C]]&lt;5.7,"Normal",IF(Medical_Examinations[[#This Row],[HBA1C]]&lt;=6.4,"Prediabetes",IF(Medical_Examinations[[#This Row],[HBA1C]]&gt;=6.4,"Diabetes")))</f>
        <v>Normal</v>
      </c>
    </row>
    <row r="880" spans="1:10" x14ac:dyDescent="0.35">
      <c r="A880" t="s">
        <v>1492</v>
      </c>
      <c r="B880">
        <v>35.99</v>
      </c>
      <c r="C880" t="s">
        <v>8367</v>
      </c>
      <c r="D880">
        <v>11.11</v>
      </c>
      <c r="E880" t="s">
        <v>2380</v>
      </c>
      <c r="F880" t="s">
        <v>2380</v>
      </c>
      <c r="G880" t="s">
        <v>2380</v>
      </c>
      <c r="H880" s="20">
        <v>0</v>
      </c>
      <c r="I880" t="s">
        <v>2380</v>
      </c>
      <c r="J880" t="str">
        <f>IF(Medical_Examinations[[#This Row],[HBA1C]]&lt;5.7,"Normal",IF(Medical_Examinations[[#This Row],[HBA1C]]&lt;=6.4,"Prediabetes",IF(Medical_Examinations[[#This Row],[HBA1C]]&gt;=6.4,"Diabetes")))</f>
        <v>Diabetes</v>
      </c>
    </row>
    <row r="881" spans="1:10" x14ac:dyDescent="0.35">
      <c r="A881" t="s">
        <v>1491</v>
      </c>
      <c r="B881">
        <v>35.200000000000003</v>
      </c>
      <c r="C881" t="s">
        <v>8367</v>
      </c>
      <c r="D881">
        <v>7.72</v>
      </c>
      <c r="E881" t="s">
        <v>2382</v>
      </c>
      <c r="F881" t="s">
        <v>2380</v>
      </c>
      <c r="G881" t="s">
        <v>2383</v>
      </c>
      <c r="H881" s="20">
        <v>1</v>
      </c>
      <c r="I881" t="s">
        <v>2380</v>
      </c>
      <c r="J881" t="str">
        <f>IF(Medical_Examinations[[#This Row],[HBA1C]]&lt;5.7,"Normal",IF(Medical_Examinations[[#This Row],[HBA1C]]&lt;=6.4,"Prediabetes",IF(Medical_Examinations[[#This Row],[HBA1C]]&gt;=6.4,"Diabetes")))</f>
        <v>Diabetes</v>
      </c>
    </row>
    <row r="882" spans="1:10" x14ac:dyDescent="0.35">
      <c r="A882" t="s">
        <v>1490</v>
      </c>
      <c r="B882">
        <v>29.91</v>
      </c>
      <c r="C882" t="s">
        <v>8368</v>
      </c>
      <c r="D882">
        <v>5.55</v>
      </c>
      <c r="E882" t="s">
        <v>2382</v>
      </c>
      <c r="F882" t="s">
        <v>2380</v>
      </c>
      <c r="G882" t="s">
        <v>2380</v>
      </c>
      <c r="H882" s="20">
        <v>2</v>
      </c>
      <c r="I882" t="s">
        <v>2380</v>
      </c>
      <c r="J882" t="str">
        <f>IF(Medical_Examinations[[#This Row],[HBA1C]]&lt;5.7,"Normal",IF(Medical_Examinations[[#This Row],[HBA1C]]&lt;=6.4,"Prediabetes",IF(Medical_Examinations[[#This Row],[HBA1C]]&gt;=6.4,"Diabetes")))</f>
        <v>Normal</v>
      </c>
    </row>
    <row r="883" spans="1:10" x14ac:dyDescent="0.35">
      <c r="A883" t="s">
        <v>1489</v>
      </c>
      <c r="B883">
        <v>36.479999999999997</v>
      </c>
      <c r="C883" t="s">
        <v>8367</v>
      </c>
      <c r="D883">
        <v>5.05</v>
      </c>
      <c r="E883" t="s">
        <v>2382</v>
      </c>
      <c r="F883" t="s">
        <v>2380</v>
      </c>
      <c r="G883" t="s">
        <v>2380</v>
      </c>
      <c r="H883" s="20">
        <v>1</v>
      </c>
      <c r="I883" t="s">
        <v>2380</v>
      </c>
      <c r="J883" t="str">
        <f>IF(Medical_Examinations[[#This Row],[HBA1C]]&lt;5.7,"Normal",IF(Medical_Examinations[[#This Row],[HBA1C]]&lt;=6.4,"Prediabetes",IF(Medical_Examinations[[#This Row],[HBA1C]]&gt;=6.4,"Diabetes")))</f>
        <v>Normal</v>
      </c>
    </row>
    <row r="884" spans="1:10" x14ac:dyDescent="0.35">
      <c r="A884" t="s">
        <v>1488</v>
      </c>
      <c r="B884">
        <v>27.5</v>
      </c>
      <c r="C884" t="s">
        <v>8368</v>
      </c>
      <c r="D884">
        <v>8.69</v>
      </c>
      <c r="E884" t="s">
        <v>2382</v>
      </c>
      <c r="F884" t="s">
        <v>2380</v>
      </c>
      <c r="G884" t="s">
        <v>2383</v>
      </c>
      <c r="H884" s="20">
        <v>1</v>
      </c>
      <c r="I884" t="s">
        <v>2380</v>
      </c>
      <c r="J884" t="str">
        <f>IF(Medical_Examinations[[#This Row],[HBA1C]]&lt;5.7,"Normal",IF(Medical_Examinations[[#This Row],[HBA1C]]&lt;=6.4,"Prediabetes",IF(Medical_Examinations[[#This Row],[HBA1C]]&gt;=6.4,"Diabetes")))</f>
        <v>Diabetes</v>
      </c>
    </row>
    <row r="885" spans="1:10" x14ac:dyDescent="0.35">
      <c r="A885" t="s">
        <v>1487</v>
      </c>
      <c r="B885">
        <v>33.44</v>
      </c>
      <c r="C885" t="s">
        <v>8367</v>
      </c>
      <c r="D885">
        <v>5.9</v>
      </c>
      <c r="E885" t="s">
        <v>2382</v>
      </c>
      <c r="F885" t="s">
        <v>2380</v>
      </c>
      <c r="G885" t="s">
        <v>2380</v>
      </c>
      <c r="H885" s="20">
        <v>1</v>
      </c>
      <c r="I885" t="s">
        <v>2380</v>
      </c>
      <c r="J885" t="str">
        <f>IF(Medical_Examinations[[#This Row],[HBA1C]]&lt;5.7,"Normal",IF(Medical_Examinations[[#This Row],[HBA1C]]&lt;=6.4,"Prediabetes",IF(Medical_Examinations[[#This Row],[HBA1C]]&gt;=6.4,"Diabetes")))</f>
        <v>Prediabetes</v>
      </c>
    </row>
    <row r="886" spans="1:10" x14ac:dyDescent="0.35">
      <c r="A886" t="s">
        <v>1486</v>
      </c>
      <c r="B886">
        <v>28.215</v>
      </c>
      <c r="C886" t="s">
        <v>8368</v>
      </c>
      <c r="D886">
        <v>6.29</v>
      </c>
      <c r="E886" t="s">
        <v>2382</v>
      </c>
      <c r="F886" t="s">
        <v>2380</v>
      </c>
      <c r="G886" t="s">
        <v>2380</v>
      </c>
      <c r="H886" s="20">
        <v>1</v>
      </c>
      <c r="I886" t="s">
        <v>2380</v>
      </c>
      <c r="J886" t="str">
        <f>IF(Medical_Examinations[[#This Row],[HBA1C]]&lt;5.7,"Normal",IF(Medical_Examinations[[#This Row],[HBA1C]]&lt;=6.4,"Prediabetes",IF(Medical_Examinations[[#This Row],[HBA1C]]&gt;=6.4,"Diabetes")))</f>
        <v>Prediabetes</v>
      </c>
    </row>
    <row r="887" spans="1:10" x14ac:dyDescent="0.35">
      <c r="A887" t="s">
        <v>1485</v>
      </c>
      <c r="B887">
        <v>27.17</v>
      </c>
      <c r="C887" t="s">
        <v>8368</v>
      </c>
      <c r="D887">
        <v>5.84</v>
      </c>
      <c r="E887" t="s">
        <v>2382</v>
      </c>
      <c r="F887" t="s">
        <v>2380</v>
      </c>
      <c r="G887" t="s">
        <v>2380</v>
      </c>
      <c r="H887" s="20">
        <v>1</v>
      </c>
      <c r="I887" t="s">
        <v>2380</v>
      </c>
      <c r="J887" t="str">
        <f>IF(Medical_Examinations[[#This Row],[HBA1C]]&lt;5.7,"Normal",IF(Medical_Examinations[[#This Row],[HBA1C]]&lt;=6.4,"Prediabetes",IF(Medical_Examinations[[#This Row],[HBA1C]]&gt;=6.4,"Diabetes")))</f>
        <v>Prediabetes</v>
      </c>
    </row>
    <row r="888" spans="1:10" x14ac:dyDescent="0.35">
      <c r="A888" t="s">
        <v>1484</v>
      </c>
      <c r="B888">
        <v>35.380000000000003</v>
      </c>
      <c r="C888" t="s">
        <v>8367</v>
      </c>
      <c r="D888">
        <v>6.12</v>
      </c>
      <c r="E888" t="s">
        <v>2380</v>
      </c>
      <c r="F888" t="s">
        <v>2380</v>
      </c>
      <c r="G888" t="s">
        <v>2380</v>
      </c>
      <c r="H888" s="20">
        <v>0</v>
      </c>
      <c r="I888" t="s">
        <v>2380</v>
      </c>
      <c r="J888" t="str">
        <f>IF(Medical_Examinations[[#This Row],[HBA1C]]&lt;5.7,"Normal",IF(Medical_Examinations[[#This Row],[HBA1C]]&lt;=6.4,"Prediabetes",IF(Medical_Examinations[[#This Row],[HBA1C]]&gt;=6.4,"Diabetes")))</f>
        <v>Prediabetes</v>
      </c>
    </row>
    <row r="889" spans="1:10" x14ac:dyDescent="0.35">
      <c r="A889" t="s">
        <v>1483</v>
      </c>
      <c r="B889">
        <v>43.48</v>
      </c>
      <c r="C889" t="s">
        <v>8367</v>
      </c>
      <c r="D889">
        <v>6.24</v>
      </c>
      <c r="E889" t="s">
        <v>2380</v>
      </c>
      <c r="F889" t="s">
        <v>2380</v>
      </c>
      <c r="G889" t="s">
        <v>2380</v>
      </c>
      <c r="H889" s="20">
        <v>0</v>
      </c>
      <c r="I889" t="s">
        <v>2380</v>
      </c>
      <c r="J889" t="str">
        <f>IF(Medical_Examinations[[#This Row],[HBA1C]]&lt;5.7,"Normal",IF(Medical_Examinations[[#This Row],[HBA1C]]&lt;=6.4,"Prediabetes",IF(Medical_Examinations[[#This Row],[HBA1C]]&gt;=6.4,"Diabetes")))</f>
        <v>Prediabetes</v>
      </c>
    </row>
    <row r="890" spans="1:10" x14ac:dyDescent="0.35">
      <c r="A890" t="s">
        <v>1482</v>
      </c>
      <c r="B890">
        <v>41.73</v>
      </c>
      <c r="C890" t="s">
        <v>8367</v>
      </c>
      <c r="D890">
        <v>6.25</v>
      </c>
      <c r="E890" t="s">
        <v>2380</v>
      </c>
      <c r="F890" t="s">
        <v>2380</v>
      </c>
      <c r="G890" t="s">
        <v>2380</v>
      </c>
      <c r="H890" s="20">
        <v>1</v>
      </c>
      <c r="I890" t="s">
        <v>2380</v>
      </c>
      <c r="J890" t="str">
        <f>IF(Medical_Examinations[[#This Row],[HBA1C]]&lt;5.7,"Normal",IF(Medical_Examinations[[#This Row],[HBA1C]]&lt;=6.4,"Prediabetes",IF(Medical_Examinations[[#This Row],[HBA1C]]&gt;=6.4,"Diabetes")))</f>
        <v>Prediabetes</v>
      </c>
    </row>
    <row r="891" spans="1:10" x14ac:dyDescent="0.35">
      <c r="A891" t="s">
        <v>1481</v>
      </c>
      <c r="B891">
        <v>28.9</v>
      </c>
      <c r="C891" t="s">
        <v>8368</v>
      </c>
      <c r="D891">
        <v>11.96</v>
      </c>
      <c r="E891" t="s">
        <v>2380</v>
      </c>
      <c r="F891" t="s">
        <v>2380</v>
      </c>
      <c r="G891" t="s">
        <v>2380</v>
      </c>
      <c r="H891" s="20">
        <v>0</v>
      </c>
      <c r="I891" t="s">
        <v>2380</v>
      </c>
      <c r="J891" t="str">
        <f>IF(Medical_Examinations[[#This Row],[HBA1C]]&lt;5.7,"Normal",IF(Medical_Examinations[[#This Row],[HBA1C]]&lt;=6.4,"Prediabetes",IF(Medical_Examinations[[#This Row],[HBA1C]]&gt;=6.4,"Diabetes")))</f>
        <v>Diabetes</v>
      </c>
    </row>
    <row r="892" spans="1:10" x14ac:dyDescent="0.35">
      <c r="A892" t="s">
        <v>1480</v>
      </c>
      <c r="B892">
        <v>25.74</v>
      </c>
      <c r="C892" t="s">
        <v>8368</v>
      </c>
      <c r="D892">
        <v>7.69</v>
      </c>
      <c r="E892" t="s">
        <v>2380</v>
      </c>
      <c r="F892" t="s">
        <v>2380</v>
      </c>
      <c r="G892" t="s">
        <v>2380</v>
      </c>
      <c r="H892" s="20">
        <v>0</v>
      </c>
      <c r="I892" t="s">
        <v>2380</v>
      </c>
      <c r="J892" t="str">
        <f>IF(Medical_Examinations[[#This Row],[HBA1C]]&lt;5.7,"Normal",IF(Medical_Examinations[[#This Row],[HBA1C]]&lt;=6.4,"Prediabetes",IF(Medical_Examinations[[#This Row],[HBA1C]]&gt;=6.4,"Diabetes")))</f>
        <v>Diabetes</v>
      </c>
    </row>
    <row r="893" spans="1:10" x14ac:dyDescent="0.35">
      <c r="A893" t="s">
        <v>1479</v>
      </c>
      <c r="B893">
        <v>36.06</v>
      </c>
      <c r="C893" t="s">
        <v>8367</v>
      </c>
      <c r="D893">
        <v>8.83</v>
      </c>
      <c r="E893" t="s">
        <v>2380</v>
      </c>
      <c r="F893" t="s">
        <v>2380</v>
      </c>
      <c r="G893" t="s">
        <v>2380</v>
      </c>
      <c r="H893" s="20">
        <v>0</v>
      </c>
      <c r="I893" t="s">
        <v>2380</v>
      </c>
      <c r="J893" t="str">
        <f>IF(Medical_Examinations[[#This Row],[HBA1C]]&lt;5.7,"Normal",IF(Medical_Examinations[[#This Row],[HBA1C]]&lt;=6.4,"Prediabetes",IF(Medical_Examinations[[#This Row],[HBA1C]]&gt;=6.4,"Diabetes")))</f>
        <v>Diabetes</v>
      </c>
    </row>
    <row r="894" spans="1:10" x14ac:dyDescent="0.35">
      <c r="A894" t="s">
        <v>1478</v>
      </c>
      <c r="B894">
        <v>43.28</v>
      </c>
      <c r="C894" t="s">
        <v>8367</v>
      </c>
      <c r="D894">
        <v>4.41</v>
      </c>
      <c r="E894" t="s">
        <v>2380</v>
      </c>
      <c r="F894" t="s">
        <v>2380</v>
      </c>
      <c r="G894" t="s">
        <v>2380</v>
      </c>
      <c r="H894" s="20">
        <v>0</v>
      </c>
      <c r="I894" t="s">
        <v>2380</v>
      </c>
      <c r="J894" t="str">
        <f>IF(Medical_Examinations[[#This Row],[HBA1C]]&lt;5.7,"Normal",IF(Medical_Examinations[[#This Row],[HBA1C]]&lt;=6.4,"Prediabetes",IF(Medical_Examinations[[#This Row],[HBA1C]]&gt;=6.4,"Diabetes")))</f>
        <v>Normal</v>
      </c>
    </row>
    <row r="895" spans="1:10" x14ac:dyDescent="0.35">
      <c r="A895" t="s">
        <v>1477</v>
      </c>
      <c r="B895">
        <v>28.785</v>
      </c>
      <c r="C895" t="s">
        <v>8368</v>
      </c>
      <c r="D895">
        <v>9.1</v>
      </c>
      <c r="E895" t="s">
        <v>2382</v>
      </c>
      <c r="F895" t="s">
        <v>2380</v>
      </c>
      <c r="G895" t="s">
        <v>2383</v>
      </c>
      <c r="H895" s="20">
        <v>1</v>
      </c>
      <c r="I895" t="s">
        <v>2380</v>
      </c>
      <c r="J895" t="str">
        <f>IF(Medical_Examinations[[#This Row],[HBA1C]]&lt;5.7,"Normal",IF(Medical_Examinations[[#This Row],[HBA1C]]&lt;=6.4,"Prediabetes",IF(Medical_Examinations[[#This Row],[HBA1C]]&gt;=6.4,"Diabetes")))</f>
        <v>Diabetes</v>
      </c>
    </row>
    <row r="896" spans="1:10" x14ac:dyDescent="0.35">
      <c r="A896" t="s">
        <v>1476</v>
      </c>
      <c r="B896">
        <v>25.46</v>
      </c>
      <c r="C896" t="s">
        <v>8368</v>
      </c>
      <c r="D896">
        <v>11.52</v>
      </c>
      <c r="E896" t="s">
        <v>2382</v>
      </c>
      <c r="F896" t="s">
        <v>2380</v>
      </c>
      <c r="G896" t="s">
        <v>2383</v>
      </c>
      <c r="H896" s="20">
        <v>1</v>
      </c>
      <c r="I896" t="s">
        <v>2380</v>
      </c>
      <c r="J896" t="str">
        <f>IF(Medical_Examinations[[#This Row],[HBA1C]]&lt;5.7,"Normal",IF(Medical_Examinations[[#This Row],[HBA1C]]&lt;=6.4,"Prediabetes",IF(Medical_Examinations[[#This Row],[HBA1C]]&gt;=6.4,"Diabetes")))</f>
        <v>Diabetes</v>
      </c>
    </row>
    <row r="897" spans="1:10" x14ac:dyDescent="0.35">
      <c r="A897" t="s">
        <v>1475</v>
      </c>
      <c r="B897">
        <v>30.8</v>
      </c>
      <c r="C897" t="s">
        <v>8367</v>
      </c>
      <c r="D897">
        <v>10.95</v>
      </c>
      <c r="E897" t="s">
        <v>2380</v>
      </c>
      <c r="F897" t="s">
        <v>2380</v>
      </c>
      <c r="G897" t="s">
        <v>2380</v>
      </c>
      <c r="H897" s="20">
        <v>0</v>
      </c>
      <c r="I897" t="s">
        <v>2380</v>
      </c>
      <c r="J897" t="str">
        <f>IF(Medical_Examinations[[#This Row],[HBA1C]]&lt;5.7,"Normal",IF(Medical_Examinations[[#This Row],[HBA1C]]&lt;=6.4,"Prediabetes",IF(Medical_Examinations[[#This Row],[HBA1C]]&gt;=6.4,"Diabetes")))</f>
        <v>Diabetes</v>
      </c>
    </row>
    <row r="898" spans="1:10" x14ac:dyDescent="0.35">
      <c r="A898" t="s">
        <v>1474</v>
      </c>
      <c r="B898">
        <v>28.88</v>
      </c>
      <c r="C898" t="s">
        <v>8368</v>
      </c>
      <c r="D898">
        <v>11.5</v>
      </c>
      <c r="E898" t="s">
        <v>2380</v>
      </c>
      <c r="F898" t="s">
        <v>2380</v>
      </c>
      <c r="G898" t="s">
        <v>2380</v>
      </c>
      <c r="H898" s="20">
        <v>0</v>
      </c>
      <c r="I898" t="s">
        <v>2380</v>
      </c>
      <c r="J898" t="str">
        <f>IF(Medical_Examinations[[#This Row],[HBA1C]]&lt;5.7,"Normal",IF(Medical_Examinations[[#This Row],[HBA1C]]&lt;=6.4,"Prediabetes",IF(Medical_Examinations[[#This Row],[HBA1C]]&gt;=6.4,"Diabetes")))</f>
        <v>Diabetes</v>
      </c>
    </row>
    <row r="899" spans="1:10" x14ac:dyDescent="0.35">
      <c r="A899" t="s">
        <v>1473</v>
      </c>
      <c r="B899">
        <v>23</v>
      </c>
      <c r="C899" t="s">
        <v>8369</v>
      </c>
      <c r="D899">
        <v>9.8800000000000008</v>
      </c>
      <c r="E899" t="s">
        <v>2380</v>
      </c>
      <c r="F899" t="s">
        <v>2380</v>
      </c>
      <c r="G899" t="s">
        <v>2380</v>
      </c>
      <c r="H899" s="20">
        <v>0</v>
      </c>
      <c r="I899" t="s">
        <v>2380</v>
      </c>
      <c r="J899" t="str">
        <f>IF(Medical_Examinations[[#This Row],[HBA1C]]&lt;5.7,"Normal",IF(Medical_Examinations[[#This Row],[HBA1C]]&lt;=6.4,"Prediabetes",IF(Medical_Examinations[[#This Row],[HBA1C]]&gt;=6.4,"Diabetes")))</f>
        <v>Diabetes</v>
      </c>
    </row>
    <row r="900" spans="1:10" x14ac:dyDescent="0.35">
      <c r="A900" t="s">
        <v>1472</v>
      </c>
      <c r="B900">
        <v>38.25</v>
      </c>
      <c r="C900" t="s">
        <v>8367</v>
      </c>
      <c r="D900">
        <v>6.2</v>
      </c>
      <c r="E900" t="s">
        <v>2380</v>
      </c>
      <c r="F900" t="s">
        <v>2380</v>
      </c>
      <c r="G900" t="s">
        <v>2380</v>
      </c>
      <c r="H900" s="20">
        <v>1</v>
      </c>
      <c r="I900" t="s">
        <v>2380</v>
      </c>
      <c r="J900" t="str">
        <f>IF(Medical_Examinations[[#This Row],[HBA1C]]&lt;5.7,"Normal",IF(Medical_Examinations[[#This Row],[HBA1C]]&lt;=6.4,"Prediabetes",IF(Medical_Examinations[[#This Row],[HBA1C]]&gt;=6.4,"Diabetes")))</f>
        <v>Prediabetes</v>
      </c>
    </row>
    <row r="901" spans="1:10" x14ac:dyDescent="0.35">
      <c r="A901" t="s">
        <v>1471</v>
      </c>
      <c r="B901">
        <v>39.25</v>
      </c>
      <c r="C901" t="s">
        <v>8367</v>
      </c>
      <c r="D901">
        <v>8.41</v>
      </c>
      <c r="E901" t="s">
        <v>2382</v>
      </c>
      <c r="F901" t="s">
        <v>2380</v>
      </c>
      <c r="G901" t="s">
        <v>2380</v>
      </c>
      <c r="H901" s="20">
        <v>1</v>
      </c>
      <c r="I901" t="s">
        <v>2380</v>
      </c>
      <c r="J901" t="str">
        <f>IF(Medical_Examinations[[#This Row],[HBA1C]]&lt;5.7,"Normal",IF(Medical_Examinations[[#This Row],[HBA1C]]&lt;=6.4,"Prediabetes",IF(Medical_Examinations[[#This Row],[HBA1C]]&gt;=6.4,"Diabetes")))</f>
        <v>Diabetes</v>
      </c>
    </row>
    <row r="902" spans="1:10" x14ac:dyDescent="0.35">
      <c r="A902" t="s">
        <v>1470</v>
      </c>
      <c r="B902">
        <v>26.6</v>
      </c>
      <c r="C902" t="s">
        <v>8368</v>
      </c>
      <c r="D902">
        <v>5.07</v>
      </c>
      <c r="E902" t="s">
        <v>2382</v>
      </c>
      <c r="F902" t="s">
        <v>2380</v>
      </c>
      <c r="G902" t="s">
        <v>2380</v>
      </c>
      <c r="H902" s="20">
        <v>2</v>
      </c>
      <c r="I902" t="s">
        <v>2380</v>
      </c>
      <c r="J902" t="str">
        <f>IF(Medical_Examinations[[#This Row],[HBA1C]]&lt;5.7,"Normal",IF(Medical_Examinations[[#This Row],[HBA1C]]&lt;=6.4,"Prediabetes",IF(Medical_Examinations[[#This Row],[HBA1C]]&gt;=6.4,"Diabetes")))</f>
        <v>Normal</v>
      </c>
    </row>
    <row r="903" spans="1:10" x14ac:dyDescent="0.35">
      <c r="A903" t="s">
        <v>1469</v>
      </c>
      <c r="B903">
        <v>35.700000000000003</v>
      </c>
      <c r="C903" t="s">
        <v>8367</v>
      </c>
      <c r="D903">
        <v>4.0599999999999996</v>
      </c>
      <c r="E903" t="s">
        <v>2380</v>
      </c>
      <c r="F903" t="s">
        <v>2380</v>
      </c>
      <c r="G903" t="s">
        <v>2383</v>
      </c>
      <c r="H903" s="20">
        <v>1</v>
      </c>
      <c r="I903" t="s">
        <v>2380</v>
      </c>
      <c r="J903" t="str">
        <f>IF(Medical_Examinations[[#This Row],[HBA1C]]&lt;5.7,"Normal",IF(Medical_Examinations[[#This Row],[HBA1C]]&lt;=6.4,"Prediabetes",IF(Medical_Examinations[[#This Row],[HBA1C]]&gt;=6.4,"Diabetes")))</f>
        <v>Normal</v>
      </c>
    </row>
    <row r="904" spans="1:10" x14ac:dyDescent="0.35">
      <c r="A904" t="s">
        <v>1468</v>
      </c>
      <c r="B904">
        <v>20.100000000000001</v>
      </c>
      <c r="C904" t="s">
        <v>8369</v>
      </c>
      <c r="D904">
        <v>10.52</v>
      </c>
      <c r="E904" t="s">
        <v>2380</v>
      </c>
      <c r="F904" t="s">
        <v>2380</v>
      </c>
      <c r="G904" t="s">
        <v>2380</v>
      </c>
      <c r="H904" s="20">
        <v>0</v>
      </c>
      <c r="I904" t="s">
        <v>2380</v>
      </c>
      <c r="J904" t="str">
        <f>IF(Medical_Examinations[[#This Row],[HBA1C]]&lt;5.7,"Normal",IF(Medical_Examinations[[#This Row],[HBA1C]]&lt;=6.4,"Prediabetes",IF(Medical_Examinations[[#This Row],[HBA1C]]&gt;=6.4,"Diabetes")))</f>
        <v>Diabetes</v>
      </c>
    </row>
    <row r="905" spans="1:10" x14ac:dyDescent="0.35">
      <c r="A905" t="s">
        <v>1467</v>
      </c>
      <c r="B905">
        <v>22.23</v>
      </c>
      <c r="C905" t="s">
        <v>8369</v>
      </c>
      <c r="D905">
        <v>9.65</v>
      </c>
      <c r="E905" t="s">
        <v>2380</v>
      </c>
      <c r="F905" t="s">
        <v>2380</v>
      </c>
      <c r="G905" t="s">
        <v>2380</v>
      </c>
      <c r="H905" s="20">
        <v>0</v>
      </c>
      <c r="I905" t="s">
        <v>2380</v>
      </c>
      <c r="J905" t="str">
        <f>IF(Medical_Examinations[[#This Row],[HBA1C]]&lt;5.7,"Normal",IF(Medical_Examinations[[#This Row],[HBA1C]]&lt;=6.4,"Prediabetes",IF(Medical_Examinations[[#This Row],[HBA1C]]&gt;=6.4,"Diabetes")))</f>
        <v>Diabetes</v>
      </c>
    </row>
    <row r="906" spans="1:10" x14ac:dyDescent="0.35">
      <c r="A906" t="s">
        <v>1466</v>
      </c>
      <c r="B906">
        <v>36.47</v>
      </c>
      <c r="C906" t="s">
        <v>8367</v>
      </c>
      <c r="D906">
        <v>6.21</v>
      </c>
      <c r="E906" t="s">
        <v>2380</v>
      </c>
      <c r="F906" t="s">
        <v>2380</v>
      </c>
      <c r="G906" t="s">
        <v>2380</v>
      </c>
      <c r="H906" s="20">
        <v>0</v>
      </c>
      <c r="I906" t="s">
        <v>2380</v>
      </c>
      <c r="J906" t="str">
        <f>IF(Medical_Examinations[[#This Row],[HBA1C]]&lt;5.7,"Normal",IF(Medical_Examinations[[#This Row],[HBA1C]]&lt;=6.4,"Prediabetes",IF(Medical_Examinations[[#This Row],[HBA1C]]&gt;=6.4,"Diabetes")))</f>
        <v>Prediabetes</v>
      </c>
    </row>
    <row r="907" spans="1:10" x14ac:dyDescent="0.35">
      <c r="A907" t="s">
        <v>1465</v>
      </c>
      <c r="B907">
        <v>49.64</v>
      </c>
      <c r="C907" t="s">
        <v>8367</v>
      </c>
      <c r="D907">
        <v>4.76</v>
      </c>
      <c r="E907" t="s">
        <v>2380</v>
      </c>
      <c r="F907" t="s">
        <v>2380</v>
      </c>
      <c r="G907" t="s">
        <v>2383</v>
      </c>
      <c r="H907" s="20">
        <v>1</v>
      </c>
      <c r="I907" t="s">
        <v>2380</v>
      </c>
      <c r="J907" t="str">
        <f>IF(Medical_Examinations[[#This Row],[HBA1C]]&lt;5.7,"Normal",IF(Medical_Examinations[[#This Row],[HBA1C]]&lt;=6.4,"Prediabetes",IF(Medical_Examinations[[#This Row],[HBA1C]]&gt;=6.4,"Diabetes")))</f>
        <v>Normal</v>
      </c>
    </row>
    <row r="908" spans="1:10" x14ac:dyDescent="0.35">
      <c r="A908" t="s">
        <v>1464</v>
      </c>
      <c r="B908">
        <v>36.799999999999997</v>
      </c>
      <c r="C908" t="s">
        <v>8367</v>
      </c>
      <c r="D908">
        <v>5.73</v>
      </c>
      <c r="E908" t="s">
        <v>2382</v>
      </c>
      <c r="F908" t="s">
        <v>2380</v>
      </c>
      <c r="G908" t="s">
        <v>2383</v>
      </c>
      <c r="H908" s="20">
        <v>1</v>
      </c>
      <c r="I908" t="s">
        <v>2380</v>
      </c>
      <c r="J908" t="str">
        <f>IF(Medical_Examinations[[#This Row],[HBA1C]]&lt;5.7,"Normal",IF(Medical_Examinations[[#This Row],[HBA1C]]&lt;=6.4,"Prediabetes",IF(Medical_Examinations[[#This Row],[HBA1C]]&gt;=6.4,"Diabetes")))</f>
        <v>Prediabetes</v>
      </c>
    </row>
    <row r="909" spans="1:10" x14ac:dyDescent="0.35">
      <c r="A909" t="s">
        <v>1463</v>
      </c>
      <c r="B909">
        <v>33.880000000000003</v>
      </c>
      <c r="C909" t="s">
        <v>8367</v>
      </c>
      <c r="D909">
        <v>10.78</v>
      </c>
      <c r="E909" t="s">
        <v>2382</v>
      </c>
      <c r="F909" t="s">
        <v>2380</v>
      </c>
      <c r="G909" t="s">
        <v>2380</v>
      </c>
      <c r="H909" s="20">
        <v>0</v>
      </c>
      <c r="I909" t="s">
        <v>2380</v>
      </c>
      <c r="J909" t="str">
        <f>IF(Medical_Examinations[[#This Row],[HBA1C]]&lt;5.7,"Normal",IF(Medical_Examinations[[#This Row],[HBA1C]]&lt;=6.4,"Prediabetes",IF(Medical_Examinations[[#This Row],[HBA1C]]&gt;=6.4,"Diabetes")))</f>
        <v>Diabetes</v>
      </c>
    </row>
    <row r="910" spans="1:10" x14ac:dyDescent="0.35">
      <c r="A910" t="s">
        <v>1462</v>
      </c>
      <c r="B910">
        <v>32.01</v>
      </c>
      <c r="C910" t="s">
        <v>8367</v>
      </c>
      <c r="D910">
        <v>5.08</v>
      </c>
      <c r="E910" t="s">
        <v>2382</v>
      </c>
      <c r="F910" t="s">
        <v>2380</v>
      </c>
      <c r="G910" t="s">
        <v>2380</v>
      </c>
      <c r="H910" s="20">
        <v>1</v>
      </c>
      <c r="I910" t="s">
        <v>2380</v>
      </c>
      <c r="J910" t="str">
        <f>IF(Medical_Examinations[[#This Row],[HBA1C]]&lt;5.7,"Normal",IF(Medical_Examinations[[#This Row],[HBA1C]]&lt;=6.4,"Prediabetes",IF(Medical_Examinations[[#This Row],[HBA1C]]&gt;=6.4,"Diabetes")))</f>
        <v>Normal</v>
      </c>
    </row>
    <row r="911" spans="1:10" x14ac:dyDescent="0.35">
      <c r="A911" t="s">
        <v>1461</v>
      </c>
      <c r="B911">
        <v>33.630000000000003</v>
      </c>
      <c r="C911" t="s">
        <v>8367</v>
      </c>
      <c r="D911">
        <v>11.39</v>
      </c>
      <c r="E911" t="s">
        <v>2380</v>
      </c>
      <c r="F911" t="s">
        <v>2380</v>
      </c>
      <c r="G911" t="s">
        <v>2380</v>
      </c>
      <c r="H911" s="20">
        <v>0</v>
      </c>
      <c r="I911" t="s">
        <v>2380</v>
      </c>
      <c r="J911" t="str">
        <f>IF(Medical_Examinations[[#This Row],[HBA1C]]&lt;5.7,"Normal",IF(Medical_Examinations[[#This Row],[HBA1C]]&lt;=6.4,"Prediabetes",IF(Medical_Examinations[[#This Row],[HBA1C]]&gt;=6.4,"Diabetes")))</f>
        <v>Diabetes</v>
      </c>
    </row>
    <row r="912" spans="1:10" x14ac:dyDescent="0.35">
      <c r="A912" t="s">
        <v>1460</v>
      </c>
      <c r="B912">
        <v>34.865000000000002</v>
      </c>
      <c r="C912" t="s">
        <v>8367</v>
      </c>
      <c r="D912">
        <v>5.35</v>
      </c>
      <c r="E912" t="s">
        <v>2382</v>
      </c>
      <c r="F912" t="s">
        <v>2380</v>
      </c>
      <c r="G912" t="s">
        <v>2380</v>
      </c>
      <c r="H912" s="20">
        <v>1</v>
      </c>
      <c r="I912" t="s">
        <v>2380</v>
      </c>
      <c r="J912" t="str">
        <f>IF(Medical_Examinations[[#This Row],[HBA1C]]&lt;5.7,"Normal",IF(Medical_Examinations[[#This Row],[HBA1C]]&lt;=6.4,"Prediabetes",IF(Medical_Examinations[[#This Row],[HBA1C]]&gt;=6.4,"Diabetes")))</f>
        <v>Normal</v>
      </c>
    </row>
    <row r="913" spans="1:10" x14ac:dyDescent="0.35">
      <c r="A913" t="s">
        <v>1459</v>
      </c>
      <c r="B913">
        <v>43.11</v>
      </c>
      <c r="C913" t="s">
        <v>8367</v>
      </c>
      <c r="D913">
        <v>5.6</v>
      </c>
      <c r="E913" t="s">
        <v>2380</v>
      </c>
      <c r="F913" t="s">
        <v>2380</v>
      </c>
      <c r="G913" t="s">
        <v>2380</v>
      </c>
      <c r="H913" s="20">
        <v>0</v>
      </c>
      <c r="I913" t="s">
        <v>2380</v>
      </c>
      <c r="J913" t="str">
        <f>IF(Medical_Examinations[[#This Row],[HBA1C]]&lt;5.7,"Normal",IF(Medical_Examinations[[#This Row],[HBA1C]]&lt;=6.4,"Prediabetes",IF(Medical_Examinations[[#This Row],[HBA1C]]&gt;=6.4,"Diabetes")))</f>
        <v>Normal</v>
      </c>
    </row>
    <row r="914" spans="1:10" x14ac:dyDescent="0.35">
      <c r="A914" t="s">
        <v>1458</v>
      </c>
      <c r="B914">
        <v>30.305</v>
      </c>
      <c r="C914" t="s">
        <v>8367</v>
      </c>
      <c r="D914">
        <v>4.2699999999999996</v>
      </c>
      <c r="E914" t="s">
        <v>2382</v>
      </c>
      <c r="F914" t="s">
        <v>2380</v>
      </c>
      <c r="G914" t="s">
        <v>2380</v>
      </c>
      <c r="H914" s="20">
        <v>1</v>
      </c>
      <c r="I914" t="s">
        <v>2380</v>
      </c>
      <c r="J914" t="str">
        <f>IF(Medical_Examinations[[#This Row],[HBA1C]]&lt;5.7,"Normal",IF(Medical_Examinations[[#This Row],[HBA1C]]&lt;=6.4,"Prediabetes",IF(Medical_Examinations[[#This Row],[HBA1C]]&gt;=6.4,"Diabetes")))</f>
        <v>Normal</v>
      </c>
    </row>
    <row r="915" spans="1:10" x14ac:dyDescent="0.35">
      <c r="A915" t="s">
        <v>1457</v>
      </c>
      <c r="B915">
        <v>25.175000000000001</v>
      </c>
      <c r="C915" t="s">
        <v>8368</v>
      </c>
      <c r="D915">
        <v>5.57</v>
      </c>
      <c r="E915" t="s">
        <v>2382</v>
      </c>
      <c r="F915" t="s">
        <v>2380</v>
      </c>
      <c r="G915" t="s">
        <v>2380</v>
      </c>
      <c r="H915" s="20">
        <v>1</v>
      </c>
      <c r="I915" t="s">
        <v>2380</v>
      </c>
      <c r="J915" t="str">
        <f>IF(Medical_Examinations[[#This Row],[HBA1C]]&lt;5.7,"Normal",IF(Medical_Examinations[[#This Row],[HBA1C]]&lt;=6.4,"Prediabetes",IF(Medical_Examinations[[#This Row],[HBA1C]]&gt;=6.4,"Diabetes")))</f>
        <v>Normal</v>
      </c>
    </row>
    <row r="916" spans="1:10" x14ac:dyDescent="0.35">
      <c r="A916" t="s">
        <v>1456</v>
      </c>
      <c r="B916">
        <v>26.8</v>
      </c>
      <c r="C916" t="s">
        <v>8368</v>
      </c>
      <c r="D916">
        <v>5.68</v>
      </c>
      <c r="E916" t="s">
        <v>2382</v>
      </c>
      <c r="F916" t="s">
        <v>2380</v>
      </c>
      <c r="G916" t="s">
        <v>2380</v>
      </c>
      <c r="H916" s="20">
        <v>1</v>
      </c>
      <c r="I916" t="s">
        <v>2380</v>
      </c>
      <c r="J916" t="str">
        <f>IF(Medical_Examinations[[#This Row],[HBA1C]]&lt;5.7,"Normal",IF(Medical_Examinations[[#This Row],[HBA1C]]&lt;=6.4,"Prediabetes",IF(Medical_Examinations[[#This Row],[HBA1C]]&gt;=6.4,"Diabetes")))</f>
        <v>Normal</v>
      </c>
    </row>
    <row r="917" spans="1:10" x14ac:dyDescent="0.35">
      <c r="A917" t="s">
        <v>1455</v>
      </c>
      <c r="B917">
        <v>21.78</v>
      </c>
      <c r="C917" t="s">
        <v>8369</v>
      </c>
      <c r="D917">
        <v>5.3</v>
      </c>
      <c r="E917" t="s">
        <v>2380</v>
      </c>
      <c r="F917" t="s">
        <v>2382</v>
      </c>
      <c r="G917" t="s">
        <v>2380</v>
      </c>
      <c r="H917" s="20">
        <v>1</v>
      </c>
      <c r="I917" t="s">
        <v>2380</v>
      </c>
      <c r="J917" t="str">
        <f>IF(Medical_Examinations[[#This Row],[HBA1C]]&lt;5.7,"Normal",IF(Medical_Examinations[[#This Row],[HBA1C]]&lt;=6.4,"Prediabetes",IF(Medical_Examinations[[#This Row],[HBA1C]]&gt;=6.4,"Diabetes")))</f>
        <v>Normal</v>
      </c>
    </row>
    <row r="918" spans="1:10" x14ac:dyDescent="0.35">
      <c r="A918" t="s">
        <v>1454</v>
      </c>
      <c r="B918">
        <v>30.14</v>
      </c>
      <c r="C918" t="s">
        <v>8367</v>
      </c>
      <c r="D918">
        <v>9.4499999999999993</v>
      </c>
      <c r="E918" t="s">
        <v>2382</v>
      </c>
      <c r="F918" t="s">
        <v>2380</v>
      </c>
      <c r="G918" t="s">
        <v>2380</v>
      </c>
      <c r="H918" s="20">
        <v>0</v>
      </c>
      <c r="I918" t="s">
        <v>2380</v>
      </c>
      <c r="J918" t="str">
        <f>IF(Medical_Examinations[[#This Row],[HBA1C]]&lt;5.7,"Normal",IF(Medical_Examinations[[#This Row],[HBA1C]]&lt;=6.4,"Prediabetes",IF(Medical_Examinations[[#This Row],[HBA1C]]&gt;=6.4,"Diabetes")))</f>
        <v>Diabetes</v>
      </c>
    </row>
    <row r="919" spans="1:10" x14ac:dyDescent="0.35">
      <c r="A919" t="s">
        <v>1453</v>
      </c>
      <c r="B919">
        <v>29.7</v>
      </c>
      <c r="C919" t="s">
        <v>8368</v>
      </c>
      <c r="D919">
        <v>6.79</v>
      </c>
      <c r="E919" t="s">
        <v>2382</v>
      </c>
      <c r="F919" t="s">
        <v>2380</v>
      </c>
      <c r="G919" t="s">
        <v>2380</v>
      </c>
      <c r="H919" s="20">
        <v>0</v>
      </c>
      <c r="I919" t="s">
        <v>2380</v>
      </c>
      <c r="J919" t="str">
        <f>IF(Medical_Examinations[[#This Row],[HBA1C]]&lt;5.7,"Normal",IF(Medical_Examinations[[#This Row],[HBA1C]]&lt;=6.4,"Prediabetes",IF(Medical_Examinations[[#This Row],[HBA1C]]&gt;=6.4,"Diabetes")))</f>
        <v>Diabetes</v>
      </c>
    </row>
    <row r="920" spans="1:10" x14ac:dyDescent="0.35">
      <c r="A920" t="s">
        <v>1452</v>
      </c>
      <c r="B920">
        <v>32.395000000000003</v>
      </c>
      <c r="C920" t="s">
        <v>8367</v>
      </c>
      <c r="D920">
        <v>11.1</v>
      </c>
      <c r="E920" t="s">
        <v>2382</v>
      </c>
      <c r="F920" t="s">
        <v>2380</v>
      </c>
      <c r="G920" t="s">
        <v>2380</v>
      </c>
      <c r="H920" s="20">
        <v>0</v>
      </c>
      <c r="I920" t="s">
        <v>2380</v>
      </c>
      <c r="J920" t="str">
        <f>IF(Medical_Examinations[[#This Row],[HBA1C]]&lt;5.7,"Normal",IF(Medical_Examinations[[#This Row],[HBA1C]]&lt;=6.4,"Prediabetes",IF(Medical_Examinations[[#This Row],[HBA1C]]&gt;=6.4,"Diabetes")))</f>
        <v>Diabetes</v>
      </c>
    </row>
    <row r="921" spans="1:10" x14ac:dyDescent="0.35">
      <c r="A921" t="s">
        <v>1451</v>
      </c>
      <c r="B921">
        <v>36.64</v>
      </c>
      <c r="C921" t="s">
        <v>8367</v>
      </c>
      <c r="D921">
        <v>7.26</v>
      </c>
      <c r="E921" t="s">
        <v>2380</v>
      </c>
      <c r="F921" t="s">
        <v>2380</v>
      </c>
      <c r="G921" t="s">
        <v>2380</v>
      </c>
      <c r="H921" s="20">
        <v>0</v>
      </c>
      <c r="I921" t="s">
        <v>2380</v>
      </c>
      <c r="J921" t="str">
        <f>IF(Medical_Examinations[[#This Row],[HBA1C]]&lt;5.7,"Normal",IF(Medical_Examinations[[#This Row],[HBA1C]]&lt;=6.4,"Prediabetes",IF(Medical_Examinations[[#This Row],[HBA1C]]&gt;=6.4,"Diabetes")))</f>
        <v>Diabetes</v>
      </c>
    </row>
    <row r="922" spans="1:10" x14ac:dyDescent="0.35">
      <c r="A922" t="s">
        <v>1450</v>
      </c>
      <c r="B922">
        <v>39.049999999999997</v>
      </c>
      <c r="C922" t="s">
        <v>8367</v>
      </c>
      <c r="D922">
        <v>5.27</v>
      </c>
      <c r="E922" t="s">
        <v>2382</v>
      </c>
      <c r="F922" t="s">
        <v>2380</v>
      </c>
      <c r="G922" t="s">
        <v>2380</v>
      </c>
      <c r="H922" s="20">
        <v>1</v>
      </c>
      <c r="I922" t="s">
        <v>2380</v>
      </c>
      <c r="J922" t="str">
        <f>IF(Medical_Examinations[[#This Row],[HBA1C]]&lt;5.7,"Normal",IF(Medical_Examinations[[#This Row],[HBA1C]]&lt;=6.4,"Prediabetes",IF(Medical_Examinations[[#This Row],[HBA1C]]&gt;=6.4,"Diabetes")))</f>
        <v>Normal</v>
      </c>
    </row>
    <row r="923" spans="1:10" x14ac:dyDescent="0.35">
      <c r="A923" t="s">
        <v>1449</v>
      </c>
      <c r="B923">
        <v>33.1</v>
      </c>
      <c r="C923" t="s">
        <v>8367</v>
      </c>
      <c r="D923">
        <v>5.46</v>
      </c>
      <c r="E923" t="s">
        <v>2382</v>
      </c>
      <c r="F923" t="s">
        <v>2380</v>
      </c>
      <c r="G923" t="s">
        <v>2380</v>
      </c>
      <c r="H923" s="20">
        <v>1</v>
      </c>
      <c r="I923" t="s">
        <v>2380</v>
      </c>
      <c r="J923" t="str">
        <f>IF(Medical_Examinations[[#This Row],[HBA1C]]&lt;5.7,"Normal",IF(Medical_Examinations[[#This Row],[HBA1C]]&lt;=6.4,"Prediabetes",IF(Medical_Examinations[[#This Row],[HBA1C]]&gt;=6.4,"Diabetes")))</f>
        <v>Normal</v>
      </c>
    </row>
    <row r="924" spans="1:10" x14ac:dyDescent="0.35">
      <c r="A924" t="s">
        <v>1448</v>
      </c>
      <c r="B924">
        <v>31.824999999999999</v>
      </c>
      <c r="C924" t="s">
        <v>8367</v>
      </c>
      <c r="D924">
        <v>8.1300000000000008</v>
      </c>
      <c r="E924" t="s">
        <v>2380</v>
      </c>
      <c r="F924" t="s">
        <v>2380</v>
      </c>
      <c r="G924" t="s">
        <v>2380</v>
      </c>
      <c r="H924" s="20">
        <v>0</v>
      </c>
      <c r="I924" t="s">
        <v>2380</v>
      </c>
      <c r="J924" t="str">
        <f>IF(Medical_Examinations[[#This Row],[HBA1C]]&lt;5.7,"Normal",IF(Medical_Examinations[[#This Row],[HBA1C]]&lt;=6.4,"Prediabetes",IF(Medical_Examinations[[#This Row],[HBA1C]]&gt;=6.4,"Diabetes")))</f>
        <v>Diabetes</v>
      </c>
    </row>
    <row r="925" spans="1:10" x14ac:dyDescent="0.35">
      <c r="A925" t="s">
        <v>1447</v>
      </c>
      <c r="B925">
        <v>29</v>
      </c>
      <c r="C925" t="s">
        <v>8368</v>
      </c>
      <c r="D925">
        <v>4.25</v>
      </c>
      <c r="E925" t="s">
        <v>2382</v>
      </c>
      <c r="F925" t="s">
        <v>2380</v>
      </c>
      <c r="G925" t="s">
        <v>2380</v>
      </c>
      <c r="H925" s="20">
        <v>1</v>
      </c>
      <c r="I925" t="s">
        <v>2380</v>
      </c>
      <c r="J925" t="str">
        <f>IF(Medical_Examinations[[#This Row],[HBA1C]]&lt;5.7,"Normal",IF(Medical_Examinations[[#This Row],[HBA1C]]&lt;=6.4,"Prediabetes",IF(Medical_Examinations[[#This Row],[HBA1C]]&gt;=6.4,"Diabetes")))</f>
        <v>Normal</v>
      </c>
    </row>
    <row r="926" spans="1:10" x14ac:dyDescent="0.35">
      <c r="A926" t="s">
        <v>1446</v>
      </c>
      <c r="B926">
        <v>30.495000000000001</v>
      </c>
      <c r="C926" t="s">
        <v>8367</v>
      </c>
      <c r="D926">
        <v>8.68</v>
      </c>
      <c r="E926" t="s">
        <v>2380</v>
      </c>
      <c r="F926" t="s">
        <v>2380</v>
      </c>
      <c r="G926" t="s">
        <v>2380</v>
      </c>
      <c r="H926" s="20">
        <v>0</v>
      </c>
      <c r="I926" t="s">
        <v>2380</v>
      </c>
      <c r="J926" t="str">
        <f>IF(Medical_Examinations[[#This Row],[HBA1C]]&lt;5.7,"Normal",IF(Medical_Examinations[[#This Row],[HBA1C]]&lt;=6.4,"Prediabetes",IF(Medical_Examinations[[#This Row],[HBA1C]]&gt;=6.4,"Diabetes")))</f>
        <v>Diabetes</v>
      </c>
    </row>
    <row r="927" spans="1:10" x14ac:dyDescent="0.35">
      <c r="A927" t="s">
        <v>1445</v>
      </c>
      <c r="B927">
        <v>25.2</v>
      </c>
      <c r="C927" t="s">
        <v>8368</v>
      </c>
      <c r="D927">
        <v>6.25</v>
      </c>
      <c r="E927" t="s">
        <v>2382</v>
      </c>
      <c r="F927" t="s">
        <v>2380</v>
      </c>
      <c r="G927" t="s">
        <v>2380</v>
      </c>
      <c r="H927" s="20">
        <v>1</v>
      </c>
      <c r="I927" t="s">
        <v>2380</v>
      </c>
      <c r="J927" t="str">
        <f>IF(Medical_Examinations[[#This Row],[HBA1C]]&lt;5.7,"Normal",IF(Medical_Examinations[[#This Row],[HBA1C]]&lt;=6.4,"Prediabetes",IF(Medical_Examinations[[#This Row],[HBA1C]]&gt;=6.4,"Diabetes")))</f>
        <v>Prediabetes</v>
      </c>
    </row>
    <row r="928" spans="1:10" x14ac:dyDescent="0.35">
      <c r="A928" t="s">
        <v>1444</v>
      </c>
      <c r="B928">
        <v>22.77</v>
      </c>
      <c r="C928" t="s">
        <v>8369</v>
      </c>
      <c r="D928">
        <v>4.47</v>
      </c>
      <c r="E928" t="s">
        <v>2382</v>
      </c>
      <c r="F928" t="s">
        <v>2380</v>
      </c>
      <c r="G928" t="s">
        <v>2380</v>
      </c>
      <c r="H928" s="20">
        <v>1</v>
      </c>
      <c r="I928" t="s">
        <v>2380</v>
      </c>
      <c r="J928" t="str">
        <f>IF(Medical_Examinations[[#This Row],[HBA1C]]&lt;5.7,"Normal",IF(Medical_Examinations[[#This Row],[HBA1C]]&lt;=6.4,"Prediabetes",IF(Medical_Examinations[[#This Row],[HBA1C]]&gt;=6.4,"Diabetes")))</f>
        <v>Normal</v>
      </c>
    </row>
    <row r="929" spans="1:10" x14ac:dyDescent="0.35">
      <c r="A929" t="s">
        <v>1443</v>
      </c>
      <c r="B929">
        <v>23.18</v>
      </c>
      <c r="C929" t="s">
        <v>8369</v>
      </c>
      <c r="D929">
        <v>8.31</v>
      </c>
      <c r="E929" t="s">
        <v>2380</v>
      </c>
      <c r="F929" t="s">
        <v>2380</v>
      </c>
      <c r="G929" t="s">
        <v>2380</v>
      </c>
      <c r="H929" s="20">
        <v>0</v>
      </c>
      <c r="I929" t="s">
        <v>2380</v>
      </c>
      <c r="J929" t="str">
        <f>IF(Medical_Examinations[[#This Row],[HBA1C]]&lt;5.7,"Normal",IF(Medical_Examinations[[#This Row],[HBA1C]]&lt;=6.4,"Prediabetes",IF(Medical_Examinations[[#This Row],[HBA1C]]&gt;=6.4,"Diabetes")))</f>
        <v>Diabetes</v>
      </c>
    </row>
    <row r="930" spans="1:10" x14ac:dyDescent="0.35">
      <c r="A930" t="s">
        <v>1442</v>
      </c>
      <c r="B930">
        <v>35.409999999999997</v>
      </c>
      <c r="C930" t="s">
        <v>8367</v>
      </c>
      <c r="D930">
        <v>5.68</v>
      </c>
      <c r="E930" t="s">
        <v>2380</v>
      </c>
      <c r="F930" t="s">
        <v>2380</v>
      </c>
      <c r="G930" t="s">
        <v>2380</v>
      </c>
      <c r="H930" s="20">
        <v>0</v>
      </c>
      <c r="I930" t="s">
        <v>2380</v>
      </c>
      <c r="J930" t="str">
        <f>IF(Medical_Examinations[[#This Row],[HBA1C]]&lt;5.7,"Normal",IF(Medical_Examinations[[#This Row],[HBA1C]]&lt;=6.4,"Prediabetes",IF(Medical_Examinations[[#This Row],[HBA1C]]&gt;=6.4,"Diabetes")))</f>
        <v>Normal</v>
      </c>
    </row>
    <row r="931" spans="1:10" x14ac:dyDescent="0.35">
      <c r="A931" t="s">
        <v>1441</v>
      </c>
      <c r="B931">
        <v>32.11</v>
      </c>
      <c r="C931" t="s">
        <v>8367</v>
      </c>
      <c r="D931">
        <v>4.75</v>
      </c>
      <c r="E931" t="s">
        <v>2382</v>
      </c>
      <c r="F931" t="s">
        <v>2380</v>
      </c>
      <c r="G931" t="s">
        <v>2380</v>
      </c>
      <c r="H931" s="20">
        <v>2</v>
      </c>
      <c r="I931" t="s">
        <v>2380</v>
      </c>
      <c r="J931" t="str">
        <f>IF(Medical_Examinations[[#This Row],[HBA1C]]&lt;5.7,"Normal",IF(Medical_Examinations[[#This Row],[HBA1C]]&lt;=6.4,"Prediabetes",IF(Medical_Examinations[[#This Row],[HBA1C]]&gt;=6.4,"Diabetes")))</f>
        <v>Normal</v>
      </c>
    </row>
    <row r="932" spans="1:10" x14ac:dyDescent="0.35">
      <c r="A932" t="s">
        <v>1440</v>
      </c>
      <c r="B932">
        <v>34.479999999999997</v>
      </c>
      <c r="C932" t="s">
        <v>8367</v>
      </c>
      <c r="D932">
        <v>6.31</v>
      </c>
      <c r="E932" t="s">
        <v>2380</v>
      </c>
      <c r="F932" t="s">
        <v>2380</v>
      </c>
      <c r="G932" t="s">
        <v>2383</v>
      </c>
      <c r="H932" s="20">
        <v>1</v>
      </c>
      <c r="I932" t="s">
        <v>2380</v>
      </c>
      <c r="J932" t="str">
        <f>IF(Medical_Examinations[[#This Row],[HBA1C]]&lt;5.7,"Normal",IF(Medical_Examinations[[#This Row],[HBA1C]]&lt;=6.4,"Prediabetes",IF(Medical_Examinations[[#This Row],[HBA1C]]&gt;=6.4,"Diabetes")))</f>
        <v>Prediabetes</v>
      </c>
    </row>
    <row r="933" spans="1:10" x14ac:dyDescent="0.35">
      <c r="A933" t="s">
        <v>1439</v>
      </c>
      <c r="B933">
        <v>34.39</v>
      </c>
      <c r="C933" t="s">
        <v>8367</v>
      </c>
      <c r="D933">
        <v>6.28</v>
      </c>
      <c r="E933" t="s">
        <v>2382</v>
      </c>
      <c r="F933" t="s">
        <v>2380</v>
      </c>
      <c r="G933" t="s">
        <v>2380</v>
      </c>
      <c r="H933" s="20">
        <v>1</v>
      </c>
      <c r="I933" t="s">
        <v>2380</v>
      </c>
      <c r="J933" t="str">
        <f>IF(Medical_Examinations[[#This Row],[HBA1C]]&lt;5.7,"Normal",IF(Medical_Examinations[[#This Row],[HBA1C]]&lt;=6.4,"Prediabetes",IF(Medical_Examinations[[#This Row],[HBA1C]]&gt;=6.4,"Diabetes")))</f>
        <v>Prediabetes</v>
      </c>
    </row>
    <row r="934" spans="1:10" x14ac:dyDescent="0.35">
      <c r="A934" t="s">
        <v>1438</v>
      </c>
      <c r="B934">
        <v>26.4</v>
      </c>
      <c r="C934" t="s">
        <v>8368</v>
      </c>
      <c r="D934">
        <v>9.2899999999999991</v>
      </c>
      <c r="E934" t="s">
        <v>2382</v>
      </c>
      <c r="F934" t="s">
        <v>2380</v>
      </c>
      <c r="G934" t="s">
        <v>2383</v>
      </c>
      <c r="H934" s="20">
        <v>1</v>
      </c>
      <c r="I934" t="s">
        <v>2380</v>
      </c>
      <c r="J934" t="str">
        <f>IF(Medical_Examinations[[#This Row],[HBA1C]]&lt;5.7,"Normal",IF(Medical_Examinations[[#This Row],[HBA1C]]&lt;=6.4,"Prediabetes",IF(Medical_Examinations[[#This Row],[HBA1C]]&gt;=6.4,"Diabetes")))</f>
        <v>Diabetes</v>
      </c>
    </row>
    <row r="935" spans="1:10" x14ac:dyDescent="0.35">
      <c r="A935" t="s">
        <v>1437</v>
      </c>
      <c r="B935">
        <v>28.1</v>
      </c>
      <c r="C935" t="s">
        <v>8368</v>
      </c>
      <c r="D935">
        <v>5.79</v>
      </c>
      <c r="E935" t="s">
        <v>2382</v>
      </c>
      <c r="F935" t="s">
        <v>2380</v>
      </c>
      <c r="G935" t="s">
        <v>2383</v>
      </c>
      <c r="H935" s="20">
        <v>1</v>
      </c>
      <c r="I935" t="s">
        <v>2380</v>
      </c>
      <c r="J935" t="str">
        <f>IF(Medical_Examinations[[#This Row],[HBA1C]]&lt;5.7,"Normal",IF(Medical_Examinations[[#This Row],[HBA1C]]&lt;=6.4,"Prediabetes",IF(Medical_Examinations[[#This Row],[HBA1C]]&gt;=6.4,"Diabetes")))</f>
        <v>Prediabetes</v>
      </c>
    </row>
    <row r="936" spans="1:10" x14ac:dyDescent="0.35">
      <c r="A936" t="s">
        <v>1436</v>
      </c>
      <c r="B936">
        <v>27</v>
      </c>
      <c r="C936" t="s">
        <v>8368</v>
      </c>
      <c r="D936">
        <v>4.54</v>
      </c>
      <c r="E936" t="s">
        <v>2382</v>
      </c>
      <c r="F936" t="s">
        <v>2380</v>
      </c>
      <c r="G936" t="s">
        <v>2380</v>
      </c>
      <c r="H936" s="20">
        <v>1</v>
      </c>
      <c r="I936" t="s">
        <v>2380</v>
      </c>
      <c r="J936" t="str">
        <f>IF(Medical_Examinations[[#This Row],[HBA1C]]&lt;5.7,"Normal",IF(Medical_Examinations[[#This Row],[HBA1C]]&lt;=6.4,"Prediabetes",IF(Medical_Examinations[[#This Row],[HBA1C]]&gt;=6.4,"Diabetes")))</f>
        <v>Normal</v>
      </c>
    </row>
    <row r="937" spans="1:10" x14ac:dyDescent="0.35">
      <c r="A937" t="s">
        <v>1435</v>
      </c>
      <c r="B937">
        <v>28.594999999999999</v>
      </c>
      <c r="C937" t="s">
        <v>8368</v>
      </c>
      <c r="D937">
        <v>4.68</v>
      </c>
      <c r="E937" t="s">
        <v>2382</v>
      </c>
      <c r="F937" t="s">
        <v>2380</v>
      </c>
      <c r="G937" t="s">
        <v>2380</v>
      </c>
      <c r="H937" s="20">
        <v>1</v>
      </c>
      <c r="I937" t="s">
        <v>2380</v>
      </c>
      <c r="J937" t="str">
        <f>IF(Medical_Examinations[[#This Row],[HBA1C]]&lt;5.7,"Normal",IF(Medical_Examinations[[#This Row],[HBA1C]]&lt;=6.4,"Prediabetes",IF(Medical_Examinations[[#This Row],[HBA1C]]&gt;=6.4,"Diabetes")))</f>
        <v>Normal</v>
      </c>
    </row>
    <row r="938" spans="1:10" x14ac:dyDescent="0.35">
      <c r="A938" t="s">
        <v>1434</v>
      </c>
      <c r="B938">
        <v>36.799999999999997</v>
      </c>
      <c r="C938" t="s">
        <v>8367</v>
      </c>
      <c r="D938">
        <v>5.88</v>
      </c>
      <c r="E938" t="s">
        <v>2380</v>
      </c>
      <c r="F938" t="s">
        <v>2380</v>
      </c>
      <c r="G938" t="s">
        <v>2380</v>
      </c>
      <c r="H938" s="20">
        <v>1</v>
      </c>
      <c r="I938" t="s">
        <v>2380</v>
      </c>
      <c r="J938" t="str">
        <f>IF(Medical_Examinations[[#This Row],[HBA1C]]&lt;5.7,"Normal",IF(Medical_Examinations[[#This Row],[HBA1C]]&lt;=6.4,"Prediabetes",IF(Medical_Examinations[[#This Row],[HBA1C]]&gt;=6.4,"Diabetes")))</f>
        <v>Prediabetes</v>
      </c>
    </row>
    <row r="939" spans="1:10" x14ac:dyDescent="0.35">
      <c r="A939" t="s">
        <v>1433</v>
      </c>
      <c r="B939">
        <v>23.75</v>
      </c>
      <c r="C939" t="s">
        <v>8369</v>
      </c>
      <c r="D939">
        <v>5.42</v>
      </c>
      <c r="E939" t="s">
        <v>2382</v>
      </c>
      <c r="F939" t="s">
        <v>2380</v>
      </c>
      <c r="G939" t="s">
        <v>2383</v>
      </c>
      <c r="H939" s="20">
        <v>1</v>
      </c>
      <c r="I939" t="s">
        <v>2380</v>
      </c>
      <c r="J939" t="str">
        <f>IF(Medical_Examinations[[#This Row],[HBA1C]]&lt;5.7,"Normal",IF(Medical_Examinations[[#This Row],[HBA1C]]&lt;=6.4,"Prediabetes",IF(Medical_Examinations[[#This Row],[HBA1C]]&gt;=6.4,"Diabetes")))</f>
        <v>Normal</v>
      </c>
    </row>
    <row r="940" spans="1:10" x14ac:dyDescent="0.35">
      <c r="A940" t="s">
        <v>1432</v>
      </c>
      <c r="B940">
        <v>35.619999999999997</v>
      </c>
      <c r="C940" t="s">
        <v>8367</v>
      </c>
      <c r="D940">
        <v>4.16</v>
      </c>
      <c r="E940" t="s">
        <v>2380</v>
      </c>
      <c r="F940" t="s">
        <v>2380</v>
      </c>
      <c r="G940" t="s">
        <v>2380</v>
      </c>
      <c r="H940" s="20">
        <v>0</v>
      </c>
      <c r="I940" t="s">
        <v>2380</v>
      </c>
      <c r="J940" t="str">
        <f>IF(Medical_Examinations[[#This Row],[HBA1C]]&lt;5.7,"Normal",IF(Medical_Examinations[[#This Row],[HBA1C]]&lt;=6.4,"Prediabetes",IF(Medical_Examinations[[#This Row],[HBA1C]]&gt;=6.4,"Diabetes")))</f>
        <v>Normal</v>
      </c>
    </row>
    <row r="941" spans="1:10" x14ac:dyDescent="0.35">
      <c r="A941" t="s">
        <v>1431</v>
      </c>
      <c r="B941">
        <v>30.69</v>
      </c>
      <c r="C941" t="s">
        <v>8367</v>
      </c>
      <c r="D941">
        <v>7.05</v>
      </c>
      <c r="E941" t="s">
        <v>2382</v>
      </c>
      <c r="F941" t="s">
        <v>2380</v>
      </c>
      <c r="G941" t="s">
        <v>2380</v>
      </c>
      <c r="H941" s="20">
        <v>2</v>
      </c>
      <c r="I941" t="s">
        <v>2380</v>
      </c>
      <c r="J941" t="str">
        <f>IF(Medical_Examinations[[#This Row],[HBA1C]]&lt;5.7,"Normal",IF(Medical_Examinations[[#This Row],[HBA1C]]&lt;=6.4,"Prediabetes",IF(Medical_Examinations[[#This Row],[HBA1C]]&gt;=6.4,"Diabetes")))</f>
        <v>Diabetes</v>
      </c>
    </row>
    <row r="942" spans="1:10" x14ac:dyDescent="0.35">
      <c r="A942" t="s">
        <v>1430</v>
      </c>
      <c r="B942">
        <v>35.799999999999997</v>
      </c>
      <c r="C942" t="s">
        <v>8367</v>
      </c>
      <c r="D942">
        <v>5.63</v>
      </c>
      <c r="E942" t="s">
        <v>2382</v>
      </c>
      <c r="F942" t="s">
        <v>2380</v>
      </c>
      <c r="G942" t="s">
        <v>2380</v>
      </c>
      <c r="H942" s="20">
        <v>2</v>
      </c>
      <c r="I942" t="s">
        <v>2380</v>
      </c>
      <c r="J942" t="str">
        <f>IF(Medical_Examinations[[#This Row],[HBA1C]]&lt;5.7,"Normal",IF(Medical_Examinations[[#This Row],[HBA1C]]&lt;=6.4,"Prediabetes",IF(Medical_Examinations[[#This Row],[HBA1C]]&gt;=6.4,"Diabetes")))</f>
        <v>Normal</v>
      </c>
    </row>
    <row r="943" spans="1:10" x14ac:dyDescent="0.35">
      <c r="A943" t="s">
        <v>1429</v>
      </c>
      <c r="B943">
        <v>28.785</v>
      </c>
      <c r="C943" t="s">
        <v>8368</v>
      </c>
      <c r="D943">
        <v>4.24</v>
      </c>
      <c r="E943" t="s">
        <v>2382</v>
      </c>
      <c r="F943" t="s">
        <v>2380</v>
      </c>
      <c r="G943" t="s">
        <v>2380</v>
      </c>
      <c r="H943" s="20">
        <v>2</v>
      </c>
      <c r="I943" t="s">
        <v>2380</v>
      </c>
      <c r="J943" t="str">
        <f>IF(Medical_Examinations[[#This Row],[HBA1C]]&lt;5.7,"Normal",IF(Medical_Examinations[[#This Row],[HBA1C]]&lt;=6.4,"Prediabetes",IF(Medical_Examinations[[#This Row],[HBA1C]]&gt;=6.4,"Diabetes")))</f>
        <v>Normal</v>
      </c>
    </row>
    <row r="944" spans="1:10" x14ac:dyDescent="0.35">
      <c r="A944" t="s">
        <v>1428</v>
      </c>
      <c r="B944">
        <v>28.594999999999999</v>
      </c>
      <c r="C944" t="s">
        <v>8368</v>
      </c>
      <c r="D944">
        <v>4.96</v>
      </c>
      <c r="E944" t="s">
        <v>2382</v>
      </c>
      <c r="F944" t="s">
        <v>2380</v>
      </c>
      <c r="G944" t="s">
        <v>2380</v>
      </c>
      <c r="H944" s="20">
        <v>2</v>
      </c>
      <c r="I944" t="s">
        <v>2380</v>
      </c>
      <c r="J944" t="str">
        <f>IF(Medical_Examinations[[#This Row],[HBA1C]]&lt;5.7,"Normal",IF(Medical_Examinations[[#This Row],[HBA1C]]&lt;=6.4,"Prediabetes",IF(Medical_Examinations[[#This Row],[HBA1C]]&gt;=6.4,"Diabetes")))</f>
        <v>Normal</v>
      </c>
    </row>
    <row r="945" spans="1:10" x14ac:dyDescent="0.35">
      <c r="A945" t="s">
        <v>1427</v>
      </c>
      <c r="B945">
        <v>48.75</v>
      </c>
      <c r="C945" t="s">
        <v>8367</v>
      </c>
      <c r="D945">
        <v>4.34</v>
      </c>
      <c r="E945" t="s">
        <v>2380</v>
      </c>
      <c r="F945" t="s">
        <v>2380</v>
      </c>
      <c r="G945" t="s">
        <v>2380</v>
      </c>
      <c r="H945" s="20">
        <v>0</v>
      </c>
      <c r="I945" t="s">
        <v>2380</v>
      </c>
      <c r="J945" t="str">
        <f>IF(Medical_Examinations[[#This Row],[HBA1C]]&lt;5.7,"Normal",IF(Medical_Examinations[[#This Row],[HBA1C]]&lt;=6.4,"Prediabetes",IF(Medical_Examinations[[#This Row],[HBA1C]]&gt;=6.4,"Diabetes")))</f>
        <v>Normal</v>
      </c>
    </row>
    <row r="946" spans="1:10" x14ac:dyDescent="0.35">
      <c r="A946" t="s">
        <v>1426</v>
      </c>
      <c r="B946">
        <v>28.31</v>
      </c>
      <c r="C946" t="s">
        <v>8368</v>
      </c>
      <c r="D946">
        <v>5.43</v>
      </c>
      <c r="E946" t="s">
        <v>2382</v>
      </c>
      <c r="F946" t="s">
        <v>2380</v>
      </c>
      <c r="G946" t="s">
        <v>2380</v>
      </c>
      <c r="H946" s="20">
        <v>2</v>
      </c>
      <c r="I946" t="s">
        <v>2380</v>
      </c>
      <c r="J946" t="str">
        <f>IF(Medical_Examinations[[#This Row],[HBA1C]]&lt;5.7,"Normal",IF(Medical_Examinations[[#This Row],[HBA1C]]&lt;=6.4,"Prediabetes",IF(Medical_Examinations[[#This Row],[HBA1C]]&gt;=6.4,"Diabetes")))</f>
        <v>Normal</v>
      </c>
    </row>
    <row r="947" spans="1:10" x14ac:dyDescent="0.35">
      <c r="A947" t="s">
        <v>1425</v>
      </c>
      <c r="B947">
        <v>38.39</v>
      </c>
      <c r="C947" t="s">
        <v>8367</v>
      </c>
      <c r="D947">
        <v>8.33</v>
      </c>
      <c r="E947" t="s">
        <v>2382</v>
      </c>
      <c r="F947" t="s">
        <v>2380</v>
      </c>
      <c r="G947" t="s">
        <v>2380</v>
      </c>
      <c r="H947" s="20">
        <v>1</v>
      </c>
      <c r="I947" t="s">
        <v>2380</v>
      </c>
      <c r="J947" t="str">
        <f>IF(Medical_Examinations[[#This Row],[HBA1C]]&lt;5.7,"Normal",IF(Medical_Examinations[[#This Row],[HBA1C]]&lt;=6.4,"Prediabetes",IF(Medical_Examinations[[#This Row],[HBA1C]]&gt;=6.4,"Diabetes")))</f>
        <v>Diabetes</v>
      </c>
    </row>
    <row r="948" spans="1:10" x14ac:dyDescent="0.35">
      <c r="A948" t="s">
        <v>1424</v>
      </c>
      <c r="B948">
        <v>25.87</v>
      </c>
      <c r="C948" t="s">
        <v>8368</v>
      </c>
      <c r="D948">
        <v>5.63</v>
      </c>
      <c r="E948" t="s">
        <v>2382</v>
      </c>
      <c r="F948" t="s">
        <v>2380</v>
      </c>
      <c r="G948" t="s">
        <v>2380</v>
      </c>
      <c r="H948" s="20">
        <v>1</v>
      </c>
      <c r="I948" t="s">
        <v>2380</v>
      </c>
      <c r="J948" t="str">
        <f>IF(Medical_Examinations[[#This Row],[HBA1C]]&lt;5.7,"Normal",IF(Medical_Examinations[[#This Row],[HBA1C]]&lt;=6.4,"Prediabetes",IF(Medical_Examinations[[#This Row],[HBA1C]]&gt;=6.4,"Diabetes")))</f>
        <v>Normal</v>
      </c>
    </row>
    <row r="949" spans="1:10" x14ac:dyDescent="0.35">
      <c r="A949" t="s">
        <v>1423</v>
      </c>
      <c r="B949">
        <v>43.7</v>
      </c>
      <c r="C949" t="s">
        <v>8367</v>
      </c>
      <c r="D949">
        <v>7.23</v>
      </c>
      <c r="E949" t="s">
        <v>2380</v>
      </c>
      <c r="F949" t="s">
        <v>2380</v>
      </c>
      <c r="G949" t="s">
        <v>2380</v>
      </c>
      <c r="H949" s="20">
        <v>0</v>
      </c>
      <c r="I949" t="s">
        <v>2380</v>
      </c>
      <c r="J949" t="str">
        <f>IF(Medical_Examinations[[#This Row],[HBA1C]]&lt;5.7,"Normal",IF(Medical_Examinations[[#This Row],[HBA1C]]&lt;=6.4,"Prediabetes",IF(Medical_Examinations[[#This Row],[HBA1C]]&gt;=6.4,"Diabetes")))</f>
        <v>Diabetes</v>
      </c>
    </row>
    <row r="950" spans="1:10" x14ac:dyDescent="0.35">
      <c r="A950" t="s">
        <v>1422</v>
      </c>
      <c r="B950">
        <v>40.945</v>
      </c>
      <c r="C950" t="s">
        <v>8367</v>
      </c>
      <c r="D950">
        <v>10.57</v>
      </c>
      <c r="E950" t="s">
        <v>2380</v>
      </c>
      <c r="F950" t="s">
        <v>2380</v>
      </c>
      <c r="G950" t="s">
        <v>2380</v>
      </c>
      <c r="H950" s="20">
        <v>0</v>
      </c>
      <c r="I950" t="s">
        <v>2380</v>
      </c>
      <c r="J950" t="str">
        <f>IF(Medical_Examinations[[#This Row],[HBA1C]]&lt;5.7,"Normal",IF(Medical_Examinations[[#This Row],[HBA1C]]&lt;=6.4,"Prediabetes",IF(Medical_Examinations[[#This Row],[HBA1C]]&gt;=6.4,"Diabetes")))</f>
        <v>Diabetes</v>
      </c>
    </row>
    <row r="951" spans="1:10" x14ac:dyDescent="0.35">
      <c r="A951" t="s">
        <v>1421</v>
      </c>
      <c r="B951">
        <v>27.94</v>
      </c>
      <c r="C951" t="s">
        <v>8368</v>
      </c>
      <c r="D951">
        <v>7.92</v>
      </c>
      <c r="E951" t="s">
        <v>2380</v>
      </c>
      <c r="F951" t="s">
        <v>2380</v>
      </c>
      <c r="G951" t="s">
        <v>2380</v>
      </c>
      <c r="H951" s="20">
        <v>0</v>
      </c>
      <c r="I951" t="s">
        <v>2380</v>
      </c>
      <c r="J951" t="str">
        <f>IF(Medical_Examinations[[#This Row],[HBA1C]]&lt;5.7,"Normal",IF(Medical_Examinations[[#This Row],[HBA1C]]&lt;=6.4,"Prediabetes",IF(Medical_Examinations[[#This Row],[HBA1C]]&gt;=6.4,"Diabetes")))</f>
        <v>Diabetes</v>
      </c>
    </row>
    <row r="952" spans="1:10" x14ac:dyDescent="0.35">
      <c r="A952" t="s">
        <v>1420</v>
      </c>
      <c r="B952">
        <v>31.9</v>
      </c>
      <c r="C952" t="s">
        <v>8367</v>
      </c>
      <c r="D952">
        <v>10.119999999999999</v>
      </c>
      <c r="E952" t="s">
        <v>2380</v>
      </c>
      <c r="F952" t="s">
        <v>2380</v>
      </c>
      <c r="G952" t="s">
        <v>2380</v>
      </c>
      <c r="H952" s="20">
        <v>2</v>
      </c>
      <c r="I952" t="s">
        <v>2380</v>
      </c>
      <c r="J952" t="str">
        <f>IF(Medical_Examinations[[#This Row],[HBA1C]]&lt;5.7,"Normal",IF(Medical_Examinations[[#This Row],[HBA1C]]&lt;=6.4,"Prediabetes",IF(Medical_Examinations[[#This Row],[HBA1C]]&gt;=6.4,"Diabetes")))</f>
        <v>Diabetes</v>
      </c>
    </row>
    <row r="953" spans="1:10" x14ac:dyDescent="0.35">
      <c r="A953" t="s">
        <v>1419</v>
      </c>
      <c r="B953">
        <v>31.64</v>
      </c>
      <c r="C953" t="s">
        <v>8367</v>
      </c>
      <c r="D953">
        <v>7.91</v>
      </c>
      <c r="E953" t="s">
        <v>2380</v>
      </c>
      <c r="F953" t="s">
        <v>2380</v>
      </c>
      <c r="G953" t="s">
        <v>2380</v>
      </c>
      <c r="H953" s="20">
        <v>0</v>
      </c>
      <c r="I953" t="s">
        <v>2380</v>
      </c>
      <c r="J953" t="str">
        <f>IF(Medical_Examinations[[#This Row],[HBA1C]]&lt;5.7,"Normal",IF(Medical_Examinations[[#This Row],[HBA1C]]&lt;=6.4,"Prediabetes",IF(Medical_Examinations[[#This Row],[HBA1C]]&gt;=6.4,"Diabetes")))</f>
        <v>Diabetes</v>
      </c>
    </row>
    <row r="954" spans="1:10" x14ac:dyDescent="0.35">
      <c r="A954" t="s">
        <v>1418</v>
      </c>
      <c r="B954">
        <v>46.7</v>
      </c>
      <c r="C954" t="s">
        <v>8367</v>
      </c>
      <c r="D954">
        <v>10.9</v>
      </c>
      <c r="E954" t="s">
        <v>2380</v>
      </c>
      <c r="F954" t="s">
        <v>2380</v>
      </c>
      <c r="G954" t="s">
        <v>2380</v>
      </c>
      <c r="H954" s="20">
        <v>0</v>
      </c>
      <c r="I954" t="s">
        <v>2380</v>
      </c>
      <c r="J954" t="str">
        <f>IF(Medical_Examinations[[#This Row],[HBA1C]]&lt;5.7,"Normal",IF(Medical_Examinations[[#This Row],[HBA1C]]&lt;=6.4,"Prediabetes",IF(Medical_Examinations[[#This Row],[HBA1C]]&gt;=6.4,"Diabetes")))</f>
        <v>Diabetes</v>
      </c>
    </row>
    <row r="955" spans="1:10" x14ac:dyDescent="0.35">
      <c r="A955" t="s">
        <v>1417</v>
      </c>
      <c r="B955">
        <v>18.335000000000001</v>
      </c>
      <c r="C955" t="s">
        <v>8370</v>
      </c>
      <c r="D955">
        <v>11.83</v>
      </c>
      <c r="E955" t="s">
        <v>2380</v>
      </c>
      <c r="F955" t="s">
        <v>2380</v>
      </c>
      <c r="G955" t="s">
        <v>2380</v>
      </c>
      <c r="H955" s="20">
        <v>0</v>
      </c>
      <c r="I955" t="s">
        <v>2380</v>
      </c>
      <c r="J955" t="str">
        <f>IF(Medical_Examinations[[#This Row],[HBA1C]]&lt;5.7,"Normal",IF(Medical_Examinations[[#This Row],[HBA1C]]&lt;=6.4,"Prediabetes",IF(Medical_Examinations[[#This Row],[HBA1C]]&gt;=6.4,"Diabetes")))</f>
        <v>Diabetes</v>
      </c>
    </row>
    <row r="956" spans="1:10" x14ac:dyDescent="0.35">
      <c r="A956" t="s">
        <v>1416</v>
      </c>
      <c r="B956">
        <v>31.24</v>
      </c>
      <c r="C956" t="s">
        <v>8367</v>
      </c>
      <c r="D956">
        <v>7.42</v>
      </c>
      <c r="E956" t="s">
        <v>2382</v>
      </c>
      <c r="F956" t="s">
        <v>2380</v>
      </c>
      <c r="G956" t="s">
        <v>2380</v>
      </c>
      <c r="H956" s="20">
        <v>2</v>
      </c>
      <c r="I956" t="s">
        <v>2380</v>
      </c>
      <c r="J956" t="str">
        <f>IF(Medical_Examinations[[#This Row],[HBA1C]]&lt;5.7,"Normal",IF(Medical_Examinations[[#This Row],[HBA1C]]&lt;=6.4,"Prediabetes",IF(Medical_Examinations[[#This Row],[HBA1C]]&gt;=6.4,"Diabetes")))</f>
        <v>Diabetes</v>
      </c>
    </row>
    <row r="957" spans="1:10" x14ac:dyDescent="0.35">
      <c r="A957" t="s">
        <v>1415</v>
      </c>
      <c r="B957">
        <v>39.22</v>
      </c>
      <c r="C957" t="s">
        <v>8367</v>
      </c>
      <c r="D957">
        <v>5.62</v>
      </c>
      <c r="E957" t="s">
        <v>2382</v>
      </c>
      <c r="F957" t="s">
        <v>2380</v>
      </c>
      <c r="G957" t="s">
        <v>2380</v>
      </c>
      <c r="H957" s="20">
        <v>1</v>
      </c>
      <c r="I957" t="s">
        <v>2380</v>
      </c>
      <c r="J957" t="str">
        <f>IF(Medical_Examinations[[#This Row],[HBA1C]]&lt;5.7,"Normal",IF(Medical_Examinations[[#This Row],[HBA1C]]&lt;=6.4,"Prediabetes",IF(Medical_Examinations[[#This Row],[HBA1C]]&gt;=6.4,"Diabetes")))</f>
        <v>Normal</v>
      </c>
    </row>
    <row r="958" spans="1:10" x14ac:dyDescent="0.35">
      <c r="A958" t="s">
        <v>1414</v>
      </c>
      <c r="B958">
        <v>24.414999999999999</v>
      </c>
      <c r="C958" t="s">
        <v>8369</v>
      </c>
      <c r="D958">
        <v>7.16</v>
      </c>
      <c r="E958" t="s">
        <v>2380</v>
      </c>
      <c r="F958" t="s">
        <v>2380</v>
      </c>
      <c r="G958" t="s">
        <v>2380</v>
      </c>
      <c r="H958" s="20">
        <v>0</v>
      </c>
      <c r="I958" t="s">
        <v>2380</v>
      </c>
      <c r="J958" t="str">
        <f>IF(Medical_Examinations[[#This Row],[HBA1C]]&lt;5.7,"Normal",IF(Medical_Examinations[[#This Row],[HBA1C]]&lt;=6.4,"Prediabetes",IF(Medical_Examinations[[#This Row],[HBA1C]]&gt;=6.4,"Diabetes")))</f>
        <v>Diabetes</v>
      </c>
    </row>
    <row r="959" spans="1:10" x14ac:dyDescent="0.35">
      <c r="A959" t="s">
        <v>1413</v>
      </c>
      <c r="B959">
        <v>32.299999999999997</v>
      </c>
      <c r="C959" t="s">
        <v>8367</v>
      </c>
      <c r="D959">
        <v>9.89</v>
      </c>
      <c r="E959" t="s">
        <v>2380</v>
      </c>
      <c r="F959" t="s">
        <v>2380</v>
      </c>
      <c r="G959" t="s">
        <v>2380</v>
      </c>
      <c r="H959" s="20">
        <v>0</v>
      </c>
      <c r="I959" t="s">
        <v>2380</v>
      </c>
      <c r="J959" t="str">
        <f>IF(Medical_Examinations[[#This Row],[HBA1C]]&lt;5.7,"Normal",IF(Medical_Examinations[[#This Row],[HBA1C]]&lt;=6.4,"Prediabetes",IF(Medical_Examinations[[#This Row],[HBA1C]]&gt;=6.4,"Diabetes")))</f>
        <v>Diabetes</v>
      </c>
    </row>
    <row r="960" spans="1:10" x14ac:dyDescent="0.35">
      <c r="A960" t="s">
        <v>1412</v>
      </c>
      <c r="B960">
        <v>39.94</v>
      </c>
      <c r="C960" t="s">
        <v>8367</v>
      </c>
      <c r="D960">
        <v>5.14</v>
      </c>
      <c r="E960" t="s">
        <v>2380</v>
      </c>
      <c r="F960" t="s">
        <v>2380</v>
      </c>
      <c r="G960" t="s">
        <v>2380</v>
      </c>
      <c r="H960" s="20">
        <v>0</v>
      </c>
      <c r="I960" t="s">
        <v>2380</v>
      </c>
      <c r="J960" t="str">
        <f>IF(Medical_Examinations[[#This Row],[HBA1C]]&lt;5.7,"Normal",IF(Medical_Examinations[[#This Row],[HBA1C]]&lt;=6.4,"Prediabetes",IF(Medical_Examinations[[#This Row],[HBA1C]]&gt;=6.4,"Diabetes")))</f>
        <v>Normal</v>
      </c>
    </row>
    <row r="961" spans="1:10" x14ac:dyDescent="0.35">
      <c r="A961" t="s">
        <v>1411</v>
      </c>
      <c r="B961">
        <v>30</v>
      </c>
      <c r="C961" t="s">
        <v>8367</v>
      </c>
      <c r="D961">
        <v>5.61</v>
      </c>
      <c r="E961" t="s">
        <v>2382</v>
      </c>
      <c r="F961" t="s">
        <v>2380</v>
      </c>
      <c r="G961" t="s">
        <v>2383</v>
      </c>
      <c r="H961" s="20">
        <v>1</v>
      </c>
      <c r="I961" t="s">
        <v>2380</v>
      </c>
      <c r="J961" t="str">
        <f>IF(Medical_Examinations[[#This Row],[HBA1C]]&lt;5.7,"Normal",IF(Medical_Examinations[[#This Row],[HBA1C]]&lt;=6.4,"Prediabetes",IF(Medical_Examinations[[#This Row],[HBA1C]]&gt;=6.4,"Diabetes")))</f>
        <v>Normal</v>
      </c>
    </row>
    <row r="962" spans="1:10" x14ac:dyDescent="0.35">
      <c r="A962" t="s">
        <v>1410</v>
      </c>
      <c r="B962">
        <v>35.340000000000003</v>
      </c>
      <c r="C962" t="s">
        <v>8367</v>
      </c>
      <c r="D962">
        <v>5.51</v>
      </c>
      <c r="E962" t="s">
        <v>2382</v>
      </c>
      <c r="F962" t="s">
        <v>2380</v>
      </c>
      <c r="G962" t="s">
        <v>2383</v>
      </c>
      <c r="H962" s="20">
        <v>1</v>
      </c>
      <c r="I962" t="s">
        <v>2380</v>
      </c>
      <c r="J962" t="str">
        <f>IF(Medical_Examinations[[#This Row],[HBA1C]]&lt;5.7,"Normal",IF(Medical_Examinations[[#This Row],[HBA1C]]&lt;=6.4,"Prediabetes",IF(Medical_Examinations[[#This Row],[HBA1C]]&gt;=6.4,"Diabetes")))</f>
        <v>Normal</v>
      </c>
    </row>
    <row r="963" spans="1:10" x14ac:dyDescent="0.35">
      <c r="A963" t="s">
        <v>1409</v>
      </c>
      <c r="B963">
        <v>32.204999999999998</v>
      </c>
      <c r="C963" t="s">
        <v>8367</v>
      </c>
      <c r="D963">
        <v>8.3800000000000008</v>
      </c>
      <c r="E963" t="s">
        <v>2382</v>
      </c>
      <c r="F963" t="s">
        <v>2380</v>
      </c>
      <c r="G963" t="s">
        <v>2380</v>
      </c>
      <c r="H963" s="20">
        <v>2</v>
      </c>
      <c r="I963" t="s">
        <v>2380</v>
      </c>
      <c r="J963" t="str">
        <f>IF(Medical_Examinations[[#This Row],[HBA1C]]&lt;5.7,"Normal",IF(Medical_Examinations[[#This Row],[HBA1C]]&lt;=6.4,"Prediabetes",IF(Medical_Examinations[[#This Row],[HBA1C]]&gt;=6.4,"Diabetes")))</f>
        <v>Diabetes</v>
      </c>
    </row>
    <row r="964" spans="1:10" x14ac:dyDescent="0.35">
      <c r="A964" t="s">
        <v>1408</v>
      </c>
      <c r="B964">
        <v>33.880000000000003</v>
      </c>
      <c r="C964" t="s">
        <v>8367</v>
      </c>
      <c r="D964">
        <v>4.68</v>
      </c>
      <c r="E964" t="s">
        <v>2380</v>
      </c>
      <c r="F964" t="s">
        <v>2382</v>
      </c>
      <c r="G964" t="s">
        <v>2380</v>
      </c>
      <c r="H964" s="20">
        <v>1</v>
      </c>
      <c r="I964" t="s">
        <v>2380</v>
      </c>
      <c r="J964" t="str">
        <f>IF(Medical_Examinations[[#This Row],[HBA1C]]&lt;5.7,"Normal",IF(Medical_Examinations[[#This Row],[HBA1C]]&lt;=6.4,"Prediabetes",IF(Medical_Examinations[[#This Row],[HBA1C]]&gt;=6.4,"Diabetes")))</f>
        <v>Normal</v>
      </c>
    </row>
    <row r="965" spans="1:10" x14ac:dyDescent="0.35">
      <c r="A965" t="s">
        <v>1407</v>
      </c>
      <c r="B965">
        <v>26.63</v>
      </c>
      <c r="C965" t="s">
        <v>8368</v>
      </c>
      <c r="D965">
        <v>4.3600000000000003</v>
      </c>
      <c r="E965" t="s">
        <v>2382</v>
      </c>
      <c r="F965" t="s">
        <v>2380</v>
      </c>
      <c r="G965" t="s">
        <v>2380</v>
      </c>
      <c r="H965" s="20">
        <v>2</v>
      </c>
      <c r="I965" t="s">
        <v>2380</v>
      </c>
      <c r="J965" t="str">
        <f>IF(Medical_Examinations[[#This Row],[HBA1C]]&lt;5.7,"Normal",IF(Medical_Examinations[[#This Row],[HBA1C]]&lt;=6.4,"Prediabetes",IF(Medical_Examinations[[#This Row],[HBA1C]]&gt;=6.4,"Diabetes")))</f>
        <v>Normal</v>
      </c>
    </row>
    <row r="966" spans="1:10" x14ac:dyDescent="0.35">
      <c r="A966" t="s">
        <v>1406</v>
      </c>
      <c r="B966">
        <v>28.7</v>
      </c>
      <c r="C966" t="s">
        <v>8368</v>
      </c>
      <c r="D966">
        <v>7.74</v>
      </c>
      <c r="E966" t="s">
        <v>2380</v>
      </c>
      <c r="F966" t="s">
        <v>2380</v>
      </c>
      <c r="G966" t="s">
        <v>2380</v>
      </c>
      <c r="H966" s="20">
        <v>0</v>
      </c>
      <c r="I966" t="s">
        <v>2380</v>
      </c>
      <c r="J966" t="str">
        <f>IF(Medical_Examinations[[#This Row],[HBA1C]]&lt;5.7,"Normal",IF(Medical_Examinations[[#This Row],[HBA1C]]&lt;=6.4,"Prediabetes",IF(Medical_Examinations[[#This Row],[HBA1C]]&gt;=6.4,"Diabetes")))</f>
        <v>Diabetes</v>
      </c>
    </row>
    <row r="967" spans="1:10" x14ac:dyDescent="0.35">
      <c r="A967" t="s">
        <v>1405</v>
      </c>
      <c r="B967">
        <v>25.65</v>
      </c>
      <c r="C967" t="s">
        <v>8368</v>
      </c>
      <c r="D967">
        <v>4.05</v>
      </c>
      <c r="E967" t="s">
        <v>2382</v>
      </c>
      <c r="F967" t="s">
        <v>2380</v>
      </c>
      <c r="G967" t="s">
        <v>2380</v>
      </c>
      <c r="H967" s="20">
        <v>2</v>
      </c>
      <c r="I967" t="s">
        <v>2380</v>
      </c>
      <c r="J967" t="str">
        <f>IF(Medical_Examinations[[#This Row],[HBA1C]]&lt;5.7,"Normal",IF(Medical_Examinations[[#This Row],[HBA1C]]&lt;=6.4,"Prediabetes",IF(Medical_Examinations[[#This Row],[HBA1C]]&gt;=6.4,"Diabetes")))</f>
        <v>Normal</v>
      </c>
    </row>
    <row r="968" spans="1:10" x14ac:dyDescent="0.35">
      <c r="A968" t="s">
        <v>1404</v>
      </c>
      <c r="B968">
        <v>36.384999999999998</v>
      </c>
      <c r="C968" t="s">
        <v>8367</v>
      </c>
      <c r="D968">
        <v>11.49</v>
      </c>
      <c r="E968" t="s">
        <v>2380</v>
      </c>
      <c r="F968" t="s">
        <v>2380</v>
      </c>
      <c r="G968" t="s">
        <v>2380</v>
      </c>
      <c r="H968" s="20">
        <v>0</v>
      </c>
      <c r="I968" t="s">
        <v>2380</v>
      </c>
      <c r="J968" t="str">
        <f>IF(Medical_Examinations[[#This Row],[HBA1C]]&lt;5.7,"Normal",IF(Medical_Examinations[[#This Row],[HBA1C]]&lt;=6.4,"Prediabetes",IF(Medical_Examinations[[#This Row],[HBA1C]]&gt;=6.4,"Diabetes")))</f>
        <v>Diabetes</v>
      </c>
    </row>
    <row r="969" spans="1:10" x14ac:dyDescent="0.35">
      <c r="A969" t="s">
        <v>1403</v>
      </c>
      <c r="B969">
        <v>34.69</v>
      </c>
      <c r="C969" t="s">
        <v>8367</v>
      </c>
      <c r="D969">
        <v>5.65</v>
      </c>
      <c r="E969" t="s">
        <v>2380</v>
      </c>
      <c r="F969" t="s">
        <v>2380</v>
      </c>
      <c r="G969" t="s">
        <v>2380</v>
      </c>
      <c r="H969" s="20">
        <v>0</v>
      </c>
      <c r="I969" t="s">
        <v>2380</v>
      </c>
      <c r="J969" t="str">
        <f>IF(Medical_Examinations[[#This Row],[HBA1C]]&lt;5.7,"Normal",IF(Medical_Examinations[[#This Row],[HBA1C]]&lt;=6.4,"Prediabetes",IF(Medical_Examinations[[#This Row],[HBA1C]]&gt;=6.4,"Diabetes")))</f>
        <v>Normal</v>
      </c>
    </row>
    <row r="970" spans="1:10" x14ac:dyDescent="0.35">
      <c r="A970" t="s">
        <v>1402</v>
      </c>
      <c r="B970">
        <v>37.68</v>
      </c>
      <c r="C970" t="s">
        <v>8367</v>
      </c>
      <c r="D970">
        <v>4.29</v>
      </c>
      <c r="E970" t="s">
        <v>2382</v>
      </c>
      <c r="F970" t="s">
        <v>2380</v>
      </c>
      <c r="G970" t="s">
        <v>2380</v>
      </c>
      <c r="H970" s="20">
        <v>0</v>
      </c>
      <c r="I970" t="s">
        <v>2380</v>
      </c>
      <c r="J970" t="str">
        <f>IF(Medical_Examinations[[#This Row],[HBA1C]]&lt;5.7,"Normal",IF(Medical_Examinations[[#This Row],[HBA1C]]&lt;=6.4,"Prediabetes",IF(Medical_Examinations[[#This Row],[HBA1C]]&gt;=6.4,"Diabetes")))</f>
        <v>Normal</v>
      </c>
    </row>
    <row r="971" spans="1:10" x14ac:dyDescent="0.35">
      <c r="A971" t="s">
        <v>1401</v>
      </c>
      <c r="B971">
        <v>35.49</v>
      </c>
      <c r="C971" t="s">
        <v>8367</v>
      </c>
      <c r="D971">
        <v>4.74</v>
      </c>
      <c r="E971" t="s">
        <v>2382</v>
      </c>
      <c r="F971" t="s">
        <v>2380</v>
      </c>
      <c r="G971" t="s">
        <v>2383</v>
      </c>
      <c r="H971" s="20">
        <v>1</v>
      </c>
      <c r="I971" t="s">
        <v>2380</v>
      </c>
      <c r="J971" t="str">
        <f>IF(Medical_Examinations[[#This Row],[HBA1C]]&lt;5.7,"Normal",IF(Medical_Examinations[[#This Row],[HBA1C]]&lt;=6.4,"Prediabetes",IF(Medical_Examinations[[#This Row],[HBA1C]]&gt;=6.4,"Diabetes")))</f>
        <v>Normal</v>
      </c>
    </row>
    <row r="972" spans="1:10" x14ac:dyDescent="0.35">
      <c r="A972" t="s">
        <v>1400</v>
      </c>
      <c r="B972">
        <v>44.7</v>
      </c>
      <c r="C972" t="s">
        <v>8367</v>
      </c>
      <c r="D972">
        <v>7.6</v>
      </c>
      <c r="E972" t="s">
        <v>2382</v>
      </c>
      <c r="F972" t="s">
        <v>2380</v>
      </c>
      <c r="G972" t="s">
        <v>2380</v>
      </c>
      <c r="H972" s="20">
        <v>2</v>
      </c>
      <c r="I972" t="s">
        <v>2380</v>
      </c>
      <c r="J972" t="str">
        <f>IF(Medical_Examinations[[#This Row],[HBA1C]]&lt;5.7,"Normal",IF(Medical_Examinations[[#This Row],[HBA1C]]&lt;=6.4,"Prediabetes",IF(Medical_Examinations[[#This Row],[HBA1C]]&gt;=6.4,"Diabetes")))</f>
        <v>Diabetes</v>
      </c>
    </row>
    <row r="973" spans="1:10" x14ac:dyDescent="0.35">
      <c r="A973" t="s">
        <v>1399</v>
      </c>
      <c r="B973">
        <v>38.380000000000003</v>
      </c>
      <c r="C973" t="s">
        <v>8367</v>
      </c>
      <c r="D973">
        <v>8.5</v>
      </c>
      <c r="E973" t="s">
        <v>2382</v>
      </c>
      <c r="F973" t="s">
        <v>2380</v>
      </c>
      <c r="G973" t="s">
        <v>2380</v>
      </c>
      <c r="H973" s="20">
        <v>2</v>
      </c>
      <c r="I973" t="s">
        <v>2380</v>
      </c>
      <c r="J973" t="str">
        <f>IF(Medical_Examinations[[#This Row],[HBA1C]]&lt;5.7,"Normal",IF(Medical_Examinations[[#This Row],[HBA1C]]&lt;=6.4,"Prediabetes",IF(Medical_Examinations[[#This Row],[HBA1C]]&gt;=6.4,"Diabetes")))</f>
        <v>Diabetes</v>
      </c>
    </row>
    <row r="974" spans="1:10" x14ac:dyDescent="0.35">
      <c r="A974" t="s">
        <v>1398</v>
      </c>
      <c r="B974">
        <v>35.244999999999997</v>
      </c>
      <c r="C974" t="s">
        <v>8367</v>
      </c>
      <c r="D974">
        <v>11.22</v>
      </c>
      <c r="E974" t="s">
        <v>2382</v>
      </c>
      <c r="F974" t="s">
        <v>2380</v>
      </c>
      <c r="G974" t="s">
        <v>2380</v>
      </c>
      <c r="H974" s="20">
        <v>0</v>
      </c>
      <c r="I974" t="s">
        <v>2380</v>
      </c>
      <c r="J974" t="str">
        <f>IF(Medical_Examinations[[#This Row],[HBA1C]]&lt;5.7,"Normal",IF(Medical_Examinations[[#This Row],[HBA1C]]&lt;=6.4,"Prediabetes",IF(Medical_Examinations[[#This Row],[HBA1C]]&gt;=6.4,"Diabetes")))</f>
        <v>Diabetes</v>
      </c>
    </row>
    <row r="975" spans="1:10" x14ac:dyDescent="0.35">
      <c r="A975" t="s">
        <v>1397</v>
      </c>
      <c r="B975">
        <v>49.84</v>
      </c>
      <c r="C975" t="s">
        <v>8367</v>
      </c>
      <c r="D975">
        <v>5.0999999999999996</v>
      </c>
      <c r="E975" t="s">
        <v>2382</v>
      </c>
      <c r="F975" t="s">
        <v>2380</v>
      </c>
      <c r="G975" t="s">
        <v>2383</v>
      </c>
      <c r="H975" s="20">
        <v>1</v>
      </c>
      <c r="I975" t="s">
        <v>2380</v>
      </c>
      <c r="J975" t="str">
        <f>IF(Medical_Examinations[[#This Row],[HBA1C]]&lt;5.7,"Normal",IF(Medical_Examinations[[#This Row],[HBA1C]]&lt;=6.4,"Prediabetes",IF(Medical_Examinations[[#This Row],[HBA1C]]&gt;=6.4,"Diabetes")))</f>
        <v>Normal</v>
      </c>
    </row>
    <row r="976" spans="1:10" x14ac:dyDescent="0.35">
      <c r="A976" t="s">
        <v>1396</v>
      </c>
      <c r="B976">
        <v>49.06</v>
      </c>
      <c r="C976" t="s">
        <v>8367</v>
      </c>
      <c r="D976">
        <v>5.43</v>
      </c>
      <c r="E976" t="s">
        <v>2382</v>
      </c>
      <c r="F976" t="s">
        <v>2380</v>
      </c>
      <c r="G976" t="s">
        <v>2380</v>
      </c>
      <c r="H976" s="20">
        <v>1</v>
      </c>
      <c r="I976" t="s">
        <v>2380</v>
      </c>
      <c r="J976" t="str">
        <f>IF(Medical_Examinations[[#This Row],[HBA1C]]&lt;5.7,"Normal",IF(Medical_Examinations[[#This Row],[HBA1C]]&lt;=6.4,"Prediabetes",IF(Medical_Examinations[[#This Row],[HBA1C]]&gt;=6.4,"Diabetes")))</f>
        <v>Normal</v>
      </c>
    </row>
    <row r="977" spans="1:10" x14ac:dyDescent="0.35">
      <c r="A977" t="s">
        <v>1395</v>
      </c>
      <c r="B977">
        <v>30.88</v>
      </c>
      <c r="C977" t="s">
        <v>8367</v>
      </c>
      <c r="D977">
        <v>5.82</v>
      </c>
      <c r="E977" t="s">
        <v>2380</v>
      </c>
      <c r="F977" t="s">
        <v>2380</v>
      </c>
      <c r="G977" t="s">
        <v>2380</v>
      </c>
      <c r="H977" s="20">
        <v>2</v>
      </c>
      <c r="I977" t="s">
        <v>2380</v>
      </c>
      <c r="J977" t="str">
        <f>IF(Medical_Examinations[[#This Row],[HBA1C]]&lt;5.7,"Normal",IF(Medical_Examinations[[#This Row],[HBA1C]]&lt;=6.4,"Prediabetes",IF(Medical_Examinations[[#This Row],[HBA1C]]&gt;=6.4,"Diabetes")))</f>
        <v>Prediabetes</v>
      </c>
    </row>
    <row r="978" spans="1:10" x14ac:dyDescent="0.35">
      <c r="A978" t="s">
        <v>1394</v>
      </c>
      <c r="B978">
        <v>33.35</v>
      </c>
      <c r="C978" t="s">
        <v>8367</v>
      </c>
      <c r="D978">
        <v>6.05</v>
      </c>
      <c r="E978" t="s">
        <v>2380</v>
      </c>
      <c r="F978" t="s">
        <v>2380</v>
      </c>
      <c r="G978" t="s">
        <v>2383</v>
      </c>
      <c r="H978" s="20">
        <v>1</v>
      </c>
      <c r="I978" t="s">
        <v>2380</v>
      </c>
      <c r="J978" t="str">
        <f>IF(Medical_Examinations[[#This Row],[HBA1C]]&lt;5.7,"Normal",IF(Medical_Examinations[[#This Row],[HBA1C]]&lt;=6.4,"Prediabetes",IF(Medical_Examinations[[#This Row],[HBA1C]]&gt;=6.4,"Diabetes")))</f>
        <v>Prediabetes</v>
      </c>
    </row>
    <row r="979" spans="1:10" x14ac:dyDescent="0.35">
      <c r="A979" t="s">
        <v>1393</v>
      </c>
      <c r="B979">
        <v>38</v>
      </c>
      <c r="C979" t="s">
        <v>8367</v>
      </c>
      <c r="D979">
        <v>6.38</v>
      </c>
      <c r="E979" t="s">
        <v>2382</v>
      </c>
      <c r="F979" t="s">
        <v>2380</v>
      </c>
      <c r="G979" t="s">
        <v>2380</v>
      </c>
      <c r="H979" s="20">
        <v>1</v>
      </c>
      <c r="I979" t="s">
        <v>2380</v>
      </c>
      <c r="J979" t="str">
        <f>IF(Medical_Examinations[[#This Row],[HBA1C]]&lt;5.7,"Normal",IF(Medical_Examinations[[#This Row],[HBA1C]]&lt;=6.4,"Prediabetes",IF(Medical_Examinations[[#This Row],[HBA1C]]&gt;=6.4,"Diabetes")))</f>
        <v>Prediabetes</v>
      </c>
    </row>
    <row r="980" spans="1:10" x14ac:dyDescent="0.35">
      <c r="A980" t="s">
        <v>1392</v>
      </c>
      <c r="B980">
        <v>36.08</v>
      </c>
      <c r="C980" t="s">
        <v>8367</v>
      </c>
      <c r="D980">
        <v>5.73</v>
      </c>
      <c r="E980" t="s">
        <v>2382</v>
      </c>
      <c r="F980" t="s">
        <v>2380</v>
      </c>
      <c r="G980" t="s">
        <v>2380</v>
      </c>
      <c r="H980" s="20">
        <v>1</v>
      </c>
      <c r="I980" t="s">
        <v>2380</v>
      </c>
      <c r="J980" t="str">
        <f>IF(Medical_Examinations[[#This Row],[HBA1C]]&lt;5.7,"Normal",IF(Medical_Examinations[[#This Row],[HBA1C]]&lt;=6.4,"Prediabetes",IF(Medical_Examinations[[#This Row],[HBA1C]]&gt;=6.4,"Diabetes")))</f>
        <v>Prediabetes</v>
      </c>
    </row>
    <row r="981" spans="1:10" x14ac:dyDescent="0.35">
      <c r="A981" t="s">
        <v>1391</v>
      </c>
      <c r="B981">
        <v>35.700000000000003</v>
      </c>
      <c r="C981" t="s">
        <v>8367</v>
      </c>
      <c r="D981">
        <v>5.47</v>
      </c>
      <c r="E981" t="s">
        <v>2382</v>
      </c>
      <c r="F981" t="s">
        <v>2380</v>
      </c>
      <c r="G981" t="s">
        <v>2380</v>
      </c>
      <c r="H981" s="20">
        <v>1</v>
      </c>
      <c r="I981" t="s">
        <v>2380</v>
      </c>
      <c r="J981" t="str">
        <f>IF(Medical_Examinations[[#This Row],[HBA1C]]&lt;5.7,"Normal",IF(Medical_Examinations[[#This Row],[HBA1C]]&lt;=6.4,"Prediabetes",IF(Medical_Examinations[[#This Row],[HBA1C]]&gt;=6.4,"Diabetes")))</f>
        <v>Normal</v>
      </c>
    </row>
    <row r="982" spans="1:10" x14ac:dyDescent="0.35">
      <c r="A982" t="s">
        <v>1390</v>
      </c>
      <c r="B982">
        <v>34.01</v>
      </c>
      <c r="C982" t="s">
        <v>8367</v>
      </c>
      <c r="D982">
        <v>11.3</v>
      </c>
      <c r="E982" t="s">
        <v>2380</v>
      </c>
      <c r="F982" t="s">
        <v>2380</v>
      </c>
      <c r="G982" t="s">
        <v>2380</v>
      </c>
      <c r="H982" s="20">
        <v>0</v>
      </c>
      <c r="I982" t="s">
        <v>2380</v>
      </c>
      <c r="J982" t="str">
        <f>IF(Medical_Examinations[[#This Row],[HBA1C]]&lt;5.7,"Normal",IF(Medical_Examinations[[#This Row],[HBA1C]]&lt;=6.4,"Prediabetes",IF(Medical_Examinations[[#This Row],[HBA1C]]&gt;=6.4,"Diabetes")))</f>
        <v>Diabetes</v>
      </c>
    </row>
    <row r="983" spans="1:10" x14ac:dyDescent="0.35">
      <c r="A983" t="s">
        <v>1389</v>
      </c>
      <c r="B983">
        <v>31.54</v>
      </c>
      <c r="C983" t="s">
        <v>8367</v>
      </c>
      <c r="D983">
        <v>6.72</v>
      </c>
      <c r="E983" t="s">
        <v>2380</v>
      </c>
      <c r="F983" t="s">
        <v>2380</v>
      </c>
      <c r="G983" t="s">
        <v>2380</v>
      </c>
      <c r="H983" s="20">
        <v>0</v>
      </c>
      <c r="I983" t="s">
        <v>2380</v>
      </c>
      <c r="J983" t="str">
        <f>IF(Medical_Examinations[[#This Row],[HBA1C]]&lt;5.7,"Normal",IF(Medical_Examinations[[#This Row],[HBA1C]]&lt;=6.4,"Prediabetes",IF(Medical_Examinations[[#This Row],[HBA1C]]&gt;=6.4,"Diabetes")))</f>
        <v>Diabetes</v>
      </c>
    </row>
    <row r="984" spans="1:10" x14ac:dyDescent="0.35">
      <c r="A984" t="s">
        <v>1388</v>
      </c>
      <c r="B984">
        <v>23.3</v>
      </c>
      <c r="C984" t="s">
        <v>8369</v>
      </c>
      <c r="D984">
        <v>5.36</v>
      </c>
      <c r="E984" t="s">
        <v>2382</v>
      </c>
      <c r="F984" t="s">
        <v>2380</v>
      </c>
      <c r="G984" t="s">
        <v>2380</v>
      </c>
      <c r="H984" s="20">
        <v>1</v>
      </c>
      <c r="I984" t="s">
        <v>2380</v>
      </c>
      <c r="J984" t="str">
        <f>IF(Medical_Examinations[[#This Row],[HBA1C]]&lt;5.7,"Normal",IF(Medical_Examinations[[#This Row],[HBA1C]]&lt;=6.4,"Prediabetes",IF(Medical_Examinations[[#This Row],[HBA1C]]&gt;=6.4,"Diabetes")))</f>
        <v>Normal</v>
      </c>
    </row>
    <row r="985" spans="1:10" x14ac:dyDescent="0.35">
      <c r="A985" t="s">
        <v>1387</v>
      </c>
      <c r="B985">
        <v>27.75</v>
      </c>
      <c r="C985" t="s">
        <v>8368</v>
      </c>
      <c r="D985">
        <v>9.8800000000000008</v>
      </c>
      <c r="E985" t="s">
        <v>2380</v>
      </c>
      <c r="F985" t="s">
        <v>2380</v>
      </c>
      <c r="G985" t="s">
        <v>2380</v>
      </c>
      <c r="H985" s="20">
        <v>0</v>
      </c>
      <c r="I985" t="s">
        <v>2380</v>
      </c>
      <c r="J985" t="str">
        <f>IF(Medical_Examinations[[#This Row],[HBA1C]]&lt;5.7,"Normal",IF(Medical_Examinations[[#This Row],[HBA1C]]&lt;=6.4,"Prediabetes",IF(Medical_Examinations[[#This Row],[HBA1C]]&gt;=6.4,"Diabetes")))</f>
        <v>Diabetes</v>
      </c>
    </row>
    <row r="986" spans="1:10" x14ac:dyDescent="0.35">
      <c r="A986" t="s">
        <v>1386</v>
      </c>
      <c r="B986">
        <v>42.46</v>
      </c>
      <c r="C986" t="s">
        <v>8367</v>
      </c>
      <c r="D986">
        <v>4.1100000000000003</v>
      </c>
      <c r="E986" t="s">
        <v>2380</v>
      </c>
      <c r="F986" t="s">
        <v>2380</v>
      </c>
      <c r="G986" t="s">
        <v>2380</v>
      </c>
      <c r="H986" s="20">
        <v>0</v>
      </c>
      <c r="I986" t="s">
        <v>2380</v>
      </c>
      <c r="J986" t="str">
        <f>IF(Medical_Examinations[[#This Row],[HBA1C]]&lt;5.7,"Normal",IF(Medical_Examinations[[#This Row],[HBA1C]]&lt;=6.4,"Prediabetes",IF(Medical_Examinations[[#This Row],[HBA1C]]&gt;=6.4,"Diabetes")))</f>
        <v>Normal</v>
      </c>
    </row>
    <row r="987" spans="1:10" x14ac:dyDescent="0.35">
      <c r="A987" t="s">
        <v>1385</v>
      </c>
      <c r="B987">
        <v>54.47</v>
      </c>
      <c r="C987" t="s">
        <v>8367</v>
      </c>
      <c r="D987">
        <v>7.48</v>
      </c>
      <c r="E987" t="s">
        <v>2380</v>
      </c>
      <c r="F987" t="s">
        <v>2380</v>
      </c>
      <c r="G987" t="s">
        <v>2380</v>
      </c>
      <c r="H987" s="20">
        <v>0</v>
      </c>
      <c r="I987" t="s">
        <v>2380</v>
      </c>
      <c r="J987" t="str">
        <f>IF(Medical_Examinations[[#This Row],[HBA1C]]&lt;5.7,"Normal",IF(Medical_Examinations[[#This Row],[HBA1C]]&lt;=6.4,"Prediabetes",IF(Medical_Examinations[[#This Row],[HBA1C]]&gt;=6.4,"Diabetes")))</f>
        <v>Diabetes</v>
      </c>
    </row>
    <row r="988" spans="1:10" x14ac:dyDescent="0.35">
      <c r="A988" t="s">
        <v>1384</v>
      </c>
      <c r="B988">
        <v>24.93</v>
      </c>
      <c r="C988" t="s">
        <v>8368</v>
      </c>
      <c r="D988">
        <v>9.18</v>
      </c>
      <c r="E988" t="s">
        <v>2382</v>
      </c>
      <c r="F988" t="s">
        <v>2380</v>
      </c>
      <c r="G988" t="s">
        <v>2383</v>
      </c>
      <c r="H988" s="20">
        <v>1</v>
      </c>
      <c r="I988" t="s">
        <v>2380</v>
      </c>
      <c r="J988" t="str">
        <f>IF(Medical_Examinations[[#This Row],[HBA1C]]&lt;5.7,"Normal",IF(Medical_Examinations[[#This Row],[HBA1C]]&lt;=6.4,"Prediabetes",IF(Medical_Examinations[[#This Row],[HBA1C]]&gt;=6.4,"Diabetes")))</f>
        <v>Diabetes</v>
      </c>
    </row>
    <row r="989" spans="1:10" x14ac:dyDescent="0.35">
      <c r="A989" t="s">
        <v>1383</v>
      </c>
      <c r="B989">
        <v>48.12</v>
      </c>
      <c r="C989" t="s">
        <v>8367</v>
      </c>
      <c r="D989">
        <v>4.51</v>
      </c>
      <c r="E989" t="s">
        <v>2382</v>
      </c>
      <c r="F989" t="s">
        <v>2380</v>
      </c>
      <c r="G989" t="s">
        <v>2380</v>
      </c>
      <c r="H989" s="20">
        <v>1</v>
      </c>
      <c r="I989" t="s">
        <v>2380</v>
      </c>
      <c r="J989" t="str">
        <f>IF(Medical_Examinations[[#This Row],[HBA1C]]&lt;5.7,"Normal",IF(Medical_Examinations[[#This Row],[HBA1C]]&lt;=6.4,"Prediabetes",IF(Medical_Examinations[[#This Row],[HBA1C]]&gt;=6.4,"Diabetes")))</f>
        <v>Normal</v>
      </c>
    </row>
    <row r="990" spans="1:10" x14ac:dyDescent="0.35">
      <c r="A990" t="s">
        <v>1382</v>
      </c>
      <c r="B990">
        <v>24.91</v>
      </c>
      <c r="C990" t="s">
        <v>8368</v>
      </c>
      <c r="D990">
        <v>7.33</v>
      </c>
      <c r="E990" t="s">
        <v>2382</v>
      </c>
      <c r="F990" t="s">
        <v>2380</v>
      </c>
      <c r="G990" t="s">
        <v>2383</v>
      </c>
      <c r="H990" s="20">
        <v>1</v>
      </c>
      <c r="I990" t="s">
        <v>2380</v>
      </c>
      <c r="J990" t="str">
        <f>IF(Medical_Examinations[[#This Row],[HBA1C]]&lt;5.7,"Normal",IF(Medical_Examinations[[#This Row],[HBA1C]]&lt;=6.4,"Prediabetes",IF(Medical_Examinations[[#This Row],[HBA1C]]&gt;=6.4,"Diabetes")))</f>
        <v>Diabetes</v>
      </c>
    </row>
    <row r="991" spans="1:10" x14ac:dyDescent="0.35">
      <c r="A991" t="s">
        <v>1381</v>
      </c>
      <c r="B991">
        <v>27.645</v>
      </c>
      <c r="C991" t="s">
        <v>8368</v>
      </c>
      <c r="D991">
        <v>10.56</v>
      </c>
      <c r="E991" t="s">
        <v>2380</v>
      </c>
      <c r="F991" t="s">
        <v>2380</v>
      </c>
      <c r="G991" t="s">
        <v>2380</v>
      </c>
      <c r="H991" s="20">
        <v>0</v>
      </c>
      <c r="I991" t="s">
        <v>2380</v>
      </c>
      <c r="J991" t="str">
        <f>IF(Medical_Examinations[[#This Row],[HBA1C]]&lt;5.7,"Normal",IF(Medical_Examinations[[#This Row],[HBA1C]]&lt;=6.4,"Prediabetes",IF(Medical_Examinations[[#This Row],[HBA1C]]&gt;=6.4,"Diabetes")))</f>
        <v>Diabetes</v>
      </c>
    </row>
    <row r="992" spans="1:10" x14ac:dyDescent="0.35">
      <c r="A992" t="s">
        <v>1380</v>
      </c>
      <c r="B992">
        <v>33.700000000000003</v>
      </c>
      <c r="C992" t="s">
        <v>8367</v>
      </c>
      <c r="D992">
        <v>4.01</v>
      </c>
      <c r="E992" t="s">
        <v>2380</v>
      </c>
      <c r="F992" t="s">
        <v>2380</v>
      </c>
      <c r="G992" t="s">
        <v>2380</v>
      </c>
      <c r="H992" s="20">
        <v>2</v>
      </c>
      <c r="I992" t="s">
        <v>2380</v>
      </c>
      <c r="J992" t="str">
        <f>IF(Medical_Examinations[[#This Row],[HBA1C]]&lt;5.7,"Normal",IF(Medical_Examinations[[#This Row],[HBA1C]]&lt;=6.4,"Prediabetes",IF(Medical_Examinations[[#This Row],[HBA1C]]&gt;=6.4,"Diabetes")))</f>
        <v>Normal</v>
      </c>
    </row>
    <row r="993" spans="1:10" x14ac:dyDescent="0.35">
      <c r="A993" t="s">
        <v>1379</v>
      </c>
      <c r="B993">
        <v>38.93</v>
      </c>
      <c r="C993" t="s">
        <v>8367</v>
      </c>
      <c r="D993">
        <v>5.64</v>
      </c>
      <c r="E993" t="s">
        <v>2382</v>
      </c>
      <c r="F993" t="s">
        <v>2380</v>
      </c>
      <c r="G993" t="s">
        <v>2380</v>
      </c>
      <c r="H993" s="20">
        <v>1</v>
      </c>
      <c r="I993" t="s">
        <v>2380</v>
      </c>
      <c r="J993" t="str">
        <f>IF(Medical_Examinations[[#This Row],[HBA1C]]&lt;5.7,"Normal",IF(Medical_Examinations[[#This Row],[HBA1C]]&lt;=6.4,"Prediabetes",IF(Medical_Examinations[[#This Row],[HBA1C]]&gt;=6.4,"Diabetes")))</f>
        <v>Normal</v>
      </c>
    </row>
    <row r="994" spans="1:10" x14ac:dyDescent="0.35">
      <c r="A994" t="s">
        <v>1378</v>
      </c>
      <c r="B994">
        <v>32.774999999999999</v>
      </c>
      <c r="C994" t="s">
        <v>8367</v>
      </c>
      <c r="D994">
        <v>8.02</v>
      </c>
      <c r="E994" t="s">
        <v>2382</v>
      </c>
      <c r="F994" t="s">
        <v>2380</v>
      </c>
      <c r="G994" t="s">
        <v>2380</v>
      </c>
      <c r="H994" s="20">
        <v>2</v>
      </c>
      <c r="I994" t="s">
        <v>2380</v>
      </c>
      <c r="J994" t="str">
        <f>IF(Medical_Examinations[[#This Row],[HBA1C]]&lt;5.7,"Normal",IF(Medical_Examinations[[#This Row],[HBA1C]]&lt;=6.4,"Prediabetes",IF(Medical_Examinations[[#This Row],[HBA1C]]&gt;=6.4,"Diabetes")))</f>
        <v>Diabetes</v>
      </c>
    </row>
    <row r="995" spans="1:10" x14ac:dyDescent="0.35">
      <c r="A995" t="s">
        <v>1377</v>
      </c>
      <c r="B995">
        <v>29.83</v>
      </c>
      <c r="C995" t="s">
        <v>8368</v>
      </c>
      <c r="D995">
        <v>7.2</v>
      </c>
      <c r="E995" t="s">
        <v>2382</v>
      </c>
      <c r="F995" t="s">
        <v>2380</v>
      </c>
      <c r="G995" t="s">
        <v>2380</v>
      </c>
      <c r="H995" s="20">
        <v>0</v>
      </c>
      <c r="I995" t="s">
        <v>2380</v>
      </c>
      <c r="J995" t="str">
        <f>IF(Medical_Examinations[[#This Row],[HBA1C]]&lt;5.7,"Normal",IF(Medical_Examinations[[#This Row],[HBA1C]]&lt;=6.4,"Prediabetes",IF(Medical_Examinations[[#This Row],[HBA1C]]&gt;=6.4,"Diabetes")))</f>
        <v>Diabetes</v>
      </c>
    </row>
    <row r="996" spans="1:10" x14ac:dyDescent="0.35">
      <c r="A996" t="s">
        <v>1376</v>
      </c>
      <c r="B996">
        <v>28.31</v>
      </c>
      <c r="C996" t="s">
        <v>8368</v>
      </c>
      <c r="D996">
        <v>4.55</v>
      </c>
      <c r="E996" t="s">
        <v>2380</v>
      </c>
      <c r="F996" t="s">
        <v>2382</v>
      </c>
      <c r="G996" t="s">
        <v>2380</v>
      </c>
      <c r="H996" s="20">
        <v>1</v>
      </c>
      <c r="I996" t="s">
        <v>2380</v>
      </c>
      <c r="J996" t="str">
        <f>IF(Medical_Examinations[[#This Row],[HBA1C]]&lt;5.7,"Normal",IF(Medical_Examinations[[#This Row],[HBA1C]]&lt;=6.4,"Prediabetes",IF(Medical_Examinations[[#This Row],[HBA1C]]&gt;=6.4,"Diabetes")))</f>
        <v>Normal</v>
      </c>
    </row>
    <row r="997" spans="1:10" x14ac:dyDescent="0.35">
      <c r="A997" t="s">
        <v>1375</v>
      </c>
      <c r="B997">
        <v>29.79</v>
      </c>
      <c r="C997" t="s">
        <v>8368</v>
      </c>
      <c r="D997">
        <v>9.0299999999999994</v>
      </c>
      <c r="E997" t="s">
        <v>2380</v>
      </c>
      <c r="F997" t="s">
        <v>2380</v>
      </c>
      <c r="G997" t="s">
        <v>2380</v>
      </c>
      <c r="H997" s="20">
        <v>0</v>
      </c>
      <c r="I997" t="s">
        <v>2380</v>
      </c>
      <c r="J997" t="str">
        <f>IF(Medical_Examinations[[#This Row],[HBA1C]]&lt;5.7,"Normal",IF(Medical_Examinations[[#This Row],[HBA1C]]&lt;=6.4,"Prediabetes",IF(Medical_Examinations[[#This Row],[HBA1C]]&gt;=6.4,"Diabetes")))</f>
        <v>Diabetes</v>
      </c>
    </row>
    <row r="998" spans="1:10" x14ac:dyDescent="0.35">
      <c r="A998" t="s">
        <v>1374</v>
      </c>
      <c r="B998">
        <v>36.6</v>
      </c>
      <c r="C998" t="s">
        <v>8367</v>
      </c>
      <c r="D998">
        <v>5.2</v>
      </c>
      <c r="E998" t="s">
        <v>2382</v>
      </c>
      <c r="F998" t="s">
        <v>2380</v>
      </c>
      <c r="G998" t="s">
        <v>2383</v>
      </c>
      <c r="H998" s="20">
        <v>1</v>
      </c>
      <c r="I998" t="s">
        <v>2380</v>
      </c>
      <c r="J998" t="str">
        <f>IF(Medical_Examinations[[#This Row],[HBA1C]]&lt;5.7,"Normal",IF(Medical_Examinations[[#This Row],[HBA1C]]&lt;=6.4,"Prediabetes",IF(Medical_Examinations[[#This Row],[HBA1C]]&gt;=6.4,"Diabetes")))</f>
        <v>Normal</v>
      </c>
    </row>
    <row r="999" spans="1:10" x14ac:dyDescent="0.35">
      <c r="A999" t="s">
        <v>1373</v>
      </c>
      <c r="B999">
        <v>35.93</v>
      </c>
      <c r="C999" t="s">
        <v>8367</v>
      </c>
      <c r="D999">
        <v>8.3000000000000007</v>
      </c>
      <c r="E999" t="s">
        <v>2382</v>
      </c>
      <c r="F999" t="s">
        <v>2380</v>
      </c>
      <c r="G999" t="s">
        <v>2380</v>
      </c>
      <c r="H999" s="20">
        <v>0</v>
      </c>
      <c r="I999" t="s">
        <v>2380</v>
      </c>
      <c r="J999" t="str">
        <f>IF(Medical_Examinations[[#This Row],[HBA1C]]&lt;5.7,"Normal",IF(Medical_Examinations[[#This Row],[HBA1C]]&lt;=6.4,"Prediabetes",IF(Medical_Examinations[[#This Row],[HBA1C]]&gt;=6.4,"Diabetes")))</f>
        <v>Diabetes</v>
      </c>
    </row>
    <row r="1000" spans="1:10" x14ac:dyDescent="0.35">
      <c r="A1000" t="s">
        <v>1372</v>
      </c>
      <c r="B1000">
        <v>28.6</v>
      </c>
      <c r="C1000" t="s">
        <v>8368</v>
      </c>
      <c r="D1000">
        <v>5.56</v>
      </c>
      <c r="E1000" t="s">
        <v>2382</v>
      </c>
      <c r="F1000" t="s">
        <v>2380</v>
      </c>
      <c r="G1000" t="s">
        <v>2383</v>
      </c>
      <c r="H1000" s="20">
        <v>1</v>
      </c>
      <c r="I1000" t="s">
        <v>2380</v>
      </c>
      <c r="J1000" t="str">
        <f>IF(Medical_Examinations[[#This Row],[HBA1C]]&lt;5.7,"Normal",IF(Medical_Examinations[[#This Row],[HBA1C]]&lt;=6.4,"Prediabetes",IF(Medical_Examinations[[#This Row],[HBA1C]]&gt;=6.4,"Diabetes")))</f>
        <v>Normal</v>
      </c>
    </row>
    <row r="1001" spans="1:10" x14ac:dyDescent="0.35">
      <c r="A1001" t="s">
        <v>1371</v>
      </c>
      <c r="B1001">
        <v>39.17</v>
      </c>
      <c r="C1001" t="s">
        <v>8367</v>
      </c>
      <c r="D1001">
        <v>4.1500000000000004</v>
      </c>
      <c r="E1001" t="s">
        <v>2380</v>
      </c>
      <c r="F1001" t="s">
        <v>2380</v>
      </c>
      <c r="G1001" t="s">
        <v>2380</v>
      </c>
      <c r="H1001" s="20">
        <v>0</v>
      </c>
      <c r="I1001" t="s">
        <v>2380</v>
      </c>
      <c r="J1001" t="str">
        <f>IF(Medical_Examinations[[#This Row],[HBA1C]]&lt;5.7,"Normal",IF(Medical_Examinations[[#This Row],[HBA1C]]&lt;=6.4,"Prediabetes",IF(Medical_Examinations[[#This Row],[HBA1C]]&gt;=6.4,"Diabetes")))</f>
        <v>Normal</v>
      </c>
    </row>
    <row r="1002" spans="1:10" x14ac:dyDescent="0.35">
      <c r="A1002" t="s">
        <v>1370</v>
      </c>
      <c r="B1002">
        <v>26.41</v>
      </c>
      <c r="C1002" t="s">
        <v>8368</v>
      </c>
      <c r="D1002">
        <v>5.99</v>
      </c>
      <c r="E1002" t="s">
        <v>2382</v>
      </c>
      <c r="F1002" t="s">
        <v>2380</v>
      </c>
      <c r="G1002" t="s">
        <v>2383</v>
      </c>
      <c r="H1002" s="20">
        <v>1</v>
      </c>
      <c r="I1002" t="s">
        <v>2380</v>
      </c>
      <c r="J1002" t="str">
        <f>IF(Medical_Examinations[[#This Row],[HBA1C]]&lt;5.7,"Normal",IF(Medical_Examinations[[#This Row],[HBA1C]]&lt;=6.4,"Prediabetes",IF(Medical_Examinations[[#This Row],[HBA1C]]&gt;=6.4,"Diabetes")))</f>
        <v>Prediabetes</v>
      </c>
    </row>
    <row r="1003" spans="1:10" x14ac:dyDescent="0.35">
      <c r="A1003" t="s">
        <v>1369</v>
      </c>
      <c r="B1003">
        <v>30.63</v>
      </c>
      <c r="C1003" t="s">
        <v>8367</v>
      </c>
      <c r="D1003">
        <v>5.8</v>
      </c>
      <c r="E1003" t="s">
        <v>2382</v>
      </c>
      <c r="F1003" t="s">
        <v>2380</v>
      </c>
      <c r="G1003" t="s">
        <v>2380</v>
      </c>
      <c r="H1003" s="20">
        <v>0</v>
      </c>
      <c r="I1003" t="s">
        <v>2380</v>
      </c>
      <c r="J1003" t="str">
        <f>IF(Medical_Examinations[[#This Row],[HBA1C]]&lt;5.7,"Normal",IF(Medical_Examinations[[#This Row],[HBA1C]]&lt;=6.4,"Prediabetes",IF(Medical_Examinations[[#This Row],[HBA1C]]&gt;=6.4,"Diabetes")))</f>
        <v>Prediabetes</v>
      </c>
    </row>
    <row r="1004" spans="1:10" x14ac:dyDescent="0.35">
      <c r="A1004" t="s">
        <v>1368</v>
      </c>
      <c r="B1004">
        <v>31.73</v>
      </c>
      <c r="C1004" t="s">
        <v>8367</v>
      </c>
      <c r="D1004">
        <v>7.32</v>
      </c>
      <c r="E1004" t="s">
        <v>2382</v>
      </c>
      <c r="F1004" t="s">
        <v>2380</v>
      </c>
      <c r="G1004" t="s">
        <v>2380</v>
      </c>
      <c r="H1004" s="20">
        <v>2</v>
      </c>
      <c r="I1004" t="s">
        <v>2380</v>
      </c>
      <c r="J1004" t="str">
        <f>IF(Medical_Examinations[[#This Row],[HBA1C]]&lt;5.7,"Normal",IF(Medical_Examinations[[#This Row],[HBA1C]]&lt;=6.4,"Prediabetes",IF(Medical_Examinations[[#This Row],[HBA1C]]&gt;=6.4,"Diabetes")))</f>
        <v>Diabetes</v>
      </c>
    </row>
    <row r="1005" spans="1:10" x14ac:dyDescent="0.35">
      <c r="A1005" t="s">
        <v>1367</v>
      </c>
      <c r="B1005">
        <v>30.7</v>
      </c>
      <c r="C1005" t="s">
        <v>8367</v>
      </c>
      <c r="D1005">
        <v>5.16</v>
      </c>
      <c r="E1005" t="s">
        <v>2380</v>
      </c>
      <c r="F1005" t="s">
        <v>2380</v>
      </c>
      <c r="G1005" t="s">
        <v>2380</v>
      </c>
      <c r="H1005" s="20">
        <v>2</v>
      </c>
      <c r="I1005" t="s">
        <v>2380</v>
      </c>
      <c r="J1005" t="str">
        <f>IF(Medical_Examinations[[#This Row],[HBA1C]]&lt;5.7,"Normal",IF(Medical_Examinations[[#This Row],[HBA1C]]&lt;=6.4,"Prediabetes",IF(Medical_Examinations[[#This Row],[HBA1C]]&gt;=6.4,"Diabetes")))</f>
        <v>Normal</v>
      </c>
    </row>
    <row r="1006" spans="1:10" x14ac:dyDescent="0.35">
      <c r="A1006" t="s">
        <v>1366</v>
      </c>
      <c r="B1006">
        <v>25.934999999999999</v>
      </c>
      <c r="C1006" t="s">
        <v>8368</v>
      </c>
      <c r="D1006">
        <v>5.96</v>
      </c>
      <c r="E1006" t="s">
        <v>2382</v>
      </c>
      <c r="F1006" t="s">
        <v>2380</v>
      </c>
      <c r="G1006" t="s">
        <v>2380</v>
      </c>
      <c r="H1006" s="20">
        <v>2</v>
      </c>
      <c r="I1006" t="s">
        <v>2380</v>
      </c>
      <c r="J1006" t="str">
        <f>IF(Medical_Examinations[[#This Row],[HBA1C]]&lt;5.7,"Normal",IF(Medical_Examinations[[#This Row],[HBA1C]]&lt;=6.4,"Prediabetes",IF(Medical_Examinations[[#This Row],[HBA1C]]&gt;=6.4,"Diabetes")))</f>
        <v>Prediabetes</v>
      </c>
    </row>
    <row r="1007" spans="1:10" x14ac:dyDescent="0.35">
      <c r="A1007" t="s">
        <v>1365</v>
      </c>
      <c r="B1007">
        <v>35.9</v>
      </c>
      <c r="C1007" t="s">
        <v>8367</v>
      </c>
      <c r="D1007">
        <v>4.8499999999999996</v>
      </c>
      <c r="E1007" t="s">
        <v>2382</v>
      </c>
      <c r="F1007" t="s">
        <v>2380</v>
      </c>
      <c r="G1007" t="s">
        <v>2383</v>
      </c>
      <c r="H1007" s="20">
        <v>1</v>
      </c>
      <c r="I1007" t="s">
        <v>2380</v>
      </c>
      <c r="J1007" t="str">
        <f>IF(Medical_Examinations[[#This Row],[HBA1C]]&lt;5.7,"Normal",IF(Medical_Examinations[[#This Row],[HBA1C]]&lt;=6.4,"Prediabetes",IF(Medical_Examinations[[#This Row],[HBA1C]]&gt;=6.4,"Diabetes")))</f>
        <v>Normal</v>
      </c>
    </row>
    <row r="1008" spans="1:10" x14ac:dyDescent="0.35">
      <c r="A1008" t="s">
        <v>1364</v>
      </c>
      <c r="B1008">
        <v>26.7</v>
      </c>
      <c r="C1008" t="s">
        <v>8368</v>
      </c>
      <c r="D1008">
        <v>5.09</v>
      </c>
      <c r="E1008" t="s">
        <v>2382</v>
      </c>
      <c r="F1008" t="s">
        <v>2380</v>
      </c>
      <c r="G1008" t="s">
        <v>2383</v>
      </c>
      <c r="H1008" s="20">
        <v>1</v>
      </c>
      <c r="I1008" t="s">
        <v>2380</v>
      </c>
      <c r="J1008" t="str">
        <f>IF(Medical_Examinations[[#This Row],[HBA1C]]&lt;5.7,"Normal",IF(Medical_Examinations[[#This Row],[HBA1C]]&lt;=6.4,"Prediabetes",IF(Medical_Examinations[[#This Row],[HBA1C]]&gt;=6.4,"Diabetes")))</f>
        <v>Normal</v>
      </c>
    </row>
    <row r="1009" spans="1:10" x14ac:dyDescent="0.35">
      <c r="A1009" t="s">
        <v>1363</v>
      </c>
      <c r="B1009">
        <v>33.71</v>
      </c>
      <c r="C1009" t="s">
        <v>8367</v>
      </c>
      <c r="D1009">
        <v>4.9400000000000004</v>
      </c>
      <c r="E1009" t="s">
        <v>2380</v>
      </c>
      <c r="F1009" t="s">
        <v>2380</v>
      </c>
      <c r="G1009" t="s">
        <v>2380</v>
      </c>
      <c r="H1009" s="20">
        <v>0</v>
      </c>
      <c r="I1009" t="s">
        <v>2380</v>
      </c>
      <c r="J1009" t="str">
        <f>IF(Medical_Examinations[[#This Row],[HBA1C]]&lt;5.7,"Normal",IF(Medical_Examinations[[#This Row],[HBA1C]]&lt;=6.4,"Prediabetes",IF(Medical_Examinations[[#This Row],[HBA1C]]&gt;=6.4,"Diabetes")))</f>
        <v>Normal</v>
      </c>
    </row>
    <row r="1010" spans="1:10" x14ac:dyDescent="0.35">
      <c r="A1010" t="s">
        <v>1362</v>
      </c>
      <c r="B1010">
        <v>41.91</v>
      </c>
      <c r="C1010" t="s">
        <v>8367</v>
      </c>
      <c r="D1010">
        <v>4.92</v>
      </c>
      <c r="E1010" t="s">
        <v>2382</v>
      </c>
      <c r="F1010" t="s">
        <v>2380</v>
      </c>
      <c r="G1010" t="s">
        <v>2380</v>
      </c>
      <c r="H1010" s="20">
        <v>2</v>
      </c>
      <c r="I1010" t="s">
        <v>2380</v>
      </c>
      <c r="J1010" t="str">
        <f>IF(Medical_Examinations[[#This Row],[HBA1C]]&lt;5.7,"Normal",IF(Medical_Examinations[[#This Row],[HBA1C]]&lt;=6.4,"Prediabetes",IF(Medical_Examinations[[#This Row],[HBA1C]]&gt;=6.4,"Diabetes")))</f>
        <v>Normal</v>
      </c>
    </row>
    <row r="1011" spans="1:10" x14ac:dyDescent="0.35">
      <c r="A1011" t="s">
        <v>1361</v>
      </c>
      <c r="B1011">
        <v>39.82</v>
      </c>
      <c r="C1011" t="s">
        <v>8367</v>
      </c>
      <c r="D1011">
        <v>6.05</v>
      </c>
      <c r="E1011" t="s">
        <v>2382</v>
      </c>
      <c r="F1011" t="s">
        <v>2380</v>
      </c>
      <c r="G1011" t="s">
        <v>2380</v>
      </c>
      <c r="H1011" s="20">
        <v>2</v>
      </c>
      <c r="I1011" t="s">
        <v>2380</v>
      </c>
      <c r="J1011" t="str">
        <f>IF(Medical_Examinations[[#This Row],[HBA1C]]&lt;5.7,"Normal",IF(Medical_Examinations[[#This Row],[HBA1C]]&lt;=6.4,"Prediabetes",IF(Medical_Examinations[[#This Row],[HBA1C]]&gt;=6.4,"Diabetes")))</f>
        <v>Prediabetes</v>
      </c>
    </row>
    <row r="1012" spans="1:10" x14ac:dyDescent="0.35">
      <c r="A1012" t="s">
        <v>1360</v>
      </c>
      <c r="B1012">
        <v>28.12</v>
      </c>
      <c r="C1012" t="s">
        <v>8368</v>
      </c>
      <c r="D1012">
        <v>4.67</v>
      </c>
      <c r="E1012" t="s">
        <v>2380</v>
      </c>
      <c r="F1012" t="s">
        <v>2380</v>
      </c>
      <c r="G1012" t="s">
        <v>2380</v>
      </c>
      <c r="H1012" s="20">
        <v>2</v>
      </c>
      <c r="I1012" t="s">
        <v>2380</v>
      </c>
      <c r="J1012" t="str">
        <f>IF(Medical_Examinations[[#This Row],[HBA1C]]&lt;5.7,"Normal",IF(Medical_Examinations[[#This Row],[HBA1C]]&lt;=6.4,"Prediabetes",IF(Medical_Examinations[[#This Row],[HBA1C]]&gt;=6.4,"Diabetes")))</f>
        <v>Normal</v>
      </c>
    </row>
    <row r="1013" spans="1:10" x14ac:dyDescent="0.35">
      <c r="A1013" t="s">
        <v>1359</v>
      </c>
      <c r="B1013">
        <v>26.98</v>
      </c>
      <c r="C1013" t="s">
        <v>8368</v>
      </c>
      <c r="D1013">
        <v>9.81</v>
      </c>
      <c r="E1013" t="s">
        <v>2382</v>
      </c>
      <c r="F1013" t="s">
        <v>2380</v>
      </c>
      <c r="G1013" t="s">
        <v>2380</v>
      </c>
      <c r="H1013" s="20">
        <v>0</v>
      </c>
      <c r="I1013" t="s">
        <v>2380</v>
      </c>
      <c r="J1013" t="str">
        <f>IF(Medical_Examinations[[#This Row],[HBA1C]]&lt;5.7,"Normal",IF(Medical_Examinations[[#This Row],[HBA1C]]&lt;=6.4,"Prediabetes",IF(Medical_Examinations[[#This Row],[HBA1C]]&gt;=6.4,"Diabetes")))</f>
        <v>Diabetes</v>
      </c>
    </row>
    <row r="1014" spans="1:10" x14ac:dyDescent="0.35">
      <c r="A1014" t="s">
        <v>1358</v>
      </c>
      <c r="B1014">
        <v>27.2</v>
      </c>
      <c r="C1014" t="s">
        <v>8368</v>
      </c>
      <c r="D1014">
        <v>6.06</v>
      </c>
      <c r="E1014" t="s">
        <v>2382</v>
      </c>
      <c r="F1014" t="s">
        <v>2380</v>
      </c>
      <c r="G1014" t="s">
        <v>2380</v>
      </c>
      <c r="H1014" s="20">
        <v>2</v>
      </c>
      <c r="I1014" t="s">
        <v>2380</v>
      </c>
      <c r="J1014" t="str">
        <f>IF(Medical_Examinations[[#This Row],[HBA1C]]&lt;5.7,"Normal",IF(Medical_Examinations[[#This Row],[HBA1C]]&lt;=6.4,"Prediabetes",IF(Medical_Examinations[[#This Row],[HBA1C]]&gt;=6.4,"Diabetes")))</f>
        <v>Prediabetes</v>
      </c>
    </row>
    <row r="1015" spans="1:10" x14ac:dyDescent="0.35">
      <c r="A1015" t="s">
        <v>1357</v>
      </c>
      <c r="B1015">
        <v>25.3</v>
      </c>
      <c r="C1015" t="s">
        <v>8368</v>
      </c>
      <c r="D1015">
        <v>5.19</v>
      </c>
      <c r="E1015" t="s">
        <v>2382</v>
      </c>
      <c r="F1015" t="s">
        <v>2380</v>
      </c>
      <c r="G1015" t="s">
        <v>2380</v>
      </c>
      <c r="H1015" s="20">
        <v>2</v>
      </c>
      <c r="I1015" t="s">
        <v>2380</v>
      </c>
      <c r="J1015" t="str">
        <f>IF(Medical_Examinations[[#This Row],[HBA1C]]&lt;5.7,"Normal",IF(Medical_Examinations[[#This Row],[HBA1C]]&lt;=6.4,"Prediabetes",IF(Medical_Examinations[[#This Row],[HBA1C]]&gt;=6.4,"Diabetes")))</f>
        <v>Normal</v>
      </c>
    </row>
    <row r="1016" spans="1:10" x14ac:dyDescent="0.35">
      <c r="A1016" t="s">
        <v>1356</v>
      </c>
      <c r="B1016">
        <v>30.25</v>
      </c>
      <c r="C1016" t="s">
        <v>8367</v>
      </c>
      <c r="D1016">
        <v>10.16</v>
      </c>
      <c r="E1016" t="s">
        <v>2380</v>
      </c>
      <c r="F1016" t="s">
        <v>2380</v>
      </c>
      <c r="G1016" t="s">
        <v>2380</v>
      </c>
      <c r="H1016" s="20">
        <v>0</v>
      </c>
      <c r="I1016" t="s">
        <v>2380</v>
      </c>
      <c r="J1016" t="str">
        <f>IF(Medical_Examinations[[#This Row],[HBA1C]]&lt;5.7,"Normal",IF(Medical_Examinations[[#This Row],[HBA1C]]&lt;=6.4,"Prediabetes",IF(Medical_Examinations[[#This Row],[HBA1C]]&gt;=6.4,"Diabetes")))</f>
        <v>Diabetes</v>
      </c>
    </row>
    <row r="1017" spans="1:10" x14ac:dyDescent="0.35">
      <c r="A1017" t="s">
        <v>1355</v>
      </c>
      <c r="B1017">
        <v>54</v>
      </c>
      <c r="C1017" t="s">
        <v>8367</v>
      </c>
      <c r="D1017">
        <v>4.68</v>
      </c>
      <c r="E1017" t="s">
        <v>2382</v>
      </c>
      <c r="F1017" t="s">
        <v>2382</v>
      </c>
      <c r="G1017" t="s">
        <v>2380</v>
      </c>
      <c r="H1017" s="20">
        <v>2</v>
      </c>
      <c r="I1017" t="s">
        <v>2380</v>
      </c>
      <c r="J1017" t="str">
        <f>IF(Medical_Examinations[[#This Row],[HBA1C]]&lt;5.7,"Normal",IF(Medical_Examinations[[#This Row],[HBA1C]]&lt;=6.4,"Prediabetes",IF(Medical_Examinations[[#This Row],[HBA1C]]&gt;=6.4,"Diabetes")))</f>
        <v>Normal</v>
      </c>
    </row>
    <row r="1018" spans="1:10" x14ac:dyDescent="0.35">
      <c r="A1018" t="s">
        <v>1354</v>
      </c>
      <c r="B1018">
        <v>51.86</v>
      </c>
      <c r="C1018" t="s">
        <v>8367</v>
      </c>
      <c r="D1018">
        <v>5.32</v>
      </c>
      <c r="E1018" t="s">
        <v>2382</v>
      </c>
      <c r="F1018" t="s">
        <v>2380</v>
      </c>
      <c r="G1018" t="s">
        <v>2380</v>
      </c>
      <c r="H1018" s="20">
        <v>0</v>
      </c>
      <c r="I1018" t="s">
        <v>2380</v>
      </c>
      <c r="J1018" t="str">
        <f>IF(Medical_Examinations[[#This Row],[HBA1C]]&lt;5.7,"Normal",IF(Medical_Examinations[[#This Row],[HBA1C]]&lt;=6.4,"Prediabetes",IF(Medical_Examinations[[#This Row],[HBA1C]]&gt;=6.4,"Diabetes")))</f>
        <v>Normal</v>
      </c>
    </row>
    <row r="1019" spans="1:10" x14ac:dyDescent="0.35">
      <c r="A1019" t="s">
        <v>1353</v>
      </c>
      <c r="B1019">
        <v>31.39</v>
      </c>
      <c r="C1019" t="s">
        <v>8367</v>
      </c>
      <c r="D1019">
        <v>6.99</v>
      </c>
      <c r="E1019" t="s">
        <v>2380</v>
      </c>
      <c r="F1019" t="s">
        <v>2380</v>
      </c>
      <c r="G1019" t="s">
        <v>2380</v>
      </c>
      <c r="H1019" s="20">
        <v>0</v>
      </c>
      <c r="I1019" t="s">
        <v>2380</v>
      </c>
      <c r="J1019" t="str">
        <f>IF(Medical_Examinations[[#This Row],[HBA1C]]&lt;5.7,"Normal",IF(Medical_Examinations[[#This Row],[HBA1C]]&lt;=6.4,"Prediabetes",IF(Medical_Examinations[[#This Row],[HBA1C]]&gt;=6.4,"Diabetes")))</f>
        <v>Diabetes</v>
      </c>
    </row>
    <row r="1020" spans="1:10" x14ac:dyDescent="0.35">
      <c r="A1020" t="s">
        <v>1352</v>
      </c>
      <c r="B1020">
        <v>39.97</v>
      </c>
      <c r="C1020" t="s">
        <v>8367</v>
      </c>
      <c r="D1020">
        <v>5.55</v>
      </c>
      <c r="E1020" t="s">
        <v>2380</v>
      </c>
      <c r="F1020" t="s">
        <v>2380</v>
      </c>
      <c r="G1020" t="s">
        <v>2380</v>
      </c>
      <c r="H1020" s="20">
        <v>0</v>
      </c>
      <c r="I1020" t="s">
        <v>2380</v>
      </c>
      <c r="J1020" t="str">
        <f>IF(Medical_Examinations[[#This Row],[HBA1C]]&lt;5.7,"Normal",IF(Medical_Examinations[[#This Row],[HBA1C]]&lt;=6.4,"Prediabetes",IF(Medical_Examinations[[#This Row],[HBA1C]]&gt;=6.4,"Diabetes")))</f>
        <v>Normal</v>
      </c>
    </row>
    <row r="1021" spans="1:10" x14ac:dyDescent="0.35">
      <c r="A1021" t="s">
        <v>1351</v>
      </c>
      <c r="B1021">
        <v>41.23</v>
      </c>
      <c r="C1021" t="s">
        <v>8367</v>
      </c>
      <c r="D1021">
        <v>6.94</v>
      </c>
      <c r="E1021" t="s">
        <v>2380</v>
      </c>
      <c r="F1021" t="s">
        <v>2380</v>
      </c>
      <c r="G1021" t="s">
        <v>2380</v>
      </c>
      <c r="H1021" s="20">
        <v>0</v>
      </c>
      <c r="I1021" t="s">
        <v>2380</v>
      </c>
      <c r="J1021" t="str">
        <f>IF(Medical_Examinations[[#This Row],[HBA1C]]&lt;5.7,"Normal",IF(Medical_Examinations[[#This Row],[HBA1C]]&lt;=6.4,"Prediabetes",IF(Medical_Examinations[[#This Row],[HBA1C]]&gt;=6.4,"Diabetes")))</f>
        <v>Diabetes</v>
      </c>
    </row>
    <row r="1022" spans="1:10" x14ac:dyDescent="0.35">
      <c r="A1022" t="s">
        <v>1350</v>
      </c>
      <c r="B1022">
        <v>49.45</v>
      </c>
      <c r="C1022" t="s">
        <v>8367</v>
      </c>
      <c r="D1022">
        <v>4.2</v>
      </c>
      <c r="E1022" t="s">
        <v>2382</v>
      </c>
      <c r="F1022" t="s">
        <v>2380</v>
      </c>
      <c r="G1022" t="s">
        <v>2380</v>
      </c>
      <c r="H1022" s="20">
        <v>0</v>
      </c>
      <c r="I1022" t="s">
        <v>2380</v>
      </c>
      <c r="J1022" t="str">
        <f>IF(Medical_Examinations[[#This Row],[HBA1C]]&lt;5.7,"Normal",IF(Medical_Examinations[[#This Row],[HBA1C]]&lt;=6.4,"Prediabetes",IF(Medical_Examinations[[#This Row],[HBA1C]]&gt;=6.4,"Diabetes")))</f>
        <v>Normal</v>
      </c>
    </row>
    <row r="1023" spans="1:10" x14ac:dyDescent="0.35">
      <c r="A1023" t="s">
        <v>1349</v>
      </c>
      <c r="B1023">
        <v>41.04</v>
      </c>
      <c r="C1023" t="s">
        <v>8367</v>
      </c>
      <c r="D1023">
        <v>5.59</v>
      </c>
      <c r="E1023" t="s">
        <v>2380</v>
      </c>
      <c r="F1023" t="s">
        <v>2380</v>
      </c>
      <c r="G1023" t="s">
        <v>2380</v>
      </c>
      <c r="H1023" s="20">
        <v>0</v>
      </c>
      <c r="I1023" t="s">
        <v>2380</v>
      </c>
      <c r="J1023" t="str">
        <f>IF(Medical_Examinations[[#This Row],[HBA1C]]&lt;5.7,"Normal",IF(Medical_Examinations[[#This Row],[HBA1C]]&lt;=6.4,"Prediabetes",IF(Medical_Examinations[[#This Row],[HBA1C]]&gt;=6.4,"Diabetes")))</f>
        <v>Normal</v>
      </c>
    </row>
    <row r="1024" spans="1:10" x14ac:dyDescent="0.35">
      <c r="A1024" t="s">
        <v>1348</v>
      </c>
      <c r="B1024">
        <v>27.93</v>
      </c>
      <c r="C1024" t="s">
        <v>8368</v>
      </c>
      <c r="D1024">
        <v>9.9600000000000009</v>
      </c>
      <c r="E1024" t="s">
        <v>2380</v>
      </c>
      <c r="F1024" t="s">
        <v>2380</v>
      </c>
      <c r="G1024" t="s">
        <v>2380</v>
      </c>
      <c r="H1024" s="20">
        <v>0</v>
      </c>
      <c r="I1024" t="s">
        <v>2380</v>
      </c>
      <c r="J1024" t="str">
        <f>IF(Medical_Examinations[[#This Row],[HBA1C]]&lt;5.7,"Normal",IF(Medical_Examinations[[#This Row],[HBA1C]]&lt;=6.4,"Prediabetes",IF(Medical_Examinations[[#This Row],[HBA1C]]&gt;=6.4,"Diabetes")))</f>
        <v>Diabetes</v>
      </c>
    </row>
    <row r="1025" spans="1:10" x14ac:dyDescent="0.35">
      <c r="A1025" t="s">
        <v>1347</v>
      </c>
      <c r="B1025">
        <v>21.01</v>
      </c>
      <c r="C1025" t="s">
        <v>8369</v>
      </c>
      <c r="D1025">
        <v>7.37</v>
      </c>
      <c r="E1025" t="s">
        <v>2380</v>
      </c>
      <c r="F1025" t="s">
        <v>2380</v>
      </c>
      <c r="G1025" t="s">
        <v>2380</v>
      </c>
      <c r="H1025" s="20">
        <v>0</v>
      </c>
      <c r="I1025" t="s">
        <v>2380</v>
      </c>
      <c r="J1025" t="str">
        <f>IF(Medical_Examinations[[#This Row],[HBA1C]]&lt;5.7,"Normal",IF(Medical_Examinations[[#This Row],[HBA1C]]&lt;=6.4,"Prediabetes",IF(Medical_Examinations[[#This Row],[HBA1C]]&gt;=6.4,"Diabetes")))</f>
        <v>Diabetes</v>
      </c>
    </row>
    <row r="1026" spans="1:10" x14ac:dyDescent="0.35">
      <c r="A1026" t="s">
        <v>1346</v>
      </c>
      <c r="B1026">
        <v>52.37</v>
      </c>
      <c r="C1026" t="s">
        <v>8367</v>
      </c>
      <c r="D1026">
        <v>5.0599999999999996</v>
      </c>
      <c r="E1026" t="s">
        <v>2382</v>
      </c>
      <c r="F1026" t="s">
        <v>2382</v>
      </c>
      <c r="G1026" t="s">
        <v>2380</v>
      </c>
      <c r="H1026" s="20">
        <v>2</v>
      </c>
      <c r="I1026" t="s">
        <v>2380</v>
      </c>
      <c r="J1026" t="str">
        <f>IF(Medical_Examinations[[#This Row],[HBA1C]]&lt;5.7,"Normal",IF(Medical_Examinations[[#This Row],[HBA1C]]&lt;=6.4,"Prediabetes",IF(Medical_Examinations[[#This Row],[HBA1C]]&gt;=6.4,"Diabetes")))</f>
        <v>Normal</v>
      </c>
    </row>
    <row r="1027" spans="1:10" x14ac:dyDescent="0.35">
      <c r="A1027" t="s">
        <v>1345</v>
      </c>
      <c r="B1027">
        <v>40.369999999999997</v>
      </c>
      <c r="C1027" t="s">
        <v>8367</v>
      </c>
      <c r="D1027">
        <v>8.2100000000000009</v>
      </c>
      <c r="E1027" t="s">
        <v>2380</v>
      </c>
      <c r="F1027" t="s">
        <v>2380</v>
      </c>
      <c r="G1027" t="s">
        <v>2380</v>
      </c>
      <c r="H1027" s="20">
        <v>0</v>
      </c>
      <c r="I1027" t="s">
        <v>2380</v>
      </c>
      <c r="J1027" t="str">
        <f>IF(Medical_Examinations[[#This Row],[HBA1C]]&lt;5.7,"Normal",IF(Medical_Examinations[[#This Row],[HBA1C]]&lt;=6.4,"Prediabetes",IF(Medical_Examinations[[#This Row],[HBA1C]]&gt;=6.4,"Diabetes")))</f>
        <v>Diabetes</v>
      </c>
    </row>
    <row r="1028" spans="1:10" x14ac:dyDescent="0.35">
      <c r="A1028" t="s">
        <v>1344</v>
      </c>
      <c r="B1028">
        <v>41.47</v>
      </c>
      <c r="C1028" t="s">
        <v>8367</v>
      </c>
      <c r="D1028">
        <v>10.34</v>
      </c>
      <c r="E1028" t="s">
        <v>2380</v>
      </c>
      <c r="F1028" t="s">
        <v>2380</v>
      </c>
      <c r="G1028" t="s">
        <v>2380</v>
      </c>
      <c r="H1028" s="20">
        <v>2</v>
      </c>
      <c r="I1028" t="s">
        <v>2380</v>
      </c>
      <c r="J1028" t="str">
        <f>IF(Medical_Examinations[[#This Row],[HBA1C]]&lt;5.7,"Normal",IF(Medical_Examinations[[#This Row],[HBA1C]]&lt;=6.4,"Prediabetes",IF(Medical_Examinations[[#This Row],[HBA1C]]&gt;=6.4,"Diabetes")))</f>
        <v>Diabetes</v>
      </c>
    </row>
    <row r="1029" spans="1:10" x14ac:dyDescent="0.35">
      <c r="A1029" t="s">
        <v>1343</v>
      </c>
      <c r="B1029">
        <v>33.725000000000001</v>
      </c>
      <c r="C1029" t="s">
        <v>8367</v>
      </c>
      <c r="D1029">
        <v>5.51</v>
      </c>
      <c r="E1029" t="s">
        <v>2382</v>
      </c>
      <c r="F1029" t="s">
        <v>2380</v>
      </c>
      <c r="G1029" t="s">
        <v>2380</v>
      </c>
      <c r="H1029" s="20">
        <v>2</v>
      </c>
      <c r="I1029" t="s">
        <v>2380</v>
      </c>
      <c r="J1029" t="str">
        <f>IF(Medical_Examinations[[#This Row],[HBA1C]]&lt;5.7,"Normal",IF(Medical_Examinations[[#This Row],[HBA1C]]&lt;=6.4,"Prediabetes",IF(Medical_Examinations[[#This Row],[HBA1C]]&gt;=6.4,"Diabetes")))</f>
        <v>Normal</v>
      </c>
    </row>
    <row r="1030" spans="1:10" x14ac:dyDescent="0.35">
      <c r="A1030" t="s">
        <v>1342</v>
      </c>
      <c r="B1030">
        <v>28.1</v>
      </c>
      <c r="C1030" t="s">
        <v>8368</v>
      </c>
      <c r="D1030">
        <v>11.2</v>
      </c>
      <c r="E1030" t="s">
        <v>2380</v>
      </c>
      <c r="F1030" t="s">
        <v>2380</v>
      </c>
      <c r="G1030" t="s">
        <v>2380</v>
      </c>
      <c r="H1030" s="20">
        <v>0</v>
      </c>
      <c r="I1030" t="s">
        <v>2380</v>
      </c>
      <c r="J1030" t="str">
        <f>IF(Medical_Examinations[[#This Row],[HBA1C]]&lt;5.7,"Normal",IF(Medical_Examinations[[#This Row],[HBA1C]]&lt;=6.4,"Prediabetes",IF(Medical_Examinations[[#This Row],[HBA1C]]&gt;=6.4,"Diabetes")))</f>
        <v>Diabetes</v>
      </c>
    </row>
    <row r="1031" spans="1:10" x14ac:dyDescent="0.35">
      <c r="A1031" t="s">
        <v>1341</v>
      </c>
      <c r="B1031">
        <v>37.43</v>
      </c>
      <c r="C1031" t="s">
        <v>8367</v>
      </c>
      <c r="D1031">
        <v>4.3499999999999996</v>
      </c>
      <c r="E1031" t="s">
        <v>2382</v>
      </c>
      <c r="F1031" t="s">
        <v>2380</v>
      </c>
      <c r="G1031" t="s">
        <v>2383</v>
      </c>
      <c r="H1031" s="20">
        <v>1</v>
      </c>
      <c r="I1031" t="s">
        <v>2380</v>
      </c>
      <c r="J1031" t="str">
        <f>IF(Medical_Examinations[[#This Row],[HBA1C]]&lt;5.7,"Normal",IF(Medical_Examinations[[#This Row],[HBA1C]]&lt;=6.4,"Prediabetes",IF(Medical_Examinations[[#This Row],[HBA1C]]&gt;=6.4,"Diabetes")))</f>
        <v>Normal</v>
      </c>
    </row>
    <row r="1032" spans="1:10" x14ac:dyDescent="0.35">
      <c r="A1032" t="s">
        <v>1340</v>
      </c>
      <c r="B1032">
        <v>23.7</v>
      </c>
      <c r="C1032" t="s">
        <v>8369</v>
      </c>
      <c r="D1032">
        <v>10.45</v>
      </c>
      <c r="E1032" t="s">
        <v>2380</v>
      </c>
      <c r="F1032" t="s">
        <v>2380</v>
      </c>
      <c r="G1032" t="s">
        <v>2380</v>
      </c>
      <c r="H1032" s="20">
        <v>0</v>
      </c>
      <c r="I1032" t="s">
        <v>2380</v>
      </c>
      <c r="J1032" t="str">
        <f>IF(Medical_Examinations[[#This Row],[HBA1C]]&lt;5.7,"Normal",IF(Medical_Examinations[[#This Row],[HBA1C]]&lt;=6.4,"Prediabetes",IF(Medical_Examinations[[#This Row],[HBA1C]]&gt;=6.4,"Diabetes")))</f>
        <v>Diabetes</v>
      </c>
    </row>
    <row r="1033" spans="1:10" x14ac:dyDescent="0.35">
      <c r="A1033" t="s">
        <v>1339</v>
      </c>
      <c r="B1033">
        <v>24.795000000000002</v>
      </c>
      <c r="C1033" t="s">
        <v>8368</v>
      </c>
      <c r="D1033">
        <v>4.07</v>
      </c>
      <c r="E1033" t="s">
        <v>2382</v>
      </c>
      <c r="F1033" t="s">
        <v>2380</v>
      </c>
      <c r="G1033" t="s">
        <v>2383</v>
      </c>
      <c r="H1033" s="20">
        <v>1</v>
      </c>
      <c r="I1033" t="s">
        <v>2380</v>
      </c>
      <c r="J1033" t="str">
        <f>IF(Medical_Examinations[[#This Row],[HBA1C]]&lt;5.7,"Normal",IF(Medical_Examinations[[#This Row],[HBA1C]]&lt;=6.4,"Prediabetes",IF(Medical_Examinations[[#This Row],[HBA1C]]&gt;=6.4,"Diabetes")))</f>
        <v>Normal</v>
      </c>
    </row>
    <row r="1034" spans="1:10" x14ac:dyDescent="0.35">
      <c r="A1034" t="s">
        <v>1338</v>
      </c>
      <c r="B1034">
        <v>31.9</v>
      </c>
      <c r="C1034" t="s">
        <v>8367</v>
      </c>
      <c r="D1034">
        <v>8.34</v>
      </c>
      <c r="E1034" t="s">
        <v>2380</v>
      </c>
      <c r="F1034" t="s">
        <v>2380</v>
      </c>
      <c r="G1034" t="s">
        <v>2380</v>
      </c>
      <c r="H1034" s="20">
        <v>0</v>
      </c>
      <c r="I1034" t="s">
        <v>2380</v>
      </c>
      <c r="J1034" t="str">
        <f>IF(Medical_Examinations[[#This Row],[HBA1C]]&lt;5.7,"Normal",IF(Medical_Examinations[[#This Row],[HBA1C]]&lt;=6.4,"Prediabetes",IF(Medical_Examinations[[#This Row],[HBA1C]]&gt;=6.4,"Diabetes")))</f>
        <v>Diabetes</v>
      </c>
    </row>
    <row r="1035" spans="1:10" x14ac:dyDescent="0.35">
      <c r="A1035" t="s">
        <v>1337</v>
      </c>
      <c r="B1035">
        <v>32.68</v>
      </c>
      <c r="C1035" t="s">
        <v>8367</v>
      </c>
      <c r="D1035">
        <v>7.41</v>
      </c>
      <c r="E1035" t="s">
        <v>2380</v>
      </c>
      <c r="F1035" t="s">
        <v>2380</v>
      </c>
      <c r="G1035" t="s">
        <v>2380</v>
      </c>
      <c r="H1035" s="20">
        <v>0</v>
      </c>
      <c r="I1035" t="s">
        <v>2380</v>
      </c>
      <c r="J1035" t="str">
        <f>IF(Medical_Examinations[[#This Row],[HBA1C]]&lt;5.7,"Normal",IF(Medical_Examinations[[#This Row],[HBA1C]]&lt;=6.4,"Prediabetes",IF(Medical_Examinations[[#This Row],[HBA1C]]&gt;=6.4,"Diabetes")))</f>
        <v>Diabetes</v>
      </c>
    </row>
    <row r="1036" spans="1:10" x14ac:dyDescent="0.35">
      <c r="A1036" t="s">
        <v>1336</v>
      </c>
      <c r="B1036">
        <v>47.13</v>
      </c>
      <c r="C1036" t="s">
        <v>8367</v>
      </c>
      <c r="D1036">
        <v>4.3099999999999996</v>
      </c>
      <c r="E1036" t="s">
        <v>2380</v>
      </c>
      <c r="F1036" t="s">
        <v>2380</v>
      </c>
      <c r="G1036" t="s">
        <v>2380</v>
      </c>
      <c r="H1036" s="20">
        <v>0</v>
      </c>
      <c r="I1036" t="s">
        <v>2380</v>
      </c>
      <c r="J1036" t="str">
        <f>IF(Medical_Examinations[[#This Row],[HBA1C]]&lt;5.7,"Normal",IF(Medical_Examinations[[#This Row],[HBA1C]]&lt;=6.4,"Prediabetes",IF(Medical_Examinations[[#This Row],[HBA1C]]&gt;=6.4,"Diabetes")))</f>
        <v>Normal</v>
      </c>
    </row>
    <row r="1037" spans="1:10" x14ac:dyDescent="0.35">
      <c r="A1037" t="s">
        <v>1335</v>
      </c>
      <c r="B1037">
        <v>36.67</v>
      </c>
      <c r="C1037" t="s">
        <v>8367</v>
      </c>
      <c r="D1037">
        <v>10.83</v>
      </c>
      <c r="E1037" t="s">
        <v>2380</v>
      </c>
      <c r="F1037" t="s">
        <v>2380</v>
      </c>
      <c r="G1037" t="s">
        <v>2380</v>
      </c>
      <c r="H1037" s="20">
        <v>0</v>
      </c>
      <c r="I1037" t="s">
        <v>2380</v>
      </c>
      <c r="J1037" t="str">
        <f>IF(Medical_Examinations[[#This Row],[HBA1C]]&lt;5.7,"Normal",IF(Medical_Examinations[[#This Row],[HBA1C]]&lt;=6.4,"Prediabetes",IF(Medical_Examinations[[#This Row],[HBA1C]]&gt;=6.4,"Diabetes")))</f>
        <v>Diabetes</v>
      </c>
    </row>
    <row r="1038" spans="1:10" x14ac:dyDescent="0.35">
      <c r="A1038" t="s">
        <v>1334</v>
      </c>
      <c r="B1038">
        <v>33.630000000000003</v>
      </c>
      <c r="C1038" t="s">
        <v>8367</v>
      </c>
      <c r="D1038">
        <v>11.31</v>
      </c>
      <c r="E1038" t="s">
        <v>2380</v>
      </c>
      <c r="F1038" t="s">
        <v>2380</v>
      </c>
      <c r="G1038" t="s">
        <v>2380</v>
      </c>
      <c r="H1038" s="20">
        <v>0</v>
      </c>
      <c r="I1038" t="s">
        <v>2380</v>
      </c>
      <c r="J1038" t="str">
        <f>IF(Medical_Examinations[[#This Row],[HBA1C]]&lt;5.7,"Normal",IF(Medical_Examinations[[#This Row],[HBA1C]]&lt;=6.4,"Prediabetes",IF(Medical_Examinations[[#This Row],[HBA1C]]&gt;=6.4,"Diabetes")))</f>
        <v>Diabetes</v>
      </c>
    </row>
    <row r="1039" spans="1:10" x14ac:dyDescent="0.35">
      <c r="A1039" t="s">
        <v>1333</v>
      </c>
      <c r="B1039">
        <v>32.67</v>
      </c>
      <c r="C1039" t="s">
        <v>8367</v>
      </c>
      <c r="D1039">
        <v>11.81</v>
      </c>
      <c r="E1039" t="s">
        <v>2382</v>
      </c>
      <c r="F1039" t="s">
        <v>2380</v>
      </c>
      <c r="G1039" t="s">
        <v>2380</v>
      </c>
      <c r="H1039" s="20">
        <v>0</v>
      </c>
      <c r="I1039" t="s">
        <v>2380</v>
      </c>
      <c r="J1039" t="str">
        <f>IF(Medical_Examinations[[#This Row],[HBA1C]]&lt;5.7,"Normal",IF(Medical_Examinations[[#This Row],[HBA1C]]&lt;=6.4,"Prediabetes",IF(Medical_Examinations[[#This Row],[HBA1C]]&gt;=6.4,"Diabetes")))</f>
        <v>Diabetes</v>
      </c>
    </row>
    <row r="1040" spans="1:10" x14ac:dyDescent="0.35">
      <c r="A1040" t="s">
        <v>1332</v>
      </c>
      <c r="B1040">
        <v>33.299999999999997</v>
      </c>
      <c r="C1040" t="s">
        <v>8367</v>
      </c>
      <c r="D1040">
        <v>8.26</v>
      </c>
      <c r="E1040" t="s">
        <v>2382</v>
      </c>
      <c r="F1040" t="s">
        <v>2380</v>
      </c>
      <c r="G1040" t="s">
        <v>2380</v>
      </c>
      <c r="H1040" s="20">
        <v>2</v>
      </c>
      <c r="I1040" t="s">
        <v>2380</v>
      </c>
      <c r="J1040" t="str">
        <f>IF(Medical_Examinations[[#This Row],[HBA1C]]&lt;5.7,"Normal",IF(Medical_Examinations[[#This Row],[HBA1C]]&lt;=6.4,"Prediabetes",IF(Medical_Examinations[[#This Row],[HBA1C]]&gt;=6.4,"Diabetes")))</f>
        <v>Diabetes</v>
      </c>
    </row>
    <row r="1041" spans="1:10" x14ac:dyDescent="0.35">
      <c r="A1041" t="s">
        <v>1331</v>
      </c>
      <c r="B1041">
        <v>30.78</v>
      </c>
      <c r="C1041" t="s">
        <v>8367</v>
      </c>
      <c r="D1041">
        <v>10.74</v>
      </c>
      <c r="E1041" t="s">
        <v>2382</v>
      </c>
      <c r="F1041" t="s">
        <v>2380</v>
      </c>
      <c r="G1041" t="s">
        <v>2380</v>
      </c>
      <c r="H1041" s="20">
        <v>2</v>
      </c>
      <c r="I1041" t="s">
        <v>2380</v>
      </c>
      <c r="J1041" t="str">
        <f>IF(Medical_Examinations[[#This Row],[HBA1C]]&lt;5.7,"Normal",IF(Medical_Examinations[[#This Row],[HBA1C]]&lt;=6.4,"Prediabetes",IF(Medical_Examinations[[#This Row],[HBA1C]]&gt;=6.4,"Diabetes")))</f>
        <v>Diabetes</v>
      </c>
    </row>
    <row r="1042" spans="1:10" x14ac:dyDescent="0.35">
      <c r="A1042" t="s">
        <v>1330</v>
      </c>
      <c r="B1042">
        <v>28.975000000000001</v>
      </c>
      <c r="C1042" t="s">
        <v>8368</v>
      </c>
      <c r="D1042">
        <v>7.69</v>
      </c>
      <c r="E1042" t="s">
        <v>2382</v>
      </c>
      <c r="F1042" t="s">
        <v>2380</v>
      </c>
      <c r="G1042" t="s">
        <v>2380</v>
      </c>
      <c r="H1042" s="20">
        <v>0</v>
      </c>
      <c r="I1042" t="s">
        <v>2380</v>
      </c>
      <c r="J1042" t="str">
        <f>IF(Medical_Examinations[[#This Row],[HBA1C]]&lt;5.7,"Normal",IF(Medical_Examinations[[#This Row],[HBA1C]]&lt;=6.4,"Prediabetes",IF(Medical_Examinations[[#This Row],[HBA1C]]&gt;=6.4,"Diabetes")))</f>
        <v>Diabetes</v>
      </c>
    </row>
    <row r="1043" spans="1:10" x14ac:dyDescent="0.35">
      <c r="A1043" t="s">
        <v>1329</v>
      </c>
      <c r="B1043">
        <v>33.4</v>
      </c>
      <c r="C1043" t="s">
        <v>8367</v>
      </c>
      <c r="D1043">
        <v>4.84</v>
      </c>
      <c r="E1043" t="s">
        <v>2380</v>
      </c>
      <c r="F1043" t="s">
        <v>2380</v>
      </c>
      <c r="G1043" t="s">
        <v>2380</v>
      </c>
      <c r="H1043" s="20">
        <v>0</v>
      </c>
      <c r="I1043" t="s">
        <v>2380</v>
      </c>
      <c r="J1043" t="str">
        <f>IF(Medical_Examinations[[#This Row],[HBA1C]]&lt;5.7,"Normal",IF(Medical_Examinations[[#This Row],[HBA1C]]&lt;=6.4,"Prediabetes",IF(Medical_Examinations[[#This Row],[HBA1C]]&gt;=6.4,"Diabetes")))</f>
        <v>Normal</v>
      </c>
    </row>
    <row r="1044" spans="1:10" x14ac:dyDescent="0.35">
      <c r="A1044" t="s">
        <v>1328</v>
      </c>
      <c r="B1044">
        <v>21.5</v>
      </c>
      <c r="C1044" t="s">
        <v>8369</v>
      </c>
      <c r="D1044">
        <v>9.77</v>
      </c>
      <c r="E1044" t="s">
        <v>2382</v>
      </c>
      <c r="F1044" t="s">
        <v>2380</v>
      </c>
      <c r="G1044" t="s">
        <v>2380</v>
      </c>
      <c r="H1044" s="20">
        <v>0</v>
      </c>
      <c r="I1044" t="s">
        <v>2380</v>
      </c>
      <c r="J1044" t="str">
        <f>IF(Medical_Examinations[[#This Row],[HBA1C]]&lt;5.7,"Normal",IF(Medical_Examinations[[#This Row],[HBA1C]]&lt;=6.4,"Prediabetes",IF(Medical_Examinations[[#This Row],[HBA1C]]&gt;=6.4,"Diabetes")))</f>
        <v>Diabetes</v>
      </c>
    </row>
    <row r="1045" spans="1:10" x14ac:dyDescent="0.35">
      <c r="A1045" t="s">
        <v>1327</v>
      </c>
      <c r="B1045">
        <v>38.14</v>
      </c>
      <c r="C1045" t="s">
        <v>8367</v>
      </c>
      <c r="D1045">
        <v>5.84</v>
      </c>
      <c r="E1045" t="s">
        <v>2380</v>
      </c>
      <c r="F1045" t="s">
        <v>2380</v>
      </c>
      <c r="G1045" t="s">
        <v>2380</v>
      </c>
      <c r="H1045" s="20">
        <v>0</v>
      </c>
      <c r="I1045" t="s">
        <v>2380</v>
      </c>
      <c r="J1045" t="str">
        <f>IF(Medical_Examinations[[#This Row],[HBA1C]]&lt;5.7,"Normal",IF(Medical_Examinations[[#This Row],[HBA1C]]&lt;=6.4,"Prediabetes",IF(Medical_Examinations[[#This Row],[HBA1C]]&gt;=6.4,"Diabetes")))</f>
        <v>Prediabetes</v>
      </c>
    </row>
    <row r="1046" spans="1:10" x14ac:dyDescent="0.35">
      <c r="A1046" t="s">
        <v>1326</v>
      </c>
      <c r="B1046">
        <v>35.42</v>
      </c>
      <c r="C1046" t="s">
        <v>8367</v>
      </c>
      <c r="D1046">
        <v>8.6999999999999993</v>
      </c>
      <c r="E1046" t="s">
        <v>2382</v>
      </c>
      <c r="F1046" t="s">
        <v>2380</v>
      </c>
      <c r="G1046" t="s">
        <v>2380</v>
      </c>
      <c r="H1046" s="20">
        <v>1</v>
      </c>
      <c r="I1046" t="s">
        <v>2380</v>
      </c>
      <c r="J1046" t="str">
        <f>IF(Medical_Examinations[[#This Row],[HBA1C]]&lt;5.7,"Normal",IF(Medical_Examinations[[#This Row],[HBA1C]]&lt;=6.4,"Prediabetes",IF(Medical_Examinations[[#This Row],[HBA1C]]&gt;=6.4,"Diabetes")))</f>
        <v>Diabetes</v>
      </c>
    </row>
    <row r="1047" spans="1:10" x14ac:dyDescent="0.35">
      <c r="A1047" t="s">
        <v>1325</v>
      </c>
      <c r="B1047">
        <v>35.625</v>
      </c>
      <c r="C1047" t="s">
        <v>8367</v>
      </c>
      <c r="D1047">
        <v>10.79</v>
      </c>
      <c r="E1047" t="s">
        <v>2380</v>
      </c>
      <c r="F1047" t="s">
        <v>2380</v>
      </c>
      <c r="G1047" t="s">
        <v>2380</v>
      </c>
      <c r="H1047" s="20">
        <v>0</v>
      </c>
      <c r="I1047" t="s">
        <v>2380</v>
      </c>
      <c r="J1047" t="str">
        <f>IF(Medical_Examinations[[#This Row],[HBA1C]]&lt;5.7,"Normal",IF(Medical_Examinations[[#This Row],[HBA1C]]&lt;=6.4,"Prediabetes",IF(Medical_Examinations[[#This Row],[HBA1C]]&gt;=6.4,"Diabetes")))</f>
        <v>Diabetes</v>
      </c>
    </row>
    <row r="1048" spans="1:10" x14ac:dyDescent="0.35">
      <c r="A1048" t="s">
        <v>1324</v>
      </c>
      <c r="B1048">
        <v>45.51</v>
      </c>
      <c r="C1048" t="s">
        <v>8367</v>
      </c>
      <c r="D1048">
        <v>4.32</v>
      </c>
      <c r="E1048" t="s">
        <v>2380</v>
      </c>
      <c r="F1048" t="s">
        <v>2380</v>
      </c>
      <c r="G1048" t="s">
        <v>2380</v>
      </c>
      <c r="H1048" s="20">
        <v>1</v>
      </c>
      <c r="I1048" t="s">
        <v>2380</v>
      </c>
      <c r="J1048" t="str">
        <f>IF(Medical_Examinations[[#This Row],[HBA1C]]&lt;5.7,"Normal",IF(Medical_Examinations[[#This Row],[HBA1C]]&lt;=6.4,"Prediabetes",IF(Medical_Examinations[[#This Row],[HBA1C]]&gt;=6.4,"Diabetes")))</f>
        <v>Normal</v>
      </c>
    </row>
    <row r="1049" spans="1:10" x14ac:dyDescent="0.35">
      <c r="A1049" t="s">
        <v>1323</v>
      </c>
      <c r="B1049">
        <v>37.1</v>
      </c>
      <c r="C1049" t="s">
        <v>8367</v>
      </c>
      <c r="D1049">
        <v>7.19</v>
      </c>
      <c r="E1049" t="s">
        <v>2382</v>
      </c>
      <c r="F1049" t="s">
        <v>2380</v>
      </c>
      <c r="G1049" t="s">
        <v>2380</v>
      </c>
      <c r="H1049" s="20">
        <v>0</v>
      </c>
      <c r="I1049" t="s">
        <v>2380</v>
      </c>
      <c r="J1049" t="str">
        <f>IF(Medical_Examinations[[#This Row],[HBA1C]]&lt;5.7,"Normal",IF(Medical_Examinations[[#This Row],[HBA1C]]&lt;=6.4,"Prediabetes",IF(Medical_Examinations[[#This Row],[HBA1C]]&gt;=6.4,"Diabetes")))</f>
        <v>Diabetes</v>
      </c>
    </row>
    <row r="1050" spans="1:10" x14ac:dyDescent="0.35">
      <c r="A1050" t="s">
        <v>1322</v>
      </c>
      <c r="B1050">
        <v>30.5</v>
      </c>
      <c r="C1050" t="s">
        <v>8367</v>
      </c>
      <c r="D1050">
        <v>11.94</v>
      </c>
      <c r="E1050" t="s">
        <v>2382</v>
      </c>
      <c r="F1050" t="s">
        <v>2380</v>
      </c>
      <c r="G1050" t="s">
        <v>2380</v>
      </c>
      <c r="H1050" s="20">
        <v>0</v>
      </c>
      <c r="I1050" t="s">
        <v>2380</v>
      </c>
      <c r="J1050" t="str">
        <f>IF(Medical_Examinations[[#This Row],[HBA1C]]&lt;5.7,"Normal",IF(Medical_Examinations[[#This Row],[HBA1C]]&lt;=6.4,"Prediabetes",IF(Medical_Examinations[[#This Row],[HBA1C]]&gt;=6.4,"Diabetes")))</f>
        <v>Diabetes</v>
      </c>
    </row>
    <row r="1051" spans="1:10" x14ac:dyDescent="0.35">
      <c r="A1051" t="s">
        <v>1321</v>
      </c>
      <c r="B1051">
        <v>28.16</v>
      </c>
      <c r="C1051" t="s">
        <v>8368</v>
      </c>
      <c r="D1051">
        <v>5.56</v>
      </c>
      <c r="E1051" t="s">
        <v>2380</v>
      </c>
      <c r="F1051" t="s">
        <v>2380</v>
      </c>
      <c r="G1051" t="s">
        <v>2380</v>
      </c>
      <c r="H1051" s="20">
        <v>2</v>
      </c>
      <c r="I1051" t="s">
        <v>2380</v>
      </c>
      <c r="J1051" t="str">
        <f>IF(Medical_Examinations[[#This Row],[HBA1C]]&lt;5.7,"Normal",IF(Medical_Examinations[[#This Row],[HBA1C]]&lt;=6.4,"Prediabetes",IF(Medical_Examinations[[#This Row],[HBA1C]]&gt;=6.4,"Diabetes")))</f>
        <v>Normal</v>
      </c>
    </row>
    <row r="1052" spans="1:10" x14ac:dyDescent="0.35">
      <c r="A1052" t="s">
        <v>1320</v>
      </c>
      <c r="B1052">
        <v>29.1</v>
      </c>
      <c r="C1052" t="s">
        <v>8368</v>
      </c>
      <c r="D1052">
        <v>5.64</v>
      </c>
      <c r="E1052" t="s">
        <v>2382</v>
      </c>
      <c r="F1052" t="s">
        <v>2380</v>
      </c>
      <c r="G1052" t="s">
        <v>2380</v>
      </c>
      <c r="H1052" s="20">
        <v>0</v>
      </c>
      <c r="I1052" t="s">
        <v>2380</v>
      </c>
      <c r="J1052" t="str">
        <f>IF(Medical_Examinations[[#This Row],[HBA1C]]&lt;5.7,"Normal",IF(Medical_Examinations[[#This Row],[HBA1C]]&lt;=6.4,"Prediabetes",IF(Medical_Examinations[[#This Row],[HBA1C]]&gt;=6.4,"Diabetes")))</f>
        <v>Normal</v>
      </c>
    </row>
    <row r="1053" spans="1:10" x14ac:dyDescent="0.35">
      <c r="A1053" t="s">
        <v>1319</v>
      </c>
      <c r="B1053">
        <v>30.22</v>
      </c>
      <c r="C1053" t="s">
        <v>8367</v>
      </c>
      <c r="D1053">
        <v>4.6500000000000004</v>
      </c>
      <c r="E1053" t="s">
        <v>2380</v>
      </c>
      <c r="F1053" t="s">
        <v>2380</v>
      </c>
      <c r="G1053" t="s">
        <v>2380</v>
      </c>
      <c r="H1053" s="20">
        <v>0</v>
      </c>
      <c r="I1053" t="s">
        <v>2380</v>
      </c>
      <c r="J1053" t="str">
        <f>IF(Medical_Examinations[[#This Row],[HBA1C]]&lt;5.7,"Normal",IF(Medical_Examinations[[#This Row],[HBA1C]]&lt;=6.4,"Prediabetes",IF(Medical_Examinations[[#This Row],[HBA1C]]&gt;=6.4,"Diabetes")))</f>
        <v>Normal</v>
      </c>
    </row>
    <row r="1054" spans="1:10" x14ac:dyDescent="0.35">
      <c r="A1054" t="s">
        <v>1318</v>
      </c>
      <c r="B1054">
        <v>24.29</v>
      </c>
      <c r="C1054" t="s">
        <v>8369</v>
      </c>
      <c r="D1054">
        <v>9.0500000000000007</v>
      </c>
      <c r="E1054" t="s">
        <v>2380</v>
      </c>
      <c r="F1054" t="s">
        <v>2380</v>
      </c>
      <c r="G1054" t="s">
        <v>2380</v>
      </c>
      <c r="H1054" s="20">
        <v>0</v>
      </c>
      <c r="I1054" t="s">
        <v>2380</v>
      </c>
      <c r="J1054" t="str">
        <f>IF(Medical_Examinations[[#This Row],[HBA1C]]&lt;5.7,"Normal",IF(Medical_Examinations[[#This Row],[HBA1C]]&lt;=6.4,"Prediabetes",IF(Medical_Examinations[[#This Row],[HBA1C]]&gt;=6.4,"Diabetes")))</f>
        <v>Diabetes</v>
      </c>
    </row>
    <row r="1055" spans="1:10" x14ac:dyDescent="0.35">
      <c r="A1055" t="s">
        <v>1317</v>
      </c>
      <c r="B1055">
        <v>29.39</v>
      </c>
      <c r="C1055" t="s">
        <v>8368</v>
      </c>
      <c r="D1055">
        <v>4.5199999999999996</v>
      </c>
      <c r="E1055" t="s">
        <v>2382</v>
      </c>
      <c r="F1055" t="s">
        <v>2380</v>
      </c>
      <c r="G1055" t="s">
        <v>2380</v>
      </c>
      <c r="H1055" s="20">
        <v>0</v>
      </c>
      <c r="I1055" t="s">
        <v>2380</v>
      </c>
      <c r="J1055" t="str">
        <f>IF(Medical_Examinations[[#This Row],[HBA1C]]&lt;5.7,"Normal",IF(Medical_Examinations[[#This Row],[HBA1C]]&lt;=6.4,"Prediabetes",IF(Medical_Examinations[[#This Row],[HBA1C]]&gt;=6.4,"Diabetes")))</f>
        <v>Normal</v>
      </c>
    </row>
    <row r="1056" spans="1:10" x14ac:dyDescent="0.35">
      <c r="A1056" t="s">
        <v>1316</v>
      </c>
      <c r="B1056">
        <v>25.66</v>
      </c>
      <c r="C1056" t="s">
        <v>8368</v>
      </c>
      <c r="D1056">
        <v>4.62</v>
      </c>
      <c r="E1056" t="s">
        <v>2382</v>
      </c>
      <c r="F1056" t="s">
        <v>2380</v>
      </c>
      <c r="G1056" t="s">
        <v>2380</v>
      </c>
      <c r="H1056" s="20">
        <v>1</v>
      </c>
      <c r="I1056" t="s">
        <v>2380</v>
      </c>
      <c r="J1056" t="str">
        <f>IF(Medical_Examinations[[#This Row],[HBA1C]]&lt;5.7,"Normal",IF(Medical_Examinations[[#This Row],[HBA1C]]&lt;=6.4,"Prediabetes",IF(Medical_Examinations[[#This Row],[HBA1C]]&gt;=6.4,"Diabetes")))</f>
        <v>Normal</v>
      </c>
    </row>
    <row r="1057" spans="1:10" x14ac:dyDescent="0.35">
      <c r="A1057" t="s">
        <v>1315</v>
      </c>
      <c r="B1057">
        <v>39.11</v>
      </c>
      <c r="C1057" t="s">
        <v>8367</v>
      </c>
      <c r="D1057">
        <v>5.87</v>
      </c>
      <c r="E1057" t="s">
        <v>2380</v>
      </c>
      <c r="F1057" t="s">
        <v>2380</v>
      </c>
      <c r="G1057" t="s">
        <v>2380</v>
      </c>
      <c r="H1057" s="20">
        <v>0</v>
      </c>
      <c r="I1057" t="s">
        <v>2380</v>
      </c>
      <c r="J1057" t="str">
        <f>IF(Medical_Examinations[[#This Row],[HBA1C]]&lt;5.7,"Normal",IF(Medical_Examinations[[#This Row],[HBA1C]]&lt;=6.4,"Prediabetes",IF(Medical_Examinations[[#This Row],[HBA1C]]&gt;=6.4,"Diabetes")))</f>
        <v>Prediabetes</v>
      </c>
    </row>
    <row r="1058" spans="1:10" x14ac:dyDescent="0.35">
      <c r="A1058" t="s">
        <v>1314</v>
      </c>
      <c r="B1058">
        <v>43.78</v>
      </c>
      <c r="C1058" t="s">
        <v>8367</v>
      </c>
      <c r="D1058">
        <v>5.71</v>
      </c>
      <c r="E1058" t="s">
        <v>2380</v>
      </c>
      <c r="F1058" t="s">
        <v>2380</v>
      </c>
      <c r="G1058" t="s">
        <v>2380</v>
      </c>
      <c r="H1058" s="20">
        <v>1</v>
      </c>
      <c r="I1058" t="s">
        <v>2380</v>
      </c>
      <c r="J1058" t="str">
        <f>IF(Medical_Examinations[[#This Row],[HBA1C]]&lt;5.7,"Normal",IF(Medical_Examinations[[#This Row],[HBA1C]]&lt;=6.4,"Prediabetes",IF(Medical_Examinations[[#This Row],[HBA1C]]&gt;=6.4,"Diabetes")))</f>
        <v>Prediabetes</v>
      </c>
    </row>
    <row r="1059" spans="1:10" x14ac:dyDescent="0.35">
      <c r="A1059" t="s">
        <v>1313</v>
      </c>
      <c r="B1059">
        <v>24.35</v>
      </c>
      <c r="C1059" t="s">
        <v>8369</v>
      </c>
      <c r="D1059">
        <v>9.08</v>
      </c>
      <c r="E1059" t="s">
        <v>2380</v>
      </c>
      <c r="F1059" t="s">
        <v>2380</v>
      </c>
      <c r="G1059" t="s">
        <v>2380</v>
      </c>
      <c r="H1059" s="20">
        <v>0</v>
      </c>
      <c r="I1059" t="s">
        <v>2380</v>
      </c>
      <c r="J1059" t="str">
        <f>IF(Medical_Examinations[[#This Row],[HBA1C]]&lt;5.7,"Normal",IF(Medical_Examinations[[#This Row],[HBA1C]]&lt;=6.4,"Prediabetes",IF(Medical_Examinations[[#This Row],[HBA1C]]&gt;=6.4,"Diabetes")))</f>
        <v>Diabetes</v>
      </c>
    </row>
    <row r="1060" spans="1:10" x14ac:dyDescent="0.35">
      <c r="A1060" t="s">
        <v>1312</v>
      </c>
      <c r="B1060">
        <v>40.299999999999997</v>
      </c>
      <c r="C1060" t="s">
        <v>8367</v>
      </c>
      <c r="D1060">
        <v>5.3</v>
      </c>
      <c r="E1060" t="s">
        <v>2382</v>
      </c>
      <c r="F1060" t="s">
        <v>2380</v>
      </c>
      <c r="G1060" t="s">
        <v>2380</v>
      </c>
      <c r="H1060" s="20">
        <v>2</v>
      </c>
      <c r="I1060" t="s">
        <v>2380</v>
      </c>
      <c r="J1060" t="str">
        <f>IF(Medical_Examinations[[#This Row],[HBA1C]]&lt;5.7,"Normal",IF(Medical_Examinations[[#This Row],[HBA1C]]&lt;=6.4,"Prediabetes",IF(Medical_Examinations[[#This Row],[HBA1C]]&gt;=6.4,"Diabetes")))</f>
        <v>Normal</v>
      </c>
    </row>
    <row r="1061" spans="1:10" x14ac:dyDescent="0.35">
      <c r="A1061" t="s">
        <v>1311</v>
      </c>
      <c r="B1061">
        <v>32.774999999999999</v>
      </c>
      <c r="C1061" t="s">
        <v>8367</v>
      </c>
      <c r="D1061">
        <v>11.76</v>
      </c>
      <c r="E1061" t="s">
        <v>2382</v>
      </c>
      <c r="F1061" t="s">
        <v>2380</v>
      </c>
      <c r="G1061" t="s">
        <v>2380</v>
      </c>
      <c r="H1061" s="20">
        <v>0</v>
      </c>
      <c r="I1061" t="s">
        <v>2380</v>
      </c>
      <c r="J1061" t="str">
        <f>IF(Medical_Examinations[[#This Row],[HBA1C]]&lt;5.7,"Normal",IF(Medical_Examinations[[#This Row],[HBA1C]]&lt;=6.4,"Prediabetes",IF(Medical_Examinations[[#This Row],[HBA1C]]&gt;=6.4,"Diabetes")))</f>
        <v>Diabetes</v>
      </c>
    </row>
    <row r="1062" spans="1:10" x14ac:dyDescent="0.35">
      <c r="A1062" t="s">
        <v>1310</v>
      </c>
      <c r="B1062">
        <v>39.6</v>
      </c>
      <c r="C1062" t="s">
        <v>8367</v>
      </c>
      <c r="D1062">
        <v>5.1100000000000003</v>
      </c>
      <c r="E1062" t="s">
        <v>2382</v>
      </c>
      <c r="F1062" t="s">
        <v>2380</v>
      </c>
      <c r="G1062" t="s">
        <v>2380</v>
      </c>
      <c r="H1062" s="20">
        <v>2</v>
      </c>
      <c r="I1062" t="s">
        <v>2380</v>
      </c>
      <c r="J1062" t="str">
        <f>IF(Medical_Examinations[[#This Row],[HBA1C]]&lt;5.7,"Normal",IF(Medical_Examinations[[#This Row],[HBA1C]]&lt;=6.4,"Prediabetes",IF(Medical_Examinations[[#This Row],[HBA1C]]&gt;=6.4,"Diabetes")))</f>
        <v>Normal</v>
      </c>
    </row>
    <row r="1063" spans="1:10" x14ac:dyDescent="0.35">
      <c r="A1063" t="s">
        <v>1309</v>
      </c>
      <c r="B1063">
        <v>30.97</v>
      </c>
      <c r="C1063" t="s">
        <v>8367</v>
      </c>
      <c r="D1063">
        <v>5.54</v>
      </c>
      <c r="E1063" t="s">
        <v>2380</v>
      </c>
      <c r="F1063" t="s">
        <v>2380</v>
      </c>
      <c r="G1063" t="s">
        <v>2380</v>
      </c>
      <c r="H1063" s="20">
        <v>2</v>
      </c>
      <c r="I1063" t="s">
        <v>2380</v>
      </c>
      <c r="J1063" t="str">
        <f>IF(Medical_Examinations[[#This Row],[HBA1C]]&lt;5.7,"Normal",IF(Medical_Examinations[[#This Row],[HBA1C]]&lt;=6.4,"Prediabetes",IF(Medical_Examinations[[#This Row],[HBA1C]]&gt;=6.4,"Diabetes")))</f>
        <v>Normal</v>
      </c>
    </row>
    <row r="1064" spans="1:10" x14ac:dyDescent="0.35">
      <c r="A1064" t="s">
        <v>1308</v>
      </c>
      <c r="B1064">
        <v>27.645</v>
      </c>
      <c r="C1064" t="s">
        <v>8368</v>
      </c>
      <c r="D1064">
        <v>8.8699999999999992</v>
      </c>
      <c r="E1064" t="s">
        <v>2382</v>
      </c>
      <c r="F1064" t="s">
        <v>2380</v>
      </c>
      <c r="G1064" t="s">
        <v>2380</v>
      </c>
      <c r="H1064" s="20">
        <v>0</v>
      </c>
      <c r="I1064" t="s">
        <v>2380</v>
      </c>
      <c r="J1064" t="str">
        <f>IF(Medical_Examinations[[#This Row],[HBA1C]]&lt;5.7,"Normal",IF(Medical_Examinations[[#This Row],[HBA1C]]&lt;=6.4,"Prediabetes",IF(Medical_Examinations[[#This Row],[HBA1C]]&gt;=6.4,"Diabetes")))</f>
        <v>Diabetes</v>
      </c>
    </row>
    <row r="1065" spans="1:10" x14ac:dyDescent="0.35">
      <c r="A1065" t="s">
        <v>1307</v>
      </c>
      <c r="B1065">
        <v>34.43</v>
      </c>
      <c r="C1065" t="s">
        <v>8367</v>
      </c>
      <c r="D1065">
        <v>5.96</v>
      </c>
      <c r="E1065" t="s">
        <v>2382</v>
      </c>
      <c r="F1065" t="s">
        <v>2380</v>
      </c>
      <c r="G1065" t="s">
        <v>2380</v>
      </c>
      <c r="H1065" s="20">
        <v>2</v>
      </c>
      <c r="I1065" t="s">
        <v>2380</v>
      </c>
      <c r="J1065" t="str">
        <f>IF(Medical_Examinations[[#This Row],[HBA1C]]&lt;5.7,"Normal",IF(Medical_Examinations[[#This Row],[HBA1C]]&lt;=6.4,"Prediabetes",IF(Medical_Examinations[[#This Row],[HBA1C]]&gt;=6.4,"Diabetes")))</f>
        <v>Prediabetes</v>
      </c>
    </row>
    <row r="1066" spans="1:10" x14ac:dyDescent="0.35">
      <c r="A1066" t="s">
        <v>1306</v>
      </c>
      <c r="B1066">
        <v>39.6</v>
      </c>
      <c r="C1066" t="s">
        <v>8367</v>
      </c>
      <c r="D1066">
        <v>4.4400000000000004</v>
      </c>
      <c r="E1066" t="s">
        <v>2382</v>
      </c>
      <c r="F1066" t="s">
        <v>2380</v>
      </c>
      <c r="G1066" t="s">
        <v>2383</v>
      </c>
      <c r="H1066" s="20">
        <v>1</v>
      </c>
      <c r="I1066" t="s">
        <v>2380</v>
      </c>
      <c r="J1066" t="str">
        <f>IF(Medical_Examinations[[#This Row],[HBA1C]]&lt;5.7,"Normal",IF(Medical_Examinations[[#This Row],[HBA1C]]&lt;=6.4,"Prediabetes",IF(Medical_Examinations[[#This Row],[HBA1C]]&gt;=6.4,"Diabetes")))</f>
        <v>Normal</v>
      </c>
    </row>
    <row r="1067" spans="1:10" x14ac:dyDescent="0.35">
      <c r="A1067" t="s">
        <v>1305</v>
      </c>
      <c r="B1067">
        <v>22.1</v>
      </c>
      <c r="C1067" t="s">
        <v>8369</v>
      </c>
      <c r="D1067">
        <v>4.6500000000000004</v>
      </c>
      <c r="E1067" t="s">
        <v>2382</v>
      </c>
      <c r="F1067" t="s">
        <v>2380</v>
      </c>
      <c r="G1067" t="s">
        <v>2380</v>
      </c>
      <c r="H1067" s="20">
        <v>2</v>
      </c>
      <c r="I1067" t="s">
        <v>2380</v>
      </c>
      <c r="J1067" t="str">
        <f>IF(Medical_Examinations[[#This Row],[HBA1C]]&lt;5.7,"Normal",IF(Medical_Examinations[[#This Row],[HBA1C]]&lt;=6.4,"Prediabetes",IF(Medical_Examinations[[#This Row],[HBA1C]]&gt;=6.4,"Diabetes")))</f>
        <v>Normal</v>
      </c>
    </row>
    <row r="1068" spans="1:10" x14ac:dyDescent="0.35">
      <c r="A1068" t="s">
        <v>1304</v>
      </c>
      <c r="B1068">
        <v>33.25</v>
      </c>
      <c r="C1068" t="s">
        <v>8367</v>
      </c>
      <c r="D1068">
        <v>5.64</v>
      </c>
      <c r="E1068" t="s">
        <v>2382</v>
      </c>
      <c r="F1068" t="s">
        <v>2380</v>
      </c>
      <c r="G1068" t="s">
        <v>2383</v>
      </c>
      <c r="H1068" s="20">
        <v>1</v>
      </c>
      <c r="I1068" t="s">
        <v>2380</v>
      </c>
      <c r="J1068" t="str">
        <f>IF(Medical_Examinations[[#This Row],[HBA1C]]&lt;5.7,"Normal",IF(Medical_Examinations[[#This Row],[HBA1C]]&lt;=6.4,"Prediabetes",IF(Medical_Examinations[[#This Row],[HBA1C]]&gt;=6.4,"Diabetes")))</f>
        <v>Normal</v>
      </c>
    </row>
    <row r="1069" spans="1:10" x14ac:dyDescent="0.35">
      <c r="A1069" t="s">
        <v>1303</v>
      </c>
      <c r="B1069">
        <v>33.33</v>
      </c>
      <c r="C1069" t="s">
        <v>8367</v>
      </c>
      <c r="D1069">
        <v>10.19</v>
      </c>
      <c r="E1069" t="s">
        <v>2380</v>
      </c>
      <c r="F1069" t="s">
        <v>2380</v>
      </c>
      <c r="G1069" t="s">
        <v>2380</v>
      </c>
      <c r="H1069" s="20">
        <v>0</v>
      </c>
      <c r="I1069" t="s">
        <v>2380</v>
      </c>
      <c r="J1069" t="str">
        <f>IF(Medical_Examinations[[#This Row],[HBA1C]]&lt;5.7,"Normal",IF(Medical_Examinations[[#This Row],[HBA1C]]&lt;=6.4,"Prediabetes",IF(Medical_Examinations[[#This Row],[HBA1C]]&gt;=6.4,"Diabetes")))</f>
        <v>Diabetes</v>
      </c>
    </row>
    <row r="1070" spans="1:10" x14ac:dyDescent="0.35">
      <c r="A1070" t="s">
        <v>1302</v>
      </c>
      <c r="B1070">
        <v>30.5</v>
      </c>
      <c r="C1070" t="s">
        <v>8367</v>
      </c>
      <c r="D1070">
        <v>10.79</v>
      </c>
      <c r="E1070" t="s">
        <v>2380</v>
      </c>
      <c r="F1070" t="s">
        <v>2380</v>
      </c>
      <c r="G1070" t="s">
        <v>2380</v>
      </c>
      <c r="H1070" s="20">
        <v>0</v>
      </c>
      <c r="I1070" t="s">
        <v>2380</v>
      </c>
      <c r="J1070" t="str">
        <f>IF(Medical_Examinations[[#This Row],[HBA1C]]&lt;5.7,"Normal",IF(Medical_Examinations[[#This Row],[HBA1C]]&lt;=6.4,"Prediabetes",IF(Medical_Examinations[[#This Row],[HBA1C]]&gt;=6.4,"Diabetes")))</f>
        <v>Diabetes</v>
      </c>
    </row>
    <row r="1071" spans="1:10" x14ac:dyDescent="0.35">
      <c r="A1071" t="s">
        <v>1301</v>
      </c>
      <c r="B1071">
        <v>30.3</v>
      </c>
      <c r="C1071" t="s">
        <v>8367</v>
      </c>
      <c r="D1071">
        <v>4.24</v>
      </c>
      <c r="E1071" t="s">
        <v>2380</v>
      </c>
      <c r="F1071" t="s">
        <v>2380</v>
      </c>
      <c r="G1071" t="s">
        <v>2380</v>
      </c>
      <c r="H1071" s="20">
        <v>0</v>
      </c>
      <c r="I1071" t="s">
        <v>2380</v>
      </c>
      <c r="J1071" t="str">
        <f>IF(Medical_Examinations[[#This Row],[HBA1C]]&lt;5.7,"Normal",IF(Medical_Examinations[[#This Row],[HBA1C]]&lt;=6.4,"Prediabetes",IF(Medical_Examinations[[#This Row],[HBA1C]]&gt;=6.4,"Diabetes")))</f>
        <v>Normal</v>
      </c>
    </row>
    <row r="1072" spans="1:10" x14ac:dyDescent="0.35">
      <c r="A1072" t="s">
        <v>1300</v>
      </c>
      <c r="B1072">
        <v>26.22</v>
      </c>
      <c r="C1072" t="s">
        <v>8368</v>
      </c>
      <c r="D1072">
        <v>5.83</v>
      </c>
      <c r="E1072" t="s">
        <v>2380</v>
      </c>
      <c r="F1072" t="s">
        <v>2380</v>
      </c>
      <c r="G1072" t="s">
        <v>2380</v>
      </c>
      <c r="H1072" s="20">
        <v>2</v>
      </c>
      <c r="I1072" t="s">
        <v>2380</v>
      </c>
      <c r="J1072" t="str">
        <f>IF(Medical_Examinations[[#This Row],[HBA1C]]&lt;5.7,"Normal",IF(Medical_Examinations[[#This Row],[HBA1C]]&lt;=6.4,"Prediabetes",IF(Medical_Examinations[[#This Row],[HBA1C]]&gt;=6.4,"Diabetes")))</f>
        <v>Prediabetes</v>
      </c>
    </row>
    <row r="1073" spans="1:10" x14ac:dyDescent="0.35">
      <c r="A1073" t="s">
        <v>1299</v>
      </c>
      <c r="B1073">
        <v>29.99</v>
      </c>
      <c r="C1073" t="s">
        <v>8368</v>
      </c>
      <c r="D1073">
        <v>11.85</v>
      </c>
      <c r="E1073" t="s">
        <v>2380</v>
      </c>
      <c r="F1073" t="s">
        <v>2380</v>
      </c>
      <c r="G1073" t="s">
        <v>2380</v>
      </c>
      <c r="H1073" s="20">
        <v>0</v>
      </c>
      <c r="I1073" t="s">
        <v>2380</v>
      </c>
      <c r="J1073" t="str">
        <f>IF(Medical_Examinations[[#This Row],[HBA1C]]&lt;5.7,"Normal",IF(Medical_Examinations[[#This Row],[HBA1C]]&lt;=6.4,"Prediabetes",IF(Medical_Examinations[[#This Row],[HBA1C]]&gt;=6.4,"Diabetes")))</f>
        <v>Diabetes</v>
      </c>
    </row>
    <row r="1074" spans="1:10" x14ac:dyDescent="0.35">
      <c r="A1074" t="s">
        <v>1298</v>
      </c>
      <c r="B1074">
        <v>36.380000000000003</v>
      </c>
      <c r="C1074" t="s">
        <v>8367</v>
      </c>
      <c r="D1074">
        <v>5.98</v>
      </c>
      <c r="E1074" t="s">
        <v>2380</v>
      </c>
      <c r="F1074" t="s">
        <v>2380</v>
      </c>
      <c r="G1074" t="s">
        <v>2380</v>
      </c>
      <c r="H1074" s="20">
        <v>1</v>
      </c>
      <c r="I1074" t="s">
        <v>2380</v>
      </c>
      <c r="J1074" t="str">
        <f>IF(Medical_Examinations[[#This Row],[HBA1C]]&lt;5.7,"Normal",IF(Medical_Examinations[[#This Row],[HBA1C]]&lt;=6.4,"Prediabetes",IF(Medical_Examinations[[#This Row],[HBA1C]]&gt;=6.4,"Diabetes")))</f>
        <v>Prediabetes</v>
      </c>
    </row>
    <row r="1075" spans="1:10" x14ac:dyDescent="0.35">
      <c r="A1075" t="s">
        <v>1297</v>
      </c>
      <c r="B1075">
        <v>31.16</v>
      </c>
      <c r="C1075" t="s">
        <v>8367</v>
      </c>
      <c r="D1075">
        <v>4.26</v>
      </c>
      <c r="E1075" t="s">
        <v>2382</v>
      </c>
      <c r="F1075" t="s">
        <v>2380</v>
      </c>
      <c r="G1075" t="s">
        <v>2383</v>
      </c>
      <c r="H1075" s="20">
        <v>1</v>
      </c>
      <c r="I1075" t="s">
        <v>2380</v>
      </c>
      <c r="J1075" t="str">
        <f>IF(Medical_Examinations[[#This Row],[HBA1C]]&lt;5.7,"Normal",IF(Medical_Examinations[[#This Row],[HBA1C]]&lt;=6.4,"Prediabetes",IF(Medical_Examinations[[#This Row],[HBA1C]]&gt;=6.4,"Diabetes")))</f>
        <v>Normal</v>
      </c>
    </row>
    <row r="1076" spans="1:10" x14ac:dyDescent="0.35">
      <c r="A1076" t="s">
        <v>1296</v>
      </c>
      <c r="B1076">
        <v>25.55</v>
      </c>
      <c r="C1076" t="s">
        <v>8368</v>
      </c>
      <c r="D1076">
        <v>4.96</v>
      </c>
      <c r="E1076" t="s">
        <v>2382</v>
      </c>
      <c r="F1076" t="s">
        <v>2380</v>
      </c>
      <c r="G1076" t="s">
        <v>2380</v>
      </c>
      <c r="H1076" s="20">
        <v>1</v>
      </c>
      <c r="I1076" t="s">
        <v>2380</v>
      </c>
      <c r="J1076" t="str">
        <f>IF(Medical_Examinations[[#This Row],[HBA1C]]&lt;5.7,"Normal",IF(Medical_Examinations[[#This Row],[HBA1C]]&lt;=6.4,"Prediabetes",IF(Medical_Examinations[[#This Row],[HBA1C]]&gt;=6.4,"Diabetes")))</f>
        <v>Normal</v>
      </c>
    </row>
    <row r="1077" spans="1:10" x14ac:dyDescent="0.35">
      <c r="A1077" t="s">
        <v>1295</v>
      </c>
      <c r="B1077">
        <v>28.77</v>
      </c>
      <c r="C1077" t="s">
        <v>8368</v>
      </c>
      <c r="D1077">
        <v>4</v>
      </c>
      <c r="E1077" t="s">
        <v>2382</v>
      </c>
      <c r="F1077" t="s">
        <v>2380</v>
      </c>
      <c r="G1077" t="s">
        <v>2380</v>
      </c>
      <c r="H1077" s="20">
        <v>0</v>
      </c>
      <c r="I1077" t="s">
        <v>2380</v>
      </c>
      <c r="J1077" t="str">
        <f>IF(Medical_Examinations[[#This Row],[HBA1C]]&lt;5.7,"Normal",IF(Medical_Examinations[[#This Row],[HBA1C]]&lt;=6.4,"Prediabetes",IF(Medical_Examinations[[#This Row],[HBA1C]]&gt;=6.4,"Diabetes")))</f>
        <v>Normal</v>
      </c>
    </row>
    <row r="1078" spans="1:10" x14ac:dyDescent="0.35">
      <c r="A1078" t="s">
        <v>1294</v>
      </c>
      <c r="B1078">
        <v>23.14</v>
      </c>
      <c r="C1078" t="s">
        <v>8369</v>
      </c>
      <c r="D1078">
        <v>4.1500000000000004</v>
      </c>
      <c r="E1078" t="s">
        <v>2382</v>
      </c>
      <c r="F1078" t="s">
        <v>2380</v>
      </c>
      <c r="G1078" t="s">
        <v>2380</v>
      </c>
      <c r="H1078" s="20">
        <v>1</v>
      </c>
      <c r="I1078" t="s">
        <v>2380</v>
      </c>
      <c r="J1078" t="str">
        <f>IF(Medical_Examinations[[#This Row],[HBA1C]]&lt;5.7,"Normal",IF(Medical_Examinations[[#This Row],[HBA1C]]&lt;=6.4,"Prediabetes",IF(Medical_Examinations[[#This Row],[HBA1C]]&gt;=6.4,"Diabetes")))</f>
        <v>Normal</v>
      </c>
    </row>
    <row r="1079" spans="1:10" x14ac:dyDescent="0.35">
      <c r="A1079" t="s">
        <v>1293</v>
      </c>
      <c r="B1079">
        <v>39.6</v>
      </c>
      <c r="C1079" t="s">
        <v>8367</v>
      </c>
      <c r="D1079">
        <v>11.36</v>
      </c>
      <c r="E1079" t="s">
        <v>2380</v>
      </c>
      <c r="F1079" t="s">
        <v>2380</v>
      </c>
      <c r="G1079" t="s">
        <v>2380</v>
      </c>
      <c r="H1079" s="20">
        <v>0</v>
      </c>
      <c r="I1079" t="s">
        <v>2380</v>
      </c>
      <c r="J1079" t="str">
        <f>IF(Medical_Examinations[[#This Row],[HBA1C]]&lt;5.7,"Normal",IF(Medical_Examinations[[#This Row],[HBA1C]]&lt;=6.4,"Prediabetes",IF(Medical_Examinations[[#This Row],[HBA1C]]&gt;=6.4,"Diabetes")))</f>
        <v>Diabetes</v>
      </c>
    </row>
    <row r="1080" spans="1:10" x14ac:dyDescent="0.35">
      <c r="A1080" t="s">
        <v>1292</v>
      </c>
      <c r="B1080">
        <v>29.2</v>
      </c>
      <c r="C1080" t="s">
        <v>8368</v>
      </c>
      <c r="D1080">
        <v>7.53</v>
      </c>
      <c r="E1080" t="s">
        <v>2380</v>
      </c>
      <c r="F1080" t="s">
        <v>2380</v>
      </c>
      <c r="G1080" t="s">
        <v>2380</v>
      </c>
      <c r="H1080" s="20">
        <v>0</v>
      </c>
      <c r="I1080" t="s">
        <v>2380</v>
      </c>
      <c r="J1080" t="str">
        <f>IF(Medical_Examinations[[#This Row],[HBA1C]]&lt;5.7,"Normal",IF(Medical_Examinations[[#This Row],[HBA1C]]&lt;=6.4,"Prediabetes",IF(Medical_Examinations[[#This Row],[HBA1C]]&gt;=6.4,"Diabetes")))</f>
        <v>Diabetes</v>
      </c>
    </row>
    <row r="1081" spans="1:10" x14ac:dyDescent="0.35">
      <c r="A1081" t="s">
        <v>1291</v>
      </c>
      <c r="B1081">
        <v>32.774999999999999</v>
      </c>
      <c r="C1081" t="s">
        <v>8367</v>
      </c>
      <c r="D1081">
        <v>7.95</v>
      </c>
      <c r="E1081" t="s">
        <v>2380</v>
      </c>
      <c r="F1081" t="s">
        <v>2380</v>
      </c>
      <c r="G1081" t="s">
        <v>2380</v>
      </c>
      <c r="H1081" s="20">
        <v>0</v>
      </c>
      <c r="I1081" t="s">
        <v>2380</v>
      </c>
      <c r="J1081" t="str">
        <f>IF(Medical_Examinations[[#This Row],[HBA1C]]&lt;5.7,"Normal",IF(Medical_Examinations[[#This Row],[HBA1C]]&lt;=6.4,"Prediabetes",IF(Medical_Examinations[[#This Row],[HBA1C]]&gt;=6.4,"Diabetes")))</f>
        <v>Diabetes</v>
      </c>
    </row>
    <row r="1082" spans="1:10" x14ac:dyDescent="0.35">
      <c r="A1082" t="s">
        <v>1290</v>
      </c>
      <c r="B1082">
        <v>24.035</v>
      </c>
      <c r="C1082" t="s">
        <v>8369</v>
      </c>
      <c r="D1082">
        <v>8.5</v>
      </c>
      <c r="E1082" t="s">
        <v>2380</v>
      </c>
      <c r="F1082" t="s">
        <v>2380</v>
      </c>
      <c r="G1082" t="s">
        <v>2380</v>
      </c>
      <c r="H1082" s="20">
        <v>0</v>
      </c>
      <c r="I1082" t="s">
        <v>2380</v>
      </c>
      <c r="J1082" t="str">
        <f>IF(Medical_Examinations[[#This Row],[HBA1C]]&lt;5.7,"Normal",IF(Medical_Examinations[[#This Row],[HBA1C]]&lt;=6.4,"Prediabetes",IF(Medical_Examinations[[#This Row],[HBA1C]]&gt;=6.4,"Diabetes")))</f>
        <v>Diabetes</v>
      </c>
    </row>
    <row r="1083" spans="1:10" x14ac:dyDescent="0.35">
      <c r="A1083" t="s">
        <v>1289</v>
      </c>
      <c r="B1083">
        <v>30.55</v>
      </c>
      <c r="C1083" t="s">
        <v>8367</v>
      </c>
      <c r="D1083">
        <v>5.89</v>
      </c>
      <c r="E1083" t="s">
        <v>2380</v>
      </c>
      <c r="F1083" t="s">
        <v>2380</v>
      </c>
      <c r="G1083" t="s">
        <v>2383</v>
      </c>
      <c r="H1083" s="20">
        <v>1</v>
      </c>
      <c r="I1083" t="s">
        <v>2380</v>
      </c>
      <c r="J1083" t="str">
        <f>IF(Medical_Examinations[[#This Row],[HBA1C]]&lt;5.7,"Normal",IF(Medical_Examinations[[#This Row],[HBA1C]]&lt;=6.4,"Prediabetes",IF(Medical_Examinations[[#This Row],[HBA1C]]&gt;=6.4,"Diabetes")))</f>
        <v>Prediabetes</v>
      </c>
    </row>
    <row r="1084" spans="1:10" x14ac:dyDescent="0.35">
      <c r="A1084" t="s">
        <v>1288</v>
      </c>
      <c r="B1084">
        <v>28.81</v>
      </c>
      <c r="C1084" t="s">
        <v>8368</v>
      </c>
      <c r="D1084">
        <v>8.76</v>
      </c>
      <c r="E1084" t="s">
        <v>2380</v>
      </c>
      <c r="F1084" t="s">
        <v>2380</v>
      </c>
      <c r="G1084" t="s">
        <v>2380</v>
      </c>
      <c r="H1084" s="20">
        <v>2</v>
      </c>
      <c r="I1084" t="s">
        <v>2380</v>
      </c>
      <c r="J1084" t="str">
        <f>IF(Medical_Examinations[[#This Row],[HBA1C]]&lt;5.7,"Normal",IF(Medical_Examinations[[#This Row],[HBA1C]]&lt;=6.4,"Prediabetes",IF(Medical_Examinations[[#This Row],[HBA1C]]&gt;=6.4,"Diabetes")))</f>
        <v>Diabetes</v>
      </c>
    </row>
    <row r="1085" spans="1:10" x14ac:dyDescent="0.35">
      <c r="A1085" t="s">
        <v>1287</v>
      </c>
      <c r="B1085">
        <v>31.66</v>
      </c>
      <c r="C1085" t="s">
        <v>8367</v>
      </c>
      <c r="D1085">
        <v>4.1100000000000003</v>
      </c>
      <c r="E1085" t="s">
        <v>2380</v>
      </c>
      <c r="F1085" t="s">
        <v>2380</v>
      </c>
      <c r="G1085" t="s">
        <v>2380</v>
      </c>
      <c r="H1085" s="20">
        <v>0</v>
      </c>
      <c r="I1085" t="s">
        <v>2380</v>
      </c>
      <c r="J1085" t="str">
        <f>IF(Medical_Examinations[[#This Row],[HBA1C]]&lt;5.7,"Normal",IF(Medical_Examinations[[#This Row],[HBA1C]]&lt;=6.4,"Prediabetes",IF(Medical_Examinations[[#This Row],[HBA1C]]&gt;=6.4,"Diabetes")))</f>
        <v>Normal</v>
      </c>
    </row>
    <row r="1086" spans="1:10" x14ac:dyDescent="0.35">
      <c r="A1086" t="s">
        <v>1286</v>
      </c>
      <c r="B1086">
        <v>28.215</v>
      </c>
      <c r="C1086" t="s">
        <v>8368</v>
      </c>
      <c r="D1086">
        <v>7.56</v>
      </c>
      <c r="E1086" t="s">
        <v>2382</v>
      </c>
      <c r="F1086" t="s">
        <v>2380</v>
      </c>
      <c r="G1086" t="s">
        <v>2380</v>
      </c>
      <c r="H1086" s="20">
        <v>1</v>
      </c>
      <c r="I1086" t="s">
        <v>2380</v>
      </c>
      <c r="J1086" t="str">
        <f>IF(Medical_Examinations[[#This Row],[HBA1C]]&lt;5.7,"Normal",IF(Medical_Examinations[[#This Row],[HBA1C]]&lt;=6.4,"Prediabetes",IF(Medical_Examinations[[#This Row],[HBA1C]]&gt;=6.4,"Diabetes")))</f>
        <v>Diabetes</v>
      </c>
    </row>
    <row r="1087" spans="1:10" x14ac:dyDescent="0.35">
      <c r="A1087" t="s">
        <v>1285</v>
      </c>
      <c r="B1087">
        <v>26.12</v>
      </c>
      <c r="C1087" t="s">
        <v>8368</v>
      </c>
      <c r="D1087">
        <v>4.17</v>
      </c>
      <c r="E1087" t="s">
        <v>2382</v>
      </c>
      <c r="F1087" t="s">
        <v>2380</v>
      </c>
      <c r="G1087" t="s">
        <v>2383</v>
      </c>
      <c r="H1087" s="20">
        <v>1</v>
      </c>
      <c r="I1087" t="s">
        <v>2380</v>
      </c>
      <c r="J1087" t="str">
        <f>IF(Medical_Examinations[[#This Row],[HBA1C]]&lt;5.7,"Normal",IF(Medical_Examinations[[#This Row],[HBA1C]]&lt;=6.4,"Prediabetes",IF(Medical_Examinations[[#This Row],[HBA1C]]&gt;=6.4,"Diabetes")))</f>
        <v>Normal</v>
      </c>
    </row>
    <row r="1088" spans="1:10" x14ac:dyDescent="0.35">
      <c r="A1088" t="s">
        <v>1284</v>
      </c>
      <c r="B1088">
        <v>36.630000000000003</v>
      </c>
      <c r="C1088" t="s">
        <v>8367</v>
      </c>
      <c r="D1088">
        <v>11.42</v>
      </c>
      <c r="E1088" t="s">
        <v>2380</v>
      </c>
      <c r="F1088" t="s">
        <v>2380</v>
      </c>
      <c r="G1088" t="s">
        <v>2380</v>
      </c>
      <c r="H1088" s="20">
        <v>2</v>
      </c>
      <c r="I1088" t="s">
        <v>2380</v>
      </c>
      <c r="J1088" t="str">
        <f>IF(Medical_Examinations[[#This Row],[HBA1C]]&lt;5.7,"Normal",IF(Medical_Examinations[[#This Row],[HBA1C]]&lt;=6.4,"Prediabetes",IF(Medical_Examinations[[#This Row],[HBA1C]]&gt;=6.4,"Diabetes")))</f>
        <v>Diabetes</v>
      </c>
    </row>
    <row r="1089" spans="1:10" x14ac:dyDescent="0.35">
      <c r="A1089" t="s">
        <v>1283</v>
      </c>
      <c r="B1089">
        <v>33.344999999999999</v>
      </c>
      <c r="C1089" t="s">
        <v>8367</v>
      </c>
      <c r="D1089">
        <v>7.33</v>
      </c>
      <c r="E1089" t="s">
        <v>2380</v>
      </c>
      <c r="F1089" t="s">
        <v>2380</v>
      </c>
      <c r="G1089" t="s">
        <v>2380</v>
      </c>
      <c r="H1089" s="20">
        <v>2</v>
      </c>
      <c r="I1089" t="s">
        <v>2380</v>
      </c>
      <c r="J1089" t="str">
        <f>IF(Medical_Examinations[[#This Row],[HBA1C]]&lt;5.7,"Normal",IF(Medical_Examinations[[#This Row],[HBA1C]]&lt;=6.4,"Prediabetes",IF(Medical_Examinations[[#This Row],[HBA1C]]&gt;=6.4,"Diabetes")))</f>
        <v>Diabetes</v>
      </c>
    </row>
    <row r="1090" spans="1:10" x14ac:dyDescent="0.35">
      <c r="A1090" t="s">
        <v>1282</v>
      </c>
      <c r="B1090">
        <v>27.11</v>
      </c>
      <c r="C1090" t="s">
        <v>8368</v>
      </c>
      <c r="D1090">
        <v>6.7</v>
      </c>
      <c r="E1090" t="s">
        <v>2380</v>
      </c>
      <c r="F1090" t="s">
        <v>2380</v>
      </c>
      <c r="G1090" t="s">
        <v>2380</v>
      </c>
      <c r="H1090" s="20">
        <v>0</v>
      </c>
      <c r="I1090" t="s">
        <v>2380</v>
      </c>
      <c r="J1090" t="str">
        <f>IF(Medical_Examinations[[#This Row],[HBA1C]]&lt;5.7,"Normal",IF(Medical_Examinations[[#This Row],[HBA1C]]&lt;=6.4,"Prediabetes",IF(Medical_Examinations[[#This Row],[HBA1C]]&gt;=6.4,"Diabetes")))</f>
        <v>Diabetes</v>
      </c>
    </row>
    <row r="1091" spans="1:10" x14ac:dyDescent="0.35">
      <c r="A1091" t="s">
        <v>1281</v>
      </c>
      <c r="B1091">
        <v>26.6</v>
      </c>
      <c r="C1091" t="s">
        <v>8368</v>
      </c>
      <c r="D1091">
        <v>5.27</v>
      </c>
      <c r="E1091" t="s">
        <v>2382</v>
      </c>
      <c r="F1091" t="s">
        <v>2380</v>
      </c>
      <c r="G1091" t="s">
        <v>2383</v>
      </c>
      <c r="H1091" s="20">
        <v>1</v>
      </c>
      <c r="I1091" t="s">
        <v>2380</v>
      </c>
      <c r="J1091" t="str">
        <f>IF(Medical_Examinations[[#This Row],[HBA1C]]&lt;5.7,"Normal",IF(Medical_Examinations[[#This Row],[HBA1C]]&lt;=6.4,"Prediabetes",IF(Medical_Examinations[[#This Row],[HBA1C]]&gt;=6.4,"Diabetes")))</f>
        <v>Normal</v>
      </c>
    </row>
    <row r="1092" spans="1:10" x14ac:dyDescent="0.35">
      <c r="A1092" t="s">
        <v>1280</v>
      </c>
      <c r="B1092">
        <v>30.41</v>
      </c>
      <c r="C1092" t="s">
        <v>8367</v>
      </c>
      <c r="D1092">
        <v>7.72</v>
      </c>
      <c r="E1092" t="s">
        <v>2380</v>
      </c>
      <c r="F1092" t="s">
        <v>2380</v>
      </c>
      <c r="G1092" t="s">
        <v>2380</v>
      </c>
      <c r="H1092" s="20">
        <v>0</v>
      </c>
      <c r="I1092" t="s">
        <v>2380</v>
      </c>
      <c r="J1092" t="str">
        <f>IF(Medical_Examinations[[#This Row],[HBA1C]]&lt;5.7,"Normal",IF(Medical_Examinations[[#This Row],[HBA1C]]&lt;=6.4,"Prediabetes",IF(Medical_Examinations[[#This Row],[HBA1C]]&gt;=6.4,"Diabetes")))</f>
        <v>Diabetes</v>
      </c>
    </row>
    <row r="1093" spans="1:10" x14ac:dyDescent="0.35">
      <c r="A1093" t="s">
        <v>1279</v>
      </c>
      <c r="B1093">
        <v>28.98</v>
      </c>
      <c r="C1093" t="s">
        <v>8368</v>
      </c>
      <c r="D1093">
        <v>8.68</v>
      </c>
      <c r="E1093" t="s">
        <v>2380</v>
      </c>
      <c r="F1093" t="s">
        <v>2380</v>
      </c>
      <c r="G1093" t="s">
        <v>2380</v>
      </c>
      <c r="H1093" s="20">
        <v>2</v>
      </c>
      <c r="I1093" t="s">
        <v>2380</v>
      </c>
      <c r="J1093" t="str">
        <f>IF(Medical_Examinations[[#This Row],[HBA1C]]&lt;5.7,"Normal",IF(Medical_Examinations[[#This Row],[HBA1C]]&lt;=6.4,"Prediabetes",IF(Medical_Examinations[[#This Row],[HBA1C]]&gt;=6.4,"Diabetes")))</f>
        <v>Diabetes</v>
      </c>
    </row>
    <row r="1094" spans="1:10" x14ac:dyDescent="0.35">
      <c r="A1094" t="s">
        <v>1278</v>
      </c>
      <c r="B1094">
        <v>31.24</v>
      </c>
      <c r="C1094" t="s">
        <v>8367</v>
      </c>
      <c r="D1094">
        <v>9.8000000000000007</v>
      </c>
      <c r="E1094" t="s">
        <v>2380</v>
      </c>
      <c r="F1094" t="s">
        <v>2380</v>
      </c>
      <c r="G1094" t="s">
        <v>2380</v>
      </c>
      <c r="H1094" s="20">
        <v>0</v>
      </c>
      <c r="I1094" t="s">
        <v>2380</v>
      </c>
      <c r="J1094" t="str">
        <f>IF(Medical_Examinations[[#This Row],[HBA1C]]&lt;5.7,"Normal",IF(Medical_Examinations[[#This Row],[HBA1C]]&lt;=6.4,"Prediabetes",IF(Medical_Examinations[[#This Row],[HBA1C]]&gt;=6.4,"Diabetes")))</f>
        <v>Diabetes</v>
      </c>
    </row>
    <row r="1095" spans="1:10" x14ac:dyDescent="0.35">
      <c r="A1095" t="s">
        <v>1277</v>
      </c>
      <c r="B1095">
        <v>31.54</v>
      </c>
      <c r="C1095" t="s">
        <v>8367</v>
      </c>
      <c r="D1095">
        <v>4.4400000000000004</v>
      </c>
      <c r="E1095" t="s">
        <v>2380</v>
      </c>
      <c r="F1095" t="s">
        <v>2380</v>
      </c>
      <c r="G1095" t="s">
        <v>2380</v>
      </c>
      <c r="H1095" s="20">
        <v>0</v>
      </c>
      <c r="I1095" t="s">
        <v>2380</v>
      </c>
      <c r="J1095" t="str">
        <f>IF(Medical_Examinations[[#This Row],[HBA1C]]&lt;5.7,"Normal",IF(Medical_Examinations[[#This Row],[HBA1C]]&lt;=6.4,"Prediabetes",IF(Medical_Examinations[[#This Row],[HBA1C]]&gt;=6.4,"Diabetes")))</f>
        <v>Normal</v>
      </c>
    </row>
    <row r="1096" spans="1:10" x14ac:dyDescent="0.35">
      <c r="A1096" t="s">
        <v>1276</v>
      </c>
      <c r="B1096">
        <v>38.6</v>
      </c>
      <c r="C1096" t="s">
        <v>8367</v>
      </c>
      <c r="D1096">
        <v>7.19</v>
      </c>
      <c r="E1096" t="s">
        <v>2382</v>
      </c>
      <c r="F1096" t="s">
        <v>2380</v>
      </c>
      <c r="G1096" t="s">
        <v>2380</v>
      </c>
      <c r="H1096" s="20">
        <v>2</v>
      </c>
      <c r="I1096" t="s">
        <v>2380</v>
      </c>
      <c r="J1096" t="str">
        <f>IF(Medical_Examinations[[#This Row],[HBA1C]]&lt;5.7,"Normal",IF(Medical_Examinations[[#This Row],[HBA1C]]&lt;=6.4,"Prediabetes",IF(Medical_Examinations[[#This Row],[HBA1C]]&gt;=6.4,"Diabetes")))</f>
        <v>Diabetes</v>
      </c>
    </row>
    <row r="1097" spans="1:10" x14ac:dyDescent="0.35">
      <c r="A1097" t="s">
        <v>1275</v>
      </c>
      <c r="B1097">
        <v>37.950000000000003</v>
      </c>
      <c r="C1097" t="s">
        <v>8367</v>
      </c>
      <c r="D1097">
        <v>6.06</v>
      </c>
      <c r="E1097" t="s">
        <v>2380</v>
      </c>
      <c r="F1097" t="s">
        <v>2380</v>
      </c>
      <c r="G1097" t="s">
        <v>2380</v>
      </c>
      <c r="H1097" s="20">
        <v>0</v>
      </c>
      <c r="I1097" t="s">
        <v>2380</v>
      </c>
      <c r="J1097" t="str">
        <f>IF(Medical_Examinations[[#This Row],[HBA1C]]&lt;5.7,"Normal",IF(Medical_Examinations[[#This Row],[HBA1C]]&lt;=6.4,"Prediabetes",IF(Medical_Examinations[[#This Row],[HBA1C]]&gt;=6.4,"Diabetes")))</f>
        <v>Prediabetes</v>
      </c>
    </row>
    <row r="1098" spans="1:10" x14ac:dyDescent="0.35">
      <c r="A1098" t="s">
        <v>1274</v>
      </c>
      <c r="B1098">
        <v>38.97</v>
      </c>
      <c r="C1098" t="s">
        <v>8367</v>
      </c>
      <c r="D1098">
        <v>5.12</v>
      </c>
      <c r="E1098" t="s">
        <v>2380</v>
      </c>
      <c r="F1098" t="s">
        <v>2380</v>
      </c>
      <c r="G1098" t="s">
        <v>2380</v>
      </c>
      <c r="H1098" s="20">
        <v>0</v>
      </c>
      <c r="I1098" t="s">
        <v>2380</v>
      </c>
      <c r="J1098" t="str">
        <f>IF(Medical_Examinations[[#This Row],[HBA1C]]&lt;5.7,"Normal",IF(Medical_Examinations[[#This Row],[HBA1C]]&lt;=6.4,"Prediabetes",IF(Medical_Examinations[[#This Row],[HBA1C]]&gt;=6.4,"Diabetes")))</f>
        <v>Normal</v>
      </c>
    </row>
    <row r="1099" spans="1:10" x14ac:dyDescent="0.35">
      <c r="A1099" t="s">
        <v>1273</v>
      </c>
      <c r="B1099">
        <v>21.2</v>
      </c>
      <c r="C1099" t="s">
        <v>8369</v>
      </c>
      <c r="D1099">
        <v>10.72</v>
      </c>
      <c r="E1099" t="s">
        <v>2380</v>
      </c>
      <c r="F1099" t="s">
        <v>2380</v>
      </c>
      <c r="G1099" t="s">
        <v>2380</v>
      </c>
      <c r="H1099" s="20">
        <v>0</v>
      </c>
      <c r="I1099" t="s">
        <v>2380</v>
      </c>
      <c r="J1099" t="str">
        <f>IF(Medical_Examinations[[#This Row],[HBA1C]]&lt;5.7,"Normal",IF(Medical_Examinations[[#This Row],[HBA1C]]&lt;=6.4,"Prediabetes",IF(Medical_Examinations[[#This Row],[HBA1C]]&gt;=6.4,"Diabetes")))</f>
        <v>Diabetes</v>
      </c>
    </row>
    <row r="1100" spans="1:10" x14ac:dyDescent="0.35">
      <c r="A1100" t="s">
        <v>1272</v>
      </c>
      <c r="B1100">
        <v>23.96</v>
      </c>
      <c r="C1100" t="s">
        <v>8369</v>
      </c>
      <c r="D1100">
        <v>9.58</v>
      </c>
      <c r="E1100" t="s">
        <v>2382</v>
      </c>
      <c r="F1100" t="s">
        <v>2380</v>
      </c>
      <c r="G1100" t="s">
        <v>2383</v>
      </c>
      <c r="H1100" s="20">
        <v>1</v>
      </c>
      <c r="I1100" t="s">
        <v>2380</v>
      </c>
      <c r="J1100" t="str">
        <f>IF(Medical_Examinations[[#This Row],[HBA1C]]&lt;5.7,"Normal",IF(Medical_Examinations[[#This Row],[HBA1C]]&lt;=6.4,"Prediabetes",IF(Medical_Examinations[[#This Row],[HBA1C]]&gt;=6.4,"Diabetes")))</f>
        <v>Diabetes</v>
      </c>
    </row>
    <row r="1101" spans="1:10" x14ac:dyDescent="0.35">
      <c r="A1101" t="s">
        <v>1271</v>
      </c>
      <c r="B1101">
        <v>35.93</v>
      </c>
      <c r="C1101" t="s">
        <v>8367</v>
      </c>
      <c r="D1101">
        <v>6.4</v>
      </c>
      <c r="E1101" t="s">
        <v>2382</v>
      </c>
      <c r="F1101" t="s">
        <v>2380</v>
      </c>
      <c r="G1101" t="s">
        <v>2380</v>
      </c>
      <c r="H1101" s="20">
        <v>1</v>
      </c>
      <c r="I1101" t="s">
        <v>2380</v>
      </c>
      <c r="J1101" t="str">
        <f>IF(Medical_Examinations[[#This Row],[HBA1C]]&lt;5.7,"Normal",IF(Medical_Examinations[[#This Row],[HBA1C]]&lt;=6.4,"Prediabetes",IF(Medical_Examinations[[#This Row],[HBA1C]]&gt;=6.4,"Diabetes")))</f>
        <v>Prediabetes</v>
      </c>
    </row>
    <row r="1102" spans="1:10" x14ac:dyDescent="0.35">
      <c r="A1102" t="s">
        <v>1270</v>
      </c>
      <c r="B1102">
        <v>26.11</v>
      </c>
      <c r="C1102" t="s">
        <v>8368</v>
      </c>
      <c r="D1102">
        <v>6.8</v>
      </c>
      <c r="E1102" t="s">
        <v>2382</v>
      </c>
      <c r="F1102" t="s">
        <v>2380</v>
      </c>
      <c r="G1102" t="s">
        <v>2380</v>
      </c>
      <c r="H1102" s="20">
        <v>2</v>
      </c>
      <c r="I1102" t="s">
        <v>2380</v>
      </c>
      <c r="J1102" t="str">
        <f>IF(Medical_Examinations[[#This Row],[HBA1C]]&lt;5.7,"Normal",IF(Medical_Examinations[[#This Row],[HBA1C]]&lt;=6.4,"Prediabetes",IF(Medical_Examinations[[#This Row],[HBA1C]]&gt;=6.4,"Diabetes")))</f>
        <v>Diabetes</v>
      </c>
    </row>
    <row r="1103" spans="1:10" x14ac:dyDescent="0.35">
      <c r="A1103" t="s">
        <v>1269</v>
      </c>
      <c r="B1103">
        <v>32.299999999999997</v>
      </c>
      <c r="C1103" t="s">
        <v>8367</v>
      </c>
      <c r="D1103">
        <v>9.48</v>
      </c>
      <c r="E1103" t="s">
        <v>2380</v>
      </c>
      <c r="F1103" t="s">
        <v>2380</v>
      </c>
      <c r="G1103" t="s">
        <v>2380</v>
      </c>
      <c r="H1103" s="20">
        <v>2</v>
      </c>
      <c r="I1103" t="s">
        <v>2380</v>
      </c>
      <c r="J1103" t="str">
        <f>IF(Medical_Examinations[[#This Row],[HBA1C]]&lt;5.7,"Normal",IF(Medical_Examinations[[#This Row],[HBA1C]]&lt;=6.4,"Prediabetes",IF(Medical_Examinations[[#This Row],[HBA1C]]&gt;=6.4,"Diabetes")))</f>
        <v>Diabetes</v>
      </c>
    </row>
    <row r="1104" spans="1:10" x14ac:dyDescent="0.35">
      <c r="A1104" t="s">
        <v>1268</v>
      </c>
      <c r="B1104">
        <v>28.69</v>
      </c>
      <c r="C1104" t="s">
        <v>8368</v>
      </c>
      <c r="D1104">
        <v>7.45</v>
      </c>
      <c r="E1104" t="s">
        <v>2380</v>
      </c>
      <c r="F1104" t="s">
        <v>2380</v>
      </c>
      <c r="G1104" t="s">
        <v>2380</v>
      </c>
      <c r="H1104" s="20">
        <v>2</v>
      </c>
      <c r="I1104" t="s">
        <v>2380</v>
      </c>
      <c r="J1104" t="str">
        <f>IF(Medical_Examinations[[#This Row],[HBA1C]]&lt;5.7,"Normal",IF(Medical_Examinations[[#This Row],[HBA1C]]&lt;=6.4,"Prediabetes",IF(Medical_Examinations[[#This Row],[HBA1C]]&gt;=6.4,"Diabetes")))</f>
        <v>Diabetes</v>
      </c>
    </row>
    <row r="1105" spans="1:10" x14ac:dyDescent="0.35">
      <c r="A1105" t="s">
        <v>1267</v>
      </c>
      <c r="B1105">
        <v>31.28</v>
      </c>
      <c r="C1105" t="s">
        <v>8367</v>
      </c>
      <c r="D1105">
        <v>6.94</v>
      </c>
      <c r="E1105" t="s">
        <v>2382</v>
      </c>
      <c r="F1105" t="s">
        <v>2380</v>
      </c>
      <c r="G1105" t="s">
        <v>2380</v>
      </c>
      <c r="H1105" s="20">
        <v>1</v>
      </c>
      <c r="I1105" t="s">
        <v>2380</v>
      </c>
      <c r="J1105" t="str">
        <f>IF(Medical_Examinations[[#This Row],[HBA1C]]&lt;5.7,"Normal",IF(Medical_Examinations[[#This Row],[HBA1C]]&lt;=6.4,"Prediabetes",IF(Medical_Examinations[[#This Row],[HBA1C]]&gt;=6.4,"Diabetes")))</f>
        <v>Diabetes</v>
      </c>
    </row>
    <row r="1106" spans="1:10" x14ac:dyDescent="0.35">
      <c r="A1106" t="s">
        <v>1266</v>
      </c>
      <c r="B1106">
        <v>30.21</v>
      </c>
      <c r="C1106" t="s">
        <v>8367</v>
      </c>
      <c r="D1106">
        <v>7.83</v>
      </c>
      <c r="E1106" t="s">
        <v>2380</v>
      </c>
      <c r="F1106" t="s">
        <v>2380</v>
      </c>
      <c r="G1106" t="s">
        <v>2380</v>
      </c>
      <c r="H1106" s="20">
        <v>0</v>
      </c>
      <c r="I1106" t="s">
        <v>2380</v>
      </c>
      <c r="J1106" t="str">
        <f>IF(Medical_Examinations[[#This Row],[HBA1C]]&lt;5.7,"Normal",IF(Medical_Examinations[[#This Row],[HBA1C]]&lt;=6.4,"Prediabetes",IF(Medical_Examinations[[#This Row],[HBA1C]]&gt;=6.4,"Diabetes")))</f>
        <v>Diabetes</v>
      </c>
    </row>
    <row r="1107" spans="1:10" x14ac:dyDescent="0.35">
      <c r="A1107" t="s">
        <v>1265</v>
      </c>
      <c r="B1107">
        <v>38.28</v>
      </c>
      <c r="C1107" t="s">
        <v>8367</v>
      </c>
      <c r="D1107">
        <v>10.17</v>
      </c>
      <c r="E1107" t="s">
        <v>2382</v>
      </c>
      <c r="F1107" t="s">
        <v>2380</v>
      </c>
      <c r="G1107" t="s">
        <v>2380</v>
      </c>
      <c r="H1107" s="20">
        <v>0</v>
      </c>
      <c r="I1107" t="s">
        <v>2380</v>
      </c>
      <c r="J1107" t="str">
        <f>IF(Medical_Examinations[[#This Row],[HBA1C]]&lt;5.7,"Normal",IF(Medical_Examinations[[#This Row],[HBA1C]]&lt;=6.4,"Prediabetes",IF(Medical_Examinations[[#This Row],[HBA1C]]&gt;=6.4,"Diabetes")))</f>
        <v>Diabetes</v>
      </c>
    </row>
    <row r="1108" spans="1:10" x14ac:dyDescent="0.35">
      <c r="A1108" t="s">
        <v>1264</v>
      </c>
      <c r="B1108">
        <v>29.9</v>
      </c>
      <c r="C1108" t="s">
        <v>8368</v>
      </c>
      <c r="D1108">
        <v>8.9600000000000009</v>
      </c>
      <c r="E1108" t="s">
        <v>2382</v>
      </c>
      <c r="F1108" t="s">
        <v>2380</v>
      </c>
      <c r="G1108" t="s">
        <v>2380</v>
      </c>
      <c r="H1108" s="20">
        <v>0</v>
      </c>
      <c r="I1108" t="s">
        <v>2380</v>
      </c>
      <c r="J1108" t="str">
        <f>IF(Medical_Examinations[[#This Row],[HBA1C]]&lt;5.7,"Normal",IF(Medical_Examinations[[#This Row],[HBA1C]]&lt;=6.4,"Prediabetes",IF(Medical_Examinations[[#This Row],[HBA1C]]&gt;=6.4,"Diabetes")))</f>
        <v>Diabetes</v>
      </c>
    </row>
    <row r="1109" spans="1:10" x14ac:dyDescent="0.35">
      <c r="A1109" t="s">
        <v>1263</v>
      </c>
      <c r="B1109">
        <v>23.18</v>
      </c>
      <c r="C1109" t="s">
        <v>8369</v>
      </c>
      <c r="D1109">
        <v>6.96</v>
      </c>
      <c r="E1109" t="s">
        <v>2382</v>
      </c>
      <c r="F1109" t="s">
        <v>2380</v>
      </c>
      <c r="G1109" t="s">
        <v>2380</v>
      </c>
      <c r="H1109" s="20">
        <v>2</v>
      </c>
      <c r="I1109" t="s">
        <v>2380</v>
      </c>
      <c r="J1109" t="str">
        <f>IF(Medical_Examinations[[#This Row],[HBA1C]]&lt;5.7,"Normal",IF(Medical_Examinations[[#This Row],[HBA1C]]&lt;=6.4,"Prediabetes",IF(Medical_Examinations[[#This Row],[HBA1C]]&gt;=6.4,"Diabetes")))</f>
        <v>Diabetes</v>
      </c>
    </row>
    <row r="1110" spans="1:10" x14ac:dyDescent="0.35">
      <c r="A1110" t="s">
        <v>1262</v>
      </c>
      <c r="B1110">
        <v>33.020000000000003</v>
      </c>
      <c r="C1110" t="s">
        <v>8367</v>
      </c>
      <c r="D1110">
        <v>5.07</v>
      </c>
      <c r="E1110" t="s">
        <v>2382</v>
      </c>
      <c r="F1110" t="s">
        <v>2380</v>
      </c>
      <c r="G1110" t="s">
        <v>2380</v>
      </c>
      <c r="H1110" s="20">
        <v>0</v>
      </c>
      <c r="I1110" t="s">
        <v>2380</v>
      </c>
      <c r="J1110" t="str">
        <f>IF(Medical_Examinations[[#This Row],[HBA1C]]&lt;5.7,"Normal",IF(Medical_Examinations[[#This Row],[HBA1C]]&lt;=6.4,"Prediabetes",IF(Medical_Examinations[[#This Row],[HBA1C]]&gt;=6.4,"Diabetes")))</f>
        <v>Normal</v>
      </c>
    </row>
    <row r="1111" spans="1:10" x14ac:dyDescent="0.35">
      <c r="A1111" t="s">
        <v>1261</v>
      </c>
      <c r="B1111">
        <v>27.29</v>
      </c>
      <c r="C1111" t="s">
        <v>8368</v>
      </c>
      <c r="D1111">
        <v>5.85</v>
      </c>
      <c r="E1111" t="s">
        <v>2380</v>
      </c>
      <c r="F1111" t="s">
        <v>2380</v>
      </c>
      <c r="G1111" t="s">
        <v>2380</v>
      </c>
      <c r="H1111" s="20">
        <v>2</v>
      </c>
      <c r="I1111" t="s">
        <v>2380</v>
      </c>
      <c r="J1111" t="str">
        <f>IF(Medical_Examinations[[#This Row],[HBA1C]]&lt;5.7,"Normal",IF(Medical_Examinations[[#This Row],[HBA1C]]&lt;=6.4,"Prediabetes",IF(Medical_Examinations[[#This Row],[HBA1C]]&gt;=6.4,"Diabetes")))</f>
        <v>Prediabetes</v>
      </c>
    </row>
    <row r="1112" spans="1:10" x14ac:dyDescent="0.35">
      <c r="A1112" t="s">
        <v>1260</v>
      </c>
      <c r="B1112">
        <v>23.18</v>
      </c>
      <c r="C1112" t="s">
        <v>8369</v>
      </c>
      <c r="D1112">
        <v>10.56</v>
      </c>
      <c r="E1112" t="s">
        <v>2380</v>
      </c>
      <c r="F1112" t="s">
        <v>2380</v>
      </c>
      <c r="G1112" t="s">
        <v>2380</v>
      </c>
      <c r="H1112" s="20">
        <v>2</v>
      </c>
      <c r="I1112" t="s">
        <v>2380</v>
      </c>
      <c r="J1112" t="str">
        <f>IF(Medical_Examinations[[#This Row],[HBA1C]]&lt;5.7,"Normal",IF(Medical_Examinations[[#This Row],[HBA1C]]&lt;=6.4,"Prediabetes",IF(Medical_Examinations[[#This Row],[HBA1C]]&gt;=6.4,"Diabetes")))</f>
        <v>Diabetes</v>
      </c>
    </row>
    <row r="1113" spans="1:10" x14ac:dyDescent="0.35">
      <c r="A1113" t="s">
        <v>1259</v>
      </c>
      <c r="B1113">
        <v>32.659999999999997</v>
      </c>
      <c r="C1113" t="s">
        <v>8367</v>
      </c>
      <c r="D1113">
        <v>8.92</v>
      </c>
      <c r="E1113" t="s">
        <v>2382</v>
      </c>
      <c r="F1113" t="s">
        <v>2380</v>
      </c>
      <c r="G1113" t="s">
        <v>2380</v>
      </c>
      <c r="H1113" s="20">
        <v>0</v>
      </c>
      <c r="I1113" t="s">
        <v>2380</v>
      </c>
      <c r="J1113" t="str">
        <f>IF(Medical_Examinations[[#This Row],[HBA1C]]&lt;5.7,"Normal",IF(Medical_Examinations[[#This Row],[HBA1C]]&lt;=6.4,"Prediabetes",IF(Medical_Examinations[[#This Row],[HBA1C]]&gt;=6.4,"Diabetes")))</f>
        <v>Diabetes</v>
      </c>
    </row>
    <row r="1114" spans="1:10" x14ac:dyDescent="0.35">
      <c r="A1114" t="s">
        <v>1258</v>
      </c>
      <c r="B1114">
        <v>30.78</v>
      </c>
      <c r="C1114" t="s">
        <v>8367</v>
      </c>
      <c r="D1114">
        <v>8.6300000000000008</v>
      </c>
      <c r="E1114" t="s">
        <v>2380</v>
      </c>
      <c r="F1114" t="s">
        <v>2380</v>
      </c>
      <c r="G1114" t="s">
        <v>2380</v>
      </c>
      <c r="H1114" s="20">
        <v>0</v>
      </c>
      <c r="I1114" t="s">
        <v>2380</v>
      </c>
      <c r="J1114" t="str">
        <f>IF(Medical_Examinations[[#This Row],[HBA1C]]&lt;5.7,"Normal",IF(Medical_Examinations[[#This Row],[HBA1C]]&lt;=6.4,"Prediabetes",IF(Medical_Examinations[[#This Row],[HBA1C]]&gt;=6.4,"Diabetes")))</f>
        <v>Diabetes</v>
      </c>
    </row>
    <row r="1115" spans="1:10" x14ac:dyDescent="0.35">
      <c r="A1115" t="s">
        <v>1257</v>
      </c>
      <c r="B1115">
        <v>47.2</v>
      </c>
      <c r="C1115" t="s">
        <v>8367</v>
      </c>
      <c r="D1115">
        <v>6.29</v>
      </c>
      <c r="E1115" t="s">
        <v>2382</v>
      </c>
      <c r="F1115" t="s">
        <v>2380</v>
      </c>
      <c r="G1115" t="s">
        <v>2383</v>
      </c>
      <c r="H1115" s="20">
        <v>1</v>
      </c>
      <c r="I1115" t="s">
        <v>2380</v>
      </c>
      <c r="J1115" t="str">
        <f>IF(Medical_Examinations[[#This Row],[HBA1C]]&lt;5.7,"Normal",IF(Medical_Examinations[[#This Row],[HBA1C]]&lt;=6.4,"Prediabetes",IF(Medical_Examinations[[#This Row],[HBA1C]]&gt;=6.4,"Diabetes")))</f>
        <v>Prediabetes</v>
      </c>
    </row>
    <row r="1116" spans="1:10" x14ac:dyDescent="0.35">
      <c r="A1116" t="s">
        <v>1256</v>
      </c>
      <c r="B1116">
        <v>31.6</v>
      </c>
      <c r="C1116" t="s">
        <v>8367</v>
      </c>
      <c r="D1116">
        <v>5.75</v>
      </c>
      <c r="E1116" t="s">
        <v>2380</v>
      </c>
      <c r="F1116" t="s">
        <v>2380</v>
      </c>
      <c r="G1116" t="s">
        <v>2380</v>
      </c>
      <c r="H1116" s="20">
        <v>2</v>
      </c>
      <c r="I1116" t="s">
        <v>2380</v>
      </c>
      <c r="J1116" t="str">
        <f>IF(Medical_Examinations[[#This Row],[HBA1C]]&lt;5.7,"Normal",IF(Medical_Examinations[[#This Row],[HBA1C]]&lt;=6.4,"Prediabetes",IF(Medical_Examinations[[#This Row],[HBA1C]]&gt;=6.4,"Diabetes")))</f>
        <v>Prediabetes</v>
      </c>
    </row>
    <row r="1117" spans="1:10" x14ac:dyDescent="0.35">
      <c r="A1117" t="s">
        <v>1255</v>
      </c>
      <c r="B1117">
        <v>33.914999999999999</v>
      </c>
      <c r="C1117" t="s">
        <v>8367</v>
      </c>
      <c r="D1117">
        <v>6.66</v>
      </c>
      <c r="E1117" t="s">
        <v>2382</v>
      </c>
      <c r="F1117" t="s">
        <v>2380</v>
      </c>
      <c r="G1117" t="s">
        <v>2380</v>
      </c>
      <c r="H1117" s="20">
        <v>1</v>
      </c>
      <c r="I1117" t="s">
        <v>2380</v>
      </c>
      <c r="J1117" t="str">
        <f>IF(Medical_Examinations[[#This Row],[HBA1C]]&lt;5.7,"Normal",IF(Medical_Examinations[[#This Row],[HBA1C]]&lt;=6.4,"Prediabetes",IF(Medical_Examinations[[#This Row],[HBA1C]]&gt;=6.4,"Diabetes")))</f>
        <v>Diabetes</v>
      </c>
    </row>
    <row r="1118" spans="1:10" x14ac:dyDescent="0.35">
      <c r="A1118" t="s">
        <v>1254</v>
      </c>
      <c r="B1118">
        <v>23.54</v>
      </c>
      <c r="C1118" t="s">
        <v>8369</v>
      </c>
      <c r="D1118">
        <v>5.0999999999999996</v>
      </c>
      <c r="E1118" t="s">
        <v>2380</v>
      </c>
      <c r="F1118" t="s">
        <v>2380</v>
      </c>
      <c r="G1118" t="s">
        <v>2380</v>
      </c>
      <c r="H1118" s="20">
        <v>2</v>
      </c>
      <c r="I1118" t="s">
        <v>2380</v>
      </c>
      <c r="J1118" t="str">
        <f>IF(Medical_Examinations[[#This Row],[HBA1C]]&lt;5.7,"Normal",IF(Medical_Examinations[[#This Row],[HBA1C]]&lt;=6.4,"Prediabetes",IF(Medical_Examinations[[#This Row],[HBA1C]]&gt;=6.4,"Diabetes")))</f>
        <v>Normal</v>
      </c>
    </row>
    <row r="1119" spans="1:10" x14ac:dyDescent="0.35">
      <c r="A1119" t="s">
        <v>1253</v>
      </c>
      <c r="B1119">
        <v>27.074999999999999</v>
      </c>
      <c r="C1119" t="s">
        <v>8368</v>
      </c>
      <c r="D1119">
        <v>4.41</v>
      </c>
      <c r="E1119" t="s">
        <v>2380</v>
      </c>
      <c r="F1119" t="s">
        <v>2380</v>
      </c>
      <c r="G1119" t="s">
        <v>2380</v>
      </c>
      <c r="H1119" s="20">
        <v>2</v>
      </c>
      <c r="I1119" t="s">
        <v>2380</v>
      </c>
      <c r="J1119" t="str">
        <f>IF(Medical_Examinations[[#This Row],[HBA1C]]&lt;5.7,"Normal",IF(Medical_Examinations[[#This Row],[HBA1C]]&lt;=6.4,"Prediabetes",IF(Medical_Examinations[[#This Row],[HBA1C]]&gt;=6.4,"Diabetes")))</f>
        <v>Normal</v>
      </c>
    </row>
    <row r="1120" spans="1:10" x14ac:dyDescent="0.35">
      <c r="A1120" t="s">
        <v>1252</v>
      </c>
      <c r="B1120">
        <v>25.8</v>
      </c>
      <c r="C1120" t="s">
        <v>8368</v>
      </c>
      <c r="D1120">
        <v>5.52</v>
      </c>
      <c r="E1120" t="s">
        <v>2382</v>
      </c>
      <c r="F1120" t="s">
        <v>2380</v>
      </c>
      <c r="G1120" t="s">
        <v>2380</v>
      </c>
      <c r="H1120" s="20">
        <v>0</v>
      </c>
      <c r="I1120" t="s">
        <v>2380</v>
      </c>
      <c r="J1120" t="str">
        <f>IF(Medical_Examinations[[#This Row],[HBA1C]]&lt;5.7,"Normal",IF(Medical_Examinations[[#This Row],[HBA1C]]&lt;=6.4,"Prediabetes",IF(Medical_Examinations[[#This Row],[HBA1C]]&gt;=6.4,"Diabetes")))</f>
        <v>Normal</v>
      </c>
    </row>
    <row r="1121" spans="1:10" x14ac:dyDescent="0.35">
      <c r="A1121" t="s">
        <v>1251</v>
      </c>
      <c r="B1121">
        <v>36.1</v>
      </c>
      <c r="C1121" t="s">
        <v>8367</v>
      </c>
      <c r="D1121">
        <v>4.62</v>
      </c>
      <c r="E1121" t="s">
        <v>2382</v>
      </c>
      <c r="F1121" t="s">
        <v>2380</v>
      </c>
      <c r="G1121" t="s">
        <v>2383</v>
      </c>
      <c r="H1121" s="20">
        <v>1</v>
      </c>
      <c r="I1121" t="s">
        <v>2380</v>
      </c>
      <c r="J1121" t="str">
        <f>IF(Medical_Examinations[[#This Row],[HBA1C]]&lt;5.7,"Normal",IF(Medical_Examinations[[#This Row],[HBA1C]]&lt;=6.4,"Prediabetes",IF(Medical_Examinations[[#This Row],[HBA1C]]&gt;=6.4,"Diabetes")))</f>
        <v>Normal</v>
      </c>
    </row>
    <row r="1122" spans="1:10" x14ac:dyDescent="0.35">
      <c r="A1122" t="s">
        <v>1250</v>
      </c>
      <c r="B1122">
        <v>30.495000000000001</v>
      </c>
      <c r="C1122" t="s">
        <v>8367</v>
      </c>
      <c r="D1122">
        <v>5.74</v>
      </c>
      <c r="E1122" t="s">
        <v>2382</v>
      </c>
      <c r="F1122" t="s">
        <v>2380</v>
      </c>
      <c r="G1122" t="s">
        <v>2383</v>
      </c>
      <c r="H1122" s="20">
        <v>1</v>
      </c>
      <c r="I1122" t="s">
        <v>2380</v>
      </c>
      <c r="J1122" t="str">
        <f>IF(Medical_Examinations[[#This Row],[HBA1C]]&lt;5.7,"Normal",IF(Medical_Examinations[[#This Row],[HBA1C]]&lt;=6.4,"Prediabetes",IF(Medical_Examinations[[#This Row],[HBA1C]]&gt;=6.4,"Diabetes")))</f>
        <v>Prediabetes</v>
      </c>
    </row>
    <row r="1123" spans="1:10" x14ac:dyDescent="0.35">
      <c r="A1123" t="s">
        <v>1249</v>
      </c>
      <c r="B1123">
        <v>21.4</v>
      </c>
      <c r="C1123" t="s">
        <v>8369</v>
      </c>
      <c r="D1123">
        <v>6.3</v>
      </c>
      <c r="E1123" t="s">
        <v>2382</v>
      </c>
      <c r="F1123" t="s">
        <v>2380</v>
      </c>
      <c r="G1123" t="s">
        <v>2383</v>
      </c>
      <c r="H1123" s="20">
        <v>1</v>
      </c>
      <c r="I1123" t="s">
        <v>2380</v>
      </c>
      <c r="J1123" t="str">
        <f>IF(Medical_Examinations[[#This Row],[HBA1C]]&lt;5.7,"Normal",IF(Medical_Examinations[[#This Row],[HBA1C]]&lt;=6.4,"Prediabetes",IF(Medical_Examinations[[#This Row],[HBA1C]]&gt;=6.4,"Diabetes")))</f>
        <v>Prediabetes</v>
      </c>
    </row>
    <row r="1124" spans="1:10" x14ac:dyDescent="0.35">
      <c r="A1124" t="s">
        <v>1248</v>
      </c>
      <c r="B1124">
        <v>32.299999999999997</v>
      </c>
      <c r="C1124" t="s">
        <v>8367</v>
      </c>
      <c r="D1124">
        <v>10.27</v>
      </c>
      <c r="E1124" t="s">
        <v>2380</v>
      </c>
      <c r="F1124" t="s">
        <v>2380</v>
      </c>
      <c r="G1124" t="s">
        <v>2380</v>
      </c>
      <c r="H1124" s="20">
        <v>0</v>
      </c>
      <c r="I1124" t="s">
        <v>2380</v>
      </c>
      <c r="J1124" t="str">
        <f>IF(Medical_Examinations[[#This Row],[HBA1C]]&lt;5.7,"Normal",IF(Medical_Examinations[[#This Row],[HBA1C]]&lt;=6.4,"Prediabetes",IF(Medical_Examinations[[#This Row],[HBA1C]]&gt;=6.4,"Diabetes")))</f>
        <v>Diabetes</v>
      </c>
    </row>
    <row r="1125" spans="1:10" x14ac:dyDescent="0.35">
      <c r="A1125" t="s">
        <v>1247</v>
      </c>
      <c r="B1125">
        <v>29.78</v>
      </c>
      <c r="C1125" t="s">
        <v>8368</v>
      </c>
      <c r="D1125">
        <v>5.85</v>
      </c>
      <c r="E1125" t="s">
        <v>2380</v>
      </c>
      <c r="F1125" t="s">
        <v>2380</v>
      </c>
      <c r="G1125" t="s">
        <v>2383</v>
      </c>
      <c r="H1125" s="20">
        <v>1</v>
      </c>
      <c r="I1125" t="s">
        <v>2380</v>
      </c>
      <c r="J1125" t="str">
        <f>IF(Medical_Examinations[[#This Row],[HBA1C]]&lt;5.7,"Normal",IF(Medical_Examinations[[#This Row],[HBA1C]]&lt;=6.4,"Prediabetes",IF(Medical_Examinations[[#This Row],[HBA1C]]&gt;=6.4,"Diabetes")))</f>
        <v>Prediabetes</v>
      </c>
    </row>
    <row r="1126" spans="1:10" x14ac:dyDescent="0.35">
      <c r="A1126" t="s">
        <v>1246</v>
      </c>
      <c r="B1126">
        <v>34.76</v>
      </c>
      <c r="C1126" t="s">
        <v>8367</v>
      </c>
      <c r="D1126">
        <v>5.92</v>
      </c>
      <c r="E1126" t="s">
        <v>2382</v>
      </c>
      <c r="F1126" t="s">
        <v>2380</v>
      </c>
      <c r="G1126" t="s">
        <v>2380</v>
      </c>
      <c r="H1126" s="20">
        <v>1</v>
      </c>
      <c r="I1126" t="s">
        <v>2380</v>
      </c>
      <c r="J1126" t="str">
        <f>IF(Medical_Examinations[[#This Row],[HBA1C]]&lt;5.7,"Normal",IF(Medical_Examinations[[#This Row],[HBA1C]]&lt;=6.4,"Prediabetes",IF(Medical_Examinations[[#This Row],[HBA1C]]&gt;=6.4,"Diabetes")))</f>
        <v>Prediabetes</v>
      </c>
    </row>
    <row r="1127" spans="1:10" x14ac:dyDescent="0.35">
      <c r="A1127" t="s">
        <v>1245</v>
      </c>
      <c r="B1127">
        <v>18.335000000000001</v>
      </c>
      <c r="C1127" t="s">
        <v>8370</v>
      </c>
      <c r="D1127">
        <v>10.01</v>
      </c>
      <c r="E1127" t="s">
        <v>2382</v>
      </c>
      <c r="F1127" t="s">
        <v>2380</v>
      </c>
      <c r="G1127" t="s">
        <v>2380</v>
      </c>
      <c r="H1127" s="20">
        <v>2</v>
      </c>
      <c r="I1127" t="s">
        <v>2380</v>
      </c>
      <c r="J1127" t="str">
        <f>IF(Medical_Examinations[[#This Row],[HBA1C]]&lt;5.7,"Normal",IF(Medical_Examinations[[#This Row],[HBA1C]]&lt;=6.4,"Prediabetes",IF(Medical_Examinations[[#This Row],[HBA1C]]&gt;=6.4,"Diabetes")))</f>
        <v>Diabetes</v>
      </c>
    </row>
    <row r="1128" spans="1:10" x14ac:dyDescent="0.35">
      <c r="A1128" t="s">
        <v>1244</v>
      </c>
      <c r="B1128">
        <v>32.299999999999997</v>
      </c>
      <c r="C1128" t="s">
        <v>8367</v>
      </c>
      <c r="D1128">
        <v>9.59</v>
      </c>
      <c r="E1128" t="s">
        <v>2380</v>
      </c>
      <c r="F1128" t="s">
        <v>2380</v>
      </c>
      <c r="G1128" t="s">
        <v>2380</v>
      </c>
      <c r="H1128" s="20">
        <v>0</v>
      </c>
      <c r="I1128" t="s">
        <v>2380</v>
      </c>
      <c r="J1128" t="str">
        <f>IF(Medical_Examinations[[#This Row],[HBA1C]]&lt;5.7,"Normal",IF(Medical_Examinations[[#This Row],[HBA1C]]&lt;=6.4,"Prediabetes",IF(Medical_Examinations[[#This Row],[HBA1C]]&gt;=6.4,"Diabetes")))</f>
        <v>Diabetes</v>
      </c>
    </row>
    <row r="1129" spans="1:10" x14ac:dyDescent="0.35">
      <c r="A1129" t="s">
        <v>1243</v>
      </c>
      <c r="B1129">
        <v>27.74</v>
      </c>
      <c r="C1129" t="s">
        <v>8368</v>
      </c>
      <c r="D1129">
        <v>10.37</v>
      </c>
      <c r="E1129" t="s">
        <v>2380</v>
      </c>
      <c r="F1129" t="s">
        <v>2380</v>
      </c>
      <c r="G1129" t="s">
        <v>2380</v>
      </c>
      <c r="H1129" s="20">
        <v>0</v>
      </c>
      <c r="I1129" t="s">
        <v>2380</v>
      </c>
      <c r="J1129" t="str">
        <f>IF(Medical_Examinations[[#This Row],[HBA1C]]&lt;5.7,"Normal",IF(Medical_Examinations[[#This Row],[HBA1C]]&lt;=6.4,"Prediabetes",IF(Medical_Examinations[[#This Row],[HBA1C]]&gt;=6.4,"Diabetes")))</f>
        <v>Diabetes</v>
      </c>
    </row>
    <row r="1130" spans="1:10" x14ac:dyDescent="0.35">
      <c r="A1130" t="s">
        <v>1242</v>
      </c>
      <c r="B1130">
        <v>24</v>
      </c>
      <c r="C1130" t="s">
        <v>8369</v>
      </c>
      <c r="D1130">
        <v>4.01</v>
      </c>
      <c r="E1130" t="s">
        <v>2382</v>
      </c>
      <c r="F1130" t="s">
        <v>2380</v>
      </c>
      <c r="G1130" t="s">
        <v>2380</v>
      </c>
      <c r="H1130" s="20">
        <v>1</v>
      </c>
      <c r="I1130" t="s">
        <v>2380</v>
      </c>
      <c r="J1130" t="str">
        <f>IF(Medical_Examinations[[#This Row],[HBA1C]]&lt;5.7,"Normal",IF(Medical_Examinations[[#This Row],[HBA1C]]&lt;=6.4,"Prediabetes",IF(Medical_Examinations[[#This Row],[HBA1C]]&gt;=6.4,"Diabetes")))</f>
        <v>Normal</v>
      </c>
    </row>
    <row r="1131" spans="1:10" x14ac:dyDescent="0.35">
      <c r="A1131" t="s">
        <v>1241</v>
      </c>
      <c r="B1131">
        <v>31.78</v>
      </c>
      <c r="C1131" t="s">
        <v>8367</v>
      </c>
      <c r="D1131">
        <v>4.24</v>
      </c>
      <c r="E1131" t="s">
        <v>2382</v>
      </c>
      <c r="F1131" t="s">
        <v>2380</v>
      </c>
      <c r="G1131" t="s">
        <v>2383</v>
      </c>
      <c r="H1131" s="20">
        <v>1</v>
      </c>
      <c r="I1131" t="s">
        <v>2380</v>
      </c>
      <c r="J1131" t="str">
        <f>IF(Medical_Examinations[[#This Row],[HBA1C]]&lt;5.7,"Normal",IF(Medical_Examinations[[#This Row],[HBA1C]]&lt;=6.4,"Prediabetes",IF(Medical_Examinations[[#This Row],[HBA1C]]&gt;=6.4,"Diabetes")))</f>
        <v>Normal</v>
      </c>
    </row>
    <row r="1132" spans="1:10" x14ac:dyDescent="0.35">
      <c r="A1132" t="s">
        <v>1240</v>
      </c>
      <c r="B1132">
        <v>32.25</v>
      </c>
      <c r="C1132" t="s">
        <v>8367</v>
      </c>
      <c r="D1132">
        <v>5.36</v>
      </c>
      <c r="E1132" t="s">
        <v>2382</v>
      </c>
      <c r="F1132" t="s">
        <v>2380</v>
      </c>
      <c r="G1132" t="s">
        <v>2380</v>
      </c>
      <c r="H1132" s="20">
        <v>0</v>
      </c>
      <c r="I1132" t="s">
        <v>2380</v>
      </c>
      <c r="J1132" t="str">
        <f>IF(Medical_Examinations[[#This Row],[HBA1C]]&lt;5.7,"Normal",IF(Medical_Examinations[[#This Row],[HBA1C]]&lt;=6.4,"Prediabetes",IF(Medical_Examinations[[#This Row],[HBA1C]]&gt;=6.4,"Diabetes")))</f>
        <v>Normal</v>
      </c>
    </row>
    <row r="1133" spans="1:10" x14ac:dyDescent="0.35">
      <c r="A1133" t="s">
        <v>1239</v>
      </c>
      <c r="B1133">
        <v>30.114999999999998</v>
      </c>
      <c r="C1133" t="s">
        <v>8367</v>
      </c>
      <c r="D1133">
        <v>4.99</v>
      </c>
      <c r="E1133" t="s">
        <v>2380</v>
      </c>
      <c r="F1133" t="s">
        <v>2380</v>
      </c>
      <c r="G1133" t="s">
        <v>2380</v>
      </c>
      <c r="H1133" s="20">
        <v>2</v>
      </c>
      <c r="I1133" t="s">
        <v>2380</v>
      </c>
      <c r="J1133" t="str">
        <f>IF(Medical_Examinations[[#This Row],[HBA1C]]&lt;5.7,"Normal",IF(Medical_Examinations[[#This Row],[HBA1C]]&lt;=6.4,"Prediabetes",IF(Medical_Examinations[[#This Row],[HBA1C]]&gt;=6.4,"Diabetes")))</f>
        <v>Normal</v>
      </c>
    </row>
    <row r="1134" spans="1:10" x14ac:dyDescent="0.35">
      <c r="A1134" t="s">
        <v>1238</v>
      </c>
      <c r="B1134">
        <v>22.41</v>
      </c>
      <c r="C1134" t="s">
        <v>8369</v>
      </c>
      <c r="D1134">
        <v>8.68</v>
      </c>
      <c r="E1134" t="s">
        <v>2380</v>
      </c>
      <c r="F1134" t="s">
        <v>2380</v>
      </c>
      <c r="G1134" t="s">
        <v>2380</v>
      </c>
      <c r="H1134" s="20">
        <v>0</v>
      </c>
      <c r="I1134" t="s">
        <v>2380</v>
      </c>
      <c r="J1134" t="str">
        <f>IF(Medical_Examinations[[#This Row],[HBA1C]]&lt;5.7,"Normal",IF(Medical_Examinations[[#This Row],[HBA1C]]&lt;=6.4,"Prediabetes",IF(Medical_Examinations[[#This Row],[HBA1C]]&gt;=6.4,"Diabetes")))</f>
        <v>Diabetes</v>
      </c>
    </row>
    <row r="1135" spans="1:10" x14ac:dyDescent="0.35">
      <c r="A1135" t="s">
        <v>1237</v>
      </c>
      <c r="B1135">
        <v>45.72</v>
      </c>
      <c r="C1135" t="s">
        <v>8367</v>
      </c>
      <c r="D1135">
        <v>4.2300000000000004</v>
      </c>
      <c r="E1135" t="s">
        <v>2382</v>
      </c>
      <c r="F1135" t="s">
        <v>2380</v>
      </c>
      <c r="G1135" t="s">
        <v>2380</v>
      </c>
      <c r="H1135" s="20">
        <v>0</v>
      </c>
      <c r="I1135" t="s">
        <v>2380</v>
      </c>
      <c r="J1135" t="str">
        <f>IF(Medical_Examinations[[#This Row],[HBA1C]]&lt;5.7,"Normal",IF(Medical_Examinations[[#This Row],[HBA1C]]&lt;=6.4,"Prediabetes",IF(Medical_Examinations[[#This Row],[HBA1C]]&gt;=6.4,"Diabetes")))</f>
        <v>Normal</v>
      </c>
    </row>
    <row r="1136" spans="1:10" x14ac:dyDescent="0.35">
      <c r="A1136" t="s">
        <v>1236</v>
      </c>
      <c r="B1136">
        <v>25</v>
      </c>
      <c r="C1136" t="s">
        <v>8368</v>
      </c>
      <c r="D1136">
        <v>5.32</v>
      </c>
      <c r="E1136" t="s">
        <v>2382</v>
      </c>
      <c r="F1136" t="s">
        <v>2380</v>
      </c>
      <c r="G1136" t="s">
        <v>2380</v>
      </c>
      <c r="H1136" s="20">
        <v>2</v>
      </c>
      <c r="I1136" t="s">
        <v>2380</v>
      </c>
      <c r="J1136" t="str">
        <f>IF(Medical_Examinations[[#This Row],[HBA1C]]&lt;5.7,"Normal",IF(Medical_Examinations[[#This Row],[HBA1C]]&lt;=6.4,"Prediabetes",IF(Medical_Examinations[[#This Row],[HBA1C]]&gt;=6.4,"Diabetes")))</f>
        <v>Normal</v>
      </c>
    </row>
    <row r="1137" spans="1:10" x14ac:dyDescent="0.35">
      <c r="A1137" t="s">
        <v>1235</v>
      </c>
      <c r="B1137">
        <v>39.5</v>
      </c>
      <c r="C1137" t="s">
        <v>8367</v>
      </c>
      <c r="D1137">
        <v>6.66</v>
      </c>
      <c r="E1137" t="s">
        <v>2380</v>
      </c>
      <c r="F1137" t="s">
        <v>2380</v>
      </c>
      <c r="G1137" t="s">
        <v>2380</v>
      </c>
      <c r="H1137" s="20">
        <v>0</v>
      </c>
      <c r="I1137" t="s">
        <v>2380</v>
      </c>
      <c r="J1137" t="str">
        <f>IF(Medical_Examinations[[#This Row],[HBA1C]]&lt;5.7,"Normal",IF(Medical_Examinations[[#This Row],[HBA1C]]&lt;=6.4,"Prediabetes",IF(Medical_Examinations[[#This Row],[HBA1C]]&gt;=6.4,"Diabetes")))</f>
        <v>Diabetes</v>
      </c>
    </row>
    <row r="1138" spans="1:10" x14ac:dyDescent="0.35">
      <c r="A1138" t="s">
        <v>1234</v>
      </c>
      <c r="B1138">
        <v>37.729999999999997</v>
      </c>
      <c r="C1138" t="s">
        <v>8367</v>
      </c>
      <c r="D1138">
        <v>7.4</v>
      </c>
      <c r="E1138" t="s">
        <v>2380</v>
      </c>
      <c r="F1138" t="s">
        <v>2380</v>
      </c>
      <c r="G1138" t="s">
        <v>2380</v>
      </c>
      <c r="H1138" s="20">
        <v>0</v>
      </c>
      <c r="I1138" t="s">
        <v>2380</v>
      </c>
      <c r="J1138" t="str">
        <f>IF(Medical_Examinations[[#This Row],[HBA1C]]&lt;5.7,"Normal",IF(Medical_Examinations[[#This Row],[HBA1C]]&lt;=6.4,"Prediabetes",IF(Medical_Examinations[[#This Row],[HBA1C]]&gt;=6.4,"Diabetes")))</f>
        <v>Diabetes</v>
      </c>
    </row>
    <row r="1139" spans="1:10" x14ac:dyDescent="0.35">
      <c r="A1139" t="s">
        <v>1233</v>
      </c>
      <c r="B1139">
        <v>40.659999999999997</v>
      </c>
      <c r="C1139" t="s">
        <v>8367</v>
      </c>
      <c r="D1139">
        <v>10.08</v>
      </c>
      <c r="E1139" t="s">
        <v>2380</v>
      </c>
      <c r="F1139" t="s">
        <v>2380</v>
      </c>
      <c r="G1139" t="s">
        <v>2380</v>
      </c>
      <c r="H1139" s="20">
        <v>0</v>
      </c>
      <c r="I1139" t="s">
        <v>2380</v>
      </c>
      <c r="J1139" t="str">
        <f>IF(Medical_Examinations[[#This Row],[HBA1C]]&lt;5.7,"Normal",IF(Medical_Examinations[[#This Row],[HBA1C]]&lt;=6.4,"Prediabetes",IF(Medical_Examinations[[#This Row],[HBA1C]]&gt;=6.4,"Diabetes")))</f>
        <v>Diabetes</v>
      </c>
    </row>
    <row r="1140" spans="1:10" x14ac:dyDescent="0.35">
      <c r="A1140" t="s">
        <v>1232</v>
      </c>
      <c r="B1140">
        <v>34.200000000000003</v>
      </c>
      <c r="C1140" t="s">
        <v>8367</v>
      </c>
      <c r="D1140">
        <v>8.58</v>
      </c>
      <c r="E1140" t="s">
        <v>2380</v>
      </c>
      <c r="F1140" t="s">
        <v>2380</v>
      </c>
      <c r="G1140" t="s">
        <v>2380</v>
      </c>
      <c r="H1140" s="20">
        <v>0</v>
      </c>
      <c r="I1140" t="s">
        <v>2380</v>
      </c>
      <c r="J1140" t="str">
        <f>IF(Medical_Examinations[[#This Row],[HBA1C]]&lt;5.7,"Normal",IF(Medical_Examinations[[#This Row],[HBA1C]]&lt;=6.4,"Prediabetes",IF(Medical_Examinations[[#This Row],[HBA1C]]&gt;=6.4,"Diabetes")))</f>
        <v>Diabetes</v>
      </c>
    </row>
    <row r="1141" spans="1:10" x14ac:dyDescent="0.35">
      <c r="A1141" t="s">
        <v>1231</v>
      </c>
      <c r="B1141">
        <v>46.51</v>
      </c>
      <c r="C1141" t="s">
        <v>8367</v>
      </c>
      <c r="D1141">
        <v>5.84</v>
      </c>
      <c r="E1141" t="s">
        <v>2380</v>
      </c>
      <c r="F1141" t="s">
        <v>2380</v>
      </c>
      <c r="G1141" t="s">
        <v>2380</v>
      </c>
      <c r="H1141" s="20">
        <v>1</v>
      </c>
      <c r="I1141" t="s">
        <v>2380</v>
      </c>
      <c r="J1141" t="str">
        <f>IF(Medical_Examinations[[#This Row],[HBA1C]]&lt;5.7,"Normal",IF(Medical_Examinations[[#This Row],[HBA1C]]&lt;=6.4,"Prediabetes",IF(Medical_Examinations[[#This Row],[HBA1C]]&gt;=6.4,"Diabetes")))</f>
        <v>Prediabetes</v>
      </c>
    </row>
    <row r="1142" spans="1:10" x14ac:dyDescent="0.35">
      <c r="A1142" t="s">
        <v>1230</v>
      </c>
      <c r="B1142">
        <v>28.88</v>
      </c>
      <c r="C1142" t="s">
        <v>8368</v>
      </c>
      <c r="D1142">
        <v>4.8600000000000003</v>
      </c>
      <c r="E1142" t="s">
        <v>2382</v>
      </c>
      <c r="F1142" t="s">
        <v>2380</v>
      </c>
      <c r="G1142" t="s">
        <v>2383</v>
      </c>
      <c r="H1142" s="20">
        <v>1</v>
      </c>
      <c r="I1142" t="s">
        <v>2380</v>
      </c>
      <c r="J1142" t="str">
        <f>IF(Medical_Examinations[[#This Row],[HBA1C]]&lt;5.7,"Normal",IF(Medical_Examinations[[#This Row],[HBA1C]]&lt;=6.4,"Prediabetes",IF(Medical_Examinations[[#This Row],[HBA1C]]&gt;=6.4,"Diabetes")))</f>
        <v>Normal</v>
      </c>
    </row>
    <row r="1143" spans="1:10" x14ac:dyDescent="0.35">
      <c r="A1143" t="s">
        <v>1229</v>
      </c>
      <c r="B1143">
        <v>33.914999999999999</v>
      </c>
      <c r="C1143" t="s">
        <v>8367</v>
      </c>
      <c r="D1143">
        <v>11.52</v>
      </c>
      <c r="E1143" t="s">
        <v>2380</v>
      </c>
      <c r="F1143" t="s">
        <v>2380</v>
      </c>
      <c r="G1143" t="s">
        <v>2380</v>
      </c>
      <c r="H1143" s="20">
        <v>0</v>
      </c>
      <c r="I1143" t="s">
        <v>2380</v>
      </c>
      <c r="J1143" t="str">
        <f>IF(Medical_Examinations[[#This Row],[HBA1C]]&lt;5.7,"Normal",IF(Medical_Examinations[[#This Row],[HBA1C]]&lt;=6.4,"Prediabetes",IF(Medical_Examinations[[#This Row],[HBA1C]]&gt;=6.4,"Diabetes")))</f>
        <v>Diabetes</v>
      </c>
    </row>
    <row r="1144" spans="1:10" x14ac:dyDescent="0.35">
      <c r="A1144" t="s">
        <v>1228</v>
      </c>
      <c r="B1144">
        <v>24.32</v>
      </c>
      <c r="C1144" t="s">
        <v>8369</v>
      </c>
      <c r="D1144">
        <v>6.15</v>
      </c>
      <c r="E1144" t="s">
        <v>2382</v>
      </c>
      <c r="F1144" t="s">
        <v>2380</v>
      </c>
      <c r="G1144" t="s">
        <v>2383</v>
      </c>
      <c r="H1144" s="20">
        <v>1</v>
      </c>
      <c r="I1144" t="s">
        <v>2380</v>
      </c>
      <c r="J1144" t="str">
        <f>IF(Medical_Examinations[[#This Row],[HBA1C]]&lt;5.7,"Normal",IF(Medical_Examinations[[#This Row],[HBA1C]]&lt;=6.4,"Prediabetes",IF(Medical_Examinations[[#This Row],[HBA1C]]&gt;=6.4,"Diabetes")))</f>
        <v>Prediabetes</v>
      </c>
    </row>
    <row r="1145" spans="1:10" x14ac:dyDescent="0.35">
      <c r="A1145" t="s">
        <v>1227</v>
      </c>
      <c r="B1145">
        <v>25.8</v>
      </c>
      <c r="C1145" t="s">
        <v>8368</v>
      </c>
      <c r="D1145">
        <v>9.94</v>
      </c>
      <c r="E1145" t="s">
        <v>2380</v>
      </c>
      <c r="F1145" t="s">
        <v>2380</v>
      </c>
      <c r="G1145" t="s">
        <v>2380</v>
      </c>
      <c r="H1145" s="20">
        <v>0</v>
      </c>
      <c r="I1145" t="s">
        <v>2380</v>
      </c>
      <c r="J1145" t="str">
        <f>IF(Medical_Examinations[[#This Row],[HBA1C]]&lt;5.7,"Normal",IF(Medical_Examinations[[#This Row],[HBA1C]]&lt;=6.4,"Prediabetes",IF(Medical_Examinations[[#This Row],[HBA1C]]&gt;=6.4,"Diabetes")))</f>
        <v>Diabetes</v>
      </c>
    </row>
    <row r="1146" spans="1:10" x14ac:dyDescent="0.35">
      <c r="A1146" t="s">
        <v>1226</v>
      </c>
      <c r="B1146">
        <v>21.56</v>
      </c>
      <c r="C1146" t="s">
        <v>8369</v>
      </c>
      <c r="D1146">
        <v>10.56</v>
      </c>
      <c r="E1146" t="s">
        <v>2380</v>
      </c>
      <c r="F1146" t="s">
        <v>2380</v>
      </c>
      <c r="G1146" t="s">
        <v>2380</v>
      </c>
      <c r="H1146" s="20">
        <v>0</v>
      </c>
      <c r="I1146" t="s">
        <v>2380</v>
      </c>
      <c r="J1146" t="str">
        <f>IF(Medical_Examinations[[#This Row],[HBA1C]]&lt;5.7,"Normal",IF(Medical_Examinations[[#This Row],[HBA1C]]&lt;=6.4,"Prediabetes",IF(Medical_Examinations[[#This Row],[HBA1C]]&gt;=6.4,"Diabetes")))</f>
        <v>Diabetes</v>
      </c>
    </row>
    <row r="1147" spans="1:10" x14ac:dyDescent="0.35">
      <c r="A1147" t="s">
        <v>1225</v>
      </c>
      <c r="B1147">
        <v>31.6</v>
      </c>
      <c r="C1147" t="s">
        <v>8367</v>
      </c>
      <c r="D1147">
        <v>6.79</v>
      </c>
      <c r="E1147" t="s">
        <v>2380</v>
      </c>
      <c r="F1147" t="s">
        <v>2380</v>
      </c>
      <c r="G1147" t="s">
        <v>2380</v>
      </c>
      <c r="H1147" s="20">
        <v>0</v>
      </c>
      <c r="I1147" t="s">
        <v>2380</v>
      </c>
      <c r="J1147" t="str">
        <f>IF(Medical_Examinations[[#This Row],[HBA1C]]&lt;5.7,"Normal",IF(Medical_Examinations[[#This Row],[HBA1C]]&lt;=6.4,"Prediabetes",IF(Medical_Examinations[[#This Row],[HBA1C]]&gt;=6.4,"Diabetes")))</f>
        <v>Diabetes</v>
      </c>
    </row>
    <row r="1148" spans="1:10" x14ac:dyDescent="0.35">
      <c r="A1148" t="s">
        <v>1224</v>
      </c>
      <c r="B1148">
        <v>42.93</v>
      </c>
      <c r="C1148" t="s">
        <v>8367</v>
      </c>
      <c r="D1148">
        <v>4.8</v>
      </c>
      <c r="E1148" t="s">
        <v>2380</v>
      </c>
      <c r="F1148" t="s">
        <v>2380</v>
      </c>
      <c r="G1148" t="s">
        <v>2380</v>
      </c>
      <c r="H1148" s="20">
        <v>1</v>
      </c>
      <c r="I1148" t="s">
        <v>2380</v>
      </c>
      <c r="J1148" t="str">
        <f>IF(Medical_Examinations[[#This Row],[HBA1C]]&lt;5.7,"Normal",IF(Medical_Examinations[[#This Row],[HBA1C]]&lt;=6.4,"Prediabetes",IF(Medical_Examinations[[#This Row],[HBA1C]]&gt;=6.4,"Diabetes")))</f>
        <v>Normal</v>
      </c>
    </row>
    <row r="1149" spans="1:10" x14ac:dyDescent="0.35">
      <c r="A1149" t="s">
        <v>1223</v>
      </c>
      <c r="B1149">
        <v>26.72</v>
      </c>
      <c r="C1149" t="s">
        <v>8368</v>
      </c>
      <c r="D1149">
        <v>5.75</v>
      </c>
      <c r="E1149" t="s">
        <v>2380</v>
      </c>
      <c r="F1149" t="s">
        <v>2380</v>
      </c>
      <c r="G1149" t="s">
        <v>2380</v>
      </c>
      <c r="H1149" s="20">
        <v>2</v>
      </c>
      <c r="I1149" t="s">
        <v>2380</v>
      </c>
      <c r="J1149" t="str">
        <f>IF(Medical_Examinations[[#This Row],[HBA1C]]&lt;5.7,"Normal",IF(Medical_Examinations[[#This Row],[HBA1C]]&lt;=6.4,"Prediabetes",IF(Medical_Examinations[[#This Row],[HBA1C]]&gt;=6.4,"Diabetes")))</f>
        <v>Prediabetes</v>
      </c>
    </row>
    <row r="1150" spans="1:10" x14ac:dyDescent="0.35">
      <c r="A1150" t="s">
        <v>1222</v>
      </c>
      <c r="B1150">
        <v>26.67</v>
      </c>
      <c r="C1150" t="s">
        <v>8368</v>
      </c>
      <c r="D1150">
        <v>5.81</v>
      </c>
      <c r="E1150" t="s">
        <v>2380</v>
      </c>
      <c r="F1150" t="s">
        <v>2380</v>
      </c>
      <c r="G1150" t="s">
        <v>2380</v>
      </c>
      <c r="H1150" s="20">
        <v>2</v>
      </c>
      <c r="I1150" t="s">
        <v>2380</v>
      </c>
      <c r="J1150" t="str">
        <f>IF(Medical_Examinations[[#This Row],[HBA1C]]&lt;5.7,"Normal",IF(Medical_Examinations[[#This Row],[HBA1C]]&lt;=6.4,"Prediabetes",IF(Medical_Examinations[[#This Row],[HBA1C]]&gt;=6.4,"Diabetes")))</f>
        <v>Prediabetes</v>
      </c>
    </row>
    <row r="1151" spans="1:10" x14ac:dyDescent="0.35">
      <c r="A1151" t="s">
        <v>1221</v>
      </c>
      <c r="B1151">
        <v>42.68</v>
      </c>
      <c r="C1151" t="s">
        <v>8367</v>
      </c>
      <c r="D1151">
        <v>9.2799999999999994</v>
      </c>
      <c r="E1151" t="s">
        <v>2380</v>
      </c>
      <c r="F1151" t="s">
        <v>2380</v>
      </c>
      <c r="G1151" t="s">
        <v>2380</v>
      </c>
      <c r="H1151" s="20">
        <v>2</v>
      </c>
      <c r="I1151" t="s">
        <v>2380</v>
      </c>
      <c r="J1151" t="str">
        <f>IF(Medical_Examinations[[#This Row],[HBA1C]]&lt;5.7,"Normal",IF(Medical_Examinations[[#This Row],[HBA1C]]&lt;=6.4,"Prediabetes",IF(Medical_Examinations[[#This Row],[HBA1C]]&gt;=6.4,"Diabetes")))</f>
        <v>Diabetes</v>
      </c>
    </row>
    <row r="1152" spans="1:10" x14ac:dyDescent="0.35">
      <c r="A1152" t="s">
        <v>1220</v>
      </c>
      <c r="B1152">
        <v>24.31</v>
      </c>
      <c r="C1152" t="s">
        <v>8369</v>
      </c>
      <c r="D1152">
        <v>6.37</v>
      </c>
      <c r="E1152" t="s">
        <v>2380</v>
      </c>
      <c r="F1152" t="s">
        <v>2380</v>
      </c>
      <c r="G1152" t="s">
        <v>2380</v>
      </c>
      <c r="H1152" s="20">
        <v>0</v>
      </c>
      <c r="I1152" t="s">
        <v>2380</v>
      </c>
      <c r="J1152" t="str">
        <f>IF(Medical_Examinations[[#This Row],[HBA1C]]&lt;5.7,"Normal",IF(Medical_Examinations[[#This Row],[HBA1C]]&lt;=6.4,"Prediabetes",IF(Medical_Examinations[[#This Row],[HBA1C]]&gt;=6.4,"Diabetes")))</f>
        <v>Prediabetes</v>
      </c>
    </row>
    <row r="1153" spans="1:10" x14ac:dyDescent="0.35">
      <c r="A1153" t="s">
        <v>1219</v>
      </c>
      <c r="B1153">
        <v>44.75</v>
      </c>
      <c r="C1153" t="s">
        <v>8367</v>
      </c>
      <c r="D1153">
        <v>5.09</v>
      </c>
      <c r="E1153" t="s">
        <v>2382</v>
      </c>
      <c r="F1153" t="s">
        <v>2380</v>
      </c>
      <c r="G1153" t="s">
        <v>2380</v>
      </c>
      <c r="H1153" s="20">
        <v>0</v>
      </c>
      <c r="I1153" t="s">
        <v>2380</v>
      </c>
      <c r="J1153" t="str">
        <f>IF(Medical_Examinations[[#This Row],[HBA1C]]&lt;5.7,"Normal",IF(Medical_Examinations[[#This Row],[HBA1C]]&lt;=6.4,"Prediabetes",IF(Medical_Examinations[[#This Row],[HBA1C]]&gt;=6.4,"Diabetes")))</f>
        <v>Normal</v>
      </c>
    </row>
    <row r="1154" spans="1:10" x14ac:dyDescent="0.35">
      <c r="A1154" t="s">
        <v>1218</v>
      </c>
      <c r="B1154">
        <v>30.78</v>
      </c>
      <c r="C1154" t="s">
        <v>8367</v>
      </c>
      <c r="D1154">
        <v>7.94</v>
      </c>
      <c r="E1154" t="s">
        <v>2380</v>
      </c>
      <c r="F1154" t="s">
        <v>2380</v>
      </c>
      <c r="G1154" t="s">
        <v>2380</v>
      </c>
      <c r="H1154" s="20">
        <v>2</v>
      </c>
      <c r="I1154" t="s">
        <v>2380</v>
      </c>
      <c r="J1154" t="str">
        <f>IF(Medical_Examinations[[#This Row],[HBA1C]]&lt;5.7,"Normal",IF(Medical_Examinations[[#This Row],[HBA1C]]&lt;=6.4,"Prediabetes",IF(Medical_Examinations[[#This Row],[HBA1C]]&gt;=6.4,"Diabetes")))</f>
        <v>Diabetes</v>
      </c>
    </row>
    <row r="1155" spans="1:10" x14ac:dyDescent="0.35">
      <c r="A1155" t="s">
        <v>1217</v>
      </c>
      <c r="B1155">
        <v>21.86</v>
      </c>
      <c r="C1155" t="s">
        <v>8369</v>
      </c>
      <c r="D1155">
        <v>10.95</v>
      </c>
      <c r="E1155" t="s">
        <v>2380</v>
      </c>
      <c r="F1155" t="s">
        <v>2380</v>
      </c>
      <c r="G1155" t="s">
        <v>2380</v>
      </c>
      <c r="H1155" s="20">
        <v>0</v>
      </c>
      <c r="I1155" t="s">
        <v>2380</v>
      </c>
      <c r="J1155" t="str">
        <f>IF(Medical_Examinations[[#This Row],[HBA1C]]&lt;5.7,"Normal",IF(Medical_Examinations[[#This Row],[HBA1C]]&lt;=6.4,"Prediabetes",IF(Medical_Examinations[[#This Row],[HBA1C]]&gt;=6.4,"Diabetes")))</f>
        <v>Diabetes</v>
      </c>
    </row>
    <row r="1156" spans="1:10" x14ac:dyDescent="0.35">
      <c r="A1156" t="s">
        <v>1216</v>
      </c>
      <c r="B1156">
        <v>49.09</v>
      </c>
      <c r="C1156" t="s">
        <v>8367</v>
      </c>
      <c r="D1156">
        <v>6.3</v>
      </c>
      <c r="E1156" t="s">
        <v>2382</v>
      </c>
      <c r="F1156" t="s">
        <v>2380</v>
      </c>
      <c r="G1156" t="s">
        <v>2380</v>
      </c>
      <c r="H1156" s="20">
        <v>0</v>
      </c>
      <c r="I1156" t="s">
        <v>2380</v>
      </c>
      <c r="J1156" t="str">
        <f>IF(Medical_Examinations[[#This Row],[HBA1C]]&lt;5.7,"Normal",IF(Medical_Examinations[[#This Row],[HBA1C]]&lt;=6.4,"Prediabetes",IF(Medical_Examinations[[#This Row],[HBA1C]]&gt;=6.4,"Diabetes")))</f>
        <v>Prediabetes</v>
      </c>
    </row>
    <row r="1157" spans="1:10" x14ac:dyDescent="0.35">
      <c r="A1157" t="s">
        <v>1215</v>
      </c>
      <c r="B1157">
        <v>47.74</v>
      </c>
      <c r="C1157" t="s">
        <v>8367</v>
      </c>
      <c r="D1157">
        <v>8.0500000000000007</v>
      </c>
      <c r="E1157" t="s">
        <v>2382</v>
      </c>
      <c r="F1157" t="s">
        <v>2380</v>
      </c>
      <c r="G1157" t="s">
        <v>2380</v>
      </c>
      <c r="H1157" s="20">
        <v>2</v>
      </c>
      <c r="I1157" t="s">
        <v>2380</v>
      </c>
      <c r="J1157" t="str">
        <f>IF(Medical_Examinations[[#This Row],[HBA1C]]&lt;5.7,"Normal",IF(Medical_Examinations[[#This Row],[HBA1C]]&lt;=6.4,"Prediabetes",IF(Medical_Examinations[[#This Row],[HBA1C]]&gt;=6.4,"Diabetes")))</f>
        <v>Diabetes</v>
      </c>
    </row>
    <row r="1158" spans="1:10" x14ac:dyDescent="0.35">
      <c r="A1158" t="s">
        <v>1214</v>
      </c>
      <c r="B1158">
        <v>30.2</v>
      </c>
      <c r="C1158" t="s">
        <v>8367</v>
      </c>
      <c r="D1158">
        <v>9.8800000000000008</v>
      </c>
      <c r="E1158" t="s">
        <v>2382</v>
      </c>
      <c r="F1158" t="s">
        <v>2380</v>
      </c>
      <c r="G1158" t="s">
        <v>2380</v>
      </c>
      <c r="H1158" s="20">
        <v>2</v>
      </c>
      <c r="I1158" t="s">
        <v>2380</v>
      </c>
      <c r="J1158" t="str">
        <f>IF(Medical_Examinations[[#This Row],[HBA1C]]&lt;5.7,"Normal",IF(Medical_Examinations[[#This Row],[HBA1C]]&lt;=6.4,"Prediabetes",IF(Medical_Examinations[[#This Row],[HBA1C]]&gt;=6.4,"Diabetes")))</f>
        <v>Diabetes</v>
      </c>
    </row>
    <row r="1159" spans="1:10" x14ac:dyDescent="0.35">
      <c r="A1159" t="s">
        <v>1213</v>
      </c>
      <c r="B1159">
        <v>33.25</v>
      </c>
      <c r="C1159" t="s">
        <v>8367</v>
      </c>
      <c r="D1159">
        <v>7.42</v>
      </c>
      <c r="E1159" t="s">
        <v>2382</v>
      </c>
      <c r="F1159" t="s">
        <v>2380</v>
      </c>
      <c r="G1159" t="s">
        <v>2380</v>
      </c>
      <c r="H1159" s="20">
        <v>2</v>
      </c>
      <c r="I1159" t="s">
        <v>2380</v>
      </c>
      <c r="J1159" t="str">
        <f>IF(Medical_Examinations[[#This Row],[HBA1C]]&lt;5.7,"Normal",IF(Medical_Examinations[[#This Row],[HBA1C]]&lt;=6.4,"Prediabetes",IF(Medical_Examinations[[#This Row],[HBA1C]]&gt;=6.4,"Diabetes")))</f>
        <v>Diabetes</v>
      </c>
    </row>
    <row r="1160" spans="1:10" x14ac:dyDescent="0.35">
      <c r="A1160" t="s">
        <v>1212</v>
      </c>
      <c r="B1160">
        <v>26.6</v>
      </c>
      <c r="C1160" t="s">
        <v>8368</v>
      </c>
      <c r="D1160">
        <v>8.4499999999999993</v>
      </c>
      <c r="E1160" t="s">
        <v>2382</v>
      </c>
      <c r="F1160" t="s">
        <v>2380</v>
      </c>
      <c r="G1160" t="s">
        <v>2380</v>
      </c>
      <c r="H1160" s="20">
        <v>1</v>
      </c>
      <c r="I1160" t="s">
        <v>2380</v>
      </c>
      <c r="J1160" t="str">
        <f>IF(Medical_Examinations[[#This Row],[HBA1C]]&lt;5.7,"Normal",IF(Medical_Examinations[[#This Row],[HBA1C]]&lt;=6.4,"Prediabetes",IF(Medical_Examinations[[#This Row],[HBA1C]]&gt;=6.4,"Diabetes")))</f>
        <v>Diabetes</v>
      </c>
    </row>
    <row r="1161" spans="1:10" x14ac:dyDescent="0.35">
      <c r="A1161" t="s">
        <v>1211</v>
      </c>
      <c r="B1161">
        <v>26.35</v>
      </c>
      <c r="C1161" t="s">
        <v>8368</v>
      </c>
      <c r="D1161">
        <v>6.21</v>
      </c>
      <c r="E1161" t="s">
        <v>2380</v>
      </c>
      <c r="F1161" t="s">
        <v>2380</v>
      </c>
      <c r="G1161" t="s">
        <v>2380</v>
      </c>
      <c r="H1161" s="20">
        <v>2</v>
      </c>
      <c r="I1161" t="s">
        <v>2380</v>
      </c>
      <c r="J1161" t="str">
        <f>IF(Medical_Examinations[[#This Row],[HBA1C]]&lt;5.7,"Normal",IF(Medical_Examinations[[#This Row],[HBA1C]]&lt;=6.4,"Prediabetes",IF(Medical_Examinations[[#This Row],[HBA1C]]&gt;=6.4,"Diabetes")))</f>
        <v>Prediabetes</v>
      </c>
    </row>
    <row r="1162" spans="1:10" x14ac:dyDescent="0.35">
      <c r="A1162" t="s">
        <v>1210</v>
      </c>
      <c r="B1162">
        <v>39.994999999999997</v>
      </c>
      <c r="C1162" t="s">
        <v>8367</v>
      </c>
      <c r="D1162">
        <v>4.6500000000000004</v>
      </c>
      <c r="E1162" t="s">
        <v>2380</v>
      </c>
      <c r="F1162" t="s">
        <v>2380</v>
      </c>
      <c r="G1162" t="s">
        <v>2380</v>
      </c>
      <c r="H1162" s="20">
        <v>0</v>
      </c>
      <c r="I1162" t="s">
        <v>2380</v>
      </c>
      <c r="J1162" t="str">
        <f>IF(Medical_Examinations[[#This Row],[HBA1C]]&lt;5.7,"Normal",IF(Medical_Examinations[[#This Row],[HBA1C]]&lt;=6.4,"Prediabetes",IF(Medical_Examinations[[#This Row],[HBA1C]]&gt;=6.4,"Diabetes")))</f>
        <v>Normal</v>
      </c>
    </row>
    <row r="1163" spans="1:10" x14ac:dyDescent="0.35">
      <c r="A1163" t="s">
        <v>1209</v>
      </c>
      <c r="B1163">
        <v>22.92</v>
      </c>
      <c r="C1163" t="s">
        <v>8369</v>
      </c>
      <c r="D1163">
        <v>5.87</v>
      </c>
      <c r="E1163" t="s">
        <v>2382</v>
      </c>
      <c r="F1163" t="s">
        <v>2380</v>
      </c>
      <c r="G1163" t="s">
        <v>2380</v>
      </c>
      <c r="H1163" s="20">
        <v>1</v>
      </c>
      <c r="I1163" t="s">
        <v>2380</v>
      </c>
      <c r="J1163" t="str">
        <f>IF(Medical_Examinations[[#This Row],[HBA1C]]&lt;5.7,"Normal",IF(Medical_Examinations[[#This Row],[HBA1C]]&lt;=6.4,"Prediabetes",IF(Medical_Examinations[[#This Row],[HBA1C]]&gt;=6.4,"Diabetes")))</f>
        <v>Prediabetes</v>
      </c>
    </row>
    <row r="1164" spans="1:10" x14ac:dyDescent="0.35">
      <c r="A1164" t="s">
        <v>1208</v>
      </c>
      <c r="B1164">
        <v>24.78</v>
      </c>
      <c r="C1164" t="s">
        <v>8368</v>
      </c>
      <c r="D1164">
        <v>4.24</v>
      </c>
      <c r="E1164" t="s">
        <v>2382</v>
      </c>
      <c r="F1164" t="s">
        <v>2380</v>
      </c>
      <c r="G1164" t="s">
        <v>2380</v>
      </c>
      <c r="H1164" s="20">
        <v>2</v>
      </c>
      <c r="I1164" t="s">
        <v>2380</v>
      </c>
      <c r="J1164" t="str">
        <f>IF(Medical_Examinations[[#This Row],[HBA1C]]&lt;5.7,"Normal",IF(Medical_Examinations[[#This Row],[HBA1C]]&lt;=6.4,"Prediabetes",IF(Medical_Examinations[[#This Row],[HBA1C]]&gt;=6.4,"Diabetes")))</f>
        <v>Normal</v>
      </c>
    </row>
    <row r="1165" spans="1:10" x14ac:dyDescent="0.35">
      <c r="A1165" t="s">
        <v>1207</v>
      </c>
      <c r="B1165">
        <v>34.07</v>
      </c>
      <c r="C1165" t="s">
        <v>8367</v>
      </c>
      <c r="D1165">
        <v>7.81</v>
      </c>
      <c r="E1165" t="s">
        <v>2382</v>
      </c>
      <c r="F1165" t="s">
        <v>2380</v>
      </c>
      <c r="G1165" t="s">
        <v>2380</v>
      </c>
      <c r="H1165" s="20">
        <v>0</v>
      </c>
      <c r="I1165" t="s">
        <v>2380</v>
      </c>
      <c r="J1165" t="str">
        <f>IF(Medical_Examinations[[#This Row],[HBA1C]]&lt;5.7,"Normal",IF(Medical_Examinations[[#This Row],[HBA1C]]&lt;=6.4,"Prediabetes",IF(Medical_Examinations[[#This Row],[HBA1C]]&gt;=6.4,"Diabetes")))</f>
        <v>Diabetes</v>
      </c>
    </row>
    <row r="1166" spans="1:10" x14ac:dyDescent="0.35">
      <c r="A1166" t="s">
        <v>1206</v>
      </c>
      <c r="B1166">
        <v>30.14</v>
      </c>
      <c r="C1166" t="s">
        <v>8367</v>
      </c>
      <c r="D1166">
        <v>9.85</v>
      </c>
      <c r="E1166" t="s">
        <v>2380</v>
      </c>
      <c r="F1166" t="s">
        <v>2380</v>
      </c>
      <c r="G1166" t="s">
        <v>2380</v>
      </c>
      <c r="H1166" s="20">
        <v>0</v>
      </c>
      <c r="I1166" t="s">
        <v>2380</v>
      </c>
      <c r="J1166" t="str">
        <f>IF(Medical_Examinations[[#This Row],[HBA1C]]&lt;5.7,"Normal",IF(Medical_Examinations[[#This Row],[HBA1C]]&lt;=6.4,"Prediabetes",IF(Medical_Examinations[[#This Row],[HBA1C]]&gt;=6.4,"Diabetes")))</f>
        <v>Diabetes</v>
      </c>
    </row>
    <row r="1167" spans="1:10" x14ac:dyDescent="0.35">
      <c r="A1167" t="s">
        <v>1205</v>
      </c>
      <c r="B1167">
        <v>18.05</v>
      </c>
      <c r="C1167" t="s">
        <v>8370</v>
      </c>
      <c r="D1167">
        <v>6.94</v>
      </c>
      <c r="E1167" t="s">
        <v>2380</v>
      </c>
      <c r="F1167" t="s">
        <v>2380</v>
      </c>
      <c r="G1167" t="s">
        <v>2380</v>
      </c>
      <c r="H1167" s="20">
        <v>0</v>
      </c>
      <c r="I1167" t="s">
        <v>2380</v>
      </c>
      <c r="J1167" t="str">
        <f>IF(Medical_Examinations[[#This Row],[HBA1C]]&lt;5.7,"Normal",IF(Medical_Examinations[[#This Row],[HBA1C]]&lt;=6.4,"Prediabetes",IF(Medical_Examinations[[#This Row],[HBA1C]]&gt;=6.4,"Diabetes")))</f>
        <v>Diabetes</v>
      </c>
    </row>
    <row r="1168" spans="1:10" x14ac:dyDescent="0.35">
      <c r="A1168" t="s">
        <v>1204</v>
      </c>
      <c r="B1168">
        <v>37.4</v>
      </c>
      <c r="C1168" t="s">
        <v>8367</v>
      </c>
      <c r="D1168">
        <v>11.3</v>
      </c>
      <c r="E1168" t="s">
        <v>2382</v>
      </c>
      <c r="F1168" t="s">
        <v>2380</v>
      </c>
      <c r="G1168" t="s">
        <v>2380</v>
      </c>
      <c r="H1168" s="20">
        <v>2</v>
      </c>
      <c r="I1168" t="s">
        <v>2380</v>
      </c>
      <c r="J1168" t="str">
        <f>IF(Medical_Examinations[[#This Row],[HBA1C]]&lt;5.7,"Normal",IF(Medical_Examinations[[#This Row],[HBA1C]]&lt;=6.4,"Prediabetes",IF(Medical_Examinations[[#This Row],[HBA1C]]&gt;=6.4,"Diabetes")))</f>
        <v>Diabetes</v>
      </c>
    </row>
    <row r="1169" spans="1:10" x14ac:dyDescent="0.35">
      <c r="A1169" t="s">
        <v>1203</v>
      </c>
      <c r="B1169">
        <v>25.75</v>
      </c>
      <c r="C1169" t="s">
        <v>8368</v>
      </c>
      <c r="D1169">
        <v>9.23</v>
      </c>
      <c r="E1169" t="s">
        <v>2380</v>
      </c>
      <c r="F1169" t="s">
        <v>2380</v>
      </c>
      <c r="G1169" t="s">
        <v>2380</v>
      </c>
      <c r="H1169" s="20">
        <v>0</v>
      </c>
      <c r="I1169" t="s">
        <v>2380</v>
      </c>
      <c r="J1169" t="str">
        <f>IF(Medical_Examinations[[#This Row],[HBA1C]]&lt;5.7,"Normal",IF(Medical_Examinations[[#This Row],[HBA1C]]&lt;=6.4,"Prediabetes",IF(Medical_Examinations[[#This Row],[HBA1C]]&gt;=6.4,"Diabetes")))</f>
        <v>Diabetes</v>
      </c>
    </row>
    <row r="1170" spans="1:10" x14ac:dyDescent="0.35">
      <c r="A1170" t="s">
        <v>1202</v>
      </c>
      <c r="B1170">
        <v>32.299999999999997</v>
      </c>
      <c r="C1170" t="s">
        <v>8367</v>
      </c>
      <c r="D1170">
        <v>4.37</v>
      </c>
      <c r="E1170" t="s">
        <v>2380</v>
      </c>
      <c r="F1170" t="s">
        <v>2380</v>
      </c>
      <c r="G1170" t="s">
        <v>2380</v>
      </c>
      <c r="H1170" s="20">
        <v>2</v>
      </c>
      <c r="I1170" t="s">
        <v>2380</v>
      </c>
      <c r="J1170" t="str">
        <f>IF(Medical_Examinations[[#This Row],[HBA1C]]&lt;5.7,"Normal",IF(Medical_Examinations[[#This Row],[HBA1C]]&lt;=6.4,"Prediabetes",IF(Medical_Examinations[[#This Row],[HBA1C]]&gt;=6.4,"Diabetes")))</f>
        <v>Normal</v>
      </c>
    </row>
    <row r="1171" spans="1:10" x14ac:dyDescent="0.35">
      <c r="A1171" t="s">
        <v>1201</v>
      </c>
      <c r="B1171">
        <v>28.61</v>
      </c>
      <c r="C1171" t="s">
        <v>8368</v>
      </c>
      <c r="D1171">
        <v>5.76</v>
      </c>
      <c r="E1171" t="s">
        <v>2380</v>
      </c>
      <c r="F1171" t="s">
        <v>2380</v>
      </c>
      <c r="G1171" t="s">
        <v>2383</v>
      </c>
      <c r="H1171" s="20">
        <v>1</v>
      </c>
      <c r="I1171" t="s">
        <v>2380</v>
      </c>
      <c r="J1171" t="str">
        <f>IF(Medical_Examinations[[#This Row],[HBA1C]]&lt;5.7,"Normal",IF(Medical_Examinations[[#This Row],[HBA1C]]&lt;=6.4,"Prediabetes",IF(Medical_Examinations[[#This Row],[HBA1C]]&gt;=6.4,"Diabetes")))</f>
        <v>Prediabetes</v>
      </c>
    </row>
    <row r="1172" spans="1:10" x14ac:dyDescent="0.35">
      <c r="A1172" t="s">
        <v>1200</v>
      </c>
      <c r="B1172">
        <v>45.41</v>
      </c>
      <c r="C1172" t="s">
        <v>8367</v>
      </c>
      <c r="D1172">
        <v>4.96</v>
      </c>
      <c r="E1172" t="s">
        <v>2380</v>
      </c>
      <c r="F1172" t="s">
        <v>2380</v>
      </c>
      <c r="G1172" t="s">
        <v>2380</v>
      </c>
      <c r="H1172" s="20">
        <v>1</v>
      </c>
      <c r="I1172" t="s">
        <v>2380</v>
      </c>
      <c r="J1172" t="str">
        <f>IF(Medical_Examinations[[#This Row],[HBA1C]]&lt;5.7,"Normal",IF(Medical_Examinations[[#This Row],[HBA1C]]&lt;=6.4,"Prediabetes",IF(Medical_Examinations[[#This Row],[HBA1C]]&gt;=6.4,"Diabetes")))</f>
        <v>Normal</v>
      </c>
    </row>
    <row r="1173" spans="1:10" x14ac:dyDescent="0.35">
      <c r="A1173" t="s">
        <v>1199</v>
      </c>
      <c r="B1173">
        <v>31.2</v>
      </c>
      <c r="C1173" t="s">
        <v>8367</v>
      </c>
      <c r="D1173">
        <v>11.04</v>
      </c>
      <c r="E1173" t="s">
        <v>2382</v>
      </c>
      <c r="F1173" t="s">
        <v>2380</v>
      </c>
      <c r="G1173" t="s">
        <v>2380</v>
      </c>
      <c r="H1173" s="20">
        <v>2</v>
      </c>
      <c r="I1173" t="s">
        <v>2380</v>
      </c>
      <c r="J1173" t="str">
        <f>IF(Medical_Examinations[[#This Row],[HBA1C]]&lt;5.7,"Normal",IF(Medical_Examinations[[#This Row],[HBA1C]]&lt;=6.4,"Prediabetes",IF(Medical_Examinations[[#This Row],[HBA1C]]&gt;=6.4,"Diabetes")))</f>
        <v>Diabetes</v>
      </c>
    </row>
    <row r="1174" spans="1:10" x14ac:dyDescent="0.35">
      <c r="A1174" t="s">
        <v>1198</v>
      </c>
      <c r="B1174">
        <v>29.83</v>
      </c>
      <c r="C1174" t="s">
        <v>8368</v>
      </c>
      <c r="D1174">
        <v>7.81</v>
      </c>
      <c r="E1174" t="s">
        <v>2382</v>
      </c>
      <c r="F1174" t="s">
        <v>2380</v>
      </c>
      <c r="G1174" t="s">
        <v>2380</v>
      </c>
      <c r="H1174" s="20">
        <v>1</v>
      </c>
      <c r="I1174" t="s">
        <v>2380</v>
      </c>
      <c r="J1174" t="str">
        <f>IF(Medical_Examinations[[#This Row],[HBA1C]]&lt;5.7,"Normal",IF(Medical_Examinations[[#This Row],[HBA1C]]&lt;=6.4,"Prediabetes",IF(Medical_Examinations[[#This Row],[HBA1C]]&gt;=6.4,"Diabetes")))</f>
        <v>Diabetes</v>
      </c>
    </row>
    <row r="1175" spans="1:10" x14ac:dyDescent="0.35">
      <c r="A1175" t="s">
        <v>1197</v>
      </c>
      <c r="B1175">
        <v>29.06</v>
      </c>
      <c r="C1175" t="s">
        <v>8368</v>
      </c>
      <c r="D1175">
        <v>4.55</v>
      </c>
      <c r="E1175" t="s">
        <v>2380</v>
      </c>
      <c r="F1175" t="s">
        <v>2380</v>
      </c>
      <c r="G1175" t="s">
        <v>2380</v>
      </c>
      <c r="H1175" s="20">
        <v>0</v>
      </c>
      <c r="I1175" t="s">
        <v>2380</v>
      </c>
      <c r="J1175" t="str">
        <f>IF(Medical_Examinations[[#This Row],[HBA1C]]&lt;5.7,"Normal",IF(Medical_Examinations[[#This Row],[HBA1C]]&lt;=6.4,"Prediabetes",IF(Medical_Examinations[[#This Row],[HBA1C]]&gt;=6.4,"Diabetes")))</f>
        <v>Normal</v>
      </c>
    </row>
    <row r="1176" spans="1:10" x14ac:dyDescent="0.35">
      <c r="A1176" t="s">
        <v>1196</v>
      </c>
      <c r="B1176">
        <v>27.454999999999998</v>
      </c>
      <c r="C1176" t="s">
        <v>8368</v>
      </c>
      <c r="D1176">
        <v>6.13</v>
      </c>
      <c r="E1176" t="s">
        <v>2380</v>
      </c>
      <c r="F1176" t="s">
        <v>2380</v>
      </c>
      <c r="G1176" t="s">
        <v>2380</v>
      </c>
      <c r="H1176" s="20">
        <v>2</v>
      </c>
      <c r="I1176" t="s">
        <v>2380</v>
      </c>
      <c r="J1176" t="str">
        <f>IF(Medical_Examinations[[#This Row],[HBA1C]]&lt;5.7,"Normal",IF(Medical_Examinations[[#This Row],[HBA1C]]&lt;=6.4,"Prediabetes",IF(Medical_Examinations[[#This Row],[HBA1C]]&gt;=6.4,"Diabetes")))</f>
        <v>Prediabetes</v>
      </c>
    </row>
    <row r="1177" spans="1:10" x14ac:dyDescent="0.35">
      <c r="A1177" t="s">
        <v>1195</v>
      </c>
      <c r="B1177">
        <v>23.01</v>
      </c>
      <c r="C1177" t="s">
        <v>8369</v>
      </c>
      <c r="D1177">
        <v>6.04</v>
      </c>
      <c r="E1177" t="s">
        <v>2382</v>
      </c>
      <c r="F1177" t="s">
        <v>2380</v>
      </c>
      <c r="G1177" t="s">
        <v>2380</v>
      </c>
      <c r="H1177" s="20">
        <v>1</v>
      </c>
      <c r="I1177" t="s">
        <v>2380</v>
      </c>
      <c r="J1177" t="str">
        <f>IF(Medical_Examinations[[#This Row],[HBA1C]]&lt;5.7,"Normal",IF(Medical_Examinations[[#This Row],[HBA1C]]&lt;=6.4,"Prediabetes",IF(Medical_Examinations[[#This Row],[HBA1C]]&gt;=6.4,"Diabetes")))</f>
        <v>Prediabetes</v>
      </c>
    </row>
    <row r="1178" spans="1:10" x14ac:dyDescent="0.35">
      <c r="A1178" t="s">
        <v>1194</v>
      </c>
      <c r="B1178">
        <v>31.39</v>
      </c>
      <c r="C1178" t="s">
        <v>8367</v>
      </c>
      <c r="D1178">
        <v>8.85</v>
      </c>
      <c r="E1178" t="s">
        <v>2382</v>
      </c>
      <c r="F1178" t="s">
        <v>2380</v>
      </c>
      <c r="G1178" t="s">
        <v>2380</v>
      </c>
      <c r="H1178" s="20">
        <v>0</v>
      </c>
      <c r="I1178" t="s">
        <v>2380</v>
      </c>
      <c r="J1178" t="str">
        <f>IF(Medical_Examinations[[#This Row],[HBA1C]]&lt;5.7,"Normal",IF(Medical_Examinations[[#This Row],[HBA1C]]&lt;=6.4,"Prediabetes",IF(Medical_Examinations[[#This Row],[HBA1C]]&gt;=6.4,"Diabetes")))</f>
        <v>Diabetes</v>
      </c>
    </row>
    <row r="1179" spans="1:10" x14ac:dyDescent="0.35">
      <c r="A1179" t="s">
        <v>1193</v>
      </c>
      <c r="B1179">
        <v>34.770000000000003</v>
      </c>
      <c r="C1179" t="s">
        <v>8367</v>
      </c>
      <c r="D1179">
        <v>10.54</v>
      </c>
      <c r="E1179" t="s">
        <v>2380</v>
      </c>
      <c r="F1179" t="s">
        <v>2380</v>
      </c>
      <c r="G1179" t="s">
        <v>2380</v>
      </c>
      <c r="H1179" s="20">
        <v>2</v>
      </c>
      <c r="I1179" t="s">
        <v>2380</v>
      </c>
      <c r="J1179" t="str">
        <f>IF(Medical_Examinations[[#This Row],[HBA1C]]&lt;5.7,"Normal",IF(Medical_Examinations[[#This Row],[HBA1C]]&lt;=6.4,"Prediabetes",IF(Medical_Examinations[[#This Row],[HBA1C]]&gt;=6.4,"Diabetes")))</f>
        <v>Diabetes</v>
      </c>
    </row>
    <row r="1180" spans="1:10" x14ac:dyDescent="0.35">
      <c r="A1180" t="s">
        <v>1192</v>
      </c>
      <c r="B1180">
        <v>24.48</v>
      </c>
      <c r="C1180" t="s">
        <v>8369</v>
      </c>
      <c r="D1180">
        <v>4.37</v>
      </c>
      <c r="E1180" t="s">
        <v>2382</v>
      </c>
      <c r="F1180" t="s">
        <v>2380</v>
      </c>
      <c r="G1180" t="s">
        <v>2380</v>
      </c>
      <c r="H1180" s="20">
        <v>2</v>
      </c>
      <c r="I1180" t="s">
        <v>2380</v>
      </c>
      <c r="J1180" t="str">
        <f>IF(Medical_Examinations[[#This Row],[HBA1C]]&lt;5.7,"Normal",IF(Medical_Examinations[[#This Row],[HBA1C]]&lt;=6.4,"Prediabetes",IF(Medical_Examinations[[#This Row],[HBA1C]]&gt;=6.4,"Diabetes")))</f>
        <v>Normal</v>
      </c>
    </row>
    <row r="1181" spans="1:10" x14ac:dyDescent="0.35">
      <c r="A1181" t="s">
        <v>1191</v>
      </c>
      <c r="B1181">
        <v>22.61</v>
      </c>
      <c r="C1181" t="s">
        <v>8369</v>
      </c>
      <c r="D1181">
        <v>9.6300000000000008</v>
      </c>
      <c r="E1181" t="s">
        <v>2380</v>
      </c>
      <c r="F1181" t="s">
        <v>2380</v>
      </c>
      <c r="G1181" t="s">
        <v>2380</v>
      </c>
      <c r="H1181" s="20">
        <v>2</v>
      </c>
      <c r="I1181" t="s">
        <v>2380</v>
      </c>
      <c r="J1181" t="str">
        <f>IF(Medical_Examinations[[#This Row],[HBA1C]]&lt;5.7,"Normal",IF(Medical_Examinations[[#This Row],[HBA1C]]&lt;=6.4,"Prediabetes",IF(Medical_Examinations[[#This Row],[HBA1C]]&gt;=6.4,"Diabetes")))</f>
        <v>Diabetes</v>
      </c>
    </row>
    <row r="1182" spans="1:10" x14ac:dyDescent="0.35">
      <c r="A1182" t="s">
        <v>1190</v>
      </c>
      <c r="B1182">
        <v>34.299999999999997</v>
      </c>
      <c r="C1182" t="s">
        <v>8367</v>
      </c>
      <c r="D1182">
        <v>10.37</v>
      </c>
      <c r="E1182" t="s">
        <v>2380</v>
      </c>
      <c r="F1182" t="s">
        <v>2380</v>
      </c>
      <c r="G1182" t="s">
        <v>2380</v>
      </c>
      <c r="H1182" s="20">
        <v>0</v>
      </c>
      <c r="I1182" t="s">
        <v>2380</v>
      </c>
      <c r="J1182" t="str">
        <f>IF(Medical_Examinations[[#This Row],[HBA1C]]&lt;5.7,"Normal",IF(Medical_Examinations[[#This Row],[HBA1C]]&lt;=6.4,"Prediabetes",IF(Medical_Examinations[[#This Row],[HBA1C]]&gt;=6.4,"Diabetes")))</f>
        <v>Diabetes</v>
      </c>
    </row>
    <row r="1183" spans="1:10" x14ac:dyDescent="0.35">
      <c r="A1183" t="s">
        <v>1189</v>
      </c>
      <c r="B1183">
        <v>46.09</v>
      </c>
      <c r="C1183" t="s">
        <v>8367</v>
      </c>
      <c r="D1183">
        <v>5.44</v>
      </c>
      <c r="E1183" t="s">
        <v>2380</v>
      </c>
      <c r="F1183" t="s">
        <v>2380</v>
      </c>
      <c r="G1183" t="s">
        <v>2380</v>
      </c>
      <c r="H1183" s="20">
        <v>2</v>
      </c>
      <c r="I1183" t="s">
        <v>2380</v>
      </c>
      <c r="J1183" t="str">
        <f>IF(Medical_Examinations[[#This Row],[HBA1C]]&lt;5.7,"Normal",IF(Medical_Examinations[[#This Row],[HBA1C]]&lt;=6.4,"Prediabetes",IF(Medical_Examinations[[#This Row],[HBA1C]]&gt;=6.4,"Diabetes")))</f>
        <v>Normal</v>
      </c>
    </row>
    <row r="1184" spans="1:10" x14ac:dyDescent="0.35">
      <c r="A1184" t="s">
        <v>1188</v>
      </c>
      <c r="B1184">
        <v>44.744999999999997</v>
      </c>
      <c r="C1184" t="s">
        <v>8367</v>
      </c>
      <c r="D1184">
        <v>5.19</v>
      </c>
      <c r="E1184" t="s">
        <v>2380</v>
      </c>
      <c r="F1184" t="s">
        <v>2380</v>
      </c>
      <c r="G1184" t="s">
        <v>2380</v>
      </c>
      <c r="H1184" s="20">
        <v>2</v>
      </c>
      <c r="I1184" t="s">
        <v>2380</v>
      </c>
      <c r="J1184" t="str">
        <f>IF(Medical_Examinations[[#This Row],[HBA1C]]&lt;5.7,"Normal",IF(Medical_Examinations[[#This Row],[HBA1C]]&lt;=6.4,"Prediabetes",IF(Medical_Examinations[[#This Row],[HBA1C]]&gt;=6.4,"Diabetes")))</f>
        <v>Normal</v>
      </c>
    </row>
    <row r="1185" spans="1:10" x14ac:dyDescent="0.35">
      <c r="A1185" t="s">
        <v>1187</v>
      </c>
      <c r="B1185">
        <v>26.33</v>
      </c>
      <c r="C1185" t="s">
        <v>8368</v>
      </c>
      <c r="D1185">
        <v>11.8</v>
      </c>
      <c r="E1185" t="s">
        <v>2382</v>
      </c>
      <c r="F1185" t="s">
        <v>2380</v>
      </c>
      <c r="G1185" t="s">
        <v>2380</v>
      </c>
      <c r="H1185" s="20">
        <v>1</v>
      </c>
      <c r="I1185" t="s">
        <v>2380</v>
      </c>
      <c r="J1185" t="str">
        <f>IF(Medical_Examinations[[#This Row],[HBA1C]]&lt;5.7,"Normal",IF(Medical_Examinations[[#This Row],[HBA1C]]&lt;=6.4,"Prediabetes",IF(Medical_Examinations[[#This Row],[HBA1C]]&gt;=6.4,"Diabetes")))</f>
        <v>Diabetes</v>
      </c>
    </row>
    <row r="1186" spans="1:10" x14ac:dyDescent="0.35">
      <c r="A1186" t="s">
        <v>1186</v>
      </c>
      <c r="B1186">
        <v>26.6</v>
      </c>
      <c r="C1186" t="s">
        <v>8368</v>
      </c>
      <c r="D1186">
        <v>8.3800000000000008</v>
      </c>
      <c r="E1186" t="s">
        <v>2380</v>
      </c>
      <c r="F1186" t="s">
        <v>2380</v>
      </c>
      <c r="G1186" t="s">
        <v>2380</v>
      </c>
      <c r="H1186" s="20">
        <v>2</v>
      </c>
      <c r="I1186" t="s">
        <v>2380</v>
      </c>
      <c r="J1186" t="str">
        <f>IF(Medical_Examinations[[#This Row],[HBA1C]]&lt;5.7,"Normal",IF(Medical_Examinations[[#This Row],[HBA1C]]&lt;=6.4,"Prediabetes",IF(Medical_Examinations[[#This Row],[HBA1C]]&gt;=6.4,"Diabetes")))</f>
        <v>Diabetes</v>
      </c>
    </row>
    <row r="1187" spans="1:10" x14ac:dyDescent="0.35">
      <c r="A1187" t="s">
        <v>1185</v>
      </c>
      <c r="B1187">
        <v>27.5</v>
      </c>
      <c r="C1187" t="s">
        <v>8368</v>
      </c>
      <c r="D1187">
        <v>7.58</v>
      </c>
      <c r="E1187" t="s">
        <v>2380</v>
      </c>
      <c r="F1187" t="s">
        <v>2380</v>
      </c>
      <c r="G1187" t="s">
        <v>2380</v>
      </c>
      <c r="H1187" s="20">
        <v>0</v>
      </c>
      <c r="I1187" t="s">
        <v>2380</v>
      </c>
      <c r="J1187" t="str">
        <f>IF(Medical_Examinations[[#This Row],[HBA1C]]&lt;5.7,"Normal",IF(Medical_Examinations[[#This Row],[HBA1C]]&lt;=6.4,"Prediabetes",IF(Medical_Examinations[[#This Row],[HBA1C]]&gt;=6.4,"Diabetes")))</f>
        <v>Diabetes</v>
      </c>
    </row>
    <row r="1188" spans="1:10" x14ac:dyDescent="0.35">
      <c r="A1188" t="s">
        <v>1184</v>
      </c>
      <c r="B1188">
        <v>41.55</v>
      </c>
      <c r="C1188" t="s">
        <v>8367</v>
      </c>
      <c r="D1188">
        <v>4.6100000000000003</v>
      </c>
      <c r="E1188" t="s">
        <v>2380</v>
      </c>
      <c r="F1188" t="s">
        <v>2380</v>
      </c>
      <c r="G1188" t="s">
        <v>2380</v>
      </c>
      <c r="H1188" s="20">
        <v>1</v>
      </c>
      <c r="I1188" t="s">
        <v>2380</v>
      </c>
      <c r="J1188" t="str">
        <f>IF(Medical_Examinations[[#This Row],[HBA1C]]&lt;5.7,"Normal",IF(Medical_Examinations[[#This Row],[HBA1C]]&lt;=6.4,"Prediabetes",IF(Medical_Examinations[[#This Row],[HBA1C]]&gt;=6.4,"Diabetes")))</f>
        <v>Normal</v>
      </c>
    </row>
    <row r="1189" spans="1:10" x14ac:dyDescent="0.35">
      <c r="A1189" t="s">
        <v>1183</v>
      </c>
      <c r="B1189">
        <v>41.47</v>
      </c>
      <c r="C1189" t="s">
        <v>8367</v>
      </c>
      <c r="D1189">
        <v>4.7</v>
      </c>
      <c r="E1189" t="s">
        <v>2382</v>
      </c>
      <c r="F1189" t="s">
        <v>2380</v>
      </c>
      <c r="G1189" t="s">
        <v>2383</v>
      </c>
      <c r="H1189" s="20">
        <v>1</v>
      </c>
      <c r="I1189" t="s">
        <v>2380</v>
      </c>
      <c r="J1189" t="str">
        <f>IF(Medical_Examinations[[#This Row],[HBA1C]]&lt;5.7,"Normal",IF(Medical_Examinations[[#This Row],[HBA1C]]&lt;=6.4,"Prediabetes",IF(Medical_Examinations[[#This Row],[HBA1C]]&gt;=6.4,"Diabetes")))</f>
        <v>Normal</v>
      </c>
    </row>
    <row r="1190" spans="1:10" x14ac:dyDescent="0.35">
      <c r="A1190" t="s">
        <v>1182</v>
      </c>
      <c r="B1190">
        <v>24.795000000000002</v>
      </c>
      <c r="C1190" t="s">
        <v>8368</v>
      </c>
      <c r="D1190">
        <v>6.05</v>
      </c>
      <c r="E1190" t="s">
        <v>2382</v>
      </c>
      <c r="F1190" t="s">
        <v>2380</v>
      </c>
      <c r="G1190" t="s">
        <v>2380</v>
      </c>
      <c r="H1190" s="20">
        <v>0</v>
      </c>
      <c r="I1190" t="s">
        <v>2380</v>
      </c>
      <c r="J1190" t="str">
        <f>IF(Medical_Examinations[[#This Row],[HBA1C]]&lt;5.7,"Normal",IF(Medical_Examinations[[#This Row],[HBA1C]]&lt;=6.4,"Prediabetes",IF(Medical_Examinations[[#This Row],[HBA1C]]&gt;=6.4,"Diabetes")))</f>
        <v>Prediabetes</v>
      </c>
    </row>
    <row r="1191" spans="1:10" x14ac:dyDescent="0.35">
      <c r="A1191" t="s">
        <v>1181</v>
      </c>
      <c r="B1191">
        <v>29.48</v>
      </c>
      <c r="C1191" t="s">
        <v>8368</v>
      </c>
      <c r="D1191">
        <v>5.63</v>
      </c>
      <c r="E1191" t="s">
        <v>2382</v>
      </c>
      <c r="F1191" t="s">
        <v>2380</v>
      </c>
      <c r="G1191" t="s">
        <v>2383</v>
      </c>
      <c r="H1191" s="20">
        <v>1</v>
      </c>
      <c r="I1191" t="s">
        <v>2380</v>
      </c>
      <c r="J1191" t="str">
        <f>IF(Medical_Examinations[[#This Row],[HBA1C]]&lt;5.7,"Normal",IF(Medical_Examinations[[#This Row],[HBA1C]]&lt;=6.4,"Prediabetes",IF(Medical_Examinations[[#This Row],[HBA1C]]&gt;=6.4,"Diabetes")))</f>
        <v>Normal</v>
      </c>
    </row>
    <row r="1192" spans="1:10" x14ac:dyDescent="0.35">
      <c r="A1192" t="s">
        <v>1180</v>
      </c>
      <c r="B1192">
        <v>28.09</v>
      </c>
      <c r="C1192" t="s">
        <v>8368</v>
      </c>
      <c r="D1192">
        <v>6.06</v>
      </c>
      <c r="E1192" t="s">
        <v>2380</v>
      </c>
      <c r="F1192" t="s">
        <v>2380</v>
      </c>
      <c r="G1192" t="s">
        <v>2383</v>
      </c>
      <c r="H1192" s="20">
        <v>1</v>
      </c>
      <c r="I1192" t="s">
        <v>2380</v>
      </c>
      <c r="J1192" t="str">
        <f>IF(Medical_Examinations[[#This Row],[HBA1C]]&lt;5.7,"Normal",IF(Medical_Examinations[[#This Row],[HBA1C]]&lt;=6.4,"Prediabetes",IF(Medical_Examinations[[#This Row],[HBA1C]]&gt;=6.4,"Diabetes")))</f>
        <v>Prediabetes</v>
      </c>
    </row>
    <row r="1193" spans="1:10" x14ac:dyDescent="0.35">
      <c r="A1193" t="s">
        <v>1179</v>
      </c>
      <c r="B1193">
        <v>32.729999999999997</v>
      </c>
      <c r="C1193" t="s">
        <v>8367</v>
      </c>
      <c r="D1193">
        <v>5.19</v>
      </c>
      <c r="E1193" t="s">
        <v>2380</v>
      </c>
      <c r="F1193" t="s">
        <v>2380</v>
      </c>
      <c r="G1193" t="s">
        <v>2380</v>
      </c>
      <c r="H1193" s="20">
        <v>1</v>
      </c>
      <c r="I1193" t="s">
        <v>2380</v>
      </c>
      <c r="J1193" t="str">
        <f>IF(Medical_Examinations[[#This Row],[HBA1C]]&lt;5.7,"Normal",IF(Medical_Examinations[[#This Row],[HBA1C]]&lt;=6.4,"Prediabetes",IF(Medical_Examinations[[#This Row],[HBA1C]]&gt;=6.4,"Diabetes")))</f>
        <v>Normal</v>
      </c>
    </row>
    <row r="1194" spans="1:10" x14ac:dyDescent="0.35">
      <c r="A1194" t="s">
        <v>1178</v>
      </c>
      <c r="B1194">
        <v>27.36</v>
      </c>
      <c r="C1194" t="s">
        <v>8368</v>
      </c>
      <c r="D1194">
        <v>8.9600000000000009</v>
      </c>
      <c r="E1194" t="s">
        <v>2380</v>
      </c>
      <c r="F1194" t="s">
        <v>2380</v>
      </c>
      <c r="G1194" t="s">
        <v>2380</v>
      </c>
      <c r="H1194" s="20">
        <v>0</v>
      </c>
      <c r="I1194" t="s">
        <v>2380</v>
      </c>
      <c r="J1194" t="str">
        <f>IF(Medical_Examinations[[#This Row],[HBA1C]]&lt;5.7,"Normal",IF(Medical_Examinations[[#This Row],[HBA1C]]&lt;=6.4,"Prediabetes",IF(Medical_Examinations[[#This Row],[HBA1C]]&gt;=6.4,"Diabetes")))</f>
        <v>Diabetes</v>
      </c>
    </row>
    <row r="1195" spans="1:10" x14ac:dyDescent="0.35">
      <c r="A1195" t="s">
        <v>1177</v>
      </c>
      <c r="B1195">
        <v>27.265000000000001</v>
      </c>
      <c r="C1195" t="s">
        <v>8368</v>
      </c>
      <c r="D1195">
        <v>11.39</v>
      </c>
      <c r="E1195" t="s">
        <v>2380</v>
      </c>
      <c r="F1195" t="s">
        <v>2380</v>
      </c>
      <c r="G1195" t="s">
        <v>2380</v>
      </c>
      <c r="H1195" s="20">
        <v>0</v>
      </c>
      <c r="I1195" t="s">
        <v>2380</v>
      </c>
      <c r="J1195" t="str">
        <f>IF(Medical_Examinations[[#This Row],[HBA1C]]&lt;5.7,"Normal",IF(Medical_Examinations[[#This Row],[HBA1C]]&lt;=6.4,"Prediabetes",IF(Medical_Examinations[[#This Row],[HBA1C]]&gt;=6.4,"Diabetes")))</f>
        <v>Diabetes</v>
      </c>
    </row>
    <row r="1196" spans="1:10" x14ac:dyDescent="0.35">
      <c r="A1196" t="s">
        <v>1176</v>
      </c>
      <c r="B1196">
        <v>48.07</v>
      </c>
      <c r="C1196" t="s">
        <v>8367</v>
      </c>
      <c r="D1196">
        <v>4.0599999999999996</v>
      </c>
      <c r="E1196" t="s">
        <v>2382</v>
      </c>
      <c r="F1196" t="s">
        <v>2380</v>
      </c>
      <c r="G1196" t="s">
        <v>2380</v>
      </c>
      <c r="H1196" s="20">
        <v>0</v>
      </c>
      <c r="I1196" t="s">
        <v>2380</v>
      </c>
      <c r="J1196" t="str">
        <f>IF(Medical_Examinations[[#This Row],[HBA1C]]&lt;5.7,"Normal",IF(Medical_Examinations[[#This Row],[HBA1C]]&lt;=6.4,"Prediabetes",IF(Medical_Examinations[[#This Row],[HBA1C]]&gt;=6.4,"Diabetes")))</f>
        <v>Normal</v>
      </c>
    </row>
    <row r="1197" spans="1:10" x14ac:dyDescent="0.35">
      <c r="A1197" t="s">
        <v>1175</v>
      </c>
      <c r="B1197">
        <v>30.8</v>
      </c>
      <c r="C1197" t="s">
        <v>8367</v>
      </c>
      <c r="D1197">
        <v>5.23</v>
      </c>
      <c r="E1197" t="s">
        <v>2382</v>
      </c>
      <c r="F1197" t="s">
        <v>2380</v>
      </c>
      <c r="G1197" t="s">
        <v>2380</v>
      </c>
      <c r="H1197" s="20">
        <v>0</v>
      </c>
      <c r="I1197" t="s">
        <v>2380</v>
      </c>
      <c r="J1197" t="str">
        <f>IF(Medical_Examinations[[#This Row],[HBA1C]]&lt;5.7,"Normal",IF(Medical_Examinations[[#This Row],[HBA1C]]&lt;=6.4,"Prediabetes",IF(Medical_Examinations[[#This Row],[HBA1C]]&gt;=6.4,"Diabetes")))</f>
        <v>Normal</v>
      </c>
    </row>
    <row r="1198" spans="1:10" x14ac:dyDescent="0.35">
      <c r="A1198" t="s">
        <v>1174</v>
      </c>
      <c r="B1198">
        <v>32.299999999999997</v>
      </c>
      <c r="C1198" t="s">
        <v>8367</v>
      </c>
      <c r="D1198">
        <v>5.05</v>
      </c>
      <c r="E1198" t="s">
        <v>2382</v>
      </c>
      <c r="F1198" t="s">
        <v>2380</v>
      </c>
      <c r="G1198" t="s">
        <v>2380</v>
      </c>
      <c r="H1198" s="20">
        <v>0</v>
      </c>
      <c r="I1198" t="s">
        <v>2380</v>
      </c>
      <c r="J1198" t="str">
        <f>IF(Medical_Examinations[[#This Row],[HBA1C]]&lt;5.7,"Normal",IF(Medical_Examinations[[#This Row],[HBA1C]]&lt;=6.4,"Prediabetes",IF(Medical_Examinations[[#This Row],[HBA1C]]&gt;=6.4,"Diabetes")))</f>
        <v>Normal</v>
      </c>
    </row>
    <row r="1199" spans="1:10" x14ac:dyDescent="0.35">
      <c r="A1199" t="s">
        <v>1173</v>
      </c>
      <c r="B1199">
        <v>39.700000000000003</v>
      </c>
      <c r="C1199" t="s">
        <v>8367</v>
      </c>
      <c r="D1199">
        <v>7.34</v>
      </c>
      <c r="E1199" t="s">
        <v>2380</v>
      </c>
      <c r="F1199" t="s">
        <v>2380</v>
      </c>
      <c r="G1199" t="s">
        <v>2380</v>
      </c>
      <c r="H1199" s="20">
        <v>0</v>
      </c>
      <c r="I1199" t="s">
        <v>2380</v>
      </c>
      <c r="J1199" t="str">
        <f>IF(Medical_Examinations[[#This Row],[HBA1C]]&lt;5.7,"Normal",IF(Medical_Examinations[[#This Row],[HBA1C]]&lt;=6.4,"Prediabetes",IF(Medical_Examinations[[#This Row],[HBA1C]]&gt;=6.4,"Diabetes")))</f>
        <v>Diabetes</v>
      </c>
    </row>
    <row r="1200" spans="1:10" x14ac:dyDescent="0.35">
      <c r="A1200" t="s">
        <v>1172</v>
      </c>
      <c r="B1200">
        <v>35.97</v>
      </c>
      <c r="C1200" t="s">
        <v>8367</v>
      </c>
      <c r="D1200">
        <v>8.1300000000000008</v>
      </c>
      <c r="E1200" t="s">
        <v>2380</v>
      </c>
      <c r="F1200" t="s">
        <v>2380</v>
      </c>
      <c r="G1200" t="s">
        <v>2380</v>
      </c>
      <c r="H1200" s="20">
        <v>0</v>
      </c>
      <c r="I1200" t="s">
        <v>2380</v>
      </c>
      <c r="J1200" t="str">
        <f>IF(Medical_Examinations[[#This Row],[HBA1C]]&lt;5.7,"Normal",IF(Medical_Examinations[[#This Row],[HBA1C]]&lt;=6.4,"Prediabetes",IF(Medical_Examinations[[#This Row],[HBA1C]]&gt;=6.4,"Diabetes")))</f>
        <v>Diabetes</v>
      </c>
    </row>
    <row r="1201" spans="1:10" x14ac:dyDescent="0.35">
      <c r="A1201" t="s">
        <v>1171</v>
      </c>
      <c r="B1201">
        <v>25.86</v>
      </c>
      <c r="C1201" t="s">
        <v>8368</v>
      </c>
      <c r="D1201">
        <v>6.68</v>
      </c>
      <c r="E1201" t="s">
        <v>2382</v>
      </c>
      <c r="F1201" t="s">
        <v>2380</v>
      </c>
      <c r="G1201" t="s">
        <v>2380</v>
      </c>
      <c r="H1201" s="20">
        <v>1</v>
      </c>
      <c r="I1201" t="s">
        <v>2380</v>
      </c>
      <c r="J1201" t="str">
        <f>IF(Medical_Examinations[[#This Row],[HBA1C]]&lt;5.7,"Normal",IF(Medical_Examinations[[#This Row],[HBA1C]]&lt;=6.4,"Prediabetes",IF(Medical_Examinations[[#This Row],[HBA1C]]&gt;=6.4,"Diabetes")))</f>
        <v>Diabetes</v>
      </c>
    </row>
    <row r="1202" spans="1:10" x14ac:dyDescent="0.35">
      <c r="A1202" t="s">
        <v>1170</v>
      </c>
      <c r="B1202">
        <v>30.03</v>
      </c>
      <c r="C1202" t="s">
        <v>8367</v>
      </c>
      <c r="D1202">
        <v>11.51</v>
      </c>
      <c r="E1202" t="s">
        <v>2380</v>
      </c>
      <c r="F1202" t="s">
        <v>2380</v>
      </c>
      <c r="G1202" t="s">
        <v>2380</v>
      </c>
      <c r="H1202" s="20">
        <v>0</v>
      </c>
      <c r="I1202" t="s">
        <v>2380</v>
      </c>
      <c r="J1202" t="str">
        <f>IF(Medical_Examinations[[#This Row],[HBA1C]]&lt;5.7,"Normal",IF(Medical_Examinations[[#This Row],[HBA1C]]&lt;=6.4,"Prediabetes",IF(Medical_Examinations[[#This Row],[HBA1C]]&gt;=6.4,"Diabetes")))</f>
        <v>Diabetes</v>
      </c>
    </row>
    <row r="1203" spans="1:10" x14ac:dyDescent="0.35">
      <c r="A1203" t="s">
        <v>1169</v>
      </c>
      <c r="B1203">
        <v>25.76</v>
      </c>
      <c r="C1203" t="s">
        <v>8368</v>
      </c>
      <c r="D1203">
        <v>6.02</v>
      </c>
      <c r="E1203" t="s">
        <v>2382</v>
      </c>
      <c r="F1203" t="s">
        <v>2380</v>
      </c>
      <c r="G1203" t="s">
        <v>2383</v>
      </c>
      <c r="H1203" s="20">
        <v>1</v>
      </c>
      <c r="I1203" t="s">
        <v>2380</v>
      </c>
      <c r="J1203" t="str">
        <f>IF(Medical_Examinations[[#This Row],[HBA1C]]&lt;5.7,"Normal",IF(Medical_Examinations[[#This Row],[HBA1C]]&lt;=6.4,"Prediabetes",IF(Medical_Examinations[[#This Row],[HBA1C]]&gt;=6.4,"Diabetes")))</f>
        <v>Prediabetes</v>
      </c>
    </row>
    <row r="1204" spans="1:10" x14ac:dyDescent="0.35">
      <c r="A1204" t="s">
        <v>1168</v>
      </c>
      <c r="B1204">
        <v>22.42</v>
      </c>
      <c r="C1204" t="s">
        <v>8369</v>
      </c>
      <c r="D1204">
        <v>7.96</v>
      </c>
      <c r="E1204" t="s">
        <v>2380</v>
      </c>
      <c r="F1204" t="s">
        <v>2380</v>
      </c>
      <c r="G1204" t="s">
        <v>2380</v>
      </c>
      <c r="H1204" s="20">
        <v>0</v>
      </c>
      <c r="I1204" t="s">
        <v>2380</v>
      </c>
      <c r="J1204" t="str">
        <f>IF(Medical_Examinations[[#This Row],[HBA1C]]&lt;5.7,"Normal",IF(Medical_Examinations[[#This Row],[HBA1C]]&lt;=6.4,"Prediabetes",IF(Medical_Examinations[[#This Row],[HBA1C]]&gt;=6.4,"Diabetes")))</f>
        <v>Diabetes</v>
      </c>
    </row>
    <row r="1205" spans="1:10" x14ac:dyDescent="0.35">
      <c r="A1205" t="s">
        <v>1167</v>
      </c>
      <c r="B1205">
        <v>33.18</v>
      </c>
      <c r="C1205" t="s">
        <v>8367</v>
      </c>
      <c r="D1205">
        <v>6.01</v>
      </c>
      <c r="E1205" t="s">
        <v>2382</v>
      </c>
      <c r="F1205" t="s">
        <v>2380</v>
      </c>
      <c r="G1205" t="s">
        <v>2380</v>
      </c>
      <c r="H1205" s="20">
        <v>1</v>
      </c>
      <c r="I1205" t="s">
        <v>2380</v>
      </c>
      <c r="J1205" t="str">
        <f>IF(Medical_Examinations[[#This Row],[HBA1C]]&lt;5.7,"Normal",IF(Medical_Examinations[[#This Row],[HBA1C]]&lt;=6.4,"Prediabetes",IF(Medical_Examinations[[#This Row],[HBA1C]]&gt;=6.4,"Diabetes")))</f>
        <v>Prediabetes</v>
      </c>
    </row>
    <row r="1206" spans="1:10" x14ac:dyDescent="0.35">
      <c r="A1206" t="s">
        <v>1166</v>
      </c>
      <c r="B1206">
        <v>43.04</v>
      </c>
      <c r="C1206" t="s">
        <v>8367</v>
      </c>
      <c r="D1206">
        <v>5.9</v>
      </c>
      <c r="E1206" t="s">
        <v>2382</v>
      </c>
      <c r="F1206" t="s">
        <v>2380</v>
      </c>
      <c r="G1206" t="s">
        <v>2380</v>
      </c>
      <c r="H1206" s="20">
        <v>0</v>
      </c>
      <c r="I1206" t="s">
        <v>2380</v>
      </c>
      <c r="J1206" t="str">
        <f>IF(Medical_Examinations[[#This Row],[HBA1C]]&lt;5.7,"Normal",IF(Medical_Examinations[[#This Row],[HBA1C]]&lt;=6.4,"Prediabetes",IF(Medical_Examinations[[#This Row],[HBA1C]]&gt;=6.4,"Diabetes")))</f>
        <v>Prediabetes</v>
      </c>
    </row>
    <row r="1207" spans="1:10" x14ac:dyDescent="0.35">
      <c r="A1207" t="s">
        <v>1165</v>
      </c>
      <c r="B1207">
        <v>34.15</v>
      </c>
      <c r="C1207" t="s">
        <v>8367</v>
      </c>
      <c r="D1207">
        <v>4.49</v>
      </c>
      <c r="E1207" t="s">
        <v>2382</v>
      </c>
      <c r="F1207" t="s">
        <v>2380</v>
      </c>
      <c r="G1207" t="s">
        <v>2380</v>
      </c>
      <c r="H1207" s="20">
        <v>1</v>
      </c>
      <c r="I1207" t="s">
        <v>2380</v>
      </c>
      <c r="J1207" t="str">
        <f>IF(Medical_Examinations[[#This Row],[HBA1C]]&lt;5.7,"Normal",IF(Medical_Examinations[[#This Row],[HBA1C]]&lt;=6.4,"Prediabetes",IF(Medical_Examinations[[#This Row],[HBA1C]]&gt;=6.4,"Diabetes")))</f>
        <v>Normal</v>
      </c>
    </row>
    <row r="1208" spans="1:10" x14ac:dyDescent="0.35">
      <c r="A1208" t="s">
        <v>1164</v>
      </c>
      <c r="B1208">
        <v>25.78</v>
      </c>
      <c r="C1208" t="s">
        <v>8368</v>
      </c>
      <c r="D1208">
        <v>6.25</v>
      </c>
      <c r="E1208" t="s">
        <v>2380</v>
      </c>
      <c r="F1208" t="s">
        <v>2380</v>
      </c>
      <c r="G1208" t="s">
        <v>2380</v>
      </c>
      <c r="H1208" s="20">
        <v>0</v>
      </c>
      <c r="I1208" t="s">
        <v>2380</v>
      </c>
      <c r="J1208" t="str">
        <f>IF(Medical_Examinations[[#This Row],[HBA1C]]&lt;5.7,"Normal",IF(Medical_Examinations[[#This Row],[HBA1C]]&lt;=6.4,"Prediabetes",IF(Medical_Examinations[[#This Row],[HBA1C]]&gt;=6.4,"Diabetes")))</f>
        <v>Prediabetes</v>
      </c>
    </row>
    <row r="1209" spans="1:10" x14ac:dyDescent="0.35">
      <c r="A1209" t="s">
        <v>1163</v>
      </c>
      <c r="B1209">
        <v>21.02</v>
      </c>
      <c r="C1209" t="s">
        <v>8369</v>
      </c>
      <c r="D1209">
        <v>9.6199999999999992</v>
      </c>
      <c r="E1209" t="s">
        <v>2382</v>
      </c>
      <c r="F1209" t="s">
        <v>2380</v>
      </c>
      <c r="G1209" t="s">
        <v>2383</v>
      </c>
      <c r="H1209" s="20">
        <v>1</v>
      </c>
      <c r="I1209" t="s">
        <v>2380</v>
      </c>
      <c r="J1209" t="str">
        <f>IF(Medical_Examinations[[#This Row],[HBA1C]]&lt;5.7,"Normal",IF(Medical_Examinations[[#This Row],[HBA1C]]&lt;=6.4,"Prediabetes",IF(Medical_Examinations[[#This Row],[HBA1C]]&gt;=6.4,"Diabetes")))</f>
        <v>Diabetes</v>
      </c>
    </row>
    <row r="1210" spans="1:10" x14ac:dyDescent="0.35">
      <c r="A1210" t="s">
        <v>1162</v>
      </c>
      <c r="B1210">
        <v>37.51</v>
      </c>
      <c r="C1210" t="s">
        <v>8367</v>
      </c>
      <c r="D1210">
        <v>11.06</v>
      </c>
      <c r="E1210" t="s">
        <v>2380</v>
      </c>
      <c r="F1210" t="s">
        <v>2380</v>
      </c>
      <c r="G1210" t="s">
        <v>2380</v>
      </c>
      <c r="H1210" s="20">
        <v>2</v>
      </c>
      <c r="I1210" t="s">
        <v>2380</v>
      </c>
      <c r="J1210" t="str">
        <f>IF(Medical_Examinations[[#This Row],[HBA1C]]&lt;5.7,"Normal",IF(Medical_Examinations[[#This Row],[HBA1C]]&lt;=6.4,"Prediabetes",IF(Medical_Examinations[[#This Row],[HBA1C]]&gt;=6.4,"Diabetes")))</f>
        <v>Diabetes</v>
      </c>
    </row>
    <row r="1211" spans="1:10" x14ac:dyDescent="0.35">
      <c r="A1211" t="s">
        <v>1161</v>
      </c>
      <c r="B1211">
        <v>25.745000000000001</v>
      </c>
      <c r="C1211" t="s">
        <v>8368</v>
      </c>
      <c r="D1211">
        <v>6.11</v>
      </c>
      <c r="E1211" t="s">
        <v>2382</v>
      </c>
      <c r="F1211" t="s">
        <v>2380</v>
      </c>
      <c r="G1211" t="s">
        <v>2380</v>
      </c>
      <c r="H1211" s="20">
        <v>0</v>
      </c>
      <c r="I1211" t="s">
        <v>2380</v>
      </c>
      <c r="J1211" t="str">
        <f>IF(Medical_Examinations[[#This Row],[HBA1C]]&lt;5.7,"Normal",IF(Medical_Examinations[[#This Row],[HBA1C]]&lt;=6.4,"Prediabetes",IF(Medical_Examinations[[#This Row],[HBA1C]]&gt;=6.4,"Diabetes")))</f>
        <v>Prediabetes</v>
      </c>
    </row>
    <row r="1212" spans="1:10" x14ac:dyDescent="0.35">
      <c r="A1212" t="s">
        <v>1160</v>
      </c>
      <c r="B1212">
        <v>31.35</v>
      </c>
      <c r="C1212" t="s">
        <v>8367</v>
      </c>
      <c r="D1212">
        <v>11.49</v>
      </c>
      <c r="E1212" t="s">
        <v>2380</v>
      </c>
      <c r="F1212" t="s">
        <v>2380</v>
      </c>
      <c r="G1212" t="s">
        <v>2380</v>
      </c>
      <c r="H1212" s="20">
        <v>2</v>
      </c>
      <c r="I1212" t="s">
        <v>2380</v>
      </c>
      <c r="J1212" t="str">
        <f>IF(Medical_Examinations[[#This Row],[HBA1C]]&lt;5.7,"Normal",IF(Medical_Examinations[[#This Row],[HBA1C]]&lt;=6.4,"Prediabetes",IF(Medical_Examinations[[#This Row],[HBA1C]]&gt;=6.4,"Diabetes")))</f>
        <v>Diabetes</v>
      </c>
    </row>
    <row r="1213" spans="1:10" x14ac:dyDescent="0.35">
      <c r="A1213" t="s">
        <v>1159</v>
      </c>
      <c r="B1213">
        <v>29.83</v>
      </c>
      <c r="C1213" t="s">
        <v>8368</v>
      </c>
      <c r="D1213">
        <v>8.68</v>
      </c>
      <c r="E1213" t="s">
        <v>2380</v>
      </c>
      <c r="F1213" t="s">
        <v>2380</v>
      </c>
      <c r="G1213" t="s">
        <v>2380</v>
      </c>
      <c r="H1213" s="20">
        <v>2</v>
      </c>
      <c r="I1213" t="s">
        <v>2380</v>
      </c>
      <c r="J1213" t="str">
        <f>IF(Medical_Examinations[[#This Row],[HBA1C]]&lt;5.7,"Normal",IF(Medical_Examinations[[#This Row],[HBA1C]]&lt;=6.4,"Prediabetes",IF(Medical_Examinations[[#This Row],[HBA1C]]&gt;=6.4,"Diabetes")))</f>
        <v>Diabetes</v>
      </c>
    </row>
    <row r="1214" spans="1:10" x14ac:dyDescent="0.35">
      <c r="A1214" t="s">
        <v>1158</v>
      </c>
      <c r="B1214">
        <v>25.49</v>
      </c>
      <c r="C1214" t="s">
        <v>8368</v>
      </c>
      <c r="D1214">
        <v>5.68</v>
      </c>
      <c r="E1214" t="s">
        <v>2382</v>
      </c>
      <c r="F1214" t="s">
        <v>2380</v>
      </c>
      <c r="G1214" t="s">
        <v>2383</v>
      </c>
      <c r="H1214" s="20">
        <v>1</v>
      </c>
      <c r="I1214" t="s">
        <v>2380</v>
      </c>
      <c r="J1214" t="str">
        <f>IF(Medical_Examinations[[#This Row],[HBA1C]]&lt;5.7,"Normal",IF(Medical_Examinations[[#This Row],[HBA1C]]&lt;=6.4,"Prediabetes",IF(Medical_Examinations[[#This Row],[HBA1C]]&gt;=6.4,"Diabetes")))</f>
        <v>Normal</v>
      </c>
    </row>
    <row r="1215" spans="1:10" x14ac:dyDescent="0.35">
      <c r="A1215" t="s">
        <v>1157</v>
      </c>
      <c r="B1215">
        <v>34.1</v>
      </c>
      <c r="C1215" t="s">
        <v>8367</v>
      </c>
      <c r="D1215">
        <v>8.4499999999999993</v>
      </c>
      <c r="E1215" t="s">
        <v>2380</v>
      </c>
      <c r="F1215" t="s">
        <v>2380</v>
      </c>
      <c r="G1215" t="s">
        <v>2380</v>
      </c>
      <c r="H1215" s="20">
        <v>0</v>
      </c>
      <c r="I1215" t="s">
        <v>2380</v>
      </c>
      <c r="J1215" t="str">
        <f>IF(Medical_Examinations[[#This Row],[HBA1C]]&lt;5.7,"Normal",IF(Medical_Examinations[[#This Row],[HBA1C]]&lt;=6.4,"Prediabetes",IF(Medical_Examinations[[#This Row],[HBA1C]]&gt;=6.4,"Diabetes")))</f>
        <v>Diabetes</v>
      </c>
    </row>
    <row r="1216" spans="1:10" x14ac:dyDescent="0.35">
      <c r="A1216" t="s">
        <v>1156</v>
      </c>
      <c r="B1216">
        <v>25.84</v>
      </c>
      <c r="C1216" t="s">
        <v>8368</v>
      </c>
      <c r="D1216">
        <v>8.51</v>
      </c>
      <c r="E1216" t="s">
        <v>2380</v>
      </c>
      <c r="F1216" t="s">
        <v>2380</v>
      </c>
      <c r="G1216" t="s">
        <v>2380</v>
      </c>
      <c r="H1216" s="20">
        <v>2</v>
      </c>
      <c r="I1216" t="s">
        <v>2380</v>
      </c>
      <c r="J1216" t="str">
        <f>IF(Medical_Examinations[[#This Row],[HBA1C]]&lt;5.7,"Normal",IF(Medical_Examinations[[#This Row],[HBA1C]]&lt;=6.4,"Prediabetes",IF(Medical_Examinations[[#This Row],[HBA1C]]&gt;=6.4,"Diabetes")))</f>
        <v>Diabetes</v>
      </c>
    </row>
    <row r="1217" spans="1:10" x14ac:dyDescent="0.35">
      <c r="A1217" t="s">
        <v>1155</v>
      </c>
      <c r="B1217">
        <v>20.6</v>
      </c>
      <c r="C1217" t="s">
        <v>8369</v>
      </c>
      <c r="D1217">
        <v>7.62</v>
      </c>
      <c r="E1217" t="s">
        <v>2380</v>
      </c>
      <c r="F1217" t="s">
        <v>2380</v>
      </c>
      <c r="G1217" t="s">
        <v>2380</v>
      </c>
      <c r="H1217" s="20">
        <v>0</v>
      </c>
      <c r="I1217" t="s">
        <v>2380</v>
      </c>
      <c r="J1217" t="str">
        <f>IF(Medical_Examinations[[#This Row],[HBA1C]]&lt;5.7,"Normal",IF(Medical_Examinations[[#This Row],[HBA1C]]&lt;=6.4,"Prediabetes",IF(Medical_Examinations[[#This Row],[HBA1C]]&gt;=6.4,"Diabetes")))</f>
        <v>Diabetes</v>
      </c>
    </row>
    <row r="1218" spans="1:10" x14ac:dyDescent="0.35">
      <c r="A1218" t="s">
        <v>1154</v>
      </c>
      <c r="B1218">
        <v>28.88</v>
      </c>
      <c r="C1218" t="s">
        <v>8368</v>
      </c>
      <c r="D1218">
        <v>10.18</v>
      </c>
      <c r="E1218" t="s">
        <v>2380</v>
      </c>
      <c r="F1218" t="s">
        <v>2380</v>
      </c>
      <c r="G1218" t="s">
        <v>2380</v>
      </c>
      <c r="H1218" s="20">
        <v>0</v>
      </c>
      <c r="I1218" t="s">
        <v>2380</v>
      </c>
      <c r="J1218" t="str">
        <f>IF(Medical_Examinations[[#This Row],[HBA1C]]&lt;5.7,"Normal",IF(Medical_Examinations[[#This Row],[HBA1C]]&lt;=6.4,"Prediabetes",IF(Medical_Examinations[[#This Row],[HBA1C]]&gt;=6.4,"Diabetes")))</f>
        <v>Diabetes</v>
      </c>
    </row>
    <row r="1219" spans="1:10" x14ac:dyDescent="0.35">
      <c r="A1219" t="s">
        <v>1153</v>
      </c>
      <c r="B1219">
        <v>28.24</v>
      </c>
      <c r="C1219" t="s">
        <v>8368</v>
      </c>
      <c r="D1219">
        <v>5.36</v>
      </c>
      <c r="E1219" t="s">
        <v>2380</v>
      </c>
      <c r="F1219" t="s">
        <v>2380</v>
      </c>
      <c r="G1219" t="s">
        <v>2380</v>
      </c>
      <c r="H1219" s="20">
        <v>0</v>
      </c>
      <c r="I1219" t="s">
        <v>2380</v>
      </c>
      <c r="J1219" t="str">
        <f>IF(Medical_Examinations[[#This Row],[HBA1C]]&lt;5.7,"Normal",IF(Medical_Examinations[[#This Row],[HBA1C]]&lt;=6.4,"Prediabetes",IF(Medical_Examinations[[#This Row],[HBA1C]]&gt;=6.4,"Diabetes")))</f>
        <v>Normal</v>
      </c>
    </row>
    <row r="1220" spans="1:10" x14ac:dyDescent="0.35">
      <c r="A1220" t="s">
        <v>1152</v>
      </c>
      <c r="B1220">
        <v>25.46</v>
      </c>
      <c r="C1220" t="s">
        <v>8368</v>
      </c>
      <c r="D1220">
        <v>11.78</v>
      </c>
      <c r="E1220" t="s">
        <v>2382</v>
      </c>
      <c r="F1220" t="s">
        <v>2380</v>
      </c>
      <c r="G1220" t="s">
        <v>2380</v>
      </c>
      <c r="H1220" s="20">
        <v>1</v>
      </c>
      <c r="I1220" t="s">
        <v>2380</v>
      </c>
      <c r="J1220" t="str">
        <f>IF(Medical_Examinations[[#This Row],[HBA1C]]&lt;5.7,"Normal",IF(Medical_Examinations[[#This Row],[HBA1C]]&lt;=6.4,"Prediabetes",IF(Medical_Examinations[[#This Row],[HBA1C]]&gt;=6.4,"Diabetes")))</f>
        <v>Diabetes</v>
      </c>
    </row>
    <row r="1221" spans="1:10" x14ac:dyDescent="0.35">
      <c r="A1221" t="s">
        <v>1151</v>
      </c>
      <c r="B1221">
        <v>29.64</v>
      </c>
      <c r="C1221" t="s">
        <v>8368</v>
      </c>
      <c r="D1221">
        <v>10.82</v>
      </c>
      <c r="E1221" t="s">
        <v>2382</v>
      </c>
      <c r="F1221" t="s">
        <v>2380</v>
      </c>
      <c r="G1221" t="s">
        <v>2380</v>
      </c>
      <c r="H1221" s="20">
        <v>0</v>
      </c>
      <c r="I1221" t="s">
        <v>2380</v>
      </c>
      <c r="J1221" t="str">
        <f>IF(Medical_Examinations[[#This Row],[HBA1C]]&lt;5.7,"Normal",IF(Medical_Examinations[[#This Row],[HBA1C]]&lt;=6.4,"Prediabetes",IF(Medical_Examinations[[#This Row],[HBA1C]]&gt;=6.4,"Diabetes")))</f>
        <v>Diabetes</v>
      </c>
    </row>
    <row r="1222" spans="1:10" x14ac:dyDescent="0.35">
      <c r="A1222" t="s">
        <v>1150</v>
      </c>
      <c r="B1222">
        <v>31.27</v>
      </c>
      <c r="C1222" t="s">
        <v>8367</v>
      </c>
      <c r="D1222">
        <v>7.73</v>
      </c>
      <c r="E1222" t="s">
        <v>2382</v>
      </c>
      <c r="F1222" t="s">
        <v>2380</v>
      </c>
      <c r="G1222" t="s">
        <v>2380</v>
      </c>
      <c r="H1222" s="20">
        <v>1</v>
      </c>
      <c r="I1222" t="s">
        <v>2380</v>
      </c>
      <c r="J1222" t="str">
        <f>IF(Medical_Examinations[[#This Row],[HBA1C]]&lt;5.7,"Normal",IF(Medical_Examinations[[#This Row],[HBA1C]]&lt;=6.4,"Prediabetes",IF(Medical_Examinations[[#This Row],[HBA1C]]&gt;=6.4,"Diabetes")))</f>
        <v>Diabetes</v>
      </c>
    </row>
    <row r="1223" spans="1:10" x14ac:dyDescent="0.35">
      <c r="A1223" t="s">
        <v>1149</v>
      </c>
      <c r="B1223">
        <v>19.95</v>
      </c>
      <c r="C1223" t="s">
        <v>8369</v>
      </c>
      <c r="D1223">
        <v>6.24</v>
      </c>
      <c r="E1223" t="s">
        <v>2382</v>
      </c>
      <c r="F1223" t="s">
        <v>2380</v>
      </c>
      <c r="G1223" t="s">
        <v>2380</v>
      </c>
      <c r="H1223" s="20">
        <v>0</v>
      </c>
      <c r="I1223" t="s">
        <v>2380</v>
      </c>
      <c r="J1223" t="str">
        <f>IF(Medical_Examinations[[#This Row],[HBA1C]]&lt;5.7,"Normal",IF(Medical_Examinations[[#This Row],[HBA1C]]&lt;=6.4,"Prediabetes",IF(Medical_Examinations[[#This Row],[HBA1C]]&gt;=6.4,"Diabetes")))</f>
        <v>Prediabetes</v>
      </c>
    </row>
    <row r="1224" spans="1:10" x14ac:dyDescent="0.35">
      <c r="A1224" t="s">
        <v>1148</v>
      </c>
      <c r="B1224">
        <v>21.3</v>
      </c>
      <c r="C1224" t="s">
        <v>8369</v>
      </c>
      <c r="D1224">
        <v>10.42</v>
      </c>
      <c r="E1224" t="s">
        <v>2380</v>
      </c>
      <c r="F1224" t="s">
        <v>2380</v>
      </c>
      <c r="G1224" t="s">
        <v>2380</v>
      </c>
      <c r="H1224" s="20">
        <v>2</v>
      </c>
      <c r="I1224" t="s">
        <v>2380</v>
      </c>
      <c r="J1224" t="str">
        <f>IF(Medical_Examinations[[#This Row],[HBA1C]]&lt;5.7,"Normal",IF(Medical_Examinations[[#This Row],[HBA1C]]&lt;=6.4,"Prediabetes",IF(Medical_Examinations[[#This Row],[HBA1C]]&gt;=6.4,"Diabetes")))</f>
        <v>Diabetes</v>
      </c>
    </row>
    <row r="1225" spans="1:10" x14ac:dyDescent="0.35">
      <c r="A1225" t="s">
        <v>1147</v>
      </c>
      <c r="B1225">
        <v>31.635000000000002</v>
      </c>
      <c r="C1225" t="s">
        <v>8367</v>
      </c>
      <c r="D1225">
        <v>11.11</v>
      </c>
      <c r="E1225" t="s">
        <v>2380</v>
      </c>
      <c r="F1225" t="s">
        <v>2380</v>
      </c>
      <c r="G1225" t="s">
        <v>2380</v>
      </c>
      <c r="H1225" s="20">
        <v>0</v>
      </c>
      <c r="I1225" t="s">
        <v>2380</v>
      </c>
      <c r="J1225" t="str">
        <f>IF(Medical_Examinations[[#This Row],[HBA1C]]&lt;5.7,"Normal",IF(Medical_Examinations[[#This Row],[HBA1C]]&lt;=6.4,"Prediabetes",IF(Medical_Examinations[[#This Row],[HBA1C]]&gt;=6.4,"Diabetes")))</f>
        <v>Diabetes</v>
      </c>
    </row>
    <row r="1226" spans="1:10" x14ac:dyDescent="0.35">
      <c r="A1226" t="s">
        <v>1146</v>
      </c>
      <c r="B1226">
        <v>23.9</v>
      </c>
      <c r="C1226" t="s">
        <v>8369</v>
      </c>
      <c r="D1226">
        <v>7.67</v>
      </c>
      <c r="E1226" t="s">
        <v>2382</v>
      </c>
      <c r="F1226" t="s">
        <v>2380</v>
      </c>
      <c r="G1226" t="s">
        <v>2380</v>
      </c>
      <c r="H1226" s="20">
        <v>2</v>
      </c>
      <c r="I1226" t="s">
        <v>2380</v>
      </c>
      <c r="J1226" t="str">
        <f>IF(Medical_Examinations[[#This Row],[HBA1C]]&lt;5.7,"Normal",IF(Medical_Examinations[[#This Row],[HBA1C]]&lt;=6.4,"Prediabetes",IF(Medical_Examinations[[#This Row],[HBA1C]]&gt;=6.4,"Diabetes")))</f>
        <v>Diabetes</v>
      </c>
    </row>
    <row r="1227" spans="1:10" x14ac:dyDescent="0.35">
      <c r="A1227" t="s">
        <v>1145</v>
      </c>
      <c r="B1227">
        <v>34.15</v>
      </c>
      <c r="C1227" t="s">
        <v>8367</v>
      </c>
      <c r="D1227">
        <v>6.15</v>
      </c>
      <c r="E1227" t="s">
        <v>2380</v>
      </c>
      <c r="F1227" t="s">
        <v>2380</v>
      </c>
      <c r="G1227" t="s">
        <v>2380</v>
      </c>
      <c r="H1227" s="20">
        <v>0</v>
      </c>
      <c r="I1227" t="s">
        <v>2380</v>
      </c>
      <c r="J1227" t="str">
        <f>IF(Medical_Examinations[[#This Row],[HBA1C]]&lt;5.7,"Normal",IF(Medical_Examinations[[#This Row],[HBA1C]]&lt;=6.4,"Prediabetes",IF(Medical_Examinations[[#This Row],[HBA1C]]&gt;=6.4,"Diabetes")))</f>
        <v>Prediabetes</v>
      </c>
    </row>
    <row r="1228" spans="1:10" x14ac:dyDescent="0.35">
      <c r="A1228" t="s">
        <v>1144</v>
      </c>
      <c r="B1228">
        <v>28.71</v>
      </c>
      <c r="C1228" t="s">
        <v>8368</v>
      </c>
      <c r="D1228">
        <v>5.71</v>
      </c>
      <c r="E1228" t="s">
        <v>2380</v>
      </c>
      <c r="F1228" t="s">
        <v>2380</v>
      </c>
      <c r="G1228" t="s">
        <v>2380</v>
      </c>
      <c r="H1228" s="20">
        <v>0</v>
      </c>
      <c r="I1228" t="s">
        <v>2380</v>
      </c>
      <c r="J1228" t="str">
        <f>IF(Medical_Examinations[[#This Row],[HBA1C]]&lt;5.7,"Normal",IF(Medical_Examinations[[#This Row],[HBA1C]]&lt;=6.4,"Prediabetes",IF(Medical_Examinations[[#This Row],[HBA1C]]&gt;=6.4,"Diabetes")))</f>
        <v>Prediabetes</v>
      </c>
    </row>
    <row r="1229" spans="1:10" x14ac:dyDescent="0.35">
      <c r="A1229" t="s">
        <v>1143</v>
      </c>
      <c r="B1229">
        <v>36.700000000000003</v>
      </c>
      <c r="C1229" t="s">
        <v>8367</v>
      </c>
      <c r="D1229">
        <v>8.6999999999999993</v>
      </c>
      <c r="E1229" t="s">
        <v>2382</v>
      </c>
      <c r="F1229" t="s">
        <v>2380</v>
      </c>
      <c r="G1229" t="s">
        <v>2380</v>
      </c>
      <c r="H1229" s="20">
        <v>2</v>
      </c>
      <c r="I1229" t="s">
        <v>2380</v>
      </c>
      <c r="J1229" t="str">
        <f>IF(Medical_Examinations[[#This Row],[HBA1C]]&lt;5.7,"Normal",IF(Medical_Examinations[[#This Row],[HBA1C]]&lt;=6.4,"Prediabetes",IF(Medical_Examinations[[#This Row],[HBA1C]]&gt;=6.4,"Diabetes")))</f>
        <v>Diabetes</v>
      </c>
    </row>
    <row r="1230" spans="1:10" x14ac:dyDescent="0.35">
      <c r="A1230" t="s">
        <v>1142</v>
      </c>
      <c r="B1230">
        <v>34.1</v>
      </c>
      <c r="C1230" t="s">
        <v>8367</v>
      </c>
      <c r="D1230">
        <v>9.0399999999999991</v>
      </c>
      <c r="E1230" t="s">
        <v>2382</v>
      </c>
      <c r="F1230" t="s">
        <v>2380</v>
      </c>
      <c r="G1230" t="s">
        <v>2380</v>
      </c>
      <c r="H1230" s="20">
        <v>2</v>
      </c>
      <c r="I1230" t="s">
        <v>2380</v>
      </c>
      <c r="J1230" t="str">
        <f>IF(Medical_Examinations[[#This Row],[HBA1C]]&lt;5.7,"Normal",IF(Medical_Examinations[[#This Row],[HBA1C]]&lt;=6.4,"Prediabetes",IF(Medical_Examinations[[#This Row],[HBA1C]]&gt;=6.4,"Diabetes")))</f>
        <v>Diabetes</v>
      </c>
    </row>
    <row r="1231" spans="1:10" x14ac:dyDescent="0.35">
      <c r="A1231" t="s">
        <v>1141</v>
      </c>
      <c r="B1231">
        <v>25.7</v>
      </c>
      <c r="C1231" t="s">
        <v>8368</v>
      </c>
      <c r="D1231">
        <v>5.61</v>
      </c>
      <c r="E1231" t="s">
        <v>2380</v>
      </c>
      <c r="F1231" t="s">
        <v>2380</v>
      </c>
      <c r="G1231" t="s">
        <v>2380</v>
      </c>
      <c r="H1231" s="20">
        <v>0</v>
      </c>
      <c r="I1231" t="s">
        <v>2380</v>
      </c>
      <c r="J1231" t="str">
        <f>IF(Medical_Examinations[[#This Row],[HBA1C]]&lt;5.7,"Normal",IF(Medical_Examinations[[#This Row],[HBA1C]]&lt;=6.4,"Prediabetes",IF(Medical_Examinations[[#This Row],[HBA1C]]&gt;=6.4,"Diabetes")))</f>
        <v>Normal</v>
      </c>
    </row>
    <row r="1232" spans="1:10" x14ac:dyDescent="0.35">
      <c r="A1232" t="s">
        <v>1140</v>
      </c>
      <c r="B1232">
        <v>21.68</v>
      </c>
      <c r="C1232" t="s">
        <v>8369</v>
      </c>
      <c r="D1232">
        <v>8.1199999999999992</v>
      </c>
      <c r="E1232" t="s">
        <v>2380</v>
      </c>
      <c r="F1232" t="s">
        <v>2380</v>
      </c>
      <c r="G1232" t="s">
        <v>2380</v>
      </c>
      <c r="H1232" s="20">
        <v>0</v>
      </c>
      <c r="I1232" t="s">
        <v>2380</v>
      </c>
      <c r="J1232" t="str">
        <f>IF(Medical_Examinations[[#This Row],[HBA1C]]&lt;5.7,"Normal",IF(Medical_Examinations[[#This Row],[HBA1C]]&lt;=6.4,"Prediabetes",IF(Medical_Examinations[[#This Row],[HBA1C]]&gt;=6.4,"Diabetes")))</f>
        <v>Diabetes</v>
      </c>
    </row>
    <row r="1233" spans="1:10" x14ac:dyDescent="0.35">
      <c r="A1233" t="s">
        <v>1139</v>
      </c>
      <c r="B1233">
        <v>25.175000000000001</v>
      </c>
      <c r="C1233" t="s">
        <v>8368</v>
      </c>
      <c r="D1233">
        <v>4.74</v>
      </c>
      <c r="E1233" t="s">
        <v>2380</v>
      </c>
      <c r="F1233" t="s">
        <v>2380</v>
      </c>
      <c r="G1233" t="s">
        <v>2380</v>
      </c>
      <c r="H1233" s="20">
        <v>0</v>
      </c>
      <c r="I1233" t="s">
        <v>2380</v>
      </c>
      <c r="J1233" t="str">
        <f>IF(Medical_Examinations[[#This Row],[HBA1C]]&lt;5.7,"Normal",IF(Medical_Examinations[[#This Row],[HBA1C]]&lt;=6.4,"Prediabetes",IF(Medical_Examinations[[#This Row],[HBA1C]]&gt;=6.4,"Diabetes")))</f>
        <v>Normal</v>
      </c>
    </row>
    <row r="1234" spans="1:10" x14ac:dyDescent="0.35">
      <c r="A1234" t="s">
        <v>1138</v>
      </c>
      <c r="B1234">
        <v>44.77</v>
      </c>
      <c r="C1234" t="s">
        <v>8367</v>
      </c>
      <c r="D1234">
        <v>4.0599999999999996</v>
      </c>
      <c r="E1234" t="s">
        <v>2380</v>
      </c>
      <c r="F1234" t="s">
        <v>2380</v>
      </c>
      <c r="G1234" t="s">
        <v>2380</v>
      </c>
      <c r="H1234" s="20">
        <v>2</v>
      </c>
      <c r="I1234" t="s">
        <v>2380</v>
      </c>
      <c r="J1234" t="str">
        <f>IF(Medical_Examinations[[#This Row],[HBA1C]]&lt;5.7,"Normal",IF(Medical_Examinations[[#This Row],[HBA1C]]&lt;=6.4,"Prediabetes",IF(Medical_Examinations[[#This Row],[HBA1C]]&gt;=6.4,"Diabetes")))</f>
        <v>Normal</v>
      </c>
    </row>
    <row r="1235" spans="1:10" x14ac:dyDescent="0.35">
      <c r="A1235" t="s">
        <v>1137</v>
      </c>
      <c r="B1235">
        <v>37.07</v>
      </c>
      <c r="C1235" t="s">
        <v>8367</v>
      </c>
      <c r="D1235">
        <v>5.69</v>
      </c>
      <c r="E1235" t="s">
        <v>2380</v>
      </c>
      <c r="F1235" t="s">
        <v>2380</v>
      </c>
      <c r="G1235" t="s">
        <v>2380</v>
      </c>
      <c r="H1235" s="20">
        <v>2</v>
      </c>
      <c r="I1235" t="s">
        <v>2380</v>
      </c>
      <c r="J1235" t="str">
        <f>IF(Medical_Examinations[[#This Row],[HBA1C]]&lt;5.7,"Normal",IF(Medical_Examinations[[#This Row],[HBA1C]]&lt;=6.4,"Prediabetes",IF(Medical_Examinations[[#This Row],[HBA1C]]&gt;=6.4,"Diabetes")))</f>
        <v>Normal</v>
      </c>
    </row>
    <row r="1236" spans="1:10" x14ac:dyDescent="0.35">
      <c r="A1236" t="s">
        <v>1136</v>
      </c>
      <c r="B1236">
        <v>39.799999999999997</v>
      </c>
      <c r="C1236" t="s">
        <v>8367</v>
      </c>
      <c r="D1236">
        <v>5.66</v>
      </c>
      <c r="E1236" t="s">
        <v>2380</v>
      </c>
      <c r="F1236" t="s">
        <v>2380</v>
      </c>
      <c r="G1236" t="s">
        <v>2383</v>
      </c>
      <c r="H1236" s="20">
        <v>1</v>
      </c>
      <c r="I1236" t="s">
        <v>2380</v>
      </c>
      <c r="J1236" t="str">
        <f>IF(Medical_Examinations[[#This Row],[HBA1C]]&lt;5.7,"Normal",IF(Medical_Examinations[[#This Row],[HBA1C]]&lt;=6.4,"Prediabetes",IF(Medical_Examinations[[#This Row],[HBA1C]]&gt;=6.4,"Diabetes")))</f>
        <v>Normal</v>
      </c>
    </row>
    <row r="1237" spans="1:10" x14ac:dyDescent="0.35">
      <c r="A1237" t="s">
        <v>1135</v>
      </c>
      <c r="B1237">
        <v>26.36</v>
      </c>
      <c r="C1237" t="s">
        <v>8368</v>
      </c>
      <c r="D1237">
        <v>4.32</v>
      </c>
      <c r="E1237" t="s">
        <v>2380</v>
      </c>
      <c r="F1237" t="s">
        <v>2380</v>
      </c>
      <c r="G1237" t="s">
        <v>2383</v>
      </c>
      <c r="H1237" s="20">
        <v>1</v>
      </c>
      <c r="I1237" t="s">
        <v>2380</v>
      </c>
      <c r="J1237" t="str">
        <f>IF(Medical_Examinations[[#This Row],[HBA1C]]&lt;5.7,"Normal",IF(Medical_Examinations[[#This Row],[HBA1C]]&lt;=6.4,"Prediabetes",IF(Medical_Examinations[[#This Row],[HBA1C]]&gt;=6.4,"Diabetes")))</f>
        <v>Normal</v>
      </c>
    </row>
    <row r="1238" spans="1:10" x14ac:dyDescent="0.35">
      <c r="A1238" t="s">
        <v>1134</v>
      </c>
      <c r="B1238">
        <v>29.925000000000001</v>
      </c>
      <c r="C1238" t="s">
        <v>8368</v>
      </c>
      <c r="D1238">
        <v>8.2899999999999991</v>
      </c>
      <c r="E1238" t="s">
        <v>2380</v>
      </c>
      <c r="F1238" t="s">
        <v>2380</v>
      </c>
      <c r="G1238" t="s">
        <v>2380</v>
      </c>
      <c r="H1238" s="20">
        <v>2</v>
      </c>
      <c r="I1238" t="s">
        <v>2380</v>
      </c>
      <c r="J1238" t="str">
        <f>IF(Medical_Examinations[[#This Row],[HBA1C]]&lt;5.7,"Normal",IF(Medical_Examinations[[#This Row],[HBA1C]]&lt;=6.4,"Prediabetes",IF(Medical_Examinations[[#This Row],[HBA1C]]&gt;=6.4,"Diabetes")))</f>
        <v>Diabetes</v>
      </c>
    </row>
    <row r="1239" spans="1:10" x14ac:dyDescent="0.35">
      <c r="A1239" t="s">
        <v>1133</v>
      </c>
      <c r="B1239">
        <v>37.29</v>
      </c>
      <c r="C1239" t="s">
        <v>8367</v>
      </c>
      <c r="D1239">
        <v>10.46</v>
      </c>
      <c r="E1239" t="s">
        <v>2380</v>
      </c>
      <c r="F1239" t="s">
        <v>2380</v>
      </c>
      <c r="G1239" t="s">
        <v>2380</v>
      </c>
      <c r="H1239" s="20">
        <v>0</v>
      </c>
      <c r="I1239" t="s">
        <v>2380</v>
      </c>
      <c r="J1239" t="str">
        <f>IF(Medical_Examinations[[#This Row],[HBA1C]]&lt;5.7,"Normal",IF(Medical_Examinations[[#This Row],[HBA1C]]&lt;=6.4,"Prediabetes",IF(Medical_Examinations[[#This Row],[HBA1C]]&gt;=6.4,"Diabetes")))</f>
        <v>Diabetes</v>
      </c>
    </row>
    <row r="1240" spans="1:10" x14ac:dyDescent="0.35">
      <c r="A1240" t="s">
        <v>1132</v>
      </c>
      <c r="B1240">
        <v>30.2</v>
      </c>
      <c r="C1240" t="s">
        <v>8367</v>
      </c>
      <c r="D1240">
        <v>11.96</v>
      </c>
      <c r="E1240" t="s">
        <v>2380</v>
      </c>
      <c r="F1240" t="s">
        <v>2380</v>
      </c>
      <c r="G1240" t="s">
        <v>2380</v>
      </c>
      <c r="H1240" s="20">
        <v>0</v>
      </c>
      <c r="I1240" t="s">
        <v>2380</v>
      </c>
      <c r="J1240" t="str">
        <f>IF(Medical_Examinations[[#This Row],[HBA1C]]&lt;5.7,"Normal",IF(Medical_Examinations[[#This Row],[HBA1C]]&lt;=6.4,"Prediabetes",IF(Medical_Examinations[[#This Row],[HBA1C]]&gt;=6.4,"Diabetes")))</f>
        <v>Diabetes</v>
      </c>
    </row>
    <row r="1241" spans="1:10" x14ac:dyDescent="0.35">
      <c r="A1241" t="s">
        <v>1131</v>
      </c>
      <c r="B1241">
        <v>24.225000000000001</v>
      </c>
      <c r="C1241" t="s">
        <v>8369</v>
      </c>
      <c r="D1241">
        <v>4.25</v>
      </c>
      <c r="E1241" t="s">
        <v>2382</v>
      </c>
      <c r="F1241" t="s">
        <v>2380</v>
      </c>
      <c r="G1241" t="s">
        <v>2383</v>
      </c>
      <c r="H1241" s="20">
        <v>1</v>
      </c>
      <c r="I1241" t="s">
        <v>2380</v>
      </c>
      <c r="J1241" t="str">
        <f>IF(Medical_Examinations[[#This Row],[HBA1C]]&lt;5.7,"Normal",IF(Medical_Examinations[[#This Row],[HBA1C]]&lt;=6.4,"Prediabetes",IF(Medical_Examinations[[#This Row],[HBA1C]]&gt;=6.4,"Diabetes")))</f>
        <v>Normal</v>
      </c>
    </row>
    <row r="1242" spans="1:10" x14ac:dyDescent="0.35">
      <c r="A1242" t="s">
        <v>1130</v>
      </c>
      <c r="B1242">
        <v>31.445</v>
      </c>
      <c r="C1242" t="s">
        <v>8367</v>
      </c>
      <c r="D1242">
        <v>8.33</v>
      </c>
      <c r="E1242" t="s">
        <v>2380</v>
      </c>
      <c r="F1242" t="s">
        <v>2380</v>
      </c>
      <c r="G1242" t="s">
        <v>2380</v>
      </c>
      <c r="H1242" s="20">
        <v>0</v>
      </c>
      <c r="I1242" t="s">
        <v>2380</v>
      </c>
      <c r="J1242" t="str">
        <f>IF(Medical_Examinations[[#This Row],[HBA1C]]&lt;5.7,"Normal",IF(Medical_Examinations[[#This Row],[HBA1C]]&lt;=6.4,"Prediabetes",IF(Medical_Examinations[[#This Row],[HBA1C]]&gt;=6.4,"Diabetes")))</f>
        <v>Diabetes</v>
      </c>
    </row>
    <row r="1243" spans="1:10" x14ac:dyDescent="0.35">
      <c r="A1243" t="s">
        <v>1129</v>
      </c>
      <c r="B1243">
        <v>38.880000000000003</v>
      </c>
      <c r="C1243" t="s">
        <v>8367</v>
      </c>
      <c r="D1243">
        <v>4.29</v>
      </c>
      <c r="E1243" t="s">
        <v>2380</v>
      </c>
      <c r="F1243" t="s">
        <v>2380</v>
      </c>
      <c r="G1243" t="s">
        <v>2380</v>
      </c>
      <c r="H1243" s="20">
        <v>1</v>
      </c>
      <c r="I1243" t="s">
        <v>2380</v>
      </c>
      <c r="J1243" t="str">
        <f>IF(Medical_Examinations[[#This Row],[HBA1C]]&lt;5.7,"Normal",IF(Medical_Examinations[[#This Row],[HBA1C]]&lt;=6.4,"Prediabetes",IF(Medical_Examinations[[#This Row],[HBA1C]]&gt;=6.4,"Diabetes")))</f>
        <v>Normal</v>
      </c>
    </row>
    <row r="1244" spans="1:10" x14ac:dyDescent="0.35">
      <c r="A1244" t="s">
        <v>1128</v>
      </c>
      <c r="B1244">
        <v>43.89</v>
      </c>
      <c r="C1244" t="s">
        <v>8367</v>
      </c>
      <c r="D1244">
        <v>6.32</v>
      </c>
      <c r="E1244" t="s">
        <v>2382</v>
      </c>
      <c r="F1244" t="s">
        <v>2380</v>
      </c>
      <c r="G1244" t="s">
        <v>2380</v>
      </c>
      <c r="H1244" s="20">
        <v>0</v>
      </c>
      <c r="I1244" t="s">
        <v>2380</v>
      </c>
      <c r="J1244" t="str">
        <f>IF(Medical_Examinations[[#This Row],[HBA1C]]&lt;5.7,"Normal",IF(Medical_Examinations[[#This Row],[HBA1C]]&lt;=6.4,"Prediabetes",IF(Medical_Examinations[[#This Row],[HBA1C]]&gt;=6.4,"Diabetes")))</f>
        <v>Prediabetes</v>
      </c>
    </row>
    <row r="1245" spans="1:10" x14ac:dyDescent="0.35">
      <c r="A1245" t="s">
        <v>1127</v>
      </c>
      <c r="B1245">
        <v>25.6</v>
      </c>
      <c r="C1245" t="s">
        <v>8368</v>
      </c>
      <c r="D1245">
        <v>5.65</v>
      </c>
      <c r="E1245" t="s">
        <v>2380</v>
      </c>
      <c r="F1245" t="s">
        <v>2380</v>
      </c>
      <c r="G1245" t="s">
        <v>2380</v>
      </c>
      <c r="H1245" s="20">
        <v>2</v>
      </c>
      <c r="I1245" t="s">
        <v>2380</v>
      </c>
      <c r="J1245" t="str">
        <f>IF(Medical_Examinations[[#This Row],[HBA1C]]&lt;5.7,"Normal",IF(Medical_Examinations[[#This Row],[HBA1C]]&lt;=6.4,"Prediabetes",IF(Medical_Examinations[[#This Row],[HBA1C]]&gt;=6.4,"Diabetes")))</f>
        <v>Normal</v>
      </c>
    </row>
    <row r="1246" spans="1:10" x14ac:dyDescent="0.35">
      <c r="A1246" t="s">
        <v>1126</v>
      </c>
      <c r="B1246">
        <v>29.545000000000002</v>
      </c>
      <c r="C1246" t="s">
        <v>8368</v>
      </c>
      <c r="D1246">
        <v>8.41</v>
      </c>
      <c r="E1246" t="s">
        <v>2382</v>
      </c>
      <c r="F1246" t="s">
        <v>2380</v>
      </c>
      <c r="G1246" t="s">
        <v>2380</v>
      </c>
      <c r="H1246" s="20">
        <v>1</v>
      </c>
      <c r="I1246" t="s">
        <v>2380</v>
      </c>
      <c r="J1246" t="str">
        <f>IF(Medical_Examinations[[#This Row],[HBA1C]]&lt;5.7,"Normal",IF(Medical_Examinations[[#This Row],[HBA1C]]&lt;=6.4,"Prediabetes",IF(Medical_Examinations[[#This Row],[HBA1C]]&gt;=6.4,"Diabetes")))</f>
        <v>Diabetes</v>
      </c>
    </row>
    <row r="1247" spans="1:10" x14ac:dyDescent="0.35">
      <c r="A1247" t="s">
        <v>1125</v>
      </c>
      <c r="B1247">
        <v>23.25</v>
      </c>
      <c r="C1247" t="s">
        <v>8369</v>
      </c>
      <c r="D1247">
        <v>11.96</v>
      </c>
      <c r="E1247" t="s">
        <v>2382</v>
      </c>
      <c r="F1247" t="s">
        <v>2380</v>
      </c>
      <c r="G1247" t="s">
        <v>2380</v>
      </c>
      <c r="H1247" s="20">
        <v>0</v>
      </c>
      <c r="I1247" t="s">
        <v>2380</v>
      </c>
      <c r="J1247" t="str">
        <f>IF(Medical_Examinations[[#This Row],[HBA1C]]&lt;5.7,"Normal",IF(Medical_Examinations[[#This Row],[HBA1C]]&lt;=6.4,"Prediabetes",IF(Medical_Examinations[[#This Row],[HBA1C]]&gt;=6.4,"Diabetes")))</f>
        <v>Diabetes</v>
      </c>
    </row>
    <row r="1248" spans="1:10" x14ac:dyDescent="0.35">
      <c r="A1248" t="s">
        <v>1124</v>
      </c>
      <c r="B1248">
        <v>43.95</v>
      </c>
      <c r="C1248" t="s">
        <v>8367</v>
      </c>
      <c r="D1248">
        <v>5.17</v>
      </c>
      <c r="E1248" t="s">
        <v>2382</v>
      </c>
      <c r="F1248" t="s">
        <v>2380</v>
      </c>
      <c r="G1248" t="s">
        <v>2383</v>
      </c>
      <c r="H1248" s="20">
        <v>1</v>
      </c>
      <c r="I1248" t="s">
        <v>2380</v>
      </c>
      <c r="J1248" t="str">
        <f>IF(Medical_Examinations[[#This Row],[HBA1C]]&lt;5.7,"Normal",IF(Medical_Examinations[[#This Row],[HBA1C]]&lt;=6.4,"Prediabetes",IF(Medical_Examinations[[#This Row],[HBA1C]]&gt;=6.4,"Diabetes")))</f>
        <v>Normal</v>
      </c>
    </row>
    <row r="1249" spans="1:10" x14ac:dyDescent="0.35">
      <c r="A1249" t="s">
        <v>1123</v>
      </c>
      <c r="B1249">
        <v>21.85</v>
      </c>
      <c r="C1249" t="s">
        <v>8369</v>
      </c>
      <c r="D1249">
        <v>8.76</v>
      </c>
      <c r="E1249" t="s">
        <v>2380</v>
      </c>
      <c r="F1249" t="s">
        <v>2380</v>
      </c>
      <c r="G1249" t="s">
        <v>2380</v>
      </c>
      <c r="H1249" s="20">
        <v>0</v>
      </c>
      <c r="I1249" t="s">
        <v>2380</v>
      </c>
      <c r="J1249" t="str">
        <f>IF(Medical_Examinations[[#This Row],[HBA1C]]&lt;5.7,"Normal",IF(Medical_Examinations[[#This Row],[HBA1C]]&lt;=6.4,"Prediabetes",IF(Medical_Examinations[[#This Row],[HBA1C]]&gt;=6.4,"Diabetes")))</f>
        <v>Diabetes</v>
      </c>
    </row>
    <row r="1250" spans="1:10" x14ac:dyDescent="0.35">
      <c r="A1250" t="s">
        <v>1122</v>
      </c>
      <c r="B1250">
        <v>25.73</v>
      </c>
      <c r="C1250" t="s">
        <v>8368</v>
      </c>
      <c r="D1250">
        <v>7.99</v>
      </c>
      <c r="E1250" t="s">
        <v>2380</v>
      </c>
      <c r="F1250" t="s">
        <v>2380</v>
      </c>
      <c r="G1250" t="s">
        <v>2380</v>
      </c>
      <c r="H1250" s="20">
        <v>2</v>
      </c>
      <c r="I1250" t="s">
        <v>2380</v>
      </c>
      <c r="J1250" t="str">
        <f>IF(Medical_Examinations[[#This Row],[HBA1C]]&lt;5.7,"Normal",IF(Medical_Examinations[[#This Row],[HBA1C]]&lt;=6.4,"Prediabetes",IF(Medical_Examinations[[#This Row],[HBA1C]]&gt;=6.4,"Diabetes")))</f>
        <v>Diabetes</v>
      </c>
    </row>
    <row r="1251" spans="1:10" x14ac:dyDescent="0.35">
      <c r="A1251" t="s">
        <v>1121</v>
      </c>
      <c r="B1251">
        <v>32.229999999999997</v>
      </c>
      <c r="C1251" t="s">
        <v>8367</v>
      </c>
      <c r="D1251">
        <v>8.59</v>
      </c>
      <c r="E1251" t="s">
        <v>2380</v>
      </c>
      <c r="F1251" t="s">
        <v>2380</v>
      </c>
      <c r="G1251" t="s">
        <v>2380</v>
      </c>
      <c r="H1251" s="20">
        <v>0</v>
      </c>
      <c r="I1251" t="s">
        <v>2380</v>
      </c>
      <c r="J1251" t="str">
        <f>IF(Medical_Examinations[[#This Row],[HBA1C]]&lt;5.7,"Normal",IF(Medical_Examinations[[#This Row],[HBA1C]]&lt;=6.4,"Prediabetes",IF(Medical_Examinations[[#This Row],[HBA1C]]&gt;=6.4,"Diabetes")))</f>
        <v>Diabetes</v>
      </c>
    </row>
    <row r="1252" spans="1:10" x14ac:dyDescent="0.35">
      <c r="A1252" t="s">
        <v>1120</v>
      </c>
      <c r="B1252">
        <v>32.204999999999998</v>
      </c>
      <c r="C1252" t="s">
        <v>8367</v>
      </c>
      <c r="D1252">
        <v>6.14</v>
      </c>
      <c r="E1252" t="s">
        <v>2380</v>
      </c>
      <c r="F1252" t="s">
        <v>2380</v>
      </c>
      <c r="G1252" t="s">
        <v>2380</v>
      </c>
      <c r="H1252" s="20">
        <v>2</v>
      </c>
      <c r="I1252" t="s">
        <v>2380</v>
      </c>
      <c r="J1252" t="str">
        <f>IF(Medical_Examinations[[#This Row],[HBA1C]]&lt;5.7,"Normal",IF(Medical_Examinations[[#This Row],[HBA1C]]&lt;=6.4,"Prediabetes",IF(Medical_Examinations[[#This Row],[HBA1C]]&gt;=6.4,"Diabetes")))</f>
        <v>Prediabetes</v>
      </c>
    </row>
    <row r="1253" spans="1:10" x14ac:dyDescent="0.35">
      <c r="A1253" t="s">
        <v>1119</v>
      </c>
      <c r="B1253">
        <v>26.41</v>
      </c>
      <c r="C1253" t="s">
        <v>8368</v>
      </c>
      <c r="D1253">
        <v>4.08</v>
      </c>
      <c r="E1253" t="s">
        <v>2380</v>
      </c>
      <c r="F1253" t="s">
        <v>2380</v>
      </c>
      <c r="G1253" t="s">
        <v>2380</v>
      </c>
      <c r="H1253" s="20">
        <v>2</v>
      </c>
      <c r="I1253" t="s">
        <v>2380</v>
      </c>
      <c r="J1253" t="str">
        <f>IF(Medical_Examinations[[#This Row],[HBA1C]]&lt;5.7,"Normal",IF(Medical_Examinations[[#This Row],[HBA1C]]&lt;=6.4,"Prediabetes",IF(Medical_Examinations[[#This Row],[HBA1C]]&gt;=6.4,"Diabetes")))</f>
        <v>Normal</v>
      </c>
    </row>
    <row r="1254" spans="1:10" x14ac:dyDescent="0.35">
      <c r="A1254" t="s">
        <v>1118</v>
      </c>
      <c r="B1254">
        <v>30.2</v>
      </c>
      <c r="C1254" t="s">
        <v>8367</v>
      </c>
      <c r="D1254">
        <v>6.25</v>
      </c>
      <c r="E1254" t="s">
        <v>2382</v>
      </c>
      <c r="F1254" t="s">
        <v>2380</v>
      </c>
      <c r="G1254" t="s">
        <v>2380</v>
      </c>
      <c r="H1254" s="20">
        <v>0</v>
      </c>
      <c r="I1254" t="s">
        <v>2380</v>
      </c>
      <c r="J1254" t="str">
        <f>IF(Medical_Examinations[[#This Row],[HBA1C]]&lt;5.7,"Normal",IF(Medical_Examinations[[#This Row],[HBA1C]]&lt;=6.4,"Prediabetes",IF(Medical_Examinations[[#This Row],[HBA1C]]&gt;=6.4,"Diabetes")))</f>
        <v>Prediabetes</v>
      </c>
    </row>
    <row r="1255" spans="1:10" x14ac:dyDescent="0.35">
      <c r="A1255" t="s">
        <v>1117</v>
      </c>
      <c r="B1255">
        <v>31.26</v>
      </c>
      <c r="C1255" t="s">
        <v>8367</v>
      </c>
      <c r="D1255">
        <v>5.94</v>
      </c>
      <c r="E1255" t="s">
        <v>2382</v>
      </c>
      <c r="F1255" t="s">
        <v>2380</v>
      </c>
      <c r="G1255" t="s">
        <v>2380</v>
      </c>
      <c r="H1255" s="20">
        <v>1</v>
      </c>
      <c r="I1255" t="s">
        <v>2380</v>
      </c>
      <c r="J1255" t="str">
        <f>IF(Medical_Examinations[[#This Row],[HBA1C]]&lt;5.7,"Normal",IF(Medical_Examinations[[#This Row],[HBA1C]]&lt;=6.4,"Prediabetes",IF(Medical_Examinations[[#This Row],[HBA1C]]&gt;=6.4,"Diabetes")))</f>
        <v>Prediabetes</v>
      </c>
    </row>
    <row r="1256" spans="1:10" x14ac:dyDescent="0.35">
      <c r="A1256" t="s">
        <v>1116</v>
      </c>
      <c r="B1256">
        <v>33.725000000000001</v>
      </c>
      <c r="C1256" t="s">
        <v>8367</v>
      </c>
      <c r="D1256">
        <v>6.45</v>
      </c>
      <c r="E1256" t="s">
        <v>2382</v>
      </c>
      <c r="F1256" t="s">
        <v>2380</v>
      </c>
      <c r="G1256" t="s">
        <v>2380</v>
      </c>
      <c r="H1256" s="20">
        <v>0</v>
      </c>
      <c r="I1256" t="s">
        <v>2380</v>
      </c>
      <c r="J1256" t="str">
        <f>IF(Medical_Examinations[[#This Row],[HBA1C]]&lt;5.7,"Normal",IF(Medical_Examinations[[#This Row],[HBA1C]]&lt;=6.4,"Prediabetes",IF(Medical_Examinations[[#This Row],[HBA1C]]&gt;=6.4,"Diabetes")))</f>
        <v>Diabetes</v>
      </c>
    </row>
    <row r="1257" spans="1:10" x14ac:dyDescent="0.35">
      <c r="A1257" t="s">
        <v>1115</v>
      </c>
      <c r="B1257">
        <v>28.9</v>
      </c>
      <c r="C1257" t="s">
        <v>8368</v>
      </c>
      <c r="D1257">
        <v>5.74</v>
      </c>
      <c r="E1257" t="s">
        <v>2382</v>
      </c>
      <c r="F1257" t="s">
        <v>2380</v>
      </c>
      <c r="G1257" t="s">
        <v>2380</v>
      </c>
      <c r="H1257" s="20">
        <v>0</v>
      </c>
      <c r="I1257" t="s">
        <v>2380</v>
      </c>
      <c r="J1257" t="str">
        <f>IF(Medical_Examinations[[#This Row],[HBA1C]]&lt;5.7,"Normal",IF(Medical_Examinations[[#This Row],[HBA1C]]&lt;=6.4,"Prediabetes",IF(Medical_Examinations[[#This Row],[HBA1C]]&gt;=6.4,"Diabetes")))</f>
        <v>Prediabetes</v>
      </c>
    </row>
    <row r="1258" spans="1:10" x14ac:dyDescent="0.35">
      <c r="A1258" t="s">
        <v>1114</v>
      </c>
      <c r="B1258">
        <v>45.69</v>
      </c>
      <c r="C1258" t="s">
        <v>8367</v>
      </c>
      <c r="D1258">
        <v>4.43</v>
      </c>
      <c r="E1258" t="s">
        <v>2382</v>
      </c>
      <c r="F1258" t="s">
        <v>2380</v>
      </c>
      <c r="G1258" t="s">
        <v>2380</v>
      </c>
      <c r="H1258" s="20">
        <v>0</v>
      </c>
      <c r="I1258" t="s">
        <v>2380</v>
      </c>
      <c r="J1258" t="str">
        <f>IF(Medical_Examinations[[#This Row],[HBA1C]]&lt;5.7,"Normal",IF(Medical_Examinations[[#This Row],[HBA1C]]&lt;=6.4,"Prediabetes",IF(Medical_Examinations[[#This Row],[HBA1C]]&gt;=6.4,"Diabetes")))</f>
        <v>Normal</v>
      </c>
    </row>
    <row r="1259" spans="1:10" x14ac:dyDescent="0.35">
      <c r="A1259" t="s">
        <v>1113</v>
      </c>
      <c r="B1259">
        <v>21.03</v>
      </c>
      <c r="C1259" t="s">
        <v>8369</v>
      </c>
      <c r="D1259">
        <v>6.5</v>
      </c>
      <c r="E1259" t="s">
        <v>2380</v>
      </c>
      <c r="F1259" t="s">
        <v>2380</v>
      </c>
      <c r="G1259" t="s">
        <v>2380</v>
      </c>
      <c r="H1259" s="20">
        <v>0</v>
      </c>
      <c r="I1259" t="s">
        <v>2380</v>
      </c>
      <c r="J1259" t="str">
        <f>IF(Medical_Examinations[[#This Row],[HBA1C]]&lt;5.7,"Normal",IF(Medical_Examinations[[#This Row],[HBA1C]]&lt;=6.4,"Prediabetes",IF(Medical_Examinations[[#This Row],[HBA1C]]&gt;=6.4,"Diabetes")))</f>
        <v>Diabetes</v>
      </c>
    </row>
    <row r="1260" spans="1:10" x14ac:dyDescent="0.35">
      <c r="A1260" t="s">
        <v>1112</v>
      </c>
      <c r="B1260">
        <v>37</v>
      </c>
      <c r="C1260" t="s">
        <v>8367</v>
      </c>
      <c r="D1260">
        <v>8.75</v>
      </c>
      <c r="E1260" t="s">
        <v>2380</v>
      </c>
      <c r="F1260" t="s">
        <v>2380</v>
      </c>
      <c r="G1260" t="s">
        <v>2380</v>
      </c>
      <c r="H1260" s="20">
        <v>0</v>
      </c>
      <c r="I1260" t="s">
        <v>2380</v>
      </c>
      <c r="J1260" t="str">
        <f>IF(Medical_Examinations[[#This Row],[HBA1C]]&lt;5.7,"Normal",IF(Medical_Examinations[[#This Row],[HBA1C]]&lt;=6.4,"Prediabetes",IF(Medical_Examinations[[#This Row],[HBA1C]]&gt;=6.4,"Diabetes")))</f>
        <v>Diabetes</v>
      </c>
    </row>
    <row r="1261" spans="1:10" x14ac:dyDescent="0.35">
      <c r="A1261" t="s">
        <v>1111</v>
      </c>
      <c r="B1261">
        <v>25.4</v>
      </c>
      <c r="C1261" t="s">
        <v>8368</v>
      </c>
      <c r="D1261">
        <v>11.96</v>
      </c>
      <c r="E1261" t="s">
        <v>2380</v>
      </c>
      <c r="F1261" t="s">
        <v>2380</v>
      </c>
      <c r="G1261" t="s">
        <v>2380</v>
      </c>
      <c r="H1261" s="20">
        <v>0</v>
      </c>
      <c r="I1261" t="s">
        <v>2380</v>
      </c>
      <c r="J1261" t="str">
        <f>IF(Medical_Examinations[[#This Row],[HBA1C]]&lt;5.7,"Normal",IF(Medical_Examinations[[#This Row],[HBA1C]]&lt;=6.4,"Prediabetes",IF(Medical_Examinations[[#This Row],[HBA1C]]&gt;=6.4,"Diabetes")))</f>
        <v>Diabetes</v>
      </c>
    </row>
    <row r="1262" spans="1:10" x14ac:dyDescent="0.35">
      <c r="A1262" t="s">
        <v>1110</v>
      </c>
      <c r="B1262">
        <v>32.299999999999997</v>
      </c>
      <c r="C1262" t="s">
        <v>8367</v>
      </c>
      <c r="D1262">
        <v>10.54</v>
      </c>
      <c r="E1262" t="s">
        <v>2380</v>
      </c>
      <c r="F1262" t="s">
        <v>2380</v>
      </c>
      <c r="G1262" t="s">
        <v>2380</v>
      </c>
      <c r="H1262" s="20">
        <v>0</v>
      </c>
      <c r="I1262" t="s">
        <v>2380</v>
      </c>
      <c r="J1262" t="str">
        <f>IF(Medical_Examinations[[#This Row],[HBA1C]]&lt;5.7,"Normal",IF(Medical_Examinations[[#This Row],[HBA1C]]&lt;=6.4,"Prediabetes",IF(Medical_Examinations[[#This Row],[HBA1C]]&gt;=6.4,"Diabetes")))</f>
        <v>Diabetes</v>
      </c>
    </row>
    <row r="1263" spans="1:10" x14ac:dyDescent="0.35">
      <c r="A1263" t="s">
        <v>1109</v>
      </c>
      <c r="B1263">
        <v>23.94</v>
      </c>
      <c r="C1263" t="s">
        <v>8369</v>
      </c>
      <c r="D1263">
        <v>4.54</v>
      </c>
      <c r="E1263" t="s">
        <v>2382</v>
      </c>
      <c r="F1263" t="s">
        <v>2380</v>
      </c>
      <c r="G1263" t="s">
        <v>2383</v>
      </c>
      <c r="H1263" s="20">
        <v>1</v>
      </c>
      <c r="I1263" t="s">
        <v>2380</v>
      </c>
      <c r="J1263" t="str">
        <f>IF(Medical_Examinations[[#This Row],[HBA1C]]&lt;5.7,"Normal",IF(Medical_Examinations[[#This Row],[HBA1C]]&lt;=6.4,"Prediabetes",IF(Medical_Examinations[[#This Row],[HBA1C]]&gt;=6.4,"Diabetes")))</f>
        <v>Normal</v>
      </c>
    </row>
    <row r="1264" spans="1:10" x14ac:dyDescent="0.35">
      <c r="A1264" t="s">
        <v>1108</v>
      </c>
      <c r="B1264">
        <v>46.4</v>
      </c>
      <c r="C1264" t="s">
        <v>8367</v>
      </c>
      <c r="D1264">
        <v>5.71</v>
      </c>
      <c r="E1264" t="s">
        <v>2380</v>
      </c>
      <c r="F1264" t="s">
        <v>2380</v>
      </c>
      <c r="G1264" t="s">
        <v>2380</v>
      </c>
      <c r="H1264" s="20">
        <v>0</v>
      </c>
      <c r="I1264" t="s">
        <v>2380</v>
      </c>
      <c r="J1264" t="str">
        <f>IF(Medical_Examinations[[#This Row],[HBA1C]]&lt;5.7,"Normal",IF(Medical_Examinations[[#This Row],[HBA1C]]&lt;=6.4,"Prediabetes",IF(Medical_Examinations[[#This Row],[HBA1C]]&gt;=6.4,"Diabetes")))</f>
        <v>Prediabetes</v>
      </c>
    </row>
    <row r="1265" spans="1:10" x14ac:dyDescent="0.35">
      <c r="A1265" t="s">
        <v>1107</v>
      </c>
      <c r="B1265">
        <v>40.375</v>
      </c>
      <c r="C1265" t="s">
        <v>8367</v>
      </c>
      <c r="D1265">
        <v>6.25</v>
      </c>
      <c r="E1265" t="s">
        <v>2382</v>
      </c>
      <c r="F1265" t="s">
        <v>2380</v>
      </c>
      <c r="G1265" t="s">
        <v>2380</v>
      </c>
      <c r="H1265" s="20">
        <v>0</v>
      </c>
      <c r="I1265" t="s">
        <v>2380</v>
      </c>
      <c r="J1265" t="str">
        <f>IF(Medical_Examinations[[#This Row],[HBA1C]]&lt;5.7,"Normal",IF(Medical_Examinations[[#This Row],[HBA1C]]&lt;=6.4,"Prediabetes",IF(Medical_Examinations[[#This Row],[HBA1C]]&gt;=6.4,"Diabetes")))</f>
        <v>Prediabetes</v>
      </c>
    </row>
    <row r="1266" spans="1:10" x14ac:dyDescent="0.35">
      <c r="A1266" t="s">
        <v>1106</v>
      </c>
      <c r="B1266">
        <v>28.7</v>
      </c>
      <c r="C1266" t="s">
        <v>8368</v>
      </c>
      <c r="D1266">
        <v>9.4700000000000006</v>
      </c>
      <c r="E1266" t="s">
        <v>2380</v>
      </c>
      <c r="F1266" t="s">
        <v>2380</v>
      </c>
      <c r="G1266" t="s">
        <v>2380</v>
      </c>
      <c r="H1266" s="20">
        <v>2</v>
      </c>
      <c r="I1266" t="s">
        <v>2380</v>
      </c>
      <c r="J1266" t="str">
        <f>IF(Medical_Examinations[[#This Row],[HBA1C]]&lt;5.7,"Normal",IF(Medical_Examinations[[#This Row],[HBA1C]]&lt;=6.4,"Prediabetes",IF(Medical_Examinations[[#This Row],[HBA1C]]&gt;=6.4,"Diabetes")))</f>
        <v>Diabetes</v>
      </c>
    </row>
    <row r="1267" spans="1:10" x14ac:dyDescent="0.35">
      <c r="A1267" t="s">
        <v>1105</v>
      </c>
      <c r="B1267">
        <v>26.63</v>
      </c>
      <c r="C1267" t="s">
        <v>8368</v>
      </c>
      <c r="D1267">
        <v>5.7</v>
      </c>
      <c r="E1267" t="s">
        <v>2380</v>
      </c>
      <c r="F1267" t="s">
        <v>2380</v>
      </c>
      <c r="G1267" t="s">
        <v>2380</v>
      </c>
      <c r="H1267" s="20">
        <v>0</v>
      </c>
      <c r="I1267" t="s">
        <v>2380</v>
      </c>
      <c r="J1267" t="str">
        <f>IF(Medical_Examinations[[#This Row],[HBA1C]]&lt;5.7,"Normal",IF(Medical_Examinations[[#This Row],[HBA1C]]&lt;=6.4,"Prediabetes",IF(Medical_Examinations[[#This Row],[HBA1C]]&gt;=6.4,"Diabetes")))</f>
        <v>Prediabetes</v>
      </c>
    </row>
    <row r="1268" spans="1:10" x14ac:dyDescent="0.35">
      <c r="A1268" t="s">
        <v>1104</v>
      </c>
      <c r="B1268">
        <v>22.515000000000001</v>
      </c>
      <c r="C1268" t="s">
        <v>8369</v>
      </c>
      <c r="D1268">
        <v>11.18</v>
      </c>
      <c r="E1268" t="s">
        <v>2380</v>
      </c>
      <c r="F1268" t="s">
        <v>2380</v>
      </c>
      <c r="G1268" t="s">
        <v>2380</v>
      </c>
      <c r="H1268" s="20">
        <v>2</v>
      </c>
      <c r="I1268" t="s">
        <v>2380</v>
      </c>
      <c r="J1268" t="str">
        <f>IF(Medical_Examinations[[#This Row],[HBA1C]]&lt;5.7,"Normal",IF(Medical_Examinations[[#This Row],[HBA1C]]&lt;=6.4,"Prediabetes",IF(Medical_Examinations[[#This Row],[HBA1C]]&gt;=6.4,"Diabetes")))</f>
        <v>Diabetes</v>
      </c>
    </row>
    <row r="1269" spans="1:10" x14ac:dyDescent="0.35">
      <c r="A1269" t="s">
        <v>1103</v>
      </c>
      <c r="B1269">
        <v>36.575000000000003</v>
      </c>
      <c r="C1269" t="s">
        <v>8367</v>
      </c>
      <c r="D1269">
        <v>10.98</v>
      </c>
      <c r="E1269" t="s">
        <v>2380</v>
      </c>
      <c r="F1269" t="s">
        <v>2380</v>
      </c>
      <c r="G1269" t="s">
        <v>2380</v>
      </c>
      <c r="H1269" s="20">
        <v>0</v>
      </c>
      <c r="I1269" t="s">
        <v>2380</v>
      </c>
      <c r="J1269" t="str">
        <f>IF(Medical_Examinations[[#This Row],[HBA1C]]&lt;5.7,"Normal",IF(Medical_Examinations[[#This Row],[HBA1C]]&lt;=6.4,"Prediabetes",IF(Medical_Examinations[[#This Row],[HBA1C]]&gt;=6.4,"Diabetes")))</f>
        <v>Diabetes</v>
      </c>
    </row>
    <row r="1270" spans="1:10" x14ac:dyDescent="0.35">
      <c r="A1270" t="s">
        <v>1102</v>
      </c>
      <c r="B1270">
        <v>23.66</v>
      </c>
      <c r="C1270" t="s">
        <v>8369</v>
      </c>
      <c r="D1270">
        <v>5.1100000000000003</v>
      </c>
      <c r="E1270" t="s">
        <v>2382</v>
      </c>
      <c r="F1270" t="s">
        <v>2380</v>
      </c>
      <c r="G1270" t="s">
        <v>2383</v>
      </c>
      <c r="H1270" s="20">
        <v>1</v>
      </c>
      <c r="I1270" t="s">
        <v>2380</v>
      </c>
      <c r="J1270" t="str">
        <f>IF(Medical_Examinations[[#This Row],[HBA1C]]&lt;5.7,"Normal",IF(Medical_Examinations[[#This Row],[HBA1C]]&lt;=6.4,"Prediabetes",IF(Medical_Examinations[[#This Row],[HBA1C]]&gt;=6.4,"Diabetes")))</f>
        <v>Normal</v>
      </c>
    </row>
    <row r="1271" spans="1:10" x14ac:dyDescent="0.35">
      <c r="A1271" t="s">
        <v>1101</v>
      </c>
      <c r="B1271">
        <v>18.62</v>
      </c>
      <c r="C1271" t="s">
        <v>8369</v>
      </c>
      <c r="D1271">
        <v>10.24</v>
      </c>
      <c r="E1271" t="s">
        <v>2380</v>
      </c>
      <c r="F1271" t="s">
        <v>2380</v>
      </c>
      <c r="G1271" t="s">
        <v>2380</v>
      </c>
      <c r="H1271" s="20">
        <v>0</v>
      </c>
      <c r="I1271" t="s">
        <v>2380</v>
      </c>
      <c r="J1271" t="str">
        <f>IF(Medical_Examinations[[#This Row],[HBA1C]]&lt;5.7,"Normal",IF(Medical_Examinations[[#This Row],[HBA1C]]&lt;=6.4,"Prediabetes",IF(Medical_Examinations[[#This Row],[HBA1C]]&gt;=6.4,"Diabetes")))</f>
        <v>Diabetes</v>
      </c>
    </row>
    <row r="1272" spans="1:10" x14ac:dyDescent="0.35">
      <c r="A1272" t="s">
        <v>1100</v>
      </c>
      <c r="B1272">
        <v>19.190000000000001</v>
      </c>
      <c r="C1272" t="s">
        <v>8369</v>
      </c>
      <c r="D1272">
        <v>7.71</v>
      </c>
      <c r="E1272" t="s">
        <v>2382</v>
      </c>
      <c r="F1272" t="s">
        <v>2380</v>
      </c>
      <c r="G1272" t="s">
        <v>2380</v>
      </c>
      <c r="H1272" s="20">
        <v>1</v>
      </c>
      <c r="I1272" t="s">
        <v>2380</v>
      </c>
      <c r="J1272" t="str">
        <f>IF(Medical_Examinations[[#This Row],[HBA1C]]&lt;5.7,"Normal",IF(Medical_Examinations[[#This Row],[HBA1C]]&lt;=6.4,"Prediabetes",IF(Medical_Examinations[[#This Row],[HBA1C]]&gt;=6.4,"Diabetes")))</f>
        <v>Diabetes</v>
      </c>
    </row>
    <row r="1273" spans="1:10" x14ac:dyDescent="0.35">
      <c r="A1273" t="s">
        <v>1099</v>
      </c>
      <c r="B1273">
        <v>27.5</v>
      </c>
      <c r="C1273" t="s">
        <v>8368</v>
      </c>
      <c r="D1273">
        <v>6.03</v>
      </c>
      <c r="E1273" t="s">
        <v>2380</v>
      </c>
      <c r="F1273" t="s">
        <v>2380</v>
      </c>
      <c r="G1273" t="s">
        <v>2380</v>
      </c>
      <c r="H1273" s="20">
        <v>0</v>
      </c>
      <c r="I1273" t="s">
        <v>2380</v>
      </c>
      <c r="J1273" t="str">
        <f>IF(Medical_Examinations[[#This Row],[HBA1C]]&lt;5.7,"Normal",IF(Medical_Examinations[[#This Row],[HBA1C]]&lt;=6.4,"Prediabetes",IF(Medical_Examinations[[#This Row],[HBA1C]]&gt;=6.4,"Diabetes")))</f>
        <v>Prediabetes</v>
      </c>
    </row>
    <row r="1274" spans="1:10" x14ac:dyDescent="0.35">
      <c r="A1274" t="s">
        <v>1098</v>
      </c>
      <c r="B1274">
        <v>27.36</v>
      </c>
      <c r="C1274" t="s">
        <v>8368</v>
      </c>
      <c r="D1274">
        <v>5.96</v>
      </c>
      <c r="E1274" t="s">
        <v>2380</v>
      </c>
      <c r="F1274" t="s">
        <v>2380</v>
      </c>
      <c r="G1274" t="s">
        <v>2383</v>
      </c>
      <c r="H1274" s="20">
        <v>1</v>
      </c>
      <c r="I1274" t="s">
        <v>2380</v>
      </c>
      <c r="J1274" t="str">
        <f>IF(Medical_Examinations[[#This Row],[HBA1C]]&lt;5.7,"Normal",IF(Medical_Examinations[[#This Row],[HBA1C]]&lt;=6.4,"Prediabetes",IF(Medical_Examinations[[#This Row],[HBA1C]]&gt;=6.4,"Diabetes")))</f>
        <v>Prediabetes</v>
      </c>
    </row>
    <row r="1275" spans="1:10" x14ac:dyDescent="0.35">
      <c r="A1275" t="s">
        <v>1097</v>
      </c>
      <c r="B1275">
        <v>20.350000000000001</v>
      </c>
      <c r="C1275" t="s">
        <v>8369</v>
      </c>
      <c r="D1275">
        <v>4.16</v>
      </c>
      <c r="E1275" t="s">
        <v>2380</v>
      </c>
      <c r="F1275" t="s">
        <v>2380</v>
      </c>
      <c r="G1275" t="s">
        <v>2380</v>
      </c>
      <c r="H1275" s="20">
        <v>0</v>
      </c>
      <c r="I1275" t="s">
        <v>2380</v>
      </c>
      <c r="J1275" t="str">
        <f>IF(Medical_Examinations[[#This Row],[HBA1C]]&lt;5.7,"Normal",IF(Medical_Examinations[[#This Row],[HBA1C]]&lt;=6.4,"Prediabetes",IF(Medical_Examinations[[#This Row],[HBA1C]]&gt;=6.4,"Diabetes")))</f>
        <v>Normal</v>
      </c>
    </row>
    <row r="1276" spans="1:10" x14ac:dyDescent="0.35">
      <c r="A1276" t="s">
        <v>1096</v>
      </c>
      <c r="B1276">
        <v>24.035</v>
      </c>
      <c r="C1276" t="s">
        <v>8369</v>
      </c>
      <c r="D1276">
        <v>6.11</v>
      </c>
      <c r="E1276" t="s">
        <v>2380</v>
      </c>
      <c r="F1276" t="s">
        <v>2380</v>
      </c>
      <c r="G1276" t="s">
        <v>2380</v>
      </c>
      <c r="H1276" s="20">
        <v>0</v>
      </c>
      <c r="I1276" t="s">
        <v>2380</v>
      </c>
      <c r="J1276" t="str">
        <f>IF(Medical_Examinations[[#This Row],[HBA1C]]&lt;5.7,"Normal",IF(Medical_Examinations[[#This Row],[HBA1C]]&lt;=6.4,"Prediabetes",IF(Medical_Examinations[[#This Row],[HBA1C]]&gt;=6.4,"Diabetes")))</f>
        <v>Prediabetes</v>
      </c>
    </row>
    <row r="1277" spans="1:10" x14ac:dyDescent="0.35">
      <c r="A1277" t="s">
        <v>1095</v>
      </c>
      <c r="B1277">
        <v>23.56</v>
      </c>
      <c r="C1277" t="s">
        <v>8369</v>
      </c>
      <c r="D1277">
        <v>5.97</v>
      </c>
      <c r="E1277" t="s">
        <v>2380</v>
      </c>
      <c r="F1277" t="s">
        <v>2380</v>
      </c>
      <c r="G1277" t="s">
        <v>2380</v>
      </c>
      <c r="H1277" s="20">
        <v>0</v>
      </c>
      <c r="I1277" t="s">
        <v>2380</v>
      </c>
      <c r="J1277" t="str">
        <f>IF(Medical_Examinations[[#This Row],[HBA1C]]&lt;5.7,"Normal",IF(Medical_Examinations[[#This Row],[HBA1C]]&lt;=6.4,"Prediabetes",IF(Medical_Examinations[[#This Row],[HBA1C]]&gt;=6.4,"Diabetes")))</f>
        <v>Prediabetes</v>
      </c>
    </row>
    <row r="1278" spans="1:10" x14ac:dyDescent="0.35">
      <c r="A1278" t="s">
        <v>1094</v>
      </c>
      <c r="B1278">
        <v>27.17</v>
      </c>
      <c r="C1278" t="s">
        <v>8368</v>
      </c>
      <c r="D1278">
        <v>10.81</v>
      </c>
      <c r="E1278" t="s">
        <v>2380</v>
      </c>
      <c r="F1278" t="s">
        <v>2380</v>
      </c>
      <c r="G1278" t="s">
        <v>2380</v>
      </c>
      <c r="H1278" s="20">
        <v>2</v>
      </c>
      <c r="I1278" t="s">
        <v>2380</v>
      </c>
      <c r="J1278" t="str">
        <f>IF(Medical_Examinations[[#This Row],[HBA1C]]&lt;5.7,"Normal",IF(Medical_Examinations[[#This Row],[HBA1C]]&lt;=6.4,"Prediabetes",IF(Medical_Examinations[[#This Row],[HBA1C]]&gt;=6.4,"Diabetes")))</f>
        <v>Diabetes</v>
      </c>
    </row>
    <row r="1279" spans="1:10" x14ac:dyDescent="0.35">
      <c r="A1279" t="s">
        <v>1093</v>
      </c>
      <c r="B1279">
        <v>34.32</v>
      </c>
      <c r="C1279" t="s">
        <v>8367</v>
      </c>
      <c r="D1279">
        <v>5.7</v>
      </c>
      <c r="E1279" t="s">
        <v>2382</v>
      </c>
      <c r="F1279" t="s">
        <v>2380</v>
      </c>
      <c r="G1279" t="s">
        <v>2383</v>
      </c>
      <c r="H1279" s="20">
        <v>1</v>
      </c>
      <c r="I1279" t="s">
        <v>2380</v>
      </c>
      <c r="J1279" t="str">
        <f>IF(Medical_Examinations[[#This Row],[HBA1C]]&lt;5.7,"Normal",IF(Medical_Examinations[[#This Row],[HBA1C]]&lt;=6.4,"Prediabetes",IF(Medical_Examinations[[#This Row],[HBA1C]]&gt;=6.4,"Diabetes")))</f>
        <v>Prediabetes</v>
      </c>
    </row>
    <row r="1280" spans="1:10" x14ac:dyDescent="0.35">
      <c r="A1280" t="s">
        <v>1092</v>
      </c>
      <c r="B1280">
        <v>23.87</v>
      </c>
      <c r="C1280" t="s">
        <v>8369</v>
      </c>
      <c r="D1280">
        <v>4.7699999999999996</v>
      </c>
      <c r="E1280" t="s">
        <v>2382</v>
      </c>
      <c r="F1280" t="s">
        <v>2380</v>
      </c>
      <c r="G1280" t="s">
        <v>2383</v>
      </c>
      <c r="H1280" s="20">
        <v>1</v>
      </c>
      <c r="I1280" t="s">
        <v>2380</v>
      </c>
      <c r="J1280" t="str">
        <f>IF(Medical_Examinations[[#This Row],[HBA1C]]&lt;5.7,"Normal",IF(Medical_Examinations[[#This Row],[HBA1C]]&lt;=6.4,"Prediabetes",IF(Medical_Examinations[[#This Row],[HBA1C]]&gt;=6.4,"Diabetes")))</f>
        <v>Normal</v>
      </c>
    </row>
    <row r="1281" spans="1:10" x14ac:dyDescent="0.35">
      <c r="A1281" t="s">
        <v>1091</v>
      </c>
      <c r="B1281">
        <v>30.15</v>
      </c>
      <c r="C1281" t="s">
        <v>8367</v>
      </c>
      <c r="D1281">
        <v>4.25</v>
      </c>
      <c r="E1281" t="s">
        <v>2380</v>
      </c>
      <c r="F1281" t="s">
        <v>2380</v>
      </c>
      <c r="G1281" t="s">
        <v>2380</v>
      </c>
      <c r="H1281" s="20">
        <v>1</v>
      </c>
      <c r="I1281" t="s">
        <v>2380</v>
      </c>
      <c r="J1281" t="str">
        <f>IF(Medical_Examinations[[#This Row],[HBA1C]]&lt;5.7,"Normal",IF(Medical_Examinations[[#This Row],[HBA1C]]&lt;=6.4,"Prediabetes",IF(Medical_Examinations[[#This Row],[HBA1C]]&gt;=6.4,"Diabetes")))</f>
        <v>Normal</v>
      </c>
    </row>
    <row r="1282" spans="1:10" x14ac:dyDescent="0.35">
      <c r="A1282" t="s">
        <v>1090</v>
      </c>
      <c r="B1282">
        <v>26.36</v>
      </c>
      <c r="C1282" t="s">
        <v>8368</v>
      </c>
      <c r="D1282">
        <v>5.52</v>
      </c>
      <c r="E1282" t="s">
        <v>2380</v>
      </c>
      <c r="F1282" t="s">
        <v>2380</v>
      </c>
      <c r="G1282" t="s">
        <v>2380</v>
      </c>
      <c r="H1282" s="20">
        <v>0</v>
      </c>
      <c r="I1282" t="s">
        <v>2380</v>
      </c>
      <c r="J1282" t="str">
        <f>IF(Medical_Examinations[[#This Row],[HBA1C]]&lt;5.7,"Normal",IF(Medical_Examinations[[#This Row],[HBA1C]]&lt;=6.4,"Prediabetes",IF(Medical_Examinations[[#This Row],[HBA1C]]&gt;=6.4,"Diabetes")))</f>
        <v>Normal</v>
      </c>
    </row>
    <row r="1283" spans="1:10" x14ac:dyDescent="0.35">
      <c r="A1283" t="s">
        <v>1089</v>
      </c>
      <c r="B1283">
        <v>45.32</v>
      </c>
      <c r="C1283" t="s">
        <v>8367</v>
      </c>
      <c r="D1283">
        <v>6.53</v>
      </c>
      <c r="E1283" t="s">
        <v>2382</v>
      </c>
      <c r="F1283" t="s">
        <v>2380</v>
      </c>
      <c r="G1283" t="s">
        <v>2380</v>
      </c>
      <c r="H1283" s="20">
        <v>1</v>
      </c>
      <c r="I1283" t="s">
        <v>2380</v>
      </c>
      <c r="J1283" t="str">
        <f>IF(Medical_Examinations[[#This Row],[HBA1C]]&lt;5.7,"Normal",IF(Medical_Examinations[[#This Row],[HBA1C]]&lt;=6.4,"Prediabetes",IF(Medical_Examinations[[#This Row],[HBA1C]]&gt;=6.4,"Diabetes")))</f>
        <v>Diabetes</v>
      </c>
    </row>
    <row r="1284" spans="1:10" x14ac:dyDescent="0.35">
      <c r="A1284" t="s">
        <v>1088</v>
      </c>
      <c r="B1284">
        <v>31.93</v>
      </c>
      <c r="C1284" t="s">
        <v>8367</v>
      </c>
      <c r="D1284">
        <v>4.82</v>
      </c>
      <c r="E1284" t="s">
        <v>2382</v>
      </c>
      <c r="F1284" t="s">
        <v>2380</v>
      </c>
      <c r="G1284" t="s">
        <v>2380</v>
      </c>
      <c r="H1284" s="20">
        <v>1</v>
      </c>
      <c r="I1284" t="s">
        <v>2380</v>
      </c>
      <c r="J1284" t="str">
        <f>IF(Medical_Examinations[[#This Row],[HBA1C]]&lt;5.7,"Normal",IF(Medical_Examinations[[#This Row],[HBA1C]]&lt;=6.4,"Prediabetes",IF(Medical_Examinations[[#This Row],[HBA1C]]&gt;=6.4,"Diabetes")))</f>
        <v>Normal</v>
      </c>
    </row>
    <row r="1285" spans="1:10" x14ac:dyDescent="0.35">
      <c r="A1285" t="s">
        <v>1087</v>
      </c>
      <c r="B1285">
        <v>36</v>
      </c>
      <c r="C1285" t="s">
        <v>8367</v>
      </c>
      <c r="D1285">
        <v>11.94</v>
      </c>
      <c r="E1285" t="s">
        <v>2382</v>
      </c>
      <c r="F1285" t="s">
        <v>2380</v>
      </c>
      <c r="G1285" t="s">
        <v>2380</v>
      </c>
      <c r="H1285" s="20">
        <v>1</v>
      </c>
      <c r="I1285" t="s">
        <v>2380</v>
      </c>
      <c r="J1285" t="str">
        <f>IF(Medical_Examinations[[#This Row],[HBA1C]]&lt;5.7,"Normal",IF(Medical_Examinations[[#This Row],[HBA1C]]&lt;=6.4,"Prediabetes",IF(Medical_Examinations[[#This Row],[HBA1C]]&gt;=6.4,"Diabetes")))</f>
        <v>Diabetes</v>
      </c>
    </row>
    <row r="1286" spans="1:10" x14ac:dyDescent="0.35">
      <c r="A1286" t="s">
        <v>1086</v>
      </c>
      <c r="B1286">
        <v>32</v>
      </c>
      <c r="C1286" t="s">
        <v>8367</v>
      </c>
      <c r="D1286">
        <v>7.85</v>
      </c>
      <c r="E1286" t="s">
        <v>2382</v>
      </c>
      <c r="F1286" t="s">
        <v>2380</v>
      </c>
      <c r="G1286" t="s">
        <v>2380</v>
      </c>
      <c r="H1286" s="20">
        <v>1</v>
      </c>
      <c r="I1286" t="s">
        <v>2380</v>
      </c>
      <c r="J1286" t="str">
        <f>IF(Medical_Examinations[[#This Row],[HBA1C]]&lt;5.7,"Normal",IF(Medical_Examinations[[#This Row],[HBA1C]]&lt;=6.4,"Prediabetes",IF(Medical_Examinations[[#This Row],[HBA1C]]&gt;=6.4,"Diabetes")))</f>
        <v>Diabetes</v>
      </c>
    </row>
    <row r="1287" spans="1:10" x14ac:dyDescent="0.35">
      <c r="A1287" t="s">
        <v>1085</v>
      </c>
      <c r="B1287">
        <v>29.37</v>
      </c>
      <c r="C1287" t="s">
        <v>8368</v>
      </c>
      <c r="D1287">
        <v>8.01</v>
      </c>
      <c r="E1287" t="s">
        <v>2382</v>
      </c>
      <c r="F1287" t="s">
        <v>2380</v>
      </c>
      <c r="G1287" t="s">
        <v>2380</v>
      </c>
      <c r="H1287" s="20">
        <v>1</v>
      </c>
      <c r="I1287" t="s">
        <v>2380</v>
      </c>
      <c r="J1287" t="str">
        <f>IF(Medical_Examinations[[#This Row],[HBA1C]]&lt;5.7,"Normal",IF(Medical_Examinations[[#This Row],[HBA1C]]&lt;=6.4,"Prediabetes",IF(Medical_Examinations[[#This Row],[HBA1C]]&gt;=6.4,"Diabetes")))</f>
        <v>Diabetes</v>
      </c>
    </row>
    <row r="1288" spans="1:10" x14ac:dyDescent="0.35">
      <c r="A1288" t="s">
        <v>1084</v>
      </c>
      <c r="B1288">
        <v>23.6</v>
      </c>
      <c r="C1288" t="s">
        <v>8369</v>
      </c>
      <c r="D1288">
        <v>7.4</v>
      </c>
      <c r="E1288" t="s">
        <v>2382</v>
      </c>
      <c r="F1288" t="s">
        <v>2380</v>
      </c>
      <c r="G1288" t="s">
        <v>2380</v>
      </c>
      <c r="H1288" s="20">
        <v>1</v>
      </c>
      <c r="I1288" t="s">
        <v>2380</v>
      </c>
      <c r="J1288" t="str">
        <f>IF(Medical_Examinations[[#This Row],[HBA1C]]&lt;5.7,"Normal",IF(Medical_Examinations[[#This Row],[HBA1C]]&lt;=6.4,"Prediabetes",IF(Medical_Examinations[[#This Row],[HBA1C]]&gt;=6.4,"Diabetes")))</f>
        <v>Diabetes</v>
      </c>
    </row>
    <row r="1289" spans="1:10" x14ac:dyDescent="0.35">
      <c r="A1289" t="s">
        <v>1083</v>
      </c>
      <c r="B1289">
        <v>33.155000000000001</v>
      </c>
      <c r="C1289" t="s">
        <v>8367</v>
      </c>
      <c r="D1289">
        <v>8.3800000000000008</v>
      </c>
      <c r="E1289" t="s">
        <v>2382</v>
      </c>
      <c r="F1289" t="s">
        <v>2380</v>
      </c>
      <c r="G1289" t="s">
        <v>2380</v>
      </c>
      <c r="H1289" s="20">
        <v>0</v>
      </c>
      <c r="I1289" t="s">
        <v>2380</v>
      </c>
      <c r="J1289" t="str">
        <f>IF(Medical_Examinations[[#This Row],[HBA1C]]&lt;5.7,"Normal",IF(Medical_Examinations[[#This Row],[HBA1C]]&lt;=6.4,"Prediabetes",IF(Medical_Examinations[[#This Row],[HBA1C]]&gt;=6.4,"Diabetes")))</f>
        <v>Diabetes</v>
      </c>
    </row>
    <row r="1290" spans="1:10" x14ac:dyDescent="0.35">
      <c r="A1290" t="s">
        <v>1082</v>
      </c>
      <c r="B1290">
        <v>24.32</v>
      </c>
      <c r="C1290" t="s">
        <v>8369</v>
      </c>
      <c r="D1290">
        <v>11.56</v>
      </c>
      <c r="E1290" t="s">
        <v>2382</v>
      </c>
      <c r="F1290" t="s">
        <v>2380</v>
      </c>
      <c r="G1290" t="s">
        <v>2380</v>
      </c>
      <c r="H1290" s="20">
        <v>1</v>
      </c>
      <c r="I1290" t="s">
        <v>2380</v>
      </c>
      <c r="J1290" t="str">
        <f>IF(Medical_Examinations[[#This Row],[HBA1C]]&lt;5.7,"Normal",IF(Medical_Examinations[[#This Row],[HBA1C]]&lt;=6.4,"Prediabetes",IF(Medical_Examinations[[#This Row],[HBA1C]]&gt;=6.4,"Diabetes")))</f>
        <v>Diabetes</v>
      </c>
    </row>
    <row r="1291" spans="1:10" x14ac:dyDescent="0.35">
      <c r="A1291" t="s">
        <v>1081</v>
      </c>
      <c r="B1291">
        <v>36.299999999999997</v>
      </c>
      <c r="C1291" t="s">
        <v>8367</v>
      </c>
      <c r="D1291">
        <v>4.6100000000000003</v>
      </c>
      <c r="E1291" t="s">
        <v>2380</v>
      </c>
      <c r="F1291" t="s">
        <v>2380</v>
      </c>
      <c r="G1291" t="s">
        <v>2380</v>
      </c>
      <c r="H1291" s="20">
        <v>0</v>
      </c>
      <c r="I1291" t="s">
        <v>2380</v>
      </c>
      <c r="J1291" t="str">
        <f>IF(Medical_Examinations[[#This Row],[HBA1C]]&lt;5.7,"Normal",IF(Medical_Examinations[[#This Row],[HBA1C]]&lt;=6.4,"Prediabetes",IF(Medical_Examinations[[#This Row],[HBA1C]]&gt;=6.4,"Diabetes")))</f>
        <v>Normal</v>
      </c>
    </row>
    <row r="1292" spans="1:10" x14ac:dyDescent="0.35">
      <c r="A1292" t="s">
        <v>1080</v>
      </c>
      <c r="B1292">
        <v>34.4</v>
      </c>
      <c r="C1292" t="s">
        <v>8367</v>
      </c>
      <c r="D1292">
        <v>4.95</v>
      </c>
      <c r="E1292" t="s">
        <v>2380</v>
      </c>
      <c r="F1292" t="s">
        <v>2380</v>
      </c>
      <c r="G1292" t="s">
        <v>2383</v>
      </c>
      <c r="H1292" s="20">
        <v>1</v>
      </c>
      <c r="I1292" t="s">
        <v>2380</v>
      </c>
      <c r="J1292" t="str">
        <f>IF(Medical_Examinations[[#This Row],[HBA1C]]&lt;5.7,"Normal",IF(Medical_Examinations[[#This Row],[HBA1C]]&lt;=6.4,"Prediabetes",IF(Medical_Examinations[[#This Row],[HBA1C]]&gt;=6.4,"Diabetes")))</f>
        <v>Normal</v>
      </c>
    </row>
    <row r="1293" spans="1:10" x14ac:dyDescent="0.35">
      <c r="A1293" t="s">
        <v>1079</v>
      </c>
      <c r="B1293">
        <v>30.9</v>
      </c>
      <c r="C1293" t="s">
        <v>8367</v>
      </c>
      <c r="D1293">
        <v>5.04</v>
      </c>
      <c r="E1293" t="s">
        <v>2380</v>
      </c>
      <c r="F1293" t="s">
        <v>2380</v>
      </c>
      <c r="G1293" t="s">
        <v>2380</v>
      </c>
      <c r="H1293" s="20">
        <v>0</v>
      </c>
      <c r="I1293" t="s">
        <v>2380</v>
      </c>
      <c r="J1293" t="str">
        <f>IF(Medical_Examinations[[#This Row],[HBA1C]]&lt;5.7,"Normal",IF(Medical_Examinations[[#This Row],[HBA1C]]&lt;=6.4,"Prediabetes",IF(Medical_Examinations[[#This Row],[HBA1C]]&gt;=6.4,"Diabetes")))</f>
        <v>Normal</v>
      </c>
    </row>
    <row r="1294" spans="1:10" x14ac:dyDescent="0.35">
      <c r="A1294" t="s">
        <v>1078</v>
      </c>
      <c r="B1294">
        <v>28.6</v>
      </c>
      <c r="C1294" t="s">
        <v>8368</v>
      </c>
      <c r="D1294">
        <v>5.42</v>
      </c>
      <c r="E1294" t="s">
        <v>2380</v>
      </c>
      <c r="F1294" t="s">
        <v>2380</v>
      </c>
      <c r="G1294" t="s">
        <v>2380</v>
      </c>
      <c r="H1294" s="20">
        <v>0</v>
      </c>
      <c r="I1294" t="s">
        <v>2380</v>
      </c>
      <c r="J1294" t="str">
        <f>IF(Medical_Examinations[[#This Row],[HBA1C]]&lt;5.7,"Normal",IF(Medical_Examinations[[#This Row],[HBA1C]]&lt;=6.4,"Prediabetes",IF(Medical_Examinations[[#This Row],[HBA1C]]&gt;=6.4,"Diabetes")))</f>
        <v>Normal</v>
      </c>
    </row>
    <row r="1295" spans="1:10" x14ac:dyDescent="0.35">
      <c r="A1295" t="s">
        <v>1077</v>
      </c>
      <c r="B1295">
        <v>27.83</v>
      </c>
      <c r="C1295" t="s">
        <v>8368</v>
      </c>
      <c r="D1295">
        <v>5.39</v>
      </c>
      <c r="E1295" t="s">
        <v>2380</v>
      </c>
      <c r="F1295" t="s">
        <v>2380</v>
      </c>
      <c r="G1295" t="s">
        <v>2380</v>
      </c>
      <c r="H1295" s="20">
        <v>0</v>
      </c>
      <c r="I1295" t="s">
        <v>2380</v>
      </c>
      <c r="J1295" t="str">
        <f>IF(Medical_Examinations[[#This Row],[HBA1C]]&lt;5.7,"Normal",IF(Medical_Examinations[[#This Row],[HBA1C]]&lt;=6.4,"Prediabetes",IF(Medical_Examinations[[#This Row],[HBA1C]]&gt;=6.4,"Diabetes")))</f>
        <v>Normal</v>
      </c>
    </row>
    <row r="1296" spans="1:10" x14ac:dyDescent="0.35">
      <c r="A1296" t="s">
        <v>1076</v>
      </c>
      <c r="B1296">
        <v>39.64</v>
      </c>
      <c r="C1296" t="s">
        <v>8367</v>
      </c>
      <c r="D1296">
        <v>6</v>
      </c>
      <c r="E1296" t="s">
        <v>2380</v>
      </c>
      <c r="F1296" t="s">
        <v>2380</v>
      </c>
      <c r="G1296" t="s">
        <v>2383</v>
      </c>
      <c r="H1296" s="20">
        <v>1</v>
      </c>
      <c r="I1296" t="s">
        <v>2380</v>
      </c>
      <c r="J1296" t="str">
        <f>IF(Medical_Examinations[[#This Row],[HBA1C]]&lt;5.7,"Normal",IF(Medical_Examinations[[#This Row],[HBA1C]]&lt;=6.4,"Prediabetes",IF(Medical_Examinations[[#This Row],[HBA1C]]&gt;=6.4,"Diabetes")))</f>
        <v>Prediabetes</v>
      </c>
    </row>
    <row r="1297" spans="1:10" x14ac:dyDescent="0.35">
      <c r="A1297" t="s">
        <v>1075</v>
      </c>
      <c r="B1297">
        <v>38.479999999999997</v>
      </c>
      <c r="C1297" t="s">
        <v>8367</v>
      </c>
      <c r="D1297">
        <v>6.02</v>
      </c>
      <c r="E1297" t="s">
        <v>2380</v>
      </c>
      <c r="F1297" t="s">
        <v>2380</v>
      </c>
      <c r="G1297" t="s">
        <v>2380</v>
      </c>
      <c r="H1297" s="20">
        <v>1</v>
      </c>
      <c r="I1297" t="s">
        <v>2380</v>
      </c>
      <c r="J1297" t="str">
        <f>IF(Medical_Examinations[[#This Row],[HBA1C]]&lt;5.7,"Normal",IF(Medical_Examinations[[#This Row],[HBA1C]]&lt;=6.4,"Prediabetes",IF(Medical_Examinations[[#This Row],[HBA1C]]&gt;=6.4,"Diabetes")))</f>
        <v>Prediabetes</v>
      </c>
    </row>
    <row r="1298" spans="1:10" x14ac:dyDescent="0.35">
      <c r="A1298" t="s">
        <v>1074</v>
      </c>
      <c r="B1298">
        <v>36.200000000000003</v>
      </c>
      <c r="C1298" t="s">
        <v>8367</v>
      </c>
      <c r="D1298">
        <v>4.62</v>
      </c>
      <c r="E1298" t="s">
        <v>2380</v>
      </c>
      <c r="F1298" t="s">
        <v>2380</v>
      </c>
      <c r="G1298" t="s">
        <v>2380</v>
      </c>
      <c r="H1298" s="20">
        <v>2</v>
      </c>
      <c r="I1298" t="s">
        <v>2380</v>
      </c>
      <c r="J1298" t="str">
        <f>IF(Medical_Examinations[[#This Row],[HBA1C]]&lt;5.7,"Normal",IF(Medical_Examinations[[#This Row],[HBA1C]]&lt;=6.4,"Prediabetes",IF(Medical_Examinations[[#This Row],[HBA1C]]&gt;=6.4,"Diabetes")))</f>
        <v>Normal</v>
      </c>
    </row>
    <row r="1299" spans="1:10" x14ac:dyDescent="0.35">
      <c r="A1299" t="s">
        <v>1073</v>
      </c>
      <c r="B1299">
        <v>27.13</v>
      </c>
      <c r="C1299" t="s">
        <v>8368</v>
      </c>
      <c r="D1299">
        <v>5.59</v>
      </c>
      <c r="E1299" t="s">
        <v>2380</v>
      </c>
      <c r="F1299" t="s">
        <v>2380</v>
      </c>
      <c r="G1299" t="s">
        <v>2380</v>
      </c>
      <c r="H1299" s="20">
        <v>1</v>
      </c>
      <c r="I1299" t="s">
        <v>2380</v>
      </c>
      <c r="J1299" t="str">
        <f>IF(Medical_Examinations[[#This Row],[HBA1C]]&lt;5.7,"Normal",IF(Medical_Examinations[[#This Row],[HBA1C]]&lt;=6.4,"Prediabetes",IF(Medical_Examinations[[#This Row],[HBA1C]]&gt;=6.4,"Diabetes")))</f>
        <v>Normal</v>
      </c>
    </row>
    <row r="1300" spans="1:10" x14ac:dyDescent="0.35">
      <c r="A1300" t="s">
        <v>1072</v>
      </c>
      <c r="B1300">
        <v>20.75</v>
      </c>
      <c r="C1300" t="s">
        <v>8369</v>
      </c>
      <c r="D1300">
        <v>5.18</v>
      </c>
      <c r="E1300" t="s">
        <v>2382</v>
      </c>
      <c r="F1300" t="s">
        <v>2380</v>
      </c>
      <c r="G1300" t="s">
        <v>2380</v>
      </c>
      <c r="H1300" s="20">
        <v>2</v>
      </c>
      <c r="I1300" t="s">
        <v>2380</v>
      </c>
      <c r="J1300" t="str">
        <f>IF(Medical_Examinations[[#This Row],[HBA1C]]&lt;5.7,"Normal",IF(Medical_Examinations[[#This Row],[HBA1C]]&lt;=6.4,"Prediabetes",IF(Medical_Examinations[[#This Row],[HBA1C]]&gt;=6.4,"Diabetes")))</f>
        <v>Normal</v>
      </c>
    </row>
    <row r="1301" spans="1:10" x14ac:dyDescent="0.35">
      <c r="A1301" t="s">
        <v>1071</v>
      </c>
      <c r="B1301">
        <v>26.6</v>
      </c>
      <c r="C1301" t="s">
        <v>8368</v>
      </c>
      <c r="D1301">
        <v>6.29</v>
      </c>
      <c r="E1301" t="s">
        <v>2380</v>
      </c>
      <c r="F1301" t="s">
        <v>2380</v>
      </c>
      <c r="G1301" t="s">
        <v>2380</v>
      </c>
      <c r="H1301" s="20">
        <v>2</v>
      </c>
      <c r="I1301" t="s">
        <v>2380</v>
      </c>
      <c r="J1301" t="str">
        <f>IF(Medical_Examinations[[#This Row],[HBA1C]]&lt;5.7,"Normal",IF(Medical_Examinations[[#This Row],[HBA1C]]&lt;=6.4,"Prediabetes",IF(Medical_Examinations[[#This Row],[HBA1C]]&gt;=6.4,"Diabetes")))</f>
        <v>Prediabetes</v>
      </c>
    </row>
    <row r="1302" spans="1:10" x14ac:dyDescent="0.35">
      <c r="A1302" t="s">
        <v>1070</v>
      </c>
      <c r="B1302">
        <v>25.3</v>
      </c>
      <c r="C1302" t="s">
        <v>8368</v>
      </c>
      <c r="D1302">
        <v>4.49</v>
      </c>
      <c r="E1302" t="s">
        <v>2380</v>
      </c>
      <c r="F1302" t="s">
        <v>2380</v>
      </c>
      <c r="G1302" t="s">
        <v>2380</v>
      </c>
      <c r="H1302" s="20">
        <v>2</v>
      </c>
      <c r="I1302" t="s">
        <v>2380</v>
      </c>
      <c r="J1302" t="str">
        <f>IF(Medical_Examinations[[#This Row],[HBA1C]]&lt;5.7,"Normal",IF(Medical_Examinations[[#This Row],[HBA1C]]&lt;=6.4,"Prediabetes",IF(Medical_Examinations[[#This Row],[HBA1C]]&gt;=6.4,"Diabetes")))</f>
        <v>Normal</v>
      </c>
    </row>
    <row r="1303" spans="1:10" x14ac:dyDescent="0.35">
      <c r="A1303" t="s">
        <v>1069</v>
      </c>
      <c r="B1303">
        <v>18.84</v>
      </c>
      <c r="C1303" t="s">
        <v>8369</v>
      </c>
      <c r="D1303">
        <v>11.82</v>
      </c>
      <c r="E1303" t="s">
        <v>2382</v>
      </c>
      <c r="F1303" t="s">
        <v>2380</v>
      </c>
      <c r="G1303" t="s">
        <v>2383</v>
      </c>
      <c r="H1303" s="20">
        <v>1</v>
      </c>
      <c r="I1303" t="s">
        <v>2380</v>
      </c>
      <c r="J1303" t="str">
        <f>IF(Medical_Examinations[[#This Row],[HBA1C]]&lt;5.7,"Normal",IF(Medical_Examinations[[#This Row],[HBA1C]]&lt;=6.4,"Prediabetes",IF(Medical_Examinations[[#This Row],[HBA1C]]&gt;=6.4,"Diabetes")))</f>
        <v>Diabetes</v>
      </c>
    </row>
    <row r="1304" spans="1:10" x14ac:dyDescent="0.35">
      <c r="A1304" t="s">
        <v>1068</v>
      </c>
      <c r="B1304">
        <v>19.57</v>
      </c>
      <c r="C1304" t="s">
        <v>8369</v>
      </c>
      <c r="D1304">
        <v>7.41</v>
      </c>
      <c r="E1304" t="s">
        <v>2382</v>
      </c>
      <c r="F1304" t="s">
        <v>2380</v>
      </c>
      <c r="G1304" t="s">
        <v>2380</v>
      </c>
      <c r="H1304" s="20">
        <v>1</v>
      </c>
      <c r="I1304" t="s">
        <v>2380</v>
      </c>
      <c r="J1304" t="str">
        <f>IF(Medical_Examinations[[#This Row],[HBA1C]]&lt;5.7,"Normal",IF(Medical_Examinations[[#This Row],[HBA1C]]&lt;=6.4,"Prediabetes",IF(Medical_Examinations[[#This Row],[HBA1C]]&gt;=6.4,"Diabetes")))</f>
        <v>Diabetes</v>
      </c>
    </row>
    <row r="1305" spans="1:10" x14ac:dyDescent="0.35">
      <c r="A1305" t="s">
        <v>1067</v>
      </c>
      <c r="B1305">
        <v>30.495000000000001</v>
      </c>
      <c r="C1305" t="s">
        <v>8367</v>
      </c>
      <c r="D1305">
        <v>5.97</v>
      </c>
      <c r="E1305" t="s">
        <v>2380</v>
      </c>
      <c r="F1305" t="s">
        <v>2380</v>
      </c>
      <c r="G1305" t="s">
        <v>2380</v>
      </c>
      <c r="H1305" s="20">
        <v>0</v>
      </c>
      <c r="I1305" t="s">
        <v>2380</v>
      </c>
      <c r="J1305" t="str">
        <f>IF(Medical_Examinations[[#This Row],[HBA1C]]&lt;5.7,"Normal",IF(Medical_Examinations[[#This Row],[HBA1C]]&lt;=6.4,"Prediabetes",IF(Medical_Examinations[[#This Row],[HBA1C]]&gt;=6.4,"Diabetes")))</f>
        <v>Prediabetes</v>
      </c>
    </row>
    <row r="1306" spans="1:10" x14ac:dyDescent="0.35">
      <c r="A1306" t="s">
        <v>1066</v>
      </c>
      <c r="B1306">
        <v>30.114999999999998</v>
      </c>
      <c r="C1306" t="s">
        <v>8367</v>
      </c>
      <c r="D1306">
        <v>5.74</v>
      </c>
      <c r="E1306" t="s">
        <v>2380</v>
      </c>
      <c r="F1306" t="s">
        <v>2380</v>
      </c>
      <c r="G1306" t="s">
        <v>2383</v>
      </c>
      <c r="H1306" s="20">
        <v>1</v>
      </c>
      <c r="I1306" t="s">
        <v>2380</v>
      </c>
      <c r="J1306" t="str">
        <f>IF(Medical_Examinations[[#This Row],[HBA1C]]&lt;5.7,"Normal",IF(Medical_Examinations[[#This Row],[HBA1C]]&lt;=6.4,"Prediabetes",IF(Medical_Examinations[[#This Row],[HBA1C]]&gt;=6.4,"Diabetes")))</f>
        <v>Prediabetes</v>
      </c>
    </row>
    <row r="1307" spans="1:10" x14ac:dyDescent="0.35">
      <c r="A1307" t="s">
        <v>1065</v>
      </c>
      <c r="B1307">
        <v>24.78</v>
      </c>
      <c r="C1307" t="s">
        <v>8368</v>
      </c>
      <c r="D1307">
        <v>9.85</v>
      </c>
      <c r="E1307" t="s">
        <v>2380</v>
      </c>
      <c r="F1307" t="s">
        <v>2380</v>
      </c>
      <c r="G1307" t="s">
        <v>2380</v>
      </c>
      <c r="H1307" s="20">
        <v>0</v>
      </c>
      <c r="I1307" t="s">
        <v>2380</v>
      </c>
      <c r="J1307" t="str">
        <f>IF(Medical_Examinations[[#This Row],[HBA1C]]&lt;5.7,"Normal",IF(Medical_Examinations[[#This Row],[HBA1C]]&lt;=6.4,"Prediabetes",IF(Medical_Examinations[[#This Row],[HBA1C]]&gt;=6.4,"Diabetes")))</f>
        <v>Diabetes</v>
      </c>
    </row>
    <row r="1308" spans="1:10" x14ac:dyDescent="0.35">
      <c r="A1308" t="s">
        <v>1064</v>
      </c>
      <c r="B1308">
        <v>24.77</v>
      </c>
      <c r="C1308" t="s">
        <v>8368</v>
      </c>
      <c r="D1308">
        <v>7.59</v>
      </c>
      <c r="E1308" t="s">
        <v>2380</v>
      </c>
      <c r="F1308" t="s">
        <v>2380</v>
      </c>
      <c r="G1308" t="s">
        <v>2380</v>
      </c>
      <c r="H1308" s="20">
        <v>0</v>
      </c>
      <c r="I1308" t="s">
        <v>2380</v>
      </c>
      <c r="J1308" t="str">
        <f>IF(Medical_Examinations[[#This Row],[HBA1C]]&lt;5.7,"Normal",IF(Medical_Examinations[[#This Row],[HBA1C]]&lt;=6.4,"Prediabetes",IF(Medical_Examinations[[#This Row],[HBA1C]]&gt;=6.4,"Diabetes")))</f>
        <v>Diabetes</v>
      </c>
    </row>
    <row r="1309" spans="1:10" x14ac:dyDescent="0.35">
      <c r="A1309" t="s">
        <v>1063</v>
      </c>
      <c r="B1309">
        <v>16.579999999999998</v>
      </c>
      <c r="C1309" t="s">
        <v>8370</v>
      </c>
      <c r="D1309">
        <v>6.98</v>
      </c>
      <c r="E1309" t="s">
        <v>2382</v>
      </c>
      <c r="F1309" t="s">
        <v>2380</v>
      </c>
      <c r="G1309" t="s">
        <v>2383</v>
      </c>
      <c r="H1309" s="20">
        <v>1</v>
      </c>
      <c r="I1309" t="s">
        <v>2380</v>
      </c>
      <c r="J1309" t="str">
        <f>IF(Medical_Examinations[[#This Row],[HBA1C]]&lt;5.7,"Normal",IF(Medical_Examinations[[#This Row],[HBA1C]]&lt;=6.4,"Prediabetes",IF(Medical_Examinations[[#This Row],[HBA1C]]&gt;=6.4,"Diabetes")))</f>
        <v>Diabetes</v>
      </c>
    </row>
    <row r="1310" spans="1:10" x14ac:dyDescent="0.35">
      <c r="A1310" t="s">
        <v>1062</v>
      </c>
      <c r="B1310">
        <v>38.17</v>
      </c>
      <c r="C1310" t="s">
        <v>8367</v>
      </c>
      <c r="D1310">
        <v>4.7300000000000004</v>
      </c>
      <c r="E1310" t="s">
        <v>2382</v>
      </c>
      <c r="F1310" t="s">
        <v>2380</v>
      </c>
      <c r="G1310" t="s">
        <v>2380</v>
      </c>
      <c r="H1310" s="20">
        <v>0</v>
      </c>
      <c r="I1310" t="s">
        <v>2380</v>
      </c>
      <c r="J1310" t="str">
        <f>IF(Medical_Examinations[[#This Row],[HBA1C]]&lt;5.7,"Normal",IF(Medical_Examinations[[#This Row],[HBA1C]]&lt;=6.4,"Prediabetes",IF(Medical_Examinations[[#This Row],[HBA1C]]&gt;=6.4,"Diabetes")))</f>
        <v>Normal</v>
      </c>
    </row>
    <row r="1311" spans="1:10" x14ac:dyDescent="0.35">
      <c r="A1311" t="s">
        <v>1061</v>
      </c>
      <c r="B1311">
        <v>39.424999999999997</v>
      </c>
      <c r="C1311" t="s">
        <v>8367</v>
      </c>
      <c r="D1311">
        <v>4.76</v>
      </c>
      <c r="E1311" t="s">
        <v>2382</v>
      </c>
      <c r="F1311" t="s">
        <v>2380</v>
      </c>
      <c r="G1311" t="s">
        <v>2380</v>
      </c>
      <c r="H1311" s="20">
        <v>0</v>
      </c>
      <c r="I1311" t="s">
        <v>2380</v>
      </c>
      <c r="J1311" t="str">
        <f>IF(Medical_Examinations[[#This Row],[HBA1C]]&lt;5.7,"Normal",IF(Medical_Examinations[[#This Row],[HBA1C]]&lt;=6.4,"Prediabetes",IF(Medical_Examinations[[#This Row],[HBA1C]]&gt;=6.4,"Diabetes")))</f>
        <v>Normal</v>
      </c>
    </row>
    <row r="1312" spans="1:10" x14ac:dyDescent="0.35">
      <c r="A1312" t="s">
        <v>1060</v>
      </c>
      <c r="B1312">
        <v>33.44</v>
      </c>
      <c r="C1312" t="s">
        <v>8367</v>
      </c>
      <c r="D1312">
        <v>6.24</v>
      </c>
      <c r="E1312" t="s">
        <v>2382</v>
      </c>
      <c r="F1312" t="s">
        <v>2380</v>
      </c>
      <c r="G1312" t="s">
        <v>2380</v>
      </c>
      <c r="H1312" s="20">
        <v>0</v>
      </c>
      <c r="I1312" t="s">
        <v>2380</v>
      </c>
      <c r="J1312" t="str">
        <f>IF(Medical_Examinations[[#This Row],[HBA1C]]&lt;5.7,"Normal",IF(Medical_Examinations[[#This Row],[HBA1C]]&lt;=6.4,"Prediabetes",IF(Medical_Examinations[[#This Row],[HBA1C]]&gt;=6.4,"Diabetes")))</f>
        <v>Prediabetes</v>
      </c>
    </row>
    <row r="1313" spans="1:10" x14ac:dyDescent="0.35">
      <c r="A1313" t="s">
        <v>1059</v>
      </c>
      <c r="B1313">
        <v>33.344999999999999</v>
      </c>
      <c r="C1313" t="s">
        <v>8367</v>
      </c>
      <c r="D1313">
        <v>5.44</v>
      </c>
      <c r="E1313" t="s">
        <v>2382</v>
      </c>
      <c r="F1313" t="s">
        <v>2380</v>
      </c>
      <c r="G1313" t="s">
        <v>2380</v>
      </c>
      <c r="H1313" s="20">
        <v>0</v>
      </c>
      <c r="I1313" t="s">
        <v>2380</v>
      </c>
      <c r="J1313" t="str">
        <f>IF(Medical_Examinations[[#This Row],[HBA1C]]&lt;5.7,"Normal",IF(Medical_Examinations[[#This Row],[HBA1C]]&lt;=6.4,"Prediabetes",IF(Medical_Examinations[[#This Row],[HBA1C]]&gt;=6.4,"Diabetes")))</f>
        <v>Normal</v>
      </c>
    </row>
    <row r="1314" spans="1:10" x14ac:dyDescent="0.35">
      <c r="A1314" t="s">
        <v>1058</v>
      </c>
      <c r="B1314">
        <v>38.79</v>
      </c>
      <c r="C1314" t="s">
        <v>8367</v>
      </c>
      <c r="D1314">
        <v>5.08</v>
      </c>
      <c r="E1314" t="s">
        <v>2380</v>
      </c>
      <c r="F1314" t="s">
        <v>2380</v>
      </c>
      <c r="G1314" t="s">
        <v>2383</v>
      </c>
      <c r="H1314" s="20">
        <v>1</v>
      </c>
      <c r="I1314" t="s">
        <v>2380</v>
      </c>
      <c r="J1314" t="str">
        <f>IF(Medical_Examinations[[#This Row],[HBA1C]]&lt;5.7,"Normal",IF(Medical_Examinations[[#This Row],[HBA1C]]&lt;=6.4,"Prediabetes",IF(Medical_Examinations[[#This Row],[HBA1C]]&gt;=6.4,"Diabetes")))</f>
        <v>Normal</v>
      </c>
    </row>
    <row r="1315" spans="1:10" x14ac:dyDescent="0.35">
      <c r="A1315" t="s">
        <v>1057</v>
      </c>
      <c r="B1315">
        <v>30.684999999999999</v>
      </c>
      <c r="C1315" t="s">
        <v>8367</v>
      </c>
      <c r="D1315">
        <v>4.87</v>
      </c>
      <c r="E1315" t="s">
        <v>2380</v>
      </c>
      <c r="F1315" t="s">
        <v>2380</v>
      </c>
      <c r="G1315" t="s">
        <v>2383</v>
      </c>
      <c r="H1315" s="20">
        <v>1</v>
      </c>
      <c r="I1315" t="s">
        <v>2380</v>
      </c>
      <c r="J1315" t="str">
        <f>IF(Medical_Examinations[[#This Row],[HBA1C]]&lt;5.7,"Normal",IF(Medical_Examinations[[#This Row],[HBA1C]]&lt;=6.4,"Prediabetes",IF(Medical_Examinations[[#This Row],[HBA1C]]&gt;=6.4,"Diabetes")))</f>
        <v>Normal</v>
      </c>
    </row>
    <row r="1316" spans="1:10" x14ac:dyDescent="0.35">
      <c r="A1316" t="s">
        <v>1056</v>
      </c>
      <c r="B1316">
        <v>22.135000000000002</v>
      </c>
      <c r="C1316" t="s">
        <v>8369</v>
      </c>
      <c r="D1316">
        <v>8.17</v>
      </c>
      <c r="E1316" t="s">
        <v>2380</v>
      </c>
      <c r="F1316" t="s">
        <v>2380</v>
      </c>
      <c r="G1316" t="s">
        <v>2380</v>
      </c>
      <c r="H1316" s="20">
        <v>0</v>
      </c>
      <c r="I1316" t="s">
        <v>2380</v>
      </c>
      <c r="J1316" t="str">
        <f>IF(Medical_Examinations[[#This Row],[HBA1C]]&lt;5.7,"Normal",IF(Medical_Examinations[[#This Row],[HBA1C]]&lt;=6.4,"Prediabetes",IF(Medical_Examinations[[#This Row],[HBA1C]]&gt;=6.4,"Diabetes")))</f>
        <v>Diabetes</v>
      </c>
    </row>
    <row r="1317" spans="1:10" x14ac:dyDescent="0.35">
      <c r="A1317" t="s">
        <v>1055</v>
      </c>
      <c r="B1317">
        <v>33.33</v>
      </c>
      <c r="C1317" t="s">
        <v>8367</v>
      </c>
      <c r="D1317">
        <v>7.61</v>
      </c>
      <c r="E1317" t="s">
        <v>2380</v>
      </c>
      <c r="F1317" t="s">
        <v>2380</v>
      </c>
      <c r="G1317" t="s">
        <v>2380</v>
      </c>
      <c r="H1317" s="20">
        <v>0</v>
      </c>
      <c r="I1317" t="s">
        <v>2380</v>
      </c>
      <c r="J1317" t="str">
        <f>IF(Medical_Examinations[[#This Row],[HBA1C]]&lt;5.7,"Normal",IF(Medical_Examinations[[#This Row],[HBA1C]]&lt;=6.4,"Prediabetes",IF(Medical_Examinations[[#This Row],[HBA1C]]&gt;=6.4,"Diabetes")))</f>
        <v>Diabetes</v>
      </c>
    </row>
    <row r="1318" spans="1:10" x14ac:dyDescent="0.35">
      <c r="A1318" t="s">
        <v>1054</v>
      </c>
      <c r="B1318">
        <v>31.13</v>
      </c>
      <c r="C1318" t="s">
        <v>8367</v>
      </c>
      <c r="D1318">
        <v>10.1</v>
      </c>
      <c r="E1318" t="s">
        <v>2380</v>
      </c>
      <c r="F1318" t="s">
        <v>2380</v>
      </c>
      <c r="G1318" t="s">
        <v>2380</v>
      </c>
      <c r="H1318" s="20">
        <v>0</v>
      </c>
      <c r="I1318" t="s">
        <v>2380</v>
      </c>
      <c r="J1318" t="str">
        <f>IF(Medical_Examinations[[#This Row],[HBA1C]]&lt;5.7,"Normal",IF(Medical_Examinations[[#This Row],[HBA1C]]&lt;=6.4,"Prediabetes",IF(Medical_Examinations[[#This Row],[HBA1C]]&gt;=6.4,"Diabetes")))</f>
        <v>Diabetes</v>
      </c>
    </row>
    <row r="1319" spans="1:10" x14ac:dyDescent="0.35">
      <c r="A1319" t="s">
        <v>1053</v>
      </c>
      <c r="B1319">
        <v>28.9</v>
      </c>
      <c r="C1319" t="s">
        <v>8368</v>
      </c>
      <c r="D1319">
        <v>11.24</v>
      </c>
      <c r="E1319" t="s">
        <v>2380</v>
      </c>
      <c r="F1319" t="s">
        <v>2380</v>
      </c>
      <c r="G1319" t="s">
        <v>2380</v>
      </c>
      <c r="H1319" s="20">
        <v>0</v>
      </c>
      <c r="I1319" t="s">
        <v>2380</v>
      </c>
      <c r="J1319" t="str">
        <f>IF(Medical_Examinations[[#This Row],[HBA1C]]&lt;5.7,"Normal",IF(Medical_Examinations[[#This Row],[HBA1C]]&lt;=6.4,"Prediabetes",IF(Medical_Examinations[[#This Row],[HBA1C]]&gt;=6.4,"Diabetes")))</f>
        <v>Diabetes</v>
      </c>
    </row>
    <row r="1320" spans="1:10" x14ac:dyDescent="0.35">
      <c r="A1320" t="s">
        <v>1052</v>
      </c>
      <c r="B1320">
        <v>43.31</v>
      </c>
      <c r="C1320" t="s">
        <v>8367</v>
      </c>
      <c r="D1320">
        <v>6.1</v>
      </c>
      <c r="E1320" t="s">
        <v>2382</v>
      </c>
      <c r="F1320" t="s">
        <v>2382</v>
      </c>
      <c r="G1320" t="s">
        <v>2380</v>
      </c>
      <c r="H1320" s="20">
        <v>1</v>
      </c>
      <c r="I1320" t="s">
        <v>2380</v>
      </c>
      <c r="J1320" t="str">
        <f>IF(Medical_Examinations[[#This Row],[HBA1C]]&lt;5.7,"Normal",IF(Medical_Examinations[[#This Row],[HBA1C]]&lt;=6.4,"Prediabetes",IF(Medical_Examinations[[#This Row],[HBA1C]]&gt;=6.4,"Diabetes")))</f>
        <v>Prediabetes</v>
      </c>
    </row>
    <row r="1321" spans="1:10" x14ac:dyDescent="0.35">
      <c r="A1321" t="s">
        <v>1051</v>
      </c>
      <c r="B1321">
        <v>22.8</v>
      </c>
      <c r="C1321" t="s">
        <v>8369</v>
      </c>
      <c r="D1321">
        <v>6.98</v>
      </c>
      <c r="E1321" t="s">
        <v>2380</v>
      </c>
      <c r="F1321" t="s">
        <v>2380</v>
      </c>
      <c r="G1321" t="s">
        <v>2380</v>
      </c>
      <c r="H1321" s="20">
        <v>0</v>
      </c>
      <c r="I1321" t="s">
        <v>2380</v>
      </c>
      <c r="J1321" t="str">
        <f>IF(Medical_Examinations[[#This Row],[HBA1C]]&lt;5.7,"Normal",IF(Medical_Examinations[[#This Row],[HBA1C]]&lt;=6.4,"Prediabetes",IF(Medical_Examinations[[#This Row],[HBA1C]]&gt;=6.4,"Diabetes")))</f>
        <v>Diabetes</v>
      </c>
    </row>
    <row r="1322" spans="1:10" x14ac:dyDescent="0.35">
      <c r="A1322" t="s">
        <v>1050</v>
      </c>
      <c r="B1322">
        <v>19.09</v>
      </c>
      <c r="C1322" t="s">
        <v>8369</v>
      </c>
      <c r="D1322">
        <v>4</v>
      </c>
      <c r="E1322" t="s">
        <v>2382</v>
      </c>
      <c r="F1322" t="s">
        <v>2380</v>
      </c>
      <c r="G1322" t="s">
        <v>2380</v>
      </c>
      <c r="H1322" s="20">
        <v>1</v>
      </c>
      <c r="I1322" t="s">
        <v>2380</v>
      </c>
      <c r="J1322" t="str">
        <f>IF(Medical_Examinations[[#This Row],[HBA1C]]&lt;5.7,"Normal",IF(Medical_Examinations[[#This Row],[HBA1C]]&lt;=6.4,"Prediabetes",IF(Medical_Examinations[[#This Row],[HBA1C]]&gt;=6.4,"Diabetes")))</f>
        <v>Normal</v>
      </c>
    </row>
    <row r="1323" spans="1:10" x14ac:dyDescent="0.35">
      <c r="A1323" t="s">
        <v>1049</v>
      </c>
      <c r="B1323">
        <v>23.37</v>
      </c>
      <c r="C1323" t="s">
        <v>8369</v>
      </c>
      <c r="D1323">
        <v>4.2300000000000004</v>
      </c>
      <c r="E1323" t="s">
        <v>2380</v>
      </c>
      <c r="F1323" t="s">
        <v>2380</v>
      </c>
      <c r="G1323" t="s">
        <v>2380</v>
      </c>
      <c r="H1323" s="20">
        <v>0</v>
      </c>
      <c r="I1323" t="s">
        <v>2380</v>
      </c>
      <c r="J1323" t="str">
        <f>IF(Medical_Examinations[[#This Row],[HBA1C]]&lt;5.7,"Normal",IF(Medical_Examinations[[#This Row],[HBA1C]]&lt;=6.4,"Prediabetes",IF(Medical_Examinations[[#This Row],[HBA1C]]&gt;=6.4,"Diabetes")))</f>
        <v>Normal</v>
      </c>
    </row>
    <row r="1324" spans="1:10" x14ac:dyDescent="0.35">
      <c r="A1324" t="s">
        <v>1048</v>
      </c>
      <c r="B1324">
        <v>33.44</v>
      </c>
      <c r="C1324" t="s">
        <v>8367</v>
      </c>
      <c r="D1324">
        <v>4.72</v>
      </c>
      <c r="E1324" t="s">
        <v>2382</v>
      </c>
      <c r="F1324" t="s">
        <v>2380</v>
      </c>
      <c r="G1324" t="s">
        <v>2380</v>
      </c>
      <c r="H1324" s="20">
        <v>0</v>
      </c>
      <c r="I1324" t="s">
        <v>2380</v>
      </c>
      <c r="J1324" t="str">
        <f>IF(Medical_Examinations[[#This Row],[HBA1C]]&lt;5.7,"Normal",IF(Medical_Examinations[[#This Row],[HBA1C]]&lt;=6.4,"Prediabetes",IF(Medical_Examinations[[#This Row],[HBA1C]]&gt;=6.4,"Diabetes")))</f>
        <v>Normal</v>
      </c>
    </row>
    <row r="1325" spans="1:10" x14ac:dyDescent="0.35">
      <c r="A1325" t="s">
        <v>1047</v>
      </c>
      <c r="B1325">
        <v>28.05</v>
      </c>
      <c r="C1325" t="s">
        <v>8368</v>
      </c>
      <c r="D1325">
        <v>5.63</v>
      </c>
      <c r="E1325" t="s">
        <v>2382</v>
      </c>
      <c r="F1325" t="s">
        <v>2380</v>
      </c>
      <c r="G1325" t="s">
        <v>2380</v>
      </c>
      <c r="H1325" s="20">
        <v>0</v>
      </c>
      <c r="I1325" t="s">
        <v>2380</v>
      </c>
      <c r="J1325" t="str">
        <f>IF(Medical_Examinations[[#This Row],[HBA1C]]&lt;5.7,"Normal",IF(Medical_Examinations[[#This Row],[HBA1C]]&lt;=6.4,"Prediabetes",IF(Medical_Examinations[[#This Row],[HBA1C]]&gt;=6.4,"Diabetes")))</f>
        <v>Normal</v>
      </c>
    </row>
    <row r="1326" spans="1:10" x14ac:dyDescent="0.35">
      <c r="A1326" t="s">
        <v>1046</v>
      </c>
      <c r="B1326">
        <v>27.72</v>
      </c>
      <c r="C1326" t="s">
        <v>8368</v>
      </c>
      <c r="D1326">
        <v>5.83</v>
      </c>
      <c r="E1326" t="s">
        <v>2382</v>
      </c>
      <c r="F1326" t="s">
        <v>2380</v>
      </c>
      <c r="G1326" t="s">
        <v>2380</v>
      </c>
      <c r="H1326" s="20">
        <v>0</v>
      </c>
      <c r="I1326" t="s">
        <v>2380</v>
      </c>
      <c r="J1326" t="str">
        <f>IF(Medical_Examinations[[#This Row],[HBA1C]]&lt;5.7,"Normal",IF(Medical_Examinations[[#This Row],[HBA1C]]&lt;=6.4,"Prediabetes",IF(Medical_Examinations[[#This Row],[HBA1C]]&gt;=6.4,"Diabetes")))</f>
        <v>Prediabetes</v>
      </c>
    </row>
    <row r="1327" spans="1:10" x14ac:dyDescent="0.35">
      <c r="A1327" t="s">
        <v>1045</v>
      </c>
      <c r="B1327">
        <v>29.81</v>
      </c>
      <c r="C1327" t="s">
        <v>8368</v>
      </c>
      <c r="D1327">
        <v>9.23</v>
      </c>
      <c r="E1327" t="s">
        <v>2380</v>
      </c>
      <c r="F1327" t="s">
        <v>2380</v>
      </c>
      <c r="G1327" t="s">
        <v>2380</v>
      </c>
      <c r="H1327" s="20">
        <v>0</v>
      </c>
      <c r="I1327" t="s">
        <v>2380</v>
      </c>
      <c r="J1327" t="str">
        <f>IF(Medical_Examinations[[#This Row],[HBA1C]]&lt;5.7,"Normal",IF(Medical_Examinations[[#This Row],[HBA1C]]&lt;=6.4,"Prediabetes",IF(Medical_Examinations[[#This Row],[HBA1C]]&gt;=6.4,"Diabetes")))</f>
        <v>Diabetes</v>
      </c>
    </row>
    <row r="1328" spans="1:10" x14ac:dyDescent="0.35">
      <c r="A1328" t="s">
        <v>1044</v>
      </c>
      <c r="B1328">
        <v>23.98</v>
      </c>
      <c r="C1328" t="s">
        <v>8369</v>
      </c>
      <c r="D1328">
        <v>9.89</v>
      </c>
      <c r="E1328" t="s">
        <v>2380</v>
      </c>
      <c r="F1328" t="s">
        <v>2380</v>
      </c>
      <c r="G1328" t="s">
        <v>2380</v>
      </c>
      <c r="H1328" s="20">
        <v>0</v>
      </c>
      <c r="I1328" t="s">
        <v>2380</v>
      </c>
      <c r="J1328" t="str">
        <f>IF(Medical_Examinations[[#This Row],[HBA1C]]&lt;5.7,"Normal",IF(Medical_Examinations[[#This Row],[HBA1C]]&lt;=6.4,"Prediabetes",IF(Medical_Examinations[[#This Row],[HBA1C]]&gt;=6.4,"Diabetes")))</f>
        <v>Diabetes</v>
      </c>
    </row>
    <row r="1329" spans="1:10" x14ac:dyDescent="0.35">
      <c r="A1329" t="s">
        <v>1043</v>
      </c>
      <c r="B1329">
        <v>17.34</v>
      </c>
      <c r="C1329" t="s">
        <v>8370</v>
      </c>
      <c r="D1329">
        <v>12</v>
      </c>
      <c r="E1329" t="s">
        <v>2380</v>
      </c>
      <c r="F1329" t="s">
        <v>2380</v>
      </c>
      <c r="G1329" t="s">
        <v>2380</v>
      </c>
      <c r="H1329" s="20">
        <v>0</v>
      </c>
      <c r="I1329" t="s">
        <v>2380</v>
      </c>
      <c r="J1329" t="str">
        <f>IF(Medical_Examinations[[#This Row],[HBA1C]]&lt;5.7,"Normal",IF(Medical_Examinations[[#This Row],[HBA1C]]&lt;=6.4,"Prediabetes",IF(Medical_Examinations[[#This Row],[HBA1C]]&gt;=6.4,"Diabetes")))</f>
        <v>Diabetes</v>
      </c>
    </row>
    <row r="1330" spans="1:10" x14ac:dyDescent="0.35">
      <c r="A1330" t="s">
        <v>1042</v>
      </c>
      <c r="B1330">
        <v>40.39</v>
      </c>
      <c r="C1330" t="s">
        <v>8367</v>
      </c>
      <c r="D1330">
        <v>4.24</v>
      </c>
      <c r="E1330" t="s">
        <v>2382</v>
      </c>
      <c r="F1330" t="s">
        <v>2380</v>
      </c>
      <c r="G1330" t="s">
        <v>2383</v>
      </c>
      <c r="H1330" s="20">
        <v>1</v>
      </c>
      <c r="I1330" t="s">
        <v>2380</v>
      </c>
      <c r="J1330" t="str">
        <f>IF(Medical_Examinations[[#This Row],[HBA1C]]&lt;5.7,"Normal",IF(Medical_Examinations[[#This Row],[HBA1C]]&lt;=6.4,"Prediabetes",IF(Medical_Examinations[[#This Row],[HBA1C]]&gt;=6.4,"Diabetes")))</f>
        <v>Normal</v>
      </c>
    </row>
    <row r="1331" spans="1:10" x14ac:dyDescent="0.35">
      <c r="A1331" t="s">
        <v>1041</v>
      </c>
      <c r="B1331">
        <v>25.96</v>
      </c>
      <c r="C1331" t="s">
        <v>8368</v>
      </c>
      <c r="D1331">
        <v>4.68</v>
      </c>
      <c r="E1331" t="s">
        <v>2382</v>
      </c>
      <c r="F1331" t="s">
        <v>2380</v>
      </c>
      <c r="G1331" t="s">
        <v>2383</v>
      </c>
      <c r="H1331" s="20">
        <v>1</v>
      </c>
      <c r="I1331" t="s">
        <v>2380</v>
      </c>
      <c r="J1331" t="str">
        <f>IF(Medical_Examinations[[#This Row],[HBA1C]]&lt;5.7,"Normal",IF(Medical_Examinations[[#This Row],[HBA1C]]&lt;=6.4,"Prediabetes",IF(Medical_Examinations[[#This Row],[HBA1C]]&gt;=6.4,"Diabetes")))</f>
        <v>Normal</v>
      </c>
    </row>
    <row r="1332" spans="1:10" x14ac:dyDescent="0.35">
      <c r="A1332" t="s">
        <v>1040</v>
      </c>
      <c r="B1332">
        <v>17.68</v>
      </c>
      <c r="C1332" t="s">
        <v>8370</v>
      </c>
      <c r="D1332">
        <v>8.57</v>
      </c>
      <c r="E1332" t="s">
        <v>2382</v>
      </c>
      <c r="F1332" t="s">
        <v>2380</v>
      </c>
      <c r="G1332" t="s">
        <v>2383</v>
      </c>
      <c r="H1332" s="20">
        <v>1</v>
      </c>
      <c r="I1332" t="s">
        <v>2380</v>
      </c>
      <c r="J1332" t="str">
        <f>IF(Medical_Examinations[[#This Row],[HBA1C]]&lt;5.7,"Normal",IF(Medical_Examinations[[#This Row],[HBA1C]]&lt;=6.4,"Prediabetes",IF(Medical_Examinations[[#This Row],[HBA1C]]&gt;=6.4,"Diabetes")))</f>
        <v>Diabetes</v>
      </c>
    </row>
    <row r="1333" spans="1:10" x14ac:dyDescent="0.35">
      <c r="A1333" t="s">
        <v>1039</v>
      </c>
      <c r="B1333">
        <v>30.875</v>
      </c>
      <c r="C1333" t="s">
        <v>8367</v>
      </c>
      <c r="D1333">
        <v>4.0999999999999996</v>
      </c>
      <c r="E1333" t="s">
        <v>2380</v>
      </c>
      <c r="F1333" t="s">
        <v>2380</v>
      </c>
      <c r="G1333" t="s">
        <v>2380</v>
      </c>
      <c r="H1333" s="20">
        <v>0</v>
      </c>
      <c r="I1333" t="s">
        <v>2380</v>
      </c>
      <c r="J1333" t="str">
        <f>IF(Medical_Examinations[[#This Row],[HBA1C]]&lt;5.7,"Normal",IF(Medical_Examinations[[#This Row],[HBA1C]]&lt;=6.4,"Prediabetes",IF(Medical_Examinations[[#This Row],[HBA1C]]&gt;=6.4,"Diabetes")))</f>
        <v>Normal</v>
      </c>
    </row>
    <row r="1334" spans="1:10" x14ac:dyDescent="0.35">
      <c r="A1334" t="s">
        <v>1038</v>
      </c>
      <c r="B1334">
        <v>30.81</v>
      </c>
      <c r="C1334" t="s">
        <v>8367</v>
      </c>
      <c r="D1334">
        <v>4.49</v>
      </c>
      <c r="E1334" t="s">
        <v>2380</v>
      </c>
      <c r="F1334" t="s">
        <v>2380</v>
      </c>
      <c r="G1334" t="s">
        <v>2380</v>
      </c>
      <c r="H1334" s="20">
        <v>0</v>
      </c>
      <c r="I1334" t="s">
        <v>2380</v>
      </c>
      <c r="J1334" t="str">
        <f>IF(Medical_Examinations[[#This Row],[HBA1C]]&lt;5.7,"Normal",IF(Medical_Examinations[[#This Row],[HBA1C]]&lt;=6.4,"Prediabetes",IF(Medical_Examinations[[#This Row],[HBA1C]]&gt;=6.4,"Diabetes")))</f>
        <v>Normal</v>
      </c>
    </row>
    <row r="1335" spans="1:10" x14ac:dyDescent="0.35">
      <c r="A1335" t="s">
        <v>1037</v>
      </c>
      <c r="B1335">
        <v>36.85</v>
      </c>
      <c r="C1335" t="s">
        <v>8367</v>
      </c>
      <c r="D1335">
        <v>8.8000000000000007</v>
      </c>
      <c r="E1335" t="s">
        <v>2380</v>
      </c>
      <c r="F1335" t="s">
        <v>2380</v>
      </c>
      <c r="G1335" t="s">
        <v>2380</v>
      </c>
      <c r="H1335" s="20">
        <v>2</v>
      </c>
      <c r="I1335" t="s">
        <v>2380</v>
      </c>
      <c r="J1335" t="str">
        <f>IF(Medical_Examinations[[#This Row],[HBA1C]]&lt;5.7,"Normal",IF(Medical_Examinations[[#This Row],[HBA1C]]&lt;=6.4,"Prediabetes",IF(Medical_Examinations[[#This Row],[HBA1C]]&gt;=6.4,"Diabetes")))</f>
        <v>Diabetes</v>
      </c>
    </row>
    <row r="1336" spans="1:10" x14ac:dyDescent="0.35">
      <c r="A1336" t="s">
        <v>1036</v>
      </c>
      <c r="B1336">
        <v>35.86</v>
      </c>
      <c r="C1336" t="s">
        <v>8367</v>
      </c>
      <c r="D1336">
        <v>7.93</v>
      </c>
      <c r="E1336" t="s">
        <v>2380</v>
      </c>
      <c r="F1336" t="s">
        <v>2380</v>
      </c>
      <c r="G1336" t="s">
        <v>2380</v>
      </c>
      <c r="H1336" s="20">
        <v>2</v>
      </c>
      <c r="I1336" t="s">
        <v>2380</v>
      </c>
      <c r="J1336" t="str">
        <f>IF(Medical_Examinations[[#This Row],[HBA1C]]&lt;5.7,"Normal",IF(Medical_Examinations[[#This Row],[HBA1C]]&lt;=6.4,"Prediabetes",IF(Medical_Examinations[[#This Row],[HBA1C]]&gt;=6.4,"Diabetes")))</f>
        <v>Diabetes</v>
      </c>
    </row>
    <row r="1337" spans="1:10" x14ac:dyDescent="0.35">
      <c r="A1337" t="s">
        <v>1035</v>
      </c>
      <c r="B1337">
        <v>30.3</v>
      </c>
      <c r="C1337" t="s">
        <v>8367</v>
      </c>
      <c r="D1337">
        <v>9.4499999999999993</v>
      </c>
      <c r="E1337" t="s">
        <v>2380</v>
      </c>
      <c r="F1337" t="s">
        <v>2380</v>
      </c>
      <c r="G1337" t="s">
        <v>2380</v>
      </c>
      <c r="H1337" s="20">
        <v>2</v>
      </c>
      <c r="I1337" t="s">
        <v>2380</v>
      </c>
      <c r="J1337" t="str">
        <f>IF(Medical_Examinations[[#This Row],[HBA1C]]&lt;5.7,"Normal",IF(Medical_Examinations[[#This Row],[HBA1C]]&lt;=6.4,"Prediabetes",IF(Medical_Examinations[[#This Row],[HBA1C]]&gt;=6.4,"Diabetes")))</f>
        <v>Diabetes</v>
      </c>
    </row>
    <row r="1338" spans="1:10" x14ac:dyDescent="0.35">
      <c r="A1338" t="s">
        <v>1034</v>
      </c>
      <c r="B1338">
        <v>32.015000000000001</v>
      </c>
      <c r="C1338" t="s">
        <v>8367</v>
      </c>
      <c r="D1338">
        <v>7.67</v>
      </c>
      <c r="E1338" t="s">
        <v>2380</v>
      </c>
      <c r="F1338" t="s">
        <v>2380</v>
      </c>
      <c r="G1338" t="s">
        <v>2380</v>
      </c>
      <c r="H1338" s="20">
        <v>0</v>
      </c>
      <c r="I1338" t="s">
        <v>2380</v>
      </c>
      <c r="J1338" t="str">
        <f>IF(Medical_Examinations[[#This Row],[HBA1C]]&lt;5.7,"Normal",IF(Medical_Examinations[[#This Row],[HBA1C]]&lt;=6.4,"Prediabetes",IF(Medical_Examinations[[#This Row],[HBA1C]]&gt;=6.4,"Diabetes")))</f>
        <v>Diabetes</v>
      </c>
    </row>
    <row r="1339" spans="1:10" x14ac:dyDescent="0.35">
      <c r="A1339" t="s">
        <v>1033</v>
      </c>
      <c r="B1339">
        <v>25.06</v>
      </c>
      <c r="C1339" t="s">
        <v>8368</v>
      </c>
      <c r="D1339">
        <v>10.53</v>
      </c>
      <c r="E1339" t="s">
        <v>2380</v>
      </c>
      <c r="F1339" t="s">
        <v>2380</v>
      </c>
      <c r="G1339" t="s">
        <v>2380</v>
      </c>
      <c r="H1339" s="20">
        <v>2</v>
      </c>
      <c r="I1339" t="s">
        <v>2380</v>
      </c>
      <c r="J1339" t="str">
        <f>IF(Medical_Examinations[[#This Row],[HBA1C]]&lt;5.7,"Normal",IF(Medical_Examinations[[#This Row],[HBA1C]]&lt;=6.4,"Prediabetes",IF(Medical_Examinations[[#This Row],[HBA1C]]&gt;=6.4,"Diabetes")))</f>
        <v>Diabetes</v>
      </c>
    </row>
    <row r="1340" spans="1:10" x14ac:dyDescent="0.35">
      <c r="A1340" t="s">
        <v>1032</v>
      </c>
      <c r="B1340">
        <v>18.829999999999998</v>
      </c>
      <c r="C1340" t="s">
        <v>8369</v>
      </c>
      <c r="D1340">
        <v>10.08</v>
      </c>
      <c r="E1340" t="s">
        <v>2382</v>
      </c>
      <c r="F1340" t="s">
        <v>2380</v>
      </c>
      <c r="G1340" t="s">
        <v>2380</v>
      </c>
      <c r="H1340" s="20">
        <v>0</v>
      </c>
      <c r="I1340" t="s">
        <v>2380</v>
      </c>
      <c r="J1340" t="str">
        <f>IF(Medical_Examinations[[#This Row],[HBA1C]]&lt;5.7,"Normal",IF(Medical_Examinations[[#This Row],[HBA1C]]&lt;=6.4,"Prediabetes",IF(Medical_Examinations[[#This Row],[HBA1C]]&gt;=6.4,"Diabetes")))</f>
        <v>Diabetes</v>
      </c>
    </row>
    <row r="1341" spans="1:10" x14ac:dyDescent="0.35">
      <c r="A1341" t="s">
        <v>1031</v>
      </c>
      <c r="B1341">
        <v>47.52</v>
      </c>
      <c r="C1341" t="s">
        <v>8367</v>
      </c>
      <c r="D1341">
        <v>11.39</v>
      </c>
      <c r="E1341" t="s">
        <v>2382</v>
      </c>
      <c r="F1341" t="s">
        <v>2380</v>
      </c>
      <c r="G1341" t="s">
        <v>2380</v>
      </c>
      <c r="H1341" s="20">
        <v>1</v>
      </c>
      <c r="I1341" t="s">
        <v>2380</v>
      </c>
      <c r="J1341" t="str">
        <f>IF(Medical_Examinations[[#This Row],[HBA1C]]&lt;5.7,"Normal",IF(Medical_Examinations[[#This Row],[HBA1C]]&lt;=6.4,"Prediabetes",IF(Medical_Examinations[[#This Row],[HBA1C]]&gt;=6.4,"Diabetes")))</f>
        <v>Diabetes</v>
      </c>
    </row>
    <row r="1342" spans="1:10" x14ac:dyDescent="0.35">
      <c r="A1342" t="s">
        <v>1030</v>
      </c>
      <c r="B1342">
        <v>37.82</v>
      </c>
      <c r="C1342" t="s">
        <v>8367</v>
      </c>
      <c r="D1342">
        <v>6.36</v>
      </c>
      <c r="E1342" t="s">
        <v>2380</v>
      </c>
      <c r="F1342" t="s">
        <v>2380</v>
      </c>
      <c r="G1342" t="s">
        <v>2380</v>
      </c>
      <c r="H1342" s="20">
        <v>0</v>
      </c>
      <c r="I1342" t="s">
        <v>2380</v>
      </c>
      <c r="J1342" t="str">
        <f>IF(Medical_Examinations[[#This Row],[HBA1C]]&lt;5.7,"Normal",IF(Medical_Examinations[[#This Row],[HBA1C]]&lt;=6.4,"Prediabetes",IF(Medical_Examinations[[#This Row],[HBA1C]]&gt;=6.4,"Diabetes")))</f>
        <v>Prediabetes</v>
      </c>
    </row>
    <row r="1343" spans="1:10" x14ac:dyDescent="0.35">
      <c r="A1343" t="s">
        <v>1029</v>
      </c>
      <c r="B1343">
        <v>44.16</v>
      </c>
      <c r="C1343" t="s">
        <v>8367</v>
      </c>
      <c r="D1343">
        <v>5.31</v>
      </c>
      <c r="E1343" t="s">
        <v>2382</v>
      </c>
      <c r="F1343" t="s">
        <v>2380</v>
      </c>
      <c r="G1343" t="s">
        <v>2380</v>
      </c>
      <c r="H1343" s="20">
        <v>0</v>
      </c>
      <c r="I1343" t="s">
        <v>2380</v>
      </c>
      <c r="J1343" t="str">
        <f>IF(Medical_Examinations[[#This Row],[HBA1C]]&lt;5.7,"Normal",IF(Medical_Examinations[[#This Row],[HBA1C]]&lt;=6.4,"Prediabetes",IF(Medical_Examinations[[#This Row],[HBA1C]]&gt;=6.4,"Diabetes")))</f>
        <v>Normal</v>
      </c>
    </row>
    <row r="1344" spans="1:10" x14ac:dyDescent="0.35">
      <c r="A1344" t="s">
        <v>1028</v>
      </c>
      <c r="B1344">
        <v>37.049999999999997</v>
      </c>
      <c r="C1344" t="s">
        <v>8367</v>
      </c>
      <c r="D1344">
        <v>4.74</v>
      </c>
      <c r="E1344" t="s">
        <v>2380</v>
      </c>
      <c r="F1344" t="s">
        <v>2380</v>
      </c>
      <c r="G1344" t="s">
        <v>2383</v>
      </c>
      <c r="H1344" s="20">
        <v>1</v>
      </c>
      <c r="I1344" t="s">
        <v>2380</v>
      </c>
      <c r="J1344" t="str">
        <f>IF(Medical_Examinations[[#This Row],[HBA1C]]&lt;5.7,"Normal",IF(Medical_Examinations[[#This Row],[HBA1C]]&lt;=6.4,"Prediabetes",IF(Medical_Examinations[[#This Row],[HBA1C]]&gt;=6.4,"Diabetes")))</f>
        <v>Normal</v>
      </c>
    </row>
    <row r="1345" spans="1:10" x14ac:dyDescent="0.35">
      <c r="A1345" t="s">
        <v>1027</v>
      </c>
      <c r="B1345">
        <v>18.66</v>
      </c>
      <c r="C1345" t="s">
        <v>8369</v>
      </c>
      <c r="D1345">
        <v>11.35</v>
      </c>
      <c r="E1345" t="s">
        <v>2380</v>
      </c>
      <c r="F1345" t="s">
        <v>2380</v>
      </c>
      <c r="G1345" t="s">
        <v>2380</v>
      </c>
      <c r="H1345" s="20">
        <v>0</v>
      </c>
      <c r="I1345" t="s">
        <v>2380</v>
      </c>
      <c r="J1345" t="str">
        <f>IF(Medical_Examinations[[#This Row],[HBA1C]]&lt;5.7,"Normal",IF(Medical_Examinations[[#This Row],[HBA1C]]&lt;=6.4,"Prediabetes",IF(Medical_Examinations[[#This Row],[HBA1C]]&gt;=6.4,"Diabetes")))</f>
        <v>Diabetes</v>
      </c>
    </row>
    <row r="1346" spans="1:10" x14ac:dyDescent="0.35">
      <c r="A1346" t="s">
        <v>1026</v>
      </c>
      <c r="B1346">
        <v>36.200000000000003</v>
      </c>
      <c r="C1346" t="s">
        <v>8367</v>
      </c>
      <c r="D1346">
        <v>6.81</v>
      </c>
      <c r="E1346" t="s">
        <v>2382</v>
      </c>
      <c r="F1346" t="s">
        <v>2380</v>
      </c>
      <c r="G1346" t="s">
        <v>2380</v>
      </c>
      <c r="H1346" s="20">
        <v>1</v>
      </c>
      <c r="I1346" t="s">
        <v>2380</v>
      </c>
      <c r="J1346" t="str">
        <f>IF(Medical_Examinations[[#This Row],[HBA1C]]&lt;5.7,"Normal",IF(Medical_Examinations[[#This Row],[HBA1C]]&lt;=6.4,"Prediabetes",IF(Medical_Examinations[[#This Row],[HBA1C]]&gt;=6.4,"Diabetes")))</f>
        <v>Diabetes</v>
      </c>
    </row>
    <row r="1347" spans="1:10" x14ac:dyDescent="0.35">
      <c r="A1347" t="s">
        <v>1025</v>
      </c>
      <c r="B1347">
        <v>18.87</v>
      </c>
      <c r="C1347" t="s">
        <v>8369</v>
      </c>
      <c r="D1347">
        <v>8.06</v>
      </c>
      <c r="E1347" t="s">
        <v>2380</v>
      </c>
      <c r="F1347" t="s">
        <v>2380</v>
      </c>
      <c r="G1347" t="s">
        <v>2380</v>
      </c>
      <c r="H1347" s="20">
        <v>0</v>
      </c>
      <c r="I1347" t="s">
        <v>2380</v>
      </c>
      <c r="J1347" t="str">
        <f>IF(Medical_Examinations[[#This Row],[HBA1C]]&lt;5.7,"Normal",IF(Medical_Examinations[[#This Row],[HBA1C]]&lt;=6.4,"Prediabetes",IF(Medical_Examinations[[#This Row],[HBA1C]]&gt;=6.4,"Diabetes")))</f>
        <v>Diabetes</v>
      </c>
    </row>
    <row r="1348" spans="1:10" x14ac:dyDescent="0.35">
      <c r="A1348" t="s">
        <v>1024</v>
      </c>
      <c r="B1348">
        <v>32.299999999999997</v>
      </c>
      <c r="C1348" t="s">
        <v>8367</v>
      </c>
      <c r="D1348">
        <v>6.74</v>
      </c>
      <c r="E1348" t="s">
        <v>2382</v>
      </c>
      <c r="F1348" t="s">
        <v>2380</v>
      </c>
      <c r="G1348" t="s">
        <v>2380</v>
      </c>
      <c r="H1348" s="20">
        <v>1</v>
      </c>
      <c r="I1348" t="s">
        <v>2380</v>
      </c>
      <c r="J1348" t="str">
        <f>IF(Medical_Examinations[[#This Row],[HBA1C]]&lt;5.7,"Normal",IF(Medical_Examinations[[#This Row],[HBA1C]]&lt;=6.4,"Prediabetes",IF(Medical_Examinations[[#This Row],[HBA1C]]&gt;=6.4,"Diabetes")))</f>
        <v>Diabetes</v>
      </c>
    </row>
    <row r="1349" spans="1:10" x14ac:dyDescent="0.35">
      <c r="A1349" t="s">
        <v>1023</v>
      </c>
      <c r="B1349">
        <v>22.64</v>
      </c>
      <c r="C1349" t="s">
        <v>8369</v>
      </c>
      <c r="D1349">
        <v>6.54</v>
      </c>
      <c r="E1349" t="s">
        <v>2382</v>
      </c>
      <c r="F1349" t="s">
        <v>2380</v>
      </c>
      <c r="G1349" t="s">
        <v>2380</v>
      </c>
      <c r="H1349" s="20">
        <v>2</v>
      </c>
      <c r="I1349" t="s">
        <v>2380</v>
      </c>
      <c r="J1349" t="str">
        <f>IF(Medical_Examinations[[#This Row],[HBA1C]]&lt;5.7,"Normal",IF(Medical_Examinations[[#This Row],[HBA1C]]&lt;=6.4,"Prediabetes",IF(Medical_Examinations[[#This Row],[HBA1C]]&gt;=6.4,"Diabetes")))</f>
        <v>Diabetes</v>
      </c>
    </row>
    <row r="1350" spans="1:10" x14ac:dyDescent="0.35">
      <c r="A1350" t="s">
        <v>1022</v>
      </c>
      <c r="B1350">
        <v>28.69</v>
      </c>
      <c r="C1350" t="s">
        <v>8368</v>
      </c>
      <c r="D1350">
        <v>5.4</v>
      </c>
      <c r="E1350" t="s">
        <v>2380</v>
      </c>
      <c r="F1350" t="s">
        <v>2380</v>
      </c>
      <c r="G1350" t="s">
        <v>2380</v>
      </c>
      <c r="H1350" s="20">
        <v>0</v>
      </c>
      <c r="I1350" t="s">
        <v>2380</v>
      </c>
      <c r="J1350" t="str">
        <f>IF(Medical_Examinations[[#This Row],[HBA1C]]&lt;5.7,"Normal",IF(Medical_Examinations[[#This Row],[HBA1C]]&lt;=6.4,"Prediabetes",IF(Medical_Examinations[[#This Row],[HBA1C]]&gt;=6.4,"Diabetes")))</f>
        <v>Normal</v>
      </c>
    </row>
    <row r="1351" spans="1:10" x14ac:dyDescent="0.35">
      <c r="A1351" t="s">
        <v>1021</v>
      </c>
      <c r="B1351">
        <v>28.16</v>
      </c>
      <c r="C1351" t="s">
        <v>8368</v>
      </c>
      <c r="D1351">
        <v>5.58</v>
      </c>
      <c r="E1351" t="s">
        <v>2382</v>
      </c>
      <c r="F1351" t="s">
        <v>2380</v>
      </c>
      <c r="G1351" t="s">
        <v>2380</v>
      </c>
      <c r="H1351" s="20">
        <v>0</v>
      </c>
      <c r="I1351" t="s">
        <v>2380</v>
      </c>
      <c r="J1351" t="str">
        <f>IF(Medical_Examinations[[#This Row],[HBA1C]]&lt;5.7,"Normal",IF(Medical_Examinations[[#This Row],[HBA1C]]&lt;=6.4,"Prediabetes",IF(Medical_Examinations[[#This Row],[HBA1C]]&gt;=6.4,"Diabetes")))</f>
        <v>Normal</v>
      </c>
    </row>
    <row r="1352" spans="1:10" x14ac:dyDescent="0.35">
      <c r="A1352" t="s">
        <v>1020</v>
      </c>
      <c r="B1352">
        <v>45.54</v>
      </c>
      <c r="C1352" t="s">
        <v>8367</v>
      </c>
      <c r="D1352">
        <v>5.84</v>
      </c>
      <c r="E1352" t="s">
        <v>2380</v>
      </c>
      <c r="F1352" t="s">
        <v>2380</v>
      </c>
      <c r="G1352" t="s">
        <v>2383</v>
      </c>
      <c r="H1352" s="20">
        <v>1</v>
      </c>
      <c r="I1352" t="s">
        <v>2380</v>
      </c>
      <c r="J1352" t="str">
        <f>IF(Medical_Examinations[[#This Row],[HBA1C]]&lt;5.7,"Normal",IF(Medical_Examinations[[#This Row],[HBA1C]]&lt;=6.4,"Prediabetes",IF(Medical_Examinations[[#This Row],[HBA1C]]&gt;=6.4,"Diabetes")))</f>
        <v>Prediabetes</v>
      </c>
    </row>
    <row r="1353" spans="1:10" x14ac:dyDescent="0.35">
      <c r="A1353" t="s">
        <v>1019</v>
      </c>
      <c r="B1353">
        <v>28.7</v>
      </c>
      <c r="C1353" t="s">
        <v>8368</v>
      </c>
      <c r="D1353">
        <v>4.2</v>
      </c>
      <c r="E1353" t="s">
        <v>2380</v>
      </c>
      <c r="F1353" t="s">
        <v>2380</v>
      </c>
      <c r="G1353" t="s">
        <v>2380</v>
      </c>
      <c r="H1353" s="20">
        <v>0</v>
      </c>
      <c r="I1353" t="s">
        <v>2380</v>
      </c>
      <c r="J1353" t="str">
        <f>IF(Medical_Examinations[[#This Row],[HBA1C]]&lt;5.7,"Normal",IF(Medical_Examinations[[#This Row],[HBA1C]]&lt;=6.4,"Prediabetes",IF(Medical_Examinations[[#This Row],[HBA1C]]&gt;=6.4,"Diabetes")))</f>
        <v>Normal</v>
      </c>
    </row>
    <row r="1354" spans="1:10" x14ac:dyDescent="0.35">
      <c r="A1354" t="s">
        <v>1018</v>
      </c>
      <c r="B1354">
        <v>27.74</v>
      </c>
      <c r="C1354" t="s">
        <v>8368</v>
      </c>
      <c r="D1354">
        <v>6.06</v>
      </c>
      <c r="E1354" t="s">
        <v>2382</v>
      </c>
      <c r="F1354" t="s">
        <v>2380</v>
      </c>
      <c r="G1354" t="s">
        <v>2380</v>
      </c>
      <c r="H1354" s="20">
        <v>0</v>
      </c>
      <c r="I1354" t="s">
        <v>2380</v>
      </c>
      <c r="J1354" t="str">
        <f>IF(Medical_Examinations[[#This Row],[HBA1C]]&lt;5.7,"Normal",IF(Medical_Examinations[[#This Row],[HBA1C]]&lt;=6.4,"Prediabetes",IF(Medical_Examinations[[#This Row],[HBA1C]]&gt;=6.4,"Diabetes")))</f>
        <v>Prediabetes</v>
      </c>
    </row>
    <row r="1355" spans="1:10" x14ac:dyDescent="0.35">
      <c r="A1355" t="s">
        <v>1017</v>
      </c>
      <c r="B1355">
        <v>36.954999999999998</v>
      </c>
      <c r="C1355" t="s">
        <v>8367</v>
      </c>
      <c r="D1355">
        <v>7.57</v>
      </c>
      <c r="E1355" t="s">
        <v>2380</v>
      </c>
      <c r="F1355" t="s">
        <v>2380</v>
      </c>
      <c r="G1355" t="s">
        <v>2380</v>
      </c>
      <c r="H1355" s="20">
        <v>0</v>
      </c>
      <c r="I1355" t="s">
        <v>2380</v>
      </c>
      <c r="J1355" t="str">
        <f>IF(Medical_Examinations[[#This Row],[HBA1C]]&lt;5.7,"Normal",IF(Medical_Examinations[[#This Row],[HBA1C]]&lt;=6.4,"Prediabetes",IF(Medical_Examinations[[#This Row],[HBA1C]]&gt;=6.4,"Diabetes")))</f>
        <v>Diabetes</v>
      </c>
    </row>
    <row r="1356" spans="1:10" x14ac:dyDescent="0.35">
      <c r="A1356" t="s">
        <v>1016</v>
      </c>
      <c r="B1356">
        <v>30.69</v>
      </c>
      <c r="C1356" t="s">
        <v>8367</v>
      </c>
      <c r="D1356">
        <v>6.15</v>
      </c>
      <c r="E1356" t="s">
        <v>2380</v>
      </c>
      <c r="F1356" t="s">
        <v>2380</v>
      </c>
      <c r="G1356" t="s">
        <v>2380</v>
      </c>
      <c r="H1356" s="20">
        <v>0</v>
      </c>
      <c r="I1356" t="s">
        <v>2380</v>
      </c>
      <c r="J1356" t="str">
        <f>IF(Medical_Examinations[[#This Row],[HBA1C]]&lt;5.7,"Normal",IF(Medical_Examinations[[#This Row],[HBA1C]]&lt;=6.4,"Prediabetes",IF(Medical_Examinations[[#This Row],[HBA1C]]&gt;=6.4,"Diabetes")))</f>
        <v>Prediabetes</v>
      </c>
    </row>
    <row r="1357" spans="1:10" x14ac:dyDescent="0.35">
      <c r="A1357" t="s">
        <v>1015</v>
      </c>
      <c r="B1357">
        <v>24.984999999999999</v>
      </c>
      <c r="C1357" t="s">
        <v>8368</v>
      </c>
      <c r="D1357">
        <v>4.5599999999999996</v>
      </c>
      <c r="E1357" t="s">
        <v>2380</v>
      </c>
      <c r="F1357" t="s">
        <v>2380</v>
      </c>
      <c r="G1357" t="s">
        <v>2380</v>
      </c>
      <c r="H1357" s="20">
        <v>0</v>
      </c>
      <c r="I1357" t="s">
        <v>2380</v>
      </c>
      <c r="J1357" t="str">
        <f>IF(Medical_Examinations[[#This Row],[HBA1C]]&lt;5.7,"Normal",IF(Medical_Examinations[[#This Row],[HBA1C]]&lt;=6.4,"Prediabetes",IF(Medical_Examinations[[#This Row],[HBA1C]]&gt;=6.4,"Diabetes")))</f>
        <v>Normal</v>
      </c>
    </row>
    <row r="1358" spans="1:10" x14ac:dyDescent="0.35">
      <c r="A1358" t="s">
        <v>1014</v>
      </c>
      <c r="B1358">
        <v>39.42</v>
      </c>
      <c r="C1358" t="s">
        <v>8367</v>
      </c>
      <c r="D1358">
        <v>4.72</v>
      </c>
      <c r="E1358" t="s">
        <v>2382</v>
      </c>
      <c r="F1358" t="s">
        <v>2380</v>
      </c>
      <c r="G1358" t="s">
        <v>2380</v>
      </c>
      <c r="H1358" s="20">
        <v>1</v>
      </c>
      <c r="I1358" t="s">
        <v>2380</v>
      </c>
      <c r="J1358" t="str">
        <f>IF(Medical_Examinations[[#This Row],[HBA1C]]&lt;5.7,"Normal",IF(Medical_Examinations[[#This Row],[HBA1C]]&lt;=6.4,"Prediabetes",IF(Medical_Examinations[[#This Row],[HBA1C]]&gt;=6.4,"Diabetes")))</f>
        <v>Normal</v>
      </c>
    </row>
    <row r="1359" spans="1:10" x14ac:dyDescent="0.35">
      <c r="A1359" t="s">
        <v>1013</v>
      </c>
      <c r="B1359">
        <v>16.8</v>
      </c>
      <c r="C1359" t="s">
        <v>8370</v>
      </c>
      <c r="D1359">
        <v>7.98</v>
      </c>
      <c r="E1359" t="s">
        <v>2380</v>
      </c>
      <c r="F1359" t="s">
        <v>2380</v>
      </c>
      <c r="G1359" t="s">
        <v>2380</v>
      </c>
      <c r="H1359" s="20">
        <v>0</v>
      </c>
      <c r="I1359" t="s">
        <v>2380</v>
      </c>
      <c r="J1359" t="str">
        <f>IF(Medical_Examinations[[#This Row],[HBA1C]]&lt;5.7,"Normal",IF(Medical_Examinations[[#This Row],[HBA1C]]&lt;=6.4,"Prediabetes",IF(Medical_Examinations[[#This Row],[HBA1C]]&gt;=6.4,"Diabetes")))</f>
        <v>Diabetes</v>
      </c>
    </row>
    <row r="1360" spans="1:10" x14ac:dyDescent="0.35">
      <c r="A1360" t="s">
        <v>1012</v>
      </c>
      <c r="B1360">
        <v>23.274999999999999</v>
      </c>
      <c r="C1360" t="s">
        <v>8369</v>
      </c>
      <c r="D1360">
        <v>6.26</v>
      </c>
      <c r="E1360" t="s">
        <v>2382</v>
      </c>
      <c r="F1360" t="s">
        <v>2380</v>
      </c>
      <c r="G1360" t="s">
        <v>2383</v>
      </c>
      <c r="H1360" s="20">
        <v>1</v>
      </c>
      <c r="I1360" t="s">
        <v>2380</v>
      </c>
      <c r="J1360" t="str">
        <f>IF(Medical_Examinations[[#This Row],[HBA1C]]&lt;5.7,"Normal",IF(Medical_Examinations[[#This Row],[HBA1C]]&lt;=6.4,"Prediabetes",IF(Medical_Examinations[[#This Row],[HBA1C]]&gt;=6.4,"Diabetes")))</f>
        <v>Prediabetes</v>
      </c>
    </row>
    <row r="1361" spans="1:10" x14ac:dyDescent="0.35">
      <c r="A1361" t="s">
        <v>1011</v>
      </c>
      <c r="B1361">
        <v>22.8</v>
      </c>
      <c r="C1361" t="s">
        <v>8369</v>
      </c>
      <c r="D1361">
        <v>4.29</v>
      </c>
      <c r="E1361" t="s">
        <v>2382</v>
      </c>
      <c r="F1361" t="s">
        <v>2380</v>
      </c>
      <c r="G1361" t="s">
        <v>2383</v>
      </c>
      <c r="H1361" s="20">
        <v>1</v>
      </c>
      <c r="I1361" t="s">
        <v>2380</v>
      </c>
      <c r="J1361" t="str">
        <f>IF(Medical_Examinations[[#This Row],[HBA1C]]&lt;5.7,"Normal",IF(Medical_Examinations[[#This Row],[HBA1C]]&lt;=6.4,"Prediabetes",IF(Medical_Examinations[[#This Row],[HBA1C]]&gt;=6.4,"Diabetes")))</f>
        <v>Normal</v>
      </c>
    </row>
    <row r="1362" spans="1:10" x14ac:dyDescent="0.35">
      <c r="A1362" t="s">
        <v>1010</v>
      </c>
      <c r="B1362">
        <v>24.3</v>
      </c>
      <c r="C1362" t="s">
        <v>8369</v>
      </c>
      <c r="D1362">
        <v>5.43</v>
      </c>
      <c r="E1362" t="s">
        <v>2380</v>
      </c>
      <c r="F1362" t="s">
        <v>2380</v>
      </c>
      <c r="G1362" t="s">
        <v>2380</v>
      </c>
      <c r="H1362" s="20">
        <v>2</v>
      </c>
      <c r="I1362" t="s">
        <v>2380</v>
      </c>
      <c r="J1362" t="str">
        <f>IF(Medical_Examinations[[#This Row],[HBA1C]]&lt;5.7,"Normal",IF(Medical_Examinations[[#This Row],[HBA1C]]&lt;=6.4,"Prediabetes",IF(Medical_Examinations[[#This Row],[HBA1C]]&gt;=6.4,"Diabetes")))</f>
        <v>Normal</v>
      </c>
    </row>
    <row r="1363" spans="1:10" x14ac:dyDescent="0.35">
      <c r="A1363" t="s">
        <v>1009</v>
      </c>
      <c r="B1363">
        <v>25.13</v>
      </c>
      <c r="C1363" t="s">
        <v>8368</v>
      </c>
      <c r="D1363">
        <v>8</v>
      </c>
      <c r="E1363" t="s">
        <v>2382</v>
      </c>
      <c r="F1363" t="s">
        <v>2380</v>
      </c>
      <c r="G1363" t="s">
        <v>2380</v>
      </c>
      <c r="H1363" s="20">
        <v>1</v>
      </c>
      <c r="I1363" t="s">
        <v>2380</v>
      </c>
      <c r="J1363" t="str">
        <f>IF(Medical_Examinations[[#This Row],[HBA1C]]&lt;5.7,"Normal",IF(Medical_Examinations[[#This Row],[HBA1C]]&lt;=6.4,"Prediabetes",IF(Medical_Examinations[[#This Row],[HBA1C]]&gt;=6.4,"Diabetes")))</f>
        <v>Diabetes</v>
      </c>
    </row>
    <row r="1364" spans="1:10" x14ac:dyDescent="0.35">
      <c r="A1364" t="s">
        <v>1008</v>
      </c>
      <c r="B1364">
        <v>22.72</v>
      </c>
      <c r="C1364" t="s">
        <v>8369</v>
      </c>
      <c r="D1364">
        <v>9.9600000000000009</v>
      </c>
      <c r="E1364" t="s">
        <v>2382</v>
      </c>
      <c r="F1364" t="s">
        <v>2380</v>
      </c>
      <c r="G1364" t="s">
        <v>2380</v>
      </c>
      <c r="H1364" s="20">
        <v>2</v>
      </c>
      <c r="I1364" t="s">
        <v>2380</v>
      </c>
      <c r="J1364" t="str">
        <f>IF(Medical_Examinations[[#This Row],[HBA1C]]&lt;5.7,"Normal",IF(Medical_Examinations[[#This Row],[HBA1C]]&lt;=6.4,"Prediabetes",IF(Medical_Examinations[[#This Row],[HBA1C]]&gt;=6.4,"Diabetes")))</f>
        <v>Diabetes</v>
      </c>
    </row>
    <row r="1365" spans="1:10" x14ac:dyDescent="0.35">
      <c r="A1365" t="s">
        <v>1007</v>
      </c>
      <c r="B1365">
        <v>32.6</v>
      </c>
      <c r="C1365" t="s">
        <v>8367</v>
      </c>
      <c r="D1365">
        <v>6.8</v>
      </c>
      <c r="E1365" t="s">
        <v>2382</v>
      </c>
      <c r="F1365" t="s">
        <v>2380</v>
      </c>
      <c r="G1365" t="s">
        <v>2380</v>
      </c>
      <c r="H1365" s="20">
        <v>0</v>
      </c>
      <c r="I1365" t="s">
        <v>2380</v>
      </c>
      <c r="J1365" t="str">
        <f>IF(Medical_Examinations[[#This Row],[HBA1C]]&lt;5.7,"Normal",IF(Medical_Examinations[[#This Row],[HBA1C]]&lt;=6.4,"Prediabetes",IF(Medical_Examinations[[#This Row],[HBA1C]]&gt;=6.4,"Diabetes")))</f>
        <v>Diabetes</v>
      </c>
    </row>
    <row r="1366" spans="1:10" x14ac:dyDescent="0.35">
      <c r="A1366" t="s">
        <v>1006</v>
      </c>
      <c r="B1366">
        <v>17.28</v>
      </c>
      <c r="C1366" t="s">
        <v>8370</v>
      </c>
      <c r="D1366">
        <v>6.22</v>
      </c>
      <c r="E1366" t="s">
        <v>2382</v>
      </c>
      <c r="F1366" t="s">
        <v>2380</v>
      </c>
      <c r="G1366" t="s">
        <v>2380</v>
      </c>
      <c r="H1366" s="20">
        <v>2</v>
      </c>
      <c r="I1366" t="s">
        <v>2380</v>
      </c>
      <c r="J1366" t="str">
        <f>IF(Medical_Examinations[[#This Row],[HBA1C]]&lt;5.7,"Normal",IF(Medical_Examinations[[#This Row],[HBA1C]]&lt;=6.4,"Prediabetes",IF(Medical_Examinations[[#This Row],[HBA1C]]&gt;=6.4,"Diabetes")))</f>
        <v>Prediabetes</v>
      </c>
    </row>
    <row r="1367" spans="1:10" x14ac:dyDescent="0.35">
      <c r="A1367" t="s">
        <v>1005</v>
      </c>
      <c r="B1367">
        <v>27.92</v>
      </c>
      <c r="C1367" t="s">
        <v>8368</v>
      </c>
      <c r="D1367">
        <v>5.79</v>
      </c>
      <c r="E1367" t="s">
        <v>2380</v>
      </c>
      <c r="F1367" t="s">
        <v>2380</v>
      </c>
      <c r="G1367" t="s">
        <v>2380</v>
      </c>
      <c r="H1367" s="20">
        <v>1</v>
      </c>
      <c r="I1367" t="s">
        <v>2380</v>
      </c>
      <c r="J1367" t="str">
        <f>IF(Medical_Examinations[[#This Row],[HBA1C]]&lt;5.7,"Normal",IF(Medical_Examinations[[#This Row],[HBA1C]]&lt;=6.4,"Prediabetes",IF(Medical_Examinations[[#This Row],[HBA1C]]&gt;=6.4,"Diabetes")))</f>
        <v>Prediabetes</v>
      </c>
    </row>
    <row r="1368" spans="1:10" x14ac:dyDescent="0.35">
      <c r="A1368" t="s">
        <v>1004</v>
      </c>
      <c r="B1368">
        <v>38.284999999999997</v>
      </c>
      <c r="C1368" t="s">
        <v>8367</v>
      </c>
      <c r="D1368">
        <v>5.41</v>
      </c>
      <c r="E1368" t="s">
        <v>2380</v>
      </c>
      <c r="F1368" t="s">
        <v>2380</v>
      </c>
      <c r="G1368" t="s">
        <v>2380</v>
      </c>
      <c r="H1368" s="20">
        <v>0</v>
      </c>
      <c r="I1368" t="s">
        <v>2380</v>
      </c>
      <c r="J1368" t="str">
        <f>IF(Medical_Examinations[[#This Row],[HBA1C]]&lt;5.7,"Normal",IF(Medical_Examinations[[#This Row],[HBA1C]]&lt;=6.4,"Prediabetes",IF(Medical_Examinations[[#This Row],[HBA1C]]&gt;=6.4,"Diabetes")))</f>
        <v>Normal</v>
      </c>
    </row>
    <row r="1369" spans="1:10" x14ac:dyDescent="0.35">
      <c r="A1369" t="s">
        <v>1003</v>
      </c>
      <c r="B1369">
        <v>16.48</v>
      </c>
      <c r="C1369" t="s">
        <v>8370</v>
      </c>
      <c r="D1369">
        <v>11.05</v>
      </c>
      <c r="E1369" t="s">
        <v>2380</v>
      </c>
      <c r="F1369" t="s">
        <v>2380</v>
      </c>
      <c r="G1369" t="s">
        <v>2380</v>
      </c>
      <c r="H1369" s="20">
        <v>0</v>
      </c>
      <c r="I1369" t="s">
        <v>2380</v>
      </c>
      <c r="J1369" t="str">
        <f>IF(Medical_Examinations[[#This Row],[HBA1C]]&lt;5.7,"Normal",IF(Medical_Examinations[[#This Row],[HBA1C]]&lt;=6.4,"Prediabetes",IF(Medical_Examinations[[#This Row],[HBA1C]]&gt;=6.4,"Diabetes")))</f>
        <v>Diabetes</v>
      </c>
    </row>
    <row r="1370" spans="1:10" x14ac:dyDescent="0.35">
      <c r="A1370" t="s">
        <v>1002</v>
      </c>
      <c r="B1370">
        <v>38.57</v>
      </c>
      <c r="C1370" t="s">
        <v>8367</v>
      </c>
      <c r="D1370">
        <v>6.27</v>
      </c>
      <c r="E1370" t="s">
        <v>2380</v>
      </c>
      <c r="F1370" t="s">
        <v>2380</v>
      </c>
      <c r="G1370" t="s">
        <v>2380</v>
      </c>
      <c r="H1370" s="20">
        <v>0</v>
      </c>
      <c r="I1370" t="s">
        <v>2380</v>
      </c>
      <c r="J1370" t="str">
        <f>IF(Medical_Examinations[[#This Row],[HBA1C]]&lt;5.7,"Normal",IF(Medical_Examinations[[#This Row],[HBA1C]]&lt;=6.4,"Prediabetes",IF(Medical_Examinations[[#This Row],[HBA1C]]&gt;=6.4,"Diabetes")))</f>
        <v>Prediabetes</v>
      </c>
    </row>
    <row r="1371" spans="1:10" x14ac:dyDescent="0.35">
      <c r="A1371" t="s">
        <v>1001</v>
      </c>
      <c r="B1371">
        <v>43.85</v>
      </c>
      <c r="C1371" t="s">
        <v>8367</v>
      </c>
      <c r="D1371">
        <v>4.7699999999999996</v>
      </c>
      <c r="E1371" t="s">
        <v>2382</v>
      </c>
      <c r="F1371" t="s">
        <v>2380</v>
      </c>
      <c r="G1371" t="s">
        <v>2380</v>
      </c>
      <c r="H1371" s="20">
        <v>0</v>
      </c>
      <c r="I1371" t="s">
        <v>2380</v>
      </c>
      <c r="J1371" t="str">
        <f>IF(Medical_Examinations[[#This Row],[HBA1C]]&lt;5.7,"Normal",IF(Medical_Examinations[[#This Row],[HBA1C]]&lt;=6.4,"Prediabetes",IF(Medical_Examinations[[#This Row],[HBA1C]]&gt;=6.4,"Diabetes")))</f>
        <v>Normal</v>
      </c>
    </row>
    <row r="1372" spans="1:10" x14ac:dyDescent="0.35">
      <c r="A1372" t="s">
        <v>1000</v>
      </c>
      <c r="B1372">
        <v>30.11</v>
      </c>
      <c r="C1372" t="s">
        <v>8367</v>
      </c>
      <c r="D1372">
        <v>4.08</v>
      </c>
      <c r="E1372" t="s">
        <v>2380</v>
      </c>
      <c r="F1372" t="s">
        <v>2380</v>
      </c>
      <c r="G1372" t="s">
        <v>2380</v>
      </c>
      <c r="H1372" s="20">
        <v>0</v>
      </c>
      <c r="I1372" t="s">
        <v>2380</v>
      </c>
      <c r="J1372" t="str">
        <f>IF(Medical_Examinations[[#This Row],[HBA1C]]&lt;5.7,"Normal",IF(Medical_Examinations[[#This Row],[HBA1C]]&lt;=6.4,"Prediabetes",IF(Medical_Examinations[[#This Row],[HBA1C]]&gt;=6.4,"Diabetes")))</f>
        <v>Normal</v>
      </c>
    </row>
    <row r="1373" spans="1:10" x14ac:dyDescent="0.35">
      <c r="A1373" t="s">
        <v>999</v>
      </c>
      <c r="B1373">
        <v>31.59</v>
      </c>
      <c r="C1373" t="s">
        <v>8367</v>
      </c>
      <c r="D1373">
        <v>6.01</v>
      </c>
      <c r="E1373" t="s">
        <v>2380</v>
      </c>
      <c r="F1373" t="s">
        <v>2380</v>
      </c>
      <c r="G1373" t="s">
        <v>2380</v>
      </c>
      <c r="H1373" s="20">
        <v>0</v>
      </c>
      <c r="I1373" t="s">
        <v>2380</v>
      </c>
      <c r="J1373" t="str">
        <f>IF(Medical_Examinations[[#This Row],[HBA1C]]&lt;5.7,"Normal",IF(Medical_Examinations[[#This Row],[HBA1C]]&lt;=6.4,"Prediabetes",IF(Medical_Examinations[[#This Row],[HBA1C]]&gt;=6.4,"Diabetes")))</f>
        <v>Prediabetes</v>
      </c>
    </row>
    <row r="1374" spans="1:10" x14ac:dyDescent="0.35">
      <c r="A1374" t="s">
        <v>998</v>
      </c>
      <c r="B1374">
        <v>40.15</v>
      </c>
      <c r="C1374" t="s">
        <v>8367</v>
      </c>
      <c r="D1374">
        <v>11.84</v>
      </c>
      <c r="E1374" t="s">
        <v>2380</v>
      </c>
      <c r="F1374" t="s">
        <v>2380</v>
      </c>
      <c r="G1374" t="s">
        <v>2380</v>
      </c>
      <c r="H1374" s="20">
        <v>0</v>
      </c>
      <c r="I1374" t="s">
        <v>2380</v>
      </c>
      <c r="J1374" t="str">
        <f>IF(Medical_Examinations[[#This Row],[HBA1C]]&lt;5.7,"Normal",IF(Medical_Examinations[[#This Row],[HBA1C]]&lt;=6.4,"Prediabetes",IF(Medical_Examinations[[#This Row],[HBA1C]]&gt;=6.4,"Diabetes")))</f>
        <v>Diabetes</v>
      </c>
    </row>
    <row r="1375" spans="1:10" x14ac:dyDescent="0.35">
      <c r="A1375" t="s">
        <v>997</v>
      </c>
      <c r="B1375">
        <v>40.700000000000003</v>
      </c>
      <c r="C1375" t="s">
        <v>8367</v>
      </c>
      <c r="D1375">
        <v>6.27</v>
      </c>
      <c r="E1375" t="s">
        <v>2382</v>
      </c>
      <c r="F1375" t="s">
        <v>2380</v>
      </c>
      <c r="G1375" t="s">
        <v>2383</v>
      </c>
      <c r="H1375" s="20">
        <v>1</v>
      </c>
      <c r="I1375" t="s">
        <v>2380</v>
      </c>
      <c r="J1375" t="str">
        <f>IF(Medical_Examinations[[#This Row],[HBA1C]]&lt;5.7,"Normal",IF(Medical_Examinations[[#This Row],[HBA1C]]&lt;=6.4,"Prediabetes",IF(Medical_Examinations[[#This Row],[HBA1C]]&gt;=6.4,"Diabetes")))</f>
        <v>Prediabetes</v>
      </c>
    </row>
    <row r="1376" spans="1:10" x14ac:dyDescent="0.35">
      <c r="A1376" t="s">
        <v>996</v>
      </c>
      <c r="B1376">
        <v>40.76</v>
      </c>
      <c r="C1376" t="s">
        <v>8367</v>
      </c>
      <c r="D1376">
        <v>5.28</v>
      </c>
      <c r="E1376" t="s">
        <v>2380</v>
      </c>
      <c r="F1376" t="s">
        <v>2380</v>
      </c>
      <c r="G1376" t="s">
        <v>2380</v>
      </c>
      <c r="H1376" s="20">
        <v>0</v>
      </c>
      <c r="I1376" t="s">
        <v>2380</v>
      </c>
      <c r="J1376" t="str">
        <f>IF(Medical_Examinations[[#This Row],[HBA1C]]&lt;5.7,"Normal",IF(Medical_Examinations[[#This Row],[HBA1C]]&lt;=6.4,"Prediabetes",IF(Medical_Examinations[[#This Row],[HBA1C]]&gt;=6.4,"Diabetes")))</f>
        <v>Normal</v>
      </c>
    </row>
    <row r="1377" spans="1:10" x14ac:dyDescent="0.35">
      <c r="A1377" t="s">
        <v>995</v>
      </c>
      <c r="B1377">
        <v>29.7</v>
      </c>
      <c r="C1377" t="s">
        <v>8368</v>
      </c>
      <c r="D1377">
        <v>7.03</v>
      </c>
      <c r="E1377" t="s">
        <v>2380</v>
      </c>
      <c r="F1377" t="s">
        <v>2380</v>
      </c>
      <c r="G1377" t="s">
        <v>2380</v>
      </c>
      <c r="H1377" s="20">
        <v>0</v>
      </c>
      <c r="I1377" t="s">
        <v>2380</v>
      </c>
      <c r="J1377" t="str">
        <f>IF(Medical_Examinations[[#This Row],[HBA1C]]&lt;5.7,"Normal",IF(Medical_Examinations[[#This Row],[HBA1C]]&lt;=6.4,"Prediabetes",IF(Medical_Examinations[[#This Row],[HBA1C]]&gt;=6.4,"Diabetes")))</f>
        <v>Diabetes</v>
      </c>
    </row>
    <row r="1378" spans="1:10" x14ac:dyDescent="0.35">
      <c r="A1378" t="s">
        <v>994</v>
      </c>
      <c r="B1378">
        <v>40.58</v>
      </c>
      <c r="C1378" t="s">
        <v>8367</v>
      </c>
      <c r="D1378">
        <v>5.32</v>
      </c>
      <c r="E1378" t="s">
        <v>2382</v>
      </c>
      <c r="F1378" t="s">
        <v>2380</v>
      </c>
      <c r="G1378" t="s">
        <v>2383</v>
      </c>
      <c r="H1378" s="20">
        <v>1</v>
      </c>
      <c r="I1378" t="s">
        <v>2380</v>
      </c>
      <c r="J1378" t="str">
        <f>IF(Medical_Examinations[[#This Row],[HBA1C]]&lt;5.7,"Normal",IF(Medical_Examinations[[#This Row],[HBA1C]]&lt;=6.4,"Prediabetes",IF(Medical_Examinations[[#This Row],[HBA1C]]&gt;=6.4,"Diabetes")))</f>
        <v>Normal</v>
      </c>
    </row>
    <row r="1379" spans="1:10" x14ac:dyDescent="0.35">
      <c r="A1379" t="s">
        <v>993</v>
      </c>
      <c r="B1379">
        <v>33.06</v>
      </c>
      <c r="C1379" t="s">
        <v>8367</v>
      </c>
      <c r="D1379">
        <v>9.59</v>
      </c>
      <c r="E1379" t="s">
        <v>2382</v>
      </c>
      <c r="F1379" t="s">
        <v>2380</v>
      </c>
      <c r="G1379" t="s">
        <v>2380</v>
      </c>
      <c r="H1379" s="20">
        <v>0</v>
      </c>
      <c r="I1379" t="s">
        <v>2380</v>
      </c>
      <c r="J1379" t="str">
        <f>IF(Medical_Examinations[[#This Row],[HBA1C]]&lt;5.7,"Normal",IF(Medical_Examinations[[#This Row],[HBA1C]]&lt;=6.4,"Prediabetes",IF(Medical_Examinations[[#This Row],[HBA1C]]&gt;=6.4,"Diabetes")))</f>
        <v>Diabetes</v>
      </c>
    </row>
    <row r="1380" spans="1:10" x14ac:dyDescent="0.35">
      <c r="A1380" t="s">
        <v>992</v>
      </c>
      <c r="B1380">
        <v>26.62</v>
      </c>
      <c r="C1380" t="s">
        <v>8368</v>
      </c>
      <c r="D1380">
        <v>6.15</v>
      </c>
      <c r="E1380" t="s">
        <v>2382</v>
      </c>
      <c r="F1380" t="s">
        <v>2380</v>
      </c>
      <c r="G1380" t="s">
        <v>2380</v>
      </c>
      <c r="H1380" s="20">
        <v>0</v>
      </c>
      <c r="I1380" t="s">
        <v>2380</v>
      </c>
      <c r="J1380" t="str">
        <f>IF(Medical_Examinations[[#This Row],[HBA1C]]&lt;5.7,"Normal",IF(Medical_Examinations[[#This Row],[HBA1C]]&lt;=6.4,"Prediabetes",IF(Medical_Examinations[[#This Row],[HBA1C]]&gt;=6.4,"Diabetes")))</f>
        <v>Prediabetes</v>
      </c>
    </row>
    <row r="1381" spans="1:10" x14ac:dyDescent="0.35">
      <c r="A1381" t="s">
        <v>991</v>
      </c>
      <c r="B1381">
        <v>37.1</v>
      </c>
      <c r="C1381" t="s">
        <v>8367</v>
      </c>
      <c r="D1381">
        <v>11.08</v>
      </c>
      <c r="E1381" t="s">
        <v>2380</v>
      </c>
      <c r="F1381" t="s">
        <v>2380</v>
      </c>
      <c r="G1381" t="s">
        <v>2380</v>
      </c>
      <c r="H1381" s="20">
        <v>0</v>
      </c>
      <c r="I1381" t="s">
        <v>2380</v>
      </c>
      <c r="J1381" t="str">
        <f>IF(Medical_Examinations[[#This Row],[HBA1C]]&lt;5.7,"Normal",IF(Medical_Examinations[[#This Row],[HBA1C]]&lt;=6.4,"Prediabetes",IF(Medical_Examinations[[#This Row],[HBA1C]]&gt;=6.4,"Diabetes")))</f>
        <v>Diabetes</v>
      </c>
    </row>
    <row r="1382" spans="1:10" x14ac:dyDescent="0.35">
      <c r="A1382" t="s">
        <v>990</v>
      </c>
      <c r="B1382">
        <v>18.28</v>
      </c>
      <c r="C1382" t="s">
        <v>8370</v>
      </c>
      <c r="D1382">
        <v>7.95</v>
      </c>
      <c r="E1382" t="s">
        <v>2380</v>
      </c>
      <c r="F1382" t="s">
        <v>2380</v>
      </c>
      <c r="G1382" t="s">
        <v>2380</v>
      </c>
      <c r="H1382" s="20">
        <v>0</v>
      </c>
      <c r="I1382" t="s">
        <v>2380</v>
      </c>
      <c r="J1382" t="str">
        <f>IF(Medical_Examinations[[#This Row],[HBA1C]]&lt;5.7,"Normal",IF(Medical_Examinations[[#This Row],[HBA1C]]&lt;=6.4,"Prediabetes",IF(Medical_Examinations[[#This Row],[HBA1C]]&gt;=6.4,"Diabetes")))</f>
        <v>Diabetes</v>
      </c>
    </row>
    <row r="1383" spans="1:10" x14ac:dyDescent="0.35">
      <c r="A1383" t="s">
        <v>989</v>
      </c>
      <c r="B1383">
        <v>35.814999999999998</v>
      </c>
      <c r="C1383" t="s">
        <v>8367</v>
      </c>
      <c r="D1383">
        <v>6.23</v>
      </c>
      <c r="E1383" t="s">
        <v>2380</v>
      </c>
      <c r="F1383" t="s">
        <v>2380</v>
      </c>
      <c r="G1383" t="s">
        <v>2380</v>
      </c>
      <c r="H1383" s="20">
        <v>0</v>
      </c>
      <c r="I1383" t="s">
        <v>2380</v>
      </c>
      <c r="J1383" t="str">
        <f>IF(Medical_Examinations[[#This Row],[HBA1C]]&lt;5.7,"Normal",IF(Medical_Examinations[[#This Row],[HBA1C]]&lt;=6.4,"Prediabetes",IF(Medical_Examinations[[#This Row],[HBA1C]]&gt;=6.4,"Diabetes")))</f>
        <v>Prediabetes</v>
      </c>
    </row>
    <row r="1384" spans="1:10" x14ac:dyDescent="0.35">
      <c r="A1384" t="s">
        <v>988</v>
      </c>
      <c r="B1384">
        <v>30.69</v>
      </c>
      <c r="C1384" t="s">
        <v>8367</v>
      </c>
      <c r="D1384">
        <v>6.5</v>
      </c>
      <c r="E1384" t="s">
        <v>2380</v>
      </c>
      <c r="F1384" t="s">
        <v>2380</v>
      </c>
      <c r="G1384" t="s">
        <v>2380</v>
      </c>
      <c r="H1384" s="20">
        <v>0</v>
      </c>
      <c r="I1384" t="s">
        <v>2380</v>
      </c>
      <c r="J1384" t="str">
        <f>IF(Medical_Examinations[[#This Row],[HBA1C]]&lt;5.7,"Normal",IF(Medical_Examinations[[#This Row],[HBA1C]]&lt;=6.4,"Prediabetes",IF(Medical_Examinations[[#This Row],[HBA1C]]&gt;=6.4,"Diabetes")))</f>
        <v>Diabetes</v>
      </c>
    </row>
    <row r="1385" spans="1:10" x14ac:dyDescent="0.35">
      <c r="A1385" t="s">
        <v>987</v>
      </c>
      <c r="B1385">
        <v>26.125</v>
      </c>
      <c r="C1385" t="s">
        <v>8368</v>
      </c>
      <c r="D1385">
        <v>5.22</v>
      </c>
      <c r="E1385" t="s">
        <v>2380</v>
      </c>
      <c r="F1385" t="s">
        <v>2380</v>
      </c>
      <c r="G1385" t="s">
        <v>2380</v>
      </c>
      <c r="H1385" s="20">
        <v>0</v>
      </c>
      <c r="I1385" t="s">
        <v>2380</v>
      </c>
      <c r="J1385" t="str">
        <f>IF(Medical_Examinations[[#This Row],[HBA1C]]&lt;5.7,"Normal",IF(Medical_Examinations[[#This Row],[HBA1C]]&lt;=6.4,"Prediabetes",IF(Medical_Examinations[[#This Row],[HBA1C]]&gt;=6.4,"Diabetes")))</f>
        <v>Normal</v>
      </c>
    </row>
    <row r="1386" spans="1:10" x14ac:dyDescent="0.35">
      <c r="A1386" t="s">
        <v>986</v>
      </c>
      <c r="B1386">
        <v>34.58</v>
      </c>
      <c r="C1386" t="s">
        <v>8367</v>
      </c>
      <c r="D1386">
        <v>6.3</v>
      </c>
      <c r="E1386" t="s">
        <v>2380</v>
      </c>
      <c r="F1386" t="s">
        <v>2380</v>
      </c>
      <c r="G1386" t="s">
        <v>2383</v>
      </c>
      <c r="H1386" s="20">
        <v>1</v>
      </c>
      <c r="I1386" t="s">
        <v>2380</v>
      </c>
      <c r="J1386" t="str">
        <f>IF(Medical_Examinations[[#This Row],[HBA1C]]&lt;5.7,"Normal",IF(Medical_Examinations[[#This Row],[HBA1C]]&lt;=6.4,"Prediabetes",IF(Medical_Examinations[[#This Row],[HBA1C]]&gt;=6.4,"Diabetes")))</f>
        <v>Prediabetes</v>
      </c>
    </row>
    <row r="1387" spans="1:10" x14ac:dyDescent="0.35">
      <c r="A1387" t="s">
        <v>985</v>
      </c>
      <c r="B1387">
        <v>27.4</v>
      </c>
      <c r="C1387" t="s">
        <v>8368</v>
      </c>
      <c r="D1387">
        <v>8.84</v>
      </c>
      <c r="E1387" t="s">
        <v>2380</v>
      </c>
      <c r="F1387" t="s">
        <v>2380</v>
      </c>
      <c r="G1387" t="s">
        <v>2380</v>
      </c>
      <c r="H1387" s="20">
        <v>0</v>
      </c>
      <c r="I1387" t="s">
        <v>2380</v>
      </c>
      <c r="J1387" t="str">
        <f>IF(Medical_Examinations[[#This Row],[HBA1C]]&lt;5.7,"Normal",IF(Medical_Examinations[[#This Row],[HBA1C]]&lt;=6.4,"Prediabetes",IF(Medical_Examinations[[#This Row],[HBA1C]]&gt;=6.4,"Diabetes")))</f>
        <v>Diabetes</v>
      </c>
    </row>
    <row r="1388" spans="1:10" x14ac:dyDescent="0.35">
      <c r="A1388" t="s">
        <v>984</v>
      </c>
      <c r="B1388">
        <v>27.53</v>
      </c>
      <c r="C1388" t="s">
        <v>8368</v>
      </c>
      <c r="D1388">
        <v>4.1100000000000003</v>
      </c>
      <c r="E1388" t="s">
        <v>2380</v>
      </c>
      <c r="F1388" t="s">
        <v>2380</v>
      </c>
      <c r="G1388" t="s">
        <v>2380</v>
      </c>
      <c r="H1388" s="20">
        <v>1</v>
      </c>
      <c r="I1388" t="s">
        <v>2380</v>
      </c>
      <c r="J1388" t="str">
        <f>IF(Medical_Examinations[[#This Row],[HBA1C]]&lt;5.7,"Normal",IF(Medical_Examinations[[#This Row],[HBA1C]]&lt;=6.4,"Prediabetes",IF(Medical_Examinations[[#This Row],[HBA1C]]&gt;=6.4,"Diabetes")))</f>
        <v>Normal</v>
      </c>
    </row>
    <row r="1389" spans="1:10" x14ac:dyDescent="0.35">
      <c r="A1389" t="s">
        <v>983</v>
      </c>
      <c r="B1389">
        <v>33</v>
      </c>
      <c r="C1389" t="s">
        <v>8367</v>
      </c>
      <c r="D1389">
        <v>4.57</v>
      </c>
      <c r="E1389" t="s">
        <v>2380</v>
      </c>
      <c r="F1389" t="s">
        <v>2380</v>
      </c>
      <c r="G1389" t="s">
        <v>2380</v>
      </c>
      <c r="H1389" s="20">
        <v>0</v>
      </c>
      <c r="I1389" t="s">
        <v>2380</v>
      </c>
      <c r="J1389" t="str">
        <f>IF(Medical_Examinations[[#This Row],[HBA1C]]&lt;5.7,"Normal",IF(Medical_Examinations[[#This Row],[HBA1C]]&lt;=6.4,"Prediabetes",IF(Medical_Examinations[[#This Row],[HBA1C]]&gt;=6.4,"Diabetes")))</f>
        <v>Normal</v>
      </c>
    </row>
    <row r="1390" spans="1:10" x14ac:dyDescent="0.35">
      <c r="A1390" t="s">
        <v>982</v>
      </c>
      <c r="B1390">
        <v>25.78</v>
      </c>
      <c r="C1390" t="s">
        <v>8368</v>
      </c>
      <c r="D1390">
        <v>11.06</v>
      </c>
      <c r="E1390" t="s">
        <v>2382</v>
      </c>
      <c r="F1390" t="s">
        <v>2380</v>
      </c>
      <c r="G1390" t="s">
        <v>2380</v>
      </c>
      <c r="H1390" s="20">
        <v>0</v>
      </c>
      <c r="I1390" t="s">
        <v>2380</v>
      </c>
      <c r="J1390" t="str">
        <f>IF(Medical_Examinations[[#This Row],[HBA1C]]&lt;5.7,"Normal",IF(Medical_Examinations[[#This Row],[HBA1C]]&lt;=6.4,"Prediabetes",IF(Medical_Examinations[[#This Row],[HBA1C]]&gt;=6.4,"Diabetes")))</f>
        <v>Diabetes</v>
      </c>
    </row>
    <row r="1391" spans="1:10" x14ac:dyDescent="0.35">
      <c r="A1391" t="s">
        <v>981</v>
      </c>
      <c r="B1391">
        <v>22.66</v>
      </c>
      <c r="C1391" t="s">
        <v>8369</v>
      </c>
      <c r="D1391">
        <v>10.68</v>
      </c>
      <c r="E1391" t="s">
        <v>2380</v>
      </c>
      <c r="F1391" t="s">
        <v>2380</v>
      </c>
      <c r="G1391" t="s">
        <v>2380</v>
      </c>
      <c r="H1391" s="20">
        <v>0</v>
      </c>
      <c r="I1391" t="s">
        <v>2380</v>
      </c>
      <c r="J1391" t="str">
        <f>IF(Medical_Examinations[[#This Row],[HBA1C]]&lt;5.7,"Normal",IF(Medical_Examinations[[#This Row],[HBA1C]]&lt;=6.4,"Prediabetes",IF(Medical_Examinations[[#This Row],[HBA1C]]&gt;=6.4,"Diabetes")))</f>
        <v>Diabetes</v>
      </c>
    </row>
    <row r="1392" spans="1:10" x14ac:dyDescent="0.35">
      <c r="A1392" t="s">
        <v>980</v>
      </c>
      <c r="B1392">
        <v>38.81</v>
      </c>
      <c r="C1392" t="s">
        <v>8367</v>
      </c>
      <c r="D1392">
        <v>6.14</v>
      </c>
      <c r="E1392" t="s">
        <v>2382</v>
      </c>
      <c r="F1392" t="s">
        <v>2380</v>
      </c>
      <c r="G1392" t="s">
        <v>2380</v>
      </c>
      <c r="H1392" s="20">
        <v>1</v>
      </c>
      <c r="I1392" t="s">
        <v>2380</v>
      </c>
      <c r="J1392" t="str">
        <f>IF(Medical_Examinations[[#This Row],[HBA1C]]&lt;5.7,"Normal",IF(Medical_Examinations[[#This Row],[HBA1C]]&lt;=6.4,"Prediabetes",IF(Medical_Examinations[[#This Row],[HBA1C]]&gt;=6.4,"Diabetes")))</f>
        <v>Prediabetes</v>
      </c>
    </row>
    <row r="1393" spans="1:10" x14ac:dyDescent="0.35">
      <c r="A1393" t="s">
        <v>979</v>
      </c>
      <c r="B1393">
        <v>38.51</v>
      </c>
      <c r="C1393" t="s">
        <v>8367</v>
      </c>
      <c r="D1393">
        <v>5.45</v>
      </c>
      <c r="E1393" t="s">
        <v>2382</v>
      </c>
      <c r="F1393" t="s">
        <v>2380</v>
      </c>
      <c r="G1393" t="s">
        <v>2380</v>
      </c>
      <c r="H1393" s="20">
        <v>0</v>
      </c>
      <c r="I1393" t="s">
        <v>2380</v>
      </c>
      <c r="J1393" t="str">
        <f>IF(Medical_Examinations[[#This Row],[HBA1C]]&lt;5.7,"Normal",IF(Medical_Examinations[[#This Row],[HBA1C]]&lt;=6.4,"Prediabetes",IF(Medical_Examinations[[#This Row],[HBA1C]]&gt;=6.4,"Diabetes")))</f>
        <v>Normal</v>
      </c>
    </row>
    <row r="1394" spans="1:10" x14ac:dyDescent="0.35">
      <c r="A1394" t="s">
        <v>978</v>
      </c>
      <c r="B1394">
        <v>22.98</v>
      </c>
      <c r="C1394" t="s">
        <v>8369</v>
      </c>
      <c r="D1394">
        <v>6.14</v>
      </c>
      <c r="E1394" t="s">
        <v>2382</v>
      </c>
      <c r="F1394" t="s">
        <v>2380</v>
      </c>
      <c r="G1394" t="s">
        <v>2380</v>
      </c>
      <c r="H1394" s="20">
        <v>0</v>
      </c>
      <c r="I1394" t="s">
        <v>2380</v>
      </c>
      <c r="J1394" t="str">
        <f>IF(Medical_Examinations[[#This Row],[HBA1C]]&lt;5.7,"Normal",IF(Medical_Examinations[[#This Row],[HBA1C]]&lt;=6.4,"Prediabetes",IF(Medical_Examinations[[#This Row],[HBA1C]]&gt;=6.4,"Diabetes")))</f>
        <v>Prediabetes</v>
      </c>
    </row>
    <row r="1395" spans="1:10" x14ac:dyDescent="0.35">
      <c r="A1395" t="s">
        <v>977</v>
      </c>
      <c r="B1395">
        <v>15.65</v>
      </c>
      <c r="C1395" t="s">
        <v>8370</v>
      </c>
      <c r="D1395">
        <v>7.85</v>
      </c>
      <c r="E1395" t="s">
        <v>2380</v>
      </c>
      <c r="F1395" t="s">
        <v>2380</v>
      </c>
      <c r="G1395" t="s">
        <v>2380</v>
      </c>
      <c r="H1395" s="20">
        <v>0</v>
      </c>
      <c r="I1395" t="s">
        <v>2380</v>
      </c>
      <c r="J1395" t="str">
        <f>IF(Medical_Examinations[[#This Row],[HBA1C]]&lt;5.7,"Normal",IF(Medical_Examinations[[#This Row],[HBA1C]]&lt;=6.4,"Prediabetes",IF(Medical_Examinations[[#This Row],[HBA1C]]&gt;=6.4,"Diabetes")))</f>
        <v>Diabetes</v>
      </c>
    </row>
    <row r="1396" spans="1:10" x14ac:dyDescent="0.35">
      <c r="A1396" t="s">
        <v>976</v>
      </c>
      <c r="B1396">
        <v>39.97</v>
      </c>
      <c r="C1396" t="s">
        <v>8367</v>
      </c>
      <c r="D1396">
        <v>4.09</v>
      </c>
      <c r="E1396" t="s">
        <v>2380</v>
      </c>
      <c r="F1396" t="s">
        <v>2380</v>
      </c>
      <c r="G1396" t="s">
        <v>2380</v>
      </c>
      <c r="H1396" s="20">
        <v>1</v>
      </c>
      <c r="I1396" t="s">
        <v>2380</v>
      </c>
      <c r="J1396" t="str">
        <f>IF(Medical_Examinations[[#This Row],[HBA1C]]&lt;5.7,"Normal",IF(Medical_Examinations[[#This Row],[HBA1C]]&lt;=6.4,"Prediabetes",IF(Medical_Examinations[[#This Row],[HBA1C]]&gt;=6.4,"Diabetes")))</f>
        <v>Normal</v>
      </c>
    </row>
    <row r="1397" spans="1:10" x14ac:dyDescent="0.35">
      <c r="A1397" t="s">
        <v>975</v>
      </c>
      <c r="B1397">
        <v>37.22</v>
      </c>
      <c r="C1397" t="s">
        <v>8367</v>
      </c>
      <c r="D1397">
        <v>4.62</v>
      </c>
      <c r="E1397" t="s">
        <v>2380</v>
      </c>
      <c r="F1397" t="s">
        <v>2380</v>
      </c>
      <c r="G1397" t="s">
        <v>2383</v>
      </c>
      <c r="H1397" s="20">
        <v>1</v>
      </c>
      <c r="I1397" t="s">
        <v>2380</v>
      </c>
      <c r="J1397" t="str">
        <f>IF(Medical_Examinations[[#This Row],[HBA1C]]&lt;5.7,"Normal",IF(Medical_Examinations[[#This Row],[HBA1C]]&lt;=6.4,"Prediabetes",IF(Medical_Examinations[[#This Row],[HBA1C]]&gt;=6.4,"Diabetes")))</f>
        <v>Normal</v>
      </c>
    </row>
    <row r="1398" spans="1:10" x14ac:dyDescent="0.35">
      <c r="A1398" t="s">
        <v>974</v>
      </c>
      <c r="B1398">
        <v>41.325000000000003</v>
      </c>
      <c r="C1398" t="s">
        <v>8367</v>
      </c>
      <c r="D1398">
        <v>5.77</v>
      </c>
      <c r="E1398" t="s">
        <v>2380</v>
      </c>
      <c r="F1398" t="s">
        <v>2380</v>
      </c>
      <c r="G1398" t="s">
        <v>2380</v>
      </c>
      <c r="H1398" s="20">
        <v>0</v>
      </c>
      <c r="I1398" t="s">
        <v>2380</v>
      </c>
      <c r="J1398" t="str">
        <f>IF(Medical_Examinations[[#This Row],[HBA1C]]&lt;5.7,"Normal",IF(Medical_Examinations[[#This Row],[HBA1C]]&lt;=6.4,"Prediabetes",IF(Medical_Examinations[[#This Row],[HBA1C]]&gt;=6.4,"Diabetes")))</f>
        <v>Prediabetes</v>
      </c>
    </row>
    <row r="1399" spans="1:10" x14ac:dyDescent="0.35">
      <c r="A1399" t="s">
        <v>973</v>
      </c>
      <c r="B1399">
        <v>40.31</v>
      </c>
      <c r="C1399" t="s">
        <v>8367</v>
      </c>
      <c r="D1399">
        <v>5.84</v>
      </c>
      <c r="E1399" t="s">
        <v>2380</v>
      </c>
      <c r="F1399" t="s">
        <v>2380</v>
      </c>
      <c r="G1399" t="s">
        <v>2380</v>
      </c>
      <c r="H1399" s="20">
        <v>0</v>
      </c>
      <c r="I1399" t="s">
        <v>2380</v>
      </c>
      <c r="J1399" t="str">
        <f>IF(Medical_Examinations[[#This Row],[HBA1C]]&lt;5.7,"Normal",IF(Medical_Examinations[[#This Row],[HBA1C]]&lt;=6.4,"Prediabetes",IF(Medical_Examinations[[#This Row],[HBA1C]]&gt;=6.4,"Diabetes")))</f>
        <v>Prediabetes</v>
      </c>
    </row>
    <row r="1400" spans="1:10" x14ac:dyDescent="0.35">
      <c r="A1400" t="s">
        <v>972</v>
      </c>
      <c r="B1400">
        <v>29.48</v>
      </c>
      <c r="C1400" t="s">
        <v>8368</v>
      </c>
      <c r="D1400">
        <v>4.91</v>
      </c>
      <c r="E1400" t="s">
        <v>2380</v>
      </c>
      <c r="F1400" t="s">
        <v>2380</v>
      </c>
      <c r="G1400" t="s">
        <v>2380</v>
      </c>
      <c r="H1400" s="20">
        <v>0</v>
      </c>
      <c r="I1400" t="s">
        <v>2380</v>
      </c>
      <c r="J1400" t="str">
        <f>IF(Medical_Examinations[[#This Row],[HBA1C]]&lt;5.7,"Normal",IF(Medical_Examinations[[#This Row],[HBA1C]]&lt;=6.4,"Prediabetes",IF(Medical_Examinations[[#This Row],[HBA1C]]&gt;=6.4,"Diabetes")))</f>
        <v>Normal</v>
      </c>
    </row>
    <row r="1401" spans="1:10" x14ac:dyDescent="0.35">
      <c r="A1401" t="s">
        <v>971</v>
      </c>
      <c r="B1401">
        <v>33.155000000000001</v>
      </c>
      <c r="C1401" t="s">
        <v>8367</v>
      </c>
      <c r="D1401">
        <v>5.07</v>
      </c>
      <c r="E1401" t="s">
        <v>2380</v>
      </c>
      <c r="F1401" t="s">
        <v>2380</v>
      </c>
      <c r="G1401" t="s">
        <v>2380</v>
      </c>
      <c r="H1401" s="20">
        <v>0</v>
      </c>
      <c r="I1401" t="s">
        <v>2380</v>
      </c>
      <c r="J1401" t="str">
        <f>IF(Medical_Examinations[[#This Row],[HBA1C]]&lt;5.7,"Normal",IF(Medical_Examinations[[#This Row],[HBA1C]]&lt;=6.4,"Prediabetes",IF(Medical_Examinations[[#This Row],[HBA1C]]&gt;=6.4,"Diabetes")))</f>
        <v>Normal</v>
      </c>
    </row>
    <row r="1402" spans="1:10" x14ac:dyDescent="0.35">
      <c r="A1402" t="s">
        <v>970</v>
      </c>
      <c r="B1402">
        <v>42.85</v>
      </c>
      <c r="C1402" t="s">
        <v>8367</v>
      </c>
      <c r="D1402">
        <v>5.81</v>
      </c>
      <c r="E1402" t="s">
        <v>2382</v>
      </c>
      <c r="F1402" t="s">
        <v>2380</v>
      </c>
      <c r="G1402" t="s">
        <v>2380</v>
      </c>
      <c r="H1402" s="20">
        <v>0</v>
      </c>
      <c r="I1402" t="s">
        <v>2380</v>
      </c>
      <c r="J1402" t="str">
        <f>IF(Medical_Examinations[[#This Row],[HBA1C]]&lt;5.7,"Normal",IF(Medical_Examinations[[#This Row],[HBA1C]]&lt;=6.4,"Prediabetes",IF(Medical_Examinations[[#This Row],[HBA1C]]&gt;=6.4,"Diabetes")))</f>
        <v>Prediabetes</v>
      </c>
    </row>
    <row r="1403" spans="1:10" x14ac:dyDescent="0.35">
      <c r="A1403" t="s">
        <v>969</v>
      </c>
      <c r="B1403">
        <v>32.340000000000003</v>
      </c>
      <c r="C1403" t="s">
        <v>8367</v>
      </c>
      <c r="D1403">
        <v>11.2</v>
      </c>
      <c r="E1403" t="s">
        <v>2380</v>
      </c>
      <c r="F1403" t="s">
        <v>2380</v>
      </c>
      <c r="G1403" t="s">
        <v>2380</v>
      </c>
      <c r="H1403" s="20">
        <v>0</v>
      </c>
      <c r="I1403" t="s">
        <v>2380</v>
      </c>
      <c r="J1403" t="str">
        <f>IF(Medical_Examinations[[#This Row],[HBA1C]]&lt;5.7,"Normal",IF(Medical_Examinations[[#This Row],[HBA1C]]&lt;=6.4,"Prediabetes",IF(Medical_Examinations[[#This Row],[HBA1C]]&gt;=6.4,"Diabetes")))</f>
        <v>Diabetes</v>
      </c>
    </row>
    <row r="1404" spans="1:10" x14ac:dyDescent="0.35">
      <c r="A1404" t="s">
        <v>968</v>
      </c>
      <c r="B1404">
        <v>27.5</v>
      </c>
      <c r="C1404" t="s">
        <v>8368</v>
      </c>
      <c r="D1404">
        <v>10.75</v>
      </c>
      <c r="E1404" t="s">
        <v>2380</v>
      </c>
      <c r="F1404" t="s">
        <v>2380</v>
      </c>
      <c r="G1404" t="s">
        <v>2380</v>
      </c>
      <c r="H1404" s="20">
        <v>0</v>
      </c>
      <c r="I1404" t="s">
        <v>2380</v>
      </c>
      <c r="J1404" t="str">
        <f>IF(Medical_Examinations[[#This Row],[HBA1C]]&lt;5.7,"Normal",IF(Medical_Examinations[[#This Row],[HBA1C]]&lt;=6.4,"Prediabetes",IF(Medical_Examinations[[#This Row],[HBA1C]]&gt;=6.4,"Diabetes")))</f>
        <v>Diabetes</v>
      </c>
    </row>
    <row r="1405" spans="1:10" x14ac:dyDescent="0.35">
      <c r="A1405" t="s">
        <v>967</v>
      </c>
      <c r="B1405">
        <v>25.8</v>
      </c>
      <c r="C1405" t="s">
        <v>8368</v>
      </c>
      <c r="D1405">
        <v>7.8</v>
      </c>
      <c r="E1405" t="s">
        <v>2380</v>
      </c>
      <c r="F1405" t="s">
        <v>2380</v>
      </c>
      <c r="G1405" t="s">
        <v>2380</v>
      </c>
      <c r="H1405" s="20">
        <v>0</v>
      </c>
      <c r="I1405" t="s">
        <v>2380</v>
      </c>
      <c r="J1405" t="str">
        <f>IF(Medical_Examinations[[#This Row],[HBA1C]]&lt;5.7,"Normal",IF(Medical_Examinations[[#This Row],[HBA1C]]&lt;=6.4,"Prediabetes",IF(Medical_Examinations[[#This Row],[HBA1C]]&gt;=6.4,"Diabetes")))</f>
        <v>Diabetes</v>
      </c>
    </row>
    <row r="1406" spans="1:10" x14ac:dyDescent="0.35">
      <c r="A1406" t="s">
        <v>966</v>
      </c>
      <c r="B1406">
        <v>25</v>
      </c>
      <c r="C1406" t="s">
        <v>8368</v>
      </c>
      <c r="D1406">
        <v>7.04</v>
      </c>
      <c r="E1406" t="s">
        <v>2380</v>
      </c>
      <c r="F1406" t="s">
        <v>2380</v>
      </c>
      <c r="G1406" t="s">
        <v>2380</v>
      </c>
      <c r="H1406" s="20">
        <v>0</v>
      </c>
      <c r="I1406" t="s">
        <v>2380</v>
      </c>
      <c r="J1406" t="str">
        <f>IF(Medical_Examinations[[#This Row],[HBA1C]]&lt;5.7,"Normal",IF(Medical_Examinations[[#This Row],[HBA1C]]&lt;=6.4,"Prediabetes",IF(Medical_Examinations[[#This Row],[HBA1C]]&gt;=6.4,"Diabetes")))</f>
        <v>Diabetes</v>
      </c>
    </row>
    <row r="1407" spans="1:10" x14ac:dyDescent="0.35">
      <c r="A1407" t="s">
        <v>965</v>
      </c>
      <c r="B1407">
        <v>41.2</v>
      </c>
      <c r="C1407" t="s">
        <v>8367</v>
      </c>
      <c r="D1407">
        <v>4.18</v>
      </c>
      <c r="E1407" t="s">
        <v>2382</v>
      </c>
      <c r="F1407" t="s">
        <v>2380</v>
      </c>
      <c r="G1407" t="s">
        <v>2380</v>
      </c>
      <c r="H1407" s="20">
        <v>0</v>
      </c>
      <c r="I1407" t="s">
        <v>2380</v>
      </c>
      <c r="J1407" t="str">
        <f>IF(Medical_Examinations[[#This Row],[HBA1C]]&lt;5.7,"Normal",IF(Medical_Examinations[[#This Row],[HBA1C]]&lt;=6.4,"Prediabetes",IF(Medical_Examinations[[#This Row],[HBA1C]]&gt;=6.4,"Diabetes")))</f>
        <v>Normal</v>
      </c>
    </row>
    <row r="1408" spans="1:10" x14ac:dyDescent="0.35">
      <c r="A1408" t="s">
        <v>964</v>
      </c>
      <c r="B1408">
        <v>17.78</v>
      </c>
      <c r="C1408" t="s">
        <v>8370</v>
      </c>
      <c r="D1408">
        <v>8.19</v>
      </c>
      <c r="E1408" t="s">
        <v>2380</v>
      </c>
      <c r="F1408" t="s">
        <v>2380</v>
      </c>
      <c r="G1408" t="s">
        <v>2380</v>
      </c>
      <c r="H1408" s="20">
        <v>0</v>
      </c>
      <c r="I1408" t="s">
        <v>2380</v>
      </c>
      <c r="J1408" t="str">
        <f>IF(Medical_Examinations[[#This Row],[HBA1C]]&lt;5.7,"Normal",IF(Medical_Examinations[[#This Row],[HBA1C]]&lt;=6.4,"Prediabetes",IF(Medical_Examinations[[#This Row],[HBA1C]]&gt;=6.4,"Diabetes")))</f>
        <v>Diabetes</v>
      </c>
    </row>
    <row r="1409" spans="1:10" x14ac:dyDescent="0.35">
      <c r="A1409" t="s">
        <v>963</v>
      </c>
      <c r="B1409">
        <v>40.119999999999997</v>
      </c>
      <c r="C1409" t="s">
        <v>8367</v>
      </c>
      <c r="D1409">
        <v>6.22</v>
      </c>
      <c r="E1409" t="s">
        <v>2382</v>
      </c>
      <c r="F1409" t="s">
        <v>2380</v>
      </c>
      <c r="G1409" t="s">
        <v>2383</v>
      </c>
      <c r="H1409" s="20">
        <v>1</v>
      </c>
      <c r="I1409" t="s">
        <v>2380</v>
      </c>
      <c r="J1409" t="str">
        <f>IF(Medical_Examinations[[#This Row],[HBA1C]]&lt;5.7,"Normal",IF(Medical_Examinations[[#This Row],[HBA1C]]&lt;=6.4,"Prediabetes",IF(Medical_Examinations[[#This Row],[HBA1C]]&gt;=6.4,"Diabetes")))</f>
        <v>Prediabetes</v>
      </c>
    </row>
    <row r="1410" spans="1:10" x14ac:dyDescent="0.35">
      <c r="A1410" t="s">
        <v>962</v>
      </c>
      <c r="B1410">
        <v>19.350000000000001</v>
      </c>
      <c r="C1410" t="s">
        <v>8369</v>
      </c>
      <c r="D1410">
        <v>8.2200000000000006</v>
      </c>
      <c r="E1410" t="s">
        <v>2382</v>
      </c>
      <c r="F1410" t="s">
        <v>2380</v>
      </c>
      <c r="G1410" t="s">
        <v>2380</v>
      </c>
      <c r="H1410" s="20">
        <v>0</v>
      </c>
      <c r="I1410" t="s">
        <v>2380</v>
      </c>
      <c r="J1410" t="str">
        <f>IF(Medical_Examinations[[#This Row],[HBA1C]]&lt;5.7,"Normal",IF(Medical_Examinations[[#This Row],[HBA1C]]&lt;=6.4,"Prediabetes",IF(Medical_Examinations[[#This Row],[HBA1C]]&gt;=6.4,"Diabetes")))</f>
        <v>Diabetes</v>
      </c>
    </row>
    <row r="1411" spans="1:10" x14ac:dyDescent="0.35">
      <c r="A1411" t="s">
        <v>961</v>
      </c>
      <c r="B1411">
        <v>36.69</v>
      </c>
      <c r="C1411" t="s">
        <v>8367</v>
      </c>
      <c r="D1411">
        <v>6.15</v>
      </c>
      <c r="E1411" t="s">
        <v>2380</v>
      </c>
      <c r="F1411" t="s">
        <v>2380</v>
      </c>
      <c r="G1411" t="s">
        <v>2380</v>
      </c>
      <c r="H1411" s="20">
        <v>0</v>
      </c>
      <c r="I1411" t="s">
        <v>2380</v>
      </c>
      <c r="J1411" t="str">
        <f>IF(Medical_Examinations[[#This Row],[HBA1C]]&lt;5.7,"Normal",IF(Medical_Examinations[[#This Row],[HBA1C]]&lt;=6.4,"Prediabetes",IF(Medical_Examinations[[#This Row],[HBA1C]]&gt;=6.4,"Diabetes")))</f>
        <v>Prediabetes</v>
      </c>
    </row>
    <row r="1412" spans="1:10" x14ac:dyDescent="0.35">
      <c r="A1412" t="s">
        <v>960</v>
      </c>
      <c r="B1412">
        <v>28.51</v>
      </c>
      <c r="C1412" t="s">
        <v>8368</v>
      </c>
      <c r="D1412">
        <v>5.65</v>
      </c>
      <c r="E1412" t="s">
        <v>2382</v>
      </c>
      <c r="F1412" t="s">
        <v>2380</v>
      </c>
      <c r="G1412" t="s">
        <v>2380</v>
      </c>
      <c r="H1412" s="20">
        <v>1</v>
      </c>
      <c r="I1412" t="s">
        <v>2380</v>
      </c>
      <c r="J1412" t="str">
        <f>IF(Medical_Examinations[[#This Row],[HBA1C]]&lt;5.7,"Normal",IF(Medical_Examinations[[#This Row],[HBA1C]]&lt;=6.4,"Prediabetes",IF(Medical_Examinations[[#This Row],[HBA1C]]&gt;=6.4,"Diabetes")))</f>
        <v>Normal</v>
      </c>
    </row>
    <row r="1413" spans="1:10" x14ac:dyDescent="0.35">
      <c r="A1413" t="s">
        <v>959</v>
      </c>
      <c r="B1413">
        <v>30.21</v>
      </c>
      <c r="C1413" t="s">
        <v>8367</v>
      </c>
      <c r="D1413">
        <v>5.5</v>
      </c>
      <c r="E1413" t="s">
        <v>2380</v>
      </c>
      <c r="F1413" t="s">
        <v>2380</v>
      </c>
      <c r="G1413" t="s">
        <v>2380</v>
      </c>
      <c r="H1413" s="20">
        <v>1</v>
      </c>
      <c r="I1413" t="s">
        <v>2380</v>
      </c>
      <c r="J1413" t="str">
        <f>IF(Medical_Examinations[[#This Row],[HBA1C]]&lt;5.7,"Normal",IF(Medical_Examinations[[#This Row],[HBA1C]]&lt;=6.4,"Prediabetes",IF(Medical_Examinations[[#This Row],[HBA1C]]&gt;=6.4,"Diabetes")))</f>
        <v>Normal</v>
      </c>
    </row>
    <row r="1414" spans="1:10" x14ac:dyDescent="0.35">
      <c r="A1414" t="s">
        <v>958</v>
      </c>
      <c r="B1414">
        <v>24.33</v>
      </c>
      <c r="C1414" t="s">
        <v>8369</v>
      </c>
      <c r="D1414">
        <v>8</v>
      </c>
      <c r="E1414" t="s">
        <v>2380</v>
      </c>
      <c r="F1414" t="s">
        <v>2380</v>
      </c>
      <c r="G1414" t="s">
        <v>2380</v>
      </c>
      <c r="H1414" s="20">
        <v>0</v>
      </c>
      <c r="I1414" t="s">
        <v>2380</v>
      </c>
      <c r="J1414" t="str">
        <f>IF(Medical_Examinations[[#This Row],[HBA1C]]&lt;5.7,"Normal",IF(Medical_Examinations[[#This Row],[HBA1C]]&lt;=6.4,"Prediabetes",IF(Medical_Examinations[[#This Row],[HBA1C]]&gt;=6.4,"Diabetes")))</f>
        <v>Diabetes</v>
      </c>
    </row>
    <row r="1415" spans="1:10" x14ac:dyDescent="0.35">
      <c r="A1415" t="s">
        <v>957</v>
      </c>
      <c r="B1415">
        <v>19.855</v>
      </c>
      <c r="C1415" t="s">
        <v>8369</v>
      </c>
      <c r="D1415">
        <v>5.71</v>
      </c>
      <c r="E1415" t="s">
        <v>2382</v>
      </c>
      <c r="F1415" t="s">
        <v>2380</v>
      </c>
      <c r="G1415" t="s">
        <v>2380</v>
      </c>
      <c r="H1415" s="20">
        <v>0</v>
      </c>
      <c r="I1415" t="s">
        <v>2380</v>
      </c>
      <c r="J1415" t="str">
        <f>IF(Medical_Examinations[[#This Row],[HBA1C]]&lt;5.7,"Normal",IF(Medical_Examinations[[#This Row],[HBA1C]]&lt;=6.4,"Prediabetes",IF(Medical_Examinations[[#This Row],[HBA1C]]&gt;=6.4,"Diabetes")))</f>
        <v>Prediabetes</v>
      </c>
    </row>
    <row r="1416" spans="1:10" x14ac:dyDescent="0.35">
      <c r="A1416" t="s">
        <v>956</v>
      </c>
      <c r="B1416">
        <v>25.364999999999998</v>
      </c>
      <c r="C1416" t="s">
        <v>8368</v>
      </c>
      <c r="D1416">
        <v>11.71</v>
      </c>
      <c r="E1416" t="s">
        <v>2380</v>
      </c>
      <c r="F1416" t="s">
        <v>2380</v>
      </c>
      <c r="G1416" t="s">
        <v>2380</v>
      </c>
      <c r="H1416" s="20">
        <v>0</v>
      </c>
      <c r="I1416" t="s">
        <v>2380</v>
      </c>
      <c r="J1416" t="str">
        <f>IF(Medical_Examinations[[#This Row],[HBA1C]]&lt;5.7,"Normal",IF(Medical_Examinations[[#This Row],[HBA1C]]&lt;=6.4,"Prediabetes",IF(Medical_Examinations[[#This Row],[HBA1C]]&gt;=6.4,"Diabetes")))</f>
        <v>Diabetes</v>
      </c>
    </row>
    <row r="1417" spans="1:10" x14ac:dyDescent="0.35">
      <c r="A1417" t="s">
        <v>955</v>
      </c>
      <c r="B1417">
        <v>29.6</v>
      </c>
      <c r="C1417" t="s">
        <v>8368</v>
      </c>
      <c r="D1417">
        <v>6.17</v>
      </c>
      <c r="E1417" t="s">
        <v>2382</v>
      </c>
      <c r="F1417" t="s">
        <v>2380</v>
      </c>
      <c r="G1417" t="s">
        <v>2383</v>
      </c>
      <c r="H1417" s="20">
        <v>1</v>
      </c>
      <c r="I1417" t="s">
        <v>2380</v>
      </c>
      <c r="J1417" t="str">
        <f>IF(Medical_Examinations[[#This Row],[HBA1C]]&lt;5.7,"Normal",IF(Medical_Examinations[[#This Row],[HBA1C]]&lt;=6.4,"Prediabetes",IF(Medical_Examinations[[#This Row],[HBA1C]]&gt;=6.4,"Diabetes")))</f>
        <v>Prediabetes</v>
      </c>
    </row>
    <row r="1418" spans="1:10" x14ac:dyDescent="0.35">
      <c r="A1418" t="s">
        <v>954</v>
      </c>
      <c r="B1418">
        <v>39.43</v>
      </c>
      <c r="C1418" t="s">
        <v>8367</v>
      </c>
      <c r="D1418">
        <v>6.1</v>
      </c>
      <c r="E1418" t="s">
        <v>2382</v>
      </c>
      <c r="F1418" t="s">
        <v>2380</v>
      </c>
      <c r="G1418" t="s">
        <v>2383</v>
      </c>
      <c r="H1418" s="20">
        <v>1</v>
      </c>
      <c r="I1418" t="s">
        <v>2380</v>
      </c>
      <c r="J1418" t="str">
        <f>IF(Medical_Examinations[[#This Row],[HBA1C]]&lt;5.7,"Normal",IF(Medical_Examinations[[#This Row],[HBA1C]]&lt;=6.4,"Prediabetes",IF(Medical_Examinations[[#This Row],[HBA1C]]&gt;=6.4,"Diabetes")))</f>
        <v>Prediabetes</v>
      </c>
    </row>
    <row r="1419" spans="1:10" x14ac:dyDescent="0.35">
      <c r="A1419" t="s">
        <v>953</v>
      </c>
      <c r="B1419">
        <v>27.34</v>
      </c>
      <c r="C1419" t="s">
        <v>8368</v>
      </c>
      <c r="D1419">
        <v>5.19</v>
      </c>
      <c r="E1419" t="s">
        <v>2382</v>
      </c>
      <c r="F1419" t="s">
        <v>2380</v>
      </c>
      <c r="G1419" t="s">
        <v>2380</v>
      </c>
      <c r="H1419" s="20">
        <v>1</v>
      </c>
      <c r="I1419" t="s">
        <v>2380</v>
      </c>
      <c r="J1419" t="str">
        <f>IF(Medical_Examinations[[#This Row],[HBA1C]]&lt;5.7,"Normal",IF(Medical_Examinations[[#This Row],[HBA1C]]&lt;=6.4,"Prediabetes",IF(Medical_Examinations[[#This Row],[HBA1C]]&gt;=6.4,"Diabetes")))</f>
        <v>Normal</v>
      </c>
    </row>
    <row r="1420" spans="1:10" x14ac:dyDescent="0.35">
      <c r="A1420" t="s">
        <v>952</v>
      </c>
      <c r="B1420">
        <v>39.01</v>
      </c>
      <c r="C1420" t="s">
        <v>8367</v>
      </c>
      <c r="D1420">
        <v>5.37</v>
      </c>
      <c r="E1420" t="s">
        <v>2382</v>
      </c>
      <c r="F1420" t="s">
        <v>2380</v>
      </c>
      <c r="G1420" t="s">
        <v>2380</v>
      </c>
      <c r="H1420" s="20">
        <v>0</v>
      </c>
      <c r="I1420" t="s">
        <v>2380</v>
      </c>
      <c r="J1420" t="str">
        <f>IF(Medical_Examinations[[#This Row],[HBA1C]]&lt;5.7,"Normal",IF(Medical_Examinations[[#This Row],[HBA1C]]&lt;=6.4,"Prediabetes",IF(Medical_Examinations[[#This Row],[HBA1C]]&gt;=6.4,"Diabetes")))</f>
        <v>Normal</v>
      </c>
    </row>
    <row r="1421" spans="1:10" x14ac:dyDescent="0.35">
      <c r="A1421" t="s">
        <v>951</v>
      </c>
      <c r="B1421">
        <v>18.989999999999998</v>
      </c>
      <c r="C1421" t="s">
        <v>8369</v>
      </c>
      <c r="D1421">
        <v>10.82</v>
      </c>
      <c r="E1421" t="s">
        <v>2382</v>
      </c>
      <c r="F1421" t="s">
        <v>2380</v>
      </c>
      <c r="G1421" t="s">
        <v>2380</v>
      </c>
      <c r="H1421" s="20">
        <v>0</v>
      </c>
      <c r="I1421" t="s">
        <v>2380</v>
      </c>
      <c r="J1421" t="str">
        <f>IF(Medical_Examinations[[#This Row],[HBA1C]]&lt;5.7,"Normal",IF(Medical_Examinations[[#This Row],[HBA1C]]&lt;=6.4,"Prediabetes",IF(Medical_Examinations[[#This Row],[HBA1C]]&gt;=6.4,"Diabetes")))</f>
        <v>Diabetes</v>
      </c>
    </row>
    <row r="1422" spans="1:10" x14ac:dyDescent="0.35">
      <c r="A1422" t="s">
        <v>950</v>
      </c>
      <c r="B1422">
        <v>42.3</v>
      </c>
      <c r="C1422" t="s">
        <v>8367</v>
      </c>
      <c r="D1422">
        <v>6.06</v>
      </c>
      <c r="E1422" t="s">
        <v>2382</v>
      </c>
      <c r="F1422" t="s">
        <v>2380</v>
      </c>
      <c r="G1422" t="s">
        <v>2380</v>
      </c>
      <c r="H1422" s="20">
        <v>0</v>
      </c>
      <c r="I1422" t="s">
        <v>2380</v>
      </c>
      <c r="J1422" t="str">
        <f>IF(Medical_Examinations[[#This Row],[HBA1C]]&lt;5.7,"Normal",IF(Medical_Examinations[[#This Row],[HBA1C]]&lt;=6.4,"Prediabetes",IF(Medical_Examinations[[#This Row],[HBA1C]]&gt;=6.4,"Diabetes")))</f>
        <v>Prediabetes</v>
      </c>
    </row>
    <row r="1423" spans="1:10" x14ac:dyDescent="0.35">
      <c r="A1423" t="s">
        <v>949</v>
      </c>
      <c r="B1423">
        <v>39.805</v>
      </c>
      <c r="C1423" t="s">
        <v>8367</v>
      </c>
      <c r="D1423">
        <v>5.91</v>
      </c>
      <c r="E1423" t="s">
        <v>2380</v>
      </c>
      <c r="F1423" t="s">
        <v>2380</v>
      </c>
      <c r="G1423" t="s">
        <v>2380</v>
      </c>
      <c r="H1423" s="20">
        <v>0</v>
      </c>
      <c r="I1423" t="s">
        <v>2380</v>
      </c>
      <c r="J1423" t="str">
        <f>IF(Medical_Examinations[[#This Row],[HBA1C]]&lt;5.7,"Normal",IF(Medical_Examinations[[#This Row],[HBA1C]]&lt;=6.4,"Prediabetes",IF(Medical_Examinations[[#This Row],[HBA1C]]&gt;=6.4,"Diabetes")))</f>
        <v>Prediabetes</v>
      </c>
    </row>
    <row r="1424" spans="1:10" x14ac:dyDescent="0.35">
      <c r="A1424" t="s">
        <v>948</v>
      </c>
      <c r="B1424">
        <v>33.700000000000003</v>
      </c>
      <c r="C1424" t="s">
        <v>8367</v>
      </c>
      <c r="D1424">
        <v>5.87</v>
      </c>
      <c r="E1424" t="s">
        <v>2380</v>
      </c>
      <c r="F1424" t="s">
        <v>2380</v>
      </c>
      <c r="G1424" t="s">
        <v>2380</v>
      </c>
      <c r="H1424" s="20">
        <v>0</v>
      </c>
      <c r="I1424" t="s">
        <v>2380</v>
      </c>
      <c r="J1424" t="str">
        <f>IF(Medical_Examinations[[#This Row],[HBA1C]]&lt;5.7,"Normal",IF(Medical_Examinations[[#This Row],[HBA1C]]&lt;=6.4,"Prediabetes",IF(Medical_Examinations[[#This Row],[HBA1C]]&gt;=6.4,"Diabetes")))</f>
        <v>Prediabetes</v>
      </c>
    </row>
    <row r="1425" spans="1:10" x14ac:dyDescent="0.35">
      <c r="A1425" t="s">
        <v>947</v>
      </c>
      <c r="B1425">
        <v>36.195</v>
      </c>
      <c r="C1425" t="s">
        <v>8367</v>
      </c>
      <c r="D1425">
        <v>6.22</v>
      </c>
      <c r="E1425" t="s">
        <v>2380</v>
      </c>
      <c r="F1425" t="s">
        <v>2380</v>
      </c>
      <c r="G1425" t="s">
        <v>2380</v>
      </c>
      <c r="H1425" s="20">
        <v>0</v>
      </c>
      <c r="I1425" t="s">
        <v>2380</v>
      </c>
      <c r="J1425" t="str">
        <f>IF(Medical_Examinations[[#This Row],[HBA1C]]&lt;5.7,"Normal",IF(Medical_Examinations[[#This Row],[HBA1C]]&lt;=6.4,"Prediabetes",IF(Medical_Examinations[[#This Row],[HBA1C]]&gt;=6.4,"Diabetes")))</f>
        <v>Prediabetes</v>
      </c>
    </row>
    <row r="1426" spans="1:10" x14ac:dyDescent="0.35">
      <c r="A1426" t="s">
        <v>946</v>
      </c>
      <c r="B1426">
        <v>32.6</v>
      </c>
      <c r="C1426" t="s">
        <v>8367</v>
      </c>
      <c r="D1426">
        <v>5.73</v>
      </c>
      <c r="E1426" t="s">
        <v>2380</v>
      </c>
      <c r="F1426" t="s">
        <v>2380</v>
      </c>
      <c r="G1426" t="s">
        <v>2383</v>
      </c>
      <c r="H1426" s="20">
        <v>1</v>
      </c>
      <c r="I1426" t="s">
        <v>2380</v>
      </c>
      <c r="J1426" t="str">
        <f>IF(Medical_Examinations[[#This Row],[HBA1C]]&lt;5.7,"Normal",IF(Medical_Examinations[[#This Row],[HBA1C]]&lt;=6.4,"Prediabetes",IF(Medical_Examinations[[#This Row],[HBA1C]]&gt;=6.4,"Diabetes")))</f>
        <v>Prediabetes</v>
      </c>
    </row>
    <row r="1427" spans="1:10" x14ac:dyDescent="0.35">
      <c r="A1427" t="s">
        <v>945</v>
      </c>
      <c r="B1427">
        <v>30.2</v>
      </c>
      <c r="C1427" t="s">
        <v>8367</v>
      </c>
      <c r="D1427">
        <v>5.7</v>
      </c>
      <c r="E1427" t="s">
        <v>2380</v>
      </c>
      <c r="F1427" t="s">
        <v>2380</v>
      </c>
      <c r="G1427" t="s">
        <v>2380</v>
      </c>
      <c r="H1427" s="20">
        <v>0</v>
      </c>
      <c r="I1427" t="s">
        <v>2380</v>
      </c>
      <c r="J1427" t="str">
        <f>IF(Medical_Examinations[[#This Row],[HBA1C]]&lt;5.7,"Normal",IF(Medical_Examinations[[#This Row],[HBA1C]]&lt;=6.4,"Prediabetes",IF(Medical_Examinations[[#This Row],[HBA1C]]&gt;=6.4,"Diabetes")))</f>
        <v>Prediabetes</v>
      </c>
    </row>
    <row r="1428" spans="1:10" x14ac:dyDescent="0.35">
      <c r="A1428" t="s">
        <v>944</v>
      </c>
      <c r="B1428">
        <v>27.645</v>
      </c>
      <c r="C1428" t="s">
        <v>8368</v>
      </c>
      <c r="D1428">
        <v>9.91</v>
      </c>
      <c r="E1428" t="s">
        <v>2380</v>
      </c>
      <c r="F1428" t="s">
        <v>2380</v>
      </c>
      <c r="G1428" t="s">
        <v>2380</v>
      </c>
      <c r="H1428" s="20">
        <v>0</v>
      </c>
      <c r="I1428" t="s">
        <v>2380</v>
      </c>
      <c r="J1428" t="str">
        <f>IF(Medical_Examinations[[#This Row],[HBA1C]]&lt;5.7,"Normal",IF(Medical_Examinations[[#This Row],[HBA1C]]&lt;=6.4,"Prediabetes",IF(Medical_Examinations[[#This Row],[HBA1C]]&gt;=6.4,"Diabetes")))</f>
        <v>Diabetes</v>
      </c>
    </row>
    <row r="1429" spans="1:10" x14ac:dyDescent="0.35">
      <c r="A1429" t="s">
        <v>943</v>
      </c>
      <c r="B1429">
        <v>26.41</v>
      </c>
      <c r="C1429" t="s">
        <v>8368</v>
      </c>
      <c r="D1429">
        <v>11.4</v>
      </c>
      <c r="E1429" t="s">
        <v>2380</v>
      </c>
      <c r="F1429" t="s">
        <v>2380</v>
      </c>
      <c r="G1429" t="s">
        <v>2380</v>
      </c>
      <c r="H1429" s="20">
        <v>0</v>
      </c>
      <c r="I1429" t="s">
        <v>2380</v>
      </c>
      <c r="J1429" t="str">
        <f>IF(Medical_Examinations[[#This Row],[HBA1C]]&lt;5.7,"Normal",IF(Medical_Examinations[[#This Row],[HBA1C]]&lt;=6.4,"Prediabetes",IF(Medical_Examinations[[#This Row],[HBA1C]]&gt;=6.4,"Diabetes")))</f>
        <v>Diabetes</v>
      </c>
    </row>
    <row r="1430" spans="1:10" x14ac:dyDescent="0.35">
      <c r="A1430" t="s">
        <v>942</v>
      </c>
      <c r="B1430">
        <v>34.1</v>
      </c>
      <c r="C1430" t="s">
        <v>8367</v>
      </c>
      <c r="D1430">
        <v>6.29</v>
      </c>
      <c r="E1430" t="s">
        <v>2382</v>
      </c>
      <c r="F1430" t="s">
        <v>2380</v>
      </c>
      <c r="G1430" t="s">
        <v>2383</v>
      </c>
      <c r="H1430" s="20">
        <v>1</v>
      </c>
      <c r="I1430" t="s">
        <v>2380</v>
      </c>
      <c r="J1430" t="str">
        <f>IF(Medical_Examinations[[#This Row],[HBA1C]]&lt;5.7,"Normal",IF(Medical_Examinations[[#This Row],[HBA1C]]&lt;=6.4,"Prediabetes",IF(Medical_Examinations[[#This Row],[HBA1C]]&gt;=6.4,"Diabetes")))</f>
        <v>Prediabetes</v>
      </c>
    </row>
    <row r="1431" spans="1:10" x14ac:dyDescent="0.35">
      <c r="A1431" t="s">
        <v>941</v>
      </c>
      <c r="B1431">
        <v>17.3</v>
      </c>
      <c r="C1431" t="s">
        <v>8370</v>
      </c>
      <c r="D1431">
        <v>9.2799999999999994</v>
      </c>
      <c r="E1431" t="s">
        <v>2380</v>
      </c>
      <c r="F1431" t="s">
        <v>2380</v>
      </c>
      <c r="G1431" t="s">
        <v>2380</v>
      </c>
      <c r="H1431" s="20">
        <v>0</v>
      </c>
      <c r="I1431" t="s">
        <v>2380</v>
      </c>
      <c r="J1431" t="str">
        <f>IF(Medical_Examinations[[#This Row],[HBA1C]]&lt;5.7,"Normal",IF(Medical_Examinations[[#This Row],[HBA1C]]&lt;=6.4,"Prediabetes",IF(Medical_Examinations[[#This Row],[HBA1C]]&gt;=6.4,"Diabetes")))</f>
        <v>Diabetes</v>
      </c>
    </row>
    <row r="1432" spans="1:10" x14ac:dyDescent="0.35">
      <c r="A1432" t="s">
        <v>940</v>
      </c>
      <c r="B1432">
        <v>35.020000000000003</v>
      </c>
      <c r="C1432" t="s">
        <v>8367</v>
      </c>
      <c r="D1432">
        <v>4.78</v>
      </c>
      <c r="E1432" t="s">
        <v>2380</v>
      </c>
      <c r="F1432" t="s">
        <v>2380</v>
      </c>
      <c r="G1432" t="s">
        <v>2383</v>
      </c>
      <c r="H1432" s="20">
        <v>1</v>
      </c>
      <c r="I1432" t="s">
        <v>2380</v>
      </c>
      <c r="J1432" t="str">
        <f>IF(Medical_Examinations[[#This Row],[HBA1C]]&lt;5.7,"Normal",IF(Medical_Examinations[[#This Row],[HBA1C]]&lt;=6.4,"Prediabetes",IF(Medical_Examinations[[#This Row],[HBA1C]]&gt;=6.4,"Diabetes")))</f>
        <v>Normal</v>
      </c>
    </row>
    <row r="1433" spans="1:10" x14ac:dyDescent="0.35">
      <c r="A1433" t="s">
        <v>939</v>
      </c>
      <c r="B1433">
        <v>37.1</v>
      </c>
      <c r="C1433" t="s">
        <v>8367</v>
      </c>
      <c r="D1433">
        <v>8.8699999999999992</v>
      </c>
      <c r="E1433" t="s">
        <v>2382</v>
      </c>
      <c r="F1433" t="s">
        <v>2380</v>
      </c>
      <c r="G1433" t="s">
        <v>2380</v>
      </c>
      <c r="H1433" s="20">
        <v>0</v>
      </c>
      <c r="I1433" t="s">
        <v>2380</v>
      </c>
      <c r="J1433" t="str">
        <f>IF(Medical_Examinations[[#This Row],[HBA1C]]&lt;5.7,"Normal",IF(Medical_Examinations[[#This Row],[HBA1C]]&lt;=6.4,"Prediabetes",IF(Medical_Examinations[[#This Row],[HBA1C]]&gt;=6.4,"Diabetes")))</f>
        <v>Diabetes</v>
      </c>
    </row>
    <row r="1434" spans="1:10" x14ac:dyDescent="0.35">
      <c r="A1434" t="s">
        <v>938</v>
      </c>
      <c r="B1434">
        <v>16.79</v>
      </c>
      <c r="C1434" t="s">
        <v>8370</v>
      </c>
      <c r="D1434">
        <v>11.4</v>
      </c>
      <c r="E1434" t="s">
        <v>2380</v>
      </c>
      <c r="F1434" t="s">
        <v>2380</v>
      </c>
      <c r="G1434" t="s">
        <v>2380</v>
      </c>
      <c r="H1434" s="20">
        <v>0</v>
      </c>
      <c r="I1434" t="s">
        <v>2380</v>
      </c>
      <c r="J1434" t="str">
        <f>IF(Medical_Examinations[[#This Row],[HBA1C]]&lt;5.7,"Normal",IF(Medical_Examinations[[#This Row],[HBA1C]]&lt;=6.4,"Prediabetes",IF(Medical_Examinations[[#This Row],[HBA1C]]&gt;=6.4,"Diabetes")))</f>
        <v>Diabetes</v>
      </c>
    </row>
    <row r="1435" spans="1:10" x14ac:dyDescent="0.35">
      <c r="A1435" t="s">
        <v>937</v>
      </c>
      <c r="B1435">
        <v>31.635000000000002</v>
      </c>
      <c r="C1435" t="s">
        <v>8367</v>
      </c>
      <c r="D1435">
        <v>9.1300000000000008</v>
      </c>
      <c r="E1435" t="s">
        <v>2382</v>
      </c>
      <c r="F1435" t="s">
        <v>2380</v>
      </c>
      <c r="G1435" t="s">
        <v>2380</v>
      </c>
      <c r="H1435" s="20">
        <v>0</v>
      </c>
      <c r="I1435" t="s">
        <v>2380</v>
      </c>
      <c r="J1435" t="str">
        <f>IF(Medical_Examinations[[#This Row],[HBA1C]]&lt;5.7,"Normal",IF(Medical_Examinations[[#This Row],[HBA1C]]&lt;=6.4,"Prediabetes",IF(Medical_Examinations[[#This Row],[HBA1C]]&gt;=6.4,"Diabetes")))</f>
        <v>Diabetes</v>
      </c>
    </row>
    <row r="1436" spans="1:10" x14ac:dyDescent="0.35">
      <c r="A1436" t="s">
        <v>936</v>
      </c>
      <c r="B1436">
        <v>24.19</v>
      </c>
      <c r="C1436" t="s">
        <v>8369</v>
      </c>
      <c r="D1436">
        <v>6.22</v>
      </c>
      <c r="E1436" t="s">
        <v>2382</v>
      </c>
      <c r="F1436" t="s">
        <v>2380</v>
      </c>
      <c r="G1436" t="s">
        <v>2383</v>
      </c>
      <c r="H1436" s="20">
        <v>1</v>
      </c>
      <c r="I1436" t="s">
        <v>2380</v>
      </c>
      <c r="J1436" t="str">
        <f>IF(Medical_Examinations[[#This Row],[HBA1C]]&lt;5.7,"Normal",IF(Medical_Examinations[[#This Row],[HBA1C]]&lt;=6.4,"Prediabetes",IF(Medical_Examinations[[#This Row],[HBA1C]]&gt;=6.4,"Diabetes")))</f>
        <v>Prediabetes</v>
      </c>
    </row>
    <row r="1437" spans="1:10" x14ac:dyDescent="0.35">
      <c r="A1437" t="s">
        <v>935</v>
      </c>
      <c r="B1437">
        <v>35.29</v>
      </c>
      <c r="C1437" t="s">
        <v>8367</v>
      </c>
      <c r="D1437">
        <v>5.9</v>
      </c>
      <c r="E1437" t="s">
        <v>2380</v>
      </c>
      <c r="F1437" t="s">
        <v>2380</v>
      </c>
      <c r="G1437" t="s">
        <v>2383</v>
      </c>
      <c r="H1437" s="20">
        <v>1</v>
      </c>
      <c r="I1437" t="s">
        <v>2380</v>
      </c>
      <c r="J1437" t="str">
        <f>IF(Medical_Examinations[[#This Row],[HBA1C]]&lt;5.7,"Normal",IF(Medical_Examinations[[#This Row],[HBA1C]]&lt;=6.4,"Prediabetes",IF(Medical_Examinations[[#This Row],[HBA1C]]&gt;=6.4,"Diabetes")))</f>
        <v>Prediabetes</v>
      </c>
    </row>
    <row r="1438" spans="1:10" x14ac:dyDescent="0.35">
      <c r="A1438" t="s">
        <v>934</v>
      </c>
      <c r="B1438">
        <v>35.299999999999997</v>
      </c>
      <c r="C1438" t="s">
        <v>8367</v>
      </c>
      <c r="D1438">
        <v>4.45</v>
      </c>
      <c r="E1438" t="s">
        <v>2380</v>
      </c>
      <c r="F1438" t="s">
        <v>2380</v>
      </c>
      <c r="G1438" t="s">
        <v>2380</v>
      </c>
      <c r="H1438" s="20">
        <v>0</v>
      </c>
      <c r="I1438" t="s">
        <v>2380</v>
      </c>
      <c r="J1438" t="str">
        <f>IF(Medical_Examinations[[#This Row],[HBA1C]]&lt;5.7,"Normal",IF(Medical_Examinations[[#This Row],[HBA1C]]&lt;=6.4,"Prediabetes",IF(Medical_Examinations[[#This Row],[HBA1C]]&gt;=6.4,"Diabetes")))</f>
        <v>Normal</v>
      </c>
    </row>
    <row r="1439" spans="1:10" x14ac:dyDescent="0.35">
      <c r="A1439" t="s">
        <v>933</v>
      </c>
      <c r="B1439">
        <v>35.64</v>
      </c>
      <c r="C1439" t="s">
        <v>8367</v>
      </c>
      <c r="D1439">
        <v>6.17</v>
      </c>
      <c r="E1439" t="s">
        <v>2380</v>
      </c>
      <c r="F1439" t="s">
        <v>2380</v>
      </c>
      <c r="G1439" t="s">
        <v>2383</v>
      </c>
      <c r="H1439" s="20">
        <v>1</v>
      </c>
      <c r="I1439" t="s">
        <v>2380</v>
      </c>
      <c r="J1439" t="str">
        <f>IF(Medical_Examinations[[#This Row],[HBA1C]]&lt;5.7,"Normal",IF(Medical_Examinations[[#This Row],[HBA1C]]&lt;=6.4,"Prediabetes",IF(Medical_Examinations[[#This Row],[HBA1C]]&gt;=6.4,"Diabetes")))</f>
        <v>Prediabetes</v>
      </c>
    </row>
    <row r="1440" spans="1:10" x14ac:dyDescent="0.35">
      <c r="A1440" t="s">
        <v>932</v>
      </c>
      <c r="B1440">
        <v>33.1</v>
      </c>
      <c r="C1440" t="s">
        <v>8367</v>
      </c>
      <c r="D1440">
        <v>4.93</v>
      </c>
      <c r="E1440" t="s">
        <v>2380</v>
      </c>
      <c r="F1440" t="s">
        <v>2380</v>
      </c>
      <c r="G1440" t="s">
        <v>2380</v>
      </c>
      <c r="H1440" s="20">
        <v>0</v>
      </c>
      <c r="I1440" t="s">
        <v>2380</v>
      </c>
      <c r="J1440" t="str">
        <f>IF(Medical_Examinations[[#This Row],[HBA1C]]&lt;5.7,"Normal",IF(Medical_Examinations[[#This Row],[HBA1C]]&lt;=6.4,"Prediabetes",IF(Medical_Examinations[[#This Row],[HBA1C]]&gt;=6.4,"Diabetes")))</f>
        <v>Normal</v>
      </c>
    </row>
    <row r="1441" spans="1:10" x14ac:dyDescent="0.35">
      <c r="A1441" t="s">
        <v>931</v>
      </c>
      <c r="B1441">
        <v>26.41</v>
      </c>
      <c r="C1441" t="s">
        <v>8368</v>
      </c>
      <c r="D1441">
        <v>7.32</v>
      </c>
      <c r="E1441" t="s">
        <v>2382</v>
      </c>
      <c r="F1441" t="s">
        <v>2380</v>
      </c>
      <c r="G1441" t="s">
        <v>2380</v>
      </c>
      <c r="H1441" s="20">
        <v>1</v>
      </c>
      <c r="I1441" t="s">
        <v>2380</v>
      </c>
      <c r="J1441" t="str">
        <f>IF(Medical_Examinations[[#This Row],[HBA1C]]&lt;5.7,"Normal",IF(Medical_Examinations[[#This Row],[HBA1C]]&lt;=6.4,"Prediabetes",IF(Medical_Examinations[[#This Row],[HBA1C]]&gt;=6.4,"Diabetes")))</f>
        <v>Diabetes</v>
      </c>
    </row>
    <row r="1442" spans="1:10" x14ac:dyDescent="0.35">
      <c r="A1442" t="s">
        <v>930</v>
      </c>
      <c r="B1442">
        <v>29.9</v>
      </c>
      <c r="C1442" t="s">
        <v>8368</v>
      </c>
      <c r="D1442">
        <v>5.27</v>
      </c>
      <c r="E1442" t="s">
        <v>2380</v>
      </c>
      <c r="F1442" t="s">
        <v>2380</v>
      </c>
      <c r="G1442" t="s">
        <v>2383</v>
      </c>
      <c r="H1442" s="20">
        <v>1</v>
      </c>
      <c r="I1442" t="s">
        <v>2380</v>
      </c>
      <c r="J1442" t="str">
        <f>IF(Medical_Examinations[[#This Row],[HBA1C]]&lt;5.7,"Normal",IF(Medical_Examinations[[#This Row],[HBA1C]]&lt;=6.4,"Prediabetes",IF(Medical_Examinations[[#This Row],[HBA1C]]&gt;=6.4,"Diabetes")))</f>
        <v>Normal</v>
      </c>
    </row>
    <row r="1443" spans="1:10" x14ac:dyDescent="0.35">
      <c r="A1443" t="s">
        <v>929</v>
      </c>
      <c r="B1443">
        <v>25.24</v>
      </c>
      <c r="C1443" t="s">
        <v>8368</v>
      </c>
      <c r="D1443">
        <v>5.82</v>
      </c>
      <c r="E1443" t="s">
        <v>2380</v>
      </c>
      <c r="F1443" t="s">
        <v>2380</v>
      </c>
      <c r="G1443" t="s">
        <v>2380</v>
      </c>
      <c r="H1443" s="20">
        <v>1</v>
      </c>
      <c r="I1443" t="s">
        <v>2380</v>
      </c>
      <c r="J1443" t="str">
        <f>IF(Medical_Examinations[[#This Row],[HBA1C]]&lt;5.7,"Normal",IF(Medical_Examinations[[#This Row],[HBA1C]]&lt;=6.4,"Prediabetes",IF(Medical_Examinations[[#This Row],[HBA1C]]&gt;=6.4,"Diabetes")))</f>
        <v>Prediabetes</v>
      </c>
    </row>
    <row r="1444" spans="1:10" x14ac:dyDescent="0.35">
      <c r="A1444" t="s">
        <v>928</v>
      </c>
      <c r="B1444">
        <v>25.08</v>
      </c>
      <c r="C1444" t="s">
        <v>8368</v>
      </c>
      <c r="D1444">
        <v>5.8</v>
      </c>
      <c r="E1444" t="s">
        <v>2380</v>
      </c>
      <c r="F1444" t="s">
        <v>2380</v>
      </c>
      <c r="G1444" t="s">
        <v>2383</v>
      </c>
      <c r="H1444" s="20">
        <v>1</v>
      </c>
      <c r="I1444" t="s">
        <v>2380</v>
      </c>
      <c r="J1444" t="str">
        <f>IF(Medical_Examinations[[#This Row],[HBA1C]]&lt;5.7,"Normal",IF(Medical_Examinations[[#This Row],[HBA1C]]&lt;=6.4,"Prediabetes",IF(Medical_Examinations[[#This Row],[HBA1C]]&gt;=6.4,"Diabetes")))</f>
        <v>Prediabetes</v>
      </c>
    </row>
    <row r="1445" spans="1:10" x14ac:dyDescent="0.35">
      <c r="A1445" t="s">
        <v>927</v>
      </c>
      <c r="B1445">
        <v>29.164999999999999</v>
      </c>
      <c r="C1445" t="s">
        <v>8368</v>
      </c>
      <c r="D1445">
        <v>4.87</v>
      </c>
      <c r="E1445" t="s">
        <v>2380</v>
      </c>
      <c r="F1445" t="s">
        <v>2382</v>
      </c>
      <c r="G1445" t="s">
        <v>2380</v>
      </c>
      <c r="H1445" s="20">
        <v>1</v>
      </c>
      <c r="I1445" t="s">
        <v>2380</v>
      </c>
      <c r="J1445" t="str">
        <f>IF(Medical_Examinations[[#This Row],[HBA1C]]&lt;5.7,"Normal",IF(Medical_Examinations[[#This Row],[HBA1C]]&lt;=6.4,"Prediabetes",IF(Medical_Examinations[[#This Row],[HBA1C]]&gt;=6.4,"Diabetes")))</f>
        <v>Normal</v>
      </c>
    </row>
    <row r="1446" spans="1:10" x14ac:dyDescent="0.35">
      <c r="A1446" t="s">
        <v>926</v>
      </c>
      <c r="B1446">
        <v>15.05</v>
      </c>
      <c r="C1446" t="s">
        <v>8370</v>
      </c>
      <c r="D1446">
        <v>8.1199999999999992</v>
      </c>
      <c r="E1446" t="s">
        <v>2380</v>
      </c>
      <c r="F1446" t="s">
        <v>2380</v>
      </c>
      <c r="G1446" t="s">
        <v>2380</v>
      </c>
      <c r="H1446" s="20">
        <v>0</v>
      </c>
      <c r="I1446" t="s">
        <v>2380</v>
      </c>
      <c r="J1446" t="str">
        <f>IF(Medical_Examinations[[#This Row],[HBA1C]]&lt;5.7,"Normal",IF(Medical_Examinations[[#This Row],[HBA1C]]&lt;=6.4,"Prediabetes",IF(Medical_Examinations[[#This Row],[HBA1C]]&gt;=6.4,"Diabetes")))</f>
        <v>Diabetes</v>
      </c>
    </row>
    <row r="1447" spans="1:10" x14ac:dyDescent="0.35">
      <c r="A1447" t="s">
        <v>925</v>
      </c>
      <c r="B1447">
        <v>19.95</v>
      </c>
      <c r="C1447" t="s">
        <v>8369</v>
      </c>
      <c r="D1447">
        <v>4.3600000000000003</v>
      </c>
      <c r="E1447" t="s">
        <v>2380</v>
      </c>
      <c r="F1447" t="s">
        <v>2380</v>
      </c>
      <c r="G1447" t="s">
        <v>2380</v>
      </c>
      <c r="H1447" s="20">
        <v>2</v>
      </c>
      <c r="I1447" t="s">
        <v>2380</v>
      </c>
      <c r="J1447" t="str">
        <f>IF(Medical_Examinations[[#This Row],[HBA1C]]&lt;5.7,"Normal",IF(Medical_Examinations[[#This Row],[HBA1C]]&lt;=6.4,"Prediabetes",IF(Medical_Examinations[[#This Row],[HBA1C]]&gt;=6.4,"Diabetes")))</f>
        <v>Normal</v>
      </c>
    </row>
    <row r="1448" spans="1:10" x14ac:dyDescent="0.35">
      <c r="A1448" t="s">
        <v>924</v>
      </c>
      <c r="B1448">
        <v>16.66</v>
      </c>
      <c r="C1448" t="s">
        <v>8370</v>
      </c>
      <c r="D1448">
        <v>9.16</v>
      </c>
      <c r="E1448" t="s">
        <v>2380</v>
      </c>
      <c r="F1448" t="s">
        <v>2380</v>
      </c>
      <c r="G1448" t="s">
        <v>2380</v>
      </c>
      <c r="H1448" s="20">
        <v>0</v>
      </c>
      <c r="I1448" t="s">
        <v>2380</v>
      </c>
      <c r="J1448" t="str">
        <f>IF(Medical_Examinations[[#This Row],[HBA1C]]&lt;5.7,"Normal",IF(Medical_Examinations[[#This Row],[HBA1C]]&lt;=6.4,"Prediabetes",IF(Medical_Examinations[[#This Row],[HBA1C]]&gt;=6.4,"Diabetes")))</f>
        <v>Diabetes</v>
      </c>
    </row>
    <row r="1449" spans="1:10" x14ac:dyDescent="0.35">
      <c r="A1449" t="s">
        <v>923</v>
      </c>
      <c r="B1449">
        <v>16.62</v>
      </c>
      <c r="C1449" t="s">
        <v>8370</v>
      </c>
      <c r="D1449">
        <v>9.14</v>
      </c>
      <c r="E1449" t="s">
        <v>2380</v>
      </c>
      <c r="F1449" t="s">
        <v>2380</v>
      </c>
      <c r="G1449" t="s">
        <v>2380</v>
      </c>
      <c r="H1449" s="20">
        <v>0</v>
      </c>
      <c r="I1449" t="s">
        <v>2380</v>
      </c>
      <c r="J1449" t="str">
        <f>IF(Medical_Examinations[[#This Row],[HBA1C]]&lt;5.7,"Normal",IF(Medical_Examinations[[#This Row],[HBA1C]]&lt;=6.4,"Prediabetes",IF(Medical_Examinations[[#This Row],[HBA1C]]&gt;=6.4,"Diabetes")))</f>
        <v>Diabetes</v>
      </c>
    </row>
    <row r="1450" spans="1:10" x14ac:dyDescent="0.35">
      <c r="A1450" t="s">
        <v>922</v>
      </c>
      <c r="B1450">
        <v>15.36</v>
      </c>
      <c r="C1450" t="s">
        <v>8370</v>
      </c>
      <c r="D1450">
        <v>5.49</v>
      </c>
      <c r="E1450" t="s">
        <v>2382</v>
      </c>
      <c r="F1450" t="s">
        <v>2380</v>
      </c>
      <c r="G1450" t="s">
        <v>2380</v>
      </c>
      <c r="H1450" s="20">
        <v>2</v>
      </c>
      <c r="I1450" t="s">
        <v>2380</v>
      </c>
      <c r="J1450" t="str">
        <f>IF(Medical_Examinations[[#This Row],[HBA1C]]&lt;5.7,"Normal",IF(Medical_Examinations[[#This Row],[HBA1C]]&lt;=6.4,"Prediabetes",IF(Medical_Examinations[[#This Row],[HBA1C]]&gt;=6.4,"Diabetes")))</f>
        <v>Normal</v>
      </c>
    </row>
    <row r="1451" spans="1:10" x14ac:dyDescent="0.35">
      <c r="A1451" t="s">
        <v>921</v>
      </c>
      <c r="B1451">
        <v>27.74</v>
      </c>
      <c r="C1451" t="s">
        <v>8368</v>
      </c>
      <c r="D1451">
        <v>5.96</v>
      </c>
      <c r="E1451" t="s">
        <v>2382</v>
      </c>
      <c r="F1451" t="s">
        <v>2380</v>
      </c>
      <c r="G1451" t="s">
        <v>2380</v>
      </c>
      <c r="H1451" s="20">
        <v>0</v>
      </c>
      <c r="I1451" t="s">
        <v>2380</v>
      </c>
      <c r="J1451" t="str">
        <f>IF(Medical_Examinations[[#This Row],[HBA1C]]&lt;5.7,"Normal",IF(Medical_Examinations[[#This Row],[HBA1C]]&lt;=6.4,"Prediabetes",IF(Medical_Examinations[[#This Row],[HBA1C]]&gt;=6.4,"Diabetes")))</f>
        <v>Prediabetes</v>
      </c>
    </row>
    <row r="1452" spans="1:10" x14ac:dyDescent="0.35">
      <c r="A1452" t="s">
        <v>920</v>
      </c>
      <c r="B1452">
        <v>22.44</v>
      </c>
      <c r="C1452" t="s">
        <v>8369</v>
      </c>
      <c r="D1452">
        <v>4.62</v>
      </c>
      <c r="E1452" t="s">
        <v>2382</v>
      </c>
      <c r="F1452" t="s">
        <v>2380</v>
      </c>
      <c r="G1452" t="s">
        <v>2380</v>
      </c>
      <c r="H1452" s="20">
        <v>0</v>
      </c>
      <c r="I1452" t="s">
        <v>2380</v>
      </c>
      <c r="J1452" t="str">
        <f>IF(Medical_Examinations[[#This Row],[HBA1C]]&lt;5.7,"Normal",IF(Medical_Examinations[[#This Row],[HBA1C]]&lt;=6.4,"Prediabetes",IF(Medical_Examinations[[#This Row],[HBA1C]]&gt;=6.4,"Diabetes")))</f>
        <v>Normal</v>
      </c>
    </row>
    <row r="1453" spans="1:10" x14ac:dyDescent="0.35">
      <c r="A1453" t="s">
        <v>919</v>
      </c>
      <c r="B1453">
        <v>37.049999999999997</v>
      </c>
      <c r="C1453" t="s">
        <v>8367</v>
      </c>
      <c r="D1453">
        <v>9.9600000000000009</v>
      </c>
      <c r="E1453" t="s">
        <v>2382</v>
      </c>
      <c r="F1453" t="s">
        <v>2380</v>
      </c>
      <c r="G1453" t="s">
        <v>2380</v>
      </c>
      <c r="H1453" s="20">
        <v>0</v>
      </c>
      <c r="I1453" t="s">
        <v>2380</v>
      </c>
      <c r="J1453" t="str">
        <f>IF(Medical_Examinations[[#This Row],[HBA1C]]&lt;5.7,"Normal",IF(Medical_Examinations[[#This Row],[HBA1C]]&lt;=6.4,"Prediabetes",IF(Medical_Examinations[[#This Row],[HBA1C]]&gt;=6.4,"Diabetes")))</f>
        <v>Diabetes</v>
      </c>
    </row>
    <row r="1454" spans="1:10" x14ac:dyDescent="0.35">
      <c r="A1454" t="s">
        <v>918</v>
      </c>
      <c r="B1454">
        <v>22.95</v>
      </c>
      <c r="C1454" t="s">
        <v>8369</v>
      </c>
      <c r="D1454">
        <v>10.53</v>
      </c>
      <c r="E1454" t="s">
        <v>2380</v>
      </c>
      <c r="F1454" t="s">
        <v>2380</v>
      </c>
      <c r="G1454" t="s">
        <v>2380</v>
      </c>
      <c r="H1454" s="20">
        <v>2</v>
      </c>
      <c r="I1454" t="s">
        <v>2380</v>
      </c>
      <c r="J1454" t="str">
        <f>IF(Medical_Examinations[[#This Row],[HBA1C]]&lt;5.7,"Normal",IF(Medical_Examinations[[#This Row],[HBA1C]]&lt;=6.4,"Prediabetes",IF(Medical_Examinations[[#This Row],[HBA1C]]&gt;=6.4,"Diabetes")))</f>
        <v>Diabetes</v>
      </c>
    </row>
    <row r="1455" spans="1:10" x14ac:dyDescent="0.35">
      <c r="A1455" t="s">
        <v>917</v>
      </c>
      <c r="B1455">
        <v>34.200000000000003</v>
      </c>
      <c r="C1455" t="s">
        <v>8367</v>
      </c>
      <c r="D1455">
        <v>6.69</v>
      </c>
      <c r="E1455" t="s">
        <v>2382</v>
      </c>
      <c r="F1455" t="s">
        <v>2380</v>
      </c>
      <c r="G1455" t="s">
        <v>2380</v>
      </c>
      <c r="H1455" s="20">
        <v>0</v>
      </c>
      <c r="I1455" t="s">
        <v>2380</v>
      </c>
      <c r="J1455" t="str">
        <f>IF(Medical_Examinations[[#This Row],[HBA1C]]&lt;5.7,"Normal",IF(Medical_Examinations[[#This Row],[HBA1C]]&lt;=6.4,"Prediabetes",IF(Medical_Examinations[[#This Row],[HBA1C]]&gt;=6.4,"Diabetes")))</f>
        <v>Diabetes</v>
      </c>
    </row>
    <row r="1456" spans="1:10" x14ac:dyDescent="0.35">
      <c r="A1456" t="s">
        <v>916</v>
      </c>
      <c r="B1456">
        <v>30.59</v>
      </c>
      <c r="C1456" t="s">
        <v>8367</v>
      </c>
      <c r="D1456">
        <v>9.5500000000000007</v>
      </c>
      <c r="E1456" t="s">
        <v>2382</v>
      </c>
      <c r="F1456" t="s">
        <v>2380</v>
      </c>
      <c r="G1456" t="s">
        <v>2380</v>
      </c>
      <c r="H1456" s="20">
        <v>0</v>
      </c>
      <c r="I1456" t="s">
        <v>2380</v>
      </c>
      <c r="J1456" t="str">
        <f>IF(Medical_Examinations[[#This Row],[HBA1C]]&lt;5.7,"Normal",IF(Medical_Examinations[[#This Row],[HBA1C]]&lt;=6.4,"Prediabetes",IF(Medical_Examinations[[#This Row],[HBA1C]]&gt;=6.4,"Diabetes")))</f>
        <v>Diabetes</v>
      </c>
    </row>
    <row r="1457" spans="1:10" x14ac:dyDescent="0.35">
      <c r="A1457" t="s">
        <v>915</v>
      </c>
      <c r="B1457">
        <v>25.51</v>
      </c>
      <c r="C1457" t="s">
        <v>8368</v>
      </c>
      <c r="D1457">
        <v>6.05</v>
      </c>
      <c r="E1457" t="s">
        <v>2380</v>
      </c>
      <c r="F1457" t="s">
        <v>2380</v>
      </c>
      <c r="G1457" t="s">
        <v>2380</v>
      </c>
      <c r="H1457" s="20">
        <v>0</v>
      </c>
      <c r="I1457" t="s">
        <v>2380</v>
      </c>
      <c r="J1457" t="str">
        <f>IF(Medical_Examinations[[#This Row],[HBA1C]]&lt;5.7,"Normal",IF(Medical_Examinations[[#This Row],[HBA1C]]&lt;=6.4,"Prediabetes",IF(Medical_Examinations[[#This Row],[HBA1C]]&gt;=6.4,"Diabetes")))</f>
        <v>Prediabetes</v>
      </c>
    </row>
    <row r="1458" spans="1:10" x14ac:dyDescent="0.35">
      <c r="A1458" t="s">
        <v>914</v>
      </c>
      <c r="B1458">
        <v>29.04</v>
      </c>
      <c r="C1458" t="s">
        <v>8368</v>
      </c>
      <c r="D1458">
        <v>10.56</v>
      </c>
      <c r="E1458" t="s">
        <v>2382</v>
      </c>
      <c r="F1458" t="s">
        <v>2380</v>
      </c>
      <c r="G1458" t="s">
        <v>2380</v>
      </c>
      <c r="H1458" s="20">
        <v>1</v>
      </c>
      <c r="I1458" t="s">
        <v>2380</v>
      </c>
      <c r="J1458" t="str">
        <f>IF(Medical_Examinations[[#This Row],[HBA1C]]&lt;5.7,"Normal",IF(Medical_Examinations[[#This Row],[HBA1C]]&lt;=6.4,"Prediabetes",IF(Medical_Examinations[[#This Row],[HBA1C]]&gt;=6.4,"Diabetes")))</f>
        <v>Diabetes</v>
      </c>
    </row>
    <row r="1459" spans="1:10" x14ac:dyDescent="0.35">
      <c r="A1459" t="s">
        <v>913</v>
      </c>
      <c r="B1459">
        <v>22.135000000000002</v>
      </c>
      <c r="C1459" t="s">
        <v>8369</v>
      </c>
      <c r="D1459">
        <v>10.81</v>
      </c>
      <c r="E1459" t="s">
        <v>2382</v>
      </c>
      <c r="F1459" t="s">
        <v>2380</v>
      </c>
      <c r="G1459" t="s">
        <v>2380</v>
      </c>
      <c r="H1459" s="20">
        <v>1</v>
      </c>
      <c r="I1459" t="s">
        <v>2380</v>
      </c>
      <c r="J1459" t="str">
        <f>IF(Medical_Examinations[[#This Row],[HBA1C]]&lt;5.7,"Normal",IF(Medical_Examinations[[#This Row],[HBA1C]]&lt;=6.4,"Prediabetes",IF(Medical_Examinations[[#This Row],[HBA1C]]&gt;=6.4,"Diabetes")))</f>
        <v>Diabetes</v>
      </c>
    </row>
    <row r="1460" spans="1:10" x14ac:dyDescent="0.35">
      <c r="A1460" t="s">
        <v>912</v>
      </c>
      <c r="B1460">
        <v>21.375</v>
      </c>
      <c r="C1460" t="s">
        <v>8369</v>
      </c>
      <c r="D1460">
        <v>4.32</v>
      </c>
      <c r="E1460" t="s">
        <v>2380</v>
      </c>
      <c r="F1460" t="s">
        <v>2380</v>
      </c>
      <c r="G1460" t="s">
        <v>2380</v>
      </c>
      <c r="H1460" s="20">
        <v>0</v>
      </c>
      <c r="I1460" t="s">
        <v>2380</v>
      </c>
      <c r="J1460" t="str">
        <f>IF(Medical_Examinations[[#This Row],[HBA1C]]&lt;5.7,"Normal",IF(Medical_Examinations[[#This Row],[HBA1C]]&lt;=6.4,"Prediabetes",IF(Medical_Examinations[[#This Row],[HBA1C]]&gt;=6.4,"Diabetes")))</f>
        <v>Normal</v>
      </c>
    </row>
    <row r="1461" spans="1:10" x14ac:dyDescent="0.35">
      <c r="A1461" t="s">
        <v>911</v>
      </c>
      <c r="B1461">
        <v>29.19</v>
      </c>
      <c r="C1461" t="s">
        <v>8368</v>
      </c>
      <c r="D1461">
        <v>4.37</v>
      </c>
      <c r="E1461" t="s">
        <v>2380</v>
      </c>
      <c r="F1461" t="s">
        <v>2380</v>
      </c>
      <c r="G1461" t="s">
        <v>2380</v>
      </c>
      <c r="H1461" s="20">
        <v>0</v>
      </c>
      <c r="I1461" t="s">
        <v>2380</v>
      </c>
      <c r="J1461" t="str">
        <f>IF(Medical_Examinations[[#This Row],[HBA1C]]&lt;5.7,"Normal",IF(Medical_Examinations[[#This Row],[HBA1C]]&lt;=6.4,"Prediabetes",IF(Medical_Examinations[[#This Row],[HBA1C]]&gt;=6.4,"Diabetes")))</f>
        <v>Normal</v>
      </c>
    </row>
    <row r="1462" spans="1:10" x14ac:dyDescent="0.35">
      <c r="A1462" t="s">
        <v>910</v>
      </c>
      <c r="B1462">
        <v>31.92</v>
      </c>
      <c r="C1462" t="s">
        <v>8367</v>
      </c>
      <c r="D1462">
        <v>4.8099999999999996</v>
      </c>
      <c r="E1462" t="s">
        <v>2382</v>
      </c>
      <c r="F1462" t="s">
        <v>2380</v>
      </c>
      <c r="G1462" t="s">
        <v>2383</v>
      </c>
      <c r="H1462" s="20">
        <v>1</v>
      </c>
      <c r="I1462" t="s">
        <v>2380</v>
      </c>
      <c r="J1462" t="str">
        <f>IF(Medical_Examinations[[#This Row],[HBA1C]]&lt;5.7,"Normal",IF(Medical_Examinations[[#This Row],[HBA1C]]&lt;=6.4,"Prediabetes",IF(Medical_Examinations[[#This Row],[HBA1C]]&gt;=6.4,"Diabetes")))</f>
        <v>Normal</v>
      </c>
    </row>
    <row r="1463" spans="1:10" x14ac:dyDescent="0.35">
      <c r="A1463" t="s">
        <v>909</v>
      </c>
      <c r="B1463">
        <v>26.315000000000001</v>
      </c>
      <c r="C1463" t="s">
        <v>8368</v>
      </c>
      <c r="D1463">
        <v>4.5599999999999996</v>
      </c>
      <c r="E1463" t="s">
        <v>2382</v>
      </c>
      <c r="F1463" t="s">
        <v>2380</v>
      </c>
      <c r="G1463" t="s">
        <v>2383</v>
      </c>
      <c r="H1463" s="20">
        <v>1</v>
      </c>
      <c r="I1463" t="s">
        <v>2380</v>
      </c>
      <c r="J1463" t="str">
        <f>IF(Medical_Examinations[[#This Row],[HBA1C]]&lt;5.7,"Normal",IF(Medical_Examinations[[#This Row],[HBA1C]]&lt;=6.4,"Prediabetes",IF(Medical_Examinations[[#This Row],[HBA1C]]&gt;=6.4,"Diabetes")))</f>
        <v>Normal</v>
      </c>
    </row>
    <row r="1464" spans="1:10" x14ac:dyDescent="0.35">
      <c r="A1464" t="s">
        <v>908</v>
      </c>
      <c r="B1464">
        <v>35.299999999999997</v>
      </c>
      <c r="C1464" t="s">
        <v>8367</v>
      </c>
      <c r="D1464">
        <v>4.3899999999999997</v>
      </c>
      <c r="E1464" t="s">
        <v>2380</v>
      </c>
      <c r="F1464" t="s">
        <v>2380</v>
      </c>
      <c r="G1464" t="s">
        <v>2380</v>
      </c>
      <c r="H1464" s="20">
        <v>0</v>
      </c>
      <c r="I1464" t="s">
        <v>2380</v>
      </c>
      <c r="J1464" t="str">
        <f>IF(Medical_Examinations[[#This Row],[HBA1C]]&lt;5.7,"Normal",IF(Medical_Examinations[[#This Row],[HBA1C]]&lt;=6.4,"Prediabetes",IF(Medical_Examinations[[#This Row],[HBA1C]]&gt;=6.4,"Diabetes")))</f>
        <v>Normal</v>
      </c>
    </row>
    <row r="1465" spans="1:10" x14ac:dyDescent="0.35">
      <c r="A1465" t="s">
        <v>907</v>
      </c>
      <c r="B1465">
        <v>18.91</v>
      </c>
      <c r="C1465" t="s">
        <v>8369</v>
      </c>
      <c r="D1465">
        <v>11.44</v>
      </c>
      <c r="E1465" t="s">
        <v>2380</v>
      </c>
      <c r="F1465" t="s">
        <v>2380</v>
      </c>
      <c r="G1465" t="s">
        <v>2380</v>
      </c>
      <c r="H1465" s="20">
        <v>0</v>
      </c>
      <c r="I1465" t="s">
        <v>2380</v>
      </c>
      <c r="J1465" t="str">
        <f>IF(Medical_Examinations[[#This Row],[HBA1C]]&lt;5.7,"Normal",IF(Medical_Examinations[[#This Row],[HBA1C]]&lt;=6.4,"Prediabetes",IF(Medical_Examinations[[#This Row],[HBA1C]]&gt;=6.4,"Diabetes")))</f>
        <v>Diabetes</v>
      </c>
    </row>
    <row r="1466" spans="1:10" x14ac:dyDescent="0.35">
      <c r="A1466" t="s">
        <v>906</v>
      </c>
      <c r="B1466">
        <v>22.41</v>
      </c>
      <c r="C1466" t="s">
        <v>8369</v>
      </c>
      <c r="D1466">
        <v>11.37</v>
      </c>
      <c r="E1466" t="s">
        <v>2382</v>
      </c>
      <c r="F1466" t="s">
        <v>2380</v>
      </c>
      <c r="G1466" t="s">
        <v>2380</v>
      </c>
      <c r="H1466" s="20">
        <v>1</v>
      </c>
      <c r="I1466" t="s">
        <v>2380</v>
      </c>
      <c r="J1466" t="str">
        <f>IF(Medical_Examinations[[#This Row],[HBA1C]]&lt;5.7,"Normal",IF(Medical_Examinations[[#This Row],[HBA1C]]&lt;=6.4,"Prediabetes",IF(Medical_Examinations[[#This Row],[HBA1C]]&gt;=6.4,"Diabetes")))</f>
        <v>Diabetes</v>
      </c>
    </row>
    <row r="1467" spans="1:10" x14ac:dyDescent="0.35">
      <c r="A1467" t="s">
        <v>905</v>
      </c>
      <c r="B1467">
        <v>22.704999999999998</v>
      </c>
      <c r="C1467" t="s">
        <v>8369</v>
      </c>
      <c r="D1467">
        <v>6.14</v>
      </c>
      <c r="E1467" t="s">
        <v>2380</v>
      </c>
      <c r="F1467" t="s">
        <v>2380</v>
      </c>
      <c r="G1467" t="s">
        <v>2380</v>
      </c>
      <c r="H1467" s="20">
        <v>0</v>
      </c>
      <c r="I1467" t="s">
        <v>2380</v>
      </c>
      <c r="J1467" t="str">
        <f>IF(Medical_Examinations[[#This Row],[HBA1C]]&lt;5.7,"Normal",IF(Medical_Examinations[[#This Row],[HBA1C]]&lt;=6.4,"Prediabetes",IF(Medical_Examinations[[#This Row],[HBA1C]]&gt;=6.4,"Diabetes")))</f>
        <v>Prediabetes</v>
      </c>
    </row>
    <row r="1468" spans="1:10" x14ac:dyDescent="0.35">
      <c r="A1468" t="s">
        <v>904</v>
      </c>
      <c r="B1468">
        <v>37.18</v>
      </c>
      <c r="C1468" t="s">
        <v>8367</v>
      </c>
      <c r="D1468">
        <v>4.8899999999999997</v>
      </c>
      <c r="E1468" t="s">
        <v>2380</v>
      </c>
      <c r="F1468" t="s">
        <v>2380</v>
      </c>
      <c r="G1468" t="s">
        <v>2380</v>
      </c>
      <c r="H1468" s="20">
        <v>0</v>
      </c>
      <c r="I1468" t="s">
        <v>2380</v>
      </c>
      <c r="J1468" t="str">
        <f>IF(Medical_Examinations[[#This Row],[HBA1C]]&lt;5.7,"Normal",IF(Medical_Examinations[[#This Row],[HBA1C]]&lt;=6.4,"Prediabetes",IF(Medical_Examinations[[#This Row],[HBA1C]]&gt;=6.4,"Diabetes")))</f>
        <v>Normal</v>
      </c>
    </row>
    <row r="1469" spans="1:10" x14ac:dyDescent="0.35">
      <c r="A1469" t="s">
        <v>903</v>
      </c>
      <c r="B1469">
        <v>35.97</v>
      </c>
      <c r="C1469" t="s">
        <v>8367</v>
      </c>
      <c r="D1469">
        <v>4.5999999999999996</v>
      </c>
      <c r="E1469" t="s">
        <v>2380</v>
      </c>
      <c r="F1469" t="s">
        <v>2380</v>
      </c>
      <c r="G1469" t="s">
        <v>2380</v>
      </c>
      <c r="H1469" s="20">
        <v>0</v>
      </c>
      <c r="I1469" t="s">
        <v>2380</v>
      </c>
      <c r="J1469" t="str">
        <f>IF(Medical_Examinations[[#This Row],[HBA1C]]&lt;5.7,"Normal",IF(Medical_Examinations[[#This Row],[HBA1C]]&lt;=6.4,"Prediabetes",IF(Medical_Examinations[[#This Row],[HBA1C]]&gt;=6.4,"Diabetes")))</f>
        <v>Normal</v>
      </c>
    </row>
    <row r="1470" spans="1:10" x14ac:dyDescent="0.35">
      <c r="A1470" t="s">
        <v>902</v>
      </c>
      <c r="B1470">
        <v>35.799999999999997</v>
      </c>
      <c r="C1470" t="s">
        <v>8367</v>
      </c>
      <c r="D1470">
        <v>4.42</v>
      </c>
      <c r="E1470" t="s">
        <v>2380</v>
      </c>
      <c r="F1470" t="s">
        <v>2380</v>
      </c>
      <c r="G1470" t="s">
        <v>2380</v>
      </c>
      <c r="H1470" s="20">
        <v>0</v>
      </c>
      <c r="I1470" t="s">
        <v>2380</v>
      </c>
      <c r="J1470" t="str">
        <f>IF(Medical_Examinations[[#This Row],[HBA1C]]&lt;5.7,"Normal",IF(Medical_Examinations[[#This Row],[HBA1C]]&lt;=6.4,"Prediabetes",IF(Medical_Examinations[[#This Row],[HBA1C]]&gt;=6.4,"Diabetes")))</f>
        <v>Normal</v>
      </c>
    </row>
    <row r="1471" spans="1:10" x14ac:dyDescent="0.35">
      <c r="A1471" t="s">
        <v>901</v>
      </c>
      <c r="B1471">
        <v>28.31</v>
      </c>
      <c r="C1471" t="s">
        <v>8368</v>
      </c>
      <c r="D1471">
        <v>7.48</v>
      </c>
      <c r="E1471" t="s">
        <v>2382</v>
      </c>
      <c r="F1471" t="s">
        <v>2380</v>
      </c>
      <c r="G1471" t="s">
        <v>2380</v>
      </c>
      <c r="H1471" s="20">
        <v>0</v>
      </c>
      <c r="I1471" t="s">
        <v>2380</v>
      </c>
      <c r="J1471" t="str">
        <f>IF(Medical_Examinations[[#This Row],[HBA1C]]&lt;5.7,"Normal",IF(Medical_Examinations[[#This Row],[HBA1C]]&lt;=6.4,"Prediabetes",IF(Medical_Examinations[[#This Row],[HBA1C]]&gt;=6.4,"Diabetes")))</f>
        <v>Diabetes</v>
      </c>
    </row>
    <row r="1472" spans="1:10" x14ac:dyDescent="0.35">
      <c r="A1472" t="s">
        <v>900</v>
      </c>
      <c r="B1472">
        <v>38.06</v>
      </c>
      <c r="C1472" t="s">
        <v>8367</v>
      </c>
      <c r="D1472">
        <v>10.74</v>
      </c>
      <c r="E1472" t="s">
        <v>2380</v>
      </c>
      <c r="F1472" t="s">
        <v>2380</v>
      </c>
      <c r="G1472" t="s">
        <v>2380</v>
      </c>
      <c r="H1472" s="20">
        <v>0</v>
      </c>
      <c r="I1472" t="s">
        <v>2380</v>
      </c>
      <c r="J1472" t="str">
        <f>IF(Medical_Examinations[[#This Row],[HBA1C]]&lt;5.7,"Normal",IF(Medical_Examinations[[#This Row],[HBA1C]]&lt;=6.4,"Prediabetes",IF(Medical_Examinations[[#This Row],[HBA1C]]&gt;=6.4,"Diabetes")))</f>
        <v>Diabetes</v>
      </c>
    </row>
    <row r="1473" spans="1:10" x14ac:dyDescent="0.35">
      <c r="A1473" t="s">
        <v>899</v>
      </c>
      <c r="B1473">
        <v>28</v>
      </c>
      <c r="C1473" t="s">
        <v>8368</v>
      </c>
      <c r="D1473">
        <v>5.19</v>
      </c>
      <c r="E1473" t="s">
        <v>2380</v>
      </c>
      <c r="F1473" t="s">
        <v>2380</v>
      </c>
      <c r="G1473" t="s">
        <v>2380</v>
      </c>
      <c r="H1473" s="20">
        <v>1</v>
      </c>
      <c r="I1473" t="s">
        <v>2380</v>
      </c>
      <c r="J1473" t="str">
        <f>IF(Medical_Examinations[[#This Row],[HBA1C]]&lt;5.7,"Normal",IF(Medical_Examinations[[#This Row],[HBA1C]]&lt;=6.4,"Prediabetes",IF(Medical_Examinations[[#This Row],[HBA1C]]&gt;=6.4,"Diabetes")))</f>
        <v>Normal</v>
      </c>
    </row>
    <row r="1474" spans="1:10" x14ac:dyDescent="0.35">
      <c r="A1474" t="s">
        <v>898</v>
      </c>
      <c r="B1474">
        <v>34.32</v>
      </c>
      <c r="C1474" t="s">
        <v>8367</v>
      </c>
      <c r="D1474">
        <v>9.17</v>
      </c>
      <c r="E1474" t="s">
        <v>2380</v>
      </c>
      <c r="F1474" t="s">
        <v>2380</v>
      </c>
      <c r="G1474" t="s">
        <v>2380</v>
      </c>
      <c r="H1474" s="20">
        <v>0</v>
      </c>
      <c r="I1474" t="s">
        <v>2380</v>
      </c>
      <c r="J1474" t="str">
        <f>IF(Medical_Examinations[[#This Row],[HBA1C]]&lt;5.7,"Normal",IF(Medical_Examinations[[#This Row],[HBA1C]]&lt;=6.4,"Prediabetes",IF(Medical_Examinations[[#This Row],[HBA1C]]&gt;=6.4,"Diabetes")))</f>
        <v>Diabetes</v>
      </c>
    </row>
    <row r="1475" spans="1:10" x14ac:dyDescent="0.35">
      <c r="A1475" t="s">
        <v>897</v>
      </c>
      <c r="B1475">
        <v>22.3</v>
      </c>
      <c r="C1475" t="s">
        <v>8369</v>
      </c>
      <c r="D1475">
        <v>4.95</v>
      </c>
      <c r="E1475" t="s">
        <v>2382</v>
      </c>
      <c r="F1475" t="s">
        <v>2380</v>
      </c>
      <c r="G1475" t="s">
        <v>2380</v>
      </c>
      <c r="H1475" s="20">
        <v>0</v>
      </c>
      <c r="I1475" t="s">
        <v>2380</v>
      </c>
      <c r="J1475" t="str">
        <f>IF(Medical_Examinations[[#This Row],[HBA1C]]&lt;5.7,"Normal",IF(Medical_Examinations[[#This Row],[HBA1C]]&lt;=6.4,"Prediabetes",IF(Medical_Examinations[[#This Row],[HBA1C]]&gt;=6.4,"Diabetes")))</f>
        <v>Normal</v>
      </c>
    </row>
    <row r="1476" spans="1:10" x14ac:dyDescent="0.35">
      <c r="A1476" t="s">
        <v>896</v>
      </c>
      <c r="B1476">
        <v>27.835000000000001</v>
      </c>
      <c r="C1476" t="s">
        <v>8368</v>
      </c>
      <c r="D1476">
        <v>6.03</v>
      </c>
      <c r="E1476" t="s">
        <v>2380</v>
      </c>
      <c r="F1476" t="s">
        <v>2380</v>
      </c>
      <c r="G1476" t="s">
        <v>2380</v>
      </c>
      <c r="H1476" s="20">
        <v>1</v>
      </c>
      <c r="I1476" t="s">
        <v>2380</v>
      </c>
      <c r="J1476" t="str">
        <f>IF(Medical_Examinations[[#This Row],[HBA1C]]&lt;5.7,"Normal",IF(Medical_Examinations[[#This Row],[HBA1C]]&lt;=6.4,"Prediabetes",IF(Medical_Examinations[[#This Row],[HBA1C]]&gt;=6.4,"Diabetes")))</f>
        <v>Prediabetes</v>
      </c>
    </row>
    <row r="1477" spans="1:10" x14ac:dyDescent="0.35">
      <c r="A1477" t="s">
        <v>895</v>
      </c>
      <c r="B1477">
        <v>39.229999999999997</v>
      </c>
      <c r="C1477" t="s">
        <v>8367</v>
      </c>
      <c r="D1477">
        <v>5.36</v>
      </c>
      <c r="E1477" t="s">
        <v>2380</v>
      </c>
      <c r="F1477" t="s">
        <v>2380</v>
      </c>
      <c r="G1477" t="s">
        <v>2380</v>
      </c>
      <c r="H1477" s="20">
        <v>0</v>
      </c>
      <c r="I1477" t="s">
        <v>2380</v>
      </c>
      <c r="J1477" t="str">
        <f>IF(Medical_Examinations[[#This Row],[HBA1C]]&lt;5.7,"Normal",IF(Medical_Examinations[[#This Row],[HBA1C]]&lt;=6.4,"Prediabetes",IF(Medical_Examinations[[#This Row],[HBA1C]]&gt;=6.4,"Diabetes")))</f>
        <v>Normal</v>
      </c>
    </row>
    <row r="1478" spans="1:10" x14ac:dyDescent="0.35">
      <c r="A1478" t="s">
        <v>894</v>
      </c>
      <c r="B1478">
        <v>19.95</v>
      </c>
      <c r="C1478" t="s">
        <v>8369</v>
      </c>
      <c r="D1478">
        <v>6.11</v>
      </c>
      <c r="E1478" t="s">
        <v>2380</v>
      </c>
      <c r="F1478" t="s">
        <v>2380</v>
      </c>
      <c r="G1478" t="s">
        <v>2380</v>
      </c>
      <c r="H1478" s="20">
        <v>1</v>
      </c>
      <c r="I1478" t="s">
        <v>2380</v>
      </c>
      <c r="J1478" t="str">
        <f>IF(Medical_Examinations[[#This Row],[HBA1C]]&lt;5.7,"Normal",IF(Medical_Examinations[[#This Row],[HBA1C]]&lt;=6.4,"Prediabetes",IF(Medical_Examinations[[#This Row],[HBA1C]]&gt;=6.4,"Diabetes")))</f>
        <v>Prediabetes</v>
      </c>
    </row>
    <row r="1479" spans="1:10" x14ac:dyDescent="0.35">
      <c r="A1479" t="s">
        <v>893</v>
      </c>
      <c r="B1479">
        <v>34.64</v>
      </c>
      <c r="C1479" t="s">
        <v>8367</v>
      </c>
      <c r="D1479">
        <v>4.88</v>
      </c>
      <c r="E1479" t="s">
        <v>2380</v>
      </c>
      <c r="F1479" t="s">
        <v>2380</v>
      </c>
      <c r="G1479" t="s">
        <v>2383</v>
      </c>
      <c r="H1479" s="20">
        <v>1</v>
      </c>
      <c r="I1479" t="s">
        <v>2380</v>
      </c>
      <c r="J1479" t="str">
        <f>IF(Medical_Examinations[[#This Row],[HBA1C]]&lt;5.7,"Normal",IF(Medical_Examinations[[#This Row],[HBA1C]]&lt;=6.4,"Prediabetes",IF(Medical_Examinations[[#This Row],[HBA1C]]&gt;=6.4,"Diabetes")))</f>
        <v>Normal</v>
      </c>
    </row>
    <row r="1480" spans="1:10" x14ac:dyDescent="0.35">
      <c r="A1480" t="s">
        <v>892</v>
      </c>
      <c r="B1480">
        <v>18.75</v>
      </c>
      <c r="C1480" t="s">
        <v>8369</v>
      </c>
      <c r="D1480">
        <v>6.72</v>
      </c>
      <c r="E1480" t="s">
        <v>2380</v>
      </c>
      <c r="F1480" t="s">
        <v>2380</v>
      </c>
      <c r="G1480" t="s">
        <v>2380</v>
      </c>
      <c r="H1480" s="20">
        <v>0</v>
      </c>
      <c r="I1480" t="s">
        <v>2380</v>
      </c>
      <c r="J1480" t="str">
        <f>IF(Medical_Examinations[[#This Row],[HBA1C]]&lt;5.7,"Normal",IF(Medical_Examinations[[#This Row],[HBA1C]]&lt;=6.4,"Prediabetes",IF(Medical_Examinations[[#This Row],[HBA1C]]&gt;=6.4,"Diabetes")))</f>
        <v>Diabetes</v>
      </c>
    </row>
    <row r="1481" spans="1:10" x14ac:dyDescent="0.35">
      <c r="A1481" t="s">
        <v>891</v>
      </c>
      <c r="B1481">
        <v>26.48</v>
      </c>
      <c r="C1481" t="s">
        <v>8368</v>
      </c>
      <c r="D1481">
        <v>4.2</v>
      </c>
      <c r="E1481" t="s">
        <v>2380</v>
      </c>
      <c r="F1481" t="s">
        <v>2380</v>
      </c>
      <c r="G1481" t="s">
        <v>2380</v>
      </c>
      <c r="H1481" s="20">
        <v>1</v>
      </c>
      <c r="I1481" t="s">
        <v>2380</v>
      </c>
      <c r="J1481" t="str">
        <f>IF(Medical_Examinations[[#This Row],[HBA1C]]&lt;5.7,"Normal",IF(Medical_Examinations[[#This Row],[HBA1C]]&lt;=6.4,"Prediabetes",IF(Medical_Examinations[[#This Row],[HBA1C]]&gt;=6.4,"Diabetes")))</f>
        <v>Normal</v>
      </c>
    </row>
    <row r="1482" spans="1:10" x14ac:dyDescent="0.35">
      <c r="A1482" t="s">
        <v>890</v>
      </c>
      <c r="B1482">
        <v>34.83</v>
      </c>
      <c r="C1482" t="s">
        <v>8367</v>
      </c>
      <c r="D1482">
        <v>5.79</v>
      </c>
      <c r="E1482" t="s">
        <v>2380</v>
      </c>
      <c r="F1482" t="s">
        <v>2380</v>
      </c>
      <c r="G1482" t="s">
        <v>2380</v>
      </c>
      <c r="H1482" s="20">
        <v>1</v>
      </c>
      <c r="I1482" t="s">
        <v>2380</v>
      </c>
      <c r="J1482" t="str">
        <f>IF(Medical_Examinations[[#This Row],[HBA1C]]&lt;5.7,"Normal",IF(Medical_Examinations[[#This Row],[HBA1C]]&lt;=6.4,"Prediabetes",IF(Medical_Examinations[[#This Row],[HBA1C]]&gt;=6.4,"Diabetes")))</f>
        <v>Prediabetes</v>
      </c>
    </row>
    <row r="1483" spans="1:10" x14ac:dyDescent="0.35">
      <c r="A1483" t="s">
        <v>889</v>
      </c>
      <c r="B1483">
        <v>25.46</v>
      </c>
      <c r="C1483" t="s">
        <v>8368</v>
      </c>
      <c r="D1483">
        <v>4.29</v>
      </c>
      <c r="E1483" t="s">
        <v>2380</v>
      </c>
      <c r="F1483" t="s">
        <v>2380</v>
      </c>
      <c r="G1483" t="s">
        <v>2380</v>
      </c>
      <c r="H1483" s="20">
        <v>0</v>
      </c>
      <c r="I1483" t="s">
        <v>2380</v>
      </c>
      <c r="J1483" t="str">
        <f>IF(Medical_Examinations[[#This Row],[HBA1C]]&lt;5.7,"Normal",IF(Medical_Examinations[[#This Row],[HBA1C]]&lt;=6.4,"Prediabetes",IF(Medical_Examinations[[#This Row],[HBA1C]]&gt;=6.4,"Diabetes")))</f>
        <v>Normal</v>
      </c>
    </row>
    <row r="1484" spans="1:10" x14ac:dyDescent="0.35">
      <c r="A1484" t="s">
        <v>888</v>
      </c>
      <c r="B1484">
        <v>23.31</v>
      </c>
      <c r="C1484" t="s">
        <v>8369</v>
      </c>
      <c r="D1484">
        <v>8.27</v>
      </c>
      <c r="E1484" t="s">
        <v>2380</v>
      </c>
      <c r="F1484" t="s">
        <v>2380</v>
      </c>
      <c r="G1484" t="s">
        <v>2380</v>
      </c>
      <c r="H1484" s="20">
        <v>0</v>
      </c>
      <c r="I1484" t="s">
        <v>2380</v>
      </c>
      <c r="J1484" t="str">
        <f>IF(Medical_Examinations[[#This Row],[HBA1C]]&lt;5.7,"Normal",IF(Medical_Examinations[[#This Row],[HBA1C]]&lt;=6.4,"Prediabetes",IF(Medical_Examinations[[#This Row],[HBA1C]]&gt;=6.4,"Diabetes")))</f>
        <v>Diabetes</v>
      </c>
    </row>
    <row r="1485" spans="1:10" x14ac:dyDescent="0.35">
      <c r="A1485" t="s">
        <v>887</v>
      </c>
      <c r="B1485">
        <v>29</v>
      </c>
      <c r="C1485" t="s">
        <v>8368</v>
      </c>
      <c r="D1485">
        <v>4.5599999999999996</v>
      </c>
      <c r="E1485" t="s">
        <v>2380</v>
      </c>
      <c r="F1485" t="s">
        <v>2380</v>
      </c>
      <c r="G1485" t="s">
        <v>2380</v>
      </c>
      <c r="H1485" s="20">
        <v>0</v>
      </c>
      <c r="I1485" t="s">
        <v>2380</v>
      </c>
      <c r="J1485" t="str">
        <f>IF(Medical_Examinations[[#This Row],[HBA1C]]&lt;5.7,"Normal",IF(Medical_Examinations[[#This Row],[HBA1C]]&lt;=6.4,"Prediabetes",IF(Medical_Examinations[[#This Row],[HBA1C]]&gt;=6.4,"Diabetes")))</f>
        <v>Normal</v>
      </c>
    </row>
    <row r="1486" spans="1:10" x14ac:dyDescent="0.35">
      <c r="A1486" t="s">
        <v>886</v>
      </c>
      <c r="B1486">
        <v>32.869999999999997</v>
      </c>
      <c r="C1486" t="s">
        <v>8367</v>
      </c>
      <c r="D1486">
        <v>5.33</v>
      </c>
      <c r="E1486" t="s">
        <v>2380</v>
      </c>
      <c r="F1486" t="s">
        <v>2380</v>
      </c>
      <c r="G1486" t="s">
        <v>2380</v>
      </c>
      <c r="H1486" s="20">
        <v>0</v>
      </c>
      <c r="I1486" t="s">
        <v>2380</v>
      </c>
      <c r="J1486" t="str">
        <f>IF(Medical_Examinations[[#This Row],[HBA1C]]&lt;5.7,"Normal",IF(Medical_Examinations[[#This Row],[HBA1C]]&lt;=6.4,"Prediabetes",IF(Medical_Examinations[[#This Row],[HBA1C]]&gt;=6.4,"Diabetes")))</f>
        <v>Normal</v>
      </c>
    </row>
    <row r="1487" spans="1:10" x14ac:dyDescent="0.35">
      <c r="A1487" t="s">
        <v>885</v>
      </c>
      <c r="B1487">
        <v>26.18</v>
      </c>
      <c r="C1487" t="s">
        <v>8368</v>
      </c>
      <c r="D1487">
        <v>5.63</v>
      </c>
      <c r="E1487" t="s">
        <v>2380</v>
      </c>
      <c r="F1487" t="s">
        <v>2380</v>
      </c>
      <c r="G1487" t="s">
        <v>2380</v>
      </c>
      <c r="H1487" s="20">
        <v>0</v>
      </c>
      <c r="I1487" t="s">
        <v>2380</v>
      </c>
      <c r="J1487" t="str">
        <f>IF(Medical_Examinations[[#This Row],[HBA1C]]&lt;5.7,"Normal",IF(Medical_Examinations[[#This Row],[HBA1C]]&lt;=6.4,"Prediabetes",IF(Medical_Examinations[[#This Row],[HBA1C]]&gt;=6.4,"Diabetes")))</f>
        <v>Normal</v>
      </c>
    </row>
    <row r="1488" spans="1:10" x14ac:dyDescent="0.35">
      <c r="A1488" t="s">
        <v>884</v>
      </c>
      <c r="B1488">
        <v>25.3</v>
      </c>
      <c r="C1488" t="s">
        <v>8368</v>
      </c>
      <c r="D1488">
        <v>5.12</v>
      </c>
      <c r="E1488" t="s">
        <v>2380</v>
      </c>
      <c r="F1488" t="s">
        <v>2380</v>
      </c>
      <c r="G1488" t="s">
        <v>2380</v>
      </c>
      <c r="H1488" s="20">
        <v>0</v>
      </c>
      <c r="I1488" t="s">
        <v>2380</v>
      </c>
      <c r="J1488" t="str">
        <f>IF(Medical_Examinations[[#This Row],[HBA1C]]&lt;5.7,"Normal",IF(Medical_Examinations[[#This Row],[HBA1C]]&lt;=6.4,"Prediabetes",IF(Medical_Examinations[[#This Row],[HBA1C]]&gt;=6.4,"Diabetes")))</f>
        <v>Normal</v>
      </c>
    </row>
    <row r="1489" spans="1:10" x14ac:dyDescent="0.35">
      <c r="A1489" t="s">
        <v>883</v>
      </c>
      <c r="B1489">
        <v>36.94</v>
      </c>
      <c r="C1489" t="s">
        <v>8367</v>
      </c>
      <c r="D1489">
        <v>5.15</v>
      </c>
      <c r="E1489" t="s">
        <v>2382</v>
      </c>
      <c r="F1489" t="s">
        <v>2380</v>
      </c>
      <c r="G1489" t="s">
        <v>2380</v>
      </c>
      <c r="H1489" s="20">
        <v>1</v>
      </c>
      <c r="I1489" t="s">
        <v>2380</v>
      </c>
      <c r="J1489" t="str">
        <f>IF(Medical_Examinations[[#This Row],[HBA1C]]&lt;5.7,"Normal",IF(Medical_Examinations[[#This Row],[HBA1C]]&lt;=6.4,"Prediabetes",IF(Medical_Examinations[[#This Row],[HBA1C]]&gt;=6.4,"Diabetes")))</f>
        <v>Normal</v>
      </c>
    </row>
    <row r="1490" spans="1:10" x14ac:dyDescent="0.35">
      <c r="A1490" t="s">
        <v>882</v>
      </c>
      <c r="B1490">
        <v>22.86</v>
      </c>
      <c r="C1490" t="s">
        <v>8369</v>
      </c>
      <c r="D1490">
        <v>7.5</v>
      </c>
      <c r="E1490" t="s">
        <v>2380</v>
      </c>
      <c r="F1490" t="s">
        <v>2380</v>
      </c>
      <c r="G1490" t="s">
        <v>2380</v>
      </c>
      <c r="H1490" s="20">
        <v>0</v>
      </c>
      <c r="I1490" t="s">
        <v>2380</v>
      </c>
      <c r="J1490" t="str">
        <f>IF(Medical_Examinations[[#This Row],[HBA1C]]&lt;5.7,"Normal",IF(Medical_Examinations[[#This Row],[HBA1C]]&lt;=6.4,"Prediabetes",IF(Medical_Examinations[[#This Row],[HBA1C]]&gt;=6.4,"Diabetes")))</f>
        <v>Diabetes</v>
      </c>
    </row>
    <row r="1491" spans="1:10" x14ac:dyDescent="0.35">
      <c r="A1491" t="s">
        <v>881</v>
      </c>
      <c r="B1491">
        <v>18.760000000000002</v>
      </c>
      <c r="C1491" t="s">
        <v>8369</v>
      </c>
      <c r="D1491">
        <v>4.88</v>
      </c>
      <c r="E1491" t="s">
        <v>2382</v>
      </c>
      <c r="F1491" t="s">
        <v>2380</v>
      </c>
      <c r="G1491" t="s">
        <v>2383</v>
      </c>
      <c r="H1491" s="20">
        <v>1</v>
      </c>
      <c r="I1491" t="s">
        <v>2380</v>
      </c>
      <c r="J1491" t="str">
        <f>IF(Medical_Examinations[[#This Row],[HBA1C]]&lt;5.7,"Normal",IF(Medical_Examinations[[#This Row],[HBA1C]]&lt;=6.4,"Prediabetes",IF(Medical_Examinations[[#This Row],[HBA1C]]&gt;=6.4,"Diabetes")))</f>
        <v>Normal</v>
      </c>
    </row>
    <row r="1492" spans="1:10" x14ac:dyDescent="0.35">
      <c r="A1492" t="s">
        <v>880</v>
      </c>
      <c r="B1492">
        <v>24.36</v>
      </c>
      <c r="C1492" t="s">
        <v>8369</v>
      </c>
      <c r="D1492">
        <v>5.57</v>
      </c>
      <c r="E1492" t="s">
        <v>2380</v>
      </c>
      <c r="F1492" t="s">
        <v>2380</v>
      </c>
      <c r="G1492" t="s">
        <v>2380</v>
      </c>
      <c r="H1492" s="20">
        <v>0</v>
      </c>
      <c r="I1492" t="s">
        <v>2380</v>
      </c>
      <c r="J1492" t="str">
        <f>IF(Medical_Examinations[[#This Row],[HBA1C]]&lt;5.7,"Normal",IF(Medical_Examinations[[#This Row],[HBA1C]]&lt;=6.4,"Prediabetes",IF(Medical_Examinations[[#This Row],[HBA1C]]&gt;=6.4,"Diabetes")))</f>
        <v>Normal</v>
      </c>
    </row>
    <row r="1493" spans="1:10" x14ac:dyDescent="0.35">
      <c r="A1493" t="s">
        <v>879</v>
      </c>
      <c r="B1493">
        <v>32.299999999999997</v>
      </c>
      <c r="C1493" t="s">
        <v>8367</v>
      </c>
      <c r="D1493">
        <v>5.31</v>
      </c>
      <c r="E1493" t="s">
        <v>2380</v>
      </c>
      <c r="F1493" t="s">
        <v>2380</v>
      </c>
      <c r="G1493" t="s">
        <v>2380</v>
      </c>
      <c r="H1493" s="20">
        <v>0</v>
      </c>
      <c r="I1493" t="s">
        <v>2380</v>
      </c>
      <c r="J1493" t="str">
        <f>IF(Medical_Examinations[[#This Row],[HBA1C]]&lt;5.7,"Normal",IF(Medical_Examinations[[#This Row],[HBA1C]]&lt;=6.4,"Prediabetes",IF(Medical_Examinations[[#This Row],[HBA1C]]&gt;=6.4,"Diabetes")))</f>
        <v>Normal</v>
      </c>
    </row>
    <row r="1494" spans="1:10" x14ac:dyDescent="0.35">
      <c r="A1494" t="s">
        <v>878</v>
      </c>
      <c r="B1494">
        <v>22.704999999999998</v>
      </c>
      <c r="C1494" t="s">
        <v>8369</v>
      </c>
      <c r="D1494">
        <v>4.57</v>
      </c>
      <c r="E1494" t="s">
        <v>2382</v>
      </c>
      <c r="F1494" t="s">
        <v>2380</v>
      </c>
      <c r="G1494" t="s">
        <v>2380</v>
      </c>
      <c r="H1494" s="20">
        <v>0</v>
      </c>
      <c r="I1494" t="s">
        <v>2380</v>
      </c>
      <c r="J1494" t="str">
        <f>IF(Medical_Examinations[[#This Row],[HBA1C]]&lt;5.7,"Normal",IF(Medical_Examinations[[#This Row],[HBA1C]]&lt;=6.4,"Prediabetes",IF(Medical_Examinations[[#This Row],[HBA1C]]&gt;=6.4,"Diabetes")))</f>
        <v>Normal</v>
      </c>
    </row>
    <row r="1495" spans="1:10" x14ac:dyDescent="0.35">
      <c r="A1495" t="s">
        <v>877</v>
      </c>
      <c r="B1495">
        <v>21.79</v>
      </c>
      <c r="C1495" t="s">
        <v>8369</v>
      </c>
      <c r="D1495">
        <v>8.6999999999999993</v>
      </c>
      <c r="E1495" t="s">
        <v>2382</v>
      </c>
      <c r="F1495" t="s">
        <v>2380</v>
      </c>
      <c r="G1495" t="s">
        <v>2380</v>
      </c>
      <c r="H1495" s="20">
        <v>1</v>
      </c>
      <c r="I1495" t="s">
        <v>2380</v>
      </c>
      <c r="J1495" t="str">
        <f>IF(Medical_Examinations[[#This Row],[HBA1C]]&lt;5.7,"Normal",IF(Medical_Examinations[[#This Row],[HBA1C]]&lt;=6.4,"Prediabetes",IF(Medical_Examinations[[#This Row],[HBA1C]]&gt;=6.4,"Diabetes")))</f>
        <v>Diabetes</v>
      </c>
    </row>
    <row r="1496" spans="1:10" x14ac:dyDescent="0.35">
      <c r="A1496" t="s">
        <v>876</v>
      </c>
      <c r="B1496">
        <v>24.52</v>
      </c>
      <c r="C1496" t="s">
        <v>8368</v>
      </c>
      <c r="D1496">
        <v>4.76</v>
      </c>
      <c r="E1496" t="s">
        <v>2380</v>
      </c>
      <c r="F1496" t="s">
        <v>2380</v>
      </c>
      <c r="G1496" t="s">
        <v>2380</v>
      </c>
      <c r="H1496" s="20">
        <v>0</v>
      </c>
      <c r="I1496" t="s">
        <v>2380</v>
      </c>
      <c r="J1496" t="str">
        <f>IF(Medical_Examinations[[#This Row],[HBA1C]]&lt;5.7,"Normal",IF(Medical_Examinations[[#This Row],[HBA1C]]&lt;=6.4,"Prediabetes",IF(Medical_Examinations[[#This Row],[HBA1C]]&gt;=6.4,"Diabetes")))</f>
        <v>Normal</v>
      </c>
    </row>
    <row r="1497" spans="1:10" x14ac:dyDescent="0.35">
      <c r="A1497" t="s">
        <v>875</v>
      </c>
      <c r="B1497">
        <v>39.520000000000003</v>
      </c>
      <c r="C1497" t="s">
        <v>8367</v>
      </c>
      <c r="D1497">
        <v>11.81</v>
      </c>
      <c r="E1497" t="s">
        <v>2380</v>
      </c>
      <c r="F1497" t="s">
        <v>2380</v>
      </c>
      <c r="G1497" t="s">
        <v>2380</v>
      </c>
      <c r="H1497" s="20">
        <v>0</v>
      </c>
      <c r="I1497" t="s">
        <v>2380</v>
      </c>
      <c r="J1497" t="str">
        <f>IF(Medical_Examinations[[#This Row],[HBA1C]]&lt;5.7,"Normal",IF(Medical_Examinations[[#This Row],[HBA1C]]&lt;=6.4,"Prediabetes",IF(Medical_Examinations[[#This Row],[HBA1C]]&gt;=6.4,"Diabetes")))</f>
        <v>Diabetes</v>
      </c>
    </row>
    <row r="1498" spans="1:10" x14ac:dyDescent="0.35">
      <c r="A1498" t="s">
        <v>874</v>
      </c>
      <c r="B1498">
        <v>24.49</v>
      </c>
      <c r="C1498" t="s">
        <v>8369</v>
      </c>
      <c r="D1498">
        <v>4.67</v>
      </c>
      <c r="E1498" t="s">
        <v>2380</v>
      </c>
      <c r="F1498" t="s">
        <v>2380</v>
      </c>
      <c r="G1498" t="s">
        <v>2380</v>
      </c>
      <c r="H1498" s="20">
        <v>0</v>
      </c>
      <c r="I1498" t="s">
        <v>2380</v>
      </c>
      <c r="J1498" t="str">
        <f>IF(Medical_Examinations[[#This Row],[HBA1C]]&lt;5.7,"Normal",IF(Medical_Examinations[[#This Row],[HBA1C]]&lt;=6.4,"Prediabetes",IF(Medical_Examinations[[#This Row],[HBA1C]]&gt;=6.4,"Diabetes")))</f>
        <v>Normal</v>
      </c>
    </row>
    <row r="1499" spans="1:10" x14ac:dyDescent="0.35">
      <c r="A1499" t="s">
        <v>873</v>
      </c>
      <c r="B1499">
        <v>26.315000000000001</v>
      </c>
      <c r="C1499" t="s">
        <v>8368</v>
      </c>
      <c r="D1499">
        <v>6.02</v>
      </c>
      <c r="E1499" t="s">
        <v>2380</v>
      </c>
      <c r="F1499" t="s">
        <v>2380</v>
      </c>
      <c r="G1499" t="s">
        <v>2380</v>
      </c>
      <c r="H1499" s="20">
        <v>0</v>
      </c>
      <c r="I1499" t="s">
        <v>2380</v>
      </c>
      <c r="J1499" t="str">
        <f>IF(Medical_Examinations[[#This Row],[HBA1C]]&lt;5.7,"Normal",IF(Medical_Examinations[[#This Row],[HBA1C]]&lt;=6.4,"Prediabetes",IF(Medical_Examinations[[#This Row],[HBA1C]]&gt;=6.4,"Diabetes")))</f>
        <v>Prediabetes</v>
      </c>
    </row>
    <row r="1500" spans="1:10" x14ac:dyDescent="0.35">
      <c r="A1500" t="s">
        <v>872</v>
      </c>
      <c r="B1500">
        <v>22.58</v>
      </c>
      <c r="C1500" t="s">
        <v>8369</v>
      </c>
      <c r="D1500">
        <v>7.46</v>
      </c>
      <c r="E1500" t="s">
        <v>2380</v>
      </c>
      <c r="F1500" t="s">
        <v>2380</v>
      </c>
      <c r="G1500" t="s">
        <v>2380</v>
      </c>
      <c r="H1500" s="20">
        <v>0</v>
      </c>
      <c r="I1500" t="s">
        <v>2380</v>
      </c>
      <c r="J1500" t="str">
        <f>IF(Medical_Examinations[[#This Row],[HBA1C]]&lt;5.7,"Normal",IF(Medical_Examinations[[#This Row],[HBA1C]]&lt;=6.4,"Prediabetes",IF(Medical_Examinations[[#This Row],[HBA1C]]&gt;=6.4,"Diabetes")))</f>
        <v>Diabetes</v>
      </c>
    </row>
    <row r="1501" spans="1:10" x14ac:dyDescent="0.35">
      <c r="A1501" t="s">
        <v>871</v>
      </c>
      <c r="B1501">
        <v>19.475000000000001</v>
      </c>
      <c r="C1501" t="s">
        <v>8369</v>
      </c>
      <c r="D1501">
        <v>4.74</v>
      </c>
      <c r="E1501" t="s">
        <v>2380</v>
      </c>
      <c r="F1501" t="s">
        <v>2380</v>
      </c>
      <c r="G1501" t="s">
        <v>2380</v>
      </c>
      <c r="H1501" s="20">
        <v>1</v>
      </c>
      <c r="I1501" t="s">
        <v>2380</v>
      </c>
      <c r="J1501" t="str">
        <f>IF(Medical_Examinations[[#This Row],[HBA1C]]&lt;5.7,"Normal",IF(Medical_Examinations[[#This Row],[HBA1C]]&lt;=6.4,"Prediabetes",IF(Medical_Examinations[[#This Row],[HBA1C]]&gt;=6.4,"Diabetes")))</f>
        <v>Normal</v>
      </c>
    </row>
    <row r="1502" spans="1:10" x14ac:dyDescent="0.35">
      <c r="A1502" t="s">
        <v>870</v>
      </c>
      <c r="B1502">
        <v>26.33</v>
      </c>
      <c r="C1502" t="s">
        <v>8368</v>
      </c>
      <c r="D1502">
        <v>4.79</v>
      </c>
      <c r="E1502" t="s">
        <v>2380</v>
      </c>
      <c r="F1502" t="s">
        <v>2380</v>
      </c>
      <c r="G1502" t="s">
        <v>2380</v>
      </c>
      <c r="H1502" s="20">
        <v>0</v>
      </c>
      <c r="I1502" t="s">
        <v>2380</v>
      </c>
      <c r="J1502" t="str">
        <f>IF(Medical_Examinations[[#This Row],[HBA1C]]&lt;5.7,"Normal",IF(Medical_Examinations[[#This Row],[HBA1C]]&lt;=6.4,"Prediabetes",IF(Medical_Examinations[[#This Row],[HBA1C]]&gt;=6.4,"Diabetes")))</f>
        <v>Normal</v>
      </c>
    </row>
    <row r="1503" spans="1:10" x14ac:dyDescent="0.35">
      <c r="A1503" t="s">
        <v>869</v>
      </c>
      <c r="B1503">
        <v>17.29</v>
      </c>
      <c r="C1503" t="s">
        <v>8370</v>
      </c>
      <c r="D1503">
        <v>5.35</v>
      </c>
      <c r="E1503" t="s">
        <v>2382</v>
      </c>
      <c r="F1503" t="s">
        <v>2380</v>
      </c>
      <c r="G1503" t="s">
        <v>2380</v>
      </c>
      <c r="H1503" s="20">
        <v>0</v>
      </c>
      <c r="I1503" t="s">
        <v>2380</v>
      </c>
      <c r="J1503" t="str">
        <f>IF(Medical_Examinations[[#This Row],[HBA1C]]&lt;5.7,"Normal",IF(Medical_Examinations[[#This Row],[HBA1C]]&lt;=6.4,"Prediabetes",IF(Medical_Examinations[[#This Row],[HBA1C]]&gt;=6.4,"Diabetes")))</f>
        <v>Normal</v>
      </c>
    </row>
    <row r="1504" spans="1:10" x14ac:dyDescent="0.35">
      <c r="A1504" t="s">
        <v>868</v>
      </c>
      <c r="B1504">
        <v>42.88</v>
      </c>
      <c r="C1504" t="s">
        <v>8367</v>
      </c>
      <c r="D1504">
        <v>4.87</v>
      </c>
      <c r="E1504" t="s">
        <v>2380</v>
      </c>
      <c r="F1504" t="s">
        <v>2382</v>
      </c>
      <c r="G1504" t="s">
        <v>2380</v>
      </c>
      <c r="H1504" s="20">
        <v>1</v>
      </c>
      <c r="I1504" t="s">
        <v>2380</v>
      </c>
      <c r="J1504" t="str">
        <f>IF(Medical_Examinations[[#This Row],[HBA1C]]&lt;5.7,"Normal",IF(Medical_Examinations[[#This Row],[HBA1C]]&lt;=6.4,"Prediabetes",IF(Medical_Examinations[[#This Row],[HBA1C]]&gt;=6.4,"Diabetes")))</f>
        <v>Normal</v>
      </c>
    </row>
    <row r="1505" spans="1:10" x14ac:dyDescent="0.35">
      <c r="A1505" t="s">
        <v>867</v>
      </c>
      <c r="B1505">
        <v>32.200000000000003</v>
      </c>
      <c r="C1505" t="s">
        <v>8367</v>
      </c>
      <c r="D1505">
        <v>10.09</v>
      </c>
      <c r="E1505" t="s">
        <v>2382</v>
      </c>
      <c r="F1505" t="s">
        <v>2380</v>
      </c>
      <c r="G1505" t="s">
        <v>2380</v>
      </c>
      <c r="H1505" s="20">
        <v>0</v>
      </c>
      <c r="I1505" t="s">
        <v>2380</v>
      </c>
      <c r="J1505" t="str">
        <f>IF(Medical_Examinations[[#This Row],[HBA1C]]&lt;5.7,"Normal",IF(Medical_Examinations[[#This Row],[HBA1C]]&lt;=6.4,"Prediabetes",IF(Medical_Examinations[[#This Row],[HBA1C]]&gt;=6.4,"Diabetes")))</f>
        <v>Diabetes</v>
      </c>
    </row>
    <row r="1506" spans="1:10" x14ac:dyDescent="0.35">
      <c r="A1506" t="s">
        <v>866</v>
      </c>
      <c r="B1506">
        <v>18.75</v>
      </c>
      <c r="C1506" t="s">
        <v>8369</v>
      </c>
      <c r="D1506">
        <v>5.47</v>
      </c>
      <c r="E1506" t="s">
        <v>2382</v>
      </c>
      <c r="F1506" t="s">
        <v>2380</v>
      </c>
      <c r="G1506" t="s">
        <v>2383</v>
      </c>
      <c r="H1506" s="20">
        <v>1</v>
      </c>
      <c r="I1506" t="s">
        <v>2380</v>
      </c>
      <c r="J1506" t="str">
        <f>IF(Medical_Examinations[[#This Row],[HBA1C]]&lt;5.7,"Normal",IF(Medical_Examinations[[#This Row],[HBA1C]]&lt;=6.4,"Prediabetes",IF(Medical_Examinations[[#This Row],[HBA1C]]&gt;=6.4,"Diabetes")))</f>
        <v>Normal</v>
      </c>
    </row>
    <row r="1507" spans="1:10" x14ac:dyDescent="0.35">
      <c r="A1507" t="s">
        <v>865</v>
      </c>
      <c r="B1507">
        <v>22.36</v>
      </c>
      <c r="C1507" t="s">
        <v>8369</v>
      </c>
      <c r="D1507">
        <v>8.6</v>
      </c>
      <c r="E1507" t="s">
        <v>2380</v>
      </c>
      <c r="F1507" t="s">
        <v>2380</v>
      </c>
      <c r="G1507" t="s">
        <v>2380</v>
      </c>
      <c r="H1507" s="20">
        <v>0</v>
      </c>
      <c r="I1507" t="s">
        <v>2380</v>
      </c>
      <c r="J1507" t="str">
        <f>IF(Medical_Examinations[[#This Row],[HBA1C]]&lt;5.7,"Normal",IF(Medical_Examinations[[#This Row],[HBA1C]]&lt;=6.4,"Prediabetes",IF(Medical_Examinations[[#This Row],[HBA1C]]&gt;=6.4,"Diabetes")))</f>
        <v>Diabetes</v>
      </c>
    </row>
    <row r="1508" spans="1:10" x14ac:dyDescent="0.35">
      <c r="A1508" t="s">
        <v>864</v>
      </c>
      <c r="B1508">
        <v>23.94</v>
      </c>
      <c r="C1508" t="s">
        <v>8369</v>
      </c>
      <c r="D1508">
        <v>10.74</v>
      </c>
      <c r="E1508" t="s">
        <v>2382</v>
      </c>
      <c r="F1508" t="s">
        <v>2380</v>
      </c>
      <c r="G1508" t="s">
        <v>2380</v>
      </c>
      <c r="H1508" s="20">
        <v>0</v>
      </c>
      <c r="I1508" t="s">
        <v>2380</v>
      </c>
      <c r="J1508" t="str">
        <f>IF(Medical_Examinations[[#This Row],[HBA1C]]&lt;5.7,"Normal",IF(Medical_Examinations[[#This Row],[HBA1C]]&lt;=6.4,"Prediabetes",IF(Medical_Examinations[[#This Row],[HBA1C]]&gt;=6.4,"Diabetes")))</f>
        <v>Diabetes</v>
      </c>
    </row>
    <row r="1509" spans="1:10" x14ac:dyDescent="0.35">
      <c r="A1509" t="s">
        <v>863</v>
      </c>
      <c r="B1509">
        <v>30.1</v>
      </c>
      <c r="C1509" t="s">
        <v>8367</v>
      </c>
      <c r="D1509">
        <v>4.3899999999999997</v>
      </c>
      <c r="E1509" t="s">
        <v>2380</v>
      </c>
      <c r="F1509" t="s">
        <v>2380</v>
      </c>
      <c r="G1509" t="s">
        <v>2383</v>
      </c>
      <c r="H1509" s="20">
        <v>1</v>
      </c>
      <c r="I1509" t="s">
        <v>2380</v>
      </c>
      <c r="J1509" t="str">
        <f>IF(Medical_Examinations[[#This Row],[HBA1C]]&lt;5.7,"Normal",IF(Medical_Examinations[[#This Row],[HBA1C]]&lt;=6.4,"Prediabetes",IF(Medical_Examinations[[#This Row],[HBA1C]]&gt;=6.4,"Diabetes")))</f>
        <v>Normal</v>
      </c>
    </row>
    <row r="1510" spans="1:10" x14ac:dyDescent="0.35">
      <c r="A1510" t="s">
        <v>862</v>
      </c>
      <c r="B1510">
        <v>21.93</v>
      </c>
      <c r="C1510" t="s">
        <v>8369</v>
      </c>
      <c r="D1510">
        <v>6.3</v>
      </c>
      <c r="E1510" t="s">
        <v>2380</v>
      </c>
      <c r="F1510" t="s">
        <v>2380</v>
      </c>
      <c r="G1510" t="s">
        <v>2380</v>
      </c>
      <c r="H1510" s="20">
        <v>0</v>
      </c>
      <c r="I1510" t="s">
        <v>2380</v>
      </c>
      <c r="J1510" t="str">
        <f>IF(Medical_Examinations[[#This Row],[HBA1C]]&lt;5.7,"Normal",IF(Medical_Examinations[[#This Row],[HBA1C]]&lt;=6.4,"Prediabetes",IF(Medical_Examinations[[#This Row],[HBA1C]]&gt;=6.4,"Diabetes")))</f>
        <v>Prediabetes</v>
      </c>
    </row>
    <row r="1511" spans="1:10" x14ac:dyDescent="0.35">
      <c r="A1511" t="s">
        <v>861</v>
      </c>
      <c r="B1511">
        <v>39.75</v>
      </c>
      <c r="C1511" t="s">
        <v>8367</v>
      </c>
      <c r="D1511">
        <v>5.41</v>
      </c>
      <c r="E1511" t="s">
        <v>2380</v>
      </c>
      <c r="F1511" t="s">
        <v>2382</v>
      </c>
      <c r="G1511" t="s">
        <v>2380</v>
      </c>
      <c r="H1511" s="20">
        <v>1</v>
      </c>
      <c r="I1511" t="s">
        <v>2380</v>
      </c>
      <c r="J1511" t="str">
        <f>IF(Medical_Examinations[[#This Row],[HBA1C]]&lt;5.7,"Normal",IF(Medical_Examinations[[#This Row],[HBA1C]]&lt;=6.4,"Prediabetes",IF(Medical_Examinations[[#This Row],[HBA1C]]&gt;=6.4,"Diabetes")))</f>
        <v>Normal</v>
      </c>
    </row>
    <row r="1512" spans="1:10" x14ac:dyDescent="0.35">
      <c r="A1512" t="s">
        <v>860</v>
      </c>
      <c r="B1512">
        <v>26.03</v>
      </c>
      <c r="C1512" t="s">
        <v>8368</v>
      </c>
      <c r="D1512">
        <v>4.47</v>
      </c>
      <c r="E1512" t="s">
        <v>2380</v>
      </c>
      <c r="F1512" t="s">
        <v>2380</v>
      </c>
      <c r="G1512" t="s">
        <v>2383</v>
      </c>
      <c r="H1512" s="20">
        <v>1</v>
      </c>
      <c r="I1512" t="s">
        <v>2380</v>
      </c>
      <c r="J1512" t="str">
        <f>IF(Medical_Examinations[[#This Row],[HBA1C]]&lt;5.7,"Normal",IF(Medical_Examinations[[#This Row],[HBA1C]]&lt;=6.4,"Prediabetes",IF(Medical_Examinations[[#This Row],[HBA1C]]&gt;=6.4,"Diabetes")))</f>
        <v>Normal</v>
      </c>
    </row>
    <row r="1513" spans="1:10" x14ac:dyDescent="0.35">
      <c r="A1513" t="s">
        <v>859</v>
      </c>
      <c r="B1513">
        <v>34.51</v>
      </c>
      <c r="C1513" t="s">
        <v>8367</v>
      </c>
      <c r="D1513">
        <v>6.26</v>
      </c>
      <c r="E1513" t="s">
        <v>2380</v>
      </c>
      <c r="F1513" t="s">
        <v>2380</v>
      </c>
      <c r="G1513" t="s">
        <v>2380</v>
      </c>
      <c r="H1513" s="20">
        <v>0</v>
      </c>
      <c r="I1513" t="s">
        <v>2380</v>
      </c>
      <c r="J1513" t="str">
        <f>IF(Medical_Examinations[[#This Row],[HBA1C]]&lt;5.7,"Normal",IF(Medical_Examinations[[#This Row],[HBA1C]]&lt;=6.4,"Prediabetes",IF(Medical_Examinations[[#This Row],[HBA1C]]&gt;=6.4,"Diabetes")))</f>
        <v>Prediabetes</v>
      </c>
    </row>
    <row r="1514" spans="1:10" x14ac:dyDescent="0.35">
      <c r="A1514" t="s">
        <v>858</v>
      </c>
      <c r="B1514">
        <v>19.32</v>
      </c>
      <c r="C1514" t="s">
        <v>8369</v>
      </c>
      <c r="D1514">
        <v>11.58</v>
      </c>
      <c r="E1514" t="s">
        <v>2382</v>
      </c>
      <c r="F1514" t="s">
        <v>2380</v>
      </c>
      <c r="G1514" t="s">
        <v>2380</v>
      </c>
      <c r="H1514" s="20">
        <v>1</v>
      </c>
      <c r="I1514" t="s">
        <v>2380</v>
      </c>
      <c r="J1514" t="str">
        <f>IF(Medical_Examinations[[#This Row],[HBA1C]]&lt;5.7,"Normal",IF(Medical_Examinations[[#This Row],[HBA1C]]&lt;=6.4,"Prediabetes",IF(Medical_Examinations[[#This Row],[HBA1C]]&gt;=6.4,"Diabetes")))</f>
        <v>Diabetes</v>
      </c>
    </row>
    <row r="1515" spans="1:10" x14ac:dyDescent="0.35">
      <c r="A1515" t="s">
        <v>857</v>
      </c>
      <c r="B1515">
        <v>28.5</v>
      </c>
      <c r="C1515" t="s">
        <v>8368</v>
      </c>
      <c r="D1515">
        <v>4.3600000000000003</v>
      </c>
      <c r="E1515" t="s">
        <v>2380</v>
      </c>
      <c r="F1515" t="s">
        <v>2380</v>
      </c>
      <c r="G1515" t="s">
        <v>2380</v>
      </c>
      <c r="H1515" s="20">
        <v>0</v>
      </c>
      <c r="I1515" t="s">
        <v>2380</v>
      </c>
      <c r="J1515" t="str">
        <f>IF(Medical_Examinations[[#This Row],[HBA1C]]&lt;5.7,"Normal",IF(Medical_Examinations[[#This Row],[HBA1C]]&lt;=6.4,"Prediabetes",IF(Medical_Examinations[[#This Row],[HBA1C]]&gt;=6.4,"Diabetes")))</f>
        <v>Normal</v>
      </c>
    </row>
    <row r="1516" spans="1:10" x14ac:dyDescent="0.35">
      <c r="A1516" t="s">
        <v>856</v>
      </c>
      <c r="B1516">
        <v>30.875</v>
      </c>
      <c r="C1516" t="s">
        <v>8367</v>
      </c>
      <c r="D1516">
        <v>4.1399999999999997</v>
      </c>
      <c r="E1516" t="s">
        <v>2382</v>
      </c>
      <c r="F1516" t="s">
        <v>2380</v>
      </c>
      <c r="G1516" t="s">
        <v>2380</v>
      </c>
      <c r="H1516" s="20">
        <v>0</v>
      </c>
      <c r="I1516" t="s">
        <v>2380</v>
      </c>
      <c r="J1516" t="str">
        <f>IF(Medical_Examinations[[#This Row],[HBA1C]]&lt;5.7,"Normal",IF(Medical_Examinations[[#This Row],[HBA1C]]&lt;=6.4,"Prediabetes",IF(Medical_Examinations[[#This Row],[HBA1C]]&gt;=6.4,"Diabetes")))</f>
        <v>Normal</v>
      </c>
    </row>
    <row r="1517" spans="1:10" x14ac:dyDescent="0.35">
      <c r="A1517" t="s">
        <v>855</v>
      </c>
      <c r="B1517">
        <v>24.02</v>
      </c>
      <c r="C1517" t="s">
        <v>8369</v>
      </c>
      <c r="D1517">
        <v>4.38</v>
      </c>
      <c r="E1517" t="s">
        <v>2380</v>
      </c>
      <c r="F1517" t="s">
        <v>2380</v>
      </c>
      <c r="G1517" t="s">
        <v>2380</v>
      </c>
      <c r="H1517" s="20">
        <v>0</v>
      </c>
      <c r="I1517" t="s">
        <v>2380</v>
      </c>
      <c r="J1517" t="str">
        <f>IF(Medical_Examinations[[#This Row],[HBA1C]]&lt;5.7,"Normal",IF(Medical_Examinations[[#This Row],[HBA1C]]&lt;=6.4,"Prediabetes",IF(Medical_Examinations[[#This Row],[HBA1C]]&gt;=6.4,"Diabetes")))</f>
        <v>Normal</v>
      </c>
    </row>
    <row r="1518" spans="1:10" x14ac:dyDescent="0.35">
      <c r="A1518" t="s">
        <v>854</v>
      </c>
      <c r="B1518">
        <v>36.08</v>
      </c>
      <c r="C1518" t="s">
        <v>8367</v>
      </c>
      <c r="D1518">
        <v>11.61</v>
      </c>
      <c r="E1518" t="s">
        <v>2382</v>
      </c>
      <c r="F1518" t="s">
        <v>2380</v>
      </c>
      <c r="G1518" t="s">
        <v>2380</v>
      </c>
      <c r="H1518" s="20">
        <v>0</v>
      </c>
      <c r="I1518" t="s">
        <v>2380</v>
      </c>
      <c r="J1518" t="str">
        <f>IF(Medical_Examinations[[#This Row],[HBA1C]]&lt;5.7,"Normal",IF(Medical_Examinations[[#This Row],[HBA1C]]&lt;=6.4,"Prediabetes",IF(Medical_Examinations[[#This Row],[HBA1C]]&gt;=6.4,"Diabetes")))</f>
        <v>Diabetes</v>
      </c>
    </row>
    <row r="1519" spans="1:10" x14ac:dyDescent="0.35">
      <c r="A1519" t="s">
        <v>853</v>
      </c>
      <c r="B1519">
        <v>32.200000000000003</v>
      </c>
      <c r="C1519" t="s">
        <v>8367</v>
      </c>
      <c r="D1519">
        <v>10.59</v>
      </c>
      <c r="E1519" t="s">
        <v>2382</v>
      </c>
      <c r="F1519" t="s">
        <v>2380</v>
      </c>
      <c r="G1519" t="s">
        <v>2380</v>
      </c>
      <c r="H1519" s="20">
        <v>0</v>
      </c>
      <c r="I1519" t="s">
        <v>2380</v>
      </c>
      <c r="J1519" t="str">
        <f>IF(Medical_Examinations[[#This Row],[HBA1C]]&lt;5.7,"Normal",IF(Medical_Examinations[[#This Row],[HBA1C]]&lt;=6.4,"Prediabetes",IF(Medical_Examinations[[#This Row],[HBA1C]]&gt;=6.4,"Diabetes")))</f>
        <v>Diabetes</v>
      </c>
    </row>
    <row r="1520" spans="1:10" x14ac:dyDescent="0.35">
      <c r="A1520" t="s">
        <v>852</v>
      </c>
      <c r="B1520">
        <v>28.05</v>
      </c>
      <c r="C1520" t="s">
        <v>8368</v>
      </c>
      <c r="D1520">
        <v>11.85</v>
      </c>
      <c r="E1520" t="s">
        <v>2382</v>
      </c>
      <c r="F1520" t="s">
        <v>2380</v>
      </c>
      <c r="G1520" t="s">
        <v>2380</v>
      </c>
      <c r="H1520" s="20">
        <v>0</v>
      </c>
      <c r="I1520" t="s">
        <v>2380</v>
      </c>
      <c r="J1520" t="str">
        <f>IF(Medical_Examinations[[#This Row],[HBA1C]]&lt;5.7,"Normal",IF(Medical_Examinations[[#This Row],[HBA1C]]&lt;=6.4,"Prediabetes",IF(Medical_Examinations[[#This Row],[HBA1C]]&gt;=6.4,"Diabetes")))</f>
        <v>Diabetes</v>
      </c>
    </row>
    <row r="1521" spans="1:10" x14ac:dyDescent="0.35">
      <c r="A1521" t="s">
        <v>851</v>
      </c>
      <c r="B1521">
        <v>19</v>
      </c>
      <c r="C1521" t="s">
        <v>8369</v>
      </c>
      <c r="D1521">
        <v>5.46</v>
      </c>
      <c r="E1521" t="s">
        <v>2382</v>
      </c>
      <c r="F1521" t="s">
        <v>2380</v>
      </c>
      <c r="G1521" t="s">
        <v>2380</v>
      </c>
      <c r="H1521" s="20">
        <v>1</v>
      </c>
      <c r="I1521" t="s">
        <v>2380</v>
      </c>
      <c r="J1521" t="str">
        <f>IF(Medical_Examinations[[#This Row],[HBA1C]]&lt;5.7,"Normal",IF(Medical_Examinations[[#This Row],[HBA1C]]&lt;=6.4,"Prediabetes",IF(Medical_Examinations[[#This Row],[HBA1C]]&gt;=6.4,"Diabetes")))</f>
        <v>Normal</v>
      </c>
    </row>
    <row r="1522" spans="1:10" x14ac:dyDescent="0.35">
      <c r="A1522" t="s">
        <v>850</v>
      </c>
      <c r="B1522">
        <v>16.13</v>
      </c>
      <c r="C1522" t="s">
        <v>8370</v>
      </c>
      <c r="D1522">
        <v>4.54</v>
      </c>
      <c r="E1522" t="s">
        <v>2382</v>
      </c>
      <c r="F1522" t="s">
        <v>2380</v>
      </c>
      <c r="G1522" t="s">
        <v>2380</v>
      </c>
      <c r="H1522" s="20">
        <v>2</v>
      </c>
      <c r="I1522" t="s">
        <v>2380</v>
      </c>
      <c r="J1522" t="str">
        <f>IF(Medical_Examinations[[#This Row],[HBA1C]]&lt;5.7,"Normal",IF(Medical_Examinations[[#This Row],[HBA1C]]&lt;=6.4,"Prediabetes",IF(Medical_Examinations[[#This Row],[HBA1C]]&gt;=6.4,"Diabetes")))</f>
        <v>Normal</v>
      </c>
    </row>
    <row r="1523" spans="1:10" x14ac:dyDescent="0.35">
      <c r="A1523" t="s">
        <v>849</v>
      </c>
      <c r="B1523">
        <v>18.77</v>
      </c>
      <c r="C1523" t="s">
        <v>8369</v>
      </c>
      <c r="D1523">
        <v>11.98</v>
      </c>
      <c r="E1523" t="s">
        <v>2382</v>
      </c>
      <c r="F1523" t="s">
        <v>2380</v>
      </c>
      <c r="G1523" t="s">
        <v>2380</v>
      </c>
      <c r="H1523" s="20">
        <v>2</v>
      </c>
      <c r="I1523" t="s">
        <v>2380</v>
      </c>
      <c r="J1523" t="str">
        <f>IF(Medical_Examinations[[#This Row],[HBA1C]]&lt;5.7,"Normal",IF(Medical_Examinations[[#This Row],[HBA1C]]&lt;=6.4,"Prediabetes",IF(Medical_Examinations[[#This Row],[HBA1C]]&gt;=6.4,"Diabetes")))</f>
        <v>Diabetes</v>
      </c>
    </row>
    <row r="1524" spans="1:10" x14ac:dyDescent="0.35">
      <c r="A1524" t="s">
        <v>848</v>
      </c>
      <c r="B1524">
        <v>28.88</v>
      </c>
      <c r="C1524" t="s">
        <v>8368</v>
      </c>
      <c r="D1524">
        <v>6.59</v>
      </c>
      <c r="E1524" t="s">
        <v>2382</v>
      </c>
      <c r="F1524" t="s">
        <v>2380</v>
      </c>
      <c r="G1524" t="s">
        <v>2380</v>
      </c>
      <c r="H1524" s="20">
        <v>1</v>
      </c>
      <c r="I1524" t="s">
        <v>2380</v>
      </c>
      <c r="J1524" t="str">
        <f>IF(Medical_Examinations[[#This Row],[HBA1C]]&lt;5.7,"Normal",IF(Medical_Examinations[[#This Row],[HBA1C]]&lt;=6.4,"Prediabetes",IF(Medical_Examinations[[#This Row],[HBA1C]]&gt;=6.4,"Diabetes")))</f>
        <v>Diabetes</v>
      </c>
    </row>
    <row r="1525" spans="1:10" x14ac:dyDescent="0.35">
      <c r="A1525" t="s">
        <v>847</v>
      </c>
      <c r="B1525">
        <v>27.55</v>
      </c>
      <c r="C1525" t="s">
        <v>8368</v>
      </c>
      <c r="D1525">
        <v>10.83</v>
      </c>
      <c r="E1525" t="s">
        <v>2382</v>
      </c>
      <c r="F1525" t="s">
        <v>2380</v>
      </c>
      <c r="G1525" t="s">
        <v>2380</v>
      </c>
      <c r="H1525" s="20">
        <v>1</v>
      </c>
      <c r="I1525" t="s">
        <v>2380</v>
      </c>
      <c r="J1525" t="str">
        <f>IF(Medical_Examinations[[#This Row],[HBA1C]]&lt;5.7,"Normal",IF(Medical_Examinations[[#This Row],[HBA1C]]&lt;=6.4,"Prediabetes",IF(Medical_Examinations[[#This Row],[HBA1C]]&gt;=6.4,"Diabetes")))</f>
        <v>Diabetes</v>
      </c>
    </row>
    <row r="1526" spans="1:10" x14ac:dyDescent="0.35">
      <c r="A1526" t="s">
        <v>846</v>
      </c>
      <c r="B1526">
        <v>15.6</v>
      </c>
      <c r="C1526" t="s">
        <v>8370</v>
      </c>
      <c r="D1526">
        <v>8.6</v>
      </c>
      <c r="E1526" t="s">
        <v>2380</v>
      </c>
      <c r="F1526" t="s">
        <v>2380</v>
      </c>
      <c r="G1526" t="s">
        <v>2380</v>
      </c>
      <c r="H1526" s="20">
        <v>0</v>
      </c>
      <c r="I1526" t="s">
        <v>2380</v>
      </c>
      <c r="J1526" t="str">
        <f>IF(Medical_Examinations[[#This Row],[HBA1C]]&lt;5.7,"Normal",IF(Medical_Examinations[[#This Row],[HBA1C]]&lt;=6.4,"Prediabetes",IF(Medical_Examinations[[#This Row],[HBA1C]]&gt;=6.4,"Diabetes")))</f>
        <v>Diabetes</v>
      </c>
    </row>
    <row r="1527" spans="1:10" x14ac:dyDescent="0.35">
      <c r="A1527" t="s">
        <v>845</v>
      </c>
      <c r="B1527">
        <v>21.99</v>
      </c>
      <c r="C1527" t="s">
        <v>8369</v>
      </c>
      <c r="D1527">
        <v>11.17</v>
      </c>
      <c r="E1527" t="s">
        <v>2380</v>
      </c>
      <c r="F1527" t="s">
        <v>2380</v>
      </c>
      <c r="G1527" t="s">
        <v>2380</v>
      </c>
      <c r="H1527" s="20">
        <v>0</v>
      </c>
      <c r="I1527" t="s">
        <v>2380</v>
      </c>
      <c r="J1527" t="str">
        <f>IF(Medical_Examinations[[#This Row],[HBA1C]]&lt;5.7,"Normal",IF(Medical_Examinations[[#This Row],[HBA1C]]&lt;=6.4,"Prediabetes",IF(Medical_Examinations[[#This Row],[HBA1C]]&gt;=6.4,"Diabetes")))</f>
        <v>Diabetes</v>
      </c>
    </row>
    <row r="1528" spans="1:10" x14ac:dyDescent="0.35">
      <c r="A1528" t="s">
        <v>844</v>
      </c>
      <c r="B1528">
        <v>34.85</v>
      </c>
      <c r="C1528" t="s">
        <v>8367</v>
      </c>
      <c r="D1528">
        <v>5.75</v>
      </c>
      <c r="E1528" t="s">
        <v>2380</v>
      </c>
      <c r="F1528" t="s">
        <v>2380</v>
      </c>
      <c r="G1528" t="s">
        <v>2380</v>
      </c>
      <c r="H1528" s="20">
        <v>0</v>
      </c>
      <c r="I1528" t="s">
        <v>2380</v>
      </c>
      <c r="J1528" t="str">
        <f>IF(Medical_Examinations[[#This Row],[HBA1C]]&lt;5.7,"Normal",IF(Medical_Examinations[[#This Row],[HBA1C]]&lt;=6.4,"Prediabetes",IF(Medical_Examinations[[#This Row],[HBA1C]]&gt;=6.4,"Diabetes")))</f>
        <v>Prediabetes</v>
      </c>
    </row>
    <row r="1529" spans="1:10" x14ac:dyDescent="0.35">
      <c r="A1529" t="s">
        <v>843</v>
      </c>
      <c r="B1529">
        <v>24.51</v>
      </c>
      <c r="C1529" t="s">
        <v>8368</v>
      </c>
      <c r="D1529">
        <v>4.83</v>
      </c>
      <c r="E1529" t="s">
        <v>2382</v>
      </c>
      <c r="F1529" t="s">
        <v>2380</v>
      </c>
      <c r="G1529" t="s">
        <v>2383</v>
      </c>
      <c r="H1529" s="20">
        <v>1</v>
      </c>
      <c r="I1529" t="s">
        <v>2380</v>
      </c>
      <c r="J1529" t="str">
        <f>IF(Medical_Examinations[[#This Row],[HBA1C]]&lt;5.7,"Normal",IF(Medical_Examinations[[#This Row],[HBA1C]]&lt;=6.4,"Prediabetes",IF(Medical_Examinations[[#This Row],[HBA1C]]&gt;=6.4,"Diabetes")))</f>
        <v>Normal</v>
      </c>
    </row>
    <row r="1530" spans="1:10" x14ac:dyDescent="0.35">
      <c r="A1530" t="s">
        <v>842</v>
      </c>
      <c r="B1530">
        <v>19.399999999999999</v>
      </c>
      <c r="C1530" t="s">
        <v>8369</v>
      </c>
      <c r="D1530">
        <v>11.93</v>
      </c>
      <c r="E1530" t="s">
        <v>2380</v>
      </c>
      <c r="F1530" t="s">
        <v>2380</v>
      </c>
      <c r="G1530" t="s">
        <v>2380</v>
      </c>
      <c r="H1530" s="20">
        <v>0</v>
      </c>
      <c r="I1530" t="s">
        <v>2380</v>
      </c>
      <c r="J1530" t="str">
        <f>IF(Medical_Examinations[[#This Row],[HBA1C]]&lt;5.7,"Normal",IF(Medical_Examinations[[#This Row],[HBA1C]]&lt;=6.4,"Prediabetes",IF(Medical_Examinations[[#This Row],[HBA1C]]&gt;=6.4,"Diabetes")))</f>
        <v>Diabetes</v>
      </c>
    </row>
    <row r="1531" spans="1:10" x14ac:dyDescent="0.35">
      <c r="A1531" t="s">
        <v>841</v>
      </c>
      <c r="B1531">
        <v>15.1</v>
      </c>
      <c r="C1531" t="s">
        <v>8370</v>
      </c>
      <c r="D1531">
        <v>8.41</v>
      </c>
      <c r="E1531" t="s">
        <v>2380</v>
      </c>
      <c r="F1531" t="s">
        <v>2380</v>
      </c>
      <c r="G1531" t="s">
        <v>2380</v>
      </c>
      <c r="H1531" s="20">
        <v>0</v>
      </c>
      <c r="I1531" t="s">
        <v>2380</v>
      </c>
      <c r="J1531" t="str">
        <f>IF(Medical_Examinations[[#This Row],[HBA1C]]&lt;5.7,"Normal",IF(Medical_Examinations[[#This Row],[HBA1C]]&lt;=6.4,"Prediabetes",IF(Medical_Examinations[[#This Row],[HBA1C]]&gt;=6.4,"Diabetes")))</f>
        <v>Diabetes</v>
      </c>
    </row>
    <row r="1532" spans="1:10" x14ac:dyDescent="0.35">
      <c r="A1532" t="s">
        <v>840</v>
      </c>
      <c r="B1532">
        <v>23.37</v>
      </c>
      <c r="C1532" t="s">
        <v>8369</v>
      </c>
      <c r="D1532">
        <v>5.59</v>
      </c>
      <c r="E1532" t="s">
        <v>2382</v>
      </c>
      <c r="F1532" t="s">
        <v>2380</v>
      </c>
      <c r="G1532" t="s">
        <v>2380</v>
      </c>
      <c r="H1532" s="20">
        <v>0</v>
      </c>
      <c r="I1532" t="s">
        <v>2380</v>
      </c>
      <c r="J1532" t="str">
        <f>IF(Medical_Examinations[[#This Row],[HBA1C]]&lt;5.7,"Normal",IF(Medical_Examinations[[#This Row],[HBA1C]]&lt;=6.4,"Prediabetes",IF(Medical_Examinations[[#This Row],[HBA1C]]&gt;=6.4,"Diabetes")))</f>
        <v>Normal</v>
      </c>
    </row>
    <row r="1533" spans="1:10" x14ac:dyDescent="0.35">
      <c r="A1533" t="s">
        <v>839</v>
      </c>
      <c r="B1533">
        <v>42.4</v>
      </c>
      <c r="C1533" t="s">
        <v>8367</v>
      </c>
      <c r="D1533">
        <v>4.0599999999999996</v>
      </c>
      <c r="E1533" t="s">
        <v>2380</v>
      </c>
      <c r="F1533" t="s">
        <v>2380</v>
      </c>
      <c r="G1533" t="s">
        <v>2380</v>
      </c>
      <c r="H1533" s="20">
        <v>0</v>
      </c>
      <c r="I1533" t="s">
        <v>2380</v>
      </c>
      <c r="J1533" t="str">
        <f>IF(Medical_Examinations[[#This Row],[HBA1C]]&lt;5.7,"Normal",IF(Medical_Examinations[[#This Row],[HBA1C]]&lt;=6.4,"Prediabetes",IF(Medical_Examinations[[#This Row],[HBA1C]]&gt;=6.4,"Diabetes")))</f>
        <v>Normal</v>
      </c>
    </row>
    <row r="1534" spans="1:10" x14ac:dyDescent="0.35">
      <c r="A1534" t="s">
        <v>838</v>
      </c>
      <c r="B1534">
        <v>28.405000000000001</v>
      </c>
      <c r="C1534" t="s">
        <v>8368</v>
      </c>
      <c r="D1534">
        <v>7.02</v>
      </c>
      <c r="E1534" t="s">
        <v>2382</v>
      </c>
      <c r="F1534" t="s">
        <v>2380</v>
      </c>
      <c r="G1534" t="s">
        <v>2380</v>
      </c>
      <c r="H1534" s="20">
        <v>0</v>
      </c>
      <c r="I1534" t="s">
        <v>2380</v>
      </c>
      <c r="J1534" t="str">
        <f>IF(Medical_Examinations[[#This Row],[HBA1C]]&lt;5.7,"Normal",IF(Medical_Examinations[[#This Row],[HBA1C]]&lt;=6.4,"Prediabetes",IF(Medical_Examinations[[#This Row],[HBA1C]]&gt;=6.4,"Diabetes")))</f>
        <v>Diabetes</v>
      </c>
    </row>
    <row r="1535" spans="1:10" x14ac:dyDescent="0.35">
      <c r="A1535" t="s">
        <v>837</v>
      </c>
      <c r="B1535">
        <v>23.4</v>
      </c>
      <c r="C1535" t="s">
        <v>8369</v>
      </c>
      <c r="D1535">
        <v>4.47</v>
      </c>
      <c r="E1535" t="s">
        <v>2380</v>
      </c>
      <c r="F1535" t="s">
        <v>2380</v>
      </c>
      <c r="G1535" t="s">
        <v>2380</v>
      </c>
      <c r="H1535" s="20">
        <v>0</v>
      </c>
      <c r="I1535" t="s">
        <v>2380</v>
      </c>
      <c r="J1535" t="str">
        <f>IF(Medical_Examinations[[#This Row],[HBA1C]]&lt;5.7,"Normal",IF(Medical_Examinations[[#This Row],[HBA1C]]&lt;=6.4,"Prediabetes",IF(Medical_Examinations[[#This Row],[HBA1C]]&gt;=6.4,"Diabetes")))</f>
        <v>Normal</v>
      </c>
    </row>
    <row r="1536" spans="1:10" x14ac:dyDescent="0.35">
      <c r="A1536" t="s">
        <v>836</v>
      </c>
      <c r="B1536">
        <v>33.44</v>
      </c>
      <c r="C1536" t="s">
        <v>8367</v>
      </c>
      <c r="D1536">
        <v>4.54</v>
      </c>
      <c r="E1536" t="s">
        <v>2380</v>
      </c>
      <c r="F1536" t="s">
        <v>2380</v>
      </c>
      <c r="G1536" t="s">
        <v>2380</v>
      </c>
      <c r="H1536" s="20">
        <v>0</v>
      </c>
      <c r="I1536" t="s">
        <v>2380</v>
      </c>
      <c r="J1536" t="str">
        <f>IF(Medical_Examinations[[#This Row],[HBA1C]]&lt;5.7,"Normal",IF(Medical_Examinations[[#This Row],[HBA1C]]&lt;=6.4,"Prediabetes",IF(Medical_Examinations[[#This Row],[HBA1C]]&gt;=6.4,"Diabetes")))</f>
        <v>Normal</v>
      </c>
    </row>
    <row r="1537" spans="1:10" x14ac:dyDescent="0.35">
      <c r="A1537" t="s">
        <v>835</v>
      </c>
      <c r="B1537">
        <v>21.12</v>
      </c>
      <c r="C1537" t="s">
        <v>8369</v>
      </c>
      <c r="D1537">
        <v>4.99</v>
      </c>
      <c r="E1537" t="s">
        <v>2380</v>
      </c>
      <c r="F1537" t="s">
        <v>2380</v>
      </c>
      <c r="G1537" t="s">
        <v>2380</v>
      </c>
      <c r="H1537" s="20">
        <v>1</v>
      </c>
      <c r="I1537" t="s">
        <v>2380</v>
      </c>
      <c r="J1537" t="str">
        <f>IF(Medical_Examinations[[#This Row],[HBA1C]]&lt;5.7,"Normal",IF(Medical_Examinations[[#This Row],[HBA1C]]&lt;=6.4,"Prediabetes",IF(Medical_Examinations[[#This Row],[HBA1C]]&gt;=6.4,"Diabetes")))</f>
        <v>Normal</v>
      </c>
    </row>
    <row r="1538" spans="1:10" x14ac:dyDescent="0.35">
      <c r="A1538" t="s">
        <v>834</v>
      </c>
      <c r="B1538">
        <v>18.48</v>
      </c>
      <c r="C1538" t="s">
        <v>8369</v>
      </c>
      <c r="D1538">
        <v>10.84</v>
      </c>
      <c r="E1538" t="s">
        <v>2382</v>
      </c>
      <c r="F1538" t="s">
        <v>2380</v>
      </c>
      <c r="G1538" t="s">
        <v>2380</v>
      </c>
      <c r="H1538" s="20">
        <v>2</v>
      </c>
      <c r="I1538" t="s">
        <v>2380</v>
      </c>
      <c r="J1538" t="str">
        <f>IF(Medical_Examinations[[#This Row],[HBA1C]]&lt;5.7,"Normal",IF(Medical_Examinations[[#This Row],[HBA1C]]&lt;=6.4,"Prediabetes",IF(Medical_Examinations[[#This Row],[HBA1C]]&gt;=6.4,"Diabetes")))</f>
        <v>Diabetes</v>
      </c>
    </row>
    <row r="1539" spans="1:10" x14ac:dyDescent="0.35">
      <c r="A1539" t="s">
        <v>833</v>
      </c>
      <c r="B1539">
        <v>16.815000000000001</v>
      </c>
      <c r="C1539" t="s">
        <v>8370</v>
      </c>
      <c r="D1539">
        <v>5.63</v>
      </c>
      <c r="E1539" t="s">
        <v>2380</v>
      </c>
      <c r="F1539" t="s">
        <v>2380</v>
      </c>
      <c r="G1539" t="s">
        <v>2380</v>
      </c>
      <c r="H1539" s="20">
        <v>1</v>
      </c>
      <c r="I1539" t="s">
        <v>2380</v>
      </c>
      <c r="J1539" t="str">
        <f>IF(Medical_Examinations[[#This Row],[HBA1C]]&lt;5.7,"Normal",IF(Medical_Examinations[[#This Row],[HBA1C]]&lt;=6.4,"Prediabetes",IF(Medical_Examinations[[#This Row],[HBA1C]]&gt;=6.4,"Diabetes")))</f>
        <v>Normal</v>
      </c>
    </row>
    <row r="1540" spans="1:10" x14ac:dyDescent="0.35">
      <c r="A1540" t="s">
        <v>832</v>
      </c>
      <c r="B1540">
        <v>26.72</v>
      </c>
      <c r="C1540" t="s">
        <v>8368</v>
      </c>
      <c r="D1540">
        <v>4.1399999999999997</v>
      </c>
      <c r="E1540" t="s">
        <v>2380</v>
      </c>
      <c r="F1540" t="s">
        <v>2380</v>
      </c>
      <c r="G1540" t="s">
        <v>2380</v>
      </c>
      <c r="H1540" s="20">
        <v>0</v>
      </c>
      <c r="I1540" t="s">
        <v>2380</v>
      </c>
      <c r="J1540" t="str">
        <f>IF(Medical_Examinations[[#This Row],[HBA1C]]&lt;5.7,"Normal",IF(Medical_Examinations[[#This Row],[HBA1C]]&lt;=6.4,"Prediabetes",IF(Medical_Examinations[[#This Row],[HBA1C]]&gt;=6.4,"Diabetes")))</f>
        <v>Normal</v>
      </c>
    </row>
    <row r="1541" spans="1:10" x14ac:dyDescent="0.35">
      <c r="A1541" t="s">
        <v>831</v>
      </c>
      <c r="B1541">
        <v>41.42</v>
      </c>
      <c r="C1541" t="s">
        <v>8367</v>
      </c>
      <c r="D1541">
        <v>5.17</v>
      </c>
      <c r="E1541" t="s">
        <v>2380</v>
      </c>
      <c r="F1541" t="s">
        <v>2380</v>
      </c>
      <c r="G1541" t="s">
        <v>2383</v>
      </c>
      <c r="H1541" s="20">
        <v>1</v>
      </c>
      <c r="I1541" t="s">
        <v>2380</v>
      </c>
      <c r="J1541" t="str">
        <f>IF(Medical_Examinations[[#This Row],[HBA1C]]&lt;5.7,"Normal",IF(Medical_Examinations[[#This Row],[HBA1C]]&lt;=6.4,"Prediabetes",IF(Medical_Examinations[[#This Row],[HBA1C]]&gt;=6.4,"Diabetes")))</f>
        <v>Normal</v>
      </c>
    </row>
    <row r="1542" spans="1:10" x14ac:dyDescent="0.35">
      <c r="A1542" t="s">
        <v>830</v>
      </c>
      <c r="B1542">
        <v>20.69</v>
      </c>
      <c r="C1542" t="s">
        <v>8369</v>
      </c>
      <c r="D1542">
        <v>6.93</v>
      </c>
      <c r="E1542" t="s">
        <v>2380</v>
      </c>
      <c r="F1542" t="s">
        <v>2380</v>
      </c>
      <c r="G1542" t="s">
        <v>2380</v>
      </c>
      <c r="H1542" s="20">
        <v>2</v>
      </c>
      <c r="I1542" t="s">
        <v>2380</v>
      </c>
      <c r="J1542" t="str">
        <f>IF(Medical_Examinations[[#This Row],[HBA1C]]&lt;5.7,"Normal",IF(Medical_Examinations[[#This Row],[HBA1C]]&lt;=6.4,"Prediabetes",IF(Medical_Examinations[[#This Row],[HBA1C]]&gt;=6.4,"Diabetes")))</f>
        <v>Diabetes</v>
      </c>
    </row>
    <row r="1543" spans="1:10" x14ac:dyDescent="0.35">
      <c r="A1543" t="s">
        <v>829</v>
      </c>
      <c r="B1543">
        <v>41.23</v>
      </c>
      <c r="C1543" t="s">
        <v>8367</v>
      </c>
      <c r="D1543">
        <v>4.24</v>
      </c>
      <c r="E1543" t="s">
        <v>2380</v>
      </c>
      <c r="F1543" t="s">
        <v>2380</v>
      </c>
      <c r="G1543" t="s">
        <v>2380</v>
      </c>
      <c r="H1543" s="20">
        <v>0</v>
      </c>
      <c r="I1543" t="s">
        <v>2380</v>
      </c>
      <c r="J1543" t="str">
        <f>IF(Medical_Examinations[[#This Row],[HBA1C]]&lt;5.7,"Normal",IF(Medical_Examinations[[#This Row],[HBA1C]]&lt;=6.4,"Prediabetes",IF(Medical_Examinations[[#This Row],[HBA1C]]&gt;=6.4,"Diabetes")))</f>
        <v>Normal</v>
      </c>
    </row>
    <row r="1544" spans="1:10" x14ac:dyDescent="0.35">
      <c r="A1544" t="s">
        <v>828</v>
      </c>
      <c r="B1544">
        <v>29.9</v>
      </c>
      <c r="C1544" t="s">
        <v>8368</v>
      </c>
      <c r="D1544">
        <v>5.91</v>
      </c>
      <c r="E1544" t="s">
        <v>2380</v>
      </c>
      <c r="F1544" t="s">
        <v>2380</v>
      </c>
      <c r="G1544" t="s">
        <v>2380</v>
      </c>
      <c r="H1544" s="20">
        <v>0</v>
      </c>
      <c r="I1544" t="s">
        <v>2380</v>
      </c>
      <c r="J1544" t="str">
        <f>IF(Medical_Examinations[[#This Row],[HBA1C]]&lt;5.7,"Normal",IF(Medical_Examinations[[#This Row],[HBA1C]]&lt;=6.4,"Prediabetes",IF(Medical_Examinations[[#This Row],[HBA1C]]&gt;=6.4,"Diabetes")))</f>
        <v>Prediabetes</v>
      </c>
    </row>
    <row r="1545" spans="1:10" x14ac:dyDescent="0.35">
      <c r="A1545" t="s">
        <v>827</v>
      </c>
      <c r="B1545">
        <v>34.104999999999997</v>
      </c>
      <c r="C1545" t="s">
        <v>8367</v>
      </c>
      <c r="D1545">
        <v>5.93</v>
      </c>
      <c r="E1545" t="s">
        <v>2380</v>
      </c>
      <c r="F1545" t="s">
        <v>2380</v>
      </c>
      <c r="G1545" t="s">
        <v>2380</v>
      </c>
      <c r="H1545" s="20">
        <v>0</v>
      </c>
      <c r="I1545" t="s">
        <v>2380</v>
      </c>
      <c r="J1545" t="str">
        <f>IF(Medical_Examinations[[#This Row],[HBA1C]]&lt;5.7,"Normal",IF(Medical_Examinations[[#This Row],[HBA1C]]&lt;=6.4,"Prediabetes",IF(Medical_Examinations[[#This Row],[HBA1C]]&gt;=6.4,"Diabetes")))</f>
        <v>Prediabetes</v>
      </c>
    </row>
    <row r="1546" spans="1:10" x14ac:dyDescent="0.35">
      <c r="A1546" t="s">
        <v>826</v>
      </c>
      <c r="B1546">
        <v>24.97</v>
      </c>
      <c r="C1546" t="s">
        <v>8368</v>
      </c>
      <c r="D1546">
        <v>5.66</v>
      </c>
      <c r="E1546" t="s">
        <v>2380</v>
      </c>
      <c r="F1546" t="s">
        <v>2380</v>
      </c>
      <c r="G1546" t="s">
        <v>2380</v>
      </c>
      <c r="H1546" s="20">
        <v>0</v>
      </c>
      <c r="I1546" t="s">
        <v>2380</v>
      </c>
      <c r="J1546" t="str">
        <f>IF(Medical_Examinations[[#This Row],[HBA1C]]&lt;5.7,"Normal",IF(Medical_Examinations[[#This Row],[HBA1C]]&lt;=6.4,"Prediabetes",IF(Medical_Examinations[[#This Row],[HBA1C]]&gt;=6.4,"Diabetes")))</f>
        <v>Normal</v>
      </c>
    </row>
    <row r="1547" spans="1:10" x14ac:dyDescent="0.35">
      <c r="A1547" t="s">
        <v>825</v>
      </c>
      <c r="B1547">
        <v>34.799999999999997</v>
      </c>
      <c r="C1547" t="s">
        <v>8367</v>
      </c>
      <c r="D1547">
        <v>4.1900000000000004</v>
      </c>
      <c r="E1547" t="s">
        <v>2380</v>
      </c>
      <c r="F1547" t="s">
        <v>2380</v>
      </c>
      <c r="G1547" t="s">
        <v>2380</v>
      </c>
      <c r="H1547" s="20">
        <v>1</v>
      </c>
      <c r="I1547" t="s">
        <v>2380</v>
      </c>
      <c r="J1547" t="str">
        <f>IF(Medical_Examinations[[#This Row],[HBA1C]]&lt;5.7,"Normal",IF(Medical_Examinations[[#This Row],[HBA1C]]&lt;=6.4,"Prediabetes",IF(Medical_Examinations[[#This Row],[HBA1C]]&gt;=6.4,"Diabetes")))</f>
        <v>Normal</v>
      </c>
    </row>
    <row r="1548" spans="1:10" x14ac:dyDescent="0.35">
      <c r="A1548" t="s">
        <v>824</v>
      </c>
      <c r="B1548">
        <v>32.965000000000003</v>
      </c>
      <c r="C1548" t="s">
        <v>8367</v>
      </c>
      <c r="D1548">
        <v>9.2100000000000009</v>
      </c>
      <c r="E1548" t="s">
        <v>2382</v>
      </c>
      <c r="F1548" t="s">
        <v>2380</v>
      </c>
      <c r="G1548" t="s">
        <v>2380</v>
      </c>
      <c r="H1548" s="20">
        <v>0</v>
      </c>
      <c r="I1548" t="s">
        <v>2380</v>
      </c>
      <c r="J1548" t="str">
        <f>IF(Medical_Examinations[[#This Row],[HBA1C]]&lt;5.7,"Normal",IF(Medical_Examinations[[#This Row],[HBA1C]]&lt;=6.4,"Prediabetes",IF(Medical_Examinations[[#This Row],[HBA1C]]&gt;=6.4,"Diabetes")))</f>
        <v>Diabetes</v>
      </c>
    </row>
    <row r="1549" spans="1:10" x14ac:dyDescent="0.35">
      <c r="A1549" t="s">
        <v>823</v>
      </c>
      <c r="B1549">
        <v>27.265000000000001</v>
      </c>
      <c r="C1549" t="s">
        <v>8368</v>
      </c>
      <c r="D1549">
        <v>5.51</v>
      </c>
      <c r="E1549" t="s">
        <v>2380</v>
      </c>
      <c r="F1549" t="s">
        <v>2380</v>
      </c>
      <c r="G1549" t="s">
        <v>2380</v>
      </c>
      <c r="H1549" s="20">
        <v>1</v>
      </c>
      <c r="I1549" t="s">
        <v>2380</v>
      </c>
      <c r="J1549" t="str">
        <f>IF(Medical_Examinations[[#This Row],[HBA1C]]&lt;5.7,"Normal",IF(Medical_Examinations[[#This Row],[HBA1C]]&lt;=6.4,"Prediabetes",IF(Medical_Examinations[[#This Row],[HBA1C]]&gt;=6.4,"Diabetes")))</f>
        <v>Normal</v>
      </c>
    </row>
    <row r="1550" spans="1:10" x14ac:dyDescent="0.35">
      <c r="A1550" t="s">
        <v>822</v>
      </c>
      <c r="B1550">
        <v>17.059999999999999</v>
      </c>
      <c r="C1550" t="s">
        <v>8370</v>
      </c>
      <c r="D1550">
        <v>8.5</v>
      </c>
      <c r="E1550" t="s">
        <v>2380</v>
      </c>
      <c r="F1550" t="s">
        <v>2380</v>
      </c>
      <c r="G1550" t="s">
        <v>2380</v>
      </c>
      <c r="H1550" s="20">
        <v>0</v>
      </c>
      <c r="I1550" t="s">
        <v>2380</v>
      </c>
      <c r="J1550" t="str">
        <f>IF(Medical_Examinations[[#This Row],[HBA1C]]&lt;5.7,"Normal",IF(Medical_Examinations[[#This Row],[HBA1C]]&lt;=6.4,"Prediabetes",IF(Medical_Examinations[[#This Row],[HBA1C]]&gt;=6.4,"Diabetes")))</f>
        <v>Diabetes</v>
      </c>
    </row>
    <row r="1551" spans="1:10" x14ac:dyDescent="0.35">
      <c r="A1551" t="s">
        <v>821</v>
      </c>
      <c r="B1551">
        <v>36.29</v>
      </c>
      <c r="C1551" t="s">
        <v>8367</v>
      </c>
      <c r="D1551">
        <v>6.23</v>
      </c>
      <c r="E1551" t="s">
        <v>2380</v>
      </c>
      <c r="F1551" t="s">
        <v>2380</v>
      </c>
      <c r="G1551" t="s">
        <v>2380</v>
      </c>
      <c r="H1551" s="20">
        <v>0</v>
      </c>
      <c r="I1551" t="s">
        <v>2380</v>
      </c>
      <c r="J1551" t="str">
        <f>IF(Medical_Examinations[[#This Row],[HBA1C]]&lt;5.7,"Normal",IF(Medical_Examinations[[#This Row],[HBA1C]]&lt;=6.4,"Prediabetes",IF(Medical_Examinations[[#This Row],[HBA1C]]&gt;=6.4,"Diabetes")))</f>
        <v>Prediabetes</v>
      </c>
    </row>
    <row r="1552" spans="1:10" x14ac:dyDescent="0.35">
      <c r="A1552" t="s">
        <v>820</v>
      </c>
      <c r="B1552">
        <v>28.594999999999999</v>
      </c>
      <c r="C1552" t="s">
        <v>8368</v>
      </c>
      <c r="D1552">
        <v>8.5299999999999994</v>
      </c>
      <c r="E1552" t="s">
        <v>2382</v>
      </c>
      <c r="F1552" t="s">
        <v>2380</v>
      </c>
      <c r="G1552" t="s">
        <v>2380</v>
      </c>
      <c r="H1552" s="20">
        <v>1</v>
      </c>
      <c r="I1552" t="s">
        <v>2380</v>
      </c>
      <c r="J1552" t="str">
        <f>IF(Medical_Examinations[[#This Row],[HBA1C]]&lt;5.7,"Normal",IF(Medical_Examinations[[#This Row],[HBA1C]]&lt;=6.4,"Prediabetes",IF(Medical_Examinations[[#This Row],[HBA1C]]&gt;=6.4,"Diabetes")))</f>
        <v>Diabetes</v>
      </c>
    </row>
    <row r="1553" spans="1:10" x14ac:dyDescent="0.35">
      <c r="A1553" t="s">
        <v>819</v>
      </c>
      <c r="B1553">
        <v>17.8</v>
      </c>
      <c r="C1553" t="s">
        <v>8370</v>
      </c>
      <c r="D1553">
        <v>5.75</v>
      </c>
      <c r="E1553" t="s">
        <v>2382</v>
      </c>
      <c r="F1553" t="s">
        <v>2380</v>
      </c>
      <c r="G1553" t="s">
        <v>2383</v>
      </c>
      <c r="H1553" s="20">
        <v>1</v>
      </c>
      <c r="I1553" t="s">
        <v>2380</v>
      </c>
      <c r="J1553" t="str">
        <f>IF(Medical_Examinations[[#This Row],[HBA1C]]&lt;5.7,"Normal",IF(Medical_Examinations[[#This Row],[HBA1C]]&lt;=6.4,"Prediabetes",IF(Medical_Examinations[[#This Row],[HBA1C]]&gt;=6.4,"Diabetes")))</f>
        <v>Prediabetes</v>
      </c>
    </row>
    <row r="1554" spans="1:10" x14ac:dyDescent="0.35">
      <c r="A1554" t="s">
        <v>818</v>
      </c>
      <c r="B1554">
        <v>21.4</v>
      </c>
      <c r="C1554" t="s">
        <v>8369</v>
      </c>
      <c r="D1554">
        <v>5.6</v>
      </c>
      <c r="E1554" t="s">
        <v>2380</v>
      </c>
      <c r="F1554" t="s">
        <v>2380</v>
      </c>
      <c r="G1554" t="s">
        <v>2380</v>
      </c>
      <c r="H1554" s="20">
        <v>0</v>
      </c>
      <c r="I1554" t="s">
        <v>2380</v>
      </c>
      <c r="J1554" t="str">
        <f>IF(Medical_Examinations[[#This Row],[HBA1C]]&lt;5.7,"Normal",IF(Medical_Examinations[[#This Row],[HBA1C]]&lt;=6.4,"Prediabetes",IF(Medical_Examinations[[#This Row],[HBA1C]]&gt;=6.4,"Diabetes")))</f>
        <v>Normal</v>
      </c>
    </row>
    <row r="1555" spans="1:10" x14ac:dyDescent="0.35">
      <c r="A1555" t="s">
        <v>817</v>
      </c>
      <c r="B1555">
        <v>23.01</v>
      </c>
      <c r="C1555" t="s">
        <v>8369</v>
      </c>
      <c r="D1555">
        <v>4.68</v>
      </c>
      <c r="E1555" t="s">
        <v>2380</v>
      </c>
      <c r="F1555" t="s">
        <v>2380</v>
      </c>
      <c r="G1555" t="s">
        <v>2380</v>
      </c>
      <c r="H1555" s="20">
        <v>0</v>
      </c>
      <c r="I1555" t="s">
        <v>2380</v>
      </c>
      <c r="J1555" t="str">
        <f>IF(Medical_Examinations[[#This Row],[HBA1C]]&lt;5.7,"Normal",IF(Medical_Examinations[[#This Row],[HBA1C]]&lt;=6.4,"Prediabetes",IF(Medical_Examinations[[#This Row],[HBA1C]]&gt;=6.4,"Diabetes")))</f>
        <v>Normal</v>
      </c>
    </row>
    <row r="1556" spans="1:10" x14ac:dyDescent="0.35">
      <c r="A1556" t="s">
        <v>816</v>
      </c>
      <c r="B1556">
        <v>19.86</v>
      </c>
      <c r="C1556" t="s">
        <v>8369</v>
      </c>
      <c r="D1556">
        <v>5.62</v>
      </c>
      <c r="E1556" t="s">
        <v>2382</v>
      </c>
      <c r="F1556" t="s">
        <v>2380</v>
      </c>
      <c r="G1556" t="s">
        <v>2380</v>
      </c>
      <c r="H1556" s="20">
        <v>0</v>
      </c>
      <c r="I1556" t="s">
        <v>2380</v>
      </c>
      <c r="J1556" t="str">
        <f>IF(Medical_Examinations[[#This Row],[HBA1C]]&lt;5.7,"Normal",IF(Medical_Examinations[[#This Row],[HBA1C]]&lt;=6.4,"Prediabetes",IF(Medical_Examinations[[#This Row],[HBA1C]]&gt;=6.4,"Diabetes")))</f>
        <v>Normal</v>
      </c>
    </row>
    <row r="1557" spans="1:10" x14ac:dyDescent="0.35">
      <c r="A1557" t="s">
        <v>815</v>
      </c>
      <c r="B1557">
        <v>33.58</v>
      </c>
      <c r="C1557" t="s">
        <v>8367</v>
      </c>
      <c r="D1557">
        <v>5.08</v>
      </c>
      <c r="E1557" t="s">
        <v>2380</v>
      </c>
      <c r="F1557" t="s">
        <v>2380</v>
      </c>
      <c r="G1557" t="s">
        <v>2380</v>
      </c>
      <c r="H1557" s="20">
        <v>0</v>
      </c>
      <c r="I1557" t="s">
        <v>2380</v>
      </c>
      <c r="J1557" t="str">
        <f>IF(Medical_Examinations[[#This Row],[HBA1C]]&lt;5.7,"Normal",IF(Medical_Examinations[[#This Row],[HBA1C]]&lt;=6.4,"Prediabetes",IF(Medical_Examinations[[#This Row],[HBA1C]]&gt;=6.4,"Diabetes")))</f>
        <v>Normal</v>
      </c>
    </row>
    <row r="1558" spans="1:10" x14ac:dyDescent="0.35">
      <c r="A1558" t="s">
        <v>814</v>
      </c>
      <c r="B1558">
        <v>29.81</v>
      </c>
      <c r="C1558" t="s">
        <v>8368</v>
      </c>
      <c r="D1558">
        <v>5.28</v>
      </c>
      <c r="E1558" t="s">
        <v>2380</v>
      </c>
      <c r="F1558" t="s">
        <v>2380</v>
      </c>
      <c r="G1558" t="s">
        <v>2380</v>
      </c>
      <c r="H1558" s="20">
        <v>0</v>
      </c>
      <c r="I1558" t="s">
        <v>2380</v>
      </c>
      <c r="J1558" t="str">
        <f>IF(Medical_Examinations[[#This Row],[HBA1C]]&lt;5.7,"Normal",IF(Medical_Examinations[[#This Row],[HBA1C]]&lt;=6.4,"Prediabetes",IF(Medical_Examinations[[#This Row],[HBA1C]]&gt;=6.4,"Diabetes")))</f>
        <v>Normal</v>
      </c>
    </row>
    <row r="1559" spans="1:10" x14ac:dyDescent="0.35">
      <c r="A1559" t="s">
        <v>813</v>
      </c>
      <c r="B1559">
        <v>27.4</v>
      </c>
      <c r="C1559" t="s">
        <v>8368</v>
      </c>
      <c r="D1559">
        <v>4.6100000000000003</v>
      </c>
      <c r="E1559" t="s">
        <v>2380</v>
      </c>
      <c r="F1559" t="s">
        <v>2380</v>
      </c>
      <c r="G1559" t="s">
        <v>2380</v>
      </c>
      <c r="H1559" s="20">
        <v>0</v>
      </c>
      <c r="I1559" t="s">
        <v>2380</v>
      </c>
      <c r="J1559" t="str">
        <f>IF(Medical_Examinations[[#This Row],[HBA1C]]&lt;5.7,"Normal",IF(Medical_Examinations[[#This Row],[HBA1C]]&lt;=6.4,"Prediabetes",IF(Medical_Examinations[[#This Row],[HBA1C]]&gt;=6.4,"Diabetes")))</f>
        <v>Normal</v>
      </c>
    </row>
    <row r="1560" spans="1:10" x14ac:dyDescent="0.35">
      <c r="A1560" t="s">
        <v>812</v>
      </c>
      <c r="B1560">
        <v>17.98</v>
      </c>
      <c r="C1560" t="s">
        <v>8370</v>
      </c>
      <c r="D1560">
        <v>6.57</v>
      </c>
      <c r="E1560" t="s">
        <v>2382</v>
      </c>
      <c r="F1560" t="s">
        <v>2380</v>
      </c>
      <c r="G1560" t="s">
        <v>2380</v>
      </c>
      <c r="H1560" s="20">
        <v>2</v>
      </c>
      <c r="I1560" t="s">
        <v>2380</v>
      </c>
      <c r="J1560" t="str">
        <f>IF(Medical_Examinations[[#This Row],[HBA1C]]&lt;5.7,"Normal",IF(Medical_Examinations[[#This Row],[HBA1C]]&lt;=6.4,"Prediabetes",IF(Medical_Examinations[[#This Row],[HBA1C]]&gt;=6.4,"Diabetes")))</f>
        <v>Diabetes</v>
      </c>
    </row>
    <row r="1561" spans="1:10" x14ac:dyDescent="0.35">
      <c r="A1561" t="s">
        <v>811</v>
      </c>
      <c r="B1561">
        <v>37.9</v>
      </c>
      <c r="C1561" t="s">
        <v>8367</v>
      </c>
      <c r="D1561">
        <v>5.83</v>
      </c>
      <c r="E1561" t="s">
        <v>2380</v>
      </c>
      <c r="F1561" t="s">
        <v>2380</v>
      </c>
      <c r="G1561" t="s">
        <v>2380</v>
      </c>
      <c r="H1561" s="20">
        <v>0</v>
      </c>
      <c r="I1561" t="s">
        <v>2380</v>
      </c>
      <c r="J1561" t="str">
        <f>IF(Medical_Examinations[[#This Row],[HBA1C]]&lt;5.7,"Normal",IF(Medical_Examinations[[#This Row],[HBA1C]]&lt;=6.4,"Prediabetes",IF(Medical_Examinations[[#This Row],[HBA1C]]&gt;=6.4,"Diabetes")))</f>
        <v>Prediabetes</v>
      </c>
    </row>
    <row r="1562" spans="1:10" x14ac:dyDescent="0.35">
      <c r="A1562" t="s">
        <v>810</v>
      </c>
      <c r="B1562">
        <v>25.27</v>
      </c>
      <c r="C1562" t="s">
        <v>8368</v>
      </c>
      <c r="D1562">
        <v>6.98</v>
      </c>
      <c r="E1562" t="s">
        <v>2382</v>
      </c>
      <c r="F1562" t="s">
        <v>2380</v>
      </c>
      <c r="G1562" t="s">
        <v>2380</v>
      </c>
      <c r="H1562" s="20">
        <v>0</v>
      </c>
      <c r="I1562" t="s">
        <v>2380</v>
      </c>
      <c r="J1562" t="str">
        <f>IF(Medical_Examinations[[#This Row],[HBA1C]]&lt;5.7,"Normal",IF(Medical_Examinations[[#This Row],[HBA1C]]&lt;=6.4,"Prediabetes",IF(Medical_Examinations[[#This Row],[HBA1C]]&gt;=6.4,"Diabetes")))</f>
        <v>Diabetes</v>
      </c>
    </row>
    <row r="1563" spans="1:10" x14ac:dyDescent="0.35">
      <c r="A1563" t="s">
        <v>809</v>
      </c>
      <c r="B1563">
        <v>29.26</v>
      </c>
      <c r="C1563" t="s">
        <v>8368</v>
      </c>
      <c r="D1563">
        <v>4.03</v>
      </c>
      <c r="E1563" t="s">
        <v>2380</v>
      </c>
      <c r="F1563" t="s">
        <v>2380</v>
      </c>
      <c r="G1563" t="s">
        <v>2380</v>
      </c>
      <c r="H1563" s="20">
        <v>1</v>
      </c>
      <c r="I1563" t="s">
        <v>2380</v>
      </c>
      <c r="J1563" t="str">
        <f>IF(Medical_Examinations[[#This Row],[HBA1C]]&lt;5.7,"Normal",IF(Medical_Examinations[[#This Row],[HBA1C]]&lt;=6.4,"Prediabetes",IF(Medical_Examinations[[#This Row],[HBA1C]]&gt;=6.4,"Diabetes")))</f>
        <v>Normal</v>
      </c>
    </row>
    <row r="1564" spans="1:10" x14ac:dyDescent="0.35">
      <c r="A1564" t="s">
        <v>808</v>
      </c>
      <c r="B1564">
        <v>27.835000000000001</v>
      </c>
      <c r="C1564" t="s">
        <v>8368</v>
      </c>
      <c r="D1564">
        <v>4.5599999999999996</v>
      </c>
      <c r="E1564" t="s">
        <v>2380</v>
      </c>
      <c r="F1564" t="s">
        <v>2380</v>
      </c>
      <c r="G1564" t="s">
        <v>2380</v>
      </c>
      <c r="H1564" s="20">
        <v>1</v>
      </c>
      <c r="I1564" t="s">
        <v>2380</v>
      </c>
      <c r="J1564" t="str">
        <f>IF(Medical_Examinations[[#This Row],[HBA1C]]&lt;5.7,"Normal",IF(Medical_Examinations[[#This Row],[HBA1C]]&lt;=6.4,"Prediabetes",IF(Medical_Examinations[[#This Row],[HBA1C]]&gt;=6.4,"Diabetes")))</f>
        <v>Normal</v>
      </c>
    </row>
    <row r="1565" spans="1:10" x14ac:dyDescent="0.35">
      <c r="A1565" t="s">
        <v>807</v>
      </c>
      <c r="B1565">
        <v>46.53</v>
      </c>
      <c r="C1565" t="s">
        <v>8367</v>
      </c>
      <c r="D1565">
        <v>5.38</v>
      </c>
      <c r="E1565" t="s">
        <v>2382</v>
      </c>
      <c r="F1565" t="s">
        <v>2380</v>
      </c>
      <c r="G1565" t="s">
        <v>2380</v>
      </c>
      <c r="H1565" s="20">
        <v>0</v>
      </c>
      <c r="I1565" t="s">
        <v>2380</v>
      </c>
      <c r="J1565" t="str">
        <f>IF(Medical_Examinations[[#This Row],[HBA1C]]&lt;5.7,"Normal",IF(Medical_Examinations[[#This Row],[HBA1C]]&lt;=6.4,"Prediabetes",IF(Medical_Examinations[[#This Row],[HBA1C]]&gt;=6.4,"Diabetes")))</f>
        <v>Normal</v>
      </c>
    </row>
    <row r="1566" spans="1:10" x14ac:dyDescent="0.35">
      <c r="A1566" t="s">
        <v>806</v>
      </c>
      <c r="B1566">
        <v>20.58</v>
      </c>
      <c r="C1566" t="s">
        <v>8369</v>
      </c>
      <c r="D1566">
        <v>11.04</v>
      </c>
      <c r="E1566" t="s">
        <v>2382</v>
      </c>
      <c r="F1566" t="s">
        <v>2380</v>
      </c>
      <c r="G1566" t="s">
        <v>2380</v>
      </c>
      <c r="H1566" s="20">
        <v>1</v>
      </c>
      <c r="I1566" t="s">
        <v>2380</v>
      </c>
      <c r="J1566" t="str">
        <f>IF(Medical_Examinations[[#This Row],[HBA1C]]&lt;5.7,"Normal",IF(Medical_Examinations[[#This Row],[HBA1C]]&lt;=6.4,"Prediabetes",IF(Medical_Examinations[[#This Row],[HBA1C]]&gt;=6.4,"Diabetes")))</f>
        <v>Diabetes</v>
      </c>
    </row>
    <row r="1567" spans="1:10" x14ac:dyDescent="0.35">
      <c r="A1567" t="s">
        <v>805</v>
      </c>
      <c r="B1567">
        <v>19.53</v>
      </c>
      <c r="C1567" t="s">
        <v>8369</v>
      </c>
      <c r="D1567">
        <v>6.09</v>
      </c>
      <c r="E1567" t="s">
        <v>2382</v>
      </c>
      <c r="F1567" t="s">
        <v>2380</v>
      </c>
      <c r="G1567" t="s">
        <v>2380</v>
      </c>
      <c r="H1567" s="20">
        <v>0</v>
      </c>
      <c r="I1567" t="s">
        <v>2380</v>
      </c>
      <c r="J1567" t="str">
        <f>IF(Medical_Examinations[[#This Row],[HBA1C]]&lt;5.7,"Normal",IF(Medical_Examinations[[#This Row],[HBA1C]]&lt;=6.4,"Prediabetes",IF(Medical_Examinations[[#This Row],[HBA1C]]&gt;=6.4,"Diabetes")))</f>
        <v>Prediabetes</v>
      </c>
    </row>
    <row r="1568" spans="1:10" x14ac:dyDescent="0.35">
      <c r="A1568" t="s">
        <v>804</v>
      </c>
      <c r="B1568">
        <v>27.7</v>
      </c>
      <c r="C1568" t="s">
        <v>8368</v>
      </c>
      <c r="D1568">
        <v>4.71</v>
      </c>
      <c r="E1568" t="s">
        <v>2380</v>
      </c>
      <c r="F1568" t="s">
        <v>2380</v>
      </c>
      <c r="G1568" t="s">
        <v>2380</v>
      </c>
      <c r="H1568" s="20">
        <v>1</v>
      </c>
      <c r="I1568" t="s">
        <v>2380</v>
      </c>
      <c r="J1568" t="str">
        <f>IF(Medical_Examinations[[#This Row],[HBA1C]]&lt;5.7,"Normal",IF(Medical_Examinations[[#This Row],[HBA1C]]&lt;=6.4,"Prediabetes",IF(Medical_Examinations[[#This Row],[HBA1C]]&gt;=6.4,"Diabetes")))</f>
        <v>Normal</v>
      </c>
    </row>
    <row r="1569" spans="1:10" x14ac:dyDescent="0.35">
      <c r="A1569" t="s">
        <v>803</v>
      </c>
      <c r="B1569">
        <v>18.920000000000002</v>
      </c>
      <c r="C1569" t="s">
        <v>8369</v>
      </c>
      <c r="D1569">
        <v>8.18</v>
      </c>
      <c r="E1569" t="s">
        <v>2380</v>
      </c>
      <c r="F1569" t="s">
        <v>2380</v>
      </c>
      <c r="G1569" t="s">
        <v>2380</v>
      </c>
      <c r="H1569" s="20">
        <v>0</v>
      </c>
      <c r="I1569" t="s">
        <v>2380</v>
      </c>
      <c r="J1569" t="str">
        <f>IF(Medical_Examinations[[#This Row],[HBA1C]]&lt;5.7,"Normal",IF(Medical_Examinations[[#This Row],[HBA1C]]&lt;=6.4,"Prediabetes",IF(Medical_Examinations[[#This Row],[HBA1C]]&gt;=6.4,"Diabetes")))</f>
        <v>Diabetes</v>
      </c>
    </row>
    <row r="1570" spans="1:10" x14ac:dyDescent="0.35">
      <c r="A1570" t="s">
        <v>802</v>
      </c>
      <c r="B1570">
        <v>17.760000000000002</v>
      </c>
      <c r="C1570" t="s">
        <v>8370</v>
      </c>
      <c r="D1570">
        <v>11.18</v>
      </c>
      <c r="E1570" t="s">
        <v>2382</v>
      </c>
      <c r="F1570" t="s">
        <v>2380</v>
      </c>
      <c r="G1570" t="s">
        <v>2380</v>
      </c>
      <c r="H1570" s="20">
        <v>2</v>
      </c>
      <c r="I1570" t="s">
        <v>2380</v>
      </c>
      <c r="J1570" t="str">
        <f>IF(Medical_Examinations[[#This Row],[HBA1C]]&lt;5.7,"Normal",IF(Medical_Examinations[[#This Row],[HBA1C]]&lt;=6.4,"Prediabetes",IF(Medical_Examinations[[#This Row],[HBA1C]]&gt;=6.4,"Diabetes")))</f>
        <v>Diabetes</v>
      </c>
    </row>
    <row r="1571" spans="1:10" x14ac:dyDescent="0.35">
      <c r="A1571" t="s">
        <v>801</v>
      </c>
      <c r="B1571">
        <v>29.83</v>
      </c>
      <c r="C1571" t="s">
        <v>8368</v>
      </c>
      <c r="D1571">
        <v>5.03</v>
      </c>
      <c r="E1571" t="s">
        <v>2382</v>
      </c>
      <c r="F1571" t="s">
        <v>2380</v>
      </c>
      <c r="G1571" t="s">
        <v>2380</v>
      </c>
      <c r="H1571" s="20">
        <v>0</v>
      </c>
      <c r="I1571" t="s">
        <v>2380</v>
      </c>
      <c r="J1571" t="str">
        <f>IF(Medical_Examinations[[#This Row],[HBA1C]]&lt;5.7,"Normal",IF(Medical_Examinations[[#This Row],[HBA1C]]&lt;=6.4,"Prediabetes",IF(Medical_Examinations[[#This Row],[HBA1C]]&gt;=6.4,"Diabetes")))</f>
        <v>Normal</v>
      </c>
    </row>
    <row r="1572" spans="1:10" x14ac:dyDescent="0.35">
      <c r="A1572" t="s">
        <v>800</v>
      </c>
      <c r="B1572">
        <v>23.465</v>
      </c>
      <c r="C1572" t="s">
        <v>8369</v>
      </c>
      <c r="D1572">
        <v>5.56</v>
      </c>
      <c r="E1572" t="s">
        <v>2380</v>
      </c>
      <c r="F1572" t="s">
        <v>2380</v>
      </c>
      <c r="G1572" t="s">
        <v>2380</v>
      </c>
      <c r="H1572" s="20">
        <v>1</v>
      </c>
      <c r="I1572" t="s">
        <v>2380</v>
      </c>
      <c r="J1572" t="str">
        <f>IF(Medical_Examinations[[#This Row],[HBA1C]]&lt;5.7,"Normal",IF(Medical_Examinations[[#This Row],[HBA1C]]&lt;=6.4,"Prediabetes",IF(Medical_Examinations[[#This Row],[HBA1C]]&gt;=6.4,"Diabetes")))</f>
        <v>Normal</v>
      </c>
    </row>
    <row r="1573" spans="1:10" x14ac:dyDescent="0.35">
      <c r="A1573" t="s">
        <v>799</v>
      </c>
      <c r="B1573">
        <v>29.355</v>
      </c>
      <c r="C1573" t="s">
        <v>8368</v>
      </c>
      <c r="D1573">
        <v>4.33</v>
      </c>
      <c r="E1573" t="s">
        <v>2380</v>
      </c>
      <c r="F1573" t="s">
        <v>2380</v>
      </c>
      <c r="G1573" t="s">
        <v>2380</v>
      </c>
      <c r="H1573" s="20">
        <v>0</v>
      </c>
      <c r="I1573" t="s">
        <v>2380</v>
      </c>
      <c r="J1573" t="str">
        <f>IF(Medical_Examinations[[#This Row],[HBA1C]]&lt;5.7,"Normal",IF(Medical_Examinations[[#This Row],[HBA1C]]&lt;=6.4,"Prediabetes",IF(Medical_Examinations[[#This Row],[HBA1C]]&gt;=6.4,"Diabetes")))</f>
        <v>Normal</v>
      </c>
    </row>
    <row r="1574" spans="1:10" x14ac:dyDescent="0.35">
      <c r="A1574" t="s">
        <v>798</v>
      </c>
      <c r="B1574">
        <v>35.49</v>
      </c>
      <c r="C1574" t="s">
        <v>8367</v>
      </c>
      <c r="D1574">
        <v>5.21</v>
      </c>
      <c r="E1574" t="s">
        <v>2382</v>
      </c>
      <c r="F1574" t="s">
        <v>2380</v>
      </c>
      <c r="G1574" t="s">
        <v>2383</v>
      </c>
      <c r="H1574" s="20">
        <v>1</v>
      </c>
      <c r="I1574" t="s">
        <v>2380</v>
      </c>
      <c r="J1574" t="str">
        <f>IF(Medical_Examinations[[#This Row],[HBA1C]]&lt;5.7,"Normal",IF(Medical_Examinations[[#This Row],[HBA1C]]&lt;=6.4,"Prediabetes",IF(Medical_Examinations[[#This Row],[HBA1C]]&gt;=6.4,"Diabetes")))</f>
        <v>Normal</v>
      </c>
    </row>
    <row r="1575" spans="1:10" x14ac:dyDescent="0.35">
      <c r="A1575" t="s">
        <v>797</v>
      </c>
      <c r="B1575">
        <v>26.315000000000001</v>
      </c>
      <c r="C1575" t="s">
        <v>8368</v>
      </c>
      <c r="D1575">
        <v>5.89</v>
      </c>
      <c r="E1575" t="s">
        <v>2380</v>
      </c>
      <c r="F1575" t="s">
        <v>2380</v>
      </c>
      <c r="G1575" t="s">
        <v>2380</v>
      </c>
      <c r="H1575" s="20">
        <v>0</v>
      </c>
      <c r="I1575" t="s">
        <v>2380</v>
      </c>
      <c r="J1575" t="str">
        <f>IF(Medical_Examinations[[#This Row],[HBA1C]]&lt;5.7,"Normal",IF(Medical_Examinations[[#This Row],[HBA1C]]&lt;=6.4,"Prediabetes",IF(Medical_Examinations[[#This Row],[HBA1C]]&gt;=6.4,"Diabetes")))</f>
        <v>Prediabetes</v>
      </c>
    </row>
    <row r="1576" spans="1:10" x14ac:dyDescent="0.35">
      <c r="A1576" t="s">
        <v>796</v>
      </c>
      <c r="B1576">
        <v>19.79</v>
      </c>
      <c r="C1576" t="s">
        <v>8369</v>
      </c>
      <c r="D1576">
        <v>4.8099999999999996</v>
      </c>
      <c r="E1576" t="s">
        <v>2382</v>
      </c>
      <c r="F1576" t="s">
        <v>2380</v>
      </c>
      <c r="G1576" t="s">
        <v>2380</v>
      </c>
      <c r="H1576" s="20">
        <v>0</v>
      </c>
      <c r="I1576" t="s">
        <v>2380</v>
      </c>
      <c r="J1576" t="str">
        <f>IF(Medical_Examinations[[#This Row],[HBA1C]]&lt;5.7,"Normal",IF(Medical_Examinations[[#This Row],[HBA1C]]&lt;=6.4,"Prediabetes",IF(Medical_Examinations[[#This Row],[HBA1C]]&gt;=6.4,"Diabetes")))</f>
        <v>Normal</v>
      </c>
    </row>
    <row r="1577" spans="1:10" x14ac:dyDescent="0.35">
      <c r="A1577" t="s">
        <v>795</v>
      </c>
      <c r="B1577">
        <v>40.564999999999998</v>
      </c>
      <c r="C1577" t="s">
        <v>8367</v>
      </c>
      <c r="D1577">
        <v>5.66</v>
      </c>
      <c r="E1577" t="s">
        <v>2380</v>
      </c>
      <c r="F1577" t="s">
        <v>2380</v>
      </c>
      <c r="G1577" t="s">
        <v>2380</v>
      </c>
      <c r="H1577" s="20">
        <v>1</v>
      </c>
      <c r="I1577" t="s">
        <v>2380</v>
      </c>
      <c r="J1577" t="str">
        <f>IF(Medical_Examinations[[#This Row],[HBA1C]]&lt;5.7,"Normal",IF(Medical_Examinations[[#This Row],[HBA1C]]&lt;=6.4,"Prediabetes",IF(Medical_Examinations[[#This Row],[HBA1C]]&gt;=6.4,"Diabetes")))</f>
        <v>Normal</v>
      </c>
    </row>
    <row r="1578" spans="1:10" x14ac:dyDescent="0.35">
      <c r="A1578" t="s">
        <v>794</v>
      </c>
      <c r="B1578">
        <v>18.03</v>
      </c>
      <c r="C1578" t="s">
        <v>8370</v>
      </c>
      <c r="D1578">
        <v>10.66</v>
      </c>
      <c r="E1578" t="s">
        <v>2382</v>
      </c>
      <c r="F1578" t="s">
        <v>2380</v>
      </c>
      <c r="G1578" t="s">
        <v>2380</v>
      </c>
      <c r="H1578" s="20">
        <v>2</v>
      </c>
      <c r="I1578" t="s">
        <v>2380</v>
      </c>
      <c r="J1578" t="str">
        <f>IF(Medical_Examinations[[#This Row],[HBA1C]]&lt;5.7,"Normal",IF(Medical_Examinations[[#This Row],[HBA1C]]&lt;=6.4,"Prediabetes",IF(Medical_Examinations[[#This Row],[HBA1C]]&gt;=6.4,"Diabetes")))</f>
        <v>Diabetes</v>
      </c>
    </row>
    <row r="1579" spans="1:10" x14ac:dyDescent="0.35">
      <c r="A1579" t="s">
        <v>793</v>
      </c>
      <c r="B1579">
        <v>34.65</v>
      </c>
      <c r="C1579" t="s">
        <v>8367</v>
      </c>
      <c r="D1579">
        <v>5.98</v>
      </c>
      <c r="E1579" t="s">
        <v>2382</v>
      </c>
      <c r="F1579" t="s">
        <v>2380</v>
      </c>
      <c r="G1579" t="s">
        <v>2380</v>
      </c>
      <c r="H1579" s="20">
        <v>0</v>
      </c>
      <c r="I1579" t="s">
        <v>2380</v>
      </c>
      <c r="J1579" t="str">
        <f>IF(Medical_Examinations[[#This Row],[HBA1C]]&lt;5.7,"Normal",IF(Medical_Examinations[[#This Row],[HBA1C]]&lt;=6.4,"Prediabetes",IF(Medical_Examinations[[#This Row],[HBA1C]]&gt;=6.4,"Diabetes")))</f>
        <v>Prediabetes</v>
      </c>
    </row>
    <row r="1580" spans="1:10" x14ac:dyDescent="0.35">
      <c r="A1580" t="s">
        <v>792</v>
      </c>
      <c r="B1580">
        <v>42.94</v>
      </c>
      <c r="C1580" t="s">
        <v>8367</v>
      </c>
      <c r="D1580">
        <v>4.34</v>
      </c>
      <c r="E1580" t="s">
        <v>2380</v>
      </c>
      <c r="F1580" t="s">
        <v>2380</v>
      </c>
      <c r="G1580" t="s">
        <v>2380</v>
      </c>
      <c r="H1580" s="20">
        <v>0</v>
      </c>
      <c r="I1580" t="s">
        <v>2380</v>
      </c>
      <c r="J1580" t="str">
        <f>IF(Medical_Examinations[[#This Row],[HBA1C]]&lt;5.7,"Normal",IF(Medical_Examinations[[#This Row],[HBA1C]]&lt;=6.4,"Prediabetes",IF(Medical_Examinations[[#This Row],[HBA1C]]&gt;=6.4,"Diabetes")))</f>
        <v>Normal</v>
      </c>
    </row>
    <row r="1581" spans="1:10" x14ac:dyDescent="0.35">
      <c r="A1581" t="s">
        <v>791</v>
      </c>
      <c r="B1581">
        <v>31.254999999999999</v>
      </c>
      <c r="C1581" t="s">
        <v>8367</v>
      </c>
      <c r="D1581">
        <v>5.17</v>
      </c>
      <c r="E1581" t="s">
        <v>2380</v>
      </c>
      <c r="F1581" t="s">
        <v>2380</v>
      </c>
      <c r="G1581" t="s">
        <v>2380</v>
      </c>
      <c r="H1581" s="20">
        <v>0</v>
      </c>
      <c r="I1581" t="s">
        <v>2380</v>
      </c>
      <c r="J1581" t="str">
        <f>IF(Medical_Examinations[[#This Row],[HBA1C]]&lt;5.7,"Normal",IF(Medical_Examinations[[#This Row],[HBA1C]]&lt;=6.4,"Prediabetes",IF(Medical_Examinations[[#This Row],[HBA1C]]&gt;=6.4,"Diabetes")))</f>
        <v>Normal</v>
      </c>
    </row>
    <row r="1582" spans="1:10" x14ac:dyDescent="0.35">
      <c r="A1582" t="s">
        <v>790</v>
      </c>
      <c r="B1582">
        <v>45.43</v>
      </c>
      <c r="C1582" t="s">
        <v>8367</v>
      </c>
      <c r="D1582">
        <v>4.2300000000000004</v>
      </c>
      <c r="E1582" t="s">
        <v>2382</v>
      </c>
      <c r="F1582" t="s">
        <v>2380</v>
      </c>
      <c r="G1582" t="s">
        <v>2383</v>
      </c>
      <c r="H1582" s="20">
        <v>1</v>
      </c>
      <c r="I1582" t="s">
        <v>2380</v>
      </c>
      <c r="J1582" t="str">
        <f>IF(Medical_Examinations[[#This Row],[HBA1C]]&lt;5.7,"Normal",IF(Medical_Examinations[[#This Row],[HBA1C]]&lt;=6.4,"Prediabetes",IF(Medical_Examinations[[#This Row],[HBA1C]]&gt;=6.4,"Diabetes")))</f>
        <v>Normal</v>
      </c>
    </row>
    <row r="1583" spans="1:10" x14ac:dyDescent="0.35">
      <c r="A1583" t="s">
        <v>789</v>
      </c>
      <c r="B1583">
        <v>32.340000000000003</v>
      </c>
      <c r="C1583" t="s">
        <v>8367</v>
      </c>
      <c r="D1583">
        <v>4.88</v>
      </c>
      <c r="E1583" t="s">
        <v>2382</v>
      </c>
      <c r="F1583" t="s">
        <v>2380</v>
      </c>
      <c r="G1583" t="s">
        <v>2383</v>
      </c>
      <c r="H1583" s="20">
        <v>1</v>
      </c>
      <c r="I1583" t="s">
        <v>2380</v>
      </c>
      <c r="J1583" t="str">
        <f>IF(Medical_Examinations[[#This Row],[HBA1C]]&lt;5.7,"Normal",IF(Medical_Examinations[[#This Row],[HBA1C]]&lt;=6.4,"Prediabetes",IF(Medical_Examinations[[#This Row],[HBA1C]]&gt;=6.4,"Diabetes")))</f>
        <v>Normal</v>
      </c>
    </row>
    <row r="1584" spans="1:10" x14ac:dyDescent="0.35">
      <c r="A1584" t="s">
        <v>788</v>
      </c>
      <c r="B1584">
        <v>25.46</v>
      </c>
      <c r="C1584" t="s">
        <v>8368</v>
      </c>
      <c r="D1584">
        <v>9.7100000000000009</v>
      </c>
      <c r="E1584" t="s">
        <v>2382</v>
      </c>
      <c r="F1584" t="s">
        <v>2380</v>
      </c>
      <c r="G1584" t="s">
        <v>2380</v>
      </c>
      <c r="H1584" s="20">
        <v>1</v>
      </c>
      <c r="I1584" t="s">
        <v>2380</v>
      </c>
      <c r="J1584" t="str">
        <f>IF(Medical_Examinations[[#This Row],[HBA1C]]&lt;5.7,"Normal",IF(Medical_Examinations[[#This Row],[HBA1C]]&lt;=6.4,"Prediabetes",IF(Medical_Examinations[[#This Row],[HBA1C]]&gt;=6.4,"Diabetes")))</f>
        <v>Diabetes</v>
      </c>
    </row>
    <row r="1585" spans="1:10" x14ac:dyDescent="0.35">
      <c r="A1585" t="s">
        <v>787</v>
      </c>
      <c r="B1585">
        <v>37.145000000000003</v>
      </c>
      <c r="C1585" t="s">
        <v>8367</v>
      </c>
      <c r="D1585">
        <v>5.32</v>
      </c>
      <c r="E1585" t="s">
        <v>2380</v>
      </c>
      <c r="F1585" t="s">
        <v>2380</v>
      </c>
      <c r="G1585" t="s">
        <v>2380</v>
      </c>
      <c r="H1585" s="20">
        <v>0</v>
      </c>
      <c r="I1585" t="s">
        <v>2380</v>
      </c>
      <c r="J1585" t="str">
        <f>IF(Medical_Examinations[[#This Row],[HBA1C]]&lt;5.7,"Normal",IF(Medical_Examinations[[#This Row],[HBA1C]]&lt;=6.4,"Prediabetes",IF(Medical_Examinations[[#This Row],[HBA1C]]&gt;=6.4,"Diabetes")))</f>
        <v>Normal</v>
      </c>
    </row>
    <row r="1586" spans="1:10" x14ac:dyDescent="0.35">
      <c r="A1586" t="s">
        <v>786</v>
      </c>
      <c r="B1586">
        <v>30.8</v>
      </c>
      <c r="C1586" t="s">
        <v>8367</v>
      </c>
      <c r="D1586">
        <v>5.83</v>
      </c>
      <c r="E1586" t="s">
        <v>2382</v>
      </c>
      <c r="F1586" t="s">
        <v>2380</v>
      </c>
      <c r="G1586" t="s">
        <v>2380</v>
      </c>
      <c r="H1586" s="20">
        <v>0</v>
      </c>
      <c r="I1586" t="s">
        <v>2380</v>
      </c>
      <c r="J1586" t="str">
        <f>IF(Medical_Examinations[[#This Row],[HBA1C]]&lt;5.7,"Normal",IF(Medical_Examinations[[#This Row],[HBA1C]]&lt;=6.4,"Prediabetes",IF(Medical_Examinations[[#This Row],[HBA1C]]&gt;=6.4,"Diabetes")))</f>
        <v>Prediabetes</v>
      </c>
    </row>
    <row r="1587" spans="1:10" x14ac:dyDescent="0.35">
      <c r="A1587" t="s">
        <v>785</v>
      </c>
      <c r="B1587">
        <v>29.5</v>
      </c>
      <c r="C1587" t="s">
        <v>8368</v>
      </c>
      <c r="D1587">
        <v>5.54</v>
      </c>
      <c r="E1587" t="s">
        <v>2382</v>
      </c>
      <c r="F1587" t="s">
        <v>2380</v>
      </c>
      <c r="G1587" t="s">
        <v>2380</v>
      </c>
      <c r="H1587" s="20">
        <v>0</v>
      </c>
      <c r="I1587" t="s">
        <v>2380</v>
      </c>
      <c r="J1587" t="str">
        <f>IF(Medical_Examinations[[#This Row],[HBA1C]]&lt;5.7,"Normal",IF(Medical_Examinations[[#This Row],[HBA1C]]&lt;=6.4,"Prediabetes",IF(Medical_Examinations[[#This Row],[HBA1C]]&gt;=6.4,"Diabetes")))</f>
        <v>Normal</v>
      </c>
    </row>
    <row r="1588" spans="1:10" x14ac:dyDescent="0.35">
      <c r="A1588" t="s">
        <v>784</v>
      </c>
      <c r="B1588">
        <v>43.39</v>
      </c>
      <c r="C1588" t="s">
        <v>8367</v>
      </c>
      <c r="D1588">
        <v>5.85</v>
      </c>
      <c r="E1588" t="s">
        <v>2380</v>
      </c>
      <c r="F1588" t="s">
        <v>2382</v>
      </c>
      <c r="G1588" t="s">
        <v>2380</v>
      </c>
      <c r="H1588" s="20">
        <v>1</v>
      </c>
      <c r="I1588" t="s">
        <v>2380</v>
      </c>
      <c r="J1588" t="str">
        <f>IF(Medical_Examinations[[#This Row],[HBA1C]]&lt;5.7,"Normal",IF(Medical_Examinations[[#This Row],[HBA1C]]&lt;=6.4,"Prediabetes",IF(Medical_Examinations[[#This Row],[HBA1C]]&gt;=6.4,"Diabetes")))</f>
        <v>Prediabetes</v>
      </c>
    </row>
    <row r="1589" spans="1:10" x14ac:dyDescent="0.35">
      <c r="A1589" t="s">
        <v>783</v>
      </c>
      <c r="B1589">
        <v>15.08</v>
      </c>
      <c r="C1589" t="s">
        <v>8370</v>
      </c>
      <c r="D1589">
        <v>4.8499999999999996</v>
      </c>
      <c r="E1589" t="s">
        <v>2382</v>
      </c>
      <c r="F1589" t="s">
        <v>2380</v>
      </c>
      <c r="G1589" t="s">
        <v>2383</v>
      </c>
      <c r="H1589" s="20">
        <v>1</v>
      </c>
      <c r="I1589" t="s">
        <v>2380</v>
      </c>
      <c r="J1589" t="str">
        <f>IF(Medical_Examinations[[#This Row],[HBA1C]]&lt;5.7,"Normal",IF(Medical_Examinations[[#This Row],[HBA1C]]&lt;=6.4,"Prediabetes",IF(Medical_Examinations[[#This Row],[HBA1C]]&gt;=6.4,"Diabetes")))</f>
        <v>Normal</v>
      </c>
    </row>
    <row r="1590" spans="1:10" x14ac:dyDescent="0.35">
      <c r="A1590" t="s">
        <v>782</v>
      </c>
      <c r="B1590">
        <v>20.48</v>
      </c>
      <c r="C1590" t="s">
        <v>8369</v>
      </c>
      <c r="D1590">
        <v>11.09</v>
      </c>
      <c r="E1590" t="s">
        <v>2380</v>
      </c>
      <c r="F1590" t="s">
        <v>2380</v>
      </c>
      <c r="G1590" t="s">
        <v>2380</v>
      </c>
      <c r="H1590" s="20">
        <v>0</v>
      </c>
      <c r="I1590" t="s">
        <v>2380</v>
      </c>
      <c r="J1590" t="str">
        <f>IF(Medical_Examinations[[#This Row],[HBA1C]]&lt;5.7,"Normal",IF(Medical_Examinations[[#This Row],[HBA1C]]&lt;=6.4,"Prediabetes",IF(Medical_Examinations[[#This Row],[HBA1C]]&gt;=6.4,"Diabetes")))</f>
        <v>Diabetes</v>
      </c>
    </row>
    <row r="1591" spans="1:10" x14ac:dyDescent="0.35">
      <c r="A1591" t="s">
        <v>781</v>
      </c>
      <c r="B1591">
        <v>34.450000000000003</v>
      </c>
      <c r="C1591" t="s">
        <v>8367</v>
      </c>
      <c r="D1591">
        <v>5.58</v>
      </c>
      <c r="E1591" t="s">
        <v>2382</v>
      </c>
      <c r="F1591" t="s">
        <v>2380</v>
      </c>
      <c r="G1591" t="s">
        <v>2380</v>
      </c>
      <c r="H1591" s="20">
        <v>0</v>
      </c>
      <c r="I1591" t="s">
        <v>2380</v>
      </c>
      <c r="J1591" t="str">
        <f>IF(Medical_Examinations[[#This Row],[HBA1C]]&lt;5.7,"Normal",IF(Medical_Examinations[[#This Row],[HBA1C]]&lt;=6.4,"Prediabetes",IF(Medical_Examinations[[#This Row],[HBA1C]]&gt;=6.4,"Diabetes")))</f>
        <v>Normal</v>
      </c>
    </row>
    <row r="1592" spans="1:10" x14ac:dyDescent="0.35">
      <c r="A1592" t="s">
        <v>780</v>
      </c>
      <c r="B1592">
        <v>34.21</v>
      </c>
      <c r="C1592" t="s">
        <v>8367</v>
      </c>
      <c r="D1592">
        <v>9.7200000000000006</v>
      </c>
      <c r="E1592" t="s">
        <v>2382</v>
      </c>
      <c r="F1592" t="s">
        <v>2380</v>
      </c>
      <c r="G1592" t="s">
        <v>2380</v>
      </c>
      <c r="H1592" s="20">
        <v>0</v>
      </c>
      <c r="I1592" t="s">
        <v>2380</v>
      </c>
      <c r="J1592" t="str">
        <f>IF(Medical_Examinations[[#This Row],[HBA1C]]&lt;5.7,"Normal",IF(Medical_Examinations[[#This Row],[HBA1C]]&lt;=6.4,"Prediabetes",IF(Medical_Examinations[[#This Row],[HBA1C]]&gt;=6.4,"Diabetes")))</f>
        <v>Diabetes</v>
      </c>
    </row>
    <row r="1593" spans="1:10" x14ac:dyDescent="0.35">
      <c r="A1593" t="s">
        <v>779</v>
      </c>
      <c r="B1593">
        <v>28.8</v>
      </c>
      <c r="C1593" t="s">
        <v>8368</v>
      </c>
      <c r="D1593">
        <v>11.41</v>
      </c>
      <c r="E1593" t="s">
        <v>2382</v>
      </c>
      <c r="F1593" t="s">
        <v>2380</v>
      </c>
      <c r="G1593" t="s">
        <v>2380</v>
      </c>
      <c r="H1593" s="20">
        <v>0</v>
      </c>
      <c r="I1593" t="s">
        <v>2380</v>
      </c>
      <c r="J1593" t="str">
        <f>IF(Medical_Examinations[[#This Row],[HBA1C]]&lt;5.7,"Normal",IF(Medical_Examinations[[#This Row],[HBA1C]]&lt;=6.4,"Prediabetes",IF(Medical_Examinations[[#This Row],[HBA1C]]&gt;=6.4,"Diabetes")))</f>
        <v>Diabetes</v>
      </c>
    </row>
    <row r="1594" spans="1:10" x14ac:dyDescent="0.35">
      <c r="A1594" t="s">
        <v>778</v>
      </c>
      <c r="B1594">
        <v>31.74</v>
      </c>
      <c r="C1594" t="s">
        <v>8367</v>
      </c>
      <c r="D1594">
        <v>4.46</v>
      </c>
      <c r="E1594" t="s">
        <v>2380</v>
      </c>
      <c r="F1594" t="s">
        <v>2380</v>
      </c>
      <c r="G1594" t="s">
        <v>2383</v>
      </c>
      <c r="H1594" s="20">
        <v>1</v>
      </c>
      <c r="I1594" t="s">
        <v>2380</v>
      </c>
      <c r="J1594" t="str">
        <f>IF(Medical_Examinations[[#This Row],[HBA1C]]&lt;5.7,"Normal",IF(Medical_Examinations[[#This Row],[HBA1C]]&lt;=6.4,"Prediabetes",IF(Medical_Examinations[[#This Row],[HBA1C]]&gt;=6.4,"Diabetes")))</f>
        <v>Normal</v>
      </c>
    </row>
    <row r="1595" spans="1:10" x14ac:dyDescent="0.35">
      <c r="A1595" t="s">
        <v>777</v>
      </c>
      <c r="B1595">
        <v>21.78</v>
      </c>
      <c r="C1595" t="s">
        <v>8369</v>
      </c>
      <c r="D1595">
        <v>9.31</v>
      </c>
      <c r="E1595" t="s">
        <v>2382</v>
      </c>
      <c r="F1595" t="s">
        <v>2380</v>
      </c>
      <c r="G1595" t="s">
        <v>2380</v>
      </c>
      <c r="H1595" s="20">
        <v>0</v>
      </c>
      <c r="I1595" t="s">
        <v>2380</v>
      </c>
      <c r="J1595" t="str">
        <f>IF(Medical_Examinations[[#This Row],[HBA1C]]&lt;5.7,"Normal",IF(Medical_Examinations[[#This Row],[HBA1C]]&lt;=6.4,"Prediabetes",IF(Medical_Examinations[[#This Row],[HBA1C]]&gt;=6.4,"Diabetes")))</f>
        <v>Diabetes</v>
      </c>
    </row>
    <row r="1596" spans="1:10" x14ac:dyDescent="0.35">
      <c r="A1596" t="s">
        <v>776</v>
      </c>
      <c r="B1596">
        <v>23.75</v>
      </c>
      <c r="C1596" t="s">
        <v>8369</v>
      </c>
      <c r="D1596">
        <v>5.03</v>
      </c>
      <c r="E1596" t="s">
        <v>2380</v>
      </c>
      <c r="F1596" t="s">
        <v>2380</v>
      </c>
      <c r="G1596" t="s">
        <v>2380</v>
      </c>
      <c r="H1596" s="20">
        <v>1</v>
      </c>
      <c r="I1596" t="s">
        <v>2380</v>
      </c>
      <c r="J1596" t="str">
        <f>IF(Medical_Examinations[[#This Row],[HBA1C]]&lt;5.7,"Normal",IF(Medical_Examinations[[#This Row],[HBA1C]]&lt;=6.4,"Prediabetes",IF(Medical_Examinations[[#This Row],[HBA1C]]&gt;=6.4,"Diabetes")))</f>
        <v>Normal</v>
      </c>
    </row>
    <row r="1597" spans="1:10" x14ac:dyDescent="0.35">
      <c r="A1597" t="s">
        <v>775</v>
      </c>
      <c r="B1597">
        <v>33.21</v>
      </c>
      <c r="C1597" t="s">
        <v>8367</v>
      </c>
      <c r="D1597">
        <v>5.07</v>
      </c>
      <c r="E1597" t="s">
        <v>2382</v>
      </c>
      <c r="F1597" t="s">
        <v>2380</v>
      </c>
      <c r="G1597" t="s">
        <v>2380</v>
      </c>
      <c r="H1597" s="20">
        <v>1</v>
      </c>
      <c r="I1597" t="s">
        <v>2380</v>
      </c>
      <c r="J1597" t="str">
        <f>IF(Medical_Examinations[[#This Row],[HBA1C]]&lt;5.7,"Normal",IF(Medical_Examinations[[#This Row],[HBA1C]]&lt;=6.4,"Prediabetes",IF(Medical_Examinations[[#This Row],[HBA1C]]&gt;=6.4,"Diabetes")))</f>
        <v>Normal</v>
      </c>
    </row>
    <row r="1598" spans="1:10" x14ac:dyDescent="0.35">
      <c r="A1598" t="s">
        <v>774</v>
      </c>
      <c r="B1598">
        <v>17.7</v>
      </c>
      <c r="C1598" t="s">
        <v>8370</v>
      </c>
      <c r="D1598">
        <v>10.42</v>
      </c>
      <c r="E1598" t="s">
        <v>2382</v>
      </c>
      <c r="F1598" t="s">
        <v>2380</v>
      </c>
      <c r="G1598" t="s">
        <v>2380</v>
      </c>
      <c r="H1598" s="20">
        <v>2</v>
      </c>
      <c r="I1598" t="s">
        <v>2380</v>
      </c>
      <c r="J1598" t="str">
        <f>IF(Medical_Examinations[[#This Row],[HBA1C]]&lt;5.7,"Normal",IF(Medical_Examinations[[#This Row],[HBA1C]]&lt;=6.4,"Prediabetes",IF(Medical_Examinations[[#This Row],[HBA1C]]&gt;=6.4,"Diabetes")))</f>
        <v>Diabetes</v>
      </c>
    </row>
    <row r="1599" spans="1:10" x14ac:dyDescent="0.35">
      <c r="A1599" t="s">
        <v>773</v>
      </c>
      <c r="B1599">
        <v>17.2</v>
      </c>
      <c r="C1599" t="s">
        <v>8370</v>
      </c>
      <c r="D1599">
        <v>6.45</v>
      </c>
      <c r="E1599" t="s">
        <v>2380</v>
      </c>
      <c r="F1599" t="s">
        <v>2380</v>
      </c>
      <c r="G1599" t="s">
        <v>2380</v>
      </c>
      <c r="H1599" s="20">
        <v>2</v>
      </c>
      <c r="I1599" t="s">
        <v>2380</v>
      </c>
      <c r="J1599" t="str">
        <f>IF(Medical_Examinations[[#This Row],[HBA1C]]&lt;5.7,"Normal",IF(Medical_Examinations[[#This Row],[HBA1C]]&lt;=6.4,"Prediabetes",IF(Medical_Examinations[[#This Row],[HBA1C]]&gt;=6.4,"Diabetes")))</f>
        <v>Diabetes</v>
      </c>
    </row>
    <row r="1600" spans="1:10" x14ac:dyDescent="0.35">
      <c r="A1600" t="s">
        <v>772</v>
      </c>
      <c r="B1600">
        <v>19.21</v>
      </c>
      <c r="C1600" t="s">
        <v>8369</v>
      </c>
      <c r="D1600">
        <v>5.52</v>
      </c>
      <c r="E1600" t="s">
        <v>2380</v>
      </c>
      <c r="F1600" t="s">
        <v>2380</v>
      </c>
      <c r="G1600" t="s">
        <v>2380</v>
      </c>
      <c r="H1600" s="20">
        <v>2</v>
      </c>
      <c r="I1600" t="s">
        <v>2380</v>
      </c>
      <c r="J1600" t="str">
        <f>IF(Medical_Examinations[[#This Row],[HBA1C]]&lt;5.7,"Normal",IF(Medical_Examinations[[#This Row],[HBA1C]]&lt;=6.4,"Prediabetes",IF(Medical_Examinations[[#This Row],[HBA1C]]&gt;=6.4,"Diabetes")))</f>
        <v>Normal</v>
      </c>
    </row>
    <row r="1601" spans="1:10" x14ac:dyDescent="0.35">
      <c r="A1601" t="s">
        <v>771</v>
      </c>
      <c r="B1601">
        <v>23.2</v>
      </c>
      <c r="C1601" t="s">
        <v>8369</v>
      </c>
      <c r="D1601">
        <v>4.41</v>
      </c>
      <c r="E1601" t="s">
        <v>2380</v>
      </c>
      <c r="F1601" t="s">
        <v>2380</v>
      </c>
      <c r="G1601" t="s">
        <v>2383</v>
      </c>
      <c r="H1601" s="20">
        <v>1</v>
      </c>
      <c r="I1601" t="s">
        <v>2380</v>
      </c>
      <c r="J1601" t="str">
        <f>IF(Medical_Examinations[[#This Row],[HBA1C]]&lt;5.7,"Normal",IF(Medical_Examinations[[#This Row],[HBA1C]]&lt;=6.4,"Prediabetes",IF(Medical_Examinations[[#This Row],[HBA1C]]&gt;=6.4,"Diabetes")))</f>
        <v>Normal</v>
      </c>
    </row>
    <row r="1602" spans="1:10" x14ac:dyDescent="0.35">
      <c r="A1602" t="s">
        <v>770</v>
      </c>
      <c r="B1602">
        <v>32.5</v>
      </c>
      <c r="C1602" t="s">
        <v>8367</v>
      </c>
      <c r="D1602">
        <v>4.6900000000000004</v>
      </c>
      <c r="E1602" t="s">
        <v>2382</v>
      </c>
      <c r="F1602" t="s">
        <v>2380</v>
      </c>
      <c r="G1602" t="s">
        <v>2383</v>
      </c>
      <c r="H1602" s="20">
        <v>1</v>
      </c>
      <c r="I1602" t="s">
        <v>2380</v>
      </c>
      <c r="J1602" t="str">
        <f>IF(Medical_Examinations[[#This Row],[HBA1C]]&lt;5.7,"Normal",IF(Medical_Examinations[[#This Row],[HBA1C]]&lt;=6.4,"Prediabetes",IF(Medical_Examinations[[#This Row],[HBA1C]]&gt;=6.4,"Diabetes")))</f>
        <v>Normal</v>
      </c>
    </row>
    <row r="1603" spans="1:10" x14ac:dyDescent="0.35">
      <c r="A1603" t="s">
        <v>769</v>
      </c>
      <c r="B1603">
        <v>20.9</v>
      </c>
      <c r="C1603" t="s">
        <v>8369</v>
      </c>
      <c r="D1603">
        <v>6.94</v>
      </c>
      <c r="E1603" t="s">
        <v>2380</v>
      </c>
      <c r="F1603" t="s">
        <v>2380</v>
      </c>
      <c r="G1603" t="s">
        <v>2380</v>
      </c>
      <c r="H1603" s="20">
        <v>0</v>
      </c>
      <c r="I1603" t="s">
        <v>2380</v>
      </c>
      <c r="J1603" t="str">
        <f>IF(Medical_Examinations[[#This Row],[HBA1C]]&lt;5.7,"Normal",IF(Medical_Examinations[[#This Row],[HBA1C]]&lt;=6.4,"Prediabetes",IF(Medical_Examinations[[#This Row],[HBA1C]]&gt;=6.4,"Diabetes")))</f>
        <v>Diabetes</v>
      </c>
    </row>
    <row r="1604" spans="1:10" x14ac:dyDescent="0.35">
      <c r="A1604" t="s">
        <v>768</v>
      </c>
      <c r="B1604">
        <v>19.11</v>
      </c>
      <c r="C1604" t="s">
        <v>8369</v>
      </c>
      <c r="D1604">
        <v>4.3499999999999996</v>
      </c>
      <c r="E1604" t="s">
        <v>2380</v>
      </c>
      <c r="F1604" t="s">
        <v>2380</v>
      </c>
      <c r="G1604" t="s">
        <v>2380</v>
      </c>
      <c r="H1604" s="20">
        <v>2</v>
      </c>
      <c r="I1604" t="s">
        <v>2380</v>
      </c>
      <c r="J1604" t="str">
        <f>IF(Medical_Examinations[[#This Row],[HBA1C]]&lt;5.7,"Normal",IF(Medical_Examinations[[#This Row],[HBA1C]]&lt;=6.4,"Prediabetes",IF(Medical_Examinations[[#This Row],[HBA1C]]&gt;=6.4,"Diabetes")))</f>
        <v>Normal</v>
      </c>
    </row>
    <row r="1605" spans="1:10" x14ac:dyDescent="0.35">
      <c r="A1605" t="s">
        <v>767</v>
      </c>
      <c r="B1605">
        <v>31.17</v>
      </c>
      <c r="C1605" t="s">
        <v>8367</v>
      </c>
      <c r="D1605">
        <v>5.28</v>
      </c>
      <c r="E1605" t="s">
        <v>2380</v>
      </c>
      <c r="F1605" t="s">
        <v>2380</v>
      </c>
      <c r="G1605" t="s">
        <v>2380</v>
      </c>
      <c r="H1605" s="20">
        <v>1</v>
      </c>
      <c r="I1605" t="s">
        <v>2380</v>
      </c>
      <c r="J1605" t="str">
        <f>IF(Medical_Examinations[[#This Row],[HBA1C]]&lt;5.7,"Normal",IF(Medical_Examinations[[#This Row],[HBA1C]]&lt;=6.4,"Prediabetes",IF(Medical_Examinations[[#This Row],[HBA1C]]&gt;=6.4,"Diabetes")))</f>
        <v>Normal</v>
      </c>
    </row>
    <row r="1606" spans="1:10" x14ac:dyDescent="0.35">
      <c r="A1606" t="s">
        <v>766</v>
      </c>
      <c r="B1606">
        <v>36.08</v>
      </c>
      <c r="C1606" t="s">
        <v>8367</v>
      </c>
      <c r="D1606">
        <v>4.29</v>
      </c>
      <c r="E1606" t="s">
        <v>2380</v>
      </c>
      <c r="F1606" t="s">
        <v>2380</v>
      </c>
      <c r="G1606" t="s">
        <v>2380</v>
      </c>
      <c r="H1606" s="20">
        <v>0</v>
      </c>
      <c r="I1606" t="s">
        <v>2380</v>
      </c>
      <c r="J1606" t="str">
        <f>IF(Medical_Examinations[[#This Row],[HBA1C]]&lt;5.7,"Normal",IF(Medical_Examinations[[#This Row],[HBA1C]]&lt;=6.4,"Prediabetes",IF(Medical_Examinations[[#This Row],[HBA1C]]&gt;=6.4,"Diabetes")))</f>
        <v>Normal</v>
      </c>
    </row>
    <row r="1607" spans="1:10" x14ac:dyDescent="0.35">
      <c r="A1607" t="s">
        <v>765</v>
      </c>
      <c r="B1607">
        <v>28.024999999999999</v>
      </c>
      <c r="C1607" t="s">
        <v>8368</v>
      </c>
      <c r="D1607">
        <v>5.69</v>
      </c>
      <c r="E1607" t="s">
        <v>2382</v>
      </c>
      <c r="F1607" t="s">
        <v>2380</v>
      </c>
      <c r="G1607" t="s">
        <v>2380</v>
      </c>
      <c r="H1607" s="20">
        <v>0</v>
      </c>
      <c r="I1607" t="s">
        <v>2380</v>
      </c>
      <c r="J1607" t="str">
        <f>IF(Medical_Examinations[[#This Row],[HBA1C]]&lt;5.7,"Normal",IF(Medical_Examinations[[#This Row],[HBA1C]]&lt;=6.4,"Prediabetes",IF(Medical_Examinations[[#This Row],[HBA1C]]&gt;=6.4,"Diabetes")))</f>
        <v>Normal</v>
      </c>
    </row>
    <row r="1608" spans="1:10" x14ac:dyDescent="0.35">
      <c r="A1608" t="s">
        <v>764</v>
      </c>
      <c r="B1608">
        <v>24.32</v>
      </c>
      <c r="C1608" t="s">
        <v>8369</v>
      </c>
      <c r="D1608">
        <v>5.56</v>
      </c>
      <c r="E1608" t="s">
        <v>2382</v>
      </c>
      <c r="F1608" t="s">
        <v>2380</v>
      </c>
      <c r="G1608" t="s">
        <v>2380</v>
      </c>
      <c r="H1608" s="20">
        <v>0</v>
      </c>
      <c r="I1608" t="s">
        <v>2380</v>
      </c>
      <c r="J1608" t="str">
        <f>IF(Medical_Examinations[[#This Row],[HBA1C]]&lt;5.7,"Normal",IF(Medical_Examinations[[#This Row],[HBA1C]]&lt;=6.4,"Prediabetes",IF(Medical_Examinations[[#This Row],[HBA1C]]&gt;=6.4,"Diabetes")))</f>
        <v>Normal</v>
      </c>
    </row>
    <row r="1609" spans="1:10" x14ac:dyDescent="0.35">
      <c r="A1609" t="s">
        <v>763</v>
      </c>
      <c r="B1609">
        <v>38</v>
      </c>
      <c r="C1609" t="s">
        <v>8367</v>
      </c>
      <c r="D1609">
        <v>5.41</v>
      </c>
      <c r="E1609" t="s">
        <v>2382</v>
      </c>
      <c r="F1609" t="s">
        <v>2380</v>
      </c>
      <c r="G1609" t="s">
        <v>2380</v>
      </c>
      <c r="H1609" s="20">
        <v>1</v>
      </c>
      <c r="I1609" t="s">
        <v>2380</v>
      </c>
      <c r="J1609" t="str">
        <f>IF(Medical_Examinations[[#This Row],[HBA1C]]&lt;5.7,"Normal",IF(Medical_Examinations[[#This Row],[HBA1C]]&lt;=6.4,"Prediabetes",IF(Medical_Examinations[[#This Row],[HBA1C]]&gt;=6.4,"Diabetes")))</f>
        <v>Normal</v>
      </c>
    </row>
    <row r="1610" spans="1:10" x14ac:dyDescent="0.35">
      <c r="A1610" t="s">
        <v>762</v>
      </c>
      <c r="B1610">
        <v>31.6</v>
      </c>
      <c r="C1610" t="s">
        <v>8367</v>
      </c>
      <c r="D1610">
        <v>10.85</v>
      </c>
      <c r="E1610" t="s">
        <v>2382</v>
      </c>
      <c r="F1610" t="s">
        <v>2380</v>
      </c>
      <c r="G1610" t="s">
        <v>2380</v>
      </c>
      <c r="H1610" s="20">
        <v>0</v>
      </c>
      <c r="I1610" t="s">
        <v>2380</v>
      </c>
      <c r="J1610" t="str">
        <f>IF(Medical_Examinations[[#This Row],[HBA1C]]&lt;5.7,"Normal",IF(Medical_Examinations[[#This Row],[HBA1C]]&lt;=6.4,"Prediabetes",IF(Medical_Examinations[[#This Row],[HBA1C]]&gt;=6.4,"Diabetes")))</f>
        <v>Diabetes</v>
      </c>
    </row>
    <row r="1611" spans="1:10" x14ac:dyDescent="0.35">
      <c r="A1611" t="s">
        <v>761</v>
      </c>
      <c r="B1611">
        <v>31.02</v>
      </c>
      <c r="C1611" t="s">
        <v>8367</v>
      </c>
      <c r="D1611">
        <v>11.63</v>
      </c>
      <c r="E1611" t="s">
        <v>2382</v>
      </c>
      <c r="F1611" t="s">
        <v>2380</v>
      </c>
      <c r="G1611" t="s">
        <v>2380</v>
      </c>
      <c r="H1611" s="20">
        <v>0</v>
      </c>
      <c r="I1611" t="s">
        <v>2380</v>
      </c>
      <c r="J1611" t="str">
        <f>IF(Medical_Examinations[[#This Row],[HBA1C]]&lt;5.7,"Normal",IF(Medical_Examinations[[#This Row],[HBA1C]]&lt;=6.4,"Prediabetes",IF(Medical_Examinations[[#This Row],[HBA1C]]&gt;=6.4,"Diabetes")))</f>
        <v>Diabetes</v>
      </c>
    </row>
    <row r="1612" spans="1:10" x14ac:dyDescent="0.35">
      <c r="A1612" t="s">
        <v>760</v>
      </c>
      <c r="B1612">
        <v>29.26</v>
      </c>
      <c r="C1612" t="s">
        <v>8368</v>
      </c>
      <c r="D1612">
        <v>5.68</v>
      </c>
      <c r="E1612" t="s">
        <v>2382</v>
      </c>
      <c r="F1612" t="s">
        <v>2380</v>
      </c>
      <c r="G1612" t="s">
        <v>2380</v>
      </c>
      <c r="H1612" s="20">
        <v>1</v>
      </c>
      <c r="I1612" t="s">
        <v>2380</v>
      </c>
      <c r="J1612" t="str">
        <f>IF(Medical_Examinations[[#This Row],[HBA1C]]&lt;5.7,"Normal",IF(Medical_Examinations[[#This Row],[HBA1C]]&lt;=6.4,"Prediabetes",IF(Medical_Examinations[[#This Row],[HBA1C]]&gt;=6.4,"Diabetes")))</f>
        <v>Normal</v>
      </c>
    </row>
    <row r="1613" spans="1:10" x14ac:dyDescent="0.35">
      <c r="A1613" t="s">
        <v>759</v>
      </c>
      <c r="B1613">
        <v>15.09</v>
      </c>
      <c r="C1613" t="s">
        <v>8370</v>
      </c>
      <c r="D1613">
        <v>7.59</v>
      </c>
      <c r="E1613" t="s">
        <v>2382</v>
      </c>
      <c r="F1613" t="s">
        <v>2380</v>
      </c>
      <c r="G1613" t="s">
        <v>2380</v>
      </c>
      <c r="H1613" s="20">
        <v>2</v>
      </c>
      <c r="I1613" t="s">
        <v>2380</v>
      </c>
      <c r="J1613" t="str">
        <f>IF(Medical_Examinations[[#This Row],[HBA1C]]&lt;5.7,"Normal",IF(Medical_Examinations[[#This Row],[HBA1C]]&lt;=6.4,"Prediabetes",IF(Medical_Examinations[[#This Row],[HBA1C]]&gt;=6.4,"Diabetes")))</f>
        <v>Diabetes</v>
      </c>
    </row>
    <row r="1614" spans="1:10" x14ac:dyDescent="0.35">
      <c r="A1614" t="s">
        <v>758</v>
      </c>
      <c r="B1614">
        <v>22.63</v>
      </c>
      <c r="C1614" t="s">
        <v>8369</v>
      </c>
      <c r="D1614">
        <v>5.09</v>
      </c>
      <c r="E1614" t="s">
        <v>2382</v>
      </c>
      <c r="F1614" t="s">
        <v>2380</v>
      </c>
      <c r="G1614" t="s">
        <v>2380</v>
      </c>
      <c r="H1614" s="20">
        <v>0</v>
      </c>
      <c r="I1614" t="s">
        <v>2380</v>
      </c>
      <c r="J1614" t="str">
        <f>IF(Medical_Examinations[[#This Row],[HBA1C]]&lt;5.7,"Normal",IF(Medical_Examinations[[#This Row],[HBA1C]]&lt;=6.4,"Prediabetes",IF(Medical_Examinations[[#This Row],[HBA1C]]&gt;=6.4,"Diabetes")))</f>
        <v>Normal</v>
      </c>
    </row>
    <row r="1615" spans="1:10" x14ac:dyDescent="0.35">
      <c r="A1615" t="s">
        <v>757</v>
      </c>
      <c r="B1615">
        <v>23.46</v>
      </c>
      <c r="C1615" t="s">
        <v>8369</v>
      </c>
      <c r="D1615">
        <v>4.21</v>
      </c>
      <c r="E1615" t="s">
        <v>2380</v>
      </c>
      <c r="F1615" t="s">
        <v>2380</v>
      </c>
      <c r="G1615" t="s">
        <v>2380</v>
      </c>
      <c r="H1615" s="20">
        <v>1</v>
      </c>
      <c r="I1615" t="s">
        <v>2380</v>
      </c>
      <c r="J1615" t="str">
        <f>IF(Medical_Examinations[[#This Row],[HBA1C]]&lt;5.7,"Normal",IF(Medical_Examinations[[#This Row],[HBA1C]]&lt;=6.4,"Prediabetes",IF(Medical_Examinations[[#This Row],[HBA1C]]&gt;=6.4,"Diabetes")))</f>
        <v>Normal</v>
      </c>
    </row>
    <row r="1616" spans="1:10" x14ac:dyDescent="0.35">
      <c r="A1616" t="s">
        <v>756</v>
      </c>
      <c r="B1616">
        <v>22.56</v>
      </c>
      <c r="C1616" t="s">
        <v>8369</v>
      </c>
      <c r="D1616">
        <v>4.34</v>
      </c>
      <c r="E1616" t="s">
        <v>2382</v>
      </c>
      <c r="F1616" t="s">
        <v>2380</v>
      </c>
      <c r="G1616" t="s">
        <v>2380</v>
      </c>
      <c r="H1616" s="20">
        <v>0</v>
      </c>
      <c r="I1616" t="s">
        <v>2380</v>
      </c>
      <c r="J1616" t="str">
        <f>IF(Medical_Examinations[[#This Row],[HBA1C]]&lt;5.7,"Normal",IF(Medical_Examinations[[#This Row],[HBA1C]]&lt;=6.4,"Prediabetes",IF(Medical_Examinations[[#This Row],[HBA1C]]&gt;=6.4,"Diabetes")))</f>
        <v>Normal</v>
      </c>
    </row>
    <row r="1617" spans="1:10" x14ac:dyDescent="0.35">
      <c r="A1617" t="s">
        <v>755</v>
      </c>
      <c r="B1617">
        <v>19.28</v>
      </c>
      <c r="C1617" t="s">
        <v>8369</v>
      </c>
      <c r="D1617">
        <v>11.85</v>
      </c>
      <c r="E1617" t="s">
        <v>2380</v>
      </c>
      <c r="F1617" t="s">
        <v>2380</v>
      </c>
      <c r="G1617" t="s">
        <v>2380</v>
      </c>
      <c r="H1617" s="20">
        <v>2</v>
      </c>
      <c r="I1617" t="s">
        <v>2380</v>
      </c>
      <c r="J1617" t="str">
        <f>IF(Medical_Examinations[[#This Row],[HBA1C]]&lt;5.7,"Normal",IF(Medical_Examinations[[#This Row],[HBA1C]]&lt;=6.4,"Prediabetes",IF(Medical_Examinations[[#This Row],[HBA1C]]&gt;=6.4,"Diabetes")))</f>
        <v>Diabetes</v>
      </c>
    </row>
    <row r="1618" spans="1:10" x14ac:dyDescent="0.35">
      <c r="A1618" t="s">
        <v>754</v>
      </c>
      <c r="B1618">
        <v>15.37</v>
      </c>
      <c r="C1618" t="s">
        <v>8370</v>
      </c>
      <c r="D1618">
        <v>9.61</v>
      </c>
      <c r="E1618" t="s">
        <v>2382</v>
      </c>
      <c r="F1618" t="s">
        <v>2380</v>
      </c>
      <c r="G1618" t="s">
        <v>2380</v>
      </c>
      <c r="H1618" s="20">
        <v>2</v>
      </c>
      <c r="I1618" t="s">
        <v>2380</v>
      </c>
      <c r="J1618" t="str">
        <f>IF(Medical_Examinations[[#This Row],[HBA1C]]&lt;5.7,"Normal",IF(Medical_Examinations[[#This Row],[HBA1C]]&lt;=6.4,"Prediabetes",IF(Medical_Examinations[[#This Row],[HBA1C]]&gt;=6.4,"Diabetes")))</f>
        <v>Diabetes</v>
      </c>
    </row>
    <row r="1619" spans="1:10" x14ac:dyDescent="0.35">
      <c r="A1619" t="s">
        <v>753</v>
      </c>
      <c r="B1619">
        <v>18.71</v>
      </c>
      <c r="C1619" t="s">
        <v>8369</v>
      </c>
      <c r="D1619">
        <v>5.29</v>
      </c>
      <c r="E1619" t="s">
        <v>2382</v>
      </c>
      <c r="F1619" t="s">
        <v>2380</v>
      </c>
      <c r="G1619" t="s">
        <v>2380</v>
      </c>
      <c r="H1619" s="20">
        <v>0</v>
      </c>
      <c r="I1619" t="s">
        <v>2380</v>
      </c>
      <c r="J1619" t="str">
        <f>IF(Medical_Examinations[[#This Row],[HBA1C]]&lt;5.7,"Normal",IF(Medical_Examinations[[#This Row],[HBA1C]]&lt;=6.4,"Prediabetes",IF(Medical_Examinations[[#This Row],[HBA1C]]&gt;=6.4,"Diabetes")))</f>
        <v>Normal</v>
      </c>
    </row>
    <row r="1620" spans="1:10" x14ac:dyDescent="0.35">
      <c r="A1620" t="s">
        <v>752</v>
      </c>
      <c r="B1620">
        <v>20.61</v>
      </c>
      <c r="C1620" t="s">
        <v>8369</v>
      </c>
      <c r="D1620">
        <v>6.89</v>
      </c>
      <c r="E1620" t="s">
        <v>2380</v>
      </c>
      <c r="F1620" t="s">
        <v>2380</v>
      </c>
      <c r="G1620" t="s">
        <v>2380</v>
      </c>
      <c r="H1620" s="20">
        <v>0</v>
      </c>
      <c r="I1620" t="s">
        <v>2380</v>
      </c>
      <c r="J1620" t="str">
        <f>IF(Medical_Examinations[[#This Row],[HBA1C]]&lt;5.7,"Normal",IF(Medical_Examinations[[#This Row],[HBA1C]]&lt;=6.4,"Prediabetes",IF(Medical_Examinations[[#This Row],[HBA1C]]&gt;=6.4,"Diabetes")))</f>
        <v>Diabetes</v>
      </c>
    </row>
    <row r="1621" spans="1:10" x14ac:dyDescent="0.35">
      <c r="A1621" t="s">
        <v>751</v>
      </c>
      <c r="B1621">
        <v>15.99</v>
      </c>
      <c r="C1621" t="s">
        <v>8370</v>
      </c>
      <c r="D1621">
        <v>4.57</v>
      </c>
      <c r="E1621" t="s">
        <v>2382</v>
      </c>
      <c r="F1621" t="s">
        <v>2380</v>
      </c>
      <c r="G1621" t="s">
        <v>2383</v>
      </c>
      <c r="H1621" s="20">
        <v>1</v>
      </c>
      <c r="I1621" t="s">
        <v>2380</v>
      </c>
      <c r="J1621" t="str">
        <f>IF(Medical_Examinations[[#This Row],[HBA1C]]&lt;5.7,"Normal",IF(Medical_Examinations[[#This Row],[HBA1C]]&lt;=6.4,"Prediabetes",IF(Medical_Examinations[[#This Row],[HBA1C]]&gt;=6.4,"Diabetes")))</f>
        <v>Normal</v>
      </c>
    </row>
    <row r="1622" spans="1:10" x14ac:dyDescent="0.35">
      <c r="A1622" t="s">
        <v>750</v>
      </c>
      <c r="B1622">
        <v>33.155000000000001</v>
      </c>
      <c r="C1622" t="s">
        <v>8367</v>
      </c>
      <c r="D1622">
        <v>4.32</v>
      </c>
      <c r="E1622" t="s">
        <v>2380</v>
      </c>
      <c r="F1622" t="s">
        <v>2380</v>
      </c>
      <c r="G1622" t="s">
        <v>2380</v>
      </c>
      <c r="H1622" s="20">
        <v>0</v>
      </c>
      <c r="I1622" t="s">
        <v>2380</v>
      </c>
      <c r="J1622" t="str">
        <f>IF(Medical_Examinations[[#This Row],[HBA1C]]&lt;5.7,"Normal",IF(Medical_Examinations[[#This Row],[HBA1C]]&lt;=6.4,"Prediabetes",IF(Medical_Examinations[[#This Row],[HBA1C]]&gt;=6.4,"Diabetes")))</f>
        <v>Normal</v>
      </c>
    </row>
    <row r="1623" spans="1:10" x14ac:dyDescent="0.35">
      <c r="A1623" t="s">
        <v>749</v>
      </c>
      <c r="B1623">
        <v>26.22</v>
      </c>
      <c r="C1623" t="s">
        <v>8368</v>
      </c>
      <c r="D1623">
        <v>5.57</v>
      </c>
      <c r="E1623" t="s">
        <v>2382</v>
      </c>
      <c r="F1623" t="s">
        <v>2380</v>
      </c>
      <c r="G1623" t="s">
        <v>2383</v>
      </c>
      <c r="H1623" s="20">
        <v>1</v>
      </c>
      <c r="I1623" t="s">
        <v>2380</v>
      </c>
      <c r="J1623" t="str">
        <f>IF(Medical_Examinations[[#This Row],[HBA1C]]&lt;5.7,"Normal",IF(Medical_Examinations[[#This Row],[HBA1C]]&lt;=6.4,"Prediabetes",IF(Medical_Examinations[[#This Row],[HBA1C]]&gt;=6.4,"Diabetes")))</f>
        <v>Normal</v>
      </c>
    </row>
    <row r="1624" spans="1:10" x14ac:dyDescent="0.35">
      <c r="A1624" t="s">
        <v>748</v>
      </c>
      <c r="B1624">
        <v>21.85</v>
      </c>
      <c r="C1624" t="s">
        <v>8369</v>
      </c>
      <c r="D1624">
        <v>5.26</v>
      </c>
      <c r="E1624" t="s">
        <v>2382</v>
      </c>
      <c r="F1624" t="s">
        <v>2380</v>
      </c>
      <c r="G1624" t="s">
        <v>2383</v>
      </c>
      <c r="H1624" s="20">
        <v>1</v>
      </c>
      <c r="I1624" t="s">
        <v>2380</v>
      </c>
      <c r="J1624" t="str">
        <f>IF(Medical_Examinations[[#This Row],[HBA1C]]&lt;5.7,"Normal",IF(Medical_Examinations[[#This Row],[HBA1C]]&lt;=6.4,"Prediabetes",IF(Medical_Examinations[[#This Row],[HBA1C]]&gt;=6.4,"Diabetes")))</f>
        <v>Normal</v>
      </c>
    </row>
    <row r="1625" spans="1:10" x14ac:dyDescent="0.35">
      <c r="A1625" t="s">
        <v>747</v>
      </c>
      <c r="B1625">
        <v>30.495000000000001</v>
      </c>
      <c r="C1625" t="s">
        <v>8367</v>
      </c>
      <c r="D1625">
        <v>6.25</v>
      </c>
      <c r="E1625" t="s">
        <v>2380</v>
      </c>
      <c r="F1625" t="s">
        <v>2380</v>
      </c>
      <c r="G1625" t="s">
        <v>2380</v>
      </c>
      <c r="H1625" s="20">
        <v>0</v>
      </c>
      <c r="I1625" t="s">
        <v>2380</v>
      </c>
      <c r="J1625" t="str">
        <f>IF(Medical_Examinations[[#This Row],[HBA1C]]&lt;5.7,"Normal",IF(Medical_Examinations[[#This Row],[HBA1C]]&lt;=6.4,"Prediabetes",IF(Medical_Examinations[[#This Row],[HBA1C]]&gt;=6.4,"Diabetes")))</f>
        <v>Prediabetes</v>
      </c>
    </row>
    <row r="1626" spans="1:10" x14ac:dyDescent="0.35">
      <c r="A1626" t="s">
        <v>746</v>
      </c>
      <c r="B1626">
        <v>34.104999999999997</v>
      </c>
      <c r="C1626" t="s">
        <v>8367</v>
      </c>
      <c r="D1626">
        <v>5.67</v>
      </c>
      <c r="E1626" t="s">
        <v>2382</v>
      </c>
      <c r="F1626" t="s">
        <v>2380</v>
      </c>
      <c r="G1626" t="s">
        <v>2380</v>
      </c>
      <c r="H1626" s="20">
        <v>0</v>
      </c>
      <c r="I1626" t="s">
        <v>2380</v>
      </c>
      <c r="J1626" t="str">
        <f>IF(Medical_Examinations[[#This Row],[HBA1C]]&lt;5.7,"Normal",IF(Medical_Examinations[[#This Row],[HBA1C]]&lt;=6.4,"Prediabetes",IF(Medical_Examinations[[#This Row],[HBA1C]]&gt;=6.4,"Diabetes")))</f>
        <v>Normal</v>
      </c>
    </row>
    <row r="1627" spans="1:10" x14ac:dyDescent="0.35">
      <c r="A1627" t="s">
        <v>745</v>
      </c>
      <c r="B1627">
        <v>32.770000000000003</v>
      </c>
      <c r="C1627" t="s">
        <v>8367</v>
      </c>
      <c r="D1627">
        <v>4.42</v>
      </c>
      <c r="E1627" t="s">
        <v>2382</v>
      </c>
      <c r="F1627" t="s">
        <v>2380</v>
      </c>
      <c r="G1627" t="s">
        <v>2380</v>
      </c>
      <c r="H1627" s="20">
        <v>1</v>
      </c>
      <c r="I1627" t="s">
        <v>2380</v>
      </c>
      <c r="J1627" t="str">
        <f>IF(Medical_Examinations[[#This Row],[HBA1C]]&lt;5.7,"Normal",IF(Medical_Examinations[[#This Row],[HBA1C]]&lt;=6.4,"Prediabetes",IF(Medical_Examinations[[#This Row],[HBA1C]]&gt;=6.4,"Diabetes")))</f>
        <v>Normal</v>
      </c>
    </row>
    <row r="1628" spans="1:10" x14ac:dyDescent="0.35">
      <c r="A1628" t="s">
        <v>744</v>
      </c>
      <c r="B1628">
        <v>16.850000000000001</v>
      </c>
      <c r="C1628" t="s">
        <v>8370</v>
      </c>
      <c r="D1628">
        <v>11.75</v>
      </c>
      <c r="E1628" t="s">
        <v>2382</v>
      </c>
      <c r="F1628" t="s">
        <v>2380</v>
      </c>
      <c r="G1628" t="s">
        <v>2380</v>
      </c>
      <c r="H1628" s="20">
        <v>2</v>
      </c>
      <c r="I1628" t="s">
        <v>2380</v>
      </c>
      <c r="J1628" t="str">
        <f>IF(Medical_Examinations[[#This Row],[HBA1C]]&lt;5.7,"Normal",IF(Medical_Examinations[[#This Row],[HBA1C]]&lt;=6.4,"Prediabetes",IF(Medical_Examinations[[#This Row],[HBA1C]]&gt;=6.4,"Diabetes")))</f>
        <v>Diabetes</v>
      </c>
    </row>
    <row r="1629" spans="1:10" x14ac:dyDescent="0.35">
      <c r="A1629" t="s">
        <v>743</v>
      </c>
      <c r="B1629">
        <v>34.700000000000003</v>
      </c>
      <c r="C1629" t="s">
        <v>8367</v>
      </c>
      <c r="D1629">
        <v>6.06</v>
      </c>
      <c r="E1629" t="s">
        <v>2380</v>
      </c>
      <c r="F1629" t="s">
        <v>2380</v>
      </c>
      <c r="G1629" t="s">
        <v>2380</v>
      </c>
      <c r="H1629" s="20">
        <v>1</v>
      </c>
      <c r="I1629" t="s">
        <v>2380</v>
      </c>
      <c r="J1629" t="str">
        <f>IF(Medical_Examinations[[#This Row],[HBA1C]]&lt;5.7,"Normal",IF(Medical_Examinations[[#This Row],[HBA1C]]&lt;=6.4,"Prediabetes",IF(Medical_Examinations[[#This Row],[HBA1C]]&gt;=6.4,"Diabetes")))</f>
        <v>Prediabetes</v>
      </c>
    </row>
    <row r="1630" spans="1:10" x14ac:dyDescent="0.35">
      <c r="A1630" t="s">
        <v>742</v>
      </c>
      <c r="B1630">
        <v>37.049999999999997</v>
      </c>
      <c r="C1630" t="s">
        <v>8367</v>
      </c>
      <c r="D1630">
        <v>5.48</v>
      </c>
      <c r="E1630" t="s">
        <v>2380</v>
      </c>
      <c r="F1630" t="s">
        <v>2380</v>
      </c>
      <c r="G1630" t="s">
        <v>2380</v>
      </c>
      <c r="H1630" s="20">
        <v>1</v>
      </c>
      <c r="I1630" t="s">
        <v>2380</v>
      </c>
      <c r="J1630" t="str">
        <f>IF(Medical_Examinations[[#This Row],[HBA1C]]&lt;5.7,"Normal",IF(Medical_Examinations[[#This Row],[HBA1C]]&lt;=6.4,"Prediabetes",IF(Medical_Examinations[[#This Row],[HBA1C]]&gt;=6.4,"Diabetes")))</f>
        <v>Normal</v>
      </c>
    </row>
    <row r="1631" spans="1:10" x14ac:dyDescent="0.35">
      <c r="A1631" t="s">
        <v>741</v>
      </c>
      <c r="B1631">
        <v>18.78</v>
      </c>
      <c r="C1631" t="s">
        <v>8369</v>
      </c>
      <c r="D1631">
        <v>4.45</v>
      </c>
      <c r="E1631" t="s">
        <v>2380</v>
      </c>
      <c r="F1631" t="s">
        <v>2380</v>
      </c>
      <c r="G1631" t="s">
        <v>2383</v>
      </c>
      <c r="H1631" s="20">
        <v>1</v>
      </c>
      <c r="I1631" t="s">
        <v>2380</v>
      </c>
      <c r="J1631" t="str">
        <f>IF(Medical_Examinations[[#This Row],[HBA1C]]&lt;5.7,"Normal",IF(Medical_Examinations[[#This Row],[HBA1C]]&lt;=6.4,"Prediabetes",IF(Medical_Examinations[[#This Row],[HBA1C]]&gt;=6.4,"Diabetes")))</f>
        <v>Normal</v>
      </c>
    </row>
    <row r="1632" spans="1:10" x14ac:dyDescent="0.35">
      <c r="A1632" t="s">
        <v>740</v>
      </c>
      <c r="B1632">
        <v>28.024999999999999</v>
      </c>
      <c r="C1632" t="s">
        <v>8368</v>
      </c>
      <c r="D1632">
        <v>5</v>
      </c>
      <c r="E1632" t="s">
        <v>2380</v>
      </c>
      <c r="F1632" t="s">
        <v>2380</v>
      </c>
      <c r="G1632" t="s">
        <v>2380</v>
      </c>
      <c r="H1632" s="20">
        <v>1</v>
      </c>
      <c r="I1632" t="s">
        <v>2380</v>
      </c>
      <c r="J1632" t="str">
        <f>IF(Medical_Examinations[[#This Row],[HBA1C]]&lt;5.7,"Normal",IF(Medical_Examinations[[#This Row],[HBA1C]]&lt;=6.4,"Prediabetes",IF(Medical_Examinations[[#This Row],[HBA1C]]&gt;=6.4,"Diabetes")))</f>
        <v>Normal</v>
      </c>
    </row>
    <row r="1633" spans="1:10" x14ac:dyDescent="0.35">
      <c r="A1633" t="s">
        <v>739</v>
      </c>
      <c r="B1633">
        <v>35.090000000000003</v>
      </c>
      <c r="C1633" t="s">
        <v>8367</v>
      </c>
      <c r="D1633">
        <v>5.84</v>
      </c>
      <c r="E1633" t="s">
        <v>2380</v>
      </c>
      <c r="F1633" t="s">
        <v>2380</v>
      </c>
      <c r="G1633" t="s">
        <v>2380</v>
      </c>
      <c r="H1633" s="20">
        <v>0</v>
      </c>
      <c r="I1633" t="s">
        <v>2380</v>
      </c>
      <c r="J1633" t="str">
        <f>IF(Medical_Examinations[[#This Row],[HBA1C]]&lt;5.7,"Normal",IF(Medical_Examinations[[#This Row],[HBA1C]]&lt;=6.4,"Prediabetes",IF(Medical_Examinations[[#This Row],[HBA1C]]&gt;=6.4,"Diabetes")))</f>
        <v>Prediabetes</v>
      </c>
    </row>
    <row r="1634" spans="1:10" x14ac:dyDescent="0.35">
      <c r="A1634" t="s">
        <v>738</v>
      </c>
      <c r="B1634">
        <v>34.42</v>
      </c>
      <c r="C1634" t="s">
        <v>8367</v>
      </c>
      <c r="D1634">
        <v>5.21</v>
      </c>
      <c r="E1634" t="s">
        <v>2382</v>
      </c>
      <c r="F1634" t="s">
        <v>2380</v>
      </c>
      <c r="G1634" t="s">
        <v>2380</v>
      </c>
      <c r="H1634" s="20">
        <v>0</v>
      </c>
      <c r="I1634" t="s">
        <v>2380</v>
      </c>
      <c r="J1634" t="str">
        <f>IF(Medical_Examinations[[#This Row],[HBA1C]]&lt;5.7,"Normal",IF(Medical_Examinations[[#This Row],[HBA1C]]&lt;=6.4,"Prediabetes",IF(Medical_Examinations[[#This Row],[HBA1C]]&gt;=6.4,"Diabetes")))</f>
        <v>Normal</v>
      </c>
    </row>
    <row r="1635" spans="1:10" x14ac:dyDescent="0.35">
      <c r="A1635" t="s">
        <v>737</v>
      </c>
      <c r="B1635">
        <v>29.4</v>
      </c>
      <c r="C1635" t="s">
        <v>8368</v>
      </c>
      <c r="D1635">
        <v>4.26</v>
      </c>
      <c r="E1635" t="s">
        <v>2380</v>
      </c>
      <c r="F1635" t="s">
        <v>2380</v>
      </c>
      <c r="G1635" t="s">
        <v>2380</v>
      </c>
      <c r="H1635" s="20">
        <v>0</v>
      </c>
      <c r="I1635" t="s">
        <v>2380</v>
      </c>
      <c r="J1635" t="str">
        <f>IF(Medical_Examinations[[#This Row],[HBA1C]]&lt;5.7,"Normal",IF(Medical_Examinations[[#This Row],[HBA1C]]&lt;=6.4,"Prediabetes",IF(Medical_Examinations[[#This Row],[HBA1C]]&gt;=6.4,"Diabetes")))</f>
        <v>Normal</v>
      </c>
    </row>
    <row r="1636" spans="1:10" x14ac:dyDescent="0.35">
      <c r="A1636" t="s">
        <v>736</v>
      </c>
      <c r="B1636">
        <v>21.31</v>
      </c>
      <c r="C1636" t="s">
        <v>8369</v>
      </c>
      <c r="D1636">
        <v>4.17</v>
      </c>
      <c r="E1636" t="s">
        <v>2380</v>
      </c>
      <c r="F1636" t="s">
        <v>2380</v>
      </c>
      <c r="G1636" t="s">
        <v>2380</v>
      </c>
      <c r="H1636" s="20">
        <v>0</v>
      </c>
      <c r="I1636" t="s">
        <v>2380</v>
      </c>
      <c r="J1636" t="str">
        <f>IF(Medical_Examinations[[#This Row],[HBA1C]]&lt;5.7,"Normal",IF(Medical_Examinations[[#This Row],[HBA1C]]&lt;=6.4,"Prediabetes",IF(Medical_Examinations[[#This Row],[HBA1C]]&gt;=6.4,"Diabetes")))</f>
        <v>Normal</v>
      </c>
    </row>
    <row r="1637" spans="1:10" x14ac:dyDescent="0.35">
      <c r="A1637" t="s">
        <v>735</v>
      </c>
      <c r="B1637">
        <v>19.559999999999999</v>
      </c>
      <c r="C1637" t="s">
        <v>8369</v>
      </c>
      <c r="D1637">
        <v>11.96</v>
      </c>
      <c r="E1637" t="s">
        <v>2380</v>
      </c>
      <c r="F1637" t="s">
        <v>2380</v>
      </c>
      <c r="G1637" t="s">
        <v>2380</v>
      </c>
      <c r="H1637" s="20">
        <v>0</v>
      </c>
      <c r="I1637" t="s">
        <v>2380</v>
      </c>
      <c r="J1637" t="str">
        <f>IF(Medical_Examinations[[#This Row],[HBA1C]]&lt;5.7,"Normal",IF(Medical_Examinations[[#This Row],[HBA1C]]&lt;=6.4,"Prediabetes",IF(Medical_Examinations[[#This Row],[HBA1C]]&gt;=6.4,"Diabetes")))</f>
        <v>Diabetes</v>
      </c>
    </row>
    <row r="1638" spans="1:10" x14ac:dyDescent="0.35">
      <c r="A1638" t="s">
        <v>734</v>
      </c>
      <c r="B1638">
        <v>37.335000000000001</v>
      </c>
      <c r="C1638" t="s">
        <v>8367</v>
      </c>
      <c r="D1638">
        <v>6.26</v>
      </c>
      <c r="E1638" t="s">
        <v>2382</v>
      </c>
      <c r="F1638" t="s">
        <v>2380</v>
      </c>
      <c r="G1638" t="s">
        <v>2380</v>
      </c>
      <c r="H1638" s="20">
        <v>1</v>
      </c>
      <c r="I1638" t="s">
        <v>2380</v>
      </c>
      <c r="J1638" t="str">
        <f>IF(Medical_Examinations[[#This Row],[HBA1C]]&lt;5.7,"Normal",IF(Medical_Examinations[[#This Row],[HBA1C]]&lt;=6.4,"Prediabetes",IF(Medical_Examinations[[#This Row],[HBA1C]]&gt;=6.4,"Diabetes")))</f>
        <v>Prediabetes</v>
      </c>
    </row>
    <row r="1639" spans="1:10" x14ac:dyDescent="0.35">
      <c r="A1639" t="s">
        <v>733</v>
      </c>
      <c r="B1639">
        <v>19.53</v>
      </c>
      <c r="C1639" t="s">
        <v>8369</v>
      </c>
      <c r="D1639">
        <v>11.68</v>
      </c>
      <c r="E1639" t="s">
        <v>2380</v>
      </c>
      <c r="F1639" t="s">
        <v>2380</v>
      </c>
      <c r="G1639" t="s">
        <v>2380</v>
      </c>
      <c r="H1639" s="20">
        <v>0</v>
      </c>
      <c r="I1639" t="s">
        <v>2380</v>
      </c>
      <c r="J1639" t="str">
        <f>IF(Medical_Examinations[[#This Row],[HBA1C]]&lt;5.7,"Normal",IF(Medical_Examinations[[#This Row],[HBA1C]]&lt;=6.4,"Prediabetes",IF(Medical_Examinations[[#This Row],[HBA1C]]&gt;=6.4,"Diabetes")))</f>
        <v>Diabetes</v>
      </c>
    </row>
    <row r="1640" spans="1:10" x14ac:dyDescent="0.35">
      <c r="A1640" t="s">
        <v>732</v>
      </c>
      <c r="B1640">
        <v>34.1</v>
      </c>
      <c r="C1640" t="s">
        <v>8367</v>
      </c>
      <c r="D1640">
        <v>5.16</v>
      </c>
      <c r="E1640" t="s">
        <v>2380</v>
      </c>
      <c r="F1640" t="s">
        <v>2380</v>
      </c>
      <c r="G1640" t="s">
        <v>2380</v>
      </c>
      <c r="H1640" s="20">
        <v>0</v>
      </c>
      <c r="I1640" t="s">
        <v>2380</v>
      </c>
      <c r="J1640" t="str">
        <f>IF(Medical_Examinations[[#This Row],[HBA1C]]&lt;5.7,"Normal",IF(Medical_Examinations[[#This Row],[HBA1C]]&lt;=6.4,"Prediabetes",IF(Medical_Examinations[[#This Row],[HBA1C]]&gt;=6.4,"Diabetes")))</f>
        <v>Normal</v>
      </c>
    </row>
    <row r="1641" spans="1:10" x14ac:dyDescent="0.35">
      <c r="A1641" t="s">
        <v>731</v>
      </c>
      <c r="B1641">
        <v>16.5</v>
      </c>
      <c r="C1641" t="s">
        <v>8370</v>
      </c>
      <c r="D1641">
        <v>6.9</v>
      </c>
      <c r="E1641" t="s">
        <v>2382</v>
      </c>
      <c r="F1641" t="s">
        <v>2380</v>
      </c>
      <c r="G1641" t="s">
        <v>2380</v>
      </c>
      <c r="H1641" s="20">
        <v>2</v>
      </c>
      <c r="I1641" t="s">
        <v>2380</v>
      </c>
      <c r="J1641" t="str">
        <f>IF(Medical_Examinations[[#This Row],[HBA1C]]&lt;5.7,"Normal",IF(Medical_Examinations[[#This Row],[HBA1C]]&lt;=6.4,"Prediabetes",IF(Medical_Examinations[[#This Row],[HBA1C]]&gt;=6.4,"Diabetes")))</f>
        <v>Diabetes</v>
      </c>
    </row>
    <row r="1642" spans="1:10" x14ac:dyDescent="0.35">
      <c r="A1642" t="s">
        <v>730</v>
      </c>
      <c r="B1642">
        <v>30.69</v>
      </c>
      <c r="C1642" t="s">
        <v>8367</v>
      </c>
      <c r="D1642">
        <v>4.83</v>
      </c>
      <c r="E1642" t="s">
        <v>2380</v>
      </c>
      <c r="F1642" t="s">
        <v>2380</v>
      </c>
      <c r="G1642" t="s">
        <v>2380</v>
      </c>
      <c r="H1642" s="20">
        <v>1</v>
      </c>
      <c r="I1642" t="s">
        <v>2380</v>
      </c>
      <c r="J1642" t="str">
        <f>IF(Medical_Examinations[[#This Row],[HBA1C]]&lt;5.7,"Normal",IF(Medical_Examinations[[#This Row],[HBA1C]]&lt;=6.4,"Prediabetes",IF(Medical_Examinations[[#This Row],[HBA1C]]&gt;=6.4,"Diabetes")))</f>
        <v>Normal</v>
      </c>
    </row>
    <row r="1643" spans="1:10" x14ac:dyDescent="0.35">
      <c r="A1643" t="s">
        <v>729</v>
      </c>
      <c r="B1643">
        <v>28.93</v>
      </c>
      <c r="C1643" t="s">
        <v>8368</v>
      </c>
      <c r="D1643">
        <v>4.87</v>
      </c>
      <c r="E1643" t="s">
        <v>2380</v>
      </c>
      <c r="F1643" t="s">
        <v>2380</v>
      </c>
      <c r="G1643" t="s">
        <v>2380</v>
      </c>
      <c r="H1643" s="20">
        <v>1</v>
      </c>
      <c r="I1643" t="s">
        <v>2380</v>
      </c>
      <c r="J1643" t="str">
        <f>IF(Medical_Examinations[[#This Row],[HBA1C]]&lt;5.7,"Normal",IF(Medical_Examinations[[#This Row],[HBA1C]]&lt;=6.4,"Prediabetes",IF(Medical_Examinations[[#This Row],[HBA1C]]&gt;=6.4,"Diabetes")))</f>
        <v>Normal</v>
      </c>
    </row>
    <row r="1644" spans="1:10" x14ac:dyDescent="0.35">
      <c r="A1644" t="s">
        <v>728</v>
      </c>
      <c r="B1644">
        <v>38.9</v>
      </c>
      <c r="C1644" t="s">
        <v>8367</v>
      </c>
      <c r="D1644">
        <v>4.28</v>
      </c>
      <c r="E1644" t="s">
        <v>2380</v>
      </c>
      <c r="F1644" t="s">
        <v>2380</v>
      </c>
      <c r="G1644" t="s">
        <v>2380</v>
      </c>
      <c r="H1644" s="20">
        <v>0</v>
      </c>
      <c r="I1644" t="s">
        <v>2380</v>
      </c>
      <c r="J1644" t="str">
        <f>IF(Medical_Examinations[[#This Row],[HBA1C]]&lt;5.7,"Normal",IF(Medical_Examinations[[#This Row],[HBA1C]]&lt;=6.4,"Prediabetes",IF(Medical_Examinations[[#This Row],[HBA1C]]&gt;=6.4,"Diabetes")))</f>
        <v>Normal</v>
      </c>
    </row>
    <row r="1645" spans="1:10" x14ac:dyDescent="0.35">
      <c r="A1645" t="s">
        <v>727</v>
      </c>
      <c r="B1645">
        <v>26.9</v>
      </c>
      <c r="C1645" t="s">
        <v>8368</v>
      </c>
      <c r="D1645">
        <v>4.07</v>
      </c>
      <c r="E1645" t="s">
        <v>2380</v>
      </c>
      <c r="F1645" t="s">
        <v>2380</v>
      </c>
      <c r="G1645" t="s">
        <v>2380</v>
      </c>
      <c r="H1645" s="20">
        <v>0</v>
      </c>
      <c r="I1645" t="s">
        <v>2380</v>
      </c>
      <c r="J1645" t="str">
        <f>IF(Medical_Examinations[[#This Row],[HBA1C]]&lt;5.7,"Normal",IF(Medical_Examinations[[#This Row],[HBA1C]]&lt;=6.4,"Prediabetes",IF(Medical_Examinations[[#This Row],[HBA1C]]&gt;=6.4,"Diabetes")))</f>
        <v>Normal</v>
      </c>
    </row>
    <row r="1646" spans="1:10" x14ac:dyDescent="0.35">
      <c r="A1646" t="s">
        <v>726</v>
      </c>
      <c r="B1646">
        <v>24.86</v>
      </c>
      <c r="C1646" t="s">
        <v>8368</v>
      </c>
      <c r="D1646">
        <v>6.23</v>
      </c>
      <c r="E1646" t="s">
        <v>2380</v>
      </c>
      <c r="F1646" t="s">
        <v>2380</v>
      </c>
      <c r="G1646" t="s">
        <v>2380</v>
      </c>
      <c r="H1646" s="20">
        <v>0</v>
      </c>
      <c r="I1646" t="s">
        <v>2380</v>
      </c>
      <c r="J1646" t="str">
        <f>IF(Medical_Examinations[[#This Row],[HBA1C]]&lt;5.7,"Normal",IF(Medical_Examinations[[#This Row],[HBA1C]]&lt;=6.4,"Prediabetes",IF(Medical_Examinations[[#This Row],[HBA1C]]&gt;=6.4,"Diabetes")))</f>
        <v>Prediabetes</v>
      </c>
    </row>
    <row r="1647" spans="1:10" x14ac:dyDescent="0.35">
      <c r="A1647" t="s">
        <v>725</v>
      </c>
      <c r="B1647">
        <v>39.14</v>
      </c>
      <c r="C1647" t="s">
        <v>8367</v>
      </c>
      <c r="D1647">
        <v>6.24</v>
      </c>
      <c r="E1647" t="s">
        <v>2380</v>
      </c>
      <c r="F1647" t="s">
        <v>2382</v>
      </c>
      <c r="G1647" t="s">
        <v>2380</v>
      </c>
      <c r="H1647" s="20">
        <v>1</v>
      </c>
      <c r="I1647" t="s">
        <v>2380</v>
      </c>
      <c r="J1647" t="str">
        <f>IF(Medical_Examinations[[#This Row],[HBA1C]]&lt;5.7,"Normal",IF(Medical_Examinations[[#This Row],[HBA1C]]&lt;=6.4,"Prediabetes",IF(Medical_Examinations[[#This Row],[HBA1C]]&gt;=6.4,"Diabetes")))</f>
        <v>Prediabetes</v>
      </c>
    </row>
    <row r="1648" spans="1:10" x14ac:dyDescent="0.35">
      <c r="A1648" t="s">
        <v>724</v>
      </c>
      <c r="B1648">
        <v>39.799999999999997</v>
      </c>
      <c r="C1648" t="s">
        <v>8367</v>
      </c>
      <c r="D1648">
        <v>6.17</v>
      </c>
      <c r="E1648" t="s">
        <v>2380</v>
      </c>
      <c r="F1648" t="s">
        <v>2380</v>
      </c>
      <c r="G1648" t="s">
        <v>2383</v>
      </c>
      <c r="H1648" s="20">
        <v>1</v>
      </c>
      <c r="I1648" t="s">
        <v>2380</v>
      </c>
      <c r="J1648" t="str">
        <f>IF(Medical_Examinations[[#This Row],[HBA1C]]&lt;5.7,"Normal",IF(Medical_Examinations[[#This Row],[HBA1C]]&lt;=6.4,"Prediabetes",IF(Medical_Examinations[[#This Row],[HBA1C]]&gt;=6.4,"Diabetes")))</f>
        <v>Prediabetes</v>
      </c>
    </row>
    <row r="1649" spans="1:10" x14ac:dyDescent="0.35">
      <c r="A1649" t="s">
        <v>723</v>
      </c>
      <c r="B1649">
        <v>34.32</v>
      </c>
      <c r="C1649" t="s">
        <v>8367</v>
      </c>
      <c r="D1649">
        <v>5.16</v>
      </c>
      <c r="E1649" t="s">
        <v>2380</v>
      </c>
      <c r="F1649" t="s">
        <v>2380</v>
      </c>
      <c r="G1649" t="s">
        <v>2380</v>
      </c>
      <c r="H1649" s="20">
        <v>1</v>
      </c>
      <c r="I1649" t="s">
        <v>2380</v>
      </c>
      <c r="J1649" t="str">
        <f>IF(Medical_Examinations[[#This Row],[HBA1C]]&lt;5.7,"Normal",IF(Medical_Examinations[[#This Row],[HBA1C]]&lt;=6.4,"Prediabetes",IF(Medical_Examinations[[#This Row],[HBA1C]]&gt;=6.4,"Diabetes")))</f>
        <v>Normal</v>
      </c>
    </row>
    <row r="1650" spans="1:10" x14ac:dyDescent="0.35">
      <c r="A1650" t="s">
        <v>722</v>
      </c>
      <c r="B1650">
        <v>32.51</v>
      </c>
      <c r="C1650" t="s">
        <v>8367</v>
      </c>
      <c r="D1650">
        <v>4.3</v>
      </c>
      <c r="E1650" t="s">
        <v>2380</v>
      </c>
      <c r="F1650" t="s">
        <v>2380</v>
      </c>
      <c r="G1650" t="s">
        <v>2380</v>
      </c>
      <c r="H1650" s="20">
        <v>0</v>
      </c>
      <c r="I1650" t="s">
        <v>2380</v>
      </c>
      <c r="J1650" t="str">
        <f>IF(Medical_Examinations[[#This Row],[HBA1C]]&lt;5.7,"Normal",IF(Medical_Examinations[[#This Row],[HBA1C]]&lt;=6.4,"Prediabetes",IF(Medical_Examinations[[#This Row],[HBA1C]]&gt;=6.4,"Diabetes")))</f>
        <v>Normal</v>
      </c>
    </row>
    <row r="1651" spans="1:10" x14ac:dyDescent="0.35">
      <c r="A1651" t="s">
        <v>721</v>
      </c>
      <c r="B1651">
        <v>30.71</v>
      </c>
      <c r="C1651" t="s">
        <v>8367</v>
      </c>
      <c r="D1651">
        <v>6.14</v>
      </c>
      <c r="E1651" t="s">
        <v>2380</v>
      </c>
      <c r="F1651" t="s">
        <v>2380</v>
      </c>
      <c r="G1651" t="s">
        <v>2383</v>
      </c>
      <c r="H1651" s="20">
        <v>1</v>
      </c>
      <c r="I1651" t="s">
        <v>2380</v>
      </c>
      <c r="J1651" t="str">
        <f>IF(Medical_Examinations[[#This Row],[HBA1C]]&lt;5.7,"Normal",IF(Medical_Examinations[[#This Row],[HBA1C]]&lt;=6.4,"Prediabetes",IF(Medical_Examinations[[#This Row],[HBA1C]]&gt;=6.4,"Diabetes")))</f>
        <v>Prediabetes</v>
      </c>
    </row>
    <row r="1652" spans="1:10" x14ac:dyDescent="0.35">
      <c r="A1652" t="s">
        <v>720</v>
      </c>
      <c r="B1652">
        <v>28.9</v>
      </c>
      <c r="C1652" t="s">
        <v>8368</v>
      </c>
      <c r="D1652">
        <v>5.36</v>
      </c>
      <c r="E1652" t="s">
        <v>2380</v>
      </c>
      <c r="F1652" t="s">
        <v>2380</v>
      </c>
      <c r="G1652" t="s">
        <v>2380</v>
      </c>
      <c r="H1652" s="20">
        <v>1</v>
      </c>
      <c r="I1652" t="s">
        <v>2380</v>
      </c>
      <c r="J1652" t="str">
        <f>IF(Medical_Examinations[[#This Row],[HBA1C]]&lt;5.7,"Normal",IF(Medical_Examinations[[#This Row],[HBA1C]]&lt;=6.4,"Prediabetes",IF(Medical_Examinations[[#This Row],[HBA1C]]&gt;=6.4,"Diabetes")))</f>
        <v>Normal</v>
      </c>
    </row>
    <row r="1653" spans="1:10" x14ac:dyDescent="0.35">
      <c r="A1653" t="s">
        <v>719</v>
      </c>
      <c r="B1653">
        <v>36.19</v>
      </c>
      <c r="C1653" t="s">
        <v>8367</v>
      </c>
      <c r="D1653">
        <v>4.3</v>
      </c>
      <c r="E1653" t="s">
        <v>2380</v>
      </c>
      <c r="F1653" t="s">
        <v>2380</v>
      </c>
      <c r="G1653" t="s">
        <v>2380</v>
      </c>
      <c r="H1653" s="20">
        <v>0</v>
      </c>
      <c r="I1653" t="s">
        <v>2380</v>
      </c>
      <c r="J1653" t="str">
        <f>IF(Medical_Examinations[[#This Row],[HBA1C]]&lt;5.7,"Normal",IF(Medical_Examinations[[#This Row],[HBA1C]]&lt;=6.4,"Prediabetes",IF(Medical_Examinations[[#This Row],[HBA1C]]&gt;=6.4,"Diabetes")))</f>
        <v>Normal</v>
      </c>
    </row>
    <row r="1654" spans="1:10" x14ac:dyDescent="0.35">
      <c r="A1654" t="s">
        <v>718</v>
      </c>
      <c r="B1654">
        <v>29.6</v>
      </c>
      <c r="C1654" t="s">
        <v>8368</v>
      </c>
      <c r="D1654">
        <v>4.09</v>
      </c>
      <c r="E1654" t="s">
        <v>2380</v>
      </c>
      <c r="F1654" t="s">
        <v>2380</v>
      </c>
      <c r="G1654" t="s">
        <v>2380</v>
      </c>
      <c r="H1654" s="20">
        <v>0</v>
      </c>
      <c r="I1654" t="s">
        <v>2380</v>
      </c>
      <c r="J1654" t="str">
        <f>IF(Medical_Examinations[[#This Row],[HBA1C]]&lt;5.7,"Normal",IF(Medical_Examinations[[#This Row],[HBA1C]]&lt;=6.4,"Prediabetes",IF(Medical_Examinations[[#This Row],[HBA1C]]&gt;=6.4,"Diabetes")))</f>
        <v>Normal</v>
      </c>
    </row>
    <row r="1655" spans="1:10" x14ac:dyDescent="0.35">
      <c r="A1655" t="s">
        <v>717</v>
      </c>
      <c r="B1655">
        <v>30.95</v>
      </c>
      <c r="C1655" t="s">
        <v>8367</v>
      </c>
      <c r="D1655">
        <v>6.27</v>
      </c>
      <c r="E1655" t="s">
        <v>2380</v>
      </c>
      <c r="F1655" t="s">
        <v>2380</v>
      </c>
      <c r="G1655" t="s">
        <v>2383</v>
      </c>
      <c r="H1655" s="20">
        <v>1</v>
      </c>
      <c r="I1655" t="s">
        <v>2380</v>
      </c>
      <c r="J1655" t="str">
        <f>IF(Medical_Examinations[[#This Row],[HBA1C]]&lt;5.7,"Normal",IF(Medical_Examinations[[#This Row],[HBA1C]]&lt;=6.4,"Prediabetes",IF(Medical_Examinations[[#This Row],[HBA1C]]&gt;=6.4,"Diabetes")))</f>
        <v>Prediabetes</v>
      </c>
    </row>
    <row r="1656" spans="1:10" x14ac:dyDescent="0.35">
      <c r="A1656" t="s">
        <v>716</v>
      </c>
      <c r="B1656">
        <v>19.95</v>
      </c>
      <c r="C1656" t="s">
        <v>8369</v>
      </c>
      <c r="D1656">
        <v>5.39</v>
      </c>
      <c r="E1656" t="s">
        <v>2380</v>
      </c>
      <c r="F1656" t="s">
        <v>2380</v>
      </c>
      <c r="G1656" t="s">
        <v>2380</v>
      </c>
      <c r="H1656" s="20">
        <v>1</v>
      </c>
      <c r="I1656" t="s">
        <v>2380</v>
      </c>
      <c r="J1656" t="str">
        <f>IF(Medical_Examinations[[#This Row],[HBA1C]]&lt;5.7,"Normal",IF(Medical_Examinations[[#This Row],[HBA1C]]&lt;=6.4,"Prediabetes",IF(Medical_Examinations[[#This Row],[HBA1C]]&gt;=6.4,"Diabetes")))</f>
        <v>Normal</v>
      </c>
    </row>
    <row r="1657" spans="1:10" x14ac:dyDescent="0.35">
      <c r="A1657" t="s">
        <v>715</v>
      </c>
      <c r="B1657">
        <v>23.65</v>
      </c>
      <c r="C1657" t="s">
        <v>8369</v>
      </c>
      <c r="D1657">
        <v>5.75</v>
      </c>
      <c r="E1657" t="s">
        <v>2382</v>
      </c>
      <c r="F1657" t="s">
        <v>2380</v>
      </c>
      <c r="G1657" t="s">
        <v>2380</v>
      </c>
      <c r="H1657" s="20">
        <v>0</v>
      </c>
      <c r="I1657" t="s">
        <v>2380</v>
      </c>
      <c r="J1657" t="str">
        <f>IF(Medical_Examinations[[#This Row],[HBA1C]]&lt;5.7,"Normal",IF(Medical_Examinations[[#This Row],[HBA1C]]&lt;=6.4,"Prediabetes",IF(Medical_Examinations[[#This Row],[HBA1C]]&gt;=6.4,"Diabetes")))</f>
        <v>Prediabetes</v>
      </c>
    </row>
    <row r="1658" spans="1:10" x14ac:dyDescent="0.35">
      <c r="A1658" t="s">
        <v>714</v>
      </c>
      <c r="B1658">
        <v>43.34</v>
      </c>
      <c r="C1658" t="s">
        <v>8367</v>
      </c>
      <c r="D1658">
        <v>4.91</v>
      </c>
      <c r="E1658" t="s">
        <v>2380</v>
      </c>
      <c r="F1658" t="s">
        <v>2380</v>
      </c>
      <c r="G1658" t="s">
        <v>2380</v>
      </c>
      <c r="H1658" s="20">
        <v>1</v>
      </c>
      <c r="I1658" t="s">
        <v>2380</v>
      </c>
      <c r="J1658" t="str">
        <f>IF(Medical_Examinations[[#This Row],[HBA1C]]&lt;5.7,"Normal",IF(Medical_Examinations[[#This Row],[HBA1C]]&lt;=6.4,"Prediabetes",IF(Medical_Examinations[[#This Row],[HBA1C]]&gt;=6.4,"Diabetes")))</f>
        <v>Normal</v>
      </c>
    </row>
    <row r="1659" spans="1:10" x14ac:dyDescent="0.35">
      <c r="A1659" t="s">
        <v>713</v>
      </c>
      <c r="B1659">
        <v>31.98</v>
      </c>
      <c r="C1659" t="s">
        <v>8367</v>
      </c>
      <c r="D1659">
        <v>4.46</v>
      </c>
      <c r="E1659" t="s">
        <v>2382</v>
      </c>
      <c r="F1659" t="s">
        <v>2380</v>
      </c>
      <c r="G1659" t="s">
        <v>2380</v>
      </c>
      <c r="H1659" s="20">
        <v>1</v>
      </c>
      <c r="I1659" t="s">
        <v>2380</v>
      </c>
      <c r="J1659" t="str">
        <f>IF(Medical_Examinations[[#This Row],[HBA1C]]&lt;5.7,"Normal",IF(Medical_Examinations[[#This Row],[HBA1C]]&lt;=6.4,"Prediabetes",IF(Medical_Examinations[[#This Row],[HBA1C]]&gt;=6.4,"Diabetes")))</f>
        <v>Normal</v>
      </c>
    </row>
    <row r="1660" spans="1:10" x14ac:dyDescent="0.35">
      <c r="A1660" t="s">
        <v>712</v>
      </c>
      <c r="B1660">
        <v>35.86</v>
      </c>
      <c r="C1660" t="s">
        <v>8367</v>
      </c>
      <c r="D1660">
        <v>6.22</v>
      </c>
      <c r="E1660" t="s">
        <v>2380</v>
      </c>
      <c r="F1660" t="s">
        <v>2380</v>
      </c>
      <c r="G1660" t="s">
        <v>2380</v>
      </c>
      <c r="H1660" s="20">
        <v>1</v>
      </c>
      <c r="I1660" t="s">
        <v>2380</v>
      </c>
      <c r="J1660" t="str">
        <f>IF(Medical_Examinations[[#This Row],[HBA1C]]&lt;5.7,"Normal",IF(Medical_Examinations[[#This Row],[HBA1C]]&lt;=6.4,"Prediabetes",IF(Medical_Examinations[[#This Row],[HBA1C]]&gt;=6.4,"Diabetes")))</f>
        <v>Prediabetes</v>
      </c>
    </row>
    <row r="1661" spans="1:10" x14ac:dyDescent="0.35">
      <c r="A1661" t="s">
        <v>711</v>
      </c>
      <c r="B1661">
        <v>15.2</v>
      </c>
      <c r="C1661" t="s">
        <v>8370</v>
      </c>
      <c r="D1661">
        <v>8.82</v>
      </c>
      <c r="E1661" t="s">
        <v>2380</v>
      </c>
      <c r="F1661" t="s">
        <v>2380</v>
      </c>
      <c r="G1661" t="s">
        <v>2380</v>
      </c>
      <c r="H1661" s="20">
        <v>0</v>
      </c>
      <c r="I1661" t="s">
        <v>2380</v>
      </c>
      <c r="J1661" t="str">
        <f>IF(Medical_Examinations[[#This Row],[HBA1C]]&lt;5.7,"Normal",IF(Medical_Examinations[[#This Row],[HBA1C]]&lt;=6.4,"Prediabetes",IF(Medical_Examinations[[#This Row],[HBA1C]]&gt;=6.4,"Diabetes")))</f>
        <v>Diabetes</v>
      </c>
    </row>
    <row r="1662" spans="1:10" x14ac:dyDescent="0.35">
      <c r="A1662" t="s">
        <v>710</v>
      </c>
      <c r="B1662">
        <v>37.200000000000003</v>
      </c>
      <c r="C1662" t="s">
        <v>8367</v>
      </c>
      <c r="D1662">
        <v>10.14</v>
      </c>
      <c r="E1662" t="s">
        <v>2380</v>
      </c>
      <c r="F1662" t="s">
        <v>2380</v>
      </c>
      <c r="G1662" t="s">
        <v>2380</v>
      </c>
      <c r="H1662" s="20">
        <v>0</v>
      </c>
      <c r="I1662" t="s">
        <v>2380</v>
      </c>
      <c r="J1662" t="str">
        <f>IF(Medical_Examinations[[#This Row],[HBA1C]]&lt;5.7,"Normal",IF(Medical_Examinations[[#This Row],[HBA1C]]&lt;=6.4,"Prediabetes",IF(Medical_Examinations[[#This Row],[HBA1C]]&gt;=6.4,"Diabetes")))</f>
        <v>Diabetes</v>
      </c>
    </row>
    <row r="1663" spans="1:10" x14ac:dyDescent="0.35">
      <c r="A1663" t="s">
        <v>709</v>
      </c>
      <c r="B1663">
        <v>17.91</v>
      </c>
      <c r="C1663" t="s">
        <v>8370</v>
      </c>
      <c r="D1663">
        <v>4.66</v>
      </c>
      <c r="E1663" t="s">
        <v>2380</v>
      </c>
      <c r="F1663" t="s">
        <v>2380</v>
      </c>
      <c r="G1663" t="s">
        <v>2380</v>
      </c>
      <c r="H1663" s="20">
        <v>2</v>
      </c>
      <c r="I1663" t="s">
        <v>2380</v>
      </c>
      <c r="J1663" t="str">
        <f>IF(Medical_Examinations[[#This Row],[HBA1C]]&lt;5.7,"Normal",IF(Medical_Examinations[[#This Row],[HBA1C]]&lt;=6.4,"Prediabetes",IF(Medical_Examinations[[#This Row],[HBA1C]]&gt;=6.4,"Diabetes")))</f>
        <v>Normal</v>
      </c>
    </row>
    <row r="1664" spans="1:10" x14ac:dyDescent="0.35">
      <c r="A1664" t="s">
        <v>708</v>
      </c>
      <c r="B1664">
        <v>20.76</v>
      </c>
      <c r="C1664" t="s">
        <v>8369</v>
      </c>
      <c r="D1664">
        <v>6.26</v>
      </c>
      <c r="E1664" t="s">
        <v>2380</v>
      </c>
      <c r="F1664" t="s">
        <v>2380</v>
      </c>
      <c r="G1664" t="s">
        <v>2380</v>
      </c>
      <c r="H1664" s="20">
        <v>0</v>
      </c>
      <c r="I1664" t="s">
        <v>2380</v>
      </c>
      <c r="J1664" t="str">
        <f>IF(Medical_Examinations[[#This Row],[HBA1C]]&lt;5.7,"Normal",IF(Medical_Examinations[[#This Row],[HBA1C]]&lt;=6.4,"Prediabetes",IF(Medical_Examinations[[#This Row],[HBA1C]]&gt;=6.4,"Diabetes")))</f>
        <v>Prediabetes</v>
      </c>
    </row>
    <row r="1665" spans="1:10" x14ac:dyDescent="0.35">
      <c r="A1665" t="s">
        <v>707</v>
      </c>
      <c r="B1665">
        <v>38.99</v>
      </c>
      <c r="C1665" t="s">
        <v>8367</v>
      </c>
      <c r="D1665">
        <v>5.21</v>
      </c>
      <c r="E1665" t="s">
        <v>2380</v>
      </c>
      <c r="F1665" t="s">
        <v>2382</v>
      </c>
      <c r="G1665" t="s">
        <v>2380</v>
      </c>
      <c r="H1665" s="20">
        <v>1</v>
      </c>
      <c r="I1665" t="s">
        <v>2380</v>
      </c>
      <c r="J1665" t="str">
        <f>IF(Medical_Examinations[[#This Row],[HBA1C]]&lt;5.7,"Normal",IF(Medical_Examinations[[#This Row],[HBA1C]]&lt;=6.4,"Prediabetes",IF(Medical_Examinations[[#This Row],[HBA1C]]&gt;=6.4,"Diabetes")))</f>
        <v>Normal</v>
      </c>
    </row>
    <row r="1666" spans="1:10" x14ac:dyDescent="0.35">
      <c r="A1666" t="s">
        <v>706</v>
      </c>
      <c r="B1666">
        <v>42.655000000000001</v>
      </c>
      <c r="C1666" t="s">
        <v>8367</v>
      </c>
      <c r="D1666">
        <v>5.94</v>
      </c>
      <c r="E1666" t="s">
        <v>2382</v>
      </c>
      <c r="F1666" t="s">
        <v>2380</v>
      </c>
      <c r="G1666" t="s">
        <v>2383</v>
      </c>
      <c r="H1666" s="20">
        <v>1</v>
      </c>
      <c r="I1666" t="s">
        <v>2380</v>
      </c>
      <c r="J1666" t="str">
        <f>IF(Medical_Examinations[[#This Row],[HBA1C]]&lt;5.7,"Normal",IF(Medical_Examinations[[#This Row],[HBA1C]]&lt;=6.4,"Prediabetes",IF(Medical_Examinations[[#This Row],[HBA1C]]&gt;=6.4,"Diabetes")))</f>
        <v>Prediabetes</v>
      </c>
    </row>
    <row r="1667" spans="1:10" x14ac:dyDescent="0.35">
      <c r="A1667" t="s">
        <v>705</v>
      </c>
      <c r="B1667">
        <v>30.57</v>
      </c>
      <c r="C1667" t="s">
        <v>8367</v>
      </c>
      <c r="D1667">
        <v>5.34</v>
      </c>
      <c r="E1667" t="s">
        <v>2380</v>
      </c>
      <c r="F1667" t="s">
        <v>2380</v>
      </c>
      <c r="G1667" t="s">
        <v>2383</v>
      </c>
      <c r="H1667" s="20">
        <v>1</v>
      </c>
      <c r="I1667" t="s">
        <v>2380</v>
      </c>
      <c r="J1667" t="str">
        <f>IF(Medical_Examinations[[#This Row],[HBA1C]]&lt;5.7,"Normal",IF(Medical_Examinations[[#This Row],[HBA1C]]&lt;=6.4,"Prediabetes",IF(Medical_Examinations[[#This Row],[HBA1C]]&gt;=6.4,"Diabetes")))</f>
        <v>Normal</v>
      </c>
    </row>
    <row r="1668" spans="1:10" x14ac:dyDescent="0.35">
      <c r="A1668" t="s">
        <v>704</v>
      </c>
      <c r="B1668">
        <v>17.7</v>
      </c>
      <c r="C1668" t="s">
        <v>8370</v>
      </c>
      <c r="D1668">
        <v>6.38</v>
      </c>
      <c r="E1668" t="s">
        <v>2380</v>
      </c>
      <c r="F1668" t="s">
        <v>2380</v>
      </c>
      <c r="G1668" t="s">
        <v>2380</v>
      </c>
      <c r="H1668" s="20">
        <v>2</v>
      </c>
      <c r="I1668" t="s">
        <v>2380</v>
      </c>
      <c r="J1668" t="str">
        <f>IF(Medical_Examinations[[#This Row],[HBA1C]]&lt;5.7,"Normal",IF(Medical_Examinations[[#This Row],[HBA1C]]&lt;=6.4,"Prediabetes",IF(Medical_Examinations[[#This Row],[HBA1C]]&gt;=6.4,"Diabetes")))</f>
        <v>Prediabetes</v>
      </c>
    </row>
    <row r="1669" spans="1:10" x14ac:dyDescent="0.35">
      <c r="A1669" t="s">
        <v>703</v>
      </c>
      <c r="B1669">
        <v>34.770000000000003</v>
      </c>
      <c r="C1669" t="s">
        <v>8367</v>
      </c>
      <c r="D1669">
        <v>4.47</v>
      </c>
      <c r="E1669" t="s">
        <v>2380</v>
      </c>
      <c r="F1669" t="s">
        <v>2380</v>
      </c>
      <c r="G1669" t="s">
        <v>2380</v>
      </c>
      <c r="H1669" s="20">
        <v>1</v>
      </c>
      <c r="I1669" t="s">
        <v>2380</v>
      </c>
      <c r="J1669" t="str">
        <f>IF(Medical_Examinations[[#This Row],[HBA1C]]&lt;5.7,"Normal",IF(Medical_Examinations[[#This Row],[HBA1C]]&lt;=6.4,"Prediabetes",IF(Medical_Examinations[[#This Row],[HBA1C]]&gt;=6.4,"Diabetes")))</f>
        <v>Normal</v>
      </c>
    </row>
    <row r="1670" spans="1:10" x14ac:dyDescent="0.35">
      <c r="A1670" t="s">
        <v>702</v>
      </c>
      <c r="B1670">
        <v>16.88</v>
      </c>
      <c r="C1670" t="s">
        <v>8370</v>
      </c>
      <c r="D1670">
        <v>9.9600000000000009</v>
      </c>
      <c r="E1670" t="s">
        <v>2380</v>
      </c>
      <c r="F1670" t="s">
        <v>2380</v>
      </c>
      <c r="G1670" t="s">
        <v>2380</v>
      </c>
      <c r="H1670" s="20">
        <v>0</v>
      </c>
      <c r="I1670" t="s">
        <v>2380</v>
      </c>
      <c r="J1670" t="str">
        <f>IF(Medical_Examinations[[#This Row],[HBA1C]]&lt;5.7,"Normal",IF(Medical_Examinations[[#This Row],[HBA1C]]&lt;=6.4,"Prediabetes",IF(Medical_Examinations[[#This Row],[HBA1C]]&gt;=6.4,"Diabetes")))</f>
        <v>Diabetes</v>
      </c>
    </row>
    <row r="1671" spans="1:10" x14ac:dyDescent="0.35">
      <c r="A1671" t="s">
        <v>701</v>
      </c>
      <c r="B1671">
        <v>40.26</v>
      </c>
      <c r="C1671" t="s">
        <v>8367</v>
      </c>
      <c r="D1671">
        <v>9.92</v>
      </c>
      <c r="E1671" t="s">
        <v>2382</v>
      </c>
      <c r="F1671" t="s">
        <v>2380</v>
      </c>
      <c r="G1671" t="s">
        <v>2380</v>
      </c>
      <c r="H1671" s="20">
        <v>0</v>
      </c>
      <c r="I1671" t="s">
        <v>2380</v>
      </c>
      <c r="J1671" t="str">
        <f>IF(Medical_Examinations[[#This Row],[HBA1C]]&lt;5.7,"Normal",IF(Medical_Examinations[[#This Row],[HBA1C]]&lt;=6.4,"Prediabetes",IF(Medical_Examinations[[#This Row],[HBA1C]]&gt;=6.4,"Diabetes")))</f>
        <v>Diabetes</v>
      </c>
    </row>
    <row r="1672" spans="1:10" x14ac:dyDescent="0.35">
      <c r="A1672" t="s">
        <v>700</v>
      </c>
      <c r="B1672">
        <v>25.6</v>
      </c>
      <c r="C1672" t="s">
        <v>8368</v>
      </c>
      <c r="D1672">
        <v>6.03</v>
      </c>
      <c r="E1672" t="s">
        <v>2380</v>
      </c>
      <c r="F1672" t="s">
        <v>2380</v>
      </c>
      <c r="G1672" t="s">
        <v>2383</v>
      </c>
      <c r="H1672" s="20">
        <v>1</v>
      </c>
      <c r="I1672" t="s">
        <v>2380</v>
      </c>
      <c r="J1672" t="str">
        <f>IF(Medical_Examinations[[#This Row],[HBA1C]]&lt;5.7,"Normal",IF(Medical_Examinations[[#This Row],[HBA1C]]&lt;=6.4,"Prediabetes",IF(Medical_Examinations[[#This Row],[HBA1C]]&gt;=6.4,"Diabetes")))</f>
        <v>Prediabetes</v>
      </c>
    </row>
    <row r="1673" spans="1:10" x14ac:dyDescent="0.35">
      <c r="A1673" t="s">
        <v>699</v>
      </c>
      <c r="B1673">
        <v>33.549999999999997</v>
      </c>
      <c r="C1673" t="s">
        <v>8367</v>
      </c>
      <c r="D1673">
        <v>10.9</v>
      </c>
      <c r="E1673" t="s">
        <v>2382</v>
      </c>
      <c r="F1673" t="s">
        <v>2380</v>
      </c>
      <c r="G1673" t="s">
        <v>2380</v>
      </c>
      <c r="H1673" s="20">
        <v>0</v>
      </c>
      <c r="I1673" t="s">
        <v>2380</v>
      </c>
      <c r="J1673" t="str">
        <f>IF(Medical_Examinations[[#This Row],[HBA1C]]&lt;5.7,"Normal",IF(Medical_Examinations[[#This Row],[HBA1C]]&lt;=6.4,"Prediabetes",IF(Medical_Examinations[[#This Row],[HBA1C]]&gt;=6.4,"Diabetes")))</f>
        <v>Diabetes</v>
      </c>
    </row>
    <row r="1674" spans="1:10" x14ac:dyDescent="0.35">
      <c r="A1674" t="s">
        <v>698</v>
      </c>
      <c r="B1674">
        <v>16.690000000000001</v>
      </c>
      <c r="C1674" t="s">
        <v>8370</v>
      </c>
      <c r="D1674">
        <v>10.66</v>
      </c>
      <c r="E1674" t="s">
        <v>2380</v>
      </c>
      <c r="F1674" t="s">
        <v>2380</v>
      </c>
      <c r="G1674" t="s">
        <v>2380</v>
      </c>
      <c r="H1674" s="20">
        <v>0</v>
      </c>
      <c r="I1674" t="s">
        <v>2380</v>
      </c>
      <c r="J1674" t="str">
        <f>IF(Medical_Examinations[[#This Row],[HBA1C]]&lt;5.7,"Normal",IF(Medical_Examinations[[#This Row],[HBA1C]]&lt;=6.4,"Prediabetes",IF(Medical_Examinations[[#This Row],[HBA1C]]&gt;=6.4,"Diabetes")))</f>
        <v>Diabetes</v>
      </c>
    </row>
    <row r="1675" spans="1:10" x14ac:dyDescent="0.35">
      <c r="A1675" t="s">
        <v>697</v>
      </c>
      <c r="B1675">
        <v>19.95</v>
      </c>
      <c r="C1675" t="s">
        <v>8369</v>
      </c>
      <c r="D1675">
        <v>4.05</v>
      </c>
      <c r="E1675" t="s">
        <v>2380</v>
      </c>
      <c r="F1675" t="s">
        <v>2380</v>
      </c>
      <c r="G1675" t="s">
        <v>2380</v>
      </c>
      <c r="H1675" s="20">
        <v>1</v>
      </c>
      <c r="I1675" t="s">
        <v>2380</v>
      </c>
      <c r="J1675" t="str">
        <f>IF(Medical_Examinations[[#This Row],[HBA1C]]&lt;5.7,"Normal",IF(Medical_Examinations[[#This Row],[HBA1C]]&lt;=6.4,"Prediabetes",IF(Medical_Examinations[[#This Row],[HBA1C]]&gt;=6.4,"Diabetes")))</f>
        <v>Normal</v>
      </c>
    </row>
    <row r="1676" spans="1:10" x14ac:dyDescent="0.35">
      <c r="A1676" t="s">
        <v>696</v>
      </c>
      <c r="B1676">
        <v>17.55</v>
      </c>
      <c r="C1676" t="s">
        <v>8370</v>
      </c>
      <c r="D1676">
        <v>4.2300000000000004</v>
      </c>
      <c r="E1676" t="s">
        <v>2380</v>
      </c>
      <c r="F1676" t="s">
        <v>2380</v>
      </c>
      <c r="G1676" t="s">
        <v>2380</v>
      </c>
      <c r="H1676" s="20">
        <v>2</v>
      </c>
      <c r="I1676" t="s">
        <v>2380</v>
      </c>
      <c r="J1676" t="str">
        <f>IF(Medical_Examinations[[#This Row],[HBA1C]]&lt;5.7,"Normal",IF(Medical_Examinations[[#This Row],[HBA1C]]&lt;=6.4,"Prediabetes",IF(Medical_Examinations[[#This Row],[HBA1C]]&gt;=6.4,"Diabetes")))</f>
        <v>Normal</v>
      </c>
    </row>
    <row r="1677" spans="1:10" x14ac:dyDescent="0.35">
      <c r="A1677" t="s">
        <v>695</v>
      </c>
      <c r="B1677">
        <v>22.01</v>
      </c>
      <c r="C1677" t="s">
        <v>8369</v>
      </c>
      <c r="D1677">
        <v>5.01</v>
      </c>
      <c r="E1677" t="s">
        <v>2380</v>
      </c>
      <c r="F1677" t="s">
        <v>2380</v>
      </c>
      <c r="G1677" t="s">
        <v>2380</v>
      </c>
      <c r="H1677" s="20">
        <v>1</v>
      </c>
      <c r="I1677" t="s">
        <v>2380</v>
      </c>
      <c r="J1677" t="str">
        <f>IF(Medical_Examinations[[#This Row],[HBA1C]]&lt;5.7,"Normal",IF(Medical_Examinations[[#This Row],[HBA1C]]&lt;=6.4,"Prediabetes",IF(Medical_Examinations[[#This Row],[HBA1C]]&gt;=6.4,"Diabetes")))</f>
        <v>Normal</v>
      </c>
    </row>
    <row r="1678" spans="1:10" x14ac:dyDescent="0.35">
      <c r="A1678" t="s">
        <v>694</v>
      </c>
      <c r="B1678">
        <v>41.8</v>
      </c>
      <c r="C1678" t="s">
        <v>8367</v>
      </c>
      <c r="D1678">
        <v>5.82</v>
      </c>
      <c r="E1678" t="s">
        <v>2382</v>
      </c>
      <c r="F1678" t="s">
        <v>2380</v>
      </c>
      <c r="G1678" t="s">
        <v>2383</v>
      </c>
      <c r="H1678" s="20">
        <v>1</v>
      </c>
      <c r="I1678" t="s">
        <v>2380</v>
      </c>
      <c r="J1678" t="str">
        <f>IF(Medical_Examinations[[#This Row],[HBA1C]]&lt;5.7,"Normal",IF(Medical_Examinations[[#This Row],[HBA1C]]&lt;=6.4,"Prediabetes",IF(Medical_Examinations[[#This Row],[HBA1C]]&gt;=6.4,"Diabetes")))</f>
        <v>Prediabetes</v>
      </c>
    </row>
    <row r="1679" spans="1:10" x14ac:dyDescent="0.35">
      <c r="A1679" t="s">
        <v>693</v>
      </c>
      <c r="B1679">
        <v>19.170000000000002</v>
      </c>
      <c r="C1679" t="s">
        <v>8369</v>
      </c>
      <c r="D1679">
        <v>7.94</v>
      </c>
      <c r="E1679" t="s">
        <v>2380</v>
      </c>
      <c r="F1679" t="s">
        <v>2380</v>
      </c>
      <c r="G1679" t="s">
        <v>2380</v>
      </c>
      <c r="H1679" s="20">
        <v>0</v>
      </c>
      <c r="I1679" t="s">
        <v>2380</v>
      </c>
      <c r="J1679" t="str">
        <f>IF(Medical_Examinations[[#This Row],[HBA1C]]&lt;5.7,"Normal",IF(Medical_Examinations[[#This Row],[HBA1C]]&lt;=6.4,"Prediabetes",IF(Medical_Examinations[[#This Row],[HBA1C]]&gt;=6.4,"Diabetes")))</f>
        <v>Diabetes</v>
      </c>
    </row>
    <row r="1680" spans="1:10" x14ac:dyDescent="0.35">
      <c r="A1680" t="s">
        <v>692</v>
      </c>
      <c r="B1680">
        <v>32.799999999999997</v>
      </c>
      <c r="C1680" t="s">
        <v>8367</v>
      </c>
      <c r="D1680">
        <v>6.16</v>
      </c>
      <c r="E1680" t="s">
        <v>2382</v>
      </c>
      <c r="F1680" t="s">
        <v>2380</v>
      </c>
      <c r="G1680" t="s">
        <v>2383</v>
      </c>
      <c r="H1680" s="20">
        <v>1</v>
      </c>
      <c r="I1680" t="s">
        <v>2380</v>
      </c>
      <c r="J1680" t="str">
        <f>IF(Medical_Examinations[[#This Row],[HBA1C]]&lt;5.7,"Normal",IF(Medical_Examinations[[#This Row],[HBA1C]]&lt;=6.4,"Prediabetes",IF(Medical_Examinations[[#This Row],[HBA1C]]&gt;=6.4,"Diabetes")))</f>
        <v>Prediabetes</v>
      </c>
    </row>
    <row r="1681" spans="1:10" x14ac:dyDescent="0.35">
      <c r="A1681" t="s">
        <v>691</v>
      </c>
      <c r="B1681">
        <v>35.814999999999998</v>
      </c>
      <c r="C1681" t="s">
        <v>8367</v>
      </c>
      <c r="D1681">
        <v>4.1500000000000004</v>
      </c>
      <c r="E1681" t="s">
        <v>2380</v>
      </c>
      <c r="F1681" t="s">
        <v>2380</v>
      </c>
      <c r="G1681" t="s">
        <v>2380</v>
      </c>
      <c r="H1681" s="20">
        <v>1</v>
      </c>
      <c r="I1681" t="s">
        <v>2380</v>
      </c>
      <c r="J1681" t="str">
        <f>IF(Medical_Examinations[[#This Row],[HBA1C]]&lt;5.7,"Normal",IF(Medical_Examinations[[#This Row],[HBA1C]]&lt;=6.4,"Prediabetes",IF(Medical_Examinations[[#This Row],[HBA1C]]&gt;=6.4,"Diabetes")))</f>
        <v>Normal</v>
      </c>
    </row>
    <row r="1682" spans="1:10" x14ac:dyDescent="0.35">
      <c r="A1682" t="s">
        <v>690</v>
      </c>
      <c r="B1682">
        <v>24.3</v>
      </c>
      <c r="C1682" t="s">
        <v>8369</v>
      </c>
      <c r="D1682">
        <v>6.23</v>
      </c>
      <c r="E1682" t="s">
        <v>2380</v>
      </c>
      <c r="F1682" t="s">
        <v>2380</v>
      </c>
      <c r="G1682" t="s">
        <v>2380</v>
      </c>
      <c r="H1682" s="20">
        <v>0</v>
      </c>
      <c r="I1682" t="s">
        <v>2380</v>
      </c>
      <c r="J1682" t="str">
        <f>IF(Medical_Examinations[[#This Row],[HBA1C]]&lt;5.7,"Normal",IF(Medical_Examinations[[#This Row],[HBA1C]]&lt;=6.4,"Prediabetes",IF(Medical_Examinations[[#This Row],[HBA1C]]&gt;=6.4,"Diabetes")))</f>
        <v>Prediabetes</v>
      </c>
    </row>
    <row r="1683" spans="1:10" x14ac:dyDescent="0.35">
      <c r="A1683" t="s">
        <v>689</v>
      </c>
      <c r="B1683">
        <v>19.059999999999999</v>
      </c>
      <c r="C1683" t="s">
        <v>8369</v>
      </c>
      <c r="D1683">
        <v>7.41</v>
      </c>
      <c r="E1683" t="s">
        <v>2380</v>
      </c>
      <c r="F1683" t="s">
        <v>2380</v>
      </c>
      <c r="G1683" t="s">
        <v>2380</v>
      </c>
      <c r="H1683" s="20">
        <v>0</v>
      </c>
      <c r="I1683" t="s">
        <v>2380</v>
      </c>
      <c r="J1683" t="str">
        <f>IF(Medical_Examinations[[#This Row],[HBA1C]]&lt;5.7,"Normal",IF(Medical_Examinations[[#This Row],[HBA1C]]&lt;=6.4,"Prediabetes",IF(Medical_Examinations[[#This Row],[HBA1C]]&gt;=6.4,"Diabetes")))</f>
        <v>Diabetes</v>
      </c>
    </row>
    <row r="1684" spans="1:10" x14ac:dyDescent="0.35">
      <c r="A1684" t="s">
        <v>688</v>
      </c>
      <c r="B1684">
        <v>33.25</v>
      </c>
      <c r="C1684" t="s">
        <v>8367</v>
      </c>
      <c r="D1684">
        <v>5.62</v>
      </c>
      <c r="E1684" t="s">
        <v>2382</v>
      </c>
      <c r="F1684" t="s">
        <v>2380</v>
      </c>
      <c r="G1684" t="s">
        <v>2380</v>
      </c>
      <c r="H1684" s="20">
        <v>1</v>
      </c>
      <c r="I1684" t="s">
        <v>2380</v>
      </c>
      <c r="J1684" t="str">
        <f>IF(Medical_Examinations[[#This Row],[HBA1C]]&lt;5.7,"Normal",IF(Medical_Examinations[[#This Row],[HBA1C]]&lt;=6.4,"Prediabetes",IF(Medical_Examinations[[#This Row],[HBA1C]]&gt;=6.4,"Diabetes")))</f>
        <v>Normal</v>
      </c>
    </row>
    <row r="1685" spans="1:10" x14ac:dyDescent="0.35">
      <c r="A1685" t="s">
        <v>687</v>
      </c>
      <c r="B1685">
        <v>21.37</v>
      </c>
      <c r="C1685" t="s">
        <v>8369</v>
      </c>
      <c r="D1685">
        <v>4.54</v>
      </c>
      <c r="E1685" t="s">
        <v>2382</v>
      </c>
      <c r="F1685" t="s">
        <v>2380</v>
      </c>
      <c r="G1685" t="s">
        <v>2383</v>
      </c>
      <c r="H1685" s="20">
        <v>1</v>
      </c>
      <c r="I1685" t="s">
        <v>2380</v>
      </c>
      <c r="J1685" t="str">
        <f>IF(Medical_Examinations[[#This Row],[HBA1C]]&lt;5.7,"Normal",IF(Medical_Examinations[[#This Row],[HBA1C]]&lt;=6.4,"Prediabetes",IF(Medical_Examinations[[#This Row],[HBA1C]]&gt;=6.4,"Diabetes")))</f>
        <v>Normal</v>
      </c>
    </row>
    <row r="1686" spans="1:10" x14ac:dyDescent="0.35">
      <c r="A1686" t="s">
        <v>686</v>
      </c>
      <c r="B1686">
        <v>34.43</v>
      </c>
      <c r="C1686" t="s">
        <v>8367</v>
      </c>
      <c r="D1686">
        <v>8.6199999999999992</v>
      </c>
      <c r="E1686" t="s">
        <v>2382</v>
      </c>
      <c r="F1686" t="s">
        <v>2380</v>
      </c>
      <c r="G1686" t="s">
        <v>2380</v>
      </c>
      <c r="H1686" s="20">
        <v>1</v>
      </c>
      <c r="I1686" t="s">
        <v>2380</v>
      </c>
      <c r="J1686" t="str">
        <f>IF(Medical_Examinations[[#This Row],[HBA1C]]&lt;5.7,"Normal",IF(Medical_Examinations[[#This Row],[HBA1C]]&lt;=6.4,"Prediabetes",IF(Medical_Examinations[[#This Row],[HBA1C]]&gt;=6.4,"Diabetes")))</f>
        <v>Diabetes</v>
      </c>
    </row>
    <row r="1687" spans="1:10" x14ac:dyDescent="0.35">
      <c r="A1687" t="s">
        <v>685</v>
      </c>
      <c r="B1687">
        <v>20.86</v>
      </c>
      <c r="C1687" t="s">
        <v>8369</v>
      </c>
      <c r="D1687">
        <v>4.3600000000000003</v>
      </c>
      <c r="E1687" t="s">
        <v>2382</v>
      </c>
      <c r="F1687" t="s">
        <v>2380</v>
      </c>
      <c r="G1687" t="s">
        <v>2380</v>
      </c>
      <c r="H1687" s="20">
        <v>0</v>
      </c>
      <c r="I1687" t="s">
        <v>2380</v>
      </c>
      <c r="J1687" t="str">
        <f>IF(Medical_Examinations[[#This Row],[HBA1C]]&lt;5.7,"Normal",IF(Medical_Examinations[[#This Row],[HBA1C]]&lt;=6.4,"Prediabetes",IF(Medical_Examinations[[#This Row],[HBA1C]]&gt;=6.4,"Diabetes")))</f>
        <v>Normal</v>
      </c>
    </row>
    <row r="1688" spans="1:10" x14ac:dyDescent="0.35">
      <c r="A1688" t="s">
        <v>684</v>
      </c>
      <c r="B1688">
        <v>18.34</v>
      </c>
      <c r="C1688" t="s">
        <v>8370</v>
      </c>
      <c r="D1688">
        <v>10.01</v>
      </c>
      <c r="E1688" t="s">
        <v>2380</v>
      </c>
      <c r="F1688" t="s">
        <v>2380</v>
      </c>
      <c r="G1688" t="s">
        <v>2380</v>
      </c>
      <c r="H1688" s="20">
        <v>0</v>
      </c>
      <c r="I1688" t="s">
        <v>2380</v>
      </c>
      <c r="J1688" t="str">
        <f>IF(Medical_Examinations[[#This Row],[HBA1C]]&lt;5.7,"Normal",IF(Medical_Examinations[[#This Row],[HBA1C]]&lt;=6.4,"Prediabetes",IF(Medical_Examinations[[#This Row],[HBA1C]]&gt;=6.4,"Diabetes")))</f>
        <v>Diabetes</v>
      </c>
    </row>
    <row r="1689" spans="1:10" x14ac:dyDescent="0.35">
      <c r="A1689" t="s">
        <v>683</v>
      </c>
      <c r="B1689">
        <v>34.15</v>
      </c>
      <c r="C1689" t="s">
        <v>8367</v>
      </c>
      <c r="D1689">
        <v>5.42</v>
      </c>
      <c r="E1689" t="s">
        <v>2380</v>
      </c>
      <c r="F1689" t="s">
        <v>2380</v>
      </c>
      <c r="G1689" t="s">
        <v>2380</v>
      </c>
      <c r="H1689" s="20">
        <v>0</v>
      </c>
      <c r="I1689" t="s">
        <v>2380</v>
      </c>
      <c r="J1689" t="str">
        <f>IF(Medical_Examinations[[#This Row],[HBA1C]]&lt;5.7,"Normal",IF(Medical_Examinations[[#This Row],[HBA1C]]&lt;=6.4,"Prediabetes",IF(Medical_Examinations[[#This Row],[HBA1C]]&gt;=6.4,"Diabetes")))</f>
        <v>Normal</v>
      </c>
    </row>
    <row r="1690" spans="1:10" x14ac:dyDescent="0.35">
      <c r="A1690" t="s">
        <v>682</v>
      </c>
      <c r="B1690">
        <v>18.350000000000001</v>
      </c>
      <c r="C1690" t="s">
        <v>8370</v>
      </c>
      <c r="D1690">
        <v>5.12</v>
      </c>
      <c r="E1690" t="s">
        <v>2380</v>
      </c>
      <c r="F1690" t="s">
        <v>2380</v>
      </c>
      <c r="G1690" t="s">
        <v>2380</v>
      </c>
      <c r="H1690" s="20">
        <v>0</v>
      </c>
      <c r="I1690" t="s">
        <v>2380</v>
      </c>
      <c r="J1690" t="str">
        <f>IF(Medical_Examinations[[#This Row],[HBA1C]]&lt;5.7,"Normal",IF(Medical_Examinations[[#This Row],[HBA1C]]&lt;=6.4,"Prediabetes",IF(Medical_Examinations[[#This Row],[HBA1C]]&gt;=6.4,"Diabetes")))</f>
        <v>Normal</v>
      </c>
    </row>
    <row r="1691" spans="1:10" x14ac:dyDescent="0.35">
      <c r="A1691" t="s">
        <v>681</v>
      </c>
      <c r="B1691">
        <v>22.13</v>
      </c>
      <c r="C1691" t="s">
        <v>8369</v>
      </c>
      <c r="D1691">
        <v>9.1999999999999993</v>
      </c>
      <c r="E1691" t="s">
        <v>2382</v>
      </c>
      <c r="F1691" t="s">
        <v>2380</v>
      </c>
      <c r="G1691" t="s">
        <v>2380</v>
      </c>
      <c r="H1691" s="20">
        <v>0</v>
      </c>
      <c r="I1691" t="s">
        <v>2380</v>
      </c>
      <c r="J1691" t="str">
        <f>IF(Medical_Examinations[[#This Row],[HBA1C]]&lt;5.7,"Normal",IF(Medical_Examinations[[#This Row],[HBA1C]]&lt;=6.4,"Prediabetes",IF(Medical_Examinations[[#This Row],[HBA1C]]&gt;=6.4,"Diabetes")))</f>
        <v>Diabetes</v>
      </c>
    </row>
    <row r="1692" spans="1:10" x14ac:dyDescent="0.35">
      <c r="A1692" t="s">
        <v>680</v>
      </c>
      <c r="B1692">
        <v>22.51</v>
      </c>
      <c r="C1692" t="s">
        <v>8369</v>
      </c>
      <c r="D1692">
        <v>6.08</v>
      </c>
      <c r="E1692" t="s">
        <v>2382</v>
      </c>
      <c r="F1692" t="s">
        <v>2380</v>
      </c>
      <c r="G1692" t="s">
        <v>2380</v>
      </c>
      <c r="H1692" s="20">
        <v>1</v>
      </c>
      <c r="I1692" t="s">
        <v>2380</v>
      </c>
      <c r="J1692" t="str">
        <f>IF(Medical_Examinations[[#This Row],[HBA1C]]&lt;5.7,"Normal",IF(Medical_Examinations[[#This Row],[HBA1C]]&lt;=6.4,"Prediabetes",IF(Medical_Examinations[[#This Row],[HBA1C]]&gt;=6.4,"Diabetes")))</f>
        <v>Prediabetes</v>
      </c>
    </row>
    <row r="1693" spans="1:10" x14ac:dyDescent="0.35">
      <c r="A1693" t="s">
        <v>679</v>
      </c>
      <c r="B1693">
        <v>31</v>
      </c>
      <c r="C1693" t="s">
        <v>8367</v>
      </c>
      <c r="D1693">
        <v>4.7699999999999996</v>
      </c>
      <c r="E1693" t="s">
        <v>2380</v>
      </c>
      <c r="F1693" t="s">
        <v>2380</v>
      </c>
      <c r="G1693" t="s">
        <v>2380</v>
      </c>
      <c r="H1693" s="20">
        <v>1</v>
      </c>
      <c r="I1693" t="s">
        <v>2380</v>
      </c>
      <c r="J1693" t="str">
        <f>IF(Medical_Examinations[[#This Row],[HBA1C]]&lt;5.7,"Normal",IF(Medical_Examinations[[#This Row],[HBA1C]]&lt;=6.4,"Prediabetes",IF(Medical_Examinations[[#This Row],[HBA1C]]&gt;=6.4,"Diabetes")))</f>
        <v>Normal</v>
      </c>
    </row>
    <row r="1694" spans="1:10" x14ac:dyDescent="0.35">
      <c r="A1694" t="s">
        <v>678</v>
      </c>
      <c r="B1694">
        <v>28.27</v>
      </c>
      <c r="C1694" t="s">
        <v>8368</v>
      </c>
      <c r="D1694">
        <v>4.62</v>
      </c>
      <c r="E1694" t="s">
        <v>2380</v>
      </c>
      <c r="F1694" t="s">
        <v>2380</v>
      </c>
      <c r="G1694" t="s">
        <v>2380</v>
      </c>
      <c r="H1694" s="20">
        <v>1</v>
      </c>
      <c r="I1694" t="s">
        <v>2380</v>
      </c>
      <c r="J1694" t="str">
        <f>IF(Medical_Examinations[[#This Row],[HBA1C]]&lt;5.7,"Normal",IF(Medical_Examinations[[#This Row],[HBA1C]]&lt;=6.4,"Prediabetes",IF(Medical_Examinations[[#This Row],[HBA1C]]&gt;=6.4,"Diabetes")))</f>
        <v>Normal</v>
      </c>
    </row>
    <row r="1695" spans="1:10" x14ac:dyDescent="0.35">
      <c r="A1695" t="s">
        <v>677</v>
      </c>
      <c r="B1695">
        <v>29.92</v>
      </c>
      <c r="C1695" t="s">
        <v>8368</v>
      </c>
      <c r="D1695">
        <v>9.07</v>
      </c>
      <c r="E1695" t="s">
        <v>2382</v>
      </c>
      <c r="F1695" t="s">
        <v>2380</v>
      </c>
      <c r="G1695" t="s">
        <v>2380</v>
      </c>
      <c r="H1695" s="20">
        <v>1</v>
      </c>
      <c r="I1695" t="s">
        <v>2380</v>
      </c>
      <c r="J1695" t="str">
        <f>IF(Medical_Examinations[[#This Row],[HBA1C]]&lt;5.7,"Normal",IF(Medical_Examinations[[#This Row],[HBA1C]]&lt;=6.4,"Prediabetes",IF(Medical_Examinations[[#This Row],[HBA1C]]&gt;=6.4,"Diabetes")))</f>
        <v>Diabetes</v>
      </c>
    </row>
    <row r="1696" spans="1:10" x14ac:dyDescent="0.35">
      <c r="A1696" t="s">
        <v>676</v>
      </c>
      <c r="B1696">
        <v>25.9</v>
      </c>
      <c r="C1696" t="s">
        <v>8368</v>
      </c>
      <c r="D1696">
        <v>9.1199999999999992</v>
      </c>
      <c r="E1696" t="s">
        <v>2382</v>
      </c>
      <c r="F1696" t="s">
        <v>2380</v>
      </c>
      <c r="G1696" t="s">
        <v>2380</v>
      </c>
      <c r="H1696" s="20">
        <v>1</v>
      </c>
      <c r="I1696" t="s">
        <v>2380</v>
      </c>
      <c r="J1696" t="str">
        <f>IF(Medical_Examinations[[#This Row],[HBA1C]]&lt;5.7,"Normal",IF(Medical_Examinations[[#This Row],[HBA1C]]&lt;=6.4,"Prediabetes",IF(Medical_Examinations[[#This Row],[HBA1C]]&gt;=6.4,"Diabetes")))</f>
        <v>Diabetes</v>
      </c>
    </row>
    <row r="1697" spans="1:10" x14ac:dyDescent="0.35">
      <c r="A1697" t="s">
        <v>675</v>
      </c>
      <c r="B1697">
        <v>27.74</v>
      </c>
      <c r="C1697" t="s">
        <v>8368</v>
      </c>
      <c r="D1697">
        <v>7.32</v>
      </c>
      <c r="E1697" t="s">
        <v>2382</v>
      </c>
      <c r="F1697" t="s">
        <v>2380</v>
      </c>
      <c r="G1697" t="s">
        <v>2380</v>
      </c>
      <c r="H1697" s="20">
        <v>1</v>
      </c>
      <c r="I1697" t="s">
        <v>2380</v>
      </c>
      <c r="J1697" t="str">
        <f>IF(Medical_Examinations[[#This Row],[HBA1C]]&lt;5.7,"Normal",IF(Medical_Examinations[[#This Row],[HBA1C]]&lt;=6.4,"Prediabetes",IF(Medical_Examinations[[#This Row],[HBA1C]]&gt;=6.4,"Diabetes")))</f>
        <v>Diabetes</v>
      </c>
    </row>
    <row r="1698" spans="1:10" x14ac:dyDescent="0.35">
      <c r="A1698" t="s">
        <v>674</v>
      </c>
      <c r="B1698">
        <v>17.260000000000002</v>
      </c>
      <c r="C1698" t="s">
        <v>8370</v>
      </c>
      <c r="D1698">
        <v>11.73</v>
      </c>
      <c r="E1698" t="s">
        <v>2380</v>
      </c>
      <c r="F1698" t="s">
        <v>2380</v>
      </c>
      <c r="G1698" t="s">
        <v>2380</v>
      </c>
      <c r="H1698" s="20">
        <v>2</v>
      </c>
      <c r="I1698" t="s">
        <v>2380</v>
      </c>
      <c r="J1698" t="str">
        <f>IF(Medical_Examinations[[#This Row],[HBA1C]]&lt;5.7,"Normal",IF(Medical_Examinations[[#This Row],[HBA1C]]&lt;=6.4,"Prediabetes",IF(Medical_Examinations[[#This Row],[HBA1C]]&gt;=6.4,"Diabetes")))</f>
        <v>Diabetes</v>
      </c>
    </row>
    <row r="1699" spans="1:10" x14ac:dyDescent="0.35">
      <c r="A1699" t="s">
        <v>673</v>
      </c>
      <c r="B1699">
        <v>19.855</v>
      </c>
      <c r="C1699" t="s">
        <v>8369</v>
      </c>
      <c r="D1699">
        <v>6.64</v>
      </c>
      <c r="E1699" t="s">
        <v>2382</v>
      </c>
      <c r="F1699" t="s">
        <v>2380</v>
      </c>
      <c r="G1699" t="s">
        <v>2380</v>
      </c>
      <c r="H1699" s="20">
        <v>1</v>
      </c>
      <c r="I1699" t="s">
        <v>2380</v>
      </c>
      <c r="J1699" t="str">
        <f>IF(Medical_Examinations[[#This Row],[HBA1C]]&lt;5.7,"Normal",IF(Medical_Examinations[[#This Row],[HBA1C]]&lt;=6.4,"Prediabetes",IF(Medical_Examinations[[#This Row],[HBA1C]]&gt;=6.4,"Diabetes")))</f>
        <v>Diabetes</v>
      </c>
    </row>
    <row r="1700" spans="1:10" x14ac:dyDescent="0.35">
      <c r="A1700" t="s">
        <v>672</v>
      </c>
      <c r="B1700">
        <v>41.69</v>
      </c>
      <c r="C1700" t="s">
        <v>8367</v>
      </c>
      <c r="D1700">
        <v>5.78</v>
      </c>
      <c r="E1700" t="s">
        <v>2380</v>
      </c>
      <c r="F1700" t="s">
        <v>2380</v>
      </c>
      <c r="G1700" t="s">
        <v>2380</v>
      </c>
      <c r="H1700" s="20">
        <v>0</v>
      </c>
      <c r="I1700" t="s">
        <v>2380</v>
      </c>
      <c r="J1700" t="str">
        <f>IF(Medical_Examinations[[#This Row],[HBA1C]]&lt;5.7,"Normal",IF(Medical_Examinations[[#This Row],[HBA1C]]&lt;=6.4,"Prediabetes",IF(Medical_Examinations[[#This Row],[HBA1C]]&gt;=6.4,"Diabetes")))</f>
        <v>Prediabetes</v>
      </c>
    </row>
    <row r="1701" spans="1:10" x14ac:dyDescent="0.35">
      <c r="A1701" t="s">
        <v>671</v>
      </c>
      <c r="B1701">
        <v>16.12</v>
      </c>
      <c r="C1701" t="s">
        <v>8370</v>
      </c>
      <c r="D1701">
        <v>10.45</v>
      </c>
      <c r="E1701" t="s">
        <v>2380</v>
      </c>
      <c r="F1701" t="s">
        <v>2380</v>
      </c>
      <c r="G1701" t="s">
        <v>2380</v>
      </c>
      <c r="H1701" s="20">
        <v>0</v>
      </c>
      <c r="I1701" t="s">
        <v>2380</v>
      </c>
      <c r="J1701" t="str">
        <f>IF(Medical_Examinations[[#This Row],[HBA1C]]&lt;5.7,"Normal",IF(Medical_Examinations[[#This Row],[HBA1C]]&lt;=6.4,"Prediabetes",IF(Medical_Examinations[[#This Row],[HBA1C]]&gt;=6.4,"Diabetes")))</f>
        <v>Diabetes</v>
      </c>
    </row>
    <row r="1702" spans="1:10" x14ac:dyDescent="0.35">
      <c r="A1702" t="s">
        <v>670</v>
      </c>
      <c r="B1702">
        <v>37.43</v>
      </c>
      <c r="C1702" t="s">
        <v>8367</v>
      </c>
      <c r="D1702">
        <v>4.5199999999999996</v>
      </c>
      <c r="E1702" t="s">
        <v>2380</v>
      </c>
      <c r="F1702" t="s">
        <v>2380</v>
      </c>
      <c r="G1702" t="s">
        <v>2380</v>
      </c>
      <c r="H1702" s="20">
        <v>1</v>
      </c>
      <c r="I1702" t="s">
        <v>2380</v>
      </c>
      <c r="J1702" t="str">
        <f>IF(Medical_Examinations[[#This Row],[HBA1C]]&lt;5.7,"Normal",IF(Medical_Examinations[[#This Row],[HBA1C]]&lt;=6.4,"Prediabetes",IF(Medical_Examinations[[#This Row],[HBA1C]]&gt;=6.4,"Diabetes")))</f>
        <v>Normal</v>
      </c>
    </row>
    <row r="1703" spans="1:10" x14ac:dyDescent="0.35">
      <c r="A1703" t="s">
        <v>669</v>
      </c>
      <c r="B1703">
        <v>31.065000000000001</v>
      </c>
      <c r="C1703" t="s">
        <v>8367</v>
      </c>
      <c r="D1703">
        <v>5.71</v>
      </c>
      <c r="E1703" t="s">
        <v>2380</v>
      </c>
      <c r="F1703" t="s">
        <v>2380</v>
      </c>
      <c r="G1703" t="s">
        <v>2380</v>
      </c>
      <c r="H1703" s="20">
        <v>0</v>
      </c>
      <c r="I1703" t="s">
        <v>2380</v>
      </c>
      <c r="J1703" t="str">
        <f>IF(Medical_Examinations[[#This Row],[HBA1C]]&lt;5.7,"Normal",IF(Medical_Examinations[[#This Row],[HBA1C]]&lt;=6.4,"Prediabetes",IF(Medical_Examinations[[#This Row],[HBA1C]]&gt;=6.4,"Diabetes")))</f>
        <v>Prediabetes</v>
      </c>
    </row>
    <row r="1704" spans="1:10" x14ac:dyDescent="0.35">
      <c r="A1704" t="s">
        <v>668</v>
      </c>
      <c r="B1704">
        <v>25.08</v>
      </c>
      <c r="C1704" t="s">
        <v>8368</v>
      </c>
      <c r="D1704">
        <v>4.7699999999999996</v>
      </c>
      <c r="E1704" t="s">
        <v>2380</v>
      </c>
      <c r="F1704" t="s">
        <v>2380</v>
      </c>
      <c r="G1704" t="s">
        <v>2380</v>
      </c>
      <c r="H1704" s="20">
        <v>0</v>
      </c>
      <c r="I1704" t="s">
        <v>2380</v>
      </c>
      <c r="J1704" t="str">
        <f>IF(Medical_Examinations[[#This Row],[HBA1C]]&lt;5.7,"Normal",IF(Medical_Examinations[[#This Row],[HBA1C]]&lt;=6.4,"Prediabetes",IF(Medical_Examinations[[#This Row],[HBA1C]]&gt;=6.4,"Diabetes")))</f>
        <v>Normal</v>
      </c>
    </row>
    <row r="1705" spans="1:10" x14ac:dyDescent="0.35">
      <c r="A1705" t="s">
        <v>667</v>
      </c>
      <c r="B1705">
        <v>15.2</v>
      </c>
      <c r="C1705" t="s">
        <v>8370</v>
      </c>
      <c r="D1705">
        <v>7.81</v>
      </c>
      <c r="E1705" t="s">
        <v>2382</v>
      </c>
      <c r="F1705" t="s">
        <v>2380</v>
      </c>
      <c r="G1705" t="s">
        <v>2380</v>
      </c>
      <c r="H1705" s="20">
        <v>1</v>
      </c>
      <c r="I1705" t="s">
        <v>2380</v>
      </c>
      <c r="J1705" t="str">
        <f>IF(Medical_Examinations[[#This Row],[HBA1C]]&lt;5.7,"Normal",IF(Medical_Examinations[[#This Row],[HBA1C]]&lt;=6.4,"Prediabetes",IF(Medical_Examinations[[#This Row],[HBA1C]]&gt;=6.4,"Diabetes")))</f>
        <v>Diabetes</v>
      </c>
    </row>
    <row r="1706" spans="1:10" x14ac:dyDescent="0.35">
      <c r="A1706" t="s">
        <v>666</v>
      </c>
      <c r="B1706">
        <v>22.34</v>
      </c>
      <c r="C1706" t="s">
        <v>8369</v>
      </c>
      <c r="D1706">
        <v>5.19</v>
      </c>
      <c r="E1706" t="s">
        <v>2382</v>
      </c>
      <c r="F1706" t="s">
        <v>2380</v>
      </c>
      <c r="G1706" t="s">
        <v>2380</v>
      </c>
      <c r="H1706" s="20">
        <v>0</v>
      </c>
      <c r="I1706" t="s">
        <v>2380</v>
      </c>
      <c r="J1706" t="str">
        <f>IF(Medical_Examinations[[#This Row],[HBA1C]]&lt;5.7,"Normal",IF(Medical_Examinations[[#This Row],[HBA1C]]&lt;=6.4,"Prediabetes",IF(Medical_Examinations[[#This Row],[HBA1C]]&gt;=6.4,"Diabetes")))</f>
        <v>Normal</v>
      </c>
    </row>
    <row r="1707" spans="1:10" x14ac:dyDescent="0.35">
      <c r="A1707" t="s">
        <v>665</v>
      </c>
      <c r="B1707">
        <v>40.15</v>
      </c>
      <c r="C1707" t="s">
        <v>8367</v>
      </c>
      <c r="D1707">
        <v>5.93</v>
      </c>
      <c r="E1707" t="s">
        <v>2380</v>
      </c>
      <c r="F1707" t="s">
        <v>2380</v>
      </c>
      <c r="G1707" t="s">
        <v>2380</v>
      </c>
      <c r="H1707" s="20">
        <v>1</v>
      </c>
      <c r="I1707" t="s">
        <v>2380</v>
      </c>
      <c r="J1707" t="str">
        <f>IF(Medical_Examinations[[#This Row],[HBA1C]]&lt;5.7,"Normal",IF(Medical_Examinations[[#This Row],[HBA1C]]&lt;=6.4,"Prediabetes",IF(Medical_Examinations[[#This Row],[HBA1C]]&gt;=6.4,"Diabetes")))</f>
        <v>Prediabetes</v>
      </c>
    </row>
    <row r="1708" spans="1:10" x14ac:dyDescent="0.35">
      <c r="A1708" t="s">
        <v>664</v>
      </c>
      <c r="B1708">
        <v>37.729999999999997</v>
      </c>
      <c r="C1708" t="s">
        <v>8367</v>
      </c>
      <c r="D1708">
        <v>6.29</v>
      </c>
      <c r="E1708" t="s">
        <v>2380</v>
      </c>
      <c r="F1708" t="s">
        <v>2380</v>
      </c>
      <c r="G1708" t="s">
        <v>2380</v>
      </c>
      <c r="H1708" s="20">
        <v>1</v>
      </c>
      <c r="I1708" t="s">
        <v>2380</v>
      </c>
      <c r="J1708" t="str">
        <f>IF(Medical_Examinations[[#This Row],[HBA1C]]&lt;5.7,"Normal",IF(Medical_Examinations[[#This Row],[HBA1C]]&lt;=6.4,"Prediabetes",IF(Medical_Examinations[[#This Row],[HBA1C]]&gt;=6.4,"Diabetes")))</f>
        <v>Prediabetes</v>
      </c>
    </row>
    <row r="1709" spans="1:10" x14ac:dyDescent="0.35">
      <c r="A1709" t="s">
        <v>663</v>
      </c>
      <c r="B1709">
        <v>25.35</v>
      </c>
      <c r="C1709" t="s">
        <v>8368</v>
      </c>
      <c r="D1709">
        <v>4.9000000000000004</v>
      </c>
      <c r="E1709" t="s">
        <v>2380</v>
      </c>
      <c r="F1709" t="s">
        <v>2380</v>
      </c>
      <c r="G1709" t="s">
        <v>2380</v>
      </c>
      <c r="H1709" s="20">
        <v>0</v>
      </c>
      <c r="I1709" t="s">
        <v>2380</v>
      </c>
      <c r="J1709" t="str">
        <f>IF(Medical_Examinations[[#This Row],[HBA1C]]&lt;5.7,"Normal",IF(Medical_Examinations[[#This Row],[HBA1C]]&lt;=6.4,"Prediabetes",IF(Medical_Examinations[[#This Row],[HBA1C]]&gt;=6.4,"Diabetes")))</f>
        <v>Normal</v>
      </c>
    </row>
    <row r="1710" spans="1:10" x14ac:dyDescent="0.35">
      <c r="A1710" t="s">
        <v>662</v>
      </c>
      <c r="B1710">
        <v>26.41</v>
      </c>
      <c r="C1710" t="s">
        <v>8368</v>
      </c>
      <c r="D1710">
        <v>5.07</v>
      </c>
      <c r="E1710" t="s">
        <v>2382</v>
      </c>
      <c r="F1710" t="s">
        <v>2380</v>
      </c>
      <c r="G1710" t="s">
        <v>2380</v>
      </c>
      <c r="H1710" s="20">
        <v>1</v>
      </c>
      <c r="I1710" t="s">
        <v>2380</v>
      </c>
      <c r="J1710" t="str">
        <f>IF(Medical_Examinations[[#This Row],[HBA1C]]&lt;5.7,"Normal",IF(Medical_Examinations[[#This Row],[HBA1C]]&lt;=6.4,"Prediabetes",IF(Medical_Examinations[[#This Row],[HBA1C]]&gt;=6.4,"Diabetes")))</f>
        <v>Normal</v>
      </c>
    </row>
    <row r="1711" spans="1:10" x14ac:dyDescent="0.35">
      <c r="A1711" t="s">
        <v>661</v>
      </c>
      <c r="B1711">
        <v>27.6</v>
      </c>
      <c r="C1711" t="s">
        <v>8368</v>
      </c>
      <c r="D1711">
        <v>5.33</v>
      </c>
      <c r="E1711" t="s">
        <v>2380</v>
      </c>
      <c r="F1711" t="s">
        <v>2380</v>
      </c>
      <c r="G1711" t="s">
        <v>2380</v>
      </c>
      <c r="H1711" s="20">
        <v>1</v>
      </c>
      <c r="I1711" t="s">
        <v>2380</v>
      </c>
      <c r="J1711" t="str">
        <f>IF(Medical_Examinations[[#This Row],[HBA1C]]&lt;5.7,"Normal",IF(Medical_Examinations[[#This Row],[HBA1C]]&lt;=6.4,"Prediabetes",IF(Medical_Examinations[[#This Row],[HBA1C]]&gt;=6.4,"Diabetes")))</f>
        <v>Normal</v>
      </c>
    </row>
    <row r="1712" spans="1:10" x14ac:dyDescent="0.35">
      <c r="A1712" t="s">
        <v>660</v>
      </c>
      <c r="B1712">
        <v>33.82</v>
      </c>
      <c r="C1712" t="s">
        <v>8367</v>
      </c>
      <c r="D1712">
        <v>8.93</v>
      </c>
      <c r="E1712" t="s">
        <v>2382</v>
      </c>
      <c r="F1712" t="s">
        <v>2380</v>
      </c>
      <c r="G1712" t="s">
        <v>2380</v>
      </c>
      <c r="H1712" s="20">
        <v>1</v>
      </c>
      <c r="I1712" t="s">
        <v>2380</v>
      </c>
      <c r="J1712" t="str">
        <f>IF(Medical_Examinations[[#This Row],[HBA1C]]&lt;5.7,"Normal",IF(Medical_Examinations[[#This Row],[HBA1C]]&lt;=6.4,"Prediabetes",IF(Medical_Examinations[[#This Row],[HBA1C]]&gt;=6.4,"Diabetes")))</f>
        <v>Diabetes</v>
      </c>
    </row>
    <row r="1713" spans="1:10" x14ac:dyDescent="0.35">
      <c r="A1713" t="s">
        <v>659</v>
      </c>
      <c r="B1713">
        <v>32.9</v>
      </c>
      <c r="C1713" t="s">
        <v>8367</v>
      </c>
      <c r="D1713">
        <v>4.3499999999999996</v>
      </c>
      <c r="E1713" t="s">
        <v>2380</v>
      </c>
      <c r="F1713" t="s">
        <v>2380</v>
      </c>
      <c r="G1713" t="s">
        <v>2380</v>
      </c>
      <c r="H1713" s="20">
        <v>0</v>
      </c>
      <c r="I1713" t="s">
        <v>2380</v>
      </c>
      <c r="J1713" t="str">
        <f>IF(Medical_Examinations[[#This Row],[HBA1C]]&lt;5.7,"Normal",IF(Medical_Examinations[[#This Row],[HBA1C]]&lt;=6.4,"Prediabetes",IF(Medical_Examinations[[#This Row],[HBA1C]]&gt;=6.4,"Diabetes")))</f>
        <v>Normal</v>
      </c>
    </row>
    <row r="1714" spans="1:10" x14ac:dyDescent="0.35">
      <c r="A1714" t="s">
        <v>658</v>
      </c>
      <c r="B1714">
        <v>30.875</v>
      </c>
      <c r="C1714" t="s">
        <v>8367</v>
      </c>
      <c r="D1714">
        <v>9.5399999999999991</v>
      </c>
      <c r="E1714" t="s">
        <v>2382</v>
      </c>
      <c r="F1714" t="s">
        <v>2380</v>
      </c>
      <c r="G1714" t="s">
        <v>2380</v>
      </c>
      <c r="H1714" s="20">
        <v>1</v>
      </c>
      <c r="I1714" t="s">
        <v>2380</v>
      </c>
      <c r="J1714" t="str">
        <f>IF(Medical_Examinations[[#This Row],[HBA1C]]&lt;5.7,"Normal",IF(Medical_Examinations[[#This Row],[HBA1C]]&lt;=6.4,"Prediabetes",IF(Medical_Examinations[[#This Row],[HBA1C]]&gt;=6.4,"Diabetes")))</f>
        <v>Diabetes</v>
      </c>
    </row>
    <row r="1715" spans="1:10" x14ac:dyDescent="0.35">
      <c r="A1715" t="s">
        <v>657</v>
      </c>
      <c r="B1715">
        <v>32.64</v>
      </c>
      <c r="C1715" t="s">
        <v>8367</v>
      </c>
      <c r="D1715">
        <v>5.91</v>
      </c>
      <c r="E1715" t="s">
        <v>2380</v>
      </c>
      <c r="F1715" t="s">
        <v>2380</v>
      </c>
      <c r="G1715" t="s">
        <v>2380</v>
      </c>
      <c r="H1715" s="20">
        <v>0</v>
      </c>
      <c r="I1715" t="s">
        <v>2380</v>
      </c>
      <c r="J1715" t="str">
        <f>IF(Medical_Examinations[[#This Row],[HBA1C]]&lt;5.7,"Normal",IF(Medical_Examinations[[#This Row],[HBA1C]]&lt;=6.4,"Prediabetes",IF(Medical_Examinations[[#This Row],[HBA1C]]&gt;=6.4,"Diabetes")))</f>
        <v>Prediabetes</v>
      </c>
    </row>
    <row r="1716" spans="1:10" x14ac:dyDescent="0.35">
      <c r="A1716" t="s">
        <v>656</v>
      </c>
      <c r="B1716">
        <v>22.135000000000002</v>
      </c>
      <c r="C1716" t="s">
        <v>8369</v>
      </c>
      <c r="D1716">
        <v>5.0999999999999996</v>
      </c>
      <c r="E1716" t="s">
        <v>2380</v>
      </c>
      <c r="F1716" t="s">
        <v>2380</v>
      </c>
      <c r="G1716" t="s">
        <v>2380</v>
      </c>
      <c r="H1716" s="20">
        <v>0</v>
      </c>
      <c r="I1716" t="s">
        <v>2380</v>
      </c>
      <c r="J1716" t="str">
        <f>IF(Medical_Examinations[[#This Row],[HBA1C]]&lt;5.7,"Normal",IF(Medical_Examinations[[#This Row],[HBA1C]]&lt;=6.4,"Prediabetes",IF(Medical_Examinations[[#This Row],[HBA1C]]&gt;=6.4,"Diabetes")))</f>
        <v>Normal</v>
      </c>
    </row>
    <row r="1717" spans="1:10" x14ac:dyDescent="0.35">
      <c r="A1717" t="s">
        <v>655</v>
      </c>
      <c r="B1717">
        <v>16.53</v>
      </c>
      <c r="C1717" t="s">
        <v>8370</v>
      </c>
      <c r="D1717">
        <v>5.08</v>
      </c>
      <c r="E1717" t="s">
        <v>2380</v>
      </c>
      <c r="F1717" t="s">
        <v>2380</v>
      </c>
      <c r="G1717" t="s">
        <v>2380</v>
      </c>
      <c r="H1717" s="20">
        <v>2</v>
      </c>
      <c r="I1717" t="s">
        <v>2380</v>
      </c>
      <c r="J1717" t="str">
        <f>IF(Medical_Examinations[[#This Row],[HBA1C]]&lt;5.7,"Normal",IF(Medical_Examinations[[#This Row],[HBA1C]]&lt;=6.4,"Prediabetes",IF(Medical_Examinations[[#This Row],[HBA1C]]&gt;=6.4,"Diabetes")))</f>
        <v>Normal</v>
      </c>
    </row>
    <row r="1718" spans="1:10" x14ac:dyDescent="0.35">
      <c r="A1718" t="s">
        <v>654</v>
      </c>
      <c r="B1718">
        <v>32.774999999999999</v>
      </c>
      <c r="C1718" t="s">
        <v>8367</v>
      </c>
      <c r="D1718">
        <v>4.75</v>
      </c>
      <c r="E1718" t="s">
        <v>2380</v>
      </c>
      <c r="F1718" t="s">
        <v>2380</v>
      </c>
      <c r="G1718" t="s">
        <v>2380</v>
      </c>
      <c r="H1718" s="20">
        <v>0</v>
      </c>
      <c r="I1718" t="s">
        <v>2380</v>
      </c>
      <c r="J1718" t="str">
        <f>IF(Medical_Examinations[[#This Row],[HBA1C]]&lt;5.7,"Normal",IF(Medical_Examinations[[#This Row],[HBA1C]]&lt;=6.4,"Prediabetes",IF(Medical_Examinations[[#This Row],[HBA1C]]&gt;=6.4,"Diabetes")))</f>
        <v>Normal</v>
      </c>
    </row>
    <row r="1719" spans="1:10" x14ac:dyDescent="0.35">
      <c r="A1719" t="s">
        <v>653</v>
      </c>
      <c r="B1719">
        <v>30.9</v>
      </c>
      <c r="C1719" t="s">
        <v>8367</v>
      </c>
      <c r="D1719">
        <v>6.05</v>
      </c>
      <c r="E1719" t="s">
        <v>2380</v>
      </c>
      <c r="F1719" t="s">
        <v>2380</v>
      </c>
      <c r="G1719" t="s">
        <v>2380</v>
      </c>
      <c r="H1719" s="20">
        <v>1</v>
      </c>
      <c r="I1719" t="s">
        <v>2380</v>
      </c>
      <c r="J1719" t="str">
        <f>IF(Medical_Examinations[[#This Row],[HBA1C]]&lt;5.7,"Normal",IF(Medical_Examinations[[#This Row],[HBA1C]]&lt;=6.4,"Prediabetes",IF(Medical_Examinations[[#This Row],[HBA1C]]&gt;=6.4,"Diabetes")))</f>
        <v>Prediabetes</v>
      </c>
    </row>
    <row r="1720" spans="1:10" x14ac:dyDescent="0.35">
      <c r="A1720" t="s">
        <v>652</v>
      </c>
      <c r="B1720">
        <v>15.58</v>
      </c>
      <c r="C1720" t="s">
        <v>8370</v>
      </c>
      <c r="D1720">
        <v>11.56</v>
      </c>
      <c r="E1720" t="s">
        <v>2380</v>
      </c>
      <c r="F1720" t="s">
        <v>2380</v>
      </c>
      <c r="G1720" t="s">
        <v>2380</v>
      </c>
      <c r="H1720" s="20">
        <v>0</v>
      </c>
      <c r="I1720" t="s">
        <v>2380</v>
      </c>
      <c r="J1720" t="str">
        <f>IF(Medical_Examinations[[#This Row],[HBA1C]]&lt;5.7,"Normal",IF(Medical_Examinations[[#This Row],[HBA1C]]&lt;=6.4,"Prediabetes",IF(Medical_Examinations[[#This Row],[HBA1C]]&gt;=6.4,"Diabetes")))</f>
        <v>Diabetes</v>
      </c>
    </row>
    <row r="1721" spans="1:10" x14ac:dyDescent="0.35">
      <c r="A1721" t="s">
        <v>651</v>
      </c>
      <c r="B1721">
        <v>26.315000000000001</v>
      </c>
      <c r="C1721" t="s">
        <v>8368</v>
      </c>
      <c r="D1721">
        <v>5.76</v>
      </c>
      <c r="E1721" t="s">
        <v>2380</v>
      </c>
      <c r="F1721" t="s">
        <v>2380</v>
      </c>
      <c r="G1721" t="s">
        <v>2380</v>
      </c>
      <c r="H1721" s="20">
        <v>0</v>
      </c>
      <c r="I1721" t="s">
        <v>2380</v>
      </c>
      <c r="J1721" t="str">
        <f>IF(Medical_Examinations[[#This Row],[HBA1C]]&lt;5.7,"Normal",IF(Medical_Examinations[[#This Row],[HBA1C]]&lt;=6.4,"Prediabetes",IF(Medical_Examinations[[#This Row],[HBA1C]]&gt;=6.4,"Diabetes")))</f>
        <v>Prediabetes</v>
      </c>
    </row>
    <row r="1722" spans="1:10" x14ac:dyDescent="0.35">
      <c r="A1722" t="s">
        <v>650</v>
      </c>
      <c r="B1722">
        <v>35.61</v>
      </c>
      <c r="C1722" t="s">
        <v>8367</v>
      </c>
      <c r="D1722">
        <v>5.65</v>
      </c>
      <c r="E1722" t="s">
        <v>2380</v>
      </c>
      <c r="F1722" t="s">
        <v>2382</v>
      </c>
      <c r="G1722" t="s">
        <v>2380</v>
      </c>
      <c r="H1722" s="20">
        <v>1</v>
      </c>
      <c r="I1722" t="s">
        <v>2380</v>
      </c>
      <c r="J1722" t="str">
        <f>IF(Medical_Examinations[[#This Row],[HBA1C]]&lt;5.7,"Normal",IF(Medical_Examinations[[#This Row],[HBA1C]]&lt;=6.4,"Prediabetes",IF(Medical_Examinations[[#This Row],[HBA1C]]&gt;=6.4,"Diabetes")))</f>
        <v>Normal</v>
      </c>
    </row>
    <row r="1723" spans="1:10" x14ac:dyDescent="0.35">
      <c r="A1723" t="s">
        <v>649</v>
      </c>
      <c r="B1723">
        <v>37.56</v>
      </c>
      <c r="C1723" t="s">
        <v>8367</v>
      </c>
      <c r="D1723">
        <v>5.88</v>
      </c>
      <c r="E1723" t="s">
        <v>2380</v>
      </c>
      <c r="F1723" t="s">
        <v>2382</v>
      </c>
      <c r="G1723" t="s">
        <v>2380</v>
      </c>
      <c r="H1723" s="20">
        <v>1</v>
      </c>
      <c r="I1723" t="s">
        <v>2380</v>
      </c>
      <c r="J1723" t="str">
        <f>IF(Medical_Examinations[[#This Row],[HBA1C]]&lt;5.7,"Normal",IF(Medical_Examinations[[#This Row],[HBA1C]]&lt;=6.4,"Prediabetes",IF(Medical_Examinations[[#This Row],[HBA1C]]&gt;=6.4,"Diabetes")))</f>
        <v>Prediabetes</v>
      </c>
    </row>
    <row r="1724" spans="1:10" x14ac:dyDescent="0.35">
      <c r="A1724" t="s">
        <v>648</v>
      </c>
      <c r="B1724">
        <v>15.49</v>
      </c>
      <c r="C1724" t="s">
        <v>8370</v>
      </c>
      <c r="D1724">
        <v>9.6</v>
      </c>
      <c r="E1724" t="s">
        <v>2380</v>
      </c>
      <c r="F1724" t="s">
        <v>2380</v>
      </c>
      <c r="G1724" t="s">
        <v>2380</v>
      </c>
      <c r="H1724" s="20">
        <v>0</v>
      </c>
      <c r="I1724" t="s">
        <v>2380</v>
      </c>
      <c r="J1724" t="str">
        <f>IF(Medical_Examinations[[#This Row],[HBA1C]]&lt;5.7,"Normal",IF(Medical_Examinations[[#This Row],[HBA1C]]&lt;=6.4,"Prediabetes",IF(Medical_Examinations[[#This Row],[HBA1C]]&gt;=6.4,"Diabetes")))</f>
        <v>Diabetes</v>
      </c>
    </row>
    <row r="1725" spans="1:10" x14ac:dyDescent="0.35">
      <c r="A1725" t="s">
        <v>647</v>
      </c>
      <c r="B1725">
        <v>23.48</v>
      </c>
      <c r="C1725" t="s">
        <v>8369</v>
      </c>
      <c r="D1725">
        <v>6.24</v>
      </c>
      <c r="E1725" t="s">
        <v>2380</v>
      </c>
      <c r="F1725" t="s">
        <v>2380</v>
      </c>
      <c r="G1725" t="s">
        <v>2380</v>
      </c>
      <c r="H1725" s="20">
        <v>1</v>
      </c>
      <c r="I1725" t="s">
        <v>2380</v>
      </c>
      <c r="J1725" t="str">
        <f>IF(Medical_Examinations[[#This Row],[HBA1C]]&lt;5.7,"Normal",IF(Medical_Examinations[[#This Row],[HBA1C]]&lt;=6.4,"Prediabetes",IF(Medical_Examinations[[#This Row],[HBA1C]]&gt;=6.4,"Diabetes")))</f>
        <v>Prediabetes</v>
      </c>
    </row>
    <row r="1726" spans="1:10" x14ac:dyDescent="0.35">
      <c r="A1726" t="s">
        <v>646</v>
      </c>
      <c r="B1726">
        <v>30.02</v>
      </c>
      <c r="C1726" t="s">
        <v>8367</v>
      </c>
      <c r="D1726">
        <v>7.63</v>
      </c>
      <c r="E1726" t="s">
        <v>2382</v>
      </c>
      <c r="F1726" t="s">
        <v>2380</v>
      </c>
      <c r="G1726" t="s">
        <v>2380</v>
      </c>
      <c r="H1726" s="20">
        <v>1</v>
      </c>
      <c r="I1726" t="s">
        <v>2380</v>
      </c>
      <c r="J1726" t="str">
        <f>IF(Medical_Examinations[[#This Row],[HBA1C]]&lt;5.7,"Normal",IF(Medical_Examinations[[#This Row],[HBA1C]]&lt;=6.4,"Prediabetes",IF(Medical_Examinations[[#This Row],[HBA1C]]&gt;=6.4,"Diabetes")))</f>
        <v>Diabetes</v>
      </c>
    </row>
    <row r="1727" spans="1:10" x14ac:dyDescent="0.35">
      <c r="A1727" t="s">
        <v>645</v>
      </c>
      <c r="B1727">
        <v>26.885000000000002</v>
      </c>
      <c r="C1727" t="s">
        <v>8368</v>
      </c>
      <c r="D1727">
        <v>8.66</v>
      </c>
      <c r="E1727" t="s">
        <v>2382</v>
      </c>
      <c r="F1727" t="s">
        <v>2380</v>
      </c>
      <c r="G1727" t="s">
        <v>2380</v>
      </c>
      <c r="H1727" s="20">
        <v>1</v>
      </c>
      <c r="I1727" t="s">
        <v>2380</v>
      </c>
      <c r="J1727" t="str">
        <f>IF(Medical_Examinations[[#This Row],[HBA1C]]&lt;5.7,"Normal",IF(Medical_Examinations[[#This Row],[HBA1C]]&lt;=6.4,"Prediabetes",IF(Medical_Examinations[[#This Row],[HBA1C]]&gt;=6.4,"Diabetes")))</f>
        <v>Diabetes</v>
      </c>
    </row>
    <row r="1728" spans="1:10" x14ac:dyDescent="0.35">
      <c r="A1728" t="s">
        <v>644</v>
      </c>
      <c r="B1728">
        <v>25.84</v>
      </c>
      <c r="C1728" t="s">
        <v>8368</v>
      </c>
      <c r="D1728">
        <v>8.5500000000000007</v>
      </c>
      <c r="E1728" t="s">
        <v>2382</v>
      </c>
      <c r="F1728" t="s">
        <v>2380</v>
      </c>
      <c r="G1728" t="s">
        <v>2380</v>
      </c>
      <c r="H1728" s="20">
        <v>1</v>
      </c>
      <c r="I1728" t="s">
        <v>2380</v>
      </c>
      <c r="J1728" t="str">
        <f>IF(Medical_Examinations[[#This Row],[HBA1C]]&lt;5.7,"Normal",IF(Medical_Examinations[[#This Row],[HBA1C]]&lt;=6.4,"Prediabetes",IF(Medical_Examinations[[#This Row],[HBA1C]]&gt;=6.4,"Diabetes")))</f>
        <v>Diabetes</v>
      </c>
    </row>
    <row r="1729" spans="1:10" x14ac:dyDescent="0.35">
      <c r="A1729" t="s">
        <v>643</v>
      </c>
      <c r="B1729">
        <v>27.454999999999998</v>
      </c>
      <c r="C1729" t="s">
        <v>8368</v>
      </c>
      <c r="D1729">
        <v>4.54</v>
      </c>
      <c r="E1729" t="s">
        <v>2380</v>
      </c>
      <c r="F1729" t="s">
        <v>2380</v>
      </c>
      <c r="G1729" t="s">
        <v>2380</v>
      </c>
      <c r="H1729" s="20">
        <v>0</v>
      </c>
      <c r="I1729" t="s">
        <v>2380</v>
      </c>
      <c r="J1729" t="str">
        <f>IF(Medical_Examinations[[#This Row],[HBA1C]]&lt;5.7,"Normal",IF(Medical_Examinations[[#This Row],[HBA1C]]&lt;=6.4,"Prediabetes",IF(Medical_Examinations[[#This Row],[HBA1C]]&gt;=6.4,"Diabetes")))</f>
        <v>Normal</v>
      </c>
    </row>
    <row r="1730" spans="1:10" x14ac:dyDescent="0.35">
      <c r="A1730" t="s">
        <v>642</v>
      </c>
      <c r="B1730">
        <v>24.605</v>
      </c>
      <c r="C1730" t="s">
        <v>8368</v>
      </c>
      <c r="D1730">
        <v>5.7</v>
      </c>
      <c r="E1730" t="s">
        <v>2380</v>
      </c>
      <c r="F1730" t="s">
        <v>2380</v>
      </c>
      <c r="G1730" t="s">
        <v>2380</v>
      </c>
      <c r="H1730" s="20">
        <v>0</v>
      </c>
      <c r="I1730" t="s">
        <v>2380</v>
      </c>
      <c r="J1730" t="str">
        <f>IF(Medical_Examinations[[#This Row],[HBA1C]]&lt;5.7,"Normal",IF(Medical_Examinations[[#This Row],[HBA1C]]&lt;=6.4,"Prediabetes",IF(Medical_Examinations[[#This Row],[HBA1C]]&gt;=6.4,"Diabetes")))</f>
        <v>Prediabetes</v>
      </c>
    </row>
    <row r="1731" spans="1:10" x14ac:dyDescent="0.35">
      <c r="A1731" t="s">
        <v>641</v>
      </c>
      <c r="B1731">
        <v>30.8</v>
      </c>
      <c r="C1731" t="s">
        <v>8367</v>
      </c>
      <c r="D1731">
        <v>5.07</v>
      </c>
      <c r="E1731" t="s">
        <v>2380</v>
      </c>
      <c r="F1731" t="s">
        <v>2380</v>
      </c>
      <c r="G1731" t="s">
        <v>2380</v>
      </c>
      <c r="H1731" s="20">
        <v>0</v>
      </c>
      <c r="I1731" t="s">
        <v>2380</v>
      </c>
      <c r="J1731" t="str">
        <f>IF(Medical_Examinations[[#This Row],[HBA1C]]&lt;5.7,"Normal",IF(Medical_Examinations[[#This Row],[HBA1C]]&lt;=6.4,"Prediabetes",IF(Medical_Examinations[[#This Row],[HBA1C]]&gt;=6.4,"Diabetes")))</f>
        <v>Normal</v>
      </c>
    </row>
    <row r="1732" spans="1:10" x14ac:dyDescent="0.35">
      <c r="A1732" t="s">
        <v>640</v>
      </c>
      <c r="B1732">
        <v>34.799999999999997</v>
      </c>
      <c r="C1732" t="s">
        <v>8367</v>
      </c>
      <c r="D1732">
        <v>4.38</v>
      </c>
      <c r="E1732" t="s">
        <v>2380</v>
      </c>
      <c r="F1732" t="s">
        <v>2380</v>
      </c>
      <c r="G1732" t="s">
        <v>2380</v>
      </c>
      <c r="H1732" s="20">
        <v>1</v>
      </c>
      <c r="I1732" t="s">
        <v>2380</v>
      </c>
      <c r="J1732" t="str">
        <f>IF(Medical_Examinations[[#This Row],[HBA1C]]&lt;5.7,"Normal",IF(Medical_Examinations[[#This Row],[HBA1C]]&lt;=6.4,"Prediabetes",IF(Medical_Examinations[[#This Row],[HBA1C]]&gt;=6.4,"Diabetes")))</f>
        <v>Normal</v>
      </c>
    </row>
    <row r="1733" spans="1:10" x14ac:dyDescent="0.35">
      <c r="A1733" t="s">
        <v>639</v>
      </c>
      <c r="B1733">
        <v>34.21</v>
      </c>
      <c r="C1733" t="s">
        <v>8367</v>
      </c>
      <c r="D1733">
        <v>4.54</v>
      </c>
      <c r="E1733" t="s">
        <v>2380</v>
      </c>
      <c r="F1733" t="s">
        <v>2380</v>
      </c>
      <c r="G1733" t="s">
        <v>2380</v>
      </c>
      <c r="H1733" s="20">
        <v>1</v>
      </c>
      <c r="I1733" t="s">
        <v>2380</v>
      </c>
      <c r="J1733" t="str">
        <f>IF(Medical_Examinations[[#This Row],[HBA1C]]&lt;5.7,"Normal",IF(Medical_Examinations[[#This Row],[HBA1C]]&lt;=6.4,"Prediabetes",IF(Medical_Examinations[[#This Row],[HBA1C]]&gt;=6.4,"Diabetes")))</f>
        <v>Normal</v>
      </c>
    </row>
    <row r="1734" spans="1:10" x14ac:dyDescent="0.35">
      <c r="A1734" t="s">
        <v>638</v>
      </c>
      <c r="B1734">
        <v>31</v>
      </c>
      <c r="C1734" t="s">
        <v>8367</v>
      </c>
      <c r="D1734">
        <v>5.38</v>
      </c>
      <c r="E1734" t="s">
        <v>2380</v>
      </c>
      <c r="F1734" t="s">
        <v>2380</v>
      </c>
      <c r="G1734" t="s">
        <v>2380</v>
      </c>
      <c r="H1734" s="20">
        <v>1</v>
      </c>
      <c r="I1734" t="s">
        <v>2380</v>
      </c>
      <c r="J1734" t="str">
        <f>IF(Medical_Examinations[[#This Row],[HBA1C]]&lt;5.7,"Normal",IF(Medical_Examinations[[#This Row],[HBA1C]]&lt;=6.4,"Prediabetes",IF(Medical_Examinations[[#This Row],[HBA1C]]&gt;=6.4,"Diabetes")))</f>
        <v>Normal</v>
      </c>
    </row>
    <row r="1735" spans="1:10" x14ac:dyDescent="0.35">
      <c r="A1735" t="s">
        <v>637</v>
      </c>
      <c r="B1735">
        <v>26.125</v>
      </c>
      <c r="C1735" t="s">
        <v>8368</v>
      </c>
      <c r="D1735">
        <v>5.55</v>
      </c>
      <c r="E1735" t="s">
        <v>2380</v>
      </c>
      <c r="F1735" t="s">
        <v>2380</v>
      </c>
      <c r="G1735" t="s">
        <v>2380</v>
      </c>
      <c r="H1735" s="20">
        <v>1</v>
      </c>
      <c r="I1735" t="s">
        <v>2380</v>
      </c>
      <c r="J1735" t="str">
        <f>IF(Medical_Examinations[[#This Row],[HBA1C]]&lt;5.7,"Normal",IF(Medical_Examinations[[#This Row],[HBA1C]]&lt;=6.4,"Prediabetes",IF(Medical_Examinations[[#This Row],[HBA1C]]&gt;=6.4,"Diabetes")))</f>
        <v>Normal</v>
      </c>
    </row>
    <row r="1736" spans="1:10" x14ac:dyDescent="0.35">
      <c r="A1736" t="s">
        <v>636</v>
      </c>
      <c r="B1736">
        <v>30.13</v>
      </c>
      <c r="C1736" t="s">
        <v>8367</v>
      </c>
      <c r="D1736">
        <v>4.03</v>
      </c>
      <c r="E1736" t="s">
        <v>2382</v>
      </c>
      <c r="F1736" t="s">
        <v>2380</v>
      </c>
      <c r="G1736" t="s">
        <v>2380</v>
      </c>
      <c r="H1736" s="20">
        <v>1</v>
      </c>
      <c r="I1736" t="s">
        <v>2380</v>
      </c>
      <c r="J1736" t="str">
        <f>IF(Medical_Examinations[[#This Row],[HBA1C]]&lt;5.7,"Normal",IF(Medical_Examinations[[#This Row],[HBA1C]]&lt;=6.4,"Prediabetes",IF(Medical_Examinations[[#This Row],[HBA1C]]&gt;=6.4,"Diabetes")))</f>
        <v>Normal</v>
      </c>
    </row>
    <row r="1737" spans="1:10" x14ac:dyDescent="0.35">
      <c r="A1737" t="s">
        <v>635</v>
      </c>
      <c r="B1737">
        <v>34.19</v>
      </c>
      <c r="C1737" t="s">
        <v>8367</v>
      </c>
      <c r="D1737">
        <v>4.1900000000000004</v>
      </c>
      <c r="E1737" t="s">
        <v>2380</v>
      </c>
      <c r="F1737" t="s">
        <v>2380</v>
      </c>
      <c r="G1737" t="s">
        <v>2380</v>
      </c>
      <c r="H1737" s="20">
        <v>0</v>
      </c>
      <c r="I1737" t="s">
        <v>2380</v>
      </c>
      <c r="J1737" t="str">
        <f>IF(Medical_Examinations[[#This Row],[HBA1C]]&lt;5.7,"Normal",IF(Medical_Examinations[[#This Row],[HBA1C]]&lt;=6.4,"Prediabetes",IF(Medical_Examinations[[#This Row],[HBA1C]]&gt;=6.4,"Diabetes")))</f>
        <v>Normal</v>
      </c>
    </row>
    <row r="1738" spans="1:10" x14ac:dyDescent="0.35">
      <c r="A1738" t="s">
        <v>634</v>
      </c>
      <c r="B1738">
        <v>22.515000000000001</v>
      </c>
      <c r="C1738" t="s">
        <v>8369</v>
      </c>
      <c r="D1738">
        <v>4.37</v>
      </c>
      <c r="E1738" t="s">
        <v>2380</v>
      </c>
      <c r="F1738" t="s">
        <v>2380</v>
      </c>
      <c r="G1738" t="s">
        <v>2383</v>
      </c>
      <c r="H1738" s="20">
        <v>1</v>
      </c>
      <c r="I1738" t="s">
        <v>2380</v>
      </c>
      <c r="J1738" t="str">
        <f>IF(Medical_Examinations[[#This Row],[HBA1C]]&lt;5.7,"Normal",IF(Medical_Examinations[[#This Row],[HBA1C]]&lt;=6.4,"Prediabetes",IF(Medical_Examinations[[#This Row],[HBA1C]]&gt;=6.4,"Diabetes")))</f>
        <v>Normal</v>
      </c>
    </row>
    <row r="1739" spans="1:10" x14ac:dyDescent="0.35">
      <c r="A1739" t="s">
        <v>633</v>
      </c>
      <c r="B1739">
        <v>18.239999999999998</v>
      </c>
      <c r="C1739" t="s">
        <v>8370</v>
      </c>
      <c r="D1739">
        <v>5.31</v>
      </c>
      <c r="E1739" t="s">
        <v>2382</v>
      </c>
      <c r="F1739" t="s">
        <v>2380</v>
      </c>
      <c r="G1739" t="s">
        <v>2383</v>
      </c>
      <c r="H1739" s="20">
        <v>1</v>
      </c>
      <c r="I1739" t="s">
        <v>2380</v>
      </c>
      <c r="J1739" t="str">
        <f>IF(Medical_Examinations[[#This Row],[HBA1C]]&lt;5.7,"Normal",IF(Medical_Examinations[[#This Row],[HBA1C]]&lt;=6.4,"Prediabetes",IF(Medical_Examinations[[#This Row],[HBA1C]]&gt;=6.4,"Diabetes")))</f>
        <v>Normal</v>
      </c>
    </row>
    <row r="1740" spans="1:10" x14ac:dyDescent="0.35">
      <c r="A1740" t="s">
        <v>631</v>
      </c>
      <c r="B1740">
        <v>37.28</v>
      </c>
      <c r="C1740" t="s">
        <v>8367</v>
      </c>
      <c r="D1740">
        <v>4.66</v>
      </c>
      <c r="E1740" t="s">
        <v>2380</v>
      </c>
      <c r="F1740" t="s">
        <v>2382</v>
      </c>
      <c r="G1740" t="s">
        <v>2380</v>
      </c>
      <c r="H1740" s="20">
        <v>1</v>
      </c>
      <c r="I1740" t="s">
        <v>2380</v>
      </c>
      <c r="J1740" t="str">
        <f>IF(Medical_Examinations[[#This Row],[HBA1C]]&lt;5.7,"Normal",IF(Medical_Examinations[[#This Row],[HBA1C]]&lt;=6.4,"Prediabetes",IF(Medical_Examinations[[#This Row],[HBA1C]]&gt;=6.4,"Diabetes")))</f>
        <v>Normal</v>
      </c>
    </row>
    <row r="1741" spans="1:10" x14ac:dyDescent="0.35">
      <c r="A1741" t="s">
        <v>630</v>
      </c>
      <c r="B1741">
        <v>18.2</v>
      </c>
      <c r="C1741" t="s">
        <v>8370</v>
      </c>
      <c r="D1741">
        <v>6.19</v>
      </c>
      <c r="E1741" t="s">
        <v>2380</v>
      </c>
      <c r="F1741" t="s">
        <v>2380</v>
      </c>
      <c r="G1741" t="s">
        <v>2383</v>
      </c>
      <c r="H1741" s="20">
        <v>1</v>
      </c>
      <c r="I1741" t="s">
        <v>2380</v>
      </c>
      <c r="J1741" t="str">
        <f>IF(Medical_Examinations[[#This Row],[HBA1C]]&lt;5.7,"Normal",IF(Medical_Examinations[[#This Row],[HBA1C]]&lt;=6.4,"Prediabetes",IF(Medical_Examinations[[#This Row],[HBA1C]]&gt;=6.4,"Diabetes")))</f>
        <v>Prediabetes</v>
      </c>
    </row>
    <row r="1742" spans="1:10" x14ac:dyDescent="0.35">
      <c r="A1742" t="s">
        <v>629</v>
      </c>
      <c r="B1742">
        <v>20.53</v>
      </c>
      <c r="C1742" t="s">
        <v>8369</v>
      </c>
      <c r="D1742">
        <v>4.8600000000000003</v>
      </c>
      <c r="E1742" t="s">
        <v>2380</v>
      </c>
      <c r="F1742" t="s">
        <v>2380</v>
      </c>
      <c r="G1742" t="s">
        <v>2380</v>
      </c>
      <c r="H1742" s="20">
        <v>1</v>
      </c>
      <c r="I1742" t="s">
        <v>2380</v>
      </c>
      <c r="J1742" t="str">
        <f>IF(Medical_Examinations[[#This Row],[HBA1C]]&lt;5.7,"Normal",IF(Medical_Examinations[[#This Row],[HBA1C]]&lt;=6.4,"Prediabetes",IF(Medical_Examinations[[#This Row],[HBA1C]]&gt;=6.4,"Diabetes")))</f>
        <v>Normal</v>
      </c>
    </row>
    <row r="1743" spans="1:10" x14ac:dyDescent="0.35">
      <c r="A1743" t="s">
        <v>628</v>
      </c>
      <c r="B1743">
        <v>23.79</v>
      </c>
      <c r="C1743" t="s">
        <v>8369</v>
      </c>
      <c r="D1743">
        <v>4.74</v>
      </c>
      <c r="E1743" t="s">
        <v>2380</v>
      </c>
      <c r="F1743" t="s">
        <v>2380</v>
      </c>
      <c r="G1743" t="s">
        <v>2380</v>
      </c>
      <c r="H1743" s="20">
        <v>0</v>
      </c>
      <c r="I1743" t="s">
        <v>2380</v>
      </c>
      <c r="J1743" t="str">
        <f>IF(Medical_Examinations[[#This Row],[HBA1C]]&lt;5.7,"Normal",IF(Medical_Examinations[[#This Row],[HBA1C]]&lt;=6.4,"Prediabetes",IF(Medical_Examinations[[#This Row],[HBA1C]]&gt;=6.4,"Diabetes")))</f>
        <v>Normal</v>
      </c>
    </row>
    <row r="1744" spans="1:10" x14ac:dyDescent="0.35">
      <c r="A1744" t="s">
        <v>627</v>
      </c>
      <c r="B1744">
        <v>29.8</v>
      </c>
      <c r="C1744" t="s">
        <v>8368</v>
      </c>
      <c r="D1744">
        <v>6.03</v>
      </c>
      <c r="E1744" t="s">
        <v>2380</v>
      </c>
      <c r="F1744" t="s">
        <v>2380</v>
      </c>
      <c r="G1744" t="s">
        <v>2380</v>
      </c>
      <c r="H1744" s="20">
        <v>0</v>
      </c>
      <c r="I1744" t="s">
        <v>2380</v>
      </c>
      <c r="J1744" t="str">
        <f>IF(Medical_Examinations[[#This Row],[HBA1C]]&lt;5.7,"Normal",IF(Medical_Examinations[[#This Row],[HBA1C]]&lt;=6.4,"Prediabetes",IF(Medical_Examinations[[#This Row],[HBA1C]]&gt;=6.4,"Diabetes")))</f>
        <v>Prediabetes</v>
      </c>
    </row>
    <row r="1745" spans="1:10" x14ac:dyDescent="0.35">
      <c r="A1745" t="s">
        <v>626</v>
      </c>
      <c r="B1745">
        <v>31.54</v>
      </c>
      <c r="C1745" t="s">
        <v>8367</v>
      </c>
      <c r="D1745">
        <v>4.71</v>
      </c>
      <c r="E1745" t="s">
        <v>2380</v>
      </c>
      <c r="F1745" t="s">
        <v>2380</v>
      </c>
      <c r="G1745" t="s">
        <v>2380</v>
      </c>
      <c r="H1745" s="20">
        <v>0</v>
      </c>
      <c r="I1745" t="s">
        <v>2380</v>
      </c>
      <c r="J1745" t="str">
        <f>IF(Medical_Examinations[[#This Row],[HBA1C]]&lt;5.7,"Normal",IF(Medical_Examinations[[#This Row],[HBA1C]]&lt;=6.4,"Prediabetes",IF(Medical_Examinations[[#This Row],[HBA1C]]&gt;=6.4,"Diabetes")))</f>
        <v>Normal</v>
      </c>
    </row>
    <row r="1746" spans="1:10" x14ac:dyDescent="0.35">
      <c r="A1746" t="s">
        <v>625</v>
      </c>
      <c r="B1746">
        <v>20.82</v>
      </c>
      <c r="C1746" t="s">
        <v>8369</v>
      </c>
      <c r="D1746">
        <v>5.55</v>
      </c>
      <c r="E1746" t="s">
        <v>2380</v>
      </c>
      <c r="F1746" t="s">
        <v>2380</v>
      </c>
      <c r="G1746" t="s">
        <v>2380</v>
      </c>
      <c r="H1746" s="20">
        <v>1</v>
      </c>
      <c r="I1746" t="s">
        <v>2380</v>
      </c>
      <c r="J1746" t="str">
        <f>IF(Medical_Examinations[[#This Row],[HBA1C]]&lt;5.7,"Normal",IF(Medical_Examinations[[#This Row],[HBA1C]]&lt;=6.4,"Prediabetes",IF(Medical_Examinations[[#This Row],[HBA1C]]&gt;=6.4,"Diabetes")))</f>
        <v>Normal</v>
      </c>
    </row>
    <row r="1747" spans="1:10" x14ac:dyDescent="0.35">
      <c r="A1747" t="s">
        <v>624</v>
      </c>
      <c r="B1747">
        <v>38.83</v>
      </c>
      <c r="C1747" t="s">
        <v>8367</v>
      </c>
      <c r="D1747">
        <v>4.78</v>
      </c>
      <c r="E1747" t="s">
        <v>2380</v>
      </c>
      <c r="F1747" t="s">
        <v>2380</v>
      </c>
      <c r="G1747" t="s">
        <v>2383</v>
      </c>
      <c r="H1747" s="20">
        <v>1</v>
      </c>
      <c r="I1747" t="s">
        <v>2380</v>
      </c>
      <c r="J1747" t="str">
        <f>IF(Medical_Examinations[[#This Row],[HBA1C]]&lt;5.7,"Normal",IF(Medical_Examinations[[#This Row],[HBA1C]]&lt;=6.4,"Prediabetes",IF(Medical_Examinations[[#This Row],[HBA1C]]&gt;=6.4,"Diabetes")))</f>
        <v>Normal</v>
      </c>
    </row>
    <row r="1748" spans="1:10" x14ac:dyDescent="0.35">
      <c r="A1748" t="s">
        <v>623</v>
      </c>
      <c r="B1748">
        <v>23.44</v>
      </c>
      <c r="C1748" t="s">
        <v>8369</v>
      </c>
      <c r="D1748">
        <v>4.6500000000000004</v>
      </c>
      <c r="E1748" t="s">
        <v>2382</v>
      </c>
      <c r="F1748" t="s">
        <v>2380</v>
      </c>
      <c r="G1748" t="s">
        <v>2380</v>
      </c>
      <c r="H1748" s="20">
        <v>1</v>
      </c>
      <c r="I1748" t="s">
        <v>2380</v>
      </c>
      <c r="J1748" t="str">
        <f>IF(Medical_Examinations[[#This Row],[HBA1C]]&lt;5.7,"Normal",IF(Medical_Examinations[[#This Row],[HBA1C]]&lt;=6.4,"Prediabetes",IF(Medical_Examinations[[#This Row],[HBA1C]]&gt;=6.4,"Diabetes")))</f>
        <v>Normal</v>
      </c>
    </row>
    <row r="1749" spans="1:10" x14ac:dyDescent="0.35">
      <c r="A1749" t="s">
        <v>622</v>
      </c>
      <c r="B1749">
        <v>24.13</v>
      </c>
      <c r="C1749" t="s">
        <v>8369</v>
      </c>
      <c r="D1749">
        <v>5.2</v>
      </c>
      <c r="E1749" t="s">
        <v>2380</v>
      </c>
      <c r="F1749" t="s">
        <v>2380</v>
      </c>
      <c r="G1749" t="s">
        <v>2380</v>
      </c>
      <c r="H1749" s="20">
        <v>1</v>
      </c>
      <c r="I1749" t="s">
        <v>2380</v>
      </c>
      <c r="J1749" t="str">
        <f>IF(Medical_Examinations[[#This Row],[HBA1C]]&lt;5.7,"Normal",IF(Medical_Examinations[[#This Row],[HBA1C]]&lt;=6.4,"Prediabetes",IF(Medical_Examinations[[#This Row],[HBA1C]]&gt;=6.4,"Diabetes")))</f>
        <v>Normal</v>
      </c>
    </row>
    <row r="1750" spans="1:10" x14ac:dyDescent="0.35">
      <c r="A1750" t="s">
        <v>621</v>
      </c>
      <c r="B1750">
        <v>42.13</v>
      </c>
      <c r="C1750" t="s">
        <v>8367</v>
      </c>
      <c r="D1750">
        <v>4.54</v>
      </c>
      <c r="E1750" t="s">
        <v>2382</v>
      </c>
      <c r="F1750" t="s">
        <v>2380</v>
      </c>
      <c r="G1750" t="s">
        <v>2380</v>
      </c>
      <c r="H1750" s="20">
        <v>1</v>
      </c>
      <c r="I1750" t="s">
        <v>2380</v>
      </c>
      <c r="J1750" t="str">
        <f>IF(Medical_Examinations[[#This Row],[HBA1C]]&lt;5.7,"Normal",IF(Medical_Examinations[[#This Row],[HBA1C]]&lt;=6.4,"Prediabetes",IF(Medical_Examinations[[#This Row],[HBA1C]]&gt;=6.4,"Diabetes")))</f>
        <v>Normal</v>
      </c>
    </row>
    <row r="1751" spans="1:10" x14ac:dyDescent="0.35">
      <c r="A1751" t="s">
        <v>620</v>
      </c>
      <c r="B1751">
        <v>17.86</v>
      </c>
      <c r="C1751" t="s">
        <v>8370</v>
      </c>
      <c r="D1751">
        <v>4.1100000000000003</v>
      </c>
      <c r="E1751" t="s">
        <v>2380</v>
      </c>
      <c r="F1751" t="s">
        <v>2380</v>
      </c>
      <c r="G1751" t="s">
        <v>2380</v>
      </c>
      <c r="H1751" s="20">
        <v>1</v>
      </c>
      <c r="I1751" t="s">
        <v>2380</v>
      </c>
      <c r="J1751" t="str">
        <f>IF(Medical_Examinations[[#This Row],[HBA1C]]&lt;5.7,"Normal",IF(Medical_Examinations[[#This Row],[HBA1C]]&lt;=6.4,"Prediabetes",IF(Medical_Examinations[[#This Row],[HBA1C]]&gt;=6.4,"Diabetes")))</f>
        <v>Normal</v>
      </c>
    </row>
    <row r="1752" spans="1:10" x14ac:dyDescent="0.35">
      <c r="A1752" t="s">
        <v>619</v>
      </c>
      <c r="B1752">
        <v>32.78</v>
      </c>
      <c r="C1752" t="s">
        <v>8367</v>
      </c>
      <c r="D1752">
        <v>4.63</v>
      </c>
      <c r="E1752" t="s">
        <v>2380</v>
      </c>
      <c r="F1752" t="s">
        <v>2380</v>
      </c>
      <c r="G1752" t="s">
        <v>2380</v>
      </c>
      <c r="H1752" s="20">
        <v>0</v>
      </c>
      <c r="I1752" t="s">
        <v>2380</v>
      </c>
      <c r="J1752" t="str">
        <f>IF(Medical_Examinations[[#This Row],[HBA1C]]&lt;5.7,"Normal",IF(Medical_Examinations[[#This Row],[HBA1C]]&lt;=6.4,"Prediabetes",IF(Medical_Examinations[[#This Row],[HBA1C]]&gt;=6.4,"Diabetes")))</f>
        <v>Normal</v>
      </c>
    </row>
    <row r="1753" spans="1:10" x14ac:dyDescent="0.35">
      <c r="A1753" t="s">
        <v>618</v>
      </c>
      <c r="B1753">
        <v>23.9</v>
      </c>
      <c r="C1753" t="s">
        <v>8369</v>
      </c>
      <c r="D1753">
        <v>6.06</v>
      </c>
      <c r="E1753" t="s">
        <v>2382</v>
      </c>
      <c r="F1753" t="s">
        <v>2380</v>
      </c>
      <c r="G1753" t="s">
        <v>2383</v>
      </c>
      <c r="H1753" s="20">
        <v>1</v>
      </c>
      <c r="I1753" t="s">
        <v>2380</v>
      </c>
      <c r="J1753" t="str">
        <f>IF(Medical_Examinations[[#This Row],[HBA1C]]&lt;5.7,"Normal",IF(Medical_Examinations[[#This Row],[HBA1C]]&lt;=6.4,"Prediabetes",IF(Medical_Examinations[[#This Row],[HBA1C]]&gt;=6.4,"Diabetes")))</f>
        <v>Prediabetes</v>
      </c>
    </row>
    <row r="1754" spans="1:10" x14ac:dyDescent="0.35">
      <c r="A1754" t="s">
        <v>617</v>
      </c>
      <c r="B1754">
        <v>15.47</v>
      </c>
      <c r="C1754" t="s">
        <v>8370</v>
      </c>
      <c r="D1754">
        <v>8.43</v>
      </c>
      <c r="E1754" t="s">
        <v>2380</v>
      </c>
      <c r="F1754" t="s">
        <v>2380</v>
      </c>
      <c r="G1754" t="s">
        <v>2380</v>
      </c>
      <c r="H1754" s="20">
        <v>0</v>
      </c>
      <c r="I1754" t="s">
        <v>2380</v>
      </c>
      <c r="J1754" t="str">
        <f>IF(Medical_Examinations[[#This Row],[HBA1C]]&lt;5.7,"Normal",IF(Medical_Examinations[[#This Row],[HBA1C]]&lt;=6.4,"Prediabetes",IF(Medical_Examinations[[#This Row],[HBA1C]]&gt;=6.4,"Diabetes")))</f>
        <v>Diabetes</v>
      </c>
    </row>
    <row r="1755" spans="1:10" x14ac:dyDescent="0.35">
      <c r="A1755" t="s">
        <v>616</v>
      </c>
      <c r="B1755">
        <v>28.54</v>
      </c>
      <c r="C1755" t="s">
        <v>8368</v>
      </c>
      <c r="D1755">
        <v>5.51</v>
      </c>
      <c r="E1755" t="s">
        <v>2380</v>
      </c>
      <c r="F1755" t="s">
        <v>2380</v>
      </c>
      <c r="G1755" t="s">
        <v>2383</v>
      </c>
      <c r="H1755" s="20">
        <v>1</v>
      </c>
      <c r="I1755" t="s">
        <v>2380</v>
      </c>
      <c r="J1755" t="str">
        <f>IF(Medical_Examinations[[#This Row],[HBA1C]]&lt;5.7,"Normal",IF(Medical_Examinations[[#This Row],[HBA1C]]&lt;=6.4,"Prediabetes",IF(Medical_Examinations[[#This Row],[HBA1C]]&gt;=6.4,"Diabetes")))</f>
        <v>Normal</v>
      </c>
    </row>
    <row r="1756" spans="1:10" x14ac:dyDescent="0.35">
      <c r="A1756" t="s">
        <v>615</v>
      </c>
      <c r="B1756">
        <v>18.54</v>
      </c>
      <c r="C1756" t="s">
        <v>8369</v>
      </c>
      <c r="D1756">
        <v>4.95</v>
      </c>
      <c r="E1756" t="s">
        <v>2380</v>
      </c>
      <c r="F1756" t="s">
        <v>2380</v>
      </c>
      <c r="G1756" t="s">
        <v>2380</v>
      </c>
      <c r="H1756" s="20">
        <v>0</v>
      </c>
      <c r="I1756" t="s">
        <v>2380</v>
      </c>
      <c r="J1756" t="str">
        <f>IF(Medical_Examinations[[#This Row],[HBA1C]]&lt;5.7,"Normal",IF(Medical_Examinations[[#This Row],[HBA1C]]&lt;=6.4,"Prediabetes",IF(Medical_Examinations[[#This Row],[HBA1C]]&gt;=6.4,"Diabetes")))</f>
        <v>Normal</v>
      </c>
    </row>
    <row r="1757" spans="1:10" x14ac:dyDescent="0.35">
      <c r="A1757" t="s">
        <v>614</v>
      </c>
      <c r="B1757">
        <v>32.18</v>
      </c>
      <c r="C1757" t="s">
        <v>8367</v>
      </c>
      <c r="D1757">
        <v>6.44</v>
      </c>
      <c r="E1757" t="s">
        <v>2382</v>
      </c>
      <c r="F1757" t="s">
        <v>2380</v>
      </c>
      <c r="G1757" t="s">
        <v>2383</v>
      </c>
      <c r="H1757" s="20">
        <v>1</v>
      </c>
      <c r="I1757" t="s">
        <v>2380</v>
      </c>
      <c r="J1757" t="str">
        <f>IF(Medical_Examinations[[#This Row],[HBA1C]]&lt;5.7,"Normal",IF(Medical_Examinations[[#This Row],[HBA1C]]&lt;=6.4,"Prediabetes",IF(Medical_Examinations[[#This Row],[HBA1C]]&gt;=6.4,"Diabetes")))</f>
        <v>Diabetes</v>
      </c>
    </row>
    <row r="1758" spans="1:10" x14ac:dyDescent="0.35">
      <c r="A1758" t="s">
        <v>613</v>
      </c>
      <c r="B1758">
        <v>37.380000000000003</v>
      </c>
      <c r="C1758" t="s">
        <v>8367</v>
      </c>
      <c r="D1758">
        <v>6.05</v>
      </c>
      <c r="E1758" t="s">
        <v>2382</v>
      </c>
      <c r="F1758" t="s">
        <v>2380</v>
      </c>
      <c r="G1758" t="s">
        <v>2380</v>
      </c>
      <c r="H1758" s="20">
        <v>0</v>
      </c>
      <c r="I1758" t="s">
        <v>2380</v>
      </c>
      <c r="J1758" t="str">
        <f>IF(Medical_Examinations[[#This Row],[HBA1C]]&lt;5.7,"Normal",IF(Medical_Examinations[[#This Row],[HBA1C]]&lt;=6.4,"Prediabetes",IF(Medical_Examinations[[#This Row],[HBA1C]]&gt;=6.4,"Diabetes")))</f>
        <v>Prediabetes</v>
      </c>
    </row>
    <row r="1759" spans="1:10" x14ac:dyDescent="0.35">
      <c r="A1759" t="s">
        <v>612</v>
      </c>
      <c r="B1759">
        <v>31.12</v>
      </c>
      <c r="C1759" t="s">
        <v>8367</v>
      </c>
      <c r="D1759">
        <v>4.76</v>
      </c>
      <c r="E1759" t="s">
        <v>2382</v>
      </c>
      <c r="F1759" t="s">
        <v>2380</v>
      </c>
      <c r="G1759" t="s">
        <v>2383</v>
      </c>
      <c r="H1759" s="20">
        <v>1</v>
      </c>
      <c r="I1759" t="s">
        <v>2380</v>
      </c>
      <c r="J1759" t="str">
        <f>IF(Medical_Examinations[[#This Row],[HBA1C]]&lt;5.7,"Normal",IF(Medical_Examinations[[#This Row],[HBA1C]]&lt;=6.4,"Prediabetes",IF(Medical_Examinations[[#This Row],[HBA1C]]&gt;=6.4,"Diabetes")))</f>
        <v>Normal</v>
      </c>
    </row>
    <row r="1760" spans="1:10" x14ac:dyDescent="0.35">
      <c r="A1760" t="s">
        <v>611</v>
      </c>
      <c r="B1760">
        <v>22.01</v>
      </c>
      <c r="C1760" t="s">
        <v>8369</v>
      </c>
      <c r="D1760">
        <v>6.72</v>
      </c>
      <c r="E1760" t="s">
        <v>2382</v>
      </c>
      <c r="F1760" t="s">
        <v>2380</v>
      </c>
      <c r="G1760" t="s">
        <v>2380</v>
      </c>
      <c r="H1760" s="20">
        <v>1</v>
      </c>
      <c r="I1760" t="s">
        <v>2380</v>
      </c>
      <c r="J1760" t="str">
        <f>IF(Medical_Examinations[[#This Row],[HBA1C]]&lt;5.7,"Normal",IF(Medical_Examinations[[#This Row],[HBA1C]]&lt;=6.4,"Prediabetes",IF(Medical_Examinations[[#This Row],[HBA1C]]&gt;=6.4,"Diabetes")))</f>
        <v>Diabetes</v>
      </c>
    </row>
    <row r="1761" spans="1:10" x14ac:dyDescent="0.35">
      <c r="A1761" t="s">
        <v>610</v>
      </c>
      <c r="B1761">
        <v>27.645</v>
      </c>
      <c r="C1761" t="s">
        <v>8368</v>
      </c>
      <c r="D1761">
        <v>5.7</v>
      </c>
      <c r="E1761" t="s">
        <v>2380</v>
      </c>
      <c r="F1761" t="s">
        <v>2380</v>
      </c>
      <c r="G1761" t="s">
        <v>2380</v>
      </c>
      <c r="H1761" s="20">
        <v>0</v>
      </c>
      <c r="I1761" t="s">
        <v>2380</v>
      </c>
      <c r="J1761" t="str">
        <f>IF(Medical_Examinations[[#This Row],[HBA1C]]&lt;5.7,"Normal",IF(Medical_Examinations[[#This Row],[HBA1C]]&lt;=6.4,"Prediabetes",IF(Medical_Examinations[[#This Row],[HBA1C]]&gt;=6.4,"Diabetes")))</f>
        <v>Prediabetes</v>
      </c>
    </row>
    <row r="1762" spans="1:10" x14ac:dyDescent="0.35">
      <c r="A1762" t="s">
        <v>609</v>
      </c>
      <c r="B1762">
        <v>29.64</v>
      </c>
      <c r="C1762" t="s">
        <v>8368</v>
      </c>
      <c r="D1762">
        <v>5.31</v>
      </c>
      <c r="E1762" t="s">
        <v>2382</v>
      </c>
      <c r="F1762" t="s">
        <v>2380</v>
      </c>
      <c r="G1762" t="s">
        <v>2380</v>
      </c>
      <c r="H1762" s="20">
        <v>0</v>
      </c>
      <c r="I1762" t="s">
        <v>2380</v>
      </c>
      <c r="J1762" t="str">
        <f>IF(Medical_Examinations[[#This Row],[HBA1C]]&lt;5.7,"Normal",IF(Medical_Examinations[[#This Row],[HBA1C]]&lt;=6.4,"Prediabetes",IF(Medical_Examinations[[#This Row],[HBA1C]]&gt;=6.4,"Diabetes")))</f>
        <v>Normal</v>
      </c>
    </row>
    <row r="1763" spans="1:10" x14ac:dyDescent="0.35">
      <c r="A1763" t="s">
        <v>608</v>
      </c>
      <c r="B1763">
        <v>33.700000000000003</v>
      </c>
      <c r="C1763" t="s">
        <v>8367</v>
      </c>
      <c r="D1763">
        <v>4.32</v>
      </c>
      <c r="E1763" t="s">
        <v>2382</v>
      </c>
      <c r="F1763" t="s">
        <v>2380</v>
      </c>
      <c r="G1763" t="s">
        <v>2380</v>
      </c>
      <c r="H1763" s="20">
        <v>1</v>
      </c>
      <c r="I1763" t="s">
        <v>2380</v>
      </c>
      <c r="J1763" t="str">
        <f>IF(Medical_Examinations[[#This Row],[HBA1C]]&lt;5.7,"Normal",IF(Medical_Examinations[[#This Row],[HBA1C]]&lt;=6.4,"Prediabetes",IF(Medical_Examinations[[#This Row],[HBA1C]]&gt;=6.4,"Diabetes")))</f>
        <v>Normal</v>
      </c>
    </row>
    <row r="1764" spans="1:10" x14ac:dyDescent="0.35">
      <c r="A1764" t="s">
        <v>607</v>
      </c>
      <c r="B1764">
        <v>27.5</v>
      </c>
      <c r="C1764" t="s">
        <v>8368</v>
      </c>
      <c r="D1764">
        <v>4.2300000000000004</v>
      </c>
      <c r="E1764" t="s">
        <v>2382</v>
      </c>
      <c r="F1764" t="s">
        <v>2380</v>
      </c>
      <c r="G1764" t="s">
        <v>2380</v>
      </c>
      <c r="H1764" s="20">
        <v>1</v>
      </c>
      <c r="I1764" t="s">
        <v>2380</v>
      </c>
      <c r="J1764" t="str">
        <f>IF(Medical_Examinations[[#This Row],[HBA1C]]&lt;5.7,"Normal",IF(Medical_Examinations[[#This Row],[HBA1C]]&lt;=6.4,"Prediabetes",IF(Medical_Examinations[[#This Row],[HBA1C]]&gt;=6.4,"Diabetes")))</f>
        <v>Normal</v>
      </c>
    </row>
    <row r="1765" spans="1:10" x14ac:dyDescent="0.35">
      <c r="A1765" t="s">
        <v>606</v>
      </c>
      <c r="B1765">
        <v>16.12</v>
      </c>
      <c r="C1765" t="s">
        <v>8370</v>
      </c>
      <c r="D1765">
        <v>6.09</v>
      </c>
      <c r="E1765" t="s">
        <v>2380</v>
      </c>
      <c r="F1765" t="s">
        <v>2380</v>
      </c>
      <c r="G1765" t="s">
        <v>2380</v>
      </c>
      <c r="H1765" s="20">
        <v>0</v>
      </c>
      <c r="I1765" t="s">
        <v>2380</v>
      </c>
      <c r="J1765" t="str">
        <f>IF(Medical_Examinations[[#This Row],[HBA1C]]&lt;5.7,"Normal",IF(Medical_Examinations[[#This Row],[HBA1C]]&lt;=6.4,"Prediabetes",IF(Medical_Examinations[[#This Row],[HBA1C]]&gt;=6.4,"Diabetes")))</f>
        <v>Prediabetes</v>
      </c>
    </row>
    <row r="1766" spans="1:10" x14ac:dyDescent="0.35">
      <c r="A1766" t="s">
        <v>605</v>
      </c>
      <c r="B1766">
        <v>26.73</v>
      </c>
      <c r="C1766" t="s">
        <v>8368</v>
      </c>
      <c r="D1766">
        <v>4.74</v>
      </c>
      <c r="E1766" t="s">
        <v>2382</v>
      </c>
      <c r="F1766" t="s">
        <v>2380</v>
      </c>
      <c r="G1766" t="s">
        <v>2380</v>
      </c>
      <c r="H1766" s="20">
        <v>1</v>
      </c>
      <c r="I1766" t="s">
        <v>2380</v>
      </c>
      <c r="J1766" t="str">
        <f>IF(Medical_Examinations[[#This Row],[HBA1C]]&lt;5.7,"Normal",IF(Medical_Examinations[[#This Row],[HBA1C]]&lt;=6.4,"Prediabetes",IF(Medical_Examinations[[#This Row],[HBA1C]]&gt;=6.4,"Diabetes")))</f>
        <v>Normal</v>
      </c>
    </row>
    <row r="1767" spans="1:10" x14ac:dyDescent="0.35">
      <c r="A1767" t="s">
        <v>604</v>
      </c>
      <c r="B1767">
        <v>37.25</v>
      </c>
      <c r="C1767" t="s">
        <v>8367</v>
      </c>
      <c r="D1767">
        <v>6.23</v>
      </c>
      <c r="E1767" t="s">
        <v>2382</v>
      </c>
      <c r="F1767" t="s">
        <v>2380</v>
      </c>
      <c r="G1767" t="s">
        <v>2380</v>
      </c>
      <c r="H1767" s="20">
        <v>0</v>
      </c>
      <c r="I1767" t="s">
        <v>2380</v>
      </c>
      <c r="J1767" t="str">
        <f>IF(Medical_Examinations[[#This Row],[HBA1C]]&lt;5.7,"Normal",IF(Medical_Examinations[[#This Row],[HBA1C]]&lt;=6.4,"Prediabetes",IF(Medical_Examinations[[#This Row],[HBA1C]]&gt;=6.4,"Diabetes")))</f>
        <v>Prediabetes</v>
      </c>
    </row>
    <row r="1768" spans="1:10" x14ac:dyDescent="0.35">
      <c r="A1768" t="s">
        <v>603</v>
      </c>
      <c r="B1768">
        <v>23.56</v>
      </c>
      <c r="C1768" t="s">
        <v>8369</v>
      </c>
      <c r="D1768">
        <v>5.45</v>
      </c>
      <c r="E1768" t="s">
        <v>2382</v>
      </c>
      <c r="F1768" t="s">
        <v>2380</v>
      </c>
      <c r="G1768" t="s">
        <v>2380</v>
      </c>
      <c r="H1768" s="20">
        <v>1</v>
      </c>
      <c r="I1768" t="s">
        <v>2380</v>
      </c>
      <c r="J1768" t="str">
        <f>IF(Medical_Examinations[[#This Row],[HBA1C]]&lt;5.7,"Normal",IF(Medical_Examinations[[#This Row],[HBA1C]]&lt;=6.4,"Prediabetes",IF(Medical_Examinations[[#This Row],[HBA1C]]&gt;=6.4,"Diabetes")))</f>
        <v>Normal</v>
      </c>
    </row>
    <row r="1769" spans="1:10" x14ac:dyDescent="0.35">
      <c r="A1769" t="s">
        <v>602</v>
      </c>
      <c r="B1769">
        <v>15.84</v>
      </c>
      <c r="C1769" t="s">
        <v>8370</v>
      </c>
      <c r="D1769">
        <v>10.34</v>
      </c>
      <c r="E1769" t="s">
        <v>2380</v>
      </c>
      <c r="F1769" t="s">
        <v>2380</v>
      </c>
      <c r="G1769" t="s">
        <v>2380</v>
      </c>
      <c r="H1769" s="20">
        <v>2</v>
      </c>
      <c r="I1769" t="s">
        <v>2380</v>
      </c>
      <c r="J1769" t="str">
        <f>IF(Medical_Examinations[[#This Row],[HBA1C]]&lt;5.7,"Normal",IF(Medical_Examinations[[#This Row],[HBA1C]]&lt;=6.4,"Prediabetes",IF(Medical_Examinations[[#This Row],[HBA1C]]&gt;=6.4,"Diabetes")))</f>
        <v>Diabetes</v>
      </c>
    </row>
    <row r="1770" spans="1:10" x14ac:dyDescent="0.35">
      <c r="A1770" t="s">
        <v>601</v>
      </c>
      <c r="B1770">
        <v>36.630000000000003</v>
      </c>
      <c r="C1770" t="s">
        <v>8367</v>
      </c>
      <c r="D1770">
        <v>5.15</v>
      </c>
      <c r="E1770" t="s">
        <v>2380</v>
      </c>
      <c r="F1770" t="s">
        <v>2380</v>
      </c>
      <c r="G1770" t="s">
        <v>2380</v>
      </c>
      <c r="H1770" s="20">
        <v>0</v>
      </c>
      <c r="I1770" t="s">
        <v>2380</v>
      </c>
      <c r="J1770" t="str">
        <f>IF(Medical_Examinations[[#This Row],[HBA1C]]&lt;5.7,"Normal",IF(Medical_Examinations[[#This Row],[HBA1C]]&lt;=6.4,"Prediabetes",IF(Medical_Examinations[[#This Row],[HBA1C]]&gt;=6.4,"Diabetes")))</f>
        <v>Normal</v>
      </c>
    </row>
    <row r="1771" spans="1:10" x14ac:dyDescent="0.35">
      <c r="A1771" t="s">
        <v>600</v>
      </c>
      <c r="B1771">
        <v>16.47</v>
      </c>
      <c r="C1771" t="s">
        <v>8370</v>
      </c>
      <c r="D1771">
        <v>11.72</v>
      </c>
      <c r="E1771" t="s">
        <v>2380</v>
      </c>
      <c r="F1771" t="s">
        <v>2380</v>
      </c>
      <c r="G1771" t="s">
        <v>2380</v>
      </c>
      <c r="H1771" s="20">
        <v>0</v>
      </c>
      <c r="I1771" t="s">
        <v>2380</v>
      </c>
      <c r="J1771" t="str">
        <f>IF(Medical_Examinations[[#This Row],[HBA1C]]&lt;5.7,"Normal",IF(Medical_Examinations[[#This Row],[HBA1C]]&lt;=6.4,"Prediabetes",IF(Medical_Examinations[[#This Row],[HBA1C]]&gt;=6.4,"Diabetes")))</f>
        <v>Diabetes</v>
      </c>
    </row>
    <row r="1772" spans="1:10" x14ac:dyDescent="0.35">
      <c r="A1772" t="s">
        <v>599</v>
      </c>
      <c r="B1772">
        <v>25.8</v>
      </c>
      <c r="C1772" t="s">
        <v>8368</v>
      </c>
      <c r="D1772">
        <v>5.29</v>
      </c>
      <c r="E1772" t="s">
        <v>2380</v>
      </c>
      <c r="F1772" t="s">
        <v>2380</v>
      </c>
      <c r="G1772" t="s">
        <v>2380</v>
      </c>
      <c r="H1772" s="20">
        <v>0</v>
      </c>
      <c r="I1772" t="s">
        <v>2380</v>
      </c>
      <c r="J1772" t="str">
        <f>IF(Medical_Examinations[[#This Row],[HBA1C]]&lt;5.7,"Normal",IF(Medical_Examinations[[#This Row],[HBA1C]]&lt;=6.4,"Prediabetes",IF(Medical_Examinations[[#This Row],[HBA1C]]&gt;=6.4,"Diabetes")))</f>
        <v>Normal</v>
      </c>
    </row>
    <row r="1773" spans="1:10" x14ac:dyDescent="0.35">
      <c r="A1773" t="s">
        <v>598</v>
      </c>
      <c r="B1773">
        <v>23.6</v>
      </c>
      <c r="C1773" t="s">
        <v>8369</v>
      </c>
      <c r="D1773">
        <v>4.33</v>
      </c>
      <c r="E1773" t="s">
        <v>2380</v>
      </c>
      <c r="F1773" t="s">
        <v>2380</v>
      </c>
      <c r="G1773" t="s">
        <v>2380</v>
      </c>
      <c r="H1773" s="20">
        <v>0</v>
      </c>
      <c r="I1773" t="s">
        <v>2380</v>
      </c>
      <c r="J1773" t="str">
        <f>IF(Medical_Examinations[[#This Row],[HBA1C]]&lt;5.7,"Normal",IF(Medical_Examinations[[#This Row],[HBA1C]]&lt;=6.4,"Prediabetes",IF(Medical_Examinations[[#This Row],[HBA1C]]&gt;=6.4,"Diabetes")))</f>
        <v>Normal</v>
      </c>
    </row>
    <row r="1774" spans="1:10" x14ac:dyDescent="0.35">
      <c r="A1774" t="s">
        <v>597</v>
      </c>
      <c r="B1774">
        <v>32.11</v>
      </c>
      <c r="C1774" t="s">
        <v>8367</v>
      </c>
      <c r="D1774">
        <v>6.24</v>
      </c>
      <c r="E1774" t="s">
        <v>2380</v>
      </c>
      <c r="F1774" t="s">
        <v>2380</v>
      </c>
      <c r="G1774" t="s">
        <v>2383</v>
      </c>
      <c r="H1774" s="20">
        <v>1</v>
      </c>
      <c r="I1774" t="s">
        <v>2380</v>
      </c>
      <c r="J1774" t="str">
        <f>IF(Medical_Examinations[[#This Row],[HBA1C]]&lt;5.7,"Normal",IF(Medical_Examinations[[#This Row],[HBA1C]]&lt;=6.4,"Prediabetes",IF(Medical_Examinations[[#This Row],[HBA1C]]&gt;=6.4,"Diabetes")))</f>
        <v>Prediabetes</v>
      </c>
    </row>
    <row r="1775" spans="1:10" x14ac:dyDescent="0.35">
      <c r="A1775" t="s">
        <v>596</v>
      </c>
      <c r="B1775">
        <v>30.114999999999998</v>
      </c>
      <c r="C1775" t="s">
        <v>8367</v>
      </c>
      <c r="D1775">
        <v>11.61</v>
      </c>
      <c r="E1775" t="s">
        <v>2380</v>
      </c>
      <c r="F1775" t="s">
        <v>2380</v>
      </c>
      <c r="G1775" t="s">
        <v>2380</v>
      </c>
      <c r="H1775" s="20">
        <v>0</v>
      </c>
      <c r="I1775" t="s">
        <v>2380</v>
      </c>
      <c r="J1775" t="str">
        <f>IF(Medical_Examinations[[#This Row],[HBA1C]]&lt;5.7,"Normal",IF(Medical_Examinations[[#This Row],[HBA1C]]&lt;=6.4,"Prediabetes",IF(Medical_Examinations[[#This Row],[HBA1C]]&gt;=6.4,"Diabetes")))</f>
        <v>Diabetes</v>
      </c>
    </row>
    <row r="1776" spans="1:10" x14ac:dyDescent="0.35">
      <c r="A1776" t="s">
        <v>595</v>
      </c>
      <c r="B1776">
        <v>20.28</v>
      </c>
      <c r="C1776" t="s">
        <v>8369</v>
      </c>
      <c r="D1776">
        <v>11.07</v>
      </c>
      <c r="E1776" t="s">
        <v>2382</v>
      </c>
      <c r="F1776" t="s">
        <v>2380</v>
      </c>
      <c r="G1776" t="s">
        <v>2380</v>
      </c>
      <c r="H1776" s="20">
        <v>0</v>
      </c>
      <c r="I1776" t="s">
        <v>2380</v>
      </c>
      <c r="J1776" t="str">
        <f>IF(Medical_Examinations[[#This Row],[HBA1C]]&lt;5.7,"Normal",IF(Medical_Examinations[[#This Row],[HBA1C]]&lt;=6.4,"Prediabetes",IF(Medical_Examinations[[#This Row],[HBA1C]]&gt;=6.4,"Diabetes")))</f>
        <v>Diabetes</v>
      </c>
    </row>
    <row r="1777" spans="1:10" x14ac:dyDescent="0.35">
      <c r="A1777" t="s">
        <v>594</v>
      </c>
      <c r="B1777">
        <v>20.234999999999999</v>
      </c>
      <c r="C1777" t="s">
        <v>8369</v>
      </c>
      <c r="D1777">
        <v>5.19</v>
      </c>
      <c r="E1777" t="s">
        <v>2380</v>
      </c>
      <c r="F1777" t="s">
        <v>2380</v>
      </c>
      <c r="G1777" t="s">
        <v>2383</v>
      </c>
      <c r="H1777" s="20">
        <v>1</v>
      </c>
      <c r="I1777" t="s">
        <v>2380</v>
      </c>
      <c r="J1777" t="str">
        <f>IF(Medical_Examinations[[#This Row],[HBA1C]]&lt;5.7,"Normal",IF(Medical_Examinations[[#This Row],[HBA1C]]&lt;=6.4,"Prediabetes",IF(Medical_Examinations[[#This Row],[HBA1C]]&gt;=6.4,"Diabetes")))</f>
        <v>Normal</v>
      </c>
    </row>
    <row r="1778" spans="1:10" x14ac:dyDescent="0.35">
      <c r="A1778" t="s">
        <v>593</v>
      </c>
      <c r="B1778">
        <v>25.27</v>
      </c>
      <c r="C1778" t="s">
        <v>8368</v>
      </c>
      <c r="D1778">
        <v>5.7</v>
      </c>
      <c r="E1778" t="s">
        <v>2382</v>
      </c>
      <c r="F1778" t="s">
        <v>2380</v>
      </c>
      <c r="G1778" t="s">
        <v>2380</v>
      </c>
      <c r="H1778" s="20">
        <v>1</v>
      </c>
      <c r="I1778" t="s">
        <v>2380</v>
      </c>
      <c r="J1778" t="str">
        <f>IF(Medical_Examinations[[#This Row],[HBA1C]]&lt;5.7,"Normal",IF(Medical_Examinations[[#This Row],[HBA1C]]&lt;=6.4,"Prediabetes",IF(Medical_Examinations[[#This Row],[HBA1C]]&gt;=6.4,"Diabetes")))</f>
        <v>Prediabetes</v>
      </c>
    </row>
    <row r="1779" spans="1:10" x14ac:dyDescent="0.35">
      <c r="A1779" t="s">
        <v>592</v>
      </c>
      <c r="B1779">
        <v>24.24</v>
      </c>
      <c r="C1779" t="s">
        <v>8369</v>
      </c>
      <c r="D1779">
        <v>6.15</v>
      </c>
      <c r="E1779" t="s">
        <v>2380</v>
      </c>
      <c r="F1779" t="s">
        <v>2380</v>
      </c>
      <c r="G1779" t="s">
        <v>2380</v>
      </c>
      <c r="H1779" s="20">
        <v>0</v>
      </c>
      <c r="I1779" t="s">
        <v>2380</v>
      </c>
      <c r="J1779" t="str">
        <f>IF(Medical_Examinations[[#This Row],[HBA1C]]&lt;5.7,"Normal",IF(Medical_Examinations[[#This Row],[HBA1C]]&lt;=6.4,"Prediabetes",IF(Medical_Examinations[[#This Row],[HBA1C]]&gt;=6.4,"Diabetes")))</f>
        <v>Prediabetes</v>
      </c>
    </row>
    <row r="1780" spans="1:10" x14ac:dyDescent="0.35">
      <c r="A1780" t="s">
        <v>591</v>
      </c>
      <c r="B1780">
        <v>35.75</v>
      </c>
      <c r="C1780" t="s">
        <v>8367</v>
      </c>
      <c r="D1780">
        <v>5.07</v>
      </c>
      <c r="E1780" t="s">
        <v>2380</v>
      </c>
      <c r="F1780" t="s">
        <v>2380</v>
      </c>
      <c r="G1780" t="s">
        <v>2380</v>
      </c>
      <c r="H1780" s="20">
        <v>0</v>
      </c>
      <c r="I1780" t="s">
        <v>2380</v>
      </c>
      <c r="J1780" t="str">
        <f>IF(Medical_Examinations[[#This Row],[HBA1C]]&lt;5.7,"Normal",IF(Medical_Examinations[[#This Row],[HBA1C]]&lt;=6.4,"Prediabetes",IF(Medical_Examinations[[#This Row],[HBA1C]]&gt;=6.4,"Diabetes")))</f>
        <v>Normal</v>
      </c>
    </row>
    <row r="1781" spans="1:10" x14ac:dyDescent="0.35">
      <c r="A1781" t="s">
        <v>590</v>
      </c>
      <c r="B1781">
        <v>29.92</v>
      </c>
      <c r="C1781" t="s">
        <v>8368</v>
      </c>
      <c r="D1781">
        <v>10.97</v>
      </c>
      <c r="E1781" t="s">
        <v>2382</v>
      </c>
      <c r="F1781" t="s">
        <v>2380</v>
      </c>
      <c r="G1781" t="s">
        <v>2380</v>
      </c>
      <c r="H1781" s="20">
        <v>1</v>
      </c>
      <c r="I1781" t="s">
        <v>2380</v>
      </c>
      <c r="J1781" t="str">
        <f>IF(Medical_Examinations[[#This Row],[HBA1C]]&lt;5.7,"Normal",IF(Medical_Examinations[[#This Row],[HBA1C]]&lt;=6.4,"Prediabetes",IF(Medical_Examinations[[#This Row],[HBA1C]]&gt;=6.4,"Diabetes")))</f>
        <v>Diabetes</v>
      </c>
    </row>
    <row r="1782" spans="1:10" x14ac:dyDescent="0.35">
      <c r="A1782" t="s">
        <v>589</v>
      </c>
      <c r="B1782">
        <v>26.2</v>
      </c>
      <c r="C1782" t="s">
        <v>8368</v>
      </c>
      <c r="D1782">
        <v>10.93</v>
      </c>
      <c r="E1782" t="s">
        <v>2382</v>
      </c>
      <c r="F1782" t="s">
        <v>2380</v>
      </c>
      <c r="G1782" t="s">
        <v>2380</v>
      </c>
      <c r="H1782" s="20">
        <v>1</v>
      </c>
      <c r="I1782" t="s">
        <v>2380</v>
      </c>
      <c r="J1782" t="str">
        <f>IF(Medical_Examinations[[#This Row],[HBA1C]]&lt;5.7,"Normal",IF(Medical_Examinations[[#This Row],[HBA1C]]&lt;=6.4,"Prediabetes",IF(Medical_Examinations[[#This Row],[HBA1C]]&gt;=6.4,"Diabetes")))</f>
        <v>Diabetes</v>
      </c>
    </row>
    <row r="1783" spans="1:10" x14ac:dyDescent="0.35">
      <c r="A1783" t="s">
        <v>588</v>
      </c>
      <c r="B1783">
        <v>26.695</v>
      </c>
      <c r="C1783" t="s">
        <v>8368</v>
      </c>
      <c r="D1783">
        <v>4.21</v>
      </c>
      <c r="E1783" t="s">
        <v>2382</v>
      </c>
      <c r="F1783" t="s">
        <v>2380</v>
      </c>
      <c r="G1783" t="s">
        <v>2383</v>
      </c>
      <c r="H1783" s="20">
        <v>1</v>
      </c>
      <c r="I1783" t="s">
        <v>2380</v>
      </c>
      <c r="J1783" t="str">
        <f>IF(Medical_Examinations[[#This Row],[HBA1C]]&lt;5.7,"Normal",IF(Medical_Examinations[[#This Row],[HBA1C]]&lt;=6.4,"Prediabetes",IF(Medical_Examinations[[#This Row],[HBA1C]]&gt;=6.4,"Diabetes")))</f>
        <v>Normal</v>
      </c>
    </row>
    <row r="1784" spans="1:10" x14ac:dyDescent="0.35">
      <c r="A1784" t="s">
        <v>587</v>
      </c>
      <c r="B1784">
        <v>23.16</v>
      </c>
      <c r="C1784" t="s">
        <v>8369</v>
      </c>
      <c r="D1784">
        <v>5.5</v>
      </c>
      <c r="E1784" t="s">
        <v>2380</v>
      </c>
      <c r="F1784" t="s">
        <v>2380</v>
      </c>
      <c r="G1784" t="s">
        <v>2380</v>
      </c>
      <c r="H1784" s="20">
        <v>0</v>
      </c>
      <c r="I1784" t="s">
        <v>2380</v>
      </c>
      <c r="J1784" t="str">
        <f>IF(Medical_Examinations[[#This Row],[HBA1C]]&lt;5.7,"Normal",IF(Medical_Examinations[[#This Row],[HBA1C]]&lt;=6.4,"Prediabetes",IF(Medical_Examinations[[#This Row],[HBA1C]]&gt;=6.4,"Diabetes")))</f>
        <v>Normal</v>
      </c>
    </row>
    <row r="1785" spans="1:10" x14ac:dyDescent="0.35">
      <c r="A1785" t="s">
        <v>586</v>
      </c>
      <c r="B1785">
        <v>32.585000000000001</v>
      </c>
      <c r="C1785" t="s">
        <v>8367</v>
      </c>
      <c r="D1785">
        <v>4.93</v>
      </c>
      <c r="E1785" t="s">
        <v>2382</v>
      </c>
      <c r="F1785" t="s">
        <v>2380</v>
      </c>
      <c r="G1785" t="s">
        <v>2380</v>
      </c>
      <c r="H1785" s="20">
        <v>1</v>
      </c>
      <c r="I1785" t="s">
        <v>2380</v>
      </c>
      <c r="J1785" t="str">
        <f>IF(Medical_Examinations[[#This Row],[HBA1C]]&lt;5.7,"Normal",IF(Medical_Examinations[[#This Row],[HBA1C]]&lt;=6.4,"Prediabetes",IF(Medical_Examinations[[#This Row],[HBA1C]]&gt;=6.4,"Diabetes")))</f>
        <v>Normal</v>
      </c>
    </row>
    <row r="1786" spans="1:10" x14ac:dyDescent="0.35">
      <c r="A1786" t="s">
        <v>585</v>
      </c>
      <c r="B1786">
        <v>33.97</v>
      </c>
      <c r="C1786" t="s">
        <v>8367</v>
      </c>
      <c r="D1786">
        <v>5.6</v>
      </c>
      <c r="E1786" t="s">
        <v>2382</v>
      </c>
      <c r="F1786" t="s">
        <v>2380</v>
      </c>
      <c r="G1786" t="s">
        <v>2380</v>
      </c>
      <c r="H1786" s="20">
        <v>0</v>
      </c>
      <c r="I1786" t="s">
        <v>2380</v>
      </c>
      <c r="J1786" t="str">
        <f>IF(Medical_Examinations[[#This Row],[HBA1C]]&lt;5.7,"Normal",IF(Medical_Examinations[[#This Row],[HBA1C]]&lt;=6.4,"Prediabetes",IF(Medical_Examinations[[#This Row],[HBA1C]]&gt;=6.4,"Diabetes")))</f>
        <v>Normal</v>
      </c>
    </row>
    <row r="1787" spans="1:10" x14ac:dyDescent="0.35">
      <c r="A1787" t="s">
        <v>584</v>
      </c>
      <c r="B1787">
        <v>16.57</v>
      </c>
      <c r="C1787" t="s">
        <v>8370</v>
      </c>
      <c r="D1787">
        <v>9.99</v>
      </c>
      <c r="E1787" t="s">
        <v>2380</v>
      </c>
      <c r="F1787" t="s">
        <v>2380</v>
      </c>
      <c r="G1787" t="s">
        <v>2380</v>
      </c>
      <c r="H1787" s="20">
        <v>0</v>
      </c>
      <c r="I1787" t="s">
        <v>2380</v>
      </c>
      <c r="J1787" t="str">
        <f>IF(Medical_Examinations[[#This Row],[HBA1C]]&lt;5.7,"Normal",IF(Medical_Examinations[[#This Row],[HBA1C]]&lt;=6.4,"Prediabetes",IF(Medical_Examinations[[#This Row],[HBA1C]]&gt;=6.4,"Diabetes")))</f>
        <v>Diabetes</v>
      </c>
    </row>
    <row r="1788" spans="1:10" x14ac:dyDescent="0.35">
      <c r="A1788" t="s">
        <v>583</v>
      </c>
      <c r="B1788">
        <v>17.55</v>
      </c>
      <c r="C1788" t="s">
        <v>8370</v>
      </c>
      <c r="D1788">
        <v>5.93</v>
      </c>
      <c r="E1788" t="s">
        <v>2380</v>
      </c>
      <c r="F1788" t="s">
        <v>2380</v>
      </c>
      <c r="G1788" t="s">
        <v>2383</v>
      </c>
      <c r="H1788" s="20">
        <v>1</v>
      </c>
      <c r="I1788" t="s">
        <v>2380</v>
      </c>
      <c r="J1788" t="str">
        <f>IF(Medical_Examinations[[#This Row],[HBA1C]]&lt;5.7,"Normal",IF(Medical_Examinations[[#This Row],[HBA1C]]&lt;=6.4,"Prediabetes",IF(Medical_Examinations[[#This Row],[HBA1C]]&gt;=6.4,"Diabetes")))</f>
        <v>Prediabetes</v>
      </c>
    </row>
    <row r="1789" spans="1:10" x14ac:dyDescent="0.35">
      <c r="A1789" t="s">
        <v>582</v>
      </c>
      <c r="B1789">
        <v>29.41</v>
      </c>
      <c r="C1789" t="s">
        <v>8368</v>
      </c>
      <c r="D1789">
        <v>6.29</v>
      </c>
      <c r="E1789" t="s">
        <v>2382</v>
      </c>
      <c r="F1789" t="s">
        <v>2380</v>
      </c>
      <c r="G1789" t="s">
        <v>2380</v>
      </c>
      <c r="H1789" s="20">
        <v>1</v>
      </c>
      <c r="I1789" t="s">
        <v>2380</v>
      </c>
      <c r="J1789" t="str">
        <f>IF(Medical_Examinations[[#This Row],[HBA1C]]&lt;5.7,"Normal",IF(Medical_Examinations[[#This Row],[HBA1C]]&lt;=6.4,"Prediabetes",IF(Medical_Examinations[[#This Row],[HBA1C]]&gt;=6.4,"Diabetes")))</f>
        <v>Prediabetes</v>
      </c>
    </row>
    <row r="1790" spans="1:10" x14ac:dyDescent="0.35">
      <c r="A1790" t="s">
        <v>581</v>
      </c>
      <c r="B1790">
        <v>17.91</v>
      </c>
      <c r="C1790" t="s">
        <v>8370</v>
      </c>
      <c r="D1790">
        <v>5.65</v>
      </c>
      <c r="E1790" t="s">
        <v>2380</v>
      </c>
      <c r="F1790" t="s">
        <v>2380</v>
      </c>
      <c r="G1790" t="s">
        <v>2380</v>
      </c>
      <c r="H1790" s="20">
        <v>1</v>
      </c>
      <c r="I1790" t="s">
        <v>2380</v>
      </c>
      <c r="J1790" t="str">
        <f>IF(Medical_Examinations[[#This Row],[HBA1C]]&lt;5.7,"Normal",IF(Medical_Examinations[[#This Row],[HBA1C]]&lt;=6.4,"Prediabetes",IF(Medical_Examinations[[#This Row],[HBA1C]]&gt;=6.4,"Diabetes")))</f>
        <v>Normal</v>
      </c>
    </row>
    <row r="1791" spans="1:10" x14ac:dyDescent="0.35">
      <c r="A1791" t="s">
        <v>580</v>
      </c>
      <c r="B1791">
        <v>31.57</v>
      </c>
      <c r="C1791" t="s">
        <v>8367</v>
      </c>
      <c r="D1791">
        <v>6.15</v>
      </c>
      <c r="E1791" t="s">
        <v>2380</v>
      </c>
      <c r="F1791" t="s">
        <v>2380</v>
      </c>
      <c r="G1791" t="s">
        <v>2380</v>
      </c>
      <c r="H1791" s="20">
        <v>1</v>
      </c>
      <c r="I1791" t="s">
        <v>2380</v>
      </c>
      <c r="J1791" t="str">
        <f>IF(Medical_Examinations[[#This Row],[HBA1C]]&lt;5.7,"Normal",IF(Medical_Examinations[[#This Row],[HBA1C]]&lt;=6.4,"Prediabetes",IF(Medical_Examinations[[#This Row],[HBA1C]]&gt;=6.4,"Diabetes")))</f>
        <v>Prediabetes</v>
      </c>
    </row>
    <row r="1792" spans="1:10" x14ac:dyDescent="0.35">
      <c r="A1792" t="s">
        <v>579</v>
      </c>
      <c r="B1792">
        <v>33.18</v>
      </c>
      <c r="C1792" t="s">
        <v>8367</v>
      </c>
      <c r="D1792">
        <v>5.22</v>
      </c>
      <c r="E1792" t="s">
        <v>2380</v>
      </c>
      <c r="F1792" t="s">
        <v>2382</v>
      </c>
      <c r="G1792" t="s">
        <v>2380</v>
      </c>
      <c r="H1792" s="20">
        <v>1</v>
      </c>
      <c r="I1792" t="s">
        <v>2380</v>
      </c>
      <c r="J1792" t="str">
        <f>IF(Medical_Examinations[[#This Row],[HBA1C]]&lt;5.7,"Normal",IF(Medical_Examinations[[#This Row],[HBA1C]]&lt;=6.4,"Prediabetes",IF(Medical_Examinations[[#This Row],[HBA1C]]&gt;=6.4,"Diabetes")))</f>
        <v>Normal</v>
      </c>
    </row>
    <row r="1793" spans="1:10" x14ac:dyDescent="0.35">
      <c r="A1793" t="s">
        <v>578</v>
      </c>
      <c r="B1793">
        <v>37</v>
      </c>
      <c r="C1793" t="s">
        <v>8367</v>
      </c>
      <c r="D1793">
        <v>11.66</v>
      </c>
      <c r="E1793" t="s">
        <v>2380</v>
      </c>
      <c r="F1793" t="s">
        <v>2380</v>
      </c>
      <c r="G1793" t="s">
        <v>2380</v>
      </c>
      <c r="H1793" s="20">
        <v>0</v>
      </c>
      <c r="I1793" t="s">
        <v>2380</v>
      </c>
      <c r="J1793" t="str">
        <f>IF(Medical_Examinations[[#This Row],[HBA1C]]&lt;5.7,"Normal",IF(Medical_Examinations[[#This Row],[HBA1C]]&lt;=6.4,"Prediabetes",IF(Medical_Examinations[[#This Row],[HBA1C]]&gt;=6.4,"Diabetes")))</f>
        <v>Diabetes</v>
      </c>
    </row>
    <row r="1794" spans="1:10" x14ac:dyDescent="0.35">
      <c r="A1794" t="s">
        <v>577</v>
      </c>
      <c r="B1794">
        <v>18.905000000000001</v>
      </c>
      <c r="C1794" t="s">
        <v>8369</v>
      </c>
      <c r="D1794">
        <v>4.91</v>
      </c>
      <c r="E1794" t="s">
        <v>2382</v>
      </c>
      <c r="F1794" t="s">
        <v>2380</v>
      </c>
      <c r="G1794" t="s">
        <v>2380</v>
      </c>
      <c r="H1794" s="20">
        <v>1</v>
      </c>
      <c r="I1794" t="s">
        <v>2380</v>
      </c>
      <c r="J1794" t="str">
        <f>IF(Medical_Examinations[[#This Row],[HBA1C]]&lt;5.7,"Normal",IF(Medical_Examinations[[#This Row],[HBA1C]]&lt;=6.4,"Prediabetes",IF(Medical_Examinations[[#This Row],[HBA1C]]&gt;=6.4,"Diabetes")))</f>
        <v>Normal</v>
      </c>
    </row>
    <row r="1795" spans="1:10" x14ac:dyDescent="0.35">
      <c r="A1795" t="s">
        <v>576</v>
      </c>
      <c r="B1795">
        <v>20.03</v>
      </c>
      <c r="C1795" t="s">
        <v>8369</v>
      </c>
      <c r="D1795">
        <v>9.25</v>
      </c>
      <c r="E1795" t="s">
        <v>2382</v>
      </c>
      <c r="F1795" t="s">
        <v>2380</v>
      </c>
      <c r="G1795" t="s">
        <v>2380</v>
      </c>
      <c r="H1795" s="20">
        <v>0</v>
      </c>
      <c r="I1795" t="s">
        <v>2380</v>
      </c>
      <c r="J1795" t="str">
        <f>IF(Medical_Examinations[[#This Row],[HBA1C]]&lt;5.7,"Normal",IF(Medical_Examinations[[#This Row],[HBA1C]]&lt;=6.4,"Prediabetes",IF(Medical_Examinations[[#This Row],[HBA1C]]&gt;=6.4,"Diabetes")))</f>
        <v>Diabetes</v>
      </c>
    </row>
    <row r="1796" spans="1:10" x14ac:dyDescent="0.35">
      <c r="A1796" t="s">
        <v>575</v>
      </c>
      <c r="B1796">
        <v>16.7</v>
      </c>
      <c r="C1796" t="s">
        <v>8370</v>
      </c>
      <c r="D1796">
        <v>11.48</v>
      </c>
      <c r="E1796" t="s">
        <v>2380</v>
      </c>
      <c r="F1796" t="s">
        <v>2380</v>
      </c>
      <c r="G1796" t="s">
        <v>2380</v>
      </c>
      <c r="H1796" s="20">
        <v>0</v>
      </c>
      <c r="I1796" t="s">
        <v>2380</v>
      </c>
      <c r="J1796" t="str">
        <f>IF(Medical_Examinations[[#This Row],[HBA1C]]&lt;5.7,"Normal",IF(Medical_Examinations[[#This Row],[HBA1C]]&lt;=6.4,"Prediabetes",IF(Medical_Examinations[[#This Row],[HBA1C]]&gt;=6.4,"Diabetes")))</f>
        <v>Diabetes</v>
      </c>
    </row>
    <row r="1797" spans="1:10" x14ac:dyDescent="0.35">
      <c r="A1797" t="s">
        <v>574</v>
      </c>
      <c r="B1797">
        <v>39.82</v>
      </c>
      <c r="C1797" t="s">
        <v>8367</v>
      </c>
      <c r="D1797">
        <v>6.06</v>
      </c>
      <c r="E1797" t="s">
        <v>2380</v>
      </c>
      <c r="F1797" t="s">
        <v>2380</v>
      </c>
      <c r="G1797" t="s">
        <v>2380</v>
      </c>
      <c r="H1797" s="20">
        <v>0</v>
      </c>
      <c r="I1797" t="s">
        <v>2380</v>
      </c>
      <c r="J1797" t="str">
        <f>IF(Medical_Examinations[[#This Row],[HBA1C]]&lt;5.7,"Normal",IF(Medical_Examinations[[#This Row],[HBA1C]]&lt;=6.4,"Prediabetes",IF(Medical_Examinations[[#This Row],[HBA1C]]&gt;=6.4,"Diabetes")))</f>
        <v>Prediabetes</v>
      </c>
    </row>
    <row r="1798" spans="1:10" x14ac:dyDescent="0.35">
      <c r="A1798" t="s">
        <v>573</v>
      </c>
      <c r="B1798">
        <v>22.04</v>
      </c>
      <c r="C1798" t="s">
        <v>8369</v>
      </c>
      <c r="D1798">
        <v>5.86</v>
      </c>
      <c r="E1798" t="s">
        <v>2380</v>
      </c>
      <c r="F1798" t="s">
        <v>2380</v>
      </c>
      <c r="G1798" t="s">
        <v>2380</v>
      </c>
      <c r="H1798" s="20">
        <v>1</v>
      </c>
      <c r="I1798" t="s">
        <v>2380</v>
      </c>
      <c r="J1798" t="str">
        <f>IF(Medical_Examinations[[#This Row],[HBA1C]]&lt;5.7,"Normal",IF(Medical_Examinations[[#This Row],[HBA1C]]&lt;=6.4,"Prediabetes",IF(Medical_Examinations[[#This Row],[HBA1C]]&gt;=6.4,"Diabetes")))</f>
        <v>Prediabetes</v>
      </c>
    </row>
    <row r="1799" spans="1:10" x14ac:dyDescent="0.35">
      <c r="A1799" t="s">
        <v>572</v>
      </c>
      <c r="B1799">
        <v>28.27</v>
      </c>
      <c r="C1799" t="s">
        <v>8368</v>
      </c>
      <c r="D1799">
        <v>5.33</v>
      </c>
      <c r="E1799" t="s">
        <v>2380</v>
      </c>
      <c r="F1799" t="s">
        <v>2380</v>
      </c>
      <c r="G1799" t="s">
        <v>2380</v>
      </c>
      <c r="H1799" s="20">
        <v>0</v>
      </c>
      <c r="I1799" t="s">
        <v>2380</v>
      </c>
      <c r="J1799" t="str">
        <f>IF(Medical_Examinations[[#This Row],[HBA1C]]&lt;5.7,"Normal",IF(Medical_Examinations[[#This Row],[HBA1C]]&lt;=6.4,"Prediabetes",IF(Medical_Examinations[[#This Row],[HBA1C]]&gt;=6.4,"Diabetes")))</f>
        <v>Normal</v>
      </c>
    </row>
    <row r="1800" spans="1:10" x14ac:dyDescent="0.35">
      <c r="A1800" t="s">
        <v>571</v>
      </c>
      <c r="B1800">
        <v>18.5</v>
      </c>
      <c r="C1800" t="s">
        <v>8369</v>
      </c>
      <c r="D1800">
        <v>5.33</v>
      </c>
      <c r="E1800" t="s">
        <v>2380</v>
      </c>
      <c r="F1800" t="s">
        <v>2380</v>
      </c>
      <c r="G1800" t="s">
        <v>2380</v>
      </c>
      <c r="H1800" s="20">
        <v>0</v>
      </c>
      <c r="I1800" t="s">
        <v>2380</v>
      </c>
      <c r="J1800" t="str">
        <f>IF(Medical_Examinations[[#This Row],[HBA1C]]&lt;5.7,"Normal",IF(Medical_Examinations[[#This Row],[HBA1C]]&lt;=6.4,"Prediabetes",IF(Medical_Examinations[[#This Row],[HBA1C]]&gt;=6.4,"Diabetes")))</f>
        <v>Normal</v>
      </c>
    </row>
    <row r="1801" spans="1:10" x14ac:dyDescent="0.35">
      <c r="A1801" t="s">
        <v>570</v>
      </c>
      <c r="B1801">
        <v>38.6</v>
      </c>
      <c r="C1801" t="s">
        <v>8367</v>
      </c>
      <c r="D1801">
        <v>6.02</v>
      </c>
      <c r="E1801" t="s">
        <v>2380</v>
      </c>
      <c r="F1801" t="s">
        <v>2380</v>
      </c>
      <c r="G1801" t="s">
        <v>2380</v>
      </c>
      <c r="H1801" s="20">
        <v>1</v>
      </c>
      <c r="I1801" t="s">
        <v>2380</v>
      </c>
      <c r="J1801" t="str">
        <f>IF(Medical_Examinations[[#This Row],[HBA1C]]&lt;5.7,"Normal",IF(Medical_Examinations[[#This Row],[HBA1C]]&lt;=6.4,"Prediabetes",IF(Medical_Examinations[[#This Row],[HBA1C]]&gt;=6.4,"Diabetes")))</f>
        <v>Prediabetes</v>
      </c>
    </row>
    <row r="1802" spans="1:10" x14ac:dyDescent="0.35">
      <c r="A1802" t="s">
        <v>569</v>
      </c>
      <c r="B1802">
        <v>43.12</v>
      </c>
      <c r="C1802" t="s">
        <v>8367</v>
      </c>
      <c r="D1802">
        <v>6.25</v>
      </c>
      <c r="E1802" t="s">
        <v>2380</v>
      </c>
      <c r="F1802" t="s">
        <v>2380</v>
      </c>
      <c r="G1802" t="s">
        <v>2380</v>
      </c>
      <c r="H1802" s="20">
        <v>1</v>
      </c>
      <c r="I1802" t="s">
        <v>2380</v>
      </c>
      <c r="J1802" t="str">
        <f>IF(Medical_Examinations[[#This Row],[HBA1C]]&lt;5.7,"Normal",IF(Medical_Examinations[[#This Row],[HBA1C]]&lt;=6.4,"Prediabetes",IF(Medical_Examinations[[#This Row],[HBA1C]]&gt;=6.4,"Diabetes")))</f>
        <v>Prediabetes</v>
      </c>
    </row>
    <row r="1803" spans="1:10" x14ac:dyDescent="0.35">
      <c r="A1803" t="s">
        <v>568</v>
      </c>
      <c r="B1803">
        <v>30.5</v>
      </c>
      <c r="C1803" t="s">
        <v>8367</v>
      </c>
      <c r="D1803">
        <v>4.8099999999999996</v>
      </c>
      <c r="E1803" t="s">
        <v>2380</v>
      </c>
      <c r="F1803" t="s">
        <v>2380</v>
      </c>
      <c r="G1803" t="s">
        <v>2380</v>
      </c>
      <c r="H1803" s="20">
        <v>1</v>
      </c>
      <c r="I1803" t="s">
        <v>2380</v>
      </c>
      <c r="J1803" t="str">
        <f>IF(Medical_Examinations[[#This Row],[HBA1C]]&lt;5.7,"Normal",IF(Medical_Examinations[[#This Row],[HBA1C]]&lt;=6.4,"Prediabetes",IF(Medical_Examinations[[#This Row],[HBA1C]]&gt;=6.4,"Diabetes")))</f>
        <v>Normal</v>
      </c>
    </row>
    <row r="1804" spans="1:10" x14ac:dyDescent="0.35">
      <c r="A1804" t="s">
        <v>567</v>
      </c>
      <c r="B1804">
        <v>27.61</v>
      </c>
      <c r="C1804" t="s">
        <v>8368</v>
      </c>
      <c r="D1804">
        <v>4.5999999999999996</v>
      </c>
      <c r="E1804" t="s">
        <v>2380</v>
      </c>
      <c r="F1804" t="s">
        <v>2380</v>
      </c>
      <c r="G1804" t="s">
        <v>2380</v>
      </c>
      <c r="H1804" s="20">
        <v>1</v>
      </c>
      <c r="I1804" t="s">
        <v>2380</v>
      </c>
      <c r="J1804" t="str">
        <f>IF(Medical_Examinations[[#This Row],[HBA1C]]&lt;5.7,"Normal",IF(Medical_Examinations[[#This Row],[HBA1C]]&lt;=6.4,"Prediabetes",IF(Medical_Examinations[[#This Row],[HBA1C]]&gt;=6.4,"Diabetes")))</f>
        <v>Normal</v>
      </c>
    </row>
    <row r="1805" spans="1:10" x14ac:dyDescent="0.35">
      <c r="A1805" t="s">
        <v>566</v>
      </c>
      <c r="B1805">
        <v>27.1</v>
      </c>
      <c r="C1805" t="s">
        <v>8368</v>
      </c>
      <c r="D1805">
        <v>5.08</v>
      </c>
      <c r="E1805" t="s">
        <v>2380</v>
      </c>
      <c r="F1805" t="s">
        <v>2380</v>
      </c>
      <c r="G1805" t="s">
        <v>2380</v>
      </c>
      <c r="H1805" s="20">
        <v>1</v>
      </c>
      <c r="I1805" t="s">
        <v>2380</v>
      </c>
      <c r="J1805" t="str">
        <f>IF(Medical_Examinations[[#This Row],[HBA1C]]&lt;5.7,"Normal",IF(Medical_Examinations[[#This Row],[HBA1C]]&lt;=6.4,"Prediabetes",IF(Medical_Examinations[[#This Row],[HBA1C]]&gt;=6.4,"Diabetes")))</f>
        <v>Normal</v>
      </c>
    </row>
    <row r="1806" spans="1:10" x14ac:dyDescent="0.35">
      <c r="A1806" t="s">
        <v>565</v>
      </c>
      <c r="B1806">
        <v>35.93</v>
      </c>
      <c r="C1806" t="s">
        <v>8367</v>
      </c>
      <c r="D1806">
        <v>5.43</v>
      </c>
      <c r="E1806" t="s">
        <v>2380</v>
      </c>
      <c r="F1806" t="s">
        <v>2382</v>
      </c>
      <c r="G1806" t="s">
        <v>2380</v>
      </c>
      <c r="H1806" s="20">
        <v>1</v>
      </c>
      <c r="I1806" t="s">
        <v>2380</v>
      </c>
      <c r="J1806" t="str">
        <f>IF(Medical_Examinations[[#This Row],[HBA1C]]&lt;5.7,"Normal",IF(Medical_Examinations[[#This Row],[HBA1C]]&lt;=6.4,"Prediabetes",IF(Medical_Examinations[[#This Row],[HBA1C]]&gt;=6.4,"Diabetes")))</f>
        <v>Normal</v>
      </c>
    </row>
    <row r="1807" spans="1:10" x14ac:dyDescent="0.35">
      <c r="A1807" t="s">
        <v>564</v>
      </c>
      <c r="B1807">
        <v>32.68</v>
      </c>
      <c r="C1807" t="s">
        <v>8367</v>
      </c>
      <c r="D1807">
        <v>5.44</v>
      </c>
      <c r="E1807" t="s">
        <v>2380</v>
      </c>
      <c r="F1807" t="s">
        <v>2380</v>
      </c>
      <c r="G1807" t="s">
        <v>2380</v>
      </c>
      <c r="H1807" s="20">
        <v>0</v>
      </c>
      <c r="I1807" t="s">
        <v>2380</v>
      </c>
      <c r="J1807" t="str">
        <f>IF(Medical_Examinations[[#This Row],[HBA1C]]&lt;5.7,"Normal",IF(Medical_Examinations[[#This Row],[HBA1C]]&lt;=6.4,"Prediabetes",IF(Medical_Examinations[[#This Row],[HBA1C]]&gt;=6.4,"Diabetes")))</f>
        <v>Normal</v>
      </c>
    </row>
    <row r="1808" spans="1:10" x14ac:dyDescent="0.35">
      <c r="A1808" t="s">
        <v>563</v>
      </c>
      <c r="B1808">
        <v>20.74</v>
      </c>
      <c r="C1808" t="s">
        <v>8369</v>
      </c>
      <c r="D1808">
        <v>11.69</v>
      </c>
      <c r="E1808" t="s">
        <v>2382</v>
      </c>
      <c r="F1808" t="s">
        <v>2380</v>
      </c>
      <c r="G1808" t="s">
        <v>2380</v>
      </c>
      <c r="H1808" s="20">
        <v>1</v>
      </c>
      <c r="I1808" t="s">
        <v>2380</v>
      </c>
      <c r="J1808" t="str">
        <f>IF(Medical_Examinations[[#This Row],[HBA1C]]&lt;5.7,"Normal",IF(Medical_Examinations[[#This Row],[HBA1C]]&lt;=6.4,"Prediabetes",IF(Medical_Examinations[[#This Row],[HBA1C]]&gt;=6.4,"Diabetes")))</f>
        <v>Diabetes</v>
      </c>
    </row>
    <row r="1809" spans="1:10" x14ac:dyDescent="0.35">
      <c r="A1809" t="s">
        <v>562</v>
      </c>
      <c r="B1809">
        <v>15.57</v>
      </c>
      <c r="C1809" t="s">
        <v>8370</v>
      </c>
      <c r="D1809">
        <v>6.07</v>
      </c>
      <c r="E1809" t="s">
        <v>2380</v>
      </c>
      <c r="F1809" t="s">
        <v>2380</v>
      </c>
      <c r="G1809" t="s">
        <v>2380</v>
      </c>
      <c r="H1809" s="20">
        <v>0</v>
      </c>
      <c r="I1809" t="s">
        <v>2380</v>
      </c>
      <c r="J1809" t="str">
        <f>IF(Medical_Examinations[[#This Row],[HBA1C]]&lt;5.7,"Normal",IF(Medical_Examinations[[#This Row],[HBA1C]]&lt;=6.4,"Prediabetes",IF(Medical_Examinations[[#This Row],[HBA1C]]&gt;=6.4,"Diabetes")))</f>
        <v>Prediabetes</v>
      </c>
    </row>
    <row r="1810" spans="1:10" x14ac:dyDescent="0.35">
      <c r="A1810" t="s">
        <v>561</v>
      </c>
      <c r="B1810">
        <v>23.844999999999999</v>
      </c>
      <c r="C1810" t="s">
        <v>8369</v>
      </c>
      <c r="D1810">
        <v>4.3600000000000003</v>
      </c>
      <c r="E1810" t="s">
        <v>2380</v>
      </c>
      <c r="F1810" t="s">
        <v>2380</v>
      </c>
      <c r="G1810" t="s">
        <v>2380</v>
      </c>
      <c r="H1810" s="20">
        <v>0</v>
      </c>
      <c r="I1810" t="s">
        <v>2380</v>
      </c>
      <c r="J1810" t="str">
        <f>IF(Medical_Examinations[[#This Row],[HBA1C]]&lt;5.7,"Normal",IF(Medical_Examinations[[#This Row],[HBA1C]]&lt;=6.4,"Prediabetes",IF(Medical_Examinations[[#This Row],[HBA1C]]&gt;=6.4,"Diabetes")))</f>
        <v>Normal</v>
      </c>
    </row>
    <row r="1811" spans="1:10" x14ac:dyDescent="0.35">
      <c r="A1811" t="s">
        <v>560</v>
      </c>
      <c r="B1811">
        <v>22.895</v>
      </c>
      <c r="C1811" t="s">
        <v>8369</v>
      </c>
      <c r="D1811">
        <v>5.24</v>
      </c>
      <c r="E1811" t="s">
        <v>2380</v>
      </c>
      <c r="F1811" t="s">
        <v>2380</v>
      </c>
      <c r="G1811" t="s">
        <v>2380</v>
      </c>
      <c r="H1811" s="20">
        <v>1</v>
      </c>
      <c r="I1811" t="s">
        <v>2380</v>
      </c>
      <c r="J1811" t="str">
        <f>IF(Medical_Examinations[[#This Row],[HBA1C]]&lt;5.7,"Normal",IF(Medical_Examinations[[#This Row],[HBA1C]]&lt;=6.4,"Prediabetes",IF(Medical_Examinations[[#This Row],[HBA1C]]&gt;=6.4,"Diabetes")))</f>
        <v>Normal</v>
      </c>
    </row>
    <row r="1812" spans="1:10" x14ac:dyDescent="0.35">
      <c r="A1812" t="s">
        <v>559</v>
      </c>
      <c r="B1812">
        <v>21.945</v>
      </c>
      <c r="C1812" t="s">
        <v>8369</v>
      </c>
      <c r="D1812">
        <v>5.37</v>
      </c>
      <c r="E1812" t="s">
        <v>2380</v>
      </c>
      <c r="F1812" t="s">
        <v>2380</v>
      </c>
      <c r="G1812" t="s">
        <v>2380</v>
      </c>
      <c r="H1812" s="20">
        <v>1</v>
      </c>
      <c r="I1812" t="s">
        <v>2380</v>
      </c>
      <c r="J1812" t="str">
        <f>IF(Medical_Examinations[[#This Row],[HBA1C]]&lt;5.7,"Normal",IF(Medical_Examinations[[#This Row],[HBA1C]]&lt;=6.4,"Prediabetes",IF(Medical_Examinations[[#This Row],[HBA1C]]&gt;=6.4,"Diabetes")))</f>
        <v>Normal</v>
      </c>
    </row>
    <row r="1813" spans="1:10" x14ac:dyDescent="0.35">
      <c r="A1813" t="s">
        <v>558</v>
      </c>
      <c r="B1813">
        <v>19.47</v>
      </c>
      <c r="C1813" t="s">
        <v>8369</v>
      </c>
      <c r="D1813">
        <v>6.6</v>
      </c>
      <c r="E1813" t="s">
        <v>2382</v>
      </c>
      <c r="F1813" t="s">
        <v>2380</v>
      </c>
      <c r="G1813" t="s">
        <v>2380</v>
      </c>
      <c r="H1813" s="20">
        <v>0</v>
      </c>
      <c r="I1813" t="s">
        <v>2380</v>
      </c>
      <c r="J1813" t="str">
        <f>IF(Medical_Examinations[[#This Row],[HBA1C]]&lt;5.7,"Normal",IF(Medical_Examinations[[#This Row],[HBA1C]]&lt;=6.4,"Prediabetes",IF(Medical_Examinations[[#This Row],[HBA1C]]&gt;=6.4,"Diabetes")))</f>
        <v>Diabetes</v>
      </c>
    </row>
    <row r="1814" spans="1:10" x14ac:dyDescent="0.35">
      <c r="A1814" t="s">
        <v>557</v>
      </c>
      <c r="B1814">
        <v>15.61</v>
      </c>
      <c r="C1814" t="s">
        <v>8370</v>
      </c>
      <c r="D1814">
        <v>5.77</v>
      </c>
      <c r="E1814" t="s">
        <v>2380</v>
      </c>
      <c r="F1814" t="s">
        <v>2380</v>
      </c>
      <c r="G1814" t="s">
        <v>2380</v>
      </c>
      <c r="H1814" s="20">
        <v>0</v>
      </c>
      <c r="I1814" t="s">
        <v>2380</v>
      </c>
      <c r="J1814" t="str">
        <f>IF(Medical_Examinations[[#This Row],[HBA1C]]&lt;5.7,"Normal",IF(Medical_Examinations[[#This Row],[HBA1C]]&lt;=6.4,"Prediabetes",IF(Medical_Examinations[[#This Row],[HBA1C]]&gt;=6.4,"Diabetes")))</f>
        <v>Prediabetes</v>
      </c>
    </row>
    <row r="1815" spans="1:10" x14ac:dyDescent="0.35">
      <c r="A1815" t="s">
        <v>556</v>
      </c>
      <c r="B1815">
        <v>28.6</v>
      </c>
      <c r="C1815" t="s">
        <v>8368</v>
      </c>
      <c r="D1815">
        <v>6.08</v>
      </c>
      <c r="E1815" t="s">
        <v>2380</v>
      </c>
      <c r="F1815" t="s">
        <v>2380</v>
      </c>
      <c r="G1815" t="s">
        <v>2383</v>
      </c>
      <c r="H1815" s="20">
        <v>1</v>
      </c>
      <c r="I1815" t="s">
        <v>2380</v>
      </c>
      <c r="J1815" t="str">
        <f>IF(Medical_Examinations[[#This Row],[HBA1C]]&lt;5.7,"Normal",IF(Medical_Examinations[[#This Row],[HBA1C]]&lt;=6.4,"Prediabetes",IF(Medical_Examinations[[#This Row],[HBA1C]]&gt;=6.4,"Diabetes")))</f>
        <v>Prediabetes</v>
      </c>
    </row>
    <row r="1816" spans="1:10" x14ac:dyDescent="0.35">
      <c r="A1816" t="s">
        <v>555</v>
      </c>
      <c r="B1816">
        <v>46.53</v>
      </c>
      <c r="C1816" t="s">
        <v>8367</v>
      </c>
      <c r="D1816">
        <v>4.16</v>
      </c>
      <c r="E1816" t="s">
        <v>2380</v>
      </c>
      <c r="F1816" t="s">
        <v>2380</v>
      </c>
      <c r="G1816" t="s">
        <v>2380</v>
      </c>
      <c r="H1816" s="20">
        <v>0</v>
      </c>
      <c r="I1816" t="s">
        <v>2380</v>
      </c>
      <c r="J1816" t="str">
        <f>IF(Medical_Examinations[[#This Row],[HBA1C]]&lt;5.7,"Normal",IF(Medical_Examinations[[#This Row],[HBA1C]]&lt;=6.4,"Prediabetes",IF(Medical_Examinations[[#This Row],[HBA1C]]&gt;=6.4,"Diabetes")))</f>
        <v>Normal</v>
      </c>
    </row>
    <row r="1817" spans="1:10" x14ac:dyDescent="0.35">
      <c r="A1817" t="s">
        <v>554</v>
      </c>
      <c r="B1817">
        <v>34.99</v>
      </c>
      <c r="C1817" t="s">
        <v>8367</v>
      </c>
      <c r="D1817">
        <v>5.0999999999999996</v>
      </c>
      <c r="E1817" t="s">
        <v>2380</v>
      </c>
      <c r="F1817" t="s">
        <v>2380</v>
      </c>
      <c r="G1817" t="s">
        <v>2383</v>
      </c>
      <c r="H1817" s="20">
        <v>1</v>
      </c>
      <c r="I1817" t="s">
        <v>2380</v>
      </c>
      <c r="J1817" t="str">
        <f>IF(Medical_Examinations[[#This Row],[HBA1C]]&lt;5.7,"Normal",IF(Medical_Examinations[[#This Row],[HBA1C]]&lt;=6.4,"Prediabetes",IF(Medical_Examinations[[#This Row],[HBA1C]]&gt;=6.4,"Diabetes")))</f>
        <v>Normal</v>
      </c>
    </row>
    <row r="1818" spans="1:10" x14ac:dyDescent="0.35">
      <c r="A1818" t="s">
        <v>553</v>
      </c>
      <c r="B1818">
        <v>17.05</v>
      </c>
      <c r="C1818" t="s">
        <v>8370</v>
      </c>
      <c r="D1818">
        <v>5.3</v>
      </c>
      <c r="E1818" t="s">
        <v>2380</v>
      </c>
      <c r="F1818" t="s">
        <v>2380</v>
      </c>
      <c r="G1818" t="s">
        <v>2383</v>
      </c>
      <c r="H1818" s="20">
        <v>1</v>
      </c>
      <c r="I1818" t="s">
        <v>2380</v>
      </c>
      <c r="J1818" t="str">
        <f>IF(Medical_Examinations[[#This Row],[HBA1C]]&lt;5.7,"Normal",IF(Medical_Examinations[[#This Row],[HBA1C]]&lt;=6.4,"Prediabetes",IF(Medical_Examinations[[#This Row],[HBA1C]]&gt;=6.4,"Diabetes")))</f>
        <v>Normal</v>
      </c>
    </row>
    <row r="1819" spans="1:10" x14ac:dyDescent="0.35">
      <c r="A1819" t="s">
        <v>552</v>
      </c>
      <c r="B1819">
        <v>37.18</v>
      </c>
      <c r="C1819" t="s">
        <v>8367</v>
      </c>
      <c r="D1819">
        <v>4.9000000000000004</v>
      </c>
      <c r="E1819" t="s">
        <v>2380</v>
      </c>
      <c r="F1819" t="s">
        <v>2380</v>
      </c>
      <c r="G1819" t="s">
        <v>2380</v>
      </c>
      <c r="H1819" s="20">
        <v>0</v>
      </c>
      <c r="I1819" t="s">
        <v>2380</v>
      </c>
      <c r="J1819" t="str">
        <f>IF(Medical_Examinations[[#This Row],[HBA1C]]&lt;5.7,"Normal",IF(Medical_Examinations[[#This Row],[HBA1C]]&lt;=6.4,"Prediabetes",IF(Medical_Examinations[[#This Row],[HBA1C]]&gt;=6.4,"Diabetes")))</f>
        <v>Normal</v>
      </c>
    </row>
    <row r="1820" spans="1:10" x14ac:dyDescent="0.35">
      <c r="A1820" t="s">
        <v>551</v>
      </c>
      <c r="B1820">
        <v>35.200000000000003</v>
      </c>
      <c r="C1820" t="s">
        <v>8367</v>
      </c>
      <c r="D1820">
        <v>5.55</v>
      </c>
      <c r="E1820" t="s">
        <v>2380</v>
      </c>
      <c r="F1820" t="s">
        <v>2380</v>
      </c>
      <c r="G1820" t="s">
        <v>2380</v>
      </c>
      <c r="H1820" s="20">
        <v>0</v>
      </c>
      <c r="I1820" t="s">
        <v>2380</v>
      </c>
      <c r="J1820" t="str">
        <f>IF(Medical_Examinations[[#This Row],[HBA1C]]&lt;5.7,"Normal",IF(Medical_Examinations[[#This Row],[HBA1C]]&lt;=6.4,"Prediabetes",IF(Medical_Examinations[[#This Row],[HBA1C]]&gt;=6.4,"Diabetes")))</f>
        <v>Normal</v>
      </c>
    </row>
    <row r="1821" spans="1:10" x14ac:dyDescent="0.35">
      <c r="A1821" t="s">
        <v>550</v>
      </c>
      <c r="B1821">
        <v>37.335000000000001</v>
      </c>
      <c r="C1821" t="s">
        <v>8367</v>
      </c>
      <c r="D1821">
        <v>4.95</v>
      </c>
      <c r="E1821" t="s">
        <v>2380</v>
      </c>
      <c r="F1821" t="s">
        <v>2380</v>
      </c>
      <c r="G1821" t="s">
        <v>2380</v>
      </c>
      <c r="H1821" s="20">
        <v>0</v>
      </c>
      <c r="I1821" t="s">
        <v>2380</v>
      </c>
      <c r="J1821" t="str">
        <f>IF(Medical_Examinations[[#This Row],[HBA1C]]&lt;5.7,"Normal",IF(Medical_Examinations[[#This Row],[HBA1C]]&lt;=6.4,"Prediabetes",IF(Medical_Examinations[[#This Row],[HBA1C]]&gt;=6.4,"Diabetes")))</f>
        <v>Normal</v>
      </c>
    </row>
    <row r="1822" spans="1:10" x14ac:dyDescent="0.35">
      <c r="A1822" t="s">
        <v>549</v>
      </c>
      <c r="B1822">
        <v>27.265000000000001</v>
      </c>
      <c r="C1822" t="s">
        <v>8368</v>
      </c>
      <c r="D1822">
        <v>6.46</v>
      </c>
      <c r="E1822" t="s">
        <v>2382</v>
      </c>
      <c r="F1822" t="s">
        <v>2380</v>
      </c>
      <c r="G1822" t="s">
        <v>2380</v>
      </c>
      <c r="H1822" s="20">
        <v>0</v>
      </c>
      <c r="I1822" t="s">
        <v>2380</v>
      </c>
      <c r="J1822" t="str">
        <f>IF(Medical_Examinations[[#This Row],[HBA1C]]&lt;5.7,"Normal",IF(Medical_Examinations[[#This Row],[HBA1C]]&lt;=6.4,"Prediabetes",IF(Medical_Examinations[[#This Row],[HBA1C]]&gt;=6.4,"Diabetes")))</f>
        <v>Diabetes</v>
      </c>
    </row>
    <row r="1823" spans="1:10" x14ac:dyDescent="0.35">
      <c r="A1823" t="s">
        <v>548</v>
      </c>
      <c r="B1823">
        <v>30.8</v>
      </c>
      <c r="C1823" t="s">
        <v>8367</v>
      </c>
      <c r="D1823">
        <v>4.9000000000000004</v>
      </c>
      <c r="E1823" t="s">
        <v>2382</v>
      </c>
      <c r="F1823" t="s">
        <v>2380</v>
      </c>
      <c r="G1823" t="s">
        <v>2380</v>
      </c>
      <c r="H1823" s="20">
        <v>0</v>
      </c>
      <c r="I1823" t="s">
        <v>2380</v>
      </c>
      <c r="J1823" t="str">
        <f>IF(Medical_Examinations[[#This Row],[HBA1C]]&lt;5.7,"Normal",IF(Medical_Examinations[[#This Row],[HBA1C]]&lt;=6.4,"Prediabetes",IF(Medical_Examinations[[#This Row],[HBA1C]]&gt;=6.4,"Diabetes")))</f>
        <v>Normal</v>
      </c>
    </row>
    <row r="1824" spans="1:10" x14ac:dyDescent="0.35">
      <c r="A1824" t="s">
        <v>547</v>
      </c>
      <c r="B1824">
        <v>30.21</v>
      </c>
      <c r="C1824" t="s">
        <v>8367</v>
      </c>
      <c r="D1824">
        <v>5.21</v>
      </c>
      <c r="E1824" t="s">
        <v>2380</v>
      </c>
      <c r="F1824" t="s">
        <v>2380</v>
      </c>
      <c r="G1824" t="s">
        <v>2380</v>
      </c>
      <c r="H1824" s="20">
        <v>1</v>
      </c>
      <c r="I1824" t="s">
        <v>2380</v>
      </c>
      <c r="J1824" t="str">
        <f>IF(Medical_Examinations[[#This Row],[HBA1C]]&lt;5.7,"Normal",IF(Medical_Examinations[[#This Row],[HBA1C]]&lt;=6.4,"Prediabetes",IF(Medical_Examinations[[#This Row],[HBA1C]]&gt;=6.4,"Diabetes")))</f>
        <v>Normal</v>
      </c>
    </row>
    <row r="1825" spans="1:10" x14ac:dyDescent="0.35">
      <c r="A1825" t="s">
        <v>546</v>
      </c>
      <c r="B1825">
        <v>35.340000000000003</v>
      </c>
      <c r="C1825" t="s">
        <v>8367</v>
      </c>
      <c r="D1825">
        <v>4.13</v>
      </c>
      <c r="E1825" t="s">
        <v>2380</v>
      </c>
      <c r="F1825" t="s">
        <v>2382</v>
      </c>
      <c r="G1825" t="s">
        <v>2380</v>
      </c>
      <c r="H1825" s="20">
        <v>1</v>
      </c>
      <c r="I1825" t="s">
        <v>2380</v>
      </c>
      <c r="J1825" t="str">
        <f>IF(Medical_Examinations[[#This Row],[HBA1C]]&lt;5.7,"Normal",IF(Medical_Examinations[[#This Row],[HBA1C]]&lt;=6.4,"Prediabetes",IF(Medical_Examinations[[#This Row],[HBA1C]]&gt;=6.4,"Diabetes")))</f>
        <v>Normal</v>
      </c>
    </row>
    <row r="1826" spans="1:10" x14ac:dyDescent="0.35">
      <c r="A1826" t="s">
        <v>545</v>
      </c>
      <c r="B1826">
        <v>26.695</v>
      </c>
      <c r="C1826" t="s">
        <v>8368</v>
      </c>
      <c r="D1826">
        <v>5.28</v>
      </c>
      <c r="E1826" t="s">
        <v>2380</v>
      </c>
      <c r="F1826" t="s">
        <v>2380</v>
      </c>
      <c r="G1826" t="s">
        <v>2380</v>
      </c>
      <c r="H1826" s="20">
        <v>0</v>
      </c>
      <c r="I1826" t="s">
        <v>2380</v>
      </c>
      <c r="J1826" t="str">
        <f>IF(Medical_Examinations[[#This Row],[HBA1C]]&lt;5.7,"Normal",IF(Medical_Examinations[[#This Row],[HBA1C]]&lt;=6.4,"Prediabetes",IF(Medical_Examinations[[#This Row],[HBA1C]]&gt;=6.4,"Diabetes")))</f>
        <v>Normal</v>
      </c>
    </row>
    <row r="1827" spans="1:10" x14ac:dyDescent="0.35">
      <c r="A1827" t="s">
        <v>544</v>
      </c>
      <c r="B1827">
        <v>29.355</v>
      </c>
      <c r="C1827" t="s">
        <v>8368</v>
      </c>
      <c r="D1827">
        <v>4.68</v>
      </c>
      <c r="E1827" t="s">
        <v>2382</v>
      </c>
      <c r="F1827" t="s">
        <v>2380</v>
      </c>
      <c r="G1827" t="s">
        <v>2380</v>
      </c>
      <c r="H1827" s="20">
        <v>0</v>
      </c>
      <c r="I1827" t="s">
        <v>2380</v>
      </c>
      <c r="J1827" t="str">
        <f>IF(Medical_Examinations[[#This Row],[HBA1C]]&lt;5.7,"Normal",IF(Medical_Examinations[[#This Row],[HBA1C]]&lt;=6.4,"Prediabetes",IF(Medical_Examinations[[#This Row],[HBA1C]]&gt;=6.4,"Diabetes")))</f>
        <v>Normal</v>
      </c>
    </row>
    <row r="1828" spans="1:10" x14ac:dyDescent="0.35">
      <c r="A1828" t="s">
        <v>543</v>
      </c>
      <c r="B1828">
        <v>29.59</v>
      </c>
      <c r="C1828" t="s">
        <v>8368</v>
      </c>
      <c r="D1828">
        <v>4.0599999999999996</v>
      </c>
      <c r="E1828" t="s">
        <v>2380</v>
      </c>
      <c r="F1828" t="s">
        <v>2380</v>
      </c>
      <c r="G1828" t="s">
        <v>2380</v>
      </c>
      <c r="H1828" s="20">
        <v>0</v>
      </c>
      <c r="I1828" t="s">
        <v>2380</v>
      </c>
      <c r="J1828" t="str">
        <f>IF(Medical_Examinations[[#This Row],[HBA1C]]&lt;5.7,"Normal",IF(Medical_Examinations[[#This Row],[HBA1C]]&lt;=6.4,"Prediabetes",IF(Medical_Examinations[[#This Row],[HBA1C]]&gt;=6.4,"Diabetes")))</f>
        <v>Normal</v>
      </c>
    </row>
    <row r="1829" spans="1:10" x14ac:dyDescent="0.35">
      <c r="A1829" t="s">
        <v>542</v>
      </c>
      <c r="B1829">
        <v>31.35</v>
      </c>
      <c r="C1829" t="s">
        <v>8367</v>
      </c>
      <c r="D1829">
        <v>4.2</v>
      </c>
      <c r="E1829" t="s">
        <v>2380</v>
      </c>
      <c r="F1829" t="s">
        <v>2382</v>
      </c>
      <c r="G1829" t="s">
        <v>2380</v>
      </c>
      <c r="H1829" s="20">
        <v>1</v>
      </c>
      <c r="I1829" t="s">
        <v>2380</v>
      </c>
      <c r="J1829" t="str">
        <f>IF(Medical_Examinations[[#This Row],[HBA1C]]&lt;5.7,"Normal",IF(Medical_Examinations[[#This Row],[HBA1C]]&lt;=6.4,"Prediabetes",IF(Medical_Examinations[[#This Row],[HBA1C]]&gt;=6.4,"Diabetes")))</f>
        <v>Normal</v>
      </c>
    </row>
    <row r="1830" spans="1:10" x14ac:dyDescent="0.35">
      <c r="A1830" t="s">
        <v>541</v>
      </c>
      <c r="B1830">
        <v>20.52</v>
      </c>
      <c r="C1830" t="s">
        <v>8369</v>
      </c>
      <c r="D1830">
        <v>4.83</v>
      </c>
      <c r="E1830" t="s">
        <v>2380</v>
      </c>
      <c r="F1830" t="s">
        <v>2380</v>
      </c>
      <c r="G1830" t="s">
        <v>2380</v>
      </c>
      <c r="H1830" s="20">
        <v>0</v>
      </c>
      <c r="I1830" t="s">
        <v>2380</v>
      </c>
      <c r="J1830" t="str">
        <f>IF(Medical_Examinations[[#This Row],[HBA1C]]&lt;5.7,"Normal",IF(Medical_Examinations[[#This Row],[HBA1C]]&lt;=6.4,"Prediabetes",IF(Medical_Examinations[[#This Row],[HBA1C]]&gt;=6.4,"Diabetes")))</f>
        <v>Normal</v>
      </c>
    </row>
    <row r="1831" spans="1:10" x14ac:dyDescent="0.35">
      <c r="A1831" t="s">
        <v>540</v>
      </c>
      <c r="B1831">
        <v>42.9</v>
      </c>
      <c r="C1831" t="s">
        <v>8367</v>
      </c>
      <c r="D1831">
        <v>4.87</v>
      </c>
      <c r="E1831" t="s">
        <v>2382</v>
      </c>
      <c r="F1831" t="s">
        <v>2380</v>
      </c>
      <c r="G1831" t="s">
        <v>2380</v>
      </c>
      <c r="H1831" s="20">
        <v>1</v>
      </c>
      <c r="I1831" t="s">
        <v>2380</v>
      </c>
      <c r="J1831" t="str">
        <f>IF(Medical_Examinations[[#This Row],[HBA1C]]&lt;5.7,"Normal",IF(Medical_Examinations[[#This Row],[HBA1C]]&lt;=6.4,"Prediabetes",IF(Medical_Examinations[[#This Row],[HBA1C]]&gt;=6.4,"Diabetes")))</f>
        <v>Normal</v>
      </c>
    </row>
    <row r="1832" spans="1:10" x14ac:dyDescent="0.35">
      <c r="A1832" t="s">
        <v>539</v>
      </c>
      <c r="B1832">
        <v>24.6</v>
      </c>
      <c r="C1832" t="s">
        <v>8368</v>
      </c>
      <c r="D1832">
        <v>5.86</v>
      </c>
      <c r="E1832" t="s">
        <v>2380</v>
      </c>
      <c r="F1832" t="s">
        <v>2380</v>
      </c>
      <c r="G1832" t="s">
        <v>2383</v>
      </c>
      <c r="H1832" s="20">
        <v>1</v>
      </c>
      <c r="I1832" t="s">
        <v>2380</v>
      </c>
      <c r="J1832" t="str">
        <f>IF(Medical_Examinations[[#This Row],[HBA1C]]&lt;5.7,"Normal",IF(Medical_Examinations[[#This Row],[HBA1C]]&lt;=6.4,"Prediabetes",IF(Medical_Examinations[[#This Row],[HBA1C]]&gt;=6.4,"Diabetes")))</f>
        <v>Prediabetes</v>
      </c>
    </row>
    <row r="1833" spans="1:10" x14ac:dyDescent="0.35">
      <c r="A1833" t="s">
        <v>538</v>
      </c>
      <c r="B1833">
        <v>28.405000000000001</v>
      </c>
      <c r="C1833" t="s">
        <v>8368</v>
      </c>
      <c r="D1833">
        <v>4.12</v>
      </c>
      <c r="E1833" t="s">
        <v>2380</v>
      </c>
      <c r="F1833" t="s">
        <v>2380</v>
      </c>
      <c r="G1833" t="s">
        <v>2380</v>
      </c>
      <c r="H1833" s="20">
        <v>1</v>
      </c>
      <c r="I1833" t="s">
        <v>2380</v>
      </c>
      <c r="J1833" t="str">
        <f>IF(Medical_Examinations[[#This Row],[HBA1C]]&lt;5.7,"Normal",IF(Medical_Examinations[[#This Row],[HBA1C]]&lt;=6.4,"Prediabetes",IF(Medical_Examinations[[#This Row],[HBA1C]]&gt;=6.4,"Diabetes")))</f>
        <v>Normal</v>
      </c>
    </row>
    <row r="1834" spans="1:10" x14ac:dyDescent="0.35">
      <c r="A1834" t="s">
        <v>537</v>
      </c>
      <c r="B1834">
        <v>34.674999999999997</v>
      </c>
      <c r="C1834" t="s">
        <v>8367</v>
      </c>
      <c r="D1834">
        <v>5.71</v>
      </c>
      <c r="E1834" t="s">
        <v>2382</v>
      </c>
      <c r="F1834" t="s">
        <v>2380</v>
      </c>
      <c r="G1834" t="s">
        <v>2380</v>
      </c>
      <c r="H1834" s="20">
        <v>1</v>
      </c>
      <c r="I1834" t="s">
        <v>2380</v>
      </c>
      <c r="J1834" t="str">
        <f>IF(Medical_Examinations[[#This Row],[HBA1C]]&lt;5.7,"Normal",IF(Medical_Examinations[[#This Row],[HBA1C]]&lt;=6.4,"Prediabetes",IF(Medical_Examinations[[#This Row],[HBA1C]]&gt;=6.4,"Diabetes")))</f>
        <v>Prediabetes</v>
      </c>
    </row>
    <row r="1835" spans="1:10" x14ac:dyDescent="0.35">
      <c r="A1835" t="s">
        <v>536</v>
      </c>
      <c r="B1835">
        <v>18.850000000000001</v>
      </c>
      <c r="C1835" t="s">
        <v>8369</v>
      </c>
      <c r="D1835">
        <v>6.03</v>
      </c>
      <c r="E1835" t="s">
        <v>2380</v>
      </c>
      <c r="F1835" t="s">
        <v>2380</v>
      </c>
      <c r="G1835" t="s">
        <v>2380</v>
      </c>
      <c r="H1835" s="20">
        <v>1</v>
      </c>
      <c r="I1835" t="s">
        <v>2380</v>
      </c>
      <c r="J1835" t="str">
        <f>IF(Medical_Examinations[[#This Row],[HBA1C]]&lt;5.7,"Normal",IF(Medical_Examinations[[#This Row],[HBA1C]]&lt;=6.4,"Prediabetes",IF(Medical_Examinations[[#This Row],[HBA1C]]&gt;=6.4,"Diabetes")))</f>
        <v>Prediabetes</v>
      </c>
    </row>
    <row r="1836" spans="1:10" x14ac:dyDescent="0.35">
      <c r="A1836" t="s">
        <v>534</v>
      </c>
      <c r="B1836">
        <v>34.130000000000003</v>
      </c>
      <c r="C1836" t="s">
        <v>8367</v>
      </c>
      <c r="D1836">
        <v>5.65</v>
      </c>
      <c r="E1836" t="s">
        <v>2380</v>
      </c>
      <c r="F1836" t="s">
        <v>2380</v>
      </c>
      <c r="G1836" t="s">
        <v>2383</v>
      </c>
      <c r="H1836" s="20">
        <v>1</v>
      </c>
      <c r="I1836" t="s">
        <v>2380</v>
      </c>
      <c r="J1836" t="str">
        <f>IF(Medical_Examinations[[#This Row],[HBA1C]]&lt;5.7,"Normal",IF(Medical_Examinations[[#This Row],[HBA1C]]&lt;=6.4,"Prediabetes",IF(Medical_Examinations[[#This Row],[HBA1C]]&gt;=6.4,"Diabetes")))</f>
        <v>Normal</v>
      </c>
    </row>
    <row r="1837" spans="1:10" x14ac:dyDescent="0.35">
      <c r="A1837" t="s">
        <v>533</v>
      </c>
      <c r="B1837">
        <v>17.34</v>
      </c>
      <c r="C1837" t="s">
        <v>8370</v>
      </c>
      <c r="D1837">
        <v>5.05</v>
      </c>
      <c r="E1837" t="s">
        <v>2380</v>
      </c>
      <c r="F1837" t="s">
        <v>2380</v>
      </c>
      <c r="G1837" t="s">
        <v>2380</v>
      </c>
      <c r="H1837" s="20">
        <v>0</v>
      </c>
      <c r="I1837" t="s">
        <v>2380</v>
      </c>
      <c r="J1837" t="str">
        <f>IF(Medical_Examinations[[#This Row],[HBA1C]]&lt;5.7,"Normal",IF(Medical_Examinations[[#This Row],[HBA1C]]&lt;=6.4,"Prediabetes",IF(Medical_Examinations[[#This Row],[HBA1C]]&gt;=6.4,"Diabetes")))</f>
        <v>Normal</v>
      </c>
    </row>
    <row r="1838" spans="1:10" x14ac:dyDescent="0.35">
      <c r="A1838" t="s">
        <v>532</v>
      </c>
      <c r="B1838">
        <v>17.440000000000001</v>
      </c>
      <c r="C1838" t="s">
        <v>8370</v>
      </c>
      <c r="D1838">
        <v>6.26</v>
      </c>
      <c r="E1838" t="s">
        <v>2380</v>
      </c>
      <c r="F1838" t="s">
        <v>2380</v>
      </c>
      <c r="G1838" t="s">
        <v>2380</v>
      </c>
      <c r="H1838" s="20">
        <v>0</v>
      </c>
      <c r="I1838" t="s">
        <v>2380</v>
      </c>
      <c r="J1838" t="str">
        <f>IF(Medical_Examinations[[#This Row],[HBA1C]]&lt;5.7,"Normal",IF(Medical_Examinations[[#This Row],[HBA1C]]&lt;=6.4,"Prediabetes",IF(Medical_Examinations[[#This Row],[HBA1C]]&gt;=6.4,"Diabetes")))</f>
        <v>Prediabetes</v>
      </c>
    </row>
    <row r="1839" spans="1:10" x14ac:dyDescent="0.35">
      <c r="A1839" t="s">
        <v>531</v>
      </c>
      <c r="B1839">
        <v>33.659999999999997</v>
      </c>
      <c r="C1839" t="s">
        <v>8367</v>
      </c>
      <c r="D1839">
        <v>4.08</v>
      </c>
      <c r="E1839" t="s">
        <v>2382</v>
      </c>
      <c r="F1839" t="s">
        <v>2380</v>
      </c>
      <c r="G1839" t="s">
        <v>2383</v>
      </c>
      <c r="H1839" s="20">
        <v>1</v>
      </c>
      <c r="I1839" t="s">
        <v>2380</v>
      </c>
      <c r="J1839" t="str">
        <f>IF(Medical_Examinations[[#This Row],[HBA1C]]&lt;5.7,"Normal",IF(Medical_Examinations[[#This Row],[HBA1C]]&lt;=6.4,"Prediabetes",IF(Medical_Examinations[[#This Row],[HBA1C]]&gt;=6.4,"Diabetes")))</f>
        <v>Normal</v>
      </c>
    </row>
    <row r="1840" spans="1:10" x14ac:dyDescent="0.35">
      <c r="A1840" t="s">
        <v>530</v>
      </c>
      <c r="B1840">
        <v>21.375</v>
      </c>
      <c r="C1840" t="s">
        <v>8369</v>
      </c>
      <c r="D1840">
        <v>6.19</v>
      </c>
      <c r="E1840" t="s">
        <v>2382</v>
      </c>
      <c r="F1840" t="s">
        <v>2380</v>
      </c>
      <c r="G1840" t="s">
        <v>2380</v>
      </c>
      <c r="H1840" s="20">
        <v>1</v>
      </c>
      <c r="I1840" t="s">
        <v>2380</v>
      </c>
      <c r="J1840" t="str">
        <f>IF(Medical_Examinations[[#This Row],[HBA1C]]&lt;5.7,"Normal",IF(Medical_Examinations[[#This Row],[HBA1C]]&lt;=6.4,"Prediabetes",IF(Medical_Examinations[[#This Row],[HBA1C]]&gt;=6.4,"Diabetes")))</f>
        <v>Prediabetes</v>
      </c>
    </row>
    <row r="1841" spans="1:10" x14ac:dyDescent="0.35">
      <c r="A1841" t="s">
        <v>529</v>
      </c>
      <c r="B1841">
        <v>27.14</v>
      </c>
      <c r="C1841" t="s">
        <v>8368</v>
      </c>
      <c r="D1841">
        <v>6.01</v>
      </c>
      <c r="E1841" t="s">
        <v>2380</v>
      </c>
      <c r="F1841" t="s">
        <v>2380</v>
      </c>
      <c r="G1841" t="s">
        <v>2380</v>
      </c>
      <c r="H1841" s="20">
        <v>1</v>
      </c>
      <c r="I1841" t="s">
        <v>2380</v>
      </c>
      <c r="J1841" t="str">
        <f>IF(Medical_Examinations[[#This Row],[HBA1C]]&lt;5.7,"Normal",IF(Medical_Examinations[[#This Row],[HBA1C]]&lt;=6.4,"Prediabetes",IF(Medical_Examinations[[#This Row],[HBA1C]]&gt;=6.4,"Diabetes")))</f>
        <v>Prediabetes</v>
      </c>
    </row>
    <row r="1842" spans="1:10" x14ac:dyDescent="0.35">
      <c r="A1842" t="s">
        <v>528</v>
      </c>
      <c r="B1842">
        <v>35.78</v>
      </c>
      <c r="C1842" t="s">
        <v>8367</v>
      </c>
      <c r="D1842">
        <v>6.07</v>
      </c>
      <c r="E1842" t="s">
        <v>2380</v>
      </c>
      <c r="F1842" t="s">
        <v>2382</v>
      </c>
      <c r="G1842" t="s">
        <v>2380</v>
      </c>
      <c r="H1842" s="20">
        <v>1</v>
      </c>
      <c r="I1842" t="s">
        <v>2380</v>
      </c>
      <c r="J1842" t="str">
        <f>IF(Medical_Examinations[[#This Row],[HBA1C]]&lt;5.7,"Normal",IF(Medical_Examinations[[#This Row],[HBA1C]]&lt;=6.4,"Prediabetes",IF(Medical_Examinations[[#This Row],[HBA1C]]&gt;=6.4,"Diabetes")))</f>
        <v>Prediabetes</v>
      </c>
    </row>
    <row r="1843" spans="1:10" x14ac:dyDescent="0.35">
      <c r="A1843" t="s">
        <v>527</v>
      </c>
      <c r="B1843">
        <v>34.96</v>
      </c>
      <c r="C1843" t="s">
        <v>8367</v>
      </c>
      <c r="D1843">
        <v>5.63</v>
      </c>
      <c r="E1843" t="s">
        <v>2380</v>
      </c>
      <c r="F1843" t="s">
        <v>2380</v>
      </c>
      <c r="G1843" t="s">
        <v>2380</v>
      </c>
      <c r="H1843" s="20">
        <v>0</v>
      </c>
      <c r="I1843" t="s">
        <v>2380</v>
      </c>
      <c r="J1843" t="str">
        <f>IF(Medical_Examinations[[#This Row],[HBA1C]]&lt;5.7,"Normal",IF(Medical_Examinations[[#This Row],[HBA1C]]&lt;=6.4,"Prediabetes",IF(Medical_Examinations[[#This Row],[HBA1C]]&gt;=6.4,"Diabetes")))</f>
        <v>Normal</v>
      </c>
    </row>
    <row r="1844" spans="1:10" x14ac:dyDescent="0.35">
      <c r="A1844" t="s">
        <v>526</v>
      </c>
      <c r="B1844">
        <v>38.39</v>
      </c>
      <c r="C1844" t="s">
        <v>8367</v>
      </c>
      <c r="D1844">
        <v>6.05</v>
      </c>
      <c r="E1844" t="s">
        <v>2380</v>
      </c>
      <c r="F1844" t="s">
        <v>2380</v>
      </c>
      <c r="G1844" t="s">
        <v>2380</v>
      </c>
      <c r="H1844" s="20">
        <v>0</v>
      </c>
      <c r="I1844" t="s">
        <v>2380</v>
      </c>
      <c r="J1844" t="str">
        <f>IF(Medical_Examinations[[#This Row],[HBA1C]]&lt;5.7,"Normal",IF(Medical_Examinations[[#This Row],[HBA1C]]&lt;=6.4,"Prediabetes",IF(Medical_Examinations[[#This Row],[HBA1C]]&gt;=6.4,"Diabetes")))</f>
        <v>Prediabetes</v>
      </c>
    </row>
    <row r="1845" spans="1:10" x14ac:dyDescent="0.35">
      <c r="A1845" t="s">
        <v>525</v>
      </c>
      <c r="B1845">
        <v>33.82</v>
      </c>
      <c r="C1845" t="s">
        <v>8367</v>
      </c>
      <c r="D1845">
        <v>4.6500000000000004</v>
      </c>
      <c r="E1845" t="s">
        <v>2380</v>
      </c>
      <c r="F1845" t="s">
        <v>2380</v>
      </c>
      <c r="G1845" t="s">
        <v>2380</v>
      </c>
      <c r="H1845" s="20">
        <v>0</v>
      </c>
      <c r="I1845" t="s">
        <v>2380</v>
      </c>
      <c r="J1845" t="str">
        <f>IF(Medical_Examinations[[#This Row],[HBA1C]]&lt;5.7,"Normal",IF(Medical_Examinations[[#This Row],[HBA1C]]&lt;=6.4,"Prediabetes",IF(Medical_Examinations[[#This Row],[HBA1C]]&gt;=6.4,"Diabetes")))</f>
        <v>Normal</v>
      </c>
    </row>
    <row r="1846" spans="1:10" x14ac:dyDescent="0.35">
      <c r="A1846" t="s">
        <v>524</v>
      </c>
      <c r="B1846">
        <v>27.835000000000001</v>
      </c>
      <c r="C1846" t="s">
        <v>8368</v>
      </c>
      <c r="D1846">
        <v>5.37</v>
      </c>
      <c r="E1846" t="s">
        <v>2380</v>
      </c>
      <c r="F1846" t="s">
        <v>2380</v>
      </c>
      <c r="G1846" t="s">
        <v>2380</v>
      </c>
      <c r="H1846" s="20">
        <v>0</v>
      </c>
      <c r="I1846" t="s">
        <v>2380</v>
      </c>
      <c r="J1846" t="str">
        <f>IF(Medical_Examinations[[#This Row],[HBA1C]]&lt;5.7,"Normal",IF(Medical_Examinations[[#This Row],[HBA1C]]&lt;=6.4,"Prediabetes",IF(Medical_Examinations[[#This Row],[HBA1C]]&gt;=6.4,"Diabetes")))</f>
        <v>Normal</v>
      </c>
    </row>
    <row r="1847" spans="1:10" x14ac:dyDescent="0.35">
      <c r="A1847" t="s">
        <v>523</v>
      </c>
      <c r="B1847">
        <v>33</v>
      </c>
      <c r="C1847" t="s">
        <v>8367</v>
      </c>
      <c r="D1847">
        <v>5.39</v>
      </c>
      <c r="E1847" t="s">
        <v>2380</v>
      </c>
      <c r="F1847" t="s">
        <v>2380</v>
      </c>
      <c r="G1847" t="s">
        <v>2380</v>
      </c>
      <c r="H1847" s="20">
        <v>0</v>
      </c>
      <c r="I1847" t="s">
        <v>2380</v>
      </c>
      <c r="J1847" t="str">
        <f>IF(Medical_Examinations[[#This Row],[HBA1C]]&lt;5.7,"Normal",IF(Medical_Examinations[[#This Row],[HBA1C]]&lt;=6.4,"Prediabetes",IF(Medical_Examinations[[#This Row],[HBA1C]]&gt;=6.4,"Diabetes")))</f>
        <v>Normal</v>
      </c>
    </row>
    <row r="1848" spans="1:10" x14ac:dyDescent="0.35">
      <c r="A1848" t="s">
        <v>522</v>
      </c>
      <c r="B1848">
        <v>26.885000000000002</v>
      </c>
      <c r="C1848" t="s">
        <v>8368</v>
      </c>
      <c r="D1848">
        <v>5.86</v>
      </c>
      <c r="E1848" t="s">
        <v>2380</v>
      </c>
      <c r="F1848" t="s">
        <v>2380</v>
      </c>
      <c r="G1848" t="s">
        <v>2380</v>
      </c>
      <c r="H1848" s="20">
        <v>0</v>
      </c>
      <c r="I1848" t="s">
        <v>2380</v>
      </c>
      <c r="J1848" t="str">
        <f>IF(Medical_Examinations[[#This Row],[HBA1C]]&lt;5.7,"Normal",IF(Medical_Examinations[[#This Row],[HBA1C]]&lt;=6.4,"Prediabetes",IF(Medical_Examinations[[#This Row],[HBA1C]]&gt;=6.4,"Diabetes")))</f>
        <v>Prediabetes</v>
      </c>
    </row>
    <row r="1849" spans="1:10" x14ac:dyDescent="0.35">
      <c r="A1849" t="s">
        <v>521</v>
      </c>
      <c r="B1849">
        <v>29.26</v>
      </c>
      <c r="C1849" t="s">
        <v>8368</v>
      </c>
      <c r="D1849">
        <v>4.4400000000000004</v>
      </c>
      <c r="E1849" t="s">
        <v>2380</v>
      </c>
      <c r="F1849" t="s">
        <v>2380</v>
      </c>
      <c r="G1849" t="s">
        <v>2380</v>
      </c>
      <c r="H1849" s="20">
        <v>0</v>
      </c>
      <c r="I1849" t="s">
        <v>2380</v>
      </c>
      <c r="J1849" t="str">
        <f>IF(Medical_Examinations[[#This Row],[HBA1C]]&lt;5.7,"Normal",IF(Medical_Examinations[[#This Row],[HBA1C]]&lt;=6.4,"Prediabetes",IF(Medical_Examinations[[#This Row],[HBA1C]]&gt;=6.4,"Diabetes")))</f>
        <v>Normal</v>
      </c>
    </row>
    <row r="1850" spans="1:10" x14ac:dyDescent="0.35">
      <c r="A1850" t="s">
        <v>520</v>
      </c>
      <c r="B1850">
        <v>26.98</v>
      </c>
      <c r="C1850" t="s">
        <v>8368</v>
      </c>
      <c r="D1850">
        <v>4.41</v>
      </c>
      <c r="E1850" t="s">
        <v>2380</v>
      </c>
      <c r="F1850" t="s">
        <v>2380</v>
      </c>
      <c r="G1850" t="s">
        <v>2380</v>
      </c>
      <c r="H1850" s="20">
        <v>0</v>
      </c>
      <c r="I1850" t="s">
        <v>2380</v>
      </c>
      <c r="J1850" t="str">
        <f>IF(Medical_Examinations[[#This Row],[HBA1C]]&lt;5.7,"Normal",IF(Medical_Examinations[[#This Row],[HBA1C]]&lt;=6.4,"Prediabetes",IF(Medical_Examinations[[#This Row],[HBA1C]]&gt;=6.4,"Diabetes")))</f>
        <v>Normal</v>
      </c>
    </row>
    <row r="1851" spans="1:10" x14ac:dyDescent="0.35">
      <c r="A1851" t="s">
        <v>519</v>
      </c>
      <c r="B1851">
        <v>32.11</v>
      </c>
      <c r="C1851" t="s">
        <v>8367</v>
      </c>
      <c r="D1851">
        <v>5.19</v>
      </c>
      <c r="E1851" t="s">
        <v>2380</v>
      </c>
      <c r="F1851" t="s">
        <v>2380</v>
      </c>
      <c r="G1851" t="s">
        <v>2383</v>
      </c>
      <c r="H1851" s="20">
        <v>1</v>
      </c>
      <c r="I1851" t="s">
        <v>2380</v>
      </c>
      <c r="J1851" t="str">
        <f>IF(Medical_Examinations[[#This Row],[HBA1C]]&lt;5.7,"Normal",IF(Medical_Examinations[[#This Row],[HBA1C]]&lt;=6.4,"Prediabetes",IF(Medical_Examinations[[#This Row],[HBA1C]]&gt;=6.4,"Diabetes")))</f>
        <v>Normal</v>
      </c>
    </row>
    <row r="1852" spans="1:10" x14ac:dyDescent="0.35">
      <c r="A1852" t="s">
        <v>518</v>
      </c>
      <c r="B1852">
        <v>31.73</v>
      </c>
      <c r="C1852" t="s">
        <v>8367</v>
      </c>
      <c r="D1852">
        <v>5.16</v>
      </c>
      <c r="E1852" t="s">
        <v>2380</v>
      </c>
      <c r="F1852" t="s">
        <v>2380</v>
      </c>
      <c r="G1852" t="s">
        <v>2383</v>
      </c>
      <c r="H1852" s="20">
        <v>1</v>
      </c>
      <c r="I1852" t="s">
        <v>2380</v>
      </c>
      <c r="J1852" t="str">
        <f>IF(Medical_Examinations[[#This Row],[HBA1C]]&lt;5.7,"Normal",IF(Medical_Examinations[[#This Row],[HBA1C]]&lt;=6.4,"Prediabetes",IF(Medical_Examinations[[#This Row],[HBA1C]]&gt;=6.4,"Diabetes")))</f>
        <v>Normal</v>
      </c>
    </row>
    <row r="1853" spans="1:10" x14ac:dyDescent="0.35">
      <c r="A1853" t="s">
        <v>517</v>
      </c>
      <c r="B1853">
        <v>22.515000000000001</v>
      </c>
      <c r="C1853" t="s">
        <v>8369</v>
      </c>
      <c r="D1853">
        <v>4.24</v>
      </c>
      <c r="E1853" t="s">
        <v>2380</v>
      </c>
      <c r="F1853" t="s">
        <v>2380</v>
      </c>
      <c r="G1853" t="s">
        <v>2380</v>
      </c>
      <c r="H1853" s="20">
        <v>0</v>
      </c>
      <c r="I1853" t="s">
        <v>2380</v>
      </c>
      <c r="J1853" t="str">
        <f>IF(Medical_Examinations[[#This Row],[HBA1C]]&lt;5.7,"Normal",IF(Medical_Examinations[[#This Row],[HBA1C]]&lt;=6.4,"Prediabetes",IF(Medical_Examinations[[#This Row],[HBA1C]]&gt;=6.4,"Diabetes")))</f>
        <v>Normal</v>
      </c>
    </row>
    <row r="1854" spans="1:10" x14ac:dyDescent="0.35">
      <c r="A1854" t="s">
        <v>515</v>
      </c>
      <c r="B1854">
        <v>25.9</v>
      </c>
      <c r="C1854" t="s">
        <v>8368</v>
      </c>
      <c r="D1854">
        <v>5.45</v>
      </c>
      <c r="E1854" t="s">
        <v>2380</v>
      </c>
      <c r="F1854" t="s">
        <v>2380</v>
      </c>
      <c r="G1854" t="s">
        <v>2380</v>
      </c>
      <c r="H1854" s="20">
        <v>1</v>
      </c>
      <c r="I1854" t="s">
        <v>2380</v>
      </c>
      <c r="J1854" t="str">
        <f>IF(Medical_Examinations[[#This Row],[HBA1C]]&lt;5.7,"Normal",IF(Medical_Examinations[[#This Row],[HBA1C]]&lt;=6.4,"Prediabetes",IF(Medical_Examinations[[#This Row],[HBA1C]]&gt;=6.4,"Diabetes")))</f>
        <v>Normal</v>
      </c>
    </row>
    <row r="1855" spans="1:10" x14ac:dyDescent="0.35">
      <c r="A1855" t="s">
        <v>514</v>
      </c>
      <c r="B1855">
        <v>27.72</v>
      </c>
      <c r="C1855" t="s">
        <v>8368</v>
      </c>
      <c r="D1855">
        <v>5.03</v>
      </c>
      <c r="E1855" t="s">
        <v>2382</v>
      </c>
      <c r="F1855" t="s">
        <v>2380</v>
      </c>
      <c r="G1855" t="s">
        <v>2380</v>
      </c>
      <c r="H1855" s="20">
        <v>1</v>
      </c>
      <c r="I1855" t="s">
        <v>2380</v>
      </c>
      <c r="J1855" t="str">
        <f>IF(Medical_Examinations[[#This Row],[HBA1C]]&lt;5.7,"Normal",IF(Medical_Examinations[[#This Row],[HBA1C]]&lt;=6.4,"Prediabetes",IF(Medical_Examinations[[#This Row],[HBA1C]]&gt;=6.4,"Diabetes")))</f>
        <v>Normal</v>
      </c>
    </row>
    <row r="1856" spans="1:10" x14ac:dyDescent="0.35">
      <c r="A1856" t="s">
        <v>513</v>
      </c>
      <c r="B1856">
        <v>31.5</v>
      </c>
      <c r="C1856" t="s">
        <v>8367</v>
      </c>
      <c r="D1856">
        <v>9.6199999999999992</v>
      </c>
      <c r="E1856" t="s">
        <v>2382</v>
      </c>
      <c r="F1856" t="s">
        <v>2380</v>
      </c>
      <c r="G1856" t="s">
        <v>2380</v>
      </c>
      <c r="H1856" s="20">
        <v>1</v>
      </c>
      <c r="I1856" t="s">
        <v>2380</v>
      </c>
      <c r="J1856" t="str">
        <f>IF(Medical_Examinations[[#This Row],[HBA1C]]&lt;5.7,"Normal",IF(Medical_Examinations[[#This Row],[HBA1C]]&lt;=6.4,"Prediabetes",IF(Medical_Examinations[[#This Row],[HBA1C]]&gt;=6.4,"Diabetes")))</f>
        <v>Diabetes</v>
      </c>
    </row>
    <row r="1857" spans="1:10" x14ac:dyDescent="0.35">
      <c r="A1857" t="s">
        <v>512</v>
      </c>
      <c r="B1857">
        <v>29.7</v>
      </c>
      <c r="C1857" t="s">
        <v>8368</v>
      </c>
      <c r="D1857">
        <v>6.77</v>
      </c>
      <c r="E1857" t="s">
        <v>2382</v>
      </c>
      <c r="F1857" t="s">
        <v>2380</v>
      </c>
      <c r="G1857" t="s">
        <v>2380</v>
      </c>
      <c r="H1857" s="20">
        <v>1</v>
      </c>
      <c r="I1857" t="s">
        <v>2380</v>
      </c>
      <c r="J1857" t="str">
        <f>IF(Medical_Examinations[[#This Row],[HBA1C]]&lt;5.7,"Normal",IF(Medical_Examinations[[#This Row],[HBA1C]]&lt;=6.4,"Prediabetes",IF(Medical_Examinations[[#This Row],[HBA1C]]&gt;=6.4,"Diabetes")))</f>
        <v>Diabetes</v>
      </c>
    </row>
    <row r="1858" spans="1:10" x14ac:dyDescent="0.35">
      <c r="A1858" t="s">
        <v>511</v>
      </c>
      <c r="B1858">
        <v>21.26</v>
      </c>
      <c r="C1858" t="s">
        <v>8369</v>
      </c>
      <c r="D1858">
        <v>5.36</v>
      </c>
      <c r="E1858" t="s">
        <v>2382</v>
      </c>
      <c r="F1858" t="s">
        <v>2380</v>
      </c>
      <c r="G1858" t="s">
        <v>2380</v>
      </c>
      <c r="H1858" s="20">
        <v>1</v>
      </c>
      <c r="I1858" t="s">
        <v>2380</v>
      </c>
      <c r="J1858" t="str">
        <f>IF(Medical_Examinations[[#This Row],[HBA1C]]&lt;5.7,"Normal",IF(Medical_Examinations[[#This Row],[HBA1C]]&lt;=6.4,"Prediabetes",IF(Medical_Examinations[[#This Row],[HBA1C]]&gt;=6.4,"Diabetes")))</f>
        <v>Normal</v>
      </c>
    </row>
    <row r="1859" spans="1:10" x14ac:dyDescent="0.35">
      <c r="A1859" t="s">
        <v>510</v>
      </c>
      <c r="B1859">
        <v>17.09</v>
      </c>
      <c r="C1859" t="s">
        <v>8370</v>
      </c>
      <c r="D1859">
        <v>5.69</v>
      </c>
      <c r="E1859" t="s">
        <v>2380</v>
      </c>
      <c r="F1859" t="s">
        <v>2380</v>
      </c>
      <c r="G1859" t="s">
        <v>2380</v>
      </c>
      <c r="H1859" s="20">
        <v>0</v>
      </c>
      <c r="I1859" t="s">
        <v>2380</v>
      </c>
      <c r="J1859" t="str">
        <f>IF(Medical_Examinations[[#This Row],[HBA1C]]&lt;5.7,"Normal",IF(Medical_Examinations[[#This Row],[HBA1C]]&lt;=6.4,"Prediabetes",IF(Medical_Examinations[[#This Row],[HBA1C]]&gt;=6.4,"Diabetes")))</f>
        <v>Normal</v>
      </c>
    </row>
    <row r="1860" spans="1:10" x14ac:dyDescent="0.35">
      <c r="A1860" t="s">
        <v>509</v>
      </c>
      <c r="B1860">
        <v>24.3</v>
      </c>
      <c r="C1860" t="s">
        <v>8369</v>
      </c>
      <c r="D1860">
        <v>4.9000000000000004</v>
      </c>
      <c r="E1860" t="s">
        <v>2382</v>
      </c>
      <c r="F1860" t="s">
        <v>2380</v>
      </c>
      <c r="G1860" t="s">
        <v>2383</v>
      </c>
      <c r="H1860" s="20">
        <v>1</v>
      </c>
      <c r="I1860" t="s">
        <v>2380</v>
      </c>
      <c r="J1860" t="str">
        <f>IF(Medical_Examinations[[#This Row],[HBA1C]]&lt;5.7,"Normal",IF(Medical_Examinations[[#This Row],[HBA1C]]&lt;=6.4,"Prediabetes",IF(Medical_Examinations[[#This Row],[HBA1C]]&gt;=6.4,"Diabetes")))</f>
        <v>Normal</v>
      </c>
    </row>
    <row r="1861" spans="1:10" x14ac:dyDescent="0.35">
      <c r="A1861" t="s">
        <v>508</v>
      </c>
      <c r="B1861">
        <v>29.734999999999999</v>
      </c>
      <c r="C1861" t="s">
        <v>8368</v>
      </c>
      <c r="D1861">
        <v>5.78</v>
      </c>
      <c r="E1861" t="s">
        <v>2380</v>
      </c>
      <c r="F1861" t="s">
        <v>2380</v>
      </c>
      <c r="G1861" t="s">
        <v>2380</v>
      </c>
      <c r="H1861" s="20">
        <v>0</v>
      </c>
      <c r="I1861" t="s">
        <v>2380</v>
      </c>
      <c r="J1861" t="str">
        <f>IF(Medical_Examinations[[#This Row],[HBA1C]]&lt;5.7,"Normal",IF(Medical_Examinations[[#This Row],[HBA1C]]&lt;=6.4,"Prediabetes",IF(Medical_Examinations[[#This Row],[HBA1C]]&gt;=6.4,"Diabetes")))</f>
        <v>Prediabetes</v>
      </c>
    </row>
    <row r="1862" spans="1:10" x14ac:dyDescent="0.35">
      <c r="A1862" t="s">
        <v>507</v>
      </c>
      <c r="B1862">
        <v>29.26</v>
      </c>
      <c r="C1862" t="s">
        <v>8368</v>
      </c>
      <c r="D1862">
        <v>4.7</v>
      </c>
      <c r="E1862" t="s">
        <v>2380</v>
      </c>
      <c r="F1862" t="s">
        <v>2380</v>
      </c>
      <c r="G1862" t="s">
        <v>2380</v>
      </c>
      <c r="H1862" s="20">
        <v>0</v>
      </c>
      <c r="I1862" t="s">
        <v>2380</v>
      </c>
      <c r="J1862" t="str">
        <f>IF(Medical_Examinations[[#This Row],[HBA1C]]&lt;5.7,"Normal",IF(Medical_Examinations[[#This Row],[HBA1C]]&lt;=6.4,"Prediabetes",IF(Medical_Examinations[[#This Row],[HBA1C]]&gt;=6.4,"Diabetes")))</f>
        <v>Normal</v>
      </c>
    </row>
    <row r="1863" spans="1:10" x14ac:dyDescent="0.35">
      <c r="A1863" t="s">
        <v>506</v>
      </c>
      <c r="B1863">
        <v>33</v>
      </c>
      <c r="C1863" t="s">
        <v>8367</v>
      </c>
      <c r="D1863">
        <v>6.28</v>
      </c>
      <c r="E1863" t="s">
        <v>2380</v>
      </c>
      <c r="F1863" t="s">
        <v>2380</v>
      </c>
      <c r="G1863" t="s">
        <v>2380</v>
      </c>
      <c r="H1863" s="20">
        <v>0</v>
      </c>
      <c r="I1863" t="s">
        <v>2380</v>
      </c>
      <c r="J1863" t="str">
        <f>IF(Medical_Examinations[[#This Row],[HBA1C]]&lt;5.7,"Normal",IF(Medical_Examinations[[#This Row],[HBA1C]]&lt;=6.4,"Prediabetes",IF(Medical_Examinations[[#This Row],[HBA1C]]&gt;=6.4,"Diabetes")))</f>
        <v>Prediabetes</v>
      </c>
    </row>
    <row r="1864" spans="1:10" x14ac:dyDescent="0.35">
      <c r="A1864" t="s">
        <v>505</v>
      </c>
      <c r="B1864">
        <v>31.065000000000001</v>
      </c>
      <c r="C1864" t="s">
        <v>8367</v>
      </c>
      <c r="D1864">
        <v>4.2300000000000004</v>
      </c>
      <c r="E1864" t="s">
        <v>2380</v>
      </c>
      <c r="F1864" t="s">
        <v>2380</v>
      </c>
      <c r="G1864" t="s">
        <v>2380</v>
      </c>
      <c r="H1864" s="20">
        <v>0</v>
      </c>
      <c r="I1864" t="s">
        <v>2380</v>
      </c>
      <c r="J1864" t="str">
        <f>IF(Medical_Examinations[[#This Row],[HBA1C]]&lt;5.7,"Normal",IF(Medical_Examinations[[#This Row],[HBA1C]]&lt;=6.4,"Prediabetes",IF(Medical_Examinations[[#This Row],[HBA1C]]&gt;=6.4,"Diabetes")))</f>
        <v>Normal</v>
      </c>
    </row>
    <row r="1865" spans="1:10" x14ac:dyDescent="0.35">
      <c r="A1865" t="s">
        <v>504</v>
      </c>
      <c r="B1865">
        <v>26.51</v>
      </c>
      <c r="C1865" t="s">
        <v>8368</v>
      </c>
      <c r="D1865">
        <v>6.17</v>
      </c>
      <c r="E1865" t="s">
        <v>2380</v>
      </c>
      <c r="F1865" t="s">
        <v>2380</v>
      </c>
      <c r="G1865" t="s">
        <v>2380</v>
      </c>
      <c r="H1865" s="20">
        <v>0</v>
      </c>
      <c r="I1865" t="s">
        <v>2380</v>
      </c>
      <c r="J1865" t="str">
        <f>IF(Medical_Examinations[[#This Row],[HBA1C]]&lt;5.7,"Normal",IF(Medical_Examinations[[#This Row],[HBA1C]]&lt;=6.4,"Prediabetes",IF(Medical_Examinations[[#This Row],[HBA1C]]&gt;=6.4,"Diabetes")))</f>
        <v>Prediabetes</v>
      </c>
    </row>
    <row r="1866" spans="1:10" x14ac:dyDescent="0.35">
      <c r="A1866" t="s">
        <v>503</v>
      </c>
      <c r="B1866">
        <v>28.88</v>
      </c>
      <c r="C1866" t="s">
        <v>8368</v>
      </c>
      <c r="D1866">
        <v>4.96</v>
      </c>
      <c r="E1866" t="s">
        <v>2380</v>
      </c>
      <c r="F1866" t="s">
        <v>2380</v>
      </c>
      <c r="G1866" t="s">
        <v>2380</v>
      </c>
      <c r="H1866" s="20">
        <v>0</v>
      </c>
      <c r="I1866" t="s">
        <v>2380</v>
      </c>
      <c r="J1866" t="str">
        <f>IF(Medical_Examinations[[#This Row],[HBA1C]]&lt;5.7,"Normal",IF(Medical_Examinations[[#This Row],[HBA1C]]&lt;=6.4,"Prediabetes",IF(Medical_Examinations[[#This Row],[HBA1C]]&gt;=6.4,"Diabetes")))</f>
        <v>Normal</v>
      </c>
    </row>
    <row r="1867" spans="1:10" x14ac:dyDescent="0.35">
      <c r="A1867" t="s">
        <v>502</v>
      </c>
      <c r="B1867">
        <v>35.814999999999998</v>
      </c>
      <c r="C1867" t="s">
        <v>8367</v>
      </c>
      <c r="D1867">
        <v>5.1100000000000003</v>
      </c>
      <c r="E1867" t="s">
        <v>2382</v>
      </c>
      <c r="F1867" t="s">
        <v>2380</v>
      </c>
      <c r="G1867" t="s">
        <v>2380</v>
      </c>
      <c r="H1867" s="20">
        <v>1</v>
      </c>
      <c r="I1867" t="s">
        <v>2380</v>
      </c>
      <c r="J1867" t="str">
        <f>IF(Medical_Examinations[[#This Row],[HBA1C]]&lt;5.7,"Normal",IF(Medical_Examinations[[#This Row],[HBA1C]]&lt;=6.4,"Prediabetes",IF(Medical_Examinations[[#This Row],[HBA1C]]&gt;=6.4,"Diabetes")))</f>
        <v>Normal</v>
      </c>
    </row>
    <row r="1868" spans="1:10" x14ac:dyDescent="0.35">
      <c r="A1868" t="s">
        <v>501</v>
      </c>
      <c r="B1868">
        <v>21.28</v>
      </c>
      <c r="C1868" t="s">
        <v>8369</v>
      </c>
      <c r="D1868">
        <v>4.05</v>
      </c>
      <c r="E1868" t="s">
        <v>2380</v>
      </c>
      <c r="F1868" t="s">
        <v>2382</v>
      </c>
      <c r="G1868" t="s">
        <v>2380</v>
      </c>
      <c r="H1868" s="20">
        <v>1</v>
      </c>
      <c r="I1868" t="s">
        <v>2380</v>
      </c>
      <c r="J1868" t="str">
        <f>IF(Medical_Examinations[[#This Row],[HBA1C]]&lt;5.7,"Normal",IF(Medical_Examinations[[#This Row],[HBA1C]]&lt;=6.4,"Prediabetes",IF(Medical_Examinations[[#This Row],[HBA1C]]&gt;=6.4,"Diabetes")))</f>
        <v>Normal</v>
      </c>
    </row>
    <row r="1869" spans="1:10" x14ac:dyDescent="0.35">
      <c r="A1869" t="s">
        <v>500</v>
      </c>
      <c r="B1869">
        <v>33.81</v>
      </c>
      <c r="C1869" t="s">
        <v>8367</v>
      </c>
      <c r="D1869">
        <v>6.49</v>
      </c>
      <c r="E1869" t="s">
        <v>2380</v>
      </c>
      <c r="F1869" t="s">
        <v>2380</v>
      </c>
      <c r="G1869" t="s">
        <v>2383</v>
      </c>
      <c r="H1869" s="20">
        <v>1</v>
      </c>
      <c r="I1869" t="s">
        <v>2380</v>
      </c>
      <c r="J1869" t="str">
        <f>IF(Medical_Examinations[[#This Row],[HBA1C]]&lt;5.7,"Normal",IF(Medical_Examinations[[#This Row],[HBA1C]]&lt;=6.4,"Prediabetes",IF(Medical_Examinations[[#This Row],[HBA1C]]&gt;=6.4,"Diabetes")))</f>
        <v>Diabetes</v>
      </c>
    </row>
    <row r="1870" spans="1:10" x14ac:dyDescent="0.35">
      <c r="A1870" t="s">
        <v>499</v>
      </c>
      <c r="B1870">
        <v>44.22</v>
      </c>
      <c r="C1870" t="s">
        <v>8367</v>
      </c>
      <c r="D1870">
        <v>4.1900000000000004</v>
      </c>
      <c r="E1870" t="s">
        <v>2380</v>
      </c>
      <c r="F1870" t="s">
        <v>2380</v>
      </c>
      <c r="G1870" t="s">
        <v>2380</v>
      </c>
      <c r="H1870" s="20">
        <v>1</v>
      </c>
      <c r="I1870" t="s">
        <v>2380</v>
      </c>
      <c r="J1870" t="str">
        <f>IF(Medical_Examinations[[#This Row],[HBA1C]]&lt;5.7,"Normal",IF(Medical_Examinations[[#This Row],[HBA1C]]&lt;=6.4,"Prediabetes",IF(Medical_Examinations[[#This Row],[HBA1C]]&gt;=6.4,"Diabetes")))</f>
        <v>Normal</v>
      </c>
    </row>
    <row r="1871" spans="1:10" x14ac:dyDescent="0.35">
      <c r="A1871" t="s">
        <v>498</v>
      </c>
      <c r="B1871">
        <v>15.46</v>
      </c>
      <c r="C1871" t="s">
        <v>8370</v>
      </c>
      <c r="D1871">
        <v>4.99</v>
      </c>
      <c r="E1871" t="s">
        <v>2382</v>
      </c>
      <c r="F1871" t="s">
        <v>2380</v>
      </c>
      <c r="G1871" t="s">
        <v>2383</v>
      </c>
      <c r="H1871" s="20">
        <v>1</v>
      </c>
      <c r="I1871" t="s">
        <v>2380</v>
      </c>
      <c r="J1871" t="str">
        <f>IF(Medical_Examinations[[#This Row],[HBA1C]]&lt;5.7,"Normal",IF(Medical_Examinations[[#This Row],[HBA1C]]&lt;=6.4,"Prediabetes",IF(Medical_Examinations[[#This Row],[HBA1C]]&gt;=6.4,"Diabetes")))</f>
        <v>Normal</v>
      </c>
    </row>
    <row r="1872" spans="1:10" x14ac:dyDescent="0.35">
      <c r="A1872" t="s">
        <v>497</v>
      </c>
      <c r="B1872">
        <v>30.3</v>
      </c>
      <c r="C1872" t="s">
        <v>8367</v>
      </c>
      <c r="D1872">
        <v>4.7699999999999996</v>
      </c>
      <c r="E1872" t="s">
        <v>2382</v>
      </c>
      <c r="F1872" t="s">
        <v>2380</v>
      </c>
      <c r="G1872" t="s">
        <v>2380</v>
      </c>
      <c r="H1872" s="20">
        <v>1</v>
      </c>
      <c r="I1872" t="s">
        <v>2380</v>
      </c>
      <c r="J1872" t="str">
        <f>IF(Medical_Examinations[[#This Row],[HBA1C]]&lt;5.7,"Normal",IF(Medical_Examinations[[#This Row],[HBA1C]]&lt;=6.4,"Prediabetes",IF(Medical_Examinations[[#This Row],[HBA1C]]&gt;=6.4,"Diabetes")))</f>
        <v>Normal</v>
      </c>
    </row>
    <row r="1873" spans="1:10" x14ac:dyDescent="0.35">
      <c r="A1873" t="s">
        <v>496</v>
      </c>
      <c r="B1873">
        <v>16.670000000000002</v>
      </c>
      <c r="C1873" t="s">
        <v>8370</v>
      </c>
      <c r="D1873">
        <v>5.46</v>
      </c>
      <c r="E1873" t="s">
        <v>2380</v>
      </c>
      <c r="F1873" t="s">
        <v>2380</v>
      </c>
      <c r="G1873" t="s">
        <v>2380</v>
      </c>
      <c r="H1873" s="20">
        <v>0</v>
      </c>
      <c r="I1873" t="s">
        <v>2380</v>
      </c>
      <c r="J1873" t="str">
        <f>IF(Medical_Examinations[[#This Row],[HBA1C]]&lt;5.7,"Normal",IF(Medical_Examinations[[#This Row],[HBA1C]]&lt;=6.4,"Prediabetes",IF(Medical_Examinations[[#This Row],[HBA1C]]&gt;=6.4,"Diabetes")))</f>
        <v>Normal</v>
      </c>
    </row>
    <row r="1874" spans="1:10" x14ac:dyDescent="0.35">
      <c r="A1874" t="s">
        <v>495</v>
      </c>
      <c r="B1874">
        <v>28.594999999999999</v>
      </c>
      <c r="C1874" t="s">
        <v>8368</v>
      </c>
      <c r="D1874">
        <v>5.43</v>
      </c>
      <c r="E1874" t="s">
        <v>2380</v>
      </c>
      <c r="F1874" t="s">
        <v>2380</v>
      </c>
      <c r="G1874" t="s">
        <v>2380</v>
      </c>
      <c r="H1874" s="20">
        <v>0</v>
      </c>
      <c r="I1874" t="s">
        <v>2380</v>
      </c>
      <c r="J1874" t="str">
        <f>IF(Medical_Examinations[[#This Row],[HBA1C]]&lt;5.7,"Normal",IF(Medical_Examinations[[#This Row],[HBA1C]]&lt;=6.4,"Prediabetes",IF(Medical_Examinations[[#This Row],[HBA1C]]&gt;=6.4,"Diabetes")))</f>
        <v>Normal</v>
      </c>
    </row>
    <row r="1875" spans="1:10" x14ac:dyDescent="0.35">
      <c r="A1875" t="s">
        <v>494</v>
      </c>
      <c r="B1875">
        <v>25.934999999999999</v>
      </c>
      <c r="C1875" t="s">
        <v>8368</v>
      </c>
      <c r="D1875">
        <v>4.29</v>
      </c>
      <c r="E1875" t="s">
        <v>2380</v>
      </c>
      <c r="F1875" t="s">
        <v>2380</v>
      </c>
      <c r="G1875" t="s">
        <v>2380</v>
      </c>
      <c r="H1875" s="20">
        <v>0</v>
      </c>
      <c r="I1875" t="s">
        <v>2380</v>
      </c>
      <c r="J1875" t="str">
        <f>IF(Medical_Examinations[[#This Row],[HBA1C]]&lt;5.7,"Normal",IF(Medical_Examinations[[#This Row],[HBA1C]]&lt;=6.4,"Prediabetes",IF(Medical_Examinations[[#This Row],[HBA1C]]&gt;=6.4,"Diabetes")))</f>
        <v>Normal</v>
      </c>
    </row>
    <row r="1876" spans="1:10" x14ac:dyDescent="0.35">
      <c r="A1876" t="s">
        <v>493</v>
      </c>
      <c r="B1876">
        <v>27.645</v>
      </c>
      <c r="C1876" t="s">
        <v>8368</v>
      </c>
      <c r="D1876">
        <v>5.25</v>
      </c>
      <c r="E1876" t="s">
        <v>2380</v>
      </c>
      <c r="F1876" t="s">
        <v>2380</v>
      </c>
      <c r="G1876" t="s">
        <v>2380</v>
      </c>
      <c r="H1876" s="20">
        <v>1</v>
      </c>
      <c r="I1876" t="s">
        <v>2380</v>
      </c>
      <c r="J1876" t="str">
        <f>IF(Medical_Examinations[[#This Row],[HBA1C]]&lt;5.7,"Normal",IF(Medical_Examinations[[#This Row],[HBA1C]]&lt;=6.4,"Prediabetes",IF(Medical_Examinations[[#This Row],[HBA1C]]&gt;=6.4,"Diabetes")))</f>
        <v>Normal</v>
      </c>
    </row>
    <row r="1877" spans="1:10" x14ac:dyDescent="0.35">
      <c r="A1877" t="s">
        <v>492</v>
      </c>
      <c r="B1877">
        <v>30.1</v>
      </c>
      <c r="C1877" t="s">
        <v>8367</v>
      </c>
      <c r="D1877">
        <v>4.04</v>
      </c>
      <c r="E1877" t="s">
        <v>2380</v>
      </c>
      <c r="F1877" t="s">
        <v>2380</v>
      </c>
      <c r="G1877" t="s">
        <v>2380</v>
      </c>
      <c r="H1877" s="20">
        <v>1</v>
      </c>
      <c r="I1877" t="s">
        <v>2380</v>
      </c>
      <c r="J1877" t="str">
        <f>IF(Medical_Examinations[[#This Row],[HBA1C]]&lt;5.7,"Normal",IF(Medical_Examinations[[#This Row],[HBA1C]]&lt;=6.4,"Prediabetes",IF(Medical_Examinations[[#This Row],[HBA1C]]&gt;=6.4,"Diabetes")))</f>
        <v>Normal</v>
      </c>
    </row>
    <row r="1878" spans="1:10" x14ac:dyDescent="0.35">
      <c r="A1878" t="s">
        <v>491</v>
      </c>
      <c r="B1878">
        <v>26.79</v>
      </c>
      <c r="C1878" t="s">
        <v>8368</v>
      </c>
      <c r="D1878">
        <v>5</v>
      </c>
      <c r="E1878" t="s">
        <v>2382</v>
      </c>
      <c r="F1878" t="s">
        <v>2380</v>
      </c>
      <c r="G1878" t="s">
        <v>2383</v>
      </c>
      <c r="H1878" s="20">
        <v>1</v>
      </c>
      <c r="I1878" t="s">
        <v>2380</v>
      </c>
      <c r="J1878" t="str">
        <f>IF(Medical_Examinations[[#This Row],[HBA1C]]&lt;5.7,"Normal",IF(Medical_Examinations[[#This Row],[HBA1C]]&lt;=6.4,"Prediabetes",IF(Medical_Examinations[[#This Row],[HBA1C]]&gt;=6.4,"Diabetes")))</f>
        <v>Normal</v>
      </c>
    </row>
    <row r="1879" spans="1:10" x14ac:dyDescent="0.35">
      <c r="A1879" t="s">
        <v>490</v>
      </c>
      <c r="B1879">
        <v>27.1</v>
      </c>
      <c r="C1879" t="s">
        <v>8368</v>
      </c>
      <c r="D1879">
        <v>4.01</v>
      </c>
      <c r="E1879" t="s">
        <v>2382</v>
      </c>
      <c r="F1879" t="s">
        <v>2380</v>
      </c>
      <c r="G1879" t="s">
        <v>2380</v>
      </c>
      <c r="H1879" s="20">
        <v>1</v>
      </c>
      <c r="I1879" t="s">
        <v>2380</v>
      </c>
      <c r="J1879" t="str">
        <f>IF(Medical_Examinations[[#This Row],[HBA1C]]&lt;5.7,"Normal",IF(Medical_Examinations[[#This Row],[HBA1C]]&lt;=6.4,"Prediabetes",IF(Medical_Examinations[[#This Row],[HBA1C]]&gt;=6.4,"Diabetes")))</f>
        <v>Normal</v>
      </c>
    </row>
    <row r="1880" spans="1:10" x14ac:dyDescent="0.35">
      <c r="A1880" t="s">
        <v>489</v>
      </c>
      <c r="B1880">
        <v>24.31</v>
      </c>
      <c r="C1880" t="s">
        <v>8369</v>
      </c>
      <c r="D1880">
        <v>5.4</v>
      </c>
      <c r="E1880" t="s">
        <v>2380</v>
      </c>
      <c r="F1880" t="s">
        <v>2380</v>
      </c>
      <c r="G1880" t="s">
        <v>2380</v>
      </c>
      <c r="H1880" s="20">
        <v>0</v>
      </c>
      <c r="I1880" t="s">
        <v>2380</v>
      </c>
      <c r="J1880" t="str">
        <f>IF(Medical_Examinations[[#This Row],[HBA1C]]&lt;5.7,"Normal",IF(Medical_Examinations[[#This Row],[HBA1C]]&lt;=6.4,"Prediabetes",IF(Medical_Examinations[[#This Row],[HBA1C]]&gt;=6.4,"Diabetes")))</f>
        <v>Normal</v>
      </c>
    </row>
    <row r="1881" spans="1:10" x14ac:dyDescent="0.35">
      <c r="A1881" t="s">
        <v>488</v>
      </c>
      <c r="B1881">
        <v>15.53</v>
      </c>
      <c r="C1881" t="s">
        <v>8370</v>
      </c>
      <c r="D1881">
        <v>5.81</v>
      </c>
      <c r="E1881" t="s">
        <v>2380</v>
      </c>
      <c r="F1881" t="s">
        <v>2380</v>
      </c>
      <c r="G1881" t="s">
        <v>2380</v>
      </c>
      <c r="H1881" s="20">
        <v>1</v>
      </c>
      <c r="I1881" t="s">
        <v>2380</v>
      </c>
      <c r="J1881" t="str">
        <f>IF(Medical_Examinations[[#This Row],[HBA1C]]&lt;5.7,"Normal",IF(Medical_Examinations[[#This Row],[HBA1C]]&lt;=6.4,"Prediabetes",IF(Medical_Examinations[[#This Row],[HBA1C]]&gt;=6.4,"Diabetes")))</f>
        <v>Prediabetes</v>
      </c>
    </row>
    <row r="1882" spans="1:10" x14ac:dyDescent="0.35">
      <c r="A1882" t="s">
        <v>487</v>
      </c>
      <c r="B1882">
        <v>30.7</v>
      </c>
      <c r="C1882" t="s">
        <v>8367</v>
      </c>
      <c r="D1882">
        <v>5.82</v>
      </c>
      <c r="E1882" t="s">
        <v>2380</v>
      </c>
      <c r="F1882" t="s">
        <v>2380</v>
      </c>
      <c r="G1882" t="s">
        <v>2380</v>
      </c>
      <c r="H1882" s="20">
        <v>1</v>
      </c>
      <c r="I1882" t="s">
        <v>2380</v>
      </c>
      <c r="J1882" t="str">
        <f>IF(Medical_Examinations[[#This Row],[HBA1C]]&lt;5.7,"Normal",IF(Medical_Examinations[[#This Row],[HBA1C]]&lt;=6.4,"Prediabetes",IF(Medical_Examinations[[#This Row],[HBA1C]]&gt;=6.4,"Diabetes")))</f>
        <v>Prediabetes</v>
      </c>
    </row>
    <row r="1883" spans="1:10" x14ac:dyDescent="0.35">
      <c r="A1883" t="s">
        <v>486</v>
      </c>
      <c r="B1883">
        <v>33.33</v>
      </c>
      <c r="C1883" t="s">
        <v>8367</v>
      </c>
      <c r="D1883">
        <v>4.82</v>
      </c>
      <c r="E1883" t="s">
        <v>2380</v>
      </c>
      <c r="F1883" t="s">
        <v>2380</v>
      </c>
      <c r="G1883" t="s">
        <v>2380</v>
      </c>
      <c r="H1883" s="20">
        <v>1</v>
      </c>
      <c r="I1883" t="s">
        <v>2380</v>
      </c>
      <c r="J1883" t="str">
        <f>IF(Medical_Examinations[[#This Row],[HBA1C]]&lt;5.7,"Normal",IF(Medical_Examinations[[#This Row],[HBA1C]]&lt;=6.4,"Prediabetes",IF(Medical_Examinations[[#This Row],[HBA1C]]&gt;=6.4,"Diabetes")))</f>
        <v>Normal</v>
      </c>
    </row>
    <row r="1884" spans="1:10" x14ac:dyDescent="0.35">
      <c r="A1884" t="s">
        <v>485</v>
      </c>
      <c r="B1884">
        <v>32.4</v>
      </c>
      <c r="C1884" t="s">
        <v>8367</v>
      </c>
      <c r="D1884">
        <v>5.08</v>
      </c>
      <c r="E1884" t="s">
        <v>2380</v>
      </c>
      <c r="F1884" t="s">
        <v>2380</v>
      </c>
      <c r="G1884" t="s">
        <v>2380</v>
      </c>
      <c r="H1884" s="20">
        <v>1</v>
      </c>
      <c r="I1884" t="s">
        <v>2380</v>
      </c>
      <c r="J1884" t="str">
        <f>IF(Medical_Examinations[[#This Row],[HBA1C]]&lt;5.7,"Normal",IF(Medical_Examinations[[#This Row],[HBA1C]]&lt;=6.4,"Prediabetes",IF(Medical_Examinations[[#This Row],[HBA1C]]&gt;=6.4,"Diabetes")))</f>
        <v>Normal</v>
      </c>
    </row>
    <row r="1885" spans="1:10" x14ac:dyDescent="0.35">
      <c r="A1885" t="s">
        <v>484</v>
      </c>
      <c r="B1885">
        <v>27.93</v>
      </c>
      <c r="C1885" t="s">
        <v>8368</v>
      </c>
      <c r="D1885">
        <v>5.59</v>
      </c>
      <c r="E1885" t="s">
        <v>2380</v>
      </c>
      <c r="F1885" t="s">
        <v>2380</v>
      </c>
      <c r="G1885" t="s">
        <v>2380</v>
      </c>
      <c r="H1885" s="20">
        <v>1</v>
      </c>
      <c r="I1885" t="s">
        <v>2380</v>
      </c>
      <c r="J1885" t="str">
        <f>IF(Medical_Examinations[[#This Row],[HBA1C]]&lt;5.7,"Normal",IF(Medical_Examinations[[#This Row],[HBA1C]]&lt;=6.4,"Prediabetes",IF(Medical_Examinations[[#This Row],[HBA1C]]&gt;=6.4,"Diabetes")))</f>
        <v>Normal</v>
      </c>
    </row>
    <row r="1886" spans="1:10" x14ac:dyDescent="0.35">
      <c r="A1886" t="s">
        <v>483</v>
      </c>
      <c r="B1886">
        <v>21.754999999999999</v>
      </c>
      <c r="C1886" t="s">
        <v>8369</v>
      </c>
      <c r="D1886">
        <v>5.12</v>
      </c>
      <c r="E1886" t="s">
        <v>2380</v>
      </c>
      <c r="F1886" t="s">
        <v>2380</v>
      </c>
      <c r="G1886" t="s">
        <v>2380</v>
      </c>
      <c r="H1886" s="20">
        <v>0</v>
      </c>
      <c r="I1886" t="s">
        <v>2380</v>
      </c>
      <c r="J1886" t="str">
        <f>IF(Medical_Examinations[[#This Row],[HBA1C]]&lt;5.7,"Normal",IF(Medical_Examinations[[#This Row],[HBA1C]]&lt;=6.4,"Prediabetes",IF(Medical_Examinations[[#This Row],[HBA1C]]&gt;=6.4,"Diabetes")))</f>
        <v>Normal</v>
      </c>
    </row>
    <row r="1887" spans="1:10" x14ac:dyDescent="0.35">
      <c r="A1887" t="s">
        <v>482</v>
      </c>
      <c r="B1887">
        <v>25.934999999999999</v>
      </c>
      <c r="C1887" t="s">
        <v>8368</v>
      </c>
      <c r="D1887">
        <v>4.95</v>
      </c>
      <c r="E1887" t="s">
        <v>2380</v>
      </c>
      <c r="F1887" t="s">
        <v>2380</v>
      </c>
      <c r="G1887" t="s">
        <v>2380</v>
      </c>
      <c r="H1887" s="20">
        <v>0</v>
      </c>
      <c r="I1887" t="s">
        <v>2380</v>
      </c>
      <c r="J1887" t="str">
        <f>IF(Medical_Examinations[[#This Row],[HBA1C]]&lt;5.7,"Normal",IF(Medical_Examinations[[#This Row],[HBA1C]]&lt;=6.4,"Prediabetes",IF(Medical_Examinations[[#This Row],[HBA1C]]&gt;=6.4,"Diabetes")))</f>
        <v>Normal</v>
      </c>
    </row>
    <row r="1888" spans="1:10" x14ac:dyDescent="0.35">
      <c r="A1888" t="s">
        <v>481</v>
      </c>
      <c r="B1888">
        <v>31.5</v>
      </c>
      <c r="C1888" t="s">
        <v>8367</v>
      </c>
      <c r="D1888">
        <v>6.16</v>
      </c>
      <c r="E1888" t="s">
        <v>2380</v>
      </c>
      <c r="F1888" t="s">
        <v>2380</v>
      </c>
      <c r="G1888" t="s">
        <v>2380</v>
      </c>
      <c r="H1888" s="20">
        <v>0</v>
      </c>
      <c r="I1888" t="s">
        <v>2380</v>
      </c>
      <c r="J1888" t="str">
        <f>IF(Medical_Examinations[[#This Row],[HBA1C]]&lt;5.7,"Normal",IF(Medical_Examinations[[#This Row],[HBA1C]]&lt;=6.4,"Prediabetes",IF(Medical_Examinations[[#This Row],[HBA1C]]&gt;=6.4,"Diabetes")))</f>
        <v>Prediabetes</v>
      </c>
    </row>
    <row r="1889" spans="1:10" x14ac:dyDescent="0.35">
      <c r="A1889" t="s">
        <v>480</v>
      </c>
      <c r="B1889">
        <v>30.03</v>
      </c>
      <c r="C1889" t="s">
        <v>8367</v>
      </c>
      <c r="D1889">
        <v>6.41</v>
      </c>
      <c r="E1889" t="s">
        <v>2380</v>
      </c>
      <c r="F1889" t="s">
        <v>2380</v>
      </c>
      <c r="G1889" t="s">
        <v>2380</v>
      </c>
      <c r="H1889" s="20">
        <v>0</v>
      </c>
      <c r="I1889" t="s">
        <v>2380</v>
      </c>
      <c r="J1889" t="str">
        <f>IF(Medical_Examinations[[#This Row],[HBA1C]]&lt;5.7,"Normal",IF(Medical_Examinations[[#This Row],[HBA1C]]&lt;=6.4,"Prediabetes",IF(Medical_Examinations[[#This Row],[HBA1C]]&gt;=6.4,"Diabetes")))</f>
        <v>Diabetes</v>
      </c>
    </row>
    <row r="1890" spans="1:10" x14ac:dyDescent="0.35">
      <c r="A1890" t="s">
        <v>479</v>
      </c>
      <c r="B1890">
        <v>33.479999999999997</v>
      </c>
      <c r="C1890" t="s">
        <v>8367</v>
      </c>
      <c r="D1890">
        <v>8.94</v>
      </c>
      <c r="E1890" t="s">
        <v>2380</v>
      </c>
      <c r="F1890" t="s">
        <v>2380</v>
      </c>
      <c r="G1890" t="s">
        <v>2380</v>
      </c>
      <c r="H1890" s="20">
        <v>0</v>
      </c>
      <c r="I1890" t="s">
        <v>2380</v>
      </c>
      <c r="J1890" t="str">
        <f>IF(Medical_Examinations[[#This Row],[HBA1C]]&lt;5.7,"Normal",IF(Medical_Examinations[[#This Row],[HBA1C]]&lt;=6.4,"Prediabetes",IF(Medical_Examinations[[#This Row],[HBA1C]]&gt;=6.4,"Diabetes")))</f>
        <v>Diabetes</v>
      </c>
    </row>
    <row r="1891" spans="1:10" x14ac:dyDescent="0.35">
      <c r="A1891" t="s">
        <v>478</v>
      </c>
      <c r="B1891">
        <v>16.510000000000002</v>
      </c>
      <c r="C1891" t="s">
        <v>8370</v>
      </c>
      <c r="D1891">
        <v>4.42</v>
      </c>
      <c r="E1891" t="s">
        <v>2382</v>
      </c>
      <c r="F1891" t="s">
        <v>2380</v>
      </c>
      <c r="G1891" t="s">
        <v>2383</v>
      </c>
      <c r="H1891" s="20">
        <v>1</v>
      </c>
      <c r="I1891" t="s">
        <v>2380</v>
      </c>
      <c r="J1891" t="str">
        <f>IF(Medical_Examinations[[#This Row],[HBA1C]]&lt;5.7,"Normal",IF(Medical_Examinations[[#This Row],[HBA1C]]&lt;=6.4,"Prediabetes",IF(Medical_Examinations[[#This Row],[HBA1C]]&gt;=6.4,"Diabetes")))</f>
        <v>Normal</v>
      </c>
    </row>
    <row r="1892" spans="1:10" x14ac:dyDescent="0.35">
      <c r="A1892" t="s">
        <v>477</v>
      </c>
      <c r="B1892">
        <v>33.155000000000001</v>
      </c>
      <c r="C1892" t="s">
        <v>8367</v>
      </c>
      <c r="D1892">
        <v>5.3</v>
      </c>
      <c r="E1892" t="s">
        <v>2382</v>
      </c>
      <c r="F1892" t="s">
        <v>2380</v>
      </c>
      <c r="G1892" t="s">
        <v>2380</v>
      </c>
      <c r="H1892" s="20">
        <v>1</v>
      </c>
      <c r="I1892" t="s">
        <v>2380</v>
      </c>
      <c r="J1892" t="str">
        <f>IF(Medical_Examinations[[#This Row],[HBA1C]]&lt;5.7,"Normal",IF(Medical_Examinations[[#This Row],[HBA1C]]&lt;=6.4,"Prediabetes",IF(Medical_Examinations[[#This Row],[HBA1C]]&gt;=6.4,"Diabetes")))</f>
        <v>Normal</v>
      </c>
    </row>
    <row r="1893" spans="1:10" x14ac:dyDescent="0.35">
      <c r="A1893" t="s">
        <v>476</v>
      </c>
      <c r="B1893">
        <v>37.29</v>
      </c>
      <c r="C1893" t="s">
        <v>8367</v>
      </c>
      <c r="D1893">
        <v>4.6399999999999997</v>
      </c>
      <c r="E1893" t="s">
        <v>2380</v>
      </c>
      <c r="F1893" t="s">
        <v>2380</v>
      </c>
      <c r="G1893" t="s">
        <v>2383</v>
      </c>
      <c r="H1893" s="20">
        <v>1</v>
      </c>
      <c r="I1893" t="s">
        <v>2380</v>
      </c>
      <c r="J1893" t="str">
        <f>IF(Medical_Examinations[[#This Row],[HBA1C]]&lt;5.7,"Normal",IF(Medical_Examinations[[#This Row],[HBA1C]]&lt;=6.4,"Prediabetes",IF(Medical_Examinations[[#This Row],[HBA1C]]&gt;=6.4,"Diabetes")))</f>
        <v>Normal</v>
      </c>
    </row>
    <row r="1894" spans="1:10" x14ac:dyDescent="0.35">
      <c r="A1894" t="s">
        <v>475</v>
      </c>
      <c r="B1894">
        <v>20.23</v>
      </c>
      <c r="C1894" t="s">
        <v>8369</v>
      </c>
      <c r="D1894">
        <v>6.16</v>
      </c>
      <c r="E1894" t="s">
        <v>2382</v>
      </c>
      <c r="F1894" t="s">
        <v>2380</v>
      </c>
      <c r="G1894" t="s">
        <v>2380</v>
      </c>
      <c r="H1894" s="20">
        <v>1</v>
      </c>
      <c r="I1894" t="s">
        <v>2380</v>
      </c>
      <c r="J1894" t="str">
        <f>IF(Medical_Examinations[[#This Row],[HBA1C]]&lt;5.7,"Normal",IF(Medical_Examinations[[#This Row],[HBA1C]]&lt;=6.4,"Prediabetes",IF(Medical_Examinations[[#This Row],[HBA1C]]&gt;=6.4,"Diabetes")))</f>
        <v>Prediabetes</v>
      </c>
    </row>
    <row r="1895" spans="1:10" x14ac:dyDescent="0.35">
      <c r="A1895" t="s">
        <v>474</v>
      </c>
      <c r="B1895">
        <v>28.975000000000001</v>
      </c>
      <c r="C1895" t="s">
        <v>8368</v>
      </c>
      <c r="D1895">
        <v>4.12</v>
      </c>
      <c r="E1895" t="s">
        <v>2380</v>
      </c>
      <c r="F1895" t="s">
        <v>2380</v>
      </c>
      <c r="G1895" t="s">
        <v>2383</v>
      </c>
      <c r="H1895" s="20">
        <v>1</v>
      </c>
      <c r="I1895" t="s">
        <v>2380</v>
      </c>
      <c r="J1895" t="str">
        <f>IF(Medical_Examinations[[#This Row],[HBA1C]]&lt;5.7,"Normal",IF(Medical_Examinations[[#This Row],[HBA1C]]&lt;=6.4,"Prediabetes",IF(Medical_Examinations[[#This Row],[HBA1C]]&gt;=6.4,"Diabetes")))</f>
        <v>Normal</v>
      </c>
    </row>
    <row r="1896" spans="1:10" x14ac:dyDescent="0.35">
      <c r="A1896" t="s">
        <v>473</v>
      </c>
      <c r="B1896">
        <v>16.420000000000002</v>
      </c>
      <c r="C1896" t="s">
        <v>8370</v>
      </c>
      <c r="D1896">
        <v>5.77</v>
      </c>
      <c r="E1896" t="s">
        <v>2382</v>
      </c>
      <c r="F1896" t="s">
        <v>2380</v>
      </c>
      <c r="G1896" t="s">
        <v>2383</v>
      </c>
      <c r="H1896" s="20">
        <v>1</v>
      </c>
      <c r="I1896" t="s">
        <v>2380</v>
      </c>
      <c r="J1896" t="str">
        <f>IF(Medical_Examinations[[#This Row],[HBA1C]]&lt;5.7,"Normal",IF(Medical_Examinations[[#This Row],[HBA1C]]&lt;=6.4,"Prediabetes",IF(Medical_Examinations[[#This Row],[HBA1C]]&gt;=6.4,"Diabetes")))</f>
        <v>Prediabetes</v>
      </c>
    </row>
    <row r="1897" spans="1:10" x14ac:dyDescent="0.35">
      <c r="A1897" t="s">
        <v>472</v>
      </c>
      <c r="B1897">
        <v>17.559999999999999</v>
      </c>
      <c r="C1897" t="s">
        <v>8370</v>
      </c>
      <c r="D1897">
        <v>6.2</v>
      </c>
      <c r="E1897" t="s">
        <v>2380</v>
      </c>
      <c r="F1897" t="s">
        <v>2380</v>
      </c>
      <c r="G1897" t="s">
        <v>2380</v>
      </c>
      <c r="H1897" s="20">
        <v>1</v>
      </c>
      <c r="I1897" t="s">
        <v>2380</v>
      </c>
      <c r="J1897" t="str">
        <f>IF(Medical_Examinations[[#This Row],[HBA1C]]&lt;5.7,"Normal",IF(Medical_Examinations[[#This Row],[HBA1C]]&lt;=6.4,"Prediabetes",IF(Medical_Examinations[[#This Row],[HBA1C]]&gt;=6.4,"Diabetes")))</f>
        <v>Prediabetes</v>
      </c>
    </row>
    <row r="1898" spans="1:10" x14ac:dyDescent="0.35">
      <c r="A1898" t="s">
        <v>471</v>
      </c>
      <c r="B1898">
        <v>24.13</v>
      </c>
      <c r="C1898" t="s">
        <v>8369</v>
      </c>
      <c r="D1898">
        <v>4.3899999999999997</v>
      </c>
      <c r="E1898" t="s">
        <v>2380</v>
      </c>
      <c r="F1898" t="s">
        <v>2380</v>
      </c>
      <c r="G1898" t="s">
        <v>2380</v>
      </c>
      <c r="H1898" s="20">
        <v>1</v>
      </c>
      <c r="I1898" t="s">
        <v>2380</v>
      </c>
      <c r="J1898" t="str">
        <f>IF(Medical_Examinations[[#This Row],[HBA1C]]&lt;5.7,"Normal",IF(Medical_Examinations[[#This Row],[HBA1C]]&lt;=6.4,"Prediabetes",IF(Medical_Examinations[[#This Row],[HBA1C]]&gt;=6.4,"Diabetes")))</f>
        <v>Normal</v>
      </c>
    </row>
    <row r="1899" spans="1:10" x14ac:dyDescent="0.35">
      <c r="A1899" t="s">
        <v>470</v>
      </c>
      <c r="B1899">
        <v>19.95</v>
      </c>
      <c r="C1899" t="s">
        <v>8369</v>
      </c>
      <c r="D1899">
        <v>5.13</v>
      </c>
      <c r="E1899" t="s">
        <v>2380</v>
      </c>
      <c r="F1899" t="s">
        <v>2382</v>
      </c>
      <c r="G1899" t="s">
        <v>2380</v>
      </c>
      <c r="H1899" s="20">
        <v>2</v>
      </c>
      <c r="I1899" t="s">
        <v>2380</v>
      </c>
      <c r="J1899" t="str">
        <f>IF(Medical_Examinations[[#This Row],[HBA1C]]&lt;5.7,"Normal",IF(Medical_Examinations[[#This Row],[HBA1C]]&lt;=6.4,"Prediabetes",IF(Medical_Examinations[[#This Row],[HBA1C]]&gt;=6.4,"Diabetes")))</f>
        <v>Normal</v>
      </c>
    </row>
    <row r="1900" spans="1:10" x14ac:dyDescent="0.35">
      <c r="A1900" t="s">
        <v>469</v>
      </c>
      <c r="B1900">
        <v>21.24</v>
      </c>
      <c r="C1900" t="s">
        <v>8369</v>
      </c>
      <c r="D1900">
        <v>4.49</v>
      </c>
      <c r="E1900" t="s">
        <v>2380</v>
      </c>
      <c r="F1900" t="s">
        <v>2380</v>
      </c>
      <c r="G1900" t="s">
        <v>2380</v>
      </c>
      <c r="H1900" s="20">
        <v>0</v>
      </c>
      <c r="I1900" t="s">
        <v>2380</v>
      </c>
      <c r="J1900" t="str">
        <f>IF(Medical_Examinations[[#This Row],[HBA1C]]&lt;5.7,"Normal",IF(Medical_Examinations[[#This Row],[HBA1C]]&lt;=6.4,"Prediabetes",IF(Medical_Examinations[[#This Row],[HBA1C]]&gt;=6.4,"Diabetes")))</f>
        <v>Normal</v>
      </c>
    </row>
    <row r="1901" spans="1:10" x14ac:dyDescent="0.35">
      <c r="A1901" t="s">
        <v>468</v>
      </c>
      <c r="B1901">
        <v>44.22</v>
      </c>
      <c r="C1901" t="s">
        <v>8367</v>
      </c>
      <c r="D1901">
        <v>6.35</v>
      </c>
      <c r="E1901" t="s">
        <v>2380</v>
      </c>
      <c r="F1901" t="s">
        <v>2380</v>
      </c>
      <c r="G1901" t="s">
        <v>2380</v>
      </c>
      <c r="H1901" s="20">
        <v>0</v>
      </c>
      <c r="I1901" t="s">
        <v>2380</v>
      </c>
      <c r="J1901" t="str">
        <f>IF(Medical_Examinations[[#This Row],[HBA1C]]&lt;5.7,"Normal",IF(Medical_Examinations[[#This Row],[HBA1C]]&lt;=6.4,"Prediabetes",IF(Medical_Examinations[[#This Row],[HBA1C]]&gt;=6.4,"Diabetes")))</f>
        <v>Prediabetes</v>
      </c>
    </row>
    <row r="1902" spans="1:10" x14ac:dyDescent="0.35">
      <c r="A1902" t="s">
        <v>467</v>
      </c>
      <c r="B1902">
        <v>41.1</v>
      </c>
      <c r="C1902" t="s">
        <v>8367</v>
      </c>
      <c r="D1902">
        <v>5.79</v>
      </c>
      <c r="E1902" t="s">
        <v>2380</v>
      </c>
      <c r="F1902" t="s">
        <v>2380</v>
      </c>
      <c r="G1902" t="s">
        <v>2380</v>
      </c>
      <c r="H1902" s="20">
        <v>0</v>
      </c>
      <c r="I1902" t="s">
        <v>2380</v>
      </c>
      <c r="J1902" t="str">
        <f>IF(Medical_Examinations[[#This Row],[HBA1C]]&lt;5.7,"Normal",IF(Medical_Examinations[[#This Row],[HBA1C]]&lt;=6.4,"Prediabetes",IF(Medical_Examinations[[#This Row],[HBA1C]]&gt;=6.4,"Diabetes")))</f>
        <v>Prediabetes</v>
      </c>
    </row>
    <row r="1903" spans="1:10" x14ac:dyDescent="0.35">
      <c r="A1903" t="s">
        <v>466</v>
      </c>
      <c r="B1903">
        <v>34.200000000000003</v>
      </c>
      <c r="C1903" t="s">
        <v>8367</v>
      </c>
      <c r="D1903">
        <v>4.78</v>
      </c>
      <c r="E1903" t="s">
        <v>2382</v>
      </c>
      <c r="F1903" t="s">
        <v>2380</v>
      </c>
      <c r="G1903" t="s">
        <v>2380</v>
      </c>
      <c r="H1903" s="20">
        <v>0</v>
      </c>
      <c r="I1903" t="s">
        <v>2380</v>
      </c>
      <c r="J1903" t="str">
        <f>IF(Medical_Examinations[[#This Row],[HBA1C]]&lt;5.7,"Normal",IF(Medical_Examinations[[#This Row],[HBA1C]]&lt;=6.4,"Prediabetes",IF(Medical_Examinations[[#This Row],[HBA1C]]&gt;=6.4,"Diabetes")))</f>
        <v>Normal</v>
      </c>
    </row>
    <row r="1904" spans="1:10" x14ac:dyDescent="0.35">
      <c r="A1904" t="s">
        <v>465</v>
      </c>
      <c r="B1904">
        <v>29.92</v>
      </c>
      <c r="C1904" t="s">
        <v>8368</v>
      </c>
      <c r="D1904">
        <v>6.02</v>
      </c>
      <c r="E1904" t="s">
        <v>2382</v>
      </c>
      <c r="F1904" t="s">
        <v>2380</v>
      </c>
      <c r="G1904" t="s">
        <v>2380</v>
      </c>
      <c r="H1904" s="20">
        <v>0</v>
      </c>
      <c r="I1904" t="s">
        <v>2380</v>
      </c>
      <c r="J1904" t="str">
        <f>IF(Medical_Examinations[[#This Row],[HBA1C]]&lt;5.7,"Normal",IF(Medical_Examinations[[#This Row],[HBA1C]]&lt;=6.4,"Prediabetes",IF(Medical_Examinations[[#This Row],[HBA1C]]&gt;=6.4,"Diabetes")))</f>
        <v>Prediabetes</v>
      </c>
    </row>
    <row r="1905" spans="1:10" x14ac:dyDescent="0.35">
      <c r="A1905" t="s">
        <v>464</v>
      </c>
      <c r="B1905">
        <v>28.93</v>
      </c>
      <c r="C1905" t="s">
        <v>8368</v>
      </c>
      <c r="D1905">
        <v>4.4400000000000004</v>
      </c>
      <c r="E1905" t="s">
        <v>2380</v>
      </c>
      <c r="F1905" t="s">
        <v>2380</v>
      </c>
      <c r="G1905" t="s">
        <v>2380</v>
      </c>
      <c r="H1905" s="20">
        <v>0</v>
      </c>
      <c r="I1905" t="s">
        <v>2380</v>
      </c>
      <c r="J1905" t="str">
        <f>IF(Medical_Examinations[[#This Row],[HBA1C]]&lt;5.7,"Normal",IF(Medical_Examinations[[#This Row],[HBA1C]]&lt;=6.4,"Prediabetes",IF(Medical_Examinations[[#This Row],[HBA1C]]&gt;=6.4,"Diabetes")))</f>
        <v>Normal</v>
      </c>
    </row>
    <row r="1906" spans="1:10" x14ac:dyDescent="0.35">
      <c r="A1906" t="s">
        <v>463</v>
      </c>
      <c r="B1906">
        <v>31.254999999999999</v>
      </c>
      <c r="C1906" t="s">
        <v>8367</v>
      </c>
      <c r="D1906">
        <v>5.84</v>
      </c>
      <c r="E1906" t="s">
        <v>2382</v>
      </c>
      <c r="F1906" t="s">
        <v>2380</v>
      </c>
      <c r="G1906" t="s">
        <v>2380</v>
      </c>
      <c r="H1906" s="20">
        <v>1</v>
      </c>
      <c r="I1906" t="s">
        <v>2380</v>
      </c>
      <c r="J1906" t="str">
        <f>IF(Medical_Examinations[[#This Row],[HBA1C]]&lt;5.7,"Normal",IF(Medical_Examinations[[#This Row],[HBA1C]]&lt;=6.4,"Prediabetes",IF(Medical_Examinations[[#This Row],[HBA1C]]&gt;=6.4,"Diabetes")))</f>
        <v>Prediabetes</v>
      </c>
    </row>
    <row r="1907" spans="1:10" x14ac:dyDescent="0.35">
      <c r="A1907" t="s">
        <v>462</v>
      </c>
      <c r="B1907">
        <v>29.83</v>
      </c>
      <c r="C1907" t="s">
        <v>8368</v>
      </c>
      <c r="D1907">
        <v>5.39</v>
      </c>
      <c r="E1907" t="s">
        <v>2380</v>
      </c>
      <c r="F1907" t="s">
        <v>2380</v>
      </c>
      <c r="G1907" t="s">
        <v>2380</v>
      </c>
      <c r="H1907" s="20">
        <v>0</v>
      </c>
      <c r="I1907" t="s">
        <v>2380</v>
      </c>
      <c r="J1907" t="str">
        <f>IF(Medical_Examinations[[#This Row],[HBA1C]]&lt;5.7,"Normal",IF(Medical_Examinations[[#This Row],[HBA1C]]&lt;=6.4,"Prediabetes",IF(Medical_Examinations[[#This Row],[HBA1C]]&gt;=6.4,"Diabetes")))</f>
        <v>Normal</v>
      </c>
    </row>
    <row r="1908" spans="1:10" x14ac:dyDescent="0.35">
      <c r="A1908" t="s">
        <v>461</v>
      </c>
      <c r="B1908">
        <v>29.59</v>
      </c>
      <c r="C1908" t="s">
        <v>8368</v>
      </c>
      <c r="D1908">
        <v>6.16</v>
      </c>
      <c r="E1908" t="s">
        <v>2380</v>
      </c>
      <c r="F1908" t="s">
        <v>2380</v>
      </c>
      <c r="G1908" t="s">
        <v>2383</v>
      </c>
      <c r="H1908" s="20">
        <v>1</v>
      </c>
      <c r="I1908" t="s">
        <v>2380</v>
      </c>
      <c r="J1908" t="str">
        <f>IF(Medical_Examinations[[#This Row],[HBA1C]]&lt;5.7,"Normal",IF(Medical_Examinations[[#This Row],[HBA1C]]&lt;=6.4,"Prediabetes",IF(Medical_Examinations[[#This Row],[HBA1C]]&gt;=6.4,"Diabetes")))</f>
        <v>Prediabetes</v>
      </c>
    </row>
    <row r="1909" spans="1:10" x14ac:dyDescent="0.35">
      <c r="A1909" t="s">
        <v>460</v>
      </c>
      <c r="B1909">
        <v>31.16</v>
      </c>
      <c r="C1909" t="s">
        <v>8367</v>
      </c>
      <c r="D1909">
        <v>4.49</v>
      </c>
      <c r="E1909" t="s">
        <v>2380</v>
      </c>
      <c r="F1909" t="s">
        <v>2380</v>
      </c>
      <c r="G1909" t="s">
        <v>2383</v>
      </c>
      <c r="H1909" s="20">
        <v>1</v>
      </c>
      <c r="I1909" t="s">
        <v>2380</v>
      </c>
      <c r="J1909" t="str">
        <f>IF(Medical_Examinations[[#This Row],[HBA1C]]&lt;5.7,"Normal",IF(Medical_Examinations[[#This Row],[HBA1C]]&lt;=6.4,"Prediabetes",IF(Medical_Examinations[[#This Row],[HBA1C]]&gt;=6.4,"Diabetes")))</f>
        <v>Normal</v>
      </c>
    </row>
    <row r="1910" spans="1:10" x14ac:dyDescent="0.35">
      <c r="A1910" t="s">
        <v>459</v>
      </c>
      <c r="B1910">
        <v>34.21</v>
      </c>
      <c r="C1910" t="s">
        <v>8367</v>
      </c>
      <c r="D1910">
        <v>4.4800000000000004</v>
      </c>
      <c r="E1910" t="s">
        <v>2382</v>
      </c>
      <c r="F1910" t="s">
        <v>2380</v>
      </c>
      <c r="G1910" t="s">
        <v>2380</v>
      </c>
      <c r="H1910" s="20">
        <v>1</v>
      </c>
      <c r="I1910" t="s">
        <v>2380</v>
      </c>
      <c r="J1910" t="str">
        <f>IF(Medical_Examinations[[#This Row],[HBA1C]]&lt;5.7,"Normal",IF(Medical_Examinations[[#This Row],[HBA1C]]&lt;=6.4,"Prediabetes",IF(Medical_Examinations[[#This Row],[HBA1C]]&gt;=6.4,"Diabetes")))</f>
        <v>Normal</v>
      </c>
    </row>
    <row r="1911" spans="1:10" x14ac:dyDescent="0.35">
      <c r="A1911" t="s">
        <v>458</v>
      </c>
      <c r="B1911">
        <v>34.86</v>
      </c>
      <c r="C1911" t="s">
        <v>8367</v>
      </c>
      <c r="D1911">
        <v>10.97</v>
      </c>
      <c r="E1911" t="s">
        <v>2380</v>
      </c>
      <c r="F1911" t="s">
        <v>2380</v>
      </c>
      <c r="G1911" t="s">
        <v>2380</v>
      </c>
      <c r="H1911" s="20">
        <v>0</v>
      </c>
      <c r="I1911" t="s">
        <v>2380</v>
      </c>
      <c r="J1911" t="str">
        <f>IF(Medical_Examinations[[#This Row],[HBA1C]]&lt;5.7,"Normal",IF(Medical_Examinations[[#This Row],[HBA1C]]&lt;=6.4,"Prediabetes",IF(Medical_Examinations[[#This Row],[HBA1C]]&gt;=6.4,"Diabetes")))</f>
        <v>Diabetes</v>
      </c>
    </row>
    <row r="1912" spans="1:10" x14ac:dyDescent="0.35">
      <c r="A1912" t="s">
        <v>457</v>
      </c>
      <c r="B1912">
        <v>34.58</v>
      </c>
      <c r="C1912" t="s">
        <v>8367</v>
      </c>
      <c r="D1912">
        <v>5.14</v>
      </c>
      <c r="E1912" t="s">
        <v>2380</v>
      </c>
      <c r="F1912" t="s">
        <v>2382</v>
      </c>
      <c r="G1912" t="s">
        <v>2380</v>
      </c>
      <c r="H1912" s="20">
        <v>2</v>
      </c>
      <c r="I1912" t="s">
        <v>2380</v>
      </c>
      <c r="J1912" t="str">
        <f>IF(Medical_Examinations[[#This Row],[HBA1C]]&lt;5.7,"Normal",IF(Medical_Examinations[[#This Row],[HBA1C]]&lt;=6.4,"Prediabetes",IF(Medical_Examinations[[#This Row],[HBA1C]]&gt;=6.4,"Diabetes")))</f>
        <v>Normal</v>
      </c>
    </row>
    <row r="1913" spans="1:10" x14ac:dyDescent="0.35">
      <c r="A1913" t="s">
        <v>456</v>
      </c>
      <c r="B1913">
        <v>17.940000000000001</v>
      </c>
      <c r="C1913" t="s">
        <v>8370</v>
      </c>
      <c r="D1913">
        <v>5.17</v>
      </c>
      <c r="E1913" t="s">
        <v>2382</v>
      </c>
      <c r="F1913" t="s">
        <v>2380</v>
      </c>
      <c r="G1913" t="s">
        <v>2380</v>
      </c>
      <c r="H1913" s="20">
        <v>0</v>
      </c>
      <c r="I1913" t="s">
        <v>2380</v>
      </c>
      <c r="J1913" t="str">
        <f>IF(Medical_Examinations[[#This Row],[HBA1C]]&lt;5.7,"Normal",IF(Medical_Examinations[[#This Row],[HBA1C]]&lt;=6.4,"Prediabetes",IF(Medical_Examinations[[#This Row],[HBA1C]]&gt;=6.4,"Diabetes")))</f>
        <v>Normal</v>
      </c>
    </row>
    <row r="1914" spans="1:10" x14ac:dyDescent="0.35">
      <c r="A1914" t="s">
        <v>455</v>
      </c>
      <c r="B1914">
        <v>26.8</v>
      </c>
      <c r="C1914" t="s">
        <v>8368</v>
      </c>
      <c r="D1914">
        <v>6.18</v>
      </c>
      <c r="E1914" t="s">
        <v>2382</v>
      </c>
      <c r="F1914" t="s">
        <v>2380</v>
      </c>
      <c r="G1914" t="s">
        <v>2383</v>
      </c>
      <c r="H1914" s="20">
        <v>1</v>
      </c>
      <c r="I1914" t="s">
        <v>2380</v>
      </c>
      <c r="J1914" t="str">
        <f>IF(Medical_Examinations[[#This Row],[HBA1C]]&lt;5.7,"Normal",IF(Medical_Examinations[[#This Row],[HBA1C]]&lt;=6.4,"Prediabetes",IF(Medical_Examinations[[#This Row],[HBA1C]]&gt;=6.4,"Diabetes")))</f>
        <v>Prediabetes</v>
      </c>
    </row>
    <row r="1915" spans="1:10" x14ac:dyDescent="0.35">
      <c r="A1915" t="s">
        <v>454</v>
      </c>
      <c r="B1915">
        <v>17.690000000000001</v>
      </c>
      <c r="C1915" t="s">
        <v>8370</v>
      </c>
      <c r="D1915">
        <v>9.07</v>
      </c>
      <c r="E1915" t="s">
        <v>2382</v>
      </c>
      <c r="F1915" t="s">
        <v>2380</v>
      </c>
      <c r="G1915" t="s">
        <v>2380</v>
      </c>
      <c r="H1915" s="20">
        <v>0</v>
      </c>
      <c r="I1915" t="s">
        <v>2380</v>
      </c>
      <c r="J1915" t="str">
        <f>IF(Medical_Examinations[[#This Row],[HBA1C]]&lt;5.7,"Normal",IF(Medical_Examinations[[#This Row],[HBA1C]]&lt;=6.4,"Prediabetes",IF(Medical_Examinations[[#This Row],[HBA1C]]&gt;=6.4,"Diabetes")))</f>
        <v>Diabetes</v>
      </c>
    </row>
    <row r="1916" spans="1:10" x14ac:dyDescent="0.35">
      <c r="A1916" t="s">
        <v>453</v>
      </c>
      <c r="B1916">
        <v>25.77</v>
      </c>
      <c r="C1916" t="s">
        <v>8368</v>
      </c>
      <c r="D1916">
        <v>4.43</v>
      </c>
      <c r="E1916" t="s">
        <v>2380</v>
      </c>
      <c r="F1916" t="s">
        <v>2380</v>
      </c>
      <c r="G1916" t="s">
        <v>2383</v>
      </c>
      <c r="H1916" s="20">
        <v>1</v>
      </c>
      <c r="I1916" t="s">
        <v>2380</v>
      </c>
      <c r="J1916" t="str">
        <f>IF(Medical_Examinations[[#This Row],[HBA1C]]&lt;5.7,"Normal",IF(Medical_Examinations[[#This Row],[HBA1C]]&lt;=6.4,"Prediabetes",IF(Medical_Examinations[[#This Row],[HBA1C]]&gt;=6.4,"Diabetes")))</f>
        <v>Normal</v>
      </c>
    </row>
    <row r="1917" spans="1:10" x14ac:dyDescent="0.35">
      <c r="A1917" t="s">
        <v>452</v>
      </c>
      <c r="B1917">
        <v>34.46</v>
      </c>
      <c r="C1917" t="s">
        <v>8367</v>
      </c>
      <c r="D1917">
        <v>4.17</v>
      </c>
      <c r="E1917" t="s">
        <v>2380</v>
      </c>
      <c r="F1917" t="s">
        <v>2382</v>
      </c>
      <c r="G1917" t="s">
        <v>2380</v>
      </c>
      <c r="H1917" s="20">
        <v>1</v>
      </c>
      <c r="I1917" t="s">
        <v>2380</v>
      </c>
      <c r="J1917" t="str">
        <f>IF(Medical_Examinations[[#This Row],[HBA1C]]&lt;5.7,"Normal",IF(Medical_Examinations[[#This Row],[HBA1C]]&lt;=6.4,"Prediabetes",IF(Medical_Examinations[[#This Row],[HBA1C]]&gt;=6.4,"Diabetes")))</f>
        <v>Normal</v>
      </c>
    </row>
    <row r="1918" spans="1:10" x14ac:dyDescent="0.35">
      <c r="A1918" t="s">
        <v>451</v>
      </c>
      <c r="B1918">
        <v>30.875</v>
      </c>
      <c r="C1918" t="s">
        <v>8367</v>
      </c>
      <c r="D1918">
        <v>4.95</v>
      </c>
      <c r="E1918" t="s">
        <v>2382</v>
      </c>
      <c r="F1918" t="s">
        <v>2380</v>
      </c>
      <c r="G1918" t="s">
        <v>2380</v>
      </c>
      <c r="H1918" s="20">
        <v>0</v>
      </c>
      <c r="I1918" t="s">
        <v>2380</v>
      </c>
      <c r="J1918" t="str">
        <f>IF(Medical_Examinations[[#This Row],[HBA1C]]&lt;5.7,"Normal",IF(Medical_Examinations[[#This Row],[HBA1C]]&lt;=6.4,"Prediabetes",IF(Medical_Examinations[[#This Row],[HBA1C]]&gt;=6.4,"Diabetes")))</f>
        <v>Normal</v>
      </c>
    </row>
    <row r="1919" spans="1:10" x14ac:dyDescent="0.35">
      <c r="A1919" t="s">
        <v>450</v>
      </c>
      <c r="B1919">
        <v>39.49</v>
      </c>
      <c r="C1919" t="s">
        <v>8367</v>
      </c>
      <c r="D1919">
        <v>5.13</v>
      </c>
      <c r="E1919" t="s">
        <v>2380</v>
      </c>
      <c r="F1919" t="s">
        <v>2380</v>
      </c>
      <c r="G1919" t="s">
        <v>2380</v>
      </c>
      <c r="H1919" s="20">
        <v>0</v>
      </c>
      <c r="I1919" t="s">
        <v>2380</v>
      </c>
      <c r="J1919" t="str">
        <f>IF(Medical_Examinations[[#This Row],[HBA1C]]&lt;5.7,"Normal",IF(Medical_Examinations[[#This Row],[HBA1C]]&lt;=6.4,"Prediabetes",IF(Medical_Examinations[[#This Row],[HBA1C]]&gt;=6.4,"Diabetes")))</f>
        <v>Normal</v>
      </c>
    </row>
    <row r="1920" spans="1:10" x14ac:dyDescent="0.35">
      <c r="A1920" t="s">
        <v>449</v>
      </c>
      <c r="B1920">
        <v>28.88</v>
      </c>
      <c r="C1920" t="s">
        <v>8368</v>
      </c>
      <c r="D1920">
        <v>4.0999999999999996</v>
      </c>
      <c r="E1920" t="s">
        <v>2380</v>
      </c>
      <c r="F1920" t="s">
        <v>2380</v>
      </c>
      <c r="G1920" t="s">
        <v>2380</v>
      </c>
      <c r="H1920" s="20">
        <v>0</v>
      </c>
      <c r="I1920" t="s">
        <v>2380</v>
      </c>
      <c r="J1920" t="str">
        <f>IF(Medical_Examinations[[#This Row],[HBA1C]]&lt;5.7,"Normal",IF(Medical_Examinations[[#This Row],[HBA1C]]&lt;=6.4,"Prediabetes",IF(Medical_Examinations[[#This Row],[HBA1C]]&gt;=6.4,"Diabetes")))</f>
        <v>Normal</v>
      </c>
    </row>
    <row r="1921" spans="1:10" x14ac:dyDescent="0.35">
      <c r="A1921" t="s">
        <v>448</v>
      </c>
      <c r="B1921">
        <v>20.234999999999999</v>
      </c>
      <c r="C1921" t="s">
        <v>8369</v>
      </c>
      <c r="D1921">
        <v>5.01</v>
      </c>
      <c r="E1921" t="s">
        <v>2382</v>
      </c>
      <c r="F1921" t="s">
        <v>2380</v>
      </c>
      <c r="G1921" t="s">
        <v>2380</v>
      </c>
      <c r="H1921" s="20">
        <v>0</v>
      </c>
      <c r="I1921" t="s">
        <v>2380</v>
      </c>
      <c r="J1921" t="str">
        <f>IF(Medical_Examinations[[#This Row],[HBA1C]]&lt;5.7,"Normal",IF(Medical_Examinations[[#This Row],[HBA1C]]&lt;=6.4,"Prediabetes",IF(Medical_Examinations[[#This Row],[HBA1C]]&gt;=6.4,"Diabetes")))</f>
        <v>Normal</v>
      </c>
    </row>
    <row r="1922" spans="1:10" x14ac:dyDescent="0.35">
      <c r="A1922" t="s">
        <v>447</v>
      </c>
      <c r="B1922">
        <v>30.67</v>
      </c>
      <c r="C1922" t="s">
        <v>8367</v>
      </c>
      <c r="D1922">
        <v>5.09</v>
      </c>
      <c r="E1922" t="s">
        <v>2382</v>
      </c>
      <c r="F1922" t="s">
        <v>2380</v>
      </c>
      <c r="G1922" t="s">
        <v>2380</v>
      </c>
      <c r="H1922" s="20">
        <v>0</v>
      </c>
      <c r="I1922" t="s">
        <v>2380</v>
      </c>
      <c r="J1922" t="str">
        <f>IF(Medical_Examinations[[#This Row],[HBA1C]]&lt;5.7,"Normal",IF(Medical_Examinations[[#This Row],[HBA1C]]&lt;=6.4,"Prediabetes",IF(Medical_Examinations[[#This Row],[HBA1C]]&gt;=6.4,"Diabetes")))</f>
        <v>Normal</v>
      </c>
    </row>
    <row r="1923" spans="1:10" x14ac:dyDescent="0.35">
      <c r="A1923" t="s">
        <v>446</v>
      </c>
      <c r="B1923">
        <v>30.875</v>
      </c>
      <c r="C1923" t="s">
        <v>8367</v>
      </c>
      <c r="D1923">
        <v>6.49</v>
      </c>
      <c r="E1923" t="s">
        <v>2380</v>
      </c>
      <c r="F1923" t="s">
        <v>2380</v>
      </c>
      <c r="G1923" t="s">
        <v>2380</v>
      </c>
      <c r="H1923" s="20">
        <v>0</v>
      </c>
      <c r="I1923" t="s">
        <v>2380</v>
      </c>
      <c r="J1923" t="str">
        <f>IF(Medical_Examinations[[#This Row],[HBA1C]]&lt;5.7,"Normal",IF(Medical_Examinations[[#This Row],[HBA1C]]&lt;=6.4,"Prediabetes",IF(Medical_Examinations[[#This Row],[HBA1C]]&gt;=6.4,"Diabetes")))</f>
        <v>Diabetes</v>
      </c>
    </row>
    <row r="1924" spans="1:10" x14ac:dyDescent="0.35">
      <c r="A1924" t="s">
        <v>445</v>
      </c>
      <c r="B1924">
        <v>23.8</v>
      </c>
      <c r="C1924" t="s">
        <v>8369</v>
      </c>
      <c r="D1924">
        <v>4.08</v>
      </c>
      <c r="E1924" t="s">
        <v>2380</v>
      </c>
      <c r="F1924" t="s">
        <v>2380</v>
      </c>
      <c r="G1924" t="s">
        <v>2380</v>
      </c>
      <c r="H1924" s="20">
        <v>0</v>
      </c>
      <c r="I1924" t="s">
        <v>2380</v>
      </c>
      <c r="J1924" t="str">
        <f>IF(Medical_Examinations[[#This Row],[HBA1C]]&lt;5.7,"Normal",IF(Medical_Examinations[[#This Row],[HBA1C]]&lt;=6.4,"Prediabetes",IF(Medical_Examinations[[#This Row],[HBA1C]]&gt;=6.4,"Diabetes")))</f>
        <v>Normal</v>
      </c>
    </row>
    <row r="1925" spans="1:10" x14ac:dyDescent="0.35">
      <c r="A1925" t="s">
        <v>444</v>
      </c>
      <c r="B1925">
        <v>15.37</v>
      </c>
      <c r="C1925" t="s">
        <v>8370</v>
      </c>
      <c r="D1925">
        <v>8.6300000000000008</v>
      </c>
      <c r="E1925" t="s">
        <v>2382</v>
      </c>
      <c r="F1925" t="s">
        <v>2380</v>
      </c>
      <c r="G1925" t="s">
        <v>2380</v>
      </c>
      <c r="H1925" s="20">
        <v>0</v>
      </c>
      <c r="I1925" t="s">
        <v>2380</v>
      </c>
      <c r="J1925" t="str">
        <f>IF(Medical_Examinations[[#This Row],[HBA1C]]&lt;5.7,"Normal",IF(Medical_Examinations[[#This Row],[HBA1C]]&lt;=6.4,"Prediabetes",IF(Medical_Examinations[[#This Row],[HBA1C]]&gt;=6.4,"Diabetes")))</f>
        <v>Diabetes</v>
      </c>
    </row>
    <row r="1926" spans="1:10" x14ac:dyDescent="0.35">
      <c r="A1926" t="s">
        <v>443</v>
      </c>
      <c r="B1926">
        <v>30.4</v>
      </c>
      <c r="C1926" t="s">
        <v>8367</v>
      </c>
      <c r="D1926">
        <v>5.28</v>
      </c>
      <c r="E1926" t="s">
        <v>2380</v>
      </c>
      <c r="F1926" t="s">
        <v>2380</v>
      </c>
      <c r="G1926" t="s">
        <v>2380</v>
      </c>
      <c r="H1926" s="20">
        <v>0</v>
      </c>
      <c r="I1926" t="s">
        <v>2380</v>
      </c>
      <c r="J1926" t="str">
        <f>IF(Medical_Examinations[[#This Row],[HBA1C]]&lt;5.7,"Normal",IF(Medical_Examinations[[#This Row],[HBA1C]]&lt;=6.4,"Prediabetes",IF(Medical_Examinations[[#This Row],[HBA1C]]&gt;=6.4,"Diabetes")))</f>
        <v>Normal</v>
      </c>
    </row>
    <row r="1927" spans="1:10" x14ac:dyDescent="0.35">
      <c r="A1927" t="s">
        <v>442</v>
      </c>
      <c r="B1927">
        <v>19.48</v>
      </c>
      <c r="C1927" t="s">
        <v>8369</v>
      </c>
      <c r="D1927">
        <v>5.63</v>
      </c>
      <c r="E1927" t="s">
        <v>2382</v>
      </c>
      <c r="F1927" t="s">
        <v>2380</v>
      </c>
      <c r="G1927" t="s">
        <v>2380</v>
      </c>
      <c r="H1927" s="20">
        <v>1</v>
      </c>
      <c r="I1927" t="s">
        <v>2380</v>
      </c>
      <c r="J1927" t="str">
        <f>IF(Medical_Examinations[[#This Row],[HBA1C]]&lt;5.7,"Normal",IF(Medical_Examinations[[#This Row],[HBA1C]]&lt;=6.4,"Prediabetes",IF(Medical_Examinations[[#This Row],[HBA1C]]&gt;=6.4,"Diabetes")))</f>
        <v>Normal</v>
      </c>
    </row>
    <row r="1928" spans="1:10" x14ac:dyDescent="0.35">
      <c r="A1928" t="s">
        <v>441</v>
      </c>
      <c r="B1928">
        <v>16.96</v>
      </c>
      <c r="C1928" t="s">
        <v>8370</v>
      </c>
      <c r="D1928">
        <v>11.47</v>
      </c>
      <c r="E1928" t="s">
        <v>2382</v>
      </c>
      <c r="F1928" t="s">
        <v>2380</v>
      </c>
      <c r="G1928" t="s">
        <v>2380</v>
      </c>
      <c r="H1928" s="20">
        <v>0</v>
      </c>
      <c r="I1928" t="s">
        <v>2380</v>
      </c>
      <c r="J1928" t="str">
        <f>IF(Medical_Examinations[[#This Row],[HBA1C]]&lt;5.7,"Normal",IF(Medical_Examinations[[#This Row],[HBA1C]]&lt;=6.4,"Prediabetes",IF(Medical_Examinations[[#This Row],[HBA1C]]&gt;=6.4,"Diabetes")))</f>
        <v>Diabetes</v>
      </c>
    </row>
    <row r="1929" spans="1:10" x14ac:dyDescent="0.35">
      <c r="A1929" t="s">
        <v>440</v>
      </c>
      <c r="B1929">
        <v>19.05</v>
      </c>
      <c r="C1929" t="s">
        <v>8369</v>
      </c>
      <c r="D1929">
        <v>4.92</v>
      </c>
      <c r="E1929" t="s">
        <v>2380</v>
      </c>
      <c r="F1929" t="s">
        <v>2380</v>
      </c>
      <c r="G1929" t="s">
        <v>2380</v>
      </c>
      <c r="H1929" s="20">
        <v>1</v>
      </c>
      <c r="I1929" t="s">
        <v>2380</v>
      </c>
      <c r="J1929" t="str">
        <f>IF(Medical_Examinations[[#This Row],[HBA1C]]&lt;5.7,"Normal",IF(Medical_Examinations[[#This Row],[HBA1C]]&lt;=6.4,"Prediabetes",IF(Medical_Examinations[[#This Row],[HBA1C]]&gt;=6.4,"Diabetes")))</f>
        <v>Normal</v>
      </c>
    </row>
    <row r="1930" spans="1:10" x14ac:dyDescent="0.35">
      <c r="A1930" t="s">
        <v>439</v>
      </c>
      <c r="B1930">
        <v>37.619999999999997</v>
      </c>
      <c r="C1930" t="s">
        <v>8367</v>
      </c>
      <c r="D1930">
        <v>4.18</v>
      </c>
      <c r="E1930" t="s">
        <v>2380</v>
      </c>
      <c r="F1930" t="s">
        <v>2380</v>
      </c>
      <c r="G1930" t="s">
        <v>2380</v>
      </c>
      <c r="H1930" s="20">
        <v>0</v>
      </c>
      <c r="I1930" t="s">
        <v>2380</v>
      </c>
      <c r="J1930" t="str">
        <f>IF(Medical_Examinations[[#This Row],[HBA1C]]&lt;5.7,"Normal",IF(Medical_Examinations[[#This Row],[HBA1C]]&lt;=6.4,"Prediabetes",IF(Medical_Examinations[[#This Row],[HBA1C]]&gt;=6.4,"Diabetes")))</f>
        <v>Normal</v>
      </c>
    </row>
    <row r="1931" spans="1:10" x14ac:dyDescent="0.35">
      <c r="A1931" t="s">
        <v>438</v>
      </c>
      <c r="B1931">
        <v>29.1</v>
      </c>
      <c r="C1931" t="s">
        <v>8368</v>
      </c>
      <c r="D1931">
        <v>4.67</v>
      </c>
      <c r="E1931" t="s">
        <v>2380</v>
      </c>
      <c r="F1931" t="s">
        <v>2380</v>
      </c>
      <c r="G1931" t="s">
        <v>2380</v>
      </c>
      <c r="H1931" s="20">
        <v>0</v>
      </c>
      <c r="I1931" t="s">
        <v>2380</v>
      </c>
      <c r="J1931" t="str">
        <f>IF(Medical_Examinations[[#This Row],[HBA1C]]&lt;5.7,"Normal",IF(Medical_Examinations[[#This Row],[HBA1C]]&lt;=6.4,"Prediabetes",IF(Medical_Examinations[[#This Row],[HBA1C]]&gt;=6.4,"Diabetes")))</f>
        <v>Normal</v>
      </c>
    </row>
    <row r="1932" spans="1:10" x14ac:dyDescent="0.35">
      <c r="A1932" t="s">
        <v>437</v>
      </c>
      <c r="B1932">
        <v>26.62</v>
      </c>
      <c r="C1932" t="s">
        <v>8368</v>
      </c>
      <c r="D1932">
        <v>6.24</v>
      </c>
      <c r="E1932" t="s">
        <v>2380</v>
      </c>
      <c r="F1932" t="s">
        <v>2380</v>
      </c>
      <c r="G1932" t="s">
        <v>2380</v>
      </c>
      <c r="H1932" s="20">
        <v>0</v>
      </c>
      <c r="I1932" t="s">
        <v>2380</v>
      </c>
      <c r="J1932" t="str">
        <f>IF(Medical_Examinations[[#This Row],[HBA1C]]&lt;5.7,"Normal",IF(Medical_Examinations[[#This Row],[HBA1C]]&lt;=6.4,"Prediabetes",IF(Medical_Examinations[[#This Row],[HBA1C]]&gt;=6.4,"Diabetes")))</f>
        <v>Prediabetes</v>
      </c>
    </row>
    <row r="1933" spans="1:10" x14ac:dyDescent="0.35">
      <c r="A1933" t="s">
        <v>436</v>
      </c>
      <c r="B1933">
        <v>25.74</v>
      </c>
      <c r="C1933" t="s">
        <v>8368</v>
      </c>
      <c r="D1933">
        <v>5.99</v>
      </c>
      <c r="E1933" t="s">
        <v>2380</v>
      </c>
      <c r="F1933" t="s">
        <v>2380</v>
      </c>
      <c r="G1933" t="s">
        <v>2380</v>
      </c>
      <c r="H1933" s="20">
        <v>0</v>
      </c>
      <c r="I1933" t="s">
        <v>2380</v>
      </c>
      <c r="J1933" t="str">
        <f>IF(Medical_Examinations[[#This Row],[HBA1C]]&lt;5.7,"Normal",IF(Medical_Examinations[[#This Row],[HBA1C]]&lt;=6.4,"Prediabetes",IF(Medical_Examinations[[#This Row],[HBA1C]]&gt;=6.4,"Diabetes")))</f>
        <v>Prediabetes</v>
      </c>
    </row>
    <row r="1934" spans="1:10" x14ac:dyDescent="0.35">
      <c r="A1934" t="s">
        <v>435</v>
      </c>
      <c r="B1934">
        <v>18.22</v>
      </c>
      <c r="C1934" t="s">
        <v>8370</v>
      </c>
      <c r="D1934">
        <v>10.27</v>
      </c>
      <c r="E1934" t="s">
        <v>2382</v>
      </c>
      <c r="F1934" t="s">
        <v>2380</v>
      </c>
      <c r="G1934" t="s">
        <v>2380</v>
      </c>
      <c r="H1934" s="20">
        <v>1</v>
      </c>
      <c r="I1934" t="s">
        <v>2380</v>
      </c>
      <c r="J1934" t="str">
        <f>IF(Medical_Examinations[[#This Row],[HBA1C]]&lt;5.7,"Normal",IF(Medical_Examinations[[#This Row],[HBA1C]]&lt;=6.4,"Prediabetes",IF(Medical_Examinations[[#This Row],[HBA1C]]&gt;=6.4,"Diabetes")))</f>
        <v>Diabetes</v>
      </c>
    </row>
    <row r="1935" spans="1:10" x14ac:dyDescent="0.35">
      <c r="A1935" t="s">
        <v>434</v>
      </c>
      <c r="B1935">
        <v>26.03</v>
      </c>
      <c r="C1935" t="s">
        <v>8368</v>
      </c>
      <c r="D1935">
        <v>5.97</v>
      </c>
      <c r="E1935" t="s">
        <v>2380</v>
      </c>
      <c r="F1935" t="s">
        <v>2380</v>
      </c>
      <c r="G1935" t="s">
        <v>2383</v>
      </c>
      <c r="H1935" s="20">
        <v>1</v>
      </c>
      <c r="I1935" t="s">
        <v>2380</v>
      </c>
      <c r="J1935" t="str">
        <f>IF(Medical_Examinations[[#This Row],[HBA1C]]&lt;5.7,"Normal",IF(Medical_Examinations[[#This Row],[HBA1C]]&lt;=6.4,"Prediabetes",IF(Medical_Examinations[[#This Row],[HBA1C]]&gt;=6.4,"Diabetes")))</f>
        <v>Prediabetes</v>
      </c>
    </row>
    <row r="1936" spans="1:10" x14ac:dyDescent="0.35">
      <c r="A1936" t="s">
        <v>433</v>
      </c>
      <c r="B1936">
        <v>17.29</v>
      </c>
      <c r="C1936" t="s">
        <v>8370</v>
      </c>
      <c r="D1936">
        <v>4.9800000000000004</v>
      </c>
      <c r="E1936" t="s">
        <v>2380</v>
      </c>
      <c r="F1936" t="s">
        <v>2380</v>
      </c>
      <c r="G1936" t="s">
        <v>2380</v>
      </c>
      <c r="H1936" s="20">
        <v>0</v>
      </c>
      <c r="I1936" t="s">
        <v>2380</v>
      </c>
      <c r="J1936" t="str">
        <f>IF(Medical_Examinations[[#This Row],[HBA1C]]&lt;5.7,"Normal",IF(Medical_Examinations[[#This Row],[HBA1C]]&lt;=6.4,"Prediabetes",IF(Medical_Examinations[[#This Row],[HBA1C]]&gt;=6.4,"Diabetes")))</f>
        <v>Normal</v>
      </c>
    </row>
    <row r="1937" spans="1:10" x14ac:dyDescent="0.35">
      <c r="A1937" t="s">
        <v>432</v>
      </c>
      <c r="B1937">
        <v>18.170000000000002</v>
      </c>
      <c r="C1937" t="s">
        <v>8370</v>
      </c>
      <c r="D1937">
        <v>6.91</v>
      </c>
      <c r="E1937" t="s">
        <v>2382</v>
      </c>
      <c r="F1937" t="s">
        <v>2380</v>
      </c>
      <c r="G1937" t="s">
        <v>2380</v>
      </c>
      <c r="H1937" s="20">
        <v>1</v>
      </c>
      <c r="I1937" t="s">
        <v>2380</v>
      </c>
      <c r="J1937" t="str">
        <f>IF(Medical_Examinations[[#This Row],[HBA1C]]&lt;5.7,"Normal",IF(Medical_Examinations[[#This Row],[HBA1C]]&lt;=6.4,"Prediabetes",IF(Medical_Examinations[[#This Row],[HBA1C]]&gt;=6.4,"Diabetes")))</f>
        <v>Diabetes</v>
      </c>
    </row>
    <row r="1938" spans="1:10" x14ac:dyDescent="0.35">
      <c r="A1938" t="s">
        <v>431</v>
      </c>
      <c r="B1938">
        <v>32.54</v>
      </c>
      <c r="C1938" t="s">
        <v>8367</v>
      </c>
      <c r="D1938">
        <v>6.38</v>
      </c>
      <c r="E1938" t="s">
        <v>2380</v>
      </c>
      <c r="F1938" t="s">
        <v>2382</v>
      </c>
      <c r="G1938" t="s">
        <v>2380</v>
      </c>
      <c r="H1938" s="20">
        <v>1</v>
      </c>
      <c r="I1938" t="s">
        <v>2380</v>
      </c>
      <c r="J1938" t="str">
        <f>IF(Medical_Examinations[[#This Row],[HBA1C]]&lt;5.7,"Normal",IF(Medical_Examinations[[#This Row],[HBA1C]]&lt;=6.4,"Prediabetes",IF(Medical_Examinations[[#This Row],[HBA1C]]&gt;=6.4,"Diabetes")))</f>
        <v>Prediabetes</v>
      </c>
    </row>
    <row r="1939" spans="1:10" x14ac:dyDescent="0.35">
      <c r="A1939" t="s">
        <v>430</v>
      </c>
      <c r="B1939">
        <v>30.25</v>
      </c>
      <c r="C1939" t="s">
        <v>8367</v>
      </c>
      <c r="D1939">
        <v>4.7699999999999996</v>
      </c>
      <c r="E1939" t="s">
        <v>2380</v>
      </c>
      <c r="F1939" t="s">
        <v>2380</v>
      </c>
      <c r="G1939" t="s">
        <v>2380</v>
      </c>
      <c r="H1939" s="20">
        <v>0</v>
      </c>
      <c r="I1939" t="s">
        <v>2380</v>
      </c>
      <c r="J1939" t="str">
        <f>IF(Medical_Examinations[[#This Row],[HBA1C]]&lt;5.7,"Normal",IF(Medical_Examinations[[#This Row],[HBA1C]]&lt;=6.4,"Prediabetes",IF(Medical_Examinations[[#This Row],[HBA1C]]&gt;=6.4,"Diabetes")))</f>
        <v>Normal</v>
      </c>
    </row>
    <row r="1940" spans="1:10" x14ac:dyDescent="0.35">
      <c r="A1940" t="s">
        <v>429</v>
      </c>
      <c r="B1940">
        <v>19.59</v>
      </c>
      <c r="C1940" t="s">
        <v>8369</v>
      </c>
      <c r="D1940">
        <v>6.04</v>
      </c>
      <c r="E1940" t="s">
        <v>2382</v>
      </c>
      <c r="F1940" t="s">
        <v>2380</v>
      </c>
      <c r="G1940" t="s">
        <v>2380</v>
      </c>
      <c r="H1940" s="20">
        <v>1</v>
      </c>
      <c r="I1940" t="s">
        <v>2380</v>
      </c>
      <c r="J1940" t="str">
        <f>IF(Medical_Examinations[[#This Row],[HBA1C]]&lt;5.7,"Normal",IF(Medical_Examinations[[#This Row],[HBA1C]]&lt;=6.4,"Prediabetes",IF(Medical_Examinations[[#This Row],[HBA1C]]&gt;=6.4,"Diabetes")))</f>
        <v>Prediabetes</v>
      </c>
    </row>
    <row r="1941" spans="1:10" x14ac:dyDescent="0.35">
      <c r="A1941" t="s">
        <v>428</v>
      </c>
      <c r="B1941">
        <v>45.9</v>
      </c>
      <c r="C1941" t="s">
        <v>8367</v>
      </c>
      <c r="D1941">
        <v>4.3</v>
      </c>
      <c r="E1941" t="s">
        <v>2382</v>
      </c>
      <c r="F1941" t="s">
        <v>2380</v>
      </c>
      <c r="G1941" t="s">
        <v>2380</v>
      </c>
      <c r="H1941" s="20">
        <v>1</v>
      </c>
      <c r="I1941" t="s">
        <v>2380</v>
      </c>
      <c r="J1941" t="str">
        <f>IF(Medical_Examinations[[#This Row],[HBA1C]]&lt;5.7,"Normal",IF(Medical_Examinations[[#This Row],[HBA1C]]&lt;=6.4,"Prediabetes",IF(Medical_Examinations[[#This Row],[HBA1C]]&gt;=6.4,"Diabetes")))</f>
        <v>Normal</v>
      </c>
    </row>
    <row r="1942" spans="1:10" x14ac:dyDescent="0.35">
      <c r="A1942" t="s">
        <v>427</v>
      </c>
      <c r="B1942">
        <v>17.059999999999999</v>
      </c>
      <c r="C1942" t="s">
        <v>8370</v>
      </c>
      <c r="D1942">
        <v>8.75</v>
      </c>
      <c r="E1942" t="s">
        <v>2382</v>
      </c>
      <c r="F1942" t="s">
        <v>2380</v>
      </c>
      <c r="G1942" t="s">
        <v>2380</v>
      </c>
      <c r="H1942" s="20">
        <v>0</v>
      </c>
      <c r="I1942" t="s">
        <v>2380</v>
      </c>
      <c r="J1942" t="str">
        <f>IF(Medical_Examinations[[#This Row],[HBA1C]]&lt;5.7,"Normal",IF(Medical_Examinations[[#This Row],[HBA1C]]&lt;=6.4,"Prediabetes",IF(Medical_Examinations[[#This Row],[HBA1C]]&gt;=6.4,"Diabetes")))</f>
        <v>Diabetes</v>
      </c>
    </row>
    <row r="1943" spans="1:10" x14ac:dyDescent="0.35">
      <c r="A1943" t="s">
        <v>426</v>
      </c>
      <c r="B1943">
        <v>32.07</v>
      </c>
      <c r="C1943" t="s">
        <v>8367</v>
      </c>
      <c r="D1943">
        <v>5.25</v>
      </c>
      <c r="E1943" t="s">
        <v>2380</v>
      </c>
      <c r="F1943" t="s">
        <v>2380</v>
      </c>
      <c r="G1943" t="s">
        <v>2383</v>
      </c>
      <c r="H1943" s="20">
        <v>1</v>
      </c>
      <c r="I1943" t="s">
        <v>2380</v>
      </c>
      <c r="J1943" t="str">
        <f>IF(Medical_Examinations[[#This Row],[HBA1C]]&lt;5.7,"Normal",IF(Medical_Examinations[[#This Row],[HBA1C]]&lt;=6.4,"Prediabetes",IF(Medical_Examinations[[#This Row],[HBA1C]]&gt;=6.4,"Diabetes")))</f>
        <v>Normal</v>
      </c>
    </row>
    <row r="1944" spans="1:10" x14ac:dyDescent="0.35">
      <c r="A1944" t="s">
        <v>425</v>
      </c>
      <c r="B1944">
        <v>16.5</v>
      </c>
      <c r="C1944" t="s">
        <v>8370</v>
      </c>
      <c r="D1944">
        <v>5.03</v>
      </c>
      <c r="E1944" t="s">
        <v>2380</v>
      </c>
      <c r="F1944" t="s">
        <v>2380</v>
      </c>
      <c r="G1944" t="s">
        <v>2380</v>
      </c>
      <c r="H1944" s="20">
        <v>1</v>
      </c>
      <c r="I1944" t="s">
        <v>2380</v>
      </c>
      <c r="J1944" t="str">
        <f>IF(Medical_Examinations[[#This Row],[HBA1C]]&lt;5.7,"Normal",IF(Medical_Examinations[[#This Row],[HBA1C]]&lt;=6.4,"Prediabetes",IF(Medical_Examinations[[#This Row],[HBA1C]]&gt;=6.4,"Diabetes")))</f>
        <v>Normal</v>
      </c>
    </row>
    <row r="1945" spans="1:10" x14ac:dyDescent="0.35">
      <c r="A1945" t="s">
        <v>424</v>
      </c>
      <c r="B1945">
        <v>31.4</v>
      </c>
      <c r="C1945" t="s">
        <v>8367</v>
      </c>
      <c r="D1945">
        <v>5.88</v>
      </c>
      <c r="E1945" t="s">
        <v>2380</v>
      </c>
      <c r="F1945" t="s">
        <v>2380</v>
      </c>
      <c r="G1945" t="s">
        <v>2380</v>
      </c>
      <c r="H1945" s="20">
        <v>1</v>
      </c>
      <c r="I1945" t="s">
        <v>2380</v>
      </c>
      <c r="J1945" t="str">
        <f>IF(Medical_Examinations[[#This Row],[HBA1C]]&lt;5.7,"Normal",IF(Medical_Examinations[[#This Row],[HBA1C]]&lt;=6.4,"Prediabetes",IF(Medical_Examinations[[#This Row],[HBA1C]]&gt;=6.4,"Diabetes")))</f>
        <v>Prediabetes</v>
      </c>
    </row>
    <row r="1946" spans="1:10" x14ac:dyDescent="0.35">
      <c r="A1946" t="s">
        <v>423</v>
      </c>
      <c r="B1946">
        <v>20.36</v>
      </c>
      <c r="C1946" t="s">
        <v>8369</v>
      </c>
      <c r="D1946">
        <v>4.49</v>
      </c>
      <c r="E1946" t="s">
        <v>2380</v>
      </c>
      <c r="F1946" t="s">
        <v>2380</v>
      </c>
      <c r="G1946" t="s">
        <v>2380</v>
      </c>
      <c r="H1946" s="20">
        <v>0</v>
      </c>
      <c r="I1946" t="s">
        <v>2380</v>
      </c>
      <c r="J1946" t="str">
        <f>IF(Medical_Examinations[[#This Row],[HBA1C]]&lt;5.7,"Normal",IF(Medical_Examinations[[#This Row],[HBA1C]]&lt;=6.4,"Prediabetes",IF(Medical_Examinations[[#This Row],[HBA1C]]&gt;=6.4,"Diabetes")))</f>
        <v>Normal</v>
      </c>
    </row>
    <row r="1947" spans="1:10" x14ac:dyDescent="0.35">
      <c r="A1947" t="s">
        <v>422</v>
      </c>
      <c r="B1947">
        <v>25.46</v>
      </c>
      <c r="C1947" t="s">
        <v>8368</v>
      </c>
      <c r="D1947">
        <v>4.1399999999999997</v>
      </c>
      <c r="E1947" t="s">
        <v>2380</v>
      </c>
      <c r="F1947" t="s">
        <v>2380</v>
      </c>
      <c r="G1947" t="s">
        <v>2380</v>
      </c>
      <c r="H1947" s="20">
        <v>1</v>
      </c>
      <c r="I1947" t="s">
        <v>2380</v>
      </c>
      <c r="J1947" t="str">
        <f>IF(Medical_Examinations[[#This Row],[HBA1C]]&lt;5.7,"Normal",IF(Medical_Examinations[[#This Row],[HBA1C]]&lt;=6.4,"Prediabetes",IF(Medical_Examinations[[#This Row],[HBA1C]]&gt;=6.4,"Diabetes")))</f>
        <v>Normal</v>
      </c>
    </row>
    <row r="1948" spans="1:10" x14ac:dyDescent="0.35">
      <c r="A1948" t="s">
        <v>421</v>
      </c>
      <c r="B1948">
        <v>17.09</v>
      </c>
      <c r="C1948" t="s">
        <v>8370</v>
      </c>
      <c r="D1948">
        <v>5.8</v>
      </c>
      <c r="E1948" t="s">
        <v>2382</v>
      </c>
      <c r="F1948" t="s">
        <v>2380</v>
      </c>
      <c r="G1948" t="s">
        <v>2380</v>
      </c>
      <c r="H1948" s="20">
        <v>0</v>
      </c>
      <c r="I1948" t="s">
        <v>2380</v>
      </c>
      <c r="J1948" t="str">
        <f>IF(Medical_Examinations[[#This Row],[HBA1C]]&lt;5.7,"Normal",IF(Medical_Examinations[[#This Row],[HBA1C]]&lt;=6.4,"Prediabetes",IF(Medical_Examinations[[#This Row],[HBA1C]]&gt;=6.4,"Diabetes")))</f>
        <v>Prediabetes</v>
      </c>
    </row>
    <row r="1949" spans="1:10" x14ac:dyDescent="0.35">
      <c r="A1949" t="s">
        <v>420</v>
      </c>
      <c r="B1949">
        <v>20.83</v>
      </c>
      <c r="C1949" t="s">
        <v>8369</v>
      </c>
      <c r="D1949">
        <v>5.12</v>
      </c>
      <c r="E1949" t="s">
        <v>2380</v>
      </c>
      <c r="F1949" t="s">
        <v>2380</v>
      </c>
      <c r="G1949" t="s">
        <v>2380</v>
      </c>
      <c r="H1949" s="20">
        <v>0</v>
      </c>
      <c r="I1949" t="s">
        <v>2380</v>
      </c>
      <c r="J1949" t="str">
        <f>IF(Medical_Examinations[[#This Row],[HBA1C]]&lt;5.7,"Normal",IF(Medical_Examinations[[#This Row],[HBA1C]]&lt;=6.4,"Prediabetes",IF(Medical_Examinations[[#This Row],[HBA1C]]&gt;=6.4,"Diabetes")))</f>
        <v>Normal</v>
      </c>
    </row>
    <row r="1950" spans="1:10" x14ac:dyDescent="0.35">
      <c r="A1950" t="s">
        <v>419</v>
      </c>
      <c r="B1950">
        <v>18.920000000000002</v>
      </c>
      <c r="C1950" t="s">
        <v>8369</v>
      </c>
      <c r="D1950">
        <v>5.98</v>
      </c>
      <c r="E1950" t="s">
        <v>2382</v>
      </c>
      <c r="F1950" t="s">
        <v>2380</v>
      </c>
      <c r="G1950" t="s">
        <v>2380</v>
      </c>
      <c r="H1950" s="20">
        <v>1</v>
      </c>
      <c r="I1950" t="s">
        <v>2380</v>
      </c>
      <c r="J1950" t="str">
        <f>IF(Medical_Examinations[[#This Row],[HBA1C]]&lt;5.7,"Normal",IF(Medical_Examinations[[#This Row],[HBA1C]]&lt;=6.4,"Prediabetes",IF(Medical_Examinations[[#This Row],[HBA1C]]&gt;=6.4,"Diabetes")))</f>
        <v>Prediabetes</v>
      </c>
    </row>
    <row r="1951" spans="1:10" x14ac:dyDescent="0.35">
      <c r="A1951" t="s">
        <v>418</v>
      </c>
      <c r="B1951">
        <v>37.1</v>
      </c>
      <c r="C1951" t="s">
        <v>8367</v>
      </c>
      <c r="D1951">
        <v>5.46</v>
      </c>
      <c r="E1951" t="s">
        <v>2380</v>
      </c>
      <c r="F1951" t="s">
        <v>2380</v>
      </c>
      <c r="G1951" t="s">
        <v>2380</v>
      </c>
      <c r="H1951" s="20">
        <v>0</v>
      </c>
      <c r="I1951" t="s">
        <v>2380</v>
      </c>
      <c r="J1951" t="str">
        <f>IF(Medical_Examinations[[#This Row],[HBA1C]]&lt;5.7,"Normal",IF(Medical_Examinations[[#This Row],[HBA1C]]&lt;=6.4,"Prediabetes",IF(Medical_Examinations[[#This Row],[HBA1C]]&gt;=6.4,"Diabetes")))</f>
        <v>Normal</v>
      </c>
    </row>
    <row r="1952" spans="1:10" x14ac:dyDescent="0.35">
      <c r="A1952" t="s">
        <v>417</v>
      </c>
      <c r="B1952">
        <v>22.515000000000001</v>
      </c>
      <c r="C1952" t="s">
        <v>8369</v>
      </c>
      <c r="D1952">
        <v>4.91</v>
      </c>
      <c r="E1952" t="s">
        <v>2382</v>
      </c>
      <c r="F1952" t="s">
        <v>2380</v>
      </c>
      <c r="G1952" t="s">
        <v>2383</v>
      </c>
      <c r="H1952" s="20">
        <v>1</v>
      </c>
      <c r="I1952" t="s">
        <v>2380</v>
      </c>
      <c r="J1952" t="str">
        <f>IF(Medical_Examinations[[#This Row],[HBA1C]]&lt;5.7,"Normal",IF(Medical_Examinations[[#This Row],[HBA1C]]&lt;=6.4,"Prediabetes",IF(Medical_Examinations[[#This Row],[HBA1C]]&gt;=6.4,"Diabetes")))</f>
        <v>Normal</v>
      </c>
    </row>
    <row r="1953" spans="1:10" x14ac:dyDescent="0.35">
      <c r="A1953" t="s">
        <v>416</v>
      </c>
      <c r="B1953">
        <v>32.700000000000003</v>
      </c>
      <c r="C1953" t="s">
        <v>8367</v>
      </c>
      <c r="D1953">
        <v>4.66</v>
      </c>
      <c r="E1953" t="s">
        <v>2380</v>
      </c>
      <c r="F1953" t="s">
        <v>2380</v>
      </c>
      <c r="G1953" t="s">
        <v>2380</v>
      </c>
      <c r="H1953" s="20">
        <v>0</v>
      </c>
      <c r="I1953" t="s">
        <v>2380</v>
      </c>
      <c r="J1953" t="str">
        <f>IF(Medical_Examinations[[#This Row],[HBA1C]]&lt;5.7,"Normal",IF(Medical_Examinations[[#This Row],[HBA1C]]&lt;=6.4,"Prediabetes",IF(Medical_Examinations[[#This Row],[HBA1C]]&gt;=6.4,"Diabetes")))</f>
        <v>Normal</v>
      </c>
    </row>
    <row r="1954" spans="1:10" x14ac:dyDescent="0.35">
      <c r="A1954" t="s">
        <v>415</v>
      </c>
      <c r="B1954">
        <v>17.75</v>
      </c>
      <c r="C1954" t="s">
        <v>8370</v>
      </c>
      <c r="D1954">
        <v>6.8</v>
      </c>
      <c r="E1954" t="s">
        <v>2382</v>
      </c>
      <c r="F1954" t="s">
        <v>2380</v>
      </c>
      <c r="G1954" t="s">
        <v>2380</v>
      </c>
      <c r="H1954" s="20">
        <v>1</v>
      </c>
      <c r="I1954" t="s">
        <v>2380</v>
      </c>
      <c r="J1954" t="str">
        <f>IF(Medical_Examinations[[#This Row],[HBA1C]]&lt;5.7,"Normal",IF(Medical_Examinations[[#This Row],[HBA1C]]&lt;=6.4,"Prediabetes",IF(Medical_Examinations[[#This Row],[HBA1C]]&gt;=6.4,"Diabetes")))</f>
        <v>Diabetes</v>
      </c>
    </row>
    <row r="1955" spans="1:10" x14ac:dyDescent="0.35">
      <c r="A1955" t="s">
        <v>414</v>
      </c>
      <c r="B1955">
        <v>33.630000000000003</v>
      </c>
      <c r="C1955" t="s">
        <v>8367</v>
      </c>
      <c r="D1955">
        <v>4.47</v>
      </c>
      <c r="E1955" t="s">
        <v>2382</v>
      </c>
      <c r="F1955" t="s">
        <v>2380</v>
      </c>
      <c r="G1955" t="s">
        <v>2380</v>
      </c>
      <c r="H1955" s="20">
        <v>0</v>
      </c>
      <c r="I1955" t="s">
        <v>2380</v>
      </c>
      <c r="J1955" t="str">
        <f>IF(Medical_Examinations[[#This Row],[HBA1C]]&lt;5.7,"Normal",IF(Medical_Examinations[[#This Row],[HBA1C]]&lt;=6.4,"Prediabetes",IF(Medical_Examinations[[#This Row],[HBA1C]]&gt;=6.4,"Diabetes")))</f>
        <v>Normal</v>
      </c>
    </row>
    <row r="1956" spans="1:10" x14ac:dyDescent="0.35">
      <c r="A1956" t="s">
        <v>413</v>
      </c>
      <c r="B1956">
        <v>34.799999999999997</v>
      </c>
      <c r="C1956" t="s">
        <v>8367</v>
      </c>
      <c r="D1956">
        <v>4.08</v>
      </c>
      <c r="E1956" t="s">
        <v>2382</v>
      </c>
      <c r="F1956" t="s">
        <v>2380</v>
      </c>
      <c r="G1956" t="s">
        <v>2380</v>
      </c>
      <c r="H1956" s="20">
        <v>1</v>
      </c>
      <c r="I1956" t="s">
        <v>2380</v>
      </c>
      <c r="J1956" t="str">
        <f>IF(Medical_Examinations[[#This Row],[HBA1C]]&lt;5.7,"Normal",IF(Medical_Examinations[[#This Row],[HBA1C]]&lt;=6.4,"Prediabetes",IF(Medical_Examinations[[#This Row],[HBA1C]]&gt;=6.4,"Diabetes")))</f>
        <v>Normal</v>
      </c>
    </row>
    <row r="1957" spans="1:10" x14ac:dyDescent="0.35">
      <c r="A1957" t="s">
        <v>412</v>
      </c>
      <c r="B1957">
        <v>16.809999999999999</v>
      </c>
      <c r="C1957" t="s">
        <v>8370</v>
      </c>
      <c r="D1957">
        <v>5.51</v>
      </c>
      <c r="E1957" t="s">
        <v>2382</v>
      </c>
      <c r="F1957" t="s">
        <v>2380</v>
      </c>
      <c r="G1957" t="s">
        <v>2380</v>
      </c>
      <c r="H1957" s="20">
        <v>1</v>
      </c>
      <c r="I1957" t="s">
        <v>2380</v>
      </c>
      <c r="J1957" t="str">
        <f>IF(Medical_Examinations[[#This Row],[HBA1C]]&lt;5.7,"Normal",IF(Medical_Examinations[[#This Row],[HBA1C]]&lt;=6.4,"Prediabetes",IF(Medical_Examinations[[#This Row],[HBA1C]]&gt;=6.4,"Diabetes")))</f>
        <v>Normal</v>
      </c>
    </row>
    <row r="1958" spans="1:10" x14ac:dyDescent="0.35">
      <c r="A1958" t="s">
        <v>411</v>
      </c>
      <c r="B1958">
        <v>16.690000000000001</v>
      </c>
      <c r="C1958" t="s">
        <v>8370</v>
      </c>
      <c r="D1958">
        <v>8.4</v>
      </c>
      <c r="E1958" t="s">
        <v>2382</v>
      </c>
      <c r="F1958" t="s">
        <v>2380</v>
      </c>
      <c r="G1958" t="s">
        <v>2380</v>
      </c>
      <c r="H1958" s="20">
        <v>0</v>
      </c>
      <c r="I1958" t="s">
        <v>2380</v>
      </c>
      <c r="J1958" t="str">
        <f>IF(Medical_Examinations[[#This Row],[HBA1C]]&lt;5.7,"Normal",IF(Medical_Examinations[[#This Row],[HBA1C]]&lt;=6.4,"Prediabetes",IF(Medical_Examinations[[#This Row],[HBA1C]]&gt;=6.4,"Diabetes")))</f>
        <v>Diabetes</v>
      </c>
    </row>
    <row r="1959" spans="1:10" x14ac:dyDescent="0.35">
      <c r="A1959" t="s">
        <v>410</v>
      </c>
      <c r="B1959">
        <v>23.21</v>
      </c>
      <c r="C1959" t="s">
        <v>8369</v>
      </c>
      <c r="D1959">
        <v>5.14</v>
      </c>
      <c r="E1959" t="s">
        <v>2382</v>
      </c>
      <c r="F1959" t="s">
        <v>2380</v>
      </c>
      <c r="G1959" t="s">
        <v>2380</v>
      </c>
      <c r="H1959" s="20">
        <v>1</v>
      </c>
      <c r="I1959" t="s">
        <v>2380</v>
      </c>
      <c r="J1959" t="str">
        <f>IF(Medical_Examinations[[#This Row],[HBA1C]]&lt;5.7,"Normal",IF(Medical_Examinations[[#This Row],[HBA1C]]&lt;=6.4,"Prediabetes",IF(Medical_Examinations[[#This Row],[HBA1C]]&gt;=6.4,"Diabetes")))</f>
        <v>Normal</v>
      </c>
    </row>
    <row r="1960" spans="1:10" x14ac:dyDescent="0.35">
      <c r="A1960" t="s">
        <v>409</v>
      </c>
      <c r="B1960">
        <v>25.175000000000001</v>
      </c>
      <c r="C1960" t="s">
        <v>8368</v>
      </c>
      <c r="D1960">
        <v>5.21</v>
      </c>
      <c r="E1960" t="s">
        <v>2382</v>
      </c>
      <c r="F1960" t="s">
        <v>2380</v>
      </c>
      <c r="G1960" t="s">
        <v>2380</v>
      </c>
      <c r="H1960" s="20">
        <v>1</v>
      </c>
      <c r="I1960" t="s">
        <v>2380</v>
      </c>
      <c r="J1960" t="str">
        <f>IF(Medical_Examinations[[#This Row],[HBA1C]]&lt;5.7,"Normal",IF(Medical_Examinations[[#This Row],[HBA1C]]&lt;=6.4,"Prediabetes",IF(Medical_Examinations[[#This Row],[HBA1C]]&gt;=6.4,"Diabetes")))</f>
        <v>Normal</v>
      </c>
    </row>
    <row r="1961" spans="1:10" x14ac:dyDescent="0.35">
      <c r="A1961" t="s">
        <v>408</v>
      </c>
      <c r="B1961">
        <v>34.770000000000003</v>
      </c>
      <c r="C1961" t="s">
        <v>8367</v>
      </c>
      <c r="D1961">
        <v>6.23</v>
      </c>
      <c r="E1961" t="s">
        <v>2380</v>
      </c>
      <c r="F1961" t="s">
        <v>2380</v>
      </c>
      <c r="G1961" t="s">
        <v>2380</v>
      </c>
      <c r="H1961" s="20">
        <v>0</v>
      </c>
      <c r="I1961" t="s">
        <v>2380</v>
      </c>
      <c r="J1961" t="str">
        <f>IF(Medical_Examinations[[#This Row],[HBA1C]]&lt;5.7,"Normal",IF(Medical_Examinations[[#This Row],[HBA1C]]&lt;=6.4,"Prediabetes",IF(Medical_Examinations[[#This Row],[HBA1C]]&gt;=6.4,"Diabetes")))</f>
        <v>Prediabetes</v>
      </c>
    </row>
    <row r="1962" spans="1:10" x14ac:dyDescent="0.35">
      <c r="A1962" t="s">
        <v>407</v>
      </c>
      <c r="B1962">
        <v>27.7</v>
      </c>
      <c r="C1962" t="s">
        <v>8368</v>
      </c>
      <c r="D1962">
        <v>5.6</v>
      </c>
      <c r="E1962" t="s">
        <v>2380</v>
      </c>
      <c r="F1962" t="s">
        <v>2380</v>
      </c>
      <c r="G1962" t="s">
        <v>2380</v>
      </c>
      <c r="H1962" s="20">
        <v>1</v>
      </c>
      <c r="I1962" t="s">
        <v>2380</v>
      </c>
      <c r="J1962" t="str">
        <f>IF(Medical_Examinations[[#This Row],[HBA1C]]&lt;5.7,"Normal",IF(Medical_Examinations[[#This Row],[HBA1C]]&lt;=6.4,"Prediabetes",IF(Medical_Examinations[[#This Row],[HBA1C]]&gt;=6.4,"Diabetes")))</f>
        <v>Normal</v>
      </c>
    </row>
    <row r="1963" spans="1:10" x14ac:dyDescent="0.35">
      <c r="A1963" t="s">
        <v>406</v>
      </c>
      <c r="B1963">
        <v>19.12</v>
      </c>
      <c r="C1963" t="s">
        <v>8369</v>
      </c>
      <c r="D1963">
        <v>4.72</v>
      </c>
      <c r="E1963" t="s">
        <v>2382</v>
      </c>
      <c r="F1963" t="s">
        <v>2380</v>
      </c>
      <c r="G1963" t="s">
        <v>2380</v>
      </c>
      <c r="H1963" s="20">
        <v>1</v>
      </c>
      <c r="I1963" t="s">
        <v>2380</v>
      </c>
      <c r="J1963" t="str">
        <f>IF(Medical_Examinations[[#This Row],[HBA1C]]&lt;5.7,"Normal",IF(Medical_Examinations[[#This Row],[HBA1C]]&lt;=6.4,"Prediabetes",IF(Medical_Examinations[[#This Row],[HBA1C]]&gt;=6.4,"Diabetes")))</f>
        <v>Normal</v>
      </c>
    </row>
    <row r="1964" spans="1:10" x14ac:dyDescent="0.35">
      <c r="A1964" t="s">
        <v>405</v>
      </c>
      <c r="B1964">
        <v>32.67</v>
      </c>
      <c r="C1964" t="s">
        <v>8367</v>
      </c>
      <c r="D1964">
        <v>4.67</v>
      </c>
      <c r="E1964" t="s">
        <v>2380</v>
      </c>
      <c r="F1964" t="s">
        <v>2380</v>
      </c>
      <c r="G1964" t="s">
        <v>2383</v>
      </c>
      <c r="H1964" s="20">
        <v>1</v>
      </c>
      <c r="I1964" t="s">
        <v>2380</v>
      </c>
      <c r="J1964" t="str">
        <f>IF(Medical_Examinations[[#This Row],[HBA1C]]&lt;5.7,"Normal",IF(Medical_Examinations[[#This Row],[HBA1C]]&lt;=6.4,"Prediabetes",IF(Medical_Examinations[[#This Row],[HBA1C]]&gt;=6.4,"Diabetes")))</f>
        <v>Normal</v>
      </c>
    </row>
    <row r="1965" spans="1:10" x14ac:dyDescent="0.35">
      <c r="A1965" t="s">
        <v>404</v>
      </c>
      <c r="B1965">
        <v>28.5</v>
      </c>
      <c r="C1965" t="s">
        <v>8368</v>
      </c>
      <c r="D1965">
        <v>6.11</v>
      </c>
      <c r="E1965" t="s">
        <v>2380</v>
      </c>
      <c r="F1965" t="s">
        <v>2380</v>
      </c>
      <c r="G1965" t="s">
        <v>2380</v>
      </c>
      <c r="H1965" s="20">
        <v>1</v>
      </c>
      <c r="I1965" t="s">
        <v>2380</v>
      </c>
      <c r="J1965" t="str">
        <f>IF(Medical_Examinations[[#This Row],[HBA1C]]&lt;5.7,"Normal",IF(Medical_Examinations[[#This Row],[HBA1C]]&lt;=6.4,"Prediabetes",IF(Medical_Examinations[[#This Row],[HBA1C]]&gt;=6.4,"Diabetes")))</f>
        <v>Prediabetes</v>
      </c>
    </row>
    <row r="1966" spans="1:10" x14ac:dyDescent="0.35">
      <c r="A1966" t="s">
        <v>403</v>
      </c>
      <c r="B1966">
        <v>39.270000000000003</v>
      </c>
      <c r="C1966" t="s">
        <v>8367</v>
      </c>
      <c r="D1966">
        <v>6.25</v>
      </c>
      <c r="E1966" t="s">
        <v>2380</v>
      </c>
      <c r="F1966" t="s">
        <v>2380</v>
      </c>
      <c r="G1966" t="s">
        <v>2380</v>
      </c>
      <c r="H1966" s="20">
        <v>0</v>
      </c>
      <c r="I1966" t="s">
        <v>2380</v>
      </c>
      <c r="J1966" t="str">
        <f>IF(Medical_Examinations[[#This Row],[HBA1C]]&lt;5.7,"Normal",IF(Medical_Examinations[[#This Row],[HBA1C]]&lt;=6.4,"Prediabetes",IF(Medical_Examinations[[#This Row],[HBA1C]]&gt;=6.4,"Diabetes")))</f>
        <v>Prediabetes</v>
      </c>
    </row>
    <row r="1967" spans="1:10" x14ac:dyDescent="0.35">
      <c r="A1967" t="s">
        <v>402</v>
      </c>
      <c r="B1967">
        <v>32.49</v>
      </c>
      <c r="C1967" t="s">
        <v>8367</v>
      </c>
      <c r="D1967">
        <v>4</v>
      </c>
      <c r="E1967" t="s">
        <v>2382</v>
      </c>
      <c r="F1967" t="s">
        <v>2380</v>
      </c>
      <c r="G1967" t="s">
        <v>2380</v>
      </c>
      <c r="H1967" s="20">
        <v>0</v>
      </c>
      <c r="I1967" t="s">
        <v>2380</v>
      </c>
      <c r="J1967" t="str">
        <f>IF(Medical_Examinations[[#This Row],[HBA1C]]&lt;5.7,"Normal",IF(Medical_Examinations[[#This Row],[HBA1C]]&lt;=6.4,"Prediabetes",IF(Medical_Examinations[[#This Row],[HBA1C]]&gt;=6.4,"Diabetes")))</f>
        <v>Normal</v>
      </c>
    </row>
    <row r="1968" spans="1:10" x14ac:dyDescent="0.35">
      <c r="A1968" t="s">
        <v>401</v>
      </c>
      <c r="B1968">
        <v>23.7</v>
      </c>
      <c r="C1968" t="s">
        <v>8369</v>
      </c>
      <c r="D1968">
        <v>5.55</v>
      </c>
      <c r="E1968" t="s">
        <v>2382</v>
      </c>
      <c r="F1968" t="s">
        <v>2380</v>
      </c>
      <c r="G1968" t="s">
        <v>2380</v>
      </c>
      <c r="H1968" s="20">
        <v>0</v>
      </c>
      <c r="I1968" t="s">
        <v>2380</v>
      </c>
      <c r="J1968" t="str">
        <f>IF(Medical_Examinations[[#This Row],[HBA1C]]&lt;5.7,"Normal",IF(Medical_Examinations[[#This Row],[HBA1C]]&lt;=6.4,"Prediabetes",IF(Medical_Examinations[[#This Row],[HBA1C]]&gt;=6.4,"Diabetes")))</f>
        <v>Normal</v>
      </c>
    </row>
    <row r="1969" spans="1:10" x14ac:dyDescent="0.35">
      <c r="A1969" t="s">
        <v>400</v>
      </c>
      <c r="B1969">
        <v>30.4</v>
      </c>
      <c r="C1969" t="s">
        <v>8367</v>
      </c>
      <c r="D1969">
        <v>5.95</v>
      </c>
      <c r="E1969" t="s">
        <v>2380</v>
      </c>
      <c r="F1969" t="s">
        <v>2382</v>
      </c>
      <c r="G1969" t="s">
        <v>2380</v>
      </c>
      <c r="H1969" s="20">
        <v>1</v>
      </c>
      <c r="I1969" t="s">
        <v>2380</v>
      </c>
      <c r="J1969" t="str">
        <f>IF(Medical_Examinations[[#This Row],[HBA1C]]&lt;5.7,"Normal",IF(Medical_Examinations[[#This Row],[HBA1C]]&lt;=6.4,"Prediabetes",IF(Medical_Examinations[[#This Row],[HBA1C]]&gt;=6.4,"Diabetes")))</f>
        <v>Prediabetes</v>
      </c>
    </row>
    <row r="1970" spans="1:10" x14ac:dyDescent="0.35">
      <c r="A1970" t="s">
        <v>399</v>
      </c>
      <c r="B1970">
        <v>38.94</v>
      </c>
      <c r="C1970" t="s">
        <v>8367</v>
      </c>
      <c r="D1970">
        <v>4.3600000000000003</v>
      </c>
      <c r="E1970" t="s">
        <v>2380</v>
      </c>
      <c r="F1970" t="s">
        <v>2380</v>
      </c>
      <c r="G1970" t="s">
        <v>2383</v>
      </c>
      <c r="H1970" s="20">
        <v>1</v>
      </c>
      <c r="I1970" t="s">
        <v>2380</v>
      </c>
      <c r="J1970" t="str">
        <f>IF(Medical_Examinations[[#This Row],[HBA1C]]&lt;5.7,"Normal",IF(Medical_Examinations[[#This Row],[HBA1C]]&lt;=6.4,"Prediabetes",IF(Medical_Examinations[[#This Row],[HBA1C]]&gt;=6.4,"Diabetes")))</f>
        <v>Normal</v>
      </c>
    </row>
    <row r="1971" spans="1:10" x14ac:dyDescent="0.35">
      <c r="A1971" t="s">
        <v>398</v>
      </c>
      <c r="B1971">
        <v>31.02</v>
      </c>
      <c r="C1971" t="s">
        <v>8367</v>
      </c>
      <c r="D1971">
        <v>4.84</v>
      </c>
      <c r="E1971" t="s">
        <v>2380</v>
      </c>
      <c r="F1971" t="s">
        <v>2380</v>
      </c>
      <c r="G1971" t="s">
        <v>2383</v>
      </c>
      <c r="H1971" s="20">
        <v>1</v>
      </c>
      <c r="I1971" t="s">
        <v>2380</v>
      </c>
      <c r="J1971" t="str">
        <f>IF(Medical_Examinations[[#This Row],[HBA1C]]&lt;5.7,"Normal",IF(Medical_Examinations[[#This Row],[HBA1C]]&lt;=6.4,"Prediabetes",IF(Medical_Examinations[[#This Row],[HBA1C]]&gt;=6.4,"Diabetes")))</f>
        <v>Normal</v>
      </c>
    </row>
    <row r="1972" spans="1:10" x14ac:dyDescent="0.35">
      <c r="A1972" t="s">
        <v>397</v>
      </c>
      <c r="B1972">
        <v>17.5</v>
      </c>
      <c r="C1972" t="s">
        <v>8370</v>
      </c>
      <c r="D1972">
        <v>4.5599999999999996</v>
      </c>
      <c r="E1972" t="s">
        <v>2380</v>
      </c>
      <c r="F1972" t="s">
        <v>2380</v>
      </c>
      <c r="G1972" t="s">
        <v>2380</v>
      </c>
      <c r="H1972" s="20">
        <v>1</v>
      </c>
      <c r="I1972" t="s">
        <v>2380</v>
      </c>
      <c r="J1972" t="str">
        <f>IF(Medical_Examinations[[#This Row],[HBA1C]]&lt;5.7,"Normal",IF(Medical_Examinations[[#This Row],[HBA1C]]&lt;=6.4,"Prediabetes",IF(Medical_Examinations[[#This Row],[HBA1C]]&gt;=6.4,"Diabetes")))</f>
        <v>Normal</v>
      </c>
    </row>
    <row r="1973" spans="1:10" x14ac:dyDescent="0.35">
      <c r="A1973" t="s">
        <v>396</v>
      </c>
      <c r="B1973">
        <v>34.799999999999997</v>
      </c>
      <c r="C1973" t="s">
        <v>8367</v>
      </c>
      <c r="D1973">
        <v>4.42</v>
      </c>
      <c r="E1973" t="s">
        <v>2382</v>
      </c>
      <c r="F1973" t="s">
        <v>2382</v>
      </c>
      <c r="G1973" t="s">
        <v>2380</v>
      </c>
      <c r="H1973" s="20">
        <v>2</v>
      </c>
      <c r="I1973" t="s">
        <v>2380</v>
      </c>
      <c r="J1973" t="str">
        <f>IF(Medical_Examinations[[#This Row],[HBA1C]]&lt;5.7,"Normal",IF(Medical_Examinations[[#This Row],[HBA1C]]&lt;=6.4,"Prediabetes",IF(Medical_Examinations[[#This Row],[HBA1C]]&gt;=6.4,"Diabetes")))</f>
        <v>Normal</v>
      </c>
    </row>
    <row r="1974" spans="1:10" x14ac:dyDescent="0.35">
      <c r="A1974" t="s">
        <v>395</v>
      </c>
      <c r="B1974">
        <v>17.3</v>
      </c>
      <c r="C1974" t="s">
        <v>8370</v>
      </c>
      <c r="D1974">
        <v>7.66</v>
      </c>
      <c r="E1974" t="s">
        <v>2382</v>
      </c>
      <c r="F1974" t="s">
        <v>2380</v>
      </c>
      <c r="G1974" t="s">
        <v>2380</v>
      </c>
      <c r="H1974" s="20">
        <v>1</v>
      </c>
      <c r="I1974" t="s">
        <v>2380</v>
      </c>
      <c r="J1974" t="str">
        <f>IF(Medical_Examinations[[#This Row],[HBA1C]]&lt;5.7,"Normal",IF(Medical_Examinations[[#This Row],[HBA1C]]&lt;=6.4,"Prediabetes",IF(Medical_Examinations[[#This Row],[HBA1C]]&gt;=6.4,"Diabetes")))</f>
        <v>Diabetes</v>
      </c>
    </row>
    <row r="1975" spans="1:10" x14ac:dyDescent="0.35">
      <c r="A1975" t="s">
        <v>394</v>
      </c>
      <c r="B1975">
        <v>32.25</v>
      </c>
      <c r="C1975" t="s">
        <v>8367</v>
      </c>
      <c r="D1975">
        <v>5.2</v>
      </c>
      <c r="E1975" t="s">
        <v>2382</v>
      </c>
      <c r="F1975" t="s">
        <v>2380</v>
      </c>
      <c r="G1975" t="s">
        <v>2380</v>
      </c>
      <c r="H1975" s="20">
        <v>0</v>
      </c>
      <c r="I1975" t="s">
        <v>2380</v>
      </c>
      <c r="J1975" t="str">
        <f>IF(Medical_Examinations[[#This Row],[HBA1C]]&lt;5.7,"Normal",IF(Medical_Examinations[[#This Row],[HBA1C]]&lt;=6.4,"Prediabetes",IF(Medical_Examinations[[#This Row],[HBA1C]]&gt;=6.4,"Diabetes")))</f>
        <v>Normal</v>
      </c>
    </row>
    <row r="1976" spans="1:10" x14ac:dyDescent="0.35">
      <c r="A1976" t="s">
        <v>393</v>
      </c>
      <c r="B1976">
        <v>42.4</v>
      </c>
      <c r="C1976" t="s">
        <v>8367</v>
      </c>
      <c r="D1976">
        <v>5.53</v>
      </c>
      <c r="E1976" t="s">
        <v>2382</v>
      </c>
      <c r="F1976" t="s">
        <v>2380</v>
      </c>
      <c r="G1976" t="s">
        <v>2380</v>
      </c>
      <c r="H1976" s="20">
        <v>0</v>
      </c>
      <c r="I1976" t="s">
        <v>2380</v>
      </c>
      <c r="J1976" t="str">
        <f>IF(Medical_Examinations[[#This Row],[HBA1C]]&lt;5.7,"Normal",IF(Medical_Examinations[[#This Row],[HBA1C]]&lt;=6.4,"Prediabetes",IF(Medical_Examinations[[#This Row],[HBA1C]]&gt;=6.4,"Diabetes")))</f>
        <v>Normal</v>
      </c>
    </row>
    <row r="1977" spans="1:10" x14ac:dyDescent="0.35">
      <c r="A1977" t="s">
        <v>392</v>
      </c>
      <c r="B1977">
        <v>38.664999999999999</v>
      </c>
      <c r="C1977" t="s">
        <v>8367</v>
      </c>
      <c r="D1977">
        <v>4.8600000000000003</v>
      </c>
      <c r="E1977" t="s">
        <v>2380</v>
      </c>
      <c r="F1977" t="s">
        <v>2382</v>
      </c>
      <c r="G1977" t="s">
        <v>2380</v>
      </c>
      <c r="H1977" s="20">
        <v>1</v>
      </c>
      <c r="I1977" t="s">
        <v>2380</v>
      </c>
      <c r="J1977" t="str">
        <f>IF(Medical_Examinations[[#This Row],[HBA1C]]&lt;5.7,"Normal",IF(Medical_Examinations[[#This Row],[HBA1C]]&lt;=6.4,"Prediabetes",IF(Medical_Examinations[[#This Row],[HBA1C]]&gt;=6.4,"Diabetes")))</f>
        <v>Normal</v>
      </c>
    </row>
    <row r="1978" spans="1:10" x14ac:dyDescent="0.35">
      <c r="A1978" t="s">
        <v>391</v>
      </c>
      <c r="B1978">
        <v>29.92</v>
      </c>
      <c r="C1978" t="s">
        <v>8368</v>
      </c>
      <c r="D1978">
        <v>5.49</v>
      </c>
      <c r="E1978" t="s">
        <v>2382</v>
      </c>
      <c r="F1978" t="s">
        <v>2380</v>
      </c>
      <c r="G1978" t="s">
        <v>2380</v>
      </c>
      <c r="H1978" s="20">
        <v>0</v>
      </c>
      <c r="I1978" t="s">
        <v>2380</v>
      </c>
      <c r="J1978" t="str">
        <f>IF(Medical_Examinations[[#This Row],[HBA1C]]&lt;5.7,"Normal",IF(Medical_Examinations[[#This Row],[HBA1C]]&lt;=6.4,"Prediabetes",IF(Medical_Examinations[[#This Row],[HBA1C]]&gt;=6.4,"Diabetes")))</f>
        <v>Normal</v>
      </c>
    </row>
    <row r="1979" spans="1:10" x14ac:dyDescent="0.35">
      <c r="A1979" t="s">
        <v>390</v>
      </c>
      <c r="B1979">
        <v>29.48</v>
      </c>
      <c r="C1979" t="s">
        <v>8368</v>
      </c>
      <c r="D1979">
        <v>4.09</v>
      </c>
      <c r="E1979" t="s">
        <v>2382</v>
      </c>
      <c r="F1979" t="s">
        <v>2380</v>
      </c>
      <c r="G1979" t="s">
        <v>2380</v>
      </c>
      <c r="H1979" s="20">
        <v>0</v>
      </c>
      <c r="I1979" t="s">
        <v>2380</v>
      </c>
      <c r="J1979" t="str">
        <f>IF(Medical_Examinations[[#This Row],[HBA1C]]&lt;5.7,"Normal",IF(Medical_Examinations[[#This Row],[HBA1C]]&lt;=6.4,"Prediabetes",IF(Medical_Examinations[[#This Row],[HBA1C]]&gt;=6.4,"Diabetes")))</f>
        <v>Normal</v>
      </c>
    </row>
    <row r="1980" spans="1:10" x14ac:dyDescent="0.35">
      <c r="A1980" t="s">
        <v>389</v>
      </c>
      <c r="B1980">
        <v>28.785</v>
      </c>
      <c r="C1980" t="s">
        <v>8368</v>
      </c>
      <c r="D1980">
        <v>4.3099999999999996</v>
      </c>
      <c r="E1980" t="s">
        <v>2382</v>
      </c>
      <c r="F1980" t="s">
        <v>2380</v>
      </c>
      <c r="G1980" t="s">
        <v>2380</v>
      </c>
      <c r="H1980" s="20">
        <v>0</v>
      </c>
      <c r="I1980" t="s">
        <v>2380</v>
      </c>
      <c r="J1980" t="str">
        <f>IF(Medical_Examinations[[#This Row],[HBA1C]]&lt;5.7,"Normal",IF(Medical_Examinations[[#This Row],[HBA1C]]&lt;=6.4,"Prediabetes",IF(Medical_Examinations[[#This Row],[HBA1C]]&gt;=6.4,"Diabetes")))</f>
        <v>Normal</v>
      </c>
    </row>
    <row r="1981" spans="1:10" x14ac:dyDescent="0.35">
      <c r="A1981" t="s">
        <v>388</v>
      </c>
      <c r="B1981">
        <v>19.8</v>
      </c>
      <c r="C1981" t="s">
        <v>8369</v>
      </c>
      <c r="D1981">
        <v>4</v>
      </c>
      <c r="E1981" t="s">
        <v>2382</v>
      </c>
      <c r="F1981" t="s">
        <v>2380</v>
      </c>
      <c r="G1981" t="s">
        <v>2380</v>
      </c>
      <c r="H1981" s="20">
        <v>0</v>
      </c>
      <c r="I1981" t="s">
        <v>2380</v>
      </c>
      <c r="J1981" t="str">
        <f>IF(Medical_Examinations[[#This Row],[HBA1C]]&lt;5.7,"Normal",IF(Medical_Examinations[[#This Row],[HBA1C]]&lt;=6.4,"Prediabetes",IF(Medical_Examinations[[#This Row],[HBA1C]]&gt;=6.4,"Diabetes")))</f>
        <v>Normal</v>
      </c>
    </row>
    <row r="1982" spans="1:10" x14ac:dyDescent="0.35">
      <c r="A1982" t="s">
        <v>387</v>
      </c>
      <c r="B1982">
        <v>35.53</v>
      </c>
      <c r="C1982" t="s">
        <v>8367</v>
      </c>
      <c r="D1982">
        <v>4.68</v>
      </c>
      <c r="E1982" t="s">
        <v>2380</v>
      </c>
      <c r="F1982" t="s">
        <v>2380</v>
      </c>
      <c r="G1982" t="s">
        <v>2383</v>
      </c>
      <c r="H1982" s="20">
        <v>1</v>
      </c>
      <c r="I1982" t="s">
        <v>2380</v>
      </c>
      <c r="J1982" t="str">
        <f>IF(Medical_Examinations[[#This Row],[HBA1C]]&lt;5.7,"Normal",IF(Medical_Examinations[[#This Row],[HBA1C]]&lt;=6.4,"Prediabetes",IF(Medical_Examinations[[#This Row],[HBA1C]]&gt;=6.4,"Diabetes")))</f>
        <v>Normal</v>
      </c>
    </row>
    <row r="1983" spans="1:10" x14ac:dyDescent="0.35">
      <c r="A1983" t="s">
        <v>386</v>
      </c>
      <c r="B1983">
        <v>21.47</v>
      </c>
      <c r="C1983" t="s">
        <v>8369</v>
      </c>
      <c r="D1983">
        <v>4.0199999999999996</v>
      </c>
      <c r="E1983" t="s">
        <v>2382</v>
      </c>
      <c r="F1983" t="s">
        <v>2380</v>
      </c>
      <c r="G1983" t="s">
        <v>2380</v>
      </c>
      <c r="H1983" s="20">
        <v>1</v>
      </c>
      <c r="I1983" t="s">
        <v>2380</v>
      </c>
      <c r="J1983" t="str">
        <f>IF(Medical_Examinations[[#This Row],[HBA1C]]&lt;5.7,"Normal",IF(Medical_Examinations[[#This Row],[HBA1C]]&lt;=6.4,"Prediabetes",IF(Medical_Examinations[[#This Row],[HBA1C]]&gt;=6.4,"Diabetes")))</f>
        <v>Normal</v>
      </c>
    </row>
    <row r="1984" spans="1:10" x14ac:dyDescent="0.35">
      <c r="A1984" t="s">
        <v>385</v>
      </c>
      <c r="B1984">
        <v>25.9</v>
      </c>
      <c r="C1984" t="s">
        <v>8368</v>
      </c>
      <c r="D1984">
        <v>5.12</v>
      </c>
      <c r="E1984" t="s">
        <v>2380</v>
      </c>
      <c r="F1984" t="s">
        <v>2380</v>
      </c>
      <c r="G1984" t="s">
        <v>2383</v>
      </c>
      <c r="H1984" s="20">
        <v>1</v>
      </c>
      <c r="I1984" t="s">
        <v>2380</v>
      </c>
      <c r="J1984" t="str">
        <f>IF(Medical_Examinations[[#This Row],[HBA1C]]&lt;5.7,"Normal",IF(Medical_Examinations[[#This Row],[HBA1C]]&lt;=6.4,"Prediabetes",IF(Medical_Examinations[[#This Row],[HBA1C]]&gt;=6.4,"Diabetes")))</f>
        <v>Normal</v>
      </c>
    </row>
    <row r="1985" spans="1:10" x14ac:dyDescent="0.35">
      <c r="A1985" t="s">
        <v>384</v>
      </c>
      <c r="B1985">
        <v>20.81</v>
      </c>
      <c r="C1985" t="s">
        <v>8369</v>
      </c>
      <c r="D1985">
        <v>5.52</v>
      </c>
      <c r="E1985" t="s">
        <v>2380</v>
      </c>
      <c r="F1985" t="s">
        <v>2380</v>
      </c>
      <c r="G1985" t="s">
        <v>2380</v>
      </c>
      <c r="H1985" s="20">
        <v>0</v>
      </c>
      <c r="I1985" t="s">
        <v>2380</v>
      </c>
      <c r="J1985" t="str">
        <f>IF(Medical_Examinations[[#This Row],[HBA1C]]&lt;5.7,"Normal",IF(Medical_Examinations[[#This Row],[HBA1C]]&lt;=6.4,"Prediabetes",IF(Medical_Examinations[[#This Row],[HBA1C]]&gt;=6.4,"Diabetes")))</f>
        <v>Normal</v>
      </c>
    </row>
    <row r="1986" spans="1:10" x14ac:dyDescent="0.35">
      <c r="A1986" t="s">
        <v>383</v>
      </c>
      <c r="B1986">
        <v>25.84</v>
      </c>
      <c r="C1986" t="s">
        <v>8368</v>
      </c>
      <c r="D1986">
        <v>5.81</v>
      </c>
      <c r="E1986" t="s">
        <v>2382</v>
      </c>
      <c r="F1986" t="s">
        <v>2380</v>
      </c>
      <c r="G1986" t="s">
        <v>2383</v>
      </c>
      <c r="H1986" s="20">
        <v>1</v>
      </c>
      <c r="I1986" t="s">
        <v>2380</v>
      </c>
      <c r="J1986" t="str">
        <f>IF(Medical_Examinations[[#This Row],[HBA1C]]&lt;5.7,"Normal",IF(Medical_Examinations[[#This Row],[HBA1C]]&lt;=6.4,"Prediabetes",IF(Medical_Examinations[[#This Row],[HBA1C]]&gt;=6.4,"Diabetes")))</f>
        <v>Prediabetes</v>
      </c>
    </row>
    <row r="1987" spans="1:10" x14ac:dyDescent="0.35">
      <c r="A1987" t="s">
        <v>382</v>
      </c>
      <c r="B1987">
        <v>30.95</v>
      </c>
      <c r="C1987" t="s">
        <v>8367</v>
      </c>
      <c r="D1987">
        <v>5.16</v>
      </c>
      <c r="E1987" t="s">
        <v>2380</v>
      </c>
      <c r="F1987" t="s">
        <v>2380</v>
      </c>
      <c r="G1987" t="s">
        <v>2383</v>
      </c>
      <c r="H1987" s="20">
        <v>1</v>
      </c>
      <c r="I1987" t="s">
        <v>2380</v>
      </c>
      <c r="J1987" t="str">
        <f>IF(Medical_Examinations[[#This Row],[HBA1C]]&lt;5.7,"Normal",IF(Medical_Examinations[[#This Row],[HBA1C]]&lt;=6.4,"Prediabetes",IF(Medical_Examinations[[#This Row],[HBA1C]]&gt;=6.4,"Diabetes")))</f>
        <v>Normal</v>
      </c>
    </row>
    <row r="1988" spans="1:10" x14ac:dyDescent="0.35">
      <c r="A1988" t="s">
        <v>381</v>
      </c>
      <c r="B1988">
        <v>30.54</v>
      </c>
      <c r="C1988" t="s">
        <v>8367</v>
      </c>
      <c r="D1988">
        <v>5</v>
      </c>
      <c r="E1988" t="s">
        <v>2380</v>
      </c>
      <c r="F1988" t="s">
        <v>2380</v>
      </c>
      <c r="G1988" t="s">
        <v>2383</v>
      </c>
      <c r="H1988" s="20">
        <v>1</v>
      </c>
      <c r="I1988" t="s">
        <v>2380</v>
      </c>
      <c r="J1988" t="str">
        <f>IF(Medical_Examinations[[#This Row],[HBA1C]]&lt;5.7,"Normal",IF(Medical_Examinations[[#This Row],[HBA1C]]&lt;=6.4,"Prediabetes",IF(Medical_Examinations[[#This Row],[HBA1C]]&gt;=6.4,"Diabetes")))</f>
        <v>Normal</v>
      </c>
    </row>
    <row r="1989" spans="1:10" x14ac:dyDescent="0.35">
      <c r="A1989" t="s">
        <v>380</v>
      </c>
      <c r="B1989">
        <v>33.914999999999999</v>
      </c>
      <c r="C1989" t="s">
        <v>8367</v>
      </c>
      <c r="D1989">
        <v>5.84</v>
      </c>
      <c r="E1989" t="s">
        <v>2382</v>
      </c>
      <c r="F1989" t="s">
        <v>2380</v>
      </c>
      <c r="G1989" t="s">
        <v>2380</v>
      </c>
      <c r="H1989" s="20">
        <v>0</v>
      </c>
      <c r="I1989" t="s">
        <v>2380</v>
      </c>
      <c r="J1989" t="str">
        <f>IF(Medical_Examinations[[#This Row],[HBA1C]]&lt;5.7,"Normal",IF(Medical_Examinations[[#This Row],[HBA1C]]&lt;=6.4,"Prediabetes",IF(Medical_Examinations[[#This Row],[HBA1C]]&gt;=6.4,"Diabetes")))</f>
        <v>Prediabetes</v>
      </c>
    </row>
    <row r="1990" spans="1:10" x14ac:dyDescent="0.35">
      <c r="A1990" t="s">
        <v>379</v>
      </c>
      <c r="B1990">
        <v>33.31</v>
      </c>
      <c r="C1990" t="s">
        <v>8367</v>
      </c>
      <c r="D1990">
        <v>4.1900000000000004</v>
      </c>
      <c r="E1990" t="s">
        <v>2380</v>
      </c>
      <c r="F1990" t="s">
        <v>2380</v>
      </c>
      <c r="G1990" t="s">
        <v>2383</v>
      </c>
      <c r="H1990" s="20">
        <v>1</v>
      </c>
      <c r="I1990" t="s">
        <v>2380</v>
      </c>
      <c r="J1990" t="str">
        <f>IF(Medical_Examinations[[#This Row],[HBA1C]]&lt;5.7,"Normal",IF(Medical_Examinations[[#This Row],[HBA1C]]&lt;=6.4,"Prediabetes",IF(Medical_Examinations[[#This Row],[HBA1C]]&gt;=6.4,"Diabetes")))</f>
        <v>Normal</v>
      </c>
    </row>
    <row r="1991" spans="1:10" x14ac:dyDescent="0.35">
      <c r="A1991" t="s">
        <v>378</v>
      </c>
      <c r="B1991">
        <v>25.745000000000001</v>
      </c>
      <c r="C1991" t="s">
        <v>8368</v>
      </c>
      <c r="D1991">
        <v>4.62</v>
      </c>
      <c r="E1991" t="s">
        <v>2382</v>
      </c>
      <c r="F1991" t="s">
        <v>2380</v>
      </c>
      <c r="G1991" t="s">
        <v>2380</v>
      </c>
      <c r="H1991" s="20">
        <v>0</v>
      </c>
      <c r="I1991" t="s">
        <v>2380</v>
      </c>
      <c r="J1991" t="str">
        <f>IF(Medical_Examinations[[#This Row],[HBA1C]]&lt;5.7,"Normal",IF(Medical_Examinations[[#This Row],[HBA1C]]&lt;=6.4,"Prediabetes",IF(Medical_Examinations[[#This Row],[HBA1C]]&gt;=6.4,"Diabetes")))</f>
        <v>Normal</v>
      </c>
    </row>
    <row r="1992" spans="1:10" x14ac:dyDescent="0.35">
      <c r="A1992" t="s">
        <v>377</v>
      </c>
      <c r="B1992">
        <v>37.1</v>
      </c>
      <c r="C1992" t="s">
        <v>8367</v>
      </c>
      <c r="D1992">
        <v>6.24</v>
      </c>
      <c r="E1992" t="s">
        <v>2380</v>
      </c>
      <c r="F1992" t="s">
        <v>2380</v>
      </c>
      <c r="G1992" t="s">
        <v>2380</v>
      </c>
      <c r="H1992" s="20">
        <v>0</v>
      </c>
      <c r="I1992" t="s">
        <v>2380</v>
      </c>
      <c r="J1992" t="str">
        <f>IF(Medical_Examinations[[#This Row],[HBA1C]]&lt;5.7,"Normal",IF(Medical_Examinations[[#This Row],[HBA1C]]&lt;=6.4,"Prediabetes",IF(Medical_Examinations[[#This Row],[HBA1C]]&gt;=6.4,"Diabetes")))</f>
        <v>Prediabetes</v>
      </c>
    </row>
    <row r="1993" spans="1:10" x14ac:dyDescent="0.35">
      <c r="A1993" t="s">
        <v>376</v>
      </c>
      <c r="B1993">
        <v>35.435000000000002</v>
      </c>
      <c r="C1993" t="s">
        <v>8367</v>
      </c>
      <c r="D1993">
        <v>5.81</v>
      </c>
      <c r="E1993" t="s">
        <v>2380</v>
      </c>
      <c r="F1993" t="s">
        <v>2380</v>
      </c>
      <c r="G1993" t="s">
        <v>2380</v>
      </c>
      <c r="H1993" s="20">
        <v>0</v>
      </c>
      <c r="I1993" t="s">
        <v>2380</v>
      </c>
      <c r="J1993" t="str">
        <f>IF(Medical_Examinations[[#This Row],[HBA1C]]&lt;5.7,"Normal",IF(Medical_Examinations[[#This Row],[HBA1C]]&lt;=6.4,"Prediabetes",IF(Medical_Examinations[[#This Row],[HBA1C]]&gt;=6.4,"Diabetes")))</f>
        <v>Prediabetes</v>
      </c>
    </row>
    <row r="1994" spans="1:10" x14ac:dyDescent="0.35">
      <c r="A1994" t="s">
        <v>375</v>
      </c>
      <c r="B1994">
        <v>20.399999999999999</v>
      </c>
      <c r="C1994" t="s">
        <v>8369</v>
      </c>
      <c r="D1994">
        <v>4.83</v>
      </c>
      <c r="E1994" t="s">
        <v>2380</v>
      </c>
      <c r="F1994" t="s">
        <v>2380</v>
      </c>
      <c r="G1994" t="s">
        <v>2380</v>
      </c>
      <c r="H1994" s="20">
        <v>0</v>
      </c>
      <c r="I1994" t="s">
        <v>2380</v>
      </c>
      <c r="J1994" t="str">
        <f>IF(Medical_Examinations[[#This Row],[HBA1C]]&lt;5.7,"Normal",IF(Medical_Examinations[[#This Row],[HBA1C]]&lt;=6.4,"Prediabetes",IF(Medical_Examinations[[#This Row],[HBA1C]]&gt;=6.4,"Diabetes")))</f>
        <v>Normal</v>
      </c>
    </row>
    <row r="1995" spans="1:10" x14ac:dyDescent="0.35">
      <c r="A1995" t="s">
        <v>374</v>
      </c>
      <c r="B1995">
        <v>42.13</v>
      </c>
      <c r="C1995" t="s">
        <v>8367</v>
      </c>
      <c r="D1995">
        <v>5.72</v>
      </c>
      <c r="E1995" t="s">
        <v>2382</v>
      </c>
      <c r="F1995" t="s">
        <v>2380</v>
      </c>
      <c r="G1995" t="s">
        <v>2383</v>
      </c>
      <c r="H1995" s="20">
        <v>1</v>
      </c>
      <c r="I1995" t="s">
        <v>2380</v>
      </c>
      <c r="J1995" t="str">
        <f>IF(Medical_Examinations[[#This Row],[HBA1C]]&lt;5.7,"Normal",IF(Medical_Examinations[[#This Row],[HBA1C]]&lt;=6.4,"Prediabetes",IF(Medical_Examinations[[#This Row],[HBA1C]]&gt;=6.4,"Diabetes")))</f>
        <v>Prediabetes</v>
      </c>
    </row>
    <row r="1996" spans="1:10" x14ac:dyDescent="0.35">
      <c r="A1996" t="s">
        <v>373</v>
      </c>
      <c r="B1996">
        <v>33.99</v>
      </c>
      <c r="C1996" t="s">
        <v>8367</v>
      </c>
      <c r="D1996">
        <v>4.83</v>
      </c>
      <c r="E1996" t="s">
        <v>2382</v>
      </c>
      <c r="F1996" t="s">
        <v>2380</v>
      </c>
      <c r="G1996" t="s">
        <v>2383</v>
      </c>
      <c r="H1996" s="20">
        <v>1</v>
      </c>
      <c r="I1996" t="s">
        <v>2380</v>
      </c>
      <c r="J1996" t="str">
        <f>IF(Medical_Examinations[[#This Row],[HBA1C]]&lt;5.7,"Normal",IF(Medical_Examinations[[#This Row],[HBA1C]]&lt;=6.4,"Prediabetes",IF(Medical_Examinations[[#This Row],[HBA1C]]&gt;=6.4,"Diabetes")))</f>
        <v>Normal</v>
      </c>
    </row>
    <row r="1997" spans="1:10" x14ac:dyDescent="0.35">
      <c r="A1997" t="s">
        <v>372</v>
      </c>
      <c r="B1997">
        <v>28.594999999999999</v>
      </c>
      <c r="C1997" t="s">
        <v>8368</v>
      </c>
      <c r="D1997">
        <v>4.1399999999999997</v>
      </c>
      <c r="E1997" t="s">
        <v>2382</v>
      </c>
      <c r="F1997" t="s">
        <v>2380</v>
      </c>
      <c r="G1997" t="s">
        <v>2383</v>
      </c>
      <c r="H1997" s="20">
        <v>1</v>
      </c>
      <c r="I1997" t="s">
        <v>2380</v>
      </c>
      <c r="J1997" t="str">
        <f>IF(Medical_Examinations[[#This Row],[HBA1C]]&lt;5.7,"Normal",IF(Medical_Examinations[[#This Row],[HBA1C]]&lt;=6.4,"Prediabetes",IF(Medical_Examinations[[#This Row],[HBA1C]]&gt;=6.4,"Diabetes")))</f>
        <v>Normal</v>
      </c>
    </row>
    <row r="1998" spans="1:10" x14ac:dyDescent="0.35">
      <c r="A1998" t="s">
        <v>371</v>
      </c>
      <c r="B1998">
        <v>20.8</v>
      </c>
      <c r="C1998" t="s">
        <v>8369</v>
      </c>
      <c r="D1998">
        <v>4.07</v>
      </c>
      <c r="E1998" t="s">
        <v>2382</v>
      </c>
      <c r="F1998" t="s">
        <v>2380</v>
      </c>
      <c r="G1998" t="s">
        <v>2383</v>
      </c>
      <c r="H1998" s="20">
        <v>1</v>
      </c>
      <c r="I1998" t="s">
        <v>2380</v>
      </c>
      <c r="J1998" t="str">
        <f>IF(Medical_Examinations[[#This Row],[HBA1C]]&lt;5.7,"Normal",IF(Medical_Examinations[[#This Row],[HBA1C]]&lt;=6.4,"Prediabetes",IF(Medical_Examinations[[#This Row],[HBA1C]]&gt;=6.4,"Diabetes")))</f>
        <v>Normal</v>
      </c>
    </row>
    <row r="1999" spans="1:10" x14ac:dyDescent="0.35">
      <c r="A1999" t="s">
        <v>370</v>
      </c>
      <c r="B1999">
        <v>23.465</v>
      </c>
      <c r="C1999" t="s">
        <v>8369</v>
      </c>
      <c r="D1999">
        <v>6.26</v>
      </c>
      <c r="E1999" t="s">
        <v>2382</v>
      </c>
      <c r="F1999" t="s">
        <v>2380</v>
      </c>
      <c r="G1999" t="s">
        <v>2383</v>
      </c>
      <c r="H1999" s="20">
        <v>1</v>
      </c>
      <c r="I1999" t="s">
        <v>2380</v>
      </c>
      <c r="J1999" t="str">
        <f>IF(Medical_Examinations[[#This Row],[HBA1C]]&lt;5.7,"Normal",IF(Medical_Examinations[[#This Row],[HBA1C]]&lt;=6.4,"Prediabetes",IF(Medical_Examinations[[#This Row],[HBA1C]]&gt;=6.4,"Diabetes")))</f>
        <v>Prediabetes</v>
      </c>
    </row>
    <row r="2000" spans="1:10" x14ac:dyDescent="0.35">
      <c r="A2000" t="s">
        <v>369</v>
      </c>
      <c r="B2000">
        <v>40.185000000000002</v>
      </c>
      <c r="C2000" t="s">
        <v>8367</v>
      </c>
      <c r="D2000">
        <v>5.88</v>
      </c>
      <c r="E2000" t="s">
        <v>2382</v>
      </c>
      <c r="F2000" t="s">
        <v>2380</v>
      </c>
      <c r="G2000" t="s">
        <v>2380</v>
      </c>
      <c r="H2000" s="20">
        <v>0</v>
      </c>
      <c r="I2000" t="s">
        <v>2380</v>
      </c>
      <c r="J2000" t="str">
        <f>IF(Medical_Examinations[[#This Row],[HBA1C]]&lt;5.7,"Normal",IF(Medical_Examinations[[#This Row],[HBA1C]]&lt;=6.4,"Prediabetes",IF(Medical_Examinations[[#This Row],[HBA1C]]&gt;=6.4,"Diabetes")))</f>
        <v>Prediabetes</v>
      </c>
    </row>
    <row r="2001" spans="1:10" x14ac:dyDescent="0.35">
      <c r="A2001" t="s">
        <v>368</v>
      </c>
      <c r="B2001">
        <v>21.89</v>
      </c>
      <c r="C2001" t="s">
        <v>8369</v>
      </c>
      <c r="D2001">
        <v>5.72</v>
      </c>
      <c r="E2001" t="s">
        <v>2382</v>
      </c>
      <c r="F2001" t="s">
        <v>2380</v>
      </c>
      <c r="G2001" t="s">
        <v>2380</v>
      </c>
      <c r="H2001" s="20">
        <v>0</v>
      </c>
      <c r="I2001" t="s">
        <v>2380</v>
      </c>
      <c r="J2001" t="str">
        <f>IF(Medical_Examinations[[#This Row],[HBA1C]]&lt;5.7,"Normal",IF(Medical_Examinations[[#This Row],[HBA1C]]&lt;=6.4,"Prediabetes",IF(Medical_Examinations[[#This Row],[HBA1C]]&gt;=6.4,"Diabetes")))</f>
        <v>Prediabetes</v>
      </c>
    </row>
    <row r="2002" spans="1:10" x14ac:dyDescent="0.35">
      <c r="A2002" t="s">
        <v>367</v>
      </c>
      <c r="B2002">
        <v>29.34</v>
      </c>
      <c r="C2002" t="s">
        <v>8368</v>
      </c>
      <c r="D2002">
        <v>6.09</v>
      </c>
      <c r="E2002" t="s">
        <v>2382</v>
      </c>
      <c r="F2002" t="s">
        <v>2382</v>
      </c>
      <c r="G2002" t="s">
        <v>2380</v>
      </c>
      <c r="H2002" s="20">
        <v>2</v>
      </c>
      <c r="I2002" t="s">
        <v>2380</v>
      </c>
      <c r="J2002" t="str">
        <f>IF(Medical_Examinations[[#This Row],[HBA1C]]&lt;5.7,"Normal",IF(Medical_Examinations[[#This Row],[HBA1C]]&lt;=6.4,"Prediabetes",IF(Medical_Examinations[[#This Row],[HBA1C]]&gt;=6.4,"Diabetes")))</f>
        <v>Prediabetes</v>
      </c>
    </row>
    <row r="2003" spans="1:10" x14ac:dyDescent="0.35">
      <c r="A2003" t="s">
        <v>366</v>
      </c>
      <c r="B2003">
        <v>22.61</v>
      </c>
      <c r="C2003" t="s">
        <v>8369</v>
      </c>
      <c r="D2003">
        <v>4.25</v>
      </c>
      <c r="E2003" t="s">
        <v>2382</v>
      </c>
      <c r="F2003" t="s">
        <v>2380</v>
      </c>
      <c r="G2003" t="s">
        <v>2380</v>
      </c>
      <c r="H2003" s="20">
        <v>0</v>
      </c>
      <c r="I2003" t="s">
        <v>2380</v>
      </c>
      <c r="J2003" t="str">
        <f>IF(Medical_Examinations[[#This Row],[HBA1C]]&lt;5.7,"Normal",IF(Medical_Examinations[[#This Row],[HBA1C]]&lt;=6.4,"Prediabetes",IF(Medical_Examinations[[#This Row],[HBA1C]]&gt;=6.4,"Diabetes")))</f>
        <v>Normal</v>
      </c>
    </row>
    <row r="2004" spans="1:10" x14ac:dyDescent="0.35">
      <c r="A2004" t="s">
        <v>365</v>
      </c>
      <c r="B2004">
        <v>22.23</v>
      </c>
      <c r="C2004" t="s">
        <v>8369</v>
      </c>
      <c r="D2004">
        <v>6.09</v>
      </c>
      <c r="E2004" t="s">
        <v>2382</v>
      </c>
      <c r="F2004" t="s">
        <v>2380</v>
      </c>
      <c r="G2004" t="s">
        <v>2380</v>
      </c>
      <c r="H2004" s="20">
        <v>0</v>
      </c>
      <c r="I2004" t="s">
        <v>2380</v>
      </c>
      <c r="J2004" t="str">
        <f>IF(Medical_Examinations[[#This Row],[HBA1C]]&lt;5.7,"Normal",IF(Medical_Examinations[[#This Row],[HBA1C]]&lt;=6.4,"Prediabetes",IF(Medical_Examinations[[#This Row],[HBA1C]]&gt;=6.4,"Diabetes")))</f>
        <v>Prediabetes</v>
      </c>
    </row>
    <row r="2005" spans="1:10" x14ac:dyDescent="0.35">
      <c r="A2005" t="s">
        <v>364</v>
      </c>
      <c r="B2005">
        <v>33.4</v>
      </c>
      <c r="C2005" t="s">
        <v>8367</v>
      </c>
      <c r="D2005">
        <v>5.51</v>
      </c>
      <c r="E2005" t="s">
        <v>2380</v>
      </c>
      <c r="F2005" t="s">
        <v>2380</v>
      </c>
      <c r="G2005" t="s">
        <v>2380</v>
      </c>
      <c r="H2005" s="20">
        <v>0</v>
      </c>
      <c r="I2005" t="s">
        <v>2380</v>
      </c>
      <c r="J2005" t="str">
        <f>IF(Medical_Examinations[[#This Row],[HBA1C]]&lt;5.7,"Normal",IF(Medical_Examinations[[#This Row],[HBA1C]]&lt;=6.4,"Prediabetes",IF(Medical_Examinations[[#This Row],[HBA1C]]&gt;=6.4,"Diabetes")))</f>
        <v>Normal</v>
      </c>
    </row>
    <row r="2006" spans="1:10" x14ac:dyDescent="0.35">
      <c r="A2006" t="s">
        <v>363</v>
      </c>
      <c r="B2006">
        <v>33.11</v>
      </c>
      <c r="C2006" t="s">
        <v>8367</v>
      </c>
      <c r="D2006">
        <v>5.63</v>
      </c>
      <c r="E2006" t="s">
        <v>2380</v>
      </c>
      <c r="F2006" t="s">
        <v>2380</v>
      </c>
      <c r="G2006" t="s">
        <v>2380</v>
      </c>
      <c r="H2006" s="20">
        <v>0</v>
      </c>
      <c r="I2006" t="s">
        <v>2380</v>
      </c>
      <c r="J2006" t="str">
        <f>IF(Medical_Examinations[[#This Row],[HBA1C]]&lt;5.7,"Normal",IF(Medical_Examinations[[#This Row],[HBA1C]]&lt;=6.4,"Prediabetes",IF(Medical_Examinations[[#This Row],[HBA1C]]&gt;=6.4,"Diabetes")))</f>
        <v>Normal</v>
      </c>
    </row>
    <row r="2007" spans="1:10" x14ac:dyDescent="0.35">
      <c r="A2007" t="s">
        <v>362</v>
      </c>
      <c r="B2007">
        <v>16.815000000000001</v>
      </c>
      <c r="C2007" t="s">
        <v>8370</v>
      </c>
      <c r="D2007">
        <v>5.29</v>
      </c>
      <c r="E2007" t="s">
        <v>2382</v>
      </c>
      <c r="F2007" t="s">
        <v>2380</v>
      </c>
      <c r="G2007" t="s">
        <v>2380</v>
      </c>
      <c r="H2007" s="20">
        <v>0</v>
      </c>
      <c r="I2007" t="s">
        <v>2380</v>
      </c>
      <c r="J2007" t="str">
        <f>IF(Medical_Examinations[[#This Row],[HBA1C]]&lt;5.7,"Normal",IF(Medical_Examinations[[#This Row],[HBA1C]]&lt;=6.4,"Prediabetes",IF(Medical_Examinations[[#This Row],[HBA1C]]&gt;=6.4,"Diabetes")))</f>
        <v>Normal</v>
      </c>
    </row>
    <row r="2008" spans="1:10" x14ac:dyDescent="0.35">
      <c r="A2008" t="s">
        <v>361</v>
      </c>
      <c r="B2008">
        <v>25.61</v>
      </c>
      <c r="C2008" t="s">
        <v>8368</v>
      </c>
      <c r="D2008">
        <v>4</v>
      </c>
      <c r="E2008" t="s">
        <v>2380</v>
      </c>
      <c r="F2008" t="s">
        <v>2380</v>
      </c>
      <c r="G2008" t="s">
        <v>2383</v>
      </c>
      <c r="H2008" s="20">
        <v>1</v>
      </c>
      <c r="I2008" t="s">
        <v>2380</v>
      </c>
      <c r="J2008" t="str">
        <f>IF(Medical_Examinations[[#This Row],[HBA1C]]&lt;5.7,"Normal",IF(Medical_Examinations[[#This Row],[HBA1C]]&lt;=6.4,"Prediabetes",IF(Medical_Examinations[[#This Row],[HBA1C]]&gt;=6.4,"Diabetes")))</f>
        <v>Normal</v>
      </c>
    </row>
    <row r="2009" spans="1:10" x14ac:dyDescent="0.35">
      <c r="A2009" t="s">
        <v>360</v>
      </c>
      <c r="B2009">
        <v>25.8</v>
      </c>
      <c r="C2009" t="s">
        <v>8368</v>
      </c>
      <c r="D2009">
        <v>5.49</v>
      </c>
      <c r="E2009" t="s">
        <v>2380</v>
      </c>
      <c r="F2009" t="s">
        <v>2380</v>
      </c>
      <c r="G2009" t="s">
        <v>2380</v>
      </c>
      <c r="H2009" s="20">
        <v>0</v>
      </c>
      <c r="I2009" t="s">
        <v>2380</v>
      </c>
      <c r="J2009" t="str">
        <f>IF(Medical_Examinations[[#This Row],[HBA1C]]&lt;5.7,"Normal",IF(Medical_Examinations[[#This Row],[HBA1C]]&lt;=6.4,"Prediabetes",IF(Medical_Examinations[[#This Row],[HBA1C]]&gt;=6.4,"Diabetes")))</f>
        <v>Normal</v>
      </c>
    </row>
    <row r="2010" spans="1:10" x14ac:dyDescent="0.35">
      <c r="A2010" t="s">
        <v>359</v>
      </c>
      <c r="B2010">
        <v>27.39</v>
      </c>
      <c r="C2010" t="s">
        <v>8368</v>
      </c>
      <c r="D2010">
        <v>5.34</v>
      </c>
      <c r="E2010" t="s">
        <v>2380</v>
      </c>
      <c r="F2010" t="s">
        <v>2380</v>
      </c>
      <c r="G2010" t="s">
        <v>2380</v>
      </c>
      <c r="H2010" s="20">
        <v>0</v>
      </c>
      <c r="I2010" t="s">
        <v>2380</v>
      </c>
      <c r="J2010" t="str">
        <f>IF(Medical_Examinations[[#This Row],[HBA1C]]&lt;5.7,"Normal",IF(Medical_Examinations[[#This Row],[HBA1C]]&lt;=6.4,"Prediabetes",IF(Medical_Examinations[[#This Row],[HBA1C]]&gt;=6.4,"Diabetes")))</f>
        <v>Normal</v>
      </c>
    </row>
    <row r="2011" spans="1:10" x14ac:dyDescent="0.35">
      <c r="A2011" t="s">
        <v>358</v>
      </c>
      <c r="B2011">
        <v>17.03</v>
      </c>
      <c r="C2011" t="s">
        <v>8370</v>
      </c>
      <c r="D2011">
        <v>4.12</v>
      </c>
      <c r="E2011" t="s">
        <v>2380</v>
      </c>
      <c r="F2011" t="s">
        <v>2380</v>
      </c>
      <c r="G2011" t="s">
        <v>2380</v>
      </c>
      <c r="H2011" s="20">
        <v>1</v>
      </c>
      <c r="I2011" t="s">
        <v>2380</v>
      </c>
      <c r="J2011" t="str">
        <f>IF(Medical_Examinations[[#This Row],[HBA1C]]&lt;5.7,"Normal",IF(Medical_Examinations[[#This Row],[HBA1C]]&lt;=6.4,"Prediabetes",IF(Medical_Examinations[[#This Row],[HBA1C]]&gt;=6.4,"Diabetes")))</f>
        <v>Normal</v>
      </c>
    </row>
    <row r="2012" spans="1:10" x14ac:dyDescent="0.35">
      <c r="A2012" t="s">
        <v>357</v>
      </c>
      <c r="B2012">
        <v>23.75</v>
      </c>
      <c r="C2012" t="s">
        <v>8369</v>
      </c>
      <c r="D2012">
        <v>5.49</v>
      </c>
      <c r="E2012" t="s">
        <v>2382</v>
      </c>
      <c r="F2012" t="s">
        <v>2380</v>
      </c>
      <c r="G2012" t="s">
        <v>2380</v>
      </c>
      <c r="H2012" s="20">
        <v>0</v>
      </c>
      <c r="I2012" t="s">
        <v>2380</v>
      </c>
      <c r="J2012" t="str">
        <f>IF(Medical_Examinations[[#This Row],[HBA1C]]&lt;5.7,"Normal",IF(Medical_Examinations[[#This Row],[HBA1C]]&lt;=6.4,"Prediabetes",IF(Medical_Examinations[[#This Row],[HBA1C]]&gt;=6.4,"Diabetes")))</f>
        <v>Normal</v>
      </c>
    </row>
    <row r="2013" spans="1:10" x14ac:dyDescent="0.35">
      <c r="A2013" t="s">
        <v>355</v>
      </c>
      <c r="B2013">
        <v>26.03</v>
      </c>
      <c r="C2013" t="s">
        <v>8368</v>
      </c>
      <c r="D2013">
        <v>5.1100000000000003</v>
      </c>
      <c r="E2013" t="s">
        <v>2382</v>
      </c>
      <c r="F2013" t="s">
        <v>2380</v>
      </c>
      <c r="G2013" t="s">
        <v>2380</v>
      </c>
      <c r="H2013" s="20">
        <v>1</v>
      </c>
      <c r="I2013" t="s">
        <v>2380</v>
      </c>
      <c r="J2013" t="str">
        <f>IF(Medical_Examinations[[#This Row],[HBA1C]]&lt;5.7,"Normal",IF(Medical_Examinations[[#This Row],[HBA1C]]&lt;=6.4,"Prediabetes",IF(Medical_Examinations[[#This Row],[HBA1C]]&gt;=6.4,"Diabetes")))</f>
        <v>Normal</v>
      </c>
    </row>
    <row r="2014" spans="1:10" x14ac:dyDescent="0.35">
      <c r="A2014" t="s">
        <v>354</v>
      </c>
      <c r="B2014">
        <v>16.079999999999998</v>
      </c>
      <c r="C2014" t="s">
        <v>8370</v>
      </c>
      <c r="D2014">
        <v>5.94</v>
      </c>
      <c r="E2014" t="s">
        <v>2380</v>
      </c>
      <c r="F2014" t="s">
        <v>2380</v>
      </c>
      <c r="G2014" t="s">
        <v>2380</v>
      </c>
      <c r="H2014" s="20">
        <v>0</v>
      </c>
      <c r="I2014" t="s">
        <v>2380</v>
      </c>
      <c r="J2014" t="str">
        <f>IF(Medical_Examinations[[#This Row],[HBA1C]]&lt;5.7,"Normal",IF(Medical_Examinations[[#This Row],[HBA1C]]&lt;=6.4,"Prediabetes",IF(Medical_Examinations[[#This Row],[HBA1C]]&gt;=6.4,"Diabetes")))</f>
        <v>Prediabetes</v>
      </c>
    </row>
    <row r="2015" spans="1:10" x14ac:dyDescent="0.35">
      <c r="A2015" t="s">
        <v>353</v>
      </c>
      <c r="B2015">
        <v>30.875</v>
      </c>
      <c r="C2015" t="s">
        <v>8367</v>
      </c>
      <c r="D2015">
        <v>5.54</v>
      </c>
      <c r="E2015" t="s">
        <v>2380</v>
      </c>
      <c r="F2015" t="s">
        <v>2380</v>
      </c>
      <c r="G2015" t="s">
        <v>2380</v>
      </c>
      <c r="H2015" s="20">
        <v>0</v>
      </c>
      <c r="I2015" t="s">
        <v>2380</v>
      </c>
      <c r="J2015" t="str">
        <f>IF(Medical_Examinations[[#This Row],[HBA1C]]&lt;5.7,"Normal",IF(Medical_Examinations[[#This Row],[HBA1C]]&lt;=6.4,"Prediabetes",IF(Medical_Examinations[[#This Row],[HBA1C]]&gt;=6.4,"Diabetes")))</f>
        <v>Normal</v>
      </c>
    </row>
    <row r="2016" spans="1:10" x14ac:dyDescent="0.35">
      <c r="A2016" t="s">
        <v>352</v>
      </c>
      <c r="B2016">
        <v>31.79</v>
      </c>
      <c r="C2016" t="s">
        <v>8367</v>
      </c>
      <c r="D2016">
        <v>7.09</v>
      </c>
      <c r="E2016" t="s">
        <v>2380</v>
      </c>
      <c r="F2016" t="s">
        <v>2380</v>
      </c>
      <c r="G2016" t="s">
        <v>2380</v>
      </c>
      <c r="H2016" s="20">
        <v>0</v>
      </c>
      <c r="I2016" t="s">
        <v>2380</v>
      </c>
      <c r="J2016" t="str">
        <f>IF(Medical_Examinations[[#This Row],[HBA1C]]&lt;5.7,"Normal",IF(Medical_Examinations[[#This Row],[HBA1C]]&lt;=6.4,"Prediabetes",IF(Medical_Examinations[[#This Row],[HBA1C]]&gt;=6.4,"Diabetes")))</f>
        <v>Diabetes</v>
      </c>
    </row>
    <row r="2017" spans="1:10" x14ac:dyDescent="0.35">
      <c r="A2017" t="s">
        <v>351</v>
      </c>
      <c r="B2017">
        <v>28.48</v>
      </c>
      <c r="C2017" t="s">
        <v>8368</v>
      </c>
      <c r="D2017">
        <v>6.22</v>
      </c>
      <c r="E2017" t="s">
        <v>2382</v>
      </c>
      <c r="F2017" t="s">
        <v>2380</v>
      </c>
      <c r="G2017" t="s">
        <v>2383</v>
      </c>
      <c r="H2017" s="20">
        <v>1</v>
      </c>
      <c r="I2017" t="s">
        <v>2380</v>
      </c>
      <c r="J2017" t="str">
        <f>IF(Medical_Examinations[[#This Row],[HBA1C]]&lt;5.7,"Normal",IF(Medical_Examinations[[#This Row],[HBA1C]]&lt;=6.4,"Prediabetes",IF(Medical_Examinations[[#This Row],[HBA1C]]&gt;=6.4,"Diabetes")))</f>
        <v>Prediabetes</v>
      </c>
    </row>
    <row r="2018" spans="1:10" x14ac:dyDescent="0.35">
      <c r="A2018" t="s">
        <v>350</v>
      </c>
      <c r="B2018">
        <v>26.6</v>
      </c>
      <c r="C2018" t="s">
        <v>8368</v>
      </c>
      <c r="D2018">
        <v>4.33</v>
      </c>
      <c r="E2018" t="s">
        <v>2380</v>
      </c>
      <c r="F2018" t="s">
        <v>2380</v>
      </c>
      <c r="G2018" t="s">
        <v>2380</v>
      </c>
      <c r="H2018" s="20">
        <v>1</v>
      </c>
      <c r="I2018" t="s">
        <v>2380</v>
      </c>
      <c r="J2018" t="str">
        <f>IF(Medical_Examinations[[#This Row],[HBA1C]]&lt;5.7,"Normal",IF(Medical_Examinations[[#This Row],[HBA1C]]&lt;=6.4,"Prediabetes",IF(Medical_Examinations[[#This Row],[HBA1C]]&gt;=6.4,"Diabetes")))</f>
        <v>Normal</v>
      </c>
    </row>
    <row r="2019" spans="1:10" x14ac:dyDescent="0.35">
      <c r="A2019" t="s">
        <v>349</v>
      </c>
      <c r="B2019">
        <v>25.27</v>
      </c>
      <c r="C2019" t="s">
        <v>8368</v>
      </c>
      <c r="D2019">
        <v>5.83</v>
      </c>
      <c r="E2019" t="s">
        <v>2380</v>
      </c>
      <c r="F2019" t="s">
        <v>2380</v>
      </c>
      <c r="G2019" t="s">
        <v>2380</v>
      </c>
      <c r="H2019" s="20">
        <v>1</v>
      </c>
      <c r="I2019" t="s">
        <v>2380</v>
      </c>
      <c r="J2019" t="str">
        <f>IF(Medical_Examinations[[#This Row],[HBA1C]]&lt;5.7,"Normal",IF(Medical_Examinations[[#This Row],[HBA1C]]&lt;=6.4,"Prediabetes",IF(Medical_Examinations[[#This Row],[HBA1C]]&gt;=6.4,"Diabetes")))</f>
        <v>Prediabetes</v>
      </c>
    </row>
    <row r="2020" spans="1:10" x14ac:dyDescent="0.35">
      <c r="A2020" t="s">
        <v>348</v>
      </c>
      <c r="B2020">
        <v>34.484999999999999</v>
      </c>
      <c r="C2020" t="s">
        <v>8367</v>
      </c>
      <c r="D2020">
        <v>4.7</v>
      </c>
      <c r="E2020" t="s">
        <v>2382</v>
      </c>
      <c r="F2020" t="s">
        <v>2380</v>
      </c>
      <c r="G2020" t="s">
        <v>2383</v>
      </c>
      <c r="H2020" s="20">
        <v>1</v>
      </c>
      <c r="I2020" t="s">
        <v>2380</v>
      </c>
      <c r="J2020" t="str">
        <f>IF(Medical_Examinations[[#This Row],[HBA1C]]&lt;5.7,"Normal",IF(Medical_Examinations[[#This Row],[HBA1C]]&lt;=6.4,"Prediabetes",IF(Medical_Examinations[[#This Row],[HBA1C]]&gt;=6.4,"Diabetes")))</f>
        <v>Normal</v>
      </c>
    </row>
    <row r="2021" spans="1:10" x14ac:dyDescent="0.35">
      <c r="A2021" t="s">
        <v>347</v>
      </c>
      <c r="B2021">
        <v>15.57</v>
      </c>
      <c r="C2021" t="s">
        <v>8370</v>
      </c>
      <c r="D2021">
        <v>4.07</v>
      </c>
      <c r="E2021" t="s">
        <v>2382</v>
      </c>
      <c r="F2021" t="s">
        <v>2380</v>
      </c>
      <c r="G2021" t="s">
        <v>2380</v>
      </c>
      <c r="H2021" s="20">
        <v>1</v>
      </c>
      <c r="I2021" t="s">
        <v>2380</v>
      </c>
      <c r="J2021" t="str">
        <f>IF(Medical_Examinations[[#This Row],[HBA1C]]&lt;5.7,"Normal",IF(Medical_Examinations[[#This Row],[HBA1C]]&lt;=6.4,"Prediabetes",IF(Medical_Examinations[[#This Row],[HBA1C]]&gt;=6.4,"Diabetes")))</f>
        <v>Normal</v>
      </c>
    </row>
    <row r="2022" spans="1:10" x14ac:dyDescent="0.35">
      <c r="A2022" t="s">
        <v>346</v>
      </c>
      <c r="B2022">
        <v>30.36</v>
      </c>
      <c r="C2022" t="s">
        <v>8367</v>
      </c>
      <c r="D2022">
        <v>9.39</v>
      </c>
      <c r="E2022" t="s">
        <v>2380</v>
      </c>
      <c r="F2022" t="s">
        <v>2380</v>
      </c>
      <c r="G2022" t="s">
        <v>2380</v>
      </c>
      <c r="H2022" s="20">
        <v>0</v>
      </c>
      <c r="I2022" t="s">
        <v>2380</v>
      </c>
      <c r="J2022" t="str">
        <f>IF(Medical_Examinations[[#This Row],[HBA1C]]&lt;5.7,"Normal",IF(Medical_Examinations[[#This Row],[HBA1C]]&lt;=6.4,"Prediabetes",IF(Medical_Examinations[[#This Row],[HBA1C]]&gt;=6.4,"Diabetes")))</f>
        <v>Diabetes</v>
      </c>
    </row>
    <row r="2023" spans="1:10" x14ac:dyDescent="0.35">
      <c r="A2023" t="s">
        <v>345</v>
      </c>
      <c r="B2023">
        <v>19.37</v>
      </c>
      <c r="C2023" t="s">
        <v>8369</v>
      </c>
      <c r="D2023">
        <v>4.18</v>
      </c>
      <c r="E2023" t="s">
        <v>2380</v>
      </c>
      <c r="F2023" t="s">
        <v>2380</v>
      </c>
      <c r="G2023" t="s">
        <v>2380</v>
      </c>
      <c r="H2023" s="20">
        <v>0</v>
      </c>
      <c r="I2023" t="s">
        <v>2380</v>
      </c>
      <c r="J2023" t="str">
        <f>IF(Medical_Examinations[[#This Row],[HBA1C]]&lt;5.7,"Normal",IF(Medical_Examinations[[#This Row],[HBA1C]]&lt;=6.4,"Prediabetes",IF(Medical_Examinations[[#This Row],[HBA1C]]&gt;=6.4,"Diabetes")))</f>
        <v>Normal</v>
      </c>
    </row>
    <row r="2024" spans="1:10" x14ac:dyDescent="0.35">
      <c r="A2024" t="s">
        <v>344</v>
      </c>
      <c r="B2024">
        <v>16.71</v>
      </c>
      <c r="C2024" t="s">
        <v>8370</v>
      </c>
      <c r="D2024">
        <v>4.18</v>
      </c>
      <c r="E2024" t="s">
        <v>2380</v>
      </c>
      <c r="F2024" t="s">
        <v>2380</v>
      </c>
      <c r="G2024" t="s">
        <v>2380</v>
      </c>
      <c r="H2024" s="20">
        <v>1</v>
      </c>
      <c r="I2024" t="s">
        <v>2380</v>
      </c>
      <c r="J2024" t="str">
        <f>IF(Medical_Examinations[[#This Row],[HBA1C]]&lt;5.7,"Normal",IF(Medical_Examinations[[#This Row],[HBA1C]]&lt;=6.4,"Prediabetes",IF(Medical_Examinations[[#This Row],[HBA1C]]&gt;=6.4,"Diabetes")))</f>
        <v>Normal</v>
      </c>
    </row>
    <row r="2025" spans="1:10" x14ac:dyDescent="0.35">
      <c r="A2025" t="s">
        <v>343</v>
      </c>
      <c r="B2025">
        <v>24.1</v>
      </c>
      <c r="C2025" t="s">
        <v>8369</v>
      </c>
      <c r="D2025">
        <v>4.4000000000000004</v>
      </c>
      <c r="E2025" t="s">
        <v>2382</v>
      </c>
      <c r="F2025" t="s">
        <v>2380</v>
      </c>
      <c r="G2025" t="s">
        <v>2380</v>
      </c>
      <c r="H2025" s="20">
        <v>1</v>
      </c>
      <c r="I2025" t="s">
        <v>2380</v>
      </c>
      <c r="J2025" t="str">
        <f>IF(Medical_Examinations[[#This Row],[HBA1C]]&lt;5.7,"Normal",IF(Medical_Examinations[[#This Row],[HBA1C]]&lt;=6.4,"Prediabetes",IF(Medical_Examinations[[#This Row],[HBA1C]]&gt;=6.4,"Diabetes")))</f>
        <v>Normal</v>
      </c>
    </row>
    <row r="2026" spans="1:10" x14ac:dyDescent="0.35">
      <c r="A2026" t="s">
        <v>342</v>
      </c>
      <c r="B2026">
        <v>29.77</v>
      </c>
      <c r="C2026" t="s">
        <v>8368</v>
      </c>
      <c r="D2026">
        <v>9.9</v>
      </c>
      <c r="E2026" t="s">
        <v>2380</v>
      </c>
      <c r="F2026" t="s">
        <v>2380</v>
      </c>
      <c r="G2026" t="s">
        <v>2380</v>
      </c>
      <c r="H2026" s="20">
        <v>0</v>
      </c>
      <c r="I2026" t="s">
        <v>2380</v>
      </c>
      <c r="J2026" t="str">
        <f>IF(Medical_Examinations[[#This Row],[HBA1C]]&lt;5.7,"Normal",IF(Medical_Examinations[[#This Row],[HBA1C]]&lt;=6.4,"Prediabetes",IF(Medical_Examinations[[#This Row],[HBA1C]]&gt;=6.4,"Diabetes")))</f>
        <v>Diabetes</v>
      </c>
    </row>
    <row r="2027" spans="1:10" x14ac:dyDescent="0.35">
      <c r="A2027" t="s">
        <v>341</v>
      </c>
      <c r="B2027">
        <v>46.53</v>
      </c>
      <c r="C2027" t="s">
        <v>8367</v>
      </c>
      <c r="D2027">
        <v>4.84</v>
      </c>
      <c r="E2027" t="s">
        <v>2382</v>
      </c>
      <c r="F2027" t="s">
        <v>2380</v>
      </c>
      <c r="G2027" t="s">
        <v>2380</v>
      </c>
      <c r="H2027" s="20">
        <v>0</v>
      </c>
      <c r="I2027" t="s">
        <v>2380</v>
      </c>
      <c r="J2027" t="str">
        <f>IF(Medical_Examinations[[#This Row],[HBA1C]]&lt;5.7,"Normal",IF(Medical_Examinations[[#This Row],[HBA1C]]&lt;=6.4,"Prediabetes",IF(Medical_Examinations[[#This Row],[HBA1C]]&gt;=6.4,"Diabetes")))</f>
        <v>Normal</v>
      </c>
    </row>
    <row r="2028" spans="1:10" x14ac:dyDescent="0.35">
      <c r="A2028" t="s">
        <v>340</v>
      </c>
      <c r="B2028">
        <v>23.4</v>
      </c>
      <c r="C2028" t="s">
        <v>8369</v>
      </c>
      <c r="D2028">
        <v>5.53</v>
      </c>
      <c r="E2028" t="s">
        <v>2380</v>
      </c>
      <c r="F2028" t="s">
        <v>2380</v>
      </c>
      <c r="G2028" t="s">
        <v>2383</v>
      </c>
      <c r="H2028" s="20">
        <v>1</v>
      </c>
      <c r="I2028" t="s">
        <v>2380</v>
      </c>
      <c r="J2028" t="str">
        <f>IF(Medical_Examinations[[#This Row],[HBA1C]]&lt;5.7,"Normal",IF(Medical_Examinations[[#This Row],[HBA1C]]&lt;=6.4,"Prediabetes",IF(Medical_Examinations[[#This Row],[HBA1C]]&gt;=6.4,"Diabetes")))</f>
        <v>Normal</v>
      </c>
    </row>
    <row r="2029" spans="1:10" x14ac:dyDescent="0.35">
      <c r="A2029" t="s">
        <v>339</v>
      </c>
      <c r="B2029">
        <v>30</v>
      </c>
      <c r="C2029" t="s">
        <v>8367</v>
      </c>
      <c r="D2029">
        <v>4.33</v>
      </c>
      <c r="E2029" t="s">
        <v>2382</v>
      </c>
      <c r="F2029" t="s">
        <v>2380</v>
      </c>
      <c r="G2029" t="s">
        <v>2380</v>
      </c>
      <c r="H2029" s="20">
        <v>0</v>
      </c>
      <c r="I2029" t="s">
        <v>2380</v>
      </c>
      <c r="J2029" t="str">
        <f>IF(Medical_Examinations[[#This Row],[HBA1C]]&lt;5.7,"Normal",IF(Medical_Examinations[[#This Row],[HBA1C]]&lt;=6.4,"Prediabetes",IF(Medical_Examinations[[#This Row],[HBA1C]]&gt;=6.4,"Diabetes")))</f>
        <v>Normal</v>
      </c>
    </row>
    <row r="2030" spans="1:10" x14ac:dyDescent="0.35">
      <c r="A2030" t="s">
        <v>338</v>
      </c>
      <c r="B2030">
        <v>29.15</v>
      </c>
      <c r="C2030" t="s">
        <v>8368</v>
      </c>
      <c r="D2030">
        <v>4.91</v>
      </c>
      <c r="E2030" t="s">
        <v>2382</v>
      </c>
      <c r="F2030" t="s">
        <v>2380</v>
      </c>
      <c r="G2030" t="s">
        <v>2380</v>
      </c>
      <c r="H2030" s="20">
        <v>0</v>
      </c>
      <c r="I2030" t="s">
        <v>2380</v>
      </c>
      <c r="J2030" t="str">
        <f>IF(Medical_Examinations[[#This Row],[HBA1C]]&lt;5.7,"Normal",IF(Medical_Examinations[[#This Row],[HBA1C]]&lt;=6.4,"Prediabetes",IF(Medical_Examinations[[#This Row],[HBA1C]]&gt;=6.4,"Diabetes")))</f>
        <v>Normal</v>
      </c>
    </row>
    <row r="2031" spans="1:10" x14ac:dyDescent="0.35">
      <c r="A2031" t="s">
        <v>337</v>
      </c>
      <c r="B2031">
        <v>34.865000000000002</v>
      </c>
      <c r="C2031" t="s">
        <v>8367</v>
      </c>
      <c r="D2031">
        <v>4.8</v>
      </c>
      <c r="E2031" t="s">
        <v>2380</v>
      </c>
      <c r="F2031" t="s">
        <v>2380</v>
      </c>
      <c r="G2031" t="s">
        <v>2380</v>
      </c>
      <c r="H2031" s="20">
        <v>0</v>
      </c>
      <c r="I2031" t="s">
        <v>2380</v>
      </c>
      <c r="J2031" t="str">
        <f>IF(Medical_Examinations[[#This Row],[HBA1C]]&lt;5.7,"Normal",IF(Medical_Examinations[[#This Row],[HBA1C]]&lt;=6.4,"Prediabetes",IF(Medical_Examinations[[#This Row],[HBA1C]]&gt;=6.4,"Diabetes")))</f>
        <v>Normal</v>
      </c>
    </row>
    <row r="2032" spans="1:10" x14ac:dyDescent="0.35">
      <c r="A2032" t="s">
        <v>336</v>
      </c>
      <c r="B2032">
        <v>28.12</v>
      </c>
      <c r="C2032" t="s">
        <v>8368</v>
      </c>
      <c r="D2032">
        <v>5.55</v>
      </c>
      <c r="E2032" t="s">
        <v>2382</v>
      </c>
      <c r="F2032" t="s">
        <v>2382</v>
      </c>
      <c r="G2032" t="s">
        <v>2380</v>
      </c>
      <c r="H2032" s="20">
        <v>2</v>
      </c>
      <c r="I2032" t="s">
        <v>2380</v>
      </c>
      <c r="J2032" t="str">
        <f>IF(Medical_Examinations[[#This Row],[HBA1C]]&lt;5.7,"Normal",IF(Medical_Examinations[[#This Row],[HBA1C]]&lt;=6.4,"Prediabetes",IF(Medical_Examinations[[#This Row],[HBA1C]]&gt;=6.4,"Diabetes")))</f>
        <v>Normal</v>
      </c>
    </row>
    <row r="2033" spans="1:10" x14ac:dyDescent="0.35">
      <c r="A2033" t="s">
        <v>335</v>
      </c>
      <c r="B2033">
        <v>29.45</v>
      </c>
      <c r="C2033" t="s">
        <v>8368</v>
      </c>
      <c r="D2033">
        <v>5.24</v>
      </c>
      <c r="E2033" t="s">
        <v>2382</v>
      </c>
      <c r="F2033" t="s">
        <v>2380</v>
      </c>
      <c r="G2033" t="s">
        <v>2380</v>
      </c>
      <c r="H2033" s="20">
        <v>0</v>
      </c>
      <c r="I2033" t="s">
        <v>2380</v>
      </c>
      <c r="J2033" t="str">
        <f>IF(Medical_Examinations[[#This Row],[HBA1C]]&lt;5.7,"Normal",IF(Medical_Examinations[[#This Row],[HBA1C]]&lt;=6.4,"Prediabetes",IF(Medical_Examinations[[#This Row],[HBA1C]]&gt;=6.4,"Diabetes")))</f>
        <v>Normal</v>
      </c>
    </row>
    <row r="2034" spans="1:10" x14ac:dyDescent="0.35">
      <c r="A2034" t="s">
        <v>334</v>
      </c>
      <c r="B2034">
        <v>27.94</v>
      </c>
      <c r="C2034" t="s">
        <v>8368</v>
      </c>
      <c r="D2034">
        <v>6.08</v>
      </c>
      <c r="E2034" t="s">
        <v>2380</v>
      </c>
      <c r="F2034" t="s">
        <v>2380</v>
      </c>
      <c r="G2034" t="s">
        <v>2383</v>
      </c>
      <c r="H2034" s="20">
        <v>1</v>
      </c>
      <c r="I2034" t="s">
        <v>2380</v>
      </c>
      <c r="J2034" t="str">
        <f>IF(Medical_Examinations[[#This Row],[HBA1C]]&lt;5.7,"Normal",IF(Medical_Examinations[[#This Row],[HBA1C]]&lt;=6.4,"Prediabetes",IF(Medical_Examinations[[#This Row],[HBA1C]]&gt;=6.4,"Diabetes")))</f>
        <v>Prediabetes</v>
      </c>
    </row>
    <row r="2035" spans="1:10" x14ac:dyDescent="0.35">
      <c r="A2035" t="s">
        <v>333</v>
      </c>
      <c r="B2035">
        <v>27.2</v>
      </c>
      <c r="C2035" t="s">
        <v>8368</v>
      </c>
      <c r="D2035">
        <v>5.83</v>
      </c>
      <c r="E2035" t="s">
        <v>2380</v>
      </c>
      <c r="F2035" t="s">
        <v>2380</v>
      </c>
      <c r="G2035" t="s">
        <v>2383</v>
      </c>
      <c r="H2035" s="20">
        <v>1</v>
      </c>
      <c r="I2035" t="s">
        <v>2380</v>
      </c>
      <c r="J2035" t="str">
        <f>IF(Medical_Examinations[[#This Row],[HBA1C]]&lt;5.7,"Normal",IF(Medical_Examinations[[#This Row],[HBA1C]]&lt;=6.4,"Prediabetes",IF(Medical_Examinations[[#This Row],[HBA1C]]&gt;=6.4,"Diabetes")))</f>
        <v>Prediabetes</v>
      </c>
    </row>
    <row r="2036" spans="1:10" x14ac:dyDescent="0.35">
      <c r="A2036" t="s">
        <v>332</v>
      </c>
      <c r="B2036">
        <v>33.344999999999999</v>
      </c>
      <c r="C2036" t="s">
        <v>8367</v>
      </c>
      <c r="D2036">
        <v>4.29</v>
      </c>
      <c r="E2036" t="s">
        <v>2380</v>
      </c>
      <c r="F2036" t="s">
        <v>2380</v>
      </c>
      <c r="G2036" t="s">
        <v>2380</v>
      </c>
      <c r="H2036" s="20">
        <v>1</v>
      </c>
      <c r="I2036" t="s">
        <v>2380</v>
      </c>
      <c r="J2036" t="str">
        <f>IF(Medical_Examinations[[#This Row],[HBA1C]]&lt;5.7,"Normal",IF(Medical_Examinations[[#This Row],[HBA1C]]&lt;=6.4,"Prediabetes",IF(Medical_Examinations[[#This Row],[HBA1C]]&gt;=6.4,"Diabetes")))</f>
        <v>Normal</v>
      </c>
    </row>
    <row r="2037" spans="1:10" x14ac:dyDescent="0.35">
      <c r="A2037" t="s">
        <v>331</v>
      </c>
      <c r="B2037">
        <v>29.925000000000001</v>
      </c>
      <c r="C2037" t="s">
        <v>8368</v>
      </c>
      <c r="D2037">
        <v>5.3</v>
      </c>
      <c r="E2037" t="s">
        <v>2380</v>
      </c>
      <c r="F2037" t="s">
        <v>2380</v>
      </c>
      <c r="G2037" t="s">
        <v>2380</v>
      </c>
      <c r="H2037" s="20">
        <v>1</v>
      </c>
      <c r="I2037" t="s">
        <v>2380</v>
      </c>
      <c r="J2037" t="str">
        <f>IF(Medical_Examinations[[#This Row],[HBA1C]]&lt;5.7,"Normal",IF(Medical_Examinations[[#This Row],[HBA1C]]&lt;=6.4,"Prediabetes",IF(Medical_Examinations[[#This Row],[HBA1C]]&gt;=6.4,"Diabetes")))</f>
        <v>Normal</v>
      </c>
    </row>
    <row r="2038" spans="1:10" x14ac:dyDescent="0.35">
      <c r="A2038" t="s">
        <v>330</v>
      </c>
      <c r="B2038">
        <v>24.225000000000001</v>
      </c>
      <c r="C2038" t="s">
        <v>8369</v>
      </c>
      <c r="D2038">
        <v>4.42</v>
      </c>
      <c r="E2038" t="s">
        <v>2380</v>
      </c>
      <c r="F2038" t="s">
        <v>2380</v>
      </c>
      <c r="G2038" t="s">
        <v>2380</v>
      </c>
      <c r="H2038" s="20">
        <v>1</v>
      </c>
      <c r="I2038" t="s">
        <v>2380</v>
      </c>
      <c r="J2038" t="str">
        <f>IF(Medical_Examinations[[#This Row],[HBA1C]]&lt;5.7,"Normal",IF(Medical_Examinations[[#This Row],[HBA1C]]&lt;=6.4,"Prediabetes",IF(Medical_Examinations[[#This Row],[HBA1C]]&gt;=6.4,"Diabetes")))</f>
        <v>Normal</v>
      </c>
    </row>
    <row r="2039" spans="1:10" x14ac:dyDescent="0.35">
      <c r="A2039" t="s">
        <v>329</v>
      </c>
      <c r="B2039">
        <v>29.68</v>
      </c>
      <c r="C2039" t="s">
        <v>8368</v>
      </c>
      <c r="D2039">
        <v>5.68</v>
      </c>
      <c r="E2039" t="s">
        <v>2380</v>
      </c>
      <c r="F2039" t="s">
        <v>2382</v>
      </c>
      <c r="G2039" t="s">
        <v>2380</v>
      </c>
      <c r="H2039" s="20">
        <v>1</v>
      </c>
      <c r="I2039" t="s">
        <v>2380</v>
      </c>
      <c r="J2039" t="str">
        <f>IF(Medical_Examinations[[#This Row],[HBA1C]]&lt;5.7,"Normal",IF(Medical_Examinations[[#This Row],[HBA1C]]&lt;=6.4,"Prediabetes",IF(Medical_Examinations[[#This Row],[HBA1C]]&gt;=6.4,"Diabetes")))</f>
        <v>Normal</v>
      </c>
    </row>
    <row r="2040" spans="1:10" x14ac:dyDescent="0.35">
      <c r="A2040" t="s">
        <v>328</v>
      </c>
      <c r="B2040">
        <v>20.614999999999998</v>
      </c>
      <c r="C2040" t="s">
        <v>8369</v>
      </c>
      <c r="D2040">
        <v>6.05</v>
      </c>
      <c r="E2040" t="s">
        <v>2380</v>
      </c>
      <c r="F2040" t="s">
        <v>2380</v>
      </c>
      <c r="G2040" t="s">
        <v>2383</v>
      </c>
      <c r="H2040" s="20">
        <v>1</v>
      </c>
      <c r="I2040" t="s">
        <v>2380</v>
      </c>
      <c r="J2040" t="str">
        <f>IF(Medical_Examinations[[#This Row],[HBA1C]]&lt;5.7,"Normal",IF(Medical_Examinations[[#This Row],[HBA1C]]&lt;=6.4,"Prediabetes",IF(Medical_Examinations[[#This Row],[HBA1C]]&gt;=6.4,"Diabetes")))</f>
        <v>Prediabetes</v>
      </c>
    </row>
    <row r="2041" spans="1:10" x14ac:dyDescent="0.35">
      <c r="A2041" t="s">
        <v>327</v>
      </c>
      <c r="B2041">
        <v>32.119999999999997</v>
      </c>
      <c r="C2041" t="s">
        <v>8367</v>
      </c>
      <c r="D2041">
        <v>5.33</v>
      </c>
      <c r="E2041" t="s">
        <v>2380</v>
      </c>
      <c r="F2041" t="s">
        <v>2382</v>
      </c>
      <c r="G2041" t="s">
        <v>2380</v>
      </c>
      <c r="H2041" s="20">
        <v>1</v>
      </c>
      <c r="I2041" t="s">
        <v>2380</v>
      </c>
      <c r="J2041" t="str">
        <f>IF(Medical_Examinations[[#This Row],[HBA1C]]&lt;5.7,"Normal",IF(Medical_Examinations[[#This Row],[HBA1C]]&lt;=6.4,"Prediabetes",IF(Medical_Examinations[[#This Row],[HBA1C]]&gt;=6.4,"Diabetes")))</f>
        <v>Normal</v>
      </c>
    </row>
    <row r="2042" spans="1:10" x14ac:dyDescent="0.35">
      <c r="A2042" t="s">
        <v>326</v>
      </c>
      <c r="B2042">
        <v>27.36</v>
      </c>
      <c r="C2042" t="s">
        <v>8368</v>
      </c>
      <c r="D2042">
        <v>6.22</v>
      </c>
      <c r="E2042" t="s">
        <v>2380</v>
      </c>
      <c r="F2042" t="s">
        <v>2380</v>
      </c>
      <c r="G2042" t="s">
        <v>2380</v>
      </c>
      <c r="H2042" s="20">
        <v>0</v>
      </c>
      <c r="I2042" t="s">
        <v>2380</v>
      </c>
      <c r="J2042" t="str">
        <f>IF(Medical_Examinations[[#This Row],[HBA1C]]&lt;5.7,"Normal",IF(Medical_Examinations[[#This Row],[HBA1C]]&lt;=6.4,"Prediabetes",IF(Medical_Examinations[[#This Row],[HBA1C]]&gt;=6.4,"Diabetes")))</f>
        <v>Prediabetes</v>
      </c>
    </row>
    <row r="2043" spans="1:10" x14ac:dyDescent="0.35">
      <c r="A2043" t="s">
        <v>325</v>
      </c>
      <c r="B2043">
        <v>17.385000000000002</v>
      </c>
      <c r="C2043" t="s">
        <v>8370</v>
      </c>
      <c r="D2043">
        <v>5.84</v>
      </c>
      <c r="E2043" t="s">
        <v>2380</v>
      </c>
      <c r="F2043" t="s">
        <v>2380</v>
      </c>
      <c r="G2043" t="s">
        <v>2380</v>
      </c>
      <c r="H2043" s="20">
        <v>0</v>
      </c>
      <c r="I2043" t="s">
        <v>2380</v>
      </c>
      <c r="J2043" t="str">
        <f>IF(Medical_Examinations[[#This Row],[HBA1C]]&lt;5.7,"Normal",IF(Medical_Examinations[[#This Row],[HBA1C]]&lt;=6.4,"Prediabetes",IF(Medical_Examinations[[#This Row],[HBA1C]]&gt;=6.4,"Diabetes")))</f>
        <v>Prediabetes</v>
      </c>
    </row>
    <row r="2044" spans="1:10" x14ac:dyDescent="0.35">
      <c r="A2044" t="s">
        <v>324</v>
      </c>
      <c r="B2044">
        <v>30.13</v>
      </c>
      <c r="C2044" t="s">
        <v>8367</v>
      </c>
      <c r="D2044">
        <v>5.71</v>
      </c>
      <c r="E2044" t="s">
        <v>2380</v>
      </c>
      <c r="F2044" t="s">
        <v>2382</v>
      </c>
      <c r="G2044" t="s">
        <v>2380</v>
      </c>
      <c r="H2044" s="20">
        <v>1</v>
      </c>
      <c r="I2044" t="s">
        <v>2380</v>
      </c>
      <c r="J2044" t="str">
        <f>IF(Medical_Examinations[[#This Row],[HBA1C]]&lt;5.7,"Normal",IF(Medical_Examinations[[#This Row],[HBA1C]]&lt;=6.4,"Prediabetes",IF(Medical_Examinations[[#This Row],[HBA1C]]&gt;=6.4,"Diabetes")))</f>
        <v>Prediabetes</v>
      </c>
    </row>
    <row r="2045" spans="1:10" x14ac:dyDescent="0.35">
      <c r="A2045" t="s">
        <v>323</v>
      </c>
      <c r="B2045">
        <v>25.44</v>
      </c>
      <c r="C2045" t="s">
        <v>8368</v>
      </c>
      <c r="D2045">
        <v>6.04</v>
      </c>
      <c r="E2045" t="s">
        <v>2382</v>
      </c>
      <c r="F2045" t="s">
        <v>2380</v>
      </c>
      <c r="G2045" t="s">
        <v>2383</v>
      </c>
      <c r="H2045" s="20">
        <v>1</v>
      </c>
      <c r="I2045" t="s">
        <v>2380</v>
      </c>
      <c r="J2045" t="str">
        <f>IF(Medical_Examinations[[#This Row],[HBA1C]]&lt;5.7,"Normal",IF(Medical_Examinations[[#This Row],[HBA1C]]&lt;=6.4,"Prediabetes",IF(Medical_Examinations[[#This Row],[HBA1C]]&gt;=6.4,"Diabetes")))</f>
        <v>Prediabetes</v>
      </c>
    </row>
    <row r="2046" spans="1:10" x14ac:dyDescent="0.35">
      <c r="A2046" t="s">
        <v>322</v>
      </c>
      <c r="B2046">
        <v>39.805</v>
      </c>
      <c r="C2046" t="s">
        <v>8367</v>
      </c>
      <c r="D2046">
        <v>4.38</v>
      </c>
      <c r="E2046" t="s">
        <v>2380</v>
      </c>
      <c r="F2046" t="s">
        <v>2382</v>
      </c>
      <c r="G2046" t="s">
        <v>2380</v>
      </c>
      <c r="H2046" s="20">
        <v>1</v>
      </c>
      <c r="I2046" t="s">
        <v>2380</v>
      </c>
      <c r="J2046" t="str">
        <f>IF(Medical_Examinations[[#This Row],[HBA1C]]&lt;5.7,"Normal",IF(Medical_Examinations[[#This Row],[HBA1C]]&lt;=6.4,"Prediabetes",IF(Medical_Examinations[[#This Row],[HBA1C]]&gt;=6.4,"Diabetes")))</f>
        <v>Normal</v>
      </c>
    </row>
    <row r="2047" spans="1:10" x14ac:dyDescent="0.35">
      <c r="A2047" t="s">
        <v>321</v>
      </c>
      <c r="B2047">
        <v>30.4</v>
      </c>
      <c r="C2047" t="s">
        <v>8367</v>
      </c>
      <c r="D2047">
        <v>5.56</v>
      </c>
      <c r="E2047" t="s">
        <v>2382</v>
      </c>
      <c r="F2047" t="s">
        <v>2382</v>
      </c>
      <c r="G2047" t="s">
        <v>2380</v>
      </c>
      <c r="H2047" s="20">
        <v>1</v>
      </c>
      <c r="I2047" t="s">
        <v>2380</v>
      </c>
      <c r="J2047" t="str">
        <f>IF(Medical_Examinations[[#This Row],[HBA1C]]&lt;5.7,"Normal",IF(Medical_Examinations[[#This Row],[HBA1C]]&lt;=6.4,"Prediabetes",IF(Medical_Examinations[[#This Row],[HBA1C]]&gt;=6.4,"Diabetes")))</f>
        <v>Normal</v>
      </c>
    </row>
    <row r="2048" spans="1:10" x14ac:dyDescent="0.35">
      <c r="A2048" t="s">
        <v>320</v>
      </c>
      <c r="B2048">
        <v>23.18</v>
      </c>
      <c r="C2048" t="s">
        <v>8369</v>
      </c>
      <c r="D2048">
        <v>4.24</v>
      </c>
      <c r="E2048" t="s">
        <v>2380</v>
      </c>
      <c r="F2048" t="s">
        <v>2382</v>
      </c>
      <c r="G2048" t="s">
        <v>2380</v>
      </c>
      <c r="H2048" s="20">
        <v>1</v>
      </c>
      <c r="I2048" t="s">
        <v>2380</v>
      </c>
      <c r="J2048" t="str">
        <f>IF(Medical_Examinations[[#This Row],[HBA1C]]&lt;5.7,"Normal",IF(Medical_Examinations[[#This Row],[HBA1C]]&lt;=6.4,"Prediabetes",IF(Medical_Examinations[[#This Row],[HBA1C]]&gt;=6.4,"Diabetes")))</f>
        <v>Normal</v>
      </c>
    </row>
    <row r="2049" spans="1:10" x14ac:dyDescent="0.35">
      <c r="A2049" t="s">
        <v>319</v>
      </c>
      <c r="B2049">
        <v>39.615000000000002</v>
      </c>
      <c r="C2049" t="s">
        <v>8367</v>
      </c>
      <c r="D2049">
        <v>6.32</v>
      </c>
      <c r="E2049" t="s">
        <v>2380</v>
      </c>
      <c r="F2049" t="s">
        <v>2380</v>
      </c>
      <c r="G2049" t="s">
        <v>2383</v>
      </c>
      <c r="H2049" s="20">
        <v>1</v>
      </c>
      <c r="I2049" t="s">
        <v>2380</v>
      </c>
      <c r="J2049" t="str">
        <f>IF(Medical_Examinations[[#This Row],[HBA1C]]&lt;5.7,"Normal",IF(Medical_Examinations[[#This Row],[HBA1C]]&lt;=6.4,"Prediabetes",IF(Medical_Examinations[[#This Row],[HBA1C]]&gt;=6.4,"Diabetes")))</f>
        <v>Prediabetes</v>
      </c>
    </row>
    <row r="2050" spans="1:10" x14ac:dyDescent="0.35">
      <c r="A2050" t="s">
        <v>318</v>
      </c>
      <c r="B2050">
        <v>30.59</v>
      </c>
      <c r="C2050" t="s">
        <v>8367</v>
      </c>
      <c r="D2050">
        <v>6.3</v>
      </c>
      <c r="E2050" t="s">
        <v>2382</v>
      </c>
      <c r="F2050" t="s">
        <v>2380</v>
      </c>
      <c r="G2050" t="s">
        <v>2383</v>
      </c>
      <c r="H2050" s="20">
        <v>1</v>
      </c>
      <c r="I2050" t="s">
        <v>2380</v>
      </c>
      <c r="J2050" t="str">
        <f>IF(Medical_Examinations[[#This Row],[HBA1C]]&lt;5.7,"Normal",IF(Medical_Examinations[[#This Row],[HBA1C]]&lt;=6.4,"Prediabetes",IF(Medical_Examinations[[#This Row],[HBA1C]]&gt;=6.4,"Diabetes")))</f>
        <v>Prediabetes</v>
      </c>
    </row>
    <row r="2051" spans="1:10" x14ac:dyDescent="0.35">
      <c r="A2051" t="s">
        <v>317</v>
      </c>
      <c r="B2051">
        <v>16.72</v>
      </c>
      <c r="C2051" t="s">
        <v>8370</v>
      </c>
      <c r="D2051">
        <v>4.38</v>
      </c>
      <c r="E2051" t="s">
        <v>2382</v>
      </c>
      <c r="F2051" t="s">
        <v>2380</v>
      </c>
      <c r="G2051" t="s">
        <v>2380</v>
      </c>
      <c r="H2051" s="20">
        <v>1</v>
      </c>
      <c r="I2051" t="s">
        <v>2380</v>
      </c>
      <c r="J2051" t="str">
        <f>IF(Medical_Examinations[[#This Row],[HBA1C]]&lt;5.7,"Normal",IF(Medical_Examinations[[#This Row],[HBA1C]]&lt;=6.4,"Prediabetes",IF(Medical_Examinations[[#This Row],[HBA1C]]&gt;=6.4,"Diabetes")))</f>
        <v>Normal</v>
      </c>
    </row>
    <row r="2052" spans="1:10" x14ac:dyDescent="0.35">
      <c r="A2052" t="s">
        <v>316</v>
      </c>
      <c r="B2052">
        <v>26.22</v>
      </c>
      <c r="C2052" t="s">
        <v>8368</v>
      </c>
      <c r="D2052">
        <v>4.6500000000000004</v>
      </c>
      <c r="E2052" t="s">
        <v>2382</v>
      </c>
      <c r="F2052" t="s">
        <v>2380</v>
      </c>
      <c r="G2052" t="s">
        <v>2383</v>
      </c>
      <c r="H2052" s="20">
        <v>1</v>
      </c>
      <c r="I2052" t="s">
        <v>2380</v>
      </c>
      <c r="J2052" t="str">
        <f>IF(Medical_Examinations[[#This Row],[HBA1C]]&lt;5.7,"Normal",IF(Medical_Examinations[[#This Row],[HBA1C]]&lt;=6.4,"Prediabetes",IF(Medical_Examinations[[#This Row],[HBA1C]]&gt;=6.4,"Diabetes")))</f>
        <v>Normal</v>
      </c>
    </row>
    <row r="2053" spans="1:10" x14ac:dyDescent="0.35">
      <c r="A2053" t="s">
        <v>315</v>
      </c>
      <c r="B2053">
        <v>31.824999999999999</v>
      </c>
      <c r="C2053" t="s">
        <v>8367</v>
      </c>
      <c r="D2053">
        <v>4.7</v>
      </c>
      <c r="E2053" t="s">
        <v>2380</v>
      </c>
      <c r="F2053" t="s">
        <v>2380</v>
      </c>
      <c r="G2053" t="s">
        <v>2383</v>
      </c>
      <c r="H2053" s="20">
        <v>1</v>
      </c>
      <c r="I2053" t="s">
        <v>2380</v>
      </c>
      <c r="J2053" t="str">
        <f>IF(Medical_Examinations[[#This Row],[HBA1C]]&lt;5.7,"Normal",IF(Medical_Examinations[[#This Row],[HBA1C]]&lt;=6.4,"Prediabetes",IF(Medical_Examinations[[#This Row],[HBA1C]]&gt;=6.4,"Diabetes")))</f>
        <v>Normal</v>
      </c>
    </row>
    <row r="2054" spans="1:10" x14ac:dyDescent="0.35">
      <c r="A2054" t="s">
        <v>314</v>
      </c>
      <c r="B2054">
        <v>25.745000000000001</v>
      </c>
      <c r="C2054" t="s">
        <v>8368</v>
      </c>
      <c r="D2054">
        <v>4.34</v>
      </c>
      <c r="E2054" t="s">
        <v>2380</v>
      </c>
      <c r="F2054" t="s">
        <v>2380</v>
      </c>
      <c r="G2054" t="s">
        <v>2383</v>
      </c>
      <c r="H2054" s="20">
        <v>1</v>
      </c>
      <c r="I2054" t="s">
        <v>2380</v>
      </c>
      <c r="J2054" t="str">
        <f>IF(Medical_Examinations[[#This Row],[HBA1C]]&lt;5.7,"Normal",IF(Medical_Examinations[[#This Row],[HBA1C]]&lt;=6.4,"Prediabetes",IF(Medical_Examinations[[#This Row],[HBA1C]]&gt;=6.4,"Diabetes")))</f>
        <v>Normal</v>
      </c>
    </row>
    <row r="2055" spans="1:10" x14ac:dyDescent="0.35">
      <c r="A2055" t="s">
        <v>313</v>
      </c>
      <c r="B2055">
        <v>24.605</v>
      </c>
      <c r="C2055" t="s">
        <v>8368</v>
      </c>
      <c r="D2055">
        <v>5.62</v>
      </c>
      <c r="E2055" t="s">
        <v>2380</v>
      </c>
      <c r="F2055" t="s">
        <v>2380</v>
      </c>
      <c r="G2055" t="s">
        <v>2383</v>
      </c>
      <c r="H2055" s="20">
        <v>1</v>
      </c>
      <c r="I2055" t="s">
        <v>2380</v>
      </c>
      <c r="J2055" t="str">
        <f>IF(Medical_Examinations[[#This Row],[HBA1C]]&lt;5.7,"Normal",IF(Medical_Examinations[[#This Row],[HBA1C]]&lt;=6.4,"Prediabetes",IF(Medical_Examinations[[#This Row],[HBA1C]]&gt;=6.4,"Diabetes")))</f>
        <v>Normal</v>
      </c>
    </row>
    <row r="2056" spans="1:10" x14ac:dyDescent="0.35">
      <c r="A2056" t="s">
        <v>312</v>
      </c>
      <c r="B2056">
        <v>24.51</v>
      </c>
      <c r="C2056" t="s">
        <v>8368</v>
      </c>
      <c r="D2056">
        <v>4.24</v>
      </c>
      <c r="E2056" t="s">
        <v>2380</v>
      </c>
      <c r="F2056" t="s">
        <v>2380</v>
      </c>
      <c r="G2056" t="s">
        <v>2383</v>
      </c>
      <c r="H2056" s="20">
        <v>1</v>
      </c>
      <c r="I2056" t="s">
        <v>2380</v>
      </c>
      <c r="J2056" t="str">
        <f>IF(Medical_Examinations[[#This Row],[HBA1C]]&lt;5.7,"Normal",IF(Medical_Examinations[[#This Row],[HBA1C]]&lt;=6.4,"Prediabetes",IF(Medical_Examinations[[#This Row],[HBA1C]]&gt;=6.4,"Diabetes")))</f>
        <v>Normal</v>
      </c>
    </row>
    <row r="2057" spans="1:10" x14ac:dyDescent="0.35">
      <c r="A2057" t="s">
        <v>311</v>
      </c>
      <c r="B2057">
        <v>31.065000000000001</v>
      </c>
      <c r="C2057" t="s">
        <v>8367</v>
      </c>
      <c r="D2057">
        <v>4.57</v>
      </c>
      <c r="E2057" t="s">
        <v>2382</v>
      </c>
      <c r="F2057" t="s">
        <v>2380</v>
      </c>
      <c r="G2057" t="s">
        <v>2380</v>
      </c>
      <c r="H2057" s="20">
        <v>0</v>
      </c>
      <c r="I2057" t="s">
        <v>2380</v>
      </c>
      <c r="J2057" t="str">
        <f>IF(Medical_Examinations[[#This Row],[HBA1C]]&lt;5.7,"Normal",IF(Medical_Examinations[[#This Row],[HBA1C]]&lt;=6.4,"Prediabetes",IF(Medical_Examinations[[#This Row],[HBA1C]]&gt;=6.4,"Diabetes")))</f>
        <v>Normal</v>
      </c>
    </row>
    <row r="2058" spans="1:10" x14ac:dyDescent="0.35">
      <c r="A2058" t="s">
        <v>310</v>
      </c>
      <c r="B2058">
        <v>28.12</v>
      </c>
      <c r="C2058" t="s">
        <v>8368</v>
      </c>
      <c r="D2058">
        <v>5.05</v>
      </c>
      <c r="E2058" t="s">
        <v>2380</v>
      </c>
      <c r="F2058" t="s">
        <v>2380</v>
      </c>
      <c r="G2058" t="s">
        <v>2380</v>
      </c>
      <c r="H2058" s="20">
        <v>0</v>
      </c>
      <c r="I2058" t="s">
        <v>2380</v>
      </c>
      <c r="J2058" t="str">
        <f>IF(Medical_Examinations[[#This Row],[HBA1C]]&lt;5.7,"Normal",IF(Medical_Examinations[[#This Row],[HBA1C]]&lt;=6.4,"Prediabetes",IF(Medical_Examinations[[#This Row],[HBA1C]]&gt;=6.4,"Diabetes")))</f>
        <v>Normal</v>
      </c>
    </row>
    <row r="2059" spans="1:10" x14ac:dyDescent="0.35">
      <c r="A2059" t="s">
        <v>309</v>
      </c>
      <c r="B2059">
        <v>38.06</v>
      </c>
      <c r="C2059" t="s">
        <v>8367</v>
      </c>
      <c r="D2059">
        <v>6.16</v>
      </c>
      <c r="E2059" t="s">
        <v>2380</v>
      </c>
      <c r="F2059" t="s">
        <v>2380</v>
      </c>
      <c r="G2059" t="s">
        <v>2380</v>
      </c>
      <c r="H2059" s="20">
        <v>0</v>
      </c>
      <c r="I2059" t="s">
        <v>2380</v>
      </c>
      <c r="J2059" t="str">
        <f>IF(Medical_Examinations[[#This Row],[HBA1C]]&lt;5.7,"Normal",IF(Medical_Examinations[[#This Row],[HBA1C]]&lt;=6.4,"Prediabetes",IF(Medical_Examinations[[#This Row],[HBA1C]]&gt;=6.4,"Diabetes")))</f>
        <v>Prediabetes</v>
      </c>
    </row>
    <row r="2060" spans="1:10" x14ac:dyDescent="0.35">
      <c r="A2060" t="s">
        <v>308</v>
      </c>
      <c r="B2060">
        <v>24.96</v>
      </c>
      <c r="C2060" t="s">
        <v>8368</v>
      </c>
      <c r="D2060">
        <v>4.57</v>
      </c>
      <c r="E2060" t="s">
        <v>2380</v>
      </c>
      <c r="F2060" t="s">
        <v>2380</v>
      </c>
      <c r="G2060" t="s">
        <v>2380</v>
      </c>
      <c r="H2060" s="20">
        <v>0</v>
      </c>
      <c r="I2060" t="s">
        <v>2380</v>
      </c>
      <c r="J2060" t="str">
        <f>IF(Medical_Examinations[[#This Row],[HBA1C]]&lt;5.7,"Normal",IF(Medical_Examinations[[#This Row],[HBA1C]]&lt;=6.4,"Prediabetes",IF(Medical_Examinations[[#This Row],[HBA1C]]&gt;=6.4,"Diabetes")))</f>
        <v>Normal</v>
      </c>
    </row>
    <row r="2061" spans="1:10" x14ac:dyDescent="0.35">
      <c r="A2061" t="s">
        <v>307</v>
      </c>
      <c r="B2061">
        <v>17.670000000000002</v>
      </c>
      <c r="C2061" t="s">
        <v>8370</v>
      </c>
      <c r="D2061">
        <v>5.53</v>
      </c>
      <c r="E2061" t="s">
        <v>2382</v>
      </c>
      <c r="F2061" t="s">
        <v>2380</v>
      </c>
      <c r="G2061" t="s">
        <v>2380</v>
      </c>
      <c r="H2061" s="20">
        <v>0</v>
      </c>
      <c r="I2061" t="s">
        <v>2380</v>
      </c>
      <c r="J2061" t="str">
        <f>IF(Medical_Examinations[[#This Row],[HBA1C]]&lt;5.7,"Normal",IF(Medical_Examinations[[#This Row],[HBA1C]]&lt;=6.4,"Prediabetes",IF(Medical_Examinations[[#This Row],[HBA1C]]&gt;=6.4,"Diabetes")))</f>
        <v>Normal</v>
      </c>
    </row>
    <row r="2062" spans="1:10" x14ac:dyDescent="0.35">
      <c r="A2062" t="s">
        <v>306</v>
      </c>
      <c r="B2062">
        <v>31.35</v>
      </c>
      <c r="C2062" t="s">
        <v>8367</v>
      </c>
      <c r="D2062">
        <v>5.84</v>
      </c>
      <c r="E2062" t="s">
        <v>2380</v>
      </c>
      <c r="F2062" t="s">
        <v>2382</v>
      </c>
      <c r="G2062" t="s">
        <v>2380</v>
      </c>
      <c r="H2062" s="20">
        <v>1</v>
      </c>
      <c r="I2062" t="s">
        <v>2380</v>
      </c>
      <c r="J2062" t="str">
        <f>IF(Medical_Examinations[[#This Row],[HBA1C]]&lt;5.7,"Normal",IF(Medical_Examinations[[#This Row],[HBA1C]]&lt;=6.4,"Prediabetes",IF(Medical_Examinations[[#This Row],[HBA1C]]&gt;=6.4,"Diabetes")))</f>
        <v>Prediabetes</v>
      </c>
    </row>
    <row r="2063" spans="1:10" x14ac:dyDescent="0.35">
      <c r="A2063" t="s">
        <v>305</v>
      </c>
      <c r="B2063">
        <v>28.31</v>
      </c>
      <c r="C2063" t="s">
        <v>8368</v>
      </c>
      <c r="D2063">
        <v>6.41</v>
      </c>
      <c r="E2063" t="s">
        <v>2380</v>
      </c>
      <c r="F2063" t="s">
        <v>2382</v>
      </c>
      <c r="G2063" t="s">
        <v>2380</v>
      </c>
      <c r="H2063" s="20">
        <v>1</v>
      </c>
      <c r="I2063" t="s">
        <v>2380</v>
      </c>
      <c r="J2063" t="str">
        <f>IF(Medical_Examinations[[#This Row],[HBA1C]]&lt;5.7,"Normal",IF(Medical_Examinations[[#This Row],[HBA1C]]&lt;=6.4,"Prediabetes",IF(Medical_Examinations[[#This Row],[HBA1C]]&gt;=6.4,"Diabetes")))</f>
        <v>Diabetes</v>
      </c>
    </row>
    <row r="2064" spans="1:10" x14ac:dyDescent="0.35">
      <c r="A2064" t="s">
        <v>304</v>
      </c>
      <c r="B2064">
        <v>30.3</v>
      </c>
      <c r="C2064" t="s">
        <v>8367</v>
      </c>
      <c r="D2064">
        <v>4.7300000000000004</v>
      </c>
      <c r="E2064" t="s">
        <v>2382</v>
      </c>
      <c r="F2064" t="s">
        <v>2380</v>
      </c>
      <c r="G2064" t="s">
        <v>2383</v>
      </c>
      <c r="H2064" s="20">
        <v>1</v>
      </c>
      <c r="I2064" t="s">
        <v>2380</v>
      </c>
      <c r="J2064" t="str">
        <f>IF(Medical_Examinations[[#This Row],[HBA1C]]&lt;5.7,"Normal",IF(Medical_Examinations[[#This Row],[HBA1C]]&lt;=6.4,"Prediabetes",IF(Medical_Examinations[[#This Row],[HBA1C]]&gt;=6.4,"Diabetes")))</f>
        <v>Normal</v>
      </c>
    </row>
    <row r="2065" spans="1:10" x14ac:dyDescent="0.35">
      <c r="A2065" t="s">
        <v>303</v>
      </c>
      <c r="B2065">
        <v>26.4</v>
      </c>
      <c r="C2065" t="s">
        <v>8368</v>
      </c>
      <c r="D2065">
        <v>6.22</v>
      </c>
      <c r="E2065" t="s">
        <v>2382</v>
      </c>
      <c r="F2065" t="s">
        <v>2380</v>
      </c>
      <c r="G2065" t="s">
        <v>2380</v>
      </c>
      <c r="H2065" s="20">
        <v>0</v>
      </c>
      <c r="I2065" t="s">
        <v>2380</v>
      </c>
      <c r="J2065" t="str">
        <f>IF(Medical_Examinations[[#This Row],[HBA1C]]&lt;5.7,"Normal",IF(Medical_Examinations[[#This Row],[HBA1C]]&lt;=6.4,"Prediabetes",IF(Medical_Examinations[[#This Row],[HBA1C]]&gt;=6.4,"Diabetes")))</f>
        <v>Prediabetes</v>
      </c>
    </row>
    <row r="2066" spans="1:10" x14ac:dyDescent="0.35">
      <c r="A2066" t="s">
        <v>302</v>
      </c>
      <c r="B2066">
        <v>22.135000000000002</v>
      </c>
      <c r="C2066" t="s">
        <v>8369</v>
      </c>
      <c r="D2066">
        <v>4.46</v>
      </c>
      <c r="E2066" t="s">
        <v>2382</v>
      </c>
      <c r="F2066" t="s">
        <v>2380</v>
      </c>
      <c r="G2066" t="s">
        <v>2380</v>
      </c>
      <c r="H2066" s="20">
        <v>0</v>
      </c>
      <c r="I2066" t="s">
        <v>2380</v>
      </c>
      <c r="J2066" t="str">
        <f>IF(Medical_Examinations[[#This Row],[HBA1C]]&lt;5.7,"Normal",IF(Medical_Examinations[[#This Row],[HBA1C]]&lt;=6.4,"Prediabetes",IF(Medical_Examinations[[#This Row],[HBA1C]]&gt;=6.4,"Diabetes")))</f>
        <v>Normal</v>
      </c>
    </row>
    <row r="2067" spans="1:10" x14ac:dyDescent="0.35">
      <c r="A2067" t="s">
        <v>301</v>
      </c>
      <c r="B2067">
        <v>17.399999999999999</v>
      </c>
      <c r="C2067" t="s">
        <v>8370</v>
      </c>
      <c r="D2067">
        <v>4.5</v>
      </c>
      <c r="E2067" t="s">
        <v>2382</v>
      </c>
      <c r="F2067" t="s">
        <v>2380</v>
      </c>
      <c r="G2067" t="s">
        <v>2380</v>
      </c>
      <c r="H2067" s="20">
        <v>0</v>
      </c>
      <c r="I2067" t="s">
        <v>2380</v>
      </c>
      <c r="J2067" t="str">
        <f>IF(Medical_Examinations[[#This Row],[HBA1C]]&lt;5.7,"Normal",IF(Medical_Examinations[[#This Row],[HBA1C]]&lt;=6.4,"Prediabetes",IF(Medical_Examinations[[#This Row],[HBA1C]]&gt;=6.4,"Diabetes")))</f>
        <v>Normal</v>
      </c>
    </row>
    <row r="2068" spans="1:10" x14ac:dyDescent="0.35">
      <c r="A2068" t="s">
        <v>299</v>
      </c>
      <c r="B2068">
        <v>28.06</v>
      </c>
      <c r="C2068" t="s">
        <v>8368</v>
      </c>
      <c r="D2068">
        <v>8.93</v>
      </c>
      <c r="E2068" t="s">
        <v>2380</v>
      </c>
      <c r="F2068" t="s">
        <v>2380</v>
      </c>
      <c r="G2068" t="s">
        <v>2380</v>
      </c>
      <c r="H2068" s="20">
        <v>0</v>
      </c>
      <c r="I2068" t="s">
        <v>2380</v>
      </c>
      <c r="J2068" t="str">
        <f>IF(Medical_Examinations[[#This Row],[HBA1C]]&lt;5.7,"Normal",IF(Medical_Examinations[[#This Row],[HBA1C]]&lt;=6.4,"Prediabetes",IF(Medical_Examinations[[#This Row],[HBA1C]]&gt;=6.4,"Diabetes")))</f>
        <v>Diabetes</v>
      </c>
    </row>
    <row r="2069" spans="1:10" x14ac:dyDescent="0.35">
      <c r="A2069" t="s">
        <v>298</v>
      </c>
      <c r="B2069">
        <v>31.13</v>
      </c>
      <c r="C2069" t="s">
        <v>8367</v>
      </c>
      <c r="D2069">
        <v>11.02</v>
      </c>
      <c r="E2069" t="s">
        <v>2380</v>
      </c>
      <c r="F2069" t="s">
        <v>2380</v>
      </c>
      <c r="G2069" t="s">
        <v>2380</v>
      </c>
      <c r="H2069" s="20">
        <v>0</v>
      </c>
      <c r="I2069" t="s">
        <v>2380</v>
      </c>
      <c r="J2069" t="str">
        <f>IF(Medical_Examinations[[#This Row],[HBA1C]]&lt;5.7,"Normal",IF(Medical_Examinations[[#This Row],[HBA1C]]&lt;=6.4,"Prediabetes",IF(Medical_Examinations[[#This Row],[HBA1C]]&gt;=6.4,"Diabetes")))</f>
        <v>Diabetes</v>
      </c>
    </row>
    <row r="2070" spans="1:10" x14ac:dyDescent="0.35">
      <c r="A2070" t="s">
        <v>297</v>
      </c>
      <c r="B2070">
        <v>18.46</v>
      </c>
      <c r="C2070" t="s">
        <v>8369</v>
      </c>
      <c r="D2070">
        <v>5.25</v>
      </c>
      <c r="E2070" t="s">
        <v>2380</v>
      </c>
      <c r="F2070" t="s">
        <v>2380</v>
      </c>
      <c r="G2070" t="s">
        <v>2380</v>
      </c>
      <c r="H2070" s="20">
        <v>0</v>
      </c>
      <c r="I2070" t="s">
        <v>2380</v>
      </c>
      <c r="J2070" t="str">
        <f>IF(Medical_Examinations[[#This Row],[HBA1C]]&lt;5.7,"Normal",IF(Medical_Examinations[[#This Row],[HBA1C]]&lt;=6.4,"Prediabetes",IF(Medical_Examinations[[#This Row],[HBA1C]]&gt;=6.4,"Diabetes")))</f>
        <v>Normal</v>
      </c>
    </row>
    <row r="2071" spans="1:10" x14ac:dyDescent="0.35">
      <c r="A2071" t="s">
        <v>296</v>
      </c>
      <c r="B2071">
        <v>17.3</v>
      </c>
      <c r="C2071" t="s">
        <v>8370</v>
      </c>
      <c r="D2071">
        <v>4.75</v>
      </c>
      <c r="E2071" t="s">
        <v>2380</v>
      </c>
      <c r="F2071" t="s">
        <v>2380</v>
      </c>
      <c r="G2071" t="s">
        <v>2380</v>
      </c>
      <c r="H2071" s="20">
        <v>0</v>
      </c>
      <c r="I2071" t="s">
        <v>2380</v>
      </c>
      <c r="J2071" t="str">
        <f>IF(Medical_Examinations[[#This Row],[HBA1C]]&lt;5.7,"Normal",IF(Medical_Examinations[[#This Row],[HBA1C]]&lt;=6.4,"Prediabetes",IF(Medical_Examinations[[#This Row],[HBA1C]]&gt;=6.4,"Diabetes")))</f>
        <v>Normal</v>
      </c>
    </row>
    <row r="2072" spans="1:10" x14ac:dyDescent="0.35">
      <c r="A2072" t="s">
        <v>295</v>
      </c>
      <c r="B2072">
        <v>35.625</v>
      </c>
      <c r="C2072" t="s">
        <v>8367</v>
      </c>
      <c r="D2072">
        <v>4.68</v>
      </c>
      <c r="E2072" t="s">
        <v>2382</v>
      </c>
      <c r="F2072" t="s">
        <v>2380</v>
      </c>
      <c r="G2072" t="s">
        <v>2383</v>
      </c>
      <c r="H2072" s="20">
        <v>1</v>
      </c>
      <c r="I2072" t="s">
        <v>2380</v>
      </c>
      <c r="J2072" t="str">
        <f>IF(Medical_Examinations[[#This Row],[HBA1C]]&lt;5.7,"Normal",IF(Medical_Examinations[[#This Row],[HBA1C]]&lt;=6.4,"Prediabetes",IF(Medical_Examinations[[#This Row],[HBA1C]]&gt;=6.4,"Diabetes")))</f>
        <v>Normal</v>
      </c>
    </row>
    <row r="2073" spans="1:10" x14ac:dyDescent="0.35">
      <c r="A2073" t="s">
        <v>294</v>
      </c>
      <c r="B2073">
        <v>20.234999999999999</v>
      </c>
      <c r="C2073" t="s">
        <v>8369</v>
      </c>
      <c r="D2073">
        <v>6.17</v>
      </c>
      <c r="E2073" t="s">
        <v>2382</v>
      </c>
      <c r="F2073" t="s">
        <v>2382</v>
      </c>
      <c r="G2073" t="s">
        <v>2380</v>
      </c>
      <c r="H2073" s="20">
        <v>2</v>
      </c>
      <c r="I2073" t="s">
        <v>2380</v>
      </c>
      <c r="J2073" t="str">
        <f>IF(Medical_Examinations[[#This Row],[HBA1C]]&lt;5.7,"Normal",IF(Medical_Examinations[[#This Row],[HBA1C]]&lt;=6.4,"Prediabetes",IF(Medical_Examinations[[#This Row],[HBA1C]]&gt;=6.4,"Diabetes")))</f>
        <v>Prediabetes</v>
      </c>
    </row>
    <row r="2074" spans="1:10" x14ac:dyDescent="0.35">
      <c r="A2074" t="s">
        <v>293</v>
      </c>
      <c r="B2074">
        <v>27.55</v>
      </c>
      <c r="C2074" t="s">
        <v>8368</v>
      </c>
      <c r="D2074">
        <v>4.5599999999999996</v>
      </c>
      <c r="E2074" t="s">
        <v>2382</v>
      </c>
      <c r="F2074" t="s">
        <v>2380</v>
      </c>
      <c r="G2074" t="s">
        <v>2383</v>
      </c>
      <c r="H2074" s="20">
        <v>1</v>
      </c>
      <c r="I2074" t="s">
        <v>2380</v>
      </c>
      <c r="J2074" t="str">
        <f>IF(Medical_Examinations[[#This Row],[HBA1C]]&lt;5.7,"Normal",IF(Medical_Examinations[[#This Row],[HBA1C]]&lt;=6.4,"Prediabetes",IF(Medical_Examinations[[#This Row],[HBA1C]]&gt;=6.4,"Diabetes")))</f>
        <v>Normal</v>
      </c>
    </row>
    <row r="2075" spans="1:10" x14ac:dyDescent="0.35">
      <c r="A2075" t="s">
        <v>292</v>
      </c>
      <c r="B2075">
        <v>17.97</v>
      </c>
      <c r="C2075" t="s">
        <v>8370</v>
      </c>
      <c r="D2075">
        <v>6.3</v>
      </c>
      <c r="E2075" t="s">
        <v>2380</v>
      </c>
      <c r="F2075" t="s">
        <v>2380</v>
      </c>
      <c r="G2075" t="s">
        <v>2380</v>
      </c>
      <c r="H2075" s="20">
        <v>0</v>
      </c>
      <c r="I2075" t="s">
        <v>2380</v>
      </c>
      <c r="J2075" t="str">
        <f>IF(Medical_Examinations[[#This Row],[HBA1C]]&lt;5.7,"Normal",IF(Medical_Examinations[[#This Row],[HBA1C]]&lt;=6.4,"Prediabetes",IF(Medical_Examinations[[#This Row],[HBA1C]]&gt;=6.4,"Diabetes")))</f>
        <v>Prediabetes</v>
      </c>
    </row>
    <row r="2076" spans="1:10" x14ac:dyDescent="0.35">
      <c r="A2076" t="s">
        <v>291</v>
      </c>
      <c r="B2076">
        <v>29.98</v>
      </c>
      <c r="C2076" t="s">
        <v>8368</v>
      </c>
      <c r="D2076">
        <v>6.03</v>
      </c>
      <c r="E2076" t="s">
        <v>2380</v>
      </c>
      <c r="F2076" t="s">
        <v>2382</v>
      </c>
      <c r="G2076" t="s">
        <v>2380</v>
      </c>
      <c r="H2076" s="20">
        <v>1</v>
      </c>
      <c r="I2076" t="s">
        <v>2380</v>
      </c>
      <c r="J2076" t="str">
        <f>IF(Medical_Examinations[[#This Row],[HBA1C]]&lt;5.7,"Normal",IF(Medical_Examinations[[#This Row],[HBA1C]]&lt;=6.4,"Prediabetes",IF(Medical_Examinations[[#This Row],[HBA1C]]&gt;=6.4,"Diabetes")))</f>
        <v>Prediabetes</v>
      </c>
    </row>
    <row r="2077" spans="1:10" x14ac:dyDescent="0.35">
      <c r="A2077" t="s">
        <v>290</v>
      </c>
      <c r="B2077">
        <v>33.659999999999997</v>
      </c>
      <c r="C2077" t="s">
        <v>8367</v>
      </c>
      <c r="D2077">
        <v>4.2</v>
      </c>
      <c r="E2077" t="s">
        <v>2382</v>
      </c>
      <c r="F2077" t="s">
        <v>2380</v>
      </c>
      <c r="G2077" t="s">
        <v>2380</v>
      </c>
      <c r="H2077" s="20">
        <v>1</v>
      </c>
      <c r="I2077" t="s">
        <v>2380</v>
      </c>
      <c r="J2077" t="str">
        <f>IF(Medical_Examinations[[#This Row],[HBA1C]]&lt;5.7,"Normal",IF(Medical_Examinations[[#This Row],[HBA1C]]&lt;=6.4,"Prediabetes",IF(Medical_Examinations[[#This Row],[HBA1C]]&gt;=6.4,"Diabetes")))</f>
        <v>Normal</v>
      </c>
    </row>
    <row r="2078" spans="1:10" x14ac:dyDescent="0.35">
      <c r="A2078" t="s">
        <v>289</v>
      </c>
      <c r="B2078">
        <v>32.67</v>
      </c>
      <c r="C2078" t="s">
        <v>8367</v>
      </c>
      <c r="D2078">
        <v>5.61</v>
      </c>
      <c r="E2078" t="s">
        <v>2382</v>
      </c>
      <c r="F2078" t="s">
        <v>2380</v>
      </c>
      <c r="G2078" t="s">
        <v>2380</v>
      </c>
      <c r="H2078" s="20">
        <v>1</v>
      </c>
      <c r="I2078" t="s">
        <v>2380</v>
      </c>
      <c r="J2078" t="str">
        <f>IF(Medical_Examinations[[#This Row],[HBA1C]]&lt;5.7,"Normal",IF(Medical_Examinations[[#This Row],[HBA1C]]&lt;=6.4,"Prediabetes",IF(Medical_Examinations[[#This Row],[HBA1C]]&gt;=6.4,"Diabetes")))</f>
        <v>Normal</v>
      </c>
    </row>
    <row r="2079" spans="1:10" x14ac:dyDescent="0.35">
      <c r="A2079" t="s">
        <v>288</v>
      </c>
      <c r="B2079">
        <v>30.5</v>
      </c>
      <c r="C2079" t="s">
        <v>8367</v>
      </c>
      <c r="D2079">
        <v>5.88</v>
      </c>
      <c r="E2079" t="s">
        <v>2382</v>
      </c>
      <c r="F2079" t="s">
        <v>2380</v>
      </c>
      <c r="G2079" t="s">
        <v>2380</v>
      </c>
      <c r="H2079" s="20">
        <v>1</v>
      </c>
      <c r="I2079" t="s">
        <v>2380</v>
      </c>
      <c r="J2079" t="str">
        <f>IF(Medical_Examinations[[#This Row],[HBA1C]]&lt;5.7,"Normal",IF(Medical_Examinations[[#This Row],[HBA1C]]&lt;=6.4,"Prediabetes",IF(Medical_Examinations[[#This Row],[HBA1C]]&gt;=6.4,"Diabetes")))</f>
        <v>Prediabetes</v>
      </c>
    </row>
    <row r="2080" spans="1:10" x14ac:dyDescent="0.35">
      <c r="A2080" t="s">
        <v>287</v>
      </c>
      <c r="B2080">
        <v>23.1</v>
      </c>
      <c r="C2080" t="s">
        <v>8369</v>
      </c>
      <c r="D2080">
        <v>5.92</v>
      </c>
      <c r="E2080" t="s">
        <v>2382</v>
      </c>
      <c r="F2080" t="s">
        <v>2380</v>
      </c>
      <c r="G2080" t="s">
        <v>2380</v>
      </c>
      <c r="H2080" s="20">
        <v>1</v>
      </c>
      <c r="I2080" t="s">
        <v>2380</v>
      </c>
      <c r="J2080" t="str">
        <f>IF(Medical_Examinations[[#This Row],[HBA1C]]&lt;5.7,"Normal",IF(Medical_Examinations[[#This Row],[HBA1C]]&lt;=6.4,"Prediabetes",IF(Medical_Examinations[[#This Row],[HBA1C]]&gt;=6.4,"Diabetes")))</f>
        <v>Prediabetes</v>
      </c>
    </row>
    <row r="2081" spans="1:10" x14ac:dyDescent="0.35">
      <c r="A2081" t="s">
        <v>286</v>
      </c>
      <c r="B2081">
        <v>39.49</v>
      </c>
      <c r="C2081" t="s">
        <v>8367</v>
      </c>
      <c r="D2081">
        <v>4.8099999999999996</v>
      </c>
      <c r="E2081" t="s">
        <v>2380</v>
      </c>
      <c r="F2081" t="s">
        <v>2380</v>
      </c>
      <c r="G2081" t="s">
        <v>2380</v>
      </c>
      <c r="H2081" s="20">
        <v>1</v>
      </c>
      <c r="I2081" t="s">
        <v>2380</v>
      </c>
      <c r="J2081" t="str">
        <f>IF(Medical_Examinations[[#This Row],[HBA1C]]&lt;5.7,"Normal",IF(Medical_Examinations[[#This Row],[HBA1C]]&lt;=6.4,"Prediabetes",IF(Medical_Examinations[[#This Row],[HBA1C]]&gt;=6.4,"Diabetes")))</f>
        <v>Normal</v>
      </c>
    </row>
    <row r="2082" spans="1:10" x14ac:dyDescent="0.35">
      <c r="A2082" t="s">
        <v>285</v>
      </c>
      <c r="B2082">
        <v>33.99</v>
      </c>
      <c r="C2082" t="s">
        <v>8367</v>
      </c>
      <c r="D2082">
        <v>4.55</v>
      </c>
      <c r="E2082" t="s">
        <v>2380</v>
      </c>
      <c r="F2082" t="s">
        <v>2380</v>
      </c>
      <c r="G2082" t="s">
        <v>2380</v>
      </c>
      <c r="H2082" s="20">
        <v>1</v>
      </c>
      <c r="I2082" t="s">
        <v>2380</v>
      </c>
      <c r="J2082" t="str">
        <f>IF(Medical_Examinations[[#This Row],[HBA1C]]&lt;5.7,"Normal",IF(Medical_Examinations[[#This Row],[HBA1C]]&lt;=6.4,"Prediabetes",IF(Medical_Examinations[[#This Row],[HBA1C]]&gt;=6.4,"Diabetes")))</f>
        <v>Normal</v>
      </c>
    </row>
    <row r="2083" spans="1:10" x14ac:dyDescent="0.35">
      <c r="A2083" t="s">
        <v>284</v>
      </c>
      <c r="B2083">
        <v>27.72</v>
      </c>
      <c r="C2083" t="s">
        <v>8368</v>
      </c>
      <c r="D2083">
        <v>6.43</v>
      </c>
      <c r="E2083" t="s">
        <v>2380</v>
      </c>
      <c r="F2083" t="s">
        <v>2380</v>
      </c>
      <c r="G2083" t="s">
        <v>2380</v>
      </c>
      <c r="H2083" s="20">
        <v>1</v>
      </c>
      <c r="I2083" t="s">
        <v>2380</v>
      </c>
      <c r="J2083" t="str">
        <f>IF(Medical_Examinations[[#This Row],[HBA1C]]&lt;5.7,"Normal",IF(Medical_Examinations[[#This Row],[HBA1C]]&lt;=6.4,"Prediabetes",IF(Medical_Examinations[[#This Row],[HBA1C]]&gt;=6.4,"Diabetes")))</f>
        <v>Diabetes</v>
      </c>
    </row>
    <row r="2084" spans="1:10" x14ac:dyDescent="0.35">
      <c r="A2084" t="s">
        <v>283</v>
      </c>
      <c r="B2084">
        <v>30.59</v>
      </c>
      <c r="C2084" t="s">
        <v>8367</v>
      </c>
      <c r="D2084">
        <v>11.62</v>
      </c>
      <c r="E2084" t="s">
        <v>2380</v>
      </c>
      <c r="F2084" t="s">
        <v>2380</v>
      </c>
      <c r="G2084" t="s">
        <v>2380</v>
      </c>
      <c r="H2084" s="20">
        <v>0</v>
      </c>
      <c r="I2084" t="s">
        <v>2380</v>
      </c>
      <c r="J2084" t="str">
        <f>IF(Medical_Examinations[[#This Row],[HBA1C]]&lt;5.7,"Normal",IF(Medical_Examinations[[#This Row],[HBA1C]]&lt;=6.4,"Prediabetes",IF(Medical_Examinations[[#This Row],[HBA1C]]&gt;=6.4,"Diabetes")))</f>
        <v>Diabetes</v>
      </c>
    </row>
    <row r="2085" spans="1:10" x14ac:dyDescent="0.35">
      <c r="A2085" t="s">
        <v>282</v>
      </c>
      <c r="B2085">
        <v>22.6</v>
      </c>
      <c r="C2085" t="s">
        <v>8369</v>
      </c>
      <c r="D2085">
        <v>6.04</v>
      </c>
      <c r="E2085" t="s">
        <v>2380</v>
      </c>
      <c r="F2085" t="s">
        <v>2380</v>
      </c>
      <c r="G2085" t="s">
        <v>2380</v>
      </c>
      <c r="H2085" s="20">
        <v>1</v>
      </c>
      <c r="I2085" t="s">
        <v>2380</v>
      </c>
      <c r="J2085" t="str">
        <f>IF(Medical_Examinations[[#This Row],[HBA1C]]&lt;5.7,"Normal",IF(Medical_Examinations[[#This Row],[HBA1C]]&lt;=6.4,"Prediabetes",IF(Medical_Examinations[[#This Row],[HBA1C]]&gt;=6.4,"Diabetes")))</f>
        <v>Prediabetes</v>
      </c>
    </row>
    <row r="2086" spans="1:10" x14ac:dyDescent="0.35">
      <c r="A2086" t="s">
        <v>281</v>
      </c>
      <c r="B2086">
        <v>28.785</v>
      </c>
      <c r="C2086" t="s">
        <v>8368</v>
      </c>
      <c r="D2086">
        <v>8.82</v>
      </c>
      <c r="E2086" t="s">
        <v>2380</v>
      </c>
      <c r="F2086" t="s">
        <v>2380</v>
      </c>
      <c r="G2086" t="s">
        <v>2380</v>
      </c>
      <c r="H2086" s="20">
        <v>0</v>
      </c>
      <c r="I2086" t="s">
        <v>2380</v>
      </c>
      <c r="J2086" t="str">
        <f>IF(Medical_Examinations[[#This Row],[HBA1C]]&lt;5.7,"Normal",IF(Medical_Examinations[[#This Row],[HBA1C]]&lt;=6.4,"Prediabetes",IF(Medical_Examinations[[#This Row],[HBA1C]]&gt;=6.4,"Diabetes")))</f>
        <v>Diabetes</v>
      </c>
    </row>
    <row r="2087" spans="1:10" x14ac:dyDescent="0.35">
      <c r="A2087" t="s">
        <v>280</v>
      </c>
      <c r="B2087">
        <v>50.38</v>
      </c>
      <c r="C2087" t="s">
        <v>8367</v>
      </c>
      <c r="D2087">
        <v>5.8</v>
      </c>
      <c r="E2087" t="s">
        <v>2380</v>
      </c>
      <c r="F2087" t="s">
        <v>2380</v>
      </c>
      <c r="G2087" t="s">
        <v>2380</v>
      </c>
      <c r="H2087" s="20">
        <v>0</v>
      </c>
      <c r="I2087" t="s">
        <v>2380</v>
      </c>
      <c r="J2087" t="str">
        <f>IF(Medical_Examinations[[#This Row],[HBA1C]]&lt;5.7,"Normal",IF(Medical_Examinations[[#This Row],[HBA1C]]&lt;=6.4,"Prediabetes",IF(Medical_Examinations[[#This Row],[HBA1C]]&gt;=6.4,"Diabetes")))</f>
        <v>Prediabetes</v>
      </c>
    </row>
    <row r="2088" spans="1:10" x14ac:dyDescent="0.35">
      <c r="A2088" t="s">
        <v>279</v>
      </c>
      <c r="B2088">
        <v>35.200000000000003</v>
      </c>
      <c r="C2088" t="s">
        <v>8367</v>
      </c>
      <c r="D2088">
        <v>4.28</v>
      </c>
      <c r="E2088" t="s">
        <v>2380</v>
      </c>
      <c r="F2088" t="s">
        <v>2380</v>
      </c>
      <c r="G2088" t="s">
        <v>2380</v>
      </c>
      <c r="H2088" s="20">
        <v>0</v>
      </c>
      <c r="I2088" t="s">
        <v>2380</v>
      </c>
      <c r="J2088" t="str">
        <f>IF(Medical_Examinations[[#This Row],[HBA1C]]&lt;5.7,"Normal",IF(Medical_Examinations[[#This Row],[HBA1C]]&lt;=6.4,"Prediabetes",IF(Medical_Examinations[[#This Row],[HBA1C]]&gt;=6.4,"Diabetes")))</f>
        <v>Normal</v>
      </c>
    </row>
    <row r="2089" spans="1:10" x14ac:dyDescent="0.35">
      <c r="A2089" t="s">
        <v>278</v>
      </c>
      <c r="B2089">
        <v>35.72</v>
      </c>
      <c r="C2089" t="s">
        <v>8367</v>
      </c>
      <c r="D2089">
        <v>5.5</v>
      </c>
      <c r="E2089" t="s">
        <v>2382</v>
      </c>
      <c r="F2089" t="s">
        <v>2380</v>
      </c>
      <c r="G2089" t="s">
        <v>2380</v>
      </c>
      <c r="H2089" s="20">
        <v>0</v>
      </c>
      <c r="I2089" t="s">
        <v>2380</v>
      </c>
      <c r="J2089" t="str">
        <f>IF(Medical_Examinations[[#This Row],[HBA1C]]&lt;5.7,"Normal",IF(Medical_Examinations[[#This Row],[HBA1C]]&lt;=6.4,"Prediabetes",IF(Medical_Examinations[[#This Row],[HBA1C]]&gt;=6.4,"Diabetes")))</f>
        <v>Normal</v>
      </c>
    </row>
    <row r="2090" spans="1:10" x14ac:dyDescent="0.35">
      <c r="A2090" t="s">
        <v>277</v>
      </c>
      <c r="B2090">
        <v>24.51</v>
      </c>
      <c r="C2090" t="s">
        <v>8368</v>
      </c>
      <c r="D2090">
        <v>4.6900000000000004</v>
      </c>
      <c r="E2090" t="s">
        <v>2380</v>
      </c>
      <c r="F2090" t="s">
        <v>2380</v>
      </c>
      <c r="G2090" t="s">
        <v>2380</v>
      </c>
      <c r="H2090" s="20">
        <v>0</v>
      </c>
      <c r="I2090" t="s">
        <v>2380</v>
      </c>
      <c r="J2090" t="str">
        <f>IF(Medical_Examinations[[#This Row],[HBA1C]]&lt;5.7,"Normal",IF(Medical_Examinations[[#This Row],[HBA1C]]&lt;=6.4,"Prediabetes",IF(Medical_Examinations[[#This Row],[HBA1C]]&gt;=6.4,"Diabetes")))</f>
        <v>Normal</v>
      </c>
    </row>
    <row r="2091" spans="1:10" x14ac:dyDescent="0.35">
      <c r="A2091" t="s">
        <v>275</v>
      </c>
      <c r="B2091">
        <v>23.844999999999999</v>
      </c>
      <c r="C2091" t="s">
        <v>8369</v>
      </c>
      <c r="D2091">
        <v>4.43</v>
      </c>
      <c r="E2091" t="s">
        <v>2380</v>
      </c>
      <c r="F2091" t="s">
        <v>2380</v>
      </c>
      <c r="G2091" t="s">
        <v>2380</v>
      </c>
      <c r="H2091" s="20">
        <v>0</v>
      </c>
      <c r="I2091" t="s">
        <v>2380</v>
      </c>
      <c r="J2091" t="str">
        <f>IF(Medical_Examinations[[#This Row],[HBA1C]]&lt;5.7,"Normal",IF(Medical_Examinations[[#This Row],[HBA1C]]&lt;=6.4,"Prediabetes",IF(Medical_Examinations[[#This Row],[HBA1C]]&gt;=6.4,"Diabetes")))</f>
        <v>Normal</v>
      </c>
    </row>
    <row r="2092" spans="1:10" x14ac:dyDescent="0.35">
      <c r="A2092" t="s">
        <v>274</v>
      </c>
      <c r="B2092">
        <v>15.68</v>
      </c>
      <c r="C2092" t="s">
        <v>8370</v>
      </c>
      <c r="D2092">
        <v>6.16</v>
      </c>
      <c r="E2092" t="s">
        <v>2382</v>
      </c>
      <c r="F2092" t="s">
        <v>2380</v>
      </c>
      <c r="G2092" t="s">
        <v>2380</v>
      </c>
      <c r="H2092" s="20">
        <v>1</v>
      </c>
      <c r="I2092" t="s">
        <v>2380</v>
      </c>
      <c r="J2092" t="str">
        <f>IF(Medical_Examinations[[#This Row],[HBA1C]]&lt;5.7,"Normal",IF(Medical_Examinations[[#This Row],[HBA1C]]&lt;=6.4,"Prediabetes",IF(Medical_Examinations[[#This Row],[HBA1C]]&gt;=6.4,"Diabetes")))</f>
        <v>Prediabetes</v>
      </c>
    </row>
    <row r="2093" spans="1:10" x14ac:dyDescent="0.35">
      <c r="A2093" t="s">
        <v>273</v>
      </c>
      <c r="B2093">
        <v>32.395000000000003</v>
      </c>
      <c r="C2093" t="s">
        <v>8367</v>
      </c>
      <c r="D2093">
        <v>6.66</v>
      </c>
      <c r="E2093" t="s">
        <v>2380</v>
      </c>
      <c r="F2093" t="s">
        <v>2380</v>
      </c>
      <c r="G2093" t="s">
        <v>2380</v>
      </c>
      <c r="H2093" s="20">
        <v>0</v>
      </c>
      <c r="I2093" t="s">
        <v>2380</v>
      </c>
      <c r="J2093" t="str">
        <f>IF(Medical_Examinations[[#This Row],[HBA1C]]&lt;5.7,"Normal",IF(Medical_Examinations[[#This Row],[HBA1C]]&lt;=6.4,"Prediabetes",IF(Medical_Examinations[[#This Row],[HBA1C]]&gt;=6.4,"Diabetes")))</f>
        <v>Diabetes</v>
      </c>
    </row>
    <row r="2094" spans="1:10" x14ac:dyDescent="0.35">
      <c r="A2094" t="s">
        <v>272</v>
      </c>
      <c r="B2094">
        <v>23.655000000000001</v>
      </c>
      <c r="C2094" t="s">
        <v>8369</v>
      </c>
      <c r="D2094">
        <v>5.92</v>
      </c>
      <c r="E2094" t="s">
        <v>2380</v>
      </c>
      <c r="F2094" t="s">
        <v>2380</v>
      </c>
      <c r="G2094" t="s">
        <v>2380</v>
      </c>
      <c r="H2094" s="20">
        <v>1</v>
      </c>
      <c r="I2094" t="s">
        <v>2380</v>
      </c>
      <c r="J2094" t="str">
        <f>IF(Medical_Examinations[[#This Row],[HBA1C]]&lt;5.7,"Normal",IF(Medical_Examinations[[#This Row],[HBA1C]]&lt;=6.4,"Prediabetes",IF(Medical_Examinations[[#This Row],[HBA1C]]&gt;=6.4,"Diabetes")))</f>
        <v>Prediabetes</v>
      </c>
    </row>
    <row r="2095" spans="1:10" x14ac:dyDescent="0.35">
      <c r="A2095" t="s">
        <v>271</v>
      </c>
      <c r="B2095">
        <v>28.4</v>
      </c>
      <c r="C2095" t="s">
        <v>8368</v>
      </c>
      <c r="D2095">
        <v>5.97</v>
      </c>
      <c r="E2095" t="s">
        <v>2380</v>
      </c>
      <c r="F2095" t="s">
        <v>2380</v>
      </c>
      <c r="G2095" t="s">
        <v>2383</v>
      </c>
      <c r="H2095" s="20">
        <v>1</v>
      </c>
      <c r="I2095" t="s">
        <v>2380</v>
      </c>
      <c r="J2095" t="str">
        <f>IF(Medical_Examinations[[#This Row],[HBA1C]]&lt;5.7,"Normal",IF(Medical_Examinations[[#This Row],[HBA1C]]&lt;=6.4,"Prediabetes",IF(Medical_Examinations[[#This Row],[HBA1C]]&gt;=6.4,"Diabetes")))</f>
        <v>Prediabetes</v>
      </c>
    </row>
    <row r="2096" spans="1:10" x14ac:dyDescent="0.35">
      <c r="A2096" t="s">
        <v>270</v>
      </c>
      <c r="B2096">
        <v>35.42</v>
      </c>
      <c r="C2096" t="s">
        <v>8367</v>
      </c>
      <c r="D2096">
        <v>4.6399999999999997</v>
      </c>
      <c r="E2096" t="s">
        <v>2382</v>
      </c>
      <c r="F2096" t="s">
        <v>2380</v>
      </c>
      <c r="G2096" t="s">
        <v>2380</v>
      </c>
      <c r="H2096" s="20">
        <v>0</v>
      </c>
      <c r="I2096" t="s">
        <v>2380</v>
      </c>
      <c r="J2096" t="str">
        <f>IF(Medical_Examinations[[#This Row],[HBA1C]]&lt;5.7,"Normal",IF(Medical_Examinations[[#This Row],[HBA1C]]&lt;=6.4,"Prediabetes",IF(Medical_Examinations[[#This Row],[HBA1C]]&gt;=6.4,"Diabetes")))</f>
        <v>Normal</v>
      </c>
    </row>
    <row r="2097" spans="1:10" x14ac:dyDescent="0.35">
      <c r="A2097" t="s">
        <v>269</v>
      </c>
      <c r="B2097">
        <v>26.18</v>
      </c>
      <c r="C2097" t="s">
        <v>8368</v>
      </c>
      <c r="D2097">
        <v>6.12</v>
      </c>
      <c r="E2097" t="s">
        <v>2380</v>
      </c>
      <c r="F2097" t="s">
        <v>2382</v>
      </c>
      <c r="G2097" t="s">
        <v>2380</v>
      </c>
      <c r="H2097" s="20">
        <v>1</v>
      </c>
      <c r="I2097" t="s">
        <v>2380</v>
      </c>
      <c r="J2097" t="str">
        <f>IF(Medical_Examinations[[#This Row],[HBA1C]]&lt;5.7,"Normal",IF(Medical_Examinations[[#This Row],[HBA1C]]&lt;=6.4,"Prediabetes",IF(Medical_Examinations[[#This Row],[HBA1C]]&gt;=6.4,"Diabetes")))</f>
        <v>Prediabetes</v>
      </c>
    </row>
    <row r="2098" spans="1:10" x14ac:dyDescent="0.35">
      <c r="A2098" t="s">
        <v>268</v>
      </c>
      <c r="B2098">
        <v>20.8</v>
      </c>
      <c r="C2098" t="s">
        <v>8369</v>
      </c>
      <c r="D2098">
        <v>4.87</v>
      </c>
      <c r="E2098" t="s">
        <v>2382</v>
      </c>
      <c r="F2098" t="s">
        <v>2380</v>
      </c>
      <c r="G2098" t="s">
        <v>2380</v>
      </c>
      <c r="H2098" s="20">
        <v>0</v>
      </c>
      <c r="I2098" t="s">
        <v>2380</v>
      </c>
      <c r="J2098" t="str">
        <f>IF(Medical_Examinations[[#This Row],[HBA1C]]&lt;5.7,"Normal",IF(Medical_Examinations[[#This Row],[HBA1C]]&lt;=6.4,"Prediabetes",IF(Medical_Examinations[[#This Row],[HBA1C]]&gt;=6.4,"Diabetes")))</f>
        <v>Normal</v>
      </c>
    </row>
    <row r="2099" spans="1:10" x14ac:dyDescent="0.35">
      <c r="A2099" t="s">
        <v>267</v>
      </c>
      <c r="B2099">
        <v>15.82</v>
      </c>
      <c r="C2099" t="s">
        <v>8370</v>
      </c>
      <c r="D2099">
        <v>4.5999999999999996</v>
      </c>
      <c r="E2099" t="s">
        <v>2380</v>
      </c>
      <c r="F2099" t="s">
        <v>2380</v>
      </c>
      <c r="G2099" t="s">
        <v>2380</v>
      </c>
      <c r="H2099" s="20">
        <v>0</v>
      </c>
      <c r="I2099" t="s">
        <v>2380</v>
      </c>
      <c r="J2099" t="str">
        <f>IF(Medical_Examinations[[#This Row],[HBA1C]]&lt;5.7,"Normal",IF(Medical_Examinations[[#This Row],[HBA1C]]&lt;=6.4,"Prediabetes",IF(Medical_Examinations[[#This Row],[HBA1C]]&gt;=6.4,"Diabetes")))</f>
        <v>Normal</v>
      </c>
    </row>
    <row r="2100" spans="1:10" x14ac:dyDescent="0.35">
      <c r="A2100" t="s">
        <v>266</v>
      </c>
      <c r="B2100">
        <v>17.670000000000002</v>
      </c>
      <c r="C2100" t="s">
        <v>8370</v>
      </c>
      <c r="D2100">
        <v>4.78</v>
      </c>
      <c r="E2100" t="s">
        <v>2380</v>
      </c>
      <c r="F2100" t="s">
        <v>2380</v>
      </c>
      <c r="G2100" t="s">
        <v>2380</v>
      </c>
      <c r="H2100" s="20">
        <v>0</v>
      </c>
      <c r="I2100" t="s">
        <v>2380</v>
      </c>
      <c r="J2100" t="str">
        <f>IF(Medical_Examinations[[#This Row],[HBA1C]]&lt;5.7,"Normal",IF(Medical_Examinations[[#This Row],[HBA1C]]&lt;=6.4,"Prediabetes",IF(Medical_Examinations[[#This Row],[HBA1C]]&gt;=6.4,"Diabetes")))</f>
        <v>Normal</v>
      </c>
    </row>
    <row r="2101" spans="1:10" x14ac:dyDescent="0.35">
      <c r="A2101" t="s">
        <v>265</v>
      </c>
      <c r="B2101">
        <v>31.92</v>
      </c>
      <c r="C2101" t="s">
        <v>8367</v>
      </c>
      <c r="D2101">
        <v>11.05</v>
      </c>
      <c r="E2101" t="s">
        <v>2380</v>
      </c>
      <c r="F2101" t="s">
        <v>2380</v>
      </c>
      <c r="G2101" t="s">
        <v>2380</v>
      </c>
      <c r="H2101" s="20">
        <v>0</v>
      </c>
      <c r="I2101" t="s">
        <v>2380</v>
      </c>
      <c r="J2101" t="str">
        <f>IF(Medical_Examinations[[#This Row],[HBA1C]]&lt;5.7,"Normal",IF(Medical_Examinations[[#This Row],[HBA1C]]&lt;=6.4,"Prediabetes",IF(Medical_Examinations[[#This Row],[HBA1C]]&gt;=6.4,"Diabetes")))</f>
        <v>Diabetes</v>
      </c>
    </row>
    <row r="2102" spans="1:10" x14ac:dyDescent="0.35">
      <c r="A2102" t="s">
        <v>264</v>
      </c>
      <c r="B2102">
        <v>28.975000000000001</v>
      </c>
      <c r="C2102" t="s">
        <v>8368</v>
      </c>
      <c r="D2102">
        <v>7.62</v>
      </c>
      <c r="E2102" t="s">
        <v>2380</v>
      </c>
      <c r="F2102" t="s">
        <v>2380</v>
      </c>
      <c r="G2102" t="s">
        <v>2380</v>
      </c>
      <c r="H2102" s="20">
        <v>0</v>
      </c>
      <c r="I2102" t="s">
        <v>2380</v>
      </c>
      <c r="J2102" t="str">
        <f>IF(Medical_Examinations[[#This Row],[HBA1C]]&lt;5.7,"Normal",IF(Medical_Examinations[[#This Row],[HBA1C]]&lt;=6.4,"Prediabetes",IF(Medical_Examinations[[#This Row],[HBA1C]]&gt;=6.4,"Diabetes")))</f>
        <v>Diabetes</v>
      </c>
    </row>
    <row r="2103" spans="1:10" x14ac:dyDescent="0.35">
      <c r="A2103" t="s">
        <v>263</v>
      </c>
      <c r="B2103">
        <v>31.73</v>
      </c>
      <c r="C2103" t="s">
        <v>8367</v>
      </c>
      <c r="D2103">
        <v>4.78</v>
      </c>
      <c r="E2103" t="s">
        <v>2382</v>
      </c>
      <c r="F2103" t="s">
        <v>2382</v>
      </c>
      <c r="G2103" t="s">
        <v>2380</v>
      </c>
      <c r="H2103" s="20">
        <v>2</v>
      </c>
      <c r="I2103" t="s">
        <v>2380</v>
      </c>
      <c r="J2103" t="str">
        <f>IF(Medical_Examinations[[#This Row],[HBA1C]]&lt;5.7,"Normal",IF(Medical_Examinations[[#This Row],[HBA1C]]&lt;=6.4,"Prediabetes",IF(Medical_Examinations[[#This Row],[HBA1C]]&gt;=6.4,"Diabetes")))</f>
        <v>Normal</v>
      </c>
    </row>
    <row r="2104" spans="1:10" x14ac:dyDescent="0.35">
      <c r="A2104" t="s">
        <v>262</v>
      </c>
      <c r="B2104">
        <v>28.88</v>
      </c>
      <c r="C2104" t="s">
        <v>8368</v>
      </c>
      <c r="D2104">
        <v>6.09</v>
      </c>
      <c r="E2104" t="s">
        <v>2382</v>
      </c>
      <c r="F2104" t="s">
        <v>2382</v>
      </c>
      <c r="G2104" t="s">
        <v>2380</v>
      </c>
      <c r="H2104" s="20">
        <v>2</v>
      </c>
      <c r="I2104" t="s">
        <v>2380</v>
      </c>
      <c r="J2104" t="str">
        <f>IF(Medical_Examinations[[#This Row],[HBA1C]]&lt;5.7,"Normal",IF(Medical_Examinations[[#This Row],[HBA1C]]&lt;=6.4,"Prediabetes",IF(Medical_Examinations[[#This Row],[HBA1C]]&gt;=6.4,"Diabetes")))</f>
        <v>Prediabetes</v>
      </c>
    </row>
    <row r="2105" spans="1:10" x14ac:dyDescent="0.35">
      <c r="A2105" t="s">
        <v>261</v>
      </c>
      <c r="B2105">
        <v>25.555</v>
      </c>
      <c r="C2105" t="s">
        <v>8368</v>
      </c>
      <c r="D2105">
        <v>5.1100000000000003</v>
      </c>
      <c r="E2105" t="s">
        <v>2380</v>
      </c>
      <c r="F2105" t="s">
        <v>2380</v>
      </c>
      <c r="G2105" t="s">
        <v>2383</v>
      </c>
      <c r="H2105" s="20">
        <v>1</v>
      </c>
      <c r="I2105" t="s">
        <v>2380</v>
      </c>
      <c r="J2105" t="str">
        <f>IF(Medical_Examinations[[#This Row],[HBA1C]]&lt;5.7,"Normal",IF(Medical_Examinations[[#This Row],[HBA1C]]&lt;=6.4,"Prediabetes",IF(Medical_Examinations[[#This Row],[HBA1C]]&gt;=6.4,"Diabetes")))</f>
        <v>Normal</v>
      </c>
    </row>
    <row r="2106" spans="1:10" x14ac:dyDescent="0.35">
      <c r="A2106" t="s">
        <v>260</v>
      </c>
      <c r="B2106">
        <v>37.29</v>
      </c>
      <c r="C2106" t="s">
        <v>8367</v>
      </c>
      <c r="D2106">
        <v>4.46</v>
      </c>
      <c r="E2106" t="s">
        <v>2380</v>
      </c>
      <c r="F2106" t="s">
        <v>2382</v>
      </c>
      <c r="G2106" t="s">
        <v>2380</v>
      </c>
      <c r="H2106" s="20">
        <v>1</v>
      </c>
      <c r="I2106" t="s">
        <v>2380</v>
      </c>
      <c r="J2106" t="str">
        <f>IF(Medical_Examinations[[#This Row],[HBA1C]]&lt;5.7,"Normal",IF(Medical_Examinations[[#This Row],[HBA1C]]&lt;=6.4,"Prediabetes",IF(Medical_Examinations[[#This Row],[HBA1C]]&gt;=6.4,"Diabetes")))</f>
        <v>Normal</v>
      </c>
    </row>
    <row r="2107" spans="1:10" x14ac:dyDescent="0.35">
      <c r="A2107" t="s">
        <v>259</v>
      </c>
      <c r="B2107">
        <v>40.28</v>
      </c>
      <c r="C2107" t="s">
        <v>8367</v>
      </c>
      <c r="D2107">
        <v>6.11</v>
      </c>
      <c r="E2107" t="s">
        <v>2380</v>
      </c>
      <c r="F2107" t="s">
        <v>2382</v>
      </c>
      <c r="G2107" t="s">
        <v>2380</v>
      </c>
      <c r="H2107" s="20">
        <v>1</v>
      </c>
      <c r="I2107" t="s">
        <v>2380</v>
      </c>
      <c r="J2107" t="str">
        <f>IF(Medical_Examinations[[#This Row],[HBA1C]]&lt;5.7,"Normal",IF(Medical_Examinations[[#This Row],[HBA1C]]&lt;=6.4,"Prediabetes",IF(Medical_Examinations[[#This Row],[HBA1C]]&gt;=6.4,"Diabetes")))</f>
        <v>Prediabetes</v>
      </c>
    </row>
    <row r="2108" spans="1:10" x14ac:dyDescent="0.35">
      <c r="A2108" t="s">
        <v>258</v>
      </c>
      <c r="B2108">
        <v>40.185000000000002</v>
      </c>
      <c r="C2108" t="s">
        <v>8367</v>
      </c>
      <c r="D2108">
        <v>4.66</v>
      </c>
      <c r="E2108" t="s">
        <v>2380</v>
      </c>
      <c r="F2108" t="s">
        <v>2382</v>
      </c>
      <c r="G2108" t="s">
        <v>2380</v>
      </c>
      <c r="H2108" s="20">
        <v>1</v>
      </c>
      <c r="I2108" t="s">
        <v>2380</v>
      </c>
      <c r="J2108" t="str">
        <f>IF(Medical_Examinations[[#This Row],[HBA1C]]&lt;5.7,"Normal",IF(Medical_Examinations[[#This Row],[HBA1C]]&lt;=6.4,"Prediabetes",IF(Medical_Examinations[[#This Row],[HBA1C]]&gt;=6.4,"Diabetes")))</f>
        <v>Normal</v>
      </c>
    </row>
    <row r="2109" spans="1:10" x14ac:dyDescent="0.35">
      <c r="A2109" t="s">
        <v>257</v>
      </c>
      <c r="B2109">
        <v>23.57</v>
      </c>
      <c r="C2109" t="s">
        <v>8369</v>
      </c>
      <c r="D2109">
        <v>6.14</v>
      </c>
      <c r="E2109" t="s">
        <v>2380</v>
      </c>
      <c r="F2109" t="s">
        <v>2380</v>
      </c>
      <c r="G2109" t="s">
        <v>2380</v>
      </c>
      <c r="H2109" s="20">
        <v>0</v>
      </c>
      <c r="I2109" t="s">
        <v>2380</v>
      </c>
      <c r="J2109" t="str">
        <f>IF(Medical_Examinations[[#This Row],[HBA1C]]&lt;5.7,"Normal",IF(Medical_Examinations[[#This Row],[HBA1C]]&lt;=6.4,"Prediabetes",IF(Medical_Examinations[[#This Row],[HBA1C]]&gt;=6.4,"Diabetes")))</f>
        <v>Prediabetes</v>
      </c>
    </row>
    <row r="2110" spans="1:10" x14ac:dyDescent="0.35">
      <c r="A2110" t="s">
        <v>256</v>
      </c>
      <c r="B2110">
        <v>35.625</v>
      </c>
      <c r="C2110" t="s">
        <v>8367</v>
      </c>
      <c r="D2110">
        <v>6.21</v>
      </c>
      <c r="E2110" t="s">
        <v>2380</v>
      </c>
      <c r="F2110" t="s">
        <v>2382</v>
      </c>
      <c r="G2110" t="s">
        <v>2380</v>
      </c>
      <c r="H2110" s="20">
        <v>1</v>
      </c>
      <c r="I2110" t="s">
        <v>2380</v>
      </c>
      <c r="J2110" t="str">
        <f>IF(Medical_Examinations[[#This Row],[HBA1C]]&lt;5.7,"Normal",IF(Medical_Examinations[[#This Row],[HBA1C]]&lt;=6.4,"Prediabetes",IF(Medical_Examinations[[#This Row],[HBA1C]]&gt;=6.4,"Diabetes")))</f>
        <v>Prediabetes</v>
      </c>
    </row>
    <row r="2111" spans="1:10" x14ac:dyDescent="0.35">
      <c r="A2111" t="s">
        <v>255</v>
      </c>
      <c r="B2111">
        <v>33.155000000000001</v>
      </c>
      <c r="C2111" t="s">
        <v>8367</v>
      </c>
      <c r="D2111">
        <v>4.5999999999999996</v>
      </c>
      <c r="E2111" t="s">
        <v>2380</v>
      </c>
      <c r="F2111" t="s">
        <v>2382</v>
      </c>
      <c r="G2111" t="s">
        <v>2380</v>
      </c>
      <c r="H2111" s="20">
        <v>1</v>
      </c>
      <c r="I2111" t="s">
        <v>2380</v>
      </c>
      <c r="J2111" t="str">
        <f>IF(Medical_Examinations[[#This Row],[HBA1C]]&lt;5.7,"Normal",IF(Medical_Examinations[[#This Row],[HBA1C]]&lt;=6.4,"Prediabetes",IF(Medical_Examinations[[#This Row],[HBA1C]]&gt;=6.4,"Diabetes")))</f>
        <v>Normal</v>
      </c>
    </row>
    <row r="2112" spans="1:10" x14ac:dyDescent="0.35">
      <c r="A2112" t="s">
        <v>254</v>
      </c>
      <c r="B2112">
        <v>31.92</v>
      </c>
      <c r="C2112" t="s">
        <v>8367</v>
      </c>
      <c r="D2112">
        <v>5.04</v>
      </c>
      <c r="E2112" t="s">
        <v>2380</v>
      </c>
      <c r="F2112" t="s">
        <v>2382</v>
      </c>
      <c r="G2112" t="s">
        <v>2380</v>
      </c>
      <c r="H2112" s="20">
        <v>1</v>
      </c>
      <c r="I2112" t="s">
        <v>2380</v>
      </c>
      <c r="J2112" t="str">
        <f>IF(Medical_Examinations[[#This Row],[HBA1C]]&lt;5.7,"Normal",IF(Medical_Examinations[[#This Row],[HBA1C]]&lt;=6.4,"Prediabetes",IF(Medical_Examinations[[#This Row],[HBA1C]]&gt;=6.4,"Diabetes")))</f>
        <v>Normal</v>
      </c>
    </row>
    <row r="2113" spans="1:10" x14ac:dyDescent="0.35">
      <c r="A2113" t="s">
        <v>253</v>
      </c>
      <c r="B2113">
        <v>30.305</v>
      </c>
      <c r="C2113" t="s">
        <v>8367</v>
      </c>
      <c r="D2113">
        <v>5.08</v>
      </c>
      <c r="E2113" t="s">
        <v>2380</v>
      </c>
      <c r="F2113" t="s">
        <v>2382</v>
      </c>
      <c r="G2113" t="s">
        <v>2380</v>
      </c>
      <c r="H2113" s="20">
        <v>1</v>
      </c>
      <c r="I2113" t="s">
        <v>2380</v>
      </c>
      <c r="J2113" t="str">
        <f>IF(Medical_Examinations[[#This Row],[HBA1C]]&lt;5.7,"Normal",IF(Medical_Examinations[[#This Row],[HBA1C]]&lt;=6.4,"Prediabetes",IF(Medical_Examinations[[#This Row],[HBA1C]]&gt;=6.4,"Diabetes")))</f>
        <v>Normal</v>
      </c>
    </row>
    <row r="2114" spans="1:10" x14ac:dyDescent="0.35">
      <c r="A2114" t="s">
        <v>252</v>
      </c>
      <c r="B2114">
        <v>30.114999999999998</v>
      </c>
      <c r="C2114" t="s">
        <v>8367</v>
      </c>
      <c r="D2114">
        <v>4.38</v>
      </c>
      <c r="E2114" t="s">
        <v>2380</v>
      </c>
      <c r="F2114" t="s">
        <v>2382</v>
      </c>
      <c r="G2114" t="s">
        <v>2380</v>
      </c>
      <c r="H2114" s="20">
        <v>1</v>
      </c>
      <c r="I2114" t="s">
        <v>2380</v>
      </c>
      <c r="J2114" t="str">
        <f>IF(Medical_Examinations[[#This Row],[HBA1C]]&lt;5.7,"Normal",IF(Medical_Examinations[[#This Row],[HBA1C]]&lt;=6.4,"Prediabetes",IF(Medical_Examinations[[#This Row],[HBA1C]]&gt;=6.4,"Diabetes")))</f>
        <v>Normal</v>
      </c>
    </row>
    <row r="2115" spans="1:10" x14ac:dyDescent="0.35">
      <c r="A2115" t="s">
        <v>251</v>
      </c>
      <c r="B2115">
        <v>24.09</v>
      </c>
      <c r="C2115" t="s">
        <v>8369</v>
      </c>
      <c r="D2115">
        <v>4.79</v>
      </c>
      <c r="E2115" t="s">
        <v>2380</v>
      </c>
      <c r="F2115" t="s">
        <v>2382</v>
      </c>
      <c r="G2115" t="s">
        <v>2380</v>
      </c>
      <c r="H2115" s="20">
        <v>1</v>
      </c>
      <c r="I2115" t="s">
        <v>2380</v>
      </c>
      <c r="J2115" t="str">
        <f>IF(Medical_Examinations[[#This Row],[HBA1C]]&lt;5.7,"Normal",IF(Medical_Examinations[[#This Row],[HBA1C]]&lt;=6.4,"Prediabetes",IF(Medical_Examinations[[#This Row],[HBA1C]]&gt;=6.4,"Diabetes")))</f>
        <v>Normal</v>
      </c>
    </row>
    <row r="2116" spans="1:10" x14ac:dyDescent="0.35">
      <c r="A2116" t="s">
        <v>250</v>
      </c>
      <c r="B2116">
        <v>28.215</v>
      </c>
      <c r="C2116" t="s">
        <v>8368</v>
      </c>
      <c r="D2116">
        <v>4.21</v>
      </c>
      <c r="E2116" t="s">
        <v>2380</v>
      </c>
      <c r="F2116" t="s">
        <v>2382</v>
      </c>
      <c r="G2116" t="s">
        <v>2380</v>
      </c>
      <c r="H2116" s="20">
        <v>1</v>
      </c>
      <c r="I2116" t="s">
        <v>2380</v>
      </c>
      <c r="J2116" t="str">
        <f>IF(Medical_Examinations[[#This Row],[HBA1C]]&lt;5.7,"Normal",IF(Medical_Examinations[[#This Row],[HBA1C]]&lt;=6.4,"Prediabetes",IF(Medical_Examinations[[#This Row],[HBA1C]]&gt;=6.4,"Diabetes")))</f>
        <v>Normal</v>
      </c>
    </row>
    <row r="2117" spans="1:10" x14ac:dyDescent="0.35">
      <c r="A2117" t="s">
        <v>248</v>
      </c>
      <c r="B2117">
        <v>26.315000000000001</v>
      </c>
      <c r="C2117" t="s">
        <v>8368</v>
      </c>
      <c r="D2117">
        <v>5.47</v>
      </c>
      <c r="E2117" t="s">
        <v>2380</v>
      </c>
      <c r="F2117" t="s">
        <v>2382</v>
      </c>
      <c r="G2117" t="s">
        <v>2380</v>
      </c>
      <c r="H2117" s="20">
        <v>1</v>
      </c>
      <c r="I2117" t="s">
        <v>2380</v>
      </c>
      <c r="J2117" t="str">
        <f>IF(Medical_Examinations[[#This Row],[HBA1C]]&lt;5.7,"Normal",IF(Medical_Examinations[[#This Row],[HBA1C]]&lt;=6.4,"Prediabetes",IF(Medical_Examinations[[#This Row],[HBA1C]]&gt;=6.4,"Diabetes")))</f>
        <v>Normal</v>
      </c>
    </row>
    <row r="2118" spans="1:10" x14ac:dyDescent="0.35">
      <c r="A2118" t="s">
        <v>246</v>
      </c>
      <c r="B2118">
        <v>25.08</v>
      </c>
      <c r="C2118" t="s">
        <v>8368</v>
      </c>
      <c r="D2118">
        <v>5.09</v>
      </c>
      <c r="E2118" t="s">
        <v>2380</v>
      </c>
      <c r="F2118" t="s">
        <v>2382</v>
      </c>
      <c r="G2118" t="s">
        <v>2380</v>
      </c>
      <c r="H2118" s="20">
        <v>1</v>
      </c>
      <c r="I2118" t="s">
        <v>2380</v>
      </c>
      <c r="J2118" t="str">
        <f>IF(Medical_Examinations[[#This Row],[HBA1C]]&lt;5.7,"Normal",IF(Medical_Examinations[[#This Row],[HBA1C]]&lt;=6.4,"Prediabetes",IF(Medical_Examinations[[#This Row],[HBA1C]]&gt;=6.4,"Diabetes")))</f>
        <v>Normal</v>
      </c>
    </row>
    <row r="2119" spans="1:10" x14ac:dyDescent="0.35">
      <c r="A2119" t="s">
        <v>245</v>
      </c>
      <c r="B2119">
        <v>15.41</v>
      </c>
      <c r="C2119" t="s">
        <v>8370</v>
      </c>
      <c r="D2119">
        <v>5.08</v>
      </c>
      <c r="E2119" t="s">
        <v>2380</v>
      </c>
      <c r="F2119" t="s">
        <v>2380</v>
      </c>
      <c r="G2119" t="s">
        <v>2380</v>
      </c>
      <c r="H2119" s="20">
        <v>0</v>
      </c>
      <c r="I2119" t="s">
        <v>2380</v>
      </c>
      <c r="J2119" t="str">
        <f>IF(Medical_Examinations[[#This Row],[HBA1C]]&lt;5.7,"Normal",IF(Medical_Examinations[[#This Row],[HBA1C]]&lt;=6.4,"Prediabetes",IF(Medical_Examinations[[#This Row],[HBA1C]]&gt;=6.4,"Diabetes")))</f>
        <v>Normal</v>
      </c>
    </row>
    <row r="2120" spans="1:10" x14ac:dyDescent="0.35">
      <c r="A2120" t="s">
        <v>244</v>
      </c>
      <c r="B2120">
        <v>23.83</v>
      </c>
      <c r="C2120" t="s">
        <v>8369</v>
      </c>
      <c r="D2120">
        <v>5.68</v>
      </c>
      <c r="E2120" t="s">
        <v>2380</v>
      </c>
      <c r="F2120" t="s">
        <v>2380</v>
      </c>
      <c r="G2120" t="s">
        <v>2380</v>
      </c>
      <c r="H2120" s="20">
        <v>0</v>
      </c>
      <c r="I2120" t="s">
        <v>2380</v>
      </c>
      <c r="J2120" t="str">
        <f>IF(Medical_Examinations[[#This Row],[HBA1C]]&lt;5.7,"Normal",IF(Medical_Examinations[[#This Row],[HBA1C]]&lt;=6.4,"Prediabetes",IF(Medical_Examinations[[#This Row],[HBA1C]]&gt;=6.4,"Diabetes")))</f>
        <v>Normal</v>
      </c>
    </row>
    <row r="2121" spans="1:10" x14ac:dyDescent="0.35">
      <c r="A2121" t="s">
        <v>243</v>
      </c>
      <c r="B2121">
        <v>36</v>
      </c>
      <c r="C2121" t="s">
        <v>8367</v>
      </c>
      <c r="D2121">
        <v>4.66</v>
      </c>
      <c r="E2121" t="s">
        <v>2380</v>
      </c>
      <c r="F2121" t="s">
        <v>2382</v>
      </c>
      <c r="G2121" t="s">
        <v>2380</v>
      </c>
      <c r="H2121" s="20">
        <v>1</v>
      </c>
      <c r="I2121" t="s">
        <v>2380</v>
      </c>
      <c r="J2121" t="str">
        <f>IF(Medical_Examinations[[#This Row],[HBA1C]]&lt;5.7,"Normal",IF(Medical_Examinations[[#This Row],[HBA1C]]&lt;=6.4,"Prediabetes",IF(Medical_Examinations[[#This Row],[HBA1C]]&gt;=6.4,"Diabetes")))</f>
        <v>Normal</v>
      </c>
    </row>
    <row r="2122" spans="1:10" x14ac:dyDescent="0.35">
      <c r="A2122" t="s">
        <v>242</v>
      </c>
      <c r="B2122">
        <v>28.82</v>
      </c>
      <c r="C2122" t="s">
        <v>8368</v>
      </c>
      <c r="D2122">
        <v>5.59</v>
      </c>
      <c r="E2122" t="s">
        <v>2380</v>
      </c>
      <c r="F2122" t="s">
        <v>2382</v>
      </c>
      <c r="G2122" t="s">
        <v>2380</v>
      </c>
      <c r="H2122" s="20">
        <v>1</v>
      </c>
      <c r="I2122" t="s">
        <v>2380</v>
      </c>
      <c r="J2122" t="str">
        <f>IF(Medical_Examinations[[#This Row],[HBA1C]]&lt;5.7,"Normal",IF(Medical_Examinations[[#This Row],[HBA1C]]&lt;=6.4,"Prediabetes",IF(Medical_Examinations[[#This Row],[HBA1C]]&gt;=6.4,"Diabetes")))</f>
        <v>Normal</v>
      </c>
    </row>
    <row r="2123" spans="1:10" x14ac:dyDescent="0.35">
      <c r="A2123" t="s">
        <v>241</v>
      </c>
      <c r="B2123">
        <v>28.05</v>
      </c>
      <c r="C2123" t="s">
        <v>8368</v>
      </c>
      <c r="D2123">
        <v>6.2</v>
      </c>
      <c r="E2123" t="s">
        <v>2380</v>
      </c>
      <c r="F2123" t="s">
        <v>2382</v>
      </c>
      <c r="G2123" t="s">
        <v>2380</v>
      </c>
      <c r="H2123" s="20">
        <v>1</v>
      </c>
      <c r="I2123" t="s">
        <v>2380</v>
      </c>
      <c r="J2123" t="str">
        <f>IF(Medical_Examinations[[#This Row],[HBA1C]]&lt;5.7,"Normal",IF(Medical_Examinations[[#This Row],[HBA1C]]&lt;=6.4,"Prediabetes",IF(Medical_Examinations[[#This Row],[HBA1C]]&gt;=6.4,"Diabetes")))</f>
        <v>Prediabetes</v>
      </c>
    </row>
    <row r="2124" spans="1:10" x14ac:dyDescent="0.35">
      <c r="A2124" t="s">
        <v>240</v>
      </c>
      <c r="B2124">
        <v>27.1</v>
      </c>
      <c r="C2124" t="s">
        <v>8368</v>
      </c>
      <c r="D2124">
        <v>4.45</v>
      </c>
      <c r="E2124" t="s">
        <v>2380</v>
      </c>
      <c r="F2124" t="s">
        <v>2382</v>
      </c>
      <c r="G2124" t="s">
        <v>2380</v>
      </c>
      <c r="H2124" s="20">
        <v>1</v>
      </c>
      <c r="I2124" t="s">
        <v>2380</v>
      </c>
      <c r="J2124" t="str">
        <f>IF(Medical_Examinations[[#This Row],[HBA1C]]&lt;5.7,"Normal",IF(Medical_Examinations[[#This Row],[HBA1C]]&lt;=6.4,"Prediabetes",IF(Medical_Examinations[[#This Row],[HBA1C]]&gt;=6.4,"Diabetes")))</f>
        <v>Normal</v>
      </c>
    </row>
    <row r="2125" spans="1:10" x14ac:dyDescent="0.35">
      <c r="A2125" t="s">
        <v>239</v>
      </c>
      <c r="B2125">
        <v>24.3</v>
      </c>
      <c r="C2125" t="s">
        <v>8369</v>
      </c>
      <c r="D2125">
        <v>6.1</v>
      </c>
      <c r="E2125" t="s">
        <v>2382</v>
      </c>
      <c r="F2125" t="s">
        <v>2382</v>
      </c>
      <c r="G2125" t="s">
        <v>2380</v>
      </c>
      <c r="H2125" s="20">
        <v>1</v>
      </c>
      <c r="I2125" t="s">
        <v>2380</v>
      </c>
      <c r="J2125" t="str">
        <f>IF(Medical_Examinations[[#This Row],[HBA1C]]&lt;5.7,"Normal",IF(Medical_Examinations[[#This Row],[HBA1C]]&lt;=6.4,"Prediabetes",IF(Medical_Examinations[[#This Row],[HBA1C]]&gt;=6.4,"Diabetes")))</f>
        <v>Prediabetes</v>
      </c>
    </row>
    <row r="2126" spans="1:10" x14ac:dyDescent="0.35">
      <c r="A2126" t="s">
        <v>238</v>
      </c>
      <c r="B2126">
        <v>30.72</v>
      </c>
      <c r="C2126" t="s">
        <v>8367</v>
      </c>
      <c r="D2126">
        <v>6.06</v>
      </c>
      <c r="E2126" t="s">
        <v>2380</v>
      </c>
      <c r="F2126" t="s">
        <v>2382</v>
      </c>
      <c r="G2126" t="s">
        <v>2380</v>
      </c>
      <c r="H2126" s="20">
        <v>1</v>
      </c>
      <c r="I2126" t="s">
        <v>2380</v>
      </c>
      <c r="J2126" t="str">
        <f>IF(Medical_Examinations[[#This Row],[HBA1C]]&lt;5.7,"Normal",IF(Medical_Examinations[[#This Row],[HBA1C]]&lt;=6.4,"Prediabetes",IF(Medical_Examinations[[#This Row],[HBA1C]]&gt;=6.4,"Diabetes")))</f>
        <v>Prediabetes</v>
      </c>
    </row>
    <row r="2127" spans="1:10" x14ac:dyDescent="0.35">
      <c r="A2127" t="s">
        <v>237</v>
      </c>
      <c r="B2127">
        <v>37.43</v>
      </c>
      <c r="C2127" t="s">
        <v>8367</v>
      </c>
      <c r="D2127">
        <v>4.5599999999999996</v>
      </c>
      <c r="E2127" t="s">
        <v>2380</v>
      </c>
      <c r="F2127" t="s">
        <v>2380</v>
      </c>
      <c r="G2127" t="s">
        <v>2383</v>
      </c>
      <c r="H2127" s="20">
        <v>1</v>
      </c>
      <c r="I2127" t="s">
        <v>2380</v>
      </c>
      <c r="J2127" t="str">
        <f>IF(Medical_Examinations[[#This Row],[HBA1C]]&lt;5.7,"Normal",IF(Medical_Examinations[[#This Row],[HBA1C]]&lt;=6.4,"Prediabetes",IF(Medical_Examinations[[#This Row],[HBA1C]]&gt;=6.4,"Diabetes")))</f>
        <v>Normal</v>
      </c>
    </row>
    <row r="2128" spans="1:10" x14ac:dyDescent="0.35">
      <c r="A2128" t="s">
        <v>236</v>
      </c>
      <c r="B2128">
        <v>25.74</v>
      </c>
      <c r="C2128" t="s">
        <v>8368</v>
      </c>
      <c r="D2128">
        <v>6.41</v>
      </c>
      <c r="E2128" t="s">
        <v>2382</v>
      </c>
      <c r="F2128" t="s">
        <v>2380</v>
      </c>
      <c r="G2128" t="s">
        <v>2383</v>
      </c>
      <c r="H2128" s="20">
        <v>1</v>
      </c>
      <c r="I2128" t="s">
        <v>2380</v>
      </c>
      <c r="J2128" t="str">
        <f>IF(Medical_Examinations[[#This Row],[HBA1C]]&lt;5.7,"Normal",IF(Medical_Examinations[[#This Row],[HBA1C]]&lt;=6.4,"Prediabetes",IF(Medical_Examinations[[#This Row],[HBA1C]]&gt;=6.4,"Diabetes")))</f>
        <v>Diabetes</v>
      </c>
    </row>
    <row r="2129" spans="1:10" x14ac:dyDescent="0.35">
      <c r="A2129" t="s">
        <v>235</v>
      </c>
      <c r="B2129">
        <v>36.575000000000003</v>
      </c>
      <c r="C2129" t="s">
        <v>8367</v>
      </c>
      <c r="D2129">
        <v>5.57</v>
      </c>
      <c r="E2129" t="s">
        <v>2380</v>
      </c>
      <c r="F2129" t="s">
        <v>2380</v>
      </c>
      <c r="G2129" t="s">
        <v>2383</v>
      </c>
      <c r="H2129" s="20">
        <v>1</v>
      </c>
      <c r="I2129" t="s">
        <v>2380</v>
      </c>
      <c r="J2129" t="str">
        <f>IF(Medical_Examinations[[#This Row],[HBA1C]]&lt;5.7,"Normal",IF(Medical_Examinations[[#This Row],[HBA1C]]&lt;=6.4,"Prediabetes",IF(Medical_Examinations[[#This Row],[HBA1C]]&gt;=6.4,"Diabetes")))</f>
        <v>Normal</v>
      </c>
    </row>
    <row r="2130" spans="1:10" x14ac:dyDescent="0.35">
      <c r="A2130" t="s">
        <v>234</v>
      </c>
      <c r="B2130">
        <v>35.15</v>
      </c>
      <c r="C2130" t="s">
        <v>8367</v>
      </c>
      <c r="D2130">
        <v>5.47</v>
      </c>
      <c r="E2130" t="s">
        <v>2380</v>
      </c>
      <c r="F2130" t="s">
        <v>2380</v>
      </c>
      <c r="G2130" t="s">
        <v>2383</v>
      </c>
      <c r="H2130" s="20">
        <v>1</v>
      </c>
      <c r="I2130" t="s">
        <v>2380</v>
      </c>
      <c r="J2130" t="str">
        <f>IF(Medical_Examinations[[#This Row],[HBA1C]]&lt;5.7,"Normal",IF(Medical_Examinations[[#This Row],[HBA1C]]&lt;=6.4,"Prediabetes",IF(Medical_Examinations[[#This Row],[HBA1C]]&gt;=6.4,"Diabetes")))</f>
        <v>Normal</v>
      </c>
    </row>
    <row r="2131" spans="1:10" x14ac:dyDescent="0.35">
      <c r="A2131" t="s">
        <v>233</v>
      </c>
      <c r="B2131">
        <v>32.11</v>
      </c>
      <c r="C2131" t="s">
        <v>8367</v>
      </c>
      <c r="D2131">
        <v>4.43</v>
      </c>
      <c r="E2131" t="s">
        <v>2380</v>
      </c>
      <c r="F2131" t="s">
        <v>2380</v>
      </c>
      <c r="G2131" t="s">
        <v>2383</v>
      </c>
      <c r="H2131" s="20">
        <v>1</v>
      </c>
      <c r="I2131" t="s">
        <v>2380</v>
      </c>
      <c r="J2131" t="str">
        <f>IF(Medical_Examinations[[#This Row],[HBA1C]]&lt;5.7,"Normal",IF(Medical_Examinations[[#This Row],[HBA1C]]&lt;=6.4,"Prediabetes",IF(Medical_Examinations[[#This Row],[HBA1C]]&gt;=6.4,"Diabetes")))</f>
        <v>Normal</v>
      </c>
    </row>
    <row r="2132" spans="1:10" x14ac:dyDescent="0.35">
      <c r="A2132" t="s">
        <v>232</v>
      </c>
      <c r="B2132">
        <v>30.495000000000001</v>
      </c>
      <c r="C2132" t="s">
        <v>8367</v>
      </c>
      <c r="D2132">
        <v>4.95</v>
      </c>
      <c r="E2132" t="s">
        <v>2380</v>
      </c>
      <c r="F2132" t="s">
        <v>2380</v>
      </c>
      <c r="G2132" t="s">
        <v>2383</v>
      </c>
      <c r="H2132" s="20">
        <v>1</v>
      </c>
      <c r="I2132" t="s">
        <v>2380</v>
      </c>
      <c r="J2132" t="str">
        <f>IF(Medical_Examinations[[#This Row],[HBA1C]]&lt;5.7,"Normal",IF(Medical_Examinations[[#This Row],[HBA1C]]&lt;=6.4,"Prediabetes",IF(Medical_Examinations[[#This Row],[HBA1C]]&gt;=6.4,"Diabetes")))</f>
        <v>Normal</v>
      </c>
    </row>
    <row r="2133" spans="1:10" x14ac:dyDescent="0.35">
      <c r="A2133" t="s">
        <v>231</v>
      </c>
      <c r="B2133">
        <v>29.24</v>
      </c>
      <c r="C2133" t="s">
        <v>8368</v>
      </c>
      <c r="D2133">
        <v>4.04</v>
      </c>
      <c r="E2133" t="s">
        <v>2380</v>
      </c>
      <c r="F2133" t="s">
        <v>2382</v>
      </c>
      <c r="G2133" t="s">
        <v>2380</v>
      </c>
      <c r="H2133" s="20">
        <v>1</v>
      </c>
      <c r="I2133" t="s">
        <v>2380</v>
      </c>
      <c r="J2133" t="str">
        <f>IF(Medical_Examinations[[#This Row],[HBA1C]]&lt;5.7,"Normal",IF(Medical_Examinations[[#This Row],[HBA1C]]&lt;=6.4,"Prediabetes",IF(Medical_Examinations[[#This Row],[HBA1C]]&gt;=6.4,"Diabetes")))</f>
        <v>Normal</v>
      </c>
    </row>
    <row r="2134" spans="1:10" x14ac:dyDescent="0.35">
      <c r="A2134" t="s">
        <v>230</v>
      </c>
      <c r="B2134">
        <v>22.515000000000001</v>
      </c>
      <c r="C2134" t="s">
        <v>8369</v>
      </c>
      <c r="D2134">
        <v>5.93</v>
      </c>
      <c r="E2134" t="s">
        <v>2380</v>
      </c>
      <c r="F2134" t="s">
        <v>2380</v>
      </c>
      <c r="G2134" t="s">
        <v>2383</v>
      </c>
      <c r="H2134" s="20">
        <v>1</v>
      </c>
      <c r="I2134" t="s">
        <v>2380</v>
      </c>
      <c r="J2134" t="str">
        <f>IF(Medical_Examinations[[#This Row],[HBA1C]]&lt;5.7,"Normal",IF(Medical_Examinations[[#This Row],[HBA1C]]&lt;=6.4,"Prediabetes",IF(Medical_Examinations[[#This Row],[HBA1C]]&gt;=6.4,"Diabetes")))</f>
        <v>Prediabetes</v>
      </c>
    </row>
    <row r="2135" spans="1:10" x14ac:dyDescent="0.35">
      <c r="A2135" t="s">
        <v>229</v>
      </c>
      <c r="B2135">
        <v>15.65</v>
      </c>
      <c r="C2135" t="s">
        <v>8370</v>
      </c>
      <c r="D2135">
        <v>4.2300000000000004</v>
      </c>
      <c r="E2135" t="s">
        <v>2380</v>
      </c>
      <c r="F2135" t="s">
        <v>2380</v>
      </c>
      <c r="G2135" t="s">
        <v>2380</v>
      </c>
      <c r="H2135" s="20">
        <v>0</v>
      </c>
      <c r="I2135" t="s">
        <v>2380</v>
      </c>
      <c r="J2135" t="str">
        <f>IF(Medical_Examinations[[#This Row],[HBA1C]]&lt;5.7,"Normal",IF(Medical_Examinations[[#This Row],[HBA1C]]&lt;=6.4,"Prediabetes",IF(Medical_Examinations[[#This Row],[HBA1C]]&gt;=6.4,"Diabetes")))</f>
        <v>Normal</v>
      </c>
    </row>
    <row r="2136" spans="1:10" x14ac:dyDescent="0.35">
      <c r="A2136" t="s">
        <v>228</v>
      </c>
      <c r="B2136">
        <v>27.36</v>
      </c>
      <c r="C2136" t="s">
        <v>8368</v>
      </c>
      <c r="D2136">
        <v>5.59</v>
      </c>
      <c r="E2136" t="s">
        <v>2382</v>
      </c>
      <c r="F2136" t="s">
        <v>2380</v>
      </c>
      <c r="G2136" t="s">
        <v>2380</v>
      </c>
      <c r="H2136" s="20">
        <v>0</v>
      </c>
      <c r="I2136" t="s">
        <v>2380</v>
      </c>
      <c r="J2136" t="str">
        <f>IF(Medical_Examinations[[#This Row],[HBA1C]]&lt;5.7,"Normal",IF(Medical_Examinations[[#This Row],[HBA1C]]&lt;=6.4,"Prediabetes",IF(Medical_Examinations[[#This Row],[HBA1C]]&gt;=6.4,"Diabetes")))</f>
        <v>Normal</v>
      </c>
    </row>
    <row r="2137" spans="1:10" x14ac:dyDescent="0.35">
      <c r="A2137" t="s">
        <v>227</v>
      </c>
      <c r="B2137">
        <v>22.3</v>
      </c>
      <c r="C2137" t="s">
        <v>8369</v>
      </c>
      <c r="D2137">
        <v>4.8899999999999997</v>
      </c>
      <c r="E2137" t="s">
        <v>2382</v>
      </c>
      <c r="F2137" t="s">
        <v>2380</v>
      </c>
      <c r="G2137" t="s">
        <v>2380</v>
      </c>
      <c r="H2137" s="20">
        <v>0</v>
      </c>
      <c r="I2137" t="s">
        <v>2380</v>
      </c>
      <c r="J2137" t="str">
        <f>IF(Medical_Examinations[[#This Row],[HBA1C]]&lt;5.7,"Normal",IF(Medical_Examinations[[#This Row],[HBA1C]]&lt;=6.4,"Prediabetes",IF(Medical_Examinations[[#This Row],[HBA1C]]&gt;=6.4,"Diabetes")))</f>
        <v>Normal</v>
      </c>
    </row>
    <row r="2138" spans="1:10" x14ac:dyDescent="0.35">
      <c r="A2138" t="s">
        <v>226</v>
      </c>
      <c r="B2138">
        <v>26.03</v>
      </c>
      <c r="C2138" t="s">
        <v>8368</v>
      </c>
      <c r="D2138">
        <v>5.81</v>
      </c>
      <c r="E2138" t="s">
        <v>2382</v>
      </c>
      <c r="F2138" t="s">
        <v>2380</v>
      </c>
      <c r="G2138" t="s">
        <v>2380</v>
      </c>
      <c r="H2138" s="20">
        <v>0</v>
      </c>
      <c r="I2138" t="s">
        <v>2380</v>
      </c>
      <c r="J2138" t="str">
        <f>IF(Medical_Examinations[[#This Row],[HBA1C]]&lt;5.7,"Normal",IF(Medical_Examinations[[#This Row],[HBA1C]]&lt;=6.4,"Prediabetes",IF(Medical_Examinations[[#This Row],[HBA1C]]&gt;=6.4,"Diabetes")))</f>
        <v>Prediabetes</v>
      </c>
    </row>
    <row r="2139" spans="1:10" x14ac:dyDescent="0.35">
      <c r="A2139" t="s">
        <v>225</v>
      </c>
      <c r="B2139">
        <v>27.74</v>
      </c>
      <c r="C2139" t="s">
        <v>8368</v>
      </c>
      <c r="D2139">
        <v>4.29</v>
      </c>
      <c r="E2139" t="s">
        <v>2380</v>
      </c>
      <c r="F2139" t="s">
        <v>2382</v>
      </c>
      <c r="G2139" t="s">
        <v>2380</v>
      </c>
      <c r="H2139" s="20">
        <v>1</v>
      </c>
      <c r="I2139" t="s">
        <v>2380</v>
      </c>
      <c r="J2139" t="str">
        <f>IF(Medical_Examinations[[#This Row],[HBA1C]]&lt;5.7,"Normal",IF(Medical_Examinations[[#This Row],[HBA1C]]&lt;=6.4,"Prediabetes",IF(Medical_Examinations[[#This Row],[HBA1C]]&gt;=6.4,"Diabetes")))</f>
        <v>Normal</v>
      </c>
    </row>
    <row r="2140" spans="1:10" x14ac:dyDescent="0.35">
      <c r="A2140" t="s">
        <v>224</v>
      </c>
      <c r="B2140">
        <v>32.11</v>
      </c>
      <c r="C2140" t="s">
        <v>8367</v>
      </c>
      <c r="D2140">
        <v>4.03</v>
      </c>
      <c r="E2140" t="s">
        <v>2382</v>
      </c>
      <c r="F2140" t="s">
        <v>2382</v>
      </c>
      <c r="G2140" t="s">
        <v>2380</v>
      </c>
      <c r="H2140" s="20">
        <v>2</v>
      </c>
      <c r="I2140" t="s">
        <v>2380</v>
      </c>
      <c r="J2140" t="str">
        <f>IF(Medical_Examinations[[#This Row],[HBA1C]]&lt;5.7,"Normal",IF(Medical_Examinations[[#This Row],[HBA1C]]&lt;=6.4,"Prediabetes",IF(Medical_Examinations[[#This Row],[HBA1C]]&gt;=6.4,"Diabetes")))</f>
        <v>Normal</v>
      </c>
    </row>
    <row r="2141" spans="1:10" x14ac:dyDescent="0.35">
      <c r="A2141" t="s">
        <v>223</v>
      </c>
      <c r="B2141">
        <v>25.175000000000001</v>
      </c>
      <c r="C2141" t="s">
        <v>8368</v>
      </c>
      <c r="D2141">
        <v>6.29</v>
      </c>
      <c r="E2141" t="s">
        <v>2382</v>
      </c>
      <c r="F2141" t="s">
        <v>2382</v>
      </c>
      <c r="G2141" t="s">
        <v>2380</v>
      </c>
      <c r="H2141" s="20">
        <v>2</v>
      </c>
      <c r="I2141" t="s">
        <v>2380</v>
      </c>
      <c r="J2141" t="str">
        <f>IF(Medical_Examinations[[#This Row],[HBA1C]]&lt;5.7,"Normal",IF(Medical_Examinations[[#This Row],[HBA1C]]&lt;=6.4,"Prediabetes",IF(Medical_Examinations[[#This Row],[HBA1C]]&gt;=6.4,"Diabetes")))</f>
        <v>Prediabetes</v>
      </c>
    </row>
    <row r="2142" spans="1:10" x14ac:dyDescent="0.35">
      <c r="A2142" t="s">
        <v>222</v>
      </c>
      <c r="B2142">
        <v>39.49</v>
      </c>
      <c r="C2142" t="s">
        <v>8367</v>
      </c>
      <c r="D2142">
        <v>4.4800000000000004</v>
      </c>
      <c r="E2142" t="s">
        <v>2382</v>
      </c>
      <c r="F2142" t="s">
        <v>2380</v>
      </c>
      <c r="G2142" t="s">
        <v>2380</v>
      </c>
      <c r="H2142" s="20">
        <v>0</v>
      </c>
      <c r="I2142" t="s">
        <v>2380</v>
      </c>
      <c r="J2142" t="str">
        <f>IF(Medical_Examinations[[#This Row],[HBA1C]]&lt;5.7,"Normal",IF(Medical_Examinations[[#This Row],[HBA1C]]&lt;=6.4,"Prediabetes",IF(Medical_Examinations[[#This Row],[HBA1C]]&gt;=6.4,"Diabetes")))</f>
        <v>Normal</v>
      </c>
    </row>
    <row r="2143" spans="1:10" x14ac:dyDescent="0.35">
      <c r="A2143" t="s">
        <v>221</v>
      </c>
      <c r="B2143">
        <v>34.869999999999997</v>
      </c>
      <c r="C2143" t="s">
        <v>8367</v>
      </c>
      <c r="D2143">
        <v>5.51</v>
      </c>
      <c r="E2143" t="s">
        <v>2382</v>
      </c>
      <c r="F2143" t="s">
        <v>2380</v>
      </c>
      <c r="G2143" t="s">
        <v>2380</v>
      </c>
      <c r="H2143" s="20">
        <v>0</v>
      </c>
      <c r="I2143" t="s">
        <v>2380</v>
      </c>
      <c r="J2143" t="str">
        <f>IF(Medical_Examinations[[#This Row],[HBA1C]]&lt;5.7,"Normal",IF(Medical_Examinations[[#This Row],[HBA1C]]&lt;=6.4,"Prediabetes",IF(Medical_Examinations[[#This Row],[HBA1C]]&gt;=6.4,"Diabetes")))</f>
        <v>Normal</v>
      </c>
    </row>
    <row r="2144" spans="1:10" x14ac:dyDescent="0.35">
      <c r="A2144" t="s">
        <v>220</v>
      </c>
      <c r="B2144">
        <v>34.6</v>
      </c>
      <c r="C2144" t="s">
        <v>8367</v>
      </c>
      <c r="D2144">
        <v>4.5</v>
      </c>
      <c r="E2144" t="s">
        <v>2382</v>
      </c>
      <c r="F2144" t="s">
        <v>2380</v>
      </c>
      <c r="G2144" t="s">
        <v>2380</v>
      </c>
      <c r="H2144" s="20">
        <v>0</v>
      </c>
      <c r="I2144" t="s">
        <v>2380</v>
      </c>
      <c r="J2144" t="str">
        <f>IF(Medical_Examinations[[#This Row],[HBA1C]]&lt;5.7,"Normal",IF(Medical_Examinations[[#This Row],[HBA1C]]&lt;=6.4,"Prediabetes",IF(Medical_Examinations[[#This Row],[HBA1C]]&gt;=6.4,"Diabetes")))</f>
        <v>Normal</v>
      </c>
    </row>
    <row r="2145" spans="1:10" x14ac:dyDescent="0.35">
      <c r="A2145" t="s">
        <v>219</v>
      </c>
      <c r="B2145">
        <v>25.8</v>
      </c>
      <c r="C2145" t="s">
        <v>8368</v>
      </c>
      <c r="D2145">
        <v>6.29</v>
      </c>
      <c r="E2145" t="s">
        <v>2382</v>
      </c>
      <c r="F2145" t="s">
        <v>2380</v>
      </c>
      <c r="G2145" t="s">
        <v>2380</v>
      </c>
      <c r="H2145" s="20">
        <v>0</v>
      </c>
      <c r="I2145" t="s">
        <v>2380</v>
      </c>
      <c r="J2145" t="str">
        <f>IF(Medical_Examinations[[#This Row],[HBA1C]]&lt;5.7,"Normal",IF(Medical_Examinations[[#This Row],[HBA1C]]&lt;=6.4,"Prediabetes",IF(Medical_Examinations[[#This Row],[HBA1C]]&gt;=6.4,"Diabetes")))</f>
        <v>Prediabetes</v>
      </c>
    </row>
    <row r="2146" spans="1:10" x14ac:dyDescent="0.35">
      <c r="A2146" t="s">
        <v>218</v>
      </c>
      <c r="B2146">
        <v>35.86</v>
      </c>
      <c r="C2146" t="s">
        <v>8367</v>
      </c>
      <c r="D2146">
        <v>4.33</v>
      </c>
      <c r="E2146" t="s">
        <v>2380</v>
      </c>
      <c r="F2146" t="s">
        <v>2380</v>
      </c>
      <c r="G2146" t="s">
        <v>2380</v>
      </c>
      <c r="H2146" s="20">
        <v>1</v>
      </c>
      <c r="I2146" t="s">
        <v>2380</v>
      </c>
      <c r="J2146" t="str">
        <f>IF(Medical_Examinations[[#This Row],[HBA1C]]&lt;5.7,"Normal",IF(Medical_Examinations[[#This Row],[HBA1C]]&lt;=6.4,"Prediabetes",IF(Medical_Examinations[[#This Row],[HBA1C]]&gt;=6.4,"Diabetes")))</f>
        <v>Normal</v>
      </c>
    </row>
    <row r="2147" spans="1:10" x14ac:dyDescent="0.35">
      <c r="A2147" t="s">
        <v>217</v>
      </c>
      <c r="B2147">
        <v>40.47</v>
      </c>
      <c r="C2147" t="s">
        <v>8367</v>
      </c>
      <c r="D2147">
        <v>11.15</v>
      </c>
      <c r="E2147" t="s">
        <v>2380</v>
      </c>
      <c r="F2147" t="s">
        <v>2380</v>
      </c>
      <c r="G2147" t="s">
        <v>2380</v>
      </c>
      <c r="H2147" s="20">
        <v>0</v>
      </c>
      <c r="I2147" t="s">
        <v>2380</v>
      </c>
      <c r="J2147" t="str">
        <f>IF(Medical_Examinations[[#This Row],[HBA1C]]&lt;5.7,"Normal",IF(Medical_Examinations[[#This Row],[HBA1C]]&lt;=6.4,"Prediabetes",IF(Medical_Examinations[[#This Row],[HBA1C]]&gt;=6.4,"Diabetes")))</f>
        <v>Diabetes</v>
      </c>
    </row>
    <row r="2148" spans="1:10" x14ac:dyDescent="0.35">
      <c r="A2148" t="s">
        <v>216</v>
      </c>
      <c r="B2148">
        <v>32.01</v>
      </c>
      <c r="C2148" t="s">
        <v>8367</v>
      </c>
      <c r="D2148">
        <v>6.45</v>
      </c>
      <c r="E2148" t="s">
        <v>2380</v>
      </c>
      <c r="F2148" t="s">
        <v>2380</v>
      </c>
      <c r="G2148" t="s">
        <v>2380</v>
      </c>
      <c r="H2148" s="20">
        <v>1</v>
      </c>
      <c r="I2148" t="s">
        <v>2380</v>
      </c>
      <c r="J2148" t="str">
        <f>IF(Medical_Examinations[[#This Row],[HBA1C]]&lt;5.7,"Normal",IF(Medical_Examinations[[#This Row],[HBA1C]]&lt;=6.4,"Prediabetes",IF(Medical_Examinations[[#This Row],[HBA1C]]&gt;=6.4,"Diabetes")))</f>
        <v>Diabetes</v>
      </c>
    </row>
    <row r="2149" spans="1:10" x14ac:dyDescent="0.35">
      <c r="A2149" t="s">
        <v>215</v>
      </c>
      <c r="B2149">
        <v>33</v>
      </c>
      <c r="C2149" t="s">
        <v>8367</v>
      </c>
      <c r="D2149">
        <v>9.27</v>
      </c>
      <c r="E2149" t="s">
        <v>2380</v>
      </c>
      <c r="F2149" t="s">
        <v>2380</v>
      </c>
      <c r="G2149" t="s">
        <v>2380</v>
      </c>
      <c r="H2149" s="20">
        <v>0</v>
      </c>
      <c r="I2149" t="s">
        <v>2380</v>
      </c>
      <c r="J2149" t="str">
        <f>IF(Medical_Examinations[[#This Row],[HBA1C]]&lt;5.7,"Normal",IF(Medical_Examinations[[#This Row],[HBA1C]]&lt;=6.4,"Prediabetes",IF(Medical_Examinations[[#This Row],[HBA1C]]&gt;=6.4,"Diabetes")))</f>
        <v>Diabetes</v>
      </c>
    </row>
    <row r="2150" spans="1:10" x14ac:dyDescent="0.35">
      <c r="A2150" t="s">
        <v>214</v>
      </c>
      <c r="B2150">
        <v>29.3</v>
      </c>
      <c r="C2150" t="s">
        <v>8368</v>
      </c>
      <c r="D2150">
        <v>6.15</v>
      </c>
      <c r="E2150" t="s">
        <v>2380</v>
      </c>
      <c r="F2150" t="s">
        <v>2380</v>
      </c>
      <c r="G2150" t="s">
        <v>2380</v>
      </c>
      <c r="H2150" s="20">
        <v>1</v>
      </c>
      <c r="I2150" t="s">
        <v>2380</v>
      </c>
      <c r="J2150" t="str">
        <f>IF(Medical_Examinations[[#This Row],[HBA1C]]&lt;5.7,"Normal",IF(Medical_Examinations[[#This Row],[HBA1C]]&lt;=6.4,"Prediabetes",IF(Medical_Examinations[[#This Row],[HBA1C]]&gt;=6.4,"Diabetes")))</f>
        <v>Prediabetes</v>
      </c>
    </row>
    <row r="2151" spans="1:10" x14ac:dyDescent="0.35">
      <c r="A2151" t="s">
        <v>213</v>
      </c>
      <c r="B2151">
        <v>25.8</v>
      </c>
      <c r="C2151" t="s">
        <v>8368</v>
      </c>
      <c r="D2151">
        <v>4.13</v>
      </c>
      <c r="E2151" t="s">
        <v>2380</v>
      </c>
      <c r="F2151" t="s">
        <v>2380</v>
      </c>
      <c r="G2151" t="s">
        <v>2380</v>
      </c>
      <c r="H2151" s="20">
        <v>1</v>
      </c>
      <c r="I2151" t="s">
        <v>2380</v>
      </c>
      <c r="J2151" t="str">
        <f>IF(Medical_Examinations[[#This Row],[HBA1C]]&lt;5.7,"Normal",IF(Medical_Examinations[[#This Row],[HBA1C]]&lt;=6.4,"Prediabetes",IF(Medical_Examinations[[#This Row],[HBA1C]]&gt;=6.4,"Diabetes")))</f>
        <v>Normal</v>
      </c>
    </row>
    <row r="2152" spans="1:10" x14ac:dyDescent="0.35">
      <c r="A2152" t="s">
        <v>212</v>
      </c>
      <c r="B2152">
        <v>23.4</v>
      </c>
      <c r="C2152" t="s">
        <v>8369</v>
      </c>
      <c r="D2152">
        <v>4.24</v>
      </c>
      <c r="E2152" t="s">
        <v>2380</v>
      </c>
      <c r="F2152" t="s">
        <v>2380</v>
      </c>
      <c r="G2152" t="s">
        <v>2380</v>
      </c>
      <c r="H2152" s="20">
        <v>1</v>
      </c>
      <c r="I2152" t="s">
        <v>2380</v>
      </c>
      <c r="J2152" t="str">
        <f>IF(Medical_Examinations[[#This Row],[HBA1C]]&lt;5.7,"Normal",IF(Medical_Examinations[[#This Row],[HBA1C]]&lt;=6.4,"Prediabetes",IF(Medical_Examinations[[#This Row],[HBA1C]]&gt;=6.4,"Diabetes")))</f>
        <v>Normal</v>
      </c>
    </row>
    <row r="2153" spans="1:10" x14ac:dyDescent="0.35">
      <c r="A2153" t="s">
        <v>211</v>
      </c>
      <c r="B2153">
        <v>27.93</v>
      </c>
      <c r="C2153" t="s">
        <v>8368</v>
      </c>
      <c r="D2153">
        <v>9.8800000000000008</v>
      </c>
      <c r="E2153" t="s">
        <v>2380</v>
      </c>
      <c r="F2153" t="s">
        <v>2380</v>
      </c>
      <c r="G2153" t="s">
        <v>2380</v>
      </c>
      <c r="H2153" s="20">
        <v>0</v>
      </c>
      <c r="I2153" t="s">
        <v>2380</v>
      </c>
      <c r="J2153" t="str">
        <f>IF(Medical_Examinations[[#This Row],[HBA1C]]&lt;5.7,"Normal",IF(Medical_Examinations[[#This Row],[HBA1C]]&lt;=6.4,"Prediabetes",IF(Medical_Examinations[[#This Row],[HBA1C]]&gt;=6.4,"Diabetes")))</f>
        <v>Diabetes</v>
      </c>
    </row>
    <row r="2154" spans="1:10" x14ac:dyDescent="0.35">
      <c r="A2154" t="s">
        <v>210</v>
      </c>
      <c r="B2154">
        <v>22</v>
      </c>
      <c r="C2154" t="s">
        <v>8369</v>
      </c>
      <c r="D2154">
        <v>9.5</v>
      </c>
      <c r="E2154" t="s">
        <v>2380</v>
      </c>
      <c r="F2154" t="s">
        <v>2380</v>
      </c>
      <c r="G2154" t="s">
        <v>2380</v>
      </c>
      <c r="H2154" s="20">
        <v>0</v>
      </c>
      <c r="I2154" t="s">
        <v>2380</v>
      </c>
      <c r="J2154" t="str">
        <f>IF(Medical_Examinations[[#This Row],[HBA1C]]&lt;5.7,"Normal",IF(Medical_Examinations[[#This Row],[HBA1C]]&lt;=6.4,"Prediabetes",IF(Medical_Examinations[[#This Row],[HBA1C]]&gt;=6.4,"Diabetes")))</f>
        <v>Diabetes</v>
      </c>
    </row>
    <row r="2155" spans="1:10" x14ac:dyDescent="0.35">
      <c r="A2155" t="s">
        <v>209</v>
      </c>
      <c r="B2155">
        <v>36.86</v>
      </c>
      <c r="C2155" t="s">
        <v>8367</v>
      </c>
      <c r="D2155">
        <v>4.97</v>
      </c>
      <c r="E2155" t="s">
        <v>2382</v>
      </c>
      <c r="F2155" t="s">
        <v>2380</v>
      </c>
      <c r="G2155" t="s">
        <v>2380</v>
      </c>
      <c r="H2155" s="20">
        <v>0</v>
      </c>
      <c r="I2155" t="s">
        <v>2380</v>
      </c>
      <c r="J2155" t="str">
        <f>IF(Medical_Examinations[[#This Row],[HBA1C]]&lt;5.7,"Normal",IF(Medical_Examinations[[#This Row],[HBA1C]]&lt;=6.4,"Prediabetes",IF(Medical_Examinations[[#This Row],[HBA1C]]&gt;=6.4,"Diabetes")))</f>
        <v>Normal</v>
      </c>
    </row>
    <row r="2156" spans="1:10" x14ac:dyDescent="0.35">
      <c r="A2156" t="s">
        <v>208</v>
      </c>
      <c r="B2156">
        <v>31.254999999999999</v>
      </c>
      <c r="C2156" t="s">
        <v>8367</v>
      </c>
      <c r="D2156">
        <v>5.49</v>
      </c>
      <c r="E2156" t="s">
        <v>2382</v>
      </c>
      <c r="F2156" t="s">
        <v>2380</v>
      </c>
      <c r="G2156" t="s">
        <v>2380</v>
      </c>
      <c r="H2156" s="20">
        <v>0</v>
      </c>
      <c r="I2156" t="s">
        <v>2380</v>
      </c>
      <c r="J2156" t="str">
        <f>IF(Medical_Examinations[[#This Row],[HBA1C]]&lt;5.7,"Normal",IF(Medical_Examinations[[#This Row],[HBA1C]]&lt;=6.4,"Prediabetes",IF(Medical_Examinations[[#This Row],[HBA1C]]&gt;=6.4,"Diabetes")))</f>
        <v>Normal</v>
      </c>
    </row>
    <row r="2157" spans="1:10" x14ac:dyDescent="0.35">
      <c r="A2157" t="s">
        <v>207</v>
      </c>
      <c r="B2157">
        <v>23.06</v>
      </c>
      <c r="C2157" t="s">
        <v>8369</v>
      </c>
      <c r="D2157">
        <v>4.47</v>
      </c>
      <c r="E2157" t="s">
        <v>2380</v>
      </c>
      <c r="F2157" t="s">
        <v>2380</v>
      </c>
      <c r="G2157" t="s">
        <v>2380</v>
      </c>
      <c r="H2157" s="20">
        <v>0</v>
      </c>
      <c r="I2157" t="s">
        <v>2380</v>
      </c>
      <c r="J2157" t="str">
        <f>IF(Medical_Examinations[[#This Row],[HBA1C]]&lt;5.7,"Normal",IF(Medical_Examinations[[#This Row],[HBA1C]]&lt;=6.4,"Prediabetes",IF(Medical_Examinations[[#This Row],[HBA1C]]&gt;=6.4,"Diabetes")))</f>
        <v>Normal</v>
      </c>
    </row>
    <row r="2158" spans="1:10" x14ac:dyDescent="0.35">
      <c r="A2158" t="s">
        <v>206</v>
      </c>
      <c r="B2158">
        <v>28.975000000000001</v>
      </c>
      <c r="C2158" t="s">
        <v>8368</v>
      </c>
      <c r="D2158">
        <v>4.34</v>
      </c>
      <c r="E2158" t="s">
        <v>2382</v>
      </c>
      <c r="F2158" t="s">
        <v>2380</v>
      </c>
      <c r="G2158" t="s">
        <v>2380</v>
      </c>
      <c r="H2158" s="20">
        <v>0</v>
      </c>
      <c r="I2158" t="s">
        <v>2380</v>
      </c>
      <c r="J2158" t="str">
        <f>IF(Medical_Examinations[[#This Row],[HBA1C]]&lt;5.7,"Normal",IF(Medical_Examinations[[#This Row],[HBA1C]]&lt;=6.4,"Prediabetes",IF(Medical_Examinations[[#This Row],[HBA1C]]&gt;=6.4,"Diabetes")))</f>
        <v>Normal</v>
      </c>
    </row>
    <row r="2159" spans="1:10" x14ac:dyDescent="0.35">
      <c r="A2159" t="s">
        <v>205</v>
      </c>
      <c r="B2159">
        <v>33.299999999999997</v>
      </c>
      <c r="C2159" t="s">
        <v>8367</v>
      </c>
      <c r="D2159">
        <v>9.49</v>
      </c>
      <c r="E2159" t="s">
        <v>2380</v>
      </c>
      <c r="F2159" t="s">
        <v>2380</v>
      </c>
      <c r="G2159" t="s">
        <v>2380</v>
      </c>
      <c r="H2159" s="20">
        <v>0</v>
      </c>
      <c r="I2159" t="s">
        <v>2380</v>
      </c>
      <c r="J2159" t="str">
        <f>IF(Medical_Examinations[[#This Row],[HBA1C]]&lt;5.7,"Normal",IF(Medical_Examinations[[#This Row],[HBA1C]]&lt;=6.4,"Prediabetes",IF(Medical_Examinations[[#This Row],[HBA1C]]&gt;=6.4,"Diabetes")))</f>
        <v>Diabetes</v>
      </c>
    </row>
    <row r="2160" spans="1:10" x14ac:dyDescent="0.35">
      <c r="A2160" t="s">
        <v>204</v>
      </c>
      <c r="B2160">
        <v>33</v>
      </c>
      <c r="C2160" t="s">
        <v>8367</v>
      </c>
      <c r="D2160">
        <v>10.16</v>
      </c>
      <c r="E2160" t="s">
        <v>2380</v>
      </c>
      <c r="F2160" t="s">
        <v>2380</v>
      </c>
      <c r="G2160" t="s">
        <v>2380</v>
      </c>
      <c r="H2160" s="20">
        <v>0</v>
      </c>
      <c r="I2160" t="s">
        <v>2380</v>
      </c>
      <c r="J2160" t="str">
        <f>IF(Medical_Examinations[[#This Row],[HBA1C]]&lt;5.7,"Normal",IF(Medical_Examinations[[#This Row],[HBA1C]]&lt;=6.4,"Prediabetes",IF(Medical_Examinations[[#This Row],[HBA1C]]&gt;=6.4,"Diabetes")))</f>
        <v>Diabetes</v>
      </c>
    </row>
    <row r="2161" spans="1:10" x14ac:dyDescent="0.35">
      <c r="A2161" t="s">
        <v>203</v>
      </c>
      <c r="B2161">
        <v>31.46</v>
      </c>
      <c r="C2161" t="s">
        <v>8367</v>
      </c>
      <c r="D2161">
        <v>11.19</v>
      </c>
      <c r="E2161" t="s">
        <v>2380</v>
      </c>
      <c r="F2161" t="s">
        <v>2380</v>
      </c>
      <c r="G2161" t="s">
        <v>2380</v>
      </c>
      <c r="H2161" s="20">
        <v>0</v>
      </c>
      <c r="I2161" t="s">
        <v>2380</v>
      </c>
      <c r="J2161" t="str">
        <f>IF(Medical_Examinations[[#This Row],[HBA1C]]&lt;5.7,"Normal",IF(Medical_Examinations[[#This Row],[HBA1C]]&lt;=6.4,"Prediabetes",IF(Medical_Examinations[[#This Row],[HBA1C]]&gt;=6.4,"Diabetes")))</f>
        <v>Diabetes</v>
      </c>
    </row>
    <row r="2162" spans="1:10" x14ac:dyDescent="0.35">
      <c r="A2162" t="s">
        <v>202</v>
      </c>
      <c r="B2162">
        <v>29.6</v>
      </c>
      <c r="C2162" t="s">
        <v>8368</v>
      </c>
      <c r="D2162">
        <v>11.03</v>
      </c>
      <c r="E2162" t="s">
        <v>2380</v>
      </c>
      <c r="F2162" t="s">
        <v>2380</v>
      </c>
      <c r="G2162" t="s">
        <v>2380</v>
      </c>
      <c r="H2162" s="20">
        <v>0</v>
      </c>
      <c r="I2162" t="s">
        <v>2380</v>
      </c>
      <c r="J2162" t="str">
        <f>IF(Medical_Examinations[[#This Row],[HBA1C]]&lt;5.7,"Normal",IF(Medical_Examinations[[#This Row],[HBA1C]]&lt;=6.4,"Prediabetes",IF(Medical_Examinations[[#This Row],[HBA1C]]&gt;=6.4,"Diabetes")))</f>
        <v>Diabetes</v>
      </c>
    </row>
    <row r="2163" spans="1:10" x14ac:dyDescent="0.35">
      <c r="A2163" t="s">
        <v>201</v>
      </c>
      <c r="B2163">
        <v>22.05</v>
      </c>
      <c r="C2163" t="s">
        <v>8369</v>
      </c>
      <c r="D2163">
        <v>4.43</v>
      </c>
      <c r="E2163" t="s">
        <v>2382</v>
      </c>
      <c r="F2163" t="s">
        <v>2380</v>
      </c>
      <c r="G2163" t="s">
        <v>2380</v>
      </c>
      <c r="H2163" s="20">
        <v>0</v>
      </c>
      <c r="I2163" t="s">
        <v>2380</v>
      </c>
      <c r="J2163" t="str">
        <f>IF(Medical_Examinations[[#This Row],[HBA1C]]&lt;5.7,"Normal",IF(Medical_Examinations[[#This Row],[HBA1C]]&lt;=6.4,"Prediabetes",IF(Medical_Examinations[[#This Row],[HBA1C]]&gt;=6.4,"Diabetes")))</f>
        <v>Normal</v>
      </c>
    </row>
    <row r="2164" spans="1:10" x14ac:dyDescent="0.35">
      <c r="A2164" t="s">
        <v>199</v>
      </c>
      <c r="B2164">
        <v>27.06</v>
      </c>
      <c r="C2164" t="s">
        <v>8368</v>
      </c>
      <c r="D2164">
        <v>6.14</v>
      </c>
      <c r="E2164" t="s">
        <v>2380</v>
      </c>
      <c r="F2164" t="s">
        <v>2382</v>
      </c>
      <c r="G2164" t="s">
        <v>2380</v>
      </c>
      <c r="H2164" s="20">
        <v>1</v>
      </c>
      <c r="I2164" t="s">
        <v>2380</v>
      </c>
      <c r="J2164" t="str">
        <f>IF(Medical_Examinations[[#This Row],[HBA1C]]&lt;5.7,"Normal",IF(Medical_Examinations[[#This Row],[HBA1C]]&lt;=6.4,"Prediabetes",IF(Medical_Examinations[[#This Row],[HBA1C]]&gt;=6.4,"Diabetes")))</f>
        <v>Prediabetes</v>
      </c>
    </row>
    <row r="2165" spans="1:10" x14ac:dyDescent="0.35">
      <c r="A2165" t="s">
        <v>198</v>
      </c>
      <c r="B2165">
        <v>20.49</v>
      </c>
      <c r="C2165" t="s">
        <v>8369</v>
      </c>
      <c r="D2165">
        <v>4.87</v>
      </c>
      <c r="E2165" t="s">
        <v>2380</v>
      </c>
      <c r="F2165" t="s">
        <v>2380</v>
      </c>
      <c r="G2165" t="s">
        <v>2380</v>
      </c>
      <c r="H2165" s="20">
        <v>0</v>
      </c>
      <c r="I2165" t="s">
        <v>2380</v>
      </c>
      <c r="J2165" t="str">
        <f>IF(Medical_Examinations[[#This Row],[HBA1C]]&lt;5.7,"Normal",IF(Medical_Examinations[[#This Row],[HBA1C]]&lt;=6.4,"Prediabetes",IF(Medical_Examinations[[#This Row],[HBA1C]]&gt;=6.4,"Diabetes")))</f>
        <v>Normal</v>
      </c>
    </row>
    <row r="2166" spans="1:10" x14ac:dyDescent="0.35">
      <c r="A2166" t="s">
        <v>197</v>
      </c>
      <c r="B2166">
        <v>28.4</v>
      </c>
      <c r="C2166" t="s">
        <v>8368</v>
      </c>
      <c r="D2166">
        <v>4.3</v>
      </c>
      <c r="E2166" t="s">
        <v>2380</v>
      </c>
      <c r="F2166" t="s">
        <v>2380</v>
      </c>
      <c r="G2166" t="s">
        <v>2383</v>
      </c>
      <c r="H2166" s="20">
        <v>1</v>
      </c>
      <c r="I2166" t="s">
        <v>2380</v>
      </c>
      <c r="J2166" t="str">
        <f>IF(Medical_Examinations[[#This Row],[HBA1C]]&lt;5.7,"Normal",IF(Medical_Examinations[[#This Row],[HBA1C]]&lt;=6.4,"Prediabetes",IF(Medical_Examinations[[#This Row],[HBA1C]]&gt;=6.4,"Diabetes")))</f>
        <v>Normal</v>
      </c>
    </row>
    <row r="2167" spans="1:10" x14ac:dyDescent="0.35">
      <c r="A2167" t="s">
        <v>196</v>
      </c>
      <c r="B2167">
        <v>41.91</v>
      </c>
      <c r="C2167" t="s">
        <v>8367</v>
      </c>
      <c r="D2167">
        <v>6.19</v>
      </c>
      <c r="E2167" t="s">
        <v>2380</v>
      </c>
      <c r="F2167" t="s">
        <v>2380</v>
      </c>
      <c r="G2167" t="s">
        <v>2380</v>
      </c>
      <c r="H2167" s="20">
        <v>0</v>
      </c>
      <c r="I2167" t="s">
        <v>2380</v>
      </c>
      <c r="J2167" t="str">
        <f>IF(Medical_Examinations[[#This Row],[HBA1C]]&lt;5.7,"Normal",IF(Medical_Examinations[[#This Row],[HBA1C]]&lt;=6.4,"Prediabetes",IF(Medical_Examinations[[#This Row],[HBA1C]]&gt;=6.4,"Diabetes")))</f>
        <v>Prediabetes</v>
      </c>
    </row>
    <row r="2168" spans="1:10" x14ac:dyDescent="0.35">
      <c r="A2168" t="s">
        <v>195</v>
      </c>
      <c r="B2168">
        <v>24.6</v>
      </c>
      <c r="C2168" t="s">
        <v>8368</v>
      </c>
      <c r="D2168">
        <v>6.19</v>
      </c>
      <c r="E2168" t="s">
        <v>2380</v>
      </c>
      <c r="F2168" t="s">
        <v>2380</v>
      </c>
      <c r="G2168" t="s">
        <v>2383</v>
      </c>
      <c r="H2168" s="20">
        <v>1</v>
      </c>
      <c r="I2168" t="s">
        <v>2380</v>
      </c>
      <c r="J2168" t="str">
        <f>IF(Medical_Examinations[[#This Row],[HBA1C]]&lt;5.7,"Normal",IF(Medical_Examinations[[#This Row],[HBA1C]]&lt;=6.4,"Prediabetes",IF(Medical_Examinations[[#This Row],[HBA1C]]&gt;=6.4,"Diabetes")))</f>
        <v>Prediabetes</v>
      </c>
    </row>
    <row r="2169" spans="1:10" x14ac:dyDescent="0.35">
      <c r="A2169" t="s">
        <v>194</v>
      </c>
      <c r="B2169">
        <v>20.9</v>
      </c>
      <c r="C2169" t="s">
        <v>8369</v>
      </c>
      <c r="D2169">
        <v>5.12</v>
      </c>
      <c r="E2169" t="s">
        <v>2380</v>
      </c>
      <c r="F2169" t="s">
        <v>2380</v>
      </c>
      <c r="G2169" t="s">
        <v>2383</v>
      </c>
      <c r="H2169" s="20">
        <v>1</v>
      </c>
      <c r="I2169" t="s">
        <v>2380</v>
      </c>
      <c r="J2169" t="str">
        <f>IF(Medical_Examinations[[#This Row],[HBA1C]]&lt;5.7,"Normal",IF(Medical_Examinations[[#This Row],[HBA1C]]&lt;=6.4,"Prediabetes",IF(Medical_Examinations[[#This Row],[HBA1C]]&gt;=6.4,"Diabetes")))</f>
        <v>Normal</v>
      </c>
    </row>
    <row r="2170" spans="1:10" x14ac:dyDescent="0.35">
      <c r="A2170" t="s">
        <v>193</v>
      </c>
      <c r="B2170">
        <v>34.4</v>
      </c>
      <c r="C2170" t="s">
        <v>8367</v>
      </c>
      <c r="D2170">
        <v>4.04</v>
      </c>
      <c r="E2170" t="s">
        <v>2380</v>
      </c>
      <c r="F2170" t="s">
        <v>2380</v>
      </c>
      <c r="G2170" t="s">
        <v>2380</v>
      </c>
      <c r="H2170" s="20">
        <v>0</v>
      </c>
      <c r="I2170" t="s">
        <v>2380</v>
      </c>
      <c r="J2170" t="str">
        <f>IF(Medical_Examinations[[#This Row],[HBA1C]]&lt;5.7,"Normal",IF(Medical_Examinations[[#This Row],[HBA1C]]&lt;=6.4,"Prediabetes",IF(Medical_Examinations[[#This Row],[HBA1C]]&gt;=6.4,"Diabetes")))</f>
        <v>Normal</v>
      </c>
    </row>
    <row r="2171" spans="1:10" x14ac:dyDescent="0.35">
      <c r="A2171" t="s">
        <v>192</v>
      </c>
      <c r="B2171">
        <v>32.56</v>
      </c>
      <c r="C2171" t="s">
        <v>8367</v>
      </c>
      <c r="D2171">
        <v>5.36</v>
      </c>
      <c r="E2171" t="s">
        <v>2380</v>
      </c>
      <c r="F2171" t="s">
        <v>2380</v>
      </c>
      <c r="G2171" t="s">
        <v>2380</v>
      </c>
      <c r="H2171" s="20">
        <v>0</v>
      </c>
      <c r="I2171" t="s">
        <v>2380</v>
      </c>
      <c r="J2171" t="str">
        <f>IF(Medical_Examinations[[#This Row],[HBA1C]]&lt;5.7,"Normal",IF(Medical_Examinations[[#This Row],[HBA1C]]&lt;=6.4,"Prediabetes",IF(Medical_Examinations[[#This Row],[HBA1C]]&gt;=6.4,"Diabetes")))</f>
        <v>Normal</v>
      </c>
    </row>
    <row r="2172" spans="1:10" x14ac:dyDescent="0.35">
      <c r="A2172" t="s">
        <v>191</v>
      </c>
      <c r="B2172">
        <v>27.98</v>
      </c>
      <c r="C2172" t="s">
        <v>8368</v>
      </c>
      <c r="D2172">
        <v>4.38</v>
      </c>
      <c r="E2172" t="s">
        <v>2380</v>
      </c>
      <c r="F2172" t="s">
        <v>2382</v>
      </c>
      <c r="G2172" t="s">
        <v>2380</v>
      </c>
      <c r="H2172" s="20">
        <v>1</v>
      </c>
      <c r="I2172" t="s">
        <v>2380</v>
      </c>
      <c r="J2172" t="str">
        <f>IF(Medical_Examinations[[#This Row],[HBA1C]]&lt;5.7,"Normal",IF(Medical_Examinations[[#This Row],[HBA1C]]&lt;=6.4,"Prediabetes",IF(Medical_Examinations[[#This Row],[HBA1C]]&gt;=6.4,"Diabetes")))</f>
        <v>Normal</v>
      </c>
    </row>
    <row r="2173" spans="1:10" x14ac:dyDescent="0.35">
      <c r="A2173" t="s">
        <v>190</v>
      </c>
      <c r="B2173">
        <v>26.51</v>
      </c>
      <c r="C2173" t="s">
        <v>8368</v>
      </c>
      <c r="D2173">
        <v>4.58</v>
      </c>
      <c r="E2173" t="s">
        <v>2380</v>
      </c>
      <c r="F2173" t="s">
        <v>2380</v>
      </c>
      <c r="G2173" t="s">
        <v>2380</v>
      </c>
      <c r="H2173" s="20">
        <v>0</v>
      </c>
      <c r="I2173" t="s">
        <v>2380</v>
      </c>
      <c r="J2173" t="str">
        <f>IF(Medical_Examinations[[#This Row],[HBA1C]]&lt;5.7,"Normal",IF(Medical_Examinations[[#This Row],[HBA1C]]&lt;=6.4,"Prediabetes",IF(Medical_Examinations[[#This Row],[HBA1C]]&gt;=6.4,"Diabetes")))</f>
        <v>Normal</v>
      </c>
    </row>
    <row r="2174" spans="1:10" x14ac:dyDescent="0.35">
      <c r="A2174" t="s">
        <v>189</v>
      </c>
      <c r="B2174">
        <v>29.734999999999999</v>
      </c>
      <c r="C2174" t="s">
        <v>8368</v>
      </c>
      <c r="D2174">
        <v>11.92</v>
      </c>
      <c r="E2174" t="s">
        <v>2380</v>
      </c>
      <c r="F2174" t="s">
        <v>2380</v>
      </c>
      <c r="G2174" t="s">
        <v>2380</v>
      </c>
      <c r="H2174" s="20">
        <v>0</v>
      </c>
      <c r="I2174" t="s">
        <v>2380</v>
      </c>
      <c r="J2174" t="str">
        <f>IF(Medical_Examinations[[#This Row],[HBA1C]]&lt;5.7,"Normal",IF(Medical_Examinations[[#This Row],[HBA1C]]&lt;=6.4,"Prediabetes",IF(Medical_Examinations[[#This Row],[HBA1C]]&gt;=6.4,"Diabetes")))</f>
        <v>Diabetes</v>
      </c>
    </row>
    <row r="2175" spans="1:10" x14ac:dyDescent="0.35">
      <c r="A2175" t="s">
        <v>188</v>
      </c>
      <c r="B2175">
        <v>40.5</v>
      </c>
      <c r="C2175" t="s">
        <v>8367</v>
      </c>
      <c r="D2175">
        <v>5.4</v>
      </c>
      <c r="E2175" t="s">
        <v>2380</v>
      </c>
      <c r="F2175" t="s">
        <v>2380</v>
      </c>
      <c r="G2175" t="s">
        <v>2383</v>
      </c>
      <c r="H2175" s="20">
        <v>1</v>
      </c>
      <c r="I2175" t="s">
        <v>2380</v>
      </c>
      <c r="J2175" t="str">
        <f>IF(Medical_Examinations[[#This Row],[HBA1C]]&lt;5.7,"Normal",IF(Medical_Examinations[[#This Row],[HBA1C]]&lt;=6.4,"Prediabetes",IF(Medical_Examinations[[#This Row],[HBA1C]]&gt;=6.4,"Diabetes")))</f>
        <v>Normal</v>
      </c>
    </row>
    <row r="2176" spans="1:10" x14ac:dyDescent="0.35">
      <c r="A2176" t="s">
        <v>187</v>
      </c>
      <c r="B2176">
        <v>25.64</v>
      </c>
      <c r="C2176" t="s">
        <v>8368</v>
      </c>
      <c r="D2176">
        <v>4.76</v>
      </c>
      <c r="E2176" t="s">
        <v>2380</v>
      </c>
      <c r="F2176" t="s">
        <v>2380</v>
      </c>
      <c r="G2176" t="s">
        <v>2380</v>
      </c>
      <c r="H2176" s="20">
        <v>1</v>
      </c>
      <c r="I2176" t="s">
        <v>2380</v>
      </c>
      <c r="J2176" t="str">
        <f>IF(Medical_Examinations[[#This Row],[HBA1C]]&lt;5.7,"Normal",IF(Medical_Examinations[[#This Row],[HBA1C]]&lt;=6.4,"Prediabetes",IF(Medical_Examinations[[#This Row],[HBA1C]]&gt;=6.4,"Diabetes")))</f>
        <v>Normal</v>
      </c>
    </row>
    <row r="2177" spans="1:10" x14ac:dyDescent="0.35">
      <c r="A2177" t="s">
        <v>186</v>
      </c>
      <c r="B2177">
        <v>32.9</v>
      </c>
      <c r="C2177" t="s">
        <v>8367</v>
      </c>
      <c r="D2177">
        <v>4.78</v>
      </c>
      <c r="E2177" t="s">
        <v>2380</v>
      </c>
      <c r="F2177" t="s">
        <v>2380</v>
      </c>
      <c r="G2177" t="s">
        <v>2383</v>
      </c>
      <c r="H2177" s="20">
        <v>1</v>
      </c>
      <c r="I2177" t="s">
        <v>2380</v>
      </c>
      <c r="J2177" t="str">
        <f>IF(Medical_Examinations[[#This Row],[HBA1C]]&lt;5.7,"Normal",IF(Medical_Examinations[[#This Row],[HBA1C]]&lt;=6.4,"Prediabetes",IF(Medical_Examinations[[#This Row],[HBA1C]]&gt;=6.4,"Diabetes")))</f>
        <v>Normal</v>
      </c>
    </row>
    <row r="2178" spans="1:10" x14ac:dyDescent="0.35">
      <c r="A2178" t="s">
        <v>185</v>
      </c>
      <c r="B2178">
        <v>29.8</v>
      </c>
      <c r="C2178" t="s">
        <v>8368</v>
      </c>
      <c r="D2178">
        <v>4.26</v>
      </c>
      <c r="E2178" t="s">
        <v>2380</v>
      </c>
      <c r="F2178" t="s">
        <v>2380</v>
      </c>
      <c r="G2178" t="s">
        <v>2383</v>
      </c>
      <c r="H2178" s="20">
        <v>1</v>
      </c>
      <c r="I2178" t="s">
        <v>2380</v>
      </c>
      <c r="J2178" t="str">
        <f>IF(Medical_Examinations[[#This Row],[HBA1C]]&lt;5.7,"Normal",IF(Medical_Examinations[[#This Row],[HBA1C]]&lt;=6.4,"Prediabetes",IF(Medical_Examinations[[#This Row],[HBA1C]]&gt;=6.4,"Diabetes")))</f>
        <v>Normal</v>
      </c>
    </row>
    <row r="2179" spans="1:10" x14ac:dyDescent="0.35">
      <c r="A2179" t="s">
        <v>184</v>
      </c>
      <c r="B2179">
        <v>28.9</v>
      </c>
      <c r="C2179" t="s">
        <v>8368</v>
      </c>
      <c r="D2179">
        <v>5.85</v>
      </c>
      <c r="E2179" t="s">
        <v>2380</v>
      </c>
      <c r="F2179" t="s">
        <v>2380</v>
      </c>
      <c r="G2179" t="s">
        <v>2383</v>
      </c>
      <c r="H2179" s="20">
        <v>1</v>
      </c>
      <c r="I2179" t="s">
        <v>2380</v>
      </c>
      <c r="J2179" t="str">
        <f>IF(Medical_Examinations[[#This Row],[HBA1C]]&lt;5.7,"Normal",IF(Medical_Examinations[[#This Row],[HBA1C]]&lt;=6.4,"Prediabetes",IF(Medical_Examinations[[#This Row],[HBA1C]]&gt;=6.4,"Diabetes")))</f>
        <v>Prediabetes</v>
      </c>
    </row>
    <row r="2180" spans="1:10" x14ac:dyDescent="0.35">
      <c r="A2180" t="s">
        <v>183</v>
      </c>
      <c r="B2180">
        <v>24.7</v>
      </c>
      <c r="C2180" t="s">
        <v>8368</v>
      </c>
      <c r="D2180">
        <v>5.32</v>
      </c>
      <c r="E2180" t="s">
        <v>2380</v>
      </c>
      <c r="F2180" t="s">
        <v>2380</v>
      </c>
      <c r="G2180" t="s">
        <v>2383</v>
      </c>
      <c r="H2180" s="20">
        <v>1</v>
      </c>
      <c r="I2180" t="s">
        <v>2380</v>
      </c>
      <c r="J2180" t="str">
        <f>IF(Medical_Examinations[[#This Row],[HBA1C]]&lt;5.7,"Normal",IF(Medical_Examinations[[#This Row],[HBA1C]]&lt;=6.4,"Prediabetes",IF(Medical_Examinations[[#This Row],[HBA1C]]&gt;=6.4,"Diabetes")))</f>
        <v>Normal</v>
      </c>
    </row>
    <row r="2181" spans="1:10" x14ac:dyDescent="0.35">
      <c r="A2181" t="s">
        <v>182</v>
      </c>
      <c r="B2181">
        <v>20.6</v>
      </c>
      <c r="C2181" t="s">
        <v>8369</v>
      </c>
      <c r="D2181">
        <v>5.14</v>
      </c>
      <c r="E2181" t="s">
        <v>2380</v>
      </c>
      <c r="F2181" t="s">
        <v>2380</v>
      </c>
      <c r="G2181" t="s">
        <v>2383</v>
      </c>
      <c r="H2181" s="20">
        <v>1</v>
      </c>
      <c r="I2181" t="s">
        <v>2380</v>
      </c>
      <c r="J2181" t="str">
        <f>IF(Medical_Examinations[[#This Row],[HBA1C]]&lt;5.7,"Normal",IF(Medical_Examinations[[#This Row],[HBA1C]]&lt;=6.4,"Prediabetes",IF(Medical_Examinations[[#This Row],[HBA1C]]&gt;=6.4,"Diabetes")))</f>
        <v>Normal</v>
      </c>
    </row>
    <row r="2182" spans="1:10" x14ac:dyDescent="0.35">
      <c r="A2182" t="s">
        <v>181</v>
      </c>
      <c r="B2182">
        <v>18.600000000000001</v>
      </c>
      <c r="C2182" t="s">
        <v>8369</v>
      </c>
      <c r="D2182">
        <v>5</v>
      </c>
      <c r="E2182" t="s">
        <v>2380</v>
      </c>
      <c r="F2182" t="s">
        <v>2380</v>
      </c>
      <c r="G2182" t="s">
        <v>2383</v>
      </c>
      <c r="H2182" s="20">
        <v>1</v>
      </c>
      <c r="I2182" t="s">
        <v>2380</v>
      </c>
      <c r="J2182" t="str">
        <f>IF(Medical_Examinations[[#This Row],[HBA1C]]&lt;5.7,"Normal",IF(Medical_Examinations[[#This Row],[HBA1C]]&lt;=6.4,"Prediabetes",IF(Medical_Examinations[[#This Row],[HBA1C]]&gt;=6.4,"Diabetes")))</f>
        <v>Normal</v>
      </c>
    </row>
    <row r="2183" spans="1:10" x14ac:dyDescent="0.35">
      <c r="A2183" t="s">
        <v>180</v>
      </c>
      <c r="B2183">
        <v>17.8</v>
      </c>
      <c r="C2183" t="s">
        <v>8370</v>
      </c>
      <c r="D2183">
        <v>4.55</v>
      </c>
      <c r="E2183" t="s">
        <v>2380</v>
      </c>
      <c r="F2183" t="s">
        <v>2380</v>
      </c>
      <c r="G2183" t="s">
        <v>2383</v>
      </c>
      <c r="H2183" s="20">
        <v>1</v>
      </c>
      <c r="I2183" t="s">
        <v>2380</v>
      </c>
      <c r="J2183" t="str">
        <f>IF(Medical_Examinations[[#This Row],[HBA1C]]&lt;5.7,"Normal",IF(Medical_Examinations[[#This Row],[HBA1C]]&lt;=6.4,"Prediabetes",IF(Medical_Examinations[[#This Row],[HBA1C]]&gt;=6.4,"Diabetes")))</f>
        <v>Normal</v>
      </c>
    </row>
    <row r="2184" spans="1:10" x14ac:dyDescent="0.35">
      <c r="A2184" t="s">
        <v>179</v>
      </c>
      <c r="B2184">
        <v>35.200000000000003</v>
      </c>
      <c r="C2184" t="s">
        <v>8367</v>
      </c>
      <c r="D2184">
        <v>5.97</v>
      </c>
      <c r="E2184" t="s">
        <v>2380</v>
      </c>
      <c r="F2184" t="s">
        <v>2382</v>
      </c>
      <c r="G2184" t="s">
        <v>2380</v>
      </c>
      <c r="H2184" s="20">
        <v>1</v>
      </c>
      <c r="I2184" t="s">
        <v>2380</v>
      </c>
      <c r="J2184" t="str">
        <f>IF(Medical_Examinations[[#This Row],[HBA1C]]&lt;5.7,"Normal",IF(Medical_Examinations[[#This Row],[HBA1C]]&lt;=6.4,"Prediabetes",IF(Medical_Examinations[[#This Row],[HBA1C]]&gt;=6.4,"Diabetes")))</f>
        <v>Prediabetes</v>
      </c>
    </row>
    <row r="2185" spans="1:10" x14ac:dyDescent="0.35">
      <c r="A2185" t="s">
        <v>178</v>
      </c>
      <c r="B2185">
        <v>33.770000000000003</v>
      </c>
      <c r="C2185" t="s">
        <v>8367</v>
      </c>
      <c r="D2185">
        <v>4.0199999999999996</v>
      </c>
      <c r="E2185" t="s">
        <v>2380</v>
      </c>
      <c r="F2185" t="s">
        <v>2382</v>
      </c>
      <c r="G2185" t="s">
        <v>2380</v>
      </c>
      <c r="H2185" s="20">
        <v>1</v>
      </c>
      <c r="I2185" t="s">
        <v>2380</v>
      </c>
      <c r="J2185" t="str">
        <f>IF(Medical_Examinations[[#This Row],[HBA1C]]&lt;5.7,"Normal",IF(Medical_Examinations[[#This Row],[HBA1C]]&lt;=6.4,"Prediabetes",IF(Medical_Examinations[[#This Row],[HBA1C]]&gt;=6.4,"Diabetes")))</f>
        <v>Normal</v>
      </c>
    </row>
    <row r="2186" spans="1:10" x14ac:dyDescent="0.35">
      <c r="A2186" t="s">
        <v>177</v>
      </c>
      <c r="B2186">
        <v>30.03</v>
      </c>
      <c r="C2186" t="s">
        <v>8367</v>
      </c>
      <c r="D2186">
        <v>4.04</v>
      </c>
      <c r="E2186" t="s">
        <v>2380</v>
      </c>
      <c r="F2186" t="s">
        <v>2382</v>
      </c>
      <c r="G2186" t="s">
        <v>2380</v>
      </c>
      <c r="H2186" s="20">
        <v>1</v>
      </c>
      <c r="I2186" t="s">
        <v>2380</v>
      </c>
      <c r="J2186" t="str">
        <f>IF(Medical_Examinations[[#This Row],[HBA1C]]&lt;5.7,"Normal",IF(Medical_Examinations[[#This Row],[HBA1C]]&lt;=6.4,"Prediabetes",IF(Medical_Examinations[[#This Row],[HBA1C]]&gt;=6.4,"Diabetes")))</f>
        <v>Normal</v>
      </c>
    </row>
    <row r="2187" spans="1:10" x14ac:dyDescent="0.35">
      <c r="A2187" t="s">
        <v>176</v>
      </c>
      <c r="B2187">
        <v>29.37</v>
      </c>
      <c r="C2187" t="s">
        <v>8368</v>
      </c>
      <c r="D2187">
        <v>5.54</v>
      </c>
      <c r="E2187" t="s">
        <v>2380</v>
      </c>
      <c r="F2187" t="s">
        <v>2382</v>
      </c>
      <c r="G2187" t="s">
        <v>2380</v>
      </c>
      <c r="H2187" s="20">
        <v>1</v>
      </c>
      <c r="I2187" t="s">
        <v>2380</v>
      </c>
      <c r="J2187" t="str">
        <f>IF(Medical_Examinations[[#This Row],[HBA1C]]&lt;5.7,"Normal",IF(Medical_Examinations[[#This Row],[HBA1C]]&lt;=6.4,"Prediabetes",IF(Medical_Examinations[[#This Row],[HBA1C]]&gt;=6.4,"Diabetes")))</f>
        <v>Normal</v>
      </c>
    </row>
    <row r="2188" spans="1:10" x14ac:dyDescent="0.35">
      <c r="A2188" t="s">
        <v>175</v>
      </c>
      <c r="B2188">
        <v>28.5</v>
      </c>
      <c r="C2188" t="s">
        <v>8368</v>
      </c>
      <c r="D2188">
        <v>4.03</v>
      </c>
      <c r="E2188" t="s">
        <v>2380</v>
      </c>
      <c r="F2188" t="s">
        <v>2382</v>
      </c>
      <c r="G2188" t="s">
        <v>2380</v>
      </c>
      <c r="H2188" s="20">
        <v>1</v>
      </c>
      <c r="I2188" t="s">
        <v>2380</v>
      </c>
      <c r="J2188" t="str">
        <f>IF(Medical_Examinations[[#This Row],[HBA1C]]&lt;5.7,"Normal",IF(Medical_Examinations[[#This Row],[HBA1C]]&lt;=6.4,"Prediabetes",IF(Medical_Examinations[[#This Row],[HBA1C]]&gt;=6.4,"Diabetes")))</f>
        <v>Normal</v>
      </c>
    </row>
    <row r="2189" spans="1:10" x14ac:dyDescent="0.35">
      <c r="A2189" t="s">
        <v>174</v>
      </c>
      <c r="B2189">
        <v>23.32</v>
      </c>
      <c r="C2189" t="s">
        <v>8369</v>
      </c>
      <c r="D2189">
        <v>5.62</v>
      </c>
      <c r="E2189" t="s">
        <v>2380</v>
      </c>
      <c r="F2189" t="s">
        <v>2382</v>
      </c>
      <c r="G2189" t="s">
        <v>2380</v>
      </c>
      <c r="H2189" s="20">
        <v>1</v>
      </c>
      <c r="I2189" t="s">
        <v>2380</v>
      </c>
      <c r="J2189" t="str">
        <f>IF(Medical_Examinations[[#This Row],[HBA1C]]&lt;5.7,"Normal",IF(Medical_Examinations[[#This Row],[HBA1C]]&lt;=6.4,"Prediabetes",IF(Medical_Examinations[[#This Row],[HBA1C]]&gt;=6.4,"Diabetes")))</f>
        <v>Normal</v>
      </c>
    </row>
    <row r="2190" spans="1:10" x14ac:dyDescent="0.35">
      <c r="A2190" t="s">
        <v>173</v>
      </c>
      <c r="B2190">
        <v>26.125</v>
      </c>
      <c r="C2190" t="s">
        <v>8368</v>
      </c>
      <c r="D2190">
        <v>5.27</v>
      </c>
      <c r="E2190" t="s">
        <v>2380</v>
      </c>
      <c r="F2190" t="s">
        <v>2382</v>
      </c>
      <c r="G2190" t="s">
        <v>2380</v>
      </c>
      <c r="H2190" s="20">
        <v>1</v>
      </c>
      <c r="I2190" t="s">
        <v>2380</v>
      </c>
      <c r="J2190" t="str">
        <f>IF(Medical_Examinations[[#This Row],[HBA1C]]&lt;5.7,"Normal",IF(Medical_Examinations[[#This Row],[HBA1C]]&lt;=6.4,"Prediabetes",IF(Medical_Examinations[[#This Row],[HBA1C]]&gt;=6.4,"Diabetes")))</f>
        <v>Normal</v>
      </c>
    </row>
    <row r="2191" spans="1:10" x14ac:dyDescent="0.35">
      <c r="A2191" t="s">
        <v>172</v>
      </c>
      <c r="B2191">
        <v>25.46</v>
      </c>
      <c r="C2191" t="s">
        <v>8368</v>
      </c>
      <c r="D2191">
        <v>5.18</v>
      </c>
      <c r="E2191" t="s">
        <v>2380</v>
      </c>
      <c r="F2191" t="s">
        <v>2382</v>
      </c>
      <c r="G2191" t="s">
        <v>2380</v>
      </c>
      <c r="H2191" s="20">
        <v>1</v>
      </c>
      <c r="I2191" t="s">
        <v>2380</v>
      </c>
      <c r="J2191" t="str">
        <f>IF(Medical_Examinations[[#This Row],[HBA1C]]&lt;5.7,"Normal",IF(Medical_Examinations[[#This Row],[HBA1C]]&lt;=6.4,"Prediabetes",IF(Medical_Examinations[[#This Row],[HBA1C]]&gt;=6.4,"Diabetes")))</f>
        <v>Normal</v>
      </c>
    </row>
    <row r="2192" spans="1:10" x14ac:dyDescent="0.35">
      <c r="A2192" t="s">
        <v>171</v>
      </c>
      <c r="B2192">
        <v>23.75</v>
      </c>
      <c r="C2192" t="s">
        <v>8369</v>
      </c>
      <c r="D2192">
        <v>5.27</v>
      </c>
      <c r="E2192" t="s">
        <v>2380</v>
      </c>
      <c r="F2192" t="s">
        <v>2382</v>
      </c>
      <c r="G2192" t="s">
        <v>2380</v>
      </c>
      <c r="H2192" s="20">
        <v>1</v>
      </c>
      <c r="I2192" t="s">
        <v>2380</v>
      </c>
      <c r="J2192" t="str">
        <f>IF(Medical_Examinations[[#This Row],[HBA1C]]&lt;5.7,"Normal",IF(Medical_Examinations[[#This Row],[HBA1C]]&lt;=6.4,"Prediabetes",IF(Medical_Examinations[[#This Row],[HBA1C]]&gt;=6.4,"Diabetes")))</f>
        <v>Normal</v>
      </c>
    </row>
    <row r="2193" spans="1:10" x14ac:dyDescent="0.35">
      <c r="A2193" t="s">
        <v>169</v>
      </c>
      <c r="B2193">
        <v>23.085000000000001</v>
      </c>
      <c r="C2193" t="s">
        <v>8369</v>
      </c>
      <c r="D2193">
        <v>5.62</v>
      </c>
      <c r="E2193" t="s">
        <v>2380</v>
      </c>
      <c r="F2193" t="s">
        <v>2382</v>
      </c>
      <c r="G2193" t="s">
        <v>2380</v>
      </c>
      <c r="H2193" s="20">
        <v>1</v>
      </c>
      <c r="I2193" t="s">
        <v>2380</v>
      </c>
      <c r="J2193" t="str">
        <f>IF(Medical_Examinations[[#This Row],[HBA1C]]&lt;5.7,"Normal",IF(Medical_Examinations[[#This Row],[HBA1C]]&lt;=6.4,"Prediabetes",IF(Medical_Examinations[[#This Row],[HBA1C]]&gt;=6.4,"Diabetes")))</f>
        <v>Normal</v>
      </c>
    </row>
    <row r="2194" spans="1:10" x14ac:dyDescent="0.35">
      <c r="A2194" t="s">
        <v>167</v>
      </c>
      <c r="B2194">
        <v>22.99</v>
      </c>
      <c r="C2194" t="s">
        <v>8369</v>
      </c>
      <c r="D2194">
        <v>5.0599999999999996</v>
      </c>
      <c r="E2194" t="s">
        <v>2380</v>
      </c>
      <c r="F2194" t="s">
        <v>2382</v>
      </c>
      <c r="G2194" t="s">
        <v>2380</v>
      </c>
      <c r="H2194" s="20">
        <v>1</v>
      </c>
      <c r="I2194" t="s">
        <v>2380</v>
      </c>
      <c r="J2194" t="str">
        <f>IF(Medical_Examinations[[#This Row],[HBA1C]]&lt;5.7,"Normal",IF(Medical_Examinations[[#This Row],[HBA1C]]&lt;=6.4,"Prediabetes",IF(Medical_Examinations[[#This Row],[HBA1C]]&gt;=6.4,"Diabetes")))</f>
        <v>Normal</v>
      </c>
    </row>
    <row r="2195" spans="1:10" x14ac:dyDescent="0.35">
      <c r="A2195" t="s">
        <v>165</v>
      </c>
      <c r="B2195">
        <v>21.47</v>
      </c>
      <c r="C2195" t="s">
        <v>8369</v>
      </c>
      <c r="D2195">
        <v>4.6900000000000004</v>
      </c>
      <c r="E2195" t="s">
        <v>2380</v>
      </c>
      <c r="F2195" t="s">
        <v>2382</v>
      </c>
      <c r="G2195" t="s">
        <v>2380</v>
      </c>
      <c r="H2195" s="20">
        <v>1</v>
      </c>
      <c r="I2195" t="s">
        <v>2380</v>
      </c>
      <c r="J2195" t="str">
        <f>IF(Medical_Examinations[[#This Row],[HBA1C]]&lt;5.7,"Normal",IF(Medical_Examinations[[#This Row],[HBA1C]]&lt;=6.4,"Prediabetes",IF(Medical_Examinations[[#This Row],[HBA1C]]&gt;=6.4,"Diabetes")))</f>
        <v>Normal</v>
      </c>
    </row>
    <row r="2196" spans="1:10" x14ac:dyDescent="0.35">
      <c r="A2196" t="s">
        <v>163</v>
      </c>
      <c r="B2196">
        <v>15.96</v>
      </c>
      <c r="C2196" t="s">
        <v>8370</v>
      </c>
      <c r="D2196">
        <v>5.44</v>
      </c>
      <c r="E2196" t="s">
        <v>2380</v>
      </c>
      <c r="F2196" t="s">
        <v>2382</v>
      </c>
      <c r="G2196" t="s">
        <v>2380</v>
      </c>
      <c r="H2196" s="20">
        <v>1</v>
      </c>
      <c r="I2196" t="s">
        <v>2380</v>
      </c>
      <c r="J2196" t="str">
        <f>IF(Medical_Examinations[[#This Row],[HBA1C]]&lt;5.7,"Normal",IF(Medical_Examinations[[#This Row],[HBA1C]]&lt;=6.4,"Prediabetes",IF(Medical_Examinations[[#This Row],[HBA1C]]&gt;=6.4,"Diabetes")))</f>
        <v>Normal</v>
      </c>
    </row>
    <row r="2197" spans="1:10" x14ac:dyDescent="0.35">
      <c r="A2197" t="s">
        <v>162</v>
      </c>
      <c r="B2197">
        <v>39.5</v>
      </c>
      <c r="C2197" t="s">
        <v>8367</v>
      </c>
      <c r="D2197">
        <v>5.05</v>
      </c>
      <c r="E2197" t="s">
        <v>2380</v>
      </c>
      <c r="F2197" t="s">
        <v>2382</v>
      </c>
      <c r="G2197" t="s">
        <v>2380</v>
      </c>
      <c r="H2197" s="20">
        <v>1</v>
      </c>
      <c r="I2197" t="s">
        <v>2380</v>
      </c>
      <c r="J2197" t="str">
        <f>IF(Medical_Examinations[[#This Row],[HBA1C]]&lt;5.7,"Normal",IF(Medical_Examinations[[#This Row],[HBA1C]]&lt;=6.4,"Prediabetes",IF(Medical_Examinations[[#This Row],[HBA1C]]&gt;=6.4,"Diabetes")))</f>
        <v>Normal</v>
      </c>
    </row>
    <row r="2198" spans="1:10" x14ac:dyDescent="0.35">
      <c r="A2198" t="s">
        <v>161</v>
      </c>
      <c r="B2198">
        <v>33.770000000000003</v>
      </c>
      <c r="C2198" t="s">
        <v>8367</v>
      </c>
      <c r="D2198">
        <v>6</v>
      </c>
      <c r="E2198" t="s">
        <v>2380</v>
      </c>
      <c r="F2198" t="s">
        <v>2382</v>
      </c>
      <c r="G2198" t="s">
        <v>2380</v>
      </c>
      <c r="H2198" s="20">
        <v>1</v>
      </c>
      <c r="I2198" t="s">
        <v>2380</v>
      </c>
      <c r="J2198" t="str">
        <f>IF(Medical_Examinations[[#This Row],[HBA1C]]&lt;5.7,"Normal",IF(Medical_Examinations[[#This Row],[HBA1C]]&lt;=6.4,"Prediabetes",IF(Medical_Examinations[[#This Row],[HBA1C]]&gt;=6.4,"Diabetes")))</f>
        <v>Prediabetes</v>
      </c>
    </row>
    <row r="2199" spans="1:10" x14ac:dyDescent="0.35">
      <c r="A2199" t="s">
        <v>160</v>
      </c>
      <c r="B2199">
        <v>26.84</v>
      </c>
      <c r="C2199" t="s">
        <v>8368</v>
      </c>
      <c r="D2199">
        <v>5.99</v>
      </c>
      <c r="E2199" t="s">
        <v>2382</v>
      </c>
      <c r="F2199" t="s">
        <v>2382</v>
      </c>
      <c r="G2199" t="s">
        <v>2380</v>
      </c>
      <c r="H2199" s="20">
        <v>1</v>
      </c>
      <c r="I2199" t="s">
        <v>2380</v>
      </c>
      <c r="J2199" t="str">
        <f>IF(Medical_Examinations[[#This Row],[HBA1C]]&lt;5.7,"Normal",IF(Medical_Examinations[[#This Row],[HBA1C]]&lt;=6.4,"Prediabetes",IF(Medical_Examinations[[#This Row],[HBA1C]]&gt;=6.4,"Diabetes")))</f>
        <v>Prediabetes</v>
      </c>
    </row>
    <row r="2200" spans="1:10" x14ac:dyDescent="0.35">
      <c r="A2200" t="s">
        <v>159</v>
      </c>
      <c r="B2200">
        <v>35.53</v>
      </c>
      <c r="C2200" t="s">
        <v>8367</v>
      </c>
      <c r="D2200">
        <v>4.3600000000000003</v>
      </c>
      <c r="E2200" t="s">
        <v>2380</v>
      </c>
      <c r="F2200" t="s">
        <v>2380</v>
      </c>
      <c r="G2200" t="s">
        <v>2383</v>
      </c>
      <c r="H2200" s="20">
        <v>1</v>
      </c>
      <c r="I2200" t="s">
        <v>2380</v>
      </c>
      <c r="J2200" t="str">
        <f>IF(Medical_Examinations[[#This Row],[HBA1C]]&lt;5.7,"Normal",IF(Medical_Examinations[[#This Row],[HBA1C]]&lt;=6.4,"Prediabetes",IF(Medical_Examinations[[#This Row],[HBA1C]]&gt;=6.4,"Diabetes")))</f>
        <v>Normal</v>
      </c>
    </row>
    <row r="2201" spans="1:10" x14ac:dyDescent="0.35">
      <c r="A2201" t="s">
        <v>158</v>
      </c>
      <c r="B2201">
        <v>30.59</v>
      </c>
      <c r="C2201" t="s">
        <v>8367</v>
      </c>
      <c r="D2201">
        <v>4.41</v>
      </c>
      <c r="E2201" t="s">
        <v>2380</v>
      </c>
      <c r="F2201" t="s">
        <v>2380</v>
      </c>
      <c r="G2201" t="s">
        <v>2383</v>
      </c>
      <c r="H2201" s="20">
        <v>1</v>
      </c>
      <c r="I2201" t="s">
        <v>2380</v>
      </c>
      <c r="J2201" t="str">
        <f>IF(Medical_Examinations[[#This Row],[HBA1C]]&lt;5.7,"Normal",IF(Medical_Examinations[[#This Row],[HBA1C]]&lt;=6.4,"Prediabetes",IF(Medical_Examinations[[#This Row],[HBA1C]]&gt;=6.4,"Diabetes")))</f>
        <v>Normal</v>
      </c>
    </row>
    <row r="2202" spans="1:10" x14ac:dyDescent="0.35">
      <c r="A2202" t="s">
        <v>157</v>
      </c>
      <c r="B2202">
        <v>30.59</v>
      </c>
      <c r="C2202" t="s">
        <v>8367</v>
      </c>
      <c r="D2202">
        <v>4.17</v>
      </c>
      <c r="E2202" t="s">
        <v>2380</v>
      </c>
      <c r="F2202" t="s">
        <v>2380</v>
      </c>
      <c r="G2202" t="s">
        <v>2383</v>
      </c>
      <c r="H2202" s="20">
        <v>1</v>
      </c>
      <c r="I2202" t="s">
        <v>2380</v>
      </c>
      <c r="J2202" t="str">
        <f>IF(Medical_Examinations[[#This Row],[HBA1C]]&lt;5.7,"Normal",IF(Medical_Examinations[[#This Row],[HBA1C]]&lt;=6.4,"Prediabetes",IF(Medical_Examinations[[#This Row],[HBA1C]]&gt;=6.4,"Diabetes")))</f>
        <v>Normal</v>
      </c>
    </row>
    <row r="2203" spans="1:10" x14ac:dyDescent="0.35">
      <c r="A2203" t="s">
        <v>156</v>
      </c>
      <c r="B2203">
        <v>27.835000000000001</v>
      </c>
      <c r="C2203" t="s">
        <v>8368</v>
      </c>
      <c r="D2203">
        <v>4.4400000000000004</v>
      </c>
      <c r="E2203" t="s">
        <v>2380</v>
      </c>
      <c r="F2203" t="s">
        <v>2380</v>
      </c>
      <c r="G2203" t="s">
        <v>2383</v>
      </c>
      <c r="H2203" s="20">
        <v>1</v>
      </c>
      <c r="I2203" t="s">
        <v>2380</v>
      </c>
      <c r="J2203" t="str">
        <f>IF(Medical_Examinations[[#This Row],[HBA1C]]&lt;5.7,"Normal",IF(Medical_Examinations[[#This Row],[HBA1C]]&lt;=6.4,"Prediabetes",IF(Medical_Examinations[[#This Row],[HBA1C]]&gt;=6.4,"Diabetes")))</f>
        <v>Normal</v>
      </c>
    </row>
    <row r="2204" spans="1:10" x14ac:dyDescent="0.35">
      <c r="A2204" t="s">
        <v>155</v>
      </c>
      <c r="B2204">
        <v>40.26</v>
      </c>
      <c r="C2204" t="s">
        <v>8367</v>
      </c>
      <c r="D2204">
        <v>5.52</v>
      </c>
      <c r="E2204" t="s">
        <v>2380</v>
      </c>
      <c r="F2204" t="s">
        <v>2382</v>
      </c>
      <c r="G2204" t="s">
        <v>2380</v>
      </c>
      <c r="H2204" s="20">
        <v>1</v>
      </c>
      <c r="I2204" t="s">
        <v>2380</v>
      </c>
      <c r="J2204" t="str">
        <f>IF(Medical_Examinations[[#This Row],[HBA1C]]&lt;5.7,"Normal",IF(Medical_Examinations[[#This Row],[HBA1C]]&lt;=6.4,"Prediabetes",IF(Medical_Examinations[[#This Row],[HBA1C]]&gt;=6.4,"Diabetes")))</f>
        <v>Normal</v>
      </c>
    </row>
    <row r="2205" spans="1:10" x14ac:dyDescent="0.35">
      <c r="A2205" t="s">
        <v>154</v>
      </c>
      <c r="B2205">
        <v>39.82</v>
      </c>
      <c r="C2205" t="s">
        <v>8367</v>
      </c>
      <c r="D2205">
        <v>6.01</v>
      </c>
      <c r="E2205" t="s">
        <v>2380</v>
      </c>
      <c r="F2205" t="s">
        <v>2382</v>
      </c>
      <c r="G2205" t="s">
        <v>2380</v>
      </c>
      <c r="H2205" s="20">
        <v>1</v>
      </c>
      <c r="I2205" t="s">
        <v>2380</v>
      </c>
      <c r="J2205" t="str">
        <f>IF(Medical_Examinations[[#This Row],[HBA1C]]&lt;5.7,"Normal",IF(Medical_Examinations[[#This Row],[HBA1C]]&lt;=6.4,"Prediabetes",IF(Medical_Examinations[[#This Row],[HBA1C]]&gt;=6.4,"Diabetes")))</f>
        <v>Prediabetes</v>
      </c>
    </row>
    <row r="2206" spans="1:10" x14ac:dyDescent="0.35">
      <c r="A2206" t="s">
        <v>153</v>
      </c>
      <c r="B2206">
        <v>39.159999999999997</v>
      </c>
      <c r="C2206" t="s">
        <v>8367</v>
      </c>
      <c r="D2206">
        <v>5.81</v>
      </c>
      <c r="E2206" t="s">
        <v>2380</v>
      </c>
      <c r="F2206" t="s">
        <v>2382</v>
      </c>
      <c r="G2206" t="s">
        <v>2380</v>
      </c>
      <c r="H2206" s="20">
        <v>1</v>
      </c>
      <c r="I2206" t="s">
        <v>2380</v>
      </c>
      <c r="J2206" t="str">
        <f>IF(Medical_Examinations[[#This Row],[HBA1C]]&lt;5.7,"Normal",IF(Medical_Examinations[[#This Row],[HBA1C]]&lt;=6.4,"Prediabetes",IF(Medical_Examinations[[#This Row],[HBA1C]]&gt;=6.4,"Diabetes")))</f>
        <v>Prediabetes</v>
      </c>
    </row>
    <row r="2207" spans="1:10" x14ac:dyDescent="0.35">
      <c r="A2207" t="s">
        <v>152</v>
      </c>
      <c r="B2207">
        <v>25.555</v>
      </c>
      <c r="C2207" t="s">
        <v>8368</v>
      </c>
      <c r="D2207">
        <v>4.37</v>
      </c>
      <c r="E2207" t="s">
        <v>2380</v>
      </c>
      <c r="F2207" t="s">
        <v>2380</v>
      </c>
      <c r="G2207" t="s">
        <v>2383</v>
      </c>
      <c r="H2207" s="20">
        <v>1</v>
      </c>
      <c r="I2207" t="s">
        <v>2380</v>
      </c>
      <c r="J2207" t="str">
        <f>IF(Medical_Examinations[[#This Row],[HBA1C]]&lt;5.7,"Normal",IF(Medical_Examinations[[#This Row],[HBA1C]]&lt;=6.4,"Prediabetes",IF(Medical_Examinations[[#This Row],[HBA1C]]&gt;=6.4,"Diabetes")))</f>
        <v>Normal</v>
      </c>
    </row>
    <row r="2208" spans="1:10" x14ac:dyDescent="0.35">
      <c r="A2208" t="s">
        <v>151</v>
      </c>
      <c r="B2208">
        <v>25.175000000000001</v>
      </c>
      <c r="C2208" t="s">
        <v>8368</v>
      </c>
      <c r="D2208">
        <v>5.74</v>
      </c>
      <c r="E2208" t="s">
        <v>2380</v>
      </c>
      <c r="F2208" t="s">
        <v>2380</v>
      </c>
      <c r="G2208" t="s">
        <v>2383</v>
      </c>
      <c r="H2208" s="20">
        <v>1</v>
      </c>
      <c r="I2208" t="s">
        <v>2380</v>
      </c>
      <c r="J2208" t="str">
        <f>IF(Medical_Examinations[[#This Row],[HBA1C]]&lt;5.7,"Normal",IF(Medical_Examinations[[#This Row],[HBA1C]]&lt;=6.4,"Prediabetes",IF(Medical_Examinations[[#This Row],[HBA1C]]&gt;=6.4,"Diabetes")))</f>
        <v>Prediabetes</v>
      </c>
    </row>
    <row r="2209" spans="1:10" x14ac:dyDescent="0.35">
      <c r="A2209" t="s">
        <v>150</v>
      </c>
      <c r="B2209">
        <v>38.28</v>
      </c>
      <c r="C2209" t="s">
        <v>8367</v>
      </c>
      <c r="D2209">
        <v>5.39</v>
      </c>
      <c r="E2209" t="s">
        <v>2380</v>
      </c>
      <c r="F2209" t="s">
        <v>2382</v>
      </c>
      <c r="G2209" t="s">
        <v>2380</v>
      </c>
      <c r="H2209" s="20">
        <v>1</v>
      </c>
      <c r="I2209" t="s">
        <v>2380</v>
      </c>
      <c r="J2209" t="str">
        <f>IF(Medical_Examinations[[#This Row],[HBA1C]]&lt;5.7,"Normal",IF(Medical_Examinations[[#This Row],[HBA1C]]&lt;=6.4,"Prediabetes",IF(Medical_Examinations[[#This Row],[HBA1C]]&gt;=6.4,"Diabetes")))</f>
        <v>Normal</v>
      </c>
    </row>
    <row r="2210" spans="1:10" x14ac:dyDescent="0.35">
      <c r="A2210" t="s">
        <v>149</v>
      </c>
      <c r="B2210">
        <v>38.17</v>
      </c>
      <c r="C2210" t="s">
        <v>8367</v>
      </c>
      <c r="D2210">
        <v>4.07</v>
      </c>
      <c r="E2210" t="s">
        <v>2380</v>
      </c>
      <c r="F2210" t="s">
        <v>2382</v>
      </c>
      <c r="G2210" t="s">
        <v>2380</v>
      </c>
      <c r="H2210" s="20">
        <v>1</v>
      </c>
      <c r="I2210" t="s">
        <v>2380</v>
      </c>
      <c r="J2210" t="str">
        <f>IF(Medical_Examinations[[#This Row],[HBA1C]]&lt;5.7,"Normal",IF(Medical_Examinations[[#This Row],[HBA1C]]&lt;=6.4,"Prediabetes",IF(Medical_Examinations[[#This Row],[HBA1C]]&gt;=6.4,"Diabetes")))</f>
        <v>Normal</v>
      </c>
    </row>
    <row r="2211" spans="1:10" x14ac:dyDescent="0.35">
      <c r="A2211" t="s">
        <v>148</v>
      </c>
      <c r="B2211">
        <v>36.85</v>
      </c>
      <c r="C2211" t="s">
        <v>8367</v>
      </c>
      <c r="D2211">
        <v>5.49</v>
      </c>
      <c r="E2211" t="s">
        <v>2380</v>
      </c>
      <c r="F2211" t="s">
        <v>2382</v>
      </c>
      <c r="G2211" t="s">
        <v>2380</v>
      </c>
      <c r="H2211" s="20">
        <v>1</v>
      </c>
      <c r="I2211" t="s">
        <v>2380</v>
      </c>
      <c r="J2211" t="str">
        <f>IF(Medical_Examinations[[#This Row],[HBA1C]]&lt;5.7,"Normal",IF(Medical_Examinations[[#This Row],[HBA1C]]&lt;=6.4,"Prediabetes",IF(Medical_Examinations[[#This Row],[HBA1C]]&gt;=6.4,"Diabetes")))</f>
        <v>Normal</v>
      </c>
    </row>
    <row r="2212" spans="1:10" x14ac:dyDescent="0.35">
      <c r="A2212" t="s">
        <v>147</v>
      </c>
      <c r="B2212">
        <v>22.61</v>
      </c>
      <c r="C2212" t="s">
        <v>8369</v>
      </c>
      <c r="D2212">
        <v>5.68</v>
      </c>
      <c r="E2212" t="s">
        <v>2380</v>
      </c>
      <c r="F2212" t="s">
        <v>2380</v>
      </c>
      <c r="G2212" t="s">
        <v>2383</v>
      </c>
      <c r="H2212" s="20">
        <v>1</v>
      </c>
      <c r="I2212" t="s">
        <v>2380</v>
      </c>
      <c r="J2212" t="str">
        <f>IF(Medical_Examinations[[#This Row],[HBA1C]]&lt;5.7,"Normal",IF(Medical_Examinations[[#This Row],[HBA1C]]&lt;=6.4,"Prediabetes",IF(Medical_Examinations[[#This Row],[HBA1C]]&gt;=6.4,"Diabetes")))</f>
        <v>Normal</v>
      </c>
    </row>
    <row r="2213" spans="1:10" x14ac:dyDescent="0.35">
      <c r="A2213" t="s">
        <v>146</v>
      </c>
      <c r="B2213">
        <v>21.754999999999999</v>
      </c>
      <c r="C2213" t="s">
        <v>8369</v>
      </c>
      <c r="D2213">
        <v>6.09</v>
      </c>
      <c r="E2213" t="s">
        <v>2380</v>
      </c>
      <c r="F2213" t="s">
        <v>2380</v>
      </c>
      <c r="G2213" t="s">
        <v>2383</v>
      </c>
      <c r="H2213" s="20">
        <v>1</v>
      </c>
      <c r="I2213" t="s">
        <v>2380</v>
      </c>
      <c r="J2213" t="str">
        <f>IF(Medical_Examinations[[#This Row],[HBA1C]]&lt;5.7,"Normal",IF(Medical_Examinations[[#This Row],[HBA1C]]&lt;=6.4,"Prediabetes",IF(Medical_Examinations[[#This Row],[HBA1C]]&gt;=6.4,"Diabetes")))</f>
        <v>Prediabetes</v>
      </c>
    </row>
    <row r="2214" spans="1:10" x14ac:dyDescent="0.35">
      <c r="A2214" t="s">
        <v>145</v>
      </c>
      <c r="B2214">
        <v>20.425000000000001</v>
      </c>
      <c r="C2214" t="s">
        <v>8369</v>
      </c>
      <c r="D2214">
        <v>5.53</v>
      </c>
      <c r="E2214" t="s">
        <v>2380</v>
      </c>
      <c r="F2214" t="s">
        <v>2380</v>
      </c>
      <c r="G2214" t="s">
        <v>2383</v>
      </c>
      <c r="H2214" s="20">
        <v>1</v>
      </c>
      <c r="I2214" t="s">
        <v>2380</v>
      </c>
      <c r="J2214" t="str">
        <f>IF(Medical_Examinations[[#This Row],[HBA1C]]&lt;5.7,"Normal",IF(Medical_Examinations[[#This Row],[HBA1C]]&lt;=6.4,"Prediabetes",IF(Medical_Examinations[[#This Row],[HBA1C]]&gt;=6.4,"Diabetes")))</f>
        <v>Normal</v>
      </c>
    </row>
    <row r="2215" spans="1:10" x14ac:dyDescent="0.35">
      <c r="A2215" t="s">
        <v>144</v>
      </c>
      <c r="B2215">
        <v>31.35</v>
      </c>
      <c r="C2215" t="s">
        <v>8367</v>
      </c>
      <c r="D2215">
        <v>4.28</v>
      </c>
      <c r="E2215" t="s">
        <v>2380</v>
      </c>
      <c r="F2215" t="s">
        <v>2382</v>
      </c>
      <c r="G2215" t="s">
        <v>2380</v>
      </c>
      <c r="H2215" s="20">
        <v>1</v>
      </c>
      <c r="I2215" t="s">
        <v>2380</v>
      </c>
      <c r="J2215" t="str">
        <f>IF(Medical_Examinations[[#This Row],[HBA1C]]&lt;5.7,"Normal",IF(Medical_Examinations[[#This Row],[HBA1C]]&lt;=6.4,"Prediabetes",IF(Medical_Examinations[[#This Row],[HBA1C]]&gt;=6.4,"Diabetes")))</f>
        <v>Normal</v>
      </c>
    </row>
    <row r="2216" spans="1:10" x14ac:dyDescent="0.35">
      <c r="A2216" t="s">
        <v>143</v>
      </c>
      <c r="B2216">
        <v>31.13</v>
      </c>
      <c r="C2216" t="s">
        <v>8367</v>
      </c>
      <c r="D2216">
        <v>6.01</v>
      </c>
      <c r="E2216" t="s">
        <v>2380</v>
      </c>
      <c r="F2216" t="s">
        <v>2382</v>
      </c>
      <c r="G2216" t="s">
        <v>2380</v>
      </c>
      <c r="H2216" s="20">
        <v>1</v>
      </c>
      <c r="I2216" t="s">
        <v>2380</v>
      </c>
      <c r="J2216" t="str">
        <f>IF(Medical_Examinations[[#This Row],[HBA1C]]&lt;5.7,"Normal",IF(Medical_Examinations[[#This Row],[HBA1C]]&lt;=6.4,"Prediabetes",IF(Medical_Examinations[[#This Row],[HBA1C]]&gt;=6.4,"Diabetes")))</f>
        <v>Prediabetes</v>
      </c>
    </row>
    <row r="2217" spans="1:10" x14ac:dyDescent="0.35">
      <c r="A2217" t="s">
        <v>142</v>
      </c>
      <c r="B2217">
        <v>17.48</v>
      </c>
      <c r="C2217" t="s">
        <v>8370</v>
      </c>
      <c r="D2217">
        <v>4.59</v>
      </c>
      <c r="E2217" t="s">
        <v>2380</v>
      </c>
      <c r="F2217" t="s">
        <v>2380</v>
      </c>
      <c r="G2217" t="s">
        <v>2383</v>
      </c>
      <c r="H2217" s="20">
        <v>1</v>
      </c>
      <c r="I2217" t="s">
        <v>2380</v>
      </c>
      <c r="J2217" t="str">
        <f>IF(Medical_Examinations[[#This Row],[HBA1C]]&lt;5.7,"Normal",IF(Medical_Examinations[[#This Row],[HBA1C]]&lt;=6.4,"Prediabetes",IF(Medical_Examinations[[#This Row],[HBA1C]]&gt;=6.4,"Diabetes")))</f>
        <v>Normal</v>
      </c>
    </row>
    <row r="2218" spans="1:10" x14ac:dyDescent="0.35">
      <c r="A2218" t="s">
        <v>141</v>
      </c>
      <c r="B2218">
        <v>22.57</v>
      </c>
      <c r="C2218" t="s">
        <v>8369</v>
      </c>
      <c r="D2218">
        <v>5.8</v>
      </c>
      <c r="E2218" t="s">
        <v>2382</v>
      </c>
      <c r="F2218" t="s">
        <v>2380</v>
      </c>
      <c r="G2218" t="s">
        <v>2380</v>
      </c>
      <c r="H2218" s="20">
        <v>1</v>
      </c>
      <c r="I2218" t="s">
        <v>2380</v>
      </c>
      <c r="J2218" t="str">
        <f>IF(Medical_Examinations[[#This Row],[HBA1C]]&lt;5.7,"Normal",IF(Medical_Examinations[[#This Row],[HBA1C]]&lt;=6.4,"Prediabetes",IF(Medical_Examinations[[#This Row],[HBA1C]]&gt;=6.4,"Diabetes")))</f>
        <v>Prediabetes</v>
      </c>
    </row>
    <row r="2219" spans="1:10" x14ac:dyDescent="0.35">
      <c r="A2219" t="s">
        <v>140</v>
      </c>
      <c r="B2219">
        <v>26.73</v>
      </c>
      <c r="C2219" t="s">
        <v>8368</v>
      </c>
      <c r="D2219">
        <v>5.08</v>
      </c>
      <c r="E2219" t="s">
        <v>2380</v>
      </c>
      <c r="F2219" t="s">
        <v>2382</v>
      </c>
      <c r="G2219" t="s">
        <v>2380</v>
      </c>
      <c r="H2219" s="20">
        <v>1</v>
      </c>
      <c r="I2219" t="s">
        <v>2380</v>
      </c>
      <c r="J2219" t="str">
        <f>IF(Medical_Examinations[[#This Row],[HBA1C]]&lt;5.7,"Normal",IF(Medical_Examinations[[#This Row],[HBA1C]]&lt;=6.4,"Prediabetes",IF(Medical_Examinations[[#This Row],[HBA1C]]&gt;=6.4,"Diabetes")))</f>
        <v>Normal</v>
      </c>
    </row>
    <row r="2220" spans="1:10" x14ac:dyDescent="0.35">
      <c r="A2220" t="s">
        <v>139</v>
      </c>
      <c r="B2220">
        <v>20.79</v>
      </c>
      <c r="C2220" t="s">
        <v>8369</v>
      </c>
      <c r="D2220">
        <v>5.84</v>
      </c>
      <c r="E2220" t="s">
        <v>2380</v>
      </c>
      <c r="F2220" t="s">
        <v>2382</v>
      </c>
      <c r="G2220" t="s">
        <v>2380</v>
      </c>
      <c r="H2220" s="20">
        <v>1</v>
      </c>
      <c r="I2220" t="s">
        <v>2380</v>
      </c>
      <c r="J2220" t="str">
        <f>IF(Medical_Examinations[[#This Row],[HBA1C]]&lt;5.7,"Normal",IF(Medical_Examinations[[#This Row],[HBA1C]]&lt;=6.4,"Prediabetes",IF(Medical_Examinations[[#This Row],[HBA1C]]&gt;=6.4,"Diabetes")))</f>
        <v>Prediabetes</v>
      </c>
    </row>
    <row r="2221" spans="1:10" x14ac:dyDescent="0.35">
      <c r="A2221" t="s">
        <v>138</v>
      </c>
      <c r="B2221">
        <v>20.149999999999999</v>
      </c>
      <c r="C2221" t="s">
        <v>8369</v>
      </c>
      <c r="D2221">
        <v>4.1500000000000004</v>
      </c>
      <c r="E2221" t="s">
        <v>2380</v>
      </c>
      <c r="F2221" t="s">
        <v>2380</v>
      </c>
      <c r="G2221" t="s">
        <v>2380</v>
      </c>
      <c r="H2221" s="20">
        <v>1</v>
      </c>
      <c r="I2221" t="s">
        <v>2380</v>
      </c>
      <c r="J2221" t="str">
        <f>IF(Medical_Examinations[[#This Row],[HBA1C]]&lt;5.7,"Normal",IF(Medical_Examinations[[#This Row],[HBA1C]]&lt;=6.4,"Prediabetes",IF(Medical_Examinations[[#This Row],[HBA1C]]&gt;=6.4,"Diabetes")))</f>
        <v>Normal</v>
      </c>
    </row>
    <row r="2222" spans="1:10" x14ac:dyDescent="0.35">
      <c r="A2222" t="s">
        <v>137</v>
      </c>
      <c r="B2222">
        <v>36.85</v>
      </c>
      <c r="C2222" t="s">
        <v>8367</v>
      </c>
      <c r="D2222">
        <v>4.3600000000000003</v>
      </c>
      <c r="E2222" t="s">
        <v>2382</v>
      </c>
      <c r="F2222" t="s">
        <v>2380</v>
      </c>
      <c r="G2222" t="s">
        <v>2380</v>
      </c>
      <c r="H2222" s="20">
        <v>0</v>
      </c>
      <c r="I2222" t="s">
        <v>2380</v>
      </c>
      <c r="J2222" t="str">
        <f>IF(Medical_Examinations[[#This Row],[HBA1C]]&lt;5.7,"Normal",IF(Medical_Examinations[[#This Row],[HBA1C]]&lt;=6.4,"Prediabetes",IF(Medical_Examinations[[#This Row],[HBA1C]]&gt;=6.4,"Diabetes")))</f>
        <v>Normal</v>
      </c>
    </row>
    <row r="2223" spans="1:10" x14ac:dyDescent="0.35">
      <c r="A2223" t="s">
        <v>136</v>
      </c>
      <c r="B2223">
        <v>35.53</v>
      </c>
      <c r="C2223" t="s">
        <v>8367</v>
      </c>
      <c r="D2223">
        <v>4.55</v>
      </c>
      <c r="E2223" t="s">
        <v>2382</v>
      </c>
      <c r="F2223" t="s">
        <v>2380</v>
      </c>
      <c r="G2223" t="s">
        <v>2380</v>
      </c>
      <c r="H2223" s="20">
        <v>0</v>
      </c>
      <c r="I2223" t="s">
        <v>2380</v>
      </c>
      <c r="J2223" t="str">
        <f>IF(Medical_Examinations[[#This Row],[HBA1C]]&lt;5.7,"Normal",IF(Medical_Examinations[[#This Row],[HBA1C]]&lt;=6.4,"Prediabetes",IF(Medical_Examinations[[#This Row],[HBA1C]]&gt;=6.4,"Diabetes")))</f>
        <v>Normal</v>
      </c>
    </row>
    <row r="2224" spans="1:10" x14ac:dyDescent="0.35">
      <c r="A2224" t="s">
        <v>135</v>
      </c>
      <c r="B2224">
        <v>31.1</v>
      </c>
      <c r="C2224" t="s">
        <v>8367</v>
      </c>
      <c r="D2224">
        <v>4.37</v>
      </c>
      <c r="E2224" t="s">
        <v>2382</v>
      </c>
      <c r="F2224" t="s">
        <v>2380</v>
      </c>
      <c r="G2224" t="s">
        <v>2380</v>
      </c>
      <c r="H2224" s="20">
        <v>0</v>
      </c>
      <c r="I2224" t="s">
        <v>2380</v>
      </c>
      <c r="J2224" t="str">
        <f>IF(Medical_Examinations[[#This Row],[HBA1C]]&lt;5.7,"Normal",IF(Medical_Examinations[[#This Row],[HBA1C]]&lt;=6.4,"Prediabetes",IF(Medical_Examinations[[#This Row],[HBA1C]]&gt;=6.4,"Diabetes")))</f>
        <v>Normal</v>
      </c>
    </row>
    <row r="2225" spans="1:10" x14ac:dyDescent="0.35">
      <c r="A2225" t="s">
        <v>134</v>
      </c>
      <c r="B2225">
        <v>23.21</v>
      </c>
      <c r="C2225" t="s">
        <v>8369</v>
      </c>
      <c r="D2225">
        <v>5.24</v>
      </c>
      <c r="E2225" t="s">
        <v>2382</v>
      </c>
      <c r="F2225" t="s">
        <v>2380</v>
      </c>
      <c r="G2225" t="s">
        <v>2380</v>
      </c>
      <c r="H2225" s="20">
        <v>0</v>
      </c>
      <c r="I2225" t="s">
        <v>2380</v>
      </c>
      <c r="J2225" t="str">
        <f>IF(Medical_Examinations[[#This Row],[HBA1C]]&lt;5.7,"Normal",IF(Medical_Examinations[[#This Row],[HBA1C]]&lt;=6.4,"Prediabetes",IF(Medical_Examinations[[#This Row],[HBA1C]]&gt;=6.4,"Diabetes")))</f>
        <v>Normal</v>
      </c>
    </row>
    <row r="2226" spans="1:10" x14ac:dyDescent="0.35">
      <c r="A2226" t="s">
        <v>133</v>
      </c>
      <c r="B2226">
        <v>18.36</v>
      </c>
      <c r="C2226" t="s">
        <v>8370</v>
      </c>
      <c r="D2226">
        <v>5.96</v>
      </c>
      <c r="E2226" t="s">
        <v>2380</v>
      </c>
      <c r="F2226" t="s">
        <v>2380</v>
      </c>
      <c r="G2226" t="s">
        <v>2380</v>
      </c>
      <c r="H2226" s="20">
        <v>1</v>
      </c>
      <c r="I2226" t="s">
        <v>2380</v>
      </c>
      <c r="J2226" t="str">
        <f>IF(Medical_Examinations[[#This Row],[HBA1C]]&lt;5.7,"Normal",IF(Medical_Examinations[[#This Row],[HBA1C]]&lt;=6.4,"Prediabetes",IF(Medical_Examinations[[#This Row],[HBA1C]]&gt;=6.4,"Diabetes")))</f>
        <v>Prediabetes</v>
      </c>
    </row>
    <row r="2227" spans="1:10" x14ac:dyDescent="0.35">
      <c r="A2227" t="s">
        <v>132</v>
      </c>
      <c r="B2227">
        <v>15.92</v>
      </c>
      <c r="C2227" t="s">
        <v>8370</v>
      </c>
      <c r="D2227">
        <v>4.76</v>
      </c>
      <c r="E2227" t="s">
        <v>2382</v>
      </c>
      <c r="F2227" t="s">
        <v>2380</v>
      </c>
      <c r="G2227" t="s">
        <v>2380</v>
      </c>
      <c r="H2227" s="20">
        <v>1</v>
      </c>
      <c r="I2227" t="s">
        <v>2380</v>
      </c>
      <c r="J2227" t="str">
        <f>IF(Medical_Examinations[[#This Row],[HBA1C]]&lt;5.7,"Normal",IF(Medical_Examinations[[#This Row],[HBA1C]]&lt;=6.4,"Prediabetes",IF(Medical_Examinations[[#This Row],[HBA1C]]&gt;=6.4,"Diabetes")))</f>
        <v>Normal</v>
      </c>
    </row>
    <row r="2228" spans="1:10" x14ac:dyDescent="0.35">
      <c r="A2228" t="s">
        <v>131</v>
      </c>
      <c r="B2228">
        <v>15.17</v>
      </c>
      <c r="C2228" t="s">
        <v>8370</v>
      </c>
      <c r="D2228">
        <v>4.3</v>
      </c>
      <c r="E2228" t="s">
        <v>2382</v>
      </c>
      <c r="F2228" t="s">
        <v>2380</v>
      </c>
      <c r="G2228" t="s">
        <v>2383</v>
      </c>
      <c r="H2228" s="20">
        <v>1</v>
      </c>
      <c r="I2228" t="s">
        <v>2380</v>
      </c>
      <c r="J2228" t="str">
        <f>IF(Medical_Examinations[[#This Row],[HBA1C]]&lt;5.7,"Normal",IF(Medical_Examinations[[#This Row],[HBA1C]]&lt;=6.4,"Prediabetes",IF(Medical_Examinations[[#This Row],[HBA1C]]&gt;=6.4,"Diabetes")))</f>
        <v>Normal</v>
      </c>
    </row>
    <row r="2229" spans="1:10" x14ac:dyDescent="0.35">
      <c r="A2229" t="s">
        <v>130</v>
      </c>
      <c r="B2229">
        <v>16.63</v>
      </c>
      <c r="C2229" t="s">
        <v>8370</v>
      </c>
      <c r="D2229">
        <v>4.5</v>
      </c>
      <c r="E2229" t="s">
        <v>2380</v>
      </c>
      <c r="F2229" t="s">
        <v>2380</v>
      </c>
      <c r="G2229" t="s">
        <v>2380</v>
      </c>
      <c r="H2229" s="20">
        <v>1</v>
      </c>
      <c r="I2229" t="s">
        <v>2380</v>
      </c>
      <c r="J2229" t="str">
        <f>IF(Medical_Examinations[[#This Row],[HBA1C]]&lt;5.7,"Normal",IF(Medical_Examinations[[#This Row],[HBA1C]]&lt;=6.4,"Prediabetes",IF(Medical_Examinations[[#This Row],[HBA1C]]&gt;=6.4,"Diabetes")))</f>
        <v>Normal</v>
      </c>
    </row>
    <row r="2230" spans="1:10" x14ac:dyDescent="0.35">
      <c r="A2230" t="s">
        <v>129</v>
      </c>
      <c r="B2230">
        <v>19.39</v>
      </c>
      <c r="C2230" t="s">
        <v>8369</v>
      </c>
      <c r="D2230">
        <v>5.59</v>
      </c>
      <c r="E2230" t="s">
        <v>2380</v>
      </c>
      <c r="F2230" t="s">
        <v>2380</v>
      </c>
      <c r="G2230" t="s">
        <v>2383</v>
      </c>
      <c r="H2230" s="20">
        <v>1</v>
      </c>
      <c r="I2230" t="s">
        <v>2380</v>
      </c>
      <c r="J2230" t="str">
        <f>IF(Medical_Examinations[[#This Row],[HBA1C]]&lt;5.7,"Normal",IF(Medical_Examinations[[#This Row],[HBA1C]]&lt;=6.4,"Prediabetes",IF(Medical_Examinations[[#This Row],[HBA1C]]&gt;=6.4,"Diabetes")))</f>
        <v>Normal</v>
      </c>
    </row>
    <row r="2231" spans="1:10" x14ac:dyDescent="0.35">
      <c r="A2231" t="s">
        <v>128</v>
      </c>
      <c r="B2231">
        <v>17.34</v>
      </c>
      <c r="C2231" t="s">
        <v>8370</v>
      </c>
      <c r="D2231">
        <v>6.29</v>
      </c>
      <c r="E2231" t="s">
        <v>2382</v>
      </c>
      <c r="F2231" t="s">
        <v>2380</v>
      </c>
      <c r="G2231" t="s">
        <v>2383</v>
      </c>
      <c r="H2231" s="20">
        <v>1</v>
      </c>
      <c r="I2231" t="s">
        <v>2380</v>
      </c>
      <c r="J2231" t="str">
        <f>IF(Medical_Examinations[[#This Row],[HBA1C]]&lt;5.7,"Normal",IF(Medical_Examinations[[#This Row],[HBA1C]]&lt;=6.4,"Prediabetes",IF(Medical_Examinations[[#This Row],[HBA1C]]&gt;=6.4,"Diabetes")))</f>
        <v>Prediabetes</v>
      </c>
    </row>
    <row r="2232" spans="1:10" x14ac:dyDescent="0.35">
      <c r="A2232" t="s">
        <v>127</v>
      </c>
      <c r="B2232">
        <v>17.940000000000001</v>
      </c>
      <c r="C2232" t="s">
        <v>8370</v>
      </c>
      <c r="D2232">
        <v>4.1900000000000004</v>
      </c>
      <c r="E2232" t="s">
        <v>2380</v>
      </c>
      <c r="F2232" t="s">
        <v>2382</v>
      </c>
      <c r="G2232" t="s">
        <v>2380</v>
      </c>
      <c r="H2232" s="20">
        <v>1</v>
      </c>
      <c r="I2232" t="s">
        <v>2380</v>
      </c>
      <c r="J2232" t="str">
        <f>IF(Medical_Examinations[[#This Row],[HBA1C]]&lt;5.7,"Normal",IF(Medical_Examinations[[#This Row],[HBA1C]]&lt;=6.4,"Prediabetes",IF(Medical_Examinations[[#This Row],[HBA1C]]&gt;=6.4,"Diabetes")))</f>
        <v>Normal</v>
      </c>
    </row>
    <row r="2233" spans="1:10" x14ac:dyDescent="0.35">
      <c r="A2233" t="s">
        <v>126</v>
      </c>
      <c r="B2233">
        <v>16.670000000000002</v>
      </c>
      <c r="C2233" t="s">
        <v>8370</v>
      </c>
      <c r="D2233">
        <v>4.7</v>
      </c>
      <c r="E2233" t="s">
        <v>2382</v>
      </c>
      <c r="F2233" t="s">
        <v>2380</v>
      </c>
      <c r="G2233" t="s">
        <v>2383</v>
      </c>
      <c r="H2233" s="20">
        <v>1</v>
      </c>
      <c r="I2233" t="s">
        <v>2380</v>
      </c>
      <c r="J2233" t="str">
        <f>IF(Medical_Examinations[[#This Row],[HBA1C]]&lt;5.7,"Normal",IF(Medical_Examinations[[#This Row],[HBA1C]]&lt;=6.4,"Prediabetes",IF(Medical_Examinations[[#This Row],[HBA1C]]&gt;=6.4,"Diabetes")))</f>
        <v>Normal</v>
      </c>
    </row>
    <row r="2234" spans="1:10" x14ac:dyDescent="0.35">
      <c r="A2234" t="s">
        <v>125</v>
      </c>
      <c r="B2234">
        <v>20.58</v>
      </c>
      <c r="C2234" t="s">
        <v>8369</v>
      </c>
      <c r="D2234">
        <v>5.64</v>
      </c>
      <c r="E2234" t="s">
        <v>2382</v>
      </c>
      <c r="F2234" t="s">
        <v>2380</v>
      </c>
      <c r="G2234" t="s">
        <v>2380</v>
      </c>
      <c r="H2234" s="20">
        <v>0</v>
      </c>
      <c r="I2234" t="s">
        <v>2380</v>
      </c>
      <c r="J2234" t="str">
        <f>IF(Medical_Examinations[[#This Row],[HBA1C]]&lt;5.7,"Normal",IF(Medical_Examinations[[#This Row],[HBA1C]]&lt;=6.4,"Prediabetes",IF(Medical_Examinations[[#This Row],[HBA1C]]&gt;=6.4,"Diabetes")))</f>
        <v>Normal</v>
      </c>
    </row>
    <row r="2235" spans="1:10" x14ac:dyDescent="0.35">
      <c r="A2235" t="s">
        <v>124</v>
      </c>
      <c r="B2235">
        <v>16.5</v>
      </c>
      <c r="C2235" t="s">
        <v>8370</v>
      </c>
      <c r="D2235">
        <v>4.1100000000000003</v>
      </c>
      <c r="E2235" t="s">
        <v>2382</v>
      </c>
      <c r="F2235" t="s">
        <v>2380</v>
      </c>
      <c r="G2235" t="s">
        <v>2380</v>
      </c>
      <c r="H2235" s="20">
        <v>0</v>
      </c>
      <c r="I2235" t="s">
        <v>2380</v>
      </c>
      <c r="J2235" t="str">
        <f>IF(Medical_Examinations[[#This Row],[HBA1C]]&lt;5.7,"Normal",IF(Medical_Examinations[[#This Row],[HBA1C]]&lt;=6.4,"Prediabetes",IF(Medical_Examinations[[#This Row],[HBA1C]]&gt;=6.4,"Diabetes")))</f>
        <v>Normal</v>
      </c>
    </row>
    <row r="2236" spans="1:10" x14ac:dyDescent="0.35">
      <c r="A2236" t="s">
        <v>123</v>
      </c>
      <c r="B2236">
        <v>15.41</v>
      </c>
      <c r="C2236" t="s">
        <v>8370</v>
      </c>
      <c r="D2236">
        <v>5.43</v>
      </c>
      <c r="E2236" t="s">
        <v>2382</v>
      </c>
      <c r="F2236" t="s">
        <v>2380</v>
      </c>
      <c r="G2236" t="s">
        <v>2383</v>
      </c>
      <c r="H2236" s="20">
        <v>1</v>
      </c>
      <c r="I2236" t="s">
        <v>2380</v>
      </c>
      <c r="J2236" t="str">
        <f>IF(Medical_Examinations[[#This Row],[HBA1C]]&lt;5.7,"Normal",IF(Medical_Examinations[[#This Row],[HBA1C]]&lt;=6.4,"Prediabetes",IF(Medical_Examinations[[#This Row],[HBA1C]]&gt;=6.4,"Diabetes")))</f>
        <v>Normal</v>
      </c>
    </row>
    <row r="2237" spans="1:10" x14ac:dyDescent="0.35">
      <c r="A2237" t="s">
        <v>122</v>
      </c>
      <c r="B2237">
        <v>24.59</v>
      </c>
      <c r="C2237" t="s">
        <v>8368</v>
      </c>
      <c r="D2237">
        <v>4.38</v>
      </c>
      <c r="E2237" t="s">
        <v>2380</v>
      </c>
      <c r="F2237" t="s">
        <v>2380</v>
      </c>
      <c r="G2237" t="s">
        <v>2380</v>
      </c>
      <c r="H2237" s="20">
        <v>1</v>
      </c>
      <c r="I2237" t="s">
        <v>2380</v>
      </c>
      <c r="J2237" t="str">
        <f>IF(Medical_Examinations[[#This Row],[HBA1C]]&lt;5.7,"Normal",IF(Medical_Examinations[[#This Row],[HBA1C]]&lt;=6.4,"Prediabetes",IF(Medical_Examinations[[#This Row],[HBA1C]]&gt;=6.4,"Diabetes")))</f>
        <v>Normal</v>
      </c>
    </row>
    <row r="2238" spans="1:10" x14ac:dyDescent="0.35">
      <c r="A2238" t="s">
        <v>121</v>
      </c>
      <c r="B2238">
        <v>33.33</v>
      </c>
      <c r="C2238" t="s">
        <v>8367</v>
      </c>
      <c r="D2238">
        <v>9.7899999999999991</v>
      </c>
      <c r="E2238" t="s">
        <v>2380</v>
      </c>
      <c r="F2238" t="s">
        <v>2380</v>
      </c>
      <c r="G2238" t="s">
        <v>2380</v>
      </c>
      <c r="H2238" s="20">
        <v>0</v>
      </c>
      <c r="I2238" t="s">
        <v>2380</v>
      </c>
      <c r="J2238" t="str">
        <f>IF(Medical_Examinations[[#This Row],[HBA1C]]&lt;5.7,"Normal",IF(Medical_Examinations[[#This Row],[HBA1C]]&lt;=6.4,"Prediabetes",IF(Medical_Examinations[[#This Row],[HBA1C]]&gt;=6.4,"Diabetes")))</f>
        <v>Diabetes</v>
      </c>
    </row>
    <row r="2239" spans="1:10" x14ac:dyDescent="0.35">
      <c r="A2239" t="s">
        <v>120</v>
      </c>
      <c r="B2239">
        <v>18.5</v>
      </c>
      <c r="C2239" t="s">
        <v>8369</v>
      </c>
      <c r="D2239">
        <v>11.84</v>
      </c>
      <c r="E2239" t="s">
        <v>2380</v>
      </c>
      <c r="F2239" t="s">
        <v>2380</v>
      </c>
      <c r="G2239" t="s">
        <v>2380</v>
      </c>
      <c r="H2239" s="20">
        <v>0</v>
      </c>
      <c r="I2239" t="s">
        <v>2380</v>
      </c>
      <c r="J2239" t="str">
        <f>IF(Medical_Examinations[[#This Row],[HBA1C]]&lt;5.7,"Normal",IF(Medical_Examinations[[#This Row],[HBA1C]]&lt;=6.4,"Prediabetes",IF(Medical_Examinations[[#This Row],[HBA1C]]&gt;=6.4,"Diabetes")))</f>
        <v>Diabetes</v>
      </c>
    </row>
    <row r="2240" spans="1:10" x14ac:dyDescent="0.35">
      <c r="A2240" t="s">
        <v>119</v>
      </c>
      <c r="B2240">
        <v>18.579999999999998</v>
      </c>
      <c r="C2240" t="s">
        <v>8369</v>
      </c>
      <c r="D2240">
        <v>6.22</v>
      </c>
      <c r="E2240" t="s">
        <v>2380</v>
      </c>
      <c r="F2240" t="s">
        <v>2380</v>
      </c>
      <c r="G2240" t="s">
        <v>2380</v>
      </c>
      <c r="H2240" s="20">
        <v>0</v>
      </c>
      <c r="I2240" t="s">
        <v>2380</v>
      </c>
      <c r="J2240" t="str">
        <f>IF(Medical_Examinations[[#This Row],[HBA1C]]&lt;5.7,"Normal",IF(Medical_Examinations[[#This Row],[HBA1C]]&lt;=6.4,"Prediabetes",IF(Medical_Examinations[[#This Row],[HBA1C]]&gt;=6.4,"Diabetes")))</f>
        <v>Prediabetes</v>
      </c>
    </row>
    <row r="2241" spans="1:10" x14ac:dyDescent="0.35">
      <c r="A2241" t="s">
        <v>118</v>
      </c>
      <c r="B2241">
        <v>16.64</v>
      </c>
      <c r="C2241" t="s">
        <v>8370</v>
      </c>
      <c r="D2241">
        <v>10.01</v>
      </c>
      <c r="E2241" t="s">
        <v>2380</v>
      </c>
      <c r="F2241" t="s">
        <v>2380</v>
      </c>
      <c r="G2241" t="s">
        <v>2380</v>
      </c>
      <c r="H2241" s="20">
        <v>0</v>
      </c>
      <c r="I2241" t="s">
        <v>2380</v>
      </c>
      <c r="J2241" t="str">
        <f>IF(Medical_Examinations[[#This Row],[HBA1C]]&lt;5.7,"Normal",IF(Medical_Examinations[[#This Row],[HBA1C]]&lt;=6.4,"Prediabetes",IF(Medical_Examinations[[#This Row],[HBA1C]]&gt;=6.4,"Diabetes")))</f>
        <v>Diabetes</v>
      </c>
    </row>
    <row r="2242" spans="1:10" x14ac:dyDescent="0.35">
      <c r="A2242" t="s">
        <v>117</v>
      </c>
      <c r="B2242">
        <v>19.329999999999998</v>
      </c>
      <c r="C2242" t="s">
        <v>8369</v>
      </c>
      <c r="D2242">
        <v>4.32</v>
      </c>
      <c r="E2242" t="s">
        <v>2380</v>
      </c>
      <c r="F2242" t="s">
        <v>2380</v>
      </c>
      <c r="G2242" t="s">
        <v>2380</v>
      </c>
      <c r="H2242" s="20">
        <v>1</v>
      </c>
      <c r="I2242" t="s">
        <v>2380</v>
      </c>
      <c r="J2242" t="str">
        <f>IF(Medical_Examinations[[#This Row],[HBA1C]]&lt;5.7,"Normal",IF(Medical_Examinations[[#This Row],[HBA1C]]&lt;=6.4,"Prediabetes",IF(Medical_Examinations[[#This Row],[HBA1C]]&gt;=6.4,"Diabetes")))</f>
        <v>Normal</v>
      </c>
    </row>
    <row r="2243" spans="1:10" x14ac:dyDescent="0.35">
      <c r="A2243" t="s">
        <v>116</v>
      </c>
      <c r="B2243">
        <v>21.26</v>
      </c>
      <c r="C2243" t="s">
        <v>8369</v>
      </c>
      <c r="D2243">
        <v>5.65</v>
      </c>
      <c r="E2243" t="s">
        <v>2382</v>
      </c>
      <c r="F2243" t="s">
        <v>2380</v>
      </c>
      <c r="G2243" t="s">
        <v>2383</v>
      </c>
      <c r="H2243" s="20">
        <v>1</v>
      </c>
      <c r="I2243" t="s">
        <v>2380</v>
      </c>
      <c r="J2243" t="str">
        <f>IF(Medical_Examinations[[#This Row],[HBA1C]]&lt;5.7,"Normal",IF(Medical_Examinations[[#This Row],[HBA1C]]&lt;=6.4,"Prediabetes",IF(Medical_Examinations[[#This Row],[HBA1C]]&gt;=6.4,"Diabetes")))</f>
        <v>Normal</v>
      </c>
    </row>
    <row r="2244" spans="1:10" x14ac:dyDescent="0.35">
      <c r="A2244" t="s">
        <v>115</v>
      </c>
      <c r="B2244">
        <v>15.6</v>
      </c>
      <c r="C2244" t="s">
        <v>8370</v>
      </c>
      <c r="D2244">
        <v>4.12</v>
      </c>
      <c r="E2244" t="s">
        <v>2382</v>
      </c>
      <c r="F2244" t="s">
        <v>2380</v>
      </c>
      <c r="G2244" t="s">
        <v>2380</v>
      </c>
      <c r="H2244" s="20">
        <v>1</v>
      </c>
      <c r="I2244" t="s">
        <v>2380</v>
      </c>
      <c r="J2244" t="str">
        <f>IF(Medical_Examinations[[#This Row],[HBA1C]]&lt;5.7,"Normal",IF(Medical_Examinations[[#This Row],[HBA1C]]&lt;=6.4,"Prediabetes",IF(Medical_Examinations[[#This Row],[HBA1C]]&gt;=6.4,"Diabetes")))</f>
        <v>Normal</v>
      </c>
    </row>
    <row r="2245" spans="1:10" x14ac:dyDescent="0.35">
      <c r="A2245" t="s">
        <v>114</v>
      </c>
      <c r="B2245">
        <v>24.39</v>
      </c>
      <c r="C2245" t="s">
        <v>8369</v>
      </c>
      <c r="D2245">
        <v>6.24</v>
      </c>
      <c r="E2245" t="s">
        <v>2380</v>
      </c>
      <c r="F2245" t="s">
        <v>2380</v>
      </c>
      <c r="G2245" t="s">
        <v>2380</v>
      </c>
      <c r="H2245" s="20">
        <v>1</v>
      </c>
      <c r="I2245" t="s">
        <v>2380</v>
      </c>
      <c r="J2245" t="str">
        <f>IF(Medical_Examinations[[#This Row],[HBA1C]]&lt;5.7,"Normal",IF(Medical_Examinations[[#This Row],[HBA1C]]&lt;=6.4,"Prediabetes",IF(Medical_Examinations[[#This Row],[HBA1C]]&gt;=6.4,"Diabetes")))</f>
        <v>Prediabetes</v>
      </c>
    </row>
    <row r="2246" spans="1:10" x14ac:dyDescent="0.35">
      <c r="A2246" t="s">
        <v>113</v>
      </c>
      <c r="B2246">
        <v>24.75</v>
      </c>
      <c r="C2246" t="s">
        <v>8368</v>
      </c>
      <c r="D2246">
        <v>4.83</v>
      </c>
      <c r="E2246" t="s">
        <v>2380</v>
      </c>
      <c r="F2246" t="s">
        <v>2380</v>
      </c>
      <c r="G2246" t="s">
        <v>2380</v>
      </c>
      <c r="H2246" s="20">
        <v>0</v>
      </c>
      <c r="I2246" t="s">
        <v>2380</v>
      </c>
      <c r="J2246" t="str">
        <f>IF(Medical_Examinations[[#This Row],[HBA1C]]&lt;5.7,"Normal",IF(Medical_Examinations[[#This Row],[HBA1C]]&lt;=6.4,"Prediabetes",IF(Medical_Examinations[[#This Row],[HBA1C]]&gt;=6.4,"Diabetes")))</f>
        <v>Normal</v>
      </c>
    </row>
    <row r="2247" spans="1:10" x14ac:dyDescent="0.35">
      <c r="A2247" t="s">
        <v>112</v>
      </c>
      <c r="B2247">
        <v>20.88</v>
      </c>
      <c r="C2247" t="s">
        <v>8369</v>
      </c>
      <c r="D2247">
        <v>7.4</v>
      </c>
      <c r="E2247" t="s">
        <v>2380</v>
      </c>
      <c r="F2247" t="s">
        <v>2380</v>
      </c>
      <c r="G2247" t="s">
        <v>2380</v>
      </c>
      <c r="H2247" s="20">
        <v>0</v>
      </c>
      <c r="I2247" t="s">
        <v>2380</v>
      </c>
      <c r="J2247" t="str">
        <f>IF(Medical_Examinations[[#This Row],[HBA1C]]&lt;5.7,"Normal",IF(Medical_Examinations[[#This Row],[HBA1C]]&lt;=6.4,"Prediabetes",IF(Medical_Examinations[[#This Row],[HBA1C]]&gt;=6.4,"Diabetes")))</f>
        <v>Diabetes</v>
      </c>
    </row>
    <row r="2248" spans="1:10" x14ac:dyDescent="0.35">
      <c r="A2248" t="s">
        <v>111</v>
      </c>
      <c r="B2248">
        <v>20.43</v>
      </c>
      <c r="C2248" t="s">
        <v>8369</v>
      </c>
      <c r="D2248">
        <v>4.54</v>
      </c>
      <c r="E2248" t="s">
        <v>2380</v>
      </c>
      <c r="F2248" t="s">
        <v>2380</v>
      </c>
      <c r="G2248" t="s">
        <v>2380</v>
      </c>
      <c r="H2248" s="20">
        <v>0</v>
      </c>
      <c r="I2248" t="s">
        <v>2380</v>
      </c>
      <c r="J2248" t="str">
        <f>IF(Medical_Examinations[[#This Row],[HBA1C]]&lt;5.7,"Normal",IF(Medical_Examinations[[#This Row],[HBA1C]]&lt;=6.4,"Prediabetes",IF(Medical_Examinations[[#This Row],[HBA1C]]&gt;=6.4,"Diabetes")))</f>
        <v>Normal</v>
      </c>
    </row>
    <row r="2249" spans="1:10" x14ac:dyDescent="0.35">
      <c r="A2249" t="s">
        <v>110</v>
      </c>
      <c r="B2249">
        <v>15.18</v>
      </c>
      <c r="C2249" t="s">
        <v>8370</v>
      </c>
      <c r="D2249">
        <v>11.11</v>
      </c>
      <c r="E2249" t="s">
        <v>2380</v>
      </c>
      <c r="F2249" t="s">
        <v>2380</v>
      </c>
      <c r="G2249" t="s">
        <v>2380</v>
      </c>
      <c r="H2249" s="20">
        <v>0</v>
      </c>
      <c r="I2249" t="s">
        <v>2380</v>
      </c>
      <c r="J2249" t="str">
        <f>IF(Medical_Examinations[[#This Row],[HBA1C]]&lt;5.7,"Normal",IF(Medical_Examinations[[#This Row],[HBA1C]]&lt;=6.4,"Prediabetes",IF(Medical_Examinations[[#This Row],[HBA1C]]&gt;=6.4,"Diabetes")))</f>
        <v>Diabetes</v>
      </c>
    </row>
    <row r="2250" spans="1:10" x14ac:dyDescent="0.35">
      <c r="A2250" t="s">
        <v>109</v>
      </c>
      <c r="B2250">
        <v>15.12</v>
      </c>
      <c r="C2250" t="s">
        <v>8370</v>
      </c>
      <c r="D2250">
        <v>4.03</v>
      </c>
      <c r="E2250" t="s">
        <v>2382</v>
      </c>
      <c r="F2250" t="s">
        <v>2380</v>
      </c>
      <c r="G2250" t="s">
        <v>2380</v>
      </c>
      <c r="H2250" s="20">
        <v>0</v>
      </c>
      <c r="I2250" t="s">
        <v>2380</v>
      </c>
      <c r="J2250" t="str">
        <f>IF(Medical_Examinations[[#This Row],[HBA1C]]&lt;5.7,"Normal",IF(Medical_Examinations[[#This Row],[HBA1C]]&lt;=6.4,"Prediabetes",IF(Medical_Examinations[[#This Row],[HBA1C]]&gt;=6.4,"Diabetes")))</f>
        <v>Normal</v>
      </c>
    </row>
    <row r="2251" spans="1:10" x14ac:dyDescent="0.35">
      <c r="A2251" t="s">
        <v>108</v>
      </c>
      <c r="B2251">
        <v>23.88</v>
      </c>
      <c r="C2251" t="s">
        <v>8369</v>
      </c>
      <c r="D2251">
        <v>4.51</v>
      </c>
      <c r="E2251" t="s">
        <v>2380</v>
      </c>
      <c r="F2251" t="s">
        <v>2380</v>
      </c>
      <c r="G2251" t="s">
        <v>2380</v>
      </c>
      <c r="H2251" s="20">
        <v>1</v>
      </c>
      <c r="I2251" t="s">
        <v>2380</v>
      </c>
      <c r="J2251" t="str">
        <f>IF(Medical_Examinations[[#This Row],[HBA1C]]&lt;5.7,"Normal",IF(Medical_Examinations[[#This Row],[HBA1C]]&lt;=6.4,"Prediabetes",IF(Medical_Examinations[[#This Row],[HBA1C]]&gt;=6.4,"Diabetes")))</f>
        <v>Normal</v>
      </c>
    </row>
    <row r="2252" spans="1:10" x14ac:dyDescent="0.35">
      <c r="A2252" t="s">
        <v>107</v>
      </c>
      <c r="B2252">
        <v>16.13</v>
      </c>
      <c r="C2252" t="s">
        <v>8370</v>
      </c>
      <c r="D2252">
        <v>5.56</v>
      </c>
      <c r="E2252" t="s">
        <v>2380</v>
      </c>
      <c r="F2252" t="s">
        <v>2382</v>
      </c>
      <c r="G2252" t="s">
        <v>2380</v>
      </c>
      <c r="H2252" s="20">
        <v>1</v>
      </c>
      <c r="I2252" t="s">
        <v>2380</v>
      </c>
      <c r="J2252" t="str">
        <f>IF(Medical_Examinations[[#This Row],[HBA1C]]&lt;5.7,"Normal",IF(Medical_Examinations[[#This Row],[HBA1C]]&lt;=6.4,"Prediabetes",IF(Medical_Examinations[[#This Row],[HBA1C]]&gt;=6.4,"Diabetes")))</f>
        <v>Normal</v>
      </c>
    </row>
    <row r="2253" spans="1:10" x14ac:dyDescent="0.35">
      <c r="A2253" t="s">
        <v>106</v>
      </c>
      <c r="B2253">
        <v>24.09</v>
      </c>
      <c r="C2253" t="s">
        <v>8369</v>
      </c>
      <c r="D2253">
        <v>4.0999999999999996</v>
      </c>
      <c r="E2253" t="s">
        <v>2380</v>
      </c>
      <c r="F2253" t="s">
        <v>2382</v>
      </c>
      <c r="G2253" t="s">
        <v>2380</v>
      </c>
      <c r="H2253" s="20">
        <v>1</v>
      </c>
      <c r="I2253" t="s">
        <v>2380</v>
      </c>
      <c r="J2253" t="str">
        <f>IF(Medical_Examinations[[#This Row],[HBA1C]]&lt;5.7,"Normal",IF(Medical_Examinations[[#This Row],[HBA1C]]&lt;=6.4,"Prediabetes",IF(Medical_Examinations[[#This Row],[HBA1C]]&gt;=6.4,"Diabetes")))</f>
        <v>Normal</v>
      </c>
    </row>
    <row r="2254" spans="1:10" x14ac:dyDescent="0.35">
      <c r="A2254" t="s">
        <v>105</v>
      </c>
      <c r="B2254">
        <v>19.43</v>
      </c>
      <c r="C2254" t="s">
        <v>8369</v>
      </c>
      <c r="D2254">
        <v>5.85</v>
      </c>
      <c r="E2254" t="s">
        <v>2380</v>
      </c>
      <c r="F2254" t="s">
        <v>2382</v>
      </c>
      <c r="G2254" t="s">
        <v>2380</v>
      </c>
      <c r="H2254" s="20">
        <v>1</v>
      </c>
      <c r="I2254" t="s">
        <v>2380</v>
      </c>
      <c r="J2254" t="str">
        <f>IF(Medical_Examinations[[#This Row],[HBA1C]]&lt;5.7,"Normal",IF(Medical_Examinations[[#This Row],[HBA1C]]&lt;=6.4,"Prediabetes",IF(Medical_Examinations[[#This Row],[HBA1C]]&gt;=6.4,"Diabetes")))</f>
        <v>Prediabetes</v>
      </c>
    </row>
    <row r="2255" spans="1:10" x14ac:dyDescent="0.35">
      <c r="A2255" t="s">
        <v>104</v>
      </c>
      <c r="B2255">
        <v>15.22</v>
      </c>
      <c r="C2255" t="s">
        <v>8370</v>
      </c>
      <c r="D2255">
        <v>4.92</v>
      </c>
      <c r="E2255" t="s">
        <v>2382</v>
      </c>
      <c r="F2255" t="s">
        <v>2380</v>
      </c>
      <c r="G2255" t="s">
        <v>2383</v>
      </c>
      <c r="H2255" s="20">
        <v>1</v>
      </c>
      <c r="I2255" t="s">
        <v>2380</v>
      </c>
      <c r="J2255" t="str">
        <f>IF(Medical_Examinations[[#This Row],[HBA1C]]&lt;5.7,"Normal",IF(Medical_Examinations[[#This Row],[HBA1C]]&lt;=6.4,"Prediabetes",IF(Medical_Examinations[[#This Row],[HBA1C]]&gt;=6.4,"Diabetes")))</f>
        <v>Normal</v>
      </c>
    </row>
    <row r="2256" spans="1:10" x14ac:dyDescent="0.35">
      <c r="A2256" t="s">
        <v>103</v>
      </c>
      <c r="B2256">
        <v>20.72</v>
      </c>
      <c r="C2256" t="s">
        <v>8369</v>
      </c>
      <c r="D2256">
        <v>9.4600000000000009</v>
      </c>
      <c r="E2256" t="s">
        <v>2380</v>
      </c>
      <c r="F2256" t="s">
        <v>2380</v>
      </c>
      <c r="G2256" t="s">
        <v>2380</v>
      </c>
      <c r="H2256" s="20">
        <v>0</v>
      </c>
      <c r="I2256" t="s">
        <v>2380</v>
      </c>
      <c r="J2256" t="str">
        <f>IF(Medical_Examinations[[#This Row],[HBA1C]]&lt;5.7,"Normal",IF(Medical_Examinations[[#This Row],[HBA1C]]&lt;=6.4,"Prediabetes",IF(Medical_Examinations[[#This Row],[HBA1C]]&gt;=6.4,"Diabetes")))</f>
        <v>Diabetes</v>
      </c>
    </row>
    <row r="2257" spans="1:10" x14ac:dyDescent="0.35">
      <c r="A2257" t="s">
        <v>102</v>
      </c>
      <c r="B2257">
        <v>35.4</v>
      </c>
      <c r="C2257" t="s">
        <v>8367</v>
      </c>
      <c r="D2257">
        <v>5.94</v>
      </c>
      <c r="E2257" t="s">
        <v>2380</v>
      </c>
      <c r="F2257" t="s">
        <v>2380</v>
      </c>
      <c r="G2257" t="s">
        <v>2383</v>
      </c>
      <c r="H2257" s="20">
        <v>1</v>
      </c>
      <c r="I2257" t="s">
        <v>2380</v>
      </c>
      <c r="J2257" t="str">
        <f>IF(Medical_Examinations[[#This Row],[HBA1C]]&lt;5.7,"Normal",IF(Medical_Examinations[[#This Row],[HBA1C]]&lt;=6.4,"Prediabetes",IF(Medical_Examinations[[#This Row],[HBA1C]]&gt;=6.4,"Diabetes")))</f>
        <v>Prediabetes</v>
      </c>
    </row>
    <row r="2258" spans="1:10" x14ac:dyDescent="0.35">
      <c r="A2258" t="s">
        <v>101</v>
      </c>
      <c r="B2258">
        <v>34.4</v>
      </c>
      <c r="C2258" t="s">
        <v>8367</v>
      </c>
      <c r="D2258">
        <v>5.7</v>
      </c>
      <c r="E2258" t="s">
        <v>2380</v>
      </c>
      <c r="F2258" t="s">
        <v>2380</v>
      </c>
      <c r="G2258" t="s">
        <v>2383</v>
      </c>
      <c r="H2258" s="20">
        <v>1</v>
      </c>
      <c r="I2258" t="s">
        <v>2380</v>
      </c>
      <c r="J2258" t="str">
        <f>IF(Medical_Examinations[[#This Row],[HBA1C]]&lt;5.7,"Normal",IF(Medical_Examinations[[#This Row],[HBA1C]]&lt;=6.4,"Prediabetes",IF(Medical_Examinations[[#This Row],[HBA1C]]&gt;=6.4,"Diabetes")))</f>
        <v>Prediabetes</v>
      </c>
    </row>
    <row r="2259" spans="1:10" x14ac:dyDescent="0.35">
      <c r="A2259" t="s">
        <v>100</v>
      </c>
      <c r="B2259">
        <v>34.1</v>
      </c>
      <c r="C2259" t="s">
        <v>8367</v>
      </c>
      <c r="D2259">
        <v>4.13</v>
      </c>
      <c r="E2259" t="s">
        <v>2380</v>
      </c>
      <c r="F2259" t="s">
        <v>2380</v>
      </c>
      <c r="G2259" t="s">
        <v>2383</v>
      </c>
      <c r="H2259" s="20">
        <v>1</v>
      </c>
      <c r="I2259" t="s">
        <v>2380</v>
      </c>
      <c r="J2259" t="str">
        <f>IF(Medical_Examinations[[#This Row],[HBA1C]]&lt;5.7,"Normal",IF(Medical_Examinations[[#This Row],[HBA1C]]&lt;=6.4,"Prediabetes",IF(Medical_Examinations[[#This Row],[HBA1C]]&gt;=6.4,"Diabetes")))</f>
        <v>Normal</v>
      </c>
    </row>
    <row r="2260" spans="1:10" x14ac:dyDescent="0.35">
      <c r="A2260" t="s">
        <v>99</v>
      </c>
      <c r="B2260">
        <v>30.4</v>
      </c>
      <c r="C2260" t="s">
        <v>8367</v>
      </c>
      <c r="D2260">
        <v>4.7699999999999996</v>
      </c>
      <c r="E2260" t="s">
        <v>2380</v>
      </c>
      <c r="F2260" t="s">
        <v>2380</v>
      </c>
      <c r="G2260" t="s">
        <v>2383</v>
      </c>
      <c r="H2260" s="20">
        <v>1</v>
      </c>
      <c r="I2260" t="s">
        <v>2380</v>
      </c>
      <c r="J2260" t="str">
        <f>IF(Medical_Examinations[[#This Row],[HBA1C]]&lt;5.7,"Normal",IF(Medical_Examinations[[#This Row],[HBA1C]]&lt;=6.4,"Prediabetes",IF(Medical_Examinations[[#This Row],[HBA1C]]&gt;=6.4,"Diabetes")))</f>
        <v>Normal</v>
      </c>
    </row>
    <row r="2261" spans="1:10" x14ac:dyDescent="0.35">
      <c r="A2261" t="s">
        <v>98</v>
      </c>
      <c r="B2261">
        <v>28.7</v>
      </c>
      <c r="C2261" t="s">
        <v>8368</v>
      </c>
      <c r="D2261">
        <v>4.99</v>
      </c>
      <c r="E2261" t="s">
        <v>2380</v>
      </c>
      <c r="F2261" t="s">
        <v>2380</v>
      </c>
      <c r="G2261" t="s">
        <v>2383</v>
      </c>
      <c r="H2261" s="20">
        <v>1</v>
      </c>
      <c r="I2261" t="s">
        <v>2380</v>
      </c>
      <c r="J2261" t="str">
        <f>IF(Medical_Examinations[[#This Row],[HBA1C]]&lt;5.7,"Normal",IF(Medical_Examinations[[#This Row],[HBA1C]]&lt;=6.4,"Prediabetes",IF(Medical_Examinations[[#This Row],[HBA1C]]&gt;=6.4,"Diabetes")))</f>
        <v>Normal</v>
      </c>
    </row>
    <row r="2262" spans="1:10" x14ac:dyDescent="0.35">
      <c r="A2262" t="s">
        <v>97</v>
      </c>
      <c r="B2262">
        <v>17.440000000000001</v>
      </c>
      <c r="C2262" t="s">
        <v>8370</v>
      </c>
      <c r="D2262">
        <v>4.42</v>
      </c>
      <c r="E2262" t="s">
        <v>2382</v>
      </c>
      <c r="F2262" t="s">
        <v>2380</v>
      </c>
      <c r="G2262" t="s">
        <v>2383</v>
      </c>
      <c r="H2262" s="20">
        <v>1</v>
      </c>
      <c r="I2262" t="s">
        <v>2380</v>
      </c>
      <c r="J2262" t="str">
        <f>IF(Medical_Examinations[[#This Row],[HBA1C]]&lt;5.7,"Normal",IF(Medical_Examinations[[#This Row],[HBA1C]]&lt;=6.4,"Prediabetes",IF(Medical_Examinations[[#This Row],[HBA1C]]&gt;=6.4,"Diabetes")))</f>
        <v>Normal</v>
      </c>
    </row>
    <row r="2263" spans="1:10" x14ac:dyDescent="0.35">
      <c r="A2263" t="s">
        <v>96</v>
      </c>
      <c r="B2263">
        <v>27.6</v>
      </c>
      <c r="C2263" t="s">
        <v>8368</v>
      </c>
      <c r="D2263">
        <v>4.01</v>
      </c>
      <c r="E2263" t="s">
        <v>2380</v>
      </c>
      <c r="F2263" t="s">
        <v>2380</v>
      </c>
      <c r="G2263" t="s">
        <v>2383</v>
      </c>
      <c r="H2263" s="20">
        <v>1</v>
      </c>
      <c r="I2263" t="s">
        <v>2380</v>
      </c>
      <c r="J2263" t="str">
        <f>IF(Medical_Examinations[[#This Row],[HBA1C]]&lt;5.7,"Normal",IF(Medical_Examinations[[#This Row],[HBA1C]]&lt;=6.4,"Prediabetes",IF(Medical_Examinations[[#This Row],[HBA1C]]&gt;=6.4,"Diabetes")))</f>
        <v>Normal</v>
      </c>
    </row>
    <row r="2264" spans="1:10" x14ac:dyDescent="0.35">
      <c r="A2264" t="s">
        <v>95</v>
      </c>
      <c r="B2264">
        <v>20.7</v>
      </c>
      <c r="C2264" t="s">
        <v>8369</v>
      </c>
      <c r="D2264">
        <v>4.49</v>
      </c>
      <c r="E2264" t="s">
        <v>2380</v>
      </c>
      <c r="F2264" t="s">
        <v>2380</v>
      </c>
      <c r="G2264" t="s">
        <v>2383</v>
      </c>
      <c r="H2264" s="20">
        <v>1</v>
      </c>
      <c r="I2264" t="s">
        <v>2380</v>
      </c>
      <c r="J2264" t="str">
        <f>IF(Medical_Examinations[[#This Row],[HBA1C]]&lt;5.7,"Normal",IF(Medical_Examinations[[#This Row],[HBA1C]]&lt;=6.4,"Prediabetes",IF(Medical_Examinations[[#This Row],[HBA1C]]&gt;=6.4,"Diabetes")))</f>
        <v>Normal</v>
      </c>
    </row>
    <row r="2265" spans="1:10" x14ac:dyDescent="0.35">
      <c r="A2265" t="s">
        <v>94</v>
      </c>
      <c r="B2265">
        <v>20.3</v>
      </c>
      <c r="C2265" t="s">
        <v>8369</v>
      </c>
      <c r="D2265">
        <v>6.37</v>
      </c>
      <c r="E2265" t="s">
        <v>2380</v>
      </c>
      <c r="F2265" t="s">
        <v>2380</v>
      </c>
      <c r="G2265" t="s">
        <v>2383</v>
      </c>
      <c r="H2265" s="20">
        <v>1</v>
      </c>
      <c r="I2265" t="s">
        <v>2380</v>
      </c>
      <c r="J2265" t="str">
        <f>IF(Medical_Examinations[[#This Row],[HBA1C]]&lt;5.7,"Normal",IF(Medical_Examinations[[#This Row],[HBA1C]]&lt;=6.4,"Prediabetes",IF(Medical_Examinations[[#This Row],[HBA1C]]&gt;=6.4,"Diabetes")))</f>
        <v>Prediabetes</v>
      </c>
    </row>
    <row r="2266" spans="1:10" x14ac:dyDescent="0.35">
      <c r="A2266" t="s">
        <v>93</v>
      </c>
      <c r="B2266">
        <v>19.8</v>
      </c>
      <c r="C2266" t="s">
        <v>8369</v>
      </c>
      <c r="D2266">
        <v>5.12</v>
      </c>
      <c r="E2266" t="s">
        <v>2380</v>
      </c>
      <c r="F2266" t="s">
        <v>2380</v>
      </c>
      <c r="G2266" t="s">
        <v>2383</v>
      </c>
      <c r="H2266" s="20">
        <v>1</v>
      </c>
      <c r="I2266" t="s">
        <v>2380</v>
      </c>
      <c r="J2266" t="str">
        <f>IF(Medical_Examinations[[#This Row],[HBA1C]]&lt;5.7,"Normal",IF(Medical_Examinations[[#This Row],[HBA1C]]&lt;=6.4,"Prediabetes",IF(Medical_Examinations[[#This Row],[HBA1C]]&gt;=6.4,"Diabetes")))</f>
        <v>Normal</v>
      </c>
    </row>
    <row r="2267" spans="1:10" x14ac:dyDescent="0.35">
      <c r="A2267" t="s">
        <v>92</v>
      </c>
      <c r="B2267">
        <v>21.87</v>
      </c>
      <c r="C2267" t="s">
        <v>8369</v>
      </c>
      <c r="D2267">
        <v>8.59</v>
      </c>
      <c r="E2267" t="s">
        <v>2380</v>
      </c>
      <c r="F2267" t="s">
        <v>2380</v>
      </c>
      <c r="G2267" t="s">
        <v>2380</v>
      </c>
      <c r="H2267" s="20">
        <v>0</v>
      </c>
      <c r="I2267" t="s">
        <v>2380</v>
      </c>
      <c r="J2267" t="str">
        <f>IF(Medical_Examinations[[#This Row],[HBA1C]]&lt;5.7,"Normal",IF(Medical_Examinations[[#This Row],[HBA1C]]&lt;=6.4,"Prediabetes",IF(Medical_Examinations[[#This Row],[HBA1C]]&gt;=6.4,"Diabetes")))</f>
        <v>Diabetes</v>
      </c>
    </row>
    <row r="2268" spans="1:10" x14ac:dyDescent="0.35">
      <c r="A2268" t="s">
        <v>91</v>
      </c>
      <c r="B2268">
        <v>16.600000000000001</v>
      </c>
      <c r="C2268" t="s">
        <v>8370</v>
      </c>
      <c r="D2268">
        <v>5.87</v>
      </c>
      <c r="E2268" t="s">
        <v>2380</v>
      </c>
      <c r="F2268" t="s">
        <v>2380</v>
      </c>
      <c r="G2268" t="s">
        <v>2380</v>
      </c>
      <c r="H2268" s="20">
        <v>1</v>
      </c>
      <c r="I2268" t="s">
        <v>2380</v>
      </c>
      <c r="J2268" t="str">
        <f>IF(Medical_Examinations[[#This Row],[HBA1C]]&lt;5.7,"Normal",IF(Medical_Examinations[[#This Row],[HBA1C]]&lt;=6.4,"Prediabetes",IF(Medical_Examinations[[#This Row],[HBA1C]]&gt;=6.4,"Diabetes")))</f>
        <v>Prediabetes</v>
      </c>
    </row>
    <row r="2269" spans="1:10" x14ac:dyDescent="0.35">
      <c r="A2269" t="s">
        <v>90</v>
      </c>
      <c r="B2269">
        <v>21.98</v>
      </c>
      <c r="C2269" t="s">
        <v>8369</v>
      </c>
      <c r="D2269">
        <v>7.03</v>
      </c>
      <c r="E2269" t="s">
        <v>2380</v>
      </c>
      <c r="F2269" t="s">
        <v>2380</v>
      </c>
      <c r="G2269" t="s">
        <v>2380</v>
      </c>
      <c r="H2269" s="20">
        <v>0</v>
      </c>
      <c r="I2269" t="s">
        <v>2380</v>
      </c>
      <c r="J2269" t="str">
        <f>IF(Medical_Examinations[[#This Row],[HBA1C]]&lt;5.7,"Normal",IF(Medical_Examinations[[#This Row],[HBA1C]]&lt;=6.4,"Prediabetes",IF(Medical_Examinations[[#This Row],[HBA1C]]&gt;=6.4,"Diabetes")))</f>
        <v>Diabetes</v>
      </c>
    </row>
    <row r="2270" spans="1:10" x14ac:dyDescent="0.35">
      <c r="A2270" t="s">
        <v>89</v>
      </c>
      <c r="B2270">
        <v>19.7</v>
      </c>
      <c r="C2270" t="s">
        <v>8369</v>
      </c>
      <c r="D2270">
        <v>5.51</v>
      </c>
      <c r="E2270" t="s">
        <v>2380</v>
      </c>
      <c r="F2270" t="s">
        <v>2380</v>
      </c>
      <c r="G2270" t="s">
        <v>2380</v>
      </c>
      <c r="H2270" s="20">
        <v>1</v>
      </c>
      <c r="I2270" t="s">
        <v>2380</v>
      </c>
      <c r="J2270" t="str">
        <f>IF(Medical_Examinations[[#This Row],[HBA1C]]&lt;5.7,"Normal",IF(Medical_Examinations[[#This Row],[HBA1C]]&lt;=6.4,"Prediabetes",IF(Medical_Examinations[[#This Row],[HBA1C]]&gt;=6.4,"Diabetes")))</f>
        <v>Normal</v>
      </c>
    </row>
    <row r="2271" spans="1:10" x14ac:dyDescent="0.35">
      <c r="A2271" t="s">
        <v>88</v>
      </c>
      <c r="B2271">
        <v>19.21</v>
      </c>
      <c r="C2271" t="s">
        <v>8369</v>
      </c>
      <c r="D2271">
        <v>4.76</v>
      </c>
      <c r="E2271" t="s">
        <v>2380</v>
      </c>
      <c r="F2271" t="s">
        <v>2382</v>
      </c>
      <c r="G2271" t="s">
        <v>2380</v>
      </c>
      <c r="H2271" s="20">
        <v>1</v>
      </c>
      <c r="I2271" t="s">
        <v>2380</v>
      </c>
      <c r="J2271" t="str">
        <f>IF(Medical_Examinations[[#This Row],[HBA1C]]&lt;5.7,"Normal",IF(Medical_Examinations[[#This Row],[HBA1C]]&lt;=6.4,"Prediabetes",IF(Medical_Examinations[[#This Row],[HBA1C]]&gt;=6.4,"Diabetes")))</f>
        <v>Normal</v>
      </c>
    </row>
    <row r="2272" spans="1:10" x14ac:dyDescent="0.35">
      <c r="A2272" t="s">
        <v>87</v>
      </c>
      <c r="B2272">
        <v>19.3</v>
      </c>
      <c r="C2272" t="s">
        <v>8369</v>
      </c>
      <c r="D2272">
        <v>4.7</v>
      </c>
      <c r="E2272" t="s">
        <v>2380</v>
      </c>
      <c r="F2272" t="s">
        <v>2382</v>
      </c>
      <c r="G2272" t="s">
        <v>2380</v>
      </c>
      <c r="H2272" s="20">
        <v>1</v>
      </c>
      <c r="I2272" t="s">
        <v>2380</v>
      </c>
      <c r="J2272" t="str">
        <f>IF(Medical_Examinations[[#This Row],[HBA1C]]&lt;5.7,"Normal",IF(Medical_Examinations[[#This Row],[HBA1C]]&lt;=6.4,"Prediabetes",IF(Medical_Examinations[[#This Row],[HBA1C]]&gt;=6.4,"Diabetes")))</f>
        <v>Normal</v>
      </c>
    </row>
    <row r="2273" spans="1:10" x14ac:dyDescent="0.35">
      <c r="A2273" t="s">
        <v>86</v>
      </c>
      <c r="B2273">
        <v>16.22</v>
      </c>
      <c r="C2273" t="s">
        <v>8370</v>
      </c>
      <c r="D2273">
        <v>6.21</v>
      </c>
      <c r="E2273" t="s">
        <v>2382</v>
      </c>
      <c r="F2273" t="s">
        <v>2380</v>
      </c>
      <c r="G2273" t="s">
        <v>2380</v>
      </c>
      <c r="H2273" s="20">
        <v>0</v>
      </c>
      <c r="I2273" t="s">
        <v>2380</v>
      </c>
      <c r="J2273" t="str">
        <f>IF(Medical_Examinations[[#This Row],[HBA1C]]&lt;5.7,"Normal",IF(Medical_Examinations[[#This Row],[HBA1C]]&lt;=6.4,"Prediabetes",IF(Medical_Examinations[[#This Row],[HBA1C]]&gt;=6.4,"Diabetes")))</f>
        <v>Prediabetes</v>
      </c>
    </row>
    <row r="2274" spans="1:10" x14ac:dyDescent="0.35">
      <c r="A2274" t="s">
        <v>85</v>
      </c>
      <c r="B2274">
        <v>17.12</v>
      </c>
      <c r="C2274" t="s">
        <v>8370</v>
      </c>
      <c r="D2274">
        <v>4.5199999999999996</v>
      </c>
      <c r="E2274" t="s">
        <v>2380</v>
      </c>
      <c r="F2274" t="s">
        <v>2382</v>
      </c>
      <c r="G2274" t="s">
        <v>2380</v>
      </c>
      <c r="H2274" s="20">
        <v>1</v>
      </c>
      <c r="I2274" t="s">
        <v>2380</v>
      </c>
      <c r="J2274" t="str">
        <f>IF(Medical_Examinations[[#This Row],[HBA1C]]&lt;5.7,"Normal",IF(Medical_Examinations[[#This Row],[HBA1C]]&lt;=6.4,"Prediabetes",IF(Medical_Examinations[[#This Row],[HBA1C]]&gt;=6.4,"Diabetes")))</f>
        <v>Normal</v>
      </c>
    </row>
    <row r="2275" spans="1:10" x14ac:dyDescent="0.35">
      <c r="A2275" t="s">
        <v>84</v>
      </c>
      <c r="B2275">
        <v>19.07</v>
      </c>
      <c r="C2275" t="s">
        <v>8369</v>
      </c>
      <c r="D2275">
        <v>5.45</v>
      </c>
      <c r="E2275" t="s">
        <v>2380</v>
      </c>
      <c r="F2275" t="s">
        <v>2380</v>
      </c>
      <c r="G2275" t="s">
        <v>2380</v>
      </c>
      <c r="H2275" s="20">
        <v>1</v>
      </c>
      <c r="I2275" t="s">
        <v>2380</v>
      </c>
      <c r="J2275" t="str">
        <f>IF(Medical_Examinations[[#This Row],[HBA1C]]&lt;5.7,"Normal",IF(Medical_Examinations[[#This Row],[HBA1C]]&lt;=6.4,"Prediabetes",IF(Medical_Examinations[[#This Row],[HBA1C]]&gt;=6.4,"Diabetes")))</f>
        <v>Normal</v>
      </c>
    </row>
    <row r="2276" spans="1:10" x14ac:dyDescent="0.35">
      <c r="A2276" t="s">
        <v>83</v>
      </c>
      <c r="B2276">
        <v>15.56</v>
      </c>
      <c r="C2276" t="s">
        <v>8370</v>
      </c>
      <c r="D2276">
        <v>4.42</v>
      </c>
      <c r="E2276" t="s">
        <v>2380</v>
      </c>
      <c r="F2276" t="s">
        <v>2380</v>
      </c>
      <c r="G2276" t="s">
        <v>2380</v>
      </c>
      <c r="H2276" s="20">
        <v>0</v>
      </c>
      <c r="I2276" t="s">
        <v>2380</v>
      </c>
      <c r="J2276" t="str">
        <f>IF(Medical_Examinations[[#This Row],[HBA1C]]&lt;5.7,"Normal",IF(Medical_Examinations[[#This Row],[HBA1C]]&lt;=6.4,"Prediabetes",IF(Medical_Examinations[[#This Row],[HBA1C]]&gt;=6.4,"Diabetes")))</f>
        <v>Normal</v>
      </c>
    </row>
    <row r="2277" spans="1:10" x14ac:dyDescent="0.35">
      <c r="A2277" t="s">
        <v>82</v>
      </c>
      <c r="B2277">
        <v>22.76</v>
      </c>
      <c r="C2277" t="s">
        <v>8369</v>
      </c>
      <c r="D2277">
        <v>9.44</v>
      </c>
      <c r="E2277" t="s">
        <v>2380</v>
      </c>
      <c r="F2277" t="s">
        <v>2380</v>
      </c>
      <c r="G2277" t="s">
        <v>2380</v>
      </c>
      <c r="H2277" s="20">
        <v>0</v>
      </c>
      <c r="I2277" t="s">
        <v>2380</v>
      </c>
      <c r="J2277" t="str">
        <f>IF(Medical_Examinations[[#This Row],[HBA1C]]&lt;5.7,"Normal",IF(Medical_Examinations[[#This Row],[HBA1C]]&lt;=6.4,"Prediabetes",IF(Medical_Examinations[[#This Row],[HBA1C]]&gt;=6.4,"Diabetes")))</f>
        <v>Diabetes</v>
      </c>
    </row>
    <row r="2278" spans="1:10" x14ac:dyDescent="0.35">
      <c r="A2278" t="s">
        <v>81</v>
      </c>
      <c r="B2278">
        <v>22.79</v>
      </c>
      <c r="C2278" t="s">
        <v>8369</v>
      </c>
      <c r="D2278">
        <v>6.15</v>
      </c>
      <c r="E2278" t="s">
        <v>2382</v>
      </c>
      <c r="F2278" t="s">
        <v>2380</v>
      </c>
      <c r="G2278" t="s">
        <v>2383</v>
      </c>
      <c r="H2278" s="20">
        <v>1</v>
      </c>
      <c r="I2278" t="s">
        <v>2380</v>
      </c>
      <c r="J2278" t="str">
        <f>IF(Medical_Examinations[[#This Row],[HBA1C]]&lt;5.7,"Normal",IF(Medical_Examinations[[#This Row],[HBA1C]]&lt;=6.4,"Prediabetes",IF(Medical_Examinations[[#This Row],[HBA1C]]&gt;=6.4,"Diabetes")))</f>
        <v>Prediabetes</v>
      </c>
    </row>
    <row r="2279" spans="1:10" x14ac:dyDescent="0.35">
      <c r="A2279" t="s">
        <v>80</v>
      </c>
      <c r="B2279">
        <v>17.41</v>
      </c>
      <c r="C2279" t="s">
        <v>8370</v>
      </c>
      <c r="D2279">
        <v>5.13</v>
      </c>
      <c r="E2279" t="s">
        <v>2382</v>
      </c>
      <c r="F2279" t="s">
        <v>2380</v>
      </c>
      <c r="G2279" t="s">
        <v>2380</v>
      </c>
      <c r="H2279" s="20">
        <v>0</v>
      </c>
      <c r="I2279" t="s">
        <v>2380</v>
      </c>
      <c r="J2279" t="str">
        <f>IF(Medical_Examinations[[#This Row],[HBA1C]]&lt;5.7,"Normal",IF(Medical_Examinations[[#This Row],[HBA1C]]&lt;=6.4,"Prediabetes",IF(Medical_Examinations[[#This Row],[HBA1C]]&gt;=6.4,"Diabetes")))</f>
        <v>Normal</v>
      </c>
    </row>
    <row r="2280" spans="1:10" x14ac:dyDescent="0.35">
      <c r="A2280" t="s">
        <v>79</v>
      </c>
      <c r="B2280">
        <v>19.32</v>
      </c>
      <c r="C2280" t="s">
        <v>8369</v>
      </c>
      <c r="D2280">
        <v>4.96</v>
      </c>
      <c r="E2280" t="s">
        <v>2382</v>
      </c>
      <c r="F2280" t="s">
        <v>2380</v>
      </c>
      <c r="G2280" t="s">
        <v>2380</v>
      </c>
      <c r="H2280" s="20">
        <v>0</v>
      </c>
      <c r="I2280" t="s">
        <v>2380</v>
      </c>
      <c r="J2280" t="str">
        <f>IF(Medical_Examinations[[#This Row],[HBA1C]]&lt;5.7,"Normal",IF(Medical_Examinations[[#This Row],[HBA1C]]&lt;=6.4,"Prediabetes",IF(Medical_Examinations[[#This Row],[HBA1C]]&gt;=6.4,"Diabetes")))</f>
        <v>Normal</v>
      </c>
    </row>
    <row r="2281" spans="1:10" x14ac:dyDescent="0.35">
      <c r="A2281" t="s">
        <v>78</v>
      </c>
      <c r="B2281">
        <v>18.25</v>
      </c>
      <c r="C2281" t="s">
        <v>8370</v>
      </c>
      <c r="D2281">
        <v>10.95</v>
      </c>
      <c r="E2281" t="s">
        <v>2380</v>
      </c>
      <c r="F2281" t="s">
        <v>2380</v>
      </c>
      <c r="G2281" t="s">
        <v>2380</v>
      </c>
      <c r="H2281" s="20">
        <v>0</v>
      </c>
      <c r="I2281" t="s">
        <v>2380</v>
      </c>
      <c r="J2281" t="str">
        <f>IF(Medical_Examinations[[#This Row],[HBA1C]]&lt;5.7,"Normal",IF(Medical_Examinations[[#This Row],[HBA1C]]&lt;=6.4,"Prediabetes",IF(Medical_Examinations[[#This Row],[HBA1C]]&gt;=6.4,"Diabetes")))</f>
        <v>Diabetes</v>
      </c>
    </row>
    <row r="2282" spans="1:10" x14ac:dyDescent="0.35">
      <c r="A2282" t="s">
        <v>77</v>
      </c>
      <c r="B2282">
        <v>53.13</v>
      </c>
      <c r="C2282" t="s">
        <v>8367</v>
      </c>
      <c r="D2282">
        <v>4.4400000000000004</v>
      </c>
      <c r="E2282" t="s">
        <v>2380</v>
      </c>
      <c r="F2282" t="s">
        <v>2382</v>
      </c>
      <c r="G2282" t="s">
        <v>2380</v>
      </c>
      <c r="H2282" s="20">
        <v>1</v>
      </c>
      <c r="I2282" t="s">
        <v>2380</v>
      </c>
      <c r="J2282" t="str">
        <f>IF(Medical_Examinations[[#This Row],[HBA1C]]&lt;5.7,"Normal",IF(Medical_Examinations[[#This Row],[HBA1C]]&lt;=6.4,"Prediabetes",IF(Medical_Examinations[[#This Row],[HBA1C]]&gt;=6.4,"Diabetes")))</f>
        <v>Normal</v>
      </c>
    </row>
    <row r="2283" spans="1:10" x14ac:dyDescent="0.35">
      <c r="A2283" t="s">
        <v>76</v>
      </c>
      <c r="B2283">
        <v>20.46</v>
      </c>
      <c r="C2283" t="s">
        <v>8369</v>
      </c>
      <c r="D2283">
        <v>4.0199999999999996</v>
      </c>
      <c r="E2283" t="s">
        <v>2380</v>
      </c>
      <c r="F2283" t="s">
        <v>2380</v>
      </c>
      <c r="G2283" t="s">
        <v>2380</v>
      </c>
      <c r="H2283" s="20">
        <v>0</v>
      </c>
      <c r="I2283" t="s">
        <v>2380</v>
      </c>
      <c r="J2283" t="str">
        <f>IF(Medical_Examinations[[#This Row],[HBA1C]]&lt;5.7,"Normal",IF(Medical_Examinations[[#This Row],[HBA1C]]&lt;=6.4,"Prediabetes",IF(Medical_Examinations[[#This Row],[HBA1C]]&gt;=6.4,"Diabetes")))</f>
        <v>Normal</v>
      </c>
    </row>
    <row r="2284" spans="1:10" x14ac:dyDescent="0.35">
      <c r="A2284" t="s">
        <v>75</v>
      </c>
      <c r="B2284">
        <v>43.01</v>
      </c>
      <c r="C2284" t="s">
        <v>8367</v>
      </c>
      <c r="D2284">
        <v>5.44</v>
      </c>
      <c r="E2284" t="s">
        <v>2380</v>
      </c>
      <c r="F2284" t="s">
        <v>2382</v>
      </c>
      <c r="G2284" t="s">
        <v>2380</v>
      </c>
      <c r="H2284" s="20">
        <v>1</v>
      </c>
      <c r="I2284" t="s">
        <v>2380</v>
      </c>
      <c r="J2284" t="str">
        <f>IF(Medical_Examinations[[#This Row],[HBA1C]]&lt;5.7,"Normal",IF(Medical_Examinations[[#This Row],[HBA1C]]&lt;=6.4,"Prediabetes",IF(Medical_Examinations[[#This Row],[HBA1C]]&gt;=6.4,"Diabetes")))</f>
        <v>Normal</v>
      </c>
    </row>
    <row r="2285" spans="1:10" x14ac:dyDescent="0.35">
      <c r="A2285" t="s">
        <v>74</v>
      </c>
      <c r="B2285">
        <v>15.01</v>
      </c>
      <c r="C2285" t="s">
        <v>8370</v>
      </c>
      <c r="D2285">
        <v>4.1500000000000004</v>
      </c>
      <c r="E2285" t="s">
        <v>2380</v>
      </c>
      <c r="F2285" t="s">
        <v>2380</v>
      </c>
      <c r="G2285" t="s">
        <v>2383</v>
      </c>
      <c r="H2285" s="20">
        <v>1</v>
      </c>
      <c r="I2285" t="s">
        <v>2380</v>
      </c>
      <c r="J2285" t="str">
        <f>IF(Medical_Examinations[[#This Row],[HBA1C]]&lt;5.7,"Normal",IF(Medical_Examinations[[#This Row],[HBA1C]]&lt;=6.4,"Prediabetes",IF(Medical_Examinations[[#This Row],[HBA1C]]&gt;=6.4,"Diabetes")))</f>
        <v>Normal</v>
      </c>
    </row>
    <row r="2286" spans="1:10" x14ac:dyDescent="0.35">
      <c r="A2286" t="s">
        <v>73</v>
      </c>
      <c r="B2286">
        <v>41.14</v>
      </c>
      <c r="C2286" t="s">
        <v>8367</v>
      </c>
      <c r="D2286">
        <v>6.02</v>
      </c>
      <c r="E2286" t="s">
        <v>2380</v>
      </c>
      <c r="F2286" t="s">
        <v>2382</v>
      </c>
      <c r="G2286" t="s">
        <v>2380</v>
      </c>
      <c r="H2286" s="20">
        <v>1</v>
      </c>
      <c r="I2286" t="s">
        <v>2380</v>
      </c>
      <c r="J2286" t="str">
        <f>IF(Medical_Examinations[[#This Row],[HBA1C]]&lt;5.7,"Normal",IF(Medical_Examinations[[#This Row],[HBA1C]]&lt;=6.4,"Prediabetes",IF(Medical_Examinations[[#This Row],[HBA1C]]&gt;=6.4,"Diabetes")))</f>
        <v>Prediabetes</v>
      </c>
    </row>
    <row r="2287" spans="1:10" x14ac:dyDescent="0.35">
      <c r="A2287" t="s">
        <v>72</v>
      </c>
      <c r="B2287">
        <v>16.55</v>
      </c>
      <c r="C2287" t="s">
        <v>8370</v>
      </c>
      <c r="D2287">
        <v>7.73</v>
      </c>
      <c r="E2287" t="s">
        <v>2380</v>
      </c>
      <c r="F2287" t="s">
        <v>2380</v>
      </c>
      <c r="G2287" t="s">
        <v>2380</v>
      </c>
      <c r="H2287" s="20">
        <v>0</v>
      </c>
      <c r="I2287" t="s">
        <v>2380</v>
      </c>
      <c r="J2287" t="str">
        <f>IF(Medical_Examinations[[#This Row],[HBA1C]]&lt;5.7,"Normal",IF(Medical_Examinations[[#This Row],[HBA1C]]&lt;=6.4,"Prediabetes",IF(Medical_Examinations[[#This Row],[HBA1C]]&gt;=6.4,"Diabetes")))</f>
        <v>Diabetes</v>
      </c>
    </row>
    <row r="2288" spans="1:10" x14ac:dyDescent="0.35">
      <c r="A2288" t="s">
        <v>71</v>
      </c>
      <c r="B2288">
        <v>37.29</v>
      </c>
      <c r="C2288" t="s">
        <v>8367</v>
      </c>
      <c r="D2288">
        <v>5.03</v>
      </c>
      <c r="E2288" t="s">
        <v>2380</v>
      </c>
      <c r="F2288" t="s">
        <v>2382</v>
      </c>
      <c r="G2288" t="s">
        <v>2380</v>
      </c>
      <c r="H2288" s="20">
        <v>1</v>
      </c>
      <c r="I2288" t="s">
        <v>2380</v>
      </c>
      <c r="J2288" t="str">
        <f>IF(Medical_Examinations[[#This Row],[HBA1C]]&lt;5.7,"Normal",IF(Medical_Examinations[[#This Row],[HBA1C]]&lt;=6.4,"Prediabetes",IF(Medical_Examinations[[#This Row],[HBA1C]]&gt;=6.4,"Diabetes")))</f>
        <v>Normal</v>
      </c>
    </row>
    <row r="2289" spans="1:10" x14ac:dyDescent="0.35">
      <c r="A2289" t="s">
        <v>70</v>
      </c>
      <c r="B2289">
        <v>16.739999999999998</v>
      </c>
      <c r="C2289" t="s">
        <v>8370</v>
      </c>
      <c r="D2289">
        <v>4.08</v>
      </c>
      <c r="E2289" t="s">
        <v>2382</v>
      </c>
      <c r="F2289" t="s">
        <v>2380</v>
      </c>
      <c r="G2289" t="s">
        <v>2380</v>
      </c>
      <c r="H2289" s="20">
        <v>0</v>
      </c>
      <c r="I2289" t="s">
        <v>2380</v>
      </c>
      <c r="J2289" t="str">
        <f>IF(Medical_Examinations[[#This Row],[HBA1C]]&lt;5.7,"Normal",IF(Medical_Examinations[[#This Row],[HBA1C]]&lt;=6.4,"Prediabetes",IF(Medical_Examinations[[#This Row],[HBA1C]]&gt;=6.4,"Diabetes")))</f>
        <v>Normal</v>
      </c>
    </row>
    <row r="2290" spans="1:10" x14ac:dyDescent="0.35">
      <c r="A2290" t="s">
        <v>69</v>
      </c>
      <c r="B2290">
        <v>34.43</v>
      </c>
      <c r="C2290" t="s">
        <v>8367</v>
      </c>
      <c r="D2290">
        <v>4.2699999999999996</v>
      </c>
      <c r="E2290" t="s">
        <v>2380</v>
      </c>
      <c r="F2290" t="s">
        <v>2382</v>
      </c>
      <c r="G2290" t="s">
        <v>2380</v>
      </c>
      <c r="H2290" s="20">
        <v>1</v>
      </c>
      <c r="I2290" t="s">
        <v>2380</v>
      </c>
      <c r="J2290" t="str">
        <f>IF(Medical_Examinations[[#This Row],[HBA1C]]&lt;5.7,"Normal",IF(Medical_Examinations[[#This Row],[HBA1C]]&lt;=6.4,"Prediabetes",IF(Medical_Examinations[[#This Row],[HBA1C]]&gt;=6.4,"Diabetes")))</f>
        <v>Normal</v>
      </c>
    </row>
    <row r="2291" spans="1:10" x14ac:dyDescent="0.35">
      <c r="A2291" t="s">
        <v>68</v>
      </c>
      <c r="B2291">
        <v>34.1</v>
      </c>
      <c r="C2291" t="s">
        <v>8367</v>
      </c>
      <c r="D2291">
        <v>4.07</v>
      </c>
      <c r="E2291" t="s">
        <v>2380</v>
      </c>
      <c r="F2291" t="s">
        <v>2382</v>
      </c>
      <c r="G2291" t="s">
        <v>2380</v>
      </c>
      <c r="H2291" s="20">
        <v>1</v>
      </c>
      <c r="I2291" t="s">
        <v>2380</v>
      </c>
      <c r="J2291" t="str">
        <f>IF(Medical_Examinations[[#This Row],[HBA1C]]&lt;5.7,"Normal",IF(Medical_Examinations[[#This Row],[HBA1C]]&lt;=6.4,"Prediabetes",IF(Medical_Examinations[[#This Row],[HBA1C]]&gt;=6.4,"Diabetes")))</f>
        <v>Normal</v>
      </c>
    </row>
    <row r="2292" spans="1:10" x14ac:dyDescent="0.35">
      <c r="A2292" t="s">
        <v>67</v>
      </c>
      <c r="B2292">
        <v>19.3</v>
      </c>
      <c r="C2292" t="s">
        <v>8369</v>
      </c>
      <c r="D2292">
        <v>10.36</v>
      </c>
      <c r="E2292" t="s">
        <v>2380</v>
      </c>
      <c r="F2292" t="s">
        <v>2380</v>
      </c>
      <c r="G2292" t="s">
        <v>2380</v>
      </c>
      <c r="H2292" s="20">
        <v>0</v>
      </c>
      <c r="I2292" t="s">
        <v>2380</v>
      </c>
      <c r="J2292" t="str">
        <f>IF(Medical_Examinations[[#This Row],[HBA1C]]&lt;5.7,"Normal",IF(Medical_Examinations[[#This Row],[HBA1C]]&lt;=6.4,"Prediabetes",IF(Medical_Examinations[[#This Row],[HBA1C]]&gt;=6.4,"Diabetes")))</f>
        <v>Diabetes</v>
      </c>
    </row>
    <row r="2293" spans="1:10" x14ac:dyDescent="0.35">
      <c r="A2293" t="s">
        <v>66</v>
      </c>
      <c r="B2293">
        <v>33.659999999999997</v>
      </c>
      <c r="C2293" t="s">
        <v>8367</v>
      </c>
      <c r="D2293">
        <v>5.71</v>
      </c>
      <c r="E2293" t="s">
        <v>2380</v>
      </c>
      <c r="F2293" t="s">
        <v>2382</v>
      </c>
      <c r="G2293" t="s">
        <v>2380</v>
      </c>
      <c r="H2293" s="20">
        <v>1</v>
      </c>
      <c r="I2293" t="s">
        <v>2380</v>
      </c>
      <c r="J2293" t="str">
        <f>IF(Medical_Examinations[[#This Row],[HBA1C]]&lt;5.7,"Normal",IF(Medical_Examinations[[#This Row],[HBA1C]]&lt;=6.4,"Prediabetes",IF(Medical_Examinations[[#This Row],[HBA1C]]&gt;=6.4,"Diabetes")))</f>
        <v>Prediabetes</v>
      </c>
    </row>
    <row r="2294" spans="1:10" x14ac:dyDescent="0.35">
      <c r="A2294" t="s">
        <v>65</v>
      </c>
      <c r="B2294">
        <v>33.33</v>
      </c>
      <c r="C2294" t="s">
        <v>8367</v>
      </c>
      <c r="D2294">
        <v>6.08</v>
      </c>
      <c r="E2294" t="s">
        <v>2380</v>
      </c>
      <c r="F2294" t="s">
        <v>2382</v>
      </c>
      <c r="G2294" t="s">
        <v>2380</v>
      </c>
      <c r="H2294" s="20">
        <v>1</v>
      </c>
      <c r="I2294" t="s">
        <v>2380</v>
      </c>
      <c r="J2294" t="str">
        <f>IF(Medical_Examinations[[#This Row],[HBA1C]]&lt;5.7,"Normal",IF(Medical_Examinations[[#This Row],[HBA1C]]&lt;=6.4,"Prediabetes",IF(Medical_Examinations[[#This Row],[HBA1C]]&gt;=6.4,"Diabetes")))</f>
        <v>Prediabetes</v>
      </c>
    </row>
    <row r="2295" spans="1:10" x14ac:dyDescent="0.35">
      <c r="A2295" t="s">
        <v>64</v>
      </c>
      <c r="B2295">
        <v>21.84</v>
      </c>
      <c r="C2295" t="s">
        <v>8369</v>
      </c>
      <c r="D2295">
        <v>5.71</v>
      </c>
      <c r="E2295" t="s">
        <v>2380</v>
      </c>
      <c r="F2295" t="s">
        <v>2382</v>
      </c>
      <c r="G2295" t="s">
        <v>2380</v>
      </c>
      <c r="H2295" s="20">
        <v>1</v>
      </c>
      <c r="I2295" t="s">
        <v>2380</v>
      </c>
      <c r="J2295" t="str">
        <f>IF(Medical_Examinations[[#This Row],[HBA1C]]&lt;5.7,"Normal",IF(Medical_Examinations[[#This Row],[HBA1C]]&lt;=6.4,"Prediabetes",IF(Medical_Examinations[[#This Row],[HBA1C]]&gt;=6.4,"Diabetes")))</f>
        <v>Prediabetes</v>
      </c>
    </row>
    <row r="2296" spans="1:10" x14ac:dyDescent="0.35">
      <c r="A2296" t="s">
        <v>63</v>
      </c>
      <c r="B2296">
        <v>16.87</v>
      </c>
      <c r="C2296" t="s">
        <v>8370</v>
      </c>
      <c r="D2296">
        <v>9.1300000000000008</v>
      </c>
      <c r="E2296" t="s">
        <v>2380</v>
      </c>
      <c r="F2296" t="s">
        <v>2380</v>
      </c>
      <c r="G2296" t="s">
        <v>2380</v>
      </c>
      <c r="H2296" s="20">
        <v>0</v>
      </c>
      <c r="I2296" t="s">
        <v>2380</v>
      </c>
      <c r="J2296" t="str">
        <f>IF(Medical_Examinations[[#This Row],[HBA1C]]&lt;5.7,"Normal",IF(Medical_Examinations[[#This Row],[HBA1C]]&lt;=6.4,"Prediabetes",IF(Medical_Examinations[[#This Row],[HBA1C]]&gt;=6.4,"Diabetes")))</f>
        <v>Diabetes</v>
      </c>
    </row>
    <row r="2297" spans="1:10" x14ac:dyDescent="0.35">
      <c r="A2297" t="s">
        <v>62</v>
      </c>
      <c r="B2297">
        <v>30.14</v>
      </c>
      <c r="C2297" t="s">
        <v>8367</v>
      </c>
      <c r="D2297">
        <v>5.49</v>
      </c>
      <c r="E2297" t="s">
        <v>2380</v>
      </c>
      <c r="F2297" t="s">
        <v>2382</v>
      </c>
      <c r="G2297" t="s">
        <v>2380</v>
      </c>
      <c r="H2297" s="20">
        <v>1</v>
      </c>
      <c r="I2297" t="s">
        <v>2380</v>
      </c>
      <c r="J2297" t="str">
        <f>IF(Medical_Examinations[[#This Row],[HBA1C]]&lt;5.7,"Normal",IF(Medical_Examinations[[#This Row],[HBA1C]]&lt;=6.4,"Prediabetes",IF(Medical_Examinations[[#This Row],[HBA1C]]&gt;=6.4,"Diabetes")))</f>
        <v>Normal</v>
      </c>
    </row>
    <row r="2298" spans="1:10" x14ac:dyDescent="0.35">
      <c r="A2298" t="s">
        <v>61</v>
      </c>
      <c r="B2298">
        <v>23.21</v>
      </c>
      <c r="C2298" t="s">
        <v>8369</v>
      </c>
      <c r="D2298">
        <v>4.37</v>
      </c>
      <c r="E2298" t="s">
        <v>2380</v>
      </c>
      <c r="F2298" t="s">
        <v>2382</v>
      </c>
      <c r="G2298" t="s">
        <v>2380</v>
      </c>
      <c r="H2298" s="20">
        <v>1</v>
      </c>
      <c r="I2298" t="s">
        <v>2380</v>
      </c>
      <c r="J2298" t="str">
        <f>IF(Medical_Examinations[[#This Row],[HBA1C]]&lt;5.7,"Normal",IF(Medical_Examinations[[#This Row],[HBA1C]]&lt;=6.4,"Prediabetes",IF(Medical_Examinations[[#This Row],[HBA1C]]&gt;=6.4,"Diabetes")))</f>
        <v>Normal</v>
      </c>
    </row>
    <row r="2299" spans="1:10" x14ac:dyDescent="0.35">
      <c r="A2299" t="s">
        <v>60</v>
      </c>
      <c r="B2299">
        <v>17.170000000000002</v>
      </c>
      <c r="C2299" t="s">
        <v>8370</v>
      </c>
      <c r="D2299">
        <v>8.4600000000000009</v>
      </c>
      <c r="E2299" t="s">
        <v>2380</v>
      </c>
      <c r="F2299" t="s">
        <v>2380</v>
      </c>
      <c r="G2299" t="s">
        <v>2380</v>
      </c>
      <c r="H2299" s="20">
        <v>0</v>
      </c>
      <c r="I2299" t="s">
        <v>2380</v>
      </c>
      <c r="J2299" t="str">
        <f>IF(Medical_Examinations[[#This Row],[HBA1C]]&lt;5.7,"Normal",IF(Medical_Examinations[[#This Row],[HBA1C]]&lt;=6.4,"Prediabetes",IF(Medical_Examinations[[#This Row],[HBA1C]]&gt;=6.4,"Diabetes")))</f>
        <v>Diabetes</v>
      </c>
    </row>
    <row r="2300" spans="1:10" x14ac:dyDescent="0.35">
      <c r="A2300" t="s">
        <v>59</v>
      </c>
      <c r="B2300">
        <v>15.61</v>
      </c>
      <c r="C2300" t="s">
        <v>8370</v>
      </c>
      <c r="D2300">
        <v>5.28</v>
      </c>
      <c r="E2300" t="s">
        <v>2380</v>
      </c>
      <c r="F2300" t="s">
        <v>2380</v>
      </c>
      <c r="G2300" t="s">
        <v>2380</v>
      </c>
      <c r="H2300" s="20">
        <v>1</v>
      </c>
      <c r="I2300" t="s">
        <v>2380</v>
      </c>
      <c r="J2300" t="str">
        <f>IF(Medical_Examinations[[#This Row],[HBA1C]]&lt;5.7,"Normal",IF(Medical_Examinations[[#This Row],[HBA1C]]&lt;=6.4,"Prediabetes",IF(Medical_Examinations[[#This Row],[HBA1C]]&gt;=6.4,"Diabetes")))</f>
        <v>Normal</v>
      </c>
    </row>
    <row r="2301" spans="1:10" x14ac:dyDescent="0.35">
      <c r="A2301" t="s">
        <v>58</v>
      </c>
      <c r="B2301">
        <v>17.98</v>
      </c>
      <c r="C2301" t="s">
        <v>8370</v>
      </c>
      <c r="D2301">
        <v>5.33</v>
      </c>
      <c r="E2301" t="s">
        <v>2382</v>
      </c>
      <c r="F2301" t="s">
        <v>2380</v>
      </c>
      <c r="G2301" t="s">
        <v>2383</v>
      </c>
      <c r="H2301" s="20">
        <v>1</v>
      </c>
      <c r="I2301" t="s">
        <v>2380</v>
      </c>
      <c r="J2301" t="str">
        <f>IF(Medical_Examinations[[#This Row],[HBA1C]]&lt;5.7,"Normal",IF(Medical_Examinations[[#This Row],[HBA1C]]&lt;=6.4,"Prediabetes",IF(Medical_Examinations[[#This Row],[HBA1C]]&gt;=6.4,"Diabetes")))</f>
        <v>Normal</v>
      </c>
    </row>
    <row r="2302" spans="1:10" x14ac:dyDescent="0.35">
      <c r="A2302" t="s">
        <v>57</v>
      </c>
      <c r="B2302">
        <v>21.64</v>
      </c>
      <c r="C2302" t="s">
        <v>8369</v>
      </c>
      <c r="D2302">
        <v>5.5</v>
      </c>
      <c r="E2302" t="s">
        <v>2380</v>
      </c>
      <c r="F2302" t="s">
        <v>2382</v>
      </c>
      <c r="G2302" t="s">
        <v>2380</v>
      </c>
      <c r="H2302" s="20">
        <v>1</v>
      </c>
      <c r="I2302" t="s">
        <v>2380</v>
      </c>
      <c r="J2302" t="str">
        <f>IF(Medical_Examinations[[#This Row],[HBA1C]]&lt;5.7,"Normal",IF(Medical_Examinations[[#This Row],[HBA1C]]&lt;=6.4,"Prediabetes",IF(Medical_Examinations[[#This Row],[HBA1C]]&gt;=6.4,"Diabetes")))</f>
        <v>Normal</v>
      </c>
    </row>
    <row r="2303" spans="1:10" x14ac:dyDescent="0.35">
      <c r="A2303" t="s">
        <v>56</v>
      </c>
      <c r="B2303">
        <v>16.399999999999999</v>
      </c>
      <c r="C2303" t="s">
        <v>8370</v>
      </c>
      <c r="D2303">
        <v>5.4</v>
      </c>
      <c r="E2303" t="s">
        <v>2380</v>
      </c>
      <c r="F2303" t="s">
        <v>2380</v>
      </c>
      <c r="G2303" t="s">
        <v>2383</v>
      </c>
      <c r="H2303" s="20">
        <v>1</v>
      </c>
      <c r="I2303" t="s">
        <v>2380</v>
      </c>
      <c r="J2303" t="str">
        <f>IF(Medical_Examinations[[#This Row],[HBA1C]]&lt;5.7,"Normal",IF(Medical_Examinations[[#This Row],[HBA1C]]&lt;=6.4,"Prediabetes",IF(Medical_Examinations[[#This Row],[HBA1C]]&gt;=6.4,"Diabetes")))</f>
        <v>Normal</v>
      </c>
    </row>
    <row r="2304" spans="1:10" x14ac:dyDescent="0.35">
      <c r="A2304" t="s">
        <v>55</v>
      </c>
      <c r="B2304">
        <v>15.77</v>
      </c>
      <c r="C2304" t="s">
        <v>8370</v>
      </c>
      <c r="D2304">
        <v>6.05</v>
      </c>
      <c r="E2304" t="s">
        <v>2382</v>
      </c>
      <c r="F2304" t="s">
        <v>2380</v>
      </c>
      <c r="G2304" t="s">
        <v>2380</v>
      </c>
      <c r="H2304" s="20">
        <v>1</v>
      </c>
      <c r="I2304" t="s">
        <v>2380</v>
      </c>
      <c r="J2304" t="str">
        <f>IF(Medical_Examinations[[#This Row],[HBA1C]]&lt;5.7,"Normal",IF(Medical_Examinations[[#This Row],[HBA1C]]&lt;=6.4,"Prediabetes",IF(Medical_Examinations[[#This Row],[HBA1C]]&gt;=6.4,"Diabetes")))</f>
        <v>Prediabetes</v>
      </c>
    </row>
    <row r="2305" spans="1:10" x14ac:dyDescent="0.35">
      <c r="A2305" t="s">
        <v>54</v>
      </c>
      <c r="B2305">
        <v>18.27</v>
      </c>
      <c r="C2305" t="s">
        <v>8370</v>
      </c>
      <c r="D2305">
        <v>11.46</v>
      </c>
      <c r="E2305" t="s">
        <v>2380</v>
      </c>
      <c r="F2305" t="s">
        <v>2380</v>
      </c>
      <c r="G2305" t="s">
        <v>2380</v>
      </c>
      <c r="H2305" s="20">
        <v>0</v>
      </c>
      <c r="I2305" t="s">
        <v>2380</v>
      </c>
      <c r="J2305" t="str">
        <f>IF(Medical_Examinations[[#This Row],[HBA1C]]&lt;5.7,"Normal",IF(Medical_Examinations[[#This Row],[HBA1C]]&lt;=6.4,"Prediabetes",IF(Medical_Examinations[[#This Row],[HBA1C]]&gt;=6.4,"Diabetes")))</f>
        <v>Diabetes</v>
      </c>
    </row>
    <row r="2306" spans="1:10" x14ac:dyDescent="0.35">
      <c r="A2306" t="s">
        <v>53</v>
      </c>
      <c r="B2306">
        <v>16.489999999999998</v>
      </c>
      <c r="C2306" t="s">
        <v>8370</v>
      </c>
      <c r="D2306">
        <v>8.48</v>
      </c>
      <c r="E2306" t="s">
        <v>2380</v>
      </c>
      <c r="F2306" t="s">
        <v>2380</v>
      </c>
      <c r="G2306" t="s">
        <v>2380</v>
      </c>
      <c r="H2306" s="20">
        <v>0</v>
      </c>
      <c r="I2306" t="s">
        <v>2380</v>
      </c>
      <c r="J2306" t="str">
        <f>IF(Medical_Examinations[[#This Row],[HBA1C]]&lt;5.7,"Normal",IF(Medical_Examinations[[#This Row],[HBA1C]]&lt;=6.4,"Prediabetes",IF(Medical_Examinations[[#This Row],[HBA1C]]&gt;=6.4,"Diabetes")))</f>
        <v>Diabetes</v>
      </c>
    </row>
    <row r="2307" spans="1:10" x14ac:dyDescent="0.35">
      <c r="A2307" t="s">
        <v>52</v>
      </c>
      <c r="B2307">
        <v>16.14</v>
      </c>
      <c r="C2307" t="s">
        <v>8370</v>
      </c>
      <c r="D2307">
        <v>4.8600000000000003</v>
      </c>
      <c r="E2307" t="s">
        <v>2380</v>
      </c>
      <c r="F2307" t="s">
        <v>2380</v>
      </c>
      <c r="G2307" t="s">
        <v>2380</v>
      </c>
      <c r="H2307" s="20">
        <v>0</v>
      </c>
      <c r="I2307" t="s">
        <v>2380</v>
      </c>
      <c r="J2307" t="str">
        <f>IF(Medical_Examinations[[#This Row],[HBA1C]]&lt;5.7,"Normal",IF(Medical_Examinations[[#This Row],[HBA1C]]&lt;=6.4,"Prediabetes",IF(Medical_Examinations[[#This Row],[HBA1C]]&gt;=6.4,"Diabetes")))</f>
        <v>Normal</v>
      </c>
    </row>
    <row r="2308" spans="1:10" x14ac:dyDescent="0.35">
      <c r="A2308" t="s">
        <v>51</v>
      </c>
      <c r="B2308">
        <v>20.85</v>
      </c>
      <c r="C2308" t="s">
        <v>8369</v>
      </c>
      <c r="D2308">
        <v>4.45</v>
      </c>
      <c r="E2308" t="s">
        <v>2382</v>
      </c>
      <c r="F2308" t="s">
        <v>2380</v>
      </c>
      <c r="G2308" t="s">
        <v>2380</v>
      </c>
      <c r="H2308" s="20">
        <v>1</v>
      </c>
      <c r="I2308" t="s">
        <v>2380</v>
      </c>
      <c r="J2308" t="str">
        <f>IF(Medical_Examinations[[#This Row],[HBA1C]]&lt;5.7,"Normal",IF(Medical_Examinations[[#This Row],[HBA1C]]&lt;=6.4,"Prediabetes",IF(Medical_Examinations[[#This Row],[HBA1C]]&gt;=6.4,"Diabetes")))</f>
        <v>Normal</v>
      </c>
    </row>
    <row r="2309" spans="1:10" x14ac:dyDescent="0.35">
      <c r="A2309" t="s">
        <v>50</v>
      </c>
      <c r="B2309">
        <v>15.88</v>
      </c>
      <c r="C2309" t="s">
        <v>8370</v>
      </c>
      <c r="D2309">
        <v>4.3600000000000003</v>
      </c>
      <c r="E2309" t="s">
        <v>2380</v>
      </c>
      <c r="F2309" t="s">
        <v>2380</v>
      </c>
      <c r="G2309" t="s">
        <v>2380</v>
      </c>
      <c r="H2309" s="20">
        <v>0</v>
      </c>
      <c r="I2309" t="s">
        <v>2380</v>
      </c>
      <c r="J2309" t="str">
        <f>IF(Medical_Examinations[[#This Row],[HBA1C]]&lt;5.7,"Normal",IF(Medical_Examinations[[#This Row],[HBA1C]]&lt;=6.4,"Prediabetes",IF(Medical_Examinations[[#This Row],[HBA1C]]&gt;=6.4,"Diabetes")))</f>
        <v>Normal</v>
      </c>
    </row>
    <row r="2310" spans="1:10" x14ac:dyDescent="0.35">
      <c r="A2310" t="s">
        <v>49</v>
      </c>
      <c r="B2310">
        <v>20.66</v>
      </c>
      <c r="C2310" t="s">
        <v>8369</v>
      </c>
      <c r="D2310">
        <v>5.8</v>
      </c>
      <c r="E2310" t="s">
        <v>2380</v>
      </c>
      <c r="F2310" t="s">
        <v>2382</v>
      </c>
      <c r="G2310" t="s">
        <v>2380</v>
      </c>
      <c r="H2310" s="20">
        <v>1</v>
      </c>
      <c r="I2310" t="s">
        <v>2380</v>
      </c>
      <c r="J2310" t="str">
        <f>IF(Medical_Examinations[[#This Row],[HBA1C]]&lt;5.7,"Normal",IF(Medical_Examinations[[#This Row],[HBA1C]]&lt;=6.4,"Prediabetes",IF(Medical_Examinations[[#This Row],[HBA1C]]&gt;=6.4,"Diabetes")))</f>
        <v>Prediabetes</v>
      </c>
    </row>
    <row r="2311" spans="1:10" x14ac:dyDescent="0.35">
      <c r="A2311" t="s">
        <v>48</v>
      </c>
      <c r="B2311">
        <v>20.399999999999999</v>
      </c>
      <c r="C2311" t="s">
        <v>8369</v>
      </c>
      <c r="D2311">
        <v>5.27</v>
      </c>
      <c r="E2311" t="s">
        <v>2380</v>
      </c>
      <c r="F2311" t="s">
        <v>2380</v>
      </c>
      <c r="G2311" t="s">
        <v>2380</v>
      </c>
      <c r="H2311" s="20">
        <v>0</v>
      </c>
      <c r="I2311" t="s">
        <v>2380</v>
      </c>
      <c r="J2311" t="str">
        <f>IF(Medical_Examinations[[#This Row],[HBA1C]]&lt;5.7,"Normal",IF(Medical_Examinations[[#This Row],[HBA1C]]&lt;=6.4,"Prediabetes",IF(Medical_Examinations[[#This Row],[HBA1C]]&gt;=6.4,"Diabetes")))</f>
        <v>Normal</v>
      </c>
    </row>
    <row r="2312" spans="1:10" x14ac:dyDescent="0.35">
      <c r="A2312" t="s">
        <v>47</v>
      </c>
      <c r="B2312">
        <v>25.19</v>
      </c>
      <c r="C2312" t="s">
        <v>8368</v>
      </c>
      <c r="D2312">
        <v>5.64</v>
      </c>
      <c r="E2312" t="s">
        <v>2382</v>
      </c>
      <c r="F2312" t="s">
        <v>2380</v>
      </c>
      <c r="G2312" t="s">
        <v>2380</v>
      </c>
      <c r="H2312" s="20">
        <v>0</v>
      </c>
      <c r="I2312" t="s">
        <v>2380</v>
      </c>
      <c r="J2312" t="str">
        <f>IF(Medical_Examinations[[#This Row],[HBA1C]]&lt;5.7,"Normal",IF(Medical_Examinations[[#This Row],[HBA1C]]&lt;=6.4,"Prediabetes",IF(Medical_Examinations[[#This Row],[HBA1C]]&gt;=6.4,"Diabetes")))</f>
        <v>Normal</v>
      </c>
    </row>
    <row r="2313" spans="1:10" x14ac:dyDescent="0.35">
      <c r="A2313" t="s">
        <v>46</v>
      </c>
      <c r="B2313">
        <v>20.54</v>
      </c>
      <c r="C2313" t="s">
        <v>8369</v>
      </c>
      <c r="D2313">
        <v>4.2</v>
      </c>
      <c r="E2313" t="s">
        <v>2382</v>
      </c>
      <c r="F2313" t="s">
        <v>2380</v>
      </c>
      <c r="G2313" t="s">
        <v>2380</v>
      </c>
      <c r="H2313" s="20">
        <v>1</v>
      </c>
      <c r="I2313" t="s">
        <v>2380</v>
      </c>
      <c r="J2313" t="str">
        <f>IF(Medical_Examinations[[#This Row],[HBA1C]]&lt;5.7,"Normal",IF(Medical_Examinations[[#This Row],[HBA1C]]&lt;=6.4,"Prediabetes",IF(Medical_Examinations[[#This Row],[HBA1C]]&gt;=6.4,"Diabetes")))</f>
        <v>Normal</v>
      </c>
    </row>
    <row r="2314" spans="1:10" x14ac:dyDescent="0.35">
      <c r="A2314" t="s">
        <v>45</v>
      </c>
      <c r="B2314">
        <v>20.13</v>
      </c>
      <c r="C2314" t="s">
        <v>8369</v>
      </c>
      <c r="D2314">
        <v>5.42</v>
      </c>
      <c r="E2314" t="s">
        <v>2380</v>
      </c>
      <c r="F2314" t="s">
        <v>2380</v>
      </c>
      <c r="G2314" t="s">
        <v>2380</v>
      </c>
      <c r="H2314" s="20">
        <v>0</v>
      </c>
      <c r="I2314" t="s">
        <v>2380</v>
      </c>
      <c r="J2314" t="str">
        <f>IF(Medical_Examinations[[#This Row],[HBA1C]]&lt;5.7,"Normal",IF(Medical_Examinations[[#This Row],[HBA1C]]&lt;=6.4,"Prediabetes",IF(Medical_Examinations[[#This Row],[HBA1C]]&gt;=6.4,"Diabetes")))</f>
        <v>Normal</v>
      </c>
    </row>
    <row r="2315" spans="1:10" x14ac:dyDescent="0.35">
      <c r="A2315" t="s">
        <v>44</v>
      </c>
      <c r="B2315">
        <v>18.93</v>
      </c>
      <c r="C2315" t="s">
        <v>8369</v>
      </c>
      <c r="D2315">
        <v>6.11</v>
      </c>
      <c r="E2315" t="s">
        <v>2380</v>
      </c>
      <c r="F2315" t="s">
        <v>2380</v>
      </c>
      <c r="G2315" t="s">
        <v>2383</v>
      </c>
      <c r="H2315" s="20">
        <v>1</v>
      </c>
      <c r="I2315" t="s">
        <v>2380</v>
      </c>
      <c r="J2315" t="str">
        <f>IF(Medical_Examinations[[#This Row],[HBA1C]]&lt;5.7,"Normal",IF(Medical_Examinations[[#This Row],[HBA1C]]&lt;=6.4,"Prediabetes",IF(Medical_Examinations[[#This Row],[HBA1C]]&gt;=6.4,"Diabetes")))</f>
        <v>Prediabetes</v>
      </c>
    </row>
    <row r="2316" spans="1:10" x14ac:dyDescent="0.35">
      <c r="A2316" t="s">
        <v>43</v>
      </c>
      <c r="B2316">
        <v>24.14</v>
      </c>
      <c r="C2316" t="s">
        <v>8369</v>
      </c>
      <c r="D2316">
        <v>5.29</v>
      </c>
      <c r="E2316" t="s">
        <v>2380</v>
      </c>
      <c r="F2316" t="s">
        <v>2382</v>
      </c>
      <c r="G2316" t="s">
        <v>2380</v>
      </c>
      <c r="H2316" s="20">
        <v>1</v>
      </c>
      <c r="I2316" t="s">
        <v>2380</v>
      </c>
      <c r="J2316" t="str">
        <f>IF(Medical_Examinations[[#This Row],[HBA1C]]&lt;5.7,"Normal",IF(Medical_Examinations[[#This Row],[HBA1C]]&lt;=6.4,"Prediabetes",IF(Medical_Examinations[[#This Row],[HBA1C]]&gt;=6.4,"Diabetes")))</f>
        <v>Normal</v>
      </c>
    </row>
    <row r="2317" spans="1:10" x14ac:dyDescent="0.35">
      <c r="A2317" t="s">
        <v>41</v>
      </c>
      <c r="B2317">
        <v>25.03</v>
      </c>
      <c r="C2317" t="s">
        <v>8368</v>
      </c>
      <c r="D2317">
        <v>5.91</v>
      </c>
      <c r="E2317" t="s">
        <v>2380</v>
      </c>
      <c r="F2317" t="s">
        <v>2382</v>
      </c>
      <c r="G2317" t="s">
        <v>2380</v>
      </c>
      <c r="H2317" s="20">
        <v>1</v>
      </c>
      <c r="I2317" t="s">
        <v>2380</v>
      </c>
      <c r="J2317" t="str">
        <f>IF(Medical_Examinations[[#This Row],[HBA1C]]&lt;5.7,"Normal",IF(Medical_Examinations[[#This Row],[HBA1C]]&lt;=6.4,"Prediabetes",IF(Medical_Examinations[[#This Row],[HBA1C]]&gt;=6.4,"Diabetes")))</f>
        <v>Prediabetes</v>
      </c>
    </row>
    <row r="2318" spans="1:10" x14ac:dyDescent="0.35">
      <c r="A2318" t="s">
        <v>40</v>
      </c>
      <c r="B2318">
        <v>20.47</v>
      </c>
      <c r="C2318" t="s">
        <v>8369</v>
      </c>
      <c r="D2318">
        <v>5.81</v>
      </c>
      <c r="E2318" t="s">
        <v>2382</v>
      </c>
      <c r="F2318" t="s">
        <v>2380</v>
      </c>
      <c r="G2318" t="s">
        <v>2380</v>
      </c>
      <c r="H2318" s="20">
        <v>1</v>
      </c>
      <c r="I2318" t="s">
        <v>2380</v>
      </c>
      <c r="J2318" t="str">
        <f>IF(Medical_Examinations[[#This Row],[HBA1C]]&lt;5.7,"Normal",IF(Medical_Examinations[[#This Row],[HBA1C]]&lt;=6.4,"Prediabetes",IF(Medical_Examinations[[#This Row],[HBA1C]]&gt;=6.4,"Diabetes")))</f>
        <v>Prediabetes</v>
      </c>
    </row>
    <row r="2319" spans="1:10" x14ac:dyDescent="0.35">
      <c r="A2319" t="s">
        <v>39</v>
      </c>
      <c r="B2319">
        <v>18.82</v>
      </c>
      <c r="C2319" t="s">
        <v>8369</v>
      </c>
      <c r="D2319">
        <v>5.51</v>
      </c>
      <c r="E2319" t="s">
        <v>2382</v>
      </c>
      <c r="F2319" t="s">
        <v>2380</v>
      </c>
      <c r="G2319" t="s">
        <v>2380</v>
      </c>
      <c r="H2319" s="20">
        <v>0</v>
      </c>
      <c r="I2319" t="s">
        <v>2380</v>
      </c>
      <c r="J2319" t="str">
        <f>IF(Medical_Examinations[[#This Row],[HBA1C]]&lt;5.7,"Normal",IF(Medical_Examinations[[#This Row],[HBA1C]]&lt;=6.4,"Prediabetes",IF(Medical_Examinations[[#This Row],[HBA1C]]&gt;=6.4,"Diabetes")))</f>
        <v>Normal</v>
      </c>
    </row>
    <row r="2320" spans="1:10" x14ac:dyDescent="0.35">
      <c r="A2320" t="s">
        <v>38</v>
      </c>
      <c r="B2320">
        <v>17.079999999999998</v>
      </c>
      <c r="C2320" t="s">
        <v>8370</v>
      </c>
      <c r="D2320">
        <v>5.73</v>
      </c>
      <c r="E2320" t="s">
        <v>2380</v>
      </c>
      <c r="F2320" t="s">
        <v>2380</v>
      </c>
      <c r="G2320" t="s">
        <v>2383</v>
      </c>
      <c r="H2320" s="20">
        <v>1</v>
      </c>
      <c r="I2320" t="s">
        <v>2380</v>
      </c>
      <c r="J2320" t="str">
        <f>IF(Medical_Examinations[[#This Row],[HBA1C]]&lt;5.7,"Normal",IF(Medical_Examinations[[#This Row],[HBA1C]]&lt;=6.4,"Prediabetes",IF(Medical_Examinations[[#This Row],[HBA1C]]&gt;=6.4,"Diabetes")))</f>
        <v>Prediabetes</v>
      </c>
    </row>
    <row r="2321" spans="1:10" x14ac:dyDescent="0.35">
      <c r="A2321" t="s">
        <v>36</v>
      </c>
      <c r="B2321">
        <v>19.21</v>
      </c>
      <c r="C2321" t="s">
        <v>8369</v>
      </c>
      <c r="D2321">
        <v>5.53</v>
      </c>
      <c r="E2321" t="s">
        <v>2382</v>
      </c>
      <c r="F2321" t="s">
        <v>2380</v>
      </c>
      <c r="G2321" t="s">
        <v>2380</v>
      </c>
      <c r="H2321" s="20">
        <v>0</v>
      </c>
      <c r="I2321" t="s">
        <v>2380</v>
      </c>
      <c r="J2321" t="str">
        <f>IF(Medical_Examinations[[#This Row],[HBA1C]]&lt;5.7,"Normal",IF(Medical_Examinations[[#This Row],[HBA1C]]&lt;=6.4,"Prediabetes",IF(Medical_Examinations[[#This Row],[HBA1C]]&gt;=6.4,"Diabetes")))</f>
        <v>Normal</v>
      </c>
    </row>
    <row r="2322" spans="1:10" x14ac:dyDescent="0.35">
      <c r="A2322" t="s">
        <v>34</v>
      </c>
      <c r="B2322">
        <v>17.86</v>
      </c>
      <c r="C2322" t="s">
        <v>8370</v>
      </c>
      <c r="D2322">
        <v>5.43</v>
      </c>
      <c r="E2322" t="s">
        <v>2380</v>
      </c>
      <c r="F2322" t="s">
        <v>2380</v>
      </c>
      <c r="G2322" t="s">
        <v>2383</v>
      </c>
      <c r="H2322" s="20">
        <v>1</v>
      </c>
      <c r="I2322" t="s">
        <v>2380</v>
      </c>
      <c r="J2322" t="str">
        <f>IF(Medical_Examinations[[#This Row],[HBA1C]]&lt;5.7,"Normal",IF(Medical_Examinations[[#This Row],[HBA1C]]&lt;=6.4,"Prediabetes",IF(Medical_Examinations[[#This Row],[HBA1C]]&gt;=6.4,"Diabetes")))</f>
        <v>Normal</v>
      </c>
    </row>
    <row r="2323" spans="1:10" x14ac:dyDescent="0.35">
      <c r="A2323" t="s">
        <v>33</v>
      </c>
      <c r="B2323">
        <v>21.38</v>
      </c>
      <c r="C2323" t="s">
        <v>8369</v>
      </c>
      <c r="D2323">
        <v>8.01</v>
      </c>
      <c r="E2323" t="s">
        <v>2380</v>
      </c>
      <c r="F2323" t="s">
        <v>2380</v>
      </c>
      <c r="G2323" t="s">
        <v>2380</v>
      </c>
      <c r="H2323" s="20">
        <v>0</v>
      </c>
      <c r="I2323" t="s">
        <v>2380</v>
      </c>
      <c r="J2323" t="str">
        <f>IF(Medical_Examinations[[#This Row],[HBA1C]]&lt;5.7,"Normal",IF(Medical_Examinations[[#This Row],[HBA1C]]&lt;=6.4,"Prediabetes",IF(Medical_Examinations[[#This Row],[HBA1C]]&gt;=6.4,"Diabetes")))</f>
        <v>Diabetes</v>
      </c>
    </row>
    <row r="2324" spans="1:10" x14ac:dyDescent="0.35">
      <c r="A2324" t="s">
        <v>32</v>
      </c>
      <c r="B2324">
        <v>23.35</v>
      </c>
      <c r="C2324" t="s">
        <v>8369</v>
      </c>
      <c r="D2324">
        <v>5.94</v>
      </c>
      <c r="E2324" t="s">
        <v>2380</v>
      </c>
      <c r="F2324" t="s">
        <v>2380</v>
      </c>
      <c r="G2324" t="s">
        <v>2380</v>
      </c>
      <c r="H2324" s="20">
        <v>0</v>
      </c>
      <c r="I2324" t="s">
        <v>2380</v>
      </c>
      <c r="J2324" t="str">
        <f>IF(Medical_Examinations[[#This Row],[HBA1C]]&lt;5.7,"Normal",IF(Medical_Examinations[[#This Row],[HBA1C]]&lt;=6.4,"Prediabetes",IF(Medical_Examinations[[#This Row],[HBA1C]]&gt;=6.4,"Diabetes")))</f>
        <v>Prediabetes</v>
      </c>
    </row>
    <row r="2325" spans="1:10" x14ac:dyDescent="0.35">
      <c r="A2325" t="s">
        <v>29</v>
      </c>
      <c r="B2325">
        <v>22.24</v>
      </c>
      <c r="C2325" t="s">
        <v>8369</v>
      </c>
      <c r="D2325">
        <v>5.04</v>
      </c>
      <c r="E2325" t="s">
        <v>2380</v>
      </c>
      <c r="F2325" t="s">
        <v>2380</v>
      </c>
      <c r="G2325" t="s">
        <v>2380</v>
      </c>
      <c r="H2325" s="20">
        <v>0</v>
      </c>
      <c r="I2325" t="s">
        <v>2380</v>
      </c>
      <c r="J2325" t="str">
        <f>IF(Medical_Examinations[[#This Row],[HBA1C]]&lt;5.7,"Normal",IF(Medical_Examinations[[#This Row],[HBA1C]]&lt;=6.4,"Prediabetes",IF(Medical_Examinations[[#This Row],[HBA1C]]&gt;=6.4,"Diabetes")))</f>
        <v>Normal</v>
      </c>
    </row>
    <row r="2326" spans="1:10" x14ac:dyDescent="0.35">
      <c r="A2326" t="s">
        <v>28</v>
      </c>
      <c r="B2326">
        <v>24.76</v>
      </c>
      <c r="C2326" t="s">
        <v>8368</v>
      </c>
      <c r="D2326">
        <v>4.54</v>
      </c>
      <c r="E2326" t="s">
        <v>2382</v>
      </c>
      <c r="F2326" t="s">
        <v>2380</v>
      </c>
      <c r="G2326" t="s">
        <v>2380</v>
      </c>
      <c r="H2326" s="20">
        <v>0</v>
      </c>
      <c r="I2326" t="s">
        <v>2380</v>
      </c>
      <c r="J2326" t="str">
        <f>IF(Medical_Examinations[[#This Row],[HBA1C]]&lt;5.7,"Normal",IF(Medical_Examinations[[#This Row],[HBA1C]]&lt;=6.4,"Prediabetes",IF(Medical_Examinations[[#This Row],[HBA1C]]&gt;=6.4,"Diabetes")))</f>
        <v>Normal</v>
      </c>
    </row>
    <row r="2327" spans="1:10" x14ac:dyDescent="0.35">
      <c r="A2327" t="s">
        <v>27</v>
      </c>
      <c r="B2327">
        <v>20.100000000000001</v>
      </c>
      <c r="C2327" t="s">
        <v>8369</v>
      </c>
      <c r="D2327">
        <v>5.6</v>
      </c>
      <c r="E2327" t="s">
        <v>2382</v>
      </c>
      <c r="F2327" t="s">
        <v>2380</v>
      </c>
      <c r="G2327" t="s">
        <v>2383</v>
      </c>
      <c r="H2327" s="20">
        <v>1</v>
      </c>
      <c r="I2327" t="s">
        <v>2380</v>
      </c>
      <c r="J2327" t="str">
        <f>IF(Medical_Examinations[[#This Row],[HBA1C]]&lt;5.7,"Normal",IF(Medical_Examinations[[#This Row],[HBA1C]]&lt;=6.4,"Prediabetes",IF(Medical_Examinations[[#This Row],[HBA1C]]&gt;=6.4,"Diabetes")))</f>
        <v>Normal</v>
      </c>
    </row>
    <row r="2328" spans="1:10" x14ac:dyDescent="0.35">
      <c r="A2328" t="s">
        <v>26</v>
      </c>
      <c r="B2328">
        <v>21.77</v>
      </c>
      <c r="C2328" t="s">
        <v>8369</v>
      </c>
      <c r="D2328">
        <v>10.67</v>
      </c>
      <c r="E2328" t="s">
        <v>2380</v>
      </c>
      <c r="F2328" t="s">
        <v>2380</v>
      </c>
      <c r="G2328" t="s">
        <v>2380</v>
      </c>
      <c r="H2328" s="20">
        <v>0</v>
      </c>
      <c r="I2328" t="s">
        <v>2380</v>
      </c>
      <c r="J2328" t="str">
        <f>IF(Medical_Examinations[[#This Row],[HBA1C]]&lt;5.7,"Normal",IF(Medical_Examinations[[#This Row],[HBA1C]]&lt;=6.4,"Prediabetes",IF(Medical_Examinations[[#This Row],[HBA1C]]&gt;=6.4,"Diabetes")))</f>
        <v>Diabetes</v>
      </c>
    </row>
    <row r="2329" spans="1:10" x14ac:dyDescent="0.35">
      <c r="A2329" t="s">
        <v>25</v>
      </c>
      <c r="B2329">
        <v>17.82</v>
      </c>
      <c r="C2329" t="s">
        <v>8370</v>
      </c>
      <c r="D2329">
        <v>5.26</v>
      </c>
      <c r="E2329" t="s">
        <v>2382</v>
      </c>
      <c r="F2329" t="s">
        <v>2380</v>
      </c>
      <c r="G2329" t="s">
        <v>2380</v>
      </c>
      <c r="H2329" s="20">
        <v>1</v>
      </c>
      <c r="I2329" t="s">
        <v>2380</v>
      </c>
      <c r="J2329" t="str">
        <f>IF(Medical_Examinations[[#This Row],[HBA1C]]&lt;5.7,"Normal",IF(Medical_Examinations[[#This Row],[HBA1C]]&lt;=6.4,"Prediabetes",IF(Medical_Examinations[[#This Row],[HBA1C]]&gt;=6.4,"Diabetes")))</f>
        <v>Normal</v>
      </c>
    </row>
    <row r="2330" spans="1:10" x14ac:dyDescent="0.35">
      <c r="A2330" t="s">
        <v>24</v>
      </c>
      <c r="B2330">
        <v>17.07</v>
      </c>
      <c r="C2330" t="s">
        <v>8370</v>
      </c>
      <c r="D2330">
        <v>5.22</v>
      </c>
      <c r="E2330" t="s">
        <v>2380</v>
      </c>
      <c r="F2330" t="s">
        <v>2380</v>
      </c>
      <c r="G2330" t="s">
        <v>2383</v>
      </c>
      <c r="H2330" s="20">
        <v>1</v>
      </c>
      <c r="I2330" t="s">
        <v>2380</v>
      </c>
      <c r="J2330" t="str">
        <f>IF(Medical_Examinations[[#This Row],[HBA1C]]&lt;5.7,"Normal",IF(Medical_Examinations[[#This Row],[HBA1C]]&lt;=6.4,"Prediabetes",IF(Medical_Examinations[[#This Row],[HBA1C]]&gt;=6.4,"Diabetes")))</f>
        <v>Normal</v>
      </c>
    </row>
    <row r="2331" spans="1:10" x14ac:dyDescent="0.35">
      <c r="A2331" t="s">
        <v>22</v>
      </c>
      <c r="B2331">
        <v>22.24</v>
      </c>
      <c r="C2331" t="s">
        <v>8369</v>
      </c>
      <c r="D2331">
        <v>4.29</v>
      </c>
      <c r="E2331" t="s">
        <v>2382</v>
      </c>
      <c r="F2331" t="s">
        <v>2380</v>
      </c>
      <c r="G2331" t="s">
        <v>2380</v>
      </c>
      <c r="H2331" s="20">
        <v>0</v>
      </c>
      <c r="I2331" t="s">
        <v>2380</v>
      </c>
      <c r="J2331" t="str">
        <f>IF(Medical_Examinations[[#This Row],[HBA1C]]&lt;5.7,"Normal",IF(Medical_Examinations[[#This Row],[HBA1C]]&lt;=6.4,"Prediabetes",IF(Medical_Examinations[[#This Row],[HBA1C]]&gt;=6.4,"Diabetes")))</f>
        <v>Normal</v>
      </c>
    </row>
    <row r="2332" spans="1:10" x14ac:dyDescent="0.35">
      <c r="A2332" t="s">
        <v>21</v>
      </c>
      <c r="B2332">
        <v>22.34</v>
      </c>
      <c r="C2332" t="s">
        <v>8369</v>
      </c>
      <c r="D2332">
        <v>5.57</v>
      </c>
      <c r="E2332" t="s">
        <v>2380</v>
      </c>
      <c r="F2332" t="s">
        <v>2380</v>
      </c>
      <c r="G2332" t="s">
        <v>2380</v>
      </c>
      <c r="H2332" s="20">
        <v>1</v>
      </c>
      <c r="I2332" t="s">
        <v>2380</v>
      </c>
      <c r="J2332" t="str">
        <f>IF(Medical_Examinations[[#This Row],[HBA1C]]&lt;5.7,"Normal",IF(Medical_Examinations[[#This Row],[HBA1C]]&lt;=6.4,"Prediabetes",IF(Medical_Examinations[[#This Row],[HBA1C]]&gt;=6.4,"Diabetes")))</f>
        <v>Normal</v>
      </c>
    </row>
    <row r="2333" spans="1:10" x14ac:dyDescent="0.35">
      <c r="A2333" t="s">
        <v>19</v>
      </c>
      <c r="B2333">
        <v>17.7</v>
      </c>
      <c r="C2333" t="s">
        <v>8370</v>
      </c>
      <c r="D2333">
        <v>6.28</v>
      </c>
      <c r="E2333" t="s">
        <v>2380</v>
      </c>
      <c r="F2333" t="s">
        <v>2380</v>
      </c>
      <c r="G2333" t="s">
        <v>2380</v>
      </c>
      <c r="H2333" s="20">
        <v>1</v>
      </c>
      <c r="I2333" t="s">
        <v>2380</v>
      </c>
      <c r="J2333" t="str">
        <f>IF(Medical_Examinations[[#This Row],[HBA1C]]&lt;5.7,"Normal",IF(Medical_Examinations[[#This Row],[HBA1C]]&lt;=6.4,"Prediabetes",IF(Medical_Examinations[[#This Row],[HBA1C]]&gt;=6.4,"Diabetes")))</f>
        <v>Prediabetes</v>
      </c>
    </row>
    <row r="2334" spans="1:10" x14ac:dyDescent="0.35">
      <c r="A2334" t="s">
        <v>17</v>
      </c>
      <c r="B2334">
        <v>16.47</v>
      </c>
      <c r="C2334" t="s">
        <v>8370</v>
      </c>
      <c r="D2334">
        <v>6.35</v>
      </c>
      <c r="E2334" t="s">
        <v>2380</v>
      </c>
      <c r="F2334" t="s">
        <v>2380</v>
      </c>
      <c r="G2334" t="s">
        <v>2383</v>
      </c>
      <c r="H2334" s="20">
        <v>1</v>
      </c>
      <c r="I2334" t="s">
        <v>2380</v>
      </c>
      <c r="J2334" t="str">
        <f>IF(Medical_Examinations[[#This Row],[HBA1C]]&lt;5.7,"Normal",IF(Medical_Examinations[[#This Row],[HBA1C]]&lt;=6.4,"Prediabetes",IF(Medical_Examinations[[#This Row],[HBA1C]]&gt;=6.4,"Diabetes")))</f>
        <v>Prediabetes</v>
      </c>
    </row>
    <row r="2335" spans="1:10" x14ac:dyDescent="0.35">
      <c r="A2335" t="s">
        <v>14</v>
      </c>
      <c r="B2335">
        <v>17.600000000000001</v>
      </c>
      <c r="C2335" t="s">
        <v>8370</v>
      </c>
      <c r="D2335">
        <v>4.3899999999999997</v>
      </c>
      <c r="E2335" t="s">
        <v>2380</v>
      </c>
      <c r="F2335" t="s">
        <v>2380</v>
      </c>
      <c r="G2335" t="s">
        <v>2380</v>
      </c>
      <c r="H2335" s="20">
        <v>1</v>
      </c>
      <c r="I2335" t="s">
        <v>2380</v>
      </c>
      <c r="J2335" t="str">
        <f>IF(Medical_Examinations[[#This Row],[HBA1C]]&lt;5.7,"Normal",IF(Medical_Examinations[[#This Row],[HBA1C]]&lt;=6.4,"Prediabetes",IF(Medical_Examinations[[#This Row],[HBA1C]]&gt;=6.4,"Diabetes")))</f>
        <v>Normal</v>
      </c>
    </row>
    <row r="2336" spans="1:10" x14ac:dyDescent="0.35">
      <c r="A2336" t="s">
        <v>9</v>
      </c>
      <c r="B2336">
        <v>17.579999999999998</v>
      </c>
      <c r="C2336" t="s">
        <v>8370</v>
      </c>
      <c r="D2336">
        <v>4.51</v>
      </c>
      <c r="E2336" t="s">
        <v>2380</v>
      </c>
      <c r="F2336" t="s">
        <v>2380</v>
      </c>
      <c r="G2336" t="s">
        <v>2380</v>
      </c>
      <c r="H2336" s="20">
        <v>1</v>
      </c>
      <c r="I2336" t="s">
        <v>2380</v>
      </c>
      <c r="J2336" t="str">
        <f>IF(Medical_Examinations[[#This Row],[HBA1C]]&lt;5.7,"Normal",IF(Medical_Examinations[[#This Row],[HBA1C]]&lt;=6.4,"Prediabetes",IF(Medical_Examinations[[#This Row],[HBA1C]]&gt;=6.4,"Diabetes")))</f>
        <v>Normal</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ACDE7-BBF1-4C1B-B71F-0D5415BB620A}">
  <dimension ref="A1:D2336"/>
  <sheetViews>
    <sheetView topLeftCell="A2306" workbookViewId="0">
      <selection activeCell="B2323" sqref="B2323"/>
    </sheetView>
  </sheetViews>
  <sheetFormatPr defaultRowHeight="14.5" x14ac:dyDescent="0.35"/>
  <cols>
    <col min="1" max="1" width="13.54296875" bestFit="1" customWidth="1"/>
    <col min="2" max="2" width="17.26953125" bestFit="1" customWidth="1"/>
    <col min="3" max="3" width="6.7265625" bestFit="1" customWidth="1"/>
    <col min="4" max="4" width="19.6328125" bestFit="1" customWidth="1"/>
    <col min="5" max="5" width="10.54296875" bestFit="1" customWidth="1"/>
    <col min="6" max="6" width="17.26953125" bestFit="1" customWidth="1"/>
    <col min="7" max="7" width="23.1796875" bestFit="1" customWidth="1"/>
  </cols>
  <sheetData>
    <row r="1" spans="1:4" x14ac:dyDescent="0.35">
      <c r="A1" t="s">
        <v>0</v>
      </c>
      <c r="B1" t="s">
        <v>6725</v>
      </c>
      <c r="C1" t="s">
        <v>6726</v>
      </c>
      <c r="D1" t="s">
        <v>6727</v>
      </c>
    </row>
    <row r="2" spans="1:4" x14ac:dyDescent="0.35">
      <c r="A2" t="s">
        <v>2372</v>
      </c>
      <c r="B2" t="s">
        <v>4720</v>
      </c>
      <c r="C2" t="s">
        <v>6728</v>
      </c>
      <c r="D2" t="s">
        <v>6729</v>
      </c>
    </row>
    <row r="3" spans="1:4" x14ac:dyDescent="0.35">
      <c r="A3" t="s">
        <v>2371</v>
      </c>
      <c r="B3" t="s">
        <v>4721</v>
      </c>
      <c r="C3" t="s">
        <v>6730</v>
      </c>
      <c r="D3" t="s">
        <v>6731</v>
      </c>
    </row>
    <row r="4" spans="1:4" x14ac:dyDescent="0.35">
      <c r="A4" t="s">
        <v>2370</v>
      </c>
      <c r="B4" t="s">
        <v>4722</v>
      </c>
      <c r="C4" t="s">
        <v>6730</v>
      </c>
      <c r="D4" t="s">
        <v>6732</v>
      </c>
    </row>
    <row r="5" spans="1:4" x14ac:dyDescent="0.35">
      <c r="A5" t="s">
        <v>2369</v>
      </c>
      <c r="B5" t="s">
        <v>4723</v>
      </c>
      <c r="C5" t="s">
        <v>6728</v>
      </c>
      <c r="D5" t="s">
        <v>6733</v>
      </c>
    </row>
    <row r="6" spans="1:4" x14ac:dyDescent="0.35">
      <c r="A6" t="s">
        <v>2368</v>
      </c>
      <c r="B6" t="s">
        <v>4724</v>
      </c>
      <c r="C6" t="s">
        <v>6728</v>
      </c>
      <c r="D6" t="s">
        <v>6734</v>
      </c>
    </row>
    <row r="7" spans="1:4" x14ac:dyDescent="0.35">
      <c r="A7" t="s">
        <v>2367</v>
      </c>
      <c r="B7" t="s">
        <v>4725</v>
      </c>
      <c r="C7" t="s">
        <v>6730</v>
      </c>
      <c r="D7" t="s">
        <v>6735</v>
      </c>
    </row>
    <row r="8" spans="1:4" x14ac:dyDescent="0.35">
      <c r="A8" t="s">
        <v>2366</v>
      </c>
      <c r="B8" t="s">
        <v>4726</v>
      </c>
      <c r="C8" t="s">
        <v>6730</v>
      </c>
      <c r="D8" t="s">
        <v>6736</v>
      </c>
    </row>
    <row r="9" spans="1:4" x14ac:dyDescent="0.35">
      <c r="A9" t="s">
        <v>2365</v>
      </c>
      <c r="B9" t="s">
        <v>4727</v>
      </c>
      <c r="C9" t="s">
        <v>6730</v>
      </c>
      <c r="D9" t="s">
        <v>6737</v>
      </c>
    </row>
    <row r="10" spans="1:4" x14ac:dyDescent="0.35">
      <c r="A10" t="s">
        <v>2364</v>
      </c>
      <c r="B10" t="s">
        <v>4728</v>
      </c>
      <c r="C10" t="s">
        <v>6730</v>
      </c>
      <c r="D10" t="s">
        <v>6738</v>
      </c>
    </row>
    <row r="11" spans="1:4" x14ac:dyDescent="0.35">
      <c r="A11" t="s">
        <v>2363</v>
      </c>
      <c r="B11" t="s">
        <v>4729</v>
      </c>
      <c r="C11" t="s">
        <v>6728</v>
      </c>
      <c r="D11" t="s">
        <v>6739</v>
      </c>
    </row>
    <row r="12" spans="1:4" x14ac:dyDescent="0.35">
      <c r="A12" t="s">
        <v>2362</v>
      </c>
      <c r="B12" t="s">
        <v>4730</v>
      </c>
      <c r="C12" t="s">
        <v>6728</v>
      </c>
      <c r="D12" t="s">
        <v>6740</v>
      </c>
    </row>
    <row r="13" spans="1:4" x14ac:dyDescent="0.35">
      <c r="A13" t="s">
        <v>2361</v>
      </c>
      <c r="B13" t="s">
        <v>4731</v>
      </c>
      <c r="C13" t="s">
        <v>6730</v>
      </c>
      <c r="D13" t="s">
        <v>6741</v>
      </c>
    </row>
    <row r="14" spans="1:4" x14ac:dyDescent="0.35">
      <c r="A14" t="s">
        <v>2360</v>
      </c>
      <c r="B14" t="s">
        <v>4732</v>
      </c>
      <c r="C14" t="s">
        <v>6730</v>
      </c>
      <c r="D14" t="s">
        <v>6742</v>
      </c>
    </row>
    <row r="15" spans="1:4" x14ac:dyDescent="0.35">
      <c r="A15" t="s">
        <v>2359</v>
      </c>
      <c r="B15" t="s">
        <v>4733</v>
      </c>
      <c r="C15" t="s">
        <v>6730</v>
      </c>
      <c r="D15" t="s">
        <v>6743</v>
      </c>
    </row>
    <row r="16" spans="1:4" x14ac:dyDescent="0.35">
      <c r="A16" t="s">
        <v>2358</v>
      </c>
      <c r="B16" t="s">
        <v>4734</v>
      </c>
      <c r="C16" t="s">
        <v>6728</v>
      </c>
      <c r="D16" t="s">
        <v>6744</v>
      </c>
    </row>
    <row r="17" spans="1:4" x14ac:dyDescent="0.35">
      <c r="A17" t="s">
        <v>2357</v>
      </c>
      <c r="B17" t="s">
        <v>4735</v>
      </c>
      <c r="C17" t="s">
        <v>6730</v>
      </c>
      <c r="D17" t="s">
        <v>6745</v>
      </c>
    </row>
    <row r="18" spans="1:4" x14ac:dyDescent="0.35">
      <c r="A18" t="s">
        <v>2356</v>
      </c>
      <c r="B18" t="s">
        <v>4736</v>
      </c>
      <c r="C18" t="s">
        <v>6728</v>
      </c>
      <c r="D18" t="s">
        <v>6746</v>
      </c>
    </row>
    <row r="19" spans="1:4" x14ac:dyDescent="0.35">
      <c r="A19" t="s">
        <v>2355</v>
      </c>
      <c r="B19" t="s">
        <v>4737</v>
      </c>
      <c r="C19" t="s">
        <v>6728</v>
      </c>
      <c r="D19" t="s">
        <v>6747</v>
      </c>
    </row>
    <row r="20" spans="1:4" x14ac:dyDescent="0.35">
      <c r="A20" t="s">
        <v>2354</v>
      </c>
      <c r="B20" t="s">
        <v>4738</v>
      </c>
      <c r="C20" t="s">
        <v>6730</v>
      </c>
      <c r="D20" t="s">
        <v>6748</v>
      </c>
    </row>
    <row r="21" spans="1:4" x14ac:dyDescent="0.35">
      <c r="A21" t="s">
        <v>2353</v>
      </c>
      <c r="B21" t="s">
        <v>4739</v>
      </c>
      <c r="C21" t="s">
        <v>6730</v>
      </c>
      <c r="D21" t="s">
        <v>6749</v>
      </c>
    </row>
    <row r="22" spans="1:4" x14ac:dyDescent="0.35">
      <c r="A22" t="s">
        <v>2352</v>
      </c>
      <c r="B22" t="s">
        <v>4740</v>
      </c>
      <c r="C22" t="s">
        <v>6730</v>
      </c>
      <c r="D22" t="s">
        <v>6750</v>
      </c>
    </row>
    <row r="23" spans="1:4" x14ac:dyDescent="0.35">
      <c r="A23" t="s">
        <v>2351</v>
      </c>
      <c r="B23" t="s">
        <v>4741</v>
      </c>
      <c r="C23" t="s">
        <v>6728</v>
      </c>
      <c r="D23" t="s">
        <v>6751</v>
      </c>
    </row>
    <row r="24" spans="1:4" x14ac:dyDescent="0.35">
      <c r="A24" t="s">
        <v>2350</v>
      </c>
      <c r="B24" t="s">
        <v>4742</v>
      </c>
      <c r="C24" t="s">
        <v>6728</v>
      </c>
      <c r="D24" t="s">
        <v>6752</v>
      </c>
    </row>
    <row r="25" spans="1:4" x14ac:dyDescent="0.35">
      <c r="A25" t="s">
        <v>2349</v>
      </c>
      <c r="B25" t="s">
        <v>4743</v>
      </c>
      <c r="C25" t="s">
        <v>6730</v>
      </c>
      <c r="D25" t="s">
        <v>6753</v>
      </c>
    </row>
    <row r="26" spans="1:4" x14ac:dyDescent="0.35">
      <c r="A26" t="s">
        <v>2348</v>
      </c>
      <c r="B26" t="s">
        <v>4744</v>
      </c>
      <c r="C26" t="s">
        <v>6730</v>
      </c>
      <c r="D26" t="s">
        <v>6754</v>
      </c>
    </row>
    <row r="27" spans="1:4" x14ac:dyDescent="0.35">
      <c r="A27" t="s">
        <v>2347</v>
      </c>
      <c r="B27" t="s">
        <v>4745</v>
      </c>
      <c r="C27" t="s">
        <v>6730</v>
      </c>
      <c r="D27" t="s">
        <v>6755</v>
      </c>
    </row>
    <row r="28" spans="1:4" x14ac:dyDescent="0.35">
      <c r="A28" t="s">
        <v>2346</v>
      </c>
      <c r="B28" t="s">
        <v>4746</v>
      </c>
      <c r="C28" t="s">
        <v>6730</v>
      </c>
      <c r="D28" t="s">
        <v>6756</v>
      </c>
    </row>
    <row r="29" spans="1:4" x14ac:dyDescent="0.35">
      <c r="A29" t="s">
        <v>2345</v>
      </c>
      <c r="B29" t="s">
        <v>4747</v>
      </c>
      <c r="C29" t="s">
        <v>6728</v>
      </c>
      <c r="D29" t="s">
        <v>6757</v>
      </c>
    </row>
    <row r="30" spans="1:4" x14ac:dyDescent="0.35">
      <c r="A30" t="s">
        <v>2344</v>
      </c>
      <c r="B30" t="s">
        <v>4748</v>
      </c>
      <c r="C30" t="s">
        <v>6730</v>
      </c>
      <c r="D30" t="s">
        <v>6737</v>
      </c>
    </row>
    <row r="31" spans="1:4" x14ac:dyDescent="0.35">
      <c r="A31" t="s">
        <v>2343</v>
      </c>
      <c r="B31" t="s">
        <v>4749</v>
      </c>
      <c r="C31" t="s">
        <v>6728</v>
      </c>
      <c r="D31" t="s">
        <v>6758</v>
      </c>
    </row>
    <row r="32" spans="1:4" x14ac:dyDescent="0.35">
      <c r="A32" t="s">
        <v>2342</v>
      </c>
      <c r="B32" t="s">
        <v>4750</v>
      </c>
      <c r="C32" t="s">
        <v>6728</v>
      </c>
      <c r="D32" t="s">
        <v>6759</v>
      </c>
    </row>
    <row r="33" spans="1:4" x14ac:dyDescent="0.35">
      <c r="A33" t="s">
        <v>2341</v>
      </c>
      <c r="B33" t="s">
        <v>4751</v>
      </c>
      <c r="C33" t="s">
        <v>6730</v>
      </c>
      <c r="D33" t="s">
        <v>6760</v>
      </c>
    </row>
    <row r="34" spans="1:4" x14ac:dyDescent="0.35">
      <c r="A34" t="s">
        <v>2340</v>
      </c>
      <c r="B34" t="s">
        <v>4752</v>
      </c>
      <c r="C34" t="s">
        <v>6730</v>
      </c>
      <c r="D34" t="s">
        <v>6761</v>
      </c>
    </row>
    <row r="35" spans="1:4" x14ac:dyDescent="0.35">
      <c r="A35" t="s">
        <v>2339</v>
      </c>
      <c r="B35" t="s">
        <v>4753</v>
      </c>
      <c r="C35" t="s">
        <v>6728</v>
      </c>
      <c r="D35" t="s">
        <v>6762</v>
      </c>
    </row>
    <row r="36" spans="1:4" x14ac:dyDescent="0.35">
      <c r="A36" t="s">
        <v>2338</v>
      </c>
      <c r="B36" t="s">
        <v>4754</v>
      </c>
      <c r="C36" t="s">
        <v>6728</v>
      </c>
      <c r="D36" t="s">
        <v>6763</v>
      </c>
    </row>
    <row r="37" spans="1:4" x14ac:dyDescent="0.35">
      <c r="A37" t="s">
        <v>2337</v>
      </c>
      <c r="B37" t="s">
        <v>4755</v>
      </c>
      <c r="C37" t="s">
        <v>6730</v>
      </c>
      <c r="D37" t="s">
        <v>6764</v>
      </c>
    </row>
    <row r="38" spans="1:4" x14ac:dyDescent="0.35">
      <c r="A38" t="s">
        <v>2336</v>
      </c>
      <c r="B38" t="s">
        <v>4756</v>
      </c>
      <c r="C38" t="s">
        <v>6730</v>
      </c>
      <c r="D38" t="s">
        <v>6765</v>
      </c>
    </row>
    <row r="39" spans="1:4" x14ac:dyDescent="0.35">
      <c r="A39" t="s">
        <v>2335</v>
      </c>
      <c r="B39" t="s">
        <v>4757</v>
      </c>
      <c r="C39" t="s">
        <v>6728</v>
      </c>
      <c r="D39" t="s">
        <v>6766</v>
      </c>
    </row>
    <row r="40" spans="1:4" x14ac:dyDescent="0.35">
      <c r="A40" t="s">
        <v>2334</v>
      </c>
      <c r="B40" t="s">
        <v>4758</v>
      </c>
      <c r="C40" t="s">
        <v>6728</v>
      </c>
      <c r="D40" t="s">
        <v>6767</v>
      </c>
    </row>
    <row r="41" spans="1:4" x14ac:dyDescent="0.35">
      <c r="A41" t="s">
        <v>2333</v>
      </c>
      <c r="B41" t="s">
        <v>4759</v>
      </c>
      <c r="C41" t="s">
        <v>6730</v>
      </c>
      <c r="D41" t="s">
        <v>6768</v>
      </c>
    </row>
    <row r="42" spans="1:4" x14ac:dyDescent="0.35">
      <c r="A42" t="s">
        <v>2332</v>
      </c>
      <c r="B42" t="s">
        <v>4760</v>
      </c>
      <c r="C42" t="s">
        <v>6730</v>
      </c>
      <c r="D42" t="s">
        <v>6769</v>
      </c>
    </row>
    <row r="43" spans="1:4" x14ac:dyDescent="0.35">
      <c r="A43" t="s">
        <v>2331</v>
      </c>
      <c r="B43" t="s">
        <v>4761</v>
      </c>
      <c r="C43" t="s">
        <v>6728</v>
      </c>
      <c r="D43" t="s">
        <v>6770</v>
      </c>
    </row>
    <row r="44" spans="1:4" x14ac:dyDescent="0.35">
      <c r="A44" t="s">
        <v>2330</v>
      </c>
      <c r="B44" t="s">
        <v>4762</v>
      </c>
      <c r="C44" t="s">
        <v>6728</v>
      </c>
      <c r="D44" t="s">
        <v>6752</v>
      </c>
    </row>
    <row r="45" spans="1:4" x14ac:dyDescent="0.35">
      <c r="A45" t="s">
        <v>2329</v>
      </c>
      <c r="B45" t="s">
        <v>4763</v>
      </c>
      <c r="C45" t="s">
        <v>6730</v>
      </c>
      <c r="D45" t="s">
        <v>6771</v>
      </c>
    </row>
    <row r="46" spans="1:4" x14ac:dyDescent="0.35">
      <c r="A46" t="s">
        <v>2328</v>
      </c>
      <c r="B46" t="s">
        <v>4764</v>
      </c>
      <c r="C46" t="s">
        <v>6730</v>
      </c>
      <c r="D46" t="s">
        <v>6772</v>
      </c>
    </row>
    <row r="47" spans="1:4" x14ac:dyDescent="0.35">
      <c r="A47" t="s">
        <v>2327</v>
      </c>
      <c r="B47" t="s">
        <v>4765</v>
      </c>
      <c r="C47" t="s">
        <v>6728</v>
      </c>
      <c r="D47" t="s">
        <v>6773</v>
      </c>
    </row>
    <row r="48" spans="1:4" x14ac:dyDescent="0.35">
      <c r="A48" t="s">
        <v>2326</v>
      </c>
      <c r="B48" t="s">
        <v>4766</v>
      </c>
      <c r="C48" t="s">
        <v>6730</v>
      </c>
      <c r="D48" t="s">
        <v>6774</v>
      </c>
    </row>
    <row r="49" spans="1:4" x14ac:dyDescent="0.35">
      <c r="A49" t="s">
        <v>2325</v>
      </c>
      <c r="B49" t="s">
        <v>4761</v>
      </c>
      <c r="C49" t="s">
        <v>6728</v>
      </c>
      <c r="D49" t="s">
        <v>6775</v>
      </c>
    </row>
    <row r="50" spans="1:4" x14ac:dyDescent="0.35">
      <c r="A50" t="s">
        <v>2324</v>
      </c>
      <c r="B50" t="s">
        <v>4767</v>
      </c>
      <c r="C50" t="s">
        <v>6730</v>
      </c>
      <c r="D50" t="s">
        <v>6776</v>
      </c>
    </row>
    <row r="51" spans="1:4" x14ac:dyDescent="0.35">
      <c r="A51" t="s">
        <v>2323</v>
      </c>
      <c r="B51" t="s">
        <v>4768</v>
      </c>
      <c r="C51" t="s">
        <v>6730</v>
      </c>
      <c r="D51" t="s">
        <v>6777</v>
      </c>
    </row>
    <row r="52" spans="1:4" x14ac:dyDescent="0.35">
      <c r="A52" t="s">
        <v>2322</v>
      </c>
      <c r="B52" t="s">
        <v>4769</v>
      </c>
      <c r="C52" t="s">
        <v>6730</v>
      </c>
      <c r="D52" t="s">
        <v>6778</v>
      </c>
    </row>
    <row r="53" spans="1:4" x14ac:dyDescent="0.35">
      <c r="A53" t="s">
        <v>2321</v>
      </c>
      <c r="B53" t="s">
        <v>4770</v>
      </c>
      <c r="C53" t="s">
        <v>6728</v>
      </c>
      <c r="D53" t="s">
        <v>6779</v>
      </c>
    </row>
    <row r="54" spans="1:4" x14ac:dyDescent="0.35">
      <c r="A54" t="s">
        <v>2320</v>
      </c>
      <c r="B54" t="s">
        <v>4771</v>
      </c>
      <c r="C54" t="s">
        <v>6730</v>
      </c>
      <c r="D54" t="s">
        <v>6741</v>
      </c>
    </row>
    <row r="55" spans="1:4" x14ac:dyDescent="0.35">
      <c r="A55" t="s">
        <v>2319</v>
      </c>
      <c r="B55" t="s">
        <v>4772</v>
      </c>
      <c r="C55" t="s">
        <v>6730</v>
      </c>
      <c r="D55" t="s">
        <v>6780</v>
      </c>
    </row>
    <row r="56" spans="1:4" x14ac:dyDescent="0.35">
      <c r="A56" t="s">
        <v>2318</v>
      </c>
      <c r="B56" t="s">
        <v>4773</v>
      </c>
      <c r="C56" t="s">
        <v>6728</v>
      </c>
      <c r="D56" t="s">
        <v>6781</v>
      </c>
    </row>
    <row r="57" spans="1:4" x14ac:dyDescent="0.35">
      <c r="A57" t="s">
        <v>2317</v>
      </c>
      <c r="B57" t="s">
        <v>4774</v>
      </c>
      <c r="C57" t="s">
        <v>6728</v>
      </c>
      <c r="D57" t="s">
        <v>6782</v>
      </c>
    </row>
    <row r="58" spans="1:4" x14ac:dyDescent="0.35">
      <c r="A58" t="s">
        <v>2316</v>
      </c>
      <c r="B58" t="s">
        <v>4775</v>
      </c>
      <c r="C58" t="s">
        <v>6730</v>
      </c>
      <c r="D58" t="s">
        <v>6783</v>
      </c>
    </row>
    <row r="59" spans="1:4" x14ac:dyDescent="0.35">
      <c r="A59" t="s">
        <v>2315</v>
      </c>
      <c r="B59" t="s">
        <v>4776</v>
      </c>
      <c r="C59" t="s">
        <v>6728</v>
      </c>
      <c r="D59" t="s">
        <v>6784</v>
      </c>
    </row>
    <row r="60" spans="1:4" x14ac:dyDescent="0.35">
      <c r="A60" t="s">
        <v>2314</v>
      </c>
      <c r="B60" t="s">
        <v>4777</v>
      </c>
      <c r="C60" t="s">
        <v>6730</v>
      </c>
      <c r="D60" t="s">
        <v>6785</v>
      </c>
    </row>
    <row r="61" spans="1:4" x14ac:dyDescent="0.35">
      <c r="A61" t="s">
        <v>2313</v>
      </c>
      <c r="B61" t="s">
        <v>4778</v>
      </c>
      <c r="C61" t="s">
        <v>6728</v>
      </c>
      <c r="D61" t="s">
        <v>6786</v>
      </c>
    </row>
    <row r="62" spans="1:4" x14ac:dyDescent="0.35">
      <c r="A62" t="s">
        <v>2312</v>
      </c>
      <c r="B62" t="s">
        <v>4779</v>
      </c>
      <c r="C62" t="s">
        <v>6730</v>
      </c>
      <c r="D62" t="s">
        <v>6787</v>
      </c>
    </row>
    <row r="63" spans="1:4" x14ac:dyDescent="0.35">
      <c r="A63" t="s">
        <v>2311</v>
      </c>
      <c r="B63" t="s">
        <v>4780</v>
      </c>
      <c r="C63" t="s">
        <v>6728</v>
      </c>
      <c r="D63" t="s">
        <v>6788</v>
      </c>
    </row>
    <row r="64" spans="1:4" x14ac:dyDescent="0.35">
      <c r="A64" t="s">
        <v>2310</v>
      </c>
      <c r="B64" t="s">
        <v>4781</v>
      </c>
      <c r="C64" t="s">
        <v>6728</v>
      </c>
      <c r="D64" t="s">
        <v>6789</v>
      </c>
    </row>
    <row r="65" spans="1:4" x14ac:dyDescent="0.35">
      <c r="A65" t="s">
        <v>2309</v>
      </c>
      <c r="B65" t="s">
        <v>4782</v>
      </c>
      <c r="C65" t="s">
        <v>6730</v>
      </c>
      <c r="D65" t="s">
        <v>6741</v>
      </c>
    </row>
    <row r="66" spans="1:4" x14ac:dyDescent="0.35">
      <c r="A66" t="s">
        <v>2308</v>
      </c>
      <c r="B66" t="s">
        <v>4783</v>
      </c>
      <c r="C66" t="s">
        <v>6730</v>
      </c>
      <c r="D66" t="s">
        <v>6790</v>
      </c>
    </row>
    <row r="67" spans="1:4" x14ac:dyDescent="0.35">
      <c r="A67" t="s">
        <v>2307</v>
      </c>
      <c r="B67" t="s">
        <v>4784</v>
      </c>
      <c r="C67" t="s">
        <v>6728</v>
      </c>
      <c r="D67" t="s">
        <v>6791</v>
      </c>
    </row>
    <row r="68" spans="1:4" x14ac:dyDescent="0.35">
      <c r="A68" t="s">
        <v>2306</v>
      </c>
      <c r="B68" t="s">
        <v>4785</v>
      </c>
      <c r="C68" t="s">
        <v>6730</v>
      </c>
      <c r="D68" t="s">
        <v>6792</v>
      </c>
    </row>
    <row r="69" spans="1:4" x14ac:dyDescent="0.35">
      <c r="A69" t="s">
        <v>2305</v>
      </c>
      <c r="B69" t="s">
        <v>4786</v>
      </c>
      <c r="C69" t="s">
        <v>6730</v>
      </c>
      <c r="D69" t="s">
        <v>6793</v>
      </c>
    </row>
    <row r="70" spans="1:4" x14ac:dyDescent="0.35">
      <c r="A70" t="s">
        <v>2304</v>
      </c>
      <c r="B70" t="s">
        <v>4787</v>
      </c>
      <c r="C70" t="s">
        <v>6728</v>
      </c>
      <c r="D70" t="s">
        <v>6794</v>
      </c>
    </row>
    <row r="71" spans="1:4" x14ac:dyDescent="0.35">
      <c r="A71" t="s">
        <v>2303</v>
      </c>
      <c r="B71" t="s">
        <v>4788</v>
      </c>
      <c r="C71" t="s">
        <v>6730</v>
      </c>
      <c r="D71" t="s">
        <v>6795</v>
      </c>
    </row>
    <row r="72" spans="1:4" x14ac:dyDescent="0.35">
      <c r="A72" t="s">
        <v>2302</v>
      </c>
      <c r="B72" t="s">
        <v>4789</v>
      </c>
      <c r="C72" t="s">
        <v>6730</v>
      </c>
      <c r="D72" t="s">
        <v>6796</v>
      </c>
    </row>
    <row r="73" spans="1:4" x14ac:dyDescent="0.35">
      <c r="A73" t="s">
        <v>2301</v>
      </c>
      <c r="B73" t="s">
        <v>4790</v>
      </c>
      <c r="C73" t="s">
        <v>6730</v>
      </c>
      <c r="D73" t="s">
        <v>6797</v>
      </c>
    </row>
    <row r="74" spans="1:4" x14ac:dyDescent="0.35">
      <c r="A74" t="s">
        <v>2300</v>
      </c>
      <c r="B74" t="s">
        <v>4791</v>
      </c>
      <c r="C74" t="s">
        <v>6728</v>
      </c>
      <c r="D74" t="s">
        <v>6798</v>
      </c>
    </row>
    <row r="75" spans="1:4" x14ac:dyDescent="0.35">
      <c r="A75" t="s">
        <v>2299</v>
      </c>
      <c r="B75" t="s">
        <v>4792</v>
      </c>
      <c r="C75" t="s">
        <v>6728</v>
      </c>
      <c r="D75" t="s">
        <v>6799</v>
      </c>
    </row>
    <row r="76" spans="1:4" x14ac:dyDescent="0.35">
      <c r="A76" t="s">
        <v>2298</v>
      </c>
      <c r="B76" t="s">
        <v>4793</v>
      </c>
      <c r="C76" t="s">
        <v>6728</v>
      </c>
      <c r="D76" t="s">
        <v>6800</v>
      </c>
    </row>
    <row r="77" spans="1:4" x14ac:dyDescent="0.35">
      <c r="A77" t="s">
        <v>2297</v>
      </c>
      <c r="B77" t="s">
        <v>4794</v>
      </c>
      <c r="C77" t="s">
        <v>6730</v>
      </c>
      <c r="D77" t="s">
        <v>6801</v>
      </c>
    </row>
    <row r="78" spans="1:4" x14ac:dyDescent="0.35">
      <c r="A78" t="s">
        <v>2296</v>
      </c>
      <c r="B78" t="s">
        <v>4795</v>
      </c>
      <c r="C78" t="s">
        <v>6728</v>
      </c>
      <c r="D78" t="s">
        <v>6802</v>
      </c>
    </row>
    <row r="79" spans="1:4" x14ac:dyDescent="0.35">
      <c r="A79" t="s">
        <v>2295</v>
      </c>
      <c r="B79" t="s">
        <v>4796</v>
      </c>
      <c r="C79" t="s">
        <v>6728</v>
      </c>
      <c r="D79" t="s">
        <v>6803</v>
      </c>
    </row>
    <row r="80" spans="1:4" x14ac:dyDescent="0.35">
      <c r="A80" t="s">
        <v>2294</v>
      </c>
      <c r="B80" t="s">
        <v>4797</v>
      </c>
      <c r="C80" t="s">
        <v>6730</v>
      </c>
      <c r="D80" t="s">
        <v>6804</v>
      </c>
    </row>
    <row r="81" spans="1:4" x14ac:dyDescent="0.35">
      <c r="A81" t="s">
        <v>2293</v>
      </c>
      <c r="B81" t="s">
        <v>4798</v>
      </c>
      <c r="C81" t="s">
        <v>6728</v>
      </c>
      <c r="D81" t="s">
        <v>6805</v>
      </c>
    </row>
    <row r="82" spans="1:4" x14ac:dyDescent="0.35">
      <c r="A82" t="s">
        <v>2292</v>
      </c>
      <c r="B82" t="s">
        <v>4799</v>
      </c>
      <c r="C82" t="s">
        <v>6728</v>
      </c>
      <c r="D82" t="s">
        <v>6806</v>
      </c>
    </row>
    <row r="83" spans="1:4" x14ac:dyDescent="0.35">
      <c r="A83" t="s">
        <v>2291</v>
      </c>
      <c r="B83" t="s">
        <v>4800</v>
      </c>
      <c r="C83" t="s">
        <v>6730</v>
      </c>
      <c r="D83" t="s">
        <v>6807</v>
      </c>
    </row>
    <row r="84" spans="1:4" x14ac:dyDescent="0.35">
      <c r="A84" t="s">
        <v>2290</v>
      </c>
      <c r="B84" t="s">
        <v>4801</v>
      </c>
      <c r="C84" t="s">
        <v>6728</v>
      </c>
      <c r="D84" t="s">
        <v>6808</v>
      </c>
    </row>
    <row r="85" spans="1:4" x14ac:dyDescent="0.35">
      <c r="A85" t="s">
        <v>2289</v>
      </c>
      <c r="B85" t="s">
        <v>4802</v>
      </c>
      <c r="C85" t="s">
        <v>6730</v>
      </c>
      <c r="D85" t="s">
        <v>6809</v>
      </c>
    </row>
    <row r="86" spans="1:4" x14ac:dyDescent="0.35">
      <c r="A86" t="s">
        <v>2288</v>
      </c>
      <c r="B86" t="s">
        <v>4803</v>
      </c>
      <c r="C86" t="s">
        <v>6730</v>
      </c>
      <c r="D86" t="s">
        <v>6810</v>
      </c>
    </row>
    <row r="87" spans="1:4" x14ac:dyDescent="0.35">
      <c r="A87" t="s">
        <v>2287</v>
      </c>
      <c r="B87" t="s">
        <v>4804</v>
      </c>
      <c r="C87" t="s">
        <v>6730</v>
      </c>
      <c r="D87" t="s">
        <v>6811</v>
      </c>
    </row>
    <row r="88" spans="1:4" x14ac:dyDescent="0.35">
      <c r="A88" t="s">
        <v>2286</v>
      </c>
      <c r="B88" t="s">
        <v>4805</v>
      </c>
      <c r="C88" t="s">
        <v>6730</v>
      </c>
      <c r="D88" t="s">
        <v>6812</v>
      </c>
    </row>
    <row r="89" spans="1:4" x14ac:dyDescent="0.35">
      <c r="A89" t="s">
        <v>2285</v>
      </c>
      <c r="B89" t="s">
        <v>4806</v>
      </c>
      <c r="C89" t="s">
        <v>6728</v>
      </c>
      <c r="D89" t="s">
        <v>6813</v>
      </c>
    </row>
    <row r="90" spans="1:4" x14ac:dyDescent="0.35">
      <c r="A90" t="s">
        <v>2284</v>
      </c>
      <c r="B90" t="s">
        <v>4807</v>
      </c>
      <c r="C90" t="s">
        <v>6728</v>
      </c>
      <c r="D90" t="s">
        <v>6814</v>
      </c>
    </row>
    <row r="91" spans="1:4" x14ac:dyDescent="0.35">
      <c r="A91" t="s">
        <v>2283</v>
      </c>
      <c r="B91" t="s">
        <v>4808</v>
      </c>
      <c r="C91" t="s">
        <v>6728</v>
      </c>
      <c r="D91" t="s">
        <v>6815</v>
      </c>
    </row>
    <row r="92" spans="1:4" x14ac:dyDescent="0.35">
      <c r="A92" t="s">
        <v>2282</v>
      </c>
      <c r="B92" t="s">
        <v>4809</v>
      </c>
      <c r="C92" t="s">
        <v>6728</v>
      </c>
      <c r="D92" t="s">
        <v>6816</v>
      </c>
    </row>
    <row r="93" spans="1:4" x14ac:dyDescent="0.35">
      <c r="A93" t="s">
        <v>2281</v>
      </c>
      <c r="B93" t="s">
        <v>4810</v>
      </c>
      <c r="C93" t="s">
        <v>6728</v>
      </c>
      <c r="D93" t="s">
        <v>6817</v>
      </c>
    </row>
    <row r="94" spans="1:4" x14ac:dyDescent="0.35">
      <c r="A94" t="s">
        <v>2280</v>
      </c>
      <c r="B94" t="s">
        <v>4811</v>
      </c>
      <c r="C94" t="s">
        <v>6730</v>
      </c>
      <c r="D94" t="s">
        <v>6818</v>
      </c>
    </row>
    <row r="95" spans="1:4" x14ac:dyDescent="0.35">
      <c r="A95" t="s">
        <v>2279</v>
      </c>
      <c r="B95" t="s">
        <v>4812</v>
      </c>
      <c r="C95" t="s">
        <v>6730</v>
      </c>
      <c r="D95" t="s">
        <v>6741</v>
      </c>
    </row>
    <row r="96" spans="1:4" x14ac:dyDescent="0.35">
      <c r="A96" t="s">
        <v>2278</v>
      </c>
      <c r="B96" t="s">
        <v>4813</v>
      </c>
      <c r="C96" t="s">
        <v>6728</v>
      </c>
      <c r="D96" t="s">
        <v>6758</v>
      </c>
    </row>
    <row r="97" spans="1:4" x14ac:dyDescent="0.35">
      <c r="A97" t="s">
        <v>2277</v>
      </c>
      <c r="B97" t="s">
        <v>4814</v>
      </c>
      <c r="C97" t="s">
        <v>6730</v>
      </c>
      <c r="D97" t="s">
        <v>6819</v>
      </c>
    </row>
    <row r="98" spans="1:4" x14ac:dyDescent="0.35">
      <c r="A98" t="s">
        <v>2276</v>
      </c>
      <c r="B98" t="s">
        <v>4815</v>
      </c>
      <c r="C98" t="s">
        <v>6728</v>
      </c>
      <c r="D98" t="s">
        <v>6820</v>
      </c>
    </row>
    <row r="99" spans="1:4" x14ac:dyDescent="0.35">
      <c r="A99" t="s">
        <v>2275</v>
      </c>
      <c r="B99" t="s">
        <v>4816</v>
      </c>
      <c r="C99" t="s">
        <v>6728</v>
      </c>
      <c r="D99" t="s">
        <v>6821</v>
      </c>
    </row>
    <row r="100" spans="1:4" x14ac:dyDescent="0.35">
      <c r="A100" t="s">
        <v>2274</v>
      </c>
      <c r="B100" t="s">
        <v>4817</v>
      </c>
      <c r="C100" t="s">
        <v>6730</v>
      </c>
      <c r="D100" t="s">
        <v>6822</v>
      </c>
    </row>
    <row r="101" spans="1:4" x14ac:dyDescent="0.35">
      <c r="A101" t="s">
        <v>2273</v>
      </c>
      <c r="B101" t="s">
        <v>4818</v>
      </c>
      <c r="C101" t="s">
        <v>6730</v>
      </c>
      <c r="D101" t="s">
        <v>6792</v>
      </c>
    </row>
    <row r="102" spans="1:4" x14ac:dyDescent="0.35">
      <c r="A102" t="s">
        <v>2272</v>
      </c>
      <c r="B102" t="s">
        <v>4819</v>
      </c>
      <c r="C102" t="s">
        <v>6730</v>
      </c>
      <c r="D102" t="s">
        <v>6823</v>
      </c>
    </row>
    <row r="103" spans="1:4" x14ac:dyDescent="0.35">
      <c r="A103" t="s">
        <v>2271</v>
      </c>
      <c r="B103" t="s">
        <v>4820</v>
      </c>
      <c r="C103" t="s">
        <v>6728</v>
      </c>
      <c r="D103" t="s">
        <v>6824</v>
      </c>
    </row>
    <row r="104" spans="1:4" x14ac:dyDescent="0.35">
      <c r="A104" t="s">
        <v>2270</v>
      </c>
      <c r="B104" t="s">
        <v>4821</v>
      </c>
      <c r="C104" t="s">
        <v>6730</v>
      </c>
      <c r="D104" t="s">
        <v>6825</v>
      </c>
    </row>
    <row r="105" spans="1:4" x14ac:dyDescent="0.35">
      <c r="A105" t="s">
        <v>2269</v>
      </c>
      <c r="B105" t="s">
        <v>4822</v>
      </c>
      <c r="C105" t="s">
        <v>6730</v>
      </c>
      <c r="D105" t="s">
        <v>6826</v>
      </c>
    </row>
    <row r="106" spans="1:4" x14ac:dyDescent="0.35">
      <c r="A106" t="s">
        <v>2268</v>
      </c>
      <c r="B106" t="s">
        <v>4823</v>
      </c>
      <c r="C106" t="s">
        <v>6730</v>
      </c>
      <c r="D106" t="s">
        <v>6827</v>
      </c>
    </row>
    <row r="107" spans="1:4" x14ac:dyDescent="0.35">
      <c r="A107" t="s">
        <v>2267</v>
      </c>
      <c r="B107" t="s">
        <v>4824</v>
      </c>
      <c r="C107" t="s">
        <v>6730</v>
      </c>
      <c r="D107" t="s">
        <v>6828</v>
      </c>
    </row>
    <row r="108" spans="1:4" x14ac:dyDescent="0.35">
      <c r="A108" t="s">
        <v>2266</v>
      </c>
      <c r="B108" t="s">
        <v>4825</v>
      </c>
      <c r="C108" t="s">
        <v>6730</v>
      </c>
      <c r="D108" t="s">
        <v>6829</v>
      </c>
    </row>
    <row r="109" spans="1:4" x14ac:dyDescent="0.35">
      <c r="A109" t="s">
        <v>2265</v>
      </c>
      <c r="B109" t="s">
        <v>4826</v>
      </c>
      <c r="C109" t="s">
        <v>6728</v>
      </c>
      <c r="D109" t="s">
        <v>6830</v>
      </c>
    </row>
    <row r="110" spans="1:4" x14ac:dyDescent="0.35">
      <c r="A110" t="s">
        <v>2264</v>
      </c>
      <c r="B110" t="s">
        <v>4827</v>
      </c>
      <c r="C110" t="s">
        <v>6728</v>
      </c>
      <c r="D110" t="s">
        <v>6831</v>
      </c>
    </row>
    <row r="111" spans="1:4" x14ac:dyDescent="0.35">
      <c r="A111" t="s">
        <v>2263</v>
      </c>
      <c r="B111" t="s">
        <v>4828</v>
      </c>
      <c r="C111" t="s">
        <v>6730</v>
      </c>
      <c r="D111" t="s">
        <v>6818</v>
      </c>
    </row>
    <row r="112" spans="1:4" x14ac:dyDescent="0.35">
      <c r="A112" t="s">
        <v>2262</v>
      </c>
      <c r="B112" t="s">
        <v>4829</v>
      </c>
      <c r="C112" t="s">
        <v>6730</v>
      </c>
      <c r="D112" t="s">
        <v>6832</v>
      </c>
    </row>
    <row r="113" spans="1:4" x14ac:dyDescent="0.35">
      <c r="A113" t="s">
        <v>2261</v>
      </c>
      <c r="B113" t="s">
        <v>4830</v>
      </c>
      <c r="C113" t="s">
        <v>6728</v>
      </c>
      <c r="D113" t="s">
        <v>6833</v>
      </c>
    </row>
    <row r="114" spans="1:4" x14ac:dyDescent="0.35">
      <c r="A114" t="s">
        <v>2260</v>
      </c>
      <c r="B114" t="s">
        <v>4831</v>
      </c>
      <c r="C114" t="s">
        <v>6728</v>
      </c>
      <c r="D114" t="s">
        <v>6834</v>
      </c>
    </row>
    <row r="115" spans="1:4" x14ac:dyDescent="0.35">
      <c r="A115" t="s">
        <v>2259</v>
      </c>
      <c r="B115" t="s">
        <v>4832</v>
      </c>
      <c r="C115" t="s">
        <v>6730</v>
      </c>
      <c r="D115" t="s">
        <v>6835</v>
      </c>
    </row>
    <row r="116" spans="1:4" x14ac:dyDescent="0.35">
      <c r="A116" t="s">
        <v>2258</v>
      </c>
      <c r="B116" t="s">
        <v>4833</v>
      </c>
      <c r="C116" t="s">
        <v>6730</v>
      </c>
      <c r="D116" t="s">
        <v>6836</v>
      </c>
    </row>
    <row r="117" spans="1:4" x14ac:dyDescent="0.35">
      <c r="A117" t="s">
        <v>2257</v>
      </c>
      <c r="B117" t="s">
        <v>4834</v>
      </c>
      <c r="C117" t="s">
        <v>6728</v>
      </c>
      <c r="D117" t="s">
        <v>6837</v>
      </c>
    </row>
    <row r="118" spans="1:4" x14ac:dyDescent="0.35">
      <c r="A118" t="s">
        <v>2256</v>
      </c>
      <c r="B118" t="s">
        <v>4835</v>
      </c>
      <c r="C118" t="s">
        <v>6730</v>
      </c>
      <c r="D118" t="s">
        <v>6838</v>
      </c>
    </row>
    <row r="119" spans="1:4" x14ac:dyDescent="0.35">
      <c r="A119" t="s">
        <v>2255</v>
      </c>
      <c r="B119" t="s">
        <v>4836</v>
      </c>
      <c r="C119" t="s">
        <v>6730</v>
      </c>
      <c r="D119" t="s">
        <v>6749</v>
      </c>
    </row>
    <row r="120" spans="1:4" x14ac:dyDescent="0.35">
      <c r="A120" t="s">
        <v>2254</v>
      </c>
      <c r="B120" t="s">
        <v>4837</v>
      </c>
      <c r="C120" t="s">
        <v>6730</v>
      </c>
      <c r="D120" t="s">
        <v>6839</v>
      </c>
    </row>
    <row r="121" spans="1:4" x14ac:dyDescent="0.35">
      <c r="A121" t="s">
        <v>2253</v>
      </c>
      <c r="B121" t="s">
        <v>4838</v>
      </c>
      <c r="C121" t="s">
        <v>6730</v>
      </c>
      <c r="D121" t="s">
        <v>6840</v>
      </c>
    </row>
    <row r="122" spans="1:4" x14ac:dyDescent="0.35">
      <c r="A122" t="s">
        <v>2252</v>
      </c>
      <c r="B122" t="s">
        <v>4839</v>
      </c>
      <c r="C122" t="s">
        <v>6730</v>
      </c>
      <c r="D122" t="s">
        <v>6841</v>
      </c>
    </row>
    <row r="123" spans="1:4" x14ac:dyDescent="0.35">
      <c r="A123" t="s">
        <v>2251</v>
      </c>
      <c r="B123" t="s">
        <v>4840</v>
      </c>
      <c r="C123" t="s">
        <v>6730</v>
      </c>
      <c r="D123" t="s">
        <v>6842</v>
      </c>
    </row>
    <row r="124" spans="1:4" x14ac:dyDescent="0.35">
      <c r="A124" t="s">
        <v>2250</v>
      </c>
      <c r="B124" t="s">
        <v>4841</v>
      </c>
      <c r="C124" t="s">
        <v>6728</v>
      </c>
      <c r="D124" t="s">
        <v>6843</v>
      </c>
    </row>
    <row r="125" spans="1:4" x14ac:dyDescent="0.35">
      <c r="A125" t="s">
        <v>2249</v>
      </c>
      <c r="B125" t="s">
        <v>4842</v>
      </c>
      <c r="C125" t="s">
        <v>6730</v>
      </c>
      <c r="D125" t="s">
        <v>6844</v>
      </c>
    </row>
    <row r="126" spans="1:4" x14ac:dyDescent="0.35">
      <c r="A126" t="s">
        <v>2248</v>
      </c>
      <c r="B126" t="s">
        <v>4843</v>
      </c>
      <c r="C126" t="s">
        <v>6728</v>
      </c>
      <c r="D126" t="s">
        <v>6845</v>
      </c>
    </row>
    <row r="127" spans="1:4" x14ac:dyDescent="0.35">
      <c r="A127" t="s">
        <v>2247</v>
      </c>
      <c r="B127" t="s">
        <v>4844</v>
      </c>
      <c r="C127" t="s">
        <v>6730</v>
      </c>
      <c r="D127" t="s">
        <v>6846</v>
      </c>
    </row>
    <row r="128" spans="1:4" x14ac:dyDescent="0.35">
      <c r="A128" t="s">
        <v>2246</v>
      </c>
      <c r="B128" t="s">
        <v>4845</v>
      </c>
      <c r="C128" t="s">
        <v>6730</v>
      </c>
      <c r="D128" t="s">
        <v>6847</v>
      </c>
    </row>
    <row r="129" spans="1:4" x14ac:dyDescent="0.35">
      <c r="A129" t="s">
        <v>2245</v>
      </c>
      <c r="B129" t="s">
        <v>4846</v>
      </c>
      <c r="C129" t="s">
        <v>6730</v>
      </c>
      <c r="D129" t="s">
        <v>6848</v>
      </c>
    </row>
    <row r="130" spans="1:4" x14ac:dyDescent="0.35">
      <c r="A130" t="s">
        <v>2244</v>
      </c>
      <c r="B130" t="s">
        <v>4847</v>
      </c>
      <c r="C130" t="s">
        <v>6730</v>
      </c>
      <c r="D130" t="s">
        <v>6849</v>
      </c>
    </row>
    <row r="131" spans="1:4" x14ac:dyDescent="0.35">
      <c r="A131" t="s">
        <v>2243</v>
      </c>
      <c r="B131" t="s">
        <v>4848</v>
      </c>
      <c r="C131" t="s">
        <v>6730</v>
      </c>
      <c r="D131" t="s">
        <v>6850</v>
      </c>
    </row>
    <row r="132" spans="1:4" x14ac:dyDescent="0.35">
      <c r="A132" t="s">
        <v>2242</v>
      </c>
      <c r="B132" t="s">
        <v>4849</v>
      </c>
      <c r="C132" t="s">
        <v>6730</v>
      </c>
      <c r="D132" t="s">
        <v>6851</v>
      </c>
    </row>
    <row r="133" spans="1:4" x14ac:dyDescent="0.35">
      <c r="A133" t="s">
        <v>2241</v>
      </c>
      <c r="B133" t="s">
        <v>4850</v>
      </c>
      <c r="C133" t="s">
        <v>6728</v>
      </c>
      <c r="D133" t="s">
        <v>6852</v>
      </c>
    </row>
    <row r="134" spans="1:4" x14ac:dyDescent="0.35">
      <c r="A134" t="s">
        <v>2240</v>
      </c>
      <c r="B134" t="s">
        <v>4851</v>
      </c>
      <c r="C134" t="s">
        <v>6730</v>
      </c>
      <c r="D134" t="s">
        <v>6853</v>
      </c>
    </row>
    <row r="135" spans="1:4" x14ac:dyDescent="0.35">
      <c r="A135" t="s">
        <v>2239</v>
      </c>
      <c r="B135" t="s">
        <v>4852</v>
      </c>
      <c r="C135" t="s">
        <v>6730</v>
      </c>
      <c r="D135" t="s">
        <v>6854</v>
      </c>
    </row>
    <row r="136" spans="1:4" x14ac:dyDescent="0.35">
      <c r="A136" t="s">
        <v>2238</v>
      </c>
      <c r="B136" t="s">
        <v>4853</v>
      </c>
      <c r="C136" t="s">
        <v>6728</v>
      </c>
      <c r="D136" t="s">
        <v>6855</v>
      </c>
    </row>
    <row r="137" spans="1:4" x14ac:dyDescent="0.35">
      <c r="A137" t="s">
        <v>2237</v>
      </c>
      <c r="B137" t="s">
        <v>4854</v>
      </c>
      <c r="C137" t="s">
        <v>6728</v>
      </c>
      <c r="D137" t="s">
        <v>6856</v>
      </c>
    </row>
    <row r="138" spans="1:4" x14ac:dyDescent="0.35">
      <c r="A138" t="s">
        <v>2236</v>
      </c>
      <c r="B138" t="s">
        <v>4855</v>
      </c>
      <c r="C138" t="s">
        <v>6728</v>
      </c>
      <c r="D138" t="s">
        <v>6857</v>
      </c>
    </row>
    <row r="139" spans="1:4" x14ac:dyDescent="0.35">
      <c r="A139" t="s">
        <v>2235</v>
      </c>
      <c r="B139" t="s">
        <v>4856</v>
      </c>
      <c r="C139" t="s">
        <v>6730</v>
      </c>
      <c r="D139" t="s">
        <v>6858</v>
      </c>
    </row>
    <row r="140" spans="1:4" x14ac:dyDescent="0.35">
      <c r="A140" t="s">
        <v>2234</v>
      </c>
      <c r="B140" t="s">
        <v>4857</v>
      </c>
      <c r="C140" t="s">
        <v>6730</v>
      </c>
      <c r="D140" t="s">
        <v>6859</v>
      </c>
    </row>
    <row r="141" spans="1:4" x14ac:dyDescent="0.35">
      <c r="A141" t="s">
        <v>2233</v>
      </c>
      <c r="B141" t="s">
        <v>4858</v>
      </c>
      <c r="C141" t="s">
        <v>6730</v>
      </c>
      <c r="D141" t="s">
        <v>6860</v>
      </c>
    </row>
    <row r="142" spans="1:4" x14ac:dyDescent="0.35">
      <c r="A142" t="s">
        <v>2232</v>
      </c>
      <c r="B142" t="s">
        <v>4859</v>
      </c>
      <c r="C142" t="s">
        <v>6730</v>
      </c>
      <c r="D142" t="s">
        <v>6861</v>
      </c>
    </row>
    <row r="143" spans="1:4" x14ac:dyDescent="0.35">
      <c r="A143" t="s">
        <v>2231</v>
      </c>
      <c r="B143" t="s">
        <v>4860</v>
      </c>
      <c r="C143" t="s">
        <v>6730</v>
      </c>
      <c r="D143" t="s">
        <v>6862</v>
      </c>
    </row>
    <row r="144" spans="1:4" x14ac:dyDescent="0.35">
      <c r="A144" t="s">
        <v>2230</v>
      </c>
      <c r="B144" t="s">
        <v>4861</v>
      </c>
      <c r="C144" t="s">
        <v>6728</v>
      </c>
      <c r="D144" t="s">
        <v>6863</v>
      </c>
    </row>
    <row r="145" spans="1:4" x14ac:dyDescent="0.35">
      <c r="A145" t="s">
        <v>2229</v>
      </c>
      <c r="B145" t="s">
        <v>4862</v>
      </c>
      <c r="C145" t="s">
        <v>6730</v>
      </c>
      <c r="D145" t="s">
        <v>6864</v>
      </c>
    </row>
    <row r="146" spans="1:4" x14ac:dyDescent="0.35">
      <c r="A146" t="s">
        <v>2228</v>
      </c>
      <c r="B146" t="s">
        <v>4863</v>
      </c>
      <c r="C146" t="s">
        <v>6730</v>
      </c>
      <c r="D146" t="s">
        <v>6865</v>
      </c>
    </row>
    <row r="147" spans="1:4" x14ac:dyDescent="0.35">
      <c r="A147" t="s">
        <v>2227</v>
      </c>
      <c r="B147" t="s">
        <v>4864</v>
      </c>
      <c r="C147" t="s">
        <v>6728</v>
      </c>
      <c r="D147" t="s">
        <v>6866</v>
      </c>
    </row>
    <row r="148" spans="1:4" x14ac:dyDescent="0.35">
      <c r="A148" t="s">
        <v>2226</v>
      </c>
      <c r="B148" t="s">
        <v>4799</v>
      </c>
      <c r="C148" t="s">
        <v>6730</v>
      </c>
      <c r="D148" t="s">
        <v>6867</v>
      </c>
    </row>
    <row r="149" spans="1:4" x14ac:dyDescent="0.35">
      <c r="A149" t="s">
        <v>2225</v>
      </c>
      <c r="B149" t="s">
        <v>4865</v>
      </c>
      <c r="C149" t="s">
        <v>6730</v>
      </c>
      <c r="D149" t="s">
        <v>6868</v>
      </c>
    </row>
    <row r="150" spans="1:4" x14ac:dyDescent="0.35">
      <c r="A150" t="s">
        <v>2224</v>
      </c>
      <c r="B150" t="s">
        <v>4866</v>
      </c>
      <c r="C150" t="s">
        <v>6730</v>
      </c>
      <c r="D150" t="s">
        <v>6869</v>
      </c>
    </row>
    <row r="151" spans="1:4" x14ac:dyDescent="0.35">
      <c r="A151" t="s">
        <v>2223</v>
      </c>
      <c r="B151" t="s">
        <v>4867</v>
      </c>
      <c r="C151" t="s">
        <v>6730</v>
      </c>
      <c r="D151" t="s">
        <v>6870</v>
      </c>
    </row>
    <row r="152" spans="1:4" x14ac:dyDescent="0.35">
      <c r="A152" t="s">
        <v>2222</v>
      </c>
      <c r="B152" t="s">
        <v>4868</v>
      </c>
      <c r="C152" t="s">
        <v>6728</v>
      </c>
      <c r="D152" t="s">
        <v>6871</v>
      </c>
    </row>
    <row r="153" spans="1:4" x14ac:dyDescent="0.35">
      <c r="A153" t="s">
        <v>2221</v>
      </c>
      <c r="B153" t="s">
        <v>4869</v>
      </c>
      <c r="C153" t="s">
        <v>6730</v>
      </c>
      <c r="D153" t="s">
        <v>6867</v>
      </c>
    </row>
    <row r="154" spans="1:4" x14ac:dyDescent="0.35">
      <c r="A154" t="s">
        <v>2220</v>
      </c>
      <c r="B154" t="s">
        <v>4870</v>
      </c>
      <c r="C154" t="s">
        <v>6730</v>
      </c>
      <c r="D154" t="s">
        <v>6872</v>
      </c>
    </row>
    <row r="155" spans="1:4" x14ac:dyDescent="0.35">
      <c r="A155" t="s">
        <v>2219</v>
      </c>
      <c r="B155" t="s">
        <v>4871</v>
      </c>
      <c r="C155" t="s">
        <v>6730</v>
      </c>
      <c r="D155" t="s">
        <v>6873</v>
      </c>
    </row>
    <row r="156" spans="1:4" x14ac:dyDescent="0.35">
      <c r="A156" t="s">
        <v>2218</v>
      </c>
      <c r="B156" t="s">
        <v>4872</v>
      </c>
      <c r="C156" t="s">
        <v>6730</v>
      </c>
      <c r="D156" t="s">
        <v>6874</v>
      </c>
    </row>
    <row r="157" spans="1:4" x14ac:dyDescent="0.35">
      <c r="A157" t="s">
        <v>2217</v>
      </c>
      <c r="B157" t="s">
        <v>4873</v>
      </c>
      <c r="C157" t="s">
        <v>6730</v>
      </c>
      <c r="D157" t="s">
        <v>6875</v>
      </c>
    </row>
    <row r="158" spans="1:4" x14ac:dyDescent="0.35">
      <c r="A158" t="s">
        <v>2216</v>
      </c>
      <c r="B158" t="s">
        <v>4874</v>
      </c>
      <c r="C158" t="s">
        <v>6730</v>
      </c>
      <c r="D158" t="s">
        <v>6792</v>
      </c>
    </row>
    <row r="159" spans="1:4" x14ac:dyDescent="0.35">
      <c r="A159" t="s">
        <v>2215</v>
      </c>
      <c r="B159" t="s">
        <v>4875</v>
      </c>
      <c r="C159" t="s">
        <v>6728</v>
      </c>
      <c r="D159" t="s">
        <v>6876</v>
      </c>
    </row>
    <row r="160" spans="1:4" x14ac:dyDescent="0.35">
      <c r="A160" t="s">
        <v>2214</v>
      </c>
      <c r="B160" t="s">
        <v>4876</v>
      </c>
      <c r="C160" t="s">
        <v>6728</v>
      </c>
      <c r="D160" t="s">
        <v>6877</v>
      </c>
    </row>
    <row r="161" spans="1:4" x14ac:dyDescent="0.35">
      <c r="A161" t="s">
        <v>2213</v>
      </c>
      <c r="B161" t="s">
        <v>4877</v>
      </c>
      <c r="C161" t="s">
        <v>6730</v>
      </c>
      <c r="D161" t="s">
        <v>6878</v>
      </c>
    </row>
    <row r="162" spans="1:4" x14ac:dyDescent="0.35">
      <c r="A162" t="s">
        <v>2212</v>
      </c>
      <c r="B162" t="s">
        <v>4878</v>
      </c>
      <c r="C162" t="s">
        <v>6730</v>
      </c>
      <c r="D162" t="s">
        <v>6879</v>
      </c>
    </row>
    <row r="163" spans="1:4" x14ac:dyDescent="0.35">
      <c r="A163" t="s">
        <v>2211</v>
      </c>
      <c r="B163" t="s">
        <v>4879</v>
      </c>
      <c r="C163" t="s">
        <v>6730</v>
      </c>
      <c r="D163" t="s">
        <v>6880</v>
      </c>
    </row>
    <row r="164" spans="1:4" x14ac:dyDescent="0.35">
      <c r="A164" t="s">
        <v>2210</v>
      </c>
      <c r="B164" t="s">
        <v>4880</v>
      </c>
      <c r="C164" t="s">
        <v>6730</v>
      </c>
      <c r="D164" t="s">
        <v>6881</v>
      </c>
    </row>
    <row r="165" spans="1:4" x14ac:dyDescent="0.35">
      <c r="A165" t="s">
        <v>2209</v>
      </c>
      <c r="B165" t="s">
        <v>4881</v>
      </c>
      <c r="C165" t="s">
        <v>6730</v>
      </c>
      <c r="D165" t="s">
        <v>6882</v>
      </c>
    </row>
    <row r="166" spans="1:4" x14ac:dyDescent="0.35">
      <c r="A166" t="s">
        <v>2208</v>
      </c>
      <c r="B166" t="s">
        <v>4882</v>
      </c>
      <c r="C166" t="s">
        <v>6728</v>
      </c>
      <c r="D166" t="s">
        <v>6883</v>
      </c>
    </row>
    <row r="167" spans="1:4" x14ac:dyDescent="0.35">
      <c r="A167" t="s">
        <v>2207</v>
      </c>
      <c r="B167" t="s">
        <v>4883</v>
      </c>
      <c r="C167" t="s">
        <v>6730</v>
      </c>
      <c r="D167" t="s">
        <v>6884</v>
      </c>
    </row>
    <row r="168" spans="1:4" x14ac:dyDescent="0.35">
      <c r="A168" t="s">
        <v>2206</v>
      </c>
      <c r="B168" t="s">
        <v>4884</v>
      </c>
      <c r="C168" t="s">
        <v>6728</v>
      </c>
      <c r="D168" t="s">
        <v>6885</v>
      </c>
    </row>
    <row r="169" spans="1:4" x14ac:dyDescent="0.35">
      <c r="A169" t="s">
        <v>2205</v>
      </c>
      <c r="B169" t="s">
        <v>4885</v>
      </c>
      <c r="C169" t="s">
        <v>6728</v>
      </c>
      <c r="D169" t="s">
        <v>6886</v>
      </c>
    </row>
    <row r="170" spans="1:4" x14ac:dyDescent="0.35">
      <c r="A170" t="s">
        <v>2204</v>
      </c>
      <c r="B170" t="s">
        <v>4886</v>
      </c>
      <c r="C170" t="s">
        <v>6730</v>
      </c>
      <c r="D170" t="s">
        <v>6887</v>
      </c>
    </row>
    <row r="171" spans="1:4" x14ac:dyDescent="0.35">
      <c r="A171" t="s">
        <v>2203</v>
      </c>
      <c r="B171" t="s">
        <v>4887</v>
      </c>
      <c r="C171" t="s">
        <v>6730</v>
      </c>
      <c r="D171" t="s">
        <v>6888</v>
      </c>
    </row>
    <row r="172" spans="1:4" x14ac:dyDescent="0.35">
      <c r="A172" t="s">
        <v>2202</v>
      </c>
      <c r="B172" t="s">
        <v>4888</v>
      </c>
      <c r="C172" t="s">
        <v>6728</v>
      </c>
      <c r="D172" t="s">
        <v>6758</v>
      </c>
    </row>
    <row r="173" spans="1:4" x14ac:dyDescent="0.35">
      <c r="A173" t="s">
        <v>2201</v>
      </c>
      <c r="B173" t="s">
        <v>4889</v>
      </c>
      <c r="C173" t="s">
        <v>6728</v>
      </c>
      <c r="D173" t="s">
        <v>6889</v>
      </c>
    </row>
    <row r="174" spans="1:4" x14ac:dyDescent="0.35">
      <c r="A174" t="s">
        <v>2200</v>
      </c>
      <c r="B174" t="s">
        <v>4890</v>
      </c>
      <c r="C174" t="s">
        <v>6730</v>
      </c>
      <c r="D174" t="s">
        <v>6890</v>
      </c>
    </row>
    <row r="175" spans="1:4" x14ac:dyDescent="0.35">
      <c r="A175" t="s">
        <v>2199</v>
      </c>
      <c r="B175" t="s">
        <v>4891</v>
      </c>
      <c r="C175" t="s">
        <v>6728</v>
      </c>
      <c r="D175" t="s">
        <v>6831</v>
      </c>
    </row>
    <row r="176" spans="1:4" x14ac:dyDescent="0.35">
      <c r="A176" t="s">
        <v>2198</v>
      </c>
      <c r="B176" t="s">
        <v>4892</v>
      </c>
      <c r="C176" t="s">
        <v>6730</v>
      </c>
      <c r="D176" t="s">
        <v>6891</v>
      </c>
    </row>
    <row r="177" spans="1:4" x14ac:dyDescent="0.35">
      <c r="A177" t="s">
        <v>2197</v>
      </c>
      <c r="B177" t="s">
        <v>4893</v>
      </c>
      <c r="C177" t="s">
        <v>6730</v>
      </c>
      <c r="D177" t="s">
        <v>6749</v>
      </c>
    </row>
    <row r="178" spans="1:4" x14ac:dyDescent="0.35">
      <c r="A178" t="s">
        <v>2196</v>
      </c>
      <c r="B178" t="s">
        <v>4894</v>
      </c>
      <c r="C178" t="s">
        <v>6728</v>
      </c>
      <c r="D178" t="s">
        <v>6892</v>
      </c>
    </row>
    <row r="179" spans="1:4" x14ac:dyDescent="0.35">
      <c r="A179" t="s">
        <v>2195</v>
      </c>
      <c r="B179" t="s">
        <v>4895</v>
      </c>
      <c r="C179" t="s">
        <v>6728</v>
      </c>
      <c r="D179" t="s">
        <v>6893</v>
      </c>
    </row>
    <row r="180" spans="1:4" x14ac:dyDescent="0.35">
      <c r="A180" t="s">
        <v>2194</v>
      </c>
      <c r="B180" t="s">
        <v>4896</v>
      </c>
      <c r="C180" t="s">
        <v>6728</v>
      </c>
      <c r="D180" t="s">
        <v>6894</v>
      </c>
    </row>
    <row r="181" spans="1:4" x14ac:dyDescent="0.35">
      <c r="A181" t="s">
        <v>2193</v>
      </c>
      <c r="B181" t="s">
        <v>4897</v>
      </c>
      <c r="C181" t="s">
        <v>6728</v>
      </c>
      <c r="D181" t="s">
        <v>6895</v>
      </c>
    </row>
    <row r="182" spans="1:4" x14ac:dyDescent="0.35">
      <c r="A182" t="s">
        <v>2192</v>
      </c>
      <c r="B182" t="s">
        <v>4898</v>
      </c>
      <c r="C182" t="s">
        <v>6728</v>
      </c>
      <c r="D182" t="s">
        <v>6896</v>
      </c>
    </row>
    <row r="183" spans="1:4" x14ac:dyDescent="0.35">
      <c r="A183" t="s">
        <v>2191</v>
      </c>
      <c r="B183" t="s">
        <v>4899</v>
      </c>
      <c r="C183" t="s">
        <v>6730</v>
      </c>
      <c r="D183" t="s">
        <v>6897</v>
      </c>
    </row>
    <row r="184" spans="1:4" x14ac:dyDescent="0.35">
      <c r="A184" t="s">
        <v>2190</v>
      </c>
      <c r="B184" t="s">
        <v>4900</v>
      </c>
      <c r="C184" t="s">
        <v>6730</v>
      </c>
      <c r="D184" t="s">
        <v>6898</v>
      </c>
    </row>
    <row r="185" spans="1:4" x14ac:dyDescent="0.35">
      <c r="A185" t="s">
        <v>2189</v>
      </c>
      <c r="B185" t="s">
        <v>4901</v>
      </c>
      <c r="C185" t="s">
        <v>6730</v>
      </c>
      <c r="D185" t="s">
        <v>6899</v>
      </c>
    </row>
    <row r="186" spans="1:4" x14ac:dyDescent="0.35">
      <c r="A186" t="s">
        <v>2188</v>
      </c>
      <c r="B186" t="s">
        <v>4902</v>
      </c>
      <c r="C186" t="s">
        <v>6730</v>
      </c>
      <c r="D186" t="s">
        <v>6900</v>
      </c>
    </row>
    <row r="187" spans="1:4" x14ac:dyDescent="0.35">
      <c r="A187" t="s">
        <v>2187</v>
      </c>
      <c r="B187" t="s">
        <v>4903</v>
      </c>
      <c r="C187" t="s">
        <v>6728</v>
      </c>
      <c r="D187" t="s">
        <v>6901</v>
      </c>
    </row>
    <row r="188" spans="1:4" x14ac:dyDescent="0.35">
      <c r="A188" t="s">
        <v>2186</v>
      </c>
      <c r="B188" t="s">
        <v>4904</v>
      </c>
      <c r="C188" t="s">
        <v>6730</v>
      </c>
      <c r="D188" t="s">
        <v>6902</v>
      </c>
    </row>
    <row r="189" spans="1:4" x14ac:dyDescent="0.35">
      <c r="A189" t="s">
        <v>2185</v>
      </c>
      <c r="B189" t="s">
        <v>4905</v>
      </c>
      <c r="C189" t="s">
        <v>6730</v>
      </c>
      <c r="D189" t="s">
        <v>6903</v>
      </c>
    </row>
    <row r="190" spans="1:4" x14ac:dyDescent="0.35">
      <c r="A190" t="s">
        <v>2184</v>
      </c>
      <c r="B190" t="s">
        <v>4906</v>
      </c>
      <c r="C190" t="s">
        <v>6728</v>
      </c>
      <c r="D190" t="s">
        <v>6904</v>
      </c>
    </row>
    <row r="191" spans="1:4" x14ac:dyDescent="0.35">
      <c r="A191" t="s">
        <v>2183</v>
      </c>
      <c r="B191" t="s">
        <v>4907</v>
      </c>
      <c r="C191" t="s">
        <v>6728</v>
      </c>
      <c r="D191" t="s">
        <v>6905</v>
      </c>
    </row>
    <row r="192" spans="1:4" x14ac:dyDescent="0.35">
      <c r="A192" t="s">
        <v>2182</v>
      </c>
      <c r="B192" t="s">
        <v>4908</v>
      </c>
      <c r="C192" t="s">
        <v>6730</v>
      </c>
      <c r="D192" t="s">
        <v>6906</v>
      </c>
    </row>
    <row r="193" spans="1:4" x14ac:dyDescent="0.35">
      <c r="A193" t="s">
        <v>2181</v>
      </c>
      <c r="B193" t="s">
        <v>4909</v>
      </c>
      <c r="C193" t="s">
        <v>6730</v>
      </c>
      <c r="D193" t="s">
        <v>6907</v>
      </c>
    </row>
    <row r="194" spans="1:4" x14ac:dyDescent="0.35">
      <c r="A194" t="s">
        <v>2180</v>
      </c>
      <c r="B194" t="s">
        <v>4910</v>
      </c>
      <c r="C194" t="s">
        <v>6728</v>
      </c>
      <c r="D194" t="s">
        <v>6908</v>
      </c>
    </row>
    <row r="195" spans="1:4" x14ac:dyDescent="0.35">
      <c r="A195" t="s">
        <v>2179</v>
      </c>
      <c r="B195" t="s">
        <v>4911</v>
      </c>
      <c r="C195" t="s">
        <v>6730</v>
      </c>
      <c r="D195" t="s">
        <v>6909</v>
      </c>
    </row>
    <row r="196" spans="1:4" x14ac:dyDescent="0.35">
      <c r="A196" t="s">
        <v>2178</v>
      </c>
      <c r="B196" t="s">
        <v>4912</v>
      </c>
      <c r="C196" t="s">
        <v>6730</v>
      </c>
      <c r="D196" t="s">
        <v>6910</v>
      </c>
    </row>
    <row r="197" spans="1:4" x14ac:dyDescent="0.35">
      <c r="A197" t="s">
        <v>2177</v>
      </c>
      <c r="B197" t="s">
        <v>4913</v>
      </c>
      <c r="C197" t="s">
        <v>6730</v>
      </c>
      <c r="D197" t="s">
        <v>6911</v>
      </c>
    </row>
    <row r="198" spans="1:4" x14ac:dyDescent="0.35">
      <c r="A198" t="s">
        <v>2176</v>
      </c>
      <c r="B198" t="s">
        <v>4914</v>
      </c>
      <c r="C198" t="s">
        <v>6730</v>
      </c>
      <c r="D198" t="s">
        <v>6912</v>
      </c>
    </row>
    <row r="199" spans="1:4" x14ac:dyDescent="0.35">
      <c r="A199" t="s">
        <v>2175</v>
      </c>
      <c r="B199" t="s">
        <v>4915</v>
      </c>
      <c r="C199" t="s">
        <v>6730</v>
      </c>
      <c r="D199" t="s">
        <v>6862</v>
      </c>
    </row>
    <row r="200" spans="1:4" x14ac:dyDescent="0.35">
      <c r="A200" t="s">
        <v>2174</v>
      </c>
      <c r="B200" t="s">
        <v>4916</v>
      </c>
      <c r="C200" t="s">
        <v>6728</v>
      </c>
      <c r="D200" t="s">
        <v>6913</v>
      </c>
    </row>
    <row r="201" spans="1:4" x14ac:dyDescent="0.35">
      <c r="A201" t="s">
        <v>2173</v>
      </c>
      <c r="B201" t="s">
        <v>4917</v>
      </c>
      <c r="C201" t="s">
        <v>6730</v>
      </c>
      <c r="D201" t="s">
        <v>6859</v>
      </c>
    </row>
    <row r="202" spans="1:4" x14ac:dyDescent="0.35">
      <c r="A202" t="s">
        <v>2172</v>
      </c>
      <c r="B202" t="s">
        <v>4918</v>
      </c>
      <c r="C202" t="s">
        <v>6730</v>
      </c>
      <c r="D202" t="s">
        <v>6914</v>
      </c>
    </row>
    <row r="203" spans="1:4" x14ac:dyDescent="0.35">
      <c r="A203" t="s">
        <v>2171</v>
      </c>
      <c r="B203" t="s">
        <v>4919</v>
      </c>
      <c r="C203" t="s">
        <v>6730</v>
      </c>
      <c r="D203" t="s">
        <v>6915</v>
      </c>
    </row>
    <row r="204" spans="1:4" x14ac:dyDescent="0.35">
      <c r="A204" t="s">
        <v>2170</v>
      </c>
      <c r="B204" t="s">
        <v>4920</v>
      </c>
      <c r="C204" t="s">
        <v>6730</v>
      </c>
      <c r="D204" t="s">
        <v>6916</v>
      </c>
    </row>
    <row r="205" spans="1:4" x14ac:dyDescent="0.35">
      <c r="A205" t="s">
        <v>2169</v>
      </c>
      <c r="B205" t="s">
        <v>4921</v>
      </c>
      <c r="C205" t="s">
        <v>6728</v>
      </c>
      <c r="D205" t="s">
        <v>6813</v>
      </c>
    </row>
    <row r="206" spans="1:4" x14ac:dyDescent="0.35">
      <c r="A206" t="s">
        <v>2168</v>
      </c>
      <c r="B206" t="s">
        <v>4922</v>
      </c>
      <c r="C206" t="s">
        <v>6730</v>
      </c>
      <c r="D206" t="s">
        <v>6917</v>
      </c>
    </row>
    <row r="207" spans="1:4" x14ac:dyDescent="0.35">
      <c r="A207" t="s">
        <v>2167</v>
      </c>
      <c r="B207" t="s">
        <v>4923</v>
      </c>
      <c r="C207" t="s">
        <v>6728</v>
      </c>
      <c r="D207" t="s">
        <v>6918</v>
      </c>
    </row>
    <row r="208" spans="1:4" x14ac:dyDescent="0.35">
      <c r="A208" t="s">
        <v>2166</v>
      </c>
      <c r="B208" t="s">
        <v>4924</v>
      </c>
      <c r="C208" t="s">
        <v>6728</v>
      </c>
      <c r="D208" t="s">
        <v>6919</v>
      </c>
    </row>
    <row r="209" spans="1:4" x14ac:dyDescent="0.35">
      <c r="A209" t="s">
        <v>2165</v>
      </c>
      <c r="B209" t="s">
        <v>4925</v>
      </c>
      <c r="C209" t="s">
        <v>6730</v>
      </c>
      <c r="D209" t="s">
        <v>6920</v>
      </c>
    </row>
    <row r="210" spans="1:4" x14ac:dyDescent="0.35">
      <c r="A210" t="s">
        <v>2164</v>
      </c>
      <c r="B210" t="s">
        <v>4926</v>
      </c>
      <c r="C210" t="s">
        <v>6728</v>
      </c>
      <c r="D210" t="s">
        <v>6921</v>
      </c>
    </row>
    <row r="211" spans="1:4" x14ac:dyDescent="0.35">
      <c r="A211" t="s">
        <v>2163</v>
      </c>
      <c r="B211" t="s">
        <v>4927</v>
      </c>
      <c r="C211" t="s">
        <v>6728</v>
      </c>
      <c r="D211" t="s">
        <v>6922</v>
      </c>
    </row>
    <row r="212" spans="1:4" x14ac:dyDescent="0.35">
      <c r="A212" t="s">
        <v>2162</v>
      </c>
      <c r="B212" t="s">
        <v>4928</v>
      </c>
      <c r="C212" t="s">
        <v>6730</v>
      </c>
      <c r="D212" t="s">
        <v>6923</v>
      </c>
    </row>
    <row r="213" spans="1:4" x14ac:dyDescent="0.35">
      <c r="A213" t="s">
        <v>2161</v>
      </c>
      <c r="B213" t="s">
        <v>4929</v>
      </c>
      <c r="C213" t="s">
        <v>6730</v>
      </c>
      <c r="D213" t="s">
        <v>6924</v>
      </c>
    </row>
    <row r="214" spans="1:4" x14ac:dyDescent="0.35">
      <c r="A214" t="s">
        <v>2160</v>
      </c>
      <c r="B214" t="s">
        <v>4930</v>
      </c>
      <c r="C214" t="s">
        <v>6730</v>
      </c>
      <c r="D214" t="s">
        <v>6925</v>
      </c>
    </row>
    <row r="215" spans="1:4" x14ac:dyDescent="0.35">
      <c r="A215" t="s">
        <v>2159</v>
      </c>
      <c r="B215" t="s">
        <v>4931</v>
      </c>
      <c r="C215" t="s">
        <v>6730</v>
      </c>
      <c r="D215" t="s">
        <v>6731</v>
      </c>
    </row>
    <row r="216" spans="1:4" x14ac:dyDescent="0.35">
      <c r="A216" t="s">
        <v>2158</v>
      </c>
      <c r="B216" t="s">
        <v>4932</v>
      </c>
      <c r="C216" t="s">
        <v>6728</v>
      </c>
      <c r="D216" t="s">
        <v>6821</v>
      </c>
    </row>
    <row r="217" spans="1:4" x14ac:dyDescent="0.35">
      <c r="A217" t="s">
        <v>2157</v>
      </c>
      <c r="B217" t="s">
        <v>4933</v>
      </c>
      <c r="C217" t="s">
        <v>6730</v>
      </c>
      <c r="D217" t="s">
        <v>6926</v>
      </c>
    </row>
    <row r="218" spans="1:4" x14ac:dyDescent="0.35">
      <c r="A218" t="s">
        <v>2156</v>
      </c>
      <c r="B218" t="s">
        <v>4934</v>
      </c>
      <c r="C218" t="s">
        <v>6730</v>
      </c>
      <c r="D218" t="s">
        <v>6779</v>
      </c>
    </row>
    <row r="219" spans="1:4" x14ac:dyDescent="0.35">
      <c r="A219" t="s">
        <v>2155</v>
      </c>
      <c r="B219" t="s">
        <v>4935</v>
      </c>
      <c r="C219" t="s">
        <v>6730</v>
      </c>
      <c r="D219" t="s">
        <v>6809</v>
      </c>
    </row>
    <row r="220" spans="1:4" x14ac:dyDescent="0.35">
      <c r="A220" t="s">
        <v>2154</v>
      </c>
      <c r="B220" t="s">
        <v>4936</v>
      </c>
      <c r="C220" t="s">
        <v>6730</v>
      </c>
      <c r="D220" t="s">
        <v>6927</v>
      </c>
    </row>
    <row r="221" spans="1:4" x14ac:dyDescent="0.35">
      <c r="A221" t="s">
        <v>2153</v>
      </c>
      <c r="B221" t="s">
        <v>4799</v>
      </c>
      <c r="C221" t="s">
        <v>6730</v>
      </c>
      <c r="D221" t="s">
        <v>6928</v>
      </c>
    </row>
    <row r="222" spans="1:4" x14ac:dyDescent="0.35">
      <c r="A222" t="s">
        <v>2152</v>
      </c>
      <c r="B222" t="s">
        <v>4937</v>
      </c>
      <c r="C222" t="s">
        <v>6728</v>
      </c>
      <c r="D222" t="s">
        <v>6929</v>
      </c>
    </row>
    <row r="223" spans="1:4" x14ac:dyDescent="0.35">
      <c r="A223" t="s">
        <v>2151</v>
      </c>
      <c r="B223" t="s">
        <v>4938</v>
      </c>
      <c r="C223" t="s">
        <v>6730</v>
      </c>
      <c r="D223" t="s">
        <v>6930</v>
      </c>
    </row>
    <row r="224" spans="1:4" x14ac:dyDescent="0.35">
      <c r="A224" t="s">
        <v>2150</v>
      </c>
      <c r="B224" t="s">
        <v>4939</v>
      </c>
      <c r="C224" t="s">
        <v>6730</v>
      </c>
      <c r="D224" t="s">
        <v>6931</v>
      </c>
    </row>
    <row r="225" spans="1:4" x14ac:dyDescent="0.35">
      <c r="A225" t="s">
        <v>2149</v>
      </c>
      <c r="B225" t="s">
        <v>4940</v>
      </c>
      <c r="C225" t="s">
        <v>6728</v>
      </c>
      <c r="D225" t="s">
        <v>6932</v>
      </c>
    </row>
    <row r="226" spans="1:4" x14ac:dyDescent="0.35">
      <c r="A226" t="s">
        <v>2148</v>
      </c>
      <c r="B226" t="s">
        <v>4941</v>
      </c>
      <c r="C226" t="s">
        <v>6728</v>
      </c>
      <c r="D226" t="s">
        <v>6805</v>
      </c>
    </row>
    <row r="227" spans="1:4" x14ac:dyDescent="0.35">
      <c r="A227" t="s">
        <v>2147</v>
      </c>
      <c r="B227" t="s">
        <v>4783</v>
      </c>
      <c r="C227" t="s">
        <v>6730</v>
      </c>
      <c r="D227" t="s">
        <v>6933</v>
      </c>
    </row>
    <row r="228" spans="1:4" x14ac:dyDescent="0.35">
      <c r="A228" t="s">
        <v>2146</v>
      </c>
      <c r="B228" t="s">
        <v>4942</v>
      </c>
      <c r="C228" t="s">
        <v>6728</v>
      </c>
      <c r="D228" t="s">
        <v>6934</v>
      </c>
    </row>
    <row r="229" spans="1:4" x14ac:dyDescent="0.35">
      <c r="A229" t="s">
        <v>2145</v>
      </c>
      <c r="B229" t="s">
        <v>4943</v>
      </c>
      <c r="C229" t="s">
        <v>6730</v>
      </c>
      <c r="D229" t="s">
        <v>6935</v>
      </c>
    </row>
    <row r="230" spans="1:4" x14ac:dyDescent="0.35">
      <c r="A230" t="s">
        <v>2144</v>
      </c>
      <c r="B230" t="s">
        <v>4944</v>
      </c>
      <c r="C230" t="s">
        <v>6728</v>
      </c>
      <c r="D230" t="s">
        <v>6936</v>
      </c>
    </row>
    <row r="231" spans="1:4" x14ac:dyDescent="0.35">
      <c r="A231" t="s">
        <v>2143</v>
      </c>
      <c r="B231" t="s">
        <v>4945</v>
      </c>
      <c r="C231" t="s">
        <v>6728</v>
      </c>
      <c r="D231" t="s">
        <v>6937</v>
      </c>
    </row>
    <row r="232" spans="1:4" x14ac:dyDescent="0.35">
      <c r="A232" t="s">
        <v>2142</v>
      </c>
      <c r="B232" t="s">
        <v>4946</v>
      </c>
      <c r="C232" t="s">
        <v>6730</v>
      </c>
      <c r="D232" t="s">
        <v>6938</v>
      </c>
    </row>
    <row r="233" spans="1:4" x14ac:dyDescent="0.35">
      <c r="A233" t="s">
        <v>2141</v>
      </c>
      <c r="B233" t="s">
        <v>4947</v>
      </c>
      <c r="C233" t="s">
        <v>6730</v>
      </c>
      <c r="D233" t="s">
        <v>6939</v>
      </c>
    </row>
    <row r="234" spans="1:4" x14ac:dyDescent="0.35">
      <c r="A234" t="s">
        <v>2140</v>
      </c>
      <c r="B234" t="s">
        <v>4948</v>
      </c>
      <c r="C234" t="s">
        <v>6730</v>
      </c>
      <c r="D234" t="s">
        <v>6940</v>
      </c>
    </row>
    <row r="235" spans="1:4" x14ac:dyDescent="0.35">
      <c r="A235" t="s">
        <v>2139</v>
      </c>
      <c r="B235" t="s">
        <v>4949</v>
      </c>
      <c r="C235" t="s">
        <v>6730</v>
      </c>
      <c r="D235" t="s">
        <v>6941</v>
      </c>
    </row>
    <row r="236" spans="1:4" x14ac:dyDescent="0.35">
      <c r="A236" t="s">
        <v>2138</v>
      </c>
      <c r="B236" t="s">
        <v>4852</v>
      </c>
      <c r="C236" t="s">
        <v>6730</v>
      </c>
      <c r="D236" t="s">
        <v>6935</v>
      </c>
    </row>
    <row r="237" spans="1:4" x14ac:dyDescent="0.35">
      <c r="A237" t="s">
        <v>2137</v>
      </c>
      <c r="B237" t="s">
        <v>4950</v>
      </c>
      <c r="C237" t="s">
        <v>6728</v>
      </c>
      <c r="D237" t="s">
        <v>6942</v>
      </c>
    </row>
    <row r="238" spans="1:4" x14ac:dyDescent="0.35">
      <c r="A238" t="s">
        <v>2136</v>
      </c>
      <c r="B238" t="s">
        <v>4951</v>
      </c>
      <c r="C238" t="s">
        <v>6730</v>
      </c>
      <c r="D238" t="s">
        <v>6943</v>
      </c>
    </row>
    <row r="239" spans="1:4" x14ac:dyDescent="0.35">
      <c r="A239" t="s">
        <v>2135</v>
      </c>
      <c r="B239" t="s">
        <v>4952</v>
      </c>
      <c r="C239" t="s">
        <v>6730</v>
      </c>
      <c r="D239" t="s">
        <v>6944</v>
      </c>
    </row>
    <row r="240" spans="1:4" x14ac:dyDescent="0.35">
      <c r="A240" t="s">
        <v>2134</v>
      </c>
      <c r="B240" t="s">
        <v>4953</v>
      </c>
      <c r="C240" t="s">
        <v>6728</v>
      </c>
      <c r="D240" t="s">
        <v>6945</v>
      </c>
    </row>
    <row r="241" spans="1:4" x14ac:dyDescent="0.35">
      <c r="A241" t="s">
        <v>2133</v>
      </c>
      <c r="B241" t="s">
        <v>4954</v>
      </c>
      <c r="C241" t="s">
        <v>6728</v>
      </c>
      <c r="D241" t="s">
        <v>6946</v>
      </c>
    </row>
    <row r="242" spans="1:4" x14ac:dyDescent="0.35">
      <c r="A242" t="s">
        <v>2132</v>
      </c>
      <c r="B242" t="s">
        <v>4955</v>
      </c>
      <c r="C242" t="s">
        <v>6730</v>
      </c>
      <c r="D242" t="s">
        <v>6947</v>
      </c>
    </row>
    <row r="243" spans="1:4" x14ac:dyDescent="0.35">
      <c r="A243" t="s">
        <v>2130</v>
      </c>
      <c r="B243" t="s">
        <v>4956</v>
      </c>
      <c r="C243" t="s">
        <v>6730</v>
      </c>
      <c r="D243" t="s">
        <v>6948</v>
      </c>
    </row>
    <row r="244" spans="1:4" x14ac:dyDescent="0.35">
      <c r="A244" t="s">
        <v>2129</v>
      </c>
      <c r="B244" t="s">
        <v>4957</v>
      </c>
      <c r="C244" t="s">
        <v>6730</v>
      </c>
      <c r="D244" t="s">
        <v>6949</v>
      </c>
    </row>
    <row r="245" spans="1:4" x14ac:dyDescent="0.35">
      <c r="A245" t="s">
        <v>2128</v>
      </c>
      <c r="B245" t="s">
        <v>4958</v>
      </c>
      <c r="C245" t="s">
        <v>6730</v>
      </c>
      <c r="D245" t="s">
        <v>6950</v>
      </c>
    </row>
    <row r="246" spans="1:4" x14ac:dyDescent="0.35">
      <c r="A246" t="s">
        <v>2127</v>
      </c>
      <c r="B246" t="s">
        <v>4959</v>
      </c>
      <c r="C246" t="s">
        <v>6730</v>
      </c>
      <c r="D246" t="s">
        <v>6951</v>
      </c>
    </row>
    <row r="247" spans="1:4" x14ac:dyDescent="0.35">
      <c r="A247" t="s">
        <v>2126</v>
      </c>
      <c r="B247" t="s">
        <v>4960</v>
      </c>
      <c r="C247" t="s">
        <v>6730</v>
      </c>
      <c r="D247" t="s">
        <v>6952</v>
      </c>
    </row>
    <row r="248" spans="1:4" x14ac:dyDescent="0.35">
      <c r="A248" t="s">
        <v>2125</v>
      </c>
      <c r="B248" t="s">
        <v>4961</v>
      </c>
      <c r="C248" t="s">
        <v>6728</v>
      </c>
      <c r="D248" t="s">
        <v>6953</v>
      </c>
    </row>
    <row r="249" spans="1:4" x14ac:dyDescent="0.35">
      <c r="A249" t="s">
        <v>2124</v>
      </c>
      <c r="B249" t="s">
        <v>4962</v>
      </c>
      <c r="C249" t="s">
        <v>6728</v>
      </c>
      <c r="D249" t="s">
        <v>6954</v>
      </c>
    </row>
    <row r="250" spans="1:4" x14ac:dyDescent="0.35">
      <c r="A250" t="s">
        <v>2123</v>
      </c>
      <c r="B250" t="s">
        <v>4963</v>
      </c>
      <c r="C250" t="s">
        <v>6728</v>
      </c>
      <c r="D250" t="s">
        <v>6955</v>
      </c>
    </row>
    <row r="251" spans="1:4" x14ac:dyDescent="0.35">
      <c r="A251" t="s">
        <v>2122</v>
      </c>
      <c r="B251" t="s">
        <v>4964</v>
      </c>
      <c r="C251" t="s">
        <v>6728</v>
      </c>
      <c r="D251" t="s">
        <v>6956</v>
      </c>
    </row>
    <row r="252" spans="1:4" x14ac:dyDescent="0.35">
      <c r="A252" t="s">
        <v>2121</v>
      </c>
      <c r="B252" t="s">
        <v>4965</v>
      </c>
      <c r="C252" t="s">
        <v>6728</v>
      </c>
      <c r="D252" t="s">
        <v>6957</v>
      </c>
    </row>
    <row r="253" spans="1:4" x14ac:dyDescent="0.35">
      <c r="A253" t="s">
        <v>2120</v>
      </c>
      <c r="B253" t="s">
        <v>4966</v>
      </c>
      <c r="C253" t="s">
        <v>6728</v>
      </c>
      <c r="D253" t="s">
        <v>6729</v>
      </c>
    </row>
    <row r="254" spans="1:4" x14ac:dyDescent="0.35">
      <c r="A254" t="s">
        <v>2119</v>
      </c>
      <c r="B254" t="s">
        <v>4967</v>
      </c>
      <c r="C254" t="s">
        <v>6728</v>
      </c>
      <c r="D254" t="s">
        <v>6958</v>
      </c>
    </row>
    <row r="255" spans="1:4" x14ac:dyDescent="0.35">
      <c r="A255" t="s">
        <v>2118</v>
      </c>
      <c r="B255" t="s">
        <v>4968</v>
      </c>
      <c r="C255" t="s">
        <v>6730</v>
      </c>
      <c r="D255" t="s">
        <v>6779</v>
      </c>
    </row>
    <row r="256" spans="1:4" x14ac:dyDescent="0.35">
      <c r="A256" t="s">
        <v>2117</v>
      </c>
      <c r="B256" t="s">
        <v>4969</v>
      </c>
      <c r="C256" t="s">
        <v>6730</v>
      </c>
      <c r="D256" t="s">
        <v>6959</v>
      </c>
    </row>
    <row r="257" spans="1:4" x14ac:dyDescent="0.35">
      <c r="A257" t="s">
        <v>2116</v>
      </c>
      <c r="B257" t="s">
        <v>4970</v>
      </c>
      <c r="C257" t="s">
        <v>6730</v>
      </c>
      <c r="D257" t="s">
        <v>6960</v>
      </c>
    </row>
    <row r="258" spans="1:4" x14ac:dyDescent="0.35">
      <c r="A258" t="s">
        <v>2115</v>
      </c>
      <c r="B258" t="s">
        <v>4971</v>
      </c>
      <c r="C258" t="s">
        <v>6730</v>
      </c>
      <c r="D258" t="s">
        <v>6961</v>
      </c>
    </row>
    <row r="259" spans="1:4" x14ac:dyDescent="0.35">
      <c r="A259" t="s">
        <v>2114</v>
      </c>
      <c r="B259" t="s">
        <v>4972</v>
      </c>
      <c r="C259" t="s">
        <v>6730</v>
      </c>
      <c r="D259" t="s">
        <v>6962</v>
      </c>
    </row>
    <row r="260" spans="1:4" x14ac:dyDescent="0.35">
      <c r="A260" t="s">
        <v>2113</v>
      </c>
      <c r="B260" t="s">
        <v>4973</v>
      </c>
      <c r="C260" t="s">
        <v>6730</v>
      </c>
      <c r="D260" t="s">
        <v>6963</v>
      </c>
    </row>
    <row r="261" spans="1:4" x14ac:dyDescent="0.35">
      <c r="A261" t="s">
        <v>2112</v>
      </c>
      <c r="B261" t="s">
        <v>4974</v>
      </c>
      <c r="C261" t="s">
        <v>6728</v>
      </c>
      <c r="D261" t="s">
        <v>6964</v>
      </c>
    </row>
    <row r="262" spans="1:4" x14ac:dyDescent="0.35">
      <c r="A262" t="s">
        <v>2111</v>
      </c>
      <c r="B262" t="s">
        <v>4975</v>
      </c>
      <c r="C262" t="s">
        <v>6730</v>
      </c>
      <c r="D262" t="s">
        <v>6965</v>
      </c>
    </row>
    <row r="263" spans="1:4" x14ac:dyDescent="0.35">
      <c r="A263" t="s">
        <v>2110</v>
      </c>
      <c r="B263" t="s">
        <v>4976</v>
      </c>
      <c r="C263" t="s">
        <v>6728</v>
      </c>
      <c r="D263" t="s">
        <v>6966</v>
      </c>
    </row>
    <row r="264" spans="1:4" x14ac:dyDescent="0.35">
      <c r="A264" t="s">
        <v>2109</v>
      </c>
      <c r="B264" t="s">
        <v>4977</v>
      </c>
      <c r="C264" t="s">
        <v>6730</v>
      </c>
      <c r="D264" t="s">
        <v>6967</v>
      </c>
    </row>
    <row r="265" spans="1:4" x14ac:dyDescent="0.35">
      <c r="A265" t="s">
        <v>2108</v>
      </c>
      <c r="B265" t="s">
        <v>4978</v>
      </c>
      <c r="C265" t="s">
        <v>6728</v>
      </c>
      <c r="D265" t="s">
        <v>6968</v>
      </c>
    </row>
    <row r="266" spans="1:4" x14ac:dyDescent="0.35">
      <c r="A266" t="s">
        <v>2107</v>
      </c>
      <c r="B266" t="s">
        <v>4979</v>
      </c>
      <c r="C266" t="s">
        <v>6728</v>
      </c>
      <c r="D266" t="s">
        <v>6969</v>
      </c>
    </row>
    <row r="267" spans="1:4" x14ac:dyDescent="0.35">
      <c r="A267" t="s">
        <v>2106</v>
      </c>
      <c r="B267" t="s">
        <v>4980</v>
      </c>
      <c r="C267" t="s">
        <v>6730</v>
      </c>
      <c r="D267" t="s">
        <v>6931</v>
      </c>
    </row>
    <row r="268" spans="1:4" x14ac:dyDescent="0.35">
      <c r="A268" t="s">
        <v>2105</v>
      </c>
      <c r="B268" t="s">
        <v>4981</v>
      </c>
      <c r="C268" t="s">
        <v>6728</v>
      </c>
      <c r="D268" t="s">
        <v>6970</v>
      </c>
    </row>
    <row r="269" spans="1:4" x14ac:dyDescent="0.35">
      <c r="A269" t="s">
        <v>2104</v>
      </c>
      <c r="B269" t="s">
        <v>4907</v>
      </c>
      <c r="C269" t="s">
        <v>6728</v>
      </c>
      <c r="D269" t="s">
        <v>6971</v>
      </c>
    </row>
    <row r="270" spans="1:4" x14ac:dyDescent="0.35">
      <c r="A270" t="s">
        <v>2103</v>
      </c>
      <c r="B270" t="s">
        <v>4982</v>
      </c>
      <c r="C270" t="s">
        <v>6730</v>
      </c>
      <c r="D270" t="s">
        <v>6755</v>
      </c>
    </row>
    <row r="271" spans="1:4" x14ac:dyDescent="0.35">
      <c r="A271" t="s">
        <v>2102</v>
      </c>
      <c r="B271" t="s">
        <v>4983</v>
      </c>
      <c r="C271" t="s">
        <v>6730</v>
      </c>
      <c r="D271" t="s">
        <v>6972</v>
      </c>
    </row>
    <row r="272" spans="1:4" x14ac:dyDescent="0.35">
      <c r="A272" t="s">
        <v>2101</v>
      </c>
      <c r="B272" t="s">
        <v>4984</v>
      </c>
      <c r="C272" t="s">
        <v>6730</v>
      </c>
      <c r="D272" t="s">
        <v>6973</v>
      </c>
    </row>
    <row r="273" spans="1:4" x14ac:dyDescent="0.35">
      <c r="A273" t="s">
        <v>2100</v>
      </c>
      <c r="B273" t="s">
        <v>4985</v>
      </c>
      <c r="C273" t="s">
        <v>6730</v>
      </c>
      <c r="D273" t="s">
        <v>6737</v>
      </c>
    </row>
    <row r="274" spans="1:4" x14ac:dyDescent="0.35">
      <c r="A274" t="s">
        <v>2099</v>
      </c>
      <c r="B274" t="s">
        <v>4986</v>
      </c>
      <c r="C274" t="s">
        <v>6730</v>
      </c>
      <c r="D274" t="s">
        <v>6780</v>
      </c>
    </row>
    <row r="275" spans="1:4" x14ac:dyDescent="0.35">
      <c r="A275" t="s">
        <v>2098</v>
      </c>
      <c r="B275" t="s">
        <v>4987</v>
      </c>
      <c r="C275" t="s">
        <v>6730</v>
      </c>
      <c r="D275" t="s">
        <v>6974</v>
      </c>
    </row>
    <row r="276" spans="1:4" x14ac:dyDescent="0.35">
      <c r="A276" t="s">
        <v>2097</v>
      </c>
      <c r="B276" t="s">
        <v>4988</v>
      </c>
      <c r="C276" t="s">
        <v>6730</v>
      </c>
      <c r="D276" t="s">
        <v>6975</v>
      </c>
    </row>
    <row r="277" spans="1:4" x14ac:dyDescent="0.35">
      <c r="A277" t="s">
        <v>2096</v>
      </c>
      <c r="B277" t="s">
        <v>4989</v>
      </c>
      <c r="C277" t="s">
        <v>6730</v>
      </c>
      <c r="D277" t="s">
        <v>6917</v>
      </c>
    </row>
    <row r="278" spans="1:4" x14ac:dyDescent="0.35">
      <c r="A278" t="s">
        <v>2095</v>
      </c>
      <c r="B278" t="s">
        <v>4990</v>
      </c>
      <c r="C278" t="s">
        <v>6730</v>
      </c>
      <c r="D278" t="s">
        <v>6976</v>
      </c>
    </row>
    <row r="279" spans="1:4" x14ac:dyDescent="0.35">
      <c r="A279" t="s">
        <v>2094</v>
      </c>
      <c r="B279" t="s">
        <v>4991</v>
      </c>
      <c r="C279" t="s">
        <v>6730</v>
      </c>
      <c r="D279" t="s">
        <v>6977</v>
      </c>
    </row>
    <row r="280" spans="1:4" x14ac:dyDescent="0.35">
      <c r="A280" t="s">
        <v>2093</v>
      </c>
      <c r="B280" t="s">
        <v>4898</v>
      </c>
      <c r="C280" t="s">
        <v>6728</v>
      </c>
      <c r="D280" t="s">
        <v>6978</v>
      </c>
    </row>
    <row r="281" spans="1:4" x14ac:dyDescent="0.35">
      <c r="A281" t="s">
        <v>2092</v>
      </c>
      <c r="B281" t="s">
        <v>4992</v>
      </c>
      <c r="C281" t="s">
        <v>6730</v>
      </c>
      <c r="D281" t="s">
        <v>6979</v>
      </c>
    </row>
    <row r="282" spans="1:4" x14ac:dyDescent="0.35">
      <c r="A282" t="s">
        <v>2091</v>
      </c>
      <c r="B282" t="s">
        <v>4993</v>
      </c>
      <c r="C282" t="s">
        <v>6728</v>
      </c>
      <c r="D282" t="s">
        <v>6980</v>
      </c>
    </row>
    <row r="283" spans="1:4" x14ac:dyDescent="0.35">
      <c r="A283" t="s">
        <v>2090</v>
      </c>
      <c r="B283" t="s">
        <v>4812</v>
      </c>
      <c r="C283" t="s">
        <v>6730</v>
      </c>
      <c r="D283" t="s">
        <v>6981</v>
      </c>
    </row>
    <row r="284" spans="1:4" x14ac:dyDescent="0.35">
      <c r="A284" t="s">
        <v>2089</v>
      </c>
      <c r="B284" t="s">
        <v>4994</v>
      </c>
      <c r="C284" t="s">
        <v>6730</v>
      </c>
      <c r="D284" t="s">
        <v>6982</v>
      </c>
    </row>
    <row r="285" spans="1:4" x14ac:dyDescent="0.35">
      <c r="A285" t="s">
        <v>2088</v>
      </c>
      <c r="B285" t="s">
        <v>4995</v>
      </c>
      <c r="C285" t="s">
        <v>6730</v>
      </c>
      <c r="D285" t="s">
        <v>6983</v>
      </c>
    </row>
    <row r="286" spans="1:4" x14ac:dyDescent="0.35">
      <c r="A286" t="s">
        <v>2087</v>
      </c>
      <c r="B286" t="s">
        <v>4996</v>
      </c>
      <c r="C286" t="s">
        <v>6730</v>
      </c>
      <c r="D286" t="s">
        <v>6984</v>
      </c>
    </row>
    <row r="287" spans="1:4" x14ac:dyDescent="0.35">
      <c r="A287" t="s">
        <v>2086</v>
      </c>
      <c r="B287" t="s">
        <v>4997</v>
      </c>
      <c r="C287" t="s">
        <v>6728</v>
      </c>
      <c r="D287" t="s">
        <v>6985</v>
      </c>
    </row>
    <row r="288" spans="1:4" x14ac:dyDescent="0.35">
      <c r="A288" t="s">
        <v>2085</v>
      </c>
      <c r="B288" t="s">
        <v>4998</v>
      </c>
      <c r="C288" t="s">
        <v>6728</v>
      </c>
      <c r="D288" t="s">
        <v>6986</v>
      </c>
    </row>
    <row r="289" spans="1:4" x14ac:dyDescent="0.35">
      <c r="A289" t="s">
        <v>2084</v>
      </c>
      <c r="B289" t="s">
        <v>4999</v>
      </c>
      <c r="C289" t="s">
        <v>6730</v>
      </c>
      <c r="D289" t="s">
        <v>6917</v>
      </c>
    </row>
    <row r="290" spans="1:4" x14ac:dyDescent="0.35">
      <c r="A290" t="s">
        <v>2083</v>
      </c>
      <c r="B290" t="s">
        <v>5000</v>
      </c>
      <c r="C290" t="s">
        <v>6730</v>
      </c>
      <c r="D290" t="s">
        <v>6987</v>
      </c>
    </row>
    <row r="291" spans="1:4" x14ac:dyDescent="0.35">
      <c r="A291" t="s">
        <v>2082</v>
      </c>
      <c r="B291" t="s">
        <v>5001</v>
      </c>
      <c r="C291" t="s">
        <v>6730</v>
      </c>
      <c r="D291" t="s">
        <v>6933</v>
      </c>
    </row>
    <row r="292" spans="1:4" x14ac:dyDescent="0.35">
      <c r="A292" t="s">
        <v>2081</v>
      </c>
      <c r="B292" t="s">
        <v>5002</v>
      </c>
      <c r="C292" t="s">
        <v>6730</v>
      </c>
      <c r="D292" t="s">
        <v>6988</v>
      </c>
    </row>
    <row r="293" spans="1:4" x14ac:dyDescent="0.35">
      <c r="A293" t="s">
        <v>2080</v>
      </c>
      <c r="B293" t="s">
        <v>5003</v>
      </c>
      <c r="C293" t="s">
        <v>6730</v>
      </c>
      <c r="D293" t="s">
        <v>6989</v>
      </c>
    </row>
    <row r="294" spans="1:4" x14ac:dyDescent="0.35">
      <c r="A294" t="s">
        <v>2079</v>
      </c>
      <c r="B294" t="s">
        <v>5004</v>
      </c>
      <c r="C294" t="s">
        <v>6730</v>
      </c>
      <c r="D294" t="s">
        <v>6990</v>
      </c>
    </row>
    <row r="295" spans="1:4" x14ac:dyDescent="0.35">
      <c r="A295" t="s">
        <v>2078</v>
      </c>
      <c r="B295" t="s">
        <v>5005</v>
      </c>
      <c r="C295" t="s">
        <v>6728</v>
      </c>
      <c r="D295" t="s">
        <v>6991</v>
      </c>
    </row>
    <row r="296" spans="1:4" x14ac:dyDescent="0.35">
      <c r="A296" t="s">
        <v>2077</v>
      </c>
      <c r="B296" t="s">
        <v>5006</v>
      </c>
      <c r="C296" t="s">
        <v>6730</v>
      </c>
      <c r="D296" t="s">
        <v>6992</v>
      </c>
    </row>
    <row r="297" spans="1:4" x14ac:dyDescent="0.35">
      <c r="A297" t="s">
        <v>2076</v>
      </c>
      <c r="B297" t="s">
        <v>5007</v>
      </c>
      <c r="C297" t="s">
        <v>6730</v>
      </c>
      <c r="D297" t="s">
        <v>6993</v>
      </c>
    </row>
    <row r="298" spans="1:4" x14ac:dyDescent="0.35">
      <c r="A298" t="s">
        <v>2075</v>
      </c>
      <c r="B298" t="s">
        <v>5008</v>
      </c>
      <c r="C298" t="s">
        <v>6730</v>
      </c>
      <c r="D298" t="s">
        <v>6994</v>
      </c>
    </row>
    <row r="299" spans="1:4" x14ac:dyDescent="0.35">
      <c r="A299" t="s">
        <v>2074</v>
      </c>
      <c r="B299" t="s">
        <v>5009</v>
      </c>
      <c r="C299" t="s">
        <v>6728</v>
      </c>
      <c r="D299" t="s">
        <v>6995</v>
      </c>
    </row>
    <row r="300" spans="1:4" x14ac:dyDescent="0.35">
      <c r="A300" t="s">
        <v>2073</v>
      </c>
      <c r="B300" t="s">
        <v>5010</v>
      </c>
      <c r="C300" t="s">
        <v>6730</v>
      </c>
      <c r="D300" t="s">
        <v>6996</v>
      </c>
    </row>
    <row r="301" spans="1:4" x14ac:dyDescent="0.35">
      <c r="A301" t="s">
        <v>2072</v>
      </c>
      <c r="B301" t="s">
        <v>5011</v>
      </c>
      <c r="C301" t="s">
        <v>6728</v>
      </c>
      <c r="D301" t="s">
        <v>6997</v>
      </c>
    </row>
    <row r="302" spans="1:4" x14ac:dyDescent="0.35">
      <c r="A302" t="s">
        <v>2071</v>
      </c>
      <c r="B302" t="s">
        <v>4957</v>
      </c>
      <c r="C302" t="s">
        <v>6730</v>
      </c>
      <c r="D302" t="s">
        <v>6998</v>
      </c>
    </row>
    <row r="303" spans="1:4" x14ac:dyDescent="0.35">
      <c r="A303" t="s">
        <v>2070</v>
      </c>
      <c r="B303" t="s">
        <v>5012</v>
      </c>
      <c r="C303" t="s">
        <v>6728</v>
      </c>
      <c r="D303" t="s">
        <v>6808</v>
      </c>
    </row>
    <row r="304" spans="1:4" x14ac:dyDescent="0.35">
      <c r="A304" t="s">
        <v>2069</v>
      </c>
      <c r="B304" t="s">
        <v>5013</v>
      </c>
      <c r="C304" t="s">
        <v>6730</v>
      </c>
      <c r="D304" t="s">
        <v>6999</v>
      </c>
    </row>
    <row r="305" spans="1:4" x14ac:dyDescent="0.35">
      <c r="A305" t="s">
        <v>2068</v>
      </c>
      <c r="B305" t="s">
        <v>5014</v>
      </c>
      <c r="C305" t="s">
        <v>6728</v>
      </c>
      <c r="D305" t="s">
        <v>7000</v>
      </c>
    </row>
    <row r="306" spans="1:4" x14ac:dyDescent="0.35">
      <c r="A306" t="s">
        <v>2067</v>
      </c>
      <c r="B306" t="s">
        <v>5015</v>
      </c>
      <c r="C306" t="s">
        <v>6728</v>
      </c>
      <c r="D306" t="s">
        <v>7001</v>
      </c>
    </row>
    <row r="307" spans="1:4" x14ac:dyDescent="0.35">
      <c r="A307" t="s">
        <v>2066</v>
      </c>
      <c r="B307" t="s">
        <v>4954</v>
      </c>
      <c r="C307" t="s">
        <v>6728</v>
      </c>
      <c r="D307" t="s">
        <v>7002</v>
      </c>
    </row>
    <row r="308" spans="1:4" x14ac:dyDescent="0.35">
      <c r="A308" t="s">
        <v>2065</v>
      </c>
      <c r="B308" t="s">
        <v>5016</v>
      </c>
      <c r="C308" t="s">
        <v>6728</v>
      </c>
      <c r="D308" t="s">
        <v>6791</v>
      </c>
    </row>
    <row r="309" spans="1:4" x14ac:dyDescent="0.35">
      <c r="A309" t="s">
        <v>2064</v>
      </c>
      <c r="B309" t="s">
        <v>5017</v>
      </c>
      <c r="C309" t="s">
        <v>6730</v>
      </c>
      <c r="D309" t="s">
        <v>7003</v>
      </c>
    </row>
    <row r="310" spans="1:4" x14ac:dyDescent="0.35">
      <c r="A310" t="s">
        <v>2063</v>
      </c>
      <c r="B310" t="s">
        <v>5018</v>
      </c>
      <c r="C310" t="s">
        <v>6728</v>
      </c>
      <c r="D310" t="s">
        <v>7004</v>
      </c>
    </row>
    <row r="311" spans="1:4" x14ac:dyDescent="0.35">
      <c r="A311" t="s">
        <v>2062</v>
      </c>
      <c r="B311" t="s">
        <v>5019</v>
      </c>
      <c r="C311" t="s">
        <v>6728</v>
      </c>
      <c r="D311" t="s">
        <v>7005</v>
      </c>
    </row>
    <row r="312" spans="1:4" x14ac:dyDescent="0.35">
      <c r="A312" t="s">
        <v>2061</v>
      </c>
      <c r="B312" t="s">
        <v>4789</v>
      </c>
      <c r="C312" t="s">
        <v>6730</v>
      </c>
      <c r="D312" t="s">
        <v>7006</v>
      </c>
    </row>
    <row r="313" spans="1:4" x14ac:dyDescent="0.35">
      <c r="A313" t="s">
        <v>2060</v>
      </c>
      <c r="B313" t="s">
        <v>5020</v>
      </c>
      <c r="C313" t="s">
        <v>6730</v>
      </c>
      <c r="D313" t="s">
        <v>7007</v>
      </c>
    </row>
    <row r="314" spans="1:4" x14ac:dyDescent="0.35">
      <c r="A314" t="s">
        <v>2059</v>
      </c>
      <c r="B314" t="s">
        <v>5021</v>
      </c>
      <c r="C314" t="s">
        <v>6730</v>
      </c>
      <c r="D314" t="s">
        <v>7008</v>
      </c>
    </row>
    <row r="315" spans="1:4" x14ac:dyDescent="0.35">
      <c r="A315" t="s">
        <v>2058</v>
      </c>
      <c r="B315" t="s">
        <v>5022</v>
      </c>
      <c r="C315" t="s">
        <v>6728</v>
      </c>
      <c r="D315" t="s">
        <v>7009</v>
      </c>
    </row>
    <row r="316" spans="1:4" x14ac:dyDescent="0.35">
      <c r="A316" t="s">
        <v>2057</v>
      </c>
      <c r="B316" t="s">
        <v>5023</v>
      </c>
      <c r="C316" t="s">
        <v>6728</v>
      </c>
      <c r="D316" t="s">
        <v>7010</v>
      </c>
    </row>
    <row r="317" spans="1:4" x14ac:dyDescent="0.35">
      <c r="A317" t="s">
        <v>2056</v>
      </c>
      <c r="B317" t="s">
        <v>5024</v>
      </c>
      <c r="C317" t="s">
        <v>6730</v>
      </c>
      <c r="D317" t="s">
        <v>6891</v>
      </c>
    </row>
    <row r="318" spans="1:4" x14ac:dyDescent="0.35">
      <c r="A318" t="s">
        <v>2055</v>
      </c>
      <c r="B318" t="s">
        <v>5025</v>
      </c>
      <c r="C318" t="s">
        <v>6730</v>
      </c>
      <c r="D318" t="s">
        <v>6749</v>
      </c>
    </row>
    <row r="319" spans="1:4" x14ac:dyDescent="0.35">
      <c r="A319" t="s">
        <v>2054</v>
      </c>
      <c r="B319" t="s">
        <v>5026</v>
      </c>
      <c r="C319" t="s">
        <v>6730</v>
      </c>
      <c r="D319" t="s">
        <v>7011</v>
      </c>
    </row>
    <row r="320" spans="1:4" x14ac:dyDescent="0.35">
      <c r="A320" t="s">
        <v>2053</v>
      </c>
      <c r="B320" t="s">
        <v>5027</v>
      </c>
      <c r="C320" t="s">
        <v>6730</v>
      </c>
      <c r="D320" t="s">
        <v>7012</v>
      </c>
    </row>
    <row r="321" spans="1:4" x14ac:dyDescent="0.35">
      <c r="A321" t="s">
        <v>2052</v>
      </c>
      <c r="B321" t="s">
        <v>5028</v>
      </c>
      <c r="C321" t="s">
        <v>6728</v>
      </c>
      <c r="D321" t="s">
        <v>7013</v>
      </c>
    </row>
    <row r="322" spans="1:4" x14ac:dyDescent="0.35">
      <c r="A322" t="s">
        <v>2051</v>
      </c>
      <c r="B322" t="s">
        <v>5029</v>
      </c>
      <c r="C322" t="s">
        <v>6728</v>
      </c>
      <c r="D322" t="s">
        <v>7014</v>
      </c>
    </row>
    <row r="323" spans="1:4" x14ac:dyDescent="0.35">
      <c r="A323" t="s">
        <v>2050</v>
      </c>
      <c r="B323" t="s">
        <v>5030</v>
      </c>
      <c r="C323" t="s">
        <v>6730</v>
      </c>
      <c r="D323" t="s">
        <v>7015</v>
      </c>
    </row>
    <row r="324" spans="1:4" x14ac:dyDescent="0.35">
      <c r="A324" t="s">
        <v>2049</v>
      </c>
      <c r="B324" t="s">
        <v>4994</v>
      </c>
      <c r="C324" t="s">
        <v>6730</v>
      </c>
      <c r="D324" t="s">
        <v>7016</v>
      </c>
    </row>
    <row r="325" spans="1:4" x14ac:dyDescent="0.35">
      <c r="A325" t="s">
        <v>2048</v>
      </c>
      <c r="B325" t="s">
        <v>5031</v>
      </c>
      <c r="C325" t="s">
        <v>6730</v>
      </c>
      <c r="D325" t="s">
        <v>6873</v>
      </c>
    </row>
    <row r="326" spans="1:4" x14ac:dyDescent="0.35">
      <c r="A326" t="s">
        <v>2047</v>
      </c>
      <c r="B326" t="s">
        <v>5032</v>
      </c>
      <c r="C326" t="s">
        <v>6728</v>
      </c>
      <c r="D326" t="s">
        <v>7017</v>
      </c>
    </row>
    <row r="327" spans="1:4" x14ac:dyDescent="0.35">
      <c r="A327" t="s">
        <v>2046</v>
      </c>
      <c r="B327" t="s">
        <v>5033</v>
      </c>
      <c r="C327" t="s">
        <v>6730</v>
      </c>
      <c r="D327" t="s">
        <v>7018</v>
      </c>
    </row>
    <row r="328" spans="1:4" x14ac:dyDescent="0.35">
      <c r="A328" t="s">
        <v>2045</v>
      </c>
      <c r="B328" t="s">
        <v>5034</v>
      </c>
      <c r="C328" t="s">
        <v>6730</v>
      </c>
      <c r="D328" t="s">
        <v>6938</v>
      </c>
    </row>
    <row r="329" spans="1:4" x14ac:dyDescent="0.35">
      <c r="A329" t="s">
        <v>2044</v>
      </c>
      <c r="B329" t="s">
        <v>5035</v>
      </c>
      <c r="C329" t="s">
        <v>6730</v>
      </c>
      <c r="D329" t="s">
        <v>7019</v>
      </c>
    </row>
    <row r="330" spans="1:4" x14ac:dyDescent="0.35">
      <c r="A330" t="s">
        <v>2043</v>
      </c>
      <c r="B330" t="s">
        <v>5036</v>
      </c>
      <c r="C330" t="s">
        <v>6730</v>
      </c>
      <c r="D330" t="s">
        <v>6933</v>
      </c>
    </row>
    <row r="331" spans="1:4" x14ac:dyDescent="0.35">
      <c r="A331" t="s">
        <v>2042</v>
      </c>
      <c r="B331" t="s">
        <v>5037</v>
      </c>
      <c r="C331" t="s">
        <v>6730</v>
      </c>
      <c r="D331" t="s">
        <v>7020</v>
      </c>
    </row>
    <row r="332" spans="1:4" x14ac:dyDescent="0.35">
      <c r="A332" t="s">
        <v>2041</v>
      </c>
      <c r="B332" t="s">
        <v>5038</v>
      </c>
      <c r="C332" t="s">
        <v>6730</v>
      </c>
      <c r="D332" t="s">
        <v>7021</v>
      </c>
    </row>
    <row r="333" spans="1:4" x14ac:dyDescent="0.35">
      <c r="A333" t="s">
        <v>2040</v>
      </c>
      <c r="B333" t="s">
        <v>5039</v>
      </c>
      <c r="C333" t="s">
        <v>6730</v>
      </c>
      <c r="D333" t="s">
        <v>7012</v>
      </c>
    </row>
    <row r="334" spans="1:4" x14ac:dyDescent="0.35">
      <c r="A334" t="s">
        <v>2039</v>
      </c>
      <c r="B334" t="s">
        <v>5040</v>
      </c>
      <c r="C334" t="s">
        <v>6728</v>
      </c>
      <c r="D334" t="s">
        <v>7022</v>
      </c>
    </row>
    <row r="335" spans="1:4" x14ac:dyDescent="0.35">
      <c r="A335" t="s">
        <v>2038</v>
      </c>
      <c r="B335" t="s">
        <v>5041</v>
      </c>
      <c r="C335" t="s">
        <v>6730</v>
      </c>
      <c r="D335" t="s">
        <v>7023</v>
      </c>
    </row>
    <row r="336" spans="1:4" x14ac:dyDescent="0.35">
      <c r="A336" t="s">
        <v>2037</v>
      </c>
      <c r="B336" t="s">
        <v>5042</v>
      </c>
      <c r="C336" t="s">
        <v>6728</v>
      </c>
      <c r="D336" t="s">
        <v>7024</v>
      </c>
    </row>
    <row r="337" spans="1:4" x14ac:dyDescent="0.35">
      <c r="A337" t="s">
        <v>2036</v>
      </c>
      <c r="B337" t="s">
        <v>5043</v>
      </c>
      <c r="C337" t="s">
        <v>6730</v>
      </c>
      <c r="D337" t="s">
        <v>7025</v>
      </c>
    </row>
    <row r="338" spans="1:4" x14ac:dyDescent="0.35">
      <c r="A338" t="s">
        <v>2035</v>
      </c>
      <c r="B338" t="s">
        <v>5044</v>
      </c>
      <c r="C338" t="s">
        <v>6728</v>
      </c>
      <c r="D338" t="s">
        <v>7026</v>
      </c>
    </row>
    <row r="339" spans="1:4" x14ac:dyDescent="0.35">
      <c r="A339" t="s">
        <v>2034</v>
      </c>
      <c r="B339" t="s">
        <v>5045</v>
      </c>
      <c r="C339" t="s">
        <v>6728</v>
      </c>
      <c r="D339" t="s">
        <v>6918</v>
      </c>
    </row>
    <row r="340" spans="1:4" x14ac:dyDescent="0.35">
      <c r="A340" t="s">
        <v>2033</v>
      </c>
      <c r="B340" t="s">
        <v>5046</v>
      </c>
      <c r="C340" t="s">
        <v>6730</v>
      </c>
      <c r="D340" t="s">
        <v>6882</v>
      </c>
    </row>
    <row r="341" spans="1:4" x14ac:dyDescent="0.35">
      <c r="A341" t="s">
        <v>2032</v>
      </c>
      <c r="B341" t="s">
        <v>5047</v>
      </c>
      <c r="C341" t="s">
        <v>6728</v>
      </c>
      <c r="D341" t="s">
        <v>7027</v>
      </c>
    </row>
    <row r="342" spans="1:4" x14ac:dyDescent="0.35">
      <c r="A342" t="s">
        <v>2031</v>
      </c>
      <c r="B342" t="s">
        <v>5048</v>
      </c>
      <c r="C342" t="s">
        <v>6728</v>
      </c>
      <c r="D342" t="s">
        <v>7028</v>
      </c>
    </row>
    <row r="343" spans="1:4" x14ac:dyDescent="0.35">
      <c r="A343" t="s">
        <v>2030</v>
      </c>
      <c r="B343" t="s">
        <v>5049</v>
      </c>
      <c r="C343" t="s">
        <v>6728</v>
      </c>
      <c r="D343" t="s">
        <v>7029</v>
      </c>
    </row>
    <row r="344" spans="1:4" x14ac:dyDescent="0.35">
      <c r="A344" t="s">
        <v>2029</v>
      </c>
      <c r="B344" t="s">
        <v>5050</v>
      </c>
      <c r="C344" t="s">
        <v>6728</v>
      </c>
      <c r="D344" t="s">
        <v>6821</v>
      </c>
    </row>
    <row r="345" spans="1:4" x14ac:dyDescent="0.35">
      <c r="A345" t="s">
        <v>2028</v>
      </c>
      <c r="B345" t="s">
        <v>5051</v>
      </c>
      <c r="C345" t="s">
        <v>6730</v>
      </c>
      <c r="D345" t="s">
        <v>7030</v>
      </c>
    </row>
    <row r="346" spans="1:4" x14ac:dyDescent="0.35">
      <c r="A346" t="s">
        <v>2027</v>
      </c>
      <c r="B346" t="s">
        <v>5052</v>
      </c>
      <c r="C346" t="s">
        <v>6728</v>
      </c>
      <c r="D346" t="s">
        <v>7031</v>
      </c>
    </row>
    <row r="347" spans="1:4" x14ac:dyDescent="0.35">
      <c r="A347" t="s">
        <v>2026</v>
      </c>
      <c r="B347" t="s">
        <v>5053</v>
      </c>
      <c r="C347" t="s">
        <v>6730</v>
      </c>
      <c r="D347" t="s">
        <v>6779</v>
      </c>
    </row>
    <row r="348" spans="1:4" x14ac:dyDescent="0.35">
      <c r="A348" t="s">
        <v>2025</v>
      </c>
      <c r="B348" t="s">
        <v>5054</v>
      </c>
      <c r="C348" t="s">
        <v>6728</v>
      </c>
      <c r="D348" t="s">
        <v>7032</v>
      </c>
    </row>
    <row r="349" spans="1:4" x14ac:dyDescent="0.35">
      <c r="A349" t="s">
        <v>2024</v>
      </c>
      <c r="B349" t="s">
        <v>5055</v>
      </c>
      <c r="C349" t="s">
        <v>6728</v>
      </c>
      <c r="D349" t="s">
        <v>7033</v>
      </c>
    </row>
    <row r="350" spans="1:4" x14ac:dyDescent="0.35">
      <c r="A350" t="s">
        <v>2023</v>
      </c>
      <c r="B350" t="s">
        <v>5056</v>
      </c>
      <c r="C350" t="s">
        <v>6730</v>
      </c>
      <c r="D350" t="s">
        <v>7034</v>
      </c>
    </row>
    <row r="351" spans="1:4" x14ac:dyDescent="0.35">
      <c r="A351" t="s">
        <v>2022</v>
      </c>
      <c r="B351" t="s">
        <v>5057</v>
      </c>
      <c r="C351" t="s">
        <v>6728</v>
      </c>
      <c r="D351" t="s">
        <v>7035</v>
      </c>
    </row>
    <row r="352" spans="1:4" x14ac:dyDescent="0.35">
      <c r="A352" t="s">
        <v>2021</v>
      </c>
      <c r="B352" t="s">
        <v>5058</v>
      </c>
      <c r="C352" t="s">
        <v>6730</v>
      </c>
      <c r="D352" t="s">
        <v>7036</v>
      </c>
    </row>
    <row r="353" spans="1:4" x14ac:dyDescent="0.35">
      <c r="A353" t="s">
        <v>2020</v>
      </c>
      <c r="B353" t="s">
        <v>5059</v>
      </c>
      <c r="C353" t="s">
        <v>6728</v>
      </c>
      <c r="D353" t="s">
        <v>7037</v>
      </c>
    </row>
    <row r="354" spans="1:4" x14ac:dyDescent="0.35">
      <c r="A354" t="s">
        <v>2019</v>
      </c>
      <c r="B354" t="s">
        <v>4799</v>
      </c>
      <c r="C354" t="s">
        <v>6730</v>
      </c>
      <c r="D354" t="s">
        <v>7038</v>
      </c>
    </row>
    <row r="355" spans="1:4" x14ac:dyDescent="0.35">
      <c r="A355" t="s">
        <v>2018</v>
      </c>
      <c r="B355" t="s">
        <v>5060</v>
      </c>
      <c r="C355" t="s">
        <v>6728</v>
      </c>
      <c r="D355" t="s">
        <v>7039</v>
      </c>
    </row>
    <row r="356" spans="1:4" x14ac:dyDescent="0.35">
      <c r="A356" t="s">
        <v>2017</v>
      </c>
      <c r="B356" t="s">
        <v>5061</v>
      </c>
      <c r="C356" t="s">
        <v>6728</v>
      </c>
      <c r="D356" t="s">
        <v>7040</v>
      </c>
    </row>
    <row r="357" spans="1:4" x14ac:dyDescent="0.35">
      <c r="A357" t="s">
        <v>2016</v>
      </c>
      <c r="B357" t="s">
        <v>5062</v>
      </c>
      <c r="C357" t="s">
        <v>6728</v>
      </c>
      <c r="D357" t="s">
        <v>7041</v>
      </c>
    </row>
    <row r="358" spans="1:4" x14ac:dyDescent="0.35">
      <c r="A358" t="s">
        <v>2015</v>
      </c>
      <c r="B358" t="s">
        <v>5063</v>
      </c>
      <c r="C358" t="s">
        <v>6730</v>
      </c>
      <c r="D358" t="s">
        <v>7042</v>
      </c>
    </row>
    <row r="359" spans="1:4" x14ac:dyDescent="0.35">
      <c r="A359" t="s">
        <v>2014</v>
      </c>
      <c r="B359" t="s">
        <v>5064</v>
      </c>
      <c r="C359" t="s">
        <v>6730</v>
      </c>
      <c r="D359" t="s">
        <v>7043</v>
      </c>
    </row>
    <row r="360" spans="1:4" x14ac:dyDescent="0.35">
      <c r="A360" t="s">
        <v>2013</v>
      </c>
      <c r="B360" t="s">
        <v>5065</v>
      </c>
      <c r="C360" t="s">
        <v>6730</v>
      </c>
      <c r="D360" t="s">
        <v>7044</v>
      </c>
    </row>
    <row r="361" spans="1:4" x14ac:dyDescent="0.35">
      <c r="A361" t="s">
        <v>2012</v>
      </c>
      <c r="B361" t="s">
        <v>4906</v>
      </c>
      <c r="C361" t="s">
        <v>6730</v>
      </c>
      <c r="D361" t="s">
        <v>7045</v>
      </c>
    </row>
    <row r="362" spans="1:4" x14ac:dyDescent="0.35">
      <c r="A362" t="s">
        <v>2011</v>
      </c>
      <c r="B362" t="s">
        <v>5066</v>
      </c>
      <c r="C362" t="s">
        <v>6730</v>
      </c>
      <c r="D362" t="s">
        <v>7046</v>
      </c>
    </row>
    <row r="363" spans="1:4" x14ac:dyDescent="0.35">
      <c r="A363" t="s">
        <v>2010</v>
      </c>
      <c r="B363" t="s">
        <v>5067</v>
      </c>
      <c r="C363" t="s">
        <v>6730</v>
      </c>
      <c r="D363" t="s">
        <v>6792</v>
      </c>
    </row>
    <row r="364" spans="1:4" x14ac:dyDescent="0.35">
      <c r="A364" t="s">
        <v>2009</v>
      </c>
      <c r="B364" t="s">
        <v>5068</v>
      </c>
      <c r="C364" t="s">
        <v>6730</v>
      </c>
      <c r="D364" t="s">
        <v>7047</v>
      </c>
    </row>
    <row r="365" spans="1:4" x14ac:dyDescent="0.35">
      <c r="A365" t="s">
        <v>2008</v>
      </c>
      <c r="B365" t="s">
        <v>5069</v>
      </c>
      <c r="C365" t="s">
        <v>6728</v>
      </c>
      <c r="D365" t="s">
        <v>7048</v>
      </c>
    </row>
    <row r="366" spans="1:4" x14ac:dyDescent="0.35">
      <c r="A366" t="s">
        <v>2007</v>
      </c>
      <c r="B366" t="s">
        <v>5070</v>
      </c>
      <c r="C366" t="s">
        <v>6728</v>
      </c>
      <c r="D366" t="s">
        <v>7049</v>
      </c>
    </row>
    <row r="367" spans="1:4" x14ac:dyDescent="0.35">
      <c r="A367" t="s">
        <v>2006</v>
      </c>
      <c r="B367" t="s">
        <v>5071</v>
      </c>
      <c r="C367" t="s">
        <v>6730</v>
      </c>
      <c r="D367" t="s">
        <v>7050</v>
      </c>
    </row>
    <row r="368" spans="1:4" x14ac:dyDescent="0.35">
      <c r="A368" t="s">
        <v>2005</v>
      </c>
      <c r="B368" t="s">
        <v>5072</v>
      </c>
      <c r="C368" t="s">
        <v>6730</v>
      </c>
      <c r="D368" t="s">
        <v>7051</v>
      </c>
    </row>
    <row r="369" spans="1:4" x14ac:dyDescent="0.35">
      <c r="A369" t="s">
        <v>2004</v>
      </c>
      <c r="B369" t="s">
        <v>5073</v>
      </c>
      <c r="C369" t="s">
        <v>6728</v>
      </c>
      <c r="D369" t="s">
        <v>7052</v>
      </c>
    </row>
    <row r="370" spans="1:4" x14ac:dyDescent="0.35">
      <c r="A370" t="s">
        <v>2003</v>
      </c>
      <c r="B370" t="s">
        <v>5074</v>
      </c>
      <c r="C370" t="s">
        <v>6730</v>
      </c>
      <c r="D370" t="s">
        <v>7053</v>
      </c>
    </row>
    <row r="371" spans="1:4" x14ac:dyDescent="0.35">
      <c r="A371" t="s">
        <v>2002</v>
      </c>
      <c r="B371" t="s">
        <v>5075</v>
      </c>
      <c r="C371" t="s">
        <v>6730</v>
      </c>
      <c r="D371" t="s">
        <v>7054</v>
      </c>
    </row>
    <row r="372" spans="1:4" x14ac:dyDescent="0.35">
      <c r="A372" t="s">
        <v>2001</v>
      </c>
      <c r="B372" t="s">
        <v>5076</v>
      </c>
      <c r="C372" t="s">
        <v>6728</v>
      </c>
      <c r="D372" t="s">
        <v>7055</v>
      </c>
    </row>
    <row r="373" spans="1:4" x14ac:dyDescent="0.35">
      <c r="A373" t="s">
        <v>2000</v>
      </c>
      <c r="B373" t="s">
        <v>5077</v>
      </c>
      <c r="C373" t="s">
        <v>6730</v>
      </c>
      <c r="D373" t="s">
        <v>7056</v>
      </c>
    </row>
    <row r="374" spans="1:4" x14ac:dyDescent="0.35">
      <c r="A374" t="s">
        <v>1999</v>
      </c>
      <c r="B374" t="s">
        <v>5078</v>
      </c>
      <c r="C374" t="s">
        <v>6728</v>
      </c>
      <c r="D374" t="s">
        <v>7057</v>
      </c>
    </row>
    <row r="375" spans="1:4" x14ac:dyDescent="0.35">
      <c r="A375" t="s">
        <v>1998</v>
      </c>
      <c r="B375" t="s">
        <v>5079</v>
      </c>
      <c r="C375" t="s">
        <v>6728</v>
      </c>
      <c r="D375" t="s">
        <v>6985</v>
      </c>
    </row>
    <row r="376" spans="1:4" x14ac:dyDescent="0.35">
      <c r="A376" t="s">
        <v>1997</v>
      </c>
      <c r="B376" t="s">
        <v>5080</v>
      </c>
      <c r="C376" t="s">
        <v>6728</v>
      </c>
      <c r="D376" t="s">
        <v>7058</v>
      </c>
    </row>
    <row r="377" spans="1:4" x14ac:dyDescent="0.35">
      <c r="A377" t="s">
        <v>1996</v>
      </c>
      <c r="B377" t="s">
        <v>5081</v>
      </c>
      <c r="C377" t="s">
        <v>6730</v>
      </c>
      <c r="D377" t="s">
        <v>7059</v>
      </c>
    </row>
    <row r="378" spans="1:4" x14ac:dyDescent="0.35">
      <c r="A378" t="s">
        <v>1995</v>
      </c>
      <c r="B378" t="s">
        <v>5082</v>
      </c>
      <c r="C378" t="s">
        <v>6730</v>
      </c>
      <c r="D378" t="s">
        <v>6873</v>
      </c>
    </row>
    <row r="379" spans="1:4" x14ac:dyDescent="0.35">
      <c r="A379" t="s">
        <v>1994</v>
      </c>
      <c r="B379" t="s">
        <v>5083</v>
      </c>
      <c r="C379" t="s">
        <v>6728</v>
      </c>
      <c r="D379" t="s">
        <v>7060</v>
      </c>
    </row>
    <row r="380" spans="1:4" x14ac:dyDescent="0.35">
      <c r="A380" t="s">
        <v>1993</v>
      </c>
      <c r="B380" t="s">
        <v>5084</v>
      </c>
      <c r="C380" t="s">
        <v>6728</v>
      </c>
      <c r="D380" t="s">
        <v>6908</v>
      </c>
    </row>
    <row r="381" spans="1:4" x14ac:dyDescent="0.35">
      <c r="A381" t="s">
        <v>1992</v>
      </c>
      <c r="B381" t="s">
        <v>5085</v>
      </c>
      <c r="C381" t="s">
        <v>6730</v>
      </c>
      <c r="D381" t="s">
        <v>7061</v>
      </c>
    </row>
    <row r="382" spans="1:4" x14ac:dyDescent="0.35">
      <c r="A382" t="s">
        <v>1991</v>
      </c>
      <c r="B382" t="s">
        <v>5086</v>
      </c>
      <c r="C382" t="s">
        <v>6728</v>
      </c>
      <c r="D382" t="s">
        <v>7062</v>
      </c>
    </row>
    <row r="383" spans="1:4" x14ac:dyDescent="0.35">
      <c r="A383" t="s">
        <v>1990</v>
      </c>
      <c r="B383" t="s">
        <v>5087</v>
      </c>
      <c r="C383" t="s">
        <v>6730</v>
      </c>
      <c r="D383" t="s">
        <v>6736</v>
      </c>
    </row>
    <row r="384" spans="1:4" x14ac:dyDescent="0.35">
      <c r="A384" t="s">
        <v>1989</v>
      </c>
      <c r="B384" t="s">
        <v>5088</v>
      </c>
      <c r="C384" t="s">
        <v>6730</v>
      </c>
      <c r="D384" t="s">
        <v>6940</v>
      </c>
    </row>
    <row r="385" spans="1:4" x14ac:dyDescent="0.35">
      <c r="A385" t="s">
        <v>1988</v>
      </c>
      <c r="B385" t="s">
        <v>5089</v>
      </c>
      <c r="C385" t="s">
        <v>6728</v>
      </c>
      <c r="D385" t="s">
        <v>6802</v>
      </c>
    </row>
    <row r="386" spans="1:4" x14ac:dyDescent="0.35">
      <c r="A386" t="s">
        <v>1987</v>
      </c>
      <c r="B386" t="s">
        <v>5090</v>
      </c>
      <c r="C386" t="s">
        <v>6730</v>
      </c>
      <c r="D386" t="s">
        <v>7063</v>
      </c>
    </row>
    <row r="387" spans="1:4" x14ac:dyDescent="0.35">
      <c r="A387" t="s">
        <v>1986</v>
      </c>
      <c r="B387" t="s">
        <v>5091</v>
      </c>
      <c r="C387" t="s">
        <v>6730</v>
      </c>
      <c r="D387" t="s">
        <v>7064</v>
      </c>
    </row>
    <row r="388" spans="1:4" x14ac:dyDescent="0.35">
      <c r="A388" t="s">
        <v>1985</v>
      </c>
      <c r="B388" t="s">
        <v>5092</v>
      </c>
      <c r="C388" t="s">
        <v>6728</v>
      </c>
      <c r="D388" t="s">
        <v>7065</v>
      </c>
    </row>
    <row r="389" spans="1:4" x14ac:dyDescent="0.35">
      <c r="A389" t="s">
        <v>1984</v>
      </c>
      <c r="B389" t="s">
        <v>5093</v>
      </c>
      <c r="C389" t="s">
        <v>6730</v>
      </c>
      <c r="D389" t="s">
        <v>7066</v>
      </c>
    </row>
    <row r="390" spans="1:4" x14ac:dyDescent="0.35">
      <c r="A390" t="s">
        <v>1983</v>
      </c>
      <c r="B390" t="s">
        <v>5094</v>
      </c>
      <c r="C390" t="s">
        <v>6728</v>
      </c>
      <c r="D390" t="s">
        <v>7005</v>
      </c>
    </row>
    <row r="391" spans="1:4" x14ac:dyDescent="0.35">
      <c r="A391" t="s">
        <v>1982</v>
      </c>
      <c r="B391" t="s">
        <v>5095</v>
      </c>
      <c r="C391" t="s">
        <v>6728</v>
      </c>
      <c r="D391" t="s">
        <v>7067</v>
      </c>
    </row>
    <row r="392" spans="1:4" x14ac:dyDescent="0.35">
      <c r="A392" t="s">
        <v>1981</v>
      </c>
      <c r="B392" t="s">
        <v>5096</v>
      </c>
      <c r="C392" t="s">
        <v>6730</v>
      </c>
      <c r="D392" t="s">
        <v>7068</v>
      </c>
    </row>
    <row r="393" spans="1:4" x14ac:dyDescent="0.35">
      <c r="A393" t="s">
        <v>1980</v>
      </c>
      <c r="B393" t="s">
        <v>5097</v>
      </c>
      <c r="C393" t="s">
        <v>6730</v>
      </c>
      <c r="D393" t="s">
        <v>6777</v>
      </c>
    </row>
    <row r="394" spans="1:4" x14ac:dyDescent="0.35">
      <c r="A394" t="s">
        <v>1979</v>
      </c>
      <c r="B394" t="s">
        <v>5098</v>
      </c>
      <c r="C394" t="s">
        <v>6728</v>
      </c>
      <c r="D394" t="s">
        <v>7069</v>
      </c>
    </row>
    <row r="395" spans="1:4" x14ac:dyDescent="0.35">
      <c r="A395" t="s">
        <v>1978</v>
      </c>
      <c r="B395" t="s">
        <v>4923</v>
      </c>
      <c r="C395" t="s">
        <v>6730</v>
      </c>
      <c r="D395" t="s">
        <v>7070</v>
      </c>
    </row>
    <row r="396" spans="1:4" x14ac:dyDescent="0.35">
      <c r="A396" t="s">
        <v>1977</v>
      </c>
      <c r="B396" t="s">
        <v>5099</v>
      </c>
      <c r="C396" t="s">
        <v>6728</v>
      </c>
      <c r="D396" t="s">
        <v>7071</v>
      </c>
    </row>
    <row r="397" spans="1:4" x14ac:dyDescent="0.35">
      <c r="A397" t="s">
        <v>1976</v>
      </c>
      <c r="B397" t="s">
        <v>5100</v>
      </c>
      <c r="C397" t="s">
        <v>6728</v>
      </c>
      <c r="D397" t="s">
        <v>7072</v>
      </c>
    </row>
    <row r="398" spans="1:4" x14ac:dyDescent="0.35">
      <c r="A398" t="s">
        <v>1975</v>
      </c>
      <c r="B398" t="s">
        <v>5101</v>
      </c>
      <c r="C398" t="s">
        <v>6728</v>
      </c>
      <c r="D398" t="s">
        <v>7073</v>
      </c>
    </row>
    <row r="399" spans="1:4" x14ac:dyDescent="0.35">
      <c r="A399" t="s">
        <v>1974</v>
      </c>
      <c r="B399" t="s">
        <v>5102</v>
      </c>
      <c r="C399" t="s">
        <v>6730</v>
      </c>
      <c r="D399" t="s">
        <v>7074</v>
      </c>
    </row>
    <row r="400" spans="1:4" x14ac:dyDescent="0.35">
      <c r="A400" t="s">
        <v>1973</v>
      </c>
      <c r="B400" t="s">
        <v>5103</v>
      </c>
      <c r="C400" t="s">
        <v>6728</v>
      </c>
      <c r="D400" t="s">
        <v>6813</v>
      </c>
    </row>
    <row r="401" spans="1:4" x14ac:dyDescent="0.35">
      <c r="A401" t="s">
        <v>1972</v>
      </c>
      <c r="B401" t="s">
        <v>5104</v>
      </c>
      <c r="C401" t="s">
        <v>6728</v>
      </c>
      <c r="D401" t="s">
        <v>7075</v>
      </c>
    </row>
    <row r="402" spans="1:4" x14ac:dyDescent="0.35">
      <c r="A402" t="s">
        <v>1971</v>
      </c>
      <c r="B402" t="s">
        <v>5105</v>
      </c>
      <c r="C402" t="s">
        <v>6730</v>
      </c>
      <c r="D402" t="s">
        <v>7076</v>
      </c>
    </row>
    <row r="403" spans="1:4" x14ac:dyDescent="0.35">
      <c r="A403" t="s">
        <v>1970</v>
      </c>
      <c r="B403" t="s">
        <v>5106</v>
      </c>
      <c r="C403" t="s">
        <v>6728</v>
      </c>
      <c r="D403" t="s">
        <v>7077</v>
      </c>
    </row>
    <row r="404" spans="1:4" x14ac:dyDescent="0.35">
      <c r="A404" t="s">
        <v>1969</v>
      </c>
      <c r="B404" t="s">
        <v>5107</v>
      </c>
      <c r="C404" t="s">
        <v>6728</v>
      </c>
      <c r="D404" t="s">
        <v>7078</v>
      </c>
    </row>
    <row r="405" spans="1:4" x14ac:dyDescent="0.35">
      <c r="A405" t="s">
        <v>1968</v>
      </c>
      <c r="B405" t="s">
        <v>5108</v>
      </c>
      <c r="C405" t="s">
        <v>6730</v>
      </c>
      <c r="D405" t="s">
        <v>7079</v>
      </c>
    </row>
    <row r="406" spans="1:4" x14ac:dyDescent="0.35">
      <c r="A406" t="s">
        <v>1967</v>
      </c>
      <c r="B406" t="s">
        <v>5109</v>
      </c>
      <c r="C406" t="s">
        <v>6730</v>
      </c>
      <c r="D406" t="s">
        <v>7080</v>
      </c>
    </row>
    <row r="407" spans="1:4" x14ac:dyDescent="0.35">
      <c r="A407" t="s">
        <v>1966</v>
      </c>
      <c r="B407" t="s">
        <v>5110</v>
      </c>
      <c r="C407" t="s">
        <v>6730</v>
      </c>
      <c r="D407" t="s">
        <v>7081</v>
      </c>
    </row>
    <row r="408" spans="1:4" x14ac:dyDescent="0.35">
      <c r="A408" t="s">
        <v>1965</v>
      </c>
      <c r="B408" t="s">
        <v>5111</v>
      </c>
      <c r="C408" t="s">
        <v>6730</v>
      </c>
      <c r="D408" t="s">
        <v>7082</v>
      </c>
    </row>
    <row r="409" spans="1:4" x14ac:dyDescent="0.35">
      <c r="A409" t="s">
        <v>1964</v>
      </c>
      <c r="B409" t="s">
        <v>5112</v>
      </c>
      <c r="C409" t="s">
        <v>6730</v>
      </c>
      <c r="D409" t="s">
        <v>7083</v>
      </c>
    </row>
    <row r="410" spans="1:4" x14ac:dyDescent="0.35">
      <c r="A410" t="s">
        <v>1963</v>
      </c>
      <c r="B410" t="s">
        <v>5113</v>
      </c>
      <c r="C410" t="s">
        <v>6730</v>
      </c>
      <c r="D410" t="s">
        <v>7084</v>
      </c>
    </row>
    <row r="411" spans="1:4" x14ac:dyDescent="0.35">
      <c r="A411" t="s">
        <v>1962</v>
      </c>
      <c r="B411" t="s">
        <v>5114</v>
      </c>
      <c r="C411" t="s">
        <v>6728</v>
      </c>
      <c r="D411" t="s">
        <v>7085</v>
      </c>
    </row>
    <row r="412" spans="1:4" x14ac:dyDescent="0.35">
      <c r="A412" t="s">
        <v>1961</v>
      </c>
      <c r="B412" t="s">
        <v>5115</v>
      </c>
      <c r="C412" t="s">
        <v>6728</v>
      </c>
      <c r="D412" t="s">
        <v>7086</v>
      </c>
    </row>
    <row r="413" spans="1:4" x14ac:dyDescent="0.35">
      <c r="A413" t="s">
        <v>1960</v>
      </c>
      <c r="B413" t="s">
        <v>5116</v>
      </c>
      <c r="C413" t="s">
        <v>6730</v>
      </c>
      <c r="D413" t="s">
        <v>7087</v>
      </c>
    </row>
    <row r="414" spans="1:4" x14ac:dyDescent="0.35">
      <c r="A414" t="s">
        <v>1959</v>
      </c>
      <c r="B414" t="s">
        <v>5117</v>
      </c>
      <c r="C414" t="s">
        <v>6728</v>
      </c>
      <c r="D414" t="s">
        <v>7088</v>
      </c>
    </row>
    <row r="415" spans="1:4" x14ac:dyDescent="0.35">
      <c r="A415" t="s">
        <v>1958</v>
      </c>
      <c r="B415" t="s">
        <v>5118</v>
      </c>
      <c r="C415" t="s">
        <v>6728</v>
      </c>
      <c r="D415" t="s">
        <v>7089</v>
      </c>
    </row>
    <row r="416" spans="1:4" x14ac:dyDescent="0.35">
      <c r="A416" t="s">
        <v>1957</v>
      </c>
      <c r="B416" t="s">
        <v>5119</v>
      </c>
      <c r="C416" t="s">
        <v>6730</v>
      </c>
      <c r="D416" t="s">
        <v>7090</v>
      </c>
    </row>
    <row r="417" spans="1:4" x14ac:dyDescent="0.35">
      <c r="A417" t="s">
        <v>1956</v>
      </c>
      <c r="B417" t="s">
        <v>5120</v>
      </c>
      <c r="C417" t="s">
        <v>6730</v>
      </c>
      <c r="D417" t="s">
        <v>6736</v>
      </c>
    </row>
    <row r="418" spans="1:4" x14ac:dyDescent="0.35">
      <c r="A418" t="s">
        <v>1955</v>
      </c>
      <c r="B418" t="s">
        <v>5121</v>
      </c>
      <c r="C418" t="s">
        <v>6728</v>
      </c>
      <c r="D418" t="s">
        <v>7091</v>
      </c>
    </row>
    <row r="419" spans="1:4" x14ac:dyDescent="0.35">
      <c r="A419" t="s">
        <v>1954</v>
      </c>
      <c r="B419" t="s">
        <v>5122</v>
      </c>
      <c r="C419" t="s">
        <v>6728</v>
      </c>
      <c r="D419" t="s">
        <v>7031</v>
      </c>
    </row>
    <row r="420" spans="1:4" x14ac:dyDescent="0.35">
      <c r="A420" t="s">
        <v>1953</v>
      </c>
      <c r="B420" t="s">
        <v>5123</v>
      </c>
      <c r="C420" t="s">
        <v>6728</v>
      </c>
      <c r="D420" t="s">
        <v>7092</v>
      </c>
    </row>
    <row r="421" spans="1:4" x14ac:dyDescent="0.35">
      <c r="A421" t="s">
        <v>1952</v>
      </c>
      <c r="B421" t="s">
        <v>5124</v>
      </c>
      <c r="C421" t="s">
        <v>6728</v>
      </c>
      <c r="D421" t="s">
        <v>7093</v>
      </c>
    </row>
    <row r="422" spans="1:4" x14ac:dyDescent="0.35">
      <c r="A422" t="s">
        <v>1951</v>
      </c>
      <c r="B422" t="s">
        <v>5125</v>
      </c>
      <c r="C422" t="s">
        <v>6730</v>
      </c>
      <c r="D422" t="s">
        <v>7094</v>
      </c>
    </row>
    <row r="423" spans="1:4" x14ac:dyDescent="0.35">
      <c r="A423" t="s">
        <v>1950</v>
      </c>
      <c r="B423" t="s">
        <v>4829</v>
      </c>
      <c r="C423" t="s">
        <v>6728</v>
      </c>
      <c r="D423" t="s">
        <v>7095</v>
      </c>
    </row>
    <row r="424" spans="1:4" x14ac:dyDescent="0.35">
      <c r="A424" t="s">
        <v>1949</v>
      </c>
      <c r="B424" t="s">
        <v>5126</v>
      </c>
      <c r="C424" t="s">
        <v>6728</v>
      </c>
      <c r="D424" t="s">
        <v>7096</v>
      </c>
    </row>
    <row r="425" spans="1:4" x14ac:dyDescent="0.35">
      <c r="A425" t="s">
        <v>1948</v>
      </c>
      <c r="B425" t="s">
        <v>5127</v>
      </c>
      <c r="C425" t="s">
        <v>6728</v>
      </c>
      <c r="D425" t="s">
        <v>7097</v>
      </c>
    </row>
    <row r="426" spans="1:4" x14ac:dyDescent="0.35">
      <c r="A426" t="s">
        <v>1947</v>
      </c>
      <c r="B426" t="s">
        <v>5128</v>
      </c>
      <c r="C426" t="s">
        <v>6730</v>
      </c>
      <c r="D426" t="s">
        <v>7089</v>
      </c>
    </row>
    <row r="427" spans="1:4" x14ac:dyDescent="0.35">
      <c r="A427" t="s">
        <v>1946</v>
      </c>
      <c r="B427" t="s">
        <v>5129</v>
      </c>
      <c r="C427" t="s">
        <v>6730</v>
      </c>
      <c r="D427" t="s">
        <v>6917</v>
      </c>
    </row>
    <row r="428" spans="1:4" x14ac:dyDescent="0.35">
      <c r="A428" t="s">
        <v>1945</v>
      </c>
      <c r="B428" t="s">
        <v>5130</v>
      </c>
      <c r="C428" t="s">
        <v>6728</v>
      </c>
      <c r="D428" t="s">
        <v>7098</v>
      </c>
    </row>
    <row r="429" spans="1:4" x14ac:dyDescent="0.35">
      <c r="A429" t="s">
        <v>1944</v>
      </c>
      <c r="B429" t="s">
        <v>5131</v>
      </c>
      <c r="C429" t="s">
        <v>6728</v>
      </c>
      <c r="D429" t="s">
        <v>7099</v>
      </c>
    </row>
    <row r="430" spans="1:4" x14ac:dyDescent="0.35">
      <c r="A430" t="s">
        <v>1943</v>
      </c>
      <c r="B430" t="s">
        <v>5132</v>
      </c>
      <c r="C430" t="s">
        <v>6728</v>
      </c>
      <c r="D430" t="s">
        <v>6805</v>
      </c>
    </row>
    <row r="431" spans="1:4" x14ac:dyDescent="0.35">
      <c r="A431" t="s">
        <v>1942</v>
      </c>
      <c r="B431" t="s">
        <v>5133</v>
      </c>
      <c r="C431" t="s">
        <v>6728</v>
      </c>
      <c r="D431" t="s">
        <v>7100</v>
      </c>
    </row>
    <row r="432" spans="1:4" x14ac:dyDescent="0.35">
      <c r="A432" t="s">
        <v>1941</v>
      </c>
      <c r="B432" t="s">
        <v>5134</v>
      </c>
      <c r="C432" t="s">
        <v>6728</v>
      </c>
      <c r="D432" t="s">
        <v>7101</v>
      </c>
    </row>
    <row r="433" spans="1:4" x14ac:dyDescent="0.35">
      <c r="A433" t="s">
        <v>1940</v>
      </c>
      <c r="B433" t="s">
        <v>5135</v>
      </c>
      <c r="C433" t="s">
        <v>6728</v>
      </c>
      <c r="D433" t="s">
        <v>7102</v>
      </c>
    </row>
    <row r="434" spans="1:4" x14ac:dyDescent="0.35">
      <c r="A434" t="s">
        <v>1939</v>
      </c>
      <c r="B434" t="s">
        <v>5136</v>
      </c>
      <c r="C434" t="s">
        <v>6730</v>
      </c>
      <c r="D434" t="s">
        <v>7082</v>
      </c>
    </row>
    <row r="435" spans="1:4" x14ac:dyDescent="0.35">
      <c r="A435" t="s">
        <v>1938</v>
      </c>
      <c r="B435" t="s">
        <v>5137</v>
      </c>
      <c r="C435" t="s">
        <v>6728</v>
      </c>
      <c r="D435" t="s">
        <v>6813</v>
      </c>
    </row>
    <row r="436" spans="1:4" x14ac:dyDescent="0.35">
      <c r="A436" t="s">
        <v>1937</v>
      </c>
      <c r="B436" t="s">
        <v>5138</v>
      </c>
      <c r="C436" t="s">
        <v>6730</v>
      </c>
      <c r="D436" t="s">
        <v>7103</v>
      </c>
    </row>
    <row r="437" spans="1:4" x14ac:dyDescent="0.35">
      <c r="A437" t="s">
        <v>1936</v>
      </c>
      <c r="B437" t="s">
        <v>5139</v>
      </c>
      <c r="C437" t="s">
        <v>6730</v>
      </c>
      <c r="D437" t="s">
        <v>7104</v>
      </c>
    </row>
    <row r="438" spans="1:4" x14ac:dyDescent="0.35">
      <c r="A438" t="s">
        <v>1935</v>
      </c>
      <c r="B438" t="s">
        <v>5140</v>
      </c>
      <c r="C438" t="s">
        <v>6730</v>
      </c>
      <c r="D438" t="s">
        <v>7105</v>
      </c>
    </row>
    <row r="439" spans="1:4" x14ac:dyDescent="0.35">
      <c r="A439" t="s">
        <v>1934</v>
      </c>
      <c r="B439" t="s">
        <v>5141</v>
      </c>
      <c r="C439" t="s">
        <v>6728</v>
      </c>
      <c r="D439" t="s">
        <v>7049</v>
      </c>
    </row>
    <row r="440" spans="1:4" x14ac:dyDescent="0.35">
      <c r="A440" t="s">
        <v>1933</v>
      </c>
      <c r="B440" t="s">
        <v>5142</v>
      </c>
      <c r="C440" t="s">
        <v>6730</v>
      </c>
      <c r="D440" t="s">
        <v>7106</v>
      </c>
    </row>
    <row r="441" spans="1:4" x14ac:dyDescent="0.35">
      <c r="A441" t="s">
        <v>1932</v>
      </c>
      <c r="B441" t="s">
        <v>5143</v>
      </c>
      <c r="C441" t="s">
        <v>6728</v>
      </c>
      <c r="D441" t="s">
        <v>7107</v>
      </c>
    </row>
    <row r="442" spans="1:4" x14ac:dyDescent="0.35">
      <c r="A442" t="s">
        <v>1931</v>
      </c>
      <c r="B442" t="s">
        <v>5144</v>
      </c>
      <c r="C442" t="s">
        <v>6728</v>
      </c>
      <c r="D442" t="s">
        <v>7108</v>
      </c>
    </row>
    <row r="443" spans="1:4" x14ac:dyDescent="0.35">
      <c r="A443" t="s">
        <v>1930</v>
      </c>
      <c r="B443" t="s">
        <v>5145</v>
      </c>
      <c r="C443" t="s">
        <v>6730</v>
      </c>
      <c r="D443" t="s">
        <v>7109</v>
      </c>
    </row>
    <row r="444" spans="1:4" x14ac:dyDescent="0.35">
      <c r="A444" t="s">
        <v>1929</v>
      </c>
      <c r="B444" t="s">
        <v>4788</v>
      </c>
      <c r="C444" t="s">
        <v>6730</v>
      </c>
      <c r="D444" t="s">
        <v>7110</v>
      </c>
    </row>
    <row r="445" spans="1:4" x14ac:dyDescent="0.35">
      <c r="A445" t="s">
        <v>1928</v>
      </c>
      <c r="B445" t="s">
        <v>5146</v>
      </c>
      <c r="C445" t="s">
        <v>6728</v>
      </c>
      <c r="D445" t="s">
        <v>7111</v>
      </c>
    </row>
    <row r="446" spans="1:4" x14ac:dyDescent="0.35">
      <c r="A446" t="s">
        <v>1927</v>
      </c>
      <c r="B446" t="s">
        <v>5147</v>
      </c>
      <c r="C446" t="s">
        <v>6728</v>
      </c>
      <c r="D446" t="s">
        <v>7112</v>
      </c>
    </row>
    <row r="447" spans="1:4" x14ac:dyDescent="0.35">
      <c r="A447" t="s">
        <v>1926</v>
      </c>
      <c r="B447" t="s">
        <v>5148</v>
      </c>
      <c r="C447" t="s">
        <v>6730</v>
      </c>
      <c r="D447" t="s">
        <v>7019</v>
      </c>
    </row>
    <row r="448" spans="1:4" x14ac:dyDescent="0.35">
      <c r="A448" t="s">
        <v>1925</v>
      </c>
      <c r="B448" t="s">
        <v>5149</v>
      </c>
      <c r="C448" t="s">
        <v>6728</v>
      </c>
      <c r="D448" t="s">
        <v>7113</v>
      </c>
    </row>
    <row r="449" spans="1:4" x14ac:dyDescent="0.35">
      <c r="A449" t="s">
        <v>1924</v>
      </c>
      <c r="B449" t="s">
        <v>5150</v>
      </c>
      <c r="C449" t="s">
        <v>6730</v>
      </c>
      <c r="D449" t="s">
        <v>7114</v>
      </c>
    </row>
    <row r="450" spans="1:4" x14ac:dyDescent="0.35">
      <c r="A450" t="s">
        <v>1923</v>
      </c>
      <c r="B450" t="s">
        <v>5151</v>
      </c>
      <c r="C450" t="s">
        <v>6730</v>
      </c>
      <c r="D450" t="s">
        <v>7115</v>
      </c>
    </row>
    <row r="451" spans="1:4" x14ac:dyDescent="0.35">
      <c r="A451" t="s">
        <v>1922</v>
      </c>
      <c r="B451" t="s">
        <v>5152</v>
      </c>
      <c r="C451" t="s">
        <v>6728</v>
      </c>
      <c r="D451" t="s">
        <v>7116</v>
      </c>
    </row>
    <row r="452" spans="1:4" x14ac:dyDescent="0.35">
      <c r="A452" t="s">
        <v>1921</v>
      </c>
      <c r="B452" t="s">
        <v>5057</v>
      </c>
      <c r="C452" t="s">
        <v>6728</v>
      </c>
      <c r="D452" t="s">
        <v>7117</v>
      </c>
    </row>
    <row r="453" spans="1:4" x14ac:dyDescent="0.35">
      <c r="A453" t="s">
        <v>1920</v>
      </c>
      <c r="B453" t="s">
        <v>4770</v>
      </c>
      <c r="C453" t="s">
        <v>6730</v>
      </c>
      <c r="D453" t="s">
        <v>7118</v>
      </c>
    </row>
    <row r="454" spans="1:4" x14ac:dyDescent="0.35">
      <c r="A454" t="s">
        <v>1919</v>
      </c>
      <c r="B454" t="s">
        <v>5153</v>
      </c>
      <c r="C454" t="s">
        <v>6728</v>
      </c>
      <c r="D454" t="s">
        <v>7119</v>
      </c>
    </row>
    <row r="455" spans="1:4" x14ac:dyDescent="0.35">
      <c r="A455" t="s">
        <v>1918</v>
      </c>
      <c r="B455" t="s">
        <v>5154</v>
      </c>
      <c r="C455" t="s">
        <v>6730</v>
      </c>
      <c r="D455" t="s">
        <v>6853</v>
      </c>
    </row>
    <row r="456" spans="1:4" x14ac:dyDescent="0.35">
      <c r="A456" t="s">
        <v>1917</v>
      </c>
      <c r="B456" t="s">
        <v>5155</v>
      </c>
      <c r="C456" t="s">
        <v>6730</v>
      </c>
      <c r="D456" t="s">
        <v>6736</v>
      </c>
    </row>
    <row r="457" spans="1:4" x14ac:dyDescent="0.35">
      <c r="A457" t="s">
        <v>1916</v>
      </c>
      <c r="B457" t="s">
        <v>5156</v>
      </c>
      <c r="C457" t="s">
        <v>6730</v>
      </c>
      <c r="D457" t="s">
        <v>7120</v>
      </c>
    </row>
    <row r="458" spans="1:4" x14ac:dyDescent="0.35">
      <c r="A458" t="s">
        <v>1915</v>
      </c>
      <c r="B458" t="s">
        <v>5157</v>
      </c>
      <c r="C458" t="s">
        <v>6730</v>
      </c>
      <c r="D458" t="s">
        <v>6987</v>
      </c>
    </row>
    <row r="459" spans="1:4" x14ac:dyDescent="0.35">
      <c r="A459" t="s">
        <v>1914</v>
      </c>
      <c r="B459" t="s">
        <v>5158</v>
      </c>
      <c r="C459" t="s">
        <v>6730</v>
      </c>
      <c r="D459" t="s">
        <v>7121</v>
      </c>
    </row>
    <row r="460" spans="1:4" x14ac:dyDescent="0.35">
      <c r="A460" t="s">
        <v>1913</v>
      </c>
      <c r="B460" t="s">
        <v>5159</v>
      </c>
      <c r="C460" t="s">
        <v>6728</v>
      </c>
      <c r="D460" t="s">
        <v>7122</v>
      </c>
    </row>
    <row r="461" spans="1:4" x14ac:dyDescent="0.35">
      <c r="A461" t="s">
        <v>1912</v>
      </c>
      <c r="B461" t="s">
        <v>4783</v>
      </c>
      <c r="C461" t="s">
        <v>6730</v>
      </c>
      <c r="D461" t="s">
        <v>7123</v>
      </c>
    </row>
    <row r="462" spans="1:4" x14ac:dyDescent="0.35">
      <c r="A462" t="s">
        <v>1911</v>
      </c>
      <c r="B462" t="s">
        <v>5006</v>
      </c>
      <c r="C462" t="s">
        <v>6728</v>
      </c>
      <c r="D462" t="s">
        <v>7124</v>
      </c>
    </row>
    <row r="463" spans="1:4" x14ac:dyDescent="0.35">
      <c r="A463" t="s">
        <v>1910</v>
      </c>
      <c r="B463" t="s">
        <v>4799</v>
      </c>
      <c r="C463" t="s">
        <v>6728</v>
      </c>
      <c r="D463" t="s">
        <v>6784</v>
      </c>
    </row>
    <row r="464" spans="1:4" x14ac:dyDescent="0.35">
      <c r="A464" t="s">
        <v>1909</v>
      </c>
      <c r="B464" t="s">
        <v>5160</v>
      </c>
      <c r="C464" t="s">
        <v>6728</v>
      </c>
      <c r="D464" t="s">
        <v>7125</v>
      </c>
    </row>
    <row r="465" spans="1:4" x14ac:dyDescent="0.35">
      <c r="A465" t="s">
        <v>1908</v>
      </c>
      <c r="B465" t="s">
        <v>5161</v>
      </c>
      <c r="C465" t="s">
        <v>6730</v>
      </c>
      <c r="D465" t="s">
        <v>7126</v>
      </c>
    </row>
    <row r="466" spans="1:4" x14ac:dyDescent="0.35">
      <c r="A466" t="s">
        <v>1907</v>
      </c>
      <c r="B466" t="s">
        <v>5162</v>
      </c>
      <c r="C466" t="s">
        <v>6728</v>
      </c>
      <c r="D466" t="s">
        <v>6802</v>
      </c>
    </row>
    <row r="467" spans="1:4" x14ac:dyDescent="0.35">
      <c r="A467" t="s">
        <v>1906</v>
      </c>
      <c r="B467" t="s">
        <v>5163</v>
      </c>
      <c r="C467" t="s">
        <v>6730</v>
      </c>
      <c r="D467" t="s">
        <v>7127</v>
      </c>
    </row>
    <row r="468" spans="1:4" x14ac:dyDescent="0.35">
      <c r="A468" t="s">
        <v>1905</v>
      </c>
      <c r="B468" t="s">
        <v>4786</v>
      </c>
      <c r="C468" t="s">
        <v>6730</v>
      </c>
      <c r="D468" t="s">
        <v>7128</v>
      </c>
    </row>
    <row r="469" spans="1:4" x14ac:dyDescent="0.35">
      <c r="A469" t="s">
        <v>1904</v>
      </c>
      <c r="B469" t="s">
        <v>5164</v>
      </c>
      <c r="C469" t="s">
        <v>6728</v>
      </c>
      <c r="D469" t="s">
        <v>7129</v>
      </c>
    </row>
    <row r="470" spans="1:4" x14ac:dyDescent="0.35">
      <c r="A470" t="s">
        <v>1903</v>
      </c>
      <c r="B470" t="s">
        <v>5165</v>
      </c>
      <c r="C470" t="s">
        <v>6728</v>
      </c>
      <c r="D470" t="s">
        <v>7130</v>
      </c>
    </row>
    <row r="471" spans="1:4" x14ac:dyDescent="0.35">
      <c r="A471" t="s">
        <v>1902</v>
      </c>
      <c r="B471" t="s">
        <v>5166</v>
      </c>
      <c r="C471" t="s">
        <v>6730</v>
      </c>
      <c r="D471" t="s">
        <v>7131</v>
      </c>
    </row>
    <row r="472" spans="1:4" x14ac:dyDescent="0.35">
      <c r="A472" t="s">
        <v>1901</v>
      </c>
      <c r="B472" t="s">
        <v>5167</v>
      </c>
      <c r="C472" t="s">
        <v>6730</v>
      </c>
      <c r="D472" t="s">
        <v>7132</v>
      </c>
    </row>
    <row r="473" spans="1:4" x14ac:dyDescent="0.35">
      <c r="A473" t="s">
        <v>1900</v>
      </c>
      <c r="B473" t="s">
        <v>5168</v>
      </c>
      <c r="C473" t="s">
        <v>6730</v>
      </c>
      <c r="D473" t="s">
        <v>6933</v>
      </c>
    </row>
    <row r="474" spans="1:4" x14ac:dyDescent="0.35">
      <c r="A474" t="s">
        <v>1899</v>
      </c>
      <c r="B474" t="s">
        <v>4959</v>
      </c>
      <c r="C474" t="s">
        <v>6730</v>
      </c>
      <c r="D474" t="s">
        <v>7133</v>
      </c>
    </row>
    <row r="475" spans="1:4" x14ac:dyDescent="0.35">
      <c r="A475" t="s">
        <v>1898</v>
      </c>
      <c r="B475" t="s">
        <v>5169</v>
      </c>
      <c r="C475" t="s">
        <v>6730</v>
      </c>
      <c r="D475" t="s">
        <v>6741</v>
      </c>
    </row>
    <row r="476" spans="1:4" x14ac:dyDescent="0.35">
      <c r="A476" t="s">
        <v>1897</v>
      </c>
      <c r="B476" t="s">
        <v>5170</v>
      </c>
      <c r="C476" t="s">
        <v>6730</v>
      </c>
      <c r="D476" t="s">
        <v>7134</v>
      </c>
    </row>
    <row r="477" spans="1:4" x14ac:dyDescent="0.35">
      <c r="A477" t="s">
        <v>1895</v>
      </c>
      <c r="B477" t="s">
        <v>5171</v>
      </c>
      <c r="C477" t="s">
        <v>6730</v>
      </c>
      <c r="D477" t="s">
        <v>7135</v>
      </c>
    </row>
    <row r="478" spans="1:4" x14ac:dyDescent="0.35">
      <c r="A478" t="s">
        <v>1894</v>
      </c>
      <c r="B478" t="s">
        <v>5172</v>
      </c>
      <c r="C478" t="s">
        <v>6728</v>
      </c>
      <c r="D478" t="s">
        <v>7136</v>
      </c>
    </row>
    <row r="479" spans="1:4" x14ac:dyDescent="0.35">
      <c r="A479" t="s">
        <v>1893</v>
      </c>
      <c r="B479" t="s">
        <v>5173</v>
      </c>
      <c r="C479" t="s">
        <v>6730</v>
      </c>
      <c r="D479" t="s">
        <v>7137</v>
      </c>
    </row>
    <row r="480" spans="1:4" x14ac:dyDescent="0.35">
      <c r="A480" t="s">
        <v>1892</v>
      </c>
      <c r="B480" t="s">
        <v>5174</v>
      </c>
      <c r="C480" t="s">
        <v>6730</v>
      </c>
      <c r="D480" t="s">
        <v>7138</v>
      </c>
    </row>
    <row r="481" spans="1:4" x14ac:dyDescent="0.35">
      <c r="A481" t="s">
        <v>1891</v>
      </c>
      <c r="B481" t="s">
        <v>5175</v>
      </c>
      <c r="C481" t="s">
        <v>6730</v>
      </c>
      <c r="D481" t="s">
        <v>7139</v>
      </c>
    </row>
    <row r="482" spans="1:4" x14ac:dyDescent="0.35">
      <c r="A482" t="s">
        <v>1890</v>
      </c>
      <c r="B482" t="s">
        <v>5176</v>
      </c>
      <c r="C482" t="s">
        <v>6730</v>
      </c>
      <c r="D482" t="s">
        <v>6898</v>
      </c>
    </row>
    <row r="483" spans="1:4" x14ac:dyDescent="0.35">
      <c r="A483" t="s">
        <v>1889</v>
      </c>
      <c r="B483" t="s">
        <v>5177</v>
      </c>
      <c r="C483" t="s">
        <v>6730</v>
      </c>
      <c r="D483" t="s">
        <v>7140</v>
      </c>
    </row>
    <row r="484" spans="1:4" x14ac:dyDescent="0.35">
      <c r="A484" t="s">
        <v>1888</v>
      </c>
      <c r="B484" t="s">
        <v>5178</v>
      </c>
      <c r="C484" t="s">
        <v>6728</v>
      </c>
      <c r="D484" t="s">
        <v>7141</v>
      </c>
    </row>
    <row r="485" spans="1:4" x14ac:dyDescent="0.35">
      <c r="A485" t="s">
        <v>1887</v>
      </c>
      <c r="B485" t="s">
        <v>4849</v>
      </c>
      <c r="C485" t="s">
        <v>6728</v>
      </c>
      <c r="D485" t="s">
        <v>7142</v>
      </c>
    </row>
    <row r="486" spans="1:4" x14ac:dyDescent="0.35">
      <c r="A486" t="s">
        <v>1886</v>
      </c>
      <c r="B486" t="s">
        <v>5179</v>
      </c>
      <c r="C486" t="s">
        <v>6730</v>
      </c>
      <c r="D486" t="s">
        <v>6875</v>
      </c>
    </row>
    <row r="487" spans="1:4" x14ac:dyDescent="0.35">
      <c r="A487" t="s">
        <v>1885</v>
      </c>
      <c r="B487" t="s">
        <v>5036</v>
      </c>
      <c r="C487" t="s">
        <v>6730</v>
      </c>
      <c r="D487" t="s">
        <v>6796</v>
      </c>
    </row>
    <row r="488" spans="1:4" x14ac:dyDescent="0.35">
      <c r="A488" t="s">
        <v>1884</v>
      </c>
      <c r="B488" t="s">
        <v>5180</v>
      </c>
      <c r="C488" t="s">
        <v>6730</v>
      </c>
      <c r="D488" t="s">
        <v>7143</v>
      </c>
    </row>
    <row r="489" spans="1:4" x14ac:dyDescent="0.35">
      <c r="A489" t="s">
        <v>1883</v>
      </c>
      <c r="B489" t="s">
        <v>5181</v>
      </c>
      <c r="C489" t="s">
        <v>6728</v>
      </c>
      <c r="D489" t="s">
        <v>7144</v>
      </c>
    </row>
    <row r="490" spans="1:4" x14ac:dyDescent="0.35">
      <c r="A490" t="s">
        <v>1882</v>
      </c>
      <c r="B490" t="s">
        <v>5182</v>
      </c>
      <c r="C490" t="s">
        <v>6730</v>
      </c>
      <c r="D490" t="s">
        <v>6854</v>
      </c>
    </row>
    <row r="491" spans="1:4" x14ac:dyDescent="0.35">
      <c r="A491" t="s">
        <v>1881</v>
      </c>
      <c r="B491" t="s">
        <v>5183</v>
      </c>
      <c r="C491" t="s">
        <v>6730</v>
      </c>
      <c r="D491" t="s">
        <v>6736</v>
      </c>
    </row>
    <row r="492" spans="1:4" x14ac:dyDescent="0.35">
      <c r="A492" t="s">
        <v>1880</v>
      </c>
      <c r="B492" t="s">
        <v>5184</v>
      </c>
      <c r="C492" t="s">
        <v>6728</v>
      </c>
      <c r="D492" t="s">
        <v>7145</v>
      </c>
    </row>
    <row r="493" spans="1:4" x14ac:dyDescent="0.35">
      <c r="A493" t="s">
        <v>1879</v>
      </c>
      <c r="B493" t="s">
        <v>5185</v>
      </c>
      <c r="C493" t="s">
        <v>6728</v>
      </c>
      <c r="D493" t="s">
        <v>7146</v>
      </c>
    </row>
    <row r="494" spans="1:4" x14ac:dyDescent="0.35">
      <c r="A494" t="s">
        <v>1878</v>
      </c>
      <c r="B494" t="s">
        <v>5186</v>
      </c>
      <c r="C494" t="s">
        <v>6728</v>
      </c>
      <c r="D494" t="s">
        <v>7000</v>
      </c>
    </row>
    <row r="495" spans="1:4" x14ac:dyDescent="0.35">
      <c r="A495" t="s">
        <v>1877</v>
      </c>
      <c r="B495" t="s">
        <v>5187</v>
      </c>
      <c r="C495" t="s">
        <v>6730</v>
      </c>
      <c r="D495" t="s">
        <v>7147</v>
      </c>
    </row>
    <row r="496" spans="1:4" x14ac:dyDescent="0.35">
      <c r="A496" t="s">
        <v>1876</v>
      </c>
      <c r="B496" t="s">
        <v>5176</v>
      </c>
      <c r="C496" t="s">
        <v>6730</v>
      </c>
      <c r="D496" t="s">
        <v>7148</v>
      </c>
    </row>
    <row r="497" spans="1:4" x14ac:dyDescent="0.35">
      <c r="A497" t="s">
        <v>1875</v>
      </c>
      <c r="B497" t="s">
        <v>5188</v>
      </c>
      <c r="C497" t="s">
        <v>6730</v>
      </c>
      <c r="D497" t="s">
        <v>7149</v>
      </c>
    </row>
    <row r="498" spans="1:4" x14ac:dyDescent="0.35">
      <c r="A498" t="s">
        <v>1874</v>
      </c>
      <c r="B498" t="s">
        <v>5189</v>
      </c>
      <c r="C498" t="s">
        <v>6728</v>
      </c>
      <c r="D498" t="s">
        <v>7150</v>
      </c>
    </row>
    <row r="499" spans="1:4" x14ac:dyDescent="0.35">
      <c r="A499" t="s">
        <v>1873</v>
      </c>
      <c r="B499" t="s">
        <v>5190</v>
      </c>
      <c r="C499" t="s">
        <v>6730</v>
      </c>
      <c r="D499" t="s">
        <v>6933</v>
      </c>
    </row>
    <row r="500" spans="1:4" x14ac:dyDescent="0.35">
      <c r="A500" t="s">
        <v>1872</v>
      </c>
      <c r="B500" t="s">
        <v>5191</v>
      </c>
      <c r="C500" t="s">
        <v>6728</v>
      </c>
      <c r="D500" t="s">
        <v>7151</v>
      </c>
    </row>
    <row r="501" spans="1:4" x14ac:dyDescent="0.35">
      <c r="A501" t="s">
        <v>1871</v>
      </c>
      <c r="B501" t="s">
        <v>5192</v>
      </c>
      <c r="C501" t="s">
        <v>6728</v>
      </c>
      <c r="D501" t="s">
        <v>6821</v>
      </c>
    </row>
    <row r="502" spans="1:4" x14ac:dyDescent="0.35">
      <c r="A502" t="s">
        <v>1870</v>
      </c>
      <c r="B502" t="s">
        <v>5193</v>
      </c>
      <c r="C502" t="s">
        <v>6730</v>
      </c>
      <c r="D502" t="s">
        <v>7152</v>
      </c>
    </row>
    <row r="503" spans="1:4" x14ac:dyDescent="0.35">
      <c r="A503" t="s">
        <v>1869</v>
      </c>
      <c r="B503" t="s">
        <v>4788</v>
      </c>
      <c r="C503" t="s">
        <v>6730</v>
      </c>
      <c r="D503" t="s">
        <v>7153</v>
      </c>
    </row>
    <row r="504" spans="1:4" x14ac:dyDescent="0.35">
      <c r="A504" t="s">
        <v>1868</v>
      </c>
      <c r="B504" t="s">
        <v>5194</v>
      </c>
      <c r="C504" t="s">
        <v>6728</v>
      </c>
      <c r="D504" t="s">
        <v>7154</v>
      </c>
    </row>
    <row r="505" spans="1:4" x14ac:dyDescent="0.35">
      <c r="A505" t="s">
        <v>1867</v>
      </c>
      <c r="B505" t="s">
        <v>5195</v>
      </c>
      <c r="C505" t="s">
        <v>6728</v>
      </c>
      <c r="D505" t="s">
        <v>7155</v>
      </c>
    </row>
    <row r="506" spans="1:4" x14ac:dyDescent="0.35">
      <c r="A506" t="s">
        <v>1866</v>
      </c>
      <c r="B506" t="s">
        <v>5196</v>
      </c>
      <c r="C506" t="s">
        <v>6728</v>
      </c>
      <c r="D506" t="s">
        <v>6805</v>
      </c>
    </row>
    <row r="507" spans="1:4" x14ac:dyDescent="0.35">
      <c r="A507" t="s">
        <v>1865</v>
      </c>
      <c r="B507" t="s">
        <v>5197</v>
      </c>
      <c r="C507" t="s">
        <v>6728</v>
      </c>
      <c r="D507" t="s">
        <v>7156</v>
      </c>
    </row>
    <row r="508" spans="1:4" x14ac:dyDescent="0.35">
      <c r="A508" t="s">
        <v>1864</v>
      </c>
      <c r="B508" t="s">
        <v>5198</v>
      </c>
      <c r="C508" t="s">
        <v>6730</v>
      </c>
      <c r="D508" t="s">
        <v>7157</v>
      </c>
    </row>
    <row r="509" spans="1:4" x14ac:dyDescent="0.35">
      <c r="A509" t="s">
        <v>1863</v>
      </c>
      <c r="B509" t="s">
        <v>5199</v>
      </c>
      <c r="C509" t="s">
        <v>6730</v>
      </c>
      <c r="D509" t="s">
        <v>7158</v>
      </c>
    </row>
    <row r="510" spans="1:4" x14ac:dyDescent="0.35">
      <c r="A510" t="s">
        <v>1862</v>
      </c>
      <c r="B510" t="s">
        <v>5200</v>
      </c>
      <c r="C510" t="s">
        <v>6728</v>
      </c>
      <c r="D510" t="s">
        <v>7159</v>
      </c>
    </row>
    <row r="511" spans="1:4" x14ac:dyDescent="0.35">
      <c r="A511" t="s">
        <v>1861</v>
      </c>
      <c r="B511" t="s">
        <v>5201</v>
      </c>
      <c r="C511" t="s">
        <v>6730</v>
      </c>
      <c r="D511" t="s">
        <v>7160</v>
      </c>
    </row>
    <row r="512" spans="1:4" x14ac:dyDescent="0.35">
      <c r="A512" t="s">
        <v>1860</v>
      </c>
      <c r="B512" t="s">
        <v>5202</v>
      </c>
      <c r="C512" t="s">
        <v>6730</v>
      </c>
      <c r="D512" t="s">
        <v>7045</v>
      </c>
    </row>
    <row r="513" spans="1:4" x14ac:dyDescent="0.35">
      <c r="A513" t="s">
        <v>1859</v>
      </c>
      <c r="B513" t="s">
        <v>5203</v>
      </c>
      <c r="C513" t="s">
        <v>6730</v>
      </c>
      <c r="D513" t="s">
        <v>6875</v>
      </c>
    </row>
    <row r="514" spans="1:4" x14ac:dyDescent="0.35">
      <c r="A514" t="s">
        <v>1858</v>
      </c>
      <c r="B514" t="s">
        <v>5204</v>
      </c>
      <c r="C514" t="s">
        <v>6730</v>
      </c>
      <c r="D514" t="s">
        <v>7161</v>
      </c>
    </row>
    <row r="515" spans="1:4" x14ac:dyDescent="0.35">
      <c r="A515" t="s">
        <v>1857</v>
      </c>
      <c r="B515" t="s">
        <v>5205</v>
      </c>
      <c r="C515" t="s">
        <v>6728</v>
      </c>
      <c r="D515" t="s">
        <v>7162</v>
      </c>
    </row>
    <row r="516" spans="1:4" x14ac:dyDescent="0.35">
      <c r="A516" t="s">
        <v>1856</v>
      </c>
      <c r="B516" t="s">
        <v>5206</v>
      </c>
      <c r="C516" t="s">
        <v>6730</v>
      </c>
      <c r="D516" t="s">
        <v>7163</v>
      </c>
    </row>
    <row r="517" spans="1:4" x14ac:dyDescent="0.35">
      <c r="A517" t="s">
        <v>1855</v>
      </c>
      <c r="B517" t="s">
        <v>5207</v>
      </c>
      <c r="C517" t="s">
        <v>6730</v>
      </c>
      <c r="D517" t="s">
        <v>6792</v>
      </c>
    </row>
    <row r="518" spans="1:4" x14ac:dyDescent="0.35">
      <c r="A518" t="s">
        <v>1854</v>
      </c>
      <c r="B518" t="s">
        <v>5208</v>
      </c>
      <c r="C518" t="s">
        <v>6728</v>
      </c>
      <c r="D518" t="s">
        <v>6831</v>
      </c>
    </row>
    <row r="519" spans="1:4" x14ac:dyDescent="0.35">
      <c r="A519" t="s">
        <v>1853</v>
      </c>
      <c r="B519" t="s">
        <v>5209</v>
      </c>
      <c r="C519" t="s">
        <v>6728</v>
      </c>
      <c r="D519" t="s">
        <v>7151</v>
      </c>
    </row>
    <row r="520" spans="1:4" x14ac:dyDescent="0.35">
      <c r="A520" t="s">
        <v>1852</v>
      </c>
      <c r="B520" t="s">
        <v>5210</v>
      </c>
      <c r="C520" t="s">
        <v>6730</v>
      </c>
      <c r="D520" t="s">
        <v>7076</v>
      </c>
    </row>
    <row r="521" spans="1:4" x14ac:dyDescent="0.35">
      <c r="A521" t="s">
        <v>1851</v>
      </c>
      <c r="B521" t="s">
        <v>5211</v>
      </c>
      <c r="C521" t="s">
        <v>6728</v>
      </c>
      <c r="D521" t="s">
        <v>7164</v>
      </c>
    </row>
    <row r="522" spans="1:4" x14ac:dyDescent="0.35">
      <c r="A522" t="s">
        <v>1850</v>
      </c>
      <c r="B522" t="s">
        <v>5212</v>
      </c>
      <c r="C522" t="s">
        <v>6730</v>
      </c>
      <c r="D522" t="s">
        <v>7165</v>
      </c>
    </row>
    <row r="523" spans="1:4" x14ac:dyDescent="0.35">
      <c r="A523" t="s">
        <v>1849</v>
      </c>
      <c r="B523" t="s">
        <v>5213</v>
      </c>
      <c r="C523" t="s">
        <v>6730</v>
      </c>
      <c r="D523" t="s">
        <v>6755</v>
      </c>
    </row>
    <row r="524" spans="1:4" x14ac:dyDescent="0.35">
      <c r="A524" t="s">
        <v>1848</v>
      </c>
      <c r="B524" t="s">
        <v>5214</v>
      </c>
      <c r="C524" t="s">
        <v>6728</v>
      </c>
      <c r="D524" t="s">
        <v>7166</v>
      </c>
    </row>
    <row r="525" spans="1:4" x14ac:dyDescent="0.35">
      <c r="A525" t="s">
        <v>1847</v>
      </c>
      <c r="B525" t="s">
        <v>5215</v>
      </c>
      <c r="C525" t="s">
        <v>6730</v>
      </c>
      <c r="D525" t="s">
        <v>7167</v>
      </c>
    </row>
    <row r="526" spans="1:4" x14ac:dyDescent="0.35">
      <c r="A526" t="s">
        <v>1846</v>
      </c>
      <c r="B526" t="s">
        <v>5216</v>
      </c>
      <c r="C526" t="s">
        <v>6728</v>
      </c>
      <c r="D526" t="s">
        <v>7168</v>
      </c>
    </row>
    <row r="527" spans="1:4" x14ac:dyDescent="0.35">
      <c r="A527" t="s">
        <v>1845</v>
      </c>
      <c r="B527" t="s">
        <v>5217</v>
      </c>
      <c r="C527" t="s">
        <v>6728</v>
      </c>
      <c r="D527" t="s">
        <v>6904</v>
      </c>
    </row>
    <row r="528" spans="1:4" x14ac:dyDescent="0.35">
      <c r="A528" t="s">
        <v>1844</v>
      </c>
      <c r="B528" t="s">
        <v>5218</v>
      </c>
      <c r="C528" t="s">
        <v>6730</v>
      </c>
      <c r="D528" t="s">
        <v>7169</v>
      </c>
    </row>
    <row r="529" spans="1:4" x14ac:dyDescent="0.35">
      <c r="A529" t="s">
        <v>1843</v>
      </c>
      <c r="B529" t="s">
        <v>5219</v>
      </c>
      <c r="C529" t="s">
        <v>6728</v>
      </c>
      <c r="D529" t="s">
        <v>6784</v>
      </c>
    </row>
    <row r="530" spans="1:4" x14ac:dyDescent="0.35">
      <c r="A530" t="s">
        <v>1842</v>
      </c>
      <c r="B530" t="s">
        <v>5220</v>
      </c>
      <c r="C530" t="s">
        <v>6730</v>
      </c>
      <c r="D530" t="s">
        <v>6960</v>
      </c>
    </row>
    <row r="531" spans="1:4" x14ac:dyDescent="0.35">
      <c r="A531" t="s">
        <v>1841</v>
      </c>
      <c r="B531" t="s">
        <v>5221</v>
      </c>
      <c r="C531" t="s">
        <v>6730</v>
      </c>
      <c r="D531" t="s">
        <v>7170</v>
      </c>
    </row>
    <row r="532" spans="1:4" x14ac:dyDescent="0.35">
      <c r="A532" t="s">
        <v>1840</v>
      </c>
      <c r="B532" t="s">
        <v>5222</v>
      </c>
      <c r="C532" t="s">
        <v>6728</v>
      </c>
      <c r="D532" t="s">
        <v>7171</v>
      </c>
    </row>
    <row r="533" spans="1:4" x14ac:dyDescent="0.35">
      <c r="A533" t="s">
        <v>1839</v>
      </c>
      <c r="B533" t="s">
        <v>5223</v>
      </c>
      <c r="C533" t="s">
        <v>6730</v>
      </c>
      <c r="D533" t="s">
        <v>6865</v>
      </c>
    </row>
    <row r="534" spans="1:4" x14ac:dyDescent="0.35">
      <c r="A534" t="s">
        <v>1838</v>
      </c>
      <c r="B534" t="s">
        <v>5224</v>
      </c>
      <c r="C534" t="s">
        <v>6728</v>
      </c>
      <c r="D534" t="s">
        <v>7172</v>
      </c>
    </row>
    <row r="535" spans="1:4" x14ac:dyDescent="0.35">
      <c r="A535" t="s">
        <v>1837</v>
      </c>
      <c r="B535" t="s">
        <v>5225</v>
      </c>
      <c r="C535" t="s">
        <v>6730</v>
      </c>
      <c r="D535" t="s">
        <v>7158</v>
      </c>
    </row>
    <row r="536" spans="1:4" x14ac:dyDescent="0.35">
      <c r="A536" t="s">
        <v>1836</v>
      </c>
      <c r="B536" t="s">
        <v>5226</v>
      </c>
      <c r="C536" t="s">
        <v>6728</v>
      </c>
      <c r="D536" t="s">
        <v>7173</v>
      </c>
    </row>
    <row r="537" spans="1:4" x14ac:dyDescent="0.35">
      <c r="A537" t="s">
        <v>1835</v>
      </c>
      <c r="B537" t="s">
        <v>4788</v>
      </c>
      <c r="C537" t="s">
        <v>6730</v>
      </c>
      <c r="D537" t="s">
        <v>7174</v>
      </c>
    </row>
    <row r="538" spans="1:4" x14ac:dyDescent="0.35">
      <c r="A538" t="s">
        <v>1834</v>
      </c>
      <c r="B538" t="s">
        <v>5227</v>
      </c>
      <c r="C538" t="s">
        <v>6728</v>
      </c>
      <c r="D538" t="s">
        <v>7175</v>
      </c>
    </row>
    <row r="539" spans="1:4" x14ac:dyDescent="0.35">
      <c r="A539" t="s">
        <v>1833</v>
      </c>
      <c r="B539" t="s">
        <v>5228</v>
      </c>
      <c r="C539" t="s">
        <v>6728</v>
      </c>
      <c r="D539" t="s">
        <v>7176</v>
      </c>
    </row>
    <row r="540" spans="1:4" x14ac:dyDescent="0.35">
      <c r="A540" t="s">
        <v>1832</v>
      </c>
      <c r="B540" t="s">
        <v>5229</v>
      </c>
      <c r="C540" t="s">
        <v>6728</v>
      </c>
      <c r="D540" t="s">
        <v>7171</v>
      </c>
    </row>
    <row r="541" spans="1:4" x14ac:dyDescent="0.35">
      <c r="A541" t="s">
        <v>1831</v>
      </c>
      <c r="B541" t="s">
        <v>5230</v>
      </c>
      <c r="C541" t="s">
        <v>6730</v>
      </c>
      <c r="D541" t="s">
        <v>6792</v>
      </c>
    </row>
    <row r="542" spans="1:4" x14ac:dyDescent="0.35">
      <c r="A542" t="s">
        <v>1830</v>
      </c>
      <c r="B542" t="s">
        <v>5231</v>
      </c>
      <c r="C542" t="s">
        <v>6730</v>
      </c>
      <c r="D542" t="s">
        <v>7177</v>
      </c>
    </row>
    <row r="543" spans="1:4" x14ac:dyDescent="0.35">
      <c r="A543" t="s">
        <v>1829</v>
      </c>
      <c r="B543" t="s">
        <v>5232</v>
      </c>
      <c r="C543" t="s">
        <v>6730</v>
      </c>
      <c r="D543" t="s">
        <v>7178</v>
      </c>
    </row>
    <row r="544" spans="1:4" x14ac:dyDescent="0.35">
      <c r="A544" t="s">
        <v>1828</v>
      </c>
      <c r="B544" t="s">
        <v>5233</v>
      </c>
      <c r="C544" t="s">
        <v>6728</v>
      </c>
      <c r="D544" t="s">
        <v>6937</v>
      </c>
    </row>
    <row r="545" spans="1:4" x14ac:dyDescent="0.35">
      <c r="A545" t="s">
        <v>1827</v>
      </c>
      <c r="B545" t="s">
        <v>5234</v>
      </c>
      <c r="C545" t="s">
        <v>6728</v>
      </c>
      <c r="D545" t="s">
        <v>7179</v>
      </c>
    </row>
    <row r="546" spans="1:4" x14ac:dyDescent="0.35">
      <c r="A546" t="s">
        <v>1826</v>
      </c>
      <c r="B546" t="s">
        <v>5235</v>
      </c>
      <c r="C546" t="s">
        <v>6730</v>
      </c>
      <c r="D546" t="s">
        <v>7180</v>
      </c>
    </row>
    <row r="547" spans="1:4" x14ac:dyDescent="0.35">
      <c r="A547" t="s">
        <v>1825</v>
      </c>
      <c r="B547" t="s">
        <v>5236</v>
      </c>
      <c r="C547" t="s">
        <v>6730</v>
      </c>
      <c r="D547" t="s">
        <v>7059</v>
      </c>
    </row>
    <row r="548" spans="1:4" x14ac:dyDescent="0.35">
      <c r="A548" t="s">
        <v>1824</v>
      </c>
      <c r="B548" t="s">
        <v>5237</v>
      </c>
      <c r="C548" t="s">
        <v>6728</v>
      </c>
      <c r="D548" t="s">
        <v>7181</v>
      </c>
    </row>
    <row r="549" spans="1:4" x14ac:dyDescent="0.35">
      <c r="A549" t="s">
        <v>1823</v>
      </c>
      <c r="B549" t="s">
        <v>5238</v>
      </c>
      <c r="C549" t="s">
        <v>6730</v>
      </c>
      <c r="D549" t="s">
        <v>7182</v>
      </c>
    </row>
    <row r="550" spans="1:4" x14ac:dyDescent="0.35">
      <c r="A550" t="s">
        <v>1822</v>
      </c>
      <c r="B550" t="s">
        <v>5239</v>
      </c>
      <c r="C550" t="s">
        <v>6730</v>
      </c>
      <c r="D550" t="s">
        <v>7183</v>
      </c>
    </row>
    <row r="551" spans="1:4" x14ac:dyDescent="0.35">
      <c r="A551" t="s">
        <v>1821</v>
      </c>
      <c r="B551" t="s">
        <v>5240</v>
      </c>
      <c r="C551" t="s">
        <v>6730</v>
      </c>
      <c r="D551" t="s">
        <v>7184</v>
      </c>
    </row>
    <row r="552" spans="1:4" x14ac:dyDescent="0.35">
      <c r="A552" t="s">
        <v>1820</v>
      </c>
      <c r="B552" t="s">
        <v>5241</v>
      </c>
      <c r="C552" t="s">
        <v>6728</v>
      </c>
      <c r="D552" t="s">
        <v>7185</v>
      </c>
    </row>
    <row r="553" spans="1:4" x14ac:dyDescent="0.35">
      <c r="A553" t="s">
        <v>1819</v>
      </c>
      <c r="B553" t="s">
        <v>4897</v>
      </c>
      <c r="C553" t="s">
        <v>6730</v>
      </c>
      <c r="D553" t="s">
        <v>7132</v>
      </c>
    </row>
    <row r="554" spans="1:4" x14ac:dyDescent="0.35">
      <c r="A554" t="s">
        <v>1818</v>
      </c>
      <c r="B554" t="s">
        <v>5242</v>
      </c>
      <c r="C554" t="s">
        <v>6730</v>
      </c>
      <c r="D554" t="s">
        <v>7186</v>
      </c>
    </row>
    <row r="555" spans="1:4" x14ac:dyDescent="0.35">
      <c r="A555" t="s">
        <v>1817</v>
      </c>
      <c r="B555" t="s">
        <v>5243</v>
      </c>
      <c r="C555" t="s">
        <v>6728</v>
      </c>
      <c r="D555" t="s">
        <v>7187</v>
      </c>
    </row>
    <row r="556" spans="1:4" x14ac:dyDescent="0.35">
      <c r="A556" t="s">
        <v>1816</v>
      </c>
      <c r="B556" t="s">
        <v>5244</v>
      </c>
      <c r="C556" t="s">
        <v>6730</v>
      </c>
      <c r="D556" t="s">
        <v>6823</v>
      </c>
    </row>
    <row r="557" spans="1:4" x14ac:dyDescent="0.35">
      <c r="A557" t="s">
        <v>1815</v>
      </c>
      <c r="B557" t="s">
        <v>5245</v>
      </c>
      <c r="C557" t="s">
        <v>6730</v>
      </c>
      <c r="D557" t="s">
        <v>7188</v>
      </c>
    </row>
    <row r="558" spans="1:4" x14ac:dyDescent="0.35">
      <c r="A558" t="s">
        <v>1814</v>
      </c>
      <c r="B558" t="s">
        <v>5246</v>
      </c>
      <c r="C558" t="s">
        <v>6728</v>
      </c>
      <c r="D558" t="s">
        <v>7189</v>
      </c>
    </row>
    <row r="559" spans="1:4" x14ac:dyDescent="0.35">
      <c r="A559" t="s">
        <v>1813</v>
      </c>
      <c r="B559" t="s">
        <v>5247</v>
      </c>
      <c r="C559" t="s">
        <v>6730</v>
      </c>
      <c r="D559" t="s">
        <v>6818</v>
      </c>
    </row>
    <row r="560" spans="1:4" x14ac:dyDescent="0.35">
      <c r="A560" t="s">
        <v>1812</v>
      </c>
      <c r="B560" t="s">
        <v>5248</v>
      </c>
      <c r="C560" t="s">
        <v>6728</v>
      </c>
      <c r="D560" t="s">
        <v>7136</v>
      </c>
    </row>
    <row r="561" spans="1:4" x14ac:dyDescent="0.35">
      <c r="A561" t="s">
        <v>1811</v>
      </c>
      <c r="B561" t="s">
        <v>5249</v>
      </c>
      <c r="C561" t="s">
        <v>6730</v>
      </c>
      <c r="D561" t="s">
        <v>7190</v>
      </c>
    </row>
    <row r="562" spans="1:4" x14ac:dyDescent="0.35">
      <c r="A562" t="s">
        <v>1810</v>
      </c>
      <c r="B562" t="s">
        <v>5250</v>
      </c>
      <c r="C562" t="s">
        <v>6728</v>
      </c>
      <c r="D562" t="s">
        <v>7191</v>
      </c>
    </row>
    <row r="563" spans="1:4" x14ac:dyDescent="0.35">
      <c r="A563" t="s">
        <v>1809</v>
      </c>
      <c r="B563" t="s">
        <v>5251</v>
      </c>
      <c r="C563" t="s">
        <v>6730</v>
      </c>
      <c r="D563" t="s">
        <v>7192</v>
      </c>
    </row>
    <row r="564" spans="1:4" x14ac:dyDescent="0.35">
      <c r="A564" t="s">
        <v>1808</v>
      </c>
      <c r="B564" t="s">
        <v>5252</v>
      </c>
      <c r="C564" t="s">
        <v>6730</v>
      </c>
      <c r="D564" t="s">
        <v>7193</v>
      </c>
    </row>
    <row r="565" spans="1:4" x14ac:dyDescent="0.35">
      <c r="A565" t="s">
        <v>1807</v>
      </c>
      <c r="B565" t="s">
        <v>5253</v>
      </c>
      <c r="C565" t="s">
        <v>6728</v>
      </c>
      <c r="D565" t="s">
        <v>7194</v>
      </c>
    </row>
    <row r="566" spans="1:4" x14ac:dyDescent="0.35">
      <c r="A566" t="s">
        <v>1806</v>
      </c>
      <c r="B566" t="s">
        <v>5254</v>
      </c>
      <c r="C566" t="s">
        <v>6730</v>
      </c>
      <c r="D566" t="s">
        <v>7195</v>
      </c>
    </row>
    <row r="567" spans="1:4" x14ac:dyDescent="0.35">
      <c r="A567" t="s">
        <v>1805</v>
      </c>
      <c r="B567" t="s">
        <v>5255</v>
      </c>
      <c r="C567" t="s">
        <v>6730</v>
      </c>
      <c r="D567" t="s">
        <v>7196</v>
      </c>
    </row>
    <row r="568" spans="1:4" x14ac:dyDescent="0.35">
      <c r="A568" t="s">
        <v>1804</v>
      </c>
      <c r="B568" t="s">
        <v>5256</v>
      </c>
      <c r="C568" t="s">
        <v>6728</v>
      </c>
      <c r="D568" t="s">
        <v>7197</v>
      </c>
    </row>
    <row r="569" spans="1:4" x14ac:dyDescent="0.35">
      <c r="A569" t="s">
        <v>1803</v>
      </c>
      <c r="B569" t="s">
        <v>5257</v>
      </c>
      <c r="C569" t="s">
        <v>6728</v>
      </c>
      <c r="D569" t="s">
        <v>7198</v>
      </c>
    </row>
    <row r="570" spans="1:4" x14ac:dyDescent="0.35">
      <c r="A570" t="s">
        <v>1802</v>
      </c>
      <c r="B570" t="s">
        <v>5258</v>
      </c>
      <c r="C570" t="s">
        <v>6728</v>
      </c>
      <c r="D570" t="s">
        <v>7199</v>
      </c>
    </row>
    <row r="571" spans="1:4" x14ac:dyDescent="0.35">
      <c r="A571" t="s">
        <v>1801</v>
      </c>
      <c r="B571" t="s">
        <v>5259</v>
      </c>
      <c r="C571" t="s">
        <v>6730</v>
      </c>
      <c r="D571" t="s">
        <v>7200</v>
      </c>
    </row>
    <row r="572" spans="1:4" x14ac:dyDescent="0.35">
      <c r="A572" t="s">
        <v>1800</v>
      </c>
      <c r="B572" t="s">
        <v>5260</v>
      </c>
      <c r="C572" t="s">
        <v>6730</v>
      </c>
      <c r="D572" t="s">
        <v>7201</v>
      </c>
    </row>
    <row r="573" spans="1:4" x14ac:dyDescent="0.35">
      <c r="A573" t="s">
        <v>1799</v>
      </c>
      <c r="B573" t="s">
        <v>5261</v>
      </c>
      <c r="C573" t="s">
        <v>6730</v>
      </c>
      <c r="D573" t="s">
        <v>6914</v>
      </c>
    </row>
    <row r="574" spans="1:4" x14ac:dyDescent="0.35">
      <c r="A574" t="s">
        <v>1798</v>
      </c>
      <c r="B574" t="s">
        <v>5262</v>
      </c>
      <c r="C574" t="s">
        <v>6730</v>
      </c>
      <c r="D574" t="s">
        <v>7202</v>
      </c>
    </row>
    <row r="575" spans="1:4" x14ac:dyDescent="0.35">
      <c r="A575" t="s">
        <v>1797</v>
      </c>
      <c r="B575" t="s">
        <v>5263</v>
      </c>
      <c r="C575" t="s">
        <v>6730</v>
      </c>
      <c r="D575" t="s">
        <v>7203</v>
      </c>
    </row>
    <row r="576" spans="1:4" x14ac:dyDescent="0.35">
      <c r="A576" t="s">
        <v>1796</v>
      </c>
      <c r="B576" t="s">
        <v>5264</v>
      </c>
      <c r="C576" t="s">
        <v>6730</v>
      </c>
      <c r="D576" t="s">
        <v>7204</v>
      </c>
    </row>
    <row r="577" spans="1:4" x14ac:dyDescent="0.35">
      <c r="A577" t="s">
        <v>1795</v>
      </c>
      <c r="B577" t="s">
        <v>5265</v>
      </c>
      <c r="C577" t="s">
        <v>6728</v>
      </c>
      <c r="D577" t="s">
        <v>7205</v>
      </c>
    </row>
    <row r="578" spans="1:4" x14ac:dyDescent="0.35">
      <c r="A578" t="s">
        <v>1794</v>
      </c>
      <c r="B578" t="s">
        <v>5266</v>
      </c>
      <c r="C578" t="s">
        <v>6730</v>
      </c>
      <c r="D578" t="s">
        <v>7206</v>
      </c>
    </row>
    <row r="579" spans="1:4" x14ac:dyDescent="0.35">
      <c r="A579" t="s">
        <v>1793</v>
      </c>
      <c r="B579" t="s">
        <v>5267</v>
      </c>
      <c r="C579" t="s">
        <v>6730</v>
      </c>
      <c r="D579" t="s">
        <v>7207</v>
      </c>
    </row>
    <row r="580" spans="1:4" x14ac:dyDescent="0.35">
      <c r="A580" t="s">
        <v>1792</v>
      </c>
      <c r="B580" t="s">
        <v>5268</v>
      </c>
      <c r="C580" t="s">
        <v>6728</v>
      </c>
      <c r="D580" t="s">
        <v>7208</v>
      </c>
    </row>
    <row r="581" spans="1:4" x14ac:dyDescent="0.35">
      <c r="A581" t="s">
        <v>1791</v>
      </c>
      <c r="B581" t="s">
        <v>5269</v>
      </c>
      <c r="C581" t="s">
        <v>6728</v>
      </c>
      <c r="D581" t="s">
        <v>7209</v>
      </c>
    </row>
    <row r="582" spans="1:4" x14ac:dyDescent="0.35">
      <c r="A582" t="s">
        <v>1790</v>
      </c>
      <c r="B582" t="s">
        <v>5270</v>
      </c>
      <c r="C582" t="s">
        <v>6730</v>
      </c>
      <c r="D582" t="s">
        <v>7210</v>
      </c>
    </row>
    <row r="583" spans="1:4" x14ac:dyDescent="0.35">
      <c r="A583" t="s">
        <v>1789</v>
      </c>
      <c r="B583" t="s">
        <v>5271</v>
      </c>
      <c r="C583" t="s">
        <v>6730</v>
      </c>
      <c r="D583" t="s">
        <v>6732</v>
      </c>
    </row>
    <row r="584" spans="1:4" x14ac:dyDescent="0.35">
      <c r="A584" t="s">
        <v>1788</v>
      </c>
      <c r="B584" t="s">
        <v>5272</v>
      </c>
      <c r="C584" t="s">
        <v>6728</v>
      </c>
      <c r="D584" t="s">
        <v>7211</v>
      </c>
    </row>
    <row r="585" spans="1:4" x14ac:dyDescent="0.35">
      <c r="A585" t="s">
        <v>1787</v>
      </c>
      <c r="B585" t="s">
        <v>5273</v>
      </c>
      <c r="C585" t="s">
        <v>6730</v>
      </c>
      <c r="D585" t="s">
        <v>7087</v>
      </c>
    </row>
    <row r="586" spans="1:4" x14ac:dyDescent="0.35">
      <c r="A586" t="s">
        <v>1786</v>
      </c>
      <c r="B586" t="s">
        <v>5274</v>
      </c>
      <c r="C586" t="s">
        <v>6728</v>
      </c>
      <c r="D586" t="s">
        <v>7212</v>
      </c>
    </row>
    <row r="587" spans="1:4" x14ac:dyDescent="0.35">
      <c r="A587" t="s">
        <v>1785</v>
      </c>
      <c r="B587" t="s">
        <v>5275</v>
      </c>
      <c r="C587" t="s">
        <v>6728</v>
      </c>
      <c r="D587" t="s">
        <v>7049</v>
      </c>
    </row>
    <row r="588" spans="1:4" x14ac:dyDescent="0.35">
      <c r="A588" t="s">
        <v>1784</v>
      </c>
      <c r="B588" t="s">
        <v>5276</v>
      </c>
      <c r="C588" t="s">
        <v>6728</v>
      </c>
      <c r="D588" t="s">
        <v>7213</v>
      </c>
    </row>
    <row r="589" spans="1:4" x14ac:dyDescent="0.35">
      <c r="A589" t="s">
        <v>1783</v>
      </c>
      <c r="B589" t="s">
        <v>5277</v>
      </c>
      <c r="C589" t="s">
        <v>6728</v>
      </c>
      <c r="D589" t="s">
        <v>7214</v>
      </c>
    </row>
    <row r="590" spans="1:4" x14ac:dyDescent="0.35">
      <c r="A590" t="s">
        <v>1782</v>
      </c>
      <c r="B590" t="s">
        <v>4797</v>
      </c>
      <c r="C590" t="s">
        <v>6730</v>
      </c>
      <c r="D590" t="s">
        <v>7215</v>
      </c>
    </row>
    <row r="591" spans="1:4" x14ac:dyDescent="0.35">
      <c r="A591" t="s">
        <v>1781</v>
      </c>
      <c r="B591" t="s">
        <v>5278</v>
      </c>
      <c r="C591" t="s">
        <v>6728</v>
      </c>
      <c r="D591" t="s">
        <v>7216</v>
      </c>
    </row>
    <row r="592" spans="1:4" x14ac:dyDescent="0.35">
      <c r="A592" t="s">
        <v>1780</v>
      </c>
      <c r="B592" t="s">
        <v>5279</v>
      </c>
      <c r="C592" t="s">
        <v>6730</v>
      </c>
      <c r="D592" t="s">
        <v>6963</v>
      </c>
    </row>
    <row r="593" spans="1:4" x14ac:dyDescent="0.35">
      <c r="A593" t="s">
        <v>1779</v>
      </c>
      <c r="B593" t="s">
        <v>4786</v>
      </c>
      <c r="C593" t="s">
        <v>6728</v>
      </c>
      <c r="D593" t="s">
        <v>7217</v>
      </c>
    </row>
    <row r="594" spans="1:4" x14ac:dyDescent="0.35">
      <c r="A594" t="s">
        <v>1778</v>
      </c>
      <c r="B594" t="s">
        <v>5280</v>
      </c>
      <c r="C594" t="s">
        <v>6728</v>
      </c>
      <c r="D594" t="s">
        <v>7218</v>
      </c>
    </row>
    <row r="595" spans="1:4" x14ac:dyDescent="0.35">
      <c r="A595" t="s">
        <v>1777</v>
      </c>
      <c r="B595" t="s">
        <v>5281</v>
      </c>
      <c r="C595" t="s">
        <v>6730</v>
      </c>
      <c r="D595" t="s">
        <v>7219</v>
      </c>
    </row>
    <row r="596" spans="1:4" x14ac:dyDescent="0.35">
      <c r="A596" t="s">
        <v>1776</v>
      </c>
      <c r="B596" t="s">
        <v>5282</v>
      </c>
      <c r="C596" t="s">
        <v>6728</v>
      </c>
      <c r="D596" t="s">
        <v>7220</v>
      </c>
    </row>
    <row r="597" spans="1:4" x14ac:dyDescent="0.35">
      <c r="A597" t="s">
        <v>1775</v>
      </c>
      <c r="B597" t="s">
        <v>5283</v>
      </c>
      <c r="C597" t="s">
        <v>6730</v>
      </c>
      <c r="D597" t="s">
        <v>7221</v>
      </c>
    </row>
    <row r="598" spans="1:4" x14ac:dyDescent="0.35">
      <c r="A598" t="s">
        <v>1774</v>
      </c>
      <c r="B598" t="s">
        <v>5284</v>
      </c>
      <c r="C598" t="s">
        <v>6730</v>
      </c>
      <c r="D598" t="s">
        <v>7222</v>
      </c>
    </row>
    <row r="599" spans="1:4" x14ac:dyDescent="0.35">
      <c r="A599" t="s">
        <v>1773</v>
      </c>
      <c r="B599" t="s">
        <v>5285</v>
      </c>
      <c r="C599" t="s">
        <v>6728</v>
      </c>
      <c r="D599" t="s">
        <v>7223</v>
      </c>
    </row>
    <row r="600" spans="1:4" x14ac:dyDescent="0.35">
      <c r="A600" t="s">
        <v>1772</v>
      </c>
      <c r="B600" t="s">
        <v>5286</v>
      </c>
      <c r="C600" t="s">
        <v>6728</v>
      </c>
      <c r="D600" t="s">
        <v>7224</v>
      </c>
    </row>
    <row r="601" spans="1:4" x14ac:dyDescent="0.35">
      <c r="A601" t="s">
        <v>1771</v>
      </c>
      <c r="B601" t="s">
        <v>5287</v>
      </c>
      <c r="C601" t="s">
        <v>6730</v>
      </c>
      <c r="D601" t="s">
        <v>7225</v>
      </c>
    </row>
    <row r="602" spans="1:4" x14ac:dyDescent="0.35">
      <c r="A602" t="s">
        <v>1770</v>
      </c>
      <c r="B602" t="s">
        <v>5288</v>
      </c>
      <c r="C602" t="s">
        <v>6728</v>
      </c>
      <c r="D602" t="s">
        <v>7226</v>
      </c>
    </row>
    <row r="603" spans="1:4" x14ac:dyDescent="0.35">
      <c r="A603" t="s">
        <v>1769</v>
      </c>
      <c r="B603" t="s">
        <v>5289</v>
      </c>
      <c r="C603" t="s">
        <v>6730</v>
      </c>
      <c r="D603" t="s">
        <v>7227</v>
      </c>
    </row>
    <row r="604" spans="1:4" x14ac:dyDescent="0.35">
      <c r="A604" t="s">
        <v>1768</v>
      </c>
      <c r="B604" t="s">
        <v>5290</v>
      </c>
      <c r="C604" t="s">
        <v>6730</v>
      </c>
      <c r="D604" t="s">
        <v>7228</v>
      </c>
    </row>
    <row r="605" spans="1:4" x14ac:dyDescent="0.35">
      <c r="A605" t="s">
        <v>1767</v>
      </c>
      <c r="B605" t="s">
        <v>5291</v>
      </c>
      <c r="C605" t="s">
        <v>6730</v>
      </c>
      <c r="D605" t="s">
        <v>7210</v>
      </c>
    </row>
    <row r="606" spans="1:4" x14ac:dyDescent="0.35">
      <c r="A606" t="s">
        <v>1766</v>
      </c>
      <c r="B606" t="s">
        <v>4834</v>
      </c>
      <c r="C606" t="s">
        <v>6730</v>
      </c>
      <c r="D606" t="s">
        <v>7229</v>
      </c>
    </row>
    <row r="607" spans="1:4" x14ac:dyDescent="0.35">
      <c r="A607" t="s">
        <v>1765</v>
      </c>
      <c r="B607" t="s">
        <v>5292</v>
      </c>
      <c r="C607" t="s">
        <v>6730</v>
      </c>
      <c r="D607" t="s">
        <v>7230</v>
      </c>
    </row>
    <row r="608" spans="1:4" x14ac:dyDescent="0.35">
      <c r="A608" t="s">
        <v>1764</v>
      </c>
      <c r="B608" t="s">
        <v>5293</v>
      </c>
      <c r="C608" t="s">
        <v>6730</v>
      </c>
      <c r="D608" t="s">
        <v>7231</v>
      </c>
    </row>
    <row r="609" spans="1:4" x14ac:dyDescent="0.35">
      <c r="A609" t="s">
        <v>1763</v>
      </c>
      <c r="B609" t="s">
        <v>5294</v>
      </c>
      <c r="C609" t="s">
        <v>6730</v>
      </c>
      <c r="D609" t="s">
        <v>7232</v>
      </c>
    </row>
    <row r="610" spans="1:4" x14ac:dyDescent="0.35">
      <c r="A610" t="s">
        <v>1762</v>
      </c>
      <c r="B610" t="s">
        <v>5295</v>
      </c>
      <c r="C610" t="s">
        <v>6730</v>
      </c>
      <c r="D610" t="s">
        <v>7233</v>
      </c>
    </row>
    <row r="611" spans="1:4" x14ac:dyDescent="0.35">
      <c r="A611" t="s">
        <v>1761</v>
      </c>
      <c r="B611" t="s">
        <v>5296</v>
      </c>
      <c r="C611" t="s">
        <v>6730</v>
      </c>
      <c r="D611" t="s">
        <v>7234</v>
      </c>
    </row>
    <row r="612" spans="1:4" x14ac:dyDescent="0.35">
      <c r="A612" t="s">
        <v>1760</v>
      </c>
      <c r="B612" t="s">
        <v>5297</v>
      </c>
      <c r="C612" t="s">
        <v>6730</v>
      </c>
      <c r="D612" t="s">
        <v>7235</v>
      </c>
    </row>
    <row r="613" spans="1:4" x14ac:dyDescent="0.35">
      <c r="A613" t="s">
        <v>1759</v>
      </c>
      <c r="B613" t="s">
        <v>5298</v>
      </c>
      <c r="C613" t="s">
        <v>6728</v>
      </c>
      <c r="D613" t="s">
        <v>6964</v>
      </c>
    </row>
    <row r="614" spans="1:4" x14ac:dyDescent="0.35">
      <c r="A614" t="s">
        <v>1758</v>
      </c>
      <c r="B614" t="s">
        <v>5299</v>
      </c>
      <c r="C614" t="s">
        <v>6728</v>
      </c>
      <c r="D614" t="s">
        <v>7236</v>
      </c>
    </row>
    <row r="615" spans="1:4" x14ac:dyDescent="0.35">
      <c r="A615" t="s">
        <v>1757</v>
      </c>
      <c r="B615" t="s">
        <v>5300</v>
      </c>
      <c r="C615" t="s">
        <v>6730</v>
      </c>
      <c r="D615" t="s">
        <v>7237</v>
      </c>
    </row>
    <row r="616" spans="1:4" x14ac:dyDescent="0.35">
      <c r="A616" t="s">
        <v>1756</v>
      </c>
      <c r="B616" t="s">
        <v>5301</v>
      </c>
      <c r="C616" t="s">
        <v>6728</v>
      </c>
      <c r="D616" t="s">
        <v>7238</v>
      </c>
    </row>
    <row r="617" spans="1:4" x14ac:dyDescent="0.35">
      <c r="A617" t="s">
        <v>1755</v>
      </c>
      <c r="B617" t="s">
        <v>4789</v>
      </c>
      <c r="C617" t="s">
        <v>6728</v>
      </c>
      <c r="D617" t="s">
        <v>7239</v>
      </c>
    </row>
    <row r="618" spans="1:4" x14ac:dyDescent="0.35">
      <c r="A618" t="s">
        <v>1754</v>
      </c>
      <c r="B618" t="s">
        <v>4994</v>
      </c>
      <c r="C618" t="s">
        <v>6730</v>
      </c>
      <c r="D618" t="s">
        <v>7240</v>
      </c>
    </row>
    <row r="619" spans="1:4" x14ac:dyDescent="0.35">
      <c r="A619" t="s">
        <v>1753</v>
      </c>
      <c r="B619" t="s">
        <v>5302</v>
      </c>
      <c r="C619" t="s">
        <v>6728</v>
      </c>
      <c r="D619" t="s">
        <v>6901</v>
      </c>
    </row>
    <row r="620" spans="1:4" x14ac:dyDescent="0.35">
      <c r="A620" t="s">
        <v>1752</v>
      </c>
      <c r="B620" t="s">
        <v>5303</v>
      </c>
      <c r="C620" t="s">
        <v>6728</v>
      </c>
      <c r="D620" t="s">
        <v>6945</v>
      </c>
    </row>
    <row r="621" spans="1:4" x14ac:dyDescent="0.35">
      <c r="A621" t="s">
        <v>1751</v>
      </c>
      <c r="B621" t="s">
        <v>5304</v>
      </c>
      <c r="C621" t="s">
        <v>6728</v>
      </c>
      <c r="D621" t="s">
        <v>7241</v>
      </c>
    </row>
    <row r="622" spans="1:4" x14ac:dyDescent="0.35">
      <c r="A622" t="s">
        <v>1750</v>
      </c>
      <c r="B622" t="s">
        <v>5305</v>
      </c>
      <c r="C622" t="s">
        <v>6730</v>
      </c>
      <c r="D622" t="s">
        <v>7242</v>
      </c>
    </row>
    <row r="623" spans="1:4" x14ac:dyDescent="0.35">
      <c r="A623" t="s">
        <v>1749</v>
      </c>
      <c r="B623" t="s">
        <v>5306</v>
      </c>
      <c r="C623" t="s">
        <v>6730</v>
      </c>
      <c r="D623" t="s">
        <v>7243</v>
      </c>
    </row>
    <row r="624" spans="1:4" x14ac:dyDescent="0.35">
      <c r="A624" t="s">
        <v>1748</v>
      </c>
      <c r="B624" t="s">
        <v>5307</v>
      </c>
      <c r="C624" t="s">
        <v>6728</v>
      </c>
      <c r="D624" t="s">
        <v>7244</v>
      </c>
    </row>
    <row r="625" spans="1:4" x14ac:dyDescent="0.35">
      <c r="A625" t="s">
        <v>1747</v>
      </c>
      <c r="B625" t="s">
        <v>5308</v>
      </c>
      <c r="C625" t="s">
        <v>6730</v>
      </c>
      <c r="D625" t="s">
        <v>7245</v>
      </c>
    </row>
    <row r="626" spans="1:4" x14ac:dyDescent="0.35">
      <c r="A626" t="s">
        <v>1746</v>
      </c>
      <c r="B626" t="s">
        <v>5309</v>
      </c>
      <c r="C626" t="s">
        <v>6730</v>
      </c>
      <c r="D626" t="s">
        <v>7246</v>
      </c>
    </row>
    <row r="627" spans="1:4" x14ac:dyDescent="0.35">
      <c r="A627" t="s">
        <v>1745</v>
      </c>
      <c r="B627" t="s">
        <v>5310</v>
      </c>
      <c r="C627" t="s">
        <v>6730</v>
      </c>
      <c r="D627" t="s">
        <v>7247</v>
      </c>
    </row>
    <row r="628" spans="1:4" x14ac:dyDescent="0.35">
      <c r="A628" t="s">
        <v>1744</v>
      </c>
      <c r="B628" t="s">
        <v>5311</v>
      </c>
      <c r="C628" t="s">
        <v>6730</v>
      </c>
      <c r="D628" t="s">
        <v>7248</v>
      </c>
    </row>
    <row r="629" spans="1:4" x14ac:dyDescent="0.35">
      <c r="A629" t="s">
        <v>1743</v>
      </c>
      <c r="B629" t="s">
        <v>5312</v>
      </c>
      <c r="C629" t="s">
        <v>6730</v>
      </c>
      <c r="D629" t="s">
        <v>7249</v>
      </c>
    </row>
    <row r="630" spans="1:4" x14ac:dyDescent="0.35">
      <c r="A630" t="s">
        <v>1742</v>
      </c>
      <c r="B630" t="s">
        <v>5313</v>
      </c>
      <c r="C630" t="s">
        <v>6730</v>
      </c>
      <c r="D630" t="s">
        <v>7250</v>
      </c>
    </row>
    <row r="631" spans="1:4" x14ac:dyDescent="0.35">
      <c r="A631" t="s">
        <v>1741</v>
      </c>
      <c r="B631" t="s">
        <v>4984</v>
      </c>
      <c r="C631" t="s">
        <v>6728</v>
      </c>
      <c r="D631" t="s">
        <v>7251</v>
      </c>
    </row>
    <row r="632" spans="1:4" x14ac:dyDescent="0.35">
      <c r="A632" t="s">
        <v>1740</v>
      </c>
      <c r="B632" t="s">
        <v>5314</v>
      </c>
      <c r="C632" t="s">
        <v>6730</v>
      </c>
      <c r="D632" t="s">
        <v>7252</v>
      </c>
    </row>
    <row r="633" spans="1:4" x14ac:dyDescent="0.35">
      <c r="A633" t="s">
        <v>1739</v>
      </c>
      <c r="B633" t="s">
        <v>5315</v>
      </c>
      <c r="C633" t="s">
        <v>6730</v>
      </c>
      <c r="D633" t="s">
        <v>6931</v>
      </c>
    </row>
    <row r="634" spans="1:4" x14ac:dyDescent="0.35">
      <c r="A634" t="s">
        <v>1738</v>
      </c>
      <c r="B634" t="s">
        <v>5316</v>
      </c>
      <c r="C634" t="s">
        <v>6730</v>
      </c>
      <c r="D634" t="s">
        <v>7087</v>
      </c>
    </row>
    <row r="635" spans="1:4" x14ac:dyDescent="0.35">
      <c r="A635" t="s">
        <v>1737</v>
      </c>
      <c r="B635" t="s">
        <v>5317</v>
      </c>
      <c r="C635" t="s">
        <v>6730</v>
      </c>
      <c r="D635" t="s">
        <v>7253</v>
      </c>
    </row>
    <row r="636" spans="1:4" x14ac:dyDescent="0.35">
      <c r="A636" t="s">
        <v>1736</v>
      </c>
      <c r="B636" t="s">
        <v>5039</v>
      </c>
      <c r="C636" t="s">
        <v>6730</v>
      </c>
      <c r="D636" t="s">
        <v>7254</v>
      </c>
    </row>
    <row r="637" spans="1:4" x14ac:dyDescent="0.35">
      <c r="A637" t="s">
        <v>1735</v>
      </c>
      <c r="B637" t="s">
        <v>5318</v>
      </c>
      <c r="C637" t="s">
        <v>6730</v>
      </c>
      <c r="D637" t="s">
        <v>7255</v>
      </c>
    </row>
    <row r="638" spans="1:4" x14ac:dyDescent="0.35">
      <c r="A638" t="s">
        <v>1734</v>
      </c>
      <c r="B638" t="s">
        <v>5319</v>
      </c>
      <c r="C638" t="s">
        <v>6728</v>
      </c>
      <c r="D638" t="s">
        <v>6953</v>
      </c>
    </row>
    <row r="639" spans="1:4" x14ac:dyDescent="0.35">
      <c r="A639" t="s">
        <v>1733</v>
      </c>
      <c r="B639" t="s">
        <v>5320</v>
      </c>
      <c r="C639" t="s">
        <v>6730</v>
      </c>
      <c r="D639" t="s">
        <v>6844</v>
      </c>
    </row>
    <row r="640" spans="1:4" x14ac:dyDescent="0.35">
      <c r="A640" t="s">
        <v>1732</v>
      </c>
      <c r="B640" t="s">
        <v>5321</v>
      </c>
      <c r="C640" t="s">
        <v>6728</v>
      </c>
      <c r="D640" t="s">
        <v>7256</v>
      </c>
    </row>
    <row r="641" spans="1:4" x14ac:dyDescent="0.35">
      <c r="A641" t="s">
        <v>1731</v>
      </c>
      <c r="B641" t="s">
        <v>4723</v>
      </c>
      <c r="C641" t="s">
        <v>6730</v>
      </c>
      <c r="D641" t="s">
        <v>7257</v>
      </c>
    </row>
    <row r="642" spans="1:4" x14ac:dyDescent="0.35">
      <c r="A642" t="s">
        <v>1730</v>
      </c>
      <c r="B642" t="s">
        <v>5322</v>
      </c>
      <c r="C642" t="s">
        <v>6730</v>
      </c>
      <c r="D642" t="s">
        <v>7258</v>
      </c>
    </row>
    <row r="643" spans="1:4" x14ac:dyDescent="0.35">
      <c r="A643" t="s">
        <v>1729</v>
      </c>
      <c r="B643" t="s">
        <v>4783</v>
      </c>
      <c r="C643" t="s">
        <v>6728</v>
      </c>
      <c r="D643" t="s">
        <v>7259</v>
      </c>
    </row>
    <row r="644" spans="1:4" x14ac:dyDescent="0.35">
      <c r="A644" t="s">
        <v>1728</v>
      </c>
      <c r="B644" t="s">
        <v>5323</v>
      </c>
      <c r="C644" t="s">
        <v>6730</v>
      </c>
      <c r="D644" t="s">
        <v>6736</v>
      </c>
    </row>
    <row r="645" spans="1:4" x14ac:dyDescent="0.35">
      <c r="A645" t="s">
        <v>1727</v>
      </c>
      <c r="B645" t="s">
        <v>5324</v>
      </c>
      <c r="C645" t="s">
        <v>6730</v>
      </c>
      <c r="D645" t="s">
        <v>7260</v>
      </c>
    </row>
    <row r="646" spans="1:4" x14ac:dyDescent="0.35">
      <c r="A646" t="s">
        <v>1726</v>
      </c>
      <c r="B646" t="s">
        <v>5325</v>
      </c>
      <c r="C646" t="s">
        <v>6728</v>
      </c>
      <c r="D646" t="s">
        <v>7075</v>
      </c>
    </row>
    <row r="647" spans="1:4" x14ac:dyDescent="0.35">
      <c r="A647" t="s">
        <v>1725</v>
      </c>
      <c r="B647" t="s">
        <v>5326</v>
      </c>
      <c r="C647" t="s">
        <v>6728</v>
      </c>
      <c r="D647" t="s">
        <v>7261</v>
      </c>
    </row>
    <row r="648" spans="1:4" x14ac:dyDescent="0.35">
      <c r="A648" t="s">
        <v>1724</v>
      </c>
      <c r="B648" t="s">
        <v>5327</v>
      </c>
      <c r="C648" t="s">
        <v>6728</v>
      </c>
      <c r="D648" t="s">
        <v>7262</v>
      </c>
    </row>
    <row r="649" spans="1:4" x14ac:dyDescent="0.35">
      <c r="A649" t="s">
        <v>1723</v>
      </c>
      <c r="B649" t="s">
        <v>5328</v>
      </c>
      <c r="C649" t="s">
        <v>6730</v>
      </c>
      <c r="D649" t="s">
        <v>7263</v>
      </c>
    </row>
    <row r="650" spans="1:4" x14ac:dyDescent="0.35">
      <c r="A650" t="s">
        <v>1722</v>
      </c>
      <c r="B650" t="s">
        <v>5329</v>
      </c>
      <c r="C650" t="s">
        <v>6730</v>
      </c>
      <c r="D650" t="s">
        <v>7076</v>
      </c>
    </row>
    <row r="651" spans="1:4" x14ac:dyDescent="0.35">
      <c r="A651" t="s">
        <v>1721</v>
      </c>
      <c r="B651" t="s">
        <v>5330</v>
      </c>
      <c r="C651" t="s">
        <v>6728</v>
      </c>
      <c r="D651" t="s">
        <v>7264</v>
      </c>
    </row>
    <row r="652" spans="1:4" x14ac:dyDescent="0.35">
      <c r="A652" t="s">
        <v>1720</v>
      </c>
      <c r="B652" t="s">
        <v>5331</v>
      </c>
      <c r="C652" t="s">
        <v>6730</v>
      </c>
      <c r="D652" t="s">
        <v>6741</v>
      </c>
    </row>
    <row r="653" spans="1:4" x14ac:dyDescent="0.35">
      <c r="A653" t="s">
        <v>1719</v>
      </c>
      <c r="B653" t="s">
        <v>5332</v>
      </c>
      <c r="C653" t="s">
        <v>6728</v>
      </c>
      <c r="D653" t="s">
        <v>7265</v>
      </c>
    </row>
    <row r="654" spans="1:4" x14ac:dyDescent="0.35">
      <c r="A654" t="s">
        <v>1718</v>
      </c>
      <c r="B654" t="s">
        <v>5333</v>
      </c>
      <c r="C654" t="s">
        <v>6730</v>
      </c>
      <c r="D654" t="s">
        <v>7266</v>
      </c>
    </row>
    <row r="655" spans="1:4" x14ac:dyDescent="0.35">
      <c r="A655" t="s">
        <v>1717</v>
      </c>
      <c r="B655" t="s">
        <v>5334</v>
      </c>
      <c r="C655" t="s">
        <v>6730</v>
      </c>
      <c r="D655" t="s">
        <v>6819</v>
      </c>
    </row>
    <row r="656" spans="1:4" x14ac:dyDescent="0.35">
      <c r="A656" t="s">
        <v>1716</v>
      </c>
      <c r="B656" t="s">
        <v>5335</v>
      </c>
      <c r="C656" t="s">
        <v>6730</v>
      </c>
      <c r="D656" t="s">
        <v>7267</v>
      </c>
    </row>
    <row r="657" spans="1:4" x14ac:dyDescent="0.35">
      <c r="A657" t="s">
        <v>1715</v>
      </c>
      <c r="B657" t="s">
        <v>5336</v>
      </c>
      <c r="C657" t="s">
        <v>6730</v>
      </c>
      <c r="D657" t="s">
        <v>7268</v>
      </c>
    </row>
    <row r="658" spans="1:4" x14ac:dyDescent="0.35">
      <c r="A658" t="s">
        <v>1714</v>
      </c>
      <c r="B658" t="s">
        <v>5337</v>
      </c>
      <c r="C658" t="s">
        <v>6728</v>
      </c>
      <c r="D658" t="s">
        <v>7269</v>
      </c>
    </row>
    <row r="659" spans="1:4" x14ac:dyDescent="0.35">
      <c r="A659" t="s">
        <v>1713</v>
      </c>
      <c r="B659" t="s">
        <v>5338</v>
      </c>
      <c r="C659" t="s">
        <v>6728</v>
      </c>
      <c r="D659" t="s">
        <v>7270</v>
      </c>
    </row>
    <row r="660" spans="1:4" x14ac:dyDescent="0.35">
      <c r="A660" t="s">
        <v>1712</v>
      </c>
      <c r="B660" t="s">
        <v>5339</v>
      </c>
      <c r="C660" t="s">
        <v>6728</v>
      </c>
      <c r="D660" t="s">
        <v>7271</v>
      </c>
    </row>
    <row r="661" spans="1:4" x14ac:dyDescent="0.35">
      <c r="A661" t="s">
        <v>1711</v>
      </c>
      <c r="B661" t="s">
        <v>5340</v>
      </c>
      <c r="C661" t="s">
        <v>6728</v>
      </c>
      <c r="D661" t="s">
        <v>7272</v>
      </c>
    </row>
    <row r="662" spans="1:4" x14ac:dyDescent="0.35">
      <c r="A662" t="s">
        <v>1710</v>
      </c>
      <c r="B662" t="s">
        <v>5341</v>
      </c>
      <c r="C662" t="s">
        <v>6730</v>
      </c>
      <c r="D662" t="s">
        <v>7273</v>
      </c>
    </row>
    <row r="663" spans="1:4" x14ac:dyDescent="0.35">
      <c r="A663" t="s">
        <v>1709</v>
      </c>
      <c r="B663" t="s">
        <v>5342</v>
      </c>
      <c r="C663" t="s">
        <v>6730</v>
      </c>
      <c r="D663" t="s">
        <v>7274</v>
      </c>
    </row>
    <row r="664" spans="1:4" x14ac:dyDescent="0.35">
      <c r="A664" t="s">
        <v>1708</v>
      </c>
      <c r="B664" t="s">
        <v>5343</v>
      </c>
      <c r="C664" t="s">
        <v>6730</v>
      </c>
      <c r="D664" t="s">
        <v>7275</v>
      </c>
    </row>
    <row r="665" spans="1:4" x14ac:dyDescent="0.35">
      <c r="A665" t="s">
        <v>1707</v>
      </c>
      <c r="B665" t="s">
        <v>5344</v>
      </c>
      <c r="C665" t="s">
        <v>6728</v>
      </c>
      <c r="D665" t="s">
        <v>7276</v>
      </c>
    </row>
    <row r="666" spans="1:4" x14ac:dyDescent="0.35">
      <c r="A666" t="s">
        <v>1706</v>
      </c>
      <c r="B666" t="s">
        <v>5345</v>
      </c>
      <c r="C666" t="s">
        <v>6728</v>
      </c>
      <c r="D666" t="s">
        <v>7277</v>
      </c>
    </row>
    <row r="667" spans="1:4" x14ac:dyDescent="0.35">
      <c r="A667" t="s">
        <v>1705</v>
      </c>
      <c r="B667" t="s">
        <v>5346</v>
      </c>
      <c r="C667" t="s">
        <v>6730</v>
      </c>
      <c r="D667" t="s">
        <v>7278</v>
      </c>
    </row>
    <row r="668" spans="1:4" x14ac:dyDescent="0.35">
      <c r="A668" t="s">
        <v>1704</v>
      </c>
      <c r="B668" t="s">
        <v>5347</v>
      </c>
      <c r="C668" t="s">
        <v>6730</v>
      </c>
      <c r="D668" t="s">
        <v>7279</v>
      </c>
    </row>
    <row r="669" spans="1:4" x14ac:dyDescent="0.35">
      <c r="A669" t="s">
        <v>1703</v>
      </c>
      <c r="B669" t="s">
        <v>5348</v>
      </c>
      <c r="C669" t="s">
        <v>6730</v>
      </c>
      <c r="D669" t="s">
        <v>7280</v>
      </c>
    </row>
    <row r="670" spans="1:4" x14ac:dyDescent="0.35">
      <c r="A670" t="s">
        <v>1702</v>
      </c>
      <c r="B670" t="s">
        <v>5349</v>
      </c>
      <c r="C670" t="s">
        <v>6730</v>
      </c>
      <c r="D670" t="s">
        <v>6900</v>
      </c>
    </row>
    <row r="671" spans="1:4" x14ac:dyDescent="0.35">
      <c r="A671" t="s">
        <v>1701</v>
      </c>
      <c r="B671" t="s">
        <v>5071</v>
      </c>
      <c r="C671" t="s">
        <v>6730</v>
      </c>
      <c r="D671" t="s">
        <v>7281</v>
      </c>
    </row>
    <row r="672" spans="1:4" x14ac:dyDescent="0.35">
      <c r="A672" t="s">
        <v>1700</v>
      </c>
      <c r="B672" t="s">
        <v>5350</v>
      </c>
      <c r="C672" t="s">
        <v>6730</v>
      </c>
      <c r="D672" t="s">
        <v>7282</v>
      </c>
    </row>
    <row r="673" spans="1:4" x14ac:dyDescent="0.35">
      <c r="A673" t="s">
        <v>1699</v>
      </c>
      <c r="B673" t="s">
        <v>5351</v>
      </c>
      <c r="C673" t="s">
        <v>6728</v>
      </c>
      <c r="D673" t="s">
        <v>7283</v>
      </c>
    </row>
    <row r="674" spans="1:4" x14ac:dyDescent="0.35">
      <c r="A674" t="s">
        <v>1698</v>
      </c>
      <c r="B674" t="s">
        <v>5352</v>
      </c>
      <c r="C674" t="s">
        <v>6728</v>
      </c>
      <c r="D674" t="s">
        <v>7284</v>
      </c>
    </row>
    <row r="675" spans="1:4" x14ac:dyDescent="0.35">
      <c r="A675" t="s">
        <v>1697</v>
      </c>
      <c r="B675" t="s">
        <v>5353</v>
      </c>
      <c r="C675" t="s">
        <v>6728</v>
      </c>
      <c r="D675" t="s">
        <v>7285</v>
      </c>
    </row>
    <row r="676" spans="1:4" x14ac:dyDescent="0.35">
      <c r="A676" t="s">
        <v>1696</v>
      </c>
      <c r="B676" t="s">
        <v>5354</v>
      </c>
      <c r="C676" t="s">
        <v>6728</v>
      </c>
      <c r="D676" t="s">
        <v>7286</v>
      </c>
    </row>
    <row r="677" spans="1:4" x14ac:dyDescent="0.35">
      <c r="A677" t="s">
        <v>1695</v>
      </c>
      <c r="B677" t="s">
        <v>5355</v>
      </c>
      <c r="C677" t="s">
        <v>6728</v>
      </c>
      <c r="D677" t="s">
        <v>7287</v>
      </c>
    </row>
    <row r="678" spans="1:4" x14ac:dyDescent="0.35">
      <c r="A678" t="s">
        <v>1694</v>
      </c>
      <c r="B678" t="s">
        <v>5356</v>
      </c>
      <c r="C678" t="s">
        <v>6730</v>
      </c>
      <c r="D678" t="s">
        <v>7288</v>
      </c>
    </row>
    <row r="679" spans="1:4" x14ac:dyDescent="0.35">
      <c r="A679" t="s">
        <v>1693</v>
      </c>
      <c r="B679" t="s">
        <v>5357</v>
      </c>
      <c r="C679" t="s">
        <v>6728</v>
      </c>
      <c r="D679" t="s">
        <v>7289</v>
      </c>
    </row>
    <row r="680" spans="1:4" x14ac:dyDescent="0.35">
      <c r="A680" t="s">
        <v>1692</v>
      </c>
      <c r="B680" t="s">
        <v>5358</v>
      </c>
      <c r="C680" t="s">
        <v>6730</v>
      </c>
      <c r="D680" t="s">
        <v>7290</v>
      </c>
    </row>
    <row r="681" spans="1:4" x14ac:dyDescent="0.35">
      <c r="A681" t="s">
        <v>1691</v>
      </c>
      <c r="B681" t="s">
        <v>5359</v>
      </c>
      <c r="C681" t="s">
        <v>6730</v>
      </c>
      <c r="D681" t="s">
        <v>7074</v>
      </c>
    </row>
    <row r="682" spans="1:4" x14ac:dyDescent="0.35">
      <c r="A682" t="s">
        <v>1690</v>
      </c>
      <c r="B682" t="s">
        <v>5360</v>
      </c>
      <c r="C682" t="s">
        <v>6728</v>
      </c>
      <c r="D682" t="s">
        <v>7291</v>
      </c>
    </row>
    <row r="683" spans="1:4" x14ac:dyDescent="0.35">
      <c r="A683" t="s">
        <v>1689</v>
      </c>
      <c r="B683" t="s">
        <v>5361</v>
      </c>
      <c r="C683" t="s">
        <v>6730</v>
      </c>
      <c r="D683" t="s">
        <v>7292</v>
      </c>
    </row>
    <row r="684" spans="1:4" x14ac:dyDescent="0.35">
      <c r="A684" t="s">
        <v>1688</v>
      </c>
      <c r="B684" t="s">
        <v>5362</v>
      </c>
      <c r="C684" t="s">
        <v>6728</v>
      </c>
      <c r="D684" t="s">
        <v>6821</v>
      </c>
    </row>
    <row r="685" spans="1:4" x14ac:dyDescent="0.35">
      <c r="A685" t="s">
        <v>1687</v>
      </c>
      <c r="B685" t="s">
        <v>5363</v>
      </c>
      <c r="C685" t="s">
        <v>6728</v>
      </c>
      <c r="D685" t="s">
        <v>7293</v>
      </c>
    </row>
    <row r="686" spans="1:4" x14ac:dyDescent="0.35">
      <c r="A686" t="s">
        <v>1686</v>
      </c>
      <c r="B686" t="s">
        <v>5364</v>
      </c>
      <c r="C686" t="s">
        <v>6730</v>
      </c>
      <c r="D686" t="s">
        <v>7294</v>
      </c>
    </row>
    <row r="687" spans="1:4" x14ac:dyDescent="0.35">
      <c r="A687" t="s">
        <v>1685</v>
      </c>
      <c r="B687" t="s">
        <v>5365</v>
      </c>
      <c r="C687" t="s">
        <v>6730</v>
      </c>
      <c r="D687" t="s">
        <v>7295</v>
      </c>
    </row>
    <row r="688" spans="1:4" x14ac:dyDescent="0.35">
      <c r="A688" t="s">
        <v>1684</v>
      </c>
      <c r="B688" t="s">
        <v>5366</v>
      </c>
      <c r="C688" t="s">
        <v>6728</v>
      </c>
      <c r="D688" t="s">
        <v>7296</v>
      </c>
    </row>
    <row r="689" spans="1:4" x14ac:dyDescent="0.35">
      <c r="A689" t="s">
        <v>1683</v>
      </c>
      <c r="B689" t="s">
        <v>5367</v>
      </c>
      <c r="C689" t="s">
        <v>6728</v>
      </c>
      <c r="D689" t="s">
        <v>7297</v>
      </c>
    </row>
    <row r="690" spans="1:4" x14ac:dyDescent="0.35">
      <c r="A690" t="s">
        <v>1682</v>
      </c>
      <c r="B690" t="s">
        <v>5368</v>
      </c>
      <c r="C690" t="s">
        <v>6728</v>
      </c>
      <c r="D690" t="s">
        <v>7298</v>
      </c>
    </row>
    <row r="691" spans="1:4" x14ac:dyDescent="0.35">
      <c r="A691" t="s">
        <v>1681</v>
      </c>
      <c r="B691" t="s">
        <v>5369</v>
      </c>
      <c r="C691" t="s">
        <v>6728</v>
      </c>
      <c r="D691" t="s">
        <v>7299</v>
      </c>
    </row>
    <row r="692" spans="1:4" x14ac:dyDescent="0.35">
      <c r="A692" t="s">
        <v>1680</v>
      </c>
      <c r="B692" t="s">
        <v>5370</v>
      </c>
      <c r="C692" t="s">
        <v>6728</v>
      </c>
      <c r="D692" t="s">
        <v>7300</v>
      </c>
    </row>
    <row r="693" spans="1:4" x14ac:dyDescent="0.35">
      <c r="A693" t="s">
        <v>1679</v>
      </c>
      <c r="B693" t="s">
        <v>5371</v>
      </c>
      <c r="C693" t="s">
        <v>6730</v>
      </c>
      <c r="D693" t="s">
        <v>7301</v>
      </c>
    </row>
    <row r="694" spans="1:4" x14ac:dyDescent="0.35">
      <c r="A694" t="s">
        <v>1678</v>
      </c>
      <c r="B694" t="s">
        <v>5372</v>
      </c>
      <c r="C694" t="s">
        <v>6730</v>
      </c>
      <c r="D694" t="s">
        <v>7302</v>
      </c>
    </row>
    <row r="695" spans="1:4" x14ac:dyDescent="0.35">
      <c r="A695" t="s">
        <v>1677</v>
      </c>
      <c r="B695" t="s">
        <v>5373</v>
      </c>
      <c r="C695" t="s">
        <v>6728</v>
      </c>
      <c r="D695" t="s">
        <v>7303</v>
      </c>
    </row>
    <row r="696" spans="1:4" x14ac:dyDescent="0.35">
      <c r="A696" t="s">
        <v>1676</v>
      </c>
      <c r="B696" t="s">
        <v>5374</v>
      </c>
      <c r="C696" t="s">
        <v>6730</v>
      </c>
      <c r="D696" t="s">
        <v>7304</v>
      </c>
    </row>
    <row r="697" spans="1:4" x14ac:dyDescent="0.35">
      <c r="A697" t="s">
        <v>1675</v>
      </c>
      <c r="B697" t="s">
        <v>5375</v>
      </c>
      <c r="C697" t="s">
        <v>6730</v>
      </c>
      <c r="D697" t="s">
        <v>7305</v>
      </c>
    </row>
    <row r="698" spans="1:4" x14ac:dyDescent="0.35">
      <c r="A698" t="s">
        <v>1674</v>
      </c>
      <c r="B698" t="s">
        <v>5376</v>
      </c>
      <c r="C698" t="s">
        <v>6730</v>
      </c>
      <c r="D698" t="s">
        <v>7306</v>
      </c>
    </row>
    <row r="699" spans="1:4" x14ac:dyDescent="0.35">
      <c r="A699" t="s">
        <v>1673</v>
      </c>
      <c r="B699" t="s">
        <v>5377</v>
      </c>
      <c r="C699" t="s">
        <v>6728</v>
      </c>
      <c r="D699" t="s">
        <v>6808</v>
      </c>
    </row>
    <row r="700" spans="1:4" x14ac:dyDescent="0.35">
      <c r="A700" t="s">
        <v>1672</v>
      </c>
      <c r="B700" t="s">
        <v>5378</v>
      </c>
      <c r="C700" t="s">
        <v>6728</v>
      </c>
      <c r="D700" t="s">
        <v>7307</v>
      </c>
    </row>
    <row r="701" spans="1:4" x14ac:dyDescent="0.35">
      <c r="A701" t="s">
        <v>1671</v>
      </c>
      <c r="B701" t="s">
        <v>5379</v>
      </c>
      <c r="C701" t="s">
        <v>6730</v>
      </c>
      <c r="D701" t="s">
        <v>7308</v>
      </c>
    </row>
    <row r="702" spans="1:4" x14ac:dyDescent="0.35">
      <c r="A702" t="s">
        <v>1670</v>
      </c>
      <c r="B702" t="s">
        <v>5380</v>
      </c>
      <c r="C702" t="s">
        <v>6730</v>
      </c>
      <c r="D702" t="s">
        <v>7309</v>
      </c>
    </row>
    <row r="703" spans="1:4" x14ac:dyDescent="0.35">
      <c r="A703" t="s">
        <v>1669</v>
      </c>
      <c r="B703" t="s">
        <v>5381</v>
      </c>
      <c r="C703" t="s">
        <v>6730</v>
      </c>
      <c r="D703" t="s">
        <v>7310</v>
      </c>
    </row>
    <row r="704" spans="1:4" x14ac:dyDescent="0.35">
      <c r="A704" t="s">
        <v>1668</v>
      </c>
      <c r="B704" t="s">
        <v>5382</v>
      </c>
      <c r="C704" t="s">
        <v>6730</v>
      </c>
      <c r="D704" t="s">
        <v>7311</v>
      </c>
    </row>
    <row r="705" spans="1:4" x14ac:dyDescent="0.35">
      <c r="A705" t="s">
        <v>1667</v>
      </c>
      <c r="B705" t="s">
        <v>5383</v>
      </c>
      <c r="C705" t="s">
        <v>6728</v>
      </c>
      <c r="D705" t="s">
        <v>6802</v>
      </c>
    </row>
    <row r="706" spans="1:4" x14ac:dyDescent="0.35">
      <c r="A706" t="s">
        <v>1666</v>
      </c>
      <c r="B706" t="s">
        <v>5384</v>
      </c>
      <c r="C706" t="s">
        <v>6728</v>
      </c>
      <c r="D706" t="s">
        <v>7312</v>
      </c>
    </row>
    <row r="707" spans="1:4" x14ac:dyDescent="0.35">
      <c r="A707" t="s">
        <v>1665</v>
      </c>
      <c r="B707" t="s">
        <v>5385</v>
      </c>
      <c r="C707" t="s">
        <v>6730</v>
      </c>
      <c r="D707" t="s">
        <v>7313</v>
      </c>
    </row>
    <row r="708" spans="1:4" x14ac:dyDescent="0.35">
      <c r="A708" t="s">
        <v>1664</v>
      </c>
      <c r="B708" t="s">
        <v>5386</v>
      </c>
      <c r="C708" t="s">
        <v>6728</v>
      </c>
      <c r="D708" t="s">
        <v>7096</v>
      </c>
    </row>
    <row r="709" spans="1:4" x14ac:dyDescent="0.35">
      <c r="A709" t="s">
        <v>1663</v>
      </c>
      <c r="B709" t="s">
        <v>5176</v>
      </c>
      <c r="C709" t="s">
        <v>6730</v>
      </c>
      <c r="D709" t="s">
        <v>7195</v>
      </c>
    </row>
    <row r="710" spans="1:4" x14ac:dyDescent="0.35">
      <c r="A710" t="s">
        <v>1662</v>
      </c>
      <c r="B710" t="s">
        <v>5387</v>
      </c>
      <c r="C710" t="s">
        <v>6730</v>
      </c>
      <c r="D710" t="s">
        <v>7314</v>
      </c>
    </row>
    <row r="711" spans="1:4" x14ac:dyDescent="0.35">
      <c r="A711" t="s">
        <v>1661</v>
      </c>
      <c r="B711" t="s">
        <v>5388</v>
      </c>
      <c r="C711" t="s">
        <v>6728</v>
      </c>
      <c r="D711" t="s">
        <v>7315</v>
      </c>
    </row>
    <row r="712" spans="1:4" x14ac:dyDescent="0.35">
      <c r="A712" t="s">
        <v>1660</v>
      </c>
      <c r="B712" t="s">
        <v>5389</v>
      </c>
      <c r="C712" t="s">
        <v>6728</v>
      </c>
      <c r="D712" t="s">
        <v>7316</v>
      </c>
    </row>
    <row r="713" spans="1:4" x14ac:dyDescent="0.35">
      <c r="A713" t="s">
        <v>1659</v>
      </c>
      <c r="B713" t="s">
        <v>5390</v>
      </c>
      <c r="C713" t="s">
        <v>6728</v>
      </c>
      <c r="D713" t="s">
        <v>7317</v>
      </c>
    </row>
    <row r="714" spans="1:4" x14ac:dyDescent="0.35">
      <c r="A714" t="s">
        <v>1658</v>
      </c>
      <c r="B714" t="s">
        <v>5391</v>
      </c>
      <c r="C714" t="s">
        <v>6730</v>
      </c>
      <c r="D714" t="s">
        <v>7318</v>
      </c>
    </row>
    <row r="715" spans="1:4" x14ac:dyDescent="0.35">
      <c r="A715" t="s">
        <v>1657</v>
      </c>
      <c r="B715" t="s">
        <v>5392</v>
      </c>
      <c r="C715" t="s">
        <v>6730</v>
      </c>
      <c r="D715" t="s">
        <v>7319</v>
      </c>
    </row>
    <row r="716" spans="1:4" x14ac:dyDescent="0.35">
      <c r="A716" t="s">
        <v>1656</v>
      </c>
      <c r="B716" t="s">
        <v>4783</v>
      </c>
      <c r="C716" t="s">
        <v>6730</v>
      </c>
      <c r="D716" t="s">
        <v>7320</v>
      </c>
    </row>
    <row r="717" spans="1:4" x14ac:dyDescent="0.35">
      <c r="A717" t="s">
        <v>1655</v>
      </c>
      <c r="B717" t="s">
        <v>5393</v>
      </c>
      <c r="C717" t="s">
        <v>6728</v>
      </c>
      <c r="D717" t="s">
        <v>7321</v>
      </c>
    </row>
    <row r="718" spans="1:4" x14ac:dyDescent="0.35">
      <c r="A718" t="s">
        <v>1654</v>
      </c>
      <c r="B718" t="s">
        <v>5394</v>
      </c>
      <c r="C718" t="s">
        <v>6728</v>
      </c>
      <c r="D718" t="s">
        <v>7322</v>
      </c>
    </row>
    <row r="719" spans="1:4" x14ac:dyDescent="0.35">
      <c r="A719" t="s">
        <v>1653</v>
      </c>
      <c r="B719" t="s">
        <v>5395</v>
      </c>
      <c r="C719" t="s">
        <v>6730</v>
      </c>
      <c r="D719" t="s">
        <v>7323</v>
      </c>
    </row>
    <row r="720" spans="1:4" x14ac:dyDescent="0.35">
      <c r="A720" t="s">
        <v>1652</v>
      </c>
      <c r="B720" t="s">
        <v>5396</v>
      </c>
      <c r="C720" t="s">
        <v>6730</v>
      </c>
      <c r="D720" t="s">
        <v>7324</v>
      </c>
    </row>
    <row r="721" spans="1:4" x14ac:dyDescent="0.35">
      <c r="A721" t="s">
        <v>1651</v>
      </c>
      <c r="B721" t="s">
        <v>5397</v>
      </c>
      <c r="C721" t="s">
        <v>6730</v>
      </c>
      <c r="D721" t="s">
        <v>7325</v>
      </c>
    </row>
    <row r="722" spans="1:4" x14ac:dyDescent="0.35">
      <c r="A722" t="s">
        <v>1650</v>
      </c>
      <c r="B722" t="s">
        <v>5398</v>
      </c>
      <c r="C722" t="s">
        <v>6728</v>
      </c>
      <c r="D722" t="s">
        <v>6758</v>
      </c>
    </row>
    <row r="723" spans="1:4" x14ac:dyDescent="0.35">
      <c r="A723" t="s">
        <v>1649</v>
      </c>
      <c r="B723" t="s">
        <v>5399</v>
      </c>
      <c r="C723" t="s">
        <v>6728</v>
      </c>
      <c r="D723" t="s">
        <v>7085</v>
      </c>
    </row>
    <row r="724" spans="1:4" x14ac:dyDescent="0.35">
      <c r="A724" t="s">
        <v>1648</v>
      </c>
      <c r="B724" t="s">
        <v>5400</v>
      </c>
      <c r="C724" t="s">
        <v>6728</v>
      </c>
      <c r="D724" t="s">
        <v>7326</v>
      </c>
    </row>
    <row r="725" spans="1:4" x14ac:dyDescent="0.35">
      <c r="A725" t="s">
        <v>1647</v>
      </c>
      <c r="B725" t="s">
        <v>5401</v>
      </c>
      <c r="C725" t="s">
        <v>6730</v>
      </c>
      <c r="D725" t="s">
        <v>7327</v>
      </c>
    </row>
    <row r="726" spans="1:4" x14ac:dyDescent="0.35">
      <c r="A726" t="s">
        <v>1646</v>
      </c>
      <c r="B726" t="s">
        <v>5402</v>
      </c>
      <c r="C726" t="s">
        <v>6730</v>
      </c>
      <c r="D726" t="s">
        <v>7328</v>
      </c>
    </row>
    <row r="727" spans="1:4" x14ac:dyDescent="0.35">
      <c r="A727" t="s">
        <v>1645</v>
      </c>
      <c r="B727" t="s">
        <v>4807</v>
      </c>
      <c r="C727" t="s">
        <v>6730</v>
      </c>
      <c r="D727" t="s">
        <v>6974</v>
      </c>
    </row>
    <row r="728" spans="1:4" x14ac:dyDescent="0.35">
      <c r="A728" t="s">
        <v>1644</v>
      </c>
      <c r="B728" t="s">
        <v>5403</v>
      </c>
      <c r="C728" t="s">
        <v>6730</v>
      </c>
      <c r="D728" t="s">
        <v>6749</v>
      </c>
    </row>
    <row r="729" spans="1:4" x14ac:dyDescent="0.35">
      <c r="A729" t="s">
        <v>1643</v>
      </c>
      <c r="B729" t="s">
        <v>5404</v>
      </c>
      <c r="C729" t="s">
        <v>6730</v>
      </c>
      <c r="D729" t="s">
        <v>7329</v>
      </c>
    </row>
    <row r="730" spans="1:4" x14ac:dyDescent="0.35">
      <c r="A730" t="s">
        <v>1642</v>
      </c>
      <c r="B730" t="s">
        <v>5396</v>
      </c>
      <c r="C730" t="s">
        <v>6730</v>
      </c>
      <c r="D730" t="s">
        <v>7330</v>
      </c>
    </row>
    <row r="731" spans="1:4" x14ac:dyDescent="0.35">
      <c r="A731" t="s">
        <v>1641</v>
      </c>
      <c r="B731" t="s">
        <v>5405</v>
      </c>
      <c r="C731" t="s">
        <v>6728</v>
      </c>
      <c r="D731" t="s">
        <v>7331</v>
      </c>
    </row>
    <row r="732" spans="1:4" x14ac:dyDescent="0.35">
      <c r="A732" t="s">
        <v>1640</v>
      </c>
      <c r="B732" t="s">
        <v>5406</v>
      </c>
      <c r="C732" t="s">
        <v>6728</v>
      </c>
      <c r="D732" t="s">
        <v>6895</v>
      </c>
    </row>
    <row r="733" spans="1:4" x14ac:dyDescent="0.35">
      <c r="A733" t="s">
        <v>1639</v>
      </c>
      <c r="B733" t="s">
        <v>5407</v>
      </c>
      <c r="C733" t="s">
        <v>6730</v>
      </c>
      <c r="D733" t="s">
        <v>7332</v>
      </c>
    </row>
    <row r="734" spans="1:4" x14ac:dyDescent="0.35">
      <c r="A734" t="s">
        <v>1638</v>
      </c>
      <c r="B734" t="s">
        <v>5408</v>
      </c>
      <c r="C734" t="s">
        <v>6728</v>
      </c>
      <c r="D734" t="s">
        <v>7333</v>
      </c>
    </row>
    <row r="735" spans="1:4" x14ac:dyDescent="0.35">
      <c r="A735" t="s">
        <v>1637</v>
      </c>
      <c r="B735" t="s">
        <v>4786</v>
      </c>
      <c r="C735" t="s">
        <v>6728</v>
      </c>
      <c r="D735" t="s">
        <v>7334</v>
      </c>
    </row>
    <row r="736" spans="1:4" x14ac:dyDescent="0.35">
      <c r="A736" t="s">
        <v>1636</v>
      </c>
      <c r="B736" t="s">
        <v>5409</v>
      </c>
      <c r="C736" t="s">
        <v>6728</v>
      </c>
      <c r="D736" t="s">
        <v>7335</v>
      </c>
    </row>
    <row r="737" spans="1:4" x14ac:dyDescent="0.35">
      <c r="A737" t="s">
        <v>1635</v>
      </c>
      <c r="B737" t="s">
        <v>5410</v>
      </c>
      <c r="C737" t="s">
        <v>6728</v>
      </c>
      <c r="D737" t="s">
        <v>7336</v>
      </c>
    </row>
    <row r="738" spans="1:4" x14ac:dyDescent="0.35">
      <c r="A738" t="s">
        <v>1634</v>
      </c>
      <c r="B738" t="s">
        <v>5411</v>
      </c>
      <c r="C738" t="s">
        <v>6730</v>
      </c>
      <c r="D738" t="s">
        <v>6998</v>
      </c>
    </row>
    <row r="739" spans="1:4" x14ac:dyDescent="0.35">
      <c r="A739" t="s">
        <v>1633</v>
      </c>
      <c r="B739" t="s">
        <v>5412</v>
      </c>
      <c r="C739" t="s">
        <v>6730</v>
      </c>
      <c r="D739" t="s">
        <v>7337</v>
      </c>
    </row>
    <row r="740" spans="1:4" x14ac:dyDescent="0.35">
      <c r="A740" t="s">
        <v>1632</v>
      </c>
      <c r="B740" t="s">
        <v>5413</v>
      </c>
      <c r="C740" t="s">
        <v>6730</v>
      </c>
      <c r="D740" t="s">
        <v>7338</v>
      </c>
    </row>
    <row r="741" spans="1:4" x14ac:dyDescent="0.35">
      <c r="A741" t="s">
        <v>1631</v>
      </c>
      <c r="B741" t="s">
        <v>5414</v>
      </c>
      <c r="C741" t="s">
        <v>6730</v>
      </c>
      <c r="D741" t="s">
        <v>7339</v>
      </c>
    </row>
    <row r="742" spans="1:4" x14ac:dyDescent="0.35">
      <c r="A742" t="s">
        <v>1630</v>
      </c>
      <c r="B742" t="s">
        <v>5415</v>
      </c>
      <c r="C742" t="s">
        <v>6730</v>
      </c>
      <c r="D742" t="s">
        <v>6933</v>
      </c>
    </row>
    <row r="743" spans="1:4" x14ac:dyDescent="0.35">
      <c r="A743" t="s">
        <v>1629</v>
      </c>
      <c r="B743" t="s">
        <v>5416</v>
      </c>
      <c r="C743" t="s">
        <v>6730</v>
      </c>
      <c r="D743" t="s">
        <v>7340</v>
      </c>
    </row>
    <row r="744" spans="1:4" x14ac:dyDescent="0.35">
      <c r="A744" t="s">
        <v>1628</v>
      </c>
      <c r="B744" t="s">
        <v>5417</v>
      </c>
      <c r="C744" t="s">
        <v>6730</v>
      </c>
      <c r="D744" t="s">
        <v>7341</v>
      </c>
    </row>
    <row r="745" spans="1:4" x14ac:dyDescent="0.35">
      <c r="A745" t="s">
        <v>1627</v>
      </c>
      <c r="B745" t="s">
        <v>4741</v>
      </c>
      <c r="C745" t="s">
        <v>6730</v>
      </c>
      <c r="D745" t="s">
        <v>7342</v>
      </c>
    </row>
    <row r="746" spans="1:4" x14ac:dyDescent="0.35">
      <c r="A746" t="s">
        <v>1626</v>
      </c>
      <c r="B746" t="s">
        <v>5418</v>
      </c>
      <c r="C746" t="s">
        <v>6728</v>
      </c>
      <c r="D746" t="s">
        <v>7343</v>
      </c>
    </row>
    <row r="747" spans="1:4" x14ac:dyDescent="0.35">
      <c r="A747" t="s">
        <v>1625</v>
      </c>
      <c r="B747" t="s">
        <v>5419</v>
      </c>
      <c r="C747" t="s">
        <v>6730</v>
      </c>
      <c r="D747" t="s">
        <v>7344</v>
      </c>
    </row>
    <row r="748" spans="1:4" x14ac:dyDescent="0.35">
      <c r="A748" t="s">
        <v>1624</v>
      </c>
      <c r="B748" t="s">
        <v>5420</v>
      </c>
      <c r="C748" t="s">
        <v>6730</v>
      </c>
      <c r="D748" t="s">
        <v>7345</v>
      </c>
    </row>
    <row r="749" spans="1:4" x14ac:dyDescent="0.35">
      <c r="A749" t="s">
        <v>1623</v>
      </c>
      <c r="B749" t="s">
        <v>5421</v>
      </c>
      <c r="C749" t="s">
        <v>6730</v>
      </c>
      <c r="D749" t="s">
        <v>6933</v>
      </c>
    </row>
    <row r="750" spans="1:4" x14ac:dyDescent="0.35">
      <c r="A750" t="s">
        <v>1622</v>
      </c>
      <c r="B750" t="s">
        <v>5422</v>
      </c>
      <c r="C750" t="s">
        <v>6730</v>
      </c>
      <c r="D750" t="s">
        <v>6792</v>
      </c>
    </row>
    <row r="751" spans="1:4" x14ac:dyDescent="0.35">
      <c r="A751" t="s">
        <v>1621</v>
      </c>
      <c r="B751" t="s">
        <v>5423</v>
      </c>
      <c r="C751" t="s">
        <v>6728</v>
      </c>
      <c r="D751" t="s">
        <v>6791</v>
      </c>
    </row>
    <row r="752" spans="1:4" x14ac:dyDescent="0.35">
      <c r="A752" t="s">
        <v>1620</v>
      </c>
      <c r="B752" t="s">
        <v>5424</v>
      </c>
      <c r="C752" t="s">
        <v>6730</v>
      </c>
      <c r="D752" t="s">
        <v>6809</v>
      </c>
    </row>
    <row r="753" spans="1:4" x14ac:dyDescent="0.35">
      <c r="A753" t="s">
        <v>1619</v>
      </c>
      <c r="B753" t="s">
        <v>5425</v>
      </c>
      <c r="C753" t="s">
        <v>6728</v>
      </c>
      <c r="D753" t="s">
        <v>7346</v>
      </c>
    </row>
    <row r="754" spans="1:4" x14ac:dyDescent="0.35">
      <c r="A754" t="s">
        <v>1618</v>
      </c>
      <c r="B754" t="s">
        <v>5426</v>
      </c>
      <c r="C754" t="s">
        <v>6728</v>
      </c>
      <c r="D754" t="s">
        <v>7347</v>
      </c>
    </row>
    <row r="755" spans="1:4" x14ac:dyDescent="0.35">
      <c r="A755" t="s">
        <v>1617</v>
      </c>
      <c r="B755" t="s">
        <v>5427</v>
      </c>
      <c r="C755" t="s">
        <v>6728</v>
      </c>
      <c r="D755" t="s">
        <v>7348</v>
      </c>
    </row>
    <row r="756" spans="1:4" x14ac:dyDescent="0.35">
      <c r="A756" t="s">
        <v>1616</v>
      </c>
      <c r="B756" t="s">
        <v>5428</v>
      </c>
      <c r="C756" t="s">
        <v>6730</v>
      </c>
      <c r="D756" t="s">
        <v>7349</v>
      </c>
    </row>
    <row r="757" spans="1:4" x14ac:dyDescent="0.35">
      <c r="A757" t="s">
        <v>1615</v>
      </c>
      <c r="B757" t="s">
        <v>5429</v>
      </c>
      <c r="C757" t="s">
        <v>6730</v>
      </c>
      <c r="D757" t="s">
        <v>7350</v>
      </c>
    </row>
    <row r="758" spans="1:4" x14ac:dyDescent="0.35">
      <c r="A758" t="s">
        <v>1614</v>
      </c>
      <c r="B758" t="s">
        <v>5430</v>
      </c>
      <c r="C758" t="s">
        <v>6730</v>
      </c>
      <c r="D758" t="s">
        <v>7351</v>
      </c>
    </row>
    <row r="759" spans="1:4" x14ac:dyDescent="0.35">
      <c r="A759" t="s">
        <v>1613</v>
      </c>
      <c r="B759" t="s">
        <v>5431</v>
      </c>
      <c r="C759" t="s">
        <v>6730</v>
      </c>
      <c r="D759" t="s">
        <v>6891</v>
      </c>
    </row>
    <row r="760" spans="1:4" x14ac:dyDescent="0.35">
      <c r="A760" t="s">
        <v>1612</v>
      </c>
      <c r="B760" t="s">
        <v>5432</v>
      </c>
      <c r="C760" t="s">
        <v>6730</v>
      </c>
      <c r="D760" t="s">
        <v>7352</v>
      </c>
    </row>
    <row r="761" spans="1:4" x14ac:dyDescent="0.35">
      <c r="A761" t="s">
        <v>1611</v>
      </c>
      <c r="B761" t="s">
        <v>5433</v>
      </c>
      <c r="C761" t="s">
        <v>6728</v>
      </c>
      <c r="D761" t="s">
        <v>7353</v>
      </c>
    </row>
    <row r="762" spans="1:4" x14ac:dyDescent="0.35">
      <c r="A762" t="s">
        <v>1610</v>
      </c>
      <c r="B762" t="s">
        <v>5434</v>
      </c>
      <c r="C762" t="s">
        <v>6728</v>
      </c>
      <c r="D762" t="s">
        <v>7146</v>
      </c>
    </row>
    <row r="763" spans="1:4" x14ac:dyDescent="0.35">
      <c r="A763" t="s">
        <v>1609</v>
      </c>
      <c r="B763" t="s">
        <v>5435</v>
      </c>
      <c r="C763" t="s">
        <v>6730</v>
      </c>
      <c r="D763" t="s">
        <v>6963</v>
      </c>
    </row>
    <row r="764" spans="1:4" x14ac:dyDescent="0.35">
      <c r="A764" t="s">
        <v>1608</v>
      </c>
      <c r="B764" t="s">
        <v>5436</v>
      </c>
      <c r="C764" t="s">
        <v>6728</v>
      </c>
      <c r="D764" t="s">
        <v>6762</v>
      </c>
    </row>
    <row r="765" spans="1:4" x14ac:dyDescent="0.35">
      <c r="A765" t="s">
        <v>1607</v>
      </c>
      <c r="B765" t="s">
        <v>5437</v>
      </c>
      <c r="C765" t="s">
        <v>6728</v>
      </c>
      <c r="D765" t="s">
        <v>7354</v>
      </c>
    </row>
    <row r="766" spans="1:4" x14ac:dyDescent="0.35">
      <c r="A766" t="s">
        <v>1606</v>
      </c>
      <c r="B766" t="s">
        <v>5438</v>
      </c>
      <c r="C766" t="s">
        <v>6728</v>
      </c>
      <c r="D766" t="s">
        <v>7355</v>
      </c>
    </row>
    <row r="767" spans="1:4" x14ac:dyDescent="0.35">
      <c r="A767" t="s">
        <v>1605</v>
      </c>
      <c r="B767" t="s">
        <v>5439</v>
      </c>
      <c r="C767" t="s">
        <v>6728</v>
      </c>
      <c r="D767" t="s">
        <v>7356</v>
      </c>
    </row>
    <row r="768" spans="1:4" x14ac:dyDescent="0.35">
      <c r="A768" t="s">
        <v>1604</v>
      </c>
      <c r="B768" t="s">
        <v>5440</v>
      </c>
      <c r="C768" t="s">
        <v>6728</v>
      </c>
      <c r="D768" t="s">
        <v>7357</v>
      </c>
    </row>
    <row r="769" spans="1:4" x14ac:dyDescent="0.35">
      <c r="A769" t="s">
        <v>1603</v>
      </c>
      <c r="B769" t="s">
        <v>5441</v>
      </c>
      <c r="C769" t="s">
        <v>6728</v>
      </c>
      <c r="D769" t="s">
        <v>7358</v>
      </c>
    </row>
    <row r="770" spans="1:4" x14ac:dyDescent="0.35">
      <c r="A770" t="s">
        <v>1602</v>
      </c>
      <c r="B770" t="s">
        <v>5442</v>
      </c>
      <c r="C770" t="s">
        <v>6728</v>
      </c>
      <c r="D770" t="s">
        <v>7000</v>
      </c>
    </row>
    <row r="771" spans="1:4" x14ac:dyDescent="0.35">
      <c r="A771" t="s">
        <v>1601</v>
      </c>
      <c r="B771" t="s">
        <v>5443</v>
      </c>
      <c r="C771" t="s">
        <v>6728</v>
      </c>
      <c r="D771" t="s">
        <v>7359</v>
      </c>
    </row>
    <row r="772" spans="1:4" x14ac:dyDescent="0.35">
      <c r="A772" t="s">
        <v>1600</v>
      </c>
      <c r="B772" t="s">
        <v>5444</v>
      </c>
      <c r="C772" t="s">
        <v>6730</v>
      </c>
      <c r="D772" t="s">
        <v>6731</v>
      </c>
    </row>
    <row r="773" spans="1:4" x14ac:dyDescent="0.35">
      <c r="A773" t="s">
        <v>1599</v>
      </c>
      <c r="B773" t="s">
        <v>5445</v>
      </c>
      <c r="C773" t="s">
        <v>6730</v>
      </c>
      <c r="D773" t="s">
        <v>6873</v>
      </c>
    </row>
    <row r="774" spans="1:4" x14ac:dyDescent="0.35">
      <c r="A774" t="s">
        <v>1598</v>
      </c>
      <c r="B774" t="s">
        <v>5446</v>
      </c>
      <c r="C774" t="s">
        <v>6730</v>
      </c>
      <c r="D774" t="s">
        <v>6882</v>
      </c>
    </row>
    <row r="775" spans="1:4" x14ac:dyDescent="0.35">
      <c r="A775" t="s">
        <v>1597</v>
      </c>
      <c r="B775" t="s">
        <v>5447</v>
      </c>
      <c r="C775" t="s">
        <v>6730</v>
      </c>
      <c r="D775" t="s">
        <v>6933</v>
      </c>
    </row>
    <row r="776" spans="1:4" x14ac:dyDescent="0.35">
      <c r="A776" t="s">
        <v>1596</v>
      </c>
      <c r="B776" t="s">
        <v>5448</v>
      </c>
      <c r="C776" t="s">
        <v>6730</v>
      </c>
      <c r="D776" t="s">
        <v>7360</v>
      </c>
    </row>
    <row r="777" spans="1:4" x14ac:dyDescent="0.35">
      <c r="A777" t="s">
        <v>1595</v>
      </c>
      <c r="B777" t="s">
        <v>5449</v>
      </c>
      <c r="C777" t="s">
        <v>6730</v>
      </c>
      <c r="D777" t="s">
        <v>7361</v>
      </c>
    </row>
    <row r="778" spans="1:4" x14ac:dyDescent="0.35">
      <c r="A778" t="s">
        <v>1594</v>
      </c>
      <c r="B778" t="s">
        <v>4788</v>
      </c>
      <c r="C778" t="s">
        <v>6730</v>
      </c>
      <c r="D778" t="s">
        <v>7362</v>
      </c>
    </row>
    <row r="779" spans="1:4" x14ac:dyDescent="0.35">
      <c r="A779" t="s">
        <v>1593</v>
      </c>
      <c r="B779" t="s">
        <v>5450</v>
      </c>
      <c r="C779" t="s">
        <v>6728</v>
      </c>
      <c r="D779" t="s">
        <v>7363</v>
      </c>
    </row>
    <row r="780" spans="1:4" x14ac:dyDescent="0.35">
      <c r="A780" t="s">
        <v>1592</v>
      </c>
      <c r="B780" t="s">
        <v>5451</v>
      </c>
      <c r="C780" t="s">
        <v>6730</v>
      </c>
      <c r="D780" t="s">
        <v>6917</v>
      </c>
    </row>
    <row r="781" spans="1:4" x14ac:dyDescent="0.35">
      <c r="A781" t="s">
        <v>1591</v>
      </c>
      <c r="B781" t="s">
        <v>5452</v>
      </c>
      <c r="C781" t="s">
        <v>6728</v>
      </c>
      <c r="D781" t="s">
        <v>7096</v>
      </c>
    </row>
    <row r="782" spans="1:4" x14ac:dyDescent="0.35">
      <c r="A782" t="s">
        <v>1590</v>
      </c>
      <c r="B782" t="s">
        <v>5453</v>
      </c>
      <c r="C782" t="s">
        <v>6730</v>
      </c>
      <c r="D782" t="s">
        <v>7364</v>
      </c>
    </row>
    <row r="783" spans="1:4" x14ac:dyDescent="0.35">
      <c r="A783" t="s">
        <v>1589</v>
      </c>
      <c r="B783" t="s">
        <v>5347</v>
      </c>
      <c r="C783" t="s">
        <v>6728</v>
      </c>
      <c r="D783" t="s">
        <v>7365</v>
      </c>
    </row>
    <row r="784" spans="1:4" x14ac:dyDescent="0.35">
      <c r="A784" t="s">
        <v>1588</v>
      </c>
      <c r="B784" t="s">
        <v>5454</v>
      </c>
      <c r="C784" t="s">
        <v>6728</v>
      </c>
      <c r="D784" t="s">
        <v>7366</v>
      </c>
    </row>
    <row r="785" spans="1:4" x14ac:dyDescent="0.35">
      <c r="A785" t="s">
        <v>1587</v>
      </c>
      <c r="B785" t="s">
        <v>5455</v>
      </c>
      <c r="C785" t="s">
        <v>6728</v>
      </c>
      <c r="D785" t="s">
        <v>7367</v>
      </c>
    </row>
    <row r="786" spans="1:4" x14ac:dyDescent="0.35">
      <c r="A786" t="s">
        <v>1586</v>
      </c>
      <c r="B786" t="s">
        <v>5456</v>
      </c>
      <c r="C786" t="s">
        <v>6728</v>
      </c>
      <c r="D786" t="s">
        <v>7368</v>
      </c>
    </row>
    <row r="787" spans="1:4" x14ac:dyDescent="0.35">
      <c r="A787" t="s">
        <v>1585</v>
      </c>
      <c r="B787" t="s">
        <v>5457</v>
      </c>
      <c r="C787" t="s">
        <v>6728</v>
      </c>
      <c r="D787" t="s">
        <v>7369</v>
      </c>
    </row>
    <row r="788" spans="1:4" x14ac:dyDescent="0.35">
      <c r="A788" t="s">
        <v>1584</v>
      </c>
      <c r="B788" t="s">
        <v>5458</v>
      </c>
      <c r="C788" t="s">
        <v>6728</v>
      </c>
      <c r="D788" t="s">
        <v>7370</v>
      </c>
    </row>
    <row r="789" spans="1:4" x14ac:dyDescent="0.35">
      <c r="A789" t="s">
        <v>1583</v>
      </c>
      <c r="B789" t="s">
        <v>4759</v>
      </c>
      <c r="C789" t="s">
        <v>6730</v>
      </c>
      <c r="D789" t="s">
        <v>7371</v>
      </c>
    </row>
    <row r="790" spans="1:4" x14ac:dyDescent="0.35">
      <c r="A790" t="s">
        <v>1582</v>
      </c>
      <c r="B790" t="s">
        <v>5459</v>
      </c>
      <c r="C790" t="s">
        <v>6730</v>
      </c>
      <c r="D790" t="s">
        <v>7372</v>
      </c>
    </row>
    <row r="791" spans="1:4" x14ac:dyDescent="0.35">
      <c r="A791" t="s">
        <v>1581</v>
      </c>
      <c r="B791" t="s">
        <v>5460</v>
      </c>
      <c r="C791" t="s">
        <v>6730</v>
      </c>
      <c r="D791" t="s">
        <v>7373</v>
      </c>
    </row>
    <row r="792" spans="1:4" x14ac:dyDescent="0.35">
      <c r="A792" t="s">
        <v>1580</v>
      </c>
      <c r="B792" t="s">
        <v>5461</v>
      </c>
      <c r="C792" t="s">
        <v>6728</v>
      </c>
      <c r="D792" t="s">
        <v>6820</v>
      </c>
    </row>
    <row r="793" spans="1:4" x14ac:dyDescent="0.35">
      <c r="A793" t="s">
        <v>1579</v>
      </c>
      <c r="B793" t="s">
        <v>5462</v>
      </c>
      <c r="C793" t="s">
        <v>6728</v>
      </c>
      <c r="D793" t="s">
        <v>7374</v>
      </c>
    </row>
    <row r="794" spans="1:4" x14ac:dyDescent="0.35">
      <c r="A794" t="s">
        <v>1578</v>
      </c>
      <c r="B794" t="s">
        <v>5463</v>
      </c>
      <c r="C794" t="s">
        <v>6730</v>
      </c>
      <c r="D794" t="s">
        <v>7375</v>
      </c>
    </row>
    <row r="795" spans="1:4" x14ac:dyDescent="0.35">
      <c r="A795" t="s">
        <v>1577</v>
      </c>
      <c r="B795" t="s">
        <v>5464</v>
      </c>
      <c r="C795" t="s">
        <v>6730</v>
      </c>
      <c r="D795" t="s">
        <v>7376</v>
      </c>
    </row>
    <row r="796" spans="1:4" x14ac:dyDescent="0.35">
      <c r="A796" t="s">
        <v>1576</v>
      </c>
      <c r="B796" t="s">
        <v>5465</v>
      </c>
      <c r="C796" t="s">
        <v>6728</v>
      </c>
      <c r="D796" t="s">
        <v>6904</v>
      </c>
    </row>
    <row r="797" spans="1:4" x14ac:dyDescent="0.35">
      <c r="A797" t="s">
        <v>1575</v>
      </c>
      <c r="B797" t="s">
        <v>5466</v>
      </c>
      <c r="C797" t="s">
        <v>6730</v>
      </c>
      <c r="D797" t="s">
        <v>7377</v>
      </c>
    </row>
    <row r="798" spans="1:4" x14ac:dyDescent="0.35">
      <c r="A798" t="s">
        <v>1574</v>
      </c>
      <c r="B798" t="s">
        <v>5467</v>
      </c>
      <c r="C798" t="s">
        <v>6728</v>
      </c>
      <c r="D798" t="s">
        <v>7378</v>
      </c>
    </row>
    <row r="799" spans="1:4" x14ac:dyDescent="0.35">
      <c r="A799" t="s">
        <v>1573</v>
      </c>
      <c r="B799" t="s">
        <v>5468</v>
      </c>
      <c r="C799" t="s">
        <v>6730</v>
      </c>
      <c r="D799" t="s">
        <v>7379</v>
      </c>
    </row>
    <row r="800" spans="1:4" x14ac:dyDescent="0.35">
      <c r="A800" t="s">
        <v>1572</v>
      </c>
      <c r="B800" t="s">
        <v>5185</v>
      </c>
      <c r="C800" t="s">
        <v>6728</v>
      </c>
      <c r="D800" t="s">
        <v>7380</v>
      </c>
    </row>
    <row r="801" spans="1:4" x14ac:dyDescent="0.35">
      <c r="A801" t="s">
        <v>1571</v>
      </c>
      <c r="B801" t="s">
        <v>5469</v>
      </c>
      <c r="C801" t="s">
        <v>6728</v>
      </c>
      <c r="D801" t="s">
        <v>7077</v>
      </c>
    </row>
    <row r="802" spans="1:4" x14ac:dyDescent="0.35">
      <c r="A802" t="s">
        <v>1570</v>
      </c>
      <c r="B802" t="s">
        <v>5470</v>
      </c>
      <c r="C802" t="s">
        <v>6728</v>
      </c>
      <c r="D802" t="s">
        <v>7381</v>
      </c>
    </row>
    <row r="803" spans="1:4" x14ac:dyDescent="0.35">
      <c r="A803" t="s">
        <v>1569</v>
      </c>
      <c r="B803" t="s">
        <v>5471</v>
      </c>
      <c r="C803" t="s">
        <v>6730</v>
      </c>
      <c r="D803" t="s">
        <v>7382</v>
      </c>
    </row>
    <row r="804" spans="1:4" x14ac:dyDescent="0.35">
      <c r="A804" t="s">
        <v>1568</v>
      </c>
      <c r="B804" t="s">
        <v>4984</v>
      </c>
      <c r="C804" t="s">
        <v>6728</v>
      </c>
      <c r="D804" t="s">
        <v>7111</v>
      </c>
    </row>
    <row r="805" spans="1:4" x14ac:dyDescent="0.35">
      <c r="A805" t="s">
        <v>1567</v>
      </c>
      <c r="B805" t="s">
        <v>5472</v>
      </c>
      <c r="C805" t="s">
        <v>6728</v>
      </c>
      <c r="D805" t="s">
        <v>7111</v>
      </c>
    </row>
    <row r="806" spans="1:4" x14ac:dyDescent="0.35">
      <c r="A806" t="s">
        <v>1566</v>
      </c>
      <c r="B806" t="s">
        <v>5473</v>
      </c>
      <c r="C806" t="s">
        <v>6730</v>
      </c>
      <c r="D806" t="s">
        <v>7383</v>
      </c>
    </row>
    <row r="807" spans="1:4" x14ac:dyDescent="0.35">
      <c r="A807" t="s">
        <v>1565</v>
      </c>
      <c r="B807" t="s">
        <v>5474</v>
      </c>
      <c r="C807" t="s">
        <v>6730</v>
      </c>
      <c r="D807" t="s">
        <v>6737</v>
      </c>
    </row>
    <row r="808" spans="1:4" x14ac:dyDescent="0.35">
      <c r="A808" t="s">
        <v>1564</v>
      </c>
      <c r="B808" t="s">
        <v>5475</v>
      </c>
      <c r="C808" t="s">
        <v>6730</v>
      </c>
      <c r="D808" t="s">
        <v>7384</v>
      </c>
    </row>
    <row r="809" spans="1:4" x14ac:dyDescent="0.35">
      <c r="A809" t="s">
        <v>1563</v>
      </c>
      <c r="B809" t="s">
        <v>5476</v>
      </c>
      <c r="C809" t="s">
        <v>6730</v>
      </c>
      <c r="D809" t="s">
        <v>7385</v>
      </c>
    </row>
    <row r="810" spans="1:4" x14ac:dyDescent="0.35">
      <c r="A810" t="s">
        <v>1562</v>
      </c>
      <c r="B810" t="s">
        <v>5477</v>
      </c>
      <c r="C810" t="s">
        <v>6730</v>
      </c>
      <c r="D810" t="s">
        <v>7386</v>
      </c>
    </row>
    <row r="811" spans="1:4" x14ac:dyDescent="0.35">
      <c r="A811" t="s">
        <v>1561</v>
      </c>
      <c r="B811" t="s">
        <v>5478</v>
      </c>
      <c r="C811" t="s">
        <v>6730</v>
      </c>
      <c r="D811" t="s">
        <v>7387</v>
      </c>
    </row>
    <row r="812" spans="1:4" x14ac:dyDescent="0.35">
      <c r="A812" t="s">
        <v>1560</v>
      </c>
      <c r="B812" t="s">
        <v>5479</v>
      </c>
      <c r="C812" t="s">
        <v>6730</v>
      </c>
      <c r="D812" t="s">
        <v>6844</v>
      </c>
    </row>
    <row r="813" spans="1:4" x14ac:dyDescent="0.35">
      <c r="A813" t="s">
        <v>1559</v>
      </c>
      <c r="B813" t="s">
        <v>5104</v>
      </c>
      <c r="C813" t="s">
        <v>6730</v>
      </c>
      <c r="D813" t="s">
        <v>7388</v>
      </c>
    </row>
    <row r="814" spans="1:4" x14ac:dyDescent="0.35">
      <c r="A814" t="s">
        <v>1558</v>
      </c>
      <c r="B814" t="s">
        <v>5480</v>
      </c>
      <c r="C814" t="s">
        <v>6730</v>
      </c>
      <c r="D814" t="s">
        <v>7210</v>
      </c>
    </row>
    <row r="815" spans="1:4" x14ac:dyDescent="0.35">
      <c r="A815" t="s">
        <v>1557</v>
      </c>
      <c r="B815" t="s">
        <v>5481</v>
      </c>
      <c r="C815" t="s">
        <v>6730</v>
      </c>
      <c r="D815" t="s">
        <v>7389</v>
      </c>
    </row>
    <row r="816" spans="1:4" x14ac:dyDescent="0.35">
      <c r="A816" t="s">
        <v>1556</v>
      </c>
      <c r="B816" t="s">
        <v>5482</v>
      </c>
      <c r="C816" t="s">
        <v>6730</v>
      </c>
      <c r="D816" t="s">
        <v>7390</v>
      </c>
    </row>
    <row r="817" spans="1:4" x14ac:dyDescent="0.35">
      <c r="A817" t="s">
        <v>1555</v>
      </c>
      <c r="B817" t="s">
        <v>5483</v>
      </c>
      <c r="C817" t="s">
        <v>6730</v>
      </c>
      <c r="D817" t="s">
        <v>7391</v>
      </c>
    </row>
    <row r="818" spans="1:4" x14ac:dyDescent="0.35">
      <c r="A818" t="s">
        <v>1554</v>
      </c>
      <c r="B818" t="s">
        <v>5484</v>
      </c>
      <c r="C818" t="s">
        <v>6730</v>
      </c>
      <c r="D818" t="s">
        <v>7392</v>
      </c>
    </row>
    <row r="819" spans="1:4" x14ac:dyDescent="0.35">
      <c r="A819" t="s">
        <v>1553</v>
      </c>
      <c r="B819" t="s">
        <v>5014</v>
      </c>
      <c r="C819" t="s">
        <v>6730</v>
      </c>
      <c r="D819" t="s">
        <v>7070</v>
      </c>
    </row>
    <row r="820" spans="1:4" x14ac:dyDescent="0.35">
      <c r="A820" t="s">
        <v>1552</v>
      </c>
      <c r="B820" t="s">
        <v>5485</v>
      </c>
      <c r="C820" t="s">
        <v>6730</v>
      </c>
      <c r="D820" t="s">
        <v>7393</v>
      </c>
    </row>
    <row r="821" spans="1:4" x14ac:dyDescent="0.35">
      <c r="A821" t="s">
        <v>1551</v>
      </c>
      <c r="B821" t="s">
        <v>5486</v>
      </c>
      <c r="C821" t="s">
        <v>6728</v>
      </c>
      <c r="D821" t="s">
        <v>7217</v>
      </c>
    </row>
    <row r="822" spans="1:4" x14ac:dyDescent="0.35">
      <c r="A822" t="s">
        <v>1550</v>
      </c>
      <c r="B822" t="s">
        <v>5487</v>
      </c>
      <c r="C822" t="s">
        <v>6730</v>
      </c>
      <c r="D822" t="s">
        <v>7394</v>
      </c>
    </row>
    <row r="823" spans="1:4" x14ac:dyDescent="0.35">
      <c r="A823" t="s">
        <v>1549</v>
      </c>
      <c r="B823" t="s">
        <v>5488</v>
      </c>
      <c r="C823" t="s">
        <v>6730</v>
      </c>
      <c r="D823" t="s">
        <v>7395</v>
      </c>
    </row>
    <row r="824" spans="1:4" x14ac:dyDescent="0.35">
      <c r="A824" t="s">
        <v>1548</v>
      </c>
      <c r="B824" t="s">
        <v>5489</v>
      </c>
      <c r="C824" t="s">
        <v>6730</v>
      </c>
      <c r="D824" t="s">
        <v>6768</v>
      </c>
    </row>
    <row r="825" spans="1:4" x14ac:dyDescent="0.35">
      <c r="A825" t="s">
        <v>1547</v>
      </c>
      <c r="B825" t="s">
        <v>5369</v>
      </c>
      <c r="C825" t="s">
        <v>6730</v>
      </c>
      <c r="D825" t="s">
        <v>7396</v>
      </c>
    </row>
    <row r="826" spans="1:4" x14ac:dyDescent="0.35">
      <c r="A826" t="s">
        <v>1546</v>
      </c>
      <c r="B826" t="s">
        <v>5490</v>
      </c>
      <c r="C826" t="s">
        <v>6730</v>
      </c>
      <c r="D826" t="s">
        <v>7397</v>
      </c>
    </row>
    <row r="827" spans="1:4" x14ac:dyDescent="0.35">
      <c r="A827" t="s">
        <v>1545</v>
      </c>
      <c r="B827" t="s">
        <v>5491</v>
      </c>
      <c r="C827" t="s">
        <v>6728</v>
      </c>
      <c r="D827" t="s">
        <v>7398</v>
      </c>
    </row>
    <row r="828" spans="1:4" x14ac:dyDescent="0.35">
      <c r="A828" t="s">
        <v>1544</v>
      </c>
      <c r="B828" t="s">
        <v>5492</v>
      </c>
      <c r="C828" t="s">
        <v>6728</v>
      </c>
      <c r="D828" t="s">
        <v>7399</v>
      </c>
    </row>
    <row r="829" spans="1:4" x14ac:dyDescent="0.35">
      <c r="A829" t="s">
        <v>1543</v>
      </c>
      <c r="B829" t="s">
        <v>5185</v>
      </c>
      <c r="C829" t="s">
        <v>6730</v>
      </c>
      <c r="D829" t="s">
        <v>7400</v>
      </c>
    </row>
    <row r="830" spans="1:4" x14ac:dyDescent="0.35">
      <c r="A830" t="s">
        <v>1542</v>
      </c>
      <c r="B830" t="s">
        <v>5201</v>
      </c>
      <c r="C830" t="s">
        <v>6730</v>
      </c>
      <c r="D830" t="s">
        <v>7401</v>
      </c>
    </row>
    <row r="831" spans="1:4" x14ac:dyDescent="0.35">
      <c r="A831" t="s">
        <v>1541</v>
      </c>
      <c r="B831" t="s">
        <v>5493</v>
      </c>
      <c r="C831" t="s">
        <v>6730</v>
      </c>
      <c r="D831" t="s">
        <v>7402</v>
      </c>
    </row>
    <row r="832" spans="1:4" x14ac:dyDescent="0.35">
      <c r="A832" t="s">
        <v>1540</v>
      </c>
      <c r="B832" t="s">
        <v>5494</v>
      </c>
      <c r="C832" t="s">
        <v>6730</v>
      </c>
      <c r="D832" t="s">
        <v>6873</v>
      </c>
    </row>
    <row r="833" spans="1:4" x14ac:dyDescent="0.35">
      <c r="A833" t="s">
        <v>1539</v>
      </c>
      <c r="B833" t="s">
        <v>5495</v>
      </c>
      <c r="C833" t="s">
        <v>6730</v>
      </c>
      <c r="D833" t="s">
        <v>7403</v>
      </c>
    </row>
    <row r="834" spans="1:4" x14ac:dyDescent="0.35">
      <c r="A834" t="s">
        <v>1538</v>
      </c>
      <c r="B834" t="s">
        <v>5496</v>
      </c>
      <c r="C834" t="s">
        <v>6730</v>
      </c>
      <c r="D834" t="s">
        <v>7404</v>
      </c>
    </row>
    <row r="835" spans="1:4" x14ac:dyDescent="0.35">
      <c r="A835" t="s">
        <v>1537</v>
      </c>
      <c r="B835" t="s">
        <v>5497</v>
      </c>
      <c r="C835" t="s">
        <v>6730</v>
      </c>
      <c r="D835" t="s">
        <v>7405</v>
      </c>
    </row>
    <row r="836" spans="1:4" x14ac:dyDescent="0.35">
      <c r="A836" t="s">
        <v>1536</v>
      </c>
      <c r="B836" t="s">
        <v>5498</v>
      </c>
      <c r="C836" t="s">
        <v>6728</v>
      </c>
      <c r="D836" t="s">
        <v>7406</v>
      </c>
    </row>
    <row r="837" spans="1:4" x14ac:dyDescent="0.35">
      <c r="A837" t="s">
        <v>1535</v>
      </c>
      <c r="B837" t="s">
        <v>4936</v>
      </c>
      <c r="C837" t="s">
        <v>6728</v>
      </c>
      <c r="D837" t="s">
        <v>7407</v>
      </c>
    </row>
    <row r="838" spans="1:4" x14ac:dyDescent="0.35">
      <c r="A838" t="s">
        <v>1534</v>
      </c>
      <c r="B838" t="s">
        <v>5499</v>
      </c>
      <c r="C838" t="s">
        <v>6728</v>
      </c>
      <c r="D838" t="s">
        <v>7408</v>
      </c>
    </row>
    <row r="839" spans="1:4" x14ac:dyDescent="0.35">
      <c r="A839" t="s">
        <v>1533</v>
      </c>
      <c r="B839" t="s">
        <v>5313</v>
      </c>
      <c r="C839" t="s">
        <v>6730</v>
      </c>
      <c r="D839" t="s">
        <v>7196</v>
      </c>
    </row>
    <row r="840" spans="1:4" x14ac:dyDescent="0.35">
      <c r="A840" t="s">
        <v>1532</v>
      </c>
      <c r="B840" t="s">
        <v>5500</v>
      </c>
      <c r="C840" t="s">
        <v>6728</v>
      </c>
      <c r="D840" t="s">
        <v>6937</v>
      </c>
    </row>
    <row r="841" spans="1:4" x14ac:dyDescent="0.35">
      <c r="A841" t="s">
        <v>1531</v>
      </c>
      <c r="B841" t="s">
        <v>5501</v>
      </c>
      <c r="C841" t="s">
        <v>6728</v>
      </c>
      <c r="D841" t="s">
        <v>7409</v>
      </c>
    </row>
    <row r="842" spans="1:4" x14ac:dyDescent="0.35">
      <c r="A842" t="s">
        <v>1530</v>
      </c>
      <c r="B842" t="s">
        <v>5502</v>
      </c>
      <c r="C842" t="s">
        <v>6728</v>
      </c>
      <c r="D842" t="s">
        <v>7410</v>
      </c>
    </row>
    <row r="843" spans="1:4" x14ac:dyDescent="0.35">
      <c r="A843" t="s">
        <v>1529</v>
      </c>
      <c r="B843" t="s">
        <v>5503</v>
      </c>
      <c r="C843" t="s">
        <v>6728</v>
      </c>
      <c r="D843" t="s">
        <v>7411</v>
      </c>
    </row>
    <row r="844" spans="1:4" x14ac:dyDescent="0.35">
      <c r="A844" t="s">
        <v>1528</v>
      </c>
      <c r="B844" t="s">
        <v>5504</v>
      </c>
      <c r="C844" t="s">
        <v>6728</v>
      </c>
      <c r="D844" t="s">
        <v>7412</v>
      </c>
    </row>
    <row r="845" spans="1:4" x14ac:dyDescent="0.35">
      <c r="A845" t="s">
        <v>1527</v>
      </c>
      <c r="B845" t="s">
        <v>4862</v>
      </c>
      <c r="C845" t="s">
        <v>6728</v>
      </c>
      <c r="D845" t="s">
        <v>7168</v>
      </c>
    </row>
    <row r="846" spans="1:4" x14ac:dyDescent="0.35">
      <c r="A846" t="s">
        <v>1526</v>
      </c>
      <c r="B846" t="s">
        <v>5505</v>
      </c>
      <c r="C846" t="s">
        <v>6730</v>
      </c>
      <c r="D846" t="s">
        <v>7413</v>
      </c>
    </row>
    <row r="847" spans="1:4" x14ac:dyDescent="0.35">
      <c r="A847" t="s">
        <v>1525</v>
      </c>
      <c r="B847" t="s">
        <v>5506</v>
      </c>
      <c r="C847" t="s">
        <v>6728</v>
      </c>
      <c r="D847" t="s">
        <v>7414</v>
      </c>
    </row>
    <row r="848" spans="1:4" x14ac:dyDescent="0.35">
      <c r="A848" t="s">
        <v>1524</v>
      </c>
      <c r="B848" t="s">
        <v>5507</v>
      </c>
      <c r="C848" t="s">
        <v>6728</v>
      </c>
      <c r="D848" t="s">
        <v>7415</v>
      </c>
    </row>
    <row r="849" spans="1:4" x14ac:dyDescent="0.35">
      <c r="A849" t="s">
        <v>1523</v>
      </c>
      <c r="B849" t="s">
        <v>5508</v>
      </c>
      <c r="C849" t="s">
        <v>6728</v>
      </c>
      <c r="D849" t="s">
        <v>7416</v>
      </c>
    </row>
    <row r="850" spans="1:4" x14ac:dyDescent="0.35">
      <c r="A850" t="s">
        <v>1522</v>
      </c>
      <c r="B850" t="s">
        <v>5509</v>
      </c>
      <c r="C850" t="s">
        <v>6730</v>
      </c>
      <c r="D850" t="s">
        <v>6779</v>
      </c>
    </row>
    <row r="851" spans="1:4" x14ac:dyDescent="0.35">
      <c r="A851" t="s">
        <v>1521</v>
      </c>
      <c r="B851" t="s">
        <v>5510</v>
      </c>
      <c r="C851" t="s">
        <v>6730</v>
      </c>
      <c r="D851" t="s">
        <v>6771</v>
      </c>
    </row>
    <row r="852" spans="1:4" x14ac:dyDescent="0.35">
      <c r="A852" t="s">
        <v>1520</v>
      </c>
      <c r="B852" t="s">
        <v>5511</v>
      </c>
      <c r="C852" t="s">
        <v>6728</v>
      </c>
      <c r="D852" t="s">
        <v>7417</v>
      </c>
    </row>
    <row r="853" spans="1:4" x14ac:dyDescent="0.35">
      <c r="A853" t="s">
        <v>1519</v>
      </c>
      <c r="B853" t="s">
        <v>5512</v>
      </c>
      <c r="C853" t="s">
        <v>6730</v>
      </c>
      <c r="D853" t="s">
        <v>7418</v>
      </c>
    </row>
    <row r="854" spans="1:4" x14ac:dyDescent="0.35">
      <c r="A854" t="s">
        <v>1518</v>
      </c>
      <c r="B854" t="s">
        <v>4893</v>
      </c>
      <c r="C854" t="s">
        <v>6730</v>
      </c>
      <c r="D854" t="s">
        <v>6804</v>
      </c>
    </row>
    <row r="855" spans="1:4" x14ac:dyDescent="0.35">
      <c r="A855" t="s">
        <v>1517</v>
      </c>
      <c r="B855" t="s">
        <v>5513</v>
      </c>
      <c r="C855" t="s">
        <v>6730</v>
      </c>
      <c r="D855" t="s">
        <v>7419</v>
      </c>
    </row>
    <row r="856" spans="1:4" x14ac:dyDescent="0.35">
      <c r="A856" t="s">
        <v>1516</v>
      </c>
      <c r="B856" t="s">
        <v>5514</v>
      </c>
      <c r="C856" t="s">
        <v>6730</v>
      </c>
      <c r="D856" t="s">
        <v>6935</v>
      </c>
    </row>
    <row r="857" spans="1:4" x14ac:dyDescent="0.35">
      <c r="A857" t="s">
        <v>1515</v>
      </c>
      <c r="B857" t="s">
        <v>5515</v>
      </c>
      <c r="C857" t="s">
        <v>6730</v>
      </c>
      <c r="D857" t="s">
        <v>7420</v>
      </c>
    </row>
    <row r="858" spans="1:4" x14ac:dyDescent="0.35">
      <c r="A858" t="s">
        <v>1514</v>
      </c>
      <c r="B858" t="s">
        <v>5516</v>
      </c>
      <c r="C858" t="s">
        <v>6728</v>
      </c>
      <c r="D858" t="s">
        <v>7421</v>
      </c>
    </row>
    <row r="859" spans="1:4" x14ac:dyDescent="0.35">
      <c r="A859" t="s">
        <v>1513</v>
      </c>
      <c r="B859" t="s">
        <v>5517</v>
      </c>
      <c r="C859" t="s">
        <v>6728</v>
      </c>
      <c r="D859" t="s">
        <v>7111</v>
      </c>
    </row>
    <row r="860" spans="1:4" x14ac:dyDescent="0.35">
      <c r="A860" t="s">
        <v>1512</v>
      </c>
      <c r="B860" t="s">
        <v>5518</v>
      </c>
      <c r="C860" t="s">
        <v>6728</v>
      </c>
      <c r="D860" t="s">
        <v>7422</v>
      </c>
    </row>
    <row r="861" spans="1:4" x14ac:dyDescent="0.35">
      <c r="A861" t="s">
        <v>1511</v>
      </c>
      <c r="B861" t="s">
        <v>5519</v>
      </c>
      <c r="C861" t="s">
        <v>6728</v>
      </c>
      <c r="D861" t="s">
        <v>7423</v>
      </c>
    </row>
    <row r="862" spans="1:4" x14ac:dyDescent="0.35">
      <c r="A862" t="s">
        <v>1510</v>
      </c>
      <c r="B862" t="s">
        <v>5520</v>
      </c>
      <c r="C862" t="s">
        <v>6730</v>
      </c>
      <c r="D862" t="s">
        <v>6779</v>
      </c>
    </row>
    <row r="863" spans="1:4" x14ac:dyDescent="0.35">
      <c r="A863" t="s">
        <v>1509</v>
      </c>
      <c r="B863" t="s">
        <v>5521</v>
      </c>
      <c r="C863" t="s">
        <v>6728</v>
      </c>
      <c r="D863" t="s">
        <v>7026</v>
      </c>
    </row>
    <row r="864" spans="1:4" x14ac:dyDescent="0.35">
      <c r="A864" t="s">
        <v>1508</v>
      </c>
      <c r="B864" t="s">
        <v>5522</v>
      </c>
      <c r="C864" t="s">
        <v>6730</v>
      </c>
      <c r="D864" t="s">
        <v>7424</v>
      </c>
    </row>
    <row r="865" spans="1:4" x14ac:dyDescent="0.35">
      <c r="A865" t="s">
        <v>1507</v>
      </c>
      <c r="B865" t="s">
        <v>5523</v>
      </c>
      <c r="C865" t="s">
        <v>6730</v>
      </c>
      <c r="D865" t="s">
        <v>7425</v>
      </c>
    </row>
    <row r="866" spans="1:4" x14ac:dyDescent="0.35">
      <c r="A866" t="s">
        <v>1506</v>
      </c>
      <c r="B866" t="s">
        <v>5524</v>
      </c>
      <c r="C866" t="s">
        <v>6730</v>
      </c>
      <c r="D866" t="s">
        <v>6793</v>
      </c>
    </row>
    <row r="867" spans="1:4" x14ac:dyDescent="0.35">
      <c r="A867" t="s">
        <v>1505</v>
      </c>
      <c r="B867" t="s">
        <v>5525</v>
      </c>
      <c r="C867" t="s">
        <v>6730</v>
      </c>
      <c r="D867" t="s">
        <v>7426</v>
      </c>
    </row>
    <row r="868" spans="1:4" x14ac:dyDescent="0.35">
      <c r="A868" t="s">
        <v>1504</v>
      </c>
      <c r="B868" t="s">
        <v>5526</v>
      </c>
      <c r="C868" t="s">
        <v>6730</v>
      </c>
      <c r="D868" t="s">
        <v>7427</v>
      </c>
    </row>
    <row r="869" spans="1:4" x14ac:dyDescent="0.35">
      <c r="A869" t="s">
        <v>1503</v>
      </c>
      <c r="B869" t="s">
        <v>5527</v>
      </c>
      <c r="C869" t="s">
        <v>6730</v>
      </c>
      <c r="D869" t="s">
        <v>6828</v>
      </c>
    </row>
    <row r="870" spans="1:4" x14ac:dyDescent="0.35">
      <c r="A870" t="s">
        <v>1502</v>
      </c>
      <c r="B870" t="s">
        <v>5528</v>
      </c>
      <c r="C870" t="s">
        <v>6730</v>
      </c>
      <c r="D870" t="s">
        <v>6741</v>
      </c>
    </row>
    <row r="871" spans="1:4" x14ac:dyDescent="0.35">
      <c r="A871" t="s">
        <v>1501</v>
      </c>
      <c r="B871" t="s">
        <v>5529</v>
      </c>
      <c r="C871" t="s">
        <v>6730</v>
      </c>
      <c r="D871" t="s">
        <v>7428</v>
      </c>
    </row>
    <row r="872" spans="1:4" x14ac:dyDescent="0.35">
      <c r="A872" t="s">
        <v>1500</v>
      </c>
      <c r="B872" t="s">
        <v>5530</v>
      </c>
      <c r="C872" t="s">
        <v>6730</v>
      </c>
      <c r="D872" t="s">
        <v>7429</v>
      </c>
    </row>
    <row r="873" spans="1:4" x14ac:dyDescent="0.35">
      <c r="A873" t="s">
        <v>1499</v>
      </c>
      <c r="B873" t="s">
        <v>5531</v>
      </c>
      <c r="C873" t="s">
        <v>6728</v>
      </c>
      <c r="D873" t="s">
        <v>7430</v>
      </c>
    </row>
    <row r="874" spans="1:4" x14ac:dyDescent="0.35">
      <c r="A874" t="s">
        <v>1498</v>
      </c>
      <c r="B874" t="s">
        <v>5532</v>
      </c>
      <c r="C874" t="s">
        <v>6730</v>
      </c>
      <c r="D874" t="s">
        <v>7431</v>
      </c>
    </row>
    <row r="875" spans="1:4" x14ac:dyDescent="0.35">
      <c r="A875" t="s">
        <v>1497</v>
      </c>
      <c r="B875" t="s">
        <v>5533</v>
      </c>
      <c r="C875" t="s">
        <v>6728</v>
      </c>
      <c r="D875" t="s">
        <v>7432</v>
      </c>
    </row>
    <row r="876" spans="1:4" x14ac:dyDescent="0.35">
      <c r="A876" t="s">
        <v>1496</v>
      </c>
      <c r="B876" t="s">
        <v>5534</v>
      </c>
      <c r="C876" t="s">
        <v>6728</v>
      </c>
      <c r="D876" t="s">
        <v>7433</v>
      </c>
    </row>
    <row r="877" spans="1:4" x14ac:dyDescent="0.35">
      <c r="A877" t="s">
        <v>1495</v>
      </c>
      <c r="B877" t="s">
        <v>5535</v>
      </c>
      <c r="C877" t="s">
        <v>6728</v>
      </c>
      <c r="D877" t="s">
        <v>7434</v>
      </c>
    </row>
    <row r="878" spans="1:4" x14ac:dyDescent="0.35">
      <c r="A878" t="s">
        <v>1494</v>
      </c>
      <c r="B878" t="s">
        <v>5536</v>
      </c>
      <c r="C878" t="s">
        <v>6730</v>
      </c>
      <c r="D878" t="s">
        <v>7435</v>
      </c>
    </row>
    <row r="879" spans="1:4" x14ac:dyDescent="0.35">
      <c r="A879" t="s">
        <v>1493</v>
      </c>
      <c r="B879" t="s">
        <v>5537</v>
      </c>
      <c r="C879" t="s">
        <v>6730</v>
      </c>
      <c r="D879" t="s">
        <v>7436</v>
      </c>
    </row>
    <row r="880" spans="1:4" x14ac:dyDescent="0.35">
      <c r="A880" t="s">
        <v>1492</v>
      </c>
      <c r="B880" t="s">
        <v>5538</v>
      </c>
      <c r="C880" t="s">
        <v>6728</v>
      </c>
      <c r="D880" t="s">
        <v>7437</v>
      </c>
    </row>
    <row r="881" spans="1:4" x14ac:dyDescent="0.35">
      <c r="A881" t="s">
        <v>1491</v>
      </c>
      <c r="B881" t="s">
        <v>5539</v>
      </c>
      <c r="C881" t="s">
        <v>6728</v>
      </c>
      <c r="D881" t="s">
        <v>7438</v>
      </c>
    </row>
    <row r="882" spans="1:4" x14ac:dyDescent="0.35">
      <c r="A882" t="s">
        <v>1490</v>
      </c>
      <c r="B882" t="s">
        <v>5540</v>
      </c>
      <c r="C882" t="s">
        <v>6728</v>
      </c>
      <c r="D882" t="s">
        <v>7439</v>
      </c>
    </row>
    <row r="883" spans="1:4" x14ac:dyDescent="0.35">
      <c r="A883" t="s">
        <v>1489</v>
      </c>
      <c r="B883" t="s">
        <v>5541</v>
      </c>
      <c r="C883" t="s">
        <v>6728</v>
      </c>
      <c r="D883" t="s">
        <v>6978</v>
      </c>
    </row>
    <row r="884" spans="1:4" x14ac:dyDescent="0.35">
      <c r="A884" t="s">
        <v>1488</v>
      </c>
      <c r="B884" t="s">
        <v>5542</v>
      </c>
      <c r="C884" t="s">
        <v>6728</v>
      </c>
      <c r="D884" t="s">
        <v>7440</v>
      </c>
    </row>
    <row r="885" spans="1:4" x14ac:dyDescent="0.35">
      <c r="A885" t="s">
        <v>1487</v>
      </c>
      <c r="B885" t="s">
        <v>5543</v>
      </c>
      <c r="C885" t="s">
        <v>6728</v>
      </c>
      <c r="D885" t="s">
        <v>7441</v>
      </c>
    </row>
    <row r="886" spans="1:4" x14ac:dyDescent="0.35">
      <c r="A886" t="s">
        <v>1486</v>
      </c>
      <c r="B886" t="s">
        <v>5544</v>
      </c>
      <c r="C886" t="s">
        <v>6728</v>
      </c>
      <c r="D886" t="s">
        <v>7442</v>
      </c>
    </row>
    <row r="887" spans="1:4" x14ac:dyDescent="0.35">
      <c r="A887" t="s">
        <v>1485</v>
      </c>
      <c r="B887" t="s">
        <v>5545</v>
      </c>
      <c r="C887" t="s">
        <v>6728</v>
      </c>
      <c r="D887" t="s">
        <v>7443</v>
      </c>
    </row>
    <row r="888" spans="1:4" x14ac:dyDescent="0.35">
      <c r="A888" t="s">
        <v>1484</v>
      </c>
      <c r="B888" t="s">
        <v>5546</v>
      </c>
      <c r="C888" t="s">
        <v>6728</v>
      </c>
      <c r="D888" t="s">
        <v>7444</v>
      </c>
    </row>
    <row r="889" spans="1:4" x14ac:dyDescent="0.35">
      <c r="A889" t="s">
        <v>1483</v>
      </c>
      <c r="B889" t="s">
        <v>5547</v>
      </c>
      <c r="C889" t="s">
        <v>6730</v>
      </c>
      <c r="D889" t="s">
        <v>7445</v>
      </c>
    </row>
    <row r="890" spans="1:4" x14ac:dyDescent="0.35">
      <c r="A890" t="s">
        <v>1482</v>
      </c>
      <c r="B890" t="s">
        <v>5548</v>
      </c>
      <c r="C890" t="s">
        <v>6730</v>
      </c>
      <c r="D890" t="s">
        <v>7446</v>
      </c>
    </row>
    <row r="891" spans="1:4" x14ac:dyDescent="0.35">
      <c r="A891" t="s">
        <v>1481</v>
      </c>
      <c r="B891" t="s">
        <v>5549</v>
      </c>
      <c r="C891" t="s">
        <v>6730</v>
      </c>
      <c r="D891" t="s">
        <v>6898</v>
      </c>
    </row>
    <row r="892" spans="1:4" x14ac:dyDescent="0.35">
      <c r="A892" t="s">
        <v>1480</v>
      </c>
      <c r="B892" t="s">
        <v>5550</v>
      </c>
      <c r="C892" t="s">
        <v>6730</v>
      </c>
      <c r="D892" t="s">
        <v>7447</v>
      </c>
    </row>
    <row r="893" spans="1:4" x14ac:dyDescent="0.35">
      <c r="A893" t="s">
        <v>1479</v>
      </c>
      <c r="B893" t="s">
        <v>5551</v>
      </c>
      <c r="C893" t="s">
        <v>6730</v>
      </c>
      <c r="D893" t="s">
        <v>7448</v>
      </c>
    </row>
    <row r="894" spans="1:4" x14ac:dyDescent="0.35">
      <c r="A894" t="s">
        <v>1478</v>
      </c>
      <c r="B894" t="s">
        <v>5552</v>
      </c>
      <c r="C894" t="s">
        <v>6730</v>
      </c>
      <c r="D894" t="s">
        <v>7449</v>
      </c>
    </row>
    <row r="895" spans="1:4" x14ac:dyDescent="0.35">
      <c r="A895" t="s">
        <v>1477</v>
      </c>
      <c r="B895" t="s">
        <v>5553</v>
      </c>
      <c r="C895" t="s">
        <v>6730</v>
      </c>
      <c r="D895" t="s">
        <v>6749</v>
      </c>
    </row>
    <row r="896" spans="1:4" x14ac:dyDescent="0.35">
      <c r="A896" t="s">
        <v>1476</v>
      </c>
      <c r="B896" t="s">
        <v>5554</v>
      </c>
      <c r="C896" t="s">
        <v>6730</v>
      </c>
      <c r="D896" t="s">
        <v>7450</v>
      </c>
    </row>
    <row r="897" spans="1:4" x14ac:dyDescent="0.35">
      <c r="A897" t="s">
        <v>1475</v>
      </c>
      <c r="B897" t="s">
        <v>5555</v>
      </c>
      <c r="C897" t="s">
        <v>6728</v>
      </c>
      <c r="D897" t="s">
        <v>7451</v>
      </c>
    </row>
    <row r="898" spans="1:4" x14ac:dyDescent="0.35">
      <c r="A898" t="s">
        <v>1474</v>
      </c>
      <c r="B898" t="s">
        <v>5215</v>
      </c>
      <c r="C898" t="s">
        <v>6728</v>
      </c>
      <c r="D898" t="s">
        <v>7452</v>
      </c>
    </row>
    <row r="899" spans="1:4" x14ac:dyDescent="0.35">
      <c r="A899" t="s">
        <v>1473</v>
      </c>
      <c r="B899" t="s">
        <v>5556</v>
      </c>
      <c r="C899" t="s">
        <v>6728</v>
      </c>
      <c r="D899" t="s">
        <v>7453</v>
      </c>
    </row>
    <row r="900" spans="1:4" x14ac:dyDescent="0.35">
      <c r="A900" t="s">
        <v>1472</v>
      </c>
      <c r="B900" t="s">
        <v>4917</v>
      </c>
      <c r="C900" t="s">
        <v>6730</v>
      </c>
      <c r="D900" t="s">
        <v>6768</v>
      </c>
    </row>
    <row r="901" spans="1:4" x14ac:dyDescent="0.35">
      <c r="A901" t="s">
        <v>1471</v>
      </c>
      <c r="B901" t="s">
        <v>4934</v>
      </c>
      <c r="C901" t="s">
        <v>6730</v>
      </c>
      <c r="D901" t="s">
        <v>7454</v>
      </c>
    </row>
    <row r="902" spans="1:4" x14ac:dyDescent="0.35">
      <c r="A902" t="s">
        <v>1470</v>
      </c>
      <c r="B902" t="s">
        <v>5557</v>
      </c>
      <c r="C902" t="s">
        <v>6728</v>
      </c>
      <c r="D902" t="s">
        <v>7455</v>
      </c>
    </row>
    <row r="903" spans="1:4" x14ac:dyDescent="0.35">
      <c r="A903" t="s">
        <v>1469</v>
      </c>
      <c r="B903" t="s">
        <v>5558</v>
      </c>
      <c r="C903" t="s">
        <v>6730</v>
      </c>
      <c r="D903" t="s">
        <v>7201</v>
      </c>
    </row>
    <row r="904" spans="1:4" x14ac:dyDescent="0.35">
      <c r="A904" t="s">
        <v>1468</v>
      </c>
      <c r="B904" t="s">
        <v>5559</v>
      </c>
      <c r="C904" t="s">
        <v>6728</v>
      </c>
      <c r="D904" t="s">
        <v>7456</v>
      </c>
    </row>
    <row r="905" spans="1:4" x14ac:dyDescent="0.35">
      <c r="A905" t="s">
        <v>1467</v>
      </c>
      <c r="B905" t="s">
        <v>5560</v>
      </c>
      <c r="C905" t="s">
        <v>6728</v>
      </c>
      <c r="D905" t="s">
        <v>7457</v>
      </c>
    </row>
    <row r="906" spans="1:4" x14ac:dyDescent="0.35">
      <c r="A906" t="s">
        <v>1466</v>
      </c>
      <c r="B906" t="s">
        <v>5561</v>
      </c>
      <c r="C906" t="s">
        <v>6730</v>
      </c>
      <c r="D906" t="s">
        <v>7458</v>
      </c>
    </row>
    <row r="907" spans="1:4" x14ac:dyDescent="0.35">
      <c r="A907" t="s">
        <v>1465</v>
      </c>
      <c r="B907" t="s">
        <v>5562</v>
      </c>
      <c r="C907" t="s">
        <v>6728</v>
      </c>
      <c r="D907" t="s">
        <v>7408</v>
      </c>
    </row>
    <row r="908" spans="1:4" x14ac:dyDescent="0.35">
      <c r="A908" t="s">
        <v>1464</v>
      </c>
      <c r="B908" t="s">
        <v>5563</v>
      </c>
      <c r="C908" t="s">
        <v>6730</v>
      </c>
      <c r="D908" t="s">
        <v>7459</v>
      </c>
    </row>
    <row r="909" spans="1:4" x14ac:dyDescent="0.35">
      <c r="A909" t="s">
        <v>1463</v>
      </c>
      <c r="B909" t="s">
        <v>5564</v>
      </c>
      <c r="C909" t="s">
        <v>6730</v>
      </c>
      <c r="D909" t="s">
        <v>7460</v>
      </c>
    </row>
    <row r="910" spans="1:4" x14ac:dyDescent="0.35">
      <c r="A910" t="s">
        <v>1462</v>
      </c>
      <c r="B910" t="s">
        <v>5565</v>
      </c>
      <c r="C910" t="s">
        <v>6730</v>
      </c>
      <c r="D910" t="s">
        <v>7012</v>
      </c>
    </row>
    <row r="911" spans="1:4" x14ac:dyDescent="0.35">
      <c r="A911" t="s">
        <v>1461</v>
      </c>
      <c r="B911" t="s">
        <v>5566</v>
      </c>
      <c r="C911" t="s">
        <v>6730</v>
      </c>
      <c r="D911" t="s">
        <v>7461</v>
      </c>
    </row>
    <row r="912" spans="1:4" x14ac:dyDescent="0.35">
      <c r="A912" t="s">
        <v>1460</v>
      </c>
      <c r="B912" t="s">
        <v>5567</v>
      </c>
      <c r="C912" t="s">
        <v>6730</v>
      </c>
      <c r="D912" t="s">
        <v>7462</v>
      </c>
    </row>
    <row r="913" spans="1:4" x14ac:dyDescent="0.35">
      <c r="A913" t="s">
        <v>1459</v>
      </c>
      <c r="B913" t="s">
        <v>5568</v>
      </c>
      <c r="C913" t="s">
        <v>6730</v>
      </c>
      <c r="D913" t="s">
        <v>7087</v>
      </c>
    </row>
    <row r="914" spans="1:4" x14ac:dyDescent="0.35">
      <c r="A914" t="s">
        <v>1458</v>
      </c>
      <c r="B914" t="s">
        <v>5569</v>
      </c>
      <c r="C914" t="s">
        <v>6730</v>
      </c>
      <c r="D914" t="s">
        <v>6809</v>
      </c>
    </row>
    <row r="915" spans="1:4" x14ac:dyDescent="0.35">
      <c r="A915" t="s">
        <v>1457</v>
      </c>
      <c r="B915" t="s">
        <v>4849</v>
      </c>
      <c r="C915" t="s">
        <v>6730</v>
      </c>
      <c r="D915" t="s">
        <v>7463</v>
      </c>
    </row>
    <row r="916" spans="1:4" x14ac:dyDescent="0.35">
      <c r="A916" t="s">
        <v>1456</v>
      </c>
      <c r="B916" t="s">
        <v>5570</v>
      </c>
      <c r="C916" t="s">
        <v>6730</v>
      </c>
      <c r="D916" t="s">
        <v>7464</v>
      </c>
    </row>
    <row r="917" spans="1:4" x14ac:dyDescent="0.35">
      <c r="A917" t="s">
        <v>1455</v>
      </c>
      <c r="B917" t="s">
        <v>4934</v>
      </c>
      <c r="C917" t="s">
        <v>6730</v>
      </c>
      <c r="D917" t="s">
        <v>7465</v>
      </c>
    </row>
    <row r="918" spans="1:4" x14ac:dyDescent="0.35">
      <c r="A918" t="s">
        <v>1454</v>
      </c>
      <c r="B918" t="s">
        <v>5571</v>
      </c>
      <c r="C918" t="s">
        <v>6728</v>
      </c>
      <c r="D918" t="s">
        <v>7466</v>
      </c>
    </row>
    <row r="919" spans="1:4" x14ac:dyDescent="0.35">
      <c r="A919" t="s">
        <v>1453</v>
      </c>
      <c r="B919" t="s">
        <v>5572</v>
      </c>
      <c r="C919" t="s">
        <v>6728</v>
      </c>
      <c r="D919" t="s">
        <v>7095</v>
      </c>
    </row>
    <row r="920" spans="1:4" x14ac:dyDescent="0.35">
      <c r="A920" t="s">
        <v>1452</v>
      </c>
      <c r="B920" t="s">
        <v>5573</v>
      </c>
      <c r="C920" t="s">
        <v>6728</v>
      </c>
      <c r="D920" t="s">
        <v>6775</v>
      </c>
    </row>
    <row r="921" spans="1:4" x14ac:dyDescent="0.35">
      <c r="A921" t="s">
        <v>1451</v>
      </c>
      <c r="B921" t="s">
        <v>5574</v>
      </c>
      <c r="C921" t="s">
        <v>6728</v>
      </c>
      <c r="D921" t="s">
        <v>7467</v>
      </c>
    </row>
    <row r="922" spans="1:4" x14ac:dyDescent="0.35">
      <c r="A922" t="s">
        <v>1450</v>
      </c>
      <c r="B922" t="s">
        <v>5575</v>
      </c>
      <c r="C922" t="s">
        <v>6728</v>
      </c>
      <c r="D922" t="s">
        <v>7468</v>
      </c>
    </row>
    <row r="923" spans="1:4" x14ac:dyDescent="0.35">
      <c r="A923" t="s">
        <v>1449</v>
      </c>
      <c r="B923" t="s">
        <v>5576</v>
      </c>
      <c r="C923" t="s">
        <v>6728</v>
      </c>
      <c r="D923" t="s">
        <v>7469</v>
      </c>
    </row>
    <row r="924" spans="1:4" x14ac:dyDescent="0.35">
      <c r="A924" t="s">
        <v>1448</v>
      </c>
      <c r="B924" t="s">
        <v>5577</v>
      </c>
      <c r="C924" t="s">
        <v>6728</v>
      </c>
      <c r="D924" t="s">
        <v>7470</v>
      </c>
    </row>
    <row r="925" spans="1:4" x14ac:dyDescent="0.35">
      <c r="A925" t="s">
        <v>1447</v>
      </c>
      <c r="B925" t="s">
        <v>5578</v>
      </c>
      <c r="C925" t="s">
        <v>6728</v>
      </c>
      <c r="D925" t="s">
        <v>7471</v>
      </c>
    </row>
    <row r="926" spans="1:4" x14ac:dyDescent="0.35">
      <c r="A926" t="s">
        <v>1446</v>
      </c>
      <c r="B926" t="s">
        <v>5579</v>
      </c>
      <c r="C926" t="s">
        <v>6728</v>
      </c>
      <c r="D926" t="s">
        <v>7472</v>
      </c>
    </row>
    <row r="927" spans="1:4" x14ac:dyDescent="0.35">
      <c r="A927" t="s">
        <v>1445</v>
      </c>
      <c r="B927" t="s">
        <v>5580</v>
      </c>
      <c r="C927" t="s">
        <v>6728</v>
      </c>
      <c r="D927" t="s">
        <v>7473</v>
      </c>
    </row>
    <row r="928" spans="1:4" x14ac:dyDescent="0.35">
      <c r="A928" t="s">
        <v>1444</v>
      </c>
      <c r="B928" t="s">
        <v>5581</v>
      </c>
      <c r="C928" t="s">
        <v>6728</v>
      </c>
      <c r="D928" t="s">
        <v>7474</v>
      </c>
    </row>
    <row r="929" spans="1:4" x14ac:dyDescent="0.35">
      <c r="A929" t="s">
        <v>1443</v>
      </c>
      <c r="B929" t="s">
        <v>5582</v>
      </c>
      <c r="C929" t="s">
        <v>6728</v>
      </c>
      <c r="D929" t="s">
        <v>7475</v>
      </c>
    </row>
    <row r="930" spans="1:4" x14ac:dyDescent="0.35">
      <c r="A930" t="s">
        <v>1442</v>
      </c>
      <c r="B930" t="s">
        <v>5583</v>
      </c>
      <c r="C930" t="s">
        <v>6730</v>
      </c>
      <c r="D930" t="s">
        <v>7476</v>
      </c>
    </row>
    <row r="931" spans="1:4" x14ac:dyDescent="0.35">
      <c r="A931" t="s">
        <v>1441</v>
      </c>
      <c r="B931" t="s">
        <v>5584</v>
      </c>
      <c r="C931" t="s">
        <v>6730</v>
      </c>
      <c r="D931" t="s">
        <v>7477</v>
      </c>
    </row>
    <row r="932" spans="1:4" x14ac:dyDescent="0.35">
      <c r="A932" t="s">
        <v>1440</v>
      </c>
      <c r="B932" t="s">
        <v>5585</v>
      </c>
      <c r="C932" t="s">
        <v>6730</v>
      </c>
      <c r="D932" t="s">
        <v>7478</v>
      </c>
    </row>
    <row r="933" spans="1:4" x14ac:dyDescent="0.35">
      <c r="A933" t="s">
        <v>1439</v>
      </c>
      <c r="B933" t="s">
        <v>5586</v>
      </c>
      <c r="C933" t="s">
        <v>6730</v>
      </c>
      <c r="D933" t="s">
        <v>6891</v>
      </c>
    </row>
    <row r="934" spans="1:4" x14ac:dyDescent="0.35">
      <c r="A934" t="s">
        <v>1438</v>
      </c>
      <c r="B934" t="s">
        <v>5587</v>
      </c>
      <c r="C934" t="s">
        <v>6730</v>
      </c>
      <c r="D934" t="s">
        <v>7479</v>
      </c>
    </row>
    <row r="935" spans="1:4" x14ac:dyDescent="0.35">
      <c r="A935" t="s">
        <v>1437</v>
      </c>
      <c r="B935" t="s">
        <v>4728</v>
      </c>
      <c r="C935" t="s">
        <v>6728</v>
      </c>
      <c r="D935" t="s">
        <v>7480</v>
      </c>
    </row>
    <row r="936" spans="1:4" x14ac:dyDescent="0.35">
      <c r="A936" t="s">
        <v>1436</v>
      </c>
      <c r="B936" t="s">
        <v>5588</v>
      </c>
      <c r="C936" t="s">
        <v>6730</v>
      </c>
      <c r="D936" t="s">
        <v>7481</v>
      </c>
    </row>
    <row r="937" spans="1:4" x14ac:dyDescent="0.35">
      <c r="A937" t="s">
        <v>1435</v>
      </c>
      <c r="B937" t="s">
        <v>5589</v>
      </c>
      <c r="C937" t="s">
        <v>6730</v>
      </c>
      <c r="D937" t="s">
        <v>6787</v>
      </c>
    </row>
    <row r="938" spans="1:4" x14ac:dyDescent="0.35">
      <c r="A938" t="s">
        <v>1434</v>
      </c>
      <c r="B938" t="s">
        <v>5571</v>
      </c>
      <c r="C938" t="s">
        <v>6730</v>
      </c>
      <c r="D938" t="s">
        <v>7482</v>
      </c>
    </row>
    <row r="939" spans="1:4" x14ac:dyDescent="0.35">
      <c r="A939" t="s">
        <v>1433</v>
      </c>
      <c r="B939" t="s">
        <v>5590</v>
      </c>
      <c r="C939" t="s">
        <v>6728</v>
      </c>
      <c r="D939" t="s">
        <v>7483</v>
      </c>
    </row>
    <row r="940" spans="1:4" x14ac:dyDescent="0.35">
      <c r="A940" t="s">
        <v>1432</v>
      </c>
      <c r="B940" t="s">
        <v>5591</v>
      </c>
      <c r="C940" t="s">
        <v>6730</v>
      </c>
      <c r="D940" t="s">
        <v>7484</v>
      </c>
    </row>
    <row r="941" spans="1:4" x14ac:dyDescent="0.35">
      <c r="A941" t="s">
        <v>1431</v>
      </c>
      <c r="B941" t="s">
        <v>5592</v>
      </c>
      <c r="C941" t="s">
        <v>6730</v>
      </c>
      <c r="D941" t="s">
        <v>7074</v>
      </c>
    </row>
    <row r="942" spans="1:4" x14ac:dyDescent="0.35">
      <c r="A942" t="s">
        <v>1430</v>
      </c>
      <c r="B942" t="s">
        <v>5593</v>
      </c>
      <c r="C942" t="s">
        <v>6728</v>
      </c>
      <c r="D942" t="s">
        <v>7485</v>
      </c>
    </row>
    <row r="943" spans="1:4" x14ac:dyDescent="0.35">
      <c r="A943" t="s">
        <v>1429</v>
      </c>
      <c r="B943" t="s">
        <v>5594</v>
      </c>
      <c r="C943" t="s">
        <v>6728</v>
      </c>
      <c r="D943" t="s">
        <v>7486</v>
      </c>
    </row>
    <row r="944" spans="1:4" x14ac:dyDescent="0.35">
      <c r="A944" t="s">
        <v>1428</v>
      </c>
      <c r="B944" t="s">
        <v>5595</v>
      </c>
      <c r="C944" t="s">
        <v>6728</v>
      </c>
      <c r="D944" t="s">
        <v>7487</v>
      </c>
    </row>
    <row r="945" spans="1:4" x14ac:dyDescent="0.35">
      <c r="A945" t="s">
        <v>1427</v>
      </c>
      <c r="B945" t="s">
        <v>5093</v>
      </c>
      <c r="C945" t="s">
        <v>6730</v>
      </c>
      <c r="D945" t="s">
        <v>7488</v>
      </c>
    </row>
    <row r="946" spans="1:4" x14ac:dyDescent="0.35">
      <c r="A946" t="s">
        <v>1426</v>
      </c>
      <c r="B946" t="s">
        <v>5596</v>
      </c>
      <c r="C946" t="s">
        <v>6728</v>
      </c>
      <c r="D946" t="s">
        <v>6813</v>
      </c>
    </row>
    <row r="947" spans="1:4" x14ac:dyDescent="0.35">
      <c r="A947" t="s">
        <v>1425</v>
      </c>
      <c r="B947" t="s">
        <v>5597</v>
      </c>
      <c r="C947" t="s">
        <v>6730</v>
      </c>
      <c r="D947" t="s">
        <v>6749</v>
      </c>
    </row>
    <row r="948" spans="1:4" x14ac:dyDescent="0.35">
      <c r="A948" t="s">
        <v>1424</v>
      </c>
      <c r="B948" t="s">
        <v>5289</v>
      </c>
      <c r="C948" t="s">
        <v>6730</v>
      </c>
      <c r="D948" t="s">
        <v>7489</v>
      </c>
    </row>
    <row r="949" spans="1:4" x14ac:dyDescent="0.35">
      <c r="A949" t="s">
        <v>1423</v>
      </c>
      <c r="B949" t="s">
        <v>5598</v>
      </c>
      <c r="C949" t="s">
        <v>6730</v>
      </c>
      <c r="D949" t="s">
        <v>6865</v>
      </c>
    </row>
    <row r="950" spans="1:4" x14ac:dyDescent="0.35">
      <c r="A950" t="s">
        <v>1422</v>
      </c>
      <c r="B950" t="s">
        <v>5599</v>
      </c>
      <c r="C950" t="s">
        <v>6730</v>
      </c>
      <c r="D950" t="s">
        <v>6931</v>
      </c>
    </row>
    <row r="951" spans="1:4" x14ac:dyDescent="0.35">
      <c r="A951" t="s">
        <v>1421</v>
      </c>
      <c r="B951" t="s">
        <v>5600</v>
      </c>
      <c r="C951" t="s">
        <v>6730</v>
      </c>
      <c r="D951" t="s">
        <v>7128</v>
      </c>
    </row>
    <row r="952" spans="1:4" x14ac:dyDescent="0.35">
      <c r="A952" t="s">
        <v>1420</v>
      </c>
      <c r="B952" t="s">
        <v>5601</v>
      </c>
      <c r="C952" t="s">
        <v>6728</v>
      </c>
      <c r="D952" t="s">
        <v>7490</v>
      </c>
    </row>
    <row r="953" spans="1:4" x14ac:dyDescent="0.35">
      <c r="A953" t="s">
        <v>1419</v>
      </c>
      <c r="B953" t="s">
        <v>5045</v>
      </c>
      <c r="C953" t="s">
        <v>6728</v>
      </c>
      <c r="D953" t="s">
        <v>7491</v>
      </c>
    </row>
    <row r="954" spans="1:4" x14ac:dyDescent="0.35">
      <c r="A954" t="s">
        <v>1418</v>
      </c>
      <c r="B954" t="s">
        <v>5602</v>
      </c>
      <c r="C954" t="s">
        <v>6728</v>
      </c>
      <c r="D954" t="s">
        <v>7492</v>
      </c>
    </row>
    <row r="955" spans="1:4" x14ac:dyDescent="0.35">
      <c r="A955" t="s">
        <v>1417</v>
      </c>
      <c r="B955" t="s">
        <v>5603</v>
      </c>
      <c r="C955" t="s">
        <v>6730</v>
      </c>
      <c r="D955" t="s">
        <v>7493</v>
      </c>
    </row>
    <row r="956" spans="1:4" x14ac:dyDescent="0.35">
      <c r="A956" t="s">
        <v>1416</v>
      </c>
      <c r="B956" t="s">
        <v>5604</v>
      </c>
      <c r="C956" t="s">
        <v>6730</v>
      </c>
      <c r="D956" t="s">
        <v>7428</v>
      </c>
    </row>
    <row r="957" spans="1:4" x14ac:dyDescent="0.35">
      <c r="A957" t="s">
        <v>1415</v>
      </c>
      <c r="B957" t="s">
        <v>5605</v>
      </c>
      <c r="C957" t="s">
        <v>6730</v>
      </c>
      <c r="D957" t="s">
        <v>7494</v>
      </c>
    </row>
    <row r="958" spans="1:4" x14ac:dyDescent="0.35">
      <c r="A958" t="s">
        <v>1414</v>
      </c>
      <c r="B958" t="s">
        <v>5551</v>
      </c>
      <c r="C958" t="s">
        <v>6730</v>
      </c>
      <c r="D958" t="s">
        <v>6865</v>
      </c>
    </row>
    <row r="959" spans="1:4" x14ac:dyDescent="0.35">
      <c r="A959" t="s">
        <v>1413</v>
      </c>
      <c r="B959" t="s">
        <v>5606</v>
      </c>
      <c r="C959" t="s">
        <v>6728</v>
      </c>
      <c r="D959" t="s">
        <v>7495</v>
      </c>
    </row>
    <row r="960" spans="1:4" x14ac:dyDescent="0.35">
      <c r="A960" t="s">
        <v>1412</v>
      </c>
      <c r="B960" t="s">
        <v>5607</v>
      </c>
      <c r="C960" t="s">
        <v>6730</v>
      </c>
      <c r="D960" t="s">
        <v>7496</v>
      </c>
    </row>
    <row r="961" spans="1:4" x14ac:dyDescent="0.35">
      <c r="A961" t="s">
        <v>1411</v>
      </c>
      <c r="B961" t="s">
        <v>5608</v>
      </c>
      <c r="C961" t="s">
        <v>6728</v>
      </c>
      <c r="D961" t="s">
        <v>7298</v>
      </c>
    </row>
    <row r="962" spans="1:4" x14ac:dyDescent="0.35">
      <c r="A962" t="s">
        <v>1410</v>
      </c>
      <c r="B962" t="s">
        <v>5609</v>
      </c>
      <c r="C962" t="s">
        <v>6730</v>
      </c>
      <c r="D962" t="s">
        <v>7497</v>
      </c>
    </row>
    <row r="963" spans="1:4" x14ac:dyDescent="0.35">
      <c r="A963" t="s">
        <v>1409</v>
      </c>
      <c r="B963" t="s">
        <v>5005</v>
      </c>
      <c r="C963" t="s">
        <v>6730</v>
      </c>
      <c r="D963" t="s">
        <v>7006</v>
      </c>
    </row>
    <row r="964" spans="1:4" x14ac:dyDescent="0.35">
      <c r="A964" t="s">
        <v>1408</v>
      </c>
      <c r="B964" t="s">
        <v>5610</v>
      </c>
      <c r="C964" t="s">
        <v>6728</v>
      </c>
      <c r="D964" t="s">
        <v>7498</v>
      </c>
    </row>
    <row r="965" spans="1:4" x14ac:dyDescent="0.35">
      <c r="A965" t="s">
        <v>1407</v>
      </c>
      <c r="B965" t="s">
        <v>5611</v>
      </c>
      <c r="C965" t="s">
        <v>6730</v>
      </c>
      <c r="D965" t="s">
        <v>7499</v>
      </c>
    </row>
    <row r="966" spans="1:4" x14ac:dyDescent="0.35">
      <c r="A966" t="s">
        <v>1406</v>
      </c>
      <c r="B966" t="s">
        <v>5612</v>
      </c>
      <c r="C966" t="s">
        <v>6728</v>
      </c>
      <c r="D966" t="s">
        <v>7500</v>
      </c>
    </row>
    <row r="967" spans="1:4" x14ac:dyDescent="0.35">
      <c r="A967" t="s">
        <v>1405</v>
      </c>
      <c r="B967" t="s">
        <v>5613</v>
      </c>
      <c r="C967" t="s">
        <v>6728</v>
      </c>
      <c r="D967" t="s">
        <v>7501</v>
      </c>
    </row>
    <row r="968" spans="1:4" x14ac:dyDescent="0.35">
      <c r="A968" t="s">
        <v>1404</v>
      </c>
      <c r="B968" t="s">
        <v>5614</v>
      </c>
      <c r="C968" t="s">
        <v>6728</v>
      </c>
      <c r="D968" t="s">
        <v>7502</v>
      </c>
    </row>
    <row r="969" spans="1:4" x14ac:dyDescent="0.35">
      <c r="A969" t="s">
        <v>1403</v>
      </c>
      <c r="B969" t="s">
        <v>5615</v>
      </c>
      <c r="C969" t="s">
        <v>6730</v>
      </c>
      <c r="D969" t="s">
        <v>6789</v>
      </c>
    </row>
    <row r="970" spans="1:4" x14ac:dyDescent="0.35">
      <c r="A970" t="s">
        <v>1402</v>
      </c>
      <c r="B970" t="s">
        <v>5616</v>
      </c>
      <c r="C970" t="s">
        <v>6728</v>
      </c>
      <c r="D970" t="s">
        <v>7241</v>
      </c>
    </row>
    <row r="971" spans="1:4" x14ac:dyDescent="0.35">
      <c r="A971" t="s">
        <v>1401</v>
      </c>
      <c r="B971" t="s">
        <v>5617</v>
      </c>
      <c r="C971" t="s">
        <v>6730</v>
      </c>
      <c r="D971" t="s">
        <v>7503</v>
      </c>
    </row>
    <row r="972" spans="1:4" x14ac:dyDescent="0.35">
      <c r="A972" t="s">
        <v>1400</v>
      </c>
      <c r="B972" t="s">
        <v>5618</v>
      </c>
      <c r="C972" t="s">
        <v>6728</v>
      </c>
      <c r="D972" t="s">
        <v>7085</v>
      </c>
    </row>
    <row r="973" spans="1:4" x14ac:dyDescent="0.35">
      <c r="A973" t="s">
        <v>1399</v>
      </c>
      <c r="B973" t="s">
        <v>5619</v>
      </c>
      <c r="C973" t="s">
        <v>6728</v>
      </c>
      <c r="D973" t="s">
        <v>7504</v>
      </c>
    </row>
    <row r="974" spans="1:4" x14ac:dyDescent="0.35">
      <c r="A974" t="s">
        <v>1398</v>
      </c>
      <c r="B974" t="s">
        <v>5620</v>
      </c>
      <c r="C974" t="s">
        <v>6730</v>
      </c>
      <c r="D974" t="s">
        <v>6875</v>
      </c>
    </row>
    <row r="975" spans="1:4" x14ac:dyDescent="0.35">
      <c r="A975" t="s">
        <v>1397</v>
      </c>
      <c r="B975" t="s">
        <v>5437</v>
      </c>
      <c r="C975" t="s">
        <v>6730</v>
      </c>
      <c r="D975" t="s">
        <v>7505</v>
      </c>
    </row>
    <row r="976" spans="1:4" x14ac:dyDescent="0.35">
      <c r="A976" t="s">
        <v>1396</v>
      </c>
      <c r="B976" t="s">
        <v>5621</v>
      </c>
      <c r="C976" t="s">
        <v>6730</v>
      </c>
      <c r="D976" t="s">
        <v>7304</v>
      </c>
    </row>
    <row r="977" spans="1:4" x14ac:dyDescent="0.35">
      <c r="A977" t="s">
        <v>1395</v>
      </c>
      <c r="B977" t="s">
        <v>5622</v>
      </c>
      <c r="C977" t="s">
        <v>6730</v>
      </c>
      <c r="D977" t="s">
        <v>7506</v>
      </c>
    </row>
    <row r="978" spans="1:4" x14ac:dyDescent="0.35">
      <c r="A978" t="s">
        <v>1394</v>
      </c>
      <c r="B978" t="s">
        <v>5176</v>
      </c>
      <c r="C978" t="s">
        <v>6730</v>
      </c>
      <c r="D978" t="s">
        <v>7507</v>
      </c>
    </row>
    <row r="979" spans="1:4" x14ac:dyDescent="0.35">
      <c r="A979" t="s">
        <v>1393</v>
      </c>
      <c r="B979" t="s">
        <v>5623</v>
      </c>
      <c r="C979" t="s">
        <v>6730</v>
      </c>
      <c r="D979" t="s">
        <v>6998</v>
      </c>
    </row>
    <row r="980" spans="1:4" x14ac:dyDescent="0.35">
      <c r="A980" t="s">
        <v>1392</v>
      </c>
      <c r="B980" t="s">
        <v>5624</v>
      </c>
      <c r="C980" t="s">
        <v>6730</v>
      </c>
      <c r="D980" t="s">
        <v>6774</v>
      </c>
    </row>
    <row r="981" spans="1:4" x14ac:dyDescent="0.35">
      <c r="A981" t="s">
        <v>1391</v>
      </c>
      <c r="B981" t="s">
        <v>5625</v>
      </c>
      <c r="C981" t="s">
        <v>6730</v>
      </c>
      <c r="D981" t="s">
        <v>6933</v>
      </c>
    </row>
    <row r="982" spans="1:4" x14ac:dyDescent="0.35">
      <c r="A982" t="s">
        <v>1390</v>
      </c>
      <c r="B982" t="s">
        <v>5626</v>
      </c>
      <c r="C982" t="s">
        <v>6730</v>
      </c>
      <c r="D982" t="s">
        <v>7508</v>
      </c>
    </row>
    <row r="983" spans="1:4" x14ac:dyDescent="0.35">
      <c r="A983" t="s">
        <v>1389</v>
      </c>
      <c r="B983" t="s">
        <v>5627</v>
      </c>
      <c r="C983" t="s">
        <v>6730</v>
      </c>
      <c r="D983" t="s">
        <v>7509</v>
      </c>
    </row>
    <row r="984" spans="1:4" x14ac:dyDescent="0.35">
      <c r="A984" t="s">
        <v>1388</v>
      </c>
      <c r="B984" t="s">
        <v>5628</v>
      </c>
      <c r="C984" t="s">
        <v>6730</v>
      </c>
      <c r="D984" t="s">
        <v>6938</v>
      </c>
    </row>
    <row r="985" spans="1:4" x14ac:dyDescent="0.35">
      <c r="A985" t="s">
        <v>1387</v>
      </c>
      <c r="B985" t="s">
        <v>5629</v>
      </c>
      <c r="C985" t="s">
        <v>6730</v>
      </c>
      <c r="D985" t="s">
        <v>7510</v>
      </c>
    </row>
    <row r="986" spans="1:4" x14ac:dyDescent="0.35">
      <c r="A986" t="s">
        <v>1386</v>
      </c>
      <c r="B986" t="s">
        <v>5630</v>
      </c>
      <c r="C986" t="s">
        <v>6730</v>
      </c>
      <c r="D986" t="s">
        <v>7511</v>
      </c>
    </row>
    <row r="987" spans="1:4" x14ac:dyDescent="0.35">
      <c r="A987" t="s">
        <v>1385</v>
      </c>
      <c r="B987" t="s">
        <v>5631</v>
      </c>
      <c r="C987" t="s">
        <v>6728</v>
      </c>
      <c r="D987" t="s">
        <v>7512</v>
      </c>
    </row>
    <row r="988" spans="1:4" x14ac:dyDescent="0.35">
      <c r="A988" t="s">
        <v>1384</v>
      </c>
      <c r="B988" t="s">
        <v>4862</v>
      </c>
      <c r="C988" t="s">
        <v>6728</v>
      </c>
      <c r="D988" t="s">
        <v>6958</v>
      </c>
    </row>
    <row r="989" spans="1:4" x14ac:dyDescent="0.35">
      <c r="A989" t="s">
        <v>1383</v>
      </c>
      <c r="B989" t="s">
        <v>5632</v>
      </c>
      <c r="C989" t="s">
        <v>6730</v>
      </c>
      <c r="D989" t="s">
        <v>7513</v>
      </c>
    </row>
    <row r="990" spans="1:4" x14ac:dyDescent="0.35">
      <c r="A990" t="s">
        <v>1382</v>
      </c>
      <c r="B990" t="s">
        <v>5633</v>
      </c>
      <c r="C990" t="s">
        <v>6728</v>
      </c>
      <c r="D990" t="s">
        <v>7514</v>
      </c>
    </row>
    <row r="991" spans="1:4" x14ac:dyDescent="0.35">
      <c r="A991" t="s">
        <v>1381</v>
      </c>
      <c r="B991" t="s">
        <v>5634</v>
      </c>
      <c r="C991" t="s">
        <v>6728</v>
      </c>
      <c r="D991" t="s">
        <v>6805</v>
      </c>
    </row>
    <row r="992" spans="1:4" x14ac:dyDescent="0.35">
      <c r="A992" t="s">
        <v>1380</v>
      </c>
      <c r="B992" t="s">
        <v>5635</v>
      </c>
      <c r="C992" t="s">
        <v>6728</v>
      </c>
      <c r="D992" t="s">
        <v>7515</v>
      </c>
    </row>
    <row r="993" spans="1:4" x14ac:dyDescent="0.35">
      <c r="A993" t="s">
        <v>1379</v>
      </c>
      <c r="B993" t="s">
        <v>4808</v>
      </c>
      <c r="C993" t="s">
        <v>6730</v>
      </c>
      <c r="D993" t="s">
        <v>7516</v>
      </c>
    </row>
    <row r="994" spans="1:4" x14ac:dyDescent="0.35">
      <c r="A994" t="s">
        <v>1378</v>
      </c>
      <c r="B994" t="s">
        <v>5636</v>
      </c>
      <c r="C994" t="s">
        <v>6730</v>
      </c>
      <c r="D994" t="s">
        <v>7517</v>
      </c>
    </row>
    <row r="995" spans="1:4" x14ac:dyDescent="0.35">
      <c r="A995" t="s">
        <v>1377</v>
      </c>
      <c r="B995" t="s">
        <v>5637</v>
      </c>
      <c r="C995" t="s">
        <v>6728</v>
      </c>
      <c r="D995" t="s">
        <v>7518</v>
      </c>
    </row>
    <row r="996" spans="1:4" x14ac:dyDescent="0.35">
      <c r="A996" t="s">
        <v>1376</v>
      </c>
      <c r="B996" t="s">
        <v>4761</v>
      </c>
      <c r="C996" t="s">
        <v>6730</v>
      </c>
      <c r="D996" t="s">
        <v>7519</v>
      </c>
    </row>
    <row r="997" spans="1:4" x14ac:dyDescent="0.35">
      <c r="A997" t="s">
        <v>1375</v>
      </c>
      <c r="B997" t="s">
        <v>5638</v>
      </c>
      <c r="C997" t="s">
        <v>6730</v>
      </c>
      <c r="D997" t="s">
        <v>7520</v>
      </c>
    </row>
    <row r="998" spans="1:4" x14ac:dyDescent="0.35">
      <c r="A998" t="s">
        <v>1374</v>
      </c>
      <c r="B998" t="s">
        <v>4744</v>
      </c>
      <c r="C998" t="s">
        <v>6730</v>
      </c>
      <c r="D998" t="s">
        <v>7521</v>
      </c>
    </row>
    <row r="999" spans="1:4" x14ac:dyDescent="0.35">
      <c r="A999" t="s">
        <v>1373</v>
      </c>
      <c r="B999" t="s">
        <v>5639</v>
      </c>
      <c r="C999" t="s">
        <v>6730</v>
      </c>
      <c r="D999" t="s">
        <v>7341</v>
      </c>
    </row>
    <row r="1000" spans="1:4" x14ac:dyDescent="0.35">
      <c r="A1000" t="s">
        <v>1372</v>
      </c>
      <c r="B1000" t="s">
        <v>5243</v>
      </c>
      <c r="C1000" t="s">
        <v>6730</v>
      </c>
      <c r="D1000" t="s">
        <v>7522</v>
      </c>
    </row>
    <row r="1001" spans="1:4" x14ac:dyDescent="0.35">
      <c r="A1001" t="s">
        <v>1371</v>
      </c>
      <c r="B1001" t="s">
        <v>5640</v>
      </c>
      <c r="C1001" t="s">
        <v>6730</v>
      </c>
      <c r="D1001" t="s">
        <v>7523</v>
      </c>
    </row>
    <row r="1002" spans="1:4" x14ac:dyDescent="0.35">
      <c r="A1002" t="s">
        <v>1370</v>
      </c>
      <c r="B1002" t="s">
        <v>5641</v>
      </c>
      <c r="C1002" t="s">
        <v>6730</v>
      </c>
      <c r="D1002" t="s">
        <v>6807</v>
      </c>
    </row>
    <row r="1003" spans="1:4" x14ac:dyDescent="0.35">
      <c r="A1003" t="s">
        <v>1369</v>
      </c>
      <c r="B1003" t="s">
        <v>5642</v>
      </c>
      <c r="C1003" t="s">
        <v>6730</v>
      </c>
      <c r="D1003" t="s">
        <v>7524</v>
      </c>
    </row>
    <row r="1004" spans="1:4" x14ac:dyDescent="0.35">
      <c r="A1004" t="s">
        <v>1368</v>
      </c>
      <c r="B1004" t="s">
        <v>5643</v>
      </c>
      <c r="C1004" t="s">
        <v>6728</v>
      </c>
      <c r="D1004" t="s">
        <v>7525</v>
      </c>
    </row>
    <row r="1005" spans="1:4" x14ac:dyDescent="0.35">
      <c r="A1005" t="s">
        <v>1367</v>
      </c>
      <c r="B1005" t="s">
        <v>5644</v>
      </c>
      <c r="C1005" t="s">
        <v>6730</v>
      </c>
      <c r="D1005" t="s">
        <v>6765</v>
      </c>
    </row>
    <row r="1006" spans="1:4" x14ac:dyDescent="0.35">
      <c r="A1006" t="s">
        <v>1366</v>
      </c>
      <c r="B1006" t="s">
        <v>5645</v>
      </c>
      <c r="C1006" t="s">
        <v>6730</v>
      </c>
      <c r="D1006" t="s">
        <v>6819</v>
      </c>
    </row>
    <row r="1007" spans="1:4" x14ac:dyDescent="0.35">
      <c r="A1007" t="s">
        <v>1365</v>
      </c>
      <c r="B1007" t="s">
        <v>5646</v>
      </c>
      <c r="C1007" t="s">
        <v>6728</v>
      </c>
      <c r="D1007" t="s">
        <v>7526</v>
      </c>
    </row>
    <row r="1008" spans="1:4" x14ac:dyDescent="0.35">
      <c r="A1008" t="s">
        <v>1364</v>
      </c>
      <c r="B1008" t="s">
        <v>4975</v>
      </c>
      <c r="C1008" t="s">
        <v>6728</v>
      </c>
      <c r="D1008" t="s">
        <v>7527</v>
      </c>
    </row>
    <row r="1009" spans="1:4" x14ac:dyDescent="0.35">
      <c r="A1009" t="s">
        <v>1363</v>
      </c>
      <c r="B1009" t="s">
        <v>5647</v>
      </c>
      <c r="C1009" t="s">
        <v>6730</v>
      </c>
      <c r="D1009" t="s">
        <v>7528</v>
      </c>
    </row>
    <row r="1010" spans="1:4" x14ac:dyDescent="0.35">
      <c r="A1010" t="s">
        <v>1362</v>
      </c>
      <c r="B1010" t="s">
        <v>5648</v>
      </c>
      <c r="C1010" t="s">
        <v>6728</v>
      </c>
      <c r="D1010" t="s">
        <v>6901</v>
      </c>
    </row>
    <row r="1011" spans="1:4" x14ac:dyDescent="0.35">
      <c r="A1011" t="s">
        <v>1361</v>
      </c>
      <c r="B1011" t="s">
        <v>5649</v>
      </c>
      <c r="C1011" t="s">
        <v>6728</v>
      </c>
      <c r="D1011" t="s">
        <v>7529</v>
      </c>
    </row>
    <row r="1012" spans="1:4" x14ac:dyDescent="0.35">
      <c r="A1012" t="s">
        <v>1360</v>
      </c>
      <c r="B1012" t="s">
        <v>5650</v>
      </c>
      <c r="C1012" t="s">
        <v>6728</v>
      </c>
      <c r="D1012" t="s">
        <v>6955</v>
      </c>
    </row>
    <row r="1013" spans="1:4" x14ac:dyDescent="0.35">
      <c r="A1013" t="s">
        <v>1359</v>
      </c>
      <c r="B1013" t="s">
        <v>5651</v>
      </c>
      <c r="C1013" t="s">
        <v>6728</v>
      </c>
      <c r="D1013" t="s">
        <v>7466</v>
      </c>
    </row>
    <row r="1014" spans="1:4" x14ac:dyDescent="0.35">
      <c r="A1014" t="s">
        <v>1358</v>
      </c>
      <c r="B1014" t="s">
        <v>5652</v>
      </c>
      <c r="C1014" t="s">
        <v>6728</v>
      </c>
      <c r="D1014" t="s">
        <v>7530</v>
      </c>
    </row>
    <row r="1015" spans="1:4" x14ac:dyDescent="0.35">
      <c r="A1015" t="s">
        <v>1357</v>
      </c>
      <c r="B1015" t="s">
        <v>5653</v>
      </c>
      <c r="C1015" t="s">
        <v>6728</v>
      </c>
      <c r="D1015" t="s">
        <v>7531</v>
      </c>
    </row>
    <row r="1016" spans="1:4" x14ac:dyDescent="0.35">
      <c r="A1016" t="s">
        <v>1356</v>
      </c>
      <c r="B1016" t="s">
        <v>5654</v>
      </c>
      <c r="C1016" t="s">
        <v>6728</v>
      </c>
      <c r="D1016" t="s">
        <v>6877</v>
      </c>
    </row>
    <row r="1017" spans="1:4" x14ac:dyDescent="0.35">
      <c r="A1017" t="s">
        <v>1355</v>
      </c>
      <c r="B1017" t="s">
        <v>5655</v>
      </c>
      <c r="C1017" t="s">
        <v>6728</v>
      </c>
      <c r="D1017" t="s">
        <v>7532</v>
      </c>
    </row>
    <row r="1018" spans="1:4" x14ac:dyDescent="0.35">
      <c r="A1018" t="s">
        <v>1354</v>
      </c>
      <c r="B1018" t="s">
        <v>5656</v>
      </c>
      <c r="C1018" t="s">
        <v>6730</v>
      </c>
      <c r="D1018" t="s">
        <v>7533</v>
      </c>
    </row>
    <row r="1019" spans="1:4" x14ac:dyDescent="0.35">
      <c r="A1019" t="s">
        <v>1353</v>
      </c>
      <c r="B1019" t="s">
        <v>5657</v>
      </c>
      <c r="C1019" t="s">
        <v>6730</v>
      </c>
      <c r="D1019" t="s">
        <v>7534</v>
      </c>
    </row>
    <row r="1020" spans="1:4" x14ac:dyDescent="0.35">
      <c r="A1020" t="s">
        <v>1352</v>
      </c>
      <c r="B1020" t="s">
        <v>5658</v>
      </c>
      <c r="C1020" t="s">
        <v>6730</v>
      </c>
      <c r="D1020" t="s">
        <v>6737</v>
      </c>
    </row>
    <row r="1021" spans="1:4" x14ac:dyDescent="0.35">
      <c r="A1021" t="s">
        <v>1351</v>
      </c>
      <c r="B1021" t="s">
        <v>5659</v>
      </c>
      <c r="C1021" t="s">
        <v>6728</v>
      </c>
      <c r="D1021" t="s">
        <v>7535</v>
      </c>
    </row>
    <row r="1022" spans="1:4" x14ac:dyDescent="0.35">
      <c r="A1022" t="s">
        <v>1350</v>
      </c>
      <c r="B1022" t="s">
        <v>5660</v>
      </c>
      <c r="C1022" t="s">
        <v>6730</v>
      </c>
      <c r="D1022" t="s">
        <v>7536</v>
      </c>
    </row>
    <row r="1023" spans="1:4" x14ac:dyDescent="0.35">
      <c r="A1023" t="s">
        <v>1349</v>
      </c>
      <c r="B1023" t="s">
        <v>5661</v>
      </c>
      <c r="C1023" t="s">
        <v>6728</v>
      </c>
      <c r="D1023" t="s">
        <v>7537</v>
      </c>
    </row>
    <row r="1024" spans="1:4" x14ac:dyDescent="0.35">
      <c r="A1024" t="s">
        <v>1348</v>
      </c>
      <c r="B1024" t="s">
        <v>5662</v>
      </c>
      <c r="C1024" t="s">
        <v>6728</v>
      </c>
      <c r="D1024" t="s">
        <v>7538</v>
      </c>
    </row>
    <row r="1025" spans="1:4" x14ac:dyDescent="0.35">
      <c r="A1025" t="s">
        <v>1347</v>
      </c>
      <c r="B1025" t="s">
        <v>5663</v>
      </c>
      <c r="C1025" t="s">
        <v>6730</v>
      </c>
      <c r="D1025" t="s">
        <v>7539</v>
      </c>
    </row>
    <row r="1026" spans="1:4" x14ac:dyDescent="0.35">
      <c r="A1026" t="s">
        <v>1346</v>
      </c>
      <c r="B1026" t="s">
        <v>5664</v>
      </c>
      <c r="C1026" t="s">
        <v>6730</v>
      </c>
      <c r="D1026" t="s">
        <v>6741</v>
      </c>
    </row>
    <row r="1027" spans="1:4" x14ac:dyDescent="0.35">
      <c r="A1027" t="s">
        <v>1345</v>
      </c>
      <c r="B1027" t="s">
        <v>5665</v>
      </c>
      <c r="C1027" t="s">
        <v>6730</v>
      </c>
      <c r="D1027" t="s">
        <v>7540</v>
      </c>
    </row>
    <row r="1028" spans="1:4" x14ac:dyDescent="0.35">
      <c r="A1028" t="s">
        <v>1344</v>
      </c>
      <c r="B1028" t="s">
        <v>5666</v>
      </c>
      <c r="C1028" t="s">
        <v>6728</v>
      </c>
      <c r="D1028" t="s">
        <v>7541</v>
      </c>
    </row>
    <row r="1029" spans="1:4" x14ac:dyDescent="0.35">
      <c r="A1029" t="s">
        <v>1343</v>
      </c>
      <c r="B1029" t="s">
        <v>5667</v>
      </c>
      <c r="C1029" t="s">
        <v>6730</v>
      </c>
      <c r="D1029" t="s">
        <v>7540</v>
      </c>
    </row>
    <row r="1030" spans="1:4" x14ac:dyDescent="0.35">
      <c r="A1030" t="s">
        <v>1342</v>
      </c>
      <c r="B1030" t="s">
        <v>5668</v>
      </c>
      <c r="C1030" t="s">
        <v>6730</v>
      </c>
      <c r="D1030" t="s">
        <v>6807</v>
      </c>
    </row>
    <row r="1031" spans="1:4" x14ac:dyDescent="0.35">
      <c r="A1031" t="s">
        <v>1341</v>
      </c>
      <c r="B1031" t="s">
        <v>5669</v>
      </c>
      <c r="C1031" t="s">
        <v>6728</v>
      </c>
      <c r="D1031" t="s">
        <v>7542</v>
      </c>
    </row>
    <row r="1032" spans="1:4" x14ac:dyDescent="0.35">
      <c r="A1032" t="s">
        <v>1340</v>
      </c>
      <c r="B1032" t="s">
        <v>5670</v>
      </c>
      <c r="C1032" t="s">
        <v>6730</v>
      </c>
      <c r="D1032" t="s">
        <v>7543</v>
      </c>
    </row>
    <row r="1033" spans="1:4" x14ac:dyDescent="0.35">
      <c r="A1033" t="s">
        <v>1339</v>
      </c>
      <c r="B1033" t="s">
        <v>5671</v>
      </c>
      <c r="C1033" t="s">
        <v>6728</v>
      </c>
      <c r="D1033" t="s">
        <v>7544</v>
      </c>
    </row>
    <row r="1034" spans="1:4" x14ac:dyDescent="0.35">
      <c r="A1034" t="s">
        <v>1338</v>
      </c>
      <c r="B1034" t="s">
        <v>5342</v>
      </c>
      <c r="C1034" t="s">
        <v>6728</v>
      </c>
      <c r="D1034" t="s">
        <v>7545</v>
      </c>
    </row>
    <row r="1035" spans="1:4" x14ac:dyDescent="0.35">
      <c r="A1035" t="s">
        <v>1337</v>
      </c>
      <c r="B1035" t="s">
        <v>5672</v>
      </c>
      <c r="C1035" t="s">
        <v>6728</v>
      </c>
      <c r="D1035" t="s">
        <v>7065</v>
      </c>
    </row>
    <row r="1036" spans="1:4" x14ac:dyDescent="0.35">
      <c r="A1036" t="s">
        <v>1336</v>
      </c>
      <c r="B1036" t="s">
        <v>5673</v>
      </c>
      <c r="C1036" t="s">
        <v>6728</v>
      </c>
      <c r="D1036" t="s">
        <v>7546</v>
      </c>
    </row>
    <row r="1037" spans="1:4" x14ac:dyDescent="0.35">
      <c r="A1037" t="s">
        <v>1335</v>
      </c>
      <c r="B1037" t="s">
        <v>5674</v>
      </c>
      <c r="C1037" t="s">
        <v>6728</v>
      </c>
      <c r="D1037" t="s">
        <v>7197</v>
      </c>
    </row>
    <row r="1038" spans="1:4" x14ac:dyDescent="0.35">
      <c r="A1038" t="s">
        <v>1334</v>
      </c>
      <c r="B1038" t="s">
        <v>5675</v>
      </c>
      <c r="C1038" t="s">
        <v>6730</v>
      </c>
      <c r="D1038" t="s">
        <v>6792</v>
      </c>
    </row>
    <row r="1039" spans="1:4" x14ac:dyDescent="0.35">
      <c r="A1039" t="s">
        <v>1333</v>
      </c>
      <c r="B1039" t="s">
        <v>5676</v>
      </c>
      <c r="C1039" t="s">
        <v>6730</v>
      </c>
      <c r="D1039" t="s">
        <v>7547</v>
      </c>
    </row>
    <row r="1040" spans="1:4" x14ac:dyDescent="0.35">
      <c r="A1040" t="s">
        <v>1332</v>
      </c>
      <c r="B1040" t="s">
        <v>5677</v>
      </c>
      <c r="C1040" t="s">
        <v>6728</v>
      </c>
      <c r="D1040" t="s">
        <v>6970</v>
      </c>
    </row>
    <row r="1041" spans="1:4" x14ac:dyDescent="0.35">
      <c r="A1041" t="s">
        <v>1331</v>
      </c>
      <c r="B1041" t="s">
        <v>5678</v>
      </c>
      <c r="C1041" t="s">
        <v>6728</v>
      </c>
      <c r="D1041" t="s">
        <v>7548</v>
      </c>
    </row>
    <row r="1042" spans="1:4" x14ac:dyDescent="0.35">
      <c r="A1042" t="s">
        <v>1330</v>
      </c>
      <c r="B1042" t="s">
        <v>5369</v>
      </c>
      <c r="C1042" t="s">
        <v>6730</v>
      </c>
      <c r="D1042" t="s">
        <v>6879</v>
      </c>
    </row>
    <row r="1043" spans="1:4" x14ac:dyDescent="0.35">
      <c r="A1043" t="s">
        <v>1329</v>
      </c>
      <c r="B1043" t="s">
        <v>5679</v>
      </c>
      <c r="C1043" t="s">
        <v>6728</v>
      </c>
      <c r="D1043" t="s">
        <v>7549</v>
      </c>
    </row>
    <row r="1044" spans="1:4" x14ac:dyDescent="0.35">
      <c r="A1044" t="s">
        <v>1328</v>
      </c>
      <c r="B1044" t="s">
        <v>5680</v>
      </c>
      <c r="C1044" t="s">
        <v>6730</v>
      </c>
      <c r="D1044" t="s">
        <v>7550</v>
      </c>
    </row>
    <row r="1045" spans="1:4" x14ac:dyDescent="0.35">
      <c r="A1045" t="s">
        <v>1327</v>
      </c>
      <c r="B1045" t="s">
        <v>5681</v>
      </c>
      <c r="C1045" t="s">
        <v>6730</v>
      </c>
      <c r="D1045" t="s">
        <v>7551</v>
      </c>
    </row>
    <row r="1046" spans="1:4" x14ac:dyDescent="0.35">
      <c r="A1046" t="s">
        <v>1326</v>
      </c>
      <c r="B1046" t="s">
        <v>5682</v>
      </c>
      <c r="C1046" t="s">
        <v>6730</v>
      </c>
      <c r="D1046" t="s">
        <v>7552</v>
      </c>
    </row>
    <row r="1047" spans="1:4" x14ac:dyDescent="0.35">
      <c r="A1047" t="s">
        <v>1325</v>
      </c>
      <c r="B1047" t="s">
        <v>5683</v>
      </c>
      <c r="C1047" t="s">
        <v>6730</v>
      </c>
      <c r="D1047" t="s">
        <v>7553</v>
      </c>
    </row>
    <row r="1048" spans="1:4" x14ac:dyDescent="0.35">
      <c r="A1048" t="s">
        <v>1324</v>
      </c>
      <c r="B1048" t="s">
        <v>5684</v>
      </c>
      <c r="C1048" t="s">
        <v>6730</v>
      </c>
      <c r="D1048" t="s">
        <v>7540</v>
      </c>
    </row>
    <row r="1049" spans="1:4" x14ac:dyDescent="0.35">
      <c r="A1049" t="s">
        <v>1323</v>
      </c>
      <c r="B1049" t="s">
        <v>5685</v>
      </c>
      <c r="C1049" t="s">
        <v>6728</v>
      </c>
      <c r="D1049" t="s">
        <v>7554</v>
      </c>
    </row>
    <row r="1050" spans="1:4" x14ac:dyDescent="0.35">
      <c r="A1050" t="s">
        <v>1322</v>
      </c>
      <c r="B1050" t="s">
        <v>5686</v>
      </c>
      <c r="C1050" t="s">
        <v>6728</v>
      </c>
      <c r="D1050" t="s">
        <v>7555</v>
      </c>
    </row>
    <row r="1051" spans="1:4" x14ac:dyDescent="0.35">
      <c r="A1051" t="s">
        <v>1321</v>
      </c>
      <c r="B1051" t="s">
        <v>5687</v>
      </c>
      <c r="C1051" t="s">
        <v>6728</v>
      </c>
      <c r="D1051" t="s">
        <v>7303</v>
      </c>
    </row>
    <row r="1052" spans="1:4" x14ac:dyDescent="0.35">
      <c r="A1052" t="s">
        <v>1320</v>
      </c>
      <c r="B1052" t="s">
        <v>5688</v>
      </c>
      <c r="C1052" t="s">
        <v>6730</v>
      </c>
      <c r="D1052" t="s">
        <v>7556</v>
      </c>
    </row>
    <row r="1053" spans="1:4" x14ac:dyDescent="0.35">
      <c r="A1053" t="s">
        <v>1319</v>
      </c>
      <c r="B1053" t="s">
        <v>5689</v>
      </c>
      <c r="C1053" t="s">
        <v>6730</v>
      </c>
      <c r="D1053" t="s">
        <v>7557</v>
      </c>
    </row>
    <row r="1054" spans="1:4" x14ac:dyDescent="0.35">
      <c r="A1054" t="s">
        <v>1318</v>
      </c>
      <c r="B1054" t="s">
        <v>5690</v>
      </c>
      <c r="C1054" t="s">
        <v>6728</v>
      </c>
      <c r="D1054" t="s">
        <v>7558</v>
      </c>
    </row>
    <row r="1055" spans="1:4" x14ac:dyDescent="0.35">
      <c r="A1055" t="s">
        <v>1317</v>
      </c>
      <c r="B1055" t="s">
        <v>5691</v>
      </c>
      <c r="C1055" t="s">
        <v>6730</v>
      </c>
      <c r="D1055" t="s">
        <v>7128</v>
      </c>
    </row>
    <row r="1056" spans="1:4" x14ac:dyDescent="0.35">
      <c r="A1056" t="s">
        <v>1316</v>
      </c>
      <c r="B1056" t="s">
        <v>5692</v>
      </c>
      <c r="C1056" t="s">
        <v>6730</v>
      </c>
      <c r="D1056" t="s">
        <v>7431</v>
      </c>
    </row>
    <row r="1057" spans="1:4" x14ac:dyDescent="0.35">
      <c r="A1057" t="s">
        <v>1315</v>
      </c>
      <c r="B1057" t="s">
        <v>5693</v>
      </c>
      <c r="C1057" t="s">
        <v>6728</v>
      </c>
      <c r="D1057" t="s">
        <v>7559</v>
      </c>
    </row>
    <row r="1058" spans="1:4" x14ac:dyDescent="0.35">
      <c r="A1058" t="s">
        <v>1314</v>
      </c>
      <c r="B1058" t="s">
        <v>5634</v>
      </c>
      <c r="C1058" t="s">
        <v>6730</v>
      </c>
      <c r="D1058" t="s">
        <v>7560</v>
      </c>
    </row>
    <row r="1059" spans="1:4" x14ac:dyDescent="0.35">
      <c r="A1059" t="s">
        <v>1313</v>
      </c>
      <c r="B1059" t="s">
        <v>5694</v>
      </c>
      <c r="C1059" t="s">
        <v>6728</v>
      </c>
      <c r="D1059" t="s">
        <v>7561</v>
      </c>
    </row>
    <row r="1060" spans="1:4" x14ac:dyDescent="0.35">
      <c r="A1060" t="s">
        <v>1312</v>
      </c>
      <c r="B1060" t="s">
        <v>5695</v>
      </c>
      <c r="C1060" t="s">
        <v>6730</v>
      </c>
      <c r="D1060" t="s">
        <v>6917</v>
      </c>
    </row>
    <row r="1061" spans="1:4" x14ac:dyDescent="0.35">
      <c r="A1061" t="s">
        <v>1311</v>
      </c>
      <c r="B1061" t="s">
        <v>5696</v>
      </c>
      <c r="C1061" t="s">
        <v>6730</v>
      </c>
      <c r="D1061" t="s">
        <v>7562</v>
      </c>
    </row>
    <row r="1062" spans="1:4" x14ac:dyDescent="0.35">
      <c r="A1062" t="s">
        <v>1310</v>
      </c>
      <c r="B1062" t="s">
        <v>5697</v>
      </c>
      <c r="C1062" t="s">
        <v>6730</v>
      </c>
      <c r="D1062" t="s">
        <v>7563</v>
      </c>
    </row>
    <row r="1063" spans="1:4" x14ac:dyDescent="0.35">
      <c r="A1063" t="s">
        <v>1309</v>
      </c>
      <c r="B1063" t="s">
        <v>5440</v>
      </c>
      <c r="C1063" t="s">
        <v>6730</v>
      </c>
      <c r="D1063" t="s">
        <v>7564</v>
      </c>
    </row>
    <row r="1064" spans="1:4" x14ac:dyDescent="0.35">
      <c r="A1064" t="s">
        <v>1308</v>
      </c>
      <c r="B1064" t="s">
        <v>5698</v>
      </c>
      <c r="C1064" t="s">
        <v>6730</v>
      </c>
      <c r="D1064" t="s">
        <v>7565</v>
      </c>
    </row>
    <row r="1065" spans="1:4" x14ac:dyDescent="0.35">
      <c r="A1065" t="s">
        <v>1307</v>
      </c>
      <c r="B1065" t="s">
        <v>5699</v>
      </c>
      <c r="C1065" t="s">
        <v>6730</v>
      </c>
      <c r="D1065" t="s">
        <v>7566</v>
      </c>
    </row>
    <row r="1066" spans="1:4" x14ac:dyDescent="0.35">
      <c r="A1066" t="s">
        <v>1306</v>
      </c>
      <c r="B1066" t="s">
        <v>5700</v>
      </c>
      <c r="C1066" t="s">
        <v>6728</v>
      </c>
      <c r="D1066" t="s">
        <v>7567</v>
      </c>
    </row>
    <row r="1067" spans="1:4" x14ac:dyDescent="0.35">
      <c r="A1067" t="s">
        <v>1305</v>
      </c>
      <c r="B1067" t="s">
        <v>5701</v>
      </c>
      <c r="C1067" t="s">
        <v>6730</v>
      </c>
      <c r="D1067" t="s">
        <v>7568</v>
      </c>
    </row>
    <row r="1068" spans="1:4" x14ac:dyDescent="0.35">
      <c r="A1068" t="s">
        <v>1304</v>
      </c>
      <c r="B1068" t="s">
        <v>5702</v>
      </c>
      <c r="C1068" t="s">
        <v>6728</v>
      </c>
      <c r="D1068" t="s">
        <v>7569</v>
      </c>
    </row>
    <row r="1069" spans="1:4" x14ac:dyDescent="0.35">
      <c r="A1069" t="s">
        <v>1303</v>
      </c>
      <c r="B1069" t="s">
        <v>5703</v>
      </c>
      <c r="C1069" t="s">
        <v>6730</v>
      </c>
      <c r="D1069" t="s">
        <v>6736</v>
      </c>
    </row>
    <row r="1070" spans="1:4" x14ac:dyDescent="0.35">
      <c r="A1070" t="s">
        <v>1302</v>
      </c>
      <c r="B1070" t="s">
        <v>5448</v>
      </c>
      <c r="C1070" t="s">
        <v>6728</v>
      </c>
      <c r="D1070" t="s">
        <v>7570</v>
      </c>
    </row>
    <row r="1071" spans="1:4" x14ac:dyDescent="0.35">
      <c r="A1071" t="s">
        <v>1301</v>
      </c>
      <c r="B1071" t="s">
        <v>5704</v>
      </c>
      <c r="C1071" t="s">
        <v>6728</v>
      </c>
      <c r="D1071" t="s">
        <v>7571</v>
      </c>
    </row>
    <row r="1072" spans="1:4" x14ac:dyDescent="0.35">
      <c r="A1072" t="s">
        <v>1300</v>
      </c>
      <c r="B1072" t="s">
        <v>5705</v>
      </c>
      <c r="C1072" t="s">
        <v>6728</v>
      </c>
      <c r="D1072" t="s">
        <v>7033</v>
      </c>
    </row>
    <row r="1073" spans="1:4" x14ac:dyDescent="0.35">
      <c r="A1073" t="s">
        <v>1299</v>
      </c>
      <c r="B1073" t="s">
        <v>5706</v>
      </c>
      <c r="C1073" t="s">
        <v>6730</v>
      </c>
      <c r="D1073" t="s">
        <v>7572</v>
      </c>
    </row>
    <row r="1074" spans="1:4" x14ac:dyDescent="0.35">
      <c r="A1074" t="s">
        <v>1298</v>
      </c>
      <c r="B1074" t="s">
        <v>5707</v>
      </c>
      <c r="C1074" t="s">
        <v>6728</v>
      </c>
      <c r="D1074" t="s">
        <v>7573</v>
      </c>
    </row>
    <row r="1075" spans="1:4" x14ac:dyDescent="0.35">
      <c r="A1075" t="s">
        <v>1297</v>
      </c>
      <c r="B1075" t="s">
        <v>5708</v>
      </c>
      <c r="C1075" t="s">
        <v>6730</v>
      </c>
      <c r="D1075" t="s">
        <v>6865</v>
      </c>
    </row>
    <row r="1076" spans="1:4" x14ac:dyDescent="0.35">
      <c r="A1076" t="s">
        <v>1296</v>
      </c>
      <c r="B1076" t="s">
        <v>5709</v>
      </c>
      <c r="C1076" t="s">
        <v>6730</v>
      </c>
      <c r="D1076" t="s">
        <v>7184</v>
      </c>
    </row>
    <row r="1077" spans="1:4" x14ac:dyDescent="0.35">
      <c r="A1077" t="s">
        <v>1295</v>
      </c>
      <c r="B1077" t="s">
        <v>5196</v>
      </c>
      <c r="C1077" t="s">
        <v>6730</v>
      </c>
      <c r="D1077" t="s">
        <v>7574</v>
      </c>
    </row>
    <row r="1078" spans="1:4" x14ac:dyDescent="0.35">
      <c r="A1078" t="s">
        <v>1294</v>
      </c>
      <c r="B1078" t="s">
        <v>5710</v>
      </c>
      <c r="C1078" t="s">
        <v>6728</v>
      </c>
      <c r="D1078" t="s">
        <v>7575</v>
      </c>
    </row>
    <row r="1079" spans="1:4" x14ac:dyDescent="0.35">
      <c r="A1079" t="s">
        <v>1293</v>
      </c>
      <c r="B1079" t="s">
        <v>5711</v>
      </c>
      <c r="C1079" t="s">
        <v>6730</v>
      </c>
      <c r="D1079" t="s">
        <v>6933</v>
      </c>
    </row>
    <row r="1080" spans="1:4" x14ac:dyDescent="0.35">
      <c r="A1080" t="s">
        <v>1292</v>
      </c>
      <c r="B1080" t="s">
        <v>5712</v>
      </c>
      <c r="C1080" t="s">
        <v>6730</v>
      </c>
      <c r="D1080" t="s">
        <v>7576</v>
      </c>
    </row>
    <row r="1081" spans="1:4" x14ac:dyDescent="0.35">
      <c r="A1081" t="s">
        <v>1291</v>
      </c>
      <c r="B1081" t="s">
        <v>5713</v>
      </c>
      <c r="C1081" t="s">
        <v>6730</v>
      </c>
      <c r="D1081" t="s">
        <v>7577</v>
      </c>
    </row>
    <row r="1082" spans="1:4" x14ac:dyDescent="0.35">
      <c r="A1082" t="s">
        <v>1290</v>
      </c>
      <c r="B1082" t="s">
        <v>5714</v>
      </c>
      <c r="C1082" t="s">
        <v>6730</v>
      </c>
      <c r="D1082" t="s">
        <v>7193</v>
      </c>
    </row>
    <row r="1083" spans="1:4" x14ac:dyDescent="0.35">
      <c r="A1083" t="s">
        <v>1289</v>
      </c>
      <c r="B1083" t="s">
        <v>5715</v>
      </c>
      <c r="C1083" t="s">
        <v>6730</v>
      </c>
      <c r="D1083" t="s">
        <v>7578</v>
      </c>
    </row>
    <row r="1084" spans="1:4" x14ac:dyDescent="0.35">
      <c r="A1084" t="s">
        <v>1288</v>
      </c>
      <c r="B1084" t="s">
        <v>5716</v>
      </c>
      <c r="C1084" t="s">
        <v>6730</v>
      </c>
      <c r="D1084" t="s">
        <v>7579</v>
      </c>
    </row>
    <row r="1085" spans="1:4" x14ac:dyDescent="0.35">
      <c r="A1085" t="s">
        <v>1287</v>
      </c>
      <c r="B1085" t="s">
        <v>5717</v>
      </c>
      <c r="C1085" t="s">
        <v>6730</v>
      </c>
      <c r="D1085" t="s">
        <v>7580</v>
      </c>
    </row>
    <row r="1086" spans="1:4" x14ac:dyDescent="0.35">
      <c r="A1086" t="s">
        <v>1286</v>
      </c>
      <c r="B1086" t="s">
        <v>5718</v>
      </c>
      <c r="C1086" t="s">
        <v>6730</v>
      </c>
      <c r="D1086" t="s">
        <v>7184</v>
      </c>
    </row>
    <row r="1087" spans="1:4" x14ac:dyDescent="0.35">
      <c r="A1087" t="s">
        <v>1285</v>
      </c>
      <c r="B1087" t="s">
        <v>5719</v>
      </c>
      <c r="C1087" t="s">
        <v>6730</v>
      </c>
      <c r="D1087" t="s">
        <v>6933</v>
      </c>
    </row>
    <row r="1088" spans="1:4" x14ac:dyDescent="0.35">
      <c r="A1088" t="s">
        <v>1284</v>
      </c>
      <c r="B1088" t="s">
        <v>5720</v>
      </c>
      <c r="C1088" t="s">
        <v>6728</v>
      </c>
      <c r="D1088" t="s">
        <v>7581</v>
      </c>
    </row>
    <row r="1089" spans="1:4" x14ac:dyDescent="0.35">
      <c r="A1089" t="s">
        <v>1283</v>
      </c>
      <c r="B1089" t="s">
        <v>5721</v>
      </c>
      <c r="C1089" t="s">
        <v>6728</v>
      </c>
      <c r="D1089" t="s">
        <v>7582</v>
      </c>
    </row>
    <row r="1090" spans="1:4" x14ac:dyDescent="0.35">
      <c r="A1090" t="s">
        <v>1282</v>
      </c>
      <c r="B1090" t="s">
        <v>5722</v>
      </c>
      <c r="C1090" t="s">
        <v>6730</v>
      </c>
      <c r="D1090" t="s">
        <v>7583</v>
      </c>
    </row>
    <row r="1091" spans="1:4" x14ac:dyDescent="0.35">
      <c r="A1091" t="s">
        <v>1281</v>
      </c>
      <c r="B1091" t="s">
        <v>5723</v>
      </c>
      <c r="C1091" t="s">
        <v>6728</v>
      </c>
      <c r="D1091" t="s">
        <v>7584</v>
      </c>
    </row>
    <row r="1092" spans="1:4" x14ac:dyDescent="0.35">
      <c r="A1092" t="s">
        <v>1280</v>
      </c>
      <c r="B1092" t="s">
        <v>5676</v>
      </c>
      <c r="C1092" t="s">
        <v>6728</v>
      </c>
      <c r="D1092" t="s">
        <v>7585</v>
      </c>
    </row>
    <row r="1093" spans="1:4" x14ac:dyDescent="0.35">
      <c r="A1093" t="s">
        <v>1279</v>
      </c>
      <c r="B1093" t="s">
        <v>5724</v>
      </c>
      <c r="C1093" t="s">
        <v>6730</v>
      </c>
      <c r="D1093" t="s">
        <v>7586</v>
      </c>
    </row>
    <row r="1094" spans="1:4" x14ac:dyDescent="0.35">
      <c r="A1094" t="s">
        <v>1278</v>
      </c>
      <c r="B1094" t="s">
        <v>5725</v>
      </c>
      <c r="C1094" t="s">
        <v>6728</v>
      </c>
      <c r="D1094" t="s">
        <v>7587</v>
      </c>
    </row>
    <row r="1095" spans="1:4" x14ac:dyDescent="0.35">
      <c r="A1095" t="s">
        <v>1277</v>
      </c>
      <c r="B1095" t="s">
        <v>4783</v>
      </c>
      <c r="C1095" t="s">
        <v>6730</v>
      </c>
      <c r="D1095" t="s">
        <v>7404</v>
      </c>
    </row>
    <row r="1096" spans="1:4" x14ac:dyDescent="0.35">
      <c r="A1096" t="s">
        <v>1276</v>
      </c>
      <c r="B1096" t="s">
        <v>5726</v>
      </c>
      <c r="C1096" t="s">
        <v>6730</v>
      </c>
      <c r="D1096" t="s">
        <v>6875</v>
      </c>
    </row>
    <row r="1097" spans="1:4" x14ac:dyDescent="0.35">
      <c r="A1097" t="s">
        <v>1275</v>
      </c>
      <c r="B1097" t="s">
        <v>5727</v>
      </c>
      <c r="C1097" t="s">
        <v>6730</v>
      </c>
      <c r="D1097" t="s">
        <v>7588</v>
      </c>
    </row>
    <row r="1098" spans="1:4" x14ac:dyDescent="0.35">
      <c r="A1098" t="s">
        <v>1274</v>
      </c>
      <c r="B1098" t="s">
        <v>5728</v>
      </c>
      <c r="C1098" t="s">
        <v>6728</v>
      </c>
      <c r="D1098" t="s">
        <v>7589</v>
      </c>
    </row>
    <row r="1099" spans="1:4" x14ac:dyDescent="0.35">
      <c r="A1099" t="s">
        <v>1273</v>
      </c>
      <c r="B1099" t="s">
        <v>5729</v>
      </c>
      <c r="C1099" t="s">
        <v>6728</v>
      </c>
      <c r="D1099" t="s">
        <v>7303</v>
      </c>
    </row>
    <row r="1100" spans="1:4" x14ac:dyDescent="0.35">
      <c r="A1100" t="s">
        <v>1272</v>
      </c>
      <c r="B1100" t="s">
        <v>4970</v>
      </c>
      <c r="C1100" t="s">
        <v>6728</v>
      </c>
      <c r="D1100" t="s">
        <v>7590</v>
      </c>
    </row>
    <row r="1101" spans="1:4" x14ac:dyDescent="0.35">
      <c r="A1101" t="s">
        <v>1271</v>
      </c>
      <c r="B1101" t="s">
        <v>5730</v>
      </c>
      <c r="C1101" t="s">
        <v>6730</v>
      </c>
      <c r="D1101" t="s">
        <v>7591</v>
      </c>
    </row>
    <row r="1102" spans="1:4" x14ac:dyDescent="0.35">
      <c r="A1102" t="s">
        <v>1270</v>
      </c>
      <c r="B1102" t="s">
        <v>5731</v>
      </c>
      <c r="C1102" t="s">
        <v>6730</v>
      </c>
      <c r="D1102" t="s">
        <v>7341</v>
      </c>
    </row>
    <row r="1103" spans="1:4" x14ac:dyDescent="0.35">
      <c r="A1103" t="s">
        <v>1269</v>
      </c>
      <c r="B1103" t="s">
        <v>5174</v>
      </c>
      <c r="C1103" t="s">
        <v>6730</v>
      </c>
      <c r="D1103" t="s">
        <v>6736</v>
      </c>
    </row>
    <row r="1104" spans="1:4" x14ac:dyDescent="0.35">
      <c r="A1104" t="s">
        <v>1268</v>
      </c>
      <c r="B1104" t="s">
        <v>5732</v>
      </c>
      <c r="C1104" t="s">
        <v>6730</v>
      </c>
      <c r="D1104" t="s">
        <v>7592</v>
      </c>
    </row>
    <row r="1105" spans="1:4" x14ac:dyDescent="0.35">
      <c r="A1105" t="s">
        <v>1267</v>
      </c>
      <c r="B1105" t="s">
        <v>5733</v>
      </c>
      <c r="C1105" t="s">
        <v>6728</v>
      </c>
      <c r="D1105" t="s">
        <v>7593</v>
      </c>
    </row>
    <row r="1106" spans="1:4" x14ac:dyDescent="0.35">
      <c r="A1106" t="s">
        <v>1266</v>
      </c>
      <c r="B1106" t="s">
        <v>5734</v>
      </c>
      <c r="C1106" t="s">
        <v>6730</v>
      </c>
      <c r="D1106" t="s">
        <v>7594</v>
      </c>
    </row>
    <row r="1107" spans="1:4" x14ac:dyDescent="0.35">
      <c r="A1107" t="s">
        <v>1265</v>
      </c>
      <c r="B1107" t="s">
        <v>5735</v>
      </c>
      <c r="C1107" t="s">
        <v>6730</v>
      </c>
      <c r="D1107" t="s">
        <v>6839</v>
      </c>
    </row>
    <row r="1108" spans="1:4" x14ac:dyDescent="0.35">
      <c r="A1108" t="s">
        <v>1264</v>
      </c>
      <c r="B1108" t="s">
        <v>5736</v>
      </c>
      <c r="C1108" t="s">
        <v>6730</v>
      </c>
      <c r="D1108" t="s">
        <v>7221</v>
      </c>
    </row>
    <row r="1109" spans="1:4" x14ac:dyDescent="0.35">
      <c r="A1109" t="s">
        <v>1263</v>
      </c>
      <c r="B1109" t="s">
        <v>5737</v>
      </c>
      <c r="C1109" t="s">
        <v>6728</v>
      </c>
      <c r="D1109" t="s">
        <v>7595</v>
      </c>
    </row>
    <row r="1110" spans="1:4" x14ac:dyDescent="0.35">
      <c r="A1110" t="s">
        <v>1262</v>
      </c>
      <c r="B1110" t="s">
        <v>5738</v>
      </c>
      <c r="C1110" t="s">
        <v>6730</v>
      </c>
      <c r="D1110" t="s">
        <v>7596</v>
      </c>
    </row>
    <row r="1111" spans="1:4" x14ac:dyDescent="0.35">
      <c r="A1111" t="s">
        <v>1261</v>
      </c>
      <c r="B1111" t="s">
        <v>5739</v>
      </c>
      <c r="C1111" t="s">
        <v>6730</v>
      </c>
      <c r="D1111" t="s">
        <v>7597</v>
      </c>
    </row>
    <row r="1112" spans="1:4" x14ac:dyDescent="0.35">
      <c r="A1112" t="s">
        <v>1260</v>
      </c>
      <c r="B1112" t="s">
        <v>5104</v>
      </c>
      <c r="C1112" t="s">
        <v>6728</v>
      </c>
      <c r="D1112" t="s">
        <v>6805</v>
      </c>
    </row>
    <row r="1113" spans="1:4" x14ac:dyDescent="0.35">
      <c r="A1113" t="s">
        <v>1259</v>
      </c>
      <c r="B1113" t="s">
        <v>5740</v>
      </c>
      <c r="C1113" t="s">
        <v>6730</v>
      </c>
      <c r="D1113" t="s">
        <v>7598</v>
      </c>
    </row>
    <row r="1114" spans="1:4" x14ac:dyDescent="0.35">
      <c r="A1114" t="s">
        <v>1258</v>
      </c>
      <c r="B1114" t="s">
        <v>5741</v>
      </c>
      <c r="C1114" t="s">
        <v>6730</v>
      </c>
      <c r="D1114" t="s">
        <v>6819</v>
      </c>
    </row>
    <row r="1115" spans="1:4" x14ac:dyDescent="0.35">
      <c r="A1115" t="s">
        <v>1257</v>
      </c>
      <c r="B1115" t="s">
        <v>5742</v>
      </c>
      <c r="C1115" t="s">
        <v>6728</v>
      </c>
      <c r="D1115" t="s">
        <v>7599</v>
      </c>
    </row>
    <row r="1116" spans="1:4" x14ac:dyDescent="0.35">
      <c r="A1116" t="s">
        <v>1256</v>
      </c>
      <c r="B1116" t="s">
        <v>5743</v>
      </c>
      <c r="C1116" t="s">
        <v>6728</v>
      </c>
      <c r="D1116" t="s">
        <v>7600</v>
      </c>
    </row>
    <row r="1117" spans="1:4" x14ac:dyDescent="0.35">
      <c r="A1117" t="s">
        <v>1255</v>
      </c>
      <c r="B1117" t="s">
        <v>5744</v>
      </c>
      <c r="C1117" t="s">
        <v>6728</v>
      </c>
      <c r="D1117" t="s">
        <v>7601</v>
      </c>
    </row>
    <row r="1118" spans="1:4" x14ac:dyDescent="0.35">
      <c r="A1118" t="s">
        <v>1254</v>
      </c>
      <c r="B1118" t="s">
        <v>5745</v>
      </c>
      <c r="C1118" t="s">
        <v>6728</v>
      </c>
      <c r="D1118" t="s">
        <v>7602</v>
      </c>
    </row>
    <row r="1119" spans="1:4" x14ac:dyDescent="0.35">
      <c r="A1119" t="s">
        <v>1253</v>
      </c>
      <c r="B1119" t="s">
        <v>5746</v>
      </c>
      <c r="C1119" t="s">
        <v>6728</v>
      </c>
      <c r="D1119" t="s">
        <v>6937</v>
      </c>
    </row>
    <row r="1120" spans="1:4" x14ac:dyDescent="0.35">
      <c r="A1120" t="s">
        <v>1252</v>
      </c>
      <c r="B1120" t="s">
        <v>5747</v>
      </c>
      <c r="C1120" t="s">
        <v>6730</v>
      </c>
      <c r="D1120" t="s">
        <v>7603</v>
      </c>
    </row>
    <row r="1121" spans="1:4" x14ac:dyDescent="0.35">
      <c r="A1121" t="s">
        <v>1251</v>
      </c>
      <c r="B1121" t="s">
        <v>5748</v>
      </c>
      <c r="C1121" t="s">
        <v>6730</v>
      </c>
      <c r="D1121" t="s">
        <v>7604</v>
      </c>
    </row>
    <row r="1122" spans="1:4" x14ac:dyDescent="0.35">
      <c r="A1122" t="s">
        <v>1250</v>
      </c>
      <c r="B1122" t="s">
        <v>5749</v>
      </c>
      <c r="C1122" t="s">
        <v>6730</v>
      </c>
      <c r="D1122" t="s">
        <v>7605</v>
      </c>
    </row>
    <row r="1123" spans="1:4" x14ac:dyDescent="0.35">
      <c r="A1123" t="s">
        <v>1249</v>
      </c>
      <c r="B1123" t="s">
        <v>5750</v>
      </c>
      <c r="C1123" t="s">
        <v>6730</v>
      </c>
      <c r="D1123" t="s">
        <v>7404</v>
      </c>
    </row>
    <row r="1124" spans="1:4" x14ac:dyDescent="0.35">
      <c r="A1124" t="s">
        <v>1248</v>
      </c>
      <c r="B1124" t="s">
        <v>5751</v>
      </c>
      <c r="C1124" t="s">
        <v>6728</v>
      </c>
      <c r="D1124" t="s">
        <v>7606</v>
      </c>
    </row>
    <row r="1125" spans="1:4" x14ac:dyDescent="0.35">
      <c r="A1125" t="s">
        <v>1247</v>
      </c>
      <c r="B1125" t="s">
        <v>5752</v>
      </c>
      <c r="C1125" t="s">
        <v>6730</v>
      </c>
      <c r="D1125" t="s">
        <v>7081</v>
      </c>
    </row>
    <row r="1126" spans="1:4" x14ac:dyDescent="0.35">
      <c r="A1126" t="s">
        <v>1246</v>
      </c>
      <c r="B1126" t="s">
        <v>5753</v>
      </c>
      <c r="C1126" t="s">
        <v>6730</v>
      </c>
      <c r="D1126" t="s">
        <v>7607</v>
      </c>
    </row>
    <row r="1127" spans="1:4" x14ac:dyDescent="0.35">
      <c r="A1127" t="s">
        <v>1245</v>
      </c>
      <c r="B1127" t="s">
        <v>5754</v>
      </c>
      <c r="C1127" t="s">
        <v>6728</v>
      </c>
      <c r="D1127" t="s">
        <v>7608</v>
      </c>
    </row>
    <row r="1128" spans="1:4" x14ac:dyDescent="0.35">
      <c r="A1128" t="s">
        <v>1244</v>
      </c>
      <c r="B1128" t="s">
        <v>5755</v>
      </c>
      <c r="C1128" t="s">
        <v>6730</v>
      </c>
      <c r="D1128" t="s">
        <v>7087</v>
      </c>
    </row>
    <row r="1129" spans="1:4" x14ac:dyDescent="0.35">
      <c r="A1129" t="s">
        <v>1243</v>
      </c>
      <c r="B1129" t="s">
        <v>5756</v>
      </c>
      <c r="C1129" t="s">
        <v>6730</v>
      </c>
      <c r="D1129" t="s">
        <v>6777</v>
      </c>
    </row>
    <row r="1130" spans="1:4" x14ac:dyDescent="0.35">
      <c r="A1130" t="s">
        <v>1242</v>
      </c>
      <c r="B1130" t="s">
        <v>5757</v>
      </c>
      <c r="C1130" t="s">
        <v>6730</v>
      </c>
      <c r="D1130" t="s">
        <v>7609</v>
      </c>
    </row>
    <row r="1131" spans="1:4" x14ac:dyDescent="0.35">
      <c r="A1131" t="s">
        <v>1241</v>
      </c>
      <c r="B1131" t="s">
        <v>5758</v>
      </c>
      <c r="C1131" t="s">
        <v>6728</v>
      </c>
      <c r="D1131" t="s">
        <v>7171</v>
      </c>
    </row>
    <row r="1132" spans="1:4" x14ac:dyDescent="0.35">
      <c r="A1132" t="s">
        <v>1240</v>
      </c>
      <c r="B1132" t="s">
        <v>5759</v>
      </c>
      <c r="C1132" t="s">
        <v>6730</v>
      </c>
      <c r="D1132" t="s">
        <v>7610</v>
      </c>
    </row>
    <row r="1133" spans="1:4" x14ac:dyDescent="0.35">
      <c r="A1133" t="s">
        <v>1239</v>
      </c>
      <c r="B1133" t="s">
        <v>5760</v>
      </c>
      <c r="C1133" t="s">
        <v>6728</v>
      </c>
      <c r="D1133" t="s">
        <v>7611</v>
      </c>
    </row>
    <row r="1134" spans="1:4" x14ac:dyDescent="0.35">
      <c r="A1134" t="s">
        <v>1238</v>
      </c>
      <c r="B1134" t="s">
        <v>5761</v>
      </c>
      <c r="C1134" t="s">
        <v>6730</v>
      </c>
      <c r="D1134" t="s">
        <v>7612</v>
      </c>
    </row>
    <row r="1135" spans="1:4" x14ac:dyDescent="0.35">
      <c r="A1135" t="s">
        <v>1237</v>
      </c>
      <c r="B1135" t="s">
        <v>5762</v>
      </c>
      <c r="C1135" t="s">
        <v>6728</v>
      </c>
      <c r="D1135" t="s">
        <v>6905</v>
      </c>
    </row>
    <row r="1136" spans="1:4" x14ac:dyDescent="0.35">
      <c r="A1136" t="s">
        <v>1236</v>
      </c>
      <c r="B1136" t="s">
        <v>5763</v>
      </c>
      <c r="C1136" t="s">
        <v>6728</v>
      </c>
      <c r="D1136" t="s">
        <v>6791</v>
      </c>
    </row>
    <row r="1137" spans="1:4" x14ac:dyDescent="0.35">
      <c r="A1137" t="s">
        <v>1235</v>
      </c>
      <c r="B1137" t="s">
        <v>5764</v>
      </c>
      <c r="C1137" t="s">
        <v>6728</v>
      </c>
      <c r="D1137" t="s">
        <v>7613</v>
      </c>
    </row>
    <row r="1138" spans="1:4" x14ac:dyDescent="0.35">
      <c r="A1138" t="s">
        <v>1234</v>
      </c>
      <c r="B1138" t="s">
        <v>5765</v>
      </c>
      <c r="C1138" t="s">
        <v>6728</v>
      </c>
      <c r="D1138" t="s">
        <v>7614</v>
      </c>
    </row>
    <row r="1139" spans="1:4" x14ac:dyDescent="0.35">
      <c r="A1139" t="s">
        <v>1233</v>
      </c>
      <c r="B1139" t="s">
        <v>5766</v>
      </c>
      <c r="C1139" t="s">
        <v>6728</v>
      </c>
      <c r="D1139" t="s">
        <v>7615</v>
      </c>
    </row>
    <row r="1140" spans="1:4" x14ac:dyDescent="0.35">
      <c r="A1140" t="s">
        <v>1232</v>
      </c>
      <c r="B1140" t="s">
        <v>5767</v>
      </c>
      <c r="C1140" t="s">
        <v>6728</v>
      </c>
      <c r="D1140" t="s">
        <v>7616</v>
      </c>
    </row>
    <row r="1141" spans="1:4" x14ac:dyDescent="0.35">
      <c r="A1141" t="s">
        <v>1231</v>
      </c>
      <c r="B1141" t="s">
        <v>5768</v>
      </c>
      <c r="C1141" t="s">
        <v>6730</v>
      </c>
      <c r="D1141" t="s">
        <v>6777</v>
      </c>
    </row>
    <row r="1142" spans="1:4" x14ac:dyDescent="0.35">
      <c r="A1142" t="s">
        <v>1230</v>
      </c>
      <c r="B1142" t="s">
        <v>4936</v>
      </c>
      <c r="C1142" t="s">
        <v>6730</v>
      </c>
      <c r="D1142" t="s">
        <v>6792</v>
      </c>
    </row>
    <row r="1143" spans="1:4" x14ac:dyDescent="0.35">
      <c r="A1143" t="s">
        <v>1229</v>
      </c>
      <c r="B1143" t="s">
        <v>5769</v>
      </c>
      <c r="C1143" t="s">
        <v>6728</v>
      </c>
      <c r="D1143" t="s">
        <v>6904</v>
      </c>
    </row>
    <row r="1144" spans="1:4" x14ac:dyDescent="0.35">
      <c r="A1144" t="s">
        <v>1228</v>
      </c>
      <c r="B1144" t="s">
        <v>5770</v>
      </c>
      <c r="C1144" t="s">
        <v>6730</v>
      </c>
      <c r="D1144" t="s">
        <v>7404</v>
      </c>
    </row>
    <row r="1145" spans="1:4" x14ac:dyDescent="0.35">
      <c r="A1145" t="s">
        <v>1227</v>
      </c>
      <c r="B1145" t="s">
        <v>5771</v>
      </c>
      <c r="C1145" t="s">
        <v>6728</v>
      </c>
      <c r="D1145" t="s">
        <v>7617</v>
      </c>
    </row>
    <row r="1146" spans="1:4" x14ac:dyDescent="0.35">
      <c r="A1146" t="s">
        <v>1226</v>
      </c>
      <c r="B1146" t="s">
        <v>5772</v>
      </c>
      <c r="C1146" t="s">
        <v>6728</v>
      </c>
      <c r="D1146" t="s">
        <v>6752</v>
      </c>
    </row>
    <row r="1147" spans="1:4" x14ac:dyDescent="0.35">
      <c r="A1147" t="s">
        <v>1225</v>
      </c>
      <c r="B1147" t="s">
        <v>5773</v>
      </c>
      <c r="C1147" t="s">
        <v>6730</v>
      </c>
      <c r="D1147" t="s">
        <v>7618</v>
      </c>
    </row>
    <row r="1148" spans="1:4" x14ac:dyDescent="0.35">
      <c r="A1148" t="s">
        <v>1224</v>
      </c>
      <c r="B1148" t="s">
        <v>5774</v>
      </c>
      <c r="C1148" t="s">
        <v>6730</v>
      </c>
      <c r="D1148" t="s">
        <v>7619</v>
      </c>
    </row>
    <row r="1149" spans="1:4" x14ac:dyDescent="0.35">
      <c r="A1149" t="s">
        <v>1223</v>
      </c>
      <c r="B1149" t="s">
        <v>5775</v>
      </c>
      <c r="C1149" t="s">
        <v>6730</v>
      </c>
      <c r="D1149" t="s">
        <v>6823</v>
      </c>
    </row>
    <row r="1150" spans="1:4" x14ac:dyDescent="0.35">
      <c r="A1150" t="s">
        <v>1222</v>
      </c>
      <c r="B1150" t="s">
        <v>5776</v>
      </c>
      <c r="C1150" t="s">
        <v>6730</v>
      </c>
      <c r="D1150" t="s">
        <v>6875</v>
      </c>
    </row>
    <row r="1151" spans="1:4" x14ac:dyDescent="0.35">
      <c r="A1151" t="s">
        <v>1221</v>
      </c>
      <c r="B1151" t="s">
        <v>5777</v>
      </c>
      <c r="C1151" t="s">
        <v>6728</v>
      </c>
      <c r="D1151" t="s">
        <v>7620</v>
      </c>
    </row>
    <row r="1152" spans="1:4" x14ac:dyDescent="0.35">
      <c r="A1152" t="s">
        <v>1220</v>
      </c>
      <c r="B1152" t="s">
        <v>5215</v>
      </c>
      <c r="C1152" t="s">
        <v>6730</v>
      </c>
      <c r="D1152" t="s">
        <v>7621</v>
      </c>
    </row>
    <row r="1153" spans="1:4" x14ac:dyDescent="0.35">
      <c r="A1153" t="s">
        <v>1219</v>
      </c>
      <c r="B1153" t="s">
        <v>5778</v>
      </c>
      <c r="C1153" t="s">
        <v>6730</v>
      </c>
      <c r="D1153" t="s">
        <v>7622</v>
      </c>
    </row>
    <row r="1154" spans="1:4" x14ac:dyDescent="0.35">
      <c r="A1154" t="s">
        <v>1218</v>
      </c>
      <c r="B1154" t="s">
        <v>5779</v>
      </c>
      <c r="C1154" t="s">
        <v>6728</v>
      </c>
      <c r="D1154" t="s">
        <v>7156</v>
      </c>
    </row>
    <row r="1155" spans="1:4" x14ac:dyDescent="0.35">
      <c r="A1155" t="s">
        <v>1217</v>
      </c>
      <c r="B1155" t="s">
        <v>5780</v>
      </c>
      <c r="C1155" t="s">
        <v>6728</v>
      </c>
      <c r="D1155" t="s">
        <v>7623</v>
      </c>
    </row>
    <row r="1156" spans="1:4" x14ac:dyDescent="0.35">
      <c r="A1156" t="s">
        <v>1216</v>
      </c>
      <c r="B1156" t="s">
        <v>5781</v>
      </c>
      <c r="C1156" t="s">
        <v>6728</v>
      </c>
      <c r="D1156" t="s">
        <v>7624</v>
      </c>
    </row>
    <row r="1157" spans="1:4" x14ac:dyDescent="0.35">
      <c r="A1157" t="s">
        <v>1215</v>
      </c>
      <c r="B1157" t="s">
        <v>5782</v>
      </c>
      <c r="C1157" t="s">
        <v>6730</v>
      </c>
      <c r="D1157" t="s">
        <v>7625</v>
      </c>
    </row>
    <row r="1158" spans="1:4" x14ac:dyDescent="0.35">
      <c r="A1158" t="s">
        <v>1214</v>
      </c>
      <c r="B1158" t="s">
        <v>5783</v>
      </c>
      <c r="C1158" t="s">
        <v>6730</v>
      </c>
      <c r="D1158" t="s">
        <v>7626</v>
      </c>
    </row>
    <row r="1159" spans="1:4" x14ac:dyDescent="0.35">
      <c r="A1159" t="s">
        <v>1213</v>
      </c>
      <c r="B1159" t="s">
        <v>5784</v>
      </c>
      <c r="C1159" t="s">
        <v>6730</v>
      </c>
      <c r="D1159" t="s">
        <v>7627</v>
      </c>
    </row>
    <row r="1160" spans="1:4" x14ac:dyDescent="0.35">
      <c r="A1160" t="s">
        <v>1212</v>
      </c>
      <c r="B1160" t="s">
        <v>5785</v>
      </c>
      <c r="C1160" t="s">
        <v>6728</v>
      </c>
      <c r="D1160" t="s">
        <v>7628</v>
      </c>
    </row>
    <row r="1161" spans="1:4" x14ac:dyDescent="0.35">
      <c r="A1161" t="s">
        <v>1211</v>
      </c>
      <c r="B1161" t="s">
        <v>5786</v>
      </c>
      <c r="C1161" t="s">
        <v>6730</v>
      </c>
      <c r="D1161" t="s">
        <v>7629</v>
      </c>
    </row>
    <row r="1162" spans="1:4" x14ac:dyDescent="0.35">
      <c r="A1162" t="s">
        <v>1210</v>
      </c>
      <c r="B1162" t="s">
        <v>5787</v>
      </c>
      <c r="C1162" t="s">
        <v>6728</v>
      </c>
      <c r="D1162" t="s">
        <v>7630</v>
      </c>
    </row>
    <row r="1163" spans="1:4" x14ac:dyDescent="0.35">
      <c r="A1163" t="s">
        <v>1209</v>
      </c>
      <c r="B1163" t="s">
        <v>5788</v>
      </c>
      <c r="C1163" t="s">
        <v>6728</v>
      </c>
      <c r="D1163" t="s">
        <v>7631</v>
      </c>
    </row>
    <row r="1164" spans="1:4" x14ac:dyDescent="0.35">
      <c r="A1164" t="s">
        <v>1208</v>
      </c>
      <c r="B1164" t="s">
        <v>5789</v>
      </c>
      <c r="C1164" t="s">
        <v>6730</v>
      </c>
      <c r="D1164" t="s">
        <v>7632</v>
      </c>
    </row>
    <row r="1165" spans="1:4" x14ac:dyDescent="0.35">
      <c r="A1165" t="s">
        <v>1207</v>
      </c>
      <c r="B1165" t="s">
        <v>5790</v>
      </c>
      <c r="C1165" t="s">
        <v>6728</v>
      </c>
      <c r="D1165" t="s">
        <v>7633</v>
      </c>
    </row>
    <row r="1166" spans="1:4" x14ac:dyDescent="0.35">
      <c r="A1166" t="s">
        <v>1206</v>
      </c>
      <c r="B1166" t="s">
        <v>5791</v>
      </c>
      <c r="C1166" t="s">
        <v>6728</v>
      </c>
      <c r="D1166" t="s">
        <v>7634</v>
      </c>
    </row>
    <row r="1167" spans="1:4" x14ac:dyDescent="0.35">
      <c r="A1167" t="s">
        <v>1205</v>
      </c>
      <c r="B1167" t="s">
        <v>5792</v>
      </c>
      <c r="C1167" t="s">
        <v>6728</v>
      </c>
      <c r="D1167" t="s">
        <v>6919</v>
      </c>
    </row>
    <row r="1168" spans="1:4" x14ac:dyDescent="0.35">
      <c r="A1168" t="s">
        <v>1204</v>
      </c>
      <c r="B1168" t="s">
        <v>5793</v>
      </c>
      <c r="C1168" t="s">
        <v>6728</v>
      </c>
      <c r="D1168" t="s">
        <v>6767</v>
      </c>
    </row>
    <row r="1169" spans="1:4" x14ac:dyDescent="0.35">
      <c r="A1169" t="s">
        <v>1203</v>
      </c>
      <c r="B1169" t="s">
        <v>5794</v>
      </c>
      <c r="C1169" t="s">
        <v>6730</v>
      </c>
      <c r="D1169" t="s">
        <v>7635</v>
      </c>
    </row>
    <row r="1170" spans="1:4" x14ac:dyDescent="0.35">
      <c r="A1170" t="s">
        <v>1202</v>
      </c>
      <c r="B1170" t="s">
        <v>4761</v>
      </c>
      <c r="C1170" t="s">
        <v>6730</v>
      </c>
      <c r="D1170" t="s">
        <v>7636</v>
      </c>
    </row>
    <row r="1171" spans="1:4" x14ac:dyDescent="0.35">
      <c r="A1171" t="s">
        <v>1201</v>
      </c>
      <c r="B1171" t="s">
        <v>5795</v>
      </c>
      <c r="C1171" t="s">
        <v>6730</v>
      </c>
      <c r="D1171" t="s">
        <v>7637</v>
      </c>
    </row>
    <row r="1172" spans="1:4" x14ac:dyDescent="0.35">
      <c r="A1172" t="s">
        <v>1200</v>
      </c>
      <c r="B1172" t="s">
        <v>5636</v>
      </c>
      <c r="C1172" t="s">
        <v>6730</v>
      </c>
      <c r="D1172" t="s">
        <v>7638</v>
      </c>
    </row>
    <row r="1173" spans="1:4" x14ac:dyDescent="0.35">
      <c r="A1173" t="s">
        <v>1199</v>
      </c>
      <c r="B1173" t="s">
        <v>5796</v>
      </c>
      <c r="C1173" t="s">
        <v>6728</v>
      </c>
      <c r="D1173" t="s">
        <v>7639</v>
      </c>
    </row>
    <row r="1174" spans="1:4" x14ac:dyDescent="0.35">
      <c r="A1174" t="s">
        <v>1198</v>
      </c>
      <c r="B1174" t="s">
        <v>5797</v>
      </c>
      <c r="C1174" t="s">
        <v>6730</v>
      </c>
      <c r="D1174" t="s">
        <v>7640</v>
      </c>
    </row>
    <row r="1175" spans="1:4" x14ac:dyDescent="0.35">
      <c r="A1175" t="s">
        <v>1197</v>
      </c>
      <c r="B1175" t="s">
        <v>5798</v>
      </c>
      <c r="C1175" t="s">
        <v>6730</v>
      </c>
      <c r="D1175" t="s">
        <v>7641</v>
      </c>
    </row>
    <row r="1176" spans="1:4" x14ac:dyDescent="0.35">
      <c r="A1176" t="s">
        <v>1196</v>
      </c>
      <c r="B1176" t="s">
        <v>5799</v>
      </c>
      <c r="C1176" t="s">
        <v>6730</v>
      </c>
      <c r="D1176" t="s">
        <v>7642</v>
      </c>
    </row>
    <row r="1177" spans="1:4" x14ac:dyDescent="0.35">
      <c r="A1177" t="s">
        <v>1195</v>
      </c>
      <c r="B1177" t="s">
        <v>5800</v>
      </c>
      <c r="C1177" t="s">
        <v>6730</v>
      </c>
      <c r="D1177" t="s">
        <v>7643</v>
      </c>
    </row>
    <row r="1178" spans="1:4" x14ac:dyDescent="0.35">
      <c r="A1178" t="s">
        <v>1194</v>
      </c>
      <c r="B1178" t="s">
        <v>5801</v>
      </c>
      <c r="C1178" t="s">
        <v>6730</v>
      </c>
      <c r="D1178" t="s">
        <v>7644</v>
      </c>
    </row>
    <row r="1179" spans="1:4" x14ac:dyDescent="0.35">
      <c r="A1179" t="s">
        <v>1193</v>
      </c>
      <c r="B1179" t="s">
        <v>5802</v>
      </c>
      <c r="C1179" t="s">
        <v>6728</v>
      </c>
      <c r="D1179" t="s">
        <v>7645</v>
      </c>
    </row>
    <row r="1180" spans="1:4" x14ac:dyDescent="0.35">
      <c r="A1180" t="s">
        <v>1192</v>
      </c>
      <c r="B1180" t="s">
        <v>5803</v>
      </c>
      <c r="C1180" t="s">
        <v>6730</v>
      </c>
      <c r="D1180" t="s">
        <v>6796</v>
      </c>
    </row>
    <row r="1181" spans="1:4" x14ac:dyDescent="0.35">
      <c r="A1181" t="s">
        <v>1191</v>
      </c>
      <c r="B1181" t="s">
        <v>5804</v>
      </c>
      <c r="C1181" t="s">
        <v>6728</v>
      </c>
      <c r="D1181" t="s">
        <v>6901</v>
      </c>
    </row>
    <row r="1182" spans="1:4" x14ac:dyDescent="0.35">
      <c r="A1182" t="s">
        <v>1190</v>
      </c>
      <c r="B1182" t="s">
        <v>5805</v>
      </c>
      <c r="C1182" t="s">
        <v>6730</v>
      </c>
      <c r="D1182" t="s">
        <v>6755</v>
      </c>
    </row>
    <row r="1183" spans="1:4" x14ac:dyDescent="0.35">
      <c r="A1183" t="s">
        <v>1189</v>
      </c>
      <c r="B1183" t="s">
        <v>4760</v>
      </c>
      <c r="C1183" t="s">
        <v>6728</v>
      </c>
      <c r="D1183" t="s">
        <v>7646</v>
      </c>
    </row>
    <row r="1184" spans="1:4" x14ac:dyDescent="0.35">
      <c r="A1184" t="s">
        <v>1188</v>
      </c>
      <c r="B1184" t="s">
        <v>5806</v>
      </c>
      <c r="C1184" t="s">
        <v>6728</v>
      </c>
      <c r="D1184" t="s">
        <v>7647</v>
      </c>
    </row>
    <row r="1185" spans="1:4" x14ac:dyDescent="0.35">
      <c r="A1185" t="s">
        <v>1187</v>
      </c>
      <c r="B1185" t="s">
        <v>5807</v>
      </c>
      <c r="C1185" t="s">
        <v>6730</v>
      </c>
      <c r="D1185" t="s">
        <v>7648</v>
      </c>
    </row>
    <row r="1186" spans="1:4" x14ac:dyDescent="0.35">
      <c r="A1186" t="s">
        <v>1186</v>
      </c>
      <c r="B1186" t="s">
        <v>5808</v>
      </c>
      <c r="C1186" t="s">
        <v>6730</v>
      </c>
      <c r="D1186" t="s">
        <v>7649</v>
      </c>
    </row>
    <row r="1187" spans="1:4" x14ac:dyDescent="0.35">
      <c r="A1187" t="s">
        <v>1185</v>
      </c>
      <c r="B1187" t="s">
        <v>5809</v>
      </c>
      <c r="C1187" t="s">
        <v>6728</v>
      </c>
      <c r="D1187" t="s">
        <v>6752</v>
      </c>
    </row>
    <row r="1188" spans="1:4" x14ac:dyDescent="0.35">
      <c r="A1188" t="s">
        <v>1184</v>
      </c>
      <c r="B1188" t="s">
        <v>5810</v>
      </c>
      <c r="C1188" t="s">
        <v>6728</v>
      </c>
      <c r="D1188" t="s">
        <v>7650</v>
      </c>
    </row>
    <row r="1189" spans="1:4" x14ac:dyDescent="0.35">
      <c r="A1189" t="s">
        <v>1183</v>
      </c>
      <c r="B1189" t="s">
        <v>4988</v>
      </c>
      <c r="C1189" t="s">
        <v>6730</v>
      </c>
      <c r="D1189" t="s">
        <v>7651</v>
      </c>
    </row>
    <row r="1190" spans="1:4" x14ac:dyDescent="0.35">
      <c r="A1190" t="s">
        <v>1182</v>
      </c>
      <c r="B1190" t="s">
        <v>5811</v>
      </c>
      <c r="C1190" t="s">
        <v>6730</v>
      </c>
      <c r="D1190" t="s">
        <v>7652</v>
      </c>
    </row>
    <row r="1191" spans="1:4" x14ac:dyDescent="0.35">
      <c r="A1191" t="s">
        <v>1181</v>
      </c>
      <c r="B1191" t="s">
        <v>5812</v>
      </c>
      <c r="C1191" t="s">
        <v>6730</v>
      </c>
      <c r="D1191" t="s">
        <v>7653</v>
      </c>
    </row>
    <row r="1192" spans="1:4" x14ac:dyDescent="0.35">
      <c r="A1192" t="s">
        <v>1180</v>
      </c>
      <c r="B1192" t="s">
        <v>5813</v>
      </c>
      <c r="C1192" t="s">
        <v>6730</v>
      </c>
      <c r="D1192" t="s">
        <v>7654</v>
      </c>
    </row>
    <row r="1193" spans="1:4" x14ac:dyDescent="0.35">
      <c r="A1193" t="s">
        <v>1179</v>
      </c>
      <c r="B1193" t="s">
        <v>5814</v>
      </c>
      <c r="C1193" t="s">
        <v>6730</v>
      </c>
      <c r="D1193" t="s">
        <v>6949</v>
      </c>
    </row>
    <row r="1194" spans="1:4" x14ac:dyDescent="0.35">
      <c r="A1194" t="s">
        <v>1178</v>
      </c>
      <c r="B1194" t="s">
        <v>5815</v>
      </c>
      <c r="C1194" t="s">
        <v>6728</v>
      </c>
      <c r="D1194" t="s">
        <v>7032</v>
      </c>
    </row>
    <row r="1195" spans="1:4" x14ac:dyDescent="0.35">
      <c r="A1195" t="s">
        <v>1177</v>
      </c>
      <c r="B1195" t="s">
        <v>5816</v>
      </c>
      <c r="C1195" t="s">
        <v>6728</v>
      </c>
      <c r="D1195" t="s">
        <v>6831</v>
      </c>
    </row>
    <row r="1196" spans="1:4" x14ac:dyDescent="0.35">
      <c r="A1196" t="s">
        <v>1176</v>
      </c>
      <c r="B1196" t="s">
        <v>5817</v>
      </c>
      <c r="C1196" t="s">
        <v>6728</v>
      </c>
      <c r="D1196" t="s">
        <v>7655</v>
      </c>
    </row>
    <row r="1197" spans="1:4" x14ac:dyDescent="0.35">
      <c r="A1197" t="s">
        <v>1175</v>
      </c>
      <c r="B1197" t="s">
        <v>5818</v>
      </c>
      <c r="C1197" t="s">
        <v>6728</v>
      </c>
      <c r="D1197" t="s">
        <v>7656</v>
      </c>
    </row>
    <row r="1198" spans="1:4" x14ac:dyDescent="0.35">
      <c r="A1198" t="s">
        <v>1174</v>
      </c>
      <c r="B1198" t="s">
        <v>5819</v>
      </c>
      <c r="C1198" t="s">
        <v>6728</v>
      </c>
      <c r="D1198" t="s">
        <v>7657</v>
      </c>
    </row>
    <row r="1199" spans="1:4" x14ac:dyDescent="0.35">
      <c r="A1199" t="s">
        <v>1173</v>
      </c>
      <c r="B1199" t="s">
        <v>5820</v>
      </c>
      <c r="C1199" t="s">
        <v>6730</v>
      </c>
      <c r="D1199" t="s">
        <v>7540</v>
      </c>
    </row>
    <row r="1200" spans="1:4" x14ac:dyDescent="0.35">
      <c r="A1200" t="s">
        <v>1172</v>
      </c>
      <c r="B1200" t="s">
        <v>5821</v>
      </c>
      <c r="C1200" t="s">
        <v>6730</v>
      </c>
      <c r="D1200" t="s">
        <v>7658</v>
      </c>
    </row>
    <row r="1201" spans="1:4" x14ac:dyDescent="0.35">
      <c r="A1201" t="s">
        <v>1171</v>
      </c>
      <c r="B1201" t="s">
        <v>5822</v>
      </c>
      <c r="C1201" t="s">
        <v>6730</v>
      </c>
      <c r="D1201" t="s">
        <v>7476</v>
      </c>
    </row>
    <row r="1202" spans="1:4" x14ac:dyDescent="0.35">
      <c r="A1202" t="s">
        <v>1170</v>
      </c>
      <c r="B1202" t="s">
        <v>5499</v>
      </c>
      <c r="C1202" t="s">
        <v>6730</v>
      </c>
      <c r="D1202" t="s">
        <v>6777</v>
      </c>
    </row>
    <row r="1203" spans="1:4" x14ac:dyDescent="0.35">
      <c r="A1203" t="s">
        <v>1169</v>
      </c>
      <c r="B1203" t="s">
        <v>5823</v>
      </c>
      <c r="C1203" t="s">
        <v>6730</v>
      </c>
      <c r="D1203" t="s">
        <v>7659</v>
      </c>
    </row>
    <row r="1204" spans="1:4" x14ac:dyDescent="0.35">
      <c r="A1204" t="s">
        <v>1168</v>
      </c>
      <c r="B1204" t="s">
        <v>5824</v>
      </c>
      <c r="C1204" t="s">
        <v>6730</v>
      </c>
      <c r="D1204" t="s">
        <v>7660</v>
      </c>
    </row>
    <row r="1205" spans="1:4" x14ac:dyDescent="0.35">
      <c r="A1205" t="s">
        <v>1167</v>
      </c>
      <c r="B1205" t="s">
        <v>5825</v>
      </c>
      <c r="C1205" t="s">
        <v>6730</v>
      </c>
      <c r="D1205" t="s">
        <v>7030</v>
      </c>
    </row>
    <row r="1206" spans="1:4" x14ac:dyDescent="0.35">
      <c r="A1206" t="s">
        <v>1166</v>
      </c>
      <c r="B1206" t="s">
        <v>5826</v>
      </c>
      <c r="C1206" t="s">
        <v>6730</v>
      </c>
      <c r="D1206" t="s">
        <v>7661</v>
      </c>
    </row>
    <row r="1207" spans="1:4" x14ac:dyDescent="0.35">
      <c r="A1207" t="s">
        <v>1165</v>
      </c>
      <c r="B1207" t="s">
        <v>5827</v>
      </c>
      <c r="C1207" t="s">
        <v>6730</v>
      </c>
      <c r="D1207" t="s">
        <v>7662</v>
      </c>
    </row>
    <row r="1208" spans="1:4" x14ac:dyDescent="0.35">
      <c r="A1208" t="s">
        <v>1164</v>
      </c>
      <c r="B1208" t="s">
        <v>5828</v>
      </c>
      <c r="C1208" t="s">
        <v>6730</v>
      </c>
      <c r="D1208" t="s">
        <v>7663</v>
      </c>
    </row>
    <row r="1209" spans="1:4" x14ac:dyDescent="0.35">
      <c r="A1209" t="s">
        <v>1163</v>
      </c>
      <c r="B1209" t="s">
        <v>5255</v>
      </c>
      <c r="C1209" t="s">
        <v>6728</v>
      </c>
      <c r="D1209" t="s">
        <v>7664</v>
      </c>
    </row>
    <row r="1210" spans="1:4" x14ac:dyDescent="0.35">
      <c r="A1210" t="s">
        <v>1162</v>
      </c>
      <c r="B1210" t="s">
        <v>5829</v>
      </c>
      <c r="C1210" t="s">
        <v>6730</v>
      </c>
      <c r="D1210" t="s">
        <v>7665</v>
      </c>
    </row>
    <row r="1211" spans="1:4" x14ac:dyDescent="0.35">
      <c r="A1211" t="s">
        <v>1161</v>
      </c>
      <c r="B1211" t="s">
        <v>5312</v>
      </c>
      <c r="C1211" t="s">
        <v>6730</v>
      </c>
      <c r="D1211" t="s">
        <v>6875</v>
      </c>
    </row>
    <row r="1212" spans="1:4" x14ac:dyDescent="0.35">
      <c r="A1212" t="s">
        <v>1160</v>
      </c>
      <c r="B1212" t="s">
        <v>5830</v>
      </c>
      <c r="C1212" t="s">
        <v>6730</v>
      </c>
      <c r="D1212" t="s">
        <v>7666</v>
      </c>
    </row>
    <row r="1213" spans="1:4" x14ac:dyDescent="0.35">
      <c r="A1213" t="s">
        <v>1159</v>
      </c>
      <c r="B1213" t="s">
        <v>5831</v>
      </c>
      <c r="C1213" t="s">
        <v>6730</v>
      </c>
      <c r="D1213" t="s">
        <v>6874</v>
      </c>
    </row>
    <row r="1214" spans="1:4" x14ac:dyDescent="0.35">
      <c r="A1214" t="s">
        <v>1158</v>
      </c>
      <c r="B1214" t="s">
        <v>5832</v>
      </c>
      <c r="C1214" t="s">
        <v>6730</v>
      </c>
      <c r="D1214" t="s">
        <v>7431</v>
      </c>
    </row>
    <row r="1215" spans="1:4" x14ac:dyDescent="0.35">
      <c r="A1215" t="s">
        <v>1157</v>
      </c>
      <c r="B1215" t="s">
        <v>5833</v>
      </c>
      <c r="C1215" t="s">
        <v>6728</v>
      </c>
      <c r="D1215" t="s">
        <v>7303</v>
      </c>
    </row>
    <row r="1216" spans="1:4" x14ac:dyDescent="0.35">
      <c r="A1216" t="s">
        <v>1156</v>
      </c>
      <c r="B1216" t="s">
        <v>5834</v>
      </c>
      <c r="C1216" t="s">
        <v>6730</v>
      </c>
      <c r="D1216" t="s">
        <v>7667</v>
      </c>
    </row>
    <row r="1217" spans="1:4" x14ac:dyDescent="0.35">
      <c r="A1217" t="s">
        <v>1155</v>
      </c>
      <c r="B1217" t="s">
        <v>5835</v>
      </c>
      <c r="C1217" t="s">
        <v>6728</v>
      </c>
      <c r="D1217" t="s">
        <v>7668</v>
      </c>
    </row>
    <row r="1218" spans="1:4" x14ac:dyDescent="0.35">
      <c r="A1218" t="s">
        <v>1154</v>
      </c>
      <c r="B1218" t="s">
        <v>5423</v>
      </c>
      <c r="C1218" t="s">
        <v>6728</v>
      </c>
      <c r="D1218" t="s">
        <v>7298</v>
      </c>
    </row>
    <row r="1219" spans="1:4" x14ac:dyDescent="0.35">
      <c r="A1219" t="s">
        <v>1153</v>
      </c>
      <c r="B1219" t="s">
        <v>5836</v>
      </c>
      <c r="C1219" t="s">
        <v>6730</v>
      </c>
      <c r="D1219" t="s">
        <v>7669</v>
      </c>
    </row>
    <row r="1220" spans="1:4" x14ac:dyDescent="0.35">
      <c r="A1220" t="s">
        <v>1152</v>
      </c>
      <c r="B1220" t="s">
        <v>5837</v>
      </c>
      <c r="C1220" t="s">
        <v>6730</v>
      </c>
      <c r="D1220" t="s">
        <v>6737</v>
      </c>
    </row>
    <row r="1221" spans="1:4" x14ac:dyDescent="0.35">
      <c r="A1221" t="s">
        <v>1151</v>
      </c>
      <c r="B1221" t="s">
        <v>5838</v>
      </c>
      <c r="C1221" t="s">
        <v>6730</v>
      </c>
      <c r="D1221" t="s">
        <v>7670</v>
      </c>
    </row>
    <row r="1222" spans="1:4" x14ac:dyDescent="0.35">
      <c r="A1222" t="s">
        <v>1150</v>
      </c>
      <c r="B1222" t="s">
        <v>5839</v>
      </c>
      <c r="C1222" t="s">
        <v>6730</v>
      </c>
      <c r="D1222" t="s">
        <v>7671</v>
      </c>
    </row>
    <row r="1223" spans="1:4" x14ac:dyDescent="0.35">
      <c r="A1223" t="s">
        <v>1149</v>
      </c>
      <c r="B1223" t="s">
        <v>5840</v>
      </c>
      <c r="C1223" t="s">
        <v>6728</v>
      </c>
      <c r="D1223" t="s">
        <v>7672</v>
      </c>
    </row>
    <row r="1224" spans="1:4" x14ac:dyDescent="0.35">
      <c r="A1224" t="s">
        <v>1148</v>
      </c>
      <c r="B1224" t="s">
        <v>5841</v>
      </c>
      <c r="C1224" t="s">
        <v>6728</v>
      </c>
      <c r="D1224" t="s">
        <v>7673</v>
      </c>
    </row>
    <row r="1225" spans="1:4" x14ac:dyDescent="0.35">
      <c r="A1225" t="s">
        <v>1147</v>
      </c>
      <c r="B1225" t="s">
        <v>5014</v>
      </c>
      <c r="C1225" t="s">
        <v>6730</v>
      </c>
      <c r="D1225" t="s">
        <v>7674</v>
      </c>
    </row>
    <row r="1226" spans="1:4" x14ac:dyDescent="0.35">
      <c r="A1226" t="s">
        <v>1146</v>
      </c>
      <c r="B1226" t="s">
        <v>4770</v>
      </c>
      <c r="C1226" t="s">
        <v>6728</v>
      </c>
      <c r="D1226" t="s">
        <v>7675</v>
      </c>
    </row>
    <row r="1227" spans="1:4" x14ac:dyDescent="0.35">
      <c r="A1227" t="s">
        <v>1145</v>
      </c>
      <c r="B1227" t="s">
        <v>5842</v>
      </c>
      <c r="C1227" t="s">
        <v>6730</v>
      </c>
      <c r="D1227" t="s">
        <v>7676</v>
      </c>
    </row>
    <row r="1228" spans="1:4" x14ac:dyDescent="0.35">
      <c r="A1228" t="s">
        <v>1144</v>
      </c>
      <c r="B1228" t="s">
        <v>5843</v>
      </c>
      <c r="C1228" t="s">
        <v>6728</v>
      </c>
      <c r="D1228" t="s">
        <v>7677</v>
      </c>
    </row>
    <row r="1229" spans="1:4" x14ac:dyDescent="0.35">
      <c r="A1229" t="s">
        <v>1143</v>
      </c>
      <c r="B1229" t="s">
        <v>5844</v>
      </c>
      <c r="C1229" t="s">
        <v>6730</v>
      </c>
      <c r="D1229" t="s">
        <v>7678</v>
      </c>
    </row>
    <row r="1230" spans="1:4" x14ac:dyDescent="0.35">
      <c r="A1230" t="s">
        <v>1142</v>
      </c>
      <c r="B1230" t="s">
        <v>5845</v>
      </c>
      <c r="C1230" t="s">
        <v>6730</v>
      </c>
      <c r="D1230" t="s">
        <v>6949</v>
      </c>
    </row>
    <row r="1231" spans="1:4" x14ac:dyDescent="0.35">
      <c r="A1231" t="s">
        <v>1141</v>
      </c>
      <c r="B1231" t="s">
        <v>5846</v>
      </c>
      <c r="C1231" t="s">
        <v>6728</v>
      </c>
      <c r="D1231" t="s">
        <v>7679</v>
      </c>
    </row>
    <row r="1232" spans="1:4" x14ac:dyDescent="0.35">
      <c r="A1232" t="s">
        <v>1140</v>
      </c>
      <c r="B1232" t="s">
        <v>5847</v>
      </c>
      <c r="C1232" t="s">
        <v>6728</v>
      </c>
      <c r="D1232" t="s">
        <v>7680</v>
      </c>
    </row>
    <row r="1233" spans="1:4" x14ac:dyDescent="0.35">
      <c r="A1233" t="s">
        <v>1139</v>
      </c>
      <c r="B1233" t="s">
        <v>5848</v>
      </c>
      <c r="C1233" t="s">
        <v>6728</v>
      </c>
      <c r="D1233" t="s">
        <v>7681</v>
      </c>
    </row>
    <row r="1234" spans="1:4" x14ac:dyDescent="0.35">
      <c r="A1234" t="s">
        <v>1138</v>
      </c>
      <c r="B1234" t="s">
        <v>5849</v>
      </c>
      <c r="C1234" t="s">
        <v>6730</v>
      </c>
      <c r="D1234" t="s">
        <v>7682</v>
      </c>
    </row>
    <row r="1235" spans="1:4" x14ac:dyDescent="0.35">
      <c r="A1235" t="s">
        <v>1137</v>
      </c>
      <c r="B1235" t="s">
        <v>5659</v>
      </c>
      <c r="C1235" t="s">
        <v>6730</v>
      </c>
      <c r="D1235" t="s">
        <v>7683</v>
      </c>
    </row>
    <row r="1236" spans="1:4" x14ac:dyDescent="0.35">
      <c r="A1236" t="s">
        <v>1136</v>
      </c>
      <c r="B1236" t="s">
        <v>5850</v>
      </c>
      <c r="C1236" t="s">
        <v>6730</v>
      </c>
      <c r="D1236" t="s">
        <v>7597</v>
      </c>
    </row>
    <row r="1237" spans="1:4" x14ac:dyDescent="0.35">
      <c r="A1237" t="s">
        <v>1135</v>
      </c>
      <c r="B1237" t="s">
        <v>5851</v>
      </c>
      <c r="C1237" t="s">
        <v>6730</v>
      </c>
      <c r="D1237" t="s">
        <v>7684</v>
      </c>
    </row>
    <row r="1238" spans="1:4" x14ac:dyDescent="0.35">
      <c r="A1238" t="s">
        <v>1134</v>
      </c>
      <c r="B1238" t="s">
        <v>5852</v>
      </c>
      <c r="C1238" t="s">
        <v>6728</v>
      </c>
      <c r="D1238" t="s">
        <v>7685</v>
      </c>
    </row>
    <row r="1239" spans="1:4" x14ac:dyDescent="0.35">
      <c r="A1239" t="s">
        <v>1133</v>
      </c>
      <c r="B1239" t="s">
        <v>5853</v>
      </c>
      <c r="C1239" t="s">
        <v>6730</v>
      </c>
      <c r="D1239" t="s">
        <v>6874</v>
      </c>
    </row>
    <row r="1240" spans="1:4" x14ac:dyDescent="0.35">
      <c r="A1240" t="s">
        <v>1132</v>
      </c>
      <c r="B1240" t="s">
        <v>5854</v>
      </c>
      <c r="C1240" t="s">
        <v>6730</v>
      </c>
      <c r="D1240" t="s">
        <v>7686</v>
      </c>
    </row>
    <row r="1241" spans="1:4" x14ac:dyDescent="0.35">
      <c r="A1241" t="s">
        <v>1131</v>
      </c>
      <c r="B1241" t="s">
        <v>5855</v>
      </c>
      <c r="C1241" t="s">
        <v>6728</v>
      </c>
      <c r="D1241" t="s">
        <v>7687</v>
      </c>
    </row>
    <row r="1242" spans="1:4" x14ac:dyDescent="0.35">
      <c r="A1242" t="s">
        <v>1130</v>
      </c>
      <c r="B1242" t="s">
        <v>5856</v>
      </c>
      <c r="C1242" t="s">
        <v>6730</v>
      </c>
      <c r="D1242" t="s">
        <v>7688</v>
      </c>
    </row>
    <row r="1243" spans="1:4" x14ac:dyDescent="0.35">
      <c r="A1243" t="s">
        <v>1129</v>
      </c>
      <c r="B1243" t="s">
        <v>5568</v>
      </c>
      <c r="C1243" t="s">
        <v>6730</v>
      </c>
      <c r="D1243" t="s">
        <v>7689</v>
      </c>
    </row>
    <row r="1244" spans="1:4" x14ac:dyDescent="0.35">
      <c r="A1244" t="s">
        <v>1128</v>
      </c>
      <c r="B1244" t="s">
        <v>5857</v>
      </c>
      <c r="C1244" t="s">
        <v>6730</v>
      </c>
      <c r="D1244" t="s">
        <v>7690</v>
      </c>
    </row>
    <row r="1245" spans="1:4" x14ac:dyDescent="0.35">
      <c r="A1245" t="s">
        <v>1127</v>
      </c>
      <c r="B1245" t="s">
        <v>5858</v>
      </c>
      <c r="C1245" t="s">
        <v>6728</v>
      </c>
      <c r="D1245" t="s">
        <v>7570</v>
      </c>
    </row>
    <row r="1246" spans="1:4" x14ac:dyDescent="0.35">
      <c r="A1246" t="s">
        <v>1126</v>
      </c>
      <c r="B1246" t="s">
        <v>5824</v>
      </c>
      <c r="C1246" t="s">
        <v>6728</v>
      </c>
      <c r="D1246" t="s">
        <v>7691</v>
      </c>
    </row>
    <row r="1247" spans="1:4" x14ac:dyDescent="0.35">
      <c r="A1247" t="s">
        <v>1125</v>
      </c>
      <c r="B1247" t="s">
        <v>5859</v>
      </c>
      <c r="C1247" t="s">
        <v>6730</v>
      </c>
      <c r="D1247" t="s">
        <v>7692</v>
      </c>
    </row>
    <row r="1248" spans="1:4" x14ac:dyDescent="0.35">
      <c r="A1248" t="s">
        <v>1124</v>
      </c>
      <c r="B1248" t="s">
        <v>5860</v>
      </c>
      <c r="C1248" t="s">
        <v>6730</v>
      </c>
      <c r="D1248" t="s">
        <v>7693</v>
      </c>
    </row>
    <row r="1249" spans="1:4" x14ac:dyDescent="0.35">
      <c r="A1249" t="s">
        <v>1123</v>
      </c>
      <c r="B1249" t="s">
        <v>5861</v>
      </c>
      <c r="C1249" t="s">
        <v>6730</v>
      </c>
      <c r="D1249" t="s">
        <v>7076</v>
      </c>
    </row>
    <row r="1250" spans="1:4" x14ac:dyDescent="0.35">
      <c r="A1250" t="s">
        <v>1122</v>
      </c>
      <c r="B1250" t="s">
        <v>5862</v>
      </c>
      <c r="C1250" t="s">
        <v>6730</v>
      </c>
      <c r="D1250" t="s">
        <v>6865</v>
      </c>
    </row>
    <row r="1251" spans="1:4" x14ac:dyDescent="0.35">
      <c r="A1251" t="s">
        <v>1121</v>
      </c>
      <c r="B1251" t="s">
        <v>5863</v>
      </c>
      <c r="C1251" t="s">
        <v>6728</v>
      </c>
      <c r="D1251" t="s">
        <v>7694</v>
      </c>
    </row>
    <row r="1252" spans="1:4" x14ac:dyDescent="0.35">
      <c r="A1252" t="s">
        <v>1120</v>
      </c>
      <c r="B1252" t="s">
        <v>5864</v>
      </c>
      <c r="C1252" t="s">
        <v>6730</v>
      </c>
      <c r="D1252" t="s">
        <v>7695</v>
      </c>
    </row>
    <row r="1253" spans="1:4" x14ac:dyDescent="0.35">
      <c r="A1253" t="s">
        <v>1119</v>
      </c>
      <c r="B1253" t="s">
        <v>5865</v>
      </c>
      <c r="C1253" t="s">
        <v>6730</v>
      </c>
      <c r="D1253" t="s">
        <v>7243</v>
      </c>
    </row>
    <row r="1254" spans="1:4" x14ac:dyDescent="0.35">
      <c r="A1254" t="s">
        <v>1118</v>
      </c>
      <c r="B1254" t="s">
        <v>5866</v>
      </c>
      <c r="C1254" t="s">
        <v>6728</v>
      </c>
      <c r="D1254" t="s">
        <v>7696</v>
      </c>
    </row>
    <row r="1255" spans="1:4" x14ac:dyDescent="0.35">
      <c r="A1255" t="s">
        <v>1117</v>
      </c>
      <c r="B1255" t="s">
        <v>5867</v>
      </c>
      <c r="C1255" t="s">
        <v>6730</v>
      </c>
      <c r="D1255" t="s">
        <v>7281</v>
      </c>
    </row>
    <row r="1256" spans="1:4" x14ac:dyDescent="0.35">
      <c r="A1256" t="s">
        <v>1116</v>
      </c>
      <c r="B1256" t="s">
        <v>5868</v>
      </c>
      <c r="C1256" t="s">
        <v>6728</v>
      </c>
      <c r="D1256" t="s">
        <v>7697</v>
      </c>
    </row>
    <row r="1257" spans="1:4" x14ac:dyDescent="0.35">
      <c r="A1257" t="s">
        <v>1115</v>
      </c>
      <c r="B1257" t="s">
        <v>5869</v>
      </c>
      <c r="C1257" t="s">
        <v>6728</v>
      </c>
      <c r="D1257" t="s">
        <v>7698</v>
      </c>
    </row>
    <row r="1258" spans="1:4" x14ac:dyDescent="0.35">
      <c r="A1258" t="s">
        <v>1114</v>
      </c>
      <c r="B1258" t="s">
        <v>5870</v>
      </c>
      <c r="C1258" t="s">
        <v>6730</v>
      </c>
      <c r="D1258" t="s">
        <v>6873</v>
      </c>
    </row>
    <row r="1259" spans="1:4" x14ac:dyDescent="0.35">
      <c r="A1259" t="s">
        <v>1113</v>
      </c>
      <c r="B1259" t="s">
        <v>5871</v>
      </c>
      <c r="C1259" t="s">
        <v>6728</v>
      </c>
      <c r="D1259" t="s">
        <v>7699</v>
      </c>
    </row>
    <row r="1260" spans="1:4" x14ac:dyDescent="0.35">
      <c r="A1260" t="s">
        <v>1112</v>
      </c>
      <c r="B1260" t="s">
        <v>5872</v>
      </c>
      <c r="C1260" t="s">
        <v>6730</v>
      </c>
      <c r="D1260" t="s">
        <v>7700</v>
      </c>
    </row>
    <row r="1261" spans="1:4" x14ac:dyDescent="0.35">
      <c r="A1261" t="s">
        <v>1111</v>
      </c>
      <c r="B1261" t="s">
        <v>5640</v>
      </c>
      <c r="C1261" t="s">
        <v>6730</v>
      </c>
      <c r="D1261" t="s">
        <v>7701</v>
      </c>
    </row>
    <row r="1262" spans="1:4" x14ac:dyDescent="0.35">
      <c r="A1262" t="s">
        <v>1110</v>
      </c>
      <c r="B1262" t="s">
        <v>5873</v>
      </c>
      <c r="C1262" t="s">
        <v>6730</v>
      </c>
      <c r="D1262" t="s">
        <v>7074</v>
      </c>
    </row>
    <row r="1263" spans="1:4" x14ac:dyDescent="0.35">
      <c r="A1263" t="s">
        <v>1109</v>
      </c>
      <c r="B1263" t="s">
        <v>5874</v>
      </c>
      <c r="C1263" t="s">
        <v>6728</v>
      </c>
      <c r="D1263" t="s">
        <v>7702</v>
      </c>
    </row>
    <row r="1264" spans="1:4" x14ac:dyDescent="0.35">
      <c r="A1264" t="s">
        <v>1108</v>
      </c>
      <c r="B1264" t="s">
        <v>5875</v>
      </c>
      <c r="C1264" t="s">
        <v>6728</v>
      </c>
      <c r="D1264" t="s">
        <v>7703</v>
      </c>
    </row>
    <row r="1265" spans="1:4" x14ac:dyDescent="0.35">
      <c r="A1265" t="s">
        <v>1107</v>
      </c>
      <c r="B1265" t="s">
        <v>5876</v>
      </c>
      <c r="C1265" t="s">
        <v>6730</v>
      </c>
      <c r="D1265" t="s">
        <v>7704</v>
      </c>
    </row>
    <row r="1266" spans="1:4" x14ac:dyDescent="0.35">
      <c r="A1266" t="s">
        <v>1106</v>
      </c>
      <c r="B1266" t="s">
        <v>5877</v>
      </c>
      <c r="C1266" t="s">
        <v>6730</v>
      </c>
      <c r="D1266" t="s">
        <v>7705</v>
      </c>
    </row>
    <row r="1267" spans="1:4" x14ac:dyDescent="0.35">
      <c r="A1267" t="s">
        <v>1105</v>
      </c>
      <c r="B1267" t="s">
        <v>5878</v>
      </c>
      <c r="C1267" t="s">
        <v>6730</v>
      </c>
      <c r="D1267" t="s">
        <v>6917</v>
      </c>
    </row>
    <row r="1268" spans="1:4" x14ac:dyDescent="0.35">
      <c r="A1268" t="s">
        <v>1104</v>
      </c>
      <c r="B1268" t="s">
        <v>5879</v>
      </c>
      <c r="C1268" t="s">
        <v>6730</v>
      </c>
      <c r="D1268" t="s">
        <v>7706</v>
      </c>
    </row>
    <row r="1269" spans="1:4" x14ac:dyDescent="0.35">
      <c r="A1269" t="s">
        <v>1103</v>
      </c>
      <c r="B1269" t="s">
        <v>5880</v>
      </c>
      <c r="C1269" t="s">
        <v>6728</v>
      </c>
      <c r="D1269" t="s">
        <v>7707</v>
      </c>
    </row>
    <row r="1270" spans="1:4" x14ac:dyDescent="0.35">
      <c r="A1270" t="s">
        <v>1102</v>
      </c>
      <c r="B1270" t="s">
        <v>5881</v>
      </c>
      <c r="C1270" t="s">
        <v>6728</v>
      </c>
      <c r="D1270" t="s">
        <v>7702</v>
      </c>
    </row>
    <row r="1271" spans="1:4" x14ac:dyDescent="0.35">
      <c r="A1271" t="s">
        <v>1101</v>
      </c>
      <c r="B1271" t="s">
        <v>4906</v>
      </c>
      <c r="C1271" t="s">
        <v>6728</v>
      </c>
      <c r="D1271" t="s">
        <v>7708</v>
      </c>
    </row>
    <row r="1272" spans="1:4" x14ac:dyDescent="0.35">
      <c r="A1272" t="s">
        <v>1100</v>
      </c>
      <c r="B1272" t="s">
        <v>4862</v>
      </c>
      <c r="C1272" t="s">
        <v>6730</v>
      </c>
      <c r="D1272" t="s">
        <v>7709</v>
      </c>
    </row>
    <row r="1273" spans="1:4" x14ac:dyDescent="0.35">
      <c r="A1273" t="s">
        <v>1099</v>
      </c>
      <c r="B1273" t="s">
        <v>5882</v>
      </c>
      <c r="C1273" t="s">
        <v>6730</v>
      </c>
      <c r="D1273" t="s">
        <v>7710</v>
      </c>
    </row>
    <row r="1274" spans="1:4" x14ac:dyDescent="0.35">
      <c r="A1274" t="s">
        <v>1098</v>
      </c>
      <c r="B1274" t="s">
        <v>5883</v>
      </c>
      <c r="C1274" t="s">
        <v>6730</v>
      </c>
      <c r="D1274" t="s">
        <v>7711</v>
      </c>
    </row>
    <row r="1275" spans="1:4" x14ac:dyDescent="0.35">
      <c r="A1275" t="s">
        <v>1097</v>
      </c>
      <c r="B1275" t="s">
        <v>5884</v>
      </c>
      <c r="C1275" t="s">
        <v>6730</v>
      </c>
      <c r="D1275" t="s">
        <v>7200</v>
      </c>
    </row>
    <row r="1276" spans="1:4" x14ac:dyDescent="0.35">
      <c r="A1276" t="s">
        <v>1096</v>
      </c>
      <c r="B1276" t="s">
        <v>5885</v>
      </c>
      <c r="C1276" t="s">
        <v>6730</v>
      </c>
      <c r="D1276" t="s">
        <v>6755</v>
      </c>
    </row>
    <row r="1277" spans="1:4" x14ac:dyDescent="0.35">
      <c r="A1277" t="s">
        <v>1095</v>
      </c>
      <c r="B1277" t="s">
        <v>5624</v>
      </c>
      <c r="C1277" t="s">
        <v>6730</v>
      </c>
      <c r="D1277" t="s">
        <v>7712</v>
      </c>
    </row>
    <row r="1278" spans="1:4" x14ac:dyDescent="0.35">
      <c r="A1278" t="s">
        <v>1094</v>
      </c>
      <c r="B1278" t="s">
        <v>5886</v>
      </c>
      <c r="C1278" t="s">
        <v>6728</v>
      </c>
      <c r="D1278" t="s">
        <v>7713</v>
      </c>
    </row>
    <row r="1279" spans="1:4" x14ac:dyDescent="0.35">
      <c r="A1279" t="s">
        <v>1093</v>
      </c>
      <c r="B1279" t="s">
        <v>5887</v>
      </c>
      <c r="C1279" t="s">
        <v>6728</v>
      </c>
      <c r="D1279" t="s">
        <v>7714</v>
      </c>
    </row>
    <row r="1280" spans="1:4" x14ac:dyDescent="0.35">
      <c r="A1280" t="s">
        <v>1092</v>
      </c>
      <c r="B1280" t="s">
        <v>5888</v>
      </c>
      <c r="C1280" t="s">
        <v>6728</v>
      </c>
      <c r="D1280" t="s">
        <v>7584</v>
      </c>
    </row>
    <row r="1281" spans="1:4" x14ac:dyDescent="0.35">
      <c r="A1281" t="s">
        <v>1091</v>
      </c>
      <c r="B1281" t="s">
        <v>5889</v>
      </c>
      <c r="C1281" t="s">
        <v>6730</v>
      </c>
      <c r="D1281" t="s">
        <v>7715</v>
      </c>
    </row>
    <row r="1282" spans="1:4" x14ac:dyDescent="0.35">
      <c r="A1282" t="s">
        <v>1090</v>
      </c>
      <c r="B1282" t="s">
        <v>5890</v>
      </c>
      <c r="C1282" t="s">
        <v>6730</v>
      </c>
      <c r="D1282" t="s">
        <v>6872</v>
      </c>
    </row>
    <row r="1283" spans="1:4" x14ac:dyDescent="0.35">
      <c r="A1283" t="s">
        <v>1089</v>
      </c>
      <c r="B1283" t="s">
        <v>5891</v>
      </c>
      <c r="C1283" t="s">
        <v>6728</v>
      </c>
      <c r="D1283" t="s">
        <v>7573</v>
      </c>
    </row>
    <row r="1284" spans="1:4" x14ac:dyDescent="0.35">
      <c r="A1284" t="s">
        <v>1088</v>
      </c>
      <c r="B1284" t="s">
        <v>4958</v>
      </c>
      <c r="C1284" t="s">
        <v>6730</v>
      </c>
      <c r="D1284" t="s">
        <v>6931</v>
      </c>
    </row>
    <row r="1285" spans="1:4" x14ac:dyDescent="0.35">
      <c r="A1285" t="s">
        <v>1087</v>
      </c>
      <c r="B1285" t="s">
        <v>5892</v>
      </c>
      <c r="C1285" t="s">
        <v>6728</v>
      </c>
      <c r="D1285" t="s">
        <v>7716</v>
      </c>
    </row>
    <row r="1286" spans="1:4" x14ac:dyDescent="0.35">
      <c r="A1286" t="s">
        <v>1086</v>
      </c>
      <c r="B1286" t="s">
        <v>5893</v>
      </c>
      <c r="C1286" t="s">
        <v>6728</v>
      </c>
      <c r="D1286" t="s">
        <v>7717</v>
      </c>
    </row>
    <row r="1287" spans="1:4" x14ac:dyDescent="0.35">
      <c r="A1287" t="s">
        <v>1085</v>
      </c>
      <c r="B1287" t="s">
        <v>5894</v>
      </c>
      <c r="C1287" t="s">
        <v>6728</v>
      </c>
      <c r="D1287" t="s">
        <v>7718</v>
      </c>
    </row>
    <row r="1288" spans="1:4" x14ac:dyDescent="0.35">
      <c r="A1288" t="s">
        <v>1084</v>
      </c>
      <c r="B1288" t="s">
        <v>4732</v>
      </c>
      <c r="C1288" t="s">
        <v>6728</v>
      </c>
      <c r="D1288" t="s">
        <v>7719</v>
      </c>
    </row>
    <row r="1289" spans="1:4" x14ac:dyDescent="0.35">
      <c r="A1289" t="s">
        <v>1083</v>
      </c>
      <c r="B1289" t="s">
        <v>5895</v>
      </c>
      <c r="C1289" t="s">
        <v>6728</v>
      </c>
      <c r="D1289" t="s">
        <v>6904</v>
      </c>
    </row>
    <row r="1290" spans="1:4" x14ac:dyDescent="0.35">
      <c r="A1290" t="s">
        <v>1082</v>
      </c>
      <c r="B1290" t="s">
        <v>5896</v>
      </c>
      <c r="C1290" t="s">
        <v>6728</v>
      </c>
      <c r="D1290" t="s">
        <v>7720</v>
      </c>
    </row>
    <row r="1291" spans="1:4" x14ac:dyDescent="0.35">
      <c r="A1291" t="s">
        <v>1081</v>
      </c>
      <c r="B1291" t="s">
        <v>5897</v>
      </c>
      <c r="C1291" t="s">
        <v>6728</v>
      </c>
      <c r="D1291" t="s">
        <v>7721</v>
      </c>
    </row>
    <row r="1292" spans="1:4" x14ac:dyDescent="0.35">
      <c r="A1292" t="s">
        <v>1080</v>
      </c>
      <c r="B1292" t="s">
        <v>5898</v>
      </c>
      <c r="C1292" t="s">
        <v>6728</v>
      </c>
      <c r="D1292" t="s">
        <v>6784</v>
      </c>
    </row>
    <row r="1293" spans="1:4" x14ac:dyDescent="0.35">
      <c r="A1293" t="s">
        <v>1079</v>
      </c>
      <c r="B1293" t="s">
        <v>5899</v>
      </c>
      <c r="C1293" t="s">
        <v>6728</v>
      </c>
      <c r="D1293" t="s">
        <v>7584</v>
      </c>
    </row>
    <row r="1294" spans="1:4" x14ac:dyDescent="0.35">
      <c r="A1294" t="s">
        <v>1078</v>
      </c>
      <c r="B1294" t="s">
        <v>5900</v>
      </c>
      <c r="C1294" t="s">
        <v>6728</v>
      </c>
      <c r="D1294" t="s">
        <v>7722</v>
      </c>
    </row>
    <row r="1295" spans="1:4" x14ac:dyDescent="0.35">
      <c r="A1295" t="s">
        <v>1077</v>
      </c>
      <c r="B1295" t="s">
        <v>5901</v>
      </c>
      <c r="C1295" t="s">
        <v>6728</v>
      </c>
      <c r="D1295" t="s">
        <v>7723</v>
      </c>
    </row>
    <row r="1296" spans="1:4" x14ac:dyDescent="0.35">
      <c r="A1296" t="s">
        <v>1076</v>
      </c>
      <c r="B1296" t="s">
        <v>5902</v>
      </c>
      <c r="C1296" t="s">
        <v>6730</v>
      </c>
      <c r="D1296" t="s">
        <v>7724</v>
      </c>
    </row>
    <row r="1297" spans="1:4" x14ac:dyDescent="0.35">
      <c r="A1297" t="s">
        <v>1075</v>
      </c>
      <c r="B1297" t="s">
        <v>5903</v>
      </c>
      <c r="C1297" t="s">
        <v>6728</v>
      </c>
      <c r="D1297" t="s">
        <v>7725</v>
      </c>
    </row>
    <row r="1298" spans="1:4" x14ac:dyDescent="0.35">
      <c r="A1298" t="s">
        <v>1074</v>
      </c>
      <c r="B1298" t="s">
        <v>5904</v>
      </c>
      <c r="C1298" t="s">
        <v>6730</v>
      </c>
      <c r="D1298" t="s">
        <v>7726</v>
      </c>
    </row>
    <row r="1299" spans="1:4" x14ac:dyDescent="0.35">
      <c r="A1299" t="s">
        <v>1073</v>
      </c>
      <c r="B1299" t="s">
        <v>5323</v>
      </c>
      <c r="C1299" t="s">
        <v>6730</v>
      </c>
      <c r="D1299" t="s">
        <v>7727</v>
      </c>
    </row>
    <row r="1300" spans="1:4" x14ac:dyDescent="0.35">
      <c r="A1300" t="s">
        <v>1072</v>
      </c>
      <c r="B1300" t="s">
        <v>5723</v>
      </c>
      <c r="C1300" t="s">
        <v>6728</v>
      </c>
      <c r="D1300" t="s">
        <v>7728</v>
      </c>
    </row>
    <row r="1301" spans="1:4" x14ac:dyDescent="0.35">
      <c r="A1301" t="s">
        <v>1071</v>
      </c>
      <c r="B1301" t="s">
        <v>5905</v>
      </c>
      <c r="C1301" t="s">
        <v>6730</v>
      </c>
      <c r="D1301" t="s">
        <v>6768</v>
      </c>
    </row>
    <row r="1302" spans="1:4" x14ac:dyDescent="0.35">
      <c r="A1302" t="s">
        <v>1070</v>
      </c>
      <c r="B1302" t="s">
        <v>5906</v>
      </c>
      <c r="C1302" t="s">
        <v>6730</v>
      </c>
      <c r="D1302" t="s">
        <v>7729</v>
      </c>
    </row>
    <row r="1303" spans="1:4" x14ac:dyDescent="0.35">
      <c r="A1303" t="s">
        <v>1069</v>
      </c>
      <c r="B1303" t="s">
        <v>5907</v>
      </c>
      <c r="C1303" t="s">
        <v>6730</v>
      </c>
      <c r="D1303" t="s">
        <v>7730</v>
      </c>
    </row>
    <row r="1304" spans="1:4" x14ac:dyDescent="0.35">
      <c r="A1304" t="s">
        <v>1068</v>
      </c>
      <c r="B1304" t="s">
        <v>5908</v>
      </c>
      <c r="C1304" t="s">
        <v>6730</v>
      </c>
      <c r="D1304" t="s">
        <v>7731</v>
      </c>
    </row>
    <row r="1305" spans="1:4" x14ac:dyDescent="0.35">
      <c r="A1305" t="s">
        <v>1067</v>
      </c>
      <c r="B1305" t="s">
        <v>5909</v>
      </c>
      <c r="C1305" t="s">
        <v>6730</v>
      </c>
      <c r="D1305" t="s">
        <v>6931</v>
      </c>
    </row>
    <row r="1306" spans="1:4" x14ac:dyDescent="0.35">
      <c r="A1306" t="s">
        <v>1066</v>
      </c>
      <c r="B1306" t="s">
        <v>5910</v>
      </c>
      <c r="C1306" t="s">
        <v>6730</v>
      </c>
      <c r="D1306" t="s">
        <v>7087</v>
      </c>
    </row>
    <row r="1307" spans="1:4" x14ac:dyDescent="0.35">
      <c r="A1307" t="s">
        <v>1065</v>
      </c>
      <c r="B1307" t="s">
        <v>5911</v>
      </c>
      <c r="C1307" t="s">
        <v>6730</v>
      </c>
      <c r="D1307" t="s">
        <v>7732</v>
      </c>
    </row>
    <row r="1308" spans="1:4" x14ac:dyDescent="0.35">
      <c r="A1308" t="s">
        <v>1064</v>
      </c>
      <c r="B1308" t="s">
        <v>5912</v>
      </c>
      <c r="C1308" t="s">
        <v>6730</v>
      </c>
      <c r="D1308" t="s">
        <v>7733</v>
      </c>
    </row>
    <row r="1309" spans="1:4" x14ac:dyDescent="0.35">
      <c r="A1309" t="s">
        <v>1063</v>
      </c>
      <c r="B1309" t="s">
        <v>5913</v>
      </c>
      <c r="C1309" t="s">
        <v>6730</v>
      </c>
      <c r="D1309" t="s">
        <v>7428</v>
      </c>
    </row>
    <row r="1310" spans="1:4" x14ac:dyDescent="0.35">
      <c r="A1310" t="s">
        <v>1062</v>
      </c>
      <c r="B1310" t="s">
        <v>5032</v>
      </c>
      <c r="C1310" t="s">
        <v>6730</v>
      </c>
      <c r="D1310" t="s">
        <v>7237</v>
      </c>
    </row>
    <row r="1311" spans="1:4" x14ac:dyDescent="0.35">
      <c r="A1311" t="s">
        <v>1061</v>
      </c>
      <c r="B1311" t="s">
        <v>5914</v>
      </c>
      <c r="C1311" t="s">
        <v>6730</v>
      </c>
      <c r="D1311" t="s">
        <v>7734</v>
      </c>
    </row>
    <row r="1312" spans="1:4" x14ac:dyDescent="0.35">
      <c r="A1312" t="s">
        <v>1060</v>
      </c>
      <c r="B1312" t="s">
        <v>5915</v>
      </c>
      <c r="C1312" t="s">
        <v>6730</v>
      </c>
      <c r="D1312" t="s">
        <v>7735</v>
      </c>
    </row>
    <row r="1313" spans="1:4" x14ac:dyDescent="0.35">
      <c r="A1313" t="s">
        <v>1059</v>
      </c>
      <c r="B1313" t="s">
        <v>5916</v>
      </c>
      <c r="C1313" t="s">
        <v>6730</v>
      </c>
      <c r="D1313" t="s">
        <v>7074</v>
      </c>
    </row>
    <row r="1314" spans="1:4" x14ac:dyDescent="0.35">
      <c r="A1314" t="s">
        <v>1058</v>
      </c>
      <c r="B1314" t="s">
        <v>5917</v>
      </c>
      <c r="C1314" t="s">
        <v>6728</v>
      </c>
      <c r="D1314" t="s">
        <v>7736</v>
      </c>
    </row>
    <row r="1315" spans="1:4" x14ac:dyDescent="0.35">
      <c r="A1315" t="s">
        <v>1057</v>
      </c>
      <c r="B1315" t="s">
        <v>5918</v>
      </c>
      <c r="C1315" t="s">
        <v>6728</v>
      </c>
      <c r="D1315" t="s">
        <v>6970</v>
      </c>
    </row>
    <row r="1316" spans="1:4" x14ac:dyDescent="0.35">
      <c r="A1316" t="s">
        <v>1056</v>
      </c>
      <c r="B1316" t="s">
        <v>5919</v>
      </c>
      <c r="C1316" t="s">
        <v>6730</v>
      </c>
      <c r="D1316" t="s">
        <v>7737</v>
      </c>
    </row>
    <row r="1317" spans="1:4" x14ac:dyDescent="0.35">
      <c r="A1317" t="s">
        <v>1055</v>
      </c>
      <c r="B1317" t="s">
        <v>5920</v>
      </c>
      <c r="C1317" t="s">
        <v>6728</v>
      </c>
      <c r="D1317" t="s">
        <v>7146</v>
      </c>
    </row>
    <row r="1318" spans="1:4" x14ac:dyDescent="0.35">
      <c r="A1318" t="s">
        <v>1054</v>
      </c>
      <c r="B1318" t="s">
        <v>5921</v>
      </c>
      <c r="C1318" t="s">
        <v>6728</v>
      </c>
      <c r="D1318" t="s">
        <v>7738</v>
      </c>
    </row>
    <row r="1319" spans="1:4" x14ac:dyDescent="0.35">
      <c r="A1319" t="s">
        <v>1053</v>
      </c>
      <c r="B1319" t="s">
        <v>5922</v>
      </c>
      <c r="C1319" t="s">
        <v>6728</v>
      </c>
      <c r="D1319" t="s">
        <v>7739</v>
      </c>
    </row>
    <row r="1320" spans="1:4" x14ac:dyDescent="0.35">
      <c r="A1320" t="s">
        <v>1052</v>
      </c>
      <c r="B1320" t="s">
        <v>5923</v>
      </c>
      <c r="C1320" t="s">
        <v>6730</v>
      </c>
      <c r="D1320" t="s">
        <v>7740</v>
      </c>
    </row>
    <row r="1321" spans="1:4" x14ac:dyDescent="0.35">
      <c r="A1321" t="s">
        <v>1051</v>
      </c>
      <c r="B1321" t="s">
        <v>5924</v>
      </c>
      <c r="C1321" t="s">
        <v>6728</v>
      </c>
      <c r="D1321" t="s">
        <v>6733</v>
      </c>
    </row>
    <row r="1322" spans="1:4" x14ac:dyDescent="0.35">
      <c r="A1322" t="s">
        <v>1050</v>
      </c>
      <c r="B1322" t="s">
        <v>5925</v>
      </c>
      <c r="C1322" t="s">
        <v>6730</v>
      </c>
      <c r="D1322" t="s">
        <v>7741</v>
      </c>
    </row>
    <row r="1323" spans="1:4" x14ac:dyDescent="0.35">
      <c r="A1323" t="s">
        <v>1049</v>
      </c>
      <c r="B1323" t="s">
        <v>5926</v>
      </c>
      <c r="C1323" t="s">
        <v>6728</v>
      </c>
      <c r="D1323" t="s">
        <v>7742</v>
      </c>
    </row>
    <row r="1324" spans="1:4" x14ac:dyDescent="0.35">
      <c r="A1324" t="s">
        <v>1048</v>
      </c>
      <c r="B1324" t="s">
        <v>5927</v>
      </c>
      <c r="C1324" t="s">
        <v>6728</v>
      </c>
      <c r="D1324" t="s">
        <v>7743</v>
      </c>
    </row>
    <row r="1325" spans="1:4" x14ac:dyDescent="0.35">
      <c r="A1325" t="s">
        <v>1047</v>
      </c>
      <c r="B1325" t="s">
        <v>5928</v>
      </c>
      <c r="C1325" t="s">
        <v>6728</v>
      </c>
      <c r="D1325" t="s">
        <v>7744</v>
      </c>
    </row>
    <row r="1326" spans="1:4" x14ac:dyDescent="0.35">
      <c r="A1326" t="s">
        <v>1046</v>
      </c>
      <c r="B1326" t="s">
        <v>5929</v>
      </c>
      <c r="C1326" t="s">
        <v>6728</v>
      </c>
      <c r="D1326" t="s">
        <v>6791</v>
      </c>
    </row>
    <row r="1327" spans="1:4" x14ac:dyDescent="0.35">
      <c r="A1327" t="s">
        <v>1045</v>
      </c>
      <c r="B1327" t="s">
        <v>5930</v>
      </c>
      <c r="C1327" t="s">
        <v>6728</v>
      </c>
      <c r="D1327" t="s">
        <v>7745</v>
      </c>
    </row>
    <row r="1328" spans="1:4" x14ac:dyDescent="0.35">
      <c r="A1328" t="s">
        <v>1044</v>
      </c>
      <c r="B1328" t="s">
        <v>5931</v>
      </c>
      <c r="C1328" t="s">
        <v>6728</v>
      </c>
      <c r="D1328" t="s">
        <v>7144</v>
      </c>
    </row>
    <row r="1329" spans="1:4" x14ac:dyDescent="0.35">
      <c r="A1329" t="s">
        <v>1043</v>
      </c>
      <c r="B1329" t="s">
        <v>5932</v>
      </c>
      <c r="C1329" t="s">
        <v>6730</v>
      </c>
      <c r="D1329" t="s">
        <v>7079</v>
      </c>
    </row>
    <row r="1330" spans="1:4" x14ac:dyDescent="0.35">
      <c r="A1330" t="s">
        <v>1042</v>
      </c>
      <c r="B1330" t="s">
        <v>5933</v>
      </c>
      <c r="C1330" t="s">
        <v>6730</v>
      </c>
      <c r="D1330" t="s">
        <v>7746</v>
      </c>
    </row>
    <row r="1331" spans="1:4" x14ac:dyDescent="0.35">
      <c r="A1331" t="s">
        <v>1041</v>
      </c>
      <c r="B1331" t="s">
        <v>5934</v>
      </c>
      <c r="C1331" t="s">
        <v>6730</v>
      </c>
      <c r="D1331" t="s">
        <v>6938</v>
      </c>
    </row>
    <row r="1332" spans="1:4" x14ac:dyDescent="0.35">
      <c r="A1332" t="s">
        <v>1040</v>
      </c>
      <c r="B1332" t="s">
        <v>5935</v>
      </c>
      <c r="C1332" t="s">
        <v>6728</v>
      </c>
      <c r="D1332" t="s">
        <v>7150</v>
      </c>
    </row>
    <row r="1333" spans="1:4" x14ac:dyDescent="0.35">
      <c r="A1333" t="s">
        <v>1039</v>
      </c>
      <c r="B1333" t="s">
        <v>5936</v>
      </c>
      <c r="C1333" t="s">
        <v>6730</v>
      </c>
      <c r="D1333" t="s">
        <v>7747</v>
      </c>
    </row>
    <row r="1334" spans="1:4" x14ac:dyDescent="0.35">
      <c r="A1334" t="s">
        <v>1038</v>
      </c>
      <c r="B1334" t="s">
        <v>5937</v>
      </c>
      <c r="C1334" t="s">
        <v>6730</v>
      </c>
      <c r="D1334" t="s">
        <v>7748</v>
      </c>
    </row>
    <row r="1335" spans="1:4" x14ac:dyDescent="0.35">
      <c r="A1335" t="s">
        <v>1037</v>
      </c>
      <c r="B1335" t="s">
        <v>5938</v>
      </c>
      <c r="C1335" t="s">
        <v>6730</v>
      </c>
      <c r="D1335" t="s">
        <v>7749</v>
      </c>
    </row>
    <row r="1336" spans="1:4" x14ac:dyDescent="0.35">
      <c r="A1336" t="s">
        <v>1036</v>
      </c>
      <c r="B1336" t="s">
        <v>5939</v>
      </c>
      <c r="C1336" t="s">
        <v>6730</v>
      </c>
      <c r="D1336" t="s">
        <v>7750</v>
      </c>
    </row>
    <row r="1337" spans="1:4" x14ac:dyDescent="0.35">
      <c r="A1337" t="s">
        <v>1035</v>
      </c>
      <c r="B1337" t="s">
        <v>4725</v>
      </c>
      <c r="C1337" t="s">
        <v>6730</v>
      </c>
      <c r="D1337" t="s">
        <v>7751</v>
      </c>
    </row>
    <row r="1338" spans="1:4" x14ac:dyDescent="0.35">
      <c r="A1338" t="s">
        <v>1034</v>
      </c>
      <c r="B1338" t="s">
        <v>5940</v>
      </c>
      <c r="C1338" t="s">
        <v>6730</v>
      </c>
      <c r="D1338" t="s">
        <v>7752</v>
      </c>
    </row>
    <row r="1339" spans="1:4" x14ac:dyDescent="0.35">
      <c r="A1339" t="s">
        <v>1033</v>
      </c>
      <c r="B1339" t="s">
        <v>4786</v>
      </c>
      <c r="C1339" t="s">
        <v>6730</v>
      </c>
      <c r="D1339" t="s">
        <v>7753</v>
      </c>
    </row>
    <row r="1340" spans="1:4" x14ac:dyDescent="0.35">
      <c r="A1340" t="s">
        <v>1032</v>
      </c>
      <c r="B1340" t="s">
        <v>5941</v>
      </c>
      <c r="C1340" t="s">
        <v>6730</v>
      </c>
      <c r="D1340" t="s">
        <v>6874</v>
      </c>
    </row>
    <row r="1341" spans="1:4" x14ac:dyDescent="0.35">
      <c r="A1341" t="s">
        <v>1031</v>
      </c>
      <c r="B1341" t="s">
        <v>5942</v>
      </c>
      <c r="C1341" t="s">
        <v>6730</v>
      </c>
      <c r="D1341" t="s">
        <v>7754</v>
      </c>
    </row>
    <row r="1342" spans="1:4" x14ac:dyDescent="0.35">
      <c r="A1342" t="s">
        <v>1030</v>
      </c>
      <c r="B1342" t="s">
        <v>5943</v>
      </c>
      <c r="C1342" t="s">
        <v>6730</v>
      </c>
      <c r="D1342" t="s">
        <v>7755</v>
      </c>
    </row>
    <row r="1343" spans="1:4" x14ac:dyDescent="0.35">
      <c r="A1343" t="s">
        <v>1029</v>
      </c>
      <c r="B1343" t="s">
        <v>5944</v>
      </c>
      <c r="C1343" t="s">
        <v>6728</v>
      </c>
      <c r="D1343" t="s">
        <v>7756</v>
      </c>
    </row>
    <row r="1344" spans="1:4" x14ac:dyDescent="0.35">
      <c r="A1344" t="s">
        <v>1028</v>
      </c>
      <c r="B1344" t="s">
        <v>5945</v>
      </c>
      <c r="C1344" t="s">
        <v>6730</v>
      </c>
      <c r="D1344" t="s">
        <v>7757</v>
      </c>
    </row>
    <row r="1345" spans="1:4" x14ac:dyDescent="0.35">
      <c r="A1345" t="s">
        <v>1027</v>
      </c>
      <c r="B1345" t="s">
        <v>5946</v>
      </c>
      <c r="C1345" t="s">
        <v>6728</v>
      </c>
      <c r="D1345" t="s">
        <v>7095</v>
      </c>
    </row>
    <row r="1346" spans="1:4" x14ac:dyDescent="0.35">
      <c r="A1346" t="s">
        <v>1026</v>
      </c>
      <c r="B1346" t="s">
        <v>5947</v>
      </c>
      <c r="C1346" t="s">
        <v>6730</v>
      </c>
      <c r="D1346" t="s">
        <v>6823</v>
      </c>
    </row>
    <row r="1347" spans="1:4" x14ac:dyDescent="0.35">
      <c r="A1347" t="s">
        <v>1025</v>
      </c>
      <c r="B1347" t="s">
        <v>5948</v>
      </c>
      <c r="C1347" t="s">
        <v>6728</v>
      </c>
      <c r="D1347" t="s">
        <v>7758</v>
      </c>
    </row>
    <row r="1348" spans="1:4" x14ac:dyDescent="0.35">
      <c r="A1348" t="s">
        <v>1024</v>
      </c>
      <c r="B1348" t="s">
        <v>5949</v>
      </c>
      <c r="C1348" t="s">
        <v>6730</v>
      </c>
      <c r="D1348" t="s">
        <v>6897</v>
      </c>
    </row>
    <row r="1349" spans="1:4" x14ac:dyDescent="0.35">
      <c r="A1349" t="s">
        <v>1023</v>
      </c>
      <c r="B1349" t="s">
        <v>5950</v>
      </c>
      <c r="C1349" t="s">
        <v>6728</v>
      </c>
      <c r="D1349" t="s">
        <v>7759</v>
      </c>
    </row>
    <row r="1350" spans="1:4" x14ac:dyDescent="0.35">
      <c r="A1350" t="s">
        <v>1022</v>
      </c>
      <c r="B1350" t="s">
        <v>5951</v>
      </c>
      <c r="C1350" t="s">
        <v>6730</v>
      </c>
      <c r="D1350" t="s">
        <v>7431</v>
      </c>
    </row>
    <row r="1351" spans="1:4" x14ac:dyDescent="0.35">
      <c r="A1351" t="s">
        <v>1021</v>
      </c>
      <c r="B1351" t="s">
        <v>5952</v>
      </c>
      <c r="C1351" t="s">
        <v>6730</v>
      </c>
      <c r="D1351" t="s">
        <v>7760</v>
      </c>
    </row>
    <row r="1352" spans="1:4" x14ac:dyDescent="0.35">
      <c r="A1352" t="s">
        <v>1020</v>
      </c>
      <c r="B1352" t="s">
        <v>5014</v>
      </c>
      <c r="C1352" t="s">
        <v>6728</v>
      </c>
      <c r="D1352" t="s">
        <v>7761</v>
      </c>
    </row>
    <row r="1353" spans="1:4" x14ac:dyDescent="0.35">
      <c r="A1353" t="s">
        <v>1019</v>
      </c>
      <c r="B1353" t="s">
        <v>5953</v>
      </c>
      <c r="C1353" t="s">
        <v>6730</v>
      </c>
      <c r="D1353" t="s">
        <v>7066</v>
      </c>
    </row>
    <row r="1354" spans="1:4" x14ac:dyDescent="0.35">
      <c r="A1354" t="s">
        <v>1018</v>
      </c>
      <c r="B1354" t="s">
        <v>5954</v>
      </c>
      <c r="C1354" t="s">
        <v>6728</v>
      </c>
      <c r="D1354" t="s">
        <v>7762</v>
      </c>
    </row>
    <row r="1355" spans="1:4" x14ac:dyDescent="0.35">
      <c r="A1355" t="s">
        <v>1017</v>
      </c>
      <c r="B1355" t="s">
        <v>5058</v>
      </c>
      <c r="C1355" t="s">
        <v>6728</v>
      </c>
      <c r="D1355" t="s">
        <v>7763</v>
      </c>
    </row>
    <row r="1356" spans="1:4" x14ac:dyDescent="0.35">
      <c r="A1356" t="s">
        <v>1016</v>
      </c>
      <c r="B1356" t="s">
        <v>5801</v>
      </c>
      <c r="C1356" t="s">
        <v>6728</v>
      </c>
      <c r="D1356" t="s">
        <v>7764</v>
      </c>
    </row>
    <row r="1357" spans="1:4" x14ac:dyDescent="0.35">
      <c r="A1357" t="s">
        <v>1015</v>
      </c>
      <c r="B1357" t="s">
        <v>5955</v>
      </c>
      <c r="C1357" t="s">
        <v>6728</v>
      </c>
      <c r="D1357" t="s">
        <v>7765</v>
      </c>
    </row>
    <row r="1358" spans="1:4" x14ac:dyDescent="0.35">
      <c r="A1358" t="s">
        <v>1014</v>
      </c>
      <c r="B1358" t="s">
        <v>5956</v>
      </c>
      <c r="C1358" t="s">
        <v>6728</v>
      </c>
      <c r="D1358" t="s">
        <v>7766</v>
      </c>
    </row>
    <row r="1359" spans="1:4" x14ac:dyDescent="0.35">
      <c r="A1359" t="s">
        <v>1013</v>
      </c>
      <c r="B1359" t="s">
        <v>5957</v>
      </c>
      <c r="C1359" t="s">
        <v>6730</v>
      </c>
      <c r="D1359" t="s">
        <v>7235</v>
      </c>
    </row>
    <row r="1360" spans="1:4" x14ac:dyDescent="0.35">
      <c r="A1360" t="s">
        <v>1012</v>
      </c>
      <c r="B1360" t="s">
        <v>5958</v>
      </c>
      <c r="C1360" t="s">
        <v>6728</v>
      </c>
      <c r="D1360" t="s">
        <v>7767</v>
      </c>
    </row>
    <row r="1361" spans="1:4" x14ac:dyDescent="0.35">
      <c r="A1361" t="s">
        <v>1011</v>
      </c>
      <c r="B1361" t="s">
        <v>4852</v>
      </c>
      <c r="C1361" t="s">
        <v>6728</v>
      </c>
      <c r="D1361" t="s">
        <v>7768</v>
      </c>
    </row>
    <row r="1362" spans="1:4" x14ac:dyDescent="0.35">
      <c r="A1362" t="s">
        <v>1010</v>
      </c>
      <c r="B1362" t="s">
        <v>5959</v>
      </c>
      <c r="C1362" t="s">
        <v>6730</v>
      </c>
      <c r="D1362" t="s">
        <v>7769</v>
      </c>
    </row>
    <row r="1363" spans="1:4" x14ac:dyDescent="0.35">
      <c r="A1363" t="s">
        <v>1009</v>
      </c>
      <c r="B1363" t="s">
        <v>5960</v>
      </c>
      <c r="C1363" t="s">
        <v>6730</v>
      </c>
      <c r="D1363" t="s">
        <v>7770</v>
      </c>
    </row>
    <row r="1364" spans="1:4" x14ac:dyDescent="0.35">
      <c r="A1364" t="s">
        <v>1008</v>
      </c>
      <c r="B1364" t="s">
        <v>5483</v>
      </c>
      <c r="C1364" t="s">
        <v>6730</v>
      </c>
      <c r="D1364" t="s">
        <v>7201</v>
      </c>
    </row>
    <row r="1365" spans="1:4" x14ac:dyDescent="0.35">
      <c r="A1365" t="s">
        <v>1007</v>
      </c>
      <c r="B1365" t="s">
        <v>5961</v>
      </c>
      <c r="C1365" t="s">
        <v>6728</v>
      </c>
      <c r="D1365" t="s">
        <v>7771</v>
      </c>
    </row>
    <row r="1366" spans="1:4" x14ac:dyDescent="0.35">
      <c r="A1366" t="s">
        <v>1006</v>
      </c>
      <c r="B1366" t="s">
        <v>5962</v>
      </c>
      <c r="C1366" t="s">
        <v>6728</v>
      </c>
      <c r="D1366" t="s">
        <v>6752</v>
      </c>
    </row>
    <row r="1367" spans="1:4" x14ac:dyDescent="0.35">
      <c r="A1367" t="s">
        <v>1005</v>
      </c>
      <c r="B1367" t="s">
        <v>5963</v>
      </c>
      <c r="C1367" t="s">
        <v>6730</v>
      </c>
      <c r="D1367" t="s">
        <v>7772</v>
      </c>
    </row>
    <row r="1368" spans="1:4" x14ac:dyDescent="0.35">
      <c r="A1368" t="s">
        <v>1004</v>
      </c>
      <c r="B1368" t="s">
        <v>5964</v>
      </c>
      <c r="C1368" t="s">
        <v>6728</v>
      </c>
      <c r="D1368" t="s">
        <v>7773</v>
      </c>
    </row>
    <row r="1369" spans="1:4" x14ac:dyDescent="0.35">
      <c r="A1369" t="s">
        <v>1003</v>
      </c>
      <c r="B1369" t="s">
        <v>5965</v>
      </c>
      <c r="C1369" t="s">
        <v>6730</v>
      </c>
      <c r="D1369" t="s">
        <v>6823</v>
      </c>
    </row>
    <row r="1370" spans="1:4" x14ac:dyDescent="0.35">
      <c r="A1370" t="s">
        <v>1002</v>
      </c>
      <c r="B1370" t="s">
        <v>5966</v>
      </c>
      <c r="C1370" t="s">
        <v>6730</v>
      </c>
      <c r="D1370" t="s">
        <v>7774</v>
      </c>
    </row>
    <row r="1371" spans="1:4" x14ac:dyDescent="0.35">
      <c r="A1371" t="s">
        <v>1001</v>
      </c>
      <c r="B1371" t="s">
        <v>5967</v>
      </c>
      <c r="C1371" t="s">
        <v>6730</v>
      </c>
      <c r="D1371" t="s">
        <v>7775</v>
      </c>
    </row>
    <row r="1372" spans="1:4" x14ac:dyDescent="0.35">
      <c r="A1372" t="s">
        <v>1000</v>
      </c>
      <c r="B1372" t="s">
        <v>5968</v>
      </c>
      <c r="C1372" t="s">
        <v>6728</v>
      </c>
      <c r="D1372" t="s">
        <v>7776</v>
      </c>
    </row>
    <row r="1373" spans="1:4" x14ac:dyDescent="0.35">
      <c r="A1373" t="s">
        <v>999</v>
      </c>
      <c r="B1373" t="s">
        <v>5969</v>
      </c>
      <c r="C1373" t="s">
        <v>6728</v>
      </c>
      <c r="D1373" t="s">
        <v>7777</v>
      </c>
    </row>
    <row r="1374" spans="1:4" x14ac:dyDescent="0.35">
      <c r="A1374" t="s">
        <v>998</v>
      </c>
      <c r="B1374" t="s">
        <v>4897</v>
      </c>
      <c r="C1374" t="s">
        <v>6730</v>
      </c>
      <c r="D1374" t="s">
        <v>7778</v>
      </c>
    </row>
    <row r="1375" spans="1:4" x14ac:dyDescent="0.35">
      <c r="A1375" t="s">
        <v>997</v>
      </c>
      <c r="B1375" t="s">
        <v>5970</v>
      </c>
      <c r="C1375" t="s">
        <v>6730</v>
      </c>
      <c r="D1375" t="s">
        <v>7779</v>
      </c>
    </row>
    <row r="1376" spans="1:4" x14ac:dyDescent="0.35">
      <c r="A1376" t="s">
        <v>996</v>
      </c>
      <c r="B1376" t="s">
        <v>5243</v>
      </c>
      <c r="C1376" t="s">
        <v>6730</v>
      </c>
      <c r="D1376" t="s">
        <v>7780</v>
      </c>
    </row>
    <row r="1377" spans="1:4" x14ac:dyDescent="0.35">
      <c r="A1377" t="s">
        <v>995</v>
      </c>
      <c r="B1377" t="s">
        <v>5971</v>
      </c>
      <c r="C1377" t="s">
        <v>6730</v>
      </c>
      <c r="D1377" t="s">
        <v>7781</v>
      </c>
    </row>
    <row r="1378" spans="1:4" x14ac:dyDescent="0.35">
      <c r="A1378" t="s">
        <v>994</v>
      </c>
      <c r="B1378" t="s">
        <v>5972</v>
      </c>
      <c r="C1378" t="s">
        <v>6730</v>
      </c>
      <c r="D1378" t="s">
        <v>7045</v>
      </c>
    </row>
    <row r="1379" spans="1:4" x14ac:dyDescent="0.35">
      <c r="A1379" t="s">
        <v>993</v>
      </c>
      <c r="B1379" t="s">
        <v>5973</v>
      </c>
      <c r="C1379" t="s">
        <v>6728</v>
      </c>
      <c r="D1379" t="s">
        <v>7782</v>
      </c>
    </row>
    <row r="1380" spans="1:4" x14ac:dyDescent="0.35">
      <c r="A1380" t="s">
        <v>992</v>
      </c>
      <c r="B1380" t="s">
        <v>5974</v>
      </c>
      <c r="C1380" t="s">
        <v>6730</v>
      </c>
      <c r="D1380" t="s">
        <v>6792</v>
      </c>
    </row>
    <row r="1381" spans="1:4" x14ac:dyDescent="0.35">
      <c r="A1381" t="s">
        <v>991</v>
      </c>
      <c r="B1381" t="s">
        <v>5975</v>
      </c>
      <c r="C1381" t="s">
        <v>6730</v>
      </c>
      <c r="D1381" t="s">
        <v>6920</v>
      </c>
    </row>
    <row r="1382" spans="1:4" x14ac:dyDescent="0.35">
      <c r="A1382" t="s">
        <v>990</v>
      </c>
      <c r="B1382" t="s">
        <v>5976</v>
      </c>
      <c r="C1382" t="s">
        <v>6730</v>
      </c>
      <c r="D1382" t="s">
        <v>7783</v>
      </c>
    </row>
    <row r="1383" spans="1:4" x14ac:dyDescent="0.35">
      <c r="A1383" t="s">
        <v>989</v>
      </c>
      <c r="B1383" t="s">
        <v>5977</v>
      </c>
      <c r="C1383" t="s">
        <v>6728</v>
      </c>
      <c r="D1383" t="s">
        <v>7171</v>
      </c>
    </row>
    <row r="1384" spans="1:4" x14ac:dyDescent="0.35">
      <c r="A1384" t="s">
        <v>988</v>
      </c>
      <c r="B1384" t="s">
        <v>5326</v>
      </c>
      <c r="C1384" t="s">
        <v>6730</v>
      </c>
      <c r="D1384" t="s">
        <v>7562</v>
      </c>
    </row>
    <row r="1385" spans="1:4" x14ac:dyDescent="0.35">
      <c r="A1385" t="s">
        <v>987</v>
      </c>
      <c r="B1385" t="s">
        <v>5978</v>
      </c>
      <c r="C1385" t="s">
        <v>6730</v>
      </c>
      <c r="D1385" t="s">
        <v>7784</v>
      </c>
    </row>
    <row r="1386" spans="1:4" x14ac:dyDescent="0.35">
      <c r="A1386" t="s">
        <v>986</v>
      </c>
      <c r="B1386" t="s">
        <v>4994</v>
      </c>
      <c r="C1386" t="s">
        <v>6728</v>
      </c>
      <c r="D1386" t="s">
        <v>7785</v>
      </c>
    </row>
    <row r="1387" spans="1:4" x14ac:dyDescent="0.35">
      <c r="A1387" t="s">
        <v>985</v>
      </c>
      <c r="B1387" t="s">
        <v>5979</v>
      </c>
      <c r="C1387" t="s">
        <v>6730</v>
      </c>
      <c r="D1387" t="s">
        <v>7786</v>
      </c>
    </row>
    <row r="1388" spans="1:4" x14ac:dyDescent="0.35">
      <c r="A1388" t="s">
        <v>984</v>
      </c>
      <c r="B1388" t="s">
        <v>5643</v>
      </c>
      <c r="C1388" t="s">
        <v>6730</v>
      </c>
      <c r="D1388" t="s">
        <v>7787</v>
      </c>
    </row>
    <row r="1389" spans="1:4" x14ac:dyDescent="0.35">
      <c r="A1389" t="s">
        <v>983</v>
      </c>
      <c r="B1389" t="s">
        <v>5980</v>
      </c>
      <c r="C1389" t="s">
        <v>6728</v>
      </c>
      <c r="D1389" t="s">
        <v>7788</v>
      </c>
    </row>
    <row r="1390" spans="1:4" x14ac:dyDescent="0.35">
      <c r="A1390" t="s">
        <v>982</v>
      </c>
      <c r="B1390" t="s">
        <v>5981</v>
      </c>
      <c r="C1390" t="s">
        <v>6730</v>
      </c>
      <c r="D1390" t="s">
        <v>6741</v>
      </c>
    </row>
    <row r="1391" spans="1:4" x14ac:dyDescent="0.35">
      <c r="A1391" t="s">
        <v>981</v>
      </c>
      <c r="B1391" t="s">
        <v>5982</v>
      </c>
      <c r="C1391" t="s">
        <v>6730</v>
      </c>
      <c r="D1391" t="s">
        <v>7127</v>
      </c>
    </row>
    <row r="1392" spans="1:4" x14ac:dyDescent="0.35">
      <c r="A1392" t="s">
        <v>980</v>
      </c>
      <c r="B1392" t="s">
        <v>5151</v>
      </c>
      <c r="C1392" t="s">
        <v>6730</v>
      </c>
      <c r="D1392" t="s">
        <v>7789</v>
      </c>
    </row>
    <row r="1393" spans="1:4" x14ac:dyDescent="0.35">
      <c r="A1393" t="s">
        <v>979</v>
      </c>
      <c r="B1393" t="s">
        <v>5983</v>
      </c>
      <c r="C1393" t="s">
        <v>6730</v>
      </c>
      <c r="D1393" t="s">
        <v>6873</v>
      </c>
    </row>
    <row r="1394" spans="1:4" x14ac:dyDescent="0.35">
      <c r="A1394" t="s">
        <v>978</v>
      </c>
      <c r="B1394" t="s">
        <v>5984</v>
      </c>
      <c r="C1394" t="s">
        <v>6728</v>
      </c>
      <c r="D1394" t="s">
        <v>7790</v>
      </c>
    </row>
    <row r="1395" spans="1:4" x14ac:dyDescent="0.35">
      <c r="A1395" t="s">
        <v>977</v>
      </c>
      <c r="B1395" t="s">
        <v>5985</v>
      </c>
      <c r="C1395" t="s">
        <v>6728</v>
      </c>
      <c r="D1395" t="s">
        <v>7791</v>
      </c>
    </row>
    <row r="1396" spans="1:4" x14ac:dyDescent="0.35">
      <c r="A1396" t="s">
        <v>976</v>
      </c>
      <c r="B1396" t="s">
        <v>5986</v>
      </c>
      <c r="C1396" t="s">
        <v>6730</v>
      </c>
      <c r="D1396" t="s">
        <v>6823</v>
      </c>
    </row>
    <row r="1397" spans="1:4" x14ac:dyDescent="0.35">
      <c r="A1397" t="s">
        <v>975</v>
      </c>
      <c r="B1397" t="s">
        <v>5987</v>
      </c>
      <c r="C1397" t="s">
        <v>6730</v>
      </c>
      <c r="D1397" t="s">
        <v>6823</v>
      </c>
    </row>
    <row r="1398" spans="1:4" x14ac:dyDescent="0.35">
      <c r="A1398" t="s">
        <v>974</v>
      </c>
      <c r="B1398" t="s">
        <v>5988</v>
      </c>
      <c r="C1398" t="s">
        <v>6728</v>
      </c>
      <c r="D1398" t="s">
        <v>7792</v>
      </c>
    </row>
    <row r="1399" spans="1:4" x14ac:dyDescent="0.35">
      <c r="A1399" t="s">
        <v>973</v>
      </c>
      <c r="B1399" t="s">
        <v>5989</v>
      </c>
      <c r="C1399" t="s">
        <v>6730</v>
      </c>
      <c r="D1399" t="s">
        <v>7793</v>
      </c>
    </row>
    <row r="1400" spans="1:4" x14ac:dyDescent="0.35">
      <c r="A1400" t="s">
        <v>972</v>
      </c>
      <c r="B1400" t="s">
        <v>5990</v>
      </c>
      <c r="C1400" t="s">
        <v>6728</v>
      </c>
      <c r="D1400" t="s">
        <v>6955</v>
      </c>
    </row>
    <row r="1401" spans="1:4" x14ac:dyDescent="0.35">
      <c r="A1401" t="s">
        <v>971</v>
      </c>
      <c r="B1401" t="s">
        <v>5991</v>
      </c>
      <c r="C1401" t="s">
        <v>6728</v>
      </c>
      <c r="D1401" t="s">
        <v>7331</v>
      </c>
    </row>
    <row r="1402" spans="1:4" x14ac:dyDescent="0.35">
      <c r="A1402" t="s">
        <v>970</v>
      </c>
      <c r="B1402" t="s">
        <v>5819</v>
      </c>
      <c r="C1402" t="s">
        <v>6728</v>
      </c>
      <c r="D1402" t="s">
        <v>7794</v>
      </c>
    </row>
    <row r="1403" spans="1:4" x14ac:dyDescent="0.35">
      <c r="A1403" t="s">
        <v>969</v>
      </c>
      <c r="B1403" t="s">
        <v>5992</v>
      </c>
      <c r="C1403" t="s">
        <v>6728</v>
      </c>
      <c r="D1403" t="s">
        <v>6784</v>
      </c>
    </row>
    <row r="1404" spans="1:4" x14ac:dyDescent="0.35">
      <c r="A1404" t="s">
        <v>968</v>
      </c>
      <c r="B1404" t="s">
        <v>5993</v>
      </c>
      <c r="C1404" t="s">
        <v>6728</v>
      </c>
      <c r="D1404" t="s">
        <v>7259</v>
      </c>
    </row>
    <row r="1405" spans="1:4" x14ac:dyDescent="0.35">
      <c r="A1405" t="s">
        <v>967</v>
      </c>
      <c r="B1405" t="s">
        <v>5994</v>
      </c>
      <c r="C1405" t="s">
        <v>6728</v>
      </c>
      <c r="D1405" t="s">
        <v>7795</v>
      </c>
    </row>
    <row r="1406" spans="1:4" x14ac:dyDescent="0.35">
      <c r="A1406" t="s">
        <v>966</v>
      </c>
      <c r="B1406" t="s">
        <v>5995</v>
      </c>
      <c r="C1406" t="s">
        <v>6728</v>
      </c>
      <c r="D1406" t="s">
        <v>7796</v>
      </c>
    </row>
    <row r="1407" spans="1:4" x14ac:dyDescent="0.35">
      <c r="A1407" t="s">
        <v>965</v>
      </c>
      <c r="B1407" t="s">
        <v>5996</v>
      </c>
      <c r="C1407" t="s">
        <v>6730</v>
      </c>
      <c r="D1407" t="s">
        <v>6755</v>
      </c>
    </row>
    <row r="1408" spans="1:4" x14ac:dyDescent="0.35">
      <c r="A1408" t="s">
        <v>964</v>
      </c>
      <c r="B1408" t="s">
        <v>5997</v>
      </c>
      <c r="C1408" t="s">
        <v>6728</v>
      </c>
      <c r="D1408" t="s">
        <v>7331</v>
      </c>
    </row>
    <row r="1409" spans="1:4" x14ac:dyDescent="0.35">
      <c r="A1409" t="s">
        <v>963</v>
      </c>
      <c r="B1409" t="s">
        <v>5998</v>
      </c>
      <c r="C1409" t="s">
        <v>6730</v>
      </c>
      <c r="D1409" t="s">
        <v>6772</v>
      </c>
    </row>
    <row r="1410" spans="1:4" x14ac:dyDescent="0.35">
      <c r="A1410" t="s">
        <v>962</v>
      </c>
      <c r="B1410" t="s">
        <v>5999</v>
      </c>
      <c r="C1410" t="s">
        <v>6730</v>
      </c>
      <c r="D1410" t="s">
        <v>6731</v>
      </c>
    </row>
    <row r="1411" spans="1:4" x14ac:dyDescent="0.35">
      <c r="A1411" t="s">
        <v>961</v>
      </c>
      <c r="B1411" t="s">
        <v>6000</v>
      </c>
      <c r="C1411" t="s">
        <v>6730</v>
      </c>
      <c r="D1411" t="s">
        <v>7797</v>
      </c>
    </row>
    <row r="1412" spans="1:4" x14ac:dyDescent="0.35">
      <c r="A1412" t="s">
        <v>960</v>
      </c>
      <c r="B1412" t="s">
        <v>5740</v>
      </c>
      <c r="C1412" t="s">
        <v>6728</v>
      </c>
      <c r="D1412" t="s">
        <v>7798</v>
      </c>
    </row>
    <row r="1413" spans="1:4" x14ac:dyDescent="0.35">
      <c r="A1413" t="s">
        <v>959</v>
      </c>
      <c r="B1413" t="s">
        <v>6001</v>
      </c>
      <c r="C1413" t="s">
        <v>6728</v>
      </c>
      <c r="D1413" t="s">
        <v>7776</v>
      </c>
    </row>
    <row r="1414" spans="1:4" x14ac:dyDescent="0.35">
      <c r="A1414" t="s">
        <v>958</v>
      </c>
      <c r="B1414" t="s">
        <v>5844</v>
      </c>
      <c r="C1414" t="s">
        <v>6728</v>
      </c>
      <c r="D1414" t="s">
        <v>7799</v>
      </c>
    </row>
    <row r="1415" spans="1:4" x14ac:dyDescent="0.35">
      <c r="A1415" t="s">
        <v>957</v>
      </c>
      <c r="B1415" t="s">
        <v>6002</v>
      </c>
      <c r="C1415" t="s">
        <v>6730</v>
      </c>
      <c r="D1415" t="s">
        <v>6875</v>
      </c>
    </row>
    <row r="1416" spans="1:4" x14ac:dyDescent="0.35">
      <c r="A1416" t="s">
        <v>956</v>
      </c>
      <c r="B1416" t="s">
        <v>6003</v>
      </c>
      <c r="C1416" t="s">
        <v>6730</v>
      </c>
      <c r="D1416" t="s">
        <v>7800</v>
      </c>
    </row>
    <row r="1417" spans="1:4" x14ac:dyDescent="0.35">
      <c r="A1417" t="s">
        <v>955</v>
      </c>
      <c r="B1417" t="s">
        <v>6004</v>
      </c>
      <c r="C1417" t="s">
        <v>6730</v>
      </c>
      <c r="D1417" t="s">
        <v>6809</v>
      </c>
    </row>
    <row r="1418" spans="1:4" x14ac:dyDescent="0.35">
      <c r="A1418" t="s">
        <v>954</v>
      </c>
      <c r="B1418" t="s">
        <v>6005</v>
      </c>
      <c r="C1418" t="s">
        <v>6728</v>
      </c>
      <c r="D1418" t="s">
        <v>7801</v>
      </c>
    </row>
    <row r="1419" spans="1:4" x14ac:dyDescent="0.35">
      <c r="A1419" t="s">
        <v>953</v>
      </c>
      <c r="B1419" t="s">
        <v>6006</v>
      </c>
      <c r="C1419" t="s">
        <v>6730</v>
      </c>
      <c r="D1419" t="s">
        <v>7802</v>
      </c>
    </row>
    <row r="1420" spans="1:4" x14ac:dyDescent="0.35">
      <c r="A1420" t="s">
        <v>952</v>
      </c>
      <c r="B1420" t="s">
        <v>6007</v>
      </c>
      <c r="C1420" t="s">
        <v>6730</v>
      </c>
      <c r="D1420" t="s">
        <v>6974</v>
      </c>
    </row>
    <row r="1421" spans="1:4" x14ac:dyDescent="0.35">
      <c r="A1421" t="s">
        <v>951</v>
      </c>
      <c r="B1421" t="s">
        <v>6008</v>
      </c>
      <c r="C1421" t="s">
        <v>6730</v>
      </c>
      <c r="D1421" t="s">
        <v>7803</v>
      </c>
    </row>
    <row r="1422" spans="1:4" x14ac:dyDescent="0.35">
      <c r="A1422" t="s">
        <v>950</v>
      </c>
      <c r="B1422" t="s">
        <v>6009</v>
      </c>
      <c r="C1422" t="s">
        <v>6728</v>
      </c>
      <c r="D1422" t="s">
        <v>7804</v>
      </c>
    </row>
    <row r="1423" spans="1:4" x14ac:dyDescent="0.35">
      <c r="A1423" t="s">
        <v>949</v>
      </c>
      <c r="B1423" t="s">
        <v>6010</v>
      </c>
      <c r="C1423" t="s">
        <v>6730</v>
      </c>
      <c r="D1423" t="s">
        <v>7805</v>
      </c>
    </row>
    <row r="1424" spans="1:4" x14ac:dyDescent="0.35">
      <c r="A1424" t="s">
        <v>948</v>
      </c>
      <c r="B1424" t="s">
        <v>6011</v>
      </c>
      <c r="C1424" t="s">
        <v>6730</v>
      </c>
      <c r="D1424" t="s">
        <v>7806</v>
      </c>
    </row>
    <row r="1425" spans="1:4" x14ac:dyDescent="0.35">
      <c r="A1425" t="s">
        <v>947</v>
      </c>
      <c r="B1425" t="s">
        <v>6012</v>
      </c>
      <c r="C1425" t="s">
        <v>6728</v>
      </c>
      <c r="D1425" t="s">
        <v>7807</v>
      </c>
    </row>
    <row r="1426" spans="1:4" x14ac:dyDescent="0.35">
      <c r="A1426" t="s">
        <v>946</v>
      </c>
      <c r="B1426" t="s">
        <v>6013</v>
      </c>
      <c r="C1426" t="s">
        <v>6730</v>
      </c>
      <c r="D1426" t="s">
        <v>7808</v>
      </c>
    </row>
    <row r="1427" spans="1:4" x14ac:dyDescent="0.35">
      <c r="A1427" t="s">
        <v>945</v>
      </c>
      <c r="B1427" t="s">
        <v>6014</v>
      </c>
      <c r="C1427" t="s">
        <v>6730</v>
      </c>
      <c r="D1427" t="s">
        <v>6736</v>
      </c>
    </row>
    <row r="1428" spans="1:4" x14ac:dyDescent="0.35">
      <c r="A1428" t="s">
        <v>944</v>
      </c>
      <c r="B1428" t="s">
        <v>5006</v>
      </c>
      <c r="C1428" t="s">
        <v>6728</v>
      </c>
      <c r="D1428" t="s">
        <v>7809</v>
      </c>
    </row>
    <row r="1429" spans="1:4" x14ac:dyDescent="0.35">
      <c r="A1429" t="s">
        <v>943</v>
      </c>
      <c r="B1429" t="s">
        <v>6015</v>
      </c>
      <c r="C1429" t="s">
        <v>6728</v>
      </c>
      <c r="D1429" t="s">
        <v>7810</v>
      </c>
    </row>
    <row r="1430" spans="1:4" x14ac:dyDescent="0.35">
      <c r="A1430" t="s">
        <v>942</v>
      </c>
      <c r="B1430" t="s">
        <v>4783</v>
      </c>
      <c r="C1430" t="s">
        <v>6728</v>
      </c>
      <c r="D1430" t="s">
        <v>7124</v>
      </c>
    </row>
    <row r="1431" spans="1:4" x14ac:dyDescent="0.35">
      <c r="A1431" t="s">
        <v>941</v>
      </c>
      <c r="B1431" t="s">
        <v>6016</v>
      </c>
      <c r="C1431" t="s">
        <v>6730</v>
      </c>
      <c r="D1431" t="s">
        <v>7811</v>
      </c>
    </row>
    <row r="1432" spans="1:4" x14ac:dyDescent="0.35">
      <c r="A1432" t="s">
        <v>940</v>
      </c>
      <c r="B1432" t="s">
        <v>6017</v>
      </c>
      <c r="C1432" t="s">
        <v>6730</v>
      </c>
      <c r="D1432" t="s">
        <v>7812</v>
      </c>
    </row>
    <row r="1433" spans="1:4" x14ac:dyDescent="0.35">
      <c r="A1433" t="s">
        <v>939</v>
      </c>
      <c r="B1433" t="s">
        <v>6018</v>
      </c>
      <c r="C1433" t="s">
        <v>6728</v>
      </c>
      <c r="D1433" t="s">
        <v>6752</v>
      </c>
    </row>
    <row r="1434" spans="1:4" x14ac:dyDescent="0.35">
      <c r="A1434" t="s">
        <v>938</v>
      </c>
      <c r="B1434" t="s">
        <v>6019</v>
      </c>
      <c r="C1434" t="s">
        <v>6728</v>
      </c>
      <c r="D1434" t="s">
        <v>7813</v>
      </c>
    </row>
    <row r="1435" spans="1:4" x14ac:dyDescent="0.35">
      <c r="A1435" t="s">
        <v>937</v>
      </c>
      <c r="B1435" t="s">
        <v>6020</v>
      </c>
      <c r="C1435" t="s">
        <v>6728</v>
      </c>
      <c r="D1435" t="s">
        <v>7031</v>
      </c>
    </row>
    <row r="1436" spans="1:4" x14ac:dyDescent="0.35">
      <c r="A1436" t="s">
        <v>936</v>
      </c>
      <c r="B1436" t="s">
        <v>5018</v>
      </c>
      <c r="C1436" t="s">
        <v>6728</v>
      </c>
      <c r="D1436" t="s">
        <v>7814</v>
      </c>
    </row>
    <row r="1437" spans="1:4" x14ac:dyDescent="0.35">
      <c r="A1437" t="s">
        <v>935</v>
      </c>
      <c r="B1437" t="s">
        <v>6021</v>
      </c>
      <c r="C1437" t="s">
        <v>6730</v>
      </c>
      <c r="D1437" t="s">
        <v>7815</v>
      </c>
    </row>
    <row r="1438" spans="1:4" x14ac:dyDescent="0.35">
      <c r="A1438" t="s">
        <v>934</v>
      </c>
      <c r="B1438" t="s">
        <v>6022</v>
      </c>
      <c r="C1438" t="s">
        <v>6728</v>
      </c>
      <c r="D1438" t="s">
        <v>7453</v>
      </c>
    </row>
    <row r="1439" spans="1:4" x14ac:dyDescent="0.35">
      <c r="A1439" t="s">
        <v>933</v>
      </c>
      <c r="B1439" t="s">
        <v>6023</v>
      </c>
      <c r="C1439" t="s">
        <v>6728</v>
      </c>
      <c r="D1439" t="s">
        <v>6995</v>
      </c>
    </row>
    <row r="1440" spans="1:4" x14ac:dyDescent="0.35">
      <c r="A1440" t="s">
        <v>932</v>
      </c>
      <c r="B1440" t="s">
        <v>6024</v>
      </c>
      <c r="C1440" t="s">
        <v>6728</v>
      </c>
      <c r="D1440" t="s">
        <v>7358</v>
      </c>
    </row>
    <row r="1441" spans="1:4" x14ac:dyDescent="0.35">
      <c r="A1441" t="s">
        <v>931</v>
      </c>
      <c r="B1441" t="s">
        <v>6025</v>
      </c>
      <c r="C1441" t="s">
        <v>6728</v>
      </c>
      <c r="D1441" t="s">
        <v>7816</v>
      </c>
    </row>
    <row r="1442" spans="1:4" x14ac:dyDescent="0.35">
      <c r="A1442" t="s">
        <v>930</v>
      </c>
      <c r="B1442" t="s">
        <v>4862</v>
      </c>
      <c r="C1442" t="s">
        <v>6728</v>
      </c>
      <c r="D1442" t="s">
        <v>7817</v>
      </c>
    </row>
    <row r="1443" spans="1:4" x14ac:dyDescent="0.35">
      <c r="A1443" t="s">
        <v>929</v>
      </c>
      <c r="B1443" t="s">
        <v>6026</v>
      </c>
      <c r="C1443" t="s">
        <v>6730</v>
      </c>
      <c r="D1443" t="s">
        <v>6809</v>
      </c>
    </row>
    <row r="1444" spans="1:4" x14ac:dyDescent="0.35">
      <c r="A1444" t="s">
        <v>928</v>
      </c>
      <c r="B1444" t="s">
        <v>6027</v>
      </c>
      <c r="C1444" t="s">
        <v>6728</v>
      </c>
      <c r="D1444" t="s">
        <v>7146</v>
      </c>
    </row>
    <row r="1445" spans="1:4" x14ac:dyDescent="0.35">
      <c r="A1445" t="s">
        <v>927</v>
      </c>
      <c r="B1445" t="s">
        <v>4725</v>
      </c>
      <c r="C1445" t="s">
        <v>6728</v>
      </c>
      <c r="D1445" t="s">
        <v>7818</v>
      </c>
    </row>
    <row r="1446" spans="1:4" x14ac:dyDescent="0.35">
      <c r="A1446" t="s">
        <v>926</v>
      </c>
      <c r="B1446" t="s">
        <v>6028</v>
      </c>
      <c r="C1446" t="s">
        <v>6730</v>
      </c>
      <c r="D1446" t="s">
        <v>7819</v>
      </c>
    </row>
    <row r="1447" spans="1:4" x14ac:dyDescent="0.35">
      <c r="A1447" t="s">
        <v>925</v>
      </c>
      <c r="B1447" t="s">
        <v>4786</v>
      </c>
      <c r="C1447" t="s">
        <v>6728</v>
      </c>
      <c r="D1447" t="s">
        <v>6922</v>
      </c>
    </row>
    <row r="1448" spans="1:4" x14ac:dyDescent="0.35">
      <c r="A1448" t="s">
        <v>924</v>
      </c>
      <c r="B1448" t="s">
        <v>6029</v>
      </c>
      <c r="C1448" t="s">
        <v>6728</v>
      </c>
      <c r="D1448" t="s">
        <v>7416</v>
      </c>
    </row>
    <row r="1449" spans="1:4" x14ac:dyDescent="0.35">
      <c r="A1449" t="s">
        <v>923</v>
      </c>
      <c r="B1449" t="s">
        <v>6030</v>
      </c>
      <c r="C1449" t="s">
        <v>6728</v>
      </c>
      <c r="D1449" t="s">
        <v>7820</v>
      </c>
    </row>
    <row r="1450" spans="1:4" x14ac:dyDescent="0.35">
      <c r="A1450" t="s">
        <v>922</v>
      </c>
      <c r="B1450" t="s">
        <v>6031</v>
      </c>
      <c r="C1450" t="s">
        <v>6728</v>
      </c>
      <c r="D1450" t="s">
        <v>7821</v>
      </c>
    </row>
    <row r="1451" spans="1:4" x14ac:dyDescent="0.35">
      <c r="A1451" t="s">
        <v>921</v>
      </c>
      <c r="B1451" t="s">
        <v>6032</v>
      </c>
      <c r="C1451" t="s">
        <v>6728</v>
      </c>
      <c r="D1451" t="s">
        <v>7822</v>
      </c>
    </row>
    <row r="1452" spans="1:4" x14ac:dyDescent="0.35">
      <c r="A1452" t="s">
        <v>920</v>
      </c>
      <c r="B1452" t="s">
        <v>6033</v>
      </c>
      <c r="C1452" t="s">
        <v>6730</v>
      </c>
      <c r="D1452" t="s">
        <v>7823</v>
      </c>
    </row>
    <row r="1453" spans="1:4" x14ac:dyDescent="0.35">
      <c r="A1453" t="s">
        <v>919</v>
      </c>
      <c r="B1453" t="s">
        <v>6034</v>
      </c>
      <c r="C1453" t="s">
        <v>6730</v>
      </c>
      <c r="D1453" t="s">
        <v>6755</v>
      </c>
    </row>
    <row r="1454" spans="1:4" x14ac:dyDescent="0.35">
      <c r="A1454" t="s">
        <v>918</v>
      </c>
      <c r="B1454" t="s">
        <v>6035</v>
      </c>
      <c r="C1454" t="s">
        <v>6730</v>
      </c>
      <c r="D1454" t="s">
        <v>7360</v>
      </c>
    </row>
    <row r="1455" spans="1:4" x14ac:dyDescent="0.35">
      <c r="A1455" t="s">
        <v>917</v>
      </c>
      <c r="B1455" t="s">
        <v>6036</v>
      </c>
      <c r="C1455" t="s">
        <v>6730</v>
      </c>
      <c r="D1455" t="s">
        <v>7824</v>
      </c>
    </row>
    <row r="1456" spans="1:4" x14ac:dyDescent="0.35">
      <c r="A1456" t="s">
        <v>916</v>
      </c>
      <c r="B1456" t="s">
        <v>6037</v>
      </c>
      <c r="C1456" t="s">
        <v>6730</v>
      </c>
      <c r="D1456" t="s">
        <v>7825</v>
      </c>
    </row>
    <row r="1457" spans="1:4" x14ac:dyDescent="0.35">
      <c r="A1457" t="s">
        <v>915</v>
      </c>
      <c r="B1457" t="s">
        <v>5062</v>
      </c>
      <c r="C1457" t="s">
        <v>6730</v>
      </c>
      <c r="D1457" t="s">
        <v>7826</v>
      </c>
    </row>
    <row r="1458" spans="1:4" x14ac:dyDescent="0.35">
      <c r="A1458" t="s">
        <v>914</v>
      </c>
      <c r="B1458" t="s">
        <v>6038</v>
      </c>
      <c r="C1458" t="s">
        <v>6728</v>
      </c>
      <c r="D1458" t="s">
        <v>7827</v>
      </c>
    </row>
    <row r="1459" spans="1:4" x14ac:dyDescent="0.35">
      <c r="A1459" t="s">
        <v>913</v>
      </c>
      <c r="B1459" t="s">
        <v>6039</v>
      </c>
      <c r="C1459" t="s">
        <v>6728</v>
      </c>
      <c r="D1459" t="s">
        <v>6955</v>
      </c>
    </row>
    <row r="1460" spans="1:4" x14ac:dyDescent="0.35">
      <c r="A1460" t="s">
        <v>912</v>
      </c>
      <c r="B1460" t="s">
        <v>6040</v>
      </c>
      <c r="C1460" t="s">
        <v>6730</v>
      </c>
      <c r="D1460" t="s">
        <v>7828</v>
      </c>
    </row>
    <row r="1461" spans="1:4" x14ac:dyDescent="0.35">
      <c r="A1461" t="s">
        <v>911</v>
      </c>
      <c r="B1461" t="s">
        <v>5469</v>
      </c>
      <c r="C1461" t="s">
        <v>6730</v>
      </c>
      <c r="D1461" t="s">
        <v>7829</v>
      </c>
    </row>
    <row r="1462" spans="1:4" x14ac:dyDescent="0.35">
      <c r="A1462" t="s">
        <v>910</v>
      </c>
      <c r="B1462" t="s">
        <v>5003</v>
      </c>
      <c r="C1462" t="s">
        <v>6728</v>
      </c>
      <c r="D1462" t="s">
        <v>7171</v>
      </c>
    </row>
    <row r="1463" spans="1:4" x14ac:dyDescent="0.35">
      <c r="A1463" t="s">
        <v>909</v>
      </c>
      <c r="B1463" t="s">
        <v>4942</v>
      </c>
      <c r="C1463" t="s">
        <v>6728</v>
      </c>
      <c r="D1463" t="s">
        <v>7830</v>
      </c>
    </row>
    <row r="1464" spans="1:4" x14ac:dyDescent="0.35">
      <c r="A1464" t="s">
        <v>908</v>
      </c>
      <c r="B1464" t="s">
        <v>6041</v>
      </c>
      <c r="C1464" t="s">
        <v>6730</v>
      </c>
      <c r="D1464" t="s">
        <v>6960</v>
      </c>
    </row>
    <row r="1465" spans="1:4" x14ac:dyDescent="0.35">
      <c r="A1465" t="s">
        <v>907</v>
      </c>
      <c r="B1465" t="s">
        <v>6042</v>
      </c>
      <c r="C1465" t="s">
        <v>6730</v>
      </c>
      <c r="D1465" t="s">
        <v>7831</v>
      </c>
    </row>
    <row r="1466" spans="1:4" x14ac:dyDescent="0.35">
      <c r="A1466" t="s">
        <v>906</v>
      </c>
      <c r="B1466" t="s">
        <v>4984</v>
      </c>
      <c r="C1466" t="s">
        <v>6728</v>
      </c>
      <c r="D1466" t="s">
        <v>7832</v>
      </c>
    </row>
    <row r="1467" spans="1:4" x14ac:dyDescent="0.35">
      <c r="A1467" t="s">
        <v>905</v>
      </c>
      <c r="B1467" t="s">
        <v>5151</v>
      </c>
      <c r="C1467" t="s">
        <v>6730</v>
      </c>
      <c r="D1467" t="s">
        <v>7833</v>
      </c>
    </row>
    <row r="1468" spans="1:4" x14ac:dyDescent="0.35">
      <c r="A1468" t="s">
        <v>904</v>
      </c>
      <c r="B1468" t="s">
        <v>6043</v>
      </c>
      <c r="C1468" t="s">
        <v>6730</v>
      </c>
      <c r="D1468" t="s">
        <v>7834</v>
      </c>
    </row>
    <row r="1469" spans="1:4" x14ac:dyDescent="0.35">
      <c r="A1469" t="s">
        <v>903</v>
      </c>
      <c r="B1469" t="s">
        <v>6044</v>
      </c>
      <c r="C1469" t="s">
        <v>6730</v>
      </c>
      <c r="D1469" t="s">
        <v>7835</v>
      </c>
    </row>
    <row r="1470" spans="1:4" x14ac:dyDescent="0.35">
      <c r="A1470" t="s">
        <v>902</v>
      </c>
      <c r="B1470" t="s">
        <v>6045</v>
      </c>
      <c r="C1470" t="s">
        <v>6730</v>
      </c>
      <c r="D1470" t="s">
        <v>6938</v>
      </c>
    </row>
    <row r="1471" spans="1:4" x14ac:dyDescent="0.35">
      <c r="A1471" t="s">
        <v>901</v>
      </c>
      <c r="B1471" t="s">
        <v>6046</v>
      </c>
      <c r="C1471" t="s">
        <v>6728</v>
      </c>
      <c r="D1471" t="s">
        <v>7836</v>
      </c>
    </row>
    <row r="1472" spans="1:4" x14ac:dyDescent="0.35">
      <c r="A1472" t="s">
        <v>900</v>
      </c>
      <c r="B1472" t="s">
        <v>6047</v>
      </c>
      <c r="C1472" t="s">
        <v>6730</v>
      </c>
      <c r="D1472" t="s">
        <v>7837</v>
      </c>
    </row>
    <row r="1473" spans="1:4" x14ac:dyDescent="0.35">
      <c r="A1473" t="s">
        <v>899</v>
      </c>
      <c r="B1473" t="s">
        <v>6048</v>
      </c>
      <c r="C1473" t="s">
        <v>6728</v>
      </c>
      <c r="D1473" t="s">
        <v>7077</v>
      </c>
    </row>
    <row r="1474" spans="1:4" x14ac:dyDescent="0.35">
      <c r="A1474" t="s">
        <v>898</v>
      </c>
      <c r="B1474" t="s">
        <v>6049</v>
      </c>
      <c r="C1474" t="s">
        <v>6730</v>
      </c>
      <c r="D1474" t="s">
        <v>7324</v>
      </c>
    </row>
    <row r="1475" spans="1:4" x14ac:dyDescent="0.35">
      <c r="A1475" t="s">
        <v>897</v>
      </c>
      <c r="B1475" t="s">
        <v>6050</v>
      </c>
      <c r="C1475" t="s">
        <v>6730</v>
      </c>
      <c r="D1475" t="s">
        <v>7838</v>
      </c>
    </row>
    <row r="1476" spans="1:4" x14ac:dyDescent="0.35">
      <c r="A1476" t="s">
        <v>896</v>
      </c>
      <c r="B1476" t="s">
        <v>6051</v>
      </c>
      <c r="C1476" t="s">
        <v>6728</v>
      </c>
      <c r="D1476" t="s">
        <v>7839</v>
      </c>
    </row>
    <row r="1477" spans="1:4" x14ac:dyDescent="0.35">
      <c r="A1477" t="s">
        <v>895</v>
      </c>
      <c r="B1477" t="s">
        <v>6052</v>
      </c>
      <c r="C1477" t="s">
        <v>6730</v>
      </c>
      <c r="D1477" t="s">
        <v>7840</v>
      </c>
    </row>
    <row r="1478" spans="1:4" x14ac:dyDescent="0.35">
      <c r="A1478" t="s">
        <v>894</v>
      </c>
      <c r="B1478" t="s">
        <v>6053</v>
      </c>
      <c r="C1478" t="s">
        <v>6728</v>
      </c>
      <c r="D1478" t="s">
        <v>7725</v>
      </c>
    </row>
    <row r="1479" spans="1:4" x14ac:dyDescent="0.35">
      <c r="A1479" t="s">
        <v>893</v>
      </c>
      <c r="B1479" t="s">
        <v>6054</v>
      </c>
      <c r="C1479" t="s">
        <v>6730</v>
      </c>
      <c r="D1479" t="s">
        <v>7841</v>
      </c>
    </row>
    <row r="1480" spans="1:4" x14ac:dyDescent="0.35">
      <c r="A1480" t="s">
        <v>892</v>
      </c>
      <c r="B1480" t="s">
        <v>6055</v>
      </c>
      <c r="C1480" t="s">
        <v>6730</v>
      </c>
      <c r="D1480" t="s">
        <v>7842</v>
      </c>
    </row>
    <row r="1481" spans="1:4" x14ac:dyDescent="0.35">
      <c r="A1481" t="s">
        <v>891</v>
      </c>
      <c r="B1481" t="s">
        <v>6056</v>
      </c>
      <c r="C1481" t="s">
        <v>6728</v>
      </c>
      <c r="D1481" t="s">
        <v>7843</v>
      </c>
    </row>
    <row r="1482" spans="1:4" x14ac:dyDescent="0.35">
      <c r="A1482" t="s">
        <v>890</v>
      </c>
      <c r="B1482" t="s">
        <v>6057</v>
      </c>
      <c r="C1482" t="s">
        <v>6730</v>
      </c>
      <c r="D1482" t="s">
        <v>6976</v>
      </c>
    </row>
    <row r="1483" spans="1:4" x14ac:dyDescent="0.35">
      <c r="A1483" t="s">
        <v>889</v>
      </c>
      <c r="B1483" t="s">
        <v>5950</v>
      </c>
      <c r="C1483" t="s">
        <v>6728</v>
      </c>
      <c r="D1483" t="s">
        <v>7844</v>
      </c>
    </row>
    <row r="1484" spans="1:4" x14ac:dyDescent="0.35">
      <c r="A1484" t="s">
        <v>888</v>
      </c>
      <c r="B1484" t="s">
        <v>6058</v>
      </c>
      <c r="C1484" t="s">
        <v>6730</v>
      </c>
      <c r="D1484" t="s">
        <v>7845</v>
      </c>
    </row>
    <row r="1485" spans="1:4" x14ac:dyDescent="0.35">
      <c r="A1485" t="s">
        <v>887</v>
      </c>
      <c r="B1485" t="s">
        <v>6059</v>
      </c>
      <c r="C1485" t="s">
        <v>6728</v>
      </c>
      <c r="D1485" t="s">
        <v>6789</v>
      </c>
    </row>
    <row r="1486" spans="1:4" x14ac:dyDescent="0.35">
      <c r="A1486" t="s">
        <v>886</v>
      </c>
      <c r="B1486" t="s">
        <v>6060</v>
      </c>
      <c r="C1486" t="s">
        <v>6728</v>
      </c>
      <c r="D1486" t="s">
        <v>7846</v>
      </c>
    </row>
    <row r="1487" spans="1:4" x14ac:dyDescent="0.35">
      <c r="A1487" t="s">
        <v>885</v>
      </c>
      <c r="B1487" t="s">
        <v>6061</v>
      </c>
      <c r="C1487" t="s">
        <v>6728</v>
      </c>
      <c r="D1487" t="s">
        <v>7847</v>
      </c>
    </row>
    <row r="1488" spans="1:4" x14ac:dyDescent="0.35">
      <c r="A1488" t="s">
        <v>884</v>
      </c>
      <c r="B1488" t="s">
        <v>6062</v>
      </c>
      <c r="C1488" t="s">
        <v>6728</v>
      </c>
      <c r="D1488" t="s">
        <v>7848</v>
      </c>
    </row>
    <row r="1489" spans="1:4" x14ac:dyDescent="0.35">
      <c r="A1489" t="s">
        <v>883</v>
      </c>
      <c r="B1489" t="s">
        <v>5626</v>
      </c>
      <c r="C1489" t="s">
        <v>6730</v>
      </c>
      <c r="D1489" t="s">
        <v>7849</v>
      </c>
    </row>
    <row r="1490" spans="1:4" x14ac:dyDescent="0.35">
      <c r="A1490" t="s">
        <v>882</v>
      </c>
      <c r="B1490" t="s">
        <v>6063</v>
      </c>
      <c r="C1490" t="s">
        <v>6728</v>
      </c>
      <c r="D1490" t="s">
        <v>7850</v>
      </c>
    </row>
    <row r="1491" spans="1:4" x14ac:dyDescent="0.35">
      <c r="A1491" t="s">
        <v>881</v>
      </c>
      <c r="B1491" t="s">
        <v>6064</v>
      </c>
      <c r="C1491" t="s">
        <v>6728</v>
      </c>
      <c r="D1491" t="s">
        <v>7851</v>
      </c>
    </row>
    <row r="1492" spans="1:4" x14ac:dyDescent="0.35">
      <c r="A1492" t="s">
        <v>880</v>
      </c>
      <c r="B1492" t="s">
        <v>6065</v>
      </c>
      <c r="C1492" t="s">
        <v>6728</v>
      </c>
      <c r="D1492" t="s">
        <v>7852</v>
      </c>
    </row>
    <row r="1493" spans="1:4" x14ac:dyDescent="0.35">
      <c r="A1493" t="s">
        <v>879</v>
      </c>
      <c r="B1493" t="s">
        <v>6066</v>
      </c>
      <c r="C1493" t="s">
        <v>6730</v>
      </c>
      <c r="D1493" t="s">
        <v>7853</v>
      </c>
    </row>
    <row r="1494" spans="1:4" x14ac:dyDescent="0.35">
      <c r="A1494" t="s">
        <v>878</v>
      </c>
      <c r="B1494" t="s">
        <v>6067</v>
      </c>
      <c r="C1494" t="s">
        <v>6730</v>
      </c>
      <c r="D1494" t="s">
        <v>7854</v>
      </c>
    </row>
    <row r="1495" spans="1:4" x14ac:dyDescent="0.35">
      <c r="A1495" t="s">
        <v>877</v>
      </c>
      <c r="B1495" t="s">
        <v>6068</v>
      </c>
      <c r="C1495" t="s">
        <v>6728</v>
      </c>
      <c r="D1495" t="s">
        <v>7719</v>
      </c>
    </row>
    <row r="1496" spans="1:4" x14ac:dyDescent="0.35">
      <c r="A1496" t="s">
        <v>876</v>
      </c>
      <c r="B1496" t="s">
        <v>6069</v>
      </c>
      <c r="C1496" t="s">
        <v>6730</v>
      </c>
      <c r="D1496" t="s">
        <v>7855</v>
      </c>
    </row>
    <row r="1497" spans="1:4" x14ac:dyDescent="0.35">
      <c r="A1497" t="s">
        <v>875</v>
      </c>
      <c r="B1497" t="s">
        <v>6070</v>
      </c>
      <c r="C1497" t="s">
        <v>6730</v>
      </c>
      <c r="D1497" t="s">
        <v>7856</v>
      </c>
    </row>
    <row r="1498" spans="1:4" x14ac:dyDescent="0.35">
      <c r="A1498" t="s">
        <v>874</v>
      </c>
      <c r="B1498" t="s">
        <v>6071</v>
      </c>
      <c r="C1498" t="s">
        <v>6730</v>
      </c>
      <c r="D1498" t="s">
        <v>7857</v>
      </c>
    </row>
    <row r="1499" spans="1:4" x14ac:dyDescent="0.35">
      <c r="A1499" t="s">
        <v>873</v>
      </c>
      <c r="B1499" t="s">
        <v>6072</v>
      </c>
      <c r="C1499" t="s">
        <v>6730</v>
      </c>
      <c r="D1499" t="s">
        <v>6823</v>
      </c>
    </row>
    <row r="1500" spans="1:4" x14ac:dyDescent="0.35">
      <c r="A1500" t="s">
        <v>872</v>
      </c>
      <c r="B1500" t="s">
        <v>6073</v>
      </c>
      <c r="C1500" t="s">
        <v>6728</v>
      </c>
      <c r="D1500" t="s">
        <v>7858</v>
      </c>
    </row>
    <row r="1501" spans="1:4" x14ac:dyDescent="0.35">
      <c r="A1501" t="s">
        <v>871</v>
      </c>
      <c r="B1501" t="s">
        <v>6074</v>
      </c>
      <c r="C1501" t="s">
        <v>6728</v>
      </c>
      <c r="D1501" t="s">
        <v>7286</v>
      </c>
    </row>
    <row r="1502" spans="1:4" x14ac:dyDescent="0.35">
      <c r="A1502" t="s">
        <v>870</v>
      </c>
      <c r="B1502" t="s">
        <v>6075</v>
      </c>
      <c r="C1502" t="s">
        <v>6730</v>
      </c>
      <c r="D1502" t="s">
        <v>7859</v>
      </c>
    </row>
    <row r="1503" spans="1:4" x14ac:dyDescent="0.35">
      <c r="A1503" t="s">
        <v>869</v>
      </c>
      <c r="B1503" t="s">
        <v>6076</v>
      </c>
      <c r="C1503" t="s">
        <v>6728</v>
      </c>
      <c r="D1503" t="s">
        <v>7272</v>
      </c>
    </row>
    <row r="1504" spans="1:4" x14ac:dyDescent="0.35">
      <c r="A1504" t="s">
        <v>868</v>
      </c>
      <c r="B1504" t="s">
        <v>6077</v>
      </c>
      <c r="C1504" t="s">
        <v>6728</v>
      </c>
      <c r="D1504" t="s">
        <v>7860</v>
      </c>
    </row>
    <row r="1505" spans="1:4" x14ac:dyDescent="0.35">
      <c r="A1505" t="s">
        <v>867</v>
      </c>
      <c r="B1505" t="s">
        <v>5560</v>
      </c>
      <c r="C1505" t="s">
        <v>6730</v>
      </c>
      <c r="D1505" t="s">
        <v>7861</v>
      </c>
    </row>
    <row r="1506" spans="1:4" x14ac:dyDescent="0.35">
      <c r="A1506" t="s">
        <v>866</v>
      </c>
      <c r="B1506" t="s">
        <v>6078</v>
      </c>
      <c r="C1506" t="s">
        <v>6730</v>
      </c>
      <c r="D1506" t="s">
        <v>7862</v>
      </c>
    </row>
    <row r="1507" spans="1:4" x14ac:dyDescent="0.35">
      <c r="A1507" t="s">
        <v>865</v>
      </c>
      <c r="B1507" t="s">
        <v>6079</v>
      </c>
      <c r="C1507" t="s">
        <v>6728</v>
      </c>
      <c r="D1507" t="s">
        <v>7863</v>
      </c>
    </row>
    <row r="1508" spans="1:4" x14ac:dyDescent="0.35">
      <c r="A1508" t="s">
        <v>864</v>
      </c>
      <c r="B1508" t="s">
        <v>6080</v>
      </c>
      <c r="C1508" t="s">
        <v>6730</v>
      </c>
      <c r="D1508" t="s">
        <v>7787</v>
      </c>
    </row>
    <row r="1509" spans="1:4" x14ac:dyDescent="0.35">
      <c r="A1509" t="s">
        <v>863</v>
      </c>
      <c r="B1509" t="s">
        <v>5487</v>
      </c>
      <c r="C1509" t="s">
        <v>6730</v>
      </c>
      <c r="D1509" t="s">
        <v>7864</v>
      </c>
    </row>
    <row r="1510" spans="1:4" x14ac:dyDescent="0.35">
      <c r="A1510" t="s">
        <v>862</v>
      </c>
      <c r="B1510" t="s">
        <v>4884</v>
      </c>
      <c r="C1510" t="s">
        <v>6730</v>
      </c>
      <c r="D1510" t="s">
        <v>6906</v>
      </c>
    </row>
    <row r="1511" spans="1:4" x14ac:dyDescent="0.35">
      <c r="A1511" t="s">
        <v>861</v>
      </c>
      <c r="B1511" t="s">
        <v>6081</v>
      </c>
      <c r="C1511" t="s">
        <v>6728</v>
      </c>
      <c r="D1511" t="s">
        <v>7865</v>
      </c>
    </row>
    <row r="1512" spans="1:4" x14ac:dyDescent="0.35">
      <c r="A1512" t="s">
        <v>860</v>
      </c>
      <c r="B1512" t="s">
        <v>6082</v>
      </c>
      <c r="C1512" t="s">
        <v>6730</v>
      </c>
      <c r="D1512" t="s">
        <v>6875</v>
      </c>
    </row>
    <row r="1513" spans="1:4" x14ac:dyDescent="0.35">
      <c r="A1513" t="s">
        <v>859</v>
      </c>
      <c r="B1513" t="s">
        <v>6083</v>
      </c>
      <c r="C1513" t="s">
        <v>6730</v>
      </c>
      <c r="D1513" t="s">
        <v>7866</v>
      </c>
    </row>
    <row r="1514" spans="1:4" x14ac:dyDescent="0.35">
      <c r="A1514" t="s">
        <v>858</v>
      </c>
      <c r="B1514" t="s">
        <v>6084</v>
      </c>
      <c r="C1514" t="s">
        <v>6728</v>
      </c>
      <c r="D1514" t="s">
        <v>7867</v>
      </c>
    </row>
    <row r="1515" spans="1:4" x14ac:dyDescent="0.35">
      <c r="A1515" t="s">
        <v>857</v>
      </c>
      <c r="B1515" t="s">
        <v>6085</v>
      </c>
      <c r="C1515" t="s">
        <v>6730</v>
      </c>
      <c r="D1515" t="s">
        <v>7868</v>
      </c>
    </row>
    <row r="1516" spans="1:4" x14ac:dyDescent="0.35">
      <c r="A1516" t="s">
        <v>856</v>
      </c>
      <c r="B1516" t="s">
        <v>6086</v>
      </c>
      <c r="C1516" t="s">
        <v>6730</v>
      </c>
      <c r="D1516" t="s">
        <v>6875</v>
      </c>
    </row>
    <row r="1517" spans="1:4" x14ac:dyDescent="0.35">
      <c r="A1517" t="s">
        <v>855</v>
      </c>
      <c r="B1517" t="s">
        <v>6087</v>
      </c>
      <c r="C1517" t="s">
        <v>6730</v>
      </c>
      <c r="D1517" t="s">
        <v>7651</v>
      </c>
    </row>
    <row r="1518" spans="1:4" x14ac:dyDescent="0.35">
      <c r="A1518" t="s">
        <v>854</v>
      </c>
      <c r="B1518" t="s">
        <v>6088</v>
      </c>
      <c r="C1518" t="s">
        <v>6728</v>
      </c>
      <c r="D1518" t="s">
        <v>7869</v>
      </c>
    </row>
    <row r="1519" spans="1:4" x14ac:dyDescent="0.35">
      <c r="A1519" t="s">
        <v>853</v>
      </c>
      <c r="B1519" t="s">
        <v>6089</v>
      </c>
      <c r="C1519" t="s">
        <v>6728</v>
      </c>
      <c r="D1519" t="s">
        <v>7116</v>
      </c>
    </row>
    <row r="1520" spans="1:4" x14ac:dyDescent="0.35">
      <c r="A1520" t="s">
        <v>852</v>
      </c>
      <c r="B1520" t="s">
        <v>6090</v>
      </c>
      <c r="C1520" t="s">
        <v>6728</v>
      </c>
      <c r="D1520" t="s">
        <v>7870</v>
      </c>
    </row>
    <row r="1521" spans="1:4" x14ac:dyDescent="0.35">
      <c r="A1521" t="s">
        <v>851</v>
      </c>
      <c r="B1521" t="s">
        <v>6091</v>
      </c>
      <c r="C1521" t="s">
        <v>6728</v>
      </c>
      <c r="D1521" t="s">
        <v>7871</v>
      </c>
    </row>
    <row r="1522" spans="1:4" x14ac:dyDescent="0.35">
      <c r="A1522" t="s">
        <v>850</v>
      </c>
      <c r="B1522" t="s">
        <v>6092</v>
      </c>
      <c r="C1522" t="s">
        <v>6730</v>
      </c>
      <c r="D1522" t="s">
        <v>7872</v>
      </c>
    </row>
    <row r="1523" spans="1:4" x14ac:dyDescent="0.35">
      <c r="A1523" t="s">
        <v>849</v>
      </c>
      <c r="B1523" t="s">
        <v>6093</v>
      </c>
      <c r="C1523" t="s">
        <v>6728</v>
      </c>
      <c r="D1523" t="s">
        <v>7265</v>
      </c>
    </row>
    <row r="1524" spans="1:4" x14ac:dyDescent="0.35">
      <c r="A1524" t="s">
        <v>848</v>
      </c>
      <c r="B1524" t="s">
        <v>6094</v>
      </c>
      <c r="C1524" t="s">
        <v>6730</v>
      </c>
      <c r="D1524" t="s">
        <v>7873</v>
      </c>
    </row>
    <row r="1525" spans="1:4" x14ac:dyDescent="0.35">
      <c r="A1525" t="s">
        <v>847</v>
      </c>
      <c r="B1525" t="s">
        <v>6095</v>
      </c>
      <c r="C1525" t="s">
        <v>6730</v>
      </c>
      <c r="D1525" t="s">
        <v>6938</v>
      </c>
    </row>
    <row r="1526" spans="1:4" x14ac:dyDescent="0.35">
      <c r="A1526" t="s">
        <v>846</v>
      </c>
      <c r="B1526" t="s">
        <v>5536</v>
      </c>
      <c r="C1526" t="s">
        <v>6730</v>
      </c>
      <c r="D1526" t="s">
        <v>7034</v>
      </c>
    </row>
    <row r="1527" spans="1:4" x14ac:dyDescent="0.35">
      <c r="A1527" t="s">
        <v>845</v>
      </c>
      <c r="B1527" t="s">
        <v>6096</v>
      </c>
      <c r="C1527" t="s">
        <v>6728</v>
      </c>
      <c r="D1527" t="s">
        <v>7874</v>
      </c>
    </row>
    <row r="1528" spans="1:4" x14ac:dyDescent="0.35">
      <c r="A1528" t="s">
        <v>844</v>
      </c>
      <c r="B1528" t="s">
        <v>6097</v>
      </c>
      <c r="C1528" t="s">
        <v>6728</v>
      </c>
      <c r="D1528" t="s">
        <v>7875</v>
      </c>
    </row>
    <row r="1529" spans="1:4" x14ac:dyDescent="0.35">
      <c r="A1529" t="s">
        <v>843</v>
      </c>
      <c r="B1529" t="s">
        <v>6098</v>
      </c>
      <c r="C1529" t="s">
        <v>6730</v>
      </c>
      <c r="D1529" t="s">
        <v>7876</v>
      </c>
    </row>
    <row r="1530" spans="1:4" x14ac:dyDescent="0.35">
      <c r="A1530" t="s">
        <v>842</v>
      </c>
      <c r="B1530" t="s">
        <v>6099</v>
      </c>
      <c r="C1530" t="s">
        <v>6728</v>
      </c>
      <c r="D1530" t="s">
        <v>7877</v>
      </c>
    </row>
    <row r="1531" spans="1:4" x14ac:dyDescent="0.35">
      <c r="A1531" t="s">
        <v>841</v>
      </c>
      <c r="B1531" t="s">
        <v>5006</v>
      </c>
      <c r="C1531" t="s">
        <v>6728</v>
      </c>
      <c r="D1531" t="s">
        <v>6808</v>
      </c>
    </row>
    <row r="1532" spans="1:4" x14ac:dyDescent="0.35">
      <c r="A1532" t="s">
        <v>840</v>
      </c>
      <c r="B1532" t="s">
        <v>6100</v>
      </c>
      <c r="C1532" t="s">
        <v>6728</v>
      </c>
      <c r="D1532" t="s">
        <v>7878</v>
      </c>
    </row>
    <row r="1533" spans="1:4" x14ac:dyDescent="0.35">
      <c r="A1533" t="s">
        <v>839</v>
      </c>
      <c r="B1533" t="s">
        <v>6101</v>
      </c>
      <c r="C1533" t="s">
        <v>6730</v>
      </c>
      <c r="D1533" t="s">
        <v>7879</v>
      </c>
    </row>
    <row r="1534" spans="1:4" x14ac:dyDescent="0.35">
      <c r="A1534" t="s">
        <v>838</v>
      </c>
      <c r="B1534" t="s">
        <v>6102</v>
      </c>
      <c r="C1534" t="s">
        <v>6730</v>
      </c>
      <c r="D1534" t="s">
        <v>7076</v>
      </c>
    </row>
    <row r="1535" spans="1:4" x14ac:dyDescent="0.35">
      <c r="A1535" t="s">
        <v>837</v>
      </c>
      <c r="B1535" t="s">
        <v>6103</v>
      </c>
      <c r="C1535" t="s">
        <v>6728</v>
      </c>
      <c r="D1535" t="s">
        <v>6813</v>
      </c>
    </row>
    <row r="1536" spans="1:4" x14ac:dyDescent="0.35">
      <c r="A1536" t="s">
        <v>836</v>
      </c>
      <c r="B1536" t="s">
        <v>6104</v>
      </c>
      <c r="C1536" t="s">
        <v>6730</v>
      </c>
      <c r="D1536" t="s">
        <v>6755</v>
      </c>
    </row>
    <row r="1537" spans="1:4" x14ac:dyDescent="0.35">
      <c r="A1537" t="s">
        <v>835</v>
      </c>
      <c r="B1537" t="s">
        <v>6105</v>
      </c>
      <c r="C1537" t="s">
        <v>6730</v>
      </c>
      <c r="D1537" t="s">
        <v>6777</v>
      </c>
    </row>
    <row r="1538" spans="1:4" x14ac:dyDescent="0.35">
      <c r="A1538" t="s">
        <v>834</v>
      </c>
      <c r="B1538" t="s">
        <v>6106</v>
      </c>
      <c r="C1538" t="s">
        <v>6728</v>
      </c>
      <c r="D1538" t="s">
        <v>7880</v>
      </c>
    </row>
    <row r="1539" spans="1:4" x14ac:dyDescent="0.35">
      <c r="A1539" t="s">
        <v>833</v>
      </c>
      <c r="B1539" t="s">
        <v>6107</v>
      </c>
      <c r="C1539" t="s">
        <v>6730</v>
      </c>
      <c r="D1539" t="s">
        <v>6933</v>
      </c>
    </row>
    <row r="1540" spans="1:4" x14ac:dyDescent="0.35">
      <c r="A1540" t="s">
        <v>832</v>
      </c>
      <c r="B1540" t="s">
        <v>6108</v>
      </c>
      <c r="C1540" t="s">
        <v>6730</v>
      </c>
      <c r="D1540" t="s">
        <v>7881</v>
      </c>
    </row>
    <row r="1541" spans="1:4" x14ac:dyDescent="0.35">
      <c r="A1541" t="s">
        <v>831</v>
      </c>
      <c r="B1541" t="s">
        <v>6109</v>
      </c>
      <c r="C1541" t="s">
        <v>6728</v>
      </c>
      <c r="D1541" t="s">
        <v>7882</v>
      </c>
    </row>
    <row r="1542" spans="1:4" x14ac:dyDescent="0.35">
      <c r="A1542" t="s">
        <v>830</v>
      </c>
      <c r="B1542" t="s">
        <v>6110</v>
      </c>
      <c r="C1542" t="s">
        <v>6728</v>
      </c>
      <c r="D1542" t="s">
        <v>7883</v>
      </c>
    </row>
    <row r="1543" spans="1:4" x14ac:dyDescent="0.35">
      <c r="A1543" t="s">
        <v>829</v>
      </c>
      <c r="B1543" t="s">
        <v>6111</v>
      </c>
      <c r="C1543" t="s">
        <v>6730</v>
      </c>
      <c r="D1543" t="s">
        <v>7884</v>
      </c>
    </row>
    <row r="1544" spans="1:4" x14ac:dyDescent="0.35">
      <c r="A1544" t="s">
        <v>828</v>
      </c>
      <c r="B1544" t="s">
        <v>6112</v>
      </c>
      <c r="C1544" t="s">
        <v>6730</v>
      </c>
      <c r="D1544" t="s">
        <v>6777</v>
      </c>
    </row>
    <row r="1545" spans="1:4" x14ac:dyDescent="0.35">
      <c r="A1545" t="s">
        <v>827</v>
      </c>
      <c r="B1545" t="s">
        <v>6113</v>
      </c>
      <c r="C1545" t="s">
        <v>6730</v>
      </c>
      <c r="D1545" t="s">
        <v>7885</v>
      </c>
    </row>
    <row r="1546" spans="1:4" x14ac:dyDescent="0.35">
      <c r="A1546" t="s">
        <v>826</v>
      </c>
      <c r="B1546" t="s">
        <v>6114</v>
      </c>
      <c r="C1546" t="s">
        <v>6730</v>
      </c>
      <c r="D1546" t="s">
        <v>7886</v>
      </c>
    </row>
    <row r="1547" spans="1:4" x14ac:dyDescent="0.35">
      <c r="A1547" t="s">
        <v>825</v>
      </c>
      <c r="B1547" t="s">
        <v>6115</v>
      </c>
      <c r="C1547" t="s">
        <v>6728</v>
      </c>
      <c r="D1547" t="s">
        <v>7077</v>
      </c>
    </row>
    <row r="1548" spans="1:4" x14ac:dyDescent="0.35">
      <c r="A1548" t="s">
        <v>824</v>
      </c>
      <c r="B1548" t="s">
        <v>6116</v>
      </c>
      <c r="C1548" t="s">
        <v>6728</v>
      </c>
      <c r="D1548" t="s">
        <v>7887</v>
      </c>
    </row>
    <row r="1549" spans="1:4" x14ac:dyDescent="0.35">
      <c r="A1549" t="s">
        <v>823</v>
      </c>
      <c r="B1549" t="s">
        <v>6117</v>
      </c>
      <c r="C1549" t="s">
        <v>6728</v>
      </c>
      <c r="D1549" t="s">
        <v>7888</v>
      </c>
    </row>
    <row r="1550" spans="1:4" x14ac:dyDescent="0.35">
      <c r="A1550" t="s">
        <v>822</v>
      </c>
      <c r="B1550" t="s">
        <v>6118</v>
      </c>
      <c r="C1550" t="s">
        <v>6730</v>
      </c>
      <c r="D1550" t="s">
        <v>7889</v>
      </c>
    </row>
    <row r="1551" spans="1:4" x14ac:dyDescent="0.35">
      <c r="A1551" t="s">
        <v>821</v>
      </c>
      <c r="B1551" t="s">
        <v>6119</v>
      </c>
      <c r="C1551" t="s">
        <v>6728</v>
      </c>
      <c r="D1551" t="s">
        <v>6757</v>
      </c>
    </row>
    <row r="1552" spans="1:4" x14ac:dyDescent="0.35">
      <c r="A1552" t="s">
        <v>820</v>
      </c>
      <c r="B1552" t="s">
        <v>6120</v>
      </c>
      <c r="C1552" t="s">
        <v>6730</v>
      </c>
      <c r="D1552" t="s">
        <v>7890</v>
      </c>
    </row>
    <row r="1553" spans="1:4" x14ac:dyDescent="0.35">
      <c r="A1553" t="s">
        <v>819</v>
      </c>
      <c r="B1553" t="s">
        <v>5869</v>
      </c>
      <c r="C1553" t="s">
        <v>6730</v>
      </c>
      <c r="D1553" t="s">
        <v>7127</v>
      </c>
    </row>
    <row r="1554" spans="1:4" x14ac:dyDescent="0.35">
      <c r="A1554" t="s">
        <v>818</v>
      </c>
      <c r="B1554" t="s">
        <v>6121</v>
      </c>
      <c r="C1554" t="s">
        <v>6730</v>
      </c>
      <c r="D1554" t="s">
        <v>7891</v>
      </c>
    </row>
    <row r="1555" spans="1:4" x14ac:dyDescent="0.35">
      <c r="A1555" t="s">
        <v>817</v>
      </c>
      <c r="B1555" t="s">
        <v>6122</v>
      </c>
      <c r="C1555" t="s">
        <v>6728</v>
      </c>
      <c r="D1555" t="s">
        <v>7892</v>
      </c>
    </row>
    <row r="1556" spans="1:4" x14ac:dyDescent="0.35">
      <c r="A1556" t="s">
        <v>816</v>
      </c>
      <c r="B1556" t="s">
        <v>6123</v>
      </c>
      <c r="C1556" t="s">
        <v>6728</v>
      </c>
      <c r="D1556" t="s">
        <v>6908</v>
      </c>
    </row>
    <row r="1557" spans="1:4" x14ac:dyDescent="0.35">
      <c r="A1557" t="s">
        <v>815</v>
      </c>
      <c r="B1557" t="s">
        <v>5721</v>
      </c>
      <c r="C1557" t="s">
        <v>6730</v>
      </c>
      <c r="D1557" t="s">
        <v>7893</v>
      </c>
    </row>
    <row r="1558" spans="1:4" x14ac:dyDescent="0.35">
      <c r="A1558" t="s">
        <v>814</v>
      </c>
      <c r="B1558" t="s">
        <v>6124</v>
      </c>
      <c r="C1558" t="s">
        <v>6728</v>
      </c>
      <c r="D1558" t="s">
        <v>7894</v>
      </c>
    </row>
    <row r="1559" spans="1:4" x14ac:dyDescent="0.35">
      <c r="A1559" t="s">
        <v>813</v>
      </c>
      <c r="B1559" t="s">
        <v>6125</v>
      </c>
      <c r="C1559" t="s">
        <v>6728</v>
      </c>
      <c r="D1559" t="s">
        <v>7259</v>
      </c>
    </row>
    <row r="1560" spans="1:4" x14ac:dyDescent="0.35">
      <c r="A1560" t="s">
        <v>812</v>
      </c>
      <c r="B1560" t="s">
        <v>6126</v>
      </c>
      <c r="C1560" t="s">
        <v>6728</v>
      </c>
      <c r="D1560" t="s">
        <v>7895</v>
      </c>
    </row>
    <row r="1561" spans="1:4" x14ac:dyDescent="0.35">
      <c r="A1561" t="s">
        <v>811</v>
      </c>
      <c r="B1561" t="s">
        <v>6127</v>
      </c>
      <c r="C1561" t="s">
        <v>6728</v>
      </c>
      <c r="D1561" t="s">
        <v>7896</v>
      </c>
    </row>
    <row r="1562" spans="1:4" x14ac:dyDescent="0.35">
      <c r="A1562" t="s">
        <v>810</v>
      </c>
      <c r="B1562" t="s">
        <v>6128</v>
      </c>
      <c r="C1562" t="s">
        <v>6730</v>
      </c>
      <c r="D1562" t="s">
        <v>7897</v>
      </c>
    </row>
    <row r="1563" spans="1:4" x14ac:dyDescent="0.35">
      <c r="A1563" t="s">
        <v>809</v>
      </c>
      <c r="B1563" t="s">
        <v>6129</v>
      </c>
      <c r="C1563" t="s">
        <v>6730</v>
      </c>
      <c r="D1563" t="s">
        <v>7898</v>
      </c>
    </row>
    <row r="1564" spans="1:4" x14ac:dyDescent="0.35">
      <c r="A1564" t="s">
        <v>808</v>
      </c>
      <c r="B1564" t="s">
        <v>6130</v>
      </c>
      <c r="C1564" t="s">
        <v>6730</v>
      </c>
      <c r="D1564" t="s">
        <v>7899</v>
      </c>
    </row>
    <row r="1565" spans="1:4" x14ac:dyDescent="0.35">
      <c r="A1565" t="s">
        <v>807</v>
      </c>
      <c r="B1565" t="s">
        <v>5185</v>
      </c>
      <c r="C1565" t="s">
        <v>6730</v>
      </c>
      <c r="D1565" t="s">
        <v>6872</v>
      </c>
    </row>
    <row r="1566" spans="1:4" x14ac:dyDescent="0.35">
      <c r="A1566" t="s">
        <v>806</v>
      </c>
      <c r="B1566" t="s">
        <v>5544</v>
      </c>
      <c r="C1566" t="s">
        <v>6730</v>
      </c>
      <c r="D1566" t="s">
        <v>7900</v>
      </c>
    </row>
    <row r="1567" spans="1:4" x14ac:dyDescent="0.35">
      <c r="A1567" t="s">
        <v>805</v>
      </c>
      <c r="B1567" t="s">
        <v>6131</v>
      </c>
      <c r="C1567" t="s">
        <v>6728</v>
      </c>
      <c r="D1567" t="s">
        <v>7901</v>
      </c>
    </row>
    <row r="1568" spans="1:4" x14ac:dyDescent="0.35">
      <c r="A1568" t="s">
        <v>804</v>
      </c>
      <c r="B1568" t="s">
        <v>6132</v>
      </c>
      <c r="C1568" t="s">
        <v>6728</v>
      </c>
      <c r="D1568" t="s">
        <v>7049</v>
      </c>
    </row>
    <row r="1569" spans="1:4" x14ac:dyDescent="0.35">
      <c r="A1569" t="s">
        <v>803</v>
      </c>
      <c r="B1569" t="s">
        <v>5228</v>
      </c>
      <c r="C1569" t="s">
        <v>6730</v>
      </c>
      <c r="D1569" t="s">
        <v>7902</v>
      </c>
    </row>
    <row r="1570" spans="1:4" x14ac:dyDescent="0.35">
      <c r="A1570" t="s">
        <v>802</v>
      </c>
      <c r="B1570" t="s">
        <v>6133</v>
      </c>
      <c r="C1570" t="s">
        <v>6728</v>
      </c>
      <c r="D1570" t="s">
        <v>7903</v>
      </c>
    </row>
    <row r="1571" spans="1:4" x14ac:dyDescent="0.35">
      <c r="A1571" t="s">
        <v>801</v>
      </c>
      <c r="B1571" t="s">
        <v>6134</v>
      </c>
      <c r="C1571" t="s">
        <v>6730</v>
      </c>
      <c r="D1571" t="s">
        <v>7553</v>
      </c>
    </row>
    <row r="1572" spans="1:4" x14ac:dyDescent="0.35">
      <c r="A1572" t="s">
        <v>800</v>
      </c>
      <c r="B1572" t="s">
        <v>6135</v>
      </c>
      <c r="C1572" t="s">
        <v>6728</v>
      </c>
      <c r="D1572" t="s">
        <v>7904</v>
      </c>
    </row>
    <row r="1573" spans="1:4" x14ac:dyDescent="0.35">
      <c r="A1573" t="s">
        <v>799</v>
      </c>
      <c r="B1573" t="s">
        <v>5176</v>
      </c>
      <c r="C1573" t="s">
        <v>6730</v>
      </c>
      <c r="D1573" t="s">
        <v>7905</v>
      </c>
    </row>
    <row r="1574" spans="1:4" x14ac:dyDescent="0.35">
      <c r="A1574" t="s">
        <v>798</v>
      </c>
      <c r="B1574" t="s">
        <v>6136</v>
      </c>
      <c r="C1574" t="s">
        <v>6730</v>
      </c>
      <c r="D1574" t="s">
        <v>7906</v>
      </c>
    </row>
    <row r="1575" spans="1:4" x14ac:dyDescent="0.35">
      <c r="A1575" t="s">
        <v>797</v>
      </c>
      <c r="B1575" t="s">
        <v>6137</v>
      </c>
      <c r="C1575" t="s">
        <v>6730</v>
      </c>
      <c r="D1575" t="s">
        <v>7907</v>
      </c>
    </row>
    <row r="1576" spans="1:4" x14ac:dyDescent="0.35">
      <c r="A1576" t="s">
        <v>796</v>
      </c>
      <c r="B1576" t="s">
        <v>6138</v>
      </c>
      <c r="C1576" t="s">
        <v>6730</v>
      </c>
      <c r="D1576" t="s">
        <v>6753</v>
      </c>
    </row>
    <row r="1577" spans="1:4" x14ac:dyDescent="0.35">
      <c r="A1577" t="s">
        <v>795</v>
      </c>
      <c r="B1577" t="s">
        <v>5243</v>
      </c>
      <c r="C1577" t="s">
        <v>6728</v>
      </c>
      <c r="D1577" t="s">
        <v>7908</v>
      </c>
    </row>
    <row r="1578" spans="1:4" x14ac:dyDescent="0.35">
      <c r="A1578" t="s">
        <v>794</v>
      </c>
      <c r="B1578" t="s">
        <v>6139</v>
      </c>
      <c r="C1578" t="s">
        <v>6730</v>
      </c>
      <c r="D1578" t="s">
        <v>7909</v>
      </c>
    </row>
    <row r="1579" spans="1:4" x14ac:dyDescent="0.35">
      <c r="A1579" t="s">
        <v>793</v>
      </c>
      <c r="B1579" t="s">
        <v>6140</v>
      </c>
      <c r="C1579" t="s">
        <v>6730</v>
      </c>
      <c r="D1579" t="s">
        <v>7910</v>
      </c>
    </row>
    <row r="1580" spans="1:4" x14ac:dyDescent="0.35">
      <c r="A1580" t="s">
        <v>792</v>
      </c>
      <c r="B1580" t="s">
        <v>5336</v>
      </c>
      <c r="C1580" t="s">
        <v>6728</v>
      </c>
      <c r="D1580" t="s">
        <v>7911</v>
      </c>
    </row>
    <row r="1581" spans="1:4" x14ac:dyDescent="0.35">
      <c r="A1581" t="s">
        <v>791</v>
      </c>
      <c r="B1581" t="s">
        <v>6141</v>
      </c>
      <c r="C1581" t="s">
        <v>6730</v>
      </c>
      <c r="D1581" t="s">
        <v>6873</v>
      </c>
    </row>
    <row r="1582" spans="1:4" x14ac:dyDescent="0.35">
      <c r="A1582" t="s">
        <v>790</v>
      </c>
      <c r="B1582" t="s">
        <v>6142</v>
      </c>
      <c r="C1582" t="s">
        <v>6730</v>
      </c>
      <c r="D1582" t="s">
        <v>7912</v>
      </c>
    </row>
    <row r="1583" spans="1:4" x14ac:dyDescent="0.35">
      <c r="A1583" t="s">
        <v>789</v>
      </c>
      <c r="B1583" t="s">
        <v>5045</v>
      </c>
      <c r="C1583" t="s">
        <v>6730</v>
      </c>
      <c r="D1583" t="s">
        <v>7913</v>
      </c>
    </row>
    <row r="1584" spans="1:4" x14ac:dyDescent="0.35">
      <c r="A1584" t="s">
        <v>788</v>
      </c>
      <c r="B1584" t="s">
        <v>6143</v>
      </c>
      <c r="C1584" t="s">
        <v>6730</v>
      </c>
      <c r="D1584" t="s">
        <v>7914</v>
      </c>
    </row>
    <row r="1585" spans="1:4" x14ac:dyDescent="0.35">
      <c r="A1585" t="s">
        <v>787</v>
      </c>
      <c r="B1585" t="s">
        <v>6144</v>
      </c>
      <c r="C1585" t="s">
        <v>6728</v>
      </c>
      <c r="D1585" t="s">
        <v>7915</v>
      </c>
    </row>
    <row r="1586" spans="1:4" x14ac:dyDescent="0.35">
      <c r="A1586" t="s">
        <v>786</v>
      </c>
      <c r="B1586" t="s">
        <v>6145</v>
      </c>
      <c r="C1586" t="s">
        <v>6730</v>
      </c>
      <c r="D1586" t="s">
        <v>7916</v>
      </c>
    </row>
    <row r="1587" spans="1:4" x14ac:dyDescent="0.35">
      <c r="A1587" t="s">
        <v>785</v>
      </c>
      <c r="B1587" t="s">
        <v>6146</v>
      </c>
      <c r="C1587" t="s">
        <v>6728</v>
      </c>
      <c r="D1587" t="s">
        <v>7917</v>
      </c>
    </row>
    <row r="1588" spans="1:4" x14ac:dyDescent="0.35">
      <c r="A1588" t="s">
        <v>784</v>
      </c>
      <c r="B1588" t="s">
        <v>6147</v>
      </c>
      <c r="C1588" t="s">
        <v>6730</v>
      </c>
      <c r="D1588" t="s">
        <v>7918</v>
      </c>
    </row>
    <row r="1589" spans="1:4" x14ac:dyDescent="0.35">
      <c r="A1589" t="s">
        <v>783</v>
      </c>
      <c r="B1589" t="s">
        <v>6148</v>
      </c>
      <c r="C1589" t="s">
        <v>6730</v>
      </c>
      <c r="D1589" t="s">
        <v>7919</v>
      </c>
    </row>
    <row r="1590" spans="1:4" x14ac:dyDescent="0.35">
      <c r="A1590" t="s">
        <v>782</v>
      </c>
      <c r="B1590" t="s">
        <v>6149</v>
      </c>
      <c r="C1590" t="s">
        <v>6728</v>
      </c>
      <c r="D1590" t="s">
        <v>7920</v>
      </c>
    </row>
    <row r="1591" spans="1:4" x14ac:dyDescent="0.35">
      <c r="A1591" t="s">
        <v>781</v>
      </c>
      <c r="B1591" t="s">
        <v>5010</v>
      </c>
      <c r="C1591" t="s">
        <v>6730</v>
      </c>
      <c r="D1591" t="s">
        <v>7087</v>
      </c>
    </row>
    <row r="1592" spans="1:4" x14ac:dyDescent="0.35">
      <c r="A1592" t="s">
        <v>780</v>
      </c>
      <c r="B1592" t="s">
        <v>6150</v>
      </c>
      <c r="C1592" t="s">
        <v>6730</v>
      </c>
      <c r="D1592" t="s">
        <v>7165</v>
      </c>
    </row>
    <row r="1593" spans="1:4" x14ac:dyDescent="0.35">
      <c r="A1593" t="s">
        <v>779</v>
      </c>
      <c r="B1593" t="s">
        <v>6151</v>
      </c>
      <c r="C1593" t="s">
        <v>6730</v>
      </c>
      <c r="D1593" t="s">
        <v>6926</v>
      </c>
    </row>
    <row r="1594" spans="1:4" x14ac:dyDescent="0.35">
      <c r="A1594" t="s">
        <v>778</v>
      </c>
      <c r="B1594" t="s">
        <v>6152</v>
      </c>
      <c r="C1594" t="s">
        <v>6730</v>
      </c>
      <c r="D1594" t="s">
        <v>7195</v>
      </c>
    </row>
    <row r="1595" spans="1:4" x14ac:dyDescent="0.35">
      <c r="A1595" t="s">
        <v>777</v>
      </c>
      <c r="B1595" t="s">
        <v>6153</v>
      </c>
      <c r="C1595" t="s">
        <v>6730</v>
      </c>
      <c r="D1595" t="s">
        <v>7921</v>
      </c>
    </row>
    <row r="1596" spans="1:4" x14ac:dyDescent="0.35">
      <c r="A1596" t="s">
        <v>776</v>
      </c>
      <c r="B1596" t="s">
        <v>6154</v>
      </c>
      <c r="C1596" t="s">
        <v>6728</v>
      </c>
      <c r="D1596" t="s">
        <v>6904</v>
      </c>
    </row>
    <row r="1597" spans="1:4" x14ac:dyDescent="0.35">
      <c r="A1597" t="s">
        <v>775</v>
      </c>
      <c r="B1597" t="s">
        <v>6155</v>
      </c>
      <c r="C1597" t="s">
        <v>6730</v>
      </c>
      <c r="D1597" t="s">
        <v>7922</v>
      </c>
    </row>
    <row r="1598" spans="1:4" x14ac:dyDescent="0.35">
      <c r="A1598" t="s">
        <v>774</v>
      </c>
      <c r="B1598" t="s">
        <v>6156</v>
      </c>
      <c r="C1598" t="s">
        <v>6730</v>
      </c>
      <c r="D1598" t="s">
        <v>7923</v>
      </c>
    </row>
    <row r="1599" spans="1:4" x14ac:dyDescent="0.35">
      <c r="A1599" t="s">
        <v>773</v>
      </c>
      <c r="B1599" t="s">
        <v>6157</v>
      </c>
      <c r="C1599" t="s">
        <v>6730</v>
      </c>
      <c r="D1599" t="s">
        <v>7924</v>
      </c>
    </row>
    <row r="1600" spans="1:4" x14ac:dyDescent="0.35">
      <c r="A1600" t="s">
        <v>772</v>
      </c>
      <c r="B1600" t="s">
        <v>5581</v>
      </c>
      <c r="C1600" t="s">
        <v>6730</v>
      </c>
      <c r="D1600" t="s">
        <v>7925</v>
      </c>
    </row>
    <row r="1601" spans="1:4" x14ac:dyDescent="0.35">
      <c r="A1601" t="s">
        <v>771</v>
      </c>
      <c r="B1601" t="s">
        <v>6158</v>
      </c>
      <c r="C1601" t="s">
        <v>6730</v>
      </c>
      <c r="D1601" t="s">
        <v>7070</v>
      </c>
    </row>
    <row r="1602" spans="1:4" x14ac:dyDescent="0.35">
      <c r="A1602" t="s">
        <v>770</v>
      </c>
      <c r="B1602" t="s">
        <v>6159</v>
      </c>
      <c r="C1602" t="s">
        <v>6728</v>
      </c>
      <c r="D1602" t="s">
        <v>7926</v>
      </c>
    </row>
    <row r="1603" spans="1:4" x14ac:dyDescent="0.35">
      <c r="A1603" t="s">
        <v>769</v>
      </c>
      <c r="B1603" t="s">
        <v>6160</v>
      </c>
      <c r="C1603" t="s">
        <v>6730</v>
      </c>
      <c r="D1603" t="s">
        <v>7434</v>
      </c>
    </row>
    <row r="1604" spans="1:4" x14ac:dyDescent="0.35">
      <c r="A1604" t="s">
        <v>768</v>
      </c>
      <c r="B1604" t="s">
        <v>6161</v>
      </c>
      <c r="C1604" t="s">
        <v>6730</v>
      </c>
      <c r="D1604" t="s">
        <v>6853</v>
      </c>
    </row>
    <row r="1605" spans="1:4" x14ac:dyDescent="0.35">
      <c r="A1605" t="s">
        <v>767</v>
      </c>
      <c r="B1605" t="s">
        <v>5468</v>
      </c>
      <c r="C1605" t="s">
        <v>6730</v>
      </c>
      <c r="D1605" t="s">
        <v>7927</v>
      </c>
    </row>
    <row r="1606" spans="1:4" x14ac:dyDescent="0.35">
      <c r="A1606" t="s">
        <v>766</v>
      </c>
      <c r="B1606" t="s">
        <v>6162</v>
      </c>
      <c r="C1606" t="s">
        <v>6730</v>
      </c>
      <c r="D1606" t="s">
        <v>7928</v>
      </c>
    </row>
    <row r="1607" spans="1:4" x14ac:dyDescent="0.35">
      <c r="A1607" t="s">
        <v>765</v>
      </c>
      <c r="B1607" t="s">
        <v>6163</v>
      </c>
      <c r="C1607" t="s">
        <v>6730</v>
      </c>
      <c r="D1607" t="s">
        <v>6818</v>
      </c>
    </row>
    <row r="1608" spans="1:4" x14ac:dyDescent="0.35">
      <c r="A1608" t="s">
        <v>764</v>
      </c>
      <c r="B1608" t="s">
        <v>5185</v>
      </c>
      <c r="C1608" t="s">
        <v>6730</v>
      </c>
      <c r="D1608" t="s">
        <v>7250</v>
      </c>
    </row>
    <row r="1609" spans="1:4" x14ac:dyDescent="0.35">
      <c r="A1609" t="s">
        <v>763</v>
      </c>
      <c r="B1609" t="s">
        <v>6164</v>
      </c>
      <c r="C1609" t="s">
        <v>6728</v>
      </c>
      <c r="D1609" t="s">
        <v>7929</v>
      </c>
    </row>
    <row r="1610" spans="1:4" x14ac:dyDescent="0.35">
      <c r="A1610" t="s">
        <v>762</v>
      </c>
      <c r="B1610" t="s">
        <v>6165</v>
      </c>
      <c r="C1610" t="s">
        <v>6728</v>
      </c>
      <c r="D1610" t="s">
        <v>7171</v>
      </c>
    </row>
    <row r="1611" spans="1:4" x14ac:dyDescent="0.35">
      <c r="A1611" t="s">
        <v>761</v>
      </c>
      <c r="B1611" t="s">
        <v>6166</v>
      </c>
      <c r="C1611" t="s">
        <v>6728</v>
      </c>
      <c r="D1611" t="s">
        <v>7411</v>
      </c>
    </row>
    <row r="1612" spans="1:4" x14ac:dyDescent="0.35">
      <c r="A1612" t="s">
        <v>760</v>
      </c>
      <c r="B1612" t="s">
        <v>6167</v>
      </c>
      <c r="C1612" t="s">
        <v>6728</v>
      </c>
      <c r="D1612" t="s">
        <v>7930</v>
      </c>
    </row>
    <row r="1613" spans="1:4" x14ac:dyDescent="0.35">
      <c r="A1613" t="s">
        <v>759</v>
      </c>
      <c r="B1613" t="s">
        <v>6168</v>
      </c>
      <c r="C1613" t="s">
        <v>6728</v>
      </c>
      <c r="D1613" t="s">
        <v>7075</v>
      </c>
    </row>
    <row r="1614" spans="1:4" x14ac:dyDescent="0.35">
      <c r="A1614" t="s">
        <v>758</v>
      </c>
      <c r="B1614" t="s">
        <v>6169</v>
      </c>
      <c r="C1614" t="s">
        <v>6730</v>
      </c>
      <c r="D1614" t="s">
        <v>7931</v>
      </c>
    </row>
    <row r="1615" spans="1:4" x14ac:dyDescent="0.35">
      <c r="A1615" t="s">
        <v>757</v>
      </c>
      <c r="B1615" t="s">
        <v>6170</v>
      </c>
      <c r="C1615" t="s">
        <v>6728</v>
      </c>
      <c r="D1615" t="s">
        <v>7932</v>
      </c>
    </row>
    <row r="1616" spans="1:4" x14ac:dyDescent="0.35">
      <c r="A1616" t="s">
        <v>756</v>
      </c>
      <c r="B1616" t="s">
        <v>6171</v>
      </c>
      <c r="C1616" t="s">
        <v>6730</v>
      </c>
      <c r="D1616" t="s">
        <v>6933</v>
      </c>
    </row>
    <row r="1617" spans="1:4" x14ac:dyDescent="0.35">
      <c r="A1617" t="s">
        <v>755</v>
      </c>
      <c r="B1617" t="s">
        <v>6172</v>
      </c>
      <c r="C1617" t="s">
        <v>6728</v>
      </c>
      <c r="D1617" t="s">
        <v>6746</v>
      </c>
    </row>
    <row r="1618" spans="1:4" x14ac:dyDescent="0.35">
      <c r="A1618" t="s">
        <v>754</v>
      </c>
      <c r="B1618" t="s">
        <v>6173</v>
      </c>
      <c r="C1618" t="s">
        <v>6730</v>
      </c>
      <c r="D1618" t="s">
        <v>7933</v>
      </c>
    </row>
    <row r="1619" spans="1:4" x14ac:dyDescent="0.35">
      <c r="A1619" t="s">
        <v>753</v>
      </c>
      <c r="B1619" t="s">
        <v>6174</v>
      </c>
      <c r="C1619" t="s">
        <v>6728</v>
      </c>
      <c r="D1619" t="s">
        <v>7934</v>
      </c>
    </row>
    <row r="1620" spans="1:4" x14ac:dyDescent="0.35">
      <c r="A1620" t="s">
        <v>752</v>
      </c>
      <c r="B1620" t="s">
        <v>4770</v>
      </c>
      <c r="C1620" t="s">
        <v>6730</v>
      </c>
      <c r="D1620" t="s">
        <v>7935</v>
      </c>
    </row>
    <row r="1621" spans="1:4" x14ac:dyDescent="0.35">
      <c r="A1621" t="s">
        <v>751</v>
      </c>
      <c r="B1621" t="s">
        <v>6175</v>
      </c>
      <c r="C1621" t="s">
        <v>6728</v>
      </c>
      <c r="D1621" t="s">
        <v>7936</v>
      </c>
    </row>
    <row r="1622" spans="1:4" x14ac:dyDescent="0.35">
      <c r="A1622" t="s">
        <v>750</v>
      </c>
      <c r="B1622" t="s">
        <v>6176</v>
      </c>
      <c r="C1622" t="s">
        <v>6728</v>
      </c>
      <c r="D1622" t="s">
        <v>7937</v>
      </c>
    </row>
    <row r="1623" spans="1:4" x14ac:dyDescent="0.35">
      <c r="A1623" t="s">
        <v>749</v>
      </c>
      <c r="B1623" t="s">
        <v>6177</v>
      </c>
      <c r="C1623" t="s">
        <v>6730</v>
      </c>
      <c r="D1623" t="s">
        <v>6898</v>
      </c>
    </row>
    <row r="1624" spans="1:4" x14ac:dyDescent="0.35">
      <c r="A1624" t="s">
        <v>748</v>
      </c>
      <c r="B1624" t="s">
        <v>6178</v>
      </c>
      <c r="C1624" t="s">
        <v>6730</v>
      </c>
      <c r="D1624" t="s">
        <v>7235</v>
      </c>
    </row>
    <row r="1625" spans="1:4" x14ac:dyDescent="0.35">
      <c r="A1625" t="s">
        <v>747</v>
      </c>
      <c r="B1625" t="s">
        <v>6179</v>
      </c>
      <c r="C1625" t="s">
        <v>6728</v>
      </c>
      <c r="D1625" t="s">
        <v>7096</v>
      </c>
    </row>
    <row r="1626" spans="1:4" x14ac:dyDescent="0.35">
      <c r="A1626" t="s">
        <v>746</v>
      </c>
      <c r="B1626" t="s">
        <v>6180</v>
      </c>
      <c r="C1626" t="s">
        <v>6728</v>
      </c>
      <c r="D1626" t="s">
        <v>6813</v>
      </c>
    </row>
    <row r="1627" spans="1:4" x14ac:dyDescent="0.35">
      <c r="A1627" t="s">
        <v>745</v>
      </c>
      <c r="B1627" t="s">
        <v>5674</v>
      </c>
      <c r="C1627" t="s">
        <v>6730</v>
      </c>
      <c r="D1627" t="s">
        <v>7938</v>
      </c>
    </row>
    <row r="1628" spans="1:4" x14ac:dyDescent="0.35">
      <c r="A1628" t="s">
        <v>744</v>
      </c>
      <c r="B1628" t="s">
        <v>6181</v>
      </c>
      <c r="C1628" t="s">
        <v>6728</v>
      </c>
      <c r="D1628" t="s">
        <v>7939</v>
      </c>
    </row>
    <row r="1629" spans="1:4" x14ac:dyDescent="0.35">
      <c r="A1629" t="s">
        <v>743</v>
      </c>
      <c r="B1629" t="s">
        <v>6182</v>
      </c>
      <c r="C1629" t="s">
        <v>6730</v>
      </c>
      <c r="D1629" t="s">
        <v>6809</v>
      </c>
    </row>
    <row r="1630" spans="1:4" x14ac:dyDescent="0.35">
      <c r="A1630" t="s">
        <v>742</v>
      </c>
      <c r="B1630" t="s">
        <v>6183</v>
      </c>
      <c r="C1630" t="s">
        <v>6730</v>
      </c>
      <c r="D1630" t="s">
        <v>7940</v>
      </c>
    </row>
    <row r="1631" spans="1:4" x14ac:dyDescent="0.35">
      <c r="A1631" t="s">
        <v>741</v>
      </c>
      <c r="B1631" t="s">
        <v>6184</v>
      </c>
      <c r="C1631" t="s">
        <v>6728</v>
      </c>
      <c r="D1631" t="s">
        <v>7941</v>
      </c>
    </row>
    <row r="1632" spans="1:4" x14ac:dyDescent="0.35">
      <c r="A1632" t="s">
        <v>740</v>
      </c>
      <c r="B1632" t="s">
        <v>5669</v>
      </c>
      <c r="C1632" t="s">
        <v>6730</v>
      </c>
      <c r="D1632" t="s">
        <v>6933</v>
      </c>
    </row>
    <row r="1633" spans="1:4" x14ac:dyDescent="0.35">
      <c r="A1633" t="s">
        <v>739</v>
      </c>
      <c r="B1633" t="s">
        <v>6106</v>
      </c>
      <c r="C1633" t="s">
        <v>6730</v>
      </c>
      <c r="D1633" t="s">
        <v>7942</v>
      </c>
    </row>
    <row r="1634" spans="1:4" x14ac:dyDescent="0.35">
      <c r="A1634" t="s">
        <v>738</v>
      </c>
      <c r="B1634" t="s">
        <v>6185</v>
      </c>
      <c r="C1634" t="s">
        <v>6728</v>
      </c>
      <c r="D1634" t="s">
        <v>7639</v>
      </c>
    </row>
    <row r="1635" spans="1:4" x14ac:dyDescent="0.35">
      <c r="A1635" t="s">
        <v>737</v>
      </c>
      <c r="B1635" t="s">
        <v>6186</v>
      </c>
      <c r="C1635" t="s">
        <v>6730</v>
      </c>
      <c r="D1635" t="s">
        <v>7943</v>
      </c>
    </row>
    <row r="1636" spans="1:4" x14ac:dyDescent="0.35">
      <c r="A1636" t="s">
        <v>736</v>
      </c>
      <c r="B1636" t="s">
        <v>6187</v>
      </c>
      <c r="C1636" t="s">
        <v>6728</v>
      </c>
      <c r="D1636" t="s">
        <v>7944</v>
      </c>
    </row>
    <row r="1637" spans="1:4" x14ac:dyDescent="0.35">
      <c r="A1637" t="s">
        <v>735</v>
      </c>
      <c r="B1637" t="s">
        <v>6188</v>
      </c>
      <c r="C1637" t="s">
        <v>6728</v>
      </c>
      <c r="D1637" t="s">
        <v>7144</v>
      </c>
    </row>
    <row r="1638" spans="1:4" x14ac:dyDescent="0.35">
      <c r="A1638" t="s">
        <v>734</v>
      </c>
      <c r="B1638" t="s">
        <v>6189</v>
      </c>
      <c r="C1638" t="s">
        <v>6728</v>
      </c>
      <c r="D1638" t="s">
        <v>7945</v>
      </c>
    </row>
    <row r="1639" spans="1:4" x14ac:dyDescent="0.35">
      <c r="A1639" t="s">
        <v>733</v>
      </c>
      <c r="B1639" t="s">
        <v>5948</v>
      </c>
      <c r="C1639" t="s">
        <v>6728</v>
      </c>
      <c r="D1639" t="s">
        <v>7946</v>
      </c>
    </row>
    <row r="1640" spans="1:4" x14ac:dyDescent="0.35">
      <c r="A1640" t="s">
        <v>732</v>
      </c>
      <c r="B1640" t="s">
        <v>4957</v>
      </c>
      <c r="C1640" t="s">
        <v>6730</v>
      </c>
      <c r="D1640" t="s">
        <v>7947</v>
      </c>
    </row>
    <row r="1641" spans="1:4" x14ac:dyDescent="0.35">
      <c r="A1641" t="s">
        <v>731</v>
      </c>
      <c r="B1641" t="s">
        <v>6190</v>
      </c>
      <c r="C1641" t="s">
        <v>6728</v>
      </c>
      <c r="D1641" t="s">
        <v>7948</v>
      </c>
    </row>
    <row r="1642" spans="1:4" x14ac:dyDescent="0.35">
      <c r="A1642" t="s">
        <v>730</v>
      </c>
      <c r="B1642" t="s">
        <v>6191</v>
      </c>
      <c r="C1642" t="s">
        <v>6728</v>
      </c>
      <c r="D1642" t="s">
        <v>7949</v>
      </c>
    </row>
    <row r="1643" spans="1:4" x14ac:dyDescent="0.35">
      <c r="A1643" t="s">
        <v>729</v>
      </c>
      <c r="B1643" t="s">
        <v>5158</v>
      </c>
      <c r="C1643" t="s">
        <v>6728</v>
      </c>
      <c r="D1643" t="s">
        <v>7124</v>
      </c>
    </row>
    <row r="1644" spans="1:4" x14ac:dyDescent="0.35">
      <c r="A1644" t="s">
        <v>728</v>
      </c>
      <c r="B1644" t="s">
        <v>6192</v>
      </c>
      <c r="C1644" t="s">
        <v>6728</v>
      </c>
      <c r="D1644" t="s">
        <v>7164</v>
      </c>
    </row>
    <row r="1645" spans="1:4" x14ac:dyDescent="0.35">
      <c r="A1645" t="s">
        <v>727</v>
      </c>
      <c r="B1645" t="s">
        <v>5244</v>
      </c>
      <c r="C1645" t="s">
        <v>6730</v>
      </c>
      <c r="D1645" t="s">
        <v>6888</v>
      </c>
    </row>
    <row r="1646" spans="1:4" x14ac:dyDescent="0.35">
      <c r="A1646" t="s">
        <v>726</v>
      </c>
      <c r="B1646" t="s">
        <v>5459</v>
      </c>
      <c r="C1646" t="s">
        <v>6730</v>
      </c>
      <c r="D1646" t="s">
        <v>7950</v>
      </c>
    </row>
    <row r="1647" spans="1:4" x14ac:dyDescent="0.35">
      <c r="A1647" t="s">
        <v>725</v>
      </c>
      <c r="B1647" t="s">
        <v>6193</v>
      </c>
      <c r="C1647" t="s">
        <v>6730</v>
      </c>
      <c r="D1647" t="s">
        <v>7951</v>
      </c>
    </row>
    <row r="1648" spans="1:4" x14ac:dyDescent="0.35">
      <c r="A1648" t="s">
        <v>724</v>
      </c>
      <c r="B1648" t="s">
        <v>6194</v>
      </c>
      <c r="C1648" t="s">
        <v>6730</v>
      </c>
      <c r="D1648" t="s">
        <v>6891</v>
      </c>
    </row>
    <row r="1649" spans="1:4" x14ac:dyDescent="0.35">
      <c r="A1649" t="s">
        <v>723</v>
      </c>
      <c r="B1649" t="s">
        <v>6195</v>
      </c>
      <c r="C1649" t="s">
        <v>6730</v>
      </c>
      <c r="D1649" t="s">
        <v>6949</v>
      </c>
    </row>
    <row r="1650" spans="1:4" x14ac:dyDescent="0.35">
      <c r="A1650" t="s">
        <v>722</v>
      </c>
      <c r="B1650" t="s">
        <v>4957</v>
      </c>
      <c r="C1650" t="s">
        <v>6728</v>
      </c>
      <c r="D1650" t="s">
        <v>6746</v>
      </c>
    </row>
    <row r="1651" spans="1:4" x14ac:dyDescent="0.35">
      <c r="A1651" t="s">
        <v>721</v>
      </c>
      <c r="B1651" t="s">
        <v>6196</v>
      </c>
      <c r="C1651" t="s">
        <v>6730</v>
      </c>
      <c r="D1651" t="s">
        <v>7149</v>
      </c>
    </row>
    <row r="1652" spans="1:4" x14ac:dyDescent="0.35">
      <c r="A1652" t="s">
        <v>720</v>
      </c>
      <c r="B1652" t="s">
        <v>6197</v>
      </c>
      <c r="C1652" t="s">
        <v>6730</v>
      </c>
      <c r="D1652" t="s">
        <v>7952</v>
      </c>
    </row>
    <row r="1653" spans="1:4" x14ac:dyDescent="0.35">
      <c r="A1653" t="s">
        <v>719</v>
      </c>
      <c r="B1653" t="s">
        <v>6198</v>
      </c>
      <c r="C1653" t="s">
        <v>6728</v>
      </c>
      <c r="D1653" t="s">
        <v>7953</v>
      </c>
    </row>
    <row r="1654" spans="1:4" x14ac:dyDescent="0.35">
      <c r="A1654" t="s">
        <v>718</v>
      </c>
      <c r="B1654" t="s">
        <v>6199</v>
      </c>
      <c r="C1654" t="s">
        <v>6728</v>
      </c>
      <c r="D1654" t="s">
        <v>7146</v>
      </c>
    </row>
    <row r="1655" spans="1:4" x14ac:dyDescent="0.35">
      <c r="A1655" t="s">
        <v>717</v>
      </c>
      <c r="B1655" t="s">
        <v>6200</v>
      </c>
      <c r="C1655" t="s">
        <v>6730</v>
      </c>
      <c r="D1655" t="s">
        <v>7954</v>
      </c>
    </row>
    <row r="1656" spans="1:4" x14ac:dyDescent="0.35">
      <c r="A1656" t="s">
        <v>716</v>
      </c>
      <c r="B1656" t="s">
        <v>6201</v>
      </c>
      <c r="C1656" t="s">
        <v>6730</v>
      </c>
      <c r="D1656" t="s">
        <v>7955</v>
      </c>
    </row>
    <row r="1657" spans="1:4" x14ac:dyDescent="0.35">
      <c r="A1657" t="s">
        <v>715</v>
      </c>
      <c r="B1657" t="s">
        <v>6202</v>
      </c>
      <c r="C1657" t="s">
        <v>6730</v>
      </c>
      <c r="D1657" t="s">
        <v>6867</v>
      </c>
    </row>
    <row r="1658" spans="1:4" x14ac:dyDescent="0.35">
      <c r="A1658" t="s">
        <v>714</v>
      </c>
      <c r="B1658" t="s">
        <v>5390</v>
      </c>
      <c r="C1658" t="s">
        <v>6728</v>
      </c>
      <c r="D1658" t="s">
        <v>7956</v>
      </c>
    </row>
    <row r="1659" spans="1:4" x14ac:dyDescent="0.35">
      <c r="A1659" t="s">
        <v>713</v>
      </c>
      <c r="B1659" t="s">
        <v>6203</v>
      </c>
      <c r="C1659" t="s">
        <v>6730</v>
      </c>
      <c r="D1659" t="s">
        <v>7957</v>
      </c>
    </row>
    <row r="1660" spans="1:4" x14ac:dyDescent="0.35">
      <c r="A1660" t="s">
        <v>712</v>
      </c>
      <c r="B1660" t="s">
        <v>5574</v>
      </c>
      <c r="C1660" t="s">
        <v>6728</v>
      </c>
      <c r="D1660" t="s">
        <v>6729</v>
      </c>
    </row>
    <row r="1661" spans="1:4" x14ac:dyDescent="0.35">
      <c r="A1661" t="s">
        <v>711</v>
      </c>
      <c r="B1661" t="s">
        <v>6204</v>
      </c>
      <c r="C1661" t="s">
        <v>6730</v>
      </c>
      <c r="D1661" t="s">
        <v>7958</v>
      </c>
    </row>
    <row r="1662" spans="1:4" x14ac:dyDescent="0.35">
      <c r="A1662" t="s">
        <v>710</v>
      </c>
      <c r="B1662" t="s">
        <v>6205</v>
      </c>
      <c r="C1662" t="s">
        <v>6730</v>
      </c>
      <c r="D1662" t="s">
        <v>7959</v>
      </c>
    </row>
    <row r="1663" spans="1:4" x14ac:dyDescent="0.35">
      <c r="A1663" t="s">
        <v>709</v>
      </c>
      <c r="B1663" t="s">
        <v>6206</v>
      </c>
      <c r="C1663" t="s">
        <v>6730</v>
      </c>
      <c r="D1663" t="s">
        <v>6938</v>
      </c>
    </row>
    <row r="1664" spans="1:4" x14ac:dyDescent="0.35">
      <c r="A1664" t="s">
        <v>708</v>
      </c>
      <c r="B1664" t="s">
        <v>6207</v>
      </c>
      <c r="C1664" t="s">
        <v>6728</v>
      </c>
      <c r="D1664" t="s">
        <v>7960</v>
      </c>
    </row>
    <row r="1665" spans="1:4" x14ac:dyDescent="0.35">
      <c r="A1665" t="s">
        <v>707</v>
      </c>
      <c r="B1665" t="s">
        <v>6208</v>
      </c>
      <c r="C1665" t="s">
        <v>6730</v>
      </c>
      <c r="D1665" t="s">
        <v>7961</v>
      </c>
    </row>
    <row r="1666" spans="1:4" x14ac:dyDescent="0.35">
      <c r="A1666" t="s">
        <v>706</v>
      </c>
      <c r="B1666" t="s">
        <v>6209</v>
      </c>
      <c r="C1666" t="s">
        <v>6730</v>
      </c>
      <c r="D1666" t="s">
        <v>7962</v>
      </c>
    </row>
    <row r="1667" spans="1:4" x14ac:dyDescent="0.35">
      <c r="A1667" t="s">
        <v>705</v>
      </c>
      <c r="B1667" t="s">
        <v>4786</v>
      </c>
      <c r="C1667" t="s">
        <v>6730</v>
      </c>
      <c r="D1667" t="s">
        <v>7963</v>
      </c>
    </row>
    <row r="1668" spans="1:4" x14ac:dyDescent="0.35">
      <c r="A1668" t="s">
        <v>704</v>
      </c>
      <c r="B1668" t="s">
        <v>6210</v>
      </c>
      <c r="C1668" t="s">
        <v>6730</v>
      </c>
      <c r="D1668" t="s">
        <v>6768</v>
      </c>
    </row>
    <row r="1669" spans="1:4" x14ac:dyDescent="0.35">
      <c r="A1669" t="s">
        <v>703</v>
      </c>
      <c r="B1669" t="s">
        <v>6211</v>
      </c>
      <c r="C1669" t="s">
        <v>6730</v>
      </c>
      <c r="D1669" t="s">
        <v>7964</v>
      </c>
    </row>
    <row r="1670" spans="1:4" x14ac:dyDescent="0.35">
      <c r="A1670" t="s">
        <v>702</v>
      </c>
      <c r="B1670" t="s">
        <v>5120</v>
      </c>
      <c r="C1670" t="s">
        <v>6730</v>
      </c>
      <c r="D1670" t="s">
        <v>6875</v>
      </c>
    </row>
    <row r="1671" spans="1:4" x14ac:dyDescent="0.35">
      <c r="A1671" t="s">
        <v>701</v>
      </c>
      <c r="B1671" t="s">
        <v>6212</v>
      </c>
      <c r="C1671" t="s">
        <v>6730</v>
      </c>
      <c r="D1671" t="s">
        <v>7965</v>
      </c>
    </row>
    <row r="1672" spans="1:4" x14ac:dyDescent="0.35">
      <c r="A1672" t="s">
        <v>700</v>
      </c>
      <c r="B1672" t="s">
        <v>5819</v>
      </c>
      <c r="C1672" t="s">
        <v>6728</v>
      </c>
      <c r="D1672" t="s">
        <v>7966</v>
      </c>
    </row>
    <row r="1673" spans="1:4" x14ac:dyDescent="0.35">
      <c r="A1673" t="s">
        <v>699</v>
      </c>
      <c r="B1673" t="s">
        <v>6213</v>
      </c>
      <c r="C1673" t="s">
        <v>6730</v>
      </c>
      <c r="D1673" t="s">
        <v>7886</v>
      </c>
    </row>
    <row r="1674" spans="1:4" x14ac:dyDescent="0.35">
      <c r="A1674" t="s">
        <v>698</v>
      </c>
      <c r="B1674" t="s">
        <v>6214</v>
      </c>
      <c r="C1674" t="s">
        <v>6728</v>
      </c>
      <c r="D1674" t="s">
        <v>7887</v>
      </c>
    </row>
    <row r="1675" spans="1:4" x14ac:dyDescent="0.35">
      <c r="A1675" t="s">
        <v>697</v>
      </c>
      <c r="B1675" t="s">
        <v>6215</v>
      </c>
      <c r="C1675" t="s">
        <v>6728</v>
      </c>
      <c r="D1675" t="s">
        <v>7801</v>
      </c>
    </row>
    <row r="1676" spans="1:4" x14ac:dyDescent="0.35">
      <c r="A1676" t="s">
        <v>696</v>
      </c>
      <c r="B1676" t="s">
        <v>6216</v>
      </c>
      <c r="C1676" t="s">
        <v>6730</v>
      </c>
      <c r="D1676" t="s">
        <v>7967</v>
      </c>
    </row>
    <row r="1677" spans="1:4" x14ac:dyDescent="0.35">
      <c r="A1677" t="s">
        <v>695</v>
      </c>
      <c r="B1677" t="s">
        <v>6217</v>
      </c>
      <c r="C1677" t="s">
        <v>6728</v>
      </c>
      <c r="D1677" t="s">
        <v>7968</v>
      </c>
    </row>
    <row r="1678" spans="1:4" x14ac:dyDescent="0.35">
      <c r="A1678" t="s">
        <v>694</v>
      </c>
      <c r="B1678" t="s">
        <v>6218</v>
      </c>
      <c r="C1678" t="s">
        <v>6728</v>
      </c>
      <c r="D1678" t="s">
        <v>7969</v>
      </c>
    </row>
    <row r="1679" spans="1:4" x14ac:dyDescent="0.35">
      <c r="A1679" t="s">
        <v>693</v>
      </c>
      <c r="B1679" t="s">
        <v>6219</v>
      </c>
      <c r="C1679" t="s">
        <v>6730</v>
      </c>
      <c r="D1679" t="s">
        <v>7970</v>
      </c>
    </row>
    <row r="1680" spans="1:4" x14ac:dyDescent="0.35">
      <c r="A1680" t="s">
        <v>692</v>
      </c>
      <c r="B1680" t="s">
        <v>5792</v>
      </c>
      <c r="C1680" t="s">
        <v>6728</v>
      </c>
      <c r="D1680" t="s">
        <v>7971</v>
      </c>
    </row>
    <row r="1681" spans="1:4" x14ac:dyDescent="0.35">
      <c r="A1681" t="s">
        <v>691</v>
      </c>
      <c r="B1681" t="s">
        <v>6220</v>
      </c>
      <c r="C1681" t="s">
        <v>6728</v>
      </c>
      <c r="D1681" t="s">
        <v>7972</v>
      </c>
    </row>
    <row r="1682" spans="1:4" x14ac:dyDescent="0.35">
      <c r="A1682" t="s">
        <v>690</v>
      </c>
      <c r="B1682" t="s">
        <v>5258</v>
      </c>
      <c r="C1682" t="s">
        <v>6730</v>
      </c>
      <c r="D1682" t="s">
        <v>7973</v>
      </c>
    </row>
    <row r="1683" spans="1:4" x14ac:dyDescent="0.35">
      <c r="A1683" t="s">
        <v>689</v>
      </c>
      <c r="B1683" t="s">
        <v>6221</v>
      </c>
      <c r="C1683" t="s">
        <v>6730</v>
      </c>
      <c r="D1683" t="s">
        <v>7651</v>
      </c>
    </row>
    <row r="1684" spans="1:4" x14ac:dyDescent="0.35">
      <c r="A1684" t="s">
        <v>688</v>
      </c>
      <c r="B1684" t="s">
        <v>5057</v>
      </c>
      <c r="C1684" t="s">
        <v>6728</v>
      </c>
      <c r="D1684" t="s">
        <v>7974</v>
      </c>
    </row>
    <row r="1685" spans="1:4" x14ac:dyDescent="0.35">
      <c r="A1685" t="s">
        <v>687</v>
      </c>
      <c r="B1685" t="s">
        <v>5946</v>
      </c>
      <c r="C1685" t="s">
        <v>6730</v>
      </c>
      <c r="D1685" t="s">
        <v>7975</v>
      </c>
    </row>
    <row r="1686" spans="1:4" x14ac:dyDescent="0.35">
      <c r="A1686" t="s">
        <v>686</v>
      </c>
      <c r="B1686" t="s">
        <v>6222</v>
      </c>
      <c r="C1686" t="s">
        <v>6730</v>
      </c>
      <c r="D1686" t="s">
        <v>6774</v>
      </c>
    </row>
    <row r="1687" spans="1:4" x14ac:dyDescent="0.35">
      <c r="A1687" t="s">
        <v>685</v>
      </c>
      <c r="B1687" t="s">
        <v>5173</v>
      </c>
      <c r="C1687" t="s">
        <v>6730</v>
      </c>
      <c r="D1687" t="s">
        <v>7976</v>
      </c>
    </row>
    <row r="1688" spans="1:4" x14ac:dyDescent="0.35">
      <c r="A1688" t="s">
        <v>684</v>
      </c>
      <c r="B1688" t="s">
        <v>6223</v>
      </c>
      <c r="C1688" t="s">
        <v>6728</v>
      </c>
      <c r="D1688" t="s">
        <v>7977</v>
      </c>
    </row>
    <row r="1689" spans="1:4" x14ac:dyDescent="0.35">
      <c r="A1689" t="s">
        <v>683</v>
      </c>
      <c r="B1689" t="s">
        <v>6224</v>
      </c>
      <c r="C1689" t="s">
        <v>6730</v>
      </c>
      <c r="D1689" t="s">
        <v>7978</v>
      </c>
    </row>
    <row r="1690" spans="1:4" x14ac:dyDescent="0.35">
      <c r="A1690" t="s">
        <v>682</v>
      </c>
      <c r="B1690" t="s">
        <v>6225</v>
      </c>
      <c r="C1690" t="s">
        <v>6730</v>
      </c>
      <c r="D1690" t="s">
        <v>7654</v>
      </c>
    </row>
    <row r="1691" spans="1:4" x14ac:dyDescent="0.35">
      <c r="A1691" t="s">
        <v>681</v>
      </c>
      <c r="B1691" t="s">
        <v>6226</v>
      </c>
      <c r="C1691" t="s">
        <v>6728</v>
      </c>
      <c r="D1691" t="s">
        <v>7979</v>
      </c>
    </row>
    <row r="1692" spans="1:4" x14ac:dyDescent="0.35">
      <c r="A1692" t="s">
        <v>680</v>
      </c>
      <c r="B1692" t="s">
        <v>6227</v>
      </c>
      <c r="C1692" t="s">
        <v>6728</v>
      </c>
      <c r="D1692" t="s">
        <v>7980</v>
      </c>
    </row>
    <row r="1693" spans="1:4" x14ac:dyDescent="0.35">
      <c r="A1693" t="s">
        <v>679</v>
      </c>
      <c r="B1693" t="s">
        <v>6228</v>
      </c>
      <c r="C1693" t="s">
        <v>6730</v>
      </c>
      <c r="D1693" t="s">
        <v>7643</v>
      </c>
    </row>
    <row r="1694" spans="1:4" x14ac:dyDescent="0.35">
      <c r="A1694" t="s">
        <v>678</v>
      </c>
      <c r="B1694" t="s">
        <v>5183</v>
      </c>
      <c r="C1694" t="s">
        <v>6730</v>
      </c>
      <c r="D1694" t="s">
        <v>7981</v>
      </c>
    </row>
    <row r="1695" spans="1:4" x14ac:dyDescent="0.35">
      <c r="A1695" t="s">
        <v>677</v>
      </c>
      <c r="B1695" t="s">
        <v>6229</v>
      </c>
      <c r="C1695" t="s">
        <v>6728</v>
      </c>
      <c r="D1695" t="s">
        <v>7226</v>
      </c>
    </row>
    <row r="1696" spans="1:4" x14ac:dyDescent="0.35">
      <c r="A1696" t="s">
        <v>676</v>
      </c>
      <c r="B1696" t="s">
        <v>6230</v>
      </c>
      <c r="C1696" t="s">
        <v>6728</v>
      </c>
      <c r="D1696" t="s">
        <v>7982</v>
      </c>
    </row>
    <row r="1697" spans="1:4" x14ac:dyDescent="0.35">
      <c r="A1697" t="s">
        <v>675</v>
      </c>
      <c r="B1697" t="s">
        <v>6231</v>
      </c>
      <c r="C1697" t="s">
        <v>6728</v>
      </c>
      <c r="D1697" t="s">
        <v>7983</v>
      </c>
    </row>
    <row r="1698" spans="1:4" x14ac:dyDescent="0.35">
      <c r="A1698" t="s">
        <v>674</v>
      </c>
      <c r="B1698" t="s">
        <v>5974</v>
      </c>
      <c r="C1698" t="s">
        <v>6728</v>
      </c>
      <c r="D1698" t="s">
        <v>7984</v>
      </c>
    </row>
    <row r="1699" spans="1:4" x14ac:dyDescent="0.35">
      <c r="A1699" t="s">
        <v>673</v>
      </c>
      <c r="B1699" t="s">
        <v>6232</v>
      </c>
      <c r="C1699" t="s">
        <v>6728</v>
      </c>
      <c r="D1699" t="s">
        <v>7554</v>
      </c>
    </row>
    <row r="1700" spans="1:4" x14ac:dyDescent="0.35">
      <c r="A1700" t="s">
        <v>672</v>
      </c>
      <c r="B1700" t="s">
        <v>6233</v>
      </c>
      <c r="C1700" t="s">
        <v>6730</v>
      </c>
      <c r="D1700" t="s">
        <v>6823</v>
      </c>
    </row>
    <row r="1701" spans="1:4" x14ac:dyDescent="0.35">
      <c r="A1701" t="s">
        <v>671</v>
      </c>
      <c r="B1701" t="s">
        <v>6234</v>
      </c>
      <c r="C1701" t="s">
        <v>6728</v>
      </c>
      <c r="D1701" t="s">
        <v>7985</v>
      </c>
    </row>
    <row r="1702" spans="1:4" x14ac:dyDescent="0.35">
      <c r="A1702" t="s">
        <v>670</v>
      </c>
      <c r="B1702" t="s">
        <v>6235</v>
      </c>
      <c r="C1702" t="s">
        <v>6730</v>
      </c>
      <c r="D1702" t="s">
        <v>6737</v>
      </c>
    </row>
    <row r="1703" spans="1:4" x14ac:dyDescent="0.35">
      <c r="A1703" t="s">
        <v>669</v>
      </c>
      <c r="B1703" t="s">
        <v>6236</v>
      </c>
      <c r="C1703" t="s">
        <v>6730</v>
      </c>
      <c r="D1703" t="s">
        <v>6804</v>
      </c>
    </row>
    <row r="1704" spans="1:4" x14ac:dyDescent="0.35">
      <c r="A1704" t="s">
        <v>668</v>
      </c>
      <c r="B1704" t="s">
        <v>6237</v>
      </c>
      <c r="C1704" t="s">
        <v>6730</v>
      </c>
      <c r="D1704" t="s">
        <v>7324</v>
      </c>
    </row>
    <row r="1705" spans="1:4" x14ac:dyDescent="0.35">
      <c r="A1705" t="s">
        <v>667</v>
      </c>
      <c r="B1705" t="s">
        <v>6238</v>
      </c>
      <c r="C1705" t="s">
        <v>6728</v>
      </c>
      <c r="D1705" t="s">
        <v>6908</v>
      </c>
    </row>
    <row r="1706" spans="1:4" x14ac:dyDescent="0.35">
      <c r="A1706" t="s">
        <v>666</v>
      </c>
      <c r="B1706" t="s">
        <v>5442</v>
      </c>
      <c r="C1706" t="s">
        <v>6730</v>
      </c>
      <c r="D1706" t="s">
        <v>7986</v>
      </c>
    </row>
    <row r="1707" spans="1:4" x14ac:dyDescent="0.35">
      <c r="A1707" t="s">
        <v>665</v>
      </c>
      <c r="B1707" t="s">
        <v>6239</v>
      </c>
      <c r="C1707" t="s">
        <v>6728</v>
      </c>
      <c r="D1707" t="s">
        <v>7987</v>
      </c>
    </row>
    <row r="1708" spans="1:4" x14ac:dyDescent="0.35">
      <c r="A1708" t="s">
        <v>664</v>
      </c>
      <c r="B1708" t="s">
        <v>5767</v>
      </c>
      <c r="C1708" t="s">
        <v>6728</v>
      </c>
      <c r="D1708" t="s">
        <v>7194</v>
      </c>
    </row>
    <row r="1709" spans="1:4" x14ac:dyDescent="0.35">
      <c r="A1709" t="s">
        <v>663</v>
      </c>
      <c r="B1709" t="s">
        <v>6240</v>
      </c>
      <c r="C1709" t="s">
        <v>6730</v>
      </c>
      <c r="D1709" t="s">
        <v>7988</v>
      </c>
    </row>
    <row r="1710" spans="1:4" x14ac:dyDescent="0.35">
      <c r="A1710" t="s">
        <v>662</v>
      </c>
      <c r="B1710" t="s">
        <v>5974</v>
      </c>
      <c r="C1710" t="s">
        <v>6728</v>
      </c>
      <c r="D1710" t="s">
        <v>7455</v>
      </c>
    </row>
    <row r="1711" spans="1:4" x14ac:dyDescent="0.35">
      <c r="A1711" t="s">
        <v>661</v>
      </c>
      <c r="B1711" t="s">
        <v>6241</v>
      </c>
      <c r="C1711" t="s">
        <v>6728</v>
      </c>
      <c r="D1711" t="s">
        <v>7989</v>
      </c>
    </row>
    <row r="1712" spans="1:4" x14ac:dyDescent="0.35">
      <c r="A1712" t="s">
        <v>660</v>
      </c>
      <c r="B1712" t="s">
        <v>6242</v>
      </c>
      <c r="C1712" t="s">
        <v>6730</v>
      </c>
      <c r="D1712" t="s">
        <v>7990</v>
      </c>
    </row>
    <row r="1713" spans="1:4" x14ac:dyDescent="0.35">
      <c r="A1713" t="s">
        <v>659</v>
      </c>
      <c r="B1713" t="s">
        <v>6243</v>
      </c>
      <c r="C1713" t="s">
        <v>6728</v>
      </c>
      <c r="D1713" t="s">
        <v>7029</v>
      </c>
    </row>
    <row r="1714" spans="1:4" x14ac:dyDescent="0.35">
      <c r="A1714" t="s">
        <v>658</v>
      </c>
      <c r="B1714" t="s">
        <v>6244</v>
      </c>
      <c r="C1714" t="s">
        <v>6730</v>
      </c>
      <c r="D1714" t="s">
        <v>6897</v>
      </c>
    </row>
    <row r="1715" spans="1:4" x14ac:dyDescent="0.35">
      <c r="A1715" t="s">
        <v>657</v>
      </c>
      <c r="B1715" t="s">
        <v>6245</v>
      </c>
      <c r="C1715" t="s">
        <v>6728</v>
      </c>
      <c r="D1715" t="s">
        <v>7991</v>
      </c>
    </row>
    <row r="1716" spans="1:4" x14ac:dyDescent="0.35">
      <c r="A1716" t="s">
        <v>656</v>
      </c>
      <c r="B1716" t="s">
        <v>6246</v>
      </c>
      <c r="C1716" t="s">
        <v>6728</v>
      </c>
      <c r="D1716" t="s">
        <v>7989</v>
      </c>
    </row>
    <row r="1717" spans="1:4" x14ac:dyDescent="0.35">
      <c r="A1717" t="s">
        <v>655</v>
      </c>
      <c r="B1717" t="s">
        <v>6247</v>
      </c>
      <c r="C1717" t="s">
        <v>6730</v>
      </c>
      <c r="D1717" t="s">
        <v>6819</v>
      </c>
    </row>
    <row r="1718" spans="1:4" x14ac:dyDescent="0.35">
      <c r="A1718" t="s">
        <v>654</v>
      </c>
      <c r="B1718" t="s">
        <v>6248</v>
      </c>
      <c r="C1718" t="s">
        <v>6728</v>
      </c>
      <c r="D1718" t="s">
        <v>7992</v>
      </c>
    </row>
    <row r="1719" spans="1:4" x14ac:dyDescent="0.35">
      <c r="A1719" t="s">
        <v>653</v>
      </c>
      <c r="B1719" t="s">
        <v>6249</v>
      </c>
      <c r="C1719" t="s">
        <v>6728</v>
      </c>
      <c r="D1719" t="s">
        <v>7993</v>
      </c>
    </row>
    <row r="1720" spans="1:4" x14ac:dyDescent="0.35">
      <c r="A1720" t="s">
        <v>652</v>
      </c>
      <c r="B1720" t="s">
        <v>6250</v>
      </c>
      <c r="C1720" t="s">
        <v>6728</v>
      </c>
      <c r="D1720" t="s">
        <v>7561</v>
      </c>
    </row>
    <row r="1721" spans="1:4" x14ac:dyDescent="0.35">
      <c r="A1721" t="s">
        <v>651</v>
      </c>
      <c r="B1721" t="s">
        <v>4923</v>
      </c>
      <c r="C1721" t="s">
        <v>6728</v>
      </c>
      <c r="D1721" t="s">
        <v>7994</v>
      </c>
    </row>
    <row r="1722" spans="1:4" x14ac:dyDescent="0.35">
      <c r="A1722" t="s">
        <v>650</v>
      </c>
      <c r="B1722" t="s">
        <v>6251</v>
      </c>
      <c r="C1722" t="s">
        <v>6730</v>
      </c>
      <c r="D1722" t="s">
        <v>6807</v>
      </c>
    </row>
    <row r="1723" spans="1:4" x14ac:dyDescent="0.35">
      <c r="A1723" t="s">
        <v>649</v>
      </c>
      <c r="B1723" t="s">
        <v>6252</v>
      </c>
      <c r="C1723" t="s">
        <v>6730</v>
      </c>
      <c r="D1723" t="s">
        <v>7995</v>
      </c>
    </row>
    <row r="1724" spans="1:4" x14ac:dyDescent="0.35">
      <c r="A1724" t="s">
        <v>648</v>
      </c>
      <c r="B1724" t="s">
        <v>6253</v>
      </c>
      <c r="C1724" t="s">
        <v>6728</v>
      </c>
      <c r="D1724" t="s">
        <v>7996</v>
      </c>
    </row>
    <row r="1725" spans="1:4" x14ac:dyDescent="0.35">
      <c r="A1725" t="s">
        <v>647</v>
      </c>
      <c r="B1725" t="s">
        <v>6254</v>
      </c>
      <c r="C1725" t="s">
        <v>6730</v>
      </c>
      <c r="D1725" t="s">
        <v>7997</v>
      </c>
    </row>
    <row r="1726" spans="1:4" x14ac:dyDescent="0.35">
      <c r="A1726" t="s">
        <v>646</v>
      </c>
      <c r="B1726" t="s">
        <v>6031</v>
      </c>
      <c r="C1726" t="s">
        <v>6728</v>
      </c>
      <c r="D1726" t="s">
        <v>7998</v>
      </c>
    </row>
    <row r="1727" spans="1:4" x14ac:dyDescent="0.35">
      <c r="A1727" t="s">
        <v>645</v>
      </c>
      <c r="B1727" t="s">
        <v>6255</v>
      </c>
      <c r="C1727" t="s">
        <v>6728</v>
      </c>
      <c r="D1727" t="s">
        <v>7999</v>
      </c>
    </row>
    <row r="1728" spans="1:4" x14ac:dyDescent="0.35">
      <c r="A1728" t="s">
        <v>644</v>
      </c>
      <c r="B1728" t="s">
        <v>6256</v>
      </c>
      <c r="C1728" t="s">
        <v>6728</v>
      </c>
      <c r="D1728" t="s">
        <v>7801</v>
      </c>
    </row>
    <row r="1729" spans="1:4" x14ac:dyDescent="0.35">
      <c r="A1729" t="s">
        <v>643</v>
      </c>
      <c r="B1729" t="s">
        <v>5349</v>
      </c>
      <c r="C1729" t="s">
        <v>6730</v>
      </c>
      <c r="D1729" t="s">
        <v>8000</v>
      </c>
    </row>
    <row r="1730" spans="1:4" x14ac:dyDescent="0.35">
      <c r="A1730" t="s">
        <v>642</v>
      </c>
      <c r="B1730" t="s">
        <v>6257</v>
      </c>
      <c r="C1730" t="s">
        <v>6730</v>
      </c>
      <c r="D1730" t="s">
        <v>8001</v>
      </c>
    </row>
    <row r="1731" spans="1:4" x14ac:dyDescent="0.35">
      <c r="A1731" t="s">
        <v>641</v>
      </c>
      <c r="B1731" t="s">
        <v>6154</v>
      </c>
      <c r="C1731" t="s">
        <v>6730</v>
      </c>
      <c r="D1731" t="s">
        <v>8002</v>
      </c>
    </row>
    <row r="1732" spans="1:4" x14ac:dyDescent="0.35">
      <c r="A1732" t="s">
        <v>640</v>
      </c>
      <c r="B1732" t="s">
        <v>5279</v>
      </c>
      <c r="C1732" t="s">
        <v>6728</v>
      </c>
      <c r="D1732" t="s">
        <v>8003</v>
      </c>
    </row>
    <row r="1733" spans="1:4" x14ac:dyDescent="0.35">
      <c r="A1733" t="s">
        <v>639</v>
      </c>
      <c r="B1733" t="s">
        <v>6258</v>
      </c>
      <c r="C1733" t="s">
        <v>6728</v>
      </c>
      <c r="D1733" t="s">
        <v>6808</v>
      </c>
    </row>
    <row r="1734" spans="1:4" x14ac:dyDescent="0.35">
      <c r="A1734" t="s">
        <v>638</v>
      </c>
      <c r="B1734" t="s">
        <v>6259</v>
      </c>
      <c r="C1734" t="s">
        <v>6728</v>
      </c>
      <c r="D1734" t="s">
        <v>8004</v>
      </c>
    </row>
    <row r="1735" spans="1:4" x14ac:dyDescent="0.35">
      <c r="A1735" t="s">
        <v>637</v>
      </c>
      <c r="B1735" t="s">
        <v>6260</v>
      </c>
      <c r="C1735" t="s">
        <v>6728</v>
      </c>
      <c r="D1735" t="s">
        <v>8005</v>
      </c>
    </row>
    <row r="1736" spans="1:4" x14ac:dyDescent="0.35">
      <c r="A1736" t="s">
        <v>636</v>
      </c>
      <c r="B1736" t="s">
        <v>6261</v>
      </c>
      <c r="C1736" t="s">
        <v>6730</v>
      </c>
      <c r="D1736" t="s">
        <v>8006</v>
      </c>
    </row>
    <row r="1737" spans="1:4" x14ac:dyDescent="0.35">
      <c r="A1737" t="s">
        <v>635</v>
      </c>
      <c r="B1737" t="s">
        <v>6262</v>
      </c>
      <c r="C1737" t="s">
        <v>6728</v>
      </c>
      <c r="D1737" t="s">
        <v>8007</v>
      </c>
    </row>
    <row r="1738" spans="1:4" x14ac:dyDescent="0.35">
      <c r="A1738" t="s">
        <v>634</v>
      </c>
      <c r="B1738" t="s">
        <v>5560</v>
      </c>
      <c r="C1738" t="s">
        <v>6730</v>
      </c>
      <c r="D1738" t="s">
        <v>8008</v>
      </c>
    </row>
    <row r="1739" spans="1:4" x14ac:dyDescent="0.35">
      <c r="A1739" t="s">
        <v>633</v>
      </c>
      <c r="B1739" t="s">
        <v>6263</v>
      </c>
      <c r="C1739" t="s">
        <v>6730</v>
      </c>
      <c r="D1739" t="s">
        <v>6779</v>
      </c>
    </row>
    <row r="1740" spans="1:4" x14ac:dyDescent="0.35">
      <c r="A1740" t="s">
        <v>631</v>
      </c>
      <c r="B1740" t="s">
        <v>6264</v>
      </c>
      <c r="C1740" t="s">
        <v>6730</v>
      </c>
      <c r="D1740" t="s">
        <v>8009</v>
      </c>
    </row>
    <row r="1741" spans="1:4" x14ac:dyDescent="0.35">
      <c r="A1741" t="s">
        <v>630</v>
      </c>
      <c r="B1741" t="s">
        <v>6265</v>
      </c>
      <c r="C1741" t="s">
        <v>6728</v>
      </c>
      <c r="D1741" t="s">
        <v>8010</v>
      </c>
    </row>
    <row r="1742" spans="1:4" x14ac:dyDescent="0.35">
      <c r="A1742" t="s">
        <v>629</v>
      </c>
      <c r="B1742" t="s">
        <v>6266</v>
      </c>
      <c r="C1742" t="s">
        <v>6728</v>
      </c>
      <c r="D1742" t="s">
        <v>8011</v>
      </c>
    </row>
    <row r="1743" spans="1:4" x14ac:dyDescent="0.35">
      <c r="A1743" t="s">
        <v>628</v>
      </c>
      <c r="B1743" t="s">
        <v>6267</v>
      </c>
      <c r="C1743" t="s">
        <v>6728</v>
      </c>
      <c r="D1743" t="s">
        <v>8012</v>
      </c>
    </row>
    <row r="1744" spans="1:4" x14ac:dyDescent="0.35">
      <c r="A1744" t="s">
        <v>627</v>
      </c>
      <c r="B1744" t="s">
        <v>6268</v>
      </c>
      <c r="C1744" t="s">
        <v>6728</v>
      </c>
      <c r="D1744" t="s">
        <v>8013</v>
      </c>
    </row>
    <row r="1745" spans="1:4" x14ac:dyDescent="0.35">
      <c r="A1745" t="s">
        <v>626</v>
      </c>
      <c r="B1745" t="s">
        <v>6269</v>
      </c>
      <c r="C1745" t="s">
        <v>6728</v>
      </c>
      <c r="D1745" t="s">
        <v>7171</v>
      </c>
    </row>
    <row r="1746" spans="1:4" x14ac:dyDescent="0.35">
      <c r="A1746" t="s">
        <v>625</v>
      </c>
      <c r="B1746" t="s">
        <v>5412</v>
      </c>
      <c r="C1746" t="s">
        <v>6730</v>
      </c>
      <c r="D1746" t="s">
        <v>7577</v>
      </c>
    </row>
    <row r="1747" spans="1:4" x14ac:dyDescent="0.35">
      <c r="A1747" t="s">
        <v>624</v>
      </c>
      <c r="B1747" t="s">
        <v>6270</v>
      </c>
      <c r="C1747" t="s">
        <v>6728</v>
      </c>
      <c r="D1747" t="s">
        <v>7874</v>
      </c>
    </row>
    <row r="1748" spans="1:4" x14ac:dyDescent="0.35">
      <c r="A1748" t="s">
        <v>623</v>
      </c>
      <c r="B1748" t="s">
        <v>6271</v>
      </c>
      <c r="C1748" t="s">
        <v>6728</v>
      </c>
      <c r="D1748" t="s">
        <v>8014</v>
      </c>
    </row>
    <row r="1749" spans="1:4" x14ac:dyDescent="0.35">
      <c r="A1749" t="s">
        <v>622</v>
      </c>
      <c r="B1749" t="s">
        <v>6262</v>
      </c>
      <c r="C1749" t="s">
        <v>6730</v>
      </c>
      <c r="D1749" t="s">
        <v>8015</v>
      </c>
    </row>
    <row r="1750" spans="1:4" x14ac:dyDescent="0.35">
      <c r="A1750" t="s">
        <v>621</v>
      </c>
      <c r="B1750" t="s">
        <v>6272</v>
      </c>
      <c r="C1750" t="s">
        <v>6730</v>
      </c>
      <c r="D1750" t="s">
        <v>7388</v>
      </c>
    </row>
    <row r="1751" spans="1:4" x14ac:dyDescent="0.35">
      <c r="A1751" t="s">
        <v>620</v>
      </c>
      <c r="B1751" t="s">
        <v>5730</v>
      </c>
      <c r="C1751" t="s">
        <v>6730</v>
      </c>
      <c r="D1751" t="s">
        <v>8016</v>
      </c>
    </row>
    <row r="1752" spans="1:4" x14ac:dyDescent="0.35">
      <c r="A1752" t="s">
        <v>619</v>
      </c>
      <c r="B1752" t="s">
        <v>6273</v>
      </c>
      <c r="C1752" t="s">
        <v>6730</v>
      </c>
      <c r="D1752" t="s">
        <v>8017</v>
      </c>
    </row>
    <row r="1753" spans="1:4" x14ac:dyDescent="0.35">
      <c r="A1753" t="s">
        <v>618</v>
      </c>
      <c r="B1753" t="s">
        <v>6274</v>
      </c>
      <c r="C1753" t="s">
        <v>6730</v>
      </c>
      <c r="D1753" t="s">
        <v>7250</v>
      </c>
    </row>
    <row r="1754" spans="1:4" x14ac:dyDescent="0.35">
      <c r="A1754" t="s">
        <v>617</v>
      </c>
      <c r="B1754" t="s">
        <v>6275</v>
      </c>
      <c r="C1754" t="s">
        <v>6730</v>
      </c>
      <c r="D1754" t="s">
        <v>8018</v>
      </c>
    </row>
    <row r="1755" spans="1:4" x14ac:dyDescent="0.35">
      <c r="A1755" t="s">
        <v>616</v>
      </c>
      <c r="B1755" t="s">
        <v>5289</v>
      </c>
      <c r="C1755" t="s">
        <v>6730</v>
      </c>
      <c r="D1755" t="s">
        <v>8019</v>
      </c>
    </row>
    <row r="1756" spans="1:4" x14ac:dyDescent="0.35">
      <c r="A1756" t="s">
        <v>615</v>
      </c>
      <c r="B1756" t="s">
        <v>6276</v>
      </c>
      <c r="C1756" t="s">
        <v>6728</v>
      </c>
      <c r="D1756" t="s">
        <v>8020</v>
      </c>
    </row>
    <row r="1757" spans="1:4" x14ac:dyDescent="0.35">
      <c r="A1757" t="s">
        <v>614</v>
      </c>
      <c r="B1757" t="s">
        <v>6277</v>
      </c>
      <c r="C1757" t="s">
        <v>6728</v>
      </c>
      <c r="D1757" t="s">
        <v>8021</v>
      </c>
    </row>
    <row r="1758" spans="1:4" x14ac:dyDescent="0.35">
      <c r="A1758" t="s">
        <v>613</v>
      </c>
      <c r="B1758" t="s">
        <v>4957</v>
      </c>
      <c r="C1758" t="s">
        <v>6730</v>
      </c>
      <c r="D1758" t="s">
        <v>8022</v>
      </c>
    </row>
    <row r="1759" spans="1:4" x14ac:dyDescent="0.35">
      <c r="A1759" t="s">
        <v>612</v>
      </c>
      <c r="B1759" t="s">
        <v>6278</v>
      </c>
      <c r="C1759" t="s">
        <v>6730</v>
      </c>
      <c r="D1759" t="s">
        <v>8023</v>
      </c>
    </row>
    <row r="1760" spans="1:4" x14ac:dyDescent="0.35">
      <c r="A1760" t="s">
        <v>611</v>
      </c>
      <c r="B1760" t="s">
        <v>6279</v>
      </c>
      <c r="C1760" t="s">
        <v>6730</v>
      </c>
      <c r="D1760" t="s">
        <v>8024</v>
      </c>
    </row>
    <row r="1761" spans="1:4" x14ac:dyDescent="0.35">
      <c r="A1761" t="s">
        <v>610</v>
      </c>
      <c r="B1761" t="s">
        <v>6280</v>
      </c>
      <c r="C1761" t="s">
        <v>6730</v>
      </c>
      <c r="D1761" t="s">
        <v>8025</v>
      </c>
    </row>
    <row r="1762" spans="1:4" x14ac:dyDescent="0.35">
      <c r="A1762" t="s">
        <v>609</v>
      </c>
      <c r="B1762" t="s">
        <v>6281</v>
      </c>
      <c r="C1762" t="s">
        <v>6730</v>
      </c>
      <c r="D1762" t="s">
        <v>8026</v>
      </c>
    </row>
    <row r="1763" spans="1:4" x14ac:dyDescent="0.35">
      <c r="A1763" t="s">
        <v>608</v>
      </c>
      <c r="B1763" t="s">
        <v>6282</v>
      </c>
      <c r="C1763" t="s">
        <v>6728</v>
      </c>
      <c r="D1763" t="s">
        <v>8027</v>
      </c>
    </row>
    <row r="1764" spans="1:4" x14ac:dyDescent="0.35">
      <c r="A1764" t="s">
        <v>607</v>
      </c>
      <c r="B1764" t="s">
        <v>6283</v>
      </c>
      <c r="C1764" t="s">
        <v>6728</v>
      </c>
      <c r="D1764" t="s">
        <v>8028</v>
      </c>
    </row>
    <row r="1765" spans="1:4" x14ac:dyDescent="0.35">
      <c r="A1765" t="s">
        <v>606</v>
      </c>
      <c r="B1765" t="s">
        <v>4947</v>
      </c>
      <c r="C1765" t="s">
        <v>6728</v>
      </c>
      <c r="D1765" t="s">
        <v>8029</v>
      </c>
    </row>
    <row r="1766" spans="1:4" x14ac:dyDescent="0.35">
      <c r="A1766" t="s">
        <v>605</v>
      </c>
      <c r="B1766" t="s">
        <v>5787</v>
      </c>
      <c r="C1766" t="s">
        <v>6728</v>
      </c>
      <c r="D1766" t="s">
        <v>8030</v>
      </c>
    </row>
    <row r="1767" spans="1:4" x14ac:dyDescent="0.35">
      <c r="A1767" t="s">
        <v>604</v>
      </c>
      <c r="B1767" t="s">
        <v>6284</v>
      </c>
      <c r="C1767" t="s">
        <v>6730</v>
      </c>
      <c r="D1767" t="s">
        <v>6882</v>
      </c>
    </row>
    <row r="1768" spans="1:4" x14ac:dyDescent="0.35">
      <c r="A1768" t="s">
        <v>603</v>
      </c>
      <c r="B1768" t="s">
        <v>6285</v>
      </c>
      <c r="C1768" t="s">
        <v>6728</v>
      </c>
      <c r="D1768" t="s">
        <v>8031</v>
      </c>
    </row>
    <row r="1769" spans="1:4" x14ac:dyDescent="0.35">
      <c r="A1769" t="s">
        <v>602</v>
      </c>
      <c r="B1769" t="s">
        <v>6286</v>
      </c>
      <c r="C1769" t="s">
        <v>6728</v>
      </c>
      <c r="D1769" t="s">
        <v>6904</v>
      </c>
    </row>
    <row r="1770" spans="1:4" x14ac:dyDescent="0.35">
      <c r="A1770" t="s">
        <v>601</v>
      </c>
      <c r="B1770" t="s">
        <v>6287</v>
      </c>
      <c r="C1770" t="s">
        <v>6728</v>
      </c>
      <c r="D1770" t="s">
        <v>7171</v>
      </c>
    </row>
    <row r="1771" spans="1:4" x14ac:dyDescent="0.35">
      <c r="A1771" t="s">
        <v>600</v>
      </c>
      <c r="B1771" t="s">
        <v>6288</v>
      </c>
      <c r="C1771" t="s">
        <v>6728</v>
      </c>
      <c r="D1771" t="s">
        <v>8032</v>
      </c>
    </row>
    <row r="1772" spans="1:4" x14ac:dyDescent="0.35">
      <c r="A1772" t="s">
        <v>599</v>
      </c>
      <c r="B1772" t="s">
        <v>6289</v>
      </c>
      <c r="C1772" t="s">
        <v>6728</v>
      </c>
      <c r="D1772" t="s">
        <v>8033</v>
      </c>
    </row>
    <row r="1773" spans="1:4" x14ac:dyDescent="0.35">
      <c r="A1773" t="s">
        <v>598</v>
      </c>
      <c r="B1773" t="s">
        <v>6290</v>
      </c>
      <c r="C1773" t="s">
        <v>6728</v>
      </c>
      <c r="D1773" t="s">
        <v>7151</v>
      </c>
    </row>
    <row r="1774" spans="1:4" x14ac:dyDescent="0.35">
      <c r="A1774" t="s">
        <v>597</v>
      </c>
      <c r="B1774" t="s">
        <v>6291</v>
      </c>
      <c r="C1774" t="s">
        <v>6728</v>
      </c>
      <c r="D1774" t="s">
        <v>8034</v>
      </c>
    </row>
    <row r="1775" spans="1:4" x14ac:dyDescent="0.35">
      <c r="A1775" t="s">
        <v>596</v>
      </c>
      <c r="B1775" t="s">
        <v>6292</v>
      </c>
      <c r="C1775" t="s">
        <v>6730</v>
      </c>
      <c r="D1775" t="s">
        <v>7519</v>
      </c>
    </row>
    <row r="1776" spans="1:4" x14ac:dyDescent="0.35">
      <c r="A1776" t="s">
        <v>595</v>
      </c>
      <c r="B1776" t="s">
        <v>6293</v>
      </c>
      <c r="C1776" t="s">
        <v>6728</v>
      </c>
      <c r="D1776" t="s">
        <v>7555</v>
      </c>
    </row>
    <row r="1777" spans="1:4" x14ac:dyDescent="0.35">
      <c r="A1777" t="s">
        <v>594</v>
      </c>
      <c r="B1777" t="s">
        <v>6294</v>
      </c>
      <c r="C1777" t="s">
        <v>6728</v>
      </c>
      <c r="D1777" t="s">
        <v>6821</v>
      </c>
    </row>
    <row r="1778" spans="1:4" x14ac:dyDescent="0.35">
      <c r="A1778" t="s">
        <v>593</v>
      </c>
      <c r="B1778" t="s">
        <v>6295</v>
      </c>
      <c r="C1778" t="s">
        <v>6730</v>
      </c>
      <c r="D1778" t="s">
        <v>8035</v>
      </c>
    </row>
    <row r="1779" spans="1:4" x14ac:dyDescent="0.35">
      <c r="A1779" t="s">
        <v>592</v>
      </c>
      <c r="B1779" t="s">
        <v>5731</v>
      </c>
      <c r="C1779" t="s">
        <v>6728</v>
      </c>
      <c r="D1779" t="s">
        <v>8036</v>
      </c>
    </row>
    <row r="1780" spans="1:4" x14ac:dyDescent="0.35">
      <c r="A1780" t="s">
        <v>591</v>
      </c>
      <c r="B1780" t="s">
        <v>6296</v>
      </c>
      <c r="C1780" t="s">
        <v>6730</v>
      </c>
      <c r="D1780" t="s">
        <v>8037</v>
      </c>
    </row>
    <row r="1781" spans="1:4" x14ac:dyDescent="0.35">
      <c r="A1781" t="s">
        <v>590</v>
      </c>
      <c r="B1781" t="s">
        <v>6297</v>
      </c>
      <c r="C1781" t="s">
        <v>6728</v>
      </c>
      <c r="D1781" t="s">
        <v>8038</v>
      </c>
    </row>
    <row r="1782" spans="1:4" x14ac:dyDescent="0.35">
      <c r="A1782" t="s">
        <v>589</v>
      </c>
      <c r="B1782" t="s">
        <v>6298</v>
      </c>
      <c r="C1782" t="s">
        <v>6728</v>
      </c>
      <c r="D1782" t="s">
        <v>7432</v>
      </c>
    </row>
    <row r="1783" spans="1:4" x14ac:dyDescent="0.35">
      <c r="A1783" t="s">
        <v>588</v>
      </c>
      <c r="B1783" t="s">
        <v>6160</v>
      </c>
      <c r="C1783" t="s">
        <v>6730</v>
      </c>
      <c r="D1783" t="s">
        <v>8039</v>
      </c>
    </row>
    <row r="1784" spans="1:4" x14ac:dyDescent="0.35">
      <c r="A1784" t="s">
        <v>587</v>
      </c>
      <c r="B1784" t="s">
        <v>4745</v>
      </c>
      <c r="C1784" t="s">
        <v>6728</v>
      </c>
      <c r="D1784" t="s">
        <v>8040</v>
      </c>
    </row>
    <row r="1785" spans="1:4" x14ac:dyDescent="0.35">
      <c r="A1785" t="s">
        <v>586</v>
      </c>
      <c r="B1785" t="s">
        <v>5277</v>
      </c>
      <c r="C1785" t="s">
        <v>6730</v>
      </c>
      <c r="D1785" t="s">
        <v>7371</v>
      </c>
    </row>
    <row r="1786" spans="1:4" x14ac:dyDescent="0.35">
      <c r="A1786" t="s">
        <v>585</v>
      </c>
      <c r="B1786" t="s">
        <v>6299</v>
      </c>
      <c r="C1786" t="s">
        <v>6730</v>
      </c>
      <c r="D1786" t="s">
        <v>8041</v>
      </c>
    </row>
    <row r="1787" spans="1:4" x14ac:dyDescent="0.35">
      <c r="A1787" t="s">
        <v>584</v>
      </c>
      <c r="B1787" t="s">
        <v>6300</v>
      </c>
      <c r="C1787" t="s">
        <v>6730</v>
      </c>
      <c r="D1787" t="s">
        <v>6749</v>
      </c>
    </row>
    <row r="1788" spans="1:4" x14ac:dyDescent="0.35">
      <c r="A1788" t="s">
        <v>583</v>
      </c>
      <c r="B1788" t="s">
        <v>6301</v>
      </c>
      <c r="C1788" t="s">
        <v>6730</v>
      </c>
      <c r="D1788" t="s">
        <v>8042</v>
      </c>
    </row>
    <row r="1789" spans="1:4" x14ac:dyDescent="0.35">
      <c r="A1789" t="s">
        <v>582</v>
      </c>
      <c r="B1789" t="s">
        <v>5751</v>
      </c>
      <c r="C1789" t="s">
        <v>6730</v>
      </c>
      <c r="D1789" t="s">
        <v>8043</v>
      </c>
    </row>
    <row r="1790" spans="1:4" x14ac:dyDescent="0.35">
      <c r="A1790" t="s">
        <v>581</v>
      </c>
      <c r="B1790" t="s">
        <v>6302</v>
      </c>
      <c r="C1790" t="s">
        <v>6730</v>
      </c>
      <c r="D1790" t="s">
        <v>6736</v>
      </c>
    </row>
    <row r="1791" spans="1:4" x14ac:dyDescent="0.35">
      <c r="A1791" t="s">
        <v>580</v>
      </c>
      <c r="B1791" t="s">
        <v>6303</v>
      </c>
      <c r="C1791" t="s">
        <v>6730</v>
      </c>
      <c r="D1791" t="s">
        <v>8044</v>
      </c>
    </row>
    <row r="1792" spans="1:4" x14ac:dyDescent="0.35">
      <c r="A1792" t="s">
        <v>579</v>
      </c>
      <c r="B1792" t="s">
        <v>5113</v>
      </c>
      <c r="C1792" t="s">
        <v>6730</v>
      </c>
      <c r="D1792" t="s">
        <v>8045</v>
      </c>
    </row>
    <row r="1793" spans="1:4" x14ac:dyDescent="0.35">
      <c r="A1793" t="s">
        <v>578</v>
      </c>
      <c r="B1793" t="s">
        <v>6304</v>
      </c>
      <c r="C1793" t="s">
        <v>6728</v>
      </c>
      <c r="D1793" t="s">
        <v>6908</v>
      </c>
    </row>
    <row r="1794" spans="1:4" x14ac:dyDescent="0.35">
      <c r="A1794" t="s">
        <v>577</v>
      </c>
      <c r="B1794" t="s">
        <v>6305</v>
      </c>
      <c r="C1794" t="s">
        <v>6730</v>
      </c>
      <c r="D1794" t="s">
        <v>6873</v>
      </c>
    </row>
    <row r="1795" spans="1:4" x14ac:dyDescent="0.35">
      <c r="A1795" t="s">
        <v>576</v>
      </c>
      <c r="B1795" t="s">
        <v>6306</v>
      </c>
      <c r="C1795" t="s">
        <v>6728</v>
      </c>
      <c r="D1795" t="s">
        <v>7272</v>
      </c>
    </row>
    <row r="1796" spans="1:4" x14ac:dyDescent="0.35">
      <c r="A1796" t="s">
        <v>575</v>
      </c>
      <c r="B1796" t="s">
        <v>6019</v>
      </c>
      <c r="C1796" t="s">
        <v>6730</v>
      </c>
      <c r="D1796" t="s">
        <v>6765</v>
      </c>
    </row>
    <row r="1797" spans="1:4" x14ac:dyDescent="0.35">
      <c r="A1797" t="s">
        <v>574</v>
      </c>
      <c r="B1797" t="s">
        <v>6307</v>
      </c>
      <c r="C1797" t="s">
        <v>6728</v>
      </c>
      <c r="D1797" t="s">
        <v>7613</v>
      </c>
    </row>
    <row r="1798" spans="1:4" x14ac:dyDescent="0.35">
      <c r="A1798" t="s">
        <v>573</v>
      </c>
      <c r="B1798" t="s">
        <v>6308</v>
      </c>
      <c r="C1798" t="s">
        <v>6730</v>
      </c>
      <c r="D1798" t="s">
        <v>8046</v>
      </c>
    </row>
    <row r="1799" spans="1:4" x14ac:dyDescent="0.35">
      <c r="A1799" t="s">
        <v>572</v>
      </c>
      <c r="B1799" t="s">
        <v>6309</v>
      </c>
      <c r="C1799" t="s">
        <v>6728</v>
      </c>
      <c r="D1799" t="s">
        <v>8047</v>
      </c>
    </row>
    <row r="1800" spans="1:4" x14ac:dyDescent="0.35">
      <c r="A1800" t="s">
        <v>571</v>
      </c>
      <c r="B1800" t="s">
        <v>5250</v>
      </c>
      <c r="C1800" t="s">
        <v>6728</v>
      </c>
      <c r="D1800" t="s">
        <v>8048</v>
      </c>
    </row>
    <row r="1801" spans="1:4" x14ac:dyDescent="0.35">
      <c r="A1801" t="s">
        <v>570</v>
      </c>
      <c r="B1801" t="s">
        <v>6310</v>
      </c>
      <c r="C1801" t="s">
        <v>6730</v>
      </c>
      <c r="D1801" t="s">
        <v>8049</v>
      </c>
    </row>
    <row r="1802" spans="1:4" x14ac:dyDescent="0.35">
      <c r="A1802" t="s">
        <v>569</v>
      </c>
      <c r="B1802" t="s">
        <v>6311</v>
      </c>
      <c r="C1802" t="s">
        <v>6728</v>
      </c>
      <c r="D1802" t="s">
        <v>7989</v>
      </c>
    </row>
    <row r="1803" spans="1:4" x14ac:dyDescent="0.35">
      <c r="A1803" t="s">
        <v>568</v>
      </c>
      <c r="B1803" t="s">
        <v>6312</v>
      </c>
      <c r="C1803" t="s">
        <v>6730</v>
      </c>
      <c r="D1803" t="s">
        <v>6792</v>
      </c>
    </row>
    <row r="1804" spans="1:4" x14ac:dyDescent="0.35">
      <c r="A1804" t="s">
        <v>567</v>
      </c>
      <c r="B1804" t="s">
        <v>4920</v>
      </c>
      <c r="C1804" t="s">
        <v>6730</v>
      </c>
      <c r="D1804" t="s">
        <v>7210</v>
      </c>
    </row>
    <row r="1805" spans="1:4" x14ac:dyDescent="0.35">
      <c r="A1805" t="s">
        <v>566</v>
      </c>
      <c r="B1805" t="s">
        <v>4748</v>
      </c>
      <c r="C1805" t="s">
        <v>6730</v>
      </c>
      <c r="D1805" t="s">
        <v>8050</v>
      </c>
    </row>
    <row r="1806" spans="1:4" x14ac:dyDescent="0.35">
      <c r="A1806" t="s">
        <v>565</v>
      </c>
      <c r="B1806" t="s">
        <v>6313</v>
      </c>
      <c r="C1806" t="s">
        <v>6730</v>
      </c>
      <c r="D1806" t="s">
        <v>7811</v>
      </c>
    </row>
    <row r="1807" spans="1:4" x14ac:dyDescent="0.35">
      <c r="A1807" t="s">
        <v>564</v>
      </c>
      <c r="B1807" t="s">
        <v>6314</v>
      </c>
      <c r="C1807" t="s">
        <v>6728</v>
      </c>
      <c r="D1807" t="s">
        <v>7116</v>
      </c>
    </row>
    <row r="1808" spans="1:4" x14ac:dyDescent="0.35">
      <c r="A1808" t="s">
        <v>563</v>
      </c>
      <c r="B1808" t="s">
        <v>6315</v>
      </c>
      <c r="C1808" t="s">
        <v>6728</v>
      </c>
      <c r="D1808" t="s">
        <v>8051</v>
      </c>
    </row>
    <row r="1809" spans="1:4" x14ac:dyDescent="0.35">
      <c r="A1809" t="s">
        <v>562</v>
      </c>
      <c r="B1809" t="s">
        <v>6316</v>
      </c>
      <c r="C1809" t="s">
        <v>6728</v>
      </c>
      <c r="D1809" t="s">
        <v>8052</v>
      </c>
    </row>
    <row r="1810" spans="1:4" x14ac:dyDescent="0.35">
      <c r="A1810" t="s">
        <v>561</v>
      </c>
      <c r="B1810" t="s">
        <v>6317</v>
      </c>
      <c r="C1810" t="s">
        <v>6728</v>
      </c>
      <c r="D1810" t="s">
        <v>6955</v>
      </c>
    </row>
    <row r="1811" spans="1:4" x14ac:dyDescent="0.35">
      <c r="A1811" t="s">
        <v>560</v>
      </c>
      <c r="B1811" t="s">
        <v>6318</v>
      </c>
      <c r="C1811" t="s">
        <v>6728</v>
      </c>
      <c r="D1811" t="s">
        <v>8011</v>
      </c>
    </row>
    <row r="1812" spans="1:4" x14ac:dyDescent="0.35">
      <c r="A1812" t="s">
        <v>559</v>
      </c>
      <c r="B1812" t="s">
        <v>6319</v>
      </c>
      <c r="C1812" t="s">
        <v>6728</v>
      </c>
      <c r="D1812" t="s">
        <v>8053</v>
      </c>
    </row>
    <row r="1813" spans="1:4" x14ac:dyDescent="0.35">
      <c r="A1813" t="s">
        <v>558</v>
      </c>
      <c r="B1813" t="s">
        <v>6320</v>
      </c>
      <c r="C1813" t="s">
        <v>6728</v>
      </c>
      <c r="D1813" t="s">
        <v>8054</v>
      </c>
    </row>
    <row r="1814" spans="1:4" x14ac:dyDescent="0.35">
      <c r="A1814" t="s">
        <v>557</v>
      </c>
      <c r="B1814" t="s">
        <v>6321</v>
      </c>
      <c r="C1814" t="s">
        <v>6730</v>
      </c>
      <c r="D1814" t="s">
        <v>8055</v>
      </c>
    </row>
    <row r="1815" spans="1:4" x14ac:dyDescent="0.35">
      <c r="A1815" t="s">
        <v>556</v>
      </c>
      <c r="B1815" t="s">
        <v>6322</v>
      </c>
      <c r="C1815" t="s">
        <v>6728</v>
      </c>
      <c r="D1815" t="s">
        <v>7116</v>
      </c>
    </row>
    <row r="1816" spans="1:4" x14ac:dyDescent="0.35">
      <c r="A1816" t="s">
        <v>555</v>
      </c>
      <c r="B1816" t="s">
        <v>6323</v>
      </c>
      <c r="C1816" t="s">
        <v>6730</v>
      </c>
      <c r="D1816" t="s">
        <v>7332</v>
      </c>
    </row>
    <row r="1817" spans="1:4" x14ac:dyDescent="0.35">
      <c r="A1817" t="s">
        <v>554</v>
      </c>
      <c r="B1817" t="s">
        <v>6324</v>
      </c>
      <c r="C1817" t="s">
        <v>6730</v>
      </c>
      <c r="D1817" t="s">
        <v>8056</v>
      </c>
    </row>
    <row r="1818" spans="1:4" x14ac:dyDescent="0.35">
      <c r="A1818" t="s">
        <v>553</v>
      </c>
      <c r="B1818" t="s">
        <v>6325</v>
      </c>
      <c r="C1818" t="s">
        <v>6730</v>
      </c>
      <c r="D1818" t="s">
        <v>8057</v>
      </c>
    </row>
    <row r="1819" spans="1:4" x14ac:dyDescent="0.35">
      <c r="A1819" t="s">
        <v>552</v>
      </c>
      <c r="B1819" t="s">
        <v>6326</v>
      </c>
      <c r="C1819" t="s">
        <v>6730</v>
      </c>
      <c r="D1819" t="s">
        <v>7845</v>
      </c>
    </row>
    <row r="1820" spans="1:4" x14ac:dyDescent="0.35">
      <c r="A1820" t="s">
        <v>551</v>
      </c>
      <c r="B1820" t="s">
        <v>5668</v>
      </c>
      <c r="C1820" t="s">
        <v>6730</v>
      </c>
      <c r="D1820" t="s">
        <v>7038</v>
      </c>
    </row>
    <row r="1821" spans="1:4" x14ac:dyDescent="0.35">
      <c r="A1821" t="s">
        <v>550</v>
      </c>
      <c r="B1821" t="s">
        <v>6327</v>
      </c>
      <c r="C1821" t="s">
        <v>6730</v>
      </c>
      <c r="D1821" t="s">
        <v>8058</v>
      </c>
    </row>
    <row r="1822" spans="1:4" x14ac:dyDescent="0.35">
      <c r="A1822" t="s">
        <v>549</v>
      </c>
      <c r="B1822" t="s">
        <v>6328</v>
      </c>
      <c r="C1822" t="s">
        <v>6730</v>
      </c>
      <c r="D1822" t="s">
        <v>6807</v>
      </c>
    </row>
    <row r="1823" spans="1:4" x14ac:dyDescent="0.35">
      <c r="A1823" t="s">
        <v>548</v>
      </c>
      <c r="B1823" t="s">
        <v>6329</v>
      </c>
      <c r="C1823" t="s">
        <v>6730</v>
      </c>
      <c r="D1823" t="s">
        <v>8059</v>
      </c>
    </row>
    <row r="1824" spans="1:4" x14ac:dyDescent="0.35">
      <c r="A1824" t="s">
        <v>547</v>
      </c>
      <c r="B1824" t="s">
        <v>6330</v>
      </c>
      <c r="C1824" t="s">
        <v>6728</v>
      </c>
      <c r="D1824" t="s">
        <v>8060</v>
      </c>
    </row>
    <row r="1825" spans="1:4" x14ac:dyDescent="0.35">
      <c r="A1825" t="s">
        <v>546</v>
      </c>
      <c r="B1825" t="s">
        <v>5429</v>
      </c>
      <c r="C1825" t="s">
        <v>6730</v>
      </c>
      <c r="D1825" t="s">
        <v>7128</v>
      </c>
    </row>
    <row r="1826" spans="1:4" x14ac:dyDescent="0.35">
      <c r="A1826" t="s">
        <v>545</v>
      </c>
      <c r="B1826" t="s">
        <v>6331</v>
      </c>
      <c r="C1826" t="s">
        <v>6728</v>
      </c>
      <c r="D1826" t="s">
        <v>8061</v>
      </c>
    </row>
    <row r="1827" spans="1:4" x14ac:dyDescent="0.35">
      <c r="A1827" t="s">
        <v>544</v>
      </c>
      <c r="B1827" t="s">
        <v>6332</v>
      </c>
      <c r="C1827" t="s">
        <v>6728</v>
      </c>
      <c r="D1827" t="s">
        <v>8062</v>
      </c>
    </row>
    <row r="1828" spans="1:4" x14ac:dyDescent="0.35">
      <c r="A1828" t="s">
        <v>543</v>
      </c>
      <c r="B1828" t="s">
        <v>6333</v>
      </c>
      <c r="C1828" t="s">
        <v>6728</v>
      </c>
      <c r="D1828" t="s">
        <v>8063</v>
      </c>
    </row>
    <row r="1829" spans="1:4" x14ac:dyDescent="0.35">
      <c r="A1829" t="s">
        <v>542</v>
      </c>
      <c r="B1829" t="s">
        <v>6334</v>
      </c>
      <c r="C1829" t="s">
        <v>6728</v>
      </c>
      <c r="D1829" t="s">
        <v>7996</v>
      </c>
    </row>
    <row r="1830" spans="1:4" x14ac:dyDescent="0.35">
      <c r="A1830" t="s">
        <v>541</v>
      </c>
      <c r="B1830" t="s">
        <v>6335</v>
      </c>
      <c r="C1830" t="s">
        <v>6728</v>
      </c>
      <c r="D1830" t="s">
        <v>7111</v>
      </c>
    </row>
    <row r="1831" spans="1:4" x14ac:dyDescent="0.35">
      <c r="A1831" t="s">
        <v>540</v>
      </c>
      <c r="B1831" t="s">
        <v>4907</v>
      </c>
      <c r="C1831" t="s">
        <v>6730</v>
      </c>
      <c r="D1831" t="s">
        <v>8064</v>
      </c>
    </row>
    <row r="1832" spans="1:4" x14ac:dyDescent="0.35">
      <c r="A1832" t="s">
        <v>539</v>
      </c>
      <c r="B1832" t="s">
        <v>5669</v>
      </c>
      <c r="C1832" t="s">
        <v>6728</v>
      </c>
      <c r="D1832" t="s">
        <v>6920</v>
      </c>
    </row>
    <row r="1833" spans="1:4" x14ac:dyDescent="0.35">
      <c r="A1833" t="s">
        <v>538</v>
      </c>
      <c r="B1833" t="s">
        <v>5100</v>
      </c>
      <c r="C1833" t="s">
        <v>6728</v>
      </c>
      <c r="D1833" t="s">
        <v>7960</v>
      </c>
    </row>
    <row r="1834" spans="1:4" x14ac:dyDescent="0.35">
      <c r="A1834" t="s">
        <v>537</v>
      </c>
      <c r="B1834" t="s">
        <v>6336</v>
      </c>
      <c r="C1834" t="s">
        <v>6730</v>
      </c>
      <c r="D1834" t="s">
        <v>8065</v>
      </c>
    </row>
    <row r="1835" spans="1:4" x14ac:dyDescent="0.35">
      <c r="A1835" t="s">
        <v>536</v>
      </c>
      <c r="B1835" t="s">
        <v>6337</v>
      </c>
      <c r="C1835" t="s">
        <v>6728</v>
      </c>
      <c r="D1835" t="s">
        <v>8066</v>
      </c>
    </row>
    <row r="1836" spans="1:4" x14ac:dyDescent="0.35">
      <c r="A1836" t="s">
        <v>534</v>
      </c>
      <c r="B1836" t="s">
        <v>6338</v>
      </c>
      <c r="C1836" t="s">
        <v>6730</v>
      </c>
      <c r="D1836" t="s">
        <v>7746</v>
      </c>
    </row>
    <row r="1837" spans="1:4" x14ac:dyDescent="0.35">
      <c r="A1837" t="s">
        <v>533</v>
      </c>
      <c r="B1837" t="s">
        <v>6339</v>
      </c>
      <c r="C1837" t="s">
        <v>6730</v>
      </c>
      <c r="D1837" t="s">
        <v>7332</v>
      </c>
    </row>
    <row r="1838" spans="1:4" x14ac:dyDescent="0.35">
      <c r="A1838" t="s">
        <v>532</v>
      </c>
      <c r="B1838" t="s">
        <v>6340</v>
      </c>
      <c r="C1838" t="s">
        <v>6730</v>
      </c>
      <c r="D1838" t="s">
        <v>8067</v>
      </c>
    </row>
    <row r="1839" spans="1:4" x14ac:dyDescent="0.35">
      <c r="A1839" t="s">
        <v>531</v>
      </c>
      <c r="B1839" t="s">
        <v>6341</v>
      </c>
      <c r="C1839" t="s">
        <v>6730</v>
      </c>
      <c r="D1839" t="s">
        <v>8068</v>
      </c>
    </row>
    <row r="1840" spans="1:4" x14ac:dyDescent="0.35">
      <c r="A1840" t="s">
        <v>530</v>
      </c>
      <c r="B1840" t="s">
        <v>5798</v>
      </c>
      <c r="C1840" t="s">
        <v>6730</v>
      </c>
      <c r="D1840" t="s">
        <v>8069</v>
      </c>
    </row>
    <row r="1841" spans="1:4" x14ac:dyDescent="0.35">
      <c r="A1841" t="s">
        <v>529</v>
      </c>
      <c r="B1841" t="s">
        <v>5844</v>
      </c>
      <c r="C1841" t="s">
        <v>6730</v>
      </c>
      <c r="D1841" t="s">
        <v>8070</v>
      </c>
    </row>
    <row r="1842" spans="1:4" x14ac:dyDescent="0.35">
      <c r="A1842" t="s">
        <v>528</v>
      </c>
      <c r="B1842" t="s">
        <v>6342</v>
      </c>
      <c r="C1842" t="s">
        <v>6728</v>
      </c>
      <c r="D1842" t="s">
        <v>6791</v>
      </c>
    </row>
    <row r="1843" spans="1:4" x14ac:dyDescent="0.35">
      <c r="A1843" t="s">
        <v>527</v>
      </c>
      <c r="B1843" t="s">
        <v>6343</v>
      </c>
      <c r="C1843" t="s">
        <v>6728</v>
      </c>
      <c r="D1843" t="s">
        <v>8071</v>
      </c>
    </row>
    <row r="1844" spans="1:4" x14ac:dyDescent="0.35">
      <c r="A1844" t="s">
        <v>526</v>
      </c>
      <c r="B1844" t="s">
        <v>4786</v>
      </c>
      <c r="C1844" t="s">
        <v>6730</v>
      </c>
      <c r="D1844" t="s">
        <v>8072</v>
      </c>
    </row>
    <row r="1845" spans="1:4" x14ac:dyDescent="0.35">
      <c r="A1845" t="s">
        <v>525</v>
      </c>
      <c r="B1845" t="s">
        <v>6344</v>
      </c>
      <c r="C1845" t="s">
        <v>6730</v>
      </c>
      <c r="D1845" t="s">
        <v>8073</v>
      </c>
    </row>
    <row r="1846" spans="1:4" x14ac:dyDescent="0.35">
      <c r="A1846" t="s">
        <v>524</v>
      </c>
      <c r="B1846" t="s">
        <v>6345</v>
      </c>
      <c r="C1846" t="s">
        <v>6730</v>
      </c>
      <c r="D1846" t="s">
        <v>6755</v>
      </c>
    </row>
    <row r="1847" spans="1:4" x14ac:dyDescent="0.35">
      <c r="A1847" t="s">
        <v>523</v>
      </c>
      <c r="B1847" t="s">
        <v>6346</v>
      </c>
      <c r="C1847" t="s">
        <v>6730</v>
      </c>
      <c r="D1847" t="s">
        <v>8074</v>
      </c>
    </row>
    <row r="1848" spans="1:4" x14ac:dyDescent="0.35">
      <c r="A1848" t="s">
        <v>522</v>
      </c>
      <c r="B1848" t="s">
        <v>6347</v>
      </c>
      <c r="C1848" t="s">
        <v>6730</v>
      </c>
      <c r="D1848" t="s">
        <v>8075</v>
      </c>
    </row>
    <row r="1849" spans="1:4" x14ac:dyDescent="0.35">
      <c r="A1849" t="s">
        <v>521</v>
      </c>
      <c r="B1849" t="s">
        <v>6348</v>
      </c>
      <c r="C1849" t="s">
        <v>6730</v>
      </c>
      <c r="D1849" t="s">
        <v>8076</v>
      </c>
    </row>
    <row r="1850" spans="1:4" x14ac:dyDescent="0.35">
      <c r="A1850" t="s">
        <v>520</v>
      </c>
      <c r="B1850" t="s">
        <v>6349</v>
      </c>
      <c r="C1850" t="s">
        <v>6730</v>
      </c>
      <c r="D1850" t="s">
        <v>8077</v>
      </c>
    </row>
    <row r="1851" spans="1:4" x14ac:dyDescent="0.35">
      <c r="A1851" t="s">
        <v>519</v>
      </c>
      <c r="B1851" t="s">
        <v>6350</v>
      </c>
      <c r="C1851" t="s">
        <v>6730</v>
      </c>
      <c r="D1851" t="s">
        <v>6998</v>
      </c>
    </row>
    <row r="1852" spans="1:4" x14ac:dyDescent="0.35">
      <c r="A1852" t="s">
        <v>518</v>
      </c>
      <c r="B1852" t="s">
        <v>6351</v>
      </c>
      <c r="C1852" t="s">
        <v>6730</v>
      </c>
      <c r="D1852" t="s">
        <v>6777</v>
      </c>
    </row>
    <row r="1853" spans="1:4" x14ac:dyDescent="0.35">
      <c r="A1853" t="s">
        <v>517</v>
      </c>
      <c r="B1853" t="s">
        <v>6352</v>
      </c>
      <c r="C1853" t="s">
        <v>6730</v>
      </c>
      <c r="D1853" t="s">
        <v>8078</v>
      </c>
    </row>
    <row r="1854" spans="1:4" x14ac:dyDescent="0.35">
      <c r="A1854" t="s">
        <v>515</v>
      </c>
      <c r="B1854" t="s">
        <v>6353</v>
      </c>
      <c r="C1854" t="s">
        <v>6730</v>
      </c>
      <c r="D1854" t="s">
        <v>6777</v>
      </c>
    </row>
    <row r="1855" spans="1:4" x14ac:dyDescent="0.35">
      <c r="A1855" t="s">
        <v>514</v>
      </c>
      <c r="B1855" t="s">
        <v>6186</v>
      </c>
      <c r="C1855" t="s">
        <v>6728</v>
      </c>
      <c r="D1855" t="s">
        <v>8079</v>
      </c>
    </row>
    <row r="1856" spans="1:4" x14ac:dyDescent="0.35">
      <c r="A1856" t="s">
        <v>513</v>
      </c>
      <c r="B1856" t="s">
        <v>5368</v>
      </c>
      <c r="C1856" t="s">
        <v>6730</v>
      </c>
      <c r="D1856" t="s">
        <v>7200</v>
      </c>
    </row>
    <row r="1857" spans="1:4" x14ac:dyDescent="0.35">
      <c r="A1857" t="s">
        <v>512</v>
      </c>
      <c r="B1857" t="s">
        <v>6354</v>
      </c>
      <c r="C1857" t="s">
        <v>6730</v>
      </c>
      <c r="D1857" t="s">
        <v>7087</v>
      </c>
    </row>
    <row r="1858" spans="1:4" x14ac:dyDescent="0.35">
      <c r="A1858" t="s">
        <v>511</v>
      </c>
      <c r="B1858" t="s">
        <v>6355</v>
      </c>
      <c r="C1858" t="s">
        <v>6728</v>
      </c>
      <c r="D1858" t="s">
        <v>8080</v>
      </c>
    </row>
    <row r="1859" spans="1:4" x14ac:dyDescent="0.35">
      <c r="A1859" t="s">
        <v>510</v>
      </c>
      <c r="B1859" t="s">
        <v>6356</v>
      </c>
      <c r="C1859" t="s">
        <v>6730</v>
      </c>
      <c r="D1859" t="s">
        <v>8081</v>
      </c>
    </row>
    <row r="1860" spans="1:4" x14ac:dyDescent="0.35">
      <c r="A1860" t="s">
        <v>509</v>
      </c>
      <c r="B1860" t="s">
        <v>5718</v>
      </c>
      <c r="C1860" t="s">
        <v>6728</v>
      </c>
      <c r="D1860" t="s">
        <v>7739</v>
      </c>
    </row>
    <row r="1861" spans="1:4" x14ac:dyDescent="0.35">
      <c r="A1861" t="s">
        <v>508</v>
      </c>
      <c r="B1861" t="s">
        <v>5560</v>
      </c>
      <c r="C1861" t="s">
        <v>6728</v>
      </c>
      <c r="D1861" t="s">
        <v>8082</v>
      </c>
    </row>
    <row r="1862" spans="1:4" x14ac:dyDescent="0.35">
      <c r="A1862" t="s">
        <v>507</v>
      </c>
      <c r="B1862" t="s">
        <v>6357</v>
      </c>
      <c r="C1862" t="s">
        <v>6728</v>
      </c>
      <c r="D1862" t="s">
        <v>8083</v>
      </c>
    </row>
    <row r="1863" spans="1:4" x14ac:dyDescent="0.35">
      <c r="A1863" t="s">
        <v>506</v>
      </c>
      <c r="B1863" t="s">
        <v>5104</v>
      </c>
      <c r="C1863" t="s">
        <v>6728</v>
      </c>
      <c r="D1863" t="s">
        <v>7171</v>
      </c>
    </row>
    <row r="1864" spans="1:4" x14ac:dyDescent="0.35">
      <c r="A1864" t="s">
        <v>505</v>
      </c>
      <c r="B1864" t="s">
        <v>6358</v>
      </c>
      <c r="C1864" t="s">
        <v>6728</v>
      </c>
      <c r="D1864" t="s">
        <v>8084</v>
      </c>
    </row>
    <row r="1865" spans="1:4" x14ac:dyDescent="0.35">
      <c r="A1865" t="s">
        <v>504</v>
      </c>
      <c r="B1865" t="s">
        <v>6359</v>
      </c>
      <c r="C1865" t="s">
        <v>6728</v>
      </c>
      <c r="D1865" t="s">
        <v>6782</v>
      </c>
    </row>
    <row r="1866" spans="1:4" x14ac:dyDescent="0.35">
      <c r="A1866" t="s">
        <v>503</v>
      </c>
      <c r="B1866" t="s">
        <v>5151</v>
      </c>
      <c r="C1866" t="s">
        <v>6728</v>
      </c>
      <c r="D1866" t="s">
        <v>8085</v>
      </c>
    </row>
    <row r="1867" spans="1:4" x14ac:dyDescent="0.35">
      <c r="A1867" t="s">
        <v>502</v>
      </c>
      <c r="B1867" t="s">
        <v>6360</v>
      </c>
      <c r="C1867" t="s">
        <v>6730</v>
      </c>
      <c r="D1867" t="s">
        <v>8086</v>
      </c>
    </row>
    <row r="1868" spans="1:4" x14ac:dyDescent="0.35">
      <c r="A1868" t="s">
        <v>501</v>
      </c>
      <c r="B1868" t="s">
        <v>5483</v>
      </c>
      <c r="C1868" t="s">
        <v>6728</v>
      </c>
      <c r="D1868" t="s">
        <v>7359</v>
      </c>
    </row>
    <row r="1869" spans="1:4" x14ac:dyDescent="0.35">
      <c r="A1869" t="s">
        <v>500</v>
      </c>
      <c r="B1869" t="s">
        <v>5390</v>
      </c>
      <c r="C1869" t="s">
        <v>6730</v>
      </c>
      <c r="D1869" t="s">
        <v>8087</v>
      </c>
    </row>
    <row r="1870" spans="1:4" x14ac:dyDescent="0.35">
      <c r="A1870" t="s">
        <v>499</v>
      </c>
      <c r="B1870" t="s">
        <v>6361</v>
      </c>
      <c r="C1870" t="s">
        <v>6730</v>
      </c>
      <c r="D1870" t="s">
        <v>7059</v>
      </c>
    </row>
    <row r="1871" spans="1:4" x14ac:dyDescent="0.35">
      <c r="A1871" t="s">
        <v>498</v>
      </c>
      <c r="B1871" t="s">
        <v>4924</v>
      </c>
      <c r="C1871" t="s">
        <v>6730</v>
      </c>
      <c r="D1871" t="s">
        <v>6849</v>
      </c>
    </row>
    <row r="1872" spans="1:4" x14ac:dyDescent="0.35">
      <c r="A1872" t="s">
        <v>497</v>
      </c>
      <c r="B1872" t="s">
        <v>6362</v>
      </c>
      <c r="C1872" t="s">
        <v>6730</v>
      </c>
      <c r="D1872" t="s">
        <v>8088</v>
      </c>
    </row>
    <row r="1873" spans="1:4" x14ac:dyDescent="0.35">
      <c r="A1873" t="s">
        <v>496</v>
      </c>
      <c r="B1873" t="s">
        <v>6363</v>
      </c>
      <c r="C1873" t="s">
        <v>6730</v>
      </c>
      <c r="D1873" t="s">
        <v>8089</v>
      </c>
    </row>
    <row r="1874" spans="1:4" x14ac:dyDescent="0.35">
      <c r="A1874" t="s">
        <v>495</v>
      </c>
      <c r="B1874" t="s">
        <v>6364</v>
      </c>
      <c r="C1874" t="s">
        <v>6730</v>
      </c>
      <c r="D1874" t="s">
        <v>8090</v>
      </c>
    </row>
    <row r="1875" spans="1:4" x14ac:dyDescent="0.35">
      <c r="A1875" t="s">
        <v>494</v>
      </c>
      <c r="B1875" t="s">
        <v>6365</v>
      </c>
      <c r="C1875" t="s">
        <v>6730</v>
      </c>
      <c r="D1875" t="s">
        <v>8091</v>
      </c>
    </row>
    <row r="1876" spans="1:4" x14ac:dyDescent="0.35">
      <c r="A1876" t="s">
        <v>493</v>
      </c>
      <c r="B1876" t="s">
        <v>6366</v>
      </c>
      <c r="C1876" t="s">
        <v>6730</v>
      </c>
      <c r="D1876" t="s">
        <v>8092</v>
      </c>
    </row>
    <row r="1877" spans="1:4" x14ac:dyDescent="0.35">
      <c r="A1877" t="s">
        <v>492</v>
      </c>
      <c r="B1877" t="s">
        <v>5751</v>
      </c>
      <c r="C1877" t="s">
        <v>6728</v>
      </c>
      <c r="D1877" t="s">
        <v>8093</v>
      </c>
    </row>
    <row r="1878" spans="1:4" x14ac:dyDescent="0.35">
      <c r="A1878" t="s">
        <v>491</v>
      </c>
      <c r="B1878" t="s">
        <v>6367</v>
      </c>
      <c r="C1878" t="s">
        <v>6728</v>
      </c>
      <c r="D1878" t="s">
        <v>7298</v>
      </c>
    </row>
    <row r="1879" spans="1:4" x14ac:dyDescent="0.35">
      <c r="A1879" t="s">
        <v>490</v>
      </c>
      <c r="B1879" t="s">
        <v>6368</v>
      </c>
      <c r="C1879" t="s">
        <v>6730</v>
      </c>
      <c r="D1879" t="s">
        <v>8094</v>
      </c>
    </row>
    <row r="1880" spans="1:4" x14ac:dyDescent="0.35">
      <c r="A1880" t="s">
        <v>489</v>
      </c>
      <c r="B1880" t="s">
        <v>6369</v>
      </c>
      <c r="C1880" t="s">
        <v>6728</v>
      </c>
      <c r="D1880" t="s">
        <v>8095</v>
      </c>
    </row>
    <row r="1881" spans="1:4" x14ac:dyDescent="0.35">
      <c r="A1881" t="s">
        <v>488</v>
      </c>
      <c r="B1881" t="s">
        <v>6370</v>
      </c>
      <c r="C1881" t="s">
        <v>6728</v>
      </c>
      <c r="D1881" t="s">
        <v>8096</v>
      </c>
    </row>
    <row r="1882" spans="1:4" x14ac:dyDescent="0.35">
      <c r="A1882" t="s">
        <v>487</v>
      </c>
      <c r="B1882" t="s">
        <v>5259</v>
      </c>
      <c r="C1882" t="s">
        <v>6730</v>
      </c>
      <c r="D1882" t="s">
        <v>8097</v>
      </c>
    </row>
    <row r="1883" spans="1:4" x14ac:dyDescent="0.35">
      <c r="A1883" t="s">
        <v>486</v>
      </c>
      <c r="B1883" t="s">
        <v>6371</v>
      </c>
      <c r="C1883" t="s">
        <v>6728</v>
      </c>
      <c r="D1883" t="s">
        <v>8093</v>
      </c>
    </row>
    <row r="1884" spans="1:4" x14ac:dyDescent="0.35">
      <c r="A1884" t="s">
        <v>485</v>
      </c>
      <c r="B1884" t="s">
        <v>6372</v>
      </c>
      <c r="C1884" t="s">
        <v>6728</v>
      </c>
      <c r="D1884" t="s">
        <v>8098</v>
      </c>
    </row>
    <row r="1885" spans="1:4" x14ac:dyDescent="0.35">
      <c r="A1885" t="s">
        <v>484</v>
      </c>
      <c r="B1885" t="s">
        <v>6373</v>
      </c>
      <c r="C1885" t="s">
        <v>6728</v>
      </c>
      <c r="D1885" t="s">
        <v>8099</v>
      </c>
    </row>
    <row r="1886" spans="1:4" x14ac:dyDescent="0.35">
      <c r="A1886" t="s">
        <v>483</v>
      </c>
      <c r="B1886" t="s">
        <v>6374</v>
      </c>
      <c r="C1886" t="s">
        <v>6728</v>
      </c>
      <c r="D1886" t="s">
        <v>8100</v>
      </c>
    </row>
    <row r="1887" spans="1:4" x14ac:dyDescent="0.35">
      <c r="A1887" t="s">
        <v>482</v>
      </c>
      <c r="B1887" t="s">
        <v>6375</v>
      </c>
      <c r="C1887" t="s">
        <v>6728</v>
      </c>
      <c r="D1887" t="s">
        <v>8101</v>
      </c>
    </row>
    <row r="1888" spans="1:4" x14ac:dyDescent="0.35">
      <c r="A1888" t="s">
        <v>481</v>
      </c>
      <c r="B1888" t="s">
        <v>6376</v>
      </c>
      <c r="C1888" t="s">
        <v>6730</v>
      </c>
      <c r="D1888" t="s">
        <v>8102</v>
      </c>
    </row>
    <row r="1889" spans="1:4" x14ac:dyDescent="0.35">
      <c r="A1889" t="s">
        <v>480</v>
      </c>
      <c r="B1889" t="s">
        <v>6377</v>
      </c>
      <c r="C1889" t="s">
        <v>6730</v>
      </c>
      <c r="D1889" t="s">
        <v>7074</v>
      </c>
    </row>
    <row r="1890" spans="1:4" x14ac:dyDescent="0.35">
      <c r="A1890" t="s">
        <v>479</v>
      </c>
      <c r="B1890" t="s">
        <v>5274</v>
      </c>
      <c r="C1890" t="s">
        <v>6730</v>
      </c>
      <c r="D1890" t="s">
        <v>8103</v>
      </c>
    </row>
    <row r="1891" spans="1:4" x14ac:dyDescent="0.35">
      <c r="A1891" t="s">
        <v>478</v>
      </c>
      <c r="B1891" t="s">
        <v>6378</v>
      </c>
      <c r="C1891" t="s">
        <v>6728</v>
      </c>
      <c r="D1891" t="s">
        <v>7639</v>
      </c>
    </row>
    <row r="1892" spans="1:4" x14ac:dyDescent="0.35">
      <c r="A1892" t="s">
        <v>477</v>
      </c>
      <c r="B1892" t="s">
        <v>6379</v>
      </c>
      <c r="C1892" t="s">
        <v>6730</v>
      </c>
      <c r="D1892" t="s">
        <v>6749</v>
      </c>
    </row>
    <row r="1893" spans="1:4" x14ac:dyDescent="0.35">
      <c r="A1893" t="s">
        <v>476</v>
      </c>
      <c r="B1893" t="s">
        <v>6380</v>
      </c>
      <c r="C1893" t="s">
        <v>6730</v>
      </c>
      <c r="D1893" t="s">
        <v>8104</v>
      </c>
    </row>
    <row r="1894" spans="1:4" x14ac:dyDescent="0.35">
      <c r="A1894" t="s">
        <v>475</v>
      </c>
      <c r="B1894" t="s">
        <v>6381</v>
      </c>
      <c r="C1894" t="s">
        <v>6728</v>
      </c>
      <c r="D1894" t="s">
        <v>8105</v>
      </c>
    </row>
    <row r="1895" spans="1:4" x14ac:dyDescent="0.35">
      <c r="A1895" t="s">
        <v>474</v>
      </c>
      <c r="B1895" t="s">
        <v>6382</v>
      </c>
      <c r="C1895" t="s">
        <v>6730</v>
      </c>
      <c r="D1895" t="s">
        <v>6839</v>
      </c>
    </row>
    <row r="1896" spans="1:4" x14ac:dyDescent="0.35">
      <c r="A1896" t="s">
        <v>473</v>
      </c>
      <c r="B1896" t="s">
        <v>6383</v>
      </c>
      <c r="C1896" t="s">
        <v>6728</v>
      </c>
      <c r="D1896" t="s">
        <v>8106</v>
      </c>
    </row>
    <row r="1897" spans="1:4" x14ac:dyDescent="0.35">
      <c r="A1897" t="s">
        <v>472</v>
      </c>
      <c r="B1897" t="s">
        <v>4956</v>
      </c>
      <c r="C1897" t="s">
        <v>6730</v>
      </c>
      <c r="D1897" t="s">
        <v>8107</v>
      </c>
    </row>
    <row r="1898" spans="1:4" x14ac:dyDescent="0.35">
      <c r="A1898" t="s">
        <v>471</v>
      </c>
      <c r="B1898" t="s">
        <v>6384</v>
      </c>
      <c r="C1898" t="s">
        <v>6730</v>
      </c>
      <c r="D1898" t="s">
        <v>6875</v>
      </c>
    </row>
    <row r="1899" spans="1:4" x14ac:dyDescent="0.35">
      <c r="A1899" t="s">
        <v>470</v>
      </c>
      <c r="B1899" t="s">
        <v>4789</v>
      </c>
      <c r="C1899" t="s">
        <v>6730</v>
      </c>
      <c r="D1899" t="s">
        <v>8108</v>
      </c>
    </row>
    <row r="1900" spans="1:4" x14ac:dyDescent="0.35">
      <c r="A1900" t="s">
        <v>469</v>
      </c>
      <c r="B1900" t="s">
        <v>4819</v>
      </c>
      <c r="C1900" t="s">
        <v>6730</v>
      </c>
      <c r="D1900" t="s">
        <v>7087</v>
      </c>
    </row>
    <row r="1901" spans="1:4" x14ac:dyDescent="0.35">
      <c r="A1901" t="s">
        <v>468</v>
      </c>
      <c r="B1901" t="s">
        <v>6385</v>
      </c>
      <c r="C1901" t="s">
        <v>6728</v>
      </c>
      <c r="D1901" t="s">
        <v>6821</v>
      </c>
    </row>
    <row r="1902" spans="1:4" x14ac:dyDescent="0.35">
      <c r="A1902" t="s">
        <v>467</v>
      </c>
      <c r="B1902" t="s">
        <v>6295</v>
      </c>
      <c r="C1902" t="s">
        <v>6728</v>
      </c>
      <c r="D1902" t="s">
        <v>8109</v>
      </c>
    </row>
    <row r="1903" spans="1:4" x14ac:dyDescent="0.35">
      <c r="A1903" t="s">
        <v>466</v>
      </c>
      <c r="B1903" t="s">
        <v>6386</v>
      </c>
      <c r="C1903" t="s">
        <v>6728</v>
      </c>
      <c r="D1903" t="s">
        <v>7613</v>
      </c>
    </row>
    <row r="1904" spans="1:4" x14ac:dyDescent="0.35">
      <c r="A1904" t="s">
        <v>465</v>
      </c>
      <c r="B1904" t="s">
        <v>6387</v>
      </c>
      <c r="C1904" t="s">
        <v>6728</v>
      </c>
      <c r="D1904" t="s">
        <v>6937</v>
      </c>
    </row>
    <row r="1905" spans="1:4" x14ac:dyDescent="0.35">
      <c r="A1905" t="s">
        <v>464</v>
      </c>
      <c r="B1905" t="s">
        <v>6388</v>
      </c>
      <c r="C1905" t="s">
        <v>6728</v>
      </c>
      <c r="D1905" t="s">
        <v>8110</v>
      </c>
    </row>
    <row r="1906" spans="1:4" x14ac:dyDescent="0.35">
      <c r="A1906" t="s">
        <v>463</v>
      </c>
      <c r="B1906" t="s">
        <v>6389</v>
      </c>
      <c r="C1906" t="s">
        <v>6728</v>
      </c>
      <c r="D1906" t="s">
        <v>8111</v>
      </c>
    </row>
    <row r="1907" spans="1:4" x14ac:dyDescent="0.35">
      <c r="A1907" t="s">
        <v>462</v>
      </c>
      <c r="B1907" t="s">
        <v>6390</v>
      </c>
      <c r="C1907" t="s">
        <v>6730</v>
      </c>
      <c r="D1907" t="s">
        <v>8112</v>
      </c>
    </row>
    <row r="1908" spans="1:4" x14ac:dyDescent="0.35">
      <c r="A1908" t="s">
        <v>461</v>
      </c>
      <c r="B1908" t="s">
        <v>5005</v>
      </c>
      <c r="C1908" t="s">
        <v>6728</v>
      </c>
      <c r="D1908" t="s">
        <v>8113</v>
      </c>
    </row>
    <row r="1909" spans="1:4" x14ac:dyDescent="0.35">
      <c r="A1909" t="s">
        <v>460</v>
      </c>
      <c r="B1909" t="s">
        <v>6391</v>
      </c>
      <c r="C1909" t="s">
        <v>6728</v>
      </c>
      <c r="D1909" t="s">
        <v>8114</v>
      </c>
    </row>
    <row r="1910" spans="1:4" x14ac:dyDescent="0.35">
      <c r="A1910" t="s">
        <v>459</v>
      </c>
      <c r="B1910" t="s">
        <v>6392</v>
      </c>
      <c r="C1910" t="s">
        <v>6730</v>
      </c>
      <c r="D1910" t="s">
        <v>8115</v>
      </c>
    </row>
    <row r="1911" spans="1:4" x14ac:dyDescent="0.35">
      <c r="A1911" t="s">
        <v>458</v>
      </c>
      <c r="B1911" t="s">
        <v>5151</v>
      </c>
      <c r="C1911" t="s">
        <v>6730</v>
      </c>
      <c r="D1911" t="s">
        <v>8116</v>
      </c>
    </row>
    <row r="1912" spans="1:4" x14ac:dyDescent="0.35">
      <c r="A1912" t="s">
        <v>457</v>
      </c>
      <c r="B1912" t="s">
        <v>6393</v>
      </c>
      <c r="C1912" t="s">
        <v>6728</v>
      </c>
      <c r="D1912" t="s">
        <v>8117</v>
      </c>
    </row>
    <row r="1913" spans="1:4" x14ac:dyDescent="0.35">
      <c r="A1913" t="s">
        <v>456</v>
      </c>
      <c r="B1913" t="s">
        <v>5093</v>
      </c>
      <c r="C1913" t="s">
        <v>6730</v>
      </c>
      <c r="D1913" t="s">
        <v>8118</v>
      </c>
    </row>
    <row r="1914" spans="1:4" x14ac:dyDescent="0.35">
      <c r="A1914" t="s">
        <v>455</v>
      </c>
      <c r="B1914" t="s">
        <v>6394</v>
      </c>
      <c r="C1914" t="s">
        <v>6730</v>
      </c>
      <c r="D1914" t="s">
        <v>8119</v>
      </c>
    </row>
    <row r="1915" spans="1:4" x14ac:dyDescent="0.35">
      <c r="A1915" t="s">
        <v>454</v>
      </c>
      <c r="B1915" t="s">
        <v>5279</v>
      </c>
      <c r="C1915" t="s">
        <v>6730</v>
      </c>
      <c r="D1915" t="s">
        <v>8120</v>
      </c>
    </row>
    <row r="1916" spans="1:4" x14ac:dyDescent="0.35">
      <c r="A1916" t="s">
        <v>453</v>
      </c>
      <c r="B1916" t="s">
        <v>6395</v>
      </c>
      <c r="C1916" t="s">
        <v>6728</v>
      </c>
      <c r="D1916" t="s">
        <v>8121</v>
      </c>
    </row>
    <row r="1917" spans="1:4" x14ac:dyDescent="0.35">
      <c r="A1917" t="s">
        <v>452</v>
      </c>
      <c r="B1917" t="s">
        <v>6396</v>
      </c>
      <c r="C1917" t="s">
        <v>6730</v>
      </c>
      <c r="D1917" t="s">
        <v>8122</v>
      </c>
    </row>
    <row r="1918" spans="1:4" x14ac:dyDescent="0.35">
      <c r="A1918" t="s">
        <v>451</v>
      </c>
      <c r="B1918" t="s">
        <v>6397</v>
      </c>
      <c r="C1918" t="s">
        <v>6730</v>
      </c>
      <c r="D1918" t="s">
        <v>6873</v>
      </c>
    </row>
    <row r="1919" spans="1:4" x14ac:dyDescent="0.35">
      <c r="A1919" t="s">
        <v>450</v>
      </c>
      <c r="B1919" t="s">
        <v>6398</v>
      </c>
      <c r="C1919" t="s">
        <v>6730</v>
      </c>
      <c r="D1919" t="s">
        <v>7750</v>
      </c>
    </row>
    <row r="1920" spans="1:4" x14ac:dyDescent="0.35">
      <c r="A1920" t="s">
        <v>449</v>
      </c>
      <c r="B1920" t="s">
        <v>6399</v>
      </c>
      <c r="C1920" t="s">
        <v>6730</v>
      </c>
      <c r="D1920" t="s">
        <v>8123</v>
      </c>
    </row>
    <row r="1921" spans="1:4" x14ac:dyDescent="0.35">
      <c r="A1921" t="s">
        <v>448</v>
      </c>
      <c r="B1921" t="s">
        <v>6400</v>
      </c>
      <c r="C1921" t="s">
        <v>6730</v>
      </c>
      <c r="D1921" t="s">
        <v>6836</v>
      </c>
    </row>
    <row r="1922" spans="1:4" x14ac:dyDescent="0.35">
      <c r="A1922" t="s">
        <v>447</v>
      </c>
      <c r="B1922" t="s">
        <v>6401</v>
      </c>
      <c r="C1922" t="s">
        <v>6730</v>
      </c>
      <c r="D1922" t="s">
        <v>8124</v>
      </c>
    </row>
    <row r="1923" spans="1:4" x14ac:dyDescent="0.35">
      <c r="A1923" t="s">
        <v>446</v>
      </c>
      <c r="B1923" t="s">
        <v>6402</v>
      </c>
      <c r="C1923" t="s">
        <v>6730</v>
      </c>
      <c r="D1923" t="s">
        <v>6873</v>
      </c>
    </row>
    <row r="1924" spans="1:4" x14ac:dyDescent="0.35">
      <c r="A1924" t="s">
        <v>445</v>
      </c>
      <c r="B1924" t="s">
        <v>6403</v>
      </c>
      <c r="C1924" t="s">
        <v>6730</v>
      </c>
      <c r="D1924" t="s">
        <v>7332</v>
      </c>
    </row>
    <row r="1925" spans="1:4" x14ac:dyDescent="0.35">
      <c r="A1925" t="s">
        <v>444</v>
      </c>
      <c r="B1925" t="s">
        <v>6404</v>
      </c>
      <c r="C1925" t="s">
        <v>6730</v>
      </c>
      <c r="D1925" t="s">
        <v>8125</v>
      </c>
    </row>
    <row r="1926" spans="1:4" x14ac:dyDescent="0.35">
      <c r="A1926" t="s">
        <v>443</v>
      </c>
      <c r="B1926" t="s">
        <v>6405</v>
      </c>
      <c r="C1926" t="s">
        <v>6730</v>
      </c>
      <c r="D1926" t="s">
        <v>6859</v>
      </c>
    </row>
    <row r="1927" spans="1:4" x14ac:dyDescent="0.35">
      <c r="A1927" t="s">
        <v>442</v>
      </c>
      <c r="B1927" t="s">
        <v>5521</v>
      </c>
      <c r="C1927" t="s">
        <v>6728</v>
      </c>
      <c r="D1927" t="s">
        <v>8126</v>
      </c>
    </row>
    <row r="1928" spans="1:4" x14ac:dyDescent="0.35">
      <c r="A1928" t="s">
        <v>441</v>
      </c>
      <c r="B1928" t="s">
        <v>6406</v>
      </c>
      <c r="C1928" t="s">
        <v>6728</v>
      </c>
      <c r="D1928" t="s">
        <v>8127</v>
      </c>
    </row>
    <row r="1929" spans="1:4" x14ac:dyDescent="0.35">
      <c r="A1929" t="s">
        <v>440</v>
      </c>
      <c r="B1929" t="s">
        <v>6407</v>
      </c>
      <c r="C1929" t="s">
        <v>6730</v>
      </c>
      <c r="D1929" t="s">
        <v>6792</v>
      </c>
    </row>
    <row r="1930" spans="1:4" x14ac:dyDescent="0.35">
      <c r="A1930" t="s">
        <v>439</v>
      </c>
      <c r="B1930" t="s">
        <v>5723</v>
      </c>
      <c r="C1930" t="s">
        <v>6728</v>
      </c>
      <c r="D1930" t="s">
        <v>8128</v>
      </c>
    </row>
    <row r="1931" spans="1:4" x14ac:dyDescent="0.35">
      <c r="A1931" t="s">
        <v>438</v>
      </c>
      <c r="B1931" t="s">
        <v>5185</v>
      </c>
      <c r="C1931" t="s">
        <v>6728</v>
      </c>
      <c r="D1931" t="s">
        <v>7611</v>
      </c>
    </row>
    <row r="1932" spans="1:4" x14ac:dyDescent="0.35">
      <c r="A1932" t="s">
        <v>437</v>
      </c>
      <c r="B1932" t="s">
        <v>6408</v>
      </c>
      <c r="C1932" t="s">
        <v>6728</v>
      </c>
      <c r="D1932" t="s">
        <v>8129</v>
      </c>
    </row>
    <row r="1933" spans="1:4" x14ac:dyDescent="0.35">
      <c r="A1933" t="s">
        <v>436</v>
      </c>
      <c r="B1933" t="s">
        <v>6409</v>
      </c>
      <c r="C1933" t="s">
        <v>6728</v>
      </c>
      <c r="D1933" t="s">
        <v>8130</v>
      </c>
    </row>
    <row r="1934" spans="1:4" x14ac:dyDescent="0.35">
      <c r="A1934" t="s">
        <v>435</v>
      </c>
      <c r="B1934" t="s">
        <v>6410</v>
      </c>
      <c r="C1934" t="s">
        <v>6730</v>
      </c>
      <c r="D1934" t="s">
        <v>6809</v>
      </c>
    </row>
    <row r="1935" spans="1:4" x14ac:dyDescent="0.35">
      <c r="A1935" t="s">
        <v>434</v>
      </c>
      <c r="B1935" t="s">
        <v>6411</v>
      </c>
      <c r="C1935" t="s">
        <v>6728</v>
      </c>
      <c r="D1935" t="s">
        <v>6821</v>
      </c>
    </row>
    <row r="1936" spans="1:4" x14ac:dyDescent="0.35">
      <c r="A1936" t="s">
        <v>433</v>
      </c>
      <c r="B1936" t="s">
        <v>6412</v>
      </c>
      <c r="C1936" t="s">
        <v>6728</v>
      </c>
      <c r="D1936" t="s">
        <v>8131</v>
      </c>
    </row>
    <row r="1937" spans="1:4" x14ac:dyDescent="0.35">
      <c r="A1937" t="s">
        <v>432</v>
      </c>
      <c r="B1937" t="s">
        <v>6413</v>
      </c>
      <c r="C1937" t="s">
        <v>6730</v>
      </c>
      <c r="D1937" t="s">
        <v>8132</v>
      </c>
    </row>
    <row r="1938" spans="1:4" x14ac:dyDescent="0.35">
      <c r="A1938" t="s">
        <v>431</v>
      </c>
      <c r="B1938" t="s">
        <v>6414</v>
      </c>
      <c r="C1938" t="s">
        <v>6730</v>
      </c>
      <c r="D1938" t="s">
        <v>8133</v>
      </c>
    </row>
    <row r="1939" spans="1:4" x14ac:dyDescent="0.35">
      <c r="A1939" t="s">
        <v>430</v>
      </c>
      <c r="B1939" t="s">
        <v>6236</v>
      </c>
      <c r="C1939" t="s">
        <v>6730</v>
      </c>
      <c r="D1939" t="s">
        <v>6741</v>
      </c>
    </row>
    <row r="1940" spans="1:4" x14ac:dyDescent="0.35">
      <c r="A1940" t="s">
        <v>429</v>
      </c>
      <c r="B1940" t="s">
        <v>6415</v>
      </c>
      <c r="C1940" t="s">
        <v>6730</v>
      </c>
      <c r="D1940" t="s">
        <v>8134</v>
      </c>
    </row>
    <row r="1941" spans="1:4" x14ac:dyDescent="0.35">
      <c r="A1941" t="s">
        <v>428</v>
      </c>
      <c r="B1941" t="s">
        <v>6416</v>
      </c>
      <c r="C1941" t="s">
        <v>6730</v>
      </c>
      <c r="D1941" t="s">
        <v>6867</v>
      </c>
    </row>
    <row r="1942" spans="1:4" x14ac:dyDescent="0.35">
      <c r="A1942" t="s">
        <v>427</v>
      </c>
      <c r="B1942" t="s">
        <v>5487</v>
      </c>
      <c r="C1942" t="s">
        <v>6730</v>
      </c>
      <c r="D1942" t="s">
        <v>8135</v>
      </c>
    </row>
    <row r="1943" spans="1:4" x14ac:dyDescent="0.35">
      <c r="A1943" t="s">
        <v>426</v>
      </c>
      <c r="B1943" t="s">
        <v>6417</v>
      </c>
      <c r="C1943" t="s">
        <v>6730</v>
      </c>
      <c r="D1943" t="s">
        <v>8136</v>
      </c>
    </row>
    <row r="1944" spans="1:4" x14ac:dyDescent="0.35">
      <c r="A1944" t="s">
        <v>425</v>
      </c>
      <c r="B1944" t="s">
        <v>6418</v>
      </c>
      <c r="C1944" t="s">
        <v>6730</v>
      </c>
      <c r="D1944" t="s">
        <v>6873</v>
      </c>
    </row>
    <row r="1945" spans="1:4" x14ac:dyDescent="0.35">
      <c r="A1945" t="s">
        <v>424</v>
      </c>
      <c r="B1945" t="s">
        <v>5411</v>
      </c>
      <c r="C1945" t="s">
        <v>6730</v>
      </c>
      <c r="D1945" t="s">
        <v>8137</v>
      </c>
    </row>
    <row r="1946" spans="1:4" x14ac:dyDescent="0.35">
      <c r="A1946" t="s">
        <v>423</v>
      </c>
      <c r="B1946" t="s">
        <v>6419</v>
      </c>
      <c r="C1946" t="s">
        <v>6728</v>
      </c>
      <c r="D1946" t="s">
        <v>6831</v>
      </c>
    </row>
    <row r="1947" spans="1:4" x14ac:dyDescent="0.35">
      <c r="A1947" t="s">
        <v>422</v>
      </c>
      <c r="B1947" t="s">
        <v>6420</v>
      </c>
      <c r="C1947" t="s">
        <v>6730</v>
      </c>
      <c r="D1947" t="s">
        <v>8092</v>
      </c>
    </row>
    <row r="1948" spans="1:4" x14ac:dyDescent="0.35">
      <c r="A1948" t="s">
        <v>421</v>
      </c>
      <c r="B1948" t="s">
        <v>6421</v>
      </c>
      <c r="C1948" t="s">
        <v>6730</v>
      </c>
      <c r="D1948" t="s">
        <v>8138</v>
      </c>
    </row>
    <row r="1949" spans="1:4" x14ac:dyDescent="0.35">
      <c r="A1949" t="s">
        <v>420</v>
      </c>
      <c r="B1949" t="s">
        <v>6422</v>
      </c>
      <c r="C1949" t="s">
        <v>6730</v>
      </c>
      <c r="D1949" t="s">
        <v>8139</v>
      </c>
    </row>
    <row r="1950" spans="1:4" x14ac:dyDescent="0.35">
      <c r="A1950" t="s">
        <v>419</v>
      </c>
      <c r="B1950" t="s">
        <v>6423</v>
      </c>
      <c r="C1950" t="s">
        <v>6728</v>
      </c>
      <c r="D1950" t="s">
        <v>8140</v>
      </c>
    </row>
    <row r="1951" spans="1:4" x14ac:dyDescent="0.35">
      <c r="A1951" t="s">
        <v>418</v>
      </c>
      <c r="B1951" t="s">
        <v>5285</v>
      </c>
      <c r="C1951" t="s">
        <v>6730</v>
      </c>
      <c r="D1951" t="s">
        <v>6859</v>
      </c>
    </row>
    <row r="1952" spans="1:4" x14ac:dyDescent="0.35">
      <c r="A1952" t="s">
        <v>417</v>
      </c>
      <c r="B1952" t="s">
        <v>6424</v>
      </c>
      <c r="C1952" t="s">
        <v>6728</v>
      </c>
      <c r="D1952" t="s">
        <v>8141</v>
      </c>
    </row>
    <row r="1953" spans="1:4" x14ac:dyDescent="0.35">
      <c r="A1953" t="s">
        <v>416</v>
      </c>
      <c r="B1953" t="s">
        <v>6425</v>
      </c>
      <c r="C1953" t="s">
        <v>6730</v>
      </c>
      <c r="D1953" t="s">
        <v>8142</v>
      </c>
    </row>
    <row r="1954" spans="1:4" x14ac:dyDescent="0.35">
      <c r="A1954" t="s">
        <v>415</v>
      </c>
      <c r="B1954" t="s">
        <v>6426</v>
      </c>
      <c r="C1954" t="s">
        <v>6730</v>
      </c>
      <c r="D1954" t="s">
        <v>8143</v>
      </c>
    </row>
    <row r="1955" spans="1:4" x14ac:dyDescent="0.35">
      <c r="A1955" t="s">
        <v>414</v>
      </c>
      <c r="B1955" t="s">
        <v>6427</v>
      </c>
      <c r="C1955" t="s">
        <v>6728</v>
      </c>
      <c r="D1955" t="s">
        <v>8144</v>
      </c>
    </row>
    <row r="1956" spans="1:4" x14ac:dyDescent="0.35">
      <c r="A1956" t="s">
        <v>413</v>
      </c>
      <c r="B1956" t="s">
        <v>6428</v>
      </c>
      <c r="C1956" t="s">
        <v>6728</v>
      </c>
      <c r="D1956" t="s">
        <v>8145</v>
      </c>
    </row>
    <row r="1957" spans="1:4" x14ac:dyDescent="0.35">
      <c r="A1957" t="s">
        <v>412</v>
      </c>
      <c r="B1957" t="s">
        <v>6429</v>
      </c>
      <c r="C1957" t="s">
        <v>6728</v>
      </c>
      <c r="D1957" t="s">
        <v>8146</v>
      </c>
    </row>
    <row r="1958" spans="1:4" x14ac:dyDescent="0.35">
      <c r="A1958" t="s">
        <v>411</v>
      </c>
      <c r="B1958" t="s">
        <v>6430</v>
      </c>
      <c r="C1958" t="s">
        <v>6730</v>
      </c>
      <c r="D1958" t="s">
        <v>8147</v>
      </c>
    </row>
    <row r="1959" spans="1:4" x14ac:dyDescent="0.35">
      <c r="A1959" t="s">
        <v>410</v>
      </c>
      <c r="B1959" t="s">
        <v>5049</v>
      </c>
      <c r="C1959" t="s">
        <v>6728</v>
      </c>
      <c r="D1959" t="s">
        <v>7116</v>
      </c>
    </row>
    <row r="1960" spans="1:4" x14ac:dyDescent="0.35">
      <c r="A1960" t="s">
        <v>409</v>
      </c>
      <c r="B1960" t="s">
        <v>6431</v>
      </c>
      <c r="C1960" t="s">
        <v>6728</v>
      </c>
      <c r="D1960" t="s">
        <v>6762</v>
      </c>
    </row>
    <row r="1961" spans="1:4" x14ac:dyDescent="0.35">
      <c r="A1961" t="s">
        <v>408</v>
      </c>
      <c r="B1961" t="s">
        <v>5185</v>
      </c>
      <c r="C1961" t="s">
        <v>6728</v>
      </c>
      <c r="D1961" t="s">
        <v>6937</v>
      </c>
    </row>
    <row r="1962" spans="1:4" x14ac:dyDescent="0.35">
      <c r="A1962" t="s">
        <v>407</v>
      </c>
      <c r="B1962" t="s">
        <v>6432</v>
      </c>
      <c r="C1962" t="s">
        <v>6728</v>
      </c>
      <c r="D1962" t="s">
        <v>8148</v>
      </c>
    </row>
    <row r="1963" spans="1:4" x14ac:dyDescent="0.35">
      <c r="A1963" t="s">
        <v>406</v>
      </c>
      <c r="B1963" t="s">
        <v>6295</v>
      </c>
      <c r="C1963" t="s">
        <v>6730</v>
      </c>
      <c r="D1963" t="s">
        <v>6731</v>
      </c>
    </row>
    <row r="1964" spans="1:4" x14ac:dyDescent="0.35">
      <c r="A1964" t="s">
        <v>405</v>
      </c>
      <c r="B1964" t="s">
        <v>6433</v>
      </c>
      <c r="C1964" t="s">
        <v>6730</v>
      </c>
      <c r="D1964" t="s">
        <v>8149</v>
      </c>
    </row>
    <row r="1965" spans="1:4" x14ac:dyDescent="0.35">
      <c r="A1965" t="s">
        <v>404</v>
      </c>
      <c r="B1965" t="s">
        <v>5018</v>
      </c>
      <c r="C1965" t="s">
        <v>6730</v>
      </c>
      <c r="D1965" t="s">
        <v>8150</v>
      </c>
    </row>
    <row r="1966" spans="1:4" x14ac:dyDescent="0.35">
      <c r="A1966" t="s">
        <v>403</v>
      </c>
      <c r="B1966" t="s">
        <v>6434</v>
      </c>
      <c r="C1966" t="s">
        <v>6728</v>
      </c>
      <c r="D1966" t="s">
        <v>8151</v>
      </c>
    </row>
    <row r="1967" spans="1:4" x14ac:dyDescent="0.35">
      <c r="A1967" t="s">
        <v>402</v>
      </c>
      <c r="B1967" t="s">
        <v>4772</v>
      </c>
      <c r="C1967" t="s">
        <v>6730</v>
      </c>
      <c r="D1967" t="s">
        <v>8152</v>
      </c>
    </row>
    <row r="1968" spans="1:4" x14ac:dyDescent="0.35">
      <c r="A1968" t="s">
        <v>401</v>
      </c>
      <c r="B1968" t="s">
        <v>6435</v>
      </c>
      <c r="C1968" t="s">
        <v>6730</v>
      </c>
      <c r="D1968" t="s">
        <v>8153</v>
      </c>
    </row>
    <row r="1969" spans="1:4" x14ac:dyDescent="0.35">
      <c r="A1969" t="s">
        <v>400</v>
      </c>
      <c r="B1969" t="s">
        <v>5963</v>
      </c>
      <c r="C1969" t="s">
        <v>6730</v>
      </c>
      <c r="D1969" t="s">
        <v>8154</v>
      </c>
    </row>
    <row r="1970" spans="1:4" x14ac:dyDescent="0.35">
      <c r="A1970" t="s">
        <v>399</v>
      </c>
      <c r="B1970" t="s">
        <v>5747</v>
      </c>
      <c r="C1970" t="s">
        <v>6730</v>
      </c>
      <c r="D1970" t="s">
        <v>8155</v>
      </c>
    </row>
    <row r="1971" spans="1:4" x14ac:dyDescent="0.35">
      <c r="A1971" t="s">
        <v>398</v>
      </c>
      <c r="B1971" t="s">
        <v>6436</v>
      </c>
      <c r="C1971" t="s">
        <v>6730</v>
      </c>
      <c r="D1971" t="s">
        <v>8156</v>
      </c>
    </row>
    <row r="1972" spans="1:4" x14ac:dyDescent="0.35">
      <c r="A1972" t="s">
        <v>397</v>
      </c>
      <c r="B1972" t="s">
        <v>6437</v>
      </c>
      <c r="C1972" t="s">
        <v>6728</v>
      </c>
      <c r="D1972" t="s">
        <v>8157</v>
      </c>
    </row>
    <row r="1973" spans="1:4" x14ac:dyDescent="0.35">
      <c r="A1973" t="s">
        <v>396</v>
      </c>
      <c r="B1973" t="s">
        <v>6438</v>
      </c>
      <c r="C1973" t="s">
        <v>6730</v>
      </c>
      <c r="D1973" t="s">
        <v>6804</v>
      </c>
    </row>
    <row r="1974" spans="1:4" x14ac:dyDescent="0.35">
      <c r="A1974" t="s">
        <v>395</v>
      </c>
      <c r="B1974" t="s">
        <v>6439</v>
      </c>
      <c r="C1974" t="s">
        <v>6730</v>
      </c>
      <c r="D1974" t="s">
        <v>8158</v>
      </c>
    </row>
    <row r="1975" spans="1:4" x14ac:dyDescent="0.35">
      <c r="A1975" t="s">
        <v>394</v>
      </c>
      <c r="B1975" t="s">
        <v>6440</v>
      </c>
      <c r="C1975" t="s">
        <v>6728</v>
      </c>
      <c r="D1975" t="s">
        <v>8159</v>
      </c>
    </row>
    <row r="1976" spans="1:4" x14ac:dyDescent="0.35">
      <c r="A1976" t="s">
        <v>393</v>
      </c>
      <c r="B1976" t="s">
        <v>6441</v>
      </c>
      <c r="C1976" t="s">
        <v>6728</v>
      </c>
      <c r="D1976" t="s">
        <v>8160</v>
      </c>
    </row>
    <row r="1977" spans="1:4" x14ac:dyDescent="0.35">
      <c r="A1977" t="s">
        <v>392</v>
      </c>
      <c r="B1977" t="s">
        <v>6442</v>
      </c>
      <c r="C1977" t="s">
        <v>6728</v>
      </c>
      <c r="D1977" t="s">
        <v>8161</v>
      </c>
    </row>
    <row r="1978" spans="1:4" x14ac:dyDescent="0.35">
      <c r="A1978" t="s">
        <v>391</v>
      </c>
      <c r="B1978" t="s">
        <v>6443</v>
      </c>
      <c r="C1978" t="s">
        <v>6728</v>
      </c>
      <c r="D1978" t="s">
        <v>6784</v>
      </c>
    </row>
    <row r="1979" spans="1:4" x14ac:dyDescent="0.35">
      <c r="A1979" t="s">
        <v>390</v>
      </c>
      <c r="B1979" t="s">
        <v>4934</v>
      </c>
      <c r="C1979" t="s">
        <v>6728</v>
      </c>
      <c r="D1979" t="s">
        <v>8162</v>
      </c>
    </row>
    <row r="1980" spans="1:4" x14ac:dyDescent="0.35">
      <c r="A1980" t="s">
        <v>389</v>
      </c>
      <c r="B1980" t="s">
        <v>6444</v>
      </c>
      <c r="C1980" t="s">
        <v>6728</v>
      </c>
      <c r="D1980" t="s">
        <v>8163</v>
      </c>
    </row>
    <row r="1981" spans="1:4" x14ac:dyDescent="0.35">
      <c r="A1981" t="s">
        <v>388</v>
      </c>
      <c r="B1981" t="s">
        <v>6445</v>
      </c>
      <c r="C1981" t="s">
        <v>6728</v>
      </c>
      <c r="D1981" t="s">
        <v>8164</v>
      </c>
    </row>
    <row r="1982" spans="1:4" x14ac:dyDescent="0.35">
      <c r="A1982" t="s">
        <v>387</v>
      </c>
      <c r="B1982" t="s">
        <v>6446</v>
      </c>
      <c r="C1982" t="s">
        <v>6728</v>
      </c>
      <c r="D1982" t="s">
        <v>8165</v>
      </c>
    </row>
    <row r="1983" spans="1:4" x14ac:dyDescent="0.35">
      <c r="A1983" t="s">
        <v>386</v>
      </c>
      <c r="B1983" t="s">
        <v>6447</v>
      </c>
      <c r="C1983" t="s">
        <v>6728</v>
      </c>
      <c r="D1983" t="s">
        <v>8166</v>
      </c>
    </row>
    <row r="1984" spans="1:4" x14ac:dyDescent="0.35">
      <c r="A1984" t="s">
        <v>385</v>
      </c>
      <c r="B1984" t="s">
        <v>6448</v>
      </c>
      <c r="C1984" t="s">
        <v>6728</v>
      </c>
      <c r="D1984" t="s">
        <v>8167</v>
      </c>
    </row>
    <row r="1985" spans="1:4" x14ac:dyDescent="0.35">
      <c r="A1985" t="s">
        <v>384</v>
      </c>
      <c r="B1985" t="s">
        <v>6449</v>
      </c>
      <c r="C1985" t="s">
        <v>6730</v>
      </c>
      <c r="D1985" t="s">
        <v>8168</v>
      </c>
    </row>
    <row r="1986" spans="1:4" x14ac:dyDescent="0.35">
      <c r="A1986" t="s">
        <v>383</v>
      </c>
      <c r="B1986" t="s">
        <v>6450</v>
      </c>
      <c r="C1986" t="s">
        <v>6730</v>
      </c>
      <c r="D1986" t="s">
        <v>7540</v>
      </c>
    </row>
    <row r="1987" spans="1:4" x14ac:dyDescent="0.35">
      <c r="A1987" t="s">
        <v>382</v>
      </c>
      <c r="B1987" t="s">
        <v>6451</v>
      </c>
      <c r="C1987" t="s">
        <v>6730</v>
      </c>
      <c r="D1987" t="s">
        <v>6749</v>
      </c>
    </row>
    <row r="1988" spans="1:4" x14ac:dyDescent="0.35">
      <c r="A1988" t="s">
        <v>381</v>
      </c>
      <c r="B1988" t="s">
        <v>6452</v>
      </c>
      <c r="C1988" t="s">
        <v>6730</v>
      </c>
      <c r="D1988" t="s">
        <v>8169</v>
      </c>
    </row>
    <row r="1989" spans="1:4" x14ac:dyDescent="0.35">
      <c r="A1989" t="s">
        <v>380</v>
      </c>
      <c r="B1989" t="s">
        <v>6453</v>
      </c>
      <c r="C1989" t="s">
        <v>6730</v>
      </c>
      <c r="D1989" t="s">
        <v>8170</v>
      </c>
    </row>
    <row r="1990" spans="1:4" x14ac:dyDescent="0.35">
      <c r="A1990" t="s">
        <v>379</v>
      </c>
      <c r="B1990" t="s">
        <v>6454</v>
      </c>
      <c r="C1990" t="s">
        <v>6728</v>
      </c>
      <c r="D1990" t="s">
        <v>6808</v>
      </c>
    </row>
    <row r="1991" spans="1:4" x14ac:dyDescent="0.35">
      <c r="A1991" t="s">
        <v>378</v>
      </c>
      <c r="B1991" t="s">
        <v>6455</v>
      </c>
      <c r="C1991" t="s">
        <v>6730</v>
      </c>
      <c r="D1991" t="s">
        <v>8171</v>
      </c>
    </row>
    <row r="1992" spans="1:4" x14ac:dyDescent="0.35">
      <c r="A1992" t="s">
        <v>377</v>
      </c>
      <c r="B1992" t="s">
        <v>6456</v>
      </c>
      <c r="C1992" t="s">
        <v>6730</v>
      </c>
      <c r="D1992" t="s">
        <v>7278</v>
      </c>
    </row>
    <row r="1993" spans="1:4" x14ac:dyDescent="0.35">
      <c r="A1993" t="s">
        <v>376</v>
      </c>
      <c r="B1993" t="s">
        <v>6457</v>
      </c>
      <c r="C1993" t="s">
        <v>6730</v>
      </c>
      <c r="D1993" t="s">
        <v>8172</v>
      </c>
    </row>
    <row r="1994" spans="1:4" x14ac:dyDescent="0.35">
      <c r="A1994" t="s">
        <v>375</v>
      </c>
      <c r="B1994" t="s">
        <v>6458</v>
      </c>
      <c r="C1994" t="s">
        <v>6730</v>
      </c>
      <c r="D1994" t="s">
        <v>8173</v>
      </c>
    </row>
    <row r="1995" spans="1:4" x14ac:dyDescent="0.35">
      <c r="A1995" t="s">
        <v>374</v>
      </c>
      <c r="B1995" t="s">
        <v>6459</v>
      </c>
      <c r="C1995" t="s">
        <v>6728</v>
      </c>
      <c r="D1995" t="s">
        <v>7875</v>
      </c>
    </row>
    <row r="1996" spans="1:4" x14ac:dyDescent="0.35">
      <c r="A1996" t="s">
        <v>373</v>
      </c>
      <c r="B1996" t="s">
        <v>6460</v>
      </c>
      <c r="C1996" t="s">
        <v>6728</v>
      </c>
      <c r="D1996" t="s">
        <v>8174</v>
      </c>
    </row>
    <row r="1997" spans="1:4" x14ac:dyDescent="0.35">
      <c r="A1997" t="s">
        <v>372</v>
      </c>
      <c r="B1997" t="s">
        <v>5089</v>
      </c>
      <c r="C1997" t="s">
        <v>6728</v>
      </c>
      <c r="D1997" t="s">
        <v>8175</v>
      </c>
    </row>
    <row r="1998" spans="1:4" x14ac:dyDescent="0.35">
      <c r="A1998" t="s">
        <v>371</v>
      </c>
      <c r="B1998" t="s">
        <v>4814</v>
      </c>
      <c r="C1998" t="s">
        <v>6728</v>
      </c>
      <c r="D1998" t="s">
        <v>6958</v>
      </c>
    </row>
    <row r="1999" spans="1:4" x14ac:dyDescent="0.35">
      <c r="A1999" t="s">
        <v>370</v>
      </c>
      <c r="B1999" t="s">
        <v>6461</v>
      </c>
      <c r="C1999" t="s">
        <v>6728</v>
      </c>
      <c r="D1999" t="s">
        <v>8176</v>
      </c>
    </row>
    <row r="2000" spans="1:4" x14ac:dyDescent="0.35">
      <c r="A2000" t="s">
        <v>369</v>
      </c>
      <c r="B2000" t="s">
        <v>5005</v>
      </c>
      <c r="C2000" t="s">
        <v>6728</v>
      </c>
      <c r="D2000" t="s">
        <v>7124</v>
      </c>
    </row>
    <row r="2001" spans="1:4" x14ac:dyDescent="0.35">
      <c r="A2001" t="s">
        <v>368</v>
      </c>
      <c r="B2001" t="s">
        <v>6462</v>
      </c>
      <c r="C2001" t="s">
        <v>6728</v>
      </c>
      <c r="D2001" t="s">
        <v>8177</v>
      </c>
    </row>
    <row r="2002" spans="1:4" x14ac:dyDescent="0.35">
      <c r="A2002" t="s">
        <v>367</v>
      </c>
      <c r="B2002" t="s">
        <v>6463</v>
      </c>
      <c r="C2002" t="s">
        <v>6730</v>
      </c>
      <c r="D2002" t="s">
        <v>8178</v>
      </c>
    </row>
    <row r="2003" spans="1:4" x14ac:dyDescent="0.35">
      <c r="A2003" t="s">
        <v>366</v>
      </c>
      <c r="B2003" t="s">
        <v>6464</v>
      </c>
      <c r="C2003" t="s">
        <v>6728</v>
      </c>
      <c r="D2003" t="s">
        <v>8179</v>
      </c>
    </row>
    <row r="2004" spans="1:4" x14ac:dyDescent="0.35">
      <c r="A2004" t="s">
        <v>365</v>
      </c>
      <c r="B2004" t="s">
        <v>6465</v>
      </c>
      <c r="C2004" t="s">
        <v>6728</v>
      </c>
      <c r="D2004" t="s">
        <v>7146</v>
      </c>
    </row>
    <row r="2005" spans="1:4" x14ac:dyDescent="0.35">
      <c r="A2005" t="s">
        <v>364</v>
      </c>
      <c r="B2005" t="s">
        <v>6466</v>
      </c>
      <c r="C2005" t="s">
        <v>6728</v>
      </c>
      <c r="D2005" t="s">
        <v>8180</v>
      </c>
    </row>
    <row r="2006" spans="1:4" x14ac:dyDescent="0.35">
      <c r="A2006" t="s">
        <v>363</v>
      </c>
      <c r="B2006" t="s">
        <v>5898</v>
      </c>
      <c r="C2006" t="s">
        <v>6728</v>
      </c>
      <c r="D2006" t="s">
        <v>8181</v>
      </c>
    </row>
    <row r="2007" spans="1:4" x14ac:dyDescent="0.35">
      <c r="A2007" t="s">
        <v>362</v>
      </c>
      <c r="B2007" t="s">
        <v>6467</v>
      </c>
      <c r="C2007" t="s">
        <v>6728</v>
      </c>
      <c r="D2007" t="s">
        <v>6791</v>
      </c>
    </row>
    <row r="2008" spans="1:4" x14ac:dyDescent="0.35">
      <c r="A2008" t="s">
        <v>361</v>
      </c>
      <c r="B2008" t="s">
        <v>5113</v>
      </c>
      <c r="C2008" t="s">
        <v>6730</v>
      </c>
      <c r="D2008" t="s">
        <v>8182</v>
      </c>
    </row>
    <row r="2009" spans="1:4" x14ac:dyDescent="0.35">
      <c r="A2009" t="s">
        <v>360</v>
      </c>
      <c r="B2009" t="s">
        <v>6468</v>
      </c>
      <c r="C2009" t="s">
        <v>6728</v>
      </c>
      <c r="D2009" t="s">
        <v>8183</v>
      </c>
    </row>
    <row r="2010" spans="1:4" x14ac:dyDescent="0.35">
      <c r="A2010" t="s">
        <v>359</v>
      </c>
      <c r="B2010" t="s">
        <v>6469</v>
      </c>
      <c r="C2010" t="s">
        <v>6730</v>
      </c>
      <c r="D2010" t="s">
        <v>8184</v>
      </c>
    </row>
    <row r="2011" spans="1:4" x14ac:dyDescent="0.35">
      <c r="A2011" t="s">
        <v>358</v>
      </c>
      <c r="B2011" t="s">
        <v>6470</v>
      </c>
      <c r="C2011" t="s">
        <v>6730</v>
      </c>
      <c r="D2011" t="s">
        <v>7066</v>
      </c>
    </row>
    <row r="2012" spans="1:4" x14ac:dyDescent="0.35">
      <c r="A2012" t="s">
        <v>357</v>
      </c>
      <c r="B2012" t="s">
        <v>6471</v>
      </c>
      <c r="C2012" t="s">
        <v>6730</v>
      </c>
      <c r="D2012" t="s">
        <v>6984</v>
      </c>
    </row>
    <row r="2013" spans="1:4" x14ac:dyDescent="0.35">
      <c r="A2013" t="s">
        <v>355</v>
      </c>
      <c r="B2013" t="s">
        <v>6472</v>
      </c>
      <c r="C2013" t="s">
        <v>6730</v>
      </c>
      <c r="D2013" t="s">
        <v>6917</v>
      </c>
    </row>
    <row r="2014" spans="1:4" x14ac:dyDescent="0.35">
      <c r="A2014" t="s">
        <v>354</v>
      </c>
      <c r="B2014" t="s">
        <v>5668</v>
      </c>
      <c r="C2014" t="s">
        <v>6728</v>
      </c>
      <c r="D2014" t="s">
        <v>8185</v>
      </c>
    </row>
    <row r="2015" spans="1:4" x14ac:dyDescent="0.35">
      <c r="A2015" t="s">
        <v>353</v>
      </c>
      <c r="B2015" t="s">
        <v>6473</v>
      </c>
      <c r="C2015" t="s">
        <v>6730</v>
      </c>
      <c r="D2015" t="s">
        <v>8186</v>
      </c>
    </row>
    <row r="2016" spans="1:4" x14ac:dyDescent="0.35">
      <c r="A2016" t="s">
        <v>352</v>
      </c>
      <c r="B2016" t="s">
        <v>6474</v>
      </c>
      <c r="C2016" t="s">
        <v>6728</v>
      </c>
      <c r="D2016" t="s">
        <v>8187</v>
      </c>
    </row>
    <row r="2017" spans="1:4" x14ac:dyDescent="0.35">
      <c r="A2017" t="s">
        <v>351</v>
      </c>
      <c r="B2017" t="s">
        <v>6475</v>
      </c>
      <c r="C2017" t="s">
        <v>6730</v>
      </c>
      <c r="D2017" t="s">
        <v>8139</v>
      </c>
    </row>
    <row r="2018" spans="1:4" x14ac:dyDescent="0.35">
      <c r="A2018" t="s">
        <v>350</v>
      </c>
      <c r="B2018" t="s">
        <v>6476</v>
      </c>
      <c r="C2018" t="s">
        <v>6728</v>
      </c>
      <c r="D2018" t="s">
        <v>8188</v>
      </c>
    </row>
    <row r="2019" spans="1:4" x14ac:dyDescent="0.35">
      <c r="A2019" t="s">
        <v>349</v>
      </c>
      <c r="B2019" t="s">
        <v>6477</v>
      </c>
      <c r="C2019" t="s">
        <v>6728</v>
      </c>
      <c r="D2019" t="s">
        <v>6791</v>
      </c>
    </row>
    <row r="2020" spans="1:4" x14ac:dyDescent="0.35">
      <c r="A2020" t="s">
        <v>348</v>
      </c>
      <c r="B2020" t="s">
        <v>4781</v>
      </c>
      <c r="C2020" t="s">
        <v>6728</v>
      </c>
      <c r="D2020" t="s">
        <v>8189</v>
      </c>
    </row>
    <row r="2021" spans="1:4" x14ac:dyDescent="0.35">
      <c r="A2021" t="s">
        <v>347</v>
      </c>
      <c r="B2021" t="s">
        <v>6478</v>
      </c>
      <c r="C2021" t="s">
        <v>6730</v>
      </c>
      <c r="D2021" t="s">
        <v>8190</v>
      </c>
    </row>
    <row r="2022" spans="1:4" x14ac:dyDescent="0.35">
      <c r="A2022" t="s">
        <v>346</v>
      </c>
      <c r="B2022" t="s">
        <v>4942</v>
      </c>
      <c r="C2022" t="s">
        <v>6730</v>
      </c>
      <c r="D2022" t="s">
        <v>8043</v>
      </c>
    </row>
    <row r="2023" spans="1:4" x14ac:dyDescent="0.35">
      <c r="A2023" t="s">
        <v>345</v>
      </c>
      <c r="B2023" t="s">
        <v>6479</v>
      </c>
      <c r="C2023" t="s">
        <v>6728</v>
      </c>
      <c r="D2023" t="s">
        <v>8191</v>
      </c>
    </row>
    <row r="2024" spans="1:4" x14ac:dyDescent="0.35">
      <c r="A2024" t="s">
        <v>344</v>
      </c>
      <c r="B2024" t="s">
        <v>6480</v>
      </c>
      <c r="C2024" t="s">
        <v>6730</v>
      </c>
      <c r="D2024" t="s">
        <v>8192</v>
      </c>
    </row>
    <row r="2025" spans="1:4" x14ac:dyDescent="0.35">
      <c r="A2025" t="s">
        <v>343</v>
      </c>
      <c r="B2025" t="s">
        <v>6481</v>
      </c>
      <c r="C2025" t="s">
        <v>6728</v>
      </c>
      <c r="D2025" t="s">
        <v>8193</v>
      </c>
    </row>
    <row r="2026" spans="1:4" x14ac:dyDescent="0.35">
      <c r="A2026" t="s">
        <v>342</v>
      </c>
      <c r="B2026" t="s">
        <v>6482</v>
      </c>
      <c r="C2026" t="s">
        <v>6728</v>
      </c>
      <c r="D2026" t="s">
        <v>8194</v>
      </c>
    </row>
    <row r="2027" spans="1:4" x14ac:dyDescent="0.35">
      <c r="A2027" t="s">
        <v>341</v>
      </c>
      <c r="B2027" t="s">
        <v>6483</v>
      </c>
      <c r="C2027" t="s">
        <v>6730</v>
      </c>
      <c r="D2027" t="s">
        <v>8195</v>
      </c>
    </row>
    <row r="2028" spans="1:4" x14ac:dyDescent="0.35">
      <c r="A2028" t="s">
        <v>340</v>
      </c>
      <c r="B2028" t="s">
        <v>6135</v>
      </c>
      <c r="C2028" t="s">
        <v>6728</v>
      </c>
      <c r="D2028" t="s">
        <v>8196</v>
      </c>
    </row>
    <row r="2029" spans="1:4" x14ac:dyDescent="0.35">
      <c r="A2029" t="s">
        <v>339</v>
      </c>
      <c r="B2029" t="s">
        <v>6484</v>
      </c>
      <c r="C2029" t="s">
        <v>6730</v>
      </c>
      <c r="D2029" t="s">
        <v>8197</v>
      </c>
    </row>
    <row r="2030" spans="1:4" x14ac:dyDescent="0.35">
      <c r="A2030" t="s">
        <v>338</v>
      </c>
      <c r="B2030" t="s">
        <v>6485</v>
      </c>
      <c r="C2030" t="s">
        <v>6730</v>
      </c>
      <c r="D2030" t="s">
        <v>6792</v>
      </c>
    </row>
    <row r="2031" spans="1:4" x14ac:dyDescent="0.35">
      <c r="A2031" t="s">
        <v>337</v>
      </c>
      <c r="B2031" t="s">
        <v>6486</v>
      </c>
      <c r="C2031" t="s">
        <v>6728</v>
      </c>
      <c r="D2031" t="s">
        <v>8198</v>
      </c>
    </row>
    <row r="2032" spans="1:4" x14ac:dyDescent="0.35">
      <c r="A2032" t="s">
        <v>336</v>
      </c>
      <c r="B2032" t="s">
        <v>6487</v>
      </c>
      <c r="C2032" t="s">
        <v>6728</v>
      </c>
      <c r="D2032" t="s">
        <v>8199</v>
      </c>
    </row>
    <row r="2033" spans="1:4" x14ac:dyDescent="0.35">
      <c r="A2033" t="s">
        <v>335</v>
      </c>
      <c r="B2033" t="s">
        <v>5400</v>
      </c>
      <c r="C2033" t="s">
        <v>6730</v>
      </c>
      <c r="D2033" t="s">
        <v>8200</v>
      </c>
    </row>
    <row r="2034" spans="1:4" x14ac:dyDescent="0.35">
      <c r="A2034" t="s">
        <v>334</v>
      </c>
      <c r="B2034" t="s">
        <v>6488</v>
      </c>
      <c r="C2034" t="s">
        <v>6730</v>
      </c>
      <c r="D2034" t="s">
        <v>8201</v>
      </c>
    </row>
    <row r="2035" spans="1:4" x14ac:dyDescent="0.35">
      <c r="A2035" t="s">
        <v>333</v>
      </c>
      <c r="B2035" t="s">
        <v>6489</v>
      </c>
      <c r="C2035" t="s">
        <v>6730</v>
      </c>
      <c r="D2035" t="s">
        <v>7519</v>
      </c>
    </row>
    <row r="2036" spans="1:4" x14ac:dyDescent="0.35">
      <c r="A2036" t="s">
        <v>332</v>
      </c>
      <c r="B2036" t="s">
        <v>6490</v>
      </c>
      <c r="C2036" t="s">
        <v>6728</v>
      </c>
      <c r="D2036" t="s">
        <v>8202</v>
      </c>
    </row>
    <row r="2037" spans="1:4" x14ac:dyDescent="0.35">
      <c r="A2037" t="s">
        <v>331</v>
      </c>
      <c r="B2037" t="s">
        <v>6491</v>
      </c>
      <c r="C2037" t="s">
        <v>6728</v>
      </c>
      <c r="D2037" t="s">
        <v>8203</v>
      </c>
    </row>
    <row r="2038" spans="1:4" x14ac:dyDescent="0.35">
      <c r="A2038" t="s">
        <v>330</v>
      </c>
      <c r="B2038" t="s">
        <v>6492</v>
      </c>
      <c r="C2038" t="s">
        <v>6728</v>
      </c>
      <c r="D2038" t="s">
        <v>7356</v>
      </c>
    </row>
    <row r="2039" spans="1:4" x14ac:dyDescent="0.35">
      <c r="A2039" t="s">
        <v>329</v>
      </c>
      <c r="B2039" t="s">
        <v>6493</v>
      </c>
      <c r="C2039" t="s">
        <v>6728</v>
      </c>
      <c r="D2039" t="s">
        <v>6953</v>
      </c>
    </row>
    <row r="2040" spans="1:4" x14ac:dyDescent="0.35">
      <c r="A2040" t="s">
        <v>328</v>
      </c>
      <c r="B2040" t="s">
        <v>4784</v>
      </c>
      <c r="C2040" t="s">
        <v>6730</v>
      </c>
      <c r="D2040" t="s">
        <v>8043</v>
      </c>
    </row>
    <row r="2041" spans="1:4" x14ac:dyDescent="0.35">
      <c r="A2041" t="s">
        <v>327</v>
      </c>
      <c r="B2041" t="s">
        <v>6494</v>
      </c>
      <c r="C2041" t="s">
        <v>6728</v>
      </c>
      <c r="D2041" t="s">
        <v>8204</v>
      </c>
    </row>
    <row r="2042" spans="1:4" x14ac:dyDescent="0.35">
      <c r="A2042" t="s">
        <v>326</v>
      </c>
      <c r="B2042" t="s">
        <v>5560</v>
      </c>
      <c r="C2042" t="s">
        <v>6730</v>
      </c>
      <c r="D2042" t="s">
        <v>7465</v>
      </c>
    </row>
    <row r="2043" spans="1:4" x14ac:dyDescent="0.35">
      <c r="A2043" t="s">
        <v>325</v>
      </c>
      <c r="B2043" t="s">
        <v>6495</v>
      </c>
      <c r="C2043" t="s">
        <v>6730</v>
      </c>
      <c r="D2043" t="s">
        <v>8205</v>
      </c>
    </row>
    <row r="2044" spans="1:4" x14ac:dyDescent="0.35">
      <c r="A2044" t="s">
        <v>324</v>
      </c>
      <c r="B2044" t="s">
        <v>6496</v>
      </c>
      <c r="C2044" t="s">
        <v>6730</v>
      </c>
      <c r="D2044" t="s">
        <v>8206</v>
      </c>
    </row>
    <row r="2045" spans="1:4" x14ac:dyDescent="0.35">
      <c r="A2045" t="s">
        <v>323</v>
      </c>
      <c r="B2045" t="s">
        <v>6497</v>
      </c>
      <c r="C2045" t="s">
        <v>6728</v>
      </c>
      <c r="D2045" t="s">
        <v>8207</v>
      </c>
    </row>
    <row r="2046" spans="1:4" x14ac:dyDescent="0.35">
      <c r="A2046" t="s">
        <v>322</v>
      </c>
      <c r="B2046" t="s">
        <v>6498</v>
      </c>
      <c r="C2046" t="s">
        <v>6728</v>
      </c>
      <c r="D2046" t="s">
        <v>8208</v>
      </c>
    </row>
    <row r="2047" spans="1:4" x14ac:dyDescent="0.35">
      <c r="A2047" t="s">
        <v>321</v>
      </c>
      <c r="B2047" t="s">
        <v>6499</v>
      </c>
      <c r="C2047" t="s">
        <v>6728</v>
      </c>
      <c r="D2047" t="s">
        <v>8209</v>
      </c>
    </row>
    <row r="2048" spans="1:4" x14ac:dyDescent="0.35">
      <c r="A2048" t="s">
        <v>320</v>
      </c>
      <c r="B2048" t="s">
        <v>4788</v>
      </c>
      <c r="C2048" t="s">
        <v>6728</v>
      </c>
      <c r="D2048" t="s">
        <v>6805</v>
      </c>
    </row>
    <row r="2049" spans="1:4" x14ac:dyDescent="0.35">
      <c r="A2049" t="s">
        <v>319</v>
      </c>
      <c r="B2049" t="s">
        <v>6500</v>
      </c>
      <c r="C2049" t="s">
        <v>6728</v>
      </c>
      <c r="D2049" t="s">
        <v>8210</v>
      </c>
    </row>
    <row r="2050" spans="1:4" x14ac:dyDescent="0.35">
      <c r="A2050" t="s">
        <v>318</v>
      </c>
      <c r="B2050" t="s">
        <v>5751</v>
      </c>
      <c r="C2050" t="s">
        <v>6730</v>
      </c>
      <c r="D2050" t="s">
        <v>8211</v>
      </c>
    </row>
    <row r="2051" spans="1:4" x14ac:dyDescent="0.35">
      <c r="A2051" t="s">
        <v>317</v>
      </c>
      <c r="B2051" t="s">
        <v>6067</v>
      </c>
      <c r="C2051" t="s">
        <v>6730</v>
      </c>
      <c r="D2051" t="s">
        <v>7201</v>
      </c>
    </row>
    <row r="2052" spans="1:4" x14ac:dyDescent="0.35">
      <c r="A2052" t="s">
        <v>316</v>
      </c>
      <c r="B2052" t="s">
        <v>6501</v>
      </c>
      <c r="C2052" t="s">
        <v>6730</v>
      </c>
      <c r="D2052" t="s">
        <v>8212</v>
      </c>
    </row>
    <row r="2053" spans="1:4" x14ac:dyDescent="0.35">
      <c r="A2053" t="s">
        <v>315</v>
      </c>
      <c r="B2053" t="s">
        <v>5355</v>
      </c>
      <c r="C2053" t="s">
        <v>6728</v>
      </c>
      <c r="D2053" t="s">
        <v>8213</v>
      </c>
    </row>
    <row r="2054" spans="1:4" x14ac:dyDescent="0.35">
      <c r="A2054" t="s">
        <v>314</v>
      </c>
      <c r="B2054" t="s">
        <v>6502</v>
      </c>
      <c r="C2054" t="s">
        <v>6728</v>
      </c>
      <c r="D2054" t="s">
        <v>8214</v>
      </c>
    </row>
    <row r="2055" spans="1:4" x14ac:dyDescent="0.35">
      <c r="A2055" t="s">
        <v>313</v>
      </c>
      <c r="B2055" t="s">
        <v>6503</v>
      </c>
      <c r="C2055" t="s">
        <v>6728</v>
      </c>
      <c r="D2055" t="s">
        <v>6895</v>
      </c>
    </row>
    <row r="2056" spans="1:4" x14ac:dyDescent="0.35">
      <c r="A2056" t="s">
        <v>312</v>
      </c>
      <c r="B2056" t="s">
        <v>5183</v>
      </c>
      <c r="C2056" t="s">
        <v>6728</v>
      </c>
      <c r="D2056" t="s">
        <v>8215</v>
      </c>
    </row>
    <row r="2057" spans="1:4" x14ac:dyDescent="0.35">
      <c r="A2057" t="s">
        <v>311</v>
      </c>
      <c r="B2057" t="s">
        <v>6504</v>
      </c>
      <c r="C2057" t="s">
        <v>6730</v>
      </c>
      <c r="D2057" t="s">
        <v>8216</v>
      </c>
    </row>
    <row r="2058" spans="1:4" x14ac:dyDescent="0.35">
      <c r="A2058" t="s">
        <v>310</v>
      </c>
      <c r="B2058" t="s">
        <v>6505</v>
      </c>
      <c r="C2058" t="s">
        <v>6728</v>
      </c>
      <c r="D2058" t="s">
        <v>8217</v>
      </c>
    </row>
    <row r="2059" spans="1:4" x14ac:dyDescent="0.35">
      <c r="A2059" t="s">
        <v>309</v>
      </c>
      <c r="B2059" t="s">
        <v>6506</v>
      </c>
      <c r="C2059" t="s">
        <v>6730</v>
      </c>
      <c r="D2059" t="s">
        <v>7184</v>
      </c>
    </row>
    <row r="2060" spans="1:4" x14ac:dyDescent="0.35">
      <c r="A2060" t="s">
        <v>308</v>
      </c>
      <c r="B2060" t="s">
        <v>6507</v>
      </c>
      <c r="C2060" t="s">
        <v>6728</v>
      </c>
      <c r="D2060" t="s">
        <v>8218</v>
      </c>
    </row>
    <row r="2061" spans="1:4" x14ac:dyDescent="0.35">
      <c r="A2061" t="s">
        <v>307</v>
      </c>
      <c r="B2061" t="s">
        <v>6508</v>
      </c>
      <c r="C2061" t="s">
        <v>6730</v>
      </c>
      <c r="D2061" t="s">
        <v>7462</v>
      </c>
    </row>
    <row r="2062" spans="1:4" x14ac:dyDescent="0.35">
      <c r="A2062" t="s">
        <v>306</v>
      </c>
      <c r="B2062" t="s">
        <v>6509</v>
      </c>
      <c r="C2062" t="s">
        <v>6730</v>
      </c>
      <c r="D2062" t="s">
        <v>8219</v>
      </c>
    </row>
    <row r="2063" spans="1:4" x14ac:dyDescent="0.35">
      <c r="A2063" t="s">
        <v>305</v>
      </c>
      <c r="B2063" t="s">
        <v>6510</v>
      </c>
      <c r="C2063" t="s">
        <v>6730</v>
      </c>
      <c r="D2063" t="s">
        <v>8220</v>
      </c>
    </row>
    <row r="2064" spans="1:4" x14ac:dyDescent="0.35">
      <c r="A2064" t="s">
        <v>304</v>
      </c>
      <c r="B2064" t="s">
        <v>5956</v>
      </c>
      <c r="C2064" t="s">
        <v>6728</v>
      </c>
      <c r="D2064" t="s">
        <v>8221</v>
      </c>
    </row>
    <row r="2065" spans="1:4" x14ac:dyDescent="0.35">
      <c r="A2065" t="s">
        <v>303</v>
      </c>
      <c r="B2065" t="s">
        <v>5219</v>
      </c>
      <c r="C2065" t="s">
        <v>6728</v>
      </c>
      <c r="D2065" t="s">
        <v>6953</v>
      </c>
    </row>
    <row r="2066" spans="1:4" x14ac:dyDescent="0.35">
      <c r="A2066" t="s">
        <v>302</v>
      </c>
      <c r="B2066" t="s">
        <v>6511</v>
      </c>
      <c r="C2066" t="s">
        <v>6728</v>
      </c>
      <c r="D2066" t="s">
        <v>8222</v>
      </c>
    </row>
    <row r="2067" spans="1:4" x14ac:dyDescent="0.35">
      <c r="A2067" t="s">
        <v>301</v>
      </c>
      <c r="B2067" t="s">
        <v>5560</v>
      </c>
      <c r="C2067" t="s">
        <v>6728</v>
      </c>
      <c r="D2067" t="s">
        <v>8223</v>
      </c>
    </row>
    <row r="2068" spans="1:4" x14ac:dyDescent="0.35">
      <c r="A2068" t="s">
        <v>299</v>
      </c>
      <c r="B2068" t="s">
        <v>6512</v>
      </c>
      <c r="C2068" t="s">
        <v>6730</v>
      </c>
      <c r="D2068" t="s">
        <v>7879</v>
      </c>
    </row>
    <row r="2069" spans="1:4" x14ac:dyDescent="0.35">
      <c r="A2069" t="s">
        <v>298</v>
      </c>
      <c r="B2069" t="s">
        <v>6513</v>
      </c>
      <c r="C2069" t="s">
        <v>6730</v>
      </c>
      <c r="D2069" t="s">
        <v>8224</v>
      </c>
    </row>
    <row r="2070" spans="1:4" x14ac:dyDescent="0.35">
      <c r="A2070" t="s">
        <v>297</v>
      </c>
      <c r="B2070" t="s">
        <v>6514</v>
      </c>
      <c r="C2070" t="s">
        <v>6730</v>
      </c>
      <c r="D2070" t="s">
        <v>8225</v>
      </c>
    </row>
    <row r="2071" spans="1:4" x14ac:dyDescent="0.35">
      <c r="A2071" t="s">
        <v>296</v>
      </c>
      <c r="B2071" t="s">
        <v>6515</v>
      </c>
      <c r="C2071" t="s">
        <v>6728</v>
      </c>
      <c r="D2071" t="s">
        <v>6904</v>
      </c>
    </row>
    <row r="2072" spans="1:4" x14ac:dyDescent="0.35">
      <c r="A2072" t="s">
        <v>295</v>
      </c>
      <c r="B2072" t="s">
        <v>4917</v>
      </c>
      <c r="C2072" t="s">
        <v>6730</v>
      </c>
      <c r="D2072" t="s">
        <v>6930</v>
      </c>
    </row>
    <row r="2073" spans="1:4" x14ac:dyDescent="0.35">
      <c r="A2073" t="s">
        <v>294</v>
      </c>
      <c r="B2073" t="s">
        <v>6516</v>
      </c>
      <c r="C2073" t="s">
        <v>6728</v>
      </c>
      <c r="D2073" t="s">
        <v>8226</v>
      </c>
    </row>
    <row r="2074" spans="1:4" x14ac:dyDescent="0.35">
      <c r="A2074" t="s">
        <v>293</v>
      </c>
      <c r="B2074" t="s">
        <v>6517</v>
      </c>
      <c r="C2074" t="s">
        <v>6730</v>
      </c>
      <c r="D2074" t="s">
        <v>8227</v>
      </c>
    </row>
    <row r="2075" spans="1:4" x14ac:dyDescent="0.35">
      <c r="A2075" t="s">
        <v>292</v>
      </c>
      <c r="B2075" t="s">
        <v>6518</v>
      </c>
      <c r="C2075" t="s">
        <v>6728</v>
      </c>
      <c r="D2075" t="s">
        <v>8228</v>
      </c>
    </row>
    <row r="2076" spans="1:4" x14ac:dyDescent="0.35">
      <c r="A2076" t="s">
        <v>291</v>
      </c>
      <c r="B2076" t="s">
        <v>6414</v>
      </c>
      <c r="C2076" t="s">
        <v>6728</v>
      </c>
      <c r="D2076" t="s">
        <v>8229</v>
      </c>
    </row>
    <row r="2077" spans="1:4" x14ac:dyDescent="0.35">
      <c r="A2077" t="s">
        <v>290</v>
      </c>
      <c r="B2077" t="s">
        <v>6519</v>
      </c>
      <c r="C2077" t="s">
        <v>6730</v>
      </c>
      <c r="D2077" t="s">
        <v>8002</v>
      </c>
    </row>
    <row r="2078" spans="1:4" x14ac:dyDescent="0.35">
      <c r="A2078" t="s">
        <v>289</v>
      </c>
      <c r="B2078" t="s">
        <v>6520</v>
      </c>
      <c r="C2078" t="s">
        <v>6730</v>
      </c>
      <c r="D2078" t="s">
        <v>6818</v>
      </c>
    </row>
    <row r="2079" spans="1:4" x14ac:dyDescent="0.35">
      <c r="A2079" t="s">
        <v>288</v>
      </c>
      <c r="B2079" t="s">
        <v>6521</v>
      </c>
      <c r="C2079" t="s">
        <v>6730</v>
      </c>
      <c r="D2079" t="s">
        <v>7263</v>
      </c>
    </row>
    <row r="2080" spans="1:4" x14ac:dyDescent="0.35">
      <c r="A2080" t="s">
        <v>287</v>
      </c>
      <c r="B2080" t="s">
        <v>6522</v>
      </c>
      <c r="C2080" t="s">
        <v>6730</v>
      </c>
      <c r="D2080" t="s">
        <v>7184</v>
      </c>
    </row>
    <row r="2081" spans="1:4" x14ac:dyDescent="0.35">
      <c r="A2081" t="s">
        <v>286</v>
      </c>
      <c r="B2081" t="s">
        <v>5522</v>
      </c>
      <c r="C2081" t="s">
        <v>6728</v>
      </c>
      <c r="D2081" t="s">
        <v>8230</v>
      </c>
    </row>
    <row r="2082" spans="1:4" x14ac:dyDescent="0.35">
      <c r="A2082" t="s">
        <v>285</v>
      </c>
      <c r="B2082" t="s">
        <v>6523</v>
      </c>
      <c r="C2082" t="s">
        <v>6728</v>
      </c>
      <c r="D2082" t="s">
        <v>7650</v>
      </c>
    </row>
    <row r="2083" spans="1:4" x14ac:dyDescent="0.35">
      <c r="A2083" t="s">
        <v>284</v>
      </c>
      <c r="B2083" t="s">
        <v>6524</v>
      </c>
      <c r="C2083" t="s">
        <v>6728</v>
      </c>
      <c r="D2083" t="s">
        <v>7584</v>
      </c>
    </row>
    <row r="2084" spans="1:4" x14ac:dyDescent="0.35">
      <c r="A2084" t="s">
        <v>283</v>
      </c>
      <c r="B2084" t="s">
        <v>6525</v>
      </c>
      <c r="C2084" t="s">
        <v>6728</v>
      </c>
      <c r="D2084" t="s">
        <v>8231</v>
      </c>
    </row>
    <row r="2085" spans="1:4" x14ac:dyDescent="0.35">
      <c r="A2085" t="s">
        <v>282</v>
      </c>
      <c r="B2085" t="s">
        <v>6526</v>
      </c>
      <c r="C2085" t="s">
        <v>6728</v>
      </c>
      <c r="D2085" t="s">
        <v>8232</v>
      </c>
    </row>
    <row r="2086" spans="1:4" x14ac:dyDescent="0.35">
      <c r="A2086" t="s">
        <v>281</v>
      </c>
      <c r="B2086" t="s">
        <v>6527</v>
      </c>
      <c r="C2086" t="s">
        <v>6728</v>
      </c>
      <c r="D2086" t="s">
        <v>8233</v>
      </c>
    </row>
    <row r="2087" spans="1:4" x14ac:dyDescent="0.35">
      <c r="A2087" t="s">
        <v>280</v>
      </c>
      <c r="B2087" t="s">
        <v>6528</v>
      </c>
      <c r="C2087" t="s">
        <v>6730</v>
      </c>
      <c r="D2087" t="s">
        <v>8234</v>
      </c>
    </row>
    <row r="2088" spans="1:4" x14ac:dyDescent="0.35">
      <c r="A2088" t="s">
        <v>279</v>
      </c>
      <c r="B2088" t="s">
        <v>4917</v>
      </c>
      <c r="C2088" t="s">
        <v>6730</v>
      </c>
      <c r="D2088" t="s">
        <v>6935</v>
      </c>
    </row>
    <row r="2089" spans="1:4" x14ac:dyDescent="0.35">
      <c r="A2089" t="s">
        <v>278</v>
      </c>
      <c r="B2089" t="s">
        <v>6529</v>
      </c>
      <c r="C2089" t="s">
        <v>6728</v>
      </c>
      <c r="D2089" t="s">
        <v>8235</v>
      </c>
    </row>
    <row r="2090" spans="1:4" x14ac:dyDescent="0.35">
      <c r="A2090" t="s">
        <v>277</v>
      </c>
      <c r="B2090" t="s">
        <v>6530</v>
      </c>
      <c r="C2090" t="s">
        <v>6730</v>
      </c>
      <c r="D2090" t="s">
        <v>8125</v>
      </c>
    </row>
    <row r="2091" spans="1:4" x14ac:dyDescent="0.35">
      <c r="A2091" t="s">
        <v>275</v>
      </c>
      <c r="B2091" t="s">
        <v>6531</v>
      </c>
      <c r="C2091" t="s">
        <v>6730</v>
      </c>
      <c r="D2091" t="s">
        <v>8236</v>
      </c>
    </row>
    <row r="2092" spans="1:4" x14ac:dyDescent="0.35">
      <c r="A2092" t="s">
        <v>274</v>
      </c>
      <c r="B2092" t="s">
        <v>6532</v>
      </c>
      <c r="C2092" t="s">
        <v>6730</v>
      </c>
      <c r="D2092" t="s">
        <v>8237</v>
      </c>
    </row>
    <row r="2093" spans="1:4" x14ac:dyDescent="0.35">
      <c r="A2093" t="s">
        <v>273</v>
      </c>
      <c r="B2093" t="s">
        <v>6533</v>
      </c>
      <c r="C2093" t="s">
        <v>6730</v>
      </c>
      <c r="D2093" t="s">
        <v>6862</v>
      </c>
    </row>
    <row r="2094" spans="1:4" x14ac:dyDescent="0.35">
      <c r="A2094" t="s">
        <v>272</v>
      </c>
      <c r="B2094" t="s">
        <v>6534</v>
      </c>
      <c r="C2094" t="s">
        <v>6730</v>
      </c>
      <c r="D2094" t="s">
        <v>6828</v>
      </c>
    </row>
    <row r="2095" spans="1:4" x14ac:dyDescent="0.35">
      <c r="A2095" t="s">
        <v>271</v>
      </c>
      <c r="B2095" t="s">
        <v>6535</v>
      </c>
      <c r="C2095" t="s">
        <v>6728</v>
      </c>
      <c r="D2095" t="s">
        <v>7116</v>
      </c>
    </row>
    <row r="2096" spans="1:4" x14ac:dyDescent="0.35">
      <c r="A2096" t="s">
        <v>270</v>
      </c>
      <c r="B2096" t="s">
        <v>6536</v>
      </c>
      <c r="C2096" t="s">
        <v>6730</v>
      </c>
      <c r="D2096" t="s">
        <v>8238</v>
      </c>
    </row>
    <row r="2097" spans="1:4" x14ac:dyDescent="0.35">
      <c r="A2097" t="s">
        <v>269</v>
      </c>
      <c r="B2097" t="s">
        <v>6537</v>
      </c>
      <c r="C2097" t="s">
        <v>6730</v>
      </c>
      <c r="D2097" t="s">
        <v>7324</v>
      </c>
    </row>
    <row r="2098" spans="1:4" x14ac:dyDescent="0.35">
      <c r="A2098" t="s">
        <v>268</v>
      </c>
      <c r="B2098" t="s">
        <v>6538</v>
      </c>
      <c r="C2098" t="s">
        <v>6730</v>
      </c>
      <c r="D2098" t="s">
        <v>8239</v>
      </c>
    </row>
    <row r="2099" spans="1:4" x14ac:dyDescent="0.35">
      <c r="A2099" t="s">
        <v>267</v>
      </c>
      <c r="B2099" t="s">
        <v>6539</v>
      </c>
      <c r="C2099" t="s">
        <v>6728</v>
      </c>
      <c r="D2099" t="s">
        <v>7846</v>
      </c>
    </row>
    <row r="2100" spans="1:4" x14ac:dyDescent="0.35">
      <c r="A2100" t="s">
        <v>266</v>
      </c>
      <c r="B2100" t="s">
        <v>6540</v>
      </c>
      <c r="C2100" t="s">
        <v>6730</v>
      </c>
      <c r="D2100" t="s">
        <v>6875</v>
      </c>
    </row>
    <row r="2101" spans="1:4" x14ac:dyDescent="0.35">
      <c r="A2101" t="s">
        <v>265</v>
      </c>
      <c r="B2101" t="s">
        <v>6541</v>
      </c>
      <c r="C2101" t="s">
        <v>6728</v>
      </c>
      <c r="D2101" t="s">
        <v>8240</v>
      </c>
    </row>
    <row r="2102" spans="1:4" x14ac:dyDescent="0.35">
      <c r="A2102" t="s">
        <v>264</v>
      </c>
      <c r="B2102" t="s">
        <v>6542</v>
      </c>
      <c r="C2102" t="s">
        <v>6728</v>
      </c>
      <c r="D2102" t="s">
        <v>8241</v>
      </c>
    </row>
    <row r="2103" spans="1:4" x14ac:dyDescent="0.35">
      <c r="A2103" t="s">
        <v>263</v>
      </c>
      <c r="B2103" t="s">
        <v>6199</v>
      </c>
      <c r="C2103" t="s">
        <v>6730</v>
      </c>
      <c r="D2103" t="s">
        <v>7235</v>
      </c>
    </row>
    <row r="2104" spans="1:4" x14ac:dyDescent="0.35">
      <c r="A2104" t="s">
        <v>262</v>
      </c>
      <c r="B2104" t="s">
        <v>6543</v>
      </c>
      <c r="C2104" t="s">
        <v>6730</v>
      </c>
      <c r="D2104" t="s">
        <v>8242</v>
      </c>
    </row>
    <row r="2105" spans="1:4" x14ac:dyDescent="0.35">
      <c r="A2105" t="s">
        <v>261</v>
      </c>
      <c r="B2105" t="s">
        <v>4728</v>
      </c>
      <c r="C2105" t="s">
        <v>6730</v>
      </c>
      <c r="D2105" t="s">
        <v>7044</v>
      </c>
    </row>
    <row r="2106" spans="1:4" x14ac:dyDescent="0.35">
      <c r="A2106" t="s">
        <v>260</v>
      </c>
      <c r="B2106" t="s">
        <v>6544</v>
      </c>
      <c r="C2106" t="s">
        <v>6728</v>
      </c>
      <c r="D2106" t="s">
        <v>8243</v>
      </c>
    </row>
    <row r="2107" spans="1:4" x14ac:dyDescent="0.35">
      <c r="A2107" t="s">
        <v>259</v>
      </c>
      <c r="B2107" t="s">
        <v>6545</v>
      </c>
      <c r="C2107" t="s">
        <v>6728</v>
      </c>
      <c r="D2107" t="s">
        <v>8244</v>
      </c>
    </row>
    <row r="2108" spans="1:4" x14ac:dyDescent="0.35">
      <c r="A2108" t="s">
        <v>258</v>
      </c>
      <c r="B2108" t="s">
        <v>6546</v>
      </c>
      <c r="C2108" t="s">
        <v>6728</v>
      </c>
      <c r="D2108" t="s">
        <v>8245</v>
      </c>
    </row>
    <row r="2109" spans="1:4" x14ac:dyDescent="0.35">
      <c r="A2109" t="s">
        <v>257</v>
      </c>
      <c r="B2109" t="s">
        <v>6547</v>
      </c>
      <c r="C2109" t="s">
        <v>6728</v>
      </c>
      <c r="D2109" t="s">
        <v>8246</v>
      </c>
    </row>
    <row r="2110" spans="1:4" x14ac:dyDescent="0.35">
      <c r="A2110" t="s">
        <v>256</v>
      </c>
      <c r="B2110" t="s">
        <v>5166</v>
      </c>
      <c r="C2110" t="s">
        <v>6728</v>
      </c>
      <c r="D2110" t="s">
        <v>8247</v>
      </c>
    </row>
    <row r="2111" spans="1:4" x14ac:dyDescent="0.35">
      <c r="A2111" t="s">
        <v>255</v>
      </c>
      <c r="B2111" t="s">
        <v>6548</v>
      </c>
      <c r="C2111" t="s">
        <v>6728</v>
      </c>
      <c r="D2111" t="s">
        <v>8248</v>
      </c>
    </row>
    <row r="2112" spans="1:4" x14ac:dyDescent="0.35">
      <c r="A2112" t="s">
        <v>254</v>
      </c>
      <c r="B2112" t="s">
        <v>6549</v>
      </c>
      <c r="C2112" t="s">
        <v>6728</v>
      </c>
      <c r="D2112" t="s">
        <v>8249</v>
      </c>
    </row>
    <row r="2113" spans="1:4" x14ac:dyDescent="0.35">
      <c r="A2113" t="s">
        <v>253</v>
      </c>
      <c r="B2113" t="s">
        <v>6550</v>
      </c>
      <c r="C2113" t="s">
        <v>6728</v>
      </c>
      <c r="D2113" t="s">
        <v>8250</v>
      </c>
    </row>
    <row r="2114" spans="1:4" x14ac:dyDescent="0.35">
      <c r="A2114" t="s">
        <v>252</v>
      </c>
      <c r="B2114" t="s">
        <v>6551</v>
      </c>
      <c r="C2114" t="s">
        <v>6728</v>
      </c>
      <c r="D2114" t="s">
        <v>7416</v>
      </c>
    </row>
    <row r="2115" spans="1:4" x14ac:dyDescent="0.35">
      <c r="A2115" t="s">
        <v>251</v>
      </c>
      <c r="B2115" t="s">
        <v>6552</v>
      </c>
      <c r="C2115" t="s">
        <v>6728</v>
      </c>
      <c r="D2115" t="s">
        <v>7031</v>
      </c>
    </row>
    <row r="2116" spans="1:4" x14ac:dyDescent="0.35">
      <c r="A2116" t="s">
        <v>250</v>
      </c>
      <c r="B2116" t="s">
        <v>6553</v>
      </c>
      <c r="C2116" t="s">
        <v>6728</v>
      </c>
      <c r="D2116" t="s">
        <v>7531</v>
      </c>
    </row>
    <row r="2117" spans="1:4" x14ac:dyDescent="0.35">
      <c r="A2117" t="s">
        <v>248</v>
      </c>
      <c r="B2117" t="s">
        <v>6554</v>
      </c>
      <c r="C2117" t="s">
        <v>6728</v>
      </c>
      <c r="D2117" t="s">
        <v>8251</v>
      </c>
    </row>
    <row r="2118" spans="1:4" x14ac:dyDescent="0.35">
      <c r="A2118" t="s">
        <v>246</v>
      </c>
      <c r="B2118" t="s">
        <v>6555</v>
      </c>
      <c r="C2118" t="s">
        <v>6728</v>
      </c>
      <c r="D2118" t="s">
        <v>8252</v>
      </c>
    </row>
    <row r="2119" spans="1:4" x14ac:dyDescent="0.35">
      <c r="A2119" t="s">
        <v>245</v>
      </c>
      <c r="B2119" t="s">
        <v>6556</v>
      </c>
      <c r="C2119" t="s">
        <v>6730</v>
      </c>
      <c r="D2119" t="s">
        <v>8253</v>
      </c>
    </row>
    <row r="2120" spans="1:4" x14ac:dyDescent="0.35">
      <c r="A2120" t="s">
        <v>244</v>
      </c>
      <c r="B2120" t="s">
        <v>6557</v>
      </c>
      <c r="C2120" t="s">
        <v>6730</v>
      </c>
      <c r="D2120" t="s">
        <v>6875</v>
      </c>
    </row>
    <row r="2121" spans="1:4" x14ac:dyDescent="0.35">
      <c r="A2121" t="s">
        <v>243</v>
      </c>
      <c r="B2121" t="s">
        <v>6558</v>
      </c>
      <c r="C2121" t="s">
        <v>6728</v>
      </c>
      <c r="D2121" t="s">
        <v>7156</v>
      </c>
    </row>
    <row r="2122" spans="1:4" x14ac:dyDescent="0.35">
      <c r="A2122" t="s">
        <v>242</v>
      </c>
      <c r="B2122" t="s">
        <v>6559</v>
      </c>
      <c r="C2122" t="s">
        <v>6728</v>
      </c>
      <c r="D2122" t="s">
        <v>8254</v>
      </c>
    </row>
    <row r="2123" spans="1:4" x14ac:dyDescent="0.35">
      <c r="A2123" t="s">
        <v>241</v>
      </c>
      <c r="B2123" t="s">
        <v>6560</v>
      </c>
      <c r="C2123" t="s">
        <v>6728</v>
      </c>
      <c r="D2123" t="s">
        <v>8255</v>
      </c>
    </row>
    <row r="2124" spans="1:4" x14ac:dyDescent="0.35">
      <c r="A2124" t="s">
        <v>240</v>
      </c>
      <c r="B2124" t="s">
        <v>6561</v>
      </c>
      <c r="C2124" t="s">
        <v>6728</v>
      </c>
      <c r="D2124" t="s">
        <v>8256</v>
      </c>
    </row>
    <row r="2125" spans="1:4" x14ac:dyDescent="0.35">
      <c r="A2125" t="s">
        <v>239</v>
      </c>
      <c r="B2125" t="s">
        <v>5418</v>
      </c>
      <c r="C2125" t="s">
        <v>6728</v>
      </c>
      <c r="D2125" t="s">
        <v>8257</v>
      </c>
    </row>
    <row r="2126" spans="1:4" x14ac:dyDescent="0.35">
      <c r="A2126" t="s">
        <v>238</v>
      </c>
      <c r="B2126" t="s">
        <v>6562</v>
      </c>
      <c r="C2126" t="s">
        <v>6728</v>
      </c>
      <c r="D2126" t="s">
        <v>8258</v>
      </c>
    </row>
    <row r="2127" spans="1:4" x14ac:dyDescent="0.35">
      <c r="A2127" t="s">
        <v>237</v>
      </c>
      <c r="B2127" t="s">
        <v>6563</v>
      </c>
      <c r="C2127" t="s">
        <v>6728</v>
      </c>
      <c r="D2127" t="s">
        <v>6895</v>
      </c>
    </row>
    <row r="2128" spans="1:4" x14ac:dyDescent="0.35">
      <c r="A2128" t="s">
        <v>236</v>
      </c>
      <c r="B2128" t="s">
        <v>6564</v>
      </c>
      <c r="C2128" t="s">
        <v>6730</v>
      </c>
      <c r="D2128" t="s">
        <v>8259</v>
      </c>
    </row>
    <row r="2129" spans="1:4" x14ac:dyDescent="0.35">
      <c r="A2129" t="s">
        <v>235</v>
      </c>
      <c r="B2129" t="s">
        <v>6565</v>
      </c>
      <c r="C2129" t="s">
        <v>6728</v>
      </c>
      <c r="D2129" t="s">
        <v>7989</v>
      </c>
    </row>
    <row r="2130" spans="1:4" x14ac:dyDescent="0.35">
      <c r="A2130" t="s">
        <v>234</v>
      </c>
      <c r="B2130" t="s">
        <v>6566</v>
      </c>
      <c r="C2130" t="s">
        <v>6728</v>
      </c>
      <c r="D2130" t="s">
        <v>8260</v>
      </c>
    </row>
    <row r="2131" spans="1:4" x14ac:dyDescent="0.35">
      <c r="A2131" t="s">
        <v>233</v>
      </c>
      <c r="B2131" t="s">
        <v>5478</v>
      </c>
      <c r="C2131" t="s">
        <v>6728</v>
      </c>
      <c r="D2131" t="s">
        <v>7915</v>
      </c>
    </row>
    <row r="2132" spans="1:4" x14ac:dyDescent="0.35">
      <c r="A2132" t="s">
        <v>232</v>
      </c>
      <c r="B2132" t="s">
        <v>4759</v>
      </c>
      <c r="C2132" t="s">
        <v>6728</v>
      </c>
      <c r="D2132" t="s">
        <v>8261</v>
      </c>
    </row>
    <row r="2133" spans="1:4" x14ac:dyDescent="0.35">
      <c r="A2133" t="s">
        <v>231</v>
      </c>
      <c r="B2133" t="s">
        <v>6567</v>
      </c>
      <c r="C2133" t="s">
        <v>6730</v>
      </c>
      <c r="D2133" t="s">
        <v>8262</v>
      </c>
    </row>
    <row r="2134" spans="1:4" x14ac:dyDescent="0.35">
      <c r="A2134" t="s">
        <v>230</v>
      </c>
      <c r="B2134" t="s">
        <v>6568</v>
      </c>
      <c r="C2134" t="s">
        <v>6728</v>
      </c>
      <c r="D2134" t="s">
        <v>7356</v>
      </c>
    </row>
    <row r="2135" spans="1:4" x14ac:dyDescent="0.35">
      <c r="A2135" t="s">
        <v>229</v>
      </c>
      <c r="B2135" t="s">
        <v>6569</v>
      </c>
      <c r="C2135" t="s">
        <v>6730</v>
      </c>
      <c r="D2135" t="s">
        <v>6963</v>
      </c>
    </row>
    <row r="2136" spans="1:4" x14ac:dyDescent="0.35">
      <c r="A2136" t="s">
        <v>228</v>
      </c>
      <c r="B2136" t="s">
        <v>6570</v>
      </c>
      <c r="C2136" t="s">
        <v>6730</v>
      </c>
      <c r="D2136" t="s">
        <v>8263</v>
      </c>
    </row>
    <row r="2137" spans="1:4" x14ac:dyDescent="0.35">
      <c r="A2137" t="s">
        <v>227</v>
      </c>
      <c r="B2137" t="s">
        <v>6475</v>
      </c>
      <c r="C2137" t="s">
        <v>6730</v>
      </c>
      <c r="D2137" t="s">
        <v>8264</v>
      </c>
    </row>
    <row r="2138" spans="1:4" x14ac:dyDescent="0.35">
      <c r="A2138" t="s">
        <v>226</v>
      </c>
      <c r="B2138" t="s">
        <v>6143</v>
      </c>
      <c r="C2138" t="s">
        <v>6730</v>
      </c>
      <c r="D2138" t="s">
        <v>8265</v>
      </c>
    </row>
    <row r="2139" spans="1:4" x14ac:dyDescent="0.35">
      <c r="A2139" t="s">
        <v>225</v>
      </c>
      <c r="B2139" t="s">
        <v>6571</v>
      </c>
      <c r="C2139" t="s">
        <v>6730</v>
      </c>
      <c r="D2139" t="s">
        <v>7341</v>
      </c>
    </row>
    <row r="2140" spans="1:4" x14ac:dyDescent="0.35">
      <c r="A2140" t="s">
        <v>224</v>
      </c>
      <c r="B2140" t="s">
        <v>6572</v>
      </c>
      <c r="C2140" t="s">
        <v>6730</v>
      </c>
      <c r="D2140" t="s">
        <v>8266</v>
      </c>
    </row>
    <row r="2141" spans="1:4" x14ac:dyDescent="0.35">
      <c r="A2141" t="s">
        <v>223</v>
      </c>
      <c r="B2141" t="s">
        <v>6573</v>
      </c>
      <c r="C2141" t="s">
        <v>6730</v>
      </c>
      <c r="D2141" t="s">
        <v>6819</v>
      </c>
    </row>
    <row r="2142" spans="1:4" x14ac:dyDescent="0.35">
      <c r="A2142" t="s">
        <v>222</v>
      </c>
      <c r="B2142" t="s">
        <v>6574</v>
      </c>
      <c r="C2142" t="s">
        <v>6728</v>
      </c>
      <c r="D2142" t="s">
        <v>6805</v>
      </c>
    </row>
    <row r="2143" spans="1:4" x14ac:dyDescent="0.35">
      <c r="A2143" t="s">
        <v>221</v>
      </c>
      <c r="B2143" t="s">
        <v>6575</v>
      </c>
      <c r="C2143" t="s">
        <v>6728</v>
      </c>
      <c r="D2143" t="s">
        <v>8267</v>
      </c>
    </row>
    <row r="2144" spans="1:4" x14ac:dyDescent="0.35">
      <c r="A2144" t="s">
        <v>220</v>
      </c>
      <c r="B2144" t="s">
        <v>6576</v>
      </c>
      <c r="C2144" t="s">
        <v>6728</v>
      </c>
      <c r="D2144" t="s">
        <v>8268</v>
      </c>
    </row>
    <row r="2145" spans="1:4" x14ac:dyDescent="0.35">
      <c r="A2145" t="s">
        <v>219</v>
      </c>
      <c r="B2145" t="s">
        <v>6577</v>
      </c>
      <c r="C2145" t="s">
        <v>6728</v>
      </c>
      <c r="D2145" t="s">
        <v>8269</v>
      </c>
    </row>
    <row r="2146" spans="1:4" x14ac:dyDescent="0.35">
      <c r="A2146" t="s">
        <v>218</v>
      </c>
      <c r="B2146" t="s">
        <v>6578</v>
      </c>
      <c r="C2146" t="s">
        <v>6730</v>
      </c>
      <c r="D2146" t="s">
        <v>8270</v>
      </c>
    </row>
    <row r="2147" spans="1:4" x14ac:dyDescent="0.35">
      <c r="A2147" t="s">
        <v>217</v>
      </c>
      <c r="B2147" t="s">
        <v>6579</v>
      </c>
      <c r="C2147" t="s">
        <v>6730</v>
      </c>
      <c r="D2147" t="s">
        <v>8271</v>
      </c>
    </row>
    <row r="2148" spans="1:4" x14ac:dyDescent="0.35">
      <c r="A2148" t="s">
        <v>216</v>
      </c>
      <c r="B2148" t="s">
        <v>6580</v>
      </c>
      <c r="C2148" t="s">
        <v>6730</v>
      </c>
      <c r="D2148" t="s">
        <v>8272</v>
      </c>
    </row>
    <row r="2149" spans="1:4" x14ac:dyDescent="0.35">
      <c r="A2149" t="s">
        <v>215</v>
      </c>
      <c r="B2149" t="s">
        <v>6581</v>
      </c>
      <c r="C2149" t="s">
        <v>6730</v>
      </c>
      <c r="D2149" t="s">
        <v>8273</v>
      </c>
    </row>
    <row r="2150" spans="1:4" x14ac:dyDescent="0.35">
      <c r="A2150" t="s">
        <v>214</v>
      </c>
      <c r="B2150" t="s">
        <v>6582</v>
      </c>
      <c r="C2150" t="s">
        <v>6730</v>
      </c>
      <c r="D2150" t="s">
        <v>6755</v>
      </c>
    </row>
    <row r="2151" spans="1:4" x14ac:dyDescent="0.35">
      <c r="A2151" t="s">
        <v>213</v>
      </c>
      <c r="B2151" t="s">
        <v>6005</v>
      </c>
      <c r="C2151" t="s">
        <v>6730</v>
      </c>
      <c r="D2151" t="s">
        <v>8274</v>
      </c>
    </row>
    <row r="2152" spans="1:4" x14ac:dyDescent="0.35">
      <c r="A2152" t="s">
        <v>212</v>
      </c>
      <c r="B2152" t="s">
        <v>6583</v>
      </c>
      <c r="C2152" t="s">
        <v>6730</v>
      </c>
      <c r="D2152" t="s">
        <v>8275</v>
      </c>
    </row>
    <row r="2153" spans="1:4" x14ac:dyDescent="0.35">
      <c r="A2153" t="s">
        <v>211</v>
      </c>
      <c r="B2153" t="s">
        <v>6584</v>
      </c>
      <c r="C2153" t="s">
        <v>6730</v>
      </c>
      <c r="D2153" t="s">
        <v>8276</v>
      </c>
    </row>
    <row r="2154" spans="1:4" x14ac:dyDescent="0.35">
      <c r="A2154" t="s">
        <v>210</v>
      </c>
      <c r="B2154" t="s">
        <v>6585</v>
      </c>
      <c r="C2154" t="s">
        <v>6730</v>
      </c>
      <c r="D2154" t="s">
        <v>8277</v>
      </c>
    </row>
    <row r="2155" spans="1:4" x14ac:dyDescent="0.35">
      <c r="A2155" t="s">
        <v>209</v>
      </c>
      <c r="B2155" t="s">
        <v>6586</v>
      </c>
      <c r="C2155" t="s">
        <v>6730</v>
      </c>
      <c r="D2155" t="s">
        <v>8278</v>
      </c>
    </row>
    <row r="2156" spans="1:4" x14ac:dyDescent="0.35">
      <c r="A2156" t="s">
        <v>208</v>
      </c>
      <c r="B2156" t="s">
        <v>6558</v>
      </c>
      <c r="C2156" t="s">
        <v>6730</v>
      </c>
      <c r="D2156" t="s">
        <v>8279</v>
      </c>
    </row>
    <row r="2157" spans="1:4" x14ac:dyDescent="0.35">
      <c r="A2157" t="s">
        <v>207</v>
      </c>
      <c r="B2157" t="s">
        <v>6587</v>
      </c>
      <c r="C2157" t="s">
        <v>6730</v>
      </c>
      <c r="D2157" t="s">
        <v>8116</v>
      </c>
    </row>
    <row r="2158" spans="1:4" x14ac:dyDescent="0.35">
      <c r="A2158" t="s">
        <v>206</v>
      </c>
      <c r="B2158" t="s">
        <v>6588</v>
      </c>
      <c r="C2158" t="s">
        <v>6730</v>
      </c>
      <c r="D2158" t="s">
        <v>6737</v>
      </c>
    </row>
    <row r="2159" spans="1:4" x14ac:dyDescent="0.35">
      <c r="A2159" t="s">
        <v>205</v>
      </c>
      <c r="B2159" t="s">
        <v>6589</v>
      </c>
      <c r="C2159" t="s">
        <v>6728</v>
      </c>
      <c r="D2159" t="s">
        <v>8280</v>
      </c>
    </row>
    <row r="2160" spans="1:4" x14ac:dyDescent="0.35">
      <c r="A2160" t="s">
        <v>204</v>
      </c>
      <c r="B2160" t="s">
        <v>6590</v>
      </c>
      <c r="C2160" t="s">
        <v>6728</v>
      </c>
      <c r="D2160" t="s">
        <v>8011</v>
      </c>
    </row>
    <row r="2161" spans="1:4" x14ac:dyDescent="0.35">
      <c r="A2161" t="s">
        <v>203</v>
      </c>
      <c r="B2161" t="s">
        <v>6591</v>
      </c>
      <c r="C2161" t="s">
        <v>6728</v>
      </c>
      <c r="D2161" t="s">
        <v>8281</v>
      </c>
    </row>
    <row r="2162" spans="1:4" x14ac:dyDescent="0.35">
      <c r="A2162" t="s">
        <v>202</v>
      </c>
      <c r="B2162" t="s">
        <v>6592</v>
      </c>
      <c r="C2162" t="s">
        <v>6728</v>
      </c>
      <c r="D2162" t="s">
        <v>7411</v>
      </c>
    </row>
    <row r="2163" spans="1:4" x14ac:dyDescent="0.35">
      <c r="A2163" t="s">
        <v>201</v>
      </c>
      <c r="B2163" t="s">
        <v>6593</v>
      </c>
      <c r="C2163" t="s">
        <v>6728</v>
      </c>
      <c r="D2163" t="s">
        <v>6901</v>
      </c>
    </row>
    <row r="2164" spans="1:4" x14ac:dyDescent="0.35">
      <c r="A2164" t="s">
        <v>199</v>
      </c>
      <c r="B2164" t="s">
        <v>6594</v>
      </c>
      <c r="C2164" t="s">
        <v>6730</v>
      </c>
      <c r="D2164" t="s">
        <v>8282</v>
      </c>
    </row>
    <row r="2165" spans="1:4" x14ac:dyDescent="0.35">
      <c r="A2165" t="s">
        <v>198</v>
      </c>
      <c r="B2165" t="s">
        <v>4799</v>
      </c>
      <c r="C2165" t="s">
        <v>6728</v>
      </c>
      <c r="D2165" t="s">
        <v>8283</v>
      </c>
    </row>
    <row r="2166" spans="1:4" x14ac:dyDescent="0.35">
      <c r="A2166" t="s">
        <v>197</v>
      </c>
      <c r="B2166" t="s">
        <v>6595</v>
      </c>
      <c r="C2166" t="s">
        <v>6730</v>
      </c>
      <c r="D2166" t="s">
        <v>7332</v>
      </c>
    </row>
    <row r="2167" spans="1:4" x14ac:dyDescent="0.35">
      <c r="A2167" t="s">
        <v>196</v>
      </c>
      <c r="B2167" t="s">
        <v>6596</v>
      </c>
      <c r="C2167" t="s">
        <v>6730</v>
      </c>
      <c r="D2167" t="s">
        <v>8284</v>
      </c>
    </row>
    <row r="2168" spans="1:4" x14ac:dyDescent="0.35">
      <c r="A2168" t="s">
        <v>195</v>
      </c>
      <c r="B2168" t="s">
        <v>6597</v>
      </c>
      <c r="C2168" t="s">
        <v>6730</v>
      </c>
      <c r="D2168" t="s">
        <v>8285</v>
      </c>
    </row>
    <row r="2169" spans="1:4" x14ac:dyDescent="0.35">
      <c r="A2169" t="s">
        <v>194</v>
      </c>
      <c r="B2169" t="s">
        <v>6598</v>
      </c>
      <c r="C2169" t="s">
        <v>6730</v>
      </c>
      <c r="D2169" t="s">
        <v>7210</v>
      </c>
    </row>
    <row r="2170" spans="1:4" x14ac:dyDescent="0.35">
      <c r="A2170" t="s">
        <v>193</v>
      </c>
      <c r="B2170" t="s">
        <v>6599</v>
      </c>
      <c r="C2170" t="s">
        <v>6730</v>
      </c>
      <c r="D2170" t="s">
        <v>8286</v>
      </c>
    </row>
    <row r="2171" spans="1:4" x14ac:dyDescent="0.35">
      <c r="A2171" t="s">
        <v>192</v>
      </c>
      <c r="B2171" t="s">
        <v>6600</v>
      </c>
      <c r="C2171" t="s">
        <v>6730</v>
      </c>
      <c r="D2171" t="s">
        <v>6865</v>
      </c>
    </row>
    <row r="2172" spans="1:4" x14ac:dyDescent="0.35">
      <c r="A2172" t="s">
        <v>191</v>
      </c>
      <c r="B2172" t="s">
        <v>6601</v>
      </c>
      <c r="C2172" t="s">
        <v>6728</v>
      </c>
      <c r="D2172" t="s">
        <v>7298</v>
      </c>
    </row>
    <row r="2173" spans="1:4" x14ac:dyDescent="0.35">
      <c r="A2173" t="s">
        <v>190</v>
      </c>
      <c r="B2173" t="s">
        <v>6210</v>
      </c>
      <c r="C2173" t="s">
        <v>6730</v>
      </c>
      <c r="D2173" t="s">
        <v>6872</v>
      </c>
    </row>
    <row r="2174" spans="1:4" x14ac:dyDescent="0.35">
      <c r="A2174" t="s">
        <v>189</v>
      </c>
      <c r="B2174" t="s">
        <v>6602</v>
      </c>
      <c r="C2174" t="s">
        <v>6730</v>
      </c>
      <c r="D2174" t="s">
        <v>8287</v>
      </c>
    </row>
    <row r="2175" spans="1:4" x14ac:dyDescent="0.35">
      <c r="A2175" t="s">
        <v>188</v>
      </c>
      <c r="B2175" t="s">
        <v>5753</v>
      </c>
      <c r="C2175" t="s">
        <v>6728</v>
      </c>
      <c r="D2175" t="s">
        <v>8288</v>
      </c>
    </row>
    <row r="2176" spans="1:4" x14ac:dyDescent="0.35">
      <c r="A2176" t="s">
        <v>187</v>
      </c>
      <c r="B2176" t="s">
        <v>6603</v>
      </c>
      <c r="C2176" t="s">
        <v>6730</v>
      </c>
      <c r="D2176" t="s">
        <v>8289</v>
      </c>
    </row>
    <row r="2177" spans="1:4" x14ac:dyDescent="0.35">
      <c r="A2177" t="s">
        <v>186</v>
      </c>
      <c r="B2177" t="s">
        <v>4942</v>
      </c>
      <c r="C2177" t="s">
        <v>6728</v>
      </c>
      <c r="D2177" t="s">
        <v>8290</v>
      </c>
    </row>
    <row r="2178" spans="1:4" x14ac:dyDescent="0.35">
      <c r="A2178" t="s">
        <v>185</v>
      </c>
      <c r="B2178" t="s">
        <v>4934</v>
      </c>
      <c r="C2178" t="s">
        <v>6728</v>
      </c>
      <c r="D2178" t="s">
        <v>8291</v>
      </c>
    </row>
    <row r="2179" spans="1:4" x14ac:dyDescent="0.35">
      <c r="A2179" t="s">
        <v>184</v>
      </c>
      <c r="B2179" t="s">
        <v>5349</v>
      </c>
      <c r="C2179" t="s">
        <v>6728</v>
      </c>
      <c r="D2179" t="s">
        <v>7041</v>
      </c>
    </row>
    <row r="2180" spans="1:4" x14ac:dyDescent="0.35">
      <c r="A2180" t="s">
        <v>183</v>
      </c>
      <c r="B2180" t="s">
        <v>6604</v>
      </c>
      <c r="C2180" t="s">
        <v>6728</v>
      </c>
      <c r="D2180" t="s">
        <v>8292</v>
      </c>
    </row>
    <row r="2181" spans="1:4" x14ac:dyDescent="0.35">
      <c r="A2181" t="s">
        <v>182</v>
      </c>
      <c r="B2181" t="s">
        <v>5787</v>
      </c>
      <c r="C2181" t="s">
        <v>6728</v>
      </c>
      <c r="D2181" t="s">
        <v>7024</v>
      </c>
    </row>
    <row r="2182" spans="1:4" x14ac:dyDescent="0.35">
      <c r="A2182" t="s">
        <v>181</v>
      </c>
      <c r="B2182" t="s">
        <v>6605</v>
      </c>
      <c r="C2182" t="s">
        <v>6728</v>
      </c>
      <c r="D2182" t="s">
        <v>8293</v>
      </c>
    </row>
    <row r="2183" spans="1:4" x14ac:dyDescent="0.35">
      <c r="A2183" t="s">
        <v>180</v>
      </c>
      <c r="B2183" t="s">
        <v>6606</v>
      </c>
      <c r="C2183" t="s">
        <v>6728</v>
      </c>
      <c r="D2183" t="s">
        <v>7039</v>
      </c>
    </row>
    <row r="2184" spans="1:4" x14ac:dyDescent="0.35">
      <c r="A2184" t="s">
        <v>179</v>
      </c>
      <c r="B2184" t="s">
        <v>5093</v>
      </c>
      <c r="C2184" t="s">
        <v>6730</v>
      </c>
      <c r="D2184" t="s">
        <v>8055</v>
      </c>
    </row>
    <row r="2185" spans="1:4" x14ac:dyDescent="0.35">
      <c r="A2185" t="s">
        <v>178</v>
      </c>
      <c r="B2185" t="s">
        <v>6607</v>
      </c>
      <c r="C2185" t="s">
        <v>6730</v>
      </c>
      <c r="D2185" t="s">
        <v>8294</v>
      </c>
    </row>
    <row r="2186" spans="1:4" x14ac:dyDescent="0.35">
      <c r="A2186" t="s">
        <v>177</v>
      </c>
      <c r="B2186" t="s">
        <v>6608</v>
      </c>
      <c r="C2186" t="s">
        <v>6730</v>
      </c>
      <c r="D2186" t="s">
        <v>6961</v>
      </c>
    </row>
    <row r="2187" spans="1:4" x14ac:dyDescent="0.35">
      <c r="A2187" t="s">
        <v>176</v>
      </c>
      <c r="B2187" t="s">
        <v>5242</v>
      </c>
      <c r="C2187" t="s">
        <v>6730</v>
      </c>
      <c r="D2187" t="s">
        <v>8295</v>
      </c>
    </row>
    <row r="2188" spans="1:4" x14ac:dyDescent="0.35">
      <c r="A2188" t="s">
        <v>175</v>
      </c>
      <c r="B2188" t="s">
        <v>6609</v>
      </c>
      <c r="C2188" t="s">
        <v>6730</v>
      </c>
      <c r="D2188" t="s">
        <v>6736</v>
      </c>
    </row>
    <row r="2189" spans="1:4" x14ac:dyDescent="0.35">
      <c r="A2189" t="s">
        <v>174</v>
      </c>
      <c r="B2189" t="s">
        <v>6610</v>
      </c>
      <c r="C2189" t="s">
        <v>6730</v>
      </c>
      <c r="D2189" t="s">
        <v>6809</v>
      </c>
    </row>
    <row r="2190" spans="1:4" x14ac:dyDescent="0.35">
      <c r="A2190" t="s">
        <v>173</v>
      </c>
      <c r="B2190" t="s">
        <v>5941</v>
      </c>
      <c r="C2190" t="s">
        <v>6730</v>
      </c>
      <c r="D2190" t="s">
        <v>8296</v>
      </c>
    </row>
    <row r="2191" spans="1:4" x14ac:dyDescent="0.35">
      <c r="A2191" t="s">
        <v>172</v>
      </c>
      <c r="B2191" t="s">
        <v>6611</v>
      </c>
      <c r="C2191" t="s">
        <v>6730</v>
      </c>
      <c r="D2191" t="s">
        <v>8297</v>
      </c>
    </row>
    <row r="2192" spans="1:4" x14ac:dyDescent="0.35">
      <c r="A2192" t="s">
        <v>171</v>
      </c>
      <c r="B2192" t="s">
        <v>4932</v>
      </c>
      <c r="C2192" t="s">
        <v>6730</v>
      </c>
      <c r="D2192" t="s">
        <v>8298</v>
      </c>
    </row>
    <row r="2193" spans="1:4" x14ac:dyDescent="0.35">
      <c r="A2193" t="s">
        <v>169</v>
      </c>
      <c r="B2193" t="s">
        <v>6612</v>
      </c>
      <c r="C2193" t="s">
        <v>6730</v>
      </c>
      <c r="D2193" t="s">
        <v>8299</v>
      </c>
    </row>
    <row r="2194" spans="1:4" x14ac:dyDescent="0.35">
      <c r="A2194" t="s">
        <v>167</v>
      </c>
      <c r="B2194" t="s">
        <v>6268</v>
      </c>
      <c r="C2194" t="s">
        <v>6730</v>
      </c>
      <c r="D2194" t="s">
        <v>7563</v>
      </c>
    </row>
    <row r="2195" spans="1:4" x14ac:dyDescent="0.35">
      <c r="A2195" t="s">
        <v>165</v>
      </c>
      <c r="B2195" t="s">
        <v>5304</v>
      </c>
      <c r="C2195" t="s">
        <v>6730</v>
      </c>
      <c r="D2195" t="s">
        <v>8300</v>
      </c>
    </row>
    <row r="2196" spans="1:4" x14ac:dyDescent="0.35">
      <c r="A2196" t="s">
        <v>163</v>
      </c>
      <c r="B2196" t="s">
        <v>6613</v>
      </c>
      <c r="C2196" t="s">
        <v>6730</v>
      </c>
      <c r="D2196" t="s">
        <v>8301</v>
      </c>
    </row>
    <row r="2197" spans="1:4" x14ac:dyDescent="0.35">
      <c r="A2197" t="s">
        <v>162</v>
      </c>
      <c r="B2197" t="s">
        <v>5208</v>
      </c>
      <c r="C2197" t="s">
        <v>6730</v>
      </c>
      <c r="D2197" t="s">
        <v>8302</v>
      </c>
    </row>
    <row r="2198" spans="1:4" x14ac:dyDescent="0.35">
      <c r="A2198" t="s">
        <v>161</v>
      </c>
      <c r="B2198" t="s">
        <v>6614</v>
      </c>
      <c r="C2198" t="s">
        <v>6730</v>
      </c>
      <c r="D2198" t="s">
        <v>8303</v>
      </c>
    </row>
    <row r="2199" spans="1:4" x14ac:dyDescent="0.35">
      <c r="A2199" t="s">
        <v>160</v>
      </c>
      <c r="B2199" t="s">
        <v>6615</v>
      </c>
      <c r="C2199" t="s">
        <v>6730</v>
      </c>
      <c r="D2199" t="s">
        <v>6777</v>
      </c>
    </row>
    <row r="2200" spans="1:4" x14ac:dyDescent="0.35">
      <c r="A2200" t="s">
        <v>159</v>
      </c>
      <c r="B2200" t="s">
        <v>6616</v>
      </c>
      <c r="C2200" t="s">
        <v>6730</v>
      </c>
      <c r="D2200" t="s">
        <v>8304</v>
      </c>
    </row>
    <row r="2201" spans="1:4" x14ac:dyDescent="0.35">
      <c r="A2201" t="s">
        <v>158</v>
      </c>
      <c r="B2201" t="s">
        <v>6617</v>
      </c>
      <c r="C2201" t="s">
        <v>6730</v>
      </c>
      <c r="D2201" t="s">
        <v>8305</v>
      </c>
    </row>
    <row r="2202" spans="1:4" x14ac:dyDescent="0.35">
      <c r="A2202" t="s">
        <v>157</v>
      </c>
      <c r="B2202" t="s">
        <v>6618</v>
      </c>
      <c r="C2202" t="s">
        <v>6730</v>
      </c>
      <c r="D2202" t="s">
        <v>8306</v>
      </c>
    </row>
    <row r="2203" spans="1:4" x14ac:dyDescent="0.35">
      <c r="A2203" t="s">
        <v>156</v>
      </c>
      <c r="B2203" t="s">
        <v>6619</v>
      </c>
      <c r="C2203" t="s">
        <v>6730</v>
      </c>
      <c r="D2203" t="s">
        <v>6897</v>
      </c>
    </row>
    <row r="2204" spans="1:4" x14ac:dyDescent="0.35">
      <c r="A2204" t="s">
        <v>155</v>
      </c>
      <c r="B2204" t="s">
        <v>6620</v>
      </c>
      <c r="C2204" t="s">
        <v>6728</v>
      </c>
      <c r="D2204" t="s">
        <v>8307</v>
      </c>
    </row>
    <row r="2205" spans="1:4" x14ac:dyDescent="0.35">
      <c r="A2205" t="s">
        <v>154</v>
      </c>
      <c r="B2205" t="s">
        <v>6621</v>
      </c>
      <c r="C2205" t="s">
        <v>6728</v>
      </c>
      <c r="D2205" t="s">
        <v>7945</v>
      </c>
    </row>
    <row r="2206" spans="1:4" x14ac:dyDescent="0.35">
      <c r="A2206" t="s">
        <v>153</v>
      </c>
      <c r="B2206" t="s">
        <v>6622</v>
      </c>
      <c r="C2206" t="s">
        <v>6728</v>
      </c>
      <c r="D2206" t="s">
        <v>8308</v>
      </c>
    </row>
    <row r="2207" spans="1:4" x14ac:dyDescent="0.35">
      <c r="A2207" t="s">
        <v>152</v>
      </c>
      <c r="B2207" t="s">
        <v>6623</v>
      </c>
      <c r="C2207" t="s">
        <v>6730</v>
      </c>
      <c r="D2207" t="s">
        <v>8309</v>
      </c>
    </row>
    <row r="2208" spans="1:4" x14ac:dyDescent="0.35">
      <c r="A2208" t="s">
        <v>151</v>
      </c>
      <c r="B2208" t="s">
        <v>6624</v>
      </c>
      <c r="C2208" t="s">
        <v>6730</v>
      </c>
      <c r="D2208" t="s">
        <v>7819</v>
      </c>
    </row>
    <row r="2209" spans="1:4" x14ac:dyDescent="0.35">
      <c r="A2209" t="s">
        <v>150</v>
      </c>
      <c r="B2209" t="s">
        <v>6625</v>
      </c>
      <c r="C2209" t="s">
        <v>6728</v>
      </c>
      <c r="D2209" t="s">
        <v>8310</v>
      </c>
    </row>
    <row r="2210" spans="1:4" x14ac:dyDescent="0.35">
      <c r="A2210" t="s">
        <v>149</v>
      </c>
      <c r="B2210" t="s">
        <v>6626</v>
      </c>
      <c r="C2210" t="s">
        <v>6728</v>
      </c>
      <c r="D2210" t="s">
        <v>8311</v>
      </c>
    </row>
    <row r="2211" spans="1:4" x14ac:dyDescent="0.35">
      <c r="A2211" t="s">
        <v>148</v>
      </c>
      <c r="B2211" t="s">
        <v>6627</v>
      </c>
      <c r="C2211" t="s">
        <v>6728</v>
      </c>
      <c r="D2211" t="s">
        <v>6746</v>
      </c>
    </row>
    <row r="2212" spans="1:4" x14ac:dyDescent="0.35">
      <c r="A2212" t="s">
        <v>147</v>
      </c>
      <c r="B2212" t="s">
        <v>6628</v>
      </c>
      <c r="C2212" t="s">
        <v>6730</v>
      </c>
      <c r="D2212" t="s">
        <v>8136</v>
      </c>
    </row>
    <row r="2213" spans="1:4" x14ac:dyDescent="0.35">
      <c r="A2213" t="s">
        <v>146</v>
      </c>
      <c r="B2213" t="s">
        <v>6315</v>
      </c>
      <c r="C2213" t="s">
        <v>6730</v>
      </c>
      <c r="D2213" t="s">
        <v>7819</v>
      </c>
    </row>
    <row r="2214" spans="1:4" x14ac:dyDescent="0.35">
      <c r="A2214" t="s">
        <v>145</v>
      </c>
      <c r="B2214" t="s">
        <v>6629</v>
      </c>
      <c r="C2214" t="s">
        <v>6730</v>
      </c>
      <c r="D2214" t="s">
        <v>7087</v>
      </c>
    </row>
    <row r="2215" spans="1:4" x14ac:dyDescent="0.35">
      <c r="A2215" t="s">
        <v>144</v>
      </c>
      <c r="B2215" t="s">
        <v>6630</v>
      </c>
      <c r="C2215" t="s">
        <v>6728</v>
      </c>
      <c r="D2215" t="s">
        <v>8312</v>
      </c>
    </row>
    <row r="2216" spans="1:4" x14ac:dyDescent="0.35">
      <c r="A2216" t="s">
        <v>143</v>
      </c>
      <c r="B2216" t="s">
        <v>6631</v>
      </c>
      <c r="C2216" t="s">
        <v>6728</v>
      </c>
      <c r="D2216" t="s">
        <v>7096</v>
      </c>
    </row>
    <row r="2217" spans="1:4" x14ac:dyDescent="0.35">
      <c r="A2217" t="s">
        <v>142</v>
      </c>
      <c r="B2217" t="s">
        <v>5450</v>
      </c>
      <c r="C2217" t="s">
        <v>6730</v>
      </c>
      <c r="D2217" t="s">
        <v>8313</v>
      </c>
    </row>
    <row r="2218" spans="1:4" x14ac:dyDescent="0.35">
      <c r="A2218" t="s">
        <v>141</v>
      </c>
      <c r="B2218" t="s">
        <v>4783</v>
      </c>
      <c r="C2218" t="s">
        <v>6728</v>
      </c>
      <c r="D2218" t="s">
        <v>8314</v>
      </c>
    </row>
    <row r="2219" spans="1:4" x14ac:dyDescent="0.35">
      <c r="A2219" t="s">
        <v>140</v>
      </c>
      <c r="B2219" t="s">
        <v>6632</v>
      </c>
      <c r="C2219" t="s">
        <v>6728</v>
      </c>
      <c r="D2219" t="s">
        <v>7343</v>
      </c>
    </row>
    <row r="2220" spans="1:4" x14ac:dyDescent="0.35">
      <c r="A2220" t="s">
        <v>139</v>
      </c>
      <c r="B2220" t="s">
        <v>6633</v>
      </c>
      <c r="C2220" t="s">
        <v>6728</v>
      </c>
      <c r="D2220" t="s">
        <v>6937</v>
      </c>
    </row>
    <row r="2221" spans="1:4" x14ac:dyDescent="0.35">
      <c r="A2221" t="s">
        <v>138</v>
      </c>
      <c r="B2221" t="s">
        <v>6634</v>
      </c>
      <c r="C2221" t="s">
        <v>6728</v>
      </c>
      <c r="D2221" t="s">
        <v>7865</v>
      </c>
    </row>
    <row r="2222" spans="1:4" x14ac:dyDescent="0.35">
      <c r="A2222" t="s">
        <v>137</v>
      </c>
      <c r="B2222" t="s">
        <v>6635</v>
      </c>
      <c r="C2222" t="s">
        <v>6730</v>
      </c>
      <c r="D2222" t="s">
        <v>6861</v>
      </c>
    </row>
    <row r="2223" spans="1:4" x14ac:dyDescent="0.35">
      <c r="A2223" t="s">
        <v>136</v>
      </c>
      <c r="B2223" t="s">
        <v>6636</v>
      </c>
      <c r="C2223" t="s">
        <v>6730</v>
      </c>
      <c r="D2223" t="s">
        <v>7128</v>
      </c>
    </row>
    <row r="2224" spans="1:4" x14ac:dyDescent="0.35">
      <c r="A2224" t="s">
        <v>135</v>
      </c>
      <c r="B2224" t="s">
        <v>5176</v>
      </c>
      <c r="C2224" t="s">
        <v>6730</v>
      </c>
      <c r="D2224" t="s">
        <v>7059</v>
      </c>
    </row>
    <row r="2225" spans="1:4" x14ac:dyDescent="0.35">
      <c r="A2225" t="s">
        <v>134</v>
      </c>
      <c r="B2225" t="s">
        <v>6637</v>
      </c>
      <c r="C2225" t="s">
        <v>6730</v>
      </c>
      <c r="D2225" t="s">
        <v>7128</v>
      </c>
    </row>
    <row r="2226" spans="1:4" x14ac:dyDescent="0.35">
      <c r="A2226" t="s">
        <v>133</v>
      </c>
      <c r="B2226" t="s">
        <v>6317</v>
      </c>
      <c r="C2226" t="s">
        <v>6730</v>
      </c>
      <c r="D2226" t="s">
        <v>8315</v>
      </c>
    </row>
    <row r="2227" spans="1:4" x14ac:dyDescent="0.35">
      <c r="A2227" t="s">
        <v>132</v>
      </c>
      <c r="B2227" t="s">
        <v>5424</v>
      </c>
      <c r="C2227" t="s">
        <v>6728</v>
      </c>
      <c r="D2227" t="s">
        <v>6955</v>
      </c>
    </row>
    <row r="2228" spans="1:4" x14ac:dyDescent="0.35">
      <c r="A2228" t="s">
        <v>131</v>
      </c>
      <c r="B2228" t="s">
        <v>5961</v>
      </c>
      <c r="C2228" t="s">
        <v>6728</v>
      </c>
      <c r="D2228" t="s">
        <v>7719</v>
      </c>
    </row>
    <row r="2229" spans="1:4" x14ac:dyDescent="0.35">
      <c r="A2229" t="s">
        <v>130</v>
      </c>
      <c r="B2229" t="s">
        <v>6638</v>
      </c>
      <c r="C2229" t="s">
        <v>6728</v>
      </c>
      <c r="D2229" t="s">
        <v>8316</v>
      </c>
    </row>
    <row r="2230" spans="1:4" x14ac:dyDescent="0.35">
      <c r="A2230" t="s">
        <v>129</v>
      </c>
      <c r="B2230" t="s">
        <v>6639</v>
      </c>
      <c r="C2230" t="s">
        <v>6728</v>
      </c>
      <c r="D2230" t="s">
        <v>8317</v>
      </c>
    </row>
    <row r="2231" spans="1:4" x14ac:dyDescent="0.35">
      <c r="A2231" t="s">
        <v>128</v>
      </c>
      <c r="B2231" t="s">
        <v>6640</v>
      </c>
      <c r="C2231" t="s">
        <v>6730</v>
      </c>
      <c r="D2231" t="s">
        <v>8318</v>
      </c>
    </row>
    <row r="2232" spans="1:4" x14ac:dyDescent="0.35">
      <c r="A2232" t="s">
        <v>127</v>
      </c>
      <c r="B2232" t="s">
        <v>6641</v>
      </c>
      <c r="C2232" t="s">
        <v>6728</v>
      </c>
      <c r="D2232" t="s">
        <v>8319</v>
      </c>
    </row>
    <row r="2233" spans="1:4" x14ac:dyDescent="0.35">
      <c r="A2233" t="s">
        <v>126</v>
      </c>
      <c r="B2233" t="s">
        <v>6642</v>
      </c>
      <c r="C2233" t="s">
        <v>6728</v>
      </c>
      <c r="D2233" t="s">
        <v>8320</v>
      </c>
    </row>
    <row r="2234" spans="1:4" x14ac:dyDescent="0.35">
      <c r="A2234" t="s">
        <v>125</v>
      </c>
      <c r="B2234" t="s">
        <v>6643</v>
      </c>
      <c r="C2234" t="s">
        <v>6728</v>
      </c>
      <c r="D2234" t="s">
        <v>8321</v>
      </c>
    </row>
    <row r="2235" spans="1:4" x14ac:dyDescent="0.35">
      <c r="A2235" t="s">
        <v>124</v>
      </c>
      <c r="B2235" t="s">
        <v>5723</v>
      </c>
      <c r="C2235" t="s">
        <v>6730</v>
      </c>
      <c r="D2235" t="s">
        <v>6736</v>
      </c>
    </row>
    <row r="2236" spans="1:4" x14ac:dyDescent="0.35">
      <c r="A2236" t="s">
        <v>123</v>
      </c>
      <c r="B2236" t="s">
        <v>6644</v>
      </c>
      <c r="C2236" t="s">
        <v>6730</v>
      </c>
      <c r="D2236" t="s">
        <v>6749</v>
      </c>
    </row>
    <row r="2237" spans="1:4" x14ac:dyDescent="0.35">
      <c r="A2237" t="s">
        <v>122</v>
      </c>
      <c r="B2237" t="s">
        <v>6645</v>
      </c>
      <c r="C2237" t="s">
        <v>6730</v>
      </c>
      <c r="D2237" t="s">
        <v>8322</v>
      </c>
    </row>
    <row r="2238" spans="1:4" x14ac:dyDescent="0.35">
      <c r="A2238" t="s">
        <v>121</v>
      </c>
      <c r="B2238" t="s">
        <v>6646</v>
      </c>
      <c r="C2238" t="s">
        <v>6730</v>
      </c>
      <c r="D2238" t="s">
        <v>7811</v>
      </c>
    </row>
    <row r="2239" spans="1:4" x14ac:dyDescent="0.35">
      <c r="A2239" t="s">
        <v>120</v>
      </c>
      <c r="B2239" t="s">
        <v>6647</v>
      </c>
      <c r="C2239" t="s">
        <v>6730</v>
      </c>
      <c r="D2239" t="s">
        <v>8323</v>
      </c>
    </row>
    <row r="2240" spans="1:4" x14ac:dyDescent="0.35">
      <c r="A2240" t="s">
        <v>119</v>
      </c>
      <c r="B2240" t="s">
        <v>4786</v>
      </c>
      <c r="C2240" t="s">
        <v>6730</v>
      </c>
      <c r="D2240" t="s">
        <v>7660</v>
      </c>
    </row>
    <row r="2241" spans="1:4" x14ac:dyDescent="0.35">
      <c r="A2241" t="s">
        <v>118</v>
      </c>
      <c r="B2241" t="s">
        <v>6648</v>
      </c>
      <c r="C2241" t="s">
        <v>6728</v>
      </c>
      <c r="D2241" t="s">
        <v>8324</v>
      </c>
    </row>
    <row r="2242" spans="1:4" x14ac:dyDescent="0.35">
      <c r="A2242" t="s">
        <v>117</v>
      </c>
      <c r="B2242" t="s">
        <v>6649</v>
      </c>
      <c r="C2242" t="s">
        <v>6728</v>
      </c>
      <c r="D2242" t="s">
        <v>6821</v>
      </c>
    </row>
    <row r="2243" spans="1:4" x14ac:dyDescent="0.35">
      <c r="A2243" t="s">
        <v>116</v>
      </c>
      <c r="B2243" t="s">
        <v>6650</v>
      </c>
      <c r="C2243" t="s">
        <v>6728</v>
      </c>
      <c r="D2243" t="s">
        <v>8325</v>
      </c>
    </row>
    <row r="2244" spans="1:4" x14ac:dyDescent="0.35">
      <c r="A2244" t="s">
        <v>115</v>
      </c>
      <c r="B2244" t="s">
        <v>5574</v>
      </c>
      <c r="C2244" t="s">
        <v>6730</v>
      </c>
      <c r="D2244" t="s">
        <v>7089</v>
      </c>
    </row>
    <row r="2245" spans="1:4" x14ac:dyDescent="0.35">
      <c r="A2245" t="s">
        <v>114</v>
      </c>
      <c r="B2245" t="s">
        <v>6651</v>
      </c>
      <c r="C2245" t="s">
        <v>6730</v>
      </c>
      <c r="D2245" t="s">
        <v>6823</v>
      </c>
    </row>
    <row r="2246" spans="1:4" x14ac:dyDescent="0.35">
      <c r="A2246" t="s">
        <v>113</v>
      </c>
      <c r="B2246" t="s">
        <v>5349</v>
      </c>
      <c r="C2246" t="s">
        <v>6728</v>
      </c>
      <c r="D2246" t="s">
        <v>7818</v>
      </c>
    </row>
    <row r="2247" spans="1:4" x14ac:dyDescent="0.35">
      <c r="A2247" t="s">
        <v>112</v>
      </c>
      <c r="B2247" t="s">
        <v>6652</v>
      </c>
      <c r="C2247" t="s">
        <v>6728</v>
      </c>
      <c r="D2247" t="s">
        <v>7367</v>
      </c>
    </row>
    <row r="2248" spans="1:4" x14ac:dyDescent="0.35">
      <c r="A2248" t="s">
        <v>111</v>
      </c>
      <c r="B2248" t="s">
        <v>6653</v>
      </c>
      <c r="C2248" t="s">
        <v>6728</v>
      </c>
      <c r="D2248" t="s">
        <v>6821</v>
      </c>
    </row>
    <row r="2249" spans="1:4" x14ac:dyDescent="0.35">
      <c r="A2249" t="s">
        <v>110</v>
      </c>
      <c r="B2249" t="s">
        <v>6654</v>
      </c>
      <c r="C2249" t="s">
        <v>6730</v>
      </c>
      <c r="D2249" t="s">
        <v>8326</v>
      </c>
    </row>
    <row r="2250" spans="1:4" x14ac:dyDescent="0.35">
      <c r="A2250" t="s">
        <v>109</v>
      </c>
      <c r="B2250" t="s">
        <v>6655</v>
      </c>
      <c r="C2250" t="s">
        <v>6730</v>
      </c>
      <c r="D2250" t="s">
        <v>7165</v>
      </c>
    </row>
    <row r="2251" spans="1:4" x14ac:dyDescent="0.35">
      <c r="A2251" t="s">
        <v>108</v>
      </c>
      <c r="B2251" t="s">
        <v>6656</v>
      </c>
      <c r="C2251" t="s">
        <v>6728</v>
      </c>
      <c r="D2251" t="s">
        <v>7217</v>
      </c>
    </row>
    <row r="2252" spans="1:4" x14ac:dyDescent="0.35">
      <c r="A2252" t="s">
        <v>107</v>
      </c>
      <c r="B2252" t="s">
        <v>6657</v>
      </c>
      <c r="C2252" t="s">
        <v>6728</v>
      </c>
      <c r="D2252" t="s">
        <v>6758</v>
      </c>
    </row>
    <row r="2253" spans="1:4" x14ac:dyDescent="0.35">
      <c r="A2253" t="s">
        <v>106</v>
      </c>
      <c r="B2253" t="s">
        <v>6658</v>
      </c>
      <c r="C2253" t="s">
        <v>6730</v>
      </c>
      <c r="D2253" t="s">
        <v>7087</v>
      </c>
    </row>
    <row r="2254" spans="1:4" x14ac:dyDescent="0.35">
      <c r="A2254" t="s">
        <v>105</v>
      </c>
      <c r="B2254" t="s">
        <v>6659</v>
      </c>
      <c r="C2254" t="s">
        <v>6728</v>
      </c>
      <c r="D2254" t="s">
        <v>8327</v>
      </c>
    </row>
    <row r="2255" spans="1:4" x14ac:dyDescent="0.35">
      <c r="A2255" t="s">
        <v>104</v>
      </c>
      <c r="B2255" t="s">
        <v>6660</v>
      </c>
      <c r="C2255" t="s">
        <v>6728</v>
      </c>
      <c r="D2255" t="s">
        <v>7555</v>
      </c>
    </row>
    <row r="2256" spans="1:4" x14ac:dyDescent="0.35">
      <c r="A2256" t="s">
        <v>103</v>
      </c>
      <c r="B2256" t="s">
        <v>6661</v>
      </c>
      <c r="C2256" t="s">
        <v>6728</v>
      </c>
      <c r="D2256" t="s">
        <v>8328</v>
      </c>
    </row>
    <row r="2257" spans="1:4" x14ac:dyDescent="0.35">
      <c r="A2257" t="s">
        <v>102</v>
      </c>
      <c r="B2257" t="s">
        <v>4786</v>
      </c>
      <c r="C2257" t="s">
        <v>6730</v>
      </c>
      <c r="D2257" t="s">
        <v>6848</v>
      </c>
    </row>
    <row r="2258" spans="1:4" x14ac:dyDescent="0.35">
      <c r="A2258" t="s">
        <v>101</v>
      </c>
      <c r="B2258" t="s">
        <v>6662</v>
      </c>
      <c r="C2258" t="s">
        <v>6730</v>
      </c>
      <c r="D2258" t="s">
        <v>8329</v>
      </c>
    </row>
    <row r="2259" spans="1:4" x14ac:dyDescent="0.35">
      <c r="A2259" t="s">
        <v>100</v>
      </c>
      <c r="B2259" t="s">
        <v>6663</v>
      </c>
      <c r="C2259" t="s">
        <v>6730</v>
      </c>
      <c r="D2259" t="s">
        <v>8330</v>
      </c>
    </row>
    <row r="2260" spans="1:4" x14ac:dyDescent="0.35">
      <c r="A2260" t="s">
        <v>99</v>
      </c>
      <c r="B2260" t="s">
        <v>6664</v>
      </c>
      <c r="C2260" t="s">
        <v>6730</v>
      </c>
      <c r="D2260" t="s">
        <v>8331</v>
      </c>
    </row>
    <row r="2261" spans="1:4" x14ac:dyDescent="0.35">
      <c r="A2261" t="s">
        <v>98</v>
      </c>
      <c r="B2261" t="s">
        <v>6665</v>
      </c>
      <c r="C2261" t="s">
        <v>6730</v>
      </c>
      <c r="D2261" t="s">
        <v>6938</v>
      </c>
    </row>
    <row r="2262" spans="1:4" x14ac:dyDescent="0.35">
      <c r="A2262" t="s">
        <v>97</v>
      </c>
      <c r="B2262" t="s">
        <v>6666</v>
      </c>
      <c r="C2262" t="s">
        <v>6728</v>
      </c>
      <c r="D2262" t="s">
        <v>6803</v>
      </c>
    </row>
    <row r="2263" spans="1:4" x14ac:dyDescent="0.35">
      <c r="A2263" t="s">
        <v>96</v>
      </c>
      <c r="B2263" t="s">
        <v>6667</v>
      </c>
      <c r="C2263" t="s">
        <v>6730</v>
      </c>
      <c r="D2263" t="s">
        <v>6792</v>
      </c>
    </row>
    <row r="2264" spans="1:4" x14ac:dyDescent="0.35">
      <c r="A2264" t="s">
        <v>95</v>
      </c>
      <c r="B2264" t="s">
        <v>6668</v>
      </c>
      <c r="C2264" t="s">
        <v>6730</v>
      </c>
      <c r="D2264" t="s">
        <v>6920</v>
      </c>
    </row>
    <row r="2265" spans="1:4" x14ac:dyDescent="0.35">
      <c r="A2265" t="s">
        <v>94</v>
      </c>
      <c r="B2265" t="s">
        <v>6669</v>
      </c>
      <c r="C2265" t="s">
        <v>6730</v>
      </c>
      <c r="D2265" t="s">
        <v>8332</v>
      </c>
    </row>
    <row r="2266" spans="1:4" x14ac:dyDescent="0.35">
      <c r="A2266" t="s">
        <v>93</v>
      </c>
      <c r="B2266" t="s">
        <v>6192</v>
      </c>
      <c r="C2266" t="s">
        <v>6730</v>
      </c>
      <c r="D2266" t="s">
        <v>6875</v>
      </c>
    </row>
    <row r="2267" spans="1:4" x14ac:dyDescent="0.35">
      <c r="A2267" t="s">
        <v>92</v>
      </c>
      <c r="B2267" t="s">
        <v>6670</v>
      </c>
      <c r="C2267" t="s">
        <v>6728</v>
      </c>
      <c r="D2267" t="s">
        <v>7615</v>
      </c>
    </row>
    <row r="2268" spans="1:4" x14ac:dyDescent="0.35">
      <c r="A2268" t="s">
        <v>91</v>
      </c>
      <c r="B2268" t="s">
        <v>6671</v>
      </c>
      <c r="C2268" t="s">
        <v>6728</v>
      </c>
      <c r="D2268" t="s">
        <v>7171</v>
      </c>
    </row>
    <row r="2269" spans="1:4" x14ac:dyDescent="0.35">
      <c r="A2269" t="s">
        <v>90</v>
      </c>
      <c r="B2269" t="s">
        <v>6672</v>
      </c>
      <c r="C2269" t="s">
        <v>6728</v>
      </c>
      <c r="D2269" t="s">
        <v>8333</v>
      </c>
    </row>
    <row r="2270" spans="1:4" x14ac:dyDescent="0.35">
      <c r="A2270" t="s">
        <v>89</v>
      </c>
      <c r="B2270" t="s">
        <v>4852</v>
      </c>
      <c r="C2270" t="s">
        <v>6728</v>
      </c>
      <c r="D2270" t="s">
        <v>8334</v>
      </c>
    </row>
    <row r="2271" spans="1:4" x14ac:dyDescent="0.35">
      <c r="A2271" t="s">
        <v>88</v>
      </c>
      <c r="B2271" t="s">
        <v>5279</v>
      </c>
      <c r="C2271" t="s">
        <v>6728</v>
      </c>
      <c r="D2271" t="s">
        <v>7820</v>
      </c>
    </row>
    <row r="2272" spans="1:4" x14ac:dyDescent="0.35">
      <c r="A2272" t="s">
        <v>87</v>
      </c>
      <c r="B2272" t="s">
        <v>6673</v>
      </c>
      <c r="C2272" t="s">
        <v>6730</v>
      </c>
      <c r="D2272" t="s">
        <v>8335</v>
      </c>
    </row>
    <row r="2273" spans="1:4" x14ac:dyDescent="0.35">
      <c r="A2273" t="s">
        <v>86</v>
      </c>
      <c r="B2273" t="s">
        <v>6674</v>
      </c>
      <c r="C2273" t="s">
        <v>6728</v>
      </c>
      <c r="D2273" t="s">
        <v>8336</v>
      </c>
    </row>
    <row r="2274" spans="1:4" x14ac:dyDescent="0.35">
      <c r="A2274" t="s">
        <v>85</v>
      </c>
      <c r="B2274" t="s">
        <v>4788</v>
      </c>
      <c r="C2274" t="s">
        <v>6730</v>
      </c>
      <c r="D2274" t="s">
        <v>8337</v>
      </c>
    </row>
    <row r="2275" spans="1:4" x14ac:dyDescent="0.35">
      <c r="A2275" t="s">
        <v>84</v>
      </c>
      <c r="B2275" t="s">
        <v>6675</v>
      </c>
      <c r="C2275" t="s">
        <v>6728</v>
      </c>
      <c r="D2275" t="s">
        <v>8292</v>
      </c>
    </row>
    <row r="2276" spans="1:4" x14ac:dyDescent="0.35">
      <c r="A2276" t="s">
        <v>83</v>
      </c>
      <c r="B2276" t="s">
        <v>6676</v>
      </c>
      <c r="C2276" t="s">
        <v>6730</v>
      </c>
      <c r="D2276" t="s">
        <v>7127</v>
      </c>
    </row>
    <row r="2277" spans="1:4" x14ac:dyDescent="0.35">
      <c r="A2277" t="s">
        <v>82</v>
      </c>
      <c r="B2277" t="s">
        <v>6677</v>
      </c>
      <c r="C2277" t="s">
        <v>6730</v>
      </c>
      <c r="D2277" t="s">
        <v>7540</v>
      </c>
    </row>
    <row r="2278" spans="1:4" x14ac:dyDescent="0.35">
      <c r="A2278" t="s">
        <v>81</v>
      </c>
      <c r="B2278" t="s">
        <v>6678</v>
      </c>
      <c r="C2278" t="s">
        <v>6728</v>
      </c>
      <c r="D2278" t="s">
        <v>8338</v>
      </c>
    </row>
    <row r="2279" spans="1:4" x14ac:dyDescent="0.35">
      <c r="A2279" t="s">
        <v>80</v>
      </c>
      <c r="B2279" t="s">
        <v>6679</v>
      </c>
      <c r="C2279" t="s">
        <v>6730</v>
      </c>
      <c r="D2279" t="s">
        <v>6828</v>
      </c>
    </row>
    <row r="2280" spans="1:4" x14ac:dyDescent="0.35">
      <c r="A2280" t="s">
        <v>79</v>
      </c>
      <c r="B2280" t="s">
        <v>4897</v>
      </c>
      <c r="C2280" t="s">
        <v>6730</v>
      </c>
      <c r="D2280" t="s">
        <v>8339</v>
      </c>
    </row>
    <row r="2281" spans="1:4" x14ac:dyDescent="0.35">
      <c r="A2281" t="s">
        <v>78</v>
      </c>
      <c r="B2281" t="s">
        <v>6680</v>
      </c>
      <c r="C2281" t="s">
        <v>6730</v>
      </c>
      <c r="D2281" t="s">
        <v>6804</v>
      </c>
    </row>
    <row r="2282" spans="1:4" x14ac:dyDescent="0.35">
      <c r="A2282" t="s">
        <v>77</v>
      </c>
      <c r="B2282" t="s">
        <v>6681</v>
      </c>
      <c r="C2282" t="s">
        <v>6730</v>
      </c>
      <c r="D2282" t="s">
        <v>8340</v>
      </c>
    </row>
    <row r="2283" spans="1:4" x14ac:dyDescent="0.35">
      <c r="A2283" t="s">
        <v>76</v>
      </c>
      <c r="B2283" t="s">
        <v>4761</v>
      </c>
      <c r="C2283" t="s">
        <v>6728</v>
      </c>
      <c r="D2283" t="s">
        <v>6808</v>
      </c>
    </row>
    <row r="2284" spans="1:4" x14ac:dyDescent="0.35">
      <c r="A2284" t="s">
        <v>75</v>
      </c>
      <c r="B2284" t="s">
        <v>6682</v>
      </c>
      <c r="C2284" t="s">
        <v>6730</v>
      </c>
      <c r="D2284" t="s">
        <v>6741</v>
      </c>
    </row>
    <row r="2285" spans="1:4" x14ac:dyDescent="0.35">
      <c r="A2285" t="s">
        <v>74</v>
      </c>
      <c r="B2285" t="s">
        <v>6683</v>
      </c>
      <c r="C2285" t="s">
        <v>6728</v>
      </c>
      <c r="D2285" t="s">
        <v>7472</v>
      </c>
    </row>
    <row r="2286" spans="1:4" x14ac:dyDescent="0.35">
      <c r="A2286" t="s">
        <v>73</v>
      </c>
      <c r="B2286" t="s">
        <v>6684</v>
      </c>
      <c r="C2286" t="s">
        <v>6730</v>
      </c>
      <c r="D2286" t="s">
        <v>8341</v>
      </c>
    </row>
    <row r="2287" spans="1:4" x14ac:dyDescent="0.35">
      <c r="A2287" t="s">
        <v>72</v>
      </c>
      <c r="B2287" t="s">
        <v>6658</v>
      </c>
      <c r="C2287" t="s">
        <v>6728</v>
      </c>
      <c r="D2287" t="s">
        <v>6816</v>
      </c>
    </row>
    <row r="2288" spans="1:4" x14ac:dyDescent="0.35">
      <c r="A2288" t="s">
        <v>71</v>
      </c>
      <c r="B2288" t="s">
        <v>6685</v>
      </c>
      <c r="C2288" t="s">
        <v>6730</v>
      </c>
      <c r="D2288" t="s">
        <v>8342</v>
      </c>
    </row>
    <row r="2289" spans="1:4" x14ac:dyDescent="0.35">
      <c r="A2289" t="s">
        <v>70</v>
      </c>
      <c r="B2289" t="s">
        <v>6686</v>
      </c>
      <c r="C2289" t="s">
        <v>6728</v>
      </c>
      <c r="D2289" t="s">
        <v>7822</v>
      </c>
    </row>
    <row r="2290" spans="1:4" x14ac:dyDescent="0.35">
      <c r="A2290" t="s">
        <v>69</v>
      </c>
      <c r="B2290" t="s">
        <v>6687</v>
      </c>
      <c r="C2290" t="s">
        <v>6730</v>
      </c>
      <c r="D2290" t="s">
        <v>8343</v>
      </c>
    </row>
    <row r="2291" spans="1:4" x14ac:dyDescent="0.35">
      <c r="A2291" t="s">
        <v>68</v>
      </c>
      <c r="B2291" t="s">
        <v>6688</v>
      </c>
      <c r="C2291" t="s">
        <v>6730</v>
      </c>
      <c r="D2291" t="s">
        <v>8344</v>
      </c>
    </row>
    <row r="2292" spans="1:4" x14ac:dyDescent="0.35">
      <c r="A2292" t="s">
        <v>67</v>
      </c>
      <c r="B2292" t="s">
        <v>4897</v>
      </c>
      <c r="C2292" t="s">
        <v>6728</v>
      </c>
      <c r="D2292" t="s">
        <v>6970</v>
      </c>
    </row>
    <row r="2293" spans="1:4" x14ac:dyDescent="0.35">
      <c r="A2293" t="s">
        <v>66</v>
      </c>
      <c r="B2293" t="s">
        <v>6689</v>
      </c>
      <c r="C2293" t="s">
        <v>6730</v>
      </c>
      <c r="D2293" t="s">
        <v>8345</v>
      </c>
    </row>
    <row r="2294" spans="1:4" x14ac:dyDescent="0.35">
      <c r="A2294" t="s">
        <v>65</v>
      </c>
      <c r="B2294" t="s">
        <v>4804</v>
      </c>
      <c r="C2294" t="s">
        <v>6730</v>
      </c>
      <c r="D2294" t="s">
        <v>6777</v>
      </c>
    </row>
    <row r="2295" spans="1:4" x14ac:dyDescent="0.35">
      <c r="A2295" t="s">
        <v>64</v>
      </c>
      <c r="B2295" t="s">
        <v>6690</v>
      </c>
      <c r="C2295" t="s">
        <v>6728</v>
      </c>
      <c r="D2295" t="s">
        <v>6816</v>
      </c>
    </row>
    <row r="2296" spans="1:4" x14ac:dyDescent="0.35">
      <c r="A2296" t="s">
        <v>63</v>
      </c>
      <c r="B2296" t="s">
        <v>6691</v>
      </c>
      <c r="C2296" t="s">
        <v>6730</v>
      </c>
      <c r="D2296" t="s">
        <v>7324</v>
      </c>
    </row>
    <row r="2297" spans="1:4" x14ac:dyDescent="0.35">
      <c r="A2297" t="s">
        <v>62</v>
      </c>
      <c r="B2297" t="s">
        <v>6692</v>
      </c>
      <c r="C2297" t="s">
        <v>6730</v>
      </c>
      <c r="D2297" t="s">
        <v>8346</v>
      </c>
    </row>
    <row r="2298" spans="1:4" x14ac:dyDescent="0.35">
      <c r="A2298" t="s">
        <v>61</v>
      </c>
      <c r="B2298" t="s">
        <v>6693</v>
      </c>
      <c r="C2298" t="s">
        <v>6730</v>
      </c>
      <c r="D2298" t="s">
        <v>8347</v>
      </c>
    </row>
    <row r="2299" spans="1:4" x14ac:dyDescent="0.35">
      <c r="A2299" t="s">
        <v>60</v>
      </c>
      <c r="B2299" t="s">
        <v>6694</v>
      </c>
      <c r="C2299" t="s">
        <v>6728</v>
      </c>
      <c r="D2299" t="s">
        <v>8348</v>
      </c>
    </row>
    <row r="2300" spans="1:4" x14ac:dyDescent="0.35">
      <c r="A2300" t="s">
        <v>59</v>
      </c>
      <c r="B2300" t="s">
        <v>6695</v>
      </c>
      <c r="C2300" t="s">
        <v>6730</v>
      </c>
      <c r="D2300" t="s">
        <v>8349</v>
      </c>
    </row>
    <row r="2301" spans="1:4" x14ac:dyDescent="0.35">
      <c r="A2301" t="s">
        <v>58</v>
      </c>
      <c r="B2301" t="s">
        <v>6696</v>
      </c>
      <c r="C2301" t="s">
        <v>6730</v>
      </c>
      <c r="D2301" t="s">
        <v>6807</v>
      </c>
    </row>
    <row r="2302" spans="1:4" x14ac:dyDescent="0.35">
      <c r="A2302" t="s">
        <v>57</v>
      </c>
      <c r="B2302" t="s">
        <v>6697</v>
      </c>
      <c r="C2302" t="s">
        <v>6730</v>
      </c>
      <c r="D2302" t="s">
        <v>8350</v>
      </c>
    </row>
    <row r="2303" spans="1:4" x14ac:dyDescent="0.35">
      <c r="A2303" t="s">
        <v>56</v>
      </c>
      <c r="B2303" t="s">
        <v>4989</v>
      </c>
      <c r="C2303" t="s">
        <v>6730</v>
      </c>
      <c r="D2303" t="s">
        <v>6741</v>
      </c>
    </row>
    <row r="2304" spans="1:4" x14ac:dyDescent="0.35">
      <c r="A2304" t="s">
        <v>55</v>
      </c>
      <c r="B2304" t="s">
        <v>6698</v>
      </c>
      <c r="C2304" t="s">
        <v>6728</v>
      </c>
      <c r="D2304" t="s">
        <v>8351</v>
      </c>
    </row>
    <row r="2305" spans="1:4" x14ac:dyDescent="0.35">
      <c r="A2305" t="s">
        <v>54</v>
      </c>
      <c r="B2305" t="s">
        <v>6699</v>
      </c>
      <c r="C2305" t="s">
        <v>6730</v>
      </c>
      <c r="D2305" t="s">
        <v>7127</v>
      </c>
    </row>
    <row r="2306" spans="1:4" x14ac:dyDescent="0.35">
      <c r="A2306" t="s">
        <v>53</v>
      </c>
      <c r="B2306" t="s">
        <v>6700</v>
      </c>
      <c r="C2306" t="s">
        <v>6730</v>
      </c>
      <c r="D2306" t="s">
        <v>6864</v>
      </c>
    </row>
    <row r="2307" spans="1:4" x14ac:dyDescent="0.35">
      <c r="A2307" t="s">
        <v>52</v>
      </c>
      <c r="B2307" t="s">
        <v>6701</v>
      </c>
      <c r="C2307" t="s">
        <v>6730</v>
      </c>
      <c r="D2307" t="s">
        <v>7603</v>
      </c>
    </row>
    <row r="2308" spans="1:4" x14ac:dyDescent="0.35">
      <c r="A2308" t="s">
        <v>51</v>
      </c>
      <c r="B2308" t="s">
        <v>6702</v>
      </c>
      <c r="C2308" t="s">
        <v>6728</v>
      </c>
      <c r="D2308" t="s">
        <v>6985</v>
      </c>
    </row>
    <row r="2309" spans="1:4" x14ac:dyDescent="0.35">
      <c r="A2309" t="s">
        <v>50</v>
      </c>
      <c r="B2309" t="s">
        <v>6703</v>
      </c>
      <c r="C2309" t="s">
        <v>6728</v>
      </c>
      <c r="D2309" t="s">
        <v>8004</v>
      </c>
    </row>
    <row r="2310" spans="1:4" x14ac:dyDescent="0.35">
      <c r="A2310" t="s">
        <v>49</v>
      </c>
      <c r="B2310" t="s">
        <v>6339</v>
      </c>
      <c r="C2310" t="s">
        <v>6728</v>
      </c>
      <c r="D2310" t="s">
        <v>7989</v>
      </c>
    </row>
    <row r="2311" spans="1:4" x14ac:dyDescent="0.35">
      <c r="A2311" t="s">
        <v>48</v>
      </c>
      <c r="B2311" t="s">
        <v>4852</v>
      </c>
      <c r="C2311" t="s">
        <v>6730</v>
      </c>
      <c r="D2311" t="s">
        <v>6875</v>
      </c>
    </row>
    <row r="2312" spans="1:4" x14ac:dyDescent="0.35">
      <c r="A2312" t="s">
        <v>47</v>
      </c>
      <c r="B2312" t="s">
        <v>6704</v>
      </c>
      <c r="C2312" t="s">
        <v>6730</v>
      </c>
      <c r="D2312" t="s">
        <v>8352</v>
      </c>
    </row>
    <row r="2313" spans="1:4" x14ac:dyDescent="0.35">
      <c r="A2313" t="s">
        <v>46</v>
      </c>
      <c r="B2313" t="s">
        <v>6705</v>
      </c>
      <c r="C2313" t="s">
        <v>6728</v>
      </c>
      <c r="D2313" t="s">
        <v>6784</v>
      </c>
    </row>
    <row r="2314" spans="1:4" x14ac:dyDescent="0.35">
      <c r="A2314" t="s">
        <v>45</v>
      </c>
      <c r="B2314" t="s">
        <v>6706</v>
      </c>
      <c r="C2314" t="s">
        <v>6730</v>
      </c>
      <c r="D2314" t="s">
        <v>6768</v>
      </c>
    </row>
    <row r="2315" spans="1:4" x14ac:dyDescent="0.35">
      <c r="A2315" t="s">
        <v>44</v>
      </c>
      <c r="B2315" t="s">
        <v>6707</v>
      </c>
      <c r="C2315" t="s">
        <v>6728</v>
      </c>
      <c r="D2315" t="s">
        <v>7077</v>
      </c>
    </row>
    <row r="2316" spans="1:4" x14ac:dyDescent="0.35">
      <c r="A2316" t="s">
        <v>43</v>
      </c>
      <c r="B2316" t="s">
        <v>5530</v>
      </c>
      <c r="C2316" t="s">
        <v>6728</v>
      </c>
      <c r="D2316" t="s">
        <v>8353</v>
      </c>
    </row>
    <row r="2317" spans="1:4" x14ac:dyDescent="0.35">
      <c r="A2317" t="s">
        <v>41</v>
      </c>
      <c r="B2317" t="s">
        <v>5006</v>
      </c>
      <c r="C2317" t="s">
        <v>6730</v>
      </c>
      <c r="D2317" t="s">
        <v>8354</v>
      </c>
    </row>
    <row r="2318" spans="1:4" x14ac:dyDescent="0.35">
      <c r="A2318" t="s">
        <v>40</v>
      </c>
      <c r="B2318" t="s">
        <v>6708</v>
      </c>
      <c r="C2318" t="s">
        <v>6730</v>
      </c>
      <c r="D2318" t="s">
        <v>7376</v>
      </c>
    </row>
    <row r="2319" spans="1:4" x14ac:dyDescent="0.35">
      <c r="A2319" t="s">
        <v>39</v>
      </c>
      <c r="B2319" t="s">
        <v>6271</v>
      </c>
      <c r="C2319" t="s">
        <v>6728</v>
      </c>
      <c r="D2319" t="s">
        <v>8355</v>
      </c>
    </row>
    <row r="2320" spans="1:4" x14ac:dyDescent="0.35">
      <c r="A2320" t="s">
        <v>38</v>
      </c>
      <c r="B2320" t="s">
        <v>6709</v>
      </c>
      <c r="C2320" t="s">
        <v>6730</v>
      </c>
      <c r="D2320" t="s">
        <v>8356</v>
      </c>
    </row>
    <row r="2321" spans="1:4" x14ac:dyDescent="0.35">
      <c r="A2321" t="s">
        <v>36</v>
      </c>
      <c r="B2321" t="s">
        <v>6710</v>
      </c>
      <c r="C2321" t="s">
        <v>6728</v>
      </c>
      <c r="D2321" t="s">
        <v>8357</v>
      </c>
    </row>
    <row r="2322" spans="1:4" x14ac:dyDescent="0.35">
      <c r="A2322" t="s">
        <v>34</v>
      </c>
      <c r="B2322" t="s">
        <v>6711</v>
      </c>
      <c r="C2322" t="s">
        <v>6730</v>
      </c>
      <c r="D2322" t="s">
        <v>6819</v>
      </c>
    </row>
    <row r="2323" spans="1:4" x14ac:dyDescent="0.35">
      <c r="A2323" t="s">
        <v>33</v>
      </c>
      <c r="B2323" t="s">
        <v>6712</v>
      </c>
      <c r="C2323" t="s">
        <v>6728</v>
      </c>
      <c r="D2323" t="s">
        <v>8358</v>
      </c>
    </row>
    <row r="2324" spans="1:4" x14ac:dyDescent="0.35">
      <c r="A2324" t="s">
        <v>32</v>
      </c>
      <c r="B2324" t="s">
        <v>6713</v>
      </c>
      <c r="C2324" t="s">
        <v>6730</v>
      </c>
      <c r="D2324" t="s">
        <v>6875</v>
      </c>
    </row>
    <row r="2325" spans="1:4" x14ac:dyDescent="0.35">
      <c r="A2325" t="s">
        <v>29</v>
      </c>
      <c r="B2325" t="s">
        <v>6714</v>
      </c>
      <c r="C2325" t="s">
        <v>6728</v>
      </c>
      <c r="D2325" t="s">
        <v>8359</v>
      </c>
    </row>
    <row r="2326" spans="1:4" x14ac:dyDescent="0.35">
      <c r="A2326" t="s">
        <v>28</v>
      </c>
      <c r="B2326" t="s">
        <v>5428</v>
      </c>
      <c r="C2326" t="s">
        <v>6730</v>
      </c>
      <c r="D2326" t="s">
        <v>8360</v>
      </c>
    </row>
    <row r="2327" spans="1:4" x14ac:dyDescent="0.35">
      <c r="A2327" t="s">
        <v>27</v>
      </c>
      <c r="B2327" t="s">
        <v>6715</v>
      </c>
      <c r="C2327" t="s">
        <v>6730</v>
      </c>
      <c r="D2327" t="s">
        <v>8361</v>
      </c>
    </row>
    <row r="2328" spans="1:4" x14ac:dyDescent="0.35">
      <c r="A2328" t="s">
        <v>26</v>
      </c>
      <c r="B2328" t="s">
        <v>5056</v>
      </c>
      <c r="C2328" t="s">
        <v>6728</v>
      </c>
      <c r="D2328" t="s">
        <v>7584</v>
      </c>
    </row>
    <row r="2329" spans="1:4" x14ac:dyDescent="0.35">
      <c r="A2329" t="s">
        <v>25</v>
      </c>
      <c r="B2329" t="s">
        <v>6716</v>
      </c>
      <c r="C2329" t="s">
        <v>6728</v>
      </c>
      <c r="D2329" t="s">
        <v>6752</v>
      </c>
    </row>
    <row r="2330" spans="1:4" x14ac:dyDescent="0.35">
      <c r="A2330" t="s">
        <v>24</v>
      </c>
      <c r="B2330" t="s">
        <v>6717</v>
      </c>
      <c r="C2330" t="s">
        <v>6728</v>
      </c>
      <c r="D2330" t="s">
        <v>8362</v>
      </c>
    </row>
    <row r="2331" spans="1:4" x14ac:dyDescent="0.35">
      <c r="A2331" t="s">
        <v>22</v>
      </c>
      <c r="B2331" t="s">
        <v>6718</v>
      </c>
      <c r="C2331" t="s">
        <v>6728</v>
      </c>
      <c r="D2331" t="s">
        <v>8363</v>
      </c>
    </row>
    <row r="2332" spans="1:4" x14ac:dyDescent="0.35">
      <c r="A2332" t="s">
        <v>21</v>
      </c>
      <c r="B2332" t="s">
        <v>6719</v>
      </c>
      <c r="C2332" t="s">
        <v>6730</v>
      </c>
      <c r="D2332" t="s">
        <v>7089</v>
      </c>
    </row>
    <row r="2333" spans="1:4" x14ac:dyDescent="0.35">
      <c r="A2333" t="s">
        <v>19</v>
      </c>
      <c r="B2333" t="s">
        <v>6720</v>
      </c>
      <c r="C2333" t="s">
        <v>6730</v>
      </c>
      <c r="D2333" t="s">
        <v>8364</v>
      </c>
    </row>
    <row r="2334" spans="1:4" x14ac:dyDescent="0.35">
      <c r="A2334" t="s">
        <v>17</v>
      </c>
      <c r="B2334" t="s">
        <v>6721</v>
      </c>
      <c r="C2334" t="s">
        <v>6728</v>
      </c>
      <c r="D2334" t="s">
        <v>7996</v>
      </c>
    </row>
    <row r="2335" spans="1:4" x14ac:dyDescent="0.35">
      <c r="A2335" t="s">
        <v>14</v>
      </c>
      <c r="B2335" t="s">
        <v>6722</v>
      </c>
      <c r="C2335" t="s">
        <v>6730</v>
      </c>
      <c r="D2335" t="s">
        <v>8365</v>
      </c>
    </row>
    <row r="2336" spans="1:4" x14ac:dyDescent="0.35">
      <c r="A2336" t="s">
        <v>9</v>
      </c>
      <c r="B2336" t="s">
        <v>6723</v>
      </c>
      <c r="C2336" t="s">
        <v>6730</v>
      </c>
      <c r="D2336" t="s">
        <v>8366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AA87-D308-4871-9E18-C69DF57800F7}">
  <dimension ref="A1:L2342"/>
  <sheetViews>
    <sheetView workbookViewId="0">
      <selection activeCell="O16" sqref="O16"/>
    </sheetView>
  </sheetViews>
  <sheetFormatPr defaultRowHeight="14.5" x14ac:dyDescent="0.35"/>
  <cols>
    <col min="1" max="1" width="13.54296875" bestFit="1" customWidth="1"/>
    <col min="2" max="2" width="6.7265625" bestFit="1" customWidth="1"/>
    <col min="4" max="4" width="6.90625" bestFit="1" customWidth="1"/>
    <col min="5" max="5" width="13.81640625" style="7" bestFit="1" customWidth="1"/>
    <col min="6" max="6" width="9.81640625" bestFit="1" customWidth="1"/>
    <col min="7" max="7" width="10.26953125" style="11" bestFit="1" customWidth="1"/>
    <col min="8" max="8" width="13.36328125" bestFit="1" customWidth="1"/>
    <col min="9" max="9" width="9.6328125" bestFit="1" customWidth="1"/>
    <col min="10" max="10" width="9.7265625" bestFit="1" customWidth="1"/>
    <col min="11" max="11" width="8.7265625" style="9"/>
    <col min="12" max="12" width="10.08984375" hidden="1" customWidth="1"/>
  </cols>
  <sheetData>
    <row r="1" spans="1:12" x14ac:dyDescent="0.35">
      <c r="A1" t="s">
        <v>0</v>
      </c>
      <c r="B1" t="s">
        <v>1</v>
      </c>
      <c r="C1" t="s">
        <v>2</v>
      </c>
      <c r="D1" t="s">
        <v>3</v>
      </c>
      <c r="E1" s="7" t="s">
        <v>8371</v>
      </c>
      <c r="F1" t="s">
        <v>4</v>
      </c>
      <c r="G1" s="11" t="s">
        <v>5</v>
      </c>
      <c r="H1" t="s">
        <v>6</v>
      </c>
      <c r="I1" t="s">
        <v>7</v>
      </c>
      <c r="J1" t="s">
        <v>8</v>
      </c>
      <c r="K1" s="9" t="s">
        <v>8372</v>
      </c>
    </row>
    <row r="2" spans="1:12" x14ac:dyDescent="0.35">
      <c r="A2" t="s">
        <v>9</v>
      </c>
      <c r="B2">
        <v>1992</v>
      </c>
      <c r="C2" t="s">
        <v>10</v>
      </c>
      <c r="D2">
        <v>9</v>
      </c>
      <c r="E2" s="7">
        <v>33794</v>
      </c>
      <c r="F2">
        <v>0</v>
      </c>
      <c r="G2" s="11">
        <v>563.84</v>
      </c>
      <c r="H2" t="s">
        <v>11</v>
      </c>
      <c r="I2" t="s">
        <v>12</v>
      </c>
      <c r="J2" t="s">
        <v>13</v>
      </c>
      <c r="K2" s="9">
        <f>DATEDIF(Hospitalisation_Details[[#This Row],[Date of Birth]],$L$2,"Y")</f>
        <v>30</v>
      </c>
      <c r="L2" s="7">
        <v>45085</v>
      </c>
    </row>
    <row r="3" spans="1:12" x14ac:dyDescent="0.35">
      <c r="A3" t="s">
        <v>14</v>
      </c>
      <c r="B3">
        <v>1992</v>
      </c>
      <c r="C3" t="s">
        <v>15</v>
      </c>
      <c r="D3">
        <v>30</v>
      </c>
      <c r="E3" s="7">
        <v>33938</v>
      </c>
      <c r="F3">
        <v>0</v>
      </c>
      <c r="G3" s="11">
        <v>570.62</v>
      </c>
      <c r="H3" t="s">
        <v>11</v>
      </c>
      <c r="I3" t="s">
        <v>16</v>
      </c>
      <c r="J3" t="s">
        <v>13</v>
      </c>
      <c r="K3" s="9">
        <f>DATEDIF(Hospitalisation_Details[[#This Row],[Date of Birth]],$L$2,"Y")</f>
        <v>30</v>
      </c>
    </row>
    <row r="4" spans="1:12" x14ac:dyDescent="0.35">
      <c r="A4" t="s">
        <v>17</v>
      </c>
      <c r="B4">
        <v>1993</v>
      </c>
      <c r="C4" t="s">
        <v>18</v>
      </c>
      <c r="D4">
        <v>30</v>
      </c>
      <c r="E4" s="7">
        <v>34150</v>
      </c>
      <c r="F4">
        <v>0</v>
      </c>
      <c r="G4" s="11">
        <v>600</v>
      </c>
      <c r="H4" t="s">
        <v>11</v>
      </c>
      <c r="I4" t="s">
        <v>16</v>
      </c>
      <c r="J4" t="s">
        <v>13</v>
      </c>
      <c r="K4" s="9">
        <f>DATEDIF(Hospitalisation_Details[[#This Row],[Date of Birth]],$L$2,"Y")</f>
        <v>29</v>
      </c>
    </row>
    <row r="5" spans="1:12" x14ac:dyDescent="0.35">
      <c r="A5" t="s">
        <v>19</v>
      </c>
      <c r="B5">
        <v>1992</v>
      </c>
      <c r="C5" t="s">
        <v>20</v>
      </c>
      <c r="D5">
        <v>13</v>
      </c>
      <c r="E5" s="7">
        <v>33860</v>
      </c>
      <c r="F5">
        <v>0</v>
      </c>
      <c r="G5" s="11">
        <v>604.54</v>
      </c>
      <c r="H5" t="s">
        <v>12</v>
      </c>
      <c r="I5" t="s">
        <v>12</v>
      </c>
      <c r="J5" t="s">
        <v>13</v>
      </c>
      <c r="K5" s="9">
        <f>DATEDIF(Hospitalisation_Details[[#This Row],[Date of Birth]],$L$2,"Y")</f>
        <v>30</v>
      </c>
    </row>
    <row r="6" spans="1:12" x14ac:dyDescent="0.35">
      <c r="A6" t="s">
        <v>21</v>
      </c>
      <c r="B6">
        <v>1998</v>
      </c>
      <c r="C6" t="s">
        <v>10</v>
      </c>
      <c r="D6">
        <v>27</v>
      </c>
      <c r="E6" s="7">
        <v>36003</v>
      </c>
      <c r="F6">
        <v>0</v>
      </c>
      <c r="G6" s="11">
        <v>637.26</v>
      </c>
      <c r="H6" t="s">
        <v>12</v>
      </c>
      <c r="I6" t="s">
        <v>12</v>
      </c>
      <c r="J6" t="s">
        <v>13</v>
      </c>
      <c r="K6" s="9">
        <f>DATEDIF(Hospitalisation_Details[[#This Row],[Date of Birth]],$L$2,"Y")</f>
        <v>24</v>
      </c>
    </row>
    <row r="7" spans="1:12" x14ac:dyDescent="0.35">
      <c r="A7" t="s">
        <v>22</v>
      </c>
      <c r="B7">
        <v>2001</v>
      </c>
      <c r="C7" t="s">
        <v>15</v>
      </c>
      <c r="D7">
        <v>20</v>
      </c>
      <c r="E7" s="7">
        <v>37215</v>
      </c>
      <c r="F7">
        <v>0</v>
      </c>
      <c r="G7" s="11">
        <v>646.14</v>
      </c>
      <c r="H7" t="s">
        <v>12</v>
      </c>
      <c r="I7" t="s">
        <v>12</v>
      </c>
      <c r="J7" t="s">
        <v>23</v>
      </c>
      <c r="K7" s="9">
        <f>DATEDIF(Hospitalisation_Details[[#This Row],[Date of Birth]],$L$2,"Y")</f>
        <v>21</v>
      </c>
    </row>
    <row r="8" spans="1:12" x14ac:dyDescent="0.35">
      <c r="A8" t="s">
        <v>24</v>
      </c>
      <c r="B8">
        <v>1993</v>
      </c>
      <c r="C8" t="s">
        <v>18</v>
      </c>
      <c r="D8">
        <v>1</v>
      </c>
      <c r="E8" s="7">
        <v>34121</v>
      </c>
      <c r="F8">
        <v>0</v>
      </c>
      <c r="G8" s="11">
        <v>650</v>
      </c>
      <c r="H8" t="s">
        <v>12</v>
      </c>
      <c r="I8" t="s">
        <v>12</v>
      </c>
      <c r="J8" t="s">
        <v>13</v>
      </c>
      <c r="K8" s="9">
        <f>DATEDIF(Hospitalisation_Details[[#This Row],[Date of Birth]],$L$2,"Y")</f>
        <v>30</v>
      </c>
    </row>
    <row r="9" spans="1:12" x14ac:dyDescent="0.35">
      <c r="A9" t="s">
        <v>25</v>
      </c>
      <c r="B9">
        <v>1995</v>
      </c>
      <c r="C9" t="s">
        <v>10</v>
      </c>
      <c r="D9">
        <v>4</v>
      </c>
      <c r="E9" s="7">
        <v>34884</v>
      </c>
      <c r="F9">
        <v>0</v>
      </c>
      <c r="G9" s="11">
        <v>650</v>
      </c>
      <c r="H9" t="s">
        <v>12</v>
      </c>
      <c r="I9" t="s">
        <v>12</v>
      </c>
      <c r="J9" t="s">
        <v>13</v>
      </c>
      <c r="K9" s="9">
        <f>DATEDIF(Hospitalisation_Details[[#This Row],[Date of Birth]],$L$2,"Y")</f>
        <v>27</v>
      </c>
    </row>
    <row r="10" spans="1:12" x14ac:dyDescent="0.35">
      <c r="A10" t="s">
        <v>26</v>
      </c>
      <c r="B10">
        <v>2002</v>
      </c>
      <c r="C10" t="s">
        <v>15</v>
      </c>
      <c r="D10">
        <v>29</v>
      </c>
      <c r="E10" s="7">
        <v>37589</v>
      </c>
      <c r="F10">
        <v>0</v>
      </c>
      <c r="G10" s="11">
        <v>668</v>
      </c>
      <c r="H10" t="s">
        <v>12</v>
      </c>
      <c r="I10" t="s">
        <v>11</v>
      </c>
      <c r="J10" t="s">
        <v>23</v>
      </c>
      <c r="K10" s="9">
        <f>DATEDIF(Hospitalisation_Details[[#This Row],[Date of Birth]],$L$2,"Y")</f>
        <v>20</v>
      </c>
    </row>
    <row r="11" spans="1:12" x14ac:dyDescent="0.35">
      <c r="A11" t="s">
        <v>27</v>
      </c>
      <c r="B11">
        <v>1997</v>
      </c>
      <c r="C11" t="s">
        <v>15</v>
      </c>
      <c r="D11">
        <v>9</v>
      </c>
      <c r="E11" s="7">
        <v>35743</v>
      </c>
      <c r="F11">
        <v>0</v>
      </c>
      <c r="G11" s="11">
        <v>670</v>
      </c>
      <c r="H11" t="s">
        <v>12</v>
      </c>
      <c r="I11" t="s">
        <v>12</v>
      </c>
      <c r="J11" t="s">
        <v>13</v>
      </c>
      <c r="K11" s="9">
        <f>DATEDIF(Hospitalisation_Details[[#This Row],[Date of Birth]],$L$2,"Y")</f>
        <v>25</v>
      </c>
    </row>
    <row r="12" spans="1:12" x14ac:dyDescent="0.35">
      <c r="A12" t="s">
        <v>28</v>
      </c>
      <c r="B12">
        <v>2001</v>
      </c>
      <c r="C12" t="s">
        <v>20</v>
      </c>
      <c r="D12">
        <v>12</v>
      </c>
      <c r="E12" s="7">
        <v>37146</v>
      </c>
      <c r="F12">
        <v>0</v>
      </c>
      <c r="G12" s="11">
        <v>687.54</v>
      </c>
      <c r="H12" t="s">
        <v>12</v>
      </c>
      <c r="I12" t="s">
        <v>11</v>
      </c>
      <c r="J12" t="s">
        <v>13</v>
      </c>
      <c r="K12" s="9">
        <f>DATEDIF(Hospitalisation_Details[[#This Row],[Date of Birth]],$L$2,"Y")</f>
        <v>21</v>
      </c>
    </row>
    <row r="13" spans="1:12" x14ac:dyDescent="0.35">
      <c r="A13" t="s">
        <v>29</v>
      </c>
      <c r="B13">
        <v>1999</v>
      </c>
      <c r="C13" t="s">
        <v>30</v>
      </c>
      <c r="D13">
        <v>26</v>
      </c>
      <c r="E13" s="7">
        <v>36520</v>
      </c>
      <c r="F13">
        <v>0</v>
      </c>
      <c r="G13" s="11">
        <v>700</v>
      </c>
      <c r="H13" t="s">
        <v>11</v>
      </c>
      <c r="I13" t="s">
        <v>12</v>
      </c>
      <c r="J13" t="s">
        <v>13</v>
      </c>
      <c r="K13" s="9">
        <f>DATEDIF(Hospitalisation_Details[[#This Row],[Date of Birth]],$L$2,"Y")</f>
        <v>23</v>
      </c>
    </row>
    <row r="14" spans="1:12" x14ac:dyDescent="0.35">
      <c r="A14" t="s">
        <v>32</v>
      </c>
      <c r="B14">
        <v>1999</v>
      </c>
      <c r="C14" t="s">
        <v>30</v>
      </c>
      <c r="D14">
        <v>14</v>
      </c>
      <c r="E14" s="7">
        <v>36508</v>
      </c>
      <c r="F14">
        <v>0</v>
      </c>
      <c r="G14" s="11">
        <v>722.99</v>
      </c>
      <c r="H14" t="s">
        <v>12</v>
      </c>
      <c r="I14" t="s">
        <v>16</v>
      </c>
      <c r="J14" t="s">
        <v>13</v>
      </c>
      <c r="K14" s="9">
        <f>DATEDIF(Hospitalisation_Details[[#This Row],[Date of Birth]],$L$2,"Y")</f>
        <v>23</v>
      </c>
    </row>
    <row r="15" spans="1:12" x14ac:dyDescent="0.35">
      <c r="A15" t="s">
        <v>33</v>
      </c>
      <c r="B15">
        <v>2002</v>
      </c>
      <c r="C15" t="s">
        <v>20</v>
      </c>
      <c r="D15">
        <v>19</v>
      </c>
      <c r="E15" s="7">
        <v>37518</v>
      </c>
      <c r="F15">
        <v>0</v>
      </c>
      <c r="G15" s="11">
        <v>750</v>
      </c>
      <c r="H15" t="s">
        <v>12</v>
      </c>
      <c r="I15" t="s">
        <v>16</v>
      </c>
      <c r="J15" t="s">
        <v>23</v>
      </c>
      <c r="K15" s="9">
        <f>DATEDIF(Hospitalisation_Details[[#This Row],[Date of Birth]],$L$2,"Y")</f>
        <v>20</v>
      </c>
    </row>
    <row r="16" spans="1:12" x14ac:dyDescent="0.35">
      <c r="A16" t="s">
        <v>34</v>
      </c>
      <c r="B16">
        <v>1993</v>
      </c>
      <c r="C16" t="s">
        <v>35</v>
      </c>
      <c r="D16">
        <v>9</v>
      </c>
      <c r="E16" s="7">
        <v>34190</v>
      </c>
      <c r="F16">
        <v>0</v>
      </c>
      <c r="G16" s="11">
        <v>760</v>
      </c>
      <c r="H16" t="s">
        <v>12</v>
      </c>
      <c r="I16" t="s">
        <v>16</v>
      </c>
      <c r="J16" t="s">
        <v>13</v>
      </c>
      <c r="K16" s="9">
        <f>DATEDIF(Hospitalisation_Details[[#This Row],[Date of Birth]],$L$2,"Y")</f>
        <v>29</v>
      </c>
    </row>
    <row r="17" spans="1:11" x14ac:dyDescent="0.35">
      <c r="A17" t="s">
        <v>36</v>
      </c>
      <c r="B17">
        <v>1996</v>
      </c>
      <c r="C17" t="s">
        <v>37</v>
      </c>
      <c r="D17">
        <v>22</v>
      </c>
      <c r="E17" s="7">
        <v>35360</v>
      </c>
      <c r="F17">
        <v>0</v>
      </c>
      <c r="G17" s="11">
        <v>760</v>
      </c>
      <c r="H17" t="s">
        <v>12</v>
      </c>
      <c r="I17" t="s">
        <v>12</v>
      </c>
      <c r="J17" t="s">
        <v>13</v>
      </c>
      <c r="K17" s="9">
        <f>DATEDIF(Hospitalisation_Details[[#This Row],[Date of Birth]],$L$2,"Y")</f>
        <v>26</v>
      </c>
    </row>
    <row r="18" spans="1:11" x14ac:dyDescent="0.35">
      <c r="A18" t="s">
        <v>38</v>
      </c>
      <c r="B18">
        <v>1993</v>
      </c>
      <c r="C18" t="s">
        <v>18</v>
      </c>
      <c r="D18">
        <v>28</v>
      </c>
      <c r="E18" s="7">
        <v>34148</v>
      </c>
      <c r="F18">
        <v>0</v>
      </c>
      <c r="G18" s="11">
        <v>770</v>
      </c>
      <c r="H18" t="s">
        <v>12</v>
      </c>
      <c r="I18" t="s">
        <v>12</v>
      </c>
      <c r="J18" t="s">
        <v>13</v>
      </c>
      <c r="K18" s="9">
        <f>DATEDIF(Hospitalisation_Details[[#This Row],[Date of Birth]],$L$2,"Y")</f>
        <v>29</v>
      </c>
    </row>
    <row r="19" spans="1:11" x14ac:dyDescent="0.35">
      <c r="A19" t="s">
        <v>39</v>
      </c>
      <c r="B19">
        <v>1996</v>
      </c>
      <c r="C19" t="s">
        <v>20</v>
      </c>
      <c r="D19">
        <v>18</v>
      </c>
      <c r="E19" s="7">
        <v>35326</v>
      </c>
      <c r="F19">
        <v>0</v>
      </c>
      <c r="G19" s="11">
        <v>770.38</v>
      </c>
      <c r="H19" t="s">
        <v>12</v>
      </c>
      <c r="I19" t="s">
        <v>11</v>
      </c>
      <c r="J19" t="s">
        <v>23</v>
      </c>
      <c r="K19" s="9">
        <f>DATEDIF(Hospitalisation_Details[[#This Row],[Date of Birth]],$L$2,"Y")</f>
        <v>26</v>
      </c>
    </row>
    <row r="20" spans="1:11" x14ac:dyDescent="0.35">
      <c r="A20" t="s">
        <v>40</v>
      </c>
      <c r="B20">
        <v>1995</v>
      </c>
      <c r="C20" t="s">
        <v>30</v>
      </c>
      <c r="D20">
        <v>7</v>
      </c>
      <c r="E20" s="7">
        <v>35040</v>
      </c>
      <c r="F20">
        <v>0</v>
      </c>
      <c r="G20" s="11">
        <v>773.54</v>
      </c>
      <c r="H20" t="s">
        <v>12</v>
      </c>
      <c r="I20" t="s">
        <v>11</v>
      </c>
      <c r="J20" t="s">
        <v>13</v>
      </c>
      <c r="K20" s="9">
        <f>DATEDIF(Hospitalisation_Details[[#This Row],[Date of Birth]],$L$2,"Y")</f>
        <v>27</v>
      </c>
    </row>
    <row r="21" spans="1:11" x14ac:dyDescent="0.35">
      <c r="A21" t="s">
        <v>41</v>
      </c>
      <c r="B21">
        <v>2004</v>
      </c>
      <c r="C21" t="s">
        <v>37</v>
      </c>
      <c r="D21">
        <v>7</v>
      </c>
      <c r="E21" s="7">
        <v>38267</v>
      </c>
      <c r="F21">
        <v>0</v>
      </c>
      <c r="G21" s="11">
        <v>830.52</v>
      </c>
      <c r="H21" t="s">
        <v>12</v>
      </c>
      <c r="I21" t="s">
        <v>11</v>
      </c>
      <c r="J21" t="s">
        <v>42</v>
      </c>
      <c r="K21" s="9">
        <f>DATEDIF(Hospitalisation_Details[[#This Row],[Date of Birth]],$L$2,"Y")</f>
        <v>18</v>
      </c>
    </row>
    <row r="22" spans="1:11" x14ac:dyDescent="0.35">
      <c r="A22" t="s">
        <v>43</v>
      </c>
      <c r="B22">
        <v>2000</v>
      </c>
      <c r="C22" t="s">
        <v>15</v>
      </c>
      <c r="D22">
        <v>18</v>
      </c>
      <c r="E22" s="7">
        <v>36848</v>
      </c>
      <c r="F22">
        <v>0</v>
      </c>
      <c r="G22" s="11">
        <v>865.41</v>
      </c>
      <c r="H22" t="s">
        <v>12</v>
      </c>
      <c r="I22" t="s">
        <v>16</v>
      </c>
      <c r="J22" t="s">
        <v>13</v>
      </c>
      <c r="K22" s="9">
        <f>DATEDIF(Hospitalisation_Details[[#This Row],[Date of Birth]],$L$2,"Y")</f>
        <v>22</v>
      </c>
    </row>
    <row r="23" spans="1:11" x14ac:dyDescent="0.35">
      <c r="A23" t="s">
        <v>44</v>
      </c>
      <c r="B23">
        <v>1993</v>
      </c>
      <c r="C23" t="s">
        <v>15</v>
      </c>
      <c r="D23">
        <v>27</v>
      </c>
      <c r="E23" s="7">
        <v>34300</v>
      </c>
      <c r="F23">
        <v>0</v>
      </c>
      <c r="G23" s="11">
        <v>896.21</v>
      </c>
      <c r="H23" t="s">
        <v>12</v>
      </c>
      <c r="I23" t="s">
        <v>16</v>
      </c>
      <c r="J23" t="s">
        <v>13</v>
      </c>
      <c r="K23" s="9">
        <f>DATEDIF(Hospitalisation_Details[[#This Row],[Date of Birth]],$L$2,"Y")</f>
        <v>29</v>
      </c>
    </row>
    <row r="24" spans="1:11" x14ac:dyDescent="0.35">
      <c r="A24" t="s">
        <v>45</v>
      </c>
      <c r="B24">
        <v>1994</v>
      </c>
      <c r="C24" t="s">
        <v>37</v>
      </c>
      <c r="D24">
        <v>30</v>
      </c>
      <c r="E24" s="7">
        <v>34637</v>
      </c>
      <c r="F24">
        <v>0</v>
      </c>
      <c r="G24" s="11">
        <v>915.07</v>
      </c>
      <c r="H24" t="s">
        <v>12</v>
      </c>
      <c r="I24" t="s">
        <v>16</v>
      </c>
      <c r="J24" t="s">
        <v>13</v>
      </c>
      <c r="K24" s="9">
        <f>DATEDIF(Hospitalisation_Details[[#This Row],[Date of Birth]],$L$2,"Y")</f>
        <v>28</v>
      </c>
    </row>
    <row r="25" spans="1:11" x14ac:dyDescent="0.35">
      <c r="A25" t="s">
        <v>46</v>
      </c>
      <c r="B25">
        <v>1995</v>
      </c>
      <c r="C25" t="s">
        <v>37</v>
      </c>
      <c r="D25">
        <v>28</v>
      </c>
      <c r="E25" s="7">
        <v>35000</v>
      </c>
      <c r="F25">
        <v>0</v>
      </c>
      <c r="G25" s="11">
        <v>928.59</v>
      </c>
      <c r="H25" t="s">
        <v>12</v>
      </c>
      <c r="I25" t="s">
        <v>16</v>
      </c>
      <c r="J25" t="s">
        <v>13</v>
      </c>
      <c r="K25" s="9">
        <f>DATEDIF(Hospitalisation_Details[[#This Row],[Date of Birth]],$L$2,"Y")</f>
        <v>27</v>
      </c>
    </row>
    <row r="26" spans="1:11" x14ac:dyDescent="0.35">
      <c r="A26" t="s">
        <v>47</v>
      </c>
      <c r="B26">
        <v>2001</v>
      </c>
      <c r="C26" t="s">
        <v>35</v>
      </c>
      <c r="D26">
        <v>19</v>
      </c>
      <c r="E26" s="7">
        <v>37122</v>
      </c>
      <c r="F26">
        <v>0</v>
      </c>
      <c r="G26" s="11">
        <v>964.71</v>
      </c>
      <c r="H26" t="s">
        <v>12</v>
      </c>
      <c r="I26" t="s">
        <v>11</v>
      </c>
      <c r="J26" t="s">
        <v>13</v>
      </c>
      <c r="K26" s="9">
        <f>DATEDIF(Hospitalisation_Details[[#This Row],[Date of Birth]],$L$2,"Y")</f>
        <v>21</v>
      </c>
    </row>
    <row r="27" spans="1:11" x14ac:dyDescent="0.35">
      <c r="A27" t="s">
        <v>48</v>
      </c>
      <c r="B27">
        <v>1994</v>
      </c>
      <c r="C27" t="s">
        <v>15</v>
      </c>
      <c r="D27">
        <v>22</v>
      </c>
      <c r="E27" s="7">
        <v>34660</v>
      </c>
      <c r="F27">
        <v>0</v>
      </c>
      <c r="G27" s="11">
        <v>1006.65</v>
      </c>
      <c r="H27" t="s">
        <v>12</v>
      </c>
      <c r="I27" t="s">
        <v>11</v>
      </c>
      <c r="J27" t="s">
        <v>13</v>
      </c>
      <c r="K27" s="9">
        <f>DATEDIF(Hospitalisation_Details[[#This Row],[Date of Birth]],$L$2,"Y")</f>
        <v>28</v>
      </c>
    </row>
    <row r="28" spans="1:11" x14ac:dyDescent="0.35">
      <c r="A28" t="s">
        <v>49</v>
      </c>
      <c r="B28">
        <v>2000</v>
      </c>
      <c r="C28" t="s">
        <v>37</v>
      </c>
      <c r="D28">
        <v>9</v>
      </c>
      <c r="E28" s="7">
        <v>36808</v>
      </c>
      <c r="F28">
        <v>0</v>
      </c>
      <c r="G28" s="11">
        <v>1012</v>
      </c>
      <c r="H28" t="s">
        <v>12</v>
      </c>
      <c r="I28" t="s">
        <v>11</v>
      </c>
      <c r="J28" t="s">
        <v>13</v>
      </c>
      <c r="K28" s="9">
        <f>DATEDIF(Hospitalisation_Details[[#This Row],[Date of Birth]],$L$2,"Y")</f>
        <v>22</v>
      </c>
    </row>
    <row r="29" spans="1:11" x14ac:dyDescent="0.35">
      <c r="A29" t="s">
        <v>50</v>
      </c>
      <c r="B29">
        <v>1999</v>
      </c>
      <c r="C29" t="s">
        <v>35</v>
      </c>
      <c r="D29">
        <v>5</v>
      </c>
      <c r="E29" s="7">
        <v>36377</v>
      </c>
      <c r="F29">
        <v>0</v>
      </c>
      <c r="G29" s="11">
        <v>1019</v>
      </c>
      <c r="H29" t="s">
        <v>12</v>
      </c>
      <c r="I29" t="s">
        <v>11</v>
      </c>
      <c r="J29" t="s">
        <v>13</v>
      </c>
      <c r="K29" s="9">
        <f>DATEDIF(Hospitalisation_Details[[#This Row],[Date of Birth]],$L$2,"Y")</f>
        <v>23</v>
      </c>
    </row>
    <row r="30" spans="1:11" x14ac:dyDescent="0.35">
      <c r="A30" t="s">
        <v>51</v>
      </c>
      <c r="B30">
        <v>1995</v>
      </c>
      <c r="C30" t="s">
        <v>37</v>
      </c>
      <c r="D30">
        <v>5</v>
      </c>
      <c r="E30" s="7">
        <v>34977</v>
      </c>
      <c r="F30">
        <v>0</v>
      </c>
      <c r="G30" s="11">
        <v>1033.74</v>
      </c>
      <c r="H30" t="s">
        <v>12</v>
      </c>
      <c r="I30" t="s">
        <v>16</v>
      </c>
      <c r="J30" t="s">
        <v>13</v>
      </c>
      <c r="K30" s="9">
        <f>DATEDIF(Hospitalisation_Details[[#This Row],[Date of Birth]],$L$2,"Y")</f>
        <v>27</v>
      </c>
    </row>
    <row r="31" spans="1:11" x14ac:dyDescent="0.35">
      <c r="A31" t="s">
        <v>52</v>
      </c>
      <c r="B31">
        <v>1994</v>
      </c>
      <c r="C31" t="s">
        <v>15</v>
      </c>
      <c r="D31">
        <v>17</v>
      </c>
      <c r="E31" s="7">
        <v>34655</v>
      </c>
      <c r="F31">
        <v>0</v>
      </c>
      <c r="G31" s="11">
        <v>1044</v>
      </c>
      <c r="H31" t="s">
        <v>12</v>
      </c>
      <c r="I31" t="s">
        <v>11</v>
      </c>
      <c r="J31" t="s">
        <v>13</v>
      </c>
      <c r="K31" s="9">
        <f>DATEDIF(Hospitalisation_Details[[#This Row],[Date of Birth]],$L$2,"Y")</f>
        <v>28</v>
      </c>
    </row>
    <row r="32" spans="1:11" x14ac:dyDescent="0.35">
      <c r="A32" t="s">
        <v>53</v>
      </c>
      <c r="B32">
        <v>2002</v>
      </c>
      <c r="C32" t="s">
        <v>10</v>
      </c>
      <c r="D32">
        <v>20</v>
      </c>
      <c r="E32" s="7">
        <v>37457</v>
      </c>
      <c r="F32">
        <v>0</v>
      </c>
      <c r="G32" s="11">
        <v>1047</v>
      </c>
      <c r="H32" t="s">
        <v>12</v>
      </c>
      <c r="I32" t="s">
        <v>16</v>
      </c>
      <c r="J32" t="s">
        <v>13</v>
      </c>
      <c r="K32" s="9">
        <f>DATEDIF(Hospitalisation_Details[[#This Row],[Date of Birth]],$L$2,"Y")</f>
        <v>20</v>
      </c>
    </row>
    <row r="33" spans="1:11" x14ac:dyDescent="0.35">
      <c r="A33" t="s">
        <v>54</v>
      </c>
      <c r="B33">
        <v>2002</v>
      </c>
      <c r="C33" t="s">
        <v>10</v>
      </c>
      <c r="D33">
        <v>1</v>
      </c>
      <c r="E33" s="7">
        <v>37438</v>
      </c>
      <c r="F33">
        <v>0</v>
      </c>
      <c r="G33" s="11">
        <v>1049</v>
      </c>
      <c r="H33" t="s">
        <v>12</v>
      </c>
      <c r="I33" t="s">
        <v>11</v>
      </c>
      <c r="J33" t="s">
        <v>23</v>
      </c>
      <c r="K33" s="9">
        <f>DATEDIF(Hospitalisation_Details[[#This Row],[Date of Birth]],$L$2,"Y")</f>
        <v>20</v>
      </c>
    </row>
    <row r="34" spans="1:11" x14ac:dyDescent="0.35">
      <c r="A34" t="s">
        <v>55</v>
      </c>
      <c r="B34">
        <v>1995</v>
      </c>
      <c r="C34" t="s">
        <v>18</v>
      </c>
      <c r="D34">
        <v>1</v>
      </c>
      <c r="E34" s="7">
        <v>34851</v>
      </c>
      <c r="F34">
        <v>0</v>
      </c>
      <c r="G34" s="11">
        <v>1056</v>
      </c>
      <c r="H34" t="s">
        <v>12</v>
      </c>
      <c r="I34" t="s">
        <v>11</v>
      </c>
      <c r="J34" t="s">
        <v>13</v>
      </c>
      <c r="K34" s="9">
        <f>DATEDIF(Hospitalisation_Details[[#This Row],[Date of Birth]],$L$2,"Y")</f>
        <v>28</v>
      </c>
    </row>
    <row r="35" spans="1:11" x14ac:dyDescent="0.35">
      <c r="A35" t="s">
        <v>56</v>
      </c>
      <c r="B35">
        <v>1993</v>
      </c>
      <c r="C35" t="s">
        <v>20</v>
      </c>
      <c r="D35">
        <v>28</v>
      </c>
      <c r="E35" s="7">
        <v>34240</v>
      </c>
      <c r="F35">
        <v>0</v>
      </c>
      <c r="G35" s="11">
        <v>1068</v>
      </c>
      <c r="H35" t="s">
        <v>12</v>
      </c>
      <c r="I35" t="s">
        <v>16</v>
      </c>
      <c r="J35" t="s">
        <v>13</v>
      </c>
      <c r="K35" s="9">
        <f>DATEDIF(Hospitalisation_Details[[#This Row],[Date of Birth]],$L$2,"Y")</f>
        <v>29</v>
      </c>
    </row>
    <row r="36" spans="1:11" x14ac:dyDescent="0.35">
      <c r="A36" t="s">
        <v>57</v>
      </c>
      <c r="B36">
        <v>2004</v>
      </c>
      <c r="C36" t="s">
        <v>35</v>
      </c>
      <c r="D36">
        <v>24</v>
      </c>
      <c r="E36" s="7">
        <v>38223</v>
      </c>
      <c r="F36">
        <v>0</v>
      </c>
      <c r="G36" s="11">
        <v>1070</v>
      </c>
      <c r="H36" t="s">
        <v>12</v>
      </c>
      <c r="I36" t="s">
        <v>12</v>
      </c>
      <c r="J36" t="s">
        <v>13</v>
      </c>
      <c r="K36" s="9">
        <f>DATEDIF(Hospitalisation_Details[[#This Row],[Date of Birth]],$L$2,"Y")</f>
        <v>18</v>
      </c>
    </row>
    <row r="37" spans="1:11" x14ac:dyDescent="0.35">
      <c r="A37" t="s">
        <v>58</v>
      </c>
      <c r="B37">
        <v>1997</v>
      </c>
      <c r="C37" t="s">
        <v>35</v>
      </c>
      <c r="D37">
        <v>13</v>
      </c>
      <c r="E37" s="7">
        <v>35655</v>
      </c>
      <c r="F37">
        <v>0</v>
      </c>
      <c r="G37" s="11">
        <v>1071</v>
      </c>
      <c r="H37" t="s">
        <v>12</v>
      </c>
      <c r="I37" t="s">
        <v>12</v>
      </c>
      <c r="J37" t="s">
        <v>13</v>
      </c>
      <c r="K37" s="9">
        <f>DATEDIF(Hospitalisation_Details[[#This Row],[Date of Birth]],$L$2,"Y")</f>
        <v>25</v>
      </c>
    </row>
    <row r="38" spans="1:11" x14ac:dyDescent="0.35">
      <c r="A38" t="s">
        <v>59</v>
      </c>
      <c r="B38">
        <v>1998</v>
      </c>
      <c r="C38" t="s">
        <v>30</v>
      </c>
      <c r="D38">
        <v>26</v>
      </c>
      <c r="E38" s="7">
        <v>36155</v>
      </c>
      <c r="F38">
        <v>0</v>
      </c>
      <c r="G38" s="11">
        <v>1082</v>
      </c>
      <c r="H38" t="s">
        <v>12</v>
      </c>
      <c r="I38" t="s">
        <v>11</v>
      </c>
      <c r="J38" t="s">
        <v>13</v>
      </c>
      <c r="K38" s="9">
        <f>DATEDIF(Hospitalisation_Details[[#This Row],[Date of Birth]],$L$2,"Y")</f>
        <v>24</v>
      </c>
    </row>
    <row r="39" spans="1:11" x14ac:dyDescent="0.35">
      <c r="A39" t="s">
        <v>60</v>
      </c>
      <c r="B39">
        <v>2002</v>
      </c>
      <c r="C39" t="s">
        <v>35</v>
      </c>
      <c r="D39">
        <v>13</v>
      </c>
      <c r="E39" s="7">
        <v>37481</v>
      </c>
      <c r="F39">
        <v>0</v>
      </c>
      <c r="G39" s="11">
        <v>1086</v>
      </c>
      <c r="H39" t="s">
        <v>12</v>
      </c>
      <c r="I39" t="s">
        <v>12</v>
      </c>
      <c r="J39" t="s">
        <v>13</v>
      </c>
      <c r="K39" s="9">
        <f>DATEDIF(Hospitalisation_Details[[#This Row],[Date of Birth]],$L$2,"Y")</f>
        <v>20</v>
      </c>
    </row>
    <row r="40" spans="1:11" x14ac:dyDescent="0.35">
      <c r="A40" t="s">
        <v>61</v>
      </c>
      <c r="B40">
        <v>2004</v>
      </c>
      <c r="C40" t="s">
        <v>15</v>
      </c>
      <c r="D40">
        <v>12</v>
      </c>
      <c r="E40" s="7">
        <v>38303</v>
      </c>
      <c r="F40">
        <v>0</v>
      </c>
      <c r="G40" s="11">
        <v>1121.8699999999999</v>
      </c>
      <c r="H40" t="s">
        <v>12</v>
      </c>
      <c r="I40" t="s">
        <v>16</v>
      </c>
      <c r="J40" t="s">
        <v>13</v>
      </c>
      <c r="K40" s="9">
        <f>DATEDIF(Hospitalisation_Details[[#This Row],[Date of Birth]],$L$2,"Y")</f>
        <v>18</v>
      </c>
    </row>
    <row r="41" spans="1:11" x14ac:dyDescent="0.35">
      <c r="A41" t="s">
        <v>62</v>
      </c>
      <c r="B41">
        <v>2004</v>
      </c>
      <c r="C41" t="s">
        <v>18</v>
      </c>
      <c r="D41">
        <v>14</v>
      </c>
      <c r="E41" s="7">
        <v>38152</v>
      </c>
      <c r="F41">
        <v>0</v>
      </c>
      <c r="G41" s="11">
        <v>1131.51</v>
      </c>
      <c r="H41" t="s">
        <v>12</v>
      </c>
      <c r="I41" t="s">
        <v>16</v>
      </c>
      <c r="J41" t="s">
        <v>13</v>
      </c>
      <c r="K41" s="9">
        <f>DATEDIF(Hospitalisation_Details[[#This Row],[Date of Birth]],$L$2,"Y")</f>
        <v>18</v>
      </c>
    </row>
    <row r="42" spans="1:11" x14ac:dyDescent="0.35">
      <c r="A42" t="s">
        <v>63</v>
      </c>
      <c r="B42">
        <v>2002</v>
      </c>
      <c r="C42" t="s">
        <v>10</v>
      </c>
      <c r="D42">
        <v>19</v>
      </c>
      <c r="E42" s="7">
        <v>37456</v>
      </c>
      <c r="F42">
        <v>0</v>
      </c>
      <c r="G42" s="11">
        <v>1132</v>
      </c>
      <c r="H42" t="s">
        <v>12</v>
      </c>
      <c r="I42" t="s">
        <v>16</v>
      </c>
      <c r="J42" t="s">
        <v>13</v>
      </c>
      <c r="K42" s="9">
        <f>DATEDIF(Hospitalisation_Details[[#This Row],[Date of Birth]],$L$2,"Y")</f>
        <v>20</v>
      </c>
    </row>
    <row r="43" spans="1:11" x14ac:dyDescent="0.35">
      <c r="A43" t="s">
        <v>64</v>
      </c>
      <c r="B43">
        <v>2004</v>
      </c>
      <c r="C43" t="s">
        <v>37</v>
      </c>
      <c r="D43">
        <v>6</v>
      </c>
      <c r="E43" s="7">
        <v>38266</v>
      </c>
      <c r="F43">
        <v>0</v>
      </c>
      <c r="G43" s="11">
        <v>1135</v>
      </c>
      <c r="H43" t="s">
        <v>12</v>
      </c>
      <c r="I43" t="s">
        <v>12</v>
      </c>
      <c r="J43" t="s">
        <v>13</v>
      </c>
      <c r="K43" s="9">
        <f>DATEDIF(Hospitalisation_Details[[#This Row],[Date of Birth]],$L$2,"Y")</f>
        <v>18</v>
      </c>
    </row>
    <row r="44" spans="1:11" x14ac:dyDescent="0.35">
      <c r="A44" t="s">
        <v>65</v>
      </c>
      <c r="B44">
        <v>2004</v>
      </c>
      <c r="C44" t="s">
        <v>18</v>
      </c>
      <c r="D44">
        <v>11</v>
      </c>
      <c r="E44" s="7">
        <v>38149</v>
      </c>
      <c r="F44">
        <v>0</v>
      </c>
      <c r="G44" s="11">
        <v>1135.94</v>
      </c>
      <c r="H44" t="s">
        <v>12</v>
      </c>
      <c r="I44" t="s">
        <v>12</v>
      </c>
      <c r="J44" t="s">
        <v>13</v>
      </c>
      <c r="K44" s="9">
        <f>DATEDIF(Hospitalisation_Details[[#This Row],[Date of Birth]],$L$2,"Y")</f>
        <v>18</v>
      </c>
    </row>
    <row r="45" spans="1:11" x14ac:dyDescent="0.35">
      <c r="A45" t="s">
        <v>66</v>
      </c>
      <c r="B45">
        <v>2004</v>
      </c>
      <c r="C45" t="s">
        <v>15</v>
      </c>
      <c r="D45">
        <v>28</v>
      </c>
      <c r="E45" s="7">
        <v>38319</v>
      </c>
      <c r="F45">
        <v>0</v>
      </c>
      <c r="G45" s="11">
        <v>1136.4000000000001</v>
      </c>
      <c r="H45" t="s">
        <v>12</v>
      </c>
      <c r="I45" t="s">
        <v>12</v>
      </c>
      <c r="J45" t="s">
        <v>13</v>
      </c>
      <c r="K45" s="9">
        <f>DATEDIF(Hospitalisation_Details[[#This Row],[Date of Birth]],$L$2,"Y")</f>
        <v>18</v>
      </c>
    </row>
    <row r="46" spans="1:11" x14ac:dyDescent="0.35">
      <c r="A46" t="s">
        <v>67</v>
      </c>
      <c r="B46">
        <v>2002</v>
      </c>
      <c r="C46" t="s">
        <v>35</v>
      </c>
      <c r="D46">
        <v>11</v>
      </c>
      <c r="E46" s="7">
        <v>37479</v>
      </c>
      <c r="F46">
        <v>0</v>
      </c>
      <c r="G46" s="11">
        <v>1137</v>
      </c>
      <c r="H46" t="s">
        <v>12</v>
      </c>
      <c r="I46" t="s">
        <v>16</v>
      </c>
      <c r="J46" t="s">
        <v>13</v>
      </c>
      <c r="K46" s="9">
        <f>DATEDIF(Hospitalisation_Details[[#This Row],[Date of Birth]],$L$2,"Y")</f>
        <v>20</v>
      </c>
    </row>
    <row r="47" spans="1:11" x14ac:dyDescent="0.35">
      <c r="A47" t="s">
        <v>31</v>
      </c>
      <c r="B47">
        <v>2004</v>
      </c>
      <c r="C47" t="s">
        <v>15</v>
      </c>
      <c r="D47">
        <v>6</v>
      </c>
      <c r="E47" s="7">
        <v>38297</v>
      </c>
      <c r="F47">
        <v>0</v>
      </c>
      <c r="G47" s="11">
        <v>1137.01</v>
      </c>
      <c r="H47" t="s">
        <v>12</v>
      </c>
      <c r="I47" t="s">
        <v>16</v>
      </c>
      <c r="J47" t="s">
        <v>13</v>
      </c>
      <c r="K47" s="9">
        <f>DATEDIF(Hospitalisation_Details[[#This Row],[Date of Birth]],$L$2,"Y")</f>
        <v>18</v>
      </c>
    </row>
    <row r="48" spans="1:11" x14ac:dyDescent="0.35">
      <c r="A48" t="s">
        <v>68</v>
      </c>
      <c r="B48">
        <v>2004</v>
      </c>
      <c r="C48" t="s">
        <v>37</v>
      </c>
      <c r="D48">
        <v>15</v>
      </c>
      <c r="E48" s="7">
        <v>38275</v>
      </c>
      <c r="F48">
        <v>0</v>
      </c>
      <c r="G48" s="11">
        <v>1137.01</v>
      </c>
      <c r="H48" t="s">
        <v>12</v>
      </c>
      <c r="I48" t="s">
        <v>16</v>
      </c>
      <c r="J48" t="s">
        <v>13</v>
      </c>
      <c r="K48" s="9">
        <f>DATEDIF(Hospitalisation_Details[[#This Row],[Date of Birth]],$L$2,"Y")</f>
        <v>18</v>
      </c>
    </row>
    <row r="49" spans="1:11" x14ac:dyDescent="0.35">
      <c r="A49" t="s">
        <v>69</v>
      </c>
      <c r="B49">
        <v>2004</v>
      </c>
      <c r="C49" t="s">
        <v>15</v>
      </c>
      <c r="D49">
        <v>27</v>
      </c>
      <c r="E49" s="7">
        <v>38318</v>
      </c>
      <c r="F49">
        <v>0</v>
      </c>
      <c r="G49" s="11">
        <v>1137.47</v>
      </c>
      <c r="H49" t="s">
        <v>12</v>
      </c>
      <c r="I49" t="s">
        <v>11</v>
      </c>
      <c r="J49" t="s">
        <v>13</v>
      </c>
      <c r="K49" s="9">
        <f>DATEDIF(Hospitalisation_Details[[#This Row],[Date of Birth]],$L$2,"Y")</f>
        <v>18</v>
      </c>
    </row>
    <row r="50" spans="1:11" x14ac:dyDescent="0.35">
      <c r="A50" t="s">
        <v>70</v>
      </c>
      <c r="B50">
        <v>2001</v>
      </c>
      <c r="C50" t="s">
        <v>37</v>
      </c>
      <c r="D50">
        <v>25</v>
      </c>
      <c r="E50" s="7">
        <v>37189</v>
      </c>
      <c r="F50">
        <v>0</v>
      </c>
      <c r="G50" s="11">
        <v>1141</v>
      </c>
      <c r="H50" t="s">
        <v>12</v>
      </c>
      <c r="I50" t="s">
        <v>16</v>
      </c>
      <c r="J50" t="s">
        <v>13</v>
      </c>
      <c r="K50" s="9">
        <f>DATEDIF(Hospitalisation_Details[[#This Row],[Date of Birth]],$L$2,"Y")</f>
        <v>21</v>
      </c>
    </row>
    <row r="51" spans="1:11" x14ac:dyDescent="0.35">
      <c r="A51" t="s">
        <v>71</v>
      </c>
      <c r="B51">
        <v>2004</v>
      </c>
      <c r="C51" t="s">
        <v>20</v>
      </c>
      <c r="D51">
        <v>12</v>
      </c>
      <c r="E51" s="7">
        <v>38242</v>
      </c>
      <c r="F51">
        <v>0</v>
      </c>
      <c r="G51" s="11">
        <v>1141.45</v>
      </c>
      <c r="H51" t="s">
        <v>12</v>
      </c>
      <c r="I51" t="s">
        <v>12</v>
      </c>
      <c r="J51" t="s">
        <v>13</v>
      </c>
      <c r="K51" s="9">
        <f>DATEDIF(Hospitalisation_Details[[#This Row],[Date of Birth]],$L$2,"Y")</f>
        <v>18</v>
      </c>
    </row>
    <row r="52" spans="1:11" x14ac:dyDescent="0.35">
      <c r="A52" t="s">
        <v>72</v>
      </c>
      <c r="B52">
        <v>2002</v>
      </c>
      <c r="C52" t="s">
        <v>37</v>
      </c>
      <c r="D52">
        <v>1</v>
      </c>
      <c r="E52" s="7">
        <v>37530</v>
      </c>
      <c r="F52">
        <v>0</v>
      </c>
      <c r="G52" s="11">
        <v>1142</v>
      </c>
      <c r="H52" t="s">
        <v>12</v>
      </c>
      <c r="I52" t="s">
        <v>11</v>
      </c>
      <c r="J52" t="s">
        <v>42</v>
      </c>
      <c r="K52" s="9">
        <f>DATEDIF(Hospitalisation_Details[[#This Row],[Date of Birth]],$L$2,"Y")</f>
        <v>20</v>
      </c>
    </row>
    <row r="53" spans="1:11" x14ac:dyDescent="0.35">
      <c r="A53" t="s">
        <v>73</v>
      </c>
      <c r="B53">
        <v>2004</v>
      </c>
      <c r="C53" t="s">
        <v>18</v>
      </c>
      <c r="D53">
        <v>10</v>
      </c>
      <c r="E53" s="7">
        <v>38148</v>
      </c>
      <c r="F53">
        <v>0</v>
      </c>
      <c r="G53" s="11">
        <v>1146.8</v>
      </c>
      <c r="H53" t="s">
        <v>11</v>
      </c>
      <c r="I53" t="s">
        <v>11</v>
      </c>
      <c r="J53" t="s">
        <v>13</v>
      </c>
      <c r="K53" s="9">
        <f>DATEDIF(Hospitalisation_Details[[#This Row],[Date of Birth]],$L$2,"Y")</f>
        <v>18</v>
      </c>
    </row>
    <row r="54" spans="1:11" x14ac:dyDescent="0.35">
      <c r="A54" t="s">
        <v>74</v>
      </c>
      <c r="B54">
        <v>2003</v>
      </c>
      <c r="C54" t="s">
        <v>18</v>
      </c>
      <c r="D54">
        <v>12</v>
      </c>
      <c r="E54" s="7">
        <v>37784</v>
      </c>
      <c r="F54">
        <v>0</v>
      </c>
      <c r="G54" s="11">
        <v>1149</v>
      </c>
      <c r="H54" t="s">
        <v>11</v>
      </c>
      <c r="I54" t="s">
        <v>16</v>
      </c>
      <c r="J54" t="s">
        <v>23</v>
      </c>
      <c r="K54" s="9">
        <f>DATEDIF(Hospitalisation_Details[[#This Row],[Date of Birth]],$L$2,"Y")</f>
        <v>19</v>
      </c>
    </row>
    <row r="55" spans="1:11" x14ac:dyDescent="0.35">
      <c r="A55" t="s">
        <v>75</v>
      </c>
      <c r="B55">
        <v>2004</v>
      </c>
      <c r="C55" t="s">
        <v>10</v>
      </c>
      <c r="D55">
        <v>18</v>
      </c>
      <c r="E55" s="7">
        <v>38186</v>
      </c>
      <c r="F55">
        <v>0</v>
      </c>
      <c r="G55" s="11">
        <v>1149.4000000000001</v>
      </c>
      <c r="H55" t="s">
        <v>11</v>
      </c>
      <c r="I55" t="s">
        <v>11</v>
      </c>
      <c r="J55" t="s">
        <v>13</v>
      </c>
      <c r="K55" s="9">
        <f>DATEDIF(Hospitalisation_Details[[#This Row],[Date of Birth]],$L$2,"Y")</f>
        <v>18</v>
      </c>
    </row>
    <row r="56" spans="1:11" x14ac:dyDescent="0.35">
      <c r="A56" t="s">
        <v>76</v>
      </c>
      <c r="B56">
        <v>1994</v>
      </c>
      <c r="C56" t="s">
        <v>10</v>
      </c>
      <c r="D56">
        <v>26</v>
      </c>
      <c r="E56" s="7">
        <v>34541</v>
      </c>
      <c r="F56">
        <v>0</v>
      </c>
      <c r="G56" s="11">
        <v>1158.32</v>
      </c>
      <c r="H56" t="s">
        <v>11</v>
      </c>
      <c r="I56" t="s">
        <v>16</v>
      </c>
      <c r="J56" t="s">
        <v>13</v>
      </c>
      <c r="K56" s="9">
        <f>DATEDIF(Hospitalisation_Details[[#This Row],[Date of Birth]],$L$2,"Y")</f>
        <v>28</v>
      </c>
    </row>
    <row r="57" spans="1:11" x14ac:dyDescent="0.35">
      <c r="A57" t="s">
        <v>77</v>
      </c>
      <c r="B57">
        <v>2004</v>
      </c>
      <c r="C57" t="s">
        <v>15</v>
      </c>
      <c r="D57">
        <v>11</v>
      </c>
      <c r="E57" s="7">
        <v>38302</v>
      </c>
      <c r="F57">
        <v>0</v>
      </c>
      <c r="G57" s="11">
        <v>1163.46</v>
      </c>
      <c r="H57" t="s">
        <v>11</v>
      </c>
      <c r="I57" t="s">
        <v>12</v>
      </c>
      <c r="J57" t="s">
        <v>13</v>
      </c>
      <c r="K57" s="9">
        <f>DATEDIF(Hospitalisation_Details[[#This Row],[Date of Birth]],$L$2,"Y")</f>
        <v>18</v>
      </c>
    </row>
    <row r="58" spans="1:11" x14ac:dyDescent="0.35">
      <c r="A58" t="s">
        <v>78</v>
      </c>
      <c r="B58">
        <v>2002</v>
      </c>
      <c r="C58" t="s">
        <v>18</v>
      </c>
      <c r="D58">
        <v>11</v>
      </c>
      <c r="E58" s="7">
        <v>37418</v>
      </c>
      <c r="F58">
        <v>0</v>
      </c>
      <c r="G58" s="11">
        <v>1165</v>
      </c>
      <c r="H58" t="s">
        <v>11</v>
      </c>
      <c r="I58" t="s">
        <v>12</v>
      </c>
      <c r="J58" t="s">
        <v>23</v>
      </c>
      <c r="K58" s="9">
        <f>DATEDIF(Hospitalisation_Details[[#This Row],[Date of Birth]],$L$2,"Y")</f>
        <v>20</v>
      </c>
    </row>
    <row r="59" spans="1:11" x14ac:dyDescent="0.35">
      <c r="A59" t="s">
        <v>79</v>
      </c>
      <c r="B59">
        <v>2001</v>
      </c>
      <c r="C59" t="s">
        <v>15</v>
      </c>
      <c r="D59">
        <v>12</v>
      </c>
      <c r="E59" s="7">
        <v>37207</v>
      </c>
      <c r="F59">
        <v>0</v>
      </c>
      <c r="G59" s="11">
        <v>1167</v>
      </c>
      <c r="H59" t="s">
        <v>11</v>
      </c>
      <c r="I59" t="s">
        <v>16</v>
      </c>
      <c r="J59" t="s">
        <v>13</v>
      </c>
      <c r="K59" s="9">
        <f>DATEDIF(Hospitalisation_Details[[#This Row],[Date of Birth]],$L$2,"Y")</f>
        <v>21</v>
      </c>
    </row>
    <row r="60" spans="1:11" x14ac:dyDescent="0.35">
      <c r="A60" t="s">
        <v>80</v>
      </c>
      <c r="B60">
        <v>1996</v>
      </c>
      <c r="C60" t="s">
        <v>35</v>
      </c>
      <c r="D60">
        <v>11</v>
      </c>
      <c r="E60" s="7">
        <v>35288</v>
      </c>
      <c r="F60">
        <v>0</v>
      </c>
      <c r="G60" s="11">
        <v>1178</v>
      </c>
      <c r="H60" t="s">
        <v>11</v>
      </c>
      <c r="I60" t="s">
        <v>12</v>
      </c>
      <c r="J60" t="s">
        <v>13</v>
      </c>
      <c r="K60" s="9">
        <f>DATEDIF(Hospitalisation_Details[[#This Row],[Date of Birth]],$L$2,"Y")</f>
        <v>26</v>
      </c>
    </row>
    <row r="61" spans="1:11" x14ac:dyDescent="0.35">
      <c r="A61" t="s">
        <v>81</v>
      </c>
      <c r="B61">
        <v>1997</v>
      </c>
      <c r="C61" t="s">
        <v>18</v>
      </c>
      <c r="D61">
        <v>28</v>
      </c>
      <c r="E61" s="7">
        <v>35609</v>
      </c>
      <c r="F61">
        <v>0</v>
      </c>
      <c r="G61" s="11">
        <v>1178.07</v>
      </c>
      <c r="H61" t="s">
        <v>11</v>
      </c>
      <c r="I61" t="s">
        <v>11</v>
      </c>
      <c r="J61" t="s">
        <v>13</v>
      </c>
      <c r="K61" s="9">
        <f>DATEDIF(Hospitalisation_Details[[#This Row],[Date of Birth]],$L$2,"Y")</f>
        <v>25</v>
      </c>
    </row>
    <row r="62" spans="1:11" x14ac:dyDescent="0.35">
      <c r="A62" t="s">
        <v>82</v>
      </c>
      <c r="B62">
        <v>2002</v>
      </c>
      <c r="C62" t="s">
        <v>35</v>
      </c>
      <c r="D62">
        <v>26</v>
      </c>
      <c r="E62" s="7">
        <v>37494</v>
      </c>
      <c r="F62">
        <v>0</v>
      </c>
      <c r="G62" s="11">
        <v>1191</v>
      </c>
      <c r="H62" t="s">
        <v>11</v>
      </c>
      <c r="I62" t="s">
        <v>16</v>
      </c>
      <c r="J62" t="s">
        <v>13</v>
      </c>
      <c r="K62" s="9">
        <f>DATEDIF(Hospitalisation_Details[[#This Row],[Date of Birth]],$L$2,"Y")</f>
        <v>20</v>
      </c>
    </row>
    <row r="63" spans="1:11" x14ac:dyDescent="0.35">
      <c r="A63" t="s">
        <v>83</v>
      </c>
      <c r="B63">
        <v>1999</v>
      </c>
      <c r="C63" t="s">
        <v>18</v>
      </c>
      <c r="D63">
        <v>28</v>
      </c>
      <c r="E63" s="7">
        <v>36339</v>
      </c>
      <c r="F63">
        <v>0</v>
      </c>
      <c r="G63" s="11">
        <v>1200</v>
      </c>
      <c r="H63" t="s">
        <v>11</v>
      </c>
      <c r="I63" t="s">
        <v>12</v>
      </c>
      <c r="J63" t="s">
        <v>23</v>
      </c>
      <c r="K63" s="9">
        <f>DATEDIF(Hospitalisation_Details[[#This Row],[Date of Birth]],$L$2,"Y")</f>
        <v>23</v>
      </c>
    </row>
    <row r="64" spans="1:11" x14ac:dyDescent="0.35">
      <c r="A64" t="s">
        <v>84</v>
      </c>
      <c r="B64">
        <v>1992</v>
      </c>
      <c r="C64" t="s">
        <v>37</v>
      </c>
      <c r="D64">
        <v>6</v>
      </c>
      <c r="E64" s="7">
        <v>33883</v>
      </c>
      <c r="F64">
        <v>0</v>
      </c>
      <c r="G64" s="11">
        <v>1200.55</v>
      </c>
      <c r="H64" t="s">
        <v>11</v>
      </c>
      <c r="I64" t="s">
        <v>12</v>
      </c>
      <c r="J64" t="s">
        <v>13</v>
      </c>
      <c r="K64" s="9">
        <f>DATEDIF(Hospitalisation_Details[[#This Row],[Date of Birth]],$L$2,"Y")</f>
        <v>30</v>
      </c>
    </row>
    <row r="65" spans="1:11" x14ac:dyDescent="0.35">
      <c r="A65" t="s">
        <v>85</v>
      </c>
      <c r="B65">
        <v>2004</v>
      </c>
      <c r="C65" t="s">
        <v>18</v>
      </c>
      <c r="D65">
        <v>2</v>
      </c>
      <c r="E65" s="7">
        <v>38140</v>
      </c>
      <c r="F65">
        <v>0</v>
      </c>
      <c r="G65" s="11">
        <v>1210</v>
      </c>
      <c r="H65" t="s">
        <v>11</v>
      </c>
      <c r="I65" t="s">
        <v>16</v>
      </c>
      <c r="J65" t="s">
        <v>13</v>
      </c>
      <c r="K65" s="9">
        <f>DATEDIF(Hospitalisation_Details[[#This Row],[Date of Birth]],$L$2,"Y")</f>
        <v>19</v>
      </c>
    </row>
    <row r="66" spans="1:11" x14ac:dyDescent="0.35">
      <c r="A66" t="s">
        <v>86</v>
      </c>
      <c r="B66">
        <v>1996</v>
      </c>
      <c r="C66" t="s">
        <v>15</v>
      </c>
      <c r="D66">
        <v>4</v>
      </c>
      <c r="E66" s="7">
        <v>35373</v>
      </c>
      <c r="F66">
        <v>0</v>
      </c>
      <c r="G66" s="11">
        <v>1220</v>
      </c>
      <c r="H66" t="s">
        <v>11</v>
      </c>
      <c r="I66" t="s">
        <v>12</v>
      </c>
      <c r="J66" t="s">
        <v>23</v>
      </c>
      <c r="K66" s="9">
        <f>DATEDIF(Hospitalisation_Details[[#This Row],[Date of Birth]],$L$2,"Y")</f>
        <v>26</v>
      </c>
    </row>
    <row r="67" spans="1:11" x14ac:dyDescent="0.35">
      <c r="A67" t="s">
        <v>87</v>
      </c>
      <c r="B67">
        <v>2004</v>
      </c>
      <c r="C67" t="s">
        <v>10</v>
      </c>
      <c r="D67">
        <v>9</v>
      </c>
      <c r="E67" s="7">
        <v>38177</v>
      </c>
      <c r="F67">
        <v>0</v>
      </c>
      <c r="G67" s="11">
        <v>1224</v>
      </c>
      <c r="H67" t="s">
        <v>11</v>
      </c>
      <c r="I67" t="s">
        <v>16</v>
      </c>
      <c r="J67" t="s">
        <v>13</v>
      </c>
      <c r="K67" s="9">
        <f>DATEDIF(Hospitalisation_Details[[#This Row],[Date of Birth]],$L$2,"Y")</f>
        <v>18</v>
      </c>
    </row>
    <row r="68" spans="1:11" x14ac:dyDescent="0.35">
      <c r="A68" t="s">
        <v>88</v>
      </c>
      <c r="B68">
        <v>2004</v>
      </c>
      <c r="C68" t="s">
        <v>37</v>
      </c>
      <c r="D68">
        <v>16</v>
      </c>
      <c r="E68" s="7">
        <v>38276</v>
      </c>
      <c r="F68">
        <v>0</v>
      </c>
      <c r="G68" s="11">
        <v>1228</v>
      </c>
      <c r="H68" t="s">
        <v>11</v>
      </c>
      <c r="I68" t="s">
        <v>16</v>
      </c>
      <c r="J68" t="s">
        <v>23</v>
      </c>
      <c r="K68" s="9">
        <f>DATEDIF(Hospitalisation_Details[[#This Row],[Date of Birth]],$L$2,"Y")</f>
        <v>18</v>
      </c>
    </row>
    <row r="69" spans="1:11" x14ac:dyDescent="0.35">
      <c r="A69" t="s">
        <v>89</v>
      </c>
      <c r="B69">
        <v>1998</v>
      </c>
      <c r="C69" t="s">
        <v>10</v>
      </c>
      <c r="D69">
        <v>13</v>
      </c>
      <c r="E69" s="7">
        <v>35989</v>
      </c>
      <c r="F69">
        <v>0</v>
      </c>
      <c r="G69" s="11">
        <v>1234</v>
      </c>
      <c r="H69" t="s">
        <v>11</v>
      </c>
      <c r="I69" t="s">
        <v>16</v>
      </c>
      <c r="J69" t="s">
        <v>13</v>
      </c>
      <c r="K69" s="9">
        <f>DATEDIF(Hospitalisation_Details[[#This Row],[Date of Birth]],$L$2,"Y")</f>
        <v>24</v>
      </c>
    </row>
    <row r="70" spans="1:11" x14ac:dyDescent="0.35">
      <c r="A70" t="s">
        <v>90</v>
      </c>
      <c r="B70">
        <v>2002</v>
      </c>
      <c r="C70" t="s">
        <v>30</v>
      </c>
      <c r="D70">
        <v>12</v>
      </c>
      <c r="E70" s="7">
        <v>37602</v>
      </c>
      <c r="F70">
        <v>0</v>
      </c>
      <c r="G70" s="11">
        <v>1237</v>
      </c>
      <c r="H70" t="s">
        <v>11</v>
      </c>
      <c r="I70" t="s">
        <v>11</v>
      </c>
      <c r="J70" t="s">
        <v>13</v>
      </c>
      <c r="K70" s="9">
        <f>DATEDIF(Hospitalisation_Details[[#This Row],[Date of Birth]],$L$2,"Y")</f>
        <v>20</v>
      </c>
    </row>
    <row r="71" spans="1:11" x14ac:dyDescent="0.35">
      <c r="A71" t="s">
        <v>91</v>
      </c>
      <c r="B71">
        <v>1998</v>
      </c>
      <c r="C71" t="s">
        <v>37</v>
      </c>
      <c r="D71">
        <v>11</v>
      </c>
      <c r="E71" s="7">
        <v>36079</v>
      </c>
      <c r="F71">
        <v>0</v>
      </c>
      <c r="G71" s="11">
        <v>1240</v>
      </c>
      <c r="H71" t="s">
        <v>11</v>
      </c>
      <c r="I71" t="s">
        <v>16</v>
      </c>
      <c r="J71" t="s">
        <v>23</v>
      </c>
      <c r="K71" s="9">
        <f>DATEDIF(Hospitalisation_Details[[#This Row],[Date of Birth]],$L$2,"Y")</f>
        <v>24</v>
      </c>
    </row>
    <row r="72" spans="1:11" x14ac:dyDescent="0.35">
      <c r="A72" t="s">
        <v>92</v>
      </c>
      <c r="B72">
        <v>2002</v>
      </c>
      <c r="C72" t="s">
        <v>10</v>
      </c>
      <c r="D72">
        <v>1</v>
      </c>
      <c r="E72" s="7">
        <v>37438</v>
      </c>
      <c r="F72">
        <v>0</v>
      </c>
      <c r="G72" s="11">
        <v>1241</v>
      </c>
      <c r="H72" t="s">
        <v>11</v>
      </c>
      <c r="I72" t="s">
        <v>11</v>
      </c>
      <c r="J72" t="s">
        <v>13</v>
      </c>
      <c r="K72" s="9">
        <f>DATEDIF(Hospitalisation_Details[[#This Row],[Date of Birth]],$L$2,"Y")</f>
        <v>20</v>
      </c>
    </row>
    <row r="73" spans="1:11" x14ac:dyDescent="0.35">
      <c r="A73" t="s">
        <v>93</v>
      </c>
      <c r="B73">
        <v>2003</v>
      </c>
      <c r="C73" t="s">
        <v>35</v>
      </c>
      <c r="D73">
        <v>2</v>
      </c>
      <c r="E73" s="7">
        <v>37835</v>
      </c>
      <c r="F73">
        <v>0</v>
      </c>
      <c r="G73" s="11">
        <v>1241.57</v>
      </c>
      <c r="H73" t="s">
        <v>11</v>
      </c>
      <c r="I73" t="s">
        <v>11</v>
      </c>
      <c r="J73" t="s">
        <v>42</v>
      </c>
      <c r="K73" s="9">
        <f>DATEDIF(Hospitalisation_Details[[#This Row],[Date of Birth]],$L$2,"Y")</f>
        <v>19</v>
      </c>
    </row>
    <row r="74" spans="1:11" x14ac:dyDescent="0.35">
      <c r="A74" t="s">
        <v>94</v>
      </c>
      <c r="B74">
        <v>2003</v>
      </c>
      <c r="C74" t="s">
        <v>20</v>
      </c>
      <c r="D74">
        <v>15</v>
      </c>
      <c r="E74" s="7">
        <v>37879</v>
      </c>
      <c r="F74">
        <v>0</v>
      </c>
      <c r="G74" s="11">
        <v>1242.26</v>
      </c>
      <c r="H74" t="s">
        <v>11</v>
      </c>
      <c r="I74" t="s">
        <v>16</v>
      </c>
      <c r="J74" t="s">
        <v>42</v>
      </c>
      <c r="K74" s="9">
        <f>DATEDIF(Hospitalisation_Details[[#This Row],[Date of Birth]],$L$2,"Y")</f>
        <v>19</v>
      </c>
    </row>
    <row r="75" spans="1:11" x14ac:dyDescent="0.35">
      <c r="A75" t="s">
        <v>95</v>
      </c>
      <c r="B75">
        <v>2003</v>
      </c>
      <c r="C75" t="s">
        <v>20</v>
      </c>
      <c r="D75">
        <v>8</v>
      </c>
      <c r="E75" s="7">
        <v>37872</v>
      </c>
      <c r="F75">
        <v>0</v>
      </c>
      <c r="G75" s="11">
        <v>1242.82</v>
      </c>
      <c r="H75" t="s">
        <v>11</v>
      </c>
      <c r="I75" t="s">
        <v>16</v>
      </c>
      <c r="J75" t="s">
        <v>42</v>
      </c>
      <c r="K75" s="9">
        <f>DATEDIF(Hospitalisation_Details[[#This Row],[Date of Birth]],$L$2,"Y")</f>
        <v>19</v>
      </c>
    </row>
    <row r="76" spans="1:11" x14ac:dyDescent="0.35">
      <c r="A76" t="s">
        <v>96</v>
      </c>
      <c r="B76">
        <v>2003</v>
      </c>
      <c r="C76" t="s">
        <v>20</v>
      </c>
      <c r="D76">
        <v>15</v>
      </c>
      <c r="E76" s="7">
        <v>37879</v>
      </c>
      <c r="F76">
        <v>0</v>
      </c>
      <c r="G76" s="11">
        <v>1252.4100000000001</v>
      </c>
      <c r="H76" t="s">
        <v>11</v>
      </c>
      <c r="I76" t="s">
        <v>12</v>
      </c>
      <c r="J76" t="s">
        <v>42</v>
      </c>
      <c r="K76" s="9">
        <f>DATEDIF(Hospitalisation_Details[[#This Row],[Date of Birth]],$L$2,"Y")</f>
        <v>19</v>
      </c>
    </row>
    <row r="77" spans="1:11" x14ac:dyDescent="0.35">
      <c r="A77" t="s">
        <v>97</v>
      </c>
      <c r="B77">
        <v>1997</v>
      </c>
      <c r="C77" t="s">
        <v>15</v>
      </c>
      <c r="D77">
        <v>4</v>
      </c>
      <c r="E77" s="7">
        <v>35738</v>
      </c>
      <c r="F77">
        <v>0</v>
      </c>
      <c r="G77" s="11">
        <v>1253</v>
      </c>
      <c r="H77" t="s">
        <v>11</v>
      </c>
      <c r="I77" t="s">
        <v>11</v>
      </c>
      <c r="J77" t="s">
        <v>13</v>
      </c>
      <c r="K77" s="9">
        <f>DATEDIF(Hospitalisation_Details[[#This Row],[Date of Birth]],$L$2,"Y")</f>
        <v>25</v>
      </c>
    </row>
    <row r="78" spans="1:11" x14ac:dyDescent="0.35">
      <c r="A78" t="s">
        <v>98</v>
      </c>
      <c r="B78">
        <v>2003</v>
      </c>
      <c r="C78" t="s">
        <v>30</v>
      </c>
      <c r="D78">
        <v>10</v>
      </c>
      <c r="E78" s="7">
        <v>37965</v>
      </c>
      <c r="F78">
        <v>0</v>
      </c>
      <c r="G78" s="11">
        <v>1253.94</v>
      </c>
      <c r="H78" t="s">
        <v>11</v>
      </c>
      <c r="I78" t="s">
        <v>11</v>
      </c>
      <c r="J78" t="s">
        <v>42</v>
      </c>
      <c r="K78" s="9">
        <f>DATEDIF(Hospitalisation_Details[[#This Row],[Date of Birth]],$L$2,"Y")</f>
        <v>19</v>
      </c>
    </row>
    <row r="79" spans="1:11" x14ac:dyDescent="0.35">
      <c r="A79" t="s">
        <v>99</v>
      </c>
      <c r="B79">
        <v>2003</v>
      </c>
      <c r="C79" t="s">
        <v>37</v>
      </c>
      <c r="D79">
        <v>13</v>
      </c>
      <c r="E79" s="7">
        <v>37907</v>
      </c>
      <c r="F79">
        <v>0</v>
      </c>
      <c r="G79" s="11">
        <v>1256.3</v>
      </c>
      <c r="H79" t="s">
        <v>11</v>
      </c>
      <c r="I79" t="s">
        <v>12</v>
      </c>
      <c r="J79" t="s">
        <v>42</v>
      </c>
      <c r="K79" s="9">
        <f>DATEDIF(Hospitalisation_Details[[#This Row],[Date of Birth]],$L$2,"Y")</f>
        <v>19</v>
      </c>
    </row>
    <row r="80" spans="1:11" x14ac:dyDescent="0.35">
      <c r="A80" t="s">
        <v>100</v>
      </c>
      <c r="B80">
        <v>2003</v>
      </c>
      <c r="C80" t="s">
        <v>37</v>
      </c>
      <c r="D80">
        <v>30</v>
      </c>
      <c r="E80" s="7">
        <v>37924</v>
      </c>
      <c r="F80">
        <v>0</v>
      </c>
      <c r="G80" s="11">
        <v>1261.44</v>
      </c>
      <c r="H80" t="s">
        <v>11</v>
      </c>
      <c r="I80" t="s">
        <v>12</v>
      </c>
      <c r="J80" t="s">
        <v>42</v>
      </c>
      <c r="K80" s="9">
        <f>DATEDIF(Hospitalisation_Details[[#This Row],[Date of Birth]],$L$2,"Y")</f>
        <v>19</v>
      </c>
    </row>
    <row r="81" spans="1:11" x14ac:dyDescent="0.35">
      <c r="A81" t="s">
        <v>101</v>
      </c>
      <c r="B81">
        <v>2003</v>
      </c>
      <c r="C81" t="s">
        <v>35</v>
      </c>
      <c r="D81">
        <v>15</v>
      </c>
      <c r="E81" s="7">
        <v>37848</v>
      </c>
      <c r="F81">
        <v>0</v>
      </c>
      <c r="G81" s="11">
        <v>1261.8599999999999</v>
      </c>
      <c r="H81" t="s">
        <v>11</v>
      </c>
      <c r="I81" t="s">
        <v>12</v>
      </c>
      <c r="J81" t="s">
        <v>42</v>
      </c>
      <c r="K81" s="9">
        <f>DATEDIF(Hospitalisation_Details[[#This Row],[Date of Birth]],$L$2,"Y")</f>
        <v>19</v>
      </c>
    </row>
    <row r="82" spans="1:11" x14ac:dyDescent="0.35">
      <c r="A82" t="s">
        <v>102</v>
      </c>
      <c r="B82">
        <v>2003</v>
      </c>
      <c r="C82" t="s">
        <v>15</v>
      </c>
      <c r="D82">
        <v>21</v>
      </c>
      <c r="E82" s="7">
        <v>37946</v>
      </c>
      <c r="F82">
        <v>0</v>
      </c>
      <c r="G82" s="11">
        <v>1263.25</v>
      </c>
      <c r="H82" t="s">
        <v>11</v>
      </c>
      <c r="I82" t="s">
        <v>12</v>
      </c>
      <c r="J82" t="s">
        <v>42</v>
      </c>
      <c r="K82" s="9">
        <f>DATEDIF(Hospitalisation_Details[[#This Row],[Date of Birth]],$L$2,"Y")</f>
        <v>19</v>
      </c>
    </row>
    <row r="83" spans="1:11" x14ac:dyDescent="0.35">
      <c r="A83" t="s">
        <v>103</v>
      </c>
      <c r="B83">
        <v>2002</v>
      </c>
      <c r="C83" t="s">
        <v>30</v>
      </c>
      <c r="D83">
        <v>4</v>
      </c>
      <c r="E83" s="7">
        <v>37594</v>
      </c>
      <c r="F83">
        <v>0</v>
      </c>
      <c r="G83" s="11">
        <v>1267</v>
      </c>
      <c r="H83" t="s">
        <v>11</v>
      </c>
      <c r="I83" t="s">
        <v>16</v>
      </c>
      <c r="J83" t="s">
        <v>13</v>
      </c>
      <c r="K83" s="9">
        <f>DATEDIF(Hospitalisation_Details[[#This Row],[Date of Birth]],$L$2,"Y")</f>
        <v>20</v>
      </c>
    </row>
    <row r="84" spans="1:11" x14ac:dyDescent="0.35">
      <c r="A84" t="s">
        <v>104</v>
      </c>
      <c r="B84">
        <v>1997</v>
      </c>
      <c r="C84" t="s">
        <v>37</v>
      </c>
      <c r="D84">
        <v>26</v>
      </c>
      <c r="E84" s="7">
        <v>35729</v>
      </c>
      <c r="F84">
        <v>0</v>
      </c>
      <c r="G84" s="11">
        <v>1276</v>
      </c>
      <c r="H84" t="s">
        <v>11</v>
      </c>
      <c r="I84" t="s">
        <v>11</v>
      </c>
      <c r="J84" t="s">
        <v>23</v>
      </c>
      <c r="K84" s="9">
        <f>DATEDIF(Hospitalisation_Details[[#This Row],[Date of Birth]],$L$2,"Y")</f>
        <v>25</v>
      </c>
    </row>
    <row r="85" spans="1:11" x14ac:dyDescent="0.35">
      <c r="A85" t="s">
        <v>105</v>
      </c>
      <c r="B85">
        <v>2004</v>
      </c>
      <c r="C85" t="s">
        <v>20</v>
      </c>
      <c r="D85">
        <v>30</v>
      </c>
      <c r="E85" s="7">
        <v>38260</v>
      </c>
      <c r="F85">
        <v>0</v>
      </c>
      <c r="G85" s="11">
        <v>1283</v>
      </c>
      <c r="H85" t="s">
        <v>11</v>
      </c>
      <c r="I85" t="s">
        <v>16</v>
      </c>
      <c r="J85" t="s">
        <v>13</v>
      </c>
      <c r="K85" s="9">
        <f>DATEDIF(Hospitalisation_Details[[#This Row],[Date of Birth]],$L$2,"Y")</f>
        <v>18</v>
      </c>
    </row>
    <row r="86" spans="1:11" x14ac:dyDescent="0.35">
      <c r="A86" t="s">
        <v>106</v>
      </c>
      <c r="B86">
        <v>2004</v>
      </c>
      <c r="C86" t="s">
        <v>10</v>
      </c>
      <c r="D86">
        <v>28</v>
      </c>
      <c r="E86" s="7">
        <v>38196</v>
      </c>
      <c r="F86">
        <v>0</v>
      </c>
      <c r="G86" s="11">
        <v>1285</v>
      </c>
      <c r="H86" t="s">
        <v>11</v>
      </c>
      <c r="I86" t="s">
        <v>12</v>
      </c>
      <c r="J86" t="s">
        <v>13</v>
      </c>
      <c r="K86" s="9">
        <f>DATEDIF(Hospitalisation_Details[[#This Row],[Date of Birth]],$L$2,"Y")</f>
        <v>18</v>
      </c>
    </row>
    <row r="87" spans="1:11" x14ac:dyDescent="0.35">
      <c r="A87" t="s">
        <v>107</v>
      </c>
      <c r="B87">
        <v>2000</v>
      </c>
      <c r="C87" t="s">
        <v>18</v>
      </c>
      <c r="D87">
        <v>26</v>
      </c>
      <c r="E87" s="7">
        <v>36703</v>
      </c>
      <c r="F87">
        <v>0</v>
      </c>
      <c r="G87" s="11">
        <v>1286</v>
      </c>
      <c r="H87" t="s">
        <v>11</v>
      </c>
      <c r="I87" t="s">
        <v>11</v>
      </c>
      <c r="J87" t="s">
        <v>13</v>
      </c>
      <c r="K87" s="9">
        <f>DATEDIF(Hospitalisation_Details[[#This Row],[Date of Birth]],$L$2,"Y")</f>
        <v>22</v>
      </c>
    </row>
    <row r="88" spans="1:11" x14ac:dyDescent="0.35">
      <c r="A88" t="s">
        <v>108</v>
      </c>
      <c r="B88">
        <v>1998</v>
      </c>
      <c r="C88" t="s">
        <v>18</v>
      </c>
      <c r="D88">
        <v>4</v>
      </c>
      <c r="E88" s="7">
        <v>35950</v>
      </c>
      <c r="F88">
        <v>0</v>
      </c>
      <c r="G88" s="11">
        <v>1290.93</v>
      </c>
      <c r="H88" t="s">
        <v>11</v>
      </c>
      <c r="I88" t="s">
        <v>11</v>
      </c>
      <c r="J88" t="s">
        <v>13</v>
      </c>
      <c r="K88" s="9">
        <f>DATEDIF(Hospitalisation_Details[[#This Row],[Date of Birth]],$L$2,"Y")</f>
        <v>25</v>
      </c>
    </row>
    <row r="89" spans="1:11" x14ac:dyDescent="0.35">
      <c r="A89" t="s">
        <v>109</v>
      </c>
      <c r="B89">
        <v>2001</v>
      </c>
      <c r="C89" t="s">
        <v>15</v>
      </c>
      <c r="D89">
        <v>29</v>
      </c>
      <c r="E89" s="7">
        <v>37224</v>
      </c>
      <c r="F89">
        <v>0</v>
      </c>
      <c r="G89" s="11">
        <v>1293</v>
      </c>
      <c r="H89" t="s">
        <v>11</v>
      </c>
      <c r="I89" t="s">
        <v>12</v>
      </c>
      <c r="J89" t="s">
        <v>23</v>
      </c>
      <c r="K89" s="9">
        <f>DATEDIF(Hospitalisation_Details[[#This Row],[Date of Birth]],$L$2,"Y")</f>
        <v>21</v>
      </c>
    </row>
    <row r="90" spans="1:11" x14ac:dyDescent="0.35">
      <c r="A90" t="s">
        <v>110</v>
      </c>
      <c r="B90">
        <v>2002</v>
      </c>
      <c r="C90" t="s">
        <v>30</v>
      </c>
      <c r="D90">
        <v>10</v>
      </c>
      <c r="E90" s="7">
        <v>37600</v>
      </c>
      <c r="F90">
        <v>0</v>
      </c>
      <c r="G90" s="11">
        <v>1304</v>
      </c>
      <c r="H90" t="s">
        <v>11</v>
      </c>
      <c r="I90" t="s">
        <v>11</v>
      </c>
      <c r="J90" t="s">
        <v>23</v>
      </c>
      <c r="K90" s="9">
        <f>DATEDIF(Hospitalisation_Details[[#This Row],[Date of Birth]],$L$2,"Y")</f>
        <v>20</v>
      </c>
    </row>
    <row r="91" spans="1:11" x14ac:dyDescent="0.35">
      <c r="A91" t="s">
        <v>111</v>
      </c>
      <c r="B91">
        <v>1999</v>
      </c>
      <c r="C91" t="s">
        <v>30</v>
      </c>
      <c r="D91">
        <v>2</v>
      </c>
      <c r="E91" s="7">
        <v>36496</v>
      </c>
      <c r="F91">
        <v>0</v>
      </c>
      <c r="G91" s="11">
        <v>1304</v>
      </c>
      <c r="H91" t="s">
        <v>11</v>
      </c>
      <c r="I91" t="s">
        <v>11</v>
      </c>
      <c r="J91" t="s">
        <v>13</v>
      </c>
      <c r="K91" s="9">
        <f>DATEDIF(Hospitalisation_Details[[#This Row],[Date of Birth]],$L$2,"Y")</f>
        <v>23</v>
      </c>
    </row>
    <row r="92" spans="1:11" x14ac:dyDescent="0.35">
      <c r="A92" t="s">
        <v>112</v>
      </c>
      <c r="B92">
        <v>2002</v>
      </c>
      <c r="C92" t="s">
        <v>37</v>
      </c>
      <c r="D92">
        <v>13</v>
      </c>
      <c r="E92" s="7">
        <v>37542</v>
      </c>
      <c r="F92">
        <v>0</v>
      </c>
      <c r="G92" s="11">
        <v>1315</v>
      </c>
      <c r="H92" t="s">
        <v>11</v>
      </c>
      <c r="I92" t="s">
        <v>11</v>
      </c>
      <c r="J92" t="s">
        <v>13</v>
      </c>
      <c r="K92" s="9">
        <f>DATEDIF(Hospitalisation_Details[[#This Row],[Date of Birth]],$L$2,"Y")</f>
        <v>20</v>
      </c>
    </row>
    <row r="93" spans="1:11" x14ac:dyDescent="0.35">
      <c r="A93" t="s">
        <v>113</v>
      </c>
      <c r="B93">
        <v>1999</v>
      </c>
      <c r="C93" t="s">
        <v>37</v>
      </c>
      <c r="D93">
        <v>14</v>
      </c>
      <c r="E93" s="7">
        <v>36447</v>
      </c>
      <c r="F93">
        <v>0</v>
      </c>
      <c r="G93" s="11">
        <v>1329.17</v>
      </c>
      <c r="H93" t="s">
        <v>11</v>
      </c>
      <c r="I93" t="s">
        <v>12</v>
      </c>
      <c r="J93" t="s">
        <v>13</v>
      </c>
      <c r="K93" s="9">
        <f>DATEDIF(Hospitalisation_Details[[#This Row],[Date of Birth]],$L$2,"Y")</f>
        <v>23</v>
      </c>
    </row>
    <row r="94" spans="1:11" x14ac:dyDescent="0.35">
      <c r="A94" t="s">
        <v>114</v>
      </c>
      <c r="B94">
        <v>1998</v>
      </c>
      <c r="C94" t="s">
        <v>10</v>
      </c>
      <c r="D94">
        <v>12</v>
      </c>
      <c r="E94" s="7">
        <v>35988</v>
      </c>
      <c r="F94">
        <v>0</v>
      </c>
      <c r="G94" s="11">
        <v>1332.61</v>
      </c>
      <c r="H94" t="s">
        <v>11</v>
      </c>
      <c r="I94" t="s">
        <v>12</v>
      </c>
      <c r="J94" t="s">
        <v>13</v>
      </c>
      <c r="K94" s="9">
        <f>DATEDIF(Hospitalisation_Details[[#This Row],[Date of Birth]],$L$2,"Y")</f>
        <v>24</v>
      </c>
    </row>
    <row r="95" spans="1:11" x14ac:dyDescent="0.35">
      <c r="A95" t="s">
        <v>115</v>
      </c>
      <c r="B95">
        <v>1995</v>
      </c>
      <c r="C95" t="s">
        <v>10</v>
      </c>
      <c r="D95">
        <v>30</v>
      </c>
      <c r="E95" s="7">
        <v>34910</v>
      </c>
      <c r="F95">
        <v>0</v>
      </c>
      <c r="G95" s="11">
        <v>1338</v>
      </c>
      <c r="H95" t="s">
        <v>11</v>
      </c>
      <c r="I95" t="s">
        <v>12</v>
      </c>
      <c r="J95" t="s">
        <v>23</v>
      </c>
      <c r="K95" s="9">
        <f>DATEDIF(Hospitalisation_Details[[#This Row],[Date of Birth]],$L$2,"Y")</f>
        <v>27</v>
      </c>
    </row>
    <row r="96" spans="1:11" x14ac:dyDescent="0.35">
      <c r="A96" t="s">
        <v>116</v>
      </c>
      <c r="B96">
        <v>1997</v>
      </c>
      <c r="C96" t="s">
        <v>15</v>
      </c>
      <c r="D96">
        <v>7</v>
      </c>
      <c r="E96" s="7">
        <v>35741</v>
      </c>
      <c r="F96">
        <v>0</v>
      </c>
      <c r="G96" s="11">
        <v>1341.16</v>
      </c>
      <c r="H96" t="s">
        <v>11</v>
      </c>
      <c r="I96" t="s">
        <v>11</v>
      </c>
      <c r="J96" t="s">
        <v>23</v>
      </c>
      <c r="K96" s="9">
        <f>DATEDIF(Hospitalisation_Details[[#This Row],[Date of Birth]],$L$2,"Y")</f>
        <v>25</v>
      </c>
    </row>
    <row r="97" spans="1:11" x14ac:dyDescent="0.35">
      <c r="A97" t="s">
        <v>117</v>
      </c>
      <c r="B97">
        <v>1998</v>
      </c>
      <c r="C97" t="s">
        <v>30</v>
      </c>
      <c r="D97">
        <v>3</v>
      </c>
      <c r="E97" s="7">
        <v>36132</v>
      </c>
      <c r="F97">
        <v>0</v>
      </c>
      <c r="G97" s="11">
        <v>1359</v>
      </c>
      <c r="H97" t="s">
        <v>11</v>
      </c>
      <c r="I97" t="s">
        <v>16</v>
      </c>
      <c r="J97" t="s">
        <v>13</v>
      </c>
      <c r="K97" s="9">
        <f>DATEDIF(Hospitalisation_Details[[#This Row],[Date of Birth]],$L$2,"Y")</f>
        <v>24</v>
      </c>
    </row>
    <row r="98" spans="1:11" x14ac:dyDescent="0.35">
      <c r="A98" t="s">
        <v>118</v>
      </c>
      <c r="B98">
        <v>2002</v>
      </c>
      <c r="C98" t="s">
        <v>35</v>
      </c>
      <c r="D98">
        <v>15</v>
      </c>
      <c r="E98" s="7">
        <v>37483</v>
      </c>
      <c r="F98">
        <v>0</v>
      </c>
      <c r="G98" s="11">
        <v>1382</v>
      </c>
      <c r="H98" t="s">
        <v>11</v>
      </c>
      <c r="I98" t="s">
        <v>16</v>
      </c>
      <c r="J98" t="s">
        <v>13</v>
      </c>
      <c r="K98" s="9">
        <f>DATEDIF(Hospitalisation_Details[[#This Row],[Date of Birth]],$L$2,"Y")</f>
        <v>20</v>
      </c>
    </row>
    <row r="99" spans="1:11" x14ac:dyDescent="0.35">
      <c r="A99" t="s">
        <v>119</v>
      </c>
      <c r="B99">
        <v>1999</v>
      </c>
      <c r="C99" t="s">
        <v>10</v>
      </c>
      <c r="D99">
        <v>6</v>
      </c>
      <c r="E99" s="7">
        <v>36347</v>
      </c>
      <c r="F99">
        <v>0</v>
      </c>
      <c r="G99" s="11">
        <v>1389</v>
      </c>
      <c r="H99" t="s">
        <v>11</v>
      </c>
      <c r="I99" t="s">
        <v>11</v>
      </c>
      <c r="J99" t="s">
        <v>13</v>
      </c>
      <c r="K99" s="9">
        <f>DATEDIF(Hospitalisation_Details[[#This Row],[Date of Birth]],$L$2,"Y")</f>
        <v>23</v>
      </c>
    </row>
    <row r="100" spans="1:11" x14ac:dyDescent="0.35">
      <c r="A100" t="s">
        <v>120</v>
      </c>
      <c r="B100">
        <v>2002</v>
      </c>
      <c r="C100" t="s">
        <v>15</v>
      </c>
      <c r="D100">
        <v>14</v>
      </c>
      <c r="E100" s="7">
        <v>37574</v>
      </c>
      <c r="F100">
        <v>0</v>
      </c>
      <c r="G100" s="11">
        <v>1390</v>
      </c>
      <c r="H100" t="s">
        <v>11</v>
      </c>
      <c r="I100" t="s">
        <v>11</v>
      </c>
      <c r="J100" t="s">
        <v>13</v>
      </c>
      <c r="K100" s="9">
        <f>DATEDIF(Hospitalisation_Details[[#This Row],[Date of Birth]],$L$2,"Y")</f>
        <v>20</v>
      </c>
    </row>
    <row r="101" spans="1:11" x14ac:dyDescent="0.35">
      <c r="A101" t="s">
        <v>121</v>
      </c>
      <c r="B101">
        <v>2002</v>
      </c>
      <c r="C101" t="s">
        <v>30</v>
      </c>
      <c r="D101">
        <v>22</v>
      </c>
      <c r="E101" s="7">
        <v>37612</v>
      </c>
      <c r="F101">
        <v>0</v>
      </c>
      <c r="G101" s="11">
        <v>1391.53</v>
      </c>
      <c r="H101" t="s">
        <v>11</v>
      </c>
      <c r="I101" t="s">
        <v>16</v>
      </c>
      <c r="J101" t="s">
        <v>13</v>
      </c>
      <c r="K101" s="9">
        <f>DATEDIF(Hospitalisation_Details[[#This Row],[Date of Birth]],$L$2,"Y")</f>
        <v>20</v>
      </c>
    </row>
    <row r="102" spans="1:11" x14ac:dyDescent="0.35">
      <c r="A102" t="s">
        <v>122</v>
      </c>
      <c r="B102">
        <v>1998</v>
      </c>
      <c r="C102" t="s">
        <v>20</v>
      </c>
      <c r="D102">
        <v>5</v>
      </c>
      <c r="E102" s="7">
        <v>36043</v>
      </c>
      <c r="F102">
        <v>0</v>
      </c>
      <c r="G102" s="11">
        <v>1400.44</v>
      </c>
      <c r="H102" t="s">
        <v>11</v>
      </c>
      <c r="I102" t="s">
        <v>11</v>
      </c>
      <c r="J102" t="s">
        <v>13</v>
      </c>
      <c r="K102" s="9">
        <f>DATEDIF(Hospitalisation_Details[[#This Row],[Date of Birth]],$L$2,"Y")</f>
        <v>24</v>
      </c>
    </row>
    <row r="103" spans="1:11" x14ac:dyDescent="0.35">
      <c r="A103" t="s">
        <v>123</v>
      </c>
      <c r="B103">
        <v>1997</v>
      </c>
      <c r="C103" t="s">
        <v>37</v>
      </c>
      <c r="D103">
        <v>27</v>
      </c>
      <c r="E103" s="7">
        <v>35730</v>
      </c>
      <c r="F103">
        <v>0</v>
      </c>
      <c r="G103" s="11">
        <v>1402</v>
      </c>
      <c r="H103" t="s">
        <v>11</v>
      </c>
      <c r="I103" t="s">
        <v>12</v>
      </c>
      <c r="J103" t="s">
        <v>42</v>
      </c>
      <c r="K103" s="9">
        <f>DATEDIF(Hospitalisation_Details[[#This Row],[Date of Birth]],$L$2,"Y")</f>
        <v>25</v>
      </c>
    </row>
    <row r="104" spans="1:11" x14ac:dyDescent="0.35">
      <c r="A104" t="s">
        <v>124</v>
      </c>
      <c r="B104">
        <v>1996</v>
      </c>
      <c r="C104" t="s">
        <v>18</v>
      </c>
      <c r="D104">
        <v>23</v>
      </c>
      <c r="E104" s="7">
        <v>35239</v>
      </c>
      <c r="F104">
        <v>0</v>
      </c>
      <c r="G104" s="11">
        <v>1417</v>
      </c>
      <c r="H104" t="s">
        <v>11</v>
      </c>
      <c r="I104" t="s">
        <v>12</v>
      </c>
      <c r="J104" t="s">
        <v>13</v>
      </c>
      <c r="K104" s="9">
        <f>DATEDIF(Hospitalisation_Details[[#This Row],[Date of Birth]],$L$2,"Y")</f>
        <v>26</v>
      </c>
    </row>
    <row r="105" spans="1:11" x14ac:dyDescent="0.35">
      <c r="A105" t="s">
        <v>125</v>
      </c>
      <c r="B105">
        <v>2001</v>
      </c>
      <c r="C105" t="s">
        <v>35</v>
      </c>
      <c r="D105">
        <v>23</v>
      </c>
      <c r="E105" s="7">
        <v>37126</v>
      </c>
      <c r="F105">
        <v>0</v>
      </c>
      <c r="G105" s="11">
        <v>1421</v>
      </c>
      <c r="H105" t="s">
        <v>11</v>
      </c>
      <c r="I105" t="s">
        <v>11</v>
      </c>
      <c r="J105" t="s">
        <v>13</v>
      </c>
      <c r="K105" s="9">
        <f>DATEDIF(Hospitalisation_Details[[#This Row],[Date of Birth]],$L$2,"Y")</f>
        <v>21</v>
      </c>
    </row>
    <row r="106" spans="1:11" x14ac:dyDescent="0.35">
      <c r="A106" t="s">
        <v>126</v>
      </c>
      <c r="B106">
        <v>1997</v>
      </c>
      <c r="C106" t="s">
        <v>30</v>
      </c>
      <c r="D106">
        <v>5</v>
      </c>
      <c r="E106" s="7">
        <v>35769</v>
      </c>
      <c r="F106">
        <v>0</v>
      </c>
      <c r="G106" s="11">
        <v>1422</v>
      </c>
      <c r="H106" t="s">
        <v>11</v>
      </c>
      <c r="I106" t="s">
        <v>11</v>
      </c>
      <c r="J106" t="s">
        <v>13</v>
      </c>
      <c r="K106" s="9">
        <f>DATEDIF(Hospitalisation_Details[[#This Row],[Date of Birth]],$L$2,"Y")</f>
        <v>25</v>
      </c>
    </row>
    <row r="107" spans="1:11" x14ac:dyDescent="0.35">
      <c r="A107" t="s">
        <v>127</v>
      </c>
      <c r="B107">
        <v>2000</v>
      </c>
      <c r="C107" t="s">
        <v>20</v>
      </c>
      <c r="D107">
        <v>1</v>
      </c>
      <c r="E107" s="7">
        <v>36770</v>
      </c>
      <c r="F107">
        <v>0</v>
      </c>
      <c r="G107" s="11">
        <v>1438</v>
      </c>
      <c r="H107" t="s">
        <v>11</v>
      </c>
      <c r="I107" t="s">
        <v>11</v>
      </c>
      <c r="J107" t="s">
        <v>13</v>
      </c>
      <c r="K107" s="9">
        <f>DATEDIF(Hospitalisation_Details[[#This Row],[Date of Birth]],$L$2,"Y")</f>
        <v>22</v>
      </c>
    </row>
    <row r="108" spans="1:11" x14ac:dyDescent="0.35">
      <c r="A108" t="s">
        <v>128</v>
      </c>
      <c r="B108">
        <v>1997</v>
      </c>
      <c r="C108" t="s">
        <v>18</v>
      </c>
      <c r="D108">
        <v>19</v>
      </c>
      <c r="E108" s="7">
        <v>35600</v>
      </c>
      <c r="F108">
        <v>0</v>
      </c>
      <c r="G108" s="11">
        <v>1445</v>
      </c>
      <c r="H108" t="s">
        <v>11</v>
      </c>
      <c r="I108" t="s">
        <v>16</v>
      </c>
      <c r="J108" t="s">
        <v>13</v>
      </c>
      <c r="K108" s="9">
        <f>DATEDIF(Hospitalisation_Details[[#This Row],[Date of Birth]],$L$2,"Y")</f>
        <v>25</v>
      </c>
    </row>
    <row r="109" spans="1:11" x14ac:dyDescent="0.35">
      <c r="A109" t="s">
        <v>129</v>
      </c>
      <c r="B109">
        <v>2003</v>
      </c>
      <c r="C109" t="s">
        <v>18</v>
      </c>
      <c r="D109">
        <v>20</v>
      </c>
      <c r="E109" s="7">
        <v>37792</v>
      </c>
      <c r="F109">
        <v>0</v>
      </c>
      <c r="G109" s="11">
        <v>1467</v>
      </c>
      <c r="H109" t="s">
        <v>11</v>
      </c>
      <c r="I109" t="s">
        <v>11</v>
      </c>
      <c r="J109" t="s">
        <v>13</v>
      </c>
      <c r="K109" s="9">
        <f>DATEDIF(Hospitalisation_Details[[#This Row],[Date of Birth]],$L$2,"Y")</f>
        <v>19</v>
      </c>
    </row>
    <row r="110" spans="1:11" x14ac:dyDescent="0.35">
      <c r="A110" t="s">
        <v>130</v>
      </c>
      <c r="B110">
        <v>1998</v>
      </c>
      <c r="C110" t="s">
        <v>30</v>
      </c>
      <c r="D110">
        <v>7</v>
      </c>
      <c r="E110" s="7">
        <v>36136</v>
      </c>
      <c r="F110">
        <v>0</v>
      </c>
      <c r="G110" s="11">
        <v>1477</v>
      </c>
      <c r="H110" t="s">
        <v>11</v>
      </c>
      <c r="I110" t="s">
        <v>16</v>
      </c>
      <c r="J110" t="s">
        <v>13</v>
      </c>
      <c r="K110" s="9">
        <f>DATEDIF(Hospitalisation_Details[[#This Row],[Date of Birth]],$L$2,"Y")</f>
        <v>24</v>
      </c>
    </row>
    <row r="111" spans="1:11" x14ac:dyDescent="0.35">
      <c r="A111" t="s">
        <v>131</v>
      </c>
      <c r="B111">
        <v>1997</v>
      </c>
      <c r="C111" t="s">
        <v>18</v>
      </c>
      <c r="D111">
        <v>9</v>
      </c>
      <c r="E111" s="7">
        <v>35590</v>
      </c>
      <c r="F111">
        <v>0</v>
      </c>
      <c r="G111" s="11">
        <v>1481</v>
      </c>
      <c r="H111" t="s">
        <v>11</v>
      </c>
      <c r="I111" t="s">
        <v>16</v>
      </c>
      <c r="J111" t="s">
        <v>23</v>
      </c>
      <c r="K111" s="9">
        <f>DATEDIF(Hospitalisation_Details[[#This Row],[Date of Birth]],$L$2,"Y")</f>
        <v>25</v>
      </c>
    </row>
    <row r="112" spans="1:11" x14ac:dyDescent="0.35">
      <c r="A112" t="s">
        <v>132</v>
      </c>
      <c r="B112">
        <v>1995</v>
      </c>
      <c r="C112" t="s">
        <v>37</v>
      </c>
      <c r="D112">
        <v>7</v>
      </c>
      <c r="E112" s="7">
        <v>34979</v>
      </c>
      <c r="F112">
        <v>0</v>
      </c>
      <c r="G112" s="11">
        <v>1493</v>
      </c>
      <c r="H112" t="s">
        <v>11</v>
      </c>
      <c r="I112" t="s">
        <v>12</v>
      </c>
      <c r="J112" t="s">
        <v>13</v>
      </c>
      <c r="K112" s="9">
        <f>DATEDIF(Hospitalisation_Details[[#This Row],[Date of Birth]],$L$2,"Y")</f>
        <v>27</v>
      </c>
    </row>
    <row r="113" spans="1:11" x14ac:dyDescent="0.35">
      <c r="A113" t="s">
        <v>133</v>
      </c>
      <c r="B113">
        <v>1998</v>
      </c>
      <c r="C113" t="s">
        <v>18</v>
      </c>
      <c r="D113">
        <v>19</v>
      </c>
      <c r="E113" s="7">
        <v>35965</v>
      </c>
      <c r="F113">
        <v>0</v>
      </c>
      <c r="G113" s="11">
        <v>1497</v>
      </c>
      <c r="H113" t="s">
        <v>11</v>
      </c>
      <c r="I113" t="s">
        <v>11</v>
      </c>
      <c r="J113" t="s">
        <v>13</v>
      </c>
      <c r="K113" s="9">
        <f>DATEDIF(Hospitalisation_Details[[#This Row],[Date of Birth]],$L$2,"Y")</f>
        <v>24</v>
      </c>
    </row>
    <row r="114" spans="1:11" x14ac:dyDescent="0.35">
      <c r="A114" t="s">
        <v>134</v>
      </c>
      <c r="B114">
        <v>2001</v>
      </c>
      <c r="C114" t="s">
        <v>35</v>
      </c>
      <c r="D114">
        <v>25</v>
      </c>
      <c r="E114" s="7">
        <v>37128</v>
      </c>
      <c r="F114">
        <v>0</v>
      </c>
      <c r="G114" s="11">
        <v>1515.34</v>
      </c>
      <c r="H114" t="s">
        <v>11</v>
      </c>
      <c r="I114" t="s">
        <v>12</v>
      </c>
      <c r="J114" t="s">
        <v>13</v>
      </c>
      <c r="K114" s="9">
        <f>DATEDIF(Hospitalisation_Details[[#This Row],[Date of Birth]],$L$2,"Y")</f>
        <v>21</v>
      </c>
    </row>
    <row r="115" spans="1:11" x14ac:dyDescent="0.35">
      <c r="A115" t="s">
        <v>135</v>
      </c>
      <c r="B115">
        <v>2001</v>
      </c>
      <c r="C115" t="s">
        <v>10</v>
      </c>
      <c r="D115">
        <v>7</v>
      </c>
      <c r="E115" s="7">
        <v>37079</v>
      </c>
      <c r="F115">
        <v>0</v>
      </c>
      <c r="G115" s="11">
        <v>1526.31</v>
      </c>
      <c r="H115" t="s">
        <v>11</v>
      </c>
      <c r="I115" t="s">
        <v>12</v>
      </c>
      <c r="J115" t="s">
        <v>42</v>
      </c>
      <c r="K115" s="9">
        <f>DATEDIF(Hospitalisation_Details[[#This Row],[Date of Birth]],$L$2,"Y")</f>
        <v>21</v>
      </c>
    </row>
    <row r="116" spans="1:11" x14ac:dyDescent="0.35">
      <c r="A116" t="s">
        <v>136</v>
      </c>
      <c r="B116">
        <v>2001</v>
      </c>
      <c r="C116" t="s">
        <v>18</v>
      </c>
      <c r="D116">
        <v>2</v>
      </c>
      <c r="E116" s="7">
        <v>37044</v>
      </c>
      <c r="F116">
        <v>0</v>
      </c>
      <c r="G116" s="11">
        <v>1532.47</v>
      </c>
      <c r="H116" t="s">
        <v>11</v>
      </c>
      <c r="I116" t="s">
        <v>11</v>
      </c>
      <c r="J116" t="s">
        <v>13</v>
      </c>
      <c r="K116" s="9">
        <f>DATEDIF(Hospitalisation_Details[[#This Row],[Date of Birth]],$L$2,"Y")</f>
        <v>22</v>
      </c>
    </row>
    <row r="117" spans="1:11" x14ac:dyDescent="0.35">
      <c r="A117" t="s">
        <v>137</v>
      </c>
      <c r="B117">
        <v>2001</v>
      </c>
      <c r="C117" t="s">
        <v>30</v>
      </c>
      <c r="D117">
        <v>5</v>
      </c>
      <c r="E117" s="7">
        <v>37230</v>
      </c>
      <c r="F117">
        <v>0</v>
      </c>
      <c r="G117" s="11">
        <v>1534.3</v>
      </c>
      <c r="H117" t="s">
        <v>11</v>
      </c>
      <c r="I117" t="s">
        <v>11</v>
      </c>
      <c r="J117" t="s">
        <v>13</v>
      </c>
      <c r="K117" s="9">
        <f>DATEDIF(Hospitalisation_Details[[#This Row],[Date of Birth]],$L$2,"Y")</f>
        <v>21</v>
      </c>
    </row>
    <row r="118" spans="1:11" x14ac:dyDescent="0.35">
      <c r="A118" t="s">
        <v>138</v>
      </c>
      <c r="B118">
        <v>1992</v>
      </c>
      <c r="C118" t="s">
        <v>20</v>
      </c>
      <c r="D118">
        <v>22</v>
      </c>
      <c r="E118" s="7">
        <v>33869</v>
      </c>
      <c r="F118">
        <v>0</v>
      </c>
      <c r="G118" s="11">
        <v>1566.88</v>
      </c>
      <c r="H118" t="s">
        <v>11</v>
      </c>
      <c r="I118" t="s">
        <v>16</v>
      </c>
      <c r="J118" t="s">
        <v>13</v>
      </c>
      <c r="K118" s="9">
        <f>DATEDIF(Hospitalisation_Details[[#This Row],[Date of Birth]],$L$2,"Y")</f>
        <v>30</v>
      </c>
    </row>
    <row r="119" spans="1:11" x14ac:dyDescent="0.35">
      <c r="A119" t="s">
        <v>139</v>
      </c>
      <c r="B119">
        <v>2004</v>
      </c>
      <c r="C119" t="s">
        <v>15</v>
      </c>
      <c r="D119">
        <v>19</v>
      </c>
      <c r="E119" s="7">
        <v>38310</v>
      </c>
      <c r="F119">
        <v>0</v>
      </c>
      <c r="G119" s="11">
        <v>1607.51</v>
      </c>
      <c r="H119" t="s">
        <v>11</v>
      </c>
      <c r="I119" t="s">
        <v>12</v>
      </c>
      <c r="J119" t="s">
        <v>13</v>
      </c>
      <c r="K119" s="9">
        <f>DATEDIF(Hospitalisation_Details[[#This Row],[Date of Birth]],$L$2,"Y")</f>
        <v>18</v>
      </c>
    </row>
    <row r="120" spans="1:11" x14ac:dyDescent="0.35">
      <c r="A120" t="s">
        <v>140</v>
      </c>
      <c r="B120">
        <v>2004</v>
      </c>
      <c r="C120" t="s">
        <v>10</v>
      </c>
      <c r="D120">
        <v>22</v>
      </c>
      <c r="E120" s="7">
        <v>38190</v>
      </c>
      <c r="F120">
        <v>0</v>
      </c>
      <c r="G120" s="11">
        <v>1615.77</v>
      </c>
      <c r="H120" t="s">
        <v>11</v>
      </c>
      <c r="I120" t="s">
        <v>16</v>
      </c>
      <c r="J120" t="s">
        <v>13</v>
      </c>
      <c r="K120" s="9">
        <f>DATEDIF(Hospitalisation_Details[[#This Row],[Date of Birth]],$L$2,"Y")</f>
        <v>18</v>
      </c>
    </row>
    <row r="121" spans="1:11" x14ac:dyDescent="0.35">
      <c r="A121" t="s">
        <v>141</v>
      </c>
      <c r="B121">
        <v>1995</v>
      </c>
      <c r="C121" t="s">
        <v>35</v>
      </c>
      <c r="D121">
        <v>5</v>
      </c>
      <c r="E121" s="7">
        <v>34916</v>
      </c>
      <c r="F121">
        <v>0</v>
      </c>
      <c r="G121" s="11">
        <v>1617.16</v>
      </c>
      <c r="H121" t="s">
        <v>11</v>
      </c>
      <c r="I121" t="s">
        <v>16</v>
      </c>
      <c r="J121" t="s">
        <v>13</v>
      </c>
      <c r="K121" s="9">
        <f>DATEDIF(Hospitalisation_Details[[#This Row],[Date of Birth]],$L$2,"Y")</f>
        <v>27</v>
      </c>
    </row>
    <row r="122" spans="1:11" x14ac:dyDescent="0.35">
      <c r="A122" t="s">
        <v>142</v>
      </c>
      <c r="B122">
        <v>2003</v>
      </c>
      <c r="C122" t="s">
        <v>20</v>
      </c>
      <c r="D122">
        <v>14</v>
      </c>
      <c r="E122" s="7">
        <v>37878</v>
      </c>
      <c r="F122">
        <v>0</v>
      </c>
      <c r="G122" s="11">
        <v>1621.34</v>
      </c>
      <c r="H122" t="s">
        <v>11</v>
      </c>
      <c r="I122" t="s">
        <v>11</v>
      </c>
      <c r="J122" t="s">
        <v>23</v>
      </c>
      <c r="K122" s="9">
        <f>DATEDIF(Hospitalisation_Details[[#This Row],[Date of Birth]],$L$2,"Y")</f>
        <v>19</v>
      </c>
    </row>
    <row r="123" spans="1:11" x14ac:dyDescent="0.35">
      <c r="A123" t="s">
        <v>143</v>
      </c>
      <c r="B123">
        <v>2004</v>
      </c>
      <c r="C123" t="s">
        <v>35</v>
      </c>
      <c r="D123">
        <v>21</v>
      </c>
      <c r="E123" s="7">
        <v>38220</v>
      </c>
      <c r="F123">
        <v>0</v>
      </c>
      <c r="G123" s="11">
        <v>1621.88</v>
      </c>
      <c r="H123" t="s">
        <v>11</v>
      </c>
      <c r="I123" t="s">
        <v>11</v>
      </c>
      <c r="J123" t="s">
        <v>13</v>
      </c>
      <c r="K123" s="9">
        <f>DATEDIF(Hospitalisation_Details[[#This Row],[Date of Birth]],$L$2,"Y")</f>
        <v>18</v>
      </c>
    </row>
    <row r="124" spans="1:11" x14ac:dyDescent="0.35">
      <c r="A124" t="s">
        <v>144</v>
      </c>
      <c r="B124">
        <v>2004</v>
      </c>
      <c r="C124" t="s">
        <v>10</v>
      </c>
      <c r="D124">
        <v>25</v>
      </c>
      <c r="E124" s="7">
        <v>38193</v>
      </c>
      <c r="F124">
        <v>0</v>
      </c>
      <c r="G124" s="11">
        <v>1622.19</v>
      </c>
      <c r="H124" t="s">
        <v>11</v>
      </c>
      <c r="I124" t="s">
        <v>16</v>
      </c>
      <c r="J124" t="s">
        <v>13</v>
      </c>
      <c r="K124" s="9">
        <f>DATEDIF(Hospitalisation_Details[[#This Row],[Date of Birth]],$L$2,"Y")</f>
        <v>18</v>
      </c>
    </row>
    <row r="125" spans="1:11" x14ac:dyDescent="0.35">
      <c r="A125" t="s">
        <v>145</v>
      </c>
      <c r="B125">
        <v>2003</v>
      </c>
      <c r="C125" t="s">
        <v>20</v>
      </c>
      <c r="D125">
        <v>9</v>
      </c>
      <c r="E125" s="7">
        <v>37873</v>
      </c>
      <c r="F125">
        <v>0</v>
      </c>
      <c r="G125" s="11">
        <v>1625.43</v>
      </c>
      <c r="H125" t="s">
        <v>11</v>
      </c>
      <c r="I125" t="s">
        <v>12</v>
      </c>
      <c r="J125" t="s">
        <v>23</v>
      </c>
      <c r="K125" s="9">
        <f>DATEDIF(Hospitalisation_Details[[#This Row],[Date of Birth]],$L$2,"Y")</f>
        <v>19</v>
      </c>
    </row>
    <row r="126" spans="1:11" x14ac:dyDescent="0.35">
      <c r="A126" t="s">
        <v>146</v>
      </c>
      <c r="B126">
        <v>2003</v>
      </c>
      <c r="C126" t="s">
        <v>30</v>
      </c>
      <c r="D126">
        <v>4</v>
      </c>
      <c r="E126" s="7">
        <v>37959</v>
      </c>
      <c r="F126">
        <v>0</v>
      </c>
      <c r="G126" s="11">
        <v>1627.28</v>
      </c>
      <c r="H126" t="s">
        <v>11</v>
      </c>
      <c r="I126" t="s">
        <v>11</v>
      </c>
      <c r="J126" t="s">
        <v>23</v>
      </c>
      <c r="K126" s="9">
        <f>DATEDIF(Hospitalisation_Details[[#This Row],[Date of Birth]],$L$2,"Y")</f>
        <v>19</v>
      </c>
    </row>
    <row r="127" spans="1:11" x14ac:dyDescent="0.35">
      <c r="A127" t="s">
        <v>147</v>
      </c>
      <c r="B127">
        <v>2003</v>
      </c>
      <c r="C127" t="s">
        <v>10</v>
      </c>
      <c r="D127">
        <v>17</v>
      </c>
      <c r="E127" s="7">
        <v>37819</v>
      </c>
      <c r="F127">
        <v>0</v>
      </c>
      <c r="G127" s="11">
        <v>1628.47</v>
      </c>
      <c r="H127" t="s">
        <v>11</v>
      </c>
      <c r="I127" t="s">
        <v>16</v>
      </c>
      <c r="J127" t="s">
        <v>23</v>
      </c>
      <c r="K127" s="9">
        <f>DATEDIF(Hospitalisation_Details[[#This Row],[Date of Birth]],$L$2,"Y")</f>
        <v>19</v>
      </c>
    </row>
    <row r="128" spans="1:11" x14ac:dyDescent="0.35">
      <c r="A128" t="s">
        <v>148</v>
      </c>
      <c r="B128">
        <v>2004</v>
      </c>
      <c r="C128" t="s">
        <v>37</v>
      </c>
      <c r="D128">
        <v>4</v>
      </c>
      <c r="E128" s="7">
        <v>38264</v>
      </c>
      <c r="F128">
        <v>0</v>
      </c>
      <c r="G128" s="11">
        <v>1629.83</v>
      </c>
      <c r="H128" t="s">
        <v>11</v>
      </c>
      <c r="I128" t="s">
        <v>11</v>
      </c>
      <c r="J128" t="s">
        <v>13</v>
      </c>
      <c r="K128" s="9">
        <f>DATEDIF(Hospitalisation_Details[[#This Row],[Date of Birth]],$L$2,"Y")</f>
        <v>18</v>
      </c>
    </row>
    <row r="129" spans="1:11" x14ac:dyDescent="0.35">
      <c r="A129" t="s">
        <v>149</v>
      </c>
      <c r="B129">
        <v>2004</v>
      </c>
      <c r="C129" t="s">
        <v>30</v>
      </c>
      <c r="D129">
        <v>5</v>
      </c>
      <c r="E129" s="7">
        <v>38326</v>
      </c>
      <c r="F129">
        <v>0</v>
      </c>
      <c r="G129" s="11">
        <v>1631.67</v>
      </c>
      <c r="H129" t="s">
        <v>11</v>
      </c>
      <c r="I129" t="s">
        <v>12</v>
      </c>
      <c r="J129" t="s">
        <v>13</v>
      </c>
      <c r="K129" s="9">
        <f>DATEDIF(Hospitalisation_Details[[#This Row],[Date of Birth]],$L$2,"Y")</f>
        <v>18</v>
      </c>
    </row>
    <row r="130" spans="1:11" x14ac:dyDescent="0.35">
      <c r="A130" t="s">
        <v>150</v>
      </c>
      <c r="B130">
        <v>2004</v>
      </c>
      <c r="C130" t="s">
        <v>10</v>
      </c>
      <c r="D130">
        <v>9</v>
      </c>
      <c r="E130" s="7">
        <v>38177</v>
      </c>
      <c r="F130">
        <v>0</v>
      </c>
      <c r="G130" s="11">
        <v>1631.82</v>
      </c>
      <c r="H130" t="s">
        <v>11</v>
      </c>
      <c r="I130" t="s">
        <v>16</v>
      </c>
      <c r="J130" t="s">
        <v>13</v>
      </c>
      <c r="K130" s="9">
        <f>DATEDIF(Hospitalisation_Details[[#This Row],[Date of Birth]],$L$2,"Y")</f>
        <v>18</v>
      </c>
    </row>
    <row r="131" spans="1:11" x14ac:dyDescent="0.35">
      <c r="A131" t="s">
        <v>151</v>
      </c>
      <c r="B131">
        <v>2003</v>
      </c>
      <c r="C131" t="s">
        <v>37</v>
      </c>
      <c r="D131">
        <v>3</v>
      </c>
      <c r="E131" s="7">
        <v>37897</v>
      </c>
      <c r="F131">
        <v>0</v>
      </c>
      <c r="G131" s="11">
        <v>1632.04</v>
      </c>
      <c r="H131" t="s">
        <v>11</v>
      </c>
      <c r="I131" t="s">
        <v>11</v>
      </c>
      <c r="J131" t="s">
        <v>23</v>
      </c>
      <c r="K131" s="9">
        <f>DATEDIF(Hospitalisation_Details[[#This Row],[Date of Birth]],$L$2,"Y")</f>
        <v>19</v>
      </c>
    </row>
    <row r="132" spans="1:11" x14ac:dyDescent="0.35">
      <c r="A132" t="s">
        <v>152</v>
      </c>
      <c r="B132">
        <v>2003</v>
      </c>
      <c r="C132" t="s">
        <v>20</v>
      </c>
      <c r="D132">
        <v>16</v>
      </c>
      <c r="E132" s="7">
        <v>37880</v>
      </c>
      <c r="F132">
        <v>0</v>
      </c>
      <c r="G132" s="11">
        <v>1632.56</v>
      </c>
      <c r="H132" t="s">
        <v>11</v>
      </c>
      <c r="I132" t="s">
        <v>11</v>
      </c>
      <c r="J132" t="s">
        <v>23</v>
      </c>
      <c r="K132" s="9">
        <f>DATEDIF(Hospitalisation_Details[[#This Row],[Date of Birth]],$L$2,"Y")</f>
        <v>19</v>
      </c>
    </row>
    <row r="133" spans="1:11" x14ac:dyDescent="0.35">
      <c r="A133" t="s">
        <v>153</v>
      </c>
      <c r="B133">
        <v>2004</v>
      </c>
      <c r="C133" t="s">
        <v>30</v>
      </c>
      <c r="D133">
        <v>13</v>
      </c>
      <c r="E133" s="7">
        <v>38334</v>
      </c>
      <c r="F133">
        <v>0</v>
      </c>
      <c r="G133" s="11">
        <v>1633.04</v>
      </c>
      <c r="H133" t="s">
        <v>11</v>
      </c>
      <c r="I133" t="s">
        <v>11</v>
      </c>
      <c r="J133" t="s">
        <v>13</v>
      </c>
      <c r="K133" s="9">
        <f>DATEDIF(Hospitalisation_Details[[#This Row],[Date of Birth]],$L$2,"Y")</f>
        <v>18</v>
      </c>
    </row>
    <row r="134" spans="1:11" x14ac:dyDescent="0.35">
      <c r="A134" t="s">
        <v>154</v>
      </c>
      <c r="B134">
        <v>2004</v>
      </c>
      <c r="C134" t="s">
        <v>35</v>
      </c>
      <c r="D134">
        <v>8</v>
      </c>
      <c r="E134" s="7">
        <v>38207</v>
      </c>
      <c r="F134">
        <v>0</v>
      </c>
      <c r="G134" s="11">
        <v>1633.96</v>
      </c>
      <c r="H134" t="s">
        <v>11</v>
      </c>
      <c r="I134" t="s">
        <v>16</v>
      </c>
      <c r="J134" t="s">
        <v>13</v>
      </c>
      <c r="K134" s="9">
        <f>DATEDIF(Hospitalisation_Details[[#This Row],[Date of Birth]],$L$2,"Y")</f>
        <v>18</v>
      </c>
    </row>
    <row r="135" spans="1:11" x14ac:dyDescent="0.35">
      <c r="A135" t="s">
        <v>155</v>
      </c>
      <c r="B135">
        <v>2004</v>
      </c>
      <c r="C135" t="s">
        <v>18</v>
      </c>
      <c r="D135">
        <v>13</v>
      </c>
      <c r="E135" s="7">
        <v>38151</v>
      </c>
      <c r="F135">
        <v>0</v>
      </c>
      <c r="G135" s="11">
        <v>1634.57</v>
      </c>
      <c r="H135" t="s">
        <v>11</v>
      </c>
      <c r="I135" t="s">
        <v>11</v>
      </c>
      <c r="J135" t="s">
        <v>13</v>
      </c>
      <c r="K135" s="9">
        <f>DATEDIF(Hospitalisation_Details[[#This Row],[Date of Birth]],$L$2,"Y")</f>
        <v>18</v>
      </c>
    </row>
    <row r="136" spans="1:11" x14ac:dyDescent="0.35">
      <c r="A136" t="s">
        <v>156</v>
      </c>
      <c r="B136">
        <v>2003</v>
      </c>
      <c r="C136" t="s">
        <v>30</v>
      </c>
      <c r="D136">
        <v>30</v>
      </c>
      <c r="E136" s="7">
        <v>37985</v>
      </c>
      <c r="F136">
        <v>0</v>
      </c>
      <c r="G136" s="11">
        <v>1635.73</v>
      </c>
      <c r="H136" t="s">
        <v>11</v>
      </c>
      <c r="I136" t="s">
        <v>12</v>
      </c>
      <c r="J136" t="s">
        <v>23</v>
      </c>
      <c r="K136" s="9">
        <f>DATEDIF(Hospitalisation_Details[[#This Row],[Date of Birth]],$L$2,"Y")</f>
        <v>19</v>
      </c>
    </row>
    <row r="137" spans="1:11" x14ac:dyDescent="0.35">
      <c r="A137" t="s">
        <v>157</v>
      </c>
      <c r="B137">
        <v>2003</v>
      </c>
      <c r="C137" t="s">
        <v>20</v>
      </c>
      <c r="D137">
        <v>16</v>
      </c>
      <c r="E137" s="7">
        <v>37880</v>
      </c>
      <c r="F137">
        <v>0</v>
      </c>
      <c r="G137" s="11">
        <v>1639.56</v>
      </c>
      <c r="H137" t="s">
        <v>11</v>
      </c>
      <c r="I137" t="s">
        <v>11</v>
      </c>
      <c r="J137" t="s">
        <v>23</v>
      </c>
      <c r="K137" s="9">
        <f>DATEDIF(Hospitalisation_Details[[#This Row],[Date of Birth]],$L$2,"Y")</f>
        <v>19</v>
      </c>
    </row>
    <row r="138" spans="1:11" x14ac:dyDescent="0.35">
      <c r="A138" t="s">
        <v>158</v>
      </c>
      <c r="B138">
        <v>2003</v>
      </c>
      <c r="C138" t="s">
        <v>35</v>
      </c>
      <c r="D138">
        <v>21</v>
      </c>
      <c r="E138" s="7">
        <v>37854</v>
      </c>
      <c r="F138">
        <v>0</v>
      </c>
      <c r="G138" s="11">
        <v>1639.56</v>
      </c>
      <c r="H138" t="s">
        <v>11</v>
      </c>
      <c r="I138" t="s">
        <v>11</v>
      </c>
      <c r="J138" t="s">
        <v>23</v>
      </c>
      <c r="K138" s="9">
        <f>DATEDIF(Hospitalisation_Details[[#This Row],[Date of Birth]],$L$2,"Y")</f>
        <v>19</v>
      </c>
    </row>
    <row r="139" spans="1:11" x14ac:dyDescent="0.35">
      <c r="A139" t="s">
        <v>159</v>
      </c>
      <c r="B139">
        <v>2003</v>
      </c>
      <c r="C139" t="s">
        <v>30</v>
      </c>
      <c r="D139">
        <v>30</v>
      </c>
      <c r="E139" s="7">
        <v>37985</v>
      </c>
      <c r="F139">
        <v>0</v>
      </c>
      <c r="G139" s="11">
        <v>1646.43</v>
      </c>
      <c r="H139" t="s">
        <v>11</v>
      </c>
      <c r="I139" t="s">
        <v>16</v>
      </c>
      <c r="J139" t="s">
        <v>23</v>
      </c>
      <c r="K139" s="9">
        <f>DATEDIF(Hospitalisation_Details[[#This Row],[Date of Birth]],$L$2,"Y")</f>
        <v>19</v>
      </c>
    </row>
    <row r="140" spans="1:11" x14ac:dyDescent="0.35">
      <c r="A140" t="s">
        <v>160</v>
      </c>
      <c r="B140">
        <v>2000</v>
      </c>
      <c r="C140" t="s">
        <v>37</v>
      </c>
      <c r="D140">
        <v>23</v>
      </c>
      <c r="E140" s="7">
        <v>36822</v>
      </c>
      <c r="F140">
        <v>0</v>
      </c>
      <c r="G140" s="11">
        <v>1665</v>
      </c>
      <c r="H140" t="s">
        <v>11</v>
      </c>
      <c r="I140" t="s">
        <v>11</v>
      </c>
      <c r="J140" t="s">
        <v>13</v>
      </c>
      <c r="K140" s="9">
        <f>DATEDIF(Hospitalisation_Details[[#This Row],[Date of Birth]],$L$2,"Y")</f>
        <v>22</v>
      </c>
    </row>
    <row r="141" spans="1:11" x14ac:dyDescent="0.35">
      <c r="A141" t="s">
        <v>161</v>
      </c>
      <c r="B141">
        <v>2000</v>
      </c>
      <c r="C141" t="s">
        <v>18</v>
      </c>
      <c r="D141">
        <v>10</v>
      </c>
      <c r="E141" s="7">
        <v>36687</v>
      </c>
      <c r="F141">
        <v>0</v>
      </c>
      <c r="G141" s="11">
        <v>1674.63</v>
      </c>
      <c r="H141" t="s">
        <v>11</v>
      </c>
      <c r="I141" t="s">
        <v>11</v>
      </c>
      <c r="J141" t="s">
        <v>13</v>
      </c>
      <c r="K141" s="9">
        <f>DATEDIF(Hospitalisation_Details[[#This Row],[Date of Birth]],$L$2,"Y")</f>
        <v>22</v>
      </c>
    </row>
    <row r="142" spans="1:11" x14ac:dyDescent="0.35">
      <c r="A142" t="s">
        <v>162</v>
      </c>
      <c r="B142">
        <v>2000</v>
      </c>
      <c r="C142" t="s">
        <v>37</v>
      </c>
      <c r="D142">
        <v>21</v>
      </c>
      <c r="E142" s="7">
        <v>36820</v>
      </c>
      <c r="F142">
        <v>0</v>
      </c>
      <c r="G142" s="11">
        <v>1682.6</v>
      </c>
      <c r="H142" t="s">
        <v>11</v>
      </c>
      <c r="I142" t="s">
        <v>11</v>
      </c>
      <c r="J142" t="s">
        <v>42</v>
      </c>
      <c r="K142" s="9">
        <f>DATEDIF(Hospitalisation_Details[[#This Row],[Date of Birth]],$L$2,"Y")</f>
        <v>22</v>
      </c>
    </row>
    <row r="143" spans="1:11" x14ac:dyDescent="0.35">
      <c r="A143" t="s">
        <v>163</v>
      </c>
      <c r="B143">
        <v>2004</v>
      </c>
      <c r="C143" t="s">
        <v>15</v>
      </c>
      <c r="D143">
        <v>17</v>
      </c>
      <c r="E143" s="7">
        <v>38308</v>
      </c>
      <c r="F143">
        <v>0</v>
      </c>
      <c r="G143" s="11">
        <v>1694.8</v>
      </c>
      <c r="H143" t="s">
        <v>11</v>
      </c>
      <c r="I143" t="s">
        <v>11</v>
      </c>
      <c r="J143" t="s">
        <v>164</v>
      </c>
      <c r="K143" s="9">
        <f>DATEDIF(Hospitalisation_Details[[#This Row],[Date of Birth]],$L$2,"Y")</f>
        <v>18</v>
      </c>
    </row>
    <row r="144" spans="1:11" x14ac:dyDescent="0.35">
      <c r="A144" t="s">
        <v>165</v>
      </c>
      <c r="B144">
        <v>2004</v>
      </c>
      <c r="C144" t="s">
        <v>30</v>
      </c>
      <c r="D144">
        <v>10</v>
      </c>
      <c r="E144" s="7">
        <v>38331</v>
      </c>
      <c r="F144">
        <v>0</v>
      </c>
      <c r="G144" s="11">
        <v>1702.46</v>
      </c>
      <c r="H144" t="s">
        <v>11</v>
      </c>
      <c r="I144" t="s">
        <v>12</v>
      </c>
      <c r="J144" t="s">
        <v>166</v>
      </c>
      <c r="K144" s="9">
        <f>DATEDIF(Hospitalisation_Details[[#This Row],[Date of Birth]],$L$2,"Y")</f>
        <v>18</v>
      </c>
    </row>
    <row r="145" spans="1:11" x14ac:dyDescent="0.35">
      <c r="A145" t="s">
        <v>167</v>
      </c>
      <c r="B145">
        <v>2004</v>
      </c>
      <c r="C145" t="s">
        <v>15</v>
      </c>
      <c r="D145">
        <v>7</v>
      </c>
      <c r="E145" s="7">
        <v>38298</v>
      </c>
      <c r="F145">
        <v>0</v>
      </c>
      <c r="G145" s="11">
        <v>1704.57</v>
      </c>
      <c r="H145" t="s">
        <v>11</v>
      </c>
      <c r="I145" t="s">
        <v>16</v>
      </c>
      <c r="J145" t="s">
        <v>168</v>
      </c>
      <c r="K145" s="9">
        <f>DATEDIF(Hospitalisation_Details[[#This Row],[Date of Birth]],$L$2,"Y")</f>
        <v>18</v>
      </c>
    </row>
    <row r="146" spans="1:11" x14ac:dyDescent="0.35">
      <c r="A146" t="s">
        <v>169</v>
      </c>
      <c r="B146">
        <v>2004</v>
      </c>
      <c r="C146" t="s">
        <v>30</v>
      </c>
      <c r="D146">
        <v>14</v>
      </c>
      <c r="E146" s="7">
        <v>38335</v>
      </c>
      <c r="F146">
        <v>0</v>
      </c>
      <c r="G146" s="11">
        <v>1704.7</v>
      </c>
      <c r="H146" t="s">
        <v>11</v>
      </c>
      <c r="I146" t="s">
        <v>12</v>
      </c>
      <c r="J146" t="s">
        <v>170</v>
      </c>
      <c r="K146" s="9">
        <f>DATEDIF(Hospitalisation_Details[[#This Row],[Date of Birth]],$L$2,"Y")</f>
        <v>18</v>
      </c>
    </row>
    <row r="147" spans="1:11" x14ac:dyDescent="0.35">
      <c r="A147" t="s">
        <v>171</v>
      </c>
      <c r="B147">
        <v>2004</v>
      </c>
      <c r="C147" t="s">
        <v>30</v>
      </c>
      <c r="D147">
        <v>6</v>
      </c>
      <c r="E147" s="7">
        <v>38327</v>
      </c>
      <c r="F147">
        <v>0</v>
      </c>
      <c r="G147" s="11">
        <v>1705.62</v>
      </c>
      <c r="H147" t="s">
        <v>11</v>
      </c>
      <c r="I147" t="s">
        <v>11</v>
      </c>
      <c r="J147" t="s">
        <v>164</v>
      </c>
      <c r="K147" s="9">
        <f>DATEDIF(Hospitalisation_Details[[#This Row],[Date of Birth]],$L$2,"Y")</f>
        <v>18</v>
      </c>
    </row>
    <row r="148" spans="1:11" x14ac:dyDescent="0.35">
      <c r="A148" t="s">
        <v>172</v>
      </c>
      <c r="B148">
        <v>2004</v>
      </c>
      <c r="C148" t="s">
        <v>37</v>
      </c>
      <c r="D148">
        <v>17</v>
      </c>
      <c r="E148" s="7">
        <v>38277</v>
      </c>
      <c r="F148">
        <v>0</v>
      </c>
      <c r="G148" s="11">
        <v>1708</v>
      </c>
      <c r="H148" t="s">
        <v>12</v>
      </c>
      <c r="I148" t="s">
        <v>11</v>
      </c>
      <c r="J148" t="s">
        <v>168</v>
      </c>
      <c r="K148" s="9">
        <f>DATEDIF(Hospitalisation_Details[[#This Row],[Date of Birth]],$L$2,"Y")</f>
        <v>18</v>
      </c>
    </row>
    <row r="149" spans="1:11" x14ac:dyDescent="0.35">
      <c r="A149" t="s">
        <v>173</v>
      </c>
      <c r="B149">
        <v>2004</v>
      </c>
      <c r="C149" t="s">
        <v>30</v>
      </c>
      <c r="D149">
        <v>12</v>
      </c>
      <c r="E149" s="7">
        <v>38333</v>
      </c>
      <c r="F149">
        <v>0</v>
      </c>
      <c r="G149" s="11">
        <v>1708.93</v>
      </c>
      <c r="H149" t="s">
        <v>12</v>
      </c>
      <c r="I149" t="s">
        <v>16</v>
      </c>
      <c r="J149" t="s">
        <v>166</v>
      </c>
      <c r="K149" s="9">
        <f>DATEDIF(Hospitalisation_Details[[#This Row],[Date of Birth]],$L$2,"Y")</f>
        <v>18</v>
      </c>
    </row>
    <row r="150" spans="1:11" x14ac:dyDescent="0.35">
      <c r="A150" t="s">
        <v>174</v>
      </c>
      <c r="B150">
        <v>2004</v>
      </c>
      <c r="C150" t="s">
        <v>20</v>
      </c>
      <c r="D150">
        <v>19</v>
      </c>
      <c r="E150" s="7">
        <v>38249</v>
      </c>
      <c r="F150">
        <v>1</v>
      </c>
      <c r="G150" s="11">
        <v>1711.03</v>
      </c>
      <c r="H150" t="s">
        <v>12</v>
      </c>
      <c r="I150" t="s">
        <v>12</v>
      </c>
      <c r="J150" t="s">
        <v>13</v>
      </c>
      <c r="K150" s="9">
        <f>DATEDIF(Hospitalisation_Details[[#This Row],[Date of Birth]],$L$2,"Y")</f>
        <v>18</v>
      </c>
    </row>
    <row r="151" spans="1:11" x14ac:dyDescent="0.35">
      <c r="A151" t="s">
        <v>175</v>
      </c>
      <c r="B151">
        <v>2004</v>
      </c>
      <c r="C151" t="s">
        <v>20</v>
      </c>
      <c r="D151">
        <v>21</v>
      </c>
      <c r="E151" s="7">
        <v>38251</v>
      </c>
      <c r="F151">
        <v>0</v>
      </c>
      <c r="G151" s="11">
        <v>1712.23</v>
      </c>
      <c r="H151" t="s">
        <v>12</v>
      </c>
      <c r="I151" t="s">
        <v>16</v>
      </c>
      <c r="J151" t="s">
        <v>168</v>
      </c>
      <c r="K151" s="9">
        <f>DATEDIF(Hospitalisation_Details[[#This Row],[Date of Birth]],$L$2,"Y")</f>
        <v>18</v>
      </c>
    </row>
    <row r="152" spans="1:11" x14ac:dyDescent="0.35">
      <c r="A152" t="s">
        <v>176</v>
      </c>
      <c r="B152">
        <v>2004</v>
      </c>
      <c r="C152" t="s">
        <v>18</v>
      </c>
      <c r="D152">
        <v>10</v>
      </c>
      <c r="E152" s="7">
        <v>38148</v>
      </c>
      <c r="F152">
        <v>1</v>
      </c>
      <c r="G152" s="11">
        <v>1719.44</v>
      </c>
      <c r="H152" t="s">
        <v>12</v>
      </c>
      <c r="I152" t="s">
        <v>12</v>
      </c>
      <c r="J152" t="s">
        <v>13</v>
      </c>
      <c r="K152" s="9">
        <f>DATEDIF(Hospitalisation_Details[[#This Row],[Date of Birth]],$L$2,"Y")</f>
        <v>18</v>
      </c>
    </row>
    <row r="153" spans="1:11" x14ac:dyDescent="0.35">
      <c r="A153" t="s">
        <v>177</v>
      </c>
      <c r="B153">
        <v>2004</v>
      </c>
      <c r="C153" t="s">
        <v>20</v>
      </c>
      <c r="D153">
        <v>11</v>
      </c>
      <c r="E153" s="7">
        <v>38241</v>
      </c>
      <c r="F153">
        <v>1</v>
      </c>
      <c r="G153" s="11">
        <v>1720.35</v>
      </c>
      <c r="H153" t="s">
        <v>12</v>
      </c>
      <c r="I153" t="s">
        <v>12</v>
      </c>
      <c r="J153" t="s">
        <v>13</v>
      </c>
      <c r="K153" s="9">
        <f>DATEDIF(Hospitalisation_Details[[#This Row],[Date of Birth]],$L$2,"Y")</f>
        <v>18</v>
      </c>
    </row>
    <row r="154" spans="1:11" x14ac:dyDescent="0.35">
      <c r="A154" t="s">
        <v>178</v>
      </c>
      <c r="B154">
        <v>2004</v>
      </c>
      <c r="C154" t="s">
        <v>37</v>
      </c>
      <c r="D154">
        <v>21</v>
      </c>
      <c r="E154" s="7">
        <v>38281</v>
      </c>
      <c r="F154">
        <v>1</v>
      </c>
      <c r="G154" s="11">
        <v>1725.55</v>
      </c>
      <c r="H154" t="s">
        <v>12</v>
      </c>
      <c r="I154" t="s">
        <v>11</v>
      </c>
      <c r="J154" t="s">
        <v>13</v>
      </c>
      <c r="K154" s="9">
        <f>DATEDIF(Hospitalisation_Details[[#This Row],[Date of Birth]],$L$2,"Y")</f>
        <v>18</v>
      </c>
    </row>
    <row r="155" spans="1:11" x14ac:dyDescent="0.35">
      <c r="A155" t="s">
        <v>179</v>
      </c>
      <c r="B155">
        <v>2004</v>
      </c>
      <c r="C155" t="s">
        <v>20</v>
      </c>
      <c r="D155">
        <v>9</v>
      </c>
      <c r="E155" s="7">
        <v>38239</v>
      </c>
      <c r="F155">
        <v>1</v>
      </c>
      <c r="G155" s="11">
        <v>1727.54</v>
      </c>
      <c r="H155" t="s">
        <v>12</v>
      </c>
      <c r="I155" t="s">
        <v>16</v>
      </c>
      <c r="J155" t="s">
        <v>13</v>
      </c>
      <c r="K155" s="9">
        <f>DATEDIF(Hospitalisation_Details[[#This Row],[Date of Birth]],$L$2,"Y")</f>
        <v>18</v>
      </c>
    </row>
    <row r="156" spans="1:11" x14ac:dyDescent="0.35">
      <c r="A156" t="s">
        <v>180</v>
      </c>
      <c r="B156">
        <v>2003</v>
      </c>
      <c r="C156" t="s">
        <v>15</v>
      </c>
      <c r="D156">
        <v>21</v>
      </c>
      <c r="E156" s="7">
        <v>37946</v>
      </c>
      <c r="F156">
        <v>0</v>
      </c>
      <c r="G156" s="11">
        <v>1727.79</v>
      </c>
      <c r="H156" t="s">
        <v>12</v>
      </c>
      <c r="I156" t="s">
        <v>12</v>
      </c>
      <c r="J156" t="s">
        <v>42</v>
      </c>
      <c r="K156" s="9">
        <f>DATEDIF(Hospitalisation_Details[[#This Row],[Date of Birth]],$L$2,"Y")</f>
        <v>19</v>
      </c>
    </row>
    <row r="157" spans="1:11" x14ac:dyDescent="0.35">
      <c r="A157" t="s">
        <v>181</v>
      </c>
      <c r="B157">
        <v>2003</v>
      </c>
      <c r="C157" t="s">
        <v>20</v>
      </c>
      <c r="D157">
        <v>1</v>
      </c>
      <c r="E157" s="7">
        <v>37865</v>
      </c>
      <c r="F157">
        <v>0</v>
      </c>
      <c r="G157" s="11">
        <v>1728.9</v>
      </c>
      <c r="H157" t="s">
        <v>12</v>
      </c>
      <c r="I157" t="s">
        <v>11</v>
      </c>
      <c r="J157" t="s">
        <v>42</v>
      </c>
      <c r="K157" s="9">
        <f>DATEDIF(Hospitalisation_Details[[#This Row],[Date of Birth]],$L$2,"Y")</f>
        <v>19</v>
      </c>
    </row>
    <row r="158" spans="1:11" x14ac:dyDescent="0.35">
      <c r="A158" t="s">
        <v>182</v>
      </c>
      <c r="B158">
        <v>2003</v>
      </c>
      <c r="C158" t="s">
        <v>15</v>
      </c>
      <c r="D158">
        <v>9</v>
      </c>
      <c r="E158" s="7">
        <v>37934</v>
      </c>
      <c r="F158">
        <v>0</v>
      </c>
      <c r="G158" s="11">
        <v>1731.68</v>
      </c>
      <c r="H158" t="s">
        <v>12</v>
      </c>
      <c r="I158" t="s">
        <v>11</v>
      </c>
      <c r="J158" t="s">
        <v>42</v>
      </c>
      <c r="K158" s="9">
        <f>DATEDIF(Hospitalisation_Details[[#This Row],[Date of Birth]],$L$2,"Y")</f>
        <v>19</v>
      </c>
    </row>
    <row r="159" spans="1:11" x14ac:dyDescent="0.35">
      <c r="A159" t="s">
        <v>183</v>
      </c>
      <c r="B159">
        <v>2003</v>
      </c>
      <c r="C159" t="s">
        <v>15</v>
      </c>
      <c r="D159">
        <v>14</v>
      </c>
      <c r="E159" s="7">
        <v>37939</v>
      </c>
      <c r="F159">
        <v>0</v>
      </c>
      <c r="G159" s="11">
        <v>1737.38</v>
      </c>
      <c r="H159" t="s">
        <v>12</v>
      </c>
      <c r="I159" t="s">
        <v>11</v>
      </c>
      <c r="J159" t="s">
        <v>42</v>
      </c>
      <c r="K159" s="9">
        <f>DATEDIF(Hospitalisation_Details[[#This Row],[Date of Birth]],$L$2,"Y")</f>
        <v>19</v>
      </c>
    </row>
    <row r="160" spans="1:11" x14ac:dyDescent="0.35">
      <c r="A160" t="s">
        <v>184</v>
      </c>
      <c r="B160">
        <v>2003</v>
      </c>
      <c r="C160" t="s">
        <v>10</v>
      </c>
      <c r="D160">
        <v>25</v>
      </c>
      <c r="E160" s="7">
        <v>37827</v>
      </c>
      <c r="F160">
        <v>0</v>
      </c>
      <c r="G160" s="11">
        <v>1743.21</v>
      </c>
      <c r="H160" t="s">
        <v>12</v>
      </c>
      <c r="I160" t="s">
        <v>16</v>
      </c>
      <c r="J160" t="s">
        <v>42</v>
      </c>
      <c r="K160" s="9">
        <f>DATEDIF(Hospitalisation_Details[[#This Row],[Date of Birth]],$L$2,"Y")</f>
        <v>19</v>
      </c>
    </row>
    <row r="161" spans="1:11" x14ac:dyDescent="0.35">
      <c r="A161" t="s">
        <v>185</v>
      </c>
      <c r="B161">
        <v>2003</v>
      </c>
      <c r="C161" t="s">
        <v>10</v>
      </c>
      <c r="D161">
        <v>28</v>
      </c>
      <c r="E161" s="7">
        <v>37830</v>
      </c>
      <c r="F161">
        <v>0</v>
      </c>
      <c r="G161" s="11">
        <v>1744.47</v>
      </c>
      <c r="H161" t="s">
        <v>12</v>
      </c>
      <c r="I161" t="s">
        <v>16</v>
      </c>
      <c r="J161" t="s">
        <v>42</v>
      </c>
      <c r="K161" s="9">
        <f>DATEDIF(Hospitalisation_Details[[#This Row],[Date of Birth]],$L$2,"Y")</f>
        <v>19</v>
      </c>
    </row>
    <row r="162" spans="1:11" x14ac:dyDescent="0.35">
      <c r="A162" t="s">
        <v>186</v>
      </c>
      <c r="B162">
        <v>2003</v>
      </c>
      <c r="C162" t="s">
        <v>20</v>
      </c>
      <c r="D162">
        <v>26</v>
      </c>
      <c r="E162" s="7">
        <v>37890</v>
      </c>
      <c r="F162">
        <v>0</v>
      </c>
      <c r="G162" s="11">
        <v>1748.77</v>
      </c>
      <c r="H162" t="s">
        <v>12</v>
      </c>
      <c r="I162" t="s">
        <v>16</v>
      </c>
      <c r="J162" t="s">
        <v>42</v>
      </c>
      <c r="K162" s="9">
        <f>DATEDIF(Hospitalisation_Details[[#This Row],[Date of Birth]],$L$2,"Y")</f>
        <v>19</v>
      </c>
    </row>
    <row r="163" spans="1:11" x14ac:dyDescent="0.35">
      <c r="A163" t="s">
        <v>187</v>
      </c>
      <c r="B163">
        <v>1998</v>
      </c>
      <c r="C163" t="s">
        <v>37</v>
      </c>
      <c r="D163">
        <v>7</v>
      </c>
      <c r="E163" s="7">
        <v>36075</v>
      </c>
      <c r="F163">
        <v>0</v>
      </c>
      <c r="G163" s="11">
        <v>1756.6</v>
      </c>
      <c r="H163" t="s">
        <v>12</v>
      </c>
      <c r="I163" t="s">
        <v>12</v>
      </c>
      <c r="J163" t="s">
        <v>13</v>
      </c>
      <c r="K163" s="9">
        <f>DATEDIF(Hospitalisation_Details[[#This Row],[Date of Birth]],$L$2,"Y")</f>
        <v>24</v>
      </c>
    </row>
    <row r="164" spans="1:11" x14ac:dyDescent="0.35">
      <c r="A164" t="s">
        <v>188</v>
      </c>
      <c r="B164">
        <v>2003</v>
      </c>
      <c r="C164" t="s">
        <v>15</v>
      </c>
      <c r="D164">
        <v>19</v>
      </c>
      <c r="E164" s="7">
        <v>37944</v>
      </c>
      <c r="F164">
        <v>0</v>
      </c>
      <c r="G164" s="11">
        <v>1759.34</v>
      </c>
      <c r="H164" t="s">
        <v>12</v>
      </c>
      <c r="I164" t="s">
        <v>16</v>
      </c>
      <c r="J164" t="s">
        <v>42</v>
      </c>
      <c r="K164" s="9">
        <f>DATEDIF(Hospitalisation_Details[[#This Row],[Date of Birth]],$L$2,"Y")</f>
        <v>19</v>
      </c>
    </row>
    <row r="165" spans="1:11" x14ac:dyDescent="0.35">
      <c r="A165" t="s">
        <v>189</v>
      </c>
      <c r="B165">
        <v>2002</v>
      </c>
      <c r="C165" t="s">
        <v>30</v>
      </c>
      <c r="D165">
        <v>13</v>
      </c>
      <c r="E165" s="7">
        <v>37603</v>
      </c>
      <c r="F165">
        <v>0</v>
      </c>
      <c r="G165" s="11">
        <v>1769.53</v>
      </c>
      <c r="H165" t="s">
        <v>12</v>
      </c>
      <c r="I165" t="s">
        <v>12</v>
      </c>
      <c r="J165" t="s">
        <v>23</v>
      </c>
      <c r="K165" s="9">
        <f>DATEDIF(Hospitalisation_Details[[#This Row],[Date of Birth]],$L$2,"Y")</f>
        <v>20</v>
      </c>
    </row>
    <row r="166" spans="1:11" x14ac:dyDescent="0.35">
      <c r="A166" t="s">
        <v>190</v>
      </c>
      <c r="B166">
        <v>1999</v>
      </c>
      <c r="C166" t="s">
        <v>20</v>
      </c>
      <c r="D166">
        <v>25</v>
      </c>
      <c r="E166" s="7">
        <v>36428</v>
      </c>
      <c r="F166">
        <v>0</v>
      </c>
      <c r="G166" s="11">
        <v>1815.88</v>
      </c>
      <c r="H166" t="s">
        <v>12</v>
      </c>
      <c r="I166" t="s">
        <v>12</v>
      </c>
      <c r="J166" t="s">
        <v>13</v>
      </c>
      <c r="K166" s="9">
        <f>DATEDIF(Hospitalisation_Details[[#This Row],[Date of Birth]],$L$2,"Y")</f>
        <v>23</v>
      </c>
    </row>
    <row r="167" spans="1:11" x14ac:dyDescent="0.35">
      <c r="A167" t="s">
        <v>191</v>
      </c>
      <c r="B167">
        <v>2004</v>
      </c>
      <c r="C167" t="s">
        <v>35</v>
      </c>
      <c r="D167">
        <v>19</v>
      </c>
      <c r="E167" s="7">
        <v>38218</v>
      </c>
      <c r="F167">
        <v>0</v>
      </c>
      <c r="G167" s="11">
        <v>1822.54</v>
      </c>
      <c r="H167" t="s">
        <v>12</v>
      </c>
      <c r="I167" t="s">
        <v>16</v>
      </c>
      <c r="J167" t="s">
        <v>23</v>
      </c>
      <c r="K167" s="9">
        <f>DATEDIF(Hospitalisation_Details[[#This Row],[Date of Birth]],$L$2,"Y")</f>
        <v>18</v>
      </c>
    </row>
    <row r="168" spans="1:11" x14ac:dyDescent="0.35">
      <c r="A168" t="s">
        <v>192</v>
      </c>
      <c r="B168">
        <v>1999</v>
      </c>
      <c r="C168" t="s">
        <v>15</v>
      </c>
      <c r="D168">
        <v>17</v>
      </c>
      <c r="E168" s="7">
        <v>36481</v>
      </c>
      <c r="F168">
        <v>0</v>
      </c>
      <c r="G168" s="11">
        <v>1824.29</v>
      </c>
      <c r="H168" t="s">
        <v>12</v>
      </c>
      <c r="I168" t="s">
        <v>12</v>
      </c>
      <c r="J168" t="s">
        <v>13</v>
      </c>
      <c r="K168" s="9">
        <f>DATEDIF(Hospitalisation_Details[[#This Row],[Date of Birth]],$L$2,"Y")</f>
        <v>23</v>
      </c>
    </row>
    <row r="169" spans="1:11" x14ac:dyDescent="0.35">
      <c r="A169" t="s">
        <v>193</v>
      </c>
      <c r="B169">
        <v>1999</v>
      </c>
      <c r="C169" t="s">
        <v>37</v>
      </c>
      <c r="D169">
        <v>1</v>
      </c>
      <c r="E169" s="7">
        <v>36434</v>
      </c>
      <c r="F169">
        <v>0</v>
      </c>
      <c r="G169" s="11">
        <v>1826.84</v>
      </c>
      <c r="H169" t="s">
        <v>12</v>
      </c>
      <c r="I169" t="s">
        <v>11</v>
      </c>
      <c r="J169" t="s">
        <v>42</v>
      </c>
      <c r="K169" s="9">
        <f>DATEDIF(Hospitalisation_Details[[#This Row],[Date of Birth]],$L$2,"Y")</f>
        <v>23</v>
      </c>
    </row>
    <row r="170" spans="1:11" x14ac:dyDescent="0.35">
      <c r="A170" t="s">
        <v>194</v>
      </c>
      <c r="B170">
        <v>2003</v>
      </c>
      <c r="C170" t="s">
        <v>35</v>
      </c>
      <c r="D170">
        <v>11</v>
      </c>
      <c r="E170" s="7">
        <v>37844</v>
      </c>
      <c r="F170">
        <v>1</v>
      </c>
      <c r="G170" s="11">
        <v>1832.09</v>
      </c>
      <c r="H170" t="s">
        <v>12</v>
      </c>
      <c r="I170" t="s">
        <v>12</v>
      </c>
      <c r="J170" t="s">
        <v>42</v>
      </c>
      <c r="K170" s="9">
        <f>DATEDIF(Hospitalisation_Details[[#This Row],[Date of Birth]],$L$2,"Y")</f>
        <v>19</v>
      </c>
    </row>
    <row r="171" spans="1:11" x14ac:dyDescent="0.35">
      <c r="A171" t="s">
        <v>195</v>
      </c>
      <c r="B171">
        <v>2003</v>
      </c>
      <c r="C171" t="s">
        <v>35</v>
      </c>
      <c r="D171">
        <v>4</v>
      </c>
      <c r="E171" s="7">
        <v>37837</v>
      </c>
      <c r="F171">
        <v>1</v>
      </c>
      <c r="G171" s="11">
        <v>1837.24</v>
      </c>
      <c r="H171" t="s">
        <v>12</v>
      </c>
      <c r="I171" t="s">
        <v>11</v>
      </c>
      <c r="J171" t="s">
        <v>42</v>
      </c>
      <c r="K171" s="9">
        <f>DATEDIF(Hospitalisation_Details[[#This Row],[Date of Birth]],$L$2,"Y")</f>
        <v>19</v>
      </c>
    </row>
    <row r="172" spans="1:11" x14ac:dyDescent="0.35">
      <c r="A172" t="s">
        <v>196</v>
      </c>
      <c r="B172">
        <v>1999</v>
      </c>
      <c r="C172" t="s">
        <v>30</v>
      </c>
      <c r="D172">
        <v>12</v>
      </c>
      <c r="E172" s="7">
        <v>36506</v>
      </c>
      <c r="F172">
        <v>0</v>
      </c>
      <c r="G172" s="11">
        <v>1837.28</v>
      </c>
      <c r="H172" t="s">
        <v>12</v>
      </c>
      <c r="I172" t="s">
        <v>11</v>
      </c>
      <c r="J172" t="s">
        <v>13</v>
      </c>
      <c r="K172" s="9">
        <f>DATEDIF(Hospitalisation_Details[[#This Row],[Date of Birth]],$L$2,"Y")</f>
        <v>23</v>
      </c>
    </row>
    <row r="173" spans="1:11" x14ac:dyDescent="0.35">
      <c r="A173" t="s">
        <v>197</v>
      </c>
      <c r="B173">
        <v>2003</v>
      </c>
      <c r="C173" t="s">
        <v>10</v>
      </c>
      <c r="D173">
        <v>20</v>
      </c>
      <c r="E173" s="7">
        <v>37822</v>
      </c>
      <c r="F173">
        <v>1</v>
      </c>
      <c r="G173" s="11">
        <v>1842.52</v>
      </c>
      <c r="H173" t="s">
        <v>12</v>
      </c>
      <c r="I173" t="s">
        <v>11</v>
      </c>
      <c r="J173" t="s">
        <v>42</v>
      </c>
      <c r="K173" s="9">
        <f>DATEDIF(Hospitalisation_Details[[#This Row],[Date of Birth]],$L$2,"Y")</f>
        <v>19</v>
      </c>
    </row>
    <row r="174" spans="1:11" x14ac:dyDescent="0.35">
      <c r="A174" t="s">
        <v>198</v>
      </c>
      <c r="B174">
        <v>1994</v>
      </c>
      <c r="C174" t="s">
        <v>30</v>
      </c>
      <c r="D174">
        <v>6</v>
      </c>
      <c r="E174" s="7">
        <v>34674</v>
      </c>
      <c r="F174">
        <v>0</v>
      </c>
      <c r="G174" s="11">
        <v>1850.55</v>
      </c>
      <c r="H174" t="s">
        <v>12</v>
      </c>
      <c r="I174" t="s">
        <v>11</v>
      </c>
      <c r="J174" t="s">
        <v>23</v>
      </c>
      <c r="K174" s="9">
        <f>DATEDIF(Hospitalisation_Details[[#This Row],[Date of Birth]],$L$2,"Y")</f>
        <v>28</v>
      </c>
    </row>
    <row r="175" spans="1:11" x14ac:dyDescent="0.35">
      <c r="A175" t="s">
        <v>199</v>
      </c>
      <c r="B175">
        <v>2004</v>
      </c>
      <c r="C175" t="s">
        <v>30</v>
      </c>
      <c r="D175">
        <v>27</v>
      </c>
      <c r="E175" s="7">
        <v>38348</v>
      </c>
      <c r="F175">
        <v>0</v>
      </c>
      <c r="G175" s="11">
        <v>1863.45</v>
      </c>
      <c r="H175" t="s">
        <v>12</v>
      </c>
      <c r="I175" t="s">
        <v>16</v>
      </c>
      <c r="J175" t="s">
        <v>200</v>
      </c>
      <c r="K175" s="9">
        <f>DATEDIF(Hospitalisation_Details[[#This Row],[Date of Birth]],$L$2,"Y")</f>
        <v>18</v>
      </c>
    </row>
    <row r="176" spans="1:11" x14ac:dyDescent="0.35">
      <c r="A176" t="s">
        <v>201</v>
      </c>
      <c r="B176">
        <v>1996</v>
      </c>
      <c r="C176" t="s">
        <v>10</v>
      </c>
      <c r="D176">
        <v>2</v>
      </c>
      <c r="E176" s="7">
        <v>35248</v>
      </c>
      <c r="F176">
        <v>0</v>
      </c>
      <c r="G176" s="11">
        <v>1865.98</v>
      </c>
      <c r="H176" t="s">
        <v>12</v>
      </c>
      <c r="I176" t="s">
        <v>12</v>
      </c>
      <c r="J176" t="s">
        <v>23</v>
      </c>
      <c r="K176" s="9">
        <f>DATEDIF(Hospitalisation_Details[[#This Row],[Date of Birth]],$L$2,"Y")</f>
        <v>26</v>
      </c>
    </row>
    <row r="177" spans="1:11" x14ac:dyDescent="0.35">
      <c r="A177" t="s">
        <v>202</v>
      </c>
      <c r="B177">
        <v>2002</v>
      </c>
      <c r="C177" t="s">
        <v>20</v>
      </c>
      <c r="D177">
        <v>22</v>
      </c>
      <c r="E177" s="7">
        <v>37521</v>
      </c>
      <c r="F177">
        <v>0</v>
      </c>
      <c r="G177" s="11">
        <v>1875.34</v>
      </c>
      <c r="H177" t="s">
        <v>12</v>
      </c>
      <c r="I177" t="s">
        <v>11</v>
      </c>
      <c r="J177" t="s">
        <v>42</v>
      </c>
      <c r="K177" s="9">
        <f>DATEDIF(Hospitalisation_Details[[#This Row],[Date of Birth]],$L$2,"Y")</f>
        <v>20</v>
      </c>
    </row>
    <row r="178" spans="1:11" x14ac:dyDescent="0.35">
      <c r="A178" t="s">
        <v>203</v>
      </c>
      <c r="B178">
        <v>2002</v>
      </c>
      <c r="C178" t="s">
        <v>37</v>
      </c>
      <c r="D178">
        <v>29</v>
      </c>
      <c r="E178" s="7">
        <v>37558</v>
      </c>
      <c r="F178">
        <v>0</v>
      </c>
      <c r="G178" s="11">
        <v>1877.93</v>
      </c>
      <c r="H178" t="s">
        <v>12</v>
      </c>
      <c r="I178" t="s">
        <v>16</v>
      </c>
      <c r="J178" t="s">
        <v>13</v>
      </c>
      <c r="K178" s="9">
        <f>DATEDIF(Hospitalisation_Details[[#This Row],[Date of Birth]],$L$2,"Y")</f>
        <v>20</v>
      </c>
    </row>
    <row r="179" spans="1:11" x14ac:dyDescent="0.35">
      <c r="A179" t="s">
        <v>204</v>
      </c>
      <c r="B179">
        <v>2002</v>
      </c>
      <c r="C179" t="s">
        <v>35</v>
      </c>
      <c r="D179">
        <v>29</v>
      </c>
      <c r="E179" s="7">
        <v>37497</v>
      </c>
      <c r="F179">
        <v>0</v>
      </c>
      <c r="G179" s="11">
        <v>1880.07</v>
      </c>
      <c r="H179" t="s">
        <v>12</v>
      </c>
      <c r="I179" t="s">
        <v>11</v>
      </c>
      <c r="J179" t="s">
        <v>13</v>
      </c>
      <c r="K179" s="9">
        <f>DATEDIF(Hospitalisation_Details[[#This Row],[Date of Birth]],$L$2,"Y")</f>
        <v>20</v>
      </c>
    </row>
    <row r="180" spans="1:11" x14ac:dyDescent="0.35">
      <c r="A180" t="s">
        <v>205</v>
      </c>
      <c r="B180">
        <v>2002</v>
      </c>
      <c r="C180" t="s">
        <v>35</v>
      </c>
      <c r="D180">
        <v>21</v>
      </c>
      <c r="E180" s="7">
        <v>37489</v>
      </c>
      <c r="F180">
        <v>0</v>
      </c>
      <c r="G180" s="11">
        <v>1880.49</v>
      </c>
      <c r="H180" t="s">
        <v>12</v>
      </c>
      <c r="I180" t="s">
        <v>16</v>
      </c>
      <c r="J180" t="s">
        <v>42</v>
      </c>
      <c r="K180" s="9">
        <f>DATEDIF(Hospitalisation_Details[[#This Row],[Date of Birth]],$L$2,"Y")</f>
        <v>20</v>
      </c>
    </row>
    <row r="181" spans="1:11" x14ac:dyDescent="0.35">
      <c r="A181" t="s">
        <v>206</v>
      </c>
      <c r="B181">
        <v>2001</v>
      </c>
      <c r="C181" t="s">
        <v>35</v>
      </c>
      <c r="D181">
        <v>10</v>
      </c>
      <c r="E181" s="7">
        <v>37113</v>
      </c>
      <c r="F181">
        <v>0</v>
      </c>
      <c r="G181" s="11">
        <v>1906.36</v>
      </c>
      <c r="H181" t="s">
        <v>12</v>
      </c>
      <c r="I181" t="s">
        <v>16</v>
      </c>
      <c r="J181" t="s">
        <v>23</v>
      </c>
      <c r="K181" s="9">
        <f>DATEDIF(Hospitalisation_Details[[#This Row],[Date of Birth]],$L$2,"Y")</f>
        <v>21</v>
      </c>
    </row>
    <row r="182" spans="1:11" x14ac:dyDescent="0.35">
      <c r="A182" t="s">
        <v>207</v>
      </c>
      <c r="B182">
        <v>1994</v>
      </c>
      <c r="C182" t="s">
        <v>37</v>
      </c>
      <c r="D182">
        <v>6</v>
      </c>
      <c r="E182" s="7">
        <v>34613</v>
      </c>
      <c r="F182">
        <v>0</v>
      </c>
      <c r="G182" s="11">
        <v>1908.9</v>
      </c>
      <c r="H182" t="s">
        <v>12</v>
      </c>
      <c r="I182" t="s">
        <v>12</v>
      </c>
      <c r="J182" t="s">
        <v>13</v>
      </c>
      <c r="K182" s="9">
        <f>DATEDIF(Hospitalisation_Details[[#This Row],[Date of Birth]],$L$2,"Y")</f>
        <v>28</v>
      </c>
    </row>
    <row r="183" spans="1:11" x14ac:dyDescent="0.35">
      <c r="A183" t="s">
        <v>208</v>
      </c>
      <c r="B183">
        <v>2001</v>
      </c>
      <c r="C183" t="s">
        <v>35</v>
      </c>
      <c r="D183">
        <v>3</v>
      </c>
      <c r="E183" s="7">
        <v>37106</v>
      </c>
      <c r="F183">
        <v>0</v>
      </c>
      <c r="G183" s="11">
        <v>1909.53</v>
      </c>
      <c r="H183" t="s">
        <v>12</v>
      </c>
      <c r="I183" t="s">
        <v>12</v>
      </c>
      <c r="J183" t="s">
        <v>23</v>
      </c>
      <c r="K183" s="9">
        <f>DATEDIF(Hospitalisation_Details[[#This Row],[Date of Birth]],$L$2,"Y")</f>
        <v>21</v>
      </c>
    </row>
    <row r="184" spans="1:11" x14ac:dyDescent="0.35">
      <c r="A184" t="s">
        <v>209</v>
      </c>
      <c r="B184">
        <v>2001</v>
      </c>
      <c r="C184" t="s">
        <v>30</v>
      </c>
      <c r="D184">
        <v>9</v>
      </c>
      <c r="E184" s="7">
        <v>37234</v>
      </c>
      <c r="F184">
        <v>0</v>
      </c>
      <c r="G184" s="11">
        <v>1917.32</v>
      </c>
      <c r="H184" t="s">
        <v>12</v>
      </c>
      <c r="I184" t="s">
        <v>11</v>
      </c>
      <c r="J184" t="s">
        <v>23</v>
      </c>
      <c r="K184" s="9">
        <f>DATEDIF(Hospitalisation_Details[[#This Row],[Date of Birth]],$L$2,"Y")</f>
        <v>21</v>
      </c>
    </row>
    <row r="185" spans="1:11" x14ac:dyDescent="0.35">
      <c r="A185" t="s">
        <v>210</v>
      </c>
      <c r="B185">
        <v>2002</v>
      </c>
      <c r="C185" t="s">
        <v>20</v>
      </c>
      <c r="D185">
        <v>7</v>
      </c>
      <c r="E185" s="7">
        <v>37506</v>
      </c>
      <c r="F185">
        <v>1</v>
      </c>
      <c r="G185" s="11">
        <v>1964.78</v>
      </c>
      <c r="H185" t="s">
        <v>12</v>
      </c>
      <c r="I185" t="s">
        <v>16</v>
      </c>
      <c r="J185" t="s">
        <v>42</v>
      </c>
      <c r="K185" s="9">
        <f>DATEDIF(Hospitalisation_Details[[#This Row],[Date of Birth]],$L$2,"Y")</f>
        <v>20</v>
      </c>
    </row>
    <row r="186" spans="1:11" x14ac:dyDescent="0.35">
      <c r="A186" t="s">
        <v>211</v>
      </c>
      <c r="B186">
        <v>2002</v>
      </c>
      <c r="C186" t="s">
        <v>10</v>
      </c>
      <c r="D186">
        <v>29</v>
      </c>
      <c r="E186" s="7">
        <v>37466</v>
      </c>
      <c r="F186">
        <v>0</v>
      </c>
      <c r="G186" s="11">
        <v>1967.02</v>
      </c>
      <c r="H186" t="s">
        <v>12</v>
      </c>
      <c r="I186" t="s">
        <v>11</v>
      </c>
      <c r="J186" t="s">
        <v>168</v>
      </c>
      <c r="K186" s="9">
        <f>DATEDIF(Hospitalisation_Details[[#This Row],[Date of Birth]],$L$2,"Y")</f>
        <v>20</v>
      </c>
    </row>
    <row r="187" spans="1:11" x14ac:dyDescent="0.35">
      <c r="A187" t="s">
        <v>212</v>
      </c>
      <c r="B187">
        <v>1998</v>
      </c>
      <c r="C187" t="s">
        <v>20</v>
      </c>
      <c r="D187">
        <v>28</v>
      </c>
      <c r="E187" s="7">
        <v>36066</v>
      </c>
      <c r="F187">
        <v>0</v>
      </c>
      <c r="G187" s="11">
        <v>1969.61</v>
      </c>
      <c r="H187" t="s">
        <v>12</v>
      </c>
      <c r="I187" t="s">
        <v>12</v>
      </c>
      <c r="J187" t="s">
        <v>42</v>
      </c>
      <c r="K187" s="9">
        <f>DATEDIF(Hospitalisation_Details[[#This Row],[Date of Birth]],$L$2,"Y")</f>
        <v>24</v>
      </c>
    </row>
    <row r="188" spans="1:11" x14ac:dyDescent="0.35">
      <c r="A188" t="s">
        <v>213</v>
      </c>
      <c r="B188">
        <v>1998</v>
      </c>
      <c r="C188" t="s">
        <v>37</v>
      </c>
      <c r="D188">
        <v>5</v>
      </c>
      <c r="E188" s="7">
        <v>36073</v>
      </c>
      <c r="F188">
        <v>0</v>
      </c>
      <c r="G188" s="11">
        <v>1972.95</v>
      </c>
      <c r="H188" t="s">
        <v>12</v>
      </c>
      <c r="I188" t="s">
        <v>16</v>
      </c>
      <c r="J188" t="s">
        <v>42</v>
      </c>
      <c r="K188" s="9">
        <f>DATEDIF(Hospitalisation_Details[[#This Row],[Date of Birth]],$L$2,"Y")</f>
        <v>24</v>
      </c>
    </row>
    <row r="189" spans="1:11" x14ac:dyDescent="0.35">
      <c r="A189" t="s">
        <v>214</v>
      </c>
      <c r="B189">
        <v>1998</v>
      </c>
      <c r="C189" t="s">
        <v>20</v>
      </c>
      <c r="D189">
        <v>29</v>
      </c>
      <c r="E189" s="7">
        <v>36067</v>
      </c>
      <c r="F189">
        <v>0</v>
      </c>
      <c r="G189" s="11">
        <v>1977.82</v>
      </c>
      <c r="H189" t="s">
        <v>12</v>
      </c>
      <c r="I189" t="s">
        <v>16</v>
      </c>
      <c r="J189" t="s">
        <v>42</v>
      </c>
      <c r="K189" s="9">
        <f>DATEDIF(Hospitalisation_Details[[#This Row],[Date of Birth]],$L$2,"Y")</f>
        <v>24</v>
      </c>
    </row>
    <row r="190" spans="1:11" x14ac:dyDescent="0.35">
      <c r="A190" t="s">
        <v>215</v>
      </c>
      <c r="B190">
        <v>2002</v>
      </c>
      <c r="C190" t="s">
        <v>10</v>
      </c>
      <c r="D190">
        <v>16</v>
      </c>
      <c r="E190" s="7">
        <v>37453</v>
      </c>
      <c r="F190">
        <v>1</v>
      </c>
      <c r="G190" s="11">
        <v>1980.07</v>
      </c>
      <c r="H190" t="s">
        <v>12</v>
      </c>
      <c r="I190" t="s">
        <v>12</v>
      </c>
      <c r="J190" t="s">
        <v>42</v>
      </c>
      <c r="K190" s="9">
        <f>DATEDIF(Hospitalisation_Details[[#This Row],[Date of Birth]],$L$2,"Y")</f>
        <v>20</v>
      </c>
    </row>
    <row r="191" spans="1:11" x14ac:dyDescent="0.35">
      <c r="A191" t="s">
        <v>216</v>
      </c>
      <c r="B191">
        <v>1998</v>
      </c>
      <c r="C191" t="s">
        <v>30</v>
      </c>
      <c r="D191">
        <v>29</v>
      </c>
      <c r="E191" s="7">
        <v>36158</v>
      </c>
      <c r="F191">
        <v>0</v>
      </c>
      <c r="G191" s="11">
        <v>1981.58</v>
      </c>
      <c r="H191" t="s">
        <v>12</v>
      </c>
      <c r="I191" t="s">
        <v>16</v>
      </c>
      <c r="J191" t="s">
        <v>13</v>
      </c>
      <c r="K191" s="9">
        <f>DATEDIF(Hospitalisation_Details[[#This Row],[Date of Birth]],$L$2,"Y")</f>
        <v>24</v>
      </c>
    </row>
    <row r="192" spans="1:11" x14ac:dyDescent="0.35">
      <c r="A192" t="s">
        <v>217</v>
      </c>
      <c r="B192">
        <v>2002</v>
      </c>
      <c r="C192" t="s">
        <v>20</v>
      </c>
      <c r="D192">
        <v>29</v>
      </c>
      <c r="E192" s="7">
        <v>37528</v>
      </c>
      <c r="F192">
        <v>0</v>
      </c>
      <c r="G192" s="11">
        <v>1984.45</v>
      </c>
      <c r="H192" t="s">
        <v>12</v>
      </c>
      <c r="I192" t="s">
        <v>12</v>
      </c>
      <c r="J192" t="s">
        <v>168</v>
      </c>
      <c r="K192" s="9">
        <f>DATEDIF(Hospitalisation_Details[[#This Row],[Date of Birth]],$L$2,"Y")</f>
        <v>20</v>
      </c>
    </row>
    <row r="193" spans="1:11" x14ac:dyDescent="0.35">
      <c r="A193" t="s">
        <v>218</v>
      </c>
      <c r="B193">
        <v>1998</v>
      </c>
      <c r="C193" t="s">
        <v>20</v>
      </c>
      <c r="D193">
        <v>14</v>
      </c>
      <c r="E193" s="7">
        <v>36052</v>
      </c>
      <c r="F193">
        <v>0</v>
      </c>
      <c r="G193" s="11">
        <v>1986.93</v>
      </c>
      <c r="H193" t="s">
        <v>12</v>
      </c>
      <c r="I193" t="s">
        <v>11</v>
      </c>
      <c r="J193" t="s">
        <v>13</v>
      </c>
      <c r="K193" s="9">
        <f>DATEDIF(Hospitalisation_Details[[#This Row],[Date of Birth]],$L$2,"Y")</f>
        <v>24</v>
      </c>
    </row>
    <row r="194" spans="1:11" x14ac:dyDescent="0.35">
      <c r="A194" t="s">
        <v>219</v>
      </c>
      <c r="B194">
        <v>2001</v>
      </c>
      <c r="C194" t="s">
        <v>35</v>
      </c>
      <c r="D194">
        <v>14</v>
      </c>
      <c r="E194" s="7">
        <v>37117</v>
      </c>
      <c r="F194">
        <v>0</v>
      </c>
      <c r="G194" s="11">
        <v>2007.95</v>
      </c>
      <c r="H194" t="s">
        <v>12</v>
      </c>
      <c r="I194" t="s">
        <v>11</v>
      </c>
      <c r="J194" t="s">
        <v>42</v>
      </c>
      <c r="K194" s="9">
        <f>DATEDIF(Hospitalisation_Details[[#This Row],[Date of Birth]],$L$2,"Y")</f>
        <v>21</v>
      </c>
    </row>
    <row r="195" spans="1:11" x14ac:dyDescent="0.35">
      <c r="A195" t="s">
        <v>220</v>
      </c>
      <c r="B195">
        <v>2001</v>
      </c>
      <c r="C195" t="s">
        <v>10</v>
      </c>
      <c r="D195">
        <v>1</v>
      </c>
      <c r="E195" s="7">
        <v>37073</v>
      </c>
      <c r="F195">
        <v>0</v>
      </c>
      <c r="G195" s="11">
        <v>2020.18</v>
      </c>
      <c r="H195" t="s">
        <v>12</v>
      </c>
      <c r="I195" t="s">
        <v>16</v>
      </c>
      <c r="J195" t="s">
        <v>42</v>
      </c>
      <c r="K195" s="9">
        <f>DATEDIF(Hospitalisation_Details[[#This Row],[Date of Birth]],$L$2,"Y")</f>
        <v>21</v>
      </c>
    </row>
    <row r="196" spans="1:11" x14ac:dyDescent="0.35">
      <c r="A196" t="s">
        <v>221</v>
      </c>
      <c r="B196">
        <v>2001</v>
      </c>
      <c r="C196" t="s">
        <v>20</v>
      </c>
      <c r="D196">
        <v>6</v>
      </c>
      <c r="E196" s="7">
        <v>37140</v>
      </c>
      <c r="F196">
        <v>0</v>
      </c>
      <c r="G196" s="11">
        <v>2020.55</v>
      </c>
      <c r="H196" t="s">
        <v>12</v>
      </c>
      <c r="I196" t="s">
        <v>11</v>
      </c>
      <c r="J196" t="s">
        <v>13</v>
      </c>
      <c r="K196" s="9">
        <f>DATEDIF(Hospitalisation_Details[[#This Row],[Date of Birth]],$L$2,"Y")</f>
        <v>21</v>
      </c>
    </row>
    <row r="197" spans="1:11" x14ac:dyDescent="0.35">
      <c r="A197" t="s">
        <v>222</v>
      </c>
      <c r="B197">
        <v>2001</v>
      </c>
      <c r="C197" t="s">
        <v>35</v>
      </c>
      <c r="D197">
        <v>4</v>
      </c>
      <c r="E197" s="7">
        <v>37107</v>
      </c>
      <c r="F197">
        <v>0</v>
      </c>
      <c r="G197" s="11">
        <v>2026.97</v>
      </c>
      <c r="H197" t="s">
        <v>12</v>
      </c>
      <c r="I197" t="s">
        <v>11</v>
      </c>
      <c r="J197" t="s">
        <v>13</v>
      </c>
      <c r="K197" s="9">
        <f>DATEDIF(Hospitalisation_Details[[#This Row],[Date of Birth]],$L$2,"Y")</f>
        <v>21</v>
      </c>
    </row>
    <row r="198" spans="1:11" x14ac:dyDescent="0.35">
      <c r="A198" t="s">
        <v>223</v>
      </c>
      <c r="B198">
        <v>2000</v>
      </c>
      <c r="C198" t="s">
        <v>20</v>
      </c>
      <c r="D198">
        <v>2</v>
      </c>
      <c r="E198" s="7">
        <v>36771</v>
      </c>
      <c r="F198">
        <v>0</v>
      </c>
      <c r="G198" s="11">
        <v>2045.69</v>
      </c>
      <c r="H198" t="s">
        <v>12</v>
      </c>
      <c r="I198" t="s">
        <v>12</v>
      </c>
      <c r="J198" t="s">
        <v>23</v>
      </c>
      <c r="K198" s="9">
        <f>DATEDIF(Hospitalisation_Details[[#This Row],[Date of Birth]],$L$2,"Y")</f>
        <v>22</v>
      </c>
    </row>
    <row r="199" spans="1:11" x14ac:dyDescent="0.35">
      <c r="A199" t="s">
        <v>224</v>
      </c>
      <c r="B199">
        <v>2000</v>
      </c>
      <c r="C199" t="s">
        <v>10</v>
      </c>
      <c r="D199">
        <v>26</v>
      </c>
      <c r="E199" s="7">
        <v>36733</v>
      </c>
      <c r="F199">
        <v>0</v>
      </c>
      <c r="G199" s="11">
        <v>2055.3200000000002</v>
      </c>
      <c r="H199" t="s">
        <v>12</v>
      </c>
      <c r="I199" t="s">
        <v>12</v>
      </c>
      <c r="J199" t="s">
        <v>23</v>
      </c>
      <c r="K199" s="9">
        <f>DATEDIF(Hospitalisation_Details[[#This Row],[Date of Birth]],$L$2,"Y")</f>
        <v>22</v>
      </c>
    </row>
    <row r="200" spans="1:11" x14ac:dyDescent="0.35">
      <c r="A200" t="s">
        <v>225</v>
      </c>
      <c r="B200">
        <v>2004</v>
      </c>
      <c r="C200" t="s">
        <v>18</v>
      </c>
      <c r="D200">
        <v>12</v>
      </c>
      <c r="E200" s="7">
        <v>38150</v>
      </c>
      <c r="F200">
        <v>0</v>
      </c>
      <c r="G200" s="11">
        <v>2094.1</v>
      </c>
      <c r="H200" t="s">
        <v>12</v>
      </c>
      <c r="I200" t="s">
        <v>11</v>
      </c>
      <c r="J200" t="s">
        <v>200</v>
      </c>
      <c r="K200" s="9">
        <f>DATEDIF(Hospitalisation_Details[[#This Row],[Date of Birth]],$L$2,"Y")</f>
        <v>18</v>
      </c>
    </row>
    <row r="201" spans="1:11" x14ac:dyDescent="0.35">
      <c r="A201" t="s">
        <v>226</v>
      </c>
      <c r="B201">
        <v>2001</v>
      </c>
      <c r="C201" t="s">
        <v>35</v>
      </c>
      <c r="D201">
        <v>14</v>
      </c>
      <c r="E201" s="7">
        <v>37117</v>
      </c>
      <c r="F201">
        <v>0</v>
      </c>
      <c r="G201" s="11">
        <v>2102.2600000000002</v>
      </c>
      <c r="H201" t="s">
        <v>12</v>
      </c>
      <c r="I201" t="s">
        <v>11</v>
      </c>
      <c r="J201" t="s">
        <v>166</v>
      </c>
      <c r="K201" s="9">
        <f>DATEDIF(Hospitalisation_Details[[#This Row],[Date of Birth]],$L$2,"Y")</f>
        <v>21</v>
      </c>
    </row>
    <row r="202" spans="1:11" x14ac:dyDescent="0.35">
      <c r="A202" t="s">
        <v>227</v>
      </c>
      <c r="B202">
        <v>2001</v>
      </c>
      <c r="C202" t="s">
        <v>18</v>
      </c>
      <c r="D202">
        <v>22</v>
      </c>
      <c r="E202" s="7">
        <v>37064</v>
      </c>
      <c r="F202">
        <v>1</v>
      </c>
      <c r="G202" s="11">
        <v>2103.08</v>
      </c>
      <c r="H202" t="s">
        <v>12</v>
      </c>
      <c r="I202" t="s">
        <v>11</v>
      </c>
      <c r="J202" t="s">
        <v>42</v>
      </c>
      <c r="K202" s="9">
        <f>DATEDIF(Hospitalisation_Details[[#This Row],[Date of Birth]],$L$2,"Y")</f>
        <v>21</v>
      </c>
    </row>
    <row r="203" spans="1:11" x14ac:dyDescent="0.35">
      <c r="A203" t="s">
        <v>228</v>
      </c>
      <c r="B203">
        <v>2001</v>
      </c>
      <c r="C203" t="s">
        <v>15</v>
      </c>
      <c r="D203">
        <v>28</v>
      </c>
      <c r="E203" s="7">
        <v>37223</v>
      </c>
      <c r="F203">
        <v>0</v>
      </c>
      <c r="G203" s="11">
        <v>2104.11</v>
      </c>
      <c r="H203" t="s">
        <v>11</v>
      </c>
      <c r="I203" t="s">
        <v>16</v>
      </c>
      <c r="J203" t="s">
        <v>168</v>
      </c>
      <c r="K203" s="9">
        <f>DATEDIF(Hospitalisation_Details[[#This Row],[Date of Birth]],$L$2,"Y")</f>
        <v>21</v>
      </c>
    </row>
    <row r="204" spans="1:11" x14ac:dyDescent="0.35">
      <c r="A204" t="s">
        <v>229</v>
      </c>
      <c r="B204">
        <v>1989</v>
      </c>
      <c r="C204" t="s">
        <v>10</v>
      </c>
      <c r="D204">
        <v>21</v>
      </c>
      <c r="E204" s="7">
        <v>32710</v>
      </c>
      <c r="F204">
        <v>3</v>
      </c>
      <c r="G204" s="11">
        <v>2106.2600000000002</v>
      </c>
      <c r="H204" t="s">
        <v>11</v>
      </c>
      <c r="I204" t="s">
        <v>11</v>
      </c>
      <c r="J204" t="s">
        <v>13</v>
      </c>
      <c r="K204" s="9">
        <f>DATEDIF(Hospitalisation_Details[[#This Row],[Date of Birth]],$L$2,"Y")</f>
        <v>33</v>
      </c>
    </row>
    <row r="205" spans="1:11" x14ac:dyDescent="0.35">
      <c r="A205" t="s">
        <v>230</v>
      </c>
      <c r="B205">
        <v>2003</v>
      </c>
      <c r="C205" t="s">
        <v>20</v>
      </c>
      <c r="D205">
        <v>30</v>
      </c>
      <c r="E205" s="7">
        <v>37894</v>
      </c>
      <c r="F205">
        <v>0</v>
      </c>
      <c r="G205" s="11">
        <v>2117.34</v>
      </c>
      <c r="H205" t="s">
        <v>11</v>
      </c>
      <c r="I205" t="s">
        <v>12</v>
      </c>
      <c r="J205" t="s">
        <v>23</v>
      </c>
      <c r="K205" s="9">
        <f>DATEDIF(Hospitalisation_Details[[#This Row],[Date of Birth]],$L$2,"Y")</f>
        <v>19</v>
      </c>
    </row>
    <row r="206" spans="1:11" x14ac:dyDescent="0.35">
      <c r="A206" t="s">
        <v>231</v>
      </c>
      <c r="B206">
        <v>2004</v>
      </c>
      <c r="C206" t="s">
        <v>15</v>
      </c>
      <c r="D206">
        <v>4</v>
      </c>
      <c r="E206" s="7">
        <v>38295</v>
      </c>
      <c r="F206">
        <v>0</v>
      </c>
      <c r="G206" s="11">
        <v>2118.61</v>
      </c>
      <c r="H206" t="s">
        <v>11</v>
      </c>
      <c r="I206" t="s">
        <v>16</v>
      </c>
      <c r="J206" t="s">
        <v>23</v>
      </c>
      <c r="K206" s="9">
        <f>DATEDIF(Hospitalisation_Details[[#This Row],[Date of Birth]],$L$2,"Y")</f>
        <v>18</v>
      </c>
    </row>
    <row r="207" spans="1:11" x14ac:dyDescent="0.35">
      <c r="A207" t="s">
        <v>232</v>
      </c>
      <c r="B207">
        <v>2003</v>
      </c>
      <c r="C207" t="s">
        <v>35</v>
      </c>
      <c r="D207">
        <v>30</v>
      </c>
      <c r="E207" s="7">
        <v>37863</v>
      </c>
      <c r="F207">
        <v>0</v>
      </c>
      <c r="G207" s="11">
        <v>2128.4299999999998</v>
      </c>
      <c r="H207" t="s">
        <v>11</v>
      </c>
      <c r="I207" t="s">
        <v>16</v>
      </c>
      <c r="J207" t="s">
        <v>23</v>
      </c>
      <c r="K207" s="9">
        <f>DATEDIF(Hospitalisation_Details[[#This Row],[Date of Birth]],$L$2,"Y")</f>
        <v>19</v>
      </c>
    </row>
    <row r="208" spans="1:11" x14ac:dyDescent="0.35">
      <c r="A208" t="s">
        <v>233</v>
      </c>
      <c r="B208">
        <v>2003</v>
      </c>
      <c r="C208" t="s">
        <v>30</v>
      </c>
      <c r="D208">
        <v>22</v>
      </c>
      <c r="E208" s="7">
        <v>37977</v>
      </c>
      <c r="F208">
        <v>0</v>
      </c>
      <c r="G208" s="11">
        <v>2130.6799999999998</v>
      </c>
      <c r="H208" t="s">
        <v>11</v>
      </c>
      <c r="I208" t="s">
        <v>12</v>
      </c>
      <c r="J208" t="s">
        <v>23</v>
      </c>
      <c r="K208" s="9">
        <f>DATEDIF(Hospitalisation_Details[[#This Row],[Date of Birth]],$L$2,"Y")</f>
        <v>19</v>
      </c>
    </row>
    <row r="209" spans="1:11" x14ac:dyDescent="0.35">
      <c r="A209" t="s">
        <v>234</v>
      </c>
      <c r="B209">
        <v>2003</v>
      </c>
      <c r="C209" t="s">
        <v>20</v>
      </c>
      <c r="D209">
        <v>1</v>
      </c>
      <c r="E209" s="7">
        <v>37865</v>
      </c>
      <c r="F209">
        <v>0</v>
      </c>
      <c r="G209" s="11">
        <v>2134.9</v>
      </c>
      <c r="H209" t="s">
        <v>11</v>
      </c>
      <c r="I209" t="s">
        <v>12</v>
      </c>
      <c r="J209" t="s">
        <v>23</v>
      </c>
      <c r="K209" s="9">
        <f>DATEDIF(Hospitalisation_Details[[#This Row],[Date of Birth]],$L$2,"Y")</f>
        <v>19</v>
      </c>
    </row>
    <row r="210" spans="1:11" x14ac:dyDescent="0.35">
      <c r="A210" t="s">
        <v>235</v>
      </c>
      <c r="B210">
        <v>2003</v>
      </c>
      <c r="C210" t="s">
        <v>20</v>
      </c>
      <c r="D210">
        <v>26</v>
      </c>
      <c r="E210" s="7">
        <v>37890</v>
      </c>
      <c r="F210">
        <v>0</v>
      </c>
      <c r="G210" s="11">
        <v>2136.88</v>
      </c>
      <c r="H210" t="s">
        <v>11</v>
      </c>
      <c r="I210" t="s">
        <v>11</v>
      </c>
      <c r="J210" t="s">
        <v>23</v>
      </c>
      <c r="K210" s="9">
        <f>DATEDIF(Hospitalisation_Details[[#This Row],[Date of Birth]],$L$2,"Y")</f>
        <v>19</v>
      </c>
    </row>
    <row r="211" spans="1:11" x14ac:dyDescent="0.35">
      <c r="A211" t="s">
        <v>236</v>
      </c>
      <c r="B211">
        <v>1997</v>
      </c>
      <c r="C211" t="s">
        <v>20</v>
      </c>
      <c r="D211">
        <v>3</v>
      </c>
      <c r="E211" s="7">
        <v>35676</v>
      </c>
      <c r="F211">
        <v>0</v>
      </c>
      <c r="G211" s="11">
        <v>2137.65</v>
      </c>
      <c r="H211" t="s">
        <v>12</v>
      </c>
      <c r="I211" t="s">
        <v>16</v>
      </c>
      <c r="J211" t="s">
        <v>13</v>
      </c>
      <c r="K211" s="9">
        <f>DATEDIF(Hospitalisation_Details[[#This Row],[Date of Birth]],$L$2,"Y")</f>
        <v>25</v>
      </c>
    </row>
    <row r="212" spans="1:11" x14ac:dyDescent="0.35">
      <c r="A212" t="s">
        <v>237</v>
      </c>
      <c r="B212">
        <v>2003</v>
      </c>
      <c r="C212" t="s">
        <v>35</v>
      </c>
      <c r="D212">
        <v>19</v>
      </c>
      <c r="E212" s="7">
        <v>37852</v>
      </c>
      <c r="F212">
        <v>0</v>
      </c>
      <c r="G212" s="11">
        <v>2138.0700000000002</v>
      </c>
      <c r="H212" t="s">
        <v>11</v>
      </c>
      <c r="I212" t="s">
        <v>16</v>
      </c>
      <c r="J212" t="s">
        <v>23</v>
      </c>
      <c r="K212" s="9">
        <f>DATEDIF(Hospitalisation_Details[[#This Row],[Date of Birth]],$L$2,"Y")</f>
        <v>19</v>
      </c>
    </row>
    <row r="213" spans="1:11" x14ac:dyDescent="0.35">
      <c r="A213" t="s">
        <v>238</v>
      </c>
      <c r="B213">
        <v>2004</v>
      </c>
      <c r="C213" t="s">
        <v>37</v>
      </c>
      <c r="D213">
        <v>4</v>
      </c>
      <c r="E213" s="7">
        <v>38264</v>
      </c>
      <c r="F213">
        <v>0</v>
      </c>
      <c r="G213" s="11">
        <v>2144.85</v>
      </c>
      <c r="H213" t="s">
        <v>11</v>
      </c>
      <c r="I213" t="s">
        <v>16</v>
      </c>
      <c r="J213" t="s">
        <v>42</v>
      </c>
      <c r="K213" s="9">
        <f>DATEDIF(Hospitalisation_Details[[#This Row],[Date of Birth]],$L$2,"Y")</f>
        <v>18</v>
      </c>
    </row>
    <row r="214" spans="1:11" x14ac:dyDescent="0.35">
      <c r="A214" t="s">
        <v>239</v>
      </c>
      <c r="B214">
        <v>2000</v>
      </c>
      <c r="C214" t="s">
        <v>30</v>
      </c>
      <c r="D214">
        <v>27</v>
      </c>
      <c r="E214" s="7">
        <v>36887</v>
      </c>
      <c r="F214">
        <v>0</v>
      </c>
      <c r="G214" s="11">
        <v>2150.4699999999998</v>
      </c>
      <c r="H214" t="s">
        <v>11</v>
      </c>
      <c r="I214" t="s">
        <v>12</v>
      </c>
      <c r="J214" t="s">
        <v>42</v>
      </c>
      <c r="K214" s="9">
        <f>DATEDIF(Hospitalisation_Details[[#This Row],[Date of Birth]],$L$2,"Y")</f>
        <v>22</v>
      </c>
    </row>
    <row r="215" spans="1:11" x14ac:dyDescent="0.35">
      <c r="A215" t="s">
        <v>240</v>
      </c>
      <c r="B215">
        <v>2000</v>
      </c>
      <c r="C215" t="s">
        <v>37</v>
      </c>
      <c r="D215">
        <v>22</v>
      </c>
      <c r="E215" s="7">
        <v>36821</v>
      </c>
      <c r="F215">
        <v>0</v>
      </c>
      <c r="G215" s="11">
        <v>2154.36</v>
      </c>
      <c r="H215" t="s">
        <v>11</v>
      </c>
      <c r="I215" t="s">
        <v>11</v>
      </c>
      <c r="J215" t="s">
        <v>42</v>
      </c>
      <c r="K215" s="9">
        <f>DATEDIF(Hospitalisation_Details[[#This Row],[Date of Birth]],$L$2,"Y")</f>
        <v>22</v>
      </c>
    </row>
    <row r="216" spans="1:11" x14ac:dyDescent="0.35">
      <c r="A216" t="s">
        <v>241</v>
      </c>
      <c r="B216">
        <v>2000</v>
      </c>
      <c r="C216" t="s">
        <v>15</v>
      </c>
      <c r="D216">
        <v>29</v>
      </c>
      <c r="E216" s="7">
        <v>36859</v>
      </c>
      <c r="F216">
        <v>0</v>
      </c>
      <c r="G216" s="11">
        <v>2155.6799999999998</v>
      </c>
      <c r="H216" t="s">
        <v>11</v>
      </c>
      <c r="I216" t="s">
        <v>12</v>
      </c>
      <c r="J216" t="s">
        <v>13</v>
      </c>
      <c r="K216" s="9">
        <f>DATEDIF(Hospitalisation_Details[[#This Row],[Date of Birth]],$L$2,"Y")</f>
        <v>22</v>
      </c>
    </row>
    <row r="217" spans="1:11" x14ac:dyDescent="0.35">
      <c r="A217" t="s">
        <v>242</v>
      </c>
      <c r="B217">
        <v>2000</v>
      </c>
      <c r="C217" t="s">
        <v>30</v>
      </c>
      <c r="D217">
        <v>10</v>
      </c>
      <c r="E217" s="7">
        <v>36870</v>
      </c>
      <c r="F217">
        <v>0</v>
      </c>
      <c r="G217" s="11">
        <v>2156.75</v>
      </c>
      <c r="H217" t="s">
        <v>11</v>
      </c>
      <c r="I217" t="s">
        <v>11</v>
      </c>
      <c r="J217" t="s">
        <v>13</v>
      </c>
      <c r="K217" s="9">
        <f>DATEDIF(Hospitalisation_Details[[#This Row],[Date of Birth]],$L$2,"Y")</f>
        <v>22</v>
      </c>
    </row>
    <row r="218" spans="1:11" x14ac:dyDescent="0.35">
      <c r="A218" t="s">
        <v>243</v>
      </c>
      <c r="B218">
        <v>2000</v>
      </c>
      <c r="C218" t="s">
        <v>35</v>
      </c>
      <c r="D218">
        <v>23</v>
      </c>
      <c r="E218" s="7">
        <v>36761</v>
      </c>
      <c r="F218">
        <v>0</v>
      </c>
      <c r="G218" s="11">
        <v>2166.73</v>
      </c>
      <c r="H218" t="s">
        <v>11</v>
      </c>
      <c r="I218" t="s">
        <v>11</v>
      </c>
      <c r="J218" t="s">
        <v>42</v>
      </c>
      <c r="K218" s="9">
        <f>DATEDIF(Hospitalisation_Details[[#This Row],[Date of Birth]],$L$2,"Y")</f>
        <v>22</v>
      </c>
    </row>
    <row r="219" spans="1:11" x14ac:dyDescent="0.35">
      <c r="A219" t="s">
        <v>244</v>
      </c>
      <c r="B219">
        <v>1994</v>
      </c>
      <c r="C219" t="s">
        <v>20</v>
      </c>
      <c r="D219">
        <v>27</v>
      </c>
      <c r="E219" s="7">
        <v>34604</v>
      </c>
      <c r="F219">
        <v>0</v>
      </c>
      <c r="G219" s="11">
        <v>2170.08</v>
      </c>
      <c r="H219" t="s">
        <v>11</v>
      </c>
      <c r="I219" t="s">
        <v>11</v>
      </c>
      <c r="J219" t="s">
        <v>13</v>
      </c>
      <c r="K219" s="9">
        <f>DATEDIF(Hospitalisation_Details[[#This Row],[Date of Birth]],$L$2,"Y")</f>
        <v>28</v>
      </c>
    </row>
    <row r="220" spans="1:11" x14ac:dyDescent="0.35">
      <c r="A220" t="s">
        <v>245</v>
      </c>
      <c r="B220">
        <v>1991</v>
      </c>
      <c r="C220" t="s">
        <v>30</v>
      </c>
      <c r="D220">
        <v>16</v>
      </c>
      <c r="E220" s="7">
        <v>33588</v>
      </c>
      <c r="F220">
        <v>3</v>
      </c>
      <c r="G220" s="11">
        <v>2193.1999999999998</v>
      </c>
      <c r="H220" t="s">
        <v>11</v>
      </c>
      <c r="I220" t="s">
        <v>11</v>
      </c>
      <c r="J220" t="s">
        <v>23</v>
      </c>
      <c r="K220" s="9">
        <f>DATEDIF(Hospitalisation_Details[[#This Row],[Date of Birth]],$L$2,"Y")</f>
        <v>31</v>
      </c>
    </row>
    <row r="221" spans="1:11" x14ac:dyDescent="0.35">
      <c r="A221" t="s">
        <v>246</v>
      </c>
      <c r="B221">
        <v>2004</v>
      </c>
      <c r="C221" t="s">
        <v>30</v>
      </c>
      <c r="D221">
        <v>7</v>
      </c>
      <c r="E221" s="7">
        <v>38328</v>
      </c>
      <c r="F221">
        <v>0</v>
      </c>
      <c r="G221" s="11">
        <v>2196.4699999999998</v>
      </c>
      <c r="H221" t="s">
        <v>11</v>
      </c>
      <c r="I221" t="s">
        <v>12</v>
      </c>
      <c r="J221" t="s">
        <v>247</v>
      </c>
      <c r="K221" s="9">
        <f>DATEDIF(Hospitalisation_Details[[#This Row],[Date of Birth]],$L$2,"Y")</f>
        <v>18</v>
      </c>
    </row>
    <row r="222" spans="1:11" x14ac:dyDescent="0.35">
      <c r="A222" t="s">
        <v>248</v>
      </c>
      <c r="B222">
        <v>2004</v>
      </c>
      <c r="C222" t="s">
        <v>20</v>
      </c>
      <c r="D222">
        <v>3</v>
      </c>
      <c r="E222" s="7">
        <v>38233</v>
      </c>
      <c r="F222">
        <v>0</v>
      </c>
      <c r="G222" s="11">
        <v>2198.19</v>
      </c>
      <c r="H222" t="s">
        <v>11</v>
      </c>
      <c r="I222" t="s">
        <v>16</v>
      </c>
      <c r="J222" t="s">
        <v>249</v>
      </c>
      <c r="K222" s="9">
        <f>DATEDIF(Hospitalisation_Details[[#This Row],[Date of Birth]],$L$2,"Y")</f>
        <v>18</v>
      </c>
    </row>
    <row r="223" spans="1:11" x14ac:dyDescent="0.35">
      <c r="A223" t="s">
        <v>250</v>
      </c>
      <c r="B223">
        <v>2004</v>
      </c>
      <c r="C223" t="s">
        <v>20</v>
      </c>
      <c r="D223">
        <v>12</v>
      </c>
      <c r="E223" s="7">
        <v>38242</v>
      </c>
      <c r="F223">
        <v>0</v>
      </c>
      <c r="G223" s="11">
        <v>2200.83</v>
      </c>
      <c r="H223" t="s">
        <v>11</v>
      </c>
      <c r="I223" t="s">
        <v>11</v>
      </c>
      <c r="J223" t="s">
        <v>247</v>
      </c>
      <c r="K223" s="9">
        <f>DATEDIF(Hospitalisation_Details[[#This Row],[Date of Birth]],$L$2,"Y")</f>
        <v>18</v>
      </c>
    </row>
    <row r="224" spans="1:11" x14ac:dyDescent="0.35">
      <c r="A224" t="s">
        <v>251</v>
      </c>
      <c r="B224">
        <v>2004</v>
      </c>
      <c r="C224" t="s">
        <v>10</v>
      </c>
      <c r="D224">
        <v>27</v>
      </c>
      <c r="E224" s="7">
        <v>38195</v>
      </c>
      <c r="F224">
        <v>1</v>
      </c>
      <c r="G224" s="11">
        <v>2201.1</v>
      </c>
      <c r="H224" t="s">
        <v>11</v>
      </c>
      <c r="I224" t="s">
        <v>12</v>
      </c>
      <c r="J224" t="s">
        <v>13</v>
      </c>
      <c r="K224" s="9">
        <f>DATEDIF(Hospitalisation_Details[[#This Row],[Date of Birth]],$L$2,"Y")</f>
        <v>18</v>
      </c>
    </row>
    <row r="225" spans="1:11" x14ac:dyDescent="0.35">
      <c r="A225" t="s">
        <v>252</v>
      </c>
      <c r="B225">
        <v>2004</v>
      </c>
      <c r="C225" t="s">
        <v>35</v>
      </c>
      <c r="D225">
        <v>6</v>
      </c>
      <c r="E225" s="7">
        <v>38205</v>
      </c>
      <c r="F225">
        <v>0</v>
      </c>
      <c r="G225" s="11">
        <v>2203.4699999999998</v>
      </c>
      <c r="H225" t="s">
        <v>11</v>
      </c>
      <c r="I225" t="s">
        <v>11</v>
      </c>
      <c r="J225" t="s">
        <v>247</v>
      </c>
      <c r="K225" s="9">
        <f>DATEDIF(Hospitalisation_Details[[#This Row],[Date of Birth]],$L$2,"Y")</f>
        <v>18</v>
      </c>
    </row>
    <row r="226" spans="1:11" x14ac:dyDescent="0.35">
      <c r="A226" t="s">
        <v>253</v>
      </c>
      <c r="B226">
        <v>2004</v>
      </c>
      <c r="C226" t="s">
        <v>37</v>
      </c>
      <c r="D226">
        <v>28</v>
      </c>
      <c r="E226" s="7">
        <v>38288</v>
      </c>
      <c r="F226">
        <v>0</v>
      </c>
      <c r="G226" s="11">
        <v>2203.7399999999998</v>
      </c>
      <c r="H226" t="s">
        <v>11</v>
      </c>
      <c r="I226" t="s">
        <v>11</v>
      </c>
      <c r="J226" t="s">
        <v>247</v>
      </c>
      <c r="K226" s="9">
        <f>DATEDIF(Hospitalisation_Details[[#This Row],[Date of Birth]],$L$2,"Y")</f>
        <v>18</v>
      </c>
    </row>
    <row r="227" spans="1:11" x14ac:dyDescent="0.35">
      <c r="A227" t="s">
        <v>254</v>
      </c>
      <c r="B227">
        <v>2004</v>
      </c>
      <c r="C227" t="s">
        <v>15</v>
      </c>
      <c r="D227">
        <v>13</v>
      </c>
      <c r="E227" s="7">
        <v>38304</v>
      </c>
      <c r="F227">
        <v>0</v>
      </c>
      <c r="G227" s="11">
        <v>2205.98</v>
      </c>
      <c r="H227" t="s">
        <v>11</v>
      </c>
      <c r="I227" t="s">
        <v>12</v>
      </c>
      <c r="J227" t="s">
        <v>247</v>
      </c>
      <c r="K227" s="9">
        <f>DATEDIF(Hospitalisation_Details[[#This Row],[Date of Birth]],$L$2,"Y")</f>
        <v>18</v>
      </c>
    </row>
    <row r="228" spans="1:11" x14ac:dyDescent="0.35">
      <c r="A228" t="s">
        <v>255</v>
      </c>
      <c r="B228">
        <v>2004</v>
      </c>
      <c r="C228" t="s">
        <v>35</v>
      </c>
      <c r="D228">
        <v>6</v>
      </c>
      <c r="E228" s="7">
        <v>38205</v>
      </c>
      <c r="F228">
        <v>0</v>
      </c>
      <c r="G228" s="11">
        <v>2207.6999999999998</v>
      </c>
      <c r="H228" t="s">
        <v>11</v>
      </c>
      <c r="I228" t="s">
        <v>11</v>
      </c>
      <c r="J228" t="s">
        <v>247</v>
      </c>
      <c r="K228" s="9">
        <f>DATEDIF(Hospitalisation_Details[[#This Row],[Date of Birth]],$L$2,"Y")</f>
        <v>18</v>
      </c>
    </row>
    <row r="229" spans="1:11" x14ac:dyDescent="0.35">
      <c r="A229" t="s">
        <v>256</v>
      </c>
      <c r="B229">
        <v>2004</v>
      </c>
      <c r="C229" t="s">
        <v>10</v>
      </c>
      <c r="D229">
        <v>27</v>
      </c>
      <c r="E229" s="7">
        <v>38195</v>
      </c>
      <c r="F229">
        <v>0</v>
      </c>
      <c r="G229" s="11">
        <v>2211.13</v>
      </c>
      <c r="H229" t="s">
        <v>11</v>
      </c>
      <c r="I229" t="s">
        <v>11</v>
      </c>
      <c r="J229" t="s">
        <v>247</v>
      </c>
      <c r="K229" s="9">
        <f>DATEDIF(Hospitalisation_Details[[#This Row],[Date of Birth]],$L$2,"Y")</f>
        <v>18</v>
      </c>
    </row>
    <row r="230" spans="1:11" x14ac:dyDescent="0.35">
      <c r="A230" t="s">
        <v>257</v>
      </c>
      <c r="B230">
        <v>1994</v>
      </c>
      <c r="C230" t="s">
        <v>15</v>
      </c>
      <c r="D230">
        <v>17</v>
      </c>
      <c r="E230" s="7">
        <v>34655</v>
      </c>
      <c r="F230">
        <v>0</v>
      </c>
      <c r="G230" s="11">
        <v>2213.21</v>
      </c>
      <c r="H230" t="s">
        <v>11</v>
      </c>
      <c r="I230" t="s">
        <v>11</v>
      </c>
      <c r="J230" t="s">
        <v>13</v>
      </c>
      <c r="K230" s="9">
        <f>DATEDIF(Hospitalisation_Details[[#This Row],[Date of Birth]],$L$2,"Y")</f>
        <v>28</v>
      </c>
    </row>
    <row r="231" spans="1:11" x14ac:dyDescent="0.35">
      <c r="A231" t="s">
        <v>258</v>
      </c>
      <c r="B231">
        <v>2004</v>
      </c>
      <c r="C231" t="s">
        <v>18</v>
      </c>
      <c r="D231">
        <v>13</v>
      </c>
      <c r="E231" s="7">
        <v>38151</v>
      </c>
      <c r="F231">
        <v>0</v>
      </c>
      <c r="G231" s="11">
        <v>2217.4699999999998</v>
      </c>
      <c r="H231" t="s">
        <v>11</v>
      </c>
      <c r="I231" t="s">
        <v>16</v>
      </c>
      <c r="J231" t="s">
        <v>247</v>
      </c>
      <c r="K231" s="9">
        <f>DATEDIF(Hospitalisation_Details[[#This Row],[Date of Birth]],$L$2,"Y")</f>
        <v>18</v>
      </c>
    </row>
    <row r="232" spans="1:11" x14ac:dyDescent="0.35">
      <c r="A232" t="s">
        <v>259</v>
      </c>
      <c r="B232">
        <v>2004</v>
      </c>
      <c r="C232" t="s">
        <v>20</v>
      </c>
      <c r="D232">
        <v>25</v>
      </c>
      <c r="E232" s="7">
        <v>38255</v>
      </c>
      <c r="F232">
        <v>0</v>
      </c>
      <c r="G232" s="11">
        <v>2217.6</v>
      </c>
      <c r="H232" t="s">
        <v>11</v>
      </c>
      <c r="I232" t="s">
        <v>16</v>
      </c>
      <c r="J232" t="s">
        <v>247</v>
      </c>
      <c r="K232" s="9">
        <f>DATEDIF(Hospitalisation_Details[[#This Row],[Date of Birth]],$L$2,"Y")</f>
        <v>18</v>
      </c>
    </row>
    <row r="233" spans="1:11" x14ac:dyDescent="0.35">
      <c r="A233" t="s">
        <v>260</v>
      </c>
      <c r="B233">
        <v>2004</v>
      </c>
      <c r="C233" t="s">
        <v>30</v>
      </c>
      <c r="D233">
        <v>12</v>
      </c>
      <c r="E233" s="7">
        <v>38333</v>
      </c>
      <c r="F233">
        <v>1</v>
      </c>
      <c r="G233" s="11">
        <v>2219.4499999999998</v>
      </c>
      <c r="H233" t="s">
        <v>11</v>
      </c>
      <c r="I233" t="s">
        <v>16</v>
      </c>
      <c r="J233" t="s">
        <v>13</v>
      </c>
      <c r="K233" s="9">
        <f>DATEDIF(Hospitalisation_Details[[#This Row],[Date of Birth]],$L$2,"Y")</f>
        <v>18</v>
      </c>
    </row>
    <row r="234" spans="1:11" x14ac:dyDescent="0.35">
      <c r="A234" t="s">
        <v>261</v>
      </c>
      <c r="B234">
        <v>2003</v>
      </c>
      <c r="C234" t="s">
        <v>30</v>
      </c>
      <c r="D234">
        <v>10</v>
      </c>
      <c r="E234" s="7">
        <v>37965</v>
      </c>
      <c r="F234">
        <v>1</v>
      </c>
      <c r="G234" s="11">
        <v>2221.56</v>
      </c>
      <c r="H234" t="s">
        <v>11</v>
      </c>
      <c r="I234" t="s">
        <v>12</v>
      </c>
      <c r="J234" t="s">
        <v>23</v>
      </c>
      <c r="K234" s="9">
        <f>DATEDIF(Hospitalisation_Details[[#This Row],[Date of Birth]],$L$2,"Y")</f>
        <v>19</v>
      </c>
    </row>
    <row r="235" spans="1:11" x14ac:dyDescent="0.35">
      <c r="A235" t="s">
        <v>262</v>
      </c>
      <c r="B235">
        <v>2000</v>
      </c>
      <c r="C235" t="s">
        <v>18</v>
      </c>
      <c r="D235">
        <v>30</v>
      </c>
      <c r="E235" s="7">
        <v>36707</v>
      </c>
      <c r="F235">
        <v>0</v>
      </c>
      <c r="G235" s="11">
        <v>2250.84</v>
      </c>
      <c r="H235" t="s">
        <v>11</v>
      </c>
      <c r="I235" t="s">
        <v>11</v>
      </c>
      <c r="J235" t="s">
        <v>170</v>
      </c>
      <c r="K235" s="9">
        <f>DATEDIF(Hospitalisation_Details[[#This Row],[Date of Birth]],$L$2,"Y")</f>
        <v>22</v>
      </c>
    </row>
    <row r="236" spans="1:11" x14ac:dyDescent="0.35">
      <c r="A236" t="s">
        <v>263</v>
      </c>
      <c r="B236">
        <v>2000</v>
      </c>
      <c r="C236" t="s">
        <v>30</v>
      </c>
      <c r="D236">
        <v>11</v>
      </c>
      <c r="E236" s="7">
        <v>36871</v>
      </c>
      <c r="F236">
        <v>0</v>
      </c>
      <c r="G236" s="11">
        <v>2254.8000000000002</v>
      </c>
      <c r="H236" t="s">
        <v>11</v>
      </c>
      <c r="I236" t="s">
        <v>12</v>
      </c>
      <c r="J236" t="s">
        <v>168</v>
      </c>
      <c r="K236" s="9">
        <f>DATEDIF(Hospitalisation_Details[[#This Row],[Date of Birth]],$L$2,"Y")</f>
        <v>22</v>
      </c>
    </row>
    <row r="237" spans="1:11" x14ac:dyDescent="0.35">
      <c r="A237" t="s">
        <v>264</v>
      </c>
      <c r="B237">
        <v>2002</v>
      </c>
      <c r="C237" t="s">
        <v>10</v>
      </c>
      <c r="D237">
        <v>15</v>
      </c>
      <c r="E237" s="7">
        <v>37452</v>
      </c>
      <c r="F237">
        <v>0</v>
      </c>
      <c r="G237" s="11">
        <v>2257.48</v>
      </c>
      <c r="H237" t="s">
        <v>11</v>
      </c>
      <c r="I237" t="s">
        <v>16</v>
      </c>
      <c r="J237" t="s">
        <v>23</v>
      </c>
      <c r="K237" s="9">
        <f>DATEDIF(Hospitalisation_Details[[#This Row],[Date of Birth]],$L$2,"Y")</f>
        <v>20</v>
      </c>
    </row>
    <row r="238" spans="1:11" x14ac:dyDescent="0.35">
      <c r="A238" t="s">
        <v>265</v>
      </c>
      <c r="B238">
        <v>2002</v>
      </c>
      <c r="C238" t="s">
        <v>15</v>
      </c>
      <c r="D238">
        <v>12</v>
      </c>
      <c r="E238" s="7">
        <v>37572</v>
      </c>
      <c r="F238">
        <v>0</v>
      </c>
      <c r="G238" s="11">
        <v>2261.5700000000002</v>
      </c>
      <c r="H238" t="s">
        <v>11</v>
      </c>
      <c r="I238" t="s">
        <v>16</v>
      </c>
      <c r="J238" t="s">
        <v>23</v>
      </c>
      <c r="K238" s="9">
        <f>DATEDIF(Hospitalisation_Details[[#This Row],[Date of Birth]],$L$2,"Y")</f>
        <v>20</v>
      </c>
    </row>
    <row r="239" spans="1:11" x14ac:dyDescent="0.35">
      <c r="A239" t="s">
        <v>266</v>
      </c>
      <c r="B239">
        <v>1991</v>
      </c>
      <c r="C239" t="s">
        <v>18</v>
      </c>
      <c r="D239">
        <v>16</v>
      </c>
      <c r="E239" s="7">
        <v>33405</v>
      </c>
      <c r="F239">
        <v>3</v>
      </c>
      <c r="G239" s="11">
        <v>2277.7199999999998</v>
      </c>
      <c r="H239" t="s">
        <v>11</v>
      </c>
      <c r="I239" t="s">
        <v>16</v>
      </c>
      <c r="J239" t="s">
        <v>13</v>
      </c>
      <c r="K239" s="9">
        <f>DATEDIF(Hospitalisation_Details[[#This Row],[Date of Birth]],$L$2,"Y")</f>
        <v>31</v>
      </c>
    </row>
    <row r="240" spans="1:11" x14ac:dyDescent="0.35">
      <c r="A240" t="s">
        <v>267</v>
      </c>
      <c r="B240">
        <v>1989</v>
      </c>
      <c r="C240" t="s">
        <v>37</v>
      </c>
      <c r="D240">
        <v>5</v>
      </c>
      <c r="E240" s="7">
        <v>32786</v>
      </c>
      <c r="F240">
        <v>3</v>
      </c>
      <c r="G240" s="11">
        <v>2295.2399999999998</v>
      </c>
      <c r="H240" t="s">
        <v>11</v>
      </c>
      <c r="I240" t="s">
        <v>16</v>
      </c>
      <c r="J240" t="s">
        <v>13</v>
      </c>
      <c r="K240" s="9">
        <f>DATEDIF(Hospitalisation_Details[[#This Row],[Date of Birth]],$L$2,"Y")</f>
        <v>33</v>
      </c>
    </row>
    <row r="241" spans="1:11" x14ac:dyDescent="0.35">
      <c r="A241" t="s">
        <v>268</v>
      </c>
      <c r="B241">
        <v>1996</v>
      </c>
      <c r="C241" t="s">
        <v>15</v>
      </c>
      <c r="D241">
        <v>28</v>
      </c>
      <c r="E241" s="7">
        <v>35397</v>
      </c>
      <c r="F241">
        <v>0</v>
      </c>
      <c r="G241" s="11">
        <v>2302.3000000000002</v>
      </c>
      <c r="H241" t="s">
        <v>16</v>
      </c>
      <c r="I241" t="s">
        <v>11</v>
      </c>
      <c r="J241" t="s">
        <v>42</v>
      </c>
      <c r="K241" s="9">
        <f>DATEDIF(Hospitalisation_Details[[#This Row],[Date of Birth]],$L$2,"Y")</f>
        <v>26</v>
      </c>
    </row>
    <row r="242" spans="1:11" x14ac:dyDescent="0.35">
      <c r="A242" t="s">
        <v>269</v>
      </c>
      <c r="B242">
        <v>2004</v>
      </c>
      <c r="C242" t="s">
        <v>20</v>
      </c>
      <c r="D242">
        <v>6</v>
      </c>
      <c r="E242" s="7">
        <v>38236</v>
      </c>
      <c r="F242">
        <v>2</v>
      </c>
      <c r="G242" s="11">
        <v>2304</v>
      </c>
      <c r="H242" t="s">
        <v>11</v>
      </c>
      <c r="I242" t="s">
        <v>12</v>
      </c>
      <c r="J242" t="s">
        <v>13</v>
      </c>
      <c r="K242" s="9">
        <f>DATEDIF(Hospitalisation_Details[[#This Row],[Date of Birth]],$L$2,"Y")</f>
        <v>18</v>
      </c>
    </row>
    <row r="243" spans="1:11" x14ac:dyDescent="0.35">
      <c r="A243" t="s">
        <v>270</v>
      </c>
      <c r="B243">
        <v>1996</v>
      </c>
      <c r="C243" t="s">
        <v>30</v>
      </c>
      <c r="D243">
        <v>17</v>
      </c>
      <c r="E243" s="7">
        <v>35416</v>
      </c>
      <c r="F243">
        <v>0</v>
      </c>
      <c r="G243" s="11">
        <v>2322.62</v>
      </c>
      <c r="H243" t="s">
        <v>11</v>
      </c>
      <c r="I243" t="s">
        <v>16</v>
      </c>
      <c r="J243" t="s">
        <v>13</v>
      </c>
      <c r="K243" s="9">
        <f>DATEDIF(Hospitalisation_Details[[#This Row],[Date of Birth]],$L$2,"Y")</f>
        <v>26</v>
      </c>
    </row>
    <row r="244" spans="1:11" x14ac:dyDescent="0.35">
      <c r="A244" t="s">
        <v>271</v>
      </c>
      <c r="B244">
        <v>2003</v>
      </c>
      <c r="C244" t="s">
        <v>15</v>
      </c>
      <c r="D244">
        <v>18</v>
      </c>
      <c r="E244" s="7">
        <v>37943</v>
      </c>
      <c r="F244">
        <v>1</v>
      </c>
      <c r="G244" s="11">
        <v>2331.52</v>
      </c>
      <c r="H244" t="s">
        <v>11</v>
      </c>
      <c r="I244" t="s">
        <v>12</v>
      </c>
      <c r="J244" t="s">
        <v>42</v>
      </c>
      <c r="K244" s="9">
        <f>DATEDIF(Hospitalisation_Details[[#This Row],[Date of Birth]],$L$2,"Y")</f>
        <v>19</v>
      </c>
    </row>
    <row r="245" spans="1:11" x14ac:dyDescent="0.35">
      <c r="A245" t="s">
        <v>272</v>
      </c>
      <c r="B245">
        <v>1998</v>
      </c>
      <c r="C245" t="s">
        <v>37</v>
      </c>
      <c r="D245">
        <v>21</v>
      </c>
      <c r="E245" s="7">
        <v>36089</v>
      </c>
      <c r="F245">
        <v>0</v>
      </c>
      <c r="G245" s="11">
        <v>2352.9699999999998</v>
      </c>
      <c r="H245" t="s">
        <v>12</v>
      </c>
      <c r="I245" t="s">
        <v>12</v>
      </c>
      <c r="J245" t="s">
        <v>23</v>
      </c>
      <c r="K245" s="9">
        <f>DATEDIF(Hospitalisation_Details[[#This Row],[Date of Birth]],$L$2,"Y")</f>
        <v>24</v>
      </c>
    </row>
    <row r="246" spans="1:11" x14ac:dyDescent="0.35">
      <c r="A246" t="s">
        <v>273</v>
      </c>
      <c r="B246">
        <v>2002</v>
      </c>
      <c r="C246" t="s">
        <v>15</v>
      </c>
      <c r="D246">
        <v>5</v>
      </c>
      <c r="E246" s="7">
        <v>37565</v>
      </c>
      <c r="F246">
        <v>1</v>
      </c>
      <c r="G246" s="11">
        <v>2362.23</v>
      </c>
      <c r="H246" t="s">
        <v>11</v>
      </c>
      <c r="I246" t="s">
        <v>16</v>
      </c>
      <c r="J246" t="s">
        <v>23</v>
      </c>
      <c r="K246" s="9">
        <f>DATEDIF(Hospitalisation_Details[[#This Row],[Date of Birth]],$L$2,"Y")</f>
        <v>20</v>
      </c>
    </row>
    <row r="247" spans="1:11" x14ac:dyDescent="0.35">
      <c r="A247" t="s">
        <v>274</v>
      </c>
      <c r="B247">
        <v>1988</v>
      </c>
      <c r="C247" t="s">
        <v>30</v>
      </c>
      <c r="D247">
        <v>12</v>
      </c>
      <c r="E247" s="7">
        <v>32489</v>
      </c>
      <c r="F247">
        <v>3</v>
      </c>
      <c r="G247" s="11">
        <v>2373.3000000000002</v>
      </c>
      <c r="H247" t="s">
        <v>11</v>
      </c>
      <c r="I247" t="s">
        <v>11</v>
      </c>
      <c r="J247" t="s">
        <v>13</v>
      </c>
      <c r="K247" s="9">
        <f>DATEDIF(Hospitalisation_Details[[#This Row],[Date of Birth]],$L$2,"Y")</f>
        <v>34</v>
      </c>
    </row>
    <row r="248" spans="1:11" x14ac:dyDescent="0.35">
      <c r="A248" t="s">
        <v>275</v>
      </c>
      <c r="B248">
        <v>1999</v>
      </c>
      <c r="C248" t="s">
        <v>30</v>
      </c>
      <c r="D248">
        <v>17</v>
      </c>
      <c r="E248" s="7">
        <v>36511</v>
      </c>
      <c r="F248">
        <v>0</v>
      </c>
      <c r="G248" s="11">
        <v>2395.17</v>
      </c>
      <c r="H248" t="s">
        <v>11</v>
      </c>
      <c r="I248" t="s">
        <v>16</v>
      </c>
      <c r="J248" t="s">
        <v>276</v>
      </c>
      <c r="K248" s="9">
        <f>DATEDIF(Hospitalisation_Details[[#This Row],[Date of Birth]],$L$2,"Y")</f>
        <v>23</v>
      </c>
    </row>
    <row r="249" spans="1:11" x14ac:dyDescent="0.35">
      <c r="A249" t="s">
        <v>277</v>
      </c>
      <c r="B249">
        <v>1999</v>
      </c>
      <c r="C249" t="s">
        <v>35</v>
      </c>
      <c r="D249">
        <v>10</v>
      </c>
      <c r="E249" s="7">
        <v>36382</v>
      </c>
      <c r="F249">
        <v>0</v>
      </c>
      <c r="G249" s="11">
        <v>2396.1</v>
      </c>
      <c r="H249" t="s">
        <v>11</v>
      </c>
      <c r="I249" t="s">
        <v>16</v>
      </c>
      <c r="J249" t="s">
        <v>166</v>
      </c>
      <c r="K249" s="9">
        <f>DATEDIF(Hospitalisation_Details[[#This Row],[Date of Birth]],$L$2,"Y")</f>
        <v>23</v>
      </c>
    </row>
    <row r="250" spans="1:11" x14ac:dyDescent="0.35">
      <c r="A250" t="s">
        <v>278</v>
      </c>
      <c r="B250">
        <v>2001</v>
      </c>
      <c r="C250" t="s">
        <v>18</v>
      </c>
      <c r="D250">
        <v>3</v>
      </c>
      <c r="E250" s="7">
        <v>37045</v>
      </c>
      <c r="F250">
        <v>0</v>
      </c>
      <c r="G250" s="11">
        <v>2404.73</v>
      </c>
      <c r="H250" t="s">
        <v>11</v>
      </c>
      <c r="I250" t="s">
        <v>12</v>
      </c>
      <c r="J250" t="s">
        <v>23</v>
      </c>
      <c r="K250" s="9">
        <f>DATEDIF(Hospitalisation_Details[[#This Row],[Date of Birth]],$L$2,"Y")</f>
        <v>22</v>
      </c>
    </row>
    <row r="251" spans="1:11" x14ac:dyDescent="0.35">
      <c r="A251" t="s">
        <v>279</v>
      </c>
      <c r="B251">
        <v>1999</v>
      </c>
      <c r="C251" t="s">
        <v>15</v>
      </c>
      <c r="D251">
        <v>12</v>
      </c>
      <c r="E251" s="7">
        <v>36476</v>
      </c>
      <c r="F251">
        <v>1</v>
      </c>
      <c r="G251" s="11">
        <v>2416.96</v>
      </c>
      <c r="H251" t="s">
        <v>11</v>
      </c>
      <c r="I251" t="s">
        <v>11</v>
      </c>
      <c r="J251" t="s">
        <v>42</v>
      </c>
      <c r="K251" s="9">
        <f>DATEDIF(Hospitalisation_Details[[#This Row],[Date of Birth]],$L$2,"Y")</f>
        <v>23</v>
      </c>
    </row>
    <row r="252" spans="1:11" x14ac:dyDescent="0.35">
      <c r="A252" t="s">
        <v>280</v>
      </c>
      <c r="B252">
        <v>1999</v>
      </c>
      <c r="C252" t="s">
        <v>15</v>
      </c>
      <c r="D252">
        <v>21</v>
      </c>
      <c r="E252" s="7">
        <v>36485</v>
      </c>
      <c r="F252">
        <v>1</v>
      </c>
      <c r="G252" s="11">
        <v>2438.06</v>
      </c>
      <c r="H252" t="s">
        <v>11</v>
      </c>
      <c r="I252" t="s">
        <v>11</v>
      </c>
      <c r="J252" t="s">
        <v>13</v>
      </c>
      <c r="K252" s="9">
        <f>DATEDIF(Hospitalisation_Details[[#This Row],[Date of Birth]],$L$2,"Y")</f>
        <v>23</v>
      </c>
    </row>
    <row r="253" spans="1:11" x14ac:dyDescent="0.35">
      <c r="A253" t="s">
        <v>281</v>
      </c>
      <c r="B253">
        <v>2002</v>
      </c>
      <c r="C253" t="s">
        <v>10</v>
      </c>
      <c r="D253">
        <v>29</v>
      </c>
      <c r="E253" s="7">
        <v>37466</v>
      </c>
      <c r="F253">
        <v>0</v>
      </c>
      <c r="G253" s="11">
        <v>2457.21</v>
      </c>
      <c r="H253" t="s">
        <v>11</v>
      </c>
      <c r="I253" t="s">
        <v>16</v>
      </c>
      <c r="J253" t="s">
        <v>247</v>
      </c>
      <c r="K253" s="9">
        <f>DATEDIF(Hospitalisation_Details[[#This Row],[Date of Birth]],$L$2,"Y")</f>
        <v>20</v>
      </c>
    </row>
    <row r="254" spans="1:11" x14ac:dyDescent="0.35">
      <c r="A254" t="s">
        <v>282</v>
      </c>
      <c r="B254">
        <v>1998</v>
      </c>
      <c r="C254" t="s">
        <v>15</v>
      </c>
      <c r="D254">
        <v>19</v>
      </c>
      <c r="E254" s="7">
        <v>36118</v>
      </c>
      <c r="F254">
        <v>0</v>
      </c>
      <c r="G254" s="11">
        <v>2457.5</v>
      </c>
      <c r="H254" t="s">
        <v>11</v>
      </c>
      <c r="I254" t="s">
        <v>16</v>
      </c>
      <c r="J254" t="s">
        <v>42</v>
      </c>
      <c r="K254" s="9">
        <f>DATEDIF(Hospitalisation_Details[[#This Row],[Date of Birth]],$L$2,"Y")</f>
        <v>24</v>
      </c>
    </row>
    <row r="255" spans="1:11" x14ac:dyDescent="0.35">
      <c r="A255" t="s">
        <v>283</v>
      </c>
      <c r="B255">
        <v>2002</v>
      </c>
      <c r="C255" t="s">
        <v>10</v>
      </c>
      <c r="D255">
        <v>11</v>
      </c>
      <c r="E255" s="7">
        <v>37448</v>
      </c>
      <c r="F255">
        <v>0</v>
      </c>
      <c r="G255" s="11">
        <v>2459.7199999999998</v>
      </c>
      <c r="H255" t="s">
        <v>11</v>
      </c>
      <c r="I255" t="s">
        <v>11</v>
      </c>
      <c r="J255" t="s">
        <v>247</v>
      </c>
      <c r="K255" s="9">
        <f>DATEDIF(Hospitalisation_Details[[#This Row],[Date of Birth]],$L$2,"Y")</f>
        <v>20</v>
      </c>
    </row>
    <row r="256" spans="1:11" x14ac:dyDescent="0.35">
      <c r="A256" t="s">
        <v>284</v>
      </c>
      <c r="B256">
        <v>1998</v>
      </c>
      <c r="C256" t="s">
        <v>35</v>
      </c>
      <c r="D256">
        <v>17</v>
      </c>
      <c r="E256" s="7">
        <v>36024</v>
      </c>
      <c r="F256">
        <v>0</v>
      </c>
      <c r="G256" s="11">
        <v>2464.62</v>
      </c>
      <c r="H256" t="s">
        <v>11</v>
      </c>
      <c r="I256" t="s">
        <v>12</v>
      </c>
      <c r="J256" t="s">
        <v>13</v>
      </c>
      <c r="K256" s="9">
        <f>DATEDIF(Hospitalisation_Details[[#This Row],[Date of Birth]],$L$2,"Y")</f>
        <v>24</v>
      </c>
    </row>
    <row r="257" spans="1:11" x14ac:dyDescent="0.35">
      <c r="A257" t="s">
        <v>285</v>
      </c>
      <c r="B257">
        <v>1998</v>
      </c>
      <c r="C257" t="s">
        <v>10</v>
      </c>
      <c r="D257">
        <v>2</v>
      </c>
      <c r="E257" s="7">
        <v>35978</v>
      </c>
      <c r="F257">
        <v>0</v>
      </c>
      <c r="G257" s="11">
        <v>2473.33</v>
      </c>
      <c r="H257" t="s">
        <v>11</v>
      </c>
      <c r="I257" t="s">
        <v>12</v>
      </c>
      <c r="J257" t="s">
        <v>13</v>
      </c>
      <c r="K257" s="9">
        <f>DATEDIF(Hospitalisation_Details[[#This Row],[Date of Birth]],$L$2,"Y")</f>
        <v>24</v>
      </c>
    </row>
    <row r="258" spans="1:11" x14ac:dyDescent="0.35">
      <c r="A258" t="s">
        <v>286</v>
      </c>
      <c r="B258">
        <v>1998</v>
      </c>
      <c r="C258" t="s">
        <v>18</v>
      </c>
      <c r="D258">
        <v>20</v>
      </c>
      <c r="E258" s="7">
        <v>35966</v>
      </c>
      <c r="F258">
        <v>0</v>
      </c>
      <c r="G258" s="11">
        <v>2480.98</v>
      </c>
      <c r="H258" t="s">
        <v>11</v>
      </c>
      <c r="I258" t="s">
        <v>11</v>
      </c>
      <c r="J258" t="s">
        <v>13</v>
      </c>
      <c r="K258" s="9">
        <f>DATEDIF(Hospitalisation_Details[[#This Row],[Date of Birth]],$L$2,"Y")</f>
        <v>24</v>
      </c>
    </row>
    <row r="259" spans="1:11" x14ac:dyDescent="0.35">
      <c r="A259" t="s">
        <v>287</v>
      </c>
      <c r="B259">
        <v>1995</v>
      </c>
      <c r="C259" t="s">
        <v>15</v>
      </c>
      <c r="D259">
        <v>6</v>
      </c>
      <c r="E259" s="7">
        <v>35009</v>
      </c>
      <c r="F259">
        <v>0</v>
      </c>
      <c r="G259" s="11">
        <v>2483.7399999999998</v>
      </c>
      <c r="H259" t="s">
        <v>12</v>
      </c>
      <c r="I259" t="s">
        <v>11</v>
      </c>
      <c r="J259" t="s">
        <v>13</v>
      </c>
      <c r="K259" s="9">
        <f>DATEDIF(Hospitalisation_Details[[#This Row],[Date of Birth]],$L$2,"Y")</f>
        <v>27</v>
      </c>
    </row>
    <row r="260" spans="1:11" x14ac:dyDescent="0.35">
      <c r="A260" t="s">
        <v>288</v>
      </c>
      <c r="B260">
        <v>1995</v>
      </c>
      <c r="C260" t="s">
        <v>37</v>
      </c>
      <c r="D260">
        <v>14</v>
      </c>
      <c r="E260" s="7">
        <v>34986</v>
      </c>
      <c r="F260">
        <v>0</v>
      </c>
      <c r="G260" s="11">
        <v>2494.02</v>
      </c>
      <c r="H260" t="s">
        <v>12</v>
      </c>
      <c r="I260" t="s">
        <v>16</v>
      </c>
      <c r="J260" t="s">
        <v>42</v>
      </c>
      <c r="K260" s="9">
        <f>DATEDIF(Hospitalisation_Details[[#This Row],[Date of Birth]],$L$2,"Y")</f>
        <v>27</v>
      </c>
    </row>
    <row r="261" spans="1:11" x14ac:dyDescent="0.35">
      <c r="A261" t="s">
        <v>289</v>
      </c>
      <c r="B261">
        <v>1995</v>
      </c>
      <c r="C261" t="s">
        <v>10</v>
      </c>
      <c r="D261">
        <v>9</v>
      </c>
      <c r="E261" s="7">
        <v>34889</v>
      </c>
      <c r="F261">
        <v>0</v>
      </c>
      <c r="G261" s="11">
        <v>2497.04</v>
      </c>
      <c r="H261" t="s">
        <v>12</v>
      </c>
      <c r="I261" t="s">
        <v>12</v>
      </c>
      <c r="J261" t="s">
        <v>13</v>
      </c>
      <c r="K261" s="9">
        <f>DATEDIF(Hospitalisation_Details[[#This Row],[Date of Birth]],$L$2,"Y")</f>
        <v>27</v>
      </c>
    </row>
    <row r="262" spans="1:11" x14ac:dyDescent="0.35">
      <c r="A262" t="s">
        <v>290</v>
      </c>
      <c r="B262">
        <v>1995</v>
      </c>
      <c r="C262" t="s">
        <v>37</v>
      </c>
      <c r="D262">
        <v>15</v>
      </c>
      <c r="E262" s="7">
        <v>34987</v>
      </c>
      <c r="F262">
        <v>0</v>
      </c>
      <c r="G262" s="11">
        <v>2498.41</v>
      </c>
      <c r="H262" t="s">
        <v>12</v>
      </c>
      <c r="I262" t="s">
        <v>12</v>
      </c>
      <c r="J262" t="s">
        <v>13</v>
      </c>
      <c r="K262" s="9">
        <f>DATEDIF(Hospitalisation_Details[[#This Row],[Date of Birth]],$L$2,"Y")</f>
        <v>27</v>
      </c>
    </row>
    <row r="263" spans="1:11" x14ac:dyDescent="0.35">
      <c r="A263" t="s">
        <v>291</v>
      </c>
      <c r="B263">
        <v>2004</v>
      </c>
      <c r="C263" t="s">
        <v>20</v>
      </c>
      <c r="D263">
        <v>6</v>
      </c>
      <c r="E263" s="7">
        <v>38236</v>
      </c>
      <c r="F263">
        <v>0</v>
      </c>
      <c r="G263" s="11">
        <v>2500.9299999999998</v>
      </c>
      <c r="H263" t="s">
        <v>11</v>
      </c>
      <c r="I263" t="s">
        <v>11</v>
      </c>
      <c r="J263" t="s">
        <v>23</v>
      </c>
      <c r="K263" s="9">
        <f>DATEDIF(Hospitalisation_Details[[#This Row],[Date of Birth]],$L$2,"Y")</f>
        <v>18</v>
      </c>
    </row>
    <row r="264" spans="1:11" x14ac:dyDescent="0.35">
      <c r="A264" t="s">
        <v>292</v>
      </c>
      <c r="B264">
        <v>1991</v>
      </c>
      <c r="C264" t="s">
        <v>35</v>
      </c>
      <c r="D264">
        <v>5</v>
      </c>
      <c r="E264" s="7">
        <v>33455</v>
      </c>
      <c r="F264">
        <v>3</v>
      </c>
      <c r="G264" s="11">
        <v>2510.79</v>
      </c>
      <c r="H264" t="s">
        <v>11</v>
      </c>
      <c r="I264" t="s">
        <v>16</v>
      </c>
      <c r="J264" t="s">
        <v>13</v>
      </c>
      <c r="K264" s="9">
        <f>DATEDIF(Hospitalisation_Details[[#This Row],[Date of Birth]],$L$2,"Y")</f>
        <v>31</v>
      </c>
    </row>
    <row r="265" spans="1:11" x14ac:dyDescent="0.35">
      <c r="A265" t="s">
        <v>293</v>
      </c>
      <c r="B265">
        <v>1997</v>
      </c>
      <c r="C265" t="s">
        <v>15</v>
      </c>
      <c r="D265">
        <v>2</v>
      </c>
      <c r="E265" s="7">
        <v>35736</v>
      </c>
      <c r="F265">
        <v>0</v>
      </c>
      <c r="G265" s="11">
        <v>2523.17</v>
      </c>
      <c r="H265" t="s">
        <v>12</v>
      </c>
      <c r="I265" t="s">
        <v>16</v>
      </c>
      <c r="J265" t="s">
        <v>23</v>
      </c>
      <c r="K265" s="9">
        <f>DATEDIF(Hospitalisation_Details[[#This Row],[Date of Birth]],$L$2,"Y")</f>
        <v>25</v>
      </c>
    </row>
    <row r="266" spans="1:11" x14ac:dyDescent="0.35">
      <c r="A266" t="s">
        <v>294</v>
      </c>
      <c r="B266">
        <v>2000</v>
      </c>
      <c r="C266" t="s">
        <v>35</v>
      </c>
      <c r="D266">
        <v>25</v>
      </c>
      <c r="E266" s="7">
        <v>36763</v>
      </c>
      <c r="F266">
        <v>0</v>
      </c>
      <c r="G266" s="11">
        <v>2527.8200000000002</v>
      </c>
      <c r="H266" t="s">
        <v>11</v>
      </c>
      <c r="I266" t="s">
        <v>12</v>
      </c>
      <c r="J266" t="s">
        <v>23</v>
      </c>
      <c r="K266" s="9">
        <f>DATEDIF(Hospitalisation_Details[[#This Row],[Date of Birth]],$L$2,"Y")</f>
        <v>22</v>
      </c>
    </row>
    <row r="267" spans="1:11" x14ac:dyDescent="0.35">
      <c r="A267" t="s">
        <v>295</v>
      </c>
      <c r="B267">
        <v>1997</v>
      </c>
      <c r="C267" t="s">
        <v>10</v>
      </c>
      <c r="D267">
        <v>28</v>
      </c>
      <c r="E267" s="7">
        <v>35639</v>
      </c>
      <c r="F267">
        <v>0</v>
      </c>
      <c r="G267" s="11">
        <v>2534.39</v>
      </c>
      <c r="H267" t="s">
        <v>12</v>
      </c>
      <c r="I267" t="s">
        <v>12</v>
      </c>
      <c r="J267" t="s">
        <v>23</v>
      </c>
      <c r="K267" s="9">
        <f>DATEDIF(Hospitalisation_Details[[#This Row],[Date of Birth]],$L$2,"Y")</f>
        <v>25</v>
      </c>
    </row>
    <row r="268" spans="1:11" x14ac:dyDescent="0.35">
      <c r="A268" t="s">
        <v>296</v>
      </c>
      <c r="B268">
        <v>1990</v>
      </c>
      <c r="C268" t="s">
        <v>37</v>
      </c>
      <c r="D268">
        <v>1</v>
      </c>
      <c r="E268" s="7">
        <v>33147</v>
      </c>
      <c r="F268">
        <v>3</v>
      </c>
      <c r="G268" s="11">
        <v>2540.39</v>
      </c>
      <c r="H268" t="s">
        <v>11</v>
      </c>
      <c r="I268" t="s">
        <v>11</v>
      </c>
      <c r="J268" t="s">
        <v>13</v>
      </c>
      <c r="K268" s="9">
        <f>DATEDIF(Hospitalisation_Details[[#This Row],[Date of Birth]],$L$2,"Y")</f>
        <v>32</v>
      </c>
    </row>
    <row r="269" spans="1:11" x14ac:dyDescent="0.35">
      <c r="A269" t="s">
        <v>297</v>
      </c>
      <c r="B269">
        <v>1991</v>
      </c>
      <c r="C269" t="s">
        <v>15</v>
      </c>
      <c r="D269">
        <v>17</v>
      </c>
      <c r="E269" s="7">
        <v>33559</v>
      </c>
      <c r="F269">
        <v>3</v>
      </c>
      <c r="G269" s="11">
        <v>2545.6799999999998</v>
      </c>
      <c r="H269" t="s">
        <v>11</v>
      </c>
      <c r="I269" t="s">
        <v>16</v>
      </c>
      <c r="J269" t="s">
        <v>13</v>
      </c>
      <c r="K269" s="9">
        <f>DATEDIF(Hospitalisation_Details[[#This Row],[Date of Birth]],$L$2,"Y")</f>
        <v>31</v>
      </c>
    </row>
    <row r="270" spans="1:11" x14ac:dyDescent="0.35">
      <c r="A270" t="s">
        <v>298</v>
      </c>
      <c r="B270">
        <v>2002</v>
      </c>
      <c r="C270" t="s">
        <v>37</v>
      </c>
      <c r="D270">
        <v>11</v>
      </c>
      <c r="E270" s="7">
        <v>37540</v>
      </c>
      <c r="F270">
        <v>2</v>
      </c>
      <c r="G270" s="11">
        <v>2566.4699999999998</v>
      </c>
      <c r="H270" t="s">
        <v>11</v>
      </c>
      <c r="I270" t="s">
        <v>12</v>
      </c>
      <c r="J270" t="s">
        <v>13</v>
      </c>
      <c r="K270" s="9">
        <f>DATEDIF(Hospitalisation_Details[[#This Row],[Date of Birth]],$L$2,"Y")</f>
        <v>20</v>
      </c>
    </row>
    <row r="271" spans="1:11" x14ac:dyDescent="0.35">
      <c r="A271" t="s">
        <v>299</v>
      </c>
      <c r="B271">
        <v>2002</v>
      </c>
      <c r="C271" t="s">
        <v>10</v>
      </c>
      <c r="D271">
        <v>20</v>
      </c>
      <c r="E271" s="7">
        <v>37457</v>
      </c>
      <c r="F271">
        <v>0</v>
      </c>
      <c r="G271" s="11">
        <v>2585.04</v>
      </c>
      <c r="H271" t="s">
        <v>11</v>
      </c>
      <c r="I271" t="s">
        <v>11</v>
      </c>
      <c r="J271" t="s">
        <v>300</v>
      </c>
      <c r="K271" s="9">
        <f>DATEDIF(Hospitalisation_Details[[#This Row],[Date of Birth]],$L$2,"Y")</f>
        <v>20</v>
      </c>
    </row>
    <row r="272" spans="1:11" x14ac:dyDescent="0.35">
      <c r="A272" t="s">
        <v>301</v>
      </c>
      <c r="B272">
        <v>2001</v>
      </c>
      <c r="C272" t="s">
        <v>37</v>
      </c>
      <c r="D272">
        <v>15</v>
      </c>
      <c r="E272" s="7">
        <v>37179</v>
      </c>
      <c r="F272">
        <v>1</v>
      </c>
      <c r="G272" s="11">
        <v>2585.27</v>
      </c>
      <c r="H272" t="s">
        <v>11</v>
      </c>
      <c r="I272" t="s">
        <v>12</v>
      </c>
      <c r="J272" t="s">
        <v>42</v>
      </c>
      <c r="K272" s="9">
        <f>DATEDIF(Hospitalisation_Details[[#This Row],[Date of Birth]],$L$2,"Y")</f>
        <v>21</v>
      </c>
    </row>
    <row r="273" spans="1:11" x14ac:dyDescent="0.35">
      <c r="A273" t="s">
        <v>302</v>
      </c>
      <c r="B273">
        <v>2001</v>
      </c>
      <c r="C273" t="s">
        <v>10</v>
      </c>
      <c r="D273">
        <v>28</v>
      </c>
      <c r="E273" s="7">
        <v>37100</v>
      </c>
      <c r="F273">
        <v>0</v>
      </c>
      <c r="G273" s="11">
        <v>2585.85</v>
      </c>
      <c r="H273" t="s">
        <v>11</v>
      </c>
      <c r="I273" t="s">
        <v>11</v>
      </c>
      <c r="J273" t="s">
        <v>247</v>
      </c>
      <c r="K273" s="9">
        <f>DATEDIF(Hospitalisation_Details[[#This Row],[Date of Birth]],$L$2,"Y")</f>
        <v>21</v>
      </c>
    </row>
    <row r="274" spans="1:11" x14ac:dyDescent="0.35">
      <c r="A274" t="s">
        <v>303</v>
      </c>
      <c r="B274">
        <v>2001</v>
      </c>
      <c r="C274" t="s">
        <v>35</v>
      </c>
      <c r="D274">
        <v>26</v>
      </c>
      <c r="E274" s="7">
        <v>37129</v>
      </c>
      <c r="F274">
        <v>1</v>
      </c>
      <c r="G274" s="11">
        <v>2597.7800000000002</v>
      </c>
      <c r="H274" t="s">
        <v>11</v>
      </c>
      <c r="I274" t="s">
        <v>16</v>
      </c>
      <c r="J274" t="s">
        <v>42</v>
      </c>
      <c r="K274" s="9">
        <f>DATEDIF(Hospitalisation_Details[[#This Row],[Date of Birth]],$L$2,"Y")</f>
        <v>21</v>
      </c>
    </row>
    <row r="275" spans="1:11" x14ac:dyDescent="0.35">
      <c r="A275" t="s">
        <v>304</v>
      </c>
      <c r="B275">
        <v>1997</v>
      </c>
      <c r="C275" t="s">
        <v>35</v>
      </c>
      <c r="D275">
        <v>26</v>
      </c>
      <c r="E275" s="7">
        <v>35668</v>
      </c>
      <c r="F275">
        <v>0</v>
      </c>
      <c r="G275" s="11">
        <v>2632.99</v>
      </c>
      <c r="H275" t="s">
        <v>11</v>
      </c>
      <c r="I275" t="s">
        <v>16</v>
      </c>
      <c r="J275" t="s">
        <v>42</v>
      </c>
      <c r="K275" s="9">
        <f>DATEDIF(Hospitalisation_Details[[#This Row],[Date of Birth]],$L$2,"Y")</f>
        <v>25</v>
      </c>
    </row>
    <row r="276" spans="1:11" x14ac:dyDescent="0.35">
      <c r="A276" t="s">
        <v>305</v>
      </c>
      <c r="B276">
        <v>2000</v>
      </c>
      <c r="C276" t="s">
        <v>18</v>
      </c>
      <c r="D276">
        <v>24</v>
      </c>
      <c r="E276" s="7">
        <v>36701</v>
      </c>
      <c r="F276">
        <v>1</v>
      </c>
      <c r="G276" s="11">
        <v>2639.04</v>
      </c>
      <c r="H276" t="s">
        <v>11</v>
      </c>
      <c r="I276" t="s">
        <v>11</v>
      </c>
      <c r="J276" t="s">
        <v>23</v>
      </c>
      <c r="K276" s="9">
        <f>DATEDIF(Hospitalisation_Details[[#This Row],[Date of Birth]],$L$2,"Y")</f>
        <v>22</v>
      </c>
    </row>
    <row r="277" spans="1:11" x14ac:dyDescent="0.35">
      <c r="A277" t="s">
        <v>306</v>
      </c>
      <c r="B277">
        <v>2000</v>
      </c>
      <c r="C277" t="s">
        <v>30</v>
      </c>
      <c r="D277">
        <v>9</v>
      </c>
      <c r="E277" s="7">
        <v>36869</v>
      </c>
      <c r="F277">
        <v>1</v>
      </c>
      <c r="G277" s="11">
        <v>2643.27</v>
      </c>
      <c r="H277" t="s">
        <v>11</v>
      </c>
      <c r="I277" t="s">
        <v>16</v>
      </c>
      <c r="J277" t="s">
        <v>23</v>
      </c>
      <c r="K277" s="9">
        <f>DATEDIF(Hospitalisation_Details[[#This Row],[Date of Birth]],$L$2,"Y")</f>
        <v>22</v>
      </c>
    </row>
    <row r="278" spans="1:11" x14ac:dyDescent="0.35">
      <c r="A278" t="s">
        <v>307</v>
      </c>
      <c r="B278">
        <v>1996</v>
      </c>
      <c r="C278" t="s">
        <v>35</v>
      </c>
      <c r="D278">
        <v>5</v>
      </c>
      <c r="E278" s="7">
        <v>35282</v>
      </c>
      <c r="F278">
        <v>0</v>
      </c>
      <c r="G278" s="11">
        <v>2680.95</v>
      </c>
      <c r="H278" t="s">
        <v>12</v>
      </c>
      <c r="I278" t="s">
        <v>11</v>
      </c>
      <c r="J278" t="s">
        <v>23</v>
      </c>
      <c r="K278" s="9">
        <f>DATEDIF(Hospitalisation_Details[[#This Row],[Date of Birth]],$L$2,"Y")</f>
        <v>26</v>
      </c>
    </row>
    <row r="279" spans="1:11" x14ac:dyDescent="0.35">
      <c r="A279" t="s">
        <v>308</v>
      </c>
      <c r="B279">
        <v>1994</v>
      </c>
      <c r="C279" t="s">
        <v>20</v>
      </c>
      <c r="D279">
        <v>17</v>
      </c>
      <c r="E279" s="7">
        <v>34594</v>
      </c>
      <c r="F279">
        <v>0</v>
      </c>
      <c r="G279" s="11">
        <v>2684.69</v>
      </c>
      <c r="H279" t="s">
        <v>11</v>
      </c>
      <c r="I279" t="s">
        <v>11</v>
      </c>
      <c r="J279" t="s">
        <v>13</v>
      </c>
      <c r="K279" s="9">
        <f>DATEDIF(Hospitalisation_Details[[#This Row],[Date of Birth]],$L$2,"Y")</f>
        <v>28</v>
      </c>
    </row>
    <row r="280" spans="1:11" x14ac:dyDescent="0.35">
      <c r="A280" t="s">
        <v>309</v>
      </c>
      <c r="B280">
        <v>1994</v>
      </c>
      <c r="C280" t="s">
        <v>37</v>
      </c>
      <c r="D280">
        <v>2</v>
      </c>
      <c r="E280" s="7">
        <v>34609</v>
      </c>
      <c r="F280">
        <v>0</v>
      </c>
      <c r="G280" s="11">
        <v>2689.5</v>
      </c>
      <c r="H280" t="s">
        <v>12</v>
      </c>
      <c r="I280" t="s">
        <v>11</v>
      </c>
      <c r="J280" t="s">
        <v>13</v>
      </c>
      <c r="K280" s="9">
        <f>DATEDIF(Hospitalisation_Details[[#This Row],[Date of Birth]],$L$2,"Y")</f>
        <v>28</v>
      </c>
    </row>
    <row r="281" spans="1:11" x14ac:dyDescent="0.35">
      <c r="A281" t="s">
        <v>310</v>
      </c>
      <c r="B281">
        <v>1999</v>
      </c>
      <c r="C281" t="s">
        <v>18</v>
      </c>
      <c r="D281">
        <v>11</v>
      </c>
      <c r="E281" s="7">
        <v>36322</v>
      </c>
      <c r="F281">
        <v>0</v>
      </c>
      <c r="G281" s="11">
        <v>2690.11</v>
      </c>
      <c r="H281" t="s">
        <v>11</v>
      </c>
      <c r="I281" t="s">
        <v>11</v>
      </c>
      <c r="J281" t="s">
        <v>23</v>
      </c>
      <c r="K281" s="9">
        <f>DATEDIF(Hospitalisation_Details[[#This Row],[Date of Birth]],$L$2,"Y")</f>
        <v>23</v>
      </c>
    </row>
    <row r="282" spans="1:11" x14ac:dyDescent="0.35">
      <c r="A282" t="s">
        <v>311</v>
      </c>
      <c r="B282">
        <v>1996</v>
      </c>
      <c r="C282" t="s">
        <v>18</v>
      </c>
      <c r="D282">
        <v>13</v>
      </c>
      <c r="E282" s="7">
        <v>35229</v>
      </c>
      <c r="F282">
        <v>0</v>
      </c>
      <c r="G282" s="11">
        <v>2699.57</v>
      </c>
      <c r="H282" t="s">
        <v>11</v>
      </c>
      <c r="I282" t="s">
        <v>16</v>
      </c>
      <c r="J282" t="s">
        <v>23</v>
      </c>
      <c r="K282" s="9">
        <f>DATEDIF(Hospitalisation_Details[[#This Row],[Date of Birth]],$L$2,"Y")</f>
        <v>26</v>
      </c>
    </row>
    <row r="283" spans="1:11" x14ac:dyDescent="0.35">
      <c r="A283" t="s">
        <v>312</v>
      </c>
      <c r="B283">
        <v>2003</v>
      </c>
      <c r="C283" t="s">
        <v>10</v>
      </c>
      <c r="D283">
        <v>17</v>
      </c>
      <c r="E283" s="7">
        <v>37819</v>
      </c>
      <c r="F283">
        <v>1</v>
      </c>
      <c r="G283" s="11">
        <v>2709.11</v>
      </c>
      <c r="H283" t="s">
        <v>11</v>
      </c>
      <c r="I283" t="s">
        <v>11</v>
      </c>
      <c r="J283" t="s">
        <v>23</v>
      </c>
      <c r="K283" s="9">
        <f>DATEDIF(Hospitalisation_Details[[#This Row],[Date of Birth]],$L$2,"Y")</f>
        <v>19</v>
      </c>
    </row>
    <row r="284" spans="1:11" x14ac:dyDescent="0.35">
      <c r="A284" t="s">
        <v>313</v>
      </c>
      <c r="B284">
        <v>2003</v>
      </c>
      <c r="C284" t="s">
        <v>15</v>
      </c>
      <c r="D284">
        <v>21</v>
      </c>
      <c r="E284" s="7">
        <v>37946</v>
      </c>
      <c r="F284">
        <v>1</v>
      </c>
      <c r="G284" s="11">
        <v>2709.24</v>
      </c>
      <c r="H284" t="s">
        <v>11</v>
      </c>
      <c r="I284" t="s">
        <v>11</v>
      </c>
      <c r="J284" t="s">
        <v>23</v>
      </c>
      <c r="K284" s="9">
        <f>DATEDIF(Hospitalisation_Details[[#This Row],[Date of Birth]],$L$2,"Y")</f>
        <v>19</v>
      </c>
    </row>
    <row r="285" spans="1:11" x14ac:dyDescent="0.35">
      <c r="A285" t="s">
        <v>314</v>
      </c>
      <c r="B285">
        <v>2003</v>
      </c>
      <c r="C285" t="s">
        <v>30</v>
      </c>
      <c r="D285">
        <v>1</v>
      </c>
      <c r="E285" s="7">
        <v>37956</v>
      </c>
      <c r="F285">
        <v>1</v>
      </c>
      <c r="G285" s="11">
        <v>2710.83</v>
      </c>
      <c r="H285" t="s">
        <v>11</v>
      </c>
      <c r="I285" t="s">
        <v>12</v>
      </c>
      <c r="J285" t="s">
        <v>23</v>
      </c>
      <c r="K285" s="9">
        <f>DATEDIF(Hospitalisation_Details[[#This Row],[Date of Birth]],$L$2,"Y")</f>
        <v>19</v>
      </c>
    </row>
    <row r="286" spans="1:11" x14ac:dyDescent="0.35">
      <c r="A286" t="s">
        <v>315</v>
      </c>
      <c r="B286">
        <v>2003</v>
      </c>
      <c r="C286" t="s">
        <v>35</v>
      </c>
      <c r="D286">
        <v>6</v>
      </c>
      <c r="E286" s="7">
        <v>37839</v>
      </c>
      <c r="F286">
        <v>1</v>
      </c>
      <c r="G286" s="11">
        <v>2719.28</v>
      </c>
      <c r="H286" t="s">
        <v>11</v>
      </c>
      <c r="I286" t="s">
        <v>11</v>
      </c>
      <c r="J286" t="s">
        <v>23</v>
      </c>
      <c r="K286" s="9">
        <f>DATEDIF(Hospitalisation_Details[[#This Row],[Date of Birth]],$L$2,"Y")</f>
        <v>19</v>
      </c>
    </row>
    <row r="287" spans="1:11" x14ac:dyDescent="0.35">
      <c r="A287" t="s">
        <v>316</v>
      </c>
      <c r="B287">
        <v>1997</v>
      </c>
      <c r="C287" t="s">
        <v>37</v>
      </c>
      <c r="D287">
        <v>30</v>
      </c>
      <c r="E287" s="7">
        <v>35733</v>
      </c>
      <c r="F287">
        <v>0</v>
      </c>
      <c r="G287" s="11">
        <v>2721.32</v>
      </c>
      <c r="H287" t="s">
        <v>16</v>
      </c>
      <c r="I287" t="s">
        <v>12</v>
      </c>
      <c r="J287" t="s">
        <v>276</v>
      </c>
      <c r="K287" s="9">
        <f>DATEDIF(Hospitalisation_Details[[#This Row],[Date of Birth]],$L$2,"Y")</f>
        <v>25</v>
      </c>
    </row>
    <row r="288" spans="1:11" x14ac:dyDescent="0.35">
      <c r="A288" t="s">
        <v>317</v>
      </c>
      <c r="B288">
        <v>1988</v>
      </c>
      <c r="C288" t="s">
        <v>35</v>
      </c>
      <c r="D288">
        <v>20</v>
      </c>
      <c r="E288" s="7">
        <v>32375</v>
      </c>
      <c r="F288">
        <v>3</v>
      </c>
      <c r="G288" s="11">
        <v>2726.06</v>
      </c>
      <c r="H288" t="s">
        <v>11</v>
      </c>
      <c r="I288" t="s">
        <v>11</v>
      </c>
      <c r="J288" t="s">
        <v>13</v>
      </c>
      <c r="K288" s="9">
        <f>DATEDIF(Hospitalisation_Details[[#This Row],[Date of Birth]],$L$2,"Y")</f>
        <v>34</v>
      </c>
    </row>
    <row r="289" spans="1:11" x14ac:dyDescent="0.35">
      <c r="A289" t="s">
        <v>318</v>
      </c>
      <c r="B289">
        <v>1997</v>
      </c>
      <c r="C289" t="s">
        <v>37</v>
      </c>
      <c r="D289">
        <v>6</v>
      </c>
      <c r="E289" s="7">
        <v>35709</v>
      </c>
      <c r="F289">
        <v>0</v>
      </c>
      <c r="G289" s="11">
        <v>2727.4</v>
      </c>
      <c r="H289" t="s">
        <v>12</v>
      </c>
      <c r="I289" t="s">
        <v>12</v>
      </c>
      <c r="J289" t="s">
        <v>168</v>
      </c>
      <c r="K289" s="9">
        <f>DATEDIF(Hospitalisation_Details[[#This Row],[Date of Birth]],$L$2,"Y")</f>
        <v>25</v>
      </c>
    </row>
    <row r="290" spans="1:11" x14ac:dyDescent="0.35">
      <c r="A290" t="s">
        <v>319</v>
      </c>
      <c r="B290">
        <v>2003</v>
      </c>
      <c r="C290" t="s">
        <v>30</v>
      </c>
      <c r="D290">
        <v>3</v>
      </c>
      <c r="E290" s="7">
        <v>37958</v>
      </c>
      <c r="F290">
        <v>1</v>
      </c>
      <c r="G290" s="11">
        <v>2730.11</v>
      </c>
      <c r="H290" t="s">
        <v>11</v>
      </c>
      <c r="I290" t="s">
        <v>12</v>
      </c>
      <c r="J290" t="s">
        <v>23</v>
      </c>
      <c r="K290" s="9">
        <f>DATEDIF(Hospitalisation_Details[[#This Row],[Date of Birth]],$L$2,"Y")</f>
        <v>19</v>
      </c>
    </row>
    <row r="291" spans="1:11" x14ac:dyDescent="0.35">
      <c r="A291" t="s">
        <v>320</v>
      </c>
      <c r="B291">
        <v>2000</v>
      </c>
      <c r="C291" t="s">
        <v>30</v>
      </c>
      <c r="D291">
        <v>17</v>
      </c>
      <c r="E291" s="7">
        <v>36877</v>
      </c>
      <c r="F291">
        <v>0</v>
      </c>
      <c r="G291" s="11">
        <v>2731.91</v>
      </c>
      <c r="H291" t="s">
        <v>11</v>
      </c>
      <c r="I291" t="s">
        <v>12</v>
      </c>
      <c r="J291" t="s">
        <v>247</v>
      </c>
      <c r="K291" s="9">
        <f>DATEDIF(Hospitalisation_Details[[#This Row],[Date of Birth]],$L$2,"Y")</f>
        <v>22</v>
      </c>
    </row>
    <row r="292" spans="1:11" x14ac:dyDescent="0.35">
      <c r="A292" t="s">
        <v>321</v>
      </c>
      <c r="B292">
        <v>2000</v>
      </c>
      <c r="C292" t="s">
        <v>37</v>
      </c>
      <c r="D292">
        <v>3</v>
      </c>
      <c r="E292" s="7">
        <v>36802</v>
      </c>
      <c r="F292">
        <v>0</v>
      </c>
      <c r="G292" s="11">
        <v>2741.95</v>
      </c>
      <c r="H292" t="s">
        <v>11</v>
      </c>
      <c r="I292" t="s">
        <v>12</v>
      </c>
      <c r="J292" t="s">
        <v>247</v>
      </c>
      <c r="K292" s="9">
        <f>DATEDIF(Hospitalisation_Details[[#This Row],[Date of Birth]],$L$2,"Y")</f>
        <v>22</v>
      </c>
    </row>
    <row r="293" spans="1:11" x14ac:dyDescent="0.35">
      <c r="A293" t="s">
        <v>322</v>
      </c>
      <c r="B293">
        <v>2000</v>
      </c>
      <c r="C293" t="s">
        <v>37</v>
      </c>
      <c r="D293">
        <v>11</v>
      </c>
      <c r="E293" s="7">
        <v>36810</v>
      </c>
      <c r="F293">
        <v>0</v>
      </c>
      <c r="G293" s="11">
        <v>2755.02</v>
      </c>
      <c r="H293" t="s">
        <v>11</v>
      </c>
      <c r="I293" t="s">
        <v>16</v>
      </c>
      <c r="J293" t="s">
        <v>247</v>
      </c>
      <c r="K293" s="9">
        <f>DATEDIF(Hospitalisation_Details[[#This Row],[Date of Birth]],$L$2,"Y")</f>
        <v>22</v>
      </c>
    </row>
    <row r="294" spans="1:11" x14ac:dyDescent="0.35">
      <c r="A294" t="s">
        <v>323</v>
      </c>
      <c r="B294">
        <v>1997</v>
      </c>
      <c r="C294" t="s">
        <v>35</v>
      </c>
      <c r="D294">
        <v>10</v>
      </c>
      <c r="E294" s="7">
        <v>35652</v>
      </c>
      <c r="F294">
        <v>0</v>
      </c>
      <c r="G294" s="11">
        <v>2758.99</v>
      </c>
      <c r="H294" t="s">
        <v>11</v>
      </c>
      <c r="I294" t="s">
        <v>16</v>
      </c>
      <c r="J294" t="s">
        <v>23</v>
      </c>
      <c r="K294" s="9">
        <f>DATEDIF(Hospitalisation_Details[[#This Row],[Date of Birth]],$L$2,"Y")</f>
        <v>25</v>
      </c>
    </row>
    <row r="295" spans="1:11" x14ac:dyDescent="0.35">
      <c r="A295" t="s">
        <v>324</v>
      </c>
      <c r="B295">
        <v>2004</v>
      </c>
      <c r="C295" t="s">
        <v>15</v>
      </c>
      <c r="D295">
        <v>14</v>
      </c>
      <c r="E295" s="7">
        <v>38305</v>
      </c>
      <c r="F295">
        <v>0</v>
      </c>
      <c r="G295" s="11">
        <v>2773.46</v>
      </c>
      <c r="H295" t="s">
        <v>11</v>
      </c>
      <c r="I295" t="s">
        <v>16</v>
      </c>
      <c r="J295" t="s">
        <v>300</v>
      </c>
      <c r="K295" s="9">
        <f>DATEDIF(Hospitalisation_Details[[#This Row],[Date of Birth]],$L$2,"Y")</f>
        <v>18</v>
      </c>
    </row>
    <row r="296" spans="1:11" x14ac:dyDescent="0.35">
      <c r="A296" t="s">
        <v>31</v>
      </c>
      <c r="B296">
        <v>1999</v>
      </c>
      <c r="C296" t="s">
        <v>18</v>
      </c>
      <c r="D296">
        <v>9</v>
      </c>
      <c r="E296" s="7">
        <v>36320</v>
      </c>
      <c r="F296">
        <v>1</v>
      </c>
      <c r="G296" s="11">
        <v>2775.19</v>
      </c>
      <c r="H296" t="s">
        <v>11</v>
      </c>
      <c r="I296" t="s">
        <v>16</v>
      </c>
      <c r="J296" t="s">
        <v>23</v>
      </c>
      <c r="K296" s="9">
        <f>DATEDIF(Hospitalisation_Details[[#This Row],[Date of Birth]],$L$2,"Y")</f>
        <v>23</v>
      </c>
    </row>
    <row r="297" spans="1:11" x14ac:dyDescent="0.35">
      <c r="A297" t="s">
        <v>325</v>
      </c>
      <c r="B297">
        <v>1999</v>
      </c>
      <c r="C297" t="s">
        <v>35</v>
      </c>
      <c r="D297">
        <v>29</v>
      </c>
      <c r="E297" s="7">
        <v>36401</v>
      </c>
      <c r="F297">
        <v>1</v>
      </c>
      <c r="G297" s="11">
        <v>2775.19</v>
      </c>
      <c r="H297" t="s">
        <v>11</v>
      </c>
      <c r="I297" t="s">
        <v>16</v>
      </c>
      <c r="J297" t="s">
        <v>23</v>
      </c>
      <c r="K297" s="9">
        <f>DATEDIF(Hospitalisation_Details[[#This Row],[Date of Birth]],$L$2,"Y")</f>
        <v>23</v>
      </c>
    </row>
    <row r="298" spans="1:11" x14ac:dyDescent="0.35">
      <c r="A298" t="s">
        <v>326</v>
      </c>
      <c r="B298">
        <v>1999</v>
      </c>
      <c r="C298" t="s">
        <v>30</v>
      </c>
      <c r="D298">
        <v>24</v>
      </c>
      <c r="E298" s="7">
        <v>36518</v>
      </c>
      <c r="F298">
        <v>1</v>
      </c>
      <c r="G298" s="11">
        <v>2789.06</v>
      </c>
      <c r="H298" t="s">
        <v>11</v>
      </c>
      <c r="I298" t="s">
        <v>12</v>
      </c>
      <c r="J298" t="s">
        <v>23</v>
      </c>
      <c r="K298" s="9">
        <f>DATEDIF(Hospitalisation_Details[[#This Row],[Date of Birth]],$L$2,"Y")</f>
        <v>23</v>
      </c>
    </row>
    <row r="299" spans="1:11" x14ac:dyDescent="0.35">
      <c r="A299" t="s">
        <v>327</v>
      </c>
      <c r="B299">
        <v>2004</v>
      </c>
      <c r="C299" t="s">
        <v>35</v>
      </c>
      <c r="D299">
        <v>4</v>
      </c>
      <c r="E299" s="7">
        <v>38203</v>
      </c>
      <c r="F299">
        <v>2</v>
      </c>
      <c r="G299" s="11">
        <v>2801.26</v>
      </c>
      <c r="H299" t="s">
        <v>11</v>
      </c>
      <c r="I299" t="s">
        <v>12</v>
      </c>
      <c r="J299" t="s">
        <v>13</v>
      </c>
      <c r="K299" s="9">
        <f>DATEDIF(Hospitalisation_Details[[#This Row],[Date of Birth]],$L$2,"Y")</f>
        <v>18</v>
      </c>
    </row>
    <row r="300" spans="1:11" x14ac:dyDescent="0.35">
      <c r="A300" t="s">
        <v>328</v>
      </c>
      <c r="B300">
        <v>2003</v>
      </c>
      <c r="C300" t="s">
        <v>20</v>
      </c>
      <c r="D300">
        <v>23</v>
      </c>
      <c r="E300" s="7">
        <v>37887</v>
      </c>
      <c r="F300">
        <v>2</v>
      </c>
      <c r="G300" s="11">
        <v>2803.7</v>
      </c>
      <c r="H300" t="s">
        <v>11</v>
      </c>
      <c r="I300" t="s">
        <v>16</v>
      </c>
      <c r="J300" t="s">
        <v>23</v>
      </c>
      <c r="K300" s="9">
        <f>DATEDIF(Hospitalisation_Details[[#This Row],[Date of Birth]],$L$2,"Y")</f>
        <v>19</v>
      </c>
    </row>
    <row r="301" spans="1:11" x14ac:dyDescent="0.35">
      <c r="A301" t="s">
        <v>329</v>
      </c>
      <c r="B301">
        <v>2000</v>
      </c>
      <c r="C301" t="s">
        <v>37</v>
      </c>
      <c r="D301">
        <v>1</v>
      </c>
      <c r="E301" s="7">
        <v>36800</v>
      </c>
      <c r="F301">
        <v>0</v>
      </c>
      <c r="G301" s="11">
        <v>2819.51</v>
      </c>
      <c r="H301" t="s">
        <v>11</v>
      </c>
      <c r="I301" t="s">
        <v>12</v>
      </c>
      <c r="J301" t="s">
        <v>42</v>
      </c>
      <c r="K301" s="9">
        <f>DATEDIF(Hospitalisation_Details[[#This Row],[Date of Birth]],$L$2,"Y")</f>
        <v>22</v>
      </c>
    </row>
    <row r="302" spans="1:11" x14ac:dyDescent="0.35">
      <c r="A302" t="s">
        <v>330</v>
      </c>
      <c r="B302">
        <v>1998</v>
      </c>
      <c r="C302" t="s">
        <v>15</v>
      </c>
      <c r="D302">
        <v>15</v>
      </c>
      <c r="E302" s="7">
        <v>36114</v>
      </c>
      <c r="F302">
        <v>0</v>
      </c>
      <c r="G302" s="11">
        <v>2842.76</v>
      </c>
      <c r="H302" t="s">
        <v>11</v>
      </c>
      <c r="I302" t="s">
        <v>12</v>
      </c>
      <c r="J302" t="s">
        <v>23</v>
      </c>
      <c r="K302" s="9">
        <f>DATEDIF(Hospitalisation_Details[[#This Row],[Date of Birth]],$L$2,"Y")</f>
        <v>24</v>
      </c>
    </row>
    <row r="303" spans="1:11" x14ac:dyDescent="0.35">
      <c r="A303" t="s">
        <v>331</v>
      </c>
      <c r="B303">
        <v>1998</v>
      </c>
      <c r="C303" t="s">
        <v>18</v>
      </c>
      <c r="D303">
        <v>17</v>
      </c>
      <c r="E303" s="7">
        <v>35963</v>
      </c>
      <c r="F303">
        <v>0</v>
      </c>
      <c r="G303" s="11">
        <v>2850.68</v>
      </c>
      <c r="H303" t="s">
        <v>11</v>
      </c>
      <c r="I303" t="s">
        <v>12</v>
      </c>
      <c r="J303" t="s">
        <v>23</v>
      </c>
      <c r="K303" s="9">
        <f>DATEDIF(Hospitalisation_Details[[#This Row],[Date of Birth]],$L$2,"Y")</f>
        <v>24</v>
      </c>
    </row>
    <row r="304" spans="1:11" x14ac:dyDescent="0.35">
      <c r="A304" t="s">
        <v>332</v>
      </c>
      <c r="B304">
        <v>1998</v>
      </c>
      <c r="C304" t="s">
        <v>20</v>
      </c>
      <c r="D304">
        <v>4</v>
      </c>
      <c r="E304" s="7">
        <v>36042</v>
      </c>
      <c r="F304">
        <v>0</v>
      </c>
      <c r="G304" s="11">
        <v>2855.44</v>
      </c>
      <c r="H304" t="s">
        <v>11</v>
      </c>
      <c r="I304" t="s">
        <v>12</v>
      </c>
      <c r="J304" t="s">
        <v>23</v>
      </c>
      <c r="K304" s="9">
        <f>DATEDIF(Hospitalisation_Details[[#This Row],[Date of Birth]],$L$2,"Y")</f>
        <v>24</v>
      </c>
    </row>
    <row r="305" spans="1:11" x14ac:dyDescent="0.35">
      <c r="A305" t="s">
        <v>333</v>
      </c>
      <c r="B305">
        <v>1993</v>
      </c>
      <c r="C305" t="s">
        <v>15</v>
      </c>
      <c r="D305">
        <v>1</v>
      </c>
      <c r="E305" s="7">
        <v>34274</v>
      </c>
      <c r="F305">
        <v>0</v>
      </c>
      <c r="G305" s="11">
        <v>2866.09</v>
      </c>
      <c r="H305" t="s">
        <v>12</v>
      </c>
      <c r="I305" t="s">
        <v>12</v>
      </c>
      <c r="J305" t="s">
        <v>42</v>
      </c>
      <c r="K305" s="9">
        <f>DATEDIF(Hospitalisation_Details[[#This Row],[Date of Birth]],$L$2,"Y")</f>
        <v>29</v>
      </c>
    </row>
    <row r="306" spans="1:11" x14ac:dyDescent="0.35">
      <c r="A306" t="s">
        <v>334</v>
      </c>
      <c r="B306">
        <v>1993</v>
      </c>
      <c r="C306" t="s">
        <v>35</v>
      </c>
      <c r="D306">
        <v>12</v>
      </c>
      <c r="E306" s="7">
        <v>34193</v>
      </c>
      <c r="F306">
        <v>0</v>
      </c>
      <c r="G306" s="11">
        <v>2867.12</v>
      </c>
      <c r="H306" t="s">
        <v>16</v>
      </c>
      <c r="I306" t="s">
        <v>12</v>
      </c>
      <c r="J306" t="s">
        <v>13</v>
      </c>
      <c r="K306" s="9">
        <f>DATEDIF(Hospitalisation_Details[[#This Row],[Date of Birth]],$L$2,"Y")</f>
        <v>29</v>
      </c>
    </row>
    <row r="307" spans="1:11" x14ac:dyDescent="0.35">
      <c r="A307" t="s">
        <v>335</v>
      </c>
      <c r="B307">
        <v>1996</v>
      </c>
      <c r="C307" t="s">
        <v>18</v>
      </c>
      <c r="D307">
        <v>21</v>
      </c>
      <c r="E307" s="7">
        <v>35237</v>
      </c>
      <c r="F307">
        <v>0</v>
      </c>
      <c r="G307" s="11">
        <v>2897.32</v>
      </c>
      <c r="H307" t="s">
        <v>12</v>
      </c>
      <c r="I307" t="s">
        <v>12</v>
      </c>
      <c r="J307" t="s">
        <v>168</v>
      </c>
      <c r="K307" s="9">
        <f>DATEDIF(Hospitalisation_Details[[#This Row],[Date of Birth]],$L$2,"Y")</f>
        <v>26</v>
      </c>
    </row>
    <row r="308" spans="1:11" x14ac:dyDescent="0.35">
      <c r="A308" t="s">
        <v>336</v>
      </c>
      <c r="B308">
        <v>2000</v>
      </c>
      <c r="C308" t="s">
        <v>10</v>
      </c>
      <c r="D308">
        <v>14</v>
      </c>
      <c r="E308" s="7">
        <v>36721</v>
      </c>
      <c r="F308">
        <v>0</v>
      </c>
      <c r="G308" s="11">
        <v>2897.46</v>
      </c>
      <c r="H308" t="s">
        <v>11</v>
      </c>
      <c r="I308" t="s">
        <v>16</v>
      </c>
      <c r="J308" t="s">
        <v>23</v>
      </c>
      <c r="K308" s="9">
        <f>DATEDIF(Hospitalisation_Details[[#This Row],[Date of Birth]],$L$2,"Y")</f>
        <v>22</v>
      </c>
    </row>
    <row r="309" spans="1:11" x14ac:dyDescent="0.35">
      <c r="A309" t="s">
        <v>337</v>
      </c>
      <c r="B309">
        <v>1999</v>
      </c>
      <c r="C309" t="s">
        <v>15</v>
      </c>
      <c r="D309">
        <v>1</v>
      </c>
      <c r="E309" s="7">
        <v>36465</v>
      </c>
      <c r="F309">
        <v>0</v>
      </c>
      <c r="G309" s="11">
        <v>2899.49</v>
      </c>
      <c r="H309" t="s">
        <v>11</v>
      </c>
      <c r="I309" t="s">
        <v>11</v>
      </c>
      <c r="J309" t="s">
        <v>247</v>
      </c>
      <c r="K309" s="9">
        <f>DATEDIF(Hospitalisation_Details[[#This Row],[Date of Birth]],$L$2,"Y")</f>
        <v>23</v>
      </c>
    </row>
    <row r="310" spans="1:11" x14ac:dyDescent="0.35">
      <c r="A310" t="s">
        <v>338</v>
      </c>
      <c r="B310">
        <v>1996</v>
      </c>
      <c r="C310" t="s">
        <v>37</v>
      </c>
      <c r="D310">
        <v>24</v>
      </c>
      <c r="E310" s="7">
        <v>35362</v>
      </c>
      <c r="F310">
        <v>1</v>
      </c>
      <c r="G310" s="11">
        <v>2902.91</v>
      </c>
      <c r="H310" t="s">
        <v>11</v>
      </c>
      <c r="I310" t="s">
        <v>11</v>
      </c>
      <c r="J310" t="s">
        <v>13</v>
      </c>
      <c r="K310" s="9">
        <f>DATEDIF(Hospitalisation_Details[[#This Row],[Date of Birth]],$L$2,"Y")</f>
        <v>26</v>
      </c>
    </row>
    <row r="311" spans="1:11" x14ac:dyDescent="0.35">
      <c r="A311" t="s">
        <v>339</v>
      </c>
      <c r="B311">
        <v>1996</v>
      </c>
      <c r="C311" t="s">
        <v>18</v>
      </c>
      <c r="D311">
        <v>13</v>
      </c>
      <c r="E311" s="7">
        <v>35229</v>
      </c>
      <c r="F311">
        <v>1</v>
      </c>
      <c r="G311" s="11">
        <v>2904.09</v>
      </c>
      <c r="H311" t="s">
        <v>11</v>
      </c>
      <c r="I311" t="s">
        <v>11</v>
      </c>
      <c r="J311" t="s">
        <v>42</v>
      </c>
      <c r="K311" s="9">
        <f>DATEDIF(Hospitalisation_Details[[#This Row],[Date of Birth]],$L$2,"Y")</f>
        <v>26</v>
      </c>
    </row>
    <row r="312" spans="1:11" x14ac:dyDescent="0.35">
      <c r="A312" t="s">
        <v>340</v>
      </c>
      <c r="B312">
        <v>2003</v>
      </c>
      <c r="C312" t="s">
        <v>18</v>
      </c>
      <c r="D312">
        <v>5</v>
      </c>
      <c r="E312" s="7">
        <v>37777</v>
      </c>
      <c r="F312">
        <v>2</v>
      </c>
      <c r="G312" s="11">
        <v>2913.57</v>
      </c>
      <c r="H312" t="s">
        <v>11</v>
      </c>
      <c r="I312" t="s">
        <v>11</v>
      </c>
      <c r="J312" t="s">
        <v>42</v>
      </c>
      <c r="K312" s="9">
        <f>DATEDIF(Hospitalisation_Details[[#This Row],[Date of Birth]],$L$2,"Y")</f>
        <v>20</v>
      </c>
    </row>
    <row r="313" spans="1:11" x14ac:dyDescent="0.35">
      <c r="A313" t="s">
        <v>341</v>
      </c>
      <c r="B313">
        <v>1996</v>
      </c>
      <c r="C313" t="s">
        <v>18</v>
      </c>
      <c r="D313">
        <v>30</v>
      </c>
      <c r="E313" s="7">
        <v>35246</v>
      </c>
      <c r="F313">
        <v>1</v>
      </c>
      <c r="G313" s="11">
        <v>2927.06</v>
      </c>
      <c r="H313" t="s">
        <v>11</v>
      </c>
      <c r="I313" t="s">
        <v>11</v>
      </c>
      <c r="J313" t="s">
        <v>13</v>
      </c>
      <c r="K313" s="9">
        <f>DATEDIF(Hospitalisation_Details[[#This Row],[Date of Birth]],$L$2,"Y")</f>
        <v>26</v>
      </c>
    </row>
    <row r="314" spans="1:11" x14ac:dyDescent="0.35">
      <c r="A314" t="s">
        <v>342</v>
      </c>
      <c r="B314">
        <v>2002</v>
      </c>
      <c r="C314" t="s">
        <v>20</v>
      </c>
      <c r="D314">
        <v>30</v>
      </c>
      <c r="E314" s="7">
        <v>37529</v>
      </c>
      <c r="F314">
        <v>0</v>
      </c>
      <c r="G314" s="11">
        <v>2943.41</v>
      </c>
      <c r="H314" t="s">
        <v>11</v>
      </c>
      <c r="I314" t="s">
        <v>12</v>
      </c>
      <c r="J314" t="s">
        <v>23</v>
      </c>
      <c r="K314" s="9">
        <f>DATEDIF(Hospitalisation_Details[[#This Row],[Date of Birth]],$L$2,"Y")</f>
        <v>20</v>
      </c>
    </row>
    <row r="315" spans="1:11" x14ac:dyDescent="0.35">
      <c r="A315" t="s">
        <v>343</v>
      </c>
      <c r="B315">
        <v>1995</v>
      </c>
      <c r="C315" t="s">
        <v>20</v>
      </c>
      <c r="D315">
        <v>24</v>
      </c>
      <c r="E315" s="7">
        <v>34966</v>
      </c>
      <c r="F315">
        <v>0</v>
      </c>
      <c r="G315" s="11">
        <v>2974.13</v>
      </c>
      <c r="H315" t="s">
        <v>11</v>
      </c>
      <c r="I315" t="s">
        <v>16</v>
      </c>
      <c r="J315" t="s">
        <v>42</v>
      </c>
      <c r="K315" s="9">
        <f>DATEDIF(Hospitalisation_Details[[#This Row],[Date of Birth]],$L$2,"Y")</f>
        <v>27</v>
      </c>
    </row>
    <row r="316" spans="1:11" x14ac:dyDescent="0.35">
      <c r="A316" t="s">
        <v>344</v>
      </c>
      <c r="B316">
        <v>1987</v>
      </c>
      <c r="C316" t="s">
        <v>18</v>
      </c>
      <c r="D316">
        <v>18</v>
      </c>
      <c r="E316" s="7">
        <v>31946</v>
      </c>
      <c r="F316">
        <v>3</v>
      </c>
      <c r="G316" s="11">
        <v>2979.52</v>
      </c>
      <c r="H316" t="s">
        <v>11</v>
      </c>
      <c r="I316" t="s">
        <v>12</v>
      </c>
      <c r="J316" t="s">
        <v>13</v>
      </c>
      <c r="K316" s="9">
        <f>DATEDIF(Hospitalisation_Details[[#This Row],[Date of Birth]],$L$2,"Y")</f>
        <v>35</v>
      </c>
    </row>
    <row r="317" spans="1:11" x14ac:dyDescent="0.35">
      <c r="A317" t="s">
        <v>345</v>
      </c>
      <c r="B317">
        <v>1991</v>
      </c>
      <c r="C317" t="s">
        <v>15</v>
      </c>
      <c r="D317">
        <v>20</v>
      </c>
      <c r="E317" s="7">
        <v>33562</v>
      </c>
      <c r="F317">
        <v>3</v>
      </c>
      <c r="G317" s="11">
        <v>2985.67</v>
      </c>
      <c r="H317" t="s">
        <v>11</v>
      </c>
      <c r="I317" t="s">
        <v>11</v>
      </c>
      <c r="J317" t="s">
        <v>13</v>
      </c>
      <c r="K317" s="9">
        <f>DATEDIF(Hospitalisation_Details[[#This Row],[Date of Birth]],$L$2,"Y")</f>
        <v>31</v>
      </c>
    </row>
    <row r="318" spans="1:11" x14ac:dyDescent="0.35">
      <c r="A318" t="s">
        <v>346</v>
      </c>
      <c r="B318">
        <v>2002</v>
      </c>
      <c r="C318" t="s">
        <v>30</v>
      </c>
      <c r="D318">
        <v>15</v>
      </c>
      <c r="E318" s="7">
        <v>37605</v>
      </c>
      <c r="F318">
        <v>0</v>
      </c>
      <c r="G318" s="11">
        <v>3012.22</v>
      </c>
      <c r="H318" t="s">
        <v>11</v>
      </c>
      <c r="I318" t="s">
        <v>12</v>
      </c>
      <c r="J318" t="s">
        <v>23</v>
      </c>
      <c r="K318" s="9">
        <f>DATEDIF(Hospitalisation_Details[[#This Row],[Date of Birth]],$L$2,"Y")</f>
        <v>20</v>
      </c>
    </row>
    <row r="319" spans="1:11" x14ac:dyDescent="0.35">
      <c r="A319" t="s">
        <v>347</v>
      </c>
      <c r="B319">
        <v>1988</v>
      </c>
      <c r="C319" t="s">
        <v>20</v>
      </c>
      <c r="D319">
        <v>28</v>
      </c>
      <c r="E319" s="7">
        <v>32414</v>
      </c>
      <c r="F319">
        <v>3</v>
      </c>
      <c r="G319" s="11">
        <v>3018.04</v>
      </c>
      <c r="H319" t="s">
        <v>11</v>
      </c>
      <c r="I319" t="s">
        <v>11</v>
      </c>
      <c r="J319" t="s">
        <v>23</v>
      </c>
      <c r="K319" s="9">
        <f>DATEDIF(Hospitalisation_Details[[#This Row],[Date of Birth]],$L$2,"Y")</f>
        <v>34</v>
      </c>
    </row>
    <row r="320" spans="1:11" x14ac:dyDescent="0.35">
      <c r="A320" t="s">
        <v>348</v>
      </c>
      <c r="B320">
        <v>1997</v>
      </c>
      <c r="C320" t="s">
        <v>30</v>
      </c>
      <c r="D320">
        <v>19</v>
      </c>
      <c r="E320" s="7">
        <v>35783</v>
      </c>
      <c r="F320">
        <v>0</v>
      </c>
      <c r="G320" s="11">
        <v>3021.81</v>
      </c>
      <c r="H320" t="s">
        <v>11</v>
      </c>
      <c r="I320" t="s">
        <v>12</v>
      </c>
      <c r="J320" t="s">
        <v>23</v>
      </c>
      <c r="K320" s="9">
        <f>DATEDIF(Hospitalisation_Details[[#This Row],[Date of Birth]],$L$2,"Y")</f>
        <v>25</v>
      </c>
    </row>
    <row r="321" spans="1:11" x14ac:dyDescent="0.35">
      <c r="A321" t="s">
        <v>349</v>
      </c>
      <c r="B321">
        <v>1998</v>
      </c>
      <c r="C321" t="s">
        <v>20</v>
      </c>
      <c r="D321">
        <v>15</v>
      </c>
      <c r="E321" s="7">
        <v>36053</v>
      </c>
      <c r="F321">
        <v>0</v>
      </c>
      <c r="G321" s="11">
        <v>3044.21</v>
      </c>
      <c r="H321" t="s">
        <v>11</v>
      </c>
      <c r="I321" t="s">
        <v>12</v>
      </c>
      <c r="J321" t="s">
        <v>247</v>
      </c>
      <c r="K321" s="9">
        <f>DATEDIF(Hospitalisation_Details[[#This Row],[Date of Birth]],$L$2,"Y")</f>
        <v>24</v>
      </c>
    </row>
    <row r="322" spans="1:11" x14ac:dyDescent="0.35">
      <c r="A322" t="s">
        <v>350</v>
      </c>
      <c r="B322">
        <v>1998</v>
      </c>
      <c r="C322" t="s">
        <v>35</v>
      </c>
      <c r="D322">
        <v>9</v>
      </c>
      <c r="E322" s="7">
        <v>36016</v>
      </c>
      <c r="F322">
        <v>0</v>
      </c>
      <c r="G322" s="11">
        <v>3046.06</v>
      </c>
      <c r="H322" t="s">
        <v>11</v>
      </c>
      <c r="I322" t="s">
        <v>16</v>
      </c>
      <c r="J322" t="s">
        <v>249</v>
      </c>
      <c r="K322" s="9">
        <f>DATEDIF(Hospitalisation_Details[[#This Row],[Date of Birth]],$L$2,"Y")</f>
        <v>24</v>
      </c>
    </row>
    <row r="323" spans="1:11" x14ac:dyDescent="0.35">
      <c r="A323" t="s">
        <v>351</v>
      </c>
      <c r="B323">
        <v>1997</v>
      </c>
      <c r="C323" t="s">
        <v>30</v>
      </c>
      <c r="D323">
        <v>22</v>
      </c>
      <c r="E323" s="7">
        <v>35786</v>
      </c>
      <c r="F323">
        <v>0</v>
      </c>
      <c r="G323" s="11">
        <v>3051.73</v>
      </c>
      <c r="H323" t="s">
        <v>11</v>
      </c>
      <c r="I323" t="s">
        <v>11</v>
      </c>
      <c r="J323" t="s">
        <v>42</v>
      </c>
      <c r="K323" s="9">
        <f>DATEDIF(Hospitalisation_Details[[#This Row],[Date of Birth]],$L$2,"Y")</f>
        <v>25</v>
      </c>
    </row>
    <row r="324" spans="1:11" x14ac:dyDescent="0.35">
      <c r="A324" t="s">
        <v>352</v>
      </c>
      <c r="B324">
        <v>2002</v>
      </c>
      <c r="C324" t="s">
        <v>18</v>
      </c>
      <c r="D324">
        <v>21</v>
      </c>
      <c r="E324" s="7">
        <v>37428</v>
      </c>
      <c r="F324">
        <v>2</v>
      </c>
      <c r="G324" s="11">
        <v>3056.39</v>
      </c>
      <c r="H324" t="s">
        <v>11</v>
      </c>
      <c r="I324" t="s">
        <v>12</v>
      </c>
      <c r="J324" t="s">
        <v>13</v>
      </c>
      <c r="K324" s="9">
        <f>DATEDIF(Hospitalisation_Details[[#This Row],[Date of Birth]],$L$2,"Y")</f>
        <v>20</v>
      </c>
    </row>
    <row r="325" spans="1:11" x14ac:dyDescent="0.35">
      <c r="A325" t="s">
        <v>353</v>
      </c>
      <c r="B325">
        <v>1994</v>
      </c>
      <c r="C325" t="s">
        <v>20</v>
      </c>
      <c r="D325">
        <v>26</v>
      </c>
      <c r="E325" s="7">
        <v>34603</v>
      </c>
      <c r="F325">
        <v>0</v>
      </c>
      <c r="G325" s="11">
        <v>3062.51</v>
      </c>
      <c r="H325" t="s">
        <v>12</v>
      </c>
      <c r="I325" t="s">
        <v>16</v>
      </c>
      <c r="J325" t="s">
        <v>23</v>
      </c>
      <c r="K325" s="9">
        <f>DATEDIF(Hospitalisation_Details[[#This Row],[Date of Birth]],$L$2,"Y")</f>
        <v>28</v>
      </c>
    </row>
    <row r="326" spans="1:11" x14ac:dyDescent="0.35">
      <c r="A326" t="s">
        <v>354</v>
      </c>
      <c r="B326">
        <v>1989</v>
      </c>
      <c r="C326" t="s">
        <v>37</v>
      </c>
      <c r="D326">
        <v>1</v>
      </c>
      <c r="E326" s="7">
        <v>32782</v>
      </c>
      <c r="F326">
        <v>3</v>
      </c>
      <c r="G326" s="11">
        <v>3065.49</v>
      </c>
      <c r="H326" t="s">
        <v>11</v>
      </c>
      <c r="I326" t="s">
        <v>16</v>
      </c>
      <c r="J326" t="s">
        <v>23</v>
      </c>
      <c r="K326" s="9">
        <f>DATEDIF(Hospitalisation_Details[[#This Row],[Date of Birth]],$L$2,"Y")</f>
        <v>33</v>
      </c>
    </row>
    <row r="327" spans="1:11" x14ac:dyDescent="0.35">
      <c r="A327" t="s">
        <v>355</v>
      </c>
      <c r="B327">
        <v>1995</v>
      </c>
      <c r="C327" t="s">
        <v>20</v>
      </c>
      <c r="D327">
        <v>10</v>
      </c>
      <c r="E327" s="7">
        <v>34952</v>
      </c>
      <c r="F327">
        <v>0</v>
      </c>
      <c r="G327" s="11">
        <v>3070.81</v>
      </c>
      <c r="H327" t="s">
        <v>12</v>
      </c>
      <c r="I327" t="s">
        <v>16</v>
      </c>
      <c r="J327" t="s">
        <v>356</v>
      </c>
      <c r="K327" s="9">
        <f>DATEDIF(Hospitalisation_Details[[#This Row],[Date of Birth]],$L$2,"Y")</f>
        <v>27</v>
      </c>
    </row>
    <row r="328" spans="1:11" x14ac:dyDescent="0.35">
      <c r="A328" t="s">
        <v>357</v>
      </c>
      <c r="B328">
        <v>2001</v>
      </c>
      <c r="C328" t="s">
        <v>37</v>
      </c>
      <c r="D328">
        <v>13</v>
      </c>
      <c r="E328" s="7">
        <v>37177</v>
      </c>
      <c r="F328">
        <v>2</v>
      </c>
      <c r="G328" s="11">
        <v>3077.1</v>
      </c>
      <c r="H328" t="s">
        <v>11</v>
      </c>
      <c r="I328" t="s">
        <v>16</v>
      </c>
      <c r="J328" t="s">
        <v>23</v>
      </c>
      <c r="K328" s="9">
        <f>DATEDIF(Hospitalisation_Details[[#This Row],[Date of Birth]],$L$2,"Y")</f>
        <v>21</v>
      </c>
    </row>
    <row r="329" spans="1:11" x14ac:dyDescent="0.35">
      <c r="A329" t="s">
        <v>358</v>
      </c>
      <c r="B329">
        <v>1987</v>
      </c>
      <c r="C329" t="s">
        <v>35</v>
      </c>
      <c r="D329">
        <v>1</v>
      </c>
      <c r="E329" s="7">
        <v>31990</v>
      </c>
      <c r="F329">
        <v>3</v>
      </c>
      <c r="G329" s="11">
        <v>3088.06</v>
      </c>
      <c r="H329" t="s">
        <v>11</v>
      </c>
      <c r="I329" t="s">
        <v>11</v>
      </c>
      <c r="J329" t="s">
        <v>13</v>
      </c>
      <c r="K329" s="9">
        <f>DATEDIF(Hospitalisation_Details[[#This Row],[Date of Birth]],$L$2,"Y")</f>
        <v>35</v>
      </c>
    </row>
    <row r="330" spans="1:11" x14ac:dyDescent="0.35">
      <c r="A330" t="s">
        <v>359</v>
      </c>
      <c r="B330">
        <v>1999</v>
      </c>
      <c r="C330" t="s">
        <v>18</v>
      </c>
      <c r="D330">
        <v>25</v>
      </c>
      <c r="E330" s="7">
        <v>36336</v>
      </c>
      <c r="F330">
        <v>0</v>
      </c>
      <c r="G330" s="11">
        <v>3128.35</v>
      </c>
      <c r="H330" t="s">
        <v>11</v>
      </c>
      <c r="I330" t="s">
        <v>12</v>
      </c>
      <c r="J330" t="s">
        <v>300</v>
      </c>
      <c r="K330" s="9">
        <f>DATEDIF(Hospitalisation_Details[[#This Row],[Date of Birth]],$L$2,"Y")</f>
        <v>23</v>
      </c>
    </row>
    <row r="331" spans="1:11" x14ac:dyDescent="0.35">
      <c r="A331" t="s">
        <v>360</v>
      </c>
      <c r="B331">
        <v>1994</v>
      </c>
      <c r="C331" t="s">
        <v>10</v>
      </c>
      <c r="D331">
        <v>10</v>
      </c>
      <c r="E331" s="7">
        <v>34525</v>
      </c>
      <c r="F331">
        <v>0</v>
      </c>
      <c r="G331" s="11">
        <v>3161.45</v>
      </c>
      <c r="H331" t="s">
        <v>11</v>
      </c>
      <c r="I331" t="s">
        <v>16</v>
      </c>
      <c r="J331" t="s">
        <v>42</v>
      </c>
      <c r="K331" s="9">
        <f>DATEDIF(Hospitalisation_Details[[#This Row],[Date of Birth]],$L$2,"Y")</f>
        <v>28</v>
      </c>
    </row>
    <row r="332" spans="1:11" x14ac:dyDescent="0.35">
      <c r="A332" t="s">
        <v>361</v>
      </c>
      <c r="B332">
        <v>1993</v>
      </c>
      <c r="C332" t="s">
        <v>20</v>
      </c>
      <c r="D332">
        <v>25</v>
      </c>
      <c r="E332" s="7">
        <v>34237</v>
      </c>
      <c r="F332">
        <v>0</v>
      </c>
      <c r="G332" s="11">
        <v>3162.02</v>
      </c>
      <c r="H332" t="s">
        <v>11</v>
      </c>
      <c r="I332" t="s">
        <v>12</v>
      </c>
      <c r="J332" t="s">
        <v>13</v>
      </c>
      <c r="K332" s="9">
        <f>DATEDIF(Hospitalisation_Details[[#This Row],[Date of Birth]],$L$2,"Y")</f>
        <v>29</v>
      </c>
    </row>
    <row r="333" spans="1:11" x14ac:dyDescent="0.35">
      <c r="A333" t="s">
        <v>362</v>
      </c>
      <c r="B333">
        <v>2001</v>
      </c>
      <c r="C333" t="s">
        <v>35</v>
      </c>
      <c r="D333">
        <v>29</v>
      </c>
      <c r="E333" s="7">
        <v>37132</v>
      </c>
      <c r="F333">
        <v>1</v>
      </c>
      <c r="G333" s="11">
        <v>3167.46</v>
      </c>
      <c r="H333" t="s">
        <v>11</v>
      </c>
      <c r="I333" t="s">
        <v>12</v>
      </c>
      <c r="J333" t="s">
        <v>247</v>
      </c>
      <c r="K333" s="9">
        <f>DATEDIF(Hospitalisation_Details[[#This Row],[Date of Birth]],$L$2,"Y")</f>
        <v>21</v>
      </c>
    </row>
    <row r="334" spans="1:11" x14ac:dyDescent="0.35">
      <c r="A334" t="s">
        <v>363</v>
      </c>
      <c r="B334">
        <v>1994</v>
      </c>
      <c r="C334" t="s">
        <v>37</v>
      </c>
      <c r="D334">
        <v>25</v>
      </c>
      <c r="E334" s="7">
        <v>34632</v>
      </c>
      <c r="F334">
        <v>0</v>
      </c>
      <c r="G334" s="11">
        <v>3171.61</v>
      </c>
      <c r="H334" t="s">
        <v>11</v>
      </c>
      <c r="I334" t="s">
        <v>12</v>
      </c>
      <c r="J334" t="s">
        <v>13</v>
      </c>
      <c r="K334" s="9">
        <f>DATEDIF(Hospitalisation_Details[[#This Row],[Date of Birth]],$L$2,"Y")</f>
        <v>28</v>
      </c>
    </row>
    <row r="335" spans="1:11" x14ac:dyDescent="0.35">
      <c r="A335" t="s">
        <v>364</v>
      </c>
      <c r="B335">
        <v>1994</v>
      </c>
      <c r="C335" t="s">
        <v>10</v>
      </c>
      <c r="D335">
        <v>6</v>
      </c>
      <c r="E335" s="7">
        <v>34521</v>
      </c>
      <c r="F335">
        <v>0</v>
      </c>
      <c r="G335" s="11">
        <v>3172.02</v>
      </c>
      <c r="H335" t="s">
        <v>11</v>
      </c>
      <c r="I335" t="s">
        <v>16</v>
      </c>
      <c r="J335" t="s">
        <v>42</v>
      </c>
      <c r="K335" s="9">
        <f>DATEDIF(Hospitalisation_Details[[#This Row],[Date of Birth]],$L$2,"Y")</f>
        <v>28</v>
      </c>
    </row>
    <row r="336" spans="1:11" x14ac:dyDescent="0.35">
      <c r="A336" t="s">
        <v>365</v>
      </c>
      <c r="B336">
        <v>1996</v>
      </c>
      <c r="C336" t="s">
        <v>35</v>
      </c>
      <c r="D336">
        <v>14</v>
      </c>
      <c r="E336" s="7">
        <v>35291</v>
      </c>
      <c r="F336">
        <v>0</v>
      </c>
      <c r="G336" s="11">
        <v>3176.29</v>
      </c>
      <c r="H336" t="s">
        <v>11</v>
      </c>
      <c r="I336" t="s">
        <v>11</v>
      </c>
      <c r="J336" t="s">
        <v>23</v>
      </c>
      <c r="K336" s="9">
        <f>DATEDIF(Hospitalisation_Details[[#This Row],[Date of Birth]],$L$2,"Y")</f>
        <v>26</v>
      </c>
    </row>
    <row r="337" spans="1:11" x14ac:dyDescent="0.35">
      <c r="A337" t="s">
        <v>366</v>
      </c>
      <c r="B337">
        <v>1996</v>
      </c>
      <c r="C337" t="s">
        <v>10</v>
      </c>
      <c r="D337">
        <v>3</v>
      </c>
      <c r="E337" s="7">
        <v>35249</v>
      </c>
      <c r="F337">
        <v>0</v>
      </c>
      <c r="G337" s="11">
        <v>3176.82</v>
      </c>
      <c r="H337" t="s">
        <v>11</v>
      </c>
      <c r="I337" t="s">
        <v>16</v>
      </c>
      <c r="J337" t="s">
        <v>23</v>
      </c>
      <c r="K337" s="9">
        <f>DATEDIF(Hospitalisation_Details[[#This Row],[Date of Birth]],$L$2,"Y")</f>
        <v>26</v>
      </c>
    </row>
    <row r="338" spans="1:11" x14ac:dyDescent="0.35">
      <c r="A338" t="s">
        <v>367</v>
      </c>
      <c r="B338">
        <v>2000</v>
      </c>
      <c r="C338" t="s">
        <v>20</v>
      </c>
      <c r="D338">
        <v>23</v>
      </c>
      <c r="E338" s="7">
        <v>36792</v>
      </c>
      <c r="F338">
        <v>0</v>
      </c>
      <c r="G338" s="11">
        <v>3179.96</v>
      </c>
      <c r="H338" t="s">
        <v>11</v>
      </c>
      <c r="I338" t="s">
        <v>11</v>
      </c>
      <c r="J338" t="s">
        <v>23</v>
      </c>
      <c r="K338" s="9">
        <f>DATEDIF(Hospitalisation_Details[[#This Row],[Date of Birth]],$L$2,"Y")</f>
        <v>22</v>
      </c>
    </row>
    <row r="339" spans="1:11" x14ac:dyDescent="0.35">
      <c r="A339" t="s">
        <v>368</v>
      </c>
      <c r="B339">
        <v>2001</v>
      </c>
      <c r="C339" t="s">
        <v>20</v>
      </c>
      <c r="D339">
        <v>2</v>
      </c>
      <c r="E339" s="7">
        <v>37136</v>
      </c>
      <c r="F339">
        <v>2</v>
      </c>
      <c r="G339" s="11">
        <v>3180.51</v>
      </c>
      <c r="H339" t="s">
        <v>11</v>
      </c>
      <c r="I339" t="s">
        <v>11</v>
      </c>
      <c r="J339" t="s">
        <v>13</v>
      </c>
      <c r="K339" s="9">
        <f>DATEDIF(Hospitalisation_Details[[#This Row],[Date of Birth]],$L$2,"Y")</f>
        <v>21</v>
      </c>
    </row>
    <row r="340" spans="1:11" x14ac:dyDescent="0.35">
      <c r="A340" t="s">
        <v>369</v>
      </c>
      <c r="B340">
        <v>1996</v>
      </c>
      <c r="C340" t="s">
        <v>37</v>
      </c>
      <c r="D340">
        <v>11</v>
      </c>
      <c r="E340" s="7">
        <v>35349</v>
      </c>
      <c r="F340">
        <v>0</v>
      </c>
      <c r="G340" s="11">
        <v>3201.25</v>
      </c>
      <c r="H340" t="s">
        <v>11</v>
      </c>
      <c r="I340" t="s">
        <v>12</v>
      </c>
      <c r="J340" t="s">
        <v>23</v>
      </c>
      <c r="K340" s="9">
        <f>DATEDIF(Hospitalisation_Details[[#This Row],[Date of Birth]],$L$2,"Y")</f>
        <v>26</v>
      </c>
    </row>
    <row r="341" spans="1:11" x14ac:dyDescent="0.35">
      <c r="A341" t="s">
        <v>370</v>
      </c>
      <c r="B341">
        <v>1997</v>
      </c>
      <c r="C341" t="s">
        <v>10</v>
      </c>
      <c r="D341">
        <v>5</v>
      </c>
      <c r="E341" s="7">
        <v>35616</v>
      </c>
      <c r="F341">
        <v>0</v>
      </c>
      <c r="G341" s="11">
        <v>3206.49</v>
      </c>
      <c r="H341" t="s">
        <v>11</v>
      </c>
      <c r="I341" t="s">
        <v>12</v>
      </c>
      <c r="J341" t="s">
        <v>247</v>
      </c>
      <c r="K341" s="9">
        <f>DATEDIF(Hospitalisation_Details[[#This Row],[Date of Birth]],$L$2,"Y")</f>
        <v>25</v>
      </c>
    </row>
    <row r="342" spans="1:11" x14ac:dyDescent="0.35">
      <c r="A342" t="s">
        <v>371</v>
      </c>
      <c r="B342">
        <v>1997</v>
      </c>
      <c r="C342" t="s">
        <v>30</v>
      </c>
      <c r="D342">
        <v>22</v>
      </c>
      <c r="E342" s="7">
        <v>35786</v>
      </c>
      <c r="F342">
        <v>1</v>
      </c>
      <c r="G342" s="11">
        <v>3208.79</v>
      </c>
      <c r="H342" t="s">
        <v>11</v>
      </c>
      <c r="I342" t="s">
        <v>12</v>
      </c>
      <c r="J342" t="s">
        <v>42</v>
      </c>
      <c r="K342" s="9">
        <f>DATEDIF(Hospitalisation_Details[[#This Row],[Date of Birth]],$L$2,"Y")</f>
        <v>25</v>
      </c>
    </row>
    <row r="343" spans="1:11" x14ac:dyDescent="0.35">
      <c r="A343" t="s">
        <v>372</v>
      </c>
      <c r="B343">
        <v>1997</v>
      </c>
      <c r="C343" t="s">
        <v>10</v>
      </c>
      <c r="D343">
        <v>6</v>
      </c>
      <c r="E343" s="7">
        <v>35617</v>
      </c>
      <c r="F343">
        <v>0</v>
      </c>
      <c r="G343" s="11">
        <v>3213.62</v>
      </c>
      <c r="H343" t="s">
        <v>11</v>
      </c>
      <c r="I343" t="s">
        <v>11</v>
      </c>
      <c r="J343" t="s">
        <v>247</v>
      </c>
      <c r="K343" s="9">
        <f>DATEDIF(Hospitalisation_Details[[#This Row],[Date of Birth]],$L$2,"Y")</f>
        <v>25</v>
      </c>
    </row>
    <row r="344" spans="1:11" x14ac:dyDescent="0.35">
      <c r="A344" t="s">
        <v>373</v>
      </c>
      <c r="B344">
        <v>1997</v>
      </c>
      <c r="C344" t="s">
        <v>35</v>
      </c>
      <c r="D344">
        <v>2</v>
      </c>
      <c r="E344" s="7">
        <v>35644</v>
      </c>
      <c r="F344">
        <v>1</v>
      </c>
      <c r="G344" s="11">
        <v>3227.12</v>
      </c>
      <c r="H344" t="s">
        <v>11</v>
      </c>
      <c r="I344" t="s">
        <v>12</v>
      </c>
      <c r="J344" t="s">
        <v>13</v>
      </c>
      <c r="K344" s="9">
        <f>DATEDIF(Hospitalisation_Details[[#This Row],[Date of Birth]],$L$2,"Y")</f>
        <v>25</v>
      </c>
    </row>
    <row r="345" spans="1:11" x14ac:dyDescent="0.35">
      <c r="A345" t="s">
        <v>374</v>
      </c>
      <c r="B345">
        <v>1997</v>
      </c>
      <c r="C345" t="s">
        <v>20</v>
      </c>
      <c r="D345">
        <v>2</v>
      </c>
      <c r="E345" s="7">
        <v>35675</v>
      </c>
      <c r="F345">
        <v>1</v>
      </c>
      <c r="G345" s="11">
        <v>3238.44</v>
      </c>
      <c r="H345" t="s">
        <v>11</v>
      </c>
      <c r="I345" t="s">
        <v>12</v>
      </c>
      <c r="J345" t="s">
        <v>13</v>
      </c>
      <c r="K345" s="9">
        <f>DATEDIF(Hospitalisation_Details[[#This Row],[Date of Birth]],$L$2,"Y")</f>
        <v>25</v>
      </c>
    </row>
    <row r="346" spans="1:11" x14ac:dyDescent="0.35">
      <c r="A346" t="s">
        <v>375</v>
      </c>
      <c r="B346">
        <v>1991</v>
      </c>
      <c r="C346" t="s">
        <v>15</v>
      </c>
      <c r="D346">
        <v>13</v>
      </c>
      <c r="E346" s="7">
        <v>33555</v>
      </c>
      <c r="F346">
        <v>0</v>
      </c>
      <c r="G346" s="11">
        <v>3260.2</v>
      </c>
      <c r="H346" t="s">
        <v>12</v>
      </c>
      <c r="I346" t="s">
        <v>11</v>
      </c>
      <c r="J346" t="s">
        <v>42</v>
      </c>
      <c r="K346" s="9">
        <f>DATEDIF(Hospitalisation_Details[[#This Row],[Date of Birth]],$L$2,"Y")</f>
        <v>31</v>
      </c>
    </row>
    <row r="347" spans="1:11" x14ac:dyDescent="0.35">
      <c r="A347" t="s">
        <v>376</v>
      </c>
      <c r="B347">
        <v>1994</v>
      </c>
      <c r="C347" t="s">
        <v>30</v>
      </c>
      <c r="D347">
        <v>2</v>
      </c>
      <c r="E347" s="7">
        <v>34670</v>
      </c>
      <c r="F347">
        <v>0</v>
      </c>
      <c r="G347" s="11">
        <v>3268.85</v>
      </c>
      <c r="H347" t="s">
        <v>12</v>
      </c>
      <c r="I347" t="s">
        <v>16</v>
      </c>
      <c r="J347" t="s">
        <v>168</v>
      </c>
      <c r="K347" s="9">
        <f>DATEDIF(Hospitalisation_Details[[#This Row],[Date of Birth]],$L$2,"Y")</f>
        <v>28</v>
      </c>
    </row>
    <row r="348" spans="1:11" x14ac:dyDescent="0.35">
      <c r="A348" t="s">
        <v>377</v>
      </c>
      <c r="B348">
        <v>1994</v>
      </c>
      <c r="C348" t="s">
        <v>10</v>
      </c>
      <c r="D348">
        <v>1</v>
      </c>
      <c r="E348" s="7">
        <v>34516</v>
      </c>
      <c r="F348">
        <v>1</v>
      </c>
      <c r="G348" s="11">
        <v>3277.16</v>
      </c>
      <c r="H348" t="s">
        <v>11</v>
      </c>
      <c r="I348" t="s">
        <v>12</v>
      </c>
      <c r="J348" t="s">
        <v>42</v>
      </c>
      <c r="K348" s="9">
        <f>DATEDIF(Hospitalisation_Details[[#This Row],[Date of Birth]],$L$2,"Y")</f>
        <v>28</v>
      </c>
    </row>
    <row r="349" spans="1:11" x14ac:dyDescent="0.35">
      <c r="A349" t="s">
        <v>378</v>
      </c>
      <c r="B349">
        <v>2001</v>
      </c>
      <c r="C349" t="s">
        <v>37</v>
      </c>
      <c r="D349">
        <v>6</v>
      </c>
      <c r="E349" s="7">
        <v>37170</v>
      </c>
      <c r="F349">
        <v>2</v>
      </c>
      <c r="G349" s="11">
        <v>3279.87</v>
      </c>
      <c r="H349" t="s">
        <v>11</v>
      </c>
      <c r="I349" t="s">
        <v>16</v>
      </c>
      <c r="J349" t="s">
        <v>356</v>
      </c>
      <c r="K349" s="9">
        <f>DATEDIF(Hospitalisation_Details[[#This Row],[Date of Birth]],$L$2,"Y")</f>
        <v>21</v>
      </c>
    </row>
    <row r="350" spans="1:11" x14ac:dyDescent="0.35">
      <c r="A350" t="s">
        <v>379</v>
      </c>
      <c r="B350">
        <v>2003</v>
      </c>
      <c r="C350" t="s">
        <v>10</v>
      </c>
      <c r="D350">
        <v>3</v>
      </c>
      <c r="E350" s="7">
        <v>37805</v>
      </c>
      <c r="F350">
        <v>0</v>
      </c>
      <c r="G350" s="11">
        <v>3280.22</v>
      </c>
      <c r="H350" t="s">
        <v>11</v>
      </c>
      <c r="I350" t="s">
        <v>12</v>
      </c>
      <c r="J350" t="s">
        <v>42</v>
      </c>
      <c r="K350" s="9">
        <f>DATEDIF(Hospitalisation_Details[[#This Row],[Date of Birth]],$L$2,"Y")</f>
        <v>19</v>
      </c>
    </row>
    <row r="351" spans="1:11" x14ac:dyDescent="0.35">
      <c r="A351" t="s">
        <v>380</v>
      </c>
      <c r="B351">
        <v>1996</v>
      </c>
      <c r="C351" t="s">
        <v>15</v>
      </c>
      <c r="D351">
        <v>17</v>
      </c>
      <c r="E351" s="7">
        <v>35386</v>
      </c>
      <c r="F351">
        <v>1</v>
      </c>
      <c r="G351" s="11">
        <v>3292.53</v>
      </c>
      <c r="H351" t="s">
        <v>11</v>
      </c>
      <c r="I351" t="s">
        <v>11</v>
      </c>
      <c r="J351" t="s">
        <v>23</v>
      </c>
      <c r="K351" s="9">
        <f>DATEDIF(Hospitalisation_Details[[#This Row],[Date of Birth]],$L$2,"Y")</f>
        <v>26</v>
      </c>
    </row>
    <row r="352" spans="1:11" x14ac:dyDescent="0.35">
      <c r="A352" t="s">
        <v>381</v>
      </c>
      <c r="B352">
        <v>2003</v>
      </c>
      <c r="C352" t="s">
        <v>30</v>
      </c>
      <c r="D352">
        <v>5</v>
      </c>
      <c r="E352" s="7">
        <v>37960</v>
      </c>
      <c r="F352">
        <v>0</v>
      </c>
      <c r="G352" s="11">
        <v>3300.7</v>
      </c>
      <c r="H352" t="s">
        <v>11</v>
      </c>
      <c r="I352" t="s">
        <v>11</v>
      </c>
      <c r="J352" t="s">
        <v>200</v>
      </c>
      <c r="K352" s="9">
        <f>DATEDIF(Hospitalisation_Details[[#This Row],[Date of Birth]],$L$2,"Y")</f>
        <v>19</v>
      </c>
    </row>
    <row r="353" spans="1:11" x14ac:dyDescent="0.35">
      <c r="A353" t="s">
        <v>382</v>
      </c>
      <c r="B353">
        <v>2003</v>
      </c>
      <c r="C353" t="s">
        <v>15</v>
      </c>
      <c r="D353">
        <v>18</v>
      </c>
      <c r="E353" s="7">
        <v>37943</v>
      </c>
      <c r="F353">
        <v>0</v>
      </c>
      <c r="G353" s="11">
        <v>3308.46</v>
      </c>
      <c r="H353" t="s">
        <v>11</v>
      </c>
      <c r="I353" t="s">
        <v>16</v>
      </c>
      <c r="J353" t="s">
        <v>300</v>
      </c>
      <c r="K353" s="9">
        <f>DATEDIF(Hospitalisation_Details[[#This Row],[Date of Birth]],$L$2,"Y")</f>
        <v>19</v>
      </c>
    </row>
    <row r="354" spans="1:11" x14ac:dyDescent="0.35">
      <c r="A354" t="s">
        <v>383</v>
      </c>
      <c r="B354">
        <v>1997</v>
      </c>
      <c r="C354" t="s">
        <v>18</v>
      </c>
      <c r="D354">
        <v>20</v>
      </c>
      <c r="E354" s="7">
        <v>35601</v>
      </c>
      <c r="F354">
        <v>1</v>
      </c>
      <c r="G354" s="11">
        <v>3309.79</v>
      </c>
      <c r="H354" t="s">
        <v>12</v>
      </c>
      <c r="I354" t="s">
        <v>12</v>
      </c>
      <c r="J354" t="s">
        <v>356</v>
      </c>
      <c r="K354" s="9">
        <f>DATEDIF(Hospitalisation_Details[[#This Row],[Date of Birth]],$L$2,"Y")</f>
        <v>25</v>
      </c>
    </row>
    <row r="355" spans="1:11" x14ac:dyDescent="0.35">
      <c r="A355" t="s">
        <v>384</v>
      </c>
      <c r="B355">
        <v>1991</v>
      </c>
      <c r="C355" t="s">
        <v>20</v>
      </c>
      <c r="D355">
        <v>1</v>
      </c>
      <c r="E355" s="7">
        <v>33482</v>
      </c>
      <c r="F355">
        <v>3</v>
      </c>
      <c r="G355" s="11">
        <v>3342.79</v>
      </c>
      <c r="H355" t="s">
        <v>11</v>
      </c>
      <c r="I355" t="s">
        <v>16</v>
      </c>
      <c r="J355" t="s">
        <v>13</v>
      </c>
      <c r="K355" s="9">
        <f>DATEDIF(Hospitalisation_Details[[#This Row],[Date of Birth]],$L$2,"Y")</f>
        <v>31</v>
      </c>
    </row>
    <row r="356" spans="1:11" x14ac:dyDescent="0.35">
      <c r="A356" t="s">
        <v>385</v>
      </c>
      <c r="B356">
        <v>1993</v>
      </c>
      <c r="C356" t="s">
        <v>37</v>
      </c>
      <c r="D356">
        <v>28</v>
      </c>
      <c r="E356" s="7">
        <v>34270</v>
      </c>
      <c r="F356">
        <v>0</v>
      </c>
      <c r="G356" s="11">
        <v>3353.28</v>
      </c>
      <c r="H356" t="s">
        <v>11</v>
      </c>
      <c r="I356" t="s">
        <v>16</v>
      </c>
      <c r="J356" t="s">
        <v>42</v>
      </c>
      <c r="K356" s="9">
        <f>DATEDIF(Hospitalisation_Details[[#This Row],[Date of Birth]],$L$2,"Y")</f>
        <v>29</v>
      </c>
    </row>
    <row r="357" spans="1:11" x14ac:dyDescent="0.35">
      <c r="A357" t="s">
        <v>386</v>
      </c>
      <c r="B357">
        <v>1995</v>
      </c>
      <c r="C357" t="s">
        <v>18</v>
      </c>
      <c r="D357">
        <v>23</v>
      </c>
      <c r="E357" s="7">
        <v>34873</v>
      </c>
      <c r="F357">
        <v>0</v>
      </c>
      <c r="G357" s="11">
        <v>3353.47</v>
      </c>
      <c r="H357" t="s">
        <v>11</v>
      </c>
      <c r="I357" t="s">
        <v>12</v>
      </c>
      <c r="J357" t="s">
        <v>23</v>
      </c>
      <c r="K357" s="9">
        <f>DATEDIF(Hospitalisation_Details[[#This Row],[Date of Birth]],$L$2,"Y")</f>
        <v>27</v>
      </c>
    </row>
    <row r="358" spans="1:11" x14ac:dyDescent="0.35">
      <c r="A358" t="s">
        <v>387</v>
      </c>
      <c r="B358">
        <v>1993</v>
      </c>
      <c r="C358" t="s">
        <v>37</v>
      </c>
      <c r="D358">
        <v>7</v>
      </c>
      <c r="E358" s="7">
        <v>34249</v>
      </c>
      <c r="F358">
        <v>0</v>
      </c>
      <c r="G358" s="11">
        <v>3366.67</v>
      </c>
      <c r="H358" t="s">
        <v>11</v>
      </c>
      <c r="I358" t="s">
        <v>11</v>
      </c>
      <c r="J358" t="s">
        <v>13</v>
      </c>
      <c r="K358" s="9">
        <f>DATEDIF(Hospitalisation_Details[[#This Row],[Date of Birth]],$L$2,"Y")</f>
        <v>29</v>
      </c>
    </row>
    <row r="359" spans="1:11" x14ac:dyDescent="0.35">
      <c r="A359" t="s">
        <v>388</v>
      </c>
      <c r="B359">
        <v>1996</v>
      </c>
      <c r="C359" t="s">
        <v>30</v>
      </c>
      <c r="D359">
        <v>14</v>
      </c>
      <c r="E359" s="7">
        <v>35413</v>
      </c>
      <c r="F359">
        <v>1</v>
      </c>
      <c r="G359" s="11">
        <v>3378.91</v>
      </c>
      <c r="H359" t="s">
        <v>11</v>
      </c>
      <c r="I359" t="s">
        <v>16</v>
      </c>
      <c r="J359" t="s">
        <v>42</v>
      </c>
      <c r="K359" s="9">
        <f>DATEDIF(Hospitalisation_Details[[#This Row],[Date of Birth]],$L$2,"Y")</f>
        <v>26</v>
      </c>
    </row>
    <row r="360" spans="1:11" x14ac:dyDescent="0.35">
      <c r="A360" t="s">
        <v>389</v>
      </c>
      <c r="B360">
        <v>1996</v>
      </c>
      <c r="C360" t="s">
        <v>15</v>
      </c>
      <c r="D360">
        <v>13</v>
      </c>
      <c r="E360" s="7">
        <v>35382</v>
      </c>
      <c r="F360">
        <v>0</v>
      </c>
      <c r="G360" s="11">
        <v>3385.4</v>
      </c>
      <c r="H360" t="s">
        <v>11</v>
      </c>
      <c r="I360" t="s">
        <v>11</v>
      </c>
      <c r="J360" t="s">
        <v>247</v>
      </c>
      <c r="K360" s="9">
        <f>DATEDIF(Hospitalisation_Details[[#This Row],[Date of Birth]],$L$2,"Y")</f>
        <v>26</v>
      </c>
    </row>
    <row r="361" spans="1:11" x14ac:dyDescent="0.35">
      <c r="A361" t="s">
        <v>390</v>
      </c>
      <c r="B361">
        <v>1996</v>
      </c>
      <c r="C361" t="s">
        <v>35</v>
      </c>
      <c r="D361">
        <v>10</v>
      </c>
      <c r="E361" s="7">
        <v>35287</v>
      </c>
      <c r="F361">
        <v>1</v>
      </c>
      <c r="G361" s="11">
        <v>3392.37</v>
      </c>
      <c r="H361" t="s">
        <v>11</v>
      </c>
      <c r="I361" t="s">
        <v>12</v>
      </c>
      <c r="J361" t="s">
        <v>13</v>
      </c>
      <c r="K361" s="9">
        <f>DATEDIF(Hospitalisation_Details[[#This Row],[Date of Birth]],$L$2,"Y")</f>
        <v>26</v>
      </c>
    </row>
    <row r="362" spans="1:11" x14ac:dyDescent="0.35">
      <c r="A362" t="s">
        <v>391</v>
      </c>
      <c r="B362">
        <v>1996</v>
      </c>
      <c r="C362" t="s">
        <v>37</v>
      </c>
      <c r="D362">
        <v>27</v>
      </c>
      <c r="E362" s="7">
        <v>35365</v>
      </c>
      <c r="F362">
        <v>1</v>
      </c>
      <c r="G362" s="11">
        <v>3392.98</v>
      </c>
      <c r="H362" t="s">
        <v>11</v>
      </c>
      <c r="I362" t="s">
        <v>12</v>
      </c>
      <c r="J362" t="s">
        <v>13</v>
      </c>
      <c r="K362" s="9">
        <f>DATEDIF(Hospitalisation_Details[[#This Row],[Date of Birth]],$L$2,"Y")</f>
        <v>26</v>
      </c>
    </row>
    <row r="363" spans="1:11" x14ac:dyDescent="0.35">
      <c r="A363" t="s">
        <v>392</v>
      </c>
      <c r="B363">
        <v>2004</v>
      </c>
      <c r="C363" t="s">
        <v>10</v>
      </c>
      <c r="D363">
        <v>16</v>
      </c>
      <c r="E363" s="7">
        <v>38184</v>
      </c>
      <c r="F363">
        <v>2</v>
      </c>
      <c r="G363" s="11">
        <v>3393.36</v>
      </c>
      <c r="H363" t="s">
        <v>11</v>
      </c>
      <c r="I363" t="s">
        <v>11</v>
      </c>
      <c r="J363" t="s">
        <v>249</v>
      </c>
      <c r="K363" s="9">
        <f>DATEDIF(Hospitalisation_Details[[#This Row],[Date of Birth]],$L$2,"Y")</f>
        <v>18</v>
      </c>
    </row>
    <row r="364" spans="1:11" x14ac:dyDescent="0.35">
      <c r="A364" t="s">
        <v>393</v>
      </c>
      <c r="B364">
        <v>1996</v>
      </c>
      <c r="C364" t="s">
        <v>30</v>
      </c>
      <c r="D364">
        <v>19</v>
      </c>
      <c r="E364" s="7">
        <v>35418</v>
      </c>
      <c r="F364">
        <v>1</v>
      </c>
      <c r="G364" s="11">
        <v>3410.32</v>
      </c>
      <c r="H364" t="s">
        <v>11</v>
      </c>
      <c r="I364" t="s">
        <v>11</v>
      </c>
      <c r="J364" t="s">
        <v>42</v>
      </c>
      <c r="K364" s="9">
        <f>DATEDIF(Hospitalisation_Details[[#This Row],[Date of Birth]],$L$2,"Y")</f>
        <v>26</v>
      </c>
    </row>
    <row r="365" spans="1:11" x14ac:dyDescent="0.35">
      <c r="A365" t="s">
        <v>394</v>
      </c>
      <c r="B365">
        <v>2001</v>
      </c>
      <c r="C365" t="s">
        <v>30</v>
      </c>
      <c r="D365">
        <v>26</v>
      </c>
      <c r="E365" s="7">
        <v>37251</v>
      </c>
      <c r="F365">
        <v>0</v>
      </c>
      <c r="G365" s="11">
        <v>3434.38</v>
      </c>
      <c r="H365" t="s">
        <v>11</v>
      </c>
      <c r="I365" t="s">
        <v>11</v>
      </c>
      <c r="J365" t="s">
        <v>42</v>
      </c>
      <c r="K365" s="9">
        <f>DATEDIF(Hospitalisation_Details[[#This Row],[Date of Birth]],$L$2,"Y")</f>
        <v>21</v>
      </c>
    </row>
    <row r="366" spans="1:11" x14ac:dyDescent="0.35">
      <c r="A366" t="s">
        <v>395</v>
      </c>
      <c r="B366">
        <v>1986</v>
      </c>
      <c r="C366" t="s">
        <v>35</v>
      </c>
      <c r="D366">
        <v>27</v>
      </c>
      <c r="E366" s="7">
        <v>31651</v>
      </c>
      <c r="F366">
        <v>3</v>
      </c>
      <c r="G366" s="11">
        <v>3436.5</v>
      </c>
      <c r="H366" t="s">
        <v>11</v>
      </c>
      <c r="I366" t="s">
        <v>16</v>
      </c>
      <c r="J366" t="s">
        <v>13</v>
      </c>
      <c r="K366" s="9">
        <f>DATEDIF(Hospitalisation_Details[[#This Row],[Date of Birth]],$L$2,"Y")</f>
        <v>36</v>
      </c>
    </row>
    <row r="367" spans="1:11" x14ac:dyDescent="0.35">
      <c r="A367" t="s">
        <v>396</v>
      </c>
      <c r="B367">
        <v>2000</v>
      </c>
      <c r="C367" t="s">
        <v>18</v>
      </c>
      <c r="D367">
        <v>20</v>
      </c>
      <c r="E367" s="7">
        <v>36697</v>
      </c>
      <c r="F367">
        <v>3</v>
      </c>
      <c r="G367" s="11">
        <v>3443.06</v>
      </c>
      <c r="H367" t="s">
        <v>11</v>
      </c>
      <c r="I367" t="s">
        <v>16</v>
      </c>
      <c r="J367" t="s">
        <v>42</v>
      </c>
      <c r="K367" s="9">
        <f>DATEDIF(Hospitalisation_Details[[#This Row],[Date of Birth]],$L$2,"Y")</f>
        <v>22</v>
      </c>
    </row>
    <row r="368" spans="1:11" x14ac:dyDescent="0.35">
      <c r="A368" t="s">
        <v>397</v>
      </c>
      <c r="B368">
        <v>1987</v>
      </c>
      <c r="C368" t="s">
        <v>20</v>
      </c>
      <c r="D368">
        <v>14</v>
      </c>
      <c r="E368" s="7">
        <v>32034</v>
      </c>
      <c r="F368">
        <v>3</v>
      </c>
      <c r="G368" s="11">
        <v>3453.77</v>
      </c>
      <c r="H368" t="s">
        <v>11</v>
      </c>
      <c r="I368" t="s">
        <v>16</v>
      </c>
      <c r="J368" t="s">
        <v>42</v>
      </c>
      <c r="K368" s="9">
        <f>DATEDIF(Hospitalisation_Details[[#This Row],[Date of Birth]],$L$2,"Y")</f>
        <v>35</v>
      </c>
    </row>
    <row r="369" spans="1:11" x14ac:dyDescent="0.35">
      <c r="A369" t="s">
        <v>398</v>
      </c>
      <c r="B369">
        <v>2003</v>
      </c>
      <c r="C369" t="s">
        <v>10</v>
      </c>
      <c r="D369">
        <v>29</v>
      </c>
      <c r="E369" s="7">
        <v>37831</v>
      </c>
      <c r="F369">
        <v>0</v>
      </c>
      <c r="G369" s="11">
        <v>3463.51</v>
      </c>
      <c r="H369" t="s">
        <v>11</v>
      </c>
      <c r="I369" t="s">
        <v>16</v>
      </c>
      <c r="J369" t="s">
        <v>200</v>
      </c>
      <c r="K369" s="9">
        <f>DATEDIF(Hospitalisation_Details[[#This Row],[Date of Birth]],$L$2,"Y")</f>
        <v>19</v>
      </c>
    </row>
    <row r="370" spans="1:11" x14ac:dyDescent="0.35">
      <c r="A370" t="s">
        <v>399</v>
      </c>
      <c r="B370">
        <v>1993</v>
      </c>
      <c r="C370" t="s">
        <v>37</v>
      </c>
      <c r="D370">
        <v>12</v>
      </c>
      <c r="E370" s="7">
        <v>34254</v>
      </c>
      <c r="F370">
        <v>1</v>
      </c>
      <c r="G370" s="11">
        <v>3471.41</v>
      </c>
      <c r="H370" t="s">
        <v>11</v>
      </c>
      <c r="I370" t="s">
        <v>11</v>
      </c>
      <c r="J370" t="s">
        <v>13</v>
      </c>
      <c r="K370" s="9">
        <f>DATEDIF(Hospitalisation_Details[[#This Row],[Date of Birth]],$L$2,"Y")</f>
        <v>29</v>
      </c>
    </row>
    <row r="371" spans="1:11" x14ac:dyDescent="0.35">
      <c r="A371" t="s">
        <v>400</v>
      </c>
      <c r="B371">
        <v>2004</v>
      </c>
      <c r="C371" t="s">
        <v>18</v>
      </c>
      <c r="D371">
        <v>26</v>
      </c>
      <c r="E371" s="7">
        <v>38164</v>
      </c>
      <c r="F371">
        <v>3</v>
      </c>
      <c r="G371" s="11">
        <v>3481.87</v>
      </c>
      <c r="H371" t="s">
        <v>11</v>
      </c>
      <c r="I371" t="s">
        <v>12</v>
      </c>
      <c r="J371" t="s">
        <v>168</v>
      </c>
      <c r="K371" s="9">
        <f>DATEDIF(Hospitalisation_Details[[#This Row],[Date of Birth]],$L$2,"Y")</f>
        <v>18</v>
      </c>
    </row>
    <row r="372" spans="1:11" x14ac:dyDescent="0.35">
      <c r="A372" t="s">
        <v>401</v>
      </c>
      <c r="B372">
        <v>1996</v>
      </c>
      <c r="C372" t="s">
        <v>20</v>
      </c>
      <c r="D372">
        <v>19</v>
      </c>
      <c r="E372" s="7">
        <v>35327</v>
      </c>
      <c r="F372">
        <v>2</v>
      </c>
      <c r="G372" s="11">
        <v>3484.33</v>
      </c>
      <c r="H372" t="s">
        <v>12</v>
      </c>
      <c r="I372" t="s">
        <v>12</v>
      </c>
      <c r="J372" t="s">
        <v>42</v>
      </c>
      <c r="K372" s="9">
        <f>DATEDIF(Hospitalisation_Details[[#This Row],[Date of Birth]],$L$2,"Y")</f>
        <v>26</v>
      </c>
    </row>
    <row r="373" spans="1:11" x14ac:dyDescent="0.35">
      <c r="A373" t="s">
        <v>402</v>
      </c>
      <c r="B373">
        <v>1996</v>
      </c>
      <c r="C373" t="s">
        <v>20</v>
      </c>
      <c r="D373">
        <v>18</v>
      </c>
      <c r="E373" s="7">
        <v>35326</v>
      </c>
      <c r="F373">
        <v>1</v>
      </c>
      <c r="G373" s="11">
        <v>3490.55</v>
      </c>
      <c r="H373" t="s">
        <v>16</v>
      </c>
      <c r="I373" t="s">
        <v>11</v>
      </c>
      <c r="J373" t="s">
        <v>164</v>
      </c>
      <c r="K373" s="9">
        <f>DATEDIF(Hospitalisation_Details[[#This Row],[Date of Birth]],$L$2,"Y")</f>
        <v>26</v>
      </c>
    </row>
    <row r="374" spans="1:11" x14ac:dyDescent="0.35">
      <c r="A374" t="s">
        <v>403</v>
      </c>
      <c r="B374">
        <v>1999</v>
      </c>
      <c r="C374" t="s">
        <v>20</v>
      </c>
      <c r="D374">
        <v>22</v>
      </c>
      <c r="E374" s="7">
        <v>36425</v>
      </c>
      <c r="F374">
        <v>2</v>
      </c>
      <c r="G374" s="11">
        <v>3500.61</v>
      </c>
      <c r="H374" t="s">
        <v>11</v>
      </c>
      <c r="I374" t="s">
        <v>11</v>
      </c>
      <c r="J374" t="s">
        <v>13</v>
      </c>
      <c r="K374" s="9">
        <f>DATEDIF(Hospitalisation_Details[[#This Row],[Date of Birth]],$L$2,"Y")</f>
        <v>23</v>
      </c>
    </row>
    <row r="375" spans="1:11" x14ac:dyDescent="0.35">
      <c r="A375" t="s">
        <v>404</v>
      </c>
      <c r="B375">
        <v>1998</v>
      </c>
      <c r="C375" t="s">
        <v>20</v>
      </c>
      <c r="D375">
        <v>16</v>
      </c>
      <c r="E375" s="7">
        <v>36054</v>
      </c>
      <c r="F375">
        <v>2</v>
      </c>
      <c r="G375" s="11">
        <v>3537.7</v>
      </c>
      <c r="H375" t="s">
        <v>12</v>
      </c>
      <c r="I375" t="s">
        <v>12</v>
      </c>
      <c r="J375" t="s">
        <v>23</v>
      </c>
      <c r="K375" s="9">
        <f>DATEDIF(Hospitalisation_Details[[#This Row],[Date of Birth]],$L$2,"Y")</f>
        <v>24</v>
      </c>
    </row>
    <row r="376" spans="1:11" x14ac:dyDescent="0.35">
      <c r="A376" t="s">
        <v>405</v>
      </c>
      <c r="B376">
        <v>2003</v>
      </c>
      <c r="C376" t="s">
        <v>35</v>
      </c>
      <c r="D376">
        <v>24</v>
      </c>
      <c r="E376" s="7">
        <v>37857</v>
      </c>
      <c r="F376">
        <v>0</v>
      </c>
      <c r="G376" s="11">
        <v>3538.9</v>
      </c>
      <c r="H376" t="s">
        <v>11</v>
      </c>
      <c r="I376" t="s">
        <v>11</v>
      </c>
      <c r="J376" t="s">
        <v>23</v>
      </c>
      <c r="K376" s="9">
        <f>DATEDIF(Hospitalisation_Details[[#This Row],[Date of Birth]],$L$2,"Y")</f>
        <v>19</v>
      </c>
    </row>
    <row r="377" spans="1:11" x14ac:dyDescent="0.35">
      <c r="A377" t="s">
        <v>406</v>
      </c>
      <c r="B377">
        <v>1988</v>
      </c>
      <c r="C377" t="s">
        <v>37</v>
      </c>
      <c r="D377">
        <v>15</v>
      </c>
      <c r="E377" s="7">
        <v>32431</v>
      </c>
      <c r="F377">
        <v>3</v>
      </c>
      <c r="G377" s="11">
        <v>3540.12</v>
      </c>
      <c r="H377" t="s">
        <v>11</v>
      </c>
      <c r="I377" t="s">
        <v>16</v>
      </c>
      <c r="J377" t="s">
        <v>13</v>
      </c>
      <c r="K377" s="9">
        <f>DATEDIF(Hospitalisation_Details[[#This Row],[Date of Birth]],$L$2,"Y")</f>
        <v>34</v>
      </c>
    </row>
    <row r="378" spans="1:11" x14ac:dyDescent="0.35">
      <c r="A378" t="s">
        <v>407</v>
      </c>
      <c r="B378">
        <v>1992</v>
      </c>
      <c r="C378" t="s">
        <v>30</v>
      </c>
      <c r="D378">
        <v>22</v>
      </c>
      <c r="E378" s="7">
        <v>33960</v>
      </c>
      <c r="F378">
        <v>0</v>
      </c>
      <c r="G378" s="11">
        <v>3554.2</v>
      </c>
      <c r="H378" t="s">
        <v>11</v>
      </c>
      <c r="I378" t="s">
        <v>12</v>
      </c>
      <c r="J378" t="s">
        <v>42</v>
      </c>
      <c r="K378" s="9">
        <f>DATEDIF(Hospitalisation_Details[[#This Row],[Date of Birth]],$L$2,"Y")</f>
        <v>30</v>
      </c>
    </row>
    <row r="379" spans="1:11" x14ac:dyDescent="0.35">
      <c r="A379" t="s">
        <v>408</v>
      </c>
      <c r="B379">
        <v>1994</v>
      </c>
      <c r="C379" t="s">
        <v>20</v>
      </c>
      <c r="D379">
        <v>24</v>
      </c>
      <c r="E379" s="7">
        <v>34601</v>
      </c>
      <c r="F379">
        <v>0</v>
      </c>
      <c r="G379" s="11">
        <v>3556.92</v>
      </c>
      <c r="H379" t="s">
        <v>11</v>
      </c>
      <c r="I379" t="s">
        <v>12</v>
      </c>
      <c r="J379" t="s">
        <v>23</v>
      </c>
      <c r="K379" s="9">
        <f>DATEDIF(Hospitalisation_Details[[#This Row],[Date of Birth]],$L$2,"Y")</f>
        <v>28</v>
      </c>
    </row>
    <row r="380" spans="1:11" x14ac:dyDescent="0.35">
      <c r="A380" t="s">
        <v>409</v>
      </c>
      <c r="B380">
        <v>1995</v>
      </c>
      <c r="C380" t="s">
        <v>37</v>
      </c>
      <c r="D380">
        <v>9</v>
      </c>
      <c r="E380" s="7">
        <v>34981</v>
      </c>
      <c r="F380">
        <v>0</v>
      </c>
      <c r="G380" s="11">
        <v>3558.62</v>
      </c>
      <c r="H380" t="s">
        <v>11</v>
      </c>
      <c r="I380" t="s">
        <v>12</v>
      </c>
      <c r="J380" t="s">
        <v>247</v>
      </c>
      <c r="K380" s="9">
        <f>DATEDIF(Hospitalisation_Details[[#This Row],[Date of Birth]],$L$2,"Y")</f>
        <v>27</v>
      </c>
    </row>
    <row r="381" spans="1:11" x14ac:dyDescent="0.35">
      <c r="A381" t="s">
        <v>410</v>
      </c>
      <c r="B381">
        <v>1995</v>
      </c>
      <c r="C381" t="s">
        <v>18</v>
      </c>
      <c r="D381">
        <v>16</v>
      </c>
      <c r="E381" s="7">
        <v>34866</v>
      </c>
      <c r="F381">
        <v>1</v>
      </c>
      <c r="G381" s="11">
        <v>3561.89</v>
      </c>
      <c r="H381" t="s">
        <v>11</v>
      </c>
      <c r="I381" t="s">
        <v>16</v>
      </c>
      <c r="J381" t="s">
        <v>13</v>
      </c>
      <c r="K381" s="9">
        <f>DATEDIF(Hospitalisation_Details[[#This Row],[Date of Birth]],$L$2,"Y")</f>
        <v>27</v>
      </c>
    </row>
    <row r="382" spans="1:11" x14ac:dyDescent="0.35">
      <c r="A382" t="s">
        <v>411</v>
      </c>
      <c r="B382">
        <v>1981</v>
      </c>
      <c r="C382" t="s">
        <v>37</v>
      </c>
      <c r="D382">
        <v>10</v>
      </c>
      <c r="E382" s="7">
        <v>29869</v>
      </c>
      <c r="F382">
        <v>1</v>
      </c>
      <c r="G382" s="11">
        <v>3562.87</v>
      </c>
      <c r="H382" t="s">
        <v>11</v>
      </c>
      <c r="I382" t="s">
        <v>16</v>
      </c>
      <c r="J382" t="s">
        <v>13</v>
      </c>
      <c r="K382" s="9">
        <f>DATEDIF(Hospitalisation_Details[[#This Row],[Date of Birth]],$L$2,"Y")</f>
        <v>41</v>
      </c>
    </row>
    <row r="383" spans="1:11" x14ac:dyDescent="0.35">
      <c r="A383" t="s">
        <v>412</v>
      </c>
      <c r="B383">
        <v>1988</v>
      </c>
      <c r="C383" t="s">
        <v>35</v>
      </c>
      <c r="D383">
        <v>18</v>
      </c>
      <c r="E383" s="7">
        <v>32373</v>
      </c>
      <c r="F383">
        <v>3</v>
      </c>
      <c r="G383" s="11">
        <v>3569.96</v>
      </c>
      <c r="H383" t="s">
        <v>11</v>
      </c>
      <c r="I383" t="s">
        <v>16</v>
      </c>
      <c r="J383" t="s">
        <v>23</v>
      </c>
      <c r="K383" s="9">
        <f>DATEDIF(Hospitalisation_Details[[#This Row],[Date of Birth]],$L$2,"Y")</f>
        <v>34</v>
      </c>
    </row>
    <row r="384" spans="1:11" x14ac:dyDescent="0.35">
      <c r="A384" t="s">
        <v>413</v>
      </c>
      <c r="B384">
        <v>1995</v>
      </c>
      <c r="C384" t="s">
        <v>35</v>
      </c>
      <c r="D384">
        <v>23</v>
      </c>
      <c r="E384" s="7">
        <v>34934</v>
      </c>
      <c r="F384">
        <v>1</v>
      </c>
      <c r="G384" s="11">
        <v>3578</v>
      </c>
      <c r="H384" t="s">
        <v>11</v>
      </c>
      <c r="I384" t="s">
        <v>12</v>
      </c>
      <c r="J384" t="s">
        <v>42</v>
      </c>
      <c r="K384" s="9">
        <f>DATEDIF(Hospitalisation_Details[[#This Row],[Date of Birth]],$L$2,"Y")</f>
        <v>27</v>
      </c>
    </row>
    <row r="385" spans="1:11" x14ac:dyDescent="0.35">
      <c r="A385" t="s">
        <v>414</v>
      </c>
      <c r="B385">
        <v>2001</v>
      </c>
      <c r="C385" t="s">
        <v>15</v>
      </c>
      <c r="D385">
        <v>11</v>
      </c>
      <c r="E385" s="7">
        <v>37206</v>
      </c>
      <c r="F385">
        <v>2</v>
      </c>
      <c r="G385" s="11">
        <v>3579.83</v>
      </c>
      <c r="H385" t="s">
        <v>11</v>
      </c>
      <c r="I385" t="s">
        <v>11</v>
      </c>
      <c r="J385" t="s">
        <v>23</v>
      </c>
      <c r="K385" s="9">
        <f>DATEDIF(Hospitalisation_Details[[#This Row],[Date of Birth]],$L$2,"Y")</f>
        <v>21</v>
      </c>
    </row>
    <row r="386" spans="1:11" x14ac:dyDescent="0.35">
      <c r="A386" t="s">
        <v>415</v>
      </c>
      <c r="B386">
        <v>1986</v>
      </c>
      <c r="C386" t="s">
        <v>30</v>
      </c>
      <c r="D386">
        <v>27</v>
      </c>
      <c r="E386" s="7">
        <v>31773</v>
      </c>
      <c r="F386">
        <v>3</v>
      </c>
      <c r="G386" s="11">
        <v>3589.14</v>
      </c>
      <c r="H386" t="s">
        <v>11</v>
      </c>
      <c r="I386" t="s">
        <v>11</v>
      </c>
      <c r="J386" t="s">
        <v>13</v>
      </c>
      <c r="K386" s="9">
        <f>DATEDIF(Hospitalisation_Details[[#This Row],[Date of Birth]],$L$2,"Y")</f>
        <v>36</v>
      </c>
    </row>
    <row r="387" spans="1:11" x14ac:dyDescent="0.35">
      <c r="A387" t="s">
        <v>416</v>
      </c>
      <c r="B387">
        <v>1999</v>
      </c>
      <c r="C387" t="s">
        <v>18</v>
      </c>
      <c r="D387">
        <v>6</v>
      </c>
      <c r="E387" s="7">
        <v>36317</v>
      </c>
      <c r="F387">
        <v>3</v>
      </c>
      <c r="G387" s="11">
        <v>3591.48</v>
      </c>
      <c r="H387" t="s">
        <v>11</v>
      </c>
      <c r="I387" t="s">
        <v>12</v>
      </c>
      <c r="J387" t="s">
        <v>42</v>
      </c>
      <c r="K387" s="9">
        <f>DATEDIF(Hospitalisation_Details[[#This Row],[Date of Birth]],$L$2,"Y")</f>
        <v>24</v>
      </c>
    </row>
    <row r="388" spans="1:11" x14ac:dyDescent="0.35">
      <c r="A388" t="s">
        <v>417</v>
      </c>
      <c r="B388">
        <v>1997</v>
      </c>
      <c r="C388" t="s">
        <v>15</v>
      </c>
      <c r="D388">
        <v>4</v>
      </c>
      <c r="E388" s="7">
        <v>35738</v>
      </c>
      <c r="F388">
        <v>1</v>
      </c>
      <c r="G388" s="11">
        <v>3594.17</v>
      </c>
      <c r="H388" t="s">
        <v>11</v>
      </c>
      <c r="I388" t="s">
        <v>11</v>
      </c>
      <c r="J388" t="s">
        <v>23</v>
      </c>
      <c r="K388" s="9">
        <f>DATEDIF(Hospitalisation_Details[[#This Row],[Date of Birth]],$L$2,"Y")</f>
        <v>25</v>
      </c>
    </row>
    <row r="389" spans="1:11" x14ac:dyDescent="0.35">
      <c r="A389" t="s">
        <v>418</v>
      </c>
      <c r="B389">
        <v>1999</v>
      </c>
      <c r="C389" t="s">
        <v>35</v>
      </c>
      <c r="D389">
        <v>12</v>
      </c>
      <c r="E389" s="7">
        <v>36384</v>
      </c>
      <c r="F389">
        <v>3</v>
      </c>
      <c r="G389" s="11">
        <v>3597.6</v>
      </c>
      <c r="H389" t="s">
        <v>11</v>
      </c>
      <c r="I389" t="s">
        <v>11</v>
      </c>
      <c r="J389" t="s">
        <v>42</v>
      </c>
      <c r="K389" s="9">
        <f>DATEDIF(Hospitalisation_Details[[#This Row],[Date of Birth]],$L$2,"Y")</f>
        <v>23</v>
      </c>
    </row>
    <row r="390" spans="1:11" x14ac:dyDescent="0.35">
      <c r="A390" t="s">
        <v>419</v>
      </c>
      <c r="B390">
        <v>1988</v>
      </c>
      <c r="C390" t="s">
        <v>15</v>
      </c>
      <c r="D390">
        <v>4</v>
      </c>
      <c r="E390" s="7">
        <v>32451</v>
      </c>
      <c r="F390">
        <v>3</v>
      </c>
      <c r="G390" s="11">
        <v>3603.6</v>
      </c>
      <c r="H390" t="s">
        <v>11</v>
      </c>
      <c r="I390" t="s">
        <v>16</v>
      </c>
      <c r="J390" t="s">
        <v>13</v>
      </c>
      <c r="K390" s="9">
        <f>DATEDIF(Hospitalisation_Details[[#This Row],[Date of Birth]],$L$2,"Y")</f>
        <v>34</v>
      </c>
    </row>
    <row r="391" spans="1:11" x14ac:dyDescent="0.35">
      <c r="A391" t="s">
        <v>420</v>
      </c>
      <c r="B391">
        <v>1990</v>
      </c>
      <c r="C391" t="s">
        <v>37</v>
      </c>
      <c r="D391">
        <v>11</v>
      </c>
      <c r="E391" s="7">
        <v>33157</v>
      </c>
      <c r="F391">
        <v>3</v>
      </c>
      <c r="G391" s="11">
        <v>3606.43</v>
      </c>
      <c r="H391" t="s">
        <v>11</v>
      </c>
      <c r="I391" t="s">
        <v>16</v>
      </c>
      <c r="J391" t="s">
        <v>13</v>
      </c>
      <c r="K391" s="9">
        <f>DATEDIF(Hospitalisation_Details[[#This Row],[Date of Birth]],$L$2,"Y")</f>
        <v>32</v>
      </c>
    </row>
    <row r="392" spans="1:11" x14ac:dyDescent="0.35">
      <c r="A392" t="s">
        <v>421</v>
      </c>
      <c r="B392">
        <v>1985</v>
      </c>
      <c r="C392" t="s">
        <v>18</v>
      </c>
      <c r="D392">
        <v>14</v>
      </c>
      <c r="E392" s="7">
        <v>31212</v>
      </c>
      <c r="F392">
        <v>3</v>
      </c>
      <c r="G392" s="11">
        <v>3622.13</v>
      </c>
      <c r="H392" t="s">
        <v>11</v>
      </c>
      <c r="I392" t="s">
        <v>16</v>
      </c>
      <c r="J392" t="s">
        <v>13</v>
      </c>
      <c r="K392" s="9">
        <f>DATEDIF(Hospitalisation_Details[[#This Row],[Date of Birth]],$L$2,"Y")</f>
        <v>37</v>
      </c>
    </row>
    <row r="393" spans="1:11" x14ac:dyDescent="0.35">
      <c r="A393" t="s">
        <v>422</v>
      </c>
      <c r="B393">
        <v>1992</v>
      </c>
      <c r="C393" t="s">
        <v>15</v>
      </c>
      <c r="D393">
        <v>17</v>
      </c>
      <c r="E393" s="7">
        <v>33925</v>
      </c>
      <c r="F393">
        <v>0</v>
      </c>
      <c r="G393" s="11">
        <v>3645.09</v>
      </c>
      <c r="H393" t="s">
        <v>16</v>
      </c>
      <c r="I393" t="s">
        <v>11</v>
      </c>
      <c r="J393" t="s">
        <v>276</v>
      </c>
      <c r="K393" s="9">
        <f>DATEDIF(Hospitalisation_Details[[#This Row],[Date of Birth]],$L$2,"Y")</f>
        <v>30</v>
      </c>
    </row>
    <row r="394" spans="1:11" x14ac:dyDescent="0.35">
      <c r="A394" t="s">
        <v>423</v>
      </c>
      <c r="B394">
        <v>1990</v>
      </c>
      <c r="C394" t="s">
        <v>15</v>
      </c>
      <c r="D394">
        <v>8</v>
      </c>
      <c r="E394" s="7">
        <v>33185</v>
      </c>
      <c r="F394">
        <v>3</v>
      </c>
      <c r="G394" s="11">
        <v>3653.29</v>
      </c>
      <c r="H394" t="s">
        <v>11</v>
      </c>
      <c r="I394" t="s">
        <v>12</v>
      </c>
      <c r="J394" t="s">
        <v>42</v>
      </c>
      <c r="K394" s="9">
        <f>DATEDIF(Hospitalisation_Details[[#This Row],[Date of Birth]],$L$2,"Y")</f>
        <v>32</v>
      </c>
    </row>
    <row r="395" spans="1:11" x14ac:dyDescent="0.35">
      <c r="A395" t="s">
        <v>424</v>
      </c>
      <c r="B395">
        <v>1992</v>
      </c>
      <c r="C395" t="s">
        <v>20</v>
      </c>
      <c r="D395">
        <v>14</v>
      </c>
      <c r="E395" s="7">
        <v>33861</v>
      </c>
      <c r="F395">
        <v>1</v>
      </c>
      <c r="G395" s="11">
        <v>3659.35</v>
      </c>
      <c r="H395" t="s">
        <v>12</v>
      </c>
      <c r="I395" t="s">
        <v>16</v>
      </c>
      <c r="J395" t="s">
        <v>42</v>
      </c>
      <c r="K395" s="9">
        <f>DATEDIF(Hospitalisation_Details[[#This Row],[Date of Birth]],$L$2,"Y")</f>
        <v>30</v>
      </c>
    </row>
    <row r="396" spans="1:11" x14ac:dyDescent="0.35">
      <c r="A396" t="s">
        <v>425</v>
      </c>
      <c r="B396">
        <v>1984</v>
      </c>
      <c r="C396" t="s">
        <v>10</v>
      </c>
      <c r="D396">
        <v>6</v>
      </c>
      <c r="E396" s="7">
        <v>30869</v>
      </c>
      <c r="F396">
        <v>3</v>
      </c>
      <c r="G396" s="11">
        <v>3678.86</v>
      </c>
      <c r="H396" t="s">
        <v>11</v>
      </c>
      <c r="I396" t="s">
        <v>12</v>
      </c>
      <c r="J396" t="s">
        <v>13</v>
      </c>
      <c r="K396" s="9">
        <f>DATEDIF(Hospitalisation_Details[[#This Row],[Date of Birth]],$L$2,"Y")</f>
        <v>38</v>
      </c>
    </row>
    <row r="397" spans="1:11" x14ac:dyDescent="0.35">
      <c r="A397" t="s">
        <v>426</v>
      </c>
      <c r="B397">
        <v>2003</v>
      </c>
      <c r="C397" t="s">
        <v>10</v>
      </c>
      <c r="D397">
        <v>10</v>
      </c>
      <c r="E397" s="7">
        <v>37812</v>
      </c>
      <c r="F397">
        <v>0</v>
      </c>
      <c r="G397" s="11">
        <v>3688.35</v>
      </c>
      <c r="H397" t="s">
        <v>11</v>
      </c>
      <c r="I397" t="s">
        <v>11</v>
      </c>
      <c r="J397" t="s">
        <v>300</v>
      </c>
      <c r="K397" s="9">
        <f>DATEDIF(Hospitalisation_Details[[#This Row],[Date of Birth]],$L$2,"Y")</f>
        <v>19</v>
      </c>
    </row>
    <row r="398" spans="1:11" x14ac:dyDescent="0.35">
      <c r="A398" t="s">
        <v>427</v>
      </c>
      <c r="B398">
        <v>1981</v>
      </c>
      <c r="C398" t="s">
        <v>30</v>
      </c>
      <c r="D398">
        <v>14</v>
      </c>
      <c r="E398" s="7">
        <v>29934</v>
      </c>
      <c r="F398">
        <v>1</v>
      </c>
      <c r="G398" s="11">
        <v>3688.38</v>
      </c>
      <c r="H398" t="s">
        <v>11</v>
      </c>
      <c r="I398" t="s">
        <v>11</v>
      </c>
      <c r="J398" t="s">
        <v>13</v>
      </c>
      <c r="K398" s="9">
        <f>DATEDIF(Hospitalisation_Details[[#This Row],[Date of Birth]],$L$2,"Y")</f>
        <v>41</v>
      </c>
    </row>
    <row r="399" spans="1:11" x14ac:dyDescent="0.35">
      <c r="A399" t="s">
        <v>428</v>
      </c>
      <c r="B399">
        <v>1995</v>
      </c>
      <c r="C399" t="s">
        <v>37</v>
      </c>
      <c r="D399">
        <v>21</v>
      </c>
      <c r="E399" s="7">
        <v>34993</v>
      </c>
      <c r="F399">
        <v>2</v>
      </c>
      <c r="G399" s="11">
        <v>3693.43</v>
      </c>
      <c r="H399" t="s">
        <v>11</v>
      </c>
      <c r="I399" t="s">
        <v>12</v>
      </c>
      <c r="J399" t="s">
        <v>42</v>
      </c>
      <c r="K399" s="9">
        <f>DATEDIF(Hospitalisation_Details[[#This Row],[Date of Birth]],$L$2,"Y")</f>
        <v>27</v>
      </c>
    </row>
    <row r="400" spans="1:11" x14ac:dyDescent="0.35">
      <c r="A400" t="s">
        <v>429</v>
      </c>
      <c r="B400">
        <v>1988</v>
      </c>
      <c r="C400" t="s">
        <v>35</v>
      </c>
      <c r="D400">
        <v>18</v>
      </c>
      <c r="E400" s="7">
        <v>32373</v>
      </c>
      <c r="F400">
        <v>3</v>
      </c>
      <c r="G400" s="11">
        <v>3699.54</v>
      </c>
      <c r="H400" t="s">
        <v>11</v>
      </c>
      <c r="I400" t="s">
        <v>12</v>
      </c>
      <c r="J400" t="s">
        <v>13</v>
      </c>
      <c r="K400" s="9">
        <f>DATEDIF(Hospitalisation_Details[[#This Row],[Date of Birth]],$L$2,"Y")</f>
        <v>34</v>
      </c>
    </row>
    <row r="401" spans="1:11" x14ac:dyDescent="0.35">
      <c r="A401" t="s">
        <v>430</v>
      </c>
      <c r="B401">
        <v>1989</v>
      </c>
      <c r="C401" t="s">
        <v>30</v>
      </c>
      <c r="D401">
        <v>2</v>
      </c>
      <c r="E401" s="7">
        <v>32844</v>
      </c>
      <c r="F401">
        <v>0</v>
      </c>
      <c r="G401" s="11">
        <v>3704.35</v>
      </c>
      <c r="H401" t="s">
        <v>11</v>
      </c>
      <c r="I401" t="s">
        <v>11</v>
      </c>
      <c r="J401" t="s">
        <v>13</v>
      </c>
      <c r="K401" s="9">
        <f>DATEDIF(Hospitalisation_Details[[#This Row],[Date of Birth]],$L$2,"Y")</f>
        <v>33</v>
      </c>
    </row>
    <row r="402" spans="1:11" x14ac:dyDescent="0.35">
      <c r="A402" t="s">
        <v>431</v>
      </c>
      <c r="B402">
        <v>2004</v>
      </c>
      <c r="C402" t="s">
        <v>15</v>
      </c>
      <c r="D402">
        <v>5</v>
      </c>
      <c r="E402" s="7">
        <v>38296</v>
      </c>
      <c r="F402">
        <v>0</v>
      </c>
      <c r="G402" s="11">
        <v>3722.23</v>
      </c>
      <c r="H402" t="s">
        <v>11</v>
      </c>
      <c r="I402" t="s">
        <v>11</v>
      </c>
      <c r="J402" t="s">
        <v>200</v>
      </c>
      <c r="K402" s="9">
        <f>DATEDIF(Hospitalisation_Details[[#This Row],[Date of Birth]],$L$2,"Y")</f>
        <v>18</v>
      </c>
    </row>
    <row r="403" spans="1:11" x14ac:dyDescent="0.35">
      <c r="A403" t="s">
        <v>432</v>
      </c>
      <c r="B403">
        <v>1986</v>
      </c>
      <c r="C403" t="s">
        <v>30</v>
      </c>
      <c r="D403">
        <v>1</v>
      </c>
      <c r="E403" s="7">
        <v>31747</v>
      </c>
      <c r="F403">
        <v>3</v>
      </c>
      <c r="G403" s="11">
        <v>3731.6</v>
      </c>
      <c r="H403" t="s">
        <v>11</v>
      </c>
      <c r="I403" t="s">
        <v>11</v>
      </c>
      <c r="J403" t="s">
        <v>13</v>
      </c>
      <c r="K403" s="9">
        <f>DATEDIF(Hospitalisation_Details[[#This Row],[Date of Birth]],$L$2,"Y")</f>
        <v>36</v>
      </c>
    </row>
    <row r="404" spans="1:11" x14ac:dyDescent="0.35">
      <c r="A404" t="s">
        <v>433</v>
      </c>
      <c r="B404">
        <v>1994</v>
      </c>
      <c r="C404" t="s">
        <v>35</v>
      </c>
      <c r="D404">
        <v>22</v>
      </c>
      <c r="E404" s="7">
        <v>34568</v>
      </c>
      <c r="F404">
        <v>0</v>
      </c>
      <c r="G404" s="11">
        <v>3732.63</v>
      </c>
      <c r="H404" t="s">
        <v>11</v>
      </c>
      <c r="I404" t="s">
        <v>12</v>
      </c>
      <c r="J404" t="s">
        <v>247</v>
      </c>
      <c r="K404" s="9">
        <f>DATEDIF(Hospitalisation_Details[[#This Row],[Date of Birth]],$L$2,"Y")</f>
        <v>28</v>
      </c>
    </row>
    <row r="405" spans="1:11" x14ac:dyDescent="0.35">
      <c r="A405" t="s">
        <v>434</v>
      </c>
      <c r="B405">
        <v>1993</v>
      </c>
      <c r="C405" t="s">
        <v>18</v>
      </c>
      <c r="D405">
        <v>22</v>
      </c>
      <c r="E405" s="7">
        <v>34142</v>
      </c>
      <c r="F405">
        <v>0</v>
      </c>
      <c r="G405" s="11">
        <v>3736.46</v>
      </c>
      <c r="H405" t="s">
        <v>11</v>
      </c>
      <c r="I405" t="s">
        <v>11</v>
      </c>
      <c r="J405" t="s">
        <v>23</v>
      </c>
      <c r="K405" s="9">
        <f>DATEDIF(Hospitalisation_Details[[#This Row],[Date of Birth]],$L$2,"Y")</f>
        <v>29</v>
      </c>
    </row>
    <row r="406" spans="1:11" x14ac:dyDescent="0.35">
      <c r="A406" t="s">
        <v>435</v>
      </c>
      <c r="B406">
        <v>1986</v>
      </c>
      <c r="C406" t="s">
        <v>20</v>
      </c>
      <c r="D406">
        <v>9</v>
      </c>
      <c r="E406" s="7">
        <v>31664</v>
      </c>
      <c r="F406">
        <v>3</v>
      </c>
      <c r="G406" s="11">
        <v>3748.56</v>
      </c>
      <c r="H406" t="s">
        <v>11</v>
      </c>
      <c r="I406" t="s">
        <v>11</v>
      </c>
      <c r="J406" t="s">
        <v>13</v>
      </c>
      <c r="K406" s="9">
        <f>DATEDIF(Hospitalisation_Details[[#This Row],[Date of Birth]],$L$2,"Y")</f>
        <v>36</v>
      </c>
    </row>
    <row r="407" spans="1:11" x14ac:dyDescent="0.35">
      <c r="A407" t="s">
        <v>436</v>
      </c>
      <c r="B407">
        <v>1991</v>
      </c>
      <c r="C407" t="s">
        <v>37</v>
      </c>
      <c r="D407">
        <v>28</v>
      </c>
      <c r="E407" s="7">
        <v>33539</v>
      </c>
      <c r="F407">
        <v>0</v>
      </c>
      <c r="G407" s="11">
        <v>3756.62</v>
      </c>
      <c r="H407" t="s">
        <v>11</v>
      </c>
      <c r="I407" t="s">
        <v>11</v>
      </c>
      <c r="J407" t="s">
        <v>13</v>
      </c>
      <c r="K407" s="9">
        <f>DATEDIF(Hospitalisation_Details[[#This Row],[Date of Birth]],$L$2,"Y")</f>
        <v>31</v>
      </c>
    </row>
    <row r="408" spans="1:11" x14ac:dyDescent="0.35">
      <c r="A408" t="s">
        <v>437</v>
      </c>
      <c r="B408">
        <v>1991</v>
      </c>
      <c r="C408" t="s">
        <v>35</v>
      </c>
      <c r="D408">
        <v>25</v>
      </c>
      <c r="E408" s="7">
        <v>33475</v>
      </c>
      <c r="F408">
        <v>0</v>
      </c>
      <c r="G408" s="11">
        <v>3757.84</v>
      </c>
      <c r="H408" t="s">
        <v>11</v>
      </c>
      <c r="I408" t="s">
        <v>16</v>
      </c>
      <c r="J408" t="s">
        <v>13</v>
      </c>
      <c r="K408" s="9">
        <f>DATEDIF(Hospitalisation_Details[[#This Row],[Date of Birth]],$L$2,"Y")</f>
        <v>31</v>
      </c>
    </row>
    <row r="409" spans="1:11" x14ac:dyDescent="0.35">
      <c r="A409" t="s">
        <v>438</v>
      </c>
      <c r="B409">
        <v>1991</v>
      </c>
      <c r="C409" t="s">
        <v>37</v>
      </c>
      <c r="D409">
        <v>24</v>
      </c>
      <c r="E409" s="7">
        <v>33535</v>
      </c>
      <c r="F409">
        <v>0</v>
      </c>
      <c r="G409" s="11">
        <v>3761.29</v>
      </c>
      <c r="H409" t="s">
        <v>11</v>
      </c>
      <c r="I409" t="s">
        <v>12</v>
      </c>
      <c r="J409" t="s">
        <v>42</v>
      </c>
      <c r="K409" s="9">
        <f>DATEDIF(Hospitalisation_Details[[#This Row],[Date of Birth]],$L$2,"Y")</f>
        <v>31</v>
      </c>
    </row>
    <row r="410" spans="1:11" x14ac:dyDescent="0.35">
      <c r="A410" t="s">
        <v>439</v>
      </c>
      <c r="B410">
        <v>1994</v>
      </c>
      <c r="C410" t="s">
        <v>15</v>
      </c>
      <c r="D410">
        <v>21</v>
      </c>
      <c r="E410" s="7">
        <v>34659</v>
      </c>
      <c r="F410">
        <v>1</v>
      </c>
      <c r="G410" s="11">
        <v>3766.88</v>
      </c>
      <c r="H410" t="s">
        <v>11</v>
      </c>
      <c r="I410" t="s">
        <v>16</v>
      </c>
      <c r="J410" t="s">
        <v>13</v>
      </c>
      <c r="K410" s="9">
        <f>DATEDIF(Hospitalisation_Details[[#This Row],[Date of Birth]],$L$2,"Y")</f>
        <v>28</v>
      </c>
    </row>
    <row r="411" spans="1:11" x14ac:dyDescent="0.35">
      <c r="A411" t="s">
        <v>440</v>
      </c>
      <c r="B411">
        <v>1987</v>
      </c>
      <c r="C411" t="s">
        <v>37</v>
      </c>
      <c r="D411">
        <v>24</v>
      </c>
      <c r="E411" s="7">
        <v>32074</v>
      </c>
      <c r="F411">
        <v>3</v>
      </c>
      <c r="G411" s="11">
        <v>3773.23</v>
      </c>
      <c r="H411" t="s">
        <v>11</v>
      </c>
      <c r="I411" t="s">
        <v>12</v>
      </c>
      <c r="J411" t="s">
        <v>13</v>
      </c>
      <c r="K411" s="9">
        <f>DATEDIF(Hospitalisation_Details[[#This Row],[Date of Birth]],$L$2,"Y")</f>
        <v>35</v>
      </c>
    </row>
    <row r="412" spans="1:11" x14ac:dyDescent="0.35">
      <c r="A412" t="s">
        <v>441</v>
      </c>
      <c r="B412">
        <v>1981</v>
      </c>
      <c r="C412" t="s">
        <v>30</v>
      </c>
      <c r="D412">
        <v>13</v>
      </c>
      <c r="E412" s="7">
        <v>29933</v>
      </c>
      <c r="F412">
        <v>1</v>
      </c>
      <c r="G412" s="11">
        <v>3785.77</v>
      </c>
      <c r="H412" t="s">
        <v>11</v>
      </c>
      <c r="I412" t="s">
        <v>16</v>
      </c>
      <c r="J412" t="s">
        <v>13</v>
      </c>
      <c r="K412" s="9">
        <f>DATEDIF(Hospitalisation_Details[[#This Row],[Date of Birth]],$L$2,"Y")</f>
        <v>41</v>
      </c>
    </row>
    <row r="413" spans="1:11" x14ac:dyDescent="0.35">
      <c r="A413" t="s">
        <v>442</v>
      </c>
      <c r="B413">
        <v>1988</v>
      </c>
      <c r="C413" t="s">
        <v>35</v>
      </c>
      <c r="D413">
        <v>28</v>
      </c>
      <c r="E413" s="7">
        <v>32383</v>
      </c>
      <c r="F413">
        <v>3</v>
      </c>
      <c r="G413" s="11">
        <v>3793.55</v>
      </c>
      <c r="H413" t="s">
        <v>11</v>
      </c>
      <c r="I413" t="s">
        <v>12</v>
      </c>
      <c r="J413" t="s">
        <v>13</v>
      </c>
      <c r="K413" s="9">
        <f>DATEDIF(Hospitalisation_Details[[#This Row],[Date of Birth]],$L$2,"Y")</f>
        <v>34</v>
      </c>
    </row>
    <row r="414" spans="1:11" x14ac:dyDescent="0.35">
      <c r="A414" t="s">
        <v>443</v>
      </c>
      <c r="B414">
        <v>1999</v>
      </c>
      <c r="C414" t="s">
        <v>18</v>
      </c>
      <c r="D414">
        <v>24</v>
      </c>
      <c r="E414" s="7">
        <v>36335</v>
      </c>
      <c r="F414">
        <v>0</v>
      </c>
      <c r="G414" s="11">
        <v>3796.36</v>
      </c>
      <c r="H414" t="s">
        <v>11</v>
      </c>
      <c r="I414" t="s">
        <v>12</v>
      </c>
      <c r="J414" t="s">
        <v>23</v>
      </c>
      <c r="K414" s="9">
        <f>DATEDIF(Hospitalisation_Details[[#This Row],[Date of Birth]],$L$2,"Y")</f>
        <v>23</v>
      </c>
    </row>
    <row r="415" spans="1:11" x14ac:dyDescent="0.35">
      <c r="A415" t="s">
        <v>444</v>
      </c>
      <c r="B415">
        <v>1981</v>
      </c>
      <c r="C415" t="s">
        <v>20</v>
      </c>
      <c r="D415">
        <v>29</v>
      </c>
      <c r="E415" s="7">
        <v>29858</v>
      </c>
      <c r="F415">
        <v>1</v>
      </c>
      <c r="G415" s="11">
        <v>3797.2</v>
      </c>
      <c r="H415" t="s">
        <v>11</v>
      </c>
      <c r="I415" t="s">
        <v>12</v>
      </c>
      <c r="J415" t="s">
        <v>23</v>
      </c>
      <c r="K415" s="9">
        <f>DATEDIF(Hospitalisation_Details[[#This Row],[Date of Birth]],$L$2,"Y")</f>
        <v>41</v>
      </c>
    </row>
    <row r="416" spans="1:11" x14ac:dyDescent="0.35">
      <c r="A416" t="s">
        <v>445</v>
      </c>
      <c r="B416">
        <v>1994</v>
      </c>
      <c r="C416" t="s">
        <v>35</v>
      </c>
      <c r="D416">
        <v>12</v>
      </c>
      <c r="E416" s="7">
        <v>34558</v>
      </c>
      <c r="F416">
        <v>2</v>
      </c>
      <c r="G416" s="11">
        <v>3847.67</v>
      </c>
      <c r="H416" t="s">
        <v>12</v>
      </c>
      <c r="I416" t="s">
        <v>11</v>
      </c>
      <c r="J416" t="s">
        <v>42</v>
      </c>
      <c r="K416" s="9">
        <f>DATEDIF(Hospitalisation_Details[[#This Row],[Date of Birth]],$L$2,"Y")</f>
        <v>28</v>
      </c>
    </row>
    <row r="417" spans="1:11" x14ac:dyDescent="0.35">
      <c r="A417" t="s">
        <v>446</v>
      </c>
      <c r="B417">
        <v>1991</v>
      </c>
      <c r="C417" t="s">
        <v>35</v>
      </c>
      <c r="D417">
        <v>19</v>
      </c>
      <c r="E417" s="7">
        <v>33469</v>
      </c>
      <c r="F417">
        <v>0</v>
      </c>
      <c r="G417" s="11">
        <v>3857.76</v>
      </c>
      <c r="H417" t="s">
        <v>12</v>
      </c>
      <c r="I417" t="s">
        <v>16</v>
      </c>
      <c r="J417" t="s">
        <v>168</v>
      </c>
      <c r="K417" s="9">
        <f>DATEDIF(Hospitalisation_Details[[#This Row],[Date of Birth]],$L$2,"Y")</f>
        <v>31</v>
      </c>
    </row>
    <row r="418" spans="1:11" x14ac:dyDescent="0.35">
      <c r="A418" t="s">
        <v>447</v>
      </c>
      <c r="B418">
        <v>2001</v>
      </c>
      <c r="C418" t="s">
        <v>18</v>
      </c>
      <c r="D418">
        <v>6</v>
      </c>
      <c r="E418" s="7">
        <v>37048</v>
      </c>
      <c r="F418">
        <v>0</v>
      </c>
      <c r="G418" s="11">
        <v>3858.51</v>
      </c>
      <c r="H418" t="s">
        <v>11</v>
      </c>
      <c r="I418" t="s">
        <v>12</v>
      </c>
      <c r="J418" t="s">
        <v>200</v>
      </c>
      <c r="K418" s="9">
        <f>DATEDIF(Hospitalisation_Details[[#This Row],[Date of Birth]],$L$2,"Y")</f>
        <v>22</v>
      </c>
    </row>
    <row r="419" spans="1:11" x14ac:dyDescent="0.35">
      <c r="A419" t="s">
        <v>448</v>
      </c>
      <c r="B419">
        <v>2001</v>
      </c>
      <c r="C419" t="s">
        <v>37</v>
      </c>
      <c r="D419">
        <v>18</v>
      </c>
      <c r="E419" s="7">
        <v>37182</v>
      </c>
      <c r="F419">
        <v>3</v>
      </c>
      <c r="G419" s="11">
        <v>3861.21</v>
      </c>
      <c r="H419" t="s">
        <v>11</v>
      </c>
      <c r="I419" t="s">
        <v>11</v>
      </c>
      <c r="J419" t="s">
        <v>168</v>
      </c>
      <c r="K419" s="9">
        <f>DATEDIF(Hospitalisation_Details[[#This Row],[Date of Birth]],$L$2,"Y")</f>
        <v>21</v>
      </c>
    </row>
    <row r="420" spans="1:11" x14ac:dyDescent="0.35">
      <c r="A420" t="s">
        <v>449</v>
      </c>
      <c r="B420">
        <v>1990</v>
      </c>
      <c r="C420" t="s">
        <v>18</v>
      </c>
      <c r="D420">
        <v>24</v>
      </c>
      <c r="E420" s="7">
        <v>33048</v>
      </c>
      <c r="F420">
        <v>0</v>
      </c>
      <c r="G420" s="11">
        <v>3866.86</v>
      </c>
      <c r="H420" t="s">
        <v>16</v>
      </c>
      <c r="I420" t="s">
        <v>16</v>
      </c>
      <c r="J420" t="s">
        <v>23</v>
      </c>
      <c r="K420" s="9">
        <f>DATEDIF(Hospitalisation_Details[[#This Row],[Date of Birth]],$L$2,"Y")</f>
        <v>32</v>
      </c>
    </row>
    <row r="421" spans="1:11" x14ac:dyDescent="0.35">
      <c r="A421" t="s">
        <v>450</v>
      </c>
      <c r="B421">
        <v>1991</v>
      </c>
      <c r="C421" t="s">
        <v>10</v>
      </c>
      <c r="D421">
        <v>25</v>
      </c>
      <c r="E421" s="7">
        <v>33444</v>
      </c>
      <c r="F421">
        <v>1</v>
      </c>
      <c r="G421" s="11">
        <v>3875.73</v>
      </c>
      <c r="H421" t="s">
        <v>11</v>
      </c>
      <c r="I421" t="s">
        <v>12</v>
      </c>
      <c r="J421" t="s">
        <v>13</v>
      </c>
      <c r="K421" s="9">
        <f>DATEDIF(Hospitalisation_Details[[#This Row],[Date of Birth]],$L$2,"Y")</f>
        <v>31</v>
      </c>
    </row>
    <row r="422" spans="1:11" x14ac:dyDescent="0.35">
      <c r="A422" t="s">
        <v>451</v>
      </c>
      <c r="B422">
        <v>1996</v>
      </c>
      <c r="C422" t="s">
        <v>37</v>
      </c>
      <c r="D422">
        <v>23</v>
      </c>
      <c r="E422" s="7">
        <v>35361</v>
      </c>
      <c r="F422">
        <v>2</v>
      </c>
      <c r="G422" s="11">
        <v>3877.3</v>
      </c>
      <c r="H422" t="s">
        <v>16</v>
      </c>
      <c r="I422" t="s">
        <v>12</v>
      </c>
      <c r="J422" t="s">
        <v>23</v>
      </c>
      <c r="K422" s="9">
        <f>DATEDIF(Hospitalisation_Details[[#This Row],[Date of Birth]],$L$2,"Y")</f>
        <v>26</v>
      </c>
    </row>
    <row r="423" spans="1:11" x14ac:dyDescent="0.35">
      <c r="A423" t="s">
        <v>452</v>
      </c>
      <c r="B423">
        <v>2004</v>
      </c>
      <c r="C423" t="s">
        <v>10</v>
      </c>
      <c r="D423">
        <v>13</v>
      </c>
      <c r="E423" s="7">
        <v>38181</v>
      </c>
      <c r="F423">
        <v>0</v>
      </c>
      <c r="G423" s="11">
        <v>3889.2</v>
      </c>
      <c r="H423" t="s">
        <v>11</v>
      </c>
      <c r="I423" t="s">
        <v>11</v>
      </c>
      <c r="J423" t="s">
        <v>23</v>
      </c>
      <c r="K423" s="9">
        <f>DATEDIF(Hospitalisation_Details[[#This Row],[Date of Birth]],$L$2,"Y")</f>
        <v>18</v>
      </c>
    </row>
    <row r="424" spans="1:11" x14ac:dyDescent="0.35">
      <c r="A424" t="s">
        <v>453</v>
      </c>
      <c r="B424">
        <v>1993</v>
      </c>
      <c r="C424" t="s">
        <v>20</v>
      </c>
      <c r="D424">
        <v>14</v>
      </c>
      <c r="E424" s="7">
        <v>34226</v>
      </c>
      <c r="F424">
        <v>0</v>
      </c>
      <c r="G424" s="11">
        <v>3898.35</v>
      </c>
      <c r="H424" t="s">
        <v>11</v>
      </c>
      <c r="I424" t="s">
        <v>11</v>
      </c>
      <c r="J424" t="s">
        <v>23</v>
      </c>
      <c r="K424" s="9">
        <f>DATEDIF(Hospitalisation_Details[[#This Row],[Date of Birth]],$L$2,"Y")</f>
        <v>29</v>
      </c>
    </row>
    <row r="425" spans="1:11" x14ac:dyDescent="0.35">
      <c r="A425" t="s">
        <v>454</v>
      </c>
      <c r="B425">
        <v>1981</v>
      </c>
      <c r="C425" t="s">
        <v>35</v>
      </c>
      <c r="D425">
        <v>27</v>
      </c>
      <c r="E425" s="7">
        <v>29825</v>
      </c>
      <c r="F425">
        <v>1</v>
      </c>
      <c r="G425" s="11">
        <v>3902.07</v>
      </c>
      <c r="H425" t="s">
        <v>11</v>
      </c>
      <c r="I425" t="s">
        <v>11</v>
      </c>
      <c r="J425" t="s">
        <v>13</v>
      </c>
      <c r="K425" s="9">
        <f>DATEDIF(Hospitalisation_Details[[#This Row],[Date of Birth]],$L$2,"Y")</f>
        <v>41</v>
      </c>
    </row>
    <row r="426" spans="1:11" x14ac:dyDescent="0.35">
      <c r="A426" t="s">
        <v>455</v>
      </c>
      <c r="B426">
        <v>1997</v>
      </c>
      <c r="C426" t="s">
        <v>15</v>
      </c>
      <c r="D426">
        <v>24</v>
      </c>
      <c r="E426" s="7">
        <v>35758</v>
      </c>
      <c r="F426">
        <v>3</v>
      </c>
      <c r="G426" s="11">
        <v>3906.13</v>
      </c>
      <c r="H426" t="s">
        <v>12</v>
      </c>
      <c r="I426" t="s">
        <v>12</v>
      </c>
      <c r="J426" t="s">
        <v>42</v>
      </c>
      <c r="K426" s="9">
        <f>DATEDIF(Hospitalisation_Details[[#This Row],[Date of Birth]],$L$2,"Y")</f>
        <v>25</v>
      </c>
    </row>
    <row r="427" spans="1:11" x14ac:dyDescent="0.35">
      <c r="A427" t="s">
        <v>456</v>
      </c>
      <c r="B427">
        <v>1985</v>
      </c>
      <c r="C427" t="s">
        <v>10</v>
      </c>
      <c r="D427">
        <v>5</v>
      </c>
      <c r="E427" s="7">
        <v>31233</v>
      </c>
      <c r="F427">
        <v>3</v>
      </c>
      <c r="G427" s="11">
        <v>3910.44</v>
      </c>
      <c r="H427" t="s">
        <v>11</v>
      </c>
      <c r="I427" t="s">
        <v>11</v>
      </c>
      <c r="J427" t="s">
        <v>13</v>
      </c>
      <c r="K427" s="9">
        <f>DATEDIF(Hospitalisation_Details[[#This Row],[Date of Birth]],$L$2,"Y")</f>
        <v>37</v>
      </c>
    </row>
    <row r="428" spans="1:11" x14ac:dyDescent="0.35">
      <c r="A428" t="s">
        <v>457</v>
      </c>
      <c r="B428">
        <v>2000</v>
      </c>
      <c r="C428" t="s">
        <v>10</v>
      </c>
      <c r="D428">
        <v>10</v>
      </c>
      <c r="E428" s="7">
        <v>36717</v>
      </c>
      <c r="F428">
        <v>2</v>
      </c>
      <c r="G428" s="11">
        <v>3925.76</v>
      </c>
      <c r="H428" t="s">
        <v>11</v>
      </c>
      <c r="I428" t="s">
        <v>11</v>
      </c>
      <c r="J428" t="s">
        <v>247</v>
      </c>
      <c r="K428" s="9">
        <f>DATEDIF(Hospitalisation_Details[[#This Row],[Date of Birth]],$L$2,"Y")</f>
        <v>22</v>
      </c>
    </row>
    <row r="429" spans="1:11" x14ac:dyDescent="0.35">
      <c r="A429" t="s">
        <v>458</v>
      </c>
      <c r="B429">
        <v>2002</v>
      </c>
      <c r="C429" t="s">
        <v>18</v>
      </c>
      <c r="D429">
        <v>15</v>
      </c>
      <c r="E429" s="7">
        <v>37422</v>
      </c>
      <c r="F429">
        <v>0</v>
      </c>
      <c r="G429" s="11">
        <v>3931.51</v>
      </c>
      <c r="H429" t="s">
        <v>11</v>
      </c>
      <c r="I429" t="s">
        <v>12</v>
      </c>
      <c r="J429" t="s">
        <v>42</v>
      </c>
      <c r="K429" s="9">
        <f>DATEDIF(Hospitalisation_Details[[#This Row],[Date of Birth]],$L$2,"Y")</f>
        <v>20</v>
      </c>
    </row>
    <row r="430" spans="1:11" x14ac:dyDescent="0.35">
      <c r="A430" t="s">
        <v>459</v>
      </c>
      <c r="B430">
        <v>1988</v>
      </c>
      <c r="C430" t="s">
        <v>37</v>
      </c>
      <c r="D430">
        <v>24</v>
      </c>
      <c r="E430" s="7">
        <v>32440</v>
      </c>
      <c r="F430">
        <v>0</v>
      </c>
      <c r="G430" s="11">
        <v>3935.18</v>
      </c>
      <c r="H430" t="s">
        <v>12</v>
      </c>
      <c r="I430" t="s">
        <v>16</v>
      </c>
      <c r="J430" t="s">
        <v>13</v>
      </c>
      <c r="K430" s="9">
        <f>DATEDIF(Hospitalisation_Details[[#This Row],[Date of Birth]],$L$2,"Y")</f>
        <v>34</v>
      </c>
    </row>
    <row r="431" spans="1:11" x14ac:dyDescent="0.35">
      <c r="A431" t="s">
        <v>460</v>
      </c>
      <c r="B431">
        <v>1993</v>
      </c>
      <c r="C431" t="s">
        <v>20</v>
      </c>
      <c r="D431">
        <v>29</v>
      </c>
      <c r="E431" s="7">
        <v>34241</v>
      </c>
      <c r="F431">
        <v>0</v>
      </c>
      <c r="G431" s="11">
        <v>3943.6</v>
      </c>
      <c r="H431" t="s">
        <v>11</v>
      </c>
      <c r="I431" t="s">
        <v>12</v>
      </c>
      <c r="J431" t="s">
        <v>247</v>
      </c>
      <c r="K431" s="9">
        <f>DATEDIF(Hospitalisation_Details[[#This Row],[Date of Birth]],$L$2,"Y")</f>
        <v>29</v>
      </c>
    </row>
    <row r="432" spans="1:11" x14ac:dyDescent="0.35">
      <c r="A432" t="s">
        <v>461</v>
      </c>
      <c r="B432">
        <v>1993</v>
      </c>
      <c r="C432" t="s">
        <v>15</v>
      </c>
      <c r="D432">
        <v>11</v>
      </c>
      <c r="E432" s="7">
        <v>34284</v>
      </c>
      <c r="F432">
        <v>1</v>
      </c>
      <c r="G432" s="11">
        <v>3947.41</v>
      </c>
      <c r="H432" t="s">
        <v>11</v>
      </c>
      <c r="I432" t="s">
        <v>11</v>
      </c>
      <c r="J432" t="s">
        <v>13</v>
      </c>
      <c r="K432" s="9">
        <f>DATEDIF(Hospitalisation_Details[[#This Row],[Date of Birth]],$L$2,"Y")</f>
        <v>29</v>
      </c>
    </row>
    <row r="433" spans="1:11" x14ac:dyDescent="0.35">
      <c r="A433" t="s">
        <v>462</v>
      </c>
      <c r="B433">
        <v>1999</v>
      </c>
      <c r="C433" t="s">
        <v>10</v>
      </c>
      <c r="D433">
        <v>10</v>
      </c>
      <c r="E433" s="7">
        <v>36351</v>
      </c>
      <c r="F433">
        <v>0</v>
      </c>
      <c r="G433" s="11">
        <v>3955.98</v>
      </c>
      <c r="H433" t="s">
        <v>11</v>
      </c>
      <c r="I433" t="s">
        <v>12</v>
      </c>
      <c r="J433" t="s">
        <v>300</v>
      </c>
      <c r="K433" s="9">
        <f>DATEDIF(Hospitalisation_Details[[#This Row],[Date of Birth]],$L$2,"Y")</f>
        <v>23</v>
      </c>
    </row>
    <row r="434" spans="1:11" x14ac:dyDescent="0.35">
      <c r="A434" t="s">
        <v>463</v>
      </c>
      <c r="B434">
        <v>1995</v>
      </c>
      <c r="C434" t="s">
        <v>10</v>
      </c>
      <c r="D434">
        <v>11</v>
      </c>
      <c r="E434" s="7">
        <v>34891</v>
      </c>
      <c r="F434">
        <v>1</v>
      </c>
      <c r="G434" s="11">
        <v>3956.07</v>
      </c>
      <c r="H434" t="s">
        <v>11</v>
      </c>
      <c r="I434" t="s">
        <v>11</v>
      </c>
      <c r="J434" t="s">
        <v>23</v>
      </c>
      <c r="K434" s="9">
        <f>DATEDIF(Hospitalisation_Details[[#This Row],[Date of Birth]],$L$2,"Y")</f>
        <v>27</v>
      </c>
    </row>
    <row r="435" spans="1:11" x14ac:dyDescent="0.35">
      <c r="A435" t="s">
        <v>464</v>
      </c>
      <c r="B435">
        <v>1990</v>
      </c>
      <c r="C435" t="s">
        <v>10</v>
      </c>
      <c r="D435">
        <v>29</v>
      </c>
      <c r="E435" s="7">
        <v>33083</v>
      </c>
      <c r="F435">
        <v>0</v>
      </c>
      <c r="G435" s="11">
        <v>3972.92</v>
      </c>
      <c r="H435" t="s">
        <v>11</v>
      </c>
      <c r="I435" t="s">
        <v>12</v>
      </c>
      <c r="J435" t="s">
        <v>13</v>
      </c>
      <c r="K435" s="9">
        <f>DATEDIF(Hospitalisation_Details[[#This Row],[Date of Birth]],$L$2,"Y")</f>
        <v>32</v>
      </c>
    </row>
    <row r="436" spans="1:11" x14ac:dyDescent="0.35">
      <c r="A436" t="s">
        <v>465</v>
      </c>
      <c r="B436">
        <v>1996</v>
      </c>
      <c r="C436" t="s">
        <v>35</v>
      </c>
      <c r="D436">
        <v>17</v>
      </c>
      <c r="E436" s="7">
        <v>35294</v>
      </c>
      <c r="F436">
        <v>2</v>
      </c>
      <c r="G436" s="11">
        <v>3981.98</v>
      </c>
      <c r="H436" t="s">
        <v>11</v>
      </c>
      <c r="I436" t="s">
        <v>11</v>
      </c>
      <c r="J436" t="s">
        <v>13</v>
      </c>
      <c r="K436" s="9">
        <f>DATEDIF(Hospitalisation_Details[[#This Row],[Date of Birth]],$L$2,"Y")</f>
        <v>26</v>
      </c>
    </row>
    <row r="437" spans="1:11" x14ac:dyDescent="0.35">
      <c r="A437" t="s">
        <v>466</v>
      </c>
      <c r="B437">
        <v>1996</v>
      </c>
      <c r="C437" t="s">
        <v>20</v>
      </c>
      <c r="D437">
        <v>8</v>
      </c>
      <c r="E437" s="7">
        <v>35316</v>
      </c>
      <c r="F437">
        <v>2</v>
      </c>
      <c r="G437" s="11">
        <v>3987.93</v>
      </c>
      <c r="H437" t="s">
        <v>11</v>
      </c>
      <c r="I437" t="s">
        <v>11</v>
      </c>
      <c r="J437" t="s">
        <v>42</v>
      </c>
      <c r="K437" s="9">
        <f>DATEDIF(Hospitalisation_Details[[#This Row],[Date of Birth]],$L$2,"Y")</f>
        <v>26</v>
      </c>
    </row>
    <row r="438" spans="1:11" x14ac:dyDescent="0.35">
      <c r="A438" t="s">
        <v>467</v>
      </c>
      <c r="B438">
        <v>1990</v>
      </c>
      <c r="C438" t="s">
        <v>15</v>
      </c>
      <c r="D438">
        <v>22</v>
      </c>
      <c r="E438" s="7">
        <v>33199</v>
      </c>
      <c r="F438">
        <v>0</v>
      </c>
      <c r="G438" s="11">
        <v>3989.84</v>
      </c>
      <c r="H438" t="s">
        <v>11</v>
      </c>
      <c r="I438" t="s">
        <v>11</v>
      </c>
      <c r="J438" t="s">
        <v>42</v>
      </c>
      <c r="K438" s="9">
        <f>DATEDIF(Hospitalisation_Details[[#This Row],[Date of Birth]],$L$2,"Y")</f>
        <v>32</v>
      </c>
    </row>
    <row r="439" spans="1:11" x14ac:dyDescent="0.35">
      <c r="A439" t="s">
        <v>468</v>
      </c>
      <c r="B439">
        <v>1990</v>
      </c>
      <c r="C439" t="s">
        <v>15</v>
      </c>
      <c r="D439">
        <v>1</v>
      </c>
      <c r="E439" s="7">
        <v>33178</v>
      </c>
      <c r="F439">
        <v>0</v>
      </c>
      <c r="G439" s="11">
        <v>3994.18</v>
      </c>
      <c r="H439" t="s">
        <v>11</v>
      </c>
      <c r="I439" t="s">
        <v>11</v>
      </c>
      <c r="J439" t="s">
        <v>13</v>
      </c>
      <c r="K439" s="9">
        <f>DATEDIF(Hospitalisation_Details[[#This Row],[Date of Birth]],$L$2,"Y")</f>
        <v>32</v>
      </c>
    </row>
    <row r="440" spans="1:11" x14ac:dyDescent="0.35">
      <c r="A440" t="s">
        <v>469</v>
      </c>
      <c r="B440">
        <v>1989</v>
      </c>
      <c r="C440" t="s">
        <v>10</v>
      </c>
      <c r="D440">
        <v>10</v>
      </c>
      <c r="E440" s="7">
        <v>32699</v>
      </c>
      <c r="F440">
        <v>3</v>
      </c>
      <c r="G440" s="11">
        <v>4002.36</v>
      </c>
      <c r="H440" t="s">
        <v>11</v>
      </c>
      <c r="I440" t="s">
        <v>16</v>
      </c>
      <c r="J440" t="s">
        <v>13</v>
      </c>
      <c r="K440" s="9">
        <f>DATEDIF(Hospitalisation_Details[[#This Row],[Date of Birth]],$L$2,"Y")</f>
        <v>33</v>
      </c>
    </row>
    <row r="441" spans="1:11" x14ac:dyDescent="0.35">
      <c r="A441" t="s">
        <v>470</v>
      </c>
      <c r="B441">
        <v>2000</v>
      </c>
      <c r="C441" t="s">
        <v>20</v>
      </c>
      <c r="D441">
        <v>13</v>
      </c>
      <c r="E441" s="7">
        <v>36782</v>
      </c>
      <c r="F441">
        <v>3</v>
      </c>
      <c r="G441" s="11">
        <v>4005.42</v>
      </c>
      <c r="H441" t="s">
        <v>11</v>
      </c>
      <c r="I441" t="s">
        <v>16</v>
      </c>
      <c r="J441" t="s">
        <v>164</v>
      </c>
      <c r="K441" s="9">
        <f>DATEDIF(Hospitalisation_Details[[#This Row],[Date of Birth]],$L$2,"Y")</f>
        <v>22</v>
      </c>
    </row>
    <row r="442" spans="1:11" x14ac:dyDescent="0.35">
      <c r="A442" t="s">
        <v>471</v>
      </c>
      <c r="B442">
        <v>1992</v>
      </c>
      <c r="C442" t="s">
        <v>37</v>
      </c>
      <c r="D442">
        <v>11</v>
      </c>
      <c r="E442" s="7">
        <v>33888</v>
      </c>
      <c r="F442">
        <v>1</v>
      </c>
      <c r="G442" s="11">
        <v>4032.24</v>
      </c>
      <c r="H442" t="s">
        <v>12</v>
      </c>
      <c r="I442" t="s">
        <v>12</v>
      </c>
      <c r="J442" t="s">
        <v>23</v>
      </c>
      <c r="K442" s="9">
        <f>DATEDIF(Hospitalisation_Details[[#This Row],[Date of Birth]],$L$2,"Y")</f>
        <v>30</v>
      </c>
    </row>
    <row r="443" spans="1:11" x14ac:dyDescent="0.35">
      <c r="A443" t="s">
        <v>472</v>
      </c>
      <c r="B443">
        <v>1984</v>
      </c>
      <c r="C443" t="s">
        <v>10</v>
      </c>
      <c r="D443">
        <v>7</v>
      </c>
      <c r="E443" s="7">
        <v>30870</v>
      </c>
      <c r="F443">
        <v>3</v>
      </c>
      <c r="G443" s="11">
        <v>4038.41</v>
      </c>
      <c r="H443" t="s">
        <v>11</v>
      </c>
      <c r="I443" t="s">
        <v>16</v>
      </c>
      <c r="J443" t="s">
        <v>13</v>
      </c>
      <c r="K443" s="9">
        <f>DATEDIF(Hospitalisation_Details[[#This Row],[Date of Birth]],$L$2,"Y")</f>
        <v>38</v>
      </c>
    </row>
    <row r="444" spans="1:11" x14ac:dyDescent="0.35">
      <c r="A444" t="s">
        <v>473</v>
      </c>
      <c r="B444">
        <v>1983</v>
      </c>
      <c r="C444" t="s">
        <v>15</v>
      </c>
      <c r="D444">
        <v>10</v>
      </c>
      <c r="E444" s="7">
        <v>30630</v>
      </c>
      <c r="F444">
        <v>3</v>
      </c>
      <c r="G444" s="11">
        <v>4039.9</v>
      </c>
      <c r="H444" t="s">
        <v>11</v>
      </c>
      <c r="I444" t="s">
        <v>16</v>
      </c>
      <c r="J444" t="s">
        <v>13</v>
      </c>
      <c r="K444" s="9">
        <f>DATEDIF(Hospitalisation_Details[[#This Row],[Date of Birth]],$L$2,"Y")</f>
        <v>39</v>
      </c>
    </row>
    <row r="445" spans="1:11" x14ac:dyDescent="0.35">
      <c r="A445" t="s">
        <v>474</v>
      </c>
      <c r="B445">
        <v>1993</v>
      </c>
      <c r="C445" t="s">
        <v>30</v>
      </c>
      <c r="D445">
        <v>26</v>
      </c>
      <c r="E445" s="7">
        <v>34329</v>
      </c>
      <c r="F445">
        <v>1</v>
      </c>
      <c r="G445" s="11">
        <v>4040.56</v>
      </c>
      <c r="H445" t="s">
        <v>12</v>
      </c>
      <c r="I445" t="s">
        <v>12</v>
      </c>
      <c r="J445" t="s">
        <v>164</v>
      </c>
      <c r="K445" s="9">
        <f>DATEDIF(Hospitalisation_Details[[#This Row],[Date of Birth]],$L$2,"Y")</f>
        <v>29</v>
      </c>
    </row>
    <row r="446" spans="1:11" x14ac:dyDescent="0.35">
      <c r="A446" t="s">
        <v>475</v>
      </c>
      <c r="B446">
        <v>1988</v>
      </c>
      <c r="C446" t="s">
        <v>15</v>
      </c>
      <c r="D446">
        <v>30</v>
      </c>
      <c r="E446" s="7">
        <v>32477</v>
      </c>
      <c r="F446">
        <v>3</v>
      </c>
      <c r="G446" s="11">
        <v>4047.94</v>
      </c>
      <c r="H446" t="s">
        <v>11</v>
      </c>
      <c r="I446" t="s">
        <v>16</v>
      </c>
      <c r="J446" t="s">
        <v>13</v>
      </c>
      <c r="K446" s="9">
        <f>DATEDIF(Hospitalisation_Details[[#This Row],[Date of Birth]],$L$2,"Y")</f>
        <v>34</v>
      </c>
    </row>
    <row r="447" spans="1:11" x14ac:dyDescent="0.35">
      <c r="A447" t="s">
        <v>476</v>
      </c>
      <c r="B447">
        <v>1993</v>
      </c>
      <c r="C447" t="s">
        <v>35</v>
      </c>
      <c r="D447">
        <v>13</v>
      </c>
      <c r="E447" s="7">
        <v>34194</v>
      </c>
      <c r="F447">
        <v>2</v>
      </c>
      <c r="G447" s="11">
        <v>4058.12</v>
      </c>
      <c r="H447" t="s">
        <v>11</v>
      </c>
      <c r="I447" t="s">
        <v>16</v>
      </c>
      <c r="J447" t="s">
        <v>13</v>
      </c>
      <c r="K447" s="9">
        <f>DATEDIF(Hospitalisation_Details[[#This Row],[Date of Birth]],$L$2,"Y")</f>
        <v>29</v>
      </c>
    </row>
    <row r="448" spans="1:11" x14ac:dyDescent="0.35">
      <c r="A448" t="s">
        <v>477</v>
      </c>
      <c r="B448">
        <v>1995</v>
      </c>
      <c r="C448" t="s">
        <v>20</v>
      </c>
      <c r="D448">
        <v>14</v>
      </c>
      <c r="E448" s="7">
        <v>34956</v>
      </c>
      <c r="F448">
        <v>2</v>
      </c>
      <c r="G448" s="11">
        <v>4058.71</v>
      </c>
      <c r="H448" t="s">
        <v>12</v>
      </c>
      <c r="I448" t="s">
        <v>12</v>
      </c>
      <c r="J448" t="s">
        <v>23</v>
      </c>
      <c r="K448" s="9">
        <f>DATEDIF(Hospitalisation_Details[[#This Row],[Date of Birth]],$L$2,"Y")</f>
        <v>27</v>
      </c>
    </row>
    <row r="449" spans="1:11" x14ac:dyDescent="0.35">
      <c r="A449" t="s">
        <v>478</v>
      </c>
      <c r="B449">
        <v>1983</v>
      </c>
      <c r="C449" t="s">
        <v>20</v>
      </c>
      <c r="D449">
        <v>16</v>
      </c>
      <c r="E449" s="7">
        <v>30575</v>
      </c>
      <c r="F449">
        <v>3</v>
      </c>
      <c r="G449" s="11">
        <v>4070.42</v>
      </c>
      <c r="H449" t="s">
        <v>11</v>
      </c>
      <c r="I449" t="s">
        <v>16</v>
      </c>
      <c r="J449" t="s">
        <v>13</v>
      </c>
      <c r="K449" s="9">
        <f>DATEDIF(Hospitalisation_Details[[#This Row],[Date of Birth]],$L$2,"Y")</f>
        <v>39</v>
      </c>
    </row>
    <row r="450" spans="1:11" x14ac:dyDescent="0.35">
      <c r="A450" t="s">
        <v>479</v>
      </c>
      <c r="B450">
        <v>2002</v>
      </c>
      <c r="C450" t="s">
        <v>37</v>
      </c>
      <c r="D450">
        <v>18</v>
      </c>
      <c r="E450" s="7">
        <v>37547</v>
      </c>
      <c r="F450">
        <v>0</v>
      </c>
      <c r="G450" s="11">
        <v>4070.51</v>
      </c>
      <c r="H450" t="s">
        <v>11</v>
      </c>
      <c r="I450" t="s">
        <v>16</v>
      </c>
      <c r="J450" t="s">
        <v>23</v>
      </c>
      <c r="K450" s="9">
        <f>DATEDIF(Hospitalisation_Details[[#This Row],[Date of Birth]],$L$2,"Y")</f>
        <v>20</v>
      </c>
    </row>
    <row r="451" spans="1:11" x14ac:dyDescent="0.35">
      <c r="A451" t="s">
        <v>480</v>
      </c>
      <c r="B451">
        <v>1990</v>
      </c>
      <c r="C451" t="s">
        <v>30</v>
      </c>
      <c r="D451">
        <v>1</v>
      </c>
      <c r="E451" s="7">
        <v>33208</v>
      </c>
      <c r="F451">
        <v>1</v>
      </c>
      <c r="G451" s="11">
        <v>4074.45</v>
      </c>
      <c r="H451" t="s">
        <v>12</v>
      </c>
      <c r="I451" t="s">
        <v>11</v>
      </c>
      <c r="J451" t="s">
        <v>13</v>
      </c>
      <c r="K451" s="9">
        <f>DATEDIF(Hospitalisation_Details[[#This Row],[Date of Birth]],$L$2,"Y")</f>
        <v>32</v>
      </c>
    </row>
    <row r="452" spans="1:11" x14ac:dyDescent="0.35">
      <c r="A452" t="s">
        <v>481</v>
      </c>
      <c r="B452">
        <v>1990</v>
      </c>
      <c r="C452" t="s">
        <v>30</v>
      </c>
      <c r="D452">
        <v>14</v>
      </c>
      <c r="E452" s="7">
        <v>33221</v>
      </c>
      <c r="F452">
        <v>1</v>
      </c>
      <c r="G452" s="11">
        <v>4076.5</v>
      </c>
      <c r="H452" t="s">
        <v>11</v>
      </c>
      <c r="I452" t="s">
        <v>12</v>
      </c>
      <c r="J452" t="s">
        <v>42</v>
      </c>
      <c r="K452" s="9">
        <f>DATEDIF(Hospitalisation_Details[[#This Row],[Date of Birth]],$L$2,"Y")</f>
        <v>32</v>
      </c>
    </row>
    <row r="453" spans="1:11" x14ac:dyDescent="0.35">
      <c r="A453" t="s">
        <v>482</v>
      </c>
      <c r="B453">
        <v>1994</v>
      </c>
      <c r="C453" t="s">
        <v>35</v>
      </c>
      <c r="D453">
        <v>21</v>
      </c>
      <c r="E453" s="7">
        <v>34567</v>
      </c>
      <c r="F453">
        <v>1</v>
      </c>
      <c r="G453" s="11">
        <v>4133.6400000000003</v>
      </c>
      <c r="H453" t="s">
        <v>11</v>
      </c>
      <c r="I453" t="s">
        <v>12</v>
      </c>
      <c r="J453" t="s">
        <v>23</v>
      </c>
      <c r="K453" s="9">
        <f>DATEDIF(Hospitalisation_Details[[#This Row],[Date of Birth]],$L$2,"Y")</f>
        <v>28</v>
      </c>
    </row>
    <row r="454" spans="1:11" x14ac:dyDescent="0.35">
      <c r="A454" t="s">
        <v>483</v>
      </c>
      <c r="B454">
        <v>1991</v>
      </c>
      <c r="C454" t="s">
        <v>35</v>
      </c>
      <c r="D454">
        <v>6</v>
      </c>
      <c r="E454" s="7">
        <v>33456</v>
      </c>
      <c r="F454">
        <v>0</v>
      </c>
      <c r="G454" s="11">
        <v>4134.08</v>
      </c>
      <c r="H454" t="s">
        <v>11</v>
      </c>
      <c r="I454" t="s">
        <v>16</v>
      </c>
      <c r="J454" t="s">
        <v>23</v>
      </c>
      <c r="K454" s="9">
        <f>DATEDIF(Hospitalisation_Details[[#This Row],[Date of Birth]],$L$2,"Y")</f>
        <v>31</v>
      </c>
    </row>
    <row r="455" spans="1:11" x14ac:dyDescent="0.35">
      <c r="A455" t="s">
        <v>484</v>
      </c>
      <c r="B455">
        <v>1992</v>
      </c>
      <c r="C455" t="s">
        <v>18</v>
      </c>
      <c r="D455">
        <v>18</v>
      </c>
      <c r="E455" s="7">
        <v>33773</v>
      </c>
      <c r="F455">
        <v>0</v>
      </c>
      <c r="G455" s="11">
        <v>4137.5200000000004</v>
      </c>
      <c r="H455" t="s">
        <v>11</v>
      </c>
      <c r="I455" t="s">
        <v>12</v>
      </c>
      <c r="J455" t="s">
        <v>247</v>
      </c>
      <c r="K455" s="9">
        <f>DATEDIF(Hospitalisation_Details[[#This Row],[Date of Birth]],$L$2,"Y")</f>
        <v>30</v>
      </c>
    </row>
    <row r="456" spans="1:11" x14ac:dyDescent="0.35">
      <c r="A456" t="s">
        <v>485</v>
      </c>
      <c r="B456">
        <v>1992</v>
      </c>
      <c r="C456" t="s">
        <v>18</v>
      </c>
      <c r="D456">
        <v>28</v>
      </c>
      <c r="E456" s="7">
        <v>33783</v>
      </c>
      <c r="F456">
        <v>1</v>
      </c>
      <c r="G456" s="11">
        <v>4149.74</v>
      </c>
      <c r="H456" t="s">
        <v>11</v>
      </c>
      <c r="I456" t="s">
        <v>16</v>
      </c>
      <c r="J456" t="s">
        <v>42</v>
      </c>
      <c r="K456" s="9">
        <f>DATEDIF(Hospitalisation_Details[[#This Row],[Date of Birth]],$L$2,"Y")</f>
        <v>30</v>
      </c>
    </row>
    <row r="457" spans="1:11" x14ac:dyDescent="0.35">
      <c r="A457" t="s">
        <v>486</v>
      </c>
      <c r="B457">
        <v>1992</v>
      </c>
      <c r="C457" t="s">
        <v>35</v>
      </c>
      <c r="D457">
        <v>4</v>
      </c>
      <c r="E457" s="7">
        <v>33820</v>
      </c>
      <c r="F457">
        <v>1</v>
      </c>
      <c r="G457" s="11">
        <v>4151.03</v>
      </c>
      <c r="H457" t="s">
        <v>11</v>
      </c>
      <c r="I457" t="s">
        <v>11</v>
      </c>
      <c r="J457" t="s">
        <v>13</v>
      </c>
      <c r="K457" s="9">
        <f>DATEDIF(Hospitalisation_Details[[#This Row],[Date of Birth]],$L$2,"Y")</f>
        <v>30</v>
      </c>
    </row>
    <row r="458" spans="1:11" x14ac:dyDescent="0.35">
      <c r="A458" t="s">
        <v>487</v>
      </c>
      <c r="B458">
        <v>1998</v>
      </c>
      <c r="C458" t="s">
        <v>15</v>
      </c>
      <c r="D458">
        <v>26</v>
      </c>
      <c r="E458" s="7">
        <v>36125</v>
      </c>
      <c r="F458">
        <v>0</v>
      </c>
      <c r="G458" s="11">
        <v>4154.97</v>
      </c>
      <c r="H458" t="s">
        <v>11</v>
      </c>
      <c r="I458" t="s">
        <v>16</v>
      </c>
      <c r="J458" t="s">
        <v>23</v>
      </c>
      <c r="K458" s="9">
        <f>DATEDIF(Hospitalisation_Details[[#This Row],[Date of Birth]],$L$2,"Y")</f>
        <v>24</v>
      </c>
    </row>
    <row r="459" spans="1:11" x14ac:dyDescent="0.35">
      <c r="A459" t="s">
        <v>488</v>
      </c>
      <c r="B459">
        <v>1984</v>
      </c>
      <c r="C459" t="s">
        <v>20</v>
      </c>
      <c r="D459">
        <v>16</v>
      </c>
      <c r="E459" s="7">
        <v>30941</v>
      </c>
      <c r="F459">
        <v>3</v>
      </c>
      <c r="G459" s="11">
        <v>4163.21</v>
      </c>
      <c r="H459" t="s">
        <v>11</v>
      </c>
      <c r="I459" t="s">
        <v>11</v>
      </c>
      <c r="J459" t="s">
        <v>23</v>
      </c>
      <c r="K459" s="9">
        <f>DATEDIF(Hospitalisation_Details[[#This Row],[Date of Birth]],$L$2,"Y")</f>
        <v>38</v>
      </c>
    </row>
    <row r="460" spans="1:11" x14ac:dyDescent="0.35">
      <c r="A460" t="s">
        <v>489</v>
      </c>
      <c r="B460">
        <v>1989</v>
      </c>
      <c r="C460" t="s">
        <v>18</v>
      </c>
      <c r="D460">
        <v>25</v>
      </c>
      <c r="E460" s="7">
        <v>32684</v>
      </c>
      <c r="F460">
        <v>0</v>
      </c>
      <c r="G460" s="11">
        <v>4185.1000000000004</v>
      </c>
      <c r="H460" t="s">
        <v>11</v>
      </c>
      <c r="I460" t="s">
        <v>12</v>
      </c>
      <c r="J460" t="s">
        <v>13</v>
      </c>
      <c r="K460" s="9">
        <f>DATEDIF(Hospitalisation_Details[[#This Row],[Date of Birth]],$L$2,"Y")</f>
        <v>33</v>
      </c>
    </row>
    <row r="461" spans="1:11" x14ac:dyDescent="0.35">
      <c r="A461" t="s">
        <v>490</v>
      </c>
      <c r="B461">
        <v>1995</v>
      </c>
      <c r="C461" t="s">
        <v>37</v>
      </c>
      <c r="D461">
        <v>3</v>
      </c>
      <c r="E461" s="7">
        <v>34975</v>
      </c>
      <c r="F461">
        <v>0</v>
      </c>
      <c r="G461" s="11">
        <v>4188.7299999999996</v>
      </c>
      <c r="H461" t="s">
        <v>11</v>
      </c>
      <c r="I461" t="s">
        <v>11</v>
      </c>
      <c r="J461" t="s">
        <v>200</v>
      </c>
      <c r="K461" s="9">
        <f>DATEDIF(Hospitalisation_Details[[#This Row],[Date of Birth]],$L$2,"Y")</f>
        <v>27</v>
      </c>
    </row>
    <row r="462" spans="1:11" x14ac:dyDescent="0.35">
      <c r="A462" t="s">
        <v>491</v>
      </c>
      <c r="B462">
        <v>1997</v>
      </c>
      <c r="C462" t="s">
        <v>20</v>
      </c>
      <c r="D462">
        <v>6</v>
      </c>
      <c r="E462" s="7">
        <v>35679</v>
      </c>
      <c r="F462">
        <v>2</v>
      </c>
      <c r="G462" s="11">
        <v>4189.1099999999997</v>
      </c>
      <c r="H462" t="s">
        <v>11</v>
      </c>
      <c r="I462" t="s">
        <v>11</v>
      </c>
      <c r="J462" t="s">
        <v>23</v>
      </c>
      <c r="K462" s="9">
        <f>DATEDIF(Hospitalisation_Details[[#This Row],[Date of Birth]],$L$2,"Y")</f>
        <v>25</v>
      </c>
    </row>
    <row r="463" spans="1:11" x14ac:dyDescent="0.35">
      <c r="A463" t="s">
        <v>492</v>
      </c>
      <c r="B463">
        <v>1998</v>
      </c>
      <c r="C463" t="s">
        <v>30</v>
      </c>
      <c r="D463">
        <v>14</v>
      </c>
      <c r="E463" s="7">
        <v>36143</v>
      </c>
      <c r="F463">
        <v>3</v>
      </c>
      <c r="G463" s="11">
        <v>4234.93</v>
      </c>
      <c r="H463" t="s">
        <v>11</v>
      </c>
      <c r="I463" t="s">
        <v>16</v>
      </c>
      <c r="J463" t="s">
        <v>42</v>
      </c>
      <c r="K463" s="9">
        <f>DATEDIF(Hospitalisation_Details[[#This Row],[Date of Birth]],$L$2,"Y")</f>
        <v>24</v>
      </c>
    </row>
    <row r="464" spans="1:11" x14ac:dyDescent="0.35">
      <c r="A464" t="s">
        <v>493</v>
      </c>
      <c r="B464">
        <v>1992</v>
      </c>
      <c r="C464" t="s">
        <v>18</v>
      </c>
      <c r="D464">
        <v>27</v>
      </c>
      <c r="E464" s="7">
        <v>33782</v>
      </c>
      <c r="F464">
        <v>1</v>
      </c>
      <c r="G464" s="11">
        <v>4237.13</v>
      </c>
      <c r="H464" t="s">
        <v>12</v>
      </c>
      <c r="I464" t="s">
        <v>16</v>
      </c>
      <c r="J464" t="s">
        <v>168</v>
      </c>
      <c r="K464" s="9">
        <f>DATEDIF(Hospitalisation_Details[[#This Row],[Date of Birth]],$L$2,"Y")</f>
        <v>30</v>
      </c>
    </row>
    <row r="465" spans="1:11" x14ac:dyDescent="0.35">
      <c r="A465" t="s">
        <v>494</v>
      </c>
      <c r="B465">
        <v>1991</v>
      </c>
      <c r="C465" t="s">
        <v>15</v>
      </c>
      <c r="D465">
        <v>3</v>
      </c>
      <c r="E465" s="7">
        <v>33545</v>
      </c>
      <c r="F465">
        <v>1</v>
      </c>
      <c r="G465" s="11">
        <v>4239.8900000000003</v>
      </c>
      <c r="H465" t="s">
        <v>11</v>
      </c>
      <c r="I465" t="s">
        <v>11</v>
      </c>
      <c r="J465" t="s">
        <v>23</v>
      </c>
      <c r="K465" s="9">
        <f>DATEDIF(Hospitalisation_Details[[#This Row],[Date of Birth]],$L$2,"Y")</f>
        <v>31</v>
      </c>
    </row>
    <row r="466" spans="1:11" x14ac:dyDescent="0.35">
      <c r="A466" t="s">
        <v>495</v>
      </c>
      <c r="B466">
        <v>1991</v>
      </c>
      <c r="C466" t="s">
        <v>30</v>
      </c>
      <c r="D466">
        <v>1</v>
      </c>
      <c r="E466" s="7">
        <v>33573</v>
      </c>
      <c r="F466">
        <v>1</v>
      </c>
      <c r="G466" s="11">
        <v>4243.59</v>
      </c>
      <c r="H466" t="s">
        <v>12</v>
      </c>
      <c r="I466" t="s">
        <v>16</v>
      </c>
      <c r="J466" t="s">
        <v>23</v>
      </c>
      <c r="K466" s="9">
        <f>DATEDIF(Hospitalisation_Details[[#This Row],[Date of Birth]],$L$2,"Y")</f>
        <v>31</v>
      </c>
    </row>
    <row r="467" spans="1:11" x14ac:dyDescent="0.35">
      <c r="A467" t="s">
        <v>496</v>
      </c>
      <c r="B467">
        <v>1982</v>
      </c>
      <c r="C467" t="s">
        <v>18</v>
      </c>
      <c r="D467">
        <v>16</v>
      </c>
      <c r="E467" s="7">
        <v>30118</v>
      </c>
      <c r="F467">
        <v>3</v>
      </c>
      <c r="G467" s="11">
        <v>4250.24</v>
      </c>
      <c r="H467" t="s">
        <v>11</v>
      </c>
      <c r="I467" t="s">
        <v>12</v>
      </c>
      <c r="J467" t="s">
        <v>13</v>
      </c>
      <c r="K467" s="9">
        <f>DATEDIF(Hospitalisation_Details[[#This Row],[Date of Birth]],$L$2,"Y")</f>
        <v>40</v>
      </c>
    </row>
    <row r="468" spans="1:11" x14ac:dyDescent="0.35">
      <c r="A468" t="s">
        <v>497</v>
      </c>
      <c r="B468">
        <v>1995</v>
      </c>
      <c r="C468" t="s">
        <v>37</v>
      </c>
      <c r="D468">
        <v>14</v>
      </c>
      <c r="E468" s="7">
        <v>34986</v>
      </c>
      <c r="F468">
        <v>3</v>
      </c>
      <c r="G468" s="11">
        <v>4260.74</v>
      </c>
      <c r="H468" t="s">
        <v>12</v>
      </c>
      <c r="I468" t="s">
        <v>11</v>
      </c>
      <c r="J468" t="s">
        <v>42</v>
      </c>
      <c r="K468" s="9">
        <f>DATEDIF(Hospitalisation_Details[[#This Row],[Date of Birth]],$L$2,"Y")</f>
        <v>27</v>
      </c>
    </row>
    <row r="469" spans="1:11" x14ac:dyDescent="0.35">
      <c r="A469" t="s">
        <v>498</v>
      </c>
      <c r="B469">
        <v>1983</v>
      </c>
      <c r="C469" t="s">
        <v>15</v>
      </c>
      <c r="D469">
        <v>20</v>
      </c>
      <c r="E469" s="7">
        <v>30640</v>
      </c>
      <c r="F469">
        <v>3</v>
      </c>
      <c r="G469" s="11">
        <v>4265.01</v>
      </c>
      <c r="H469" t="s">
        <v>11</v>
      </c>
      <c r="I469" t="s">
        <v>16</v>
      </c>
      <c r="J469" t="s">
        <v>23</v>
      </c>
      <c r="K469" s="9">
        <f>DATEDIF(Hospitalisation_Details[[#This Row],[Date of Birth]],$L$2,"Y")</f>
        <v>39</v>
      </c>
    </row>
    <row r="470" spans="1:11" x14ac:dyDescent="0.35">
      <c r="A470" t="s">
        <v>499</v>
      </c>
      <c r="B470">
        <v>1992</v>
      </c>
      <c r="C470" t="s">
        <v>18</v>
      </c>
      <c r="D470">
        <v>18</v>
      </c>
      <c r="E470" s="7">
        <v>33773</v>
      </c>
      <c r="F470">
        <v>2</v>
      </c>
      <c r="G470" s="11">
        <v>4266.17</v>
      </c>
      <c r="H470" t="s">
        <v>12</v>
      </c>
      <c r="I470" t="s">
        <v>11</v>
      </c>
      <c r="J470" t="s">
        <v>13</v>
      </c>
      <c r="K470" s="9">
        <f>DATEDIF(Hospitalisation_Details[[#This Row],[Date of Birth]],$L$2,"Y")</f>
        <v>30</v>
      </c>
    </row>
    <row r="471" spans="1:11" x14ac:dyDescent="0.35">
      <c r="A471" t="s">
        <v>500</v>
      </c>
      <c r="B471">
        <v>2003</v>
      </c>
      <c r="C471" t="s">
        <v>18</v>
      </c>
      <c r="D471">
        <v>8</v>
      </c>
      <c r="E471" s="7">
        <v>37780</v>
      </c>
      <c r="F471">
        <v>0</v>
      </c>
      <c r="G471" s="11">
        <v>4278.55</v>
      </c>
      <c r="H471" t="s">
        <v>11</v>
      </c>
      <c r="I471" t="s">
        <v>16</v>
      </c>
      <c r="J471" t="s">
        <v>300</v>
      </c>
      <c r="K471" s="9">
        <f>DATEDIF(Hospitalisation_Details[[#This Row],[Date of Birth]],$L$2,"Y")</f>
        <v>20</v>
      </c>
    </row>
    <row r="472" spans="1:11" x14ac:dyDescent="0.35">
      <c r="A472" t="s">
        <v>501</v>
      </c>
      <c r="B472">
        <v>2000</v>
      </c>
      <c r="C472" t="s">
        <v>15</v>
      </c>
      <c r="D472">
        <v>25</v>
      </c>
      <c r="E472" s="7">
        <v>36855</v>
      </c>
      <c r="F472">
        <v>3</v>
      </c>
      <c r="G472" s="11">
        <v>4296.2700000000004</v>
      </c>
      <c r="H472" t="s">
        <v>11</v>
      </c>
      <c r="I472" t="s">
        <v>12</v>
      </c>
      <c r="J472" t="s">
        <v>23</v>
      </c>
      <c r="K472" s="9">
        <f>DATEDIF(Hospitalisation_Details[[#This Row],[Date of Birth]],$L$2,"Y")</f>
        <v>22</v>
      </c>
    </row>
    <row r="473" spans="1:11" x14ac:dyDescent="0.35">
      <c r="A473" t="s">
        <v>502</v>
      </c>
      <c r="B473">
        <v>1988</v>
      </c>
      <c r="C473" t="s">
        <v>30</v>
      </c>
      <c r="D473">
        <v>19</v>
      </c>
      <c r="E473" s="7">
        <v>32496</v>
      </c>
      <c r="F473">
        <v>0</v>
      </c>
      <c r="G473" s="11">
        <v>4320.41</v>
      </c>
      <c r="H473" t="s">
        <v>11</v>
      </c>
      <c r="I473" t="s">
        <v>16</v>
      </c>
      <c r="J473" t="s">
        <v>23</v>
      </c>
      <c r="K473" s="9">
        <f>DATEDIF(Hospitalisation_Details[[#This Row],[Date of Birth]],$L$2,"Y")</f>
        <v>34</v>
      </c>
    </row>
    <row r="474" spans="1:11" x14ac:dyDescent="0.35">
      <c r="A474" t="s">
        <v>503</v>
      </c>
      <c r="B474">
        <v>1994</v>
      </c>
      <c r="C474" t="s">
        <v>15</v>
      </c>
      <c r="D474">
        <v>2</v>
      </c>
      <c r="E474" s="7">
        <v>34640</v>
      </c>
      <c r="F474">
        <v>1</v>
      </c>
      <c r="G474" s="11">
        <v>4337.74</v>
      </c>
      <c r="H474" t="s">
        <v>11</v>
      </c>
      <c r="I474" t="s">
        <v>16</v>
      </c>
      <c r="J474" t="s">
        <v>247</v>
      </c>
      <c r="K474" s="9">
        <f>DATEDIF(Hospitalisation_Details[[#This Row],[Date of Birth]],$L$2,"Y")</f>
        <v>28</v>
      </c>
    </row>
    <row r="475" spans="1:11" x14ac:dyDescent="0.35">
      <c r="A475" t="s">
        <v>504</v>
      </c>
      <c r="B475">
        <v>1994</v>
      </c>
      <c r="C475" t="s">
        <v>37</v>
      </c>
      <c r="D475">
        <v>26</v>
      </c>
      <c r="E475" s="7">
        <v>34633</v>
      </c>
      <c r="F475">
        <v>2</v>
      </c>
      <c r="G475" s="11">
        <v>4340.4399999999996</v>
      </c>
      <c r="H475" t="s">
        <v>11</v>
      </c>
      <c r="I475" t="s">
        <v>16</v>
      </c>
      <c r="J475" t="s">
        <v>13</v>
      </c>
      <c r="K475" s="9">
        <f>DATEDIF(Hospitalisation_Details[[#This Row],[Date of Birth]],$L$2,"Y")</f>
        <v>28</v>
      </c>
    </row>
    <row r="476" spans="1:11" x14ac:dyDescent="0.35">
      <c r="A476" t="s">
        <v>505</v>
      </c>
      <c r="B476">
        <v>1991</v>
      </c>
      <c r="C476" t="s">
        <v>18</v>
      </c>
      <c r="D476">
        <v>1</v>
      </c>
      <c r="E476" s="7">
        <v>33390</v>
      </c>
      <c r="F476">
        <v>0</v>
      </c>
      <c r="G476" s="11">
        <v>4347.0200000000004</v>
      </c>
      <c r="H476" t="s">
        <v>11</v>
      </c>
      <c r="I476" t="s">
        <v>16</v>
      </c>
      <c r="J476" t="s">
        <v>247</v>
      </c>
      <c r="K476" s="9">
        <f>DATEDIF(Hospitalisation_Details[[#This Row],[Date of Birth]],$L$2,"Y")</f>
        <v>32</v>
      </c>
    </row>
    <row r="477" spans="1:11" x14ac:dyDescent="0.35">
      <c r="A477" t="s">
        <v>506</v>
      </c>
      <c r="B477">
        <v>1994</v>
      </c>
      <c r="C477" t="s">
        <v>15</v>
      </c>
      <c r="D477">
        <v>1</v>
      </c>
      <c r="E477" s="7">
        <v>34639</v>
      </c>
      <c r="F477">
        <v>2</v>
      </c>
      <c r="G477" s="11">
        <v>4349.46</v>
      </c>
      <c r="H477" t="s">
        <v>11</v>
      </c>
      <c r="I477" t="s">
        <v>11</v>
      </c>
      <c r="J477" t="s">
        <v>13</v>
      </c>
      <c r="K477" s="9">
        <f>DATEDIF(Hospitalisation_Details[[#This Row],[Date of Birth]],$L$2,"Y")</f>
        <v>28</v>
      </c>
    </row>
    <row r="478" spans="1:11" x14ac:dyDescent="0.35">
      <c r="A478" t="s">
        <v>507</v>
      </c>
      <c r="B478">
        <v>1991</v>
      </c>
      <c r="C478" t="s">
        <v>20</v>
      </c>
      <c r="D478">
        <v>13</v>
      </c>
      <c r="E478" s="7">
        <v>33494</v>
      </c>
      <c r="F478">
        <v>1</v>
      </c>
      <c r="G478" s="11">
        <v>4350.51</v>
      </c>
      <c r="H478" t="s">
        <v>11</v>
      </c>
      <c r="I478" t="s">
        <v>11</v>
      </c>
      <c r="J478" t="s">
        <v>13</v>
      </c>
      <c r="K478" s="9">
        <f>DATEDIF(Hospitalisation_Details[[#This Row],[Date of Birth]],$L$2,"Y")</f>
        <v>31</v>
      </c>
    </row>
    <row r="479" spans="1:11" x14ac:dyDescent="0.35">
      <c r="A479" t="s">
        <v>508</v>
      </c>
      <c r="B479">
        <v>1990</v>
      </c>
      <c r="C479" t="s">
        <v>35</v>
      </c>
      <c r="D479">
        <v>28</v>
      </c>
      <c r="E479" s="7">
        <v>33113</v>
      </c>
      <c r="F479">
        <v>0</v>
      </c>
      <c r="G479" s="11">
        <v>4357.04</v>
      </c>
      <c r="H479" t="s">
        <v>11</v>
      </c>
      <c r="I479" t="s">
        <v>12</v>
      </c>
      <c r="J479" t="s">
        <v>23</v>
      </c>
      <c r="K479" s="9">
        <f>DATEDIF(Hospitalisation_Details[[#This Row],[Date of Birth]],$L$2,"Y")</f>
        <v>32</v>
      </c>
    </row>
    <row r="480" spans="1:11" x14ac:dyDescent="0.35">
      <c r="A480" t="s">
        <v>509</v>
      </c>
      <c r="B480">
        <v>1997</v>
      </c>
      <c r="C480" t="s">
        <v>15</v>
      </c>
      <c r="D480">
        <v>29</v>
      </c>
      <c r="E480" s="7">
        <v>35763</v>
      </c>
      <c r="F480">
        <v>3</v>
      </c>
      <c r="G480" s="11">
        <v>4391.6499999999996</v>
      </c>
      <c r="H480" t="s">
        <v>11</v>
      </c>
      <c r="I480" t="s">
        <v>11</v>
      </c>
      <c r="J480" t="s">
        <v>42</v>
      </c>
      <c r="K480" s="9">
        <f>DATEDIF(Hospitalisation_Details[[#This Row],[Date of Birth]],$L$2,"Y")</f>
        <v>25</v>
      </c>
    </row>
    <row r="481" spans="1:11" x14ac:dyDescent="0.35">
      <c r="A481" t="s">
        <v>510</v>
      </c>
      <c r="B481">
        <v>1982</v>
      </c>
      <c r="C481" t="s">
        <v>18</v>
      </c>
      <c r="D481">
        <v>29</v>
      </c>
      <c r="E481" s="7">
        <v>30131</v>
      </c>
      <c r="F481">
        <v>3</v>
      </c>
      <c r="G481" s="11">
        <v>4392.7</v>
      </c>
      <c r="H481" t="s">
        <v>11</v>
      </c>
      <c r="I481" t="s">
        <v>11</v>
      </c>
      <c r="J481" t="s">
        <v>13</v>
      </c>
      <c r="K481" s="9">
        <f>DATEDIF(Hospitalisation_Details[[#This Row],[Date of Birth]],$L$2,"Y")</f>
        <v>40</v>
      </c>
    </row>
    <row r="482" spans="1:11" x14ac:dyDescent="0.35">
      <c r="A482" t="s">
        <v>511</v>
      </c>
      <c r="B482">
        <v>1988</v>
      </c>
      <c r="C482" t="s">
        <v>10</v>
      </c>
      <c r="D482">
        <v>18</v>
      </c>
      <c r="E482" s="7">
        <v>32342</v>
      </c>
      <c r="F482">
        <v>3</v>
      </c>
      <c r="G482" s="11">
        <v>4397.3100000000004</v>
      </c>
      <c r="H482" t="s">
        <v>11</v>
      </c>
      <c r="I482" t="s">
        <v>11</v>
      </c>
      <c r="J482" t="s">
        <v>13</v>
      </c>
      <c r="K482" s="9">
        <f>DATEDIF(Hospitalisation_Details[[#This Row],[Date of Birth]],$L$2,"Y")</f>
        <v>34</v>
      </c>
    </row>
    <row r="483" spans="1:11" x14ac:dyDescent="0.35">
      <c r="A483" t="s">
        <v>512</v>
      </c>
      <c r="B483">
        <v>1986</v>
      </c>
      <c r="C483" t="s">
        <v>35</v>
      </c>
      <c r="D483">
        <v>11</v>
      </c>
      <c r="E483" s="7">
        <v>31635</v>
      </c>
      <c r="F483">
        <v>0</v>
      </c>
      <c r="G483" s="11">
        <v>4399.7299999999996</v>
      </c>
      <c r="H483" t="s">
        <v>12</v>
      </c>
      <c r="I483" t="s">
        <v>11</v>
      </c>
      <c r="J483" t="s">
        <v>13</v>
      </c>
      <c r="K483" s="9">
        <f>DATEDIF(Hospitalisation_Details[[#This Row],[Date of Birth]],$L$2,"Y")</f>
        <v>36</v>
      </c>
    </row>
    <row r="484" spans="1:11" x14ac:dyDescent="0.35">
      <c r="A484" t="s">
        <v>513</v>
      </c>
      <c r="B484">
        <v>1986</v>
      </c>
      <c r="C484" t="s">
        <v>10</v>
      </c>
      <c r="D484">
        <v>13</v>
      </c>
      <c r="E484" s="7">
        <v>31606</v>
      </c>
      <c r="F484">
        <v>0</v>
      </c>
      <c r="G484" s="11">
        <v>4402.2299999999996</v>
      </c>
      <c r="H484" t="s">
        <v>11</v>
      </c>
      <c r="I484" t="s">
        <v>11</v>
      </c>
      <c r="J484" t="s">
        <v>42</v>
      </c>
      <c r="K484" s="9">
        <f>DATEDIF(Hospitalisation_Details[[#This Row],[Date of Birth]],$L$2,"Y")</f>
        <v>36</v>
      </c>
    </row>
    <row r="485" spans="1:11" x14ac:dyDescent="0.35">
      <c r="A485" t="s">
        <v>514</v>
      </c>
      <c r="B485">
        <v>1988</v>
      </c>
      <c r="C485" t="s">
        <v>20</v>
      </c>
      <c r="D485">
        <v>16</v>
      </c>
      <c r="E485" s="7">
        <v>32402</v>
      </c>
      <c r="F485">
        <v>0</v>
      </c>
      <c r="G485" s="11">
        <v>4415.16</v>
      </c>
      <c r="H485" t="s">
        <v>11</v>
      </c>
      <c r="I485" t="s">
        <v>16</v>
      </c>
      <c r="J485" t="s">
        <v>13</v>
      </c>
      <c r="K485" s="9">
        <f>DATEDIF(Hospitalisation_Details[[#This Row],[Date of Birth]],$L$2,"Y")</f>
        <v>34</v>
      </c>
    </row>
    <row r="486" spans="1:11" x14ac:dyDescent="0.35">
      <c r="A486" t="s">
        <v>515</v>
      </c>
      <c r="B486">
        <v>1992</v>
      </c>
      <c r="C486" t="s">
        <v>35</v>
      </c>
      <c r="D486">
        <v>15</v>
      </c>
      <c r="E486" s="7">
        <v>33831</v>
      </c>
      <c r="F486">
        <v>0</v>
      </c>
      <c r="G486" s="11">
        <v>4420.95</v>
      </c>
      <c r="H486" t="s">
        <v>11</v>
      </c>
      <c r="I486" t="s">
        <v>12</v>
      </c>
      <c r="J486" t="s">
        <v>516</v>
      </c>
      <c r="K486" s="9">
        <f>DATEDIF(Hospitalisation_Details[[#This Row],[Date of Birth]],$L$2,"Y")</f>
        <v>30</v>
      </c>
    </row>
    <row r="487" spans="1:11" x14ac:dyDescent="0.35">
      <c r="A487" t="s">
        <v>517</v>
      </c>
      <c r="B487">
        <v>1994</v>
      </c>
      <c r="C487" t="s">
        <v>30</v>
      </c>
      <c r="D487">
        <v>29</v>
      </c>
      <c r="E487" s="7">
        <v>34697</v>
      </c>
      <c r="F487">
        <v>2</v>
      </c>
      <c r="G487" s="11">
        <v>4428.8900000000003</v>
      </c>
      <c r="H487" t="s">
        <v>12</v>
      </c>
      <c r="I487" t="s">
        <v>16</v>
      </c>
      <c r="J487" t="s">
        <v>356</v>
      </c>
      <c r="K487" s="9">
        <f>DATEDIF(Hospitalisation_Details[[#This Row],[Date of Birth]],$L$2,"Y")</f>
        <v>28</v>
      </c>
    </row>
    <row r="488" spans="1:11" x14ac:dyDescent="0.35">
      <c r="A488" t="s">
        <v>518</v>
      </c>
      <c r="B488">
        <v>1993</v>
      </c>
      <c r="C488" t="s">
        <v>20</v>
      </c>
      <c r="D488">
        <v>4</v>
      </c>
      <c r="E488" s="7">
        <v>34216</v>
      </c>
      <c r="F488">
        <v>2</v>
      </c>
      <c r="G488" s="11">
        <v>4433.3900000000003</v>
      </c>
      <c r="H488" t="s">
        <v>11</v>
      </c>
      <c r="I488" t="s">
        <v>12</v>
      </c>
      <c r="J488" t="s">
        <v>23</v>
      </c>
      <c r="K488" s="9">
        <f>DATEDIF(Hospitalisation_Details[[#This Row],[Date of Birth]],$L$2,"Y")</f>
        <v>29</v>
      </c>
    </row>
    <row r="489" spans="1:11" x14ac:dyDescent="0.35">
      <c r="A489" t="s">
        <v>519</v>
      </c>
      <c r="B489">
        <v>1993</v>
      </c>
      <c r="C489" t="s">
        <v>30</v>
      </c>
      <c r="D489">
        <v>23</v>
      </c>
      <c r="E489" s="7">
        <v>34326</v>
      </c>
      <c r="F489">
        <v>2</v>
      </c>
      <c r="G489" s="11">
        <v>4433.92</v>
      </c>
      <c r="H489" t="s">
        <v>11</v>
      </c>
      <c r="I489" t="s">
        <v>11</v>
      </c>
      <c r="J489" t="s">
        <v>23</v>
      </c>
      <c r="K489" s="9">
        <f>DATEDIF(Hospitalisation_Details[[#This Row],[Date of Birth]],$L$2,"Y")</f>
        <v>29</v>
      </c>
    </row>
    <row r="490" spans="1:11" x14ac:dyDescent="0.35">
      <c r="A490" t="s">
        <v>520</v>
      </c>
      <c r="B490">
        <v>1994</v>
      </c>
      <c r="C490" t="s">
        <v>37</v>
      </c>
      <c r="D490">
        <v>8</v>
      </c>
      <c r="E490" s="7">
        <v>34615</v>
      </c>
      <c r="F490">
        <v>2</v>
      </c>
      <c r="G490" s="11">
        <v>4435.09</v>
      </c>
      <c r="H490" t="s">
        <v>12</v>
      </c>
      <c r="I490" t="s">
        <v>11</v>
      </c>
      <c r="J490" t="s">
        <v>168</v>
      </c>
      <c r="K490" s="9">
        <f>DATEDIF(Hospitalisation_Details[[#This Row],[Date of Birth]],$L$2,"Y")</f>
        <v>28</v>
      </c>
    </row>
    <row r="491" spans="1:11" x14ac:dyDescent="0.35">
      <c r="A491" t="s">
        <v>521</v>
      </c>
      <c r="B491">
        <v>1994</v>
      </c>
      <c r="C491" t="s">
        <v>37</v>
      </c>
      <c r="D491">
        <v>24</v>
      </c>
      <c r="E491" s="7">
        <v>34631</v>
      </c>
      <c r="F491">
        <v>2</v>
      </c>
      <c r="G491" s="11">
        <v>4438.26</v>
      </c>
      <c r="H491" t="s">
        <v>11</v>
      </c>
      <c r="I491" t="s">
        <v>12</v>
      </c>
      <c r="J491" t="s">
        <v>356</v>
      </c>
      <c r="K491" s="9">
        <f>DATEDIF(Hospitalisation_Details[[#This Row],[Date of Birth]],$L$2,"Y")</f>
        <v>28</v>
      </c>
    </row>
    <row r="492" spans="1:11" x14ac:dyDescent="0.35">
      <c r="A492" t="s">
        <v>522</v>
      </c>
      <c r="B492">
        <v>1991</v>
      </c>
      <c r="C492" t="s">
        <v>20</v>
      </c>
      <c r="D492">
        <v>3</v>
      </c>
      <c r="E492" s="7">
        <v>33484</v>
      </c>
      <c r="F492">
        <v>1</v>
      </c>
      <c r="G492" s="11">
        <v>4441.21</v>
      </c>
      <c r="H492" t="s">
        <v>16</v>
      </c>
      <c r="I492" t="s">
        <v>11</v>
      </c>
      <c r="J492" t="s">
        <v>276</v>
      </c>
      <c r="K492" s="9">
        <f>DATEDIF(Hospitalisation_Details[[#This Row],[Date of Birth]],$L$2,"Y")</f>
        <v>31</v>
      </c>
    </row>
    <row r="493" spans="1:11" x14ac:dyDescent="0.35">
      <c r="A493" t="s">
        <v>523</v>
      </c>
      <c r="B493">
        <v>1994</v>
      </c>
      <c r="C493" t="s">
        <v>18</v>
      </c>
      <c r="D493">
        <v>28</v>
      </c>
      <c r="E493" s="7">
        <v>34513</v>
      </c>
      <c r="F493">
        <v>3</v>
      </c>
      <c r="G493" s="11">
        <v>4449.46</v>
      </c>
      <c r="H493" t="s">
        <v>16</v>
      </c>
      <c r="I493" t="s">
        <v>11</v>
      </c>
      <c r="J493" t="s">
        <v>13</v>
      </c>
      <c r="K493" s="9">
        <f>DATEDIF(Hospitalisation_Details[[#This Row],[Date of Birth]],$L$2,"Y")</f>
        <v>28</v>
      </c>
    </row>
    <row r="494" spans="1:11" x14ac:dyDescent="0.35">
      <c r="A494" t="s">
        <v>524</v>
      </c>
      <c r="B494">
        <v>1990</v>
      </c>
      <c r="C494" t="s">
        <v>35</v>
      </c>
      <c r="D494">
        <v>8</v>
      </c>
      <c r="E494" s="7">
        <v>33093</v>
      </c>
      <c r="F494">
        <v>1</v>
      </c>
      <c r="G494" s="11">
        <v>4454.3999999999996</v>
      </c>
      <c r="H494" t="s">
        <v>11</v>
      </c>
      <c r="I494" t="s">
        <v>12</v>
      </c>
      <c r="J494" t="s">
        <v>23</v>
      </c>
      <c r="K494" s="9">
        <f>DATEDIF(Hospitalisation_Details[[#This Row],[Date of Birth]],$L$2,"Y")</f>
        <v>32</v>
      </c>
    </row>
    <row r="495" spans="1:11" x14ac:dyDescent="0.35">
      <c r="A495" t="s">
        <v>525</v>
      </c>
      <c r="B495">
        <v>1990</v>
      </c>
      <c r="C495" t="s">
        <v>10</v>
      </c>
      <c r="D495">
        <v>15</v>
      </c>
      <c r="E495" s="7">
        <v>33069</v>
      </c>
      <c r="F495">
        <v>1</v>
      </c>
      <c r="G495" s="11">
        <v>4462.72</v>
      </c>
      <c r="H495" t="s">
        <v>11</v>
      </c>
      <c r="I495" t="s">
        <v>12</v>
      </c>
      <c r="J495" t="s">
        <v>23</v>
      </c>
      <c r="K495" s="9">
        <f>DATEDIF(Hospitalisation_Details[[#This Row],[Date of Birth]],$L$2,"Y")</f>
        <v>32</v>
      </c>
    </row>
    <row r="496" spans="1:11" x14ac:dyDescent="0.35">
      <c r="A496" t="s">
        <v>526</v>
      </c>
      <c r="B496">
        <v>1991</v>
      </c>
      <c r="C496" t="s">
        <v>10</v>
      </c>
      <c r="D496">
        <v>4</v>
      </c>
      <c r="E496" s="7">
        <v>33423</v>
      </c>
      <c r="F496">
        <v>2</v>
      </c>
      <c r="G496" s="11">
        <v>4463.21</v>
      </c>
      <c r="H496" t="s">
        <v>12</v>
      </c>
      <c r="I496" t="s">
        <v>12</v>
      </c>
      <c r="J496" t="s">
        <v>13</v>
      </c>
      <c r="K496" s="9">
        <f>DATEDIF(Hospitalisation_Details[[#This Row],[Date of Birth]],$L$2,"Y")</f>
        <v>31</v>
      </c>
    </row>
    <row r="497" spans="1:11" x14ac:dyDescent="0.35">
      <c r="A497" t="s">
        <v>527</v>
      </c>
      <c r="B497">
        <v>1999</v>
      </c>
      <c r="C497" t="s">
        <v>15</v>
      </c>
      <c r="D497">
        <v>20</v>
      </c>
      <c r="E497" s="7">
        <v>36484</v>
      </c>
      <c r="F497">
        <v>3</v>
      </c>
      <c r="G497" s="11">
        <v>4466.62</v>
      </c>
      <c r="H497" t="s">
        <v>11</v>
      </c>
      <c r="I497" t="s">
        <v>11</v>
      </c>
      <c r="J497" t="s">
        <v>23</v>
      </c>
      <c r="K497" s="9">
        <f>DATEDIF(Hospitalisation_Details[[#This Row],[Date of Birth]],$L$2,"Y")</f>
        <v>23</v>
      </c>
    </row>
    <row r="498" spans="1:11" x14ac:dyDescent="0.35">
      <c r="A498" t="s">
        <v>528</v>
      </c>
      <c r="B498">
        <v>2004</v>
      </c>
      <c r="C498" t="s">
        <v>10</v>
      </c>
      <c r="D498">
        <v>18</v>
      </c>
      <c r="E498" s="7">
        <v>38186</v>
      </c>
      <c r="F498">
        <v>0</v>
      </c>
      <c r="G498" s="11">
        <v>4468.25</v>
      </c>
      <c r="H498" t="s">
        <v>11</v>
      </c>
      <c r="I498" t="s">
        <v>11</v>
      </c>
      <c r="J498" t="s">
        <v>23</v>
      </c>
      <c r="K498" s="9">
        <f>DATEDIF(Hospitalisation_Details[[#This Row],[Date of Birth]],$L$2,"Y")</f>
        <v>18</v>
      </c>
    </row>
    <row r="499" spans="1:11" x14ac:dyDescent="0.35">
      <c r="A499" t="s">
        <v>529</v>
      </c>
      <c r="B499">
        <v>1992</v>
      </c>
      <c r="C499" t="s">
        <v>10</v>
      </c>
      <c r="D499">
        <v>12</v>
      </c>
      <c r="E499" s="7">
        <v>33797</v>
      </c>
      <c r="F499">
        <v>0</v>
      </c>
      <c r="G499" s="11">
        <v>4488.58</v>
      </c>
      <c r="H499" t="s">
        <v>11</v>
      </c>
      <c r="I499" t="s">
        <v>12</v>
      </c>
      <c r="J499" t="s">
        <v>23</v>
      </c>
      <c r="K499" s="9">
        <f>DATEDIF(Hospitalisation_Details[[#This Row],[Date of Birth]],$L$2,"Y")</f>
        <v>30</v>
      </c>
    </row>
    <row r="500" spans="1:11" x14ac:dyDescent="0.35">
      <c r="A500" t="s">
        <v>530</v>
      </c>
      <c r="B500">
        <v>1988</v>
      </c>
      <c r="C500" t="s">
        <v>18</v>
      </c>
      <c r="D500">
        <v>26</v>
      </c>
      <c r="E500" s="7">
        <v>32320</v>
      </c>
      <c r="F500">
        <v>0</v>
      </c>
      <c r="G500" s="11">
        <v>4500.34</v>
      </c>
      <c r="H500" t="s">
        <v>11</v>
      </c>
      <c r="I500" t="s">
        <v>16</v>
      </c>
      <c r="J500" t="s">
        <v>356</v>
      </c>
      <c r="K500" s="9">
        <f>DATEDIF(Hospitalisation_Details[[#This Row],[Date of Birth]],$L$2,"Y")</f>
        <v>34</v>
      </c>
    </row>
    <row r="501" spans="1:11" x14ac:dyDescent="0.35">
      <c r="A501" t="s">
        <v>531</v>
      </c>
      <c r="B501">
        <v>1997</v>
      </c>
      <c r="C501" t="s">
        <v>37</v>
      </c>
      <c r="D501">
        <v>13</v>
      </c>
      <c r="E501" s="7">
        <v>35716</v>
      </c>
      <c r="F501">
        <v>4</v>
      </c>
      <c r="G501" s="11">
        <v>4504.66</v>
      </c>
      <c r="H501" t="s">
        <v>16</v>
      </c>
      <c r="I501" t="s">
        <v>11</v>
      </c>
      <c r="J501" t="s">
        <v>13</v>
      </c>
      <c r="K501" s="9">
        <f>DATEDIF(Hospitalisation_Details[[#This Row],[Date of Birth]],$L$2,"Y")</f>
        <v>25</v>
      </c>
    </row>
    <row r="502" spans="1:11" x14ac:dyDescent="0.35">
      <c r="A502" t="s">
        <v>532</v>
      </c>
      <c r="B502">
        <v>1982</v>
      </c>
      <c r="C502" t="s">
        <v>20</v>
      </c>
      <c r="D502">
        <v>27</v>
      </c>
      <c r="E502" s="7">
        <v>30221</v>
      </c>
      <c r="F502">
        <v>3</v>
      </c>
      <c r="G502" s="11">
        <v>4511.41</v>
      </c>
      <c r="H502" t="s">
        <v>11</v>
      </c>
      <c r="I502" t="s">
        <v>12</v>
      </c>
      <c r="J502" t="s">
        <v>13</v>
      </c>
      <c r="K502" s="9">
        <f>DATEDIF(Hospitalisation_Details[[#This Row],[Date of Birth]],$L$2,"Y")</f>
        <v>40</v>
      </c>
    </row>
    <row r="503" spans="1:11" x14ac:dyDescent="0.35">
      <c r="A503" t="s">
        <v>533</v>
      </c>
      <c r="B503">
        <v>1980</v>
      </c>
      <c r="C503" t="s">
        <v>18</v>
      </c>
      <c r="D503">
        <v>16</v>
      </c>
      <c r="E503" s="7">
        <v>29388</v>
      </c>
      <c r="F503">
        <v>2</v>
      </c>
      <c r="G503" s="11">
        <v>4515.71</v>
      </c>
      <c r="H503" t="s">
        <v>11</v>
      </c>
      <c r="I503" t="s">
        <v>12</v>
      </c>
      <c r="J503" t="s">
        <v>13</v>
      </c>
      <c r="K503" s="9">
        <f>DATEDIF(Hospitalisation_Details[[#This Row],[Date of Birth]],$L$2,"Y")</f>
        <v>42</v>
      </c>
    </row>
    <row r="504" spans="1:11" x14ac:dyDescent="0.35">
      <c r="A504" t="s">
        <v>534</v>
      </c>
      <c r="B504">
        <v>2003</v>
      </c>
      <c r="C504" t="s">
        <v>37</v>
      </c>
      <c r="D504">
        <v>2</v>
      </c>
      <c r="E504" s="7">
        <v>37896</v>
      </c>
      <c r="F504">
        <v>0</v>
      </c>
      <c r="G504" s="11">
        <v>4518.3999999999996</v>
      </c>
      <c r="H504" t="s">
        <v>11</v>
      </c>
      <c r="I504" t="s">
        <v>12</v>
      </c>
      <c r="J504" t="s">
        <v>535</v>
      </c>
      <c r="K504" s="9">
        <f>DATEDIF(Hospitalisation_Details[[#This Row],[Date of Birth]],$L$2,"Y")</f>
        <v>19</v>
      </c>
    </row>
    <row r="505" spans="1:11" x14ac:dyDescent="0.35">
      <c r="A505" t="s">
        <v>536</v>
      </c>
      <c r="B505">
        <v>1987</v>
      </c>
      <c r="C505" t="s">
        <v>30</v>
      </c>
      <c r="D505">
        <v>5</v>
      </c>
      <c r="E505" s="7">
        <v>32116</v>
      </c>
      <c r="F505">
        <v>3</v>
      </c>
      <c r="G505" s="11">
        <v>4518.7700000000004</v>
      </c>
      <c r="H505" t="s">
        <v>11</v>
      </c>
      <c r="I505" t="s">
        <v>12</v>
      </c>
      <c r="J505" t="s">
        <v>23</v>
      </c>
      <c r="K505" s="9">
        <f>DATEDIF(Hospitalisation_Details[[#This Row],[Date of Birth]],$L$2,"Y")</f>
        <v>35</v>
      </c>
    </row>
    <row r="506" spans="1:11" x14ac:dyDescent="0.35">
      <c r="A506" t="s">
        <v>537</v>
      </c>
      <c r="B506">
        <v>1988</v>
      </c>
      <c r="C506" t="s">
        <v>30</v>
      </c>
      <c r="D506">
        <v>21</v>
      </c>
      <c r="E506" s="7">
        <v>32498</v>
      </c>
      <c r="F506">
        <v>0</v>
      </c>
      <c r="G506" s="11">
        <v>4518.83</v>
      </c>
      <c r="H506" t="s">
        <v>11</v>
      </c>
      <c r="I506" t="s">
        <v>11</v>
      </c>
      <c r="J506" t="s">
        <v>356</v>
      </c>
      <c r="K506" s="9">
        <f>DATEDIF(Hospitalisation_Details[[#This Row],[Date of Birth]],$L$2,"Y")</f>
        <v>34</v>
      </c>
    </row>
    <row r="507" spans="1:11" x14ac:dyDescent="0.35">
      <c r="A507" t="s">
        <v>538</v>
      </c>
      <c r="B507">
        <v>1992</v>
      </c>
      <c r="C507" t="s">
        <v>35</v>
      </c>
      <c r="D507">
        <v>13</v>
      </c>
      <c r="E507" s="7">
        <v>33829</v>
      </c>
      <c r="F507">
        <v>1</v>
      </c>
      <c r="G507" s="11">
        <v>4527.18</v>
      </c>
      <c r="H507" t="s">
        <v>11</v>
      </c>
      <c r="I507" t="s">
        <v>11</v>
      </c>
      <c r="J507" t="s">
        <v>23</v>
      </c>
      <c r="K507" s="9">
        <f>DATEDIF(Hospitalisation_Details[[#This Row],[Date of Birth]],$L$2,"Y")</f>
        <v>30</v>
      </c>
    </row>
    <row r="508" spans="1:11" x14ac:dyDescent="0.35">
      <c r="A508" t="s">
        <v>539</v>
      </c>
      <c r="B508">
        <v>1993</v>
      </c>
      <c r="C508" t="s">
        <v>18</v>
      </c>
      <c r="D508">
        <v>29</v>
      </c>
      <c r="E508" s="7">
        <v>34149</v>
      </c>
      <c r="F508">
        <v>2</v>
      </c>
      <c r="G508" s="11">
        <v>4529.4799999999996</v>
      </c>
      <c r="H508" t="s">
        <v>11</v>
      </c>
      <c r="I508" t="s">
        <v>16</v>
      </c>
      <c r="J508" t="s">
        <v>42</v>
      </c>
      <c r="K508" s="9">
        <f>DATEDIF(Hospitalisation_Details[[#This Row],[Date of Birth]],$L$2,"Y")</f>
        <v>29</v>
      </c>
    </row>
    <row r="509" spans="1:11" x14ac:dyDescent="0.35">
      <c r="A509" t="s">
        <v>540</v>
      </c>
      <c r="B509">
        <v>1988</v>
      </c>
      <c r="C509" t="s">
        <v>18</v>
      </c>
      <c r="D509">
        <v>13</v>
      </c>
      <c r="E509" s="7">
        <v>32307</v>
      </c>
      <c r="F509">
        <v>1</v>
      </c>
      <c r="G509" s="11">
        <v>4536.26</v>
      </c>
      <c r="H509" t="s">
        <v>11</v>
      </c>
      <c r="I509" t="s">
        <v>11</v>
      </c>
      <c r="J509" t="s">
        <v>42</v>
      </c>
      <c r="K509" s="9">
        <f>DATEDIF(Hospitalisation_Details[[#This Row],[Date of Birth]],$L$2,"Y")</f>
        <v>34</v>
      </c>
    </row>
    <row r="510" spans="1:11" x14ac:dyDescent="0.35">
      <c r="A510" t="s">
        <v>541</v>
      </c>
      <c r="B510">
        <v>1990</v>
      </c>
      <c r="C510" t="s">
        <v>15</v>
      </c>
      <c r="D510">
        <v>17</v>
      </c>
      <c r="E510" s="7">
        <v>33194</v>
      </c>
      <c r="F510">
        <v>0</v>
      </c>
      <c r="G510" s="11">
        <v>4544.2299999999996</v>
      </c>
      <c r="H510" t="s">
        <v>11</v>
      </c>
      <c r="I510" t="s">
        <v>16</v>
      </c>
      <c r="J510" t="s">
        <v>247</v>
      </c>
      <c r="K510" s="9">
        <f>DATEDIF(Hospitalisation_Details[[#This Row],[Date of Birth]],$L$2,"Y")</f>
        <v>32</v>
      </c>
    </row>
    <row r="511" spans="1:11" x14ac:dyDescent="0.35">
      <c r="A511" t="s">
        <v>542</v>
      </c>
      <c r="B511">
        <v>2004</v>
      </c>
      <c r="C511" t="s">
        <v>30</v>
      </c>
      <c r="D511">
        <v>22</v>
      </c>
      <c r="E511" s="7">
        <v>38343</v>
      </c>
      <c r="F511">
        <v>4</v>
      </c>
      <c r="G511" s="11">
        <v>4561.1899999999996</v>
      </c>
      <c r="H511" t="s">
        <v>11</v>
      </c>
      <c r="I511" t="s">
        <v>11</v>
      </c>
      <c r="J511" t="s">
        <v>247</v>
      </c>
      <c r="K511" s="9">
        <f>DATEDIF(Hospitalisation_Details[[#This Row],[Date of Birth]],$L$2,"Y")</f>
        <v>18</v>
      </c>
    </row>
    <row r="512" spans="1:11" x14ac:dyDescent="0.35">
      <c r="A512" t="s">
        <v>543</v>
      </c>
      <c r="B512">
        <v>1990</v>
      </c>
      <c r="C512" t="s">
        <v>20</v>
      </c>
      <c r="D512">
        <v>20</v>
      </c>
      <c r="E512" s="7">
        <v>33136</v>
      </c>
      <c r="F512">
        <v>1</v>
      </c>
      <c r="G512" s="11">
        <v>4562.84</v>
      </c>
      <c r="H512" t="s">
        <v>11</v>
      </c>
      <c r="I512" t="s">
        <v>11</v>
      </c>
      <c r="J512" t="s">
        <v>13</v>
      </c>
      <c r="K512" s="9">
        <f>DATEDIF(Hospitalisation_Details[[#This Row],[Date of Birth]],$L$2,"Y")</f>
        <v>32</v>
      </c>
    </row>
    <row r="513" spans="1:11" x14ac:dyDescent="0.35">
      <c r="A513" t="s">
        <v>544</v>
      </c>
      <c r="B513">
        <v>1996</v>
      </c>
      <c r="C513" t="s">
        <v>30</v>
      </c>
      <c r="D513">
        <v>25</v>
      </c>
      <c r="E513" s="7">
        <v>35424</v>
      </c>
      <c r="F513">
        <v>2</v>
      </c>
      <c r="G513" s="11">
        <v>4564.1899999999996</v>
      </c>
      <c r="H513" t="s">
        <v>11</v>
      </c>
      <c r="I513" t="s">
        <v>11</v>
      </c>
      <c r="J513" t="s">
        <v>247</v>
      </c>
      <c r="K513" s="9">
        <f>DATEDIF(Hospitalisation_Details[[#This Row],[Date of Birth]],$L$2,"Y")</f>
        <v>26</v>
      </c>
    </row>
    <row r="514" spans="1:11" x14ac:dyDescent="0.35">
      <c r="A514" t="s">
        <v>545</v>
      </c>
      <c r="B514">
        <v>1989</v>
      </c>
      <c r="C514" t="s">
        <v>20</v>
      </c>
      <c r="D514">
        <v>18</v>
      </c>
      <c r="E514" s="7">
        <v>32769</v>
      </c>
      <c r="F514">
        <v>0</v>
      </c>
      <c r="G514" s="11">
        <v>4571.41</v>
      </c>
      <c r="H514" t="s">
        <v>11</v>
      </c>
      <c r="I514" t="s">
        <v>11</v>
      </c>
      <c r="J514" t="s">
        <v>23</v>
      </c>
      <c r="K514" s="9">
        <f>DATEDIF(Hospitalisation_Details[[#This Row],[Date of Birth]],$L$2,"Y")</f>
        <v>33</v>
      </c>
    </row>
    <row r="515" spans="1:11" x14ac:dyDescent="0.35">
      <c r="A515" t="s">
        <v>546</v>
      </c>
      <c r="B515">
        <v>2000</v>
      </c>
      <c r="C515" t="s">
        <v>10</v>
      </c>
      <c r="D515">
        <v>2</v>
      </c>
      <c r="E515" s="7">
        <v>36709</v>
      </c>
      <c r="F515">
        <v>0</v>
      </c>
      <c r="G515" s="11">
        <v>4608.03</v>
      </c>
      <c r="H515" t="s">
        <v>11</v>
      </c>
      <c r="I515" t="s">
        <v>12</v>
      </c>
      <c r="J515" t="s">
        <v>42</v>
      </c>
      <c r="K515" s="9">
        <f>DATEDIF(Hospitalisation_Details[[#This Row],[Date of Birth]],$L$2,"Y")</f>
        <v>22</v>
      </c>
    </row>
    <row r="516" spans="1:11" x14ac:dyDescent="0.35">
      <c r="A516" t="s">
        <v>547</v>
      </c>
      <c r="B516">
        <v>1998</v>
      </c>
      <c r="C516" t="s">
        <v>18</v>
      </c>
      <c r="D516">
        <v>29</v>
      </c>
      <c r="E516" s="7">
        <v>35975</v>
      </c>
      <c r="F516">
        <v>3</v>
      </c>
      <c r="G516" s="11">
        <v>4618.08</v>
      </c>
      <c r="H516" t="s">
        <v>11</v>
      </c>
      <c r="I516" t="s">
        <v>16</v>
      </c>
      <c r="J516" t="s">
        <v>23</v>
      </c>
      <c r="K516" s="9">
        <f>DATEDIF(Hospitalisation_Details[[#This Row],[Date of Birth]],$L$2,"Y")</f>
        <v>24</v>
      </c>
    </row>
    <row r="517" spans="1:11" x14ac:dyDescent="0.35">
      <c r="A517" t="s">
        <v>548</v>
      </c>
      <c r="B517">
        <v>1985</v>
      </c>
      <c r="C517" t="s">
        <v>18</v>
      </c>
      <c r="D517">
        <v>22</v>
      </c>
      <c r="E517" s="7">
        <v>31220</v>
      </c>
      <c r="F517">
        <v>0</v>
      </c>
      <c r="G517" s="11">
        <v>4646.76</v>
      </c>
      <c r="H517" t="s">
        <v>16</v>
      </c>
      <c r="I517" t="s">
        <v>16</v>
      </c>
      <c r="J517" t="s">
        <v>42</v>
      </c>
      <c r="K517" s="9">
        <f>DATEDIF(Hospitalisation_Details[[#This Row],[Date of Birth]],$L$2,"Y")</f>
        <v>37</v>
      </c>
    </row>
    <row r="518" spans="1:11" x14ac:dyDescent="0.35">
      <c r="A518" t="s">
        <v>549</v>
      </c>
      <c r="B518">
        <v>1996</v>
      </c>
      <c r="C518" t="s">
        <v>37</v>
      </c>
      <c r="D518">
        <v>25</v>
      </c>
      <c r="E518" s="7">
        <v>35363</v>
      </c>
      <c r="F518">
        <v>3</v>
      </c>
      <c r="G518" s="11">
        <v>4661.29</v>
      </c>
      <c r="H518" t="s">
        <v>11</v>
      </c>
      <c r="I518" t="s">
        <v>16</v>
      </c>
      <c r="J518" t="s">
        <v>356</v>
      </c>
      <c r="K518" s="9">
        <f>DATEDIF(Hospitalisation_Details[[#This Row],[Date of Birth]],$L$2,"Y")</f>
        <v>26</v>
      </c>
    </row>
    <row r="519" spans="1:11" x14ac:dyDescent="0.35">
      <c r="A519" t="s">
        <v>550</v>
      </c>
      <c r="B519">
        <v>1990</v>
      </c>
      <c r="C519" t="s">
        <v>35</v>
      </c>
      <c r="D519">
        <v>5</v>
      </c>
      <c r="E519" s="7">
        <v>33090</v>
      </c>
      <c r="F519">
        <v>1</v>
      </c>
      <c r="G519" s="11">
        <v>4667.6099999999997</v>
      </c>
      <c r="H519" t="s">
        <v>12</v>
      </c>
      <c r="I519" t="s">
        <v>12</v>
      </c>
      <c r="J519" t="s">
        <v>168</v>
      </c>
      <c r="K519" s="9">
        <f>DATEDIF(Hospitalisation_Details[[#This Row],[Date of Birth]],$L$2,"Y")</f>
        <v>32</v>
      </c>
    </row>
    <row r="520" spans="1:11" x14ac:dyDescent="0.35">
      <c r="A520" t="s">
        <v>551</v>
      </c>
      <c r="B520">
        <v>1990</v>
      </c>
      <c r="C520" t="s">
        <v>20</v>
      </c>
      <c r="D520">
        <v>26</v>
      </c>
      <c r="E520" s="7">
        <v>33142</v>
      </c>
      <c r="F520">
        <v>2</v>
      </c>
      <c r="G520" s="11">
        <v>4670.6400000000003</v>
      </c>
      <c r="H520" t="s">
        <v>11</v>
      </c>
      <c r="I520" t="s">
        <v>11</v>
      </c>
      <c r="J520" t="s">
        <v>42</v>
      </c>
      <c r="K520" s="9">
        <f>DATEDIF(Hospitalisation_Details[[#This Row],[Date of Birth]],$L$2,"Y")</f>
        <v>32</v>
      </c>
    </row>
    <row r="521" spans="1:11" x14ac:dyDescent="0.35">
      <c r="A521" t="s">
        <v>552</v>
      </c>
      <c r="B521">
        <v>1990</v>
      </c>
      <c r="C521" t="s">
        <v>10</v>
      </c>
      <c r="D521">
        <v>13</v>
      </c>
      <c r="E521" s="7">
        <v>33067</v>
      </c>
      <c r="F521">
        <v>2</v>
      </c>
      <c r="G521" s="11">
        <v>4673.3900000000003</v>
      </c>
      <c r="H521" t="s">
        <v>11</v>
      </c>
      <c r="I521" t="s">
        <v>16</v>
      </c>
      <c r="J521" t="s">
        <v>13</v>
      </c>
      <c r="K521" s="9">
        <f>DATEDIF(Hospitalisation_Details[[#This Row],[Date of Birth]],$L$2,"Y")</f>
        <v>32</v>
      </c>
    </row>
    <row r="522" spans="1:11" x14ac:dyDescent="0.35">
      <c r="A522" t="s">
        <v>553</v>
      </c>
      <c r="B522">
        <v>1979</v>
      </c>
      <c r="C522" t="s">
        <v>37</v>
      </c>
      <c r="D522">
        <v>18</v>
      </c>
      <c r="E522" s="7">
        <v>29146</v>
      </c>
      <c r="F522">
        <v>2</v>
      </c>
      <c r="G522" s="11">
        <v>4674.2</v>
      </c>
      <c r="H522" t="s">
        <v>11</v>
      </c>
      <c r="I522" t="s">
        <v>16</v>
      </c>
      <c r="J522" t="s">
        <v>13</v>
      </c>
      <c r="K522" s="9">
        <f>DATEDIF(Hospitalisation_Details[[#This Row],[Date of Birth]],$L$2,"Y")</f>
        <v>43</v>
      </c>
    </row>
    <row r="523" spans="1:11" x14ac:dyDescent="0.35">
      <c r="A523" t="s">
        <v>554</v>
      </c>
      <c r="B523">
        <v>2003</v>
      </c>
      <c r="C523" t="s">
        <v>37</v>
      </c>
      <c r="D523">
        <v>4</v>
      </c>
      <c r="E523" s="7">
        <v>37898</v>
      </c>
      <c r="F523">
        <v>0</v>
      </c>
      <c r="G523" s="11">
        <v>4678.8</v>
      </c>
      <c r="H523" t="s">
        <v>11</v>
      </c>
      <c r="I523" t="s">
        <v>16</v>
      </c>
      <c r="J523" t="s">
        <v>300</v>
      </c>
      <c r="K523" s="9">
        <f>DATEDIF(Hospitalisation_Details[[#This Row],[Date of Birth]],$L$2,"Y")</f>
        <v>19</v>
      </c>
    </row>
    <row r="524" spans="1:11" x14ac:dyDescent="0.35">
      <c r="A524" t="s">
        <v>555</v>
      </c>
      <c r="B524">
        <v>1990</v>
      </c>
      <c r="C524" t="s">
        <v>20</v>
      </c>
      <c r="D524">
        <v>4</v>
      </c>
      <c r="E524" s="7">
        <v>33120</v>
      </c>
      <c r="F524">
        <v>2</v>
      </c>
      <c r="G524" s="11">
        <v>4686.3900000000003</v>
      </c>
      <c r="H524" t="s">
        <v>12</v>
      </c>
      <c r="I524" t="s">
        <v>12</v>
      </c>
      <c r="J524" t="s">
        <v>13</v>
      </c>
      <c r="K524" s="9">
        <f>DATEDIF(Hospitalisation_Details[[#This Row],[Date of Birth]],$L$2,"Y")</f>
        <v>32</v>
      </c>
    </row>
    <row r="525" spans="1:11" x14ac:dyDescent="0.35">
      <c r="A525" t="s">
        <v>556</v>
      </c>
      <c r="B525">
        <v>2003</v>
      </c>
      <c r="C525" t="s">
        <v>18</v>
      </c>
      <c r="D525">
        <v>22</v>
      </c>
      <c r="E525" s="7">
        <v>37794</v>
      </c>
      <c r="F525">
        <v>5</v>
      </c>
      <c r="G525" s="11">
        <v>4687.8</v>
      </c>
      <c r="H525" t="s">
        <v>11</v>
      </c>
      <c r="I525" t="s">
        <v>12</v>
      </c>
      <c r="J525" t="s">
        <v>42</v>
      </c>
      <c r="K525" s="9">
        <f>DATEDIF(Hospitalisation_Details[[#This Row],[Date of Birth]],$L$2,"Y")</f>
        <v>19</v>
      </c>
    </row>
    <row r="526" spans="1:11" x14ac:dyDescent="0.35">
      <c r="A526" t="s">
        <v>557</v>
      </c>
      <c r="B526">
        <v>1977</v>
      </c>
      <c r="C526" t="s">
        <v>30</v>
      </c>
      <c r="D526">
        <v>4</v>
      </c>
      <c r="E526" s="7">
        <v>28463</v>
      </c>
      <c r="F526">
        <v>2</v>
      </c>
      <c r="G526" s="11">
        <v>4699.47</v>
      </c>
      <c r="H526" t="s">
        <v>11</v>
      </c>
      <c r="I526" t="s">
        <v>12</v>
      </c>
      <c r="J526" t="s">
        <v>13</v>
      </c>
      <c r="K526" s="9">
        <f>DATEDIF(Hospitalisation_Details[[#This Row],[Date of Birth]],$L$2,"Y")</f>
        <v>45</v>
      </c>
    </row>
    <row r="527" spans="1:11" x14ac:dyDescent="0.35">
      <c r="A527" t="s">
        <v>558</v>
      </c>
      <c r="B527">
        <v>1981</v>
      </c>
      <c r="C527" t="s">
        <v>35</v>
      </c>
      <c r="D527">
        <v>12</v>
      </c>
      <c r="E527" s="7">
        <v>29810</v>
      </c>
      <c r="F527">
        <v>1</v>
      </c>
      <c r="G527" s="11">
        <v>4712.12</v>
      </c>
      <c r="H527" t="s">
        <v>11</v>
      </c>
      <c r="I527" t="s">
        <v>12</v>
      </c>
      <c r="J527" t="s">
        <v>42</v>
      </c>
      <c r="K527" s="9">
        <f>DATEDIF(Hospitalisation_Details[[#This Row],[Date of Birth]],$L$2,"Y")</f>
        <v>41</v>
      </c>
    </row>
    <row r="528" spans="1:11" x14ac:dyDescent="0.35">
      <c r="A528" t="s">
        <v>559</v>
      </c>
      <c r="B528">
        <v>1992</v>
      </c>
      <c r="C528" t="s">
        <v>37</v>
      </c>
      <c r="D528">
        <v>9</v>
      </c>
      <c r="E528" s="7">
        <v>33886</v>
      </c>
      <c r="F528">
        <v>1</v>
      </c>
      <c r="G528" s="11">
        <v>4718.2</v>
      </c>
      <c r="H528" t="s">
        <v>11</v>
      </c>
      <c r="I528" t="s">
        <v>12</v>
      </c>
      <c r="J528" t="s">
        <v>247</v>
      </c>
      <c r="K528" s="9">
        <f>DATEDIF(Hospitalisation_Details[[#This Row],[Date of Birth]],$L$2,"Y")</f>
        <v>30</v>
      </c>
    </row>
    <row r="529" spans="1:11" x14ac:dyDescent="0.35">
      <c r="A529" t="s">
        <v>560</v>
      </c>
      <c r="B529">
        <v>1992</v>
      </c>
      <c r="C529" t="s">
        <v>20</v>
      </c>
      <c r="D529">
        <v>28</v>
      </c>
      <c r="E529" s="7">
        <v>33875</v>
      </c>
      <c r="F529">
        <v>1</v>
      </c>
      <c r="G529" s="11">
        <v>4719.5200000000004</v>
      </c>
      <c r="H529" t="s">
        <v>11</v>
      </c>
      <c r="I529" t="s">
        <v>11</v>
      </c>
      <c r="J529" t="s">
        <v>247</v>
      </c>
      <c r="K529" s="9">
        <f>DATEDIF(Hospitalisation_Details[[#This Row],[Date of Birth]],$L$2,"Y")</f>
        <v>30</v>
      </c>
    </row>
    <row r="530" spans="1:11" x14ac:dyDescent="0.35">
      <c r="A530" t="s">
        <v>561</v>
      </c>
      <c r="B530">
        <v>1994</v>
      </c>
      <c r="C530" t="s">
        <v>35</v>
      </c>
      <c r="D530">
        <v>12</v>
      </c>
      <c r="E530" s="7">
        <v>34558</v>
      </c>
      <c r="F530">
        <v>2</v>
      </c>
      <c r="G530" s="11">
        <v>4719.74</v>
      </c>
      <c r="H530" t="s">
        <v>11</v>
      </c>
      <c r="I530" t="s">
        <v>16</v>
      </c>
      <c r="J530" t="s">
        <v>23</v>
      </c>
      <c r="K530" s="9">
        <f>DATEDIF(Hospitalisation_Details[[#This Row],[Date of Birth]],$L$2,"Y")</f>
        <v>28</v>
      </c>
    </row>
    <row r="531" spans="1:11" x14ac:dyDescent="0.35">
      <c r="A531" t="s">
        <v>562</v>
      </c>
      <c r="B531">
        <v>1980</v>
      </c>
      <c r="C531" t="s">
        <v>10</v>
      </c>
      <c r="D531">
        <v>2</v>
      </c>
      <c r="E531" s="7">
        <v>29404</v>
      </c>
      <c r="F531">
        <v>2</v>
      </c>
      <c r="G531" s="11">
        <v>4728.71</v>
      </c>
      <c r="H531" t="s">
        <v>11</v>
      </c>
      <c r="I531" t="s">
        <v>12</v>
      </c>
      <c r="J531" t="s">
        <v>23</v>
      </c>
      <c r="K531" s="9">
        <f>DATEDIF(Hospitalisation_Details[[#This Row],[Date of Birth]],$L$2,"Y")</f>
        <v>42</v>
      </c>
    </row>
    <row r="532" spans="1:11" x14ac:dyDescent="0.35">
      <c r="A532" t="s">
        <v>563</v>
      </c>
      <c r="B532">
        <v>1986</v>
      </c>
      <c r="C532" t="s">
        <v>20</v>
      </c>
      <c r="D532">
        <v>5</v>
      </c>
      <c r="E532" s="7">
        <v>31660</v>
      </c>
      <c r="F532">
        <v>3</v>
      </c>
      <c r="G532" s="11">
        <v>4734.6400000000003</v>
      </c>
      <c r="H532" t="s">
        <v>11</v>
      </c>
      <c r="I532" t="s">
        <v>16</v>
      </c>
      <c r="J532" t="s">
        <v>13</v>
      </c>
      <c r="K532" s="9">
        <f>DATEDIF(Hospitalisation_Details[[#This Row],[Date of Birth]],$L$2,"Y")</f>
        <v>36</v>
      </c>
    </row>
    <row r="533" spans="1:11" x14ac:dyDescent="0.35">
      <c r="A533" t="s">
        <v>564</v>
      </c>
      <c r="B533">
        <v>1991</v>
      </c>
      <c r="C533" t="s">
        <v>37</v>
      </c>
      <c r="D533">
        <v>12</v>
      </c>
      <c r="E533" s="7">
        <v>33523</v>
      </c>
      <c r="F533">
        <v>1</v>
      </c>
      <c r="G533" s="11">
        <v>4738.2700000000004</v>
      </c>
      <c r="H533" t="s">
        <v>11</v>
      </c>
      <c r="I533" t="s">
        <v>12</v>
      </c>
      <c r="J533" t="s">
        <v>23</v>
      </c>
      <c r="K533" s="9">
        <f>DATEDIF(Hospitalisation_Details[[#This Row],[Date of Birth]],$L$2,"Y")</f>
        <v>31</v>
      </c>
    </row>
    <row r="534" spans="1:11" x14ac:dyDescent="0.35">
      <c r="A534" t="s">
        <v>565</v>
      </c>
      <c r="B534">
        <v>2004</v>
      </c>
      <c r="C534" t="s">
        <v>15</v>
      </c>
      <c r="D534">
        <v>24</v>
      </c>
      <c r="E534" s="7">
        <v>38315</v>
      </c>
      <c r="F534">
        <v>0</v>
      </c>
      <c r="G534" s="11">
        <v>4740.78</v>
      </c>
      <c r="H534" t="s">
        <v>11</v>
      </c>
      <c r="I534" t="s">
        <v>12</v>
      </c>
      <c r="J534" t="s">
        <v>300</v>
      </c>
      <c r="K534" s="9">
        <f>DATEDIF(Hospitalisation_Details[[#This Row],[Date of Birth]],$L$2,"Y")</f>
        <v>18</v>
      </c>
    </row>
    <row r="535" spans="1:11" x14ac:dyDescent="0.35">
      <c r="A535" t="s">
        <v>566</v>
      </c>
      <c r="B535">
        <v>1987</v>
      </c>
      <c r="C535" t="s">
        <v>18</v>
      </c>
      <c r="D535">
        <v>5</v>
      </c>
      <c r="E535" s="7">
        <v>31933</v>
      </c>
      <c r="F535">
        <v>1</v>
      </c>
      <c r="G535" s="11">
        <v>4746.34</v>
      </c>
      <c r="H535" t="s">
        <v>11</v>
      </c>
      <c r="I535" t="s">
        <v>11</v>
      </c>
      <c r="J535" t="s">
        <v>42</v>
      </c>
      <c r="K535" s="9">
        <f>DATEDIF(Hospitalisation_Details[[#This Row],[Date of Birth]],$L$2,"Y")</f>
        <v>36</v>
      </c>
    </row>
    <row r="536" spans="1:11" x14ac:dyDescent="0.35">
      <c r="A536" t="s">
        <v>567</v>
      </c>
      <c r="B536">
        <v>1987</v>
      </c>
      <c r="C536" t="s">
        <v>20</v>
      </c>
      <c r="D536">
        <v>2</v>
      </c>
      <c r="E536" s="7">
        <v>32022</v>
      </c>
      <c r="F536">
        <v>1</v>
      </c>
      <c r="G536" s="11">
        <v>4747.05</v>
      </c>
      <c r="H536" t="s">
        <v>11</v>
      </c>
      <c r="I536" t="s">
        <v>11</v>
      </c>
      <c r="J536" t="s">
        <v>13</v>
      </c>
      <c r="K536" s="9">
        <f>DATEDIF(Hospitalisation_Details[[#This Row],[Date of Birth]],$L$2,"Y")</f>
        <v>35</v>
      </c>
    </row>
    <row r="537" spans="1:11" x14ac:dyDescent="0.35">
      <c r="A537" t="s">
        <v>568</v>
      </c>
      <c r="B537">
        <v>1987</v>
      </c>
      <c r="C537" t="s">
        <v>15</v>
      </c>
      <c r="D537">
        <v>22</v>
      </c>
      <c r="E537" s="7">
        <v>32103</v>
      </c>
      <c r="F537">
        <v>1</v>
      </c>
      <c r="G537" s="11">
        <v>4751.07</v>
      </c>
      <c r="H537" t="s">
        <v>12</v>
      </c>
      <c r="I537" t="s">
        <v>16</v>
      </c>
      <c r="J537" t="s">
        <v>42</v>
      </c>
      <c r="K537" s="9">
        <f>DATEDIF(Hospitalisation_Details[[#This Row],[Date of Birth]],$L$2,"Y")</f>
        <v>35</v>
      </c>
    </row>
    <row r="538" spans="1:11" x14ac:dyDescent="0.35">
      <c r="A538" t="s">
        <v>569</v>
      </c>
      <c r="B538">
        <v>1992</v>
      </c>
      <c r="C538" t="s">
        <v>35</v>
      </c>
      <c r="D538">
        <v>16</v>
      </c>
      <c r="E538" s="7">
        <v>33832</v>
      </c>
      <c r="F538">
        <v>2</v>
      </c>
      <c r="G538" s="11">
        <v>4753.6400000000003</v>
      </c>
      <c r="H538" t="s">
        <v>11</v>
      </c>
      <c r="I538" t="s">
        <v>12</v>
      </c>
      <c r="J538" t="s">
        <v>13</v>
      </c>
      <c r="K538" s="9">
        <f>DATEDIF(Hospitalisation_Details[[#This Row],[Date of Birth]],$L$2,"Y")</f>
        <v>30</v>
      </c>
    </row>
    <row r="539" spans="1:11" x14ac:dyDescent="0.35">
      <c r="A539" t="s">
        <v>570</v>
      </c>
      <c r="B539">
        <v>1987</v>
      </c>
      <c r="C539" t="s">
        <v>20</v>
      </c>
      <c r="D539">
        <v>27</v>
      </c>
      <c r="E539" s="7">
        <v>32047</v>
      </c>
      <c r="F539">
        <v>1</v>
      </c>
      <c r="G539" s="11">
        <v>4762.33</v>
      </c>
      <c r="H539" t="s">
        <v>12</v>
      </c>
      <c r="I539" t="s">
        <v>12</v>
      </c>
      <c r="J539" t="s">
        <v>42</v>
      </c>
      <c r="K539" s="9">
        <f>DATEDIF(Hospitalisation_Details[[#This Row],[Date of Birth]],$L$2,"Y")</f>
        <v>35</v>
      </c>
    </row>
    <row r="540" spans="1:11" x14ac:dyDescent="0.35">
      <c r="A540" t="s">
        <v>571</v>
      </c>
      <c r="B540">
        <v>1989</v>
      </c>
      <c r="C540" t="s">
        <v>35</v>
      </c>
      <c r="D540">
        <v>1</v>
      </c>
      <c r="E540" s="7">
        <v>32721</v>
      </c>
      <c r="F540">
        <v>1</v>
      </c>
      <c r="G540" s="11">
        <v>4766.0200000000004</v>
      </c>
      <c r="H540" t="s">
        <v>11</v>
      </c>
      <c r="I540" t="s">
        <v>12</v>
      </c>
      <c r="J540" t="s">
        <v>42</v>
      </c>
      <c r="K540" s="9">
        <f>DATEDIF(Hospitalisation_Details[[#This Row],[Date of Birth]],$L$2,"Y")</f>
        <v>33</v>
      </c>
    </row>
    <row r="541" spans="1:11" x14ac:dyDescent="0.35">
      <c r="A541" t="s">
        <v>572</v>
      </c>
      <c r="B541">
        <v>1989</v>
      </c>
      <c r="C541" t="s">
        <v>30</v>
      </c>
      <c r="D541">
        <v>9</v>
      </c>
      <c r="E541" s="7">
        <v>32851</v>
      </c>
      <c r="F541">
        <v>1</v>
      </c>
      <c r="G541" s="11">
        <v>4779.6000000000004</v>
      </c>
      <c r="H541" t="s">
        <v>11</v>
      </c>
      <c r="I541" t="s">
        <v>12</v>
      </c>
      <c r="J541" t="s">
        <v>13</v>
      </c>
      <c r="K541" s="9">
        <f>DATEDIF(Hospitalisation_Details[[#This Row],[Date of Birth]],$L$2,"Y")</f>
        <v>33</v>
      </c>
    </row>
    <row r="542" spans="1:11" x14ac:dyDescent="0.35">
      <c r="A542" t="s">
        <v>573</v>
      </c>
      <c r="B542">
        <v>1987</v>
      </c>
      <c r="C542" t="s">
        <v>18</v>
      </c>
      <c r="D542">
        <v>22</v>
      </c>
      <c r="E542" s="7">
        <v>31950</v>
      </c>
      <c r="F542">
        <v>3</v>
      </c>
      <c r="G542" s="11">
        <v>4787.42</v>
      </c>
      <c r="H542" t="s">
        <v>11</v>
      </c>
      <c r="I542" t="s">
        <v>12</v>
      </c>
      <c r="J542" t="s">
        <v>13</v>
      </c>
      <c r="K542" s="9">
        <f>DATEDIF(Hospitalisation_Details[[#This Row],[Date of Birth]],$L$2,"Y")</f>
        <v>35</v>
      </c>
    </row>
    <row r="543" spans="1:11" x14ac:dyDescent="0.35">
      <c r="A543" t="s">
        <v>574</v>
      </c>
      <c r="B543">
        <v>1989</v>
      </c>
      <c r="C543" t="s">
        <v>30</v>
      </c>
      <c r="D543">
        <v>16</v>
      </c>
      <c r="E543" s="7">
        <v>32858</v>
      </c>
      <c r="F543">
        <v>1</v>
      </c>
      <c r="G543" s="11">
        <v>4795.66</v>
      </c>
      <c r="H543" t="s">
        <v>11</v>
      </c>
      <c r="I543" t="s">
        <v>16</v>
      </c>
      <c r="J543" t="s">
        <v>13</v>
      </c>
      <c r="K543" s="9">
        <f>DATEDIF(Hospitalisation_Details[[#This Row],[Date of Birth]],$L$2,"Y")</f>
        <v>33</v>
      </c>
    </row>
    <row r="544" spans="1:11" x14ac:dyDescent="0.35">
      <c r="A544" t="s">
        <v>575</v>
      </c>
      <c r="B544">
        <v>1978</v>
      </c>
      <c r="C544" t="s">
        <v>37</v>
      </c>
      <c r="D544">
        <v>3</v>
      </c>
      <c r="E544" s="7">
        <v>28766</v>
      </c>
      <c r="F544">
        <v>2</v>
      </c>
      <c r="G544" s="11">
        <v>4812.34</v>
      </c>
      <c r="H544" t="s">
        <v>11</v>
      </c>
      <c r="I544" t="s">
        <v>12</v>
      </c>
      <c r="J544" t="s">
        <v>13</v>
      </c>
      <c r="K544" s="9">
        <f>DATEDIF(Hospitalisation_Details[[#This Row],[Date of Birth]],$L$2,"Y")</f>
        <v>44</v>
      </c>
    </row>
    <row r="545" spans="1:11" x14ac:dyDescent="0.35">
      <c r="A545" t="s">
        <v>576</v>
      </c>
      <c r="B545">
        <v>1981</v>
      </c>
      <c r="C545" t="s">
        <v>10</v>
      </c>
      <c r="D545">
        <v>3</v>
      </c>
      <c r="E545" s="7">
        <v>29770</v>
      </c>
      <c r="F545">
        <v>1</v>
      </c>
      <c r="G545" s="11">
        <v>4827.1000000000004</v>
      </c>
      <c r="H545" t="s">
        <v>11</v>
      </c>
      <c r="I545" t="s">
        <v>16</v>
      </c>
      <c r="J545" t="s">
        <v>13</v>
      </c>
      <c r="K545" s="9">
        <f>DATEDIF(Hospitalisation_Details[[#This Row],[Date of Birth]],$L$2,"Y")</f>
        <v>41</v>
      </c>
    </row>
    <row r="546" spans="1:11" x14ac:dyDescent="0.35">
      <c r="A546" t="s">
        <v>577</v>
      </c>
      <c r="B546">
        <v>1995</v>
      </c>
      <c r="C546" t="s">
        <v>30</v>
      </c>
      <c r="D546">
        <v>1</v>
      </c>
      <c r="E546" s="7">
        <v>35034</v>
      </c>
      <c r="F546">
        <v>3</v>
      </c>
      <c r="G546" s="11">
        <v>4827.8999999999996</v>
      </c>
      <c r="H546" t="s">
        <v>16</v>
      </c>
      <c r="I546" t="s">
        <v>11</v>
      </c>
      <c r="J546" t="s">
        <v>8373</v>
      </c>
      <c r="K546" s="9">
        <f>DATEDIF(Hospitalisation_Details[[#This Row],[Date of Birth]],$L$2,"Y")</f>
        <v>27</v>
      </c>
    </row>
    <row r="547" spans="1:11" x14ac:dyDescent="0.35">
      <c r="A547" t="s">
        <v>578</v>
      </c>
      <c r="B547">
        <v>2002</v>
      </c>
      <c r="C547" t="s">
        <v>18</v>
      </c>
      <c r="D547">
        <v>27</v>
      </c>
      <c r="E547" s="7">
        <v>37434</v>
      </c>
      <c r="F547">
        <v>5</v>
      </c>
      <c r="G547" s="11">
        <v>4830.63</v>
      </c>
      <c r="H547" t="s">
        <v>11</v>
      </c>
      <c r="I547" t="s">
        <v>16</v>
      </c>
      <c r="J547" t="s">
        <v>42</v>
      </c>
      <c r="K547" s="9">
        <f>DATEDIF(Hospitalisation_Details[[#This Row],[Date of Birth]],$L$2,"Y")</f>
        <v>20</v>
      </c>
    </row>
    <row r="548" spans="1:11" x14ac:dyDescent="0.35">
      <c r="A548" t="s">
        <v>579</v>
      </c>
      <c r="B548">
        <v>2000</v>
      </c>
      <c r="C548" t="s">
        <v>30</v>
      </c>
      <c r="D548">
        <v>11</v>
      </c>
      <c r="E548" s="7">
        <v>36871</v>
      </c>
      <c r="F548">
        <v>0</v>
      </c>
      <c r="G548" s="11">
        <v>4835.43</v>
      </c>
      <c r="H548" t="s">
        <v>11</v>
      </c>
      <c r="I548" t="s">
        <v>11</v>
      </c>
      <c r="J548" t="s">
        <v>300</v>
      </c>
      <c r="K548" s="9">
        <f>DATEDIF(Hospitalisation_Details[[#This Row],[Date of Birth]],$L$2,"Y")</f>
        <v>22</v>
      </c>
    </row>
    <row r="549" spans="1:11" x14ac:dyDescent="0.35">
      <c r="A549" t="s">
        <v>580</v>
      </c>
      <c r="B549">
        <v>1992</v>
      </c>
      <c r="C549" t="s">
        <v>20</v>
      </c>
      <c r="D549">
        <v>10</v>
      </c>
      <c r="E549" s="7">
        <v>33857</v>
      </c>
      <c r="F549">
        <v>3</v>
      </c>
      <c r="G549" s="11">
        <v>4837.58</v>
      </c>
      <c r="H549" t="s">
        <v>12</v>
      </c>
      <c r="I549" t="s">
        <v>11</v>
      </c>
      <c r="J549" t="s">
        <v>13</v>
      </c>
      <c r="K549" s="9">
        <f>DATEDIF(Hospitalisation_Details[[#This Row],[Date of Birth]],$L$2,"Y")</f>
        <v>30</v>
      </c>
    </row>
    <row r="550" spans="1:11" x14ac:dyDescent="0.35">
      <c r="A550" t="s">
        <v>581</v>
      </c>
      <c r="B550">
        <v>1984</v>
      </c>
      <c r="C550" t="s">
        <v>37</v>
      </c>
      <c r="D550">
        <v>15</v>
      </c>
      <c r="E550" s="7">
        <v>30970</v>
      </c>
      <c r="F550">
        <v>3</v>
      </c>
      <c r="G550" s="11">
        <v>4839.18</v>
      </c>
      <c r="H550" t="s">
        <v>11</v>
      </c>
      <c r="I550" t="s">
        <v>16</v>
      </c>
      <c r="J550" t="s">
        <v>23</v>
      </c>
      <c r="K550" s="9">
        <f>DATEDIF(Hospitalisation_Details[[#This Row],[Date of Birth]],$L$2,"Y")</f>
        <v>38</v>
      </c>
    </row>
    <row r="551" spans="1:11" x14ac:dyDescent="0.35">
      <c r="A551" t="s">
        <v>582</v>
      </c>
      <c r="B551">
        <v>1995</v>
      </c>
      <c r="C551" t="s">
        <v>20</v>
      </c>
      <c r="D551">
        <v>29</v>
      </c>
      <c r="E551" s="7">
        <v>34971</v>
      </c>
      <c r="F551">
        <v>0</v>
      </c>
      <c r="G551" s="11">
        <v>4840.95</v>
      </c>
      <c r="H551" t="s">
        <v>11</v>
      </c>
      <c r="I551" t="s">
        <v>16</v>
      </c>
      <c r="J551" t="s">
        <v>300</v>
      </c>
      <c r="K551" s="9">
        <f>DATEDIF(Hospitalisation_Details[[#This Row],[Date of Birth]],$L$2,"Y")</f>
        <v>27</v>
      </c>
    </row>
    <row r="552" spans="1:11" x14ac:dyDescent="0.35">
      <c r="A552" t="s">
        <v>583</v>
      </c>
      <c r="B552">
        <v>1979</v>
      </c>
      <c r="C552" t="s">
        <v>30</v>
      </c>
      <c r="D552">
        <v>13</v>
      </c>
      <c r="E552" s="7">
        <v>29202</v>
      </c>
      <c r="F552">
        <v>2</v>
      </c>
      <c r="G552" s="11">
        <v>4843.79</v>
      </c>
      <c r="H552" t="s">
        <v>11</v>
      </c>
      <c r="I552" t="s">
        <v>12</v>
      </c>
      <c r="J552" t="s">
        <v>13</v>
      </c>
      <c r="K552" s="9">
        <f>DATEDIF(Hospitalisation_Details[[#This Row],[Date of Birth]],$L$2,"Y")</f>
        <v>43</v>
      </c>
    </row>
    <row r="553" spans="1:11" x14ac:dyDescent="0.35">
      <c r="A553" t="s">
        <v>584</v>
      </c>
      <c r="B553">
        <v>1974</v>
      </c>
      <c r="C553" t="s">
        <v>20</v>
      </c>
      <c r="D553">
        <v>11</v>
      </c>
      <c r="E553" s="7">
        <v>27283</v>
      </c>
      <c r="F553">
        <v>0</v>
      </c>
      <c r="G553" s="11">
        <v>4844.67</v>
      </c>
      <c r="H553" t="s">
        <v>11</v>
      </c>
      <c r="I553" t="s">
        <v>11</v>
      </c>
      <c r="J553" t="s">
        <v>13</v>
      </c>
      <c r="K553" s="9">
        <f>DATEDIF(Hospitalisation_Details[[#This Row],[Date of Birth]],$L$2,"Y")</f>
        <v>48</v>
      </c>
    </row>
    <row r="554" spans="1:11" x14ac:dyDescent="0.35">
      <c r="A554" t="s">
        <v>585</v>
      </c>
      <c r="B554">
        <v>2001</v>
      </c>
      <c r="C554" t="s">
        <v>18</v>
      </c>
      <c r="D554">
        <v>7</v>
      </c>
      <c r="E554" s="7">
        <v>37049</v>
      </c>
      <c r="F554">
        <v>0</v>
      </c>
      <c r="G554" s="11">
        <v>4846.53</v>
      </c>
      <c r="H554" t="s">
        <v>11</v>
      </c>
      <c r="I554" t="s">
        <v>12</v>
      </c>
      <c r="J554" t="s">
        <v>300</v>
      </c>
      <c r="K554" s="9">
        <f>DATEDIF(Hospitalisation_Details[[#This Row],[Date of Birth]],$L$2,"Y")</f>
        <v>22</v>
      </c>
    </row>
    <row r="555" spans="1:11" x14ac:dyDescent="0.35">
      <c r="A555" t="s">
        <v>586</v>
      </c>
      <c r="B555">
        <v>1995</v>
      </c>
      <c r="C555" t="s">
        <v>30</v>
      </c>
      <c r="D555">
        <v>27</v>
      </c>
      <c r="E555" s="7">
        <v>35060</v>
      </c>
      <c r="F555">
        <v>3</v>
      </c>
      <c r="G555" s="11">
        <v>4846.92</v>
      </c>
      <c r="H555" t="s">
        <v>11</v>
      </c>
      <c r="I555" t="s">
        <v>12</v>
      </c>
      <c r="J555" t="s">
        <v>356</v>
      </c>
      <c r="K555" s="9">
        <f>DATEDIF(Hospitalisation_Details[[#This Row],[Date of Birth]],$L$2,"Y")</f>
        <v>27</v>
      </c>
    </row>
    <row r="556" spans="1:11" x14ac:dyDescent="0.35">
      <c r="A556" t="s">
        <v>587</v>
      </c>
      <c r="B556">
        <v>1989</v>
      </c>
      <c r="C556" t="s">
        <v>20</v>
      </c>
      <c r="D556">
        <v>1</v>
      </c>
      <c r="E556" s="7">
        <v>32752</v>
      </c>
      <c r="F556">
        <v>3</v>
      </c>
      <c r="G556" s="11">
        <v>4859.8900000000003</v>
      </c>
      <c r="H556" t="s">
        <v>11</v>
      </c>
      <c r="I556" t="s">
        <v>12</v>
      </c>
      <c r="J556" t="s">
        <v>42</v>
      </c>
      <c r="K556" s="9">
        <f>DATEDIF(Hospitalisation_Details[[#This Row],[Date of Birth]],$L$2,"Y")</f>
        <v>33</v>
      </c>
    </row>
    <row r="557" spans="1:11" x14ac:dyDescent="0.35">
      <c r="A557" t="s">
        <v>588</v>
      </c>
      <c r="B557">
        <v>1997</v>
      </c>
      <c r="C557" t="s">
        <v>20</v>
      </c>
      <c r="D557">
        <v>29</v>
      </c>
      <c r="E557" s="7">
        <v>35702</v>
      </c>
      <c r="F557">
        <v>4</v>
      </c>
      <c r="G557" s="11">
        <v>4877.9799999999996</v>
      </c>
      <c r="H557" t="s">
        <v>11</v>
      </c>
      <c r="I557" t="s">
        <v>12</v>
      </c>
      <c r="J557" t="s">
        <v>23</v>
      </c>
      <c r="K557" s="9">
        <f>DATEDIF(Hospitalisation_Details[[#This Row],[Date of Birth]],$L$2,"Y")</f>
        <v>25</v>
      </c>
    </row>
    <row r="558" spans="1:11" x14ac:dyDescent="0.35">
      <c r="A558" t="s">
        <v>589</v>
      </c>
      <c r="B558">
        <v>1986</v>
      </c>
      <c r="C558" t="s">
        <v>30</v>
      </c>
      <c r="D558">
        <v>23</v>
      </c>
      <c r="E558" s="7">
        <v>31769</v>
      </c>
      <c r="F558">
        <v>0</v>
      </c>
      <c r="G558" s="11">
        <v>4883.87</v>
      </c>
      <c r="H558" t="s">
        <v>11</v>
      </c>
      <c r="I558" t="s">
        <v>16</v>
      </c>
      <c r="J558" t="s">
        <v>42</v>
      </c>
      <c r="K558" s="9">
        <f>DATEDIF(Hospitalisation_Details[[#This Row],[Date of Birth]],$L$2,"Y")</f>
        <v>36</v>
      </c>
    </row>
    <row r="559" spans="1:11" x14ac:dyDescent="0.35">
      <c r="A559" t="s">
        <v>590</v>
      </c>
      <c r="B559">
        <v>1986</v>
      </c>
      <c r="C559" t="s">
        <v>37</v>
      </c>
      <c r="D559">
        <v>27</v>
      </c>
      <c r="E559" s="7">
        <v>31712</v>
      </c>
      <c r="F559">
        <v>0</v>
      </c>
      <c r="G559" s="11">
        <v>4889.04</v>
      </c>
      <c r="H559" t="s">
        <v>11</v>
      </c>
      <c r="I559" t="s">
        <v>16</v>
      </c>
      <c r="J559" t="s">
        <v>13</v>
      </c>
      <c r="K559" s="9">
        <f>DATEDIF(Hospitalisation_Details[[#This Row],[Date of Birth]],$L$2,"Y")</f>
        <v>36</v>
      </c>
    </row>
    <row r="560" spans="1:11" x14ac:dyDescent="0.35">
      <c r="A560" t="s">
        <v>591</v>
      </c>
      <c r="B560">
        <v>1989</v>
      </c>
      <c r="C560" t="s">
        <v>10</v>
      </c>
      <c r="D560">
        <v>10</v>
      </c>
      <c r="E560" s="7">
        <v>32699</v>
      </c>
      <c r="F560">
        <v>2</v>
      </c>
      <c r="G560" s="11">
        <v>4890</v>
      </c>
      <c r="H560" t="s">
        <v>12</v>
      </c>
      <c r="I560" t="s">
        <v>11</v>
      </c>
      <c r="J560" t="s">
        <v>13</v>
      </c>
      <c r="K560" s="9">
        <f>DATEDIF(Hospitalisation_Details[[#This Row],[Date of Birth]],$L$2,"Y")</f>
        <v>33</v>
      </c>
    </row>
    <row r="561" spans="1:11" x14ac:dyDescent="0.35">
      <c r="A561" t="s">
        <v>592</v>
      </c>
      <c r="B561">
        <v>1990</v>
      </c>
      <c r="C561" t="s">
        <v>15</v>
      </c>
      <c r="D561">
        <v>28</v>
      </c>
      <c r="E561" s="7">
        <v>33205</v>
      </c>
      <c r="F561">
        <v>3</v>
      </c>
      <c r="G561" s="11">
        <v>4894.3900000000003</v>
      </c>
      <c r="H561" t="s">
        <v>11</v>
      </c>
      <c r="I561" t="s">
        <v>12</v>
      </c>
      <c r="J561" t="s">
        <v>13</v>
      </c>
      <c r="K561" s="9">
        <f>DATEDIF(Hospitalisation_Details[[#This Row],[Date of Birth]],$L$2,"Y")</f>
        <v>32</v>
      </c>
    </row>
    <row r="562" spans="1:11" x14ac:dyDescent="0.35">
      <c r="A562" t="s">
        <v>593</v>
      </c>
      <c r="B562">
        <v>1988</v>
      </c>
      <c r="C562" t="s">
        <v>20</v>
      </c>
      <c r="D562">
        <v>23</v>
      </c>
      <c r="E562" s="7">
        <v>32409</v>
      </c>
      <c r="F562">
        <v>1</v>
      </c>
      <c r="G562" s="11">
        <v>4894.75</v>
      </c>
      <c r="H562" t="s">
        <v>12</v>
      </c>
      <c r="I562" t="s">
        <v>12</v>
      </c>
      <c r="J562" t="s">
        <v>23</v>
      </c>
      <c r="K562" s="9">
        <f>DATEDIF(Hospitalisation_Details[[#This Row],[Date of Birth]],$L$2,"Y")</f>
        <v>34</v>
      </c>
    </row>
    <row r="563" spans="1:11" x14ac:dyDescent="0.35">
      <c r="A563" t="s">
        <v>594</v>
      </c>
      <c r="B563">
        <v>1993</v>
      </c>
      <c r="C563" t="s">
        <v>10</v>
      </c>
      <c r="D563">
        <v>10</v>
      </c>
      <c r="E563" s="7">
        <v>34160</v>
      </c>
      <c r="F563">
        <v>2</v>
      </c>
      <c r="G563" s="11">
        <v>4906.41</v>
      </c>
      <c r="H563" t="s">
        <v>11</v>
      </c>
      <c r="I563" t="s">
        <v>16</v>
      </c>
      <c r="J563" t="s">
        <v>23</v>
      </c>
      <c r="K563" s="9">
        <f>DATEDIF(Hospitalisation_Details[[#This Row],[Date of Birth]],$L$2,"Y")</f>
        <v>29</v>
      </c>
    </row>
    <row r="564" spans="1:11" x14ac:dyDescent="0.35">
      <c r="A564" t="s">
        <v>595</v>
      </c>
      <c r="B564">
        <v>1981</v>
      </c>
      <c r="C564" t="s">
        <v>37</v>
      </c>
      <c r="D564">
        <v>18</v>
      </c>
      <c r="E564" s="7">
        <v>29877</v>
      </c>
      <c r="F564">
        <v>1</v>
      </c>
      <c r="G564" s="11">
        <v>4911.8900000000003</v>
      </c>
      <c r="H564" t="s">
        <v>11</v>
      </c>
      <c r="I564" t="s">
        <v>12</v>
      </c>
      <c r="J564" t="s">
        <v>13</v>
      </c>
      <c r="K564" s="9">
        <f>DATEDIF(Hospitalisation_Details[[#This Row],[Date of Birth]],$L$2,"Y")</f>
        <v>41</v>
      </c>
    </row>
    <row r="565" spans="1:11" x14ac:dyDescent="0.35">
      <c r="A565" t="s">
        <v>596</v>
      </c>
      <c r="B565">
        <v>2002</v>
      </c>
      <c r="C565" t="s">
        <v>35</v>
      </c>
      <c r="D565">
        <v>21</v>
      </c>
      <c r="E565" s="7">
        <v>37489</v>
      </c>
      <c r="F565">
        <v>5</v>
      </c>
      <c r="G565" s="11">
        <v>4915.0600000000004</v>
      </c>
      <c r="H565" t="s">
        <v>11</v>
      </c>
      <c r="I565" t="s">
        <v>16</v>
      </c>
      <c r="J565" t="s">
        <v>356</v>
      </c>
      <c r="K565" s="9">
        <f>DATEDIF(Hospitalisation_Details[[#This Row],[Date of Birth]],$L$2,"Y")</f>
        <v>20</v>
      </c>
    </row>
    <row r="566" spans="1:11" x14ac:dyDescent="0.35">
      <c r="A566" t="s">
        <v>597</v>
      </c>
      <c r="B566">
        <v>1993</v>
      </c>
      <c r="C566" t="s">
        <v>35</v>
      </c>
      <c r="D566">
        <v>10</v>
      </c>
      <c r="E566" s="7">
        <v>34191</v>
      </c>
      <c r="F566">
        <v>2</v>
      </c>
      <c r="G566" s="11">
        <v>4922.92</v>
      </c>
      <c r="H566" t="s">
        <v>11</v>
      </c>
      <c r="I566" t="s">
        <v>11</v>
      </c>
      <c r="J566" t="s">
        <v>23</v>
      </c>
      <c r="K566" s="9">
        <f>DATEDIF(Hospitalisation_Details[[#This Row],[Date of Birth]],$L$2,"Y")</f>
        <v>29</v>
      </c>
    </row>
    <row r="567" spans="1:11" x14ac:dyDescent="0.35">
      <c r="A567" t="s">
        <v>598</v>
      </c>
      <c r="B567">
        <v>1991</v>
      </c>
      <c r="C567" t="s">
        <v>35</v>
      </c>
      <c r="D567">
        <v>23</v>
      </c>
      <c r="E567" s="7">
        <v>33473</v>
      </c>
      <c r="F567">
        <v>2</v>
      </c>
      <c r="G567" s="11">
        <v>4931.6499999999996</v>
      </c>
      <c r="H567" t="s">
        <v>11</v>
      </c>
      <c r="I567" t="s">
        <v>12</v>
      </c>
      <c r="J567" t="s">
        <v>42</v>
      </c>
      <c r="K567" s="9">
        <f>DATEDIF(Hospitalisation_Details[[#This Row],[Date of Birth]],$L$2,"Y")</f>
        <v>31</v>
      </c>
    </row>
    <row r="568" spans="1:11" x14ac:dyDescent="0.35">
      <c r="A568" t="s">
        <v>599</v>
      </c>
      <c r="B568">
        <v>1991</v>
      </c>
      <c r="C568" t="s">
        <v>15</v>
      </c>
      <c r="D568">
        <v>27</v>
      </c>
      <c r="E568" s="7">
        <v>33569</v>
      </c>
      <c r="F568">
        <v>2</v>
      </c>
      <c r="G568" s="11">
        <v>4934.71</v>
      </c>
      <c r="H568" t="s">
        <v>11</v>
      </c>
      <c r="I568" t="s">
        <v>12</v>
      </c>
      <c r="J568" t="s">
        <v>42</v>
      </c>
      <c r="K568" s="9">
        <f>DATEDIF(Hospitalisation_Details[[#This Row],[Date of Birth]],$L$2,"Y")</f>
        <v>31</v>
      </c>
    </row>
    <row r="569" spans="1:11" x14ac:dyDescent="0.35">
      <c r="A569" t="s">
        <v>600</v>
      </c>
      <c r="B569">
        <v>1974</v>
      </c>
      <c r="C569" t="s">
        <v>18</v>
      </c>
      <c r="D569">
        <v>26</v>
      </c>
      <c r="E569" s="7">
        <v>27206</v>
      </c>
      <c r="F569">
        <v>0</v>
      </c>
      <c r="G569" s="11">
        <v>4942.0600000000004</v>
      </c>
      <c r="H569" t="s">
        <v>11</v>
      </c>
      <c r="I569" t="s">
        <v>11</v>
      </c>
      <c r="J569" t="s">
        <v>13</v>
      </c>
      <c r="K569" s="9">
        <f>DATEDIF(Hospitalisation_Details[[#This Row],[Date of Birth]],$L$2,"Y")</f>
        <v>48</v>
      </c>
    </row>
    <row r="570" spans="1:11" x14ac:dyDescent="0.35">
      <c r="A570" t="s">
        <v>601</v>
      </c>
      <c r="B570">
        <v>1991</v>
      </c>
      <c r="C570" t="s">
        <v>35</v>
      </c>
      <c r="D570">
        <v>30</v>
      </c>
      <c r="E570" s="7">
        <v>33480</v>
      </c>
      <c r="F570">
        <v>2</v>
      </c>
      <c r="G570" s="11">
        <v>4949.76</v>
      </c>
      <c r="H570" t="s">
        <v>11</v>
      </c>
      <c r="I570" t="s">
        <v>16</v>
      </c>
      <c r="J570" t="s">
        <v>13</v>
      </c>
      <c r="K570" s="9">
        <f>DATEDIF(Hospitalisation_Details[[#This Row],[Date of Birth]],$L$2,"Y")</f>
        <v>31</v>
      </c>
    </row>
    <row r="571" spans="1:11" x14ac:dyDescent="0.35">
      <c r="A571" t="s">
        <v>602</v>
      </c>
      <c r="B571">
        <v>1973</v>
      </c>
      <c r="C571" t="s">
        <v>15</v>
      </c>
      <c r="D571">
        <v>7</v>
      </c>
      <c r="E571" s="7">
        <v>26975</v>
      </c>
      <c r="F571">
        <v>0</v>
      </c>
      <c r="G571" s="11">
        <v>4985.22</v>
      </c>
      <c r="H571" t="s">
        <v>11</v>
      </c>
      <c r="I571" t="s">
        <v>12</v>
      </c>
      <c r="J571" t="s">
        <v>13</v>
      </c>
      <c r="K571" s="9">
        <f>DATEDIF(Hospitalisation_Details[[#This Row],[Date of Birth]],$L$2,"Y")</f>
        <v>49</v>
      </c>
    </row>
    <row r="572" spans="1:11" x14ac:dyDescent="0.35">
      <c r="A572" t="s">
        <v>603</v>
      </c>
      <c r="B572">
        <v>1988</v>
      </c>
      <c r="C572" t="s">
        <v>18</v>
      </c>
      <c r="D572">
        <v>24</v>
      </c>
      <c r="E572" s="7">
        <v>32318</v>
      </c>
      <c r="F572">
        <v>0</v>
      </c>
      <c r="G572" s="11">
        <v>4992.38</v>
      </c>
      <c r="H572" t="s">
        <v>11</v>
      </c>
      <c r="I572" t="s">
        <v>12</v>
      </c>
      <c r="J572" t="s">
        <v>247</v>
      </c>
      <c r="K572" s="9">
        <f>DATEDIF(Hospitalisation_Details[[#This Row],[Date of Birth]],$L$2,"Y")</f>
        <v>34</v>
      </c>
    </row>
    <row r="573" spans="1:11" x14ac:dyDescent="0.35">
      <c r="A573" t="s">
        <v>604</v>
      </c>
      <c r="B573">
        <v>2001</v>
      </c>
      <c r="C573" t="s">
        <v>37</v>
      </c>
      <c r="D573">
        <v>5</v>
      </c>
      <c r="E573" s="7">
        <v>37169</v>
      </c>
      <c r="F573">
        <v>0</v>
      </c>
      <c r="G573" s="11">
        <v>4999.04</v>
      </c>
      <c r="H573" t="s">
        <v>11</v>
      </c>
      <c r="I573" t="s">
        <v>11</v>
      </c>
      <c r="J573" t="s">
        <v>42</v>
      </c>
      <c r="K573" s="9">
        <f>DATEDIF(Hospitalisation_Details[[#This Row],[Date of Birth]],$L$2,"Y")</f>
        <v>21</v>
      </c>
    </row>
    <row r="574" spans="1:11" x14ac:dyDescent="0.35">
      <c r="A574" t="s">
        <v>605</v>
      </c>
      <c r="B574">
        <v>1988</v>
      </c>
      <c r="C574" t="s">
        <v>20</v>
      </c>
      <c r="D574">
        <v>4</v>
      </c>
      <c r="E574" s="7">
        <v>32390</v>
      </c>
      <c r="F574">
        <v>1</v>
      </c>
      <c r="G574" s="11">
        <v>5002.78</v>
      </c>
      <c r="H574" t="s">
        <v>11</v>
      </c>
      <c r="I574" t="s">
        <v>11</v>
      </c>
      <c r="J574" t="s">
        <v>13</v>
      </c>
      <c r="K574" s="9">
        <f>DATEDIF(Hospitalisation_Details[[#This Row],[Date of Birth]],$L$2,"Y")</f>
        <v>34</v>
      </c>
    </row>
    <row r="575" spans="1:11" x14ac:dyDescent="0.35">
      <c r="A575" t="s">
        <v>606</v>
      </c>
      <c r="B575">
        <v>1977</v>
      </c>
      <c r="C575" t="s">
        <v>18</v>
      </c>
      <c r="D575">
        <v>9</v>
      </c>
      <c r="E575" s="7">
        <v>28285</v>
      </c>
      <c r="F575">
        <v>2</v>
      </c>
      <c r="G575" s="11">
        <v>5003.7700000000004</v>
      </c>
      <c r="H575" t="s">
        <v>11</v>
      </c>
      <c r="I575" t="s">
        <v>12</v>
      </c>
      <c r="J575" t="s">
        <v>13</v>
      </c>
      <c r="K575" s="9">
        <f>DATEDIF(Hospitalisation_Details[[#This Row],[Date of Birth]],$L$2,"Y")</f>
        <v>45</v>
      </c>
    </row>
    <row r="576" spans="1:11" x14ac:dyDescent="0.35">
      <c r="A576" t="s">
        <v>607</v>
      </c>
      <c r="B576">
        <v>1988</v>
      </c>
      <c r="C576" t="s">
        <v>10</v>
      </c>
      <c r="D576">
        <v>8</v>
      </c>
      <c r="E576" s="7">
        <v>32332</v>
      </c>
      <c r="F576">
        <v>1</v>
      </c>
      <c r="G576" s="11">
        <v>5003.8500000000004</v>
      </c>
      <c r="H576" t="s">
        <v>11</v>
      </c>
      <c r="I576" t="s">
        <v>12</v>
      </c>
      <c r="J576" t="s">
        <v>42</v>
      </c>
      <c r="K576" s="9">
        <f>DATEDIF(Hospitalisation_Details[[#This Row],[Date of Birth]],$L$2,"Y")</f>
        <v>34</v>
      </c>
    </row>
    <row r="577" spans="1:11" x14ac:dyDescent="0.35">
      <c r="A577" t="s">
        <v>608</v>
      </c>
      <c r="B577">
        <v>1988</v>
      </c>
      <c r="C577" t="s">
        <v>15</v>
      </c>
      <c r="D577">
        <v>9</v>
      </c>
      <c r="E577" s="7">
        <v>32456</v>
      </c>
      <c r="F577">
        <v>1</v>
      </c>
      <c r="G577" s="11">
        <v>5012.47</v>
      </c>
      <c r="H577" t="s">
        <v>11</v>
      </c>
      <c r="I577" t="s">
        <v>12</v>
      </c>
      <c r="J577" t="s">
        <v>42</v>
      </c>
      <c r="K577" s="9">
        <f>DATEDIF(Hospitalisation_Details[[#This Row],[Date of Birth]],$L$2,"Y")</f>
        <v>34</v>
      </c>
    </row>
    <row r="578" spans="1:11" x14ac:dyDescent="0.35">
      <c r="A578" t="s">
        <v>609</v>
      </c>
      <c r="B578">
        <v>1985</v>
      </c>
      <c r="C578" t="s">
        <v>30</v>
      </c>
      <c r="D578">
        <v>28</v>
      </c>
      <c r="E578" s="7">
        <v>31409</v>
      </c>
      <c r="F578">
        <v>0</v>
      </c>
      <c r="G578" s="11">
        <v>5028.1499999999996</v>
      </c>
      <c r="H578" t="s">
        <v>16</v>
      </c>
      <c r="I578" t="s">
        <v>11</v>
      </c>
      <c r="J578" t="s">
        <v>23</v>
      </c>
      <c r="K578" s="9">
        <f>DATEDIF(Hospitalisation_Details[[#This Row],[Date of Birth]],$L$2,"Y")</f>
        <v>37</v>
      </c>
    </row>
    <row r="579" spans="1:11" x14ac:dyDescent="0.35">
      <c r="A579" t="s">
        <v>610</v>
      </c>
      <c r="B579">
        <v>1991</v>
      </c>
      <c r="C579" t="s">
        <v>20</v>
      </c>
      <c r="D579">
        <v>10</v>
      </c>
      <c r="E579" s="7">
        <v>33491</v>
      </c>
      <c r="F579">
        <v>2</v>
      </c>
      <c r="G579" s="11">
        <v>5031.2700000000004</v>
      </c>
      <c r="H579" t="s">
        <v>12</v>
      </c>
      <c r="I579" t="s">
        <v>16</v>
      </c>
      <c r="J579" t="s">
        <v>168</v>
      </c>
      <c r="K579" s="9">
        <f>DATEDIF(Hospitalisation_Details[[#This Row],[Date of Birth]],$L$2,"Y")</f>
        <v>31</v>
      </c>
    </row>
    <row r="580" spans="1:11" x14ac:dyDescent="0.35">
      <c r="A580" t="s">
        <v>611</v>
      </c>
      <c r="B580">
        <v>1986</v>
      </c>
      <c r="C580" t="s">
        <v>18</v>
      </c>
      <c r="D580">
        <v>29</v>
      </c>
      <c r="E580" s="7">
        <v>31592</v>
      </c>
      <c r="F580">
        <v>3</v>
      </c>
      <c r="G580" s="11">
        <v>5034.1000000000004</v>
      </c>
      <c r="H580" t="s">
        <v>11</v>
      </c>
      <c r="I580" t="s">
        <v>11</v>
      </c>
      <c r="J580" t="s">
        <v>13</v>
      </c>
      <c r="K580" s="9">
        <f>DATEDIF(Hospitalisation_Details[[#This Row],[Date of Birth]],$L$2,"Y")</f>
        <v>36</v>
      </c>
    </row>
    <row r="581" spans="1:11" x14ac:dyDescent="0.35">
      <c r="A581" t="s">
        <v>612</v>
      </c>
      <c r="B581">
        <v>1997</v>
      </c>
      <c r="C581" t="s">
        <v>30</v>
      </c>
      <c r="D581">
        <v>4</v>
      </c>
      <c r="E581" s="7">
        <v>35768</v>
      </c>
      <c r="F581">
        <v>0</v>
      </c>
      <c r="G581" s="11">
        <v>5038.57</v>
      </c>
      <c r="H581" t="s">
        <v>11</v>
      </c>
      <c r="I581" t="s">
        <v>11</v>
      </c>
      <c r="J581" t="s">
        <v>200</v>
      </c>
      <c r="K581" s="9">
        <f>DATEDIF(Hospitalisation_Details[[#This Row],[Date of Birth]],$L$2,"Y")</f>
        <v>25</v>
      </c>
    </row>
    <row r="582" spans="1:11" x14ac:dyDescent="0.35">
      <c r="A582" t="s">
        <v>613</v>
      </c>
      <c r="B582">
        <v>2001</v>
      </c>
      <c r="C582" t="s">
        <v>37</v>
      </c>
      <c r="D582">
        <v>16</v>
      </c>
      <c r="E582" s="7">
        <v>37180</v>
      </c>
      <c r="F582">
        <v>0</v>
      </c>
      <c r="G582" s="11">
        <v>5043.13</v>
      </c>
      <c r="H582" t="s">
        <v>11</v>
      </c>
      <c r="I582" t="s">
        <v>12</v>
      </c>
      <c r="J582" t="s">
        <v>42</v>
      </c>
      <c r="K582" s="9">
        <f>DATEDIF(Hospitalisation_Details[[#This Row],[Date of Birth]],$L$2,"Y")</f>
        <v>21</v>
      </c>
    </row>
    <row r="583" spans="1:11" x14ac:dyDescent="0.35">
      <c r="A583" t="s">
        <v>614</v>
      </c>
      <c r="B583">
        <v>1997</v>
      </c>
      <c r="C583" t="s">
        <v>10</v>
      </c>
      <c r="D583">
        <v>29</v>
      </c>
      <c r="E583" s="7">
        <v>35640</v>
      </c>
      <c r="F583">
        <v>0</v>
      </c>
      <c r="G583" s="11">
        <v>5045.1499999999996</v>
      </c>
      <c r="H583" t="s">
        <v>11</v>
      </c>
      <c r="I583" t="s">
        <v>11</v>
      </c>
      <c r="J583" t="s">
        <v>23</v>
      </c>
      <c r="K583" s="9">
        <f>DATEDIF(Hospitalisation_Details[[#This Row],[Date of Birth]],$L$2,"Y")</f>
        <v>25</v>
      </c>
    </row>
    <row r="584" spans="1:11" x14ac:dyDescent="0.35">
      <c r="A584" t="s">
        <v>615</v>
      </c>
      <c r="B584">
        <v>1980</v>
      </c>
      <c r="C584" t="s">
        <v>20</v>
      </c>
      <c r="D584">
        <v>7</v>
      </c>
      <c r="E584" s="7">
        <v>29471</v>
      </c>
      <c r="F584">
        <v>2</v>
      </c>
      <c r="G584" s="11">
        <v>5054.05</v>
      </c>
      <c r="H584" t="s">
        <v>11</v>
      </c>
      <c r="I584" t="s">
        <v>11</v>
      </c>
      <c r="J584" t="s">
        <v>13</v>
      </c>
      <c r="K584" s="9">
        <f>DATEDIF(Hospitalisation_Details[[#This Row],[Date of Birth]],$L$2,"Y")</f>
        <v>42</v>
      </c>
    </row>
    <row r="585" spans="1:11" x14ac:dyDescent="0.35">
      <c r="A585" t="s">
        <v>616</v>
      </c>
      <c r="B585">
        <v>1993</v>
      </c>
      <c r="C585" t="s">
        <v>18</v>
      </c>
      <c r="D585">
        <v>11</v>
      </c>
      <c r="E585" s="7">
        <v>34131</v>
      </c>
      <c r="F585">
        <v>0</v>
      </c>
      <c r="G585" s="11">
        <v>5059.5600000000004</v>
      </c>
      <c r="H585" t="s">
        <v>11</v>
      </c>
      <c r="I585" t="s">
        <v>16</v>
      </c>
      <c r="J585" t="s">
        <v>300</v>
      </c>
      <c r="K585" s="9">
        <f>DATEDIF(Hospitalisation_Details[[#This Row],[Date of Birth]],$L$2,"Y")</f>
        <v>29</v>
      </c>
    </row>
    <row r="586" spans="1:11" x14ac:dyDescent="0.35">
      <c r="A586" t="s">
        <v>617</v>
      </c>
      <c r="B586">
        <v>1978</v>
      </c>
      <c r="C586" t="s">
        <v>15</v>
      </c>
      <c r="D586">
        <v>22</v>
      </c>
      <c r="E586" s="7">
        <v>28816</v>
      </c>
      <c r="F586">
        <v>2</v>
      </c>
      <c r="G586" s="11">
        <v>5077.1899999999996</v>
      </c>
      <c r="H586" t="s">
        <v>11</v>
      </c>
      <c r="I586" t="s">
        <v>12</v>
      </c>
      <c r="J586" t="s">
        <v>23</v>
      </c>
      <c r="K586" s="9">
        <f>DATEDIF(Hospitalisation_Details[[#This Row],[Date of Birth]],$L$2,"Y")</f>
        <v>44</v>
      </c>
    </row>
    <row r="587" spans="1:11" x14ac:dyDescent="0.35">
      <c r="A587" t="s">
        <v>618</v>
      </c>
      <c r="B587">
        <v>1997</v>
      </c>
      <c r="C587" t="s">
        <v>10</v>
      </c>
      <c r="D587">
        <v>14</v>
      </c>
      <c r="E587" s="7">
        <v>35625</v>
      </c>
      <c r="F587">
        <v>5</v>
      </c>
      <c r="G587" s="11">
        <v>5080.1000000000004</v>
      </c>
      <c r="H587" t="s">
        <v>12</v>
      </c>
      <c r="I587" t="s">
        <v>11</v>
      </c>
      <c r="J587" t="s">
        <v>42</v>
      </c>
      <c r="K587" s="9">
        <f>DATEDIF(Hospitalisation_Details[[#This Row],[Date of Birth]],$L$2,"Y")</f>
        <v>25</v>
      </c>
    </row>
    <row r="588" spans="1:11" x14ac:dyDescent="0.35">
      <c r="A588" t="s">
        <v>619</v>
      </c>
      <c r="B588">
        <v>1999</v>
      </c>
      <c r="C588" t="s">
        <v>18</v>
      </c>
      <c r="D588">
        <v>19</v>
      </c>
      <c r="E588" s="7">
        <v>36330</v>
      </c>
      <c r="F588">
        <v>0</v>
      </c>
      <c r="G588" s="11">
        <v>5087.92</v>
      </c>
      <c r="H588" t="s">
        <v>11</v>
      </c>
      <c r="I588" t="s">
        <v>11</v>
      </c>
      <c r="J588" t="s">
        <v>535</v>
      </c>
      <c r="K588" s="9">
        <f>DATEDIF(Hospitalisation_Details[[#This Row],[Date of Birth]],$L$2,"Y")</f>
        <v>23</v>
      </c>
    </row>
    <row r="589" spans="1:11" x14ac:dyDescent="0.35">
      <c r="A589" t="s">
        <v>620</v>
      </c>
      <c r="B589">
        <v>1987</v>
      </c>
      <c r="C589" t="s">
        <v>15</v>
      </c>
      <c r="D589">
        <v>18</v>
      </c>
      <c r="E589" s="7">
        <v>32099</v>
      </c>
      <c r="F589">
        <v>1</v>
      </c>
      <c r="G589" s="11">
        <v>5116.5</v>
      </c>
      <c r="H589" t="s">
        <v>11</v>
      </c>
      <c r="I589" t="s">
        <v>11</v>
      </c>
      <c r="J589" t="s">
        <v>23</v>
      </c>
      <c r="K589" s="9">
        <f>DATEDIF(Hospitalisation_Details[[#This Row],[Date of Birth]],$L$2,"Y")</f>
        <v>35</v>
      </c>
    </row>
    <row r="590" spans="1:11" x14ac:dyDescent="0.35">
      <c r="A590" t="s">
        <v>621</v>
      </c>
      <c r="B590">
        <v>1988</v>
      </c>
      <c r="C590" t="s">
        <v>15</v>
      </c>
      <c r="D590">
        <v>1</v>
      </c>
      <c r="E590" s="7">
        <v>32448</v>
      </c>
      <c r="F590">
        <v>2</v>
      </c>
      <c r="G590" s="11">
        <v>5124.1899999999996</v>
      </c>
      <c r="H590" t="s">
        <v>11</v>
      </c>
      <c r="I590" t="s">
        <v>12</v>
      </c>
      <c r="J590" t="s">
        <v>13</v>
      </c>
      <c r="K590" s="9">
        <f>DATEDIF(Hospitalisation_Details[[#This Row],[Date of Birth]],$L$2,"Y")</f>
        <v>34</v>
      </c>
    </row>
    <row r="591" spans="1:11" x14ac:dyDescent="0.35">
      <c r="A591" t="s">
        <v>622</v>
      </c>
      <c r="B591">
        <v>1987</v>
      </c>
      <c r="C591" t="s">
        <v>20</v>
      </c>
      <c r="D591">
        <v>13</v>
      </c>
      <c r="E591" s="7">
        <v>32033</v>
      </c>
      <c r="F591">
        <v>1</v>
      </c>
      <c r="G591" s="11">
        <v>5125.22</v>
      </c>
      <c r="H591" t="s">
        <v>16</v>
      </c>
      <c r="I591" t="s">
        <v>11</v>
      </c>
      <c r="J591" t="s">
        <v>23</v>
      </c>
      <c r="K591" s="9">
        <f>DATEDIF(Hospitalisation_Details[[#This Row],[Date of Birth]],$L$2,"Y")</f>
        <v>35</v>
      </c>
    </row>
    <row r="592" spans="1:11" x14ac:dyDescent="0.35">
      <c r="A592" t="s">
        <v>623</v>
      </c>
      <c r="B592">
        <v>1988</v>
      </c>
      <c r="C592" t="s">
        <v>20</v>
      </c>
      <c r="D592">
        <v>15</v>
      </c>
      <c r="E592" s="7">
        <v>32401</v>
      </c>
      <c r="F592">
        <v>3</v>
      </c>
      <c r="G592" s="11">
        <v>5136.75</v>
      </c>
      <c r="H592" t="s">
        <v>11</v>
      </c>
      <c r="I592" t="s">
        <v>16</v>
      </c>
      <c r="J592" t="s">
        <v>13</v>
      </c>
      <c r="K592" s="9">
        <f>DATEDIF(Hospitalisation_Details[[#This Row],[Date of Birth]],$L$2,"Y")</f>
        <v>34</v>
      </c>
    </row>
    <row r="593" spans="1:11" x14ac:dyDescent="0.35">
      <c r="A593" t="s">
        <v>624</v>
      </c>
      <c r="B593">
        <v>1993</v>
      </c>
      <c r="C593" t="s">
        <v>30</v>
      </c>
      <c r="D593">
        <v>10</v>
      </c>
      <c r="E593" s="7">
        <v>34313</v>
      </c>
      <c r="F593">
        <v>3</v>
      </c>
      <c r="G593" s="11">
        <v>5138.26</v>
      </c>
      <c r="H593" t="s">
        <v>11</v>
      </c>
      <c r="I593" t="s">
        <v>11</v>
      </c>
      <c r="J593" t="s">
        <v>13</v>
      </c>
      <c r="K593" s="9">
        <f>DATEDIF(Hospitalisation_Details[[#This Row],[Date of Birth]],$L$2,"Y")</f>
        <v>29</v>
      </c>
    </row>
    <row r="594" spans="1:11" x14ac:dyDescent="0.35">
      <c r="A594" t="s">
        <v>625</v>
      </c>
      <c r="B594">
        <v>1984</v>
      </c>
      <c r="C594" t="s">
        <v>35</v>
      </c>
      <c r="D594">
        <v>22</v>
      </c>
      <c r="E594" s="7">
        <v>30916</v>
      </c>
      <c r="F594">
        <v>3</v>
      </c>
      <c r="G594" s="11">
        <v>5144.18</v>
      </c>
      <c r="H594" t="s">
        <v>11</v>
      </c>
      <c r="I594" t="s">
        <v>16</v>
      </c>
      <c r="J594" t="s">
        <v>13</v>
      </c>
      <c r="K594" s="9">
        <f>DATEDIF(Hospitalisation_Details[[#This Row],[Date of Birth]],$L$2,"Y")</f>
        <v>38</v>
      </c>
    </row>
    <row r="595" spans="1:11" x14ac:dyDescent="0.35">
      <c r="A595" t="s">
        <v>626</v>
      </c>
      <c r="B595">
        <v>1990</v>
      </c>
      <c r="C595" t="s">
        <v>35</v>
      </c>
      <c r="D595">
        <v>22</v>
      </c>
      <c r="E595" s="7">
        <v>33107</v>
      </c>
      <c r="F595">
        <v>1</v>
      </c>
      <c r="G595" s="11">
        <v>5148.55</v>
      </c>
      <c r="H595" t="s">
        <v>11</v>
      </c>
      <c r="I595" t="s">
        <v>11</v>
      </c>
      <c r="J595" t="s">
        <v>247</v>
      </c>
      <c r="K595" s="9">
        <f>DATEDIF(Hospitalisation_Details[[#This Row],[Date of Birth]],$L$2,"Y")</f>
        <v>32</v>
      </c>
    </row>
    <row r="596" spans="1:11" x14ac:dyDescent="0.35">
      <c r="A596" t="s">
        <v>627</v>
      </c>
      <c r="B596">
        <v>1990</v>
      </c>
      <c r="C596" t="s">
        <v>37</v>
      </c>
      <c r="D596">
        <v>9</v>
      </c>
      <c r="E596" s="7">
        <v>33155</v>
      </c>
      <c r="F596">
        <v>2</v>
      </c>
      <c r="G596" s="11">
        <v>5152.13</v>
      </c>
      <c r="H596" t="s">
        <v>11</v>
      </c>
      <c r="I596" t="s">
        <v>11</v>
      </c>
      <c r="J596" t="s">
        <v>42</v>
      </c>
      <c r="K596" s="9">
        <f>DATEDIF(Hospitalisation_Details[[#This Row],[Date of Birth]],$L$2,"Y")</f>
        <v>32</v>
      </c>
    </row>
    <row r="597" spans="1:11" x14ac:dyDescent="0.35">
      <c r="A597" t="s">
        <v>628</v>
      </c>
      <c r="B597">
        <v>1991</v>
      </c>
      <c r="C597" t="s">
        <v>35</v>
      </c>
      <c r="D597">
        <v>29</v>
      </c>
      <c r="E597" s="7">
        <v>33479</v>
      </c>
      <c r="F597">
        <v>3</v>
      </c>
      <c r="G597" s="11">
        <v>5166.96</v>
      </c>
      <c r="H597" t="s">
        <v>11</v>
      </c>
      <c r="I597" t="s">
        <v>11</v>
      </c>
      <c r="J597" t="s">
        <v>23</v>
      </c>
      <c r="K597" s="9">
        <f>DATEDIF(Hospitalisation_Details[[#This Row],[Date of Birth]],$L$2,"Y")</f>
        <v>31</v>
      </c>
    </row>
    <row r="598" spans="1:11" x14ac:dyDescent="0.35">
      <c r="A598" t="s">
        <v>629</v>
      </c>
      <c r="B598">
        <v>1984</v>
      </c>
      <c r="C598" t="s">
        <v>37</v>
      </c>
      <c r="D598">
        <v>16</v>
      </c>
      <c r="E598" s="7">
        <v>30971</v>
      </c>
      <c r="F598">
        <v>3</v>
      </c>
      <c r="G598" s="11">
        <v>5177.12</v>
      </c>
      <c r="H598" t="s">
        <v>11</v>
      </c>
      <c r="I598" t="s">
        <v>16</v>
      </c>
      <c r="J598" t="s">
        <v>13</v>
      </c>
      <c r="K598" s="9">
        <f>DATEDIF(Hospitalisation_Details[[#This Row],[Date of Birth]],$L$2,"Y")</f>
        <v>38</v>
      </c>
    </row>
    <row r="599" spans="1:11" x14ac:dyDescent="0.35">
      <c r="A599" t="s">
        <v>630</v>
      </c>
      <c r="B599">
        <v>1979</v>
      </c>
      <c r="C599" t="s">
        <v>20</v>
      </c>
      <c r="D599">
        <v>12</v>
      </c>
      <c r="E599" s="7">
        <v>29110</v>
      </c>
      <c r="F599">
        <v>2</v>
      </c>
      <c r="G599" s="11">
        <v>5195.58</v>
      </c>
      <c r="H599" t="s">
        <v>11</v>
      </c>
      <c r="I599" t="s">
        <v>11</v>
      </c>
      <c r="J599" t="s">
        <v>13</v>
      </c>
      <c r="K599" s="9">
        <f>DATEDIF(Hospitalisation_Details[[#This Row],[Date of Birth]],$L$2,"Y")</f>
        <v>43</v>
      </c>
    </row>
    <row r="600" spans="1:11" x14ac:dyDescent="0.35">
      <c r="A600" t="s">
        <v>631</v>
      </c>
      <c r="B600">
        <v>2004</v>
      </c>
      <c r="C600" t="s">
        <v>18</v>
      </c>
      <c r="D600">
        <v>6</v>
      </c>
      <c r="E600" s="7">
        <v>38144</v>
      </c>
      <c r="F600">
        <v>0</v>
      </c>
      <c r="G600" s="11">
        <v>5198.6899999999996</v>
      </c>
      <c r="H600" t="s">
        <v>11</v>
      </c>
      <c r="I600" t="s">
        <v>11</v>
      </c>
      <c r="J600" t="s">
        <v>632</v>
      </c>
      <c r="K600" s="9">
        <f>DATEDIF(Hospitalisation_Details[[#This Row],[Date of Birth]],$L$2,"Y")</f>
        <v>19</v>
      </c>
    </row>
    <row r="601" spans="1:11" x14ac:dyDescent="0.35">
      <c r="A601" t="s">
        <v>633</v>
      </c>
      <c r="B601">
        <v>1983</v>
      </c>
      <c r="C601" t="s">
        <v>37</v>
      </c>
      <c r="D601">
        <v>24</v>
      </c>
      <c r="E601" s="7">
        <v>30613</v>
      </c>
      <c r="F601">
        <v>3</v>
      </c>
      <c r="G601" s="11">
        <v>5207.97</v>
      </c>
      <c r="H601" t="s">
        <v>11</v>
      </c>
      <c r="I601" t="s">
        <v>11</v>
      </c>
      <c r="J601" t="s">
        <v>23</v>
      </c>
      <c r="K601" s="9">
        <f>DATEDIF(Hospitalisation_Details[[#This Row],[Date of Birth]],$L$2,"Y")</f>
        <v>39</v>
      </c>
    </row>
    <row r="602" spans="1:11" x14ac:dyDescent="0.35">
      <c r="A602" t="s">
        <v>634</v>
      </c>
      <c r="B602">
        <v>1993</v>
      </c>
      <c r="C602" t="s">
        <v>18</v>
      </c>
      <c r="D602">
        <v>17</v>
      </c>
      <c r="E602" s="7">
        <v>34137</v>
      </c>
      <c r="F602">
        <v>3</v>
      </c>
      <c r="G602" s="11">
        <v>5209.58</v>
      </c>
      <c r="H602" t="s">
        <v>12</v>
      </c>
      <c r="I602" t="s">
        <v>12</v>
      </c>
      <c r="J602" t="s">
        <v>356</v>
      </c>
      <c r="K602" s="9">
        <f>DATEDIF(Hospitalisation_Details[[#This Row],[Date of Birth]],$L$2,"Y")</f>
        <v>29</v>
      </c>
    </row>
    <row r="603" spans="1:11" x14ac:dyDescent="0.35">
      <c r="A603" t="s">
        <v>635</v>
      </c>
      <c r="B603">
        <v>1999</v>
      </c>
      <c r="C603" t="s">
        <v>30</v>
      </c>
      <c r="D603">
        <v>1</v>
      </c>
      <c r="E603" s="7">
        <v>36495</v>
      </c>
      <c r="F603">
        <v>0</v>
      </c>
      <c r="G603" s="11">
        <v>5213.22</v>
      </c>
      <c r="H603" t="s">
        <v>11</v>
      </c>
      <c r="I603" t="s">
        <v>16</v>
      </c>
      <c r="J603" t="s">
        <v>23</v>
      </c>
      <c r="K603" s="9">
        <f>DATEDIF(Hospitalisation_Details[[#This Row],[Date of Birth]],$L$2,"Y")</f>
        <v>23</v>
      </c>
    </row>
    <row r="604" spans="1:11" x14ac:dyDescent="0.35">
      <c r="A604" t="s">
        <v>636</v>
      </c>
      <c r="B604">
        <v>1995</v>
      </c>
      <c r="C604" t="s">
        <v>18</v>
      </c>
      <c r="D604">
        <v>6</v>
      </c>
      <c r="E604" s="7">
        <v>34856</v>
      </c>
      <c r="F604">
        <v>0</v>
      </c>
      <c r="G604" s="11">
        <v>5216.4799999999996</v>
      </c>
      <c r="H604" t="s">
        <v>11</v>
      </c>
      <c r="I604" t="s">
        <v>11</v>
      </c>
      <c r="J604" t="s">
        <v>200</v>
      </c>
      <c r="K604" s="9">
        <f>DATEDIF(Hospitalisation_Details[[#This Row],[Date of Birth]],$L$2,"Y")</f>
        <v>28</v>
      </c>
    </row>
    <row r="605" spans="1:11" x14ac:dyDescent="0.35">
      <c r="A605" t="s">
        <v>637</v>
      </c>
      <c r="B605">
        <v>1987</v>
      </c>
      <c r="C605" t="s">
        <v>18</v>
      </c>
      <c r="D605">
        <v>29</v>
      </c>
      <c r="E605" s="7">
        <v>31957</v>
      </c>
      <c r="F605">
        <v>0</v>
      </c>
      <c r="G605" s="11">
        <v>5227.99</v>
      </c>
      <c r="H605" t="s">
        <v>11</v>
      </c>
      <c r="I605" t="s">
        <v>16</v>
      </c>
      <c r="J605" t="s">
        <v>247</v>
      </c>
      <c r="K605" s="9">
        <f>DATEDIF(Hospitalisation_Details[[#This Row],[Date of Birth]],$L$2,"Y")</f>
        <v>35</v>
      </c>
    </row>
    <row r="606" spans="1:11" x14ac:dyDescent="0.35">
      <c r="A606" t="s">
        <v>638</v>
      </c>
      <c r="B606">
        <v>1987</v>
      </c>
      <c r="C606" t="s">
        <v>30</v>
      </c>
      <c r="D606">
        <v>26</v>
      </c>
      <c r="E606" s="7">
        <v>32137</v>
      </c>
      <c r="F606">
        <v>1</v>
      </c>
      <c r="G606" s="11">
        <v>5240.7700000000004</v>
      </c>
      <c r="H606" t="s">
        <v>11</v>
      </c>
      <c r="I606" t="s">
        <v>11</v>
      </c>
      <c r="J606" t="s">
        <v>42</v>
      </c>
      <c r="K606" s="9">
        <f>DATEDIF(Hospitalisation_Details[[#This Row],[Date of Birth]],$L$2,"Y")</f>
        <v>35</v>
      </c>
    </row>
    <row r="607" spans="1:11" x14ac:dyDescent="0.35">
      <c r="A607" t="s">
        <v>639</v>
      </c>
      <c r="B607">
        <v>1987</v>
      </c>
      <c r="C607" t="s">
        <v>10</v>
      </c>
      <c r="D607">
        <v>5</v>
      </c>
      <c r="E607" s="7">
        <v>31963</v>
      </c>
      <c r="F607">
        <v>1</v>
      </c>
      <c r="G607" s="11">
        <v>5245.23</v>
      </c>
      <c r="H607" t="s">
        <v>11</v>
      </c>
      <c r="I607" t="s">
        <v>11</v>
      </c>
      <c r="J607" t="s">
        <v>13</v>
      </c>
      <c r="K607" s="9">
        <f>DATEDIF(Hospitalisation_Details[[#This Row],[Date of Birth]],$L$2,"Y")</f>
        <v>35</v>
      </c>
    </row>
    <row r="608" spans="1:11" x14ac:dyDescent="0.35">
      <c r="A608" t="s">
        <v>640</v>
      </c>
      <c r="B608">
        <v>1987</v>
      </c>
      <c r="C608" t="s">
        <v>20</v>
      </c>
      <c r="D608">
        <v>9</v>
      </c>
      <c r="E608" s="7">
        <v>32029</v>
      </c>
      <c r="F608">
        <v>1</v>
      </c>
      <c r="G608" s="11">
        <v>5246.05</v>
      </c>
      <c r="H608" t="s">
        <v>11</v>
      </c>
      <c r="I608" t="s">
        <v>12</v>
      </c>
      <c r="J608" t="s">
        <v>42</v>
      </c>
      <c r="K608" s="9">
        <f>DATEDIF(Hospitalisation_Details[[#This Row],[Date of Birth]],$L$2,"Y")</f>
        <v>35</v>
      </c>
    </row>
    <row r="609" spans="1:11" x14ac:dyDescent="0.35">
      <c r="A609" t="s">
        <v>641</v>
      </c>
      <c r="B609">
        <v>1990</v>
      </c>
      <c r="C609" t="s">
        <v>10</v>
      </c>
      <c r="D609">
        <v>6</v>
      </c>
      <c r="E609" s="7">
        <v>33060</v>
      </c>
      <c r="F609">
        <v>3</v>
      </c>
      <c r="G609" s="11">
        <v>5253.52</v>
      </c>
      <c r="H609" t="s">
        <v>12</v>
      </c>
      <c r="I609" t="s">
        <v>12</v>
      </c>
      <c r="J609" t="s">
        <v>42</v>
      </c>
      <c r="K609" s="9">
        <f>DATEDIF(Hospitalisation_Details[[#This Row],[Date of Birth]],$L$2,"Y")</f>
        <v>32</v>
      </c>
    </row>
    <row r="610" spans="1:11" x14ac:dyDescent="0.35">
      <c r="A610" t="s">
        <v>642</v>
      </c>
      <c r="B610">
        <v>1989</v>
      </c>
      <c r="C610" t="s">
        <v>15</v>
      </c>
      <c r="D610">
        <v>25</v>
      </c>
      <c r="E610" s="7">
        <v>32837</v>
      </c>
      <c r="F610">
        <v>2</v>
      </c>
      <c r="G610" s="11">
        <v>5257.51</v>
      </c>
      <c r="H610" t="s">
        <v>11</v>
      </c>
      <c r="I610" t="s">
        <v>11</v>
      </c>
      <c r="J610" t="s">
        <v>23</v>
      </c>
      <c r="K610" s="9">
        <f>DATEDIF(Hospitalisation_Details[[#This Row],[Date of Birth]],$L$2,"Y")</f>
        <v>33</v>
      </c>
    </row>
    <row r="611" spans="1:11" x14ac:dyDescent="0.35">
      <c r="A611" t="s">
        <v>643</v>
      </c>
      <c r="B611">
        <v>1989</v>
      </c>
      <c r="C611" t="s">
        <v>10</v>
      </c>
      <c r="D611">
        <v>19</v>
      </c>
      <c r="E611" s="7">
        <v>32708</v>
      </c>
      <c r="F611">
        <v>2</v>
      </c>
      <c r="G611" s="11">
        <v>5261.47</v>
      </c>
      <c r="H611" t="s">
        <v>11</v>
      </c>
      <c r="I611" t="s">
        <v>11</v>
      </c>
      <c r="J611" t="s">
        <v>23</v>
      </c>
      <c r="K611" s="9">
        <f>DATEDIF(Hospitalisation_Details[[#This Row],[Date of Birth]],$L$2,"Y")</f>
        <v>33</v>
      </c>
    </row>
    <row r="612" spans="1:11" x14ac:dyDescent="0.35">
      <c r="A612" t="s">
        <v>644</v>
      </c>
      <c r="B612">
        <v>1986</v>
      </c>
      <c r="C612" t="s">
        <v>37</v>
      </c>
      <c r="D612">
        <v>25</v>
      </c>
      <c r="E612" s="7">
        <v>31710</v>
      </c>
      <c r="F612">
        <v>0</v>
      </c>
      <c r="G612" s="11">
        <v>5266.37</v>
      </c>
      <c r="H612" t="s">
        <v>11</v>
      </c>
      <c r="I612" t="s">
        <v>11</v>
      </c>
      <c r="J612" t="s">
        <v>23</v>
      </c>
      <c r="K612" s="9">
        <f>DATEDIF(Hospitalisation_Details[[#This Row],[Date of Birth]],$L$2,"Y")</f>
        <v>36</v>
      </c>
    </row>
    <row r="613" spans="1:11" x14ac:dyDescent="0.35">
      <c r="A613" t="s">
        <v>645</v>
      </c>
      <c r="B613">
        <v>1986</v>
      </c>
      <c r="C613" t="s">
        <v>20</v>
      </c>
      <c r="D613">
        <v>20</v>
      </c>
      <c r="E613" s="7">
        <v>31675</v>
      </c>
      <c r="F613">
        <v>0</v>
      </c>
      <c r="G613" s="11">
        <v>5267.82</v>
      </c>
      <c r="H613" t="s">
        <v>11</v>
      </c>
      <c r="I613" t="s">
        <v>11</v>
      </c>
      <c r="J613" t="s">
        <v>23</v>
      </c>
      <c r="K613" s="9">
        <f>DATEDIF(Hospitalisation_Details[[#This Row],[Date of Birth]],$L$2,"Y")</f>
        <v>36</v>
      </c>
    </row>
    <row r="614" spans="1:11" x14ac:dyDescent="0.35">
      <c r="A614" t="s">
        <v>646</v>
      </c>
      <c r="B614">
        <v>1986</v>
      </c>
      <c r="C614" t="s">
        <v>37</v>
      </c>
      <c r="D614">
        <v>20</v>
      </c>
      <c r="E614" s="7">
        <v>31705</v>
      </c>
      <c r="F614">
        <v>0</v>
      </c>
      <c r="G614" s="11">
        <v>5272.18</v>
      </c>
      <c r="H614" t="s">
        <v>11</v>
      </c>
      <c r="I614" t="s">
        <v>12</v>
      </c>
      <c r="J614" t="s">
        <v>23</v>
      </c>
      <c r="K614" s="9">
        <f>DATEDIF(Hospitalisation_Details[[#This Row],[Date of Birth]],$L$2,"Y")</f>
        <v>36</v>
      </c>
    </row>
    <row r="615" spans="1:11" x14ac:dyDescent="0.35">
      <c r="A615" t="s">
        <v>647</v>
      </c>
      <c r="B615">
        <v>1987</v>
      </c>
      <c r="C615" t="s">
        <v>20</v>
      </c>
      <c r="D615">
        <v>1</v>
      </c>
      <c r="E615" s="7">
        <v>32021</v>
      </c>
      <c r="F615">
        <v>3</v>
      </c>
      <c r="G615" s="11">
        <v>5275.86</v>
      </c>
      <c r="H615" t="s">
        <v>11</v>
      </c>
      <c r="I615" t="s">
        <v>11</v>
      </c>
      <c r="J615" t="s">
        <v>13</v>
      </c>
      <c r="K615" s="9">
        <f>DATEDIF(Hospitalisation_Details[[#This Row],[Date of Birth]],$L$2,"Y")</f>
        <v>35</v>
      </c>
    </row>
    <row r="616" spans="1:11" x14ac:dyDescent="0.35">
      <c r="A616" t="s">
        <v>648</v>
      </c>
      <c r="B616">
        <v>1974</v>
      </c>
      <c r="C616" t="s">
        <v>15</v>
      </c>
      <c r="D616">
        <v>12</v>
      </c>
      <c r="E616" s="7">
        <v>27345</v>
      </c>
      <c r="F616">
        <v>0</v>
      </c>
      <c r="G616" s="11">
        <v>5291.71</v>
      </c>
      <c r="H616" t="s">
        <v>11</v>
      </c>
      <c r="I616" t="s">
        <v>11</v>
      </c>
      <c r="J616" t="s">
        <v>23</v>
      </c>
      <c r="K616" s="9">
        <f>DATEDIF(Hospitalisation_Details[[#This Row],[Date of Birth]],$L$2,"Y")</f>
        <v>48</v>
      </c>
    </row>
    <row r="617" spans="1:11" x14ac:dyDescent="0.35">
      <c r="A617" t="s">
        <v>649</v>
      </c>
      <c r="B617">
        <v>2004</v>
      </c>
      <c r="C617" t="s">
        <v>35</v>
      </c>
      <c r="D617">
        <v>22</v>
      </c>
      <c r="E617" s="7">
        <v>38221</v>
      </c>
      <c r="F617">
        <v>0</v>
      </c>
      <c r="G617" s="11">
        <v>5293.67</v>
      </c>
      <c r="H617" t="s">
        <v>11</v>
      </c>
      <c r="I617" t="s">
        <v>11</v>
      </c>
      <c r="J617" t="s">
        <v>632</v>
      </c>
      <c r="K617" s="9">
        <f>DATEDIF(Hospitalisation_Details[[#This Row],[Date of Birth]],$L$2,"Y")</f>
        <v>18</v>
      </c>
    </row>
    <row r="618" spans="1:11" x14ac:dyDescent="0.35">
      <c r="A618" t="s">
        <v>650</v>
      </c>
      <c r="B618">
        <v>2000</v>
      </c>
      <c r="C618" t="s">
        <v>20</v>
      </c>
      <c r="D618">
        <v>9</v>
      </c>
      <c r="E618" s="7">
        <v>36778</v>
      </c>
      <c r="F618">
        <v>0</v>
      </c>
      <c r="G618" s="11">
        <v>5306.7</v>
      </c>
      <c r="H618" t="s">
        <v>11</v>
      </c>
      <c r="I618" t="s">
        <v>12</v>
      </c>
      <c r="J618" t="s">
        <v>23</v>
      </c>
      <c r="K618" s="9">
        <f>DATEDIF(Hospitalisation_Details[[#This Row],[Date of Birth]],$L$2,"Y")</f>
        <v>22</v>
      </c>
    </row>
    <row r="619" spans="1:11" x14ac:dyDescent="0.35">
      <c r="A619" t="s">
        <v>651</v>
      </c>
      <c r="B619">
        <v>1994</v>
      </c>
      <c r="C619" t="s">
        <v>15</v>
      </c>
      <c r="D619">
        <v>13</v>
      </c>
      <c r="E619" s="7">
        <v>34651</v>
      </c>
      <c r="F619">
        <v>3</v>
      </c>
      <c r="G619" s="11">
        <v>5312.17</v>
      </c>
      <c r="H619" t="s">
        <v>11</v>
      </c>
      <c r="I619" t="s">
        <v>11</v>
      </c>
      <c r="J619" t="s">
        <v>23</v>
      </c>
      <c r="K619" s="9">
        <f>DATEDIF(Hospitalisation_Details[[#This Row],[Date of Birth]],$L$2,"Y")</f>
        <v>28</v>
      </c>
    </row>
    <row r="620" spans="1:11" x14ac:dyDescent="0.35">
      <c r="A620" t="s">
        <v>652</v>
      </c>
      <c r="B620">
        <v>1974</v>
      </c>
      <c r="C620" t="s">
        <v>20</v>
      </c>
      <c r="D620">
        <v>2</v>
      </c>
      <c r="E620" s="7">
        <v>27274</v>
      </c>
      <c r="F620">
        <v>0</v>
      </c>
      <c r="G620" s="11">
        <v>5322.24</v>
      </c>
      <c r="H620" t="s">
        <v>11</v>
      </c>
      <c r="I620" t="s">
        <v>16</v>
      </c>
      <c r="J620" t="s">
        <v>23</v>
      </c>
      <c r="K620" s="9">
        <f>DATEDIF(Hospitalisation_Details[[#This Row],[Date of Birth]],$L$2,"Y")</f>
        <v>48</v>
      </c>
    </row>
    <row r="621" spans="1:11" x14ac:dyDescent="0.35">
      <c r="A621" t="s">
        <v>653</v>
      </c>
      <c r="B621">
        <v>1992</v>
      </c>
      <c r="C621" t="s">
        <v>18</v>
      </c>
      <c r="D621">
        <v>18</v>
      </c>
      <c r="E621" s="7">
        <v>33773</v>
      </c>
      <c r="F621">
        <v>3</v>
      </c>
      <c r="G621" s="11">
        <v>5325.65</v>
      </c>
      <c r="H621" t="s">
        <v>11</v>
      </c>
      <c r="I621" t="s">
        <v>16</v>
      </c>
      <c r="J621" t="s">
        <v>42</v>
      </c>
      <c r="K621" s="9">
        <f>DATEDIF(Hospitalisation_Details[[#This Row],[Date of Birth]],$L$2,"Y")</f>
        <v>30</v>
      </c>
    </row>
    <row r="622" spans="1:11" x14ac:dyDescent="0.35">
      <c r="A622" t="s">
        <v>654</v>
      </c>
      <c r="B622">
        <v>1991</v>
      </c>
      <c r="C622" t="s">
        <v>35</v>
      </c>
      <c r="D622">
        <v>28</v>
      </c>
      <c r="E622" s="7">
        <v>33478</v>
      </c>
      <c r="F622">
        <v>2</v>
      </c>
      <c r="G622" s="11">
        <v>5327.4</v>
      </c>
      <c r="H622" t="s">
        <v>11</v>
      </c>
      <c r="I622" t="s">
        <v>16</v>
      </c>
      <c r="J622" t="s">
        <v>23</v>
      </c>
      <c r="K622" s="9">
        <f>DATEDIF(Hospitalisation_Details[[#This Row],[Date of Birth]],$L$2,"Y")</f>
        <v>31</v>
      </c>
    </row>
    <row r="623" spans="1:11" x14ac:dyDescent="0.35">
      <c r="A623" t="s">
        <v>655</v>
      </c>
      <c r="B623">
        <v>1972</v>
      </c>
      <c r="C623" t="s">
        <v>30</v>
      </c>
      <c r="D623">
        <v>15</v>
      </c>
      <c r="E623" s="7">
        <v>26648</v>
      </c>
      <c r="F623">
        <v>0</v>
      </c>
      <c r="G623" s="11">
        <v>5344.81</v>
      </c>
      <c r="H623" t="s">
        <v>11</v>
      </c>
      <c r="I623" t="s">
        <v>12</v>
      </c>
      <c r="J623" t="s">
        <v>13</v>
      </c>
      <c r="K623" s="9">
        <f>DATEDIF(Hospitalisation_Details[[#This Row],[Date of Birth]],$L$2,"Y")</f>
        <v>50</v>
      </c>
    </row>
    <row r="624" spans="1:11" x14ac:dyDescent="0.35">
      <c r="A624" t="s">
        <v>656</v>
      </c>
      <c r="B624">
        <v>1989</v>
      </c>
      <c r="C624" t="s">
        <v>15</v>
      </c>
      <c r="D624">
        <v>7</v>
      </c>
      <c r="E624" s="7">
        <v>32819</v>
      </c>
      <c r="F624">
        <v>1</v>
      </c>
      <c r="G624" s="11">
        <v>5354.07</v>
      </c>
      <c r="H624" t="s">
        <v>11</v>
      </c>
      <c r="I624" t="s">
        <v>12</v>
      </c>
      <c r="J624" t="s">
        <v>247</v>
      </c>
      <c r="K624" s="9">
        <f>DATEDIF(Hospitalisation_Details[[#This Row],[Date of Birth]],$L$2,"Y")</f>
        <v>33</v>
      </c>
    </row>
    <row r="625" spans="1:11" x14ac:dyDescent="0.35">
      <c r="A625" t="s">
        <v>657</v>
      </c>
      <c r="B625">
        <v>1994</v>
      </c>
      <c r="C625" t="s">
        <v>30</v>
      </c>
      <c r="D625">
        <v>7</v>
      </c>
      <c r="E625" s="7">
        <v>34675</v>
      </c>
      <c r="F625">
        <v>0</v>
      </c>
      <c r="G625" s="11">
        <v>5364.66</v>
      </c>
      <c r="H625" t="s">
        <v>11</v>
      </c>
      <c r="I625" t="s">
        <v>16</v>
      </c>
      <c r="J625" t="s">
        <v>42</v>
      </c>
      <c r="K625" s="9">
        <f>DATEDIF(Hospitalisation_Details[[#This Row],[Date of Birth]],$L$2,"Y")</f>
        <v>28</v>
      </c>
    </row>
    <row r="626" spans="1:11" x14ac:dyDescent="0.35">
      <c r="A626" t="s">
        <v>658</v>
      </c>
      <c r="B626">
        <v>1986</v>
      </c>
      <c r="C626" t="s">
        <v>18</v>
      </c>
      <c r="D626">
        <v>1</v>
      </c>
      <c r="E626" s="7">
        <v>31564</v>
      </c>
      <c r="F626">
        <v>1</v>
      </c>
      <c r="G626" s="11">
        <v>5373.36</v>
      </c>
      <c r="H626" t="s">
        <v>11</v>
      </c>
      <c r="I626" t="s">
        <v>11</v>
      </c>
      <c r="J626" t="s">
        <v>23</v>
      </c>
      <c r="K626" s="9">
        <f>DATEDIF(Hospitalisation_Details[[#This Row],[Date of Birth]],$L$2,"Y")</f>
        <v>37</v>
      </c>
    </row>
    <row r="627" spans="1:11" x14ac:dyDescent="0.35">
      <c r="A627" t="s">
        <v>659</v>
      </c>
      <c r="B627">
        <v>1989</v>
      </c>
      <c r="C627" t="s">
        <v>15</v>
      </c>
      <c r="D627">
        <v>18</v>
      </c>
      <c r="E627" s="7">
        <v>32830</v>
      </c>
      <c r="F627">
        <v>2</v>
      </c>
      <c r="G627" s="11">
        <v>5375.04</v>
      </c>
      <c r="H627" t="s">
        <v>11</v>
      </c>
      <c r="I627" t="s">
        <v>16</v>
      </c>
      <c r="J627" t="s">
        <v>42</v>
      </c>
      <c r="K627" s="9">
        <f>DATEDIF(Hospitalisation_Details[[#This Row],[Date of Birth]],$L$2,"Y")</f>
        <v>33</v>
      </c>
    </row>
    <row r="628" spans="1:11" x14ac:dyDescent="0.35">
      <c r="A628" t="s">
        <v>660</v>
      </c>
      <c r="B628">
        <v>1986</v>
      </c>
      <c r="C628" t="s">
        <v>10</v>
      </c>
      <c r="D628">
        <v>22</v>
      </c>
      <c r="E628" s="7">
        <v>31615</v>
      </c>
      <c r="F628">
        <v>1</v>
      </c>
      <c r="G628" s="11">
        <v>5377.46</v>
      </c>
      <c r="H628" t="s">
        <v>11</v>
      </c>
      <c r="I628" t="s">
        <v>12</v>
      </c>
      <c r="J628" t="s">
        <v>23</v>
      </c>
      <c r="K628" s="9">
        <f>DATEDIF(Hospitalisation_Details[[#This Row],[Date of Birth]],$L$2,"Y")</f>
        <v>36</v>
      </c>
    </row>
    <row r="629" spans="1:11" x14ac:dyDescent="0.35">
      <c r="A629" t="s">
        <v>661</v>
      </c>
      <c r="B629">
        <v>1984</v>
      </c>
      <c r="C629" t="s">
        <v>18</v>
      </c>
      <c r="D629">
        <v>1</v>
      </c>
      <c r="E629" s="7">
        <v>30834</v>
      </c>
      <c r="F629">
        <v>0</v>
      </c>
      <c r="G629" s="11">
        <v>5383.54</v>
      </c>
      <c r="H629" t="s">
        <v>11</v>
      </c>
      <c r="I629" t="s">
        <v>12</v>
      </c>
      <c r="J629" t="s">
        <v>42</v>
      </c>
      <c r="K629" s="9">
        <f>DATEDIF(Hospitalisation_Details[[#This Row],[Date of Birth]],$L$2,"Y")</f>
        <v>39</v>
      </c>
    </row>
    <row r="630" spans="1:11" x14ac:dyDescent="0.35">
      <c r="A630" t="s">
        <v>662</v>
      </c>
      <c r="B630">
        <v>1988</v>
      </c>
      <c r="C630" t="s">
        <v>35</v>
      </c>
      <c r="D630">
        <v>8</v>
      </c>
      <c r="E630" s="7">
        <v>32363</v>
      </c>
      <c r="F630">
        <v>1</v>
      </c>
      <c r="G630" s="11">
        <v>5385.34</v>
      </c>
      <c r="H630" t="s">
        <v>11</v>
      </c>
      <c r="I630" t="s">
        <v>12</v>
      </c>
      <c r="J630" t="s">
        <v>23</v>
      </c>
      <c r="K630" s="9">
        <f>DATEDIF(Hospitalisation_Details[[#This Row],[Date of Birth]],$L$2,"Y")</f>
        <v>34</v>
      </c>
    </row>
    <row r="631" spans="1:11" x14ac:dyDescent="0.35">
      <c r="A631" t="s">
        <v>663</v>
      </c>
      <c r="B631">
        <v>1989</v>
      </c>
      <c r="C631" t="s">
        <v>15</v>
      </c>
      <c r="D631">
        <v>6</v>
      </c>
      <c r="E631" s="7">
        <v>32818</v>
      </c>
      <c r="F631">
        <v>3</v>
      </c>
      <c r="G631" s="11">
        <v>5396.44</v>
      </c>
      <c r="H631" t="s">
        <v>11</v>
      </c>
      <c r="I631" t="s">
        <v>12</v>
      </c>
      <c r="J631" t="s">
        <v>13</v>
      </c>
      <c r="K631" s="9">
        <f>DATEDIF(Hospitalisation_Details[[#This Row],[Date of Birth]],$L$2,"Y")</f>
        <v>33</v>
      </c>
    </row>
    <row r="632" spans="1:11" x14ac:dyDescent="0.35">
      <c r="A632" t="s">
        <v>664</v>
      </c>
      <c r="B632">
        <v>1984</v>
      </c>
      <c r="C632" t="s">
        <v>20</v>
      </c>
      <c r="D632">
        <v>3</v>
      </c>
      <c r="E632" s="7">
        <v>30928</v>
      </c>
      <c r="F632">
        <v>0</v>
      </c>
      <c r="G632" s="11">
        <v>5397.62</v>
      </c>
      <c r="H632" t="s">
        <v>11</v>
      </c>
      <c r="I632" t="s">
        <v>11</v>
      </c>
      <c r="J632" t="s">
        <v>13</v>
      </c>
      <c r="K632" s="9">
        <f>DATEDIF(Hospitalisation_Details[[#This Row],[Date of Birth]],$L$2,"Y")</f>
        <v>38</v>
      </c>
    </row>
    <row r="633" spans="1:11" x14ac:dyDescent="0.35">
      <c r="A633" t="s">
        <v>665</v>
      </c>
      <c r="B633">
        <v>1984</v>
      </c>
      <c r="C633" t="s">
        <v>35</v>
      </c>
      <c r="D633">
        <v>1</v>
      </c>
      <c r="E633" s="7">
        <v>30895</v>
      </c>
      <c r="F633">
        <v>0</v>
      </c>
      <c r="G633" s="11">
        <v>5400.98</v>
      </c>
      <c r="H633" t="s">
        <v>11</v>
      </c>
      <c r="I633" t="s">
        <v>11</v>
      </c>
      <c r="J633" t="s">
        <v>13</v>
      </c>
      <c r="K633" s="9">
        <f>DATEDIF(Hospitalisation_Details[[#This Row],[Date of Birth]],$L$2,"Y")</f>
        <v>38</v>
      </c>
    </row>
    <row r="634" spans="1:11" x14ac:dyDescent="0.35">
      <c r="A634" t="s">
        <v>666</v>
      </c>
      <c r="B634">
        <v>1985</v>
      </c>
      <c r="C634" t="s">
        <v>30</v>
      </c>
      <c r="D634">
        <v>23</v>
      </c>
      <c r="E634" s="7">
        <v>31404</v>
      </c>
      <c r="F634">
        <v>3</v>
      </c>
      <c r="G634" s="11">
        <v>5402.89</v>
      </c>
      <c r="H634" t="s">
        <v>11</v>
      </c>
      <c r="I634" t="s">
        <v>16</v>
      </c>
      <c r="J634" t="s">
        <v>13</v>
      </c>
      <c r="K634" s="9">
        <f>DATEDIF(Hospitalisation_Details[[#This Row],[Date of Birth]],$L$2,"Y")</f>
        <v>37</v>
      </c>
    </row>
    <row r="635" spans="1:11" x14ac:dyDescent="0.35">
      <c r="A635" t="s">
        <v>667</v>
      </c>
      <c r="B635">
        <v>1975</v>
      </c>
      <c r="C635" t="s">
        <v>20</v>
      </c>
      <c r="D635">
        <v>27</v>
      </c>
      <c r="E635" s="7">
        <v>27664</v>
      </c>
      <c r="F635">
        <v>1</v>
      </c>
      <c r="G635" s="11">
        <v>5411.99</v>
      </c>
      <c r="H635" t="s">
        <v>11</v>
      </c>
      <c r="I635" t="s">
        <v>12</v>
      </c>
      <c r="J635" t="s">
        <v>23</v>
      </c>
      <c r="K635" s="9">
        <f>DATEDIF(Hospitalisation_Details[[#This Row],[Date of Birth]],$L$2,"Y")</f>
        <v>47</v>
      </c>
    </row>
    <row r="636" spans="1:11" x14ac:dyDescent="0.35">
      <c r="A636" t="s">
        <v>668</v>
      </c>
      <c r="B636">
        <v>1982</v>
      </c>
      <c r="C636" t="s">
        <v>20</v>
      </c>
      <c r="D636">
        <v>27</v>
      </c>
      <c r="E636" s="7">
        <v>30221</v>
      </c>
      <c r="F636">
        <v>0</v>
      </c>
      <c r="G636" s="11">
        <v>5415.66</v>
      </c>
      <c r="H636" t="s">
        <v>11</v>
      </c>
      <c r="I636" t="s">
        <v>12</v>
      </c>
      <c r="J636" t="s">
        <v>13</v>
      </c>
      <c r="K636" s="9">
        <f>DATEDIF(Hospitalisation_Details[[#This Row],[Date of Birth]],$L$2,"Y")</f>
        <v>40</v>
      </c>
    </row>
    <row r="637" spans="1:11" x14ac:dyDescent="0.35">
      <c r="A637" t="s">
        <v>669</v>
      </c>
      <c r="B637">
        <v>1991</v>
      </c>
      <c r="C637" t="s">
        <v>10</v>
      </c>
      <c r="D637">
        <v>6</v>
      </c>
      <c r="E637" s="7">
        <v>33425</v>
      </c>
      <c r="F637">
        <v>3</v>
      </c>
      <c r="G637" s="11">
        <v>5425.02</v>
      </c>
      <c r="H637" t="s">
        <v>11</v>
      </c>
      <c r="I637" t="s">
        <v>16</v>
      </c>
      <c r="J637" t="s">
        <v>23</v>
      </c>
      <c r="K637" s="9">
        <f>DATEDIF(Hospitalisation_Details[[#This Row],[Date of Birth]],$L$2,"Y")</f>
        <v>31</v>
      </c>
    </row>
    <row r="638" spans="1:11" x14ac:dyDescent="0.35">
      <c r="A638" t="s">
        <v>670</v>
      </c>
      <c r="B638">
        <v>1992</v>
      </c>
      <c r="C638" t="s">
        <v>20</v>
      </c>
      <c r="D638">
        <v>17</v>
      </c>
      <c r="E638" s="7">
        <v>33864</v>
      </c>
      <c r="F638">
        <v>3</v>
      </c>
      <c r="G638" s="11">
        <v>5428.73</v>
      </c>
      <c r="H638" t="s">
        <v>12</v>
      </c>
      <c r="I638" t="s">
        <v>16</v>
      </c>
      <c r="J638" t="s">
        <v>356</v>
      </c>
      <c r="K638" s="9">
        <f>DATEDIF(Hospitalisation_Details[[#This Row],[Date of Birth]],$L$2,"Y")</f>
        <v>30</v>
      </c>
    </row>
    <row r="639" spans="1:11" x14ac:dyDescent="0.35">
      <c r="A639" t="s">
        <v>671</v>
      </c>
      <c r="B639">
        <v>1978</v>
      </c>
      <c r="C639" t="s">
        <v>18</v>
      </c>
      <c r="D639">
        <v>8</v>
      </c>
      <c r="E639" s="7">
        <v>28649</v>
      </c>
      <c r="F639">
        <v>2</v>
      </c>
      <c r="G639" s="11">
        <v>5428.98</v>
      </c>
      <c r="H639" t="s">
        <v>11</v>
      </c>
      <c r="I639" t="s">
        <v>11</v>
      </c>
      <c r="J639" t="s">
        <v>23</v>
      </c>
      <c r="K639" s="9">
        <f>DATEDIF(Hospitalisation_Details[[#This Row],[Date of Birth]],$L$2,"Y")</f>
        <v>45</v>
      </c>
    </row>
    <row r="640" spans="1:11" x14ac:dyDescent="0.35">
      <c r="A640" t="s">
        <v>672</v>
      </c>
      <c r="B640">
        <v>1982</v>
      </c>
      <c r="C640" t="s">
        <v>35</v>
      </c>
      <c r="D640">
        <v>25</v>
      </c>
      <c r="E640" s="7">
        <v>30188</v>
      </c>
      <c r="F640">
        <v>0</v>
      </c>
      <c r="G640" s="11">
        <v>5438.75</v>
      </c>
      <c r="H640" t="s">
        <v>12</v>
      </c>
      <c r="I640" t="s">
        <v>11</v>
      </c>
      <c r="J640" t="s">
        <v>13</v>
      </c>
      <c r="K640" s="9">
        <f>DATEDIF(Hospitalisation_Details[[#This Row],[Date of Birth]],$L$2,"Y")</f>
        <v>40</v>
      </c>
    </row>
    <row r="641" spans="1:11" x14ac:dyDescent="0.35">
      <c r="A641" t="s">
        <v>673</v>
      </c>
      <c r="B641">
        <v>1986</v>
      </c>
      <c r="C641" t="s">
        <v>30</v>
      </c>
      <c r="D641">
        <v>25</v>
      </c>
      <c r="E641" s="7">
        <v>31771</v>
      </c>
      <c r="F641">
        <v>0</v>
      </c>
      <c r="G641" s="11">
        <v>5458.05</v>
      </c>
      <c r="H641" t="s">
        <v>11</v>
      </c>
      <c r="I641" t="s">
        <v>11</v>
      </c>
      <c r="J641" t="s">
        <v>247</v>
      </c>
      <c r="K641" s="9">
        <f>DATEDIF(Hospitalisation_Details[[#This Row],[Date of Birth]],$L$2,"Y")</f>
        <v>36</v>
      </c>
    </row>
    <row r="642" spans="1:11" x14ac:dyDescent="0.35">
      <c r="A642" t="s">
        <v>674</v>
      </c>
      <c r="B642">
        <v>1973</v>
      </c>
      <c r="C642" t="s">
        <v>37</v>
      </c>
      <c r="D642">
        <v>24</v>
      </c>
      <c r="E642" s="7">
        <v>26961</v>
      </c>
      <c r="F642">
        <v>0</v>
      </c>
      <c r="G642" s="11">
        <v>5466.88</v>
      </c>
      <c r="H642" t="s">
        <v>11</v>
      </c>
      <c r="I642" t="s">
        <v>11</v>
      </c>
      <c r="J642" t="s">
        <v>13</v>
      </c>
      <c r="K642" s="9">
        <f>DATEDIF(Hospitalisation_Details[[#This Row],[Date of Birth]],$L$2,"Y")</f>
        <v>49</v>
      </c>
    </row>
    <row r="643" spans="1:11" x14ac:dyDescent="0.35">
      <c r="A643" t="s">
        <v>675</v>
      </c>
      <c r="B643">
        <v>1986</v>
      </c>
      <c r="C643" t="s">
        <v>30</v>
      </c>
      <c r="D643">
        <v>2</v>
      </c>
      <c r="E643" s="7">
        <v>31748</v>
      </c>
      <c r="F643">
        <v>0</v>
      </c>
      <c r="G643" s="11">
        <v>5469.01</v>
      </c>
      <c r="H643" t="s">
        <v>11</v>
      </c>
      <c r="I643" t="s">
        <v>11</v>
      </c>
      <c r="J643" t="s">
        <v>247</v>
      </c>
      <c r="K643" s="9">
        <f>DATEDIF(Hospitalisation_Details[[#This Row],[Date of Birth]],$L$2,"Y")</f>
        <v>36</v>
      </c>
    </row>
    <row r="644" spans="1:11" x14ac:dyDescent="0.35">
      <c r="A644" t="s">
        <v>676</v>
      </c>
      <c r="B644">
        <v>1986</v>
      </c>
      <c r="C644" t="s">
        <v>10</v>
      </c>
      <c r="D644">
        <v>12</v>
      </c>
      <c r="E644" s="7">
        <v>31605</v>
      </c>
      <c r="F644">
        <v>1</v>
      </c>
      <c r="G644" s="11">
        <v>5472.45</v>
      </c>
      <c r="H644" t="s">
        <v>11</v>
      </c>
      <c r="I644" t="s">
        <v>12</v>
      </c>
      <c r="J644" t="s">
        <v>42</v>
      </c>
      <c r="K644" s="9">
        <f>DATEDIF(Hospitalisation_Details[[#This Row],[Date of Birth]],$L$2,"Y")</f>
        <v>36</v>
      </c>
    </row>
    <row r="645" spans="1:11" x14ac:dyDescent="0.35">
      <c r="A645" t="s">
        <v>677</v>
      </c>
      <c r="B645">
        <v>1986</v>
      </c>
      <c r="C645" t="s">
        <v>20</v>
      </c>
      <c r="D645">
        <v>30</v>
      </c>
      <c r="E645" s="7">
        <v>31685</v>
      </c>
      <c r="F645">
        <v>1</v>
      </c>
      <c r="G645" s="11">
        <v>5478.04</v>
      </c>
      <c r="H645" t="s">
        <v>11</v>
      </c>
      <c r="I645" t="s">
        <v>12</v>
      </c>
      <c r="J645" t="s">
        <v>13</v>
      </c>
      <c r="K645" s="9">
        <f>DATEDIF(Hospitalisation_Details[[#This Row],[Date of Birth]],$L$2,"Y")</f>
        <v>36</v>
      </c>
    </row>
    <row r="646" spans="1:11" x14ac:dyDescent="0.35">
      <c r="A646" t="s">
        <v>678</v>
      </c>
      <c r="B646">
        <v>1984</v>
      </c>
      <c r="C646" t="s">
        <v>35</v>
      </c>
      <c r="D646">
        <v>26</v>
      </c>
      <c r="E646" s="7">
        <v>30920</v>
      </c>
      <c r="F646">
        <v>1</v>
      </c>
      <c r="G646" s="11">
        <v>5484.47</v>
      </c>
      <c r="H646" t="s">
        <v>11</v>
      </c>
      <c r="I646" t="s">
        <v>11</v>
      </c>
      <c r="J646" t="s">
        <v>13</v>
      </c>
      <c r="K646" s="9">
        <f>DATEDIF(Hospitalisation_Details[[#This Row],[Date of Birth]],$L$2,"Y")</f>
        <v>38</v>
      </c>
    </row>
    <row r="647" spans="1:11" x14ac:dyDescent="0.35">
      <c r="A647" t="s">
        <v>679</v>
      </c>
      <c r="B647">
        <v>1984</v>
      </c>
      <c r="C647" t="s">
        <v>35</v>
      </c>
      <c r="D647">
        <v>17</v>
      </c>
      <c r="E647" s="7">
        <v>30911</v>
      </c>
      <c r="F647">
        <v>1</v>
      </c>
      <c r="G647" s="11">
        <v>5488.26</v>
      </c>
      <c r="H647" t="s">
        <v>11</v>
      </c>
      <c r="I647" t="s">
        <v>12</v>
      </c>
      <c r="J647" t="s">
        <v>42</v>
      </c>
      <c r="K647" s="9">
        <f>DATEDIF(Hospitalisation_Details[[#This Row],[Date of Birth]],$L$2,"Y")</f>
        <v>38</v>
      </c>
    </row>
    <row r="648" spans="1:11" x14ac:dyDescent="0.35">
      <c r="A648" t="s">
        <v>680</v>
      </c>
      <c r="B648">
        <v>1988</v>
      </c>
      <c r="C648" t="s">
        <v>10</v>
      </c>
      <c r="D648">
        <v>29</v>
      </c>
      <c r="E648" s="7">
        <v>32353</v>
      </c>
      <c r="F648">
        <v>3</v>
      </c>
      <c r="G648" s="11">
        <v>5503.36</v>
      </c>
      <c r="H648" t="s">
        <v>11</v>
      </c>
      <c r="I648" t="s">
        <v>11</v>
      </c>
      <c r="J648" t="s">
        <v>23</v>
      </c>
      <c r="K648" s="9">
        <f>DATEDIF(Hospitalisation_Details[[#This Row],[Date of Birth]],$L$2,"Y")</f>
        <v>34</v>
      </c>
    </row>
    <row r="649" spans="1:11" x14ac:dyDescent="0.35">
      <c r="A649" t="s">
        <v>681</v>
      </c>
      <c r="B649">
        <v>1981</v>
      </c>
      <c r="C649" t="s">
        <v>15</v>
      </c>
      <c r="D649">
        <v>7</v>
      </c>
      <c r="E649" s="7">
        <v>29897</v>
      </c>
      <c r="F649">
        <v>1</v>
      </c>
      <c r="G649" s="11">
        <v>5539.4</v>
      </c>
      <c r="H649" t="s">
        <v>11</v>
      </c>
      <c r="I649" t="s">
        <v>11</v>
      </c>
      <c r="J649" t="s">
        <v>13</v>
      </c>
      <c r="K649" s="9">
        <f>DATEDIF(Hospitalisation_Details[[#This Row],[Date of Birth]],$L$2,"Y")</f>
        <v>41</v>
      </c>
    </row>
    <row r="650" spans="1:11" x14ac:dyDescent="0.35">
      <c r="A650" t="s">
        <v>682</v>
      </c>
      <c r="B650">
        <v>1980</v>
      </c>
      <c r="C650" t="s">
        <v>30</v>
      </c>
      <c r="D650">
        <v>7</v>
      </c>
      <c r="E650" s="7">
        <v>29562</v>
      </c>
      <c r="F650">
        <v>2</v>
      </c>
      <c r="G650" s="11">
        <v>5540.35</v>
      </c>
      <c r="H650" t="s">
        <v>11</v>
      </c>
      <c r="I650" t="s">
        <v>11</v>
      </c>
      <c r="J650" t="s">
        <v>23</v>
      </c>
      <c r="K650" s="9">
        <f>DATEDIF(Hospitalisation_Details[[#This Row],[Date of Birth]],$L$2,"Y")</f>
        <v>42</v>
      </c>
    </row>
    <row r="651" spans="1:11" x14ac:dyDescent="0.35">
      <c r="A651" t="s">
        <v>683</v>
      </c>
      <c r="B651">
        <v>1999</v>
      </c>
      <c r="C651" t="s">
        <v>20</v>
      </c>
      <c r="D651">
        <v>22</v>
      </c>
      <c r="E651" s="7">
        <v>36425</v>
      </c>
      <c r="F651">
        <v>0</v>
      </c>
      <c r="G651" s="11">
        <v>5552.61</v>
      </c>
      <c r="H651" t="s">
        <v>11</v>
      </c>
      <c r="I651" t="s">
        <v>12</v>
      </c>
      <c r="J651" t="s">
        <v>535</v>
      </c>
      <c r="K651" s="9">
        <f>DATEDIF(Hospitalisation_Details[[#This Row],[Date of Birth]],$L$2,"Y")</f>
        <v>23</v>
      </c>
    </row>
    <row r="652" spans="1:11" x14ac:dyDescent="0.35">
      <c r="A652" t="s">
        <v>684</v>
      </c>
      <c r="B652">
        <v>1974</v>
      </c>
      <c r="C652" t="s">
        <v>20</v>
      </c>
      <c r="D652">
        <v>18</v>
      </c>
      <c r="E652" s="7">
        <v>27290</v>
      </c>
      <c r="F652">
        <v>0</v>
      </c>
      <c r="G652" s="11">
        <v>5576.35</v>
      </c>
      <c r="H652" t="s">
        <v>11</v>
      </c>
      <c r="I652" t="s">
        <v>12</v>
      </c>
      <c r="J652" t="s">
        <v>13</v>
      </c>
      <c r="K652" s="9">
        <f>DATEDIF(Hospitalisation_Details[[#This Row],[Date of Birth]],$L$2,"Y")</f>
        <v>48</v>
      </c>
    </row>
    <row r="653" spans="1:11" x14ac:dyDescent="0.35">
      <c r="A653" t="s">
        <v>685</v>
      </c>
      <c r="B653">
        <v>1985</v>
      </c>
      <c r="C653" t="s">
        <v>20</v>
      </c>
      <c r="D653">
        <v>5</v>
      </c>
      <c r="E653" s="7">
        <v>31295</v>
      </c>
      <c r="F653">
        <v>3</v>
      </c>
      <c r="G653" s="11">
        <v>5582.95</v>
      </c>
      <c r="H653" t="s">
        <v>11</v>
      </c>
      <c r="I653" t="s">
        <v>16</v>
      </c>
      <c r="J653" t="s">
        <v>23</v>
      </c>
      <c r="K653" s="9">
        <f>DATEDIF(Hospitalisation_Details[[#This Row],[Date of Birth]],$L$2,"Y")</f>
        <v>37</v>
      </c>
    </row>
    <row r="654" spans="1:11" x14ac:dyDescent="0.35">
      <c r="A654" t="s">
        <v>686</v>
      </c>
      <c r="B654">
        <v>1986</v>
      </c>
      <c r="C654" t="s">
        <v>15</v>
      </c>
      <c r="D654">
        <v>21</v>
      </c>
      <c r="E654" s="7">
        <v>31737</v>
      </c>
      <c r="F654">
        <v>2</v>
      </c>
      <c r="G654" s="11">
        <v>5584.31</v>
      </c>
      <c r="H654" t="s">
        <v>12</v>
      </c>
      <c r="I654" t="s">
        <v>16</v>
      </c>
      <c r="J654" t="s">
        <v>13</v>
      </c>
      <c r="K654" s="9">
        <f>DATEDIF(Hospitalisation_Details[[#This Row],[Date of Birth]],$L$2,"Y")</f>
        <v>36</v>
      </c>
    </row>
    <row r="655" spans="1:11" x14ac:dyDescent="0.35">
      <c r="A655" t="s">
        <v>687</v>
      </c>
      <c r="B655">
        <v>1983</v>
      </c>
      <c r="C655" t="s">
        <v>37</v>
      </c>
      <c r="D655">
        <v>3</v>
      </c>
      <c r="E655" s="7">
        <v>30592</v>
      </c>
      <c r="F655">
        <v>3</v>
      </c>
      <c r="G655" s="11">
        <v>5587.59</v>
      </c>
      <c r="H655" t="s">
        <v>11</v>
      </c>
      <c r="I655" t="s">
        <v>16</v>
      </c>
      <c r="J655" t="s">
        <v>13</v>
      </c>
      <c r="K655" s="9">
        <f>DATEDIF(Hospitalisation_Details[[#This Row],[Date of Birth]],$L$2,"Y")</f>
        <v>39</v>
      </c>
    </row>
    <row r="656" spans="1:11" x14ac:dyDescent="0.35">
      <c r="A656" t="s">
        <v>688</v>
      </c>
      <c r="B656">
        <v>1988</v>
      </c>
      <c r="C656" t="s">
        <v>15</v>
      </c>
      <c r="D656">
        <v>18</v>
      </c>
      <c r="E656" s="7">
        <v>32465</v>
      </c>
      <c r="F656">
        <v>1</v>
      </c>
      <c r="G656" s="11">
        <v>5594.85</v>
      </c>
      <c r="H656" t="s">
        <v>11</v>
      </c>
      <c r="I656" t="s">
        <v>12</v>
      </c>
      <c r="J656" t="s">
        <v>247</v>
      </c>
      <c r="K656" s="9">
        <f>DATEDIF(Hospitalisation_Details[[#This Row],[Date of Birth]],$L$2,"Y")</f>
        <v>34</v>
      </c>
    </row>
    <row r="657" spans="1:11" x14ac:dyDescent="0.35">
      <c r="A657" t="s">
        <v>689</v>
      </c>
      <c r="B657">
        <v>1978</v>
      </c>
      <c r="C657" t="s">
        <v>20</v>
      </c>
      <c r="D657">
        <v>11</v>
      </c>
      <c r="E657" s="7">
        <v>28744</v>
      </c>
      <c r="F657">
        <v>2</v>
      </c>
      <c r="G657" s="11">
        <v>5612.83</v>
      </c>
      <c r="H657" t="s">
        <v>11</v>
      </c>
      <c r="I657" t="s">
        <v>12</v>
      </c>
      <c r="J657" t="s">
        <v>13</v>
      </c>
      <c r="K657" s="9">
        <f>DATEDIF(Hospitalisation_Details[[#This Row],[Date of Birth]],$L$2,"Y")</f>
        <v>44</v>
      </c>
    </row>
    <row r="658" spans="1:11" x14ac:dyDescent="0.35">
      <c r="A658" t="s">
        <v>690</v>
      </c>
      <c r="B658">
        <v>1994</v>
      </c>
      <c r="C658" t="s">
        <v>15</v>
      </c>
      <c r="D658">
        <v>15</v>
      </c>
      <c r="E658" s="7">
        <v>34653</v>
      </c>
      <c r="F658">
        <v>5</v>
      </c>
      <c r="G658" s="11">
        <v>5615.37</v>
      </c>
      <c r="H658" t="s">
        <v>11</v>
      </c>
      <c r="I658" t="s">
        <v>12</v>
      </c>
      <c r="J658" t="s">
        <v>42</v>
      </c>
      <c r="K658" s="9">
        <f>DATEDIF(Hospitalisation_Details[[#This Row],[Date of Birth]],$L$2,"Y")</f>
        <v>28</v>
      </c>
    </row>
    <row r="659" spans="1:11" x14ac:dyDescent="0.35">
      <c r="A659" t="s">
        <v>691</v>
      </c>
      <c r="B659">
        <v>1987</v>
      </c>
      <c r="C659" t="s">
        <v>30</v>
      </c>
      <c r="D659">
        <v>9</v>
      </c>
      <c r="E659" s="7">
        <v>32120</v>
      </c>
      <c r="F659">
        <v>1</v>
      </c>
      <c r="G659" s="11">
        <v>5630.46</v>
      </c>
      <c r="H659" t="s">
        <v>11</v>
      </c>
      <c r="I659" t="s">
        <v>12</v>
      </c>
      <c r="J659" t="s">
        <v>23</v>
      </c>
      <c r="K659" s="9">
        <f>DATEDIF(Hospitalisation_Details[[#This Row],[Date of Birth]],$L$2,"Y")</f>
        <v>35</v>
      </c>
    </row>
    <row r="660" spans="1:11" x14ac:dyDescent="0.35">
      <c r="A660" t="s">
        <v>692</v>
      </c>
      <c r="B660">
        <v>1983</v>
      </c>
      <c r="C660" t="s">
        <v>18</v>
      </c>
      <c r="D660">
        <v>8</v>
      </c>
      <c r="E660" s="7">
        <v>30475</v>
      </c>
      <c r="F660">
        <v>0</v>
      </c>
      <c r="G660" s="11">
        <v>5649.72</v>
      </c>
      <c r="H660" t="s">
        <v>11</v>
      </c>
      <c r="I660" t="s">
        <v>12</v>
      </c>
      <c r="J660" t="s">
        <v>42</v>
      </c>
      <c r="K660" s="9">
        <f>DATEDIF(Hospitalisation_Details[[#This Row],[Date of Birth]],$L$2,"Y")</f>
        <v>40</v>
      </c>
    </row>
    <row r="661" spans="1:11" x14ac:dyDescent="0.35">
      <c r="A661" t="s">
        <v>693</v>
      </c>
      <c r="B661">
        <v>1978</v>
      </c>
      <c r="C661" t="s">
        <v>20</v>
      </c>
      <c r="D661">
        <v>27</v>
      </c>
      <c r="E661" s="7">
        <v>28760</v>
      </c>
      <c r="F661">
        <v>2</v>
      </c>
      <c r="G661" s="11">
        <v>5650.14</v>
      </c>
      <c r="H661" t="s">
        <v>11</v>
      </c>
      <c r="I661" t="s">
        <v>16</v>
      </c>
      <c r="J661" t="s">
        <v>13</v>
      </c>
      <c r="K661" s="9">
        <f>DATEDIF(Hospitalisation_Details[[#This Row],[Date of Birth]],$L$2,"Y")</f>
        <v>44</v>
      </c>
    </row>
    <row r="662" spans="1:11" x14ac:dyDescent="0.35">
      <c r="A662" t="s">
        <v>694</v>
      </c>
      <c r="B662">
        <v>1983</v>
      </c>
      <c r="C662" t="s">
        <v>20</v>
      </c>
      <c r="D662">
        <v>3</v>
      </c>
      <c r="E662" s="7">
        <v>30562</v>
      </c>
      <c r="F662">
        <v>0</v>
      </c>
      <c r="G662" s="11">
        <v>5662.23</v>
      </c>
      <c r="H662" t="s">
        <v>11</v>
      </c>
      <c r="I662" t="s">
        <v>16</v>
      </c>
      <c r="J662" t="s">
        <v>13</v>
      </c>
      <c r="K662" s="9">
        <f>DATEDIF(Hospitalisation_Details[[#This Row],[Date of Birth]],$L$2,"Y")</f>
        <v>39</v>
      </c>
    </row>
    <row r="663" spans="1:11" x14ac:dyDescent="0.35">
      <c r="A663" t="s">
        <v>695</v>
      </c>
      <c r="B663">
        <v>1984</v>
      </c>
      <c r="C663" t="s">
        <v>35</v>
      </c>
      <c r="D663">
        <v>12</v>
      </c>
      <c r="E663" s="7">
        <v>30906</v>
      </c>
      <c r="F663">
        <v>3</v>
      </c>
      <c r="G663" s="11">
        <v>5679.13</v>
      </c>
      <c r="H663" t="s">
        <v>11</v>
      </c>
      <c r="I663" t="s">
        <v>11</v>
      </c>
      <c r="J663" t="s">
        <v>13</v>
      </c>
      <c r="K663" s="9">
        <f>DATEDIF(Hospitalisation_Details[[#This Row],[Date of Birth]],$L$2,"Y")</f>
        <v>38</v>
      </c>
    </row>
    <row r="664" spans="1:11" x14ac:dyDescent="0.35">
      <c r="A664" t="s">
        <v>696</v>
      </c>
      <c r="B664">
        <v>1972</v>
      </c>
      <c r="C664" t="s">
        <v>37</v>
      </c>
      <c r="D664">
        <v>28</v>
      </c>
      <c r="E664" s="7">
        <v>26600</v>
      </c>
      <c r="F664">
        <v>0</v>
      </c>
      <c r="G664" s="11">
        <v>5690.79</v>
      </c>
      <c r="H664" t="s">
        <v>11</v>
      </c>
      <c r="I664" t="s">
        <v>16</v>
      </c>
      <c r="J664" t="s">
        <v>13</v>
      </c>
      <c r="K664" s="9">
        <f>DATEDIF(Hospitalisation_Details[[#This Row],[Date of Birth]],$L$2,"Y")</f>
        <v>50</v>
      </c>
    </row>
    <row r="665" spans="1:11" x14ac:dyDescent="0.35">
      <c r="A665" t="s">
        <v>697</v>
      </c>
      <c r="B665">
        <v>1992</v>
      </c>
      <c r="C665" t="s">
        <v>15</v>
      </c>
      <c r="D665">
        <v>3</v>
      </c>
      <c r="E665" s="7">
        <v>33911</v>
      </c>
      <c r="F665">
        <v>3</v>
      </c>
      <c r="G665" s="11">
        <v>5693.43</v>
      </c>
      <c r="H665" t="s">
        <v>11</v>
      </c>
      <c r="I665" t="s">
        <v>12</v>
      </c>
      <c r="J665" t="s">
        <v>23</v>
      </c>
      <c r="K665" s="9">
        <f>DATEDIF(Hospitalisation_Details[[#This Row],[Date of Birth]],$L$2,"Y")</f>
        <v>30</v>
      </c>
    </row>
    <row r="666" spans="1:11" x14ac:dyDescent="0.35">
      <c r="A666" t="s">
        <v>698</v>
      </c>
      <c r="B666">
        <v>1974</v>
      </c>
      <c r="C666" t="s">
        <v>10</v>
      </c>
      <c r="D666">
        <v>6</v>
      </c>
      <c r="E666" s="7">
        <v>27216</v>
      </c>
      <c r="F666">
        <v>0</v>
      </c>
      <c r="G666" s="11">
        <v>5698.74</v>
      </c>
      <c r="H666" t="s">
        <v>11</v>
      </c>
      <c r="I666" t="s">
        <v>11</v>
      </c>
      <c r="J666" t="s">
        <v>23</v>
      </c>
      <c r="K666" s="9">
        <f>DATEDIF(Hospitalisation_Details[[#This Row],[Date of Birth]],$L$2,"Y")</f>
        <v>48</v>
      </c>
    </row>
    <row r="667" spans="1:11" x14ac:dyDescent="0.35">
      <c r="A667" t="s">
        <v>699</v>
      </c>
      <c r="B667">
        <v>1981</v>
      </c>
      <c r="C667" t="s">
        <v>18</v>
      </c>
      <c r="D667">
        <v>15</v>
      </c>
      <c r="E667" s="7">
        <v>29752</v>
      </c>
      <c r="F667">
        <v>0</v>
      </c>
      <c r="G667" s="11">
        <v>5699.84</v>
      </c>
      <c r="H667" t="s">
        <v>11</v>
      </c>
      <c r="I667" t="s">
        <v>12</v>
      </c>
      <c r="J667" t="s">
        <v>13</v>
      </c>
      <c r="K667" s="9">
        <f>DATEDIF(Hospitalisation_Details[[#This Row],[Date of Birth]],$L$2,"Y")</f>
        <v>41</v>
      </c>
    </row>
    <row r="668" spans="1:11" x14ac:dyDescent="0.35">
      <c r="A668" t="s">
        <v>700</v>
      </c>
      <c r="B668">
        <v>1993</v>
      </c>
      <c r="C668" t="s">
        <v>15</v>
      </c>
      <c r="D668">
        <v>3</v>
      </c>
      <c r="E668" s="7">
        <v>34276</v>
      </c>
      <c r="F668">
        <v>4</v>
      </c>
      <c r="G668" s="11">
        <v>5708.87</v>
      </c>
      <c r="H668" t="s">
        <v>11</v>
      </c>
      <c r="I668" t="s">
        <v>16</v>
      </c>
      <c r="J668" t="s">
        <v>42</v>
      </c>
      <c r="K668" s="9">
        <f>DATEDIF(Hospitalisation_Details[[#This Row],[Date of Birth]],$L$2,"Y")</f>
        <v>29</v>
      </c>
    </row>
    <row r="669" spans="1:11" x14ac:dyDescent="0.35">
      <c r="A669" t="s">
        <v>701</v>
      </c>
      <c r="B669">
        <v>1981</v>
      </c>
      <c r="C669" t="s">
        <v>35</v>
      </c>
      <c r="D669">
        <v>30</v>
      </c>
      <c r="E669" s="7">
        <v>29828</v>
      </c>
      <c r="F669">
        <v>0</v>
      </c>
      <c r="G669" s="11">
        <v>5709.16</v>
      </c>
      <c r="H669" t="s">
        <v>12</v>
      </c>
      <c r="I669" t="s">
        <v>12</v>
      </c>
      <c r="J669" t="s">
        <v>13</v>
      </c>
      <c r="K669" s="9">
        <f>DATEDIF(Hospitalisation_Details[[#This Row],[Date of Birth]],$L$2,"Y")</f>
        <v>41</v>
      </c>
    </row>
    <row r="670" spans="1:11" x14ac:dyDescent="0.35">
      <c r="A670" t="s">
        <v>702</v>
      </c>
      <c r="B670">
        <v>1971</v>
      </c>
      <c r="C670" t="s">
        <v>30</v>
      </c>
      <c r="D670">
        <v>18</v>
      </c>
      <c r="E670" s="7">
        <v>26285</v>
      </c>
      <c r="F670">
        <v>0</v>
      </c>
      <c r="G670" s="11">
        <v>5720.38</v>
      </c>
      <c r="H670" t="s">
        <v>11</v>
      </c>
      <c r="I670" t="s">
        <v>16</v>
      </c>
      <c r="J670" t="s">
        <v>13</v>
      </c>
      <c r="K670" s="9">
        <f>DATEDIF(Hospitalisation_Details[[#This Row],[Date of Birth]],$L$2,"Y")</f>
        <v>51</v>
      </c>
    </row>
    <row r="671" spans="1:11" x14ac:dyDescent="0.35">
      <c r="A671" t="s">
        <v>703</v>
      </c>
      <c r="B671">
        <v>1987</v>
      </c>
      <c r="C671" t="s">
        <v>37</v>
      </c>
      <c r="D671">
        <v>19</v>
      </c>
      <c r="E671" s="7">
        <v>32069</v>
      </c>
      <c r="F671">
        <v>2</v>
      </c>
      <c r="G671" s="11">
        <v>5729.01</v>
      </c>
      <c r="H671" t="s">
        <v>16</v>
      </c>
      <c r="I671" t="s">
        <v>11</v>
      </c>
      <c r="J671" t="s">
        <v>23</v>
      </c>
      <c r="K671" s="9">
        <f>DATEDIF(Hospitalisation_Details[[#This Row],[Date of Birth]],$L$2,"Y")</f>
        <v>35</v>
      </c>
    </row>
    <row r="672" spans="1:11" x14ac:dyDescent="0.35">
      <c r="A672" t="s">
        <v>704</v>
      </c>
      <c r="B672">
        <v>1972</v>
      </c>
      <c r="C672" t="s">
        <v>35</v>
      </c>
      <c r="D672">
        <v>21</v>
      </c>
      <c r="E672" s="7">
        <v>26532</v>
      </c>
      <c r="F672">
        <v>0</v>
      </c>
      <c r="G672" s="11">
        <v>5741.67</v>
      </c>
      <c r="H672" t="s">
        <v>11</v>
      </c>
      <c r="I672" t="s">
        <v>12</v>
      </c>
      <c r="J672" t="s">
        <v>13</v>
      </c>
      <c r="K672" s="9">
        <f>DATEDIF(Hospitalisation_Details[[#This Row],[Date of Birth]],$L$2,"Y")</f>
        <v>50</v>
      </c>
    </row>
    <row r="673" spans="1:11" x14ac:dyDescent="0.35">
      <c r="A673" t="s">
        <v>705</v>
      </c>
      <c r="B673">
        <v>1993</v>
      </c>
      <c r="C673" t="s">
        <v>18</v>
      </c>
      <c r="D673">
        <v>10</v>
      </c>
      <c r="E673" s="7">
        <v>34130</v>
      </c>
      <c r="F673">
        <v>0</v>
      </c>
      <c r="G673" s="11">
        <v>5748.13</v>
      </c>
      <c r="H673" t="s">
        <v>11</v>
      </c>
      <c r="I673" t="s">
        <v>16</v>
      </c>
      <c r="J673" t="s">
        <v>300</v>
      </c>
      <c r="K673" s="9">
        <f>DATEDIF(Hospitalisation_Details[[#This Row],[Date of Birth]],$L$2,"Y")</f>
        <v>29</v>
      </c>
    </row>
    <row r="674" spans="1:11" x14ac:dyDescent="0.35">
      <c r="A674" t="s">
        <v>706</v>
      </c>
      <c r="B674">
        <v>1983</v>
      </c>
      <c r="C674" t="s">
        <v>35</v>
      </c>
      <c r="D674">
        <v>30</v>
      </c>
      <c r="E674" s="7">
        <v>30558</v>
      </c>
      <c r="F674">
        <v>0</v>
      </c>
      <c r="G674" s="11">
        <v>5757.41</v>
      </c>
      <c r="H674" t="s">
        <v>11</v>
      </c>
      <c r="I674" t="s">
        <v>12</v>
      </c>
      <c r="J674" t="s">
        <v>166</v>
      </c>
      <c r="K674" s="9">
        <f>DATEDIF(Hospitalisation_Details[[#This Row],[Date of Birth]],$L$2,"Y")</f>
        <v>39</v>
      </c>
    </row>
    <row r="675" spans="1:11" x14ac:dyDescent="0.35">
      <c r="A675" t="s">
        <v>707</v>
      </c>
      <c r="B675">
        <v>2004</v>
      </c>
      <c r="C675" t="s">
        <v>15</v>
      </c>
      <c r="D675">
        <v>1</v>
      </c>
      <c r="E675" s="7">
        <v>38292</v>
      </c>
      <c r="F675">
        <v>0</v>
      </c>
      <c r="G675" s="11">
        <v>5778.71</v>
      </c>
      <c r="H675" t="s">
        <v>11</v>
      </c>
      <c r="I675" t="s">
        <v>12</v>
      </c>
      <c r="J675" t="s">
        <v>632</v>
      </c>
      <c r="K675" s="9">
        <f>DATEDIF(Hospitalisation_Details[[#This Row],[Date of Birth]],$L$2,"Y")</f>
        <v>18</v>
      </c>
    </row>
    <row r="676" spans="1:11" x14ac:dyDescent="0.35">
      <c r="A676" t="s">
        <v>708</v>
      </c>
      <c r="B676">
        <v>1980</v>
      </c>
      <c r="C676" t="s">
        <v>20</v>
      </c>
      <c r="D676">
        <v>18</v>
      </c>
      <c r="E676" s="7">
        <v>29482</v>
      </c>
      <c r="F676">
        <v>2</v>
      </c>
      <c r="G676" s="11">
        <v>5807.06</v>
      </c>
      <c r="H676" t="s">
        <v>11</v>
      </c>
      <c r="I676" t="s">
        <v>12</v>
      </c>
      <c r="J676" t="s">
        <v>13</v>
      </c>
      <c r="K676" s="9">
        <f>DATEDIF(Hospitalisation_Details[[#This Row],[Date of Birth]],$L$2,"Y")</f>
        <v>42</v>
      </c>
    </row>
    <row r="677" spans="1:11" x14ac:dyDescent="0.35">
      <c r="A677" t="s">
        <v>709</v>
      </c>
      <c r="B677">
        <v>1972</v>
      </c>
      <c r="C677" t="s">
        <v>15</v>
      </c>
      <c r="D677">
        <v>2</v>
      </c>
      <c r="E677" s="7">
        <v>26605</v>
      </c>
      <c r="F677">
        <v>0</v>
      </c>
      <c r="G677" s="11">
        <v>5812.9</v>
      </c>
      <c r="H677" t="s">
        <v>11</v>
      </c>
      <c r="I677" t="s">
        <v>11</v>
      </c>
      <c r="J677" t="s">
        <v>13</v>
      </c>
      <c r="K677" s="9">
        <f>DATEDIF(Hospitalisation_Details[[#This Row],[Date of Birth]],$L$2,"Y")</f>
        <v>50</v>
      </c>
    </row>
    <row r="678" spans="1:11" x14ac:dyDescent="0.35">
      <c r="A678" t="s">
        <v>710</v>
      </c>
      <c r="B678">
        <v>2002</v>
      </c>
      <c r="C678" t="s">
        <v>10</v>
      </c>
      <c r="D678">
        <v>22</v>
      </c>
      <c r="E678" s="7">
        <v>37459</v>
      </c>
      <c r="F678">
        <v>0</v>
      </c>
      <c r="G678" s="11">
        <v>5816.58</v>
      </c>
      <c r="H678" t="s">
        <v>11</v>
      </c>
      <c r="I678" t="s">
        <v>11</v>
      </c>
      <c r="J678" t="s">
        <v>535</v>
      </c>
      <c r="K678" s="9">
        <f>DATEDIF(Hospitalisation_Details[[#This Row],[Date of Birth]],$L$2,"Y")</f>
        <v>20</v>
      </c>
    </row>
    <row r="679" spans="1:11" x14ac:dyDescent="0.35">
      <c r="A679" t="s">
        <v>711</v>
      </c>
      <c r="B679">
        <v>1971</v>
      </c>
      <c r="C679" t="s">
        <v>20</v>
      </c>
      <c r="D679">
        <v>27</v>
      </c>
      <c r="E679" s="7">
        <v>26203</v>
      </c>
      <c r="F679">
        <v>0</v>
      </c>
      <c r="G679" s="11">
        <v>5832.6</v>
      </c>
      <c r="H679" t="s">
        <v>11</v>
      </c>
      <c r="I679" t="s">
        <v>12</v>
      </c>
      <c r="J679" t="s">
        <v>23</v>
      </c>
      <c r="K679" s="9">
        <f>DATEDIF(Hospitalisation_Details[[#This Row],[Date of Birth]],$L$2,"Y")</f>
        <v>51</v>
      </c>
    </row>
    <row r="680" spans="1:11" x14ac:dyDescent="0.35">
      <c r="A680" t="s">
        <v>712</v>
      </c>
      <c r="B680">
        <v>1987</v>
      </c>
      <c r="C680" t="s">
        <v>10</v>
      </c>
      <c r="D680">
        <v>27</v>
      </c>
      <c r="E680" s="7">
        <v>31985</v>
      </c>
      <c r="F680">
        <v>2</v>
      </c>
      <c r="G680" s="11">
        <v>5836.52</v>
      </c>
      <c r="H680" t="s">
        <v>11</v>
      </c>
      <c r="I680" t="s">
        <v>12</v>
      </c>
      <c r="J680" t="s">
        <v>13</v>
      </c>
      <c r="K680" s="9">
        <f>DATEDIF(Hospitalisation_Details[[#This Row],[Date of Birth]],$L$2,"Y")</f>
        <v>35</v>
      </c>
    </row>
    <row r="681" spans="1:11" x14ac:dyDescent="0.35">
      <c r="A681" t="s">
        <v>713</v>
      </c>
      <c r="B681">
        <v>1995</v>
      </c>
      <c r="C681" t="s">
        <v>35</v>
      </c>
      <c r="D681">
        <v>20</v>
      </c>
      <c r="E681" s="7">
        <v>34931</v>
      </c>
      <c r="F681">
        <v>0</v>
      </c>
      <c r="G681" s="11">
        <v>5843.99</v>
      </c>
      <c r="H681" t="s">
        <v>11</v>
      </c>
      <c r="I681" t="s">
        <v>11</v>
      </c>
      <c r="J681" t="s">
        <v>200</v>
      </c>
      <c r="K681" s="9">
        <f>DATEDIF(Hospitalisation_Details[[#This Row],[Date of Birth]],$L$2,"Y")</f>
        <v>27</v>
      </c>
    </row>
    <row r="682" spans="1:11" x14ac:dyDescent="0.35">
      <c r="A682" t="s">
        <v>714</v>
      </c>
      <c r="B682">
        <v>1987</v>
      </c>
      <c r="C682" t="s">
        <v>20</v>
      </c>
      <c r="D682">
        <v>30</v>
      </c>
      <c r="E682" s="7">
        <v>32050</v>
      </c>
      <c r="F682">
        <v>2</v>
      </c>
      <c r="G682" s="11">
        <v>5846.92</v>
      </c>
      <c r="H682" t="s">
        <v>11</v>
      </c>
      <c r="I682" t="s">
        <v>11</v>
      </c>
      <c r="J682" t="s">
        <v>13</v>
      </c>
      <c r="K682" s="9">
        <f>DATEDIF(Hospitalisation_Details[[#This Row],[Date of Birth]],$L$2,"Y")</f>
        <v>35</v>
      </c>
    </row>
    <row r="683" spans="1:11" x14ac:dyDescent="0.35">
      <c r="A683" t="s">
        <v>715</v>
      </c>
      <c r="B683">
        <v>1985</v>
      </c>
      <c r="C683" t="s">
        <v>18</v>
      </c>
      <c r="D683">
        <v>18</v>
      </c>
      <c r="E683" s="7">
        <v>31216</v>
      </c>
      <c r="F683">
        <v>3</v>
      </c>
      <c r="G683" s="11">
        <v>5847.24</v>
      </c>
      <c r="H683" t="s">
        <v>11</v>
      </c>
      <c r="I683" t="s">
        <v>16</v>
      </c>
      <c r="J683" t="s">
        <v>13</v>
      </c>
      <c r="K683" s="9">
        <f>DATEDIF(Hospitalisation_Details[[#This Row],[Date of Birth]],$L$2,"Y")</f>
        <v>37</v>
      </c>
    </row>
    <row r="684" spans="1:11" x14ac:dyDescent="0.35">
      <c r="A684" t="s">
        <v>716</v>
      </c>
      <c r="B684">
        <v>1984</v>
      </c>
      <c r="C684" t="s">
        <v>15</v>
      </c>
      <c r="D684">
        <v>22</v>
      </c>
      <c r="E684" s="7">
        <v>31008</v>
      </c>
      <c r="F684">
        <v>1</v>
      </c>
      <c r="G684" s="11">
        <v>5855.9</v>
      </c>
      <c r="H684" t="s">
        <v>11</v>
      </c>
      <c r="I684" t="s">
        <v>12</v>
      </c>
      <c r="J684" t="s">
        <v>23</v>
      </c>
      <c r="K684" s="9">
        <f>DATEDIF(Hospitalisation_Details[[#This Row],[Date of Birth]],$L$2,"Y")</f>
        <v>38</v>
      </c>
    </row>
    <row r="685" spans="1:11" x14ac:dyDescent="0.35">
      <c r="A685" t="s">
        <v>717</v>
      </c>
      <c r="B685">
        <v>1993</v>
      </c>
      <c r="C685" t="s">
        <v>37</v>
      </c>
      <c r="D685">
        <v>19</v>
      </c>
      <c r="E685" s="7">
        <v>34261</v>
      </c>
      <c r="F685">
        <v>0</v>
      </c>
      <c r="G685" s="11">
        <v>5877.02</v>
      </c>
      <c r="H685" t="s">
        <v>11</v>
      </c>
      <c r="I685" t="s">
        <v>11</v>
      </c>
      <c r="J685" t="s">
        <v>300</v>
      </c>
      <c r="K685" s="9">
        <f>DATEDIF(Hospitalisation_Details[[#This Row],[Date of Birth]],$L$2,"Y")</f>
        <v>29</v>
      </c>
    </row>
    <row r="686" spans="1:11" x14ac:dyDescent="0.35">
      <c r="A686" t="s">
        <v>718</v>
      </c>
      <c r="B686">
        <v>1982</v>
      </c>
      <c r="C686" t="s">
        <v>10</v>
      </c>
      <c r="D686">
        <v>8</v>
      </c>
      <c r="E686" s="7">
        <v>30140</v>
      </c>
      <c r="F686">
        <v>0</v>
      </c>
      <c r="G686" s="11">
        <v>5910.94</v>
      </c>
      <c r="H686" t="s">
        <v>11</v>
      </c>
      <c r="I686" t="s">
        <v>16</v>
      </c>
      <c r="J686" t="s">
        <v>42</v>
      </c>
      <c r="K686" s="9">
        <f>DATEDIF(Hospitalisation_Details[[#This Row],[Date of Birth]],$L$2,"Y")</f>
        <v>40</v>
      </c>
    </row>
    <row r="687" spans="1:11" x14ac:dyDescent="0.35">
      <c r="A687" t="s">
        <v>719</v>
      </c>
      <c r="B687">
        <v>1982</v>
      </c>
      <c r="C687" t="s">
        <v>30</v>
      </c>
      <c r="D687">
        <v>21</v>
      </c>
      <c r="E687" s="7">
        <v>30306</v>
      </c>
      <c r="F687">
        <v>0</v>
      </c>
      <c r="G687" s="11">
        <v>5920.1</v>
      </c>
      <c r="H687" t="s">
        <v>11</v>
      </c>
      <c r="I687" t="s">
        <v>16</v>
      </c>
      <c r="J687" t="s">
        <v>13</v>
      </c>
      <c r="K687" s="9">
        <f>DATEDIF(Hospitalisation_Details[[#This Row],[Date of Birth]],$L$2,"Y")</f>
        <v>40</v>
      </c>
    </row>
    <row r="688" spans="1:11" x14ac:dyDescent="0.35">
      <c r="A688" t="s">
        <v>720</v>
      </c>
      <c r="B688">
        <v>1987</v>
      </c>
      <c r="C688" t="s">
        <v>10</v>
      </c>
      <c r="D688">
        <v>29</v>
      </c>
      <c r="E688" s="7">
        <v>31987</v>
      </c>
      <c r="F688">
        <v>3</v>
      </c>
      <c r="G688" s="11">
        <v>5926.85</v>
      </c>
      <c r="H688" t="s">
        <v>12</v>
      </c>
      <c r="I688" t="s">
        <v>12</v>
      </c>
      <c r="J688" t="s">
        <v>42</v>
      </c>
      <c r="K688" s="9">
        <f>DATEDIF(Hospitalisation_Details[[#This Row],[Date of Birth]],$L$2,"Y")</f>
        <v>35</v>
      </c>
    </row>
    <row r="689" spans="1:11" x14ac:dyDescent="0.35">
      <c r="A689" t="s">
        <v>721</v>
      </c>
      <c r="B689">
        <v>1993</v>
      </c>
      <c r="C689" t="s">
        <v>35</v>
      </c>
      <c r="D689">
        <v>13</v>
      </c>
      <c r="E689" s="7">
        <v>34194</v>
      </c>
      <c r="F689">
        <v>0</v>
      </c>
      <c r="G689" s="11">
        <v>5926.93</v>
      </c>
      <c r="H689" t="s">
        <v>11</v>
      </c>
      <c r="I689" t="s">
        <v>11</v>
      </c>
      <c r="J689" t="s">
        <v>200</v>
      </c>
      <c r="K689" s="9">
        <f>DATEDIF(Hospitalisation_Details[[#This Row],[Date of Birth]],$L$2,"Y")</f>
        <v>29</v>
      </c>
    </row>
    <row r="690" spans="1:11" x14ac:dyDescent="0.35">
      <c r="A690" t="s">
        <v>722</v>
      </c>
      <c r="B690">
        <v>1994</v>
      </c>
      <c r="C690" t="s">
        <v>10</v>
      </c>
      <c r="D690">
        <v>30</v>
      </c>
      <c r="E690" s="7">
        <v>34545</v>
      </c>
      <c r="F690">
        <v>0</v>
      </c>
      <c r="G690" s="11">
        <v>5927.65</v>
      </c>
      <c r="H690" t="s">
        <v>11</v>
      </c>
      <c r="I690" t="s">
        <v>16</v>
      </c>
      <c r="J690" t="s">
        <v>23</v>
      </c>
      <c r="K690" s="9">
        <f>DATEDIF(Hospitalisation_Details[[#This Row],[Date of Birth]],$L$2,"Y")</f>
        <v>28</v>
      </c>
    </row>
    <row r="691" spans="1:11" x14ac:dyDescent="0.35">
      <c r="A691" t="s">
        <v>723</v>
      </c>
      <c r="B691">
        <v>1987</v>
      </c>
      <c r="C691" t="s">
        <v>10</v>
      </c>
      <c r="D691">
        <v>14</v>
      </c>
      <c r="E691" s="7">
        <v>31972</v>
      </c>
      <c r="F691">
        <v>3</v>
      </c>
      <c r="G691" s="11">
        <v>5934.38</v>
      </c>
      <c r="H691" t="s">
        <v>12</v>
      </c>
      <c r="I691" t="s">
        <v>11</v>
      </c>
      <c r="J691" t="s">
        <v>13</v>
      </c>
      <c r="K691" s="9">
        <f>DATEDIF(Hospitalisation_Details[[#This Row],[Date of Birth]],$L$2,"Y")</f>
        <v>35</v>
      </c>
    </row>
    <row r="692" spans="1:11" x14ac:dyDescent="0.35">
      <c r="A692" t="s">
        <v>724</v>
      </c>
      <c r="B692">
        <v>2003</v>
      </c>
      <c r="C692" t="s">
        <v>35</v>
      </c>
      <c r="D692">
        <v>13</v>
      </c>
      <c r="E692" s="7">
        <v>37846</v>
      </c>
      <c r="F692">
        <v>0</v>
      </c>
      <c r="G692" s="11">
        <v>5957.35</v>
      </c>
      <c r="H692" t="s">
        <v>11</v>
      </c>
      <c r="I692" t="s">
        <v>11</v>
      </c>
      <c r="J692" t="s">
        <v>23</v>
      </c>
      <c r="K692" s="9">
        <f>DATEDIF(Hospitalisation_Details[[#This Row],[Date of Birth]],$L$2,"Y")</f>
        <v>19</v>
      </c>
    </row>
    <row r="693" spans="1:11" x14ac:dyDescent="0.35">
      <c r="A693" t="s">
        <v>725</v>
      </c>
      <c r="B693">
        <v>2004</v>
      </c>
      <c r="C693" t="s">
        <v>10</v>
      </c>
      <c r="D693">
        <v>15</v>
      </c>
      <c r="E693" s="7">
        <v>38183</v>
      </c>
      <c r="F693">
        <v>0</v>
      </c>
      <c r="G693" s="11">
        <v>5960.91</v>
      </c>
      <c r="H693" t="s">
        <v>11</v>
      </c>
      <c r="I693" t="s">
        <v>16</v>
      </c>
      <c r="J693" t="s">
        <v>535</v>
      </c>
      <c r="K693" s="9">
        <f>DATEDIF(Hospitalisation_Details[[#This Row],[Date of Birth]],$L$2,"Y")</f>
        <v>18</v>
      </c>
    </row>
    <row r="694" spans="1:11" x14ac:dyDescent="0.35">
      <c r="A694" t="s">
        <v>726</v>
      </c>
      <c r="B694">
        <v>1980</v>
      </c>
      <c r="C694" t="s">
        <v>35</v>
      </c>
      <c r="D694">
        <v>5</v>
      </c>
      <c r="E694" s="7">
        <v>29438</v>
      </c>
      <c r="F694">
        <v>0</v>
      </c>
      <c r="G694" s="11">
        <v>5966.89</v>
      </c>
      <c r="H694" t="s">
        <v>11</v>
      </c>
      <c r="I694" t="s">
        <v>12</v>
      </c>
      <c r="J694" t="s">
        <v>13</v>
      </c>
      <c r="K694" s="9">
        <f>DATEDIF(Hospitalisation_Details[[#This Row],[Date of Birth]],$L$2,"Y")</f>
        <v>42</v>
      </c>
    </row>
    <row r="695" spans="1:11" x14ac:dyDescent="0.35">
      <c r="A695" t="s">
        <v>727</v>
      </c>
      <c r="B695">
        <v>1980</v>
      </c>
      <c r="C695" t="s">
        <v>10</v>
      </c>
      <c r="D695">
        <v>21</v>
      </c>
      <c r="E695" s="7">
        <v>29423</v>
      </c>
      <c r="F695">
        <v>0</v>
      </c>
      <c r="G695" s="11">
        <v>5969.72</v>
      </c>
      <c r="H695" t="s">
        <v>12</v>
      </c>
      <c r="I695" t="s">
        <v>12</v>
      </c>
      <c r="J695" t="s">
        <v>42</v>
      </c>
      <c r="K695" s="9">
        <f>DATEDIF(Hospitalisation_Details[[#This Row],[Date of Birth]],$L$2,"Y")</f>
        <v>42</v>
      </c>
    </row>
    <row r="696" spans="1:11" x14ac:dyDescent="0.35">
      <c r="A696" t="s">
        <v>728</v>
      </c>
      <c r="B696">
        <v>1989</v>
      </c>
      <c r="C696" t="s">
        <v>10</v>
      </c>
      <c r="D696">
        <v>22</v>
      </c>
      <c r="E696" s="7">
        <v>32711</v>
      </c>
      <c r="F696">
        <v>3</v>
      </c>
      <c r="G696" s="11">
        <v>5972.38</v>
      </c>
      <c r="H696" t="s">
        <v>11</v>
      </c>
      <c r="I696" t="s">
        <v>11</v>
      </c>
      <c r="J696" t="s">
        <v>42</v>
      </c>
      <c r="K696" s="9">
        <f>DATEDIF(Hospitalisation_Details[[#This Row],[Date of Birth]],$L$2,"Y")</f>
        <v>33</v>
      </c>
    </row>
    <row r="697" spans="1:11" x14ac:dyDescent="0.35">
      <c r="A697" t="s">
        <v>729</v>
      </c>
      <c r="B697">
        <v>1984</v>
      </c>
      <c r="C697" t="s">
        <v>20</v>
      </c>
      <c r="D697">
        <v>19</v>
      </c>
      <c r="E697" s="7">
        <v>30944</v>
      </c>
      <c r="F697">
        <v>1</v>
      </c>
      <c r="G697" s="11">
        <v>5974.38</v>
      </c>
      <c r="H697" t="s">
        <v>11</v>
      </c>
      <c r="I697" t="s">
        <v>12</v>
      </c>
      <c r="J697" t="s">
        <v>13</v>
      </c>
      <c r="K697" s="9">
        <f>DATEDIF(Hospitalisation_Details[[#This Row],[Date of Birth]],$L$2,"Y")</f>
        <v>38</v>
      </c>
    </row>
    <row r="698" spans="1:11" x14ac:dyDescent="0.35">
      <c r="A698" t="s">
        <v>730</v>
      </c>
      <c r="B698">
        <v>1984</v>
      </c>
      <c r="C698" t="s">
        <v>15</v>
      </c>
      <c r="D698">
        <v>11</v>
      </c>
      <c r="E698" s="7">
        <v>30997</v>
      </c>
      <c r="F698">
        <v>1</v>
      </c>
      <c r="G698" s="11">
        <v>5976.83</v>
      </c>
      <c r="H698" t="s">
        <v>11</v>
      </c>
      <c r="I698" t="s">
        <v>11</v>
      </c>
      <c r="J698" t="s">
        <v>13</v>
      </c>
      <c r="K698" s="9">
        <f>DATEDIF(Hospitalisation_Details[[#This Row],[Date of Birth]],$L$2,"Y")</f>
        <v>38</v>
      </c>
    </row>
    <row r="699" spans="1:11" x14ac:dyDescent="0.35">
      <c r="A699" t="s">
        <v>731</v>
      </c>
      <c r="B699">
        <v>1970</v>
      </c>
      <c r="C699" t="s">
        <v>18</v>
      </c>
      <c r="D699">
        <v>25</v>
      </c>
      <c r="E699" s="7">
        <v>25744</v>
      </c>
      <c r="F699">
        <v>0</v>
      </c>
      <c r="G699" s="11">
        <v>5979.66</v>
      </c>
      <c r="H699" t="s">
        <v>11</v>
      </c>
      <c r="I699" t="s">
        <v>12</v>
      </c>
      <c r="J699" t="s">
        <v>13</v>
      </c>
      <c r="K699" s="9">
        <f>DATEDIF(Hospitalisation_Details[[#This Row],[Date of Birth]],$L$2,"Y")</f>
        <v>52</v>
      </c>
    </row>
    <row r="700" spans="1:11" x14ac:dyDescent="0.35">
      <c r="A700" t="s">
        <v>732</v>
      </c>
      <c r="B700">
        <v>1980</v>
      </c>
      <c r="C700" t="s">
        <v>37</v>
      </c>
      <c r="D700">
        <v>10</v>
      </c>
      <c r="E700" s="7">
        <v>29504</v>
      </c>
      <c r="F700">
        <v>0</v>
      </c>
      <c r="G700" s="11">
        <v>5979.73</v>
      </c>
      <c r="H700" t="s">
        <v>11</v>
      </c>
      <c r="I700" t="s">
        <v>11</v>
      </c>
      <c r="J700" t="s">
        <v>42</v>
      </c>
      <c r="K700" s="9">
        <f>DATEDIF(Hospitalisation_Details[[#This Row],[Date of Birth]],$L$2,"Y")</f>
        <v>42</v>
      </c>
    </row>
    <row r="701" spans="1:11" x14ac:dyDescent="0.35">
      <c r="A701" t="s">
        <v>733</v>
      </c>
      <c r="B701">
        <v>1974</v>
      </c>
      <c r="C701" t="s">
        <v>37</v>
      </c>
      <c r="D701">
        <v>11</v>
      </c>
      <c r="E701" s="7">
        <v>27313</v>
      </c>
      <c r="F701">
        <v>0</v>
      </c>
      <c r="G701" s="11">
        <v>5979.99</v>
      </c>
      <c r="H701" t="s">
        <v>11</v>
      </c>
      <c r="I701" t="s">
        <v>12</v>
      </c>
      <c r="J701" t="s">
        <v>13</v>
      </c>
      <c r="K701" s="9">
        <f>DATEDIF(Hospitalisation_Details[[#This Row],[Date of Birth]],$L$2,"Y")</f>
        <v>48</v>
      </c>
    </row>
    <row r="702" spans="1:11" x14ac:dyDescent="0.35">
      <c r="A702" t="s">
        <v>734</v>
      </c>
      <c r="B702">
        <v>1988</v>
      </c>
      <c r="C702" t="s">
        <v>18</v>
      </c>
      <c r="D702">
        <v>10</v>
      </c>
      <c r="E702" s="7">
        <v>32304</v>
      </c>
      <c r="F702">
        <v>2</v>
      </c>
      <c r="G702" s="11">
        <v>5989.52</v>
      </c>
      <c r="H702" t="s">
        <v>11</v>
      </c>
      <c r="I702" t="s">
        <v>16</v>
      </c>
      <c r="J702" t="s">
        <v>23</v>
      </c>
      <c r="K702" s="9">
        <f>DATEDIF(Hospitalisation_Details[[#This Row],[Date of Birth]],$L$2,"Y")</f>
        <v>34</v>
      </c>
    </row>
    <row r="703" spans="1:11" x14ac:dyDescent="0.35">
      <c r="A703" t="s">
        <v>735</v>
      </c>
      <c r="B703">
        <v>1974</v>
      </c>
      <c r="C703" t="s">
        <v>35</v>
      </c>
      <c r="D703">
        <v>17</v>
      </c>
      <c r="E703" s="7">
        <v>27258</v>
      </c>
      <c r="F703">
        <v>0</v>
      </c>
      <c r="G703" s="11">
        <v>5990.17</v>
      </c>
      <c r="H703" t="s">
        <v>11</v>
      </c>
      <c r="I703" t="s">
        <v>11</v>
      </c>
      <c r="J703" t="s">
        <v>13</v>
      </c>
      <c r="K703" s="9">
        <f>DATEDIF(Hospitalisation_Details[[#This Row],[Date of Birth]],$L$2,"Y")</f>
        <v>48</v>
      </c>
    </row>
    <row r="704" spans="1:11" x14ac:dyDescent="0.35">
      <c r="A704" t="s">
        <v>736</v>
      </c>
      <c r="B704">
        <v>1980</v>
      </c>
      <c r="C704" t="s">
        <v>35</v>
      </c>
      <c r="D704">
        <v>8</v>
      </c>
      <c r="E704" s="7">
        <v>29441</v>
      </c>
      <c r="F704">
        <v>2</v>
      </c>
      <c r="G704" s="11">
        <v>5993.62</v>
      </c>
      <c r="H704" t="s">
        <v>11</v>
      </c>
      <c r="I704" t="s">
        <v>12</v>
      </c>
      <c r="J704" t="s">
        <v>13</v>
      </c>
      <c r="K704" s="9">
        <f>DATEDIF(Hospitalisation_Details[[#This Row],[Date of Birth]],$L$2,"Y")</f>
        <v>42</v>
      </c>
    </row>
    <row r="705" spans="1:11" x14ac:dyDescent="0.35">
      <c r="A705" t="s">
        <v>737</v>
      </c>
      <c r="B705">
        <v>1989</v>
      </c>
      <c r="C705" t="s">
        <v>35</v>
      </c>
      <c r="D705">
        <v>16</v>
      </c>
      <c r="E705" s="7">
        <v>32736</v>
      </c>
      <c r="F705">
        <v>4</v>
      </c>
      <c r="G705" s="11">
        <v>6059.17</v>
      </c>
      <c r="H705" t="s">
        <v>11</v>
      </c>
      <c r="I705" t="s">
        <v>16</v>
      </c>
      <c r="J705" t="s">
        <v>42</v>
      </c>
      <c r="K705" s="9">
        <f>DATEDIF(Hospitalisation_Details[[#This Row],[Date of Birth]],$L$2,"Y")</f>
        <v>33</v>
      </c>
    </row>
    <row r="706" spans="1:11" x14ac:dyDescent="0.35">
      <c r="A706" t="s">
        <v>738</v>
      </c>
      <c r="B706">
        <v>1996</v>
      </c>
      <c r="C706" t="s">
        <v>10</v>
      </c>
      <c r="D706">
        <v>28</v>
      </c>
      <c r="E706" s="7">
        <v>35274</v>
      </c>
      <c r="F706">
        <v>0</v>
      </c>
      <c r="G706" s="11">
        <v>6061.8</v>
      </c>
      <c r="H706" t="s">
        <v>11</v>
      </c>
      <c r="I706" t="s">
        <v>12</v>
      </c>
      <c r="J706" t="s">
        <v>23</v>
      </c>
      <c r="K706" s="9">
        <f>DATEDIF(Hospitalisation_Details[[#This Row],[Date of Birth]],$L$2,"Y")</f>
        <v>26</v>
      </c>
    </row>
    <row r="707" spans="1:11" x14ac:dyDescent="0.35">
      <c r="A707" t="s">
        <v>739</v>
      </c>
      <c r="B707">
        <v>1994</v>
      </c>
      <c r="C707" t="s">
        <v>15</v>
      </c>
      <c r="D707">
        <v>8</v>
      </c>
      <c r="E707" s="7">
        <v>34646</v>
      </c>
      <c r="F707">
        <v>0</v>
      </c>
      <c r="G707" s="11">
        <v>6064.37</v>
      </c>
      <c r="H707" t="s">
        <v>11</v>
      </c>
      <c r="I707" t="s">
        <v>11</v>
      </c>
      <c r="J707" t="s">
        <v>42</v>
      </c>
      <c r="K707" s="9">
        <f>DATEDIF(Hospitalisation_Details[[#This Row],[Date of Birth]],$L$2,"Y")</f>
        <v>28</v>
      </c>
    </row>
    <row r="708" spans="1:11" x14ac:dyDescent="0.35">
      <c r="A708" t="s">
        <v>740</v>
      </c>
      <c r="B708">
        <v>1984</v>
      </c>
      <c r="C708" t="s">
        <v>20</v>
      </c>
      <c r="D708">
        <v>21</v>
      </c>
      <c r="E708" s="7">
        <v>30946</v>
      </c>
      <c r="F708">
        <v>1</v>
      </c>
      <c r="G708" s="11">
        <v>6067.13</v>
      </c>
      <c r="H708" t="s">
        <v>12</v>
      </c>
      <c r="I708" t="s">
        <v>16</v>
      </c>
      <c r="J708" t="s">
        <v>168</v>
      </c>
      <c r="K708" s="9">
        <f>DATEDIF(Hospitalisation_Details[[#This Row],[Date of Birth]],$L$2,"Y")</f>
        <v>38</v>
      </c>
    </row>
    <row r="709" spans="1:11" x14ac:dyDescent="0.35">
      <c r="A709" t="s">
        <v>741</v>
      </c>
      <c r="B709">
        <v>1979</v>
      </c>
      <c r="C709" t="s">
        <v>35</v>
      </c>
      <c r="D709">
        <v>8</v>
      </c>
      <c r="E709" s="7">
        <v>29075</v>
      </c>
      <c r="F709">
        <v>2</v>
      </c>
      <c r="G709" s="11">
        <v>6074.37</v>
      </c>
      <c r="H709" t="s">
        <v>11</v>
      </c>
      <c r="I709" t="s">
        <v>11</v>
      </c>
      <c r="J709" t="s">
        <v>23</v>
      </c>
      <c r="K709" s="9">
        <f>DATEDIF(Hospitalisation_Details[[#This Row],[Date of Birth]],$L$2,"Y")</f>
        <v>43</v>
      </c>
    </row>
    <row r="710" spans="1:11" x14ac:dyDescent="0.35">
      <c r="A710" t="s">
        <v>742</v>
      </c>
      <c r="B710">
        <v>1984</v>
      </c>
      <c r="C710" t="s">
        <v>37</v>
      </c>
      <c r="D710">
        <v>14</v>
      </c>
      <c r="E710" s="7">
        <v>30969</v>
      </c>
      <c r="F710">
        <v>1</v>
      </c>
      <c r="G710" s="11">
        <v>6079.67</v>
      </c>
      <c r="H710" t="s">
        <v>16</v>
      </c>
      <c r="I710" t="s">
        <v>16</v>
      </c>
      <c r="J710" t="s">
        <v>276</v>
      </c>
      <c r="K710" s="9">
        <f>DATEDIF(Hospitalisation_Details[[#This Row],[Date of Birth]],$L$2,"Y")</f>
        <v>38</v>
      </c>
    </row>
    <row r="711" spans="1:11" x14ac:dyDescent="0.35">
      <c r="A711" t="s">
        <v>743</v>
      </c>
      <c r="B711">
        <v>1984</v>
      </c>
      <c r="C711" t="s">
        <v>10</v>
      </c>
      <c r="D711">
        <v>25</v>
      </c>
      <c r="E711" s="7">
        <v>30888</v>
      </c>
      <c r="F711">
        <v>2</v>
      </c>
      <c r="G711" s="11">
        <v>6082.41</v>
      </c>
      <c r="H711" t="s">
        <v>16</v>
      </c>
      <c r="I711" t="s">
        <v>11</v>
      </c>
      <c r="J711" t="s">
        <v>42</v>
      </c>
      <c r="K711" s="9">
        <f>DATEDIF(Hospitalisation_Details[[#This Row],[Date of Birth]],$L$2,"Y")</f>
        <v>38</v>
      </c>
    </row>
    <row r="712" spans="1:11" x14ac:dyDescent="0.35">
      <c r="A712" t="s">
        <v>744</v>
      </c>
      <c r="B712">
        <v>1970</v>
      </c>
      <c r="C712" t="s">
        <v>18</v>
      </c>
      <c r="D712">
        <v>9</v>
      </c>
      <c r="E712" s="7">
        <v>25728</v>
      </c>
      <c r="F712">
        <v>0</v>
      </c>
      <c r="G712" s="11">
        <v>6098.38</v>
      </c>
      <c r="H712" t="s">
        <v>11</v>
      </c>
      <c r="I712" t="s">
        <v>11</v>
      </c>
      <c r="J712" t="s">
        <v>13</v>
      </c>
      <c r="K712" s="9">
        <f>DATEDIF(Hospitalisation_Details[[#This Row],[Date of Birth]],$L$2,"Y")</f>
        <v>52</v>
      </c>
    </row>
    <row r="713" spans="1:11" x14ac:dyDescent="0.35">
      <c r="A713" t="s">
        <v>745</v>
      </c>
      <c r="B713">
        <v>1995</v>
      </c>
      <c r="C713" t="s">
        <v>20</v>
      </c>
      <c r="D713">
        <v>9</v>
      </c>
      <c r="E713" s="7">
        <v>34951</v>
      </c>
      <c r="F713">
        <v>0</v>
      </c>
      <c r="G713" s="11">
        <v>6111.95</v>
      </c>
      <c r="H713" t="s">
        <v>11</v>
      </c>
      <c r="I713" t="s">
        <v>12</v>
      </c>
      <c r="J713" t="s">
        <v>535</v>
      </c>
      <c r="K713" s="9">
        <f>DATEDIF(Hospitalisation_Details[[#This Row],[Date of Birth]],$L$2,"Y")</f>
        <v>27</v>
      </c>
    </row>
    <row r="714" spans="1:11" x14ac:dyDescent="0.35">
      <c r="A714" t="s">
        <v>746</v>
      </c>
      <c r="B714">
        <v>1985</v>
      </c>
      <c r="C714" t="s">
        <v>10</v>
      </c>
      <c r="D714">
        <v>21</v>
      </c>
      <c r="E714" s="7">
        <v>31249</v>
      </c>
      <c r="F714">
        <v>1</v>
      </c>
      <c r="G714" s="11">
        <v>6112.35</v>
      </c>
      <c r="H714" t="s">
        <v>11</v>
      </c>
      <c r="I714" t="s">
        <v>16</v>
      </c>
      <c r="J714" t="s">
        <v>23</v>
      </c>
      <c r="K714" s="9">
        <f>DATEDIF(Hospitalisation_Details[[#This Row],[Date of Birth]],$L$2,"Y")</f>
        <v>37</v>
      </c>
    </row>
    <row r="715" spans="1:11" x14ac:dyDescent="0.35">
      <c r="A715" t="s">
        <v>747</v>
      </c>
      <c r="B715">
        <v>1991</v>
      </c>
      <c r="C715" t="s">
        <v>10</v>
      </c>
      <c r="D715">
        <v>25</v>
      </c>
      <c r="E715" s="7">
        <v>33444</v>
      </c>
      <c r="F715">
        <v>3</v>
      </c>
      <c r="G715" s="11">
        <v>6113.23</v>
      </c>
      <c r="H715" t="s">
        <v>11</v>
      </c>
      <c r="I715" t="s">
        <v>11</v>
      </c>
      <c r="J715" t="s">
        <v>247</v>
      </c>
      <c r="K715" s="9">
        <f>DATEDIF(Hospitalisation_Details[[#This Row],[Date of Birth]],$L$2,"Y")</f>
        <v>31</v>
      </c>
    </row>
    <row r="716" spans="1:11" x14ac:dyDescent="0.35">
      <c r="A716" t="s">
        <v>748</v>
      </c>
      <c r="B716">
        <v>1983</v>
      </c>
      <c r="C716" t="s">
        <v>35</v>
      </c>
      <c r="D716">
        <v>11</v>
      </c>
      <c r="E716" s="7">
        <v>30539</v>
      </c>
      <c r="F716">
        <v>1</v>
      </c>
      <c r="G716" s="11">
        <v>6117.49</v>
      </c>
      <c r="H716" t="s">
        <v>11</v>
      </c>
      <c r="I716" t="s">
        <v>12</v>
      </c>
      <c r="J716" t="s">
        <v>23</v>
      </c>
      <c r="K716" s="9">
        <f>DATEDIF(Hospitalisation_Details[[#This Row],[Date of Birth]],$L$2,"Y")</f>
        <v>39</v>
      </c>
    </row>
    <row r="717" spans="1:11" x14ac:dyDescent="0.35">
      <c r="A717" t="s">
        <v>749</v>
      </c>
      <c r="B717">
        <v>1983</v>
      </c>
      <c r="C717" t="s">
        <v>15</v>
      </c>
      <c r="D717">
        <v>16</v>
      </c>
      <c r="E717" s="7">
        <v>30636</v>
      </c>
      <c r="F717">
        <v>1</v>
      </c>
      <c r="G717" s="11">
        <v>6123.57</v>
      </c>
      <c r="H717" t="s">
        <v>12</v>
      </c>
      <c r="I717" t="s">
        <v>11</v>
      </c>
      <c r="J717" t="s">
        <v>23</v>
      </c>
      <c r="K717" s="9">
        <f>DATEDIF(Hospitalisation_Details[[#This Row],[Date of Birth]],$L$2,"Y")</f>
        <v>39</v>
      </c>
    </row>
    <row r="718" spans="1:11" x14ac:dyDescent="0.35">
      <c r="A718" t="s">
        <v>750</v>
      </c>
      <c r="B718">
        <v>1990</v>
      </c>
      <c r="C718" t="s">
        <v>35</v>
      </c>
      <c r="D718">
        <v>18</v>
      </c>
      <c r="E718" s="7">
        <v>33103</v>
      </c>
      <c r="F718">
        <v>3</v>
      </c>
      <c r="G718" s="11">
        <v>6128.8</v>
      </c>
      <c r="H718" t="s">
        <v>11</v>
      </c>
      <c r="I718" t="s">
        <v>12</v>
      </c>
      <c r="J718" t="s">
        <v>23</v>
      </c>
      <c r="K718" s="9">
        <f>DATEDIF(Hospitalisation_Details[[#This Row],[Date of Birth]],$L$2,"Y")</f>
        <v>32</v>
      </c>
    </row>
    <row r="719" spans="1:11" x14ac:dyDescent="0.35">
      <c r="A719" t="s">
        <v>751</v>
      </c>
      <c r="B719">
        <v>1969</v>
      </c>
      <c r="C719" t="s">
        <v>15</v>
      </c>
      <c r="D719">
        <v>9</v>
      </c>
      <c r="E719" s="7">
        <v>25516</v>
      </c>
      <c r="F719">
        <v>0</v>
      </c>
      <c r="G719" s="11">
        <v>6138.5</v>
      </c>
      <c r="H719" t="s">
        <v>11</v>
      </c>
      <c r="I719" t="s">
        <v>11</v>
      </c>
      <c r="J719" t="s">
        <v>42</v>
      </c>
      <c r="K719" s="9">
        <f>DATEDIF(Hospitalisation_Details[[#This Row],[Date of Birth]],$L$2,"Y")</f>
        <v>53</v>
      </c>
    </row>
    <row r="720" spans="1:11" x14ac:dyDescent="0.35">
      <c r="A720" t="s">
        <v>752</v>
      </c>
      <c r="B720">
        <v>1978</v>
      </c>
      <c r="C720" t="s">
        <v>20</v>
      </c>
      <c r="D720">
        <v>5</v>
      </c>
      <c r="E720" s="7">
        <v>28738</v>
      </c>
      <c r="F720">
        <v>2</v>
      </c>
      <c r="G720" s="11">
        <v>6138.58</v>
      </c>
      <c r="H720" t="s">
        <v>11</v>
      </c>
      <c r="I720" t="s">
        <v>16</v>
      </c>
      <c r="J720" t="s">
        <v>13</v>
      </c>
      <c r="K720" s="9">
        <f>DATEDIF(Hospitalisation_Details[[#This Row],[Date of Birth]],$L$2,"Y")</f>
        <v>44</v>
      </c>
    </row>
    <row r="721" spans="1:11" x14ac:dyDescent="0.35">
      <c r="A721" t="s">
        <v>753</v>
      </c>
      <c r="B721">
        <v>1976</v>
      </c>
      <c r="C721" t="s">
        <v>30</v>
      </c>
      <c r="D721">
        <v>12</v>
      </c>
      <c r="E721" s="7">
        <v>28106</v>
      </c>
      <c r="F721">
        <v>2</v>
      </c>
      <c r="G721" s="11">
        <v>6139.14</v>
      </c>
      <c r="H721" t="s">
        <v>11</v>
      </c>
      <c r="I721" t="s">
        <v>12</v>
      </c>
      <c r="J721" t="s">
        <v>13</v>
      </c>
      <c r="K721" s="9">
        <f>DATEDIF(Hospitalisation_Details[[#This Row],[Date of Birth]],$L$2,"Y")</f>
        <v>46</v>
      </c>
    </row>
    <row r="722" spans="1:11" x14ac:dyDescent="0.35">
      <c r="A722" t="s">
        <v>754</v>
      </c>
      <c r="B722">
        <v>1970</v>
      </c>
      <c r="C722" t="s">
        <v>37</v>
      </c>
      <c r="D722">
        <v>14</v>
      </c>
      <c r="E722" s="7">
        <v>25855</v>
      </c>
      <c r="F722">
        <v>0</v>
      </c>
      <c r="G722" s="11">
        <v>6147.12</v>
      </c>
      <c r="H722" t="s">
        <v>11</v>
      </c>
      <c r="I722" t="s">
        <v>12</v>
      </c>
      <c r="J722" t="s">
        <v>23</v>
      </c>
      <c r="K722" s="9">
        <f>DATEDIF(Hospitalisation_Details[[#This Row],[Date of Birth]],$L$2,"Y")</f>
        <v>52</v>
      </c>
    </row>
    <row r="723" spans="1:11" x14ac:dyDescent="0.35">
      <c r="A723" t="s">
        <v>755</v>
      </c>
      <c r="B723">
        <v>1973</v>
      </c>
      <c r="C723" t="s">
        <v>15</v>
      </c>
      <c r="D723">
        <v>6</v>
      </c>
      <c r="E723" s="7">
        <v>26974</v>
      </c>
      <c r="F723">
        <v>0</v>
      </c>
      <c r="G723" s="11">
        <v>6152.05</v>
      </c>
      <c r="H723" t="s">
        <v>11</v>
      </c>
      <c r="I723" t="s">
        <v>12</v>
      </c>
      <c r="J723" t="s">
        <v>13</v>
      </c>
      <c r="K723" s="9">
        <f>DATEDIF(Hospitalisation_Details[[#This Row],[Date of Birth]],$L$2,"Y")</f>
        <v>49</v>
      </c>
    </row>
    <row r="724" spans="1:11" x14ac:dyDescent="0.35">
      <c r="A724" t="s">
        <v>756</v>
      </c>
      <c r="B724">
        <v>1985</v>
      </c>
      <c r="C724" t="s">
        <v>37</v>
      </c>
      <c r="D724">
        <v>15</v>
      </c>
      <c r="E724" s="7">
        <v>31335</v>
      </c>
      <c r="F724">
        <v>3</v>
      </c>
      <c r="G724" s="11">
        <v>6159.57</v>
      </c>
      <c r="H724" t="s">
        <v>11</v>
      </c>
      <c r="I724" t="s">
        <v>16</v>
      </c>
      <c r="J724" t="s">
        <v>23</v>
      </c>
      <c r="K724" s="9">
        <f>DATEDIF(Hospitalisation_Details[[#This Row],[Date of Birth]],$L$2,"Y")</f>
        <v>37</v>
      </c>
    </row>
    <row r="725" spans="1:11" x14ac:dyDescent="0.35">
      <c r="A725" t="s">
        <v>757</v>
      </c>
      <c r="B725">
        <v>1984</v>
      </c>
      <c r="C725" t="s">
        <v>37</v>
      </c>
      <c r="D725">
        <v>6</v>
      </c>
      <c r="E725" s="7">
        <v>30961</v>
      </c>
      <c r="F725">
        <v>3</v>
      </c>
      <c r="G725" s="11">
        <v>6170.96</v>
      </c>
      <c r="H725" t="s">
        <v>11</v>
      </c>
      <c r="I725" t="s">
        <v>16</v>
      </c>
      <c r="J725" t="s">
        <v>13</v>
      </c>
      <c r="K725" s="9">
        <f>DATEDIF(Hospitalisation_Details[[#This Row],[Date of Birth]],$L$2,"Y")</f>
        <v>38</v>
      </c>
    </row>
    <row r="726" spans="1:11" x14ac:dyDescent="0.35">
      <c r="A726" t="s">
        <v>758</v>
      </c>
      <c r="B726">
        <v>1985</v>
      </c>
      <c r="C726" t="s">
        <v>35</v>
      </c>
      <c r="D726">
        <v>9</v>
      </c>
      <c r="E726" s="7">
        <v>31268</v>
      </c>
      <c r="F726">
        <v>3</v>
      </c>
      <c r="G726" s="11">
        <v>6183.32</v>
      </c>
      <c r="H726" t="s">
        <v>11</v>
      </c>
      <c r="I726" t="s">
        <v>11</v>
      </c>
      <c r="J726" t="s">
        <v>23</v>
      </c>
      <c r="K726" s="9">
        <f>DATEDIF(Hospitalisation_Details[[#This Row],[Date of Birth]],$L$2,"Y")</f>
        <v>37</v>
      </c>
    </row>
    <row r="727" spans="1:11" x14ac:dyDescent="0.35">
      <c r="A727" t="s">
        <v>759</v>
      </c>
      <c r="B727">
        <v>1970</v>
      </c>
      <c r="C727" t="s">
        <v>37</v>
      </c>
      <c r="D727">
        <v>5</v>
      </c>
      <c r="E727" s="7">
        <v>25846</v>
      </c>
      <c r="F727">
        <v>0</v>
      </c>
      <c r="G727" s="11">
        <v>6183.46</v>
      </c>
      <c r="H727" t="s">
        <v>11</v>
      </c>
      <c r="I727" t="s">
        <v>11</v>
      </c>
      <c r="J727" t="s">
        <v>23</v>
      </c>
      <c r="K727" s="9">
        <f>DATEDIF(Hospitalisation_Details[[#This Row],[Date of Birth]],$L$2,"Y")</f>
        <v>52</v>
      </c>
    </row>
    <row r="728" spans="1:11" x14ac:dyDescent="0.35">
      <c r="A728" t="s">
        <v>760</v>
      </c>
      <c r="B728">
        <v>1988</v>
      </c>
      <c r="C728" t="s">
        <v>15</v>
      </c>
      <c r="D728">
        <v>1</v>
      </c>
      <c r="E728" s="7">
        <v>32448</v>
      </c>
      <c r="F728">
        <v>3</v>
      </c>
      <c r="G728" s="11">
        <v>6184.3</v>
      </c>
      <c r="H728" t="s">
        <v>11</v>
      </c>
      <c r="I728" t="s">
        <v>12</v>
      </c>
      <c r="J728" t="s">
        <v>13</v>
      </c>
      <c r="K728" s="9">
        <f>DATEDIF(Hospitalisation_Details[[#This Row],[Date of Birth]],$L$2,"Y")</f>
        <v>34</v>
      </c>
    </row>
    <row r="729" spans="1:11" x14ac:dyDescent="0.35">
      <c r="A729" t="s">
        <v>761</v>
      </c>
      <c r="B729">
        <v>1981</v>
      </c>
      <c r="C729" t="s">
        <v>15</v>
      </c>
      <c r="D729">
        <v>22</v>
      </c>
      <c r="E729" s="7">
        <v>29912</v>
      </c>
      <c r="F729">
        <v>0</v>
      </c>
      <c r="G729" s="11">
        <v>6185.32</v>
      </c>
      <c r="H729" t="s">
        <v>11</v>
      </c>
      <c r="I729" t="s">
        <v>16</v>
      </c>
      <c r="J729" t="s">
        <v>13</v>
      </c>
      <c r="K729" s="9">
        <f>DATEDIF(Hospitalisation_Details[[#This Row],[Date of Birth]],$L$2,"Y")</f>
        <v>41</v>
      </c>
    </row>
    <row r="730" spans="1:11" x14ac:dyDescent="0.35">
      <c r="A730" t="s">
        <v>762</v>
      </c>
      <c r="B730">
        <v>1981</v>
      </c>
      <c r="C730" t="s">
        <v>37</v>
      </c>
      <c r="D730">
        <v>1</v>
      </c>
      <c r="E730" s="7">
        <v>29860</v>
      </c>
      <c r="F730">
        <v>0</v>
      </c>
      <c r="G730" s="11">
        <v>6186.13</v>
      </c>
      <c r="H730" t="s">
        <v>11</v>
      </c>
      <c r="I730" t="s">
        <v>12</v>
      </c>
      <c r="J730" t="s">
        <v>42</v>
      </c>
      <c r="K730" s="9">
        <f>DATEDIF(Hospitalisation_Details[[#This Row],[Date of Birth]],$L$2,"Y")</f>
        <v>41</v>
      </c>
    </row>
    <row r="731" spans="1:11" x14ac:dyDescent="0.35">
      <c r="A731" t="s">
        <v>763</v>
      </c>
      <c r="B731">
        <v>1988</v>
      </c>
      <c r="C731" t="s">
        <v>37</v>
      </c>
      <c r="D731">
        <v>23</v>
      </c>
      <c r="E731" s="7">
        <v>32439</v>
      </c>
      <c r="F731">
        <v>3</v>
      </c>
      <c r="G731" s="11">
        <v>6196.45</v>
      </c>
      <c r="H731" t="s">
        <v>11</v>
      </c>
      <c r="I731" t="s">
        <v>16</v>
      </c>
      <c r="J731" t="s">
        <v>42</v>
      </c>
      <c r="K731" s="9">
        <f>DATEDIF(Hospitalisation_Details[[#This Row],[Date of Birth]],$L$2,"Y")</f>
        <v>34</v>
      </c>
    </row>
    <row r="732" spans="1:11" x14ac:dyDescent="0.35">
      <c r="A732" t="s">
        <v>764</v>
      </c>
      <c r="B732">
        <v>1985</v>
      </c>
      <c r="C732" t="s">
        <v>10</v>
      </c>
      <c r="D732">
        <v>22</v>
      </c>
      <c r="E732" s="7">
        <v>31250</v>
      </c>
      <c r="F732">
        <v>2</v>
      </c>
      <c r="G732" s="11">
        <v>6198.75</v>
      </c>
      <c r="H732" t="s">
        <v>11</v>
      </c>
      <c r="I732" t="s">
        <v>16</v>
      </c>
      <c r="J732" t="s">
        <v>23</v>
      </c>
      <c r="K732" s="9">
        <f>DATEDIF(Hospitalisation_Details[[#This Row],[Date of Birth]],$L$2,"Y")</f>
        <v>37</v>
      </c>
    </row>
    <row r="733" spans="1:11" x14ac:dyDescent="0.35">
      <c r="A733" t="s">
        <v>31</v>
      </c>
      <c r="B733">
        <v>1985</v>
      </c>
      <c r="C733" t="s">
        <v>30</v>
      </c>
      <c r="D733">
        <v>20</v>
      </c>
      <c r="E733" s="7">
        <v>31401</v>
      </c>
      <c r="F733">
        <v>2</v>
      </c>
      <c r="G733" s="11">
        <v>6203.9</v>
      </c>
      <c r="H733" t="s">
        <v>16</v>
      </c>
      <c r="I733" t="s">
        <v>11</v>
      </c>
      <c r="J733" t="s">
        <v>23</v>
      </c>
      <c r="K733" s="9">
        <f>DATEDIF(Hospitalisation_Details[[#This Row],[Date of Birth]],$L$2,"Y")</f>
        <v>37</v>
      </c>
    </row>
    <row r="734" spans="1:11" x14ac:dyDescent="0.35">
      <c r="A734" t="s">
        <v>765</v>
      </c>
      <c r="B734">
        <v>1985</v>
      </c>
      <c r="C734" t="s">
        <v>20</v>
      </c>
      <c r="D734">
        <v>22</v>
      </c>
      <c r="E734" s="7">
        <v>31312</v>
      </c>
      <c r="F734">
        <v>2</v>
      </c>
      <c r="G734" s="11">
        <v>6203.9</v>
      </c>
      <c r="H734" t="s">
        <v>11</v>
      </c>
      <c r="I734" t="s">
        <v>11</v>
      </c>
      <c r="J734" t="s">
        <v>23</v>
      </c>
      <c r="K734" s="9">
        <f>DATEDIF(Hospitalisation_Details[[#This Row],[Date of Birth]],$L$2,"Y")</f>
        <v>37</v>
      </c>
    </row>
    <row r="735" spans="1:11" x14ac:dyDescent="0.35">
      <c r="A735" t="s">
        <v>766</v>
      </c>
      <c r="B735">
        <v>1999</v>
      </c>
      <c r="C735" t="s">
        <v>20</v>
      </c>
      <c r="D735">
        <v>10</v>
      </c>
      <c r="E735" s="7">
        <v>36413</v>
      </c>
      <c r="F735">
        <v>0</v>
      </c>
      <c r="G735" s="11">
        <v>6207.26</v>
      </c>
      <c r="H735" t="s">
        <v>11</v>
      </c>
      <c r="I735" t="s">
        <v>11</v>
      </c>
      <c r="J735" t="s">
        <v>535</v>
      </c>
      <c r="K735" s="9">
        <f>DATEDIF(Hospitalisation_Details[[#This Row],[Date of Birth]],$L$2,"Y")</f>
        <v>23</v>
      </c>
    </row>
    <row r="736" spans="1:11" x14ac:dyDescent="0.35">
      <c r="A736" t="s">
        <v>767</v>
      </c>
      <c r="B736">
        <v>1992</v>
      </c>
      <c r="C736" t="s">
        <v>35</v>
      </c>
      <c r="D736">
        <v>12</v>
      </c>
      <c r="E736" s="7">
        <v>33828</v>
      </c>
      <c r="F736">
        <v>0</v>
      </c>
      <c r="G736" s="11">
        <v>6208.5</v>
      </c>
      <c r="H736" t="s">
        <v>11</v>
      </c>
      <c r="I736" t="s">
        <v>16</v>
      </c>
      <c r="J736" t="s">
        <v>300</v>
      </c>
      <c r="K736" s="9">
        <f>DATEDIF(Hospitalisation_Details[[#This Row],[Date of Birth]],$L$2,"Y")</f>
        <v>30</v>
      </c>
    </row>
    <row r="737" spans="1:11" x14ac:dyDescent="0.35">
      <c r="A737" t="s">
        <v>768</v>
      </c>
      <c r="B737">
        <v>1972</v>
      </c>
      <c r="C737" t="s">
        <v>18</v>
      </c>
      <c r="D737">
        <v>29</v>
      </c>
      <c r="E737" s="7">
        <v>26479</v>
      </c>
      <c r="F737">
        <v>0</v>
      </c>
      <c r="G737" s="11">
        <v>6219.93</v>
      </c>
      <c r="H737" t="s">
        <v>11</v>
      </c>
      <c r="I737" t="s">
        <v>11</v>
      </c>
      <c r="J737" t="s">
        <v>13</v>
      </c>
      <c r="K737" s="9">
        <f>DATEDIF(Hospitalisation_Details[[#This Row],[Date of Birth]],$L$2,"Y")</f>
        <v>50</v>
      </c>
    </row>
    <row r="738" spans="1:11" x14ac:dyDescent="0.35">
      <c r="A738" t="s">
        <v>769</v>
      </c>
      <c r="B738">
        <v>1978</v>
      </c>
      <c r="C738" t="s">
        <v>20</v>
      </c>
      <c r="D738">
        <v>19</v>
      </c>
      <c r="E738" s="7">
        <v>28752</v>
      </c>
      <c r="F738">
        <v>2</v>
      </c>
      <c r="G738" s="11">
        <v>6236.95</v>
      </c>
      <c r="H738" t="s">
        <v>11</v>
      </c>
      <c r="I738" t="s">
        <v>11</v>
      </c>
      <c r="J738" t="s">
        <v>13</v>
      </c>
      <c r="K738" s="9">
        <f>DATEDIF(Hospitalisation_Details[[#This Row],[Date of Birth]],$L$2,"Y")</f>
        <v>44</v>
      </c>
    </row>
    <row r="739" spans="1:11" x14ac:dyDescent="0.35">
      <c r="A739" t="s">
        <v>770</v>
      </c>
      <c r="B739">
        <v>1983</v>
      </c>
      <c r="C739" t="s">
        <v>35</v>
      </c>
      <c r="D739">
        <v>11</v>
      </c>
      <c r="E739" s="7">
        <v>30539</v>
      </c>
      <c r="F739">
        <v>1</v>
      </c>
      <c r="G739" s="11">
        <v>6238.3</v>
      </c>
      <c r="H739" t="s">
        <v>11</v>
      </c>
      <c r="I739" t="s">
        <v>16</v>
      </c>
      <c r="J739" t="s">
        <v>42</v>
      </c>
      <c r="K739" s="9">
        <f>DATEDIF(Hospitalisation_Details[[#This Row],[Date of Birth]],$L$2,"Y")</f>
        <v>39</v>
      </c>
    </row>
    <row r="740" spans="1:11" x14ac:dyDescent="0.35">
      <c r="A740" t="s">
        <v>771</v>
      </c>
      <c r="B740">
        <v>1979</v>
      </c>
      <c r="C740" t="s">
        <v>37</v>
      </c>
      <c r="D740">
        <v>10</v>
      </c>
      <c r="E740" s="7">
        <v>29138</v>
      </c>
      <c r="F740">
        <v>0</v>
      </c>
      <c r="G740" s="11">
        <v>6250.44</v>
      </c>
      <c r="H740" t="s">
        <v>11</v>
      </c>
      <c r="I740" t="s">
        <v>16</v>
      </c>
      <c r="J740" t="s">
        <v>42</v>
      </c>
      <c r="K740" s="9">
        <f>DATEDIF(Hospitalisation_Details[[#This Row],[Date of Birth]],$L$2,"Y")</f>
        <v>43</v>
      </c>
    </row>
    <row r="741" spans="1:11" x14ac:dyDescent="0.35">
      <c r="A741" t="s">
        <v>772</v>
      </c>
      <c r="B741">
        <v>1972</v>
      </c>
      <c r="C741" t="s">
        <v>15</v>
      </c>
      <c r="D741">
        <v>11</v>
      </c>
      <c r="E741" s="7">
        <v>26614</v>
      </c>
      <c r="F741">
        <v>0</v>
      </c>
      <c r="G741" s="11">
        <v>6253.85</v>
      </c>
      <c r="H741" t="s">
        <v>11</v>
      </c>
      <c r="I741" t="s">
        <v>11</v>
      </c>
      <c r="J741" t="s">
        <v>13</v>
      </c>
      <c r="K741" s="9">
        <f>DATEDIF(Hospitalisation_Details[[#This Row],[Date of Birth]],$L$2,"Y")</f>
        <v>50</v>
      </c>
    </row>
    <row r="742" spans="1:11" x14ac:dyDescent="0.35">
      <c r="A742" t="s">
        <v>773</v>
      </c>
      <c r="B742">
        <v>1972</v>
      </c>
      <c r="C742" t="s">
        <v>20</v>
      </c>
      <c r="D742">
        <v>8</v>
      </c>
      <c r="E742" s="7">
        <v>26550</v>
      </c>
      <c r="F742">
        <v>0</v>
      </c>
      <c r="G742" s="11">
        <v>6254.13</v>
      </c>
      <c r="H742" t="s">
        <v>11</v>
      </c>
      <c r="I742" t="s">
        <v>11</v>
      </c>
      <c r="J742" t="s">
        <v>23</v>
      </c>
      <c r="K742" s="9">
        <f>DATEDIF(Hospitalisation_Details[[#This Row],[Date of Birth]],$L$2,"Y")</f>
        <v>50</v>
      </c>
    </row>
    <row r="743" spans="1:11" x14ac:dyDescent="0.35">
      <c r="A743" t="s">
        <v>774</v>
      </c>
      <c r="B743">
        <v>1970</v>
      </c>
      <c r="C743" t="s">
        <v>37</v>
      </c>
      <c r="D743">
        <v>11</v>
      </c>
      <c r="E743" s="7">
        <v>25852</v>
      </c>
      <c r="F743">
        <v>0</v>
      </c>
      <c r="G743" s="11">
        <v>6255.38</v>
      </c>
      <c r="H743" t="s">
        <v>11</v>
      </c>
      <c r="I743" t="s">
        <v>11</v>
      </c>
      <c r="J743" t="s">
        <v>13</v>
      </c>
      <c r="K743" s="9">
        <f>DATEDIF(Hospitalisation_Details[[#This Row],[Date of Birth]],$L$2,"Y")</f>
        <v>52</v>
      </c>
    </row>
    <row r="744" spans="1:11" x14ac:dyDescent="0.35">
      <c r="A744" t="s">
        <v>775</v>
      </c>
      <c r="B744">
        <v>1995</v>
      </c>
      <c r="C744" t="s">
        <v>37</v>
      </c>
      <c r="D744">
        <v>17</v>
      </c>
      <c r="E744" s="7">
        <v>34989</v>
      </c>
      <c r="F744">
        <v>0</v>
      </c>
      <c r="G744" s="11">
        <v>6261.2</v>
      </c>
      <c r="H744" t="s">
        <v>11</v>
      </c>
      <c r="I744" t="s">
        <v>16</v>
      </c>
      <c r="J744" t="s">
        <v>535</v>
      </c>
      <c r="K744" s="9">
        <f>DATEDIF(Hospitalisation_Details[[#This Row],[Date of Birth]],$L$2,"Y")</f>
        <v>27</v>
      </c>
    </row>
    <row r="745" spans="1:11" x14ac:dyDescent="0.35">
      <c r="A745" t="s">
        <v>776</v>
      </c>
      <c r="B745">
        <v>1984</v>
      </c>
      <c r="C745" t="s">
        <v>20</v>
      </c>
      <c r="D745">
        <v>25</v>
      </c>
      <c r="E745" s="7">
        <v>30950</v>
      </c>
      <c r="F745">
        <v>3</v>
      </c>
      <c r="G745" s="11">
        <v>6269.33</v>
      </c>
      <c r="H745" t="s">
        <v>11</v>
      </c>
      <c r="I745" t="s">
        <v>16</v>
      </c>
      <c r="J745" t="s">
        <v>13</v>
      </c>
      <c r="K745" s="9">
        <f>DATEDIF(Hospitalisation_Details[[#This Row],[Date of Birth]],$L$2,"Y")</f>
        <v>38</v>
      </c>
    </row>
    <row r="746" spans="1:11" x14ac:dyDescent="0.35">
      <c r="A746" t="s">
        <v>777</v>
      </c>
      <c r="B746">
        <v>1981</v>
      </c>
      <c r="C746" t="s">
        <v>18</v>
      </c>
      <c r="D746">
        <v>30</v>
      </c>
      <c r="E746" s="7">
        <v>29767</v>
      </c>
      <c r="F746">
        <v>1</v>
      </c>
      <c r="G746" s="11">
        <v>6272.48</v>
      </c>
      <c r="H746" t="s">
        <v>16</v>
      </c>
      <c r="I746" t="s">
        <v>12</v>
      </c>
      <c r="J746" t="s">
        <v>13</v>
      </c>
      <c r="K746" s="9">
        <f>DATEDIF(Hospitalisation_Details[[#This Row],[Date of Birth]],$L$2,"Y")</f>
        <v>41</v>
      </c>
    </row>
    <row r="747" spans="1:11" x14ac:dyDescent="0.35">
      <c r="A747" t="s">
        <v>778</v>
      </c>
      <c r="B747">
        <v>1993</v>
      </c>
      <c r="C747" t="s">
        <v>37</v>
      </c>
      <c r="D747">
        <v>16</v>
      </c>
      <c r="E747" s="7">
        <v>34258</v>
      </c>
      <c r="F747">
        <v>0</v>
      </c>
      <c r="G747" s="11">
        <v>6276.3</v>
      </c>
      <c r="H747" t="s">
        <v>11</v>
      </c>
      <c r="I747" t="s">
        <v>16</v>
      </c>
      <c r="J747" t="s">
        <v>200</v>
      </c>
      <c r="K747" s="9">
        <f>DATEDIF(Hospitalisation_Details[[#This Row],[Date of Birth]],$L$2,"Y")</f>
        <v>29</v>
      </c>
    </row>
    <row r="748" spans="1:11" x14ac:dyDescent="0.35">
      <c r="A748" t="s">
        <v>779</v>
      </c>
      <c r="B748">
        <v>1981</v>
      </c>
      <c r="C748" t="s">
        <v>15</v>
      </c>
      <c r="D748">
        <v>24</v>
      </c>
      <c r="E748" s="7">
        <v>29914</v>
      </c>
      <c r="F748">
        <v>1</v>
      </c>
      <c r="G748" s="11">
        <v>6282.24</v>
      </c>
      <c r="H748" t="s">
        <v>11</v>
      </c>
      <c r="I748" t="s">
        <v>16</v>
      </c>
      <c r="J748" t="s">
        <v>42</v>
      </c>
      <c r="K748" s="9">
        <f>DATEDIF(Hospitalisation_Details[[#This Row],[Date of Birth]],$L$2,"Y")</f>
        <v>41</v>
      </c>
    </row>
    <row r="749" spans="1:11" x14ac:dyDescent="0.35">
      <c r="A749" t="s">
        <v>780</v>
      </c>
      <c r="B749">
        <v>1981</v>
      </c>
      <c r="C749" t="s">
        <v>35</v>
      </c>
      <c r="D749">
        <v>26</v>
      </c>
      <c r="E749" s="7">
        <v>29824</v>
      </c>
      <c r="F749">
        <v>1</v>
      </c>
      <c r="G749" s="11">
        <v>6289.75</v>
      </c>
      <c r="H749" t="s">
        <v>11</v>
      </c>
      <c r="I749" t="s">
        <v>12</v>
      </c>
      <c r="J749" t="s">
        <v>13</v>
      </c>
      <c r="K749" s="9">
        <f>DATEDIF(Hospitalisation_Details[[#This Row],[Date of Birth]],$L$2,"Y")</f>
        <v>41</v>
      </c>
    </row>
    <row r="750" spans="1:11" x14ac:dyDescent="0.35">
      <c r="A750" t="s">
        <v>781</v>
      </c>
      <c r="B750">
        <v>1996</v>
      </c>
      <c r="C750" t="s">
        <v>10</v>
      </c>
      <c r="D750">
        <v>4</v>
      </c>
      <c r="E750" s="7">
        <v>35250</v>
      </c>
      <c r="F750">
        <v>0</v>
      </c>
      <c r="G750" s="11">
        <v>6293.63</v>
      </c>
      <c r="H750" t="s">
        <v>11</v>
      </c>
      <c r="I750" t="s">
        <v>12</v>
      </c>
      <c r="J750" t="s">
        <v>300</v>
      </c>
      <c r="K750" s="9">
        <f>DATEDIF(Hospitalisation_Details[[#This Row],[Date of Birth]],$L$2,"Y")</f>
        <v>26</v>
      </c>
    </row>
    <row r="751" spans="1:11" x14ac:dyDescent="0.35">
      <c r="A751" t="s">
        <v>782</v>
      </c>
      <c r="B751">
        <v>1974</v>
      </c>
      <c r="C751" t="s">
        <v>20</v>
      </c>
      <c r="D751">
        <v>17</v>
      </c>
      <c r="E751" s="7">
        <v>27289</v>
      </c>
      <c r="F751">
        <v>0</v>
      </c>
      <c r="G751" s="11">
        <v>6302.23</v>
      </c>
      <c r="H751" t="s">
        <v>11</v>
      </c>
      <c r="I751" t="s">
        <v>16</v>
      </c>
      <c r="J751" t="s">
        <v>13</v>
      </c>
      <c r="K751" s="9">
        <f>DATEDIF(Hospitalisation_Details[[#This Row],[Date of Birth]],$L$2,"Y")</f>
        <v>48</v>
      </c>
    </row>
    <row r="752" spans="1:11" x14ac:dyDescent="0.35">
      <c r="A752" t="s">
        <v>783</v>
      </c>
      <c r="B752">
        <v>1969</v>
      </c>
      <c r="C752" t="s">
        <v>20</v>
      </c>
      <c r="D752">
        <v>4</v>
      </c>
      <c r="E752" s="7">
        <v>25450</v>
      </c>
      <c r="F752">
        <v>0</v>
      </c>
      <c r="G752" s="11">
        <v>6305.61</v>
      </c>
      <c r="H752" t="s">
        <v>11</v>
      </c>
      <c r="I752" t="s">
        <v>11</v>
      </c>
      <c r="J752" t="s">
        <v>23</v>
      </c>
      <c r="K752" s="9">
        <f>DATEDIF(Hospitalisation_Details[[#This Row],[Date of Birth]],$L$2,"Y")</f>
        <v>53</v>
      </c>
    </row>
    <row r="753" spans="1:11" x14ac:dyDescent="0.35">
      <c r="A753" t="s">
        <v>784</v>
      </c>
      <c r="B753">
        <v>2004</v>
      </c>
      <c r="C753" t="s">
        <v>10</v>
      </c>
      <c r="D753">
        <v>27</v>
      </c>
      <c r="E753" s="7">
        <v>38195</v>
      </c>
      <c r="F753">
        <v>0</v>
      </c>
      <c r="G753" s="11">
        <v>6311.11</v>
      </c>
      <c r="H753" t="s">
        <v>11</v>
      </c>
      <c r="I753" t="s">
        <v>11</v>
      </c>
      <c r="J753" t="s">
        <v>42</v>
      </c>
      <c r="K753" s="9">
        <f>DATEDIF(Hospitalisation_Details[[#This Row],[Date of Birth]],$L$2,"Y")</f>
        <v>18</v>
      </c>
    </row>
    <row r="754" spans="1:11" x14ac:dyDescent="0.35">
      <c r="A754" t="s">
        <v>785</v>
      </c>
      <c r="B754">
        <v>1985</v>
      </c>
      <c r="C754" t="s">
        <v>15</v>
      </c>
      <c r="D754">
        <v>19</v>
      </c>
      <c r="E754" s="7">
        <v>31370</v>
      </c>
      <c r="F754">
        <v>2</v>
      </c>
      <c r="G754" s="11">
        <v>6311.95</v>
      </c>
      <c r="H754" t="s">
        <v>11</v>
      </c>
      <c r="I754" t="s">
        <v>16</v>
      </c>
      <c r="J754" t="s">
        <v>42</v>
      </c>
      <c r="K754" s="9">
        <f>DATEDIF(Hospitalisation_Details[[#This Row],[Date of Birth]],$L$2,"Y")</f>
        <v>37</v>
      </c>
    </row>
    <row r="755" spans="1:11" x14ac:dyDescent="0.35">
      <c r="A755" t="s">
        <v>786</v>
      </c>
      <c r="B755">
        <v>1985</v>
      </c>
      <c r="C755" t="s">
        <v>30</v>
      </c>
      <c r="D755">
        <v>15</v>
      </c>
      <c r="E755" s="7">
        <v>31396</v>
      </c>
      <c r="F755">
        <v>2</v>
      </c>
      <c r="G755" s="11">
        <v>6313.76</v>
      </c>
      <c r="H755" t="s">
        <v>11</v>
      </c>
      <c r="I755" t="s">
        <v>16</v>
      </c>
      <c r="J755" t="s">
        <v>13</v>
      </c>
      <c r="K755" s="9">
        <f>DATEDIF(Hospitalisation_Details[[#This Row],[Date of Birth]],$L$2,"Y")</f>
        <v>37</v>
      </c>
    </row>
    <row r="756" spans="1:11" x14ac:dyDescent="0.35">
      <c r="A756" t="s">
        <v>787</v>
      </c>
      <c r="B756">
        <v>1990</v>
      </c>
      <c r="C756" t="s">
        <v>35</v>
      </c>
      <c r="D756">
        <v>13</v>
      </c>
      <c r="E756" s="7">
        <v>33098</v>
      </c>
      <c r="F756">
        <v>3</v>
      </c>
      <c r="G756" s="11">
        <v>6334.34</v>
      </c>
      <c r="H756" t="s">
        <v>11</v>
      </c>
      <c r="I756" t="s">
        <v>11</v>
      </c>
      <c r="J756" t="s">
        <v>247</v>
      </c>
      <c r="K756" s="9">
        <f>DATEDIF(Hospitalisation_Details[[#This Row],[Date of Birth]],$L$2,"Y")</f>
        <v>32</v>
      </c>
    </row>
    <row r="757" spans="1:11" x14ac:dyDescent="0.35">
      <c r="A757" t="s">
        <v>788</v>
      </c>
      <c r="B757">
        <v>1986</v>
      </c>
      <c r="C757" t="s">
        <v>20</v>
      </c>
      <c r="D757">
        <v>25</v>
      </c>
      <c r="E757" s="7">
        <v>31680</v>
      </c>
      <c r="F757">
        <v>3</v>
      </c>
      <c r="G757" s="11">
        <v>6335.64</v>
      </c>
      <c r="H757" t="s">
        <v>11</v>
      </c>
      <c r="I757" t="s">
        <v>11</v>
      </c>
      <c r="J757" t="s">
        <v>13</v>
      </c>
      <c r="K757" s="9">
        <f>DATEDIF(Hospitalisation_Details[[#This Row],[Date of Birth]],$L$2,"Y")</f>
        <v>36</v>
      </c>
    </row>
    <row r="758" spans="1:11" x14ac:dyDescent="0.35">
      <c r="A758" t="s">
        <v>789</v>
      </c>
      <c r="B758">
        <v>1983</v>
      </c>
      <c r="C758" t="s">
        <v>37</v>
      </c>
      <c r="D758">
        <v>21</v>
      </c>
      <c r="E758" s="7">
        <v>30610</v>
      </c>
      <c r="F758">
        <v>2</v>
      </c>
      <c r="G758" s="11">
        <v>6338.08</v>
      </c>
      <c r="H758" t="s">
        <v>11</v>
      </c>
      <c r="I758" t="s">
        <v>16</v>
      </c>
      <c r="J758" t="s">
        <v>13</v>
      </c>
      <c r="K758" s="9">
        <f>DATEDIF(Hospitalisation_Details[[#This Row],[Date of Birth]],$L$2,"Y")</f>
        <v>39</v>
      </c>
    </row>
    <row r="759" spans="1:11" x14ac:dyDescent="0.35">
      <c r="A759" t="s">
        <v>790</v>
      </c>
      <c r="B759">
        <v>1983</v>
      </c>
      <c r="C759" t="s">
        <v>35</v>
      </c>
      <c r="D759">
        <v>19</v>
      </c>
      <c r="E759" s="7">
        <v>30547</v>
      </c>
      <c r="F759">
        <v>2</v>
      </c>
      <c r="G759" s="11">
        <v>6356.27</v>
      </c>
      <c r="H759" t="s">
        <v>12</v>
      </c>
      <c r="I759" t="s">
        <v>11</v>
      </c>
      <c r="J759" t="s">
        <v>13</v>
      </c>
      <c r="K759" s="9">
        <f>DATEDIF(Hospitalisation_Details[[#This Row],[Date of Birth]],$L$2,"Y")</f>
        <v>39</v>
      </c>
    </row>
    <row r="760" spans="1:11" x14ac:dyDescent="0.35">
      <c r="A760" t="s">
        <v>791</v>
      </c>
      <c r="B760">
        <v>1980</v>
      </c>
      <c r="C760" t="s">
        <v>37</v>
      </c>
      <c r="D760">
        <v>30</v>
      </c>
      <c r="E760" s="7">
        <v>29524</v>
      </c>
      <c r="F760">
        <v>0</v>
      </c>
      <c r="G760" s="11">
        <v>6358.78</v>
      </c>
      <c r="H760" t="s">
        <v>11</v>
      </c>
      <c r="I760" t="s">
        <v>16</v>
      </c>
      <c r="J760" t="s">
        <v>23</v>
      </c>
      <c r="K760" s="9">
        <f>DATEDIF(Hospitalisation_Details[[#This Row],[Date of Birth]],$L$2,"Y")</f>
        <v>42</v>
      </c>
    </row>
    <row r="761" spans="1:11" x14ac:dyDescent="0.35">
      <c r="A761" t="s">
        <v>792</v>
      </c>
      <c r="B761">
        <v>1989</v>
      </c>
      <c r="C761" t="s">
        <v>18</v>
      </c>
      <c r="D761">
        <v>24</v>
      </c>
      <c r="E761" s="7">
        <v>32683</v>
      </c>
      <c r="F761">
        <v>3</v>
      </c>
      <c r="G761" s="11">
        <v>6360.99</v>
      </c>
      <c r="H761" t="s">
        <v>11</v>
      </c>
      <c r="I761" t="s">
        <v>11</v>
      </c>
      <c r="J761" t="s">
        <v>23</v>
      </c>
      <c r="K761" s="9">
        <f>DATEDIF(Hospitalisation_Details[[#This Row],[Date of Birth]],$L$2,"Y")</f>
        <v>33</v>
      </c>
    </row>
    <row r="762" spans="1:11" x14ac:dyDescent="0.35">
      <c r="A762" t="s">
        <v>793</v>
      </c>
      <c r="B762">
        <v>1996</v>
      </c>
      <c r="C762" t="s">
        <v>10</v>
      </c>
      <c r="D762">
        <v>7</v>
      </c>
      <c r="E762" s="7">
        <v>35253</v>
      </c>
      <c r="F762">
        <v>0</v>
      </c>
      <c r="G762" s="11">
        <v>6361.47</v>
      </c>
      <c r="H762" t="s">
        <v>11</v>
      </c>
      <c r="I762" t="s">
        <v>12</v>
      </c>
      <c r="J762" t="s">
        <v>300</v>
      </c>
      <c r="K762" s="9">
        <f>DATEDIF(Hospitalisation_Details[[#This Row],[Date of Birth]],$L$2,"Y")</f>
        <v>26</v>
      </c>
    </row>
    <row r="763" spans="1:11" x14ac:dyDescent="0.35">
      <c r="A763" t="s">
        <v>794</v>
      </c>
      <c r="B763">
        <v>1970</v>
      </c>
      <c r="C763" t="s">
        <v>15</v>
      </c>
      <c r="D763">
        <v>9</v>
      </c>
      <c r="E763" s="7">
        <v>25881</v>
      </c>
      <c r="F763">
        <v>0</v>
      </c>
      <c r="G763" s="11">
        <v>6367.31</v>
      </c>
      <c r="H763" t="s">
        <v>11</v>
      </c>
      <c r="I763" t="s">
        <v>16</v>
      </c>
      <c r="J763" t="s">
        <v>13</v>
      </c>
      <c r="K763" s="9">
        <f>DATEDIF(Hospitalisation_Details[[#This Row],[Date of Birth]],$L$2,"Y")</f>
        <v>52</v>
      </c>
    </row>
    <row r="764" spans="1:11" x14ac:dyDescent="0.35">
      <c r="A764" t="s">
        <v>795</v>
      </c>
      <c r="B764">
        <v>1984</v>
      </c>
      <c r="C764" t="s">
        <v>35</v>
      </c>
      <c r="D764">
        <v>13</v>
      </c>
      <c r="E764" s="7">
        <v>30907</v>
      </c>
      <c r="F764">
        <v>1</v>
      </c>
      <c r="G764" s="11">
        <v>6373.56</v>
      </c>
      <c r="H764" t="s">
        <v>11</v>
      </c>
      <c r="I764" t="s">
        <v>16</v>
      </c>
      <c r="J764" t="s">
        <v>23</v>
      </c>
      <c r="K764" s="9">
        <f>DATEDIF(Hospitalisation_Details[[#This Row],[Date of Birth]],$L$2,"Y")</f>
        <v>38</v>
      </c>
    </row>
    <row r="765" spans="1:11" x14ac:dyDescent="0.35">
      <c r="A765" t="s">
        <v>796</v>
      </c>
      <c r="B765">
        <v>1976</v>
      </c>
      <c r="C765" t="s">
        <v>15</v>
      </c>
      <c r="D765">
        <v>18</v>
      </c>
      <c r="E765" s="7">
        <v>28082</v>
      </c>
      <c r="F765">
        <v>2</v>
      </c>
      <c r="G765" s="11">
        <v>6374.16</v>
      </c>
      <c r="H765" t="s">
        <v>11</v>
      </c>
      <c r="I765" t="s">
        <v>11</v>
      </c>
      <c r="J765" t="s">
        <v>13</v>
      </c>
      <c r="K765" s="9">
        <f>DATEDIF(Hospitalisation_Details[[#This Row],[Date of Birth]],$L$2,"Y")</f>
        <v>46</v>
      </c>
    </row>
    <row r="766" spans="1:11" x14ac:dyDescent="0.35">
      <c r="A766" t="s">
        <v>797</v>
      </c>
      <c r="B766">
        <v>1982</v>
      </c>
      <c r="C766" t="s">
        <v>35</v>
      </c>
      <c r="D766">
        <v>6</v>
      </c>
      <c r="E766" s="7">
        <v>30169</v>
      </c>
      <c r="F766">
        <v>1</v>
      </c>
      <c r="G766" s="11">
        <v>6389.38</v>
      </c>
      <c r="H766" t="s">
        <v>16</v>
      </c>
      <c r="I766" t="s">
        <v>11</v>
      </c>
      <c r="J766" t="s">
        <v>23</v>
      </c>
      <c r="K766" s="9">
        <f>DATEDIF(Hospitalisation_Details[[#This Row],[Date of Birth]],$L$2,"Y")</f>
        <v>40</v>
      </c>
    </row>
    <row r="767" spans="1:11" x14ac:dyDescent="0.35">
      <c r="A767" t="s">
        <v>798</v>
      </c>
      <c r="B767">
        <v>1997</v>
      </c>
      <c r="C767" t="s">
        <v>35</v>
      </c>
      <c r="D767">
        <v>16</v>
      </c>
      <c r="E767" s="7">
        <v>35658</v>
      </c>
      <c r="F767">
        <v>0</v>
      </c>
      <c r="G767" s="11">
        <v>6389.53</v>
      </c>
      <c r="H767" t="s">
        <v>11</v>
      </c>
      <c r="I767" t="s">
        <v>11</v>
      </c>
      <c r="J767" t="s">
        <v>300</v>
      </c>
      <c r="K767" s="9">
        <f>DATEDIF(Hospitalisation_Details[[#This Row],[Date of Birth]],$L$2,"Y")</f>
        <v>25</v>
      </c>
    </row>
    <row r="768" spans="1:11" x14ac:dyDescent="0.35">
      <c r="A768" t="s">
        <v>799</v>
      </c>
      <c r="B768">
        <v>1982</v>
      </c>
      <c r="C768" t="s">
        <v>37</v>
      </c>
      <c r="D768">
        <v>28</v>
      </c>
      <c r="E768" s="7">
        <v>30252</v>
      </c>
      <c r="F768">
        <v>1</v>
      </c>
      <c r="G768" s="11">
        <v>6393.6</v>
      </c>
      <c r="H768" t="s">
        <v>11</v>
      </c>
      <c r="I768" t="s">
        <v>16</v>
      </c>
      <c r="J768" t="s">
        <v>23</v>
      </c>
      <c r="K768" s="9">
        <f>DATEDIF(Hospitalisation_Details[[#This Row],[Date of Birth]],$L$2,"Y")</f>
        <v>40</v>
      </c>
    </row>
    <row r="769" spans="1:11" x14ac:dyDescent="0.35">
      <c r="A769" t="s">
        <v>800</v>
      </c>
      <c r="B769">
        <v>1987</v>
      </c>
      <c r="C769" t="s">
        <v>20</v>
      </c>
      <c r="D769">
        <v>9</v>
      </c>
      <c r="E769" s="7">
        <v>32029</v>
      </c>
      <c r="F769">
        <v>2</v>
      </c>
      <c r="G769" s="11">
        <v>6402.29</v>
      </c>
      <c r="H769" t="s">
        <v>11</v>
      </c>
      <c r="I769" t="s">
        <v>12</v>
      </c>
      <c r="J769" t="s">
        <v>247</v>
      </c>
      <c r="K769" s="9">
        <f>DATEDIF(Hospitalisation_Details[[#This Row],[Date of Birth]],$L$2,"Y")</f>
        <v>35</v>
      </c>
    </row>
    <row r="770" spans="1:11" x14ac:dyDescent="0.35">
      <c r="A770" t="s">
        <v>801</v>
      </c>
      <c r="B770">
        <v>1985</v>
      </c>
      <c r="C770" t="s">
        <v>30</v>
      </c>
      <c r="D770">
        <v>10</v>
      </c>
      <c r="E770" s="7">
        <v>31391</v>
      </c>
      <c r="F770">
        <v>2</v>
      </c>
      <c r="G770" s="11">
        <v>6406.41</v>
      </c>
      <c r="H770" t="s">
        <v>16</v>
      </c>
      <c r="I770" t="s">
        <v>12</v>
      </c>
      <c r="J770" t="s">
        <v>276</v>
      </c>
      <c r="K770" s="9">
        <f>DATEDIF(Hospitalisation_Details[[#This Row],[Date of Birth]],$L$2,"Y")</f>
        <v>37</v>
      </c>
    </row>
    <row r="771" spans="1:11" x14ac:dyDescent="0.35">
      <c r="A771" t="s">
        <v>802</v>
      </c>
      <c r="B771">
        <v>1970</v>
      </c>
      <c r="C771" t="s">
        <v>35</v>
      </c>
      <c r="D771">
        <v>20</v>
      </c>
      <c r="E771" s="7">
        <v>25800</v>
      </c>
      <c r="F771">
        <v>0</v>
      </c>
      <c r="G771" s="11">
        <v>6407.05</v>
      </c>
      <c r="H771" t="s">
        <v>11</v>
      </c>
      <c r="I771" t="s">
        <v>16</v>
      </c>
      <c r="J771" t="s">
        <v>13</v>
      </c>
      <c r="K771" s="9">
        <f>DATEDIF(Hospitalisation_Details[[#This Row],[Date of Birth]],$L$2,"Y")</f>
        <v>52</v>
      </c>
    </row>
    <row r="772" spans="1:11" x14ac:dyDescent="0.35">
      <c r="A772" t="s">
        <v>803</v>
      </c>
      <c r="B772">
        <v>1971</v>
      </c>
      <c r="C772" t="s">
        <v>35</v>
      </c>
      <c r="D772">
        <v>22</v>
      </c>
      <c r="E772" s="7">
        <v>26167</v>
      </c>
      <c r="F772">
        <v>0</v>
      </c>
      <c r="G772" s="11">
        <v>6412.34</v>
      </c>
      <c r="H772" t="s">
        <v>11</v>
      </c>
      <c r="I772" t="s">
        <v>12</v>
      </c>
      <c r="J772" t="s">
        <v>13</v>
      </c>
      <c r="K772" s="9">
        <f>DATEDIF(Hospitalisation_Details[[#This Row],[Date of Birth]],$L$2,"Y")</f>
        <v>51</v>
      </c>
    </row>
    <row r="773" spans="1:11" x14ac:dyDescent="0.35">
      <c r="A773" t="s">
        <v>804</v>
      </c>
      <c r="B773">
        <v>1987</v>
      </c>
      <c r="C773" t="s">
        <v>20</v>
      </c>
      <c r="D773">
        <v>4</v>
      </c>
      <c r="E773" s="7">
        <v>32024</v>
      </c>
      <c r="F773">
        <v>3</v>
      </c>
      <c r="G773" s="11">
        <v>6414.18</v>
      </c>
      <c r="H773" t="s">
        <v>11</v>
      </c>
      <c r="I773" t="s">
        <v>11</v>
      </c>
      <c r="J773" t="s">
        <v>42</v>
      </c>
      <c r="K773" s="9">
        <f>DATEDIF(Hospitalisation_Details[[#This Row],[Date of Birth]],$L$2,"Y")</f>
        <v>35</v>
      </c>
    </row>
    <row r="774" spans="1:11" x14ac:dyDescent="0.35">
      <c r="A774" t="s">
        <v>805</v>
      </c>
      <c r="B774">
        <v>1976</v>
      </c>
      <c r="C774" t="s">
        <v>30</v>
      </c>
      <c r="D774">
        <v>30</v>
      </c>
      <c r="E774" s="7">
        <v>28124</v>
      </c>
      <c r="F774">
        <v>2</v>
      </c>
      <c r="G774" s="11">
        <v>6417.28</v>
      </c>
      <c r="H774" t="s">
        <v>11</v>
      </c>
      <c r="I774" t="s">
        <v>12</v>
      </c>
      <c r="J774" t="s">
        <v>13</v>
      </c>
      <c r="K774" s="9">
        <f>DATEDIF(Hospitalisation_Details[[#This Row],[Date of Birth]],$L$2,"Y")</f>
        <v>46</v>
      </c>
    </row>
    <row r="775" spans="1:11" x14ac:dyDescent="0.35">
      <c r="A775" t="s">
        <v>806</v>
      </c>
      <c r="B775">
        <v>1975</v>
      </c>
      <c r="C775" t="s">
        <v>35</v>
      </c>
      <c r="D775">
        <v>5</v>
      </c>
      <c r="E775" s="7">
        <v>27611</v>
      </c>
      <c r="F775">
        <v>1</v>
      </c>
      <c r="G775" s="11">
        <v>6423.48</v>
      </c>
      <c r="H775" t="s">
        <v>11</v>
      </c>
      <c r="I775" t="s">
        <v>12</v>
      </c>
      <c r="J775" t="s">
        <v>13</v>
      </c>
      <c r="K775" s="9">
        <f>DATEDIF(Hospitalisation_Details[[#This Row],[Date of Birth]],$L$2,"Y")</f>
        <v>47</v>
      </c>
    </row>
    <row r="776" spans="1:11" x14ac:dyDescent="0.35">
      <c r="A776" t="s">
        <v>807</v>
      </c>
      <c r="B776">
        <v>1985</v>
      </c>
      <c r="C776" t="s">
        <v>10</v>
      </c>
      <c r="D776">
        <v>22</v>
      </c>
      <c r="E776" s="7">
        <v>31250</v>
      </c>
      <c r="F776">
        <v>3</v>
      </c>
      <c r="G776" s="11">
        <v>6435.62</v>
      </c>
      <c r="H776" t="s">
        <v>12</v>
      </c>
      <c r="I776" t="s">
        <v>11</v>
      </c>
      <c r="J776" t="s">
        <v>13</v>
      </c>
      <c r="K776" s="9">
        <f>DATEDIF(Hospitalisation_Details[[#This Row],[Date of Birth]],$L$2,"Y")</f>
        <v>37</v>
      </c>
    </row>
    <row r="777" spans="1:11" x14ac:dyDescent="0.35">
      <c r="A777" t="s">
        <v>808</v>
      </c>
      <c r="B777">
        <v>1984</v>
      </c>
      <c r="C777" t="s">
        <v>35</v>
      </c>
      <c r="D777">
        <v>26</v>
      </c>
      <c r="E777" s="7">
        <v>30920</v>
      </c>
      <c r="F777">
        <v>2</v>
      </c>
      <c r="G777" s="11">
        <v>6455.86</v>
      </c>
      <c r="H777" t="s">
        <v>12</v>
      </c>
      <c r="I777" t="s">
        <v>12</v>
      </c>
      <c r="J777" t="s">
        <v>23</v>
      </c>
      <c r="K777" s="9">
        <f>DATEDIF(Hospitalisation_Details[[#This Row],[Date of Birth]],$L$2,"Y")</f>
        <v>38</v>
      </c>
    </row>
    <row r="778" spans="1:11" x14ac:dyDescent="0.35">
      <c r="A778" t="s">
        <v>809</v>
      </c>
      <c r="B778">
        <v>1984</v>
      </c>
      <c r="C778" t="s">
        <v>15</v>
      </c>
      <c r="D778">
        <v>1</v>
      </c>
      <c r="E778" s="7">
        <v>30987</v>
      </c>
      <c r="F778">
        <v>2</v>
      </c>
      <c r="G778" s="11">
        <v>6457.84</v>
      </c>
      <c r="H778" t="s">
        <v>11</v>
      </c>
      <c r="I778" t="s">
        <v>12</v>
      </c>
      <c r="J778" t="s">
        <v>23</v>
      </c>
      <c r="K778" s="9">
        <f>DATEDIF(Hospitalisation_Details[[#This Row],[Date of Birth]],$L$2,"Y")</f>
        <v>38</v>
      </c>
    </row>
    <row r="779" spans="1:11" x14ac:dyDescent="0.35">
      <c r="A779" t="s">
        <v>810</v>
      </c>
      <c r="B779">
        <v>1981</v>
      </c>
      <c r="C779" t="s">
        <v>10</v>
      </c>
      <c r="D779">
        <v>27</v>
      </c>
      <c r="E779" s="7">
        <v>29794</v>
      </c>
      <c r="F779">
        <v>1</v>
      </c>
      <c r="G779" s="11">
        <v>6473.15</v>
      </c>
      <c r="H779" t="s">
        <v>11</v>
      </c>
      <c r="I779" t="s">
        <v>11</v>
      </c>
      <c r="J779" t="s">
        <v>13</v>
      </c>
      <c r="K779" s="9">
        <f>DATEDIF(Hospitalisation_Details[[#This Row],[Date of Birth]],$L$2,"Y")</f>
        <v>41</v>
      </c>
    </row>
    <row r="780" spans="1:11" x14ac:dyDescent="0.35">
      <c r="A780" t="s">
        <v>811</v>
      </c>
      <c r="B780">
        <v>1980</v>
      </c>
      <c r="C780" t="s">
        <v>18</v>
      </c>
      <c r="D780">
        <v>8</v>
      </c>
      <c r="E780" s="7">
        <v>29380</v>
      </c>
      <c r="F780">
        <v>0</v>
      </c>
      <c r="G780" s="11">
        <v>6474.01</v>
      </c>
      <c r="H780" t="s">
        <v>11</v>
      </c>
      <c r="I780" t="s">
        <v>12</v>
      </c>
      <c r="J780" t="s">
        <v>42</v>
      </c>
      <c r="K780" s="9">
        <f>DATEDIF(Hospitalisation_Details[[#This Row],[Date of Birth]],$L$2,"Y")</f>
        <v>43</v>
      </c>
    </row>
    <row r="781" spans="1:11" x14ac:dyDescent="0.35">
      <c r="A781" t="s">
        <v>812</v>
      </c>
      <c r="B781">
        <v>1970</v>
      </c>
      <c r="C781" t="s">
        <v>30</v>
      </c>
      <c r="D781">
        <v>1</v>
      </c>
      <c r="E781" s="7">
        <v>25903</v>
      </c>
      <c r="F781">
        <v>0</v>
      </c>
      <c r="G781" s="11">
        <v>6481.67</v>
      </c>
      <c r="H781" t="s">
        <v>11</v>
      </c>
      <c r="I781" t="s">
        <v>11</v>
      </c>
      <c r="J781" t="s">
        <v>13</v>
      </c>
      <c r="K781" s="9">
        <f>DATEDIF(Hospitalisation_Details[[#This Row],[Date of Birth]],$L$2,"Y")</f>
        <v>52</v>
      </c>
    </row>
    <row r="782" spans="1:11" x14ac:dyDescent="0.35">
      <c r="A782" t="s">
        <v>813</v>
      </c>
      <c r="B782">
        <v>1982</v>
      </c>
      <c r="C782" t="s">
        <v>37</v>
      </c>
      <c r="D782">
        <v>9</v>
      </c>
      <c r="E782" s="7">
        <v>30233</v>
      </c>
      <c r="F782">
        <v>1</v>
      </c>
      <c r="G782" s="11">
        <v>6496.89</v>
      </c>
      <c r="H782" t="s">
        <v>11</v>
      </c>
      <c r="I782" t="s">
        <v>12</v>
      </c>
      <c r="J782" t="s">
        <v>42</v>
      </c>
      <c r="K782" s="9">
        <f>DATEDIF(Hospitalisation_Details[[#This Row],[Date of Birth]],$L$2,"Y")</f>
        <v>40</v>
      </c>
    </row>
    <row r="783" spans="1:11" x14ac:dyDescent="0.35">
      <c r="A783" t="s">
        <v>814</v>
      </c>
      <c r="B783">
        <v>1982</v>
      </c>
      <c r="C783" t="s">
        <v>35</v>
      </c>
      <c r="D783">
        <v>28</v>
      </c>
      <c r="E783" s="7">
        <v>30191</v>
      </c>
      <c r="F783">
        <v>1</v>
      </c>
      <c r="G783" s="11">
        <v>6500.24</v>
      </c>
      <c r="H783" t="s">
        <v>11</v>
      </c>
      <c r="I783" t="s">
        <v>11</v>
      </c>
      <c r="J783" t="s">
        <v>13</v>
      </c>
      <c r="K783" s="9">
        <f>DATEDIF(Hospitalisation_Details[[#This Row],[Date of Birth]],$L$2,"Y")</f>
        <v>40</v>
      </c>
    </row>
    <row r="784" spans="1:11" x14ac:dyDescent="0.35">
      <c r="A784" t="s">
        <v>815</v>
      </c>
      <c r="B784">
        <v>1994</v>
      </c>
      <c r="C784" t="s">
        <v>10</v>
      </c>
      <c r="D784">
        <v>7</v>
      </c>
      <c r="E784" s="7">
        <v>34522</v>
      </c>
      <c r="F784">
        <v>0</v>
      </c>
      <c r="G784" s="11">
        <v>6512.24</v>
      </c>
      <c r="H784" t="s">
        <v>11</v>
      </c>
      <c r="I784" t="s">
        <v>16</v>
      </c>
      <c r="J784" t="s">
        <v>300</v>
      </c>
      <c r="K784" s="9">
        <f>DATEDIF(Hospitalisation_Details[[#This Row],[Date of Birth]],$L$2,"Y")</f>
        <v>28</v>
      </c>
    </row>
    <row r="785" spans="1:11" x14ac:dyDescent="0.35">
      <c r="A785" t="s">
        <v>816</v>
      </c>
      <c r="B785">
        <v>1976</v>
      </c>
      <c r="C785" t="s">
        <v>37</v>
      </c>
      <c r="D785">
        <v>23</v>
      </c>
      <c r="E785" s="7">
        <v>28056</v>
      </c>
      <c r="F785">
        <v>2</v>
      </c>
      <c r="G785" s="11">
        <v>6529.21</v>
      </c>
      <c r="H785" t="s">
        <v>11</v>
      </c>
      <c r="I785" t="s">
        <v>16</v>
      </c>
      <c r="J785" t="s">
        <v>13</v>
      </c>
      <c r="K785" s="9">
        <f>DATEDIF(Hospitalisation_Details[[#This Row],[Date of Birth]],$L$2,"Y")</f>
        <v>46</v>
      </c>
    </row>
    <row r="786" spans="1:11" x14ac:dyDescent="0.35">
      <c r="A786" t="s">
        <v>817</v>
      </c>
      <c r="B786">
        <v>1982</v>
      </c>
      <c r="C786" t="s">
        <v>35</v>
      </c>
      <c r="D786">
        <v>12</v>
      </c>
      <c r="E786" s="7">
        <v>30175</v>
      </c>
      <c r="F786">
        <v>3</v>
      </c>
      <c r="G786" s="11">
        <v>6532.04</v>
      </c>
      <c r="H786" t="s">
        <v>11</v>
      </c>
      <c r="I786" t="s">
        <v>16</v>
      </c>
      <c r="J786" t="s">
        <v>13</v>
      </c>
      <c r="K786" s="9">
        <f>DATEDIF(Hospitalisation_Details[[#This Row],[Date of Birth]],$L$2,"Y")</f>
        <v>40</v>
      </c>
    </row>
    <row r="787" spans="1:11" x14ac:dyDescent="0.35">
      <c r="A787" t="s">
        <v>818</v>
      </c>
      <c r="B787">
        <v>1982</v>
      </c>
      <c r="C787" t="s">
        <v>37</v>
      </c>
      <c r="D787">
        <v>2</v>
      </c>
      <c r="E787" s="7">
        <v>30226</v>
      </c>
      <c r="F787">
        <v>3</v>
      </c>
      <c r="G787" s="11">
        <v>6536.68</v>
      </c>
      <c r="H787" t="s">
        <v>11</v>
      </c>
      <c r="I787" t="s">
        <v>11</v>
      </c>
      <c r="J787" t="s">
        <v>23</v>
      </c>
      <c r="K787" s="9">
        <f>DATEDIF(Hospitalisation_Details[[#This Row],[Date of Birth]],$L$2,"Y")</f>
        <v>40</v>
      </c>
    </row>
    <row r="788" spans="1:11" x14ac:dyDescent="0.35">
      <c r="A788" t="s">
        <v>819</v>
      </c>
      <c r="B788">
        <v>1969</v>
      </c>
      <c r="C788" t="s">
        <v>30</v>
      </c>
      <c r="D788">
        <v>3</v>
      </c>
      <c r="E788" s="7">
        <v>25540</v>
      </c>
      <c r="F788">
        <v>0</v>
      </c>
      <c r="G788" s="11">
        <v>6546.16</v>
      </c>
      <c r="H788" t="s">
        <v>11</v>
      </c>
      <c r="I788" t="s">
        <v>12</v>
      </c>
      <c r="J788" t="s">
        <v>13</v>
      </c>
      <c r="K788" s="9">
        <f>DATEDIF(Hospitalisation_Details[[#This Row],[Date of Birth]],$L$2,"Y")</f>
        <v>53</v>
      </c>
    </row>
    <row r="789" spans="1:11" x14ac:dyDescent="0.35">
      <c r="A789" t="s">
        <v>820</v>
      </c>
      <c r="B789">
        <v>1986</v>
      </c>
      <c r="C789" t="s">
        <v>30</v>
      </c>
      <c r="D789">
        <v>18</v>
      </c>
      <c r="E789" s="7">
        <v>31764</v>
      </c>
      <c r="F789">
        <v>3</v>
      </c>
      <c r="G789" s="11">
        <v>6548.2</v>
      </c>
      <c r="H789" t="s">
        <v>11</v>
      </c>
      <c r="I789" t="s">
        <v>12</v>
      </c>
      <c r="J789" t="s">
        <v>23</v>
      </c>
      <c r="K789" s="9">
        <f>DATEDIF(Hospitalisation_Details[[#This Row],[Date of Birth]],$L$2,"Y")</f>
        <v>36</v>
      </c>
    </row>
    <row r="790" spans="1:11" x14ac:dyDescent="0.35">
      <c r="A790" t="s">
        <v>821</v>
      </c>
      <c r="B790">
        <v>1989</v>
      </c>
      <c r="C790" t="s">
        <v>35</v>
      </c>
      <c r="D790">
        <v>6</v>
      </c>
      <c r="E790" s="7">
        <v>32726</v>
      </c>
      <c r="F790">
        <v>3</v>
      </c>
      <c r="G790" s="11">
        <v>6551.75</v>
      </c>
      <c r="H790" t="s">
        <v>11</v>
      </c>
      <c r="I790" t="s">
        <v>11</v>
      </c>
      <c r="J790" t="s">
        <v>247</v>
      </c>
      <c r="K790" s="9">
        <f>DATEDIF(Hospitalisation_Details[[#This Row],[Date of Birth]],$L$2,"Y")</f>
        <v>33</v>
      </c>
    </row>
    <row r="791" spans="1:11" x14ac:dyDescent="0.35">
      <c r="A791" t="s">
        <v>822</v>
      </c>
      <c r="B791">
        <v>1968</v>
      </c>
      <c r="C791" t="s">
        <v>30</v>
      </c>
      <c r="D791">
        <v>11</v>
      </c>
      <c r="E791" s="7">
        <v>25183</v>
      </c>
      <c r="F791">
        <v>0</v>
      </c>
      <c r="G791" s="11">
        <v>6552.01</v>
      </c>
      <c r="H791" t="s">
        <v>12</v>
      </c>
      <c r="I791" t="s">
        <v>11</v>
      </c>
      <c r="J791" t="s">
        <v>13</v>
      </c>
      <c r="K791" s="9">
        <f>DATEDIF(Hospitalisation_Details[[#This Row],[Date of Birth]],$L$2,"Y")</f>
        <v>54</v>
      </c>
    </row>
    <row r="792" spans="1:11" x14ac:dyDescent="0.35">
      <c r="A792" t="s">
        <v>823</v>
      </c>
      <c r="B792">
        <v>1984</v>
      </c>
      <c r="C792" t="s">
        <v>20</v>
      </c>
      <c r="D792">
        <v>20</v>
      </c>
      <c r="E792" s="7">
        <v>30945</v>
      </c>
      <c r="F792">
        <v>1</v>
      </c>
      <c r="G792" s="11">
        <v>6555.07</v>
      </c>
      <c r="H792" t="s">
        <v>11</v>
      </c>
      <c r="I792" t="s">
        <v>11</v>
      </c>
      <c r="J792" t="s">
        <v>247</v>
      </c>
      <c r="K792" s="9">
        <f>DATEDIF(Hospitalisation_Details[[#This Row],[Date of Birth]],$L$2,"Y")</f>
        <v>38</v>
      </c>
    </row>
    <row r="793" spans="1:11" x14ac:dyDescent="0.35">
      <c r="A793" t="s">
        <v>824</v>
      </c>
      <c r="B793">
        <v>1981</v>
      </c>
      <c r="C793" t="s">
        <v>10</v>
      </c>
      <c r="D793">
        <v>20</v>
      </c>
      <c r="E793" s="7">
        <v>29787</v>
      </c>
      <c r="F793">
        <v>0</v>
      </c>
      <c r="G793" s="11">
        <v>6571.02</v>
      </c>
      <c r="H793" t="s">
        <v>11</v>
      </c>
      <c r="I793" t="s">
        <v>16</v>
      </c>
      <c r="J793" t="s">
        <v>23</v>
      </c>
      <c r="K793" s="9">
        <f>DATEDIF(Hospitalisation_Details[[#This Row],[Date of Birth]],$L$2,"Y")</f>
        <v>41</v>
      </c>
    </row>
    <row r="794" spans="1:11" x14ac:dyDescent="0.35">
      <c r="A794" t="s">
        <v>825</v>
      </c>
      <c r="B794">
        <v>1984</v>
      </c>
      <c r="C794" t="s">
        <v>37</v>
      </c>
      <c r="D794">
        <v>5</v>
      </c>
      <c r="E794" s="7">
        <v>30960</v>
      </c>
      <c r="F794">
        <v>2</v>
      </c>
      <c r="G794" s="11">
        <v>6571.54</v>
      </c>
      <c r="H794" t="s">
        <v>11</v>
      </c>
      <c r="I794" t="s">
        <v>12</v>
      </c>
      <c r="J794" t="s">
        <v>42</v>
      </c>
      <c r="K794" s="9">
        <f>DATEDIF(Hospitalisation_Details[[#This Row],[Date of Birth]],$L$2,"Y")</f>
        <v>38</v>
      </c>
    </row>
    <row r="795" spans="1:11" x14ac:dyDescent="0.35">
      <c r="A795" t="s">
        <v>826</v>
      </c>
      <c r="B795">
        <v>1982</v>
      </c>
      <c r="C795" t="s">
        <v>15</v>
      </c>
      <c r="D795">
        <v>22</v>
      </c>
      <c r="E795" s="7">
        <v>30277</v>
      </c>
      <c r="F795">
        <v>2</v>
      </c>
      <c r="G795" s="11">
        <v>6593.51</v>
      </c>
      <c r="H795" t="s">
        <v>11</v>
      </c>
      <c r="I795" t="s">
        <v>16</v>
      </c>
      <c r="J795" t="s">
        <v>13</v>
      </c>
      <c r="K795" s="9">
        <f>DATEDIF(Hospitalisation_Details[[#This Row],[Date of Birth]],$L$2,"Y")</f>
        <v>40</v>
      </c>
    </row>
    <row r="796" spans="1:11" x14ac:dyDescent="0.35">
      <c r="A796" t="s">
        <v>827</v>
      </c>
      <c r="B796">
        <v>1982</v>
      </c>
      <c r="C796" t="s">
        <v>30</v>
      </c>
      <c r="D796">
        <v>29</v>
      </c>
      <c r="E796" s="7">
        <v>30314</v>
      </c>
      <c r="F796">
        <v>1</v>
      </c>
      <c r="G796" s="11">
        <v>6600.21</v>
      </c>
      <c r="H796" t="s">
        <v>12</v>
      </c>
      <c r="I796" t="s">
        <v>11</v>
      </c>
      <c r="J796" t="s">
        <v>168</v>
      </c>
      <c r="K796" s="9">
        <f>DATEDIF(Hospitalisation_Details[[#This Row],[Date of Birth]],$L$2,"Y")</f>
        <v>40</v>
      </c>
    </row>
    <row r="797" spans="1:11" x14ac:dyDescent="0.35">
      <c r="A797" t="s">
        <v>828</v>
      </c>
      <c r="B797">
        <v>1982</v>
      </c>
      <c r="C797" t="s">
        <v>15</v>
      </c>
      <c r="D797">
        <v>7</v>
      </c>
      <c r="E797" s="7">
        <v>30262</v>
      </c>
      <c r="F797">
        <v>2</v>
      </c>
      <c r="G797" s="11">
        <v>6600.36</v>
      </c>
      <c r="H797" t="s">
        <v>11</v>
      </c>
      <c r="I797" t="s">
        <v>12</v>
      </c>
      <c r="J797" t="s">
        <v>42</v>
      </c>
      <c r="K797" s="9">
        <f>DATEDIF(Hospitalisation_Details[[#This Row],[Date of Birth]],$L$2,"Y")</f>
        <v>40</v>
      </c>
    </row>
    <row r="798" spans="1:11" x14ac:dyDescent="0.35">
      <c r="A798" t="s">
        <v>829</v>
      </c>
      <c r="B798">
        <v>1982</v>
      </c>
      <c r="C798" t="s">
        <v>35</v>
      </c>
      <c r="D798">
        <v>28</v>
      </c>
      <c r="E798" s="7">
        <v>30191</v>
      </c>
      <c r="F798">
        <v>1</v>
      </c>
      <c r="G798" s="11">
        <v>6610.11</v>
      </c>
      <c r="H798" t="s">
        <v>12</v>
      </c>
      <c r="I798" t="s">
        <v>11</v>
      </c>
      <c r="J798" t="s">
        <v>164</v>
      </c>
      <c r="K798" s="9">
        <f>DATEDIF(Hospitalisation_Details[[#This Row],[Date of Birth]],$L$2,"Y")</f>
        <v>40</v>
      </c>
    </row>
    <row r="799" spans="1:11" x14ac:dyDescent="0.35">
      <c r="A799" t="s">
        <v>830</v>
      </c>
      <c r="B799">
        <v>1973</v>
      </c>
      <c r="C799" t="s">
        <v>35</v>
      </c>
      <c r="D799">
        <v>29</v>
      </c>
      <c r="E799" s="7">
        <v>26905</v>
      </c>
      <c r="F799">
        <v>0</v>
      </c>
      <c r="G799" s="11">
        <v>6630.31</v>
      </c>
      <c r="H799" t="s">
        <v>11</v>
      </c>
      <c r="I799" t="s">
        <v>16</v>
      </c>
      <c r="J799" t="s">
        <v>13</v>
      </c>
      <c r="K799" s="9">
        <f>DATEDIF(Hospitalisation_Details[[#This Row],[Date of Birth]],$L$2,"Y")</f>
        <v>49</v>
      </c>
    </row>
    <row r="800" spans="1:11" x14ac:dyDescent="0.35">
      <c r="A800" t="s">
        <v>831</v>
      </c>
      <c r="B800">
        <v>2003</v>
      </c>
      <c r="C800" t="s">
        <v>20</v>
      </c>
      <c r="D800">
        <v>4</v>
      </c>
      <c r="E800" s="7">
        <v>37868</v>
      </c>
      <c r="F800">
        <v>0</v>
      </c>
      <c r="G800" s="11">
        <v>6638.16</v>
      </c>
      <c r="H800" t="s">
        <v>11</v>
      </c>
      <c r="I800" t="s">
        <v>16</v>
      </c>
      <c r="J800" t="s">
        <v>23</v>
      </c>
      <c r="K800" s="9">
        <f>DATEDIF(Hospitalisation_Details[[#This Row],[Date of Birth]],$L$2,"Y")</f>
        <v>19</v>
      </c>
    </row>
    <row r="801" spans="1:11" x14ac:dyDescent="0.35">
      <c r="A801" t="s">
        <v>832</v>
      </c>
      <c r="B801">
        <v>1990</v>
      </c>
      <c r="C801" t="s">
        <v>18</v>
      </c>
      <c r="D801">
        <v>6</v>
      </c>
      <c r="E801" s="7">
        <v>33030</v>
      </c>
      <c r="F801">
        <v>3</v>
      </c>
      <c r="G801" s="11">
        <v>6639.3</v>
      </c>
      <c r="H801" t="s">
        <v>11</v>
      </c>
      <c r="I801" t="s">
        <v>11</v>
      </c>
      <c r="J801" t="s">
        <v>300</v>
      </c>
      <c r="K801" s="9">
        <f>DATEDIF(Hospitalisation_Details[[#This Row],[Date of Birth]],$L$2,"Y")</f>
        <v>33</v>
      </c>
    </row>
    <row r="802" spans="1:11" x14ac:dyDescent="0.35">
      <c r="A802" t="s">
        <v>833</v>
      </c>
      <c r="B802">
        <v>1984</v>
      </c>
      <c r="C802" t="s">
        <v>30</v>
      </c>
      <c r="D802">
        <v>8</v>
      </c>
      <c r="E802" s="7">
        <v>31024</v>
      </c>
      <c r="F802">
        <v>2</v>
      </c>
      <c r="G802" s="11">
        <v>6640.54</v>
      </c>
      <c r="H802" t="s">
        <v>11</v>
      </c>
      <c r="I802" t="s">
        <v>12</v>
      </c>
      <c r="J802" t="s">
        <v>166</v>
      </c>
      <c r="K802" s="9">
        <f>DATEDIF(Hospitalisation_Details[[#This Row],[Date of Birth]],$L$2,"Y")</f>
        <v>38</v>
      </c>
    </row>
    <row r="803" spans="1:11" x14ac:dyDescent="0.35">
      <c r="A803" t="s">
        <v>834</v>
      </c>
      <c r="B803">
        <v>1970</v>
      </c>
      <c r="C803" t="s">
        <v>15</v>
      </c>
      <c r="D803">
        <v>8</v>
      </c>
      <c r="E803" s="7">
        <v>25880</v>
      </c>
      <c r="F803">
        <v>0</v>
      </c>
      <c r="G803" s="11">
        <v>6651.26</v>
      </c>
      <c r="H803" t="s">
        <v>11</v>
      </c>
      <c r="I803" t="s">
        <v>12</v>
      </c>
      <c r="J803" t="s">
        <v>13</v>
      </c>
      <c r="K803" s="9">
        <f>DATEDIF(Hospitalisation_Details[[#This Row],[Date of Birth]],$L$2,"Y")</f>
        <v>52</v>
      </c>
    </row>
    <row r="804" spans="1:11" x14ac:dyDescent="0.35">
      <c r="A804" t="s">
        <v>835</v>
      </c>
      <c r="B804">
        <v>1984</v>
      </c>
      <c r="C804" t="s">
        <v>10</v>
      </c>
      <c r="D804">
        <v>1</v>
      </c>
      <c r="E804" s="7">
        <v>30864</v>
      </c>
      <c r="F804">
        <v>3</v>
      </c>
      <c r="G804" s="11">
        <v>6652.53</v>
      </c>
      <c r="H804" t="s">
        <v>12</v>
      </c>
      <c r="I804" t="s">
        <v>11</v>
      </c>
      <c r="J804" t="s">
        <v>13</v>
      </c>
      <c r="K804" s="9">
        <f>DATEDIF(Hospitalisation_Details[[#This Row],[Date of Birth]],$L$2,"Y")</f>
        <v>38</v>
      </c>
    </row>
    <row r="805" spans="1:11" x14ac:dyDescent="0.35">
      <c r="A805" t="s">
        <v>836</v>
      </c>
      <c r="B805">
        <v>1989</v>
      </c>
      <c r="C805" t="s">
        <v>15</v>
      </c>
      <c r="D805">
        <v>19</v>
      </c>
      <c r="E805" s="7">
        <v>32831</v>
      </c>
      <c r="F805">
        <v>5</v>
      </c>
      <c r="G805" s="11">
        <v>6653.79</v>
      </c>
      <c r="H805" t="s">
        <v>11</v>
      </c>
      <c r="I805" t="s">
        <v>16</v>
      </c>
      <c r="J805" t="s">
        <v>13</v>
      </c>
      <c r="K805" s="9">
        <f>DATEDIF(Hospitalisation_Details[[#This Row],[Date of Birth]],$L$2,"Y")</f>
        <v>33</v>
      </c>
    </row>
    <row r="806" spans="1:11" x14ac:dyDescent="0.35">
      <c r="A806" t="s">
        <v>837</v>
      </c>
      <c r="B806">
        <v>1982</v>
      </c>
      <c r="C806" t="s">
        <v>20</v>
      </c>
      <c r="D806">
        <v>27</v>
      </c>
      <c r="E806" s="7">
        <v>30221</v>
      </c>
      <c r="F806">
        <v>3</v>
      </c>
      <c r="G806" s="11">
        <v>6664.32</v>
      </c>
      <c r="H806" t="s">
        <v>11</v>
      </c>
      <c r="I806" t="s">
        <v>11</v>
      </c>
      <c r="J806" t="s">
        <v>13</v>
      </c>
      <c r="K806" s="9">
        <f>DATEDIF(Hospitalisation_Details[[#This Row],[Date of Birth]],$L$2,"Y")</f>
        <v>40</v>
      </c>
    </row>
    <row r="807" spans="1:11" x14ac:dyDescent="0.35">
      <c r="A807" t="s">
        <v>838</v>
      </c>
      <c r="B807">
        <v>1981</v>
      </c>
      <c r="C807" t="s">
        <v>20</v>
      </c>
      <c r="D807">
        <v>17</v>
      </c>
      <c r="E807" s="7">
        <v>29846</v>
      </c>
      <c r="F807">
        <v>1</v>
      </c>
      <c r="G807" s="11">
        <v>6664.69</v>
      </c>
      <c r="H807" t="s">
        <v>12</v>
      </c>
      <c r="I807" t="s">
        <v>16</v>
      </c>
      <c r="J807" t="s">
        <v>23</v>
      </c>
      <c r="K807" s="9">
        <f>DATEDIF(Hospitalisation_Details[[#This Row],[Date of Birth]],$L$2,"Y")</f>
        <v>41</v>
      </c>
    </row>
    <row r="808" spans="1:11" x14ac:dyDescent="0.35">
      <c r="A808" t="s">
        <v>839</v>
      </c>
      <c r="B808">
        <v>1989</v>
      </c>
      <c r="C808" t="s">
        <v>37</v>
      </c>
      <c r="D808">
        <v>20</v>
      </c>
      <c r="E808" s="7">
        <v>32801</v>
      </c>
      <c r="F808">
        <v>5</v>
      </c>
      <c r="G808" s="11">
        <v>6666.24</v>
      </c>
      <c r="H808" t="s">
        <v>12</v>
      </c>
      <c r="I808" t="s">
        <v>16</v>
      </c>
      <c r="J808" t="s">
        <v>42</v>
      </c>
      <c r="K808" s="9">
        <f>DATEDIF(Hospitalisation_Details[[#This Row],[Date of Birth]],$L$2,"Y")</f>
        <v>33</v>
      </c>
    </row>
    <row r="809" spans="1:11" x14ac:dyDescent="0.35">
      <c r="A809" t="s">
        <v>840</v>
      </c>
      <c r="B809">
        <v>1985</v>
      </c>
      <c r="C809" t="s">
        <v>10</v>
      </c>
      <c r="D809">
        <v>9</v>
      </c>
      <c r="E809" s="7">
        <v>31237</v>
      </c>
      <c r="F809">
        <v>2</v>
      </c>
      <c r="G809" s="11">
        <v>6686.43</v>
      </c>
      <c r="H809" t="s">
        <v>11</v>
      </c>
      <c r="I809" t="s">
        <v>12</v>
      </c>
      <c r="J809" t="s">
        <v>23</v>
      </c>
      <c r="K809" s="9">
        <f>DATEDIF(Hospitalisation_Details[[#This Row],[Date of Birth]],$L$2,"Y")</f>
        <v>37</v>
      </c>
    </row>
    <row r="810" spans="1:11" x14ac:dyDescent="0.35">
      <c r="A810" t="s">
        <v>841</v>
      </c>
      <c r="B810">
        <v>1968</v>
      </c>
      <c r="C810" t="s">
        <v>10</v>
      </c>
      <c r="D810">
        <v>13</v>
      </c>
      <c r="E810" s="7">
        <v>25032</v>
      </c>
      <c r="F810">
        <v>0</v>
      </c>
      <c r="G810" s="11">
        <v>6700.56</v>
      </c>
      <c r="H810" t="s">
        <v>12</v>
      </c>
      <c r="I810" t="s">
        <v>16</v>
      </c>
      <c r="J810" t="s">
        <v>23</v>
      </c>
      <c r="K810" s="9">
        <f>DATEDIF(Hospitalisation_Details[[#This Row],[Date of Birth]],$L$2,"Y")</f>
        <v>54</v>
      </c>
    </row>
    <row r="811" spans="1:11" x14ac:dyDescent="0.35">
      <c r="A811" t="s">
        <v>842</v>
      </c>
      <c r="B811">
        <v>1971</v>
      </c>
      <c r="C811" t="s">
        <v>30</v>
      </c>
      <c r="D811">
        <v>12</v>
      </c>
      <c r="E811" s="7">
        <v>26279</v>
      </c>
      <c r="F811">
        <v>0</v>
      </c>
      <c r="G811" s="11">
        <v>6706.47</v>
      </c>
      <c r="H811" t="s">
        <v>11</v>
      </c>
      <c r="I811" t="s">
        <v>16</v>
      </c>
      <c r="J811" t="s">
        <v>13</v>
      </c>
      <c r="K811" s="9">
        <f>DATEDIF(Hospitalisation_Details[[#This Row],[Date of Birth]],$L$2,"Y")</f>
        <v>51</v>
      </c>
    </row>
    <row r="812" spans="1:11" x14ac:dyDescent="0.35">
      <c r="A812" t="s">
        <v>843</v>
      </c>
      <c r="B812">
        <v>1983</v>
      </c>
      <c r="C812" t="s">
        <v>18</v>
      </c>
      <c r="D812">
        <v>12</v>
      </c>
      <c r="E812" s="7">
        <v>30479</v>
      </c>
      <c r="F812">
        <v>2</v>
      </c>
      <c r="G812" s="11">
        <v>6710.19</v>
      </c>
      <c r="H812" t="s">
        <v>12</v>
      </c>
      <c r="I812" t="s">
        <v>12</v>
      </c>
      <c r="J812" t="s">
        <v>23</v>
      </c>
      <c r="K812" s="9">
        <f>DATEDIF(Hospitalisation_Details[[#This Row],[Date of Birth]],$L$2,"Y")</f>
        <v>39</v>
      </c>
    </row>
    <row r="813" spans="1:11" x14ac:dyDescent="0.35">
      <c r="A813" t="s">
        <v>844</v>
      </c>
      <c r="B813">
        <v>1994</v>
      </c>
      <c r="C813" t="s">
        <v>18</v>
      </c>
      <c r="D813">
        <v>13</v>
      </c>
      <c r="E813" s="7">
        <v>34498</v>
      </c>
      <c r="F813">
        <v>0</v>
      </c>
      <c r="G813" s="11">
        <v>6721.37</v>
      </c>
      <c r="H813" t="s">
        <v>11</v>
      </c>
      <c r="I813" t="s">
        <v>16</v>
      </c>
      <c r="J813" t="s">
        <v>23</v>
      </c>
      <c r="K813" s="9">
        <f>DATEDIF(Hospitalisation_Details[[#This Row],[Date of Birth]],$L$2,"Y")</f>
        <v>28</v>
      </c>
    </row>
    <row r="814" spans="1:11" x14ac:dyDescent="0.35">
      <c r="A814" t="s">
        <v>845</v>
      </c>
      <c r="B814">
        <v>1978</v>
      </c>
      <c r="C814" t="s">
        <v>37</v>
      </c>
      <c r="D814">
        <v>21</v>
      </c>
      <c r="E814" s="7">
        <v>28784</v>
      </c>
      <c r="F814">
        <v>2</v>
      </c>
      <c r="G814" s="11">
        <v>6737.98</v>
      </c>
      <c r="H814" t="s">
        <v>11</v>
      </c>
      <c r="I814" t="s">
        <v>12</v>
      </c>
      <c r="J814" t="s">
        <v>13</v>
      </c>
      <c r="K814" s="9">
        <f>DATEDIF(Hospitalisation_Details[[#This Row],[Date of Birth]],$L$2,"Y")</f>
        <v>44</v>
      </c>
    </row>
    <row r="815" spans="1:11" x14ac:dyDescent="0.35">
      <c r="A815" t="s">
        <v>846</v>
      </c>
      <c r="B815">
        <v>1968</v>
      </c>
      <c r="C815" t="s">
        <v>10</v>
      </c>
      <c r="D815">
        <v>18</v>
      </c>
      <c r="E815" s="7">
        <v>25037</v>
      </c>
      <c r="F815">
        <v>0</v>
      </c>
      <c r="G815" s="11">
        <v>6738.84</v>
      </c>
      <c r="H815" t="s">
        <v>12</v>
      </c>
      <c r="I815" t="s">
        <v>16</v>
      </c>
      <c r="J815" t="s">
        <v>23</v>
      </c>
      <c r="K815" s="9">
        <f>DATEDIF(Hospitalisation_Details[[#This Row],[Date of Birth]],$L$2,"Y")</f>
        <v>54</v>
      </c>
    </row>
    <row r="816" spans="1:11" x14ac:dyDescent="0.35">
      <c r="A816" t="s">
        <v>847</v>
      </c>
      <c r="B816">
        <v>1986</v>
      </c>
      <c r="C816" t="s">
        <v>35</v>
      </c>
      <c r="D816">
        <v>7</v>
      </c>
      <c r="E816" s="7">
        <v>31631</v>
      </c>
      <c r="F816">
        <v>3</v>
      </c>
      <c r="G816" s="11">
        <v>6746.74</v>
      </c>
      <c r="H816" t="s">
        <v>12</v>
      </c>
      <c r="I816" t="s">
        <v>11</v>
      </c>
      <c r="J816" t="s">
        <v>168</v>
      </c>
      <c r="K816" s="9">
        <f>DATEDIF(Hospitalisation_Details[[#This Row],[Date of Birth]],$L$2,"Y")</f>
        <v>36</v>
      </c>
    </row>
    <row r="817" spans="1:11" x14ac:dyDescent="0.35">
      <c r="A817" t="s">
        <v>848</v>
      </c>
      <c r="B817">
        <v>1986</v>
      </c>
      <c r="C817" t="s">
        <v>18</v>
      </c>
      <c r="D817">
        <v>5</v>
      </c>
      <c r="E817" s="7">
        <v>31568</v>
      </c>
      <c r="F817">
        <v>3</v>
      </c>
      <c r="G817" s="11">
        <v>6748.59</v>
      </c>
      <c r="H817" t="s">
        <v>12</v>
      </c>
      <c r="I817" t="s">
        <v>16</v>
      </c>
      <c r="J817" t="s">
        <v>168</v>
      </c>
      <c r="K817" s="9">
        <f>DATEDIF(Hospitalisation_Details[[#This Row],[Date of Birth]],$L$2,"Y")</f>
        <v>37</v>
      </c>
    </row>
    <row r="818" spans="1:11" x14ac:dyDescent="0.35">
      <c r="A818" t="s">
        <v>849</v>
      </c>
      <c r="B818">
        <v>1970</v>
      </c>
      <c r="C818" t="s">
        <v>18</v>
      </c>
      <c r="D818">
        <v>17</v>
      </c>
      <c r="E818" s="7">
        <v>25736</v>
      </c>
      <c r="F818">
        <v>0</v>
      </c>
      <c r="G818" s="11">
        <v>6749.63</v>
      </c>
      <c r="H818" t="s">
        <v>11</v>
      </c>
      <c r="I818" t="s">
        <v>16</v>
      </c>
      <c r="J818" t="s">
        <v>13</v>
      </c>
      <c r="K818" s="9">
        <f>DATEDIF(Hospitalisation_Details[[#This Row],[Date of Birth]],$L$2,"Y")</f>
        <v>52</v>
      </c>
    </row>
    <row r="819" spans="1:11" x14ac:dyDescent="0.35">
      <c r="A819" t="s">
        <v>850</v>
      </c>
      <c r="B819">
        <v>1966</v>
      </c>
      <c r="C819" t="s">
        <v>30</v>
      </c>
      <c r="D819">
        <v>9</v>
      </c>
      <c r="E819" s="7">
        <v>24450</v>
      </c>
      <c r="F819">
        <v>0</v>
      </c>
      <c r="G819" s="11">
        <v>6750.27</v>
      </c>
      <c r="H819" t="s">
        <v>12</v>
      </c>
      <c r="I819" t="s">
        <v>11</v>
      </c>
      <c r="J819" t="s">
        <v>13</v>
      </c>
      <c r="K819" s="9">
        <f>DATEDIF(Hospitalisation_Details[[#This Row],[Date of Birth]],$L$2,"Y")</f>
        <v>56</v>
      </c>
    </row>
    <row r="820" spans="1:11" x14ac:dyDescent="0.35">
      <c r="A820" t="s">
        <v>851</v>
      </c>
      <c r="B820">
        <v>1988</v>
      </c>
      <c r="C820" t="s">
        <v>37</v>
      </c>
      <c r="D820">
        <v>10</v>
      </c>
      <c r="E820" s="7">
        <v>32426</v>
      </c>
      <c r="F820">
        <v>3</v>
      </c>
      <c r="G820" s="11">
        <v>6753.04</v>
      </c>
      <c r="H820" t="s">
        <v>11</v>
      </c>
      <c r="I820" t="s">
        <v>11</v>
      </c>
      <c r="J820" t="s">
        <v>247</v>
      </c>
      <c r="K820" s="9">
        <f>DATEDIF(Hospitalisation_Details[[#This Row],[Date of Birth]],$L$2,"Y")</f>
        <v>34</v>
      </c>
    </row>
    <row r="821" spans="1:11" x14ac:dyDescent="0.35">
      <c r="A821" t="s">
        <v>852</v>
      </c>
      <c r="B821">
        <v>1981</v>
      </c>
      <c r="C821" t="s">
        <v>20</v>
      </c>
      <c r="D821">
        <v>21</v>
      </c>
      <c r="E821" s="7">
        <v>29850</v>
      </c>
      <c r="F821">
        <v>1</v>
      </c>
      <c r="G821" s="11">
        <v>6770.19</v>
      </c>
      <c r="H821" t="s">
        <v>11</v>
      </c>
      <c r="I821" t="s">
        <v>12</v>
      </c>
      <c r="J821" t="s">
        <v>13</v>
      </c>
      <c r="K821" s="9">
        <f>DATEDIF(Hospitalisation_Details[[#This Row],[Date of Birth]],$L$2,"Y")</f>
        <v>41</v>
      </c>
    </row>
    <row r="822" spans="1:11" x14ac:dyDescent="0.35">
      <c r="A822" t="s">
        <v>853</v>
      </c>
      <c r="B822">
        <v>1981</v>
      </c>
      <c r="C822" t="s">
        <v>20</v>
      </c>
      <c r="D822">
        <v>3</v>
      </c>
      <c r="E822" s="7">
        <v>29832</v>
      </c>
      <c r="F822">
        <v>1</v>
      </c>
      <c r="G822" s="11">
        <v>6775.96</v>
      </c>
      <c r="H822" t="s">
        <v>11</v>
      </c>
      <c r="I822" t="s">
        <v>12</v>
      </c>
      <c r="J822" t="s">
        <v>42</v>
      </c>
      <c r="K822" s="9">
        <f>DATEDIF(Hospitalisation_Details[[#This Row],[Date of Birth]],$L$2,"Y")</f>
        <v>41</v>
      </c>
    </row>
    <row r="823" spans="1:11" x14ac:dyDescent="0.35">
      <c r="A823" t="s">
        <v>854</v>
      </c>
      <c r="B823">
        <v>1981</v>
      </c>
      <c r="C823" t="s">
        <v>37</v>
      </c>
      <c r="D823">
        <v>8</v>
      </c>
      <c r="E823" s="7">
        <v>29867</v>
      </c>
      <c r="F823">
        <v>1</v>
      </c>
      <c r="G823" s="11">
        <v>6781.35</v>
      </c>
      <c r="H823" t="s">
        <v>11</v>
      </c>
      <c r="I823" t="s">
        <v>16</v>
      </c>
      <c r="J823" t="s">
        <v>13</v>
      </c>
      <c r="K823" s="9">
        <f>DATEDIF(Hospitalisation_Details[[#This Row],[Date of Birth]],$L$2,"Y")</f>
        <v>41</v>
      </c>
    </row>
    <row r="824" spans="1:11" x14ac:dyDescent="0.35">
      <c r="A824" t="s">
        <v>855</v>
      </c>
      <c r="B824">
        <v>1980</v>
      </c>
      <c r="C824" t="s">
        <v>15</v>
      </c>
      <c r="D824">
        <v>23</v>
      </c>
      <c r="E824" s="7">
        <v>29548</v>
      </c>
      <c r="F824">
        <v>2</v>
      </c>
      <c r="G824" s="11">
        <v>6781.52</v>
      </c>
      <c r="H824" t="s">
        <v>11</v>
      </c>
      <c r="I824" t="s">
        <v>11</v>
      </c>
      <c r="J824" t="s">
        <v>13</v>
      </c>
      <c r="K824" s="9">
        <f>DATEDIF(Hospitalisation_Details[[#This Row],[Date of Birth]],$L$2,"Y")</f>
        <v>42</v>
      </c>
    </row>
    <row r="825" spans="1:11" x14ac:dyDescent="0.35">
      <c r="A825" t="s">
        <v>856</v>
      </c>
      <c r="B825">
        <v>1985</v>
      </c>
      <c r="C825" t="s">
        <v>30</v>
      </c>
      <c r="D825">
        <v>24</v>
      </c>
      <c r="E825" s="7">
        <v>31405</v>
      </c>
      <c r="F825">
        <v>3</v>
      </c>
      <c r="G825" s="11">
        <v>6796.86</v>
      </c>
      <c r="H825" t="s">
        <v>12</v>
      </c>
      <c r="I825" t="s">
        <v>12</v>
      </c>
      <c r="J825" t="s">
        <v>23</v>
      </c>
      <c r="K825" s="9">
        <f>DATEDIF(Hospitalisation_Details[[#This Row],[Date of Birth]],$L$2,"Y")</f>
        <v>37</v>
      </c>
    </row>
    <row r="826" spans="1:11" x14ac:dyDescent="0.35">
      <c r="A826" t="s">
        <v>857</v>
      </c>
      <c r="B826">
        <v>1991</v>
      </c>
      <c r="C826" t="s">
        <v>18</v>
      </c>
      <c r="D826">
        <v>29</v>
      </c>
      <c r="E826" s="7">
        <v>33418</v>
      </c>
      <c r="F826">
        <v>5</v>
      </c>
      <c r="G826" s="11">
        <v>6799.46</v>
      </c>
      <c r="H826" t="s">
        <v>16</v>
      </c>
      <c r="I826" t="s">
        <v>11</v>
      </c>
      <c r="J826" t="s">
        <v>276</v>
      </c>
      <c r="K826" s="9">
        <f>DATEDIF(Hospitalisation_Details[[#This Row],[Date of Birth]],$L$2,"Y")</f>
        <v>31</v>
      </c>
    </row>
    <row r="827" spans="1:11" x14ac:dyDescent="0.35">
      <c r="A827" t="s">
        <v>858</v>
      </c>
      <c r="B827">
        <v>1975</v>
      </c>
      <c r="C827" t="s">
        <v>35</v>
      </c>
      <c r="D827">
        <v>17</v>
      </c>
      <c r="E827" s="7">
        <v>27623</v>
      </c>
      <c r="F827">
        <v>1</v>
      </c>
      <c r="G827" s="11">
        <v>6809.46</v>
      </c>
      <c r="H827" t="s">
        <v>11</v>
      </c>
      <c r="I827" t="s">
        <v>16</v>
      </c>
      <c r="J827" t="s">
        <v>23</v>
      </c>
      <c r="K827" s="9">
        <f>DATEDIF(Hospitalisation_Details[[#This Row],[Date of Birth]],$L$2,"Y")</f>
        <v>47</v>
      </c>
    </row>
    <row r="828" spans="1:11" x14ac:dyDescent="0.35">
      <c r="A828" t="s">
        <v>859</v>
      </c>
      <c r="B828">
        <v>1994</v>
      </c>
      <c r="C828" t="s">
        <v>10</v>
      </c>
      <c r="D828">
        <v>8</v>
      </c>
      <c r="E828" s="7">
        <v>34523</v>
      </c>
      <c r="F828">
        <v>0</v>
      </c>
      <c r="G828" s="11">
        <v>6827.69</v>
      </c>
      <c r="H828" t="s">
        <v>11</v>
      </c>
      <c r="I828" t="s">
        <v>11</v>
      </c>
      <c r="J828" t="s">
        <v>300</v>
      </c>
      <c r="K828" s="9">
        <f>DATEDIF(Hospitalisation_Details[[#This Row],[Date of Birth]],$L$2,"Y")</f>
        <v>28</v>
      </c>
    </row>
    <row r="829" spans="1:11" x14ac:dyDescent="0.35">
      <c r="A829" t="s">
        <v>860</v>
      </c>
      <c r="B829">
        <v>1979</v>
      </c>
      <c r="C829" t="s">
        <v>10</v>
      </c>
      <c r="D829">
        <v>15</v>
      </c>
      <c r="E829" s="7">
        <v>29051</v>
      </c>
      <c r="F829">
        <v>0</v>
      </c>
      <c r="G829" s="11">
        <v>6837.37</v>
      </c>
      <c r="H829" t="s">
        <v>12</v>
      </c>
      <c r="I829" t="s">
        <v>16</v>
      </c>
      <c r="J829" t="s">
        <v>168</v>
      </c>
      <c r="K829" s="9">
        <f>DATEDIF(Hospitalisation_Details[[#This Row],[Date of Birth]],$L$2,"Y")</f>
        <v>43</v>
      </c>
    </row>
    <row r="830" spans="1:11" x14ac:dyDescent="0.35">
      <c r="A830" t="s">
        <v>861</v>
      </c>
      <c r="B830">
        <v>2000</v>
      </c>
      <c r="C830" t="s">
        <v>15</v>
      </c>
      <c r="D830">
        <v>30</v>
      </c>
      <c r="E830" s="7">
        <v>36860</v>
      </c>
      <c r="F830">
        <v>0</v>
      </c>
      <c r="G830" s="11">
        <v>6842.28</v>
      </c>
      <c r="H830" t="s">
        <v>11</v>
      </c>
      <c r="I830" t="s">
        <v>16</v>
      </c>
      <c r="J830" t="s">
        <v>23</v>
      </c>
      <c r="K830" s="9">
        <f>DATEDIF(Hospitalisation_Details[[#This Row],[Date of Birth]],$L$2,"Y")</f>
        <v>22</v>
      </c>
    </row>
    <row r="831" spans="1:11" x14ac:dyDescent="0.35">
      <c r="A831" t="s">
        <v>862</v>
      </c>
      <c r="B831">
        <v>1977</v>
      </c>
      <c r="C831" t="s">
        <v>18</v>
      </c>
      <c r="D831">
        <v>15</v>
      </c>
      <c r="E831" s="7">
        <v>28291</v>
      </c>
      <c r="F831">
        <v>2</v>
      </c>
      <c r="G831" s="11">
        <v>6843.17</v>
      </c>
      <c r="H831" t="s">
        <v>11</v>
      </c>
      <c r="I831" t="s">
        <v>16</v>
      </c>
      <c r="J831" t="s">
        <v>13</v>
      </c>
      <c r="K831" s="9">
        <f>DATEDIF(Hospitalisation_Details[[#This Row],[Date of Birth]],$L$2,"Y")</f>
        <v>45</v>
      </c>
    </row>
    <row r="832" spans="1:11" x14ac:dyDescent="0.35">
      <c r="A832" t="s">
        <v>863</v>
      </c>
      <c r="B832">
        <v>1979</v>
      </c>
      <c r="C832" t="s">
        <v>15</v>
      </c>
      <c r="D832">
        <v>4</v>
      </c>
      <c r="E832" s="7">
        <v>29163</v>
      </c>
      <c r="F832">
        <v>1</v>
      </c>
      <c r="G832" s="11">
        <v>6849.03</v>
      </c>
      <c r="H832" t="s">
        <v>11</v>
      </c>
      <c r="I832" t="s">
        <v>11</v>
      </c>
      <c r="J832" t="s">
        <v>42</v>
      </c>
      <c r="K832" s="9">
        <f>DATEDIF(Hospitalisation_Details[[#This Row],[Date of Birth]],$L$2,"Y")</f>
        <v>43</v>
      </c>
    </row>
    <row r="833" spans="1:11" x14ac:dyDescent="0.35">
      <c r="A833" t="s">
        <v>864</v>
      </c>
      <c r="B833">
        <v>1981</v>
      </c>
      <c r="C833" t="s">
        <v>18</v>
      </c>
      <c r="D833">
        <v>19</v>
      </c>
      <c r="E833" s="7">
        <v>29756</v>
      </c>
      <c r="F833">
        <v>1</v>
      </c>
      <c r="G833" s="11">
        <v>6858.48</v>
      </c>
      <c r="H833" t="s">
        <v>11</v>
      </c>
      <c r="I833" t="s">
        <v>11</v>
      </c>
      <c r="J833" t="s">
        <v>166</v>
      </c>
      <c r="K833" s="9">
        <f>DATEDIF(Hospitalisation_Details[[#This Row],[Date of Birth]],$L$2,"Y")</f>
        <v>41</v>
      </c>
    </row>
    <row r="834" spans="1:11" x14ac:dyDescent="0.35">
      <c r="A834" t="s">
        <v>865</v>
      </c>
      <c r="B834">
        <v>1978</v>
      </c>
      <c r="C834" t="s">
        <v>35</v>
      </c>
      <c r="D834">
        <v>5</v>
      </c>
      <c r="E834" s="7">
        <v>28707</v>
      </c>
      <c r="F834">
        <v>2</v>
      </c>
      <c r="G834" s="11">
        <v>6863.49</v>
      </c>
      <c r="H834" t="s">
        <v>11</v>
      </c>
      <c r="I834" t="s">
        <v>16</v>
      </c>
      <c r="J834" t="s">
        <v>13</v>
      </c>
      <c r="K834" s="9">
        <f>DATEDIF(Hospitalisation_Details[[#This Row],[Date of Birth]],$L$2,"Y")</f>
        <v>44</v>
      </c>
    </row>
    <row r="835" spans="1:11" x14ac:dyDescent="0.35">
      <c r="A835" t="s">
        <v>866</v>
      </c>
      <c r="B835">
        <v>1969</v>
      </c>
      <c r="C835" t="s">
        <v>37</v>
      </c>
      <c r="D835">
        <v>23</v>
      </c>
      <c r="E835" s="7">
        <v>25499</v>
      </c>
      <c r="F835">
        <v>0</v>
      </c>
      <c r="G835" s="11">
        <v>6868.39</v>
      </c>
      <c r="H835" t="s">
        <v>11</v>
      </c>
      <c r="I835" t="s">
        <v>11</v>
      </c>
      <c r="J835" t="s">
        <v>13</v>
      </c>
      <c r="K835" s="9">
        <f>DATEDIF(Hospitalisation_Details[[#This Row],[Date of Birth]],$L$2,"Y")</f>
        <v>53</v>
      </c>
    </row>
    <row r="836" spans="1:11" x14ac:dyDescent="0.35">
      <c r="A836" t="s">
        <v>867</v>
      </c>
      <c r="B836">
        <v>1981</v>
      </c>
      <c r="C836" t="s">
        <v>18</v>
      </c>
      <c r="D836">
        <v>23</v>
      </c>
      <c r="E836" s="7">
        <v>29760</v>
      </c>
      <c r="F836">
        <v>2</v>
      </c>
      <c r="G836" s="11">
        <v>6875.96</v>
      </c>
      <c r="H836" t="s">
        <v>11</v>
      </c>
      <c r="I836" t="s">
        <v>11</v>
      </c>
      <c r="J836" t="s">
        <v>42</v>
      </c>
      <c r="K836" s="9">
        <f>DATEDIF(Hospitalisation_Details[[#This Row],[Date of Birth]],$L$2,"Y")</f>
        <v>41</v>
      </c>
    </row>
    <row r="837" spans="1:11" x14ac:dyDescent="0.35">
      <c r="A837" t="s">
        <v>868</v>
      </c>
      <c r="B837">
        <v>2004</v>
      </c>
      <c r="C837" t="s">
        <v>30</v>
      </c>
      <c r="D837">
        <v>24</v>
      </c>
      <c r="E837" s="7">
        <v>38345</v>
      </c>
      <c r="F837">
        <v>0</v>
      </c>
      <c r="G837" s="11">
        <v>6876.53</v>
      </c>
      <c r="H837" t="s">
        <v>11</v>
      </c>
      <c r="I837" t="s">
        <v>16</v>
      </c>
      <c r="J837" t="s">
        <v>23</v>
      </c>
      <c r="K837" s="9">
        <f>DATEDIF(Hospitalisation_Details[[#This Row],[Date of Birth]],$L$2,"Y")</f>
        <v>18</v>
      </c>
    </row>
    <row r="838" spans="1:11" x14ac:dyDescent="0.35">
      <c r="A838" t="s">
        <v>869</v>
      </c>
      <c r="B838">
        <v>1985</v>
      </c>
      <c r="C838" t="s">
        <v>20</v>
      </c>
      <c r="D838">
        <v>10</v>
      </c>
      <c r="E838" s="7">
        <v>31300</v>
      </c>
      <c r="F838">
        <v>2</v>
      </c>
      <c r="G838" s="11">
        <v>6877.98</v>
      </c>
      <c r="H838" t="s">
        <v>11</v>
      </c>
      <c r="I838" t="s">
        <v>16</v>
      </c>
      <c r="J838" t="s">
        <v>247</v>
      </c>
      <c r="K838" s="9">
        <f>DATEDIF(Hospitalisation_Details[[#This Row],[Date of Birth]],$L$2,"Y")</f>
        <v>37</v>
      </c>
    </row>
    <row r="839" spans="1:11" x14ac:dyDescent="0.35">
      <c r="A839" t="s">
        <v>870</v>
      </c>
      <c r="B839">
        <v>1989</v>
      </c>
      <c r="C839" t="s">
        <v>30</v>
      </c>
      <c r="D839">
        <v>21</v>
      </c>
      <c r="E839" s="7">
        <v>32863</v>
      </c>
      <c r="F839">
        <v>3</v>
      </c>
      <c r="G839" s="11">
        <v>6895.19</v>
      </c>
      <c r="H839" t="s">
        <v>11</v>
      </c>
      <c r="I839" t="s">
        <v>12</v>
      </c>
      <c r="J839" t="s">
        <v>247</v>
      </c>
      <c r="K839" s="9">
        <f>DATEDIF(Hospitalisation_Details[[#This Row],[Date of Birth]],$L$2,"Y")</f>
        <v>33</v>
      </c>
    </row>
    <row r="840" spans="1:11" x14ac:dyDescent="0.35">
      <c r="A840" t="s">
        <v>871</v>
      </c>
      <c r="B840">
        <v>1984</v>
      </c>
      <c r="C840" t="s">
        <v>20</v>
      </c>
      <c r="D840">
        <v>5</v>
      </c>
      <c r="E840" s="7">
        <v>30930</v>
      </c>
      <c r="F840">
        <v>2</v>
      </c>
      <c r="G840" s="11">
        <v>6933.24</v>
      </c>
      <c r="H840" t="s">
        <v>11</v>
      </c>
      <c r="I840" t="s">
        <v>12</v>
      </c>
      <c r="J840" t="s">
        <v>23</v>
      </c>
      <c r="K840" s="9">
        <f>DATEDIF(Hospitalisation_Details[[#This Row],[Date of Birth]],$L$2,"Y")</f>
        <v>38</v>
      </c>
    </row>
    <row r="841" spans="1:11" x14ac:dyDescent="0.35">
      <c r="A841" t="s">
        <v>872</v>
      </c>
      <c r="B841">
        <v>1978</v>
      </c>
      <c r="C841" t="s">
        <v>15</v>
      </c>
      <c r="D841">
        <v>29</v>
      </c>
      <c r="E841" s="7">
        <v>28823</v>
      </c>
      <c r="F841">
        <v>2</v>
      </c>
      <c r="G841" s="11">
        <v>6938.11</v>
      </c>
      <c r="H841" t="s">
        <v>11</v>
      </c>
      <c r="I841" t="s">
        <v>11</v>
      </c>
      <c r="J841" t="s">
        <v>13</v>
      </c>
      <c r="K841" s="9">
        <f>DATEDIF(Hospitalisation_Details[[#This Row],[Date of Birth]],$L$2,"Y")</f>
        <v>44</v>
      </c>
    </row>
    <row r="842" spans="1:11" x14ac:dyDescent="0.35">
      <c r="A842" t="s">
        <v>873</v>
      </c>
      <c r="B842">
        <v>1980</v>
      </c>
      <c r="C842" t="s">
        <v>35</v>
      </c>
      <c r="D842">
        <v>30</v>
      </c>
      <c r="E842" s="7">
        <v>29463</v>
      </c>
      <c r="F842">
        <v>1</v>
      </c>
      <c r="G842" s="11">
        <v>6940.91</v>
      </c>
      <c r="H842" t="s">
        <v>11</v>
      </c>
      <c r="I842" t="s">
        <v>11</v>
      </c>
      <c r="J842" t="s">
        <v>23</v>
      </c>
      <c r="K842" s="9">
        <f>DATEDIF(Hospitalisation_Details[[#This Row],[Date of Birth]],$L$2,"Y")</f>
        <v>42</v>
      </c>
    </row>
    <row r="843" spans="1:11" x14ac:dyDescent="0.35">
      <c r="A843" t="s">
        <v>874</v>
      </c>
      <c r="B843">
        <v>1980</v>
      </c>
      <c r="C843" t="s">
        <v>37</v>
      </c>
      <c r="D843">
        <v>5</v>
      </c>
      <c r="E843" s="7">
        <v>29499</v>
      </c>
      <c r="F843">
        <v>2</v>
      </c>
      <c r="G843" s="11">
        <v>6940.94</v>
      </c>
      <c r="H843" t="s">
        <v>11</v>
      </c>
      <c r="I843" t="s">
        <v>12</v>
      </c>
      <c r="J843" t="s">
        <v>13</v>
      </c>
      <c r="K843" s="9">
        <f>DATEDIF(Hospitalisation_Details[[#This Row],[Date of Birth]],$L$2,"Y")</f>
        <v>42</v>
      </c>
    </row>
    <row r="844" spans="1:11" x14ac:dyDescent="0.35">
      <c r="A844" t="s">
        <v>875</v>
      </c>
      <c r="B844">
        <v>1978</v>
      </c>
      <c r="C844" t="s">
        <v>30</v>
      </c>
      <c r="D844">
        <v>15</v>
      </c>
      <c r="E844" s="7">
        <v>28839</v>
      </c>
      <c r="F844">
        <v>0</v>
      </c>
      <c r="G844" s="11">
        <v>6948.7</v>
      </c>
      <c r="H844" t="s">
        <v>16</v>
      </c>
      <c r="I844" t="s">
        <v>11</v>
      </c>
      <c r="J844" t="s">
        <v>23</v>
      </c>
      <c r="K844" s="9">
        <f>DATEDIF(Hospitalisation_Details[[#This Row],[Date of Birth]],$L$2,"Y")</f>
        <v>44</v>
      </c>
    </row>
    <row r="845" spans="1:11" x14ac:dyDescent="0.35">
      <c r="A845" t="s">
        <v>876</v>
      </c>
      <c r="B845">
        <v>1980</v>
      </c>
      <c r="C845" t="s">
        <v>35</v>
      </c>
      <c r="D845">
        <v>18</v>
      </c>
      <c r="E845" s="7">
        <v>29451</v>
      </c>
      <c r="F845">
        <v>2</v>
      </c>
      <c r="G845" s="11">
        <v>6951.12</v>
      </c>
      <c r="H845" t="s">
        <v>11</v>
      </c>
      <c r="I845" t="s">
        <v>11</v>
      </c>
      <c r="J845" t="s">
        <v>13</v>
      </c>
      <c r="K845" s="9">
        <f>DATEDIF(Hospitalisation_Details[[#This Row],[Date of Birth]],$L$2,"Y")</f>
        <v>42</v>
      </c>
    </row>
    <row r="846" spans="1:11" x14ac:dyDescent="0.35">
      <c r="A846" t="s">
        <v>877</v>
      </c>
      <c r="B846">
        <v>1975</v>
      </c>
      <c r="C846" t="s">
        <v>18</v>
      </c>
      <c r="D846">
        <v>3</v>
      </c>
      <c r="E846" s="7">
        <v>27548</v>
      </c>
      <c r="F846">
        <v>1</v>
      </c>
      <c r="G846" s="11">
        <v>6965.21</v>
      </c>
      <c r="H846" t="s">
        <v>11</v>
      </c>
      <c r="I846" t="s">
        <v>12</v>
      </c>
      <c r="J846" t="s">
        <v>13</v>
      </c>
      <c r="K846" s="9">
        <f>DATEDIF(Hospitalisation_Details[[#This Row],[Date of Birth]],$L$2,"Y")</f>
        <v>48</v>
      </c>
    </row>
    <row r="847" spans="1:11" x14ac:dyDescent="0.35">
      <c r="A847" t="s">
        <v>878</v>
      </c>
      <c r="B847">
        <v>1985</v>
      </c>
      <c r="C847" t="s">
        <v>30</v>
      </c>
      <c r="D847">
        <v>10</v>
      </c>
      <c r="E847" s="7">
        <v>31391</v>
      </c>
      <c r="F847">
        <v>3</v>
      </c>
      <c r="G847" s="11">
        <v>6985.51</v>
      </c>
      <c r="H847" t="s">
        <v>11</v>
      </c>
      <c r="I847" t="s">
        <v>11</v>
      </c>
      <c r="J847" t="s">
        <v>166</v>
      </c>
      <c r="K847" s="9">
        <f>DATEDIF(Hospitalisation_Details[[#This Row],[Date of Birth]],$L$2,"Y")</f>
        <v>37</v>
      </c>
    </row>
    <row r="848" spans="1:11" x14ac:dyDescent="0.35">
      <c r="A848" t="s">
        <v>879</v>
      </c>
      <c r="B848">
        <v>1982</v>
      </c>
      <c r="C848" t="s">
        <v>37</v>
      </c>
      <c r="D848">
        <v>18</v>
      </c>
      <c r="E848" s="7">
        <v>30242</v>
      </c>
      <c r="F848">
        <v>2</v>
      </c>
      <c r="G848" s="11">
        <v>6986.7</v>
      </c>
      <c r="H848" t="s">
        <v>12</v>
      </c>
      <c r="I848" t="s">
        <v>16</v>
      </c>
      <c r="J848" t="s">
        <v>23</v>
      </c>
      <c r="K848" s="9">
        <f>DATEDIF(Hospitalisation_Details[[#This Row],[Date of Birth]],$L$2,"Y")</f>
        <v>40</v>
      </c>
    </row>
    <row r="849" spans="1:11" x14ac:dyDescent="0.35">
      <c r="A849" t="s">
        <v>880</v>
      </c>
      <c r="B849">
        <v>1982</v>
      </c>
      <c r="C849" t="s">
        <v>20</v>
      </c>
      <c r="D849">
        <v>1</v>
      </c>
      <c r="E849" s="7">
        <v>30195</v>
      </c>
      <c r="F849">
        <v>3</v>
      </c>
      <c r="G849" s="11">
        <v>6989.95</v>
      </c>
      <c r="H849" t="s">
        <v>11</v>
      </c>
      <c r="I849" t="s">
        <v>16</v>
      </c>
      <c r="J849" t="s">
        <v>13</v>
      </c>
      <c r="K849" s="9">
        <f>DATEDIF(Hospitalisation_Details[[#This Row],[Date of Birth]],$L$2,"Y")</f>
        <v>40</v>
      </c>
    </row>
    <row r="850" spans="1:11" x14ac:dyDescent="0.35">
      <c r="A850" t="s">
        <v>881</v>
      </c>
      <c r="B850">
        <v>1969</v>
      </c>
      <c r="C850" t="s">
        <v>10</v>
      </c>
      <c r="D850">
        <v>6</v>
      </c>
      <c r="E850" s="7">
        <v>25390</v>
      </c>
      <c r="F850">
        <v>0</v>
      </c>
      <c r="G850" s="11">
        <v>7003.1</v>
      </c>
      <c r="H850" t="s">
        <v>11</v>
      </c>
      <c r="I850" t="s">
        <v>12</v>
      </c>
      <c r="J850" t="s">
        <v>13</v>
      </c>
      <c r="K850" s="9">
        <f>DATEDIF(Hospitalisation_Details[[#This Row],[Date of Birth]],$L$2,"Y")</f>
        <v>53</v>
      </c>
    </row>
    <row r="851" spans="1:11" x14ac:dyDescent="0.35">
      <c r="A851" t="s">
        <v>882</v>
      </c>
      <c r="B851">
        <v>1978</v>
      </c>
      <c r="C851" t="s">
        <v>18</v>
      </c>
      <c r="D851">
        <v>2</v>
      </c>
      <c r="E851" s="7">
        <v>28643</v>
      </c>
      <c r="F851">
        <v>2</v>
      </c>
      <c r="G851" s="11">
        <v>7033.08</v>
      </c>
      <c r="H851" t="s">
        <v>11</v>
      </c>
      <c r="I851" t="s">
        <v>11</v>
      </c>
      <c r="J851" t="s">
        <v>13</v>
      </c>
      <c r="K851" s="9">
        <f>DATEDIF(Hospitalisation_Details[[#This Row],[Date of Birth]],$L$2,"Y")</f>
        <v>45</v>
      </c>
    </row>
    <row r="852" spans="1:11" x14ac:dyDescent="0.35">
      <c r="A852" t="s">
        <v>883</v>
      </c>
      <c r="B852">
        <v>1995</v>
      </c>
      <c r="C852" t="s">
        <v>37</v>
      </c>
      <c r="D852">
        <v>29</v>
      </c>
      <c r="E852" s="7">
        <v>35001</v>
      </c>
      <c r="F852">
        <v>0</v>
      </c>
      <c r="G852" s="11">
        <v>7042.11</v>
      </c>
      <c r="H852" t="s">
        <v>11</v>
      </c>
      <c r="I852" t="s">
        <v>12</v>
      </c>
      <c r="J852" t="s">
        <v>23</v>
      </c>
      <c r="K852" s="9">
        <f>DATEDIF(Hospitalisation_Details[[#This Row],[Date of Birth]],$L$2,"Y")</f>
        <v>27</v>
      </c>
    </row>
    <row r="853" spans="1:11" x14ac:dyDescent="0.35">
      <c r="A853" t="s">
        <v>884</v>
      </c>
      <c r="B853">
        <v>1980</v>
      </c>
      <c r="C853" t="s">
        <v>10</v>
      </c>
      <c r="D853">
        <v>26</v>
      </c>
      <c r="E853" s="7">
        <v>29428</v>
      </c>
      <c r="F853">
        <v>1</v>
      </c>
      <c r="G853" s="11">
        <v>7045.5</v>
      </c>
      <c r="H853" t="s">
        <v>11</v>
      </c>
      <c r="I853" t="s">
        <v>16</v>
      </c>
      <c r="J853" t="s">
        <v>42</v>
      </c>
      <c r="K853" s="9">
        <f>DATEDIF(Hospitalisation_Details[[#This Row],[Date of Birth]],$L$2,"Y")</f>
        <v>42</v>
      </c>
    </row>
    <row r="854" spans="1:11" x14ac:dyDescent="0.35">
      <c r="A854" t="s">
        <v>885</v>
      </c>
      <c r="B854">
        <v>1980</v>
      </c>
      <c r="C854" t="s">
        <v>37</v>
      </c>
      <c r="D854">
        <v>22</v>
      </c>
      <c r="E854" s="7">
        <v>29516</v>
      </c>
      <c r="F854">
        <v>1</v>
      </c>
      <c r="G854" s="11">
        <v>7046.72</v>
      </c>
      <c r="H854" t="s">
        <v>11</v>
      </c>
      <c r="I854" t="s">
        <v>12</v>
      </c>
      <c r="J854" t="s">
        <v>13</v>
      </c>
      <c r="K854" s="9">
        <f>DATEDIF(Hospitalisation_Details[[#This Row],[Date of Birth]],$L$2,"Y")</f>
        <v>42</v>
      </c>
    </row>
    <row r="855" spans="1:11" x14ac:dyDescent="0.35">
      <c r="A855" t="s">
        <v>886</v>
      </c>
      <c r="B855">
        <v>1980</v>
      </c>
      <c r="C855" t="s">
        <v>10</v>
      </c>
      <c r="D855">
        <v>21</v>
      </c>
      <c r="E855" s="7">
        <v>29423</v>
      </c>
      <c r="F855">
        <v>0</v>
      </c>
      <c r="G855" s="11">
        <v>7050.02</v>
      </c>
      <c r="H855" t="s">
        <v>11</v>
      </c>
      <c r="I855" t="s">
        <v>16</v>
      </c>
      <c r="J855" t="s">
        <v>247</v>
      </c>
      <c r="K855" s="9">
        <f>DATEDIF(Hospitalisation_Details[[#This Row],[Date of Birth]],$L$2,"Y")</f>
        <v>42</v>
      </c>
    </row>
    <row r="856" spans="1:11" x14ac:dyDescent="0.35">
      <c r="A856" t="s">
        <v>887</v>
      </c>
      <c r="B856">
        <v>1980</v>
      </c>
      <c r="C856" t="s">
        <v>18</v>
      </c>
      <c r="D856">
        <v>28</v>
      </c>
      <c r="E856" s="7">
        <v>29400</v>
      </c>
      <c r="F856">
        <v>1</v>
      </c>
      <c r="G856" s="11">
        <v>7050.64</v>
      </c>
      <c r="H856" t="s">
        <v>11</v>
      </c>
      <c r="I856" t="s">
        <v>12</v>
      </c>
      <c r="J856" t="s">
        <v>42</v>
      </c>
      <c r="K856" s="9">
        <f>DATEDIF(Hospitalisation_Details[[#This Row],[Date of Birth]],$L$2,"Y")</f>
        <v>42</v>
      </c>
    </row>
    <row r="857" spans="1:11" x14ac:dyDescent="0.35">
      <c r="A857" t="s">
        <v>888</v>
      </c>
      <c r="B857">
        <v>1978</v>
      </c>
      <c r="C857" t="s">
        <v>18</v>
      </c>
      <c r="D857">
        <v>24</v>
      </c>
      <c r="E857" s="7">
        <v>28665</v>
      </c>
      <c r="F857">
        <v>2</v>
      </c>
      <c r="G857" s="11">
        <v>7054.41</v>
      </c>
      <c r="H857" t="s">
        <v>11</v>
      </c>
      <c r="I857" t="s">
        <v>11</v>
      </c>
      <c r="J857" t="s">
        <v>13</v>
      </c>
      <c r="K857" s="9">
        <f>DATEDIF(Hospitalisation_Details[[#This Row],[Date of Birth]],$L$2,"Y")</f>
        <v>44</v>
      </c>
    </row>
    <row r="858" spans="1:11" x14ac:dyDescent="0.35">
      <c r="A858" t="s">
        <v>889</v>
      </c>
      <c r="B858">
        <v>1982</v>
      </c>
      <c r="C858" t="s">
        <v>37</v>
      </c>
      <c r="D858">
        <v>6</v>
      </c>
      <c r="E858" s="7">
        <v>30230</v>
      </c>
      <c r="F858">
        <v>1</v>
      </c>
      <c r="G858" s="11">
        <v>7077.19</v>
      </c>
      <c r="H858" t="s">
        <v>11</v>
      </c>
      <c r="I858" t="s">
        <v>12</v>
      </c>
      <c r="J858" t="s">
        <v>247</v>
      </c>
      <c r="K858" s="9">
        <f>DATEDIF(Hospitalisation_Details[[#This Row],[Date of Birth]],$L$2,"Y")</f>
        <v>40</v>
      </c>
    </row>
    <row r="859" spans="1:11" x14ac:dyDescent="0.35">
      <c r="A859" t="s">
        <v>890</v>
      </c>
      <c r="B859">
        <v>1992</v>
      </c>
      <c r="C859" t="s">
        <v>18</v>
      </c>
      <c r="D859">
        <v>18</v>
      </c>
      <c r="E859" s="7">
        <v>33773</v>
      </c>
      <c r="F859">
        <v>0</v>
      </c>
      <c r="G859" s="11">
        <v>7096.98</v>
      </c>
      <c r="H859" t="s">
        <v>11</v>
      </c>
      <c r="I859" t="s">
        <v>11</v>
      </c>
      <c r="J859" t="s">
        <v>23</v>
      </c>
      <c r="K859" s="9">
        <f>DATEDIF(Hospitalisation_Details[[#This Row],[Date of Birth]],$L$2,"Y")</f>
        <v>30</v>
      </c>
    </row>
    <row r="860" spans="1:11" x14ac:dyDescent="0.35">
      <c r="A860" t="s">
        <v>891</v>
      </c>
      <c r="B860">
        <v>1987</v>
      </c>
      <c r="C860" t="s">
        <v>35</v>
      </c>
      <c r="D860">
        <v>11</v>
      </c>
      <c r="E860" s="7">
        <v>32000</v>
      </c>
      <c r="F860">
        <v>3</v>
      </c>
      <c r="G860" s="11">
        <v>7106.81</v>
      </c>
      <c r="H860" t="s">
        <v>11</v>
      </c>
      <c r="I860" t="s">
        <v>16</v>
      </c>
      <c r="J860" t="s">
        <v>23</v>
      </c>
      <c r="K860" s="9">
        <f>DATEDIF(Hospitalisation_Details[[#This Row],[Date of Birth]],$L$2,"Y")</f>
        <v>35</v>
      </c>
    </row>
    <row r="861" spans="1:11" x14ac:dyDescent="0.35">
      <c r="A861" t="s">
        <v>892</v>
      </c>
      <c r="B861">
        <v>1968</v>
      </c>
      <c r="C861" t="s">
        <v>18</v>
      </c>
      <c r="D861">
        <v>29</v>
      </c>
      <c r="E861" s="7">
        <v>25018</v>
      </c>
      <c r="F861">
        <v>0</v>
      </c>
      <c r="G861" s="11">
        <v>7125.25</v>
      </c>
      <c r="H861" t="s">
        <v>12</v>
      </c>
      <c r="I861" t="s">
        <v>11</v>
      </c>
      <c r="J861" t="s">
        <v>13</v>
      </c>
      <c r="K861" s="9">
        <f>DATEDIF(Hospitalisation_Details[[#This Row],[Date of Birth]],$L$2,"Y")</f>
        <v>54</v>
      </c>
    </row>
    <row r="862" spans="1:11" x14ac:dyDescent="0.35">
      <c r="A862" t="s">
        <v>893</v>
      </c>
      <c r="B862">
        <v>1993</v>
      </c>
      <c r="C862" t="s">
        <v>35</v>
      </c>
      <c r="D862">
        <v>1</v>
      </c>
      <c r="E862" s="7">
        <v>34182</v>
      </c>
      <c r="F862">
        <v>0</v>
      </c>
      <c r="G862" s="11">
        <v>7128.64</v>
      </c>
      <c r="H862" t="s">
        <v>11</v>
      </c>
      <c r="I862" t="s">
        <v>11</v>
      </c>
      <c r="J862" t="s">
        <v>300</v>
      </c>
      <c r="K862" s="9">
        <f>DATEDIF(Hospitalisation_Details[[#This Row],[Date of Birth]],$L$2,"Y")</f>
        <v>29</v>
      </c>
    </row>
    <row r="863" spans="1:11" x14ac:dyDescent="0.35">
      <c r="A863" t="s">
        <v>894</v>
      </c>
      <c r="B863">
        <v>1984</v>
      </c>
      <c r="C863" t="s">
        <v>10</v>
      </c>
      <c r="D863">
        <v>7</v>
      </c>
      <c r="E863" s="7">
        <v>30870</v>
      </c>
      <c r="F863">
        <v>2</v>
      </c>
      <c r="G863" s="11">
        <v>7133.9</v>
      </c>
      <c r="H863" t="s">
        <v>11</v>
      </c>
      <c r="I863" t="s">
        <v>16</v>
      </c>
      <c r="J863" t="s">
        <v>247</v>
      </c>
      <c r="K863" s="9">
        <f>DATEDIF(Hospitalisation_Details[[#This Row],[Date of Birth]],$L$2,"Y")</f>
        <v>38</v>
      </c>
    </row>
    <row r="864" spans="1:11" x14ac:dyDescent="0.35">
      <c r="A864" t="s">
        <v>895</v>
      </c>
      <c r="B864">
        <v>1999</v>
      </c>
      <c r="C864" t="s">
        <v>35</v>
      </c>
      <c r="D864">
        <v>8</v>
      </c>
      <c r="E864" s="7">
        <v>36380</v>
      </c>
      <c r="F864">
        <v>0</v>
      </c>
      <c r="G864" s="11">
        <v>7144.4</v>
      </c>
      <c r="H864" t="s">
        <v>11</v>
      </c>
      <c r="I864" t="s">
        <v>16</v>
      </c>
      <c r="J864" t="s">
        <v>632</v>
      </c>
      <c r="K864" s="9">
        <f>DATEDIF(Hospitalisation_Details[[#This Row],[Date of Birth]],$L$2,"Y")</f>
        <v>23</v>
      </c>
    </row>
    <row r="865" spans="1:11" x14ac:dyDescent="0.35">
      <c r="A865" t="s">
        <v>896</v>
      </c>
      <c r="B865">
        <v>1984</v>
      </c>
      <c r="C865" t="s">
        <v>15</v>
      </c>
      <c r="D865">
        <v>21</v>
      </c>
      <c r="E865" s="7">
        <v>31007</v>
      </c>
      <c r="F865">
        <v>2</v>
      </c>
      <c r="G865" s="11">
        <v>7144.86</v>
      </c>
      <c r="H865" t="s">
        <v>11</v>
      </c>
      <c r="I865" t="s">
        <v>11</v>
      </c>
      <c r="J865" t="s">
        <v>247</v>
      </c>
      <c r="K865" s="9">
        <f>DATEDIF(Hospitalisation_Details[[#This Row],[Date of Birth]],$L$2,"Y")</f>
        <v>38</v>
      </c>
    </row>
    <row r="866" spans="1:11" x14ac:dyDescent="0.35">
      <c r="A866" t="s">
        <v>897</v>
      </c>
      <c r="B866">
        <v>1976</v>
      </c>
      <c r="C866" t="s">
        <v>18</v>
      </c>
      <c r="D866">
        <v>24</v>
      </c>
      <c r="E866" s="7">
        <v>27935</v>
      </c>
      <c r="F866">
        <v>0</v>
      </c>
      <c r="G866" s="11">
        <v>7147.11</v>
      </c>
      <c r="H866" t="s">
        <v>12</v>
      </c>
      <c r="I866" t="s">
        <v>11</v>
      </c>
      <c r="J866" t="s">
        <v>42</v>
      </c>
      <c r="K866" s="9">
        <f>DATEDIF(Hospitalisation_Details[[#This Row],[Date of Birth]],$L$2,"Y")</f>
        <v>46</v>
      </c>
    </row>
    <row r="867" spans="1:11" x14ac:dyDescent="0.35">
      <c r="A867" t="s">
        <v>898</v>
      </c>
      <c r="B867">
        <v>1978</v>
      </c>
      <c r="C867" t="s">
        <v>10</v>
      </c>
      <c r="D867">
        <v>30</v>
      </c>
      <c r="E867" s="7">
        <v>28701</v>
      </c>
      <c r="F867">
        <v>1</v>
      </c>
      <c r="G867" s="11">
        <v>7147.47</v>
      </c>
      <c r="H867" t="s">
        <v>11</v>
      </c>
      <c r="I867" t="s">
        <v>12</v>
      </c>
      <c r="J867" t="s">
        <v>13</v>
      </c>
      <c r="K867" s="9">
        <f>DATEDIF(Hospitalisation_Details[[#This Row],[Date of Birth]],$L$2,"Y")</f>
        <v>44</v>
      </c>
    </row>
    <row r="868" spans="1:11" x14ac:dyDescent="0.35">
      <c r="A868" t="s">
        <v>899</v>
      </c>
      <c r="B868">
        <v>1984</v>
      </c>
      <c r="C868" t="s">
        <v>18</v>
      </c>
      <c r="D868">
        <v>29</v>
      </c>
      <c r="E868" s="7">
        <v>30862</v>
      </c>
      <c r="F868">
        <v>3</v>
      </c>
      <c r="G868" s="11">
        <v>7151.09</v>
      </c>
      <c r="H868" t="s">
        <v>11</v>
      </c>
      <c r="I868" t="s">
        <v>11</v>
      </c>
      <c r="J868" t="s">
        <v>42</v>
      </c>
      <c r="K868" s="9">
        <f>DATEDIF(Hospitalisation_Details[[#This Row],[Date of Birth]],$L$2,"Y")</f>
        <v>38</v>
      </c>
    </row>
    <row r="869" spans="1:11" x14ac:dyDescent="0.35">
      <c r="A869" t="s">
        <v>900</v>
      </c>
      <c r="B869">
        <v>1978</v>
      </c>
      <c r="C869" t="s">
        <v>20</v>
      </c>
      <c r="D869">
        <v>6</v>
      </c>
      <c r="E869" s="7">
        <v>28739</v>
      </c>
      <c r="F869">
        <v>1</v>
      </c>
      <c r="G869" s="11">
        <v>7152.67</v>
      </c>
      <c r="H869" t="s">
        <v>12</v>
      </c>
      <c r="I869" t="s">
        <v>11</v>
      </c>
      <c r="J869" t="s">
        <v>13</v>
      </c>
      <c r="K869" s="9">
        <f>DATEDIF(Hospitalisation_Details[[#This Row],[Date of Birth]],$L$2,"Y")</f>
        <v>44</v>
      </c>
    </row>
    <row r="870" spans="1:11" x14ac:dyDescent="0.35">
      <c r="A870" t="s">
        <v>901</v>
      </c>
      <c r="B870">
        <v>1981</v>
      </c>
      <c r="C870" t="s">
        <v>10</v>
      </c>
      <c r="D870">
        <v>17</v>
      </c>
      <c r="E870" s="7">
        <v>29784</v>
      </c>
      <c r="F870">
        <v>1</v>
      </c>
      <c r="G870" s="11">
        <v>7153.55</v>
      </c>
      <c r="H870" t="s">
        <v>11</v>
      </c>
      <c r="I870" t="s">
        <v>16</v>
      </c>
      <c r="J870" t="s">
        <v>23</v>
      </c>
      <c r="K870" s="9">
        <f>DATEDIF(Hospitalisation_Details[[#This Row],[Date of Birth]],$L$2,"Y")</f>
        <v>41</v>
      </c>
    </row>
    <row r="871" spans="1:11" x14ac:dyDescent="0.35">
      <c r="A871" t="s">
        <v>902</v>
      </c>
      <c r="B871">
        <v>1980</v>
      </c>
      <c r="C871" t="s">
        <v>18</v>
      </c>
      <c r="D871">
        <v>22</v>
      </c>
      <c r="E871" s="7">
        <v>29394</v>
      </c>
      <c r="F871">
        <v>2</v>
      </c>
      <c r="G871" s="11">
        <v>7160.09</v>
      </c>
      <c r="H871" t="s">
        <v>11</v>
      </c>
      <c r="I871" t="s">
        <v>11</v>
      </c>
      <c r="J871" t="s">
        <v>42</v>
      </c>
      <c r="K871" s="9">
        <f>DATEDIF(Hospitalisation_Details[[#This Row],[Date of Birth]],$L$2,"Y")</f>
        <v>42</v>
      </c>
    </row>
    <row r="872" spans="1:11" x14ac:dyDescent="0.35">
      <c r="A872" t="s">
        <v>903</v>
      </c>
      <c r="B872">
        <v>1980</v>
      </c>
      <c r="C872" t="s">
        <v>37</v>
      </c>
      <c r="D872">
        <v>7</v>
      </c>
      <c r="E872" s="7">
        <v>29501</v>
      </c>
      <c r="F872">
        <v>2</v>
      </c>
      <c r="G872" s="11">
        <v>7160.33</v>
      </c>
      <c r="H872" t="s">
        <v>11</v>
      </c>
      <c r="I872" t="s">
        <v>16</v>
      </c>
      <c r="J872" t="s">
        <v>13</v>
      </c>
      <c r="K872" s="9">
        <f>DATEDIF(Hospitalisation_Details[[#This Row],[Date of Birth]],$L$2,"Y")</f>
        <v>42</v>
      </c>
    </row>
    <row r="873" spans="1:11" x14ac:dyDescent="0.35">
      <c r="A873" t="s">
        <v>904</v>
      </c>
      <c r="B873">
        <v>1980</v>
      </c>
      <c r="C873" t="s">
        <v>20</v>
      </c>
      <c r="D873">
        <v>30</v>
      </c>
      <c r="E873" s="7">
        <v>29494</v>
      </c>
      <c r="F873">
        <v>2</v>
      </c>
      <c r="G873" s="11">
        <v>7162.01</v>
      </c>
      <c r="H873" t="s">
        <v>11</v>
      </c>
      <c r="I873" t="s">
        <v>12</v>
      </c>
      <c r="J873" t="s">
        <v>13</v>
      </c>
      <c r="K873" s="9">
        <f>DATEDIF(Hospitalisation_Details[[#This Row],[Date of Birth]],$L$2,"Y")</f>
        <v>42</v>
      </c>
    </row>
    <row r="874" spans="1:11" x14ac:dyDescent="0.35">
      <c r="A874" t="s">
        <v>905</v>
      </c>
      <c r="B874">
        <v>1982</v>
      </c>
      <c r="C874" t="s">
        <v>35</v>
      </c>
      <c r="D874">
        <v>16</v>
      </c>
      <c r="E874" s="7">
        <v>30179</v>
      </c>
      <c r="F874">
        <v>2</v>
      </c>
      <c r="G874" s="11">
        <v>7173.36</v>
      </c>
      <c r="H874" t="s">
        <v>12</v>
      </c>
      <c r="I874" t="s">
        <v>11</v>
      </c>
      <c r="J874" t="s">
        <v>168</v>
      </c>
      <c r="K874" s="9">
        <f>DATEDIF(Hospitalisation_Details[[#This Row],[Date of Birth]],$L$2,"Y")</f>
        <v>40</v>
      </c>
    </row>
    <row r="875" spans="1:11" x14ac:dyDescent="0.35">
      <c r="A875" t="s">
        <v>906</v>
      </c>
      <c r="B875">
        <v>1975</v>
      </c>
      <c r="C875" t="s">
        <v>10</v>
      </c>
      <c r="D875">
        <v>19</v>
      </c>
      <c r="E875" s="7">
        <v>27594</v>
      </c>
      <c r="F875">
        <v>1</v>
      </c>
      <c r="G875" s="11">
        <v>7175.51</v>
      </c>
      <c r="H875" t="s">
        <v>11</v>
      </c>
      <c r="I875" t="s">
        <v>12</v>
      </c>
      <c r="J875" t="s">
        <v>13</v>
      </c>
      <c r="K875" s="9">
        <f>DATEDIF(Hospitalisation_Details[[#This Row],[Date of Birth]],$L$2,"Y")</f>
        <v>47</v>
      </c>
    </row>
    <row r="876" spans="1:11" x14ac:dyDescent="0.35">
      <c r="A876" t="s">
        <v>907</v>
      </c>
      <c r="B876">
        <v>1968</v>
      </c>
      <c r="C876" t="s">
        <v>35</v>
      </c>
      <c r="D876">
        <v>26</v>
      </c>
      <c r="E876" s="7">
        <v>25076</v>
      </c>
      <c r="F876">
        <v>0</v>
      </c>
      <c r="G876" s="11">
        <v>7179.52</v>
      </c>
      <c r="H876" t="s">
        <v>12</v>
      </c>
      <c r="I876" t="s">
        <v>12</v>
      </c>
      <c r="J876" t="s">
        <v>13</v>
      </c>
      <c r="K876" s="9">
        <f>DATEDIF(Hospitalisation_Details[[#This Row],[Date of Birth]],$L$2,"Y")</f>
        <v>54</v>
      </c>
    </row>
    <row r="877" spans="1:11" x14ac:dyDescent="0.35">
      <c r="A877" t="s">
        <v>908</v>
      </c>
      <c r="B877">
        <v>1982</v>
      </c>
      <c r="C877" t="s">
        <v>20</v>
      </c>
      <c r="D877">
        <v>14</v>
      </c>
      <c r="E877" s="7">
        <v>30208</v>
      </c>
      <c r="F877">
        <v>3</v>
      </c>
      <c r="G877" s="11">
        <v>7196.87</v>
      </c>
      <c r="H877" t="s">
        <v>12</v>
      </c>
      <c r="I877" t="s">
        <v>11</v>
      </c>
      <c r="J877" t="s">
        <v>42</v>
      </c>
      <c r="K877" s="9">
        <f>DATEDIF(Hospitalisation_Details[[#This Row],[Date of Birth]],$L$2,"Y")</f>
        <v>40</v>
      </c>
    </row>
    <row r="878" spans="1:11" x14ac:dyDescent="0.35">
      <c r="A878" t="s">
        <v>909</v>
      </c>
      <c r="B878">
        <v>1983</v>
      </c>
      <c r="C878" t="s">
        <v>35</v>
      </c>
      <c r="D878">
        <v>11</v>
      </c>
      <c r="E878" s="7">
        <v>30539</v>
      </c>
      <c r="F878">
        <v>2</v>
      </c>
      <c r="G878" s="11">
        <v>7201.7</v>
      </c>
      <c r="H878" t="s">
        <v>11</v>
      </c>
      <c r="I878" t="s">
        <v>12</v>
      </c>
      <c r="J878" t="s">
        <v>23</v>
      </c>
      <c r="K878" s="9">
        <f>DATEDIF(Hospitalisation_Details[[#This Row],[Date of Birth]],$L$2,"Y")</f>
        <v>39</v>
      </c>
    </row>
    <row r="879" spans="1:11" x14ac:dyDescent="0.35">
      <c r="A879" t="s">
        <v>910</v>
      </c>
      <c r="B879">
        <v>1983</v>
      </c>
      <c r="C879" t="s">
        <v>15</v>
      </c>
      <c r="D879">
        <v>21</v>
      </c>
      <c r="E879" s="7">
        <v>30641</v>
      </c>
      <c r="F879">
        <v>2</v>
      </c>
      <c r="G879" s="11">
        <v>7209.49</v>
      </c>
      <c r="H879" t="s">
        <v>11</v>
      </c>
      <c r="I879" t="s">
        <v>12</v>
      </c>
      <c r="J879" t="s">
        <v>23</v>
      </c>
      <c r="K879" s="9">
        <f>DATEDIF(Hospitalisation_Details[[#This Row],[Date of Birth]],$L$2,"Y")</f>
        <v>39</v>
      </c>
    </row>
    <row r="880" spans="1:11" x14ac:dyDescent="0.35">
      <c r="A880" t="s">
        <v>911</v>
      </c>
      <c r="B880">
        <v>1991</v>
      </c>
      <c r="C880" t="s">
        <v>18</v>
      </c>
      <c r="D880">
        <v>28</v>
      </c>
      <c r="E880" s="7">
        <v>33417</v>
      </c>
      <c r="F880">
        <v>3</v>
      </c>
      <c r="G880" s="11">
        <v>7220.25</v>
      </c>
      <c r="H880" t="s">
        <v>11</v>
      </c>
      <c r="I880" t="s">
        <v>11</v>
      </c>
      <c r="J880" t="s">
        <v>300</v>
      </c>
      <c r="K880" s="9">
        <f>DATEDIF(Hospitalisation_Details[[#This Row],[Date of Birth]],$L$2,"Y")</f>
        <v>31</v>
      </c>
    </row>
    <row r="881" spans="1:11" x14ac:dyDescent="0.35">
      <c r="A881" t="s">
        <v>912</v>
      </c>
      <c r="B881">
        <v>1977</v>
      </c>
      <c r="C881" t="s">
        <v>20</v>
      </c>
      <c r="D881">
        <v>15</v>
      </c>
      <c r="E881" s="7">
        <v>28383</v>
      </c>
      <c r="F881">
        <v>0</v>
      </c>
      <c r="G881" s="11">
        <v>7222.79</v>
      </c>
      <c r="H881" t="s">
        <v>12</v>
      </c>
      <c r="I881" t="s">
        <v>12</v>
      </c>
      <c r="J881" t="s">
        <v>23</v>
      </c>
      <c r="K881" s="9">
        <f>DATEDIF(Hospitalisation_Details[[#This Row],[Date of Birth]],$L$2,"Y")</f>
        <v>45</v>
      </c>
    </row>
    <row r="882" spans="1:11" x14ac:dyDescent="0.35">
      <c r="A882" t="s">
        <v>913</v>
      </c>
      <c r="B882">
        <v>1986</v>
      </c>
      <c r="C882" t="s">
        <v>10</v>
      </c>
      <c r="D882">
        <v>13</v>
      </c>
      <c r="E882" s="7">
        <v>31606</v>
      </c>
      <c r="F882">
        <v>3</v>
      </c>
      <c r="G882" s="11">
        <v>7228.22</v>
      </c>
      <c r="H882" t="s">
        <v>11</v>
      </c>
      <c r="I882" t="s">
        <v>16</v>
      </c>
      <c r="J882" t="s">
        <v>247</v>
      </c>
      <c r="K882" s="9">
        <f>DATEDIF(Hospitalisation_Details[[#This Row],[Date of Birth]],$L$2,"Y")</f>
        <v>36</v>
      </c>
    </row>
    <row r="883" spans="1:11" x14ac:dyDescent="0.35">
      <c r="A883" t="s">
        <v>914</v>
      </c>
      <c r="B883">
        <v>1986</v>
      </c>
      <c r="C883" t="s">
        <v>20</v>
      </c>
      <c r="D883">
        <v>2</v>
      </c>
      <c r="E883" s="7">
        <v>31657</v>
      </c>
      <c r="F883">
        <v>4</v>
      </c>
      <c r="G883" s="11">
        <v>7243.81</v>
      </c>
      <c r="H883" t="s">
        <v>11</v>
      </c>
      <c r="I883" t="s">
        <v>12</v>
      </c>
      <c r="J883" t="s">
        <v>13</v>
      </c>
      <c r="K883" s="9">
        <f>DATEDIF(Hospitalisation_Details[[#This Row],[Date of Birth]],$L$2,"Y")</f>
        <v>36</v>
      </c>
    </row>
    <row r="884" spans="1:11" x14ac:dyDescent="0.35">
      <c r="A884" t="s">
        <v>915</v>
      </c>
      <c r="B884">
        <v>1982</v>
      </c>
      <c r="C884" t="s">
        <v>10</v>
      </c>
      <c r="D884">
        <v>24</v>
      </c>
      <c r="E884" s="7">
        <v>30156</v>
      </c>
      <c r="F884">
        <v>3</v>
      </c>
      <c r="G884" s="11">
        <v>7248.71</v>
      </c>
      <c r="H884" t="s">
        <v>11</v>
      </c>
      <c r="I884" t="s">
        <v>16</v>
      </c>
      <c r="J884" t="s">
        <v>13</v>
      </c>
      <c r="K884" s="9">
        <f>DATEDIF(Hospitalisation_Details[[#This Row],[Date of Birth]],$L$2,"Y")</f>
        <v>40</v>
      </c>
    </row>
    <row r="885" spans="1:11" x14ac:dyDescent="0.35">
      <c r="A885" t="s">
        <v>916</v>
      </c>
      <c r="B885">
        <v>1981</v>
      </c>
      <c r="C885" t="s">
        <v>35</v>
      </c>
      <c r="D885">
        <v>14</v>
      </c>
      <c r="E885" s="7">
        <v>29812</v>
      </c>
      <c r="F885">
        <v>2</v>
      </c>
      <c r="G885" s="11">
        <v>7256.72</v>
      </c>
      <c r="H885" t="s">
        <v>12</v>
      </c>
      <c r="I885" t="s">
        <v>11</v>
      </c>
      <c r="J885" t="s">
        <v>23</v>
      </c>
      <c r="K885" s="9">
        <f>DATEDIF(Hospitalisation_Details[[#This Row],[Date of Birth]],$L$2,"Y")</f>
        <v>41</v>
      </c>
    </row>
    <row r="886" spans="1:11" x14ac:dyDescent="0.35">
      <c r="A886" t="s">
        <v>917</v>
      </c>
      <c r="B886">
        <v>1981</v>
      </c>
      <c r="C886" t="s">
        <v>18</v>
      </c>
      <c r="D886">
        <v>13</v>
      </c>
      <c r="E886" s="7">
        <v>29750</v>
      </c>
      <c r="F886">
        <v>2</v>
      </c>
      <c r="G886" s="11">
        <v>7261.74</v>
      </c>
      <c r="H886" t="s">
        <v>12</v>
      </c>
      <c r="I886" t="s">
        <v>12</v>
      </c>
      <c r="J886" t="s">
        <v>23</v>
      </c>
      <c r="K886" s="9">
        <f>DATEDIF(Hospitalisation_Details[[#This Row],[Date of Birth]],$L$2,"Y")</f>
        <v>41</v>
      </c>
    </row>
    <row r="887" spans="1:11" x14ac:dyDescent="0.35">
      <c r="A887" t="s">
        <v>918</v>
      </c>
      <c r="B887">
        <v>1973</v>
      </c>
      <c r="C887" t="s">
        <v>37</v>
      </c>
      <c r="D887">
        <v>25</v>
      </c>
      <c r="E887" s="7">
        <v>26962</v>
      </c>
      <c r="F887">
        <v>0</v>
      </c>
      <c r="G887" s="11">
        <v>7265.58</v>
      </c>
      <c r="H887" t="s">
        <v>11</v>
      </c>
      <c r="I887" t="s">
        <v>11</v>
      </c>
      <c r="J887" t="s">
        <v>13</v>
      </c>
      <c r="K887" s="9">
        <f>DATEDIF(Hospitalisation_Details[[#This Row],[Date of Birth]],$L$2,"Y")</f>
        <v>49</v>
      </c>
    </row>
    <row r="888" spans="1:11" x14ac:dyDescent="0.35">
      <c r="A888" t="s">
        <v>919</v>
      </c>
      <c r="B888">
        <v>1981</v>
      </c>
      <c r="C888" t="s">
        <v>35</v>
      </c>
      <c r="D888">
        <v>4</v>
      </c>
      <c r="E888" s="7">
        <v>29802</v>
      </c>
      <c r="F888">
        <v>2</v>
      </c>
      <c r="G888" s="11">
        <v>7265.7</v>
      </c>
      <c r="H888" t="s">
        <v>12</v>
      </c>
      <c r="I888" t="s">
        <v>12</v>
      </c>
      <c r="J888" t="s">
        <v>23</v>
      </c>
      <c r="K888" s="9">
        <f>DATEDIF(Hospitalisation_Details[[#This Row],[Date of Birth]],$L$2,"Y")</f>
        <v>41</v>
      </c>
    </row>
    <row r="889" spans="1:11" x14ac:dyDescent="0.35">
      <c r="A889" t="s">
        <v>920</v>
      </c>
      <c r="B889">
        <v>1976</v>
      </c>
      <c r="C889" t="s">
        <v>30</v>
      </c>
      <c r="D889">
        <v>18</v>
      </c>
      <c r="E889" s="7">
        <v>28112</v>
      </c>
      <c r="F889">
        <v>2</v>
      </c>
      <c r="G889" s="11">
        <v>7273.02</v>
      </c>
      <c r="H889" t="s">
        <v>11</v>
      </c>
      <c r="I889" t="s">
        <v>16</v>
      </c>
      <c r="J889" t="s">
        <v>13</v>
      </c>
      <c r="K889" s="9">
        <f>DATEDIF(Hospitalisation_Details[[#This Row],[Date of Birth]],$L$2,"Y")</f>
        <v>46</v>
      </c>
    </row>
    <row r="890" spans="1:11" x14ac:dyDescent="0.35">
      <c r="A890" t="s">
        <v>921</v>
      </c>
      <c r="B890">
        <v>1985</v>
      </c>
      <c r="C890" t="s">
        <v>15</v>
      </c>
      <c r="D890">
        <v>2</v>
      </c>
      <c r="E890" s="7">
        <v>31353</v>
      </c>
      <c r="F890">
        <v>3</v>
      </c>
      <c r="G890" s="11">
        <v>7281.51</v>
      </c>
      <c r="H890" t="s">
        <v>11</v>
      </c>
      <c r="I890" t="s">
        <v>16</v>
      </c>
      <c r="J890" t="s">
        <v>23</v>
      </c>
      <c r="K890" s="9">
        <f>DATEDIF(Hospitalisation_Details[[#This Row],[Date of Birth]],$L$2,"Y")</f>
        <v>37</v>
      </c>
    </row>
    <row r="891" spans="1:11" x14ac:dyDescent="0.35">
      <c r="A891" t="s">
        <v>922</v>
      </c>
      <c r="B891">
        <v>1966</v>
      </c>
      <c r="C891" t="s">
        <v>30</v>
      </c>
      <c r="D891">
        <v>26</v>
      </c>
      <c r="E891" s="7">
        <v>24467</v>
      </c>
      <c r="F891">
        <v>0</v>
      </c>
      <c r="G891" s="11">
        <v>7302.46</v>
      </c>
      <c r="H891" t="s">
        <v>12</v>
      </c>
      <c r="I891" t="s">
        <v>16</v>
      </c>
      <c r="J891" t="s">
        <v>23</v>
      </c>
      <c r="K891" s="9">
        <f>DATEDIF(Hospitalisation_Details[[#This Row],[Date of Birth]],$L$2,"Y")</f>
        <v>56</v>
      </c>
    </row>
    <row r="892" spans="1:11" x14ac:dyDescent="0.35">
      <c r="A892" t="s">
        <v>923</v>
      </c>
      <c r="B892">
        <v>1965</v>
      </c>
      <c r="C892" t="s">
        <v>18</v>
      </c>
      <c r="D892">
        <v>6</v>
      </c>
      <c r="E892" s="7">
        <v>23899</v>
      </c>
      <c r="F892">
        <v>0</v>
      </c>
      <c r="G892" s="11">
        <v>7304.65</v>
      </c>
      <c r="H892" t="s">
        <v>12</v>
      </c>
      <c r="I892" t="s">
        <v>12</v>
      </c>
      <c r="J892" t="s">
        <v>13</v>
      </c>
      <c r="K892" s="9">
        <f>DATEDIF(Hospitalisation_Details[[#This Row],[Date of Birth]],$L$2,"Y")</f>
        <v>58</v>
      </c>
    </row>
    <row r="893" spans="1:11" x14ac:dyDescent="0.35">
      <c r="A893" t="s">
        <v>924</v>
      </c>
      <c r="B893">
        <v>1965</v>
      </c>
      <c r="C893" t="s">
        <v>18</v>
      </c>
      <c r="D893">
        <v>25</v>
      </c>
      <c r="E893" s="7">
        <v>23918</v>
      </c>
      <c r="F893">
        <v>0</v>
      </c>
      <c r="G893" s="11">
        <v>7318.21</v>
      </c>
      <c r="H893" t="s">
        <v>12</v>
      </c>
      <c r="I893" t="s">
        <v>16</v>
      </c>
      <c r="J893" t="s">
        <v>13</v>
      </c>
      <c r="K893" s="9">
        <f>DATEDIF(Hospitalisation_Details[[#This Row],[Date of Birth]],$L$2,"Y")</f>
        <v>57</v>
      </c>
    </row>
    <row r="894" spans="1:11" x14ac:dyDescent="0.35">
      <c r="A894" t="s">
        <v>925</v>
      </c>
      <c r="B894">
        <v>1972</v>
      </c>
      <c r="C894" t="s">
        <v>35</v>
      </c>
      <c r="D894">
        <v>11</v>
      </c>
      <c r="E894" s="7">
        <v>26522</v>
      </c>
      <c r="F894">
        <v>0</v>
      </c>
      <c r="G894" s="11">
        <v>7318.22</v>
      </c>
      <c r="H894" t="s">
        <v>11</v>
      </c>
      <c r="I894" t="s">
        <v>12</v>
      </c>
      <c r="J894" t="s">
        <v>23</v>
      </c>
      <c r="K894" s="9">
        <f>DATEDIF(Hospitalisation_Details[[#This Row],[Date of Birth]],$L$2,"Y")</f>
        <v>50</v>
      </c>
    </row>
    <row r="895" spans="1:11" x14ac:dyDescent="0.35">
      <c r="A895" t="s">
        <v>926</v>
      </c>
      <c r="B895">
        <v>1965</v>
      </c>
      <c r="C895" t="s">
        <v>10</v>
      </c>
      <c r="D895">
        <v>11</v>
      </c>
      <c r="E895" s="7">
        <v>23934</v>
      </c>
      <c r="F895">
        <v>0</v>
      </c>
      <c r="G895" s="11">
        <v>7322.86</v>
      </c>
      <c r="H895" t="s">
        <v>12</v>
      </c>
      <c r="I895" t="s">
        <v>12</v>
      </c>
      <c r="J895" t="s">
        <v>23</v>
      </c>
      <c r="K895" s="9">
        <f>DATEDIF(Hospitalisation_Details[[#This Row],[Date of Birth]],$L$2,"Y")</f>
        <v>57</v>
      </c>
    </row>
    <row r="896" spans="1:11" x14ac:dyDescent="0.35">
      <c r="A896" t="s">
        <v>927</v>
      </c>
      <c r="B896">
        <v>2004</v>
      </c>
      <c r="C896" t="s">
        <v>15</v>
      </c>
      <c r="D896">
        <v>15</v>
      </c>
      <c r="E896" s="7">
        <v>38306</v>
      </c>
      <c r="F896">
        <v>0</v>
      </c>
      <c r="G896" s="11">
        <v>7323.73</v>
      </c>
      <c r="H896" t="s">
        <v>11</v>
      </c>
      <c r="I896" t="s">
        <v>11</v>
      </c>
      <c r="J896" t="s">
        <v>247</v>
      </c>
      <c r="K896" s="9">
        <f>DATEDIF(Hospitalisation_Details[[#This Row],[Date of Birth]],$L$2,"Y")</f>
        <v>18</v>
      </c>
    </row>
    <row r="897" spans="1:11" x14ac:dyDescent="0.35">
      <c r="A897" t="s">
        <v>928</v>
      </c>
      <c r="B897">
        <v>1979</v>
      </c>
      <c r="C897" t="s">
        <v>18</v>
      </c>
      <c r="D897">
        <v>19</v>
      </c>
      <c r="E897" s="7">
        <v>29025</v>
      </c>
      <c r="F897">
        <v>0</v>
      </c>
      <c r="G897" s="11">
        <v>7325.05</v>
      </c>
      <c r="H897" t="s">
        <v>11</v>
      </c>
      <c r="I897" t="s">
        <v>12</v>
      </c>
      <c r="J897" t="s">
        <v>247</v>
      </c>
      <c r="K897" s="9">
        <f>DATEDIF(Hospitalisation_Details[[#This Row],[Date of Birth]],$L$2,"Y")</f>
        <v>43</v>
      </c>
    </row>
    <row r="898" spans="1:11" x14ac:dyDescent="0.35">
      <c r="A898" t="s">
        <v>929</v>
      </c>
      <c r="B898">
        <v>1984</v>
      </c>
      <c r="C898" t="s">
        <v>10</v>
      </c>
      <c r="D898">
        <v>25</v>
      </c>
      <c r="E898" s="7">
        <v>30888</v>
      </c>
      <c r="F898">
        <v>3</v>
      </c>
      <c r="G898" s="11">
        <v>7325.47</v>
      </c>
      <c r="H898" t="s">
        <v>11</v>
      </c>
      <c r="I898" t="s">
        <v>16</v>
      </c>
      <c r="J898" t="s">
        <v>23</v>
      </c>
      <c r="K898" s="9">
        <f>DATEDIF(Hospitalisation_Details[[#This Row],[Date of Birth]],$L$2,"Y")</f>
        <v>38</v>
      </c>
    </row>
    <row r="899" spans="1:11" x14ac:dyDescent="0.35">
      <c r="A899" t="s">
        <v>930</v>
      </c>
      <c r="B899">
        <v>1979</v>
      </c>
      <c r="C899" t="s">
        <v>20</v>
      </c>
      <c r="D899">
        <v>19</v>
      </c>
      <c r="E899" s="7">
        <v>29117</v>
      </c>
      <c r="F899">
        <v>1</v>
      </c>
      <c r="G899" s="11">
        <v>7337.75</v>
      </c>
      <c r="H899" t="s">
        <v>11</v>
      </c>
      <c r="I899" t="s">
        <v>12</v>
      </c>
      <c r="J899" t="s">
        <v>42</v>
      </c>
      <c r="K899" s="9">
        <f>DATEDIF(Hospitalisation_Details[[#This Row],[Date of Birth]],$L$2,"Y")</f>
        <v>43</v>
      </c>
    </row>
    <row r="900" spans="1:11" x14ac:dyDescent="0.35">
      <c r="A900" t="s">
        <v>931</v>
      </c>
      <c r="B900">
        <v>1986</v>
      </c>
      <c r="C900" t="s">
        <v>18</v>
      </c>
      <c r="D900">
        <v>15</v>
      </c>
      <c r="E900" s="7">
        <v>31578</v>
      </c>
      <c r="F900">
        <v>3</v>
      </c>
      <c r="G900" s="11">
        <v>7339.93</v>
      </c>
      <c r="H900" t="s">
        <v>11</v>
      </c>
      <c r="I900" t="s">
        <v>11</v>
      </c>
      <c r="J900" t="s">
        <v>23</v>
      </c>
      <c r="K900" s="9">
        <f>DATEDIF(Hospitalisation_Details[[#This Row],[Date of Birth]],$L$2,"Y")</f>
        <v>36</v>
      </c>
    </row>
    <row r="901" spans="1:11" x14ac:dyDescent="0.35">
      <c r="A901" t="s">
        <v>932</v>
      </c>
      <c r="B901">
        <v>1977</v>
      </c>
      <c r="C901" t="s">
        <v>30</v>
      </c>
      <c r="D901">
        <v>18</v>
      </c>
      <c r="E901" s="7">
        <v>28477</v>
      </c>
      <c r="F901">
        <v>0</v>
      </c>
      <c r="G901" s="11">
        <v>7345.08</v>
      </c>
      <c r="H901" t="s">
        <v>11</v>
      </c>
      <c r="I901" t="s">
        <v>16</v>
      </c>
      <c r="J901" t="s">
        <v>42</v>
      </c>
      <c r="K901" s="9">
        <f>DATEDIF(Hospitalisation_Details[[#This Row],[Date of Birth]],$L$2,"Y")</f>
        <v>45</v>
      </c>
    </row>
    <row r="902" spans="1:11" x14ac:dyDescent="0.35">
      <c r="A902" t="s">
        <v>933</v>
      </c>
      <c r="B902">
        <v>1979</v>
      </c>
      <c r="C902" t="s">
        <v>18</v>
      </c>
      <c r="D902">
        <v>26</v>
      </c>
      <c r="E902" s="7">
        <v>29032</v>
      </c>
      <c r="F902">
        <v>1</v>
      </c>
      <c r="G902" s="11">
        <v>7345.73</v>
      </c>
      <c r="H902" t="s">
        <v>11</v>
      </c>
      <c r="I902" t="s">
        <v>16</v>
      </c>
      <c r="J902" t="s">
        <v>13</v>
      </c>
      <c r="K902" s="9">
        <f>DATEDIF(Hospitalisation_Details[[#This Row],[Date of Birth]],$L$2,"Y")</f>
        <v>43</v>
      </c>
    </row>
    <row r="903" spans="1:11" x14ac:dyDescent="0.35">
      <c r="A903" t="s">
        <v>934</v>
      </c>
      <c r="B903">
        <v>1977</v>
      </c>
      <c r="C903" t="s">
        <v>30</v>
      </c>
      <c r="D903">
        <v>1</v>
      </c>
      <c r="E903" s="7">
        <v>28460</v>
      </c>
      <c r="F903">
        <v>0</v>
      </c>
      <c r="G903" s="11">
        <v>7348.14</v>
      </c>
      <c r="H903" t="s">
        <v>11</v>
      </c>
      <c r="I903" t="s">
        <v>16</v>
      </c>
      <c r="J903" t="s">
        <v>42</v>
      </c>
      <c r="K903" s="9">
        <f>DATEDIF(Hospitalisation_Details[[#This Row],[Date of Birth]],$L$2,"Y")</f>
        <v>45</v>
      </c>
    </row>
    <row r="904" spans="1:11" x14ac:dyDescent="0.35">
      <c r="A904" t="s">
        <v>935</v>
      </c>
      <c r="B904">
        <v>1993</v>
      </c>
      <c r="C904" t="s">
        <v>37</v>
      </c>
      <c r="D904">
        <v>5</v>
      </c>
      <c r="E904" s="7">
        <v>34247</v>
      </c>
      <c r="F904">
        <v>0</v>
      </c>
      <c r="G904" s="11">
        <v>7349.12</v>
      </c>
      <c r="H904" t="s">
        <v>11</v>
      </c>
      <c r="I904" t="s">
        <v>11</v>
      </c>
      <c r="J904" t="s">
        <v>300</v>
      </c>
      <c r="K904" s="9">
        <f>DATEDIF(Hospitalisation_Details[[#This Row],[Date of Birth]],$L$2,"Y")</f>
        <v>29</v>
      </c>
    </row>
    <row r="905" spans="1:11" x14ac:dyDescent="0.35">
      <c r="A905" t="s">
        <v>936</v>
      </c>
      <c r="B905">
        <v>1983</v>
      </c>
      <c r="C905" t="s">
        <v>18</v>
      </c>
      <c r="D905">
        <v>21</v>
      </c>
      <c r="E905" s="7">
        <v>30488</v>
      </c>
      <c r="F905">
        <v>3</v>
      </c>
      <c r="G905" s="11">
        <v>7357.49</v>
      </c>
      <c r="H905" t="s">
        <v>11</v>
      </c>
      <c r="I905" t="s">
        <v>11</v>
      </c>
      <c r="J905" t="s">
        <v>23</v>
      </c>
      <c r="K905" s="9">
        <f>DATEDIF(Hospitalisation_Details[[#This Row],[Date of Birth]],$L$2,"Y")</f>
        <v>39</v>
      </c>
    </row>
    <row r="906" spans="1:11" x14ac:dyDescent="0.35">
      <c r="A906" t="s">
        <v>937</v>
      </c>
      <c r="B906">
        <v>1981</v>
      </c>
      <c r="C906" t="s">
        <v>10</v>
      </c>
      <c r="D906">
        <v>16</v>
      </c>
      <c r="E906" s="7">
        <v>29783</v>
      </c>
      <c r="F906">
        <v>1</v>
      </c>
      <c r="G906" s="11">
        <v>7358.18</v>
      </c>
      <c r="H906" t="s">
        <v>11</v>
      </c>
      <c r="I906" t="s">
        <v>12</v>
      </c>
      <c r="J906" t="s">
        <v>247</v>
      </c>
      <c r="K906" s="9">
        <f>DATEDIF(Hospitalisation_Details[[#This Row],[Date of Birth]],$L$2,"Y")</f>
        <v>41</v>
      </c>
    </row>
    <row r="907" spans="1:11" x14ac:dyDescent="0.35">
      <c r="A907" t="s">
        <v>938</v>
      </c>
      <c r="B907">
        <v>1965</v>
      </c>
      <c r="C907" t="s">
        <v>30</v>
      </c>
      <c r="D907">
        <v>9</v>
      </c>
      <c r="E907" s="7">
        <v>24085</v>
      </c>
      <c r="F907">
        <v>0</v>
      </c>
      <c r="G907" s="11">
        <v>7362.31</v>
      </c>
      <c r="H907" t="s">
        <v>12</v>
      </c>
      <c r="I907" t="s">
        <v>12</v>
      </c>
      <c r="J907" t="s">
        <v>13</v>
      </c>
      <c r="K907" s="9">
        <f>DATEDIF(Hospitalisation_Details[[#This Row],[Date of Birth]],$L$2,"Y")</f>
        <v>57</v>
      </c>
    </row>
    <row r="908" spans="1:11" x14ac:dyDescent="0.35">
      <c r="A908" t="s">
        <v>939</v>
      </c>
      <c r="B908">
        <v>1981</v>
      </c>
      <c r="C908" t="s">
        <v>15</v>
      </c>
      <c r="D908">
        <v>24</v>
      </c>
      <c r="E908" s="7">
        <v>29914</v>
      </c>
      <c r="F908">
        <v>2</v>
      </c>
      <c r="G908" s="11">
        <v>7371.77</v>
      </c>
      <c r="H908" t="s">
        <v>11</v>
      </c>
      <c r="I908" t="s">
        <v>16</v>
      </c>
      <c r="J908" t="s">
        <v>42</v>
      </c>
      <c r="K908" s="9">
        <f>DATEDIF(Hospitalisation_Details[[#This Row],[Date of Birth]],$L$2,"Y")</f>
        <v>41</v>
      </c>
    </row>
    <row r="909" spans="1:11" x14ac:dyDescent="0.35">
      <c r="A909" t="s">
        <v>940</v>
      </c>
      <c r="B909">
        <v>1993</v>
      </c>
      <c r="C909" t="s">
        <v>10</v>
      </c>
      <c r="D909">
        <v>22</v>
      </c>
      <c r="E909" s="7">
        <v>34172</v>
      </c>
      <c r="F909">
        <v>0</v>
      </c>
      <c r="G909" s="11">
        <v>7388.85</v>
      </c>
      <c r="H909" t="s">
        <v>11</v>
      </c>
      <c r="I909" t="s">
        <v>11</v>
      </c>
      <c r="J909" t="s">
        <v>535</v>
      </c>
      <c r="K909" s="9">
        <f>DATEDIF(Hospitalisation_Details[[#This Row],[Date of Birth]],$L$2,"Y")</f>
        <v>29</v>
      </c>
    </row>
    <row r="910" spans="1:11" x14ac:dyDescent="0.35">
      <c r="A910" t="s">
        <v>941</v>
      </c>
      <c r="B910">
        <v>1965</v>
      </c>
      <c r="C910" t="s">
        <v>30</v>
      </c>
      <c r="D910">
        <v>5</v>
      </c>
      <c r="E910" s="7">
        <v>24081</v>
      </c>
      <c r="F910">
        <v>0</v>
      </c>
      <c r="G910" s="11">
        <v>7403.98</v>
      </c>
      <c r="H910" t="s">
        <v>12</v>
      </c>
      <c r="I910" t="s">
        <v>11</v>
      </c>
      <c r="J910" t="s">
        <v>13</v>
      </c>
      <c r="K910" s="9">
        <f>DATEDIF(Hospitalisation_Details[[#This Row],[Date of Birth]],$L$2,"Y")</f>
        <v>57</v>
      </c>
    </row>
    <row r="911" spans="1:11" x14ac:dyDescent="0.35">
      <c r="A911" t="s">
        <v>942</v>
      </c>
      <c r="B911">
        <v>1983</v>
      </c>
      <c r="C911" t="s">
        <v>20</v>
      </c>
      <c r="D911">
        <v>19</v>
      </c>
      <c r="E911" s="7">
        <v>30578</v>
      </c>
      <c r="F911">
        <v>3</v>
      </c>
      <c r="G911" s="11">
        <v>7418.52</v>
      </c>
      <c r="H911" t="s">
        <v>11</v>
      </c>
      <c r="I911" t="s">
        <v>11</v>
      </c>
      <c r="J911" t="s">
        <v>42</v>
      </c>
      <c r="K911" s="9">
        <f>DATEDIF(Hospitalisation_Details[[#This Row],[Date of Birth]],$L$2,"Y")</f>
        <v>39</v>
      </c>
    </row>
    <row r="912" spans="1:11" x14ac:dyDescent="0.35">
      <c r="A912" t="s">
        <v>943</v>
      </c>
      <c r="B912">
        <v>1978</v>
      </c>
      <c r="C912" t="s">
        <v>15</v>
      </c>
      <c r="D912">
        <v>12</v>
      </c>
      <c r="E912" s="7">
        <v>28806</v>
      </c>
      <c r="F912">
        <v>0</v>
      </c>
      <c r="G912" s="11">
        <v>7419.48</v>
      </c>
      <c r="H912" t="s">
        <v>11</v>
      </c>
      <c r="I912" t="s">
        <v>11</v>
      </c>
      <c r="J912" t="s">
        <v>23</v>
      </c>
      <c r="K912" s="9">
        <f>DATEDIF(Hospitalisation_Details[[#This Row],[Date of Birth]],$L$2,"Y")</f>
        <v>44</v>
      </c>
    </row>
    <row r="913" spans="1:11" x14ac:dyDescent="0.35">
      <c r="A913" t="s">
        <v>944</v>
      </c>
      <c r="B913">
        <v>1978</v>
      </c>
      <c r="C913" t="s">
        <v>30</v>
      </c>
      <c r="D913">
        <v>2</v>
      </c>
      <c r="E913" s="7">
        <v>28826</v>
      </c>
      <c r="F913">
        <v>0</v>
      </c>
      <c r="G913" s="11">
        <v>7421.19</v>
      </c>
      <c r="H913" t="s">
        <v>11</v>
      </c>
      <c r="I913" t="s">
        <v>12</v>
      </c>
      <c r="J913" t="s">
        <v>23</v>
      </c>
      <c r="K913" s="9">
        <f>DATEDIF(Hospitalisation_Details[[#This Row],[Date of Birth]],$L$2,"Y")</f>
        <v>44</v>
      </c>
    </row>
    <row r="914" spans="1:11" x14ac:dyDescent="0.35">
      <c r="A914" t="s">
        <v>945</v>
      </c>
      <c r="B914">
        <v>1977</v>
      </c>
      <c r="C914" t="s">
        <v>35</v>
      </c>
      <c r="D914">
        <v>25</v>
      </c>
      <c r="E914" s="7">
        <v>28362</v>
      </c>
      <c r="F914">
        <v>1</v>
      </c>
      <c r="G914" s="11">
        <v>7441.05</v>
      </c>
      <c r="H914" t="s">
        <v>12</v>
      </c>
      <c r="I914" t="s">
        <v>11</v>
      </c>
      <c r="J914" t="s">
        <v>42</v>
      </c>
      <c r="K914" s="9">
        <f>DATEDIF(Hospitalisation_Details[[#This Row],[Date of Birth]],$L$2,"Y")</f>
        <v>45</v>
      </c>
    </row>
    <row r="915" spans="1:11" x14ac:dyDescent="0.35">
      <c r="A915" t="s">
        <v>946</v>
      </c>
      <c r="B915">
        <v>1979</v>
      </c>
      <c r="C915" t="s">
        <v>20</v>
      </c>
      <c r="D915">
        <v>1</v>
      </c>
      <c r="E915" s="7">
        <v>29099</v>
      </c>
      <c r="F915">
        <v>2</v>
      </c>
      <c r="G915" s="11">
        <v>7441.5</v>
      </c>
      <c r="H915" t="s">
        <v>12</v>
      </c>
      <c r="I915" t="s">
        <v>11</v>
      </c>
      <c r="J915" t="s">
        <v>42</v>
      </c>
      <c r="K915" s="9">
        <f>DATEDIF(Hospitalisation_Details[[#This Row],[Date of Birth]],$L$2,"Y")</f>
        <v>43</v>
      </c>
    </row>
    <row r="916" spans="1:11" x14ac:dyDescent="0.35">
      <c r="A916" t="s">
        <v>947</v>
      </c>
      <c r="B916">
        <v>1980</v>
      </c>
      <c r="C916" t="s">
        <v>10</v>
      </c>
      <c r="D916">
        <v>7</v>
      </c>
      <c r="E916" s="7">
        <v>29409</v>
      </c>
      <c r="F916">
        <v>1</v>
      </c>
      <c r="G916" s="11">
        <v>7443.64</v>
      </c>
      <c r="H916" t="s">
        <v>11</v>
      </c>
      <c r="I916" t="s">
        <v>12</v>
      </c>
      <c r="J916" t="s">
        <v>23</v>
      </c>
      <c r="K916" s="9">
        <f>DATEDIF(Hospitalisation_Details[[#This Row],[Date of Birth]],$L$2,"Y")</f>
        <v>42</v>
      </c>
    </row>
    <row r="917" spans="1:11" x14ac:dyDescent="0.35">
      <c r="A917" t="s">
        <v>948</v>
      </c>
      <c r="B917">
        <v>1977</v>
      </c>
      <c r="C917" t="s">
        <v>20</v>
      </c>
      <c r="D917">
        <v>25</v>
      </c>
      <c r="E917" s="7">
        <v>28393</v>
      </c>
      <c r="F917">
        <v>1</v>
      </c>
      <c r="G917" s="11">
        <v>7445.92</v>
      </c>
      <c r="H917" t="s">
        <v>12</v>
      </c>
      <c r="I917" t="s">
        <v>16</v>
      </c>
      <c r="J917" t="s">
        <v>42</v>
      </c>
      <c r="K917" s="9">
        <f>DATEDIF(Hospitalisation_Details[[#This Row],[Date of Birth]],$L$2,"Y")</f>
        <v>45</v>
      </c>
    </row>
    <row r="918" spans="1:11" x14ac:dyDescent="0.35">
      <c r="A918" t="s">
        <v>949</v>
      </c>
      <c r="B918">
        <v>1977</v>
      </c>
      <c r="C918" t="s">
        <v>20</v>
      </c>
      <c r="D918">
        <v>30</v>
      </c>
      <c r="E918" s="7">
        <v>28398</v>
      </c>
      <c r="F918">
        <v>0</v>
      </c>
      <c r="G918" s="11">
        <v>7448.4</v>
      </c>
      <c r="H918" t="s">
        <v>12</v>
      </c>
      <c r="I918" t="s">
        <v>12</v>
      </c>
      <c r="J918" t="s">
        <v>356</v>
      </c>
      <c r="K918" s="9">
        <f>DATEDIF(Hospitalisation_Details[[#This Row],[Date of Birth]],$L$2,"Y")</f>
        <v>45</v>
      </c>
    </row>
    <row r="919" spans="1:11" x14ac:dyDescent="0.35">
      <c r="A919" t="s">
        <v>950</v>
      </c>
      <c r="B919">
        <v>2001</v>
      </c>
      <c r="C919" t="s">
        <v>18</v>
      </c>
      <c r="D919">
        <v>1</v>
      </c>
      <c r="E919" s="7">
        <v>37043</v>
      </c>
      <c r="F919">
        <v>0</v>
      </c>
      <c r="G919" s="11">
        <v>7450.36</v>
      </c>
      <c r="H919" t="s">
        <v>11</v>
      </c>
      <c r="I919" t="s">
        <v>11</v>
      </c>
      <c r="J919" t="s">
        <v>23</v>
      </c>
      <c r="K919" s="9">
        <f>DATEDIF(Hospitalisation_Details[[#This Row],[Date of Birth]],$L$2,"Y")</f>
        <v>22</v>
      </c>
    </row>
    <row r="920" spans="1:11" x14ac:dyDescent="0.35">
      <c r="A920" t="s">
        <v>951</v>
      </c>
      <c r="B920">
        <v>1967</v>
      </c>
      <c r="C920" t="s">
        <v>35</v>
      </c>
      <c r="D920">
        <v>4</v>
      </c>
      <c r="E920" s="7">
        <v>24688</v>
      </c>
      <c r="F920">
        <v>0</v>
      </c>
      <c r="G920" s="11">
        <v>7463.51</v>
      </c>
      <c r="H920" t="s">
        <v>12</v>
      </c>
      <c r="I920" t="s">
        <v>12</v>
      </c>
      <c r="J920" t="s">
        <v>13</v>
      </c>
      <c r="K920" s="9">
        <f>DATEDIF(Hospitalisation_Details[[#This Row],[Date of Birth]],$L$2,"Y")</f>
        <v>55</v>
      </c>
    </row>
    <row r="921" spans="1:11" x14ac:dyDescent="0.35">
      <c r="A921" t="s">
        <v>952</v>
      </c>
      <c r="B921">
        <v>1996</v>
      </c>
      <c r="C921" t="s">
        <v>18</v>
      </c>
      <c r="D921">
        <v>14</v>
      </c>
      <c r="E921" s="7">
        <v>35230</v>
      </c>
      <c r="F921">
        <v>0</v>
      </c>
      <c r="G921" s="11">
        <v>7487.38</v>
      </c>
      <c r="H921" t="s">
        <v>11</v>
      </c>
      <c r="I921" t="s">
        <v>12</v>
      </c>
      <c r="J921" t="s">
        <v>23</v>
      </c>
      <c r="K921" s="9">
        <f>DATEDIF(Hospitalisation_Details[[#This Row],[Date of Birth]],$L$2,"Y")</f>
        <v>26</v>
      </c>
    </row>
    <row r="922" spans="1:11" x14ac:dyDescent="0.35">
      <c r="A922" t="s">
        <v>953</v>
      </c>
      <c r="B922">
        <v>1988</v>
      </c>
      <c r="C922" t="s">
        <v>30</v>
      </c>
      <c r="D922">
        <v>15</v>
      </c>
      <c r="E922" s="7">
        <v>32492</v>
      </c>
      <c r="F922">
        <v>3</v>
      </c>
      <c r="G922" s="11">
        <v>7494.63</v>
      </c>
      <c r="H922" t="s">
        <v>11</v>
      </c>
      <c r="I922" t="s">
        <v>12</v>
      </c>
      <c r="J922" t="s">
        <v>200</v>
      </c>
      <c r="K922" s="9">
        <f>DATEDIF(Hospitalisation_Details[[#This Row],[Date of Birth]],$L$2,"Y")</f>
        <v>34</v>
      </c>
    </row>
    <row r="923" spans="1:11" x14ac:dyDescent="0.35">
      <c r="A923" t="s">
        <v>954</v>
      </c>
      <c r="B923">
        <v>1997</v>
      </c>
      <c r="C923" t="s">
        <v>37</v>
      </c>
      <c r="D923">
        <v>28</v>
      </c>
      <c r="E923" s="7">
        <v>35731</v>
      </c>
      <c r="F923">
        <v>0</v>
      </c>
      <c r="G923" s="11">
        <v>7504.3</v>
      </c>
      <c r="H923" t="s">
        <v>11</v>
      </c>
      <c r="I923" t="s">
        <v>16</v>
      </c>
      <c r="J923" t="s">
        <v>23</v>
      </c>
      <c r="K923" s="9">
        <f>DATEDIF(Hospitalisation_Details[[#This Row],[Date of Birth]],$L$2,"Y")</f>
        <v>25</v>
      </c>
    </row>
    <row r="924" spans="1:11" x14ac:dyDescent="0.35">
      <c r="A924" t="s">
        <v>955</v>
      </c>
      <c r="B924">
        <v>1983</v>
      </c>
      <c r="C924" t="s">
        <v>10</v>
      </c>
      <c r="D924">
        <v>10</v>
      </c>
      <c r="E924" s="7">
        <v>30507</v>
      </c>
      <c r="F924">
        <v>4</v>
      </c>
      <c r="G924" s="11">
        <v>7512.27</v>
      </c>
      <c r="H924" t="s">
        <v>12</v>
      </c>
      <c r="I924" t="s">
        <v>11</v>
      </c>
      <c r="J924" t="s">
        <v>42</v>
      </c>
      <c r="K924" s="9">
        <f>DATEDIF(Hospitalisation_Details[[#This Row],[Date of Birth]],$L$2,"Y")</f>
        <v>39</v>
      </c>
    </row>
    <row r="925" spans="1:11" x14ac:dyDescent="0.35">
      <c r="A925" t="s">
        <v>956</v>
      </c>
      <c r="B925">
        <v>1978</v>
      </c>
      <c r="C925" t="s">
        <v>37</v>
      </c>
      <c r="D925">
        <v>18</v>
      </c>
      <c r="E925" s="7">
        <v>28781</v>
      </c>
      <c r="F925">
        <v>1</v>
      </c>
      <c r="G925" s="11">
        <v>7518.03</v>
      </c>
      <c r="H925" t="s">
        <v>11</v>
      </c>
      <c r="I925" t="s">
        <v>12</v>
      </c>
      <c r="J925" t="s">
        <v>23</v>
      </c>
      <c r="K925" s="9">
        <f>DATEDIF(Hospitalisation_Details[[#This Row],[Date of Birth]],$L$2,"Y")</f>
        <v>44</v>
      </c>
    </row>
    <row r="926" spans="1:11" x14ac:dyDescent="0.35">
      <c r="A926" t="s">
        <v>957</v>
      </c>
      <c r="B926">
        <v>1976</v>
      </c>
      <c r="C926" t="s">
        <v>37</v>
      </c>
      <c r="D926">
        <v>10</v>
      </c>
      <c r="E926" s="7">
        <v>28043</v>
      </c>
      <c r="F926">
        <v>0</v>
      </c>
      <c r="G926" s="11">
        <v>7526.71</v>
      </c>
      <c r="H926" t="s">
        <v>12</v>
      </c>
      <c r="I926" t="s">
        <v>16</v>
      </c>
      <c r="J926" t="s">
        <v>23</v>
      </c>
      <c r="K926" s="9">
        <f>DATEDIF(Hospitalisation_Details[[#This Row],[Date of Birth]],$L$2,"Y")</f>
        <v>46</v>
      </c>
    </row>
    <row r="927" spans="1:11" x14ac:dyDescent="0.35">
      <c r="A927" t="s">
        <v>958</v>
      </c>
      <c r="B927">
        <v>1978</v>
      </c>
      <c r="C927" t="s">
        <v>30</v>
      </c>
      <c r="D927">
        <v>14</v>
      </c>
      <c r="E927" s="7">
        <v>28838</v>
      </c>
      <c r="F927">
        <v>2</v>
      </c>
      <c r="G927" s="11">
        <v>7531.7</v>
      </c>
      <c r="H927" t="s">
        <v>11</v>
      </c>
      <c r="I927" t="s">
        <v>16</v>
      </c>
      <c r="J927" t="s">
        <v>13</v>
      </c>
      <c r="K927" s="9">
        <f>DATEDIF(Hospitalisation_Details[[#This Row],[Date of Birth]],$L$2,"Y")</f>
        <v>44</v>
      </c>
    </row>
    <row r="928" spans="1:11" x14ac:dyDescent="0.35">
      <c r="A928" t="s">
        <v>959</v>
      </c>
      <c r="B928">
        <v>1984</v>
      </c>
      <c r="C928" t="s">
        <v>35</v>
      </c>
      <c r="D928">
        <v>22</v>
      </c>
      <c r="E928" s="7">
        <v>30916</v>
      </c>
      <c r="F928">
        <v>3</v>
      </c>
      <c r="G928" s="11">
        <v>7537.16</v>
      </c>
      <c r="H928" t="s">
        <v>11</v>
      </c>
      <c r="I928" t="s">
        <v>11</v>
      </c>
      <c r="J928" t="s">
        <v>23</v>
      </c>
      <c r="K928" s="9">
        <f>DATEDIF(Hospitalisation_Details[[#This Row],[Date of Birth]],$L$2,"Y")</f>
        <v>38</v>
      </c>
    </row>
    <row r="929" spans="1:11" x14ac:dyDescent="0.35">
      <c r="A929" t="s">
        <v>960</v>
      </c>
      <c r="B929">
        <v>1988</v>
      </c>
      <c r="C929" t="s">
        <v>30</v>
      </c>
      <c r="D929">
        <v>15</v>
      </c>
      <c r="E929" s="7">
        <v>32492</v>
      </c>
      <c r="F929">
        <v>3</v>
      </c>
      <c r="G929" s="11">
        <v>7538.52</v>
      </c>
      <c r="H929" t="s">
        <v>11</v>
      </c>
      <c r="I929" t="s">
        <v>11</v>
      </c>
      <c r="J929" t="s">
        <v>23</v>
      </c>
      <c r="K929" s="9">
        <f>DATEDIF(Hospitalisation_Details[[#This Row],[Date of Birth]],$L$2,"Y")</f>
        <v>34</v>
      </c>
    </row>
    <row r="930" spans="1:11" x14ac:dyDescent="0.35">
      <c r="A930" t="s">
        <v>961</v>
      </c>
      <c r="B930">
        <v>1994</v>
      </c>
      <c r="C930" t="s">
        <v>35</v>
      </c>
      <c r="D930">
        <v>14</v>
      </c>
      <c r="E930" s="7">
        <v>34560</v>
      </c>
      <c r="F930">
        <v>0</v>
      </c>
      <c r="G930" s="11">
        <v>7567.13</v>
      </c>
      <c r="H930" t="s">
        <v>11</v>
      </c>
      <c r="I930" t="s">
        <v>11</v>
      </c>
      <c r="J930" t="s">
        <v>300</v>
      </c>
      <c r="K930" s="9">
        <f>DATEDIF(Hospitalisation_Details[[#This Row],[Date of Birth]],$L$2,"Y")</f>
        <v>28</v>
      </c>
    </row>
    <row r="931" spans="1:11" x14ac:dyDescent="0.35">
      <c r="A931" t="s">
        <v>962</v>
      </c>
      <c r="B931">
        <v>1967</v>
      </c>
      <c r="C931" t="s">
        <v>10</v>
      </c>
      <c r="D931">
        <v>17</v>
      </c>
      <c r="E931" s="7">
        <v>24670</v>
      </c>
      <c r="F931">
        <v>0</v>
      </c>
      <c r="G931" s="11">
        <v>7585.62</v>
      </c>
      <c r="H931" t="s">
        <v>12</v>
      </c>
      <c r="I931" t="s">
        <v>11</v>
      </c>
      <c r="J931" t="s">
        <v>13</v>
      </c>
      <c r="K931" s="9">
        <f>DATEDIF(Hospitalisation_Details[[#This Row],[Date of Birth]],$L$2,"Y")</f>
        <v>55</v>
      </c>
    </row>
    <row r="932" spans="1:11" x14ac:dyDescent="0.35">
      <c r="A932" t="s">
        <v>963</v>
      </c>
      <c r="B932">
        <v>1997</v>
      </c>
      <c r="C932" t="s">
        <v>20</v>
      </c>
      <c r="D932">
        <v>30</v>
      </c>
      <c r="E932" s="7">
        <v>35703</v>
      </c>
      <c r="F932">
        <v>0</v>
      </c>
      <c r="G932" s="11">
        <v>7607.03</v>
      </c>
      <c r="H932" t="s">
        <v>11</v>
      </c>
      <c r="I932" t="s">
        <v>11</v>
      </c>
      <c r="J932" t="s">
        <v>23</v>
      </c>
      <c r="K932" s="9">
        <f>DATEDIF(Hospitalisation_Details[[#This Row],[Date of Birth]],$L$2,"Y")</f>
        <v>25</v>
      </c>
    </row>
    <row r="933" spans="1:11" x14ac:dyDescent="0.35">
      <c r="A933" t="s">
        <v>964</v>
      </c>
      <c r="B933">
        <v>1968</v>
      </c>
      <c r="C933" t="s">
        <v>10</v>
      </c>
      <c r="D933">
        <v>3</v>
      </c>
      <c r="E933" s="7">
        <v>25022</v>
      </c>
      <c r="F933">
        <v>0</v>
      </c>
      <c r="G933" s="11">
        <v>7609.6</v>
      </c>
      <c r="H933" t="s">
        <v>12</v>
      </c>
      <c r="I933" t="s">
        <v>11</v>
      </c>
      <c r="J933" t="s">
        <v>23</v>
      </c>
      <c r="K933" s="9">
        <f>DATEDIF(Hospitalisation_Details[[#This Row],[Date of Birth]],$L$2,"Y")</f>
        <v>54</v>
      </c>
    </row>
    <row r="934" spans="1:11" x14ac:dyDescent="0.35">
      <c r="A934" t="s">
        <v>965</v>
      </c>
      <c r="B934">
        <v>1996</v>
      </c>
      <c r="C934" t="s">
        <v>20</v>
      </c>
      <c r="D934">
        <v>17</v>
      </c>
      <c r="E934" s="7">
        <v>35325</v>
      </c>
      <c r="F934">
        <v>0</v>
      </c>
      <c r="G934" s="11">
        <v>7623.13</v>
      </c>
      <c r="H934" t="s">
        <v>11</v>
      </c>
      <c r="I934" t="s">
        <v>12</v>
      </c>
      <c r="J934" t="s">
        <v>42</v>
      </c>
      <c r="K934" s="9">
        <f>DATEDIF(Hospitalisation_Details[[#This Row],[Date of Birth]],$L$2,"Y")</f>
        <v>26</v>
      </c>
    </row>
    <row r="935" spans="1:11" x14ac:dyDescent="0.35">
      <c r="A935" t="s">
        <v>966</v>
      </c>
      <c r="B935">
        <v>1978</v>
      </c>
      <c r="C935" t="s">
        <v>15</v>
      </c>
      <c r="D935">
        <v>28</v>
      </c>
      <c r="E935" s="7">
        <v>28822</v>
      </c>
      <c r="F935">
        <v>1</v>
      </c>
      <c r="G935" s="11">
        <v>7623.52</v>
      </c>
      <c r="H935" t="s">
        <v>11</v>
      </c>
      <c r="I935" t="s">
        <v>16</v>
      </c>
      <c r="J935" t="s">
        <v>42</v>
      </c>
      <c r="K935" s="9">
        <f>DATEDIF(Hospitalisation_Details[[#This Row],[Date of Birth]],$L$2,"Y")</f>
        <v>44</v>
      </c>
    </row>
    <row r="936" spans="1:11" x14ac:dyDescent="0.35">
      <c r="A936" t="s">
        <v>967</v>
      </c>
      <c r="B936">
        <v>1978</v>
      </c>
      <c r="C936" t="s">
        <v>15</v>
      </c>
      <c r="D936">
        <v>6</v>
      </c>
      <c r="E936" s="7">
        <v>28800</v>
      </c>
      <c r="F936">
        <v>1</v>
      </c>
      <c r="G936" s="11">
        <v>7624.63</v>
      </c>
      <c r="H936" t="s">
        <v>11</v>
      </c>
      <c r="I936" t="s">
        <v>16</v>
      </c>
      <c r="J936" t="s">
        <v>42</v>
      </c>
      <c r="K936" s="9">
        <f>DATEDIF(Hospitalisation_Details[[#This Row],[Date of Birth]],$L$2,"Y")</f>
        <v>44</v>
      </c>
    </row>
    <row r="937" spans="1:11" x14ac:dyDescent="0.35">
      <c r="A937" t="s">
        <v>968</v>
      </c>
      <c r="B937">
        <v>1978</v>
      </c>
      <c r="C937" t="s">
        <v>15</v>
      </c>
      <c r="D937">
        <v>29</v>
      </c>
      <c r="E937" s="7">
        <v>28823</v>
      </c>
      <c r="F937">
        <v>1</v>
      </c>
      <c r="G937" s="11">
        <v>7626.99</v>
      </c>
      <c r="H937" t="s">
        <v>11</v>
      </c>
      <c r="I937" t="s">
        <v>11</v>
      </c>
      <c r="J937" t="s">
        <v>42</v>
      </c>
      <c r="K937" s="9">
        <f>DATEDIF(Hospitalisation_Details[[#This Row],[Date of Birth]],$L$2,"Y")</f>
        <v>44</v>
      </c>
    </row>
    <row r="938" spans="1:11" x14ac:dyDescent="0.35">
      <c r="A938" t="s">
        <v>969</v>
      </c>
      <c r="B938">
        <v>1978</v>
      </c>
      <c r="C938" t="s">
        <v>35</v>
      </c>
      <c r="D938">
        <v>24</v>
      </c>
      <c r="E938" s="7">
        <v>28726</v>
      </c>
      <c r="F938">
        <v>1</v>
      </c>
      <c r="G938" s="11">
        <v>7633.72</v>
      </c>
      <c r="H938" t="s">
        <v>11</v>
      </c>
      <c r="I938" t="s">
        <v>16</v>
      </c>
      <c r="J938" t="s">
        <v>13</v>
      </c>
      <c r="K938" s="9">
        <f>DATEDIF(Hospitalisation_Details[[#This Row],[Date of Birth]],$L$2,"Y")</f>
        <v>44</v>
      </c>
    </row>
    <row r="939" spans="1:11" x14ac:dyDescent="0.35">
      <c r="A939" t="s">
        <v>970</v>
      </c>
      <c r="B939">
        <v>2001</v>
      </c>
      <c r="C939" t="s">
        <v>30</v>
      </c>
      <c r="D939">
        <v>13</v>
      </c>
      <c r="E939" s="7">
        <v>37238</v>
      </c>
      <c r="F939">
        <v>0</v>
      </c>
      <c r="G939" s="11">
        <v>7636.92</v>
      </c>
      <c r="H939" t="s">
        <v>11</v>
      </c>
      <c r="I939" t="s">
        <v>12</v>
      </c>
      <c r="J939" t="s">
        <v>23</v>
      </c>
      <c r="K939" s="9">
        <f>DATEDIF(Hospitalisation_Details[[#This Row],[Date of Birth]],$L$2,"Y")</f>
        <v>21</v>
      </c>
    </row>
    <row r="940" spans="1:11" x14ac:dyDescent="0.35">
      <c r="A940" t="s">
        <v>971</v>
      </c>
      <c r="B940">
        <v>1980</v>
      </c>
      <c r="C940" t="s">
        <v>18</v>
      </c>
      <c r="D940">
        <v>20</v>
      </c>
      <c r="E940" s="7">
        <v>29392</v>
      </c>
      <c r="F940">
        <v>1</v>
      </c>
      <c r="G940" s="11">
        <v>7639.42</v>
      </c>
      <c r="H940" t="s">
        <v>11</v>
      </c>
      <c r="I940" t="s">
        <v>11</v>
      </c>
      <c r="J940" t="s">
        <v>247</v>
      </c>
      <c r="K940" s="9">
        <f>DATEDIF(Hospitalisation_Details[[#This Row],[Date of Birth]],$L$2,"Y")</f>
        <v>42</v>
      </c>
    </row>
    <row r="941" spans="1:11" x14ac:dyDescent="0.35">
      <c r="A941" t="s">
        <v>972</v>
      </c>
      <c r="B941">
        <v>1980</v>
      </c>
      <c r="C941" t="s">
        <v>10</v>
      </c>
      <c r="D941">
        <v>24</v>
      </c>
      <c r="E941" s="7">
        <v>29426</v>
      </c>
      <c r="F941">
        <v>2</v>
      </c>
      <c r="G941" s="11">
        <v>7640.31</v>
      </c>
      <c r="H941" t="s">
        <v>11</v>
      </c>
      <c r="I941" t="s">
        <v>16</v>
      </c>
      <c r="J941" t="s">
        <v>13</v>
      </c>
      <c r="K941" s="9">
        <f>DATEDIF(Hospitalisation_Details[[#This Row],[Date of Birth]],$L$2,"Y")</f>
        <v>42</v>
      </c>
    </row>
    <row r="942" spans="1:11" x14ac:dyDescent="0.35">
      <c r="A942" t="s">
        <v>973</v>
      </c>
      <c r="B942">
        <v>1999</v>
      </c>
      <c r="C942" t="s">
        <v>18</v>
      </c>
      <c r="D942">
        <v>15</v>
      </c>
      <c r="E942" s="7">
        <v>36326</v>
      </c>
      <c r="F942">
        <v>0</v>
      </c>
      <c r="G942" s="11">
        <v>7642.05</v>
      </c>
      <c r="H942" t="s">
        <v>11</v>
      </c>
      <c r="I942" t="s">
        <v>11</v>
      </c>
      <c r="J942" t="s">
        <v>535</v>
      </c>
      <c r="K942" s="9">
        <f>DATEDIF(Hospitalisation_Details[[#This Row],[Date of Birth]],$L$2,"Y")</f>
        <v>23</v>
      </c>
    </row>
    <row r="943" spans="1:11" x14ac:dyDescent="0.35">
      <c r="A943" t="s">
        <v>974</v>
      </c>
      <c r="B943">
        <v>1980</v>
      </c>
      <c r="C943" t="s">
        <v>37</v>
      </c>
      <c r="D943">
        <v>16</v>
      </c>
      <c r="E943" s="7">
        <v>29510</v>
      </c>
      <c r="F943">
        <v>1</v>
      </c>
      <c r="G943" s="11">
        <v>7650.77</v>
      </c>
      <c r="H943" t="s">
        <v>11</v>
      </c>
      <c r="I943" t="s">
        <v>11</v>
      </c>
      <c r="J943" t="s">
        <v>247</v>
      </c>
      <c r="K943" s="9">
        <f>DATEDIF(Hospitalisation_Details[[#This Row],[Date of Birth]],$L$2,"Y")</f>
        <v>42</v>
      </c>
    </row>
    <row r="944" spans="1:11" x14ac:dyDescent="0.35">
      <c r="A944" t="s">
        <v>975</v>
      </c>
      <c r="B944">
        <v>1993</v>
      </c>
      <c r="C944" t="s">
        <v>35</v>
      </c>
      <c r="D944">
        <v>10</v>
      </c>
      <c r="E944" s="7">
        <v>34191</v>
      </c>
      <c r="F944">
        <v>0</v>
      </c>
      <c r="G944" s="11">
        <v>7650.8</v>
      </c>
      <c r="H944" t="s">
        <v>11</v>
      </c>
      <c r="I944" t="s">
        <v>11</v>
      </c>
      <c r="J944" t="s">
        <v>23</v>
      </c>
      <c r="K944" s="9">
        <f>DATEDIF(Hospitalisation_Details[[#This Row],[Date of Birth]],$L$2,"Y")</f>
        <v>29</v>
      </c>
    </row>
    <row r="945" spans="1:11" x14ac:dyDescent="0.35">
      <c r="A945" t="s">
        <v>976</v>
      </c>
      <c r="B945">
        <v>1998</v>
      </c>
      <c r="C945" t="s">
        <v>20</v>
      </c>
      <c r="D945">
        <v>30</v>
      </c>
      <c r="E945" s="7">
        <v>36068</v>
      </c>
      <c r="F945">
        <v>0</v>
      </c>
      <c r="G945" s="11">
        <v>7652.26</v>
      </c>
      <c r="H945" t="s">
        <v>11</v>
      </c>
      <c r="I945" t="s">
        <v>12</v>
      </c>
      <c r="J945" t="s">
        <v>249</v>
      </c>
      <c r="K945" s="9">
        <f>DATEDIF(Hospitalisation_Details[[#This Row],[Date of Birth]],$L$2,"Y")</f>
        <v>24</v>
      </c>
    </row>
    <row r="946" spans="1:11" x14ac:dyDescent="0.35">
      <c r="A946" t="s">
        <v>977</v>
      </c>
      <c r="B946">
        <v>1965</v>
      </c>
      <c r="C946" t="s">
        <v>30</v>
      </c>
      <c r="D946">
        <v>27</v>
      </c>
      <c r="E946" s="7">
        <v>24103</v>
      </c>
      <c r="F946">
        <v>0</v>
      </c>
      <c r="G946" s="11">
        <v>7657.69</v>
      </c>
      <c r="H946" t="s">
        <v>12</v>
      </c>
      <c r="I946" t="s">
        <v>12</v>
      </c>
      <c r="J946" t="s">
        <v>23</v>
      </c>
      <c r="K946" s="9">
        <f>DATEDIF(Hospitalisation_Details[[#This Row],[Date of Birth]],$L$2,"Y")</f>
        <v>57</v>
      </c>
    </row>
    <row r="947" spans="1:11" x14ac:dyDescent="0.35">
      <c r="A947" t="s">
        <v>978</v>
      </c>
      <c r="B947">
        <v>1976</v>
      </c>
      <c r="C947" t="s">
        <v>37</v>
      </c>
      <c r="D947">
        <v>9</v>
      </c>
      <c r="E947" s="7">
        <v>28042</v>
      </c>
      <c r="F947">
        <v>2</v>
      </c>
      <c r="G947" s="11">
        <v>7662.47</v>
      </c>
      <c r="H947" t="s">
        <v>11</v>
      </c>
      <c r="I947" t="s">
        <v>16</v>
      </c>
      <c r="J947" t="s">
        <v>42</v>
      </c>
      <c r="K947" s="9">
        <f>DATEDIF(Hospitalisation_Details[[#This Row],[Date of Birth]],$L$2,"Y")</f>
        <v>46</v>
      </c>
    </row>
    <row r="948" spans="1:11" x14ac:dyDescent="0.35">
      <c r="A948" t="s">
        <v>979</v>
      </c>
      <c r="B948">
        <v>1996</v>
      </c>
      <c r="C948" t="s">
        <v>15</v>
      </c>
      <c r="D948">
        <v>24</v>
      </c>
      <c r="E948" s="7">
        <v>35393</v>
      </c>
      <c r="F948">
        <v>0</v>
      </c>
      <c r="G948" s="11">
        <v>7670.75</v>
      </c>
      <c r="H948" t="s">
        <v>11</v>
      </c>
      <c r="I948" t="s">
        <v>11</v>
      </c>
      <c r="J948" t="s">
        <v>632</v>
      </c>
      <c r="K948" s="9">
        <f>DATEDIF(Hospitalisation_Details[[#This Row],[Date of Birth]],$L$2,"Y")</f>
        <v>26</v>
      </c>
    </row>
    <row r="949" spans="1:11" x14ac:dyDescent="0.35">
      <c r="A949" t="s">
        <v>980</v>
      </c>
      <c r="B949">
        <v>1995</v>
      </c>
      <c r="C949" t="s">
        <v>20</v>
      </c>
      <c r="D949">
        <v>13</v>
      </c>
      <c r="E949" s="7">
        <v>34955</v>
      </c>
      <c r="F949">
        <v>0</v>
      </c>
      <c r="G949" s="11">
        <v>7676.4</v>
      </c>
      <c r="H949" t="s">
        <v>11</v>
      </c>
      <c r="I949" t="s">
        <v>16</v>
      </c>
      <c r="J949" t="s">
        <v>23</v>
      </c>
      <c r="K949" s="9">
        <f>DATEDIF(Hospitalisation_Details[[#This Row],[Date of Birth]],$L$2,"Y")</f>
        <v>27</v>
      </c>
    </row>
    <row r="950" spans="1:11" x14ac:dyDescent="0.35">
      <c r="A950" t="s">
        <v>981</v>
      </c>
      <c r="B950">
        <v>1971</v>
      </c>
      <c r="C950" t="s">
        <v>37</v>
      </c>
      <c r="D950">
        <v>11</v>
      </c>
      <c r="E950" s="7">
        <v>26217</v>
      </c>
      <c r="F950">
        <v>0</v>
      </c>
      <c r="G950" s="11">
        <v>7680.92</v>
      </c>
      <c r="H950" t="s">
        <v>11</v>
      </c>
      <c r="I950" t="s">
        <v>16</v>
      </c>
      <c r="J950" t="s">
        <v>13</v>
      </c>
      <c r="K950" s="9">
        <f>DATEDIF(Hospitalisation_Details[[#This Row],[Date of Birth]],$L$2,"Y")</f>
        <v>51</v>
      </c>
    </row>
    <row r="951" spans="1:11" x14ac:dyDescent="0.35">
      <c r="A951" t="s">
        <v>982</v>
      </c>
      <c r="B951">
        <v>1981</v>
      </c>
      <c r="C951" t="s">
        <v>30</v>
      </c>
      <c r="D951">
        <v>19</v>
      </c>
      <c r="E951" s="7">
        <v>29939</v>
      </c>
      <c r="F951">
        <v>1</v>
      </c>
      <c r="G951" s="11">
        <v>7681.17</v>
      </c>
      <c r="H951" t="s">
        <v>11</v>
      </c>
      <c r="I951" t="s">
        <v>11</v>
      </c>
      <c r="J951" t="s">
        <v>516</v>
      </c>
      <c r="K951" s="9">
        <f>DATEDIF(Hospitalisation_Details[[#This Row],[Date of Birth]],$L$2,"Y")</f>
        <v>41</v>
      </c>
    </row>
    <row r="952" spans="1:11" x14ac:dyDescent="0.35">
      <c r="A952" t="s">
        <v>983</v>
      </c>
      <c r="B952">
        <v>1982</v>
      </c>
      <c r="C952" t="s">
        <v>30</v>
      </c>
      <c r="D952">
        <v>18</v>
      </c>
      <c r="E952" s="7">
        <v>30303</v>
      </c>
      <c r="F952">
        <v>3</v>
      </c>
      <c r="G952" s="11">
        <v>7682.67</v>
      </c>
      <c r="H952" t="s">
        <v>11</v>
      </c>
      <c r="I952" t="s">
        <v>16</v>
      </c>
      <c r="J952" t="s">
        <v>13</v>
      </c>
      <c r="K952" s="9">
        <f>DATEDIF(Hospitalisation_Details[[#This Row],[Date of Birth]],$L$2,"Y")</f>
        <v>40</v>
      </c>
    </row>
    <row r="953" spans="1:11" x14ac:dyDescent="0.35">
      <c r="A953" t="s">
        <v>984</v>
      </c>
      <c r="B953">
        <v>1987</v>
      </c>
      <c r="C953" t="s">
        <v>10</v>
      </c>
      <c r="D953">
        <v>12</v>
      </c>
      <c r="E953" s="7">
        <v>31970</v>
      </c>
      <c r="F953">
        <v>3</v>
      </c>
      <c r="G953" s="11">
        <v>7684.62</v>
      </c>
      <c r="H953" t="s">
        <v>11</v>
      </c>
      <c r="I953" t="s">
        <v>12</v>
      </c>
      <c r="J953" t="s">
        <v>300</v>
      </c>
      <c r="K953" s="9">
        <f>DATEDIF(Hospitalisation_Details[[#This Row],[Date of Birth]],$L$2,"Y")</f>
        <v>35</v>
      </c>
    </row>
    <row r="954" spans="1:11" x14ac:dyDescent="0.35">
      <c r="A954" t="s">
        <v>985</v>
      </c>
      <c r="B954">
        <v>1978</v>
      </c>
      <c r="C954" t="s">
        <v>30</v>
      </c>
      <c r="D954">
        <v>29</v>
      </c>
      <c r="E954" s="7">
        <v>28853</v>
      </c>
      <c r="F954">
        <v>2</v>
      </c>
      <c r="G954" s="11">
        <v>7726.85</v>
      </c>
      <c r="H954" t="s">
        <v>16</v>
      </c>
      <c r="I954" t="s">
        <v>11</v>
      </c>
      <c r="J954" t="s">
        <v>42</v>
      </c>
      <c r="K954" s="9">
        <f>DATEDIF(Hospitalisation_Details[[#This Row],[Date of Birth]],$L$2,"Y")</f>
        <v>44</v>
      </c>
    </row>
    <row r="955" spans="1:11" x14ac:dyDescent="0.35">
      <c r="A955" t="s">
        <v>986</v>
      </c>
      <c r="B955">
        <v>1979</v>
      </c>
      <c r="C955" t="s">
        <v>18</v>
      </c>
      <c r="D955">
        <v>2</v>
      </c>
      <c r="E955" s="7">
        <v>29008</v>
      </c>
      <c r="F955">
        <v>1</v>
      </c>
      <c r="G955" s="11">
        <v>7727.25</v>
      </c>
      <c r="H955" t="s">
        <v>11</v>
      </c>
      <c r="I955" t="s">
        <v>12</v>
      </c>
      <c r="J955" t="s">
        <v>23</v>
      </c>
      <c r="K955" s="9">
        <f>DATEDIF(Hospitalisation_Details[[#This Row],[Date of Birth]],$L$2,"Y")</f>
        <v>44</v>
      </c>
    </row>
    <row r="956" spans="1:11" x14ac:dyDescent="0.35">
      <c r="A956" t="s">
        <v>987</v>
      </c>
      <c r="B956">
        <v>1980</v>
      </c>
      <c r="C956" t="s">
        <v>20</v>
      </c>
      <c r="D956">
        <v>10</v>
      </c>
      <c r="E956" s="7">
        <v>29474</v>
      </c>
      <c r="F956">
        <v>2</v>
      </c>
      <c r="G956" s="11">
        <v>7729.65</v>
      </c>
      <c r="H956" t="s">
        <v>12</v>
      </c>
      <c r="I956" t="s">
        <v>16</v>
      </c>
      <c r="J956" t="s">
        <v>168</v>
      </c>
      <c r="K956" s="9">
        <f>DATEDIF(Hospitalisation_Details[[#This Row],[Date of Birth]],$L$2,"Y")</f>
        <v>42</v>
      </c>
    </row>
    <row r="957" spans="1:11" x14ac:dyDescent="0.35">
      <c r="A957" t="s">
        <v>988</v>
      </c>
      <c r="B957">
        <v>1978</v>
      </c>
      <c r="C957" t="s">
        <v>30</v>
      </c>
      <c r="D957">
        <v>4</v>
      </c>
      <c r="E957" s="7">
        <v>28828</v>
      </c>
      <c r="F957">
        <v>2</v>
      </c>
      <c r="G957" s="11">
        <v>7731.43</v>
      </c>
      <c r="H957" t="s">
        <v>12</v>
      </c>
      <c r="I957" t="s">
        <v>11</v>
      </c>
      <c r="J957" t="s">
        <v>13</v>
      </c>
      <c r="K957" s="9">
        <f>DATEDIF(Hospitalisation_Details[[#This Row],[Date of Birth]],$L$2,"Y")</f>
        <v>44</v>
      </c>
    </row>
    <row r="958" spans="1:11" x14ac:dyDescent="0.35">
      <c r="A958" t="s">
        <v>989</v>
      </c>
      <c r="B958">
        <v>1977</v>
      </c>
      <c r="C958" t="s">
        <v>35</v>
      </c>
      <c r="D958">
        <v>29</v>
      </c>
      <c r="E958" s="7">
        <v>28366</v>
      </c>
      <c r="F958">
        <v>0</v>
      </c>
      <c r="G958" s="11">
        <v>7731.86</v>
      </c>
      <c r="H958" t="s">
        <v>11</v>
      </c>
      <c r="I958" t="s">
        <v>12</v>
      </c>
      <c r="J958" t="s">
        <v>23</v>
      </c>
      <c r="K958" s="9">
        <f>DATEDIF(Hospitalisation_Details[[#This Row],[Date of Birth]],$L$2,"Y")</f>
        <v>45</v>
      </c>
    </row>
    <row r="959" spans="1:11" x14ac:dyDescent="0.35">
      <c r="A959" t="s">
        <v>990</v>
      </c>
      <c r="B959">
        <v>1965</v>
      </c>
      <c r="C959" t="s">
        <v>10</v>
      </c>
      <c r="D959">
        <v>18</v>
      </c>
      <c r="E959" s="7">
        <v>23941</v>
      </c>
      <c r="F959">
        <v>0</v>
      </c>
      <c r="G959" s="11">
        <v>7736.39</v>
      </c>
      <c r="H959" t="s">
        <v>12</v>
      </c>
      <c r="I959" t="s">
        <v>11</v>
      </c>
      <c r="J959" t="s">
        <v>13</v>
      </c>
      <c r="K959" s="9">
        <f>DATEDIF(Hospitalisation_Details[[#This Row],[Date of Birth]],$L$2,"Y")</f>
        <v>57</v>
      </c>
    </row>
    <row r="960" spans="1:11" x14ac:dyDescent="0.35">
      <c r="A960" t="s">
        <v>991</v>
      </c>
      <c r="B960">
        <v>1978</v>
      </c>
      <c r="C960" t="s">
        <v>20</v>
      </c>
      <c r="D960">
        <v>4</v>
      </c>
      <c r="E960" s="7">
        <v>28737</v>
      </c>
      <c r="F960">
        <v>2</v>
      </c>
      <c r="G960" s="11">
        <v>7740.34</v>
      </c>
      <c r="H960" t="s">
        <v>16</v>
      </c>
      <c r="I960" t="s">
        <v>16</v>
      </c>
      <c r="J960" t="s">
        <v>42</v>
      </c>
      <c r="K960" s="9">
        <f>DATEDIF(Hospitalisation_Details[[#This Row],[Date of Birth]],$L$2,"Y")</f>
        <v>44</v>
      </c>
    </row>
    <row r="961" spans="1:11" x14ac:dyDescent="0.35">
      <c r="A961" t="s">
        <v>992</v>
      </c>
      <c r="B961">
        <v>1976</v>
      </c>
      <c r="C961" t="s">
        <v>30</v>
      </c>
      <c r="D961">
        <v>12</v>
      </c>
      <c r="E961" s="7">
        <v>28106</v>
      </c>
      <c r="F961">
        <v>1</v>
      </c>
      <c r="G961" s="11">
        <v>7742.11</v>
      </c>
      <c r="H961" t="s">
        <v>12</v>
      </c>
      <c r="I961" t="s">
        <v>11</v>
      </c>
      <c r="J961" t="s">
        <v>13</v>
      </c>
      <c r="K961" s="9">
        <f>DATEDIF(Hospitalisation_Details[[#This Row],[Date of Birth]],$L$2,"Y")</f>
        <v>46</v>
      </c>
    </row>
    <row r="962" spans="1:11" x14ac:dyDescent="0.35">
      <c r="A962" t="s">
        <v>993</v>
      </c>
      <c r="B962">
        <v>1981</v>
      </c>
      <c r="C962" t="s">
        <v>18</v>
      </c>
      <c r="D962">
        <v>30</v>
      </c>
      <c r="E962" s="7">
        <v>29767</v>
      </c>
      <c r="F962">
        <v>2</v>
      </c>
      <c r="G962" s="11">
        <v>7749.16</v>
      </c>
      <c r="H962" t="s">
        <v>11</v>
      </c>
      <c r="I962" t="s">
        <v>16</v>
      </c>
      <c r="J962" t="s">
        <v>23</v>
      </c>
      <c r="K962" s="9">
        <f>DATEDIF(Hospitalisation_Details[[#This Row],[Date of Birth]],$L$2,"Y")</f>
        <v>41</v>
      </c>
    </row>
    <row r="963" spans="1:11" x14ac:dyDescent="0.35">
      <c r="A963" t="s">
        <v>994</v>
      </c>
      <c r="B963">
        <v>1997</v>
      </c>
      <c r="C963" t="s">
        <v>30</v>
      </c>
      <c r="D963">
        <v>21</v>
      </c>
      <c r="E963" s="7">
        <v>35785</v>
      </c>
      <c r="F963">
        <v>0</v>
      </c>
      <c r="G963" s="11">
        <v>7763.06</v>
      </c>
      <c r="H963" t="s">
        <v>11</v>
      </c>
      <c r="I963" t="s">
        <v>16</v>
      </c>
      <c r="J963" t="s">
        <v>23</v>
      </c>
      <c r="K963" s="9">
        <f>DATEDIF(Hospitalisation_Details[[#This Row],[Date of Birth]],$L$2,"Y")</f>
        <v>25</v>
      </c>
    </row>
    <row r="964" spans="1:11" x14ac:dyDescent="0.35">
      <c r="A964" t="s">
        <v>995</v>
      </c>
      <c r="B964">
        <v>1974</v>
      </c>
      <c r="C964" t="s">
        <v>30</v>
      </c>
      <c r="D964">
        <v>6</v>
      </c>
      <c r="E964" s="7">
        <v>27369</v>
      </c>
      <c r="F964">
        <v>0</v>
      </c>
      <c r="G964" s="11">
        <v>7789.64</v>
      </c>
      <c r="H964" t="s">
        <v>16</v>
      </c>
      <c r="I964" t="s">
        <v>12</v>
      </c>
      <c r="J964" t="s">
        <v>13</v>
      </c>
      <c r="K964" s="9">
        <f>DATEDIF(Hospitalisation_Details[[#This Row],[Date of Birth]],$L$2,"Y")</f>
        <v>48</v>
      </c>
    </row>
    <row r="965" spans="1:11" x14ac:dyDescent="0.35">
      <c r="A965" t="s">
        <v>996</v>
      </c>
      <c r="B965">
        <v>1999</v>
      </c>
      <c r="C965" t="s">
        <v>30</v>
      </c>
      <c r="D965">
        <v>25</v>
      </c>
      <c r="E965" s="7">
        <v>36519</v>
      </c>
      <c r="F965">
        <v>0</v>
      </c>
      <c r="G965" s="11">
        <v>7794.68</v>
      </c>
      <c r="H965" t="s">
        <v>11</v>
      </c>
      <c r="I965" t="s">
        <v>11</v>
      </c>
      <c r="J965" t="s">
        <v>535</v>
      </c>
      <c r="K965" s="9">
        <f>DATEDIF(Hospitalisation_Details[[#This Row],[Date of Birth]],$L$2,"Y")</f>
        <v>23</v>
      </c>
    </row>
    <row r="966" spans="1:11" x14ac:dyDescent="0.35">
      <c r="A966" t="s">
        <v>997</v>
      </c>
      <c r="B966">
        <v>1997</v>
      </c>
      <c r="C966" t="s">
        <v>30</v>
      </c>
      <c r="D966">
        <v>2</v>
      </c>
      <c r="E966" s="7">
        <v>35766</v>
      </c>
      <c r="F966">
        <v>0</v>
      </c>
      <c r="G966" s="11">
        <v>7803.77</v>
      </c>
      <c r="H966" t="s">
        <v>11</v>
      </c>
      <c r="I966" t="s">
        <v>12</v>
      </c>
      <c r="J966" t="s">
        <v>23</v>
      </c>
      <c r="K966" s="9">
        <f>DATEDIF(Hospitalisation_Details[[#This Row],[Date of Birth]],$L$2,"Y")</f>
        <v>25</v>
      </c>
    </row>
    <row r="967" spans="1:11" x14ac:dyDescent="0.35">
      <c r="A967" t="s">
        <v>998</v>
      </c>
      <c r="B967">
        <v>1974</v>
      </c>
      <c r="C967" t="s">
        <v>15</v>
      </c>
      <c r="D967">
        <v>9</v>
      </c>
      <c r="E967" s="7">
        <v>27342</v>
      </c>
      <c r="F967">
        <v>0</v>
      </c>
      <c r="G967" s="11">
        <v>7804.16</v>
      </c>
      <c r="H967" t="s">
        <v>11</v>
      </c>
      <c r="I967" t="s">
        <v>12</v>
      </c>
      <c r="J967" t="s">
        <v>13</v>
      </c>
      <c r="K967" s="9">
        <f>DATEDIF(Hospitalisation_Details[[#This Row],[Date of Birth]],$L$2,"Y")</f>
        <v>48</v>
      </c>
    </row>
    <row r="968" spans="1:11" x14ac:dyDescent="0.35">
      <c r="A968" t="s">
        <v>999</v>
      </c>
      <c r="B968">
        <v>1991</v>
      </c>
      <c r="C968" t="s">
        <v>30</v>
      </c>
      <c r="D968">
        <v>21</v>
      </c>
      <c r="E968" s="7">
        <v>33593</v>
      </c>
      <c r="F968">
        <v>3</v>
      </c>
      <c r="G968" s="11">
        <v>7812.67</v>
      </c>
      <c r="H968" t="s">
        <v>11</v>
      </c>
      <c r="I968" t="s">
        <v>16</v>
      </c>
      <c r="J968" t="s">
        <v>23</v>
      </c>
      <c r="K968" s="9">
        <f>DATEDIF(Hospitalisation_Details[[#This Row],[Date of Birth]],$L$2,"Y")</f>
        <v>31</v>
      </c>
    </row>
    <row r="969" spans="1:11" x14ac:dyDescent="0.35">
      <c r="A969" t="s">
        <v>1000</v>
      </c>
      <c r="B969">
        <v>1989</v>
      </c>
      <c r="C969" t="s">
        <v>37</v>
      </c>
      <c r="D969">
        <v>12</v>
      </c>
      <c r="E969" s="7">
        <v>32793</v>
      </c>
      <c r="F969">
        <v>3</v>
      </c>
      <c r="G969" s="11">
        <v>7824.37</v>
      </c>
      <c r="H969" t="s">
        <v>11</v>
      </c>
      <c r="I969" t="s">
        <v>11</v>
      </c>
      <c r="J969" t="s">
        <v>23</v>
      </c>
      <c r="K969" s="9">
        <f>DATEDIF(Hospitalisation_Details[[#This Row],[Date of Birth]],$L$2,"Y")</f>
        <v>33</v>
      </c>
    </row>
    <row r="970" spans="1:11" x14ac:dyDescent="0.35">
      <c r="A970" t="s">
        <v>1001</v>
      </c>
      <c r="B970">
        <v>2001</v>
      </c>
      <c r="C970" t="s">
        <v>37</v>
      </c>
      <c r="D970">
        <v>5</v>
      </c>
      <c r="E970" s="7">
        <v>37169</v>
      </c>
      <c r="F970">
        <v>0</v>
      </c>
      <c r="G970" s="11">
        <v>7844.8</v>
      </c>
      <c r="H970" t="s">
        <v>11</v>
      </c>
      <c r="I970" t="s">
        <v>11</v>
      </c>
      <c r="J970" t="s">
        <v>23</v>
      </c>
      <c r="K970" s="9">
        <f>DATEDIF(Hospitalisation_Details[[#This Row],[Date of Birth]],$L$2,"Y")</f>
        <v>21</v>
      </c>
    </row>
    <row r="971" spans="1:11" x14ac:dyDescent="0.35">
      <c r="A971" t="s">
        <v>1002</v>
      </c>
      <c r="B971">
        <v>1994</v>
      </c>
      <c r="C971" t="s">
        <v>15</v>
      </c>
      <c r="D971">
        <v>17</v>
      </c>
      <c r="E971" s="7">
        <v>34655</v>
      </c>
      <c r="F971">
        <v>0</v>
      </c>
      <c r="G971" s="11">
        <v>7851.85</v>
      </c>
      <c r="H971" t="s">
        <v>11</v>
      </c>
      <c r="I971" t="s">
        <v>12</v>
      </c>
      <c r="J971" t="s">
        <v>23</v>
      </c>
      <c r="K971" s="9">
        <f>DATEDIF(Hospitalisation_Details[[#This Row],[Date of Birth]],$L$2,"Y")</f>
        <v>28</v>
      </c>
    </row>
    <row r="972" spans="1:11" x14ac:dyDescent="0.35">
      <c r="A972" t="s">
        <v>1003</v>
      </c>
      <c r="B972">
        <v>1962</v>
      </c>
      <c r="C972" t="s">
        <v>37</v>
      </c>
      <c r="D972">
        <v>10</v>
      </c>
      <c r="E972" s="7">
        <v>22929</v>
      </c>
      <c r="F972">
        <v>0</v>
      </c>
      <c r="G972" s="11">
        <v>7896.41</v>
      </c>
      <c r="H972" t="s">
        <v>12</v>
      </c>
      <c r="I972" t="s">
        <v>11</v>
      </c>
      <c r="J972" t="s">
        <v>13</v>
      </c>
      <c r="K972" s="9">
        <f>DATEDIF(Hospitalisation_Details[[#This Row],[Date of Birth]],$L$2,"Y")</f>
        <v>60</v>
      </c>
    </row>
    <row r="973" spans="1:11" x14ac:dyDescent="0.35">
      <c r="A973" t="s">
        <v>1004</v>
      </c>
      <c r="B973">
        <v>1977</v>
      </c>
      <c r="C973" t="s">
        <v>10</v>
      </c>
      <c r="D973">
        <v>20</v>
      </c>
      <c r="E973" s="7">
        <v>28326</v>
      </c>
      <c r="F973">
        <v>0</v>
      </c>
      <c r="G973" s="11">
        <v>7935.29</v>
      </c>
      <c r="H973" t="s">
        <v>11</v>
      </c>
      <c r="I973" t="s">
        <v>16</v>
      </c>
      <c r="J973" t="s">
        <v>247</v>
      </c>
      <c r="K973" s="9">
        <f>DATEDIF(Hospitalisation_Details[[#This Row],[Date of Birth]],$L$2,"Y")</f>
        <v>45</v>
      </c>
    </row>
    <row r="974" spans="1:11" x14ac:dyDescent="0.35">
      <c r="A974" t="s">
        <v>1005</v>
      </c>
      <c r="B974">
        <v>1987</v>
      </c>
      <c r="C974" t="s">
        <v>37</v>
      </c>
      <c r="D974">
        <v>29</v>
      </c>
      <c r="E974" s="7">
        <v>32079</v>
      </c>
      <c r="F974">
        <v>3</v>
      </c>
      <c r="G974" s="11">
        <v>7948.22</v>
      </c>
      <c r="H974" t="s">
        <v>11</v>
      </c>
      <c r="I974" t="s">
        <v>12</v>
      </c>
      <c r="J974" t="s">
        <v>200</v>
      </c>
      <c r="K974" s="9">
        <f>DATEDIF(Hospitalisation_Details[[#This Row],[Date of Birth]],$L$2,"Y")</f>
        <v>35</v>
      </c>
    </row>
    <row r="975" spans="1:11" x14ac:dyDescent="0.35">
      <c r="A975" t="s">
        <v>1006</v>
      </c>
      <c r="B975">
        <v>1966</v>
      </c>
      <c r="C975" t="s">
        <v>10</v>
      </c>
      <c r="D975">
        <v>9</v>
      </c>
      <c r="E975" s="7">
        <v>24297</v>
      </c>
      <c r="F975">
        <v>0</v>
      </c>
      <c r="G975" s="11">
        <v>7953.72</v>
      </c>
      <c r="H975" t="s">
        <v>12</v>
      </c>
      <c r="I975" t="s">
        <v>12</v>
      </c>
      <c r="J975" t="s">
        <v>23</v>
      </c>
      <c r="K975" s="9">
        <f>DATEDIF(Hospitalisation_Details[[#This Row],[Date of Birth]],$L$2,"Y")</f>
        <v>56</v>
      </c>
    </row>
    <row r="976" spans="1:11" x14ac:dyDescent="0.35">
      <c r="A976" t="s">
        <v>1007</v>
      </c>
      <c r="B976">
        <v>1981</v>
      </c>
      <c r="C976" t="s">
        <v>30</v>
      </c>
      <c r="D976">
        <v>28</v>
      </c>
      <c r="E976" s="7">
        <v>29948</v>
      </c>
      <c r="F976">
        <v>3</v>
      </c>
      <c r="G976" s="11">
        <v>7954.52</v>
      </c>
      <c r="H976" t="s">
        <v>11</v>
      </c>
      <c r="I976" t="s">
        <v>11</v>
      </c>
      <c r="J976" t="s">
        <v>42</v>
      </c>
      <c r="K976" s="9">
        <f>DATEDIF(Hospitalisation_Details[[#This Row],[Date of Birth]],$L$2,"Y")</f>
        <v>41</v>
      </c>
    </row>
    <row r="977" spans="1:11" x14ac:dyDescent="0.35">
      <c r="A977" t="s">
        <v>1008</v>
      </c>
      <c r="B977">
        <v>1970</v>
      </c>
      <c r="C977" t="s">
        <v>18</v>
      </c>
      <c r="D977">
        <v>19</v>
      </c>
      <c r="E977" s="7">
        <v>25738</v>
      </c>
      <c r="F977">
        <v>0</v>
      </c>
      <c r="G977" s="11">
        <v>7958.13</v>
      </c>
      <c r="H977" t="s">
        <v>11</v>
      </c>
      <c r="I977" t="s">
        <v>11</v>
      </c>
      <c r="J977" t="s">
        <v>13</v>
      </c>
      <c r="K977" s="9">
        <f>DATEDIF(Hospitalisation_Details[[#This Row],[Date of Birth]],$L$2,"Y")</f>
        <v>52</v>
      </c>
    </row>
    <row r="978" spans="1:11" x14ac:dyDescent="0.35">
      <c r="A978" t="s">
        <v>1009</v>
      </c>
      <c r="B978">
        <v>1975</v>
      </c>
      <c r="C978" t="s">
        <v>35</v>
      </c>
      <c r="D978">
        <v>10</v>
      </c>
      <c r="E978" s="7">
        <v>27616</v>
      </c>
      <c r="F978">
        <v>1</v>
      </c>
      <c r="G978" s="11">
        <v>7966.81</v>
      </c>
      <c r="H978" t="s">
        <v>11</v>
      </c>
      <c r="I978" t="s">
        <v>11</v>
      </c>
      <c r="J978" t="s">
        <v>13</v>
      </c>
      <c r="K978" s="9">
        <f>DATEDIF(Hospitalisation_Details[[#This Row],[Date of Birth]],$L$2,"Y")</f>
        <v>47</v>
      </c>
    </row>
    <row r="979" spans="1:11" x14ac:dyDescent="0.35">
      <c r="A979" t="s">
        <v>1010</v>
      </c>
      <c r="B979">
        <v>1972</v>
      </c>
      <c r="C979" t="s">
        <v>15</v>
      </c>
      <c r="D979">
        <v>23</v>
      </c>
      <c r="E979" s="7">
        <v>26626</v>
      </c>
      <c r="F979">
        <v>0</v>
      </c>
      <c r="G979" s="11">
        <v>7980.34</v>
      </c>
      <c r="H979" t="s">
        <v>11</v>
      </c>
      <c r="I979" t="s">
        <v>11</v>
      </c>
      <c r="J979" t="s">
        <v>13</v>
      </c>
      <c r="K979" s="9">
        <f>DATEDIF(Hospitalisation_Details[[#This Row],[Date of Birth]],$L$2,"Y")</f>
        <v>50</v>
      </c>
    </row>
    <row r="980" spans="1:11" x14ac:dyDescent="0.35">
      <c r="A980" t="s">
        <v>1011</v>
      </c>
      <c r="B980">
        <v>1983</v>
      </c>
      <c r="C980" t="s">
        <v>35</v>
      </c>
      <c r="D980">
        <v>28</v>
      </c>
      <c r="E980" s="7">
        <v>30556</v>
      </c>
      <c r="F980">
        <v>3</v>
      </c>
      <c r="G980" s="11">
        <v>7985.82</v>
      </c>
      <c r="H980" t="s">
        <v>11</v>
      </c>
      <c r="I980" t="s">
        <v>16</v>
      </c>
      <c r="J980" t="s">
        <v>247</v>
      </c>
      <c r="K980" s="9">
        <f>DATEDIF(Hospitalisation_Details[[#This Row],[Date of Birth]],$L$2,"Y")</f>
        <v>39</v>
      </c>
    </row>
    <row r="981" spans="1:11" x14ac:dyDescent="0.35">
      <c r="A981" t="s">
        <v>1012</v>
      </c>
      <c r="B981">
        <v>1983</v>
      </c>
      <c r="C981" t="s">
        <v>35</v>
      </c>
      <c r="D981">
        <v>20</v>
      </c>
      <c r="E981" s="7">
        <v>30548</v>
      </c>
      <c r="F981">
        <v>3</v>
      </c>
      <c r="G981" s="11">
        <v>7986.48</v>
      </c>
      <c r="H981" t="s">
        <v>11</v>
      </c>
      <c r="I981" t="s">
        <v>12</v>
      </c>
      <c r="J981" t="s">
        <v>247</v>
      </c>
      <c r="K981" s="9">
        <f>DATEDIF(Hospitalisation_Details[[#This Row],[Date of Birth]],$L$2,"Y")</f>
        <v>39</v>
      </c>
    </row>
    <row r="982" spans="1:11" x14ac:dyDescent="0.35">
      <c r="A982" t="s">
        <v>1013</v>
      </c>
      <c r="B982">
        <v>1962</v>
      </c>
      <c r="C982" t="s">
        <v>35</v>
      </c>
      <c r="D982">
        <v>22</v>
      </c>
      <c r="E982" s="7">
        <v>22880</v>
      </c>
      <c r="F982">
        <v>0</v>
      </c>
      <c r="G982" s="11">
        <v>8004.96</v>
      </c>
      <c r="H982" t="s">
        <v>12</v>
      </c>
      <c r="I982" t="s">
        <v>16</v>
      </c>
      <c r="J982" t="s">
        <v>13</v>
      </c>
      <c r="K982" s="9">
        <f>DATEDIF(Hospitalisation_Details[[#This Row],[Date of Birth]],$L$2,"Y")</f>
        <v>60</v>
      </c>
    </row>
    <row r="983" spans="1:11" x14ac:dyDescent="0.35">
      <c r="A983" t="s">
        <v>1014</v>
      </c>
      <c r="B983">
        <v>1995</v>
      </c>
      <c r="C983" t="s">
        <v>20</v>
      </c>
      <c r="D983">
        <v>18</v>
      </c>
      <c r="E983" s="7">
        <v>34960</v>
      </c>
      <c r="F983">
        <v>0</v>
      </c>
      <c r="G983" s="11">
        <v>8014.62</v>
      </c>
      <c r="H983" t="s">
        <v>11</v>
      </c>
      <c r="I983" t="s">
        <v>12</v>
      </c>
      <c r="J983" t="s">
        <v>23</v>
      </c>
      <c r="K983" s="9">
        <f>DATEDIF(Hospitalisation_Details[[#This Row],[Date of Birth]],$L$2,"Y")</f>
        <v>27</v>
      </c>
    </row>
    <row r="984" spans="1:11" x14ac:dyDescent="0.35">
      <c r="A984" t="s">
        <v>1015</v>
      </c>
      <c r="B984">
        <v>1980</v>
      </c>
      <c r="C984" t="s">
        <v>15</v>
      </c>
      <c r="D984">
        <v>8</v>
      </c>
      <c r="E984" s="7">
        <v>29533</v>
      </c>
      <c r="F984">
        <v>2</v>
      </c>
      <c r="G984" s="11">
        <v>8017.06</v>
      </c>
      <c r="H984" t="s">
        <v>11</v>
      </c>
      <c r="I984" t="s">
        <v>11</v>
      </c>
      <c r="J984" t="s">
        <v>23</v>
      </c>
      <c r="K984" s="9">
        <f>DATEDIF(Hospitalisation_Details[[#This Row],[Date of Birth]],$L$2,"Y")</f>
        <v>42</v>
      </c>
    </row>
    <row r="985" spans="1:11" x14ac:dyDescent="0.35">
      <c r="A985" t="s">
        <v>1016</v>
      </c>
      <c r="B985">
        <v>1989</v>
      </c>
      <c r="C985" t="s">
        <v>15</v>
      </c>
      <c r="D985">
        <v>3</v>
      </c>
      <c r="E985" s="7">
        <v>32815</v>
      </c>
      <c r="F985">
        <v>3</v>
      </c>
      <c r="G985" s="11">
        <v>8021.11</v>
      </c>
      <c r="H985" t="s">
        <v>11</v>
      </c>
      <c r="I985" t="s">
        <v>16</v>
      </c>
      <c r="J985" t="s">
        <v>23</v>
      </c>
      <c r="K985" s="9">
        <f>DATEDIF(Hospitalisation_Details[[#This Row],[Date of Birth]],$L$2,"Y")</f>
        <v>33</v>
      </c>
    </row>
    <row r="986" spans="1:11" x14ac:dyDescent="0.35">
      <c r="A986" t="s">
        <v>1017</v>
      </c>
      <c r="B986">
        <v>1978</v>
      </c>
      <c r="C986" t="s">
        <v>10</v>
      </c>
      <c r="D986">
        <v>17</v>
      </c>
      <c r="E986" s="7">
        <v>28688</v>
      </c>
      <c r="F986">
        <v>1</v>
      </c>
      <c r="G986" s="11">
        <v>8023.14</v>
      </c>
      <c r="H986" t="s">
        <v>11</v>
      </c>
      <c r="I986" t="s">
        <v>12</v>
      </c>
      <c r="J986" t="s">
        <v>23</v>
      </c>
      <c r="K986" s="9">
        <f>DATEDIF(Hospitalisation_Details[[#This Row],[Date of Birth]],$L$2,"Y")</f>
        <v>44</v>
      </c>
    </row>
    <row r="987" spans="1:11" x14ac:dyDescent="0.35">
      <c r="A987" t="s">
        <v>1018</v>
      </c>
      <c r="B987">
        <v>1976</v>
      </c>
      <c r="C987" t="s">
        <v>30</v>
      </c>
      <c r="D987">
        <v>20</v>
      </c>
      <c r="E987" s="7">
        <v>28114</v>
      </c>
      <c r="F987">
        <v>0</v>
      </c>
      <c r="G987" s="11">
        <v>8026.67</v>
      </c>
      <c r="H987" t="s">
        <v>11</v>
      </c>
      <c r="I987" t="s">
        <v>11</v>
      </c>
      <c r="J987" t="s">
        <v>23</v>
      </c>
      <c r="K987" s="9">
        <f>DATEDIF(Hospitalisation_Details[[#This Row],[Date of Birth]],$L$2,"Y")</f>
        <v>46</v>
      </c>
    </row>
    <row r="988" spans="1:11" x14ac:dyDescent="0.35">
      <c r="A988" t="s">
        <v>1019</v>
      </c>
      <c r="B988">
        <v>1977</v>
      </c>
      <c r="C988" t="s">
        <v>15</v>
      </c>
      <c r="D988">
        <v>6</v>
      </c>
      <c r="E988" s="7">
        <v>28435</v>
      </c>
      <c r="F988">
        <v>2</v>
      </c>
      <c r="G988" s="11">
        <v>8027.97</v>
      </c>
      <c r="H988" t="s">
        <v>12</v>
      </c>
      <c r="I988" t="s">
        <v>11</v>
      </c>
      <c r="J988" t="s">
        <v>42</v>
      </c>
      <c r="K988" s="9">
        <f>DATEDIF(Hospitalisation_Details[[#This Row],[Date of Birth]],$L$2,"Y")</f>
        <v>45</v>
      </c>
    </row>
    <row r="989" spans="1:11" x14ac:dyDescent="0.35">
      <c r="A989" t="s">
        <v>1020</v>
      </c>
      <c r="B989">
        <v>2003</v>
      </c>
      <c r="C989" t="s">
        <v>30</v>
      </c>
      <c r="D989">
        <v>12</v>
      </c>
      <c r="E989" s="7">
        <v>37967</v>
      </c>
      <c r="F989">
        <v>0</v>
      </c>
      <c r="G989" s="11">
        <v>8035.64</v>
      </c>
      <c r="H989" t="s">
        <v>11</v>
      </c>
      <c r="I989" t="s">
        <v>11</v>
      </c>
      <c r="J989" t="s">
        <v>23</v>
      </c>
      <c r="K989" s="9">
        <f>DATEDIF(Hospitalisation_Details[[#This Row],[Date of Birth]],$L$2,"Y")</f>
        <v>19</v>
      </c>
    </row>
    <row r="990" spans="1:11" x14ac:dyDescent="0.35">
      <c r="A990" t="s">
        <v>1021</v>
      </c>
      <c r="B990">
        <v>1985</v>
      </c>
      <c r="C990" t="s">
        <v>15</v>
      </c>
      <c r="D990">
        <v>28</v>
      </c>
      <c r="E990" s="7">
        <v>31379</v>
      </c>
      <c r="F990">
        <v>3</v>
      </c>
      <c r="G990" s="11">
        <v>8059.06</v>
      </c>
      <c r="H990" t="s">
        <v>11</v>
      </c>
      <c r="I990" t="s">
        <v>12</v>
      </c>
      <c r="J990" t="s">
        <v>23</v>
      </c>
      <c r="K990" s="9">
        <f>DATEDIF(Hospitalisation_Details[[#This Row],[Date of Birth]],$L$2,"Y")</f>
        <v>37</v>
      </c>
    </row>
    <row r="991" spans="1:11" x14ac:dyDescent="0.35">
      <c r="A991" t="s">
        <v>1022</v>
      </c>
      <c r="B991">
        <v>1982</v>
      </c>
      <c r="C991" t="s">
        <v>30</v>
      </c>
      <c r="D991">
        <v>27</v>
      </c>
      <c r="E991" s="7">
        <v>30312</v>
      </c>
      <c r="F991">
        <v>3</v>
      </c>
      <c r="G991" s="11">
        <v>8059.68</v>
      </c>
      <c r="H991" t="s">
        <v>11</v>
      </c>
      <c r="I991" t="s">
        <v>12</v>
      </c>
      <c r="J991" t="s">
        <v>23</v>
      </c>
      <c r="K991" s="9">
        <f>DATEDIF(Hospitalisation_Details[[#This Row],[Date of Birth]],$L$2,"Y")</f>
        <v>40</v>
      </c>
    </row>
    <row r="992" spans="1:11" x14ac:dyDescent="0.35">
      <c r="A992" t="s">
        <v>1023</v>
      </c>
      <c r="B992">
        <v>1970</v>
      </c>
      <c r="C992" t="s">
        <v>30</v>
      </c>
      <c r="D992">
        <v>12</v>
      </c>
      <c r="E992" s="7">
        <v>25914</v>
      </c>
      <c r="F992">
        <v>0</v>
      </c>
      <c r="G992" s="11">
        <v>8062.31</v>
      </c>
      <c r="H992" t="s">
        <v>11</v>
      </c>
      <c r="I992" t="s">
        <v>16</v>
      </c>
      <c r="J992" t="s">
        <v>13</v>
      </c>
      <c r="K992" s="9">
        <f>DATEDIF(Hospitalisation_Details[[#This Row],[Date of Birth]],$L$2,"Y")</f>
        <v>52</v>
      </c>
    </row>
    <row r="993" spans="1:11" x14ac:dyDescent="0.35">
      <c r="A993" t="s">
        <v>1024</v>
      </c>
      <c r="B993">
        <v>1975</v>
      </c>
      <c r="C993" t="s">
        <v>18</v>
      </c>
      <c r="D993">
        <v>28</v>
      </c>
      <c r="E993" s="7">
        <v>27573</v>
      </c>
      <c r="F993">
        <v>1</v>
      </c>
      <c r="G993" s="11">
        <v>8062.76</v>
      </c>
      <c r="H993" t="s">
        <v>12</v>
      </c>
      <c r="I993" t="s">
        <v>12</v>
      </c>
      <c r="J993" t="s">
        <v>42</v>
      </c>
      <c r="K993" s="9">
        <f>DATEDIF(Hospitalisation_Details[[#This Row],[Date of Birth]],$L$2,"Y")</f>
        <v>47</v>
      </c>
    </row>
    <row r="994" spans="1:11" x14ac:dyDescent="0.35">
      <c r="A994" t="s">
        <v>1025</v>
      </c>
      <c r="B994">
        <v>1965</v>
      </c>
      <c r="C994" t="s">
        <v>35</v>
      </c>
      <c r="D994">
        <v>11</v>
      </c>
      <c r="E994" s="7">
        <v>23965</v>
      </c>
      <c r="F994">
        <v>0</v>
      </c>
      <c r="G994" s="11">
        <v>8067.83</v>
      </c>
      <c r="H994" t="s">
        <v>12</v>
      </c>
      <c r="I994" t="s">
        <v>16</v>
      </c>
      <c r="J994" t="s">
        <v>13</v>
      </c>
      <c r="K994" s="9">
        <f>DATEDIF(Hospitalisation_Details[[#This Row],[Date of Birth]],$L$2,"Y")</f>
        <v>57</v>
      </c>
    </row>
    <row r="995" spans="1:11" x14ac:dyDescent="0.35">
      <c r="A995" t="s">
        <v>1026</v>
      </c>
      <c r="B995">
        <v>1975</v>
      </c>
      <c r="C995" t="s">
        <v>30</v>
      </c>
      <c r="D995">
        <v>15</v>
      </c>
      <c r="E995" s="7">
        <v>27743</v>
      </c>
      <c r="F995">
        <v>1</v>
      </c>
      <c r="G995" s="11">
        <v>8068.19</v>
      </c>
      <c r="H995" t="s">
        <v>12</v>
      </c>
      <c r="I995" t="s">
        <v>11</v>
      </c>
      <c r="J995" t="s">
        <v>42</v>
      </c>
      <c r="K995" s="9">
        <f>DATEDIF(Hospitalisation_Details[[#This Row],[Date of Birth]],$L$2,"Y")</f>
        <v>47</v>
      </c>
    </row>
    <row r="996" spans="1:11" x14ac:dyDescent="0.35">
      <c r="A996" t="s">
        <v>1027</v>
      </c>
      <c r="B996">
        <v>1965</v>
      </c>
      <c r="C996" t="s">
        <v>37</v>
      </c>
      <c r="D996">
        <v>21</v>
      </c>
      <c r="E996" s="7">
        <v>24036</v>
      </c>
      <c r="F996">
        <v>0</v>
      </c>
      <c r="G996" s="11">
        <v>8071.57</v>
      </c>
      <c r="H996" t="s">
        <v>12</v>
      </c>
      <c r="I996" t="s">
        <v>16</v>
      </c>
      <c r="J996" t="s">
        <v>42</v>
      </c>
      <c r="K996" s="9">
        <f>DATEDIF(Hospitalisation_Details[[#This Row],[Date of Birth]],$L$2,"Y")</f>
        <v>57</v>
      </c>
    </row>
    <row r="997" spans="1:11" x14ac:dyDescent="0.35">
      <c r="A997" t="s">
        <v>1028</v>
      </c>
      <c r="B997">
        <v>1993</v>
      </c>
      <c r="C997" t="s">
        <v>15</v>
      </c>
      <c r="D997">
        <v>7</v>
      </c>
      <c r="E997" s="7">
        <v>34280</v>
      </c>
      <c r="F997">
        <v>0</v>
      </c>
      <c r="G997" s="11">
        <v>8077.41</v>
      </c>
      <c r="H997" t="s">
        <v>11</v>
      </c>
      <c r="I997" t="s">
        <v>16</v>
      </c>
      <c r="J997" t="s">
        <v>535</v>
      </c>
      <c r="K997" s="9">
        <f>DATEDIF(Hospitalisation_Details[[#This Row],[Date of Birth]],$L$2,"Y")</f>
        <v>29</v>
      </c>
    </row>
    <row r="998" spans="1:11" x14ac:dyDescent="0.35">
      <c r="A998" t="s">
        <v>1029</v>
      </c>
      <c r="B998">
        <v>2001</v>
      </c>
      <c r="C998" t="s">
        <v>35</v>
      </c>
      <c r="D998">
        <v>28</v>
      </c>
      <c r="E998" s="7">
        <v>37131</v>
      </c>
      <c r="F998">
        <v>0</v>
      </c>
      <c r="G998" s="11">
        <v>8081.26</v>
      </c>
      <c r="H998" t="s">
        <v>11</v>
      </c>
      <c r="I998" t="s">
        <v>11</v>
      </c>
      <c r="J998" t="s">
        <v>23</v>
      </c>
      <c r="K998" s="9">
        <f>DATEDIF(Hospitalisation_Details[[#This Row],[Date of Birth]],$L$2,"Y")</f>
        <v>21</v>
      </c>
    </row>
    <row r="999" spans="1:11" x14ac:dyDescent="0.35">
      <c r="A999" t="s">
        <v>1030</v>
      </c>
      <c r="B999">
        <v>1994</v>
      </c>
      <c r="C999" t="s">
        <v>37</v>
      </c>
      <c r="D999">
        <v>12</v>
      </c>
      <c r="E999" s="7">
        <v>34619</v>
      </c>
      <c r="F999">
        <v>0</v>
      </c>
      <c r="G999" s="11">
        <v>8081.74</v>
      </c>
      <c r="H999" t="s">
        <v>11</v>
      </c>
      <c r="I999" t="s">
        <v>11</v>
      </c>
      <c r="J999" t="s">
        <v>535</v>
      </c>
      <c r="K999" s="9">
        <f>DATEDIF(Hospitalisation_Details[[#This Row],[Date of Birth]],$L$2,"Y")</f>
        <v>28</v>
      </c>
    </row>
    <row r="1000" spans="1:11" x14ac:dyDescent="0.35">
      <c r="A1000" t="s">
        <v>1031</v>
      </c>
      <c r="B1000">
        <v>1975</v>
      </c>
      <c r="C1000" t="s">
        <v>30</v>
      </c>
      <c r="D1000">
        <v>21</v>
      </c>
      <c r="E1000" s="7">
        <v>27749</v>
      </c>
      <c r="F1000">
        <v>1</v>
      </c>
      <c r="G1000" s="11">
        <v>8083.92</v>
      </c>
      <c r="H1000" t="s">
        <v>12</v>
      </c>
      <c r="I1000" t="s">
        <v>12</v>
      </c>
      <c r="J1000" t="s">
        <v>13</v>
      </c>
      <c r="K1000" s="9">
        <f>DATEDIF(Hospitalisation_Details[[#This Row],[Date of Birth]],$L$2,"Y")</f>
        <v>47</v>
      </c>
    </row>
    <row r="1001" spans="1:11" x14ac:dyDescent="0.35">
      <c r="A1001" t="s">
        <v>1032</v>
      </c>
      <c r="B1001">
        <v>1967</v>
      </c>
      <c r="C1001" t="s">
        <v>18</v>
      </c>
      <c r="D1001">
        <v>10</v>
      </c>
      <c r="E1001" s="7">
        <v>24633</v>
      </c>
      <c r="F1001">
        <v>0</v>
      </c>
      <c r="G1001" s="11">
        <v>8091.3</v>
      </c>
      <c r="H1001" t="s">
        <v>12</v>
      </c>
      <c r="I1001" t="s">
        <v>16</v>
      </c>
      <c r="J1001" t="s">
        <v>23</v>
      </c>
      <c r="K1001" s="9">
        <f>DATEDIF(Hospitalisation_Details[[#This Row],[Date of Birth]],$L$2,"Y")</f>
        <v>55</v>
      </c>
    </row>
    <row r="1002" spans="1:11" x14ac:dyDescent="0.35">
      <c r="A1002" t="s">
        <v>1033</v>
      </c>
      <c r="B1002">
        <v>1973</v>
      </c>
      <c r="C1002" t="s">
        <v>37</v>
      </c>
      <c r="D1002">
        <v>11</v>
      </c>
      <c r="E1002" s="7">
        <v>26948</v>
      </c>
      <c r="F1002">
        <v>0</v>
      </c>
      <c r="G1002" s="11">
        <v>8112.59</v>
      </c>
      <c r="H1002" t="s">
        <v>11</v>
      </c>
      <c r="I1002" t="s">
        <v>11</v>
      </c>
      <c r="J1002" t="s">
        <v>13</v>
      </c>
      <c r="K1002" s="9">
        <f>DATEDIF(Hospitalisation_Details[[#This Row],[Date of Birth]],$L$2,"Y")</f>
        <v>49</v>
      </c>
    </row>
    <row r="1003" spans="1:11" x14ac:dyDescent="0.35">
      <c r="A1003" t="s">
        <v>1034</v>
      </c>
      <c r="B1003">
        <v>1978</v>
      </c>
      <c r="C1003" t="s">
        <v>20</v>
      </c>
      <c r="D1003">
        <v>1</v>
      </c>
      <c r="E1003" s="7">
        <v>28734</v>
      </c>
      <c r="F1003">
        <v>2</v>
      </c>
      <c r="G1003" s="11">
        <v>8116.27</v>
      </c>
      <c r="H1003" t="s">
        <v>12</v>
      </c>
      <c r="I1003" t="s">
        <v>16</v>
      </c>
      <c r="J1003" t="s">
        <v>23</v>
      </c>
      <c r="K1003" s="9">
        <f>DATEDIF(Hospitalisation_Details[[#This Row],[Date of Birth]],$L$2,"Y")</f>
        <v>44</v>
      </c>
    </row>
    <row r="1004" spans="1:11" x14ac:dyDescent="0.35">
      <c r="A1004" t="s">
        <v>1035</v>
      </c>
      <c r="B1004">
        <v>1973</v>
      </c>
      <c r="C1004" t="s">
        <v>30</v>
      </c>
      <c r="D1004">
        <v>16</v>
      </c>
      <c r="E1004" s="7">
        <v>27014</v>
      </c>
      <c r="F1004">
        <v>0</v>
      </c>
      <c r="G1004" s="11">
        <v>8116.68</v>
      </c>
      <c r="H1004" t="s">
        <v>12</v>
      </c>
      <c r="I1004" t="s">
        <v>16</v>
      </c>
      <c r="J1004" t="s">
        <v>42</v>
      </c>
      <c r="K1004" s="9">
        <f>DATEDIF(Hospitalisation_Details[[#This Row],[Date of Birth]],$L$2,"Y")</f>
        <v>49</v>
      </c>
    </row>
    <row r="1005" spans="1:11" x14ac:dyDescent="0.35">
      <c r="A1005" t="s">
        <v>1036</v>
      </c>
      <c r="B1005">
        <v>1973</v>
      </c>
      <c r="C1005" t="s">
        <v>35</v>
      </c>
      <c r="D1005">
        <v>30</v>
      </c>
      <c r="E1005" s="7">
        <v>26906</v>
      </c>
      <c r="F1005">
        <v>0</v>
      </c>
      <c r="G1005" s="11">
        <v>8124.41</v>
      </c>
      <c r="H1005" t="s">
        <v>12</v>
      </c>
      <c r="I1005" t="s">
        <v>16</v>
      </c>
      <c r="J1005" t="s">
        <v>13</v>
      </c>
      <c r="K1005" s="9">
        <f>DATEDIF(Hospitalisation_Details[[#This Row],[Date of Birth]],$L$2,"Y")</f>
        <v>49</v>
      </c>
    </row>
    <row r="1006" spans="1:11" x14ac:dyDescent="0.35">
      <c r="A1006" t="s">
        <v>1037</v>
      </c>
      <c r="B1006">
        <v>1973</v>
      </c>
      <c r="C1006" t="s">
        <v>20</v>
      </c>
      <c r="D1006">
        <v>3</v>
      </c>
      <c r="E1006" s="7">
        <v>26910</v>
      </c>
      <c r="F1006">
        <v>0</v>
      </c>
      <c r="G1006" s="11">
        <v>8125.78</v>
      </c>
      <c r="H1006" t="s">
        <v>11</v>
      </c>
      <c r="I1006" t="s">
        <v>11</v>
      </c>
      <c r="J1006" t="s">
        <v>13</v>
      </c>
      <c r="K1006" s="9">
        <f>DATEDIF(Hospitalisation_Details[[#This Row],[Date of Birth]],$L$2,"Y")</f>
        <v>49</v>
      </c>
    </row>
    <row r="1007" spans="1:11" x14ac:dyDescent="0.35">
      <c r="A1007" t="s">
        <v>1038</v>
      </c>
      <c r="B1007">
        <v>1990</v>
      </c>
      <c r="C1007" t="s">
        <v>18</v>
      </c>
      <c r="D1007">
        <v>21</v>
      </c>
      <c r="E1007" s="7">
        <v>33045</v>
      </c>
      <c r="F1007">
        <v>3</v>
      </c>
      <c r="G1007" s="11">
        <v>8157.92</v>
      </c>
      <c r="H1007" t="s">
        <v>11</v>
      </c>
      <c r="I1007" t="s">
        <v>12</v>
      </c>
      <c r="J1007" t="s">
        <v>200</v>
      </c>
      <c r="K1007" s="9">
        <f>DATEDIF(Hospitalisation_Details[[#This Row],[Date of Birth]],$L$2,"Y")</f>
        <v>32</v>
      </c>
    </row>
    <row r="1008" spans="1:11" x14ac:dyDescent="0.35">
      <c r="A1008" t="s">
        <v>1039</v>
      </c>
      <c r="B1008">
        <v>1982</v>
      </c>
      <c r="C1008" t="s">
        <v>18</v>
      </c>
      <c r="D1008">
        <v>28</v>
      </c>
      <c r="E1008" s="7">
        <v>30130</v>
      </c>
      <c r="F1008">
        <v>4</v>
      </c>
      <c r="G1008" s="11">
        <v>8162.72</v>
      </c>
      <c r="H1008" t="s">
        <v>12</v>
      </c>
      <c r="I1008" t="s">
        <v>12</v>
      </c>
      <c r="J1008" t="s">
        <v>23</v>
      </c>
      <c r="K1008" s="9">
        <f>DATEDIF(Hospitalisation_Details[[#This Row],[Date of Birth]],$L$2,"Y")</f>
        <v>40</v>
      </c>
    </row>
    <row r="1009" spans="1:11" x14ac:dyDescent="0.35">
      <c r="A1009" t="s">
        <v>1040</v>
      </c>
      <c r="B1009">
        <v>1963</v>
      </c>
      <c r="C1009" t="s">
        <v>15</v>
      </c>
      <c r="D1009">
        <v>5</v>
      </c>
      <c r="E1009" s="7">
        <v>23320</v>
      </c>
      <c r="F1009">
        <v>0</v>
      </c>
      <c r="G1009" s="11">
        <v>8177.9</v>
      </c>
      <c r="H1009" t="s">
        <v>12</v>
      </c>
      <c r="I1009" t="s">
        <v>16</v>
      </c>
      <c r="J1009" t="s">
        <v>13</v>
      </c>
      <c r="K1009" s="9">
        <f>DATEDIF(Hospitalisation_Details[[#This Row],[Date of Birth]],$L$2,"Y")</f>
        <v>59</v>
      </c>
    </row>
    <row r="1010" spans="1:11" x14ac:dyDescent="0.35">
      <c r="A1010" t="s">
        <v>1041</v>
      </c>
      <c r="B1010">
        <v>1983</v>
      </c>
      <c r="C1010" t="s">
        <v>18</v>
      </c>
      <c r="D1010">
        <v>8</v>
      </c>
      <c r="E1010" s="7">
        <v>30475</v>
      </c>
      <c r="F1010">
        <v>3</v>
      </c>
      <c r="G1010" s="11">
        <v>8179.51</v>
      </c>
      <c r="H1010" t="s">
        <v>11</v>
      </c>
      <c r="I1010" t="s">
        <v>11</v>
      </c>
      <c r="J1010" t="s">
        <v>516</v>
      </c>
      <c r="K1010" s="9">
        <f>DATEDIF(Hospitalisation_Details[[#This Row],[Date of Birth]],$L$2,"Y")</f>
        <v>40</v>
      </c>
    </row>
    <row r="1011" spans="1:11" x14ac:dyDescent="0.35">
      <c r="A1011" t="s">
        <v>1042</v>
      </c>
      <c r="B1011">
        <v>1997</v>
      </c>
      <c r="C1011" t="s">
        <v>37</v>
      </c>
      <c r="D1011">
        <v>21</v>
      </c>
      <c r="E1011" s="7">
        <v>35724</v>
      </c>
      <c r="F1011">
        <v>0</v>
      </c>
      <c r="G1011" s="11">
        <v>8182.89</v>
      </c>
      <c r="H1011" t="s">
        <v>11</v>
      </c>
      <c r="I1011" t="s">
        <v>16</v>
      </c>
      <c r="J1011" t="s">
        <v>535</v>
      </c>
      <c r="K1011" s="9">
        <f>DATEDIF(Hospitalisation_Details[[#This Row],[Date of Birth]],$L$2,"Y")</f>
        <v>25</v>
      </c>
    </row>
    <row r="1012" spans="1:11" x14ac:dyDescent="0.35">
      <c r="A1012" t="s">
        <v>1043</v>
      </c>
      <c r="B1012">
        <v>1962</v>
      </c>
      <c r="C1012" t="s">
        <v>15</v>
      </c>
      <c r="D1012">
        <v>23</v>
      </c>
      <c r="E1012" s="7">
        <v>22973</v>
      </c>
      <c r="F1012">
        <v>0</v>
      </c>
      <c r="G1012" s="11">
        <v>8188.12</v>
      </c>
      <c r="H1012" t="s">
        <v>12</v>
      </c>
      <c r="I1012" t="s">
        <v>12</v>
      </c>
      <c r="J1012" t="s">
        <v>13</v>
      </c>
      <c r="K1012" s="9">
        <f>DATEDIF(Hospitalisation_Details[[#This Row],[Date of Birth]],$L$2,"Y")</f>
        <v>60</v>
      </c>
    </row>
    <row r="1013" spans="1:11" x14ac:dyDescent="0.35">
      <c r="A1013" t="s">
        <v>1044</v>
      </c>
      <c r="B1013">
        <v>1978</v>
      </c>
      <c r="C1013" t="s">
        <v>37</v>
      </c>
      <c r="D1013">
        <v>24</v>
      </c>
      <c r="E1013" s="7">
        <v>28787</v>
      </c>
      <c r="F1013">
        <v>2</v>
      </c>
      <c r="G1013" s="11">
        <v>8211.1</v>
      </c>
      <c r="H1013" t="s">
        <v>11</v>
      </c>
      <c r="I1013" t="s">
        <v>12</v>
      </c>
      <c r="J1013" t="s">
        <v>13</v>
      </c>
      <c r="K1013" s="9">
        <f>DATEDIF(Hospitalisation_Details[[#This Row],[Date of Birth]],$L$2,"Y")</f>
        <v>44</v>
      </c>
    </row>
    <row r="1014" spans="1:11" x14ac:dyDescent="0.35">
      <c r="A1014" t="s">
        <v>1045</v>
      </c>
      <c r="B1014">
        <v>1978</v>
      </c>
      <c r="C1014" t="s">
        <v>18</v>
      </c>
      <c r="D1014">
        <v>30</v>
      </c>
      <c r="E1014" s="7">
        <v>28671</v>
      </c>
      <c r="F1014">
        <v>2</v>
      </c>
      <c r="G1014" s="11">
        <v>8219.2000000000007</v>
      </c>
      <c r="H1014" t="s">
        <v>11</v>
      </c>
      <c r="I1014" t="s">
        <v>11</v>
      </c>
      <c r="J1014" t="s">
        <v>13</v>
      </c>
      <c r="K1014" s="9">
        <f>DATEDIF(Hospitalisation_Details[[#This Row],[Date of Birth]],$L$2,"Y")</f>
        <v>44</v>
      </c>
    </row>
    <row r="1015" spans="1:11" x14ac:dyDescent="0.35">
      <c r="A1015" t="s">
        <v>1046</v>
      </c>
      <c r="B1015">
        <v>1976</v>
      </c>
      <c r="C1015" t="s">
        <v>20</v>
      </c>
      <c r="D1015">
        <v>3</v>
      </c>
      <c r="E1015" s="7">
        <v>28006</v>
      </c>
      <c r="F1015">
        <v>1</v>
      </c>
      <c r="G1015" s="11">
        <v>8232.64</v>
      </c>
      <c r="H1015" t="s">
        <v>11</v>
      </c>
      <c r="I1015" t="s">
        <v>12</v>
      </c>
      <c r="J1015" t="s">
        <v>13</v>
      </c>
      <c r="K1015" s="9">
        <f>DATEDIF(Hospitalisation_Details[[#This Row],[Date of Birth]],$L$2,"Y")</f>
        <v>46</v>
      </c>
    </row>
    <row r="1016" spans="1:11" x14ac:dyDescent="0.35">
      <c r="A1016" t="s">
        <v>1047</v>
      </c>
      <c r="B1016">
        <v>1976</v>
      </c>
      <c r="C1016" t="s">
        <v>18</v>
      </c>
      <c r="D1016">
        <v>30</v>
      </c>
      <c r="E1016" s="7">
        <v>27941</v>
      </c>
      <c r="F1016">
        <v>1</v>
      </c>
      <c r="G1016" s="11">
        <v>8233.1</v>
      </c>
      <c r="H1016" t="s">
        <v>11</v>
      </c>
      <c r="I1016" t="s">
        <v>11</v>
      </c>
      <c r="J1016" t="s">
        <v>13</v>
      </c>
      <c r="K1016" s="9">
        <f>DATEDIF(Hospitalisation_Details[[#This Row],[Date of Birth]],$L$2,"Y")</f>
        <v>46</v>
      </c>
    </row>
    <row r="1017" spans="1:11" x14ac:dyDescent="0.35">
      <c r="A1017" t="s">
        <v>1048</v>
      </c>
      <c r="B1017">
        <v>1976</v>
      </c>
      <c r="C1017" t="s">
        <v>20</v>
      </c>
      <c r="D1017">
        <v>2</v>
      </c>
      <c r="E1017" s="7">
        <v>28005</v>
      </c>
      <c r="F1017">
        <v>1</v>
      </c>
      <c r="G1017" s="11">
        <v>8240.59</v>
      </c>
      <c r="H1017" t="s">
        <v>11</v>
      </c>
      <c r="I1017" t="s">
        <v>11</v>
      </c>
      <c r="J1017" t="s">
        <v>13</v>
      </c>
      <c r="K1017" s="9">
        <f>DATEDIF(Hospitalisation_Details[[#This Row],[Date of Birth]],$L$2,"Y")</f>
        <v>46</v>
      </c>
    </row>
    <row r="1018" spans="1:11" x14ac:dyDescent="0.35">
      <c r="A1018" t="s">
        <v>1049</v>
      </c>
      <c r="B1018">
        <v>1982</v>
      </c>
      <c r="C1018" t="s">
        <v>20</v>
      </c>
      <c r="D1018">
        <v>27</v>
      </c>
      <c r="E1018" s="7">
        <v>30221</v>
      </c>
      <c r="F1018">
        <v>3</v>
      </c>
      <c r="G1018" s="11">
        <v>8252.2800000000007</v>
      </c>
      <c r="H1018" t="s">
        <v>11</v>
      </c>
      <c r="I1018" t="s">
        <v>11</v>
      </c>
      <c r="J1018" t="s">
        <v>247</v>
      </c>
      <c r="K1018" s="9">
        <f>DATEDIF(Hospitalisation_Details[[#This Row],[Date of Birth]],$L$2,"Y")</f>
        <v>40</v>
      </c>
    </row>
    <row r="1019" spans="1:11" x14ac:dyDescent="0.35">
      <c r="A1019" t="s">
        <v>1050</v>
      </c>
      <c r="B1019">
        <v>1964</v>
      </c>
      <c r="C1019" t="s">
        <v>20</v>
      </c>
      <c r="D1019">
        <v>5</v>
      </c>
      <c r="E1019" s="7">
        <v>23625</v>
      </c>
      <c r="F1019">
        <v>0</v>
      </c>
      <c r="G1019" s="11">
        <v>8268</v>
      </c>
      <c r="H1019" t="s">
        <v>12</v>
      </c>
      <c r="I1019" t="s">
        <v>12</v>
      </c>
      <c r="J1019" t="s">
        <v>13</v>
      </c>
      <c r="K1019" s="9">
        <f>DATEDIF(Hospitalisation_Details[[#This Row],[Date of Birth]],$L$2,"Y")</f>
        <v>58</v>
      </c>
    </row>
    <row r="1020" spans="1:11" x14ac:dyDescent="0.35">
      <c r="A1020" t="s">
        <v>1051</v>
      </c>
      <c r="B1020">
        <v>1974</v>
      </c>
      <c r="C1020" t="s">
        <v>35</v>
      </c>
      <c r="D1020">
        <v>5</v>
      </c>
      <c r="E1020" s="7">
        <v>27246</v>
      </c>
      <c r="F1020">
        <v>0</v>
      </c>
      <c r="G1020" s="11">
        <v>8269.0400000000009</v>
      </c>
      <c r="H1020" t="s">
        <v>11</v>
      </c>
      <c r="I1020" t="s">
        <v>16</v>
      </c>
      <c r="J1020" t="s">
        <v>42</v>
      </c>
      <c r="K1020" s="9">
        <f>DATEDIF(Hospitalisation_Details[[#This Row],[Date of Birth]],$L$2,"Y")</f>
        <v>48</v>
      </c>
    </row>
    <row r="1021" spans="1:11" x14ac:dyDescent="0.35">
      <c r="A1021" t="s">
        <v>1052</v>
      </c>
      <c r="B1021">
        <v>2000</v>
      </c>
      <c r="C1021" t="s">
        <v>15</v>
      </c>
      <c r="D1021">
        <v>28</v>
      </c>
      <c r="E1021" s="7">
        <v>36858</v>
      </c>
      <c r="F1021">
        <v>0</v>
      </c>
      <c r="G1021" s="11">
        <v>8271.4599999999991</v>
      </c>
      <c r="H1021" t="s">
        <v>11</v>
      </c>
      <c r="I1021" t="s">
        <v>16</v>
      </c>
      <c r="J1021" t="s">
        <v>249</v>
      </c>
      <c r="K1021" s="9">
        <f>DATEDIF(Hospitalisation_Details[[#This Row],[Date of Birth]],$L$2,"Y")</f>
        <v>22</v>
      </c>
    </row>
    <row r="1022" spans="1:11" x14ac:dyDescent="0.35">
      <c r="A1022" t="s">
        <v>1053</v>
      </c>
      <c r="B1022">
        <v>1974</v>
      </c>
      <c r="C1022" t="s">
        <v>20</v>
      </c>
      <c r="D1022">
        <v>26</v>
      </c>
      <c r="E1022" s="7">
        <v>27298</v>
      </c>
      <c r="F1022">
        <v>0</v>
      </c>
      <c r="G1022" s="11">
        <v>8277.52</v>
      </c>
      <c r="H1022" t="s">
        <v>11</v>
      </c>
      <c r="I1022" t="s">
        <v>11</v>
      </c>
      <c r="J1022" t="s">
        <v>42</v>
      </c>
      <c r="K1022" s="9">
        <f>DATEDIF(Hospitalisation_Details[[#This Row],[Date of Birth]],$L$2,"Y")</f>
        <v>48</v>
      </c>
    </row>
    <row r="1023" spans="1:11" x14ac:dyDescent="0.35">
      <c r="A1023" t="s">
        <v>1054</v>
      </c>
      <c r="B1023">
        <v>1974</v>
      </c>
      <c r="C1023" t="s">
        <v>30</v>
      </c>
      <c r="D1023">
        <v>22</v>
      </c>
      <c r="E1023" s="7">
        <v>27385</v>
      </c>
      <c r="F1023">
        <v>0</v>
      </c>
      <c r="G1023" s="11">
        <v>8280.6200000000008</v>
      </c>
      <c r="H1023" t="s">
        <v>11</v>
      </c>
      <c r="I1023" t="s">
        <v>11</v>
      </c>
      <c r="J1023" t="s">
        <v>13</v>
      </c>
      <c r="K1023" s="9">
        <f>DATEDIF(Hospitalisation_Details[[#This Row],[Date of Birth]],$L$2,"Y")</f>
        <v>48</v>
      </c>
    </row>
    <row r="1024" spans="1:11" x14ac:dyDescent="0.35">
      <c r="A1024" t="s">
        <v>1055</v>
      </c>
      <c r="B1024">
        <v>1974</v>
      </c>
      <c r="C1024" t="s">
        <v>18</v>
      </c>
      <c r="D1024">
        <v>6</v>
      </c>
      <c r="E1024" s="7">
        <v>27186</v>
      </c>
      <c r="F1024">
        <v>0</v>
      </c>
      <c r="G1024" s="11">
        <v>8283.68</v>
      </c>
      <c r="H1024" t="s">
        <v>11</v>
      </c>
      <c r="I1024" t="s">
        <v>12</v>
      </c>
      <c r="J1024" t="s">
        <v>13</v>
      </c>
      <c r="K1024" s="9">
        <f>DATEDIF(Hospitalisation_Details[[#This Row],[Date of Birth]],$L$2,"Y")</f>
        <v>49</v>
      </c>
    </row>
    <row r="1025" spans="1:11" x14ac:dyDescent="0.35">
      <c r="A1025" t="s">
        <v>1056</v>
      </c>
      <c r="B1025">
        <v>1978</v>
      </c>
      <c r="C1025" t="s">
        <v>18</v>
      </c>
      <c r="D1025">
        <v>26</v>
      </c>
      <c r="E1025" s="7">
        <v>28667</v>
      </c>
      <c r="F1025">
        <v>2</v>
      </c>
      <c r="G1025" s="11">
        <v>8302.5400000000009</v>
      </c>
      <c r="H1025" t="s">
        <v>12</v>
      </c>
      <c r="I1025" t="s">
        <v>12</v>
      </c>
      <c r="J1025" t="s">
        <v>168</v>
      </c>
      <c r="K1025" s="9">
        <f>DATEDIF(Hospitalisation_Details[[#This Row],[Date of Birth]],$L$2,"Y")</f>
        <v>44</v>
      </c>
    </row>
    <row r="1026" spans="1:11" x14ac:dyDescent="0.35">
      <c r="A1026" t="s">
        <v>1057</v>
      </c>
      <c r="B1026">
        <v>1979</v>
      </c>
      <c r="C1026" t="s">
        <v>35</v>
      </c>
      <c r="D1026">
        <v>7</v>
      </c>
      <c r="E1026" s="7">
        <v>29074</v>
      </c>
      <c r="F1026">
        <v>2</v>
      </c>
      <c r="G1026" s="11">
        <v>8310.84</v>
      </c>
      <c r="H1026" t="s">
        <v>11</v>
      </c>
      <c r="I1026" t="s">
        <v>11</v>
      </c>
      <c r="J1026" t="s">
        <v>23</v>
      </c>
      <c r="K1026" s="9">
        <f>DATEDIF(Hospitalisation_Details[[#This Row],[Date of Birth]],$L$2,"Y")</f>
        <v>43</v>
      </c>
    </row>
    <row r="1027" spans="1:11" x14ac:dyDescent="0.35">
      <c r="A1027" t="s">
        <v>1058</v>
      </c>
      <c r="B1027">
        <v>1993</v>
      </c>
      <c r="C1027" t="s">
        <v>18</v>
      </c>
      <c r="D1027">
        <v>22</v>
      </c>
      <c r="E1027" s="7">
        <v>34142</v>
      </c>
      <c r="F1027">
        <v>0</v>
      </c>
      <c r="G1027" s="11">
        <v>8314.65</v>
      </c>
      <c r="H1027" t="s">
        <v>11</v>
      </c>
      <c r="I1027" t="s">
        <v>16</v>
      </c>
      <c r="J1027" t="s">
        <v>23</v>
      </c>
      <c r="K1027" s="9">
        <f>DATEDIF(Hospitalisation_Details[[#This Row],[Date of Birth]],$L$2,"Y")</f>
        <v>29</v>
      </c>
    </row>
    <row r="1028" spans="1:11" x14ac:dyDescent="0.35">
      <c r="A1028" t="s">
        <v>1059</v>
      </c>
      <c r="B1028">
        <v>1976</v>
      </c>
      <c r="C1028" t="s">
        <v>10</v>
      </c>
      <c r="D1028">
        <v>12</v>
      </c>
      <c r="E1028" s="7">
        <v>27953</v>
      </c>
      <c r="F1028">
        <v>1</v>
      </c>
      <c r="G1028" s="11">
        <v>8334.4599999999991</v>
      </c>
      <c r="H1028" t="s">
        <v>12</v>
      </c>
      <c r="I1028" t="s">
        <v>11</v>
      </c>
      <c r="J1028" t="s">
        <v>168</v>
      </c>
      <c r="K1028" s="9">
        <f>DATEDIF(Hospitalisation_Details[[#This Row],[Date of Birth]],$L$2,"Y")</f>
        <v>46</v>
      </c>
    </row>
    <row r="1029" spans="1:11" x14ac:dyDescent="0.35">
      <c r="A1029" t="s">
        <v>1060</v>
      </c>
      <c r="B1029">
        <v>1976</v>
      </c>
      <c r="C1029" t="s">
        <v>10</v>
      </c>
      <c r="D1029">
        <v>20</v>
      </c>
      <c r="E1029" s="7">
        <v>27961</v>
      </c>
      <c r="F1029">
        <v>1</v>
      </c>
      <c r="G1029" s="11">
        <v>8334.59</v>
      </c>
      <c r="H1029" t="s">
        <v>12</v>
      </c>
      <c r="I1029" t="s">
        <v>11</v>
      </c>
      <c r="J1029" t="s">
        <v>168</v>
      </c>
      <c r="K1029" s="9">
        <f>DATEDIF(Hospitalisation_Details[[#This Row],[Date of Birth]],$L$2,"Y")</f>
        <v>46</v>
      </c>
    </row>
    <row r="1030" spans="1:11" x14ac:dyDescent="0.35">
      <c r="A1030" t="s">
        <v>1061</v>
      </c>
      <c r="B1030">
        <v>1976</v>
      </c>
      <c r="C1030" t="s">
        <v>10</v>
      </c>
      <c r="D1030">
        <v>7</v>
      </c>
      <c r="E1030" s="7">
        <v>27948</v>
      </c>
      <c r="F1030">
        <v>1</v>
      </c>
      <c r="G1030" s="11">
        <v>8342.91</v>
      </c>
      <c r="H1030" t="s">
        <v>12</v>
      </c>
      <c r="I1030" t="s">
        <v>16</v>
      </c>
      <c r="J1030" t="s">
        <v>168</v>
      </c>
      <c r="K1030" s="9">
        <f>DATEDIF(Hospitalisation_Details[[#This Row],[Date of Birth]],$L$2,"Y")</f>
        <v>46</v>
      </c>
    </row>
    <row r="1031" spans="1:11" x14ac:dyDescent="0.35">
      <c r="A1031" t="s">
        <v>1062</v>
      </c>
      <c r="B1031">
        <v>1976</v>
      </c>
      <c r="C1031" t="s">
        <v>18</v>
      </c>
      <c r="D1031">
        <v>12</v>
      </c>
      <c r="E1031" s="7">
        <v>27923</v>
      </c>
      <c r="F1031">
        <v>2</v>
      </c>
      <c r="G1031" s="11">
        <v>8347.16</v>
      </c>
      <c r="H1031" t="s">
        <v>11</v>
      </c>
      <c r="I1031" t="s">
        <v>16</v>
      </c>
      <c r="J1031" t="s">
        <v>13</v>
      </c>
      <c r="K1031" s="9">
        <f>DATEDIF(Hospitalisation_Details[[#This Row],[Date of Birth]],$L$2,"Y")</f>
        <v>46</v>
      </c>
    </row>
    <row r="1032" spans="1:11" x14ac:dyDescent="0.35">
      <c r="A1032" t="s">
        <v>1063</v>
      </c>
      <c r="B1032">
        <v>1963</v>
      </c>
      <c r="C1032" t="s">
        <v>20</v>
      </c>
      <c r="D1032">
        <v>21</v>
      </c>
      <c r="E1032" s="7">
        <v>23275</v>
      </c>
      <c r="F1032">
        <v>0</v>
      </c>
      <c r="G1032" s="11">
        <v>8355.5400000000009</v>
      </c>
      <c r="H1032" t="s">
        <v>12</v>
      </c>
      <c r="I1032" t="s">
        <v>12</v>
      </c>
      <c r="J1032" t="s">
        <v>23</v>
      </c>
      <c r="K1032" s="9">
        <f>DATEDIF(Hospitalisation_Details[[#This Row],[Date of Birth]],$L$2,"Y")</f>
        <v>59</v>
      </c>
    </row>
    <row r="1033" spans="1:11" x14ac:dyDescent="0.35">
      <c r="A1033" t="s">
        <v>1064</v>
      </c>
      <c r="B1033">
        <v>1971</v>
      </c>
      <c r="C1033" t="s">
        <v>20</v>
      </c>
      <c r="D1033">
        <v>4</v>
      </c>
      <c r="E1033" s="7">
        <v>26180</v>
      </c>
      <c r="F1033">
        <v>0</v>
      </c>
      <c r="G1033" s="11">
        <v>8396.6200000000008</v>
      </c>
      <c r="H1033" t="s">
        <v>11</v>
      </c>
      <c r="I1033" t="s">
        <v>12</v>
      </c>
      <c r="J1033" t="s">
        <v>13</v>
      </c>
      <c r="K1033" s="9">
        <f>DATEDIF(Hospitalisation_Details[[#This Row],[Date of Birth]],$L$2,"Y")</f>
        <v>51</v>
      </c>
    </row>
    <row r="1034" spans="1:11" x14ac:dyDescent="0.35">
      <c r="A1034" t="s">
        <v>1065</v>
      </c>
      <c r="B1034">
        <v>1971</v>
      </c>
      <c r="C1034" t="s">
        <v>20</v>
      </c>
      <c r="D1034">
        <v>18</v>
      </c>
      <c r="E1034" s="7">
        <v>26194</v>
      </c>
      <c r="F1034">
        <v>0</v>
      </c>
      <c r="G1034" s="11">
        <v>8400.01</v>
      </c>
      <c r="H1034" t="s">
        <v>11</v>
      </c>
      <c r="I1034" t="s">
        <v>12</v>
      </c>
      <c r="J1034" t="s">
        <v>13</v>
      </c>
      <c r="K1034" s="9">
        <f>DATEDIF(Hospitalisation_Details[[#This Row],[Date of Birth]],$L$2,"Y")</f>
        <v>51</v>
      </c>
    </row>
    <row r="1035" spans="1:11" x14ac:dyDescent="0.35">
      <c r="A1035" t="s">
        <v>1066</v>
      </c>
      <c r="B1035">
        <v>1979</v>
      </c>
      <c r="C1035" t="s">
        <v>18</v>
      </c>
      <c r="D1035">
        <v>11</v>
      </c>
      <c r="E1035" s="7">
        <v>29017</v>
      </c>
      <c r="F1035">
        <v>3</v>
      </c>
      <c r="G1035" s="11">
        <v>8410.0499999999993</v>
      </c>
      <c r="H1035" t="s">
        <v>11</v>
      </c>
      <c r="I1035" t="s">
        <v>11</v>
      </c>
      <c r="J1035" t="s">
        <v>23</v>
      </c>
      <c r="K1035" s="9">
        <f>DATEDIF(Hospitalisation_Details[[#This Row],[Date of Birth]],$L$2,"Y")</f>
        <v>43</v>
      </c>
    </row>
    <row r="1036" spans="1:11" x14ac:dyDescent="0.35">
      <c r="A1036" t="s">
        <v>1067</v>
      </c>
      <c r="B1036">
        <v>1977</v>
      </c>
      <c r="C1036" t="s">
        <v>20</v>
      </c>
      <c r="D1036">
        <v>4</v>
      </c>
      <c r="E1036" s="7">
        <v>28372</v>
      </c>
      <c r="F1036">
        <v>2</v>
      </c>
      <c r="G1036" s="11">
        <v>8413.4599999999991</v>
      </c>
      <c r="H1036" t="s">
        <v>12</v>
      </c>
      <c r="I1036" t="s">
        <v>16</v>
      </c>
      <c r="J1036" t="s">
        <v>23</v>
      </c>
      <c r="K1036" s="9">
        <f>DATEDIF(Hospitalisation_Details[[#This Row],[Date of Birth]],$L$2,"Y")</f>
        <v>45</v>
      </c>
    </row>
    <row r="1037" spans="1:11" x14ac:dyDescent="0.35">
      <c r="A1037" t="s">
        <v>1068</v>
      </c>
      <c r="B1037">
        <v>1975</v>
      </c>
      <c r="C1037" t="s">
        <v>20</v>
      </c>
      <c r="D1037">
        <v>28</v>
      </c>
      <c r="E1037" s="7">
        <v>27665</v>
      </c>
      <c r="F1037">
        <v>1</v>
      </c>
      <c r="G1037" s="11">
        <v>8428.07</v>
      </c>
      <c r="H1037" t="s">
        <v>12</v>
      </c>
      <c r="I1037" t="s">
        <v>11</v>
      </c>
      <c r="J1037" t="s">
        <v>23</v>
      </c>
      <c r="K1037" s="9">
        <f>DATEDIF(Hospitalisation_Details[[#This Row],[Date of Birth]],$L$2,"Y")</f>
        <v>47</v>
      </c>
    </row>
    <row r="1038" spans="1:11" x14ac:dyDescent="0.35">
      <c r="A1038" t="s">
        <v>1069</v>
      </c>
      <c r="B1038">
        <v>1963</v>
      </c>
      <c r="C1038" t="s">
        <v>20</v>
      </c>
      <c r="D1038">
        <v>24</v>
      </c>
      <c r="E1038" s="7">
        <v>23278</v>
      </c>
      <c r="F1038">
        <v>0</v>
      </c>
      <c r="G1038" s="11">
        <v>8440.0499999999993</v>
      </c>
      <c r="H1038" t="s">
        <v>12</v>
      </c>
      <c r="I1038" t="s">
        <v>11</v>
      </c>
      <c r="J1038" t="s">
        <v>13</v>
      </c>
      <c r="K1038" s="9">
        <f>DATEDIF(Hospitalisation_Details[[#This Row],[Date of Birth]],$L$2,"Y")</f>
        <v>59</v>
      </c>
    </row>
    <row r="1039" spans="1:11" x14ac:dyDescent="0.35">
      <c r="A1039" t="s">
        <v>1070</v>
      </c>
      <c r="B1039">
        <v>1972</v>
      </c>
      <c r="C1039" t="s">
        <v>20</v>
      </c>
      <c r="D1039">
        <v>9</v>
      </c>
      <c r="E1039" s="7">
        <v>26551</v>
      </c>
      <c r="F1039">
        <v>0</v>
      </c>
      <c r="G1039" s="11">
        <v>8442.67</v>
      </c>
      <c r="H1039" t="s">
        <v>11</v>
      </c>
      <c r="I1039" t="s">
        <v>12</v>
      </c>
      <c r="J1039" t="s">
        <v>13</v>
      </c>
      <c r="K1039" s="9">
        <f>DATEDIF(Hospitalisation_Details[[#This Row],[Date of Birth]],$L$2,"Y")</f>
        <v>50</v>
      </c>
    </row>
    <row r="1040" spans="1:11" x14ac:dyDescent="0.35">
      <c r="A1040" t="s">
        <v>1071</v>
      </c>
      <c r="B1040">
        <v>1972</v>
      </c>
      <c r="C1040" t="s">
        <v>20</v>
      </c>
      <c r="D1040">
        <v>4</v>
      </c>
      <c r="E1040" s="7">
        <v>26546</v>
      </c>
      <c r="F1040">
        <v>0</v>
      </c>
      <c r="G1040" s="11">
        <v>8444.4699999999993</v>
      </c>
      <c r="H1040" t="s">
        <v>12</v>
      </c>
      <c r="I1040" t="s">
        <v>16</v>
      </c>
      <c r="J1040" t="s">
        <v>42</v>
      </c>
      <c r="K1040" s="9">
        <f>DATEDIF(Hospitalisation_Details[[#This Row],[Date of Birth]],$L$2,"Y")</f>
        <v>50</v>
      </c>
    </row>
    <row r="1041" spans="1:11" x14ac:dyDescent="0.35">
      <c r="A1041" t="s">
        <v>1072</v>
      </c>
      <c r="B1041">
        <v>1966</v>
      </c>
      <c r="C1041" t="s">
        <v>18</v>
      </c>
      <c r="D1041">
        <v>12</v>
      </c>
      <c r="E1041" s="7">
        <v>24270</v>
      </c>
      <c r="F1041">
        <v>0</v>
      </c>
      <c r="G1041" s="11">
        <v>8448.66</v>
      </c>
      <c r="H1041" t="s">
        <v>12</v>
      </c>
      <c r="I1041" t="s">
        <v>16</v>
      </c>
      <c r="J1041" t="s">
        <v>13</v>
      </c>
      <c r="K1041" s="9">
        <f>DATEDIF(Hospitalisation_Details[[#This Row],[Date of Birth]],$L$2,"Y")</f>
        <v>56</v>
      </c>
    </row>
    <row r="1042" spans="1:11" x14ac:dyDescent="0.35">
      <c r="A1042" t="s">
        <v>1073</v>
      </c>
      <c r="B1042">
        <v>1984</v>
      </c>
      <c r="C1042" t="s">
        <v>18</v>
      </c>
      <c r="D1042">
        <v>19</v>
      </c>
      <c r="E1042" s="7">
        <v>30852</v>
      </c>
      <c r="F1042">
        <v>3</v>
      </c>
      <c r="G1042" s="11">
        <v>8450.82</v>
      </c>
      <c r="H1042" t="s">
        <v>11</v>
      </c>
      <c r="I1042" t="s">
        <v>11</v>
      </c>
      <c r="J1042" t="s">
        <v>200</v>
      </c>
      <c r="K1042" s="9">
        <f>DATEDIF(Hospitalisation_Details[[#This Row],[Date of Birth]],$L$2,"Y")</f>
        <v>38</v>
      </c>
    </row>
    <row r="1043" spans="1:11" x14ac:dyDescent="0.35">
      <c r="A1043" t="s">
        <v>1074</v>
      </c>
      <c r="B1043">
        <v>1972</v>
      </c>
      <c r="C1043" t="s">
        <v>30</v>
      </c>
      <c r="D1043">
        <v>26</v>
      </c>
      <c r="E1043" s="7">
        <v>26659</v>
      </c>
      <c r="F1043">
        <v>0</v>
      </c>
      <c r="G1043" s="11">
        <v>8457.82</v>
      </c>
      <c r="H1043" t="s">
        <v>11</v>
      </c>
      <c r="I1043" t="s">
        <v>12</v>
      </c>
      <c r="J1043" t="s">
        <v>42</v>
      </c>
      <c r="K1043" s="9">
        <f>DATEDIF(Hospitalisation_Details[[#This Row],[Date of Birth]],$L$2,"Y")</f>
        <v>50</v>
      </c>
    </row>
    <row r="1044" spans="1:11" x14ac:dyDescent="0.35">
      <c r="A1044" t="s">
        <v>1075</v>
      </c>
      <c r="B1044">
        <v>1992</v>
      </c>
      <c r="C1044" t="s">
        <v>20</v>
      </c>
      <c r="D1044">
        <v>9</v>
      </c>
      <c r="E1044" s="7">
        <v>33856</v>
      </c>
      <c r="F1044">
        <v>0</v>
      </c>
      <c r="G1044" s="11">
        <v>8466.35</v>
      </c>
      <c r="H1044" t="s">
        <v>11</v>
      </c>
      <c r="I1044" t="s">
        <v>11</v>
      </c>
      <c r="J1044" t="s">
        <v>23</v>
      </c>
      <c r="K1044" s="9">
        <f>DATEDIF(Hospitalisation_Details[[#This Row],[Date of Birth]],$L$2,"Y")</f>
        <v>30</v>
      </c>
    </row>
    <row r="1045" spans="1:11" x14ac:dyDescent="0.35">
      <c r="A1045" t="s">
        <v>1076</v>
      </c>
      <c r="B1045">
        <v>1993</v>
      </c>
      <c r="C1045" t="s">
        <v>15</v>
      </c>
      <c r="D1045">
        <v>10</v>
      </c>
      <c r="E1045" s="7">
        <v>34283</v>
      </c>
      <c r="F1045">
        <v>0</v>
      </c>
      <c r="G1045" s="11">
        <v>8471.65</v>
      </c>
      <c r="H1045" t="s">
        <v>11</v>
      </c>
      <c r="I1045" t="s">
        <v>16</v>
      </c>
      <c r="J1045" t="s">
        <v>23</v>
      </c>
      <c r="K1045" s="9">
        <f>DATEDIF(Hospitalisation_Details[[#This Row],[Date of Birth]],$L$2,"Y")</f>
        <v>29</v>
      </c>
    </row>
    <row r="1046" spans="1:11" x14ac:dyDescent="0.35">
      <c r="A1046" t="s">
        <v>1077</v>
      </c>
      <c r="B1046">
        <v>1977</v>
      </c>
      <c r="C1046" t="s">
        <v>30</v>
      </c>
      <c r="D1046">
        <v>26</v>
      </c>
      <c r="E1046" s="7">
        <v>28485</v>
      </c>
      <c r="F1046">
        <v>2</v>
      </c>
      <c r="G1046" s="11">
        <v>8515.76</v>
      </c>
      <c r="H1046" t="s">
        <v>11</v>
      </c>
      <c r="I1046" t="s">
        <v>11</v>
      </c>
      <c r="J1046" t="s">
        <v>13</v>
      </c>
      <c r="K1046" s="9">
        <f>DATEDIF(Hospitalisation_Details[[#This Row],[Date of Birth]],$L$2,"Y")</f>
        <v>45</v>
      </c>
    </row>
    <row r="1047" spans="1:11" x14ac:dyDescent="0.35">
      <c r="A1047" t="s">
        <v>1078</v>
      </c>
      <c r="B1047">
        <v>1977</v>
      </c>
      <c r="C1047" t="s">
        <v>18</v>
      </c>
      <c r="D1047">
        <v>21</v>
      </c>
      <c r="E1047" s="7">
        <v>28297</v>
      </c>
      <c r="F1047">
        <v>2</v>
      </c>
      <c r="G1047" s="11">
        <v>8516.83</v>
      </c>
      <c r="H1047" t="s">
        <v>11</v>
      </c>
      <c r="I1047" t="s">
        <v>16</v>
      </c>
      <c r="J1047" t="s">
        <v>13</v>
      </c>
      <c r="K1047" s="9">
        <f>DATEDIF(Hospitalisation_Details[[#This Row],[Date of Birth]],$L$2,"Y")</f>
        <v>45</v>
      </c>
    </row>
    <row r="1048" spans="1:11" x14ac:dyDescent="0.35">
      <c r="A1048" t="s">
        <v>1079</v>
      </c>
      <c r="B1048">
        <v>1977</v>
      </c>
      <c r="C1048" t="s">
        <v>30</v>
      </c>
      <c r="D1048">
        <v>29</v>
      </c>
      <c r="E1048" s="7">
        <v>28488</v>
      </c>
      <c r="F1048">
        <v>2</v>
      </c>
      <c r="G1048" s="11">
        <v>8520.0300000000007</v>
      </c>
      <c r="H1048" t="s">
        <v>11</v>
      </c>
      <c r="I1048" t="s">
        <v>12</v>
      </c>
      <c r="J1048" t="s">
        <v>42</v>
      </c>
      <c r="K1048" s="9">
        <f>DATEDIF(Hospitalisation_Details[[#This Row],[Date of Birth]],$L$2,"Y")</f>
        <v>45</v>
      </c>
    </row>
    <row r="1049" spans="1:11" x14ac:dyDescent="0.35">
      <c r="A1049" t="s">
        <v>1080</v>
      </c>
      <c r="B1049">
        <v>1979</v>
      </c>
      <c r="C1049" t="s">
        <v>35</v>
      </c>
      <c r="D1049">
        <v>13</v>
      </c>
      <c r="E1049" s="7">
        <v>29080</v>
      </c>
      <c r="F1049">
        <v>3</v>
      </c>
      <c r="G1049" s="11">
        <v>8522</v>
      </c>
      <c r="H1049" t="s">
        <v>11</v>
      </c>
      <c r="I1049" t="s">
        <v>11</v>
      </c>
      <c r="J1049" t="s">
        <v>42</v>
      </c>
      <c r="K1049" s="9">
        <f>DATEDIF(Hospitalisation_Details[[#This Row],[Date of Birth]],$L$2,"Y")</f>
        <v>43</v>
      </c>
    </row>
    <row r="1050" spans="1:11" x14ac:dyDescent="0.35">
      <c r="A1050" t="s">
        <v>1081</v>
      </c>
      <c r="B1050">
        <v>1977</v>
      </c>
      <c r="C1050" t="s">
        <v>10</v>
      </c>
      <c r="D1050">
        <v>26</v>
      </c>
      <c r="E1050" s="7">
        <v>28332</v>
      </c>
      <c r="F1050">
        <v>2</v>
      </c>
      <c r="G1050" s="11">
        <v>8527.5300000000007</v>
      </c>
      <c r="H1050" t="s">
        <v>11</v>
      </c>
      <c r="I1050" t="s">
        <v>11</v>
      </c>
      <c r="J1050" t="s">
        <v>13</v>
      </c>
      <c r="K1050" s="9">
        <f>DATEDIF(Hospitalisation_Details[[#This Row],[Date of Birth]],$L$2,"Y")</f>
        <v>45</v>
      </c>
    </row>
    <row r="1051" spans="1:11" x14ac:dyDescent="0.35">
      <c r="A1051" t="s">
        <v>1083</v>
      </c>
      <c r="B1051">
        <v>1981</v>
      </c>
      <c r="C1051" t="s">
        <v>30</v>
      </c>
      <c r="D1051">
        <v>27</v>
      </c>
      <c r="E1051" s="7">
        <v>29947</v>
      </c>
      <c r="F1051">
        <v>3</v>
      </c>
      <c r="G1051" s="11">
        <v>8538.2900000000009</v>
      </c>
      <c r="H1051" t="s">
        <v>11</v>
      </c>
      <c r="I1051" t="s">
        <v>12</v>
      </c>
      <c r="J1051" t="s">
        <v>247</v>
      </c>
      <c r="K1051" s="9">
        <f>DATEDIF(Hospitalisation_Details[[#This Row],[Date of Birth]],$L$2,"Y")</f>
        <v>41</v>
      </c>
    </row>
    <row r="1052" spans="1:11" x14ac:dyDescent="0.35">
      <c r="A1052" t="s">
        <v>1084</v>
      </c>
      <c r="B1052">
        <v>1975</v>
      </c>
      <c r="C1052" t="s">
        <v>15</v>
      </c>
      <c r="D1052">
        <v>6</v>
      </c>
      <c r="E1052" s="7">
        <v>27704</v>
      </c>
      <c r="F1052">
        <v>1</v>
      </c>
      <c r="G1052" s="11">
        <v>8539.67</v>
      </c>
      <c r="H1052" t="s">
        <v>11</v>
      </c>
      <c r="I1052" t="s">
        <v>12</v>
      </c>
      <c r="J1052" t="s">
        <v>42</v>
      </c>
      <c r="K1052" s="9">
        <f>DATEDIF(Hospitalisation_Details[[#This Row],[Date of Birth]],$L$2,"Y")</f>
        <v>47</v>
      </c>
    </row>
    <row r="1053" spans="1:11" x14ac:dyDescent="0.35">
      <c r="A1053" t="s">
        <v>1086</v>
      </c>
      <c r="B1053">
        <v>1975</v>
      </c>
      <c r="C1053" t="s">
        <v>35</v>
      </c>
      <c r="D1053">
        <v>6</v>
      </c>
      <c r="E1053" s="7">
        <v>27612</v>
      </c>
      <c r="F1053">
        <v>1</v>
      </c>
      <c r="G1053" s="11">
        <v>8551.35</v>
      </c>
      <c r="H1053" t="s">
        <v>11</v>
      </c>
      <c r="I1053" t="s">
        <v>11</v>
      </c>
      <c r="J1053" t="s">
        <v>42</v>
      </c>
      <c r="K1053" s="9">
        <f>DATEDIF(Hospitalisation_Details[[#This Row],[Date of Birth]],$L$2,"Y")</f>
        <v>47</v>
      </c>
    </row>
    <row r="1054" spans="1:11" x14ac:dyDescent="0.35">
      <c r="A1054" t="s">
        <v>1087</v>
      </c>
      <c r="B1054">
        <v>1975</v>
      </c>
      <c r="C1054" t="s">
        <v>35</v>
      </c>
      <c r="D1054">
        <v>21</v>
      </c>
      <c r="E1054" s="7">
        <v>27627</v>
      </c>
      <c r="F1054">
        <v>1</v>
      </c>
      <c r="G1054" s="11">
        <v>8556.91</v>
      </c>
      <c r="H1054" t="s">
        <v>11</v>
      </c>
      <c r="I1054" t="s">
        <v>16</v>
      </c>
      <c r="J1054" t="s">
        <v>42</v>
      </c>
      <c r="K1054" s="9">
        <f>DATEDIF(Hospitalisation_Details[[#This Row],[Date of Birth]],$L$2,"Y")</f>
        <v>47</v>
      </c>
    </row>
    <row r="1055" spans="1:11" x14ac:dyDescent="0.35">
      <c r="A1055" t="s">
        <v>1088</v>
      </c>
      <c r="B1055">
        <v>1988</v>
      </c>
      <c r="C1055" t="s">
        <v>20</v>
      </c>
      <c r="D1055">
        <v>21</v>
      </c>
      <c r="E1055" s="7">
        <v>32407</v>
      </c>
      <c r="F1055">
        <v>3</v>
      </c>
      <c r="G1055" s="11">
        <v>8567.25</v>
      </c>
      <c r="H1055" t="s">
        <v>11</v>
      </c>
      <c r="I1055" t="s">
        <v>16</v>
      </c>
      <c r="J1055" t="s">
        <v>23</v>
      </c>
      <c r="K1055" s="9">
        <f>DATEDIF(Hospitalisation_Details[[#This Row],[Date of Birth]],$L$2,"Y")</f>
        <v>34</v>
      </c>
    </row>
    <row r="1056" spans="1:11" x14ac:dyDescent="0.35">
      <c r="A1056" t="s">
        <v>1089</v>
      </c>
      <c r="B1056">
        <v>1975</v>
      </c>
      <c r="C1056" t="s">
        <v>20</v>
      </c>
      <c r="D1056">
        <v>26</v>
      </c>
      <c r="E1056" s="7">
        <v>27663</v>
      </c>
      <c r="F1056">
        <v>1</v>
      </c>
      <c r="G1056" s="11">
        <v>8569.86</v>
      </c>
      <c r="H1056" t="s">
        <v>11</v>
      </c>
      <c r="I1056" t="s">
        <v>12</v>
      </c>
      <c r="J1056" t="s">
        <v>13</v>
      </c>
      <c r="K1056" s="9">
        <f>DATEDIF(Hospitalisation_Details[[#This Row],[Date of Birth]],$L$2,"Y")</f>
        <v>47</v>
      </c>
    </row>
    <row r="1057" spans="1:11" x14ac:dyDescent="0.35">
      <c r="A1057" t="s">
        <v>1090</v>
      </c>
      <c r="B1057">
        <v>1982</v>
      </c>
      <c r="C1057" t="s">
        <v>30</v>
      </c>
      <c r="D1057">
        <v>6</v>
      </c>
      <c r="E1057" s="7">
        <v>30291</v>
      </c>
      <c r="F1057">
        <v>3</v>
      </c>
      <c r="G1057" s="11">
        <v>8572.0400000000009</v>
      </c>
      <c r="H1057" t="s">
        <v>11</v>
      </c>
      <c r="I1057" t="s">
        <v>11</v>
      </c>
      <c r="J1057" t="s">
        <v>300</v>
      </c>
      <c r="K1057" s="9">
        <f>DATEDIF(Hospitalisation_Details[[#This Row],[Date of Birth]],$L$2,"Y")</f>
        <v>40</v>
      </c>
    </row>
    <row r="1058" spans="1:11" x14ac:dyDescent="0.35">
      <c r="A1058" t="s">
        <v>1091</v>
      </c>
      <c r="B1058">
        <v>1987</v>
      </c>
      <c r="C1058" t="s">
        <v>15</v>
      </c>
      <c r="D1058">
        <v>11</v>
      </c>
      <c r="E1058" s="7">
        <v>32092</v>
      </c>
      <c r="F1058">
        <v>3</v>
      </c>
      <c r="G1058" s="11">
        <v>8573.2999999999993</v>
      </c>
      <c r="H1058" t="s">
        <v>11</v>
      </c>
      <c r="I1058" t="s">
        <v>11</v>
      </c>
      <c r="J1058" t="s">
        <v>300</v>
      </c>
      <c r="K1058" s="9">
        <f>DATEDIF(Hospitalisation_Details[[#This Row],[Date of Birth]],$L$2,"Y")</f>
        <v>35</v>
      </c>
    </row>
    <row r="1059" spans="1:11" x14ac:dyDescent="0.35">
      <c r="A1059" t="s">
        <v>1092</v>
      </c>
      <c r="B1059">
        <v>1983</v>
      </c>
      <c r="C1059" t="s">
        <v>30</v>
      </c>
      <c r="D1059">
        <v>30</v>
      </c>
      <c r="E1059" s="7">
        <v>30680</v>
      </c>
      <c r="F1059">
        <v>5</v>
      </c>
      <c r="G1059" s="11">
        <v>8582.2999999999993</v>
      </c>
      <c r="H1059" t="s">
        <v>11</v>
      </c>
      <c r="I1059" t="s">
        <v>16</v>
      </c>
      <c r="J1059" t="s">
        <v>13</v>
      </c>
      <c r="K1059" s="9">
        <f>DATEDIF(Hospitalisation_Details[[#This Row],[Date of Birth]],$L$2,"Y")</f>
        <v>39</v>
      </c>
    </row>
    <row r="1060" spans="1:11" x14ac:dyDescent="0.35">
      <c r="A1060" t="s">
        <v>1093</v>
      </c>
      <c r="B1060">
        <v>1983</v>
      </c>
      <c r="C1060" t="s">
        <v>10</v>
      </c>
      <c r="D1060">
        <v>25</v>
      </c>
      <c r="E1060" s="7">
        <v>30522</v>
      </c>
      <c r="F1060">
        <v>5</v>
      </c>
      <c r="G1060" s="11">
        <v>8596.83</v>
      </c>
      <c r="H1060" t="s">
        <v>11</v>
      </c>
      <c r="I1060" t="s">
        <v>12</v>
      </c>
      <c r="J1060" t="s">
        <v>13</v>
      </c>
      <c r="K1060" s="9">
        <f>DATEDIF(Hospitalisation_Details[[#This Row],[Date of Birth]],$L$2,"Y")</f>
        <v>39</v>
      </c>
    </row>
    <row r="1061" spans="1:11" x14ac:dyDescent="0.35">
      <c r="A1061" t="s">
        <v>1094</v>
      </c>
      <c r="B1061">
        <v>1973</v>
      </c>
      <c r="C1061" t="s">
        <v>10</v>
      </c>
      <c r="D1061">
        <v>11</v>
      </c>
      <c r="E1061" s="7">
        <v>26856</v>
      </c>
      <c r="F1061">
        <v>0</v>
      </c>
      <c r="G1061" s="11">
        <v>8601.33</v>
      </c>
      <c r="H1061" t="s">
        <v>11</v>
      </c>
      <c r="I1061" t="s">
        <v>16</v>
      </c>
      <c r="J1061" t="s">
        <v>13</v>
      </c>
      <c r="K1061" s="9">
        <f>DATEDIF(Hospitalisation_Details[[#This Row],[Date of Birth]],$L$2,"Y")</f>
        <v>49</v>
      </c>
    </row>
    <row r="1062" spans="1:11" x14ac:dyDescent="0.35">
      <c r="A1062" t="s">
        <v>1095</v>
      </c>
      <c r="B1062">
        <v>1977</v>
      </c>
      <c r="C1062" t="s">
        <v>20</v>
      </c>
      <c r="D1062">
        <v>24</v>
      </c>
      <c r="E1062" s="7">
        <v>28392</v>
      </c>
      <c r="F1062">
        <v>2</v>
      </c>
      <c r="G1062" s="11">
        <v>8603.82</v>
      </c>
      <c r="H1062" t="s">
        <v>11</v>
      </c>
      <c r="I1062" t="s">
        <v>16</v>
      </c>
      <c r="J1062" t="s">
        <v>166</v>
      </c>
      <c r="K1062" s="9">
        <f>DATEDIF(Hospitalisation_Details[[#This Row],[Date of Birth]],$L$2,"Y")</f>
        <v>45</v>
      </c>
    </row>
    <row r="1063" spans="1:11" x14ac:dyDescent="0.35">
      <c r="A1063" t="s">
        <v>1096</v>
      </c>
      <c r="B1063">
        <v>1977</v>
      </c>
      <c r="C1063" t="s">
        <v>15</v>
      </c>
      <c r="D1063">
        <v>12</v>
      </c>
      <c r="E1063" s="7">
        <v>28441</v>
      </c>
      <c r="F1063">
        <v>2</v>
      </c>
      <c r="G1063" s="11">
        <v>8604.48</v>
      </c>
      <c r="H1063" t="s">
        <v>12</v>
      </c>
      <c r="I1063" t="s">
        <v>11</v>
      </c>
      <c r="J1063" t="s">
        <v>168</v>
      </c>
      <c r="K1063" s="9">
        <f>DATEDIF(Hospitalisation_Details[[#This Row],[Date of Birth]],$L$2,"Y")</f>
        <v>45</v>
      </c>
    </row>
    <row r="1064" spans="1:11" x14ac:dyDescent="0.35">
      <c r="A1064" t="s">
        <v>1097</v>
      </c>
      <c r="B1064">
        <v>1977</v>
      </c>
      <c r="C1064" t="s">
        <v>37</v>
      </c>
      <c r="D1064">
        <v>15</v>
      </c>
      <c r="E1064" s="7">
        <v>28413</v>
      </c>
      <c r="F1064">
        <v>3</v>
      </c>
      <c r="G1064" s="11">
        <v>8605.36</v>
      </c>
      <c r="H1064" t="s">
        <v>11</v>
      </c>
      <c r="I1064" t="s">
        <v>11</v>
      </c>
      <c r="J1064" t="s">
        <v>13</v>
      </c>
      <c r="K1064" s="9">
        <f>DATEDIF(Hospitalisation_Details[[#This Row],[Date of Birth]],$L$2,"Y")</f>
        <v>45</v>
      </c>
    </row>
    <row r="1065" spans="1:11" x14ac:dyDescent="0.35">
      <c r="A1065" t="s">
        <v>1098</v>
      </c>
      <c r="B1065">
        <v>1979</v>
      </c>
      <c r="C1065" t="s">
        <v>10</v>
      </c>
      <c r="D1065">
        <v>17</v>
      </c>
      <c r="E1065" s="7">
        <v>29053</v>
      </c>
      <c r="F1065">
        <v>3</v>
      </c>
      <c r="G1065" s="11">
        <v>8606.2199999999993</v>
      </c>
      <c r="H1065" t="s">
        <v>16</v>
      </c>
      <c r="I1065" t="s">
        <v>11</v>
      </c>
      <c r="J1065" t="s">
        <v>276</v>
      </c>
      <c r="K1065" s="9">
        <f>DATEDIF(Hospitalisation_Details[[#This Row],[Date of Birth]],$L$2,"Y")</f>
        <v>43</v>
      </c>
    </row>
    <row r="1066" spans="1:11" x14ac:dyDescent="0.35">
      <c r="A1066" t="s">
        <v>1099</v>
      </c>
      <c r="B1066">
        <v>1977</v>
      </c>
      <c r="C1066" t="s">
        <v>20</v>
      </c>
      <c r="D1066">
        <v>2</v>
      </c>
      <c r="E1066" s="7">
        <v>28370</v>
      </c>
      <c r="F1066">
        <v>3</v>
      </c>
      <c r="G1066" s="11">
        <v>8615.2999999999993</v>
      </c>
      <c r="H1066" t="s">
        <v>11</v>
      </c>
      <c r="I1066" t="s">
        <v>12</v>
      </c>
      <c r="J1066" t="s">
        <v>42</v>
      </c>
      <c r="K1066" s="9">
        <f>DATEDIF(Hospitalisation_Details[[#This Row],[Date of Birth]],$L$2,"Y")</f>
        <v>45</v>
      </c>
    </row>
    <row r="1067" spans="1:11" x14ac:dyDescent="0.35">
      <c r="A1067" t="s">
        <v>1100</v>
      </c>
      <c r="B1067">
        <v>1975</v>
      </c>
      <c r="C1067" t="s">
        <v>35</v>
      </c>
      <c r="D1067">
        <v>3</v>
      </c>
      <c r="E1067" s="7">
        <v>27609</v>
      </c>
      <c r="F1067">
        <v>1</v>
      </c>
      <c r="G1067" s="11">
        <v>8627.5400000000009</v>
      </c>
      <c r="H1067" t="s">
        <v>11</v>
      </c>
      <c r="I1067" t="s">
        <v>11</v>
      </c>
      <c r="J1067" t="s">
        <v>356</v>
      </c>
      <c r="K1067" s="9">
        <f>DATEDIF(Hospitalisation_Details[[#This Row],[Date of Birth]],$L$2,"Y")</f>
        <v>47</v>
      </c>
    </row>
    <row r="1068" spans="1:11" x14ac:dyDescent="0.35">
      <c r="A1068" t="s">
        <v>1101</v>
      </c>
      <c r="B1068">
        <v>1965</v>
      </c>
      <c r="C1068" t="s">
        <v>37</v>
      </c>
      <c r="D1068">
        <v>21</v>
      </c>
      <c r="E1068" s="7">
        <v>24036</v>
      </c>
      <c r="F1068">
        <v>0</v>
      </c>
      <c r="G1068" s="11">
        <v>8665.09</v>
      </c>
      <c r="H1068" t="s">
        <v>12</v>
      </c>
      <c r="I1068" t="s">
        <v>11</v>
      </c>
      <c r="J1068" t="s">
        <v>23</v>
      </c>
      <c r="K1068" s="9">
        <f>DATEDIF(Hospitalisation_Details[[#This Row],[Date of Birth]],$L$2,"Y")</f>
        <v>57</v>
      </c>
    </row>
    <row r="1069" spans="1:11" x14ac:dyDescent="0.35">
      <c r="A1069" t="s">
        <v>1102</v>
      </c>
      <c r="B1069">
        <v>1969</v>
      </c>
      <c r="C1069" t="s">
        <v>35</v>
      </c>
      <c r="D1069">
        <v>10</v>
      </c>
      <c r="E1069" s="7">
        <v>25425</v>
      </c>
      <c r="F1069">
        <v>0</v>
      </c>
      <c r="G1069" s="11">
        <v>8665.14</v>
      </c>
      <c r="H1069" t="s">
        <v>11</v>
      </c>
      <c r="I1069" t="s">
        <v>12</v>
      </c>
      <c r="J1069" t="s">
        <v>13</v>
      </c>
      <c r="K1069" s="9">
        <f>DATEDIF(Hospitalisation_Details[[#This Row],[Date of Birth]],$L$2,"Y")</f>
        <v>53</v>
      </c>
    </row>
    <row r="1070" spans="1:11" x14ac:dyDescent="0.35">
      <c r="A1070" t="s">
        <v>1103</v>
      </c>
      <c r="B1070">
        <v>1974</v>
      </c>
      <c r="C1070" t="s">
        <v>35</v>
      </c>
      <c r="D1070">
        <v>16</v>
      </c>
      <c r="E1070" s="7">
        <v>27257</v>
      </c>
      <c r="F1070">
        <v>0</v>
      </c>
      <c r="G1070" s="11">
        <v>8671.19</v>
      </c>
      <c r="H1070" t="s">
        <v>11</v>
      </c>
      <c r="I1070" t="s">
        <v>16</v>
      </c>
      <c r="J1070" t="s">
        <v>23</v>
      </c>
      <c r="K1070" s="9">
        <f>DATEDIF(Hospitalisation_Details[[#This Row],[Date of Birth]],$L$2,"Y")</f>
        <v>48</v>
      </c>
    </row>
    <row r="1071" spans="1:11" x14ac:dyDescent="0.35">
      <c r="A1071" t="s">
        <v>1104</v>
      </c>
      <c r="B1071">
        <v>1973</v>
      </c>
      <c r="C1071" t="s">
        <v>37</v>
      </c>
      <c r="D1071">
        <v>11</v>
      </c>
      <c r="E1071" s="7">
        <v>26948</v>
      </c>
      <c r="F1071">
        <v>0</v>
      </c>
      <c r="G1071" s="11">
        <v>8688.86</v>
      </c>
      <c r="H1071" t="s">
        <v>11</v>
      </c>
      <c r="I1071" t="s">
        <v>16</v>
      </c>
      <c r="J1071" t="s">
        <v>356</v>
      </c>
      <c r="K1071" s="9">
        <f>DATEDIF(Hospitalisation_Details[[#This Row],[Date of Birth]],$L$2,"Y")</f>
        <v>49</v>
      </c>
    </row>
    <row r="1072" spans="1:11" x14ac:dyDescent="0.35">
      <c r="A1072" t="s">
        <v>1105</v>
      </c>
      <c r="B1072">
        <v>1980</v>
      </c>
      <c r="C1072" t="s">
        <v>37</v>
      </c>
      <c r="D1072">
        <v>28</v>
      </c>
      <c r="E1072" s="7">
        <v>29522</v>
      </c>
      <c r="F1072">
        <v>2</v>
      </c>
      <c r="G1072" s="11">
        <v>8701.84</v>
      </c>
      <c r="H1072" t="s">
        <v>11</v>
      </c>
      <c r="I1072" t="s">
        <v>12</v>
      </c>
      <c r="J1072" t="s">
        <v>300</v>
      </c>
      <c r="K1072" s="9">
        <f>DATEDIF(Hospitalisation_Details[[#This Row],[Date of Birth]],$L$2,"Y")</f>
        <v>42</v>
      </c>
    </row>
    <row r="1073" spans="1:11" x14ac:dyDescent="0.35">
      <c r="A1073" t="s">
        <v>1106</v>
      </c>
      <c r="B1073">
        <v>1973</v>
      </c>
      <c r="C1073" t="s">
        <v>18</v>
      </c>
      <c r="D1073">
        <v>25</v>
      </c>
      <c r="E1073" s="7">
        <v>26840</v>
      </c>
      <c r="F1073">
        <v>1</v>
      </c>
      <c r="G1073" s="11">
        <v>8703.4599999999991</v>
      </c>
      <c r="H1073" t="s">
        <v>12</v>
      </c>
      <c r="I1073" t="s">
        <v>12</v>
      </c>
      <c r="J1073" t="s">
        <v>42</v>
      </c>
      <c r="K1073" s="9">
        <f>DATEDIF(Hospitalisation_Details[[#This Row],[Date of Birth]],$L$2,"Y")</f>
        <v>49</v>
      </c>
    </row>
    <row r="1074" spans="1:11" x14ac:dyDescent="0.35">
      <c r="A1074" t="s">
        <v>1107</v>
      </c>
      <c r="B1074">
        <v>1976</v>
      </c>
      <c r="C1074" t="s">
        <v>18</v>
      </c>
      <c r="D1074">
        <v>17</v>
      </c>
      <c r="E1074" s="7">
        <v>27928</v>
      </c>
      <c r="F1074">
        <v>2</v>
      </c>
      <c r="G1074" s="11">
        <v>8733.23</v>
      </c>
      <c r="H1074" t="s">
        <v>11</v>
      </c>
      <c r="I1074" t="s">
        <v>12</v>
      </c>
      <c r="J1074" t="s">
        <v>23</v>
      </c>
      <c r="K1074" s="9">
        <f>DATEDIF(Hospitalisation_Details[[#This Row],[Date of Birth]],$L$2,"Y")</f>
        <v>46</v>
      </c>
    </row>
    <row r="1075" spans="1:11" x14ac:dyDescent="0.35">
      <c r="A1075" t="s">
        <v>1108</v>
      </c>
      <c r="B1075">
        <v>1999</v>
      </c>
      <c r="C1075" t="s">
        <v>35</v>
      </c>
      <c r="D1075">
        <v>23</v>
      </c>
      <c r="E1075" s="7">
        <v>36395</v>
      </c>
      <c r="F1075">
        <v>0</v>
      </c>
      <c r="G1075" s="11">
        <v>8747.68</v>
      </c>
      <c r="H1075" t="s">
        <v>11</v>
      </c>
      <c r="I1075" t="s">
        <v>12</v>
      </c>
      <c r="J1075" t="s">
        <v>42</v>
      </c>
      <c r="K1075" s="9">
        <f>DATEDIF(Hospitalisation_Details[[#This Row],[Date of Birth]],$L$2,"Y")</f>
        <v>23</v>
      </c>
    </row>
    <row r="1076" spans="1:11" x14ac:dyDescent="0.35">
      <c r="A1076" t="s">
        <v>1109</v>
      </c>
      <c r="B1076">
        <v>1969</v>
      </c>
      <c r="C1076" t="s">
        <v>20</v>
      </c>
      <c r="D1076">
        <v>9</v>
      </c>
      <c r="E1076" s="7">
        <v>25455</v>
      </c>
      <c r="F1076">
        <v>0</v>
      </c>
      <c r="G1076" s="11">
        <v>8760.1200000000008</v>
      </c>
      <c r="H1076" t="s">
        <v>11</v>
      </c>
      <c r="I1076" t="s">
        <v>16</v>
      </c>
      <c r="J1076" t="s">
        <v>13</v>
      </c>
      <c r="K1076" s="9">
        <f>DATEDIF(Hospitalisation_Details[[#This Row],[Date of Birth]],$L$2,"Y")</f>
        <v>53</v>
      </c>
    </row>
    <row r="1077" spans="1:11" x14ac:dyDescent="0.35">
      <c r="A1077" t="s">
        <v>1110</v>
      </c>
      <c r="B1077">
        <v>1974</v>
      </c>
      <c r="C1077" t="s">
        <v>20</v>
      </c>
      <c r="D1077">
        <v>6</v>
      </c>
      <c r="E1077" s="7">
        <v>27278</v>
      </c>
      <c r="F1077">
        <v>1</v>
      </c>
      <c r="G1077" s="11">
        <v>8765.25</v>
      </c>
      <c r="H1077" t="s">
        <v>11</v>
      </c>
      <c r="I1077" t="s">
        <v>12</v>
      </c>
      <c r="J1077" t="s">
        <v>23</v>
      </c>
      <c r="K1077" s="9">
        <f>DATEDIF(Hospitalisation_Details[[#This Row],[Date of Birth]],$L$2,"Y")</f>
        <v>48</v>
      </c>
    </row>
    <row r="1078" spans="1:11" x14ac:dyDescent="0.35">
      <c r="A1078" t="s">
        <v>1111</v>
      </c>
      <c r="B1078">
        <v>1971</v>
      </c>
      <c r="C1078" t="s">
        <v>35</v>
      </c>
      <c r="D1078">
        <v>23</v>
      </c>
      <c r="E1078" s="7">
        <v>26168</v>
      </c>
      <c r="F1078">
        <v>0</v>
      </c>
      <c r="G1078" s="11">
        <v>8782.4699999999993</v>
      </c>
      <c r="H1078" t="s">
        <v>11</v>
      </c>
      <c r="I1078" t="s">
        <v>12</v>
      </c>
      <c r="J1078" t="s">
        <v>42</v>
      </c>
      <c r="K1078" s="9">
        <f>DATEDIF(Hospitalisation_Details[[#This Row],[Date of Birth]],$L$2,"Y")</f>
        <v>51</v>
      </c>
    </row>
    <row r="1079" spans="1:11" x14ac:dyDescent="0.35">
      <c r="A1079" t="s">
        <v>1112</v>
      </c>
      <c r="B1079">
        <v>1971</v>
      </c>
      <c r="C1079" t="s">
        <v>18</v>
      </c>
      <c r="D1079">
        <v>18</v>
      </c>
      <c r="E1079" s="7">
        <v>26102</v>
      </c>
      <c r="F1079">
        <v>0</v>
      </c>
      <c r="G1079" s="11">
        <v>8798.59</v>
      </c>
      <c r="H1079" t="s">
        <v>11</v>
      </c>
      <c r="I1079" t="s">
        <v>16</v>
      </c>
      <c r="J1079" t="s">
        <v>42</v>
      </c>
      <c r="K1079" s="9">
        <f>DATEDIF(Hospitalisation_Details[[#This Row],[Date of Birth]],$L$2,"Y")</f>
        <v>51</v>
      </c>
    </row>
    <row r="1080" spans="1:11" x14ac:dyDescent="0.35">
      <c r="A1080" t="s">
        <v>1113</v>
      </c>
      <c r="B1080">
        <v>1965</v>
      </c>
      <c r="C1080" t="s">
        <v>35</v>
      </c>
      <c r="D1080">
        <v>29</v>
      </c>
      <c r="E1080" s="7">
        <v>23983</v>
      </c>
      <c r="F1080">
        <v>0</v>
      </c>
      <c r="G1080" s="11">
        <v>8800.49</v>
      </c>
      <c r="H1080" t="s">
        <v>12</v>
      </c>
      <c r="I1080" t="s">
        <v>11</v>
      </c>
      <c r="J1080" t="s">
        <v>13</v>
      </c>
      <c r="K1080" s="9">
        <f>DATEDIF(Hospitalisation_Details[[#This Row],[Date of Birth]],$L$2,"Y")</f>
        <v>57</v>
      </c>
    </row>
    <row r="1081" spans="1:11" x14ac:dyDescent="0.35">
      <c r="A1081" t="s">
        <v>1114</v>
      </c>
      <c r="B1081">
        <v>2001</v>
      </c>
      <c r="C1081" t="s">
        <v>15</v>
      </c>
      <c r="D1081">
        <v>7</v>
      </c>
      <c r="E1081" s="7">
        <v>37202</v>
      </c>
      <c r="F1081">
        <v>0</v>
      </c>
      <c r="G1081" s="11">
        <v>8821.8799999999992</v>
      </c>
      <c r="H1081" t="s">
        <v>11</v>
      </c>
      <c r="I1081" t="s">
        <v>12</v>
      </c>
      <c r="J1081" t="s">
        <v>249</v>
      </c>
      <c r="K1081" s="9">
        <f>DATEDIF(Hospitalisation_Details[[#This Row],[Date of Birth]],$L$2,"Y")</f>
        <v>21</v>
      </c>
    </row>
    <row r="1082" spans="1:11" x14ac:dyDescent="0.35">
      <c r="A1082" t="s">
        <v>1115</v>
      </c>
      <c r="B1082">
        <v>1976</v>
      </c>
      <c r="C1082" t="s">
        <v>18</v>
      </c>
      <c r="D1082">
        <v>14</v>
      </c>
      <c r="E1082" s="7">
        <v>27925</v>
      </c>
      <c r="F1082">
        <v>2</v>
      </c>
      <c r="G1082" s="11">
        <v>8823.2800000000007</v>
      </c>
      <c r="H1082" t="s">
        <v>11</v>
      </c>
      <c r="I1082" t="s">
        <v>16</v>
      </c>
      <c r="J1082" t="s">
        <v>42</v>
      </c>
      <c r="K1082" s="9">
        <f>DATEDIF(Hospitalisation_Details[[#This Row],[Date of Birth]],$L$2,"Y")</f>
        <v>46</v>
      </c>
    </row>
    <row r="1083" spans="1:11" x14ac:dyDescent="0.35">
      <c r="A1083" t="s">
        <v>1116</v>
      </c>
      <c r="B1083">
        <v>1976</v>
      </c>
      <c r="C1083" t="s">
        <v>37</v>
      </c>
      <c r="D1083">
        <v>19</v>
      </c>
      <c r="E1083" s="7">
        <v>28052</v>
      </c>
      <c r="F1083">
        <v>1</v>
      </c>
      <c r="G1083" s="11">
        <v>8823.99</v>
      </c>
      <c r="H1083" t="s">
        <v>11</v>
      </c>
      <c r="I1083" t="s">
        <v>12</v>
      </c>
      <c r="J1083" t="s">
        <v>247</v>
      </c>
      <c r="K1083" s="9">
        <f>DATEDIF(Hospitalisation_Details[[#This Row],[Date of Birth]],$L$2,"Y")</f>
        <v>46</v>
      </c>
    </row>
    <row r="1084" spans="1:11" x14ac:dyDescent="0.35">
      <c r="A1084" t="s">
        <v>1117</v>
      </c>
      <c r="B1084">
        <v>1988</v>
      </c>
      <c r="C1084" t="s">
        <v>35</v>
      </c>
      <c r="D1084">
        <v>22</v>
      </c>
      <c r="E1084" s="7">
        <v>32377</v>
      </c>
      <c r="F1084">
        <v>3</v>
      </c>
      <c r="G1084" s="11">
        <v>8824.27</v>
      </c>
      <c r="H1084" t="s">
        <v>11</v>
      </c>
      <c r="I1084" t="s">
        <v>16</v>
      </c>
      <c r="J1084" t="s">
        <v>200</v>
      </c>
      <c r="K1084" s="9">
        <f>DATEDIF(Hospitalisation_Details[[#This Row],[Date of Birth]],$L$2,"Y")</f>
        <v>34</v>
      </c>
    </row>
    <row r="1085" spans="1:11" x14ac:dyDescent="0.35">
      <c r="A1085" t="s">
        <v>1118</v>
      </c>
      <c r="B1085">
        <v>1976</v>
      </c>
      <c r="C1085" t="s">
        <v>10</v>
      </c>
      <c r="D1085">
        <v>14</v>
      </c>
      <c r="E1085" s="7">
        <v>27955</v>
      </c>
      <c r="F1085">
        <v>2</v>
      </c>
      <c r="G1085" s="11">
        <v>8825.09</v>
      </c>
      <c r="H1085" t="s">
        <v>11</v>
      </c>
      <c r="I1085" t="s">
        <v>12</v>
      </c>
      <c r="J1085" t="s">
        <v>42</v>
      </c>
      <c r="K1085" s="9">
        <f>DATEDIF(Hospitalisation_Details[[#This Row],[Date of Birth]],$L$2,"Y")</f>
        <v>46</v>
      </c>
    </row>
    <row r="1086" spans="1:11" x14ac:dyDescent="0.35">
      <c r="A1086" t="s">
        <v>1119</v>
      </c>
      <c r="B1086">
        <v>1972</v>
      </c>
      <c r="C1086" t="s">
        <v>15</v>
      </c>
      <c r="D1086">
        <v>14</v>
      </c>
      <c r="E1086" s="7">
        <v>26617</v>
      </c>
      <c r="F1086">
        <v>0</v>
      </c>
      <c r="G1086" s="11">
        <v>8827.2099999999991</v>
      </c>
      <c r="H1086" t="s">
        <v>12</v>
      </c>
      <c r="I1086" t="s">
        <v>16</v>
      </c>
      <c r="J1086" t="s">
        <v>23</v>
      </c>
      <c r="K1086" s="9">
        <f>DATEDIF(Hospitalisation_Details[[#This Row],[Date of Birth]],$L$2,"Y")</f>
        <v>50</v>
      </c>
    </row>
    <row r="1087" spans="1:11" x14ac:dyDescent="0.35">
      <c r="A1087" t="s">
        <v>1120</v>
      </c>
      <c r="B1087">
        <v>1972</v>
      </c>
      <c r="C1087" t="s">
        <v>15</v>
      </c>
      <c r="D1087">
        <v>22</v>
      </c>
      <c r="E1087" s="7">
        <v>26625</v>
      </c>
      <c r="F1087">
        <v>0</v>
      </c>
      <c r="G1087" s="11">
        <v>8835.26</v>
      </c>
      <c r="H1087" t="s">
        <v>12</v>
      </c>
      <c r="I1087" t="s">
        <v>11</v>
      </c>
      <c r="J1087" t="s">
        <v>23</v>
      </c>
      <c r="K1087" s="9">
        <f>DATEDIF(Hospitalisation_Details[[#This Row],[Date of Birth]],$L$2,"Y")</f>
        <v>50</v>
      </c>
    </row>
    <row r="1088" spans="1:11" x14ac:dyDescent="0.35">
      <c r="A1088" t="s">
        <v>1121</v>
      </c>
      <c r="B1088">
        <v>1974</v>
      </c>
      <c r="C1088" t="s">
        <v>18</v>
      </c>
      <c r="D1088">
        <v>18</v>
      </c>
      <c r="E1088" s="7">
        <v>27198</v>
      </c>
      <c r="F1088">
        <v>1</v>
      </c>
      <c r="G1088" s="11">
        <v>8871.15</v>
      </c>
      <c r="H1088" t="s">
        <v>11</v>
      </c>
      <c r="I1088" t="s">
        <v>12</v>
      </c>
      <c r="J1088" t="s">
        <v>13</v>
      </c>
      <c r="K1088" s="9">
        <f>DATEDIF(Hospitalisation_Details[[#This Row],[Date of Birth]],$L$2,"Y")</f>
        <v>48</v>
      </c>
    </row>
    <row r="1089" spans="1:11" x14ac:dyDescent="0.35">
      <c r="A1089" t="s">
        <v>1122</v>
      </c>
      <c r="B1089">
        <v>1973</v>
      </c>
      <c r="C1089" t="s">
        <v>20</v>
      </c>
      <c r="D1089">
        <v>9</v>
      </c>
      <c r="E1089" s="7">
        <v>26916</v>
      </c>
      <c r="F1089">
        <v>0</v>
      </c>
      <c r="G1089" s="11">
        <v>8890.59</v>
      </c>
      <c r="H1089" t="s">
        <v>11</v>
      </c>
      <c r="I1089" t="s">
        <v>12</v>
      </c>
      <c r="J1089" t="s">
        <v>23</v>
      </c>
      <c r="K1089" s="9">
        <f>DATEDIF(Hospitalisation_Details[[#This Row],[Date of Birth]],$L$2,"Y")</f>
        <v>49</v>
      </c>
    </row>
    <row r="1090" spans="1:11" x14ac:dyDescent="0.35">
      <c r="A1090" t="s">
        <v>1123</v>
      </c>
      <c r="B1090">
        <v>1978</v>
      </c>
      <c r="C1090" t="s">
        <v>30</v>
      </c>
      <c r="D1090">
        <v>16</v>
      </c>
      <c r="E1090" s="7">
        <v>28840</v>
      </c>
      <c r="F1090">
        <v>3</v>
      </c>
      <c r="G1090" s="11">
        <v>8891.14</v>
      </c>
      <c r="H1090" t="s">
        <v>11</v>
      </c>
      <c r="I1090" t="s">
        <v>12</v>
      </c>
      <c r="J1090" t="s">
        <v>356</v>
      </c>
      <c r="K1090" s="9">
        <f>DATEDIF(Hospitalisation_Details[[#This Row],[Date of Birth]],$L$2,"Y")</f>
        <v>44</v>
      </c>
    </row>
    <row r="1091" spans="1:11" x14ac:dyDescent="0.35">
      <c r="A1091" t="s">
        <v>1124</v>
      </c>
      <c r="B1091">
        <v>1997</v>
      </c>
      <c r="C1091" t="s">
        <v>15</v>
      </c>
      <c r="D1091">
        <v>28</v>
      </c>
      <c r="E1091" s="7">
        <v>35762</v>
      </c>
      <c r="F1091">
        <v>0</v>
      </c>
      <c r="G1091" s="11">
        <v>8906.14</v>
      </c>
      <c r="H1091" t="s">
        <v>11</v>
      </c>
      <c r="I1091" t="s">
        <v>11</v>
      </c>
      <c r="J1091" t="s">
        <v>23</v>
      </c>
      <c r="K1091" s="9">
        <f>DATEDIF(Hospitalisation_Details[[#This Row],[Date of Birth]],$L$2,"Y")</f>
        <v>25</v>
      </c>
    </row>
    <row r="1092" spans="1:11" x14ac:dyDescent="0.35">
      <c r="A1092" t="s">
        <v>1125</v>
      </c>
      <c r="B1092">
        <v>1967</v>
      </c>
      <c r="C1092" t="s">
        <v>20</v>
      </c>
      <c r="D1092">
        <v>6</v>
      </c>
      <c r="E1092" s="7">
        <v>24721</v>
      </c>
      <c r="F1092">
        <v>0</v>
      </c>
      <c r="G1092" s="11">
        <v>8908.4699999999993</v>
      </c>
      <c r="H1092" t="s">
        <v>12</v>
      </c>
      <c r="I1092" t="s">
        <v>11</v>
      </c>
      <c r="J1092" t="s">
        <v>13</v>
      </c>
      <c r="K1092" s="9">
        <f>DATEDIF(Hospitalisation_Details[[#This Row],[Date of Birth]],$L$2,"Y")</f>
        <v>55</v>
      </c>
    </row>
    <row r="1093" spans="1:11" x14ac:dyDescent="0.35">
      <c r="A1093" t="s">
        <v>1126</v>
      </c>
      <c r="B1093">
        <v>1975</v>
      </c>
      <c r="C1093" t="s">
        <v>10</v>
      </c>
      <c r="D1093">
        <v>7</v>
      </c>
      <c r="E1093" s="7">
        <v>27582</v>
      </c>
      <c r="F1093">
        <v>1</v>
      </c>
      <c r="G1093" s="11">
        <v>8930.93</v>
      </c>
      <c r="H1093" t="s">
        <v>11</v>
      </c>
      <c r="I1093" t="s">
        <v>11</v>
      </c>
      <c r="J1093" t="s">
        <v>23</v>
      </c>
      <c r="K1093" s="9">
        <f>DATEDIF(Hospitalisation_Details[[#This Row],[Date of Birth]],$L$2,"Y")</f>
        <v>47</v>
      </c>
    </row>
    <row r="1094" spans="1:11" x14ac:dyDescent="0.35">
      <c r="A1094" t="s">
        <v>1127</v>
      </c>
      <c r="B1094">
        <v>1972</v>
      </c>
      <c r="C1094" t="s">
        <v>18</v>
      </c>
      <c r="D1094">
        <v>6</v>
      </c>
      <c r="E1094" s="7">
        <v>26456</v>
      </c>
      <c r="F1094">
        <v>0</v>
      </c>
      <c r="G1094" s="11">
        <v>8932.08</v>
      </c>
      <c r="H1094" t="s">
        <v>11</v>
      </c>
      <c r="I1094" t="s">
        <v>16</v>
      </c>
      <c r="J1094" t="s">
        <v>42</v>
      </c>
      <c r="K1094" s="9">
        <f>DATEDIF(Hospitalisation_Details[[#This Row],[Date of Birth]],$L$2,"Y")</f>
        <v>51</v>
      </c>
    </row>
    <row r="1095" spans="1:11" x14ac:dyDescent="0.35">
      <c r="A1095" t="s">
        <v>1128</v>
      </c>
      <c r="B1095">
        <v>1976</v>
      </c>
      <c r="C1095" t="s">
        <v>30</v>
      </c>
      <c r="D1095">
        <v>25</v>
      </c>
      <c r="E1095" s="7">
        <v>28119</v>
      </c>
      <c r="F1095">
        <v>3</v>
      </c>
      <c r="G1095" s="11">
        <v>8944.1200000000008</v>
      </c>
      <c r="H1095" t="s">
        <v>12</v>
      </c>
      <c r="I1095" t="s">
        <v>11</v>
      </c>
      <c r="J1095" t="s">
        <v>13</v>
      </c>
      <c r="K1095" s="9">
        <f>DATEDIF(Hospitalisation_Details[[#This Row],[Date of Birth]],$L$2,"Y")</f>
        <v>46</v>
      </c>
    </row>
    <row r="1096" spans="1:11" x14ac:dyDescent="0.35">
      <c r="A1096" t="s">
        <v>1129</v>
      </c>
      <c r="B1096">
        <v>1992</v>
      </c>
      <c r="C1096" t="s">
        <v>20</v>
      </c>
      <c r="D1096">
        <v>27</v>
      </c>
      <c r="E1096" s="7">
        <v>33874</v>
      </c>
      <c r="F1096">
        <v>0</v>
      </c>
      <c r="G1096" s="11">
        <v>8954.99</v>
      </c>
      <c r="H1096" t="s">
        <v>11</v>
      </c>
      <c r="I1096" t="s">
        <v>12</v>
      </c>
      <c r="J1096" t="s">
        <v>535</v>
      </c>
      <c r="K1096" s="9">
        <f>DATEDIF(Hospitalisation_Details[[#This Row],[Date of Birth]],$L$2,"Y")</f>
        <v>30</v>
      </c>
    </row>
    <row r="1097" spans="1:11" x14ac:dyDescent="0.35">
      <c r="A1097" t="s">
        <v>1130</v>
      </c>
      <c r="B1097">
        <v>1974</v>
      </c>
      <c r="C1097" t="s">
        <v>35</v>
      </c>
      <c r="D1097">
        <v>17</v>
      </c>
      <c r="E1097" s="7">
        <v>27258</v>
      </c>
      <c r="F1097">
        <v>1</v>
      </c>
      <c r="G1097" s="11">
        <v>8964.06</v>
      </c>
      <c r="H1097" t="s">
        <v>12</v>
      </c>
      <c r="I1097" t="s">
        <v>11</v>
      </c>
      <c r="J1097" t="s">
        <v>168</v>
      </c>
      <c r="K1097" s="9">
        <f>DATEDIF(Hospitalisation_Details[[#This Row],[Date of Birth]],$L$2,"Y")</f>
        <v>48</v>
      </c>
    </row>
    <row r="1098" spans="1:11" x14ac:dyDescent="0.35">
      <c r="A1098" t="s">
        <v>1131</v>
      </c>
      <c r="B1098">
        <v>1983</v>
      </c>
      <c r="C1098" t="s">
        <v>10</v>
      </c>
      <c r="D1098">
        <v>15</v>
      </c>
      <c r="E1098" s="7">
        <v>30512</v>
      </c>
      <c r="F1098">
        <v>5</v>
      </c>
      <c r="G1098" s="11">
        <v>8965.7999999999993</v>
      </c>
      <c r="H1098" t="s">
        <v>11</v>
      </c>
      <c r="I1098" t="s">
        <v>12</v>
      </c>
      <c r="J1098" t="s">
        <v>23</v>
      </c>
      <c r="K1098" s="9">
        <f>DATEDIF(Hospitalisation_Details[[#This Row],[Date of Birth]],$L$2,"Y")</f>
        <v>39</v>
      </c>
    </row>
    <row r="1099" spans="1:11" x14ac:dyDescent="0.35">
      <c r="A1099" t="s">
        <v>1132</v>
      </c>
      <c r="B1099">
        <v>1974</v>
      </c>
      <c r="C1099" t="s">
        <v>20</v>
      </c>
      <c r="D1099">
        <v>8</v>
      </c>
      <c r="E1099" s="7">
        <v>27280</v>
      </c>
      <c r="F1099">
        <v>2</v>
      </c>
      <c r="G1099" s="11">
        <v>8968.33</v>
      </c>
      <c r="H1099" t="s">
        <v>12</v>
      </c>
      <c r="I1099" t="s">
        <v>11</v>
      </c>
      <c r="J1099" t="s">
        <v>42</v>
      </c>
      <c r="K1099" s="9">
        <f>DATEDIF(Hospitalisation_Details[[#This Row],[Date of Birth]],$L$2,"Y")</f>
        <v>48</v>
      </c>
    </row>
    <row r="1100" spans="1:11" x14ac:dyDescent="0.35">
      <c r="A1100" t="s">
        <v>1133</v>
      </c>
      <c r="B1100">
        <v>1974</v>
      </c>
      <c r="C1100" t="s">
        <v>10</v>
      </c>
      <c r="D1100">
        <v>21</v>
      </c>
      <c r="E1100" s="7">
        <v>27231</v>
      </c>
      <c r="F1100">
        <v>2</v>
      </c>
      <c r="G1100" s="11">
        <v>8978.19</v>
      </c>
      <c r="H1100" t="s">
        <v>11</v>
      </c>
      <c r="I1100" t="s">
        <v>11</v>
      </c>
      <c r="J1100" t="s">
        <v>13</v>
      </c>
      <c r="K1100" s="9">
        <f>DATEDIF(Hospitalisation_Details[[#This Row],[Date of Birth]],$L$2,"Y")</f>
        <v>48</v>
      </c>
    </row>
    <row r="1101" spans="1:11" x14ac:dyDescent="0.35">
      <c r="A1101" t="s">
        <v>1134</v>
      </c>
      <c r="B1101">
        <v>1973</v>
      </c>
      <c r="C1101" t="s">
        <v>37</v>
      </c>
      <c r="D1101">
        <v>11</v>
      </c>
      <c r="E1101" s="7">
        <v>26948</v>
      </c>
      <c r="F1101">
        <v>0</v>
      </c>
      <c r="G1101" s="11">
        <v>8988.16</v>
      </c>
      <c r="H1101" t="s">
        <v>11</v>
      </c>
      <c r="I1101" t="s">
        <v>16</v>
      </c>
      <c r="J1101" t="s">
        <v>23</v>
      </c>
      <c r="K1101" s="9">
        <f>DATEDIF(Hospitalisation_Details[[#This Row],[Date of Birth]],$L$2,"Y")</f>
        <v>49</v>
      </c>
    </row>
    <row r="1102" spans="1:11" x14ac:dyDescent="0.35">
      <c r="A1102" t="s">
        <v>1135</v>
      </c>
      <c r="B1102">
        <v>1979</v>
      </c>
      <c r="C1102" t="s">
        <v>30</v>
      </c>
      <c r="D1102">
        <v>16</v>
      </c>
      <c r="E1102" s="7">
        <v>29205</v>
      </c>
      <c r="F1102">
        <v>2</v>
      </c>
      <c r="G1102" s="11">
        <v>8998.43</v>
      </c>
      <c r="H1102" t="s">
        <v>11</v>
      </c>
      <c r="I1102" t="s">
        <v>16</v>
      </c>
      <c r="J1102" t="s">
        <v>200</v>
      </c>
      <c r="K1102" s="9">
        <f>DATEDIF(Hospitalisation_Details[[#This Row],[Date of Birth]],$L$2,"Y")</f>
        <v>43</v>
      </c>
    </row>
    <row r="1103" spans="1:11" x14ac:dyDescent="0.35">
      <c r="A1103" t="s">
        <v>1136</v>
      </c>
      <c r="B1103">
        <v>1993</v>
      </c>
      <c r="C1103" t="s">
        <v>30</v>
      </c>
      <c r="D1103">
        <v>1</v>
      </c>
      <c r="E1103" s="7">
        <v>34304</v>
      </c>
      <c r="F1103">
        <v>0</v>
      </c>
      <c r="G1103" s="11">
        <v>9010.2000000000007</v>
      </c>
      <c r="H1103" t="s">
        <v>11</v>
      </c>
      <c r="I1103" t="s">
        <v>12</v>
      </c>
      <c r="J1103" t="s">
        <v>535</v>
      </c>
      <c r="K1103" s="9">
        <f>DATEDIF(Hospitalisation_Details[[#This Row],[Date of Birth]],$L$2,"Y")</f>
        <v>29</v>
      </c>
    </row>
    <row r="1104" spans="1:11" x14ac:dyDescent="0.35">
      <c r="A1104" t="s">
        <v>1137</v>
      </c>
      <c r="B1104">
        <v>1972</v>
      </c>
      <c r="C1104" t="s">
        <v>30</v>
      </c>
      <c r="D1104">
        <v>7</v>
      </c>
      <c r="E1104" s="7">
        <v>26640</v>
      </c>
      <c r="F1104">
        <v>1</v>
      </c>
      <c r="G1104" s="11">
        <v>9048.0300000000007</v>
      </c>
      <c r="H1104" t="s">
        <v>11</v>
      </c>
      <c r="I1104" t="s">
        <v>11</v>
      </c>
      <c r="J1104" t="s">
        <v>13</v>
      </c>
      <c r="K1104" s="9">
        <f>DATEDIF(Hospitalisation_Details[[#This Row],[Date of Birth]],$L$2,"Y")</f>
        <v>50</v>
      </c>
    </row>
    <row r="1105" spans="1:11" x14ac:dyDescent="0.35">
      <c r="A1105" t="s">
        <v>1138</v>
      </c>
      <c r="B1105">
        <v>1972</v>
      </c>
      <c r="C1105" t="s">
        <v>30</v>
      </c>
      <c r="D1105">
        <v>2</v>
      </c>
      <c r="E1105" s="7">
        <v>26635</v>
      </c>
      <c r="F1105">
        <v>1</v>
      </c>
      <c r="G1105" s="11">
        <v>9058.73</v>
      </c>
      <c r="H1105" t="s">
        <v>12</v>
      </c>
      <c r="I1105" t="s">
        <v>11</v>
      </c>
      <c r="J1105" t="s">
        <v>13</v>
      </c>
      <c r="K1105" s="9">
        <f>DATEDIF(Hospitalisation_Details[[#This Row],[Date of Birth]],$L$2,"Y")</f>
        <v>50</v>
      </c>
    </row>
    <row r="1106" spans="1:11" x14ac:dyDescent="0.35">
      <c r="A1106" t="s">
        <v>1139</v>
      </c>
      <c r="B1106">
        <v>1977</v>
      </c>
      <c r="C1106" t="s">
        <v>15</v>
      </c>
      <c r="D1106">
        <v>4</v>
      </c>
      <c r="E1106" s="7">
        <v>28433</v>
      </c>
      <c r="F1106">
        <v>2</v>
      </c>
      <c r="G1106" s="11">
        <v>9095.07</v>
      </c>
      <c r="H1106" t="s">
        <v>11</v>
      </c>
      <c r="I1106" t="s">
        <v>11</v>
      </c>
      <c r="J1106" t="s">
        <v>247</v>
      </c>
      <c r="K1106" s="9">
        <f>DATEDIF(Hospitalisation_Details[[#This Row],[Date of Birth]],$L$2,"Y")</f>
        <v>45</v>
      </c>
    </row>
    <row r="1107" spans="1:11" x14ac:dyDescent="0.35">
      <c r="A1107" t="s">
        <v>1140</v>
      </c>
      <c r="B1107">
        <v>1965</v>
      </c>
      <c r="C1107" t="s">
        <v>15</v>
      </c>
      <c r="D1107">
        <v>9</v>
      </c>
      <c r="E1107" s="7">
        <v>24055</v>
      </c>
      <c r="F1107">
        <v>0</v>
      </c>
      <c r="G1107" s="11">
        <v>9095.94</v>
      </c>
      <c r="H1107" t="s">
        <v>12</v>
      </c>
      <c r="I1107" t="s">
        <v>16</v>
      </c>
      <c r="J1107" t="s">
        <v>42</v>
      </c>
      <c r="K1107" s="9">
        <f>DATEDIF(Hospitalisation_Details[[#This Row],[Date of Birth]],$L$2,"Y")</f>
        <v>57</v>
      </c>
    </row>
    <row r="1108" spans="1:11" x14ac:dyDescent="0.35">
      <c r="A1108" t="s">
        <v>1141</v>
      </c>
      <c r="B1108">
        <v>1977</v>
      </c>
      <c r="C1108" t="s">
        <v>30</v>
      </c>
      <c r="D1108">
        <v>2</v>
      </c>
      <c r="E1108" s="7">
        <v>28461</v>
      </c>
      <c r="F1108">
        <v>3</v>
      </c>
      <c r="G1108" s="11">
        <v>9101.7999999999993</v>
      </c>
      <c r="H1108" t="s">
        <v>11</v>
      </c>
      <c r="I1108" t="s">
        <v>16</v>
      </c>
      <c r="J1108" t="s">
        <v>42</v>
      </c>
      <c r="K1108" s="9">
        <f>DATEDIF(Hospitalisation_Details[[#This Row],[Date of Birth]],$L$2,"Y")</f>
        <v>45</v>
      </c>
    </row>
    <row r="1109" spans="1:11" x14ac:dyDescent="0.35">
      <c r="A1109" t="s">
        <v>1142</v>
      </c>
      <c r="B1109">
        <v>1970</v>
      </c>
      <c r="C1109" t="s">
        <v>35</v>
      </c>
      <c r="D1109">
        <v>12</v>
      </c>
      <c r="E1109" s="7">
        <v>25792</v>
      </c>
      <c r="F1109">
        <v>0</v>
      </c>
      <c r="G1109" s="11">
        <v>9140.9500000000007</v>
      </c>
      <c r="H1109" t="s">
        <v>12</v>
      </c>
      <c r="I1109" t="s">
        <v>12</v>
      </c>
      <c r="J1109" t="s">
        <v>13</v>
      </c>
      <c r="K1109" s="9">
        <f>DATEDIF(Hospitalisation_Details[[#This Row],[Date of Birth]],$L$2,"Y")</f>
        <v>52</v>
      </c>
    </row>
    <row r="1110" spans="1:11" x14ac:dyDescent="0.35">
      <c r="A1110" t="s">
        <v>1143</v>
      </c>
      <c r="B1110">
        <v>1970</v>
      </c>
      <c r="C1110" t="s">
        <v>37</v>
      </c>
      <c r="D1110">
        <v>18</v>
      </c>
      <c r="E1110" s="7">
        <v>25859</v>
      </c>
      <c r="F1110">
        <v>0</v>
      </c>
      <c r="G1110" s="11">
        <v>9144.57</v>
      </c>
      <c r="H1110" t="s">
        <v>12</v>
      </c>
      <c r="I1110" t="s">
        <v>11</v>
      </c>
      <c r="J1110" t="s">
        <v>42</v>
      </c>
      <c r="K1110" s="9">
        <f>DATEDIF(Hospitalisation_Details[[#This Row],[Date of Birth]],$L$2,"Y")</f>
        <v>52</v>
      </c>
    </row>
    <row r="1111" spans="1:11" x14ac:dyDescent="0.35">
      <c r="A1111" t="s">
        <v>1144</v>
      </c>
      <c r="B1111">
        <v>1982</v>
      </c>
      <c r="C1111" t="s">
        <v>30</v>
      </c>
      <c r="D1111">
        <v>8</v>
      </c>
      <c r="E1111" s="7">
        <v>30293</v>
      </c>
      <c r="F1111">
        <v>3</v>
      </c>
      <c r="G1111" s="11">
        <v>9147.5</v>
      </c>
      <c r="H1111" t="s">
        <v>11</v>
      </c>
      <c r="I1111" t="s">
        <v>16</v>
      </c>
      <c r="J1111" t="s">
        <v>23</v>
      </c>
      <c r="K1111" s="9">
        <f>DATEDIF(Hospitalisation_Details[[#This Row],[Date of Birth]],$L$2,"Y")</f>
        <v>40</v>
      </c>
    </row>
    <row r="1112" spans="1:11" x14ac:dyDescent="0.35">
      <c r="A1112" t="s">
        <v>1145</v>
      </c>
      <c r="B1112">
        <v>1990</v>
      </c>
      <c r="C1112" t="s">
        <v>35</v>
      </c>
      <c r="D1112">
        <v>23</v>
      </c>
      <c r="E1112" s="7">
        <v>33108</v>
      </c>
      <c r="F1112">
        <v>3</v>
      </c>
      <c r="G1112" s="11">
        <v>9159.51</v>
      </c>
      <c r="H1112" t="s">
        <v>11</v>
      </c>
      <c r="I1112" t="s">
        <v>11</v>
      </c>
      <c r="J1112" t="s">
        <v>300</v>
      </c>
      <c r="K1112" s="9">
        <f>DATEDIF(Hospitalisation_Details[[#This Row],[Date of Birth]],$L$2,"Y")</f>
        <v>32</v>
      </c>
    </row>
    <row r="1113" spans="1:11" x14ac:dyDescent="0.35">
      <c r="A1113" t="s">
        <v>1146</v>
      </c>
      <c r="B1113">
        <v>1970</v>
      </c>
      <c r="C1113" t="s">
        <v>37</v>
      </c>
      <c r="D1113">
        <v>24</v>
      </c>
      <c r="E1113" s="7">
        <v>25865</v>
      </c>
      <c r="F1113">
        <v>0</v>
      </c>
      <c r="G1113" s="11">
        <v>9171.75</v>
      </c>
      <c r="H1113" t="s">
        <v>11</v>
      </c>
      <c r="I1113" t="s">
        <v>11</v>
      </c>
      <c r="J1113" t="s">
        <v>23</v>
      </c>
      <c r="K1113" s="9">
        <f>DATEDIF(Hospitalisation_Details[[#This Row],[Date of Birth]],$L$2,"Y")</f>
        <v>52</v>
      </c>
    </row>
    <row r="1114" spans="1:11" x14ac:dyDescent="0.35">
      <c r="A1114" t="s">
        <v>1147</v>
      </c>
      <c r="B1114">
        <v>1971</v>
      </c>
      <c r="C1114" t="s">
        <v>30</v>
      </c>
      <c r="D1114">
        <v>29</v>
      </c>
      <c r="E1114" s="7">
        <v>26296</v>
      </c>
      <c r="F1114">
        <v>0</v>
      </c>
      <c r="G1114" s="11">
        <v>9174.14</v>
      </c>
      <c r="H1114" t="s">
        <v>12</v>
      </c>
      <c r="I1114" t="s">
        <v>16</v>
      </c>
      <c r="J1114" t="s">
        <v>23</v>
      </c>
      <c r="K1114" s="9">
        <f>DATEDIF(Hospitalisation_Details[[#This Row],[Date of Birth]],$L$2,"Y")</f>
        <v>51</v>
      </c>
    </row>
    <row r="1115" spans="1:11" x14ac:dyDescent="0.35">
      <c r="A1115" t="s">
        <v>1148</v>
      </c>
      <c r="B1115">
        <v>1973</v>
      </c>
      <c r="C1115" t="s">
        <v>30</v>
      </c>
      <c r="D1115">
        <v>25</v>
      </c>
      <c r="E1115" s="7">
        <v>27023</v>
      </c>
      <c r="F1115">
        <v>1</v>
      </c>
      <c r="G1115" s="11">
        <v>9182.17</v>
      </c>
      <c r="H1115" t="s">
        <v>11</v>
      </c>
      <c r="I1115" t="s">
        <v>12</v>
      </c>
      <c r="J1115" t="s">
        <v>42</v>
      </c>
      <c r="K1115" s="9">
        <f>DATEDIF(Hospitalisation_Details[[#This Row],[Date of Birth]],$L$2,"Y")</f>
        <v>49</v>
      </c>
    </row>
    <row r="1116" spans="1:11" x14ac:dyDescent="0.35">
      <c r="A1116" t="s">
        <v>1149</v>
      </c>
      <c r="B1116">
        <v>1976</v>
      </c>
      <c r="C1116" t="s">
        <v>20</v>
      </c>
      <c r="D1116">
        <v>10</v>
      </c>
      <c r="E1116" s="7">
        <v>28013</v>
      </c>
      <c r="F1116">
        <v>2</v>
      </c>
      <c r="G1116" s="11">
        <v>9193.84</v>
      </c>
      <c r="H1116" t="s">
        <v>11</v>
      </c>
      <c r="I1116" t="s">
        <v>16</v>
      </c>
      <c r="J1116" t="s">
        <v>23</v>
      </c>
      <c r="K1116" s="9">
        <f>DATEDIF(Hospitalisation_Details[[#This Row],[Date of Birth]],$L$2,"Y")</f>
        <v>46</v>
      </c>
    </row>
    <row r="1117" spans="1:11" x14ac:dyDescent="0.35">
      <c r="A1117" t="s">
        <v>1150</v>
      </c>
      <c r="B1117">
        <v>1986</v>
      </c>
      <c r="C1117" t="s">
        <v>30</v>
      </c>
      <c r="D1117">
        <v>25</v>
      </c>
      <c r="E1117" s="7">
        <v>31771</v>
      </c>
      <c r="F1117">
        <v>3</v>
      </c>
      <c r="G1117" s="11">
        <v>9210.06</v>
      </c>
      <c r="H1117" t="s">
        <v>11</v>
      </c>
      <c r="I1117" t="s">
        <v>12</v>
      </c>
      <c r="J1117" t="s">
        <v>300</v>
      </c>
      <c r="K1117" s="9">
        <f>DATEDIF(Hospitalisation_Details[[#This Row],[Date of Birth]],$L$2,"Y")</f>
        <v>36</v>
      </c>
    </row>
    <row r="1118" spans="1:11" x14ac:dyDescent="0.35">
      <c r="A1118" t="s">
        <v>1151</v>
      </c>
      <c r="B1118">
        <v>1981</v>
      </c>
      <c r="C1118" t="s">
        <v>30</v>
      </c>
      <c r="D1118">
        <v>5</v>
      </c>
      <c r="E1118" s="7">
        <v>29925</v>
      </c>
      <c r="F1118">
        <v>5</v>
      </c>
      <c r="G1118" s="11">
        <v>9222.4</v>
      </c>
      <c r="H1118" t="s">
        <v>11</v>
      </c>
      <c r="I1118" t="s">
        <v>12</v>
      </c>
      <c r="J1118" t="s">
        <v>166</v>
      </c>
      <c r="K1118" s="9">
        <f>DATEDIF(Hospitalisation_Details[[#This Row],[Date of Birth]],$L$2,"Y")</f>
        <v>41</v>
      </c>
    </row>
    <row r="1119" spans="1:11" x14ac:dyDescent="0.35">
      <c r="A1119" t="s">
        <v>1152</v>
      </c>
      <c r="B1119">
        <v>1975</v>
      </c>
      <c r="C1119" t="s">
        <v>30</v>
      </c>
      <c r="D1119">
        <v>6</v>
      </c>
      <c r="E1119" s="7">
        <v>27734</v>
      </c>
      <c r="F1119">
        <v>2</v>
      </c>
      <c r="G1119" s="11">
        <v>9225.26</v>
      </c>
      <c r="H1119" t="s">
        <v>12</v>
      </c>
      <c r="I1119" t="s">
        <v>12</v>
      </c>
      <c r="J1119" t="s">
        <v>164</v>
      </c>
      <c r="K1119" s="9">
        <f>DATEDIF(Hospitalisation_Details[[#This Row],[Date of Birth]],$L$2,"Y")</f>
        <v>47</v>
      </c>
    </row>
    <row r="1120" spans="1:11" x14ac:dyDescent="0.35">
      <c r="A1120" t="s">
        <v>1153</v>
      </c>
      <c r="B1120">
        <v>1980</v>
      </c>
      <c r="C1120" t="s">
        <v>37</v>
      </c>
      <c r="D1120">
        <v>5</v>
      </c>
      <c r="E1120" s="7">
        <v>29499</v>
      </c>
      <c r="F1120">
        <v>2</v>
      </c>
      <c r="G1120" s="11">
        <v>9247.94</v>
      </c>
      <c r="H1120" t="s">
        <v>11</v>
      </c>
      <c r="I1120" t="s">
        <v>16</v>
      </c>
      <c r="J1120" t="s">
        <v>300</v>
      </c>
      <c r="K1120" s="9">
        <f>DATEDIF(Hospitalisation_Details[[#This Row],[Date of Birth]],$L$2,"Y")</f>
        <v>42</v>
      </c>
    </row>
    <row r="1121" spans="1:11" x14ac:dyDescent="0.35">
      <c r="A1121" t="s">
        <v>1154</v>
      </c>
      <c r="B1121">
        <v>1974</v>
      </c>
      <c r="C1121" t="s">
        <v>35</v>
      </c>
      <c r="D1121">
        <v>21</v>
      </c>
      <c r="E1121" s="7">
        <v>27262</v>
      </c>
      <c r="F1121">
        <v>1</v>
      </c>
      <c r="G1121" s="11">
        <v>9249.5</v>
      </c>
      <c r="H1121" t="s">
        <v>11</v>
      </c>
      <c r="I1121" t="s">
        <v>16</v>
      </c>
      <c r="J1121" t="s">
        <v>23</v>
      </c>
      <c r="K1121" s="9">
        <f>DATEDIF(Hospitalisation_Details[[#This Row],[Date of Birth]],$L$2,"Y")</f>
        <v>48</v>
      </c>
    </row>
    <row r="1122" spans="1:11" x14ac:dyDescent="0.35">
      <c r="A1122" t="s">
        <v>1155</v>
      </c>
      <c r="B1122">
        <v>1971</v>
      </c>
      <c r="C1122" t="s">
        <v>35</v>
      </c>
      <c r="D1122">
        <v>6</v>
      </c>
      <c r="E1122" s="7">
        <v>26151</v>
      </c>
      <c r="F1122">
        <v>0</v>
      </c>
      <c r="G1122" s="11">
        <v>9264.7999999999993</v>
      </c>
      <c r="H1122" t="s">
        <v>11</v>
      </c>
      <c r="I1122" t="s">
        <v>16</v>
      </c>
      <c r="J1122" t="s">
        <v>42</v>
      </c>
      <c r="K1122" s="9">
        <f>DATEDIF(Hospitalisation_Details[[#This Row],[Date of Birth]],$L$2,"Y")</f>
        <v>51</v>
      </c>
    </row>
    <row r="1123" spans="1:11" x14ac:dyDescent="0.35">
      <c r="A1123" t="s">
        <v>1156</v>
      </c>
      <c r="B1123">
        <v>1973</v>
      </c>
      <c r="C1123" t="s">
        <v>37</v>
      </c>
      <c r="D1123">
        <v>27</v>
      </c>
      <c r="E1123" s="7">
        <v>26964</v>
      </c>
      <c r="F1123">
        <v>1</v>
      </c>
      <c r="G1123" s="11">
        <v>9282.48</v>
      </c>
      <c r="H1123" t="s">
        <v>12</v>
      </c>
      <c r="I1123" t="s">
        <v>11</v>
      </c>
      <c r="J1123" t="s">
        <v>168</v>
      </c>
      <c r="K1123" s="9">
        <f>DATEDIF(Hospitalisation_Details[[#This Row],[Date of Birth]],$L$2,"Y")</f>
        <v>49</v>
      </c>
    </row>
    <row r="1124" spans="1:11" x14ac:dyDescent="0.35">
      <c r="A1124" t="s">
        <v>1157</v>
      </c>
      <c r="B1124">
        <v>1971</v>
      </c>
      <c r="C1124" t="s">
        <v>10</v>
      </c>
      <c r="D1124">
        <v>2</v>
      </c>
      <c r="E1124" s="7">
        <v>26116</v>
      </c>
      <c r="F1124">
        <v>0</v>
      </c>
      <c r="G1124" s="11">
        <v>9283.56</v>
      </c>
      <c r="H1124" t="s">
        <v>11</v>
      </c>
      <c r="I1124" t="s">
        <v>12</v>
      </c>
      <c r="J1124" t="s">
        <v>13</v>
      </c>
      <c r="K1124" s="9">
        <f>DATEDIF(Hospitalisation_Details[[#This Row],[Date of Birth]],$L$2,"Y")</f>
        <v>51</v>
      </c>
    </row>
    <row r="1125" spans="1:11" x14ac:dyDescent="0.35">
      <c r="A1125" t="s">
        <v>1158</v>
      </c>
      <c r="B1125">
        <v>1969</v>
      </c>
      <c r="C1125" t="s">
        <v>15</v>
      </c>
      <c r="D1125">
        <v>26</v>
      </c>
      <c r="E1125" s="7">
        <v>25533</v>
      </c>
      <c r="F1125">
        <v>0</v>
      </c>
      <c r="G1125" s="11">
        <v>9285.8700000000008</v>
      </c>
      <c r="H1125" t="s">
        <v>11</v>
      </c>
      <c r="I1125" t="s">
        <v>12</v>
      </c>
      <c r="J1125" t="s">
        <v>13</v>
      </c>
      <c r="K1125" s="9">
        <f>DATEDIF(Hospitalisation_Details[[#This Row],[Date of Birth]],$L$2,"Y")</f>
        <v>53</v>
      </c>
    </row>
    <row r="1126" spans="1:11" x14ac:dyDescent="0.35">
      <c r="A1126" t="s">
        <v>1159</v>
      </c>
      <c r="B1126">
        <v>1973</v>
      </c>
      <c r="C1126" t="s">
        <v>37</v>
      </c>
      <c r="D1126">
        <v>16</v>
      </c>
      <c r="E1126" s="7">
        <v>26953</v>
      </c>
      <c r="F1126">
        <v>1</v>
      </c>
      <c r="G1126" s="11">
        <v>9288.0300000000007</v>
      </c>
      <c r="H1126" t="s">
        <v>11</v>
      </c>
      <c r="I1126" t="s">
        <v>12</v>
      </c>
      <c r="J1126" t="s">
        <v>170</v>
      </c>
      <c r="K1126" s="9">
        <f>DATEDIF(Hospitalisation_Details[[#This Row],[Date of Birth]],$L$2,"Y")</f>
        <v>49</v>
      </c>
    </row>
    <row r="1127" spans="1:11" x14ac:dyDescent="0.35">
      <c r="A1127" t="s">
        <v>1160</v>
      </c>
      <c r="B1127">
        <v>1973</v>
      </c>
      <c r="C1127" t="s">
        <v>20</v>
      </c>
      <c r="D1127">
        <v>18</v>
      </c>
      <c r="E1127" s="7">
        <v>26925</v>
      </c>
      <c r="F1127">
        <v>1</v>
      </c>
      <c r="G1127" s="11">
        <v>9290.14</v>
      </c>
      <c r="H1127" t="s">
        <v>12</v>
      </c>
      <c r="I1127" t="s">
        <v>12</v>
      </c>
      <c r="J1127" t="s">
        <v>168</v>
      </c>
      <c r="K1127" s="9">
        <f>DATEDIF(Hospitalisation_Details[[#This Row],[Date of Birth]],$L$2,"Y")</f>
        <v>49</v>
      </c>
    </row>
    <row r="1128" spans="1:11" x14ac:dyDescent="0.35">
      <c r="A1128" t="s">
        <v>1161</v>
      </c>
      <c r="B1128">
        <v>1976</v>
      </c>
      <c r="C1128" t="s">
        <v>15</v>
      </c>
      <c r="D1128">
        <v>3</v>
      </c>
      <c r="E1128" s="7">
        <v>28067</v>
      </c>
      <c r="F1128">
        <v>3</v>
      </c>
      <c r="G1128" s="11">
        <v>9301.89</v>
      </c>
      <c r="H1128" t="s">
        <v>11</v>
      </c>
      <c r="I1128" t="s">
        <v>16</v>
      </c>
      <c r="J1128" t="s">
        <v>23</v>
      </c>
      <c r="K1128" s="9">
        <f>DATEDIF(Hospitalisation_Details[[#This Row],[Date of Birth]],$L$2,"Y")</f>
        <v>46</v>
      </c>
    </row>
    <row r="1129" spans="1:11" x14ac:dyDescent="0.35">
      <c r="A1129" t="s">
        <v>1162</v>
      </c>
      <c r="B1129">
        <v>1973</v>
      </c>
      <c r="C1129" t="s">
        <v>37</v>
      </c>
      <c r="D1129">
        <v>16</v>
      </c>
      <c r="E1129" s="7">
        <v>26953</v>
      </c>
      <c r="F1129">
        <v>2</v>
      </c>
      <c r="G1129" s="11">
        <v>9304.7000000000007</v>
      </c>
      <c r="H1129" t="s">
        <v>12</v>
      </c>
      <c r="I1129" t="s">
        <v>12</v>
      </c>
      <c r="J1129" t="s">
        <v>13</v>
      </c>
      <c r="K1129" s="9">
        <f>DATEDIF(Hospitalisation_Details[[#This Row],[Date of Birth]],$L$2,"Y")</f>
        <v>49</v>
      </c>
    </row>
    <row r="1130" spans="1:11" x14ac:dyDescent="0.35">
      <c r="A1130" t="s">
        <v>1163</v>
      </c>
      <c r="B1130">
        <v>1963</v>
      </c>
      <c r="C1130" t="s">
        <v>18</v>
      </c>
      <c r="D1130">
        <v>8</v>
      </c>
      <c r="E1130" s="7">
        <v>23170</v>
      </c>
      <c r="F1130">
        <v>0</v>
      </c>
      <c r="G1130" s="11">
        <v>9310.81</v>
      </c>
      <c r="H1130" t="s">
        <v>12</v>
      </c>
      <c r="I1130" t="s">
        <v>16</v>
      </c>
      <c r="J1130" t="s">
        <v>13</v>
      </c>
      <c r="K1130" s="9">
        <f>DATEDIF(Hospitalisation_Details[[#This Row],[Date of Birth]],$L$2,"Y")</f>
        <v>60</v>
      </c>
    </row>
    <row r="1131" spans="1:11" x14ac:dyDescent="0.35">
      <c r="A1131" t="s">
        <v>1164</v>
      </c>
      <c r="B1131">
        <v>1977</v>
      </c>
      <c r="C1131" t="s">
        <v>37</v>
      </c>
      <c r="D1131">
        <v>12</v>
      </c>
      <c r="E1131" s="7">
        <v>28410</v>
      </c>
      <c r="F1131">
        <v>2</v>
      </c>
      <c r="G1131" s="11">
        <v>9315.41</v>
      </c>
      <c r="H1131" t="s">
        <v>11</v>
      </c>
      <c r="I1131" t="s">
        <v>16</v>
      </c>
      <c r="J1131" t="s">
        <v>247</v>
      </c>
      <c r="K1131" s="9">
        <f>DATEDIF(Hospitalisation_Details[[#This Row],[Date of Birth]],$L$2,"Y")</f>
        <v>45</v>
      </c>
    </row>
    <row r="1132" spans="1:11" x14ac:dyDescent="0.35">
      <c r="A1132" t="s">
        <v>1165</v>
      </c>
      <c r="B1132">
        <v>1988</v>
      </c>
      <c r="C1132" t="s">
        <v>10</v>
      </c>
      <c r="D1132">
        <v>9</v>
      </c>
      <c r="E1132" s="7">
        <v>32333</v>
      </c>
      <c r="F1132">
        <v>3</v>
      </c>
      <c r="G1132" s="11">
        <v>9320.26</v>
      </c>
      <c r="H1132" t="s">
        <v>11</v>
      </c>
      <c r="I1132" t="s">
        <v>16</v>
      </c>
      <c r="J1132" t="s">
        <v>23</v>
      </c>
      <c r="K1132" s="9">
        <f>DATEDIF(Hospitalisation_Details[[#This Row],[Date of Birth]],$L$2,"Y")</f>
        <v>34</v>
      </c>
    </row>
    <row r="1133" spans="1:11" x14ac:dyDescent="0.35">
      <c r="A1133" t="s">
        <v>1166</v>
      </c>
      <c r="B1133">
        <v>1996</v>
      </c>
      <c r="C1133" t="s">
        <v>37</v>
      </c>
      <c r="D1133">
        <v>12</v>
      </c>
      <c r="E1133" s="7">
        <v>35350</v>
      </c>
      <c r="F1133">
        <v>0</v>
      </c>
      <c r="G1133" s="11">
        <v>9338.61</v>
      </c>
      <c r="H1133" t="s">
        <v>11</v>
      </c>
      <c r="I1133" t="s">
        <v>16</v>
      </c>
      <c r="J1133" t="s">
        <v>535</v>
      </c>
      <c r="K1133" s="9">
        <f>DATEDIF(Hospitalisation_Details[[#This Row],[Date of Birth]],$L$2,"Y")</f>
        <v>26</v>
      </c>
    </row>
    <row r="1134" spans="1:11" x14ac:dyDescent="0.35">
      <c r="A1134" t="s">
        <v>1167</v>
      </c>
      <c r="B1134">
        <v>1988</v>
      </c>
      <c r="C1134" t="s">
        <v>10</v>
      </c>
      <c r="D1134">
        <v>1</v>
      </c>
      <c r="E1134" s="7">
        <v>32325</v>
      </c>
      <c r="F1134">
        <v>3</v>
      </c>
      <c r="G1134" s="11">
        <v>9344.2000000000007</v>
      </c>
      <c r="H1134" t="s">
        <v>11</v>
      </c>
      <c r="I1134" t="s">
        <v>16</v>
      </c>
      <c r="J1134" t="s">
        <v>300</v>
      </c>
      <c r="K1134" s="9">
        <f>DATEDIF(Hospitalisation_Details[[#This Row],[Date of Birth]],$L$2,"Y")</f>
        <v>34</v>
      </c>
    </row>
    <row r="1135" spans="1:11" x14ac:dyDescent="0.35">
      <c r="A1135" t="s">
        <v>1168</v>
      </c>
      <c r="B1135">
        <v>1971</v>
      </c>
      <c r="C1135" t="s">
        <v>37</v>
      </c>
      <c r="D1135">
        <v>8</v>
      </c>
      <c r="E1135" s="7">
        <v>26214</v>
      </c>
      <c r="F1135">
        <v>0</v>
      </c>
      <c r="G1135" s="11">
        <v>9361.33</v>
      </c>
      <c r="H1135" t="s">
        <v>12</v>
      </c>
      <c r="I1135" t="s">
        <v>16</v>
      </c>
      <c r="J1135" t="s">
        <v>168</v>
      </c>
      <c r="K1135" s="9">
        <f>DATEDIF(Hospitalisation_Details[[#This Row],[Date of Birth]],$L$2,"Y")</f>
        <v>51</v>
      </c>
    </row>
    <row r="1136" spans="1:11" x14ac:dyDescent="0.35">
      <c r="A1136" t="s">
        <v>1169</v>
      </c>
      <c r="B1136">
        <v>1969</v>
      </c>
      <c r="C1136" t="s">
        <v>15</v>
      </c>
      <c r="D1136">
        <v>24</v>
      </c>
      <c r="E1136" s="7">
        <v>25531</v>
      </c>
      <c r="F1136">
        <v>0</v>
      </c>
      <c r="G1136" s="11">
        <v>9377.4500000000007</v>
      </c>
      <c r="H1136" t="s">
        <v>11</v>
      </c>
      <c r="I1136" t="s">
        <v>12</v>
      </c>
      <c r="J1136" t="s">
        <v>13</v>
      </c>
      <c r="K1136" s="9">
        <f>DATEDIF(Hospitalisation_Details[[#This Row],[Date of Birth]],$L$2,"Y")</f>
        <v>53</v>
      </c>
    </row>
    <row r="1137" spans="1:11" x14ac:dyDescent="0.35">
      <c r="A1137" t="s">
        <v>1170</v>
      </c>
      <c r="B1137">
        <v>1971</v>
      </c>
      <c r="C1137" t="s">
        <v>15</v>
      </c>
      <c r="D1137">
        <v>26</v>
      </c>
      <c r="E1137" s="7">
        <v>26263</v>
      </c>
      <c r="F1137">
        <v>1</v>
      </c>
      <c r="G1137" s="11">
        <v>9377.9</v>
      </c>
      <c r="H1137" t="s">
        <v>11</v>
      </c>
      <c r="I1137" t="s">
        <v>16</v>
      </c>
      <c r="J1137" t="s">
        <v>13</v>
      </c>
      <c r="K1137" s="9">
        <f>DATEDIF(Hospitalisation_Details[[#This Row],[Date of Birth]],$L$2,"Y")</f>
        <v>51</v>
      </c>
    </row>
    <row r="1138" spans="1:11" x14ac:dyDescent="0.35">
      <c r="A1138" t="s">
        <v>1171</v>
      </c>
      <c r="B1138">
        <v>1975</v>
      </c>
      <c r="C1138" t="s">
        <v>30</v>
      </c>
      <c r="D1138">
        <v>2</v>
      </c>
      <c r="E1138" s="7">
        <v>27730</v>
      </c>
      <c r="F1138">
        <v>1</v>
      </c>
      <c r="G1138" s="11">
        <v>9380.75</v>
      </c>
      <c r="H1138" t="s">
        <v>11</v>
      </c>
      <c r="I1138" t="s">
        <v>11</v>
      </c>
      <c r="J1138" t="s">
        <v>247</v>
      </c>
      <c r="K1138" s="9">
        <f>DATEDIF(Hospitalisation_Details[[#This Row],[Date of Birth]],$L$2,"Y")</f>
        <v>47</v>
      </c>
    </row>
    <row r="1139" spans="1:11" x14ac:dyDescent="0.35">
      <c r="A1139" t="s">
        <v>1172</v>
      </c>
      <c r="B1139">
        <v>1971</v>
      </c>
      <c r="C1139" t="s">
        <v>30</v>
      </c>
      <c r="D1139">
        <v>29</v>
      </c>
      <c r="E1139" s="7">
        <v>26296</v>
      </c>
      <c r="F1139">
        <v>1</v>
      </c>
      <c r="G1139" s="11">
        <v>9386.16</v>
      </c>
      <c r="H1139" t="s">
        <v>12</v>
      </c>
      <c r="I1139" t="s">
        <v>11</v>
      </c>
      <c r="J1139" t="s">
        <v>13</v>
      </c>
      <c r="K1139" s="9">
        <f>DATEDIF(Hospitalisation_Details[[#This Row],[Date of Birth]],$L$2,"Y")</f>
        <v>51</v>
      </c>
    </row>
    <row r="1140" spans="1:11" x14ac:dyDescent="0.35">
      <c r="A1140" t="s">
        <v>1173</v>
      </c>
      <c r="B1140">
        <v>1971</v>
      </c>
      <c r="C1140" t="s">
        <v>37</v>
      </c>
      <c r="D1140">
        <v>20</v>
      </c>
      <c r="E1140" s="7">
        <v>26226</v>
      </c>
      <c r="F1140">
        <v>1</v>
      </c>
      <c r="G1140" s="11">
        <v>9391.35</v>
      </c>
      <c r="H1140" t="s">
        <v>12</v>
      </c>
      <c r="I1140" t="s">
        <v>12</v>
      </c>
      <c r="J1140" t="s">
        <v>42</v>
      </c>
      <c r="K1140" s="9">
        <f>DATEDIF(Hospitalisation_Details[[#This Row],[Date of Birth]],$L$2,"Y")</f>
        <v>51</v>
      </c>
    </row>
    <row r="1141" spans="1:11" x14ac:dyDescent="0.35">
      <c r="A1141" t="s">
        <v>1174</v>
      </c>
      <c r="B1141">
        <v>1976</v>
      </c>
      <c r="C1141" t="s">
        <v>37</v>
      </c>
      <c r="D1141">
        <v>17</v>
      </c>
      <c r="E1141" s="7">
        <v>28050</v>
      </c>
      <c r="F1141">
        <v>2</v>
      </c>
      <c r="G1141" s="11">
        <v>9411.01</v>
      </c>
      <c r="H1141" t="s">
        <v>11</v>
      </c>
      <c r="I1141" t="s">
        <v>12</v>
      </c>
      <c r="J1141" t="s">
        <v>247</v>
      </c>
      <c r="K1141" s="9">
        <f>DATEDIF(Hospitalisation_Details[[#This Row],[Date of Birth]],$L$2,"Y")</f>
        <v>46</v>
      </c>
    </row>
    <row r="1142" spans="1:11" x14ac:dyDescent="0.35">
      <c r="A1142" t="s">
        <v>1175</v>
      </c>
      <c r="B1142">
        <v>1976</v>
      </c>
      <c r="C1142" t="s">
        <v>37</v>
      </c>
      <c r="D1142">
        <v>30</v>
      </c>
      <c r="E1142" s="7">
        <v>28063</v>
      </c>
      <c r="F1142">
        <v>3</v>
      </c>
      <c r="G1142" s="11">
        <v>9414.92</v>
      </c>
      <c r="H1142" t="s">
        <v>11</v>
      </c>
      <c r="I1142" t="s">
        <v>11</v>
      </c>
      <c r="J1142" t="s">
        <v>42</v>
      </c>
      <c r="K1142" s="9">
        <f>DATEDIF(Hospitalisation_Details[[#This Row],[Date of Birth]],$L$2,"Y")</f>
        <v>46</v>
      </c>
    </row>
    <row r="1143" spans="1:11" x14ac:dyDescent="0.35">
      <c r="A1143" t="s">
        <v>1176</v>
      </c>
      <c r="B1143">
        <v>1976</v>
      </c>
      <c r="C1143" t="s">
        <v>15</v>
      </c>
      <c r="D1143">
        <v>3</v>
      </c>
      <c r="E1143" s="7">
        <v>28067</v>
      </c>
      <c r="F1143">
        <v>2</v>
      </c>
      <c r="G1143" s="11">
        <v>9432.93</v>
      </c>
      <c r="H1143" t="s">
        <v>11</v>
      </c>
      <c r="I1143" t="s">
        <v>16</v>
      </c>
      <c r="J1143" t="s">
        <v>247</v>
      </c>
      <c r="K1143" s="9">
        <f>DATEDIF(Hospitalisation_Details[[#This Row],[Date of Birth]],$L$2,"Y")</f>
        <v>46</v>
      </c>
    </row>
    <row r="1144" spans="1:11" x14ac:dyDescent="0.35">
      <c r="A1144" t="s">
        <v>1177</v>
      </c>
      <c r="B1144">
        <v>1974</v>
      </c>
      <c r="C1144" t="s">
        <v>15</v>
      </c>
      <c r="D1144">
        <v>27</v>
      </c>
      <c r="E1144" s="7">
        <v>27360</v>
      </c>
      <c r="F1144">
        <v>1</v>
      </c>
      <c r="G1144" s="11">
        <v>9447.25</v>
      </c>
      <c r="H1144" t="s">
        <v>11</v>
      </c>
      <c r="I1144" t="s">
        <v>16</v>
      </c>
      <c r="J1144" t="s">
        <v>247</v>
      </c>
      <c r="K1144" s="9">
        <f>DATEDIF(Hospitalisation_Details[[#This Row],[Date of Birth]],$L$2,"Y")</f>
        <v>48</v>
      </c>
    </row>
    <row r="1145" spans="1:11" x14ac:dyDescent="0.35">
      <c r="A1145" t="s">
        <v>1178</v>
      </c>
      <c r="B1145">
        <v>1974</v>
      </c>
      <c r="C1145" t="s">
        <v>18</v>
      </c>
      <c r="D1145">
        <v>8</v>
      </c>
      <c r="E1145" s="7">
        <v>27188</v>
      </c>
      <c r="F1145">
        <v>1</v>
      </c>
      <c r="G1145" s="11">
        <v>9447.3799999999992</v>
      </c>
      <c r="H1145" t="s">
        <v>11</v>
      </c>
      <c r="I1145" t="s">
        <v>12</v>
      </c>
      <c r="J1145" t="s">
        <v>247</v>
      </c>
      <c r="K1145" s="9">
        <f>DATEDIF(Hospitalisation_Details[[#This Row],[Date of Birth]],$L$2,"Y")</f>
        <v>49</v>
      </c>
    </row>
    <row r="1146" spans="1:11" x14ac:dyDescent="0.35">
      <c r="A1146" t="s">
        <v>1179</v>
      </c>
      <c r="B1146">
        <v>1987</v>
      </c>
      <c r="C1146" t="s">
        <v>15</v>
      </c>
      <c r="D1146">
        <v>14</v>
      </c>
      <c r="E1146" s="7">
        <v>32095</v>
      </c>
      <c r="F1146">
        <v>3</v>
      </c>
      <c r="G1146" s="11">
        <v>9448.42</v>
      </c>
      <c r="H1146" t="s">
        <v>11</v>
      </c>
      <c r="I1146" t="s">
        <v>12</v>
      </c>
      <c r="J1146" t="s">
        <v>300</v>
      </c>
      <c r="K1146" s="9">
        <f>DATEDIF(Hospitalisation_Details[[#This Row],[Date of Birth]],$L$2,"Y")</f>
        <v>35</v>
      </c>
    </row>
    <row r="1147" spans="1:11" x14ac:dyDescent="0.35">
      <c r="A1147" t="s">
        <v>1180</v>
      </c>
      <c r="B1147">
        <v>1979</v>
      </c>
      <c r="C1147" t="s">
        <v>10</v>
      </c>
      <c r="D1147">
        <v>17</v>
      </c>
      <c r="E1147" s="7">
        <v>29053</v>
      </c>
      <c r="F1147">
        <v>2</v>
      </c>
      <c r="G1147" s="11">
        <v>9453.92</v>
      </c>
      <c r="H1147" t="s">
        <v>11</v>
      </c>
      <c r="I1147" t="s">
        <v>11</v>
      </c>
      <c r="J1147" t="s">
        <v>300</v>
      </c>
      <c r="K1147" s="9">
        <f>DATEDIF(Hospitalisation_Details[[#This Row],[Date of Birth]],$L$2,"Y")</f>
        <v>43</v>
      </c>
    </row>
    <row r="1148" spans="1:11" x14ac:dyDescent="0.35">
      <c r="A1148" t="s">
        <v>1181</v>
      </c>
      <c r="B1148">
        <v>1969</v>
      </c>
      <c r="C1148" t="s">
        <v>18</v>
      </c>
      <c r="D1148">
        <v>4</v>
      </c>
      <c r="E1148" s="7">
        <v>25358</v>
      </c>
      <c r="F1148">
        <v>0</v>
      </c>
      <c r="G1148" s="11">
        <v>9487.64</v>
      </c>
      <c r="H1148" t="s">
        <v>11</v>
      </c>
      <c r="I1148" t="s">
        <v>11</v>
      </c>
      <c r="J1148" t="s">
        <v>13</v>
      </c>
      <c r="K1148" s="9">
        <f>DATEDIF(Hospitalisation_Details[[#This Row],[Date of Birth]],$L$2,"Y")</f>
        <v>54</v>
      </c>
    </row>
    <row r="1149" spans="1:11" x14ac:dyDescent="0.35">
      <c r="A1149" t="s">
        <v>1182</v>
      </c>
      <c r="B1149">
        <v>1976</v>
      </c>
      <c r="C1149" t="s">
        <v>15</v>
      </c>
      <c r="D1149">
        <v>28</v>
      </c>
      <c r="E1149" s="7">
        <v>28092</v>
      </c>
      <c r="F1149">
        <v>3</v>
      </c>
      <c r="G1149" s="11">
        <v>9500.57</v>
      </c>
      <c r="H1149" t="s">
        <v>11</v>
      </c>
      <c r="I1149" t="s">
        <v>12</v>
      </c>
      <c r="J1149" t="s">
        <v>356</v>
      </c>
      <c r="K1149" s="9">
        <f>DATEDIF(Hospitalisation_Details[[#This Row],[Date of Birth]],$L$2,"Y")</f>
        <v>46</v>
      </c>
    </row>
    <row r="1150" spans="1:11" x14ac:dyDescent="0.35">
      <c r="A1150" t="s">
        <v>1183</v>
      </c>
      <c r="B1150">
        <v>1969</v>
      </c>
      <c r="C1150" t="s">
        <v>35</v>
      </c>
      <c r="D1150">
        <v>24</v>
      </c>
      <c r="E1150" s="7">
        <v>25439</v>
      </c>
      <c r="F1150">
        <v>0</v>
      </c>
      <c r="G1150" s="11">
        <v>9504.31</v>
      </c>
      <c r="H1150" t="s">
        <v>12</v>
      </c>
      <c r="I1150" t="s">
        <v>11</v>
      </c>
      <c r="J1150" t="s">
        <v>13</v>
      </c>
      <c r="K1150" s="9">
        <f>DATEDIF(Hospitalisation_Details[[#This Row],[Date of Birth]],$L$2,"Y")</f>
        <v>53</v>
      </c>
    </row>
    <row r="1151" spans="1:11" x14ac:dyDescent="0.35">
      <c r="A1151" t="s">
        <v>1184</v>
      </c>
      <c r="B1151">
        <v>1992</v>
      </c>
      <c r="C1151" t="s">
        <v>35</v>
      </c>
      <c r="D1151">
        <v>22</v>
      </c>
      <c r="E1151" s="7">
        <v>33838</v>
      </c>
      <c r="F1151">
        <v>0</v>
      </c>
      <c r="G1151" s="11">
        <v>9507.68</v>
      </c>
      <c r="H1151" t="s">
        <v>11</v>
      </c>
      <c r="I1151" t="s">
        <v>16</v>
      </c>
      <c r="J1151" t="s">
        <v>23</v>
      </c>
      <c r="K1151" s="9">
        <f>DATEDIF(Hospitalisation_Details[[#This Row],[Date of Birth]],$L$2,"Y")</f>
        <v>30</v>
      </c>
    </row>
    <row r="1152" spans="1:11" x14ac:dyDescent="0.35">
      <c r="A1152" t="s">
        <v>1185</v>
      </c>
      <c r="B1152">
        <v>1971</v>
      </c>
      <c r="C1152" t="s">
        <v>15</v>
      </c>
      <c r="D1152">
        <v>29</v>
      </c>
      <c r="E1152" s="7">
        <v>26266</v>
      </c>
      <c r="F1152">
        <v>0</v>
      </c>
      <c r="G1152" s="11">
        <v>9528.9</v>
      </c>
      <c r="H1152" t="s">
        <v>11</v>
      </c>
      <c r="I1152" t="s">
        <v>11</v>
      </c>
      <c r="J1152" t="s">
        <v>42</v>
      </c>
      <c r="K1152" s="9">
        <f>DATEDIF(Hospitalisation_Details[[#This Row],[Date of Birth]],$L$2,"Y")</f>
        <v>51</v>
      </c>
    </row>
    <row r="1153" spans="1:11" x14ac:dyDescent="0.35">
      <c r="A1153" t="s">
        <v>1186</v>
      </c>
      <c r="B1153">
        <v>1973</v>
      </c>
      <c r="C1153" t="s">
        <v>30</v>
      </c>
      <c r="D1153">
        <v>21</v>
      </c>
      <c r="E1153" s="7">
        <v>27019</v>
      </c>
      <c r="F1153">
        <v>0</v>
      </c>
      <c r="G1153" s="11">
        <v>9538.65</v>
      </c>
      <c r="H1153" t="s">
        <v>11</v>
      </c>
      <c r="I1153" t="s">
        <v>12</v>
      </c>
      <c r="J1153" t="s">
        <v>300</v>
      </c>
      <c r="K1153" s="9">
        <f>DATEDIF(Hospitalisation_Details[[#This Row],[Date of Birth]],$L$2,"Y")</f>
        <v>49</v>
      </c>
    </row>
    <row r="1154" spans="1:11" x14ac:dyDescent="0.35">
      <c r="A1154" t="s">
        <v>1187</v>
      </c>
      <c r="B1154">
        <v>1975</v>
      </c>
      <c r="C1154" t="s">
        <v>10</v>
      </c>
      <c r="D1154">
        <v>28</v>
      </c>
      <c r="E1154" s="7">
        <v>27603</v>
      </c>
      <c r="F1154">
        <v>1</v>
      </c>
      <c r="G1154" s="11">
        <v>9540.17</v>
      </c>
      <c r="H1154" t="s">
        <v>11</v>
      </c>
      <c r="I1154" t="s">
        <v>11</v>
      </c>
      <c r="J1154" t="s">
        <v>247</v>
      </c>
      <c r="K1154" s="9">
        <f>DATEDIF(Hospitalisation_Details[[#This Row],[Date of Birth]],$L$2,"Y")</f>
        <v>47</v>
      </c>
    </row>
    <row r="1155" spans="1:11" x14ac:dyDescent="0.35">
      <c r="A1155" t="s">
        <v>1188</v>
      </c>
      <c r="B1155">
        <v>1972</v>
      </c>
      <c r="C1155" t="s">
        <v>20</v>
      </c>
      <c r="D1155">
        <v>22</v>
      </c>
      <c r="E1155" s="7">
        <v>26564</v>
      </c>
      <c r="F1155">
        <v>0</v>
      </c>
      <c r="G1155" s="11">
        <v>9541.7000000000007</v>
      </c>
      <c r="H1155" t="s">
        <v>11</v>
      </c>
      <c r="I1155" t="s">
        <v>16</v>
      </c>
      <c r="J1155" t="s">
        <v>247</v>
      </c>
      <c r="K1155" s="9">
        <f>DATEDIF(Hospitalisation_Details[[#This Row],[Date of Birth]],$L$2,"Y")</f>
        <v>50</v>
      </c>
    </row>
    <row r="1156" spans="1:11" x14ac:dyDescent="0.35">
      <c r="A1156" t="s">
        <v>1189</v>
      </c>
      <c r="B1156">
        <v>1972</v>
      </c>
      <c r="C1156" t="s">
        <v>20</v>
      </c>
      <c r="D1156">
        <v>22</v>
      </c>
      <c r="E1156" s="7">
        <v>26564</v>
      </c>
      <c r="F1156">
        <v>1</v>
      </c>
      <c r="G1156" s="11">
        <v>9549.57</v>
      </c>
      <c r="H1156" t="s">
        <v>11</v>
      </c>
      <c r="I1156" t="s">
        <v>16</v>
      </c>
      <c r="J1156" t="s">
        <v>13</v>
      </c>
      <c r="K1156" s="9">
        <f>DATEDIF(Hospitalisation_Details[[#This Row],[Date of Birth]],$L$2,"Y")</f>
        <v>50</v>
      </c>
    </row>
    <row r="1157" spans="1:11" x14ac:dyDescent="0.35">
      <c r="A1157" t="s">
        <v>1190</v>
      </c>
      <c r="B1157">
        <v>1974</v>
      </c>
      <c r="C1157" t="s">
        <v>35</v>
      </c>
      <c r="D1157">
        <v>14</v>
      </c>
      <c r="E1157" s="7">
        <v>27255</v>
      </c>
      <c r="F1157">
        <v>3</v>
      </c>
      <c r="G1157" s="11">
        <v>9563.0300000000007</v>
      </c>
      <c r="H1157" t="s">
        <v>12</v>
      </c>
      <c r="I1157" t="s">
        <v>16</v>
      </c>
      <c r="J1157" t="s">
        <v>42</v>
      </c>
      <c r="K1157" s="9">
        <f>DATEDIF(Hospitalisation_Details[[#This Row],[Date of Birth]],$L$2,"Y")</f>
        <v>48</v>
      </c>
    </row>
    <row r="1158" spans="1:11" x14ac:dyDescent="0.35">
      <c r="A1158" t="s">
        <v>1191</v>
      </c>
      <c r="B1158">
        <v>1973</v>
      </c>
      <c r="C1158" t="s">
        <v>30</v>
      </c>
      <c r="D1158">
        <v>1</v>
      </c>
      <c r="E1158" s="7">
        <v>26999</v>
      </c>
      <c r="F1158">
        <v>1</v>
      </c>
      <c r="G1158" s="11">
        <v>9566.99</v>
      </c>
      <c r="H1158" t="s">
        <v>11</v>
      </c>
      <c r="I1158" t="s">
        <v>16</v>
      </c>
      <c r="J1158" t="s">
        <v>23</v>
      </c>
      <c r="K1158" s="9">
        <f>DATEDIF(Hospitalisation_Details[[#This Row],[Date of Birth]],$L$2,"Y")</f>
        <v>49</v>
      </c>
    </row>
    <row r="1159" spans="1:11" x14ac:dyDescent="0.35">
      <c r="A1159" t="s">
        <v>1192</v>
      </c>
      <c r="B1159">
        <v>1966</v>
      </c>
      <c r="C1159" t="s">
        <v>30</v>
      </c>
      <c r="D1159">
        <v>4</v>
      </c>
      <c r="E1159" s="7">
        <v>24445</v>
      </c>
      <c r="F1159">
        <v>0</v>
      </c>
      <c r="G1159" s="11">
        <v>9582.5400000000009</v>
      </c>
      <c r="H1159" t="s">
        <v>12</v>
      </c>
      <c r="I1159" t="s">
        <v>11</v>
      </c>
      <c r="J1159" t="s">
        <v>13</v>
      </c>
      <c r="K1159" s="9">
        <f>DATEDIF(Hospitalisation_Details[[#This Row],[Date of Birth]],$L$2,"Y")</f>
        <v>56</v>
      </c>
    </row>
    <row r="1160" spans="1:11" x14ac:dyDescent="0.35">
      <c r="A1160" t="s">
        <v>1193</v>
      </c>
      <c r="B1160">
        <v>1973</v>
      </c>
      <c r="C1160" t="s">
        <v>15</v>
      </c>
      <c r="D1160">
        <v>28</v>
      </c>
      <c r="E1160" s="7">
        <v>26996</v>
      </c>
      <c r="F1160">
        <v>1</v>
      </c>
      <c r="G1160" s="11">
        <v>9583.89</v>
      </c>
      <c r="H1160" t="s">
        <v>11</v>
      </c>
      <c r="I1160" t="s">
        <v>12</v>
      </c>
      <c r="J1160" t="s">
        <v>23</v>
      </c>
      <c r="K1160" s="9">
        <f>DATEDIF(Hospitalisation_Details[[#This Row],[Date of Birth]],$L$2,"Y")</f>
        <v>49</v>
      </c>
    </row>
    <row r="1161" spans="1:11" x14ac:dyDescent="0.35">
      <c r="A1161" t="s">
        <v>1194</v>
      </c>
      <c r="B1161">
        <v>1981</v>
      </c>
      <c r="C1161" t="s">
        <v>37</v>
      </c>
      <c r="D1161">
        <v>18</v>
      </c>
      <c r="E1161" s="7">
        <v>29877</v>
      </c>
      <c r="F1161">
        <v>1</v>
      </c>
      <c r="G1161" s="11">
        <v>9584.0400000000009</v>
      </c>
      <c r="H1161" t="s">
        <v>11</v>
      </c>
      <c r="I1161" t="s">
        <v>16</v>
      </c>
      <c r="J1161" t="s">
        <v>300</v>
      </c>
      <c r="K1161" s="9">
        <f>DATEDIF(Hospitalisation_Details[[#This Row],[Date of Birth]],$L$2,"Y")</f>
        <v>41</v>
      </c>
    </row>
    <row r="1162" spans="1:11" x14ac:dyDescent="0.35">
      <c r="A1162" t="s">
        <v>1195</v>
      </c>
      <c r="B1162">
        <v>1964</v>
      </c>
      <c r="C1162" t="s">
        <v>30</v>
      </c>
      <c r="D1162">
        <v>15</v>
      </c>
      <c r="E1162" s="7">
        <v>23726</v>
      </c>
      <c r="F1162">
        <v>0</v>
      </c>
      <c r="G1162" s="11">
        <v>9597.6299999999992</v>
      </c>
      <c r="H1162" t="s">
        <v>12</v>
      </c>
      <c r="I1162" t="s">
        <v>12</v>
      </c>
      <c r="J1162" t="s">
        <v>13</v>
      </c>
      <c r="K1162" s="9">
        <f>DATEDIF(Hospitalisation_Details[[#This Row],[Date of Birth]],$L$2,"Y")</f>
        <v>58</v>
      </c>
    </row>
    <row r="1163" spans="1:11" x14ac:dyDescent="0.35">
      <c r="A1163" t="s">
        <v>1196</v>
      </c>
      <c r="B1163">
        <v>1972</v>
      </c>
      <c r="C1163" t="s">
        <v>30</v>
      </c>
      <c r="D1163">
        <v>27</v>
      </c>
      <c r="E1163" s="7">
        <v>26660</v>
      </c>
      <c r="F1163">
        <v>1</v>
      </c>
      <c r="G1163" s="11">
        <v>9617.66</v>
      </c>
      <c r="H1163" t="s">
        <v>12</v>
      </c>
      <c r="I1163" t="s">
        <v>12</v>
      </c>
      <c r="J1163" t="s">
        <v>168</v>
      </c>
      <c r="K1163" s="9">
        <f>DATEDIF(Hospitalisation_Details[[#This Row],[Date of Birth]],$L$2,"Y")</f>
        <v>50</v>
      </c>
    </row>
    <row r="1164" spans="1:11" x14ac:dyDescent="0.35">
      <c r="A1164" t="s">
        <v>1197</v>
      </c>
      <c r="B1164">
        <v>1982</v>
      </c>
      <c r="C1164" t="s">
        <v>35</v>
      </c>
      <c r="D1164">
        <v>29</v>
      </c>
      <c r="E1164" s="7">
        <v>30192</v>
      </c>
      <c r="F1164">
        <v>3</v>
      </c>
      <c r="G1164" s="11">
        <v>9619.18</v>
      </c>
      <c r="H1164" t="s">
        <v>11</v>
      </c>
      <c r="I1164" t="s">
        <v>16</v>
      </c>
      <c r="J1164" t="s">
        <v>200</v>
      </c>
      <c r="K1164" s="9">
        <f>DATEDIF(Hospitalisation_Details[[#This Row],[Date of Birth]],$L$2,"Y")</f>
        <v>40</v>
      </c>
    </row>
    <row r="1165" spans="1:11" x14ac:dyDescent="0.35">
      <c r="A1165" t="s">
        <v>1198</v>
      </c>
      <c r="B1165">
        <v>1975</v>
      </c>
      <c r="C1165" t="s">
        <v>37</v>
      </c>
      <c r="D1165">
        <v>29</v>
      </c>
      <c r="E1165" s="7">
        <v>27696</v>
      </c>
      <c r="F1165">
        <v>3</v>
      </c>
      <c r="G1165" s="11">
        <v>9620.33</v>
      </c>
      <c r="H1165" t="s">
        <v>12</v>
      </c>
      <c r="I1165" t="s">
        <v>12</v>
      </c>
      <c r="J1165" t="s">
        <v>23</v>
      </c>
      <c r="K1165" s="9">
        <f>DATEDIF(Hospitalisation_Details[[#This Row],[Date of Birth]],$L$2,"Y")</f>
        <v>47</v>
      </c>
    </row>
    <row r="1166" spans="1:11" x14ac:dyDescent="0.35">
      <c r="A1166" t="s">
        <v>1199</v>
      </c>
      <c r="B1166">
        <v>1970</v>
      </c>
      <c r="C1166" t="s">
        <v>30</v>
      </c>
      <c r="D1166">
        <v>16</v>
      </c>
      <c r="E1166" s="7">
        <v>25918</v>
      </c>
      <c r="F1166">
        <v>0</v>
      </c>
      <c r="G1166" s="11">
        <v>9625.92</v>
      </c>
      <c r="H1166" t="s">
        <v>11</v>
      </c>
      <c r="I1166" t="s">
        <v>12</v>
      </c>
      <c r="J1166" t="s">
        <v>42</v>
      </c>
      <c r="K1166" s="9">
        <f>DATEDIF(Hospitalisation_Details[[#This Row],[Date of Birth]],$L$2,"Y")</f>
        <v>52</v>
      </c>
    </row>
    <row r="1167" spans="1:11" x14ac:dyDescent="0.35">
      <c r="A1167" t="s">
        <v>1200</v>
      </c>
      <c r="B1167">
        <v>1998</v>
      </c>
      <c r="C1167" t="s">
        <v>18</v>
      </c>
      <c r="D1167">
        <v>23</v>
      </c>
      <c r="E1167" s="7">
        <v>35969</v>
      </c>
      <c r="F1167">
        <v>0</v>
      </c>
      <c r="G1167" s="11">
        <v>9628.7900000000009</v>
      </c>
      <c r="H1167" t="s">
        <v>11</v>
      </c>
      <c r="I1167" t="s">
        <v>11</v>
      </c>
      <c r="J1167" t="s">
        <v>535</v>
      </c>
      <c r="K1167" s="9">
        <f>DATEDIF(Hospitalisation_Details[[#This Row],[Date of Birth]],$L$2,"Y")</f>
        <v>24</v>
      </c>
    </row>
    <row r="1168" spans="1:11" x14ac:dyDescent="0.35">
      <c r="A1168" t="s">
        <v>1201</v>
      </c>
      <c r="B1168">
        <v>1979</v>
      </c>
      <c r="C1168" t="s">
        <v>30</v>
      </c>
      <c r="D1168">
        <v>19</v>
      </c>
      <c r="E1168" s="7">
        <v>29208</v>
      </c>
      <c r="F1168">
        <v>2</v>
      </c>
      <c r="G1168" s="11">
        <v>9630.2999999999993</v>
      </c>
      <c r="H1168" t="s">
        <v>11</v>
      </c>
      <c r="I1168" t="s">
        <v>11</v>
      </c>
      <c r="J1168" t="s">
        <v>300</v>
      </c>
      <c r="K1168" s="9">
        <f>DATEDIF(Hospitalisation_Details[[#This Row],[Date of Birth]],$L$2,"Y")</f>
        <v>43</v>
      </c>
    </row>
    <row r="1169" spans="1:11" x14ac:dyDescent="0.35">
      <c r="A1169" t="s">
        <v>1202</v>
      </c>
      <c r="B1169">
        <v>1972</v>
      </c>
      <c r="C1169" t="s">
        <v>37</v>
      </c>
      <c r="D1169">
        <v>23</v>
      </c>
      <c r="E1169" s="7">
        <v>26595</v>
      </c>
      <c r="F1169">
        <v>2</v>
      </c>
      <c r="G1169" s="11">
        <v>9630.4</v>
      </c>
      <c r="H1169" t="s">
        <v>11</v>
      </c>
      <c r="I1169" t="s">
        <v>11</v>
      </c>
      <c r="J1169" t="s">
        <v>42</v>
      </c>
      <c r="K1169" s="9">
        <f>DATEDIF(Hospitalisation_Details[[#This Row],[Date of Birth]],$L$2,"Y")</f>
        <v>50</v>
      </c>
    </row>
    <row r="1170" spans="1:11" x14ac:dyDescent="0.35">
      <c r="A1170" t="s">
        <v>1203</v>
      </c>
      <c r="B1170">
        <v>1968</v>
      </c>
      <c r="C1170" t="s">
        <v>18</v>
      </c>
      <c r="D1170">
        <v>22</v>
      </c>
      <c r="E1170" s="7">
        <v>25011</v>
      </c>
      <c r="F1170">
        <v>0</v>
      </c>
      <c r="G1170" s="11">
        <v>9630.91</v>
      </c>
      <c r="H1170" t="s">
        <v>12</v>
      </c>
      <c r="I1170" t="s">
        <v>11</v>
      </c>
      <c r="J1170" t="s">
        <v>13</v>
      </c>
      <c r="K1170" s="9">
        <f>DATEDIF(Hospitalisation_Details[[#This Row],[Date of Birth]],$L$2,"Y")</f>
        <v>54</v>
      </c>
    </row>
    <row r="1171" spans="1:11" x14ac:dyDescent="0.35">
      <c r="A1171" t="s">
        <v>1204</v>
      </c>
      <c r="B1171">
        <v>1970</v>
      </c>
      <c r="C1171" t="s">
        <v>20</v>
      </c>
      <c r="D1171">
        <v>30</v>
      </c>
      <c r="E1171" s="7">
        <v>25841</v>
      </c>
      <c r="F1171">
        <v>0</v>
      </c>
      <c r="G1171" s="11">
        <v>9634.5400000000009</v>
      </c>
      <c r="H1171" t="s">
        <v>11</v>
      </c>
      <c r="I1171" t="s">
        <v>11</v>
      </c>
      <c r="J1171" t="s">
        <v>42</v>
      </c>
      <c r="K1171" s="9">
        <f>DATEDIF(Hospitalisation_Details[[#This Row],[Date of Birth]],$L$2,"Y")</f>
        <v>52</v>
      </c>
    </row>
    <row r="1172" spans="1:11" x14ac:dyDescent="0.35">
      <c r="A1172" t="s">
        <v>1205</v>
      </c>
      <c r="B1172">
        <v>1971</v>
      </c>
      <c r="C1172" t="s">
        <v>10</v>
      </c>
      <c r="D1172">
        <v>19</v>
      </c>
      <c r="E1172" s="7">
        <v>26133</v>
      </c>
      <c r="F1172">
        <v>0</v>
      </c>
      <c r="G1172" s="11">
        <v>9644.25</v>
      </c>
      <c r="H1172" t="s">
        <v>11</v>
      </c>
      <c r="I1172" t="s">
        <v>16</v>
      </c>
      <c r="J1172" t="s">
        <v>23</v>
      </c>
      <c r="K1172" s="9">
        <f>DATEDIF(Hospitalisation_Details[[#This Row],[Date of Birth]],$L$2,"Y")</f>
        <v>51</v>
      </c>
    </row>
    <row r="1173" spans="1:11" x14ac:dyDescent="0.35">
      <c r="A1173" t="s">
        <v>1206</v>
      </c>
      <c r="B1173">
        <v>1974</v>
      </c>
      <c r="C1173" t="s">
        <v>10</v>
      </c>
      <c r="D1173">
        <v>8</v>
      </c>
      <c r="E1173" s="7">
        <v>27218</v>
      </c>
      <c r="F1173">
        <v>0</v>
      </c>
      <c r="G1173" s="11">
        <v>9653.81</v>
      </c>
      <c r="H1173" t="s">
        <v>11</v>
      </c>
      <c r="I1173" t="s">
        <v>11</v>
      </c>
      <c r="J1173" t="s">
        <v>42</v>
      </c>
      <c r="K1173" s="9">
        <f>DATEDIF(Hospitalisation_Details[[#This Row],[Date of Birth]],$L$2,"Y")</f>
        <v>48</v>
      </c>
    </row>
    <row r="1174" spans="1:11" x14ac:dyDescent="0.35">
      <c r="A1174" t="s">
        <v>1207</v>
      </c>
      <c r="B1174">
        <v>1981</v>
      </c>
      <c r="C1174" t="s">
        <v>35</v>
      </c>
      <c r="D1174">
        <v>8</v>
      </c>
      <c r="E1174" s="7">
        <v>29806</v>
      </c>
      <c r="F1174">
        <v>1</v>
      </c>
      <c r="G1174" s="11">
        <v>9664.34</v>
      </c>
      <c r="H1174" t="s">
        <v>11</v>
      </c>
      <c r="I1174" t="s">
        <v>12</v>
      </c>
      <c r="J1174" t="s">
        <v>42</v>
      </c>
      <c r="K1174" s="9">
        <f>DATEDIF(Hospitalisation_Details[[#This Row],[Date of Birth]],$L$2,"Y")</f>
        <v>41</v>
      </c>
    </row>
    <row r="1175" spans="1:11" x14ac:dyDescent="0.35">
      <c r="A1175" t="s">
        <v>1208</v>
      </c>
      <c r="B1175">
        <v>1966</v>
      </c>
      <c r="C1175" t="s">
        <v>20</v>
      </c>
      <c r="D1175">
        <v>16</v>
      </c>
      <c r="E1175" s="7">
        <v>24366</v>
      </c>
      <c r="F1175">
        <v>0</v>
      </c>
      <c r="G1175" s="11">
        <v>9684.2900000000009</v>
      </c>
      <c r="H1175" t="s">
        <v>12</v>
      </c>
      <c r="I1175" t="s">
        <v>11</v>
      </c>
      <c r="J1175" t="s">
        <v>13</v>
      </c>
      <c r="K1175" s="9">
        <f>DATEDIF(Hospitalisation_Details[[#This Row],[Date of Birth]],$L$2,"Y")</f>
        <v>56</v>
      </c>
    </row>
    <row r="1176" spans="1:11" x14ac:dyDescent="0.35">
      <c r="A1176" t="s">
        <v>1209</v>
      </c>
      <c r="B1176">
        <v>1964</v>
      </c>
      <c r="C1176" t="s">
        <v>15</v>
      </c>
      <c r="D1176">
        <v>7</v>
      </c>
      <c r="E1176" s="7">
        <v>23688</v>
      </c>
      <c r="F1176">
        <v>0</v>
      </c>
      <c r="G1176" s="11">
        <v>9698.42</v>
      </c>
      <c r="H1176" t="s">
        <v>12</v>
      </c>
      <c r="I1176" t="s">
        <v>12</v>
      </c>
      <c r="J1176" t="s">
        <v>13</v>
      </c>
      <c r="K1176" s="9">
        <f>DATEDIF(Hospitalisation_Details[[#This Row],[Date of Birth]],$L$2,"Y")</f>
        <v>58</v>
      </c>
    </row>
    <row r="1177" spans="1:11" x14ac:dyDescent="0.35">
      <c r="A1177" t="s">
        <v>1210</v>
      </c>
      <c r="B1177">
        <v>1977</v>
      </c>
      <c r="C1177" t="s">
        <v>20</v>
      </c>
      <c r="D1177">
        <v>19</v>
      </c>
      <c r="E1177" s="7">
        <v>28387</v>
      </c>
      <c r="F1177">
        <v>3</v>
      </c>
      <c r="G1177" s="11">
        <v>9704.67</v>
      </c>
      <c r="H1177" t="s">
        <v>11</v>
      </c>
      <c r="I1177" t="s">
        <v>12</v>
      </c>
      <c r="J1177" t="s">
        <v>247</v>
      </c>
      <c r="K1177" s="9">
        <f>DATEDIF(Hospitalisation_Details[[#This Row],[Date of Birth]],$L$2,"Y")</f>
        <v>45</v>
      </c>
    </row>
    <row r="1178" spans="1:11" x14ac:dyDescent="0.35">
      <c r="A1178" t="s">
        <v>1211</v>
      </c>
      <c r="B1178">
        <v>1972</v>
      </c>
      <c r="C1178" t="s">
        <v>10</v>
      </c>
      <c r="D1178">
        <v>10</v>
      </c>
      <c r="E1178" s="7">
        <v>26490</v>
      </c>
      <c r="F1178">
        <v>0</v>
      </c>
      <c r="G1178" s="11">
        <v>9710.7099999999991</v>
      </c>
      <c r="H1178" t="s">
        <v>11</v>
      </c>
      <c r="I1178" t="s">
        <v>16</v>
      </c>
      <c r="J1178" t="s">
        <v>300</v>
      </c>
      <c r="K1178" s="9">
        <f>DATEDIF(Hospitalisation_Details[[#This Row],[Date of Birth]],$L$2,"Y")</f>
        <v>50</v>
      </c>
    </row>
    <row r="1179" spans="1:11" x14ac:dyDescent="0.35">
      <c r="A1179" t="s">
        <v>1212</v>
      </c>
      <c r="B1179">
        <v>1975</v>
      </c>
      <c r="C1179" t="s">
        <v>18</v>
      </c>
      <c r="D1179">
        <v>27</v>
      </c>
      <c r="E1179" s="7">
        <v>27572</v>
      </c>
      <c r="F1179">
        <v>2</v>
      </c>
      <c r="G1179" s="11">
        <v>9715.84</v>
      </c>
      <c r="H1179" t="s">
        <v>11</v>
      </c>
      <c r="I1179" t="s">
        <v>16</v>
      </c>
      <c r="J1179" t="s">
        <v>247</v>
      </c>
      <c r="K1179" s="9">
        <f>DATEDIF(Hospitalisation_Details[[#This Row],[Date of Birth]],$L$2,"Y")</f>
        <v>47</v>
      </c>
    </row>
    <row r="1180" spans="1:11" x14ac:dyDescent="0.35">
      <c r="A1180" t="s">
        <v>1213</v>
      </c>
      <c r="B1180">
        <v>1970</v>
      </c>
      <c r="C1180" t="s">
        <v>20</v>
      </c>
      <c r="D1180">
        <v>12</v>
      </c>
      <c r="E1180" s="7">
        <v>25823</v>
      </c>
      <c r="F1180">
        <v>0</v>
      </c>
      <c r="G1180" s="11">
        <v>9722.77</v>
      </c>
      <c r="H1180" t="s">
        <v>12</v>
      </c>
      <c r="I1180" t="s">
        <v>16</v>
      </c>
      <c r="J1180" t="s">
        <v>168</v>
      </c>
      <c r="K1180" s="9">
        <f>DATEDIF(Hospitalisation_Details[[#This Row],[Date of Birth]],$L$2,"Y")</f>
        <v>52</v>
      </c>
    </row>
    <row r="1181" spans="1:11" x14ac:dyDescent="0.35">
      <c r="A1181" t="s">
        <v>1214</v>
      </c>
      <c r="B1181">
        <v>1970</v>
      </c>
      <c r="C1181" t="s">
        <v>35</v>
      </c>
      <c r="D1181">
        <v>18</v>
      </c>
      <c r="E1181" s="7">
        <v>25798</v>
      </c>
      <c r="F1181">
        <v>1</v>
      </c>
      <c r="G1181" s="11">
        <v>9724.5300000000007</v>
      </c>
      <c r="H1181" t="s">
        <v>12</v>
      </c>
      <c r="I1181" t="s">
        <v>16</v>
      </c>
      <c r="J1181" t="s">
        <v>42</v>
      </c>
      <c r="K1181" s="9">
        <f>DATEDIF(Hospitalisation_Details[[#This Row],[Date of Birth]],$L$2,"Y")</f>
        <v>52</v>
      </c>
    </row>
    <row r="1182" spans="1:11" x14ac:dyDescent="0.35">
      <c r="A1182" t="s">
        <v>1215</v>
      </c>
      <c r="B1182">
        <v>1970</v>
      </c>
      <c r="C1182" t="s">
        <v>10</v>
      </c>
      <c r="D1182">
        <v>4</v>
      </c>
      <c r="E1182" s="7">
        <v>25753</v>
      </c>
      <c r="F1182">
        <v>1</v>
      </c>
      <c r="G1182" s="11">
        <v>9748.91</v>
      </c>
      <c r="H1182" t="s">
        <v>11</v>
      </c>
      <c r="I1182" t="s">
        <v>16</v>
      </c>
      <c r="J1182" t="s">
        <v>13</v>
      </c>
      <c r="K1182" s="9">
        <f>DATEDIF(Hospitalisation_Details[[#This Row],[Date of Birth]],$L$2,"Y")</f>
        <v>52</v>
      </c>
    </row>
    <row r="1183" spans="1:11" x14ac:dyDescent="0.35">
      <c r="A1183" t="s">
        <v>1216</v>
      </c>
      <c r="B1183">
        <v>2001</v>
      </c>
      <c r="C1183" t="s">
        <v>10</v>
      </c>
      <c r="D1183">
        <v>14</v>
      </c>
      <c r="E1183" s="7">
        <v>37086</v>
      </c>
      <c r="F1183">
        <v>0</v>
      </c>
      <c r="G1183" s="11">
        <v>9753.49</v>
      </c>
      <c r="H1183" t="s">
        <v>11</v>
      </c>
      <c r="I1183" t="s">
        <v>11</v>
      </c>
      <c r="J1183" t="s">
        <v>23</v>
      </c>
      <c r="K1183" s="9">
        <f>DATEDIF(Hospitalisation_Details[[#This Row],[Date of Birth]],$L$2,"Y")</f>
        <v>21</v>
      </c>
    </row>
    <row r="1184" spans="1:11" x14ac:dyDescent="0.35">
      <c r="A1184" t="s">
        <v>1217</v>
      </c>
      <c r="B1184">
        <v>1965</v>
      </c>
      <c r="C1184" t="s">
        <v>20</v>
      </c>
      <c r="D1184">
        <v>5</v>
      </c>
      <c r="E1184" s="7">
        <v>23990</v>
      </c>
      <c r="F1184">
        <v>0</v>
      </c>
      <c r="G1184" s="11">
        <v>9764.08</v>
      </c>
      <c r="H1184" t="s">
        <v>12</v>
      </c>
      <c r="I1184" t="s">
        <v>16</v>
      </c>
      <c r="J1184" t="s">
        <v>23</v>
      </c>
      <c r="K1184" s="9">
        <f>DATEDIF(Hospitalisation_Details[[#This Row],[Date of Birth]],$L$2,"Y")</f>
        <v>57</v>
      </c>
    </row>
    <row r="1185" spans="1:11" x14ac:dyDescent="0.35">
      <c r="A1185" t="s">
        <v>1218</v>
      </c>
      <c r="B1185">
        <v>1973</v>
      </c>
      <c r="C1185" t="s">
        <v>10</v>
      </c>
      <c r="D1185">
        <v>7</v>
      </c>
      <c r="E1185" s="7">
        <v>26852</v>
      </c>
      <c r="F1185">
        <v>1</v>
      </c>
      <c r="G1185" s="11">
        <v>9778.35</v>
      </c>
      <c r="H1185" t="s">
        <v>11</v>
      </c>
      <c r="I1185" t="s">
        <v>11</v>
      </c>
      <c r="J1185" t="s">
        <v>247</v>
      </c>
      <c r="K1185" s="9">
        <f>DATEDIF(Hospitalisation_Details[[#This Row],[Date of Birth]],$L$2,"Y")</f>
        <v>49</v>
      </c>
    </row>
    <row r="1186" spans="1:11" x14ac:dyDescent="0.35">
      <c r="A1186" t="s">
        <v>1219</v>
      </c>
      <c r="B1186">
        <v>1996</v>
      </c>
      <c r="C1186" t="s">
        <v>35</v>
      </c>
      <c r="D1186">
        <v>8</v>
      </c>
      <c r="E1186" s="7">
        <v>35285</v>
      </c>
      <c r="F1186">
        <v>0</v>
      </c>
      <c r="G1186" s="11">
        <v>9787.32</v>
      </c>
      <c r="H1186" t="s">
        <v>11</v>
      </c>
      <c r="I1186" t="s">
        <v>12</v>
      </c>
      <c r="J1186" t="s">
        <v>249</v>
      </c>
      <c r="K1186" s="9">
        <f>DATEDIF(Hospitalisation_Details[[#This Row],[Date of Birth]],$L$2,"Y")</f>
        <v>26</v>
      </c>
    </row>
    <row r="1187" spans="1:11" x14ac:dyDescent="0.35">
      <c r="A1187" t="s">
        <v>1220</v>
      </c>
      <c r="B1187">
        <v>1977</v>
      </c>
      <c r="C1187" t="s">
        <v>18</v>
      </c>
      <c r="D1187">
        <v>7</v>
      </c>
      <c r="E1187" s="7">
        <v>28283</v>
      </c>
      <c r="F1187">
        <v>5</v>
      </c>
      <c r="G1187" s="11">
        <v>9788.8700000000008</v>
      </c>
      <c r="H1187" t="s">
        <v>12</v>
      </c>
      <c r="I1187" t="s">
        <v>11</v>
      </c>
      <c r="J1187" t="s">
        <v>13</v>
      </c>
      <c r="K1187" s="9">
        <f>DATEDIF(Hospitalisation_Details[[#This Row],[Date of Birth]],$L$2,"Y")</f>
        <v>46</v>
      </c>
    </row>
    <row r="1188" spans="1:11" x14ac:dyDescent="0.35">
      <c r="A1188" t="s">
        <v>1221</v>
      </c>
      <c r="B1188">
        <v>1973</v>
      </c>
      <c r="C1188" t="s">
        <v>20</v>
      </c>
      <c r="D1188">
        <v>17</v>
      </c>
      <c r="E1188" s="7">
        <v>26924</v>
      </c>
      <c r="F1188">
        <v>2</v>
      </c>
      <c r="G1188" s="11">
        <v>9800.89</v>
      </c>
      <c r="H1188" t="s">
        <v>11</v>
      </c>
      <c r="I1188" t="s">
        <v>16</v>
      </c>
      <c r="J1188" t="s">
        <v>13</v>
      </c>
      <c r="K1188" s="9">
        <f>DATEDIF(Hospitalisation_Details[[#This Row],[Date of Birth]],$L$2,"Y")</f>
        <v>49</v>
      </c>
    </row>
    <row r="1189" spans="1:11" x14ac:dyDescent="0.35">
      <c r="A1189" t="s">
        <v>1222</v>
      </c>
      <c r="B1189">
        <v>1972</v>
      </c>
      <c r="C1189" t="s">
        <v>18</v>
      </c>
      <c r="D1189">
        <v>28</v>
      </c>
      <c r="E1189" s="7">
        <v>26478</v>
      </c>
      <c r="F1189">
        <v>0</v>
      </c>
      <c r="G1189" s="11">
        <v>9819.25</v>
      </c>
      <c r="H1189" t="s">
        <v>11</v>
      </c>
      <c r="I1189" t="s">
        <v>11</v>
      </c>
      <c r="J1189" t="s">
        <v>300</v>
      </c>
      <c r="K1189" s="9">
        <f>DATEDIF(Hospitalisation_Details[[#This Row],[Date of Birth]],$L$2,"Y")</f>
        <v>50</v>
      </c>
    </row>
    <row r="1190" spans="1:11" x14ac:dyDescent="0.35">
      <c r="A1190" t="s">
        <v>1223</v>
      </c>
      <c r="B1190">
        <v>1972</v>
      </c>
      <c r="C1190" t="s">
        <v>20</v>
      </c>
      <c r="D1190">
        <v>26</v>
      </c>
      <c r="E1190" s="7">
        <v>26568</v>
      </c>
      <c r="F1190">
        <v>0</v>
      </c>
      <c r="G1190" s="11">
        <v>9836.2099999999991</v>
      </c>
      <c r="H1190" t="s">
        <v>11</v>
      </c>
      <c r="I1190" t="s">
        <v>12</v>
      </c>
      <c r="J1190" t="s">
        <v>300</v>
      </c>
      <c r="K1190" s="9">
        <f>DATEDIF(Hospitalisation_Details[[#This Row],[Date of Birth]],$L$2,"Y")</f>
        <v>50</v>
      </c>
    </row>
    <row r="1191" spans="1:11" x14ac:dyDescent="0.35">
      <c r="A1191" t="s">
        <v>1224</v>
      </c>
      <c r="B1191">
        <v>1992</v>
      </c>
      <c r="C1191" t="s">
        <v>35</v>
      </c>
      <c r="D1191">
        <v>13</v>
      </c>
      <c r="E1191" s="7">
        <v>33829</v>
      </c>
      <c r="F1191">
        <v>0</v>
      </c>
      <c r="G1191" s="11">
        <v>9844.4500000000007</v>
      </c>
      <c r="H1191" t="s">
        <v>11</v>
      </c>
      <c r="I1191" t="s">
        <v>16</v>
      </c>
      <c r="J1191" t="s">
        <v>23</v>
      </c>
      <c r="K1191" s="9">
        <f>DATEDIF(Hospitalisation_Details[[#This Row],[Date of Birth]],$L$2,"Y")</f>
        <v>30</v>
      </c>
    </row>
    <row r="1192" spans="1:11" x14ac:dyDescent="0.35">
      <c r="A1192" t="s">
        <v>1225</v>
      </c>
      <c r="B1192">
        <v>1968</v>
      </c>
      <c r="C1192" t="s">
        <v>15</v>
      </c>
      <c r="D1192">
        <v>4</v>
      </c>
      <c r="E1192" s="7">
        <v>25146</v>
      </c>
      <c r="F1192">
        <v>0</v>
      </c>
      <c r="G1192" s="11">
        <v>9850.43</v>
      </c>
      <c r="H1192" t="s">
        <v>12</v>
      </c>
      <c r="I1192" t="s">
        <v>12</v>
      </c>
      <c r="J1192" t="s">
        <v>42</v>
      </c>
      <c r="K1192" s="9">
        <f>DATEDIF(Hospitalisation_Details[[#This Row],[Date of Birth]],$L$2,"Y")</f>
        <v>54</v>
      </c>
    </row>
    <row r="1193" spans="1:11" x14ac:dyDescent="0.35">
      <c r="A1193" t="s">
        <v>1226</v>
      </c>
      <c r="B1193">
        <v>1971</v>
      </c>
      <c r="C1193" t="s">
        <v>37</v>
      </c>
      <c r="D1193">
        <v>23</v>
      </c>
      <c r="E1193" s="7">
        <v>26229</v>
      </c>
      <c r="F1193">
        <v>1</v>
      </c>
      <c r="G1193" s="11">
        <v>9855.1299999999992</v>
      </c>
      <c r="H1193" t="s">
        <v>11</v>
      </c>
      <c r="I1193" t="s">
        <v>12</v>
      </c>
      <c r="J1193" t="s">
        <v>13</v>
      </c>
      <c r="K1193" s="9">
        <f>DATEDIF(Hospitalisation_Details[[#This Row],[Date of Birth]],$L$2,"Y")</f>
        <v>51</v>
      </c>
    </row>
    <row r="1194" spans="1:11" x14ac:dyDescent="0.35">
      <c r="A1194" t="s">
        <v>1227</v>
      </c>
      <c r="B1194">
        <v>1971</v>
      </c>
      <c r="C1194" t="s">
        <v>10</v>
      </c>
      <c r="D1194">
        <v>17</v>
      </c>
      <c r="E1194" s="7">
        <v>26131</v>
      </c>
      <c r="F1194">
        <v>1</v>
      </c>
      <c r="G1194" s="11">
        <v>9861.0300000000007</v>
      </c>
      <c r="H1194" t="s">
        <v>11</v>
      </c>
      <c r="I1194" t="s">
        <v>11</v>
      </c>
      <c r="J1194" t="s">
        <v>42</v>
      </c>
      <c r="K1194" s="9">
        <f>DATEDIF(Hospitalisation_Details[[#This Row],[Date of Birth]],$L$2,"Y")</f>
        <v>51</v>
      </c>
    </row>
    <row r="1195" spans="1:11" x14ac:dyDescent="0.35">
      <c r="A1195" t="s">
        <v>1228</v>
      </c>
      <c r="B1195">
        <v>1969</v>
      </c>
      <c r="C1195" t="s">
        <v>37</v>
      </c>
      <c r="D1195">
        <v>20</v>
      </c>
      <c r="E1195" s="7">
        <v>25496</v>
      </c>
      <c r="F1195">
        <v>0</v>
      </c>
      <c r="G1195" s="11">
        <v>9863.4699999999993</v>
      </c>
      <c r="H1195" t="s">
        <v>12</v>
      </c>
      <c r="I1195" t="s">
        <v>12</v>
      </c>
      <c r="J1195" t="s">
        <v>23</v>
      </c>
      <c r="K1195" s="9">
        <f>DATEDIF(Hospitalisation_Details[[#This Row],[Date of Birth]],$L$2,"Y")</f>
        <v>53</v>
      </c>
    </row>
    <row r="1196" spans="1:11" x14ac:dyDescent="0.35">
      <c r="A1196" t="s">
        <v>1229</v>
      </c>
      <c r="B1196">
        <v>1971</v>
      </c>
      <c r="C1196" t="s">
        <v>15</v>
      </c>
      <c r="D1196">
        <v>9</v>
      </c>
      <c r="E1196" s="7">
        <v>26246</v>
      </c>
      <c r="F1196">
        <v>0</v>
      </c>
      <c r="G1196" s="11">
        <v>9866.2999999999993</v>
      </c>
      <c r="H1196" t="s">
        <v>11</v>
      </c>
      <c r="I1196" t="s">
        <v>12</v>
      </c>
      <c r="J1196" t="s">
        <v>247</v>
      </c>
      <c r="K1196" s="9">
        <f>DATEDIF(Hospitalisation_Details[[#This Row],[Date of Birth]],$L$2,"Y")</f>
        <v>51</v>
      </c>
    </row>
    <row r="1197" spans="1:11" x14ac:dyDescent="0.35">
      <c r="A1197" t="s">
        <v>1230</v>
      </c>
      <c r="B1197">
        <v>1969</v>
      </c>
      <c r="C1197" t="s">
        <v>35</v>
      </c>
      <c r="D1197">
        <v>13</v>
      </c>
      <c r="E1197" s="7">
        <v>25428</v>
      </c>
      <c r="F1197">
        <v>0</v>
      </c>
      <c r="G1197" s="11">
        <v>9869.81</v>
      </c>
      <c r="H1197" t="s">
        <v>12</v>
      </c>
      <c r="I1197" t="s">
        <v>12</v>
      </c>
      <c r="J1197" t="s">
        <v>23</v>
      </c>
      <c r="K1197" s="9">
        <f>DATEDIF(Hospitalisation_Details[[#This Row],[Date of Birth]],$L$2,"Y")</f>
        <v>53</v>
      </c>
    </row>
    <row r="1198" spans="1:11" x14ac:dyDescent="0.35">
      <c r="A1198" t="s">
        <v>1231</v>
      </c>
      <c r="B1198">
        <v>1998</v>
      </c>
      <c r="C1198" t="s">
        <v>10</v>
      </c>
      <c r="D1198">
        <v>6</v>
      </c>
      <c r="E1198" s="7">
        <v>35982</v>
      </c>
      <c r="F1198">
        <v>0</v>
      </c>
      <c r="G1198" s="11">
        <v>9870.59</v>
      </c>
      <c r="H1198" t="s">
        <v>11</v>
      </c>
      <c r="I1198" t="s">
        <v>11</v>
      </c>
      <c r="J1198" t="s">
        <v>249</v>
      </c>
      <c r="K1198" s="9">
        <f>DATEDIF(Hospitalisation_Details[[#This Row],[Date of Birth]],$L$2,"Y")</f>
        <v>24</v>
      </c>
    </row>
    <row r="1199" spans="1:11" x14ac:dyDescent="0.35">
      <c r="A1199" t="s">
        <v>1232</v>
      </c>
      <c r="B1199">
        <v>1971</v>
      </c>
      <c r="C1199" t="s">
        <v>30</v>
      </c>
      <c r="D1199">
        <v>22</v>
      </c>
      <c r="E1199" s="7">
        <v>26289</v>
      </c>
      <c r="F1199">
        <v>1</v>
      </c>
      <c r="G1199" s="11">
        <v>9872.7000000000007</v>
      </c>
      <c r="H1199" t="s">
        <v>11</v>
      </c>
      <c r="I1199" t="s">
        <v>11</v>
      </c>
      <c r="J1199" t="s">
        <v>42</v>
      </c>
      <c r="K1199" s="9">
        <f>DATEDIF(Hospitalisation_Details[[#This Row],[Date of Birth]],$L$2,"Y")</f>
        <v>51</v>
      </c>
    </row>
    <row r="1200" spans="1:11" x14ac:dyDescent="0.35">
      <c r="A1200" t="s">
        <v>1233</v>
      </c>
      <c r="B1200">
        <v>1971</v>
      </c>
      <c r="C1200" t="s">
        <v>10</v>
      </c>
      <c r="D1200">
        <v>3</v>
      </c>
      <c r="E1200" s="7">
        <v>26117</v>
      </c>
      <c r="F1200">
        <v>0</v>
      </c>
      <c r="G1200" s="11">
        <v>9875.68</v>
      </c>
      <c r="H1200" t="s">
        <v>11</v>
      </c>
      <c r="I1200" t="s">
        <v>12</v>
      </c>
      <c r="J1200" t="s">
        <v>247</v>
      </c>
      <c r="K1200" s="9">
        <f>DATEDIF(Hospitalisation_Details[[#This Row],[Date of Birth]],$L$2,"Y")</f>
        <v>51</v>
      </c>
    </row>
    <row r="1201" spans="1:11" x14ac:dyDescent="0.35">
      <c r="A1201" t="s">
        <v>1234</v>
      </c>
      <c r="B1201">
        <v>1971</v>
      </c>
      <c r="C1201" t="s">
        <v>37</v>
      </c>
      <c r="D1201">
        <v>3</v>
      </c>
      <c r="E1201" s="7">
        <v>26209</v>
      </c>
      <c r="F1201">
        <v>1</v>
      </c>
      <c r="G1201" s="11">
        <v>9877.61</v>
      </c>
      <c r="H1201" t="s">
        <v>11</v>
      </c>
      <c r="I1201" t="s">
        <v>16</v>
      </c>
      <c r="J1201" t="s">
        <v>13</v>
      </c>
      <c r="K1201" s="9">
        <f>DATEDIF(Hospitalisation_Details[[#This Row],[Date of Birth]],$L$2,"Y")</f>
        <v>51</v>
      </c>
    </row>
    <row r="1202" spans="1:11" x14ac:dyDescent="0.35">
      <c r="A1202" t="s">
        <v>1235</v>
      </c>
      <c r="B1202">
        <v>1971</v>
      </c>
      <c r="C1202" t="s">
        <v>15</v>
      </c>
      <c r="D1202">
        <v>8</v>
      </c>
      <c r="E1202" s="7">
        <v>26245</v>
      </c>
      <c r="F1202">
        <v>1</v>
      </c>
      <c r="G1202" s="11">
        <v>9880.07</v>
      </c>
      <c r="H1202" t="s">
        <v>11</v>
      </c>
      <c r="I1202" t="s">
        <v>12</v>
      </c>
      <c r="J1202" t="s">
        <v>42</v>
      </c>
      <c r="K1202" s="9">
        <f>DATEDIF(Hospitalisation_Details[[#This Row],[Date of Birth]],$L$2,"Y")</f>
        <v>51</v>
      </c>
    </row>
    <row r="1203" spans="1:11" x14ac:dyDescent="0.35">
      <c r="A1203" t="s">
        <v>1236</v>
      </c>
      <c r="B1203">
        <v>1966</v>
      </c>
      <c r="C1203" t="s">
        <v>15</v>
      </c>
      <c r="D1203">
        <v>5</v>
      </c>
      <c r="E1203" s="7">
        <v>24416</v>
      </c>
      <c r="F1203">
        <v>0</v>
      </c>
      <c r="G1203" s="11">
        <v>9890.23</v>
      </c>
      <c r="H1203" t="s">
        <v>12</v>
      </c>
      <c r="I1203" t="s">
        <v>12</v>
      </c>
      <c r="J1203" t="s">
        <v>13</v>
      </c>
      <c r="K1203" s="9">
        <f>DATEDIF(Hospitalisation_Details[[#This Row],[Date of Birth]],$L$2,"Y")</f>
        <v>56</v>
      </c>
    </row>
    <row r="1204" spans="1:11" x14ac:dyDescent="0.35">
      <c r="A1204" t="s">
        <v>1237</v>
      </c>
      <c r="B1204">
        <v>1996</v>
      </c>
      <c r="C1204" t="s">
        <v>10</v>
      </c>
      <c r="D1204">
        <v>8</v>
      </c>
      <c r="E1204" s="7">
        <v>35254</v>
      </c>
      <c r="F1204">
        <v>0</v>
      </c>
      <c r="G1204" s="11">
        <v>9894.69</v>
      </c>
      <c r="H1204" t="s">
        <v>11</v>
      </c>
      <c r="I1204" t="s">
        <v>12</v>
      </c>
      <c r="J1204" t="s">
        <v>23</v>
      </c>
      <c r="K1204" s="9">
        <f>DATEDIF(Hospitalisation_Details[[#This Row],[Date of Birth]],$L$2,"Y")</f>
        <v>26</v>
      </c>
    </row>
    <row r="1205" spans="1:11" x14ac:dyDescent="0.35">
      <c r="A1205" t="s">
        <v>1238</v>
      </c>
      <c r="B1205">
        <v>1962</v>
      </c>
      <c r="C1205" t="s">
        <v>35</v>
      </c>
      <c r="D1205">
        <v>17</v>
      </c>
      <c r="E1205" s="7">
        <v>22875</v>
      </c>
      <c r="F1205">
        <v>0</v>
      </c>
      <c r="G1205" s="11">
        <v>9907.83</v>
      </c>
      <c r="H1205" t="s">
        <v>12</v>
      </c>
      <c r="I1205" t="s">
        <v>11</v>
      </c>
      <c r="J1205" t="s">
        <v>13</v>
      </c>
      <c r="K1205" s="9">
        <f>DATEDIF(Hospitalisation_Details[[#This Row],[Date of Birth]],$L$2,"Y")</f>
        <v>60</v>
      </c>
    </row>
    <row r="1206" spans="1:11" x14ac:dyDescent="0.35">
      <c r="A1206" t="s">
        <v>1239</v>
      </c>
      <c r="B1206">
        <v>1972</v>
      </c>
      <c r="C1206" t="s">
        <v>20</v>
      </c>
      <c r="D1206">
        <v>14</v>
      </c>
      <c r="E1206" s="7">
        <v>26556</v>
      </c>
      <c r="F1206">
        <v>1</v>
      </c>
      <c r="G1206" s="11">
        <v>9910.36</v>
      </c>
      <c r="H1206" t="s">
        <v>11</v>
      </c>
      <c r="I1206" t="s">
        <v>12</v>
      </c>
      <c r="J1206" t="s">
        <v>23</v>
      </c>
      <c r="K1206" s="9">
        <f>DATEDIF(Hospitalisation_Details[[#This Row],[Date of Birth]],$L$2,"Y")</f>
        <v>50</v>
      </c>
    </row>
    <row r="1207" spans="1:11" x14ac:dyDescent="0.35">
      <c r="A1207" t="s">
        <v>1240</v>
      </c>
      <c r="B1207">
        <v>1985</v>
      </c>
      <c r="C1207" t="s">
        <v>35</v>
      </c>
      <c r="D1207">
        <v>19</v>
      </c>
      <c r="E1207" s="7">
        <v>31278</v>
      </c>
      <c r="F1207">
        <v>3</v>
      </c>
      <c r="G1207" s="11">
        <v>9930.64</v>
      </c>
      <c r="H1207" t="s">
        <v>11</v>
      </c>
      <c r="I1207" t="s">
        <v>12</v>
      </c>
      <c r="J1207" t="s">
        <v>200</v>
      </c>
      <c r="K1207" s="9">
        <f>DATEDIF(Hospitalisation_Details[[#This Row],[Date of Birth]],$L$2,"Y")</f>
        <v>37</v>
      </c>
    </row>
    <row r="1208" spans="1:11" x14ac:dyDescent="0.35">
      <c r="A1208" t="s">
        <v>1241</v>
      </c>
      <c r="B1208">
        <v>1983</v>
      </c>
      <c r="C1208" t="s">
        <v>30</v>
      </c>
      <c r="D1208">
        <v>3</v>
      </c>
      <c r="E1208" s="7">
        <v>30653</v>
      </c>
      <c r="F1208">
        <v>3</v>
      </c>
      <c r="G1208" s="11">
        <v>9931.9599999999991</v>
      </c>
      <c r="H1208" t="s">
        <v>11</v>
      </c>
      <c r="I1208" t="s">
        <v>11</v>
      </c>
      <c r="J1208" t="s">
        <v>23</v>
      </c>
      <c r="K1208" s="9">
        <f>DATEDIF(Hospitalisation_Details[[#This Row],[Date of Birth]],$L$2,"Y")</f>
        <v>39</v>
      </c>
    </row>
    <row r="1209" spans="1:11" x14ac:dyDescent="0.35">
      <c r="A1209" t="s">
        <v>1242</v>
      </c>
      <c r="B1209">
        <v>1964</v>
      </c>
      <c r="C1209" t="s">
        <v>20</v>
      </c>
      <c r="D1209">
        <v>11</v>
      </c>
      <c r="E1209" s="7">
        <v>23631</v>
      </c>
      <c r="F1209">
        <v>0</v>
      </c>
      <c r="G1209" s="11">
        <v>9933.44</v>
      </c>
      <c r="H1209" t="s">
        <v>12</v>
      </c>
      <c r="I1209" t="s">
        <v>12</v>
      </c>
      <c r="J1209" t="s">
        <v>13</v>
      </c>
      <c r="K1209" s="9">
        <f>DATEDIF(Hospitalisation_Details[[#This Row],[Date of Birth]],$L$2,"Y")</f>
        <v>58</v>
      </c>
    </row>
    <row r="1210" spans="1:11" x14ac:dyDescent="0.35">
      <c r="A1210" t="s">
        <v>1243</v>
      </c>
      <c r="B1210">
        <v>1971</v>
      </c>
      <c r="C1210" t="s">
        <v>30</v>
      </c>
      <c r="D1210">
        <v>26</v>
      </c>
      <c r="E1210" s="7">
        <v>26293</v>
      </c>
      <c r="F1210">
        <v>1</v>
      </c>
      <c r="G1210" s="11">
        <v>9957.7199999999993</v>
      </c>
      <c r="H1210" t="s">
        <v>11</v>
      </c>
      <c r="I1210" t="s">
        <v>12</v>
      </c>
      <c r="J1210" t="s">
        <v>170</v>
      </c>
      <c r="K1210" s="9">
        <f>DATEDIF(Hospitalisation_Details[[#This Row],[Date of Birth]],$L$2,"Y")</f>
        <v>51</v>
      </c>
    </row>
    <row r="1211" spans="1:11" x14ac:dyDescent="0.35">
      <c r="A1211" t="s">
        <v>1244</v>
      </c>
      <c r="B1211">
        <v>1971</v>
      </c>
      <c r="C1211" t="s">
        <v>37</v>
      </c>
      <c r="D1211">
        <v>6</v>
      </c>
      <c r="E1211" s="7">
        <v>26212</v>
      </c>
      <c r="F1211">
        <v>1</v>
      </c>
      <c r="G1211" s="11">
        <v>9964.06</v>
      </c>
      <c r="H1211" t="s">
        <v>11</v>
      </c>
      <c r="I1211" t="s">
        <v>11</v>
      </c>
      <c r="J1211" t="s">
        <v>166</v>
      </c>
      <c r="K1211" s="9">
        <f>DATEDIF(Hospitalisation_Details[[#This Row],[Date of Birth]],$L$2,"Y")</f>
        <v>51</v>
      </c>
    </row>
    <row r="1212" spans="1:11" x14ac:dyDescent="0.35">
      <c r="A1212" t="s">
        <v>1245</v>
      </c>
      <c r="B1212">
        <v>1970</v>
      </c>
      <c r="C1212" t="s">
        <v>35</v>
      </c>
      <c r="D1212">
        <v>11</v>
      </c>
      <c r="E1212" s="7">
        <v>25791</v>
      </c>
      <c r="F1212">
        <v>0</v>
      </c>
      <c r="G1212" s="11">
        <v>9991.0400000000009</v>
      </c>
      <c r="H1212" t="s">
        <v>11</v>
      </c>
      <c r="I1212" t="s">
        <v>12</v>
      </c>
      <c r="J1212" t="s">
        <v>23</v>
      </c>
      <c r="K1212" s="9">
        <f>DATEDIF(Hospitalisation_Details[[#This Row],[Date of Birth]],$L$2,"Y")</f>
        <v>52</v>
      </c>
    </row>
    <row r="1213" spans="1:11" x14ac:dyDescent="0.35">
      <c r="A1213" t="s">
        <v>1246</v>
      </c>
      <c r="B1213">
        <v>1988</v>
      </c>
      <c r="C1213" t="s">
        <v>10</v>
      </c>
      <c r="D1213">
        <v>3</v>
      </c>
      <c r="E1213" s="7">
        <v>32327</v>
      </c>
      <c r="F1213">
        <v>3</v>
      </c>
      <c r="G1213" s="11">
        <v>10011.44</v>
      </c>
      <c r="H1213" t="s">
        <v>12</v>
      </c>
      <c r="I1213" t="s">
        <v>12</v>
      </c>
      <c r="J1213" t="s">
        <v>535</v>
      </c>
      <c r="K1213" s="9">
        <f>DATEDIF(Hospitalisation_Details[[#This Row],[Date of Birth]],$L$2,"Y")</f>
        <v>34</v>
      </c>
    </row>
    <row r="1214" spans="1:11" x14ac:dyDescent="0.35">
      <c r="A1214" t="s">
        <v>1247</v>
      </c>
      <c r="B1214">
        <v>1979</v>
      </c>
      <c r="C1214" t="s">
        <v>30</v>
      </c>
      <c r="D1214">
        <v>28</v>
      </c>
      <c r="E1214" s="7">
        <v>29217</v>
      </c>
      <c r="F1214">
        <v>2</v>
      </c>
      <c r="G1214" s="11">
        <v>10027.15</v>
      </c>
      <c r="H1214" t="s">
        <v>12</v>
      </c>
      <c r="I1214" t="s">
        <v>16</v>
      </c>
      <c r="J1214" t="s">
        <v>300</v>
      </c>
      <c r="K1214" s="9">
        <f>DATEDIF(Hospitalisation_Details[[#This Row],[Date of Birth]],$L$2,"Y")</f>
        <v>43</v>
      </c>
    </row>
    <row r="1215" spans="1:11" x14ac:dyDescent="0.35">
      <c r="A1215" t="s">
        <v>1248</v>
      </c>
      <c r="B1215">
        <v>1974</v>
      </c>
      <c r="C1215" t="s">
        <v>35</v>
      </c>
      <c r="D1215">
        <v>30</v>
      </c>
      <c r="E1215" s="7">
        <v>27271</v>
      </c>
      <c r="F1215">
        <v>2</v>
      </c>
      <c r="G1215" s="11">
        <v>10043.25</v>
      </c>
      <c r="H1215" t="s">
        <v>12</v>
      </c>
      <c r="I1215" t="s">
        <v>11</v>
      </c>
      <c r="J1215" t="s">
        <v>247</v>
      </c>
      <c r="K1215" s="9">
        <f>DATEDIF(Hospitalisation_Details[[#This Row],[Date of Birth]],$L$2,"Y")</f>
        <v>48</v>
      </c>
    </row>
    <row r="1216" spans="1:11" x14ac:dyDescent="0.35">
      <c r="A1216" t="s">
        <v>1249</v>
      </c>
      <c r="B1216">
        <v>1969</v>
      </c>
      <c r="C1216" t="s">
        <v>35</v>
      </c>
      <c r="D1216">
        <v>22</v>
      </c>
      <c r="E1216" s="7">
        <v>25437</v>
      </c>
      <c r="F1216">
        <v>1</v>
      </c>
      <c r="G1216" s="11">
        <v>10065.41</v>
      </c>
      <c r="H1216" t="s">
        <v>12</v>
      </c>
      <c r="I1216" t="s">
        <v>11</v>
      </c>
      <c r="J1216" t="s">
        <v>42</v>
      </c>
      <c r="K1216" s="9">
        <f>DATEDIF(Hospitalisation_Details[[#This Row],[Date of Birth]],$L$2,"Y")</f>
        <v>53</v>
      </c>
    </row>
    <row r="1217" spans="1:11" x14ac:dyDescent="0.35">
      <c r="A1217" t="s">
        <v>1250</v>
      </c>
      <c r="B1217">
        <v>1969</v>
      </c>
      <c r="C1217" t="s">
        <v>37</v>
      </c>
      <c r="D1217">
        <v>27</v>
      </c>
      <c r="E1217" s="7">
        <v>25503</v>
      </c>
      <c r="F1217">
        <v>0</v>
      </c>
      <c r="G1217" s="11">
        <v>10072.06</v>
      </c>
      <c r="H1217" t="s">
        <v>12</v>
      </c>
      <c r="I1217" t="s">
        <v>16</v>
      </c>
      <c r="J1217" t="s">
        <v>356</v>
      </c>
      <c r="K1217" s="9">
        <f>DATEDIF(Hospitalisation_Details[[#This Row],[Date of Birth]],$L$2,"Y")</f>
        <v>53</v>
      </c>
    </row>
    <row r="1218" spans="1:11" x14ac:dyDescent="0.35">
      <c r="A1218" t="s">
        <v>1251</v>
      </c>
      <c r="B1218">
        <v>1969</v>
      </c>
      <c r="C1218" t="s">
        <v>10</v>
      </c>
      <c r="D1218">
        <v>3</v>
      </c>
      <c r="E1218" s="7">
        <v>25387</v>
      </c>
      <c r="F1218">
        <v>1</v>
      </c>
      <c r="G1218" s="11">
        <v>10085.85</v>
      </c>
      <c r="H1218" t="s">
        <v>12</v>
      </c>
      <c r="I1218" t="s">
        <v>12</v>
      </c>
      <c r="J1218" t="s">
        <v>42</v>
      </c>
      <c r="K1218" s="9">
        <f>DATEDIF(Hospitalisation_Details[[#This Row],[Date of Birth]],$L$2,"Y")</f>
        <v>53</v>
      </c>
    </row>
    <row r="1219" spans="1:11" x14ac:dyDescent="0.35">
      <c r="A1219" t="s">
        <v>1252</v>
      </c>
      <c r="B1219">
        <v>1976</v>
      </c>
      <c r="C1219" t="s">
        <v>30</v>
      </c>
      <c r="D1219">
        <v>19</v>
      </c>
      <c r="E1219" s="7">
        <v>28113</v>
      </c>
      <c r="F1219">
        <v>5</v>
      </c>
      <c r="G1219" s="11">
        <v>10096.969999999999</v>
      </c>
      <c r="H1219" t="s">
        <v>12</v>
      </c>
      <c r="I1219" t="s">
        <v>11</v>
      </c>
      <c r="J1219" t="s">
        <v>42</v>
      </c>
      <c r="K1219" s="9">
        <f>DATEDIF(Hospitalisation_Details[[#This Row],[Date of Birth]],$L$2,"Y")</f>
        <v>46</v>
      </c>
    </row>
    <row r="1220" spans="1:11" x14ac:dyDescent="0.35">
      <c r="A1220" t="s">
        <v>1253</v>
      </c>
      <c r="B1220">
        <v>1972</v>
      </c>
      <c r="C1220" t="s">
        <v>37</v>
      </c>
      <c r="D1220">
        <v>19</v>
      </c>
      <c r="E1220" s="7">
        <v>26591</v>
      </c>
      <c r="F1220">
        <v>1</v>
      </c>
      <c r="G1220" s="11">
        <v>10106.129999999999</v>
      </c>
      <c r="H1220" t="s">
        <v>12</v>
      </c>
      <c r="I1220" t="s">
        <v>16</v>
      </c>
      <c r="J1220" t="s">
        <v>247</v>
      </c>
      <c r="K1220" s="9">
        <f>DATEDIF(Hospitalisation_Details[[#This Row],[Date of Birth]],$L$2,"Y")</f>
        <v>50</v>
      </c>
    </row>
    <row r="1221" spans="1:11" x14ac:dyDescent="0.35">
      <c r="A1221" t="s">
        <v>1254</v>
      </c>
      <c r="B1221">
        <v>1972</v>
      </c>
      <c r="C1221" t="s">
        <v>35</v>
      </c>
      <c r="D1221">
        <v>8</v>
      </c>
      <c r="E1221" s="7">
        <v>26519</v>
      </c>
      <c r="F1221">
        <v>2</v>
      </c>
      <c r="G1221" s="11">
        <v>10107.219999999999</v>
      </c>
      <c r="H1221" t="s">
        <v>12</v>
      </c>
      <c r="I1221" t="s">
        <v>16</v>
      </c>
      <c r="J1221" t="s">
        <v>13</v>
      </c>
      <c r="K1221" s="9">
        <f>DATEDIF(Hospitalisation_Details[[#This Row],[Date of Birth]],$L$2,"Y")</f>
        <v>50</v>
      </c>
    </row>
    <row r="1222" spans="1:11" x14ac:dyDescent="0.35">
      <c r="A1222" t="s">
        <v>1255</v>
      </c>
      <c r="B1222">
        <v>1975</v>
      </c>
      <c r="C1222" t="s">
        <v>10</v>
      </c>
      <c r="D1222">
        <v>2</v>
      </c>
      <c r="E1222" s="7">
        <v>27577</v>
      </c>
      <c r="F1222">
        <v>3</v>
      </c>
      <c r="G1222" s="11">
        <v>10115.01</v>
      </c>
      <c r="H1222" t="s">
        <v>12</v>
      </c>
      <c r="I1222" t="s">
        <v>12</v>
      </c>
      <c r="J1222" t="s">
        <v>23</v>
      </c>
      <c r="K1222" s="9">
        <f>DATEDIF(Hospitalisation_Details[[#This Row],[Date of Birth]],$L$2,"Y")</f>
        <v>47</v>
      </c>
    </row>
    <row r="1223" spans="1:11" x14ac:dyDescent="0.35">
      <c r="A1223" t="s">
        <v>1256</v>
      </c>
      <c r="B1223">
        <v>1972</v>
      </c>
      <c r="C1223" t="s">
        <v>15</v>
      </c>
      <c r="D1223">
        <v>16</v>
      </c>
      <c r="E1223" s="7">
        <v>26619</v>
      </c>
      <c r="F1223">
        <v>2</v>
      </c>
      <c r="G1223" s="11">
        <v>10118.42</v>
      </c>
      <c r="H1223" t="s">
        <v>12</v>
      </c>
      <c r="I1223" t="s">
        <v>12</v>
      </c>
      <c r="J1223" t="s">
        <v>42</v>
      </c>
      <c r="K1223" s="9">
        <f>DATEDIF(Hospitalisation_Details[[#This Row],[Date of Birth]],$L$2,"Y")</f>
        <v>50</v>
      </c>
    </row>
    <row r="1224" spans="1:11" x14ac:dyDescent="0.35">
      <c r="A1224" t="s">
        <v>1257</v>
      </c>
      <c r="B1224">
        <v>1997</v>
      </c>
      <c r="C1224" t="s">
        <v>20</v>
      </c>
      <c r="D1224">
        <v>5</v>
      </c>
      <c r="E1224" s="7">
        <v>35678</v>
      </c>
      <c r="F1224">
        <v>0</v>
      </c>
      <c r="G1224" s="11">
        <v>10139.84</v>
      </c>
      <c r="H1224" t="s">
        <v>12</v>
      </c>
      <c r="I1224" t="s">
        <v>11</v>
      </c>
      <c r="J1224" t="s">
        <v>23</v>
      </c>
      <c r="K1224" s="9">
        <f>DATEDIF(Hospitalisation_Details[[#This Row],[Date of Birth]],$L$2,"Y")</f>
        <v>25</v>
      </c>
    </row>
    <row r="1225" spans="1:11" x14ac:dyDescent="0.35">
      <c r="A1225" t="s">
        <v>1258</v>
      </c>
      <c r="B1225">
        <v>1974</v>
      </c>
      <c r="C1225" t="s">
        <v>30</v>
      </c>
      <c r="D1225">
        <v>30</v>
      </c>
      <c r="E1225" s="7">
        <v>27393</v>
      </c>
      <c r="F1225">
        <v>3</v>
      </c>
      <c r="G1225" s="11">
        <v>10141.14</v>
      </c>
      <c r="H1225" t="s">
        <v>12</v>
      </c>
      <c r="I1225" t="s">
        <v>16</v>
      </c>
      <c r="J1225" t="s">
        <v>168</v>
      </c>
      <c r="K1225" s="9">
        <f>DATEDIF(Hospitalisation_Details[[#This Row],[Date of Birth]],$L$2,"Y")</f>
        <v>48</v>
      </c>
    </row>
    <row r="1226" spans="1:11" x14ac:dyDescent="0.35">
      <c r="A1226" t="s">
        <v>1259</v>
      </c>
      <c r="B1226">
        <v>1981</v>
      </c>
      <c r="C1226" t="s">
        <v>18</v>
      </c>
      <c r="D1226">
        <v>12</v>
      </c>
      <c r="E1226" s="7">
        <v>29749</v>
      </c>
      <c r="F1226">
        <v>1</v>
      </c>
      <c r="G1226" s="11">
        <v>10146.129999999999</v>
      </c>
      <c r="H1226" t="s">
        <v>12</v>
      </c>
      <c r="I1226" t="s">
        <v>16</v>
      </c>
      <c r="J1226" t="s">
        <v>200</v>
      </c>
      <c r="K1226" s="9">
        <f>DATEDIF(Hospitalisation_Details[[#This Row],[Date of Birth]],$L$2,"Y")</f>
        <v>41</v>
      </c>
    </row>
    <row r="1227" spans="1:11" x14ac:dyDescent="0.35">
      <c r="A1227" t="s">
        <v>1260</v>
      </c>
      <c r="B1227">
        <v>1973</v>
      </c>
      <c r="C1227" t="s">
        <v>37</v>
      </c>
      <c r="D1227">
        <v>13</v>
      </c>
      <c r="E1227" s="7">
        <v>26950</v>
      </c>
      <c r="F1227">
        <v>2</v>
      </c>
      <c r="G1227" s="11">
        <v>10156.780000000001</v>
      </c>
      <c r="H1227" t="s">
        <v>12</v>
      </c>
      <c r="I1227" t="s">
        <v>11</v>
      </c>
      <c r="J1227" t="s">
        <v>23</v>
      </c>
      <c r="K1227" s="9">
        <f>DATEDIF(Hospitalisation_Details[[#This Row],[Date of Birth]],$L$2,"Y")</f>
        <v>49</v>
      </c>
    </row>
    <row r="1228" spans="1:11" x14ac:dyDescent="0.35">
      <c r="A1228" t="s">
        <v>1261</v>
      </c>
      <c r="B1228">
        <v>1972</v>
      </c>
      <c r="C1228" t="s">
        <v>10</v>
      </c>
      <c r="D1228">
        <v>10</v>
      </c>
      <c r="E1228" s="7">
        <v>26490</v>
      </c>
      <c r="F1228">
        <v>0</v>
      </c>
      <c r="G1228" s="11">
        <v>10160.870000000001</v>
      </c>
      <c r="H1228" t="s">
        <v>12</v>
      </c>
      <c r="I1228" t="s">
        <v>12</v>
      </c>
      <c r="J1228" t="s">
        <v>200</v>
      </c>
      <c r="K1228" s="9">
        <f>DATEDIF(Hospitalisation_Details[[#This Row],[Date of Birth]],$L$2,"Y")</f>
        <v>50</v>
      </c>
    </row>
    <row r="1229" spans="1:11" x14ac:dyDescent="0.35">
      <c r="A1229" t="s">
        <v>1262</v>
      </c>
      <c r="B1229">
        <v>1985</v>
      </c>
      <c r="C1229" t="s">
        <v>37</v>
      </c>
      <c r="D1229">
        <v>16</v>
      </c>
      <c r="E1229" s="7">
        <v>31336</v>
      </c>
      <c r="F1229">
        <v>3</v>
      </c>
      <c r="G1229" s="11">
        <v>10191.82</v>
      </c>
      <c r="H1229" t="s">
        <v>12</v>
      </c>
      <c r="I1229" t="s">
        <v>11</v>
      </c>
      <c r="J1229" t="s">
        <v>535</v>
      </c>
      <c r="K1229" s="9">
        <f>DATEDIF(Hospitalisation_Details[[#This Row],[Date of Birth]],$L$2,"Y")</f>
        <v>37</v>
      </c>
    </row>
    <row r="1230" spans="1:11" x14ac:dyDescent="0.35">
      <c r="A1230" t="s">
        <v>1263</v>
      </c>
      <c r="B1230">
        <v>1970</v>
      </c>
      <c r="C1230" t="s">
        <v>30</v>
      </c>
      <c r="D1230">
        <v>24</v>
      </c>
      <c r="E1230" s="7">
        <v>25926</v>
      </c>
      <c r="F1230">
        <v>0</v>
      </c>
      <c r="G1230" s="11">
        <v>10197.77</v>
      </c>
      <c r="H1230" t="s">
        <v>12</v>
      </c>
      <c r="I1230" t="s">
        <v>16</v>
      </c>
      <c r="J1230" t="s">
        <v>247</v>
      </c>
      <c r="K1230" s="9">
        <f>DATEDIF(Hospitalisation_Details[[#This Row],[Date of Birth]],$L$2,"Y")</f>
        <v>52</v>
      </c>
    </row>
    <row r="1231" spans="1:11" x14ac:dyDescent="0.35">
      <c r="A1231" t="s">
        <v>1264</v>
      </c>
      <c r="B1231">
        <v>1967</v>
      </c>
      <c r="C1231" t="s">
        <v>20</v>
      </c>
      <c r="D1231">
        <v>26</v>
      </c>
      <c r="E1231" s="7">
        <v>24741</v>
      </c>
      <c r="F1231">
        <v>0</v>
      </c>
      <c r="G1231" s="11">
        <v>10214.64</v>
      </c>
      <c r="H1231" t="s">
        <v>12</v>
      </c>
      <c r="I1231" t="s">
        <v>11</v>
      </c>
      <c r="J1231" t="s">
        <v>42</v>
      </c>
      <c r="K1231" s="9">
        <f>DATEDIF(Hospitalisation_Details[[#This Row],[Date of Birth]],$L$2,"Y")</f>
        <v>55</v>
      </c>
    </row>
    <row r="1232" spans="1:11" x14ac:dyDescent="0.35">
      <c r="A1232" t="s">
        <v>1265</v>
      </c>
      <c r="B1232">
        <v>1967</v>
      </c>
      <c r="C1232" t="s">
        <v>18</v>
      </c>
      <c r="D1232">
        <v>28</v>
      </c>
      <c r="E1232" s="7">
        <v>24651</v>
      </c>
      <c r="F1232">
        <v>0</v>
      </c>
      <c r="G1232" s="11">
        <v>10226.280000000001</v>
      </c>
      <c r="H1232" t="s">
        <v>12</v>
      </c>
      <c r="I1232" t="s">
        <v>12</v>
      </c>
      <c r="J1232" t="s">
        <v>13</v>
      </c>
      <c r="K1232" s="9">
        <f>DATEDIF(Hospitalisation_Details[[#This Row],[Date of Birth]],$L$2,"Y")</f>
        <v>55</v>
      </c>
    </row>
    <row r="1233" spans="1:11" x14ac:dyDescent="0.35">
      <c r="A1233" t="s">
        <v>1266</v>
      </c>
      <c r="B1233">
        <v>1968</v>
      </c>
      <c r="C1233" t="s">
        <v>20</v>
      </c>
      <c r="D1233">
        <v>23</v>
      </c>
      <c r="E1233" s="7">
        <v>25104</v>
      </c>
      <c r="F1233">
        <v>0</v>
      </c>
      <c r="G1233" s="11">
        <v>10231.5</v>
      </c>
      <c r="H1233" t="s">
        <v>12</v>
      </c>
      <c r="I1233" t="s">
        <v>16</v>
      </c>
      <c r="J1233" t="s">
        <v>23</v>
      </c>
      <c r="K1233" s="9">
        <f>DATEDIF(Hospitalisation_Details[[#This Row],[Date of Birth]],$L$2,"Y")</f>
        <v>54</v>
      </c>
    </row>
    <row r="1234" spans="1:11" x14ac:dyDescent="0.35">
      <c r="A1234" t="s">
        <v>1267</v>
      </c>
      <c r="B1234">
        <v>1975</v>
      </c>
      <c r="C1234" t="s">
        <v>35</v>
      </c>
      <c r="D1234">
        <v>15</v>
      </c>
      <c r="E1234" s="7">
        <v>27621</v>
      </c>
      <c r="F1234">
        <v>1</v>
      </c>
      <c r="G1234" s="11">
        <v>10259.129999999999</v>
      </c>
      <c r="H1234" t="s">
        <v>12</v>
      </c>
      <c r="I1234" t="s">
        <v>11</v>
      </c>
      <c r="J1234" t="s">
        <v>42</v>
      </c>
      <c r="K1234" s="9">
        <f>DATEDIF(Hospitalisation_Details[[#This Row],[Date of Birth]],$L$2,"Y")</f>
        <v>47</v>
      </c>
    </row>
    <row r="1235" spans="1:11" x14ac:dyDescent="0.35">
      <c r="A1235" t="s">
        <v>1268</v>
      </c>
      <c r="B1235">
        <v>1973</v>
      </c>
      <c r="C1235" t="s">
        <v>20</v>
      </c>
      <c r="D1235">
        <v>5</v>
      </c>
      <c r="E1235" s="7">
        <v>26912</v>
      </c>
      <c r="F1235">
        <v>3</v>
      </c>
      <c r="G1235" s="11">
        <v>10264.44</v>
      </c>
      <c r="H1235" t="s">
        <v>12</v>
      </c>
      <c r="I1235" t="s">
        <v>11</v>
      </c>
      <c r="J1235" t="s">
        <v>23</v>
      </c>
      <c r="K1235" s="9">
        <f>DATEDIF(Hospitalisation_Details[[#This Row],[Date of Birth]],$L$2,"Y")</f>
        <v>49</v>
      </c>
    </row>
    <row r="1236" spans="1:11" x14ac:dyDescent="0.35">
      <c r="A1236" t="s">
        <v>1269</v>
      </c>
      <c r="B1236">
        <v>1973</v>
      </c>
      <c r="C1236" t="s">
        <v>15</v>
      </c>
      <c r="D1236">
        <v>27</v>
      </c>
      <c r="E1236" s="7">
        <v>26995</v>
      </c>
      <c r="F1236">
        <v>3</v>
      </c>
      <c r="G1236" s="11">
        <v>10269.459999999999</v>
      </c>
      <c r="H1236" t="s">
        <v>12</v>
      </c>
      <c r="I1236" t="s">
        <v>12</v>
      </c>
      <c r="J1236" t="s">
        <v>23</v>
      </c>
      <c r="K1236" s="9">
        <f>DATEDIF(Hospitalisation_Details[[#This Row],[Date of Birth]],$L$2,"Y")</f>
        <v>49</v>
      </c>
    </row>
    <row r="1237" spans="1:11" x14ac:dyDescent="0.35">
      <c r="A1237" t="s">
        <v>1270</v>
      </c>
      <c r="B1237">
        <v>1970</v>
      </c>
      <c r="C1237" t="s">
        <v>18</v>
      </c>
      <c r="D1237">
        <v>21</v>
      </c>
      <c r="E1237" s="7">
        <v>25740</v>
      </c>
      <c r="F1237">
        <v>0</v>
      </c>
      <c r="G1237" s="11">
        <v>10274.33</v>
      </c>
      <c r="H1237" t="s">
        <v>12</v>
      </c>
      <c r="I1237" t="s">
        <v>16</v>
      </c>
      <c r="J1237" t="s">
        <v>247</v>
      </c>
      <c r="K1237" s="9">
        <f>DATEDIF(Hospitalisation_Details[[#This Row],[Date of Birth]],$L$2,"Y")</f>
        <v>52</v>
      </c>
    </row>
    <row r="1238" spans="1:11" x14ac:dyDescent="0.35">
      <c r="A1238" t="s">
        <v>1271</v>
      </c>
      <c r="B1238">
        <v>1988</v>
      </c>
      <c r="C1238" t="s">
        <v>20</v>
      </c>
      <c r="D1238">
        <v>14</v>
      </c>
      <c r="E1238" s="7">
        <v>32400</v>
      </c>
      <c r="F1238">
        <v>3</v>
      </c>
      <c r="G1238" s="11">
        <v>10276.99</v>
      </c>
      <c r="H1238" t="s">
        <v>12</v>
      </c>
      <c r="I1238" t="s">
        <v>16</v>
      </c>
      <c r="J1238" t="s">
        <v>300</v>
      </c>
      <c r="K1238" s="9">
        <f>DATEDIF(Hospitalisation_Details[[#This Row],[Date of Birth]],$L$2,"Y")</f>
        <v>34</v>
      </c>
    </row>
    <row r="1239" spans="1:11" x14ac:dyDescent="0.35">
      <c r="A1239" t="s">
        <v>1272</v>
      </c>
      <c r="B1239">
        <v>1963</v>
      </c>
      <c r="C1239" t="s">
        <v>20</v>
      </c>
      <c r="D1239">
        <v>24</v>
      </c>
      <c r="E1239" s="7">
        <v>23278</v>
      </c>
      <c r="F1239">
        <v>0</v>
      </c>
      <c r="G1239" s="11">
        <v>10308.040000000001</v>
      </c>
      <c r="H1239" t="s">
        <v>12</v>
      </c>
      <c r="I1239" t="s">
        <v>16</v>
      </c>
      <c r="J1239" t="s">
        <v>13</v>
      </c>
      <c r="K1239" s="9">
        <f>DATEDIF(Hospitalisation_Details[[#This Row],[Date of Birth]],$L$2,"Y")</f>
        <v>59</v>
      </c>
    </row>
    <row r="1240" spans="1:11" x14ac:dyDescent="0.35">
      <c r="A1240" t="s">
        <v>1273</v>
      </c>
      <c r="B1240">
        <v>1962</v>
      </c>
      <c r="C1240" t="s">
        <v>10</v>
      </c>
      <c r="D1240">
        <v>12</v>
      </c>
      <c r="E1240" s="7">
        <v>22839</v>
      </c>
      <c r="F1240">
        <v>0</v>
      </c>
      <c r="G1240" s="11">
        <v>10310.780000000001</v>
      </c>
      <c r="H1240" t="s">
        <v>12</v>
      </c>
      <c r="I1240" t="s">
        <v>12</v>
      </c>
      <c r="J1240" t="s">
        <v>23</v>
      </c>
      <c r="K1240" s="9">
        <f>DATEDIF(Hospitalisation_Details[[#This Row],[Date of Birth]],$L$2,"Y")</f>
        <v>60</v>
      </c>
    </row>
    <row r="1241" spans="1:11" x14ac:dyDescent="0.35">
      <c r="A1241" t="s">
        <v>1274</v>
      </c>
      <c r="B1241">
        <v>1991</v>
      </c>
      <c r="C1241" t="s">
        <v>15</v>
      </c>
      <c r="D1241">
        <v>17</v>
      </c>
      <c r="E1241" s="7">
        <v>33559</v>
      </c>
      <c r="F1241">
        <v>3</v>
      </c>
      <c r="G1241" s="11">
        <v>10315.91</v>
      </c>
      <c r="H1241" t="s">
        <v>12</v>
      </c>
      <c r="I1241" t="s">
        <v>11</v>
      </c>
      <c r="J1241" t="s">
        <v>23</v>
      </c>
      <c r="K1241" s="9">
        <f>DATEDIF(Hospitalisation_Details[[#This Row],[Date of Birth]],$L$2,"Y")</f>
        <v>31</v>
      </c>
    </row>
    <row r="1242" spans="1:11" x14ac:dyDescent="0.35">
      <c r="A1242" t="s">
        <v>1275</v>
      </c>
      <c r="B1242">
        <v>1991</v>
      </c>
      <c r="C1242" t="s">
        <v>35</v>
      </c>
      <c r="D1242">
        <v>21</v>
      </c>
      <c r="E1242" s="7">
        <v>33471</v>
      </c>
      <c r="F1242">
        <v>3</v>
      </c>
      <c r="G1242" s="11">
        <v>10322.9</v>
      </c>
      <c r="H1242" t="s">
        <v>12</v>
      </c>
      <c r="I1242" t="s">
        <v>16</v>
      </c>
      <c r="J1242" t="s">
        <v>535</v>
      </c>
      <c r="K1242" s="9">
        <f>DATEDIF(Hospitalisation_Details[[#This Row],[Date of Birth]],$L$2,"Y")</f>
        <v>31</v>
      </c>
    </row>
    <row r="1243" spans="1:11" x14ac:dyDescent="0.35">
      <c r="A1243" t="s">
        <v>1276</v>
      </c>
      <c r="B1243">
        <v>1970</v>
      </c>
      <c r="C1243" t="s">
        <v>30</v>
      </c>
      <c r="D1243">
        <v>1</v>
      </c>
      <c r="E1243" s="7">
        <v>25903</v>
      </c>
      <c r="F1243">
        <v>2</v>
      </c>
      <c r="G1243" s="11">
        <v>10325.209999999999</v>
      </c>
      <c r="H1243" t="s">
        <v>12</v>
      </c>
      <c r="I1243" t="s">
        <v>12</v>
      </c>
      <c r="J1243" t="s">
        <v>42</v>
      </c>
      <c r="K1243" s="9">
        <f>DATEDIF(Hospitalisation_Details[[#This Row],[Date of Birth]],$L$2,"Y")</f>
        <v>52</v>
      </c>
    </row>
    <row r="1244" spans="1:11" x14ac:dyDescent="0.35">
      <c r="A1244" t="s">
        <v>1277</v>
      </c>
      <c r="B1244">
        <v>1982</v>
      </c>
      <c r="C1244" t="s">
        <v>10</v>
      </c>
      <c r="D1244">
        <v>21</v>
      </c>
      <c r="E1244" s="7">
        <v>30153</v>
      </c>
      <c r="F1244">
        <v>3</v>
      </c>
      <c r="G1244" s="11">
        <v>10329.06</v>
      </c>
      <c r="H1244" t="s">
        <v>12</v>
      </c>
      <c r="I1244" t="s">
        <v>16</v>
      </c>
      <c r="J1244" t="s">
        <v>300</v>
      </c>
      <c r="K1244" s="9">
        <f>DATEDIF(Hospitalisation_Details[[#This Row],[Date of Birth]],$L$2,"Y")</f>
        <v>40</v>
      </c>
    </row>
    <row r="1245" spans="1:11" x14ac:dyDescent="0.35">
      <c r="A1245" t="s">
        <v>1278</v>
      </c>
      <c r="B1245">
        <v>1968</v>
      </c>
      <c r="C1245" t="s">
        <v>10</v>
      </c>
      <c r="D1245">
        <v>19</v>
      </c>
      <c r="E1245" s="7">
        <v>25038</v>
      </c>
      <c r="F1245">
        <v>0</v>
      </c>
      <c r="G1245" s="11">
        <v>10338.93</v>
      </c>
      <c r="H1245" t="s">
        <v>12</v>
      </c>
      <c r="I1245" t="s">
        <v>16</v>
      </c>
      <c r="J1245" t="s">
        <v>13</v>
      </c>
      <c r="K1245" s="9">
        <f>DATEDIF(Hospitalisation_Details[[#This Row],[Date of Birth]],$L$2,"Y")</f>
        <v>54</v>
      </c>
    </row>
    <row r="1246" spans="1:11" x14ac:dyDescent="0.35">
      <c r="A1246" t="s">
        <v>1279</v>
      </c>
      <c r="B1246">
        <v>1973</v>
      </c>
      <c r="C1246" t="s">
        <v>35</v>
      </c>
      <c r="D1246">
        <v>8</v>
      </c>
      <c r="E1246" s="7">
        <v>26884</v>
      </c>
      <c r="F1246">
        <v>0</v>
      </c>
      <c r="G1246" s="11">
        <v>10345.93</v>
      </c>
      <c r="H1246" t="s">
        <v>12</v>
      </c>
      <c r="I1246" t="s">
        <v>11</v>
      </c>
      <c r="J1246" t="s">
        <v>300</v>
      </c>
      <c r="K1246" s="9">
        <f>DATEDIF(Hospitalisation_Details[[#This Row],[Date of Birth]],$L$2,"Y")</f>
        <v>49</v>
      </c>
    </row>
    <row r="1247" spans="1:11" x14ac:dyDescent="0.35">
      <c r="A1247" t="s">
        <v>1280</v>
      </c>
      <c r="B1247">
        <v>1974</v>
      </c>
      <c r="C1247" t="s">
        <v>20</v>
      </c>
      <c r="D1247">
        <v>29</v>
      </c>
      <c r="E1247" s="7">
        <v>27301</v>
      </c>
      <c r="F1247">
        <v>0</v>
      </c>
      <c r="G1247" s="11">
        <v>10352.48</v>
      </c>
      <c r="H1247" t="s">
        <v>12</v>
      </c>
      <c r="I1247" t="s">
        <v>16</v>
      </c>
      <c r="J1247" t="s">
        <v>23</v>
      </c>
      <c r="K1247" s="9">
        <f>DATEDIF(Hospitalisation_Details[[#This Row],[Date of Birth]],$L$2,"Y")</f>
        <v>48</v>
      </c>
    </row>
    <row r="1248" spans="1:11" x14ac:dyDescent="0.35">
      <c r="A1248" t="s">
        <v>1281</v>
      </c>
      <c r="B1248">
        <v>1969</v>
      </c>
      <c r="C1248" t="s">
        <v>18</v>
      </c>
      <c r="D1248">
        <v>17</v>
      </c>
      <c r="E1248" s="7">
        <v>25371</v>
      </c>
      <c r="F1248">
        <v>0</v>
      </c>
      <c r="G1248" s="11">
        <v>10355.64</v>
      </c>
      <c r="H1248" t="s">
        <v>12</v>
      </c>
      <c r="I1248" t="s">
        <v>16</v>
      </c>
      <c r="J1248" t="s">
        <v>23</v>
      </c>
      <c r="K1248" s="9">
        <f>DATEDIF(Hospitalisation_Details[[#This Row],[Date of Birth]],$L$2,"Y")</f>
        <v>53</v>
      </c>
    </row>
    <row r="1249" spans="1:11" x14ac:dyDescent="0.35">
      <c r="A1249" t="s">
        <v>1282</v>
      </c>
      <c r="B1249">
        <v>1971</v>
      </c>
      <c r="C1249" t="s">
        <v>20</v>
      </c>
      <c r="D1249">
        <v>6</v>
      </c>
      <c r="E1249" s="7">
        <v>26182</v>
      </c>
      <c r="F1249">
        <v>0</v>
      </c>
      <c r="G1249" s="11">
        <v>10356.67</v>
      </c>
      <c r="H1249" t="s">
        <v>12</v>
      </c>
      <c r="I1249" t="s">
        <v>16</v>
      </c>
      <c r="J1249" t="s">
        <v>200</v>
      </c>
      <c r="K1249" s="9">
        <f>DATEDIF(Hospitalisation_Details[[#This Row],[Date of Birth]],$L$2,"Y")</f>
        <v>51</v>
      </c>
    </row>
    <row r="1250" spans="1:11" x14ac:dyDescent="0.35">
      <c r="A1250" t="s">
        <v>1283</v>
      </c>
      <c r="B1250">
        <v>1973</v>
      </c>
      <c r="C1250" t="s">
        <v>20</v>
      </c>
      <c r="D1250">
        <v>29</v>
      </c>
      <c r="E1250" s="7">
        <v>26936</v>
      </c>
      <c r="F1250">
        <v>2</v>
      </c>
      <c r="G1250" s="11">
        <v>10370.91</v>
      </c>
      <c r="H1250" t="s">
        <v>12</v>
      </c>
      <c r="I1250" t="s">
        <v>12</v>
      </c>
      <c r="J1250" t="s">
        <v>247</v>
      </c>
      <c r="K1250" s="9">
        <f>DATEDIF(Hospitalisation_Details[[#This Row],[Date of Birth]],$L$2,"Y")</f>
        <v>49</v>
      </c>
    </row>
    <row r="1251" spans="1:11" x14ac:dyDescent="0.35">
      <c r="A1251" t="s">
        <v>1284</v>
      </c>
      <c r="B1251">
        <v>1973</v>
      </c>
      <c r="C1251" t="s">
        <v>20</v>
      </c>
      <c r="D1251">
        <v>19</v>
      </c>
      <c r="E1251" s="7">
        <v>26926</v>
      </c>
      <c r="F1251">
        <v>3</v>
      </c>
      <c r="G1251" s="11">
        <v>10381.48</v>
      </c>
      <c r="H1251" t="s">
        <v>12</v>
      </c>
      <c r="I1251" t="s">
        <v>12</v>
      </c>
      <c r="J1251" t="s">
        <v>13</v>
      </c>
      <c r="K1251" s="9">
        <f>DATEDIF(Hospitalisation_Details[[#This Row],[Date of Birth]],$L$2,"Y")</f>
        <v>49</v>
      </c>
    </row>
    <row r="1252" spans="1:11" x14ac:dyDescent="0.35">
      <c r="A1252" t="s">
        <v>1285</v>
      </c>
      <c r="B1252">
        <v>1969</v>
      </c>
      <c r="C1252" t="s">
        <v>10</v>
      </c>
      <c r="D1252">
        <v>7</v>
      </c>
      <c r="E1252" s="7">
        <v>25391</v>
      </c>
      <c r="F1252">
        <v>0</v>
      </c>
      <c r="G1252" s="11">
        <v>10403.27</v>
      </c>
      <c r="H1252" t="s">
        <v>12</v>
      </c>
      <c r="I1252" t="s">
        <v>11</v>
      </c>
      <c r="J1252" t="s">
        <v>516</v>
      </c>
      <c r="K1252" s="9">
        <f>DATEDIF(Hospitalisation_Details[[#This Row],[Date of Birth]],$L$2,"Y")</f>
        <v>53</v>
      </c>
    </row>
    <row r="1253" spans="1:11" x14ac:dyDescent="0.35">
      <c r="A1253" t="s">
        <v>1286</v>
      </c>
      <c r="B1253">
        <v>1975</v>
      </c>
      <c r="C1253" t="s">
        <v>18</v>
      </c>
      <c r="D1253">
        <v>5</v>
      </c>
      <c r="E1253" s="7">
        <v>27550</v>
      </c>
      <c r="F1253">
        <v>4</v>
      </c>
      <c r="G1253" s="11">
        <v>10407.09</v>
      </c>
      <c r="H1253" t="s">
        <v>12</v>
      </c>
      <c r="I1253" t="s">
        <v>16</v>
      </c>
      <c r="J1253" t="s">
        <v>164</v>
      </c>
      <c r="K1253" s="9">
        <f>DATEDIF(Hospitalisation_Details[[#This Row],[Date of Birth]],$L$2,"Y")</f>
        <v>48</v>
      </c>
    </row>
    <row r="1254" spans="1:11" x14ac:dyDescent="0.35">
      <c r="A1254" t="s">
        <v>1287</v>
      </c>
      <c r="B1254">
        <v>1980</v>
      </c>
      <c r="C1254" t="s">
        <v>37</v>
      </c>
      <c r="D1254">
        <v>24</v>
      </c>
      <c r="E1254" s="7">
        <v>29518</v>
      </c>
      <c r="F1254">
        <v>2</v>
      </c>
      <c r="G1254" s="11">
        <v>10407.98</v>
      </c>
      <c r="H1254" t="s">
        <v>12</v>
      </c>
      <c r="I1254" t="s">
        <v>16</v>
      </c>
      <c r="J1254" t="s">
        <v>300</v>
      </c>
      <c r="K1254" s="9">
        <f>DATEDIF(Hospitalisation_Details[[#This Row],[Date of Birth]],$L$2,"Y")</f>
        <v>42</v>
      </c>
    </row>
    <row r="1255" spans="1:11" x14ac:dyDescent="0.35">
      <c r="A1255" t="s">
        <v>1288</v>
      </c>
      <c r="B1255">
        <v>1973</v>
      </c>
      <c r="C1255" t="s">
        <v>37</v>
      </c>
      <c r="D1255">
        <v>11</v>
      </c>
      <c r="E1255" s="7">
        <v>26948</v>
      </c>
      <c r="F1255">
        <v>0</v>
      </c>
      <c r="G1255" s="11">
        <v>10419.59</v>
      </c>
      <c r="H1255" t="s">
        <v>12</v>
      </c>
      <c r="I1255" t="s">
        <v>11</v>
      </c>
      <c r="J1255" t="s">
        <v>200</v>
      </c>
      <c r="K1255" s="9">
        <f>DATEDIF(Hospitalisation_Details[[#This Row],[Date of Birth]],$L$2,"Y")</f>
        <v>49</v>
      </c>
    </row>
    <row r="1256" spans="1:11" x14ac:dyDescent="0.35">
      <c r="A1256" t="s">
        <v>1289</v>
      </c>
      <c r="B1256">
        <v>1979</v>
      </c>
      <c r="C1256" t="s">
        <v>15</v>
      </c>
      <c r="D1256">
        <v>25</v>
      </c>
      <c r="E1256" s="7">
        <v>29184</v>
      </c>
      <c r="F1256">
        <v>2</v>
      </c>
      <c r="G1256" s="11">
        <v>10419.65</v>
      </c>
      <c r="H1256" t="s">
        <v>12</v>
      </c>
      <c r="I1256" t="s">
        <v>11</v>
      </c>
      <c r="J1256" t="s">
        <v>200</v>
      </c>
      <c r="K1256" s="9">
        <f>DATEDIF(Hospitalisation_Details[[#This Row],[Date of Birth]],$L$2,"Y")</f>
        <v>43</v>
      </c>
    </row>
    <row r="1257" spans="1:11" x14ac:dyDescent="0.35">
      <c r="A1257" t="s">
        <v>1290</v>
      </c>
      <c r="B1257">
        <v>1968</v>
      </c>
      <c r="C1257" t="s">
        <v>30</v>
      </c>
      <c r="D1257">
        <v>27</v>
      </c>
      <c r="E1257" s="7">
        <v>25199</v>
      </c>
      <c r="F1257">
        <v>0</v>
      </c>
      <c r="G1257" s="11">
        <v>10422.92</v>
      </c>
      <c r="H1257" t="s">
        <v>12</v>
      </c>
      <c r="I1257" t="s">
        <v>16</v>
      </c>
      <c r="J1257" t="s">
        <v>356</v>
      </c>
      <c r="K1257" s="9">
        <f>DATEDIF(Hospitalisation_Details[[#This Row],[Date of Birth]],$L$2,"Y")</f>
        <v>54</v>
      </c>
    </row>
    <row r="1258" spans="1:11" x14ac:dyDescent="0.35">
      <c r="A1258" t="s">
        <v>1291</v>
      </c>
      <c r="B1258">
        <v>1968</v>
      </c>
      <c r="C1258" t="s">
        <v>35</v>
      </c>
      <c r="D1258">
        <v>23</v>
      </c>
      <c r="E1258" s="7">
        <v>25073</v>
      </c>
      <c r="F1258">
        <v>0</v>
      </c>
      <c r="G1258" s="11">
        <v>10435.07</v>
      </c>
      <c r="H1258" t="s">
        <v>12</v>
      </c>
      <c r="I1258" t="s">
        <v>16</v>
      </c>
      <c r="J1258" t="s">
        <v>168</v>
      </c>
      <c r="K1258" s="9">
        <f>DATEDIF(Hospitalisation_Details[[#This Row],[Date of Birth]],$L$2,"Y")</f>
        <v>54</v>
      </c>
    </row>
    <row r="1259" spans="1:11" x14ac:dyDescent="0.35">
      <c r="A1259" t="s">
        <v>1292</v>
      </c>
      <c r="B1259">
        <v>1968</v>
      </c>
      <c r="C1259" t="s">
        <v>35</v>
      </c>
      <c r="D1259">
        <v>29</v>
      </c>
      <c r="E1259" s="7">
        <v>25079</v>
      </c>
      <c r="F1259">
        <v>1</v>
      </c>
      <c r="G1259" s="11">
        <v>10436.1</v>
      </c>
      <c r="H1259" t="s">
        <v>12</v>
      </c>
      <c r="I1259" t="s">
        <v>12</v>
      </c>
      <c r="J1259" t="s">
        <v>42</v>
      </c>
      <c r="K1259" s="9">
        <f>DATEDIF(Hospitalisation_Details[[#This Row],[Date of Birth]],$L$2,"Y")</f>
        <v>54</v>
      </c>
    </row>
    <row r="1260" spans="1:11" x14ac:dyDescent="0.35">
      <c r="A1260" t="s">
        <v>1293</v>
      </c>
      <c r="B1260">
        <v>1968</v>
      </c>
      <c r="C1260" t="s">
        <v>15</v>
      </c>
      <c r="D1260">
        <v>8</v>
      </c>
      <c r="E1260" s="7">
        <v>25150</v>
      </c>
      <c r="F1260">
        <v>1</v>
      </c>
      <c r="G1260" s="11">
        <v>10450.549999999999</v>
      </c>
      <c r="H1260" t="s">
        <v>12</v>
      </c>
      <c r="I1260" t="s">
        <v>16</v>
      </c>
      <c r="J1260" t="s">
        <v>42</v>
      </c>
      <c r="K1260" s="9">
        <f>DATEDIF(Hospitalisation_Details[[#This Row],[Date of Birth]],$L$2,"Y")</f>
        <v>54</v>
      </c>
    </row>
    <row r="1261" spans="1:11" x14ac:dyDescent="0.35">
      <c r="A1261" t="s">
        <v>1294</v>
      </c>
      <c r="B1261">
        <v>1964</v>
      </c>
      <c r="C1261" t="s">
        <v>37</v>
      </c>
      <c r="D1261">
        <v>14</v>
      </c>
      <c r="E1261" s="7">
        <v>23664</v>
      </c>
      <c r="F1261">
        <v>0</v>
      </c>
      <c r="G1261" s="11">
        <v>10455.1</v>
      </c>
      <c r="H1261" t="s">
        <v>12</v>
      </c>
      <c r="I1261" t="s">
        <v>16</v>
      </c>
      <c r="J1261" t="s">
        <v>23</v>
      </c>
      <c r="K1261" s="9">
        <f>DATEDIF(Hospitalisation_Details[[#This Row],[Date of Birth]],$L$2,"Y")</f>
        <v>58</v>
      </c>
    </row>
    <row r="1262" spans="1:11" x14ac:dyDescent="0.35">
      <c r="A1262" t="s">
        <v>1295</v>
      </c>
      <c r="B1262">
        <v>1976</v>
      </c>
      <c r="C1262" t="s">
        <v>35</v>
      </c>
      <c r="D1262">
        <v>3</v>
      </c>
      <c r="E1262" s="7">
        <v>27975</v>
      </c>
      <c r="F1262">
        <v>2</v>
      </c>
      <c r="G1262" s="11">
        <v>10455.14</v>
      </c>
      <c r="H1262" t="s">
        <v>12</v>
      </c>
      <c r="I1262" t="s">
        <v>11</v>
      </c>
      <c r="J1262" t="s">
        <v>300</v>
      </c>
      <c r="K1262" s="9">
        <f>DATEDIF(Hospitalisation_Details[[#This Row],[Date of Birth]],$L$2,"Y")</f>
        <v>46</v>
      </c>
    </row>
    <row r="1263" spans="1:11" x14ac:dyDescent="0.35">
      <c r="A1263" t="s">
        <v>1296</v>
      </c>
      <c r="B1263">
        <v>1964</v>
      </c>
      <c r="C1263" t="s">
        <v>10</v>
      </c>
      <c r="D1263">
        <v>27</v>
      </c>
      <c r="E1263" s="7">
        <v>23585</v>
      </c>
      <c r="F1263">
        <v>0</v>
      </c>
      <c r="G1263" s="11">
        <v>10459.19</v>
      </c>
      <c r="H1263" t="s">
        <v>12</v>
      </c>
      <c r="I1263" t="s">
        <v>16</v>
      </c>
      <c r="J1263" t="s">
        <v>13</v>
      </c>
      <c r="K1263" s="9">
        <f>DATEDIF(Hospitalisation_Details[[#This Row],[Date of Birth]],$L$2,"Y")</f>
        <v>58</v>
      </c>
    </row>
    <row r="1264" spans="1:11" x14ac:dyDescent="0.35">
      <c r="A1264" t="s">
        <v>1297</v>
      </c>
      <c r="B1264">
        <v>1969</v>
      </c>
      <c r="C1264" t="s">
        <v>20</v>
      </c>
      <c r="D1264">
        <v>22</v>
      </c>
      <c r="E1264" s="7">
        <v>25468</v>
      </c>
      <c r="F1264">
        <v>1</v>
      </c>
      <c r="G1264" s="11">
        <v>10461.98</v>
      </c>
      <c r="H1264" t="s">
        <v>12</v>
      </c>
      <c r="I1264" t="s">
        <v>16</v>
      </c>
      <c r="J1264" t="s">
        <v>23</v>
      </c>
      <c r="K1264" s="9">
        <f>DATEDIF(Hospitalisation_Details[[#This Row],[Date of Birth]],$L$2,"Y")</f>
        <v>53</v>
      </c>
    </row>
    <row r="1265" spans="1:11" x14ac:dyDescent="0.35">
      <c r="A1265" t="s">
        <v>1298</v>
      </c>
      <c r="B1265">
        <v>1987</v>
      </c>
      <c r="C1265" t="s">
        <v>18</v>
      </c>
      <c r="D1265">
        <v>28</v>
      </c>
      <c r="E1265" s="7">
        <v>31956</v>
      </c>
      <c r="F1265">
        <v>3</v>
      </c>
      <c r="G1265" s="11">
        <v>10464.83</v>
      </c>
      <c r="H1265" t="s">
        <v>12</v>
      </c>
      <c r="I1265" t="s">
        <v>16</v>
      </c>
      <c r="J1265" t="s">
        <v>23</v>
      </c>
      <c r="K1265" s="9">
        <f>DATEDIF(Hospitalisation_Details[[#This Row],[Date of Birth]],$L$2,"Y")</f>
        <v>35</v>
      </c>
    </row>
    <row r="1266" spans="1:11" x14ac:dyDescent="0.35">
      <c r="A1266" t="s">
        <v>1299</v>
      </c>
      <c r="B1266">
        <v>1978</v>
      </c>
      <c r="C1266" t="s">
        <v>35</v>
      </c>
      <c r="D1266">
        <v>21</v>
      </c>
      <c r="E1266" s="7">
        <v>28723</v>
      </c>
      <c r="F1266">
        <v>2</v>
      </c>
      <c r="G1266" s="11">
        <v>10486.55</v>
      </c>
      <c r="H1266" t="s">
        <v>12</v>
      </c>
      <c r="I1266" t="s">
        <v>12</v>
      </c>
      <c r="J1266" t="s">
        <v>200</v>
      </c>
      <c r="K1266" s="9">
        <f>DATEDIF(Hospitalisation_Details[[#This Row],[Date of Birth]],$L$2,"Y")</f>
        <v>44</v>
      </c>
    </row>
    <row r="1267" spans="1:11" x14ac:dyDescent="0.35">
      <c r="A1267" t="s">
        <v>1300</v>
      </c>
      <c r="B1267">
        <v>1972</v>
      </c>
      <c r="C1267" t="s">
        <v>37</v>
      </c>
      <c r="D1267">
        <v>19</v>
      </c>
      <c r="E1267" s="7">
        <v>26591</v>
      </c>
      <c r="F1267">
        <v>2</v>
      </c>
      <c r="G1267" s="11">
        <v>10493.95</v>
      </c>
      <c r="H1267" t="s">
        <v>12</v>
      </c>
      <c r="I1267" t="s">
        <v>16</v>
      </c>
      <c r="J1267" t="s">
        <v>23</v>
      </c>
      <c r="K1267" s="9">
        <f>DATEDIF(Hospitalisation_Details[[#This Row],[Date of Birth]],$L$2,"Y")</f>
        <v>50</v>
      </c>
    </row>
    <row r="1268" spans="1:11" x14ac:dyDescent="0.35">
      <c r="A1268" t="s">
        <v>1301</v>
      </c>
      <c r="B1268">
        <v>1977</v>
      </c>
      <c r="C1268" t="s">
        <v>37</v>
      </c>
      <c r="D1268">
        <v>25</v>
      </c>
      <c r="E1268" s="7">
        <v>28423</v>
      </c>
      <c r="F1268">
        <v>2</v>
      </c>
      <c r="G1268" s="11">
        <v>10495.6</v>
      </c>
      <c r="H1268" t="s">
        <v>12</v>
      </c>
      <c r="I1268" t="s">
        <v>16</v>
      </c>
      <c r="J1268" t="s">
        <v>23</v>
      </c>
      <c r="K1268" s="9">
        <f>DATEDIF(Hospitalisation_Details[[#This Row],[Date of Birth]],$L$2,"Y")</f>
        <v>45</v>
      </c>
    </row>
    <row r="1269" spans="1:11" x14ac:dyDescent="0.35">
      <c r="A1269" t="s">
        <v>1302</v>
      </c>
      <c r="B1269">
        <v>1971</v>
      </c>
      <c r="C1269" t="s">
        <v>20</v>
      </c>
      <c r="D1269">
        <v>26</v>
      </c>
      <c r="E1269" s="7">
        <v>26202</v>
      </c>
      <c r="F1269">
        <v>0</v>
      </c>
      <c r="G1269" s="11">
        <v>10546.48</v>
      </c>
      <c r="H1269" t="s">
        <v>12</v>
      </c>
      <c r="I1269" t="s">
        <v>12</v>
      </c>
      <c r="J1269" t="s">
        <v>42</v>
      </c>
      <c r="K1269" s="9">
        <f>DATEDIF(Hospitalisation_Details[[#This Row],[Date of Birth]],$L$2,"Y")</f>
        <v>51</v>
      </c>
    </row>
    <row r="1270" spans="1:11" x14ac:dyDescent="0.35">
      <c r="A1270" t="s">
        <v>1303</v>
      </c>
      <c r="B1270">
        <v>1971</v>
      </c>
      <c r="C1270" t="s">
        <v>18</v>
      </c>
      <c r="D1270">
        <v>29</v>
      </c>
      <c r="E1270" s="7">
        <v>26113</v>
      </c>
      <c r="F1270">
        <v>3</v>
      </c>
      <c r="G1270" s="11">
        <v>10560.49</v>
      </c>
      <c r="H1270" t="s">
        <v>12</v>
      </c>
      <c r="I1270" t="s">
        <v>11</v>
      </c>
      <c r="J1270" t="s">
        <v>13</v>
      </c>
      <c r="K1270" s="9">
        <f>DATEDIF(Hospitalisation_Details[[#This Row],[Date of Birth]],$L$2,"Y")</f>
        <v>51</v>
      </c>
    </row>
    <row r="1271" spans="1:11" x14ac:dyDescent="0.35">
      <c r="A1271" t="s">
        <v>1304</v>
      </c>
      <c r="B1271">
        <v>1969</v>
      </c>
      <c r="C1271" t="s">
        <v>10</v>
      </c>
      <c r="D1271">
        <v>17</v>
      </c>
      <c r="E1271" s="7">
        <v>25401</v>
      </c>
      <c r="F1271">
        <v>0</v>
      </c>
      <c r="G1271" s="11">
        <v>10564.88</v>
      </c>
      <c r="H1271" t="s">
        <v>12</v>
      </c>
      <c r="I1271" t="s">
        <v>16</v>
      </c>
      <c r="J1271" t="s">
        <v>247</v>
      </c>
      <c r="K1271" s="9">
        <f>DATEDIF(Hospitalisation_Details[[#This Row],[Date of Birth]],$L$2,"Y")</f>
        <v>53</v>
      </c>
    </row>
    <row r="1272" spans="1:11" x14ac:dyDescent="0.35">
      <c r="A1272" t="s">
        <v>1305</v>
      </c>
      <c r="B1272">
        <v>1966</v>
      </c>
      <c r="C1272" t="s">
        <v>30</v>
      </c>
      <c r="D1272">
        <v>11</v>
      </c>
      <c r="E1272" s="7">
        <v>24452</v>
      </c>
      <c r="F1272">
        <v>0</v>
      </c>
      <c r="G1272" s="11">
        <v>10577.09</v>
      </c>
      <c r="H1272" t="s">
        <v>12</v>
      </c>
      <c r="I1272" t="s">
        <v>12</v>
      </c>
      <c r="J1272" t="s">
        <v>42</v>
      </c>
      <c r="K1272" s="9">
        <f>DATEDIF(Hospitalisation_Details[[#This Row],[Date of Birth]],$L$2,"Y")</f>
        <v>56</v>
      </c>
    </row>
    <row r="1273" spans="1:11" x14ac:dyDescent="0.35">
      <c r="A1273" t="s">
        <v>1306</v>
      </c>
      <c r="B1273">
        <v>1969</v>
      </c>
      <c r="C1273" t="s">
        <v>30</v>
      </c>
      <c r="D1273">
        <v>25</v>
      </c>
      <c r="E1273" s="7">
        <v>25562</v>
      </c>
      <c r="F1273">
        <v>1</v>
      </c>
      <c r="G1273" s="11">
        <v>10579.71</v>
      </c>
      <c r="H1273" t="s">
        <v>12</v>
      </c>
      <c r="I1273" t="s">
        <v>12</v>
      </c>
      <c r="J1273" t="s">
        <v>13</v>
      </c>
      <c r="K1273" s="9">
        <f>DATEDIF(Hospitalisation_Details[[#This Row],[Date of Birth]],$L$2,"Y")</f>
        <v>53</v>
      </c>
    </row>
    <row r="1274" spans="1:11" x14ac:dyDescent="0.35">
      <c r="A1274" t="s">
        <v>1307</v>
      </c>
      <c r="B1274">
        <v>1966</v>
      </c>
      <c r="C1274" t="s">
        <v>15</v>
      </c>
      <c r="D1274">
        <v>3</v>
      </c>
      <c r="E1274" s="7">
        <v>24414</v>
      </c>
      <c r="F1274">
        <v>0</v>
      </c>
      <c r="G1274" s="11">
        <v>10594.23</v>
      </c>
      <c r="H1274" t="s">
        <v>12</v>
      </c>
      <c r="I1274" t="s">
        <v>12</v>
      </c>
      <c r="J1274" t="s">
        <v>13</v>
      </c>
      <c r="K1274" s="9">
        <f>DATEDIF(Hospitalisation_Details[[#This Row],[Date of Birth]],$L$2,"Y")</f>
        <v>56</v>
      </c>
    </row>
    <row r="1275" spans="1:11" x14ac:dyDescent="0.35">
      <c r="A1275" t="s">
        <v>1308</v>
      </c>
      <c r="B1275">
        <v>1967</v>
      </c>
      <c r="C1275" t="s">
        <v>15</v>
      </c>
      <c r="D1275">
        <v>29</v>
      </c>
      <c r="E1275" s="7">
        <v>24805</v>
      </c>
      <c r="F1275">
        <v>0</v>
      </c>
      <c r="G1275" s="11">
        <v>10594.5</v>
      </c>
      <c r="H1275" t="s">
        <v>12</v>
      </c>
      <c r="I1275" t="s">
        <v>16</v>
      </c>
      <c r="J1275" t="s">
        <v>23</v>
      </c>
      <c r="K1275" s="9">
        <f>DATEDIF(Hospitalisation_Details[[#This Row],[Date of Birth]],$L$2,"Y")</f>
        <v>55</v>
      </c>
    </row>
    <row r="1276" spans="1:11" x14ac:dyDescent="0.35">
      <c r="A1276" t="s">
        <v>1309</v>
      </c>
      <c r="B1276">
        <v>1972</v>
      </c>
      <c r="C1276" t="s">
        <v>30</v>
      </c>
      <c r="D1276">
        <v>14</v>
      </c>
      <c r="E1276" s="7">
        <v>26647</v>
      </c>
      <c r="F1276">
        <v>3</v>
      </c>
      <c r="G1276" s="11">
        <v>10600.55</v>
      </c>
      <c r="H1276" t="s">
        <v>12</v>
      </c>
      <c r="I1276" t="s">
        <v>16</v>
      </c>
      <c r="J1276" t="s">
        <v>23</v>
      </c>
      <c r="K1276" s="9">
        <f>DATEDIF(Hospitalisation_Details[[#This Row],[Date of Birth]],$L$2,"Y")</f>
        <v>50</v>
      </c>
    </row>
    <row r="1277" spans="1:11" x14ac:dyDescent="0.35">
      <c r="A1277" t="s">
        <v>1310</v>
      </c>
      <c r="B1277">
        <v>1966</v>
      </c>
      <c r="C1277" t="s">
        <v>10</v>
      </c>
      <c r="D1277">
        <v>20</v>
      </c>
      <c r="E1277" s="7">
        <v>24308</v>
      </c>
      <c r="F1277">
        <v>0</v>
      </c>
      <c r="G1277" s="11">
        <v>10601.41</v>
      </c>
      <c r="H1277" t="s">
        <v>12</v>
      </c>
      <c r="I1277" t="s">
        <v>11</v>
      </c>
      <c r="J1277" t="s">
        <v>42</v>
      </c>
      <c r="K1277" s="9">
        <f>DATEDIF(Hospitalisation_Details[[#This Row],[Date of Birth]],$L$2,"Y")</f>
        <v>56</v>
      </c>
    </row>
    <row r="1278" spans="1:11" x14ac:dyDescent="0.35">
      <c r="A1278" t="s">
        <v>1311</v>
      </c>
      <c r="B1278">
        <v>1967</v>
      </c>
      <c r="C1278" t="s">
        <v>18</v>
      </c>
      <c r="D1278">
        <v>23</v>
      </c>
      <c r="E1278" s="7">
        <v>24646</v>
      </c>
      <c r="F1278">
        <v>0</v>
      </c>
      <c r="G1278" s="11">
        <v>10601.63</v>
      </c>
      <c r="H1278" t="s">
        <v>12</v>
      </c>
      <c r="I1278" t="s">
        <v>11</v>
      </c>
      <c r="J1278" t="s">
        <v>23</v>
      </c>
      <c r="K1278" s="9">
        <f>DATEDIF(Hospitalisation_Details[[#This Row],[Date of Birth]],$L$2,"Y")</f>
        <v>55</v>
      </c>
    </row>
    <row r="1279" spans="1:11" x14ac:dyDescent="0.35">
      <c r="A1279" t="s">
        <v>1312</v>
      </c>
      <c r="B1279">
        <v>1966</v>
      </c>
      <c r="C1279" t="s">
        <v>10</v>
      </c>
      <c r="D1279">
        <v>2</v>
      </c>
      <c r="E1279" s="7">
        <v>24290</v>
      </c>
      <c r="F1279">
        <v>0</v>
      </c>
      <c r="G1279" s="11">
        <v>10602.39</v>
      </c>
      <c r="H1279" t="s">
        <v>12</v>
      </c>
      <c r="I1279" t="s">
        <v>12</v>
      </c>
      <c r="J1279" t="s">
        <v>42</v>
      </c>
      <c r="K1279" s="9">
        <f>DATEDIF(Hospitalisation_Details[[#This Row],[Date of Birth]],$L$2,"Y")</f>
        <v>56</v>
      </c>
    </row>
    <row r="1280" spans="1:11" x14ac:dyDescent="0.35">
      <c r="A1280" t="s">
        <v>1313</v>
      </c>
      <c r="B1280">
        <v>1965</v>
      </c>
      <c r="C1280" t="s">
        <v>18</v>
      </c>
      <c r="D1280">
        <v>27</v>
      </c>
      <c r="E1280" s="7">
        <v>23920</v>
      </c>
      <c r="F1280">
        <v>0</v>
      </c>
      <c r="G1280" s="11">
        <v>10608.67</v>
      </c>
      <c r="H1280" t="s">
        <v>12</v>
      </c>
      <c r="I1280" t="s">
        <v>12</v>
      </c>
      <c r="J1280" t="s">
        <v>23</v>
      </c>
      <c r="K1280" s="9">
        <f>DATEDIF(Hospitalisation_Details[[#This Row],[Date of Birth]],$L$2,"Y")</f>
        <v>57</v>
      </c>
    </row>
    <row r="1281" spans="1:11" x14ac:dyDescent="0.35">
      <c r="A1281" t="s">
        <v>1314</v>
      </c>
      <c r="B1281">
        <v>1992</v>
      </c>
      <c r="C1281" t="s">
        <v>10</v>
      </c>
      <c r="D1281">
        <v>23</v>
      </c>
      <c r="E1281" s="7">
        <v>33808</v>
      </c>
      <c r="F1281">
        <v>0</v>
      </c>
      <c r="G1281" s="11">
        <v>10617.04</v>
      </c>
      <c r="H1281" t="s">
        <v>12</v>
      </c>
      <c r="I1281" t="s">
        <v>12</v>
      </c>
      <c r="J1281" t="s">
        <v>535</v>
      </c>
      <c r="K1281" s="9">
        <f>DATEDIF(Hospitalisation_Details[[#This Row],[Date of Birth]],$L$2,"Y")</f>
        <v>30</v>
      </c>
    </row>
    <row r="1282" spans="1:11" x14ac:dyDescent="0.35">
      <c r="A1282" t="s">
        <v>1315</v>
      </c>
      <c r="B1282">
        <v>1990</v>
      </c>
      <c r="C1282" t="s">
        <v>10</v>
      </c>
      <c r="D1282">
        <v>6</v>
      </c>
      <c r="E1282" s="7">
        <v>33060</v>
      </c>
      <c r="F1282">
        <v>3</v>
      </c>
      <c r="G1282" s="11">
        <v>10620.26</v>
      </c>
      <c r="H1282" t="s">
        <v>12</v>
      </c>
      <c r="I1282" t="s">
        <v>12</v>
      </c>
      <c r="J1282" t="s">
        <v>23</v>
      </c>
      <c r="K1282" s="9">
        <f>DATEDIF(Hospitalisation_Details[[#This Row],[Date of Birth]],$L$2,"Y")</f>
        <v>32</v>
      </c>
    </row>
    <row r="1283" spans="1:11" x14ac:dyDescent="0.35">
      <c r="A1283" t="s">
        <v>1316</v>
      </c>
      <c r="B1283">
        <v>1964</v>
      </c>
      <c r="C1283" t="s">
        <v>35</v>
      </c>
      <c r="D1283">
        <v>8</v>
      </c>
      <c r="E1283" s="7">
        <v>23597</v>
      </c>
      <c r="F1283">
        <v>0</v>
      </c>
      <c r="G1283" s="11">
        <v>10627.81</v>
      </c>
      <c r="H1283" t="s">
        <v>12</v>
      </c>
      <c r="I1283" t="s">
        <v>12</v>
      </c>
      <c r="J1283" t="s">
        <v>13</v>
      </c>
      <c r="K1283" s="9">
        <f>DATEDIF(Hospitalisation_Details[[#This Row],[Date of Birth]],$L$2,"Y")</f>
        <v>58</v>
      </c>
    </row>
    <row r="1284" spans="1:11" x14ac:dyDescent="0.35">
      <c r="A1284" t="s">
        <v>1317</v>
      </c>
      <c r="B1284">
        <v>1976</v>
      </c>
      <c r="C1284" t="s">
        <v>15</v>
      </c>
      <c r="D1284">
        <v>22</v>
      </c>
      <c r="E1284" s="7">
        <v>28086</v>
      </c>
      <c r="F1284">
        <v>2</v>
      </c>
      <c r="G1284" s="11">
        <v>10665.44</v>
      </c>
      <c r="H1284" t="s">
        <v>12</v>
      </c>
      <c r="I1284" t="s">
        <v>11</v>
      </c>
      <c r="J1284" t="s">
        <v>300</v>
      </c>
      <c r="K1284" s="9">
        <f>DATEDIF(Hospitalisation_Details[[#This Row],[Date of Birth]],$L$2,"Y")</f>
        <v>46</v>
      </c>
    </row>
    <row r="1285" spans="1:11" x14ac:dyDescent="0.35">
      <c r="A1285" t="s">
        <v>1318</v>
      </c>
      <c r="B1285">
        <v>1962</v>
      </c>
      <c r="C1285" t="s">
        <v>20</v>
      </c>
      <c r="D1285">
        <v>7</v>
      </c>
      <c r="E1285" s="7">
        <v>22896</v>
      </c>
      <c r="F1285">
        <v>0</v>
      </c>
      <c r="G1285" s="11">
        <v>10676.83</v>
      </c>
      <c r="H1285" t="s">
        <v>12</v>
      </c>
      <c r="I1285" t="s">
        <v>12</v>
      </c>
      <c r="J1285" t="s">
        <v>13</v>
      </c>
      <c r="K1285" s="9">
        <f>DATEDIF(Hospitalisation_Details[[#This Row],[Date of Birth]],$L$2,"Y")</f>
        <v>60</v>
      </c>
    </row>
    <row r="1286" spans="1:11" x14ac:dyDescent="0.35">
      <c r="A1286" t="s">
        <v>1319</v>
      </c>
      <c r="B1286">
        <v>1977</v>
      </c>
      <c r="C1286" t="s">
        <v>35</v>
      </c>
      <c r="D1286">
        <v>2</v>
      </c>
      <c r="E1286" s="7">
        <v>28339</v>
      </c>
      <c r="F1286">
        <v>2</v>
      </c>
      <c r="G1286" s="11">
        <v>10690.11</v>
      </c>
      <c r="H1286" t="s">
        <v>12</v>
      </c>
      <c r="I1286" t="s">
        <v>11</v>
      </c>
      <c r="J1286" t="s">
        <v>300</v>
      </c>
      <c r="K1286" s="9">
        <f>DATEDIF(Hospitalisation_Details[[#This Row],[Date of Birth]],$L$2,"Y")</f>
        <v>45</v>
      </c>
    </row>
    <row r="1287" spans="1:11" x14ac:dyDescent="0.35">
      <c r="A1287" t="s">
        <v>1320</v>
      </c>
      <c r="B1287">
        <v>1976</v>
      </c>
      <c r="C1287" t="s">
        <v>20</v>
      </c>
      <c r="D1287">
        <v>30</v>
      </c>
      <c r="E1287" s="7">
        <v>28033</v>
      </c>
      <c r="F1287">
        <v>2</v>
      </c>
      <c r="G1287" s="11">
        <v>10698.38</v>
      </c>
      <c r="H1287" t="s">
        <v>12</v>
      </c>
      <c r="I1287" t="s">
        <v>16</v>
      </c>
      <c r="J1287" t="s">
        <v>200</v>
      </c>
      <c r="K1287" s="9">
        <f>DATEDIF(Hospitalisation_Details[[#This Row],[Date of Birth]],$L$2,"Y")</f>
        <v>46</v>
      </c>
    </row>
    <row r="1288" spans="1:11" x14ac:dyDescent="0.35">
      <c r="A1288" t="s">
        <v>1321</v>
      </c>
      <c r="B1288">
        <v>1972</v>
      </c>
      <c r="C1288" t="s">
        <v>37</v>
      </c>
      <c r="D1288">
        <v>24</v>
      </c>
      <c r="E1288" s="7">
        <v>26596</v>
      </c>
      <c r="F1288">
        <v>3</v>
      </c>
      <c r="G1288" s="11">
        <v>10702.64</v>
      </c>
      <c r="H1288" t="s">
        <v>12</v>
      </c>
      <c r="I1288" t="s">
        <v>12</v>
      </c>
      <c r="J1288" t="s">
        <v>13</v>
      </c>
      <c r="K1288" s="9">
        <f>DATEDIF(Hospitalisation_Details[[#This Row],[Date of Birth]],$L$2,"Y")</f>
        <v>50</v>
      </c>
    </row>
    <row r="1289" spans="1:11" x14ac:dyDescent="0.35">
      <c r="A1289" t="s">
        <v>1322</v>
      </c>
      <c r="B1289">
        <v>1967</v>
      </c>
      <c r="C1289" t="s">
        <v>10</v>
      </c>
      <c r="D1289">
        <v>30</v>
      </c>
      <c r="E1289" s="7">
        <v>24683</v>
      </c>
      <c r="F1289">
        <v>0</v>
      </c>
      <c r="G1289" s="11">
        <v>10704.47</v>
      </c>
      <c r="H1289" t="s">
        <v>12</v>
      </c>
      <c r="I1289" t="s">
        <v>11</v>
      </c>
      <c r="J1289" t="s">
        <v>42</v>
      </c>
      <c r="K1289" s="9">
        <f>DATEDIF(Hospitalisation_Details[[#This Row],[Date of Birth]],$L$2,"Y")</f>
        <v>55</v>
      </c>
    </row>
    <row r="1290" spans="1:11" x14ac:dyDescent="0.35">
      <c r="A1290" t="s">
        <v>1323</v>
      </c>
      <c r="B1290">
        <v>1967</v>
      </c>
      <c r="C1290" t="s">
        <v>37</v>
      </c>
      <c r="D1290">
        <v>5</v>
      </c>
      <c r="E1290" s="7">
        <v>24750</v>
      </c>
      <c r="F1290">
        <v>0</v>
      </c>
      <c r="G1290" s="11">
        <v>10713.64</v>
      </c>
      <c r="H1290" t="s">
        <v>12</v>
      </c>
      <c r="I1290" t="s">
        <v>12</v>
      </c>
      <c r="J1290" t="s">
        <v>42</v>
      </c>
      <c r="K1290" s="9">
        <f>DATEDIF(Hospitalisation_Details[[#This Row],[Date of Birth]],$L$2,"Y")</f>
        <v>55</v>
      </c>
    </row>
    <row r="1291" spans="1:11" x14ac:dyDescent="0.35">
      <c r="A1291" t="s">
        <v>1324</v>
      </c>
      <c r="B1291">
        <v>1992</v>
      </c>
      <c r="C1291" t="s">
        <v>18</v>
      </c>
      <c r="D1291">
        <v>25</v>
      </c>
      <c r="E1291" s="7">
        <v>33780</v>
      </c>
      <c r="F1291">
        <v>0</v>
      </c>
      <c r="G1291" s="11">
        <v>10719.57</v>
      </c>
      <c r="H1291" t="s">
        <v>12</v>
      </c>
      <c r="I1291" t="s">
        <v>16</v>
      </c>
      <c r="J1291" t="s">
        <v>23</v>
      </c>
      <c r="K1291" s="9">
        <f>DATEDIF(Hospitalisation_Details[[#This Row],[Date of Birth]],$L$2,"Y")</f>
        <v>30</v>
      </c>
    </row>
    <row r="1292" spans="1:11" x14ac:dyDescent="0.35">
      <c r="A1292" t="s">
        <v>1325</v>
      </c>
      <c r="B1292">
        <v>1974</v>
      </c>
      <c r="C1292" t="s">
        <v>30</v>
      </c>
      <c r="D1292">
        <v>9</v>
      </c>
      <c r="E1292" s="7">
        <v>27372</v>
      </c>
      <c r="F1292">
        <v>4</v>
      </c>
      <c r="G1292" s="11">
        <v>10736.87</v>
      </c>
      <c r="H1292" t="s">
        <v>12</v>
      </c>
      <c r="I1292" t="s">
        <v>16</v>
      </c>
      <c r="J1292" t="s">
        <v>168</v>
      </c>
      <c r="K1292" s="9">
        <f>DATEDIF(Hospitalisation_Details[[#This Row],[Date of Birth]],$L$2,"Y")</f>
        <v>48</v>
      </c>
    </row>
    <row r="1293" spans="1:11" x14ac:dyDescent="0.35">
      <c r="A1293" t="s">
        <v>1326</v>
      </c>
      <c r="B1293">
        <v>1986</v>
      </c>
      <c r="C1293" t="s">
        <v>35</v>
      </c>
      <c r="D1293">
        <v>29</v>
      </c>
      <c r="E1293" s="7">
        <v>31653</v>
      </c>
      <c r="F1293">
        <v>3</v>
      </c>
      <c r="G1293" s="11">
        <v>10749.02</v>
      </c>
      <c r="H1293" t="s">
        <v>12</v>
      </c>
      <c r="I1293" t="s">
        <v>16</v>
      </c>
      <c r="J1293" t="s">
        <v>535</v>
      </c>
      <c r="K1293" s="9">
        <f>DATEDIF(Hospitalisation_Details[[#This Row],[Date of Birth]],$L$2,"Y")</f>
        <v>36</v>
      </c>
    </row>
    <row r="1294" spans="1:11" x14ac:dyDescent="0.35">
      <c r="A1294" t="s">
        <v>1327</v>
      </c>
      <c r="B1294">
        <v>1989</v>
      </c>
      <c r="C1294" t="s">
        <v>15</v>
      </c>
      <c r="D1294">
        <v>25</v>
      </c>
      <c r="E1294" s="7">
        <v>32837</v>
      </c>
      <c r="F1294">
        <v>3</v>
      </c>
      <c r="G1294" s="11">
        <v>10769.75</v>
      </c>
      <c r="H1294" t="s">
        <v>12</v>
      </c>
      <c r="I1294" t="s">
        <v>11</v>
      </c>
      <c r="J1294" t="s">
        <v>632</v>
      </c>
      <c r="K1294" s="9">
        <f>DATEDIF(Hospitalisation_Details[[#This Row],[Date of Birth]],$L$2,"Y")</f>
        <v>33</v>
      </c>
    </row>
    <row r="1295" spans="1:11" x14ac:dyDescent="0.35">
      <c r="A1295" t="s">
        <v>1328</v>
      </c>
      <c r="B1295">
        <v>1967</v>
      </c>
      <c r="C1295" t="s">
        <v>15</v>
      </c>
      <c r="D1295">
        <v>11</v>
      </c>
      <c r="E1295" s="7">
        <v>24787</v>
      </c>
      <c r="F1295">
        <v>1</v>
      </c>
      <c r="G1295" s="11">
        <v>10791.96</v>
      </c>
      <c r="H1295" t="s">
        <v>12</v>
      </c>
      <c r="I1295" t="s">
        <v>11</v>
      </c>
      <c r="J1295" t="s">
        <v>42</v>
      </c>
      <c r="K1295" s="9">
        <f>DATEDIF(Hospitalisation_Details[[#This Row],[Date of Birth]],$L$2,"Y")</f>
        <v>55</v>
      </c>
    </row>
    <row r="1296" spans="1:11" x14ac:dyDescent="0.35">
      <c r="A1296" t="s">
        <v>1329</v>
      </c>
      <c r="B1296">
        <v>1999</v>
      </c>
      <c r="C1296" t="s">
        <v>30</v>
      </c>
      <c r="D1296">
        <v>24</v>
      </c>
      <c r="E1296" s="7">
        <v>36518</v>
      </c>
      <c r="F1296">
        <v>0</v>
      </c>
      <c r="G1296" s="11">
        <v>10795.94</v>
      </c>
      <c r="H1296" t="s">
        <v>12</v>
      </c>
      <c r="I1296" t="s">
        <v>16</v>
      </c>
      <c r="J1296" t="s">
        <v>42</v>
      </c>
      <c r="K1296" s="9">
        <f>DATEDIF(Hospitalisation_Details[[#This Row],[Date of Birth]],$L$2,"Y")</f>
        <v>23</v>
      </c>
    </row>
    <row r="1297" spans="1:11" x14ac:dyDescent="0.35">
      <c r="A1297" t="s">
        <v>1330</v>
      </c>
      <c r="B1297">
        <v>1967</v>
      </c>
      <c r="C1297" t="s">
        <v>37</v>
      </c>
      <c r="D1297">
        <v>23</v>
      </c>
      <c r="E1297" s="7">
        <v>24768</v>
      </c>
      <c r="F1297">
        <v>0</v>
      </c>
      <c r="G1297" s="11">
        <v>10796.35</v>
      </c>
      <c r="H1297" t="s">
        <v>12</v>
      </c>
      <c r="I1297" t="s">
        <v>16</v>
      </c>
      <c r="J1297" t="s">
        <v>166</v>
      </c>
      <c r="K1297" s="9">
        <f>DATEDIF(Hospitalisation_Details[[#This Row],[Date of Birth]],$L$2,"Y")</f>
        <v>55</v>
      </c>
    </row>
    <row r="1298" spans="1:11" x14ac:dyDescent="0.35">
      <c r="A1298" t="s">
        <v>1331</v>
      </c>
      <c r="B1298">
        <v>1970</v>
      </c>
      <c r="C1298" t="s">
        <v>37</v>
      </c>
      <c r="D1298">
        <v>28</v>
      </c>
      <c r="E1298" s="7">
        <v>25869</v>
      </c>
      <c r="F1298">
        <v>1</v>
      </c>
      <c r="G1298" s="11">
        <v>10797.34</v>
      </c>
      <c r="H1298" t="s">
        <v>12</v>
      </c>
      <c r="I1298" t="s">
        <v>11</v>
      </c>
      <c r="J1298" t="s">
        <v>249</v>
      </c>
      <c r="K1298" s="9">
        <f>DATEDIF(Hospitalisation_Details[[#This Row],[Date of Birth]],$L$2,"Y")</f>
        <v>52</v>
      </c>
    </row>
    <row r="1299" spans="1:11" x14ac:dyDescent="0.35">
      <c r="A1299" t="s">
        <v>1332</v>
      </c>
      <c r="B1299">
        <v>1970</v>
      </c>
      <c r="C1299" t="s">
        <v>30</v>
      </c>
      <c r="D1299">
        <v>18</v>
      </c>
      <c r="E1299" s="7">
        <v>25920</v>
      </c>
      <c r="F1299">
        <v>2</v>
      </c>
      <c r="G1299" s="11">
        <v>10806.84</v>
      </c>
      <c r="H1299" t="s">
        <v>12</v>
      </c>
      <c r="I1299" t="s">
        <v>11</v>
      </c>
      <c r="J1299" t="s">
        <v>42</v>
      </c>
      <c r="K1299" s="9">
        <f>DATEDIF(Hospitalisation_Details[[#This Row],[Date of Birth]],$L$2,"Y")</f>
        <v>52</v>
      </c>
    </row>
    <row r="1300" spans="1:11" x14ac:dyDescent="0.35">
      <c r="A1300" t="s">
        <v>1333</v>
      </c>
      <c r="B1300">
        <v>1967</v>
      </c>
      <c r="C1300" t="s">
        <v>37</v>
      </c>
      <c r="D1300">
        <v>2</v>
      </c>
      <c r="E1300" s="7">
        <v>24747</v>
      </c>
      <c r="F1300">
        <v>1</v>
      </c>
      <c r="G1300" s="11">
        <v>10807.49</v>
      </c>
      <c r="H1300" t="s">
        <v>12</v>
      </c>
      <c r="I1300" t="s">
        <v>11</v>
      </c>
      <c r="J1300" t="s">
        <v>13</v>
      </c>
      <c r="K1300" s="9">
        <f>DATEDIF(Hospitalisation_Details[[#This Row],[Date of Birth]],$L$2,"Y")</f>
        <v>55</v>
      </c>
    </row>
    <row r="1301" spans="1:11" x14ac:dyDescent="0.35">
      <c r="A1301" t="s">
        <v>1334</v>
      </c>
      <c r="B1301">
        <v>1968</v>
      </c>
      <c r="C1301" t="s">
        <v>10</v>
      </c>
      <c r="D1301">
        <v>28</v>
      </c>
      <c r="E1301" s="7">
        <v>25047</v>
      </c>
      <c r="F1301">
        <v>1</v>
      </c>
      <c r="G1301" s="11">
        <v>10825.25</v>
      </c>
      <c r="H1301" t="s">
        <v>12</v>
      </c>
      <c r="I1301" t="s">
        <v>12</v>
      </c>
      <c r="J1301" t="s">
        <v>23</v>
      </c>
      <c r="K1301" s="9">
        <f>DATEDIF(Hospitalisation_Details[[#This Row],[Date of Birth]],$L$2,"Y")</f>
        <v>54</v>
      </c>
    </row>
    <row r="1302" spans="1:11" x14ac:dyDescent="0.35">
      <c r="A1302" t="s">
        <v>1335</v>
      </c>
      <c r="B1302">
        <v>1971</v>
      </c>
      <c r="C1302" t="s">
        <v>30</v>
      </c>
      <c r="D1302">
        <v>20</v>
      </c>
      <c r="E1302" s="7">
        <v>26287</v>
      </c>
      <c r="F1302">
        <v>2</v>
      </c>
      <c r="G1302" s="11">
        <v>10848.13</v>
      </c>
      <c r="H1302" t="s">
        <v>12</v>
      </c>
      <c r="I1302" t="s">
        <v>12</v>
      </c>
      <c r="J1302" t="s">
        <v>23</v>
      </c>
      <c r="K1302" s="9">
        <f>DATEDIF(Hospitalisation_Details[[#This Row],[Date of Birth]],$L$2,"Y")</f>
        <v>51</v>
      </c>
    </row>
    <row r="1303" spans="1:11" x14ac:dyDescent="0.35">
      <c r="A1303" t="s">
        <v>1336</v>
      </c>
      <c r="B1303">
        <v>1994</v>
      </c>
      <c r="C1303" t="s">
        <v>20</v>
      </c>
      <c r="D1303">
        <v>6</v>
      </c>
      <c r="E1303" s="7">
        <v>34583</v>
      </c>
      <c r="F1303">
        <v>0</v>
      </c>
      <c r="G1303" s="11">
        <v>10886.66</v>
      </c>
      <c r="H1303" t="s">
        <v>12</v>
      </c>
      <c r="I1303" t="s">
        <v>12</v>
      </c>
      <c r="J1303" t="s">
        <v>23</v>
      </c>
      <c r="K1303" s="9">
        <f>DATEDIF(Hospitalisation_Details[[#This Row],[Date of Birth]],$L$2,"Y")</f>
        <v>28</v>
      </c>
    </row>
    <row r="1304" spans="1:11" x14ac:dyDescent="0.35">
      <c r="A1304" t="s">
        <v>1337</v>
      </c>
      <c r="B1304">
        <v>1968</v>
      </c>
      <c r="C1304" t="s">
        <v>15</v>
      </c>
      <c r="D1304">
        <v>13</v>
      </c>
      <c r="E1304" s="7">
        <v>25155</v>
      </c>
      <c r="F1304">
        <v>0</v>
      </c>
      <c r="G1304" s="11">
        <v>10923.93</v>
      </c>
      <c r="H1304" t="s">
        <v>12</v>
      </c>
      <c r="I1304" t="s">
        <v>16</v>
      </c>
      <c r="J1304" t="s">
        <v>247</v>
      </c>
      <c r="K1304" s="9">
        <f>DATEDIF(Hospitalisation_Details[[#This Row],[Date of Birth]],$L$2,"Y")</f>
        <v>54</v>
      </c>
    </row>
    <row r="1305" spans="1:11" x14ac:dyDescent="0.35">
      <c r="A1305" t="s">
        <v>1338</v>
      </c>
      <c r="B1305">
        <v>1968</v>
      </c>
      <c r="C1305" t="s">
        <v>15</v>
      </c>
      <c r="D1305">
        <v>12</v>
      </c>
      <c r="E1305" s="7">
        <v>25154</v>
      </c>
      <c r="F1305">
        <v>1</v>
      </c>
      <c r="G1305" s="11">
        <v>10928.85</v>
      </c>
      <c r="H1305" t="s">
        <v>12</v>
      </c>
      <c r="I1305" t="s">
        <v>12</v>
      </c>
      <c r="J1305" t="s">
        <v>13</v>
      </c>
      <c r="K1305" s="9">
        <f>DATEDIF(Hospitalisation_Details[[#This Row],[Date of Birth]],$L$2,"Y")</f>
        <v>54</v>
      </c>
    </row>
    <row r="1306" spans="1:11" x14ac:dyDescent="0.35">
      <c r="A1306" t="s">
        <v>1339</v>
      </c>
      <c r="B1306">
        <v>1969</v>
      </c>
      <c r="C1306" t="s">
        <v>15</v>
      </c>
      <c r="D1306">
        <v>10</v>
      </c>
      <c r="E1306" s="7">
        <v>25517</v>
      </c>
      <c r="F1306">
        <v>1</v>
      </c>
      <c r="G1306" s="11">
        <v>10942.13</v>
      </c>
      <c r="H1306" t="s">
        <v>12</v>
      </c>
      <c r="I1306" t="s">
        <v>12</v>
      </c>
      <c r="J1306" t="s">
        <v>23</v>
      </c>
      <c r="K1306" s="9">
        <f>DATEDIF(Hospitalisation_Details[[#This Row],[Date of Birth]],$L$2,"Y")</f>
        <v>53</v>
      </c>
    </row>
    <row r="1307" spans="1:11" x14ac:dyDescent="0.35">
      <c r="A1307" t="s">
        <v>1340</v>
      </c>
      <c r="B1307">
        <v>1965</v>
      </c>
      <c r="C1307" t="s">
        <v>30</v>
      </c>
      <c r="D1307">
        <v>4</v>
      </c>
      <c r="E1307" s="7">
        <v>24080</v>
      </c>
      <c r="F1307">
        <v>0</v>
      </c>
      <c r="G1307" s="11">
        <v>10959.33</v>
      </c>
      <c r="H1307" t="s">
        <v>12</v>
      </c>
      <c r="I1307" t="s">
        <v>12</v>
      </c>
      <c r="J1307" t="s">
        <v>42</v>
      </c>
      <c r="K1307" s="9">
        <f>DATEDIF(Hospitalisation_Details[[#This Row],[Date of Birth]],$L$2,"Y")</f>
        <v>57</v>
      </c>
    </row>
    <row r="1308" spans="1:11" x14ac:dyDescent="0.35">
      <c r="A1308" t="s">
        <v>1341</v>
      </c>
      <c r="B1308">
        <v>1969</v>
      </c>
      <c r="C1308" t="s">
        <v>35</v>
      </c>
      <c r="D1308">
        <v>14</v>
      </c>
      <c r="E1308" s="7">
        <v>25429</v>
      </c>
      <c r="F1308">
        <v>1</v>
      </c>
      <c r="G1308" s="11">
        <v>10959.69</v>
      </c>
      <c r="H1308" t="s">
        <v>12</v>
      </c>
      <c r="I1308" t="s">
        <v>12</v>
      </c>
      <c r="J1308" t="s">
        <v>23</v>
      </c>
      <c r="K1308" s="9">
        <f>DATEDIF(Hospitalisation_Details[[#This Row],[Date of Birth]],$L$2,"Y")</f>
        <v>53</v>
      </c>
    </row>
    <row r="1309" spans="1:11" x14ac:dyDescent="0.35">
      <c r="A1309" t="s">
        <v>1342</v>
      </c>
      <c r="B1309">
        <v>1965</v>
      </c>
      <c r="C1309" t="s">
        <v>18</v>
      </c>
      <c r="D1309">
        <v>19</v>
      </c>
      <c r="E1309" s="7">
        <v>23912</v>
      </c>
      <c r="F1309">
        <v>0</v>
      </c>
      <c r="G1309" s="11">
        <v>10965.45</v>
      </c>
      <c r="H1309" t="s">
        <v>12</v>
      </c>
      <c r="I1309" t="s">
        <v>11</v>
      </c>
      <c r="J1309" t="s">
        <v>42</v>
      </c>
      <c r="K1309" s="9">
        <f>DATEDIF(Hospitalisation_Details[[#This Row],[Date of Birth]],$L$2,"Y")</f>
        <v>57</v>
      </c>
    </row>
    <row r="1310" spans="1:11" x14ac:dyDescent="0.35">
      <c r="A1310" t="s">
        <v>1343</v>
      </c>
      <c r="B1310">
        <v>1966</v>
      </c>
      <c r="C1310" t="s">
        <v>10</v>
      </c>
      <c r="D1310">
        <v>9</v>
      </c>
      <c r="E1310" s="7">
        <v>24297</v>
      </c>
      <c r="F1310">
        <v>0</v>
      </c>
      <c r="G1310" s="11">
        <v>10976.25</v>
      </c>
      <c r="H1310" t="s">
        <v>12</v>
      </c>
      <c r="I1310" t="s">
        <v>11</v>
      </c>
      <c r="J1310" t="s">
        <v>23</v>
      </c>
      <c r="K1310" s="9">
        <f>DATEDIF(Hospitalisation_Details[[#This Row],[Date of Birth]],$L$2,"Y")</f>
        <v>56</v>
      </c>
    </row>
    <row r="1311" spans="1:11" x14ac:dyDescent="0.35">
      <c r="A1311" t="s">
        <v>1344</v>
      </c>
      <c r="B1311">
        <v>1973</v>
      </c>
      <c r="C1311" t="s">
        <v>37</v>
      </c>
      <c r="D1311">
        <v>21</v>
      </c>
      <c r="E1311" s="7">
        <v>26958</v>
      </c>
      <c r="F1311">
        <v>4</v>
      </c>
      <c r="G1311" s="11">
        <v>10977.21</v>
      </c>
      <c r="H1311" t="s">
        <v>12</v>
      </c>
      <c r="I1311" t="s">
        <v>16</v>
      </c>
      <c r="J1311" t="s">
        <v>13</v>
      </c>
      <c r="K1311" s="9">
        <f>DATEDIF(Hospitalisation_Details[[#This Row],[Date of Birth]],$L$2,"Y")</f>
        <v>49</v>
      </c>
    </row>
    <row r="1312" spans="1:11" x14ac:dyDescent="0.35">
      <c r="A1312" t="s">
        <v>1345</v>
      </c>
      <c r="B1312">
        <v>1965</v>
      </c>
      <c r="C1312" t="s">
        <v>30</v>
      </c>
      <c r="D1312">
        <v>18</v>
      </c>
      <c r="E1312" s="7">
        <v>24094</v>
      </c>
      <c r="F1312">
        <v>0</v>
      </c>
      <c r="G1312" s="11">
        <v>10982.5</v>
      </c>
      <c r="H1312" t="s">
        <v>12</v>
      </c>
      <c r="I1312" t="s">
        <v>12</v>
      </c>
      <c r="J1312" t="s">
        <v>13</v>
      </c>
      <c r="K1312" s="9">
        <f>DATEDIF(Hospitalisation_Details[[#This Row],[Date of Birth]],$L$2,"Y")</f>
        <v>57</v>
      </c>
    </row>
    <row r="1313" spans="1:11" x14ac:dyDescent="0.35">
      <c r="A1313" t="s">
        <v>1346</v>
      </c>
      <c r="B1313">
        <v>2000</v>
      </c>
      <c r="C1313" t="s">
        <v>20</v>
      </c>
      <c r="D1313">
        <v>17</v>
      </c>
      <c r="E1313" s="7">
        <v>36786</v>
      </c>
      <c r="F1313">
        <v>0</v>
      </c>
      <c r="G1313" s="11">
        <v>10991.58</v>
      </c>
      <c r="H1313" t="s">
        <v>12</v>
      </c>
      <c r="I1313" t="s">
        <v>12</v>
      </c>
      <c r="J1313" t="s">
        <v>23</v>
      </c>
      <c r="K1313" s="9">
        <f>DATEDIF(Hospitalisation_Details[[#This Row],[Date of Birth]],$L$2,"Y")</f>
        <v>22</v>
      </c>
    </row>
    <row r="1314" spans="1:11" x14ac:dyDescent="0.35">
      <c r="A1314" t="s">
        <v>1347</v>
      </c>
      <c r="B1314">
        <v>1968</v>
      </c>
      <c r="C1314" t="s">
        <v>37</v>
      </c>
      <c r="D1314">
        <v>24</v>
      </c>
      <c r="E1314" s="7">
        <v>25135</v>
      </c>
      <c r="F1314">
        <v>2</v>
      </c>
      <c r="G1314" s="11">
        <v>11013.71</v>
      </c>
      <c r="H1314" t="s">
        <v>12</v>
      </c>
      <c r="I1314" t="s">
        <v>16</v>
      </c>
      <c r="J1314" t="s">
        <v>13</v>
      </c>
      <c r="K1314" s="9">
        <f>DATEDIF(Hospitalisation_Details[[#This Row],[Date of Birth]],$L$2,"Y")</f>
        <v>54</v>
      </c>
    </row>
    <row r="1315" spans="1:11" x14ac:dyDescent="0.35">
      <c r="A1315" t="s">
        <v>1348</v>
      </c>
      <c r="B1315">
        <v>1974</v>
      </c>
      <c r="C1315" t="s">
        <v>30</v>
      </c>
      <c r="D1315">
        <v>15</v>
      </c>
      <c r="E1315" s="7">
        <v>27378</v>
      </c>
      <c r="F1315">
        <v>4</v>
      </c>
      <c r="G1315" s="11">
        <v>11015.17</v>
      </c>
      <c r="H1315" t="s">
        <v>12</v>
      </c>
      <c r="I1315" t="s">
        <v>16</v>
      </c>
      <c r="J1315" t="s">
        <v>23</v>
      </c>
      <c r="K1315" s="9">
        <f>DATEDIF(Hospitalisation_Details[[#This Row],[Date of Birth]],$L$2,"Y")</f>
        <v>48</v>
      </c>
    </row>
    <row r="1316" spans="1:11" x14ac:dyDescent="0.35">
      <c r="A1316" t="s">
        <v>1349</v>
      </c>
      <c r="B1316">
        <v>1991</v>
      </c>
      <c r="C1316" t="s">
        <v>18</v>
      </c>
      <c r="D1316">
        <v>26</v>
      </c>
      <c r="E1316" s="7">
        <v>33415</v>
      </c>
      <c r="F1316">
        <v>3</v>
      </c>
      <c r="G1316" s="11">
        <v>11018.05</v>
      </c>
      <c r="H1316" t="s">
        <v>12</v>
      </c>
      <c r="I1316" t="s">
        <v>11</v>
      </c>
      <c r="J1316" t="s">
        <v>23</v>
      </c>
      <c r="K1316" s="9">
        <f>DATEDIF(Hospitalisation_Details[[#This Row],[Date of Birth]],$L$2,"Y")</f>
        <v>31</v>
      </c>
    </row>
    <row r="1317" spans="1:11" x14ac:dyDescent="0.35">
      <c r="A1317" t="s">
        <v>1350</v>
      </c>
      <c r="B1317">
        <v>1996</v>
      </c>
      <c r="C1317" t="s">
        <v>10</v>
      </c>
      <c r="D1317">
        <v>21</v>
      </c>
      <c r="E1317" s="7">
        <v>35267</v>
      </c>
      <c r="F1317">
        <v>0</v>
      </c>
      <c r="G1317" s="11">
        <v>11028.56</v>
      </c>
      <c r="H1317" t="s">
        <v>12</v>
      </c>
      <c r="I1317" t="s">
        <v>12</v>
      </c>
      <c r="J1317" t="s">
        <v>23</v>
      </c>
      <c r="K1317" s="9">
        <f>DATEDIF(Hospitalisation_Details[[#This Row],[Date of Birth]],$L$2,"Y")</f>
        <v>26</v>
      </c>
    </row>
    <row r="1318" spans="1:11" x14ac:dyDescent="0.35">
      <c r="A1318" t="s">
        <v>1351</v>
      </c>
      <c r="B1318">
        <v>1974</v>
      </c>
      <c r="C1318" t="s">
        <v>30</v>
      </c>
      <c r="D1318">
        <v>10</v>
      </c>
      <c r="E1318" s="7">
        <v>27373</v>
      </c>
      <c r="F1318">
        <v>4</v>
      </c>
      <c r="G1318" s="11">
        <v>11033.66</v>
      </c>
      <c r="H1318" t="s">
        <v>12</v>
      </c>
      <c r="I1318" t="s">
        <v>12</v>
      </c>
      <c r="J1318" t="s">
        <v>23</v>
      </c>
      <c r="K1318" s="9">
        <f>DATEDIF(Hospitalisation_Details[[#This Row],[Date of Birth]],$L$2,"Y")</f>
        <v>48</v>
      </c>
    </row>
    <row r="1319" spans="1:11" x14ac:dyDescent="0.35">
      <c r="A1319" t="s">
        <v>1352</v>
      </c>
      <c r="B1319">
        <v>1989</v>
      </c>
      <c r="C1319" t="s">
        <v>37</v>
      </c>
      <c r="D1319">
        <v>25</v>
      </c>
      <c r="E1319" s="7">
        <v>32806</v>
      </c>
      <c r="F1319">
        <v>3</v>
      </c>
      <c r="G1319" s="11">
        <v>11037.51</v>
      </c>
      <c r="H1319" t="s">
        <v>12</v>
      </c>
      <c r="I1319" t="s">
        <v>16</v>
      </c>
      <c r="J1319" t="s">
        <v>23</v>
      </c>
      <c r="K1319" s="9">
        <f>DATEDIF(Hospitalisation_Details[[#This Row],[Date of Birth]],$L$2,"Y")</f>
        <v>33</v>
      </c>
    </row>
    <row r="1320" spans="1:11" x14ac:dyDescent="0.35">
      <c r="A1320" t="s">
        <v>1353</v>
      </c>
      <c r="B1320">
        <v>1974</v>
      </c>
      <c r="C1320" t="s">
        <v>35</v>
      </c>
      <c r="D1320">
        <v>30</v>
      </c>
      <c r="E1320" s="7">
        <v>27271</v>
      </c>
      <c r="F1320">
        <v>0</v>
      </c>
      <c r="G1320" s="11">
        <v>11037.85</v>
      </c>
      <c r="H1320" t="s">
        <v>12</v>
      </c>
      <c r="I1320" t="s">
        <v>11</v>
      </c>
      <c r="J1320" t="s">
        <v>200</v>
      </c>
      <c r="K1320" s="9">
        <f>DATEDIF(Hospitalisation_Details[[#This Row],[Date of Birth]],$L$2,"Y")</f>
        <v>48</v>
      </c>
    </row>
    <row r="1321" spans="1:11" x14ac:dyDescent="0.35">
      <c r="A1321" t="s">
        <v>1354</v>
      </c>
      <c r="B1321">
        <v>2001</v>
      </c>
      <c r="C1321" t="s">
        <v>30</v>
      </c>
      <c r="D1321">
        <v>17</v>
      </c>
      <c r="E1321" s="7">
        <v>37242</v>
      </c>
      <c r="F1321">
        <v>0</v>
      </c>
      <c r="G1321" s="11">
        <v>11046.02</v>
      </c>
      <c r="H1321" t="s">
        <v>12</v>
      </c>
      <c r="I1321" t="s">
        <v>16</v>
      </c>
      <c r="J1321" t="s">
        <v>535</v>
      </c>
      <c r="K1321" s="9">
        <f>DATEDIF(Hospitalisation_Details[[#This Row],[Date of Birth]],$L$2,"Y")</f>
        <v>21</v>
      </c>
    </row>
    <row r="1322" spans="1:11" x14ac:dyDescent="0.35">
      <c r="A1322" t="s">
        <v>1355</v>
      </c>
      <c r="B1322">
        <v>2000</v>
      </c>
      <c r="C1322" t="s">
        <v>20</v>
      </c>
      <c r="D1322">
        <v>18</v>
      </c>
      <c r="E1322" s="7">
        <v>36787</v>
      </c>
      <c r="F1322">
        <v>0</v>
      </c>
      <c r="G1322" s="11">
        <v>11068.7</v>
      </c>
      <c r="H1322" t="s">
        <v>12</v>
      </c>
      <c r="I1322" t="s">
        <v>16</v>
      </c>
      <c r="J1322" t="s">
        <v>42</v>
      </c>
      <c r="K1322" s="9">
        <f>DATEDIF(Hospitalisation_Details[[#This Row],[Date of Birth]],$L$2,"Y")</f>
        <v>22</v>
      </c>
    </row>
    <row r="1323" spans="1:11" x14ac:dyDescent="0.35">
      <c r="A1323" t="s">
        <v>1356</v>
      </c>
      <c r="B1323">
        <v>1971</v>
      </c>
      <c r="C1323" t="s">
        <v>15</v>
      </c>
      <c r="D1323">
        <v>9</v>
      </c>
      <c r="E1323" s="7">
        <v>26246</v>
      </c>
      <c r="F1323">
        <v>0</v>
      </c>
      <c r="G1323" s="11">
        <v>11068.77</v>
      </c>
      <c r="H1323" t="s">
        <v>12</v>
      </c>
      <c r="I1323" t="s">
        <v>11</v>
      </c>
      <c r="J1323" t="s">
        <v>23</v>
      </c>
      <c r="K1323" s="9">
        <f>DATEDIF(Hospitalisation_Details[[#This Row],[Date of Birth]],$L$2,"Y")</f>
        <v>51</v>
      </c>
    </row>
    <row r="1324" spans="1:11" x14ac:dyDescent="0.35">
      <c r="A1324" t="s">
        <v>1357</v>
      </c>
      <c r="B1324">
        <v>1966</v>
      </c>
      <c r="C1324" t="s">
        <v>15</v>
      </c>
      <c r="D1324">
        <v>7</v>
      </c>
      <c r="E1324" s="7">
        <v>24418</v>
      </c>
      <c r="F1324">
        <v>0</v>
      </c>
      <c r="G1324" s="11">
        <v>11070.54</v>
      </c>
      <c r="H1324" t="s">
        <v>12</v>
      </c>
      <c r="I1324" t="s">
        <v>12</v>
      </c>
      <c r="J1324" t="s">
        <v>42</v>
      </c>
      <c r="K1324" s="9">
        <f>DATEDIF(Hospitalisation_Details[[#This Row],[Date of Birth]],$L$2,"Y")</f>
        <v>56</v>
      </c>
    </row>
    <row r="1325" spans="1:11" x14ac:dyDescent="0.35">
      <c r="A1325" t="s">
        <v>1358</v>
      </c>
      <c r="B1325">
        <v>1966</v>
      </c>
      <c r="C1325" t="s">
        <v>15</v>
      </c>
      <c r="D1325">
        <v>20</v>
      </c>
      <c r="E1325" s="7">
        <v>24431</v>
      </c>
      <c r="F1325">
        <v>0</v>
      </c>
      <c r="G1325" s="11">
        <v>11073.18</v>
      </c>
      <c r="H1325" t="s">
        <v>12</v>
      </c>
      <c r="I1325" t="s">
        <v>12</v>
      </c>
      <c r="J1325" t="s">
        <v>42</v>
      </c>
      <c r="K1325" s="9">
        <f>DATEDIF(Hospitalisation_Details[[#This Row],[Date of Birth]],$L$2,"Y")</f>
        <v>56</v>
      </c>
    </row>
    <row r="1326" spans="1:11" x14ac:dyDescent="0.35">
      <c r="A1326" t="s">
        <v>1359</v>
      </c>
      <c r="B1326">
        <v>1967</v>
      </c>
      <c r="C1326" t="s">
        <v>20</v>
      </c>
      <c r="D1326">
        <v>4</v>
      </c>
      <c r="E1326" s="7">
        <v>24719</v>
      </c>
      <c r="F1326">
        <v>0</v>
      </c>
      <c r="G1326" s="11">
        <v>11082.58</v>
      </c>
      <c r="H1326" t="s">
        <v>12</v>
      </c>
      <c r="I1326" t="s">
        <v>11</v>
      </c>
      <c r="J1326" t="s">
        <v>23</v>
      </c>
      <c r="K1326" s="9">
        <f>DATEDIF(Hospitalisation_Details[[#This Row],[Date of Birth]],$L$2,"Y")</f>
        <v>55</v>
      </c>
    </row>
    <row r="1327" spans="1:11" x14ac:dyDescent="0.35">
      <c r="A1327" t="s">
        <v>1360</v>
      </c>
      <c r="B1327">
        <v>1972</v>
      </c>
      <c r="C1327" t="s">
        <v>37</v>
      </c>
      <c r="D1327">
        <v>7</v>
      </c>
      <c r="E1327" s="7">
        <v>26579</v>
      </c>
      <c r="F1327">
        <v>3</v>
      </c>
      <c r="G1327" s="11">
        <v>11085.59</v>
      </c>
      <c r="H1327" t="s">
        <v>12</v>
      </c>
      <c r="I1327" t="s">
        <v>11</v>
      </c>
      <c r="J1327" t="s">
        <v>23</v>
      </c>
      <c r="K1327" s="9">
        <f>DATEDIF(Hospitalisation_Details[[#This Row],[Date of Birth]],$L$2,"Y")</f>
        <v>50</v>
      </c>
    </row>
    <row r="1328" spans="1:11" x14ac:dyDescent="0.35">
      <c r="A1328" t="s">
        <v>1361</v>
      </c>
      <c r="B1328">
        <v>1966</v>
      </c>
      <c r="C1328" t="s">
        <v>20</v>
      </c>
      <c r="D1328">
        <v>9</v>
      </c>
      <c r="E1328" s="7">
        <v>24359</v>
      </c>
      <c r="F1328">
        <v>0</v>
      </c>
      <c r="G1328" s="11">
        <v>11090.72</v>
      </c>
      <c r="H1328" t="s">
        <v>12</v>
      </c>
      <c r="I1328" t="s">
        <v>16</v>
      </c>
      <c r="J1328" t="s">
        <v>13</v>
      </c>
      <c r="K1328" s="9">
        <f>DATEDIF(Hospitalisation_Details[[#This Row],[Date of Birth]],$L$2,"Y")</f>
        <v>56</v>
      </c>
    </row>
    <row r="1329" spans="1:11" x14ac:dyDescent="0.35">
      <c r="A1329" t="s">
        <v>1362</v>
      </c>
      <c r="B1329">
        <v>1966</v>
      </c>
      <c r="C1329" t="s">
        <v>10</v>
      </c>
      <c r="D1329">
        <v>5</v>
      </c>
      <c r="E1329" s="7">
        <v>24293</v>
      </c>
      <c r="F1329">
        <v>0</v>
      </c>
      <c r="G1329" s="11">
        <v>11093.62</v>
      </c>
      <c r="H1329" t="s">
        <v>12</v>
      </c>
      <c r="I1329" t="s">
        <v>16</v>
      </c>
      <c r="J1329" t="s">
        <v>13</v>
      </c>
      <c r="K1329" s="9">
        <f>DATEDIF(Hospitalisation_Details[[#This Row],[Date of Birth]],$L$2,"Y")</f>
        <v>56</v>
      </c>
    </row>
    <row r="1330" spans="1:11" x14ac:dyDescent="0.35">
      <c r="A1330" t="s">
        <v>1363</v>
      </c>
      <c r="B1330">
        <v>1980</v>
      </c>
      <c r="C1330" t="s">
        <v>35</v>
      </c>
      <c r="D1330">
        <v>20</v>
      </c>
      <c r="E1330" s="7">
        <v>29453</v>
      </c>
      <c r="F1330">
        <v>2</v>
      </c>
      <c r="G1330" s="11">
        <v>11103.33</v>
      </c>
      <c r="H1330" t="s">
        <v>12</v>
      </c>
      <c r="I1330" t="s">
        <v>16</v>
      </c>
      <c r="J1330" t="s">
        <v>300</v>
      </c>
      <c r="K1330" s="9">
        <f>DATEDIF(Hospitalisation_Details[[#This Row],[Date of Birth]],$L$2,"Y")</f>
        <v>42</v>
      </c>
    </row>
    <row r="1331" spans="1:11" x14ac:dyDescent="0.35">
      <c r="A1331" t="s">
        <v>1364</v>
      </c>
      <c r="B1331">
        <v>1969</v>
      </c>
      <c r="C1331" t="s">
        <v>15</v>
      </c>
      <c r="D1331">
        <v>30</v>
      </c>
      <c r="E1331" s="7">
        <v>25537</v>
      </c>
      <c r="F1331">
        <v>2</v>
      </c>
      <c r="G1331" s="11">
        <v>11150.78</v>
      </c>
      <c r="H1331" t="s">
        <v>12</v>
      </c>
      <c r="I1331" t="s">
        <v>11</v>
      </c>
      <c r="J1331" t="s">
        <v>42</v>
      </c>
      <c r="K1331" s="9">
        <f>DATEDIF(Hospitalisation_Details[[#This Row],[Date of Birth]],$L$2,"Y")</f>
        <v>53</v>
      </c>
    </row>
    <row r="1332" spans="1:11" x14ac:dyDescent="0.35">
      <c r="A1332" t="s">
        <v>1365</v>
      </c>
      <c r="B1332">
        <v>1969</v>
      </c>
      <c r="C1332" t="s">
        <v>18</v>
      </c>
      <c r="D1332">
        <v>25</v>
      </c>
      <c r="E1332" s="7">
        <v>25379</v>
      </c>
      <c r="F1332">
        <v>2</v>
      </c>
      <c r="G1332" s="11">
        <v>11163.57</v>
      </c>
      <c r="H1332" t="s">
        <v>12</v>
      </c>
      <c r="I1332" t="s">
        <v>11</v>
      </c>
      <c r="J1332" t="s">
        <v>42</v>
      </c>
      <c r="K1332" s="9">
        <f>DATEDIF(Hospitalisation_Details[[#This Row],[Date of Birth]],$L$2,"Y")</f>
        <v>53</v>
      </c>
    </row>
    <row r="1333" spans="1:11" x14ac:dyDescent="0.35">
      <c r="A1333" t="s">
        <v>1366</v>
      </c>
      <c r="B1333">
        <v>1966</v>
      </c>
      <c r="C1333" t="s">
        <v>35</v>
      </c>
      <c r="D1333">
        <v>6</v>
      </c>
      <c r="E1333" s="7">
        <v>24325</v>
      </c>
      <c r="F1333">
        <v>0</v>
      </c>
      <c r="G1333" s="11">
        <v>11165.42</v>
      </c>
      <c r="H1333" t="s">
        <v>12</v>
      </c>
      <c r="I1333" t="s">
        <v>16</v>
      </c>
      <c r="J1333" t="s">
        <v>168</v>
      </c>
      <c r="K1333" s="9">
        <f>DATEDIF(Hospitalisation_Details[[#This Row],[Date of Birth]],$L$2,"Y")</f>
        <v>56</v>
      </c>
    </row>
    <row r="1334" spans="1:11" x14ac:dyDescent="0.35">
      <c r="A1334" t="s">
        <v>1367</v>
      </c>
      <c r="B1334">
        <v>1972</v>
      </c>
      <c r="C1334" t="s">
        <v>20</v>
      </c>
      <c r="D1334">
        <v>3</v>
      </c>
      <c r="E1334" s="7">
        <v>26545</v>
      </c>
      <c r="F1334">
        <v>0</v>
      </c>
      <c r="G1334" s="11">
        <v>11186.2</v>
      </c>
      <c r="H1334" t="s">
        <v>12</v>
      </c>
      <c r="I1334" t="s">
        <v>11</v>
      </c>
      <c r="J1334" t="s">
        <v>300</v>
      </c>
      <c r="K1334" s="9">
        <f>DATEDIF(Hospitalisation_Details[[#This Row],[Date of Birth]],$L$2,"Y")</f>
        <v>50</v>
      </c>
    </row>
    <row r="1335" spans="1:11" x14ac:dyDescent="0.35">
      <c r="A1335" t="s">
        <v>1368</v>
      </c>
      <c r="B1335">
        <v>1970</v>
      </c>
      <c r="C1335" t="s">
        <v>18</v>
      </c>
      <c r="D1335">
        <v>14</v>
      </c>
      <c r="E1335" s="7">
        <v>25733</v>
      </c>
      <c r="F1335">
        <v>2</v>
      </c>
      <c r="G1335" s="11">
        <v>11187.66</v>
      </c>
      <c r="H1335" t="s">
        <v>12</v>
      </c>
      <c r="I1335" t="s">
        <v>11</v>
      </c>
      <c r="J1335" t="s">
        <v>23</v>
      </c>
      <c r="K1335" s="9">
        <f>DATEDIF(Hospitalisation_Details[[#This Row],[Date of Birth]],$L$2,"Y")</f>
        <v>52</v>
      </c>
    </row>
    <row r="1336" spans="1:11" x14ac:dyDescent="0.35">
      <c r="A1336" t="s">
        <v>1369</v>
      </c>
      <c r="B1336">
        <v>1976</v>
      </c>
      <c r="C1336" t="s">
        <v>18</v>
      </c>
      <c r="D1336">
        <v>28</v>
      </c>
      <c r="E1336" s="7">
        <v>27939</v>
      </c>
      <c r="F1336">
        <v>2</v>
      </c>
      <c r="G1336" s="11">
        <v>11217.35</v>
      </c>
      <c r="H1336" t="s">
        <v>12</v>
      </c>
      <c r="I1336" t="s">
        <v>11</v>
      </c>
      <c r="J1336" t="s">
        <v>200</v>
      </c>
      <c r="K1336" s="9">
        <f>DATEDIF(Hospitalisation_Details[[#This Row],[Date of Birth]],$L$2,"Y")</f>
        <v>46</v>
      </c>
    </row>
    <row r="1337" spans="1:11" x14ac:dyDescent="0.35">
      <c r="A1337" t="s">
        <v>1370</v>
      </c>
      <c r="B1337">
        <v>1969</v>
      </c>
      <c r="C1337" t="s">
        <v>30</v>
      </c>
      <c r="D1337">
        <v>30</v>
      </c>
      <c r="E1337" s="7">
        <v>25567</v>
      </c>
      <c r="F1337">
        <v>2</v>
      </c>
      <c r="G1337" s="11">
        <v>11244.38</v>
      </c>
      <c r="H1337" t="s">
        <v>12</v>
      </c>
      <c r="I1337" t="s">
        <v>16</v>
      </c>
      <c r="J1337" t="s">
        <v>168</v>
      </c>
      <c r="K1337" s="9">
        <f>DATEDIF(Hospitalisation_Details[[#This Row],[Date of Birth]],$L$2,"Y")</f>
        <v>53</v>
      </c>
    </row>
    <row r="1338" spans="1:11" x14ac:dyDescent="0.35">
      <c r="A1338" t="s">
        <v>1371</v>
      </c>
      <c r="B1338">
        <v>1989</v>
      </c>
      <c r="C1338" t="s">
        <v>30</v>
      </c>
      <c r="D1338">
        <v>17</v>
      </c>
      <c r="E1338" s="7">
        <v>32859</v>
      </c>
      <c r="F1338">
        <v>3</v>
      </c>
      <c r="G1338" s="11">
        <v>11250.43</v>
      </c>
      <c r="H1338" t="s">
        <v>12</v>
      </c>
      <c r="I1338" t="s">
        <v>11</v>
      </c>
      <c r="J1338" t="s">
        <v>535</v>
      </c>
      <c r="K1338" s="9">
        <f>DATEDIF(Hospitalisation_Details[[#This Row],[Date of Birth]],$L$2,"Y")</f>
        <v>33</v>
      </c>
    </row>
    <row r="1339" spans="1:11" x14ac:dyDescent="0.35">
      <c r="A1339" t="s">
        <v>1372</v>
      </c>
      <c r="B1339">
        <v>1969</v>
      </c>
      <c r="C1339" t="s">
        <v>35</v>
      </c>
      <c r="D1339">
        <v>20</v>
      </c>
      <c r="E1339" s="7">
        <v>25435</v>
      </c>
      <c r="F1339">
        <v>3</v>
      </c>
      <c r="G1339" s="11">
        <v>11253.42</v>
      </c>
      <c r="H1339" t="s">
        <v>12</v>
      </c>
      <c r="I1339" t="s">
        <v>16</v>
      </c>
      <c r="J1339" t="s">
        <v>42</v>
      </c>
      <c r="K1339" s="9">
        <f>DATEDIF(Hospitalisation_Details[[#This Row],[Date of Birth]],$L$2,"Y")</f>
        <v>53</v>
      </c>
    </row>
    <row r="1340" spans="1:11" x14ac:dyDescent="0.35">
      <c r="A1340" t="s">
        <v>1373</v>
      </c>
      <c r="B1340">
        <v>1981</v>
      </c>
      <c r="C1340" t="s">
        <v>37</v>
      </c>
      <c r="D1340">
        <v>2</v>
      </c>
      <c r="E1340" s="7">
        <v>29861</v>
      </c>
      <c r="F1340">
        <v>1</v>
      </c>
      <c r="G1340" s="11">
        <v>11255.29</v>
      </c>
      <c r="H1340" t="s">
        <v>12</v>
      </c>
      <c r="I1340" t="s">
        <v>16</v>
      </c>
      <c r="J1340" t="s">
        <v>535</v>
      </c>
      <c r="K1340" s="9">
        <f>DATEDIF(Hospitalisation_Details[[#This Row],[Date of Birth]],$L$2,"Y")</f>
        <v>41</v>
      </c>
    </row>
    <row r="1341" spans="1:11" x14ac:dyDescent="0.35">
      <c r="A1341" t="s">
        <v>1374</v>
      </c>
      <c r="B1341">
        <v>1969</v>
      </c>
      <c r="C1341" t="s">
        <v>37</v>
      </c>
      <c r="D1341">
        <v>11</v>
      </c>
      <c r="E1341" s="7">
        <v>25487</v>
      </c>
      <c r="F1341">
        <v>3</v>
      </c>
      <c r="G1341" s="11">
        <v>11264.54</v>
      </c>
      <c r="H1341" t="s">
        <v>12</v>
      </c>
      <c r="I1341" t="s">
        <v>11</v>
      </c>
      <c r="J1341" t="s">
        <v>42</v>
      </c>
      <c r="K1341" s="9">
        <f>DATEDIF(Hospitalisation_Details[[#This Row],[Date of Birth]],$L$2,"Y")</f>
        <v>53</v>
      </c>
    </row>
    <row r="1342" spans="1:11" x14ac:dyDescent="0.35">
      <c r="A1342" t="s">
        <v>1375</v>
      </c>
      <c r="B1342">
        <v>1971</v>
      </c>
      <c r="C1342" t="s">
        <v>30</v>
      </c>
      <c r="D1342">
        <v>26</v>
      </c>
      <c r="E1342" s="7">
        <v>26293</v>
      </c>
      <c r="F1342">
        <v>0</v>
      </c>
      <c r="G1342" s="11">
        <v>11265.71</v>
      </c>
      <c r="H1342" t="s">
        <v>12</v>
      </c>
      <c r="I1342" t="s">
        <v>16</v>
      </c>
      <c r="J1342" t="s">
        <v>200</v>
      </c>
      <c r="K1342" s="9">
        <f>DATEDIF(Hospitalisation_Details[[#This Row],[Date of Birth]],$L$2,"Y")</f>
        <v>51</v>
      </c>
    </row>
    <row r="1343" spans="1:11" x14ac:dyDescent="0.35">
      <c r="A1343" t="s">
        <v>1376</v>
      </c>
      <c r="B1343">
        <v>2004</v>
      </c>
      <c r="C1343" t="s">
        <v>37</v>
      </c>
      <c r="D1343">
        <v>4</v>
      </c>
      <c r="E1343" s="7">
        <v>38264</v>
      </c>
      <c r="F1343">
        <v>1</v>
      </c>
      <c r="G1343" s="11">
        <v>11272.33</v>
      </c>
      <c r="H1343" t="s">
        <v>12</v>
      </c>
      <c r="I1343" t="s">
        <v>11</v>
      </c>
      <c r="J1343" t="s">
        <v>166</v>
      </c>
      <c r="K1343" s="9">
        <f>DATEDIF(Hospitalisation_Details[[#This Row],[Date of Birth]],$L$2,"Y")</f>
        <v>18</v>
      </c>
    </row>
    <row r="1344" spans="1:11" x14ac:dyDescent="0.35">
      <c r="A1344" t="s">
        <v>1377</v>
      </c>
      <c r="B1344">
        <v>1967</v>
      </c>
      <c r="C1344" t="s">
        <v>18</v>
      </c>
      <c r="D1344">
        <v>14</v>
      </c>
      <c r="E1344" s="7">
        <v>24637</v>
      </c>
      <c r="F1344">
        <v>0</v>
      </c>
      <c r="G1344" s="11">
        <v>11286.54</v>
      </c>
      <c r="H1344" t="s">
        <v>12</v>
      </c>
      <c r="I1344" t="s">
        <v>12</v>
      </c>
      <c r="J1344" t="s">
        <v>247</v>
      </c>
      <c r="K1344" s="9">
        <f>DATEDIF(Hospitalisation_Details[[#This Row],[Date of Birth]],$L$2,"Y")</f>
        <v>55</v>
      </c>
    </row>
    <row r="1345" spans="1:11" x14ac:dyDescent="0.35">
      <c r="A1345" t="s">
        <v>1378</v>
      </c>
      <c r="B1345">
        <v>1970</v>
      </c>
      <c r="C1345" t="s">
        <v>18</v>
      </c>
      <c r="D1345">
        <v>22</v>
      </c>
      <c r="E1345" s="7">
        <v>25741</v>
      </c>
      <c r="F1345">
        <v>3</v>
      </c>
      <c r="G1345" s="11">
        <v>11289.11</v>
      </c>
      <c r="H1345" t="s">
        <v>12</v>
      </c>
      <c r="I1345" t="s">
        <v>16</v>
      </c>
      <c r="J1345" t="s">
        <v>23</v>
      </c>
      <c r="K1345" s="9">
        <f>DATEDIF(Hospitalisation_Details[[#This Row],[Date of Birth]],$L$2,"Y")</f>
        <v>52</v>
      </c>
    </row>
    <row r="1346" spans="1:11" x14ac:dyDescent="0.35">
      <c r="A1346" t="s">
        <v>1379</v>
      </c>
      <c r="B1346">
        <v>1988</v>
      </c>
      <c r="C1346" t="s">
        <v>15</v>
      </c>
      <c r="D1346">
        <v>14</v>
      </c>
      <c r="E1346" s="7">
        <v>32461</v>
      </c>
      <c r="F1346">
        <v>3</v>
      </c>
      <c r="G1346" s="11">
        <v>11294.57</v>
      </c>
      <c r="H1346" t="s">
        <v>12</v>
      </c>
      <c r="I1346" t="s">
        <v>16</v>
      </c>
      <c r="J1346" t="s">
        <v>632</v>
      </c>
      <c r="K1346" s="9">
        <f>DATEDIF(Hospitalisation_Details[[#This Row],[Date of Birth]],$L$2,"Y")</f>
        <v>34</v>
      </c>
    </row>
    <row r="1347" spans="1:11" x14ac:dyDescent="0.35">
      <c r="A1347" t="s">
        <v>1380</v>
      </c>
      <c r="B1347">
        <v>1972</v>
      </c>
      <c r="C1347" t="s">
        <v>20</v>
      </c>
      <c r="D1347">
        <v>25</v>
      </c>
      <c r="E1347" s="7">
        <v>26567</v>
      </c>
      <c r="F1347">
        <v>4</v>
      </c>
      <c r="G1347" s="11">
        <v>11299.34</v>
      </c>
      <c r="H1347" t="s">
        <v>12</v>
      </c>
      <c r="I1347" t="s">
        <v>11</v>
      </c>
      <c r="J1347" t="s">
        <v>42</v>
      </c>
      <c r="K1347" s="9">
        <f>DATEDIF(Hospitalisation_Details[[#This Row],[Date of Birth]],$L$2,"Y")</f>
        <v>50</v>
      </c>
    </row>
    <row r="1348" spans="1:11" x14ac:dyDescent="0.35">
      <c r="A1348" t="s">
        <v>1381</v>
      </c>
      <c r="B1348">
        <v>1968</v>
      </c>
      <c r="C1348" t="s">
        <v>37</v>
      </c>
      <c r="D1348">
        <v>6</v>
      </c>
      <c r="E1348" s="7">
        <v>25117</v>
      </c>
      <c r="F1348">
        <v>1</v>
      </c>
      <c r="G1348" s="11">
        <v>11305.93</v>
      </c>
      <c r="H1348" t="s">
        <v>12</v>
      </c>
      <c r="I1348" t="s">
        <v>16</v>
      </c>
      <c r="J1348" t="s">
        <v>23</v>
      </c>
      <c r="K1348" s="9">
        <f>DATEDIF(Hospitalisation_Details[[#This Row],[Date of Birth]],$L$2,"Y")</f>
        <v>54</v>
      </c>
    </row>
    <row r="1349" spans="1:11" x14ac:dyDescent="0.35">
      <c r="A1349" t="s">
        <v>1382</v>
      </c>
      <c r="B1349">
        <v>1963</v>
      </c>
      <c r="C1349" t="s">
        <v>15</v>
      </c>
      <c r="D1349">
        <v>22</v>
      </c>
      <c r="E1349" s="7">
        <v>23337</v>
      </c>
      <c r="F1349">
        <v>0</v>
      </c>
      <c r="G1349" s="11">
        <v>11312.33</v>
      </c>
      <c r="H1349" t="s">
        <v>12</v>
      </c>
      <c r="I1349" t="s">
        <v>12</v>
      </c>
      <c r="J1349" t="s">
        <v>23</v>
      </c>
      <c r="K1349" s="9">
        <f>DATEDIF(Hospitalisation_Details[[#This Row],[Date of Birth]],$L$2,"Y")</f>
        <v>59</v>
      </c>
    </row>
    <row r="1350" spans="1:11" x14ac:dyDescent="0.35">
      <c r="A1350" t="s">
        <v>1383</v>
      </c>
      <c r="B1350">
        <v>1995</v>
      </c>
      <c r="C1350" t="s">
        <v>30</v>
      </c>
      <c r="D1350">
        <v>10</v>
      </c>
      <c r="E1350" s="7">
        <v>35043</v>
      </c>
      <c r="F1350">
        <v>0</v>
      </c>
      <c r="G1350" s="11">
        <v>11318.57</v>
      </c>
      <c r="H1350" t="s">
        <v>12</v>
      </c>
      <c r="I1350" t="s">
        <v>11</v>
      </c>
      <c r="J1350" t="s">
        <v>535</v>
      </c>
      <c r="K1350" s="9">
        <f>DATEDIF(Hospitalisation_Details[[#This Row],[Date of Birth]],$L$2,"Y")</f>
        <v>27</v>
      </c>
    </row>
    <row r="1351" spans="1:11" x14ac:dyDescent="0.35">
      <c r="A1351" t="s">
        <v>1384</v>
      </c>
      <c r="B1351">
        <v>1963</v>
      </c>
      <c r="C1351" t="s">
        <v>10</v>
      </c>
      <c r="D1351">
        <v>11</v>
      </c>
      <c r="E1351" s="7">
        <v>23203</v>
      </c>
      <c r="F1351">
        <v>0</v>
      </c>
      <c r="G1351" s="11">
        <v>11319.12</v>
      </c>
      <c r="H1351" t="s">
        <v>12</v>
      </c>
      <c r="I1351" t="s">
        <v>16</v>
      </c>
      <c r="J1351" t="s">
        <v>23</v>
      </c>
      <c r="K1351" s="9">
        <f>DATEDIF(Hospitalisation_Details[[#This Row],[Date of Birth]],$L$2,"Y")</f>
        <v>59</v>
      </c>
    </row>
    <row r="1352" spans="1:11" x14ac:dyDescent="0.35">
      <c r="A1352" t="s">
        <v>1385</v>
      </c>
      <c r="B1352">
        <v>2002</v>
      </c>
      <c r="C1352" t="s">
        <v>20</v>
      </c>
      <c r="D1352">
        <v>20</v>
      </c>
      <c r="E1352" s="7">
        <v>37519</v>
      </c>
      <c r="F1352">
        <v>0</v>
      </c>
      <c r="G1352" s="11">
        <v>11321.49</v>
      </c>
      <c r="H1352" t="s">
        <v>12</v>
      </c>
      <c r="I1352" t="s">
        <v>12</v>
      </c>
      <c r="J1352" t="s">
        <v>23</v>
      </c>
      <c r="K1352" s="9">
        <f>DATEDIF(Hospitalisation_Details[[#This Row],[Date of Birth]],$L$2,"Y")</f>
        <v>20</v>
      </c>
    </row>
    <row r="1353" spans="1:11" x14ac:dyDescent="0.35">
      <c r="A1353" t="s">
        <v>1386</v>
      </c>
      <c r="B1353">
        <v>1989</v>
      </c>
      <c r="C1353" t="s">
        <v>35</v>
      </c>
      <c r="D1353">
        <v>19</v>
      </c>
      <c r="E1353" s="7">
        <v>32739</v>
      </c>
      <c r="F1353">
        <v>1</v>
      </c>
      <c r="G1353" s="11">
        <v>11326.71</v>
      </c>
      <c r="H1353" t="s">
        <v>12</v>
      </c>
      <c r="I1353" t="s">
        <v>12</v>
      </c>
      <c r="J1353" t="s">
        <v>13</v>
      </c>
      <c r="K1353" s="9">
        <f>DATEDIF(Hospitalisation_Details[[#This Row],[Date of Birth]],$L$2,"Y")</f>
        <v>33</v>
      </c>
    </row>
    <row r="1354" spans="1:11" x14ac:dyDescent="0.35">
      <c r="A1354" t="s">
        <v>1387</v>
      </c>
      <c r="B1354">
        <v>1968</v>
      </c>
      <c r="C1354" t="s">
        <v>15</v>
      </c>
      <c r="D1354">
        <v>2</v>
      </c>
      <c r="E1354" s="7">
        <v>25144</v>
      </c>
      <c r="F1354">
        <v>0</v>
      </c>
      <c r="G1354" s="11">
        <v>11344.32</v>
      </c>
      <c r="H1354" t="s">
        <v>12</v>
      </c>
      <c r="I1354" t="s">
        <v>11</v>
      </c>
      <c r="J1354" t="s">
        <v>200</v>
      </c>
      <c r="K1354" s="9">
        <f>DATEDIF(Hospitalisation_Details[[#This Row],[Date of Birth]],$L$2,"Y")</f>
        <v>54</v>
      </c>
    </row>
    <row r="1355" spans="1:11" x14ac:dyDescent="0.35">
      <c r="A1355" t="s">
        <v>1388</v>
      </c>
      <c r="B1355">
        <v>1964</v>
      </c>
      <c r="C1355" t="s">
        <v>10</v>
      </c>
      <c r="D1355">
        <v>12</v>
      </c>
      <c r="E1355" s="7">
        <v>23570</v>
      </c>
      <c r="F1355">
        <v>0</v>
      </c>
      <c r="G1355" s="11">
        <v>11345.52</v>
      </c>
      <c r="H1355" t="s">
        <v>12</v>
      </c>
      <c r="I1355" t="s">
        <v>12</v>
      </c>
      <c r="J1355" t="s">
        <v>42</v>
      </c>
      <c r="K1355" s="9">
        <f>DATEDIF(Hospitalisation_Details[[#This Row],[Date of Birth]],$L$2,"Y")</f>
        <v>58</v>
      </c>
    </row>
    <row r="1356" spans="1:11" x14ac:dyDescent="0.35">
      <c r="A1356" t="s">
        <v>1389</v>
      </c>
      <c r="B1356">
        <v>1965</v>
      </c>
      <c r="C1356" t="s">
        <v>15</v>
      </c>
      <c r="D1356">
        <v>29</v>
      </c>
      <c r="E1356" s="7">
        <v>24075</v>
      </c>
      <c r="F1356">
        <v>0</v>
      </c>
      <c r="G1356" s="11">
        <v>11353.23</v>
      </c>
      <c r="H1356" t="s">
        <v>12</v>
      </c>
      <c r="I1356" t="s">
        <v>16</v>
      </c>
      <c r="J1356" t="s">
        <v>23</v>
      </c>
      <c r="K1356" s="9">
        <f>DATEDIF(Hospitalisation_Details[[#This Row],[Date of Birth]],$L$2,"Y")</f>
        <v>57</v>
      </c>
    </row>
    <row r="1357" spans="1:11" x14ac:dyDescent="0.35">
      <c r="A1357" t="s">
        <v>1390</v>
      </c>
      <c r="B1357">
        <v>1965</v>
      </c>
      <c r="C1357" t="s">
        <v>20</v>
      </c>
      <c r="D1357">
        <v>26</v>
      </c>
      <c r="E1357" s="7">
        <v>24011</v>
      </c>
      <c r="F1357">
        <v>0</v>
      </c>
      <c r="G1357" s="11">
        <v>11356.66</v>
      </c>
      <c r="H1357" t="s">
        <v>12</v>
      </c>
      <c r="I1357" t="s">
        <v>12</v>
      </c>
      <c r="J1357" t="s">
        <v>23</v>
      </c>
      <c r="K1357" s="9">
        <f>DATEDIF(Hospitalisation_Details[[#This Row],[Date of Birth]],$L$2,"Y")</f>
        <v>57</v>
      </c>
    </row>
    <row r="1358" spans="1:11" x14ac:dyDescent="0.35">
      <c r="A1358" t="s">
        <v>1391</v>
      </c>
      <c r="B1358">
        <v>1964</v>
      </c>
      <c r="C1358" t="s">
        <v>10</v>
      </c>
      <c r="D1358">
        <v>4</v>
      </c>
      <c r="E1358" s="7">
        <v>23562</v>
      </c>
      <c r="F1358">
        <v>0</v>
      </c>
      <c r="G1358" s="11">
        <v>11362.76</v>
      </c>
      <c r="H1358" t="s">
        <v>12</v>
      </c>
      <c r="I1358" t="s">
        <v>16</v>
      </c>
      <c r="J1358" t="s">
        <v>42</v>
      </c>
      <c r="K1358" s="9">
        <f>DATEDIF(Hospitalisation_Details[[#This Row],[Date of Birth]],$L$2,"Y")</f>
        <v>58</v>
      </c>
    </row>
    <row r="1359" spans="1:11" x14ac:dyDescent="0.35">
      <c r="A1359" t="s">
        <v>1392</v>
      </c>
      <c r="B1359">
        <v>1964</v>
      </c>
      <c r="C1359" t="s">
        <v>10</v>
      </c>
      <c r="D1359">
        <v>3</v>
      </c>
      <c r="E1359" s="7">
        <v>23561</v>
      </c>
      <c r="F1359">
        <v>0</v>
      </c>
      <c r="G1359" s="11">
        <v>11363.28</v>
      </c>
      <c r="H1359" t="s">
        <v>12</v>
      </c>
      <c r="I1359" t="s">
        <v>16</v>
      </c>
      <c r="J1359" t="s">
        <v>13</v>
      </c>
      <c r="K1359" s="9">
        <f>DATEDIF(Hospitalisation_Details[[#This Row],[Date of Birth]],$L$2,"Y")</f>
        <v>58</v>
      </c>
    </row>
    <row r="1360" spans="1:11" x14ac:dyDescent="0.35">
      <c r="A1360" t="s">
        <v>1393</v>
      </c>
      <c r="B1360">
        <v>1964</v>
      </c>
      <c r="C1360" t="s">
        <v>30</v>
      </c>
      <c r="D1360">
        <v>13</v>
      </c>
      <c r="E1360" s="7">
        <v>23724</v>
      </c>
      <c r="F1360">
        <v>0</v>
      </c>
      <c r="G1360" s="11">
        <v>11365.95</v>
      </c>
      <c r="H1360" t="s">
        <v>12</v>
      </c>
      <c r="I1360" t="s">
        <v>11</v>
      </c>
      <c r="J1360" t="s">
        <v>42</v>
      </c>
      <c r="K1360" s="9">
        <f>DATEDIF(Hospitalisation_Details[[#This Row],[Date of Birth]],$L$2,"Y")</f>
        <v>58</v>
      </c>
    </row>
    <row r="1361" spans="1:11" x14ac:dyDescent="0.35">
      <c r="A1361" t="s">
        <v>1394</v>
      </c>
      <c r="B1361">
        <v>1979</v>
      </c>
      <c r="C1361" t="s">
        <v>18</v>
      </c>
      <c r="D1361">
        <v>7</v>
      </c>
      <c r="E1361" s="7">
        <v>29013</v>
      </c>
      <c r="F1361">
        <v>2</v>
      </c>
      <c r="G1361" s="11">
        <v>11369.39</v>
      </c>
      <c r="H1361" t="s">
        <v>12</v>
      </c>
      <c r="I1361" t="s">
        <v>16</v>
      </c>
      <c r="J1361" t="s">
        <v>535</v>
      </c>
      <c r="K1361" s="9">
        <f>DATEDIF(Hospitalisation_Details[[#This Row],[Date of Birth]],$L$2,"Y")</f>
        <v>44</v>
      </c>
    </row>
    <row r="1362" spans="1:11" x14ac:dyDescent="0.35">
      <c r="A1362" t="s">
        <v>1395</v>
      </c>
      <c r="B1362">
        <v>1972</v>
      </c>
      <c r="C1362" t="s">
        <v>30</v>
      </c>
      <c r="D1362">
        <v>6</v>
      </c>
      <c r="E1362" s="7">
        <v>26639</v>
      </c>
      <c r="F1362">
        <v>0</v>
      </c>
      <c r="G1362" s="11">
        <v>11378.57</v>
      </c>
      <c r="H1362" t="s">
        <v>12</v>
      </c>
      <c r="I1362" t="s">
        <v>11</v>
      </c>
      <c r="J1362" t="s">
        <v>200</v>
      </c>
      <c r="K1362" s="9">
        <f>DATEDIF(Hospitalisation_Details[[#This Row],[Date of Birth]],$L$2,"Y")</f>
        <v>50</v>
      </c>
    </row>
    <row r="1363" spans="1:11" x14ac:dyDescent="0.35">
      <c r="A1363" t="s">
        <v>1396</v>
      </c>
      <c r="B1363">
        <v>1964</v>
      </c>
      <c r="C1363" t="s">
        <v>18</v>
      </c>
      <c r="D1363">
        <v>13</v>
      </c>
      <c r="E1363" s="7">
        <v>23541</v>
      </c>
      <c r="F1363">
        <v>0</v>
      </c>
      <c r="G1363" s="11">
        <v>11381.33</v>
      </c>
      <c r="H1363" t="s">
        <v>12</v>
      </c>
      <c r="I1363" t="s">
        <v>11</v>
      </c>
      <c r="J1363" t="s">
        <v>13</v>
      </c>
      <c r="K1363" s="9">
        <f>DATEDIF(Hospitalisation_Details[[#This Row],[Date of Birth]],$L$2,"Y")</f>
        <v>58</v>
      </c>
    </row>
    <row r="1364" spans="1:11" x14ac:dyDescent="0.35">
      <c r="A1364" t="s">
        <v>1397</v>
      </c>
      <c r="B1364">
        <v>1997</v>
      </c>
      <c r="C1364" t="s">
        <v>10</v>
      </c>
      <c r="D1364">
        <v>28</v>
      </c>
      <c r="E1364" s="7">
        <v>35639</v>
      </c>
      <c r="F1364">
        <v>0</v>
      </c>
      <c r="G1364" s="11">
        <v>11388.27</v>
      </c>
      <c r="H1364" t="s">
        <v>12</v>
      </c>
      <c r="I1364" t="s">
        <v>11</v>
      </c>
      <c r="J1364" t="s">
        <v>535</v>
      </c>
      <c r="K1364" s="9">
        <f>DATEDIF(Hospitalisation_Details[[#This Row],[Date of Birth]],$L$2,"Y")</f>
        <v>25</v>
      </c>
    </row>
    <row r="1365" spans="1:11" x14ac:dyDescent="0.35">
      <c r="A1365" t="s">
        <v>1398</v>
      </c>
      <c r="B1365">
        <v>1967</v>
      </c>
      <c r="C1365" t="s">
        <v>30</v>
      </c>
      <c r="D1365">
        <v>19</v>
      </c>
      <c r="E1365" s="7">
        <v>24825</v>
      </c>
      <c r="F1365">
        <v>1</v>
      </c>
      <c r="G1365" s="11">
        <v>11394.07</v>
      </c>
      <c r="H1365" t="s">
        <v>12</v>
      </c>
      <c r="I1365" t="s">
        <v>16</v>
      </c>
      <c r="J1365" t="s">
        <v>170</v>
      </c>
      <c r="K1365" s="9">
        <f>DATEDIF(Hospitalisation_Details[[#This Row],[Date of Birth]],$L$2,"Y")</f>
        <v>55</v>
      </c>
    </row>
    <row r="1366" spans="1:11" x14ac:dyDescent="0.35">
      <c r="A1366" t="s">
        <v>1399</v>
      </c>
      <c r="B1366">
        <v>1970</v>
      </c>
      <c r="C1366" t="s">
        <v>37</v>
      </c>
      <c r="D1366">
        <v>2</v>
      </c>
      <c r="E1366" s="7">
        <v>25843</v>
      </c>
      <c r="F1366">
        <v>2</v>
      </c>
      <c r="G1366" s="11">
        <v>11396.9</v>
      </c>
      <c r="H1366" t="s">
        <v>12</v>
      </c>
      <c r="I1366" t="s">
        <v>12</v>
      </c>
      <c r="J1366" t="s">
        <v>247</v>
      </c>
      <c r="K1366" s="9">
        <f>DATEDIF(Hospitalisation_Details[[#This Row],[Date of Birth]],$L$2,"Y")</f>
        <v>52</v>
      </c>
    </row>
    <row r="1367" spans="1:11" x14ac:dyDescent="0.35">
      <c r="A1367" t="s">
        <v>1400</v>
      </c>
      <c r="B1367">
        <v>1970</v>
      </c>
      <c r="C1367" t="s">
        <v>37</v>
      </c>
      <c r="D1367">
        <v>7</v>
      </c>
      <c r="E1367" s="7">
        <v>25848</v>
      </c>
      <c r="F1367">
        <v>3</v>
      </c>
      <c r="G1367" s="11">
        <v>11411.69</v>
      </c>
      <c r="H1367" t="s">
        <v>12</v>
      </c>
      <c r="I1367" t="s">
        <v>11</v>
      </c>
      <c r="J1367" t="s">
        <v>42</v>
      </c>
      <c r="K1367" s="9">
        <f>DATEDIF(Hospitalisation_Details[[#This Row],[Date of Birth]],$L$2,"Y")</f>
        <v>52</v>
      </c>
    </row>
    <row r="1368" spans="1:11" x14ac:dyDescent="0.35">
      <c r="A1368" t="s">
        <v>1401</v>
      </c>
      <c r="B1368">
        <v>1983</v>
      </c>
      <c r="C1368" t="s">
        <v>37</v>
      </c>
      <c r="D1368">
        <v>23</v>
      </c>
      <c r="E1368" s="7">
        <v>30612</v>
      </c>
      <c r="F1368">
        <v>3</v>
      </c>
      <c r="G1368" s="11">
        <v>11412.02</v>
      </c>
      <c r="H1368" t="s">
        <v>12</v>
      </c>
      <c r="I1368" t="s">
        <v>16</v>
      </c>
      <c r="J1368" t="s">
        <v>300</v>
      </c>
      <c r="K1368" s="9">
        <f>DATEDIF(Hospitalisation_Details[[#This Row],[Date of Birth]],$L$2,"Y")</f>
        <v>39</v>
      </c>
    </row>
    <row r="1369" spans="1:11" x14ac:dyDescent="0.35">
      <c r="A1369" t="s">
        <v>1402</v>
      </c>
      <c r="B1369">
        <v>1985</v>
      </c>
      <c r="C1369" t="s">
        <v>18</v>
      </c>
      <c r="D1369">
        <v>9</v>
      </c>
      <c r="E1369" s="7">
        <v>31207</v>
      </c>
      <c r="F1369">
        <v>3</v>
      </c>
      <c r="G1369" s="11">
        <v>11419.49</v>
      </c>
      <c r="H1369" t="s">
        <v>12</v>
      </c>
      <c r="I1369" t="s">
        <v>16</v>
      </c>
      <c r="J1369" t="s">
        <v>23</v>
      </c>
      <c r="K1369" s="9">
        <f>DATEDIF(Hospitalisation_Details[[#This Row],[Date of Birth]],$L$2,"Y")</f>
        <v>37</v>
      </c>
    </row>
    <row r="1370" spans="1:11" x14ac:dyDescent="0.35">
      <c r="A1370" t="s">
        <v>1403</v>
      </c>
      <c r="B1370">
        <v>1980</v>
      </c>
      <c r="C1370" t="s">
        <v>10</v>
      </c>
      <c r="D1370">
        <v>17</v>
      </c>
      <c r="E1370" s="7">
        <v>29419</v>
      </c>
      <c r="F1370">
        <v>2</v>
      </c>
      <c r="G1370" s="11">
        <v>11435.74</v>
      </c>
      <c r="H1370" t="s">
        <v>12</v>
      </c>
      <c r="I1370" t="s">
        <v>12</v>
      </c>
      <c r="J1370" t="s">
        <v>300</v>
      </c>
      <c r="K1370" s="9">
        <f>DATEDIF(Hospitalisation_Details[[#This Row],[Date of Birth]],$L$2,"Y")</f>
        <v>42</v>
      </c>
    </row>
    <row r="1371" spans="1:11" x14ac:dyDescent="0.35">
      <c r="A1371" t="s">
        <v>1404</v>
      </c>
      <c r="B1371">
        <v>1971</v>
      </c>
      <c r="C1371" t="s">
        <v>20</v>
      </c>
      <c r="D1371">
        <v>12</v>
      </c>
      <c r="E1371" s="7">
        <v>26188</v>
      </c>
      <c r="F1371">
        <v>3</v>
      </c>
      <c r="G1371" s="11">
        <v>11436.74</v>
      </c>
      <c r="H1371" t="s">
        <v>12</v>
      </c>
      <c r="I1371" t="s">
        <v>12</v>
      </c>
      <c r="J1371" t="s">
        <v>23</v>
      </c>
      <c r="K1371" s="9">
        <f>DATEDIF(Hospitalisation_Details[[#This Row],[Date of Birth]],$L$2,"Y")</f>
        <v>51</v>
      </c>
    </row>
    <row r="1372" spans="1:11" x14ac:dyDescent="0.35">
      <c r="A1372" t="s">
        <v>1405</v>
      </c>
      <c r="B1372">
        <v>1966</v>
      </c>
      <c r="C1372" t="s">
        <v>18</v>
      </c>
      <c r="D1372">
        <v>14</v>
      </c>
      <c r="E1372" s="7">
        <v>24272</v>
      </c>
      <c r="F1372">
        <v>0</v>
      </c>
      <c r="G1372" s="11">
        <v>11454.02</v>
      </c>
      <c r="H1372" t="s">
        <v>12</v>
      </c>
      <c r="I1372" t="s">
        <v>16</v>
      </c>
      <c r="J1372" t="s">
        <v>23</v>
      </c>
      <c r="K1372" s="9">
        <f>DATEDIF(Hospitalisation_Details[[#This Row],[Date of Birth]],$L$2,"Y")</f>
        <v>56</v>
      </c>
    </row>
    <row r="1373" spans="1:11" x14ac:dyDescent="0.35">
      <c r="A1373" t="s">
        <v>1406</v>
      </c>
      <c r="B1373">
        <v>1965</v>
      </c>
      <c r="C1373" t="s">
        <v>18</v>
      </c>
      <c r="D1373">
        <v>23</v>
      </c>
      <c r="E1373" s="7">
        <v>23916</v>
      </c>
      <c r="F1373">
        <v>0</v>
      </c>
      <c r="G1373" s="11">
        <v>11455.28</v>
      </c>
      <c r="H1373" t="s">
        <v>12</v>
      </c>
      <c r="I1373" t="s">
        <v>11</v>
      </c>
      <c r="J1373" t="s">
        <v>42</v>
      </c>
      <c r="K1373" s="9">
        <f>DATEDIF(Hospitalisation_Details[[#This Row],[Date of Birth]],$L$2,"Y")</f>
        <v>57</v>
      </c>
    </row>
    <row r="1374" spans="1:11" x14ac:dyDescent="0.35">
      <c r="A1374" t="s">
        <v>1407</v>
      </c>
      <c r="B1374">
        <v>1966</v>
      </c>
      <c r="C1374" t="s">
        <v>20</v>
      </c>
      <c r="D1374">
        <v>7</v>
      </c>
      <c r="E1374" s="7">
        <v>24357</v>
      </c>
      <c r="F1374">
        <v>0</v>
      </c>
      <c r="G1374" s="11">
        <v>11478.14</v>
      </c>
      <c r="H1374" t="s">
        <v>12</v>
      </c>
      <c r="I1374" t="s">
        <v>11</v>
      </c>
      <c r="J1374" t="s">
        <v>200</v>
      </c>
      <c r="K1374" s="9">
        <f>DATEDIF(Hospitalisation_Details[[#This Row],[Date of Birth]],$L$2,"Y")</f>
        <v>56</v>
      </c>
    </row>
    <row r="1375" spans="1:11" x14ac:dyDescent="0.35">
      <c r="A1375" t="s">
        <v>1408</v>
      </c>
      <c r="B1375">
        <v>2004</v>
      </c>
      <c r="C1375" t="s">
        <v>20</v>
      </c>
      <c r="D1375">
        <v>10</v>
      </c>
      <c r="E1375" s="7">
        <v>38240</v>
      </c>
      <c r="F1375">
        <v>0</v>
      </c>
      <c r="G1375" s="11">
        <v>11482.63</v>
      </c>
      <c r="H1375" t="s">
        <v>12</v>
      </c>
      <c r="I1375" t="s">
        <v>11</v>
      </c>
      <c r="J1375" t="s">
        <v>13</v>
      </c>
      <c r="K1375" s="9">
        <f>DATEDIF(Hospitalisation_Details[[#This Row],[Date of Birth]],$L$2,"Y")</f>
        <v>18</v>
      </c>
    </row>
    <row r="1376" spans="1:11" x14ac:dyDescent="0.35">
      <c r="A1376" t="s">
        <v>1409</v>
      </c>
      <c r="B1376">
        <v>1970</v>
      </c>
      <c r="C1376" t="s">
        <v>37</v>
      </c>
      <c r="D1376">
        <v>13</v>
      </c>
      <c r="E1376" s="7">
        <v>25854</v>
      </c>
      <c r="F1376">
        <v>3</v>
      </c>
      <c r="G1376" s="11">
        <v>11488.32</v>
      </c>
      <c r="H1376" t="s">
        <v>12</v>
      </c>
      <c r="I1376" t="s">
        <v>16</v>
      </c>
      <c r="J1376" t="s">
        <v>276</v>
      </c>
      <c r="K1376" s="9">
        <f>DATEDIF(Hospitalisation_Details[[#This Row],[Date of Birth]],$L$2,"Y")</f>
        <v>52</v>
      </c>
    </row>
    <row r="1377" spans="1:11" x14ac:dyDescent="0.35">
      <c r="A1377" t="s">
        <v>1410</v>
      </c>
      <c r="B1377">
        <v>1983</v>
      </c>
      <c r="C1377" t="s">
        <v>18</v>
      </c>
      <c r="D1377">
        <v>7</v>
      </c>
      <c r="E1377" s="7">
        <v>30474</v>
      </c>
      <c r="F1377">
        <v>3</v>
      </c>
      <c r="G1377" s="11">
        <v>11492.46</v>
      </c>
      <c r="H1377" t="s">
        <v>12</v>
      </c>
      <c r="I1377" t="s">
        <v>12</v>
      </c>
      <c r="J1377" t="s">
        <v>535</v>
      </c>
      <c r="K1377" s="9">
        <f>DATEDIF(Hospitalisation_Details[[#This Row],[Date of Birth]],$L$2,"Y")</f>
        <v>40</v>
      </c>
    </row>
    <row r="1378" spans="1:11" x14ac:dyDescent="0.35">
      <c r="A1378" t="s">
        <v>1411</v>
      </c>
      <c r="B1378">
        <v>1969</v>
      </c>
      <c r="C1378" t="s">
        <v>35</v>
      </c>
      <c r="D1378">
        <v>11</v>
      </c>
      <c r="E1378" s="7">
        <v>25426</v>
      </c>
      <c r="F1378">
        <v>0</v>
      </c>
      <c r="G1378" s="11">
        <v>11497.69</v>
      </c>
      <c r="H1378" t="s">
        <v>12</v>
      </c>
      <c r="I1378" t="s">
        <v>16</v>
      </c>
      <c r="J1378" t="s">
        <v>23</v>
      </c>
      <c r="K1378" s="9">
        <f>DATEDIF(Hospitalisation_Details[[#This Row],[Date of Birth]],$L$2,"Y")</f>
        <v>53</v>
      </c>
    </row>
    <row r="1379" spans="1:11" x14ac:dyDescent="0.35">
      <c r="A1379" t="s">
        <v>1412</v>
      </c>
      <c r="B1379">
        <v>1989</v>
      </c>
      <c r="C1379" t="s">
        <v>37</v>
      </c>
      <c r="D1379">
        <v>6</v>
      </c>
      <c r="E1379" s="7">
        <v>32787</v>
      </c>
      <c r="F1379">
        <v>3</v>
      </c>
      <c r="G1379" s="11">
        <v>11511.61</v>
      </c>
      <c r="H1379" t="s">
        <v>12</v>
      </c>
      <c r="I1379" t="s">
        <v>12</v>
      </c>
      <c r="J1379" t="s">
        <v>535</v>
      </c>
      <c r="K1379" s="9">
        <f>DATEDIF(Hospitalisation_Details[[#This Row],[Date of Birth]],$L$2,"Y")</f>
        <v>33</v>
      </c>
    </row>
    <row r="1380" spans="1:11" x14ac:dyDescent="0.35">
      <c r="A1380" t="s">
        <v>1413</v>
      </c>
      <c r="B1380">
        <v>1968</v>
      </c>
      <c r="C1380" t="s">
        <v>18</v>
      </c>
      <c r="D1380">
        <v>24</v>
      </c>
      <c r="E1380" s="7">
        <v>25013</v>
      </c>
      <c r="F1380">
        <v>1</v>
      </c>
      <c r="G1380" s="11">
        <v>11512.41</v>
      </c>
      <c r="H1380" t="s">
        <v>12</v>
      </c>
      <c r="I1380" t="s">
        <v>16</v>
      </c>
      <c r="J1380" t="s">
        <v>247</v>
      </c>
      <c r="K1380" s="9">
        <f>DATEDIF(Hospitalisation_Details[[#This Row],[Date of Birth]],$L$2,"Y")</f>
        <v>54</v>
      </c>
    </row>
    <row r="1381" spans="1:11" x14ac:dyDescent="0.35">
      <c r="A1381" t="s">
        <v>1414</v>
      </c>
      <c r="B1381">
        <v>1971</v>
      </c>
      <c r="C1381" t="s">
        <v>30</v>
      </c>
      <c r="D1381">
        <v>19</v>
      </c>
      <c r="E1381" s="7">
        <v>26286</v>
      </c>
      <c r="F1381">
        <v>4</v>
      </c>
      <c r="G1381" s="11">
        <v>11520.1</v>
      </c>
      <c r="H1381" t="s">
        <v>12</v>
      </c>
      <c r="I1381" t="s">
        <v>16</v>
      </c>
      <c r="J1381" t="s">
        <v>23</v>
      </c>
      <c r="K1381" s="9">
        <f>DATEDIF(Hospitalisation_Details[[#This Row],[Date of Birth]],$L$2,"Y")</f>
        <v>51</v>
      </c>
    </row>
    <row r="1382" spans="1:11" x14ac:dyDescent="0.35">
      <c r="A1382" t="s">
        <v>1415</v>
      </c>
      <c r="B1382">
        <v>1988</v>
      </c>
      <c r="C1382" t="s">
        <v>18</v>
      </c>
      <c r="D1382">
        <v>12</v>
      </c>
      <c r="E1382" s="7">
        <v>32306</v>
      </c>
      <c r="F1382">
        <v>3</v>
      </c>
      <c r="G1382" s="11">
        <v>11524.25</v>
      </c>
      <c r="H1382" t="s">
        <v>12</v>
      </c>
      <c r="I1382" t="s">
        <v>16</v>
      </c>
      <c r="J1382" t="s">
        <v>535</v>
      </c>
      <c r="K1382" s="9">
        <f>DATEDIF(Hospitalisation_Details[[#This Row],[Date of Birth]],$L$2,"Y")</f>
        <v>34</v>
      </c>
    </row>
    <row r="1383" spans="1:11" x14ac:dyDescent="0.35">
      <c r="A1383" t="s">
        <v>1416</v>
      </c>
      <c r="B1383">
        <v>1970</v>
      </c>
      <c r="C1383" t="s">
        <v>10</v>
      </c>
      <c r="D1383">
        <v>23</v>
      </c>
      <c r="E1383" s="7">
        <v>25772</v>
      </c>
      <c r="F1383">
        <v>0</v>
      </c>
      <c r="G1383" s="11">
        <v>11530.12</v>
      </c>
      <c r="H1383" t="s">
        <v>12</v>
      </c>
      <c r="I1383" t="s">
        <v>16</v>
      </c>
      <c r="J1383" t="s">
        <v>23</v>
      </c>
      <c r="K1383" s="9">
        <f>DATEDIF(Hospitalisation_Details[[#This Row],[Date of Birth]],$L$2,"Y")</f>
        <v>52</v>
      </c>
    </row>
    <row r="1384" spans="1:11" x14ac:dyDescent="0.35">
      <c r="A1384" t="s">
        <v>1417</v>
      </c>
      <c r="B1384">
        <v>1965</v>
      </c>
      <c r="C1384" t="s">
        <v>37</v>
      </c>
      <c r="D1384">
        <v>3</v>
      </c>
      <c r="E1384" s="7">
        <v>24018</v>
      </c>
      <c r="F1384">
        <v>0</v>
      </c>
      <c r="G1384" s="11">
        <v>11534.87</v>
      </c>
      <c r="H1384" t="s">
        <v>12</v>
      </c>
      <c r="I1384" t="s">
        <v>16</v>
      </c>
      <c r="J1384" t="s">
        <v>356</v>
      </c>
      <c r="K1384" s="9">
        <f>DATEDIF(Hospitalisation_Details[[#This Row],[Date of Birth]],$L$2,"Y")</f>
        <v>57</v>
      </c>
    </row>
    <row r="1385" spans="1:11" x14ac:dyDescent="0.35">
      <c r="A1385" t="s">
        <v>1418</v>
      </c>
      <c r="B1385">
        <v>1968</v>
      </c>
      <c r="C1385" t="s">
        <v>15</v>
      </c>
      <c r="D1385">
        <v>14</v>
      </c>
      <c r="E1385" s="7">
        <v>25156</v>
      </c>
      <c r="F1385">
        <v>2</v>
      </c>
      <c r="G1385" s="11">
        <v>11538.42</v>
      </c>
      <c r="H1385" t="s">
        <v>12</v>
      </c>
      <c r="I1385" t="s">
        <v>16</v>
      </c>
      <c r="J1385" t="s">
        <v>42</v>
      </c>
      <c r="K1385" s="9">
        <f>DATEDIF(Hospitalisation_Details[[#This Row],[Date of Birth]],$L$2,"Y")</f>
        <v>54</v>
      </c>
    </row>
    <row r="1386" spans="1:11" x14ac:dyDescent="0.35">
      <c r="A1386" t="s">
        <v>1419</v>
      </c>
      <c r="B1386">
        <v>1971</v>
      </c>
      <c r="C1386" t="s">
        <v>30</v>
      </c>
      <c r="D1386">
        <v>1</v>
      </c>
      <c r="E1386" s="7">
        <v>26268</v>
      </c>
      <c r="F1386">
        <v>0</v>
      </c>
      <c r="G1386" s="11">
        <v>11540.25</v>
      </c>
      <c r="H1386" t="s">
        <v>12</v>
      </c>
      <c r="I1386" t="s">
        <v>16</v>
      </c>
      <c r="J1386" t="s">
        <v>23</v>
      </c>
      <c r="K1386" s="9">
        <f>DATEDIF(Hospitalisation_Details[[#This Row],[Date of Birth]],$L$2,"Y")</f>
        <v>51</v>
      </c>
    </row>
    <row r="1387" spans="1:11" x14ac:dyDescent="0.35">
      <c r="A1387" t="s">
        <v>1420</v>
      </c>
      <c r="B1387">
        <v>1973</v>
      </c>
      <c r="C1387" t="s">
        <v>10</v>
      </c>
      <c r="D1387">
        <v>23</v>
      </c>
      <c r="E1387" s="7">
        <v>26868</v>
      </c>
      <c r="F1387">
        <v>5</v>
      </c>
      <c r="G1387" s="11">
        <v>11552.9</v>
      </c>
      <c r="H1387" t="s">
        <v>12</v>
      </c>
      <c r="I1387" t="s">
        <v>11</v>
      </c>
      <c r="J1387" t="s">
        <v>42</v>
      </c>
      <c r="K1387" s="9">
        <f>DATEDIF(Hospitalisation_Details[[#This Row],[Date of Birth]],$L$2,"Y")</f>
        <v>49</v>
      </c>
    </row>
    <row r="1388" spans="1:11" x14ac:dyDescent="0.35">
      <c r="A1388" t="s">
        <v>1421</v>
      </c>
      <c r="B1388">
        <v>1965</v>
      </c>
      <c r="C1388" t="s">
        <v>37</v>
      </c>
      <c r="D1388">
        <v>27</v>
      </c>
      <c r="E1388" s="7">
        <v>24042</v>
      </c>
      <c r="F1388">
        <v>1</v>
      </c>
      <c r="G1388" s="11">
        <v>11554.22</v>
      </c>
      <c r="H1388" t="s">
        <v>12</v>
      </c>
      <c r="I1388" t="s">
        <v>16</v>
      </c>
      <c r="J1388" t="s">
        <v>13</v>
      </c>
      <c r="K1388" s="9">
        <f>DATEDIF(Hospitalisation_Details[[#This Row],[Date of Birth]],$L$2,"Y")</f>
        <v>57</v>
      </c>
    </row>
    <row r="1389" spans="1:11" x14ac:dyDescent="0.35">
      <c r="A1389" t="s">
        <v>1422</v>
      </c>
      <c r="B1389">
        <v>1965</v>
      </c>
      <c r="C1389" t="s">
        <v>30</v>
      </c>
      <c r="D1389">
        <v>25</v>
      </c>
      <c r="E1389" s="7">
        <v>24101</v>
      </c>
      <c r="F1389">
        <v>0</v>
      </c>
      <c r="G1389" s="11">
        <v>11566.3</v>
      </c>
      <c r="H1389" t="s">
        <v>12</v>
      </c>
      <c r="I1389" t="s">
        <v>12</v>
      </c>
      <c r="J1389" t="s">
        <v>168</v>
      </c>
      <c r="K1389" s="9">
        <f>DATEDIF(Hospitalisation_Details[[#This Row],[Date of Birth]],$L$2,"Y")</f>
        <v>57</v>
      </c>
    </row>
    <row r="1390" spans="1:11" x14ac:dyDescent="0.35">
      <c r="A1390" t="s">
        <v>1423</v>
      </c>
      <c r="B1390">
        <v>1965</v>
      </c>
      <c r="C1390" t="s">
        <v>15</v>
      </c>
      <c r="D1390">
        <v>6</v>
      </c>
      <c r="E1390" s="7">
        <v>24052</v>
      </c>
      <c r="F1390">
        <v>1</v>
      </c>
      <c r="G1390" s="11">
        <v>11576.13</v>
      </c>
      <c r="H1390" t="s">
        <v>12</v>
      </c>
      <c r="I1390" t="s">
        <v>12</v>
      </c>
      <c r="J1390" t="s">
        <v>42</v>
      </c>
      <c r="K1390" s="9">
        <f>DATEDIF(Hospitalisation_Details[[#This Row],[Date of Birth]],$L$2,"Y")</f>
        <v>57</v>
      </c>
    </row>
    <row r="1391" spans="1:11" x14ac:dyDescent="0.35">
      <c r="A1391" t="s">
        <v>1424</v>
      </c>
      <c r="B1391">
        <v>1964</v>
      </c>
      <c r="C1391" t="s">
        <v>18</v>
      </c>
      <c r="D1391">
        <v>20</v>
      </c>
      <c r="E1391" s="7">
        <v>23548</v>
      </c>
      <c r="F1391">
        <v>0</v>
      </c>
      <c r="G1391" s="11">
        <v>11602.75</v>
      </c>
      <c r="H1391" t="s">
        <v>12</v>
      </c>
      <c r="I1391" t="s">
        <v>16</v>
      </c>
      <c r="J1391" t="s">
        <v>516</v>
      </c>
      <c r="K1391" s="9">
        <f>DATEDIF(Hospitalisation_Details[[#This Row],[Date of Birth]],$L$2,"Y")</f>
        <v>58</v>
      </c>
    </row>
    <row r="1392" spans="1:11" x14ac:dyDescent="0.35">
      <c r="A1392" t="s">
        <v>1425</v>
      </c>
      <c r="B1392">
        <v>1986</v>
      </c>
      <c r="C1392" t="s">
        <v>10</v>
      </c>
      <c r="D1392">
        <v>17</v>
      </c>
      <c r="E1392" s="7">
        <v>31610</v>
      </c>
      <c r="F1392">
        <v>3</v>
      </c>
      <c r="G1392" s="11">
        <v>11625.11</v>
      </c>
      <c r="H1392" t="s">
        <v>12</v>
      </c>
      <c r="I1392" t="s">
        <v>12</v>
      </c>
      <c r="J1392" t="s">
        <v>632</v>
      </c>
      <c r="K1392" s="9">
        <f>DATEDIF(Hospitalisation_Details[[#This Row],[Date of Birth]],$L$2,"Y")</f>
        <v>36</v>
      </c>
    </row>
    <row r="1393" spans="1:11" x14ac:dyDescent="0.35">
      <c r="A1393" t="s">
        <v>1426</v>
      </c>
      <c r="B1393">
        <v>1966</v>
      </c>
      <c r="C1393" t="s">
        <v>37</v>
      </c>
      <c r="D1393">
        <v>4</v>
      </c>
      <c r="E1393" s="7">
        <v>24384</v>
      </c>
      <c r="F1393">
        <v>0</v>
      </c>
      <c r="G1393" s="11">
        <v>11657.72</v>
      </c>
      <c r="H1393" t="s">
        <v>12</v>
      </c>
      <c r="I1393" t="s">
        <v>11</v>
      </c>
      <c r="J1393" t="s">
        <v>247</v>
      </c>
      <c r="K1393" s="9">
        <f>DATEDIF(Hospitalisation_Details[[#This Row],[Date of Birth]],$L$2,"Y")</f>
        <v>56</v>
      </c>
    </row>
    <row r="1394" spans="1:11" x14ac:dyDescent="0.35">
      <c r="A1394" t="s">
        <v>1427</v>
      </c>
      <c r="B1394">
        <v>1994</v>
      </c>
      <c r="C1394" t="s">
        <v>10</v>
      </c>
      <c r="D1394">
        <v>20</v>
      </c>
      <c r="E1394" s="7">
        <v>34535</v>
      </c>
      <c r="F1394">
        <v>0</v>
      </c>
      <c r="G1394" s="11">
        <v>11657.81</v>
      </c>
      <c r="H1394" t="s">
        <v>12</v>
      </c>
      <c r="I1394" t="s">
        <v>11</v>
      </c>
      <c r="J1394" t="s">
        <v>249</v>
      </c>
      <c r="K1394" s="9">
        <f>DATEDIF(Hospitalisation_Details[[#This Row],[Date of Birth]],$L$2,"Y")</f>
        <v>28</v>
      </c>
    </row>
    <row r="1395" spans="1:11" x14ac:dyDescent="0.35">
      <c r="A1395" t="s">
        <v>1428</v>
      </c>
      <c r="B1395">
        <v>1966</v>
      </c>
      <c r="C1395" t="s">
        <v>10</v>
      </c>
      <c r="D1395">
        <v>6</v>
      </c>
      <c r="E1395" s="7">
        <v>24294</v>
      </c>
      <c r="F1395">
        <v>0</v>
      </c>
      <c r="G1395" s="11">
        <v>11658.12</v>
      </c>
      <c r="H1395" t="s">
        <v>12</v>
      </c>
      <c r="I1395" t="s">
        <v>16</v>
      </c>
      <c r="J1395" t="s">
        <v>247</v>
      </c>
      <c r="K1395" s="9">
        <f>DATEDIF(Hospitalisation_Details[[#This Row],[Date of Birth]],$L$2,"Y")</f>
        <v>56</v>
      </c>
    </row>
    <row r="1396" spans="1:11" x14ac:dyDescent="0.35">
      <c r="A1396" t="s">
        <v>1429</v>
      </c>
      <c r="B1396">
        <v>1966</v>
      </c>
      <c r="C1396" t="s">
        <v>35</v>
      </c>
      <c r="D1396">
        <v>23</v>
      </c>
      <c r="E1396" s="7">
        <v>24342</v>
      </c>
      <c r="F1396">
        <v>0</v>
      </c>
      <c r="G1396" s="11">
        <v>11658.38</v>
      </c>
      <c r="H1396" t="s">
        <v>12</v>
      </c>
      <c r="I1396" t="s">
        <v>12</v>
      </c>
      <c r="J1396" t="s">
        <v>247</v>
      </c>
      <c r="K1396" s="9">
        <f>DATEDIF(Hospitalisation_Details[[#This Row],[Date of Birth]],$L$2,"Y")</f>
        <v>56</v>
      </c>
    </row>
    <row r="1397" spans="1:11" x14ac:dyDescent="0.35">
      <c r="A1397" t="s">
        <v>1430</v>
      </c>
      <c r="B1397">
        <v>1966</v>
      </c>
      <c r="C1397" t="s">
        <v>15</v>
      </c>
      <c r="D1397">
        <v>9</v>
      </c>
      <c r="E1397" s="7">
        <v>24420</v>
      </c>
      <c r="F1397">
        <v>1</v>
      </c>
      <c r="G1397" s="11">
        <v>11674.13</v>
      </c>
      <c r="H1397" t="s">
        <v>12</v>
      </c>
      <c r="I1397" t="s">
        <v>16</v>
      </c>
      <c r="J1397" t="s">
        <v>42</v>
      </c>
      <c r="K1397" s="9">
        <f>DATEDIF(Hospitalisation_Details[[#This Row],[Date of Birth]],$L$2,"Y")</f>
        <v>56</v>
      </c>
    </row>
    <row r="1398" spans="1:11" x14ac:dyDescent="0.35">
      <c r="A1398" t="s">
        <v>1431</v>
      </c>
      <c r="B1398">
        <v>1970</v>
      </c>
      <c r="C1398" t="s">
        <v>30</v>
      </c>
      <c r="D1398">
        <v>1</v>
      </c>
      <c r="E1398" s="7">
        <v>25903</v>
      </c>
      <c r="F1398">
        <v>0</v>
      </c>
      <c r="G1398" s="11">
        <v>11696.52</v>
      </c>
      <c r="H1398" t="s">
        <v>12</v>
      </c>
      <c r="I1398" t="s">
        <v>16</v>
      </c>
      <c r="J1398" t="s">
        <v>300</v>
      </c>
      <c r="K1398" s="9">
        <f>DATEDIF(Hospitalisation_Details[[#This Row],[Date of Birth]],$L$2,"Y")</f>
        <v>52</v>
      </c>
    </row>
    <row r="1399" spans="1:11" x14ac:dyDescent="0.35">
      <c r="A1399" t="s">
        <v>1432</v>
      </c>
      <c r="B1399">
        <v>1982</v>
      </c>
      <c r="C1399" t="s">
        <v>37</v>
      </c>
      <c r="D1399">
        <v>21</v>
      </c>
      <c r="E1399" s="7">
        <v>30245</v>
      </c>
      <c r="F1399">
        <v>3</v>
      </c>
      <c r="G1399" s="11">
        <v>11712.97</v>
      </c>
      <c r="H1399" t="s">
        <v>12</v>
      </c>
      <c r="I1399" t="s">
        <v>11</v>
      </c>
      <c r="J1399" t="s">
        <v>300</v>
      </c>
      <c r="K1399" s="9">
        <f>DATEDIF(Hospitalisation_Details[[#This Row],[Date of Birth]],$L$2,"Y")</f>
        <v>40</v>
      </c>
    </row>
    <row r="1400" spans="1:11" x14ac:dyDescent="0.35">
      <c r="A1400" t="s">
        <v>1433</v>
      </c>
      <c r="B1400">
        <v>1969</v>
      </c>
      <c r="C1400" t="s">
        <v>37</v>
      </c>
      <c r="D1400">
        <v>12</v>
      </c>
      <c r="E1400" s="7">
        <v>25488</v>
      </c>
      <c r="F1400">
        <v>2</v>
      </c>
      <c r="G1400" s="11">
        <v>11729.68</v>
      </c>
      <c r="H1400" t="s">
        <v>12</v>
      </c>
      <c r="I1400" t="s">
        <v>16</v>
      </c>
      <c r="J1400" t="s">
        <v>247</v>
      </c>
      <c r="K1400" s="9">
        <f>DATEDIF(Hospitalisation_Details[[#This Row],[Date of Birth]],$L$2,"Y")</f>
        <v>53</v>
      </c>
    </row>
    <row r="1401" spans="1:11" x14ac:dyDescent="0.35">
      <c r="A1401" t="s">
        <v>1434</v>
      </c>
      <c r="B1401">
        <v>1984</v>
      </c>
      <c r="C1401" t="s">
        <v>15</v>
      </c>
      <c r="D1401">
        <v>26</v>
      </c>
      <c r="E1401" s="7">
        <v>31012</v>
      </c>
      <c r="F1401">
        <v>3</v>
      </c>
      <c r="G1401" s="11">
        <v>11730.82</v>
      </c>
      <c r="H1401" t="s">
        <v>12</v>
      </c>
      <c r="I1401" t="s">
        <v>12</v>
      </c>
      <c r="J1401" t="s">
        <v>535</v>
      </c>
      <c r="K1401" s="9">
        <f>DATEDIF(Hospitalisation_Details[[#This Row],[Date of Birth]],$L$2,"Y")</f>
        <v>38</v>
      </c>
    </row>
    <row r="1402" spans="1:11" x14ac:dyDescent="0.35">
      <c r="A1402" t="s">
        <v>1435</v>
      </c>
      <c r="B1402">
        <v>1964</v>
      </c>
      <c r="C1402" t="s">
        <v>15</v>
      </c>
      <c r="D1402">
        <v>9</v>
      </c>
      <c r="E1402" s="7">
        <v>23690</v>
      </c>
      <c r="F1402">
        <v>0</v>
      </c>
      <c r="G1402" s="11">
        <v>11735.88</v>
      </c>
      <c r="H1402" t="s">
        <v>12</v>
      </c>
      <c r="I1402" t="s">
        <v>16</v>
      </c>
      <c r="J1402" t="s">
        <v>23</v>
      </c>
      <c r="K1402" s="9">
        <f>DATEDIF(Hospitalisation_Details[[#This Row],[Date of Birth]],$L$2,"Y")</f>
        <v>58</v>
      </c>
    </row>
    <row r="1403" spans="1:11" x14ac:dyDescent="0.35">
      <c r="A1403" t="s">
        <v>1436</v>
      </c>
      <c r="B1403">
        <v>1988</v>
      </c>
      <c r="C1403" t="s">
        <v>20</v>
      </c>
      <c r="D1403">
        <v>5</v>
      </c>
      <c r="E1403" s="7">
        <v>32391</v>
      </c>
      <c r="F1403">
        <v>2</v>
      </c>
      <c r="G1403" s="11">
        <v>11737.85</v>
      </c>
      <c r="H1403" t="s">
        <v>12</v>
      </c>
      <c r="I1403" t="s">
        <v>16</v>
      </c>
      <c r="J1403" t="s">
        <v>42</v>
      </c>
      <c r="K1403" s="9">
        <f>DATEDIF(Hospitalisation_Details[[#This Row],[Date of Birth]],$L$2,"Y")</f>
        <v>34</v>
      </c>
    </row>
    <row r="1404" spans="1:11" x14ac:dyDescent="0.35">
      <c r="A1404" t="s">
        <v>1437</v>
      </c>
      <c r="B1404">
        <v>1969</v>
      </c>
      <c r="C1404" t="s">
        <v>15</v>
      </c>
      <c r="D1404">
        <v>12</v>
      </c>
      <c r="E1404" s="7">
        <v>25519</v>
      </c>
      <c r="F1404">
        <v>3</v>
      </c>
      <c r="G1404" s="11">
        <v>11741.73</v>
      </c>
      <c r="H1404" t="s">
        <v>12</v>
      </c>
      <c r="I1404" t="s">
        <v>16</v>
      </c>
      <c r="J1404" t="s">
        <v>42</v>
      </c>
      <c r="K1404" s="9">
        <f>DATEDIF(Hospitalisation_Details[[#This Row],[Date of Birth]],$L$2,"Y")</f>
        <v>53</v>
      </c>
    </row>
    <row r="1405" spans="1:11" x14ac:dyDescent="0.35">
      <c r="A1405" t="s">
        <v>1438</v>
      </c>
      <c r="B1405">
        <v>1963</v>
      </c>
      <c r="C1405" t="s">
        <v>18</v>
      </c>
      <c r="D1405">
        <v>9</v>
      </c>
      <c r="E1405" s="7">
        <v>23171</v>
      </c>
      <c r="F1405">
        <v>0</v>
      </c>
      <c r="G1405" s="11">
        <v>11743.3</v>
      </c>
      <c r="H1405" t="s">
        <v>12</v>
      </c>
      <c r="I1405" t="s">
        <v>12</v>
      </c>
      <c r="J1405" t="s">
        <v>13</v>
      </c>
      <c r="K1405" s="9">
        <f>DATEDIF(Hospitalisation_Details[[#This Row],[Date of Birth]],$L$2,"Y")</f>
        <v>59</v>
      </c>
    </row>
    <row r="1406" spans="1:11" x14ac:dyDescent="0.35">
      <c r="A1406" t="s">
        <v>1439</v>
      </c>
      <c r="B1406">
        <v>1964</v>
      </c>
      <c r="C1406" t="s">
        <v>30</v>
      </c>
      <c r="D1406">
        <v>2</v>
      </c>
      <c r="E1406" s="7">
        <v>23713</v>
      </c>
      <c r="F1406">
        <v>0</v>
      </c>
      <c r="G1406" s="11">
        <v>11743.93</v>
      </c>
      <c r="H1406" t="s">
        <v>12</v>
      </c>
      <c r="I1406" t="s">
        <v>16</v>
      </c>
      <c r="J1406" t="s">
        <v>23</v>
      </c>
      <c r="K1406" s="9">
        <f>DATEDIF(Hospitalisation_Details[[#This Row],[Date of Birth]],$L$2,"Y")</f>
        <v>58</v>
      </c>
    </row>
    <row r="1407" spans="1:11" x14ac:dyDescent="0.35">
      <c r="A1407" t="s">
        <v>1440</v>
      </c>
      <c r="B1407">
        <v>1979</v>
      </c>
      <c r="C1407" t="s">
        <v>15</v>
      </c>
      <c r="D1407">
        <v>6</v>
      </c>
      <c r="E1407" s="7">
        <v>29165</v>
      </c>
      <c r="F1407">
        <v>2</v>
      </c>
      <c r="G1407" s="11">
        <v>11752.68</v>
      </c>
      <c r="H1407" t="s">
        <v>12</v>
      </c>
      <c r="I1407" t="s">
        <v>16</v>
      </c>
      <c r="J1407" t="s">
        <v>535</v>
      </c>
      <c r="K1407" s="9">
        <f>DATEDIF(Hospitalisation_Details[[#This Row],[Date of Birth]],$L$2,"Y")</f>
        <v>43</v>
      </c>
    </row>
    <row r="1408" spans="1:11" x14ac:dyDescent="0.35">
      <c r="A1408" t="s">
        <v>1441</v>
      </c>
      <c r="B1408">
        <v>1966</v>
      </c>
      <c r="C1408" t="s">
        <v>10</v>
      </c>
      <c r="D1408">
        <v>25</v>
      </c>
      <c r="E1408" s="7">
        <v>24313</v>
      </c>
      <c r="F1408">
        <v>1</v>
      </c>
      <c r="G1408" s="11">
        <v>11763</v>
      </c>
      <c r="H1408" t="s">
        <v>12</v>
      </c>
      <c r="I1408" t="s">
        <v>12</v>
      </c>
      <c r="J1408" t="s">
        <v>168</v>
      </c>
      <c r="K1408" s="9">
        <f>DATEDIF(Hospitalisation_Details[[#This Row],[Date of Birth]],$L$2,"Y")</f>
        <v>56</v>
      </c>
    </row>
    <row r="1409" spans="1:11" x14ac:dyDescent="0.35">
      <c r="A1409" t="s">
        <v>1442</v>
      </c>
      <c r="B1409">
        <v>1982</v>
      </c>
      <c r="C1409" t="s">
        <v>15</v>
      </c>
      <c r="D1409">
        <v>20</v>
      </c>
      <c r="E1409" s="7">
        <v>30275</v>
      </c>
      <c r="F1409">
        <v>3</v>
      </c>
      <c r="G1409" s="11">
        <v>11773.06</v>
      </c>
      <c r="H1409" t="s">
        <v>12</v>
      </c>
      <c r="I1409" t="s">
        <v>12</v>
      </c>
      <c r="J1409" t="s">
        <v>535</v>
      </c>
      <c r="K1409" s="9">
        <f>DATEDIF(Hospitalisation_Details[[#This Row],[Date of Birth]],$L$2,"Y")</f>
        <v>40</v>
      </c>
    </row>
    <row r="1410" spans="1:11" x14ac:dyDescent="0.35">
      <c r="A1410" t="s">
        <v>1443</v>
      </c>
      <c r="B1410">
        <v>1965</v>
      </c>
      <c r="C1410" t="s">
        <v>37</v>
      </c>
      <c r="D1410">
        <v>3</v>
      </c>
      <c r="E1410" s="7">
        <v>24018</v>
      </c>
      <c r="F1410">
        <v>0</v>
      </c>
      <c r="G1410" s="11">
        <v>11830.61</v>
      </c>
      <c r="H1410" t="s">
        <v>12</v>
      </c>
      <c r="I1410" t="s">
        <v>16</v>
      </c>
      <c r="J1410" t="s">
        <v>23</v>
      </c>
      <c r="K1410" s="9">
        <f>DATEDIF(Hospitalisation_Details[[#This Row],[Date of Birth]],$L$2,"Y")</f>
        <v>57</v>
      </c>
    </row>
    <row r="1411" spans="1:11" x14ac:dyDescent="0.35">
      <c r="A1411" t="s">
        <v>1444</v>
      </c>
      <c r="B1411">
        <v>1964</v>
      </c>
      <c r="C1411" t="s">
        <v>18</v>
      </c>
      <c r="D1411">
        <v>27</v>
      </c>
      <c r="E1411" s="7">
        <v>23555</v>
      </c>
      <c r="F1411">
        <v>0</v>
      </c>
      <c r="G1411" s="11">
        <v>11833.78</v>
      </c>
      <c r="H1411" t="s">
        <v>12</v>
      </c>
      <c r="I1411" t="s">
        <v>12</v>
      </c>
      <c r="J1411" t="s">
        <v>13</v>
      </c>
      <c r="K1411" s="9">
        <f>DATEDIF(Hospitalisation_Details[[#This Row],[Date of Birth]],$L$2,"Y")</f>
        <v>58</v>
      </c>
    </row>
    <row r="1412" spans="1:11" x14ac:dyDescent="0.35">
      <c r="A1412" t="s">
        <v>1445</v>
      </c>
      <c r="B1412">
        <v>1964</v>
      </c>
      <c r="C1412" t="s">
        <v>20</v>
      </c>
      <c r="D1412">
        <v>11</v>
      </c>
      <c r="E1412" s="7">
        <v>23631</v>
      </c>
      <c r="F1412">
        <v>0</v>
      </c>
      <c r="G1412" s="11">
        <v>11837.16</v>
      </c>
      <c r="H1412" t="s">
        <v>12</v>
      </c>
      <c r="I1412" t="s">
        <v>12</v>
      </c>
      <c r="J1412" t="s">
        <v>42</v>
      </c>
      <c r="K1412" s="9">
        <f>DATEDIF(Hospitalisation_Details[[#This Row],[Date of Birth]],$L$2,"Y")</f>
        <v>58</v>
      </c>
    </row>
    <row r="1413" spans="1:11" x14ac:dyDescent="0.35">
      <c r="A1413" t="s">
        <v>1446</v>
      </c>
      <c r="B1413">
        <v>1965</v>
      </c>
      <c r="C1413" t="s">
        <v>20</v>
      </c>
      <c r="D1413">
        <v>25</v>
      </c>
      <c r="E1413" s="7">
        <v>24010</v>
      </c>
      <c r="F1413">
        <v>0</v>
      </c>
      <c r="G1413" s="11">
        <v>11840.78</v>
      </c>
      <c r="H1413" t="s">
        <v>12</v>
      </c>
      <c r="I1413" t="s">
        <v>11</v>
      </c>
      <c r="J1413" t="s">
        <v>23</v>
      </c>
      <c r="K1413" s="9">
        <f>DATEDIF(Hospitalisation_Details[[#This Row],[Date of Birth]],$L$2,"Y")</f>
        <v>57</v>
      </c>
    </row>
    <row r="1414" spans="1:11" x14ac:dyDescent="0.35">
      <c r="A1414" t="s">
        <v>1447</v>
      </c>
      <c r="B1414">
        <v>1964</v>
      </c>
      <c r="C1414" t="s">
        <v>10</v>
      </c>
      <c r="D1414">
        <v>11</v>
      </c>
      <c r="E1414" s="7">
        <v>23569</v>
      </c>
      <c r="F1414">
        <v>0</v>
      </c>
      <c r="G1414" s="11">
        <v>11842.44</v>
      </c>
      <c r="H1414" t="s">
        <v>12</v>
      </c>
      <c r="I1414" t="s">
        <v>11</v>
      </c>
      <c r="J1414" t="s">
        <v>42</v>
      </c>
      <c r="K1414" s="9">
        <f>DATEDIF(Hospitalisation_Details[[#This Row],[Date of Birth]],$L$2,"Y")</f>
        <v>58</v>
      </c>
    </row>
    <row r="1415" spans="1:11" x14ac:dyDescent="0.35">
      <c r="A1415" t="s">
        <v>1448</v>
      </c>
      <c r="B1415">
        <v>1965</v>
      </c>
      <c r="C1415" t="s">
        <v>15</v>
      </c>
      <c r="D1415">
        <v>10</v>
      </c>
      <c r="E1415" s="7">
        <v>24056</v>
      </c>
      <c r="F1415">
        <v>0</v>
      </c>
      <c r="G1415" s="11">
        <v>11842.62</v>
      </c>
      <c r="H1415" t="s">
        <v>12</v>
      </c>
      <c r="I1415" t="s">
        <v>12</v>
      </c>
      <c r="J1415" t="s">
        <v>23</v>
      </c>
      <c r="K1415" s="9">
        <f>DATEDIF(Hospitalisation_Details[[#This Row],[Date of Birth]],$L$2,"Y")</f>
        <v>57</v>
      </c>
    </row>
    <row r="1416" spans="1:11" x14ac:dyDescent="0.35">
      <c r="A1416" t="s">
        <v>1449</v>
      </c>
      <c r="B1416">
        <v>1964</v>
      </c>
      <c r="C1416" t="s">
        <v>18</v>
      </c>
      <c r="D1416">
        <v>27</v>
      </c>
      <c r="E1416" s="7">
        <v>23555</v>
      </c>
      <c r="F1416">
        <v>0</v>
      </c>
      <c r="G1416" s="11">
        <v>11848.14</v>
      </c>
      <c r="H1416" t="s">
        <v>12</v>
      </c>
      <c r="I1416" t="s">
        <v>11</v>
      </c>
      <c r="J1416" t="s">
        <v>42</v>
      </c>
      <c r="K1416" s="9">
        <f>DATEDIF(Hospitalisation_Details[[#This Row],[Date of Birth]],$L$2,"Y")</f>
        <v>58</v>
      </c>
    </row>
    <row r="1417" spans="1:11" x14ac:dyDescent="0.35">
      <c r="A1417" t="s">
        <v>1450</v>
      </c>
      <c r="B1417">
        <v>1964</v>
      </c>
      <c r="C1417" t="s">
        <v>20</v>
      </c>
      <c r="D1417">
        <v>29</v>
      </c>
      <c r="E1417" s="7">
        <v>23649</v>
      </c>
      <c r="F1417">
        <v>0</v>
      </c>
      <c r="G1417" s="11">
        <v>11856.41</v>
      </c>
      <c r="H1417" t="s">
        <v>12</v>
      </c>
      <c r="I1417" t="s">
        <v>11</v>
      </c>
      <c r="J1417" t="s">
        <v>13</v>
      </c>
      <c r="K1417" s="9">
        <f>DATEDIF(Hospitalisation_Details[[#This Row],[Date of Birth]],$L$2,"Y")</f>
        <v>58</v>
      </c>
    </row>
    <row r="1418" spans="1:11" x14ac:dyDescent="0.35">
      <c r="A1418" t="s">
        <v>1451</v>
      </c>
      <c r="B1418">
        <v>1974</v>
      </c>
      <c r="C1418" t="s">
        <v>10</v>
      </c>
      <c r="D1418">
        <v>7</v>
      </c>
      <c r="E1418" s="7">
        <v>27217</v>
      </c>
      <c r="F1418">
        <v>0</v>
      </c>
      <c r="G1418" s="11">
        <v>11858.56</v>
      </c>
      <c r="H1418" t="s">
        <v>12</v>
      </c>
      <c r="I1418" t="s">
        <v>12</v>
      </c>
      <c r="J1418" t="s">
        <v>42</v>
      </c>
      <c r="K1418" s="9">
        <f>DATEDIF(Hospitalisation_Details[[#This Row],[Date of Birth]],$L$2,"Y")</f>
        <v>48</v>
      </c>
    </row>
    <row r="1419" spans="1:11" x14ac:dyDescent="0.35">
      <c r="A1419" t="s">
        <v>1452</v>
      </c>
      <c r="B1419">
        <v>1967</v>
      </c>
      <c r="C1419" t="s">
        <v>35</v>
      </c>
      <c r="D1419">
        <v>24</v>
      </c>
      <c r="E1419" s="7">
        <v>24708</v>
      </c>
      <c r="F1419">
        <v>1</v>
      </c>
      <c r="G1419" s="11">
        <v>11879.1</v>
      </c>
      <c r="H1419" t="s">
        <v>12</v>
      </c>
      <c r="I1419" t="s">
        <v>12</v>
      </c>
      <c r="J1419" t="s">
        <v>247</v>
      </c>
      <c r="K1419" s="9">
        <f>DATEDIF(Hospitalisation_Details[[#This Row],[Date of Birth]],$L$2,"Y")</f>
        <v>55</v>
      </c>
    </row>
    <row r="1420" spans="1:11" x14ac:dyDescent="0.35">
      <c r="A1420" t="s">
        <v>1453</v>
      </c>
      <c r="B1420">
        <v>1967</v>
      </c>
      <c r="C1420" t="s">
        <v>10</v>
      </c>
      <c r="D1420">
        <v>14</v>
      </c>
      <c r="E1420" s="7">
        <v>24667</v>
      </c>
      <c r="F1420">
        <v>2</v>
      </c>
      <c r="G1420" s="11">
        <v>11881.36</v>
      </c>
      <c r="H1420" t="s">
        <v>12</v>
      </c>
      <c r="I1420" t="s">
        <v>11</v>
      </c>
      <c r="J1420" t="s">
        <v>42</v>
      </c>
      <c r="K1420" s="9">
        <f>DATEDIF(Hospitalisation_Details[[#This Row],[Date of Birth]],$L$2,"Y")</f>
        <v>55</v>
      </c>
    </row>
    <row r="1421" spans="1:11" x14ac:dyDescent="0.35">
      <c r="A1421" t="s">
        <v>1454</v>
      </c>
      <c r="B1421">
        <v>1967</v>
      </c>
      <c r="C1421" t="s">
        <v>37</v>
      </c>
      <c r="D1421">
        <v>29</v>
      </c>
      <c r="E1421" s="7">
        <v>24774</v>
      </c>
      <c r="F1421">
        <v>2</v>
      </c>
      <c r="G1421" s="11">
        <v>11881.97</v>
      </c>
      <c r="H1421" t="s">
        <v>12</v>
      </c>
      <c r="I1421" t="s">
        <v>16</v>
      </c>
      <c r="J1421" t="s">
        <v>13</v>
      </c>
      <c r="K1421" s="9">
        <f>DATEDIF(Hospitalisation_Details[[#This Row],[Date of Birth]],$L$2,"Y")</f>
        <v>55</v>
      </c>
    </row>
    <row r="1422" spans="1:11" x14ac:dyDescent="0.35">
      <c r="A1422" t="s">
        <v>1455</v>
      </c>
      <c r="B1422">
        <v>2004</v>
      </c>
      <c r="C1422" t="s">
        <v>18</v>
      </c>
      <c r="D1422">
        <v>2</v>
      </c>
      <c r="E1422" s="7">
        <v>38140</v>
      </c>
      <c r="F1422">
        <v>2</v>
      </c>
      <c r="G1422" s="11">
        <v>11884.05</v>
      </c>
      <c r="H1422" t="s">
        <v>12</v>
      </c>
      <c r="I1422" t="s">
        <v>12</v>
      </c>
      <c r="J1422" t="s">
        <v>13</v>
      </c>
      <c r="K1422" s="9">
        <f>DATEDIF(Hospitalisation_Details[[#This Row],[Date of Birth]],$L$2,"Y")</f>
        <v>19</v>
      </c>
    </row>
    <row r="1423" spans="1:11" x14ac:dyDescent="0.35">
      <c r="A1423" t="s">
        <v>1456</v>
      </c>
      <c r="B1423">
        <v>1964</v>
      </c>
      <c r="C1423" t="s">
        <v>15</v>
      </c>
      <c r="D1423">
        <v>19</v>
      </c>
      <c r="E1423" s="7">
        <v>23700</v>
      </c>
      <c r="F1423">
        <v>0</v>
      </c>
      <c r="G1423" s="11">
        <v>11918.2</v>
      </c>
      <c r="H1423" t="s">
        <v>12</v>
      </c>
      <c r="I1423" t="s">
        <v>16</v>
      </c>
      <c r="J1423" t="s">
        <v>300</v>
      </c>
      <c r="K1423" s="9">
        <f>DATEDIF(Hospitalisation_Details[[#This Row],[Date of Birth]],$L$2,"Y")</f>
        <v>58</v>
      </c>
    </row>
    <row r="1424" spans="1:11" x14ac:dyDescent="0.35">
      <c r="A1424" t="s">
        <v>1457</v>
      </c>
      <c r="B1424">
        <v>1964</v>
      </c>
      <c r="C1424" t="s">
        <v>30</v>
      </c>
      <c r="D1424">
        <v>20</v>
      </c>
      <c r="E1424" s="7">
        <v>23731</v>
      </c>
      <c r="F1424">
        <v>0</v>
      </c>
      <c r="G1424" s="11">
        <v>11931.13</v>
      </c>
      <c r="H1424" t="s">
        <v>12</v>
      </c>
      <c r="I1424" t="s">
        <v>16</v>
      </c>
      <c r="J1424" t="s">
        <v>166</v>
      </c>
      <c r="K1424" s="9">
        <f>DATEDIF(Hospitalisation_Details[[#This Row],[Date of Birth]],$L$2,"Y")</f>
        <v>58</v>
      </c>
    </row>
    <row r="1425" spans="1:11" x14ac:dyDescent="0.35">
      <c r="A1425" t="s">
        <v>1458</v>
      </c>
      <c r="B1425">
        <v>1964</v>
      </c>
      <c r="C1425" t="s">
        <v>35</v>
      </c>
      <c r="D1425">
        <v>2</v>
      </c>
      <c r="E1425" s="7">
        <v>23591</v>
      </c>
      <c r="F1425">
        <v>0</v>
      </c>
      <c r="G1425" s="11">
        <v>11938.26</v>
      </c>
      <c r="H1425" t="s">
        <v>12</v>
      </c>
      <c r="I1425" t="s">
        <v>12</v>
      </c>
      <c r="J1425" t="s">
        <v>166</v>
      </c>
      <c r="K1425" s="9">
        <f>DATEDIF(Hospitalisation_Details[[#This Row],[Date of Birth]],$L$2,"Y")</f>
        <v>58</v>
      </c>
    </row>
    <row r="1426" spans="1:11" x14ac:dyDescent="0.35">
      <c r="A1426" t="s">
        <v>1459</v>
      </c>
      <c r="B1426">
        <v>1991</v>
      </c>
      <c r="C1426" t="s">
        <v>37</v>
      </c>
      <c r="D1426">
        <v>19</v>
      </c>
      <c r="E1426" s="7">
        <v>33530</v>
      </c>
      <c r="F1426">
        <v>3</v>
      </c>
      <c r="G1426" s="11">
        <v>11941.83</v>
      </c>
      <c r="H1426" t="s">
        <v>12</v>
      </c>
      <c r="I1426" t="s">
        <v>16</v>
      </c>
      <c r="J1426" t="s">
        <v>249</v>
      </c>
      <c r="K1426" s="9">
        <f>DATEDIF(Hospitalisation_Details[[#This Row],[Date of Birth]],$L$2,"Y")</f>
        <v>31</v>
      </c>
    </row>
    <row r="1427" spans="1:11" x14ac:dyDescent="0.35">
      <c r="A1427" t="s">
        <v>1460</v>
      </c>
      <c r="B1427">
        <v>1964</v>
      </c>
      <c r="C1427" t="s">
        <v>30</v>
      </c>
      <c r="D1427">
        <v>25</v>
      </c>
      <c r="E1427" s="7">
        <v>23736</v>
      </c>
      <c r="F1427">
        <v>0</v>
      </c>
      <c r="G1427" s="11">
        <v>11944.59</v>
      </c>
      <c r="H1427" t="s">
        <v>12</v>
      </c>
      <c r="I1427" t="s">
        <v>11</v>
      </c>
      <c r="J1427" t="s">
        <v>168</v>
      </c>
      <c r="K1427" s="9">
        <f>DATEDIF(Hospitalisation_Details[[#This Row],[Date of Birth]],$L$2,"Y")</f>
        <v>58</v>
      </c>
    </row>
    <row r="1428" spans="1:11" x14ac:dyDescent="0.35">
      <c r="A1428" t="s">
        <v>1461</v>
      </c>
      <c r="B1428">
        <v>1965</v>
      </c>
      <c r="C1428" t="s">
        <v>15</v>
      </c>
      <c r="D1428">
        <v>1</v>
      </c>
      <c r="E1428" s="7">
        <v>24047</v>
      </c>
      <c r="F1428">
        <v>1</v>
      </c>
      <c r="G1428" s="11">
        <v>11945.13</v>
      </c>
      <c r="H1428" t="s">
        <v>12</v>
      </c>
      <c r="I1428" t="s">
        <v>11</v>
      </c>
      <c r="J1428" t="s">
        <v>23</v>
      </c>
      <c r="K1428" s="9">
        <f>DATEDIF(Hospitalisation_Details[[#This Row],[Date of Birth]],$L$2,"Y")</f>
        <v>57</v>
      </c>
    </row>
    <row r="1429" spans="1:11" x14ac:dyDescent="0.35">
      <c r="A1429" t="s">
        <v>1462</v>
      </c>
      <c r="B1429">
        <v>1964</v>
      </c>
      <c r="C1429" t="s">
        <v>20</v>
      </c>
      <c r="D1429">
        <v>29</v>
      </c>
      <c r="E1429" s="7">
        <v>23649</v>
      </c>
      <c r="F1429">
        <v>1</v>
      </c>
      <c r="G1429" s="11">
        <v>11946.63</v>
      </c>
      <c r="H1429" t="s">
        <v>12</v>
      </c>
      <c r="I1429" t="s">
        <v>11</v>
      </c>
      <c r="J1429" t="s">
        <v>13</v>
      </c>
      <c r="K1429" s="9">
        <f>DATEDIF(Hospitalisation_Details[[#This Row],[Date of Birth]],$L$2,"Y")</f>
        <v>58</v>
      </c>
    </row>
    <row r="1430" spans="1:11" x14ac:dyDescent="0.35">
      <c r="A1430" t="s">
        <v>1463</v>
      </c>
      <c r="B1430">
        <v>1967</v>
      </c>
      <c r="C1430" t="s">
        <v>30</v>
      </c>
      <c r="D1430">
        <v>22</v>
      </c>
      <c r="E1430" s="7">
        <v>24828</v>
      </c>
      <c r="F1430">
        <v>3</v>
      </c>
      <c r="G1430" s="11">
        <v>11987.17</v>
      </c>
      <c r="H1430" t="s">
        <v>12</v>
      </c>
      <c r="I1430" t="s">
        <v>12</v>
      </c>
      <c r="J1430" t="s">
        <v>13</v>
      </c>
      <c r="K1430" s="9">
        <f>DATEDIF(Hospitalisation_Details[[#This Row],[Date of Birth]],$L$2,"Y")</f>
        <v>55</v>
      </c>
    </row>
    <row r="1431" spans="1:11" x14ac:dyDescent="0.35">
      <c r="A1431" t="s">
        <v>1464</v>
      </c>
      <c r="B1431">
        <v>1983</v>
      </c>
      <c r="C1431" t="s">
        <v>10</v>
      </c>
      <c r="D1431">
        <v>4</v>
      </c>
      <c r="E1431" s="7">
        <v>30501</v>
      </c>
      <c r="F1431">
        <v>3</v>
      </c>
      <c r="G1431" s="11">
        <v>11987.68</v>
      </c>
      <c r="H1431" t="s">
        <v>12</v>
      </c>
      <c r="I1431" t="s">
        <v>11</v>
      </c>
      <c r="J1431" t="s">
        <v>535</v>
      </c>
      <c r="K1431" s="9">
        <f>DATEDIF(Hospitalisation_Details[[#This Row],[Date of Birth]],$L$2,"Y")</f>
        <v>39</v>
      </c>
    </row>
    <row r="1432" spans="1:11" x14ac:dyDescent="0.35">
      <c r="A1432" t="s">
        <v>1465</v>
      </c>
      <c r="B1432">
        <v>1993</v>
      </c>
      <c r="C1432" t="s">
        <v>30</v>
      </c>
      <c r="D1432">
        <v>12</v>
      </c>
      <c r="E1432" s="7">
        <v>34315</v>
      </c>
      <c r="F1432">
        <v>0</v>
      </c>
      <c r="G1432" s="11">
        <v>11994.89</v>
      </c>
      <c r="H1432" t="s">
        <v>12</v>
      </c>
      <c r="I1432" t="s">
        <v>11</v>
      </c>
      <c r="J1432" t="s">
        <v>23</v>
      </c>
      <c r="K1432" s="9">
        <f>DATEDIF(Hospitalisation_Details[[#This Row],[Date of Birth]],$L$2,"Y")</f>
        <v>29</v>
      </c>
    </row>
    <row r="1433" spans="1:11" x14ac:dyDescent="0.35">
      <c r="A1433" t="s">
        <v>1466</v>
      </c>
      <c r="B1433">
        <v>1982</v>
      </c>
      <c r="C1433" t="s">
        <v>37</v>
      </c>
      <c r="D1433">
        <v>17</v>
      </c>
      <c r="E1433" s="7">
        <v>30241</v>
      </c>
      <c r="F1433">
        <v>3</v>
      </c>
      <c r="G1433" s="11">
        <v>12001.29</v>
      </c>
      <c r="H1433" t="s">
        <v>12</v>
      </c>
      <c r="I1433" t="s">
        <v>12</v>
      </c>
      <c r="J1433" t="s">
        <v>300</v>
      </c>
      <c r="K1433" s="9">
        <f>DATEDIF(Hospitalisation_Details[[#This Row],[Date of Birth]],$L$2,"Y")</f>
        <v>40</v>
      </c>
    </row>
    <row r="1434" spans="1:11" x14ac:dyDescent="0.35">
      <c r="A1434" t="s">
        <v>1467</v>
      </c>
      <c r="B1434">
        <v>1965</v>
      </c>
      <c r="C1434" t="s">
        <v>18</v>
      </c>
      <c r="D1434">
        <v>9</v>
      </c>
      <c r="E1434" s="7">
        <v>23902</v>
      </c>
      <c r="F1434">
        <v>0</v>
      </c>
      <c r="G1434" s="11">
        <v>12029.29</v>
      </c>
      <c r="H1434" t="s">
        <v>12</v>
      </c>
      <c r="I1434" t="s">
        <v>11</v>
      </c>
      <c r="J1434" t="s">
        <v>247</v>
      </c>
      <c r="K1434" s="9">
        <f>DATEDIF(Hospitalisation_Details[[#This Row],[Date of Birth]],$L$2,"Y")</f>
        <v>57</v>
      </c>
    </row>
    <row r="1435" spans="1:11" x14ac:dyDescent="0.35">
      <c r="A1435" t="s">
        <v>1468</v>
      </c>
      <c r="B1435">
        <v>1965</v>
      </c>
      <c r="C1435" t="s">
        <v>37</v>
      </c>
      <c r="D1435">
        <v>29</v>
      </c>
      <c r="E1435" s="7">
        <v>24044</v>
      </c>
      <c r="F1435">
        <v>1</v>
      </c>
      <c r="G1435" s="11">
        <v>12032.33</v>
      </c>
      <c r="H1435" t="s">
        <v>12</v>
      </c>
      <c r="I1435" t="s">
        <v>16</v>
      </c>
      <c r="J1435" t="s">
        <v>42</v>
      </c>
      <c r="K1435" s="9">
        <f>DATEDIF(Hospitalisation_Details[[#This Row],[Date of Birth]],$L$2,"Y")</f>
        <v>57</v>
      </c>
    </row>
    <row r="1436" spans="1:11" x14ac:dyDescent="0.35">
      <c r="A1436" t="s">
        <v>1469</v>
      </c>
      <c r="B1436">
        <v>1979</v>
      </c>
      <c r="C1436" t="s">
        <v>37</v>
      </c>
      <c r="D1436">
        <v>16</v>
      </c>
      <c r="E1436" s="7">
        <v>29144</v>
      </c>
      <c r="F1436">
        <v>2</v>
      </c>
      <c r="G1436" s="11">
        <v>12035.18</v>
      </c>
      <c r="H1436" t="s">
        <v>12</v>
      </c>
      <c r="I1436" t="s">
        <v>12</v>
      </c>
      <c r="J1436" t="s">
        <v>300</v>
      </c>
      <c r="K1436" s="9">
        <f>DATEDIF(Hospitalisation_Details[[#This Row],[Date of Birth]],$L$2,"Y")</f>
        <v>43</v>
      </c>
    </row>
    <row r="1437" spans="1:11" x14ac:dyDescent="0.35">
      <c r="A1437" t="s">
        <v>1470</v>
      </c>
      <c r="B1437">
        <v>1966</v>
      </c>
      <c r="C1437" t="s">
        <v>15</v>
      </c>
      <c r="D1437">
        <v>24</v>
      </c>
      <c r="E1437" s="7">
        <v>24435</v>
      </c>
      <c r="F1437">
        <v>1</v>
      </c>
      <c r="G1437" s="11">
        <v>12044.34</v>
      </c>
      <c r="H1437" t="s">
        <v>12</v>
      </c>
      <c r="I1437" t="s">
        <v>16</v>
      </c>
      <c r="J1437" t="s">
        <v>23</v>
      </c>
      <c r="K1437" s="9">
        <f>DATEDIF(Hospitalisation_Details[[#This Row],[Date of Birth]],$L$2,"Y")</f>
        <v>56</v>
      </c>
    </row>
    <row r="1438" spans="1:11" x14ac:dyDescent="0.35">
      <c r="A1438" t="s">
        <v>1471</v>
      </c>
      <c r="B1438">
        <v>1986</v>
      </c>
      <c r="C1438" t="s">
        <v>20</v>
      </c>
      <c r="D1438">
        <v>7</v>
      </c>
      <c r="E1438" s="7">
        <v>31662</v>
      </c>
      <c r="F1438">
        <v>3</v>
      </c>
      <c r="G1438" s="11">
        <v>12048.13</v>
      </c>
      <c r="H1438" t="s">
        <v>12</v>
      </c>
      <c r="I1438" t="s">
        <v>11</v>
      </c>
      <c r="J1438" t="s">
        <v>535</v>
      </c>
      <c r="K1438" s="9">
        <f>DATEDIF(Hospitalisation_Details[[#This Row],[Date of Birth]],$L$2,"Y")</f>
        <v>36</v>
      </c>
    </row>
    <row r="1439" spans="1:11" x14ac:dyDescent="0.35">
      <c r="A1439" t="s">
        <v>1472</v>
      </c>
      <c r="B1439">
        <v>1984</v>
      </c>
      <c r="C1439" t="s">
        <v>20</v>
      </c>
      <c r="D1439">
        <v>2</v>
      </c>
      <c r="E1439" s="7">
        <v>30927</v>
      </c>
      <c r="F1439">
        <v>3</v>
      </c>
      <c r="G1439" s="11">
        <v>12091.34</v>
      </c>
      <c r="H1439" t="s">
        <v>12</v>
      </c>
      <c r="I1439" t="s">
        <v>11</v>
      </c>
      <c r="J1439" t="s">
        <v>632</v>
      </c>
      <c r="K1439" s="9">
        <f>DATEDIF(Hospitalisation_Details[[#This Row],[Date of Birth]],$L$2,"Y")</f>
        <v>38</v>
      </c>
    </row>
    <row r="1440" spans="1:11" x14ac:dyDescent="0.35">
      <c r="A1440" t="s">
        <v>1473</v>
      </c>
      <c r="B1440">
        <v>1968</v>
      </c>
      <c r="C1440" t="s">
        <v>18</v>
      </c>
      <c r="D1440">
        <v>21</v>
      </c>
      <c r="E1440" s="7">
        <v>25010</v>
      </c>
      <c r="F1440">
        <v>3</v>
      </c>
      <c r="G1440" s="11">
        <v>12094.48</v>
      </c>
      <c r="H1440" t="s">
        <v>12</v>
      </c>
      <c r="I1440" t="s">
        <v>12</v>
      </c>
      <c r="J1440" t="s">
        <v>42</v>
      </c>
      <c r="K1440" s="9">
        <f>DATEDIF(Hospitalisation_Details[[#This Row],[Date of Birth]],$L$2,"Y")</f>
        <v>54</v>
      </c>
    </row>
    <row r="1441" spans="1:11" x14ac:dyDescent="0.35">
      <c r="A1441" t="s">
        <v>1474</v>
      </c>
      <c r="B1441">
        <v>1968</v>
      </c>
      <c r="C1441" t="s">
        <v>30</v>
      </c>
      <c r="D1441">
        <v>9</v>
      </c>
      <c r="E1441" s="7">
        <v>25181</v>
      </c>
      <c r="F1441">
        <v>2</v>
      </c>
      <c r="G1441" s="11">
        <v>12096.65</v>
      </c>
      <c r="H1441" t="s">
        <v>12</v>
      </c>
      <c r="I1441" t="s">
        <v>16</v>
      </c>
      <c r="J1441" t="s">
        <v>247</v>
      </c>
      <c r="K1441" s="9">
        <f>DATEDIF(Hospitalisation_Details[[#This Row],[Date of Birth]],$L$2,"Y")</f>
        <v>54</v>
      </c>
    </row>
    <row r="1442" spans="1:11" x14ac:dyDescent="0.35">
      <c r="A1442" t="s">
        <v>1475</v>
      </c>
      <c r="B1442">
        <v>1968</v>
      </c>
      <c r="C1442" t="s">
        <v>37</v>
      </c>
      <c r="D1442">
        <v>25</v>
      </c>
      <c r="E1442" s="7">
        <v>25136</v>
      </c>
      <c r="F1442">
        <v>3</v>
      </c>
      <c r="G1442" s="11">
        <v>12105.32</v>
      </c>
      <c r="H1442" t="s">
        <v>12</v>
      </c>
      <c r="I1442" t="s">
        <v>12</v>
      </c>
      <c r="J1442" t="s">
        <v>42</v>
      </c>
      <c r="K1442" s="9">
        <f>DATEDIF(Hospitalisation_Details[[#This Row],[Date of Birth]],$L$2,"Y")</f>
        <v>54</v>
      </c>
    </row>
    <row r="1443" spans="1:11" x14ac:dyDescent="0.35">
      <c r="A1443" t="s">
        <v>1476</v>
      </c>
      <c r="B1443">
        <v>1963</v>
      </c>
      <c r="C1443" t="s">
        <v>10</v>
      </c>
      <c r="D1443">
        <v>20</v>
      </c>
      <c r="E1443" s="7">
        <v>23212</v>
      </c>
      <c r="F1443">
        <v>0</v>
      </c>
      <c r="G1443" s="11">
        <v>12124.99</v>
      </c>
      <c r="H1443" t="s">
        <v>12</v>
      </c>
      <c r="I1443" t="s">
        <v>16</v>
      </c>
      <c r="J1443" t="s">
        <v>23</v>
      </c>
      <c r="K1443" s="9">
        <f>DATEDIF(Hospitalisation_Details[[#This Row],[Date of Birth]],$L$2,"Y")</f>
        <v>59</v>
      </c>
    </row>
    <row r="1444" spans="1:11" x14ac:dyDescent="0.35">
      <c r="A1444" t="s">
        <v>1477</v>
      </c>
      <c r="B1444">
        <v>1963</v>
      </c>
      <c r="C1444" t="s">
        <v>18</v>
      </c>
      <c r="D1444">
        <v>4</v>
      </c>
      <c r="E1444" s="7">
        <v>23166</v>
      </c>
      <c r="F1444">
        <v>0</v>
      </c>
      <c r="G1444" s="11">
        <v>12129.61</v>
      </c>
      <c r="H1444" t="s">
        <v>12</v>
      </c>
      <c r="I1444" t="s">
        <v>16</v>
      </c>
      <c r="J1444" t="s">
        <v>23</v>
      </c>
      <c r="K1444" s="9">
        <f>DATEDIF(Hospitalisation_Details[[#This Row],[Date of Birth]],$L$2,"Y")</f>
        <v>60</v>
      </c>
    </row>
    <row r="1445" spans="1:11" x14ac:dyDescent="0.35">
      <c r="A1445" t="s">
        <v>1478</v>
      </c>
      <c r="B1445">
        <v>1991</v>
      </c>
      <c r="C1445" t="s">
        <v>15</v>
      </c>
      <c r="D1445">
        <v>6</v>
      </c>
      <c r="E1445" s="7">
        <v>33548</v>
      </c>
      <c r="F1445">
        <v>3</v>
      </c>
      <c r="G1445" s="11">
        <v>12130.8</v>
      </c>
      <c r="H1445" t="s">
        <v>12</v>
      </c>
      <c r="I1445" t="s">
        <v>12</v>
      </c>
      <c r="J1445" t="s">
        <v>535</v>
      </c>
      <c r="K1445" s="9">
        <f>DATEDIF(Hospitalisation_Details[[#This Row],[Date of Birth]],$L$2,"Y")</f>
        <v>31</v>
      </c>
    </row>
    <row r="1446" spans="1:11" x14ac:dyDescent="0.35">
      <c r="A1446" t="s">
        <v>1479</v>
      </c>
      <c r="B1446">
        <v>1974</v>
      </c>
      <c r="C1446" t="s">
        <v>20</v>
      </c>
      <c r="D1446">
        <v>16</v>
      </c>
      <c r="E1446" s="7">
        <v>27288</v>
      </c>
      <c r="F1446">
        <v>0</v>
      </c>
      <c r="G1446" s="11">
        <v>12137.6</v>
      </c>
      <c r="H1446" t="s">
        <v>12</v>
      </c>
      <c r="I1446" t="s">
        <v>12</v>
      </c>
      <c r="J1446" t="s">
        <v>23</v>
      </c>
      <c r="K1446" s="9">
        <f>DATEDIF(Hospitalisation_Details[[#This Row],[Date of Birth]],$L$2,"Y")</f>
        <v>48</v>
      </c>
    </row>
    <row r="1447" spans="1:11" x14ac:dyDescent="0.35">
      <c r="A1447" t="s">
        <v>1480</v>
      </c>
      <c r="B1447">
        <v>1962</v>
      </c>
      <c r="C1447" t="s">
        <v>15</v>
      </c>
      <c r="D1447">
        <v>4</v>
      </c>
      <c r="E1447" s="7">
        <v>22954</v>
      </c>
      <c r="F1447">
        <v>0</v>
      </c>
      <c r="G1447" s="11">
        <v>12142.58</v>
      </c>
      <c r="H1447" t="s">
        <v>12</v>
      </c>
      <c r="I1447" t="s">
        <v>11</v>
      </c>
      <c r="J1447" t="s">
        <v>13</v>
      </c>
      <c r="K1447" s="9">
        <f>DATEDIF(Hospitalisation_Details[[#This Row],[Date of Birth]],$L$2,"Y")</f>
        <v>60</v>
      </c>
    </row>
    <row r="1448" spans="1:11" x14ac:dyDescent="0.35">
      <c r="A1448" t="s">
        <v>1481</v>
      </c>
      <c r="B1448">
        <v>1962</v>
      </c>
      <c r="C1448" t="s">
        <v>20</v>
      </c>
      <c r="D1448">
        <v>15</v>
      </c>
      <c r="E1448" s="7">
        <v>22904</v>
      </c>
      <c r="F1448">
        <v>0</v>
      </c>
      <c r="G1448" s="11">
        <v>12146.97</v>
      </c>
      <c r="H1448" t="s">
        <v>12</v>
      </c>
      <c r="I1448" t="s">
        <v>12</v>
      </c>
      <c r="J1448" t="s">
        <v>42</v>
      </c>
      <c r="K1448" s="9">
        <f>DATEDIF(Hospitalisation_Details[[#This Row],[Date of Birth]],$L$2,"Y")</f>
        <v>60</v>
      </c>
    </row>
    <row r="1449" spans="1:11" x14ac:dyDescent="0.35">
      <c r="A1449" t="s">
        <v>1482</v>
      </c>
      <c r="B1449">
        <v>1987</v>
      </c>
      <c r="C1449" t="s">
        <v>37</v>
      </c>
      <c r="D1449">
        <v>5</v>
      </c>
      <c r="E1449" s="7">
        <v>32055</v>
      </c>
      <c r="F1449">
        <v>3</v>
      </c>
      <c r="G1449" s="11">
        <v>12148.2</v>
      </c>
      <c r="H1449" t="s">
        <v>12</v>
      </c>
      <c r="I1449" t="s">
        <v>12</v>
      </c>
      <c r="J1449" t="s">
        <v>23</v>
      </c>
      <c r="K1449" s="9">
        <f>DATEDIF(Hospitalisation_Details[[#This Row],[Date of Birth]],$L$2,"Y")</f>
        <v>35</v>
      </c>
    </row>
    <row r="1450" spans="1:11" x14ac:dyDescent="0.35">
      <c r="A1450" t="s">
        <v>1483</v>
      </c>
      <c r="B1450">
        <v>1991</v>
      </c>
      <c r="C1450" t="s">
        <v>35</v>
      </c>
      <c r="D1450">
        <v>29</v>
      </c>
      <c r="E1450" s="7">
        <v>33479</v>
      </c>
      <c r="F1450">
        <v>3</v>
      </c>
      <c r="G1450" s="11">
        <v>12198.64</v>
      </c>
      <c r="H1450" t="s">
        <v>12</v>
      </c>
      <c r="I1450" t="s">
        <v>12</v>
      </c>
      <c r="J1450" t="s">
        <v>535</v>
      </c>
      <c r="K1450" s="9">
        <f>DATEDIF(Hospitalisation_Details[[#This Row],[Date of Birth]],$L$2,"Y")</f>
        <v>31</v>
      </c>
    </row>
    <row r="1451" spans="1:11" x14ac:dyDescent="0.35">
      <c r="A1451" t="s">
        <v>1484</v>
      </c>
      <c r="B1451">
        <v>1977</v>
      </c>
      <c r="C1451" t="s">
        <v>35</v>
      </c>
      <c r="D1451">
        <v>14</v>
      </c>
      <c r="E1451" s="7">
        <v>28351</v>
      </c>
      <c r="F1451">
        <v>2</v>
      </c>
      <c r="G1451" s="11">
        <v>12218.7</v>
      </c>
      <c r="H1451" t="s">
        <v>12</v>
      </c>
      <c r="I1451" t="s">
        <v>16</v>
      </c>
      <c r="J1451" t="s">
        <v>23</v>
      </c>
      <c r="K1451" s="9">
        <f>DATEDIF(Hospitalisation_Details[[#This Row],[Date of Birth]],$L$2,"Y")</f>
        <v>45</v>
      </c>
    </row>
    <row r="1452" spans="1:11" x14ac:dyDescent="0.35">
      <c r="A1452" t="s">
        <v>1485</v>
      </c>
      <c r="B1452">
        <v>1964</v>
      </c>
      <c r="C1452" t="s">
        <v>10</v>
      </c>
      <c r="D1452">
        <v>20</v>
      </c>
      <c r="E1452" s="7">
        <v>23578</v>
      </c>
      <c r="F1452">
        <v>0</v>
      </c>
      <c r="G1452" s="11">
        <v>12222.9</v>
      </c>
      <c r="H1452" t="s">
        <v>12</v>
      </c>
      <c r="I1452" t="s">
        <v>11</v>
      </c>
      <c r="J1452" t="s">
        <v>23</v>
      </c>
      <c r="K1452" s="9">
        <f>DATEDIF(Hospitalisation_Details[[#This Row],[Date of Birth]],$L$2,"Y")</f>
        <v>58</v>
      </c>
    </row>
    <row r="1453" spans="1:11" x14ac:dyDescent="0.35">
      <c r="A1453" t="s">
        <v>1486</v>
      </c>
      <c r="B1453">
        <v>1964</v>
      </c>
      <c r="C1453" t="s">
        <v>10</v>
      </c>
      <c r="D1453">
        <v>2</v>
      </c>
      <c r="E1453" s="7">
        <v>23560</v>
      </c>
      <c r="F1453">
        <v>0</v>
      </c>
      <c r="G1453" s="11">
        <v>12224.35</v>
      </c>
      <c r="H1453" t="s">
        <v>12</v>
      </c>
      <c r="I1453" t="s">
        <v>16</v>
      </c>
      <c r="J1453" t="s">
        <v>23</v>
      </c>
      <c r="K1453" s="9">
        <f>DATEDIF(Hospitalisation_Details[[#This Row],[Date of Birth]],$L$2,"Y")</f>
        <v>58</v>
      </c>
    </row>
    <row r="1454" spans="1:11" x14ac:dyDescent="0.35">
      <c r="A1454" t="s">
        <v>1487</v>
      </c>
      <c r="B1454">
        <v>1964</v>
      </c>
      <c r="C1454" t="s">
        <v>18</v>
      </c>
      <c r="D1454">
        <v>24</v>
      </c>
      <c r="E1454" s="7">
        <v>23552</v>
      </c>
      <c r="F1454">
        <v>0</v>
      </c>
      <c r="G1454" s="11">
        <v>12231.61</v>
      </c>
      <c r="H1454" t="s">
        <v>12</v>
      </c>
      <c r="I1454" t="s">
        <v>12</v>
      </c>
      <c r="J1454" t="s">
        <v>23</v>
      </c>
      <c r="K1454" s="9">
        <f>DATEDIF(Hospitalisation_Details[[#This Row],[Date of Birth]],$L$2,"Y")</f>
        <v>58</v>
      </c>
    </row>
    <row r="1455" spans="1:11" x14ac:dyDescent="0.35">
      <c r="A1455" t="s">
        <v>1488</v>
      </c>
      <c r="B1455">
        <v>1963</v>
      </c>
      <c r="C1455" t="s">
        <v>10</v>
      </c>
      <c r="D1455">
        <v>19</v>
      </c>
      <c r="E1455" s="7">
        <v>23211</v>
      </c>
      <c r="F1455">
        <v>0</v>
      </c>
      <c r="G1455" s="11">
        <v>12233.83</v>
      </c>
      <c r="H1455" t="s">
        <v>12</v>
      </c>
      <c r="I1455" t="s">
        <v>16</v>
      </c>
      <c r="J1455" t="s">
        <v>42</v>
      </c>
      <c r="K1455" s="9">
        <f>DATEDIF(Hospitalisation_Details[[#This Row],[Date of Birth]],$L$2,"Y")</f>
        <v>59</v>
      </c>
    </row>
    <row r="1456" spans="1:11" x14ac:dyDescent="0.35">
      <c r="A1456" t="s">
        <v>1489</v>
      </c>
      <c r="B1456">
        <v>1964</v>
      </c>
      <c r="C1456" t="s">
        <v>37</v>
      </c>
      <c r="D1456">
        <v>15</v>
      </c>
      <c r="E1456" s="7">
        <v>23665</v>
      </c>
      <c r="F1456">
        <v>0</v>
      </c>
      <c r="G1456" s="11">
        <v>12235.84</v>
      </c>
      <c r="H1456" t="s">
        <v>12</v>
      </c>
      <c r="I1456" t="s">
        <v>12</v>
      </c>
      <c r="J1456" t="s">
        <v>23</v>
      </c>
      <c r="K1456" s="9">
        <f>DATEDIF(Hospitalisation_Details[[#This Row],[Date of Birth]],$L$2,"Y")</f>
        <v>58</v>
      </c>
    </row>
    <row r="1457" spans="1:11" x14ac:dyDescent="0.35">
      <c r="A1457" t="s">
        <v>1490</v>
      </c>
      <c r="B1457">
        <v>1966</v>
      </c>
      <c r="C1457" t="s">
        <v>10</v>
      </c>
      <c r="D1457">
        <v>29</v>
      </c>
      <c r="E1457" s="7">
        <v>24317</v>
      </c>
      <c r="F1457">
        <v>0</v>
      </c>
      <c r="G1457" s="11">
        <v>12237.73</v>
      </c>
      <c r="H1457" t="s">
        <v>12</v>
      </c>
      <c r="I1457" t="s">
        <v>12</v>
      </c>
      <c r="J1457" t="s">
        <v>23</v>
      </c>
      <c r="K1457" s="9">
        <f>DATEDIF(Hospitalisation_Details[[#This Row],[Date of Birth]],$L$2,"Y")</f>
        <v>56</v>
      </c>
    </row>
    <row r="1458" spans="1:11" x14ac:dyDescent="0.35">
      <c r="A1458" t="s">
        <v>1491</v>
      </c>
      <c r="B1458">
        <v>1963</v>
      </c>
      <c r="C1458" t="s">
        <v>10</v>
      </c>
      <c r="D1458">
        <v>17</v>
      </c>
      <c r="E1458" s="7">
        <v>23209</v>
      </c>
      <c r="F1458">
        <v>0</v>
      </c>
      <c r="G1458" s="11">
        <v>12244.53</v>
      </c>
      <c r="H1458" t="s">
        <v>12</v>
      </c>
      <c r="I1458" t="s">
        <v>16</v>
      </c>
      <c r="J1458" t="s">
        <v>13</v>
      </c>
      <c r="K1458" s="9">
        <f>DATEDIF(Hospitalisation_Details[[#This Row],[Date of Birth]],$L$2,"Y")</f>
        <v>59</v>
      </c>
    </row>
    <row r="1459" spans="1:11" x14ac:dyDescent="0.35">
      <c r="A1459" t="s">
        <v>1492</v>
      </c>
      <c r="B1459">
        <v>1974</v>
      </c>
      <c r="C1459" t="s">
        <v>18</v>
      </c>
      <c r="D1459">
        <v>23</v>
      </c>
      <c r="E1459" s="7">
        <v>27203</v>
      </c>
      <c r="F1459">
        <v>0</v>
      </c>
      <c r="G1459" s="11">
        <v>12245.17</v>
      </c>
      <c r="H1459" t="s">
        <v>12</v>
      </c>
      <c r="I1459" t="s">
        <v>16</v>
      </c>
      <c r="J1459" t="s">
        <v>23</v>
      </c>
      <c r="K1459" s="9">
        <f>DATEDIF(Hospitalisation_Details[[#This Row],[Date of Birth]],$L$2,"Y")</f>
        <v>48</v>
      </c>
    </row>
    <row r="1460" spans="1:11" x14ac:dyDescent="0.35">
      <c r="A1460" t="s">
        <v>1493</v>
      </c>
      <c r="B1460">
        <v>1989</v>
      </c>
      <c r="C1460" t="s">
        <v>15</v>
      </c>
      <c r="D1460">
        <v>23</v>
      </c>
      <c r="E1460" s="7">
        <v>32835</v>
      </c>
      <c r="F1460">
        <v>3</v>
      </c>
      <c r="G1460" s="11">
        <v>12254.44</v>
      </c>
      <c r="H1460" t="s">
        <v>12</v>
      </c>
      <c r="I1460" t="s">
        <v>12</v>
      </c>
      <c r="J1460" t="s">
        <v>535</v>
      </c>
      <c r="K1460" s="9">
        <f>DATEDIF(Hospitalisation_Details[[#This Row],[Date of Birth]],$L$2,"Y")</f>
        <v>33</v>
      </c>
    </row>
    <row r="1461" spans="1:11" x14ac:dyDescent="0.35">
      <c r="A1461" t="s">
        <v>1494</v>
      </c>
      <c r="B1461">
        <v>1986</v>
      </c>
      <c r="C1461" t="s">
        <v>35</v>
      </c>
      <c r="D1461">
        <v>13</v>
      </c>
      <c r="E1461" s="7">
        <v>31637</v>
      </c>
      <c r="F1461">
        <v>3</v>
      </c>
      <c r="G1461" s="11">
        <v>12255.04</v>
      </c>
      <c r="H1461" t="s">
        <v>12</v>
      </c>
      <c r="I1461" t="s">
        <v>11</v>
      </c>
      <c r="J1461" t="s">
        <v>535</v>
      </c>
      <c r="K1461" s="9">
        <f>DATEDIF(Hospitalisation_Details[[#This Row],[Date of Birth]],$L$2,"Y")</f>
        <v>36</v>
      </c>
    </row>
    <row r="1462" spans="1:11" x14ac:dyDescent="0.35">
      <c r="A1462" t="s">
        <v>1495</v>
      </c>
      <c r="B1462">
        <v>1966</v>
      </c>
      <c r="C1462" t="s">
        <v>30</v>
      </c>
      <c r="D1462">
        <v>6</v>
      </c>
      <c r="E1462" s="7">
        <v>24447</v>
      </c>
      <c r="F1462">
        <v>2</v>
      </c>
      <c r="G1462" s="11">
        <v>12265.51</v>
      </c>
      <c r="H1462" t="s">
        <v>12</v>
      </c>
      <c r="I1462" t="s">
        <v>12</v>
      </c>
      <c r="J1462" t="s">
        <v>13</v>
      </c>
      <c r="K1462" s="9">
        <f>DATEDIF(Hospitalisation_Details[[#This Row],[Date of Birth]],$L$2,"Y")</f>
        <v>56</v>
      </c>
    </row>
    <row r="1463" spans="1:11" x14ac:dyDescent="0.35">
      <c r="A1463" t="s">
        <v>1496</v>
      </c>
      <c r="B1463">
        <v>1967</v>
      </c>
      <c r="C1463" t="s">
        <v>30</v>
      </c>
      <c r="D1463">
        <v>30</v>
      </c>
      <c r="E1463" s="7">
        <v>24836</v>
      </c>
      <c r="F1463">
        <v>2</v>
      </c>
      <c r="G1463" s="11">
        <v>12268.63</v>
      </c>
      <c r="H1463" t="s">
        <v>12</v>
      </c>
      <c r="I1463" t="s">
        <v>16</v>
      </c>
      <c r="J1463" t="s">
        <v>23</v>
      </c>
      <c r="K1463" s="9">
        <f>DATEDIF(Hospitalisation_Details[[#This Row],[Date of Birth]],$L$2,"Y")</f>
        <v>55</v>
      </c>
    </row>
    <row r="1464" spans="1:11" x14ac:dyDescent="0.35">
      <c r="A1464" t="s">
        <v>1497</v>
      </c>
      <c r="B1464">
        <v>1967</v>
      </c>
      <c r="C1464" t="s">
        <v>35</v>
      </c>
      <c r="D1464">
        <v>28</v>
      </c>
      <c r="E1464" s="7">
        <v>24712</v>
      </c>
      <c r="F1464">
        <v>2</v>
      </c>
      <c r="G1464" s="11">
        <v>12269.69</v>
      </c>
      <c r="H1464" t="s">
        <v>12</v>
      </c>
      <c r="I1464" t="s">
        <v>11</v>
      </c>
      <c r="J1464" t="s">
        <v>23</v>
      </c>
      <c r="K1464" s="9">
        <f>DATEDIF(Hospitalisation_Details[[#This Row],[Date of Birth]],$L$2,"Y")</f>
        <v>55</v>
      </c>
    </row>
    <row r="1465" spans="1:11" x14ac:dyDescent="0.35">
      <c r="A1465" t="s">
        <v>1498</v>
      </c>
      <c r="B1465">
        <v>1966</v>
      </c>
      <c r="C1465" t="s">
        <v>15</v>
      </c>
      <c r="D1465">
        <v>16</v>
      </c>
      <c r="E1465" s="7">
        <v>24427</v>
      </c>
      <c r="F1465">
        <v>0</v>
      </c>
      <c r="G1465" s="11">
        <v>12282.03</v>
      </c>
      <c r="H1465" t="s">
        <v>12</v>
      </c>
      <c r="I1465" t="s">
        <v>16</v>
      </c>
      <c r="J1465" t="s">
        <v>200</v>
      </c>
      <c r="K1465" s="9">
        <f>DATEDIF(Hospitalisation_Details[[#This Row],[Date of Birth]],$L$2,"Y")</f>
        <v>56</v>
      </c>
    </row>
    <row r="1466" spans="1:11" x14ac:dyDescent="0.35">
      <c r="A1466" t="s">
        <v>1499</v>
      </c>
      <c r="B1466">
        <v>1990</v>
      </c>
      <c r="C1466" t="s">
        <v>37</v>
      </c>
      <c r="D1466">
        <v>29</v>
      </c>
      <c r="E1466" s="7">
        <v>33175</v>
      </c>
      <c r="F1466">
        <v>3</v>
      </c>
      <c r="G1466" s="11">
        <v>12282.38</v>
      </c>
      <c r="H1466" t="s">
        <v>12</v>
      </c>
      <c r="I1466" t="s">
        <v>16</v>
      </c>
      <c r="J1466" t="s">
        <v>42</v>
      </c>
      <c r="K1466" s="9">
        <f>DATEDIF(Hospitalisation_Details[[#This Row],[Date of Birth]],$L$2,"Y")</f>
        <v>32</v>
      </c>
    </row>
    <row r="1467" spans="1:11" x14ac:dyDescent="0.35">
      <c r="A1467" t="s">
        <v>1500</v>
      </c>
      <c r="B1467">
        <v>1963</v>
      </c>
      <c r="C1467" t="s">
        <v>37</v>
      </c>
      <c r="D1467">
        <v>28</v>
      </c>
      <c r="E1467" s="7">
        <v>23312</v>
      </c>
      <c r="F1467">
        <v>0</v>
      </c>
      <c r="G1467" s="11">
        <v>12299.59</v>
      </c>
      <c r="H1467" t="s">
        <v>12</v>
      </c>
      <c r="I1467" t="s">
        <v>16</v>
      </c>
      <c r="J1467" t="s">
        <v>200</v>
      </c>
      <c r="K1467" s="9">
        <f>DATEDIF(Hospitalisation_Details[[#This Row],[Date of Birth]],$L$2,"Y")</f>
        <v>59</v>
      </c>
    </row>
    <row r="1468" spans="1:11" x14ac:dyDescent="0.35">
      <c r="A1468" t="s">
        <v>1501</v>
      </c>
      <c r="B1468">
        <v>1963</v>
      </c>
      <c r="C1468" t="s">
        <v>35</v>
      </c>
      <c r="D1468">
        <v>29</v>
      </c>
      <c r="E1468" s="7">
        <v>23252</v>
      </c>
      <c r="F1468">
        <v>0</v>
      </c>
      <c r="G1468" s="11">
        <v>12323.94</v>
      </c>
      <c r="H1468" t="s">
        <v>12</v>
      </c>
      <c r="I1468" t="s">
        <v>12</v>
      </c>
      <c r="J1468" t="s">
        <v>356</v>
      </c>
      <c r="K1468" s="9">
        <f>DATEDIF(Hospitalisation_Details[[#This Row],[Date of Birth]],$L$2,"Y")</f>
        <v>59</v>
      </c>
    </row>
    <row r="1469" spans="1:11" x14ac:dyDescent="0.35">
      <c r="A1469" t="s">
        <v>1502</v>
      </c>
      <c r="B1469">
        <v>1963</v>
      </c>
      <c r="C1469" t="s">
        <v>35</v>
      </c>
      <c r="D1469">
        <v>2</v>
      </c>
      <c r="E1469" s="7">
        <v>23225</v>
      </c>
      <c r="F1469">
        <v>1</v>
      </c>
      <c r="G1469" s="11">
        <v>12333.83</v>
      </c>
      <c r="H1469" t="s">
        <v>12</v>
      </c>
      <c r="I1469" t="s">
        <v>11</v>
      </c>
      <c r="J1469" t="s">
        <v>42</v>
      </c>
      <c r="K1469" s="9">
        <f>DATEDIF(Hospitalisation_Details[[#This Row],[Date of Birth]],$L$2,"Y")</f>
        <v>59</v>
      </c>
    </row>
    <row r="1470" spans="1:11" x14ac:dyDescent="0.35">
      <c r="A1470" t="s">
        <v>1503</v>
      </c>
      <c r="B1470">
        <v>1963</v>
      </c>
      <c r="C1470" t="s">
        <v>20</v>
      </c>
      <c r="D1470">
        <v>22</v>
      </c>
      <c r="E1470" s="7">
        <v>23276</v>
      </c>
      <c r="F1470">
        <v>1</v>
      </c>
      <c r="G1470" s="11">
        <v>12347.17</v>
      </c>
      <c r="H1470" t="s">
        <v>12</v>
      </c>
      <c r="I1470" t="s">
        <v>12</v>
      </c>
      <c r="J1470" t="s">
        <v>42</v>
      </c>
      <c r="K1470" s="9">
        <f>DATEDIF(Hospitalisation_Details[[#This Row],[Date of Birth]],$L$2,"Y")</f>
        <v>59</v>
      </c>
    </row>
    <row r="1471" spans="1:11" x14ac:dyDescent="0.35">
      <c r="A1471" t="s">
        <v>1504</v>
      </c>
      <c r="B1471">
        <v>1966</v>
      </c>
      <c r="C1471" t="s">
        <v>30</v>
      </c>
      <c r="D1471">
        <v>29</v>
      </c>
      <c r="E1471" s="7">
        <v>24470</v>
      </c>
      <c r="F1471">
        <v>3</v>
      </c>
      <c r="G1471" s="11">
        <v>12363.55</v>
      </c>
      <c r="H1471" t="s">
        <v>12</v>
      </c>
      <c r="I1471" t="s">
        <v>12</v>
      </c>
      <c r="J1471" t="s">
        <v>42</v>
      </c>
      <c r="K1471" s="9">
        <f>DATEDIF(Hospitalisation_Details[[#This Row],[Date of Birth]],$L$2,"Y")</f>
        <v>56</v>
      </c>
    </row>
    <row r="1472" spans="1:11" x14ac:dyDescent="0.35">
      <c r="A1472" t="s">
        <v>1505</v>
      </c>
      <c r="B1472">
        <v>1962</v>
      </c>
      <c r="C1472" t="s">
        <v>20</v>
      </c>
      <c r="D1472">
        <v>26</v>
      </c>
      <c r="E1472" s="7">
        <v>22915</v>
      </c>
      <c r="F1472">
        <v>0</v>
      </c>
      <c r="G1472" s="11">
        <v>12369.89</v>
      </c>
      <c r="H1472" t="s">
        <v>12</v>
      </c>
      <c r="I1472" t="s">
        <v>11</v>
      </c>
      <c r="J1472" t="s">
        <v>247</v>
      </c>
      <c r="K1472" s="9">
        <f>DATEDIF(Hospitalisation_Details[[#This Row],[Date of Birth]],$L$2,"Y")</f>
        <v>60</v>
      </c>
    </row>
    <row r="1473" spans="1:11" x14ac:dyDescent="0.35">
      <c r="A1473" t="s">
        <v>1506</v>
      </c>
      <c r="B1473">
        <v>1989</v>
      </c>
      <c r="C1473" t="s">
        <v>30</v>
      </c>
      <c r="D1473">
        <v>29</v>
      </c>
      <c r="E1473" s="7">
        <v>32871</v>
      </c>
      <c r="F1473">
        <v>0</v>
      </c>
      <c r="G1473" s="11">
        <v>12404.88</v>
      </c>
      <c r="H1473" t="s">
        <v>12</v>
      </c>
      <c r="I1473" t="s">
        <v>12</v>
      </c>
      <c r="J1473" t="s">
        <v>168</v>
      </c>
      <c r="K1473" s="9">
        <f>DATEDIF(Hospitalisation_Details[[#This Row],[Date of Birth]],$L$2,"Y")</f>
        <v>33</v>
      </c>
    </row>
    <row r="1474" spans="1:11" x14ac:dyDescent="0.35">
      <c r="A1474" t="s">
        <v>1507</v>
      </c>
      <c r="B1474">
        <v>1972</v>
      </c>
      <c r="C1474" t="s">
        <v>35</v>
      </c>
      <c r="D1474">
        <v>21</v>
      </c>
      <c r="E1474" s="7">
        <v>26532</v>
      </c>
      <c r="F1474">
        <v>0</v>
      </c>
      <c r="G1474" s="11">
        <v>12407.3</v>
      </c>
      <c r="H1474" t="s">
        <v>12</v>
      </c>
      <c r="I1474" t="s">
        <v>11</v>
      </c>
      <c r="J1474" t="s">
        <v>300</v>
      </c>
      <c r="K1474" s="9">
        <f>DATEDIF(Hospitalisation_Details[[#This Row],[Date of Birth]],$L$2,"Y")</f>
        <v>50</v>
      </c>
    </row>
    <row r="1475" spans="1:11" x14ac:dyDescent="0.35">
      <c r="A1475" t="s">
        <v>1508</v>
      </c>
      <c r="B1475">
        <v>1979</v>
      </c>
      <c r="C1475" t="s">
        <v>10</v>
      </c>
      <c r="D1475">
        <v>14</v>
      </c>
      <c r="E1475" s="7">
        <v>29050</v>
      </c>
      <c r="F1475">
        <v>2</v>
      </c>
      <c r="G1475" s="11">
        <v>12408.29</v>
      </c>
      <c r="H1475" t="s">
        <v>12</v>
      </c>
      <c r="I1475" t="s">
        <v>16</v>
      </c>
      <c r="J1475" t="s">
        <v>632</v>
      </c>
      <c r="K1475" s="9">
        <f>DATEDIF(Hospitalisation_Details[[#This Row],[Date of Birth]],$L$2,"Y")</f>
        <v>43</v>
      </c>
    </row>
    <row r="1476" spans="1:11" x14ac:dyDescent="0.35">
      <c r="A1476" t="s">
        <v>1509</v>
      </c>
      <c r="B1476">
        <v>1964</v>
      </c>
      <c r="C1476" t="s">
        <v>35</v>
      </c>
      <c r="D1476">
        <v>4</v>
      </c>
      <c r="E1476" s="7">
        <v>23593</v>
      </c>
      <c r="F1476">
        <v>0</v>
      </c>
      <c r="G1476" s="11">
        <v>12430.95</v>
      </c>
      <c r="H1476" t="s">
        <v>12</v>
      </c>
      <c r="I1476" t="s">
        <v>12</v>
      </c>
      <c r="J1476" t="s">
        <v>247</v>
      </c>
      <c r="K1476" s="9">
        <f>DATEDIF(Hospitalisation_Details[[#This Row],[Date of Birth]],$L$2,"Y")</f>
        <v>58</v>
      </c>
    </row>
    <row r="1477" spans="1:11" x14ac:dyDescent="0.35">
      <c r="A1477" t="s">
        <v>1510</v>
      </c>
      <c r="B1477">
        <v>1995</v>
      </c>
      <c r="C1477" t="s">
        <v>35</v>
      </c>
      <c r="D1477">
        <v>9</v>
      </c>
      <c r="E1477" s="7">
        <v>34920</v>
      </c>
      <c r="F1477">
        <v>0</v>
      </c>
      <c r="G1477" s="11">
        <v>12452.25</v>
      </c>
      <c r="H1477" t="s">
        <v>12</v>
      </c>
      <c r="I1477" t="s">
        <v>12</v>
      </c>
      <c r="J1477" t="s">
        <v>23</v>
      </c>
      <c r="K1477" s="9">
        <f>DATEDIF(Hospitalisation_Details[[#This Row],[Date of Birth]],$L$2,"Y")</f>
        <v>27</v>
      </c>
    </row>
    <row r="1478" spans="1:11" x14ac:dyDescent="0.35">
      <c r="A1478" t="s">
        <v>1511</v>
      </c>
      <c r="B1478">
        <v>1968</v>
      </c>
      <c r="C1478" t="s">
        <v>15</v>
      </c>
      <c r="D1478">
        <v>26</v>
      </c>
      <c r="E1478" s="7">
        <v>25168</v>
      </c>
      <c r="F1478">
        <v>3</v>
      </c>
      <c r="G1478" s="11">
        <v>12475.35</v>
      </c>
      <c r="H1478" t="s">
        <v>12</v>
      </c>
      <c r="I1478" t="s">
        <v>16</v>
      </c>
      <c r="J1478" t="s">
        <v>23</v>
      </c>
      <c r="K1478" s="9">
        <f>DATEDIF(Hospitalisation_Details[[#This Row],[Date of Birth]],$L$2,"Y")</f>
        <v>54</v>
      </c>
    </row>
    <row r="1479" spans="1:11" x14ac:dyDescent="0.35">
      <c r="A1479" t="s">
        <v>1512</v>
      </c>
      <c r="B1479">
        <v>1968</v>
      </c>
      <c r="C1479" t="s">
        <v>15</v>
      </c>
      <c r="D1479">
        <v>12</v>
      </c>
      <c r="E1479" s="7">
        <v>25154</v>
      </c>
      <c r="F1479">
        <v>3</v>
      </c>
      <c r="G1479" s="11">
        <v>12479.71</v>
      </c>
      <c r="H1479" t="s">
        <v>12</v>
      </c>
      <c r="I1479" t="s">
        <v>12</v>
      </c>
      <c r="J1479" t="s">
        <v>23</v>
      </c>
      <c r="K1479" s="9">
        <f>DATEDIF(Hospitalisation_Details[[#This Row],[Date of Birth]],$L$2,"Y")</f>
        <v>54</v>
      </c>
    </row>
    <row r="1480" spans="1:11" x14ac:dyDescent="0.35">
      <c r="A1480" t="s">
        <v>1513</v>
      </c>
      <c r="B1480">
        <v>1967</v>
      </c>
      <c r="C1480" t="s">
        <v>20</v>
      </c>
      <c r="D1480">
        <v>1</v>
      </c>
      <c r="E1480" s="7">
        <v>24716</v>
      </c>
      <c r="F1480">
        <v>3</v>
      </c>
      <c r="G1480" s="11">
        <v>12485.8</v>
      </c>
      <c r="H1480" t="s">
        <v>12</v>
      </c>
      <c r="I1480" t="s">
        <v>12</v>
      </c>
      <c r="J1480" t="s">
        <v>13</v>
      </c>
      <c r="K1480" s="9">
        <f>DATEDIF(Hospitalisation_Details[[#This Row],[Date of Birth]],$L$2,"Y")</f>
        <v>55</v>
      </c>
    </row>
    <row r="1481" spans="1:11" x14ac:dyDescent="0.35">
      <c r="A1481" t="s">
        <v>1514</v>
      </c>
      <c r="B1481">
        <v>1968</v>
      </c>
      <c r="C1481" t="s">
        <v>30</v>
      </c>
      <c r="D1481">
        <v>3</v>
      </c>
      <c r="E1481" s="7">
        <v>25175</v>
      </c>
      <c r="F1481">
        <v>3</v>
      </c>
      <c r="G1481" s="11">
        <v>12495.29</v>
      </c>
      <c r="H1481" t="s">
        <v>12</v>
      </c>
      <c r="I1481" t="s">
        <v>12</v>
      </c>
      <c r="J1481" t="s">
        <v>23</v>
      </c>
      <c r="K1481" s="9">
        <f>DATEDIF(Hospitalisation_Details[[#This Row],[Date of Birth]],$L$2,"Y")</f>
        <v>54</v>
      </c>
    </row>
    <row r="1482" spans="1:11" x14ac:dyDescent="0.35">
      <c r="A1482" t="s">
        <v>1515</v>
      </c>
      <c r="B1482">
        <v>1966</v>
      </c>
      <c r="C1482" t="s">
        <v>10</v>
      </c>
      <c r="D1482">
        <v>12</v>
      </c>
      <c r="E1482" s="7">
        <v>24300</v>
      </c>
      <c r="F1482">
        <v>0</v>
      </c>
      <c r="G1482" s="11">
        <v>12499.88</v>
      </c>
      <c r="H1482" t="s">
        <v>12</v>
      </c>
      <c r="I1482" t="s">
        <v>11</v>
      </c>
      <c r="J1482" t="s">
        <v>23</v>
      </c>
      <c r="K1482" s="9">
        <f>DATEDIF(Hospitalisation_Details[[#This Row],[Date of Birth]],$L$2,"Y")</f>
        <v>56</v>
      </c>
    </row>
    <row r="1483" spans="1:11" x14ac:dyDescent="0.35">
      <c r="A1483" t="s">
        <v>1516</v>
      </c>
      <c r="B1483">
        <v>1962</v>
      </c>
      <c r="C1483" t="s">
        <v>37</v>
      </c>
      <c r="D1483">
        <v>16</v>
      </c>
      <c r="E1483" s="7">
        <v>22935</v>
      </c>
      <c r="F1483">
        <v>0</v>
      </c>
      <c r="G1483" s="11">
        <v>12523.6</v>
      </c>
      <c r="H1483" t="s">
        <v>12</v>
      </c>
      <c r="I1483" t="s">
        <v>12</v>
      </c>
      <c r="J1483" t="s">
        <v>23</v>
      </c>
      <c r="K1483" s="9">
        <f>DATEDIF(Hospitalisation_Details[[#This Row],[Date of Birth]],$L$2,"Y")</f>
        <v>60</v>
      </c>
    </row>
    <row r="1484" spans="1:11" x14ac:dyDescent="0.35">
      <c r="A1484" t="s">
        <v>1517</v>
      </c>
      <c r="B1484">
        <v>1961</v>
      </c>
      <c r="C1484" t="s">
        <v>15</v>
      </c>
      <c r="D1484">
        <v>28</v>
      </c>
      <c r="E1484" s="7">
        <v>22613</v>
      </c>
      <c r="F1484">
        <v>0</v>
      </c>
      <c r="G1484" s="11">
        <v>12557.61</v>
      </c>
      <c r="H1484" t="s">
        <v>12</v>
      </c>
      <c r="I1484" t="s">
        <v>12</v>
      </c>
      <c r="J1484" t="s">
        <v>13</v>
      </c>
      <c r="K1484" s="9">
        <f>DATEDIF(Hospitalisation_Details[[#This Row],[Date of Birth]],$L$2,"Y")</f>
        <v>61</v>
      </c>
    </row>
    <row r="1485" spans="1:11" x14ac:dyDescent="0.35">
      <c r="A1485" t="s">
        <v>1518</v>
      </c>
      <c r="B1485">
        <v>1961</v>
      </c>
      <c r="C1485" t="s">
        <v>15</v>
      </c>
      <c r="D1485">
        <v>28</v>
      </c>
      <c r="E1485" s="7">
        <v>22613</v>
      </c>
      <c r="F1485">
        <v>0</v>
      </c>
      <c r="G1485" s="11">
        <v>12574.05</v>
      </c>
      <c r="H1485" t="s">
        <v>12</v>
      </c>
      <c r="I1485" t="s">
        <v>16</v>
      </c>
      <c r="J1485" t="s">
        <v>42</v>
      </c>
      <c r="K1485" s="9">
        <f>DATEDIF(Hospitalisation_Details[[#This Row],[Date of Birth]],$L$2,"Y")</f>
        <v>61</v>
      </c>
    </row>
    <row r="1486" spans="1:11" x14ac:dyDescent="0.35">
      <c r="A1486" t="s">
        <v>1519</v>
      </c>
      <c r="B1486">
        <v>1969</v>
      </c>
      <c r="C1486" t="s">
        <v>15</v>
      </c>
      <c r="D1486">
        <v>26</v>
      </c>
      <c r="E1486" s="7">
        <v>25533</v>
      </c>
      <c r="F1486">
        <v>0</v>
      </c>
      <c r="G1486" s="11">
        <v>12579.92</v>
      </c>
      <c r="H1486" t="s">
        <v>12</v>
      </c>
      <c r="I1486" t="s">
        <v>16</v>
      </c>
      <c r="J1486" t="s">
        <v>200</v>
      </c>
      <c r="K1486" s="9">
        <f>DATEDIF(Hospitalisation_Details[[#This Row],[Date of Birth]],$L$2,"Y")</f>
        <v>53</v>
      </c>
    </row>
    <row r="1487" spans="1:11" x14ac:dyDescent="0.35">
      <c r="A1487" t="s">
        <v>1520</v>
      </c>
      <c r="B1487">
        <v>1970</v>
      </c>
      <c r="C1487" t="s">
        <v>18</v>
      </c>
      <c r="D1487">
        <v>18</v>
      </c>
      <c r="E1487" s="7">
        <v>25737</v>
      </c>
      <c r="F1487">
        <v>5</v>
      </c>
      <c r="G1487" s="11">
        <v>12592.53</v>
      </c>
      <c r="H1487" t="s">
        <v>12</v>
      </c>
      <c r="I1487" t="s">
        <v>11</v>
      </c>
      <c r="J1487" t="s">
        <v>13</v>
      </c>
      <c r="K1487" s="9">
        <f>DATEDIF(Hospitalisation_Details[[#This Row],[Date of Birth]],$L$2,"Y")</f>
        <v>52</v>
      </c>
    </row>
    <row r="1488" spans="1:11" x14ac:dyDescent="0.35">
      <c r="A1488" t="s">
        <v>1521</v>
      </c>
      <c r="B1488">
        <v>1988</v>
      </c>
      <c r="C1488" t="s">
        <v>35</v>
      </c>
      <c r="D1488">
        <v>11</v>
      </c>
      <c r="E1488" s="7">
        <v>32366</v>
      </c>
      <c r="F1488">
        <v>3</v>
      </c>
      <c r="G1488" s="11">
        <v>12600.46</v>
      </c>
      <c r="H1488" t="s">
        <v>12</v>
      </c>
      <c r="I1488" t="s">
        <v>16</v>
      </c>
      <c r="J1488" t="s">
        <v>249</v>
      </c>
      <c r="K1488" s="9">
        <f>DATEDIF(Hospitalisation_Details[[#This Row],[Date of Birth]],$L$2,"Y")</f>
        <v>34</v>
      </c>
    </row>
    <row r="1489" spans="1:11" x14ac:dyDescent="0.35">
      <c r="A1489" t="s">
        <v>1522</v>
      </c>
      <c r="B1489">
        <v>1998</v>
      </c>
      <c r="C1489" t="s">
        <v>15</v>
      </c>
      <c r="D1489">
        <v>18</v>
      </c>
      <c r="E1489" s="7">
        <v>36117</v>
      </c>
      <c r="F1489">
        <v>1</v>
      </c>
      <c r="G1489" s="11">
        <v>12609.89</v>
      </c>
      <c r="H1489" t="s">
        <v>12</v>
      </c>
      <c r="I1489" t="s">
        <v>12</v>
      </c>
      <c r="J1489" t="s">
        <v>23</v>
      </c>
      <c r="K1489" s="9">
        <f>DATEDIF(Hospitalisation_Details[[#This Row],[Date of Birth]],$L$2,"Y")</f>
        <v>24</v>
      </c>
    </row>
    <row r="1490" spans="1:11" x14ac:dyDescent="0.35">
      <c r="A1490" t="s">
        <v>1523</v>
      </c>
      <c r="B1490">
        <v>1963</v>
      </c>
      <c r="C1490" t="s">
        <v>35</v>
      </c>
      <c r="D1490">
        <v>19</v>
      </c>
      <c r="E1490" s="7">
        <v>23242</v>
      </c>
      <c r="F1490">
        <v>0</v>
      </c>
      <c r="G1490" s="11">
        <v>12622.18</v>
      </c>
      <c r="H1490" t="s">
        <v>12</v>
      </c>
      <c r="I1490" t="s">
        <v>16</v>
      </c>
      <c r="J1490" t="s">
        <v>23</v>
      </c>
      <c r="K1490" s="9">
        <f>DATEDIF(Hospitalisation_Details[[#This Row],[Date of Birth]],$L$2,"Y")</f>
        <v>59</v>
      </c>
    </row>
    <row r="1491" spans="1:11" x14ac:dyDescent="0.35">
      <c r="A1491" t="s">
        <v>1524</v>
      </c>
      <c r="B1491">
        <v>1970</v>
      </c>
      <c r="C1491" t="s">
        <v>30</v>
      </c>
      <c r="D1491">
        <v>28</v>
      </c>
      <c r="E1491" s="7">
        <v>25930</v>
      </c>
      <c r="F1491">
        <v>0</v>
      </c>
      <c r="G1491" s="11">
        <v>12624.74</v>
      </c>
      <c r="H1491" t="s">
        <v>12</v>
      </c>
      <c r="I1491" t="s">
        <v>16</v>
      </c>
      <c r="J1491" t="s">
        <v>23</v>
      </c>
      <c r="K1491" s="9">
        <f>DATEDIF(Hospitalisation_Details[[#This Row],[Date of Birth]],$L$2,"Y")</f>
        <v>52</v>
      </c>
    </row>
    <row r="1492" spans="1:11" x14ac:dyDescent="0.35">
      <c r="A1492" t="s">
        <v>1525</v>
      </c>
      <c r="B1492">
        <v>1965</v>
      </c>
      <c r="C1492" t="s">
        <v>37</v>
      </c>
      <c r="D1492">
        <v>4</v>
      </c>
      <c r="E1492" s="7">
        <v>24019</v>
      </c>
      <c r="F1492">
        <v>2</v>
      </c>
      <c r="G1492" s="11">
        <v>12629.17</v>
      </c>
      <c r="H1492" t="s">
        <v>12</v>
      </c>
      <c r="I1492" t="s">
        <v>16</v>
      </c>
      <c r="J1492" t="s">
        <v>13</v>
      </c>
      <c r="K1492" s="9">
        <f>DATEDIF(Hospitalisation_Details[[#This Row],[Date of Birth]],$L$2,"Y")</f>
        <v>57</v>
      </c>
    </row>
    <row r="1493" spans="1:11" x14ac:dyDescent="0.35">
      <c r="A1493" t="s">
        <v>1526</v>
      </c>
      <c r="B1493">
        <v>1962</v>
      </c>
      <c r="C1493" t="s">
        <v>15</v>
      </c>
      <c r="D1493">
        <v>22</v>
      </c>
      <c r="E1493" s="7">
        <v>22972</v>
      </c>
      <c r="F1493">
        <v>0</v>
      </c>
      <c r="G1493" s="11">
        <v>12629.9</v>
      </c>
      <c r="H1493" t="s">
        <v>12</v>
      </c>
      <c r="I1493" t="s">
        <v>12</v>
      </c>
      <c r="J1493" t="s">
        <v>13</v>
      </c>
      <c r="K1493" s="9">
        <f>DATEDIF(Hospitalisation_Details[[#This Row],[Date of Birth]],$L$2,"Y")</f>
        <v>60</v>
      </c>
    </row>
    <row r="1494" spans="1:11" x14ac:dyDescent="0.35">
      <c r="A1494" t="s">
        <v>1527</v>
      </c>
      <c r="B1494">
        <v>1962</v>
      </c>
      <c r="C1494" t="s">
        <v>10</v>
      </c>
      <c r="D1494">
        <v>22</v>
      </c>
      <c r="E1494" s="7">
        <v>22849</v>
      </c>
      <c r="F1494">
        <v>0</v>
      </c>
      <c r="G1494" s="11">
        <v>12638.2</v>
      </c>
      <c r="H1494" t="s">
        <v>12</v>
      </c>
      <c r="I1494" t="s">
        <v>16</v>
      </c>
      <c r="J1494" t="s">
        <v>42</v>
      </c>
      <c r="K1494" s="9">
        <f>DATEDIF(Hospitalisation_Details[[#This Row],[Date of Birth]],$L$2,"Y")</f>
        <v>60</v>
      </c>
    </row>
    <row r="1495" spans="1:11" x14ac:dyDescent="0.35">
      <c r="A1495" t="s">
        <v>1528</v>
      </c>
      <c r="B1495">
        <v>1972</v>
      </c>
      <c r="C1495" t="s">
        <v>20</v>
      </c>
      <c r="D1495">
        <v>5</v>
      </c>
      <c r="E1495" s="7">
        <v>26547</v>
      </c>
      <c r="F1495">
        <v>0</v>
      </c>
      <c r="G1495" s="11">
        <v>12640.24</v>
      </c>
      <c r="H1495" t="s">
        <v>12</v>
      </c>
      <c r="I1495" t="s">
        <v>16</v>
      </c>
      <c r="J1495" t="s">
        <v>42</v>
      </c>
      <c r="K1495" s="9">
        <f>DATEDIF(Hospitalisation_Details[[#This Row],[Date of Birth]],$L$2,"Y")</f>
        <v>50</v>
      </c>
    </row>
    <row r="1496" spans="1:11" x14ac:dyDescent="0.35">
      <c r="A1496" t="s">
        <v>1529</v>
      </c>
      <c r="B1496">
        <v>1966</v>
      </c>
      <c r="C1496" t="s">
        <v>30</v>
      </c>
      <c r="D1496">
        <v>17</v>
      </c>
      <c r="E1496" s="7">
        <v>24458</v>
      </c>
      <c r="F1496">
        <v>2</v>
      </c>
      <c r="G1496" s="11">
        <v>12643.38</v>
      </c>
      <c r="H1496" t="s">
        <v>12</v>
      </c>
      <c r="I1496" t="s">
        <v>16</v>
      </c>
      <c r="J1496" t="s">
        <v>23</v>
      </c>
      <c r="K1496" s="9">
        <f>DATEDIF(Hospitalisation_Details[[#This Row],[Date of Birth]],$L$2,"Y")</f>
        <v>56</v>
      </c>
    </row>
    <row r="1497" spans="1:11" x14ac:dyDescent="0.35">
      <c r="A1497" t="s">
        <v>1530</v>
      </c>
      <c r="B1497">
        <v>1962</v>
      </c>
      <c r="C1497" t="s">
        <v>10</v>
      </c>
      <c r="D1497">
        <v>11</v>
      </c>
      <c r="E1497" s="7">
        <v>22838</v>
      </c>
      <c r="F1497">
        <v>0</v>
      </c>
      <c r="G1497" s="11">
        <v>12644.59</v>
      </c>
      <c r="H1497" t="s">
        <v>12</v>
      </c>
      <c r="I1497" t="s">
        <v>11</v>
      </c>
      <c r="J1497" t="s">
        <v>42</v>
      </c>
      <c r="K1497" s="9">
        <f>DATEDIF(Hospitalisation_Details[[#This Row],[Date of Birth]],$L$2,"Y")</f>
        <v>60</v>
      </c>
    </row>
    <row r="1498" spans="1:11" x14ac:dyDescent="0.35">
      <c r="A1498" t="s">
        <v>1531</v>
      </c>
      <c r="B1498">
        <v>1965</v>
      </c>
      <c r="C1498" t="s">
        <v>20</v>
      </c>
      <c r="D1498">
        <v>14</v>
      </c>
      <c r="E1498" s="7">
        <v>23999</v>
      </c>
      <c r="F1498">
        <v>2</v>
      </c>
      <c r="G1498" s="11">
        <v>12646.21</v>
      </c>
      <c r="H1498" t="s">
        <v>12</v>
      </c>
      <c r="I1498" t="s">
        <v>11</v>
      </c>
      <c r="J1498" t="s">
        <v>42</v>
      </c>
      <c r="K1498" s="9">
        <f>DATEDIF(Hospitalisation_Details[[#This Row],[Date of Birth]],$L$2,"Y")</f>
        <v>57</v>
      </c>
    </row>
    <row r="1499" spans="1:11" x14ac:dyDescent="0.35">
      <c r="A1499" t="s">
        <v>1532</v>
      </c>
      <c r="B1499">
        <v>1962</v>
      </c>
      <c r="C1499" t="s">
        <v>35</v>
      </c>
      <c r="D1499">
        <v>27</v>
      </c>
      <c r="E1499" s="7">
        <v>22885</v>
      </c>
      <c r="F1499">
        <v>0</v>
      </c>
      <c r="G1499" s="11">
        <v>12648.7</v>
      </c>
      <c r="H1499" t="s">
        <v>12</v>
      </c>
      <c r="I1499" t="s">
        <v>11</v>
      </c>
      <c r="J1499" t="s">
        <v>13</v>
      </c>
      <c r="K1499" s="9">
        <f>DATEDIF(Hospitalisation_Details[[#This Row],[Date of Birth]],$L$2,"Y")</f>
        <v>60</v>
      </c>
    </row>
    <row r="1500" spans="1:11" x14ac:dyDescent="0.35">
      <c r="A1500" t="s">
        <v>1533</v>
      </c>
      <c r="B1500">
        <v>1974</v>
      </c>
      <c r="C1500" t="s">
        <v>20</v>
      </c>
      <c r="D1500">
        <v>24</v>
      </c>
      <c r="E1500" s="7">
        <v>27296</v>
      </c>
      <c r="F1500">
        <v>0</v>
      </c>
      <c r="G1500" s="11">
        <v>12697.48</v>
      </c>
      <c r="H1500" t="s">
        <v>12</v>
      </c>
      <c r="I1500" t="s">
        <v>12</v>
      </c>
      <c r="J1500" t="s">
        <v>300</v>
      </c>
      <c r="K1500" s="9">
        <f>DATEDIF(Hospitalisation_Details[[#This Row],[Date of Birth]],$L$2,"Y")</f>
        <v>48</v>
      </c>
    </row>
    <row r="1501" spans="1:11" x14ac:dyDescent="0.35">
      <c r="A1501" t="s">
        <v>1534</v>
      </c>
      <c r="B1501">
        <v>1992</v>
      </c>
      <c r="C1501" t="s">
        <v>10</v>
      </c>
      <c r="D1501">
        <v>7</v>
      </c>
      <c r="E1501" s="7">
        <v>33792</v>
      </c>
      <c r="F1501">
        <v>0</v>
      </c>
      <c r="G1501" s="11">
        <v>12699.56</v>
      </c>
      <c r="H1501" t="s">
        <v>12</v>
      </c>
      <c r="I1501" t="s">
        <v>11</v>
      </c>
      <c r="J1501" t="s">
        <v>42</v>
      </c>
      <c r="K1501" s="9">
        <f>DATEDIF(Hospitalisation_Details[[#This Row],[Date of Birth]],$L$2,"Y")</f>
        <v>30</v>
      </c>
    </row>
    <row r="1502" spans="1:11" x14ac:dyDescent="0.35">
      <c r="A1502" t="s">
        <v>1535</v>
      </c>
      <c r="B1502">
        <v>1964</v>
      </c>
      <c r="C1502" t="s">
        <v>15</v>
      </c>
      <c r="D1502">
        <v>28</v>
      </c>
      <c r="E1502" s="7">
        <v>23709</v>
      </c>
      <c r="F1502">
        <v>0</v>
      </c>
      <c r="G1502" s="11">
        <v>12700.63</v>
      </c>
      <c r="H1502" t="s">
        <v>12</v>
      </c>
      <c r="I1502" t="s">
        <v>12</v>
      </c>
      <c r="J1502" t="s">
        <v>42</v>
      </c>
      <c r="K1502" s="9">
        <f>DATEDIF(Hospitalisation_Details[[#This Row],[Date of Birth]],$L$2,"Y")</f>
        <v>58</v>
      </c>
    </row>
    <row r="1503" spans="1:11" x14ac:dyDescent="0.35">
      <c r="A1503" t="s">
        <v>1536</v>
      </c>
      <c r="B1503">
        <v>1970</v>
      </c>
      <c r="C1503" t="s">
        <v>10</v>
      </c>
      <c r="D1503">
        <v>8</v>
      </c>
      <c r="E1503" s="7">
        <v>25757</v>
      </c>
      <c r="F1503">
        <v>0</v>
      </c>
      <c r="G1503" s="11">
        <v>12713</v>
      </c>
      <c r="H1503" t="s">
        <v>12</v>
      </c>
      <c r="I1503" t="s">
        <v>16</v>
      </c>
      <c r="J1503" t="s">
        <v>42</v>
      </c>
      <c r="K1503" s="9">
        <f>DATEDIF(Hospitalisation_Details[[#This Row],[Date of Birth]],$L$2,"Y")</f>
        <v>52</v>
      </c>
    </row>
    <row r="1504" spans="1:11" x14ac:dyDescent="0.35">
      <c r="A1504" t="s">
        <v>1537</v>
      </c>
      <c r="B1504">
        <v>1988</v>
      </c>
      <c r="C1504" t="s">
        <v>10</v>
      </c>
      <c r="D1504">
        <v>17</v>
      </c>
      <c r="E1504" s="7">
        <v>32341</v>
      </c>
      <c r="F1504">
        <v>3</v>
      </c>
      <c r="G1504" s="11">
        <v>12718.21</v>
      </c>
      <c r="H1504" t="s">
        <v>12</v>
      </c>
      <c r="I1504" t="s">
        <v>16</v>
      </c>
      <c r="J1504" t="s">
        <v>535</v>
      </c>
      <c r="K1504" s="9">
        <f>DATEDIF(Hospitalisation_Details[[#This Row],[Date of Birth]],$L$2,"Y")</f>
        <v>34</v>
      </c>
    </row>
    <row r="1505" spans="1:11" x14ac:dyDescent="0.35">
      <c r="A1505" t="s">
        <v>1538</v>
      </c>
      <c r="B1505">
        <v>1962</v>
      </c>
      <c r="C1505" t="s">
        <v>20</v>
      </c>
      <c r="D1505">
        <v>2</v>
      </c>
      <c r="E1505" s="7">
        <v>22891</v>
      </c>
      <c r="F1505">
        <v>0</v>
      </c>
      <c r="G1505" s="11">
        <v>12731</v>
      </c>
      <c r="H1505" t="s">
        <v>12</v>
      </c>
      <c r="I1505" t="s">
        <v>12</v>
      </c>
      <c r="J1505" t="s">
        <v>168</v>
      </c>
      <c r="K1505" s="9">
        <f>DATEDIF(Hospitalisation_Details[[#This Row],[Date of Birth]],$L$2,"Y")</f>
        <v>60</v>
      </c>
    </row>
    <row r="1506" spans="1:11" x14ac:dyDescent="0.35">
      <c r="A1506" t="s">
        <v>1539</v>
      </c>
      <c r="B1506">
        <v>1962</v>
      </c>
      <c r="C1506" t="s">
        <v>37</v>
      </c>
      <c r="D1506">
        <v>1</v>
      </c>
      <c r="E1506" s="7">
        <v>22920</v>
      </c>
      <c r="F1506">
        <v>0</v>
      </c>
      <c r="G1506" s="11">
        <v>12741.17</v>
      </c>
      <c r="H1506" t="s">
        <v>12</v>
      </c>
      <c r="I1506" t="s">
        <v>16</v>
      </c>
      <c r="J1506" t="s">
        <v>356</v>
      </c>
      <c r="K1506" s="9">
        <f>DATEDIF(Hospitalisation_Details[[#This Row],[Date of Birth]],$L$2,"Y")</f>
        <v>60</v>
      </c>
    </row>
    <row r="1507" spans="1:11" x14ac:dyDescent="0.35">
      <c r="A1507" t="s">
        <v>1540</v>
      </c>
      <c r="B1507">
        <v>1975</v>
      </c>
      <c r="C1507" t="s">
        <v>20</v>
      </c>
      <c r="D1507">
        <v>25</v>
      </c>
      <c r="E1507" s="7">
        <v>27662</v>
      </c>
      <c r="F1507">
        <v>1</v>
      </c>
      <c r="G1507" s="11">
        <v>12770.27</v>
      </c>
      <c r="H1507" t="s">
        <v>12</v>
      </c>
      <c r="I1507" t="s">
        <v>12</v>
      </c>
      <c r="J1507" t="s">
        <v>300</v>
      </c>
      <c r="K1507" s="9">
        <f>DATEDIF(Hospitalisation_Details[[#This Row],[Date of Birth]],$L$2,"Y")</f>
        <v>47</v>
      </c>
    </row>
    <row r="1508" spans="1:11" x14ac:dyDescent="0.35">
      <c r="A1508" t="s">
        <v>1541</v>
      </c>
      <c r="B1508">
        <v>1972</v>
      </c>
      <c r="C1508" t="s">
        <v>37</v>
      </c>
      <c r="D1508">
        <v>7</v>
      </c>
      <c r="E1508" s="7">
        <v>26579</v>
      </c>
      <c r="F1508">
        <v>0</v>
      </c>
      <c r="G1508" s="11">
        <v>12776.05</v>
      </c>
      <c r="H1508" t="s">
        <v>12</v>
      </c>
      <c r="I1508" t="s">
        <v>12</v>
      </c>
      <c r="J1508" t="s">
        <v>535</v>
      </c>
      <c r="K1508" s="9">
        <f>DATEDIF(Hospitalisation_Details[[#This Row],[Date of Birth]],$L$2,"Y")</f>
        <v>50</v>
      </c>
    </row>
    <row r="1509" spans="1:11" x14ac:dyDescent="0.35">
      <c r="A1509" t="s">
        <v>1542</v>
      </c>
      <c r="B1509">
        <v>1963</v>
      </c>
      <c r="C1509" t="s">
        <v>30</v>
      </c>
      <c r="D1509">
        <v>5</v>
      </c>
      <c r="E1509" s="7">
        <v>23350</v>
      </c>
      <c r="F1509">
        <v>0</v>
      </c>
      <c r="G1509" s="11">
        <v>12788.03</v>
      </c>
      <c r="H1509" t="s">
        <v>12</v>
      </c>
      <c r="I1509" t="s">
        <v>12</v>
      </c>
      <c r="J1509" t="s">
        <v>200</v>
      </c>
      <c r="K1509" s="9">
        <f>DATEDIF(Hospitalisation_Details[[#This Row],[Date of Birth]],$L$2,"Y")</f>
        <v>59</v>
      </c>
    </row>
    <row r="1510" spans="1:11" x14ac:dyDescent="0.35">
      <c r="A1510" t="s">
        <v>1543</v>
      </c>
      <c r="B1510">
        <v>1983</v>
      </c>
      <c r="C1510" t="s">
        <v>37</v>
      </c>
      <c r="D1510">
        <v>29</v>
      </c>
      <c r="E1510" s="7">
        <v>30618</v>
      </c>
      <c r="F1510">
        <v>3</v>
      </c>
      <c r="G1510" s="11">
        <v>12788.18</v>
      </c>
      <c r="H1510" t="s">
        <v>12</v>
      </c>
      <c r="I1510" t="s">
        <v>16</v>
      </c>
      <c r="J1510" t="s">
        <v>535</v>
      </c>
      <c r="K1510" s="9">
        <f>DATEDIF(Hospitalisation_Details[[#This Row],[Date of Birth]],$L$2,"Y")</f>
        <v>39</v>
      </c>
    </row>
    <row r="1511" spans="1:11" x14ac:dyDescent="0.35">
      <c r="A1511" t="s">
        <v>1544</v>
      </c>
      <c r="B1511">
        <v>1978</v>
      </c>
      <c r="C1511" t="s">
        <v>10</v>
      </c>
      <c r="D1511">
        <v>24</v>
      </c>
      <c r="E1511" s="7">
        <v>28695</v>
      </c>
      <c r="F1511">
        <v>0</v>
      </c>
      <c r="G1511" s="11">
        <v>12797.21</v>
      </c>
      <c r="H1511" t="s">
        <v>12</v>
      </c>
      <c r="I1511" t="s">
        <v>16</v>
      </c>
      <c r="J1511" t="s">
        <v>247</v>
      </c>
      <c r="K1511" s="9">
        <f>DATEDIF(Hospitalisation_Details[[#This Row],[Date of Birth]],$L$2,"Y")</f>
        <v>44</v>
      </c>
    </row>
    <row r="1512" spans="1:11" x14ac:dyDescent="0.35">
      <c r="A1512" t="s">
        <v>1545</v>
      </c>
      <c r="B1512">
        <v>1963</v>
      </c>
      <c r="C1512" t="s">
        <v>10</v>
      </c>
      <c r="D1512">
        <v>20</v>
      </c>
      <c r="E1512" s="7">
        <v>23212</v>
      </c>
      <c r="F1512">
        <v>0</v>
      </c>
      <c r="G1512" s="11">
        <v>12815.44</v>
      </c>
      <c r="H1512" t="s">
        <v>12</v>
      </c>
      <c r="I1512" t="s">
        <v>12</v>
      </c>
      <c r="J1512" t="s">
        <v>247</v>
      </c>
      <c r="K1512" s="9">
        <f>DATEDIF(Hospitalisation_Details[[#This Row],[Date of Birth]],$L$2,"Y")</f>
        <v>59</v>
      </c>
    </row>
    <row r="1513" spans="1:11" x14ac:dyDescent="0.35">
      <c r="A1513" t="s">
        <v>1546</v>
      </c>
      <c r="B1513">
        <v>1967</v>
      </c>
      <c r="C1513" t="s">
        <v>20</v>
      </c>
      <c r="D1513">
        <v>25</v>
      </c>
      <c r="E1513" s="7">
        <v>24740</v>
      </c>
      <c r="F1513">
        <v>0</v>
      </c>
      <c r="G1513" s="11">
        <v>12823.25</v>
      </c>
      <c r="H1513" t="s">
        <v>12</v>
      </c>
      <c r="I1513" t="s">
        <v>12</v>
      </c>
      <c r="J1513" t="s">
        <v>300</v>
      </c>
      <c r="K1513" s="9">
        <f>DATEDIF(Hospitalisation_Details[[#This Row],[Date of Birth]],$L$2,"Y")</f>
        <v>55</v>
      </c>
    </row>
    <row r="1514" spans="1:11" x14ac:dyDescent="0.35">
      <c r="A1514" t="s">
        <v>1547</v>
      </c>
      <c r="B1514">
        <v>2004</v>
      </c>
      <c r="C1514" t="s">
        <v>15</v>
      </c>
      <c r="D1514">
        <v>9</v>
      </c>
      <c r="E1514" s="7">
        <v>38300</v>
      </c>
      <c r="F1514">
        <v>2</v>
      </c>
      <c r="G1514" s="11">
        <v>12829.46</v>
      </c>
      <c r="H1514" t="s">
        <v>12</v>
      </c>
      <c r="I1514" t="s">
        <v>12</v>
      </c>
      <c r="J1514" t="s">
        <v>168</v>
      </c>
      <c r="K1514" s="9">
        <f>DATEDIF(Hospitalisation_Details[[#This Row],[Date of Birth]],$L$2,"Y")</f>
        <v>18</v>
      </c>
    </row>
    <row r="1515" spans="1:11" x14ac:dyDescent="0.35">
      <c r="A1515" t="s">
        <v>1548</v>
      </c>
      <c r="B1515">
        <v>1993</v>
      </c>
      <c r="C1515" t="s">
        <v>20</v>
      </c>
      <c r="D1515">
        <v>27</v>
      </c>
      <c r="E1515" s="7">
        <v>34239</v>
      </c>
      <c r="F1515">
        <v>0</v>
      </c>
      <c r="G1515" s="11">
        <v>12847.24</v>
      </c>
      <c r="H1515" t="s">
        <v>12</v>
      </c>
      <c r="I1515" t="s">
        <v>11</v>
      </c>
      <c r="J1515" t="s">
        <v>23</v>
      </c>
      <c r="K1515" s="9">
        <f>DATEDIF(Hospitalisation_Details[[#This Row],[Date of Birth]],$L$2,"Y")</f>
        <v>29</v>
      </c>
    </row>
    <row r="1516" spans="1:11" x14ac:dyDescent="0.35">
      <c r="A1516" t="s">
        <v>1549</v>
      </c>
      <c r="B1516">
        <v>1973</v>
      </c>
      <c r="C1516" t="s">
        <v>20</v>
      </c>
      <c r="D1516">
        <v>22</v>
      </c>
      <c r="E1516" s="7">
        <v>26929</v>
      </c>
      <c r="F1516">
        <v>0</v>
      </c>
      <c r="G1516" s="11">
        <v>12852.37</v>
      </c>
      <c r="H1516" t="s">
        <v>12</v>
      </c>
      <c r="I1516" t="s">
        <v>16</v>
      </c>
      <c r="J1516" t="s">
        <v>23</v>
      </c>
      <c r="K1516" s="9">
        <f>DATEDIF(Hospitalisation_Details[[#This Row],[Date of Birth]],$L$2,"Y")</f>
        <v>49</v>
      </c>
    </row>
    <row r="1517" spans="1:11" x14ac:dyDescent="0.35">
      <c r="A1517" t="s">
        <v>1550</v>
      </c>
      <c r="B1517">
        <v>1963</v>
      </c>
      <c r="C1517" t="s">
        <v>20</v>
      </c>
      <c r="D1517">
        <v>27</v>
      </c>
      <c r="E1517" s="7">
        <v>23281</v>
      </c>
      <c r="F1517">
        <v>0</v>
      </c>
      <c r="G1517" s="11">
        <v>12856.84</v>
      </c>
      <c r="H1517" t="s">
        <v>12</v>
      </c>
      <c r="I1517" t="s">
        <v>12</v>
      </c>
      <c r="J1517" t="s">
        <v>300</v>
      </c>
      <c r="K1517" s="9">
        <f>DATEDIF(Hospitalisation_Details[[#This Row],[Date of Birth]],$L$2,"Y")</f>
        <v>59</v>
      </c>
    </row>
    <row r="1518" spans="1:11" x14ac:dyDescent="0.35">
      <c r="A1518" t="s">
        <v>1551</v>
      </c>
      <c r="B1518">
        <v>1984</v>
      </c>
      <c r="C1518" t="s">
        <v>35</v>
      </c>
      <c r="D1518">
        <v>6</v>
      </c>
      <c r="E1518" s="7">
        <v>30900</v>
      </c>
      <c r="F1518">
        <v>3</v>
      </c>
      <c r="G1518" s="11">
        <v>12870.31</v>
      </c>
      <c r="H1518" t="s">
        <v>12</v>
      </c>
      <c r="I1518" t="s">
        <v>12</v>
      </c>
      <c r="J1518" t="s">
        <v>23</v>
      </c>
      <c r="K1518" s="9">
        <f>DATEDIF(Hospitalisation_Details[[#This Row],[Date of Birth]],$L$2,"Y")</f>
        <v>38</v>
      </c>
    </row>
    <row r="1519" spans="1:11" x14ac:dyDescent="0.35">
      <c r="A1519" t="s">
        <v>1552</v>
      </c>
      <c r="B1519">
        <v>2004</v>
      </c>
      <c r="C1519" t="s">
        <v>10</v>
      </c>
      <c r="D1519">
        <v>9</v>
      </c>
      <c r="E1519" s="7">
        <v>38177</v>
      </c>
      <c r="F1519">
        <v>0</v>
      </c>
      <c r="G1519" s="11">
        <v>12890.06</v>
      </c>
      <c r="H1519" t="s">
        <v>12</v>
      </c>
      <c r="I1519" t="s">
        <v>16</v>
      </c>
      <c r="J1519" t="s">
        <v>166</v>
      </c>
      <c r="K1519" s="9">
        <f>DATEDIF(Hospitalisation_Details[[#This Row],[Date of Birth]],$L$2,"Y")</f>
        <v>18</v>
      </c>
    </row>
    <row r="1520" spans="1:11" x14ac:dyDescent="0.35">
      <c r="A1520" t="s">
        <v>1553</v>
      </c>
      <c r="B1520">
        <v>1963</v>
      </c>
      <c r="C1520" t="s">
        <v>35</v>
      </c>
      <c r="D1520">
        <v>16</v>
      </c>
      <c r="E1520" s="7">
        <v>23239</v>
      </c>
      <c r="F1520">
        <v>1</v>
      </c>
      <c r="G1520" s="11">
        <v>12913.99</v>
      </c>
      <c r="H1520" t="s">
        <v>12</v>
      </c>
      <c r="I1520" t="s">
        <v>11</v>
      </c>
      <c r="J1520" t="s">
        <v>168</v>
      </c>
      <c r="K1520" s="9">
        <f>DATEDIF(Hospitalisation_Details[[#This Row],[Date of Birth]],$L$2,"Y")</f>
        <v>59</v>
      </c>
    </row>
    <row r="1521" spans="1:11" x14ac:dyDescent="0.35">
      <c r="A1521" t="s">
        <v>1554</v>
      </c>
      <c r="B1521">
        <v>1963</v>
      </c>
      <c r="C1521" t="s">
        <v>20</v>
      </c>
      <c r="D1521">
        <v>1</v>
      </c>
      <c r="E1521" s="7">
        <v>23255</v>
      </c>
      <c r="F1521">
        <v>2</v>
      </c>
      <c r="G1521" s="11">
        <v>12925.89</v>
      </c>
      <c r="H1521" t="s">
        <v>12</v>
      </c>
      <c r="I1521" t="s">
        <v>11</v>
      </c>
      <c r="J1521" t="s">
        <v>13</v>
      </c>
      <c r="K1521" s="9">
        <f>DATEDIF(Hospitalisation_Details[[#This Row],[Date of Birth]],$L$2,"Y")</f>
        <v>59</v>
      </c>
    </row>
    <row r="1522" spans="1:11" x14ac:dyDescent="0.35">
      <c r="A1522" t="s">
        <v>1555</v>
      </c>
      <c r="B1522">
        <v>1963</v>
      </c>
      <c r="C1522" t="s">
        <v>35</v>
      </c>
      <c r="D1522">
        <v>14</v>
      </c>
      <c r="E1522" s="7">
        <v>23237</v>
      </c>
      <c r="F1522">
        <v>2</v>
      </c>
      <c r="G1522" s="11">
        <v>12928.79</v>
      </c>
      <c r="H1522" t="s">
        <v>12</v>
      </c>
      <c r="I1522" t="s">
        <v>11</v>
      </c>
      <c r="J1522" t="s">
        <v>13</v>
      </c>
      <c r="K1522" s="9">
        <f>DATEDIF(Hospitalisation_Details[[#This Row],[Date of Birth]],$L$2,"Y")</f>
        <v>59</v>
      </c>
    </row>
    <row r="1523" spans="1:11" x14ac:dyDescent="0.35">
      <c r="A1523" t="s">
        <v>1556</v>
      </c>
      <c r="B1523">
        <v>1966</v>
      </c>
      <c r="C1523" t="s">
        <v>30</v>
      </c>
      <c r="D1523">
        <v>22</v>
      </c>
      <c r="E1523" s="7">
        <v>24463</v>
      </c>
      <c r="F1523">
        <v>4</v>
      </c>
      <c r="G1523" s="11">
        <v>12949.16</v>
      </c>
      <c r="H1523" t="s">
        <v>12</v>
      </c>
      <c r="I1523" t="s">
        <v>12</v>
      </c>
      <c r="J1523" t="s">
        <v>13</v>
      </c>
      <c r="K1523" s="9">
        <f>DATEDIF(Hospitalisation_Details[[#This Row],[Date of Birth]],$L$2,"Y")</f>
        <v>56</v>
      </c>
    </row>
    <row r="1524" spans="1:11" x14ac:dyDescent="0.35">
      <c r="A1524" t="s">
        <v>1557</v>
      </c>
      <c r="B1524">
        <v>1961</v>
      </c>
      <c r="C1524" t="s">
        <v>35</v>
      </c>
      <c r="D1524">
        <v>20</v>
      </c>
      <c r="E1524" s="7">
        <v>22513</v>
      </c>
      <c r="F1524">
        <v>0</v>
      </c>
      <c r="G1524" s="11">
        <v>12950.07</v>
      </c>
      <c r="H1524" t="s">
        <v>12</v>
      </c>
      <c r="I1524" t="s">
        <v>16</v>
      </c>
      <c r="J1524" t="s">
        <v>23</v>
      </c>
      <c r="K1524" s="9">
        <f>DATEDIF(Hospitalisation_Details[[#This Row],[Date of Birth]],$L$2,"Y")</f>
        <v>61</v>
      </c>
    </row>
    <row r="1525" spans="1:11" x14ac:dyDescent="0.35">
      <c r="A1525" t="s">
        <v>1558</v>
      </c>
      <c r="B1525">
        <v>1960</v>
      </c>
      <c r="C1525" t="s">
        <v>15</v>
      </c>
      <c r="D1525">
        <v>4</v>
      </c>
      <c r="E1525" s="7">
        <v>22224</v>
      </c>
      <c r="F1525">
        <v>0</v>
      </c>
      <c r="G1525" s="11">
        <v>12957.12</v>
      </c>
      <c r="H1525" t="s">
        <v>12</v>
      </c>
      <c r="I1525" t="s">
        <v>16</v>
      </c>
      <c r="J1525" t="s">
        <v>42</v>
      </c>
      <c r="K1525" s="9">
        <f>DATEDIF(Hospitalisation_Details[[#This Row],[Date of Birth]],$L$2,"Y")</f>
        <v>62</v>
      </c>
    </row>
    <row r="1526" spans="1:11" x14ac:dyDescent="0.35">
      <c r="A1526" t="s">
        <v>1559</v>
      </c>
      <c r="B1526">
        <v>1960</v>
      </c>
      <c r="C1526" t="s">
        <v>18</v>
      </c>
      <c r="D1526">
        <v>22</v>
      </c>
      <c r="E1526" s="7">
        <v>22089</v>
      </c>
      <c r="F1526">
        <v>0</v>
      </c>
      <c r="G1526" s="11">
        <v>12979.36</v>
      </c>
      <c r="H1526" t="s">
        <v>12</v>
      </c>
      <c r="I1526" t="s">
        <v>16</v>
      </c>
      <c r="J1526" t="s">
        <v>42</v>
      </c>
      <c r="K1526" s="9">
        <f>DATEDIF(Hospitalisation_Details[[#This Row],[Date of Birth]],$L$2,"Y")</f>
        <v>62</v>
      </c>
    </row>
    <row r="1527" spans="1:11" x14ac:dyDescent="0.35">
      <c r="A1527" t="s">
        <v>1560</v>
      </c>
      <c r="B1527">
        <v>1960</v>
      </c>
      <c r="C1527" t="s">
        <v>20</v>
      </c>
      <c r="D1527">
        <v>23</v>
      </c>
      <c r="E1527" s="7">
        <v>22182</v>
      </c>
      <c r="F1527">
        <v>0</v>
      </c>
      <c r="G1527" s="11">
        <v>12981.35</v>
      </c>
      <c r="H1527" t="s">
        <v>12</v>
      </c>
      <c r="I1527" t="s">
        <v>12</v>
      </c>
      <c r="J1527" t="s">
        <v>13</v>
      </c>
      <c r="K1527" s="9">
        <f>DATEDIF(Hospitalisation_Details[[#This Row],[Date of Birth]],$L$2,"Y")</f>
        <v>62</v>
      </c>
    </row>
    <row r="1528" spans="1:11" x14ac:dyDescent="0.35">
      <c r="A1528" t="s">
        <v>1561</v>
      </c>
      <c r="B1528">
        <v>1960</v>
      </c>
      <c r="C1528" t="s">
        <v>15</v>
      </c>
      <c r="D1528">
        <v>28</v>
      </c>
      <c r="E1528" s="7">
        <v>22248</v>
      </c>
      <c r="F1528">
        <v>0</v>
      </c>
      <c r="G1528" s="11">
        <v>12982.87</v>
      </c>
      <c r="H1528" t="s">
        <v>12</v>
      </c>
      <c r="I1528" t="s">
        <v>16</v>
      </c>
      <c r="J1528" t="s">
        <v>13</v>
      </c>
      <c r="K1528" s="9">
        <f>DATEDIF(Hospitalisation_Details[[#This Row],[Date of Birth]],$L$2,"Y")</f>
        <v>62</v>
      </c>
    </row>
    <row r="1529" spans="1:11" x14ac:dyDescent="0.35">
      <c r="A1529" t="s">
        <v>1562</v>
      </c>
      <c r="B1529">
        <v>1979</v>
      </c>
      <c r="C1529" t="s">
        <v>15</v>
      </c>
      <c r="D1529">
        <v>27</v>
      </c>
      <c r="E1529" s="7">
        <v>29186</v>
      </c>
      <c r="F1529">
        <v>2</v>
      </c>
      <c r="G1529" s="11">
        <v>12994.12</v>
      </c>
      <c r="H1529" t="s">
        <v>12</v>
      </c>
      <c r="I1529" t="s">
        <v>11</v>
      </c>
      <c r="J1529" t="s">
        <v>535</v>
      </c>
      <c r="K1529" s="9">
        <f>DATEDIF(Hospitalisation_Details[[#This Row],[Date of Birth]],$L$2,"Y")</f>
        <v>43</v>
      </c>
    </row>
    <row r="1530" spans="1:11" x14ac:dyDescent="0.35">
      <c r="A1530" t="s">
        <v>1563</v>
      </c>
      <c r="B1530">
        <v>1981</v>
      </c>
      <c r="C1530" t="s">
        <v>37</v>
      </c>
      <c r="D1530">
        <v>30</v>
      </c>
      <c r="E1530" s="7">
        <v>29889</v>
      </c>
      <c r="F1530">
        <v>1</v>
      </c>
      <c r="G1530" s="11">
        <v>13002.91</v>
      </c>
      <c r="H1530" t="s">
        <v>12</v>
      </c>
      <c r="I1530" t="s">
        <v>16</v>
      </c>
      <c r="J1530" t="s">
        <v>23</v>
      </c>
      <c r="K1530" s="9">
        <f>DATEDIF(Hospitalisation_Details[[#This Row],[Date of Birth]],$L$2,"Y")</f>
        <v>41</v>
      </c>
    </row>
    <row r="1531" spans="1:11" x14ac:dyDescent="0.35">
      <c r="A1531" t="s">
        <v>1564</v>
      </c>
      <c r="B1531">
        <v>1962</v>
      </c>
      <c r="C1531" t="s">
        <v>18</v>
      </c>
      <c r="D1531">
        <v>24</v>
      </c>
      <c r="E1531" s="7">
        <v>22821</v>
      </c>
      <c r="F1531">
        <v>0</v>
      </c>
      <c r="G1531" s="11">
        <v>13004.95</v>
      </c>
      <c r="H1531" t="s">
        <v>12</v>
      </c>
      <c r="I1531" t="s">
        <v>16</v>
      </c>
      <c r="J1531" t="s">
        <v>23</v>
      </c>
      <c r="K1531" s="9">
        <f>DATEDIF(Hospitalisation_Details[[#This Row],[Date of Birth]],$L$2,"Y")</f>
        <v>60</v>
      </c>
    </row>
    <row r="1532" spans="1:11" x14ac:dyDescent="0.35">
      <c r="A1532" t="s">
        <v>1565</v>
      </c>
      <c r="B1532">
        <v>1969</v>
      </c>
      <c r="C1532" t="s">
        <v>30</v>
      </c>
      <c r="D1532">
        <v>13</v>
      </c>
      <c r="E1532" s="7">
        <v>25550</v>
      </c>
      <c r="F1532">
        <v>0</v>
      </c>
      <c r="G1532" s="11">
        <v>13008.07</v>
      </c>
      <c r="H1532" t="s">
        <v>12</v>
      </c>
      <c r="I1532" t="s">
        <v>12</v>
      </c>
      <c r="J1532" t="s">
        <v>23</v>
      </c>
      <c r="K1532" s="9">
        <f>DATEDIF(Hospitalisation_Details[[#This Row],[Date of Birth]],$L$2,"Y")</f>
        <v>53</v>
      </c>
    </row>
    <row r="1533" spans="1:11" x14ac:dyDescent="0.35">
      <c r="A1533" t="s">
        <v>1566</v>
      </c>
      <c r="B1533">
        <v>1972</v>
      </c>
      <c r="C1533" t="s">
        <v>20</v>
      </c>
      <c r="D1533">
        <v>27</v>
      </c>
      <c r="E1533" s="7">
        <v>26569</v>
      </c>
      <c r="F1533">
        <v>0</v>
      </c>
      <c r="G1533" s="11">
        <v>13010.86</v>
      </c>
      <c r="H1533" t="s">
        <v>12</v>
      </c>
      <c r="I1533" t="s">
        <v>11</v>
      </c>
      <c r="J1533" t="s">
        <v>23</v>
      </c>
      <c r="K1533" s="9">
        <f>DATEDIF(Hospitalisation_Details[[#This Row],[Date of Birth]],$L$2,"Y")</f>
        <v>50</v>
      </c>
    </row>
    <row r="1534" spans="1:11" x14ac:dyDescent="0.35">
      <c r="A1534" t="s">
        <v>1567</v>
      </c>
      <c r="B1534">
        <v>1962</v>
      </c>
      <c r="C1534" t="s">
        <v>10</v>
      </c>
      <c r="D1534">
        <v>20</v>
      </c>
      <c r="E1534" s="7">
        <v>22847</v>
      </c>
      <c r="F1534">
        <v>0</v>
      </c>
      <c r="G1534" s="11">
        <v>13012.21</v>
      </c>
      <c r="H1534" t="s">
        <v>12</v>
      </c>
      <c r="I1534" t="s">
        <v>16</v>
      </c>
      <c r="J1534" t="s">
        <v>23</v>
      </c>
      <c r="K1534" s="9">
        <f>DATEDIF(Hospitalisation_Details[[#This Row],[Date of Birth]],$L$2,"Y")</f>
        <v>60</v>
      </c>
    </row>
    <row r="1535" spans="1:11" x14ac:dyDescent="0.35">
      <c r="A1535" t="s">
        <v>1568</v>
      </c>
      <c r="B1535">
        <v>1964</v>
      </c>
      <c r="C1535" t="s">
        <v>20</v>
      </c>
      <c r="D1535">
        <v>23</v>
      </c>
      <c r="E1535" s="7">
        <v>23643</v>
      </c>
      <c r="F1535">
        <v>1</v>
      </c>
      <c r="G1535" s="11">
        <v>13019.16</v>
      </c>
      <c r="H1535" t="s">
        <v>12</v>
      </c>
      <c r="I1535" t="s">
        <v>16</v>
      </c>
      <c r="J1535" t="s">
        <v>247</v>
      </c>
      <c r="K1535" s="9">
        <f>DATEDIF(Hospitalisation_Details[[#This Row],[Date of Birth]],$L$2,"Y")</f>
        <v>58</v>
      </c>
    </row>
    <row r="1536" spans="1:11" x14ac:dyDescent="0.35">
      <c r="A1536" t="s">
        <v>1569</v>
      </c>
      <c r="B1536">
        <v>1965</v>
      </c>
      <c r="C1536" t="s">
        <v>15</v>
      </c>
      <c r="D1536">
        <v>4</v>
      </c>
      <c r="E1536" s="7">
        <v>24050</v>
      </c>
      <c r="F1536">
        <v>0</v>
      </c>
      <c r="G1536" s="11">
        <v>13023.93</v>
      </c>
      <c r="H1536" t="s">
        <v>12</v>
      </c>
      <c r="I1536" t="s">
        <v>11</v>
      </c>
      <c r="J1536" t="s">
        <v>200</v>
      </c>
      <c r="K1536" s="9">
        <f>DATEDIF(Hospitalisation_Details[[#This Row],[Date of Birth]],$L$2,"Y")</f>
        <v>57</v>
      </c>
    </row>
    <row r="1537" spans="1:11" x14ac:dyDescent="0.35">
      <c r="A1537" t="s">
        <v>1570</v>
      </c>
      <c r="B1537">
        <v>1961</v>
      </c>
      <c r="C1537" t="s">
        <v>15</v>
      </c>
      <c r="D1537">
        <v>9</v>
      </c>
      <c r="E1537" s="7">
        <v>22594</v>
      </c>
      <c r="F1537">
        <v>0</v>
      </c>
      <c r="G1537" s="11">
        <v>13041.92</v>
      </c>
      <c r="H1537" t="s">
        <v>12</v>
      </c>
      <c r="I1537" t="s">
        <v>16</v>
      </c>
      <c r="J1537" t="s">
        <v>42</v>
      </c>
      <c r="K1537" s="9">
        <f>DATEDIF(Hospitalisation_Details[[#This Row],[Date of Birth]],$L$2,"Y")</f>
        <v>61</v>
      </c>
    </row>
    <row r="1538" spans="1:11" x14ac:dyDescent="0.35">
      <c r="A1538" t="s">
        <v>1571</v>
      </c>
      <c r="B1538">
        <v>1969</v>
      </c>
      <c r="C1538" t="s">
        <v>20</v>
      </c>
      <c r="D1538">
        <v>23</v>
      </c>
      <c r="E1538" s="7">
        <v>25469</v>
      </c>
      <c r="F1538">
        <v>0</v>
      </c>
      <c r="G1538" s="11">
        <v>13044.41</v>
      </c>
      <c r="H1538" t="s">
        <v>12</v>
      </c>
      <c r="I1538" t="s">
        <v>16</v>
      </c>
      <c r="J1538" t="s">
        <v>23</v>
      </c>
      <c r="K1538" s="9">
        <f>DATEDIF(Hospitalisation_Details[[#This Row],[Date of Birth]],$L$2,"Y")</f>
        <v>53</v>
      </c>
    </row>
    <row r="1539" spans="1:11" x14ac:dyDescent="0.35">
      <c r="A1539" t="s">
        <v>1572</v>
      </c>
      <c r="B1539">
        <v>1967</v>
      </c>
      <c r="C1539" t="s">
        <v>35</v>
      </c>
      <c r="D1539">
        <v>6</v>
      </c>
      <c r="E1539" s="7">
        <v>24690</v>
      </c>
      <c r="F1539">
        <v>3</v>
      </c>
      <c r="G1539" s="11">
        <v>13047.33</v>
      </c>
      <c r="H1539" t="s">
        <v>12</v>
      </c>
      <c r="I1539" t="s">
        <v>12</v>
      </c>
      <c r="J1539" t="s">
        <v>247</v>
      </c>
      <c r="K1539" s="9">
        <f>DATEDIF(Hospitalisation_Details[[#This Row],[Date of Birth]],$L$2,"Y")</f>
        <v>55</v>
      </c>
    </row>
    <row r="1540" spans="1:11" x14ac:dyDescent="0.35">
      <c r="A1540" t="s">
        <v>1573</v>
      </c>
      <c r="B1540">
        <v>1985</v>
      </c>
      <c r="C1540" t="s">
        <v>37</v>
      </c>
      <c r="D1540">
        <v>26</v>
      </c>
      <c r="E1540" s="7">
        <v>31346</v>
      </c>
      <c r="F1540">
        <v>3</v>
      </c>
      <c r="G1540" s="11">
        <v>13051.22</v>
      </c>
      <c r="H1540" t="s">
        <v>12</v>
      </c>
      <c r="I1540" t="s">
        <v>16</v>
      </c>
      <c r="J1540" t="s">
        <v>535</v>
      </c>
      <c r="K1540" s="9">
        <f>DATEDIF(Hospitalisation_Details[[#This Row],[Date of Birth]],$L$2,"Y")</f>
        <v>37</v>
      </c>
    </row>
    <row r="1541" spans="1:11" x14ac:dyDescent="0.35">
      <c r="A1541" t="s">
        <v>1574</v>
      </c>
      <c r="B1541">
        <v>1961</v>
      </c>
      <c r="C1541" t="s">
        <v>15</v>
      </c>
      <c r="D1541">
        <v>6</v>
      </c>
      <c r="E1541" s="7">
        <v>22591</v>
      </c>
      <c r="F1541">
        <v>0</v>
      </c>
      <c r="G1541" s="11">
        <v>13063.88</v>
      </c>
      <c r="H1541" t="s">
        <v>12</v>
      </c>
      <c r="I1541" t="s">
        <v>11</v>
      </c>
      <c r="J1541" t="s">
        <v>42</v>
      </c>
      <c r="K1541" s="9">
        <f>DATEDIF(Hospitalisation_Details[[#This Row],[Date of Birth]],$L$2,"Y")</f>
        <v>61</v>
      </c>
    </row>
    <row r="1542" spans="1:11" x14ac:dyDescent="0.35">
      <c r="A1542" t="s">
        <v>1575</v>
      </c>
      <c r="B1542">
        <v>1978</v>
      </c>
      <c r="C1542" t="s">
        <v>10</v>
      </c>
      <c r="D1542">
        <v>17</v>
      </c>
      <c r="E1542" s="7">
        <v>28688</v>
      </c>
      <c r="F1542">
        <v>2</v>
      </c>
      <c r="G1542" s="11">
        <v>13101.74</v>
      </c>
      <c r="H1542" t="s">
        <v>12</v>
      </c>
      <c r="I1542" t="s">
        <v>11</v>
      </c>
      <c r="J1542" t="s">
        <v>535</v>
      </c>
      <c r="K1542" s="9">
        <f>DATEDIF(Hospitalisation_Details[[#This Row],[Date of Birth]],$L$2,"Y")</f>
        <v>44</v>
      </c>
    </row>
    <row r="1543" spans="1:11" x14ac:dyDescent="0.35">
      <c r="A1543" t="s">
        <v>1576</v>
      </c>
      <c r="B1543">
        <v>1971</v>
      </c>
      <c r="C1543" t="s">
        <v>37</v>
      </c>
      <c r="D1543">
        <v>30</v>
      </c>
      <c r="E1543" s="7">
        <v>26236</v>
      </c>
      <c r="F1543">
        <v>0</v>
      </c>
      <c r="G1543" s="11">
        <v>13110.79</v>
      </c>
      <c r="H1543" t="s">
        <v>12</v>
      </c>
      <c r="I1543" t="s">
        <v>11</v>
      </c>
      <c r="J1543" t="s">
        <v>42</v>
      </c>
      <c r="K1543" s="9">
        <f>DATEDIF(Hospitalisation_Details[[#This Row],[Date of Birth]],$L$2,"Y")</f>
        <v>51</v>
      </c>
    </row>
    <row r="1544" spans="1:11" x14ac:dyDescent="0.35">
      <c r="A1544" t="s">
        <v>1577</v>
      </c>
      <c r="B1544">
        <v>1962</v>
      </c>
      <c r="C1544" t="s">
        <v>35</v>
      </c>
      <c r="D1544">
        <v>2</v>
      </c>
      <c r="E1544" s="7">
        <v>22860</v>
      </c>
      <c r="F1544">
        <v>1</v>
      </c>
      <c r="G1544" s="11">
        <v>13112.6</v>
      </c>
      <c r="H1544" t="s">
        <v>12</v>
      </c>
      <c r="I1544" t="s">
        <v>12</v>
      </c>
      <c r="J1544" t="s">
        <v>23</v>
      </c>
      <c r="K1544" s="9">
        <f>DATEDIF(Hospitalisation_Details[[#This Row],[Date of Birth]],$L$2,"Y")</f>
        <v>60</v>
      </c>
    </row>
    <row r="1545" spans="1:11" x14ac:dyDescent="0.35">
      <c r="A1545" t="s">
        <v>1578</v>
      </c>
      <c r="B1545">
        <v>1992</v>
      </c>
      <c r="C1545" t="s">
        <v>35</v>
      </c>
      <c r="D1545">
        <v>12</v>
      </c>
      <c r="E1545" s="7">
        <v>33828</v>
      </c>
      <c r="F1545">
        <v>0</v>
      </c>
      <c r="G1545" s="11">
        <v>13113.51</v>
      </c>
      <c r="H1545" t="s">
        <v>12</v>
      </c>
      <c r="I1545" t="s">
        <v>11</v>
      </c>
      <c r="J1545" t="s">
        <v>535</v>
      </c>
      <c r="K1545" s="9">
        <f>DATEDIF(Hospitalisation_Details[[#This Row],[Date of Birth]],$L$2,"Y")</f>
        <v>30</v>
      </c>
    </row>
    <row r="1546" spans="1:11" x14ac:dyDescent="0.35">
      <c r="A1546" t="s">
        <v>1579</v>
      </c>
      <c r="B1546">
        <v>1963</v>
      </c>
      <c r="C1546" t="s">
        <v>20</v>
      </c>
      <c r="D1546">
        <v>14</v>
      </c>
      <c r="E1546" s="7">
        <v>23268</v>
      </c>
      <c r="F1546">
        <v>0</v>
      </c>
      <c r="G1546" s="11">
        <v>13116.84</v>
      </c>
      <c r="H1546" t="s">
        <v>12</v>
      </c>
      <c r="I1546" t="s">
        <v>16</v>
      </c>
      <c r="J1546" t="s">
        <v>23</v>
      </c>
      <c r="K1546" s="9">
        <f>DATEDIF(Hospitalisation_Details[[#This Row],[Date of Birth]],$L$2,"Y")</f>
        <v>59</v>
      </c>
    </row>
    <row r="1547" spans="1:11" x14ac:dyDescent="0.35">
      <c r="A1547" t="s">
        <v>1580</v>
      </c>
      <c r="B1547">
        <v>1999</v>
      </c>
      <c r="C1547" t="s">
        <v>35</v>
      </c>
      <c r="D1547">
        <v>16</v>
      </c>
      <c r="E1547" s="7">
        <v>36388</v>
      </c>
      <c r="F1547">
        <v>0</v>
      </c>
      <c r="G1547" s="11">
        <v>13126.68</v>
      </c>
      <c r="H1547" t="s">
        <v>12</v>
      </c>
      <c r="I1547" t="s">
        <v>12</v>
      </c>
      <c r="J1547" t="s">
        <v>42</v>
      </c>
      <c r="K1547" s="9">
        <f>DATEDIF(Hospitalisation_Details[[#This Row],[Date of Birth]],$L$2,"Y")</f>
        <v>23</v>
      </c>
    </row>
    <row r="1548" spans="1:11" x14ac:dyDescent="0.35">
      <c r="A1548" t="s">
        <v>1581</v>
      </c>
      <c r="B1548">
        <v>1961</v>
      </c>
      <c r="C1548" t="s">
        <v>20</v>
      </c>
      <c r="D1548">
        <v>7</v>
      </c>
      <c r="E1548" s="7">
        <v>22531</v>
      </c>
      <c r="F1548">
        <v>0</v>
      </c>
      <c r="G1548" s="11">
        <v>13129.6</v>
      </c>
      <c r="H1548" t="s">
        <v>12</v>
      </c>
      <c r="I1548" t="s">
        <v>11</v>
      </c>
      <c r="J1548" t="s">
        <v>356</v>
      </c>
      <c r="K1548" s="9">
        <f>DATEDIF(Hospitalisation_Details[[#This Row],[Date of Birth]],$L$2,"Y")</f>
        <v>61</v>
      </c>
    </row>
    <row r="1549" spans="1:11" x14ac:dyDescent="0.35">
      <c r="A1549" t="s">
        <v>1582</v>
      </c>
      <c r="B1549">
        <v>1961</v>
      </c>
      <c r="C1549" t="s">
        <v>30</v>
      </c>
      <c r="D1549">
        <v>6</v>
      </c>
      <c r="E1549" s="7">
        <v>22621</v>
      </c>
      <c r="F1549">
        <v>0</v>
      </c>
      <c r="G1549" s="11">
        <v>13143.34</v>
      </c>
      <c r="H1549" t="s">
        <v>12</v>
      </c>
      <c r="I1549" t="s">
        <v>11</v>
      </c>
      <c r="J1549" t="s">
        <v>516</v>
      </c>
      <c r="K1549" s="9">
        <f>DATEDIF(Hospitalisation_Details[[#This Row],[Date of Birth]],$L$2,"Y")</f>
        <v>61</v>
      </c>
    </row>
    <row r="1550" spans="1:11" x14ac:dyDescent="0.35">
      <c r="A1550" t="s">
        <v>1583</v>
      </c>
      <c r="B1550">
        <v>1961</v>
      </c>
      <c r="C1550" t="s">
        <v>30</v>
      </c>
      <c r="D1550">
        <v>6</v>
      </c>
      <c r="E1550" s="7">
        <v>22621</v>
      </c>
      <c r="F1550">
        <v>0</v>
      </c>
      <c r="G1550" s="11">
        <v>13143.86</v>
      </c>
      <c r="H1550" t="s">
        <v>12</v>
      </c>
      <c r="I1550" t="s">
        <v>11</v>
      </c>
      <c r="J1550" t="s">
        <v>168</v>
      </c>
      <c r="K1550" s="9">
        <f>DATEDIF(Hospitalisation_Details[[#This Row],[Date of Birth]],$L$2,"Y")</f>
        <v>61</v>
      </c>
    </row>
    <row r="1551" spans="1:11" x14ac:dyDescent="0.35">
      <c r="A1551" t="s">
        <v>1584</v>
      </c>
      <c r="B1551">
        <v>1962</v>
      </c>
      <c r="C1551" t="s">
        <v>35</v>
      </c>
      <c r="D1551">
        <v>5</v>
      </c>
      <c r="E1551" s="7">
        <v>22863</v>
      </c>
      <c r="F1551">
        <v>0</v>
      </c>
      <c r="G1551" s="11">
        <v>13204.29</v>
      </c>
      <c r="H1551" t="s">
        <v>12</v>
      </c>
      <c r="I1551" t="s">
        <v>16</v>
      </c>
      <c r="J1551" t="s">
        <v>247</v>
      </c>
      <c r="K1551" s="9">
        <f>DATEDIF(Hospitalisation_Details[[#This Row],[Date of Birth]],$L$2,"Y")</f>
        <v>60</v>
      </c>
    </row>
    <row r="1552" spans="1:11" x14ac:dyDescent="0.35">
      <c r="A1552" t="s">
        <v>1585</v>
      </c>
      <c r="B1552">
        <v>1982</v>
      </c>
      <c r="C1552" t="s">
        <v>37</v>
      </c>
      <c r="D1552">
        <v>15</v>
      </c>
      <c r="E1552" s="7">
        <v>30239</v>
      </c>
      <c r="F1552">
        <v>3</v>
      </c>
      <c r="G1552" s="11">
        <v>13214.43</v>
      </c>
      <c r="H1552" t="s">
        <v>12</v>
      </c>
      <c r="I1552" t="s">
        <v>11</v>
      </c>
      <c r="J1552" t="s">
        <v>23</v>
      </c>
      <c r="K1552" s="9">
        <f>DATEDIF(Hospitalisation_Details[[#This Row],[Date of Birth]],$L$2,"Y")</f>
        <v>40</v>
      </c>
    </row>
    <row r="1553" spans="1:11" x14ac:dyDescent="0.35">
      <c r="A1553" t="s">
        <v>1586</v>
      </c>
      <c r="B1553">
        <v>1962</v>
      </c>
      <c r="C1553" t="s">
        <v>30</v>
      </c>
      <c r="D1553">
        <v>7</v>
      </c>
      <c r="E1553" s="7">
        <v>22987</v>
      </c>
      <c r="F1553">
        <v>0</v>
      </c>
      <c r="G1553" s="11">
        <v>13217.09</v>
      </c>
      <c r="H1553" t="s">
        <v>12</v>
      </c>
      <c r="I1553" t="s">
        <v>16</v>
      </c>
      <c r="J1553" t="s">
        <v>247</v>
      </c>
      <c r="K1553" s="9">
        <f>DATEDIF(Hospitalisation_Details[[#This Row],[Date of Birth]],$L$2,"Y")</f>
        <v>60</v>
      </c>
    </row>
    <row r="1554" spans="1:11" x14ac:dyDescent="0.35">
      <c r="A1554" t="s">
        <v>1587</v>
      </c>
      <c r="B1554">
        <v>1965</v>
      </c>
      <c r="C1554" t="s">
        <v>15</v>
      </c>
      <c r="D1554">
        <v>13</v>
      </c>
      <c r="E1554" s="7">
        <v>24059</v>
      </c>
      <c r="F1554">
        <v>2</v>
      </c>
      <c r="G1554" s="11">
        <v>13224.06</v>
      </c>
      <c r="H1554" t="s">
        <v>12</v>
      </c>
      <c r="I1554" t="s">
        <v>12</v>
      </c>
      <c r="J1554" t="s">
        <v>247</v>
      </c>
      <c r="K1554" s="9">
        <f>DATEDIF(Hospitalisation_Details[[#This Row],[Date of Birth]],$L$2,"Y")</f>
        <v>57</v>
      </c>
    </row>
    <row r="1555" spans="1:11" x14ac:dyDescent="0.35">
      <c r="A1555" t="s">
        <v>1588</v>
      </c>
      <c r="B1555">
        <v>1962</v>
      </c>
      <c r="C1555" t="s">
        <v>15</v>
      </c>
      <c r="D1555">
        <v>24</v>
      </c>
      <c r="E1555" s="7">
        <v>22974</v>
      </c>
      <c r="F1555">
        <v>1</v>
      </c>
      <c r="G1555" s="11">
        <v>13224.69</v>
      </c>
      <c r="H1555" t="s">
        <v>12</v>
      </c>
      <c r="I1555" t="s">
        <v>11</v>
      </c>
      <c r="J1555" t="s">
        <v>42</v>
      </c>
      <c r="K1555" s="9">
        <f>DATEDIF(Hospitalisation_Details[[#This Row],[Date of Birth]],$L$2,"Y")</f>
        <v>60</v>
      </c>
    </row>
    <row r="1556" spans="1:11" x14ac:dyDescent="0.35">
      <c r="A1556" t="s">
        <v>1589</v>
      </c>
      <c r="B1556">
        <v>1962</v>
      </c>
      <c r="C1556" t="s">
        <v>37</v>
      </c>
      <c r="D1556">
        <v>11</v>
      </c>
      <c r="E1556" s="7">
        <v>22930</v>
      </c>
      <c r="F1556">
        <v>0</v>
      </c>
      <c r="G1556" s="11">
        <v>13228.85</v>
      </c>
      <c r="H1556" t="s">
        <v>12</v>
      </c>
      <c r="I1556" t="s">
        <v>12</v>
      </c>
      <c r="J1556" t="s">
        <v>249</v>
      </c>
      <c r="K1556" s="9">
        <f>DATEDIF(Hospitalisation_Details[[#This Row],[Date of Birth]],$L$2,"Y")</f>
        <v>60</v>
      </c>
    </row>
    <row r="1557" spans="1:11" x14ac:dyDescent="0.35">
      <c r="A1557" t="s">
        <v>1590</v>
      </c>
      <c r="B1557">
        <v>1994</v>
      </c>
      <c r="C1557" t="s">
        <v>10</v>
      </c>
      <c r="D1557">
        <v>1</v>
      </c>
      <c r="E1557" s="7">
        <v>34516</v>
      </c>
      <c r="F1557">
        <v>0</v>
      </c>
      <c r="G1557" s="11">
        <v>13292.52</v>
      </c>
      <c r="H1557" t="s">
        <v>12</v>
      </c>
      <c r="I1557" t="s">
        <v>12</v>
      </c>
      <c r="J1557" t="s">
        <v>23</v>
      </c>
      <c r="K1557" s="9">
        <f>DATEDIF(Hospitalisation_Details[[#This Row],[Date of Birth]],$L$2,"Y")</f>
        <v>28</v>
      </c>
    </row>
    <row r="1558" spans="1:11" x14ac:dyDescent="0.35">
      <c r="A1558" t="s">
        <v>1591</v>
      </c>
      <c r="B1558">
        <v>1976</v>
      </c>
      <c r="C1558" t="s">
        <v>35</v>
      </c>
      <c r="D1558">
        <v>23</v>
      </c>
      <c r="E1558" s="7">
        <v>27995</v>
      </c>
      <c r="F1558">
        <v>2</v>
      </c>
      <c r="G1558" s="11">
        <v>13333.71</v>
      </c>
      <c r="H1558" t="s">
        <v>12</v>
      </c>
      <c r="I1558" t="s">
        <v>11</v>
      </c>
      <c r="J1558" t="s">
        <v>23</v>
      </c>
      <c r="K1558" s="9">
        <f>DATEDIF(Hospitalisation_Details[[#This Row],[Date of Birth]],$L$2,"Y")</f>
        <v>46</v>
      </c>
    </row>
    <row r="1559" spans="1:11" x14ac:dyDescent="0.35">
      <c r="A1559" t="s">
        <v>1592</v>
      </c>
      <c r="B1559">
        <v>1960</v>
      </c>
      <c r="C1559" t="s">
        <v>15</v>
      </c>
      <c r="D1559">
        <v>11</v>
      </c>
      <c r="E1559" s="7">
        <v>22231</v>
      </c>
      <c r="F1559">
        <v>0</v>
      </c>
      <c r="G1559" s="11">
        <v>13352.1</v>
      </c>
      <c r="H1559" t="s">
        <v>12</v>
      </c>
      <c r="I1559" t="s">
        <v>16</v>
      </c>
      <c r="J1559" t="s">
        <v>23</v>
      </c>
      <c r="K1559" s="9">
        <f>DATEDIF(Hospitalisation_Details[[#This Row],[Date of Birth]],$L$2,"Y")</f>
        <v>62</v>
      </c>
    </row>
    <row r="1560" spans="1:11" x14ac:dyDescent="0.35">
      <c r="A1560" t="s">
        <v>1593</v>
      </c>
      <c r="B1560">
        <v>1990</v>
      </c>
      <c r="C1560" t="s">
        <v>37</v>
      </c>
      <c r="D1560">
        <v>2</v>
      </c>
      <c r="E1560" s="7">
        <v>33148</v>
      </c>
      <c r="F1560">
        <v>3</v>
      </c>
      <c r="G1560" s="11">
        <v>13360.94</v>
      </c>
      <c r="H1560" t="s">
        <v>12</v>
      </c>
      <c r="I1560" t="s">
        <v>16</v>
      </c>
      <c r="J1560" t="s">
        <v>23</v>
      </c>
      <c r="K1560" s="9">
        <f>DATEDIF(Hospitalisation_Details[[#This Row],[Date of Birth]],$L$2,"Y")</f>
        <v>32</v>
      </c>
    </row>
    <row r="1561" spans="1:11" x14ac:dyDescent="0.35">
      <c r="A1561" t="s">
        <v>1594</v>
      </c>
      <c r="B1561">
        <v>1964</v>
      </c>
      <c r="C1561" t="s">
        <v>20</v>
      </c>
      <c r="D1561">
        <v>24</v>
      </c>
      <c r="E1561" s="7">
        <v>23644</v>
      </c>
      <c r="F1561">
        <v>0</v>
      </c>
      <c r="G1561" s="11">
        <v>13375.76</v>
      </c>
      <c r="H1561" t="s">
        <v>12</v>
      </c>
      <c r="I1561" t="s">
        <v>11</v>
      </c>
      <c r="J1561" t="s">
        <v>200</v>
      </c>
      <c r="K1561" s="9">
        <f>DATEDIF(Hospitalisation_Details[[#This Row],[Date of Birth]],$L$2,"Y")</f>
        <v>58</v>
      </c>
    </row>
    <row r="1562" spans="1:11" x14ac:dyDescent="0.35">
      <c r="A1562" t="s">
        <v>1595</v>
      </c>
      <c r="B1562">
        <v>1979</v>
      </c>
      <c r="C1562" t="s">
        <v>20</v>
      </c>
      <c r="D1562">
        <v>30</v>
      </c>
      <c r="E1562" s="7">
        <v>29128</v>
      </c>
      <c r="F1562">
        <v>2</v>
      </c>
      <c r="G1562" s="11">
        <v>13377.41</v>
      </c>
      <c r="H1562" t="s">
        <v>12</v>
      </c>
      <c r="I1562" t="s">
        <v>12</v>
      </c>
      <c r="J1562" t="s">
        <v>535</v>
      </c>
      <c r="K1562" s="9">
        <f>DATEDIF(Hospitalisation_Details[[#This Row],[Date of Birth]],$L$2,"Y")</f>
        <v>43</v>
      </c>
    </row>
    <row r="1563" spans="1:11" x14ac:dyDescent="0.35">
      <c r="A1563" t="s">
        <v>1596</v>
      </c>
      <c r="B1563">
        <v>1984</v>
      </c>
      <c r="C1563" t="s">
        <v>18</v>
      </c>
      <c r="D1563">
        <v>6</v>
      </c>
      <c r="E1563" s="7">
        <v>30839</v>
      </c>
      <c r="F1563">
        <v>3</v>
      </c>
      <c r="G1563" s="11">
        <v>13383.67</v>
      </c>
      <c r="H1563" t="s">
        <v>12</v>
      </c>
      <c r="I1563" t="s">
        <v>11</v>
      </c>
      <c r="J1563" t="s">
        <v>249</v>
      </c>
      <c r="K1563" s="9">
        <f>DATEDIF(Hospitalisation_Details[[#This Row],[Date of Birth]],$L$2,"Y")</f>
        <v>39</v>
      </c>
    </row>
    <row r="1564" spans="1:11" x14ac:dyDescent="0.35">
      <c r="A1564" t="s">
        <v>1597</v>
      </c>
      <c r="B1564">
        <v>1959</v>
      </c>
      <c r="C1564" t="s">
        <v>30</v>
      </c>
      <c r="D1564">
        <v>9</v>
      </c>
      <c r="E1564" s="7">
        <v>21893</v>
      </c>
      <c r="F1564">
        <v>0</v>
      </c>
      <c r="G1564" s="11">
        <v>13390.56</v>
      </c>
      <c r="H1564" t="s">
        <v>12</v>
      </c>
      <c r="I1564" t="s">
        <v>12</v>
      </c>
      <c r="J1564" t="s">
        <v>42</v>
      </c>
      <c r="K1564" s="9">
        <f>DATEDIF(Hospitalisation_Details[[#This Row],[Date of Birth]],$L$2,"Y")</f>
        <v>63</v>
      </c>
    </row>
    <row r="1565" spans="1:11" x14ac:dyDescent="0.35">
      <c r="A1565" t="s">
        <v>1598</v>
      </c>
      <c r="B1565">
        <v>1959</v>
      </c>
      <c r="C1565" t="s">
        <v>15</v>
      </c>
      <c r="D1565">
        <v>25</v>
      </c>
      <c r="E1565" s="7">
        <v>21879</v>
      </c>
      <c r="F1565">
        <v>0</v>
      </c>
      <c r="G1565" s="11">
        <v>13393.76</v>
      </c>
      <c r="H1565" t="s">
        <v>12</v>
      </c>
      <c r="I1565" t="s">
        <v>16</v>
      </c>
      <c r="J1565" t="s">
        <v>42</v>
      </c>
      <c r="K1565" s="9">
        <f>DATEDIF(Hospitalisation_Details[[#This Row],[Date of Birth]],$L$2,"Y")</f>
        <v>63</v>
      </c>
    </row>
    <row r="1566" spans="1:11" x14ac:dyDescent="0.35">
      <c r="A1566" t="s">
        <v>1599</v>
      </c>
      <c r="B1566">
        <v>1959</v>
      </c>
      <c r="C1566" t="s">
        <v>30</v>
      </c>
      <c r="D1566">
        <v>20</v>
      </c>
      <c r="E1566" s="7">
        <v>21904</v>
      </c>
      <c r="F1566">
        <v>0</v>
      </c>
      <c r="G1566" s="11">
        <v>13405.39</v>
      </c>
      <c r="H1566" t="s">
        <v>12</v>
      </c>
      <c r="I1566" t="s">
        <v>12</v>
      </c>
      <c r="J1566" t="s">
        <v>13</v>
      </c>
      <c r="K1566" s="9">
        <f>DATEDIF(Hospitalisation_Details[[#This Row],[Date of Birth]],$L$2,"Y")</f>
        <v>63</v>
      </c>
    </row>
    <row r="1567" spans="1:11" x14ac:dyDescent="0.35">
      <c r="A1567" t="s">
        <v>1600</v>
      </c>
      <c r="B1567">
        <v>1992</v>
      </c>
      <c r="C1567" t="s">
        <v>30</v>
      </c>
      <c r="D1567">
        <v>19</v>
      </c>
      <c r="E1567" s="7">
        <v>33957</v>
      </c>
      <c r="F1567">
        <v>0</v>
      </c>
      <c r="G1567" s="11">
        <v>13412.97</v>
      </c>
      <c r="H1567" t="s">
        <v>12</v>
      </c>
      <c r="I1567" t="s">
        <v>12</v>
      </c>
      <c r="J1567" t="s">
        <v>249</v>
      </c>
      <c r="K1567" s="9">
        <f>DATEDIF(Hospitalisation_Details[[#This Row],[Date of Birth]],$L$2,"Y")</f>
        <v>30</v>
      </c>
    </row>
    <row r="1568" spans="1:11" x14ac:dyDescent="0.35">
      <c r="A1568" t="s">
        <v>1601</v>
      </c>
      <c r="B1568">
        <v>1961</v>
      </c>
      <c r="C1568" t="s">
        <v>10</v>
      </c>
      <c r="D1568">
        <v>22</v>
      </c>
      <c r="E1568" s="7">
        <v>22484</v>
      </c>
      <c r="F1568">
        <v>0</v>
      </c>
      <c r="G1568" s="11">
        <v>13415.04</v>
      </c>
      <c r="H1568" t="s">
        <v>12</v>
      </c>
      <c r="I1568" t="s">
        <v>11</v>
      </c>
      <c r="J1568" t="s">
        <v>23</v>
      </c>
      <c r="K1568" s="9">
        <f>DATEDIF(Hospitalisation_Details[[#This Row],[Date of Birth]],$L$2,"Y")</f>
        <v>61</v>
      </c>
    </row>
    <row r="1569" spans="1:11" x14ac:dyDescent="0.35">
      <c r="A1569" t="s">
        <v>1602</v>
      </c>
      <c r="B1569">
        <v>1994</v>
      </c>
      <c r="C1569" t="s">
        <v>18</v>
      </c>
      <c r="D1569">
        <v>17</v>
      </c>
      <c r="E1569" s="7">
        <v>34502</v>
      </c>
      <c r="F1569">
        <v>0</v>
      </c>
      <c r="G1569" s="11">
        <v>13417.05</v>
      </c>
      <c r="H1569" t="s">
        <v>12</v>
      </c>
      <c r="I1569" t="s">
        <v>12</v>
      </c>
      <c r="J1569" t="s">
        <v>23</v>
      </c>
      <c r="K1569" s="9">
        <f>DATEDIF(Hospitalisation_Details[[#This Row],[Date of Birth]],$L$2,"Y")</f>
        <v>28</v>
      </c>
    </row>
    <row r="1570" spans="1:11" x14ac:dyDescent="0.35">
      <c r="A1570" t="s">
        <v>1603</v>
      </c>
      <c r="B1570">
        <v>1961</v>
      </c>
      <c r="C1570" t="s">
        <v>15</v>
      </c>
      <c r="D1570">
        <v>3</v>
      </c>
      <c r="E1570" s="7">
        <v>22588</v>
      </c>
      <c r="F1570">
        <v>0</v>
      </c>
      <c r="G1570" s="11">
        <v>13429.04</v>
      </c>
      <c r="H1570" t="s">
        <v>12</v>
      </c>
      <c r="I1570" t="s">
        <v>12</v>
      </c>
      <c r="J1570" t="s">
        <v>23</v>
      </c>
      <c r="K1570" s="9">
        <f>DATEDIF(Hospitalisation_Details[[#This Row],[Date of Birth]],$L$2,"Y")</f>
        <v>61</v>
      </c>
    </row>
    <row r="1571" spans="1:11" x14ac:dyDescent="0.35">
      <c r="A1571" t="s">
        <v>1604</v>
      </c>
      <c r="B1571">
        <v>1966</v>
      </c>
      <c r="C1571" t="s">
        <v>15</v>
      </c>
      <c r="D1571">
        <v>14</v>
      </c>
      <c r="E1571" s="7">
        <v>24425</v>
      </c>
      <c r="F1571">
        <v>3</v>
      </c>
      <c r="G1571" s="11">
        <v>13430.27</v>
      </c>
      <c r="H1571" t="s">
        <v>12</v>
      </c>
      <c r="I1571" t="s">
        <v>12</v>
      </c>
      <c r="J1571" t="s">
        <v>247</v>
      </c>
      <c r="K1571" s="9">
        <f>DATEDIF(Hospitalisation_Details[[#This Row],[Date of Birth]],$L$2,"Y")</f>
        <v>56</v>
      </c>
    </row>
    <row r="1572" spans="1:11" x14ac:dyDescent="0.35">
      <c r="A1572" t="s">
        <v>1605</v>
      </c>
      <c r="B1572">
        <v>1975</v>
      </c>
      <c r="C1572" t="s">
        <v>18</v>
      </c>
      <c r="D1572">
        <v>29</v>
      </c>
      <c r="E1572" s="7">
        <v>27574</v>
      </c>
      <c r="F1572">
        <v>1</v>
      </c>
      <c r="G1572" s="11">
        <v>13440.7</v>
      </c>
      <c r="H1572" t="s">
        <v>12</v>
      </c>
      <c r="I1572" t="s">
        <v>11</v>
      </c>
      <c r="J1572" t="s">
        <v>23</v>
      </c>
      <c r="K1572" s="9">
        <f>DATEDIF(Hospitalisation_Details[[#This Row],[Date of Birth]],$L$2,"Y")</f>
        <v>47</v>
      </c>
    </row>
    <row r="1573" spans="1:11" x14ac:dyDescent="0.35">
      <c r="A1573" t="s">
        <v>1606</v>
      </c>
      <c r="B1573">
        <v>1960</v>
      </c>
      <c r="C1573" t="s">
        <v>35</v>
      </c>
      <c r="D1573">
        <v>13</v>
      </c>
      <c r="E1573" s="7">
        <v>22141</v>
      </c>
      <c r="F1573">
        <v>0</v>
      </c>
      <c r="G1573" s="11">
        <v>13451.12</v>
      </c>
      <c r="H1573" t="s">
        <v>12</v>
      </c>
      <c r="I1573" t="s">
        <v>16</v>
      </c>
      <c r="J1573" t="s">
        <v>42</v>
      </c>
      <c r="K1573" s="9">
        <f>DATEDIF(Hospitalisation_Details[[#This Row],[Date of Birth]],$L$2,"Y")</f>
        <v>62</v>
      </c>
    </row>
    <row r="1574" spans="1:11" x14ac:dyDescent="0.35">
      <c r="A1574" t="s">
        <v>1607</v>
      </c>
      <c r="B1574">
        <v>1960</v>
      </c>
      <c r="C1574" t="s">
        <v>10</v>
      </c>
      <c r="D1574">
        <v>11</v>
      </c>
      <c r="E1574" s="7">
        <v>22108</v>
      </c>
      <c r="F1574">
        <v>0</v>
      </c>
      <c r="G1574" s="11">
        <v>13457.96</v>
      </c>
      <c r="H1574" t="s">
        <v>12</v>
      </c>
      <c r="I1574" t="s">
        <v>16</v>
      </c>
      <c r="J1574" t="s">
        <v>13</v>
      </c>
      <c r="K1574" s="9">
        <f>DATEDIF(Hospitalisation_Details[[#This Row],[Date of Birth]],$L$2,"Y")</f>
        <v>62</v>
      </c>
    </row>
    <row r="1575" spans="1:11" x14ac:dyDescent="0.35">
      <c r="A1575" t="s">
        <v>1608</v>
      </c>
      <c r="B1575">
        <v>1960</v>
      </c>
      <c r="C1575" t="s">
        <v>30</v>
      </c>
      <c r="D1575">
        <v>16</v>
      </c>
      <c r="E1575" s="7">
        <v>22266</v>
      </c>
      <c r="F1575">
        <v>0</v>
      </c>
      <c r="G1575" s="11">
        <v>13462.52</v>
      </c>
      <c r="H1575" t="s">
        <v>12</v>
      </c>
      <c r="I1575" t="s">
        <v>11</v>
      </c>
      <c r="J1575" t="s">
        <v>42</v>
      </c>
      <c r="K1575" s="9">
        <f>DATEDIF(Hospitalisation_Details[[#This Row],[Date of Birth]],$L$2,"Y")</f>
        <v>62</v>
      </c>
    </row>
    <row r="1576" spans="1:11" x14ac:dyDescent="0.35">
      <c r="A1576" t="s">
        <v>1609</v>
      </c>
      <c r="B1576">
        <v>1985</v>
      </c>
      <c r="C1576" t="s">
        <v>35</v>
      </c>
      <c r="D1576">
        <v>19</v>
      </c>
      <c r="E1576" s="7">
        <v>31278</v>
      </c>
      <c r="F1576">
        <v>3</v>
      </c>
      <c r="G1576" s="11">
        <v>13465.8</v>
      </c>
      <c r="H1576" t="s">
        <v>12</v>
      </c>
      <c r="I1576" t="s">
        <v>16</v>
      </c>
      <c r="J1576" t="s">
        <v>23</v>
      </c>
      <c r="K1576" s="9">
        <f>DATEDIF(Hospitalisation_Details[[#This Row],[Date of Birth]],$L$2,"Y")</f>
        <v>37</v>
      </c>
    </row>
    <row r="1577" spans="1:11" x14ac:dyDescent="0.35">
      <c r="A1577" t="s">
        <v>1610</v>
      </c>
      <c r="B1577">
        <v>1960</v>
      </c>
      <c r="C1577" t="s">
        <v>10</v>
      </c>
      <c r="D1577">
        <v>28</v>
      </c>
      <c r="E1577" s="7">
        <v>22125</v>
      </c>
      <c r="F1577">
        <v>0</v>
      </c>
      <c r="G1577" s="11">
        <v>13470.8</v>
      </c>
      <c r="H1577" t="s">
        <v>12</v>
      </c>
      <c r="I1577" t="s">
        <v>11</v>
      </c>
      <c r="J1577" t="s">
        <v>13</v>
      </c>
      <c r="K1577" s="9">
        <f>DATEDIF(Hospitalisation_Details[[#This Row],[Date of Birth]],$L$2,"Y")</f>
        <v>62</v>
      </c>
    </row>
    <row r="1578" spans="1:11" x14ac:dyDescent="0.35">
      <c r="A1578" t="s">
        <v>1611</v>
      </c>
      <c r="B1578">
        <v>1960</v>
      </c>
      <c r="C1578" t="s">
        <v>10</v>
      </c>
      <c r="D1578">
        <v>24</v>
      </c>
      <c r="E1578" s="7">
        <v>22121</v>
      </c>
      <c r="F1578">
        <v>0</v>
      </c>
      <c r="G1578" s="11">
        <v>13470.86</v>
      </c>
      <c r="H1578" t="s">
        <v>12</v>
      </c>
      <c r="I1578" t="s">
        <v>12</v>
      </c>
      <c r="J1578" t="s">
        <v>42</v>
      </c>
      <c r="K1578" s="9">
        <f>DATEDIF(Hospitalisation_Details[[#This Row],[Date of Birth]],$L$2,"Y")</f>
        <v>62</v>
      </c>
    </row>
    <row r="1579" spans="1:11" x14ac:dyDescent="0.35">
      <c r="A1579" t="s">
        <v>1612</v>
      </c>
      <c r="B1579">
        <v>1975</v>
      </c>
      <c r="C1579" t="s">
        <v>35</v>
      </c>
      <c r="D1579">
        <v>7</v>
      </c>
      <c r="E1579" s="7">
        <v>27613</v>
      </c>
      <c r="F1579">
        <v>1</v>
      </c>
      <c r="G1579" s="11">
        <v>13472.19</v>
      </c>
      <c r="H1579" t="s">
        <v>12</v>
      </c>
      <c r="I1579" t="s">
        <v>11</v>
      </c>
      <c r="J1579" t="s">
        <v>23</v>
      </c>
      <c r="K1579" s="9">
        <f>DATEDIF(Hospitalisation_Details[[#This Row],[Date of Birth]],$L$2,"Y")</f>
        <v>47</v>
      </c>
    </row>
    <row r="1580" spans="1:11" x14ac:dyDescent="0.35">
      <c r="A1580" t="s">
        <v>1613</v>
      </c>
      <c r="B1580">
        <v>1990</v>
      </c>
      <c r="C1580" t="s">
        <v>35</v>
      </c>
      <c r="D1580">
        <v>30</v>
      </c>
      <c r="E1580" s="7">
        <v>33115</v>
      </c>
      <c r="F1580">
        <v>3</v>
      </c>
      <c r="G1580" s="11">
        <v>13480.83</v>
      </c>
      <c r="H1580" t="s">
        <v>12</v>
      </c>
      <c r="I1580" t="s">
        <v>11</v>
      </c>
      <c r="J1580" t="s">
        <v>249</v>
      </c>
      <c r="K1580" s="9">
        <f>DATEDIF(Hospitalisation_Details[[#This Row],[Date of Birth]],$L$2,"Y")</f>
        <v>32</v>
      </c>
    </row>
    <row r="1581" spans="1:11" x14ac:dyDescent="0.35">
      <c r="A1581" t="s">
        <v>1614</v>
      </c>
      <c r="B1581">
        <v>1963</v>
      </c>
      <c r="C1581" t="s">
        <v>37</v>
      </c>
      <c r="D1581">
        <v>14</v>
      </c>
      <c r="E1581" s="7">
        <v>23298</v>
      </c>
      <c r="F1581">
        <v>0</v>
      </c>
      <c r="G1581" s="11">
        <v>13511.28</v>
      </c>
      <c r="H1581" t="s">
        <v>12</v>
      </c>
      <c r="I1581" t="s">
        <v>16</v>
      </c>
      <c r="J1581" t="s">
        <v>23</v>
      </c>
      <c r="K1581" s="9">
        <f>DATEDIF(Hospitalisation_Details[[#This Row],[Date of Birth]],$L$2,"Y")</f>
        <v>59</v>
      </c>
    </row>
    <row r="1582" spans="1:11" x14ac:dyDescent="0.35">
      <c r="A1582" t="s">
        <v>1615</v>
      </c>
      <c r="B1582">
        <v>1960</v>
      </c>
      <c r="C1582" t="s">
        <v>10</v>
      </c>
      <c r="D1582">
        <v>11</v>
      </c>
      <c r="E1582" s="7">
        <v>22108</v>
      </c>
      <c r="F1582">
        <v>0</v>
      </c>
      <c r="G1582" s="11">
        <v>13555</v>
      </c>
      <c r="H1582" t="s">
        <v>12</v>
      </c>
      <c r="I1582" t="s">
        <v>12</v>
      </c>
      <c r="J1582" t="s">
        <v>356</v>
      </c>
      <c r="K1582" s="9">
        <f>DATEDIF(Hospitalisation_Details[[#This Row],[Date of Birth]],$L$2,"Y")</f>
        <v>62</v>
      </c>
    </row>
    <row r="1583" spans="1:11" x14ac:dyDescent="0.35">
      <c r="A1583" t="s">
        <v>1616</v>
      </c>
      <c r="B1583">
        <v>1968</v>
      </c>
      <c r="C1583" t="s">
        <v>10</v>
      </c>
      <c r="D1583">
        <v>15</v>
      </c>
      <c r="E1583" s="7">
        <v>25034</v>
      </c>
      <c r="F1583">
        <v>0</v>
      </c>
      <c r="G1583" s="11">
        <v>13566.04</v>
      </c>
      <c r="H1583" t="s">
        <v>12</v>
      </c>
      <c r="I1583" t="s">
        <v>12</v>
      </c>
      <c r="J1583" t="s">
        <v>535</v>
      </c>
      <c r="K1583" s="9">
        <f>DATEDIF(Hospitalisation_Details[[#This Row],[Date of Birth]],$L$2,"Y")</f>
        <v>54</v>
      </c>
    </row>
    <row r="1584" spans="1:11" x14ac:dyDescent="0.35">
      <c r="A1584" t="s">
        <v>1617</v>
      </c>
      <c r="B1584">
        <v>1992</v>
      </c>
      <c r="C1584" t="s">
        <v>35</v>
      </c>
      <c r="D1584">
        <v>14</v>
      </c>
      <c r="E1584" s="7">
        <v>33830</v>
      </c>
      <c r="F1584">
        <v>0</v>
      </c>
      <c r="G1584" s="11">
        <v>13588.17</v>
      </c>
      <c r="H1584" t="s">
        <v>12</v>
      </c>
      <c r="I1584" t="s">
        <v>16</v>
      </c>
      <c r="J1584" t="s">
        <v>23</v>
      </c>
      <c r="K1584" s="9">
        <f>DATEDIF(Hospitalisation_Details[[#This Row],[Date of Birth]],$L$2,"Y")</f>
        <v>30</v>
      </c>
    </row>
    <row r="1585" spans="1:11" x14ac:dyDescent="0.35">
      <c r="A1585" t="s">
        <v>1618</v>
      </c>
      <c r="B1585">
        <v>1964</v>
      </c>
      <c r="C1585" t="s">
        <v>20</v>
      </c>
      <c r="D1585">
        <v>10</v>
      </c>
      <c r="E1585" s="7">
        <v>23630</v>
      </c>
      <c r="F1585">
        <v>2</v>
      </c>
      <c r="G1585" s="11">
        <v>13607.37</v>
      </c>
      <c r="H1585" t="s">
        <v>12</v>
      </c>
      <c r="I1585" t="s">
        <v>16</v>
      </c>
      <c r="J1585" t="s">
        <v>247</v>
      </c>
      <c r="K1585" s="9">
        <f>DATEDIF(Hospitalisation_Details[[#This Row],[Date of Birth]],$L$2,"Y")</f>
        <v>58</v>
      </c>
    </row>
    <row r="1586" spans="1:11" x14ac:dyDescent="0.35">
      <c r="A1586" t="s">
        <v>1619</v>
      </c>
      <c r="B1586">
        <v>1961</v>
      </c>
      <c r="C1586" t="s">
        <v>15</v>
      </c>
      <c r="D1586">
        <v>18</v>
      </c>
      <c r="E1586" s="7">
        <v>22603</v>
      </c>
      <c r="F1586">
        <v>0</v>
      </c>
      <c r="G1586" s="11">
        <v>13616.36</v>
      </c>
      <c r="H1586" t="s">
        <v>12</v>
      </c>
      <c r="I1586" t="s">
        <v>12</v>
      </c>
      <c r="J1586" t="s">
        <v>247</v>
      </c>
      <c r="K1586" s="9">
        <f>DATEDIF(Hospitalisation_Details[[#This Row],[Date of Birth]],$L$2,"Y")</f>
        <v>61</v>
      </c>
    </row>
    <row r="1587" spans="1:11" x14ac:dyDescent="0.35">
      <c r="A1587" t="s">
        <v>1620</v>
      </c>
      <c r="B1587">
        <v>1969</v>
      </c>
      <c r="C1587" t="s">
        <v>10</v>
      </c>
      <c r="D1587">
        <v>26</v>
      </c>
      <c r="E1587" s="7">
        <v>25410</v>
      </c>
      <c r="F1587">
        <v>0</v>
      </c>
      <c r="G1587" s="11">
        <v>13622.01</v>
      </c>
      <c r="H1587" t="s">
        <v>12</v>
      </c>
      <c r="I1587" t="s">
        <v>12</v>
      </c>
      <c r="J1587" t="s">
        <v>23</v>
      </c>
      <c r="K1587" s="9">
        <f>DATEDIF(Hospitalisation_Details[[#This Row],[Date of Birth]],$L$2,"Y")</f>
        <v>53</v>
      </c>
    </row>
    <row r="1588" spans="1:11" x14ac:dyDescent="0.35">
      <c r="A1588" t="s">
        <v>1621</v>
      </c>
      <c r="B1588">
        <v>1961</v>
      </c>
      <c r="C1588" t="s">
        <v>30</v>
      </c>
      <c r="D1588">
        <v>24</v>
      </c>
      <c r="E1588" s="7">
        <v>22639</v>
      </c>
      <c r="F1588">
        <v>0</v>
      </c>
      <c r="G1588" s="11">
        <v>13635.64</v>
      </c>
      <c r="H1588" t="s">
        <v>12</v>
      </c>
      <c r="I1588" t="s">
        <v>12</v>
      </c>
      <c r="J1588" t="s">
        <v>247</v>
      </c>
      <c r="K1588" s="9">
        <f>DATEDIF(Hospitalisation_Details[[#This Row],[Date of Birth]],$L$2,"Y")</f>
        <v>61</v>
      </c>
    </row>
    <row r="1589" spans="1:11" x14ac:dyDescent="0.35">
      <c r="A1589" t="s">
        <v>1622</v>
      </c>
      <c r="B1589">
        <v>1984</v>
      </c>
      <c r="C1589" t="s">
        <v>10</v>
      </c>
      <c r="D1589">
        <v>20</v>
      </c>
      <c r="E1589" s="7">
        <v>30883</v>
      </c>
      <c r="F1589">
        <v>3</v>
      </c>
      <c r="G1589" s="11">
        <v>13638.06</v>
      </c>
      <c r="H1589" t="s">
        <v>12</v>
      </c>
      <c r="I1589" t="s">
        <v>12</v>
      </c>
      <c r="J1589" t="s">
        <v>249</v>
      </c>
      <c r="K1589" s="9">
        <f>DATEDIF(Hospitalisation_Details[[#This Row],[Date of Birth]],$L$2,"Y")</f>
        <v>38</v>
      </c>
    </row>
    <row r="1590" spans="1:11" x14ac:dyDescent="0.35">
      <c r="A1590" t="s">
        <v>1623</v>
      </c>
      <c r="B1590">
        <v>1963</v>
      </c>
      <c r="C1590" t="s">
        <v>35</v>
      </c>
      <c r="D1590">
        <v>4</v>
      </c>
      <c r="E1590" s="7">
        <v>23227</v>
      </c>
      <c r="F1590">
        <v>0</v>
      </c>
      <c r="G1590" s="11">
        <v>13677.68</v>
      </c>
      <c r="H1590" t="s">
        <v>12</v>
      </c>
      <c r="I1590" t="s">
        <v>11</v>
      </c>
      <c r="J1590" t="s">
        <v>300</v>
      </c>
      <c r="K1590" s="9">
        <f>DATEDIF(Hospitalisation_Details[[#This Row],[Date of Birth]],$L$2,"Y")</f>
        <v>59</v>
      </c>
    </row>
    <row r="1591" spans="1:11" x14ac:dyDescent="0.35">
      <c r="A1591" t="s">
        <v>1624</v>
      </c>
      <c r="B1591">
        <v>1985</v>
      </c>
      <c r="C1591" t="s">
        <v>20</v>
      </c>
      <c r="D1591">
        <v>14</v>
      </c>
      <c r="E1591" s="7">
        <v>31304</v>
      </c>
      <c r="F1591">
        <v>3</v>
      </c>
      <c r="G1591" s="11">
        <v>13685.51</v>
      </c>
      <c r="H1591" t="s">
        <v>12</v>
      </c>
      <c r="I1591" t="s">
        <v>16</v>
      </c>
      <c r="J1591" t="s">
        <v>535</v>
      </c>
      <c r="K1591" s="9">
        <f>DATEDIF(Hospitalisation_Details[[#This Row],[Date of Birth]],$L$2,"Y")</f>
        <v>37</v>
      </c>
    </row>
    <row r="1592" spans="1:11" x14ac:dyDescent="0.35">
      <c r="A1592" t="s">
        <v>1625</v>
      </c>
      <c r="B1592">
        <v>1986</v>
      </c>
      <c r="C1592" t="s">
        <v>15</v>
      </c>
      <c r="D1592">
        <v>24</v>
      </c>
      <c r="E1592" s="7">
        <v>31740</v>
      </c>
      <c r="F1592">
        <v>3</v>
      </c>
      <c r="G1592" s="11">
        <v>13714.55</v>
      </c>
      <c r="H1592" t="s">
        <v>12</v>
      </c>
      <c r="I1592" t="s">
        <v>11</v>
      </c>
      <c r="J1592" t="s">
        <v>249</v>
      </c>
      <c r="K1592" s="9">
        <f>DATEDIF(Hospitalisation_Details[[#This Row],[Date of Birth]],$L$2,"Y")</f>
        <v>36</v>
      </c>
    </row>
    <row r="1593" spans="1:11" x14ac:dyDescent="0.35">
      <c r="A1593" t="s">
        <v>1626</v>
      </c>
      <c r="B1593">
        <v>1981</v>
      </c>
      <c r="C1593" t="s">
        <v>35</v>
      </c>
      <c r="D1593">
        <v>2</v>
      </c>
      <c r="E1593" s="7">
        <v>29800</v>
      </c>
      <c r="F1593">
        <v>1</v>
      </c>
      <c r="G1593" s="11">
        <v>13725.47</v>
      </c>
      <c r="H1593" t="s">
        <v>12</v>
      </c>
      <c r="I1593" t="s">
        <v>11</v>
      </c>
      <c r="J1593" t="s">
        <v>247</v>
      </c>
      <c r="K1593" s="9">
        <f>DATEDIF(Hospitalisation_Details[[#This Row],[Date of Birth]],$L$2,"Y")</f>
        <v>41</v>
      </c>
    </row>
    <row r="1594" spans="1:11" x14ac:dyDescent="0.35">
      <c r="A1594" t="s">
        <v>1627</v>
      </c>
      <c r="B1594">
        <v>1985</v>
      </c>
      <c r="C1594" t="s">
        <v>35</v>
      </c>
      <c r="D1594">
        <v>29</v>
      </c>
      <c r="E1594" s="7">
        <v>31288</v>
      </c>
      <c r="F1594">
        <v>3</v>
      </c>
      <c r="G1594" s="11">
        <v>13726.21</v>
      </c>
      <c r="H1594" t="s">
        <v>12</v>
      </c>
      <c r="I1594" t="s">
        <v>12</v>
      </c>
      <c r="J1594" t="s">
        <v>535</v>
      </c>
      <c r="K1594" s="9">
        <f>DATEDIF(Hospitalisation_Details[[#This Row],[Date of Birth]],$L$2,"Y")</f>
        <v>37</v>
      </c>
    </row>
    <row r="1595" spans="1:11" x14ac:dyDescent="0.35">
      <c r="A1595" t="s">
        <v>1628</v>
      </c>
      <c r="B1595">
        <v>1969</v>
      </c>
      <c r="C1595" t="s">
        <v>37</v>
      </c>
      <c r="D1595">
        <v>23</v>
      </c>
      <c r="E1595" s="7">
        <v>25499</v>
      </c>
      <c r="F1595">
        <v>0</v>
      </c>
      <c r="G1595" s="11">
        <v>13746.74</v>
      </c>
      <c r="H1595" t="s">
        <v>12</v>
      </c>
      <c r="I1595" t="s">
        <v>11</v>
      </c>
      <c r="J1595" t="s">
        <v>535</v>
      </c>
      <c r="K1595" s="9">
        <f>DATEDIF(Hospitalisation_Details[[#This Row],[Date of Birth]],$L$2,"Y")</f>
        <v>53</v>
      </c>
    </row>
    <row r="1596" spans="1:11" x14ac:dyDescent="0.35">
      <c r="A1596" t="s">
        <v>1629</v>
      </c>
      <c r="B1596">
        <v>2004</v>
      </c>
      <c r="C1596" t="s">
        <v>10</v>
      </c>
      <c r="D1596">
        <v>16</v>
      </c>
      <c r="E1596" s="7">
        <v>38184</v>
      </c>
      <c r="F1596">
        <v>0</v>
      </c>
      <c r="G1596" s="11">
        <v>13747.87</v>
      </c>
      <c r="H1596" t="s">
        <v>12</v>
      </c>
      <c r="I1596" t="s">
        <v>11</v>
      </c>
      <c r="J1596" t="s">
        <v>170</v>
      </c>
      <c r="K1596" s="9">
        <f>DATEDIF(Hospitalisation_Details[[#This Row],[Date of Birth]],$L$2,"Y")</f>
        <v>18</v>
      </c>
    </row>
    <row r="1597" spans="1:11" x14ac:dyDescent="0.35">
      <c r="A1597" t="s">
        <v>1630</v>
      </c>
      <c r="B1597">
        <v>1959</v>
      </c>
      <c r="C1597" t="s">
        <v>35</v>
      </c>
      <c r="D1597">
        <v>6</v>
      </c>
      <c r="E1597" s="7">
        <v>21768</v>
      </c>
      <c r="F1597">
        <v>0</v>
      </c>
      <c r="G1597" s="11">
        <v>13770.1</v>
      </c>
      <c r="H1597" t="s">
        <v>12</v>
      </c>
      <c r="I1597" t="s">
        <v>16</v>
      </c>
      <c r="J1597" t="s">
        <v>23</v>
      </c>
      <c r="K1597" s="9">
        <f>DATEDIF(Hospitalisation_Details[[#This Row],[Date of Birth]],$L$2,"Y")</f>
        <v>63</v>
      </c>
    </row>
    <row r="1598" spans="1:11" x14ac:dyDescent="0.35">
      <c r="A1598" t="s">
        <v>1631</v>
      </c>
      <c r="B1598">
        <v>1966</v>
      </c>
      <c r="C1598" t="s">
        <v>15</v>
      </c>
      <c r="D1598">
        <v>10</v>
      </c>
      <c r="E1598" s="7">
        <v>24421</v>
      </c>
      <c r="F1598">
        <v>0</v>
      </c>
      <c r="G1598" s="11">
        <v>13801.61</v>
      </c>
      <c r="H1598" t="s">
        <v>12</v>
      </c>
      <c r="I1598" t="s">
        <v>12</v>
      </c>
      <c r="J1598" t="s">
        <v>535</v>
      </c>
      <c r="K1598" s="9">
        <f>DATEDIF(Hospitalisation_Details[[#This Row],[Date of Birth]],$L$2,"Y")</f>
        <v>56</v>
      </c>
    </row>
    <row r="1599" spans="1:11" x14ac:dyDescent="0.35">
      <c r="A1599" t="s">
        <v>1632</v>
      </c>
      <c r="B1599">
        <v>1986</v>
      </c>
      <c r="C1599" t="s">
        <v>30</v>
      </c>
      <c r="D1599">
        <v>8</v>
      </c>
      <c r="E1599" s="7">
        <v>31754</v>
      </c>
      <c r="F1599">
        <v>3</v>
      </c>
      <c r="G1599" s="11">
        <v>13819.49</v>
      </c>
      <c r="H1599" t="s">
        <v>12</v>
      </c>
      <c r="I1599" t="s">
        <v>11</v>
      </c>
      <c r="J1599" t="s">
        <v>23</v>
      </c>
      <c r="K1599" s="9">
        <f>DATEDIF(Hospitalisation_Details[[#This Row],[Date of Birth]],$L$2,"Y")</f>
        <v>36</v>
      </c>
    </row>
    <row r="1600" spans="1:11" x14ac:dyDescent="0.35">
      <c r="A1600" t="s">
        <v>1633</v>
      </c>
      <c r="B1600">
        <v>1958</v>
      </c>
      <c r="C1600" t="s">
        <v>15</v>
      </c>
      <c r="D1600">
        <v>25</v>
      </c>
      <c r="E1600" s="7">
        <v>21514</v>
      </c>
      <c r="F1600">
        <v>0</v>
      </c>
      <c r="G1600" s="11">
        <v>13822.8</v>
      </c>
      <c r="H1600" t="s">
        <v>12</v>
      </c>
      <c r="I1600" t="s">
        <v>12</v>
      </c>
      <c r="J1600" t="s">
        <v>42</v>
      </c>
      <c r="K1600" s="9">
        <f>DATEDIF(Hospitalisation_Details[[#This Row],[Date of Birth]],$L$2,"Y")</f>
        <v>64</v>
      </c>
    </row>
    <row r="1601" spans="1:11" x14ac:dyDescent="0.35">
      <c r="A1601" t="s">
        <v>1634</v>
      </c>
      <c r="B1601">
        <v>1958</v>
      </c>
      <c r="C1601" t="s">
        <v>30</v>
      </c>
      <c r="D1601">
        <v>10</v>
      </c>
      <c r="E1601" s="7">
        <v>21529</v>
      </c>
      <c r="F1601">
        <v>0</v>
      </c>
      <c r="G1601" s="11">
        <v>13831.12</v>
      </c>
      <c r="H1601" t="s">
        <v>12</v>
      </c>
      <c r="I1601" t="s">
        <v>16</v>
      </c>
      <c r="J1601" t="s">
        <v>13</v>
      </c>
      <c r="K1601" s="9">
        <f>DATEDIF(Hospitalisation_Details[[#This Row],[Date of Birth]],$L$2,"Y")</f>
        <v>64</v>
      </c>
    </row>
    <row r="1602" spans="1:11" x14ac:dyDescent="0.35">
      <c r="A1602" t="s">
        <v>1635</v>
      </c>
      <c r="B1602">
        <v>2003</v>
      </c>
      <c r="C1602" t="s">
        <v>18</v>
      </c>
      <c r="D1602">
        <v>7</v>
      </c>
      <c r="E1602" s="7">
        <v>37779</v>
      </c>
      <c r="F1602">
        <v>0</v>
      </c>
      <c r="G1602" s="11">
        <v>13844.51</v>
      </c>
      <c r="H1602" t="s">
        <v>11</v>
      </c>
      <c r="I1602" t="s">
        <v>16</v>
      </c>
      <c r="J1602" t="s">
        <v>42</v>
      </c>
      <c r="K1602" s="9">
        <f>DATEDIF(Hospitalisation_Details[[#This Row],[Date of Birth]],$L$2,"Y")</f>
        <v>20</v>
      </c>
    </row>
    <row r="1603" spans="1:11" x14ac:dyDescent="0.35">
      <c r="A1603" t="s">
        <v>1636</v>
      </c>
      <c r="B1603">
        <v>1960</v>
      </c>
      <c r="C1603" t="s">
        <v>10</v>
      </c>
      <c r="D1603">
        <v>21</v>
      </c>
      <c r="E1603" s="7">
        <v>22118</v>
      </c>
      <c r="F1603">
        <v>0</v>
      </c>
      <c r="G1603" s="11">
        <v>13844.8</v>
      </c>
      <c r="H1603" t="s">
        <v>11</v>
      </c>
      <c r="I1603" t="s">
        <v>11</v>
      </c>
      <c r="J1603" t="s">
        <v>23</v>
      </c>
      <c r="K1603" s="9">
        <f>DATEDIF(Hospitalisation_Details[[#This Row],[Date of Birth]],$L$2,"Y")</f>
        <v>62</v>
      </c>
    </row>
    <row r="1604" spans="1:11" x14ac:dyDescent="0.35">
      <c r="A1604" t="s">
        <v>1637</v>
      </c>
      <c r="B1604">
        <v>1978</v>
      </c>
      <c r="C1604" t="s">
        <v>30</v>
      </c>
      <c r="D1604">
        <v>19</v>
      </c>
      <c r="E1604" s="7">
        <v>28843</v>
      </c>
      <c r="F1604">
        <v>2</v>
      </c>
      <c r="G1604" s="11">
        <v>13874.89</v>
      </c>
      <c r="H1604" t="s">
        <v>11</v>
      </c>
      <c r="I1604" t="s">
        <v>16</v>
      </c>
      <c r="J1604" t="s">
        <v>23</v>
      </c>
      <c r="K1604" s="9">
        <f>DATEDIF(Hospitalisation_Details[[#This Row],[Date of Birth]],$L$2,"Y")</f>
        <v>44</v>
      </c>
    </row>
    <row r="1605" spans="1:11" x14ac:dyDescent="0.35">
      <c r="A1605" t="s">
        <v>1638</v>
      </c>
      <c r="B1605">
        <v>1959</v>
      </c>
      <c r="C1605" t="s">
        <v>37</v>
      </c>
      <c r="D1605">
        <v>5</v>
      </c>
      <c r="E1605" s="7">
        <v>21828</v>
      </c>
      <c r="F1605">
        <v>0</v>
      </c>
      <c r="G1605" s="11">
        <v>13880.95</v>
      </c>
      <c r="H1605" t="s">
        <v>11</v>
      </c>
      <c r="I1605" t="s">
        <v>11</v>
      </c>
      <c r="J1605" t="s">
        <v>42</v>
      </c>
      <c r="K1605" s="9">
        <f>DATEDIF(Hospitalisation_Details[[#This Row],[Date of Birth]],$L$2,"Y")</f>
        <v>63</v>
      </c>
    </row>
    <row r="1606" spans="1:11" x14ac:dyDescent="0.35">
      <c r="A1606" t="s">
        <v>1639</v>
      </c>
      <c r="B1606">
        <v>1985</v>
      </c>
      <c r="C1606" t="s">
        <v>20</v>
      </c>
      <c r="D1606">
        <v>25</v>
      </c>
      <c r="E1606" s="7">
        <v>31315</v>
      </c>
      <c r="F1606">
        <v>3</v>
      </c>
      <c r="G1606" s="11">
        <v>13886.4</v>
      </c>
      <c r="H1606" t="s">
        <v>11</v>
      </c>
      <c r="I1606" t="s">
        <v>11</v>
      </c>
      <c r="J1606" t="s">
        <v>23</v>
      </c>
      <c r="K1606" s="9">
        <f>DATEDIF(Hospitalisation_Details[[#This Row],[Date of Birth]],$L$2,"Y")</f>
        <v>37</v>
      </c>
    </row>
    <row r="1607" spans="1:11" x14ac:dyDescent="0.35">
      <c r="A1607" t="s">
        <v>1640</v>
      </c>
      <c r="B1607">
        <v>1959</v>
      </c>
      <c r="C1607" t="s">
        <v>30</v>
      </c>
      <c r="D1607">
        <v>29</v>
      </c>
      <c r="E1607" s="7">
        <v>21913</v>
      </c>
      <c r="F1607">
        <v>0</v>
      </c>
      <c r="G1607" s="11">
        <v>13887.2</v>
      </c>
      <c r="H1607" t="s">
        <v>11</v>
      </c>
      <c r="I1607" t="s">
        <v>12</v>
      </c>
      <c r="J1607" t="s">
        <v>13</v>
      </c>
      <c r="K1607" s="9">
        <f>DATEDIF(Hospitalisation_Details[[#This Row],[Date of Birth]],$L$2,"Y")</f>
        <v>63</v>
      </c>
    </row>
    <row r="1608" spans="1:11" x14ac:dyDescent="0.35">
      <c r="A1608" t="s">
        <v>1641</v>
      </c>
      <c r="B1608">
        <v>1959</v>
      </c>
      <c r="C1608" t="s">
        <v>10</v>
      </c>
      <c r="D1608">
        <v>7</v>
      </c>
      <c r="E1608" s="7">
        <v>21738</v>
      </c>
      <c r="F1608">
        <v>0</v>
      </c>
      <c r="G1608" s="11">
        <v>13887.97</v>
      </c>
      <c r="H1608" t="s">
        <v>11</v>
      </c>
      <c r="I1608" t="s">
        <v>11</v>
      </c>
      <c r="J1608" t="s">
        <v>13</v>
      </c>
      <c r="K1608" s="9">
        <f>DATEDIF(Hospitalisation_Details[[#This Row],[Date of Birth]],$L$2,"Y")</f>
        <v>63</v>
      </c>
    </row>
    <row r="1609" spans="1:11" x14ac:dyDescent="0.35">
      <c r="A1609" t="s">
        <v>1642</v>
      </c>
      <c r="B1609">
        <v>1962</v>
      </c>
      <c r="C1609" t="s">
        <v>10</v>
      </c>
      <c r="D1609">
        <v>27</v>
      </c>
      <c r="E1609" s="7">
        <v>22854</v>
      </c>
      <c r="F1609">
        <v>3</v>
      </c>
      <c r="G1609" s="11">
        <v>13919.82</v>
      </c>
      <c r="H1609" t="s">
        <v>11</v>
      </c>
      <c r="I1609" t="s">
        <v>11</v>
      </c>
      <c r="J1609" t="s">
        <v>13</v>
      </c>
      <c r="K1609" s="9">
        <f>DATEDIF(Hospitalisation_Details[[#This Row],[Date of Birth]],$L$2,"Y")</f>
        <v>60</v>
      </c>
    </row>
    <row r="1610" spans="1:11" x14ac:dyDescent="0.35">
      <c r="A1610" t="s">
        <v>1643</v>
      </c>
      <c r="B1610">
        <v>1960</v>
      </c>
      <c r="C1610" t="s">
        <v>18</v>
      </c>
      <c r="D1610">
        <v>18</v>
      </c>
      <c r="E1610" s="7">
        <v>22085</v>
      </c>
      <c r="F1610">
        <v>1</v>
      </c>
      <c r="G1610" s="11">
        <v>13937.67</v>
      </c>
      <c r="H1610" t="s">
        <v>11</v>
      </c>
      <c r="I1610" t="s">
        <v>16</v>
      </c>
      <c r="J1610" t="s">
        <v>23</v>
      </c>
      <c r="K1610" s="9">
        <f>DATEDIF(Hospitalisation_Details[[#This Row],[Date of Birth]],$L$2,"Y")</f>
        <v>62</v>
      </c>
    </row>
    <row r="1611" spans="1:11" x14ac:dyDescent="0.35">
      <c r="A1611" t="s">
        <v>1644</v>
      </c>
      <c r="B1611">
        <v>1959</v>
      </c>
      <c r="C1611" t="s">
        <v>35</v>
      </c>
      <c r="D1611">
        <v>29</v>
      </c>
      <c r="E1611" s="7">
        <v>21791</v>
      </c>
      <c r="F1611">
        <v>0</v>
      </c>
      <c r="G1611" s="11">
        <v>13974.46</v>
      </c>
      <c r="H1611" t="s">
        <v>11</v>
      </c>
      <c r="I1611" t="s">
        <v>11</v>
      </c>
      <c r="J1611" t="s">
        <v>166</v>
      </c>
      <c r="K1611" s="9">
        <f>DATEDIF(Hospitalisation_Details[[#This Row],[Date of Birth]],$L$2,"Y")</f>
        <v>63</v>
      </c>
    </row>
    <row r="1612" spans="1:11" x14ac:dyDescent="0.35">
      <c r="A1612" t="s">
        <v>1645</v>
      </c>
      <c r="B1612">
        <v>1990</v>
      </c>
      <c r="C1612" t="s">
        <v>10</v>
      </c>
      <c r="D1612">
        <v>13</v>
      </c>
      <c r="E1612" s="7">
        <v>33067</v>
      </c>
      <c r="F1612">
        <v>3</v>
      </c>
      <c r="G1612" s="11">
        <v>13979.45</v>
      </c>
      <c r="H1612" t="s">
        <v>11</v>
      </c>
      <c r="I1612" t="s">
        <v>16</v>
      </c>
      <c r="J1612" t="s">
        <v>249</v>
      </c>
      <c r="K1612" s="9">
        <f>DATEDIF(Hospitalisation_Details[[#This Row],[Date of Birth]],$L$2,"Y")</f>
        <v>32</v>
      </c>
    </row>
    <row r="1613" spans="1:11" x14ac:dyDescent="0.35">
      <c r="A1613" t="s">
        <v>1646</v>
      </c>
      <c r="B1613">
        <v>1959</v>
      </c>
      <c r="C1613" t="s">
        <v>20</v>
      </c>
      <c r="D1613">
        <v>6</v>
      </c>
      <c r="E1613" s="7">
        <v>21799</v>
      </c>
      <c r="F1613">
        <v>0</v>
      </c>
      <c r="G1613" s="11">
        <v>13981.85</v>
      </c>
      <c r="H1613" t="s">
        <v>11</v>
      </c>
      <c r="I1613" t="s">
        <v>16</v>
      </c>
      <c r="J1613" t="s">
        <v>168</v>
      </c>
      <c r="K1613" s="9">
        <f>DATEDIF(Hospitalisation_Details[[#This Row],[Date of Birth]],$L$2,"Y")</f>
        <v>63</v>
      </c>
    </row>
    <row r="1614" spans="1:11" x14ac:dyDescent="0.35">
      <c r="A1614" t="s">
        <v>1647</v>
      </c>
      <c r="B1614">
        <v>1963</v>
      </c>
      <c r="C1614" t="s">
        <v>30</v>
      </c>
      <c r="D1614">
        <v>23</v>
      </c>
      <c r="E1614" s="7">
        <v>23368</v>
      </c>
      <c r="F1614">
        <v>3</v>
      </c>
      <c r="G1614" s="11">
        <v>14001.13</v>
      </c>
      <c r="H1614" t="s">
        <v>11</v>
      </c>
      <c r="I1614" t="s">
        <v>16</v>
      </c>
      <c r="J1614" t="s">
        <v>13</v>
      </c>
      <c r="K1614" s="9">
        <f>DATEDIF(Hospitalisation_Details[[#This Row],[Date of Birth]],$L$2,"Y")</f>
        <v>59</v>
      </c>
    </row>
    <row r="1615" spans="1:11" x14ac:dyDescent="0.35">
      <c r="A1615" t="s">
        <v>1648</v>
      </c>
      <c r="B1615">
        <v>1963</v>
      </c>
      <c r="C1615" t="s">
        <v>10</v>
      </c>
      <c r="D1615">
        <v>6</v>
      </c>
      <c r="E1615" s="7">
        <v>23198</v>
      </c>
      <c r="F1615">
        <v>3</v>
      </c>
      <c r="G1615" s="11">
        <v>14001.29</v>
      </c>
      <c r="H1615" t="s">
        <v>11</v>
      </c>
      <c r="I1615" t="s">
        <v>11</v>
      </c>
      <c r="J1615" t="s">
        <v>13</v>
      </c>
      <c r="K1615" s="9">
        <f>DATEDIF(Hospitalisation_Details[[#This Row],[Date of Birth]],$L$2,"Y")</f>
        <v>59</v>
      </c>
    </row>
    <row r="1616" spans="1:11" x14ac:dyDescent="0.35">
      <c r="A1616" t="s">
        <v>1649</v>
      </c>
      <c r="B1616">
        <v>1963</v>
      </c>
      <c r="C1616" t="s">
        <v>10</v>
      </c>
      <c r="D1616">
        <v>8</v>
      </c>
      <c r="E1616" s="7">
        <v>23200</v>
      </c>
      <c r="F1616">
        <v>3</v>
      </c>
      <c r="G1616" s="11">
        <v>14007.22</v>
      </c>
      <c r="H1616" t="s">
        <v>11</v>
      </c>
      <c r="I1616" t="s">
        <v>12</v>
      </c>
      <c r="J1616" t="s">
        <v>42</v>
      </c>
      <c r="K1616" s="9">
        <f>DATEDIF(Hospitalisation_Details[[#This Row],[Date of Birth]],$L$2,"Y")</f>
        <v>59</v>
      </c>
    </row>
    <row r="1617" spans="1:11" x14ac:dyDescent="0.35">
      <c r="A1617" t="s">
        <v>1650</v>
      </c>
      <c r="B1617">
        <v>1960</v>
      </c>
      <c r="C1617" t="s">
        <v>15</v>
      </c>
      <c r="D1617">
        <v>8</v>
      </c>
      <c r="E1617" s="7">
        <v>22228</v>
      </c>
      <c r="F1617">
        <v>0</v>
      </c>
      <c r="G1617" s="11">
        <v>14043.48</v>
      </c>
      <c r="H1617" t="s">
        <v>11</v>
      </c>
      <c r="I1617" t="s">
        <v>12</v>
      </c>
      <c r="J1617" t="s">
        <v>247</v>
      </c>
      <c r="K1617" s="9">
        <f>DATEDIF(Hospitalisation_Details[[#This Row],[Date of Birth]],$L$2,"Y")</f>
        <v>62</v>
      </c>
    </row>
    <row r="1618" spans="1:11" x14ac:dyDescent="0.35">
      <c r="A1618" t="s">
        <v>1651</v>
      </c>
      <c r="B1618">
        <v>1991</v>
      </c>
      <c r="C1618" t="s">
        <v>20</v>
      </c>
      <c r="D1618">
        <v>12</v>
      </c>
      <c r="E1618" s="7">
        <v>33493</v>
      </c>
      <c r="F1618">
        <v>3</v>
      </c>
      <c r="G1618" s="11">
        <v>14081.93</v>
      </c>
      <c r="H1618" t="s">
        <v>11</v>
      </c>
      <c r="I1618" t="s">
        <v>12</v>
      </c>
      <c r="J1618" t="s">
        <v>23</v>
      </c>
      <c r="K1618" s="9">
        <f>DATEDIF(Hospitalisation_Details[[#This Row],[Date of Birth]],$L$2,"Y")</f>
        <v>31</v>
      </c>
    </row>
    <row r="1619" spans="1:11" x14ac:dyDescent="0.35">
      <c r="A1619" t="s">
        <v>1652</v>
      </c>
      <c r="B1619">
        <v>1976</v>
      </c>
      <c r="C1619" t="s">
        <v>20</v>
      </c>
      <c r="D1619">
        <v>26</v>
      </c>
      <c r="E1619" s="7">
        <v>28029</v>
      </c>
      <c r="F1619">
        <v>2</v>
      </c>
      <c r="G1619" s="11">
        <v>14098.07</v>
      </c>
      <c r="H1619" t="s">
        <v>11</v>
      </c>
      <c r="I1619" t="s">
        <v>12</v>
      </c>
      <c r="J1619" t="s">
        <v>249</v>
      </c>
      <c r="K1619" s="9">
        <f>DATEDIF(Hospitalisation_Details[[#This Row],[Date of Birth]],$L$2,"Y")</f>
        <v>46</v>
      </c>
    </row>
    <row r="1620" spans="1:11" x14ac:dyDescent="0.35">
      <c r="A1620" t="s">
        <v>1653</v>
      </c>
      <c r="B1620">
        <v>1961</v>
      </c>
      <c r="C1620" t="s">
        <v>18</v>
      </c>
      <c r="D1620">
        <v>14</v>
      </c>
      <c r="E1620" s="7">
        <v>22446</v>
      </c>
      <c r="F1620">
        <v>2</v>
      </c>
      <c r="G1620" s="11">
        <v>14119.62</v>
      </c>
      <c r="H1620" t="s">
        <v>11</v>
      </c>
      <c r="I1620" t="s">
        <v>16</v>
      </c>
      <c r="J1620" t="s">
        <v>23</v>
      </c>
      <c r="K1620" s="9">
        <f>DATEDIF(Hospitalisation_Details[[#This Row],[Date of Birth]],$L$2,"Y")</f>
        <v>61</v>
      </c>
    </row>
    <row r="1621" spans="1:11" x14ac:dyDescent="0.35">
      <c r="A1621" t="s">
        <v>1654</v>
      </c>
      <c r="B1621">
        <v>2004</v>
      </c>
      <c r="C1621" t="s">
        <v>10</v>
      </c>
      <c r="D1621">
        <v>6</v>
      </c>
      <c r="E1621" s="7">
        <v>38174</v>
      </c>
      <c r="F1621">
        <v>0</v>
      </c>
      <c r="G1621" s="11">
        <v>14133.04</v>
      </c>
      <c r="H1621" t="s">
        <v>11</v>
      </c>
      <c r="I1621" t="s">
        <v>12</v>
      </c>
      <c r="J1621" t="s">
        <v>13</v>
      </c>
      <c r="K1621" s="9">
        <f>DATEDIF(Hospitalisation_Details[[#This Row],[Date of Birth]],$L$2,"Y")</f>
        <v>18</v>
      </c>
    </row>
    <row r="1622" spans="1:11" x14ac:dyDescent="0.35">
      <c r="A1622" t="s">
        <v>1655</v>
      </c>
      <c r="B1622">
        <v>1984</v>
      </c>
      <c r="C1622" t="s">
        <v>10</v>
      </c>
      <c r="D1622">
        <v>7</v>
      </c>
      <c r="E1622" s="7">
        <v>30870</v>
      </c>
      <c r="F1622">
        <v>3</v>
      </c>
      <c r="G1622" s="11">
        <v>14152.46</v>
      </c>
      <c r="H1622" t="s">
        <v>11</v>
      </c>
      <c r="I1622" t="s">
        <v>16</v>
      </c>
      <c r="J1622" t="s">
        <v>23</v>
      </c>
      <c r="K1622" s="9">
        <f>DATEDIF(Hospitalisation_Details[[#This Row],[Date of Birth]],$L$2,"Y")</f>
        <v>38</v>
      </c>
    </row>
    <row r="1623" spans="1:11" x14ac:dyDescent="0.35">
      <c r="A1623" t="s">
        <v>1656</v>
      </c>
      <c r="B1623">
        <v>1968</v>
      </c>
      <c r="C1623" t="s">
        <v>30</v>
      </c>
      <c r="D1623">
        <v>25</v>
      </c>
      <c r="E1623" s="7">
        <v>25197</v>
      </c>
      <c r="F1623">
        <v>0</v>
      </c>
      <c r="G1623" s="11">
        <v>14193.55</v>
      </c>
      <c r="H1623" t="s">
        <v>11</v>
      </c>
      <c r="I1623" t="s">
        <v>16</v>
      </c>
      <c r="J1623" t="s">
        <v>535</v>
      </c>
      <c r="K1623" s="9">
        <f>DATEDIF(Hospitalisation_Details[[#This Row],[Date of Birth]],$L$2,"Y")</f>
        <v>54</v>
      </c>
    </row>
    <row r="1624" spans="1:11" x14ac:dyDescent="0.35">
      <c r="A1624" t="s">
        <v>1657</v>
      </c>
      <c r="B1624">
        <v>1983</v>
      </c>
      <c r="C1624" t="s">
        <v>15</v>
      </c>
      <c r="D1624">
        <v>17</v>
      </c>
      <c r="E1624" s="7">
        <v>30637</v>
      </c>
      <c r="F1624">
        <v>3</v>
      </c>
      <c r="G1624" s="11">
        <v>14209.4</v>
      </c>
      <c r="H1624" t="s">
        <v>11</v>
      </c>
      <c r="I1624" t="s">
        <v>16</v>
      </c>
      <c r="J1624" t="s">
        <v>535</v>
      </c>
      <c r="K1624" s="9">
        <f>DATEDIF(Hospitalisation_Details[[#This Row],[Date of Birth]],$L$2,"Y")</f>
        <v>39</v>
      </c>
    </row>
    <row r="1625" spans="1:11" x14ac:dyDescent="0.35">
      <c r="A1625" t="s">
        <v>1658</v>
      </c>
      <c r="B1625">
        <v>1958</v>
      </c>
      <c r="C1625" t="s">
        <v>20</v>
      </c>
      <c r="D1625">
        <v>21</v>
      </c>
      <c r="E1625" s="7">
        <v>21449</v>
      </c>
      <c r="F1625">
        <v>0</v>
      </c>
      <c r="G1625" s="11">
        <v>14210.54</v>
      </c>
      <c r="H1625" t="s">
        <v>11</v>
      </c>
      <c r="I1625" t="s">
        <v>11</v>
      </c>
      <c r="J1625" t="s">
        <v>23</v>
      </c>
      <c r="K1625" s="9">
        <f>DATEDIF(Hospitalisation_Details[[#This Row],[Date of Birth]],$L$2,"Y")</f>
        <v>64</v>
      </c>
    </row>
    <row r="1626" spans="1:11" x14ac:dyDescent="0.35">
      <c r="A1626" t="s">
        <v>1659</v>
      </c>
      <c r="B1626">
        <v>1961</v>
      </c>
      <c r="C1626" t="s">
        <v>20</v>
      </c>
      <c r="D1626">
        <v>25</v>
      </c>
      <c r="E1626" s="7">
        <v>22549</v>
      </c>
      <c r="F1626">
        <v>2</v>
      </c>
      <c r="G1626" s="11">
        <v>14235.07</v>
      </c>
      <c r="H1626" t="s">
        <v>11</v>
      </c>
      <c r="I1626" t="s">
        <v>16</v>
      </c>
      <c r="J1626" t="s">
        <v>42</v>
      </c>
      <c r="K1626" s="9">
        <f>DATEDIF(Hospitalisation_Details[[#This Row],[Date of Birth]],$L$2,"Y")</f>
        <v>61</v>
      </c>
    </row>
    <row r="1627" spans="1:11" x14ac:dyDescent="0.35">
      <c r="A1627" t="s">
        <v>1660</v>
      </c>
      <c r="B1627">
        <v>1959</v>
      </c>
      <c r="C1627" t="s">
        <v>37</v>
      </c>
      <c r="D1627">
        <v>10</v>
      </c>
      <c r="E1627" s="7">
        <v>21833</v>
      </c>
      <c r="F1627">
        <v>0</v>
      </c>
      <c r="G1627" s="11">
        <v>14254.61</v>
      </c>
      <c r="H1627" t="s">
        <v>11</v>
      </c>
      <c r="I1627" t="s">
        <v>16</v>
      </c>
      <c r="J1627" t="s">
        <v>23</v>
      </c>
      <c r="K1627" s="9">
        <f>DATEDIF(Hospitalisation_Details[[#This Row],[Date of Birth]],$L$2,"Y")</f>
        <v>63</v>
      </c>
    </row>
    <row r="1628" spans="1:11" x14ac:dyDescent="0.35">
      <c r="A1628" t="s">
        <v>1661</v>
      </c>
      <c r="B1628">
        <v>1959</v>
      </c>
      <c r="C1628" t="s">
        <v>15</v>
      </c>
      <c r="D1628">
        <v>8</v>
      </c>
      <c r="E1628" s="7">
        <v>21862</v>
      </c>
      <c r="F1628">
        <v>0</v>
      </c>
      <c r="G1628" s="11">
        <v>14256.19</v>
      </c>
      <c r="H1628" t="s">
        <v>11</v>
      </c>
      <c r="I1628" t="s">
        <v>12</v>
      </c>
      <c r="J1628" t="s">
        <v>23</v>
      </c>
      <c r="K1628" s="9">
        <f>DATEDIF(Hospitalisation_Details[[#This Row],[Date of Birth]],$L$2,"Y")</f>
        <v>63</v>
      </c>
    </row>
    <row r="1629" spans="1:11" x14ac:dyDescent="0.35">
      <c r="A1629" t="s">
        <v>1662</v>
      </c>
      <c r="B1629">
        <v>1974</v>
      </c>
      <c r="C1629" t="s">
        <v>30</v>
      </c>
      <c r="D1629">
        <v>26</v>
      </c>
      <c r="E1629" s="7">
        <v>27389</v>
      </c>
      <c r="F1629">
        <v>0</v>
      </c>
      <c r="G1629" s="11">
        <v>14256.79</v>
      </c>
      <c r="H1629" t="s">
        <v>11</v>
      </c>
      <c r="I1629" t="s">
        <v>11</v>
      </c>
      <c r="J1629" t="s">
        <v>535</v>
      </c>
      <c r="K1629" s="9">
        <f>DATEDIF(Hospitalisation_Details[[#This Row],[Date of Birth]],$L$2,"Y")</f>
        <v>48</v>
      </c>
    </row>
    <row r="1630" spans="1:11" x14ac:dyDescent="0.35">
      <c r="A1630" t="s">
        <v>1663</v>
      </c>
      <c r="B1630">
        <v>1972</v>
      </c>
      <c r="C1630" t="s">
        <v>10</v>
      </c>
      <c r="D1630">
        <v>13</v>
      </c>
      <c r="E1630" s="7">
        <v>26493</v>
      </c>
      <c r="F1630">
        <v>0</v>
      </c>
      <c r="G1630" s="11">
        <v>14258.33</v>
      </c>
      <c r="H1630" t="s">
        <v>11</v>
      </c>
      <c r="I1630" t="s">
        <v>11</v>
      </c>
      <c r="J1630" t="s">
        <v>535</v>
      </c>
      <c r="K1630" s="9">
        <f>DATEDIF(Hospitalisation_Details[[#This Row],[Date of Birth]],$L$2,"Y")</f>
        <v>50</v>
      </c>
    </row>
    <row r="1631" spans="1:11" x14ac:dyDescent="0.35">
      <c r="A1631" t="s">
        <v>1664</v>
      </c>
      <c r="B1631">
        <v>2004</v>
      </c>
      <c r="C1631" t="s">
        <v>20</v>
      </c>
      <c r="D1631">
        <v>6</v>
      </c>
      <c r="E1631" s="7">
        <v>38236</v>
      </c>
      <c r="F1631">
        <v>0</v>
      </c>
      <c r="G1631" s="11">
        <v>14283.46</v>
      </c>
      <c r="H1631" t="s">
        <v>11</v>
      </c>
      <c r="I1631" t="s">
        <v>11</v>
      </c>
      <c r="J1631" t="s">
        <v>247</v>
      </c>
      <c r="K1631" s="9">
        <f>DATEDIF(Hospitalisation_Details[[#This Row],[Date of Birth]],$L$2,"Y")</f>
        <v>18</v>
      </c>
    </row>
    <row r="1632" spans="1:11" x14ac:dyDescent="0.35">
      <c r="A1632" t="s">
        <v>1665</v>
      </c>
      <c r="B1632">
        <v>1968</v>
      </c>
      <c r="C1632" t="s">
        <v>30</v>
      </c>
      <c r="D1632">
        <v>15</v>
      </c>
      <c r="E1632" s="7">
        <v>25187</v>
      </c>
      <c r="F1632">
        <v>0</v>
      </c>
      <c r="G1632" s="11">
        <v>14285.9</v>
      </c>
      <c r="H1632" t="s">
        <v>11</v>
      </c>
      <c r="I1632" t="s">
        <v>12</v>
      </c>
      <c r="J1632" t="s">
        <v>23</v>
      </c>
      <c r="K1632" s="9">
        <f>DATEDIF(Hospitalisation_Details[[#This Row],[Date of Birth]],$L$2,"Y")</f>
        <v>54</v>
      </c>
    </row>
    <row r="1633" spans="1:11" x14ac:dyDescent="0.35">
      <c r="A1633" t="s">
        <v>1666</v>
      </c>
      <c r="B1633">
        <v>1958</v>
      </c>
      <c r="C1633" t="s">
        <v>37</v>
      </c>
      <c r="D1633">
        <v>15</v>
      </c>
      <c r="E1633" s="7">
        <v>21473</v>
      </c>
      <c r="F1633">
        <v>0</v>
      </c>
      <c r="G1633" s="11">
        <v>14313.85</v>
      </c>
      <c r="H1633" t="s">
        <v>11</v>
      </c>
      <c r="I1633" t="s">
        <v>12</v>
      </c>
      <c r="J1633" t="s">
        <v>13</v>
      </c>
      <c r="K1633" s="9">
        <f>DATEDIF(Hospitalisation_Details[[#This Row],[Date of Birth]],$L$2,"Y")</f>
        <v>64</v>
      </c>
    </row>
    <row r="1634" spans="1:11" x14ac:dyDescent="0.35">
      <c r="A1634" t="s">
        <v>1667</v>
      </c>
      <c r="B1634">
        <v>1958</v>
      </c>
      <c r="C1634" t="s">
        <v>10</v>
      </c>
      <c r="D1634">
        <v>10</v>
      </c>
      <c r="E1634" s="7">
        <v>21376</v>
      </c>
      <c r="F1634">
        <v>0</v>
      </c>
      <c r="G1634" s="11">
        <v>14319.03</v>
      </c>
      <c r="H1634" t="s">
        <v>11</v>
      </c>
      <c r="I1634" t="s">
        <v>11</v>
      </c>
      <c r="J1634" t="s">
        <v>42</v>
      </c>
      <c r="K1634" s="9">
        <f>DATEDIF(Hospitalisation_Details[[#This Row],[Date of Birth]],$L$2,"Y")</f>
        <v>64</v>
      </c>
    </row>
    <row r="1635" spans="1:11" x14ac:dyDescent="0.35">
      <c r="A1635" t="s">
        <v>1668</v>
      </c>
      <c r="B1635">
        <v>1969</v>
      </c>
      <c r="C1635" t="s">
        <v>20</v>
      </c>
      <c r="D1635">
        <v>26</v>
      </c>
      <c r="E1635" s="7">
        <v>25472</v>
      </c>
      <c r="F1635">
        <v>0</v>
      </c>
      <c r="G1635" s="11">
        <v>14337.91</v>
      </c>
      <c r="H1635" t="s">
        <v>11</v>
      </c>
      <c r="I1635" t="s">
        <v>12</v>
      </c>
      <c r="J1635" t="s">
        <v>632</v>
      </c>
      <c r="K1635" s="9">
        <f>DATEDIF(Hospitalisation_Details[[#This Row],[Date of Birth]],$L$2,"Y")</f>
        <v>53</v>
      </c>
    </row>
    <row r="1636" spans="1:11" x14ac:dyDescent="0.35">
      <c r="A1636" t="s">
        <v>1669</v>
      </c>
      <c r="B1636">
        <v>1959</v>
      </c>
      <c r="C1636" t="s">
        <v>30</v>
      </c>
      <c r="D1636">
        <v>24</v>
      </c>
      <c r="E1636" s="7">
        <v>21908</v>
      </c>
      <c r="F1636">
        <v>1</v>
      </c>
      <c r="G1636" s="11">
        <v>14349.85</v>
      </c>
      <c r="H1636" t="s">
        <v>11</v>
      </c>
      <c r="I1636" t="s">
        <v>11</v>
      </c>
      <c r="J1636" t="s">
        <v>23</v>
      </c>
      <c r="K1636" s="9">
        <f>DATEDIF(Hospitalisation_Details[[#This Row],[Date of Birth]],$L$2,"Y")</f>
        <v>63</v>
      </c>
    </row>
    <row r="1637" spans="1:11" x14ac:dyDescent="0.35">
      <c r="A1637" t="s">
        <v>1670</v>
      </c>
      <c r="B1637">
        <v>1967</v>
      </c>
      <c r="C1637" t="s">
        <v>37</v>
      </c>
      <c r="D1637">
        <v>10</v>
      </c>
      <c r="E1637" s="7">
        <v>24755</v>
      </c>
      <c r="F1637">
        <v>0</v>
      </c>
      <c r="G1637" s="11">
        <v>14355.43</v>
      </c>
      <c r="H1637" t="s">
        <v>11</v>
      </c>
      <c r="I1637" t="s">
        <v>16</v>
      </c>
      <c r="J1637" t="s">
        <v>535</v>
      </c>
      <c r="K1637" s="9">
        <f>DATEDIF(Hospitalisation_Details[[#This Row],[Date of Birth]],$L$2,"Y")</f>
        <v>55</v>
      </c>
    </row>
    <row r="1638" spans="1:11" x14ac:dyDescent="0.35">
      <c r="A1638" t="s">
        <v>1671</v>
      </c>
      <c r="B1638">
        <v>1988</v>
      </c>
      <c r="C1638" t="s">
        <v>15</v>
      </c>
      <c r="D1638">
        <v>16</v>
      </c>
      <c r="E1638" s="7">
        <v>32463</v>
      </c>
      <c r="F1638">
        <v>1</v>
      </c>
      <c r="G1638" s="11">
        <v>14358.36</v>
      </c>
      <c r="H1638" t="s">
        <v>11</v>
      </c>
      <c r="I1638" t="s">
        <v>11</v>
      </c>
      <c r="J1638" t="s">
        <v>42</v>
      </c>
      <c r="K1638" s="9">
        <f>DATEDIF(Hospitalisation_Details[[#This Row],[Date of Birth]],$L$2,"Y")</f>
        <v>34</v>
      </c>
    </row>
    <row r="1639" spans="1:11" x14ac:dyDescent="0.35">
      <c r="A1639" t="s">
        <v>1672</v>
      </c>
      <c r="B1639">
        <v>1963</v>
      </c>
      <c r="C1639" t="s">
        <v>10</v>
      </c>
      <c r="D1639">
        <v>16</v>
      </c>
      <c r="E1639" s="7">
        <v>23208</v>
      </c>
      <c r="F1639">
        <v>3</v>
      </c>
      <c r="G1639" s="11">
        <v>14382.71</v>
      </c>
      <c r="H1639" t="s">
        <v>11</v>
      </c>
      <c r="I1639" t="s">
        <v>11</v>
      </c>
      <c r="J1639" t="s">
        <v>23</v>
      </c>
      <c r="K1639" s="9">
        <f>DATEDIF(Hospitalisation_Details[[#This Row],[Date of Birth]],$L$2,"Y")</f>
        <v>59</v>
      </c>
    </row>
    <row r="1640" spans="1:11" x14ac:dyDescent="0.35">
      <c r="A1640" t="s">
        <v>1673</v>
      </c>
      <c r="B1640">
        <v>1965</v>
      </c>
      <c r="C1640" t="s">
        <v>18</v>
      </c>
      <c r="D1640">
        <v>22</v>
      </c>
      <c r="E1640" s="7">
        <v>23915</v>
      </c>
      <c r="F1640">
        <v>4</v>
      </c>
      <c r="G1640" s="11">
        <v>14394.4</v>
      </c>
      <c r="H1640" t="s">
        <v>11</v>
      </c>
      <c r="I1640" t="s">
        <v>12</v>
      </c>
      <c r="J1640" t="s">
        <v>247</v>
      </c>
      <c r="K1640" s="9">
        <f>DATEDIF(Hospitalisation_Details[[#This Row],[Date of Birth]],$L$2,"Y")</f>
        <v>57</v>
      </c>
    </row>
    <row r="1641" spans="1:11" x14ac:dyDescent="0.35">
      <c r="A1641" t="s">
        <v>1674</v>
      </c>
      <c r="B1641">
        <v>1958</v>
      </c>
      <c r="C1641" t="s">
        <v>20</v>
      </c>
      <c r="D1641">
        <v>14</v>
      </c>
      <c r="E1641" s="7">
        <v>21442</v>
      </c>
      <c r="F1641">
        <v>0</v>
      </c>
      <c r="G1641" s="11">
        <v>14394.56</v>
      </c>
      <c r="H1641" t="s">
        <v>11</v>
      </c>
      <c r="I1641" t="s">
        <v>16</v>
      </c>
      <c r="J1641" t="s">
        <v>170</v>
      </c>
      <c r="K1641" s="9">
        <f>DATEDIF(Hospitalisation_Details[[#This Row],[Date of Birth]],$L$2,"Y")</f>
        <v>64</v>
      </c>
    </row>
    <row r="1642" spans="1:11" x14ac:dyDescent="0.35">
      <c r="A1642" t="s">
        <v>1675</v>
      </c>
      <c r="B1642">
        <v>1958</v>
      </c>
      <c r="C1642" t="s">
        <v>10</v>
      </c>
      <c r="D1642">
        <v>29</v>
      </c>
      <c r="E1642" s="7">
        <v>21395</v>
      </c>
      <c r="F1642">
        <v>0</v>
      </c>
      <c r="G1642" s="11">
        <v>14410.93</v>
      </c>
      <c r="H1642" t="s">
        <v>11</v>
      </c>
      <c r="I1642" t="s">
        <v>11</v>
      </c>
      <c r="J1642" t="s">
        <v>168</v>
      </c>
      <c r="K1642" s="9">
        <f>DATEDIF(Hospitalisation_Details[[#This Row],[Date of Birth]],$L$2,"Y")</f>
        <v>64</v>
      </c>
    </row>
    <row r="1643" spans="1:11" x14ac:dyDescent="0.35">
      <c r="A1643" t="s">
        <v>1676</v>
      </c>
      <c r="B1643">
        <v>1958</v>
      </c>
      <c r="C1643" t="s">
        <v>20</v>
      </c>
      <c r="D1643">
        <v>20</v>
      </c>
      <c r="E1643" s="7">
        <v>21448</v>
      </c>
      <c r="F1643">
        <v>1</v>
      </c>
      <c r="G1643" s="11">
        <v>14418.28</v>
      </c>
      <c r="H1643" t="s">
        <v>11</v>
      </c>
      <c r="I1643" t="s">
        <v>12</v>
      </c>
      <c r="J1643" t="s">
        <v>13</v>
      </c>
      <c r="K1643" s="9">
        <f>DATEDIF(Hospitalisation_Details[[#This Row],[Date of Birth]],$L$2,"Y")</f>
        <v>64</v>
      </c>
    </row>
    <row r="1644" spans="1:11" x14ac:dyDescent="0.35">
      <c r="A1644" t="s">
        <v>1677</v>
      </c>
      <c r="B1644">
        <v>1999</v>
      </c>
      <c r="C1644" t="s">
        <v>35</v>
      </c>
      <c r="D1644">
        <v>10</v>
      </c>
      <c r="E1644" s="7">
        <v>36382</v>
      </c>
      <c r="F1644">
        <v>2</v>
      </c>
      <c r="G1644" s="11">
        <v>14426.07</v>
      </c>
      <c r="H1644" t="s">
        <v>11</v>
      </c>
      <c r="I1644" t="s">
        <v>16</v>
      </c>
      <c r="J1644" t="s">
        <v>23</v>
      </c>
      <c r="K1644" s="9">
        <f>DATEDIF(Hospitalisation_Details[[#This Row],[Date of Birth]],$L$2,"Y")</f>
        <v>23</v>
      </c>
    </row>
    <row r="1645" spans="1:11" x14ac:dyDescent="0.35">
      <c r="A1645" t="s">
        <v>1678</v>
      </c>
      <c r="B1645">
        <v>1967</v>
      </c>
      <c r="C1645" t="s">
        <v>35</v>
      </c>
      <c r="D1645">
        <v>15</v>
      </c>
      <c r="E1645" s="7">
        <v>24699</v>
      </c>
      <c r="F1645">
        <v>0</v>
      </c>
      <c r="G1645" s="11">
        <v>14426.66</v>
      </c>
      <c r="H1645" t="s">
        <v>11</v>
      </c>
      <c r="I1645" t="s">
        <v>11</v>
      </c>
      <c r="J1645" t="s">
        <v>535</v>
      </c>
      <c r="K1645" s="9">
        <f>DATEDIF(Hospitalisation_Details[[#This Row],[Date of Birth]],$L$2,"Y")</f>
        <v>55</v>
      </c>
    </row>
    <row r="1646" spans="1:11" x14ac:dyDescent="0.35">
      <c r="A1646" t="s">
        <v>1679</v>
      </c>
      <c r="B1646">
        <v>1967</v>
      </c>
      <c r="C1646" t="s">
        <v>15</v>
      </c>
      <c r="D1646">
        <v>4</v>
      </c>
      <c r="E1646" s="7">
        <v>24780</v>
      </c>
      <c r="F1646">
        <v>0</v>
      </c>
      <c r="G1646" s="11">
        <v>14427.63</v>
      </c>
      <c r="H1646" t="s">
        <v>11</v>
      </c>
      <c r="I1646" t="s">
        <v>11</v>
      </c>
      <c r="J1646" t="s">
        <v>300</v>
      </c>
      <c r="K1646" s="9">
        <f>DATEDIF(Hospitalisation_Details[[#This Row],[Date of Birth]],$L$2,"Y")</f>
        <v>55</v>
      </c>
    </row>
    <row r="1647" spans="1:11" x14ac:dyDescent="0.35">
      <c r="A1647" t="s">
        <v>1680</v>
      </c>
      <c r="B1647">
        <v>1959</v>
      </c>
      <c r="C1647" t="s">
        <v>18</v>
      </c>
      <c r="D1647">
        <v>29</v>
      </c>
      <c r="E1647" s="7">
        <v>21730</v>
      </c>
      <c r="F1647">
        <v>0</v>
      </c>
      <c r="G1647" s="11">
        <v>14449.85</v>
      </c>
      <c r="H1647" t="s">
        <v>11</v>
      </c>
      <c r="I1647" t="s">
        <v>16</v>
      </c>
      <c r="J1647" t="s">
        <v>247</v>
      </c>
      <c r="K1647" s="9">
        <f>DATEDIF(Hospitalisation_Details[[#This Row],[Date of Birth]],$L$2,"Y")</f>
        <v>63</v>
      </c>
    </row>
    <row r="1648" spans="1:11" x14ac:dyDescent="0.35">
      <c r="A1648" t="s">
        <v>1681</v>
      </c>
      <c r="B1648">
        <v>1959</v>
      </c>
      <c r="C1648" t="s">
        <v>35</v>
      </c>
      <c r="D1648">
        <v>3</v>
      </c>
      <c r="E1648" s="7">
        <v>21765</v>
      </c>
      <c r="F1648">
        <v>0</v>
      </c>
      <c r="G1648" s="11">
        <v>14451.84</v>
      </c>
      <c r="H1648" t="s">
        <v>11</v>
      </c>
      <c r="I1648" t="s">
        <v>12</v>
      </c>
      <c r="J1648" t="s">
        <v>249</v>
      </c>
      <c r="K1648" s="9">
        <f>DATEDIF(Hospitalisation_Details[[#This Row],[Date of Birth]],$L$2,"Y")</f>
        <v>63</v>
      </c>
    </row>
    <row r="1649" spans="1:11" x14ac:dyDescent="0.35">
      <c r="A1649" t="s">
        <v>1682</v>
      </c>
      <c r="B1649">
        <v>1996</v>
      </c>
      <c r="C1649" t="s">
        <v>15</v>
      </c>
      <c r="D1649">
        <v>10</v>
      </c>
      <c r="E1649" s="7">
        <v>35379</v>
      </c>
      <c r="F1649">
        <v>2</v>
      </c>
      <c r="G1649" s="11">
        <v>14455.64</v>
      </c>
      <c r="H1649" t="s">
        <v>11</v>
      </c>
      <c r="I1649" t="s">
        <v>12</v>
      </c>
      <c r="J1649" t="s">
        <v>247</v>
      </c>
      <c r="K1649" s="9">
        <f>DATEDIF(Hospitalisation_Details[[#This Row],[Date of Birth]],$L$2,"Y")</f>
        <v>26</v>
      </c>
    </row>
    <row r="1650" spans="1:11" x14ac:dyDescent="0.35">
      <c r="A1650" t="s">
        <v>1683</v>
      </c>
      <c r="B1650">
        <v>1976</v>
      </c>
      <c r="C1650" t="s">
        <v>15</v>
      </c>
      <c r="D1650">
        <v>27</v>
      </c>
      <c r="E1650" s="7">
        <v>28091</v>
      </c>
      <c r="F1650">
        <v>2</v>
      </c>
      <c r="G1650" s="11">
        <v>14470.01</v>
      </c>
      <c r="H1650" t="s">
        <v>11</v>
      </c>
      <c r="I1650" t="s">
        <v>12</v>
      </c>
      <c r="J1650" t="s">
        <v>23</v>
      </c>
      <c r="K1650" s="9">
        <f>DATEDIF(Hospitalisation_Details[[#This Row],[Date of Birth]],$L$2,"Y")</f>
        <v>46</v>
      </c>
    </row>
    <row r="1651" spans="1:11" x14ac:dyDescent="0.35">
      <c r="A1651" t="s">
        <v>1684</v>
      </c>
      <c r="B1651">
        <v>1959</v>
      </c>
      <c r="C1651" t="s">
        <v>15</v>
      </c>
      <c r="D1651">
        <v>20</v>
      </c>
      <c r="E1651" s="7">
        <v>21874</v>
      </c>
      <c r="F1651">
        <v>1</v>
      </c>
      <c r="G1651" s="11">
        <v>14474.68</v>
      </c>
      <c r="H1651" t="s">
        <v>11</v>
      </c>
      <c r="I1651" t="s">
        <v>11</v>
      </c>
      <c r="J1651" t="s">
        <v>13</v>
      </c>
      <c r="K1651" s="9">
        <f>DATEDIF(Hospitalisation_Details[[#This Row],[Date of Birth]],$L$2,"Y")</f>
        <v>63</v>
      </c>
    </row>
    <row r="1652" spans="1:11" x14ac:dyDescent="0.35">
      <c r="A1652" t="s">
        <v>1685</v>
      </c>
      <c r="B1652">
        <v>1979</v>
      </c>
      <c r="C1652" t="s">
        <v>37</v>
      </c>
      <c r="D1652">
        <v>20</v>
      </c>
      <c r="E1652" s="7">
        <v>29148</v>
      </c>
      <c r="F1652">
        <v>5</v>
      </c>
      <c r="G1652" s="11">
        <v>14478.33</v>
      </c>
      <c r="H1652" t="s">
        <v>11</v>
      </c>
      <c r="I1652" t="s">
        <v>11</v>
      </c>
      <c r="J1652" t="s">
        <v>13</v>
      </c>
      <c r="K1652" s="9">
        <f>DATEDIF(Hospitalisation_Details[[#This Row],[Date of Birth]],$L$2,"Y")</f>
        <v>43</v>
      </c>
    </row>
    <row r="1653" spans="1:11" x14ac:dyDescent="0.35">
      <c r="A1653" t="s">
        <v>1686</v>
      </c>
      <c r="B1653">
        <v>1989</v>
      </c>
      <c r="C1653" t="s">
        <v>10</v>
      </c>
      <c r="D1653">
        <v>22</v>
      </c>
      <c r="E1653" s="7">
        <v>32711</v>
      </c>
      <c r="F1653">
        <v>3</v>
      </c>
      <c r="G1653" s="11">
        <v>14507.46</v>
      </c>
      <c r="H1653" t="s">
        <v>11</v>
      </c>
      <c r="I1653" t="s">
        <v>12</v>
      </c>
      <c r="J1653" t="s">
        <v>23</v>
      </c>
      <c r="K1653" s="9">
        <f>DATEDIF(Hospitalisation_Details[[#This Row],[Date of Birth]],$L$2,"Y")</f>
        <v>33</v>
      </c>
    </row>
    <row r="1654" spans="1:11" x14ac:dyDescent="0.35">
      <c r="A1654" t="s">
        <v>1687</v>
      </c>
      <c r="B1654">
        <v>1989</v>
      </c>
      <c r="C1654" t="s">
        <v>10</v>
      </c>
      <c r="D1654">
        <v>14</v>
      </c>
      <c r="E1654" s="7">
        <v>32703</v>
      </c>
      <c r="F1654">
        <v>3</v>
      </c>
      <c r="G1654" s="11">
        <v>14547.26</v>
      </c>
      <c r="H1654" t="s">
        <v>11</v>
      </c>
      <c r="I1654" t="s">
        <v>12</v>
      </c>
      <c r="J1654" t="s">
        <v>42</v>
      </c>
      <c r="K1654" s="9">
        <f>DATEDIF(Hospitalisation_Details[[#This Row],[Date of Birth]],$L$2,"Y")</f>
        <v>33</v>
      </c>
    </row>
    <row r="1655" spans="1:11" x14ac:dyDescent="0.35">
      <c r="A1655" t="s">
        <v>1688</v>
      </c>
      <c r="B1655">
        <v>1998</v>
      </c>
      <c r="C1655" t="s">
        <v>20</v>
      </c>
      <c r="D1655">
        <v>12</v>
      </c>
      <c r="E1655" s="7">
        <v>36050</v>
      </c>
      <c r="F1655">
        <v>0</v>
      </c>
      <c r="G1655" s="11">
        <v>14571.89</v>
      </c>
      <c r="H1655" t="s">
        <v>11</v>
      </c>
      <c r="I1655" t="s">
        <v>16</v>
      </c>
      <c r="J1655" t="s">
        <v>247</v>
      </c>
      <c r="K1655" s="9">
        <f>DATEDIF(Hospitalisation_Details[[#This Row],[Date of Birth]],$L$2,"Y")</f>
        <v>24</v>
      </c>
    </row>
    <row r="1656" spans="1:11" x14ac:dyDescent="0.35">
      <c r="A1656" t="s">
        <v>1689</v>
      </c>
      <c r="B1656">
        <v>1962</v>
      </c>
      <c r="C1656" t="s">
        <v>30</v>
      </c>
      <c r="D1656">
        <v>3</v>
      </c>
      <c r="E1656" s="7">
        <v>22983</v>
      </c>
      <c r="F1656">
        <v>0</v>
      </c>
      <c r="G1656" s="11">
        <v>14574.64</v>
      </c>
      <c r="H1656" t="s">
        <v>11</v>
      </c>
      <c r="I1656" t="s">
        <v>16</v>
      </c>
      <c r="J1656" t="s">
        <v>200</v>
      </c>
      <c r="K1656" s="9">
        <f>DATEDIF(Hospitalisation_Details[[#This Row],[Date of Birth]],$L$2,"Y")</f>
        <v>60</v>
      </c>
    </row>
    <row r="1657" spans="1:11" x14ac:dyDescent="0.35">
      <c r="A1657" t="s">
        <v>1690</v>
      </c>
      <c r="B1657">
        <v>1963</v>
      </c>
      <c r="C1657" t="s">
        <v>37</v>
      </c>
      <c r="D1657">
        <v>14</v>
      </c>
      <c r="E1657" s="7">
        <v>23298</v>
      </c>
      <c r="F1657">
        <v>3</v>
      </c>
      <c r="G1657" s="11">
        <v>14590.63</v>
      </c>
      <c r="H1657" t="s">
        <v>11</v>
      </c>
      <c r="I1657" t="s">
        <v>16</v>
      </c>
      <c r="J1657" t="s">
        <v>247</v>
      </c>
      <c r="K1657" s="9">
        <f>DATEDIF(Hospitalisation_Details[[#This Row],[Date of Birth]],$L$2,"Y")</f>
        <v>59</v>
      </c>
    </row>
    <row r="1658" spans="1:11" x14ac:dyDescent="0.35">
      <c r="A1658" t="s">
        <v>1691</v>
      </c>
      <c r="B1658">
        <v>1967</v>
      </c>
      <c r="C1658" t="s">
        <v>10</v>
      </c>
      <c r="D1658">
        <v>18</v>
      </c>
      <c r="E1658" s="7">
        <v>24671</v>
      </c>
      <c r="F1658">
        <v>0</v>
      </c>
      <c r="G1658" s="11">
        <v>14600.62</v>
      </c>
      <c r="H1658" t="s">
        <v>11</v>
      </c>
      <c r="I1658" t="s">
        <v>12</v>
      </c>
      <c r="J1658" t="s">
        <v>632</v>
      </c>
      <c r="K1658" s="9">
        <f>DATEDIF(Hospitalisation_Details[[#This Row],[Date of Birth]],$L$2,"Y")</f>
        <v>55</v>
      </c>
    </row>
    <row r="1659" spans="1:11" x14ac:dyDescent="0.35">
      <c r="A1659" t="s">
        <v>1692</v>
      </c>
      <c r="B1659">
        <v>1965</v>
      </c>
      <c r="C1659" t="s">
        <v>15</v>
      </c>
      <c r="D1659">
        <v>8</v>
      </c>
      <c r="E1659" s="7">
        <v>24054</v>
      </c>
      <c r="F1659">
        <v>0</v>
      </c>
      <c r="G1659" s="11">
        <v>14612.33</v>
      </c>
      <c r="H1659" t="s">
        <v>11</v>
      </c>
      <c r="I1659" t="s">
        <v>12</v>
      </c>
      <c r="J1659" t="s">
        <v>300</v>
      </c>
      <c r="K1659" s="9">
        <f>DATEDIF(Hospitalisation_Details[[#This Row],[Date of Birth]],$L$2,"Y")</f>
        <v>57</v>
      </c>
    </row>
    <row r="1660" spans="1:11" x14ac:dyDescent="0.35">
      <c r="A1660" t="s">
        <v>1693</v>
      </c>
      <c r="B1660">
        <v>1991</v>
      </c>
      <c r="C1660" t="s">
        <v>35</v>
      </c>
      <c r="D1660">
        <v>21</v>
      </c>
      <c r="E1660" s="7">
        <v>33471</v>
      </c>
      <c r="F1660">
        <v>3</v>
      </c>
      <c r="G1660" s="11">
        <v>14630.52</v>
      </c>
      <c r="H1660" t="s">
        <v>11</v>
      </c>
      <c r="I1660" t="s">
        <v>12</v>
      </c>
      <c r="J1660" t="s">
        <v>42</v>
      </c>
      <c r="K1660" s="9">
        <f>DATEDIF(Hospitalisation_Details[[#This Row],[Date of Birth]],$L$2,"Y")</f>
        <v>31</v>
      </c>
    </row>
    <row r="1661" spans="1:11" x14ac:dyDescent="0.35">
      <c r="A1661" t="s">
        <v>1694</v>
      </c>
      <c r="B1661">
        <v>1967</v>
      </c>
      <c r="C1661" t="s">
        <v>20</v>
      </c>
      <c r="D1661">
        <v>1</v>
      </c>
      <c r="E1661" s="7">
        <v>24716</v>
      </c>
      <c r="F1661">
        <v>0</v>
      </c>
      <c r="G1661" s="11">
        <v>14640.35</v>
      </c>
      <c r="H1661" t="s">
        <v>11</v>
      </c>
      <c r="I1661" t="s">
        <v>12</v>
      </c>
      <c r="J1661" t="s">
        <v>535</v>
      </c>
      <c r="K1661" s="9">
        <f>DATEDIF(Hospitalisation_Details[[#This Row],[Date of Birth]],$L$2,"Y")</f>
        <v>55</v>
      </c>
    </row>
    <row r="1662" spans="1:11" x14ac:dyDescent="0.35">
      <c r="A1662" t="s">
        <v>1695</v>
      </c>
      <c r="B1662">
        <v>1981</v>
      </c>
      <c r="C1662" t="s">
        <v>15</v>
      </c>
      <c r="D1662">
        <v>13</v>
      </c>
      <c r="E1662" s="7">
        <v>29903</v>
      </c>
      <c r="F1662">
        <v>1</v>
      </c>
      <c r="G1662" s="11">
        <v>14657.2</v>
      </c>
      <c r="H1662" t="s">
        <v>11</v>
      </c>
      <c r="I1662" t="s">
        <v>16</v>
      </c>
      <c r="J1662" t="s">
        <v>23</v>
      </c>
      <c r="K1662" s="9">
        <f>DATEDIF(Hospitalisation_Details[[#This Row],[Date of Birth]],$L$2,"Y")</f>
        <v>41</v>
      </c>
    </row>
    <row r="1663" spans="1:11" x14ac:dyDescent="0.35">
      <c r="A1663" t="s">
        <v>1696</v>
      </c>
      <c r="B1663">
        <v>1969</v>
      </c>
      <c r="C1663" t="s">
        <v>37</v>
      </c>
      <c r="D1663">
        <v>20</v>
      </c>
      <c r="E1663" s="7">
        <v>25496</v>
      </c>
      <c r="F1663">
        <v>0</v>
      </c>
      <c r="G1663" s="11">
        <v>14665.75</v>
      </c>
      <c r="H1663" t="s">
        <v>11</v>
      </c>
      <c r="I1663" t="s">
        <v>16</v>
      </c>
      <c r="J1663" t="s">
        <v>23</v>
      </c>
      <c r="K1663" s="9">
        <f>DATEDIF(Hospitalisation_Details[[#This Row],[Date of Birth]],$L$2,"Y")</f>
        <v>53</v>
      </c>
    </row>
    <row r="1664" spans="1:11" x14ac:dyDescent="0.35">
      <c r="A1664" t="s">
        <v>1697</v>
      </c>
      <c r="B1664">
        <v>1958</v>
      </c>
      <c r="C1664" t="s">
        <v>10</v>
      </c>
      <c r="D1664">
        <v>23</v>
      </c>
      <c r="E1664" s="7">
        <v>21389</v>
      </c>
      <c r="F1664">
        <v>0</v>
      </c>
      <c r="G1664" s="11">
        <v>14692.67</v>
      </c>
      <c r="H1664" t="s">
        <v>11</v>
      </c>
      <c r="I1664" t="s">
        <v>16</v>
      </c>
      <c r="J1664" t="s">
        <v>23</v>
      </c>
      <c r="K1664" s="9">
        <f>DATEDIF(Hospitalisation_Details[[#This Row],[Date of Birth]],$L$2,"Y")</f>
        <v>64</v>
      </c>
    </row>
    <row r="1665" spans="1:11" x14ac:dyDescent="0.35">
      <c r="A1665" t="s">
        <v>1698</v>
      </c>
      <c r="B1665">
        <v>1982</v>
      </c>
      <c r="C1665" t="s">
        <v>20</v>
      </c>
      <c r="D1665">
        <v>4</v>
      </c>
      <c r="E1665" s="7">
        <v>30198</v>
      </c>
      <c r="F1665">
        <v>3</v>
      </c>
      <c r="G1665" s="11">
        <v>14696.77</v>
      </c>
      <c r="H1665" t="s">
        <v>11</v>
      </c>
      <c r="I1665" t="s">
        <v>11</v>
      </c>
      <c r="J1665" t="s">
        <v>42</v>
      </c>
      <c r="K1665" s="9">
        <f>DATEDIF(Hospitalisation_Details[[#This Row],[Date of Birth]],$L$2,"Y")</f>
        <v>40</v>
      </c>
    </row>
    <row r="1666" spans="1:11" x14ac:dyDescent="0.35">
      <c r="A1666" t="s">
        <v>1699</v>
      </c>
      <c r="B1666">
        <v>2002</v>
      </c>
      <c r="C1666" t="s">
        <v>20</v>
      </c>
      <c r="D1666">
        <v>24</v>
      </c>
      <c r="E1666" s="7">
        <v>37523</v>
      </c>
      <c r="F1666">
        <v>0</v>
      </c>
      <c r="G1666" s="11">
        <v>14711.74</v>
      </c>
      <c r="H1666" t="s">
        <v>11</v>
      </c>
      <c r="I1666" t="s">
        <v>11</v>
      </c>
      <c r="J1666" t="s">
        <v>23</v>
      </c>
      <c r="K1666" s="9">
        <f>DATEDIF(Hospitalisation_Details[[#This Row],[Date of Birth]],$L$2,"Y")</f>
        <v>20</v>
      </c>
    </row>
    <row r="1667" spans="1:11" x14ac:dyDescent="0.35">
      <c r="A1667" t="s">
        <v>1700</v>
      </c>
      <c r="B1667">
        <v>1962</v>
      </c>
      <c r="C1667" t="s">
        <v>10</v>
      </c>
      <c r="D1667">
        <v>29</v>
      </c>
      <c r="E1667" s="7">
        <v>22856</v>
      </c>
      <c r="F1667">
        <v>0</v>
      </c>
      <c r="G1667" s="11">
        <v>14738.43</v>
      </c>
      <c r="H1667" t="s">
        <v>11</v>
      </c>
      <c r="I1667" t="s">
        <v>12</v>
      </c>
      <c r="J1667" t="s">
        <v>300</v>
      </c>
      <c r="K1667" s="9">
        <f>DATEDIF(Hospitalisation_Details[[#This Row],[Date of Birth]],$L$2,"Y")</f>
        <v>60</v>
      </c>
    </row>
    <row r="1668" spans="1:11" x14ac:dyDescent="0.35">
      <c r="A1668" t="s">
        <v>1701</v>
      </c>
      <c r="B1668">
        <v>1965</v>
      </c>
      <c r="C1668" t="s">
        <v>10</v>
      </c>
      <c r="D1668">
        <v>27</v>
      </c>
      <c r="E1668" s="7">
        <v>23950</v>
      </c>
      <c r="F1668">
        <v>0</v>
      </c>
      <c r="G1668" s="11">
        <v>14750.42</v>
      </c>
      <c r="H1668" t="s">
        <v>11</v>
      </c>
      <c r="I1668" t="s">
        <v>11</v>
      </c>
      <c r="J1668" t="s">
        <v>535</v>
      </c>
      <c r="K1668" s="9">
        <f>DATEDIF(Hospitalisation_Details[[#This Row],[Date of Birth]],$L$2,"Y")</f>
        <v>57</v>
      </c>
    </row>
    <row r="1669" spans="1:11" x14ac:dyDescent="0.35">
      <c r="A1669" t="s">
        <v>1702</v>
      </c>
      <c r="B1669">
        <v>1975</v>
      </c>
      <c r="C1669" t="s">
        <v>30</v>
      </c>
      <c r="D1669">
        <v>10</v>
      </c>
      <c r="E1669" s="7">
        <v>27738</v>
      </c>
      <c r="F1669">
        <v>1</v>
      </c>
      <c r="G1669" s="11">
        <v>14819</v>
      </c>
      <c r="H1669" t="s">
        <v>11</v>
      </c>
      <c r="I1669" t="s">
        <v>12</v>
      </c>
      <c r="J1669" t="s">
        <v>249</v>
      </c>
      <c r="K1669" s="9">
        <f>DATEDIF(Hospitalisation_Details[[#This Row],[Date of Birth]],$L$2,"Y")</f>
        <v>47</v>
      </c>
    </row>
    <row r="1670" spans="1:11" x14ac:dyDescent="0.35">
      <c r="A1670" t="s">
        <v>1703</v>
      </c>
      <c r="B1670">
        <v>1979</v>
      </c>
      <c r="C1670" t="s">
        <v>37</v>
      </c>
      <c r="D1670">
        <v>18</v>
      </c>
      <c r="E1670" s="7">
        <v>29146</v>
      </c>
      <c r="F1670">
        <v>2</v>
      </c>
      <c r="G1670" s="11">
        <v>14839.34</v>
      </c>
      <c r="H1670" t="s">
        <v>11</v>
      </c>
      <c r="I1670" t="s">
        <v>12</v>
      </c>
      <c r="J1670" t="s">
        <v>535</v>
      </c>
      <c r="K1670" s="9">
        <f>DATEDIF(Hospitalisation_Details[[#This Row],[Date of Birth]],$L$2,"Y")</f>
        <v>43</v>
      </c>
    </row>
    <row r="1671" spans="1:11" x14ac:dyDescent="0.35">
      <c r="A1671" t="s">
        <v>1704</v>
      </c>
      <c r="B1671">
        <v>1981</v>
      </c>
      <c r="C1671" t="s">
        <v>18</v>
      </c>
      <c r="D1671">
        <v>5</v>
      </c>
      <c r="E1671" s="7">
        <v>29742</v>
      </c>
      <c r="F1671">
        <v>1</v>
      </c>
      <c r="G1671" s="11">
        <v>14843.96</v>
      </c>
      <c r="H1671" t="s">
        <v>11</v>
      </c>
      <c r="I1671" t="s">
        <v>12</v>
      </c>
      <c r="J1671" t="s">
        <v>535</v>
      </c>
      <c r="K1671" s="9">
        <f>DATEDIF(Hospitalisation_Details[[#This Row],[Date of Birth]],$L$2,"Y")</f>
        <v>42</v>
      </c>
    </row>
    <row r="1672" spans="1:11" x14ac:dyDescent="0.35">
      <c r="A1672" t="s">
        <v>1705</v>
      </c>
      <c r="B1672">
        <v>1970</v>
      </c>
      <c r="C1672" t="s">
        <v>15</v>
      </c>
      <c r="D1672">
        <v>11</v>
      </c>
      <c r="E1672" s="7">
        <v>25883</v>
      </c>
      <c r="F1672">
        <v>0</v>
      </c>
      <c r="G1672" s="11">
        <v>14847.63</v>
      </c>
      <c r="H1672" t="s">
        <v>11</v>
      </c>
      <c r="I1672" t="s">
        <v>11</v>
      </c>
      <c r="J1672" t="s">
        <v>249</v>
      </c>
      <c r="K1672" s="9">
        <f>DATEDIF(Hospitalisation_Details[[#This Row],[Date of Birth]],$L$2,"Y")</f>
        <v>52</v>
      </c>
    </row>
    <row r="1673" spans="1:11" x14ac:dyDescent="0.35">
      <c r="A1673" t="s">
        <v>1706</v>
      </c>
      <c r="B1673">
        <v>1958</v>
      </c>
      <c r="C1673" t="s">
        <v>37</v>
      </c>
      <c r="D1673">
        <v>17</v>
      </c>
      <c r="E1673" s="7">
        <v>21475</v>
      </c>
      <c r="F1673">
        <v>0</v>
      </c>
      <c r="G1673" s="11">
        <v>14901.52</v>
      </c>
      <c r="H1673" t="s">
        <v>11</v>
      </c>
      <c r="I1673" t="s">
        <v>11</v>
      </c>
      <c r="J1673" t="s">
        <v>247</v>
      </c>
      <c r="K1673" s="9">
        <f>DATEDIF(Hospitalisation_Details[[#This Row],[Date of Birth]],$L$2,"Y")</f>
        <v>64</v>
      </c>
    </row>
    <row r="1674" spans="1:11" x14ac:dyDescent="0.35">
      <c r="A1674" t="s">
        <v>1707</v>
      </c>
      <c r="B1674">
        <v>1981</v>
      </c>
      <c r="C1674" t="s">
        <v>10</v>
      </c>
      <c r="D1674">
        <v>4</v>
      </c>
      <c r="E1674" s="7">
        <v>29771</v>
      </c>
      <c r="F1674">
        <v>1</v>
      </c>
      <c r="G1674" s="11">
        <v>14908.27</v>
      </c>
      <c r="H1674" t="s">
        <v>11</v>
      </c>
      <c r="I1674" t="s">
        <v>16</v>
      </c>
      <c r="J1674" t="s">
        <v>42</v>
      </c>
      <c r="K1674" s="9">
        <f>DATEDIF(Hospitalisation_Details[[#This Row],[Date of Birth]],$L$2,"Y")</f>
        <v>41</v>
      </c>
    </row>
    <row r="1675" spans="1:11" x14ac:dyDescent="0.35">
      <c r="A1675" t="s">
        <v>1708</v>
      </c>
      <c r="B1675">
        <v>1968</v>
      </c>
      <c r="C1675" t="s">
        <v>15</v>
      </c>
      <c r="D1675">
        <v>8</v>
      </c>
      <c r="E1675" s="7">
        <v>25150</v>
      </c>
      <c r="F1675">
        <v>0</v>
      </c>
      <c r="G1675" s="11">
        <v>14926.97</v>
      </c>
      <c r="H1675" t="s">
        <v>11</v>
      </c>
      <c r="I1675" t="s">
        <v>11</v>
      </c>
      <c r="J1675" t="s">
        <v>23</v>
      </c>
      <c r="K1675" s="9">
        <f>DATEDIF(Hospitalisation_Details[[#This Row],[Date of Birth]],$L$2,"Y")</f>
        <v>54</v>
      </c>
    </row>
    <row r="1676" spans="1:11" x14ac:dyDescent="0.35">
      <c r="A1676" t="s">
        <v>1709</v>
      </c>
      <c r="B1676">
        <v>1962</v>
      </c>
      <c r="C1676" t="s">
        <v>15</v>
      </c>
      <c r="D1676">
        <v>29</v>
      </c>
      <c r="E1676" s="7">
        <v>22979</v>
      </c>
      <c r="F1676">
        <v>0</v>
      </c>
      <c r="G1676" s="11">
        <v>14945.34</v>
      </c>
      <c r="H1676" t="s">
        <v>11</v>
      </c>
      <c r="I1676" t="s">
        <v>16</v>
      </c>
      <c r="J1676" t="s">
        <v>300</v>
      </c>
      <c r="K1676" s="9">
        <f>DATEDIF(Hospitalisation_Details[[#This Row],[Date of Birth]],$L$2,"Y")</f>
        <v>60</v>
      </c>
    </row>
    <row r="1677" spans="1:11" x14ac:dyDescent="0.35">
      <c r="A1677" t="s">
        <v>1710</v>
      </c>
      <c r="B1677">
        <v>1958</v>
      </c>
      <c r="C1677" t="s">
        <v>10</v>
      </c>
      <c r="D1677">
        <v>29</v>
      </c>
      <c r="E1677" s="7">
        <v>21395</v>
      </c>
      <c r="F1677">
        <v>2</v>
      </c>
      <c r="G1677" s="11">
        <v>14988.43</v>
      </c>
      <c r="H1677" t="s">
        <v>11</v>
      </c>
      <c r="I1677" t="s">
        <v>12</v>
      </c>
      <c r="J1677" t="s">
        <v>42</v>
      </c>
      <c r="K1677" s="9">
        <f>DATEDIF(Hospitalisation_Details[[#This Row],[Date of Birth]],$L$2,"Y")</f>
        <v>64</v>
      </c>
    </row>
    <row r="1678" spans="1:11" x14ac:dyDescent="0.35">
      <c r="A1678" t="s">
        <v>1711</v>
      </c>
      <c r="B1678">
        <v>1995</v>
      </c>
      <c r="C1678" t="s">
        <v>35</v>
      </c>
      <c r="D1678">
        <v>2</v>
      </c>
      <c r="E1678" s="7">
        <v>34913</v>
      </c>
      <c r="F1678">
        <v>2</v>
      </c>
      <c r="G1678" s="11">
        <v>15006.58</v>
      </c>
      <c r="H1678" t="s">
        <v>11</v>
      </c>
      <c r="I1678" t="s">
        <v>11</v>
      </c>
      <c r="J1678" t="s">
        <v>247</v>
      </c>
      <c r="K1678" s="9">
        <f>DATEDIF(Hospitalisation_Details[[#This Row],[Date of Birth]],$L$2,"Y")</f>
        <v>27</v>
      </c>
    </row>
    <row r="1679" spans="1:11" x14ac:dyDescent="0.35">
      <c r="A1679" t="s">
        <v>1712</v>
      </c>
      <c r="B1679">
        <v>1960</v>
      </c>
      <c r="C1679" t="s">
        <v>35</v>
      </c>
      <c r="D1679">
        <v>8</v>
      </c>
      <c r="E1679" s="7">
        <v>22136</v>
      </c>
      <c r="F1679">
        <v>2</v>
      </c>
      <c r="G1679" s="11">
        <v>15019.76</v>
      </c>
      <c r="H1679" t="s">
        <v>11</v>
      </c>
      <c r="I1679" t="s">
        <v>11</v>
      </c>
      <c r="J1679" t="s">
        <v>23</v>
      </c>
      <c r="K1679" s="9">
        <f>DATEDIF(Hospitalisation_Details[[#This Row],[Date of Birth]],$L$2,"Y")</f>
        <v>62</v>
      </c>
    </row>
    <row r="1680" spans="1:11" x14ac:dyDescent="0.35">
      <c r="A1680" t="s">
        <v>1713</v>
      </c>
      <c r="B1680">
        <v>1979</v>
      </c>
      <c r="C1680" t="s">
        <v>15</v>
      </c>
      <c r="D1680">
        <v>25</v>
      </c>
      <c r="E1680" s="7">
        <v>29184</v>
      </c>
      <c r="F1680">
        <v>2</v>
      </c>
      <c r="G1680" s="11">
        <v>15025.76</v>
      </c>
      <c r="H1680" t="s">
        <v>11</v>
      </c>
      <c r="I1680" t="s">
        <v>16</v>
      </c>
      <c r="J1680" t="s">
        <v>42</v>
      </c>
      <c r="K1680" s="9">
        <f>DATEDIF(Hospitalisation_Details[[#This Row],[Date of Birth]],$L$2,"Y")</f>
        <v>43</v>
      </c>
    </row>
    <row r="1681" spans="1:11" x14ac:dyDescent="0.35">
      <c r="A1681" t="s">
        <v>1714</v>
      </c>
      <c r="B1681">
        <v>1970</v>
      </c>
      <c r="C1681" t="s">
        <v>20</v>
      </c>
      <c r="D1681">
        <v>11</v>
      </c>
      <c r="E1681" s="7">
        <v>25822</v>
      </c>
      <c r="F1681">
        <v>0</v>
      </c>
      <c r="G1681" s="11">
        <v>15026.3</v>
      </c>
      <c r="H1681" t="s">
        <v>11</v>
      </c>
      <c r="I1681" t="s">
        <v>12</v>
      </c>
      <c r="J1681" t="s">
        <v>42</v>
      </c>
      <c r="K1681" s="9">
        <f>DATEDIF(Hospitalisation_Details[[#This Row],[Date of Birth]],$L$2,"Y")</f>
        <v>52</v>
      </c>
    </row>
    <row r="1682" spans="1:11" x14ac:dyDescent="0.35">
      <c r="A1682" t="s">
        <v>1715</v>
      </c>
      <c r="B1682">
        <v>1971</v>
      </c>
      <c r="C1682" t="s">
        <v>35</v>
      </c>
      <c r="D1682">
        <v>15</v>
      </c>
      <c r="E1682" s="7">
        <v>26160</v>
      </c>
      <c r="F1682">
        <v>0</v>
      </c>
      <c r="G1682" s="11">
        <v>15038.51</v>
      </c>
      <c r="H1682" t="s">
        <v>11</v>
      </c>
      <c r="I1682" t="s">
        <v>12</v>
      </c>
      <c r="J1682" t="s">
        <v>249</v>
      </c>
      <c r="K1682" s="9">
        <f>DATEDIF(Hospitalisation_Details[[#This Row],[Date of Birth]],$L$2,"Y")</f>
        <v>51</v>
      </c>
    </row>
    <row r="1683" spans="1:11" x14ac:dyDescent="0.35">
      <c r="A1683" t="s">
        <v>1716</v>
      </c>
      <c r="B1683">
        <v>1968</v>
      </c>
      <c r="C1683" t="s">
        <v>18</v>
      </c>
      <c r="D1683">
        <v>12</v>
      </c>
      <c r="E1683" s="7">
        <v>25001</v>
      </c>
      <c r="F1683">
        <v>0</v>
      </c>
      <c r="G1683" s="11">
        <v>15052.68</v>
      </c>
      <c r="H1683" t="s">
        <v>11</v>
      </c>
      <c r="I1683" t="s">
        <v>11</v>
      </c>
      <c r="J1683" t="s">
        <v>632</v>
      </c>
      <c r="K1683" s="9">
        <f>DATEDIF(Hospitalisation_Details[[#This Row],[Date of Birth]],$L$2,"Y")</f>
        <v>54</v>
      </c>
    </row>
    <row r="1684" spans="1:11" x14ac:dyDescent="0.35">
      <c r="A1684" t="s">
        <v>1717</v>
      </c>
      <c r="B1684">
        <v>1975</v>
      </c>
      <c r="C1684" t="s">
        <v>37</v>
      </c>
      <c r="D1684">
        <v>26</v>
      </c>
      <c r="E1684" s="7">
        <v>27693</v>
      </c>
      <c r="F1684">
        <v>1</v>
      </c>
      <c r="G1684" s="11">
        <v>15090.35</v>
      </c>
      <c r="H1684" t="s">
        <v>11</v>
      </c>
      <c r="I1684" t="s">
        <v>16</v>
      </c>
      <c r="J1684" t="s">
        <v>249</v>
      </c>
      <c r="K1684" s="9">
        <f>DATEDIF(Hospitalisation_Details[[#This Row],[Date of Birth]],$L$2,"Y")</f>
        <v>47</v>
      </c>
    </row>
    <row r="1685" spans="1:11" x14ac:dyDescent="0.35">
      <c r="A1685" t="s">
        <v>1718</v>
      </c>
      <c r="B1685">
        <v>1972</v>
      </c>
      <c r="C1685" t="s">
        <v>15</v>
      </c>
      <c r="D1685">
        <v>7</v>
      </c>
      <c r="E1685" s="7">
        <v>26610</v>
      </c>
      <c r="F1685">
        <v>0</v>
      </c>
      <c r="G1685" s="11">
        <v>15103.69</v>
      </c>
      <c r="H1685" t="s">
        <v>11</v>
      </c>
      <c r="I1685" t="s">
        <v>16</v>
      </c>
      <c r="J1685" t="s">
        <v>23</v>
      </c>
      <c r="K1685" s="9">
        <f>DATEDIF(Hospitalisation_Details[[#This Row],[Date of Birth]],$L$2,"Y")</f>
        <v>50</v>
      </c>
    </row>
    <row r="1686" spans="1:11" x14ac:dyDescent="0.35">
      <c r="A1686" t="s">
        <v>1719</v>
      </c>
      <c r="B1686">
        <v>1978</v>
      </c>
      <c r="C1686" t="s">
        <v>20</v>
      </c>
      <c r="D1686">
        <v>5</v>
      </c>
      <c r="E1686" s="7">
        <v>28738</v>
      </c>
      <c r="F1686">
        <v>2</v>
      </c>
      <c r="G1686" s="11">
        <v>15123.19</v>
      </c>
      <c r="H1686" t="s">
        <v>11</v>
      </c>
      <c r="I1686" t="s">
        <v>16</v>
      </c>
      <c r="J1686" t="s">
        <v>42</v>
      </c>
      <c r="K1686" s="9">
        <f>DATEDIF(Hospitalisation_Details[[#This Row],[Date of Birth]],$L$2,"Y")</f>
        <v>44</v>
      </c>
    </row>
    <row r="1687" spans="1:11" x14ac:dyDescent="0.35">
      <c r="A1687" t="s">
        <v>1720</v>
      </c>
      <c r="B1687">
        <v>1971</v>
      </c>
      <c r="C1687" t="s">
        <v>15</v>
      </c>
      <c r="D1687">
        <v>25</v>
      </c>
      <c r="E1687" s="7">
        <v>26262</v>
      </c>
      <c r="F1687">
        <v>0</v>
      </c>
      <c r="G1687" s="11">
        <v>15150.44</v>
      </c>
      <c r="H1687" t="s">
        <v>11</v>
      </c>
      <c r="I1687" t="s">
        <v>16</v>
      </c>
      <c r="J1687" t="s">
        <v>249</v>
      </c>
      <c r="K1687" s="9">
        <f>DATEDIF(Hospitalisation_Details[[#This Row],[Date of Birth]],$L$2,"Y")</f>
        <v>51</v>
      </c>
    </row>
    <row r="1688" spans="1:11" x14ac:dyDescent="0.35">
      <c r="A1688" t="s">
        <v>1721</v>
      </c>
      <c r="B1688">
        <v>1962</v>
      </c>
      <c r="C1688" t="s">
        <v>37</v>
      </c>
      <c r="D1688">
        <v>25</v>
      </c>
      <c r="E1688" s="7">
        <v>22944</v>
      </c>
      <c r="F1688">
        <v>0</v>
      </c>
      <c r="G1688" s="11">
        <v>15161.25</v>
      </c>
      <c r="H1688" t="s">
        <v>11</v>
      </c>
      <c r="I1688" t="s">
        <v>11</v>
      </c>
      <c r="J1688" t="s">
        <v>23</v>
      </c>
      <c r="K1688" s="9">
        <f>DATEDIF(Hospitalisation_Details[[#This Row],[Date of Birth]],$L$2,"Y")</f>
        <v>60</v>
      </c>
    </row>
    <row r="1689" spans="1:11" x14ac:dyDescent="0.35">
      <c r="A1689" t="s">
        <v>1722</v>
      </c>
      <c r="B1689">
        <v>1959</v>
      </c>
      <c r="C1689" t="s">
        <v>18</v>
      </c>
      <c r="D1689">
        <v>4</v>
      </c>
      <c r="E1689" s="7">
        <v>21705</v>
      </c>
      <c r="F1689">
        <v>3</v>
      </c>
      <c r="G1689" s="11">
        <v>15161.53</v>
      </c>
      <c r="H1689" t="s">
        <v>11</v>
      </c>
      <c r="I1689" t="s">
        <v>16</v>
      </c>
      <c r="J1689" t="s">
        <v>13</v>
      </c>
      <c r="K1689" s="9">
        <f>DATEDIF(Hospitalisation_Details[[#This Row],[Date of Birth]],$L$2,"Y")</f>
        <v>64</v>
      </c>
    </row>
    <row r="1690" spans="1:11" x14ac:dyDescent="0.35">
      <c r="A1690" t="s">
        <v>1723</v>
      </c>
      <c r="B1690">
        <v>1959</v>
      </c>
      <c r="C1690" t="s">
        <v>30</v>
      </c>
      <c r="D1690">
        <v>3</v>
      </c>
      <c r="E1690" s="7">
        <v>21887</v>
      </c>
      <c r="F1690">
        <v>3</v>
      </c>
      <c r="G1690" s="11">
        <v>15170.07</v>
      </c>
      <c r="H1690" t="s">
        <v>11</v>
      </c>
      <c r="I1690" t="s">
        <v>12</v>
      </c>
      <c r="J1690" t="s">
        <v>42</v>
      </c>
      <c r="K1690" s="9">
        <f>DATEDIF(Hospitalisation_Details[[#This Row],[Date of Birth]],$L$2,"Y")</f>
        <v>63</v>
      </c>
    </row>
    <row r="1691" spans="1:11" x14ac:dyDescent="0.35">
      <c r="A1691" t="s">
        <v>1724</v>
      </c>
      <c r="B1691">
        <v>1962</v>
      </c>
      <c r="C1691" t="s">
        <v>18</v>
      </c>
      <c r="D1691">
        <v>17</v>
      </c>
      <c r="E1691" s="7">
        <v>22814</v>
      </c>
      <c r="F1691">
        <v>0</v>
      </c>
      <c r="G1691" s="11">
        <v>15174.81</v>
      </c>
      <c r="H1691" t="s">
        <v>11</v>
      </c>
      <c r="I1691" t="s">
        <v>16</v>
      </c>
      <c r="J1691" t="s">
        <v>23</v>
      </c>
      <c r="K1691" s="9">
        <f>DATEDIF(Hospitalisation_Details[[#This Row],[Date of Birth]],$L$2,"Y")</f>
        <v>60</v>
      </c>
    </row>
    <row r="1692" spans="1:11" x14ac:dyDescent="0.35">
      <c r="A1692" t="s">
        <v>1725</v>
      </c>
      <c r="B1692">
        <v>1978</v>
      </c>
      <c r="C1692" t="s">
        <v>15</v>
      </c>
      <c r="D1692">
        <v>23</v>
      </c>
      <c r="E1692" s="7">
        <v>28817</v>
      </c>
      <c r="F1692">
        <v>2</v>
      </c>
      <c r="G1692" s="11">
        <v>15207.92</v>
      </c>
      <c r="H1692" t="s">
        <v>11</v>
      </c>
      <c r="I1692" t="s">
        <v>16</v>
      </c>
      <c r="J1692" t="s">
        <v>23</v>
      </c>
      <c r="K1692" s="9">
        <f>DATEDIF(Hospitalisation_Details[[#This Row],[Date of Birth]],$L$2,"Y")</f>
        <v>44</v>
      </c>
    </row>
    <row r="1693" spans="1:11" x14ac:dyDescent="0.35">
      <c r="A1693" t="s">
        <v>1726</v>
      </c>
      <c r="B1693">
        <v>1960</v>
      </c>
      <c r="C1693" t="s">
        <v>10</v>
      </c>
      <c r="D1693">
        <v>25</v>
      </c>
      <c r="E1693" s="7">
        <v>22122</v>
      </c>
      <c r="F1693">
        <v>2</v>
      </c>
      <c r="G1693" s="11">
        <v>15230.32</v>
      </c>
      <c r="H1693" t="s">
        <v>11</v>
      </c>
      <c r="I1693" t="s">
        <v>11</v>
      </c>
      <c r="J1693" t="s">
        <v>247</v>
      </c>
      <c r="K1693" s="9">
        <f>DATEDIF(Hospitalisation_Details[[#This Row],[Date of Birth]],$L$2,"Y")</f>
        <v>62</v>
      </c>
    </row>
    <row r="1694" spans="1:11" x14ac:dyDescent="0.35">
      <c r="A1694" t="s">
        <v>1727</v>
      </c>
      <c r="B1694">
        <v>1969</v>
      </c>
      <c r="C1694" t="s">
        <v>20</v>
      </c>
      <c r="D1694">
        <v>16</v>
      </c>
      <c r="E1694" s="7">
        <v>25462</v>
      </c>
      <c r="F1694">
        <v>0</v>
      </c>
      <c r="G1694" s="11">
        <v>15260.52</v>
      </c>
      <c r="H1694" t="s">
        <v>11</v>
      </c>
      <c r="I1694" t="s">
        <v>11</v>
      </c>
      <c r="J1694" t="s">
        <v>249</v>
      </c>
      <c r="K1694" s="9">
        <f>DATEDIF(Hospitalisation_Details[[#This Row],[Date of Birth]],$L$2,"Y")</f>
        <v>53</v>
      </c>
    </row>
    <row r="1695" spans="1:11" x14ac:dyDescent="0.35">
      <c r="A1695" t="s">
        <v>1728</v>
      </c>
      <c r="B1695">
        <v>1963</v>
      </c>
      <c r="C1695" t="s">
        <v>30</v>
      </c>
      <c r="D1695">
        <v>13</v>
      </c>
      <c r="E1695" s="7">
        <v>23358</v>
      </c>
      <c r="F1695">
        <v>0</v>
      </c>
      <c r="G1695" s="11">
        <v>15322.77</v>
      </c>
      <c r="H1695" t="s">
        <v>11</v>
      </c>
      <c r="I1695" t="s">
        <v>12</v>
      </c>
      <c r="J1695" t="s">
        <v>300</v>
      </c>
      <c r="K1695" s="9">
        <f>DATEDIF(Hospitalisation_Details[[#This Row],[Date of Birth]],$L$2,"Y")</f>
        <v>59</v>
      </c>
    </row>
    <row r="1696" spans="1:11" x14ac:dyDescent="0.35">
      <c r="A1696" t="s">
        <v>1729</v>
      </c>
      <c r="B1696">
        <v>2001</v>
      </c>
      <c r="C1696" t="s">
        <v>10</v>
      </c>
      <c r="D1696">
        <v>14</v>
      </c>
      <c r="E1696" s="7">
        <v>37086</v>
      </c>
      <c r="F1696">
        <v>1</v>
      </c>
      <c r="G1696" s="11">
        <v>15359.1</v>
      </c>
      <c r="H1696" t="s">
        <v>11</v>
      </c>
      <c r="I1696" t="s">
        <v>12</v>
      </c>
      <c r="J1696" t="s">
        <v>247</v>
      </c>
      <c r="K1696" s="9">
        <f>DATEDIF(Hospitalisation_Details[[#This Row],[Date of Birth]],$L$2,"Y")</f>
        <v>21</v>
      </c>
    </row>
    <row r="1697" spans="1:11" x14ac:dyDescent="0.35">
      <c r="A1697" t="s">
        <v>1730</v>
      </c>
      <c r="B1697">
        <v>1988</v>
      </c>
      <c r="C1697" t="s">
        <v>30</v>
      </c>
      <c r="D1697">
        <v>17</v>
      </c>
      <c r="E1697" s="7">
        <v>32494</v>
      </c>
      <c r="F1697">
        <v>3</v>
      </c>
      <c r="G1697" s="11">
        <v>15361.5</v>
      </c>
      <c r="H1697" t="s">
        <v>11</v>
      </c>
      <c r="I1697" t="s">
        <v>12</v>
      </c>
      <c r="J1697" t="s">
        <v>249</v>
      </c>
      <c r="K1697" s="9">
        <f>DATEDIF(Hospitalisation_Details[[#This Row],[Date of Birth]],$L$2,"Y")</f>
        <v>34</v>
      </c>
    </row>
    <row r="1698" spans="1:11" x14ac:dyDescent="0.35">
      <c r="A1698" t="s">
        <v>1731</v>
      </c>
      <c r="B1698">
        <v>1968</v>
      </c>
      <c r="C1698" t="s">
        <v>10</v>
      </c>
      <c r="D1698">
        <v>18</v>
      </c>
      <c r="E1698" s="7">
        <v>25037</v>
      </c>
      <c r="F1698">
        <v>0</v>
      </c>
      <c r="G1698" s="11">
        <v>15363.77</v>
      </c>
      <c r="H1698" t="s">
        <v>11</v>
      </c>
      <c r="I1698" t="s">
        <v>16</v>
      </c>
      <c r="J1698" t="s">
        <v>535</v>
      </c>
      <c r="K1698" s="9">
        <f>DATEDIF(Hospitalisation_Details[[#This Row],[Date of Birth]],$L$2,"Y")</f>
        <v>54</v>
      </c>
    </row>
    <row r="1699" spans="1:11" x14ac:dyDescent="0.35">
      <c r="A1699" t="s">
        <v>1732</v>
      </c>
      <c r="B1699">
        <v>1962</v>
      </c>
      <c r="C1699" t="s">
        <v>20</v>
      </c>
      <c r="D1699">
        <v>6</v>
      </c>
      <c r="E1699" s="7">
        <v>22895</v>
      </c>
      <c r="F1699">
        <v>0</v>
      </c>
      <c r="G1699" s="11">
        <v>15368.22</v>
      </c>
      <c r="H1699" t="s">
        <v>11</v>
      </c>
      <c r="I1699" t="s">
        <v>11</v>
      </c>
      <c r="J1699" t="s">
        <v>42</v>
      </c>
      <c r="K1699" s="9">
        <f>DATEDIF(Hospitalisation_Details[[#This Row],[Date of Birth]],$L$2,"Y")</f>
        <v>60</v>
      </c>
    </row>
    <row r="1700" spans="1:11" x14ac:dyDescent="0.35">
      <c r="A1700" t="s">
        <v>1733</v>
      </c>
      <c r="B1700">
        <v>1964</v>
      </c>
      <c r="C1700" t="s">
        <v>20</v>
      </c>
      <c r="D1700">
        <v>4</v>
      </c>
      <c r="E1700" s="7">
        <v>23624</v>
      </c>
      <c r="F1700">
        <v>0</v>
      </c>
      <c r="G1700" s="11">
        <v>15377.77</v>
      </c>
      <c r="H1700" t="s">
        <v>11</v>
      </c>
      <c r="I1700" t="s">
        <v>11</v>
      </c>
      <c r="J1700" t="s">
        <v>23</v>
      </c>
      <c r="K1700" s="9">
        <f>DATEDIF(Hospitalisation_Details[[#This Row],[Date of Birth]],$L$2,"Y")</f>
        <v>58</v>
      </c>
    </row>
    <row r="1701" spans="1:11" x14ac:dyDescent="0.35">
      <c r="A1701" t="s">
        <v>1734</v>
      </c>
      <c r="B1701">
        <v>1990</v>
      </c>
      <c r="C1701" t="s">
        <v>37</v>
      </c>
      <c r="D1701">
        <v>25</v>
      </c>
      <c r="E1701" s="7">
        <v>33171</v>
      </c>
      <c r="F1701">
        <v>3</v>
      </c>
      <c r="G1701" s="11">
        <v>15440.2</v>
      </c>
      <c r="H1701" t="s">
        <v>11</v>
      </c>
      <c r="I1701" t="s">
        <v>16</v>
      </c>
      <c r="J1701" t="s">
        <v>23</v>
      </c>
      <c r="K1701" s="9">
        <f>DATEDIF(Hospitalisation_Details[[#This Row],[Date of Birth]],$L$2,"Y")</f>
        <v>32</v>
      </c>
    </row>
    <row r="1702" spans="1:11" x14ac:dyDescent="0.35">
      <c r="A1702" t="s">
        <v>1735</v>
      </c>
      <c r="B1702">
        <v>1976</v>
      </c>
      <c r="C1702" t="s">
        <v>10</v>
      </c>
      <c r="D1702">
        <v>20</v>
      </c>
      <c r="E1702" s="7">
        <v>27961</v>
      </c>
      <c r="F1702">
        <v>2</v>
      </c>
      <c r="G1702" s="11">
        <v>15450.48</v>
      </c>
      <c r="H1702" t="s">
        <v>11</v>
      </c>
      <c r="I1702" t="s">
        <v>16</v>
      </c>
      <c r="J1702" t="s">
        <v>535</v>
      </c>
      <c r="K1702" s="9">
        <f>DATEDIF(Hospitalisation_Details[[#This Row],[Date of Birth]],$L$2,"Y")</f>
        <v>46</v>
      </c>
    </row>
    <row r="1703" spans="1:11" x14ac:dyDescent="0.35">
      <c r="A1703" t="s">
        <v>1736</v>
      </c>
      <c r="B1703">
        <v>2004</v>
      </c>
      <c r="C1703" t="s">
        <v>10</v>
      </c>
      <c r="D1703">
        <v>17</v>
      </c>
      <c r="E1703" s="7">
        <v>38185</v>
      </c>
      <c r="F1703">
        <v>0</v>
      </c>
      <c r="G1703" s="11">
        <v>15518.18</v>
      </c>
      <c r="H1703" t="s">
        <v>11</v>
      </c>
      <c r="I1703" t="s">
        <v>12</v>
      </c>
      <c r="J1703" t="s">
        <v>164</v>
      </c>
      <c r="K1703" s="9">
        <f>DATEDIF(Hospitalisation_Details[[#This Row],[Date of Birth]],$L$2,"Y")</f>
        <v>18</v>
      </c>
    </row>
    <row r="1704" spans="1:11" x14ac:dyDescent="0.35">
      <c r="A1704" t="s">
        <v>1737</v>
      </c>
      <c r="B1704">
        <v>1974</v>
      </c>
      <c r="C1704" t="s">
        <v>18</v>
      </c>
      <c r="D1704">
        <v>28</v>
      </c>
      <c r="E1704" s="7">
        <v>27208</v>
      </c>
      <c r="F1704">
        <v>0</v>
      </c>
      <c r="G1704" s="11">
        <v>15532.16</v>
      </c>
      <c r="H1704" t="s">
        <v>11</v>
      </c>
      <c r="I1704" t="s">
        <v>11</v>
      </c>
      <c r="J1704" t="s">
        <v>535</v>
      </c>
      <c r="K1704" s="9">
        <f>DATEDIF(Hospitalisation_Details[[#This Row],[Date of Birth]],$L$2,"Y")</f>
        <v>48</v>
      </c>
    </row>
    <row r="1705" spans="1:11" x14ac:dyDescent="0.35">
      <c r="A1705" t="s">
        <v>1738</v>
      </c>
      <c r="B1705">
        <v>1959</v>
      </c>
      <c r="C1705" t="s">
        <v>37</v>
      </c>
      <c r="D1705">
        <v>2</v>
      </c>
      <c r="E1705" s="7">
        <v>21825</v>
      </c>
      <c r="F1705">
        <v>3</v>
      </c>
      <c r="G1705" s="11">
        <v>15555.19</v>
      </c>
      <c r="H1705" t="s">
        <v>11</v>
      </c>
      <c r="I1705" t="s">
        <v>12</v>
      </c>
      <c r="J1705" t="s">
        <v>23</v>
      </c>
      <c r="K1705" s="9">
        <f>DATEDIF(Hospitalisation_Details[[#This Row],[Date of Birth]],$L$2,"Y")</f>
        <v>63</v>
      </c>
    </row>
    <row r="1706" spans="1:11" x14ac:dyDescent="0.35">
      <c r="A1706" t="s">
        <v>1739</v>
      </c>
      <c r="B1706">
        <v>1974</v>
      </c>
      <c r="C1706" t="s">
        <v>10</v>
      </c>
      <c r="D1706">
        <v>30</v>
      </c>
      <c r="E1706" s="7">
        <v>27240</v>
      </c>
      <c r="F1706">
        <v>0</v>
      </c>
      <c r="G1706" s="11">
        <v>15556.67</v>
      </c>
      <c r="H1706" t="s">
        <v>11</v>
      </c>
      <c r="I1706" t="s">
        <v>11</v>
      </c>
      <c r="J1706" t="s">
        <v>23</v>
      </c>
      <c r="K1706" s="9">
        <f>DATEDIF(Hospitalisation_Details[[#This Row],[Date of Birth]],$L$2,"Y")</f>
        <v>48</v>
      </c>
    </row>
    <row r="1707" spans="1:11" x14ac:dyDescent="0.35">
      <c r="A1707" t="s">
        <v>1740</v>
      </c>
      <c r="B1707">
        <v>1965</v>
      </c>
      <c r="C1707" t="s">
        <v>37</v>
      </c>
      <c r="D1707">
        <v>28</v>
      </c>
      <c r="E1707" s="7">
        <v>24043</v>
      </c>
      <c r="F1707">
        <v>0</v>
      </c>
      <c r="G1707" s="11">
        <v>15608.58</v>
      </c>
      <c r="H1707" t="s">
        <v>11</v>
      </c>
      <c r="I1707" t="s">
        <v>11</v>
      </c>
      <c r="J1707" t="s">
        <v>535</v>
      </c>
      <c r="K1707" s="9">
        <f>DATEDIF(Hospitalisation_Details[[#This Row],[Date of Birth]],$L$2,"Y")</f>
        <v>57</v>
      </c>
    </row>
    <row r="1708" spans="1:11" x14ac:dyDescent="0.35">
      <c r="A1708" t="s">
        <v>1741</v>
      </c>
      <c r="B1708">
        <v>1960</v>
      </c>
      <c r="C1708" t="s">
        <v>18</v>
      </c>
      <c r="D1708">
        <v>6</v>
      </c>
      <c r="E1708" s="7">
        <v>22073</v>
      </c>
      <c r="F1708">
        <v>3</v>
      </c>
      <c r="G1708" s="11">
        <v>15612.19</v>
      </c>
      <c r="H1708" t="s">
        <v>11</v>
      </c>
      <c r="I1708" t="s">
        <v>11</v>
      </c>
      <c r="J1708" t="s">
        <v>23</v>
      </c>
      <c r="K1708" s="9">
        <f>DATEDIF(Hospitalisation_Details[[#This Row],[Date of Birth]],$L$2,"Y")</f>
        <v>63</v>
      </c>
    </row>
    <row r="1709" spans="1:11" x14ac:dyDescent="0.35">
      <c r="A1709" t="s">
        <v>1742</v>
      </c>
      <c r="B1709">
        <v>1988</v>
      </c>
      <c r="C1709" t="s">
        <v>30</v>
      </c>
      <c r="D1709">
        <v>22</v>
      </c>
      <c r="E1709" s="7">
        <v>32499</v>
      </c>
      <c r="F1709">
        <v>3</v>
      </c>
      <c r="G1709" s="11">
        <v>15646.28</v>
      </c>
      <c r="H1709" t="s">
        <v>11</v>
      </c>
      <c r="I1709" t="s">
        <v>11</v>
      </c>
      <c r="J1709" t="s">
        <v>42</v>
      </c>
      <c r="K1709" s="9">
        <f>DATEDIF(Hospitalisation_Details[[#This Row],[Date of Birth]],$L$2,"Y")</f>
        <v>34</v>
      </c>
    </row>
    <row r="1710" spans="1:11" x14ac:dyDescent="0.35">
      <c r="A1710" t="s">
        <v>1743</v>
      </c>
      <c r="B1710">
        <v>1973</v>
      </c>
      <c r="C1710" t="s">
        <v>18</v>
      </c>
      <c r="D1710">
        <v>26</v>
      </c>
      <c r="E1710" s="7">
        <v>26841</v>
      </c>
      <c r="F1710">
        <v>0</v>
      </c>
      <c r="G1710" s="11">
        <v>15670.3</v>
      </c>
      <c r="H1710" t="s">
        <v>11</v>
      </c>
      <c r="I1710" t="s">
        <v>11</v>
      </c>
      <c r="J1710" t="s">
        <v>535</v>
      </c>
      <c r="K1710" s="9">
        <f>DATEDIF(Hospitalisation_Details[[#This Row],[Date of Birth]],$L$2,"Y")</f>
        <v>49</v>
      </c>
    </row>
    <row r="1711" spans="1:11" x14ac:dyDescent="0.35">
      <c r="A1711" t="s">
        <v>1744</v>
      </c>
      <c r="B1711">
        <v>1976</v>
      </c>
      <c r="C1711" t="s">
        <v>20</v>
      </c>
      <c r="D1711">
        <v>20</v>
      </c>
      <c r="E1711" s="7">
        <v>28023</v>
      </c>
      <c r="F1711">
        <v>2</v>
      </c>
      <c r="G1711" s="11">
        <v>15698.86</v>
      </c>
      <c r="H1711" t="s">
        <v>11</v>
      </c>
      <c r="I1711" t="s">
        <v>11</v>
      </c>
      <c r="J1711" t="s">
        <v>23</v>
      </c>
      <c r="K1711" s="9">
        <f>DATEDIF(Hospitalisation_Details[[#This Row],[Date of Birth]],$L$2,"Y")</f>
        <v>46</v>
      </c>
    </row>
    <row r="1712" spans="1:11" x14ac:dyDescent="0.35">
      <c r="A1712" t="s">
        <v>1745</v>
      </c>
      <c r="B1712">
        <v>1974</v>
      </c>
      <c r="C1712" t="s">
        <v>35</v>
      </c>
      <c r="D1712">
        <v>29</v>
      </c>
      <c r="E1712" s="7">
        <v>27270</v>
      </c>
      <c r="F1712">
        <v>0</v>
      </c>
      <c r="G1712" s="11">
        <v>15746.62</v>
      </c>
      <c r="H1712" t="s">
        <v>11</v>
      </c>
      <c r="I1712" t="s">
        <v>16</v>
      </c>
      <c r="J1712" t="s">
        <v>23</v>
      </c>
      <c r="K1712" s="9">
        <f>DATEDIF(Hospitalisation_Details[[#This Row],[Date of Birth]],$L$2,"Y")</f>
        <v>48</v>
      </c>
    </row>
    <row r="1713" spans="1:11" x14ac:dyDescent="0.35">
      <c r="A1713" t="s">
        <v>1746</v>
      </c>
      <c r="B1713">
        <v>1997</v>
      </c>
      <c r="C1713" t="s">
        <v>37</v>
      </c>
      <c r="D1713">
        <v>9</v>
      </c>
      <c r="E1713" s="7">
        <v>35712</v>
      </c>
      <c r="F1713">
        <v>0</v>
      </c>
      <c r="G1713" s="11">
        <v>15817.99</v>
      </c>
      <c r="H1713" t="s">
        <v>11</v>
      </c>
      <c r="I1713" t="s">
        <v>11</v>
      </c>
      <c r="J1713" t="s">
        <v>23</v>
      </c>
      <c r="K1713" s="9">
        <f>DATEDIF(Hospitalisation_Details[[#This Row],[Date of Birth]],$L$2,"Y")</f>
        <v>25</v>
      </c>
    </row>
    <row r="1714" spans="1:11" x14ac:dyDescent="0.35">
      <c r="A1714" t="s">
        <v>1747</v>
      </c>
      <c r="B1714">
        <v>1984</v>
      </c>
      <c r="C1714" t="s">
        <v>18</v>
      </c>
      <c r="D1714">
        <v>26</v>
      </c>
      <c r="E1714" s="7">
        <v>30859</v>
      </c>
      <c r="F1714">
        <v>0</v>
      </c>
      <c r="G1714" s="11">
        <v>15820.7</v>
      </c>
      <c r="H1714" t="s">
        <v>11</v>
      </c>
      <c r="I1714" t="s">
        <v>12</v>
      </c>
      <c r="J1714" t="s">
        <v>42</v>
      </c>
      <c r="K1714" s="9">
        <f>DATEDIF(Hospitalisation_Details[[#This Row],[Date of Birth]],$L$2,"Y")</f>
        <v>38</v>
      </c>
    </row>
    <row r="1715" spans="1:11" x14ac:dyDescent="0.35">
      <c r="A1715" t="s">
        <v>1748</v>
      </c>
      <c r="B1715">
        <v>1982</v>
      </c>
      <c r="C1715" t="s">
        <v>15</v>
      </c>
      <c r="D1715">
        <v>11</v>
      </c>
      <c r="E1715" s="7">
        <v>30266</v>
      </c>
      <c r="F1715">
        <v>4</v>
      </c>
      <c r="G1715" s="11">
        <v>15828.82</v>
      </c>
      <c r="H1715" t="s">
        <v>11</v>
      </c>
      <c r="I1715" t="s">
        <v>12</v>
      </c>
      <c r="J1715" t="s">
        <v>42</v>
      </c>
      <c r="K1715" s="9">
        <f>DATEDIF(Hospitalisation_Details[[#This Row],[Date of Birth]],$L$2,"Y")</f>
        <v>40</v>
      </c>
    </row>
    <row r="1716" spans="1:11" x14ac:dyDescent="0.35">
      <c r="A1716" t="s">
        <v>1749</v>
      </c>
      <c r="B1716">
        <v>1962</v>
      </c>
      <c r="C1716" t="s">
        <v>30</v>
      </c>
      <c r="D1716">
        <v>25</v>
      </c>
      <c r="E1716" s="7">
        <v>23005</v>
      </c>
      <c r="F1716">
        <v>0</v>
      </c>
      <c r="G1716" s="11">
        <v>15840.81</v>
      </c>
      <c r="H1716" t="s">
        <v>11</v>
      </c>
      <c r="I1716" t="s">
        <v>16</v>
      </c>
      <c r="J1716" t="s">
        <v>632</v>
      </c>
      <c r="K1716" s="9">
        <f>DATEDIF(Hospitalisation_Details[[#This Row],[Date of Birth]],$L$2,"Y")</f>
        <v>60</v>
      </c>
    </row>
    <row r="1717" spans="1:11" x14ac:dyDescent="0.35">
      <c r="A1717" t="s">
        <v>1750</v>
      </c>
      <c r="B1717">
        <v>1980</v>
      </c>
      <c r="C1717" t="s">
        <v>37</v>
      </c>
      <c r="D1717">
        <v>12</v>
      </c>
      <c r="E1717" s="7">
        <v>29506</v>
      </c>
      <c r="F1717">
        <v>2</v>
      </c>
      <c r="G1717" s="11">
        <v>15922.29</v>
      </c>
      <c r="H1717" t="s">
        <v>11</v>
      </c>
      <c r="I1717" t="s">
        <v>12</v>
      </c>
      <c r="J1717" t="s">
        <v>535</v>
      </c>
      <c r="K1717" s="9">
        <f>DATEDIF(Hospitalisation_Details[[#This Row],[Date of Birth]],$L$2,"Y")</f>
        <v>42</v>
      </c>
    </row>
    <row r="1718" spans="1:11" x14ac:dyDescent="0.35">
      <c r="A1718" t="s">
        <v>1751</v>
      </c>
      <c r="B1718">
        <v>1982</v>
      </c>
      <c r="C1718" t="s">
        <v>10</v>
      </c>
      <c r="D1718">
        <v>24</v>
      </c>
      <c r="E1718" s="7">
        <v>30156</v>
      </c>
      <c r="F1718">
        <v>3</v>
      </c>
      <c r="G1718" s="11">
        <v>15965.29</v>
      </c>
      <c r="H1718" t="s">
        <v>11</v>
      </c>
      <c r="I1718" t="s">
        <v>16</v>
      </c>
      <c r="J1718" t="s">
        <v>23</v>
      </c>
      <c r="K1718" s="9">
        <f>DATEDIF(Hospitalisation_Details[[#This Row],[Date of Birth]],$L$2,"Y")</f>
        <v>40</v>
      </c>
    </row>
    <row r="1719" spans="1:11" x14ac:dyDescent="0.35">
      <c r="A1719" t="s">
        <v>1752</v>
      </c>
      <c r="B1719">
        <v>1980</v>
      </c>
      <c r="C1719" t="s">
        <v>20</v>
      </c>
      <c r="D1719">
        <v>19</v>
      </c>
      <c r="E1719" s="7">
        <v>29483</v>
      </c>
      <c r="F1719">
        <v>2</v>
      </c>
      <c r="G1719" s="11">
        <v>15966.19</v>
      </c>
      <c r="H1719" t="s">
        <v>11</v>
      </c>
      <c r="I1719" t="s">
        <v>11</v>
      </c>
      <c r="J1719" t="s">
        <v>23</v>
      </c>
      <c r="K1719" s="9">
        <f>DATEDIF(Hospitalisation_Details[[#This Row],[Date of Birth]],$L$2,"Y")</f>
        <v>42</v>
      </c>
    </row>
    <row r="1720" spans="1:11" x14ac:dyDescent="0.35">
      <c r="A1720" t="s">
        <v>1753</v>
      </c>
      <c r="B1720">
        <v>1988</v>
      </c>
      <c r="C1720" t="s">
        <v>30</v>
      </c>
      <c r="D1720">
        <v>5</v>
      </c>
      <c r="E1720" s="7">
        <v>32482</v>
      </c>
      <c r="F1720">
        <v>3</v>
      </c>
      <c r="G1720" s="11">
        <v>16059.06</v>
      </c>
      <c r="H1720" t="s">
        <v>11</v>
      </c>
      <c r="I1720" t="s">
        <v>12</v>
      </c>
      <c r="J1720" t="s">
        <v>23</v>
      </c>
      <c r="K1720" s="9">
        <f>DATEDIF(Hospitalisation_Details[[#This Row],[Date of Birth]],$L$2,"Y")</f>
        <v>34</v>
      </c>
    </row>
    <row r="1721" spans="1:11" x14ac:dyDescent="0.35">
      <c r="A1721" t="s">
        <v>1754</v>
      </c>
      <c r="B1721">
        <v>1978</v>
      </c>
      <c r="C1721" t="s">
        <v>20</v>
      </c>
      <c r="D1721">
        <v>16</v>
      </c>
      <c r="E1721" s="7">
        <v>28749</v>
      </c>
      <c r="F1721">
        <v>2</v>
      </c>
      <c r="G1721" s="11">
        <v>16062.89</v>
      </c>
      <c r="H1721" t="s">
        <v>11</v>
      </c>
      <c r="I1721" t="s">
        <v>11</v>
      </c>
      <c r="J1721" t="s">
        <v>535</v>
      </c>
      <c r="K1721" s="9">
        <f>DATEDIF(Hospitalisation_Details[[#This Row],[Date of Birth]],$L$2,"Y")</f>
        <v>44</v>
      </c>
    </row>
    <row r="1722" spans="1:11" x14ac:dyDescent="0.35">
      <c r="A1722" t="s">
        <v>1755</v>
      </c>
      <c r="B1722">
        <v>1958</v>
      </c>
      <c r="C1722" t="s">
        <v>37</v>
      </c>
      <c r="D1722">
        <v>22</v>
      </c>
      <c r="E1722" s="7">
        <v>21480</v>
      </c>
      <c r="F1722">
        <v>2</v>
      </c>
      <c r="G1722" s="11">
        <v>16069.08</v>
      </c>
      <c r="H1722" t="s">
        <v>11</v>
      </c>
      <c r="I1722" t="s">
        <v>11</v>
      </c>
      <c r="J1722" t="s">
        <v>247</v>
      </c>
      <c r="K1722" s="9">
        <f>DATEDIF(Hospitalisation_Details[[#This Row],[Date of Birth]],$L$2,"Y")</f>
        <v>64</v>
      </c>
    </row>
    <row r="1723" spans="1:11" x14ac:dyDescent="0.35">
      <c r="A1723" t="s">
        <v>1756</v>
      </c>
      <c r="B1723">
        <v>1958</v>
      </c>
      <c r="C1723" t="s">
        <v>18</v>
      </c>
      <c r="D1723">
        <v>21</v>
      </c>
      <c r="E1723" s="7">
        <v>21357</v>
      </c>
      <c r="F1723">
        <v>3</v>
      </c>
      <c r="G1723" s="11">
        <v>16085.13</v>
      </c>
      <c r="H1723" t="s">
        <v>11</v>
      </c>
      <c r="I1723" t="s">
        <v>11</v>
      </c>
      <c r="J1723" t="s">
        <v>13</v>
      </c>
      <c r="K1723" s="9">
        <f>DATEDIF(Hospitalisation_Details[[#This Row],[Date of Birth]],$L$2,"Y")</f>
        <v>64</v>
      </c>
    </row>
    <row r="1724" spans="1:11" x14ac:dyDescent="0.35">
      <c r="A1724" t="s">
        <v>1757</v>
      </c>
      <c r="B1724">
        <v>1985</v>
      </c>
      <c r="C1724" t="s">
        <v>35</v>
      </c>
      <c r="D1724">
        <v>27</v>
      </c>
      <c r="E1724" s="7">
        <v>31286</v>
      </c>
      <c r="F1724">
        <v>3</v>
      </c>
      <c r="G1724" s="11">
        <v>16097.94</v>
      </c>
      <c r="H1724" t="s">
        <v>11</v>
      </c>
      <c r="I1724" t="s">
        <v>12</v>
      </c>
      <c r="J1724" t="s">
        <v>23</v>
      </c>
      <c r="K1724" s="9">
        <f>DATEDIF(Hospitalisation_Details[[#This Row],[Date of Birth]],$L$2,"Y")</f>
        <v>37</v>
      </c>
    </row>
    <row r="1725" spans="1:11" x14ac:dyDescent="0.35">
      <c r="A1725" t="s">
        <v>1758</v>
      </c>
      <c r="B1725">
        <v>1993</v>
      </c>
      <c r="C1725" t="s">
        <v>35</v>
      </c>
      <c r="D1725">
        <v>8</v>
      </c>
      <c r="E1725" s="7">
        <v>34189</v>
      </c>
      <c r="F1725">
        <v>0</v>
      </c>
      <c r="G1725" s="11">
        <v>16115.3</v>
      </c>
      <c r="H1725" t="s">
        <v>11</v>
      </c>
      <c r="I1725" t="s">
        <v>16</v>
      </c>
      <c r="J1725" t="s">
        <v>247</v>
      </c>
      <c r="K1725" s="9">
        <f>DATEDIF(Hospitalisation_Details[[#This Row],[Date of Birth]],$L$2,"Y")</f>
        <v>29</v>
      </c>
    </row>
    <row r="1726" spans="1:11" x14ac:dyDescent="0.35">
      <c r="A1726" t="s">
        <v>1759</v>
      </c>
      <c r="B1726">
        <v>1987</v>
      </c>
      <c r="C1726" t="s">
        <v>37</v>
      </c>
      <c r="D1726">
        <v>6</v>
      </c>
      <c r="E1726" s="7">
        <v>32056</v>
      </c>
      <c r="F1726">
        <v>3</v>
      </c>
      <c r="G1726" s="11">
        <v>16122.65</v>
      </c>
      <c r="H1726" t="s">
        <v>11</v>
      </c>
      <c r="I1726" t="s">
        <v>16</v>
      </c>
      <c r="J1726" t="s">
        <v>42</v>
      </c>
      <c r="K1726" s="9">
        <f>DATEDIF(Hospitalisation_Details[[#This Row],[Date of Birth]],$L$2,"Y")</f>
        <v>35</v>
      </c>
    </row>
    <row r="1727" spans="1:11" x14ac:dyDescent="0.35">
      <c r="A1727" t="s">
        <v>1760</v>
      </c>
      <c r="B1727">
        <v>1993</v>
      </c>
      <c r="C1727" t="s">
        <v>30</v>
      </c>
      <c r="D1727">
        <v>12</v>
      </c>
      <c r="E1727" s="7">
        <v>34315</v>
      </c>
      <c r="F1727">
        <v>0</v>
      </c>
      <c r="G1727" s="11">
        <v>16138.76</v>
      </c>
      <c r="H1727" t="s">
        <v>11</v>
      </c>
      <c r="I1727" t="s">
        <v>12</v>
      </c>
      <c r="J1727" t="s">
        <v>356</v>
      </c>
      <c r="K1727" s="9">
        <f>DATEDIF(Hospitalisation_Details[[#This Row],[Date of Birth]],$L$2,"Y")</f>
        <v>29</v>
      </c>
    </row>
    <row r="1728" spans="1:11" x14ac:dyDescent="0.35">
      <c r="A1728" t="s">
        <v>1761</v>
      </c>
      <c r="B1728">
        <v>1982</v>
      </c>
      <c r="C1728" t="s">
        <v>10</v>
      </c>
      <c r="D1728">
        <v>6</v>
      </c>
      <c r="E1728" s="7">
        <v>30138</v>
      </c>
      <c r="F1728">
        <v>3</v>
      </c>
      <c r="G1728" s="11">
        <v>16152.04</v>
      </c>
      <c r="H1728" t="s">
        <v>11</v>
      </c>
      <c r="I1728" t="s">
        <v>16</v>
      </c>
      <c r="J1728" t="s">
        <v>535</v>
      </c>
      <c r="K1728" s="9">
        <f>DATEDIF(Hospitalisation_Details[[#This Row],[Date of Birth]],$L$2,"Y")</f>
        <v>40</v>
      </c>
    </row>
    <row r="1729" spans="1:11" x14ac:dyDescent="0.35">
      <c r="A1729" t="s">
        <v>1762</v>
      </c>
      <c r="B1729">
        <v>1974</v>
      </c>
      <c r="C1729" t="s">
        <v>20</v>
      </c>
      <c r="D1729">
        <v>11</v>
      </c>
      <c r="E1729" s="7">
        <v>27283</v>
      </c>
      <c r="F1729">
        <v>0</v>
      </c>
      <c r="G1729" s="11">
        <v>16190.97</v>
      </c>
      <c r="H1729" t="s">
        <v>11</v>
      </c>
      <c r="I1729" t="s">
        <v>12</v>
      </c>
      <c r="J1729" t="s">
        <v>23</v>
      </c>
      <c r="K1729" s="9">
        <f>DATEDIF(Hospitalisation_Details[[#This Row],[Date of Birth]],$L$2,"Y")</f>
        <v>48</v>
      </c>
    </row>
    <row r="1730" spans="1:11" x14ac:dyDescent="0.35">
      <c r="A1730" t="s">
        <v>1763</v>
      </c>
      <c r="B1730">
        <v>1988</v>
      </c>
      <c r="C1730" t="s">
        <v>35</v>
      </c>
      <c r="D1730">
        <v>6</v>
      </c>
      <c r="E1730" s="7">
        <v>32361</v>
      </c>
      <c r="F1730">
        <v>3</v>
      </c>
      <c r="G1730" s="11">
        <v>16199.1</v>
      </c>
      <c r="H1730" t="s">
        <v>11</v>
      </c>
      <c r="I1730" t="s">
        <v>11</v>
      </c>
      <c r="J1730" t="s">
        <v>23</v>
      </c>
      <c r="K1730" s="9">
        <f>DATEDIF(Hospitalisation_Details[[#This Row],[Date of Birth]],$L$2,"Y")</f>
        <v>34</v>
      </c>
    </row>
    <row r="1731" spans="1:11" x14ac:dyDescent="0.35">
      <c r="A1731" t="s">
        <v>1764</v>
      </c>
      <c r="B1731">
        <v>1988</v>
      </c>
      <c r="C1731" t="s">
        <v>35</v>
      </c>
      <c r="D1731">
        <v>21</v>
      </c>
      <c r="E1731" s="7">
        <v>32376</v>
      </c>
      <c r="F1731">
        <v>3</v>
      </c>
      <c r="G1731" s="11">
        <v>16205.88</v>
      </c>
      <c r="H1731" t="s">
        <v>11</v>
      </c>
      <c r="I1731" t="s">
        <v>16</v>
      </c>
      <c r="J1731" t="s">
        <v>23</v>
      </c>
      <c r="K1731" s="9">
        <f>DATEDIF(Hospitalisation_Details[[#This Row],[Date of Birth]],$L$2,"Y")</f>
        <v>34</v>
      </c>
    </row>
    <row r="1732" spans="1:11" x14ac:dyDescent="0.35">
      <c r="A1732" t="s">
        <v>1765</v>
      </c>
      <c r="B1732">
        <v>2002</v>
      </c>
      <c r="C1732" t="s">
        <v>20</v>
      </c>
      <c r="D1732">
        <v>8</v>
      </c>
      <c r="E1732" s="7">
        <v>37507</v>
      </c>
      <c r="F1732">
        <v>0</v>
      </c>
      <c r="G1732" s="11">
        <v>16232.85</v>
      </c>
      <c r="H1732" t="s">
        <v>11</v>
      </c>
      <c r="I1732" t="s">
        <v>16</v>
      </c>
      <c r="J1732" t="s">
        <v>42</v>
      </c>
      <c r="K1732" s="9">
        <f>DATEDIF(Hospitalisation_Details[[#This Row],[Date of Birth]],$L$2,"Y")</f>
        <v>20</v>
      </c>
    </row>
    <row r="1733" spans="1:11" x14ac:dyDescent="0.35">
      <c r="A1733" t="s">
        <v>1766</v>
      </c>
      <c r="B1733">
        <v>1972</v>
      </c>
      <c r="C1733" t="s">
        <v>10</v>
      </c>
      <c r="D1733">
        <v>30</v>
      </c>
      <c r="E1733" s="7">
        <v>26510</v>
      </c>
      <c r="F1733">
        <v>0</v>
      </c>
      <c r="G1733" s="11">
        <v>16267.32</v>
      </c>
      <c r="H1733" t="s">
        <v>11</v>
      </c>
      <c r="I1733" t="s">
        <v>11</v>
      </c>
      <c r="J1733" t="s">
        <v>249</v>
      </c>
      <c r="K1733" s="9">
        <f>DATEDIF(Hospitalisation_Details[[#This Row],[Date of Birth]],$L$2,"Y")</f>
        <v>50</v>
      </c>
    </row>
    <row r="1734" spans="1:11" x14ac:dyDescent="0.35">
      <c r="A1734" t="s">
        <v>1767</v>
      </c>
      <c r="B1734">
        <v>2003</v>
      </c>
      <c r="C1734" t="s">
        <v>35</v>
      </c>
      <c r="D1734">
        <v>24</v>
      </c>
      <c r="E1734" s="7">
        <v>37857</v>
      </c>
      <c r="F1734">
        <v>0</v>
      </c>
      <c r="G1734" s="11">
        <v>16297.85</v>
      </c>
      <c r="H1734" t="s">
        <v>11</v>
      </c>
      <c r="I1734" t="s">
        <v>12</v>
      </c>
      <c r="J1734" t="s">
        <v>42</v>
      </c>
      <c r="K1734" s="9">
        <f>DATEDIF(Hospitalisation_Details[[#This Row],[Date of Birth]],$L$2,"Y")</f>
        <v>19</v>
      </c>
    </row>
    <row r="1735" spans="1:11" x14ac:dyDescent="0.35">
      <c r="A1735" t="s">
        <v>1768</v>
      </c>
      <c r="B1735">
        <v>1969</v>
      </c>
      <c r="C1735" t="s">
        <v>35</v>
      </c>
      <c r="D1735">
        <v>8</v>
      </c>
      <c r="E1735" s="7">
        <v>25423</v>
      </c>
      <c r="F1735">
        <v>0</v>
      </c>
      <c r="G1735" s="11">
        <v>16311.05</v>
      </c>
      <c r="H1735" t="s">
        <v>11</v>
      </c>
      <c r="I1735" t="s">
        <v>12</v>
      </c>
      <c r="J1735" t="s">
        <v>535</v>
      </c>
      <c r="K1735" s="9">
        <f>DATEDIF(Hospitalisation_Details[[#This Row],[Date of Birth]],$L$2,"Y")</f>
        <v>53</v>
      </c>
    </row>
    <row r="1736" spans="1:11" x14ac:dyDescent="0.35">
      <c r="A1736" t="s">
        <v>1769</v>
      </c>
      <c r="B1736">
        <v>1965</v>
      </c>
      <c r="C1736" t="s">
        <v>30</v>
      </c>
      <c r="D1736">
        <v>5</v>
      </c>
      <c r="E1736" s="7">
        <v>24081</v>
      </c>
      <c r="F1736">
        <v>0</v>
      </c>
      <c r="G1736" s="11">
        <v>16351.42</v>
      </c>
      <c r="H1736" t="s">
        <v>11</v>
      </c>
      <c r="I1736" t="s">
        <v>12</v>
      </c>
      <c r="J1736" t="s">
        <v>535</v>
      </c>
      <c r="K1736" s="9">
        <f>DATEDIF(Hospitalisation_Details[[#This Row],[Date of Birth]],$L$2,"Y")</f>
        <v>57</v>
      </c>
    </row>
    <row r="1737" spans="1:11" x14ac:dyDescent="0.35">
      <c r="A1737" t="s">
        <v>1770</v>
      </c>
      <c r="B1737">
        <v>1995</v>
      </c>
      <c r="C1737" t="s">
        <v>20</v>
      </c>
      <c r="D1737">
        <v>28</v>
      </c>
      <c r="E1737" s="7">
        <v>34970</v>
      </c>
      <c r="F1737">
        <v>3</v>
      </c>
      <c r="G1737" s="11">
        <v>16420.490000000002</v>
      </c>
      <c r="H1737" t="s">
        <v>11</v>
      </c>
      <c r="I1737" t="s">
        <v>12</v>
      </c>
      <c r="J1737" t="s">
        <v>23</v>
      </c>
      <c r="K1737" s="9">
        <f>DATEDIF(Hospitalisation_Details[[#This Row],[Date of Birth]],$L$2,"Y")</f>
        <v>27</v>
      </c>
    </row>
    <row r="1738" spans="1:11" x14ac:dyDescent="0.35">
      <c r="A1738" t="s">
        <v>1771</v>
      </c>
      <c r="B1738">
        <v>2003</v>
      </c>
      <c r="C1738" t="s">
        <v>30</v>
      </c>
      <c r="D1738">
        <v>20</v>
      </c>
      <c r="E1738" s="7">
        <v>37975</v>
      </c>
      <c r="F1738">
        <v>1</v>
      </c>
      <c r="G1738" s="11">
        <v>16450.89</v>
      </c>
      <c r="H1738" t="s">
        <v>11</v>
      </c>
      <c r="I1738" t="s">
        <v>16</v>
      </c>
      <c r="J1738" t="s">
        <v>23</v>
      </c>
      <c r="K1738" s="9">
        <f>DATEDIF(Hospitalisation_Details[[#This Row],[Date of Birth]],$L$2,"Y")</f>
        <v>19</v>
      </c>
    </row>
    <row r="1739" spans="1:11" x14ac:dyDescent="0.35">
      <c r="A1739" t="s">
        <v>1772</v>
      </c>
      <c r="B1739">
        <v>1958</v>
      </c>
      <c r="C1739" t="s">
        <v>37</v>
      </c>
      <c r="D1739">
        <v>10</v>
      </c>
      <c r="E1739" s="7">
        <v>21468</v>
      </c>
      <c r="F1739">
        <v>3</v>
      </c>
      <c r="G1739" s="11">
        <v>16455.71</v>
      </c>
      <c r="H1739" t="s">
        <v>11</v>
      </c>
      <c r="I1739" t="s">
        <v>11</v>
      </c>
      <c r="J1739" t="s">
        <v>23</v>
      </c>
      <c r="K1739" s="9">
        <f>DATEDIF(Hospitalisation_Details[[#This Row],[Date of Birth]],$L$2,"Y")</f>
        <v>64</v>
      </c>
    </row>
    <row r="1740" spans="1:11" x14ac:dyDescent="0.35">
      <c r="A1740" t="s">
        <v>1773</v>
      </c>
      <c r="B1740">
        <v>1995</v>
      </c>
      <c r="C1740" t="s">
        <v>30</v>
      </c>
      <c r="D1740">
        <v>23</v>
      </c>
      <c r="E1740" s="7">
        <v>35056</v>
      </c>
      <c r="F1740">
        <v>0</v>
      </c>
      <c r="G1740" s="11">
        <v>16577.78</v>
      </c>
      <c r="H1740" t="s">
        <v>11</v>
      </c>
      <c r="I1740" t="s">
        <v>16</v>
      </c>
      <c r="J1740" t="s">
        <v>13</v>
      </c>
      <c r="K1740" s="9">
        <f>DATEDIF(Hospitalisation_Details[[#This Row],[Date of Birth]],$L$2,"Y")</f>
        <v>27</v>
      </c>
    </row>
    <row r="1741" spans="1:11" x14ac:dyDescent="0.35">
      <c r="A1741" t="s">
        <v>1774</v>
      </c>
      <c r="B1741">
        <v>2001</v>
      </c>
      <c r="C1741" t="s">
        <v>18</v>
      </c>
      <c r="D1741">
        <v>25</v>
      </c>
      <c r="E1741" s="7">
        <v>37067</v>
      </c>
      <c r="F1741">
        <v>0</v>
      </c>
      <c r="G1741" s="11">
        <v>16586.5</v>
      </c>
      <c r="H1741" t="s">
        <v>11</v>
      </c>
      <c r="I1741" t="s">
        <v>16</v>
      </c>
      <c r="J1741" t="s">
        <v>13</v>
      </c>
      <c r="K1741" s="9">
        <f>DATEDIF(Hospitalisation_Details[[#This Row],[Date of Birth]],$L$2,"Y")</f>
        <v>21</v>
      </c>
    </row>
    <row r="1742" spans="1:11" x14ac:dyDescent="0.35">
      <c r="A1742" t="s">
        <v>1775</v>
      </c>
      <c r="B1742">
        <v>1963</v>
      </c>
      <c r="C1742" t="s">
        <v>18</v>
      </c>
      <c r="D1742">
        <v>25</v>
      </c>
      <c r="E1742" s="7">
        <v>23187</v>
      </c>
      <c r="F1742">
        <v>0</v>
      </c>
      <c r="G1742" s="11">
        <v>16587.96</v>
      </c>
      <c r="H1742" t="s">
        <v>11</v>
      </c>
      <c r="I1742" t="s">
        <v>11</v>
      </c>
      <c r="J1742" t="s">
        <v>249</v>
      </c>
      <c r="K1742" s="9">
        <f>DATEDIF(Hospitalisation_Details[[#This Row],[Date of Birth]],$L$2,"Y")</f>
        <v>59</v>
      </c>
    </row>
    <row r="1743" spans="1:11" x14ac:dyDescent="0.35">
      <c r="A1743" t="s">
        <v>1776</v>
      </c>
      <c r="B1743">
        <v>1970</v>
      </c>
      <c r="C1743" t="s">
        <v>10</v>
      </c>
      <c r="D1743">
        <v>10</v>
      </c>
      <c r="E1743" s="7">
        <v>25759</v>
      </c>
      <c r="F1743">
        <v>0</v>
      </c>
      <c r="G1743" s="11">
        <v>16600.16</v>
      </c>
      <c r="H1743" t="s">
        <v>11</v>
      </c>
      <c r="I1743" t="s">
        <v>11</v>
      </c>
      <c r="J1743" t="s">
        <v>42</v>
      </c>
      <c r="K1743" s="9">
        <f>DATEDIF(Hospitalisation_Details[[#This Row],[Date of Birth]],$L$2,"Y")</f>
        <v>52</v>
      </c>
    </row>
    <row r="1744" spans="1:11" x14ac:dyDescent="0.35">
      <c r="A1744" t="s">
        <v>1777</v>
      </c>
      <c r="B1744">
        <v>1975</v>
      </c>
      <c r="C1744" t="s">
        <v>10</v>
      </c>
      <c r="D1744">
        <v>24</v>
      </c>
      <c r="E1744" s="7">
        <v>27599</v>
      </c>
      <c r="F1744">
        <v>1</v>
      </c>
      <c r="G1744" s="11">
        <v>16602.18</v>
      </c>
      <c r="H1744" t="s">
        <v>11</v>
      </c>
      <c r="I1744" t="s">
        <v>16</v>
      </c>
      <c r="J1744" t="s">
        <v>535</v>
      </c>
      <c r="K1744" s="9">
        <f>DATEDIF(Hospitalisation_Details[[#This Row],[Date of Birth]],$L$2,"Y")</f>
        <v>47</v>
      </c>
    </row>
    <row r="1745" spans="1:11" x14ac:dyDescent="0.35">
      <c r="A1745" t="s">
        <v>1778</v>
      </c>
      <c r="B1745">
        <v>1977</v>
      </c>
      <c r="C1745" t="s">
        <v>20</v>
      </c>
      <c r="D1745">
        <v>25</v>
      </c>
      <c r="E1745" s="7">
        <v>28393</v>
      </c>
      <c r="F1745">
        <v>2</v>
      </c>
      <c r="G1745" s="11">
        <v>16631.61</v>
      </c>
      <c r="H1745" t="s">
        <v>11</v>
      </c>
      <c r="I1745" t="s">
        <v>16</v>
      </c>
      <c r="J1745" t="s">
        <v>23</v>
      </c>
      <c r="K1745" s="9">
        <f>DATEDIF(Hospitalisation_Details[[#This Row],[Date of Birth]],$L$2,"Y")</f>
        <v>45</v>
      </c>
    </row>
    <row r="1746" spans="1:11" x14ac:dyDescent="0.35">
      <c r="A1746" t="s">
        <v>1779</v>
      </c>
      <c r="B1746">
        <v>1993</v>
      </c>
      <c r="C1746" t="s">
        <v>15</v>
      </c>
      <c r="D1746">
        <v>5</v>
      </c>
      <c r="E1746" s="7">
        <v>34278</v>
      </c>
      <c r="F1746">
        <v>1</v>
      </c>
      <c r="G1746" s="11">
        <v>16657.72</v>
      </c>
      <c r="H1746" t="s">
        <v>11</v>
      </c>
      <c r="I1746" t="s">
        <v>16</v>
      </c>
      <c r="J1746" t="s">
        <v>247</v>
      </c>
      <c r="K1746" s="9">
        <f>DATEDIF(Hospitalisation_Details[[#This Row],[Date of Birth]],$L$2,"Y")</f>
        <v>29</v>
      </c>
    </row>
    <row r="1747" spans="1:11" x14ac:dyDescent="0.35">
      <c r="A1747" t="s">
        <v>1780</v>
      </c>
      <c r="B1747">
        <v>1974</v>
      </c>
      <c r="C1747" t="s">
        <v>35</v>
      </c>
      <c r="D1747">
        <v>28</v>
      </c>
      <c r="E1747" s="7">
        <v>27269</v>
      </c>
      <c r="F1747">
        <v>0</v>
      </c>
      <c r="G1747" s="11">
        <v>16770.990000000002</v>
      </c>
      <c r="H1747" t="s">
        <v>11</v>
      </c>
      <c r="I1747" t="s">
        <v>16</v>
      </c>
      <c r="J1747" t="s">
        <v>23</v>
      </c>
      <c r="K1747" s="9">
        <f>DATEDIF(Hospitalisation_Details[[#This Row],[Date of Birth]],$L$2,"Y")</f>
        <v>48</v>
      </c>
    </row>
    <row r="1748" spans="1:11" x14ac:dyDescent="0.35">
      <c r="A1748" t="s">
        <v>1781</v>
      </c>
      <c r="B1748">
        <v>1989</v>
      </c>
      <c r="C1748" t="s">
        <v>20</v>
      </c>
      <c r="D1748">
        <v>23</v>
      </c>
      <c r="E1748" s="7">
        <v>32774</v>
      </c>
      <c r="F1748">
        <v>2</v>
      </c>
      <c r="G1748" s="11">
        <v>16776.3</v>
      </c>
      <c r="H1748" t="s">
        <v>11</v>
      </c>
      <c r="I1748" t="s">
        <v>11</v>
      </c>
      <c r="J1748" t="s">
        <v>247</v>
      </c>
      <c r="K1748" s="9">
        <f>DATEDIF(Hospitalisation_Details[[#This Row],[Date of Birth]],$L$2,"Y")</f>
        <v>33</v>
      </c>
    </row>
    <row r="1749" spans="1:11" x14ac:dyDescent="0.35">
      <c r="A1749" t="s">
        <v>1782</v>
      </c>
      <c r="B1749">
        <v>1962</v>
      </c>
      <c r="C1749" t="s">
        <v>10</v>
      </c>
      <c r="D1749">
        <v>29</v>
      </c>
      <c r="E1749" s="7">
        <v>22856</v>
      </c>
      <c r="F1749">
        <v>0</v>
      </c>
      <c r="G1749" s="11">
        <v>16779.400000000001</v>
      </c>
      <c r="H1749" t="s">
        <v>11</v>
      </c>
      <c r="I1749" t="s">
        <v>11</v>
      </c>
      <c r="J1749" t="s">
        <v>535</v>
      </c>
      <c r="K1749" s="9">
        <f>DATEDIF(Hospitalisation_Details[[#This Row],[Date of Birth]],$L$2,"Y")</f>
        <v>60</v>
      </c>
    </row>
    <row r="1750" spans="1:11" x14ac:dyDescent="0.35">
      <c r="A1750" t="s">
        <v>1783</v>
      </c>
      <c r="B1750">
        <v>1995</v>
      </c>
      <c r="C1750" t="s">
        <v>37</v>
      </c>
      <c r="D1750">
        <v>19</v>
      </c>
      <c r="E1750" s="7">
        <v>34991</v>
      </c>
      <c r="F1750">
        <v>1</v>
      </c>
      <c r="G1750" s="11">
        <v>16796.41</v>
      </c>
      <c r="H1750" t="s">
        <v>11</v>
      </c>
      <c r="I1750" t="s">
        <v>12</v>
      </c>
      <c r="J1750" t="s">
        <v>247</v>
      </c>
      <c r="K1750" s="9">
        <f>DATEDIF(Hospitalisation_Details[[#This Row],[Date of Birth]],$L$2,"Y")</f>
        <v>27</v>
      </c>
    </row>
    <row r="1751" spans="1:11" x14ac:dyDescent="0.35">
      <c r="A1751" t="s">
        <v>1784</v>
      </c>
      <c r="B1751">
        <v>1974</v>
      </c>
      <c r="C1751" t="s">
        <v>35</v>
      </c>
      <c r="D1751">
        <v>8</v>
      </c>
      <c r="E1751" s="7">
        <v>27249</v>
      </c>
      <c r="F1751">
        <v>0</v>
      </c>
      <c r="G1751" s="11">
        <v>16841.32</v>
      </c>
      <c r="H1751" t="s">
        <v>11</v>
      </c>
      <c r="I1751" t="s">
        <v>12</v>
      </c>
      <c r="J1751" t="s">
        <v>42</v>
      </c>
      <c r="K1751" s="9">
        <f>DATEDIF(Hospitalisation_Details[[#This Row],[Date of Birth]],$L$2,"Y")</f>
        <v>48</v>
      </c>
    </row>
    <row r="1752" spans="1:11" x14ac:dyDescent="0.35">
      <c r="A1752" t="s">
        <v>1785</v>
      </c>
      <c r="B1752">
        <v>2003</v>
      </c>
      <c r="C1752" t="s">
        <v>20</v>
      </c>
      <c r="D1752">
        <v>10</v>
      </c>
      <c r="E1752" s="7">
        <v>37874</v>
      </c>
      <c r="F1752">
        <v>0</v>
      </c>
      <c r="G1752" s="11">
        <v>16884.919999999998</v>
      </c>
      <c r="H1752" t="s">
        <v>11</v>
      </c>
      <c r="I1752" t="s">
        <v>11</v>
      </c>
      <c r="J1752" t="s">
        <v>42</v>
      </c>
      <c r="K1752" s="9">
        <f>DATEDIF(Hospitalisation_Details[[#This Row],[Date of Birth]],$L$2,"Y")</f>
        <v>19</v>
      </c>
    </row>
    <row r="1753" spans="1:11" x14ac:dyDescent="0.35">
      <c r="A1753" t="s">
        <v>1786</v>
      </c>
      <c r="B1753">
        <v>1968</v>
      </c>
      <c r="C1753" t="s">
        <v>37</v>
      </c>
      <c r="D1753">
        <v>21</v>
      </c>
      <c r="E1753" s="7">
        <v>25132</v>
      </c>
      <c r="F1753">
        <v>0</v>
      </c>
      <c r="G1753" s="11">
        <v>16903.5</v>
      </c>
      <c r="H1753" t="s">
        <v>11</v>
      </c>
      <c r="I1753" t="s">
        <v>12</v>
      </c>
      <c r="J1753" t="s">
        <v>23</v>
      </c>
      <c r="K1753" s="9">
        <f>DATEDIF(Hospitalisation_Details[[#This Row],[Date of Birth]],$L$2,"Y")</f>
        <v>54</v>
      </c>
    </row>
    <row r="1754" spans="1:11" x14ac:dyDescent="0.35">
      <c r="A1754" t="s">
        <v>1787</v>
      </c>
      <c r="B1754">
        <v>1977</v>
      </c>
      <c r="C1754" t="s">
        <v>35</v>
      </c>
      <c r="D1754">
        <v>25</v>
      </c>
      <c r="E1754" s="7">
        <v>28362</v>
      </c>
      <c r="F1754">
        <v>2</v>
      </c>
      <c r="G1754" s="11">
        <v>16921.09</v>
      </c>
      <c r="H1754" t="s">
        <v>11</v>
      </c>
      <c r="I1754" t="s">
        <v>12</v>
      </c>
      <c r="J1754" t="s">
        <v>249</v>
      </c>
      <c r="K1754" s="9">
        <f>DATEDIF(Hospitalisation_Details[[#This Row],[Date of Birth]],$L$2,"Y")</f>
        <v>45</v>
      </c>
    </row>
    <row r="1755" spans="1:11" x14ac:dyDescent="0.35">
      <c r="A1755" t="s">
        <v>1788</v>
      </c>
      <c r="B1755">
        <v>1980</v>
      </c>
      <c r="C1755" t="s">
        <v>10</v>
      </c>
      <c r="D1755">
        <v>16</v>
      </c>
      <c r="E1755" s="7">
        <v>29418</v>
      </c>
      <c r="F1755">
        <v>2</v>
      </c>
      <c r="G1755" s="11">
        <v>16990.55</v>
      </c>
      <c r="H1755" t="s">
        <v>11</v>
      </c>
      <c r="I1755" t="s">
        <v>12</v>
      </c>
      <c r="J1755" t="s">
        <v>23</v>
      </c>
      <c r="K1755" s="9">
        <f>DATEDIF(Hospitalisation_Details[[#This Row],[Date of Birth]],$L$2,"Y")</f>
        <v>42</v>
      </c>
    </row>
    <row r="1756" spans="1:11" x14ac:dyDescent="0.35">
      <c r="A1756" t="s">
        <v>1789</v>
      </c>
      <c r="B1756">
        <v>1971</v>
      </c>
      <c r="C1756" t="s">
        <v>35</v>
      </c>
      <c r="D1756">
        <v>22</v>
      </c>
      <c r="E1756" s="7">
        <v>26167</v>
      </c>
      <c r="F1756">
        <v>0</v>
      </c>
      <c r="G1756" s="11">
        <v>17016.009999999998</v>
      </c>
      <c r="H1756" t="s">
        <v>11</v>
      </c>
      <c r="I1756" t="s">
        <v>11</v>
      </c>
      <c r="J1756" t="s">
        <v>249</v>
      </c>
      <c r="K1756" s="9">
        <f>DATEDIF(Hospitalisation_Details[[#This Row],[Date of Birth]],$L$2,"Y")</f>
        <v>51</v>
      </c>
    </row>
    <row r="1757" spans="1:11" x14ac:dyDescent="0.35">
      <c r="A1757" t="s">
        <v>1790</v>
      </c>
      <c r="B1757">
        <v>1996</v>
      </c>
      <c r="C1757" t="s">
        <v>18</v>
      </c>
      <c r="D1757">
        <v>10</v>
      </c>
      <c r="E1757" s="7">
        <v>35226</v>
      </c>
      <c r="F1757">
        <v>0</v>
      </c>
      <c r="G1757" s="11">
        <v>17043.34</v>
      </c>
      <c r="H1757" t="s">
        <v>11</v>
      </c>
      <c r="I1757" t="s">
        <v>12</v>
      </c>
      <c r="J1757" t="s">
        <v>13</v>
      </c>
      <c r="K1757" s="9">
        <f>DATEDIF(Hospitalisation_Details[[#This Row],[Date of Birth]],$L$2,"Y")</f>
        <v>26</v>
      </c>
    </row>
    <row r="1758" spans="1:11" x14ac:dyDescent="0.35">
      <c r="A1758" t="s">
        <v>1791</v>
      </c>
      <c r="B1758">
        <v>2003</v>
      </c>
      <c r="C1758" t="s">
        <v>30</v>
      </c>
      <c r="D1758">
        <v>26</v>
      </c>
      <c r="E1758" s="7">
        <v>37981</v>
      </c>
      <c r="F1758">
        <v>0</v>
      </c>
      <c r="G1758" s="11">
        <v>17081.080000000002</v>
      </c>
      <c r="H1758" t="s">
        <v>11</v>
      </c>
      <c r="I1758" t="s">
        <v>11</v>
      </c>
      <c r="J1758" t="s">
        <v>42</v>
      </c>
      <c r="K1758" s="9">
        <f>DATEDIF(Hospitalisation_Details[[#This Row],[Date of Birth]],$L$2,"Y")</f>
        <v>19</v>
      </c>
    </row>
    <row r="1759" spans="1:11" x14ac:dyDescent="0.35">
      <c r="A1759" t="s">
        <v>1792</v>
      </c>
      <c r="B1759">
        <v>2002</v>
      </c>
      <c r="C1759" t="s">
        <v>18</v>
      </c>
      <c r="D1759">
        <v>28</v>
      </c>
      <c r="E1759" s="7">
        <v>37435</v>
      </c>
      <c r="F1759">
        <v>1</v>
      </c>
      <c r="G1759" s="11">
        <v>17085.27</v>
      </c>
      <c r="H1759" t="s">
        <v>11</v>
      </c>
      <c r="I1759" t="s">
        <v>12</v>
      </c>
      <c r="J1759" t="s">
        <v>13</v>
      </c>
      <c r="K1759" s="9">
        <f>DATEDIF(Hospitalisation_Details[[#This Row],[Date of Birth]],$L$2,"Y")</f>
        <v>20</v>
      </c>
    </row>
    <row r="1760" spans="1:11" x14ac:dyDescent="0.35">
      <c r="A1760" t="s">
        <v>1793</v>
      </c>
      <c r="B1760">
        <v>1998</v>
      </c>
      <c r="C1760" t="s">
        <v>18</v>
      </c>
      <c r="D1760">
        <v>3</v>
      </c>
      <c r="E1760" s="7">
        <v>35949</v>
      </c>
      <c r="F1760">
        <v>4</v>
      </c>
      <c r="G1760" s="11">
        <v>17128.43</v>
      </c>
      <c r="H1760" t="s">
        <v>11</v>
      </c>
      <c r="I1760" t="s">
        <v>12</v>
      </c>
      <c r="J1760" t="s">
        <v>168</v>
      </c>
      <c r="K1760" s="9">
        <f>DATEDIF(Hospitalisation_Details[[#This Row],[Date of Birth]],$L$2,"Y")</f>
        <v>25</v>
      </c>
    </row>
    <row r="1761" spans="1:11" x14ac:dyDescent="0.35">
      <c r="A1761" t="s">
        <v>1794</v>
      </c>
      <c r="B1761">
        <v>1965</v>
      </c>
      <c r="C1761" t="s">
        <v>20</v>
      </c>
      <c r="D1761">
        <v>16</v>
      </c>
      <c r="E1761" s="7">
        <v>24001</v>
      </c>
      <c r="F1761">
        <v>0</v>
      </c>
      <c r="G1761" s="11">
        <v>17172.27</v>
      </c>
      <c r="H1761" t="s">
        <v>11</v>
      </c>
      <c r="I1761" t="s">
        <v>11</v>
      </c>
      <c r="J1761" t="s">
        <v>535</v>
      </c>
      <c r="K1761" s="9">
        <f>DATEDIF(Hospitalisation_Details[[#This Row],[Date of Birth]],$L$2,"Y")</f>
        <v>57</v>
      </c>
    </row>
    <row r="1762" spans="1:11" x14ac:dyDescent="0.35">
      <c r="A1762" t="s">
        <v>1795</v>
      </c>
      <c r="B1762">
        <v>1964</v>
      </c>
      <c r="C1762" t="s">
        <v>18</v>
      </c>
      <c r="D1762">
        <v>7</v>
      </c>
      <c r="E1762" s="7">
        <v>23535</v>
      </c>
      <c r="F1762">
        <v>0</v>
      </c>
      <c r="G1762" s="11">
        <v>17174.52</v>
      </c>
      <c r="H1762" t="s">
        <v>11</v>
      </c>
      <c r="I1762" t="s">
        <v>11</v>
      </c>
      <c r="J1762" t="s">
        <v>23</v>
      </c>
      <c r="K1762" s="9">
        <f>DATEDIF(Hospitalisation_Details[[#This Row],[Date of Birth]],$L$2,"Y")</f>
        <v>59</v>
      </c>
    </row>
    <row r="1763" spans="1:11" x14ac:dyDescent="0.35">
      <c r="A1763" t="s">
        <v>1796</v>
      </c>
      <c r="B1763">
        <v>2004</v>
      </c>
      <c r="C1763" t="s">
        <v>35</v>
      </c>
      <c r="D1763">
        <v>18</v>
      </c>
      <c r="E1763" s="7">
        <v>38217</v>
      </c>
      <c r="F1763">
        <v>1</v>
      </c>
      <c r="G1763" s="11">
        <v>17178.68</v>
      </c>
      <c r="H1763" t="s">
        <v>11</v>
      </c>
      <c r="I1763" t="s">
        <v>11</v>
      </c>
      <c r="J1763" t="s">
        <v>166</v>
      </c>
      <c r="K1763" s="9">
        <f>DATEDIF(Hospitalisation_Details[[#This Row],[Date of Birth]],$L$2,"Y")</f>
        <v>18</v>
      </c>
    </row>
    <row r="1764" spans="1:11" x14ac:dyDescent="0.35">
      <c r="A1764" t="s">
        <v>1797</v>
      </c>
      <c r="B1764">
        <v>1982</v>
      </c>
      <c r="C1764" t="s">
        <v>37</v>
      </c>
      <c r="D1764">
        <v>22</v>
      </c>
      <c r="E1764" s="7">
        <v>30246</v>
      </c>
      <c r="F1764">
        <v>1</v>
      </c>
      <c r="G1764" s="11">
        <v>17179.52</v>
      </c>
      <c r="H1764" t="s">
        <v>11</v>
      </c>
      <c r="I1764" t="s">
        <v>16</v>
      </c>
      <c r="J1764" t="s">
        <v>13</v>
      </c>
      <c r="K1764" s="9">
        <f>DATEDIF(Hospitalisation_Details[[#This Row],[Date of Birth]],$L$2,"Y")</f>
        <v>40</v>
      </c>
    </row>
    <row r="1765" spans="1:11" x14ac:dyDescent="0.35">
      <c r="A1765" t="s">
        <v>1798</v>
      </c>
      <c r="B1765">
        <v>1975</v>
      </c>
      <c r="C1765" t="s">
        <v>35</v>
      </c>
      <c r="D1765">
        <v>25</v>
      </c>
      <c r="E1765" s="7">
        <v>27631</v>
      </c>
      <c r="F1765">
        <v>1</v>
      </c>
      <c r="G1765" s="11">
        <v>17253.43</v>
      </c>
      <c r="H1765" t="s">
        <v>11</v>
      </c>
      <c r="I1765" t="s">
        <v>12</v>
      </c>
      <c r="J1765" t="s">
        <v>535</v>
      </c>
      <c r="K1765" s="9">
        <f>DATEDIF(Hospitalisation_Details[[#This Row],[Date of Birth]],$L$2,"Y")</f>
        <v>47</v>
      </c>
    </row>
    <row r="1766" spans="1:11" x14ac:dyDescent="0.35">
      <c r="A1766" t="s">
        <v>1799</v>
      </c>
      <c r="B1766">
        <v>1963</v>
      </c>
      <c r="C1766" t="s">
        <v>10</v>
      </c>
      <c r="D1766">
        <v>12</v>
      </c>
      <c r="E1766" s="7">
        <v>23204</v>
      </c>
      <c r="F1766">
        <v>0</v>
      </c>
      <c r="G1766" s="11">
        <v>17337.580000000002</v>
      </c>
      <c r="H1766" t="s">
        <v>11</v>
      </c>
      <c r="I1766" t="s">
        <v>12</v>
      </c>
      <c r="J1766" t="s">
        <v>249</v>
      </c>
      <c r="K1766" s="9">
        <f>DATEDIF(Hospitalisation_Details[[#This Row],[Date of Birth]],$L$2,"Y")</f>
        <v>59</v>
      </c>
    </row>
    <row r="1767" spans="1:11" x14ac:dyDescent="0.35">
      <c r="A1767" t="s">
        <v>1800</v>
      </c>
      <c r="B1767">
        <v>2003</v>
      </c>
      <c r="C1767" t="s">
        <v>15</v>
      </c>
      <c r="D1767">
        <v>1</v>
      </c>
      <c r="E1767" s="7">
        <v>37926</v>
      </c>
      <c r="F1767">
        <v>0</v>
      </c>
      <c r="G1767" s="11">
        <v>17352.68</v>
      </c>
      <c r="H1767" t="s">
        <v>11</v>
      </c>
      <c r="I1767" t="s">
        <v>12</v>
      </c>
      <c r="J1767" t="s">
        <v>23</v>
      </c>
      <c r="K1767" s="9">
        <f>DATEDIF(Hospitalisation_Details[[#This Row],[Date of Birth]],$L$2,"Y")</f>
        <v>19</v>
      </c>
    </row>
    <row r="1768" spans="1:11" x14ac:dyDescent="0.35">
      <c r="A1768" t="s">
        <v>1801</v>
      </c>
      <c r="B1768">
        <v>1992</v>
      </c>
      <c r="C1768" t="s">
        <v>37</v>
      </c>
      <c r="D1768">
        <v>18</v>
      </c>
      <c r="E1768" s="7">
        <v>33895</v>
      </c>
      <c r="F1768">
        <v>2</v>
      </c>
      <c r="G1768" s="11">
        <v>17361.77</v>
      </c>
      <c r="H1768" t="s">
        <v>11</v>
      </c>
      <c r="I1768" t="s">
        <v>16</v>
      </c>
      <c r="J1768" t="s">
        <v>23</v>
      </c>
      <c r="K1768" s="9">
        <f>DATEDIF(Hospitalisation_Details[[#This Row],[Date of Birth]],$L$2,"Y")</f>
        <v>30</v>
      </c>
    </row>
    <row r="1769" spans="1:11" x14ac:dyDescent="0.35">
      <c r="A1769" t="s">
        <v>1802</v>
      </c>
      <c r="B1769">
        <v>2003</v>
      </c>
      <c r="C1769" t="s">
        <v>15</v>
      </c>
      <c r="D1769">
        <v>2</v>
      </c>
      <c r="E1769" s="7">
        <v>37927</v>
      </c>
      <c r="F1769">
        <v>0</v>
      </c>
      <c r="G1769" s="11">
        <v>17468.98</v>
      </c>
      <c r="H1769" t="s">
        <v>11</v>
      </c>
      <c r="I1769" t="s">
        <v>16</v>
      </c>
      <c r="J1769" t="s">
        <v>23</v>
      </c>
      <c r="K1769" s="9">
        <f>DATEDIF(Hospitalisation_Details[[#This Row],[Date of Birth]],$L$2,"Y")</f>
        <v>19</v>
      </c>
    </row>
    <row r="1770" spans="1:11" x14ac:dyDescent="0.35">
      <c r="A1770" t="s">
        <v>1803</v>
      </c>
      <c r="B1770">
        <v>1971</v>
      </c>
      <c r="C1770" t="s">
        <v>18</v>
      </c>
      <c r="D1770">
        <v>8</v>
      </c>
      <c r="E1770" s="7">
        <v>26092</v>
      </c>
      <c r="F1770">
        <v>0</v>
      </c>
      <c r="G1770" s="11">
        <v>17479.53</v>
      </c>
      <c r="H1770" t="s">
        <v>16</v>
      </c>
      <c r="I1770" t="s">
        <v>16</v>
      </c>
      <c r="J1770" t="s">
        <v>23</v>
      </c>
      <c r="K1770" s="9">
        <f>DATEDIF(Hospitalisation_Details[[#This Row],[Date of Birth]],$L$2,"Y")</f>
        <v>52</v>
      </c>
    </row>
    <row r="1771" spans="1:11" x14ac:dyDescent="0.35">
      <c r="A1771" t="s">
        <v>1804</v>
      </c>
      <c r="B1771">
        <v>1990</v>
      </c>
      <c r="C1771" t="s">
        <v>30</v>
      </c>
      <c r="D1771">
        <v>29</v>
      </c>
      <c r="E1771" s="7">
        <v>33236</v>
      </c>
      <c r="F1771">
        <v>0</v>
      </c>
      <c r="G1771" s="11">
        <v>17496.310000000001</v>
      </c>
      <c r="H1771" t="s">
        <v>16</v>
      </c>
      <c r="I1771" t="s">
        <v>11</v>
      </c>
      <c r="J1771" t="s">
        <v>42</v>
      </c>
      <c r="K1771" s="9">
        <f>DATEDIF(Hospitalisation_Details[[#This Row],[Date of Birth]],$L$2,"Y")</f>
        <v>32</v>
      </c>
    </row>
    <row r="1772" spans="1:11" x14ac:dyDescent="0.35">
      <c r="A1772" t="s">
        <v>1805</v>
      </c>
      <c r="B1772">
        <v>1965</v>
      </c>
      <c r="C1772" t="s">
        <v>18</v>
      </c>
      <c r="D1772">
        <v>16</v>
      </c>
      <c r="E1772" s="7">
        <v>23909</v>
      </c>
      <c r="F1772">
        <v>0</v>
      </c>
      <c r="G1772" s="11">
        <v>17505.650000000001</v>
      </c>
      <c r="H1772" t="s">
        <v>16</v>
      </c>
      <c r="I1772" t="s">
        <v>11</v>
      </c>
      <c r="J1772" t="s">
        <v>249</v>
      </c>
      <c r="K1772" s="9">
        <f>DATEDIF(Hospitalisation_Details[[#This Row],[Date of Birth]],$L$2,"Y")</f>
        <v>57</v>
      </c>
    </row>
    <row r="1773" spans="1:11" x14ac:dyDescent="0.35">
      <c r="A1773" t="s">
        <v>1806</v>
      </c>
      <c r="B1773">
        <v>1968</v>
      </c>
      <c r="C1773" t="s">
        <v>10</v>
      </c>
      <c r="D1773">
        <v>12</v>
      </c>
      <c r="E1773" s="7">
        <v>25031</v>
      </c>
      <c r="F1773">
        <v>0</v>
      </c>
      <c r="G1773" s="11">
        <v>17507.47</v>
      </c>
      <c r="H1773" t="s">
        <v>16</v>
      </c>
      <c r="I1773" t="s">
        <v>16</v>
      </c>
      <c r="J1773" t="s">
        <v>535</v>
      </c>
      <c r="K1773" s="9">
        <f>DATEDIF(Hospitalisation_Details[[#This Row],[Date of Birth]],$L$2,"Y")</f>
        <v>54</v>
      </c>
    </row>
    <row r="1774" spans="1:11" x14ac:dyDescent="0.35">
      <c r="A1774" t="s">
        <v>1807</v>
      </c>
      <c r="B1774">
        <v>1963</v>
      </c>
      <c r="C1774" t="s">
        <v>15</v>
      </c>
      <c r="D1774">
        <v>16</v>
      </c>
      <c r="E1774" s="7">
        <v>23331</v>
      </c>
      <c r="F1774">
        <v>0</v>
      </c>
      <c r="G1774" s="11">
        <v>17556.88</v>
      </c>
      <c r="H1774" t="s">
        <v>16</v>
      </c>
      <c r="I1774" t="s">
        <v>11</v>
      </c>
      <c r="J1774" t="s">
        <v>23</v>
      </c>
      <c r="K1774" s="9">
        <f>DATEDIF(Hospitalisation_Details[[#This Row],[Date of Birth]],$L$2,"Y")</f>
        <v>59</v>
      </c>
    </row>
    <row r="1775" spans="1:11" x14ac:dyDescent="0.35">
      <c r="A1775" t="s">
        <v>1808</v>
      </c>
      <c r="B1775">
        <v>2002</v>
      </c>
      <c r="C1775" t="s">
        <v>35</v>
      </c>
      <c r="D1775">
        <v>25</v>
      </c>
      <c r="E1775" s="7">
        <v>37493</v>
      </c>
      <c r="F1775">
        <v>1</v>
      </c>
      <c r="G1775" s="11">
        <v>17560.38</v>
      </c>
      <c r="H1775" t="s">
        <v>16</v>
      </c>
      <c r="I1775" t="s">
        <v>16</v>
      </c>
      <c r="J1775" t="s">
        <v>23</v>
      </c>
      <c r="K1775" s="9">
        <f>DATEDIF(Hospitalisation_Details[[#This Row],[Date of Birth]],$L$2,"Y")</f>
        <v>20</v>
      </c>
    </row>
    <row r="1776" spans="1:11" x14ac:dyDescent="0.35">
      <c r="A1776" t="s">
        <v>1809</v>
      </c>
      <c r="B1776">
        <v>1970</v>
      </c>
      <c r="C1776" t="s">
        <v>10</v>
      </c>
      <c r="D1776">
        <v>26</v>
      </c>
      <c r="E1776" s="7">
        <v>25775</v>
      </c>
      <c r="F1776">
        <v>0</v>
      </c>
      <c r="G1776" s="11">
        <v>17584.72</v>
      </c>
      <c r="H1776" t="s">
        <v>16</v>
      </c>
      <c r="I1776" t="s">
        <v>12</v>
      </c>
      <c r="J1776" t="s">
        <v>23</v>
      </c>
      <c r="K1776" s="9">
        <f>DATEDIF(Hospitalisation_Details[[#This Row],[Date of Birth]],$L$2,"Y")</f>
        <v>52</v>
      </c>
    </row>
    <row r="1777" spans="1:11" x14ac:dyDescent="0.35">
      <c r="A1777" t="s">
        <v>1810</v>
      </c>
      <c r="B1777">
        <v>1990</v>
      </c>
      <c r="C1777" t="s">
        <v>37</v>
      </c>
      <c r="D1777">
        <v>25</v>
      </c>
      <c r="E1777" s="7">
        <v>33171</v>
      </c>
      <c r="F1777">
        <v>1</v>
      </c>
      <c r="G1777" s="11">
        <v>17626.240000000002</v>
      </c>
      <c r="H1777" t="s">
        <v>16</v>
      </c>
      <c r="I1777" t="s">
        <v>12</v>
      </c>
      <c r="J1777" t="s">
        <v>13</v>
      </c>
      <c r="K1777" s="9">
        <f>DATEDIF(Hospitalisation_Details[[#This Row],[Date of Birth]],$L$2,"Y")</f>
        <v>32</v>
      </c>
    </row>
    <row r="1778" spans="1:11" x14ac:dyDescent="0.35">
      <c r="A1778" t="s">
        <v>1811</v>
      </c>
      <c r="B1778">
        <v>1994</v>
      </c>
      <c r="C1778" t="s">
        <v>10</v>
      </c>
      <c r="D1778">
        <v>1</v>
      </c>
      <c r="E1778" s="7">
        <v>34516</v>
      </c>
      <c r="F1778">
        <v>3</v>
      </c>
      <c r="G1778" s="11">
        <v>17663.14</v>
      </c>
      <c r="H1778" t="s">
        <v>16</v>
      </c>
      <c r="I1778" t="s">
        <v>12</v>
      </c>
      <c r="J1778" t="s">
        <v>13</v>
      </c>
      <c r="K1778" s="9">
        <f>DATEDIF(Hospitalisation_Details[[#This Row],[Date of Birth]],$L$2,"Y")</f>
        <v>28</v>
      </c>
    </row>
    <row r="1779" spans="1:11" x14ac:dyDescent="0.35">
      <c r="A1779" t="s">
        <v>1812</v>
      </c>
      <c r="B1779">
        <v>2003</v>
      </c>
      <c r="C1779" t="s">
        <v>10</v>
      </c>
      <c r="D1779">
        <v>14</v>
      </c>
      <c r="E1779" s="7">
        <v>37816</v>
      </c>
      <c r="F1779">
        <v>0</v>
      </c>
      <c r="G1779" s="11">
        <v>17748.509999999998</v>
      </c>
      <c r="H1779" t="s">
        <v>16</v>
      </c>
      <c r="I1779" t="s">
        <v>16</v>
      </c>
      <c r="J1779" t="s">
        <v>23</v>
      </c>
      <c r="K1779" s="9">
        <f>DATEDIF(Hospitalisation_Details[[#This Row],[Date of Birth]],$L$2,"Y")</f>
        <v>19</v>
      </c>
    </row>
    <row r="1780" spans="1:11" x14ac:dyDescent="0.35">
      <c r="A1780" t="s">
        <v>1813</v>
      </c>
      <c r="B1780">
        <v>1966</v>
      </c>
      <c r="C1780" t="s">
        <v>18</v>
      </c>
      <c r="D1780">
        <v>21</v>
      </c>
      <c r="E1780" s="7">
        <v>24279</v>
      </c>
      <c r="F1780">
        <v>0</v>
      </c>
      <c r="G1780" s="11">
        <v>17777.73</v>
      </c>
      <c r="H1780" t="s">
        <v>16</v>
      </c>
      <c r="I1780" t="s">
        <v>12</v>
      </c>
      <c r="J1780" t="s">
        <v>23</v>
      </c>
      <c r="K1780" s="9">
        <f>DATEDIF(Hospitalisation_Details[[#This Row],[Date of Birth]],$L$2,"Y")</f>
        <v>56</v>
      </c>
    </row>
    <row r="1781" spans="1:11" x14ac:dyDescent="0.35">
      <c r="A1781" t="s">
        <v>1814</v>
      </c>
      <c r="B1781">
        <v>1979</v>
      </c>
      <c r="C1781" t="s">
        <v>37</v>
      </c>
      <c r="D1781">
        <v>10</v>
      </c>
      <c r="E1781" s="7">
        <v>29138</v>
      </c>
      <c r="F1781">
        <v>2</v>
      </c>
      <c r="G1781" s="11">
        <v>17779.939999999999</v>
      </c>
      <c r="H1781" t="s">
        <v>16</v>
      </c>
      <c r="I1781" t="s">
        <v>11</v>
      </c>
      <c r="J1781" t="s">
        <v>23</v>
      </c>
      <c r="K1781" s="9">
        <f>DATEDIF(Hospitalisation_Details[[#This Row],[Date of Birth]],$L$2,"Y")</f>
        <v>43</v>
      </c>
    </row>
    <row r="1782" spans="1:11" x14ac:dyDescent="0.35">
      <c r="A1782" t="s">
        <v>1815</v>
      </c>
      <c r="B1782">
        <v>1963</v>
      </c>
      <c r="C1782" t="s">
        <v>30</v>
      </c>
      <c r="D1782">
        <v>8</v>
      </c>
      <c r="E1782" s="7">
        <v>23353</v>
      </c>
      <c r="F1782">
        <v>0</v>
      </c>
      <c r="G1782" s="11">
        <v>17832.599999999999</v>
      </c>
      <c r="H1782" t="s">
        <v>16</v>
      </c>
      <c r="I1782" t="s">
        <v>11</v>
      </c>
      <c r="J1782" t="s">
        <v>23</v>
      </c>
      <c r="K1782" s="9">
        <f>DATEDIF(Hospitalisation_Details[[#This Row],[Date of Birth]],$L$2,"Y")</f>
        <v>59</v>
      </c>
    </row>
    <row r="1783" spans="1:11" x14ac:dyDescent="0.35">
      <c r="A1783" t="s">
        <v>1816</v>
      </c>
      <c r="B1783">
        <v>1976</v>
      </c>
      <c r="C1783" t="s">
        <v>30</v>
      </c>
      <c r="D1783">
        <v>12</v>
      </c>
      <c r="E1783" s="7">
        <v>28106</v>
      </c>
      <c r="F1783">
        <v>2</v>
      </c>
      <c r="G1783" s="11">
        <v>17862.919999999998</v>
      </c>
      <c r="H1783" t="s">
        <v>16</v>
      </c>
      <c r="I1783" t="s">
        <v>11</v>
      </c>
      <c r="J1783" t="s">
        <v>23</v>
      </c>
      <c r="K1783" s="9">
        <f>DATEDIF(Hospitalisation_Details[[#This Row],[Date of Birth]],$L$2,"Y")</f>
        <v>46</v>
      </c>
    </row>
    <row r="1784" spans="1:11" x14ac:dyDescent="0.35">
      <c r="A1784" t="s">
        <v>1817</v>
      </c>
      <c r="B1784">
        <v>1997</v>
      </c>
      <c r="C1784" t="s">
        <v>35</v>
      </c>
      <c r="D1784">
        <v>26</v>
      </c>
      <c r="E1784" s="7">
        <v>35668</v>
      </c>
      <c r="F1784">
        <v>0</v>
      </c>
      <c r="G1784" s="11">
        <v>17878.900000000001</v>
      </c>
      <c r="H1784" t="s">
        <v>16</v>
      </c>
      <c r="I1784" t="s">
        <v>11</v>
      </c>
      <c r="J1784" t="s">
        <v>247</v>
      </c>
      <c r="K1784" s="9">
        <f>DATEDIF(Hospitalisation_Details[[#This Row],[Date of Birth]],$L$2,"Y")</f>
        <v>25</v>
      </c>
    </row>
    <row r="1785" spans="1:11" x14ac:dyDescent="0.35">
      <c r="A1785" t="s">
        <v>1818</v>
      </c>
      <c r="B1785">
        <v>1979</v>
      </c>
      <c r="C1785" t="s">
        <v>15</v>
      </c>
      <c r="D1785">
        <v>12</v>
      </c>
      <c r="E1785" s="7">
        <v>29171</v>
      </c>
      <c r="F1785">
        <v>2</v>
      </c>
      <c r="G1785" s="11">
        <v>17882.669999999998</v>
      </c>
      <c r="H1785" t="s">
        <v>16</v>
      </c>
      <c r="I1785" t="s">
        <v>12</v>
      </c>
      <c r="J1785" t="s">
        <v>23</v>
      </c>
      <c r="K1785" s="9">
        <f>DATEDIF(Hospitalisation_Details[[#This Row],[Date of Birth]],$L$2,"Y")</f>
        <v>43</v>
      </c>
    </row>
    <row r="1786" spans="1:11" x14ac:dyDescent="0.35">
      <c r="A1786" t="s">
        <v>1819</v>
      </c>
      <c r="B1786">
        <v>1989</v>
      </c>
      <c r="C1786" t="s">
        <v>30</v>
      </c>
      <c r="D1786">
        <v>4</v>
      </c>
      <c r="E1786" s="7">
        <v>32846</v>
      </c>
      <c r="F1786">
        <v>0</v>
      </c>
      <c r="G1786" s="11">
        <v>17904.53</v>
      </c>
      <c r="H1786" t="s">
        <v>16</v>
      </c>
      <c r="I1786" t="s">
        <v>11</v>
      </c>
      <c r="J1786" t="s">
        <v>356</v>
      </c>
      <c r="K1786" s="9">
        <f>DATEDIF(Hospitalisation_Details[[#This Row],[Date of Birth]],$L$2,"Y")</f>
        <v>33</v>
      </c>
    </row>
    <row r="1787" spans="1:11" x14ac:dyDescent="0.35">
      <c r="A1787" t="s">
        <v>1820</v>
      </c>
      <c r="B1787">
        <v>1977</v>
      </c>
      <c r="C1787" t="s">
        <v>37</v>
      </c>
      <c r="D1787">
        <v>17</v>
      </c>
      <c r="E1787" s="7">
        <v>28415</v>
      </c>
      <c r="F1787">
        <v>0</v>
      </c>
      <c r="G1787" s="11">
        <v>17929.3</v>
      </c>
      <c r="H1787" t="s">
        <v>16</v>
      </c>
      <c r="I1787" t="s">
        <v>11</v>
      </c>
      <c r="J1787" t="s">
        <v>13</v>
      </c>
      <c r="K1787" s="9">
        <f>DATEDIF(Hospitalisation_Details[[#This Row],[Date of Birth]],$L$2,"Y")</f>
        <v>45</v>
      </c>
    </row>
    <row r="1788" spans="1:11" x14ac:dyDescent="0.35">
      <c r="A1788" t="s">
        <v>1821</v>
      </c>
      <c r="B1788">
        <v>2001</v>
      </c>
      <c r="C1788" t="s">
        <v>20</v>
      </c>
      <c r="D1788">
        <v>28</v>
      </c>
      <c r="E1788" s="7">
        <v>37162</v>
      </c>
      <c r="F1788">
        <v>4</v>
      </c>
      <c r="G1788" s="11">
        <v>17942.11</v>
      </c>
      <c r="H1788" t="s">
        <v>16</v>
      </c>
      <c r="I1788" t="s">
        <v>11</v>
      </c>
      <c r="J1788" t="s">
        <v>42</v>
      </c>
      <c r="K1788" s="9">
        <f>DATEDIF(Hospitalisation_Details[[#This Row],[Date of Birth]],$L$2,"Y")</f>
        <v>21</v>
      </c>
    </row>
    <row r="1789" spans="1:11" x14ac:dyDescent="0.35">
      <c r="A1789" t="s">
        <v>1822</v>
      </c>
      <c r="B1789">
        <v>1975</v>
      </c>
      <c r="C1789" t="s">
        <v>18</v>
      </c>
      <c r="D1789">
        <v>27</v>
      </c>
      <c r="E1789" s="7">
        <v>27572</v>
      </c>
      <c r="F1789">
        <v>1</v>
      </c>
      <c r="G1789" s="11">
        <v>18031.16</v>
      </c>
      <c r="H1789" t="s">
        <v>16</v>
      </c>
      <c r="I1789" t="s">
        <v>12</v>
      </c>
      <c r="J1789" t="s">
        <v>249</v>
      </c>
      <c r="K1789" s="9">
        <f>DATEDIF(Hospitalisation_Details[[#This Row],[Date of Birth]],$L$2,"Y")</f>
        <v>47</v>
      </c>
    </row>
    <row r="1790" spans="1:11" x14ac:dyDescent="0.35">
      <c r="A1790" t="s">
        <v>1823</v>
      </c>
      <c r="B1790">
        <v>1965</v>
      </c>
      <c r="C1790" t="s">
        <v>37</v>
      </c>
      <c r="D1790">
        <v>17</v>
      </c>
      <c r="E1790" s="7">
        <v>24032</v>
      </c>
      <c r="F1790">
        <v>0</v>
      </c>
      <c r="G1790" s="11">
        <v>18031.189999999999</v>
      </c>
      <c r="H1790" t="s">
        <v>16</v>
      </c>
      <c r="I1790" t="s">
        <v>11</v>
      </c>
      <c r="J1790" t="s">
        <v>23</v>
      </c>
      <c r="K1790" s="9">
        <f>DATEDIF(Hospitalisation_Details[[#This Row],[Date of Birth]],$L$2,"Y")</f>
        <v>57</v>
      </c>
    </row>
    <row r="1791" spans="1:11" x14ac:dyDescent="0.35">
      <c r="A1791" t="s">
        <v>1824</v>
      </c>
      <c r="B1791">
        <v>1999</v>
      </c>
      <c r="C1791" t="s">
        <v>37</v>
      </c>
      <c r="D1791">
        <v>24</v>
      </c>
      <c r="E1791" s="7">
        <v>36457</v>
      </c>
      <c r="F1791">
        <v>0</v>
      </c>
      <c r="G1791" s="11">
        <v>18033.97</v>
      </c>
      <c r="H1791" t="s">
        <v>16</v>
      </c>
      <c r="I1791" t="s">
        <v>16</v>
      </c>
      <c r="J1791" t="s">
        <v>23</v>
      </c>
      <c r="K1791" s="9">
        <f>DATEDIF(Hospitalisation_Details[[#This Row],[Date of Birth]],$L$2,"Y")</f>
        <v>23</v>
      </c>
    </row>
    <row r="1792" spans="1:11" x14ac:dyDescent="0.35">
      <c r="A1792" t="s">
        <v>1825</v>
      </c>
      <c r="B1792">
        <v>1993</v>
      </c>
      <c r="C1792" t="s">
        <v>10</v>
      </c>
      <c r="D1792">
        <v>12</v>
      </c>
      <c r="E1792" s="7">
        <v>34162</v>
      </c>
      <c r="F1792">
        <v>2</v>
      </c>
      <c r="G1792" s="11">
        <v>18157.88</v>
      </c>
      <c r="H1792" t="s">
        <v>16</v>
      </c>
      <c r="I1792" t="s">
        <v>16</v>
      </c>
      <c r="J1792" t="s">
        <v>23</v>
      </c>
      <c r="K1792" s="9">
        <f>DATEDIF(Hospitalisation_Details[[#This Row],[Date of Birth]],$L$2,"Y")</f>
        <v>29</v>
      </c>
    </row>
    <row r="1793" spans="1:11" x14ac:dyDescent="0.35">
      <c r="A1793" t="s">
        <v>1826</v>
      </c>
      <c r="B1793">
        <v>1963</v>
      </c>
      <c r="C1793" t="s">
        <v>10</v>
      </c>
      <c r="D1793">
        <v>4</v>
      </c>
      <c r="E1793" s="7">
        <v>23196</v>
      </c>
      <c r="F1793">
        <v>0</v>
      </c>
      <c r="G1793" s="11">
        <v>18208.34</v>
      </c>
      <c r="H1793" t="s">
        <v>16</v>
      </c>
      <c r="I1793" t="s">
        <v>11</v>
      </c>
      <c r="J1793" t="s">
        <v>535</v>
      </c>
      <c r="K1793" s="9">
        <f>DATEDIF(Hospitalisation_Details[[#This Row],[Date of Birth]],$L$2,"Y")</f>
        <v>59</v>
      </c>
    </row>
    <row r="1794" spans="1:11" x14ac:dyDescent="0.35">
      <c r="A1794" t="s">
        <v>1827</v>
      </c>
      <c r="B1794">
        <v>1997</v>
      </c>
      <c r="C1794" t="s">
        <v>18</v>
      </c>
      <c r="D1794">
        <v>15</v>
      </c>
      <c r="E1794" s="7">
        <v>35596</v>
      </c>
      <c r="F1794">
        <v>1</v>
      </c>
      <c r="G1794" s="11">
        <v>18218.16</v>
      </c>
      <c r="H1794" t="s">
        <v>16</v>
      </c>
      <c r="I1794" t="s">
        <v>16</v>
      </c>
      <c r="J1794" t="s">
        <v>13</v>
      </c>
      <c r="K1794" s="9">
        <f>DATEDIF(Hospitalisation_Details[[#This Row],[Date of Birth]],$L$2,"Y")</f>
        <v>25</v>
      </c>
    </row>
    <row r="1795" spans="1:11" x14ac:dyDescent="0.35">
      <c r="A1795" t="s">
        <v>1828</v>
      </c>
      <c r="B1795">
        <v>2004</v>
      </c>
      <c r="C1795" t="s">
        <v>20</v>
      </c>
      <c r="D1795">
        <v>10</v>
      </c>
      <c r="E1795" s="7">
        <v>38240</v>
      </c>
      <c r="F1795">
        <v>3</v>
      </c>
      <c r="G1795" s="11">
        <v>18223.45</v>
      </c>
      <c r="H1795" t="s">
        <v>16</v>
      </c>
      <c r="I1795" t="s">
        <v>12</v>
      </c>
      <c r="J1795" t="s">
        <v>13</v>
      </c>
      <c r="K1795" s="9">
        <f>DATEDIF(Hospitalisation_Details[[#This Row],[Date of Birth]],$L$2,"Y")</f>
        <v>18</v>
      </c>
    </row>
    <row r="1796" spans="1:11" x14ac:dyDescent="0.35">
      <c r="A1796" t="s">
        <v>1829</v>
      </c>
      <c r="B1796">
        <v>1995</v>
      </c>
      <c r="C1796" t="s">
        <v>35</v>
      </c>
      <c r="D1796">
        <v>3</v>
      </c>
      <c r="E1796" s="7">
        <v>34914</v>
      </c>
      <c r="F1796">
        <v>0</v>
      </c>
      <c r="G1796" s="11">
        <v>18246.5</v>
      </c>
      <c r="H1796" t="s">
        <v>16</v>
      </c>
      <c r="I1796" t="s">
        <v>16</v>
      </c>
      <c r="J1796" t="s">
        <v>13</v>
      </c>
      <c r="K1796" s="9">
        <f>DATEDIF(Hospitalisation_Details[[#This Row],[Date of Birth]],$L$2,"Y")</f>
        <v>27</v>
      </c>
    </row>
    <row r="1797" spans="1:11" x14ac:dyDescent="0.35">
      <c r="A1797" t="s">
        <v>1830</v>
      </c>
      <c r="B1797">
        <v>1992</v>
      </c>
      <c r="C1797" t="s">
        <v>30</v>
      </c>
      <c r="D1797">
        <v>25</v>
      </c>
      <c r="E1797" s="7">
        <v>33963</v>
      </c>
      <c r="F1797">
        <v>3</v>
      </c>
      <c r="G1797" s="11">
        <v>18259.22</v>
      </c>
      <c r="H1797" t="s">
        <v>16</v>
      </c>
      <c r="I1797" t="s">
        <v>12</v>
      </c>
      <c r="J1797" t="s">
        <v>42</v>
      </c>
      <c r="K1797" s="9">
        <f>DATEDIF(Hospitalisation_Details[[#This Row],[Date of Birth]],$L$2,"Y")</f>
        <v>30</v>
      </c>
    </row>
    <row r="1798" spans="1:11" x14ac:dyDescent="0.35">
      <c r="A1798" t="s">
        <v>1831</v>
      </c>
      <c r="B1798">
        <v>1995</v>
      </c>
      <c r="C1798" t="s">
        <v>10</v>
      </c>
      <c r="D1798">
        <v>4</v>
      </c>
      <c r="E1798" s="7">
        <v>34884</v>
      </c>
      <c r="F1798">
        <v>0</v>
      </c>
      <c r="G1798" s="11">
        <v>18310.740000000002</v>
      </c>
      <c r="H1798" t="s">
        <v>16</v>
      </c>
      <c r="I1798" t="s">
        <v>12</v>
      </c>
      <c r="J1798" t="s">
        <v>23</v>
      </c>
      <c r="K1798" s="9">
        <f>DATEDIF(Hospitalisation_Details[[#This Row],[Date of Birth]],$L$2,"Y")</f>
        <v>27</v>
      </c>
    </row>
    <row r="1799" spans="1:11" x14ac:dyDescent="0.35">
      <c r="A1799" t="s">
        <v>1832</v>
      </c>
      <c r="B1799">
        <v>1999</v>
      </c>
      <c r="C1799" t="s">
        <v>30</v>
      </c>
      <c r="D1799">
        <v>15</v>
      </c>
      <c r="E1799" s="7">
        <v>36509</v>
      </c>
      <c r="F1799">
        <v>1</v>
      </c>
      <c r="G1799" s="11">
        <v>18328.240000000002</v>
      </c>
      <c r="H1799" t="s">
        <v>16</v>
      </c>
      <c r="I1799" t="s">
        <v>11</v>
      </c>
      <c r="J1799" t="s">
        <v>13</v>
      </c>
      <c r="K1799" s="9">
        <f>DATEDIF(Hospitalisation_Details[[#This Row],[Date of Birth]],$L$2,"Y")</f>
        <v>23</v>
      </c>
    </row>
    <row r="1800" spans="1:11" x14ac:dyDescent="0.35">
      <c r="A1800" t="s">
        <v>1833</v>
      </c>
      <c r="B1800">
        <v>1964</v>
      </c>
      <c r="C1800" t="s">
        <v>20</v>
      </c>
      <c r="D1800">
        <v>26</v>
      </c>
      <c r="E1800" s="7">
        <v>23646</v>
      </c>
      <c r="F1800">
        <v>0</v>
      </c>
      <c r="G1800" s="11">
        <v>18443.11</v>
      </c>
      <c r="H1800" t="s">
        <v>16</v>
      </c>
      <c r="I1800" t="s">
        <v>11</v>
      </c>
      <c r="J1800" t="s">
        <v>23</v>
      </c>
      <c r="K1800" s="9">
        <f>DATEDIF(Hospitalisation_Details[[#This Row],[Date of Birth]],$L$2,"Y")</f>
        <v>58</v>
      </c>
    </row>
    <row r="1801" spans="1:11" x14ac:dyDescent="0.35">
      <c r="A1801" t="s">
        <v>1834</v>
      </c>
      <c r="B1801">
        <v>1986</v>
      </c>
      <c r="C1801" t="s">
        <v>35</v>
      </c>
      <c r="D1801">
        <v>12</v>
      </c>
      <c r="E1801" s="7">
        <v>31636</v>
      </c>
      <c r="F1801">
        <v>2</v>
      </c>
      <c r="G1801" s="11">
        <v>18608.259999999998</v>
      </c>
      <c r="H1801" t="s">
        <v>16</v>
      </c>
      <c r="I1801" t="s">
        <v>12</v>
      </c>
      <c r="J1801" t="s">
        <v>42</v>
      </c>
      <c r="K1801" s="9">
        <f>DATEDIF(Hospitalisation_Details[[#This Row],[Date of Birth]],$L$2,"Y")</f>
        <v>36</v>
      </c>
    </row>
    <row r="1802" spans="1:11" x14ac:dyDescent="0.35">
      <c r="A1802" t="s">
        <v>1835</v>
      </c>
      <c r="B1802">
        <v>1998</v>
      </c>
      <c r="C1802" t="s">
        <v>20</v>
      </c>
      <c r="D1802">
        <v>23</v>
      </c>
      <c r="E1802" s="7">
        <v>36061</v>
      </c>
      <c r="F1802">
        <v>0</v>
      </c>
      <c r="G1802" s="11">
        <v>18648.419999999998</v>
      </c>
      <c r="H1802" t="s">
        <v>16</v>
      </c>
      <c r="I1802" t="s">
        <v>16</v>
      </c>
      <c r="J1802" t="s">
        <v>166</v>
      </c>
      <c r="K1802" s="9">
        <f>DATEDIF(Hospitalisation_Details[[#This Row],[Date of Birth]],$L$2,"Y")</f>
        <v>24</v>
      </c>
    </row>
    <row r="1803" spans="1:11" x14ac:dyDescent="0.35">
      <c r="A1803" t="s">
        <v>1836</v>
      </c>
      <c r="B1803">
        <v>1970</v>
      </c>
      <c r="C1803" t="s">
        <v>37</v>
      </c>
      <c r="D1803">
        <v>17</v>
      </c>
      <c r="E1803" s="7">
        <v>25858</v>
      </c>
      <c r="F1803">
        <v>0</v>
      </c>
      <c r="G1803" s="11">
        <v>18682.740000000002</v>
      </c>
      <c r="H1803" t="s">
        <v>16</v>
      </c>
      <c r="I1803" t="s">
        <v>12</v>
      </c>
      <c r="J1803" t="s">
        <v>23</v>
      </c>
      <c r="K1803" s="9">
        <f>DATEDIF(Hospitalisation_Details[[#This Row],[Date of Birth]],$L$2,"Y")</f>
        <v>52</v>
      </c>
    </row>
    <row r="1804" spans="1:11" x14ac:dyDescent="0.35">
      <c r="A1804" t="s">
        <v>1837</v>
      </c>
      <c r="B1804">
        <v>1967</v>
      </c>
      <c r="C1804" t="s">
        <v>35</v>
      </c>
      <c r="D1804">
        <v>30</v>
      </c>
      <c r="E1804" s="7">
        <v>24714</v>
      </c>
      <c r="F1804">
        <v>0</v>
      </c>
      <c r="G1804" s="11">
        <v>18694.689999999999</v>
      </c>
      <c r="H1804" t="s">
        <v>16</v>
      </c>
      <c r="I1804" t="s">
        <v>16</v>
      </c>
      <c r="J1804" t="s">
        <v>249</v>
      </c>
      <c r="K1804" s="9">
        <f>DATEDIF(Hospitalisation_Details[[#This Row],[Date of Birth]],$L$2,"Y")</f>
        <v>55</v>
      </c>
    </row>
    <row r="1805" spans="1:11" x14ac:dyDescent="0.35">
      <c r="A1805" t="s">
        <v>1838</v>
      </c>
      <c r="B1805">
        <v>1992</v>
      </c>
      <c r="C1805" t="s">
        <v>30</v>
      </c>
      <c r="D1805">
        <v>27</v>
      </c>
      <c r="E1805" s="7">
        <v>33965</v>
      </c>
      <c r="F1805">
        <v>3</v>
      </c>
      <c r="G1805" s="11">
        <v>18765.88</v>
      </c>
      <c r="H1805" t="s">
        <v>16</v>
      </c>
      <c r="I1805" t="s">
        <v>11</v>
      </c>
      <c r="J1805" t="s">
        <v>23</v>
      </c>
      <c r="K1805" s="9">
        <f>DATEDIF(Hospitalisation_Details[[#This Row],[Date of Birth]],$L$2,"Y")</f>
        <v>30</v>
      </c>
    </row>
    <row r="1806" spans="1:11" x14ac:dyDescent="0.35">
      <c r="A1806" t="s">
        <v>1839</v>
      </c>
      <c r="B1806">
        <v>1979</v>
      </c>
      <c r="C1806" t="s">
        <v>15</v>
      </c>
      <c r="D1806">
        <v>19</v>
      </c>
      <c r="E1806" s="7">
        <v>29178</v>
      </c>
      <c r="F1806">
        <v>2</v>
      </c>
      <c r="G1806" s="11">
        <v>18767.740000000002</v>
      </c>
      <c r="H1806" t="s">
        <v>16</v>
      </c>
      <c r="I1806" t="s">
        <v>16</v>
      </c>
      <c r="J1806" t="s">
        <v>13</v>
      </c>
      <c r="K1806" s="9">
        <f>DATEDIF(Hospitalisation_Details[[#This Row],[Date of Birth]],$L$2,"Y")</f>
        <v>43</v>
      </c>
    </row>
    <row r="1807" spans="1:11" x14ac:dyDescent="0.35">
      <c r="A1807" t="s">
        <v>1840</v>
      </c>
      <c r="B1807">
        <v>1995</v>
      </c>
      <c r="C1807" t="s">
        <v>15</v>
      </c>
      <c r="D1807">
        <v>28</v>
      </c>
      <c r="E1807" s="7">
        <v>35031</v>
      </c>
      <c r="F1807">
        <v>3</v>
      </c>
      <c r="G1807" s="11">
        <v>18804.75</v>
      </c>
      <c r="H1807" t="s">
        <v>16</v>
      </c>
      <c r="I1807" t="s">
        <v>16</v>
      </c>
      <c r="J1807" t="s">
        <v>23</v>
      </c>
      <c r="K1807" s="9">
        <f>DATEDIF(Hospitalisation_Details[[#This Row],[Date of Birth]],$L$2,"Y")</f>
        <v>27</v>
      </c>
    </row>
    <row r="1808" spans="1:11" x14ac:dyDescent="0.35">
      <c r="A1808" t="s">
        <v>1841</v>
      </c>
      <c r="B1808">
        <v>1979</v>
      </c>
      <c r="C1808" t="s">
        <v>37</v>
      </c>
      <c r="D1808">
        <v>15</v>
      </c>
      <c r="E1808" s="7">
        <v>29143</v>
      </c>
      <c r="F1808">
        <v>2</v>
      </c>
      <c r="G1808" s="11">
        <v>18806.150000000001</v>
      </c>
      <c r="H1808" t="s">
        <v>16</v>
      </c>
      <c r="I1808" t="s">
        <v>11</v>
      </c>
      <c r="J1808" t="s">
        <v>13</v>
      </c>
      <c r="K1808" s="9">
        <f>DATEDIF(Hospitalisation_Details[[#This Row],[Date of Birth]],$L$2,"Y")</f>
        <v>43</v>
      </c>
    </row>
    <row r="1809" spans="1:11" x14ac:dyDescent="0.35">
      <c r="A1809" t="s">
        <v>1842</v>
      </c>
      <c r="B1809">
        <v>1962</v>
      </c>
      <c r="C1809" t="s">
        <v>30</v>
      </c>
      <c r="D1809">
        <v>18</v>
      </c>
      <c r="E1809" s="7">
        <v>22998</v>
      </c>
      <c r="F1809">
        <v>0</v>
      </c>
      <c r="G1809" s="11">
        <v>18815.53</v>
      </c>
      <c r="H1809" t="s">
        <v>16</v>
      </c>
      <c r="I1809" t="s">
        <v>16</v>
      </c>
      <c r="J1809" t="s">
        <v>249</v>
      </c>
      <c r="K1809" s="9">
        <f>DATEDIF(Hospitalisation_Details[[#This Row],[Date of Birth]],$L$2,"Y")</f>
        <v>60</v>
      </c>
    </row>
    <row r="1810" spans="1:11" x14ac:dyDescent="0.35">
      <c r="A1810" t="s">
        <v>1843</v>
      </c>
      <c r="B1810">
        <v>2003</v>
      </c>
      <c r="C1810" t="s">
        <v>10</v>
      </c>
      <c r="D1810">
        <v>24</v>
      </c>
      <c r="E1810" s="7">
        <v>37826</v>
      </c>
      <c r="F1810">
        <v>3</v>
      </c>
      <c r="G1810" s="11">
        <v>18838.7</v>
      </c>
      <c r="H1810" t="s">
        <v>16</v>
      </c>
      <c r="I1810" t="s">
        <v>12</v>
      </c>
      <c r="J1810" t="s">
        <v>23</v>
      </c>
      <c r="K1810" s="9">
        <f>DATEDIF(Hospitalisation_Details[[#This Row],[Date of Birth]],$L$2,"Y")</f>
        <v>19</v>
      </c>
    </row>
    <row r="1811" spans="1:11" x14ac:dyDescent="0.35">
      <c r="A1811" t="s">
        <v>1844</v>
      </c>
      <c r="B1811">
        <v>1963</v>
      </c>
      <c r="C1811" t="s">
        <v>30</v>
      </c>
      <c r="D1811">
        <v>6</v>
      </c>
      <c r="E1811" s="7">
        <v>23351</v>
      </c>
      <c r="F1811">
        <v>0</v>
      </c>
      <c r="G1811" s="11">
        <v>18883.330000000002</v>
      </c>
      <c r="H1811" t="s">
        <v>16</v>
      </c>
      <c r="I1811" t="s">
        <v>16</v>
      </c>
      <c r="J1811" t="s">
        <v>535</v>
      </c>
      <c r="K1811" s="9">
        <f>DATEDIF(Hospitalisation_Details[[#This Row],[Date of Birth]],$L$2,"Y")</f>
        <v>59</v>
      </c>
    </row>
    <row r="1812" spans="1:11" x14ac:dyDescent="0.35">
      <c r="A1812" t="s">
        <v>1845</v>
      </c>
      <c r="B1812">
        <v>1995</v>
      </c>
      <c r="C1812" t="s">
        <v>20</v>
      </c>
      <c r="D1812">
        <v>27</v>
      </c>
      <c r="E1812" s="7">
        <v>34969</v>
      </c>
      <c r="F1812">
        <v>1</v>
      </c>
      <c r="G1812" s="11">
        <v>18903.490000000002</v>
      </c>
      <c r="H1812" t="s">
        <v>16</v>
      </c>
      <c r="I1812" t="s">
        <v>11</v>
      </c>
      <c r="J1812" t="s">
        <v>247</v>
      </c>
      <c r="K1812" s="9">
        <f>DATEDIF(Hospitalisation_Details[[#This Row],[Date of Birth]],$L$2,"Y")</f>
        <v>27</v>
      </c>
    </row>
    <row r="1813" spans="1:11" x14ac:dyDescent="0.35">
      <c r="A1813" t="s">
        <v>1846</v>
      </c>
      <c r="B1813">
        <v>1969</v>
      </c>
      <c r="C1813" t="s">
        <v>35</v>
      </c>
      <c r="D1813">
        <v>3</v>
      </c>
      <c r="E1813" s="7">
        <v>25418</v>
      </c>
      <c r="F1813">
        <v>0</v>
      </c>
      <c r="G1813" s="11">
        <v>18932.810000000001</v>
      </c>
      <c r="H1813" t="s">
        <v>16</v>
      </c>
      <c r="I1813" t="s">
        <v>12</v>
      </c>
      <c r="J1813" t="s">
        <v>23</v>
      </c>
      <c r="K1813" s="9">
        <f>DATEDIF(Hospitalisation_Details[[#This Row],[Date of Birth]],$L$2,"Y")</f>
        <v>53</v>
      </c>
    </row>
    <row r="1814" spans="1:11" x14ac:dyDescent="0.35">
      <c r="A1814" t="s">
        <v>1847</v>
      </c>
      <c r="B1814">
        <v>1963</v>
      </c>
      <c r="C1814" t="s">
        <v>37</v>
      </c>
      <c r="D1814">
        <v>20</v>
      </c>
      <c r="E1814" s="7">
        <v>23304</v>
      </c>
      <c r="F1814">
        <v>0</v>
      </c>
      <c r="G1814" s="11">
        <v>18954.560000000001</v>
      </c>
      <c r="H1814" t="s">
        <v>16</v>
      </c>
      <c r="I1814" t="s">
        <v>16</v>
      </c>
      <c r="J1814" t="s">
        <v>535</v>
      </c>
      <c r="K1814" s="9">
        <f>DATEDIF(Hospitalisation_Details[[#This Row],[Date of Birth]],$L$2,"Y")</f>
        <v>59</v>
      </c>
    </row>
    <row r="1815" spans="1:11" x14ac:dyDescent="0.35">
      <c r="A1815" t="s">
        <v>1848</v>
      </c>
      <c r="B1815">
        <v>1998</v>
      </c>
      <c r="C1815" t="s">
        <v>35</v>
      </c>
      <c r="D1815">
        <v>6</v>
      </c>
      <c r="E1815" s="7">
        <v>36013</v>
      </c>
      <c r="F1815">
        <v>0</v>
      </c>
      <c r="G1815" s="11">
        <v>18955.22</v>
      </c>
      <c r="H1815" t="s">
        <v>16</v>
      </c>
      <c r="I1815" t="s">
        <v>12</v>
      </c>
      <c r="J1815" t="s">
        <v>42</v>
      </c>
      <c r="K1815" s="9">
        <f>DATEDIF(Hospitalisation_Details[[#This Row],[Date of Birth]],$L$2,"Y")</f>
        <v>24</v>
      </c>
    </row>
    <row r="1816" spans="1:11" x14ac:dyDescent="0.35">
      <c r="A1816" t="s">
        <v>1849</v>
      </c>
      <c r="B1816">
        <v>1992</v>
      </c>
      <c r="C1816" t="s">
        <v>15</v>
      </c>
      <c r="D1816">
        <v>30</v>
      </c>
      <c r="E1816" s="7">
        <v>33938</v>
      </c>
      <c r="F1816">
        <v>1</v>
      </c>
      <c r="G1816" s="11">
        <v>18963.169999999998</v>
      </c>
      <c r="H1816" t="s">
        <v>16</v>
      </c>
      <c r="I1816" t="s">
        <v>16</v>
      </c>
      <c r="J1816" t="s">
        <v>13</v>
      </c>
      <c r="K1816" s="9">
        <f>DATEDIF(Hospitalisation_Details[[#This Row],[Date of Birth]],$L$2,"Y")</f>
        <v>30</v>
      </c>
    </row>
    <row r="1817" spans="1:11" x14ac:dyDescent="0.35">
      <c r="A1817" t="s">
        <v>1850</v>
      </c>
      <c r="B1817">
        <v>1988</v>
      </c>
      <c r="C1817" t="s">
        <v>37</v>
      </c>
      <c r="D1817">
        <v>24</v>
      </c>
      <c r="E1817" s="7">
        <v>32440</v>
      </c>
      <c r="F1817">
        <v>2</v>
      </c>
      <c r="G1817" s="11">
        <v>18972.5</v>
      </c>
      <c r="H1817" t="s">
        <v>16</v>
      </c>
      <c r="I1817" t="s">
        <v>12</v>
      </c>
      <c r="J1817" t="s">
        <v>13</v>
      </c>
      <c r="K1817" s="9">
        <f>DATEDIF(Hospitalisation_Details[[#This Row],[Date of Birth]],$L$2,"Y")</f>
        <v>34</v>
      </c>
    </row>
    <row r="1818" spans="1:11" x14ac:dyDescent="0.35">
      <c r="A1818" t="s">
        <v>1851</v>
      </c>
      <c r="B1818">
        <v>1983</v>
      </c>
      <c r="C1818" t="s">
        <v>30</v>
      </c>
      <c r="D1818">
        <v>19</v>
      </c>
      <c r="E1818" s="7">
        <v>30669</v>
      </c>
      <c r="F1818">
        <v>5</v>
      </c>
      <c r="G1818" s="11">
        <v>19023.259999999998</v>
      </c>
      <c r="H1818" t="s">
        <v>16</v>
      </c>
      <c r="I1818" t="s">
        <v>12</v>
      </c>
      <c r="J1818" t="s">
        <v>42</v>
      </c>
      <c r="K1818" s="9">
        <f>DATEDIF(Hospitalisation_Details[[#This Row],[Date of Birth]],$L$2,"Y")</f>
        <v>39</v>
      </c>
    </row>
    <row r="1819" spans="1:11" x14ac:dyDescent="0.35">
      <c r="A1819" t="s">
        <v>1852</v>
      </c>
      <c r="B1819">
        <v>1989</v>
      </c>
      <c r="C1819" t="s">
        <v>18</v>
      </c>
      <c r="D1819">
        <v>5</v>
      </c>
      <c r="E1819" s="7">
        <v>32664</v>
      </c>
      <c r="F1819">
        <v>1</v>
      </c>
      <c r="G1819" s="11">
        <v>19040.88</v>
      </c>
      <c r="H1819" t="s">
        <v>16</v>
      </c>
      <c r="I1819" t="s">
        <v>12</v>
      </c>
      <c r="J1819" t="s">
        <v>42</v>
      </c>
      <c r="K1819" s="9">
        <f>DATEDIF(Hospitalisation_Details[[#This Row],[Date of Birth]],$L$2,"Y")</f>
        <v>34</v>
      </c>
    </row>
    <row r="1820" spans="1:11" x14ac:dyDescent="0.35">
      <c r="A1820" t="s">
        <v>1853</v>
      </c>
      <c r="B1820">
        <v>1993</v>
      </c>
      <c r="C1820" t="s">
        <v>20</v>
      </c>
      <c r="D1820">
        <v>28</v>
      </c>
      <c r="E1820" s="7">
        <v>34240</v>
      </c>
      <c r="F1820">
        <v>1</v>
      </c>
      <c r="G1820" s="11">
        <v>19107.78</v>
      </c>
      <c r="H1820" t="s">
        <v>16</v>
      </c>
      <c r="I1820" t="s">
        <v>11</v>
      </c>
      <c r="J1820" t="s">
        <v>13</v>
      </c>
      <c r="K1820" s="9">
        <f>DATEDIF(Hospitalisation_Details[[#This Row],[Date of Birth]],$L$2,"Y")</f>
        <v>29</v>
      </c>
    </row>
    <row r="1821" spans="1:11" x14ac:dyDescent="0.35">
      <c r="A1821" t="s">
        <v>1854</v>
      </c>
      <c r="B1821">
        <v>1979</v>
      </c>
      <c r="C1821" t="s">
        <v>10</v>
      </c>
      <c r="D1821">
        <v>2</v>
      </c>
      <c r="E1821" s="7">
        <v>29038</v>
      </c>
      <c r="F1821">
        <v>2</v>
      </c>
      <c r="G1821" s="11">
        <v>19144.580000000002</v>
      </c>
      <c r="H1821" t="s">
        <v>16</v>
      </c>
      <c r="I1821" t="s">
        <v>16</v>
      </c>
      <c r="J1821" t="s">
        <v>247</v>
      </c>
      <c r="K1821" s="9">
        <f>DATEDIF(Hospitalisation_Details[[#This Row],[Date of Birth]],$L$2,"Y")</f>
        <v>43</v>
      </c>
    </row>
    <row r="1822" spans="1:11" x14ac:dyDescent="0.35">
      <c r="A1822" t="s">
        <v>1855</v>
      </c>
      <c r="B1822">
        <v>1991</v>
      </c>
      <c r="C1822" t="s">
        <v>20</v>
      </c>
      <c r="D1822">
        <v>16</v>
      </c>
      <c r="E1822" s="7">
        <v>33497</v>
      </c>
      <c r="F1822">
        <v>3</v>
      </c>
      <c r="G1822" s="11">
        <v>19199.939999999999</v>
      </c>
      <c r="H1822" t="s">
        <v>16</v>
      </c>
      <c r="I1822" t="s">
        <v>12</v>
      </c>
      <c r="J1822" t="s">
        <v>42</v>
      </c>
      <c r="K1822" s="9">
        <f>DATEDIF(Hospitalisation_Details[[#This Row],[Date of Birth]],$L$2,"Y")</f>
        <v>31</v>
      </c>
    </row>
    <row r="1823" spans="1:11" x14ac:dyDescent="0.35">
      <c r="A1823" t="s">
        <v>1856</v>
      </c>
      <c r="B1823">
        <v>1985</v>
      </c>
      <c r="C1823" t="s">
        <v>30</v>
      </c>
      <c r="D1823">
        <v>28</v>
      </c>
      <c r="E1823" s="7">
        <v>31409</v>
      </c>
      <c r="F1823">
        <v>0</v>
      </c>
      <c r="G1823" s="11">
        <v>19214.71</v>
      </c>
      <c r="H1823" t="s">
        <v>16</v>
      </c>
      <c r="I1823" t="s">
        <v>12</v>
      </c>
      <c r="J1823" t="s">
        <v>13</v>
      </c>
      <c r="K1823" s="9">
        <f>DATEDIF(Hospitalisation_Details[[#This Row],[Date of Birth]],$L$2,"Y")</f>
        <v>37</v>
      </c>
    </row>
    <row r="1824" spans="1:11" x14ac:dyDescent="0.35">
      <c r="A1824" t="s">
        <v>1857</v>
      </c>
      <c r="B1824">
        <v>1967</v>
      </c>
      <c r="C1824" t="s">
        <v>10</v>
      </c>
      <c r="D1824">
        <v>29</v>
      </c>
      <c r="E1824" s="7">
        <v>24682</v>
      </c>
      <c r="F1824">
        <v>0</v>
      </c>
      <c r="G1824" s="11">
        <v>19259.96</v>
      </c>
      <c r="H1824" t="s">
        <v>16</v>
      </c>
      <c r="I1824" t="s">
        <v>16</v>
      </c>
      <c r="J1824" t="s">
        <v>23</v>
      </c>
      <c r="K1824" s="9">
        <f>DATEDIF(Hospitalisation_Details[[#This Row],[Date of Birth]],$L$2,"Y")</f>
        <v>55</v>
      </c>
    </row>
    <row r="1825" spans="1:11" x14ac:dyDescent="0.35">
      <c r="A1825" t="s">
        <v>1858</v>
      </c>
      <c r="B1825">
        <v>1966</v>
      </c>
      <c r="C1825" t="s">
        <v>15</v>
      </c>
      <c r="D1825">
        <v>15</v>
      </c>
      <c r="E1825" s="7">
        <v>24426</v>
      </c>
      <c r="F1825">
        <v>0</v>
      </c>
      <c r="G1825" s="11">
        <v>19321.060000000001</v>
      </c>
      <c r="H1825" t="s">
        <v>16</v>
      </c>
      <c r="I1825" t="s">
        <v>16</v>
      </c>
      <c r="J1825" t="s">
        <v>23</v>
      </c>
      <c r="K1825" s="9">
        <f>DATEDIF(Hospitalisation_Details[[#This Row],[Date of Birth]],$L$2,"Y")</f>
        <v>56</v>
      </c>
    </row>
    <row r="1826" spans="1:11" x14ac:dyDescent="0.35">
      <c r="A1826" t="s">
        <v>1859</v>
      </c>
      <c r="B1826">
        <v>1991</v>
      </c>
      <c r="C1826" t="s">
        <v>35</v>
      </c>
      <c r="D1826">
        <v>24</v>
      </c>
      <c r="E1826" s="7">
        <v>33474</v>
      </c>
      <c r="F1826">
        <v>0</v>
      </c>
      <c r="G1826" s="11">
        <v>19350.37</v>
      </c>
      <c r="H1826" t="s">
        <v>16</v>
      </c>
      <c r="I1826" t="s">
        <v>12</v>
      </c>
      <c r="J1826" t="s">
        <v>13</v>
      </c>
      <c r="K1826" s="9">
        <f>DATEDIF(Hospitalisation_Details[[#This Row],[Date of Birth]],$L$2,"Y")</f>
        <v>31</v>
      </c>
    </row>
    <row r="1827" spans="1:11" x14ac:dyDescent="0.35">
      <c r="A1827" t="s">
        <v>1860</v>
      </c>
      <c r="B1827">
        <v>1987</v>
      </c>
      <c r="C1827" t="s">
        <v>18</v>
      </c>
      <c r="D1827">
        <v>30</v>
      </c>
      <c r="E1827" s="7">
        <v>31958</v>
      </c>
      <c r="F1827">
        <v>3</v>
      </c>
      <c r="G1827" s="11">
        <v>19362</v>
      </c>
      <c r="H1827" t="s">
        <v>16</v>
      </c>
      <c r="I1827" t="s">
        <v>12</v>
      </c>
      <c r="J1827" t="s">
        <v>13</v>
      </c>
      <c r="K1827" s="9">
        <f>DATEDIF(Hospitalisation_Details[[#This Row],[Date of Birth]],$L$2,"Y")</f>
        <v>35</v>
      </c>
    </row>
    <row r="1828" spans="1:11" x14ac:dyDescent="0.35">
      <c r="A1828" t="s">
        <v>1861</v>
      </c>
      <c r="B1828">
        <v>1993</v>
      </c>
      <c r="C1828" t="s">
        <v>20</v>
      </c>
      <c r="D1828">
        <v>6</v>
      </c>
      <c r="E1828" s="7">
        <v>34218</v>
      </c>
      <c r="F1828">
        <v>2</v>
      </c>
      <c r="G1828" s="11">
        <v>19442.349999999999</v>
      </c>
      <c r="H1828" t="s">
        <v>16</v>
      </c>
      <c r="I1828" t="s">
        <v>12</v>
      </c>
      <c r="J1828" t="s">
        <v>23</v>
      </c>
      <c r="K1828" s="9">
        <f>DATEDIF(Hospitalisation_Details[[#This Row],[Date of Birth]],$L$2,"Y")</f>
        <v>29</v>
      </c>
    </row>
    <row r="1829" spans="1:11" x14ac:dyDescent="0.35">
      <c r="A1829" t="s">
        <v>1862</v>
      </c>
      <c r="B1829">
        <v>1982</v>
      </c>
      <c r="C1829" t="s">
        <v>30</v>
      </c>
      <c r="D1829">
        <v>15</v>
      </c>
      <c r="E1829" s="7">
        <v>30300</v>
      </c>
      <c r="F1829">
        <v>2</v>
      </c>
      <c r="G1829" s="11">
        <v>19444.27</v>
      </c>
      <c r="H1829" t="s">
        <v>16</v>
      </c>
      <c r="I1829" t="s">
        <v>16</v>
      </c>
      <c r="J1829" t="s">
        <v>13</v>
      </c>
      <c r="K1829" s="9">
        <f>DATEDIF(Hospitalisation_Details[[#This Row],[Date of Birth]],$L$2,"Y")</f>
        <v>40</v>
      </c>
    </row>
    <row r="1830" spans="1:11" x14ac:dyDescent="0.35">
      <c r="A1830" t="s">
        <v>1863</v>
      </c>
      <c r="B1830">
        <v>1987</v>
      </c>
      <c r="C1830" t="s">
        <v>15</v>
      </c>
      <c r="D1830">
        <v>30</v>
      </c>
      <c r="E1830" s="7">
        <v>32111</v>
      </c>
      <c r="F1830">
        <v>4</v>
      </c>
      <c r="G1830" s="11">
        <v>19496.72</v>
      </c>
      <c r="H1830" t="s">
        <v>16</v>
      </c>
      <c r="I1830" t="s">
        <v>12</v>
      </c>
      <c r="J1830" t="s">
        <v>166</v>
      </c>
      <c r="K1830" s="9">
        <f>DATEDIF(Hospitalisation_Details[[#This Row],[Date of Birth]],$L$2,"Y")</f>
        <v>35</v>
      </c>
    </row>
    <row r="1831" spans="1:11" x14ac:dyDescent="0.35">
      <c r="A1831" t="s">
        <v>1864</v>
      </c>
      <c r="B1831">
        <v>1980</v>
      </c>
      <c r="C1831" t="s">
        <v>15</v>
      </c>
      <c r="D1831">
        <v>8</v>
      </c>
      <c r="E1831" s="7">
        <v>29533</v>
      </c>
      <c r="F1831">
        <v>0</v>
      </c>
      <c r="G1831" s="11">
        <v>19515.54</v>
      </c>
      <c r="H1831" t="s">
        <v>16</v>
      </c>
      <c r="I1831" t="s">
        <v>16</v>
      </c>
      <c r="J1831" t="s">
        <v>13</v>
      </c>
      <c r="K1831" s="9">
        <f>DATEDIF(Hospitalisation_Details[[#This Row],[Date of Birth]],$L$2,"Y")</f>
        <v>42</v>
      </c>
    </row>
    <row r="1832" spans="1:11" x14ac:dyDescent="0.35">
      <c r="A1832" t="s">
        <v>1865</v>
      </c>
      <c r="B1832">
        <v>1992</v>
      </c>
      <c r="C1832" t="s">
        <v>35</v>
      </c>
      <c r="D1832">
        <v>19</v>
      </c>
      <c r="E1832" s="7">
        <v>33835</v>
      </c>
      <c r="F1832">
        <v>1</v>
      </c>
      <c r="G1832" s="11">
        <v>19521.97</v>
      </c>
      <c r="H1832" t="s">
        <v>16</v>
      </c>
      <c r="I1832" t="s">
        <v>11</v>
      </c>
      <c r="J1832" t="s">
        <v>13</v>
      </c>
      <c r="K1832" s="9">
        <f>DATEDIF(Hospitalisation_Details[[#This Row],[Date of Birth]],$L$2,"Y")</f>
        <v>30</v>
      </c>
    </row>
    <row r="1833" spans="1:11" x14ac:dyDescent="0.35">
      <c r="A1833" t="s">
        <v>1866</v>
      </c>
      <c r="B1833">
        <v>1985</v>
      </c>
      <c r="C1833" t="s">
        <v>20</v>
      </c>
      <c r="D1833">
        <v>17</v>
      </c>
      <c r="E1833" s="7">
        <v>31307</v>
      </c>
      <c r="F1833">
        <v>0</v>
      </c>
      <c r="G1833" s="11">
        <v>19539.240000000002</v>
      </c>
      <c r="H1833" t="s">
        <v>16</v>
      </c>
      <c r="I1833" t="s">
        <v>16</v>
      </c>
      <c r="J1833" t="s">
        <v>13</v>
      </c>
      <c r="K1833" s="9">
        <f>DATEDIF(Hospitalisation_Details[[#This Row],[Date of Birth]],$L$2,"Y")</f>
        <v>37</v>
      </c>
    </row>
    <row r="1834" spans="1:11" x14ac:dyDescent="0.35">
      <c r="A1834" t="s">
        <v>1867</v>
      </c>
      <c r="B1834">
        <v>1963</v>
      </c>
      <c r="C1834" t="s">
        <v>10</v>
      </c>
      <c r="D1834">
        <v>14</v>
      </c>
      <c r="E1834" s="7">
        <v>23206</v>
      </c>
      <c r="F1834">
        <v>0</v>
      </c>
      <c r="G1834" s="11">
        <v>19551.34</v>
      </c>
      <c r="H1834" t="s">
        <v>16</v>
      </c>
      <c r="I1834" t="s">
        <v>12</v>
      </c>
      <c r="J1834" t="s">
        <v>23</v>
      </c>
      <c r="K1834" s="9">
        <f>DATEDIF(Hospitalisation_Details[[#This Row],[Date of Birth]],$L$2,"Y")</f>
        <v>59</v>
      </c>
    </row>
    <row r="1835" spans="1:11" x14ac:dyDescent="0.35">
      <c r="A1835" t="s">
        <v>1868</v>
      </c>
      <c r="B1835">
        <v>1978</v>
      </c>
      <c r="C1835" t="s">
        <v>20</v>
      </c>
      <c r="D1835">
        <v>24</v>
      </c>
      <c r="E1835" s="7">
        <v>28757</v>
      </c>
      <c r="F1835">
        <v>1</v>
      </c>
      <c r="G1835" s="11">
        <v>19594.810000000001</v>
      </c>
      <c r="H1835" t="s">
        <v>16</v>
      </c>
      <c r="I1835" t="s">
        <v>16</v>
      </c>
      <c r="J1835" t="s">
        <v>247</v>
      </c>
      <c r="K1835" s="9">
        <f>DATEDIF(Hospitalisation_Details[[#This Row],[Date of Birth]],$L$2,"Y")</f>
        <v>44</v>
      </c>
    </row>
    <row r="1836" spans="1:11" x14ac:dyDescent="0.35">
      <c r="A1836" t="s">
        <v>1869</v>
      </c>
      <c r="B1836">
        <v>1994</v>
      </c>
      <c r="C1836" t="s">
        <v>35</v>
      </c>
      <c r="D1836">
        <v>27</v>
      </c>
      <c r="E1836" s="7">
        <v>34573</v>
      </c>
      <c r="F1836">
        <v>0</v>
      </c>
      <c r="G1836" s="11">
        <v>19673.34</v>
      </c>
      <c r="H1836" t="s">
        <v>16</v>
      </c>
      <c r="I1836" t="s">
        <v>11</v>
      </c>
      <c r="J1836" t="s">
        <v>23</v>
      </c>
      <c r="K1836" s="9">
        <f>DATEDIF(Hospitalisation_Details[[#This Row],[Date of Birth]],$L$2,"Y")</f>
        <v>28</v>
      </c>
    </row>
    <row r="1837" spans="1:11" x14ac:dyDescent="0.35">
      <c r="A1837" t="s">
        <v>1870</v>
      </c>
      <c r="B1837">
        <v>1990</v>
      </c>
      <c r="C1837" t="s">
        <v>35</v>
      </c>
      <c r="D1837">
        <v>8</v>
      </c>
      <c r="E1837" s="7">
        <v>33093</v>
      </c>
      <c r="F1837">
        <v>1</v>
      </c>
      <c r="G1837" s="11">
        <v>19719.689999999999</v>
      </c>
      <c r="H1837" t="s">
        <v>16</v>
      </c>
      <c r="I1837" t="s">
        <v>11</v>
      </c>
      <c r="J1837" t="s">
        <v>13</v>
      </c>
      <c r="K1837" s="9">
        <f>DATEDIF(Hospitalisation_Details[[#This Row],[Date of Birth]],$L$2,"Y")</f>
        <v>32</v>
      </c>
    </row>
    <row r="1838" spans="1:11" x14ac:dyDescent="0.35">
      <c r="A1838" t="s">
        <v>1871</v>
      </c>
      <c r="B1838">
        <v>1972</v>
      </c>
      <c r="C1838" t="s">
        <v>18</v>
      </c>
      <c r="D1838">
        <v>14</v>
      </c>
      <c r="E1838" s="7">
        <v>26464</v>
      </c>
      <c r="F1838">
        <v>3</v>
      </c>
      <c r="G1838" s="11">
        <v>19749.38</v>
      </c>
      <c r="H1838" t="s">
        <v>16</v>
      </c>
      <c r="I1838" t="s">
        <v>12</v>
      </c>
      <c r="J1838" t="s">
        <v>13</v>
      </c>
      <c r="K1838" s="9">
        <f>DATEDIF(Hospitalisation_Details[[#This Row],[Date of Birth]],$L$2,"Y")</f>
        <v>50</v>
      </c>
    </row>
    <row r="1839" spans="1:11" x14ac:dyDescent="0.35">
      <c r="A1839" t="s">
        <v>1872</v>
      </c>
      <c r="B1839">
        <v>1979</v>
      </c>
      <c r="C1839" t="s">
        <v>37</v>
      </c>
      <c r="D1839">
        <v>30</v>
      </c>
      <c r="E1839" s="7">
        <v>29158</v>
      </c>
      <c r="F1839">
        <v>2</v>
      </c>
      <c r="G1839" s="11">
        <v>19798.05</v>
      </c>
      <c r="H1839" t="s">
        <v>16</v>
      </c>
      <c r="I1839" t="s">
        <v>16</v>
      </c>
      <c r="J1839" t="s">
        <v>247</v>
      </c>
      <c r="K1839" s="9">
        <f>DATEDIF(Hospitalisation_Details[[#This Row],[Date of Birth]],$L$2,"Y")</f>
        <v>43</v>
      </c>
    </row>
    <row r="1840" spans="1:11" x14ac:dyDescent="0.35">
      <c r="A1840" t="s">
        <v>1873</v>
      </c>
      <c r="B1840">
        <v>1997</v>
      </c>
      <c r="C1840" t="s">
        <v>37</v>
      </c>
      <c r="D1840">
        <v>18</v>
      </c>
      <c r="E1840" s="7">
        <v>35721</v>
      </c>
      <c r="F1840">
        <v>3</v>
      </c>
      <c r="G1840" s="11">
        <v>19933.46</v>
      </c>
      <c r="H1840" t="s">
        <v>16</v>
      </c>
      <c r="I1840" t="s">
        <v>12</v>
      </c>
      <c r="J1840" t="s">
        <v>42</v>
      </c>
      <c r="K1840" s="9">
        <f>DATEDIF(Hospitalisation_Details[[#This Row],[Date of Birth]],$L$2,"Y")</f>
        <v>25</v>
      </c>
    </row>
    <row r="1841" spans="1:11" x14ac:dyDescent="0.35">
      <c r="A1841" t="s">
        <v>1874</v>
      </c>
      <c r="B1841">
        <v>1980</v>
      </c>
      <c r="C1841" t="s">
        <v>37</v>
      </c>
      <c r="D1841">
        <v>9</v>
      </c>
      <c r="E1841" s="7">
        <v>29503</v>
      </c>
      <c r="F1841">
        <v>0</v>
      </c>
      <c r="G1841" s="11">
        <v>19964.75</v>
      </c>
      <c r="H1841" t="s">
        <v>16</v>
      </c>
      <c r="I1841" t="s">
        <v>11</v>
      </c>
      <c r="J1841" t="s">
        <v>247</v>
      </c>
      <c r="K1841" s="9">
        <f>DATEDIF(Hospitalisation_Details[[#This Row],[Date of Birth]],$L$2,"Y")</f>
        <v>42</v>
      </c>
    </row>
    <row r="1842" spans="1:11" x14ac:dyDescent="0.35">
      <c r="A1842" t="s">
        <v>1875</v>
      </c>
      <c r="B1842">
        <v>1966</v>
      </c>
      <c r="C1842" t="s">
        <v>35</v>
      </c>
      <c r="D1842">
        <v>10</v>
      </c>
      <c r="E1842" s="7">
        <v>24329</v>
      </c>
      <c r="F1842">
        <v>0</v>
      </c>
      <c r="G1842" s="11">
        <v>19995.29</v>
      </c>
      <c r="H1842" t="s">
        <v>16</v>
      </c>
      <c r="I1842" t="s">
        <v>12</v>
      </c>
      <c r="J1842" t="s">
        <v>535</v>
      </c>
      <c r="K1842" s="9">
        <f>DATEDIF(Hospitalisation_Details[[#This Row],[Date of Birth]],$L$2,"Y")</f>
        <v>56</v>
      </c>
    </row>
    <row r="1843" spans="1:11" x14ac:dyDescent="0.35">
      <c r="A1843" t="s">
        <v>1876</v>
      </c>
      <c r="B1843">
        <v>1988</v>
      </c>
      <c r="C1843" t="s">
        <v>10</v>
      </c>
      <c r="D1843">
        <v>25</v>
      </c>
      <c r="E1843" s="7">
        <v>32349</v>
      </c>
      <c r="F1843">
        <v>1</v>
      </c>
      <c r="G1843" s="11">
        <v>20009.63</v>
      </c>
      <c r="H1843" t="s">
        <v>11</v>
      </c>
      <c r="I1843" t="s">
        <v>16</v>
      </c>
      <c r="J1843" t="s">
        <v>23</v>
      </c>
      <c r="K1843" s="9">
        <f>DATEDIF(Hospitalisation_Details[[#This Row],[Date of Birth]],$L$2,"Y")</f>
        <v>34</v>
      </c>
    </row>
    <row r="1844" spans="1:11" x14ac:dyDescent="0.35">
      <c r="A1844" t="s">
        <v>1877</v>
      </c>
      <c r="B1844">
        <v>1983</v>
      </c>
      <c r="C1844" t="s">
        <v>37</v>
      </c>
      <c r="D1844">
        <v>6</v>
      </c>
      <c r="E1844" s="7">
        <v>30595</v>
      </c>
      <c r="F1844">
        <v>0</v>
      </c>
      <c r="G1844" s="11">
        <v>20149.32</v>
      </c>
      <c r="H1844" t="s">
        <v>11</v>
      </c>
      <c r="I1844" t="s">
        <v>16</v>
      </c>
      <c r="J1844" t="s">
        <v>168</v>
      </c>
      <c r="K1844" s="9">
        <f>DATEDIF(Hospitalisation_Details[[#This Row],[Date of Birth]],$L$2,"Y")</f>
        <v>39</v>
      </c>
    </row>
    <row r="1845" spans="1:11" x14ac:dyDescent="0.35">
      <c r="A1845" t="s">
        <v>1878</v>
      </c>
      <c r="B1845">
        <v>2002</v>
      </c>
      <c r="C1845" t="s">
        <v>10</v>
      </c>
      <c r="D1845">
        <v>9</v>
      </c>
      <c r="E1845" s="7">
        <v>37446</v>
      </c>
      <c r="F1845">
        <v>0</v>
      </c>
      <c r="G1845" s="11">
        <v>20167.34</v>
      </c>
      <c r="H1845" t="s">
        <v>12</v>
      </c>
      <c r="I1845" t="s">
        <v>12</v>
      </c>
      <c r="J1845" t="s">
        <v>42</v>
      </c>
      <c r="K1845" s="9">
        <f>DATEDIF(Hospitalisation_Details[[#This Row],[Date of Birth]],$L$2,"Y")</f>
        <v>20</v>
      </c>
    </row>
    <row r="1846" spans="1:11" x14ac:dyDescent="0.35">
      <c r="A1846" t="s">
        <v>1879</v>
      </c>
      <c r="B1846">
        <v>1994</v>
      </c>
      <c r="C1846" t="s">
        <v>18</v>
      </c>
      <c r="D1846">
        <v>8</v>
      </c>
      <c r="E1846" s="7">
        <v>34493</v>
      </c>
      <c r="F1846">
        <v>2</v>
      </c>
      <c r="G1846" s="11">
        <v>20177.669999999998</v>
      </c>
      <c r="H1846" t="s">
        <v>11</v>
      </c>
      <c r="I1846" t="s">
        <v>16</v>
      </c>
      <c r="J1846" t="s">
        <v>42</v>
      </c>
      <c r="K1846" s="9">
        <f>DATEDIF(Hospitalisation_Details[[#This Row],[Date of Birth]],$L$2,"Y")</f>
        <v>29</v>
      </c>
    </row>
    <row r="1847" spans="1:11" x14ac:dyDescent="0.35">
      <c r="A1847" t="s">
        <v>1880</v>
      </c>
      <c r="B1847">
        <v>1987</v>
      </c>
      <c r="C1847" t="s">
        <v>37</v>
      </c>
      <c r="D1847">
        <v>17</v>
      </c>
      <c r="E1847" s="7">
        <v>32067</v>
      </c>
      <c r="F1847">
        <v>0</v>
      </c>
      <c r="G1847" s="11">
        <v>20234.849999999999</v>
      </c>
      <c r="H1847" t="s">
        <v>11</v>
      </c>
      <c r="I1847" t="s">
        <v>12</v>
      </c>
      <c r="J1847" t="s">
        <v>23</v>
      </c>
      <c r="K1847" s="9">
        <f>DATEDIF(Hospitalisation_Details[[#This Row],[Date of Birth]],$L$2,"Y")</f>
        <v>35</v>
      </c>
    </row>
    <row r="1848" spans="1:11" x14ac:dyDescent="0.35">
      <c r="A1848" t="s">
        <v>1881</v>
      </c>
      <c r="B1848">
        <v>1966</v>
      </c>
      <c r="C1848" t="s">
        <v>35</v>
      </c>
      <c r="D1848">
        <v>22</v>
      </c>
      <c r="E1848" s="7">
        <v>24341</v>
      </c>
      <c r="F1848">
        <v>0</v>
      </c>
      <c r="G1848" s="11">
        <v>20253.84</v>
      </c>
      <c r="H1848" t="s">
        <v>11</v>
      </c>
      <c r="I1848" t="s">
        <v>12</v>
      </c>
      <c r="J1848" t="s">
        <v>23</v>
      </c>
      <c r="K1848" s="9">
        <f>DATEDIF(Hospitalisation_Details[[#This Row],[Date of Birth]],$L$2,"Y")</f>
        <v>56</v>
      </c>
    </row>
    <row r="1849" spans="1:11" x14ac:dyDescent="0.35">
      <c r="A1849" t="s">
        <v>1882</v>
      </c>
      <c r="B1849">
        <v>1993</v>
      </c>
      <c r="C1849" t="s">
        <v>20</v>
      </c>
      <c r="D1849">
        <v>7</v>
      </c>
      <c r="E1849" s="7">
        <v>34219</v>
      </c>
      <c r="F1849">
        <v>1</v>
      </c>
      <c r="G1849" s="11">
        <v>20277.810000000001</v>
      </c>
      <c r="H1849" t="s">
        <v>12</v>
      </c>
      <c r="I1849" t="s">
        <v>12</v>
      </c>
      <c r="J1849" t="s">
        <v>168</v>
      </c>
      <c r="K1849" s="9">
        <f>DATEDIF(Hospitalisation_Details[[#This Row],[Date of Birth]],$L$2,"Y")</f>
        <v>29</v>
      </c>
    </row>
    <row r="1850" spans="1:11" x14ac:dyDescent="0.35">
      <c r="A1850" t="s">
        <v>1883</v>
      </c>
      <c r="B1850">
        <v>1985</v>
      </c>
      <c r="C1850" t="s">
        <v>20</v>
      </c>
      <c r="D1850">
        <v>17</v>
      </c>
      <c r="E1850" s="7">
        <v>31307</v>
      </c>
      <c r="F1850">
        <v>1</v>
      </c>
      <c r="G1850" s="11">
        <v>20296.86</v>
      </c>
      <c r="H1850" t="s">
        <v>12</v>
      </c>
      <c r="I1850" t="s">
        <v>16</v>
      </c>
      <c r="J1850" t="s">
        <v>247</v>
      </c>
      <c r="K1850" s="9">
        <f>DATEDIF(Hospitalisation_Details[[#This Row],[Date of Birth]],$L$2,"Y")</f>
        <v>37</v>
      </c>
    </row>
    <row r="1851" spans="1:11" x14ac:dyDescent="0.35">
      <c r="A1851" t="s">
        <v>1884</v>
      </c>
      <c r="B1851">
        <v>1962</v>
      </c>
      <c r="C1851" t="s">
        <v>10</v>
      </c>
      <c r="D1851">
        <v>2</v>
      </c>
      <c r="E1851" s="7">
        <v>22829</v>
      </c>
      <c r="F1851">
        <v>0</v>
      </c>
      <c r="G1851" s="11">
        <v>20354.5</v>
      </c>
      <c r="H1851" t="s">
        <v>12</v>
      </c>
      <c r="I1851" t="s">
        <v>11</v>
      </c>
      <c r="J1851" t="s">
        <v>535</v>
      </c>
      <c r="K1851" s="9">
        <f>DATEDIF(Hospitalisation_Details[[#This Row],[Date of Birth]],$L$2,"Y")</f>
        <v>60</v>
      </c>
    </row>
    <row r="1852" spans="1:11" x14ac:dyDescent="0.35">
      <c r="A1852" t="s">
        <v>1885</v>
      </c>
      <c r="B1852">
        <v>1985</v>
      </c>
      <c r="C1852" t="s">
        <v>10</v>
      </c>
      <c r="D1852">
        <v>12</v>
      </c>
      <c r="E1852" s="7">
        <v>31240</v>
      </c>
      <c r="F1852">
        <v>0</v>
      </c>
      <c r="G1852" s="11">
        <v>20420.599999999999</v>
      </c>
      <c r="H1852" t="s">
        <v>12</v>
      </c>
      <c r="I1852" t="s">
        <v>11</v>
      </c>
      <c r="J1852" t="s">
        <v>42</v>
      </c>
      <c r="K1852" s="9">
        <f>DATEDIF(Hospitalisation_Details[[#This Row],[Date of Birth]],$L$2,"Y")</f>
        <v>37</v>
      </c>
    </row>
    <row r="1853" spans="1:11" x14ac:dyDescent="0.35">
      <c r="A1853" t="s">
        <v>1886</v>
      </c>
      <c r="B1853">
        <v>1962</v>
      </c>
      <c r="C1853" t="s">
        <v>37</v>
      </c>
      <c r="D1853">
        <v>18</v>
      </c>
      <c r="E1853" s="7">
        <v>22937</v>
      </c>
      <c r="F1853">
        <v>0</v>
      </c>
      <c r="G1853" s="11">
        <v>20446.849999999999</v>
      </c>
      <c r="H1853" t="s">
        <v>11</v>
      </c>
      <c r="I1853" t="s">
        <v>16</v>
      </c>
      <c r="J1853" t="s">
        <v>23</v>
      </c>
      <c r="K1853" s="9">
        <f>DATEDIF(Hospitalisation_Details[[#This Row],[Date of Birth]],$L$2,"Y")</f>
        <v>60</v>
      </c>
    </row>
    <row r="1854" spans="1:11" x14ac:dyDescent="0.35">
      <c r="A1854" t="s">
        <v>1887</v>
      </c>
      <c r="B1854">
        <v>1969</v>
      </c>
      <c r="C1854" t="s">
        <v>37</v>
      </c>
      <c r="D1854">
        <v>13</v>
      </c>
      <c r="E1854" s="7">
        <v>25489</v>
      </c>
      <c r="F1854">
        <v>3</v>
      </c>
      <c r="G1854" s="11">
        <v>20463</v>
      </c>
      <c r="H1854" t="s">
        <v>11</v>
      </c>
      <c r="I1854" t="s">
        <v>11</v>
      </c>
      <c r="J1854" t="s">
        <v>13</v>
      </c>
      <c r="K1854" s="9">
        <f>DATEDIF(Hospitalisation_Details[[#This Row],[Date of Birth]],$L$2,"Y")</f>
        <v>53</v>
      </c>
    </row>
    <row r="1855" spans="1:11" x14ac:dyDescent="0.35">
      <c r="A1855" t="s">
        <v>1888</v>
      </c>
      <c r="B1855">
        <v>1966</v>
      </c>
      <c r="C1855" t="s">
        <v>10</v>
      </c>
      <c r="D1855">
        <v>9</v>
      </c>
      <c r="E1855" s="7">
        <v>24297</v>
      </c>
      <c r="F1855">
        <v>0</v>
      </c>
      <c r="G1855" s="11">
        <v>20568.32</v>
      </c>
      <c r="H1855" t="s">
        <v>12</v>
      </c>
      <c r="I1855" t="s">
        <v>11</v>
      </c>
      <c r="J1855" t="s">
        <v>23</v>
      </c>
      <c r="K1855" s="9">
        <f>DATEDIF(Hospitalisation_Details[[#This Row],[Date of Birth]],$L$2,"Y")</f>
        <v>56</v>
      </c>
    </row>
    <row r="1856" spans="1:11" x14ac:dyDescent="0.35">
      <c r="A1856" t="s">
        <v>1889</v>
      </c>
      <c r="B1856">
        <v>1967</v>
      </c>
      <c r="C1856" t="s">
        <v>30</v>
      </c>
      <c r="D1856">
        <v>17</v>
      </c>
      <c r="E1856" s="7">
        <v>24823</v>
      </c>
      <c r="F1856">
        <v>0</v>
      </c>
      <c r="G1856" s="11">
        <v>20630.28</v>
      </c>
      <c r="H1856" t="s">
        <v>11</v>
      </c>
      <c r="I1856" t="s">
        <v>12</v>
      </c>
      <c r="J1856" t="s">
        <v>42</v>
      </c>
      <c r="K1856" s="9">
        <f>DATEDIF(Hospitalisation_Details[[#This Row],[Date of Birth]],$L$2,"Y")</f>
        <v>55</v>
      </c>
    </row>
    <row r="1857" spans="1:11" x14ac:dyDescent="0.35">
      <c r="A1857" t="s">
        <v>1890</v>
      </c>
      <c r="B1857">
        <v>1965</v>
      </c>
      <c r="C1857" t="s">
        <v>35</v>
      </c>
      <c r="D1857">
        <v>1</v>
      </c>
      <c r="E1857" s="7">
        <v>23955</v>
      </c>
      <c r="F1857">
        <v>0</v>
      </c>
      <c r="G1857" s="11">
        <v>20709.02</v>
      </c>
      <c r="H1857" t="s">
        <v>12</v>
      </c>
      <c r="I1857" t="s">
        <v>11</v>
      </c>
      <c r="J1857" t="s">
        <v>166</v>
      </c>
      <c r="K1857" s="9">
        <f>DATEDIF(Hospitalisation_Details[[#This Row],[Date of Birth]],$L$2,"Y")</f>
        <v>57</v>
      </c>
    </row>
    <row r="1858" spans="1:11" x14ac:dyDescent="0.35">
      <c r="A1858" t="s">
        <v>1891</v>
      </c>
      <c r="B1858">
        <v>1992</v>
      </c>
      <c r="C1858" t="s">
        <v>20</v>
      </c>
      <c r="D1858">
        <v>14</v>
      </c>
      <c r="E1858" s="7">
        <v>33861</v>
      </c>
      <c r="F1858">
        <v>3</v>
      </c>
      <c r="G1858" s="11">
        <v>20745.990000000002</v>
      </c>
      <c r="H1858" t="s">
        <v>12</v>
      </c>
      <c r="I1858" t="s">
        <v>16</v>
      </c>
      <c r="J1858" t="s">
        <v>23</v>
      </c>
      <c r="K1858" s="9">
        <f>DATEDIF(Hospitalisation_Details[[#This Row],[Date of Birth]],$L$2,"Y")</f>
        <v>30</v>
      </c>
    </row>
    <row r="1859" spans="1:11" x14ac:dyDescent="0.35">
      <c r="A1859" t="s">
        <v>1892</v>
      </c>
      <c r="B1859">
        <v>1986</v>
      </c>
      <c r="C1859" t="s">
        <v>35</v>
      </c>
      <c r="D1859">
        <v>4</v>
      </c>
      <c r="E1859" s="7">
        <v>31628</v>
      </c>
      <c r="F1859">
        <v>1</v>
      </c>
      <c r="G1859" s="11">
        <v>20773.63</v>
      </c>
      <c r="H1859" t="s">
        <v>11</v>
      </c>
      <c r="I1859" t="s">
        <v>12</v>
      </c>
      <c r="J1859" t="s">
        <v>356</v>
      </c>
      <c r="K1859" s="9">
        <f>DATEDIF(Hospitalisation_Details[[#This Row],[Date of Birth]],$L$2,"Y")</f>
        <v>36</v>
      </c>
    </row>
    <row r="1860" spans="1:11" x14ac:dyDescent="0.35">
      <c r="A1860" t="s">
        <v>1893</v>
      </c>
      <c r="B1860">
        <v>1967</v>
      </c>
      <c r="C1860" t="s">
        <v>20</v>
      </c>
      <c r="D1860">
        <v>8</v>
      </c>
      <c r="E1860" s="7">
        <v>24723</v>
      </c>
      <c r="F1860">
        <v>0</v>
      </c>
      <c r="G1860" s="11">
        <v>20781.490000000002</v>
      </c>
      <c r="H1860" t="s">
        <v>11</v>
      </c>
      <c r="I1860" t="s">
        <v>12</v>
      </c>
      <c r="J1860" t="s">
        <v>13</v>
      </c>
      <c r="K1860" s="9">
        <f>DATEDIF(Hospitalisation_Details[[#This Row],[Date of Birth]],$L$2,"Y")</f>
        <v>55</v>
      </c>
    </row>
    <row r="1861" spans="1:11" x14ac:dyDescent="0.35">
      <c r="A1861" t="s">
        <v>1894</v>
      </c>
      <c r="B1861">
        <v>1975</v>
      </c>
      <c r="C1861" t="s">
        <v>30</v>
      </c>
      <c r="D1861">
        <v>8</v>
      </c>
      <c r="E1861" s="7">
        <v>27736</v>
      </c>
      <c r="F1861">
        <v>0</v>
      </c>
      <c r="G1861" s="11">
        <v>20878.78</v>
      </c>
      <c r="H1861" t="s">
        <v>11</v>
      </c>
      <c r="I1861" t="s">
        <v>16</v>
      </c>
      <c r="J1861" t="s">
        <v>247</v>
      </c>
      <c r="K1861" s="9">
        <f>DATEDIF(Hospitalisation_Details[[#This Row],[Date of Birth]],$L$2,"Y")</f>
        <v>47</v>
      </c>
    </row>
    <row r="1862" spans="1:11" x14ac:dyDescent="0.35">
      <c r="A1862" t="s">
        <v>1895</v>
      </c>
      <c r="B1862">
        <v>1964</v>
      </c>
      <c r="C1862" t="s">
        <v>15</v>
      </c>
      <c r="D1862">
        <v>19</v>
      </c>
      <c r="E1862" s="7">
        <v>23700</v>
      </c>
      <c r="F1862">
        <v>0</v>
      </c>
      <c r="G1862" s="11">
        <v>20893.060000000001</v>
      </c>
      <c r="H1862" t="s">
        <v>11</v>
      </c>
      <c r="I1862" t="s">
        <v>12</v>
      </c>
      <c r="J1862" t="s">
        <v>23</v>
      </c>
      <c r="K1862" s="9">
        <f>DATEDIF(Hospitalisation_Details[[#This Row],[Date of Birth]],$L$2,"Y")</f>
        <v>58</v>
      </c>
    </row>
    <row r="1863" spans="1:11" x14ac:dyDescent="0.35">
      <c r="A1863" t="s">
        <v>1896</v>
      </c>
      <c r="B1863">
        <v>1987</v>
      </c>
      <c r="C1863" t="s">
        <v>15</v>
      </c>
      <c r="D1863">
        <v>27</v>
      </c>
      <c r="E1863" s="7">
        <v>32108</v>
      </c>
      <c r="F1863">
        <v>2</v>
      </c>
      <c r="G1863" s="11">
        <v>20984.09</v>
      </c>
      <c r="H1863" t="s">
        <v>11</v>
      </c>
      <c r="I1863" t="s">
        <v>11</v>
      </c>
      <c r="J1863" t="s">
        <v>164</v>
      </c>
      <c r="K1863" s="9">
        <f>DATEDIF(Hospitalisation_Details[[#This Row],[Date of Birth]],$L$2,"Y")</f>
        <v>35</v>
      </c>
    </row>
    <row r="1864" spans="1:11" x14ac:dyDescent="0.35">
      <c r="A1864" t="s">
        <v>1897</v>
      </c>
      <c r="B1864">
        <v>1983</v>
      </c>
      <c r="C1864" t="s">
        <v>10</v>
      </c>
      <c r="D1864">
        <v>2</v>
      </c>
      <c r="E1864" s="7">
        <v>30499</v>
      </c>
      <c r="F1864">
        <v>1</v>
      </c>
      <c r="G1864" s="11">
        <v>21082.16</v>
      </c>
      <c r="H1864" t="s">
        <v>12</v>
      </c>
      <c r="I1864" t="s">
        <v>11</v>
      </c>
      <c r="J1864" t="s">
        <v>42</v>
      </c>
      <c r="K1864" s="9">
        <f>DATEDIF(Hospitalisation_Details[[#This Row],[Date of Birth]],$L$2,"Y")</f>
        <v>39</v>
      </c>
    </row>
    <row r="1865" spans="1:11" x14ac:dyDescent="0.35">
      <c r="A1865" t="s">
        <v>1898</v>
      </c>
      <c r="B1865">
        <v>1977</v>
      </c>
      <c r="C1865" t="s">
        <v>15</v>
      </c>
      <c r="D1865">
        <v>23</v>
      </c>
      <c r="E1865" s="7">
        <v>28452</v>
      </c>
      <c r="F1865">
        <v>2</v>
      </c>
      <c r="G1865" s="11">
        <v>21098.55</v>
      </c>
      <c r="H1865" t="s">
        <v>12</v>
      </c>
      <c r="I1865" t="s">
        <v>12</v>
      </c>
      <c r="J1865" t="s">
        <v>23</v>
      </c>
      <c r="K1865" s="9">
        <f>DATEDIF(Hospitalisation_Details[[#This Row],[Date of Birth]],$L$2,"Y")</f>
        <v>45</v>
      </c>
    </row>
    <row r="1866" spans="1:11" x14ac:dyDescent="0.35">
      <c r="A1866" t="s">
        <v>1899</v>
      </c>
      <c r="B1866">
        <v>1969</v>
      </c>
      <c r="C1866" t="s">
        <v>35</v>
      </c>
      <c r="D1866">
        <v>26</v>
      </c>
      <c r="E1866" s="7">
        <v>25441</v>
      </c>
      <c r="F1866">
        <v>0</v>
      </c>
      <c r="G1866" s="11">
        <v>21195.82</v>
      </c>
      <c r="H1866" t="s">
        <v>12</v>
      </c>
      <c r="I1866" t="s">
        <v>16</v>
      </c>
      <c r="J1866" t="s">
        <v>13</v>
      </c>
      <c r="K1866" s="9">
        <f>DATEDIF(Hospitalisation_Details[[#This Row],[Date of Birth]],$L$2,"Y")</f>
        <v>53</v>
      </c>
    </row>
    <row r="1867" spans="1:11" x14ac:dyDescent="0.35">
      <c r="A1867" t="s">
        <v>1900</v>
      </c>
      <c r="B1867">
        <v>1974</v>
      </c>
      <c r="C1867" t="s">
        <v>37</v>
      </c>
      <c r="D1867">
        <v>14</v>
      </c>
      <c r="E1867" s="7">
        <v>27316</v>
      </c>
      <c r="F1867">
        <v>0</v>
      </c>
      <c r="G1867" s="11">
        <v>21223.68</v>
      </c>
      <c r="H1867" t="s">
        <v>12</v>
      </c>
      <c r="I1867" t="s">
        <v>11</v>
      </c>
      <c r="J1867" t="s">
        <v>13</v>
      </c>
      <c r="K1867" s="9">
        <f>DATEDIF(Hospitalisation_Details[[#This Row],[Date of Birth]],$L$2,"Y")</f>
        <v>48</v>
      </c>
    </row>
    <row r="1868" spans="1:11" x14ac:dyDescent="0.35">
      <c r="A1868" t="s">
        <v>1901</v>
      </c>
      <c r="B1868">
        <v>1974</v>
      </c>
      <c r="C1868" t="s">
        <v>20</v>
      </c>
      <c r="D1868">
        <v>3</v>
      </c>
      <c r="E1868" s="7">
        <v>27275</v>
      </c>
      <c r="F1868">
        <v>0</v>
      </c>
      <c r="G1868" s="11">
        <v>21232.18</v>
      </c>
      <c r="H1868" t="s">
        <v>12</v>
      </c>
      <c r="I1868" t="s">
        <v>11</v>
      </c>
      <c r="J1868" t="s">
        <v>42</v>
      </c>
      <c r="K1868" s="9">
        <f>DATEDIF(Hospitalisation_Details[[#This Row],[Date of Birth]],$L$2,"Y")</f>
        <v>48</v>
      </c>
    </row>
    <row r="1869" spans="1:11" x14ac:dyDescent="0.35">
      <c r="A1869" t="s">
        <v>1902</v>
      </c>
      <c r="B1869">
        <v>1980</v>
      </c>
      <c r="C1869" t="s">
        <v>30</v>
      </c>
      <c r="D1869">
        <v>10</v>
      </c>
      <c r="E1869" s="7">
        <v>29565</v>
      </c>
      <c r="F1869">
        <v>2</v>
      </c>
      <c r="G1869" s="11">
        <v>21259.38</v>
      </c>
      <c r="H1869" t="s">
        <v>12</v>
      </c>
      <c r="I1869" t="s">
        <v>12</v>
      </c>
      <c r="J1869" t="s">
        <v>166</v>
      </c>
      <c r="K1869" s="9">
        <f>DATEDIF(Hospitalisation_Details[[#This Row],[Date of Birth]],$L$2,"Y")</f>
        <v>42</v>
      </c>
    </row>
    <row r="1870" spans="1:11" x14ac:dyDescent="0.35">
      <c r="A1870" t="s">
        <v>1903</v>
      </c>
      <c r="B1870">
        <v>2004</v>
      </c>
      <c r="C1870" t="s">
        <v>35</v>
      </c>
      <c r="D1870">
        <v>4</v>
      </c>
      <c r="E1870" s="7">
        <v>38203</v>
      </c>
      <c r="F1870">
        <v>0</v>
      </c>
      <c r="G1870" s="11">
        <v>21344.85</v>
      </c>
      <c r="H1870" t="s">
        <v>12</v>
      </c>
      <c r="I1870" t="s">
        <v>16</v>
      </c>
      <c r="J1870" t="s">
        <v>247</v>
      </c>
      <c r="K1870" s="9">
        <f>DATEDIF(Hospitalisation_Details[[#This Row],[Date of Birth]],$L$2,"Y")</f>
        <v>18</v>
      </c>
    </row>
    <row r="1871" spans="1:11" x14ac:dyDescent="0.35">
      <c r="A1871" t="s">
        <v>1904</v>
      </c>
      <c r="B1871">
        <v>1980</v>
      </c>
      <c r="C1871" t="s">
        <v>20</v>
      </c>
      <c r="D1871">
        <v>4</v>
      </c>
      <c r="E1871" s="7">
        <v>29468</v>
      </c>
      <c r="F1871">
        <v>0</v>
      </c>
      <c r="G1871" s="11">
        <v>21348.71</v>
      </c>
      <c r="H1871" t="s">
        <v>11</v>
      </c>
      <c r="I1871" t="s">
        <v>16</v>
      </c>
      <c r="J1871" t="s">
        <v>23</v>
      </c>
      <c r="K1871" s="9">
        <f>DATEDIF(Hospitalisation_Details[[#This Row],[Date of Birth]],$L$2,"Y")</f>
        <v>42</v>
      </c>
    </row>
    <row r="1872" spans="1:11" x14ac:dyDescent="0.35">
      <c r="A1872" t="s">
        <v>1905</v>
      </c>
      <c r="B1872">
        <v>1990</v>
      </c>
      <c r="C1872" t="s">
        <v>15</v>
      </c>
      <c r="D1872">
        <v>21</v>
      </c>
      <c r="E1872" s="7">
        <v>33198</v>
      </c>
      <c r="F1872">
        <v>4</v>
      </c>
      <c r="G1872" s="11">
        <v>21472.48</v>
      </c>
      <c r="H1872" t="s">
        <v>11</v>
      </c>
      <c r="I1872" t="s">
        <v>11</v>
      </c>
      <c r="J1872" t="s">
        <v>23</v>
      </c>
      <c r="K1872" s="9">
        <f>DATEDIF(Hospitalisation_Details[[#This Row],[Date of Birth]],$L$2,"Y")</f>
        <v>32</v>
      </c>
    </row>
    <row r="1873" spans="1:11" x14ac:dyDescent="0.35">
      <c r="A1873" t="s">
        <v>1906</v>
      </c>
      <c r="B1873">
        <v>1999</v>
      </c>
      <c r="C1873" t="s">
        <v>18</v>
      </c>
      <c r="D1873">
        <v>12</v>
      </c>
      <c r="E1873" s="7">
        <v>36323</v>
      </c>
      <c r="F1873">
        <v>0</v>
      </c>
      <c r="G1873" s="11">
        <v>21595.38</v>
      </c>
      <c r="H1873" t="s">
        <v>11</v>
      </c>
      <c r="I1873" t="s">
        <v>12</v>
      </c>
      <c r="J1873" t="s">
        <v>23</v>
      </c>
      <c r="K1873" s="9">
        <f>DATEDIF(Hospitalisation_Details[[#This Row],[Date of Birth]],$L$2,"Y")</f>
        <v>23</v>
      </c>
    </row>
    <row r="1874" spans="1:11" x14ac:dyDescent="0.35">
      <c r="A1874" t="s">
        <v>1907</v>
      </c>
      <c r="B1874">
        <v>1983</v>
      </c>
      <c r="C1874" t="s">
        <v>30</v>
      </c>
      <c r="D1874">
        <v>25</v>
      </c>
      <c r="E1874" s="7">
        <v>30675</v>
      </c>
      <c r="F1874">
        <v>3</v>
      </c>
      <c r="G1874" s="11">
        <v>21659.93</v>
      </c>
      <c r="H1874" t="s">
        <v>12</v>
      </c>
      <c r="I1874" t="s">
        <v>12</v>
      </c>
      <c r="J1874" t="s">
        <v>247</v>
      </c>
      <c r="K1874" s="9">
        <f>DATEDIF(Hospitalisation_Details[[#This Row],[Date of Birth]],$L$2,"Y")</f>
        <v>39</v>
      </c>
    </row>
    <row r="1875" spans="1:11" x14ac:dyDescent="0.35">
      <c r="A1875" t="s">
        <v>1908</v>
      </c>
      <c r="B1875">
        <v>1962</v>
      </c>
      <c r="C1875" t="s">
        <v>15</v>
      </c>
      <c r="D1875">
        <v>16</v>
      </c>
      <c r="E1875" s="7">
        <v>22966</v>
      </c>
      <c r="F1875">
        <v>0</v>
      </c>
      <c r="G1875" s="11">
        <v>21661.16</v>
      </c>
      <c r="H1875" t="s">
        <v>11</v>
      </c>
      <c r="I1875" t="s">
        <v>11</v>
      </c>
      <c r="J1875" t="s">
        <v>23</v>
      </c>
      <c r="K1875" s="9">
        <f>DATEDIF(Hospitalisation_Details[[#This Row],[Date of Birth]],$L$2,"Y")</f>
        <v>60</v>
      </c>
    </row>
    <row r="1876" spans="1:11" x14ac:dyDescent="0.35">
      <c r="A1876" t="s">
        <v>1909</v>
      </c>
      <c r="B1876">
        <v>1976</v>
      </c>
      <c r="C1876" t="s">
        <v>10</v>
      </c>
      <c r="D1876">
        <v>18</v>
      </c>
      <c r="E1876" s="7">
        <v>27959</v>
      </c>
      <c r="F1876">
        <v>1</v>
      </c>
      <c r="G1876" s="11">
        <v>21677.279999999999</v>
      </c>
      <c r="H1876" t="s">
        <v>12</v>
      </c>
      <c r="I1876" t="s">
        <v>16</v>
      </c>
      <c r="J1876" t="s">
        <v>23</v>
      </c>
      <c r="K1876" s="9">
        <f>DATEDIF(Hospitalisation_Details[[#This Row],[Date of Birth]],$L$2,"Y")</f>
        <v>46</v>
      </c>
    </row>
    <row r="1877" spans="1:11" x14ac:dyDescent="0.35">
      <c r="A1877" t="s">
        <v>1910</v>
      </c>
      <c r="B1877">
        <v>1979</v>
      </c>
      <c r="C1877" t="s">
        <v>20</v>
      </c>
      <c r="D1877">
        <v>20</v>
      </c>
      <c r="E1877" s="7">
        <v>29118</v>
      </c>
      <c r="F1877">
        <v>1</v>
      </c>
      <c r="G1877" s="11">
        <v>21771.34</v>
      </c>
      <c r="H1877" t="s">
        <v>12</v>
      </c>
      <c r="I1877" t="s">
        <v>16</v>
      </c>
      <c r="J1877" t="s">
        <v>247</v>
      </c>
      <c r="K1877" s="9">
        <f>DATEDIF(Hospitalisation_Details[[#This Row],[Date of Birth]],$L$2,"Y")</f>
        <v>43</v>
      </c>
    </row>
    <row r="1878" spans="1:11" x14ac:dyDescent="0.35">
      <c r="A1878" t="s">
        <v>1911</v>
      </c>
      <c r="B1878">
        <v>1979</v>
      </c>
      <c r="C1878" t="s">
        <v>20</v>
      </c>
      <c r="D1878">
        <v>28</v>
      </c>
      <c r="E1878" s="7">
        <v>29126</v>
      </c>
      <c r="F1878">
        <v>0</v>
      </c>
      <c r="G1878" s="11">
        <v>21774.32</v>
      </c>
      <c r="H1878" t="s">
        <v>12</v>
      </c>
      <c r="I1878" t="s">
        <v>11</v>
      </c>
      <c r="J1878" t="s">
        <v>23</v>
      </c>
      <c r="K1878" s="9">
        <f>DATEDIF(Hospitalisation_Details[[#This Row],[Date of Birth]],$L$2,"Y")</f>
        <v>43</v>
      </c>
    </row>
    <row r="1879" spans="1:11" x14ac:dyDescent="0.35">
      <c r="A1879" t="s">
        <v>1912</v>
      </c>
      <c r="B1879">
        <v>1963</v>
      </c>
      <c r="C1879" t="s">
        <v>35</v>
      </c>
      <c r="D1879">
        <v>27</v>
      </c>
      <c r="E1879" s="7">
        <v>23250</v>
      </c>
      <c r="F1879">
        <v>0</v>
      </c>
      <c r="G1879" s="11">
        <v>21797</v>
      </c>
      <c r="H1879" t="s">
        <v>12</v>
      </c>
      <c r="I1879" t="s">
        <v>16</v>
      </c>
      <c r="J1879" t="s">
        <v>42</v>
      </c>
      <c r="K1879" s="9">
        <f>DATEDIF(Hospitalisation_Details[[#This Row],[Date of Birth]],$L$2,"Y")</f>
        <v>59</v>
      </c>
    </row>
    <row r="1880" spans="1:11" x14ac:dyDescent="0.35">
      <c r="A1880" t="s">
        <v>1913</v>
      </c>
      <c r="B1880">
        <v>1979</v>
      </c>
      <c r="C1880" t="s">
        <v>35</v>
      </c>
      <c r="D1880">
        <v>17</v>
      </c>
      <c r="E1880" s="7">
        <v>29084</v>
      </c>
      <c r="F1880">
        <v>2</v>
      </c>
      <c r="G1880" s="11">
        <v>21880.82</v>
      </c>
      <c r="H1880" t="s">
        <v>12</v>
      </c>
      <c r="I1880" t="s">
        <v>16</v>
      </c>
      <c r="J1880" t="s">
        <v>23</v>
      </c>
      <c r="K1880" s="9">
        <f>DATEDIF(Hospitalisation_Details[[#This Row],[Date of Birth]],$L$2,"Y")</f>
        <v>43</v>
      </c>
    </row>
    <row r="1881" spans="1:11" x14ac:dyDescent="0.35">
      <c r="A1881" t="s">
        <v>1914</v>
      </c>
      <c r="B1881">
        <v>2003</v>
      </c>
      <c r="C1881" t="s">
        <v>20</v>
      </c>
      <c r="D1881">
        <v>28</v>
      </c>
      <c r="E1881" s="7">
        <v>37892</v>
      </c>
      <c r="F1881">
        <v>0</v>
      </c>
      <c r="G1881" s="11">
        <v>21882.400000000001</v>
      </c>
      <c r="H1881" t="s">
        <v>11</v>
      </c>
      <c r="I1881" t="s">
        <v>16</v>
      </c>
      <c r="J1881" t="s">
        <v>42</v>
      </c>
      <c r="K1881" s="9">
        <f>DATEDIF(Hospitalisation_Details[[#This Row],[Date of Birth]],$L$2,"Y")</f>
        <v>19</v>
      </c>
    </row>
    <row r="1882" spans="1:11" x14ac:dyDescent="0.35">
      <c r="A1882" t="s">
        <v>1915</v>
      </c>
      <c r="B1882">
        <v>1975</v>
      </c>
      <c r="C1882" t="s">
        <v>30</v>
      </c>
      <c r="D1882">
        <v>19</v>
      </c>
      <c r="E1882" s="7">
        <v>27747</v>
      </c>
      <c r="F1882">
        <v>1</v>
      </c>
      <c r="G1882" s="11">
        <v>21978.68</v>
      </c>
      <c r="H1882" t="s">
        <v>12</v>
      </c>
      <c r="I1882" t="s">
        <v>12</v>
      </c>
      <c r="J1882" t="s">
        <v>13</v>
      </c>
      <c r="K1882" s="9">
        <f>DATEDIF(Hospitalisation_Details[[#This Row],[Date of Birth]],$L$2,"Y")</f>
        <v>47</v>
      </c>
    </row>
    <row r="1883" spans="1:11" x14ac:dyDescent="0.35">
      <c r="A1883" t="s">
        <v>1916</v>
      </c>
      <c r="B1883">
        <v>1989</v>
      </c>
      <c r="C1883" t="s">
        <v>37</v>
      </c>
      <c r="D1883">
        <v>14</v>
      </c>
      <c r="E1883" s="7">
        <v>32795</v>
      </c>
      <c r="F1883">
        <v>0</v>
      </c>
      <c r="G1883" s="11">
        <v>21984.47</v>
      </c>
      <c r="H1883" t="s">
        <v>12</v>
      </c>
      <c r="I1883" t="s">
        <v>16</v>
      </c>
      <c r="J1883" t="s">
        <v>23</v>
      </c>
      <c r="K1883" s="9">
        <f>DATEDIF(Hospitalisation_Details[[#This Row],[Date of Birth]],$L$2,"Y")</f>
        <v>33</v>
      </c>
    </row>
    <row r="1884" spans="1:11" x14ac:dyDescent="0.35">
      <c r="A1884" t="s">
        <v>1917</v>
      </c>
      <c r="B1884">
        <v>2001</v>
      </c>
      <c r="C1884" t="s">
        <v>35</v>
      </c>
      <c r="D1884">
        <v>28</v>
      </c>
      <c r="E1884" s="7">
        <v>37131</v>
      </c>
      <c r="F1884">
        <v>0</v>
      </c>
      <c r="G1884" s="11">
        <v>22097.62</v>
      </c>
      <c r="H1884" t="s">
        <v>12</v>
      </c>
      <c r="I1884" t="s">
        <v>16</v>
      </c>
      <c r="J1884" t="s">
        <v>42</v>
      </c>
      <c r="K1884" s="9">
        <f>DATEDIF(Hospitalisation_Details[[#This Row],[Date of Birth]],$L$2,"Y")</f>
        <v>21</v>
      </c>
    </row>
    <row r="1885" spans="1:11" x14ac:dyDescent="0.35">
      <c r="A1885" t="s">
        <v>1918</v>
      </c>
      <c r="B1885">
        <v>1980</v>
      </c>
      <c r="C1885" t="s">
        <v>20</v>
      </c>
      <c r="D1885">
        <v>12</v>
      </c>
      <c r="E1885" s="7">
        <v>29476</v>
      </c>
      <c r="F1885">
        <v>0</v>
      </c>
      <c r="G1885" s="11">
        <v>22144.03</v>
      </c>
      <c r="H1885" t="s">
        <v>11</v>
      </c>
      <c r="I1885" t="s">
        <v>11</v>
      </c>
      <c r="J1885" t="s">
        <v>42</v>
      </c>
      <c r="K1885" s="9">
        <f>DATEDIF(Hospitalisation_Details[[#This Row],[Date of Birth]],$L$2,"Y")</f>
        <v>42</v>
      </c>
    </row>
    <row r="1886" spans="1:11" x14ac:dyDescent="0.35">
      <c r="A1886" t="s">
        <v>1919</v>
      </c>
      <c r="B1886">
        <v>1965</v>
      </c>
      <c r="C1886" t="s">
        <v>35</v>
      </c>
      <c r="D1886">
        <v>24</v>
      </c>
      <c r="E1886" s="7">
        <v>23978</v>
      </c>
      <c r="F1886">
        <v>1</v>
      </c>
      <c r="G1886" s="11">
        <v>22192.44</v>
      </c>
      <c r="H1886" t="s">
        <v>12</v>
      </c>
      <c r="I1886" t="s">
        <v>16</v>
      </c>
      <c r="J1886" t="s">
        <v>13</v>
      </c>
      <c r="K1886" s="9">
        <f>DATEDIF(Hospitalisation_Details[[#This Row],[Date of Birth]],$L$2,"Y")</f>
        <v>57</v>
      </c>
    </row>
    <row r="1887" spans="1:11" x14ac:dyDescent="0.35">
      <c r="A1887" t="s">
        <v>1920</v>
      </c>
      <c r="B1887">
        <v>1971</v>
      </c>
      <c r="C1887" t="s">
        <v>18</v>
      </c>
      <c r="D1887">
        <v>16</v>
      </c>
      <c r="E1887" s="7">
        <v>26100</v>
      </c>
      <c r="F1887">
        <v>1</v>
      </c>
      <c r="G1887" s="11">
        <v>22218.11</v>
      </c>
      <c r="H1887" t="s">
        <v>11</v>
      </c>
      <c r="I1887" t="s">
        <v>12</v>
      </c>
      <c r="J1887" t="s">
        <v>13</v>
      </c>
      <c r="K1887" s="9">
        <f>DATEDIF(Hospitalisation_Details[[#This Row],[Date of Birth]],$L$2,"Y")</f>
        <v>51</v>
      </c>
    </row>
    <row r="1888" spans="1:11" x14ac:dyDescent="0.35">
      <c r="A1888" t="s">
        <v>1921</v>
      </c>
      <c r="B1888">
        <v>1982</v>
      </c>
      <c r="C1888" t="s">
        <v>30</v>
      </c>
      <c r="D1888">
        <v>27</v>
      </c>
      <c r="E1888" s="7">
        <v>30312</v>
      </c>
      <c r="F1888">
        <v>1</v>
      </c>
      <c r="G1888" s="11">
        <v>22331.57</v>
      </c>
      <c r="H1888" t="s">
        <v>11</v>
      </c>
      <c r="I1888" t="s">
        <v>12</v>
      </c>
      <c r="J1888" t="s">
        <v>247</v>
      </c>
      <c r="K1888" s="9">
        <f>DATEDIF(Hospitalisation_Details[[#This Row],[Date of Birth]],$L$2,"Y")</f>
        <v>40</v>
      </c>
    </row>
    <row r="1889" spans="1:11" x14ac:dyDescent="0.35">
      <c r="A1889" t="s">
        <v>1922</v>
      </c>
      <c r="B1889">
        <v>1999</v>
      </c>
      <c r="C1889" t="s">
        <v>35</v>
      </c>
      <c r="D1889">
        <v>26</v>
      </c>
      <c r="E1889" s="7">
        <v>36398</v>
      </c>
      <c r="F1889">
        <v>2</v>
      </c>
      <c r="G1889" s="11">
        <v>22395.74</v>
      </c>
      <c r="H1889" t="s">
        <v>12</v>
      </c>
      <c r="I1889" t="s">
        <v>11</v>
      </c>
      <c r="J1889" t="s">
        <v>247</v>
      </c>
      <c r="K1889" s="9">
        <f>DATEDIF(Hospitalisation_Details[[#This Row],[Date of Birth]],$L$2,"Y")</f>
        <v>23</v>
      </c>
    </row>
    <row r="1890" spans="1:11" x14ac:dyDescent="0.35">
      <c r="A1890" t="s">
        <v>1923</v>
      </c>
      <c r="B1890">
        <v>1966</v>
      </c>
      <c r="C1890" t="s">
        <v>35</v>
      </c>
      <c r="D1890">
        <v>18</v>
      </c>
      <c r="E1890" s="7">
        <v>24337</v>
      </c>
      <c r="F1890">
        <v>0</v>
      </c>
      <c r="G1890" s="11">
        <v>22412.65</v>
      </c>
      <c r="H1890" t="s">
        <v>12</v>
      </c>
      <c r="I1890" t="s">
        <v>12</v>
      </c>
      <c r="J1890" t="s">
        <v>276</v>
      </c>
      <c r="K1890" s="9">
        <f>DATEDIF(Hospitalisation_Details[[#This Row],[Date of Birth]],$L$2,"Y")</f>
        <v>56</v>
      </c>
    </row>
    <row r="1891" spans="1:11" x14ac:dyDescent="0.35">
      <c r="A1891" t="s">
        <v>1924</v>
      </c>
      <c r="B1891">
        <v>1983</v>
      </c>
      <c r="C1891" t="s">
        <v>30</v>
      </c>
      <c r="D1891">
        <v>21</v>
      </c>
      <c r="E1891" s="7">
        <v>30671</v>
      </c>
      <c r="F1891">
        <v>1</v>
      </c>
      <c r="G1891" s="11">
        <v>22462.04</v>
      </c>
      <c r="H1891" t="s">
        <v>12</v>
      </c>
      <c r="I1891" t="s">
        <v>16</v>
      </c>
      <c r="J1891" t="s">
        <v>166</v>
      </c>
      <c r="K1891" s="9">
        <f>DATEDIF(Hospitalisation_Details[[#This Row],[Date of Birth]],$L$2,"Y")</f>
        <v>39</v>
      </c>
    </row>
    <row r="1892" spans="1:11" x14ac:dyDescent="0.35">
      <c r="A1892" t="s">
        <v>1925</v>
      </c>
      <c r="B1892">
        <v>1979</v>
      </c>
      <c r="C1892" t="s">
        <v>15</v>
      </c>
      <c r="D1892">
        <v>14</v>
      </c>
      <c r="E1892" s="7">
        <v>29173</v>
      </c>
      <c r="F1892">
        <v>2</v>
      </c>
      <c r="G1892" s="11">
        <v>22478.6</v>
      </c>
      <c r="H1892" t="s">
        <v>12</v>
      </c>
      <c r="I1892" t="s">
        <v>11</v>
      </c>
      <c r="J1892" t="s">
        <v>42</v>
      </c>
      <c r="K1892" s="9">
        <f>DATEDIF(Hospitalisation_Details[[#This Row],[Date of Birth]],$L$2,"Y")</f>
        <v>43</v>
      </c>
    </row>
    <row r="1893" spans="1:11" x14ac:dyDescent="0.35">
      <c r="A1893" t="s">
        <v>1926</v>
      </c>
      <c r="B1893">
        <v>2003</v>
      </c>
      <c r="C1893" t="s">
        <v>10</v>
      </c>
      <c r="D1893">
        <v>25</v>
      </c>
      <c r="E1893" s="7">
        <v>37827</v>
      </c>
      <c r="F1893">
        <v>2</v>
      </c>
      <c r="G1893" s="11">
        <v>22493.66</v>
      </c>
      <c r="H1893" t="s">
        <v>11</v>
      </c>
      <c r="I1893" t="s">
        <v>16</v>
      </c>
      <c r="J1893" t="s">
        <v>23</v>
      </c>
      <c r="K1893" s="9">
        <f>DATEDIF(Hospitalisation_Details[[#This Row],[Date of Birth]],$L$2,"Y")</f>
        <v>19</v>
      </c>
    </row>
    <row r="1894" spans="1:11" x14ac:dyDescent="0.35">
      <c r="A1894" t="s">
        <v>1927</v>
      </c>
      <c r="B1894">
        <v>1970</v>
      </c>
      <c r="C1894" t="s">
        <v>15</v>
      </c>
      <c r="D1894">
        <v>9</v>
      </c>
      <c r="E1894" s="7">
        <v>25881</v>
      </c>
      <c r="F1894">
        <v>0</v>
      </c>
      <c r="G1894" s="11">
        <v>23045.57</v>
      </c>
      <c r="H1894" t="s">
        <v>11</v>
      </c>
      <c r="I1894" t="s">
        <v>11</v>
      </c>
      <c r="J1894" t="s">
        <v>247</v>
      </c>
      <c r="K1894" s="9">
        <f>DATEDIF(Hospitalisation_Details[[#This Row],[Date of Birth]],$L$2,"Y")</f>
        <v>52</v>
      </c>
    </row>
    <row r="1895" spans="1:11" x14ac:dyDescent="0.35">
      <c r="A1895" t="s">
        <v>1928</v>
      </c>
      <c r="B1895">
        <v>1975</v>
      </c>
      <c r="C1895" t="s">
        <v>20</v>
      </c>
      <c r="D1895">
        <v>9</v>
      </c>
      <c r="E1895" s="7">
        <v>27646</v>
      </c>
      <c r="F1895">
        <v>0</v>
      </c>
      <c r="G1895" s="11">
        <v>23065.42</v>
      </c>
      <c r="H1895" t="s">
        <v>11</v>
      </c>
      <c r="I1895" t="s">
        <v>11</v>
      </c>
      <c r="J1895" t="s">
        <v>13</v>
      </c>
      <c r="K1895" s="9">
        <f>DATEDIF(Hospitalisation_Details[[#This Row],[Date of Birth]],$L$2,"Y")</f>
        <v>47</v>
      </c>
    </row>
    <row r="1896" spans="1:11" x14ac:dyDescent="0.35">
      <c r="A1896" t="s">
        <v>1929</v>
      </c>
      <c r="B1896">
        <v>2003</v>
      </c>
      <c r="C1896" t="s">
        <v>30</v>
      </c>
      <c r="D1896">
        <v>14</v>
      </c>
      <c r="E1896" s="7">
        <v>37969</v>
      </c>
      <c r="F1896">
        <v>0</v>
      </c>
      <c r="G1896" s="11">
        <v>23082.959999999999</v>
      </c>
      <c r="H1896" t="s">
        <v>11</v>
      </c>
      <c r="I1896" t="s">
        <v>11</v>
      </c>
      <c r="J1896" t="s">
        <v>42</v>
      </c>
      <c r="K1896" s="9">
        <f>DATEDIF(Hospitalisation_Details[[#This Row],[Date of Birth]],$L$2,"Y")</f>
        <v>19</v>
      </c>
    </row>
    <row r="1897" spans="1:11" x14ac:dyDescent="0.35">
      <c r="A1897" t="s">
        <v>1930</v>
      </c>
      <c r="B1897">
        <v>1997</v>
      </c>
      <c r="C1897" t="s">
        <v>35</v>
      </c>
      <c r="D1897">
        <v>7</v>
      </c>
      <c r="E1897" s="7">
        <v>35649</v>
      </c>
      <c r="F1897">
        <v>2</v>
      </c>
      <c r="G1897" s="11">
        <v>23241.47</v>
      </c>
      <c r="H1897" t="s">
        <v>11</v>
      </c>
      <c r="I1897" t="s">
        <v>12</v>
      </c>
      <c r="J1897" t="s">
        <v>170</v>
      </c>
      <c r="K1897" s="9">
        <f>DATEDIF(Hospitalisation_Details[[#This Row],[Date of Birth]],$L$2,"Y")</f>
        <v>25</v>
      </c>
    </row>
    <row r="1898" spans="1:11" x14ac:dyDescent="0.35">
      <c r="A1898" t="s">
        <v>1931</v>
      </c>
      <c r="B1898">
        <v>1969</v>
      </c>
      <c r="C1898" t="s">
        <v>15</v>
      </c>
      <c r="D1898">
        <v>14</v>
      </c>
      <c r="E1898" s="7">
        <v>25521</v>
      </c>
      <c r="F1898">
        <v>1</v>
      </c>
      <c r="G1898" s="11">
        <v>23244.79</v>
      </c>
      <c r="H1898" t="s">
        <v>11</v>
      </c>
      <c r="I1898" t="s">
        <v>12</v>
      </c>
      <c r="J1898" t="s">
        <v>13</v>
      </c>
      <c r="K1898" s="9">
        <f>DATEDIF(Hospitalisation_Details[[#This Row],[Date of Birth]],$L$2,"Y")</f>
        <v>53</v>
      </c>
    </row>
    <row r="1899" spans="1:11" x14ac:dyDescent="0.35">
      <c r="A1899" t="s">
        <v>1932</v>
      </c>
      <c r="B1899">
        <v>1994</v>
      </c>
      <c r="C1899" t="s">
        <v>37</v>
      </c>
      <c r="D1899">
        <v>3</v>
      </c>
      <c r="E1899" s="7">
        <v>34610</v>
      </c>
      <c r="F1899">
        <v>1</v>
      </c>
      <c r="G1899" s="11">
        <v>23288.93</v>
      </c>
      <c r="H1899" t="s">
        <v>11</v>
      </c>
      <c r="I1899" t="s">
        <v>12</v>
      </c>
      <c r="J1899" t="s">
        <v>247</v>
      </c>
      <c r="K1899" s="9">
        <f>DATEDIF(Hospitalisation_Details[[#This Row],[Date of Birth]],$L$2,"Y")</f>
        <v>28</v>
      </c>
    </row>
    <row r="1900" spans="1:11" x14ac:dyDescent="0.35">
      <c r="A1900" t="s">
        <v>1933</v>
      </c>
      <c r="B1900">
        <v>1973</v>
      </c>
      <c r="C1900" t="s">
        <v>37</v>
      </c>
      <c r="D1900">
        <v>22</v>
      </c>
      <c r="E1900" s="7">
        <v>26959</v>
      </c>
      <c r="F1900">
        <v>2</v>
      </c>
      <c r="G1900" s="11">
        <v>23306.55</v>
      </c>
      <c r="H1900" t="s">
        <v>11</v>
      </c>
      <c r="I1900" t="s">
        <v>11</v>
      </c>
      <c r="J1900" t="s">
        <v>42</v>
      </c>
      <c r="K1900" s="9">
        <f>DATEDIF(Hospitalisation_Details[[#This Row],[Date of Birth]],$L$2,"Y")</f>
        <v>49</v>
      </c>
    </row>
    <row r="1901" spans="1:11" x14ac:dyDescent="0.35">
      <c r="A1901" t="s">
        <v>1934</v>
      </c>
      <c r="B1901">
        <v>1975</v>
      </c>
      <c r="C1901" t="s">
        <v>15</v>
      </c>
      <c r="D1901">
        <v>13</v>
      </c>
      <c r="E1901" s="7">
        <v>27711</v>
      </c>
      <c r="F1901">
        <v>1</v>
      </c>
      <c r="G1901" s="11">
        <v>23401.31</v>
      </c>
      <c r="H1901" t="s">
        <v>11</v>
      </c>
      <c r="I1901" t="s">
        <v>12</v>
      </c>
      <c r="J1901" t="s">
        <v>247</v>
      </c>
      <c r="K1901" s="9">
        <f>DATEDIF(Hospitalisation_Details[[#This Row],[Date of Birth]],$L$2,"Y")</f>
        <v>47</v>
      </c>
    </row>
    <row r="1902" spans="1:11" x14ac:dyDescent="0.35">
      <c r="A1902" t="s">
        <v>1935</v>
      </c>
      <c r="B1902">
        <v>1983</v>
      </c>
      <c r="C1902" t="s">
        <v>35</v>
      </c>
      <c r="D1902">
        <v>26</v>
      </c>
      <c r="E1902" s="7">
        <v>30554</v>
      </c>
      <c r="F1902">
        <v>2</v>
      </c>
      <c r="G1902" s="11">
        <v>23563.02</v>
      </c>
      <c r="H1902" t="s">
        <v>11</v>
      </c>
      <c r="I1902" t="s">
        <v>11</v>
      </c>
      <c r="J1902" t="s">
        <v>13</v>
      </c>
      <c r="K1902" s="9">
        <f>DATEDIF(Hospitalisation_Details[[#This Row],[Date of Birth]],$L$2,"Y")</f>
        <v>39</v>
      </c>
    </row>
    <row r="1903" spans="1:11" x14ac:dyDescent="0.35">
      <c r="A1903" t="s">
        <v>1936</v>
      </c>
      <c r="B1903">
        <v>1974</v>
      </c>
      <c r="C1903" t="s">
        <v>18</v>
      </c>
      <c r="D1903">
        <v>2</v>
      </c>
      <c r="E1903" s="7">
        <v>27182</v>
      </c>
      <c r="F1903">
        <v>1</v>
      </c>
      <c r="G1903" s="11">
        <v>23568.27</v>
      </c>
      <c r="H1903" t="s">
        <v>11</v>
      </c>
      <c r="I1903" t="s">
        <v>11</v>
      </c>
      <c r="J1903" t="s">
        <v>42</v>
      </c>
      <c r="K1903" s="9">
        <f>DATEDIF(Hospitalisation_Details[[#This Row],[Date of Birth]],$L$2,"Y")</f>
        <v>49</v>
      </c>
    </row>
    <row r="1904" spans="1:11" x14ac:dyDescent="0.35">
      <c r="A1904" t="s">
        <v>1937</v>
      </c>
      <c r="B1904">
        <v>1973</v>
      </c>
      <c r="C1904" t="s">
        <v>18</v>
      </c>
      <c r="D1904">
        <v>27</v>
      </c>
      <c r="E1904" s="7">
        <v>26842</v>
      </c>
      <c r="F1904">
        <v>2</v>
      </c>
      <c r="G1904" s="11">
        <v>23807.24</v>
      </c>
      <c r="H1904" t="s">
        <v>11</v>
      </c>
      <c r="I1904" t="s">
        <v>12</v>
      </c>
      <c r="J1904" t="s">
        <v>23</v>
      </c>
      <c r="K1904" s="9">
        <f>DATEDIF(Hospitalisation_Details[[#This Row],[Date of Birth]],$L$2,"Y")</f>
        <v>49</v>
      </c>
    </row>
    <row r="1905" spans="1:11" x14ac:dyDescent="0.35">
      <c r="A1905" t="s">
        <v>1938</v>
      </c>
      <c r="B1905">
        <v>1970</v>
      </c>
      <c r="C1905" t="s">
        <v>35</v>
      </c>
      <c r="D1905">
        <v>8</v>
      </c>
      <c r="E1905" s="7">
        <v>25788</v>
      </c>
      <c r="F1905">
        <v>1</v>
      </c>
      <c r="G1905" s="11">
        <v>23887.66</v>
      </c>
      <c r="H1905" t="s">
        <v>11</v>
      </c>
      <c r="I1905" t="s">
        <v>12</v>
      </c>
      <c r="J1905" t="s">
        <v>23</v>
      </c>
      <c r="K1905" s="9">
        <f>DATEDIF(Hospitalisation_Details[[#This Row],[Date of Birth]],$L$2,"Y")</f>
        <v>52</v>
      </c>
    </row>
    <row r="1906" spans="1:11" x14ac:dyDescent="0.35">
      <c r="A1906" t="s">
        <v>1939</v>
      </c>
      <c r="B1906">
        <v>1971</v>
      </c>
      <c r="C1906" t="s">
        <v>10</v>
      </c>
      <c r="D1906">
        <v>10</v>
      </c>
      <c r="E1906" s="7">
        <v>26124</v>
      </c>
      <c r="F1906">
        <v>2</v>
      </c>
      <c r="G1906" s="11">
        <v>23967.38</v>
      </c>
      <c r="H1906" t="s">
        <v>11</v>
      </c>
      <c r="I1906" t="s">
        <v>11</v>
      </c>
      <c r="J1906" t="s">
        <v>23</v>
      </c>
      <c r="K1906" s="9">
        <f>DATEDIF(Hospitalisation_Details[[#This Row],[Date of Birth]],$L$2,"Y")</f>
        <v>51</v>
      </c>
    </row>
    <row r="1907" spans="1:11" x14ac:dyDescent="0.35">
      <c r="A1907" t="s">
        <v>1940</v>
      </c>
      <c r="B1907">
        <v>2003</v>
      </c>
      <c r="C1907" t="s">
        <v>30</v>
      </c>
      <c r="D1907">
        <v>30</v>
      </c>
      <c r="E1907" s="7">
        <v>37985</v>
      </c>
      <c r="F1907">
        <v>2</v>
      </c>
      <c r="G1907" s="11">
        <v>24059.68</v>
      </c>
      <c r="H1907" t="s">
        <v>11</v>
      </c>
      <c r="I1907" t="s">
        <v>11</v>
      </c>
      <c r="J1907" t="s">
        <v>23</v>
      </c>
      <c r="K1907" s="9">
        <f>DATEDIF(Hospitalisation_Details[[#This Row],[Date of Birth]],$L$2,"Y")</f>
        <v>19</v>
      </c>
    </row>
    <row r="1908" spans="1:11" x14ac:dyDescent="0.35">
      <c r="A1908" t="s">
        <v>1941</v>
      </c>
      <c r="B1908">
        <v>1973</v>
      </c>
      <c r="C1908" t="s">
        <v>18</v>
      </c>
      <c r="D1908">
        <v>13</v>
      </c>
      <c r="E1908" s="7">
        <v>26828</v>
      </c>
      <c r="F1908">
        <v>3</v>
      </c>
      <c r="G1908" s="11">
        <v>24106.91</v>
      </c>
      <c r="H1908" t="s">
        <v>11</v>
      </c>
      <c r="I1908" t="s">
        <v>11</v>
      </c>
      <c r="J1908" t="s">
        <v>247</v>
      </c>
      <c r="K1908" s="9">
        <f>DATEDIF(Hospitalisation_Details[[#This Row],[Date of Birth]],$L$2,"Y")</f>
        <v>49</v>
      </c>
    </row>
    <row r="1909" spans="1:11" x14ac:dyDescent="0.35">
      <c r="A1909" t="s">
        <v>1942</v>
      </c>
      <c r="B1909">
        <v>1974</v>
      </c>
      <c r="C1909" t="s">
        <v>20</v>
      </c>
      <c r="D1909">
        <v>10</v>
      </c>
      <c r="E1909" s="7">
        <v>27282</v>
      </c>
      <c r="F1909">
        <v>3</v>
      </c>
      <c r="G1909" s="11">
        <v>24180.93</v>
      </c>
      <c r="H1909" t="s">
        <v>11</v>
      </c>
      <c r="I1909" t="s">
        <v>16</v>
      </c>
      <c r="J1909" t="s">
        <v>13</v>
      </c>
      <c r="K1909" s="9">
        <f>DATEDIF(Hospitalisation_Details[[#This Row],[Date of Birth]],$L$2,"Y")</f>
        <v>48</v>
      </c>
    </row>
    <row r="1910" spans="1:11" x14ac:dyDescent="0.35">
      <c r="A1910" t="s">
        <v>1943</v>
      </c>
      <c r="B1910">
        <v>1964</v>
      </c>
      <c r="C1910" t="s">
        <v>30</v>
      </c>
      <c r="D1910">
        <v>16</v>
      </c>
      <c r="E1910" s="7">
        <v>23727</v>
      </c>
      <c r="F1910">
        <v>0</v>
      </c>
      <c r="G1910" s="11">
        <v>24227.34</v>
      </c>
      <c r="H1910" t="s">
        <v>11</v>
      </c>
      <c r="I1910" t="s">
        <v>16</v>
      </c>
      <c r="J1910" t="s">
        <v>13</v>
      </c>
      <c r="K1910" s="9">
        <f>DATEDIF(Hospitalisation_Details[[#This Row],[Date of Birth]],$L$2,"Y")</f>
        <v>58</v>
      </c>
    </row>
    <row r="1911" spans="1:11" x14ac:dyDescent="0.35">
      <c r="A1911" t="s">
        <v>1944</v>
      </c>
      <c r="B1911">
        <v>2004</v>
      </c>
      <c r="C1911" t="s">
        <v>35</v>
      </c>
      <c r="D1911">
        <v>3</v>
      </c>
      <c r="E1911" s="7">
        <v>38202</v>
      </c>
      <c r="F1911">
        <v>0</v>
      </c>
      <c r="G1911" s="11">
        <v>24294.02</v>
      </c>
      <c r="H1911" t="s">
        <v>11</v>
      </c>
      <c r="I1911" t="s">
        <v>16</v>
      </c>
      <c r="J1911" t="s">
        <v>42</v>
      </c>
      <c r="K1911" s="9">
        <f>DATEDIF(Hospitalisation_Details[[#This Row],[Date of Birth]],$L$2,"Y")</f>
        <v>18</v>
      </c>
    </row>
    <row r="1912" spans="1:11" x14ac:dyDescent="0.35">
      <c r="A1912" t="s">
        <v>1945</v>
      </c>
      <c r="B1912">
        <v>1999</v>
      </c>
      <c r="C1912" t="s">
        <v>37</v>
      </c>
      <c r="D1912">
        <v>7</v>
      </c>
      <c r="E1912" s="7">
        <v>36440</v>
      </c>
      <c r="F1912">
        <v>0</v>
      </c>
      <c r="G1912" s="11">
        <v>24387.74</v>
      </c>
      <c r="H1912" t="s">
        <v>11</v>
      </c>
      <c r="I1912" t="s">
        <v>16</v>
      </c>
      <c r="J1912" t="s">
        <v>42</v>
      </c>
      <c r="K1912" s="9">
        <f>DATEDIF(Hospitalisation_Details[[#This Row],[Date of Birth]],$L$2,"Y")</f>
        <v>23</v>
      </c>
    </row>
    <row r="1913" spans="1:11" x14ac:dyDescent="0.35">
      <c r="A1913" t="s">
        <v>1946</v>
      </c>
      <c r="B1913">
        <v>1970</v>
      </c>
      <c r="C1913" t="s">
        <v>15</v>
      </c>
      <c r="D1913">
        <v>30</v>
      </c>
      <c r="E1913" s="7">
        <v>25902</v>
      </c>
      <c r="F1913">
        <v>0</v>
      </c>
      <c r="G1913" s="11">
        <v>24393.62</v>
      </c>
      <c r="H1913" t="s">
        <v>11</v>
      </c>
      <c r="I1913" t="s">
        <v>12</v>
      </c>
      <c r="J1913" t="s">
        <v>23</v>
      </c>
      <c r="K1913" s="9">
        <f>DATEDIF(Hospitalisation_Details[[#This Row],[Date of Birth]],$L$2,"Y")</f>
        <v>52</v>
      </c>
    </row>
    <row r="1914" spans="1:11" x14ac:dyDescent="0.35">
      <c r="A1914" t="s">
        <v>1947</v>
      </c>
      <c r="B1914">
        <v>1968</v>
      </c>
      <c r="C1914" t="s">
        <v>10</v>
      </c>
      <c r="D1914">
        <v>6</v>
      </c>
      <c r="E1914" s="7">
        <v>25025</v>
      </c>
      <c r="F1914">
        <v>0</v>
      </c>
      <c r="G1914" s="11">
        <v>24476.48</v>
      </c>
      <c r="H1914" t="s">
        <v>11</v>
      </c>
      <c r="I1914" t="s">
        <v>11</v>
      </c>
      <c r="J1914" t="s">
        <v>23</v>
      </c>
      <c r="K1914" s="9">
        <f>DATEDIF(Hospitalisation_Details[[#This Row],[Date of Birth]],$L$2,"Y")</f>
        <v>54</v>
      </c>
    </row>
    <row r="1915" spans="1:11" x14ac:dyDescent="0.35">
      <c r="A1915" t="s">
        <v>1948</v>
      </c>
      <c r="B1915">
        <v>1961</v>
      </c>
      <c r="C1915" t="s">
        <v>37</v>
      </c>
      <c r="D1915">
        <v>21</v>
      </c>
      <c r="E1915" s="7">
        <v>22575</v>
      </c>
      <c r="F1915">
        <v>0</v>
      </c>
      <c r="G1915" s="11">
        <v>24513.09</v>
      </c>
      <c r="H1915" t="s">
        <v>11</v>
      </c>
      <c r="I1915" t="s">
        <v>11</v>
      </c>
      <c r="J1915" t="s">
        <v>13</v>
      </c>
      <c r="K1915" s="9">
        <f>DATEDIF(Hospitalisation_Details[[#This Row],[Date of Birth]],$L$2,"Y")</f>
        <v>61</v>
      </c>
    </row>
    <row r="1916" spans="1:11" x14ac:dyDescent="0.35">
      <c r="A1916" t="s">
        <v>1949</v>
      </c>
      <c r="B1916">
        <v>1972</v>
      </c>
      <c r="C1916" t="s">
        <v>20</v>
      </c>
      <c r="D1916">
        <v>14</v>
      </c>
      <c r="E1916" s="7">
        <v>26556</v>
      </c>
      <c r="F1916">
        <v>1</v>
      </c>
      <c r="G1916" s="11">
        <v>24520.26</v>
      </c>
      <c r="H1916" t="s">
        <v>11</v>
      </c>
      <c r="I1916" t="s">
        <v>12</v>
      </c>
      <c r="J1916" t="s">
        <v>42</v>
      </c>
      <c r="K1916" s="9">
        <f>DATEDIF(Hospitalisation_Details[[#This Row],[Date of Birth]],$L$2,"Y")</f>
        <v>50</v>
      </c>
    </row>
    <row r="1917" spans="1:11" x14ac:dyDescent="0.35">
      <c r="A1917" t="s">
        <v>1950</v>
      </c>
      <c r="B1917">
        <v>1975</v>
      </c>
      <c r="C1917" t="s">
        <v>18</v>
      </c>
      <c r="D1917">
        <v>13</v>
      </c>
      <c r="E1917" s="7">
        <v>27558</v>
      </c>
      <c r="F1917">
        <v>2</v>
      </c>
      <c r="G1917" s="11">
        <v>24535.7</v>
      </c>
      <c r="H1917" t="s">
        <v>11</v>
      </c>
      <c r="I1917" t="s">
        <v>11</v>
      </c>
      <c r="J1917" t="s">
        <v>23</v>
      </c>
      <c r="K1917" s="9">
        <f>DATEDIF(Hospitalisation_Details[[#This Row],[Date of Birth]],$L$2,"Y")</f>
        <v>47</v>
      </c>
    </row>
    <row r="1918" spans="1:11" x14ac:dyDescent="0.35">
      <c r="A1918" t="s">
        <v>1951</v>
      </c>
      <c r="B1918">
        <v>1976</v>
      </c>
      <c r="C1918" t="s">
        <v>37</v>
      </c>
      <c r="D1918">
        <v>12</v>
      </c>
      <c r="E1918" s="7">
        <v>28045</v>
      </c>
      <c r="F1918">
        <v>0</v>
      </c>
      <c r="G1918" s="11">
        <v>24603.05</v>
      </c>
      <c r="H1918" t="s">
        <v>11</v>
      </c>
      <c r="I1918" t="s">
        <v>11</v>
      </c>
      <c r="J1918" t="s">
        <v>42</v>
      </c>
      <c r="K1918" s="9">
        <f>DATEDIF(Hospitalisation_Details[[#This Row],[Date of Birth]],$L$2,"Y")</f>
        <v>46</v>
      </c>
    </row>
    <row r="1919" spans="1:11" x14ac:dyDescent="0.35">
      <c r="A1919" t="s">
        <v>1952</v>
      </c>
      <c r="B1919">
        <v>1970</v>
      </c>
      <c r="C1919" t="s">
        <v>18</v>
      </c>
      <c r="D1919">
        <v>12</v>
      </c>
      <c r="E1919" s="7">
        <v>25731</v>
      </c>
      <c r="F1919">
        <v>2</v>
      </c>
      <c r="G1919" s="11">
        <v>24667.42</v>
      </c>
      <c r="H1919" t="s">
        <v>11</v>
      </c>
      <c r="I1919" t="s">
        <v>12</v>
      </c>
      <c r="J1919" t="s">
        <v>13</v>
      </c>
      <c r="K1919" s="9">
        <f>DATEDIF(Hospitalisation_Details[[#This Row],[Date of Birth]],$L$2,"Y")</f>
        <v>52</v>
      </c>
    </row>
    <row r="1920" spans="1:11" x14ac:dyDescent="0.35">
      <c r="A1920" t="s">
        <v>1953</v>
      </c>
      <c r="B1920">
        <v>1996</v>
      </c>
      <c r="C1920" t="s">
        <v>35</v>
      </c>
      <c r="D1920">
        <v>28</v>
      </c>
      <c r="E1920" s="7">
        <v>35305</v>
      </c>
      <c r="F1920">
        <v>4</v>
      </c>
      <c r="G1920" s="11">
        <v>24671.66</v>
      </c>
      <c r="H1920" t="s">
        <v>11</v>
      </c>
      <c r="I1920" t="s">
        <v>16</v>
      </c>
      <c r="J1920" t="s">
        <v>247</v>
      </c>
      <c r="K1920" s="9">
        <f>DATEDIF(Hospitalisation_Details[[#This Row],[Date of Birth]],$L$2,"Y")</f>
        <v>26</v>
      </c>
    </row>
    <row r="1921" spans="1:11" x14ac:dyDescent="0.35">
      <c r="A1921" t="s">
        <v>1954</v>
      </c>
      <c r="B1921">
        <v>1992</v>
      </c>
      <c r="C1921" t="s">
        <v>37</v>
      </c>
      <c r="D1921">
        <v>11</v>
      </c>
      <c r="E1921" s="7">
        <v>33888</v>
      </c>
      <c r="F1921">
        <v>0</v>
      </c>
      <c r="G1921" s="11">
        <v>24795.040000000001</v>
      </c>
      <c r="H1921" t="s">
        <v>11</v>
      </c>
      <c r="I1921" t="s">
        <v>12</v>
      </c>
      <c r="J1921" t="s">
        <v>42</v>
      </c>
      <c r="K1921" s="9">
        <f>DATEDIF(Hospitalisation_Details[[#This Row],[Date of Birth]],$L$2,"Y")</f>
        <v>30</v>
      </c>
    </row>
    <row r="1922" spans="1:11" x14ac:dyDescent="0.35">
      <c r="A1922" t="s">
        <v>1955</v>
      </c>
      <c r="B1922">
        <v>1994</v>
      </c>
      <c r="C1922" t="s">
        <v>20</v>
      </c>
      <c r="D1922">
        <v>9</v>
      </c>
      <c r="E1922" s="7">
        <v>34586</v>
      </c>
      <c r="F1922">
        <v>0</v>
      </c>
      <c r="G1922" s="11">
        <v>24817.25</v>
      </c>
      <c r="H1922" t="s">
        <v>11</v>
      </c>
      <c r="I1922" t="s">
        <v>11</v>
      </c>
      <c r="J1922" t="s">
        <v>42</v>
      </c>
      <c r="K1922" s="9">
        <f>DATEDIF(Hospitalisation_Details[[#This Row],[Date of Birth]],$L$2,"Y")</f>
        <v>28</v>
      </c>
    </row>
    <row r="1923" spans="1:11" x14ac:dyDescent="0.35">
      <c r="A1923" t="s">
        <v>1956</v>
      </c>
      <c r="B1923">
        <v>1995</v>
      </c>
      <c r="C1923" t="s">
        <v>18</v>
      </c>
      <c r="D1923">
        <v>10</v>
      </c>
      <c r="E1923" s="7">
        <v>34860</v>
      </c>
      <c r="F1923">
        <v>0</v>
      </c>
      <c r="G1923" s="11">
        <v>24863.25</v>
      </c>
      <c r="H1923" t="s">
        <v>11</v>
      </c>
      <c r="I1923" t="s">
        <v>12</v>
      </c>
      <c r="J1923" t="s">
        <v>42</v>
      </c>
      <c r="K1923" s="9">
        <f>DATEDIF(Hospitalisation_Details[[#This Row],[Date of Birth]],$L$2,"Y")</f>
        <v>27</v>
      </c>
    </row>
    <row r="1924" spans="1:11" x14ac:dyDescent="0.35">
      <c r="A1924" t="s">
        <v>1957</v>
      </c>
      <c r="B1924">
        <v>1970</v>
      </c>
      <c r="C1924" t="s">
        <v>15</v>
      </c>
      <c r="D1924">
        <v>26</v>
      </c>
      <c r="E1924" s="7">
        <v>25898</v>
      </c>
      <c r="F1924">
        <v>3</v>
      </c>
      <c r="G1924" s="11">
        <v>24869.84</v>
      </c>
      <c r="H1924" t="s">
        <v>11</v>
      </c>
      <c r="I1924" t="s">
        <v>11</v>
      </c>
      <c r="J1924" t="s">
        <v>168</v>
      </c>
      <c r="K1924" s="9">
        <f>DATEDIF(Hospitalisation_Details[[#This Row],[Date of Birth]],$L$2,"Y")</f>
        <v>52</v>
      </c>
    </row>
    <row r="1925" spans="1:11" x14ac:dyDescent="0.35">
      <c r="A1925" t="s">
        <v>1958</v>
      </c>
      <c r="B1925">
        <v>1969</v>
      </c>
      <c r="C1925" t="s">
        <v>10</v>
      </c>
      <c r="D1925">
        <v>23</v>
      </c>
      <c r="E1925" s="7">
        <v>25407</v>
      </c>
      <c r="F1925">
        <v>3</v>
      </c>
      <c r="G1925" s="11">
        <v>24873.38</v>
      </c>
      <c r="H1925" t="s">
        <v>11</v>
      </c>
      <c r="I1925" t="s">
        <v>16</v>
      </c>
      <c r="J1925" t="s">
        <v>247</v>
      </c>
      <c r="K1925" s="9">
        <f>DATEDIF(Hospitalisation_Details[[#This Row],[Date of Birth]],$L$2,"Y")</f>
        <v>53</v>
      </c>
    </row>
    <row r="1926" spans="1:11" x14ac:dyDescent="0.35">
      <c r="A1926" t="s">
        <v>1959</v>
      </c>
      <c r="B1926">
        <v>1987</v>
      </c>
      <c r="C1926" t="s">
        <v>18</v>
      </c>
      <c r="D1926">
        <v>14</v>
      </c>
      <c r="E1926" s="7">
        <v>31942</v>
      </c>
      <c r="F1926">
        <v>2</v>
      </c>
      <c r="G1926" s="11">
        <v>24915.05</v>
      </c>
      <c r="H1926" t="s">
        <v>11</v>
      </c>
      <c r="I1926" t="s">
        <v>16</v>
      </c>
      <c r="J1926" t="s">
        <v>247</v>
      </c>
      <c r="K1926" s="9">
        <f>DATEDIF(Hospitalisation_Details[[#This Row],[Date of Birth]],$L$2,"Y")</f>
        <v>35</v>
      </c>
    </row>
    <row r="1927" spans="1:11" x14ac:dyDescent="0.35">
      <c r="A1927" t="s">
        <v>1960</v>
      </c>
      <c r="B1927">
        <v>1975</v>
      </c>
      <c r="C1927" t="s">
        <v>15</v>
      </c>
      <c r="D1927">
        <v>14</v>
      </c>
      <c r="E1927" s="7">
        <v>27712</v>
      </c>
      <c r="F1927">
        <v>3</v>
      </c>
      <c r="G1927" s="11">
        <v>24915.22</v>
      </c>
      <c r="H1927" t="s">
        <v>11</v>
      </c>
      <c r="I1927" t="s">
        <v>12</v>
      </c>
      <c r="J1927" t="s">
        <v>23</v>
      </c>
      <c r="K1927" s="9">
        <f>DATEDIF(Hospitalisation_Details[[#This Row],[Date of Birth]],$L$2,"Y")</f>
        <v>47</v>
      </c>
    </row>
    <row r="1928" spans="1:11" x14ac:dyDescent="0.35">
      <c r="A1928" t="s">
        <v>1961</v>
      </c>
      <c r="B1928">
        <v>1995</v>
      </c>
      <c r="C1928" t="s">
        <v>30</v>
      </c>
      <c r="D1928">
        <v>4</v>
      </c>
      <c r="E1928" s="7">
        <v>35037</v>
      </c>
      <c r="F1928">
        <v>0</v>
      </c>
      <c r="G1928" s="11">
        <v>25075.97</v>
      </c>
      <c r="H1928" t="s">
        <v>11</v>
      </c>
      <c r="I1928" t="s">
        <v>11</v>
      </c>
      <c r="J1928" t="s">
        <v>42</v>
      </c>
      <c r="K1928" s="9">
        <f>DATEDIF(Hospitalisation_Details[[#This Row],[Date of Birth]],$L$2,"Y")</f>
        <v>27</v>
      </c>
    </row>
    <row r="1929" spans="1:11" x14ac:dyDescent="0.35">
      <c r="A1929" t="s">
        <v>1962</v>
      </c>
      <c r="B1929">
        <v>1998</v>
      </c>
      <c r="C1929" t="s">
        <v>18</v>
      </c>
      <c r="D1929">
        <v>14</v>
      </c>
      <c r="E1929" s="7">
        <v>35960</v>
      </c>
      <c r="F1929">
        <v>0</v>
      </c>
      <c r="G1929" s="11">
        <v>25081.77</v>
      </c>
      <c r="H1929" t="s">
        <v>11</v>
      </c>
      <c r="I1929" t="s">
        <v>11</v>
      </c>
      <c r="J1929" t="s">
        <v>13</v>
      </c>
      <c r="K1929" s="9">
        <f>DATEDIF(Hospitalisation_Details[[#This Row],[Date of Birth]],$L$2,"Y")</f>
        <v>24</v>
      </c>
    </row>
    <row r="1930" spans="1:11" x14ac:dyDescent="0.35">
      <c r="A1930" t="s">
        <v>1963</v>
      </c>
      <c r="B1930">
        <v>1998</v>
      </c>
      <c r="C1930" t="s">
        <v>15</v>
      </c>
      <c r="D1930">
        <v>24</v>
      </c>
      <c r="E1930" s="7">
        <v>36123</v>
      </c>
      <c r="F1930">
        <v>0</v>
      </c>
      <c r="G1930" s="11">
        <v>25127.22</v>
      </c>
      <c r="H1930" t="s">
        <v>11</v>
      </c>
      <c r="I1930" t="s">
        <v>12</v>
      </c>
      <c r="J1930" t="s">
        <v>42</v>
      </c>
      <c r="K1930" s="9">
        <f>DATEDIF(Hospitalisation_Details[[#This Row],[Date of Birth]],$L$2,"Y")</f>
        <v>24</v>
      </c>
    </row>
    <row r="1931" spans="1:11" x14ac:dyDescent="0.35">
      <c r="A1931" t="s">
        <v>1964</v>
      </c>
      <c r="B1931">
        <v>1975</v>
      </c>
      <c r="C1931" t="s">
        <v>30</v>
      </c>
      <c r="D1931">
        <v>14</v>
      </c>
      <c r="E1931" s="7">
        <v>27742</v>
      </c>
      <c r="F1931">
        <v>3</v>
      </c>
      <c r="G1931" s="11">
        <v>25309.49</v>
      </c>
      <c r="H1931" t="s">
        <v>11</v>
      </c>
      <c r="I1931" t="s">
        <v>16</v>
      </c>
      <c r="J1931" t="s">
        <v>42</v>
      </c>
      <c r="K1931" s="9">
        <f>DATEDIF(Hospitalisation_Details[[#This Row],[Date of Birth]],$L$2,"Y")</f>
        <v>47</v>
      </c>
    </row>
    <row r="1932" spans="1:11" x14ac:dyDescent="0.35">
      <c r="A1932" t="s">
        <v>1965</v>
      </c>
      <c r="B1932">
        <v>1972</v>
      </c>
      <c r="C1932" t="s">
        <v>20</v>
      </c>
      <c r="D1932">
        <v>26</v>
      </c>
      <c r="E1932" s="7">
        <v>26568</v>
      </c>
      <c r="F1932">
        <v>2</v>
      </c>
      <c r="G1932" s="11">
        <v>25333.33</v>
      </c>
      <c r="H1932" t="s">
        <v>11</v>
      </c>
      <c r="I1932" t="s">
        <v>11</v>
      </c>
      <c r="J1932" t="s">
        <v>356</v>
      </c>
      <c r="K1932" s="9">
        <f>DATEDIF(Hospitalisation_Details[[#This Row],[Date of Birth]],$L$2,"Y")</f>
        <v>50</v>
      </c>
    </row>
    <row r="1933" spans="1:11" x14ac:dyDescent="0.35">
      <c r="A1933" t="s">
        <v>1966</v>
      </c>
      <c r="B1933">
        <v>1968</v>
      </c>
      <c r="C1933" t="s">
        <v>35</v>
      </c>
      <c r="D1933">
        <v>22</v>
      </c>
      <c r="E1933" s="7">
        <v>25072</v>
      </c>
      <c r="F1933">
        <v>3</v>
      </c>
      <c r="G1933" s="11">
        <v>25382.3</v>
      </c>
      <c r="H1933" t="s">
        <v>11</v>
      </c>
      <c r="I1933" t="s">
        <v>11</v>
      </c>
      <c r="J1933" t="s">
        <v>42</v>
      </c>
      <c r="K1933" s="9">
        <f>DATEDIF(Hospitalisation_Details[[#This Row],[Date of Birth]],$L$2,"Y")</f>
        <v>54</v>
      </c>
    </row>
    <row r="1934" spans="1:11" x14ac:dyDescent="0.35">
      <c r="A1934" t="s">
        <v>1967</v>
      </c>
      <c r="B1934">
        <v>1968</v>
      </c>
      <c r="C1934" t="s">
        <v>30</v>
      </c>
      <c r="D1934">
        <v>11</v>
      </c>
      <c r="E1934" s="7">
        <v>25183</v>
      </c>
      <c r="F1934">
        <v>1</v>
      </c>
      <c r="G1934" s="11">
        <v>25517.11</v>
      </c>
      <c r="H1934" t="s">
        <v>11</v>
      </c>
      <c r="I1934" t="s">
        <v>12</v>
      </c>
      <c r="J1934" t="s">
        <v>356</v>
      </c>
      <c r="K1934" s="9">
        <f>DATEDIF(Hospitalisation_Details[[#This Row],[Date of Birth]],$L$2,"Y")</f>
        <v>54</v>
      </c>
    </row>
    <row r="1935" spans="1:11" x14ac:dyDescent="0.35">
      <c r="A1935" t="s">
        <v>1968</v>
      </c>
      <c r="B1935">
        <v>2001</v>
      </c>
      <c r="C1935" t="s">
        <v>35</v>
      </c>
      <c r="D1935">
        <v>2</v>
      </c>
      <c r="E1935" s="7">
        <v>37105</v>
      </c>
      <c r="F1935">
        <v>0</v>
      </c>
      <c r="G1935" s="11">
        <v>25648.98</v>
      </c>
      <c r="H1935" t="s">
        <v>11</v>
      </c>
      <c r="I1935" t="s">
        <v>16</v>
      </c>
      <c r="J1935" t="s">
        <v>42</v>
      </c>
      <c r="K1935" s="9">
        <f>DATEDIF(Hospitalisation_Details[[#This Row],[Date of Birth]],$L$2,"Y")</f>
        <v>21</v>
      </c>
    </row>
    <row r="1936" spans="1:11" x14ac:dyDescent="0.35">
      <c r="A1936" t="s">
        <v>1969</v>
      </c>
      <c r="B1936">
        <v>1972</v>
      </c>
      <c r="C1936" t="s">
        <v>10</v>
      </c>
      <c r="D1936">
        <v>17</v>
      </c>
      <c r="E1936" s="7">
        <v>26497</v>
      </c>
      <c r="F1936">
        <v>0</v>
      </c>
      <c r="G1936" s="11">
        <v>25656.58</v>
      </c>
      <c r="H1936" t="s">
        <v>11</v>
      </c>
      <c r="I1936" t="s">
        <v>12</v>
      </c>
      <c r="J1936" t="s">
        <v>247</v>
      </c>
      <c r="K1936" s="9">
        <f>DATEDIF(Hospitalisation_Details[[#This Row],[Date of Birth]],$L$2,"Y")</f>
        <v>50</v>
      </c>
    </row>
    <row r="1937" spans="1:11" x14ac:dyDescent="0.35">
      <c r="A1937" t="s">
        <v>1970</v>
      </c>
      <c r="B1937">
        <v>1963</v>
      </c>
      <c r="C1937" t="s">
        <v>35</v>
      </c>
      <c r="D1937">
        <v>21</v>
      </c>
      <c r="E1937" s="7">
        <v>23244</v>
      </c>
      <c r="F1937">
        <v>0</v>
      </c>
      <c r="G1937" s="11">
        <v>25678.78</v>
      </c>
      <c r="H1937" t="s">
        <v>11</v>
      </c>
      <c r="I1937" t="s">
        <v>12</v>
      </c>
      <c r="J1937" t="s">
        <v>23</v>
      </c>
      <c r="K1937" s="9">
        <f>DATEDIF(Hospitalisation_Details[[#This Row],[Date of Birth]],$L$2,"Y")</f>
        <v>59</v>
      </c>
    </row>
    <row r="1938" spans="1:11" x14ac:dyDescent="0.35">
      <c r="A1938" t="s">
        <v>1971</v>
      </c>
      <c r="B1938">
        <v>1970</v>
      </c>
      <c r="C1938" t="s">
        <v>30</v>
      </c>
      <c r="D1938">
        <v>3</v>
      </c>
      <c r="E1938" s="7">
        <v>25905</v>
      </c>
      <c r="F1938">
        <v>3</v>
      </c>
      <c r="G1938" s="11">
        <v>25992.82</v>
      </c>
      <c r="H1938" t="s">
        <v>11</v>
      </c>
      <c r="I1938" t="s">
        <v>11</v>
      </c>
      <c r="J1938" t="s">
        <v>13</v>
      </c>
      <c r="K1938" s="9">
        <f>DATEDIF(Hospitalisation_Details[[#This Row],[Date of Birth]],$L$2,"Y")</f>
        <v>52</v>
      </c>
    </row>
    <row r="1939" spans="1:11" x14ac:dyDescent="0.35">
      <c r="A1939" t="s">
        <v>1972</v>
      </c>
      <c r="B1939">
        <v>2001</v>
      </c>
      <c r="C1939" t="s">
        <v>18</v>
      </c>
      <c r="D1939">
        <v>5</v>
      </c>
      <c r="E1939" s="7">
        <v>37047</v>
      </c>
      <c r="F1939">
        <v>2</v>
      </c>
      <c r="G1939" s="11">
        <v>26018.95</v>
      </c>
      <c r="H1939" t="s">
        <v>11</v>
      </c>
      <c r="I1939" t="s">
        <v>11</v>
      </c>
      <c r="J1939" t="s">
        <v>23</v>
      </c>
      <c r="K1939" s="9">
        <f>DATEDIF(Hospitalisation_Details[[#This Row],[Date of Birth]],$L$2,"Y")</f>
        <v>22</v>
      </c>
    </row>
    <row r="1940" spans="1:11" x14ac:dyDescent="0.35">
      <c r="A1940" t="s">
        <v>1973</v>
      </c>
      <c r="B1940">
        <v>2000</v>
      </c>
      <c r="C1940" t="s">
        <v>30</v>
      </c>
      <c r="D1940">
        <v>26</v>
      </c>
      <c r="E1940" s="7">
        <v>36886</v>
      </c>
      <c r="F1940">
        <v>0</v>
      </c>
      <c r="G1940" s="11">
        <v>26026.97</v>
      </c>
      <c r="H1940" t="s">
        <v>11</v>
      </c>
      <c r="I1940" t="s">
        <v>12</v>
      </c>
      <c r="J1940" t="s">
        <v>42</v>
      </c>
      <c r="K1940" s="9">
        <f>DATEDIF(Hospitalisation_Details[[#This Row],[Date of Birth]],$L$2,"Y")</f>
        <v>22</v>
      </c>
    </row>
    <row r="1941" spans="1:11" x14ac:dyDescent="0.35">
      <c r="A1941" t="s">
        <v>1974</v>
      </c>
      <c r="B1941">
        <v>1966</v>
      </c>
      <c r="C1941" t="s">
        <v>10</v>
      </c>
      <c r="D1941">
        <v>9</v>
      </c>
      <c r="E1941" s="7">
        <v>24297</v>
      </c>
      <c r="F1941">
        <v>1</v>
      </c>
      <c r="G1941" s="11">
        <v>26109.33</v>
      </c>
      <c r="H1941" t="s">
        <v>11</v>
      </c>
      <c r="I1941" t="s">
        <v>12</v>
      </c>
      <c r="J1941" t="s">
        <v>23</v>
      </c>
      <c r="K1941" s="9">
        <f>DATEDIF(Hospitalisation_Details[[#This Row],[Date of Birth]],$L$2,"Y")</f>
        <v>56</v>
      </c>
    </row>
    <row r="1942" spans="1:11" x14ac:dyDescent="0.35">
      <c r="A1942" t="s">
        <v>1975</v>
      </c>
      <c r="B1942">
        <v>2002</v>
      </c>
      <c r="C1942" t="s">
        <v>37</v>
      </c>
      <c r="D1942">
        <v>11</v>
      </c>
      <c r="E1942" s="7">
        <v>37540</v>
      </c>
      <c r="F1942">
        <v>0</v>
      </c>
      <c r="G1942" s="11">
        <v>26125.67</v>
      </c>
      <c r="H1942" t="s">
        <v>11</v>
      </c>
      <c r="I1942" t="s">
        <v>16</v>
      </c>
      <c r="J1942" t="s">
        <v>13</v>
      </c>
      <c r="K1942" s="9">
        <f>DATEDIF(Hospitalisation_Details[[#This Row],[Date of Birth]],$L$2,"Y")</f>
        <v>20</v>
      </c>
    </row>
    <row r="1943" spans="1:11" x14ac:dyDescent="0.35">
      <c r="A1943" t="s">
        <v>1976</v>
      </c>
      <c r="B1943">
        <v>1973</v>
      </c>
      <c r="C1943" t="s">
        <v>10</v>
      </c>
      <c r="D1943">
        <v>7</v>
      </c>
      <c r="E1943" s="7">
        <v>26852</v>
      </c>
      <c r="F1943">
        <v>1</v>
      </c>
      <c r="G1943" s="11">
        <v>26140.36</v>
      </c>
      <c r="H1943" t="s">
        <v>11</v>
      </c>
      <c r="I1943" t="s">
        <v>12</v>
      </c>
      <c r="J1943" t="s">
        <v>42</v>
      </c>
      <c r="K1943" s="9">
        <f>DATEDIF(Hospitalisation_Details[[#This Row],[Date of Birth]],$L$2,"Y")</f>
        <v>49</v>
      </c>
    </row>
    <row r="1944" spans="1:11" x14ac:dyDescent="0.35">
      <c r="A1944" t="s">
        <v>1977</v>
      </c>
      <c r="B1944">
        <v>1975</v>
      </c>
      <c r="C1944" t="s">
        <v>18</v>
      </c>
      <c r="D1944">
        <v>4</v>
      </c>
      <c r="E1944" s="7">
        <v>27549</v>
      </c>
      <c r="F1944">
        <v>1</v>
      </c>
      <c r="G1944" s="11">
        <v>26236.58</v>
      </c>
      <c r="H1944" t="s">
        <v>11</v>
      </c>
      <c r="I1944" t="s">
        <v>16</v>
      </c>
      <c r="J1944" t="s">
        <v>42</v>
      </c>
      <c r="K1944" s="9">
        <f>DATEDIF(Hospitalisation_Details[[#This Row],[Date of Birth]],$L$2,"Y")</f>
        <v>48</v>
      </c>
    </row>
    <row r="1945" spans="1:11" x14ac:dyDescent="0.35">
      <c r="A1945" t="s">
        <v>1978</v>
      </c>
      <c r="B1945">
        <v>2004</v>
      </c>
      <c r="C1945" t="s">
        <v>30</v>
      </c>
      <c r="D1945">
        <v>5</v>
      </c>
      <c r="E1945" s="7">
        <v>38326</v>
      </c>
      <c r="F1945">
        <v>0</v>
      </c>
      <c r="G1945" s="11">
        <v>26316.59</v>
      </c>
      <c r="H1945" t="s">
        <v>11</v>
      </c>
      <c r="I1945" t="s">
        <v>12</v>
      </c>
      <c r="J1945" t="s">
        <v>42</v>
      </c>
      <c r="K1945" s="9">
        <f>DATEDIF(Hospitalisation_Details[[#This Row],[Date of Birth]],$L$2,"Y")</f>
        <v>18</v>
      </c>
    </row>
    <row r="1946" spans="1:11" x14ac:dyDescent="0.35">
      <c r="A1946" t="s">
        <v>1979</v>
      </c>
      <c r="B1946">
        <v>1974</v>
      </c>
      <c r="C1946" t="s">
        <v>20</v>
      </c>
      <c r="D1946">
        <v>21</v>
      </c>
      <c r="E1946" s="7">
        <v>27293</v>
      </c>
      <c r="F1946">
        <v>1</v>
      </c>
      <c r="G1946" s="11">
        <v>26392.26</v>
      </c>
      <c r="H1946" t="s">
        <v>11</v>
      </c>
      <c r="I1946" t="s">
        <v>11</v>
      </c>
      <c r="J1946" t="s">
        <v>247</v>
      </c>
      <c r="K1946" s="9">
        <f>DATEDIF(Hospitalisation_Details[[#This Row],[Date of Birth]],$L$2,"Y")</f>
        <v>48</v>
      </c>
    </row>
    <row r="1947" spans="1:11" x14ac:dyDescent="0.35">
      <c r="A1947" t="s">
        <v>1980</v>
      </c>
      <c r="B1947">
        <v>1970</v>
      </c>
      <c r="C1947" t="s">
        <v>35</v>
      </c>
      <c r="D1947">
        <v>27</v>
      </c>
      <c r="E1947" s="7">
        <v>25807</v>
      </c>
      <c r="F1947">
        <v>2</v>
      </c>
      <c r="G1947" s="11">
        <v>26467.1</v>
      </c>
      <c r="H1947" t="s">
        <v>11</v>
      </c>
      <c r="I1947" t="s">
        <v>12</v>
      </c>
      <c r="J1947" t="s">
        <v>23</v>
      </c>
      <c r="K1947" s="9">
        <f>DATEDIF(Hospitalisation_Details[[#This Row],[Date of Birth]],$L$2,"Y")</f>
        <v>52</v>
      </c>
    </row>
    <row r="1948" spans="1:11" x14ac:dyDescent="0.35">
      <c r="A1948" t="s">
        <v>1981</v>
      </c>
      <c r="B1948">
        <v>2004</v>
      </c>
      <c r="C1948" t="s">
        <v>20</v>
      </c>
      <c r="D1948">
        <v>5</v>
      </c>
      <c r="E1948" s="7">
        <v>38235</v>
      </c>
      <c r="F1948">
        <v>0</v>
      </c>
      <c r="G1948" s="11">
        <v>26479.4</v>
      </c>
      <c r="H1948" t="s">
        <v>11</v>
      </c>
      <c r="I1948" t="s">
        <v>11</v>
      </c>
      <c r="J1948" t="s">
        <v>42</v>
      </c>
      <c r="K1948" s="9">
        <f>DATEDIF(Hospitalisation_Details[[#This Row],[Date of Birth]],$L$2,"Y")</f>
        <v>18</v>
      </c>
    </row>
    <row r="1949" spans="1:11" x14ac:dyDescent="0.35">
      <c r="A1949" t="s">
        <v>1982</v>
      </c>
      <c r="B1949">
        <v>1988</v>
      </c>
      <c r="C1949" t="s">
        <v>10</v>
      </c>
      <c r="D1949">
        <v>22</v>
      </c>
      <c r="E1949" s="7">
        <v>32346</v>
      </c>
      <c r="F1949">
        <v>3</v>
      </c>
      <c r="G1949" s="11">
        <v>26607.89</v>
      </c>
      <c r="H1949" t="s">
        <v>11</v>
      </c>
      <c r="I1949" t="s">
        <v>16</v>
      </c>
      <c r="J1949" t="s">
        <v>42</v>
      </c>
      <c r="K1949" s="9">
        <f>DATEDIF(Hospitalisation_Details[[#This Row],[Date of Birth]],$L$2,"Y")</f>
        <v>34</v>
      </c>
    </row>
    <row r="1950" spans="1:11" x14ac:dyDescent="0.35">
      <c r="A1950" t="s">
        <v>1983</v>
      </c>
      <c r="B1950">
        <v>1991</v>
      </c>
      <c r="C1950" t="s">
        <v>35</v>
      </c>
      <c r="D1950">
        <v>22</v>
      </c>
      <c r="E1950" s="7">
        <v>33472</v>
      </c>
      <c r="F1950">
        <v>3</v>
      </c>
      <c r="G1950" s="11">
        <v>26912.560000000001</v>
      </c>
      <c r="H1950" t="s">
        <v>11</v>
      </c>
      <c r="I1950" t="s">
        <v>11</v>
      </c>
      <c r="J1950" t="s">
        <v>42</v>
      </c>
      <c r="K1950" s="9">
        <f>DATEDIF(Hospitalisation_Details[[#This Row],[Date of Birth]],$L$2,"Y")</f>
        <v>31</v>
      </c>
    </row>
    <row r="1951" spans="1:11" x14ac:dyDescent="0.35">
      <c r="A1951" t="s">
        <v>1984</v>
      </c>
      <c r="B1951">
        <v>1958</v>
      </c>
      <c r="C1951" t="s">
        <v>30</v>
      </c>
      <c r="D1951">
        <v>25</v>
      </c>
      <c r="E1951" s="7">
        <v>21544</v>
      </c>
      <c r="F1951">
        <v>0</v>
      </c>
      <c r="G1951" s="11">
        <v>26926.51</v>
      </c>
      <c r="H1951" t="s">
        <v>11</v>
      </c>
      <c r="I1951" t="s">
        <v>16</v>
      </c>
      <c r="J1951" t="s">
        <v>13</v>
      </c>
      <c r="K1951" s="9">
        <f>DATEDIF(Hospitalisation_Details[[#This Row],[Date of Birth]],$L$2,"Y")</f>
        <v>64</v>
      </c>
    </row>
    <row r="1952" spans="1:11" x14ac:dyDescent="0.35">
      <c r="A1952" t="s">
        <v>1985</v>
      </c>
      <c r="B1952">
        <v>2002</v>
      </c>
      <c r="C1952" t="s">
        <v>18</v>
      </c>
      <c r="D1952">
        <v>17</v>
      </c>
      <c r="E1952" s="7">
        <v>37424</v>
      </c>
      <c r="F1952">
        <v>0</v>
      </c>
      <c r="G1952" s="11">
        <v>26927.69</v>
      </c>
      <c r="H1952" t="s">
        <v>11</v>
      </c>
      <c r="I1952" t="s">
        <v>11</v>
      </c>
      <c r="J1952" t="s">
        <v>42</v>
      </c>
      <c r="K1952" s="9">
        <f>DATEDIF(Hospitalisation_Details[[#This Row],[Date of Birth]],$L$2,"Y")</f>
        <v>20</v>
      </c>
    </row>
    <row r="1953" spans="1:11" x14ac:dyDescent="0.35">
      <c r="A1953" t="s">
        <v>1986</v>
      </c>
      <c r="B1953">
        <v>2000</v>
      </c>
      <c r="C1953" t="s">
        <v>15</v>
      </c>
      <c r="D1953">
        <v>9</v>
      </c>
      <c r="E1953" s="7">
        <v>36839</v>
      </c>
      <c r="F1953">
        <v>0</v>
      </c>
      <c r="G1953" s="11">
        <v>26936.98</v>
      </c>
      <c r="H1953" t="s">
        <v>11</v>
      </c>
      <c r="I1953" t="s">
        <v>12</v>
      </c>
      <c r="J1953" t="s">
        <v>42</v>
      </c>
      <c r="K1953" s="9">
        <f>DATEDIF(Hospitalisation_Details[[#This Row],[Date of Birth]],$L$2,"Y")</f>
        <v>22</v>
      </c>
    </row>
    <row r="1954" spans="1:11" x14ac:dyDescent="0.35">
      <c r="A1954" t="s">
        <v>1987</v>
      </c>
      <c r="B1954">
        <v>1960</v>
      </c>
      <c r="C1954" t="s">
        <v>10</v>
      </c>
      <c r="D1954">
        <v>9</v>
      </c>
      <c r="E1954" s="7">
        <v>22106</v>
      </c>
      <c r="F1954">
        <v>1</v>
      </c>
      <c r="G1954" s="11">
        <v>27000.98</v>
      </c>
      <c r="H1954" t="s">
        <v>11</v>
      </c>
      <c r="I1954" t="s">
        <v>11</v>
      </c>
      <c r="J1954" t="s">
        <v>13</v>
      </c>
      <c r="K1954" s="9">
        <f>DATEDIF(Hospitalisation_Details[[#This Row],[Date of Birth]],$L$2,"Y")</f>
        <v>62</v>
      </c>
    </row>
    <row r="1955" spans="1:11" x14ac:dyDescent="0.35">
      <c r="A1955" t="s">
        <v>1988</v>
      </c>
      <c r="B1955">
        <v>1958</v>
      </c>
      <c r="C1955" t="s">
        <v>18</v>
      </c>
      <c r="D1955">
        <v>30</v>
      </c>
      <c r="E1955" s="7">
        <v>21366</v>
      </c>
      <c r="F1955">
        <v>0</v>
      </c>
      <c r="G1955" s="11">
        <v>27037.91</v>
      </c>
      <c r="H1955" t="s">
        <v>11</v>
      </c>
      <c r="I1955" t="s">
        <v>11</v>
      </c>
      <c r="J1955" t="s">
        <v>13</v>
      </c>
      <c r="K1955" s="9">
        <f>DATEDIF(Hospitalisation_Details[[#This Row],[Date of Birth]],$L$2,"Y")</f>
        <v>64</v>
      </c>
    </row>
    <row r="1956" spans="1:11" x14ac:dyDescent="0.35">
      <c r="A1956" t="s">
        <v>1989</v>
      </c>
      <c r="B1956">
        <v>1994</v>
      </c>
      <c r="C1956" t="s">
        <v>10</v>
      </c>
      <c r="D1956">
        <v>2</v>
      </c>
      <c r="E1956" s="7">
        <v>34517</v>
      </c>
      <c r="F1956">
        <v>0</v>
      </c>
      <c r="G1956" s="11">
        <v>27080.639999999999</v>
      </c>
      <c r="H1956" t="s">
        <v>11</v>
      </c>
      <c r="I1956" t="s">
        <v>11</v>
      </c>
      <c r="J1956" t="s">
        <v>42</v>
      </c>
      <c r="K1956" s="9">
        <f>DATEDIF(Hospitalisation_Details[[#This Row],[Date of Birth]],$L$2,"Y")</f>
        <v>28</v>
      </c>
    </row>
    <row r="1957" spans="1:11" x14ac:dyDescent="0.35">
      <c r="A1957" t="s">
        <v>1990</v>
      </c>
      <c r="B1957">
        <v>1990</v>
      </c>
      <c r="C1957" t="s">
        <v>30</v>
      </c>
      <c r="D1957">
        <v>13</v>
      </c>
      <c r="E1957" s="7">
        <v>33220</v>
      </c>
      <c r="F1957">
        <v>3</v>
      </c>
      <c r="G1957" s="11">
        <v>27092.38</v>
      </c>
      <c r="H1957" t="s">
        <v>11</v>
      </c>
      <c r="I1957" t="s">
        <v>12</v>
      </c>
      <c r="J1957" t="s">
        <v>42</v>
      </c>
      <c r="K1957" s="9">
        <f>DATEDIF(Hospitalisation_Details[[#This Row],[Date of Birth]],$L$2,"Y")</f>
        <v>32</v>
      </c>
    </row>
    <row r="1958" spans="1:11" x14ac:dyDescent="0.35">
      <c r="A1958" t="s">
        <v>1991</v>
      </c>
      <c r="B1958">
        <v>1970</v>
      </c>
      <c r="C1958" t="s">
        <v>37</v>
      </c>
      <c r="D1958">
        <v>2</v>
      </c>
      <c r="E1958" s="7">
        <v>25843</v>
      </c>
      <c r="F1958">
        <v>0</v>
      </c>
      <c r="G1958" s="11">
        <v>27117.99</v>
      </c>
      <c r="H1958" t="s">
        <v>11</v>
      </c>
      <c r="I1958" t="s">
        <v>11</v>
      </c>
      <c r="J1958" t="s">
        <v>13</v>
      </c>
      <c r="K1958" s="9">
        <f>DATEDIF(Hospitalisation_Details[[#This Row],[Date of Birth]],$L$2,"Y")</f>
        <v>52</v>
      </c>
    </row>
    <row r="1959" spans="1:11" x14ac:dyDescent="0.35">
      <c r="A1959" t="s">
        <v>1992</v>
      </c>
      <c r="B1959">
        <v>1965</v>
      </c>
      <c r="C1959" t="s">
        <v>30</v>
      </c>
      <c r="D1959">
        <v>21</v>
      </c>
      <c r="E1959" s="7">
        <v>24097</v>
      </c>
      <c r="F1959">
        <v>0</v>
      </c>
      <c r="G1959" s="11">
        <v>27218.44</v>
      </c>
      <c r="H1959" t="s">
        <v>11</v>
      </c>
      <c r="I1959" t="s">
        <v>16</v>
      </c>
      <c r="J1959" t="s">
        <v>356</v>
      </c>
      <c r="K1959" s="9">
        <f>DATEDIF(Hospitalisation_Details[[#This Row],[Date of Birth]],$L$2,"Y")</f>
        <v>57</v>
      </c>
    </row>
    <row r="1960" spans="1:11" x14ac:dyDescent="0.35">
      <c r="A1960" t="s">
        <v>1993</v>
      </c>
      <c r="B1960">
        <v>1999</v>
      </c>
      <c r="C1960" t="s">
        <v>30</v>
      </c>
      <c r="D1960">
        <v>2</v>
      </c>
      <c r="E1960" s="7">
        <v>36496</v>
      </c>
      <c r="F1960">
        <v>0</v>
      </c>
      <c r="G1960" s="11">
        <v>27236.959999999999</v>
      </c>
      <c r="H1960" t="s">
        <v>11</v>
      </c>
      <c r="I1960" t="s">
        <v>16</v>
      </c>
      <c r="J1960" t="s">
        <v>42</v>
      </c>
      <c r="K1960" s="9">
        <f>DATEDIF(Hospitalisation_Details[[#This Row],[Date of Birth]],$L$2,"Y")</f>
        <v>23</v>
      </c>
    </row>
    <row r="1961" spans="1:11" x14ac:dyDescent="0.35">
      <c r="A1961" t="s">
        <v>1994</v>
      </c>
      <c r="B1961">
        <v>1968</v>
      </c>
      <c r="C1961" t="s">
        <v>18</v>
      </c>
      <c r="D1961">
        <v>6</v>
      </c>
      <c r="E1961" s="7">
        <v>24995</v>
      </c>
      <c r="F1961">
        <v>3</v>
      </c>
      <c r="G1961" s="11">
        <v>27322.73</v>
      </c>
      <c r="H1961" t="s">
        <v>11</v>
      </c>
      <c r="I1961" t="s">
        <v>11</v>
      </c>
      <c r="J1961" t="s">
        <v>13</v>
      </c>
      <c r="K1961" s="9">
        <f>DATEDIF(Hospitalisation_Details[[#This Row],[Date of Birth]],$L$2,"Y")</f>
        <v>55</v>
      </c>
    </row>
    <row r="1962" spans="1:11" x14ac:dyDescent="0.35">
      <c r="A1962" t="s">
        <v>1995</v>
      </c>
      <c r="B1962">
        <v>1969</v>
      </c>
      <c r="C1962" t="s">
        <v>37</v>
      </c>
      <c r="D1962">
        <v>16</v>
      </c>
      <c r="E1962" s="7">
        <v>25492</v>
      </c>
      <c r="F1962">
        <v>0</v>
      </c>
      <c r="G1962" s="11">
        <v>27346.04</v>
      </c>
      <c r="H1962" t="s">
        <v>11</v>
      </c>
      <c r="I1962" t="s">
        <v>11</v>
      </c>
      <c r="J1962" t="s">
        <v>13</v>
      </c>
      <c r="K1962" s="9">
        <f>DATEDIF(Hospitalisation_Details[[#This Row],[Date of Birth]],$L$2,"Y")</f>
        <v>53</v>
      </c>
    </row>
    <row r="1963" spans="1:11" x14ac:dyDescent="0.35">
      <c r="A1963" t="s">
        <v>1996</v>
      </c>
      <c r="B1963">
        <v>1988</v>
      </c>
      <c r="C1963" t="s">
        <v>20</v>
      </c>
      <c r="D1963">
        <v>15</v>
      </c>
      <c r="E1963" s="7">
        <v>32401</v>
      </c>
      <c r="F1963">
        <v>2</v>
      </c>
      <c r="G1963" s="11">
        <v>27375.9</v>
      </c>
      <c r="H1963" t="s">
        <v>11</v>
      </c>
      <c r="I1963" t="s">
        <v>12</v>
      </c>
      <c r="J1963" t="s">
        <v>164</v>
      </c>
      <c r="K1963" s="9">
        <f>DATEDIF(Hospitalisation_Details[[#This Row],[Date of Birth]],$L$2,"Y")</f>
        <v>34</v>
      </c>
    </row>
    <row r="1964" spans="1:11" x14ac:dyDescent="0.35">
      <c r="A1964" t="s">
        <v>1997</v>
      </c>
      <c r="B1964">
        <v>1985</v>
      </c>
      <c r="C1964" t="s">
        <v>30</v>
      </c>
      <c r="D1964">
        <v>5</v>
      </c>
      <c r="E1964" s="7">
        <v>31386</v>
      </c>
      <c r="F1964">
        <v>3</v>
      </c>
      <c r="G1964" s="11">
        <v>27432.73</v>
      </c>
      <c r="H1964" t="s">
        <v>11</v>
      </c>
      <c r="I1964" t="s">
        <v>16</v>
      </c>
      <c r="J1964" t="s">
        <v>42</v>
      </c>
      <c r="K1964" s="9">
        <f>DATEDIF(Hospitalisation_Details[[#This Row],[Date of Birth]],$L$2,"Y")</f>
        <v>37</v>
      </c>
    </row>
    <row r="1965" spans="1:11" x14ac:dyDescent="0.35">
      <c r="A1965" t="s">
        <v>1998</v>
      </c>
      <c r="B1965">
        <v>1981</v>
      </c>
      <c r="C1965" t="s">
        <v>37</v>
      </c>
      <c r="D1965">
        <v>3</v>
      </c>
      <c r="E1965" s="7">
        <v>29862</v>
      </c>
      <c r="F1965">
        <v>1</v>
      </c>
      <c r="G1965" s="11">
        <v>27495.59</v>
      </c>
      <c r="H1965" t="s">
        <v>11</v>
      </c>
      <c r="I1965" t="s">
        <v>16</v>
      </c>
      <c r="J1965" t="s">
        <v>42</v>
      </c>
      <c r="K1965" s="9">
        <f>DATEDIF(Hospitalisation_Details[[#This Row],[Date of Birth]],$L$2,"Y")</f>
        <v>41</v>
      </c>
    </row>
    <row r="1966" spans="1:11" x14ac:dyDescent="0.35">
      <c r="A1966" t="s">
        <v>1999</v>
      </c>
      <c r="B1966">
        <v>1965</v>
      </c>
      <c r="C1966" t="s">
        <v>37</v>
      </c>
      <c r="D1966">
        <v>19</v>
      </c>
      <c r="E1966" s="7">
        <v>24034</v>
      </c>
      <c r="F1966">
        <v>0</v>
      </c>
      <c r="G1966" s="11">
        <v>27533.91</v>
      </c>
      <c r="H1966" t="s">
        <v>11</v>
      </c>
      <c r="I1966" t="s">
        <v>12</v>
      </c>
      <c r="J1966" t="s">
        <v>13</v>
      </c>
      <c r="K1966" s="9">
        <f>DATEDIF(Hospitalisation_Details[[#This Row],[Date of Birth]],$L$2,"Y")</f>
        <v>57</v>
      </c>
    </row>
    <row r="1967" spans="1:11" x14ac:dyDescent="0.35">
      <c r="A1967" t="s">
        <v>2000</v>
      </c>
      <c r="B1967">
        <v>1984</v>
      </c>
      <c r="C1967" t="s">
        <v>10</v>
      </c>
      <c r="D1967">
        <v>22</v>
      </c>
      <c r="E1967" s="7">
        <v>30885</v>
      </c>
      <c r="F1967">
        <v>3</v>
      </c>
      <c r="G1967" s="11">
        <v>27534.53</v>
      </c>
      <c r="H1967" t="s">
        <v>11</v>
      </c>
      <c r="I1967" t="s">
        <v>11</v>
      </c>
      <c r="J1967" t="s">
        <v>42</v>
      </c>
      <c r="K1967" s="9">
        <f>DATEDIF(Hospitalisation_Details[[#This Row],[Date of Birth]],$L$2,"Y")</f>
        <v>38</v>
      </c>
    </row>
    <row r="1968" spans="1:11" x14ac:dyDescent="0.35">
      <c r="A1968" t="s">
        <v>2001</v>
      </c>
      <c r="B1968">
        <v>1985</v>
      </c>
      <c r="C1968" t="s">
        <v>15</v>
      </c>
      <c r="D1968">
        <v>6</v>
      </c>
      <c r="E1968" s="7">
        <v>31357</v>
      </c>
      <c r="F1968">
        <v>3</v>
      </c>
      <c r="G1968" s="11">
        <v>27598.93</v>
      </c>
      <c r="H1968" t="s">
        <v>11</v>
      </c>
      <c r="I1968" t="s">
        <v>16</v>
      </c>
      <c r="J1968" t="s">
        <v>42</v>
      </c>
      <c r="K1968" s="9">
        <f>DATEDIF(Hospitalisation_Details[[#This Row],[Date of Birth]],$L$2,"Y")</f>
        <v>37</v>
      </c>
    </row>
    <row r="1969" spans="1:11" x14ac:dyDescent="0.35">
      <c r="A1969" t="s">
        <v>2002</v>
      </c>
      <c r="B1969">
        <v>1992</v>
      </c>
      <c r="C1969" t="s">
        <v>18</v>
      </c>
      <c r="D1969">
        <v>11</v>
      </c>
      <c r="E1969" s="7">
        <v>33766</v>
      </c>
      <c r="F1969">
        <v>0</v>
      </c>
      <c r="G1969" s="11">
        <v>27614.71</v>
      </c>
      <c r="H1969" t="s">
        <v>11</v>
      </c>
      <c r="I1969" t="s">
        <v>12</v>
      </c>
      <c r="J1969" t="s">
        <v>42</v>
      </c>
      <c r="K1969" s="9">
        <f>DATEDIF(Hospitalisation_Details[[#This Row],[Date of Birth]],$L$2,"Y")</f>
        <v>30</v>
      </c>
    </row>
    <row r="1970" spans="1:11" x14ac:dyDescent="0.35">
      <c r="A1970" t="s">
        <v>2003</v>
      </c>
      <c r="B1970">
        <v>1997</v>
      </c>
      <c r="C1970" t="s">
        <v>20</v>
      </c>
      <c r="D1970">
        <v>9</v>
      </c>
      <c r="E1970" s="7">
        <v>35682</v>
      </c>
      <c r="F1970">
        <v>0</v>
      </c>
      <c r="G1970" s="11">
        <v>27619.360000000001</v>
      </c>
      <c r="H1970" t="s">
        <v>11</v>
      </c>
      <c r="I1970" t="s">
        <v>12</v>
      </c>
      <c r="J1970" t="s">
        <v>42</v>
      </c>
      <c r="K1970" s="9">
        <f>DATEDIF(Hospitalisation_Details[[#This Row],[Date of Birth]],$L$2,"Y")</f>
        <v>25</v>
      </c>
    </row>
    <row r="1971" spans="1:11" x14ac:dyDescent="0.35">
      <c r="A1971" t="s">
        <v>2004</v>
      </c>
      <c r="B1971">
        <v>1997</v>
      </c>
      <c r="C1971" t="s">
        <v>37</v>
      </c>
      <c r="D1971">
        <v>7</v>
      </c>
      <c r="E1971" s="7">
        <v>35710</v>
      </c>
      <c r="F1971">
        <v>0</v>
      </c>
      <c r="G1971" s="11">
        <v>27625.17</v>
      </c>
      <c r="H1971" t="s">
        <v>16</v>
      </c>
      <c r="I1971" t="s">
        <v>16</v>
      </c>
      <c r="J1971" t="s">
        <v>42</v>
      </c>
      <c r="K1971" s="9">
        <f>DATEDIF(Hospitalisation_Details[[#This Row],[Date of Birth]],$L$2,"Y")</f>
        <v>25</v>
      </c>
    </row>
    <row r="1972" spans="1:11" x14ac:dyDescent="0.35">
      <c r="A1972" t="s">
        <v>2005</v>
      </c>
      <c r="B1972">
        <v>1992</v>
      </c>
      <c r="C1972" t="s">
        <v>10</v>
      </c>
      <c r="D1972">
        <v>3</v>
      </c>
      <c r="E1972" s="7">
        <v>33788</v>
      </c>
      <c r="F1972">
        <v>0</v>
      </c>
      <c r="G1972" s="11">
        <v>27696.11</v>
      </c>
      <c r="H1972" t="s">
        <v>16</v>
      </c>
      <c r="I1972" t="s">
        <v>11</v>
      </c>
      <c r="J1972" t="s">
        <v>42</v>
      </c>
      <c r="K1972" s="9">
        <f>DATEDIF(Hospitalisation_Details[[#This Row],[Date of Birth]],$L$2,"Y")</f>
        <v>30</v>
      </c>
    </row>
    <row r="1973" spans="1:11" x14ac:dyDescent="0.35">
      <c r="A1973" t="s">
        <v>2006</v>
      </c>
      <c r="B1973">
        <v>2002</v>
      </c>
      <c r="C1973" t="s">
        <v>30</v>
      </c>
      <c r="D1973">
        <v>6</v>
      </c>
      <c r="E1973" s="7">
        <v>37596</v>
      </c>
      <c r="F1973">
        <v>1</v>
      </c>
      <c r="G1973" s="11">
        <v>27724.29</v>
      </c>
      <c r="H1973" t="s">
        <v>16</v>
      </c>
      <c r="I1973" t="s">
        <v>12</v>
      </c>
      <c r="J1973" t="s">
        <v>13</v>
      </c>
      <c r="K1973" s="9">
        <f>DATEDIF(Hospitalisation_Details[[#This Row],[Date of Birth]],$L$2,"Y")</f>
        <v>20</v>
      </c>
    </row>
    <row r="1974" spans="1:11" x14ac:dyDescent="0.35">
      <c r="A1974" t="s">
        <v>2007</v>
      </c>
      <c r="B1974">
        <v>1960</v>
      </c>
      <c r="C1974" t="s">
        <v>10</v>
      </c>
      <c r="D1974">
        <v>6</v>
      </c>
      <c r="E1974" s="7">
        <v>22103</v>
      </c>
      <c r="F1974">
        <v>0</v>
      </c>
      <c r="G1974" s="11">
        <v>27808.73</v>
      </c>
      <c r="H1974" t="s">
        <v>16</v>
      </c>
      <c r="I1974" t="s">
        <v>16</v>
      </c>
      <c r="J1974" t="s">
        <v>13</v>
      </c>
      <c r="K1974" s="9">
        <f>DATEDIF(Hospitalisation_Details[[#This Row],[Date of Birth]],$L$2,"Y")</f>
        <v>62</v>
      </c>
    </row>
    <row r="1975" spans="1:11" x14ac:dyDescent="0.35">
      <c r="A1975" t="s">
        <v>2008</v>
      </c>
      <c r="B1975">
        <v>1985</v>
      </c>
      <c r="C1975" t="s">
        <v>30</v>
      </c>
      <c r="D1975">
        <v>4</v>
      </c>
      <c r="E1975" s="7">
        <v>31385</v>
      </c>
      <c r="F1975">
        <v>3</v>
      </c>
      <c r="G1975" s="11">
        <v>27849.94</v>
      </c>
      <c r="H1975" t="s">
        <v>16</v>
      </c>
      <c r="I1975" t="s">
        <v>16</v>
      </c>
      <c r="J1975" t="s">
        <v>42</v>
      </c>
      <c r="K1975" s="9">
        <f>DATEDIF(Hospitalisation_Details[[#This Row],[Date of Birth]],$L$2,"Y")</f>
        <v>37</v>
      </c>
    </row>
    <row r="1976" spans="1:11" x14ac:dyDescent="0.35">
      <c r="A1976" t="s">
        <v>2009</v>
      </c>
      <c r="B1976">
        <v>1989</v>
      </c>
      <c r="C1976" t="s">
        <v>15</v>
      </c>
      <c r="D1976">
        <v>21</v>
      </c>
      <c r="E1976" s="7">
        <v>32833</v>
      </c>
      <c r="F1976">
        <v>3</v>
      </c>
      <c r="G1976" s="11">
        <v>27925.86</v>
      </c>
      <c r="H1976" t="s">
        <v>16</v>
      </c>
      <c r="I1976" t="s">
        <v>11</v>
      </c>
      <c r="J1976" t="s">
        <v>42</v>
      </c>
      <c r="K1976" s="9">
        <f>DATEDIF(Hospitalisation_Details[[#This Row],[Date of Birth]],$L$2,"Y")</f>
        <v>33</v>
      </c>
    </row>
    <row r="1977" spans="1:11" x14ac:dyDescent="0.35">
      <c r="A1977" t="s">
        <v>2010</v>
      </c>
      <c r="B1977">
        <v>1991</v>
      </c>
      <c r="C1977" t="s">
        <v>18</v>
      </c>
      <c r="D1977">
        <v>4</v>
      </c>
      <c r="E1977" s="7">
        <v>33393</v>
      </c>
      <c r="F1977">
        <v>3</v>
      </c>
      <c r="G1977" s="11">
        <v>27931.11</v>
      </c>
      <c r="H1977" t="s">
        <v>16</v>
      </c>
      <c r="I1977" t="s">
        <v>12</v>
      </c>
      <c r="J1977" t="s">
        <v>42</v>
      </c>
      <c r="K1977" s="9">
        <f>DATEDIF(Hospitalisation_Details[[#This Row],[Date of Birth]],$L$2,"Y")</f>
        <v>32</v>
      </c>
    </row>
    <row r="1978" spans="1:11" x14ac:dyDescent="0.35">
      <c r="A1978" t="s">
        <v>2011</v>
      </c>
      <c r="B1978">
        <v>1961</v>
      </c>
      <c r="C1978" t="s">
        <v>10</v>
      </c>
      <c r="D1978">
        <v>28</v>
      </c>
      <c r="E1978" s="7">
        <v>22490</v>
      </c>
      <c r="F1978">
        <v>3</v>
      </c>
      <c r="G1978" s="11">
        <v>27941.29</v>
      </c>
      <c r="H1978" t="s">
        <v>16</v>
      </c>
      <c r="I1978" t="s">
        <v>12</v>
      </c>
      <c r="J1978" t="s">
        <v>42</v>
      </c>
      <c r="K1978" s="9">
        <f>DATEDIF(Hospitalisation_Details[[#This Row],[Date of Birth]],$L$2,"Y")</f>
        <v>61</v>
      </c>
    </row>
    <row r="1979" spans="1:11" x14ac:dyDescent="0.35">
      <c r="A1979" t="s">
        <v>2012</v>
      </c>
      <c r="B1979">
        <v>1999</v>
      </c>
      <c r="C1979" t="s">
        <v>30</v>
      </c>
      <c r="D1979">
        <v>21</v>
      </c>
      <c r="E1979" s="7">
        <v>36515</v>
      </c>
      <c r="F1979">
        <v>0</v>
      </c>
      <c r="G1979" s="11">
        <v>27980.77</v>
      </c>
      <c r="H1979" t="s">
        <v>16</v>
      </c>
      <c r="I1979" t="s">
        <v>16</v>
      </c>
      <c r="J1979" t="s">
        <v>42</v>
      </c>
      <c r="K1979" s="9">
        <f>DATEDIF(Hospitalisation_Details[[#This Row],[Date of Birth]],$L$2,"Y")</f>
        <v>23</v>
      </c>
    </row>
    <row r="1980" spans="1:11" x14ac:dyDescent="0.35">
      <c r="A1980" t="s">
        <v>2013</v>
      </c>
      <c r="B1980">
        <v>1985</v>
      </c>
      <c r="C1980" t="s">
        <v>15</v>
      </c>
      <c r="D1980">
        <v>29</v>
      </c>
      <c r="E1980" s="7">
        <v>31380</v>
      </c>
      <c r="F1980">
        <v>3</v>
      </c>
      <c r="G1980" s="11">
        <v>28006.94</v>
      </c>
      <c r="H1980" t="s">
        <v>16</v>
      </c>
      <c r="I1980" t="s">
        <v>11</v>
      </c>
      <c r="J1980" t="s">
        <v>42</v>
      </c>
      <c r="K1980" s="9">
        <f>DATEDIF(Hospitalisation_Details[[#This Row],[Date of Birth]],$L$2,"Y")</f>
        <v>37</v>
      </c>
    </row>
    <row r="1981" spans="1:11" x14ac:dyDescent="0.35">
      <c r="A1981" t="s">
        <v>2014</v>
      </c>
      <c r="B1981">
        <v>1960</v>
      </c>
      <c r="C1981" t="s">
        <v>15</v>
      </c>
      <c r="D1981">
        <v>22</v>
      </c>
      <c r="E1981" s="7">
        <v>22242</v>
      </c>
      <c r="F1981">
        <v>0</v>
      </c>
      <c r="G1981" s="11">
        <v>28101.33</v>
      </c>
      <c r="H1981" t="s">
        <v>16</v>
      </c>
      <c r="I1981" t="s">
        <v>11</v>
      </c>
      <c r="J1981" t="s">
        <v>166</v>
      </c>
      <c r="K1981" s="9">
        <f>DATEDIF(Hospitalisation_Details[[#This Row],[Date of Birth]],$L$2,"Y")</f>
        <v>62</v>
      </c>
    </row>
    <row r="1982" spans="1:11" x14ac:dyDescent="0.35">
      <c r="A1982" t="s">
        <v>2015</v>
      </c>
      <c r="B1982">
        <v>1999</v>
      </c>
      <c r="C1982" t="s">
        <v>20</v>
      </c>
      <c r="D1982">
        <v>6</v>
      </c>
      <c r="E1982" s="7">
        <v>36409</v>
      </c>
      <c r="F1982">
        <v>0</v>
      </c>
      <c r="G1982" s="11">
        <v>28245.34</v>
      </c>
      <c r="H1982" t="s">
        <v>16</v>
      </c>
      <c r="I1982" t="s">
        <v>12</v>
      </c>
      <c r="J1982" t="s">
        <v>42</v>
      </c>
      <c r="K1982" s="9">
        <f>DATEDIF(Hospitalisation_Details[[#This Row],[Date of Birth]],$L$2,"Y")</f>
        <v>23</v>
      </c>
    </row>
    <row r="1983" spans="1:11" x14ac:dyDescent="0.35">
      <c r="A1983" t="s">
        <v>2016</v>
      </c>
      <c r="B1983">
        <v>1963</v>
      </c>
      <c r="C1983" t="s">
        <v>15</v>
      </c>
      <c r="D1983">
        <v>25</v>
      </c>
      <c r="E1983" s="7">
        <v>23340</v>
      </c>
      <c r="F1983">
        <v>1</v>
      </c>
      <c r="G1983" s="11">
        <v>28287.9</v>
      </c>
      <c r="H1983" t="s">
        <v>16</v>
      </c>
      <c r="I1983" t="s">
        <v>16</v>
      </c>
      <c r="J1983" t="s">
        <v>13</v>
      </c>
      <c r="K1983" s="9">
        <f>DATEDIF(Hospitalisation_Details[[#This Row],[Date of Birth]],$L$2,"Y")</f>
        <v>59</v>
      </c>
    </row>
    <row r="1984" spans="1:11" x14ac:dyDescent="0.35">
      <c r="A1984" t="s">
        <v>2017</v>
      </c>
      <c r="B1984">
        <v>1990</v>
      </c>
      <c r="C1984" t="s">
        <v>30</v>
      </c>
      <c r="D1984">
        <v>24</v>
      </c>
      <c r="E1984" s="7">
        <v>33231</v>
      </c>
      <c r="F1984">
        <v>3</v>
      </c>
      <c r="G1984" s="11">
        <v>28302.33</v>
      </c>
      <c r="H1984" t="s">
        <v>16</v>
      </c>
      <c r="I1984" t="s">
        <v>11</v>
      </c>
      <c r="J1984" t="s">
        <v>42</v>
      </c>
      <c r="K1984" s="9">
        <f>DATEDIF(Hospitalisation_Details[[#This Row],[Date of Birth]],$L$2,"Y")</f>
        <v>32</v>
      </c>
    </row>
    <row r="1985" spans="1:11" x14ac:dyDescent="0.35">
      <c r="A1985" t="s">
        <v>2018</v>
      </c>
      <c r="B1985">
        <v>1977</v>
      </c>
      <c r="C1985" t="s">
        <v>30</v>
      </c>
      <c r="D1985">
        <v>2</v>
      </c>
      <c r="E1985" s="7">
        <v>28461</v>
      </c>
      <c r="F1985">
        <v>1</v>
      </c>
      <c r="G1985" s="11">
        <v>28340.19</v>
      </c>
      <c r="H1985" t="s">
        <v>16</v>
      </c>
      <c r="I1985" t="s">
        <v>11</v>
      </c>
      <c r="J1985" t="s">
        <v>23</v>
      </c>
      <c r="K1985" s="9">
        <f>DATEDIF(Hospitalisation_Details[[#This Row],[Date of Birth]],$L$2,"Y")</f>
        <v>45</v>
      </c>
    </row>
    <row r="1986" spans="1:11" x14ac:dyDescent="0.35">
      <c r="A1986" t="s">
        <v>2019</v>
      </c>
      <c r="B1986">
        <v>1974</v>
      </c>
      <c r="C1986" t="s">
        <v>20</v>
      </c>
      <c r="D1986">
        <v>16</v>
      </c>
      <c r="E1986" s="7">
        <v>27288</v>
      </c>
      <c r="F1986">
        <v>1</v>
      </c>
      <c r="G1986" s="11">
        <v>28468.92</v>
      </c>
      <c r="H1986" t="s">
        <v>16</v>
      </c>
      <c r="I1986" t="s">
        <v>16</v>
      </c>
      <c r="J1986" t="s">
        <v>23</v>
      </c>
      <c r="K1986" s="9">
        <f>DATEDIF(Hospitalisation_Details[[#This Row],[Date of Birth]],$L$2,"Y")</f>
        <v>48</v>
      </c>
    </row>
    <row r="1987" spans="1:11" x14ac:dyDescent="0.35">
      <c r="A1987" t="s">
        <v>2020</v>
      </c>
      <c r="B1987">
        <v>1982</v>
      </c>
      <c r="C1987" t="s">
        <v>30</v>
      </c>
      <c r="D1987">
        <v>11</v>
      </c>
      <c r="E1987" s="7">
        <v>30296</v>
      </c>
      <c r="F1987">
        <v>1</v>
      </c>
      <c r="G1987" s="11">
        <v>28476.73</v>
      </c>
      <c r="H1987" t="s">
        <v>16</v>
      </c>
      <c r="I1987" t="s">
        <v>11</v>
      </c>
      <c r="J1987" t="s">
        <v>23</v>
      </c>
      <c r="K1987" s="9">
        <f>DATEDIF(Hospitalisation_Details[[#This Row],[Date of Birth]],$L$2,"Y")</f>
        <v>40</v>
      </c>
    </row>
    <row r="1988" spans="1:11" x14ac:dyDescent="0.35">
      <c r="A1988" t="s">
        <v>2021</v>
      </c>
      <c r="B1988">
        <v>1985</v>
      </c>
      <c r="C1988" t="s">
        <v>20</v>
      </c>
      <c r="D1988">
        <v>27</v>
      </c>
      <c r="E1988" s="7">
        <v>31317</v>
      </c>
      <c r="F1988">
        <v>3</v>
      </c>
      <c r="G1988" s="11">
        <v>28542.86</v>
      </c>
      <c r="H1988" t="s">
        <v>16</v>
      </c>
      <c r="I1988" t="s">
        <v>12</v>
      </c>
      <c r="J1988" t="s">
        <v>42</v>
      </c>
      <c r="K1988" s="9">
        <f>DATEDIF(Hospitalisation_Details[[#This Row],[Date of Birth]],$L$2,"Y")</f>
        <v>37</v>
      </c>
    </row>
    <row r="1989" spans="1:11" x14ac:dyDescent="0.35">
      <c r="A1989" t="s">
        <v>2022</v>
      </c>
      <c r="B1989">
        <v>1990</v>
      </c>
      <c r="C1989" t="s">
        <v>30</v>
      </c>
      <c r="D1989">
        <v>5</v>
      </c>
      <c r="E1989" s="7">
        <v>33212</v>
      </c>
      <c r="F1989">
        <v>3</v>
      </c>
      <c r="G1989" s="11">
        <v>28716.14</v>
      </c>
      <c r="H1989" t="s">
        <v>16</v>
      </c>
      <c r="I1989" t="s">
        <v>12</v>
      </c>
      <c r="J1989" t="s">
        <v>42</v>
      </c>
      <c r="K1989" s="9">
        <f>DATEDIF(Hospitalisation_Details[[#This Row],[Date of Birth]],$L$2,"Y")</f>
        <v>32</v>
      </c>
    </row>
    <row r="1990" spans="1:11" x14ac:dyDescent="0.35">
      <c r="A1990" t="s">
        <v>2023</v>
      </c>
      <c r="B1990">
        <v>1961</v>
      </c>
      <c r="C1990" t="s">
        <v>35</v>
      </c>
      <c r="D1990">
        <v>3</v>
      </c>
      <c r="E1990" s="7">
        <v>22496</v>
      </c>
      <c r="F1990">
        <v>1</v>
      </c>
      <c r="G1990" s="11">
        <v>28868.66</v>
      </c>
      <c r="H1990" t="s">
        <v>16</v>
      </c>
      <c r="I1990" t="s">
        <v>11</v>
      </c>
      <c r="J1990" t="s">
        <v>23</v>
      </c>
      <c r="K1990" s="9">
        <f>DATEDIF(Hospitalisation_Details[[#This Row],[Date of Birth]],$L$2,"Y")</f>
        <v>61</v>
      </c>
    </row>
    <row r="1991" spans="1:11" x14ac:dyDescent="0.35">
      <c r="A1991" t="s">
        <v>2024</v>
      </c>
      <c r="B1991">
        <v>1962</v>
      </c>
      <c r="C1991" t="s">
        <v>10</v>
      </c>
      <c r="D1991">
        <v>25</v>
      </c>
      <c r="E1991" s="7">
        <v>22852</v>
      </c>
      <c r="F1991">
        <v>0</v>
      </c>
      <c r="G1991" s="11">
        <v>28923.14</v>
      </c>
      <c r="H1991" t="s">
        <v>16</v>
      </c>
      <c r="I1991" t="s">
        <v>16</v>
      </c>
      <c r="J1991" t="s">
        <v>23</v>
      </c>
      <c r="K1991" s="9">
        <f>DATEDIF(Hospitalisation_Details[[#This Row],[Date of Birth]],$L$2,"Y")</f>
        <v>60</v>
      </c>
    </row>
    <row r="1992" spans="1:11" x14ac:dyDescent="0.35">
      <c r="A1992" t="s">
        <v>2025</v>
      </c>
      <c r="B1992">
        <v>1959</v>
      </c>
      <c r="C1992" t="s">
        <v>30</v>
      </c>
      <c r="D1992">
        <v>5</v>
      </c>
      <c r="E1992" s="7">
        <v>21889</v>
      </c>
      <c r="F1992">
        <v>0</v>
      </c>
      <c r="G1992" s="11">
        <v>28950.47</v>
      </c>
      <c r="H1992" t="s">
        <v>16</v>
      </c>
      <c r="I1992" t="s">
        <v>16</v>
      </c>
      <c r="J1992" t="s">
        <v>23</v>
      </c>
      <c r="K1992" s="9">
        <f>DATEDIF(Hospitalisation_Details[[#This Row],[Date of Birth]],$L$2,"Y")</f>
        <v>63</v>
      </c>
    </row>
    <row r="1993" spans="1:11" x14ac:dyDescent="0.35">
      <c r="A1993" t="s">
        <v>2026</v>
      </c>
      <c r="B1993">
        <v>2003</v>
      </c>
      <c r="C1993" t="s">
        <v>20</v>
      </c>
      <c r="D1993">
        <v>1</v>
      </c>
      <c r="E1993" s="7">
        <v>37865</v>
      </c>
      <c r="F1993">
        <v>0</v>
      </c>
      <c r="G1993" s="11">
        <v>28998.68</v>
      </c>
      <c r="H1993" t="s">
        <v>16</v>
      </c>
      <c r="I1993" t="s">
        <v>12</v>
      </c>
      <c r="J1993" t="s">
        <v>42</v>
      </c>
      <c r="K1993" s="9">
        <f>DATEDIF(Hospitalisation_Details[[#This Row],[Date of Birth]],$L$2,"Y")</f>
        <v>19</v>
      </c>
    </row>
    <row r="1994" spans="1:11" x14ac:dyDescent="0.35">
      <c r="A1994" t="s">
        <v>2027</v>
      </c>
      <c r="B1994">
        <v>1992</v>
      </c>
      <c r="C1994" t="s">
        <v>10</v>
      </c>
      <c r="D1994">
        <v>7</v>
      </c>
      <c r="E1994" s="7">
        <v>33792</v>
      </c>
      <c r="F1994">
        <v>0</v>
      </c>
      <c r="G1994" s="11">
        <v>29007.82</v>
      </c>
      <c r="H1994" t="s">
        <v>16</v>
      </c>
      <c r="I1994" t="s">
        <v>12</v>
      </c>
      <c r="J1994" t="s">
        <v>42</v>
      </c>
      <c r="K1994" s="9">
        <f>DATEDIF(Hospitalisation_Details[[#This Row],[Date of Birth]],$L$2,"Y")</f>
        <v>30</v>
      </c>
    </row>
    <row r="1995" spans="1:11" x14ac:dyDescent="0.35">
      <c r="A1995" t="s">
        <v>2028</v>
      </c>
      <c r="B1995">
        <v>1980</v>
      </c>
      <c r="C1995" t="s">
        <v>10</v>
      </c>
      <c r="D1995">
        <v>14</v>
      </c>
      <c r="E1995" s="7">
        <v>29416</v>
      </c>
      <c r="F1995">
        <v>2</v>
      </c>
      <c r="G1995" s="11">
        <v>29114.21</v>
      </c>
      <c r="H1995" t="s">
        <v>16</v>
      </c>
      <c r="I1995" t="s">
        <v>12</v>
      </c>
      <c r="J1995" t="s">
        <v>42</v>
      </c>
      <c r="K1995" s="9">
        <f>DATEDIF(Hospitalisation_Details[[#This Row],[Date of Birth]],$L$2,"Y")</f>
        <v>42</v>
      </c>
    </row>
    <row r="1996" spans="1:11" x14ac:dyDescent="0.35">
      <c r="A1996" t="s">
        <v>2029</v>
      </c>
      <c r="B1996">
        <v>1978</v>
      </c>
      <c r="C1996" t="s">
        <v>15</v>
      </c>
      <c r="D1996">
        <v>29</v>
      </c>
      <c r="E1996" s="7">
        <v>28823</v>
      </c>
      <c r="F1996">
        <v>2</v>
      </c>
      <c r="G1996" s="11">
        <v>29114.77</v>
      </c>
      <c r="H1996" t="s">
        <v>16</v>
      </c>
      <c r="I1996" t="s">
        <v>16</v>
      </c>
      <c r="J1996" t="s">
        <v>42</v>
      </c>
      <c r="K1996" s="9">
        <f>DATEDIF(Hospitalisation_Details[[#This Row],[Date of Birth]],$L$2,"Y")</f>
        <v>44</v>
      </c>
    </row>
    <row r="1997" spans="1:11" x14ac:dyDescent="0.35">
      <c r="A1997" t="s">
        <v>2030</v>
      </c>
      <c r="B1997">
        <v>1961</v>
      </c>
      <c r="C1997" t="s">
        <v>30</v>
      </c>
      <c r="D1997">
        <v>24</v>
      </c>
      <c r="E1997" s="7">
        <v>22639</v>
      </c>
      <c r="F1997">
        <v>0</v>
      </c>
      <c r="G1997" s="11">
        <v>29141.360000000001</v>
      </c>
      <c r="H1997" t="s">
        <v>16</v>
      </c>
      <c r="I1997" t="s">
        <v>12</v>
      </c>
      <c r="J1997" t="s">
        <v>23</v>
      </c>
      <c r="K1997" s="9">
        <f>DATEDIF(Hospitalisation_Details[[#This Row],[Date of Birth]],$L$2,"Y")</f>
        <v>61</v>
      </c>
    </row>
    <row r="1998" spans="1:11" x14ac:dyDescent="0.35">
      <c r="A1998" t="s">
        <v>2031</v>
      </c>
      <c r="B1998">
        <v>1976</v>
      </c>
      <c r="C1998" t="s">
        <v>15</v>
      </c>
      <c r="D1998">
        <v>8</v>
      </c>
      <c r="E1998" s="7">
        <v>28072</v>
      </c>
      <c r="F1998">
        <v>2</v>
      </c>
      <c r="G1998" s="11">
        <v>29160.39</v>
      </c>
      <c r="H1998" t="s">
        <v>16</v>
      </c>
      <c r="I1998" t="s">
        <v>11</v>
      </c>
      <c r="J1998" t="s">
        <v>42</v>
      </c>
      <c r="K1998" s="9">
        <f>DATEDIF(Hospitalisation_Details[[#This Row],[Date of Birth]],$L$2,"Y")</f>
        <v>46</v>
      </c>
    </row>
    <row r="1999" spans="1:11" x14ac:dyDescent="0.35">
      <c r="A1999" t="s">
        <v>2032</v>
      </c>
      <c r="B1999">
        <v>1969</v>
      </c>
      <c r="C1999" t="s">
        <v>10</v>
      </c>
      <c r="D1999">
        <v>9</v>
      </c>
      <c r="E1999" s="7">
        <v>25393</v>
      </c>
      <c r="F1999">
        <v>2</v>
      </c>
      <c r="G1999" s="11">
        <v>29186.48</v>
      </c>
      <c r="H1999" t="s">
        <v>16</v>
      </c>
      <c r="I1999" t="s">
        <v>12</v>
      </c>
      <c r="J1999" t="s">
        <v>247</v>
      </c>
      <c r="K1999" s="9">
        <f>DATEDIF(Hospitalisation_Details[[#This Row],[Date of Birth]],$L$2,"Y")</f>
        <v>53</v>
      </c>
    </row>
    <row r="2000" spans="1:11" x14ac:dyDescent="0.35">
      <c r="A2000" t="s">
        <v>2033</v>
      </c>
      <c r="B2000">
        <v>1978</v>
      </c>
      <c r="C2000" t="s">
        <v>10</v>
      </c>
      <c r="D2000">
        <v>21</v>
      </c>
      <c r="E2000" s="7">
        <v>28692</v>
      </c>
      <c r="F2000">
        <v>2</v>
      </c>
      <c r="G2000" s="11">
        <v>29227.599999999999</v>
      </c>
      <c r="H2000" t="s">
        <v>16</v>
      </c>
      <c r="I2000" t="s">
        <v>12</v>
      </c>
      <c r="J2000" t="s">
        <v>23</v>
      </c>
      <c r="K2000" s="9">
        <f>DATEDIF(Hospitalisation_Details[[#This Row],[Date of Birth]],$L$2,"Y")</f>
        <v>44</v>
      </c>
    </row>
    <row r="2001" spans="1:11" x14ac:dyDescent="0.35">
      <c r="A2001" t="s">
        <v>2034</v>
      </c>
      <c r="B2001">
        <v>1958</v>
      </c>
      <c r="C2001" t="s">
        <v>18</v>
      </c>
      <c r="D2001">
        <v>5</v>
      </c>
      <c r="E2001" s="7">
        <v>21341</v>
      </c>
      <c r="F2001">
        <v>0</v>
      </c>
      <c r="G2001" s="11">
        <v>29330.98</v>
      </c>
      <c r="H2001" t="s">
        <v>16</v>
      </c>
      <c r="I2001" t="s">
        <v>11</v>
      </c>
      <c r="J2001" t="s">
        <v>23</v>
      </c>
      <c r="K2001" s="9">
        <f>DATEDIF(Hospitalisation_Details[[#This Row],[Date of Birth]],$L$2,"Y")</f>
        <v>65</v>
      </c>
    </row>
    <row r="2002" spans="1:11" x14ac:dyDescent="0.35">
      <c r="A2002" t="s">
        <v>2035</v>
      </c>
      <c r="B2002">
        <v>1985</v>
      </c>
      <c r="C2002" t="s">
        <v>15</v>
      </c>
      <c r="D2002">
        <v>7</v>
      </c>
      <c r="E2002" s="7">
        <v>31358</v>
      </c>
      <c r="F2002">
        <v>3</v>
      </c>
      <c r="G2002" s="11">
        <v>29352.560000000001</v>
      </c>
      <c r="H2002" t="s">
        <v>16</v>
      </c>
      <c r="I2002" t="s">
        <v>16</v>
      </c>
      <c r="J2002" t="s">
        <v>42</v>
      </c>
      <c r="K2002" s="9">
        <f>DATEDIF(Hospitalisation_Details[[#This Row],[Date of Birth]],$L$2,"Y")</f>
        <v>37</v>
      </c>
    </row>
    <row r="2003" spans="1:11" x14ac:dyDescent="0.35">
      <c r="A2003" t="s">
        <v>2036</v>
      </c>
      <c r="B2003">
        <v>1987</v>
      </c>
      <c r="C2003" t="s">
        <v>10</v>
      </c>
      <c r="D2003">
        <v>16</v>
      </c>
      <c r="E2003" s="7">
        <v>31974</v>
      </c>
      <c r="F2003">
        <v>3</v>
      </c>
      <c r="G2003" s="11">
        <v>29443.59</v>
      </c>
      <c r="H2003" t="s">
        <v>16</v>
      </c>
      <c r="I2003" t="s">
        <v>16</v>
      </c>
      <c r="J2003" t="s">
        <v>42</v>
      </c>
      <c r="K2003" s="9">
        <f>DATEDIF(Hospitalisation_Details[[#This Row],[Date of Birth]],$L$2,"Y")</f>
        <v>35</v>
      </c>
    </row>
    <row r="2004" spans="1:11" x14ac:dyDescent="0.35">
      <c r="A2004" t="s">
        <v>2037</v>
      </c>
      <c r="B2004">
        <v>1959</v>
      </c>
      <c r="C2004" t="s">
        <v>37</v>
      </c>
      <c r="D2004">
        <v>20</v>
      </c>
      <c r="E2004" s="7">
        <v>21843</v>
      </c>
      <c r="F2004">
        <v>0</v>
      </c>
      <c r="G2004" s="11">
        <v>29523.17</v>
      </c>
      <c r="H2004" t="s">
        <v>16</v>
      </c>
      <c r="I2004" t="s">
        <v>11</v>
      </c>
      <c r="J2004" t="s">
        <v>247</v>
      </c>
      <c r="K2004" s="9">
        <f>DATEDIF(Hospitalisation_Details[[#This Row],[Date of Birth]],$L$2,"Y")</f>
        <v>63</v>
      </c>
    </row>
    <row r="2005" spans="1:11" x14ac:dyDescent="0.35">
      <c r="A2005" t="s">
        <v>2038</v>
      </c>
      <c r="B2005">
        <v>1975</v>
      </c>
      <c r="C2005" t="s">
        <v>15</v>
      </c>
      <c r="D2005">
        <v>3</v>
      </c>
      <c r="E2005" s="7">
        <v>27701</v>
      </c>
      <c r="F2005">
        <v>1</v>
      </c>
      <c r="G2005" s="11">
        <v>29583.8</v>
      </c>
      <c r="H2005" t="s">
        <v>16</v>
      </c>
      <c r="I2005" t="s">
        <v>16</v>
      </c>
      <c r="J2005" t="s">
        <v>42</v>
      </c>
      <c r="K2005" s="9">
        <f>DATEDIF(Hospitalisation_Details[[#This Row],[Date of Birth]],$L$2,"Y")</f>
        <v>47</v>
      </c>
    </row>
    <row r="2006" spans="1:11" x14ac:dyDescent="0.35">
      <c r="A2006" t="s">
        <v>2039</v>
      </c>
      <c r="B2006">
        <v>1993</v>
      </c>
      <c r="C2006" t="s">
        <v>10</v>
      </c>
      <c r="D2006">
        <v>27</v>
      </c>
      <c r="E2006" s="7">
        <v>34177</v>
      </c>
      <c r="F2006">
        <v>0</v>
      </c>
      <c r="G2006" s="11">
        <v>29622.69</v>
      </c>
      <c r="H2006" t="s">
        <v>16</v>
      </c>
      <c r="I2006" t="s">
        <v>16</v>
      </c>
      <c r="J2006" t="s">
        <v>42</v>
      </c>
      <c r="K2006" s="9">
        <f>DATEDIF(Hospitalisation_Details[[#This Row],[Date of Birth]],$L$2,"Y")</f>
        <v>29</v>
      </c>
    </row>
    <row r="2007" spans="1:11" x14ac:dyDescent="0.35">
      <c r="A2007" t="s">
        <v>2040</v>
      </c>
      <c r="B2007">
        <v>1973</v>
      </c>
      <c r="C2007" t="s">
        <v>35</v>
      </c>
      <c r="D2007">
        <v>23</v>
      </c>
      <c r="E2007" s="7">
        <v>26899</v>
      </c>
      <c r="F2007">
        <v>0</v>
      </c>
      <c r="G2007" s="11">
        <v>29757.69</v>
      </c>
      <c r="H2007" t="s">
        <v>16</v>
      </c>
      <c r="I2007" t="s">
        <v>12</v>
      </c>
      <c r="J2007" t="s">
        <v>42</v>
      </c>
      <c r="K2007" s="9">
        <f>DATEDIF(Hospitalisation_Details[[#This Row],[Date of Birth]],$L$2,"Y")</f>
        <v>49</v>
      </c>
    </row>
    <row r="2008" spans="1:11" x14ac:dyDescent="0.35">
      <c r="A2008" t="s">
        <v>2041</v>
      </c>
      <c r="B2008">
        <v>1998</v>
      </c>
      <c r="C2008" t="s">
        <v>18</v>
      </c>
      <c r="D2008">
        <v>20</v>
      </c>
      <c r="E2008" s="7">
        <v>35966</v>
      </c>
      <c r="F2008">
        <v>0</v>
      </c>
      <c r="G2008" s="11">
        <v>29760.6</v>
      </c>
      <c r="H2008" t="s">
        <v>16</v>
      </c>
      <c r="I2008" t="s">
        <v>11</v>
      </c>
      <c r="J2008" t="s">
        <v>42</v>
      </c>
      <c r="K2008" s="9">
        <f>DATEDIF(Hospitalisation_Details[[#This Row],[Date of Birth]],$L$2,"Y")</f>
        <v>24</v>
      </c>
    </row>
    <row r="2009" spans="1:11" x14ac:dyDescent="0.35">
      <c r="A2009" t="s">
        <v>2042</v>
      </c>
      <c r="B2009">
        <v>1981</v>
      </c>
      <c r="C2009" t="s">
        <v>35</v>
      </c>
      <c r="D2009">
        <v>13</v>
      </c>
      <c r="E2009" s="7">
        <v>29811</v>
      </c>
      <c r="F2009">
        <v>1</v>
      </c>
      <c r="G2009" s="11">
        <v>29816.639999999999</v>
      </c>
      <c r="H2009" t="s">
        <v>16</v>
      </c>
      <c r="I2009" t="s">
        <v>11</v>
      </c>
      <c r="J2009" t="s">
        <v>42</v>
      </c>
      <c r="K2009" s="9">
        <f>DATEDIF(Hospitalisation_Details[[#This Row],[Date of Birth]],$L$2,"Y")</f>
        <v>41</v>
      </c>
    </row>
    <row r="2010" spans="1:11" x14ac:dyDescent="0.35">
      <c r="A2010" t="s">
        <v>2043</v>
      </c>
      <c r="B2010">
        <v>1982</v>
      </c>
      <c r="C2010" t="s">
        <v>37</v>
      </c>
      <c r="D2010">
        <v>29</v>
      </c>
      <c r="E2010" s="7">
        <v>30253</v>
      </c>
      <c r="F2010">
        <v>3</v>
      </c>
      <c r="G2010" s="11">
        <v>29818.76</v>
      </c>
      <c r="H2010" t="s">
        <v>16</v>
      </c>
      <c r="I2010" t="s">
        <v>16</v>
      </c>
      <c r="J2010" t="s">
        <v>23</v>
      </c>
      <c r="K2010" s="9">
        <f>DATEDIF(Hospitalisation_Details[[#This Row],[Date of Birth]],$L$2,"Y")</f>
        <v>40</v>
      </c>
    </row>
    <row r="2011" spans="1:11" x14ac:dyDescent="0.35">
      <c r="A2011" t="s">
        <v>2044</v>
      </c>
      <c r="B2011">
        <v>1989</v>
      </c>
      <c r="C2011" t="s">
        <v>30</v>
      </c>
      <c r="D2011">
        <v>30</v>
      </c>
      <c r="E2011" s="7">
        <v>32872</v>
      </c>
      <c r="F2011">
        <v>3</v>
      </c>
      <c r="G2011" s="11">
        <v>29852.48</v>
      </c>
      <c r="H2011" t="s">
        <v>16</v>
      </c>
      <c r="I2011" t="s">
        <v>12</v>
      </c>
      <c r="J2011" t="s">
        <v>42</v>
      </c>
      <c r="K2011" s="9">
        <f>DATEDIF(Hospitalisation_Details[[#This Row],[Date of Birth]],$L$2,"Y")</f>
        <v>33</v>
      </c>
    </row>
    <row r="2012" spans="1:11" x14ac:dyDescent="0.35">
      <c r="A2012" t="s">
        <v>2045</v>
      </c>
      <c r="B2012">
        <v>1975</v>
      </c>
      <c r="C2012" t="s">
        <v>35</v>
      </c>
      <c r="D2012">
        <v>19</v>
      </c>
      <c r="E2012" s="7">
        <v>27625</v>
      </c>
      <c r="F2012">
        <v>1</v>
      </c>
      <c r="G2012" s="11">
        <v>29899.25</v>
      </c>
      <c r="H2012" t="s">
        <v>16</v>
      </c>
      <c r="I2012" t="s">
        <v>12</v>
      </c>
      <c r="J2012" t="s">
        <v>42</v>
      </c>
      <c r="K2012" s="9">
        <f>DATEDIF(Hospitalisation_Details[[#This Row],[Date of Birth]],$L$2,"Y")</f>
        <v>47</v>
      </c>
    </row>
    <row r="2013" spans="1:11" x14ac:dyDescent="0.35">
      <c r="A2013" t="s">
        <v>2046</v>
      </c>
      <c r="B2013">
        <v>1988</v>
      </c>
      <c r="C2013" t="s">
        <v>30</v>
      </c>
      <c r="D2013">
        <v>30</v>
      </c>
      <c r="E2013" s="7">
        <v>32507</v>
      </c>
      <c r="F2013">
        <v>3</v>
      </c>
      <c r="G2013" s="11">
        <v>29929.56</v>
      </c>
      <c r="H2013" t="s">
        <v>16</v>
      </c>
      <c r="I2013" t="s">
        <v>16</v>
      </c>
      <c r="J2013" t="s">
        <v>42</v>
      </c>
      <c r="K2013" s="9">
        <f>DATEDIF(Hospitalisation_Details[[#This Row],[Date of Birth]],$L$2,"Y")</f>
        <v>34</v>
      </c>
    </row>
    <row r="2014" spans="1:11" x14ac:dyDescent="0.35">
      <c r="A2014" t="s">
        <v>2047</v>
      </c>
      <c r="B2014">
        <v>1976</v>
      </c>
      <c r="C2014" t="s">
        <v>18</v>
      </c>
      <c r="D2014">
        <v>12</v>
      </c>
      <c r="E2014" s="7">
        <v>27923</v>
      </c>
      <c r="F2014">
        <v>2</v>
      </c>
      <c r="G2014" s="11">
        <v>29933.75</v>
      </c>
      <c r="H2014" t="s">
        <v>16</v>
      </c>
      <c r="I2014" t="s">
        <v>16</v>
      </c>
      <c r="J2014" t="s">
        <v>42</v>
      </c>
      <c r="K2014" s="9">
        <f>DATEDIF(Hospitalisation_Details[[#This Row],[Date of Birth]],$L$2,"Y")</f>
        <v>46</v>
      </c>
    </row>
    <row r="2015" spans="1:11" x14ac:dyDescent="0.35">
      <c r="A2015" t="s">
        <v>2048</v>
      </c>
      <c r="B2015">
        <v>1991</v>
      </c>
      <c r="C2015" t="s">
        <v>37</v>
      </c>
      <c r="D2015">
        <v>5</v>
      </c>
      <c r="E2015" s="7">
        <v>33516</v>
      </c>
      <c r="F2015">
        <v>3</v>
      </c>
      <c r="G2015" s="11">
        <v>29969.67</v>
      </c>
      <c r="H2015" t="s">
        <v>16</v>
      </c>
      <c r="I2015" t="s">
        <v>16</v>
      </c>
      <c r="J2015" t="s">
        <v>42</v>
      </c>
      <c r="K2015" s="9">
        <f>DATEDIF(Hospitalisation_Details[[#This Row],[Date of Birth]],$L$2,"Y")</f>
        <v>31</v>
      </c>
    </row>
    <row r="2016" spans="1:11" x14ac:dyDescent="0.35">
      <c r="A2016" t="s">
        <v>2049</v>
      </c>
      <c r="B2016">
        <v>1981</v>
      </c>
      <c r="C2016" t="s">
        <v>35</v>
      </c>
      <c r="D2016">
        <v>4</v>
      </c>
      <c r="E2016" s="7">
        <v>29802</v>
      </c>
      <c r="F2016">
        <v>1</v>
      </c>
      <c r="G2016" s="11">
        <v>30026.87</v>
      </c>
      <c r="H2016" t="s">
        <v>11</v>
      </c>
      <c r="I2016" t="s">
        <v>12</v>
      </c>
      <c r="J2016" t="s">
        <v>23</v>
      </c>
      <c r="K2016" s="9">
        <f>DATEDIF(Hospitalisation_Details[[#This Row],[Date of Birth]],$L$2,"Y")</f>
        <v>41</v>
      </c>
    </row>
    <row r="2017" spans="1:11" x14ac:dyDescent="0.35">
      <c r="A2017" t="s">
        <v>2050</v>
      </c>
      <c r="B2017">
        <v>1967</v>
      </c>
      <c r="C2017" t="s">
        <v>18</v>
      </c>
      <c r="D2017">
        <v>16</v>
      </c>
      <c r="E2017" s="7">
        <v>24639</v>
      </c>
      <c r="F2017">
        <v>3</v>
      </c>
      <c r="G2017" s="11">
        <v>30063.58</v>
      </c>
      <c r="H2017" t="s">
        <v>16</v>
      </c>
      <c r="I2017" t="s">
        <v>16</v>
      </c>
      <c r="J2017" t="s">
        <v>23</v>
      </c>
      <c r="K2017" s="9">
        <f>DATEDIF(Hospitalisation_Details[[#This Row],[Date of Birth]],$L$2,"Y")</f>
        <v>55</v>
      </c>
    </row>
    <row r="2018" spans="1:11" x14ac:dyDescent="0.35">
      <c r="A2018" t="s">
        <v>2051</v>
      </c>
      <c r="B2018">
        <v>1979</v>
      </c>
      <c r="C2018" t="s">
        <v>20</v>
      </c>
      <c r="D2018">
        <v>2</v>
      </c>
      <c r="E2018" s="7">
        <v>29100</v>
      </c>
      <c r="F2018">
        <v>2</v>
      </c>
      <c r="G2018" s="11">
        <v>30095.97</v>
      </c>
      <c r="H2018" t="s">
        <v>11</v>
      </c>
      <c r="I2018" t="s">
        <v>12</v>
      </c>
      <c r="J2018" t="s">
        <v>42</v>
      </c>
      <c r="K2018" s="9">
        <f>DATEDIF(Hospitalisation_Details[[#This Row],[Date of Birth]],$L$2,"Y")</f>
        <v>43</v>
      </c>
    </row>
    <row r="2019" spans="1:11" x14ac:dyDescent="0.35">
      <c r="A2019" t="s">
        <v>2052</v>
      </c>
      <c r="B2019">
        <v>1971</v>
      </c>
      <c r="C2019" t="s">
        <v>30</v>
      </c>
      <c r="D2019">
        <v>25</v>
      </c>
      <c r="E2019" s="7">
        <v>26292</v>
      </c>
      <c r="F2019">
        <v>0</v>
      </c>
      <c r="G2019" s="11">
        <v>30134.75</v>
      </c>
      <c r="H2019" t="s">
        <v>11</v>
      </c>
      <c r="I2019" t="s">
        <v>12</v>
      </c>
      <c r="J2019" t="s">
        <v>42</v>
      </c>
      <c r="K2019" s="9">
        <f>DATEDIF(Hospitalisation_Details[[#This Row],[Date of Birth]],$L$2,"Y")</f>
        <v>51</v>
      </c>
    </row>
    <row r="2020" spans="1:11" x14ac:dyDescent="0.35">
      <c r="A2020" t="s">
        <v>2053</v>
      </c>
      <c r="B2020">
        <v>1958</v>
      </c>
      <c r="C2020" t="s">
        <v>35</v>
      </c>
      <c r="D2020">
        <v>11</v>
      </c>
      <c r="E2020" s="7">
        <v>21408</v>
      </c>
      <c r="F2020">
        <v>1</v>
      </c>
      <c r="G2020" s="11">
        <v>30166.62</v>
      </c>
      <c r="H2020" t="s">
        <v>16</v>
      </c>
      <c r="I2020" t="s">
        <v>12</v>
      </c>
      <c r="J2020" t="s">
        <v>23</v>
      </c>
      <c r="K2020" s="9">
        <f>DATEDIF(Hospitalisation_Details[[#This Row],[Date of Birth]],$L$2,"Y")</f>
        <v>64</v>
      </c>
    </row>
    <row r="2021" spans="1:11" x14ac:dyDescent="0.35">
      <c r="A2021" t="s">
        <v>2054</v>
      </c>
      <c r="B2021">
        <v>1963</v>
      </c>
      <c r="C2021" t="s">
        <v>20</v>
      </c>
      <c r="D2021">
        <v>13</v>
      </c>
      <c r="E2021" s="7">
        <v>23267</v>
      </c>
      <c r="F2021">
        <v>3</v>
      </c>
      <c r="G2021" s="11">
        <v>30184.94</v>
      </c>
      <c r="H2021" t="s">
        <v>16</v>
      </c>
      <c r="I2021" t="s">
        <v>16</v>
      </c>
      <c r="J2021" t="s">
        <v>276</v>
      </c>
      <c r="K2021" s="9">
        <f>DATEDIF(Hospitalisation_Details[[#This Row],[Date of Birth]],$L$2,"Y")</f>
        <v>59</v>
      </c>
    </row>
    <row r="2022" spans="1:11" x14ac:dyDescent="0.35">
      <c r="A2022" t="s">
        <v>2055</v>
      </c>
      <c r="B2022">
        <v>1962</v>
      </c>
      <c r="C2022" t="s">
        <v>20</v>
      </c>
      <c r="D2022">
        <v>15</v>
      </c>
      <c r="E2022" s="7">
        <v>22904</v>
      </c>
      <c r="F2022">
        <v>0</v>
      </c>
      <c r="G2022" s="11">
        <v>30260</v>
      </c>
      <c r="H2022" t="s">
        <v>16</v>
      </c>
      <c r="I2022" t="s">
        <v>16</v>
      </c>
      <c r="J2022" t="s">
        <v>276</v>
      </c>
      <c r="K2022" s="9">
        <f>DATEDIF(Hospitalisation_Details[[#This Row],[Date of Birth]],$L$2,"Y")</f>
        <v>60</v>
      </c>
    </row>
    <row r="2023" spans="1:11" x14ac:dyDescent="0.35">
      <c r="A2023" t="s">
        <v>2056</v>
      </c>
      <c r="B2023">
        <v>1972</v>
      </c>
      <c r="C2023" t="s">
        <v>10</v>
      </c>
      <c r="D2023">
        <v>24</v>
      </c>
      <c r="E2023" s="7">
        <v>26504</v>
      </c>
      <c r="F2023">
        <v>2</v>
      </c>
      <c r="G2023" s="11">
        <v>30284.639999999999</v>
      </c>
      <c r="H2023" t="s">
        <v>16</v>
      </c>
      <c r="I2023" t="s">
        <v>16</v>
      </c>
      <c r="J2023" t="s">
        <v>23</v>
      </c>
      <c r="K2023" s="9">
        <f>DATEDIF(Hospitalisation_Details[[#This Row],[Date of Birth]],$L$2,"Y")</f>
        <v>50</v>
      </c>
    </row>
    <row r="2024" spans="1:11" x14ac:dyDescent="0.35">
      <c r="A2024" t="s">
        <v>2057</v>
      </c>
      <c r="B2024">
        <v>2004</v>
      </c>
      <c r="C2024" t="s">
        <v>18</v>
      </c>
      <c r="D2024">
        <v>1</v>
      </c>
      <c r="E2024" s="7">
        <v>38139</v>
      </c>
      <c r="F2024">
        <v>0</v>
      </c>
      <c r="G2024" s="11">
        <v>30328.27</v>
      </c>
      <c r="H2024" t="s">
        <v>11</v>
      </c>
      <c r="I2024" t="s">
        <v>11</v>
      </c>
      <c r="J2024" t="s">
        <v>42</v>
      </c>
      <c r="K2024" s="9">
        <f>DATEDIF(Hospitalisation_Details[[#This Row],[Date of Birth]],$L$2,"Y")</f>
        <v>19</v>
      </c>
    </row>
    <row r="2025" spans="1:11" x14ac:dyDescent="0.35">
      <c r="A2025" t="s">
        <v>2058</v>
      </c>
      <c r="B2025">
        <v>1969</v>
      </c>
      <c r="C2025" t="s">
        <v>10</v>
      </c>
      <c r="D2025">
        <v>30</v>
      </c>
      <c r="E2025" s="7">
        <v>25414</v>
      </c>
      <c r="F2025">
        <v>0</v>
      </c>
      <c r="G2025" s="11">
        <v>30366.93</v>
      </c>
      <c r="H2025" t="s">
        <v>11</v>
      </c>
      <c r="I2025" t="s">
        <v>11</v>
      </c>
      <c r="J2025" t="s">
        <v>42</v>
      </c>
      <c r="K2025" s="9">
        <f>DATEDIF(Hospitalisation_Details[[#This Row],[Date of Birth]],$L$2,"Y")</f>
        <v>53</v>
      </c>
    </row>
    <row r="2026" spans="1:11" x14ac:dyDescent="0.35">
      <c r="A2026" t="s">
        <v>2059</v>
      </c>
      <c r="B2026">
        <v>1976</v>
      </c>
      <c r="C2026" t="s">
        <v>20</v>
      </c>
      <c r="D2026">
        <v>3</v>
      </c>
      <c r="E2026" s="7">
        <v>28006</v>
      </c>
      <c r="F2026">
        <v>2</v>
      </c>
      <c r="G2026" s="11">
        <v>30409.53</v>
      </c>
      <c r="H2026" t="s">
        <v>11</v>
      </c>
      <c r="I2026" t="s">
        <v>12</v>
      </c>
      <c r="J2026" t="s">
        <v>23</v>
      </c>
      <c r="K2026" s="9">
        <f>DATEDIF(Hospitalisation_Details[[#This Row],[Date of Birth]],$L$2,"Y")</f>
        <v>46</v>
      </c>
    </row>
    <row r="2027" spans="1:11" x14ac:dyDescent="0.35">
      <c r="A2027" t="s">
        <v>2060</v>
      </c>
      <c r="B2027">
        <v>1998</v>
      </c>
      <c r="C2027" t="s">
        <v>37</v>
      </c>
      <c r="D2027">
        <v>28</v>
      </c>
      <c r="E2027" s="7">
        <v>36096</v>
      </c>
      <c r="F2027">
        <v>0</v>
      </c>
      <c r="G2027" s="11">
        <v>30422.03</v>
      </c>
      <c r="H2027" t="s">
        <v>11</v>
      </c>
      <c r="I2027" t="s">
        <v>12</v>
      </c>
      <c r="J2027" t="s">
        <v>42</v>
      </c>
      <c r="K2027" s="9">
        <f>DATEDIF(Hospitalisation_Details[[#This Row],[Date of Birth]],$L$2,"Y")</f>
        <v>24</v>
      </c>
    </row>
    <row r="2028" spans="1:11" x14ac:dyDescent="0.35">
      <c r="A2028" t="s">
        <v>2061</v>
      </c>
      <c r="B2028">
        <v>1983</v>
      </c>
      <c r="C2028" t="s">
        <v>20</v>
      </c>
      <c r="D2028">
        <v>3</v>
      </c>
      <c r="E2028" s="7">
        <v>30562</v>
      </c>
      <c r="F2028">
        <v>3</v>
      </c>
      <c r="G2028" s="11">
        <v>30457.37</v>
      </c>
      <c r="H2028" t="s">
        <v>11</v>
      </c>
      <c r="I2028" t="s">
        <v>16</v>
      </c>
      <c r="J2028" t="s">
        <v>23</v>
      </c>
      <c r="K2028" s="9">
        <f>DATEDIF(Hospitalisation_Details[[#This Row],[Date of Birth]],$L$2,"Y")</f>
        <v>39</v>
      </c>
    </row>
    <row r="2029" spans="1:11" x14ac:dyDescent="0.35">
      <c r="A2029" t="s">
        <v>2062</v>
      </c>
      <c r="B2029">
        <v>1986</v>
      </c>
      <c r="C2029" t="s">
        <v>35</v>
      </c>
      <c r="D2029">
        <v>10</v>
      </c>
      <c r="E2029" s="7">
        <v>31634</v>
      </c>
      <c r="F2029">
        <v>3</v>
      </c>
      <c r="G2029" s="11">
        <v>30530.5</v>
      </c>
      <c r="H2029" t="s">
        <v>11</v>
      </c>
      <c r="I2029" t="s">
        <v>16</v>
      </c>
      <c r="J2029" t="s">
        <v>42</v>
      </c>
      <c r="K2029" s="9">
        <f>DATEDIF(Hospitalisation_Details[[#This Row],[Date of Birth]],$L$2,"Y")</f>
        <v>36</v>
      </c>
    </row>
    <row r="2030" spans="1:11" x14ac:dyDescent="0.35">
      <c r="A2030" t="s">
        <v>2063</v>
      </c>
      <c r="B2030">
        <v>1970</v>
      </c>
      <c r="C2030" t="s">
        <v>15</v>
      </c>
      <c r="D2030">
        <v>11</v>
      </c>
      <c r="E2030" s="7">
        <v>25883</v>
      </c>
      <c r="F2030">
        <v>0</v>
      </c>
      <c r="G2030" s="11">
        <v>30625.65</v>
      </c>
      <c r="H2030" t="s">
        <v>11</v>
      </c>
      <c r="I2030" t="s">
        <v>12</v>
      </c>
      <c r="J2030" t="s">
        <v>42</v>
      </c>
      <c r="K2030" s="9">
        <f>DATEDIF(Hospitalisation_Details[[#This Row],[Date of Birth]],$L$2,"Y")</f>
        <v>52</v>
      </c>
    </row>
    <row r="2031" spans="1:11" x14ac:dyDescent="0.35">
      <c r="A2031" t="s">
        <v>2064</v>
      </c>
      <c r="B2031">
        <v>1999</v>
      </c>
      <c r="C2031" t="s">
        <v>20</v>
      </c>
      <c r="D2031">
        <v>21</v>
      </c>
      <c r="E2031" s="7">
        <v>36424</v>
      </c>
      <c r="F2031">
        <v>0</v>
      </c>
      <c r="G2031" s="11">
        <v>30697.71</v>
      </c>
      <c r="H2031" t="s">
        <v>16</v>
      </c>
      <c r="I2031" t="s">
        <v>11</v>
      </c>
      <c r="J2031" t="s">
        <v>42</v>
      </c>
      <c r="K2031" s="9">
        <f>DATEDIF(Hospitalisation_Details[[#This Row],[Date of Birth]],$L$2,"Y")</f>
        <v>23</v>
      </c>
    </row>
    <row r="2032" spans="1:11" x14ac:dyDescent="0.35">
      <c r="A2032" t="s">
        <v>2065</v>
      </c>
      <c r="B2032">
        <v>1983</v>
      </c>
      <c r="C2032" t="s">
        <v>30</v>
      </c>
      <c r="D2032">
        <v>21</v>
      </c>
      <c r="E2032" s="7">
        <v>30671</v>
      </c>
      <c r="F2032">
        <v>3</v>
      </c>
      <c r="G2032" s="11">
        <v>30724.44</v>
      </c>
      <c r="H2032" t="s">
        <v>11</v>
      </c>
      <c r="I2032" t="s">
        <v>12</v>
      </c>
      <c r="J2032" t="s">
        <v>42</v>
      </c>
      <c r="K2032" s="9">
        <f>DATEDIF(Hospitalisation_Details[[#This Row],[Date of Birth]],$L$2,"Y")</f>
        <v>39</v>
      </c>
    </row>
    <row r="2033" spans="1:11" x14ac:dyDescent="0.35">
      <c r="A2033" t="s">
        <v>2066</v>
      </c>
      <c r="B2033">
        <v>1988</v>
      </c>
      <c r="C2033" t="s">
        <v>20</v>
      </c>
      <c r="D2033">
        <v>5</v>
      </c>
      <c r="E2033" s="7">
        <v>32391</v>
      </c>
      <c r="F2033">
        <v>3</v>
      </c>
      <c r="G2033" s="11">
        <v>30763.01</v>
      </c>
      <c r="H2033" t="s">
        <v>11</v>
      </c>
      <c r="I2033" t="s">
        <v>16</v>
      </c>
      <c r="J2033" t="s">
        <v>42</v>
      </c>
      <c r="K2033" s="9">
        <f>DATEDIF(Hospitalisation_Details[[#This Row],[Date of Birth]],$L$2,"Y")</f>
        <v>34</v>
      </c>
    </row>
    <row r="2034" spans="1:11" x14ac:dyDescent="0.35">
      <c r="A2034" t="s">
        <v>2067</v>
      </c>
      <c r="B2034">
        <v>1961</v>
      </c>
      <c r="C2034" t="s">
        <v>20</v>
      </c>
      <c r="D2034">
        <v>9</v>
      </c>
      <c r="E2034" s="7">
        <v>22533</v>
      </c>
      <c r="F2034">
        <v>3</v>
      </c>
      <c r="G2034" s="11">
        <v>30942.19</v>
      </c>
      <c r="H2034" t="s">
        <v>11</v>
      </c>
      <c r="I2034" t="s">
        <v>11</v>
      </c>
      <c r="J2034" t="s">
        <v>13</v>
      </c>
      <c r="K2034" s="9">
        <f>DATEDIF(Hospitalisation_Details[[#This Row],[Date of Birth]],$L$2,"Y")</f>
        <v>61</v>
      </c>
    </row>
    <row r="2035" spans="1:11" x14ac:dyDescent="0.35">
      <c r="A2035" t="s">
        <v>2068</v>
      </c>
      <c r="B2035">
        <v>2004</v>
      </c>
      <c r="C2035" t="s">
        <v>15</v>
      </c>
      <c r="D2035">
        <v>9</v>
      </c>
      <c r="E2035" s="7">
        <v>38300</v>
      </c>
      <c r="F2035">
        <v>0</v>
      </c>
      <c r="G2035" s="11">
        <v>31196.61</v>
      </c>
      <c r="H2035" t="s">
        <v>11</v>
      </c>
      <c r="I2035" t="s">
        <v>16</v>
      </c>
      <c r="J2035" t="s">
        <v>42</v>
      </c>
      <c r="K2035" s="9">
        <f>DATEDIF(Hospitalisation_Details[[#This Row],[Date of Birth]],$L$2,"Y")</f>
        <v>18</v>
      </c>
    </row>
    <row r="2036" spans="1:11" x14ac:dyDescent="0.35">
      <c r="A2036" t="s">
        <v>2069</v>
      </c>
      <c r="B2036">
        <v>2000</v>
      </c>
      <c r="C2036" t="s">
        <v>10</v>
      </c>
      <c r="D2036">
        <v>22</v>
      </c>
      <c r="E2036" s="7">
        <v>36729</v>
      </c>
      <c r="F2036">
        <v>0</v>
      </c>
      <c r="G2036" s="11">
        <v>31234.560000000001</v>
      </c>
      <c r="H2036" t="s">
        <v>16</v>
      </c>
      <c r="I2036" t="s">
        <v>16</v>
      </c>
      <c r="J2036" t="s">
        <v>42</v>
      </c>
      <c r="K2036" s="9">
        <f>DATEDIF(Hospitalisation_Details[[#This Row],[Date of Birth]],$L$2,"Y")</f>
        <v>22</v>
      </c>
    </row>
    <row r="2037" spans="1:11" x14ac:dyDescent="0.35">
      <c r="A2037" t="s">
        <v>2070</v>
      </c>
      <c r="B2037">
        <v>1968</v>
      </c>
      <c r="C2037" t="s">
        <v>10</v>
      </c>
      <c r="D2037">
        <v>9</v>
      </c>
      <c r="E2037" s="7">
        <v>25028</v>
      </c>
      <c r="F2037">
        <v>0</v>
      </c>
      <c r="G2037" s="11">
        <v>31322.53</v>
      </c>
      <c r="H2037" t="s">
        <v>11</v>
      </c>
      <c r="I2037" t="s">
        <v>16</v>
      </c>
      <c r="J2037" t="s">
        <v>42</v>
      </c>
      <c r="K2037" s="9">
        <f>DATEDIF(Hospitalisation_Details[[#This Row],[Date of Birth]],$L$2,"Y")</f>
        <v>54</v>
      </c>
    </row>
    <row r="2038" spans="1:11" x14ac:dyDescent="0.35">
      <c r="A2038" t="s">
        <v>2071</v>
      </c>
      <c r="B2038">
        <v>1995</v>
      </c>
      <c r="C2038" t="s">
        <v>20</v>
      </c>
      <c r="D2038">
        <v>27</v>
      </c>
      <c r="E2038" s="7">
        <v>34969</v>
      </c>
      <c r="F2038">
        <v>0</v>
      </c>
      <c r="G2038" s="11">
        <v>31328.27</v>
      </c>
      <c r="H2038" t="s">
        <v>11</v>
      </c>
      <c r="I2038" t="s">
        <v>11</v>
      </c>
      <c r="J2038" t="s">
        <v>42</v>
      </c>
      <c r="K2038" s="9">
        <f>DATEDIF(Hospitalisation_Details[[#This Row],[Date of Birth]],$L$2,"Y")</f>
        <v>27</v>
      </c>
    </row>
    <row r="2039" spans="1:11" x14ac:dyDescent="0.35">
      <c r="A2039" t="s">
        <v>2072</v>
      </c>
      <c r="B2039">
        <v>1974</v>
      </c>
      <c r="C2039" t="s">
        <v>37</v>
      </c>
      <c r="D2039">
        <v>8</v>
      </c>
      <c r="E2039" s="7">
        <v>27310</v>
      </c>
      <c r="F2039">
        <v>0</v>
      </c>
      <c r="G2039" s="11">
        <v>31368.81</v>
      </c>
      <c r="H2039" t="s">
        <v>11</v>
      </c>
      <c r="I2039" t="s">
        <v>12</v>
      </c>
      <c r="J2039" t="s">
        <v>42</v>
      </c>
      <c r="K2039" s="9">
        <f>DATEDIF(Hospitalisation_Details[[#This Row],[Date of Birth]],$L$2,"Y")</f>
        <v>48</v>
      </c>
    </row>
    <row r="2040" spans="1:11" x14ac:dyDescent="0.35">
      <c r="A2040" t="s">
        <v>2073</v>
      </c>
      <c r="B2040">
        <v>1975</v>
      </c>
      <c r="C2040" t="s">
        <v>37</v>
      </c>
      <c r="D2040">
        <v>29</v>
      </c>
      <c r="E2040" s="7">
        <v>27696</v>
      </c>
      <c r="F2040">
        <v>1</v>
      </c>
      <c r="G2040" s="11">
        <v>31591.82</v>
      </c>
      <c r="H2040" t="s">
        <v>11</v>
      </c>
      <c r="I2040" t="s">
        <v>16</v>
      </c>
      <c r="J2040" t="s">
        <v>42</v>
      </c>
      <c r="K2040" s="9">
        <f>DATEDIF(Hospitalisation_Details[[#This Row],[Date of Birth]],$L$2,"Y")</f>
        <v>47</v>
      </c>
    </row>
    <row r="2041" spans="1:11" x14ac:dyDescent="0.35">
      <c r="A2041" t="s">
        <v>2074</v>
      </c>
      <c r="B2041">
        <v>1960</v>
      </c>
      <c r="C2041" t="s">
        <v>30</v>
      </c>
      <c r="D2041">
        <v>13</v>
      </c>
      <c r="E2041" s="7">
        <v>22263</v>
      </c>
      <c r="F2041">
        <v>1</v>
      </c>
      <c r="G2041" s="11">
        <v>31620</v>
      </c>
      <c r="H2041" t="s">
        <v>11</v>
      </c>
      <c r="I2041" t="s">
        <v>16</v>
      </c>
      <c r="J2041" t="s">
        <v>247</v>
      </c>
      <c r="K2041" s="9">
        <f>DATEDIF(Hospitalisation_Details[[#This Row],[Date of Birth]],$L$2,"Y")</f>
        <v>62</v>
      </c>
    </row>
    <row r="2042" spans="1:11" x14ac:dyDescent="0.35">
      <c r="A2042" t="s">
        <v>2075</v>
      </c>
      <c r="B2042">
        <v>1977</v>
      </c>
      <c r="C2042" t="s">
        <v>37</v>
      </c>
      <c r="D2042">
        <v>14</v>
      </c>
      <c r="E2042" s="7">
        <v>28412</v>
      </c>
      <c r="F2042">
        <v>2</v>
      </c>
      <c r="G2042" s="11">
        <v>31736.7</v>
      </c>
      <c r="H2042" t="s">
        <v>11</v>
      </c>
      <c r="I2042" t="s">
        <v>11</v>
      </c>
      <c r="J2042" t="s">
        <v>23</v>
      </c>
      <c r="K2042" s="9">
        <f>DATEDIF(Hospitalisation_Details[[#This Row],[Date of Birth]],$L$2,"Y")</f>
        <v>45</v>
      </c>
    </row>
    <row r="2043" spans="1:11" x14ac:dyDescent="0.35">
      <c r="A2043" t="s">
        <v>2076</v>
      </c>
      <c r="B2043">
        <v>1984</v>
      </c>
      <c r="C2043" t="s">
        <v>20</v>
      </c>
      <c r="D2043">
        <v>10</v>
      </c>
      <c r="E2043" s="7">
        <v>30935</v>
      </c>
      <c r="F2043">
        <v>3</v>
      </c>
      <c r="G2043" s="11">
        <v>31743.919999999998</v>
      </c>
      <c r="H2043" t="s">
        <v>11</v>
      </c>
      <c r="I2043" t="s">
        <v>16</v>
      </c>
      <c r="J2043" t="s">
        <v>42</v>
      </c>
      <c r="K2043" s="9">
        <f>DATEDIF(Hospitalisation_Details[[#This Row],[Date of Birth]],$L$2,"Y")</f>
        <v>38</v>
      </c>
    </row>
    <row r="2044" spans="1:11" x14ac:dyDescent="0.35">
      <c r="A2044" t="s">
        <v>2077</v>
      </c>
      <c r="B2044">
        <v>1975</v>
      </c>
      <c r="C2044" t="s">
        <v>20</v>
      </c>
      <c r="D2044">
        <v>25</v>
      </c>
      <c r="E2044" s="7">
        <v>27662</v>
      </c>
      <c r="F2044">
        <v>1</v>
      </c>
      <c r="G2044" s="11">
        <v>31897.1</v>
      </c>
      <c r="H2044" t="s">
        <v>11</v>
      </c>
      <c r="I2044" t="s">
        <v>12</v>
      </c>
      <c r="J2044" t="s">
        <v>42</v>
      </c>
      <c r="K2044" s="9">
        <f>DATEDIF(Hospitalisation_Details[[#This Row],[Date of Birth]],$L$2,"Y")</f>
        <v>47</v>
      </c>
    </row>
    <row r="2045" spans="1:11" x14ac:dyDescent="0.35">
      <c r="A2045" t="s">
        <v>2078</v>
      </c>
      <c r="B2045">
        <v>1972</v>
      </c>
      <c r="C2045" t="s">
        <v>20</v>
      </c>
      <c r="D2045">
        <v>21</v>
      </c>
      <c r="E2045" s="7">
        <v>26563</v>
      </c>
      <c r="F2045">
        <v>0</v>
      </c>
      <c r="G2045" s="11">
        <v>31980.89</v>
      </c>
      <c r="H2045" t="s">
        <v>11</v>
      </c>
      <c r="I2045" t="s">
        <v>16</v>
      </c>
      <c r="J2045" t="s">
        <v>42</v>
      </c>
      <c r="K2045" s="9">
        <f>DATEDIF(Hospitalisation_Details[[#This Row],[Date of Birth]],$L$2,"Y")</f>
        <v>50</v>
      </c>
    </row>
    <row r="2046" spans="1:11" x14ac:dyDescent="0.35">
      <c r="A2046" t="s">
        <v>2079</v>
      </c>
      <c r="B2046">
        <v>1993</v>
      </c>
      <c r="C2046" t="s">
        <v>20</v>
      </c>
      <c r="D2046">
        <v>13</v>
      </c>
      <c r="E2046" s="7">
        <v>34225</v>
      </c>
      <c r="F2046">
        <v>0</v>
      </c>
      <c r="G2046" s="11">
        <v>32086.21</v>
      </c>
      <c r="H2046" t="s">
        <v>16</v>
      </c>
      <c r="I2046" t="s">
        <v>12</v>
      </c>
      <c r="J2046" t="s">
        <v>42</v>
      </c>
      <c r="K2046" s="9">
        <f>DATEDIF(Hospitalisation_Details[[#This Row],[Date of Birth]],$L$2,"Y")</f>
        <v>29</v>
      </c>
    </row>
    <row r="2047" spans="1:11" x14ac:dyDescent="0.35">
      <c r="A2047" t="s">
        <v>2080</v>
      </c>
      <c r="B2047">
        <v>1978</v>
      </c>
      <c r="C2047" t="s">
        <v>15</v>
      </c>
      <c r="D2047">
        <v>10</v>
      </c>
      <c r="E2047" s="7">
        <v>28804</v>
      </c>
      <c r="F2047">
        <v>2</v>
      </c>
      <c r="G2047" s="11">
        <v>32108.66</v>
      </c>
      <c r="H2047" t="s">
        <v>16</v>
      </c>
      <c r="I2047" t="s">
        <v>12</v>
      </c>
      <c r="J2047" t="s">
        <v>356</v>
      </c>
      <c r="K2047" s="9">
        <f>DATEDIF(Hospitalisation_Details[[#This Row],[Date of Birth]],$L$2,"Y")</f>
        <v>44</v>
      </c>
    </row>
    <row r="2048" spans="1:11" x14ac:dyDescent="0.35">
      <c r="A2048" t="s">
        <v>2081</v>
      </c>
      <c r="B2048">
        <v>1969</v>
      </c>
      <c r="C2048" t="s">
        <v>20</v>
      </c>
      <c r="D2048">
        <v>11</v>
      </c>
      <c r="E2048" s="7">
        <v>25457</v>
      </c>
      <c r="F2048">
        <v>0</v>
      </c>
      <c r="G2048" s="11">
        <v>32192.76</v>
      </c>
      <c r="H2048" t="s">
        <v>16</v>
      </c>
      <c r="I2048" t="s">
        <v>11</v>
      </c>
      <c r="J2048" t="s">
        <v>42</v>
      </c>
      <c r="K2048" s="9">
        <f>DATEDIF(Hospitalisation_Details[[#This Row],[Date of Birth]],$L$2,"Y")</f>
        <v>53</v>
      </c>
    </row>
    <row r="2049" spans="1:11" x14ac:dyDescent="0.35">
      <c r="A2049" t="s">
        <v>2082</v>
      </c>
      <c r="B2049">
        <v>1994</v>
      </c>
      <c r="C2049" t="s">
        <v>20</v>
      </c>
      <c r="D2049">
        <v>8</v>
      </c>
      <c r="E2049" s="7">
        <v>34585</v>
      </c>
      <c r="F2049">
        <v>0</v>
      </c>
      <c r="G2049" s="11">
        <v>32222.81</v>
      </c>
      <c r="H2049" t="s">
        <v>11</v>
      </c>
      <c r="I2049" t="s">
        <v>16</v>
      </c>
      <c r="J2049" t="s">
        <v>42</v>
      </c>
      <c r="K2049" s="9">
        <f>DATEDIF(Hospitalisation_Details[[#This Row],[Date of Birth]],$L$2,"Y")</f>
        <v>28</v>
      </c>
    </row>
    <row r="2050" spans="1:11" x14ac:dyDescent="0.35">
      <c r="A2050" t="s">
        <v>2083</v>
      </c>
      <c r="B2050">
        <v>1975</v>
      </c>
      <c r="C2050" t="s">
        <v>30</v>
      </c>
      <c r="D2050">
        <v>17</v>
      </c>
      <c r="E2050" s="7">
        <v>27745</v>
      </c>
      <c r="F2050">
        <v>1</v>
      </c>
      <c r="G2050" s="11">
        <v>32259.96</v>
      </c>
      <c r="H2050" t="s">
        <v>11</v>
      </c>
      <c r="I2050" t="s">
        <v>12</v>
      </c>
      <c r="J2050" t="s">
        <v>23</v>
      </c>
      <c r="K2050" s="9">
        <f>DATEDIF(Hospitalisation_Details[[#This Row],[Date of Birth]],$L$2,"Y")</f>
        <v>47</v>
      </c>
    </row>
    <row r="2051" spans="1:11" x14ac:dyDescent="0.35">
      <c r="A2051" t="s">
        <v>2084</v>
      </c>
      <c r="B2051">
        <v>1986</v>
      </c>
      <c r="C2051" t="s">
        <v>30</v>
      </c>
      <c r="D2051">
        <v>2</v>
      </c>
      <c r="E2051" s="7">
        <v>31748</v>
      </c>
      <c r="F2051">
        <v>3</v>
      </c>
      <c r="G2051" s="11">
        <v>32288.49</v>
      </c>
      <c r="H2051" t="s">
        <v>11</v>
      </c>
      <c r="I2051" t="s">
        <v>11</v>
      </c>
      <c r="J2051" t="s">
        <v>42</v>
      </c>
      <c r="K2051" s="9">
        <f>DATEDIF(Hospitalisation_Details[[#This Row],[Date of Birth]],$L$2,"Y")</f>
        <v>36</v>
      </c>
    </row>
    <row r="2052" spans="1:11" x14ac:dyDescent="0.35">
      <c r="A2052" t="s">
        <v>2085</v>
      </c>
      <c r="B2052">
        <v>1972</v>
      </c>
      <c r="C2052" t="s">
        <v>37</v>
      </c>
      <c r="D2052">
        <v>19</v>
      </c>
      <c r="E2052" s="7">
        <v>26591</v>
      </c>
      <c r="F2052">
        <v>0</v>
      </c>
      <c r="G2052" s="11">
        <v>32428.63</v>
      </c>
      <c r="H2052" t="s">
        <v>11</v>
      </c>
      <c r="I2052" t="s">
        <v>11</v>
      </c>
      <c r="J2052" t="s">
        <v>42</v>
      </c>
      <c r="K2052" s="9">
        <f>DATEDIF(Hospitalisation_Details[[#This Row],[Date of Birth]],$L$2,"Y")</f>
        <v>50</v>
      </c>
    </row>
    <row r="2053" spans="1:11" x14ac:dyDescent="0.35">
      <c r="A2053" t="s">
        <v>2086</v>
      </c>
      <c r="B2053">
        <v>1976</v>
      </c>
      <c r="C2053" t="s">
        <v>35</v>
      </c>
      <c r="D2053">
        <v>9</v>
      </c>
      <c r="E2053" s="7">
        <v>27981</v>
      </c>
      <c r="F2053">
        <v>2</v>
      </c>
      <c r="G2053" s="11">
        <v>32430.22</v>
      </c>
      <c r="H2053" t="s">
        <v>11</v>
      </c>
      <c r="I2053" t="s">
        <v>12</v>
      </c>
      <c r="J2053" t="s">
        <v>42</v>
      </c>
      <c r="K2053" s="9">
        <f>DATEDIF(Hospitalisation_Details[[#This Row],[Date of Birth]],$L$2,"Y")</f>
        <v>46</v>
      </c>
    </row>
    <row r="2054" spans="1:11" x14ac:dyDescent="0.35">
      <c r="A2054" t="s">
        <v>2087</v>
      </c>
      <c r="B2054">
        <v>1981</v>
      </c>
      <c r="C2054" t="s">
        <v>20</v>
      </c>
      <c r="D2054">
        <v>27</v>
      </c>
      <c r="E2054" s="7">
        <v>29856</v>
      </c>
      <c r="F2054">
        <v>1</v>
      </c>
      <c r="G2054" s="11">
        <v>32462.35</v>
      </c>
      <c r="H2054" t="s">
        <v>11</v>
      </c>
      <c r="I2054" t="s">
        <v>11</v>
      </c>
      <c r="J2054" t="s">
        <v>42</v>
      </c>
      <c r="K2054" s="9">
        <f>DATEDIF(Hospitalisation_Details[[#This Row],[Date of Birth]],$L$2,"Y")</f>
        <v>41</v>
      </c>
    </row>
    <row r="2055" spans="1:11" x14ac:dyDescent="0.35">
      <c r="A2055" t="s">
        <v>2088</v>
      </c>
      <c r="B2055">
        <v>1976</v>
      </c>
      <c r="C2055" t="s">
        <v>20</v>
      </c>
      <c r="D2055">
        <v>19</v>
      </c>
      <c r="E2055" s="7">
        <v>28022</v>
      </c>
      <c r="F2055">
        <v>2</v>
      </c>
      <c r="G2055" s="11">
        <v>32485.46</v>
      </c>
      <c r="H2055" t="s">
        <v>11</v>
      </c>
      <c r="I2055" t="s">
        <v>16</v>
      </c>
      <c r="J2055" t="s">
        <v>42</v>
      </c>
      <c r="K2055" s="9">
        <f>DATEDIF(Hospitalisation_Details[[#This Row],[Date of Birth]],$L$2,"Y")</f>
        <v>46</v>
      </c>
    </row>
    <row r="2056" spans="1:11" x14ac:dyDescent="0.35">
      <c r="A2056" t="s">
        <v>2089</v>
      </c>
      <c r="B2056">
        <v>2003</v>
      </c>
      <c r="C2056" t="s">
        <v>37</v>
      </c>
      <c r="D2056">
        <v>8</v>
      </c>
      <c r="E2056" s="7">
        <v>37902</v>
      </c>
      <c r="F2056">
        <v>0</v>
      </c>
      <c r="G2056" s="11">
        <v>32548.34</v>
      </c>
      <c r="H2056" t="s">
        <v>16</v>
      </c>
      <c r="I2056" t="s">
        <v>11</v>
      </c>
      <c r="J2056" t="s">
        <v>13</v>
      </c>
      <c r="K2056" s="9">
        <f>DATEDIF(Hospitalisation_Details[[#This Row],[Date of Birth]],$L$2,"Y")</f>
        <v>19</v>
      </c>
    </row>
    <row r="2057" spans="1:11" x14ac:dyDescent="0.35">
      <c r="A2057" t="s">
        <v>2090</v>
      </c>
      <c r="B2057">
        <v>1990</v>
      </c>
      <c r="C2057" t="s">
        <v>10</v>
      </c>
      <c r="D2057">
        <v>13</v>
      </c>
      <c r="E2057" s="7">
        <v>33067</v>
      </c>
      <c r="F2057">
        <v>3</v>
      </c>
      <c r="G2057" s="11">
        <v>32672.11</v>
      </c>
      <c r="H2057" t="s">
        <v>16</v>
      </c>
      <c r="I2057" t="s">
        <v>16</v>
      </c>
      <c r="J2057" t="s">
        <v>42</v>
      </c>
      <c r="K2057" s="9">
        <f>DATEDIF(Hospitalisation_Details[[#This Row],[Date of Birth]],$L$2,"Y")</f>
        <v>32</v>
      </c>
    </row>
    <row r="2058" spans="1:11" x14ac:dyDescent="0.35">
      <c r="A2058" t="s">
        <v>2091</v>
      </c>
      <c r="B2058">
        <v>1968</v>
      </c>
      <c r="C2058" t="s">
        <v>15</v>
      </c>
      <c r="D2058">
        <v>1</v>
      </c>
      <c r="E2058" s="7">
        <v>25143</v>
      </c>
      <c r="F2058">
        <v>0</v>
      </c>
      <c r="G2058" s="11">
        <v>32686.080000000002</v>
      </c>
      <c r="H2058" t="s">
        <v>11</v>
      </c>
      <c r="I2058" t="s">
        <v>12</v>
      </c>
      <c r="J2058" t="s">
        <v>42</v>
      </c>
      <c r="K2058" s="9">
        <f>DATEDIF(Hospitalisation_Details[[#This Row],[Date of Birth]],$L$2,"Y")</f>
        <v>54</v>
      </c>
    </row>
    <row r="2059" spans="1:11" x14ac:dyDescent="0.35">
      <c r="A2059" t="s">
        <v>2092</v>
      </c>
      <c r="B2059">
        <v>1990</v>
      </c>
      <c r="C2059" t="s">
        <v>20</v>
      </c>
      <c r="D2059">
        <v>30</v>
      </c>
      <c r="E2059" s="7">
        <v>33146</v>
      </c>
      <c r="F2059">
        <v>3</v>
      </c>
      <c r="G2059" s="11">
        <v>32716.2</v>
      </c>
      <c r="H2059" t="s">
        <v>16</v>
      </c>
      <c r="I2059" t="s">
        <v>11</v>
      </c>
      <c r="J2059" t="s">
        <v>42</v>
      </c>
      <c r="K2059" s="9">
        <f>DATEDIF(Hospitalisation_Details[[#This Row],[Date of Birth]],$L$2,"Y")</f>
        <v>32</v>
      </c>
    </row>
    <row r="2060" spans="1:11" x14ac:dyDescent="0.35">
      <c r="A2060" t="s">
        <v>2093</v>
      </c>
      <c r="B2060">
        <v>1990</v>
      </c>
      <c r="C2060" t="s">
        <v>10</v>
      </c>
      <c r="D2060">
        <v>9</v>
      </c>
      <c r="E2060" s="7">
        <v>33063</v>
      </c>
      <c r="F2060">
        <v>2</v>
      </c>
      <c r="G2060" s="11">
        <v>32734.19</v>
      </c>
      <c r="H2060" t="s">
        <v>11</v>
      </c>
      <c r="I2060" t="s">
        <v>16</v>
      </c>
      <c r="J2060" t="s">
        <v>23</v>
      </c>
      <c r="K2060" s="9">
        <f>DATEDIF(Hospitalisation_Details[[#This Row],[Date of Birth]],$L$2,"Y")</f>
        <v>32</v>
      </c>
    </row>
    <row r="2061" spans="1:11" x14ac:dyDescent="0.35">
      <c r="A2061" t="s">
        <v>2094</v>
      </c>
      <c r="B2061">
        <v>1974</v>
      </c>
      <c r="C2061" t="s">
        <v>30</v>
      </c>
      <c r="D2061">
        <v>6</v>
      </c>
      <c r="E2061" s="7">
        <v>27369</v>
      </c>
      <c r="F2061">
        <v>0</v>
      </c>
      <c r="G2061" s="11">
        <v>32760.48</v>
      </c>
      <c r="H2061" t="s">
        <v>16</v>
      </c>
      <c r="I2061" t="s">
        <v>16</v>
      </c>
      <c r="J2061" t="s">
        <v>42</v>
      </c>
      <c r="K2061" s="9">
        <f>DATEDIF(Hospitalisation_Details[[#This Row],[Date of Birth]],$L$2,"Y")</f>
        <v>48</v>
      </c>
    </row>
    <row r="2062" spans="1:11" x14ac:dyDescent="0.35">
      <c r="A2062" t="s">
        <v>2095</v>
      </c>
      <c r="B2062">
        <v>1972</v>
      </c>
      <c r="C2062" t="s">
        <v>15</v>
      </c>
      <c r="D2062">
        <v>7</v>
      </c>
      <c r="E2062" s="7">
        <v>26610</v>
      </c>
      <c r="F2062">
        <v>0</v>
      </c>
      <c r="G2062" s="11">
        <v>32765.33</v>
      </c>
      <c r="H2062" t="s">
        <v>11</v>
      </c>
      <c r="I2062" t="s">
        <v>11</v>
      </c>
      <c r="J2062" t="s">
        <v>23</v>
      </c>
      <c r="K2062" s="9">
        <f>DATEDIF(Hospitalisation_Details[[#This Row],[Date of Birth]],$L$2,"Y")</f>
        <v>50</v>
      </c>
    </row>
    <row r="2063" spans="1:11" x14ac:dyDescent="0.35">
      <c r="A2063" t="s">
        <v>2096</v>
      </c>
      <c r="B2063">
        <v>1980</v>
      </c>
      <c r="C2063" t="s">
        <v>30</v>
      </c>
      <c r="D2063">
        <v>12</v>
      </c>
      <c r="E2063" s="7">
        <v>29567</v>
      </c>
      <c r="F2063">
        <v>3</v>
      </c>
      <c r="G2063" s="11">
        <v>32787.46</v>
      </c>
      <c r="H2063" t="s">
        <v>16</v>
      </c>
      <c r="I2063" t="s">
        <v>12</v>
      </c>
      <c r="J2063" t="s">
        <v>23</v>
      </c>
      <c r="K2063" s="9">
        <f>DATEDIF(Hospitalisation_Details[[#This Row],[Date of Birth]],$L$2,"Y")</f>
        <v>42</v>
      </c>
    </row>
    <row r="2064" spans="1:11" x14ac:dyDescent="0.35">
      <c r="A2064" t="s">
        <v>2097</v>
      </c>
      <c r="B2064">
        <v>1995</v>
      </c>
      <c r="C2064" t="s">
        <v>30</v>
      </c>
      <c r="D2064">
        <v>4</v>
      </c>
      <c r="E2064" s="7">
        <v>35037</v>
      </c>
      <c r="F2064">
        <v>0</v>
      </c>
      <c r="G2064" s="11">
        <v>32827.51</v>
      </c>
      <c r="H2064" t="s">
        <v>16</v>
      </c>
      <c r="I2064" t="s">
        <v>11</v>
      </c>
      <c r="J2064" t="s">
        <v>42</v>
      </c>
      <c r="K2064" s="9">
        <f>DATEDIF(Hospitalisation_Details[[#This Row],[Date of Birth]],$L$2,"Y")</f>
        <v>27</v>
      </c>
    </row>
    <row r="2065" spans="1:11" x14ac:dyDescent="0.35">
      <c r="A2065" t="s">
        <v>2098</v>
      </c>
      <c r="B2065">
        <v>1981</v>
      </c>
      <c r="C2065" t="s">
        <v>15</v>
      </c>
      <c r="D2065">
        <v>17</v>
      </c>
      <c r="E2065" s="7">
        <v>29907</v>
      </c>
      <c r="F2065">
        <v>1</v>
      </c>
      <c r="G2065" s="11">
        <v>32906.69</v>
      </c>
      <c r="H2065" t="s">
        <v>11</v>
      </c>
      <c r="I2065" t="s">
        <v>12</v>
      </c>
      <c r="J2065" t="s">
        <v>42</v>
      </c>
      <c r="K2065" s="9">
        <f>DATEDIF(Hospitalisation_Details[[#This Row],[Date of Birth]],$L$2,"Y")</f>
        <v>41</v>
      </c>
    </row>
    <row r="2066" spans="1:11" x14ac:dyDescent="0.35">
      <c r="A2066" t="s">
        <v>2099</v>
      </c>
      <c r="B2066">
        <v>1971</v>
      </c>
      <c r="C2066" t="s">
        <v>35</v>
      </c>
      <c r="D2066">
        <v>24</v>
      </c>
      <c r="E2066" s="7">
        <v>26169</v>
      </c>
      <c r="F2066">
        <v>0</v>
      </c>
      <c r="G2066" s="11">
        <v>32947.629999999997</v>
      </c>
      <c r="H2066" t="s">
        <v>11</v>
      </c>
      <c r="I2066" t="s">
        <v>16</v>
      </c>
      <c r="J2066" t="s">
        <v>42</v>
      </c>
      <c r="K2066" s="9">
        <f>DATEDIF(Hospitalisation_Details[[#This Row],[Date of Birth]],$L$2,"Y")</f>
        <v>51</v>
      </c>
    </row>
    <row r="2067" spans="1:11" x14ac:dyDescent="0.35">
      <c r="A2067" t="s">
        <v>2100</v>
      </c>
      <c r="B2067">
        <v>1995</v>
      </c>
      <c r="C2067" t="s">
        <v>10</v>
      </c>
      <c r="D2067">
        <v>8</v>
      </c>
      <c r="E2067" s="7">
        <v>34888</v>
      </c>
      <c r="F2067">
        <v>0</v>
      </c>
      <c r="G2067" s="11">
        <v>33017.46</v>
      </c>
      <c r="H2067" t="s">
        <v>16</v>
      </c>
      <c r="I2067" t="s">
        <v>16</v>
      </c>
      <c r="J2067" t="s">
        <v>42</v>
      </c>
      <c r="K2067" s="9">
        <f>DATEDIF(Hospitalisation_Details[[#This Row],[Date of Birth]],$L$2,"Y")</f>
        <v>27</v>
      </c>
    </row>
    <row r="2068" spans="1:11" x14ac:dyDescent="0.35">
      <c r="A2068" t="s">
        <v>2101</v>
      </c>
      <c r="B2068">
        <v>1967</v>
      </c>
      <c r="C2068" t="s">
        <v>10</v>
      </c>
      <c r="D2068">
        <v>10</v>
      </c>
      <c r="E2068" s="7">
        <v>24663</v>
      </c>
      <c r="F2068">
        <v>0</v>
      </c>
      <c r="G2068" s="11">
        <v>33025.32</v>
      </c>
      <c r="H2068" t="s">
        <v>11</v>
      </c>
      <c r="I2068" t="s">
        <v>12</v>
      </c>
      <c r="J2068" t="s">
        <v>42</v>
      </c>
      <c r="K2068" s="9">
        <f>DATEDIF(Hospitalisation_Details[[#This Row],[Date of Birth]],$L$2,"Y")</f>
        <v>55</v>
      </c>
    </row>
    <row r="2069" spans="1:11" x14ac:dyDescent="0.35">
      <c r="A2069" t="s">
        <v>2102</v>
      </c>
      <c r="B2069">
        <v>1994</v>
      </c>
      <c r="C2069" t="s">
        <v>10</v>
      </c>
      <c r="D2069">
        <v>28</v>
      </c>
      <c r="E2069" s="7">
        <v>34543</v>
      </c>
      <c r="F2069">
        <v>0</v>
      </c>
      <c r="G2069" s="11">
        <v>33057.230000000003</v>
      </c>
      <c r="H2069" t="s">
        <v>16</v>
      </c>
      <c r="I2069" t="s">
        <v>11</v>
      </c>
      <c r="J2069" t="s">
        <v>42</v>
      </c>
      <c r="K2069" s="9">
        <f>DATEDIF(Hospitalisation_Details[[#This Row],[Date of Birth]],$L$2,"Y")</f>
        <v>28</v>
      </c>
    </row>
    <row r="2070" spans="1:11" x14ac:dyDescent="0.35">
      <c r="A2070" t="s">
        <v>2103</v>
      </c>
      <c r="B2070">
        <v>1962</v>
      </c>
      <c r="C2070" t="s">
        <v>10</v>
      </c>
      <c r="D2070">
        <v>1</v>
      </c>
      <c r="E2070" s="7">
        <v>22828</v>
      </c>
      <c r="F2070">
        <v>0</v>
      </c>
      <c r="G2070" s="11">
        <v>33074.94</v>
      </c>
      <c r="H2070" t="s">
        <v>16</v>
      </c>
      <c r="I2070" t="s">
        <v>11</v>
      </c>
      <c r="J2070" t="s">
        <v>42</v>
      </c>
      <c r="K2070" s="9">
        <f>DATEDIF(Hospitalisation_Details[[#This Row],[Date of Birth]],$L$2,"Y")</f>
        <v>60</v>
      </c>
    </row>
    <row r="2071" spans="1:11" x14ac:dyDescent="0.35">
      <c r="A2071" t="s">
        <v>2104</v>
      </c>
      <c r="B2071">
        <v>1969</v>
      </c>
      <c r="C2071" t="s">
        <v>37</v>
      </c>
      <c r="D2071">
        <v>30</v>
      </c>
      <c r="E2071" s="7">
        <v>25506</v>
      </c>
      <c r="F2071">
        <v>0</v>
      </c>
      <c r="G2071" s="11">
        <v>33090.660000000003</v>
      </c>
      <c r="H2071" t="s">
        <v>11</v>
      </c>
      <c r="I2071" t="s">
        <v>11</v>
      </c>
      <c r="J2071" t="s">
        <v>42</v>
      </c>
      <c r="K2071" s="9">
        <f>DATEDIF(Hospitalisation_Details[[#This Row],[Date of Birth]],$L$2,"Y")</f>
        <v>53</v>
      </c>
    </row>
    <row r="2072" spans="1:11" x14ac:dyDescent="0.35">
      <c r="A2072" t="s">
        <v>2105</v>
      </c>
      <c r="B2072">
        <v>1985</v>
      </c>
      <c r="C2072" t="s">
        <v>10</v>
      </c>
      <c r="D2072">
        <v>15</v>
      </c>
      <c r="E2072" s="7">
        <v>31243</v>
      </c>
      <c r="F2072">
        <v>3</v>
      </c>
      <c r="G2072" s="11">
        <v>33121</v>
      </c>
      <c r="H2072" t="s">
        <v>11</v>
      </c>
      <c r="I2072" t="s">
        <v>16</v>
      </c>
      <c r="J2072" t="s">
        <v>42</v>
      </c>
      <c r="K2072" s="9">
        <f>DATEDIF(Hospitalisation_Details[[#This Row],[Date of Birth]],$L$2,"Y")</f>
        <v>37</v>
      </c>
    </row>
    <row r="2073" spans="1:11" x14ac:dyDescent="0.35">
      <c r="A2073" t="s">
        <v>2106</v>
      </c>
      <c r="B2073">
        <v>1990</v>
      </c>
      <c r="C2073" t="s">
        <v>37</v>
      </c>
      <c r="D2073">
        <v>12</v>
      </c>
      <c r="E2073" s="7">
        <v>33158</v>
      </c>
      <c r="F2073">
        <v>3</v>
      </c>
      <c r="G2073" s="11">
        <v>33292.83</v>
      </c>
      <c r="H2073" t="s">
        <v>11</v>
      </c>
      <c r="I2073" t="s">
        <v>16</v>
      </c>
      <c r="J2073" t="s">
        <v>42</v>
      </c>
      <c r="K2073" s="9">
        <f>DATEDIF(Hospitalisation_Details[[#This Row],[Date of Birth]],$L$2,"Y")</f>
        <v>32</v>
      </c>
    </row>
    <row r="2074" spans="1:11" x14ac:dyDescent="0.35">
      <c r="A2074" t="s">
        <v>2107</v>
      </c>
      <c r="B2074">
        <v>2003</v>
      </c>
      <c r="C2074" t="s">
        <v>15</v>
      </c>
      <c r="D2074">
        <v>28</v>
      </c>
      <c r="E2074" s="7">
        <v>37953</v>
      </c>
      <c r="F2074">
        <v>0</v>
      </c>
      <c r="G2074" s="11">
        <v>33307.550000000003</v>
      </c>
      <c r="H2074" t="s">
        <v>11</v>
      </c>
      <c r="I2074" t="s">
        <v>12</v>
      </c>
      <c r="J2074" t="s">
        <v>23</v>
      </c>
      <c r="K2074" s="9">
        <f>DATEDIF(Hospitalisation_Details[[#This Row],[Date of Birth]],$L$2,"Y")</f>
        <v>19</v>
      </c>
    </row>
    <row r="2075" spans="1:11" x14ac:dyDescent="0.35">
      <c r="A2075" t="s">
        <v>2108</v>
      </c>
      <c r="B2075">
        <v>1972</v>
      </c>
      <c r="C2075" t="s">
        <v>20</v>
      </c>
      <c r="D2075">
        <v>5</v>
      </c>
      <c r="E2075" s="7">
        <v>26547</v>
      </c>
      <c r="F2075">
        <v>0</v>
      </c>
      <c r="G2075" s="11">
        <v>33344.449999999997</v>
      </c>
      <c r="H2075" t="s">
        <v>11</v>
      </c>
      <c r="I2075" t="s">
        <v>12</v>
      </c>
      <c r="J2075" t="s">
        <v>42</v>
      </c>
      <c r="K2075" s="9">
        <f>DATEDIF(Hospitalisation_Details[[#This Row],[Date of Birth]],$L$2,"Y")</f>
        <v>50</v>
      </c>
    </row>
    <row r="2076" spans="1:11" x14ac:dyDescent="0.35">
      <c r="A2076" t="s">
        <v>2109</v>
      </c>
      <c r="B2076">
        <v>1985</v>
      </c>
      <c r="C2076" t="s">
        <v>30</v>
      </c>
      <c r="D2076">
        <v>7</v>
      </c>
      <c r="E2076" s="7">
        <v>31388</v>
      </c>
      <c r="F2076">
        <v>3</v>
      </c>
      <c r="G2076" s="11">
        <v>33450.99</v>
      </c>
      <c r="H2076" t="s">
        <v>11</v>
      </c>
      <c r="I2076" t="s">
        <v>11</v>
      </c>
      <c r="J2076" t="s">
        <v>42</v>
      </c>
      <c r="K2076" s="9">
        <f>DATEDIF(Hospitalisation_Details[[#This Row],[Date of Birth]],$L$2,"Y")</f>
        <v>37</v>
      </c>
    </row>
    <row r="2077" spans="1:11" x14ac:dyDescent="0.35">
      <c r="A2077" t="s">
        <v>2110</v>
      </c>
      <c r="B2077">
        <v>1970</v>
      </c>
      <c r="C2077" t="s">
        <v>18</v>
      </c>
      <c r="D2077">
        <v>18</v>
      </c>
      <c r="E2077" s="7">
        <v>25737</v>
      </c>
      <c r="F2077">
        <v>2</v>
      </c>
      <c r="G2077" s="11">
        <v>33471.97</v>
      </c>
      <c r="H2077" t="s">
        <v>11</v>
      </c>
      <c r="I2077" t="s">
        <v>11</v>
      </c>
      <c r="J2077" t="s">
        <v>23</v>
      </c>
      <c r="K2077" s="9">
        <f>DATEDIF(Hospitalisation_Details[[#This Row],[Date of Birth]],$L$2,"Y")</f>
        <v>52</v>
      </c>
    </row>
    <row r="2078" spans="1:11" x14ac:dyDescent="0.35">
      <c r="A2078" t="s">
        <v>2111</v>
      </c>
      <c r="B2078">
        <v>2002</v>
      </c>
      <c r="C2078" t="s">
        <v>35</v>
      </c>
      <c r="D2078">
        <v>25</v>
      </c>
      <c r="E2078" s="7">
        <v>37493</v>
      </c>
      <c r="F2078">
        <v>0</v>
      </c>
      <c r="G2078" s="11">
        <v>33475.82</v>
      </c>
      <c r="H2078" t="s">
        <v>16</v>
      </c>
      <c r="I2078" t="s">
        <v>16</v>
      </c>
      <c r="J2078" t="s">
        <v>170</v>
      </c>
      <c r="K2078" s="9">
        <f>DATEDIF(Hospitalisation_Details[[#This Row],[Date of Birth]],$L$2,"Y")</f>
        <v>20</v>
      </c>
    </row>
    <row r="2079" spans="1:11" x14ac:dyDescent="0.35">
      <c r="A2079" t="s">
        <v>2112</v>
      </c>
      <c r="B2079">
        <v>1984</v>
      </c>
      <c r="C2079" t="s">
        <v>10</v>
      </c>
      <c r="D2079">
        <v>22</v>
      </c>
      <c r="E2079" s="7">
        <v>30885</v>
      </c>
      <c r="F2079">
        <v>3</v>
      </c>
      <c r="G2079" s="11">
        <v>33527.1</v>
      </c>
      <c r="H2079" t="s">
        <v>11</v>
      </c>
      <c r="I2079" t="s">
        <v>12</v>
      </c>
      <c r="J2079" t="s">
        <v>42</v>
      </c>
      <c r="K2079" s="9">
        <f>DATEDIF(Hospitalisation_Details[[#This Row],[Date of Birth]],$L$2,"Y")</f>
        <v>38</v>
      </c>
    </row>
    <row r="2080" spans="1:11" x14ac:dyDescent="0.35">
      <c r="A2080" t="s">
        <v>2113</v>
      </c>
      <c r="B2080">
        <v>2003</v>
      </c>
      <c r="C2080" t="s">
        <v>20</v>
      </c>
      <c r="D2080">
        <v>9</v>
      </c>
      <c r="E2080" s="7">
        <v>37873</v>
      </c>
      <c r="F2080">
        <v>0</v>
      </c>
      <c r="G2080" s="11">
        <v>33611.71</v>
      </c>
      <c r="H2080" t="s">
        <v>16</v>
      </c>
      <c r="I2080" t="s">
        <v>11</v>
      </c>
      <c r="J2080" t="s">
        <v>42</v>
      </c>
      <c r="K2080" s="9">
        <f>DATEDIF(Hospitalisation_Details[[#This Row],[Date of Birth]],$L$2,"Y")</f>
        <v>19</v>
      </c>
    </row>
    <row r="2081" spans="1:11" x14ac:dyDescent="0.35">
      <c r="A2081" t="s">
        <v>2114</v>
      </c>
      <c r="B2081">
        <v>1993</v>
      </c>
      <c r="C2081" t="s">
        <v>15</v>
      </c>
      <c r="D2081">
        <v>28</v>
      </c>
      <c r="E2081" s="7">
        <v>34301</v>
      </c>
      <c r="F2081">
        <v>0</v>
      </c>
      <c r="G2081" s="11">
        <v>33707.550000000003</v>
      </c>
      <c r="H2081" t="s">
        <v>11</v>
      </c>
      <c r="I2081" t="s">
        <v>11</v>
      </c>
      <c r="J2081" t="s">
        <v>42</v>
      </c>
      <c r="K2081" s="9">
        <f>DATEDIF(Hospitalisation_Details[[#This Row],[Date of Birth]],$L$2,"Y")</f>
        <v>29</v>
      </c>
    </row>
    <row r="2082" spans="1:11" x14ac:dyDescent="0.35">
      <c r="A2082" t="s">
        <v>2115</v>
      </c>
      <c r="B2082">
        <v>2004</v>
      </c>
      <c r="C2082" t="s">
        <v>15</v>
      </c>
      <c r="D2082">
        <v>1</v>
      </c>
      <c r="E2082" s="7">
        <v>38292</v>
      </c>
      <c r="F2082">
        <v>0</v>
      </c>
      <c r="G2082" s="11">
        <v>33732.69</v>
      </c>
      <c r="H2082" t="s">
        <v>16</v>
      </c>
      <c r="I2082" t="s">
        <v>16</v>
      </c>
      <c r="J2082" t="s">
        <v>356</v>
      </c>
      <c r="K2082" s="9">
        <f>DATEDIF(Hospitalisation_Details[[#This Row],[Date of Birth]],$L$2,"Y")</f>
        <v>18</v>
      </c>
    </row>
    <row r="2083" spans="1:11" x14ac:dyDescent="0.35">
      <c r="A2083" t="s">
        <v>2116</v>
      </c>
      <c r="B2083">
        <v>2003</v>
      </c>
      <c r="C2083" t="s">
        <v>20</v>
      </c>
      <c r="D2083">
        <v>12</v>
      </c>
      <c r="E2083" s="7">
        <v>37876</v>
      </c>
      <c r="F2083">
        <v>0</v>
      </c>
      <c r="G2083" s="11">
        <v>33750.29</v>
      </c>
      <c r="H2083" t="s">
        <v>16</v>
      </c>
      <c r="I2083" t="s">
        <v>12</v>
      </c>
      <c r="J2083" t="s">
        <v>23</v>
      </c>
      <c r="K2083" s="9">
        <f>DATEDIF(Hospitalisation_Details[[#This Row],[Date of Birth]],$L$2,"Y")</f>
        <v>19</v>
      </c>
    </row>
    <row r="2084" spans="1:11" x14ac:dyDescent="0.35">
      <c r="A2084" t="s">
        <v>2117</v>
      </c>
      <c r="B2084">
        <v>1962</v>
      </c>
      <c r="C2084" t="s">
        <v>30</v>
      </c>
      <c r="D2084">
        <v>11</v>
      </c>
      <c r="E2084" s="7">
        <v>22991</v>
      </c>
      <c r="F2084">
        <v>0</v>
      </c>
      <c r="G2084" s="11">
        <v>33753.32</v>
      </c>
      <c r="H2084" t="s">
        <v>16</v>
      </c>
      <c r="I2084" t="s">
        <v>12</v>
      </c>
      <c r="J2084" t="s">
        <v>42</v>
      </c>
      <c r="K2084" s="9">
        <f>DATEDIF(Hospitalisation_Details[[#This Row],[Date of Birth]],$L$2,"Y")</f>
        <v>60</v>
      </c>
    </row>
    <row r="2085" spans="1:11" x14ac:dyDescent="0.35">
      <c r="A2085" t="s">
        <v>2118</v>
      </c>
      <c r="B2085">
        <v>2000</v>
      </c>
      <c r="C2085" t="s">
        <v>37</v>
      </c>
      <c r="D2085">
        <v>26</v>
      </c>
      <c r="E2085" s="7">
        <v>36825</v>
      </c>
      <c r="F2085">
        <v>0</v>
      </c>
      <c r="G2085" s="11">
        <v>33829.39</v>
      </c>
      <c r="H2085" t="s">
        <v>11</v>
      </c>
      <c r="I2085" t="s">
        <v>12</v>
      </c>
      <c r="J2085" t="s">
        <v>42</v>
      </c>
      <c r="K2085" s="9">
        <f>DATEDIF(Hospitalisation_Details[[#This Row],[Date of Birth]],$L$2,"Y")</f>
        <v>22</v>
      </c>
    </row>
    <row r="2086" spans="1:11" x14ac:dyDescent="0.35">
      <c r="A2086" t="s">
        <v>2119</v>
      </c>
      <c r="B2086">
        <v>1997</v>
      </c>
      <c r="C2086" t="s">
        <v>35</v>
      </c>
      <c r="D2086">
        <v>9</v>
      </c>
      <c r="E2086" s="7">
        <v>35651</v>
      </c>
      <c r="F2086">
        <v>0</v>
      </c>
      <c r="G2086" s="11">
        <v>33900.65</v>
      </c>
      <c r="H2086" t="s">
        <v>11</v>
      </c>
      <c r="I2086" t="s">
        <v>12</v>
      </c>
      <c r="J2086" t="s">
        <v>42</v>
      </c>
      <c r="K2086" s="9">
        <f>DATEDIF(Hospitalisation_Details[[#This Row],[Date of Birth]],$L$2,"Y")</f>
        <v>25</v>
      </c>
    </row>
    <row r="2087" spans="1:11" x14ac:dyDescent="0.35">
      <c r="A2087" t="s">
        <v>2120</v>
      </c>
      <c r="B2087">
        <v>2000</v>
      </c>
      <c r="C2087" t="s">
        <v>30</v>
      </c>
      <c r="D2087">
        <v>27</v>
      </c>
      <c r="E2087" s="7">
        <v>36887</v>
      </c>
      <c r="F2087">
        <v>0</v>
      </c>
      <c r="G2087" s="11">
        <v>33907.550000000003</v>
      </c>
      <c r="H2087" t="s">
        <v>11</v>
      </c>
      <c r="I2087" t="s">
        <v>11</v>
      </c>
      <c r="J2087" t="s">
        <v>23</v>
      </c>
      <c r="K2087" s="9">
        <f>DATEDIF(Hospitalisation_Details[[#This Row],[Date of Birth]],$L$2,"Y")</f>
        <v>22</v>
      </c>
    </row>
    <row r="2088" spans="1:11" x14ac:dyDescent="0.35">
      <c r="A2088" t="s">
        <v>2121</v>
      </c>
      <c r="B2088">
        <v>1994</v>
      </c>
      <c r="C2088" t="s">
        <v>20</v>
      </c>
      <c r="D2088">
        <v>25</v>
      </c>
      <c r="E2088" s="7">
        <v>34602</v>
      </c>
      <c r="F2088">
        <v>0</v>
      </c>
      <c r="G2088" s="11">
        <v>33975.47</v>
      </c>
      <c r="H2088" t="s">
        <v>11</v>
      </c>
      <c r="I2088" t="s">
        <v>11</v>
      </c>
      <c r="J2088" t="s">
        <v>42</v>
      </c>
      <c r="K2088" s="9">
        <f>DATEDIF(Hospitalisation_Details[[#This Row],[Date of Birth]],$L$2,"Y")</f>
        <v>28</v>
      </c>
    </row>
    <row r="2089" spans="1:11" x14ac:dyDescent="0.35">
      <c r="A2089" t="s">
        <v>2122</v>
      </c>
      <c r="B2089">
        <v>1972</v>
      </c>
      <c r="C2089" t="s">
        <v>10</v>
      </c>
      <c r="D2089">
        <v>26</v>
      </c>
      <c r="E2089" s="7">
        <v>26506</v>
      </c>
      <c r="F2089">
        <v>0</v>
      </c>
      <c r="G2089" s="11">
        <v>34053.360000000001</v>
      </c>
      <c r="H2089" t="s">
        <v>11</v>
      </c>
      <c r="I2089" t="s">
        <v>11</v>
      </c>
      <c r="J2089" t="s">
        <v>42</v>
      </c>
      <c r="K2089" s="9">
        <f>DATEDIF(Hospitalisation_Details[[#This Row],[Date of Birth]],$L$2,"Y")</f>
        <v>50</v>
      </c>
    </row>
    <row r="2090" spans="1:11" x14ac:dyDescent="0.35">
      <c r="A2090" t="s">
        <v>2123</v>
      </c>
      <c r="B2090">
        <v>2002</v>
      </c>
      <c r="C2090" t="s">
        <v>30</v>
      </c>
      <c r="D2090">
        <v>26</v>
      </c>
      <c r="E2090" s="7">
        <v>37616</v>
      </c>
      <c r="F2090">
        <v>0</v>
      </c>
      <c r="G2090" s="11">
        <v>34084.68</v>
      </c>
      <c r="H2090" t="s">
        <v>11</v>
      </c>
      <c r="I2090" t="s">
        <v>12</v>
      </c>
      <c r="J2090" t="s">
        <v>42</v>
      </c>
      <c r="K2090" s="9">
        <f>DATEDIF(Hospitalisation_Details[[#This Row],[Date of Birth]],$L$2,"Y")</f>
        <v>20</v>
      </c>
    </row>
    <row r="2091" spans="1:11" x14ac:dyDescent="0.35">
      <c r="A2091" t="s">
        <v>2124</v>
      </c>
      <c r="B2091">
        <v>1999</v>
      </c>
      <c r="C2091" t="s">
        <v>15</v>
      </c>
      <c r="D2091">
        <v>6</v>
      </c>
      <c r="E2091" s="7">
        <v>36470</v>
      </c>
      <c r="F2091">
        <v>0</v>
      </c>
      <c r="G2091" s="11">
        <v>34166.269999999997</v>
      </c>
      <c r="H2091" t="s">
        <v>11</v>
      </c>
      <c r="I2091" t="s">
        <v>12</v>
      </c>
      <c r="J2091" t="s">
        <v>42</v>
      </c>
      <c r="K2091" s="9">
        <f>DATEDIF(Hospitalisation_Details[[#This Row],[Date of Birth]],$L$2,"Y")</f>
        <v>23</v>
      </c>
    </row>
    <row r="2092" spans="1:11" x14ac:dyDescent="0.35">
      <c r="A2092" t="s">
        <v>2125</v>
      </c>
      <c r="B2092">
        <v>1971</v>
      </c>
      <c r="C2092" t="s">
        <v>35</v>
      </c>
      <c r="D2092">
        <v>25</v>
      </c>
      <c r="E2092" s="7">
        <v>26170</v>
      </c>
      <c r="F2092">
        <v>0</v>
      </c>
      <c r="G2092" s="11">
        <v>34205.07</v>
      </c>
      <c r="H2092" t="s">
        <v>11</v>
      </c>
      <c r="I2092" t="s">
        <v>11</v>
      </c>
      <c r="J2092" t="s">
        <v>42</v>
      </c>
      <c r="K2092" s="9">
        <f>DATEDIF(Hospitalisation_Details[[#This Row],[Date of Birth]],$L$2,"Y")</f>
        <v>51</v>
      </c>
    </row>
    <row r="2093" spans="1:11" x14ac:dyDescent="0.35">
      <c r="A2093" t="s">
        <v>2126</v>
      </c>
      <c r="B2093">
        <v>1975</v>
      </c>
      <c r="C2093" t="s">
        <v>10</v>
      </c>
      <c r="D2093">
        <v>21</v>
      </c>
      <c r="E2093" s="7">
        <v>27596</v>
      </c>
      <c r="F2093">
        <v>1</v>
      </c>
      <c r="G2093" s="11">
        <v>34210.33</v>
      </c>
      <c r="H2093" t="s">
        <v>11</v>
      </c>
      <c r="I2093" t="s">
        <v>16</v>
      </c>
      <c r="J2093" t="s">
        <v>23</v>
      </c>
      <c r="K2093" s="9">
        <f>DATEDIF(Hospitalisation_Details[[#This Row],[Date of Birth]],$L$2,"Y")</f>
        <v>47</v>
      </c>
    </row>
    <row r="2094" spans="1:11" x14ac:dyDescent="0.35">
      <c r="A2094" t="s">
        <v>2127</v>
      </c>
      <c r="B2094">
        <v>1962</v>
      </c>
      <c r="C2094" t="s">
        <v>10</v>
      </c>
      <c r="D2094">
        <v>5</v>
      </c>
      <c r="E2094" s="7">
        <v>22832</v>
      </c>
      <c r="F2094">
        <v>0</v>
      </c>
      <c r="G2094" s="11">
        <v>34218.019999999997</v>
      </c>
      <c r="H2094" t="s">
        <v>16</v>
      </c>
      <c r="I2094" t="s">
        <v>16</v>
      </c>
      <c r="J2094" t="s">
        <v>42</v>
      </c>
      <c r="K2094" s="9">
        <f>DATEDIF(Hospitalisation_Details[[#This Row],[Date of Birth]],$L$2,"Y")</f>
        <v>60</v>
      </c>
    </row>
    <row r="2095" spans="1:11" x14ac:dyDescent="0.35">
      <c r="A2095" t="s">
        <v>2128</v>
      </c>
      <c r="B2095">
        <v>1998</v>
      </c>
      <c r="C2095" t="s">
        <v>18</v>
      </c>
      <c r="D2095">
        <v>11</v>
      </c>
      <c r="E2095" s="7">
        <v>35957</v>
      </c>
      <c r="F2095">
        <v>0</v>
      </c>
      <c r="G2095" s="11">
        <v>34254.050000000003</v>
      </c>
      <c r="H2095" t="s">
        <v>16</v>
      </c>
      <c r="I2095" t="s">
        <v>12</v>
      </c>
      <c r="J2095" t="s">
        <v>166</v>
      </c>
      <c r="K2095" s="9">
        <f>DATEDIF(Hospitalisation_Details[[#This Row],[Date of Birth]],$L$2,"Y")</f>
        <v>24</v>
      </c>
    </row>
    <row r="2096" spans="1:11" x14ac:dyDescent="0.35">
      <c r="A2096" t="s">
        <v>2129</v>
      </c>
      <c r="B2096">
        <v>1995</v>
      </c>
      <c r="C2096" t="s">
        <v>37</v>
      </c>
      <c r="D2096">
        <v>30</v>
      </c>
      <c r="E2096" s="7">
        <v>35002</v>
      </c>
      <c r="F2096">
        <v>0</v>
      </c>
      <c r="G2096" s="11">
        <v>34289.43</v>
      </c>
      <c r="H2096" t="s">
        <v>16</v>
      </c>
      <c r="I2096" t="s">
        <v>16</v>
      </c>
      <c r="J2096" t="s">
        <v>42</v>
      </c>
      <c r="K2096" s="9">
        <f>DATEDIF(Hospitalisation_Details[[#This Row],[Date of Birth]],$L$2,"Y")</f>
        <v>27</v>
      </c>
    </row>
    <row r="2097" spans="1:11" x14ac:dyDescent="0.35">
      <c r="A2097" t="s">
        <v>2130</v>
      </c>
      <c r="B2097">
        <v>1986</v>
      </c>
      <c r="C2097" t="s">
        <v>37</v>
      </c>
      <c r="D2097">
        <v>11</v>
      </c>
      <c r="E2097" s="7">
        <v>31696</v>
      </c>
      <c r="F2097">
        <v>3</v>
      </c>
      <c r="G2097" s="11">
        <v>34293.120000000003</v>
      </c>
      <c r="H2097" t="s">
        <v>16</v>
      </c>
      <c r="I2097" t="s">
        <v>11</v>
      </c>
      <c r="J2097" t="s">
        <v>42</v>
      </c>
      <c r="K2097" s="9">
        <f>DATEDIF(Hospitalisation_Details[[#This Row],[Date of Birth]],$L$2,"Y")</f>
        <v>36</v>
      </c>
    </row>
    <row r="2098" spans="1:11" x14ac:dyDescent="0.35">
      <c r="A2098" t="s">
        <v>2131</v>
      </c>
      <c r="B2098">
        <v>2004</v>
      </c>
      <c r="C2098" t="s">
        <v>15</v>
      </c>
      <c r="D2098">
        <v>1</v>
      </c>
      <c r="E2098" s="7">
        <v>38292</v>
      </c>
      <c r="F2098">
        <v>2</v>
      </c>
      <c r="G2098" s="11">
        <v>34303.17</v>
      </c>
      <c r="H2098" t="s">
        <v>16</v>
      </c>
      <c r="I2098" t="s">
        <v>12</v>
      </c>
      <c r="J2098" t="s">
        <v>13</v>
      </c>
      <c r="K2098" s="9">
        <f>DATEDIF(Hospitalisation_Details[[#This Row],[Date of Birth]],$L$2,"Y")</f>
        <v>18</v>
      </c>
    </row>
    <row r="2099" spans="1:11" x14ac:dyDescent="0.35">
      <c r="A2099" t="s">
        <v>2132</v>
      </c>
      <c r="B2099">
        <v>1983</v>
      </c>
      <c r="C2099" t="s">
        <v>37</v>
      </c>
      <c r="D2099">
        <v>2</v>
      </c>
      <c r="E2099" s="7">
        <v>30591</v>
      </c>
      <c r="F2099">
        <v>3</v>
      </c>
      <c r="G2099" s="11">
        <v>34307.22</v>
      </c>
      <c r="H2099" t="s">
        <v>11</v>
      </c>
      <c r="I2099" t="s">
        <v>11</v>
      </c>
      <c r="J2099" t="s">
        <v>23</v>
      </c>
      <c r="K2099" s="9">
        <f>DATEDIF(Hospitalisation_Details[[#This Row],[Date of Birth]],$L$2,"Y")</f>
        <v>39</v>
      </c>
    </row>
    <row r="2100" spans="1:11" x14ac:dyDescent="0.35">
      <c r="A2100" t="s">
        <v>2133</v>
      </c>
      <c r="B2100">
        <v>1984</v>
      </c>
      <c r="C2100" t="s">
        <v>37</v>
      </c>
      <c r="D2100">
        <v>1</v>
      </c>
      <c r="E2100" s="7">
        <v>30956</v>
      </c>
      <c r="F2100">
        <v>3</v>
      </c>
      <c r="G2100" s="11">
        <v>34402.22</v>
      </c>
      <c r="H2100" t="s">
        <v>11</v>
      </c>
      <c r="I2100" t="s">
        <v>12</v>
      </c>
      <c r="J2100" t="s">
        <v>42</v>
      </c>
      <c r="K2100" s="9">
        <f>DATEDIF(Hospitalisation_Details[[#This Row],[Date of Birth]],$L$2,"Y")</f>
        <v>38</v>
      </c>
    </row>
    <row r="2101" spans="1:11" x14ac:dyDescent="0.35">
      <c r="A2101" t="s">
        <v>2134</v>
      </c>
      <c r="B2101">
        <v>2003</v>
      </c>
      <c r="C2101" t="s">
        <v>37</v>
      </c>
      <c r="D2101">
        <v>5</v>
      </c>
      <c r="E2101" s="7">
        <v>37899</v>
      </c>
      <c r="F2101">
        <v>0</v>
      </c>
      <c r="G2101" s="11">
        <v>34439.86</v>
      </c>
      <c r="H2101" t="s">
        <v>11</v>
      </c>
      <c r="I2101" t="s">
        <v>16</v>
      </c>
      <c r="J2101" t="s">
        <v>13</v>
      </c>
      <c r="K2101" s="9">
        <f>DATEDIF(Hospitalisation_Details[[#This Row],[Date of Birth]],$L$2,"Y")</f>
        <v>19</v>
      </c>
    </row>
    <row r="2102" spans="1:11" x14ac:dyDescent="0.35">
      <c r="A2102" t="s">
        <v>2135</v>
      </c>
      <c r="B2102">
        <v>1990</v>
      </c>
      <c r="C2102" t="s">
        <v>20</v>
      </c>
      <c r="D2102">
        <v>24</v>
      </c>
      <c r="E2102" s="7">
        <v>33140</v>
      </c>
      <c r="F2102">
        <v>3</v>
      </c>
      <c r="G2102" s="11">
        <v>34456.269999999997</v>
      </c>
      <c r="H2102" t="s">
        <v>16</v>
      </c>
      <c r="I2102" t="s">
        <v>11</v>
      </c>
      <c r="J2102" t="s">
        <v>42</v>
      </c>
      <c r="K2102" s="9">
        <f>DATEDIF(Hospitalisation_Details[[#This Row],[Date of Birth]],$L$2,"Y")</f>
        <v>32</v>
      </c>
    </row>
    <row r="2103" spans="1:11" x14ac:dyDescent="0.35">
      <c r="A2103" t="s">
        <v>2136</v>
      </c>
      <c r="B2103">
        <v>1998</v>
      </c>
      <c r="C2103" t="s">
        <v>18</v>
      </c>
      <c r="D2103">
        <v>24</v>
      </c>
      <c r="E2103" s="7">
        <v>35970</v>
      </c>
      <c r="F2103">
        <v>0</v>
      </c>
      <c r="G2103" s="11">
        <v>34472.839999999997</v>
      </c>
      <c r="H2103" t="s">
        <v>16</v>
      </c>
      <c r="I2103" t="s">
        <v>12</v>
      </c>
      <c r="J2103" t="s">
        <v>42</v>
      </c>
      <c r="K2103" s="9">
        <f>DATEDIF(Hospitalisation_Details[[#This Row],[Date of Birth]],$L$2,"Y")</f>
        <v>24</v>
      </c>
    </row>
    <row r="2104" spans="1:11" x14ac:dyDescent="0.35">
      <c r="A2104" t="s">
        <v>2137</v>
      </c>
      <c r="B2104">
        <v>1976</v>
      </c>
      <c r="C2104" t="s">
        <v>15</v>
      </c>
      <c r="D2104">
        <v>25</v>
      </c>
      <c r="E2104" s="7">
        <v>28089</v>
      </c>
      <c r="F2104">
        <v>2</v>
      </c>
      <c r="G2104" s="11">
        <v>34543.39</v>
      </c>
      <c r="H2104" t="s">
        <v>11</v>
      </c>
      <c r="I2104" t="s">
        <v>12</v>
      </c>
      <c r="J2104" t="s">
        <v>42</v>
      </c>
      <c r="K2104" s="9">
        <f>DATEDIF(Hospitalisation_Details[[#This Row],[Date of Birth]],$L$2,"Y")</f>
        <v>46</v>
      </c>
    </row>
    <row r="2105" spans="1:11" x14ac:dyDescent="0.35">
      <c r="A2105" t="s">
        <v>2138</v>
      </c>
      <c r="B2105">
        <v>2004</v>
      </c>
      <c r="C2105" t="s">
        <v>37</v>
      </c>
      <c r="D2105">
        <v>9</v>
      </c>
      <c r="E2105" s="7">
        <v>38269</v>
      </c>
      <c r="F2105">
        <v>0</v>
      </c>
      <c r="G2105" s="11">
        <v>34617.839999999997</v>
      </c>
      <c r="H2105" t="s">
        <v>16</v>
      </c>
      <c r="I2105" t="s">
        <v>12</v>
      </c>
      <c r="J2105" t="s">
        <v>168</v>
      </c>
      <c r="K2105" s="9">
        <f>DATEDIF(Hospitalisation_Details[[#This Row],[Date of Birth]],$L$2,"Y")</f>
        <v>18</v>
      </c>
    </row>
    <row r="2106" spans="1:11" x14ac:dyDescent="0.35">
      <c r="A2106" t="s">
        <v>2139</v>
      </c>
      <c r="B2106">
        <v>1994</v>
      </c>
      <c r="C2106" t="s">
        <v>10</v>
      </c>
      <c r="D2106">
        <v>7</v>
      </c>
      <c r="E2106" s="7">
        <v>34522</v>
      </c>
      <c r="F2106">
        <v>0</v>
      </c>
      <c r="G2106" s="11">
        <v>34672.15</v>
      </c>
      <c r="H2106" t="s">
        <v>16</v>
      </c>
      <c r="I2106" t="s">
        <v>12</v>
      </c>
      <c r="J2106" t="s">
        <v>13</v>
      </c>
      <c r="K2106" s="9">
        <f>DATEDIF(Hospitalisation_Details[[#This Row],[Date of Birth]],$L$2,"Y")</f>
        <v>28</v>
      </c>
    </row>
    <row r="2107" spans="1:11" x14ac:dyDescent="0.35">
      <c r="A2107" t="s">
        <v>2140</v>
      </c>
      <c r="B2107">
        <v>2003</v>
      </c>
      <c r="C2107" t="s">
        <v>10</v>
      </c>
      <c r="D2107">
        <v>3</v>
      </c>
      <c r="E2107" s="7">
        <v>37805</v>
      </c>
      <c r="F2107">
        <v>0</v>
      </c>
      <c r="G2107" s="11">
        <v>34779.620000000003</v>
      </c>
      <c r="H2107" t="s">
        <v>16</v>
      </c>
      <c r="I2107" t="s">
        <v>11</v>
      </c>
      <c r="J2107" t="s">
        <v>42</v>
      </c>
      <c r="K2107" s="9">
        <f>DATEDIF(Hospitalisation_Details[[#This Row],[Date of Birth]],$L$2,"Y")</f>
        <v>19</v>
      </c>
    </row>
    <row r="2108" spans="1:11" x14ac:dyDescent="0.35">
      <c r="A2108" t="s">
        <v>2141</v>
      </c>
      <c r="B2108">
        <v>1995</v>
      </c>
      <c r="C2108" t="s">
        <v>30</v>
      </c>
      <c r="D2108">
        <v>27</v>
      </c>
      <c r="E2108" s="7">
        <v>35060</v>
      </c>
      <c r="F2108">
        <v>1</v>
      </c>
      <c r="G2108" s="11">
        <v>34806.47</v>
      </c>
      <c r="H2108" t="s">
        <v>16</v>
      </c>
      <c r="I2108" t="s">
        <v>11</v>
      </c>
      <c r="J2108" t="s">
        <v>13</v>
      </c>
      <c r="K2108" s="9">
        <f>DATEDIF(Hospitalisation_Details[[#This Row],[Date of Birth]],$L$2,"Y")</f>
        <v>27</v>
      </c>
    </row>
    <row r="2109" spans="1:11" x14ac:dyDescent="0.35">
      <c r="A2109" t="s">
        <v>2142</v>
      </c>
      <c r="B2109">
        <v>2003</v>
      </c>
      <c r="C2109" t="s">
        <v>20</v>
      </c>
      <c r="D2109">
        <v>17</v>
      </c>
      <c r="E2109" s="7">
        <v>37881</v>
      </c>
      <c r="F2109">
        <v>0</v>
      </c>
      <c r="G2109" s="11">
        <v>34828.65</v>
      </c>
      <c r="H2109" t="s">
        <v>16</v>
      </c>
      <c r="I2109" t="s">
        <v>12</v>
      </c>
      <c r="J2109" t="s">
        <v>42</v>
      </c>
      <c r="K2109" s="9">
        <f>DATEDIF(Hospitalisation_Details[[#This Row],[Date of Birth]],$L$2,"Y")</f>
        <v>19</v>
      </c>
    </row>
    <row r="2110" spans="1:11" x14ac:dyDescent="0.35">
      <c r="A2110" t="s">
        <v>2143</v>
      </c>
      <c r="B2110">
        <v>1995</v>
      </c>
      <c r="C2110" t="s">
        <v>37</v>
      </c>
      <c r="D2110">
        <v>17</v>
      </c>
      <c r="E2110" s="7">
        <v>34989</v>
      </c>
      <c r="F2110">
        <v>0</v>
      </c>
      <c r="G2110" s="11">
        <v>34838.870000000003</v>
      </c>
      <c r="H2110" t="s">
        <v>11</v>
      </c>
      <c r="I2110" t="s">
        <v>12</v>
      </c>
      <c r="J2110" t="s">
        <v>42</v>
      </c>
      <c r="K2110" s="9">
        <f>DATEDIF(Hospitalisation_Details[[#This Row],[Date of Birth]],$L$2,"Y")</f>
        <v>27</v>
      </c>
    </row>
    <row r="2111" spans="1:11" x14ac:dyDescent="0.35">
      <c r="A2111" t="s">
        <v>2144</v>
      </c>
      <c r="B2111">
        <v>1983</v>
      </c>
      <c r="C2111" t="s">
        <v>10</v>
      </c>
      <c r="D2111">
        <v>29</v>
      </c>
      <c r="E2111" s="7">
        <v>30526</v>
      </c>
      <c r="F2111">
        <v>3</v>
      </c>
      <c r="G2111" s="11">
        <v>34940.61</v>
      </c>
      <c r="H2111" t="s">
        <v>11</v>
      </c>
      <c r="I2111" t="s">
        <v>12</v>
      </c>
      <c r="J2111" t="s">
        <v>42</v>
      </c>
      <c r="K2111" s="9">
        <f>DATEDIF(Hospitalisation_Details[[#This Row],[Date of Birth]],$L$2,"Y")</f>
        <v>39</v>
      </c>
    </row>
    <row r="2112" spans="1:11" x14ac:dyDescent="0.35">
      <c r="A2112" t="s">
        <v>2145</v>
      </c>
      <c r="B2112">
        <v>1967</v>
      </c>
      <c r="C2112" t="s">
        <v>37</v>
      </c>
      <c r="D2112">
        <v>7</v>
      </c>
      <c r="E2112" s="7">
        <v>24752</v>
      </c>
      <c r="F2112">
        <v>0</v>
      </c>
      <c r="G2112" s="11">
        <v>34975.68</v>
      </c>
      <c r="H2112" t="s">
        <v>11</v>
      </c>
      <c r="I2112" t="s">
        <v>11</v>
      </c>
      <c r="J2112" t="s">
        <v>42</v>
      </c>
      <c r="K2112" s="9">
        <f>DATEDIF(Hospitalisation_Details[[#This Row],[Date of Birth]],$L$2,"Y")</f>
        <v>55</v>
      </c>
    </row>
    <row r="2113" spans="1:11" x14ac:dyDescent="0.35">
      <c r="A2113" t="s">
        <v>2146</v>
      </c>
      <c r="B2113">
        <v>1998</v>
      </c>
      <c r="C2113" t="s">
        <v>35</v>
      </c>
      <c r="D2113">
        <v>22</v>
      </c>
      <c r="E2113" s="7">
        <v>36029</v>
      </c>
      <c r="F2113">
        <v>0</v>
      </c>
      <c r="G2113" s="11">
        <v>34976.42</v>
      </c>
      <c r="H2113" t="s">
        <v>11</v>
      </c>
      <c r="I2113" t="s">
        <v>16</v>
      </c>
      <c r="J2113" t="s">
        <v>42</v>
      </c>
      <c r="K2113" s="9">
        <f>DATEDIF(Hospitalisation_Details[[#This Row],[Date of Birth]],$L$2,"Y")</f>
        <v>24</v>
      </c>
    </row>
    <row r="2114" spans="1:11" x14ac:dyDescent="0.35">
      <c r="A2114" t="s">
        <v>2147</v>
      </c>
      <c r="B2114">
        <v>1997</v>
      </c>
      <c r="C2114" t="s">
        <v>35</v>
      </c>
      <c r="D2114">
        <v>22</v>
      </c>
      <c r="E2114" s="7">
        <v>35664</v>
      </c>
      <c r="F2114">
        <v>0</v>
      </c>
      <c r="G2114" s="11">
        <v>34979.86</v>
      </c>
      <c r="H2114" t="s">
        <v>11</v>
      </c>
      <c r="I2114" t="s">
        <v>11</v>
      </c>
      <c r="J2114" t="s">
        <v>42</v>
      </c>
      <c r="K2114" s="9">
        <f>DATEDIF(Hospitalisation_Details[[#This Row],[Date of Birth]],$L$2,"Y")</f>
        <v>25</v>
      </c>
    </row>
    <row r="2115" spans="1:11" x14ac:dyDescent="0.35">
      <c r="A2115" t="s">
        <v>2148</v>
      </c>
      <c r="B2115">
        <v>1982</v>
      </c>
      <c r="C2115" t="s">
        <v>10</v>
      </c>
      <c r="D2115">
        <v>5</v>
      </c>
      <c r="E2115" s="7">
        <v>30137</v>
      </c>
      <c r="F2115">
        <v>3</v>
      </c>
      <c r="G2115" s="11">
        <v>35000.730000000003</v>
      </c>
      <c r="H2115" t="s">
        <v>11</v>
      </c>
      <c r="I2115" t="s">
        <v>12</v>
      </c>
      <c r="J2115" t="s">
        <v>42</v>
      </c>
      <c r="K2115" s="9">
        <f>DATEDIF(Hospitalisation_Details[[#This Row],[Date of Birth]],$L$2,"Y")</f>
        <v>40</v>
      </c>
    </row>
    <row r="2116" spans="1:11" x14ac:dyDescent="0.35">
      <c r="A2116" t="s">
        <v>2149</v>
      </c>
      <c r="B2116">
        <v>1975</v>
      </c>
      <c r="C2116" t="s">
        <v>35</v>
      </c>
      <c r="D2116">
        <v>29</v>
      </c>
      <c r="E2116" s="7">
        <v>27635</v>
      </c>
      <c r="F2116">
        <v>1</v>
      </c>
      <c r="G2116" s="11">
        <v>35050.620000000003</v>
      </c>
      <c r="H2116" t="s">
        <v>11</v>
      </c>
      <c r="I2116" t="s">
        <v>16</v>
      </c>
      <c r="J2116" t="s">
        <v>42</v>
      </c>
      <c r="K2116" s="9">
        <f>DATEDIF(Hospitalisation_Details[[#This Row],[Date of Birth]],$L$2,"Y")</f>
        <v>47</v>
      </c>
    </row>
    <row r="2117" spans="1:11" x14ac:dyDescent="0.35">
      <c r="A2117" t="s">
        <v>2150</v>
      </c>
      <c r="B2117">
        <v>1977</v>
      </c>
      <c r="C2117" t="s">
        <v>18</v>
      </c>
      <c r="D2117">
        <v>29</v>
      </c>
      <c r="E2117" s="7">
        <v>28305</v>
      </c>
      <c r="F2117">
        <v>0</v>
      </c>
      <c r="G2117" s="11">
        <v>35069.370000000003</v>
      </c>
      <c r="H2117" t="s">
        <v>16</v>
      </c>
      <c r="I2117" t="s">
        <v>16</v>
      </c>
      <c r="J2117" t="s">
        <v>356</v>
      </c>
      <c r="K2117" s="9">
        <f>DATEDIF(Hospitalisation_Details[[#This Row],[Date of Birth]],$L$2,"Y")</f>
        <v>45</v>
      </c>
    </row>
    <row r="2118" spans="1:11" x14ac:dyDescent="0.35">
      <c r="A2118" t="s">
        <v>2151</v>
      </c>
      <c r="B2118">
        <v>1998</v>
      </c>
      <c r="C2118" t="s">
        <v>30</v>
      </c>
      <c r="D2118">
        <v>22</v>
      </c>
      <c r="E2118" s="7">
        <v>36151</v>
      </c>
      <c r="F2118">
        <v>0</v>
      </c>
      <c r="G2118" s="11">
        <v>35147.53</v>
      </c>
      <c r="H2118" t="s">
        <v>16</v>
      </c>
      <c r="I2118" t="s">
        <v>16</v>
      </c>
      <c r="J2118" t="s">
        <v>168</v>
      </c>
      <c r="K2118" s="9">
        <f>DATEDIF(Hospitalisation_Details[[#This Row],[Date of Birth]],$L$2,"Y")</f>
        <v>24</v>
      </c>
    </row>
    <row r="2119" spans="1:11" x14ac:dyDescent="0.35">
      <c r="A2119" t="s">
        <v>2152</v>
      </c>
      <c r="B2119">
        <v>1967</v>
      </c>
      <c r="C2119" t="s">
        <v>30</v>
      </c>
      <c r="D2119">
        <v>30</v>
      </c>
      <c r="E2119" s="7">
        <v>24836</v>
      </c>
      <c r="F2119">
        <v>1</v>
      </c>
      <c r="G2119" s="11">
        <v>35160.129999999997</v>
      </c>
      <c r="H2119" t="s">
        <v>11</v>
      </c>
      <c r="I2119" t="s">
        <v>11</v>
      </c>
      <c r="J2119" t="s">
        <v>42</v>
      </c>
      <c r="K2119" s="9">
        <f>DATEDIF(Hospitalisation_Details[[#This Row],[Date of Birth]],$L$2,"Y")</f>
        <v>55</v>
      </c>
    </row>
    <row r="2120" spans="1:11" x14ac:dyDescent="0.35">
      <c r="A2120" t="s">
        <v>2153</v>
      </c>
      <c r="B2120">
        <v>1997</v>
      </c>
      <c r="C2120" t="s">
        <v>10</v>
      </c>
      <c r="D2120">
        <v>9</v>
      </c>
      <c r="E2120" s="7">
        <v>35620</v>
      </c>
      <c r="F2120">
        <v>0</v>
      </c>
      <c r="G2120" s="11">
        <v>35302.089999999997</v>
      </c>
      <c r="H2120" t="s">
        <v>16</v>
      </c>
      <c r="I2120" t="s">
        <v>11</v>
      </c>
      <c r="J2120" t="s">
        <v>42</v>
      </c>
      <c r="K2120" s="9">
        <f>DATEDIF(Hospitalisation_Details[[#This Row],[Date of Birth]],$L$2,"Y")</f>
        <v>25</v>
      </c>
    </row>
    <row r="2121" spans="1:11" x14ac:dyDescent="0.35">
      <c r="A2121" t="s">
        <v>2154</v>
      </c>
      <c r="B2121">
        <v>1988</v>
      </c>
      <c r="C2121" t="s">
        <v>20</v>
      </c>
      <c r="D2121">
        <v>19</v>
      </c>
      <c r="E2121" s="7">
        <v>32405</v>
      </c>
      <c r="F2121">
        <v>3</v>
      </c>
      <c r="G2121" s="11">
        <v>35315.96</v>
      </c>
      <c r="H2121" t="s">
        <v>11</v>
      </c>
      <c r="I2121" t="s">
        <v>16</v>
      </c>
      <c r="J2121" t="s">
        <v>42</v>
      </c>
      <c r="K2121" s="9">
        <f>DATEDIF(Hospitalisation_Details[[#This Row],[Date of Birth]],$L$2,"Y")</f>
        <v>34</v>
      </c>
    </row>
    <row r="2122" spans="1:11" x14ac:dyDescent="0.35">
      <c r="A2122" t="s">
        <v>2155</v>
      </c>
      <c r="B2122">
        <v>1971</v>
      </c>
      <c r="C2122" t="s">
        <v>20</v>
      </c>
      <c r="D2122">
        <v>22</v>
      </c>
      <c r="E2122" s="7">
        <v>26198</v>
      </c>
      <c r="F2122">
        <v>0</v>
      </c>
      <c r="G2122" s="11">
        <v>35345.730000000003</v>
      </c>
      <c r="H2122" t="s">
        <v>11</v>
      </c>
      <c r="I2122" t="s">
        <v>12</v>
      </c>
      <c r="J2122" t="s">
        <v>42</v>
      </c>
      <c r="K2122" s="9">
        <f>DATEDIF(Hospitalisation_Details[[#This Row],[Date of Birth]],$L$2,"Y")</f>
        <v>51</v>
      </c>
    </row>
    <row r="2123" spans="1:11" x14ac:dyDescent="0.35">
      <c r="A2123" t="s">
        <v>2156</v>
      </c>
      <c r="B2123">
        <v>1988</v>
      </c>
      <c r="C2123" t="s">
        <v>15</v>
      </c>
      <c r="D2123">
        <v>20</v>
      </c>
      <c r="E2123" s="7">
        <v>32467</v>
      </c>
      <c r="F2123">
        <v>0</v>
      </c>
      <c r="G2123" s="11">
        <v>35491.64</v>
      </c>
      <c r="H2123" t="s">
        <v>16</v>
      </c>
      <c r="I2123" t="s">
        <v>11</v>
      </c>
      <c r="J2123" t="s">
        <v>42</v>
      </c>
      <c r="K2123" s="9">
        <f>DATEDIF(Hospitalisation_Details[[#This Row],[Date of Birth]],$L$2,"Y")</f>
        <v>34</v>
      </c>
    </row>
    <row r="2124" spans="1:11" x14ac:dyDescent="0.35">
      <c r="A2124" t="s">
        <v>2157</v>
      </c>
      <c r="B2124">
        <v>1973</v>
      </c>
      <c r="C2124" t="s">
        <v>30</v>
      </c>
      <c r="D2124">
        <v>16</v>
      </c>
      <c r="E2124" s="7">
        <v>27014</v>
      </c>
      <c r="F2124">
        <v>0</v>
      </c>
      <c r="G2124" s="11">
        <v>35517.19</v>
      </c>
      <c r="H2124" t="s">
        <v>11</v>
      </c>
      <c r="I2124" t="s">
        <v>11</v>
      </c>
      <c r="J2124" t="s">
        <v>42</v>
      </c>
      <c r="K2124" s="9">
        <f>DATEDIF(Hospitalisation_Details[[#This Row],[Date of Birth]],$L$2,"Y")</f>
        <v>49</v>
      </c>
    </row>
    <row r="2125" spans="1:11" x14ac:dyDescent="0.35">
      <c r="A2125" t="s">
        <v>2158</v>
      </c>
      <c r="B2125">
        <v>1992</v>
      </c>
      <c r="C2125" t="s">
        <v>20</v>
      </c>
      <c r="D2125">
        <v>13</v>
      </c>
      <c r="E2125" s="7">
        <v>33860</v>
      </c>
      <c r="F2125">
        <v>0</v>
      </c>
      <c r="G2125" s="11">
        <v>35547.47</v>
      </c>
      <c r="H2125" t="s">
        <v>11</v>
      </c>
      <c r="I2125" t="s">
        <v>12</v>
      </c>
      <c r="J2125" t="s">
        <v>42</v>
      </c>
      <c r="K2125" s="9">
        <f>DATEDIF(Hospitalisation_Details[[#This Row],[Date of Birth]],$L$2,"Y")</f>
        <v>30</v>
      </c>
    </row>
    <row r="2126" spans="1:11" x14ac:dyDescent="0.35">
      <c r="A2126" t="s">
        <v>2159</v>
      </c>
      <c r="B2126">
        <v>1973</v>
      </c>
      <c r="C2126" t="s">
        <v>37</v>
      </c>
      <c r="D2126">
        <v>27</v>
      </c>
      <c r="E2126" s="7">
        <v>26964</v>
      </c>
      <c r="F2126">
        <v>0</v>
      </c>
      <c r="G2126" s="11">
        <v>35547.72</v>
      </c>
      <c r="H2126" t="s">
        <v>16</v>
      </c>
      <c r="I2126" t="s">
        <v>16</v>
      </c>
      <c r="J2126" t="s">
        <v>42</v>
      </c>
      <c r="K2126" s="9">
        <f>DATEDIF(Hospitalisation_Details[[#This Row],[Date of Birth]],$L$2,"Y")</f>
        <v>49</v>
      </c>
    </row>
    <row r="2127" spans="1:11" x14ac:dyDescent="0.35">
      <c r="A2127" t="s">
        <v>2160</v>
      </c>
      <c r="B2127">
        <v>1964</v>
      </c>
      <c r="C2127" t="s">
        <v>35</v>
      </c>
      <c r="D2127">
        <v>29</v>
      </c>
      <c r="E2127" s="7">
        <v>23618</v>
      </c>
      <c r="F2127">
        <v>0</v>
      </c>
      <c r="G2127" s="11">
        <v>35573.26</v>
      </c>
      <c r="H2127" t="s">
        <v>11</v>
      </c>
      <c r="I2127" t="s">
        <v>16</v>
      </c>
      <c r="J2127" t="s">
        <v>42</v>
      </c>
      <c r="K2127" s="9">
        <f>DATEDIF(Hospitalisation_Details[[#This Row],[Date of Birth]],$L$2,"Y")</f>
        <v>58</v>
      </c>
    </row>
    <row r="2128" spans="1:11" x14ac:dyDescent="0.35">
      <c r="A2128" t="s">
        <v>2161</v>
      </c>
      <c r="B2128">
        <v>1971</v>
      </c>
      <c r="C2128" t="s">
        <v>35</v>
      </c>
      <c r="D2128">
        <v>10</v>
      </c>
      <c r="E2128" s="7">
        <v>26155</v>
      </c>
      <c r="F2128">
        <v>0</v>
      </c>
      <c r="G2128" s="11">
        <v>35583.17</v>
      </c>
      <c r="H2128" t="s">
        <v>16</v>
      </c>
      <c r="I2128" t="s">
        <v>12</v>
      </c>
      <c r="J2128" t="s">
        <v>42</v>
      </c>
      <c r="K2128" s="9">
        <f>DATEDIF(Hospitalisation_Details[[#This Row],[Date of Birth]],$L$2,"Y")</f>
        <v>51</v>
      </c>
    </row>
    <row r="2129" spans="1:11" x14ac:dyDescent="0.35">
      <c r="A2129" t="s">
        <v>31</v>
      </c>
      <c r="B2129">
        <v>2000</v>
      </c>
      <c r="C2129" t="s">
        <v>37</v>
      </c>
      <c r="D2129">
        <v>13</v>
      </c>
      <c r="E2129" s="7">
        <v>36812</v>
      </c>
      <c r="F2129">
        <v>0</v>
      </c>
      <c r="G2129" s="11">
        <v>35585.58</v>
      </c>
      <c r="H2129" t="s">
        <v>16</v>
      </c>
      <c r="I2129" t="s">
        <v>11</v>
      </c>
      <c r="J2129" t="s">
        <v>42</v>
      </c>
      <c r="K2129" s="9">
        <f>DATEDIF(Hospitalisation_Details[[#This Row],[Date of Birth]],$L$2,"Y")</f>
        <v>22</v>
      </c>
    </row>
    <row r="2130" spans="1:11" x14ac:dyDescent="0.35">
      <c r="A2130" t="s">
        <v>2162</v>
      </c>
      <c r="B2130">
        <v>2000</v>
      </c>
      <c r="C2130" t="s">
        <v>15</v>
      </c>
      <c r="D2130">
        <v>19</v>
      </c>
      <c r="E2130" s="7">
        <v>36849</v>
      </c>
      <c r="F2130">
        <v>0</v>
      </c>
      <c r="G2130" s="11">
        <v>35585.58</v>
      </c>
      <c r="H2130" t="s">
        <v>11</v>
      </c>
      <c r="I2130" t="s">
        <v>12</v>
      </c>
      <c r="J2130" t="s">
        <v>42</v>
      </c>
      <c r="K2130" s="9">
        <f>DATEDIF(Hospitalisation_Details[[#This Row],[Date of Birth]],$L$2,"Y")</f>
        <v>22</v>
      </c>
    </row>
    <row r="2131" spans="1:11" x14ac:dyDescent="0.35">
      <c r="A2131" t="s">
        <v>2163</v>
      </c>
      <c r="B2131">
        <v>2000</v>
      </c>
      <c r="C2131" t="s">
        <v>30</v>
      </c>
      <c r="D2131">
        <v>17</v>
      </c>
      <c r="E2131" s="7">
        <v>36877</v>
      </c>
      <c r="F2131">
        <v>3</v>
      </c>
      <c r="G2131" s="11">
        <v>35595.589999999997</v>
      </c>
      <c r="H2131" t="s">
        <v>11</v>
      </c>
      <c r="I2131" t="s">
        <v>12</v>
      </c>
      <c r="J2131" t="s">
        <v>13</v>
      </c>
      <c r="K2131" s="9">
        <f>DATEDIF(Hospitalisation_Details[[#This Row],[Date of Birth]],$L$2,"Y")</f>
        <v>22</v>
      </c>
    </row>
    <row r="2132" spans="1:11" x14ac:dyDescent="0.35">
      <c r="A2132" t="s">
        <v>2164</v>
      </c>
      <c r="B2132">
        <v>1978</v>
      </c>
      <c r="C2132" t="s">
        <v>30</v>
      </c>
      <c r="D2132">
        <v>19</v>
      </c>
      <c r="E2132" s="7">
        <v>28843</v>
      </c>
      <c r="F2132">
        <v>2</v>
      </c>
      <c r="G2132" s="11">
        <v>35701.9</v>
      </c>
      <c r="H2132" t="s">
        <v>11</v>
      </c>
      <c r="I2132" t="s">
        <v>16</v>
      </c>
      <c r="J2132" t="s">
        <v>42</v>
      </c>
      <c r="K2132" s="9">
        <f>DATEDIF(Hospitalisation_Details[[#This Row],[Date of Birth]],$L$2,"Y")</f>
        <v>44</v>
      </c>
    </row>
    <row r="2133" spans="1:11" x14ac:dyDescent="0.35">
      <c r="A2133" t="s">
        <v>2165</v>
      </c>
      <c r="B2133">
        <v>1974</v>
      </c>
      <c r="C2133" t="s">
        <v>10</v>
      </c>
      <c r="D2133">
        <v>15</v>
      </c>
      <c r="E2133" s="7">
        <v>27225</v>
      </c>
      <c r="F2133">
        <v>0</v>
      </c>
      <c r="G2133" s="11">
        <v>35711.39</v>
      </c>
      <c r="H2133" t="s">
        <v>11</v>
      </c>
      <c r="I2133" t="s">
        <v>12</v>
      </c>
      <c r="J2133" t="s">
        <v>23</v>
      </c>
      <c r="K2133" s="9">
        <f>DATEDIF(Hospitalisation_Details[[#This Row],[Date of Birth]],$L$2,"Y")</f>
        <v>48</v>
      </c>
    </row>
    <row r="2134" spans="1:11" x14ac:dyDescent="0.35">
      <c r="A2134" t="s">
        <v>2166</v>
      </c>
      <c r="B2134">
        <v>1976</v>
      </c>
      <c r="C2134" t="s">
        <v>37</v>
      </c>
      <c r="D2134">
        <v>4</v>
      </c>
      <c r="E2134" s="7">
        <v>28037</v>
      </c>
      <c r="F2134">
        <v>2</v>
      </c>
      <c r="G2134" s="11">
        <v>35733.96</v>
      </c>
      <c r="H2134" t="s">
        <v>11</v>
      </c>
      <c r="I2134" t="s">
        <v>11</v>
      </c>
      <c r="J2134" t="s">
        <v>42</v>
      </c>
      <c r="K2134" s="9">
        <f>DATEDIF(Hospitalisation_Details[[#This Row],[Date of Birth]],$L$2,"Y")</f>
        <v>46</v>
      </c>
    </row>
    <row r="2135" spans="1:11" x14ac:dyDescent="0.35">
      <c r="A2135" t="s">
        <v>2167</v>
      </c>
      <c r="B2135">
        <v>1992</v>
      </c>
      <c r="C2135" t="s">
        <v>18</v>
      </c>
      <c r="D2135">
        <v>18</v>
      </c>
      <c r="E2135" s="7">
        <v>33773</v>
      </c>
      <c r="F2135">
        <v>0</v>
      </c>
      <c r="G2135" s="11">
        <v>35883.269999999997</v>
      </c>
      <c r="H2135" t="s">
        <v>11</v>
      </c>
      <c r="I2135" t="s">
        <v>16</v>
      </c>
      <c r="J2135" t="s">
        <v>42</v>
      </c>
      <c r="K2135" s="9">
        <f>DATEDIF(Hospitalisation_Details[[#This Row],[Date of Birth]],$L$2,"Y")</f>
        <v>30</v>
      </c>
    </row>
    <row r="2136" spans="1:11" x14ac:dyDescent="0.35">
      <c r="A2136" t="s">
        <v>2168</v>
      </c>
      <c r="B2136">
        <v>1981</v>
      </c>
      <c r="C2136" t="s">
        <v>15</v>
      </c>
      <c r="D2136">
        <v>22</v>
      </c>
      <c r="E2136" s="7">
        <v>29912</v>
      </c>
      <c r="F2136">
        <v>1</v>
      </c>
      <c r="G2136" s="11">
        <v>35952.65</v>
      </c>
      <c r="H2136" t="s">
        <v>16</v>
      </c>
      <c r="I2136" t="s">
        <v>12</v>
      </c>
      <c r="J2136" t="s">
        <v>42</v>
      </c>
      <c r="K2136" s="9">
        <f>DATEDIF(Hospitalisation_Details[[#This Row],[Date of Birth]],$L$2,"Y")</f>
        <v>41</v>
      </c>
    </row>
    <row r="2137" spans="1:11" x14ac:dyDescent="0.35">
      <c r="A2137" t="s">
        <v>2169</v>
      </c>
      <c r="B2137">
        <v>1999</v>
      </c>
      <c r="C2137" t="s">
        <v>20</v>
      </c>
      <c r="D2137">
        <v>4</v>
      </c>
      <c r="E2137" s="7">
        <v>36407</v>
      </c>
      <c r="F2137">
        <v>2</v>
      </c>
      <c r="G2137" s="11">
        <v>36021.01</v>
      </c>
      <c r="H2137" t="s">
        <v>11</v>
      </c>
      <c r="I2137" t="s">
        <v>12</v>
      </c>
      <c r="J2137" t="s">
        <v>13</v>
      </c>
      <c r="K2137" s="9">
        <f>DATEDIF(Hospitalisation_Details[[#This Row],[Date of Birth]],$L$2,"Y")</f>
        <v>23</v>
      </c>
    </row>
    <row r="2138" spans="1:11" x14ac:dyDescent="0.35">
      <c r="A2138" t="s">
        <v>2170</v>
      </c>
      <c r="B2138">
        <v>1963</v>
      </c>
      <c r="C2138" t="s">
        <v>10</v>
      </c>
      <c r="D2138">
        <v>22</v>
      </c>
      <c r="E2138" s="7">
        <v>23214</v>
      </c>
      <c r="F2138">
        <v>0</v>
      </c>
      <c r="G2138" s="11">
        <v>36074.339999999997</v>
      </c>
      <c r="H2138" t="s">
        <v>11</v>
      </c>
      <c r="I2138" t="s">
        <v>16</v>
      </c>
      <c r="J2138" t="s">
        <v>42</v>
      </c>
      <c r="K2138" s="9">
        <f>DATEDIF(Hospitalisation_Details[[#This Row],[Date of Birth]],$L$2,"Y")</f>
        <v>59</v>
      </c>
    </row>
    <row r="2139" spans="1:11" x14ac:dyDescent="0.35">
      <c r="A2139" t="s">
        <v>2171</v>
      </c>
      <c r="B2139">
        <v>1996</v>
      </c>
      <c r="C2139" t="s">
        <v>35</v>
      </c>
      <c r="D2139">
        <v>20</v>
      </c>
      <c r="E2139" s="7">
        <v>35297</v>
      </c>
      <c r="F2139">
        <v>2</v>
      </c>
      <c r="G2139" s="11">
        <v>36085.22</v>
      </c>
      <c r="H2139" t="s">
        <v>16</v>
      </c>
      <c r="I2139" t="s">
        <v>16</v>
      </c>
      <c r="J2139" t="s">
        <v>42</v>
      </c>
      <c r="K2139" s="9">
        <f>DATEDIF(Hospitalisation_Details[[#This Row],[Date of Birth]],$L$2,"Y")</f>
        <v>26</v>
      </c>
    </row>
    <row r="2140" spans="1:11" x14ac:dyDescent="0.35">
      <c r="A2140" t="s">
        <v>2172</v>
      </c>
      <c r="B2140">
        <v>1979</v>
      </c>
      <c r="C2140" t="s">
        <v>15</v>
      </c>
      <c r="D2140">
        <v>4</v>
      </c>
      <c r="E2140" s="7">
        <v>29163</v>
      </c>
      <c r="F2140">
        <v>2</v>
      </c>
      <c r="G2140" s="11">
        <v>36090.49</v>
      </c>
      <c r="H2140" t="s">
        <v>11</v>
      </c>
      <c r="I2140" t="s">
        <v>11</v>
      </c>
      <c r="J2140" t="s">
        <v>42</v>
      </c>
      <c r="K2140" s="9">
        <f>DATEDIF(Hospitalisation_Details[[#This Row],[Date of Birth]],$L$2,"Y")</f>
        <v>43</v>
      </c>
    </row>
    <row r="2141" spans="1:11" x14ac:dyDescent="0.35">
      <c r="A2141" t="s">
        <v>2173</v>
      </c>
      <c r="B2141">
        <v>1997</v>
      </c>
      <c r="C2141" t="s">
        <v>18</v>
      </c>
      <c r="D2141">
        <v>12</v>
      </c>
      <c r="E2141" s="7">
        <v>35593</v>
      </c>
      <c r="F2141">
        <v>2</v>
      </c>
      <c r="G2141" s="11">
        <v>36124.57</v>
      </c>
      <c r="H2141" t="s">
        <v>16</v>
      </c>
      <c r="I2141" t="s">
        <v>12</v>
      </c>
      <c r="J2141" t="s">
        <v>13</v>
      </c>
      <c r="K2141" s="9">
        <f>DATEDIF(Hospitalisation_Details[[#This Row],[Date of Birth]],$L$2,"Y")</f>
        <v>25</v>
      </c>
    </row>
    <row r="2142" spans="1:11" x14ac:dyDescent="0.35">
      <c r="A2142" t="s">
        <v>2174</v>
      </c>
      <c r="B2142">
        <v>2004</v>
      </c>
      <c r="C2142" t="s">
        <v>35</v>
      </c>
      <c r="D2142">
        <v>30</v>
      </c>
      <c r="E2142" s="7">
        <v>38229</v>
      </c>
      <c r="F2142">
        <v>0</v>
      </c>
      <c r="G2142" s="11">
        <v>36149.480000000003</v>
      </c>
      <c r="H2142" t="s">
        <v>11</v>
      </c>
      <c r="I2142" t="s">
        <v>11</v>
      </c>
      <c r="J2142" t="s">
        <v>13</v>
      </c>
      <c r="K2142" s="9">
        <f>DATEDIF(Hospitalisation_Details[[#This Row],[Date of Birth]],$L$2,"Y")</f>
        <v>18</v>
      </c>
    </row>
    <row r="2143" spans="1:11" x14ac:dyDescent="0.35">
      <c r="A2143" t="s">
        <v>2175</v>
      </c>
      <c r="B2143">
        <v>1974</v>
      </c>
      <c r="C2143" t="s">
        <v>30</v>
      </c>
      <c r="D2143">
        <v>6</v>
      </c>
      <c r="E2143" s="7">
        <v>27369</v>
      </c>
      <c r="F2143">
        <v>0</v>
      </c>
      <c r="G2143" s="11">
        <v>36182.870000000003</v>
      </c>
      <c r="H2143" t="s">
        <v>11</v>
      </c>
      <c r="I2143" t="s">
        <v>12</v>
      </c>
      <c r="J2143" t="s">
        <v>23</v>
      </c>
      <c r="K2143" s="9">
        <f>DATEDIF(Hospitalisation_Details[[#This Row],[Date of Birth]],$L$2,"Y")</f>
        <v>48</v>
      </c>
    </row>
    <row r="2144" spans="1:11" x14ac:dyDescent="0.35">
      <c r="A2144" t="s">
        <v>2176</v>
      </c>
      <c r="B2144">
        <v>1999</v>
      </c>
      <c r="C2144" t="s">
        <v>37</v>
      </c>
      <c r="D2144">
        <v>1</v>
      </c>
      <c r="E2144" s="7">
        <v>36434</v>
      </c>
      <c r="F2144">
        <v>3</v>
      </c>
      <c r="G2144" s="11">
        <v>36189.1</v>
      </c>
      <c r="H2144" t="s">
        <v>16</v>
      </c>
      <c r="I2144" t="s">
        <v>12</v>
      </c>
      <c r="J2144" t="s">
        <v>168</v>
      </c>
      <c r="K2144" s="9">
        <f>DATEDIF(Hospitalisation_Details[[#This Row],[Date of Birth]],$L$2,"Y")</f>
        <v>23</v>
      </c>
    </row>
    <row r="2145" spans="1:11" x14ac:dyDescent="0.35">
      <c r="A2145" t="s">
        <v>2177</v>
      </c>
      <c r="B2145">
        <v>1993</v>
      </c>
      <c r="C2145" t="s">
        <v>30</v>
      </c>
      <c r="D2145">
        <v>28</v>
      </c>
      <c r="E2145" s="7">
        <v>34331</v>
      </c>
      <c r="F2145">
        <v>0</v>
      </c>
      <c r="G2145" s="11">
        <v>36197.699999999997</v>
      </c>
      <c r="H2145" t="s">
        <v>16</v>
      </c>
      <c r="I2145" t="s">
        <v>12</v>
      </c>
      <c r="J2145" t="s">
        <v>42</v>
      </c>
      <c r="K2145" s="9">
        <f>DATEDIF(Hospitalisation_Details[[#This Row],[Date of Birth]],$L$2,"Y")</f>
        <v>29</v>
      </c>
    </row>
    <row r="2146" spans="1:11" x14ac:dyDescent="0.35">
      <c r="A2146" t="s">
        <v>2178</v>
      </c>
      <c r="B2146">
        <v>2003</v>
      </c>
      <c r="C2146" t="s">
        <v>20</v>
      </c>
      <c r="D2146">
        <v>5</v>
      </c>
      <c r="E2146" s="7">
        <v>37869</v>
      </c>
      <c r="F2146">
        <v>0</v>
      </c>
      <c r="G2146" s="11">
        <v>36219.410000000003</v>
      </c>
      <c r="H2146" t="s">
        <v>16</v>
      </c>
      <c r="I2146" t="s">
        <v>16</v>
      </c>
      <c r="J2146" t="s">
        <v>23</v>
      </c>
      <c r="K2146" s="9">
        <f>DATEDIF(Hospitalisation_Details[[#This Row],[Date of Birth]],$L$2,"Y")</f>
        <v>19</v>
      </c>
    </row>
    <row r="2147" spans="1:11" x14ac:dyDescent="0.35">
      <c r="A2147" t="s">
        <v>2179</v>
      </c>
      <c r="B2147">
        <v>2004</v>
      </c>
      <c r="C2147" t="s">
        <v>30</v>
      </c>
      <c r="D2147">
        <v>25</v>
      </c>
      <c r="E2147" s="7">
        <v>38346</v>
      </c>
      <c r="F2147">
        <v>0</v>
      </c>
      <c r="G2147" s="11">
        <v>36307.800000000003</v>
      </c>
      <c r="H2147" t="s">
        <v>16</v>
      </c>
      <c r="I2147" t="s">
        <v>11</v>
      </c>
      <c r="J2147" t="s">
        <v>13</v>
      </c>
      <c r="K2147" s="9">
        <f>DATEDIF(Hospitalisation_Details[[#This Row],[Date of Birth]],$L$2,"Y")</f>
        <v>18</v>
      </c>
    </row>
    <row r="2148" spans="1:11" x14ac:dyDescent="0.35">
      <c r="A2148" t="s">
        <v>2180</v>
      </c>
      <c r="B2148">
        <v>1992</v>
      </c>
      <c r="C2148" t="s">
        <v>18</v>
      </c>
      <c r="D2148">
        <v>16</v>
      </c>
      <c r="E2148" s="7">
        <v>33771</v>
      </c>
      <c r="F2148">
        <v>0</v>
      </c>
      <c r="G2148" s="11">
        <v>36314.050000000003</v>
      </c>
      <c r="H2148" t="s">
        <v>11</v>
      </c>
      <c r="I2148" t="s">
        <v>11</v>
      </c>
      <c r="J2148" t="s">
        <v>42</v>
      </c>
      <c r="K2148" s="9">
        <f>DATEDIF(Hospitalisation_Details[[#This Row],[Date of Birth]],$L$2,"Y")</f>
        <v>30</v>
      </c>
    </row>
    <row r="2149" spans="1:11" x14ac:dyDescent="0.35">
      <c r="A2149" t="s">
        <v>2181</v>
      </c>
      <c r="B2149">
        <v>1967</v>
      </c>
      <c r="C2149" t="s">
        <v>37</v>
      </c>
      <c r="D2149">
        <v>18</v>
      </c>
      <c r="E2149" s="7">
        <v>24763</v>
      </c>
      <c r="F2149">
        <v>0</v>
      </c>
      <c r="G2149" s="11">
        <v>36332.449999999997</v>
      </c>
      <c r="H2149" t="s">
        <v>16</v>
      </c>
      <c r="I2149" t="s">
        <v>12</v>
      </c>
      <c r="J2149" t="s">
        <v>42</v>
      </c>
      <c r="K2149" s="9">
        <f>DATEDIF(Hospitalisation_Details[[#This Row],[Date of Birth]],$L$2,"Y")</f>
        <v>55</v>
      </c>
    </row>
    <row r="2150" spans="1:11" x14ac:dyDescent="0.35">
      <c r="A2150" t="s">
        <v>2182</v>
      </c>
      <c r="B2150">
        <v>1975</v>
      </c>
      <c r="C2150" t="s">
        <v>18</v>
      </c>
      <c r="D2150">
        <v>5</v>
      </c>
      <c r="E2150" s="7">
        <v>27550</v>
      </c>
      <c r="F2150">
        <v>1</v>
      </c>
      <c r="G2150" s="11">
        <v>36350.71</v>
      </c>
      <c r="H2150" t="s">
        <v>16</v>
      </c>
      <c r="I2150" t="s">
        <v>11</v>
      </c>
      <c r="J2150" t="s">
        <v>42</v>
      </c>
      <c r="K2150" s="9">
        <f>DATEDIF(Hospitalisation_Details[[#This Row],[Date of Birth]],$L$2,"Y")</f>
        <v>48</v>
      </c>
    </row>
    <row r="2151" spans="1:11" x14ac:dyDescent="0.35">
      <c r="A2151" t="s">
        <v>2183</v>
      </c>
      <c r="B2151">
        <v>2003</v>
      </c>
      <c r="C2151" t="s">
        <v>30</v>
      </c>
      <c r="D2151">
        <v>9</v>
      </c>
      <c r="E2151" s="7">
        <v>37964</v>
      </c>
      <c r="F2151">
        <v>2</v>
      </c>
      <c r="G2151" s="11">
        <v>36397.58</v>
      </c>
      <c r="H2151" t="s">
        <v>11</v>
      </c>
      <c r="I2151" t="s">
        <v>12</v>
      </c>
      <c r="J2151" t="s">
        <v>42</v>
      </c>
      <c r="K2151" s="9">
        <f>DATEDIF(Hospitalisation_Details[[#This Row],[Date of Birth]],$L$2,"Y")</f>
        <v>19</v>
      </c>
    </row>
    <row r="2152" spans="1:11" x14ac:dyDescent="0.35">
      <c r="A2152" t="s">
        <v>2184</v>
      </c>
      <c r="B2152">
        <v>1962</v>
      </c>
      <c r="C2152" t="s">
        <v>15</v>
      </c>
      <c r="D2152">
        <v>19</v>
      </c>
      <c r="E2152" s="7">
        <v>22969</v>
      </c>
      <c r="F2152">
        <v>0</v>
      </c>
      <c r="G2152" s="11">
        <v>36445.550000000003</v>
      </c>
      <c r="H2152" t="s">
        <v>11</v>
      </c>
      <c r="I2152" t="s">
        <v>11</v>
      </c>
      <c r="J2152" t="s">
        <v>42</v>
      </c>
      <c r="K2152" s="9">
        <f>DATEDIF(Hospitalisation_Details[[#This Row],[Date of Birth]],$L$2,"Y")</f>
        <v>60</v>
      </c>
    </row>
    <row r="2153" spans="1:11" x14ac:dyDescent="0.35">
      <c r="A2153" t="s">
        <v>2185</v>
      </c>
      <c r="B2153">
        <v>1973</v>
      </c>
      <c r="C2153" t="s">
        <v>35</v>
      </c>
      <c r="D2153">
        <v>9</v>
      </c>
      <c r="E2153" s="7">
        <v>26885</v>
      </c>
      <c r="F2153">
        <v>0</v>
      </c>
      <c r="G2153" s="11">
        <v>36541.550000000003</v>
      </c>
      <c r="H2153" t="s">
        <v>11</v>
      </c>
      <c r="I2153" t="s">
        <v>12</v>
      </c>
      <c r="J2153" t="s">
        <v>42</v>
      </c>
      <c r="K2153" s="9">
        <f>DATEDIF(Hospitalisation_Details[[#This Row],[Date of Birth]],$L$2,"Y")</f>
        <v>49</v>
      </c>
    </row>
    <row r="2154" spans="1:11" x14ac:dyDescent="0.35">
      <c r="A2154" t="s">
        <v>2186</v>
      </c>
      <c r="B2154">
        <v>1992</v>
      </c>
      <c r="C2154" t="s">
        <v>37</v>
      </c>
      <c r="D2154">
        <v>9</v>
      </c>
      <c r="E2154" s="7">
        <v>33886</v>
      </c>
      <c r="F2154">
        <v>0</v>
      </c>
      <c r="G2154" s="11">
        <v>36572.800000000003</v>
      </c>
      <c r="H2154" t="s">
        <v>16</v>
      </c>
      <c r="I2154" t="s">
        <v>11</v>
      </c>
      <c r="J2154" t="s">
        <v>42</v>
      </c>
      <c r="K2154" s="9">
        <f>DATEDIF(Hospitalisation_Details[[#This Row],[Date of Birth]],$L$2,"Y")</f>
        <v>30</v>
      </c>
    </row>
    <row r="2155" spans="1:11" x14ac:dyDescent="0.35">
      <c r="A2155" t="s">
        <v>2187</v>
      </c>
      <c r="B2155">
        <v>1961</v>
      </c>
      <c r="C2155" t="s">
        <v>10</v>
      </c>
      <c r="D2155">
        <v>29</v>
      </c>
      <c r="E2155" s="7">
        <v>22491</v>
      </c>
      <c r="F2155">
        <v>4</v>
      </c>
      <c r="G2155" s="11">
        <v>36580.28</v>
      </c>
      <c r="H2155" t="s">
        <v>11</v>
      </c>
      <c r="I2155" t="s">
        <v>11</v>
      </c>
      <c r="J2155" t="s">
        <v>13</v>
      </c>
      <c r="K2155" s="9">
        <f>DATEDIF(Hospitalisation_Details[[#This Row],[Date of Birth]],$L$2,"Y")</f>
        <v>61</v>
      </c>
    </row>
    <row r="2156" spans="1:11" x14ac:dyDescent="0.35">
      <c r="A2156" t="s">
        <v>2188</v>
      </c>
      <c r="B2156">
        <v>1970</v>
      </c>
      <c r="C2156" t="s">
        <v>10</v>
      </c>
      <c r="D2156">
        <v>14</v>
      </c>
      <c r="E2156" s="7">
        <v>25763</v>
      </c>
      <c r="F2156">
        <v>0</v>
      </c>
      <c r="G2156" s="11">
        <v>36786.370000000003</v>
      </c>
      <c r="H2156" t="s">
        <v>16</v>
      </c>
      <c r="I2156" t="s">
        <v>16</v>
      </c>
      <c r="J2156" t="s">
        <v>42</v>
      </c>
      <c r="K2156" s="9">
        <f>DATEDIF(Hospitalisation_Details[[#This Row],[Date of Birth]],$L$2,"Y")</f>
        <v>52</v>
      </c>
    </row>
    <row r="2157" spans="1:11" x14ac:dyDescent="0.35">
      <c r="A2157" t="s">
        <v>2189</v>
      </c>
      <c r="B2157">
        <v>1965</v>
      </c>
      <c r="C2157" t="s">
        <v>30</v>
      </c>
      <c r="D2157">
        <v>28</v>
      </c>
      <c r="E2157" s="7">
        <v>24104</v>
      </c>
      <c r="F2157">
        <v>0</v>
      </c>
      <c r="G2157" s="11">
        <v>36795.29</v>
      </c>
      <c r="H2157" t="s">
        <v>11</v>
      </c>
      <c r="I2157" t="s">
        <v>16</v>
      </c>
      <c r="J2157" t="s">
        <v>42</v>
      </c>
      <c r="K2157" s="9">
        <f>DATEDIF(Hospitalisation_Details[[#This Row],[Date of Birth]],$L$2,"Y")</f>
        <v>57</v>
      </c>
    </row>
    <row r="2158" spans="1:11" x14ac:dyDescent="0.35">
      <c r="A2158" t="s">
        <v>31</v>
      </c>
      <c r="B2158">
        <v>1992</v>
      </c>
      <c r="C2158" t="s">
        <v>37</v>
      </c>
      <c r="D2158">
        <v>6</v>
      </c>
      <c r="E2158" s="7">
        <v>33883</v>
      </c>
      <c r="F2158">
        <v>0</v>
      </c>
      <c r="G2158" s="11">
        <v>36837.47</v>
      </c>
      <c r="H2158" t="s">
        <v>16</v>
      </c>
      <c r="I2158" t="s">
        <v>11</v>
      </c>
      <c r="J2158" t="s">
        <v>42</v>
      </c>
      <c r="K2158" s="9">
        <f>DATEDIF(Hospitalisation_Details[[#This Row],[Date of Birth]],$L$2,"Y")</f>
        <v>30</v>
      </c>
    </row>
    <row r="2159" spans="1:11" x14ac:dyDescent="0.35">
      <c r="A2159" t="s">
        <v>2190</v>
      </c>
      <c r="B2159">
        <v>1992</v>
      </c>
      <c r="C2159" t="s">
        <v>10</v>
      </c>
      <c r="D2159">
        <v>4</v>
      </c>
      <c r="E2159" s="7">
        <v>33789</v>
      </c>
      <c r="F2159">
        <v>0</v>
      </c>
      <c r="G2159" s="11">
        <v>36837.47</v>
      </c>
      <c r="H2159" t="s">
        <v>11</v>
      </c>
      <c r="I2159" t="s">
        <v>12</v>
      </c>
      <c r="J2159" t="s">
        <v>42</v>
      </c>
      <c r="K2159" s="9">
        <f>DATEDIF(Hospitalisation_Details[[#This Row],[Date of Birth]],$L$2,"Y")</f>
        <v>30</v>
      </c>
    </row>
    <row r="2160" spans="1:11" x14ac:dyDescent="0.35">
      <c r="A2160" t="s">
        <v>2191</v>
      </c>
      <c r="B2160">
        <v>1972</v>
      </c>
      <c r="C2160" t="s">
        <v>30</v>
      </c>
      <c r="D2160">
        <v>5</v>
      </c>
      <c r="E2160" s="7">
        <v>26638</v>
      </c>
      <c r="F2160">
        <v>0</v>
      </c>
      <c r="G2160" s="11">
        <v>36889.99</v>
      </c>
      <c r="H2160" t="s">
        <v>16</v>
      </c>
      <c r="I2160" t="s">
        <v>12</v>
      </c>
      <c r="J2160" t="s">
        <v>42</v>
      </c>
      <c r="K2160" s="9">
        <f>DATEDIF(Hospitalisation_Details[[#This Row],[Date of Birth]],$L$2,"Y")</f>
        <v>50</v>
      </c>
    </row>
    <row r="2161" spans="1:11" x14ac:dyDescent="0.35">
      <c r="A2161" t="s">
        <v>2192</v>
      </c>
      <c r="B2161">
        <v>2003</v>
      </c>
      <c r="C2161" t="s">
        <v>18</v>
      </c>
      <c r="D2161">
        <v>21</v>
      </c>
      <c r="E2161" s="7">
        <v>37793</v>
      </c>
      <c r="F2161">
        <v>0</v>
      </c>
      <c r="G2161" s="11">
        <v>36898.730000000003</v>
      </c>
      <c r="H2161" t="s">
        <v>11</v>
      </c>
      <c r="I2161" t="s">
        <v>16</v>
      </c>
      <c r="J2161" t="s">
        <v>23</v>
      </c>
      <c r="K2161" s="9">
        <f>DATEDIF(Hospitalisation_Details[[#This Row],[Date of Birth]],$L$2,"Y")</f>
        <v>19</v>
      </c>
    </row>
    <row r="2162" spans="1:11" x14ac:dyDescent="0.35">
      <c r="A2162" t="s">
        <v>2193</v>
      </c>
      <c r="B2162">
        <v>1963</v>
      </c>
      <c r="C2162" t="s">
        <v>10</v>
      </c>
      <c r="D2162">
        <v>24</v>
      </c>
      <c r="E2162" s="7">
        <v>23216</v>
      </c>
      <c r="F2162">
        <v>2</v>
      </c>
      <c r="G2162" s="11">
        <v>36910.61</v>
      </c>
      <c r="H2162" t="s">
        <v>11</v>
      </c>
      <c r="I2162" t="s">
        <v>11</v>
      </c>
      <c r="J2162" t="s">
        <v>42</v>
      </c>
      <c r="K2162" s="9">
        <f>DATEDIF(Hospitalisation_Details[[#This Row],[Date of Birth]],$L$2,"Y")</f>
        <v>59</v>
      </c>
    </row>
    <row r="2163" spans="1:11" x14ac:dyDescent="0.35">
      <c r="A2163" t="s">
        <v>2194</v>
      </c>
      <c r="B2163">
        <v>1991</v>
      </c>
      <c r="C2163" t="s">
        <v>18</v>
      </c>
      <c r="D2163">
        <v>10</v>
      </c>
      <c r="E2163" s="7">
        <v>33399</v>
      </c>
      <c r="F2163">
        <v>3</v>
      </c>
      <c r="G2163" s="11">
        <v>36911.99</v>
      </c>
      <c r="H2163" t="s">
        <v>11</v>
      </c>
      <c r="I2163" t="s">
        <v>11</v>
      </c>
      <c r="J2163" t="s">
        <v>42</v>
      </c>
      <c r="K2163" s="9">
        <f>DATEDIF(Hospitalisation_Details[[#This Row],[Date of Birth]],$L$2,"Y")</f>
        <v>31</v>
      </c>
    </row>
    <row r="2164" spans="1:11" x14ac:dyDescent="0.35">
      <c r="A2164" t="s">
        <v>2195</v>
      </c>
      <c r="B2164">
        <v>1968</v>
      </c>
      <c r="C2164" t="s">
        <v>37</v>
      </c>
      <c r="D2164">
        <v>22</v>
      </c>
      <c r="E2164" s="7">
        <v>25133</v>
      </c>
      <c r="F2164">
        <v>0</v>
      </c>
      <c r="G2164" s="11">
        <v>36922.61</v>
      </c>
      <c r="H2164" t="s">
        <v>11</v>
      </c>
      <c r="I2164" t="s">
        <v>16</v>
      </c>
      <c r="J2164" t="s">
        <v>42</v>
      </c>
      <c r="K2164" s="9">
        <f>DATEDIF(Hospitalisation_Details[[#This Row],[Date of Birth]],$L$2,"Y")</f>
        <v>54</v>
      </c>
    </row>
    <row r="2165" spans="1:11" x14ac:dyDescent="0.35">
      <c r="A2165" t="s">
        <v>2196</v>
      </c>
      <c r="B2165">
        <v>1977</v>
      </c>
      <c r="C2165" t="s">
        <v>35</v>
      </c>
      <c r="D2165">
        <v>13</v>
      </c>
      <c r="E2165" s="7">
        <v>28350</v>
      </c>
      <c r="F2165">
        <v>2</v>
      </c>
      <c r="G2165" s="11">
        <v>36935.64</v>
      </c>
      <c r="H2165" t="s">
        <v>11</v>
      </c>
      <c r="I2165" t="s">
        <v>16</v>
      </c>
      <c r="J2165" t="s">
        <v>42</v>
      </c>
      <c r="K2165" s="9">
        <f>DATEDIF(Hospitalisation_Details[[#This Row],[Date of Birth]],$L$2,"Y")</f>
        <v>45</v>
      </c>
    </row>
    <row r="2166" spans="1:11" x14ac:dyDescent="0.35">
      <c r="A2166" t="s">
        <v>2197</v>
      </c>
      <c r="B2166">
        <v>1992</v>
      </c>
      <c r="C2166" t="s">
        <v>35</v>
      </c>
      <c r="D2166">
        <v>25</v>
      </c>
      <c r="E2166" s="7">
        <v>33841</v>
      </c>
      <c r="F2166">
        <v>0</v>
      </c>
      <c r="G2166" s="11">
        <v>36950.26</v>
      </c>
      <c r="H2166" t="s">
        <v>16</v>
      </c>
      <c r="I2166" t="s">
        <v>16</v>
      </c>
      <c r="J2166" t="s">
        <v>13</v>
      </c>
      <c r="K2166" s="9">
        <f>DATEDIF(Hospitalisation_Details[[#This Row],[Date of Birth]],$L$2,"Y")</f>
        <v>30</v>
      </c>
    </row>
    <row r="2167" spans="1:11" x14ac:dyDescent="0.35">
      <c r="A2167" t="s">
        <v>2198</v>
      </c>
      <c r="B2167">
        <v>1992</v>
      </c>
      <c r="C2167" t="s">
        <v>20</v>
      </c>
      <c r="D2167">
        <v>13</v>
      </c>
      <c r="E2167" s="7">
        <v>33860</v>
      </c>
      <c r="F2167">
        <v>0</v>
      </c>
      <c r="G2167" s="11">
        <v>36976.449999999997</v>
      </c>
      <c r="H2167" t="s">
        <v>11</v>
      </c>
      <c r="I2167" t="s">
        <v>12</v>
      </c>
      <c r="J2167" t="s">
        <v>42</v>
      </c>
      <c r="K2167" s="9">
        <f>DATEDIF(Hospitalisation_Details[[#This Row],[Date of Birth]],$L$2,"Y")</f>
        <v>30</v>
      </c>
    </row>
    <row r="2168" spans="1:11" x14ac:dyDescent="0.35">
      <c r="A2168" t="s">
        <v>2199</v>
      </c>
      <c r="B2168">
        <v>1991</v>
      </c>
      <c r="C2168" t="s">
        <v>15</v>
      </c>
      <c r="D2168">
        <v>1</v>
      </c>
      <c r="E2168" s="7">
        <v>33543</v>
      </c>
      <c r="F2168">
        <v>3</v>
      </c>
      <c r="G2168" s="11">
        <v>37040.879999999997</v>
      </c>
      <c r="H2168" t="s">
        <v>11</v>
      </c>
      <c r="I2168" t="s">
        <v>11</v>
      </c>
      <c r="J2168" t="s">
        <v>42</v>
      </c>
      <c r="K2168" s="9">
        <f>DATEDIF(Hospitalisation_Details[[#This Row],[Date of Birth]],$L$2,"Y")</f>
        <v>31</v>
      </c>
    </row>
    <row r="2169" spans="1:11" x14ac:dyDescent="0.35">
      <c r="A2169" t="s">
        <v>2200</v>
      </c>
      <c r="B2169">
        <v>1988</v>
      </c>
      <c r="C2169" t="s">
        <v>30</v>
      </c>
      <c r="D2169">
        <v>17</v>
      </c>
      <c r="E2169" s="7">
        <v>32494</v>
      </c>
      <c r="F2169">
        <v>3</v>
      </c>
      <c r="G2169" s="11">
        <v>37076.370000000003</v>
      </c>
      <c r="H2169" t="s">
        <v>11</v>
      </c>
      <c r="I2169" t="s">
        <v>16</v>
      </c>
      <c r="J2169" t="s">
        <v>42</v>
      </c>
      <c r="K2169" s="9">
        <f>DATEDIF(Hospitalisation_Details[[#This Row],[Date of Birth]],$L$2,"Y")</f>
        <v>34</v>
      </c>
    </row>
    <row r="2170" spans="1:11" x14ac:dyDescent="0.35">
      <c r="A2170" t="s">
        <v>2201</v>
      </c>
      <c r="B2170">
        <v>1989</v>
      </c>
      <c r="C2170" t="s">
        <v>18</v>
      </c>
      <c r="D2170">
        <v>10</v>
      </c>
      <c r="E2170" s="7">
        <v>32669</v>
      </c>
      <c r="F2170">
        <v>0</v>
      </c>
      <c r="G2170" s="11">
        <v>37079.370000000003</v>
      </c>
      <c r="H2170" t="s">
        <v>11</v>
      </c>
      <c r="I2170" t="s">
        <v>12</v>
      </c>
      <c r="J2170" t="s">
        <v>42</v>
      </c>
      <c r="K2170" s="9">
        <f>DATEDIF(Hospitalisation_Details[[#This Row],[Date of Birth]],$L$2,"Y")</f>
        <v>33</v>
      </c>
    </row>
    <row r="2171" spans="1:11" x14ac:dyDescent="0.35">
      <c r="A2171" t="s">
        <v>2202</v>
      </c>
      <c r="B2171">
        <v>1995</v>
      </c>
      <c r="C2171" t="s">
        <v>37</v>
      </c>
      <c r="D2171">
        <v>30</v>
      </c>
      <c r="E2171" s="7">
        <v>35002</v>
      </c>
      <c r="F2171">
        <v>0</v>
      </c>
      <c r="G2171" s="11">
        <v>37133.9</v>
      </c>
      <c r="H2171" t="s">
        <v>11</v>
      </c>
      <c r="I2171" t="s">
        <v>11</v>
      </c>
      <c r="J2171" t="s">
        <v>13</v>
      </c>
      <c r="K2171" s="9">
        <f>DATEDIF(Hospitalisation_Details[[#This Row],[Date of Birth]],$L$2,"Y")</f>
        <v>27</v>
      </c>
    </row>
    <row r="2172" spans="1:11" x14ac:dyDescent="0.35">
      <c r="A2172" t="s">
        <v>2203</v>
      </c>
      <c r="B2172">
        <v>2000</v>
      </c>
      <c r="C2172" t="s">
        <v>20</v>
      </c>
      <c r="D2172">
        <v>5</v>
      </c>
      <c r="E2172" s="7">
        <v>36774</v>
      </c>
      <c r="F2172">
        <v>1</v>
      </c>
      <c r="G2172" s="11">
        <v>37165.160000000003</v>
      </c>
      <c r="H2172" t="s">
        <v>16</v>
      </c>
      <c r="I2172" t="s">
        <v>12</v>
      </c>
      <c r="J2172" t="s">
        <v>8373</v>
      </c>
      <c r="K2172" s="9">
        <f>DATEDIF(Hospitalisation_Details[[#This Row],[Date of Birth]],$L$2,"Y")</f>
        <v>22</v>
      </c>
    </row>
    <row r="2173" spans="1:11" x14ac:dyDescent="0.35">
      <c r="A2173" t="s">
        <v>2204</v>
      </c>
      <c r="B2173">
        <v>1990</v>
      </c>
      <c r="C2173" t="s">
        <v>37</v>
      </c>
      <c r="D2173">
        <v>17</v>
      </c>
      <c r="E2173" s="7">
        <v>33163</v>
      </c>
      <c r="F2173">
        <v>3</v>
      </c>
      <c r="G2173" s="11">
        <v>37251.22</v>
      </c>
      <c r="H2173" t="s">
        <v>11</v>
      </c>
      <c r="I2173" t="s">
        <v>11</v>
      </c>
      <c r="J2173" t="s">
        <v>42</v>
      </c>
      <c r="K2173" s="9">
        <f>DATEDIF(Hospitalisation_Details[[#This Row],[Date of Birth]],$L$2,"Y")</f>
        <v>32</v>
      </c>
    </row>
    <row r="2174" spans="1:11" x14ac:dyDescent="0.35">
      <c r="A2174" t="s">
        <v>2205</v>
      </c>
      <c r="B2174">
        <v>1985</v>
      </c>
      <c r="C2174" t="s">
        <v>15</v>
      </c>
      <c r="D2174">
        <v>17</v>
      </c>
      <c r="E2174" s="7">
        <v>31368</v>
      </c>
      <c r="F2174">
        <v>0</v>
      </c>
      <c r="G2174" s="11">
        <v>37270.15</v>
      </c>
      <c r="H2174" t="s">
        <v>11</v>
      </c>
      <c r="I2174" t="s">
        <v>16</v>
      </c>
      <c r="J2174" t="s">
        <v>247</v>
      </c>
      <c r="K2174" s="9">
        <f>DATEDIF(Hospitalisation_Details[[#This Row],[Date of Birth]],$L$2,"Y")</f>
        <v>37</v>
      </c>
    </row>
    <row r="2175" spans="1:11" x14ac:dyDescent="0.35">
      <c r="A2175" t="s">
        <v>2206</v>
      </c>
      <c r="B2175">
        <v>1975</v>
      </c>
      <c r="C2175" t="s">
        <v>15</v>
      </c>
      <c r="D2175">
        <v>9</v>
      </c>
      <c r="E2175" s="7">
        <v>27707</v>
      </c>
      <c r="F2175">
        <v>1</v>
      </c>
      <c r="G2175" s="11">
        <v>37272.339999999997</v>
      </c>
      <c r="H2175" t="s">
        <v>11</v>
      </c>
      <c r="I2175" t="s">
        <v>12</v>
      </c>
      <c r="J2175" t="s">
        <v>42</v>
      </c>
      <c r="K2175" s="9">
        <f>DATEDIF(Hospitalisation_Details[[#This Row],[Date of Birth]],$L$2,"Y")</f>
        <v>47</v>
      </c>
    </row>
    <row r="2176" spans="1:11" x14ac:dyDescent="0.35">
      <c r="A2176" t="s">
        <v>2207</v>
      </c>
      <c r="B2176">
        <v>1969</v>
      </c>
      <c r="C2176" t="s">
        <v>37</v>
      </c>
      <c r="D2176">
        <v>30</v>
      </c>
      <c r="E2176" s="7">
        <v>25506</v>
      </c>
      <c r="F2176">
        <v>0</v>
      </c>
      <c r="G2176" s="11">
        <v>37277.269999999997</v>
      </c>
      <c r="H2176" t="s">
        <v>16</v>
      </c>
      <c r="I2176" t="s">
        <v>12</v>
      </c>
      <c r="J2176" t="s">
        <v>42</v>
      </c>
      <c r="K2176" s="9">
        <f>DATEDIF(Hospitalisation_Details[[#This Row],[Date of Birth]],$L$2,"Y")</f>
        <v>53</v>
      </c>
    </row>
    <row r="2177" spans="1:11" x14ac:dyDescent="0.35">
      <c r="A2177" t="s">
        <v>2208</v>
      </c>
      <c r="B2177">
        <v>1979</v>
      </c>
      <c r="C2177" t="s">
        <v>35</v>
      </c>
      <c r="D2177">
        <v>3</v>
      </c>
      <c r="E2177" s="7">
        <v>29070</v>
      </c>
      <c r="F2177">
        <v>2</v>
      </c>
      <c r="G2177" s="11">
        <v>37425.94</v>
      </c>
      <c r="H2177" t="s">
        <v>11</v>
      </c>
      <c r="I2177" t="s">
        <v>16</v>
      </c>
      <c r="J2177" t="s">
        <v>42</v>
      </c>
      <c r="K2177" s="9">
        <f>DATEDIF(Hospitalisation_Details[[#This Row],[Date of Birth]],$L$2,"Y")</f>
        <v>43</v>
      </c>
    </row>
    <row r="2178" spans="1:11" x14ac:dyDescent="0.35">
      <c r="A2178" t="s">
        <v>2209</v>
      </c>
      <c r="B2178">
        <v>2002</v>
      </c>
      <c r="C2178" t="s">
        <v>20</v>
      </c>
      <c r="D2178">
        <v>27</v>
      </c>
      <c r="E2178" s="7">
        <v>37526</v>
      </c>
      <c r="F2178">
        <v>3</v>
      </c>
      <c r="G2178" s="11">
        <v>37465.339999999997</v>
      </c>
      <c r="H2178" t="s">
        <v>16</v>
      </c>
      <c r="I2178" t="s">
        <v>11</v>
      </c>
      <c r="J2178" t="s">
        <v>23</v>
      </c>
      <c r="K2178" s="9">
        <f>DATEDIF(Hospitalisation_Details[[#This Row],[Date of Birth]],$L$2,"Y")</f>
        <v>20</v>
      </c>
    </row>
    <row r="2179" spans="1:11" x14ac:dyDescent="0.35">
      <c r="A2179" t="s">
        <v>2210</v>
      </c>
      <c r="B2179">
        <v>2000</v>
      </c>
      <c r="C2179" t="s">
        <v>37</v>
      </c>
      <c r="D2179">
        <v>12</v>
      </c>
      <c r="E2179" s="7">
        <v>36811</v>
      </c>
      <c r="F2179">
        <v>2</v>
      </c>
      <c r="G2179" s="11">
        <v>37484.449999999997</v>
      </c>
      <c r="H2179" t="s">
        <v>16</v>
      </c>
      <c r="I2179" t="s">
        <v>16</v>
      </c>
      <c r="J2179" t="s">
        <v>13</v>
      </c>
      <c r="K2179" s="9">
        <f>DATEDIF(Hospitalisation_Details[[#This Row],[Date of Birth]],$L$2,"Y")</f>
        <v>22</v>
      </c>
    </row>
    <row r="2180" spans="1:11" x14ac:dyDescent="0.35">
      <c r="A2180" t="s">
        <v>2211</v>
      </c>
      <c r="B2180">
        <v>1990</v>
      </c>
      <c r="C2180" t="s">
        <v>15</v>
      </c>
      <c r="D2180">
        <v>16</v>
      </c>
      <c r="E2180" s="7">
        <v>33193</v>
      </c>
      <c r="F2180">
        <v>1</v>
      </c>
      <c r="G2180" s="11">
        <v>37607.53</v>
      </c>
      <c r="H2180" t="s">
        <v>16</v>
      </c>
      <c r="I2180" t="s">
        <v>11</v>
      </c>
      <c r="J2180" t="s">
        <v>166</v>
      </c>
      <c r="K2180" s="9">
        <f>DATEDIF(Hospitalisation_Details[[#This Row],[Date of Birth]],$L$2,"Y")</f>
        <v>32</v>
      </c>
    </row>
    <row r="2181" spans="1:11" x14ac:dyDescent="0.35">
      <c r="A2181" t="s">
        <v>2212</v>
      </c>
      <c r="B2181">
        <v>1982</v>
      </c>
      <c r="C2181" t="s">
        <v>18</v>
      </c>
      <c r="D2181">
        <v>20</v>
      </c>
      <c r="E2181" s="7">
        <v>30122</v>
      </c>
      <c r="F2181">
        <v>3</v>
      </c>
      <c r="G2181" s="11">
        <v>37650.74</v>
      </c>
      <c r="H2181" t="s">
        <v>11</v>
      </c>
      <c r="I2181" t="s">
        <v>11</v>
      </c>
      <c r="J2181" t="s">
        <v>23</v>
      </c>
      <c r="K2181" s="9">
        <f>DATEDIF(Hospitalisation_Details[[#This Row],[Date of Birth]],$L$2,"Y")</f>
        <v>40</v>
      </c>
    </row>
    <row r="2182" spans="1:11" x14ac:dyDescent="0.35">
      <c r="A2182" t="s">
        <v>2213</v>
      </c>
      <c r="B2182">
        <v>1970</v>
      </c>
      <c r="C2182" t="s">
        <v>37</v>
      </c>
      <c r="D2182">
        <v>28</v>
      </c>
      <c r="E2182" s="7">
        <v>25869</v>
      </c>
      <c r="F2182">
        <v>0</v>
      </c>
      <c r="G2182" s="11">
        <v>37675.06</v>
      </c>
      <c r="H2182" t="s">
        <v>11</v>
      </c>
      <c r="I2182" t="s">
        <v>12</v>
      </c>
      <c r="J2182" t="s">
        <v>42</v>
      </c>
      <c r="K2182" s="9">
        <f>DATEDIF(Hospitalisation_Details[[#This Row],[Date of Birth]],$L$2,"Y")</f>
        <v>52</v>
      </c>
    </row>
    <row r="2183" spans="1:11" x14ac:dyDescent="0.35">
      <c r="A2183" t="s">
        <v>2214</v>
      </c>
      <c r="B2183">
        <v>1988</v>
      </c>
      <c r="C2183" t="s">
        <v>37</v>
      </c>
      <c r="D2183">
        <v>10</v>
      </c>
      <c r="E2183" s="7">
        <v>32426</v>
      </c>
      <c r="F2183">
        <v>1</v>
      </c>
      <c r="G2183" s="11">
        <v>37701.879999999997</v>
      </c>
      <c r="H2183" t="s">
        <v>11</v>
      </c>
      <c r="I2183" t="s">
        <v>12</v>
      </c>
      <c r="J2183" t="s">
        <v>249</v>
      </c>
      <c r="K2183" s="9">
        <f>DATEDIF(Hospitalisation_Details[[#This Row],[Date of Birth]],$L$2,"Y")</f>
        <v>34</v>
      </c>
    </row>
    <row r="2184" spans="1:11" x14ac:dyDescent="0.35">
      <c r="A2184" t="s">
        <v>2215</v>
      </c>
      <c r="B2184">
        <v>1976</v>
      </c>
      <c r="C2184" t="s">
        <v>20</v>
      </c>
      <c r="D2184">
        <v>18</v>
      </c>
      <c r="E2184" s="7">
        <v>28021</v>
      </c>
      <c r="F2184">
        <v>2</v>
      </c>
      <c r="G2184" s="11">
        <v>37735.199999999997</v>
      </c>
      <c r="H2184" t="s">
        <v>11</v>
      </c>
      <c r="I2184" t="s">
        <v>11</v>
      </c>
      <c r="J2184" t="s">
        <v>42</v>
      </c>
      <c r="K2184" s="9">
        <f>DATEDIF(Hospitalisation_Details[[#This Row],[Date of Birth]],$L$2,"Y")</f>
        <v>46</v>
      </c>
    </row>
    <row r="2185" spans="1:11" x14ac:dyDescent="0.35">
      <c r="A2185" t="s">
        <v>2216</v>
      </c>
      <c r="B2185">
        <v>1986</v>
      </c>
      <c r="C2185" t="s">
        <v>35</v>
      </c>
      <c r="D2185">
        <v>15</v>
      </c>
      <c r="E2185" s="7">
        <v>31639</v>
      </c>
      <c r="F2185">
        <v>0</v>
      </c>
      <c r="G2185" s="11">
        <v>37742.58</v>
      </c>
      <c r="H2185" t="s">
        <v>16</v>
      </c>
      <c r="I2185" t="s">
        <v>16</v>
      </c>
      <c r="J2185" t="s">
        <v>13</v>
      </c>
      <c r="K2185" s="9">
        <f>DATEDIF(Hospitalisation_Details[[#This Row],[Date of Birth]],$L$2,"Y")</f>
        <v>36</v>
      </c>
    </row>
    <row r="2186" spans="1:11" x14ac:dyDescent="0.35">
      <c r="A2186" t="s">
        <v>2217</v>
      </c>
      <c r="B2186">
        <v>1983</v>
      </c>
      <c r="C2186" t="s">
        <v>10</v>
      </c>
      <c r="D2186">
        <v>26</v>
      </c>
      <c r="E2186" s="7">
        <v>30523</v>
      </c>
      <c r="F2186">
        <v>3</v>
      </c>
      <c r="G2186" s="11">
        <v>37800.980000000003</v>
      </c>
      <c r="H2186" t="s">
        <v>11</v>
      </c>
      <c r="I2186" t="s">
        <v>11</v>
      </c>
      <c r="J2186" t="s">
        <v>42</v>
      </c>
      <c r="K2186" s="9">
        <f>DATEDIF(Hospitalisation_Details[[#This Row],[Date of Birth]],$L$2,"Y")</f>
        <v>39</v>
      </c>
    </row>
    <row r="2187" spans="1:11" x14ac:dyDescent="0.35">
      <c r="A2187" t="s">
        <v>2218</v>
      </c>
      <c r="B2187">
        <v>1979</v>
      </c>
      <c r="C2187" t="s">
        <v>20</v>
      </c>
      <c r="D2187">
        <v>9</v>
      </c>
      <c r="E2187" s="7">
        <v>29107</v>
      </c>
      <c r="F2187">
        <v>0</v>
      </c>
      <c r="G2187" s="11">
        <v>37829.72</v>
      </c>
      <c r="H2187" t="s">
        <v>16</v>
      </c>
      <c r="I2187" t="s">
        <v>11</v>
      </c>
      <c r="J2187" t="s">
        <v>42</v>
      </c>
      <c r="K2187" s="9">
        <f>DATEDIF(Hospitalisation_Details[[#This Row],[Date of Birth]],$L$2,"Y")</f>
        <v>43</v>
      </c>
    </row>
    <row r="2188" spans="1:11" x14ac:dyDescent="0.35">
      <c r="A2188" t="s">
        <v>2219</v>
      </c>
      <c r="B2188">
        <v>1998</v>
      </c>
      <c r="C2188" t="s">
        <v>10</v>
      </c>
      <c r="D2188">
        <v>29</v>
      </c>
      <c r="E2188" s="7">
        <v>36005</v>
      </c>
      <c r="F2188">
        <v>0</v>
      </c>
      <c r="G2188" s="11">
        <v>38126.25</v>
      </c>
      <c r="H2188" t="s">
        <v>16</v>
      </c>
      <c r="I2188" t="s">
        <v>12</v>
      </c>
      <c r="J2188" t="s">
        <v>13</v>
      </c>
      <c r="K2188" s="9">
        <f>DATEDIF(Hospitalisation_Details[[#This Row],[Date of Birth]],$L$2,"Y")</f>
        <v>24</v>
      </c>
    </row>
    <row r="2189" spans="1:11" x14ac:dyDescent="0.35">
      <c r="A2189" t="s">
        <v>2220</v>
      </c>
      <c r="B2189">
        <v>1972</v>
      </c>
      <c r="C2189" t="s">
        <v>15</v>
      </c>
      <c r="D2189">
        <v>19</v>
      </c>
      <c r="E2189" s="7">
        <v>26622</v>
      </c>
      <c r="F2189">
        <v>0</v>
      </c>
      <c r="G2189" s="11">
        <v>38189.1</v>
      </c>
      <c r="H2189" t="s">
        <v>11</v>
      </c>
      <c r="I2189" t="s">
        <v>11</v>
      </c>
      <c r="J2189" t="s">
        <v>42</v>
      </c>
      <c r="K2189" s="9">
        <f>DATEDIF(Hospitalisation_Details[[#This Row],[Date of Birth]],$L$2,"Y")</f>
        <v>50</v>
      </c>
    </row>
    <row r="2190" spans="1:11" x14ac:dyDescent="0.35">
      <c r="A2190" t="s">
        <v>2221</v>
      </c>
      <c r="B2190">
        <v>1989</v>
      </c>
      <c r="C2190" t="s">
        <v>20</v>
      </c>
      <c r="D2190">
        <v>8</v>
      </c>
      <c r="E2190" s="7">
        <v>32759</v>
      </c>
      <c r="F2190">
        <v>3</v>
      </c>
      <c r="G2190" s="11">
        <v>38237.339999999997</v>
      </c>
      <c r="H2190" t="s">
        <v>11</v>
      </c>
      <c r="I2190" t="s">
        <v>12</v>
      </c>
      <c r="J2190" t="s">
        <v>42</v>
      </c>
      <c r="K2190" s="9">
        <f>DATEDIF(Hospitalisation_Details[[#This Row],[Date of Birth]],$L$2,"Y")</f>
        <v>33</v>
      </c>
    </row>
    <row r="2191" spans="1:11" x14ac:dyDescent="0.35">
      <c r="A2191" t="s">
        <v>2222</v>
      </c>
      <c r="B2191">
        <v>1964</v>
      </c>
      <c r="C2191" t="s">
        <v>18</v>
      </c>
      <c r="D2191">
        <v>16</v>
      </c>
      <c r="E2191" s="7">
        <v>23544</v>
      </c>
      <c r="F2191">
        <v>0</v>
      </c>
      <c r="G2191" s="11">
        <v>38241.74</v>
      </c>
      <c r="H2191" t="s">
        <v>11</v>
      </c>
      <c r="I2191" t="s">
        <v>12</v>
      </c>
      <c r="J2191" t="s">
        <v>42</v>
      </c>
      <c r="K2191" s="9">
        <f>DATEDIF(Hospitalisation_Details[[#This Row],[Date of Birth]],$L$2,"Y")</f>
        <v>58</v>
      </c>
    </row>
    <row r="2192" spans="1:11" x14ac:dyDescent="0.35">
      <c r="A2192" t="s">
        <v>2223</v>
      </c>
      <c r="B2192">
        <v>1980</v>
      </c>
      <c r="C2192" t="s">
        <v>35</v>
      </c>
      <c r="D2192">
        <v>16</v>
      </c>
      <c r="E2192" s="7">
        <v>29449</v>
      </c>
      <c r="F2192">
        <v>1</v>
      </c>
      <c r="G2192" s="11">
        <v>38245.589999999997</v>
      </c>
      <c r="H2192" t="s">
        <v>16</v>
      </c>
      <c r="I2192" t="s">
        <v>11</v>
      </c>
      <c r="J2192" t="s">
        <v>13</v>
      </c>
      <c r="K2192" s="9">
        <f>DATEDIF(Hospitalisation_Details[[#This Row],[Date of Birth]],$L$2,"Y")</f>
        <v>42</v>
      </c>
    </row>
    <row r="2193" spans="1:11" x14ac:dyDescent="0.35">
      <c r="A2193" t="s">
        <v>2224</v>
      </c>
      <c r="B2193">
        <v>1989</v>
      </c>
      <c r="C2193" t="s">
        <v>37</v>
      </c>
      <c r="D2193">
        <v>30</v>
      </c>
      <c r="E2193" s="7">
        <v>32811</v>
      </c>
      <c r="F2193">
        <v>1</v>
      </c>
      <c r="G2193" s="11">
        <v>38282.75</v>
      </c>
      <c r="H2193" t="s">
        <v>16</v>
      </c>
      <c r="I2193" t="s">
        <v>11</v>
      </c>
      <c r="J2193" t="s">
        <v>13</v>
      </c>
      <c r="K2193" s="9">
        <f>DATEDIF(Hospitalisation_Details[[#This Row],[Date of Birth]],$L$2,"Y")</f>
        <v>33</v>
      </c>
    </row>
    <row r="2194" spans="1:11" x14ac:dyDescent="0.35">
      <c r="A2194" t="s">
        <v>2225</v>
      </c>
      <c r="B2194">
        <v>1980</v>
      </c>
      <c r="C2194" t="s">
        <v>18</v>
      </c>
      <c r="D2194">
        <v>12</v>
      </c>
      <c r="E2194" s="7">
        <v>29384</v>
      </c>
      <c r="F2194">
        <v>2</v>
      </c>
      <c r="G2194" s="11">
        <v>38313.129999999997</v>
      </c>
      <c r="H2194" t="s">
        <v>16</v>
      </c>
      <c r="I2194" t="s">
        <v>12</v>
      </c>
      <c r="J2194" t="s">
        <v>42</v>
      </c>
      <c r="K2194" s="9">
        <f>DATEDIF(Hospitalisation_Details[[#This Row],[Date of Birth]],$L$2,"Y")</f>
        <v>42</v>
      </c>
    </row>
    <row r="2195" spans="1:11" x14ac:dyDescent="0.35">
      <c r="A2195" t="s">
        <v>2226</v>
      </c>
      <c r="B2195">
        <v>2002</v>
      </c>
      <c r="C2195" t="s">
        <v>20</v>
      </c>
      <c r="D2195">
        <v>17</v>
      </c>
      <c r="E2195" s="7">
        <v>37516</v>
      </c>
      <c r="F2195">
        <v>2</v>
      </c>
      <c r="G2195" s="11">
        <v>38344.57</v>
      </c>
      <c r="H2195" t="s">
        <v>16</v>
      </c>
      <c r="I2195" t="s">
        <v>12</v>
      </c>
      <c r="J2195" t="s">
        <v>42</v>
      </c>
      <c r="K2195" s="9">
        <f>DATEDIF(Hospitalisation_Details[[#This Row],[Date of Birth]],$L$2,"Y")</f>
        <v>20</v>
      </c>
    </row>
    <row r="2196" spans="1:11" x14ac:dyDescent="0.35">
      <c r="A2196" t="s">
        <v>2227</v>
      </c>
      <c r="B2196">
        <v>1970</v>
      </c>
      <c r="C2196" t="s">
        <v>35</v>
      </c>
      <c r="D2196">
        <v>22</v>
      </c>
      <c r="E2196" s="7">
        <v>25802</v>
      </c>
      <c r="F2196">
        <v>0</v>
      </c>
      <c r="G2196" s="11">
        <v>38389.79</v>
      </c>
      <c r="H2196" t="s">
        <v>11</v>
      </c>
      <c r="I2196" t="s">
        <v>12</v>
      </c>
      <c r="J2196" t="s">
        <v>42</v>
      </c>
      <c r="K2196" s="9">
        <f>DATEDIF(Hospitalisation_Details[[#This Row],[Date of Birth]],$L$2,"Y")</f>
        <v>52</v>
      </c>
    </row>
    <row r="2197" spans="1:11" x14ac:dyDescent="0.35">
      <c r="A2197" t="s">
        <v>2228</v>
      </c>
      <c r="B2197">
        <v>1971</v>
      </c>
      <c r="C2197" t="s">
        <v>30</v>
      </c>
      <c r="D2197">
        <v>23</v>
      </c>
      <c r="E2197" s="7">
        <v>26290</v>
      </c>
      <c r="F2197">
        <v>0</v>
      </c>
      <c r="G2197" s="11">
        <v>38405.26</v>
      </c>
      <c r="H2197" t="s">
        <v>11</v>
      </c>
      <c r="I2197" t="s">
        <v>16</v>
      </c>
      <c r="J2197" t="s">
        <v>42</v>
      </c>
      <c r="K2197" s="9">
        <f>DATEDIF(Hospitalisation_Details[[#This Row],[Date of Birth]],$L$2,"Y")</f>
        <v>51</v>
      </c>
    </row>
    <row r="2198" spans="1:11" x14ac:dyDescent="0.35">
      <c r="A2198" t="s">
        <v>2229</v>
      </c>
      <c r="B2198">
        <v>1986</v>
      </c>
      <c r="C2198" t="s">
        <v>18</v>
      </c>
      <c r="D2198">
        <v>21</v>
      </c>
      <c r="E2198" s="7">
        <v>31584</v>
      </c>
      <c r="F2198">
        <v>2</v>
      </c>
      <c r="G2198" s="11">
        <v>38415.47</v>
      </c>
      <c r="H2198" t="s">
        <v>16</v>
      </c>
      <c r="I2198" t="s">
        <v>11</v>
      </c>
      <c r="J2198" t="s">
        <v>42</v>
      </c>
      <c r="K2198" s="9">
        <f>DATEDIF(Hospitalisation_Details[[#This Row],[Date of Birth]],$L$2,"Y")</f>
        <v>36</v>
      </c>
    </row>
    <row r="2199" spans="1:11" x14ac:dyDescent="0.35">
      <c r="A2199" t="s">
        <v>2230</v>
      </c>
      <c r="B2199">
        <v>1999</v>
      </c>
      <c r="C2199" t="s">
        <v>15</v>
      </c>
      <c r="D2199">
        <v>12</v>
      </c>
      <c r="E2199" s="7">
        <v>36476</v>
      </c>
      <c r="F2199">
        <v>2</v>
      </c>
      <c r="G2199" s="11">
        <v>38511.629999999997</v>
      </c>
      <c r="H2199" t="s">
        <v>11</v>
      </c>
      <c r="I2199" t="s">
        <v>11</v>
      </c>
      <c r="J2199" t="s">
        <v>247</v>
      </c>
      <c r="K2199" s="9">
        <f>DATEDIF(Hospitalisation_Details[[#This Row],[Date of Birth]],$L$2,"Y")</f>
        <v>23</v>
      </c>
    </row>
    <row r="2200" spans="1:11" x14ac:dyDescent="0.35">
      <c r="A2200" t="s">
        <v>2231</v>
      </c>
      <c r="B2200">
        <v>1990</v>
      </c>
      <c r="C2200" t="s">
        <v>10</v>
      </c>
      <c r="D2200">
        <v>13</v>
      </c>
      <c r="E2200" s="7">
        <v>33067</v>
      </c>
      <c r="F2200">
        <v>3</v>
      </c>
      <c r="G2200" s="11">
        <v>38652.089999999997</v>
      </c>
      <c r="H2200" t="s">
        <v>11</v>
      </c>
      <c r="I2200" t="s">
        <v>11</v>
      </c>
      <c r="J2200" t="s">
        <v>42</v>
      </c>
      <c r="K2200" s="9">
        <f>DATEDIF(Hospitalisation_Details[[#This Row],[Date of Birth]],$L$2,"Y")</f>
        <v>32</v>
      </c>
    </row>
    <row r="2201" spans="1:11" x14ac:dyDescent="0.35">
      <c r="A2201" t="s">
        <v>2232</v>
      </c>
      <c r="B2201">
        <v>1986</v>
      </c>
      <c r="C2201" t="s">
        <v>10</v>
      </c>
      <c r="D2201">
        <v>20</v>
      </c>
      <c r="E2201" s="7">
        <v>31613</v>
      </c>
      <c r="F2201">
        <v>1</v>
      </c>
      <c r="G2201" s="11">
        <v>38709.18</v>
      </c>
      <c r="H2201" t="s">
        <v>16</v>
      </c>
      <c r="I2201" t="s">
        <v>12</v>
      </c>
      <c r="J2201" t="s">
        <v>13</v>
      </c>
      <c r="K2201" s="9">
        <f>DATEDIF(Hospitalisation_Details[[#This Row],[Date of Birth]],$L$2,"Y")</f>
        <v>36</v>
      </c>
    </row>
    <row r="2202" spans="1:11" x14ac:dyDescent="0.35">
      <c r="A2202" t="s">
        <v>31</v>
      </c>
      <c r="B2202">
        <v>1991</v>
      </c>
      <c r="C2202" t="s">
        <v>15</v>
      </c>
      <c r="D2202">
        <v>22</v>
      </c>
      <c r="E2202" s="7">
        <v>33564</v>
      </c>
      <c r="F2202">
        <v>2</v>
      </c>
      <c r="G2202" s="11">
        <v>38711</v>
      </c>
      <c r="H2202" t="s">
        <v>16</v>
      </c>
      <c r="I2202" t="s">
        <v>12</v>
      </c>
      <c r="J2202" t="s">
        <v>42</v>
      </c>
      <c r="K2202" s="9">
        <f>DATEDIF(Hospitalisation_Details[[#This Row],[Date of Birth]],$L$2,"Y")</f>
        <v>31</v>
      </c>
    </row>
    <row r="2203" spans="1:11" x14ac:dyDescent="0.35">
      <c r="A2203" t="s">
        <v>2233</v>
      </c>
      <c r="B2203">
        <v>1991</v>
      </c>
      <c r="C2203" t="s">
        <v>15</v>
      </c>
      <c r="D2203">
        <v>2</v>
      </c>
      <c r="E2203" s="7">
        <v>33544</v>
      </c>
      <c r="F2203">
        <v>2</v>
      </c>
      <c r="G2203" s="11">
        <v>38711</v>
      </c>
      <c r="H2203" t="s">
        <v>11</v>
      </c>
      <c r="I2203" t="s">
        <v>11</v>
      </c>
      <c r="J2203" t="s">
        <v>42</v>
      </c>
      <c r="K2203" s="9">
        <f>DATEDIF(Hospitalisation_Details[[#This Row],[Date of Birth]],$L$2,"Y")</f>
        <v>31</v>
      </c>
    </row>
    <row r="2204" spans="1:11" x14ac:dyDescent="0.35">
      <c r="A2204" t="s">
        <v>2234</v>
      </c>
      <c r="B2204">
        <v>1976</v>
      </c>
      <c r="C2204" t="s">
        <v>18</v>
      </c>
      <c r="D2204">
        <v>15</v>
      </c>
      <c r="E2204" s="7">
        <v>27926</v>
      </c>
      <c r="F2204">
        <v>2</v>
      </c>
      <c r="G2204" s="11">
        <v>38740.120000000003</v>
      </c>
      <c r="H2204" t="s">
        <v>11</v>
      </c>
      <c r="I2204" t="s">
        <v>11</v>
      </c>
      <c r="J2204" t="s">
        <v>23</v>
      </c>
      <c r="K2204" s="9">
        <f>DATEDIF(Hospitalisation_Details[[#This Row],[Date of Birth]],$L$2,"Y")</f>
        <v>46</v>
      </c>
    </row>
    <row r="2205" spans="1:11" x14ac:dyDescent="0.35">
      <c r="A2205" t="s">
        <v>2235</v>
      </c>
      <c r="B2205">
        <v>1991</v>
      </c>
      <c r="C2205" t="s">
        <v>15</v>
      </c>
      <c r="D2205">
        <v>8</v>
      </c>
      <c r="E2205" s="7">
        <v>33550</v>
      </c>
      <c r="F2205">
        <v>3</v>
      </c>
      <c r="G2205" s="11">
        <v>38746.36</v>
      </c>
      <c r="H2205" t="s">
        <v>16</v>
      </c>
      <c r="I2205" t="s">
        <v>11</v>
      </c>
      <c r="J2205" t="s">
        <v>23</v>
      </c>
      <c r="K2205" s="9">
        <f>DATEDIF(Hospitalisation_Details[[#This Row],[Date of Birth]],$L$2,"Y")</f>
        <v>31</v>
      </c>
    </row>
    <row r="2206" spans="1:11" x14ac:dyDescent="0.35">
      <c r="A2206" t="s">
        <v>2236</v>
      </c>
      <c r="B2206">
        <v>2004</v>
      </c>
      <c r="C2206" t="s">
        <v>30</v>
      </c>
      <c r="D2206">
        <v>5</v>
      </c>
      <c r="E2206" s="7">
        <v>38326</v>
      </c>
      <c r="F2206">
        <v>0</v>
      </c>
      <c r="G2206" s="11">
        <v>38792.69</v>
      </c>
      <c r="H2206" t="s">
        <v>11</v>
      </c>
      <c r="I2206" t="s">
        <v>11</v>
      </c>
      <c r="J2206" t="s">
        <v>13</v>
      </c>
      <c r="K2206" s="9">
        <f>DATEDIF(Hospitalisation_Details[[#This Row],[Date of Birth]],$L$2,"Y")</f>
        <v>18</v>
      </c>
    </row>
    <row r="2207" spans="1:11" x14ac:dyDescent="0.35">
      <c r="A2207" t="s">
        <v>2237</v>
      </c>
      <c r="B2207">
        <v>1979</v>
      </c>
      <c r="C2207" t="s">
        <v>30</v>
      </c>
      <c r="D2207">
        <v>3</v>
      </c>
      <c r="E2207" s="7">
        <v>29192</v>
      </c>
      <c r="F2207">
        <v>2</v>
      </c>
      <c r="G2207" s="11">
        <v>38836.980000000003</v>
      </c>
      <c r="H2207" t="s">
        <v>11</v>
      </c>
      <c r="I2207" t="s">
        <v>16</v>
      </c>
      <c r="J2207" t="s">
        <v>42</v>
      </c>
      <c r="K2207" s="9">
        <f>DATEDIF(Hospitalisation_Details[[#This Row],[Date of Birth]],$L$2,"Y")</f>
        <v>43</v>
      </c>
    </row>
    <row r="2208" spans="1:11" x14ac:dyDescent="0.35">
      <c r="A2208" t="s">
        <v>2238</v>
      </c>
      <c r="B2208">
        <v>1964</v>
      </c>
      <c r="C2208" t="s">
        <v>18</v>
      </c>
      <c r="D2208">
        <v>6</v>
      </c>
      <c r="E2208" s="7">
        <v>23534</v>
      </c>
      <c r="F2208">
        <v>0</v>
      </c>
      <c r="G2208" s="11">
        <v>38869.25</v>
      </c>
      <c r="H2208" t="s">
        <v>11</v>
      </c>
      <c r="I2208" t="s">
        <v>11</v>
      </c>
      <c r="J2208" t="s">
        <v>42</v>
      </c>
      <c r="K2208" s="9">
        <f>DATEDIF(Hospitalisation_Details[[#This Row],[Date of Birth]],$L$2,"Y")</f>
        <v>59</v>
      </c>
    </row>
    <row r="2209" spans="1:11" x14ac:dyDescent="0.35">
      <c r="A2209" t="s">
        <v>2239</v>
      </c>
      <c r="B2209">
        <v>1967</v>
      </c>
      <c r="C2209" t="s">
        <v>10</v>
      </c>
      <c r="D2209">
        <v>30</v>
      </c>
      <c r="E2209" s="7">
        <v>24683</v>
      </c>
      <c r="F2209">
        <v>0</v>
      </c>
      <c r="G2209" s="11">
        <v>38893.360000000001</v>
      </c>
      <c r="H2209" t="s">
        <v>16</v>
      </c>
      <c r="I2209" t="s">
        <v>11</v>
      </c>
      <c r="J2209" t="s">
        <v>42</v>
      </c>
      <c r="K2209" s="9">
        <f>DATEDIF(Hospitalisation_Details[[#This Row],[Date of Birth]],$L$2,"Y")</f>
        <v>55</v>
      </c>
    </row>
    <row r="2210" spans="1:11" x14ac:dyDescent="0.35">
      <c r="A2210" t="s">
        <v>2240</v>
      </c>
      <c r="B2210">
        <v>1987</v>
      </c>
      <c r="C2210" t="s">
        <v>18</v>
      </c>
      <c r="D2210">
        <v>16</v>
      </c>
      <c r="E2210" s="7">
        <v>31944</v>
      </c>
      <c r="F2210">
        <v>3</v>
      </c>
      <c r="G2210" s="11">
        <v>38924.04</v>
      </c>
      <c r="H2210" t="s">
        <v>11</v>
      </c>
      <c r="I2210" t="s">
        <v>11</v>
      </c>
      <c r="J2210" t="s">
        <v>42</v>
      </c>
      <c r="K2210" s="9">
        <f>DATEDIF(Hospitalisation_Details[[#This Row],[Date of Birth]],$L$2,"Y")</f>
        <v>35</v>
      </c>
    </row>
    <row r="2211" spans="1:11" x14ac:dyDescent="0.35">
      <c r="A2211" t="s">
        <v>2241</v>
      </c>
      <c r="B2211">
        <v>1976</v>
      </c>
      <c r="C2211" t="s">
        <v>30</v>
      </c>
      <c r="D2211">
        <v>15</v>
      </c>
      <c r="E2211" s="7">
        <v>28109</v>
      </c>
      <c r="F2211">
        <v>2</v>
      </c>
      <c r="G2211" s="11">
        <v>38932.559999999998</v>
      </c>
      <c r="H2211" t="s">
        <v>11</v>
      </c>
      <c r="I2211" t="s">
        <v>12</v>
      </c>
      <c r="J2211" t="s">
        <v>42</v>
      </c>
      <c r="K2211" s="9">
        <f>DATEDIF(Hospitalisation_Details[[#This Row],[Date of Birth]],$L$2,"Y")</f>
        <v>46</v>
      </c>
    </row>
    <row r="2212" spans="1:11" x14ac:dyDescent="0.35">
      <c r="A2212" t="s">
        <v>2242</v>
      </c>
      <c r="B2212">
        <v>1980</v>
      </c>
      <c r="C2212" t="s">
        <v>20</v>
      </c>
      <c r="D2212">
        <v>24</v>
      </c>
      <c r="E2212" s="7">
        <v>29488</v>
      </c>
      <c r="F2212">
        <v>2</v>
      </c>
      <c r="G2212" s="11">
        <v>38947.43</v>
      </c>
      <c r="H2212" t="s">
        <v>11</v>
      </c>
      <c r="I2212" t="s">
        <v>12</v>
      </c>
      <c r="J2212" t="s">
        <v>42</v>
      </c>
      <c r="K2212" s="9">
        <f>DATEDIF(Hospitalisation_Details[[#This Row],[Date of Birth]],$L$2,"Y")</f>
        <v>42</v>
      </c>
    </row>
    <row r="2213" spans="1:11" x14ac:dyDescent="0.35">
      <c r="A2213" t="s">
        <v>2243</v>
      </c>
      <c r="B2213">
        <v>1978</v>
      </c>
      <c r="C2213" t="s">
        <v>37</v>
      </c>
      <c r="D2213">
        <v>12</v>
      </c>
      <c r="E2213" s="7">
        <v>28775</v>
      </c>
      <c r="F2213">
        <v>2</v>
      </c>
      <c r="G2213" s="11">
        <v>38998.550000000003</v>
      </c>
      <c r="H2213" t="s">
        <v>16</v>
      </c>
      <c r="I2213" t="s">
        <v>16</v>
      </c>
      <c r="J2213" t="s">
        <v>42</v>
      </c>
      <c r="K2213" s="9">
        <f>DATEDIF(Hospitalisation_Details[[#This Row],[Date of Birth]],$L$2,"Y")</f>
        <v>44</v>
      </c>
    </row>
    <row r="2214" spans="1:11" x14ac:dyDescent="0.35">
      <c r="A2214" t="s">
        <v>2244</v>
      </c>
      <c r="B2214">
        <v>1985</v>
      </c>
      <c r="C2214" t="s">
        <v>20</v>
      </c>
      <c r="D2214">
        <v>20</v>
      </c>
      <c r="E2214" s="7">
        <v>31310</v>
      </c>
      <c r="F2214">
        <v>1</v>
      </c>
      <c r="G2214" s="11">
        <v>39047.29</v>
      </c>
      <c r="H2214" t="s">
        <v>16</v>
      </c>
      <c r="I2214" t="s">
        <v>12</v>
      </c>
      <c r="J2214" t="s">
        <v>356</v>
      </c>
      <c r="K2214" s="9">
        <f>DATEDIF(Hospitalisation_Details[[#This Row],[Date of Birth]],$L$2,"Y")</f>
        <v>37</v>
      </c>
    </row>
    <row r="2215" spans="1:11" x14ac:dyDescent="0.35">
      <c r="A2215" t="s">
        <v>2245</v>
      </c>
      <c r="B2215">
        <v>1982</v>
      </c>
      <c r="C2215" t="s">
        <v>35</v>
      </c>
      <c r="D2215">
        <v>4</v>
      </c>
      <c r="E2215" s="7">
        <v>30167</v>
      </c>
      <c r="F2215">
        <v>1</v>
      </c>
      <c r="G2215" s="11">
        <v>39125.33</v>
      </c>
      <c r="H2215" t="s">
        <v>16</v>
      </c>
      <c r="I2215" t="s">
        <v>16</v>
      </c>
      <c r="J2215" t="s">
        <v>168</v>
      </c>
      <c r="K2215" s="9">
        <f>DATEDIF(Hospitalisation_Details[[#This Row],[Date of Birth]],$L$2,"Y")</f>
        <v>40</v>
      </c>
    </row>
    <row r="2216" spans="1:11" x14ac:dyDescent="0.35">
      <c r="A2216" t="s">
        <v>2246</v>
      </c>
      <c r="B2216">
        <v>1962</v>
      </c>
      <c r="C2216" t="s">
        <v>10</v>
      </c>
      <c r="D2216">
        <v>7</v>
      </c>
      <c r="E2216" s="7">
        <v>22834</v>
      </c>
      <c r="F2216">
        <v>0</v>
      </c>
      <c r="G2216" s="11">
        <v>39221.120000000003</v>
      </c>
      <c r="H2216" t="s">
        <v>11</v>
      </c>
      <c r="I2216" t="s">
        <v>16</v>
      </c>
      <c r="J2216" t="s">
        <v>42</v>
      </c>
      <c r="K2216" s="9">
        <f>DATEDIF(Hospitalisation_Details[[#This Row],[Date of Birth]],$L$2,"Y")</f>
        <v>60</v>
      </c>
    </row>
    <row r="2217" spans="1:11" x14ac:dyDescent="0.35">
      <c r="A2217" t="s">
        <v>2247</v>
      </c>
      <c r="B2217">
        <v>1992</v>
      </c>
      <c r="C2217" t="s">
        <v>15</v>
      </c>
      <c r="D2217">
        <v>30</v>
      </c>
      <c r="E2217" s="7">
        <v>33938</v>
      </c>
      <c r="F2217">
        <v>2</v>
      </c>
      <c r="G2217" s="11">
        <v>39241.440000000002</v>
      </c>
      <c r="H2217" t="s">
        <v>16</v>
      </c>
      <c r="I2217" t="s">
        <v>12</v>
      </c>
      <c r="J2217" t="s">
        <v>42</v>
      </c>
      <c r="K2217" s="9">
        <f>DATEDIF(Hospitalisation_Details[[#This Row],[Date of Birth]],$L$2,"Y")</f>
        <v>30</v>
      </c>
    </row>
    <row r="2218" spans="1:11" x14ac:dyDescent="0.35">
      <c r="A2218" t="s">
        <v>2248</v>
      </c>
      <c r="B2218">
        <v>1982</v>
      </c>
      <c r="C2218" t="s">
        <v>35</v>
      </c>
      <c r="D2218">
        <v>16</v>
      </c>
      <c r="E2218" s="7">
        <v>30179</v>
      </c>
      <c r="F2218">
        <v>3</v>
      </c>
      <c r="G2218" s="11">
        <v>39315.279999999999</v>
      </c>
      <c r="H2218" t="s">
        <v>11</v>
      </c>
      <c r="I2218" t="s">
        <v>12</v>
      </c>
      <c r="J2218" t="s">
        <v>42</v>
      </c>
      <c r="K2218" s="9">
        <f>DATEDIF(Hospitalisation_Details[[#This Row],[Date of Birth]],$L$2,"Y")</f>
        <v>40</v>
      </c>
    </row>
    <row r="2219" spans="1:11" x14ac:dyDescent="0.35">
      <c r="A2219" t="s">
        <v>2249</v>
      </c>
      <c r="B2219">
        <v>1978</v>
      </c>
      <c r="C2219" t="s">
        <v>35</v>
      </c>
      <c r="D2219">
        <v>5</v>
      </c>
      <c r="E2219" s="7">
        <v>28707</v>
      </c>
      <c r="F2219">
        <v>2</v>
      </c>
      <c r="G2219" s="11">
        <v>39352.6</v>
      </c>
      <c r="H2219" t="s">
        <v>11</v>
      </c>
      <c r="I2219" t="s">
        <v>12</v>
      </c>
      <c r="J2219" t="s">
        <v>42</v>
      </c>
      <c r="K2219" s="9">
        <f>DATEDIF(Hospitalisation_Details[[#This Row],[Date of Birth]],$L$2,"Y")</f>
        <v>44</v>
      </c>
    </row>
    <row r="2220" spans="1:11" x14ac:dyDescent="0.35">
      <c r="A2220" t="s">
        <v>2250</v>
      </c>
      <c r="B2220">
        <v>1966</v>
      </c>
      <c r="C2220" t="s">
        <v>18</v>
      </c>
      <c r="D2220">
        <v>24</v>
      </c>
      <c r="E2220" s="7">
        <v>24282</v>
      </c>
      <c r="F2220">
        <v>0</v>
      </c>
      <c r="G2220" s="11">
        <v>39396.86</v>
      </c>
      <c r="H2220" t="s">
        <v>11</v>
      </c>
      <c r="I2220" t="s">
        <v>11</v>
      </c>
      <c r="J2220" t="s">
        <v>42</v>
      </c>
      <c r="K2220" s="9">
        <f>DATEDIF(Hospitalisation_Details[[#This Row],[Date of Birth]],$L$2,"Y")</f>
        <v>56</v>
      </c>
    </row>
    <row r="2221" spans="1:11" x14ac:dyDescent="0.35">
      <c r="A2221" t="s">
        <v>2251</v>
      </c>
      <c r="B2221">
        <v>1978</v>
      </c>
      <c r="C2221" t="s">
        <v>10</v>
      </c>
      <c r="D2221">
        <v>12</v>
      </c>
      <c r="E2221" s="7">
        <v>28683</v>
      </c>
      <c r="F2221">
        <v>1</v>
      </c>
      <c r="G2221" s="11">
        <v>39556.49</v>
      </c>
      <c r="H2221" t="s">
        <v>16</v>
      </c>
      <c r="I2221" t="s">
        <v>11</v>
      </c>
      <c r="J2221" t="s">
        <v>164</v>
      </c>
      <c r="K2221" s="9">
        <f>DATEDIF(Hospitalisation_Details[[#This Row],[Date of Birth]],$L$2,"Y")</f>
        <v>44</v>
      </c>
    </row>
    <row r="2222" spans="1:11" x14ac:dyDescent="0.35">
      <c r="A2222" t="s">
        <v>2252</v>
      </c>
      <c r="B2222">
        <v>1981</v>
      </c>
      <c r="C2222" t="s">
        <v>10</v>
      </c>
      <c r="D2222">
        <v>5</v>
      </c>
      <c r="E2222" s="7">
        <v>29772</v>
      </c>
      <c r="F2222">
        <v>3</v>
      </c>
      <c r="G2222" s="11">
        <v>39597.410000000003</v>
      </c>
      <c r="H2222" t="s">
        <v>16</v>
      </c>
      <c r="I2222" t="s">
        <v>11</v>
      </c>
      <c r="J2222" t="s">
        <v>356</v>
      </c>
      <c r="K2222" s="9">
        <f>DATEDIF(Hospitalisation_Details[[#This Row],[Date of Birth]],$L$2,"Y")</f>
        <v>41</v>
      </c>
    </row>
    <row r="2223" spans="1:11" x14ac:dyDescent="0.35">
      <c r="A2223" t="s">
        <v>2253</v>
      </c>
      <c r="B2223">
        <v>1995</v>
      </c>
      <c r="C2223" t="s">
        <v>35</v>
      </c>
      <c r="D2223">
        <v>7</v>
      </c>
      <c r="E2223" s="7">
        <v>34918</v>
      </c>
      <c r="F2223">
        <v>0</v>
      </c>
      <c r="G2223" s="11">
        <v>39611.760000000002</v>
      </c>
      <c r="H2223" t="s">
        <v>16</v>
      </c>
      <c r="I2223" t="s">
        <v>12</v>
      </c>
      <c r="J2223" t="s">
        <v>13</v>
      </c>
      <c r="K2223" s="9">
        <f>DATEDIF(Hospitalisation_Details[[#This Row],[Date of Birth]],$L$2,"Y")</f>
        <v>27</v>
      </c>
    </row>
    <row r="2224" spans="1:11" x14ac:dyDescent="0.35">
      <c r="A2224" t="s">
        <v>2254</v>
      </c>
      <c r="B2224">
        <v>1977</v>
      </c>
      <c r="C2224" t="s">
        <v>30</v>
      </c>
      <c r="D2224">
        <v>17</v>
      </c>
      <c r="E2224" s="7">
        <v>28476</v>
      </c>
      <c r="F2224">
        <v>2</v>
      </c>
      <c r="G2224" s="11">
        <v>39670.44</v>
      </c>
      <c r="H2224" t="s">
        <v>11</v>
      </c>
      <c r="I2224" t="s">
        <v>16</v>
      </c>
      <c r="J2224" t="s">
        <v>23</v>
      </c>
      <c r="K2224" s="9">
        <f>DATEDIF(Hospitalisation_Details[[#This Row],[Date of Birth]],$L$2,"Y")</f>
        <v>45</v>
      </c>
    </row>
    <row r="2225" spans="1:11" x14ac:dyDescent="0.35">
      <c r="A2225" t="s">
        <v>2255</v>
      </c>
      <c r="B2225">
        <v>1968</v>
      </c>
      <c r="C2225" t="s">
        <v>20</v>
      </c>
      <c r="D2225">
        <v>29</v>
      </c>
      <c r="E2225" s="7">
        <v>25110</v>
      </c>
      <c r="F2225">
        <v>0</v>
      </c>
      <c r="G2225" s="11">
        <v>39721.93</v>
      </c>
      <c r="H2225" t="s">
        <v>11</v>
      </c>
      <c r="I2225" t="s">
        <v>11</v>
      </c>
      <c r="J2225" t="s">
        <v>42</v>
      </c>
      <c r="K2225" s="9">
        <f>DATEDIF(Hospitalisation_Details[[#This Row],[Date of Birth]],$L$2,"Y")</f>
        <v>54</v>
      </c>
    </row>
    <row r="2226" spans="1:11" x14ac:dyDescent="0.35">
      <c r="A2226" t="s">
        <v>2256</v>
      </c>
      <c r="B2226">
        <v>2003</v>
      </c>
      <c r="C2226" t="s">
        <v>10</v>
      </c>
      <c r="D2226">
        <v>16</v>
      </c>
      <c r="E2226" s="7">
        <v>37818</v>
      </c>
      <c r="F2226">
        <v>0</v>
      </c>
      <c r="G2226" s="11">
        <v>39722.75</v>
      </c>
      <c r="H2226" t="s">
        <v>16</v>
      </c>
      <c r="I2226" t="s">
        <v>16</v>
      </c>
      <c r="J2226" t="s">
        <v>13</v>
      </c>
      <c r="K2226" s="9">
        <f>DATEDIF(Hospitalisation_Details[[#This Row],[Date of Birth]],$L$2,"Y")</f>
        <v>19</v>
      </c>
    </row>
    <row r="2227" spans="1:11" x14ac:dyDescent="0.35">
      <c r="A2227" t="s">
        <v>2257</v>
      </c>
      <c r="B2227">
        <v>1977</v>
      </c>
      <c r="C2227" t="s">
        <v>35</v>
      </c>
      <c r="D2227">
        <v>12</v>
      </c>
      <c r="E2227" s="7">
        <v>28349</v>
      </c>
      <c r="F2227">
        <v>1</v>
      </c>
      <c r="G2227" s="11">
        <v>39725.519999999997</v>
      </c>
      <c r="H2227" t="s">
        <v>11</v>
      </c>
      <c r="I2227" t="s">
        <v>16</v>
      </c>
      <c r="J2227" t="s">
        <v>23</v>
      </c>
      <c r="K2227" s="9">
        <f>DATEDIF(Hospitalisation_Details[[#This Row],[Date of Birth]],$L$2,"Y")</f>
        <v>45</v>
      </c>
    </row>
    <row r="2228" spans="1:11" x14ac:dyDescent="0.35">
      <c r="A2228" t="s">
        <v>2258</v>
      </c>
      <c r="B2228">
        <v>1973</v>
      </c>
      <c r="C2228" t="s">
        <v>30</v>
      </c>
      <c r="D2228">
        <v>17</v>
      </c>
      <c r="E2228" s="7">
        <v>27015</v>
      </c>
      <c r="F2228">
        <v>0</v>
      </c>
      <c r="G2228" s="11">
        <v>39727.61</v>
      </c>
      <c r="H2228" t="s">
        <v>16</v>
      </c>
      <c r="I2228" t="s">
        <v>11</v>
      </c>
      <c r="J2228" t="s">
        <v>42</v>
      </c>
      <c r="K2228" s="9">
        <f>DATEDIF(Hospitalisation_Details[[#This Row],[Date of Birth]],$L$2,"Y")</f>
        <v>49</v>
      </c>
    </row>
    <row r="2229" spans="1:11" x14ac:dyDescent="0.35">
      <c r="A2229" t="s">
        <v>2259</v>
      </c>
      <c r="B2229">
        <v>1987</v>
      </c>
      <c r="C2229" t="s">
        <v>10</v>
      </c>
      <c r="D2229">
        <v>24</v>
      </c>
      <c r="E2229" s="7">
        <v>31982</v>
      </c>
      <c r="F2229">
        <v>1</v>
      </c>
      <c r="G2229" s="11">
        <v>39774.28</v>
      </c>
      <c r="H2229" t="s">
        <v>16</v>
      </c>
      <c r="I2229" t="s">
        <v>16</v>
      </c>
      <c r="J2229" t="s">
        <v>276</v>
      </c>
      <c r="K2229" s="9">
        <f>DATEDIF(Hospitalisation_Details[[#This Row],[Date of Birth]],$L$2,"Y")</f>
        <v>35</v>
      </c>
    </row>
    <row r="2230" spans="1:11" x14ac:dyDescent="0.35">
      <c r="A2230" t="s">
        <v>2260</v>
      </c>
      <c r="B2230">
        <v>1985</v>
      </c>
      <c r="C2230" t="s">
        <v>10</v>
      </c>
      <c r="D2230">
        <v>17</v>
      </c>
      <c r="E2230" s="7">
        <v>31245</v>
      </c>
      <c r="F2230">
        <v>2</v>
      </c>
      <c r="G2230" s="11">
        <v>39836.519999999997</v>
      </c>
      <c r="H2230" t="s">
        <v>11</v>
      </c>
      <c r="I2230" t="s">
        <v>16</v>
      </c>
      <c r="J2230" t="s">
        <v>42</v>
      </c>
      <c r="K2230" s="9">
        <f>DATEDIF(Hospitalisation_Details[[#This Row],[Date of Birth]],$L$2,"Y")</f>
        <v>37</v>
      </c>
    </row>
    <row r="2231" spans="1:11" x14ac:dyDescent="0.35">
      <c r="A2231" t="s">
        <v>2261</v>
      </c>
      <c r="B2231">
        <v>1983</v>
      </c>
      <c r="C2231" t="s">
        <v>18</v>
      </c>
      <c r="D2231">
        <v>1</v>
      </c>
      <c r="E2231" s="7">
        <v>30468</v>
      </c>
      <c r="F2231">
        <v>3</v>
      </c>
      <c r="G2231" s="11">
        <v>39865.699999999997</v>
      </c>
      <c r="H2231" t="s">
        <v>11</v>
      </c>
      <c r="I2231" t="s">
        <v>11</v>
      </c>
      <c r="J2231" t="s">
        <v>42</v>
      </c>
      <c r="K2231" s="9">
        <f>DATEDIF(Hospitalisation_Details[[#This Row],[Date of Birth]],$L$2,"Y")</f>
        <v>40</v>
      </c>
    </row>
    <row r="2232" spans="1:11" x14ac:dyDescent="0.35">
      <c r="A2232" t="s">
        <v>2262</v>
      </c>
      <c r="B2232">
        <v>1985</v>
      </c>
      <c r="C2232" t="s">
        <v>35</v>
      </c>
      <c r="D2232">
        <v>22</v>
      </c>
      <c r="E2232" s="7">
        <v>31281</v>
      </c>
      <c r="F2232">
        <v>1</v>
      </c>
      <c r="G2232" s="11">
        <v>39871.699999999997</v>
      </c>
      <c r="H2232" t="s">
        <v>16</v>
      </c>
      <c r="I2232" t="s">
        <v>11</v>
      </c>
      <c r="J2232" t="s">
        <v>13</v>
      </c>
      <c r="K2232" s="9">
        <f>DATEDIF(Hospitalisation_Details[[#This Row],[Date of Birth]],$L$2,"Y")</f>
        <v>37</v>
      </c>
    </row>
    <row r="2233" spans="1:11" x14ac:dyDescent="0.35">
      <c r="A2233" t="s">
        <v>2263</v>
      </c>
      <c r="B2233">
        <v>1975</v>
      </c>
      <c r="C2233" t="s">
        <v>30</v>
      </c>
      <c r="D2233">
        <v>2</v>
      </c>
      <c r="E2233" s="7">
        <v>27730</v>
      </c>
      <c r="F2233">
        <v>1</v>
      </c>
      <c r="G2233" s="11">
        <v>39963.120000000003</v>
      </c>
      <c r="H2233" t="s">
        <v>11</v>
      </c>
      <c r="I2233" t="s">
        <v>11</v>
      </c>
      <c r="J2233" t="s">
        <v>42</v>
      </c>
      <c r="K2233" s="9">
        <f>DATEDIF(Hospitalisation_Details[[#This Row],[Date of Birth]],$L$2,"Y")</f>
        <v>47</v>
      </c>
    </row>
    <row r="2234" spans="1:11" x14ac:dyDescent="0.35">
      <c r="A2234" t="s">
        <v>2264</v>
      </c>
      <c r="B2234">
        <v>1987</v>
      </c>
      <c r="C2234" t="s">
        <v>35</v>
      </c>
      <c r="D2234">
        <v>8</v>
      </c>
      <c r="E2234" s="7">
        <v>31997</v>
      </c>
      <c r="F2234">
        <v>3</v>
      </c>
      <c r="G2234" s="11">
        <v>39983.43</v>
      </c>
      <c r="H2234" t="s">
        <v>11</v>
      </c>
      <c r="I2234" t="s">
        <v>12</v>
      </c>
      <c r="J2234" t="s">
        <v>23</v>
      </c>
      <c r="K2234" s="9">
        <f>DATEDIF(Hospitalisation_Details[[#This Row],[Date of Birth]],$L$2,"Y")</f>
        <v>35</v>
      </c>
    </row>
    <row r="2235" spans="1:11" x14ac:dyDescent="0.35">
      <c r="A2235" t="s">
        <v>2265</v>
      </c>
      <c r="B2235">
        <v>1982</v>
      </c>
      <c r="C2235" t="s">
        <v>30</v>
      </c>
      <c r="D2235">
        <v>25</v>
      </c>
      <c r="E2235" s="7">
        <v>30310</v>
      </c>
      <c r="F2235">
        <v>2</v>
      </c>
      <c r="G2235" s="11">
        <v>40003.33</v>
      </c>
      <c r="H2235" t="s">
        <v>16</v>
      </c>
      <c r="I2235" t="s">
        <v>16</v>
      </c>
      <c r="J2235" t="s">
        <v>23</v>
      </c>
      <c r="K2235" s="9">
        <f>DATEDIF(Hospitalisation_Details[[#This Row],[Date of Birth]],$L$2,"Y")</f>
        <v>40</v>
      </c>
    </row>
    <row r="2236" spans="1:11" x14ac:dyDescent="0.35">
      <c r="A2236" t="s">
        <v>2266</v>
      </c>
      <c r="B2236">
        <v>1978</v>
      </c>
      <c r="C2236" t="s">
        <v>30</v>
      </c>
      <c r="D2236">
        <v>20</v>
      </c>
      <c r="E2236" s="7">
        <v>28844</v>
      </c>
      <c r="F2236">
        <v>2</v>
      </c>
      <c r="G2236" s="11">
        <v>40054.730000000003</v>
      </c>
      <c r="H2236" t="s">
        <v>16</v>
      </c>
      <c r="I2236" t="s">
        <v>12</v>
      </c>
      <c r="J2236" t="s">
        <v>42</v>
      </c>
      <c r="K2236" s="9">
        <f>DATEDIF(Hospitalisation_Details[[#This Row],[Date of Birth]],$L$2,"Y")</f>
        <v>44</v>
      </c>
    </row>
    <row r="2237" spans="1:11" x14ac:dyDescent="0.35">
      <c r="A2237" t="s">
        <v>2267</v>
      </c>
      <c r="B2237">
        <v>1966</v>
      </c>
      <c r="C2237" t="s">
        <v>35</v>
      </c>
      <c r="D2237">
        <v>12</v>
      </c>
      <c r="E2237" s="7">
        <v>24331</v>
      </c>
      <c r="F2237">
        <v>0</v>
      </c>
      <c r="G2237" s="11">
        <v>40069.440000000002</v>
      </c>
      <c r="H2237" t="s">
        <v>16</v>
      </c>
      <c r="I2237" t="s">
        <v>12</v>
      </c>
      <c r="J2237" t="s">
        <v>42</v>
      </c>
      <c r="K2237" s="9">
        <f>DATEDIF(Hospitalisation_Details[[#This Row],[Date of Birth]],$L$2,"Y")</f>
        <v>56</v>
      </c>
    </row>
    <row r="2238" spans="1:11" x14ac:dyDescent="0.35">
      <c r="A2238" t="s">
        <v>2268</v>
      </c>
      <c r="B2238">
        <v>1983</v>
      </c>
      <c r="C2238" t="s">
        <v>37</v>
      </c>
      <c r="D2238">
        <v>14</v>
      </c>
      <c r="E2238" s="7">
        <v>30603</v>
      </c>
      <c r="F2238">
        <v>2</v>
      </c>
      <c r="G2238" s="11">
        <v>40103.89</v>
      </c>
      <c r="H2238" t="s">
        <v>16</v>
      </c>
      <c r="I2238" t="s">
        <v>11</v>
      </c>
      <c r="J2238" t="s">
        <v>42</v>
      </c>
      <c r="K2238" s="9">
        <f>DATEDIF(Hospitalisation_Details[[#This Row],[Date of Birth]],$L$2,"Y")</f>
        <v>39</v>
      </c>
    </row>
    <row r="2239" spans="1:11" x14ac:dyDescent="0.35">
      <c r="A2239" t="s">
        <v>2269</v>
      </c>
      <c r="B2239">
        <v>1985</v>
      </c>
      <c r="C2239" t="s">
        <v>37</v>
      </c>
      <c r="D2239">
        <v>21</v>
      </c>
      <c r="E2239" s="7">
        <v>31341</v>
      </c>
      <c r="F2239">
        <v>4</v>
      </c>
      <c r="G2239" s="11">
        <v>40182.25</v>
      </c>
      <c r="H2239" t="s">
        <v>16</v>
      </c>
      <c r="I2239" t="s">
        <v>11</v>
      </c>
      <c r="J2239" t="s">
        <v>42</v>
      </c>
      <c r="K2239" s="9">
        <f>DATEDIF(Hospitalisation_Details[[#This Row],[Date of Birth]],$L$2,"Y")</f>
        <v>37</v>
      </c>
    </row>
    <row r="2240" spans="1:11" x14ac:dyDescent="0.35">
      <c r="A2240" t="s">
        <v>2270</v>
      </c>
      <c r="B2240">
        <v>1979</v>
      </c>
      <c r="C2240" t="s">
        <v>35</v>
      </c>
      <c r="D2240">
        <v>18</v>
      </c>
      <c r="E2240" s="7">
        <v>29085</v>
      </c>
      <c r="F2240">
        <v>2</v>
      </c>
      <c r="G2240" s="11">
        <v>40204.83</v>
      </c>
      <c r="H2240" t="s">
        <v>16</v>
      </c>
      <c r="I2240" t="s">
        <v>12</v>
      </c>
      <c r="J2240" t="s">
        <v>23</v>
      </c>
      <c r="K2240" s="9">
        <f>DATEDIF(Hospitalisation_Details[[#This Row],[Date of Birth]],$L$2,"Y")</f>
        <v>43</v>
      </c>
    </row>
    <row r="2241" spans="1:11" x14ac:dyDescent="0.35">
      <c r="A2241" t="s">
        <v>2271</v>
      </c>
      <c r="B2241">
        <v>1981</v>
      </c>
      <c r="C2241" t="s">
        <v>10</v>
      </c>
      <c r="D2241">
        <v>28</v>
      </c>
      <c r="E2241" s="7">
        <v>29795</v>
      </c>
      <c r="F2241">
        <v>1</v>
      </c>
      <c r="G2241" s="11">
        <v>40208.559999999998</v>
      </c>
      <c r="H2241" t="s">
        <v>16</v>
      </c>
      <c r="I2241" t="s">
        <v>11</v>
      </c>
      <c r="J2241" t="s">
        <v>42</v>
      </c>
      <c r="K2241" s="9">
        <f>DATEDIF(Hospitalisation_Details[[#This Row],[Date of Birth]],$L$2,"Y")</f>
        <v>41</v>
      </c>
    </row>
    <row r="2242" spans="1:11" x14ac:dyDescent="0.35">
      <c r="A2242" t="s">
        <v>2272</v>
      </c>
      <c r="B2242">
        <v>1981</v>
      </c>
      <c r="C2242" t="s">
        <v>37</v>
      </c>
      <c r="D2242">
        <v>4</v>
      </c>
      <c r="E2242" s="7">
        <v>29863</v>
      </c>
      <c r="F2242">
        <v>1</v>
      </c>
      <c r="G2242" s="11">
        <v>40273.65</v>
      </c>
      <c r="H2242" t="s">
        <v>16</v>
      </c>
      <c r="I2242" t="s">
        <v>12</v>
      </c>
      <c r="J2242" t="s">
        <v>13</v>
      </c>
      <c r="K2242" s="9">
        <f>DATEDIF(Hospitalisation_Details[[#This Row],[Date of Birth]],$L$2,"Y")</f>
        <v>41</v>
      </c>
    </row>
    <row r="2243" spans="1:11" x14ac:dyDescent="0.35">
      <c r="A2243" t="s">
        <v>2273</v>
      </c>
      <c r="B2243">
        <v>1977</v>
      </c>
      <c r="C2243" t="s">
        <v>18</v>
      </c>
      <c r="D2243">
        <v>27</v>
      </c>
      <c r="E2243" s="7">
        <v>28303</v>
      </c>
      <c r="F2243">
        <v>2</v>
      </c>
      <c r="G2243" s="11">
        <v>40284.379999999997</v>
      </c>
      <c r="H2243" t="s">
        <v>16</v>
      </c>
      <c r="I2243" t="s">
        <v>12</v>
      </c>
      <c r="J2243" t="s">
        <v>23</v>
      </c>
      <c r="K2243" s="9">
        <f>DATEDIF(Hospitalisation_Details[[#This Row],[Date of Birth]],$L$2,"Y")</f>
        <v>45</v>
      </c>
    </row>
    <row r="2244" spans="1:11" x14ac:dyDescent="0.35">
      <c r="A2244" t="s">
        <v>2274</v>
      </c>
      <c r="B2244">
        <v>1962</v>
      </c>
      <c r="C2244" t="s">
        <v>20</v>
      </c>
      <c r="D2244">
        <v>4</v>
      </c>
      <c r="E2244" s="7">
        <v>22893</v>
      </c>
      <c r="F2244">
        <v>0</v>
      </c>
      <c r="G2244" s="11">
        <v>40309.93</v>
      </c>
      <c r="H2244" t="s">
        <v>16</v>
      </c>
      <c r="I2244" t="s">
        <v>12</v>
      </c>
      <c r="J2244" t="s">
        <v>42</v>
      </c>
      <c r="K2244" s="9">
        <f>DATEDIF(Hospitalisation_Details[[#This Row],[Date of Birth]],$L$2,"Y")</f>
        <v>60</v>
      </c>
    </row>
    <row r="2245" spans="1:11" x14ac:dyDescent="0.35">
      <c r="A2245" t="s">
        <v>2275</v>
      </c>
      <c r="B2245">
        <v>1966</v>
      </c>
      <c r="C2245" t="s">
        <v>35</v>
      </c>
      <c r="D2245">
        <v>12</v>
      </c>
      <c r="E2245" s="7">
        <v>24331</v>
      </c>
      <c r="F2245">
        <v>0</v>
      </c>
      <c r="G2245" s="11">
        <v>40373.74</v>
      </c>
      <c r="H2245" t="s">
        <v>16</v>
      </c>
      <c r="I2245" t="s">
        <v>12</v>
      </c>
      <c r="J2245" t="s">
        <v>42</v>
      </c>
      <c r="K2245" s="9">
        <f>DATEDIF(Hospitalisation_Details[[#This Row],[Date of Birth]],$L$2,"Y")</f>
        <v>56</v>
      </c>
    </row>
    <row r="2246" spans="1:11" x14ac:dyDescent="0.35">
      <c r="A2246" t="s">
        <v>2276</v>
      </c>
      <c r="B2246">
        <v>1985</v>
      </c>
      <c r="C2246" t="s">
        <v>15</v>
      </c>
      <c r="D2246">
        <v>3</v>
      </c>
      <c r="E2246" s="7">
        <v>31354</v>
      </c>
      <c r="F2246">
        <v>0</v>
      </c>
      <c r="G2246" s="11">
        <v>40419.019999999997</v>
      </c>
      <c r="H2246" t="s">
        <v>16</v>
      </c>
      <c r="I2246" t="s">
        <v>11</v>
      </c>
      <c r="J2246" t="s">
        <v>13</v>
      </c>
      <c r="K2246" s="9">
        <f>DATEDIF(Hospitalisation_Details[[#This Row],[Date of Birth]],$L$2,"Y")</f>
        <v>37</v>
      </c>
    </row>
    <row r="2247" spans="1:11" x14ac:dyDescent="0.35">
      <c r="A2247" t="s">
        <v>2277</v>
      </c>
      <c r="B2247">
        <v>1975</v>
      </c>
      <c r="C2247" t="s">
        <v>10</v>
      </c>
      <c r="D2247">
        <v>10</v>
      </c>
      <c r="E2247" s="7">
        <v>27585</v>
      </c>
      <c r="F2247">
        <v>1</v>
      </c>
      <c r="G2247" s="11">
        <v>40590.550000000003</v>
      </c>
      <c r="H2247" t="s">
        <v>16</v>
      </c>
      <c r="I2247" t="s">
        <v>12</v>
      </c>
      <c r="J2247" t="s">
        <v>23</v>
      </c>
      <c r="K2247" s="9">
        <f>DATEDIF(Hospitalisation_Details[[#This Row],[Date of Birth]],$L$2,"Y")</f>
        <v>47</v>
      </c>
    </row>
    <row r="2248" spans="1:11" x14ac:dyDescent="0.35">
      <c r="A2248" t="s">
        <v>2278</v>
      </c>
      <c r="B2248">
        <v>1970</v>
      </c>
      <c r="C2248" t="s">
        <v>20</v>
      </c>
      <c r="D2248">
        <v>25</v>
      </c>
      <c r="E2248" s="7">
        <v>25836</v>
      </c>
      <c r="F2248">
        <v>0</v>
      </c>
      <c r="G2248" s="11">
        <v>40692.910000000003</v>
      </c>
      <c r="H2248" t="s">
        <v>16</v>
      </c>
      <c r="I2248" t="s">
        <v>16</v>
      </c>
      <c r="J2248" t="s">
        <v>42</v>
      </c>
      <c r="K2248" s="9">
        <f>DATEDIF(Hospitalisation_Details[[#This Row],[Date of Birth]],$L$2,"Y")</f>
        <v>52</v>
      </c>
    </row>
    <row r="2249" spans="1:11" x14ac:dyDescent="0.35">
      <c r="A2249" t="s">
        <v>2279</v>
      </c>
      <c r="B2249">
        <v>1976</v>
      </c>
      <c r="C2249" t="s">
        <v>30</v>
      </c>
      <c r="D2249">
        <v>26</v>
      </c>
      <c r="E2249" s="7">
        <v>28120</v>
      </c>
      <c r="F2249">
        <v>3</v>
      </c>
      <c r="G2249" s="11">
        <v>40720.550000000003</v>
      </c>
      <c r="H2249" t="s">
        <v>16</v>
      </c>
      <c r="I2249" t="s">
        <v>12</v>
      </c>
      <c r="J2249" t="s">
        <v>23</v>
      </c>
      <c r="K2249" s="9">
        <f>DATEDIF(Hospitalisation_Details[[#This Row],[Date of Birth]],$L$2,"Y")</f>
        <v>46</v>
      </c>
    </row>
    <row r="2250" spans="1:11" x14ac:dyDescent="0.35">
      <c r="A2250" t="s">
        <v>2280</v>
      </c>
      <c r="B2250">
        <v>1972</v>
      </c>
      <c r="C2250" t="s">
        <v>18</v>
      </c>
      <c r="D2250">
        <v>10</v>
      </c>
      <c r="E2250" s="7">
        <v>26460</v>
      </c>
      <c r="F2250">
        <v>0</v>
      </c>
      <c r="G2250" s="11">
        <v>40817.85</v>
      </c>
      <c r="H2250" t="s">
        <v>16</v>
      </c>
      <c r="I2250" t="s">
        <v>12</v>
      </c>
      <c r="J2250" t="s">
        <v>42</v>
      </c>
      <c r="K2250" s="9">
        <f>DATEDIF(Hospitalisation_Details[[#This Row],[Date of Birth]],$L$2,"Y")</f>
        <v>50</v>
      </c>
    </row>
    <row r="2251" spans="1:11" x14ac:dyDescent="0.35">
      <c r="A2251" t="s">
        <v>2281</v>
      </c>
      <c r="B2251">
        <v>1999</v>
      </c>
      <c r="C2251" t="s">
        <v>10</v>
      </c>
      <c r="D2251">
        <v>2</v>
      </c>
      <c r="E2251" s="7">
        <v>36343</v>
      </c>
      <c r="F2251">
        <v>1</v>
      </c>
      <c r="G2251" s="11">
        <v>40904.199999999997</v>
      </c>
      <c r="H2251" t="s">
        <v>16</v>
      </c>
      <c r="I2251" t="s">
        <v>16</v>
      </c>
      <c r="J2251" t="s">
        <v>247</v>
      </c>
      <c r="K2251" s="9">
        <f>DATEDIF(Hospitalisation_Details[[#This Row],[Date of Birth]],$L$2,"Y")</f>
        <v>23</v>
      </c>
    </row>
    <row r="2252" spans="1:11" x14ac:dyDescent="0.35">
      <c r="A2252" t="s">
        <v>2282</v>
      </c>
      <c r="B2252">
        <v>1992</v>
      </c>
      <c r="C2252" t="s">
        <v>35</v>
      </c>
      <c r="D2252">
        <v>4</v>
      </c>
      <c r="E2252" s="7">
        <v>33820</v>
      </c>
      <c r="F2252">
        <v>3</v>
      </c>
      <c r="G2252" s="11">
        <v>40932.43</v>
      </c>
      <c r="H2252" t="s">
        <v>16</v>
      </c>
      <c r="I2252" t="s">
        <v>11</v>
      </c>
      <c r="J2252" t="s">
        <v>13</v>
      </c>
      <c r="K2252" s="9">
        <f>DATEDIF(Hospitalisation_Details[[#This Row],[Date of Birth]],$L$2,"Y")</f>
        <v>30</v>
      </c>
    </row>
    <row r="2253" spans="1:11" x14ac:dyDescent="0.35">
      <c r="A2253" t="s">
        <v>2283</v>
      </c>
      <c r="B2253">
        <v>1979</v>
      </c>
      <c r="C2253" t="s">
        <v>20</v>
      </c>
      <c r="D2253">
        <v>16</v>
      </c>
      <c r="E2253" s="7">
        <v>29114</v>
      </c>
      <c r="F2253">
        <v>3</v>
      </c>
      <c r="G2253" s="11">
        <v>40941.29</v>
      </c>
      <c r="H2253" t="s">
        <v>16</v>
      </c>
      <c r="I2253" t="s">
        <v>11</v>
      </c>
      <c r="J2253" t="s">
        <v>13</v>
      </c>
      <c r="K2253" s="9">
        <f>DATEDIF(Hospitalisation_Details[[#This Row],[Date of Birth]],$L$2,"Y")</f>
        <v>43</v>
      </c>
    </row>
    <row r="2254" spans="1:11" x14ac:dyDescent="0.35">
      <c r="A2254" t="s">
        <v>2284</v>
      </c>
      <c r="B2254">
        <v>1983</v>
      </c>
      <c r="C2254" t="s">
        <v>20</v>
      </c>
      <c r="D2254">
        <v>8</v>
      </c>
      <c r="E2254" s="7">
        <v>30567</v>
      </c>
      <c r="F2254">
        <v>3</v>
      </c>
      <c r="G2254" s="11">
        <v>40961.29</v>
      </c>
      <c r="H2254" t="s">
        <v>16</v>
      </c>
      <c r="I2254" t="s">
        <v>11</v>
      </c>
      <c r="J2254" t="s">
        <v>42</v>
      </c>
      <c r="K2254" s="9">
        <f>DATEDIF(Hospitalisation_Details[[#This Row],[Date of Birth]],$L$2,"Y")</f>
        <v>39</v>
      </c>
    </row>
    <row r="2255" spans="1:11" x14ac:dyDescent="0.35">
      <c r="A2255" t="s">
        <v>2285</v>
      </c>
      <c r="B2255">
        <v>1974</v>
      </c>
      <c r="C2255" t="s">
        <v>18</v>
      </c>
      <c r="D2255">
        <v>5</v>
      </c>
      <c r="E2255" s="7">
        <v>27185</v>
      </c>
      <c r="F2255">
        <v>0</v>
      </c>
      <c r="G2255" s="11">
        <v>40974.160000000003</v>
      </c>
      <c r="H2255" t="s">
        <v>16</v>
      </c>
      <c r="I2255" t="s">
        <v>11</v>
      </c>
      <c r="J2255" t="s">
        <v>13</v>
      </c>
      <c r="K2255" s="9">
        <f>DATEDIF(Hospitalisation_Details[[#This Row],[Date of Birth]],$L$2,"Y")</f>
        <v>49</v>
      </c>
    </row>
    <row r="2256" spans="1:11" x14ac:dyDescent="0.35">
      <c r="A2256" t="s">
        <v>2286</v>
      </c>
      <c r="B2256">
        <v>1979</v>
      </c>
      <c r="C2256" t="s">
        <v>37</v>
      </c>
      <c r="D2256">
        <v>11</v>
      </c>
      <c r="E2256" s="7">
        <v>29139</v>
      </c>
      <c r="F2256">
        <v>1</v>
      </c>
      <c r="G2256" s="11">
        <v>41034.22</v>
      </c>
      <c r="H2256" t="s">
        <v>16</v>
      </c>
      <c r="I2256" t="s">
        <v>12</v>
      </c>
      <c r="J2256" t="s">
        <v>356</v>
      </c>
      <c r="K2256" s="9">
        <f>DATEDIF(Hospitalisation_Details[[#This Row],[Date of Birth]],$L$2,"Y")</f>
        <v>43</v>
      </c>
    </row>
    <row r="2257" spans="1:11" x14ac:dyDescent="0.35">
      <c r="A2257" t="s">
        <v>2287</v>
      </c>
      <c r="B2257">
        <v>1972</v>
      </c>
      <c r="C2257" t="s">
        <v>35</v>
      </c>
      <c r="D2257">
        <v>12</v>
      </c>
      <c r="E2257" s="7">
        <v>26523</v>
      </c>
      <c r="F2257">
        <v>0</v>
      </c>
      <c r="G2257" s="11">
        <v>41055.29</v>
      </c>
      <c r="H2257" t="s">
        <v>16</v>
      </c>
      <c r="I2257" t="s">
        <v>11</v>
      </c>
      <c r="J2257" t="s">
        <v>42</v>
      </c>
      <c r="K2257" s="9">
        <f>DATEDIF(Hospitalisation_Details[[#This Row],[Date of Birth]],$L$2,"Y")</f>
        <v>50</v>
      </c>
    </row>
    <row r="2258" spans="1:11" x14ac:dyDescent="0.35">
      <c r="A2258" t="s">
        <v>2288</v>
      </c>
      <c r="B2258">
        <v>1972</v>
      </c>
      <c r="C2258" t="s">
        <v>20</v>
      </c>
      <c r="D2258">
        <v>6</v>
      </c>
      <c r="E2258" s="7">
        <v>26548</v>
      </c>
      <c r="F2258">
        <v>0</v>
      </c>
      <c r="G2258" s="11">
        <v>41097.160000000003</v>
      </c>
      <c r="H2258" t="s">
        <v>16</v>
      </c>
      <c r="I2258" t="s">
        <v>12</v>
      </c>
      <c r="J2258" t="s">
        <v>168</v>
      </c>
      <c r="K2258" s="9">
        <f>DATEDIF(Hospitalisation_Details[[#This Row],[Date of Birth]],$L$2,"Y")</f>
        <v>50</v>
      </c>
    </row>
    <row r="2259" spans="1:11" x14ac:dyDescent="0.35">
      <c r="A2259" t="s">
        <v>2289</v>
      </c>
      <c r="B2259">
        <v>1969</v>
      </c>
      <c r="C2259" t="s">
        <v>35</v>
      </c>
      <c r="D2259">
        <v>8</v>
      </c>
      <c r="E2259" s="7">
        <v>25423</v>
      </c>
      <c r="F2259">
        <v>0</v>
      </c>
      <c r="G2259" s="11">
        <v>41191.57</v>
      </c>
      <c r="H2259" t="s">
        <v>16</v>
      </c>
      <c r="I2259" t="s">
        <v>11</v>
      </c>
      <c r="J2259" t="s">
        <v>42</v>
      </c>
      <c r="K2259" s="9">
        <f>DATEDIF(Hospitalisation_Details[[#This Row],[Date of Birth]],$L$2,"Y")</f>
        <v>53</v>
      </c>
    </row>
    <row r="2260" spans="1:11" x14ac:dyDescent="0.35">
      <c r="A2260" t="s">
        <v>2290</v>
      </c>
      <c r="B2260">
        <v>1964</v>
      </c>
      <c r="C2260" t="s">
        <v>18</v>
      </c>
      <c r="D2260">
        <v>6</v>
      </c>
      <c r="E2260" s="7">
        <v>23534</v>
      </c>
      <c r="F2260">
        <v>0</v>
      </c>
      <c r="G2260" s="11">
        <v>41250.39</v>
      </c>
      <c r="H2260" t="s">
        <v>16</v>
      </c>
      <c r="I2260" t="s">
        <v>12</v>
      </c>
      <c r="J2260" t="s">
        <v>42</v>
      </c>
      <c r="K2260" s="9">
        <f>DATEDIF(Hospitalisation_Details[[#This Row],[Date of Birth]],$L$2,"Y")</f>
        <v>59</v>
      </c>
    </row>
    <row r="2261" spans="1:11" x14ac:dyDescent="0.35">
      <c r="A2261" t="s">
        <v>2291</v>
      </c>
      <c r="B2261">
        <v>1977</v>
      </c>
      <c r="C2261" t="s">
        <v>35</v>
      </c>
      <c r="D2261">
        <v>27</v>
      </c>
      <c r="E2261" s="7">
        <v>28364</v>
      </c>
      <c r="F2261">
        <v>2</v>
      </c>
      <c r="G2261" s="11">
        <v>41271.5</v>
      </c>
      <c r="H2261" t="s">
        <v>16</v>
      </c>
      <c r="I2261" t="s">
        <v>11</v>
      </c>
      <c r="J2261" t="s">
        <v>42</v>
      </c>
      <c r="K2261" s="9">
        <f>DATEDIF(Hospitalisation_Details[[#This Row],[Date of Birth]],$L$2,"Y")</f>
        <v>45</v>
      </c>
    </row>
    <row r="2262" spans="1:11" x14ac:dyDescent="0.35">
      <c r="A2262" t="s">
        <v>2292</v>
      </c>
      <c r="B2262">
        <v>1964</v>
      </c>
      <c r="C2262" t="s">
        <v>37</v>
      </c>
      <c r="D2262">
        <v>7</v>
      </c>
      <c r="E2262" s="7">
        <v>23657</v>
      </c>
      <c r="F2262">
        <v>0</v>
      </c>
      <c r="G2262" s="11">
        <v>41331.79</v>
      </c>
      <c r="H2262" t="s">
        <v>16</v>
      </c>
      <c r="I2262" t="s">
        <v>11</v>
      </c>
      <c r="J2262" t="s">
        <v>42</v>
      </c>
      <c r="K2262" s="9">
        <f>DATEDIF(Hospitalisation_Details[[#This Row],[Date of Birth]],$L$2,"Y")</f>
        <v>58</v>
      </c>
    </row>
    <row r="2263" spans="1:11" x14ac:dyDescent="0.35">
      <c r="A2263" t="s">
        <v>2293</v>
      </c>
      <c r="B2263">
        <v>1971</v>
      </c>
      <c r="C2263" t="s">
        <v>37</v>
      </c>
      <c r="D2263">
        <v>16</v>
      </c>
      <c r="E2263" s="7">
        <v>26222</v>
      </c>
      <c r="F2263">
        <v>0</v>
      </c>
      <c r="G2263" s="11">
        <v>41351.879999999997</v>
      </c>
      <c r="H2263" t="s">
        <v>16</v>
      </c>
      <c r="I2263" t="s">
        <v>11</v>
      </c>
      <c r="J2263" t="s">
        <v>42</v>
      </c>
      <c r="K2263" s="9">
        <f>DATEDIF(Hospitalisation_Details[[#This Row],[Date of Birth]],$L$2,"Y")</f>
        <v>51</v>
      </c>
    </row>
    <row r="2264" spans="1:11" x14ac:dyDescent="0.35">
      <c r="A2264" t="s">
        <v>2294</v>
      </c>
      <c r="B2264">
        <v>1967</v>
      </c>
      <c r="C2264" t="s">
        <v>30</v>
      </c>
      <c r="D2264">
        <v>22</v>
      </c>
      <c r="E2264" s="7">
        <v>24828</v>
      </c>
      <c r="F2264">
        <v>0</v>
      </c>
      <c r="G2264" s="11">
        <v>41505.15</v>
      </c>
      <c r="H2264" t="s">
        <v>16</v>
      </c>
      <c r="I2264" t="s">
        <v>11</v>
      </c>
      <c r="J2264" t="s">
        <v>42</v>
      </c>
      <c r="K2264" s="9">
        <f>DATEDIF(Hospitalisation_Details[[#This Row],[Date of Birth]],$L$2,"Y")</f>
        <v>55</v>
      </c>
    </row>
    <row r="2265" spans="1:11" x14ac:dyDescent="0.35">
      <c r="A2265" t="s">
        <v>2295</v>
      </c>
      <c r="B2265">
        <v>1974</v>
      </c>
      <c r="C2265" t="s">
        <v>15</v>
      </c>
      <c r="D2265">
        <v>24</v>
      </c>
      <c r="E2265" s="7">
        <v>27357</v>
      </c>
      <c r="F2265">
        <v>0</v>
      </c>
      <c r="G2265" s="11">
        <v>41636.199999999997</v>
      </c>
      <c r="H2265" t="s">
        <v>16</v>
      </c>
      <c r="I2265" t="s">
        <v>16</v>
      </c>
      <c r="J2265" t="s">
        <v>42</v>
      </c>
      <c r="K2265" s="9">
        <f>DATEDIF(Hospitalisation_Details[[#This Row],[Date of Birth]],$L$2,"Y")</f>
        <v>48</v>
      </c>
    </row>
    <row r="2266" spans="1:11" x14ac:dyDescent="0.35">
      <c r="A2266" t="s">
        <v>2296</v>
      </c>
      <c r="B2266">
        <v>1976</v>
      </c>
      <c r="C2266" t="s">
        <v>37</v>
      </c>
      <c r="D2266">
        <v>29</v>
      </c>
      <c r="E2266" s="7">
        <v>28062</v>
      </c>
      <c r="F2266">
        <v>1</v>
      </c>
      <c r="G2266" s="11">
        <v>41661.599999999999</v>
      </c>
      <c r="H2266" t="s">
        <v>16</v>
      </c>
      <c r="I2266" t="s">
        <v>12</v>
      </c>
      <c r="J2266" t="s">
        <v>42</v>
      </c>
      <c r="K2266" s="9">
        <f>DATEDIF(Hospitalisation_Details[[#This Row],[Date of Birth]],$L$2,"Y")</f>
        <v>46</v>
      </c>
    </row>
    <row r="2267" spans="1:11" x14ac:dyDescent="0.35">
      <c r="A2267" t="s">
        <v>2297</v>
      </c>
      <c r="B2267">
        <v>1975</v>
      </c>
      <c r="C2267" t="s">
        <v>15</v>
      </c>
      <c r="D2267">
        <v>14</v>
      </c>
      <c r="E2267" s="7">
        <v>27712</v>
      </c>
      <c r="F2267">
        <v>0</v>
      </c>
      <c r="G2267" s="11">
        <v>41676.080000000002</v>
      </c>
      <c r="H2267" t="s">
        <v>16</v>
      </c>
      <c r="I2267" t="s">
        <v>11</v>
      </c>
      <c r="J2267" t="s">
        <v>13</v>
      </c>
      <c r="K2267" s="9">
        <f>DATEDIF(Hospitalisation_Details[[#This Row],[Date of Birth]],$L$2,"Y")</f>
        <v>47</v>
      </c>
    </row>
    <row r="2268" spans="1:11" x14ac:dyDescent="0.35">
      <c r="A2268" t="s">
        <v>2298</v>
      </c>
      <c r="B2268">
        <v>1975</v>
      </c>
      <c r="C2268" t="s">
        <v>20</v>
      </c>
      <c r="D2268">
        <v>29</v>
      </c>
      <c r="E2268" s="7">
        <v>27666</v>
      </c>
      <c r="F2268">
        <v>1</v>
      </c>
      <c r="G2268" s="11">
        <v>41681.86</v>
      </c>
      <c r="H2268" t="s">
        <v>16</v>
      </c>
      <c r="I2268" t="s">
        <v>16</v>
      </c>
      <c r="J2268" t="s">
        <v>42</v>
      </c>
      <c r="K2268" s="9">
        <f>DATEDIF(Hospitalisation_Details[[#This Row],[Date of Birth]],$L$2,"Y")</f>
        <v>47</v>
      </c>
    </row>
    <row r="2269" spans="1:11" x14ac:dyDescent="0.35">
      <c r="A2269" t="s">
        <v>2299</v>
      </c>
      <c r="B2269">
        <v>1962</v>
      </c>
      <c r="C2269" t="s">
        <v>20</v>
      </c>
      <c r="D2269">
        <v>22</v>
      </c>
      <c r="E2269" s="7">
        <v>22911</v>
      </c>
      <c r="F2269">
        <v>0</v>
      </c>
      <c r="G2269" s="11">
        <v>41794.629999999997</v>
      </c>
      <c r="H2269" t="s">
        <v>16</v>
      </c>
      <c r="I2269" t="s">
        <v>12</v>
      </c>
      <c r="J2269" t="s">
        <v>42</v>
      </c>
      <c r="K2269" s="9">
        <f>DATEDIF(Hospitalisation_Details[[#This Row],[Date of Birth]],$L$2,"Y")</f>
        <v>60</v>
      </c>
    </row>
    <row r="2270" spans="1:11" x14ac:dyDescent="0.35">
      <c r="A2270" t="s">
        <v>2300</v>
      </c>
      <c r="B2270">
        <v>1966</v>
      </c>
      <c r="C2270" t="s">
        <v>20</v>
      </c>
      <c r="D2270">
        <v>21</v>
      </c>
      <c r="E2270" s="7">
        <v>24371</v>
      </c>
      <c r="F2270">
        <v>0</v>
      </c>
      <c r="G2270" s="11">
        <v>41886.54</v>
      </c>
      <c r="H2270" t="s">
        <v>16</v>
      </c>
      <c r="I2270" t="s">
        <v>12</v>
      </c>
      <c r="J2270" t="s">
        <v>42</v>
      </c>
      <c r="K2270" s="9">
        <f>DATEDIF(Hospitalisation_Details[[#This Row],[Date of Birth]],$L$2,"Y")</f>
        <v>56</v>
      </c>
    </row>
    <row r="2271" spans="1:11" x14ac:dyDescent="0.35">
      <c r="A2271" t="s">
        <v>2301</v>
      </c>
      <c r="B2271">
        <v>1972</v>
      </c>
      <c r="C2271" t="s">
        <v>18</v>
      </c>
      <c r="D2271">
        <v>8</v>
      </c>
      <c r="E2271" s="7">
        <v>26458</v>
      </c>
      <c r="F2271">
        <v>1</v>
      </c>
      <c r="G2271" s="11">
        <v>41919.1</v>
      </c>
      <c r="H2271" t="s">
        <v>16</v>
      </c>
      <c r="I2271" t="s">
        <v>16</v>
      </c>
      <c r="J2271" t="s">
        <v>168</v>
      </c>
      <c r="K2271" s="9">
        <f>DATEDIF(Hospitalisation_Details[[#This Row],[Date of Birth]],$L$2,"Y")</f>
        <v>51</v>
      </c>
    </row>
    <row r="2272" spans="1:11" x14ac:dyDescent="0.35">
      <c r="A2272" t="s">
        <v>2302</v>
      </c>
      <c r="B2272">
        <v>1984</v>
      </c>
      <c r="C2272" t="s">
        <v>15</v>
      </c>
      <c r="D2272">
        <v>10</v>
      </c>
      <c r="E2272" s="7">
        <v>30996</v>
      </c>
      <c r="F2272">
        <v>3</v>
      </c>
      <c r="G2272" s="11">
        <v>41949.24</v>
      </c>
      <c r="H2272" t="s">
        <v>16</v>
      </c>
      <c r="I2272" t="s">
        <v>16</v>
      </c>
      <c r="J2272" t="s">
        <v>13</v>
      </c>
      <c r="K2272" s="9">
        <f>DATEDIF(Hospitalisation_Details[[#This Row],[Date of Birth]],$L$2,"Y")</f>
        <v>38</v>
      </c>
    </row>
    <row r="2273" spans="1:11" x14ac:dyDescent="0.35">
      <c r="A2273" t="s">
        <v>2303</v>
      </c>
      <c r="B2273">
        <v>1968</v>
      </c>
      <c r="C2273" t="s">
        <v>30</v>
      </c>
      <c r="D2273">
        <v>19</v>
      </c>
      <c r="E2273" s="7">
        <v>25191</v>
      </c>
      <c r="F2273">
        <v>1</v>
      </c>
      <c r="G2273" s="11">
        <v>41999.519999999997</v>
      </c>
      <c r="H2273" t="s">
        <v>16</v>
      </c>
      <c r="I2273" t="s">
        <v>12</v>
      </c>
      <c r="J2273" t="s">
        <v>13</v>
      </c>
      <c r="K2273" s="9">
        <f>DATEDIF(Hospitalisation_Details[[#This Row],[Date of Birth]],$L$2,"Y")</f>
        <v>54</v>
      </c>
    </row>
    <row r="2274" spans="1:11" x14ac:dyDescent="0.35">
      <c r="A2274" t="s">
        <v>2304</v>
      </c>
      <c r="B2274">
        <v>1976</v>
      </c>
      <c r="C2274" t="s">
        <v>15</v>
      </c>
      <c r="D2274">
        <v>28</v>
      </c>
      <c r="E2274" s="7">
        <v>28092</v>
      </c>
      <c r="F2274">
        <v>0</v>
      </c>
      <c r="G2274" s="11">
        <v>42111.66</v>
      </c>
      <c r="H2274" t="s">
        <v>16</v>
      </c>
      <c r="I2274" t="s">
        <v>16</v>
      </c>
      <c r="J2274" t="s">
        <v>247</v>
      </c>
      <c r="K2274" s="9">
        <f>DATEDIF(Hospitalisation_Details[[#This Row],[Date of Birth]],$L$2,"Y")</f>
        <v>46</v>
      </c>
    </row>
    <row r="2275" spans="1:11" x14ac:dyDescent="0.35">
      <c r="A2275" t="s">
        <v>2305</v>
      </c>
      <c r="B2275">
        <v>1997</v>
      </c>
      <c r="C2275" t="s">
        <v>30</v>
      </c>
      <c r="D2275">
        <v>9</v>
      </c>
      <c r="E2275" s="7">
        <v>35773</v>
      </c>
      <c r="F2275">
        <v>2</v>
      </c>
      <c r="G2275" s="11">
        <v>42112.24</v>
      </c>
      <c r="H2275" t="s">
        <v>16</v>
      </c>
      <c r="I2275" t="s">
        <v>12</v>
      </c>
      <c r="J2275" t="s">
        <v>13</v>
      </c>
      <c r="K2275" s="9">
        <f>DATEDIF(Hospitalisation_Details[[#This Row],[Date of Birth]],$L$2,"Y")</f>
        <v>25</v>
      </c>
    </row>
    <row r="2276" spans="1:11" x14ac:dyDescent="0.35">
      <c r="A2276" t="s">
        <v>2306</v>
      </c>
      <c r="B2276">
        <v>1979</v>
      </c>
      <c r="C2276" t="s">
        <v>10</v>
      </c>
      <c r="D2276">
        <v>3</v>
      </c>
      <c r="E2276" s="7">
        <v>29039</v>
      </c>
      <c r="F2276">
        <v>3</v>
      </c>
      <c r="G2276" s="11">
        <v>42124.52</v>
      </c>
      <c r="H2276" t="s">
        <v>16</v>
      </c>
      <c r="I2276" t="s">
        <v>16</v>
      </c>
      <c r="J2276" t="s">
        <v>13</v>
      </c>
      <c r="K2276" s="9">
        <f>DATEDIF(Hospitalisation_Details[[#This Row],[Date of Birth]],$L$2,"Y")</f>
        <v>43</v>
      </c>
    </row>
    <row r="2277" spans="1:11" x14ac:dyDescent="0.35">
      <c r="A2277" t="s">
        <v>2307</v>
      </c>
      <c r="B2277">
        <v>1973</v>
      </c>
      <c r="C2277" t="s">
        <v>20</v>
      </c>
      <c r="D2277">
        <v>18</v>
      </c>
      <c r="E2277" s="7">
        <v>26925</v>
      </c>
      <c r="F2277">
        <v>0</v>
      </c>
      <c r="G2277" s="11">
        <v>42188.15</v>
      </c>
      <c r="H2277" t="s">
        <v>16</v>
      </c>
      <c r="I2277" t="s">
        <v>16</v>
      </c>
      <c r="J2277" t="s">
        <v>42</v>
      </c>
      <c r="K2277" s="9">
        <f>DATEDIF(Hospitalisation_Details[[#This Row],[Date of Birth]],$L$2,"Y")</f>
        <v>49</v>
      </c>
    </row>
    <row r="2278" spans="1:11" x14ac:dyDescent="0.35">
      <c r="A2278" t="s">
        <v>2308</v>
      </c>
      <c r="B2278">
        <v>1975</v>
      </c>
      <c r="C2278" t="s">
        <v>35</v>
      </c>
      <c r="D2278">
        <v>15</v>
      </c>
      <c r="E2278" s="7">
        <v>27621</v>
      </c>
      <c r="F2278">
        <v>1</v>
      </c>
      <c r="G2278" s="11">
        <v>42211.14</v>
      </c>
      <c r="H2278" t="s">
        <v>16</v>
      </c>
      <c r="I2278" t="s">
        <v>12</v>
      </c>
      <c r="J2278" t="s">
        <v>13</v>
      </c>
      <c r="K2278" s="9">
        <f>DATEDIF(Hospitalisation_Details[[#This Row],[Date of Birth]],$L$2,"Y")</f>
        <v>47</v>
      </c>
    </row>
    <row r="2279" spans="1:11" x14ac:dyDescent="0.35">
      <c r="A2279" t="s">
        <v>2309</v>
      </c>
      <c r="B2279">
        <v>1967</v>
      </c>
      <c r="C2279" t="s">
        <v>18</v>
      </c>
      <c r="D2279">
        <v>28</v>
      </c>
      <c r="E2279" s="7">
        <v>24651</v>
      </c>
      <c r="F2279">
        <v>0</v>
      </c>
      <c r="G2279" s="11">
        <v>42303.69</v>
      </c>
      <c r="H2279" t="s">
        <v>16</v>
      </c>
      <c r="I2279" t="s">
        <v>11</v>
      </c>
      <c r="J2279" t="s">
        <v>168</v>
      </c>
      <c r="K2279" s="9">
        <f>DATEDIF(Hospitalisation_Details[[#This Row],[Date of Birth]],$L$2,"Y")</f>
        <v>55</v>
      </c>
    </row>
    <row r="2280" spans="1:11" x14ac:dyDescent="0.35">
      <c r="A2280" t="s">
        <v>2310</v>
      </c>
      <c r="B2280">
        <v>1968</v>
      </c>
      <c r="C2280" t="s">
        <v>35</v>
      </c>
      <c r="D2280">
        <v>3</v>
      </c>
      <c r="E2280" s="7">
        <v>25053</v>
      </c>
      <c r="F2280">
        <v>0</v>
      </c>
      <c r="G2280" s="11">
        <v>42478.6</v>
      </c>
      <c r="H2280" t="s">
        <v>16</v>
      </c>
      <c r="I2280" t="s">
        <v>11</v>
      </c>
      <c r="J2280" t="s">
        <v>42</v>
      </c>
      <c r="K2280" s="9">
        <f>DATEDIF(Hospitalisation_Details[[#This Row],[Date of Birth]],$L$2,"Y")</f>
        <v>54</v>
      </c>
    </row>
    <row r="2281" spans="1:11" x14ac:dyDescent="0.35">
      <c r="A2281" t="s">
        <v>2311</v>
      </c>
      <c r="B2281">
        <v>1967</v>
      </c>
      <c r="C2281" t="s">
        <v>18</v>
      </c>
      <c r="D2281">
        <v>27</v>
      </c>
      <c r="E2281" s="7">
        <v>24650</v>
      </c>
      <c r="F2281">
        <v>0</v>
      </c>
      <c r="G2281" s="11">
        <v>42538.720000000001</v>
      </c>
      <c r="H2281" t="s">
        <v>16</v>
      </c>
      <c r="I2281" t="s">
        <v>12</v>
      </c>
      <c r="J2281" t="s">
        <v>42</v>
      </c>
      <c r="K2281" s="9">
        <f>DATEDIF(Hospitalisation_Details[[#This Row],[Date of Birth]],$L$2,"Y")</f>
        <v>55</v>
      </c>
    </row>
    <row r="2282" spans="1:11" x14ac:dyDescent="0.35">
      <c r="A2282" t="s">
        <v>2312</v>
      </c>
      <c r="B2282">
        <v>1979</v>
      </c>
      <c r="C2282" t="s">
        <v>30</v>
      </c>
      <c r="D2282">
        <v>27</v>
      </c>
      <c r="E2282" s="7">
        <v>29216</v>
      </c>
      <c r="F2282">
        <v>2</v>
      </c>
      <c r="G2282" s="11">
        <v>42560.43</v>
      </c>
      <c r="H2282" t="s">
        <v>16</v>
      </c>
      <c r="I2282" t="s">
        <v>12</v>
      </c>
      <c r="J2282" t="s">
        <v>13</v>
      </c>
      <c r="K2282" s="9">
        <f>DATEDIF(Hospitalisation_Details[[#This Row],[Date of Birth]],$L$2,"Y")</f>
        <v>43</v>
      </c>
    </row>
    <row r="2283" spans="1:11" x14ac:dyDescent="0.35">
      <c r="A2283" t="s">
        <v>2313</v>
      </c>
      <c r="B2283">
        <v>1971</v>
      </c>
      <c r="C2283" t="s">
        <v>15</v>
      </c>
      <c r="D2283">
        <v>3</v>
      </c>
      <c r="E2283" s="7">
        <v>26240</v>
      </c>
      <c r="F2283">
        <v>0</v>
      </c>
      <c r="G2283" s="11">
        <v>42644.2</v>
      </c>
      <c r="H2283" t="s">
        <v>16</v>
      </c>
      <c r="I2283" t="s">
        <v>12</v>
      </c>
      <c r="J2283" t="s">
        <v>42</v>
      </c>
      <c r="K2283" s="9">
        <f>DATEDIF(Hospitalisation_Details[[#This Row],[Date of Birth]],$L$2,"Y")</f>
        <v>51</v>
      </c>
    </row>
    <row r="2284" spans="1:11" x14ac:dyDescent="0.35">
      <c r="A2284" t="s">
        <v>2314</v>
      </c>
      <c r="B2284">
        <v>1977</v>
      </c>
      <c r="C2284" t="s">
        <v>37</v>
      </c>
      <c r="D2284">
        <v>21</v>
      </c>
      <c r="E2284" s="7">
        <v>28419</v>
      </c>
      <c r="F2284">
        <v>2</v>
      </c>
      <c r="G2284" s="11">
        <v>42760.5</v>
      </c>
      <c r="H2284" t="s">
        <v>16</v>
      </c>
      <c r="I2284" t="s">
        <v>11</v>
      </c>
      <c r="J2284" t="s">
        <v>23</v>
      </c>
      <c r="K2284" s="9">
        <f>DATEDIF(Hospitalisation_Details[[#This Row],[Date of Birth]],$L$2,"Y")</f>
        <v>45</v>
      </c>
    </row>
    <row r="2285" spans="1:11" x14ac:dyDescent="0.35">
      <c r="A2285" t="s">
        <v>2315</v>
      </c>
      <c r="B2285">
        <v>1965</v>
      </c>
      <c r="C2285" t="s">
        <v>37</v>
      </c>
      <c r="D2285">
        <v>29</v>
      </c>
      <c r="E2285" s="7">
        <v>24044</v>
      </c>
      <c r="F2285">
        <v>0</v>
      </c>
      <c r="G2285" s="11">
        <v>42764.12</v>
      </c>
      <c r="H2285" t="s">
        <v>16</v>
      </c>
      <c r="I2285" t="s">
        <v>11</v>
      </c>
      <c r="J2285" t="s">
        <v>42</v>
      </c>
      <c r="K2285" s="9">
        <f>DATEDIF(Hospitalisation_Details[[#This Row],[Date of Birth]],$L$2,"Y")</f>
        <v>57</v>
      </c>
    </row>
    <row r="2286" spans="1:11" x14ac:dyDescent="0.35">
      <c r="A2286" t="s">
        <v>2316</v>
      </c>
      <c r="B2286">
        <v>1972</v>
      </c>
      <c r="C2286" t="s">
        <v>20</v>
      </c>
      <c r="D2286">
        <v>10</v>
      </c>
      <c r="E2286" s="7">
        <v>26552</v>
      </c>
      <c r="F2286">
        <v>2</v>
      </c>
      <c r="G2286" s="11">
        <v>42856.84</v>
      </c>
      <c r="H2286" t="s">
        <v>16</v>
      </c>
      <c r="I2286" t="s">
        <v>16</v>
      </c>
      <c r="J2286" t="s">
        <v>42</v>
      </c>
      <c r="K2286" s="9">
        <f>DATEDIF(Hospitalisation_Details[[#This Row],[Date of Birth]],$L$2,"Y")</f>
        <v>50</v>
      </c>
    </row>
    <row r="2287" spans="1:11" x14ac:dyDescent="0.35">
      <c r="A2287" t="s">
        <v>2317</v>
      </c>
      <c r="B2287">
        <v>1975</v>
      </c>
      <c r="C2287" t="s">
        <v>37</v>
      </c>
      <c r="D2287">
        <v>23</v>
      </c>
      <c r="E2287" s="7">
        <v>27690</v>
      </c>
      <c r="F2287">
        <v>1</v>
      </c>
      <c r="G2287" s="11">
        <v>42969.85</v>
      </c>
      <c r="H2287" t="s">
        <v>16</v>
      </c>
      <c r="I2287" t="s">
        <v>12</v>
      </c>
      <c r="J2287" t="s">
        <v>13</v>
      </c>
      <c r="K2287" s="9">
        <f>DATEDIF(Hospitalisation_Details[[#This Row],[Date of Birth]],$L$2,"Y")</f>
        <v>47</v>
      </c>
    </row>
    <row r="2288" spans="1:11" x14ac:dyDescent="0.35">
      <c r="A2288" t="s">
        <v>2318</v>
      </c>
      <c r="B2288">
        <v>1978</v>
      </c>
      <c r="C2288" t="s">
        <v>15</v>
      </c>
      <c r="D2288">
        <v>4</v>
      </c>
      <c r="E2288" s="7">
        <v>28798</v>
      </c>
      <c r="F2288">
        <v>0</v>
      </c>
      <c r="G2288" s="11">
        <v>42983.46</v>
      </c>
      <c r="H2288" t="s">
        <v>16</v>
      </c>
      <c r="I2288" t="s">
        <v>11</v>
      </c>
      <c r="J2288" t="s">
        <v>23</v>
      </c>
      <c r="K2288" s="9">
        <f>DATEDIF(Hospitalisation_Details[[#This Row],[Date of Birth]],$L$2,"Y")</f>
        <v>44</v>
      </c>
    </row>
    <row r="2289" spans="1:11" x14ac:dyDescent="0.35">
      <c r="A2289" t="s">
        <v>2319</v>
      </c>
      <c r="B2289">
        <v>1965</v>
      </c>
      <c r="C2289" t="s">
        <v>15</v>
      </c>
      <c r="D2289">
        <v>29</v>
      </c>
      <c r="E2289" s="7">
        <v>24075</v>
      </c>
      <c r="F2289">
        <v>0</v>
      </c>
      <c r="G2289" s="11">
        <v>43073.760000000002</v>
      </c>
      <c r="H2289" t="s">
        <v>11</v>
      </c>
      <c r="I2289" t="s">
        <v>11</v>
      </c>
      <c r="J2289" t="s">
        <v>42</v>
      </c>
      <c r="K2289" s="9">
        <f>DATEDIF(Hospitalisation_Details[[#This Row],[Date of Birth]],$L$2,"Y")</f>
        <v>57</v>
      </c>
    </row>
    <row r="2290" spans="1:11" x14ac:dyDescent="0.35">
      <c r="A2290" t="s">
        <v>2320</v>
      </c>
      <c r="B2290">
        <v>1969</v>
      </c>
      <c r="C2290" t="s">
        <v>30</v>
      </c>
      <c r="D2290">
        <v>3</v>
      </c>
      <c r="E2290" s="7">
        <v>25540</v>
      </c>
      <c r="F2290">
        <v>0</v>
      </c>
      <c r="G2290" s="11">
        <v>43254.42</v>
      </c>
      <c r="H2290" t="s">
        <v>11</v>
      </c>
      <c r="I2290" t="s">
        <v>11</v>
      </c>
      <c r="J2290" t="s">
        <v>168</v>
      </c>
      <c r="K2290" s="9">
        <f>DATEDIF(Hospitalisation_Details[[#This Row],[Date of Birth]],$L$2,"Y")</f>
        <v>53</v>
      </c>
    </row>
    <row r="2291" spans="1:11" x14ac:dyDescent="0.35">
      <c r="A2291" t="s">
        <v>2321</v>
      </c>
      <c r="B2291">
        <v>1965</v>
      </c>
      <c r="C2291" t="s">
        <v>35</v>
      </c>
      <c r="D2291">
        <v>22</v>
      </c>
      <c r="E2291" s="7">
        <v>23976</v>
      </c>
      <c r="F2291">
        <v>0</v>
      </c>
      <c r="G2291" s="11">
        <v>43578.94</v>
      </c>
      <c r="H2291" t="s">
        <v>11</v>
      </c>
      <c r="I2291" t="s">
        <v>11</v>
      </c>
      <c r="J2291" t="s">
        <v>23</v>
      </c>
      <c r="K2291" s="9">
        <f>DATEDIF(Hospitalisation_Details[[#This Row],[Date of Birth]],$L$2,"Y")</f>
        <v>57</v>
      </c>
    </row>
    <row r="2292" spans="1:11" x14ac:dyDescent="0.35">
      <c r="A2292" t="s">
        <v>2322</v>
      </c>
      <c r="B2292">
        <v>1986</v>
      </c>
      <c r="C2292" t="s">
        <v>30</v>
      </c>
      <c r="D2292">
        <v>29</v>
      </c>
      <c r="E2292" s="7">
        <v>31775</v>
      </c>
      <c r="F2292">
        <v>3</v>
      </c>
      <c r="G2292" s="11">
        <v>43753.34</v>
      </c>
      <c r="H2292" t="s">
        <v>11</v>
      </c>
      <c r="I2292" t="s">
        <v>16</v>
      </c>
      <c r="J2292" t="s">
        <v>164</v>
      </c>
      <c r="K2292" s="9">
        <f>DATEDIF(Hospitalisation_Details[[#This Row],[Date of Birth]],$L$2,"Y")</f>
        <v>36</v>
      </c>
    </row>
    <row r="2293" spans="1:11" x14ac:dyDescent="0.35">
      <c r="A2293" t="s">
        <v>2323</v>
      </c>
      <c r="B2293">
        <v>1966</v>
      </c>
      <c r="C2293" t="s">
        <v>37</v>
      </c>
      <c r="D2293">
        <v>25</v>
      </c>
      <c r="E2293" s="7">
        <v>24405</v>
      </c>
      <c r="F2293">
        <v>2</v>
      </c>
      <c r="G2293" s="11">
        <v>43813.87</v>
      </c>
      <c r="H2293" t="s">
        <v>11</v>
      </c>
      <c r="I2293" t="s">
        <v>11</v>
      </c>
      <c r="J2293" t="s">
        <v>13</v>
      </c>
      <c r="K2293" s="9">
        <f>DATEDIF(Hospitalisation_Details[[#This Row],[Date of Birth]],$L$2,"Y")</f>
        <v>56</v>
      </c>
    </row>
    <row r="2294" spans="1:11" x14ac:dyDescent="0.35">
      <c r="A2294" t="s">
        <v>2324</v>
      </c>
      <c r="B2294">
        <v>1966</v>
      </c>
      <c r="C2294" t="s">
        <v>10</v>
      </c>
      <c r="D2294">
        <v>2</v>
      </c>
      <c r="E2294" s="7">
        <v>24290</v>
      </c>
      <c r="F2294">
        <v>0</v>
      </c>
      <c r="G2294" s="11">
        <v>43817.45</v>
      </c>
      <c r="H2294" t="s">
        <v>11</v>
      </c>
      <c r="I2294" t="s">
        <v>12</v>
      </c>
      <c r="J2294" t="s">
        <v>23</v>
      </c>
      <c r="K2294" s="9">
        <f>DATEDIF(Hospitalisation_Details[[#This Row],[Date of Birth]],$L$2,"Y")</f>
        <v>56</v>
      </c>
    </row>
    <row r="2295" spans="1:11" x14ac:dyDescent="0.35">
      <c r="A2295" t="s">
        <v>2325</v>
      </c>
      <c r="B2295">
        <v>1980</v>
      </c>
      <c r="C2295" t="s">
        <v>15</v>
      </c>
      <c r="D2295">
        <v>10</v>
      </c>
      <c r="E2295" s="7">
        <v>29535</v>
      </c>
      <c r="F2295">
        <v>2</v>
      </c>
      <c r="G2295" s="11">
        <v>43896.38</v>
      </c>
      <c r="H2295" t="s">
        <v>11</v>
      </c>
      <c r="I2295" t="s">
        <v>16</v>
      </c>
      <c r="J2295" t="s">
        <v>13</v>
      </c>
      <c r="K2295" s="9">
        <f>DATEDIF(Hospitalisation_Details[[#This Row],[Date of Birth]],$L$2,"Y")</f>
        <v>42</v>
      </c>
    </row>
    <row r="2296" spans="1:11" x14ac:dyDescent="0.35">
      <c r="A2296" t="s">
        <v>2326</v>
      </c>
      <c r="B2296">
        <v>1966</v>
      </c>
      <c r="C2296" t="s">
        <v>37</v>
      </c>
      <c r="D2296">
        <v>5</v>
      </c>
      <c r="E2296" s="7">
        <v>24385</v>
      </c>
      <c r="F2296">
        <v>0</v>
      </c>
      <c r="G2296" s="11">
        <v>43921.18</v>
      </c>
      <c r="H2296" t="s">
        <v>11</v>
      </c>
      <c r="I2296" t="s">
        <v>11</v>
      </c>
      <c r="J2296" t="s">
        <v>23</v>
      </c>
      <c r="K2296" s="9">
        <f>DATEDIF(Hospitalisation_Details[[#This Row],[Date of Birth]],$L$2,"Y")</f>
        <v>56</v>
      </c>
    </row>
    <row r="2297" spans="1:11" x14ac:dyDescent="0.35">
      <c r="A2297" t="s">
        <v>2327</v>
      </c>
      <c r="B2297">
        <v>1988</v>
      </c>
      <c r="C2297" t="s">
        <v>10</v>
      </c>
      <c r="D2297">
        <v>16</v>
      </c>
      <c r="E2297" s="7">
        <v>32340</v>
      </c>
      <c r="F2297">
        <v>1</v>
      </c>
      <c r="G2297" s="11">
        <v>43943.88</v>
      </c>
      <c r="H2297" t="s">
        <v>11</v>
      </c>
      <c r="I2297" t="s">
        <v>16</v>
      </c>
      <c r="J2297" t="s">
        <v>23</v>
      </c>
      <c r="K2297" s="9">
        <f>DATEDIF(Hospitalisation_Details[[#This Row],[Date of Birth]],$L$2,"Y")</f>
        <v>34</v>
      </c>
    </row>
    <row r="2298" spans="1:11" x14ac:dyDescent="0.35">
      <c r="A2298" t="s">
        <v>2328</v>
      </c>
      <c r="B2298">
        <v>1975</v>
      </c>
      <c r="C2298" t="s">
        <v>18</v>
      </c>
      <c r="D2298">
        <v>1</v>
      </c>
      <c r="E2298" s="7">
        <v>27546</v>
      </c>
      <c r="F2298">
        <v>2</v>
      </c>
      <c r="G2298" s="11">
        <v>44202.65</v>
      </c>
      <c r="H2298" t="s">
        <v>11</v>
      </c>
      <c r="I2298" t="s">
        <v>11</v>
      </c>
      <c r="J2298" t="s">
        <v>13</v>
      </c>
      <c r="K2298" s="9">
        <f>DATEDIF(Hospitalisation_Details[[#This Row],[Date of Birth]],$L$2,"Y")</f>
        <v>48</v>
      </c>
    </row>
    <row r="2299" spans="1:11" x14ac:dyDescent="0.35">
      <c r="A2299" t="s">
        <v>2329</v>
      </c>
      <c r="B2299">
        <v>1968</v>
      </c>
      <c r="C2299" t="s">
        <v>15</v>
      </c>
      <c r="D2299">
        <v>24</v>
      </c>
      <c r="E2299" s="7">
        <v>25166</v>
      </c>
      <c r="F2299">
        <v>2</v>
      </c>
      <c r="G2299" s="11">
        <v>44260.75</v>
      </c>
      <c r="H2299" t="s">
        <v>11</v>
      </c>
      <c r="I2299" t="s">
        <v>16</v>
      </c>
      <c r="J2299" t="s">
        <v>13</v>
      </c>
      <c r="K2299" s="9">
        <f>DATEDIF(Hospitalisation_Details[[#This Row],[Date of Birth]],$L$2,"Y")</f>
        <v>54</v>
      </c>
    </row>
    <row r="2300" spans="1:11" x14ac:dyDescent="0.35">
      <c r="A2300" t="s">
        <v>2330</v>
      </c>
      <c r="B2300">
        <v>1971</v>
      </c>
      <c r="C2300" t="s">
        <v>37</v>
      </c>
      <c r="D2300">
        <v>29</v>
      </c>
      <c r="E2300" s="7">
        <v>26235</v>
      </c>
      <c r="F2300">
        <v>0</v>
      </c>
      <c r="G2300" s="11">
        <v>44400.41</v>
      </c>
      <c r="H2300" t="s">
        <v>11</v>
      </c>
      <c r="I2300" t="s">
        <v>11</v>
      </c>
      <c r="J2300" t="s">
        <v>13</v>
      </c>
      <c r="K2300" s="9">
        <f>DATEDIF(Hospitalisation_Details[[#This Row],[Date of Birth]],$L$2,"Y")</f>
        <v>51</v>
      </c>
    </row>
    <row r="2301" spans="1:11" x14ac:dyDescent="0.35">
      <c r="A2301" t="s">
        <v>2331</v>
      </c>
      <c r="B2301">
        <v>1967</v>
      </c>
      <c r="C2301" t="s">
        <v>20</v>
      </c>
      <c r="D2301">
        <v>14</v>
      </c>
      <c r="E2301" s="7">
        <v>24729</v>
      </c>
      <c r="F2301">
        <v>0</v>
      </c>
      <c r="G2301" s="11">
        <v>44423.8</v>
      </c>
      <c r="H2301" t="s">
        <v>11</v>
      </c>
      <c r="I2301" t="s">
        <v>12</v>
      </c>
      <c r="J2301" t="s">
        <v>13</v>
      </c>
      <c r="K2301" s="9">
        <f>DATEDIF(Hospitalisation_Details[[#This Row],[Date of Birth]],$L$2,"Y")</f>
        <v>55</v>
      </c>
    </row>
    <row r="2302" spans="1:11" x14ac:dyDescent="0.35">
      <c r="A2302" t="s">
        <v>2332</v>
      </c>
      <c r="B2302">
        <v>2000</v>
      </c>
      <c r="C2302" t="s">
        <v>35</v>
      </c>
      <c r="D2302">
        <v>2</v>
      </c>
      <c r="E2302" s="7">
        <v>36740</v>
      </c>
      <c r="F2302">
        <v>1</v>
      </c>
      <c r="G2302" s="11">
        <v>44501.4</v>
      </c>
      <c r="H2302" t="s">
        <v>11</v>
      </c>
      <c r="I2302" t="s">
        <v>12</v>
      </c>
      <c r="J2302" t="s">
        <v>13</v>
      </c>
      <c r="K2302" s="9">
        <f>DATEDIF(Hospitalisation_Details[[#This Row],[Date of Birth]],$L$2,"Y")</f>
        <v>22</v>
      </c>
    </row>
    <row r="2303" spans="1:11" x14ac:dyDescent="0.35">
      <c r="A2303" t="s">
        <v>2333</v>
      </c>
      <c r="B2303">
        <v>1993</v>
      </c>
      <c r="C2303" t="s">
        <v>37</v>
      </c>
      <c r="D2303">
        <v>11</v>
      </c>
      <c r="E2303" s="7">
        <v>34253</v>
      </c>
      <c r="F2303">
        <v>2</v>
      </c>
      <c r="G2303" s="11">
        <v>44585.46</v>
      </c>
      <c r="H2303" t="s">
        <v>11</v>
      </c>
      <c r="I2303" t="s">
        <v>11</v>
      </c>
      <c r="J2303" t="s">
        <v>42</v>
      </c>
      <c r="K2303" s="9">
        <f>DATEDIF(Hospitalisation_Details[[#This Row],[Date of Birth]],$L$2,"Y")</f>
        <v>29</v>
      </c>
    </row>
    <row r="2304" spans="1:11" x14ac:dyDescent="0.35">
      <c r="A2304" t="s">
        <v>2334</v>
      </c>
      <c r="B2304">
        <v>1971</v>
      </c>
      <c r="C2304" t="s">
        <v>35</v>
      </c>
      <c r="D2304">
        <v>13</v>
      </c>
      <c r="E2304" s="7">
        <v>26158</v>
      </c>
      <c r="F2304">
        <v>2</v>
      </c>
      <c r="G2304" s="11">
        <v>44641.2</v>
      </c>
      <c r="H2304" t="s">
        <v>11</v>
      </c>
      <c r="I2304" t="s">
        <v>12</v>
      </c>
      <c r="J2304" t="s">
        <v>247</v>
      </c>
      <c r="K2304" s="9">
        <f>DATEDIF(Hospitalisation_Details[[#This Row],[Date of Birth]],$L$2,"Y")</f>
        <v>51</v>
      </c>
    </row>
    <row r="2305" spans="1:11" x14ac:dyDescent="0.35">
      <c r="A2305" t="s">
        <v>2335</v>
      </c>
      <c r="B2305">
        <v>1962</v>
      </c>
      <c r="C2305" t="s">
        <v>30</v>
      </c>
      <c r="D2305">
        <v>17</v>
      </c>
      <c r="E2305" s="7">
        <v>22997</v>
      </c>
      <c r="F2305">
        <v>0</v>
      </c>
      <c r="G2305" s="11">
        <v>45008.959999999999</v>
      </c>
      <c r="H2305" t="s">
        <v>11</v>
      </c>
      <c r="I2305" t="s">
        <v>11</v>
      </c>
      <c r="J2305" t="s">
        <v>13</v>
      </c>
      <c r="K2305" s="9">
        <f>DATEDIF(Hospitalisation_Details[[#This Row],[Date of Birth]],$L$2,"Y")</f>
        <v>60</v>
      </c>
    </row>
    <row r="2306" spans="1:11" x14ac:dyDescent="0.35">
      <c r="A2306" t="s">
        <v>2336</v>
      </c>
      <c r="B2306">
        <v>1974</v>
      </c>
      <c r="C2306" t="s">
        <v>35</v>
      </c>
      <c r="D2306">
        <v>9</v>
      </c>
      <c r="E2306" s="7">
        <v>27250</v>
      </c>
      <c r="F2306">
        <v>2</v>
      </c>
      <c r="G2306" s="11">
        <v>45702.02</v>
      </c>
      <c r="H2306" t="s">
        <v>11</v>
      </c>
      <c r="I2306" t="s">
        <v>11</v>
      </c>
      <c r="J2306" t="s">
        <v>23</v>
      </c>
      <c r="K2306" s="9">
        <f>DATEDIF(Hospitalisation_Details[[#This Row],[Date of Birth]],$L$2,"Y")</f>
        <v>48</v>
      </c>
    </row>
    <row r="2307" spans="1:11" x14ac:dyDescent="0.35">
      <c r="A2307" t="s">
        <v>2337</v>
      </c>
      <c r="B2307">
        <v>1960</v>
      </c>
      <c r="C2307" t="s">
        <v>30</v>
      </c>
      <c r="D2307">
        <v>21</v>
      </c>
      <c r="E2307" s="7">
        <v>22271</v>
      </c>
      <c r="F2307">
        <v>0</v>
      </c>
      <c r="G2307" s="11">
        <v>45710.21</v>
      </c>
      <c r="H2307" t="s">
        <v>11</v>
      </c>
      <c r="I2307" t="s">
        <v>11</v>
      </c>
      <c r="J2307" t="s">
        <v>168</v>
      </c>
      <c r="K2307" s="9">
        <f>DATEDIF(Hospitalisation_Details[[#This Row],[Date of Birth]],$L$2,"Y")</f>
        <v>62</v>
      </c>
    </row>
    <row r="2308" spans="1:11" x14ac:dyDescent="0.35">
      <c r="A2308" t="s">
        <v>2338</v>
      </c>
      <c r="B2308">
        <v>1979</v>
      </c>
      <c r="C2308" t="s">
        <v>35</v>
      </c>
      <c r="D2308">
        <v>12</v>
      </c>
      <c r="E2308" s="7">
        <v>29079</v>
      </c>
      <c r="F2308">
        <v>0</v>
      </c>
      <c r="G2308" s="11">
        <v>45863.21</v>
      </c>
      <c r="H2308" t="s">
        <v>11</v>
      </c>
      <c r="I2308" t="s">
        <v>16</v>
      </c>
      <c r="J2308" t="s">
        <v>13</v>
      </c>
      <c r="K2308" s="9">
        <f>DATEDIF(Hospitalisation_Details[[#This Row],[Date of Birth]],$L$2,"Y")</f>
        <v>43</v>
      </c>
    </row>
    <row r="2309" spans="1:11" x14ac:dyDescent="0.35">
      <c r="A2309" t="s">
        <v>2339</v>
      </c>
      <c r="B2309">
        <v>1985</v>
      </c>
      <c r="C2309" t="s">
        <v>20</v>
      </c>
      <c r="D2309">
        <v>30</v>
      </c>
      <c r="E2309" s="7">
        <v>31320</v>
      </c>
      <c r="F2309">
        <v>2</v>
      </c>
      <c r="G2309" s="11">
        <v>46113.51</v>
      </c>
      <c r="H2309" t="s">
        <v>11</v>
      </c>
      <c r="I2309" t="s">
        <v>12</v>
      </c>
      <c r="J2309" t="s">
        <v>42</v>
      </c>
      <c r="K2309" s="9">
        <f>DATEDIF(Hospitalisation_Details[[#This Row],[Date of Birth]],$L$2,"Y")</f>
        <v>37</v>
      </c>
    </row>
    <row r="2310" spans="1:11" x14ac:dyDescent="0.35">
      <c r="A2310" t="s">
        <v>2340</v>
      </c>
      <c r="B2310">
        <v>1962</v>
      </c>
      <c r="C2310" t="s">
        <v>30</v>
      </c>
      <c r="D2310">
        <v>4</v>
      </c>
      <c r="E2310" s="7">
        <v>22984</v>
      </c>
      <c r="F2310">
        <v>3</v>
      </c>
      <c r="G2310" s="11">
        <v>46130.53</v>
      </c>
      <c r="H2310" t="s">
        <v>16</v>
      </c>
      <c r="I2310" t="s">
        <v>16</v>
      </c>
      <c r="J2310" t="s">
        <v>23</v>
      </c>
      <c r="K2310" s="9">
        <f>DATEDIF(Hospitalisation_Details[[#This Row],[Date of Birth]],$L$2,"Y")</f>
        <v>60</v>
      </c>
    </row>
    <row r="2311" spans="1:11" x14ac:dyDescent="0.35">
      <c r="A2311" t="s">
        <v>2341</v>
      </c>
      <c r="B2311">
        <v>1976</v>
      </c>
      <c r="C2311" t="s">
        <v>30</v>
      </c>
      <c r="D2311">
        <v>2</v>
      </c>
      <c r="E2311" s="7">
        <v>28096</v>
      </c>
      <c r="F2311">
        <v>3</v>
      </c>
      <c r="G2311" s="11">
        <v>46151.12</v>
      </c>
      <c r="H2311" t="s">
        <v>16</v>
      </c>
      <c r="I2311" t="s">
        <v>12</v>
      </c>
      <c r="J2311" t="s">
        <v>13</v>
      </c>
      <c r="K2311" s="9">
        <f>DATEDIF(Hospitalisation_Details[[#This Row],[Date of Birth]],$L$2,"Y")</f>
        <v>46</v>
      </c>
    </row>
    <row r="2312" spans="1:11" x14ac:dyDescent="0.35">
      <c r="A2312" t="s">
        <v>2342</v>
      </c>
      <c r="B2312">
        <v>1978</v>
      </c>
      <c r="C2312" t="s">
        <v>35</v>
      </c>
      <c r="D2312">
        <v>17</v>
      </c>
      <c r="E2312" s="7">
        <v>28719</v>
      </c>
      <c r="F2312">
        <v>2</v>
      </c>
      <c r="G2312" s="11">
        <v>46200.99</v>
      </c>
      <c r="H2312" t="s">
        <v>16</v>
      </c>
      <c r="I2312" t="s">
        <v>16</v>
      </c>
      <c r="J2312" t="s">
        <v>13</v>
      </c>
      <c r="K2312" s="9">
        <f>DATEDIF(Hospitalisation_Details[[#This Row],[Date of Birth]],$L$2,"Y")</f>
        <v>44</v>
      </c>
    </row>
    <row r="2313" spans="1:11" x14ac:dyDescent="0.35">
      <c r="A2313" t="s">
        <v>2343</v>
      </c>
      <c r="B2313">
        <v>1971</v>
      </c>
      <c r="C2313" t="s">
        <v>30</v>
      </c>
      <c r="D2313">
        <v>6</v>
      </c>
      <c r="E2313" s="7">
        <v>26273</v>
      </c>
      <c r="F2313">
        <v>3</v>
      </c>
      <c r="G2313" s="11">
        <v>46255.11</v>
      </c>
      <c r="H2313" t="s">
        <v>16</v>
      </c>
      <c r="I2313" t="s">
        <v>12</v>
      </c>
      <c r="J2313" t="s">
        <v>247</v>
      </c>
      <c r="K2313" s="9">
        <f>DATEDIF(Hospitalisation_Details[[#This Row],[Date of Birth]],$L$2,"Y")</f>
        <v>51</v>
      </c>
    </row>
    <row r="2314" spans="1:11" x14ac:dyDescent="0.35">
      <c r="A2314" t="s">
        <v>2344</v>
      </c>
      <c r="B2314">
        <v>1961</v>
      </c>
      <c r="C2314" t="s">
        <v>35</v>
      </c>
      <c r="D2314">
        <v>8</v>
      </c>
      <c r="E2314" s="7">
        <v>22501</v>
      </c>
      <c r="F2314">
        <v>0</v>
      </c>
      <c r="G2314" s="11">
        <v>46599.11</v>
      </c>
      <c r="H2314" t="s">
        <v>16</v>
      </c>
      <c r="I2314" t="s">
        <v>16</v>
      </c>
      <c r="J2314" t="s">
        <v>13</v>
      </c>
      <c r="K2314" s="9">
        <f>DATEDIF(Hospitalisation_Details[[#This Row],[Date of Birth]],$L$2,"Y")</f>
        <v>61</v>
      </c>
    </row>
    <row r="2315" spans="1:11" x14ac:dyDescent="0.35">
      <c r="A2315" t="s">
        <v>2345</v>
      </c>
      <c r="B2315">
        <v>1969</v>
      </c>
      <c r="C2315" t="s">
        <v>18</v>
      </c>
      <c r="D2315">
        <v>23</v>
      </c>
      <c r="E2315" s="7">
        <v>25377</v>
      </c>
      <c r="F2315">
        <v>3</v>
      </c>
      <c r="G2315" s="11">
        <v>46661.440000000002</v>
      </c>
      <c r="H2315" t="s">
        <v>16</v>
      </c>
      <c r="I2315" t="s">
        <v>12</v>
      </c>
      <c r="J2315" t="s">
        <v>23</v>
      </c>
      <c r="K2315" s="9">
        <f>DATEDIF(Hospitalisation_Details[[#This Row],[Date of Birth]],$L$2,"Y")</f>
        <v>53</v>
      </c>
    </row>
    <row r="2316" spans="1:11" x14ac:dyDescent="0.35">
      <c r="A2316" t="s">
        <v>2346</v>
      </c>
      <c r="B2316">
        <v>1960</v>
      </c>
      <c r="C2316" t="s">
        <v>15</v>
      </c>
      <c r="D2316">
        <v>17</v>
      </c>
      <c r="E2316" s="7">
        <v>22237</v>
      </c>
      <c r="F2316">
        <v>3</v>
      </c>
      <c r="G2316" s="11">
        <v>46718.16</v>
      </c>
      <c r="H2316" t="s">
        <v>16</v>
      </c>
      <c r="I2316" t="s">
        <v>16</v>
      </c>
      <c r="J2316" t="s">
        <v>23</v>
      </c>
      <c r="K2316" s="9">
        <f>DATEDIF(Hospitalisation_Details[[#This Row],[Date of Birth]],$L$2,"Y")</f>
        <v>62</v>
      </c>
    </row>
    <row r="2317" spans="1:11" x14ac:dyDescent="0.35">
      <c r="A2317" t="s">
        <v>2347</v>
      </c>
      <c r="B2317">
        <v>1958</v>
      </c>
      <c r="C2317" t="s">
        <v>20</v>
      </c>
      <c r="D2317">
        <v>15</v>
      </c>
      <c r="E2317" s="7">
        <v>21443</v>
      </c>
      <c r="F2317">
        <v>0</v>
      </c>
      <c r="G2317" s="11">
        <v>46889.26</v>
      </c>
      <c r="H2317" t="s">
        <v>11</v>
      </c>
      <c r="I2317" t="s">
        <v>12</v>
      </c>
      <c r="J2317" t="s">
        <v>13</v>
      </c>
      <c r="K2317" s="9">
        <f>DATEDIF(Hospitalisation_Details[[#This Row],[Date of Birth]],$L$2,"Y")</f>
        <v>64</v>
      </c>
    </row>
    <row r="2318" spans="1:11" x14ac:dyDescent="0.35">
      <c r="A2318" t="s">
        <v>2348</v>
      </c>
      <c r="B2318">
        <v>1959</v>
      </c>
      <c r="C2318" t="s">
        <v>10</v>
      </c>
      <c r="D2318">
        <v>14</v>
      </c>
      <c r="E2318" s="7">
        <v>21745</v>
      </c>
      <c r="F2318">
        <v>0</v>
      </c>
      <c r="G2318" s="11">
        <v>47055.53</v>
      </c>
      <c r="H2318" t="s">
        <v>11</v>
      </c>
      <c r="I2318" t="s">
        <v>16</v>
      </c>
      <c r="J2318" t="s">
        <v>13</v>
      </c>
      <c r="K2318" s="9">
        <f>DATEDIF(Hospitalisation_Details[[#This Row],[Date of Birth]],$L$2,"Y")</f>
        <v>63</v>
      </c>
    </row>
    <row r="2319" spans="1:11" x14ac:dyDescent="0.35">
      <c r="A2319" t="s">
        <v>2349</v>
      </c>
      <c r="B2319">
        <v>1970</v>
      </c>
      <c r="C2319" t="s">
        <v>30</v>
      </c>
      <c r="D2319">
        <v>28</v>
      </c>
      <c r="E2319" s="7">
        <v>25930</v>
      </c>
      <c r="F2319">
        <v>2</v>
      </c>
      <c r="G2319" s="11">
        <v>47269.85</v>
      </c>
      <c r="H2319" t="s">
        <v>16</v>
      </c>
      <c r="I2319" t="s">
        <v>11</v>
      </c>
      <c r="J2319" t="s">
        <v>13</v>
      </c>
      <c r="K2319" s="9">
        <f>DATEDIF(Hospitalisation_Details[[#This Row],[Date of Birth]],$L$2,"Y")</f>
        <v>52</v>
      </c>
    </row>
    <row r="2320" spans="1:11" x14ac:dyDescent="0.35">
      <c r="A2320" t="s">
        <v>2350</v>
      </c>
      <c r="B2320">
        <v>1958</v>
      </c>
      <c r="C2320" t="s">
        <v>20</v>
      </c>
      <c r="D2320">
        <v>3</v>
      </c>
      <c r="E2320" s="7">
        <v>21431</v>
      </c>
      <c r="F2320">
        <v>2</v>
      </c>
      <c r="G2320" s="11">
        <v>47291.06</v>
      </c>
      <c r="H2320" t="s">
        <v>11</v>
      </c>
      <c r="I2320" t="s">
        <v>16</v>
      </c>
      <c r="J2320" t="s">
        <v>42</v>
      </c>
      <c r="K2320" s="9">
        <f>DATEDIF(Hospitalisation_Details[[#This Row],[Date of Birth]],$L$2,"Y")</f>
        <v>64</v>
      </c>
    </row>
    <row r="2321" spans="1:11" x14ac:dyDescent="0.35">
      <c r="A2321" t="s">
        <v>2351</v>
      </c>
      <c r="B2321">
        <v>1959</v>
      </c>
      <c r="C2321" t="s">
        <v>37</v>
      </c>
      <c r="D2321">
        <v>4</v>
      </c>
      <c r="E2321" s="7">
        <v>21827</v>
      </c>
      <c r="F2321">
        <v>2</v>
      </c>
      <c r="G2321" s="11">
        <v>47305.31</v>
      </c>
      <c r="H2321" t="s">
        <v>11</v>
      </c>
      <c r="I2321" t="s">
        <v>16</v>
      </c>
      <c r="J2321" t="s">
        <v>42</v>
      </c>
      <c r="K2321" s="9">
        <f>DATEDIF(Hospitalisation_Details[[#This Row],[Date of Birth]],$L$2,"Y")</f>
        <v>63</v>
      </c>
    </row>
    <row r="2322" spans="1:11" x14ac:dyDescent="0.35">
      <c r="A2322" t="s">
        <v>2352</v>
      </c>
      <c r="B2322">
        <v>1961</v>
      </c>
      <c r="C2322" t="s">
        <v>18</v>
      </c>
      <c r="D2322">
        <v>13</v>
      </c>
      <c r="E2322" s="7">
        <v>22445</v>
      </c>
      <c r="F2322">
        <v>1</v>
      </c>
      <c r="G2322" s="11">
        <v>47403.88</v>
      </c>
      <c r="H2322" t="s">
        <v>16</v>
      </c>
      <c r="I2322" t="s">
        <v>12</v>
      </c>
      <c r="J2322" t="s">
        <v>42</v>
      </c>
      <c r="K2322" s="9">
        <f>DATEDIF(Hospitalisation_Details[[#This Row],[Date of Birth]],$L$2,"Y")</f>
        <v>61</v>
      </c>
    </row>
    <row r="2323" spans="1:11" x14ac:dyDescent="0.35">
      <c r="A2323" t="s">
        <v>2353</v>
      </c>
      <c r="B2323">
        <v>1971</v>
      </c>
      <c r="C2323" t="s">
        <v>20</v>
      </c>
      <c r="D2323">
        <v>27</v>
      </c>
      <c r="E2323" s="7">
        <v>26203</v>
      </c>
      <c r="F2323">
        <v>2</v>
      </c>
      <c r="G2323" s="11">
        <v>47462.89</v>
      </c>
      <c r="H2323" t="s">
        <v>16</v>
      </c>
      <c r="I2323" t="s">
        <v>11</v>
      </c>
      <c r="J2323" t="s">
        <v>13</v>
      </c>
      <c r="K2323" s="9">
        <f>DATEDIF(Hospitalisation_Details[[#This Row],[Date of Birth]],$L$2,"Y")</f>
        <v>51</v>
      </c>
    </row>
    <row r="2324" spans="1:11" x14ac:dyDescent="0.35">
      <c r="A2324" t="s">
        <v>2354</v>
      </c>
      <c r="B2324">
        <v>1964</v>
      </c>
      <c r="C2324" t="s">
        <v>15</v>
      </c>
      <c r="D2324">
        <v>7</v>
      </c>
      <c r="E2324" s="7">
        <v>23688</v>
      </c>
      <c r="F2324">
        <v>2</v>
      </c>
      <c r="G2324" s="11">
        <v>47496.49</v>
      </c>
      <c r="H2324" t="s">
        <v>16</v>
      </c>
      <c r="I2324" t="s">
        <v>12</v>
      </c>
      <c r="J2324" t="s">
        <v>23</v>
      </c>
      <c r="K2324" s="9">
        <f>DATEDIF(Hospitalisation_Details[[#This Row],[Date of Birth]],$L$2,"Y")</f>
        <v>58</v>
      </c>
    </row>
    <row r="2325" spans="1:11" x14ac:dyDescent="0.35">
      <c r="A2325" t="s">
        <v>2355</v>
      </c>
      <c r="B2325">
        <v>1963</v>
      </c>
      <c r="C2325" t="s">
        <v>35</v>
      </c>
      <c r="D2325">
        <v>5</v>
      </c>
      <c r="E2325" s="7">
        <v>23228</v>
      </c>
      <c r="F2325">
        <v>1</v>
      </c>
      <c r="G2325" s="11">
        <v>47896.79</v>
      </c>
      <c r="H2325" t="s">
        <v>16</v>
      </c>
      <c r="I2325" t="s">
        <v>12</v>
      </c>
      <c r="J2325" t="s">
        <v>247</v>
      </c>
      <c r="K2325" s="9">
        <f>DATEDIF(Hospitalisation_Details[[#This Row],[Date of Birth]],$L$2,"Y")</f>
        <v>59</v>
      </c>
    </row>
    <row r="2326" spans="1:11" x14ac:dyDescent="0.35">
      <c r="A2326" t="s">
        <v>2356</v>
      </c>
      <c r="B2326">
        <v>1958</v>
      </c>
      <c r="C2326" t="s">
        <v>15</v>
      </c>
      <c r="D2326">
        <v>16</v>
      </c>
      <c r="E2326" s="7">
        <v>21505</v>
      </c>
      <c r="F2326">
        <v>1</v>
      </c>
      <c r="G2326" s="11">
        <v>47928.03</v>
      </c>
      <c r="H2326" t="s">
        <v>11</v>
      </c>
      <c r="I2326" t="s">
        <v>12</v>
      </c>
      <c r="J2326" t="s">
        <v>42</v>
      </c>
      <c r="K2326" s="9">
        <f>DATEDIF(Hospitalisation_Details[[#This Row],[Date of Birth]],$L$2,"Y")</f>
        <v>64</v>
      </c>
    </row>
    <row r="2327" spans="1:11" x14ac:dyDescent="0.35">
      <c r="A2327" t="s">
        <v>2357</v>
      </c>
      <c r="B2327">
        <v>1962</v>
      </c>
      <c r="C2327" t="s">
        <v>35</v>
      </c>
      <c r="D2327">
        <v>27</v>
      </c>
      <c r="E2327" s="7">
        <v>22885</v>
      </c>
      <c r="F2327">
        <v>0</v>
      </c>
      <c r="G2327" s="11">
        <v>48173.36</v>
      </c>
      <c r="H2327" t="s">
        <v>16</v>
      </c>
      <c r="I2327" t="s">
        <v>12</v>
      </c>
      <c r="J2327" t="s">
        <v>42</v>
      </c>
      <c r="K2327" s="9">
        <f>DATEDIF(Hospitalisation_Details[[#This Row],[Date of Birth]],$L$2,"Y")</f>
        <v>60</v>
      </c>
    </row>
    <row r="2328" spans="1:11" x14ac:dyDescent="0.35">
      <c r="A2328" t="s">
        <v>2358</v>
      </c>
      <c r="B2328">
        <v>1961</v>
      </c>
      <c r="C2328" t="s">
        <v>30</v>
      </c>
      <c r="D2328">
        <v>21</v>
      </c>
      <c r="E2328" s="7">
        <v>22636</v>
      </c>
      <c r="F2328">
        <v>1</v>
      </c>
      <c r="G2328" s="11">
        <v>48517.56</v>
      </c>
      <c r="H2328" t="s">
        <v>16</v>
      </c>
      <c r="I2328" t="s">
        <v>12</v>
      </c>
      <c r="J2328" t="s">
        <v>247</v>
      </c>
      <c r="K2328" s="9">
        <f>DATEDIF(Hospitalisation_Details[[#This Row],[Date of Birth]],$L$2,"Y")</f>
        <v>61</v>
      </c>
    </row>
    <row r="2329" spans="1:11" x14ac:dyDescent="0.35">
      <c r="A2329" t="s">
        <v>2359</v>
      </c>
      <c r="B2329">
        <v>1968</v>
      </c>
      <c r="C2329" t="s">
        <v>30</v>
      </c>
      <c r="D2329">
        <v>1</v>
      </c>
      <c r="E2329" s="7">
        <v>25173</v>
      </c>
      <c r="F2329">
        <v>3</v>
      </c>
      <c r="G2329" s="11">
        <v>48549.18</v>
      </c>
      <c r="H2329" t="s">
        <v>16</v>
      </c>
      <c r="I2329" t="s">
        <v>12</v>
      </c>
      <c r="J2329" t="s">
        <v>168</v>
      </c>
      <c r="K2329" s="9">
        <f>DATEDIF(Hospitalisation_Details[[#This Row],[Date of Birth]],$L$2,"Y")</f>
        <v>54</v>
      </c>
    </row>
    <row r="2330" spans="1:11" x14ac:dyDescent="0.35">
      <c r="A2330" t="s">
        <v>2360</v>
      </c>
      <c r="B2330">
        <v>1962</v>
      </c>
      <c r="C2330" t="s">
        <v>37</v>
      </c>
      <c r="D2330">
        <v>11</v>
      </c>
      <c r="E2330" s="7">
        <v>22930</v>
      </c>
      <c r="F2330">
        <v>0</v>
      </c>
      <c r="G2330" s="11">
        <v>48673.56</v>
      </c>
      <c r="H2330" t="s">
        <v>16</v>
      </c>
      <c r="I2330" t="s">
        <v>11</v>
      </c>
      <c r="J2330" t="s">
        <v>13</v>
      </c>
      <c r="K2330" s="9">
        <f>DATEDIF(Hospitalisation_Details[[#This Row],[Date of Birth]],$L$2,"Y")</f>
        <v>60</v>
      </c>
    </row>
    <row r="2331" spans="1:11" x14ac:dyDescent="0.35">
      <c r="A2331" t="s">
        <v>2361</v>
      </c>
      <c r="B2331">
        <v>1965</v>
      </c>
      <c r="C2331" t="s">
        <v>37</v>
      </c>
      <c r="D2331">
        <v>27</v>
      </c>
      <c r="E2331" s="7">
        <v>24042</v>
      </c>
      <c r="F2331">
        <v>1</v>
      </c>
      <c r="G2331" s="11">
        <v>48675.519999999997</v>
      </c>
      <c r="H2331" t="s">
        <v>16</v>
      </c>
      <c r="I2331" t="s">
        <v>11</v>
      </c>
      <c r="J2331" t="s">
        <v>13</v>
      </c>
      <c r="K2331" s="9">
        <f>DATEDIF(Hospitalisation_Details[[#This Row],[Date of Birth]],$L$2,"Y")</f>
        <v>57</v>
      </c>
    </row>
    <row r="2332" spans="1:11" x14ac:dyDescent="0.35">
      <c r="A2332" t="s">
        <v>2362</v>
      </c>
      <c r="B2332">
        <v>1959</v>
      </c>
      <c r="C2332" t="s">
        <v>10</v>
      </c>
      <c r="D2332">
        <v>22</v>
      </c>
      <c r="E2332" s="7">
        <v>21753</v>
      </c>
      <c r="F2332">
        <v>0</v>
      </c>
      <c r="G2332" s="11">
        <v>48824.45</v>
      </c>
      <c r="H2332" t="s">
        <v>11</v>
      </c>
      <c r="I2332" t="s">
        <v>16</v>
      </c>
      <c r="J2332" t="s">
        <v>42</v>
      </c>
      <c r="K2332" s="9">
        <f>DATEDIF(Hospitalisation_Details[[#This Row],[Date of Birth]],$L$2,"Y")</f>
        <v>63</v>
      </c>
    </row>
    <row r="2333" spans="1:11" x14ac:dyDescent="0.35">
      <c r="A2333" t="s">
        <v>2363</v>
      </c>
      <c r="B2333">
        <v>1978</v>
      </c>
      <c r="C2333" t="s">
        <v>30</v>
      </c>
      <c r="D2333">
        <v>29</v>
      </c>
      <c r="E2333" s="7">
        <v>28853</v>
      </c>
      <c r="F2333">
        <v>0</v>
      </c>
      <c r="G2333" s="11">
        <v>48885.14</v>
      </c>
      <c r="H2333" t="s">
        <v>16</v>
      </c>
      <c r="I2333" t="s">
        <v>11</v>
      </c>
      <c r="J2333" t="s">
        <v>13</v>
      </c>
      <c r="K2333" s="9">
        <f>DATEDIF(Hospitalisation_Details[[#This Row],[Date of Birth]],$L$2,"Y")</f>
        <v>44</v>
      </c>
    </row>
    <row r="2334" spans="1:11" x14ac:dyDescent="0.35">
      <c r="A2334" t="s">
        <v>2364</v>
      </c>
      <c r="B2334">
        <v>1963</v>
      </c>
      <c r="C2334" t="s">
        <v>20</v>
      </c>
      <c r="D2334">
        <v>4</v>
      </c>
      <c r="E2334" s="7">
        <v>23258</v>
      </c>
      <c r="F2334">
        <v>1</v>
      </c>
      <c r="G2334" s="11">
        <v>48970.25</v>
      </c>
      <c r="H2334" t="s">
        <v>16</v>
      </c>
      <c r="I2334" t="s">
        <v>11</v>
      </c>
      <c r="J2334" t="s">
        <v>13</v>
      </c>
      <c r="K2334" s="9">
        <f>DATEDIF(Hospitalisation_Details[[#This Row],[Date of Birth]],$L$2,"Y")</f>
        <v>59</v>
      </c>
    </row>
    <row r="2335" spans="1:11" x14ac:dyDescent="0.35">
      <c r="A2335" t="s">
        <v>2365</v>
      </c>
      <c r="B2335">
        <v>1958</v>
      </c>
      <c r="C2335" t="s">
        <v>18</v>
      </c>
      <c r="D2335">
        <v>27</v>
      </c>
      <c r="E2335" s="7">
        <v>21363</v>
      </c>
      <c r="F2335">
        <v>2</v>
      </c>
      <c r="G2335" s="11">
        <v>49577.66</v>
      </c>
      <c r="H2335" t="s">
        <v>11</v>
      </c>
      <c r="I2335" t="s">
        <v>11</v>
      </c>
      <c r="J2335" t="s">
        <v>13</v>
      </c>
      <c r="K2335" s="9">
        <f>DATEDIF(Hospitalisation_Details[[#This Row],[Date of Birth]],$L$2,"Y")</f>
        <v>64</v>
      </c>
    </row>
    <row r="2336" spans="1:11" x14ac:dyDescent="0.35">
      <c r="A2336" t="s">
        <v>2366</v>
      </c>
      <c r="B2336">
        <v>1994</v>
      </c>
      <c r="C2336" t="s">
        <v>37</v>
      </c>
      <c r="D2336">
        <v>27</v>
      </c>
      <c r="E2336" s="7">
        <v>34634</v>
      </c>
      <c r="F2336">
        <v>1</v>
      </c>
      <c r="G2336" s="11">
        <v>51194.559999999998</v>
      </c>
      <c r="H2336" t="s">
        <v>16</v>
      </c>
      <c r="I2336" t="s">
        <v>12</v>
      </c>
      <c r="J2336" t="s">
        <v>42</v>
      </c>
      <c r="K2336" s="9">
        <f>DATEDIF(Hospitalisation_Details[[#This Row],[Date of Birth]],$L$2,"Y")</f>
        <v>28</v>
      </c>
    </row>
    <row r="2337" spans="1:11" x14ac:dyDescent="0.35">
      <c r="A2337" t="s">
        <v>2367</v>
      </c>
      <c r="B2337">
        <v>1962</v>
      </c>
      <c r="C2337" t="s">
        <v>35</v>
      </c>
      <c r="D2337">
        <v>4</v>
      </c>
      <c r="E2337" s="7">
        <v>22862</v>
      </c>
      <c r="F2337">
        <v>0</v>
      </c>
      <c r="G2337" s="11">
        <v>52590.83</v>
      </c>
      <c r="H2337" t="s">
        <v>16</v>
      </c>
      <c r="I2337" t="s">
        <v>12</v>
      </c>
      <c r="J2337" t="s">
        <v>42</v>
      </c>
      <c r="K2337" s="9">
        <f>DATEDIF(Hospitalisation_Details[[#This Row],[Date of Birth]],$L$2,"Y")</f>
        <v>60</v>
      </c>
    </row>
    <row r="2338" spans="1:11" x14ac:dyDescent="0.35">
      <c r="A2338" t="s">
        <v>2368</v>
      </c>
      <c r="B2338">
        <v>1989</v>
      </c>
      <c r="C2338" t="s">
        <v>18</v>
      </c>
      <c r="D2338">
        <v>19</v>
      </c>
      <c r="E2338" s="7">
        <v>32678</v>
      </c>
      <c r="F2338">
        <v>0</v>
      </c>
      <c r="G2338" s="11">
        <v>55135.4</v>
      </c>
      <c r="H2338" t="s">
        <v>16</v>
      </c>
      <c r="I2338" t="s">
        <v>11</v>
      </c>
      <c r="J2338" t="s">
        <v>23</v>
      </c>
      <c r="K2338" s="9">
        <f>DATEDIF(Hospitalisation_Details[[#This Row],[Date of Birth]],$L$2,"Y")</f>
        <v>33</v>
      </c>
    </row>
    <row r="2339" spans="1:11" x14ac:dyDescent="0.35">
      <c r="A2339" t="s">
        <v>2369</v>
      </c>
      <c r="B2339">
        <v>1991</v>
      </c>
      <c r="C2339" t="s">
        <v>18</v>
      </c>
      <c r="D2339">
        <v>6</v>
      </c>
      <c r="E2339" s="7">
        <v>33395</v>
      </c>
      <c r="F2339">
        <v>1</v>
      </c>
      <c r="G2339" s="11">
        <v>58571.07</v>
      </c>
      <c r="H2339" t="s">
        <v>16</v>
      </c>
      <c r="I2339" t="s">
        <v>12</v>
      </c>
      <c r="J2339" t="s">
        <v>247</v>
      </c>
      <c r="K2339" s="9">
        <f>DATEDIF(Hospitalisation_Details[[#This Row],[Date of Birth]],$L$2,"Y")</f>
        <v>32</v>
      </c>
    </row>
    <row r="2340" spans="1:11" x14ac:dyDescent="0.35">
      <c r="A2340" t="s">
        <v>2370</v>
      </c>
      <c r="B2340">
        <v>1970</v>
      </c>
      <c r="C2340" t="s">
        <v>20</v>
      </c>
      <c r="D2340">
        <v>11</v>
      </c>
      <c r="E2340" s="7">
        <v>25822</v>
      </c>
      <c r="F2340">
        <v>3</v>
      </c>
      <c r="G2340" s="11">
        <v>60021.4</v>
      </c>
      <c r="H2340" t="s">
        <v>16</v>
      </c>
      <c r="I2340" t="s">
        <v>16</v>
      </c>
      <c r="J2340" t="s">
        <v>23</v>
      </c>
      <c r="K2340" s="9">
        <f>DATEDIF(Hospitalisation_Details[[#This Row],[Date of Birth]],$L$2,"Y")</f>
        <v>52</v>
      </c>
    </row>
    <row r="2341" spans="1:11" x14ac:dyDescent="0.35">
      <c r="A2341" t="s">
        <v>2371</v>
      </c>
      <c r="B2341">
        <v>1977</v>
      </c>
      <c r="C2341" t="s">
        <v>18</v>
      </c>
      <c r="D2341">
        <v>8</v>
      </c>
      <c r="E2341" s="7">
        <v>28284</v>
      </c>
      <c r="F2341">
        <v>0</v>
      </c>
      <c r="G2341" s="11">
        <v>62592.87</v>
      </c>
      <c r="H2341" t="s">
        <v>11</v>
      </c>
      <c r="I2341" t="s">
        <v>12</v>
      </c>
      <c r="J2341" t="s">
        <v>13</v>
      </c>
      <c r="K2341" s="9">
        <f>DATEDIF(Hospitalisation_Details[[#This Row],[Date of Birth]],$L$2,"Y")</f>
        <v>46</v>
      </c>
    </row>
    <row r="2342" spans="1:11" x14ac:dyDescent="0.35">
      <c r="A2342" t="s">
        <v>2372</v>
      </c>
      <c r="B2342">
        <v>1968</v>
      </c>
      <c r="C2342" t="s">
        <v>37</v>
      </c>
      <c r="D2342">
        <v>12</v>
      </c>
      <c r="E2342" s="7">
        <v>25123</v>
      </c>
      <c r="F2342">
        <v>0</v>
      </c>
      <c r="G2342" s="11">
        <v>63770.43</v>
      </c>
      <c r="H2342" t="s">
        <v>16</v>
      </c>
      <c r="I2342" t="s">
        <v>12</v>
      </c>
      <c r="J2342" t="s">
        <v>13</v>
      </c>
      <c r="K2342" s="9">
        <f>DATEDIF(Hospitalisation_Details[[#This Row],[Date of Birth]],$L$2,"Y")</f>
        <v>54</v>
      </c>
    </row>
  </sheetData>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1996A-E81D-4B0D-BBEF-4CB44537C0DE}">
  <dimension ref="A1:R2336"/>
  <sheetViews>
    <sheetView topLeftCell="H2312" workbookViewId="0">
      <selection activeCell="R2346" sqref="R2346"/>
    </sheetView>
  </sheetViews>
  <sheetFormatPr defaultRowHeight="14.5" x14ac:dyDescent="0.35"/>
  <cols>
    <col min="1" max="1" width="13.54296875" bestFit="1" customWidth="1"/>
    <col min="2" max="2" width="19.6328125" bestFit="1" customWidth="1"/>
    <col min="3" max="3" width="17.26953125" bestFit="1" customWidth="1"/>
    <col min="4" max="4" width="8.7265625" style="8"/>
    <col min="5" max="5" width="12.26953125" bestFit="1" customWidth="1"/>
    <col min="6" max="6" width="13.453125" bestFit="1" customWidth="1"/>
    <col min="7" max="7" width="13.7265625" bestFit="1" customWidth="1"/>
    <col min="8" max="8" width="11" bestFit="1" customWidth="1"/>
    <col min="9" max="9" width="15.1796875" bestFit="1" customWidth="1"/>
    <col min="10" max="10" width="14.1796875" bestFit="1" customWidth="1"/>
    <col min="11" max="11" width="19.36328125" style="10" bestFit="1" customWidth="1"/>
    <col min="13" max="13" width="11.36328125" style="7" bestFit="1" customWidth="1"/>
    <col min="14" max="14" width="10.26953125" style="11" bestFit="1" customWidth="1"/>
  </cols>
  <sheetData>
    <row r="1" spans="1:18" s="19" customFormat="1" ht="20.5" customHeight="1" x14ac:dyDescent="0.35">
      <c r="A1" s="16" t="s">
        <v>0</v>
      </c>
      <c r="B1" s="16" t="s">
        <v>6727</v>
      </c>
      <c r="C1" s="16" t="s">
        <v>8374</v>
      </c>
      <c r="D1" s="21" t="s">
        <v>2373</v>
      </c>
      <c r="E1" s="16" t="s">
        <v>6724</v>
      </c>
      <c r="F1" s="16" t="s">
        <v>2374</v>
      </c>
      <c r="G1" s="16" t="s">
        <v>8380</v>
      </c>
      <c r="H1" s="16" t="s">
        <v>8375</v>
      </c>
      <c r="I1" s="16" t="s">
        <v>8376</v>
      </c>
      <c r="J1" s="16" t="s">
        <v>8377</v>
      </c>
      <c r="K1" s="16" t="s">
        <v>8378</v>
      </c>
      <c r="L1" s="16" t="s">
        <v>8379</v>
      </c>
      <c r="M1" s="17" t="s">
        <v>8371</v>
      </c>
      <c r="N1" s="18" t="s">
        <v>8381</v>
      </c>
      <c r="O1" s="16" t="s">
        <v>8382</v>
      </c>
      <c r="P1" s="16" t="s">
        <v>8383</v>
      </c>
      <c r="Q1" s="16" t="s">
        <v>8</v>
      </c>
      <c r="R1" s="16" t="s">
        <v>8372</v>
      </c>
    </row>
    <row r="2" spans="1:18" x14ac:dyDescent="0.35">
      <c r="A2" s="12" t="s">
        <v>2372</v>
      </c>
      <c r="B2" s="12" t="str">
        <f>_xlfn.XLOOKUP(A2,Customer_Names[Customer ID],Customer_Names[First Name],"Not Found")</f>
        <v xml:space="preserve">  Kelly</v>
      </c>
      <c r="C2" s="12" t="str">
        <f>_xlfn.XLOOKUP(A2,Customer_Names[Customer ID],Customer_Names[last Name],"Not Found")</f>
        <v>Hawks</v>
      </c>
      <c r="D2" s="22">
        <f>_xlfn.XLOOKUP('Healthcare-Xlookup'!A2,'PWQ_Medical Examinations (2)'!A:A,'PWQ_Medical Examinations (2)'!B:B,"Not Found")</f>
        <v>47.41</v>
      </c>
      <c r="E2" s="13" t="str">
        <f>_xlfn.XLOOKUP(A2,'PWQ_Medical Examinations (2)'!A:A,'PWQ_Medical Examinations (2)'!C:C,"Not Found")</f>
        <v>Obesity</v>
      </c>
      <c r="F2" s="12">
        <f>_xlfn.XLOOKUP(A2,'PWQ_Medical Examinations (2)'!A:A,'PWQ_Medical Examinations (2)'!D:D,"Not Found")</f>
        <v>7.47</v>
      </c>
      <c r="G2" s="12" t="str">
        <f>_xlfn.XLOOKUP('Healthcare-Xlookup'!A2,'PWQ_Medical Examinations (2)'!A:A,'PWQ_Medical Examinations (2)'!J:J,"Not Found")</f>
        <v>Diabetes</v>
      </c>
      <c r="H2" s="12" t="str">
        <f>_xlfn.XLOOKUP(A2,'PWQ_Medical Examinations (2)'!A:A,'PWQ_Medical Examinations (2)'!E:E,"Not Found")</f>
        <v>No</v>
      </c>
      <c r="I2" s="12" t="str">
        <f>_xlfn.XLOOKUP(A2,'PWQ_Medical Examinations (2)'!A:A,'PWQ_Medical Examinations (2)'!F:F,"Not Found")</f>
        <v>No</v>
      </c>
      <c r="J2" s="12" t="str">
        <f>_xlfn.XLOOKUP(A2,'PWQ_Medical Examinations (2)'!A:A,'PWQ_Medical Examinations (2)'!G:G,"Not Found")</f>
        <v>No</v>
      </c>
      <c r="K2" s="13">
        <f>_xlfn.XLOOKUP('Healthcare-Xlookup'!A2,'PWQ_Medical Examinations (2)'!A:A,'PWQ_Medical Examinations (2)'!H:H,"Not Found")</f>
        <v>0</v>
      </c>
      <c r="L2" s="13" t="str">
        <f>_xlfn.XLOOKUP(A2,'PWQ_Medical Examinations (2)'!A:A,'PWQ_Medical Examinations (2)'!I:I,"Not Found")</f>
        <v>yes</v>
      </c>
      <c r="M2" s="14">
        <f>_xlfn.XLOOKUP(A2,'PWQ_Hospitalisation Details (2)'!A:A,'PWQ_Hospitalisation Details (2)'!E:E,"Not Found")</f>
        <v>25123</v>
      </c>
      <c r="N2" s="15">
        <f>_xlfn.XLOOKUP(A2,'PWQ_Hospitalisation Details (2)'!A:A,'PWQ_Hospitalisation Details (2)'!G:G,"Not Found")</f>
        <v>63770.43</v>
      </c>
      <c r="O2" s="12" t="str">
        <f>_xlfn.XLOOKUP(A2,'PWQ_Hospitalisation Details (2)'!A:A,'PWQ_Hospitalisation Details (2)'!H:H,"Not Found")</f>
        <v>tier - 1</v>
      </c>
      <c r="P2" s="12" t="str">
        <f>_xlfn.XLOOKUP(A2,'PWQ_Hospitalisation Details (2)'!A:A,'PWQ_Hospitalisation Details (2)'!I:I,"Not Found")</f>
        <v>tier - 3</v>
      </c>
      <c r="Q2" s="12" t="str">
        <f>_xlfn.XLOOKUP(A2,'PWQ_Hospitalisation Details (2)'!A:A,'PWQ_Hospitalisation Details (2)'!J:J,"Not Found")</f>
        <v>R1013</v>
      </c>
      <c r="R2" s="12">
        <f>_xlfn.XLOOKUP('Healthcare-Xlookup'!A2,'PWQ_Hospitalisation Details (2)'!A:A,'PWQ_Hospitalisation Details (2)'!K:K,"Not Found")</f>
        <v>54</v>
      </c>
    </row>
    <row r="3" spans="1:18" x14ac:dyDescent="0.35">
      <c r="A3" s="12" t="s">
        <v>2371</v>
      </c>
      <c r="B3" s="12" t="str">
        <f>_xlfn.XLOOKUP(A3,Customer_Names[Customer ID],Customer_Names[First Name],"Not Found")</f>
        <v xml:space="preserve">  Matthew D</v>
      </c>
      <c r="C3" s="12" t="str">
        <f>_xlfn.XLOOKUP(A3,Customer_Names[Customer ID],Customer_Names[last Name],"Not Found")</f>
        <v>Lehner</v>
      </c>
      <c r="D3" s="22">
        <f>_xlfn.XLOOKUP('Healthcare-Xlookup'!A3,'PWQ_Medical Examinations (2)'!A:A,'PWQ_Medical Examinations (2)'!B:B,"Not Found")</f>
        <v>30.36</v>
      </c>
      <c r="E3" s="13" t="str">
        <f>_xlfn.XLOOKUP(A3,'PWQ_Medical Examinations (2)'!A:A,'PWQ_Medical Examinations (2)'!C:C,"Not Found")</f>
        <v>Obesity</v>
      </c>
      <c r="F3" s="12">
        <f>_xlfn.XLOOKUP(A3,'PWQ_Medical Examinations (2)'!A:A,'PWQ_Medical Examinations (2)'!D:D,"Not Found")</f>
        <v>5.77</v>
      </c>
      <c r="G3" s="12" t="str">
        <f>_xlfn.XLOOKUP('Healthcare-Xlookup'!A3,'PWQ_Medical Examinations (2)'!A:A,'PWQ_Medical Examinations (2)'!J:J,"Not Found")</f>
        <v>Prediabetes</v>
      </c>
      <c r="H3" s="12" t="str">
        <f>_xlfn.XLOOKUP(A3,'PWQ_Medical Examinations (2)'!A:A,'PWQ_Medical Examinations (2)'!E:E,"Not Found")</f>
        <v>No</v>
      </c>
      <c r="I3" s="12" t="str">
        <f>_xlfn.XLOOKUP(A3,'PWQ_Medical Examinations (2)'!A:A,'PWQ_Medical Examinations (2)'!F:F,"Not Found")</f>
        <v>No</v>
      </c>
      <c r="J3" s="12" t="str">
        <f>_xlfn.XLOOKUP(A3,'PWQ_Medical Examinations (2)'!A:A,'PWQ_Medical Examinations (2)'!G:G,"Not Found")</f>
        <v>No</v>
      </c>
      <c r="K3" s="13">
        <f>_xlfn.XLOOKUP('Healthcare-Xlookup'!A3,'PWQ_Medical Examinations (2)'!A:A,'PWQ_Medical Examinations (2)'!H:H,"Not Found")</f>
        <v>0</v>
      </c>
      <c r="L3" s="13" t="str">
        <f>_xlfn.XLOOKUP(A3,'PWQ_Medical Examinations (2)'!A:A,'PWQ_Medical Examinations (2)'!I:I,"Not Found")</f>
        <v>yes</v>
      </c>
      <c r="M3" s="14">
        <f>_xlfn.XLOOKUP(A3,'PWQ_Hospitalisation Details (2)'!A:A,'PWQ_Hospitalisation Details (2)'!E:E,"Not Found")</f>
        <v>28284</v>
      </c>
      <c r="N3" s="15">
        <f>_xlfn.XLOOKUP(A3,'PWQ_Hospitalisation Details (2)'!A:A,'PWQ_Hospitalisation Details (2)'!G:G,"Not Found")</f>
        <v>62592.87</v>
      </c>
      <c r="O3" s="12" t="str">
        <f>_xlfn.XLOOKUP(A3,'PWQ_Hospitalisation Details (2)'!A:A,'PWQ_Hospitalisation Details (2)'!H:H,"Not Found")</f>
        <v>tier - 2</v>
      </c>
      <c r="P3" s="12" t="str">
        <f>_xlfn.XLOOKUP(A3,'PWQ_Hospitalisation Details (2)'!A:A,'PWQ_Hospitalisation Details (2)'!I:I,"Not Found")</f>
        <v>tier - 3</v>
      </c>
      <c r="Q3" s="12" t="str">
        <f>_xlfn.XLOOKUP(A3,'PWQ_Hospitalisation Details (2)'!A:A,'PWQ_Hospitalisation Details (2)'!J:J,"Not Found")</f>
        <v>R1013</v>
      </c>
      <c r="R3" s="12">
        <f>_xlfn.XLOOKUP('Healthcare-Xlookup'!A3,'PWQ_Hospitalisation Details (2)'!A:A,'PWQ_Hospitalisation Details (2)'!K:K,"Not Found")</f>
        <v>46</v>
      </c>
    </row>
    <row r="4" spans="1:18" x14ac:dyDescent="0.35">
      <c r="A4" s="12" t="s">
        <v>2370</v>
      </c>
      <c r="B4" s="12" t="str">
        <f>_xlfn.XLOOKUP(A4,Customer_Names[Customer ID],Customer_Names[First Name],"Not Found")</f>
        <v xml:space="preserve">  Phil</v>
      </c>
      <c r="C4" s="12" t="str">
        <f>_xlfn.XLOOKUP(A4,Customer_Names[Customer ID],Customer_Names[last Name],"Not Found")</f>
        <v>Lu</v>
      </c>
      <c r="D4" s="22">
        <f>_xlfn.XLOOKUP('Healthcare-Xlookup'!A4,'PWQ_Medical Examinations (2)'!A:A,'PWQ_Medical Examinations (2)'!B:B,"Not Found")</f>
        <v>34.484999999999999</v>
      </c>
      <c r="E4" s="13" t="str">
        <f>_xlfn.XLOOKUP(A4,'PWQ_Medical Examinations (2)'!A:A,'PWQ_Medical Examinations (2)'!C:C,"Not Found")</f>
        <v>Obesity</v>
      </c>
      <c r="F4" s="12">
        <f>_xlfn.XLOOKUP(A4,'PWQ_Medical Examinations (2)'!A:A,'PWQ_Medical Examinations (2)'!D:D,"Not Found")</f>
        <v>11.87</v>
      </c>
      <c r="G4" s="12" t="str">
        <f>_xlfn.XLOOKUP('Healthcare-Xlookup'!A4,'PWQ_Medical Examinations (2)'!A:A,'PWQ_Medical Examinations (2)'!J:J,"Not Found")</f>
        <v>Diabetes</v>
      </c>
      <c r="H4" s="12" t="str">
        <f>_xlfn.XLOOKUP(A4,'PWQ_Medical Examinations (2)'!A:A,'PWQ_Medical Examinations (2)'!E:E,"Not Found")</f>
        <v>yes</v>
      </c>
      <c r="I4" s="12" t="str">
        <f>_xlfn.XLOOKUP(A4,'PWQ_Medical Examinations (2)'!A:A,'PWQ_Medical Examinations (2)'!F:F,"Not Found")</f>
        <v>No</v>
      </c>
      <c r="J4" s="12" t="str">
        <f>_xlfn.XLOOKUP(A4,'PWQ_Medical Examinations (2)'!A:A,'PWQ_Medical Examinations (2)'!G:G,"Not Found")</f>
        <v>No</v>
      </c>
      <c r="K4" s="13">
        <f>_xlfn.XLOOKUP('Healthcare-Xlookup'!A4,'PWQ_Medical Examinations (2)'!A:A,'PWQ_Medical Examinations (2)'!H:H,"Not Found")</f>
        <v>2</v>
      </c>
      <c r="L4" s="13" t="str">
        <f>_xlfn.XLOOKUP(A4,'PWQ_Medical Examinations (2)'!A:A,'PWQ_Medical Examinations (2)'!I:I,"Not Found")</f>
        <v>yes</v>
      </c>
      <c r="M4" s="14">
        <f>_xlfn.XLOOKUP(A4,'PWQ_Hospitalisation Details (2)'!A:A,'PWQ_Hospitalisation Details (2)'!E:E,"Not Found")</f>
        <v>25822</v>
      </c>
      <c r="N4" s="15">
        <f>_xlfn.XLOOKUP(A4,'PWQ_Hospitalisation Details (2)'!A:A,'PWQ_Hospitalisation Details (2)'!G:G,"Not Found")</f>
        <v>60021.4</v>
      </c>
      <c r="O4" s="12" t="str">
        <f>_xlfn.XLOOKUP(A4,'PWQ_Hospitalisation Details (2)'!A:A,'PWQ_Hospitalisation Details (2)'!H:H,"Not Found")</f>
        <v>tier - 1</v>
      </c>
      <c r="P4" s="12" t="str">
        <f>_xlfn.XLOOKUP(A4,'PWQ_Hospitalisation Details (2)'!A:A,'PWQ_Hospitalisation Details (2)'!I:I,"Not Found")</f>
        <v>tier - 1</v>
      </c>
      <c r="Q4" s="12" t="str">
        <f>_xlfn.XLOOKUP(A4,'PWQ_Hospitalisation Details (2)'!A:A,'PWQ_Hospitalisation Details (2)'!J:J,"Not Found")</f>
        <v>R1012</v>
      </c>
      <c r="R4" s="12">
        <f>_xlfn.XLOOKUP('Healthcare-Xlookup'!A4,'PWQ_Hospitalisation Details (2)'!A:A,'PWQ_Hospitalisation Details (2)'!K:K,"Not Found")</f>
        <v>52</v>
      </c>
    </row>
    <row r="5" spans="1:18" x14ac:dyDescent="0.35">
      <c r="A5" s="12" t="s">
        <v>2369</v>
      </c>
      <c r="B5" s="12" t="str">
        <f>_xlfn.XLOOKUP(A5,Customer_Names[Customer ID],Customer_Names[First Name],"Not Found")</f>
        <v xml:space="preserve">  Kelsey</v>
      </c>
      <c r="C5" s="12" t="str">
        <f>_xlfn.XLOOKUP(A5,Customer_Names[Customer ID],Customer_Names[last Name],"Not Found")</f>
        <v>Osborne</v>
      </c>
      <c r="D5" s="22">
        <f>_xlfn.XLOOKUP('Healthcare-Xlookup'!A5,'PWQ_Medical Examinations (2)'!A:A,'PWQ_Medical Examinations (2)'!B:B,"Not Found")</f>
        <v>38.094999999999999</v>
      </c>
      <c r="E5" s="13" t="str">
        <f>_xlfn.XLOOKUP(A5,'PWQ_Medical Examinations (2)'!A:A,'PWQ_Medical Examinations (2)'!C:C,"Not Found")</f>
        <v>Obesity</v>
      </c>
      <c r="F5" s="12">
        <f>_xlfn.XLOOKUP(A5,'PWQ_Medical Examinations (2)'!A:A,'PWQ_Medical Examinations (2)'!D:D,"Not Found")</f>
        <v>6.05</v>
      </c>
      <c r="G5" s="12" t="str">
        <f>_xlfn.XLOOKUP('Healthcare-Xlookup'!A5,'PWQ_Medical Examinations (2)'!A:A,'PWQ_Medical Examinations (2)'!J:J,"Not Found")</f>
        <v>Prediabetes</v>
      </c>
      <c r="H5" s="12" t="str">
        <f>_xlfn.XLOOKUP(A5,'PWQ_Medical Examinations (2)'!A:A,'PWQ_Medical Examinations (2)'!E:E,"Not Found")</f>
        <v>No</v>
      </c>
      <c r="I5" s="12" t="str">
        <f>_xlfn.XLOOKUP(A5,'PWQ_Medical Examinations (2)'!A:A,'PWQ_Medical Examinations (2)'!F:F,"Not Found")</f>
        <v>No</v>
      </c>
      <c r="J5" s="12" t="str">
        <f>_xlfn.XLOOKUP(A5,'PWQ_Medical Examinations (2)'!A:A,'PWQ_Medical Examinations (2)'!G:G,"Not Found")</f>
        <v>No</v>
      </c>
      <c r="K5" s="13">
        <f>_xlfn.XLOOKUP('Healthcare-Xlookup'!A5,'PWQ_Medical Examinations (2)'!A:A,'PWQ_Medical Examinations (2)'!H:H,"Not Found")</f>
        <v>0</v>
      </c>
      <c r="L5" s="13" t="str">
        <f>_xlfn.XLOOKUP(A5,'PWQ_Medical Examinations (2)'!A:A,'PWQ_Medical Examinations (2)'!I:I,"Not Found")</f>
        <v>yes</v>
      </c>
      <c r="M5" s="14">
        <f>_xlfn.XLOOKUP(A5,'PWQ_Hospitalisation Details (2)'!A:A,'PWQ_Hospitalisation Details (2)'!E:E,"Not Found")</f>
        <v>33395</v>
      </c>
      <c r="N5" s="15">
        <f>_xlfn.XLOOKUP(A5,'PWQ_Hospitalisation Details (2)'!A:A,'PWQ_Hospitalisation Details (2)'!G:G,"Not Found")</f>
        <v>58571.07</v>
      </c>
      <c r="O5" s="12" t="str">
        <f>_xlfn.XLOOKUP(A5,'PWQ_Hospitalisation Details (2)'!A:A,'PWQ_Hospitalisation Details (2)'!H:H,"Not Found")</f>
        <v>tier - 1</v>
      </c>
      <c r="P5" s="12" t="str">
        <f>_xlfn.XLOOKUP(A5,'PWQ_Hospitalisation Details (2)'!A:A,'PWQ_Hospitalisation Details (2)'!I:I,"Not Found")</f>
        <v>tier - 3</v>
      </c>
      <c r="Q5" s="12" t="str">
        <f>_xlfn.XLOOKUP(A5,'PWQ_Hospitalisation Details (2)'!A:A,'PWQ_Hospitalisation Details (2)'!J:J,"Not Found")</f>
        <v>R1024</v>
      </c>
      <c r="R5" s="12">
        <f>_xlfn.XLOOKUP('Healthcare-Xlookup'!A5,'PWQ_Hospitalisation Details (2)'!A:A,'PWQ_Hospitalisation Details (2)'!K:K,"Not Found")</f>
        <v>32</v>
      </c>
    </row>
    <row r="6" spans="1:18" x14ac:dyDescent="0.35">
      <c r="A6" s="12" t="s">
        <v>2368</v>
      </c>
      <c r="B6" s="12" t="str">
        <f>_xlfn.XLOOKUP(A6,Customer_Names[Customer ID],Customer_Names[First Name],"Not Found")</f>
        <v xml:space="preserve">  Kristyn</v>
      </c>
      <c r="C6" s="12" t="str">
        <f>_xlfn.XLOOKUP(A6,Customer_Names[Customer ID],Customer_Names[last Name],"Not Found")</f>
        <v>Kadala</v>
      </c>
      <c r="D6" s="22">
        <f>_xlfn.XLOOKUP('Healthcare-Xlookup'!A6,'PWQ_Medical Examinations (2)'!A:A,'PWQ_Medical Examinations (2)'!B:B,"Not Found")</f>
        <v>35.53</v>
      </c>
      <c r="E6" s="13" t="str">
        <f>_xlfn.XLOOKUP(A6,'PWQ_Medical Examinations (2)'!A:A,'PWQ_Medical Examinations (2)'!C:C,"Not Found")</f>
        <v>Obesity</v>
      </c>
      <c r="F6" s="12">
        <f>_xlfn.XLOOKUP(A6,'PWQ_Medical Examinations (2)'!A:A,'PWQ_Medical Examinations (2)'!D:D,"Not Found")</f>
        <v>5.45</v>
      </c>
      <c r="G6" s="12" t="str">
        <f>_xlfn.XLOOKUP('Healthcare-Xlookup'!A6,'PWQ_Medical Examinations (2)'!A:A,'PWQ_Medical Examinations (2)'!J:J,"Not Found")</f>
        <v>Normal</v>
      </c>
      <c r="H6" s="12" t="str">
        <f>_xlfn.XLOOKUP(A6,'PWQ_Medical Examinations (2)'!A:A,'PWQ_Medical Examinations (2)'!E:E,"Not Found")</f>
        <v>No</v>
      </c>
      <c r="I6" s="12" t="str">
        <f>_xlfn.XLOOKUP(A6,'PWQ_Medical Examinations (2)'!A:A,'PWQ_Medical Examinations (2)'!F:F,"Not Found")</f>
        <v>No</v>
      </c>
      <c r="J6" s="12" t="str">
        <f>_xlfn.XLOOKUP(A6,'PWQ_Medical Examinations (2)'!A:A,'PWQ_Medical Examinations (2)'!G:G,"Not Found")</f>
        <v>No</v>
      </c>
      <c r="K6" s="13">
        <f>_xlfn.XLOOKUP('Healthcare-Xlookup'!A6,'PWQ_Medical Examinations (2)'!A:A,'PWQ_Medical Examinations (2)'!H:H,"Not Found")</f>
        <v>0</v>
      </c>
      <c r="L6" s="13" t="str">
        <f>_xlfn.XLOOKUP(A6,'PWQ_Medical Examinations (2)'!A:A,'PWQ_Medical Examinations (2)'!I:I,"Not Found")</f>
        <v>yes</v>
      </c>
      <c r="M6" s="14">
        <f>_xlfn.XLOOKUP(A6,'PWQ_Hospitalisation Details (2)'!A:A,'PWQ_Hospitalisation Details (2)'!E:E,"Not Found")</f>
        <v>32678</v>
      </c>
      <c r="N6" s="15">
        <f>_xlfn.XLOOKUP(A6,'PWQ_Hospitalisation Details (2)'!A:A,'PWQ_Hospitalisation Details (2)'!G:G,"Not Found")</f>
        <v>55135.4</v>
      </c>
      <c r="O6" s="12" t="str">
        <f>_xlfn.XLOOKUP(A6,'PWQ_Hospitalisation Details (2)'!A:A,'PWQ_Hospitalisation Details (2)'!H:H,"Not Found")</f>
        <v>tier - 1</v>
      </c>
      <c r="P6" s="12" t="str">
        <f>_xlfn.XLOOKUP(A6,'PWQ_Hospitalisation Details (2)'!A:A,'PWQ_Hospitalisation Details (2)'!I:I,"Not Found")</f>
        <v>tier - 2</v>
      </c>
      <c r="Q6" s="12" t="str">
        <f>_xlfn.XLOOKUP(A6,'PWQ_Hospitalisation Details (2)'!A:A,'PWQ_Hospitalisation Details (2)'!J:J,"Not Found")</f>
        <v>R1012</v>
      </c>
      <c r="R6" s="12">
        <f>_xlfn.XLOOKUP('Healthcare-Xlookup'!A6,'PWQ_Hospitalisation Details (2)'!A:A,'PWQ_Hospitalisation Details (2)'!K:K,"Not Found")</f>
        <v>33</v>
      </c>
    </row>
    <row r="7" spans="1:18" x14ac:dyDescent="0.35">
      <c r="A7" s="12" t="s">
        <v>2367</v>
      </c>
      <c r="B7" s="12" t="str">
        <f>_xlfn.XLOOKUP(A7,Customer_Names[Customer ID],Customer_Names[First Name],"Not Found")</f>
        <v xml:space="preserve">  Russell B</v>
      </c>
      <c r="C7" s="12" t="str">
        <f>_xlfn.XLOOKUP(A7,Customer_Names[Customer ID],Customer_Names[last Name],"Not Found")</f>
        <v>Baker</v>
      </c>
      <c r="D7" s="22">
        <f>_xlfn.XLOOKUP('Healthcare-Xlookup'!A7,'PWQ_Medical Examinations (2)'!A:A,'PWQ_Medical Examinations (2)'!B:B,"Not Found")</f>
        <v>32.799999999999997</v>
      </c>
      <c r="E7" s="13" t="str">
        <f>_xlfn.XLOOKUP(A7,'PWQ_Medical Examinations (2)'!A:A,'PWQ_Medical Examinations (2)'!C:C,"Not Found")</f>
        <v>Obesity</v>
      </c>
      <c r="F7" s="12">
        <f>_xlfn.XLOOKUP(A7,'PWQ_Medical Examinations (2)'!A:A,'PWQ_Medical Examinations (2)'!D:D,"Not Found")</f>
        <v>6.59</v>
      </c>
      <c r="G7" s="12" t="str">
        <f>_xlfn.XLOOKUP('Healthcare-Xlookup'!A7,'PWQ_Medical Examinations (2)'!A:A,'PWQ_Medical Examinations (2)'!J:J,"Not Found")</f>
        <v>Diabetes</v>
      </c>
      <c r="H7" s="12" t="str">
        <f>_xlfn.XLOOKUP(A7,'PWQ_Medical Examinations (2)'!A:A,'PWQ_Medical Examinations (2)'!E:E,"Not Found")</f>
        <v>No</v>
      </c>
      <c r="I7" s="12" t="str">
        <f>_xlfn.XLOOKUP(A7,'PWQ_Medical Examinations (2)'!A:A,'PWQ_Medical Examinations (2)'!F:F,"Not Found")</f>
        <v>No</v>
      </c>
      <c r="J7" s="12" t="str">
        <f>_xlfn.XLOOKUP(A7,'PWQ_Medical Examinations (2)'!A:A,'PWQ_Medical Examinations (2)'!G:G,"Not Found")</f>
        <v>No</v>
      </c>
      <c r="K7" s="13">
        <f>_xlfn.XLOOKUP('Healthcare-Xlookup'!A7,'PWQ_Medical Examinations (2)'!A:A,'PWQ_Medical Examinations (2)'!H:H,"Not Found")</f>
        <v>0</v>
      </c>
      <c r="L7" s="13" t="str">
        <f>_xlfn.XLOOKUP(A7,'PWQ_Medical Examinations (2)'!A:A,'PWQ_Medical Examinations (2)'!I:I,"Not Found")</f>
        <v>yes</v>
      </c>
      <c r="M7" s="14">
        <f>_xlfn.XLOOKUP(A7,'PWQ_Hospitalisation Details (2)'!A:A,'PWQ_Hospitalisation Details (2)'!E:E,"Not Found")</f>
        <v>22862</v>
      </c>
      <c r="N7" s="15">
        <f>_xlfn.XLOOKUP(A7,'PWQ_Hospitalisation Details (2)'!A:A,'PWQ_Hospitalisation Details (2)'!G:G,"Not Found")</f>
        <v>52590.83</v>
      </c>
      <c r="O7" s="12" t="str">
        <f>_xlfn.XLOOKUP(A7,'PWQ_Hospitalisation Details (2)'!A:A,'PWQ_Hospitalisation Details (2)'!H:H,"Not Found")</f>
        <v>tier - 1</v>
      </c>
      <c r="P7" s="12" t="str">
        <f>_xlfn.XLOOKUP(A7,'PWQ_Hospitalisation Details (2)'!A:A,'PWQ_Hospitalisation Details (2)'!I:I,"Not Found")</f>
        <v>tier - 3</v>
      </c>
      <c r="Q7" s="12" t="str">
        <f>_xlfn.XLOOKUP(A7,'PWQ_Hospitalisation Details (2)'!A:A,'PWQ_Hospitalisation Details (2)'!J:J,"Not Found")</f>
        <v>R1011</v>
      </c>
      <c r="R7" s="12">
        <f>_xlfn.XLOOKUP('Healthcare-Xlookup'!A7,'PWQ_Hospitalisation Details (2)'!A:A,'PWQ_Hospitalisation Details (2)'!K:K,"Not Found")</f>
        <v>60</v>
      </c>
    </row>
    <row r="8" spans="1:18" x14ac:dyDescent="0.35">
      <c r="A8" s="12" t="s">
        <v>2366</v>
      </c>
      <c r="B8" s="12" t="str">
        <f>_xlfn.XLOOKUP(A8,Customer_Names[Customer ID],Customer_Names[First Name],"Not Found")</f>
        <v xml:space="preserve">  Scott</v>
      </c>
      <c r="C8" s="12" t="str">
        <f>_xlfn.XLOOKUP(A8,Customer_Names[Customer ID],Customer_Names[last Name],"Not Found")</f>
        <v>Macpherson</v>
      </c>
      <c r="D8" s="22">
        <f>_xlfn.XLOOKUP('Healthcare-Xlookup'!A8,'PWQ_Medical Examinations (2)'!A:A,'PWQ_Medical Examinations (2)'!B:B,"Not Found")</f>
        <v>36.4</v>
      </c>
      <c r="E8" s="13" t="str">
        <f>_xlfn.XLOOKUP(A8,'PWQ_Medical Examinations (2)'!A:A,'PWQ_Medical Examinations (2)'!C:C,"Not Found")</f>
        <v>Obesity</v>
      </c>
      <c r="F8" s="12">
        <f>_xlfn.XLOOKUP(A8,'PWQ_Medical Examinations (2)'!A:A,'PWQ_Medical Examinations (2)'!D:D,"Not Found")</f>
        <v>6.07</v>
      </c>
      <c r="G8" s="12" t="str">
        <f>_xlfn.XLOOKUP('Healthcare-Xlookup'!A8,'PWQ_Medical Examinations (2)'!A:A,'PWQ_Medical Examinations (2)'!J:J,"Not Found")</f>
        <v>Prediabetes</v>
      </c>
      <c r="H8" s="12" t="str">
        <f>_xlfn.XLOOKUP(A8,'PWQ_Medical Examinations (2)'!A:A,'PWQ_Medical Examinations (2)'!E:E,"Not Found")</f>
        <v>No</v>
      </c>
      <c r="I8" s="12" t="str">
        <f>_xlfn.XLOOKUP(A8,'PWQ_Medical Examinations (2)'!A:A,'PWQ_Medical Examinations (2)'!F:F,"Not Found")</f>
        <v>No</v>
      </c>
      <c r="J8" s="12" t="str">
        <f>_xlfn.XLOOKUP(A8,'PWQ_Medical Examinations (2)'!A:A,'PWQ_Medical Examinations (2)'!G:G,"Not Found")</f>
        <v>No</v>
      </c>
      <c r="K8" s="13">
        <f>_xlfn.XLOOKUP('Healthcare-Xlookup'!A8,'PWQ_Medical Examinations (2)'!A:A,'PWQ_Medical Examinations (2)'!H:H,"Not Found")</f>
        <v>0</v>
      </c>
      <c r="L8" s="13" t="str">
        <f>_xlfn.XLOOKUP(A8,'PWQ_Medical Examinations (2)'!A:A,'PWQ_Medical Examinations (2)'!I:I,"Not Found")</f>
        <v>yes</v>
      </c>
      <c r="M8" s="14">
        <f>_xlfn.XLOOKUP(A8,'PWQ_Hospitalisation Details (2)'!A:A,'PWQ_Hospitalisation Details (2)'!E:E,"Not Found")</f>
        <v>34634</v>
      </c>
      <c r="N8" s="15">
        <f>_xlfn.XLOOKUP(A8,'PWQ_Hospitalisation Details (2)'!A:A,'PWQ_Hospitalisation Details (2)'!G:G,"Not Found")</f>
        <v>51194.559999999998</v>
      </c>
      <c r="O8" s="12" t="str">
        <f>_xlfn.XLOOKUP(A8,'PWQ_Hospitalisation Details (2)'!A:A,'PWQ_Hospitalisation Details (2)'!H:H,"Not Found")</f>
        <v>tier - 1</v>
      </c>
      <c r="P8" s="12" t="str">
        <f>_xlfn.XLOOKUP(A8,'PWQ_Hospitalisation Details (2)'!A:A,'PWQ_Hospitalisation Details (2)'!I:I,"Not Found")</f>
        <v>tier - 3</v>
      </c>
      <c r="Q8" s="12" t="str">
        <f>_xlfn.XLOOKUP(A8,'PWQ_Hospitalisation Details (2)'!A:A,'PWQ_Hospitalisation Details (2)'!J:J,"Not Found")</f>
        <v>R1011</v>
      </c>
      <c r="R8" s="12">
        <f>_xlfn.XLOOKUP('Healthcare-Xlookup'!A8,'PWQ_Hospitalisation Details (2)'!A:A,'PWQ_Hospitalisation Details (2)'!K:K,"Not Found")</f>
        <v>28</v>
      </c>
    </row>
    <row r="9" spans="1:18" x14ac:dyDescent="0.35">
      <c r="A9" s="12" t="s">
        <v>2365</v>
      </c>
      <c r="B9" s="12" t="str">
        <f>_xlfn.XLOOKUP(A9,Customer_Names[Customer ID],Customer_Names[First Name],"Not Found")</f>
        <v xml:space="preserve">  Stephen</v>
      </c>
      <c r="C9" s="12" t="str">
        <f>_xlfn.XLOOKUP(A9,Customer_Names[Customer ID],Customer_Names[last Name],"Not Found")</f>
        <v>Hallman</v>
      </c>
      <c r="D9" s="22">
        <f>_xlfn.XLOOKUP('Healthcare-Xlookup'!A9,'PWQ_Medical Examinations (2)'!A:A,'PWQ_Medical Examinations (2)'!B:B,"Not Found")</f>
        <v>36.96</v>
      </c>
      <c r="E9" s="13" t="str">
        <f>_xlfn.XLOOKUP(A9,'PWQ_Medical Examinations (2)'!A:A,'PWQ_Medical Examinations (2)'!C:C,"Not Found")</f>
        <v>Obesity</v>
      </c>
      <c r="F9" s="12">
        <f>_xlfn.XLOOKUP(A9,'PWQ_Medical Examinations (2)'!A:A,'PWQ_Medical Examinations (2)'!D:D,"Not Found")</f>
        <v>7.93</v>
      </c>
      <c r="G9" s="12" t="str">
        <f>_xlfn.XLOOKUP('Healthcare-Xlookup'!A9,'PWQ_Medical Examinations (2)'!A:A,'PWQ_Medical Examinations (2)'!J:J,"Not Found")</f>
        <v>Diabetes</v>
      </c>
      <c r="H9" s="12" t="str">
        <f>_xlfn.XLOOKUP(A9,'PWQ_Medical Examinations (2)'!A:A,'PWQ_Medical Examinations (2)'!E:E,"Not Found")</f>
        <v>No</v>
      </c>
      <c r="I9" s="12" t="str">
        <f>_xlfn.XLOOKUP(A9,'PWQ_Medical Examinations (2)'!A:A,'PWQ_Medical Examinations (2)'!F:F,"Not Found")</f>
        <v>No</v>
      </c>
      <c r="J9" s="12" t="str">
        <f>_xlfn.XLOOKUP(A9,'PWQ_Medical Examinations (2)'!A:A,'PWQ_Medical Examinations (2)'!G:G,"Not Found")</f>
        <v>No</v>
      </c>
      <c r="K9" s="13">
        <f>_xlfn.XLOOKUP('Healthcare-Xlookup'!A9,'PWQ_Medical Examinations (2)'!A:A,'PWQ_Medical Examinations (2)'!H:H,"Not Found")</f>
        <v>3</v>
      </c>
      <c r="L9" s="13" t="str">
        <f>_xlfn.XLOOKUP(A9,'PWQ_Medical Examinations (2)'!A:A,'PWQ_Medical Examinations (2)'!I:I,"Not Found")</f>
        <v>yes</v>
      </c>
      <c r="M9" s="14">
        <f>_xlfn.XLOOKUP(A9,'PWQ_Hospitalisation Details (2)'!A:A,'PWQ_Hospitalisation Details (2)'!E:E,"Not Found")</f>
        <v>21363</v>
      </c>
      <c r="N9" s="15">
        <f>_xlfn.XLOOKUP(A9,'PWQ_Hospitalisation Details (2)'!A:A,'PWQ_Hospitalisation Details (2)'!G:G,"Not Found")</f>
        <v>49577.66</v>
      </c>
      <c r="O9" s="12" t="str">
        <f>_xlfn.XLOOKUP(A9,'PWQ_Hospitalisation Details (2)'!A:A,'PWQ_Hospitalisation Details (2)'!H:H,"Not Found")</f>
        <v>tier - 2</v>
      </c>
      <c r="P9" s="12" t="str">
        <f>_xlfn.XLOOKUP(A9,'PWQ_Hospitalisation Details (2)'!A:A,'PWQ_Hospitalisation Details (2)'!I:I,"Not Found")</f>
        <v>tier - 2</v>
      </c>
      <c r="Q9" s="12" t="str">
        <f>_xlfn.XLOOKUP(A9,'PWQ_Hospitalisation Details (2)'!A:A,'PWQ_Hospitalisation Details (2)'!J:J,"Not Found")</f>
        <v>R1013</v>
      </c>
      <c r="R9" s="12">
        <f>_xlfn.XLOOKUP('Healthcare-Xlookup'!A9,'PWQ_Hospitalisation Details (2)'!A:A,'PWQ_Hospitalisation Details (2)'!K:K,"Not Found")</f>
        <v>64</v>
      </c>
    </row>
    <row r="10" spans="1:18" x14ac:dyDescent="0.35">
      <c r="A10" s="12" t="s">
        <v>2364</v>
      </c>
      <c r="B10" s="12" t="str">
        <f>_xlfn.XLOOKUP(A10,Customer_Names[Customer ID],Customer_Names[First Name],"Not Found")</f>
        <v xml:space="preserve">  Patrick R</v>
      </c>
      <c r="C10" s="12" t="str">
        <f>_xlfn.XLOOKUP(A10,Customer_Names[Customer ID],Customer_Names[last Name],"Not Found")</f>
        <v>Moran</v>
      </c>
      <c r="D10" s="22">
        <f>_xlfn.XLOOKUP('Healthcare-Xlookup'!A10,'PWQ_Medical Examinations (2)'!A:A,'PWQ_Medical Examinations (2)'!B:B,"Not Found")</f>
        <v>41.14</v>
      </c>
      <c r="E10" s="13" t="str">
        <f>_xlfn.XLOOKUP(A10,'PWQ_Medical Examinations (2)'!A:A,'PWQ_Medical Examinations (2)'!C:C,"Not Found")</f>
        <v>Obesity</v>
      </c>
      <c r="F10" s="12">
        <f>_xlfn.XLOOKUP(A10,'PWQ_Medical Examinations (2)'!A:A,'PWQ_Medical Examinations (2)'!D:D,"Not Found")</f>
        <v>9.58</v>
      </c>
      <c r="G10" s="12" t="str">
        <f>_xlfn.XLOOKUP('Healthcare-Xlookup'!A10,'PWQ_Medical Examinations (2)'!A:A,'PWQ_Medical Examinations (2)'!J:J,"Not Found")</f>
        <v>Diabetes</v>
      </c>
      <c r="H10" s="12" t="str">
        <f>_xlfn.XLOOKUP(A10,'PWQ_Medical Examinations (2)'!A:A,'PWQ_Medical Examinations (2)'!E:E,"Not Found")</f>
        <v>yes</v>
      </c>
      <c r="I10" s="12" t="str">
        <f>_xlfn.XLOOKUP(A10,'PWQ_Medical Examinations (2)'!A:A,'PWQ_Medical Examinations (2)'!F:F,"Not Found")</f>
        <v>No</v>
      </c>
      <c r="J10" s="12" t="str">
        <f>_xlfn.XLOOKUP(A10,'PWQ_Medical Examinations (2)'!A:A,'PWQ_Medical Examinations (2)'!G:G,"Not Found")</f>
        <v>Yes</v>
      </c>
      <c r="K10" s="13">
        <f>_xlfn.XLOOKUP('Healthcare-Xlookup'!A10,'PWQ_Medical Examinations (2)'!A:A,'PWQ_Medical Examinations (2)'!H:H,"Not Found")</f>
        <v>1</v>
      </c>
      <c r="L10" s="13" t="str">
        <f>_xlfn.XLOOKUP(A10,'PWQ_Medical Examinations (2)'!A:A,'PWQ_Medical Examinations (2)'!I:I,"Not Found")</f>
        <v>yes</v>
      </c>
      <c r="M10" s="14">
        <f>_xlfn.XLOOKUP(A10,'PWQ_Hospitalisation Details (2)'!A:A,'PWQ_Hospitalisation Details (2)'!E:E,"Not Found")</f>
        <v>23258</v>
      </c>
      <c r="N10" s="15">
        <f>_xlfn.XLOOKUP(A10,'PWQ_Hospitalisation Details (2)'!A:A,'PWQ_Hospitalisation Details (2)'!G:G,"Not Found")</f>
        <v>48970.25</v>
      </c>
      <c r="O10" s="12" t="str">
        <f>_xlfn.XLOOKUP(A10,'PWQ_Hospitalisation Details (2)'!A:A,'PWQ_Hospitalisation Details (2)'!H:H,"Not Found")</f>
        <v>tier - 1</v>
      </c>
      <c r="P10" s="12" t="str">
        <f>_xlfn.XLOOKUP(A10,'PWQ_Hospitalisation Details (2)'!A:A,'PWQ_Hospitalisation Details (2)'!I:I,"Not Found")</f>
        <v>tier - 2</v>
      </c>
      <c r="Q10" s="12" t="str">
        <f>_xlfn.XLOOKUP(A10,'PWQ_Hospitalisation Details (2)'!A:A,'PWQ_Hospitalisation Details (2)'!J:J,"Not Found")</f>
        <v>R1013</v>
      </c>
      <c r="R10" s="12">
        <f>_xlfn.XLOOKUP('Healthcare-Xlookup'!A10,'PWQ_Hospitalisation Details (2)'!A:A,'PWQ_Hospitalisation Details (2)'!K:K,"Not Found")</f>
        <v>59</v>
      </c>
    </row>
    <row r="11" spans="1:18" x14ac:dyDescent="0.35">
      <c r="A11" s="12" t="s">
        <v>2363</v>
      </c>
      <c r="B11" s="12" t="str">
        <f>_xlfn.XLOOKUP(A11,Customer_Names[Customer ID],Customer_Names[First Name],"Not Found")</f>
        <v xml:space="preserve">  Brooke N</v>
      </c>
      <c r="C11" s="12" t="str">
        <f>_xlfn.XLOOKUP(A11,Customer_Names[Customer ID],Customer_Names[last Name],"Not Found")</f>
        <v>Benner</v>
      </c>
      <c r="D11" s="22">
        <f>_xlfn.XLOOKUP('Healthcare-Xlookup'!A11,'PWQ_Medical Examinations (2)'!A:A,'PWQ_Medical Examinations (2)'!B:B,"Not Found")</f>
        <v>38.06</v>
      </c>
      <c r="E11" s="13" t="str">
        <f>_xlfn.XLOOKUP(A11,'PWQ_Medical Examinations (2)'!A:A,'PWQ_Medical Examinations (2)'!C:C,"Not Found")</f>
        <v>Obesity</v>
      </c>
      <c r="F11" s="12">
        <f>_xlfn.XLOOKUP(A11,'PWQ_Medical Examinations (2)'!A:A,'PWQ_Medical Examinations (2)'!D:D,"Not Found")</f>
        <v>10.79</v>
      </c>
      <c r="G11" s="12" t="str">
        <f>_xlfn.XLOOKUP('Healthcare-Xlookup'!A11,'PWQ_Medical Examinations (2)'!A:A,'PWQ_Medical Examinations (2)'!J:J,"Not Found")</f>
        <v>Diabetes</v>
      </c>
      <c r="H11" s="12" t="str">
        <f>_xlfn.XLOOKUP(A11,'PWQ_Medical Examinations (2)'!A:A,'PWQ_Medical Examinations (2)'!E:E,"Not Found")</f>
        <v>No</v>
      </c>
      <c r="I11" s="12" t="str">
        <f>_xlfn.XLOOKUP(A11,'PWQ_Medical Examinations (2)'!A:A,'PWQ_Medical Examinations (2)'!F:F,"Not Found")</f>
        <v>No</v>
      </c>
      <c r="J11" s="12" t="str">
        <f>_xlfn.XLOOKUP(A11,'PWQ_Medical Examinations (2)'!A:A,'PWQ_Medical Examinations (2)'!G:G,"Not Found")</f>
        <v>No</v>
      </c>
      <c r="K11" s="13">
        <f>_xlfn.XLOOKUP('Healthcare-Xlookup'!A11,'PWQ_Medical Examinations (2)'!A:A,'PWQ_Medical Examinations (2)'!H:H,"Not Found")</f>
        <v>0</v>
      </c>
      <c r="L11" s="13" t="str">
        <f>_xlfn.XLOOKUP(A11,'PWQ_Medical Examinations (2)'!A:A,'PWQ_Medical Examinations (2)'!I:I,"Not Found")</f>
        <v>yes</v>
      </c>
      <c r="M11" s="14">
        <f>_xlfn.XLOOKUP(A11,'PWQ_Hospitalisation Details (2)'!A:A,'PWQ_Hospitalisation Details (2)'!E:E,"Not Found")</f>
        <v>28853</v>
      </c>
      <c r="N11" s="15">
        <f>_xlfn.XLOOKUP(A11,'PWQ_Hospitalisation Details (2)'!A:A,'PWQ_Hospitalisation Details (2)'!G:G,"Not Found")</f>
        <v>48885.14</v>
      </c>
      <c r="O11" s="12" t="str">
        <f>_xlfn.XLOOKUP(A11,'PWQ_Hospitalisation Details (2)'!A:A,'PWQ_Hospitalisation Details (2)'!H:H,"Not Found")</f>
        <v>tier - 1</v>
      </c>
      <c r="P11" s="12" t="str">
        <f>_xlfn.XLOOKUP(A11,'PWQ_Hospitalisation Details (2)'!A:A,'PWQ_Hospitalisation Details (2)'!I:I,"Not Found")</f>
        <v>tier - 2</v>
      </c>
      <c r="Q11" s="12" t="str">
        <f>_xlfn.XLOOKUP(A11,'PWQ_Hospitalisation Details (2)'!A:A,'PWQ_Hospitalisation Details (2)'!J:J,"Not Found")</f>
        <v>R1013</v>
      </c>
      <c r="R11" s="12">
        <f>_xlfn.XLOOKUP('Healthcare-Xlookup'!A11,'PWQ_Hospitalisation Details (2)'!A:A,'PWQ_Hospitalisation Details (2)'!K:K,"Not Found")</f>
        <v>44</v>
      </c>
    </row>
    <row r="12" spans="1:18" x14ac:dyDescent="0.35">
      <c r="A12" s="12" t="s">
        <v>2362</v>
      </c>
      <c r="B12" s="12" t="str">
        <f>_xlfn.XLOOKUP(A12,Customer_Names[Customer ID],Customer_Names[First Name],"Not Found")</f>
        <v xml:space="preserve">  Paola Andrea</v>
      </c>
      <c r="C12" s="12" t="str">
        <f>_xlfn.XLOOKUP(A12,Customer_Names[Customer ID],Customer_Names[last Name],"Not Found")</f>
        <v>Fierro Vargas</v>
      </c>
      <c r="D12" s="22">
        <f>_xlfn.XLOOKUP('Healthcare-Xlookup'!A12,'PWQ_Medical Examinations (2)'!A:A,'PWQ_Medical Examinations (2)'!B:B,"Not Found")</f>
        <v>37.700000000000003</v>
      </c>
      <c r="E12" s="13" t="str">
        <f>_xlfn.XLOOKUP(A12,'PWQ_Medical Examinations (2)'!A:A,'PWQ_Medical Examinations (2)'!C:C,"Not Found")</f>
        <v>Obesity</v>
      </c>
      <c r="F12" s="12">
        <f>_xlfn.XLOOKUP(A12,'PWQ_Medical Examinations (2)'!A:A,'PWQ_Medical Examinations (2)'!D:D,"Not Found")</f>
        <v>5.96</v>
      </c>
      <c r="G12" s="12" t="str">
        <f>_xlfn.XLOOKUP('Healthcare-Xlookup'!A12,'PWQ_Medical Examinations (2)'!A:A,'PWQ_Medical Examinations (2)'!J:J,"Not Found")</f>
        <v>Prediabetes</v>
      </c>
      <c r="H12" s="12" t="str">
        <f>_xlfn.XLOOKUP(A12,'PWQ_Medical Examinations (2)'!A:A,'PWQ_Medical Examinations (2)'!E:E,"Not Found")</f>
        <v>yes</v>
      </c>
      <c r="I12" s="12" t="str">
        <f>_xlfn.XLOOKUP(A12,'PWQ_Medical Examinations (2)'!A:A,'PWQ_Medical Examinations (2)'!F:F,"Not Found")</f>
        <v>No</v>
      </c>
      <c r="J12" s="12" t="str">
        <f>_xlfn.XLOOKUP(A12,'PWQ_Medical Examinations (2)'!A:A,'PWQ_Medical Examinations (2)'!G:G,"Not Found")</f>
        <v>No</v>
      </c>
      <c r="K12" s="13">
        <f>_xlfn.XLOOKUP('Healthcare-Xlookup'!A12,'PWQ_Medical Examinations (2)'!A:A,'PWQ_Medical Examinations (2)'!H:H,"Not Found")</f>
        <v>2</v>
      </c>
      <c r="L12" s="13" t="str">
        <f>_xlfn.XLOOKUP(A12,'PWQ_Medical Examinations (2)'!A:A,'PWQ_Medical Examinations (2)'!I:I,"Not Found")</f>
        <v>yes</v>
      </c>
      <c r="M12" s="14">
        <f>_xlfn.XLOOKUP(A12,'PWQ_Hospitalisation Details (2)'!A:A,'PWQ_Hospitalisation Details (2)'!E:E,"Not Found")</f>
        <v>21753</v>
      </c>
      <c r="N12" s="15">
        <f>_xlfn.XLOOKUP(A12,'PWQ_Hospitalisation Details (2)'!A:A,'PWQ_Hospitalisation Details (2)'!G:G,"Not Found")</f>
        <v>48824.45</v>
      </c>
      <c r="O12" s="12" t="str">
        <f>_xlfn.XLOOKUP(A12,'PWQ_Hospitalisation Details (2)'!A:A,'PWQ_Hospitalisation Details (2)'!H:H,"Not Found")</f>
        <v>tier - 2</v>
      </c>
      <c r="P12" s="12" t="str">
        <f>_xlfn.XLOOKUP(A12,'PWQ_Hospitalisation Details (2)'!A:A,'PWQ_Hospitalisation Details (2)'!I:I,"Not Found")</f>
        <v>tier - 1</v>
      </c>
      <c r="Q12" s="12" t="str">
        <f>_xlfn.XLOOKUP(A12,'PWQ_Hospitalisation Details (2)'!A:A,'PWQ_Hospitalisation Details (2)'!J:J,"Not Found")</f>
        <v>R1011</v>
      </c>
      <c r="R12" s="12">
        <f>_xlfn.XLOOKUP('Healthcare-Xlookup'!A12,'PWQ_Hospitalisation Details (2)'!A:A,'PWQ_Hospitalisation Details (2)'!K:K,"Not Found")</f>
        <v>63</v>
      </c>
    </row>
    <row r="13" spans="1:18" x14ac:dyDescent="0.35">
      <c r="A13" s="12" t="s">
        <v>2361</v>
      </c>
      <c r="B13" s="12" t="str">
        <f>_xlfn.XLOOKUP(A13,Customer_Names[Customer ID],Customer_Names[First Name],"Not Found")</f>
        <v xml:space="preserve">  David</v>
      </c>
      <c r="C13" s="12" t="str">
        <f>_xlfn.XLOOKUP(A13,Customer_Names[Customer ID],Customer_Names[last Name],"Not Found")</f>
        <v>Franz</v>
      </c>
      <c r="D13" s="22">
        <f>_xlfn.XLOOKUP('Healthcare-Xlookup'!A13,'PWQ_Medical Examinations (2)'!A:A,'PWQ_Medical Examinations (2)'!B:B,"Not Found")</f>
        <v>42.13</v>
      </c>
      <c r="E13" s="13" t="str">
        <f>_xlfn.XLOOKUP(A13,'PWQ_Medical Examinations (2)'!A:A,'PWQ_Medical Examinations (2)'!C:C,"Not Found")</f>
        <v>Obesity</v>
      </c>
      <c r="F13" s="12">
        <f>_xlfn.XLOOKUP(A13,'PWQ_Medical Examinations (2)'!A:A,'PWQ_Medical Examinations (2)'!D:D,"Not Found")</f>
        <v>11.9</v>
      </c>
      <c r="G13" s="12" t="str">
        <f>_xlfn.XLOOKUP('Healthcare-Xlookup'!A13,'PWQ_Medical Examinations (2)'!A:A,'PWQ_Medical Examinations (2)'!J:J,"Not Found")</f>
        <v>Diabetes</v>
      </c>
      <c r="H13" s="12" t="str">
        <f>_xlfn.XLOOKUP(A13,'PWQ_Medical Examinations (2)'!A:A,'PWQ_Medical Examinations (2)'!E:E,"Not Found")</f>
        <v>No</v>
      </c>
      <c r="I13" s="12" t="str">
        <f>_xlfn.XLOOKUP(A13,'PWQ_Medical Examinations (2)'!A:A,'PWQ_Medical Examinations (2)'!F:F,"Not Found")</f>
        <v>No</v>
      </c>
      <c r="J13" s="12" t="str">
        <f>_xlfn.XLOOKUP(A13,'PWQ_Medical Examinations (2)'!A:A,'PWQ_Medical Examinations (2)'!G:G,"Not Found")</f>
        <v>No</v>
      </c>
      <c r="K13" s="13">
        <f>_xlfn.XLOOKUP('Healthcare-Xlookup'!A13,'PWQ_Medical Examinations (2)'!A:A,'PWQ_Medical Examinations (2)'!H:H,"Not Found")</f>
        <v>0</v>
      </c>
      <c r="L13" s="13" t="str">
        <f>_xlfn.XLOOKUP(A13,'PWQ_Medical Examinations (2)'!A:A,'PWQ_Medical Examinations (2)'!I:I,"Not Found")</f>
        <v>yes</v>
      </c>
      <c r="M13" s="14">
        <f>_xlfn.XLOOKUP(A13,'PWQ_Hospitalisation Details (2)'!A:A,'PWQ_Hospitalisation Details (2)'!E:E,"Not Found")</f>
        <v>24042</v>
      </c>
      <c r="N13" s="15">
        <f>_xlfn.XLOOKUP(A13,'PWQ_Hospitalisation Details (2)'!A:A,'PWQ_Hospitalisation Details (2)'!G:G,"Not Found")</f>
        <v>48675.519999999997</v>
      </c>
      <c r="O13" s="12" t="str">
        <f>_xlfn.XLOOKUP(A13,'PWQ_Hospitalisation Details (2)'!A:A,'PWQ_Hospitalisation Details (2)'!H:H,"Not Found")</f>
        <v>tier - 1</v>
      </c>
      <c r="P13" s="12" t="str">
        <f>_xlfn.XLOOKUP(A13,'PWQ_Hospitalisation Details (2)'!A:A,'PWQ_Hospitalisation Details (2)'!I:I,"Not Found")</f>
        <v>tier - 2</v>
      </c>
      <c r="Q13" s="12" t="str">
        <f>_xlfn.XLOOKUP(A13,'PWQ_Hospitalisation Details (2)'!A:A,'PWQ_Hospitalisation Details (2)'!J:J,"Not Found")</f>
        <v>R1013</v>
      </c>
      <c r="R13" s="12">
        <f>_xlfn.XLOOKUP('Healthcare-Xlookup'!A13,'PWQ_Hospitalisation Details (2)'!A:A,'PWQ_Hospitalisation Details (2)'!K:K,"Not Found")</f>
        <v>57</v>
      </c>
    </row>
    <row r="14" spans="1:18" x14ac:dyDescent="0.35">
      <c r="A14" s="12" t="s">
        <v>2360</v>
      </c>
      <c r="B14" s="12" t="str">
        <f>_xlfn.XLOOKUP(A14,Customer_Names[Customer ID],Customer_Names[First Name],"Not Found")</f>
        <v xml:space="preserve">  Wade</v>
      </c>
      <c r="C14" s="12" t="str">
        <f>_xlfn.XLOOKUP(A14,Customer_Names[Customer ID],Customer_Names[last Name],"Not Found")</f>
        <v>Foster</v>
      </c>
      <c r="D14" s="22">
        <f>_xlfn.XLOOKUP('Healthcare-Xlookup'!A14,'PWQ_Medical Examinations (2)'!A:A,'PWQ_Medical Examinations (2)'!B:B,"Not Found")</f>
        <v>40.92</v>
      </c>
      <c r="E14" s="13" t="str">
        <f>_xlfn.XLOOKUP(A14,'PWQ_Medical Examinations (2)'!A:A,'PWQ_Medical Examinations (2)'!C:C,"Not Found")</f>
        <v>Obesity</v>
      </c>
      <c r="F14" s="12">
        <f>_xlfn.XLOOKUP(A14,'PWQ_Medical Examinations (2)'!A:A,'PWQ_Medical Examinations (2)'!D:D,"Not Found")</f>
        <v>8.41</v>
      </c>
      <c r="G14" s="12" t="str">
        <f>_xlfn.XLOOKUP('Healthcare-Xlookup'!A14,'PWQ_Medical Examinations (2)'!A:A,'PWQ_Medical Examinations (2)'!J:J,"Not Found")</f>
        <v>Diabetes</v>
      </c>
      <c r="H14" s="12" t="str">
        <f>_xlfn.XLOOKUP(A14,'PWQ_Medical Examinations (2)'!A:A,'PWQ_Medical Examinations (2)'!E:E,"Not Found")</f>
        <v>No</v>
      </c>
      <c r="I14" s="12" t="str">
        <f>_xlfn.XLOOKUP(A14,'PWQ_Medical Examinations (2)'!A:A,'PWQ_Medical Examinations (2)'!F:F,"Not Found")</f>
        <v>No</v>
      </c>
      <c r="J14" s="12" t="str">
        <f>_xlfn.XLOOKUP(A14,'PWQ_Medical Examinations (2)'!A:A,'PWQ_Medical Examinations (2)'!G:G,"Not Found")</f>
        <v>No</v>
      </c>
      <c r="K14" s="13">
        <f>_xlfn.XLOOKUP('Healthcare-Xlookup'!A14,'PWQ_Medical Examinations (2)'!A:A,'PWQ_Medical Examinations (2)'!H:H,"Not Found")</f>
        <v>0</v>
      </c>
      <c r="L14" s="13" t="str">
        <f>_xlfn.XLOOKUP(A14,'PWQ_Medical Examinations (2)'!A:A,'PWQ_Medical Examinations (2)'!I:I,"Not Found")</f>
        <v>yes</v>
      </c>
      <c r="M14" s="14">
        <f>_xlfn.XLOOKUP(A14,'PWQ_Hospitalisation Details (2)'!A:A,'PWQ_Hospitalisation Details (2)'!E:E,"Not Found")</f>
        <v>22930</v>
      </c>
      <c r="N14" s="15">
        <f>_xlfn.XLOOKUP(A14,'PWQ_Hospitalisation Details (2)'!A:A,'PWQ_Hospitalisation Details (2)'!G:G,"Not Found")</f>
        <v>48673.56</v>
      </c>
      <c r="O14" s="12" t="str">
        <f>_xlfn.XLOOKUP(A14,'PWQ_Hospitalisation Details (2)'!A:A,'PWQ_Hospitalisation Details (2)'!H:H,"Not Found")</f>
        <v>tier - 1</v>
      </c>
      <c r="P14" s="12" t="str">
        <f>_xlfn.XLOOKUP(A14,'PWQ_Hospitalisation Details (2)'!A:A,'PWQ_Hospitalisation Details (2)'!I:I,"Not Found")</f>
        <v>tier - 2</v>
      </c>
      <c r="Q14" s="12" t="str">
        <f>_xlfn.XLOOKUP(A14,'PWQ_Hospitalisation Details (2)'!A:A,'PWQ_Hospitalisation Details (2)'!J:J,"Not Found")</f>
        <v>R1013</v>
      </c>
      <c r="R14" s="12">
        <f>_xlfn.XLOOKUP('Healthcare-Xlookup'!A14,'PWQ_Hospitalisation Details (2)'!A:A,'PWQ_Hospitalisation Details (2)'!K:K,"Not Found")</f>
        <v>60</v>
      </c>
    </row>
    <row r="15" spans="1:18" x14ac:dyDescent="0.35">
      <c r="A15" s="12" t="s">
        <v>2359</v>
      </c>
      <c r="B15" s="12" t="str">
        <f>_xlfn.XLOOKUP(A15,Customer_Names[Customer ID],Customer_Names[First Name],"Not Found")</f>
        <v xml:space="preserve">  Franklin</v>
      </c>
      <c r="C15" s="12" t="str">
        <f>_xlfn.XLOOKUP(A15,Customer_Names[Customer ID],Customer_Names[last Name],"Not Found")</f>
        <v>Tenorio</v>
      </c>
      <c r="D15" s="22">
        <f>_xlfn.XLOOKUP('Healthcare-Xlookup'!A15,'PWQ_Medical Examinations (2)'!A:A,'PWQ_Medical Examinations (2)'!B:B,"Not Found")</f>
        <v>40.564999999999998</v>
      </c>
      <c r="E15" s="13" t="str">
        <f>_xlfn.XLOOKUP(A15,'PWQ_Medical Examinations (2)'!A:A,'PWQ_Medical Examinations (2)'!C:C,"Not Found")</f>
        <v>Obesity</v>
      </c>
      <c r="F15" s="12">
        <f>_xlfn.XLOOKUP(A15,'PWQ_Medical Examinations (2)'!A:A,'PWQ_Medical Examinations (2)'!D:D,"Not Found")</f>
        <v>7.02</v>
      </c>
      <c r="G15" s="12" t="str">
        <f>_xlfn.XLOOKUP('Healthcare-Xlookup'!A15,'PWQ_Medical Examinations (2)'!A:A,'PWQ_Medical Examinations (2)'!J:J,"Not Found")</f>
        <v>Diabetes</v>
      </c>
      <c r="H15" s="12" t="str">
        <f>_xlfn.XLOOKUP(A15,'PWQ_Medical Examinations (2)'!A:A,'PWQ_Medical Examinations (2)'!E:E,"Not Found")</f>
        <v>No</v>
      </c>
      <c r="I15" s="12" t="str">
        <f>_xlfn.XLOOKUP(A15,'PWQ_Medical Examinations (2)'!A:A,'PWQ_Medical Examinations (2)'!F:F,"Not Found")</f>
        <v>No</v>
      </c>
      <c r="J15" s="12" t="str">
        <f>_xlfn.XLOOKUP(A15,'PWQ_Medical Examinations (2)'!A:A,'PWQ_Medical Examinations (2)'!G:G,"Not Found")</f>
        <v>No</v>
      </c>
      <c r="K15" s="13">
        <f>_xlfn.XLOOKUP('Healthcare-Xlookup'!A15,'PWQ_Medical Examinations (2)'!A:A,'PWQ_Medical Examinations (2)'!H:H,"Not Found")</f>
        <v>0</v>
      </c>
      <c r="L15" s="13" t="str">
        <f>_xlfn.XLOOKUP(A15,'PWQ_Medical Examinations (2)'!A:A,'PWQ_Medical Examinations (2)'!I:I,"Not Found")</f>
        <v>yes</v>
      </c>
      <c r="M15" s="14">
        <f>_xlfn.XLOOKUP(A15,'PWQ_Hospitalisation Details (2)'!A:A,'PWQ_Hospitalisation Details (2)'!E:E,"Not Found")</f>
        <v>25173</v>
      </c>
      <c r="N15" s="15">
        <f>_xlfn.XLOOKUP(A15,'PWQ_Hospitalisation Details (2)'!A:A,'PWQ_Hospitalisation Details (2)'!G:G,"Not Found")</f>
        <v>48549.18</v>
      </c>
      <c r="O15" s="12" t="str">
        <f>_xlfn.XLOOKUP(A15,'PWQ_Hospitalisation Details (2)'!A:A,'PWQ_Hospitalisation Details (2)'!H:H,"Not Found")</f>
        <v>tier - 1</v>
      </c>
      <c r="P15" s="12" t="str">
        <f>_xlfn.XLOOKUP(A15,'PWQ_Hospitalisation Details (2)'!A:A,'PWQ_Hospitalisation Details (2)'!I:I,"Not Found")</f>
        <v>tier - 3</v>
      </c>
      <c r="Q15" s="12" t="str">
        <f>_xlfn.XLOOKUP(A15,'PWQ_Hospitalisation Details (2)'!A:A,'PWQ_Hospitalisation Details (2)'!J:J,"Not Found")</f>
        <v>R1016</v>
      </c>
      <c r="R15" s="12">
        <f>_xlfn.XLOOKUP('Healthcare-Xlookup'!A15,'PWQ_Hospitalisation Details (2)'!A:A,'PWQ_Hospitalisation Details (2)'!K:K,"Not Found")</f>
        <v>54</v>
      </c>
    </row>
    <row r="16" spans="1:18" x14ac:dyDescent="0.35">
      <c r="A16" s="12" t="s">
        <v>2358</v>
      </c>
      <c r="B16" s="12" t="str">
        <f>_xlfn.XLOOKUP(A16,Customer_Names[Customer ID],Customer_Names[First Name],"Not Found")</f>
        <v xml:space="preserve">  Leilani M</v>
      </c>
      <c r="C16" s="12" t="str">
        <f>_xlfn.XLOOKUP(A16,Customer_Names[Customer ID],Customer_Names[last Name],"Not Found")</f>
        <v>Rios</v>
      </c>
      <c r="D16" s="22">
        <f>_xlfn.XLOOKUP('Healthcare-Xlookup'!A16,'PWQ_Medical Examinations (2)'!A:A,'PWQ_Medical Examinations (2)'!B:B,"Not Found")</f>
        <v>36.384999999999998</v>
      </c>
      <c r="E16" s="13" t="str">
        <f>_xlfn.XLOOKUP(A16,'PWQ_Medical Examinations (2)'!A:A,'PWQ_Medical Examinations (2)'!C:C,"Not Found")</f>
        <v>Obesity</v>
      </c>
      <c r="F16" s="12">
        <f>_xlfn.XLOOKUP(A16,'PWQ_Medical Examinations (2)'!A:A,'PWQ_Medical Examinations (2)'!D:D,"Not Found")</f>
        <v>7.59</v>
      </c>
      <c r="G16" s="12" t="str">
        <f>_xlfn.XLOOKUP('Healthcare-Xlookup'!A16,'PWQ_Medical Examinations (2)'!A:A,'PWQ_Medical Examinations (2)'!J:J,"Not Found")</f>
        <v>Diabetes</v>
      </c>
      <c r="H16" s="12" t="str">
        <f>_xlfn.XLOOKUP(A16,'PWQ_Medical Examinations (2)'!A:A,'PWQ_Medical Examinations (2)'!E:E,"Not Found")</f>
        <v>yes</v>
      </c>
      <c r="I16" s="12" t="str">
        <f>_xlfn.XLOOKUP(A16,'PWQ_Medical Examinations (2)'!A:A,'PWQ_Medical Examinations (2)'!F:F,"Not Found")</f>
        <v>No</v>
      </c>
      <c r="J16" s="12" t="str">
        <f>_xlfn.XLOOKUP(A16,'PWQ_Medical Examinations (2)'!A:A,'PWQ_Medical Examinations (2)'!G:G,"Not Found")</f>
        <v>No</v>
      </c>
      <c r="K16" s="13">
        <f>_xlfn.XLOOKUP('Healthcare-Xlookup'!A16,'PWQ_Medical Examinations (2)'!A:A,'PWQ_Medical Examinations (2)'!H:H,"Not Found")</f>
        <v>2</v>
      </c>
      <c r="L16" s="13" t="str">
        <f>_xlfn.XLOOKUP(A16,'PWQ_Medical Examinations (2)'!A:A,'PWQ_Medical Examinations (2)'!I:I,"Not Found")</f>
        <v>yes</v>
      </c>
      <c r="M16" s="14">
        <f>_xlfn.XLOOKUP(A16,'PWQ_Hospitalisation Details (2)'!A:A,'PWQ_Hospitalisation Details (2)'!E:E,"Not Found")</f>
        <v>22636</v>
      </c>
      <c r="N16" s="15">
        <f>_xlfn.XLOOKUP(A16,'PWQ_Hospitalisation Details (2)'!A:A,'PWQ_Hospitalisation Details (2)'!G:G,"Not Found")</f>
        <v>48517.56</v>
      </c>
      <c r="O16" s="12" t="str">
        <f>_xlfn.XLOOKUP(A16,'PWQ_Hospitalisation Details (2)'!A:A,'PWQ_Hospitalisation Details (2)'!H:H,"Not Found")</f>
        <v>tier - 1</v>
      </c>
      <c r="P16" s="12" t="str">
        <f>_xlfn.XLOOKUP(A16,'PWQ_Hospitalisation Details (2)'!A:A,'PWQ_Hospitalisation Details (2)'!I:I,"Not Found")</f>
        <v>tier - 3</v>
      </c>
      <c r="Q16" s="12" t="str">
        <f>_xlfn.XLOOKUP(A16,'PWQ_Hospitalisation Details (2)'!A:A,'PWQ_Hospitalisation Details (2)'!J:J,"Not Found")</f>
        <v>R1024</v>
      </c>
      <c r="R16" s="12">
        <f>_xlfn.XLOOKUP('Healthcare-Xlookup'!A16,'PWQ_Hospitalisation Details (2)'!A:A,'PWQ_Hospitalisation Details (2)'!K:K,"Not Found")</f>
        <v>61</v>
      </c>
    </row>
    <row r="17" spans="1:18" x14ac:dyDescent="0.35">
      <c r="A17" s="12" t="s">
        <v>2357</v>
      </c>
      <c r="B17" s="12" t="str">
        <f>_xlfn.XLOOKUP(A17,Customer_Names[Customer ID],Customer_Names[First Name],"Not Found")</f>
        <v xml:space="preserve">  Philippe</v>
      </c>
      <c r="C17" s="12" t="str">
        <f>_xlfn.XLOOKUP(A17,Customer_Names[Customer ID],Customer_Names[last Name],"Not Found")</f>
        <v>Viau-Dupuis</v>
      </c>
      <c r="D17" s="22">
        <f>_xlfn.XLOOKUP('Healthcare-Xlookup'!A17,'PWQ_Medical Examinations (2)'!A:A,'PWQ_Medical Examinations (2)'!B:B,"Not Found")</f>
        <v>39.9</v>
      </c>
      <c r="E17" s="13" t="str">
        <f>_xlfn.XLOOKUP(A17,'PWQ_Medical Examinations (2)'!A:A,'PWQ_Medical Examinations (2)'!C:C,"Not Found")</f>
        <v>Obesity</v>
      </c>
      <c r="F17" s="12">
        <f>_xlfn.XLOOKUP(A17,'PWQ_Medical Examinations (2)'!A:A,'PWQ_Medical Examinations (2)'!D:D,"Not Found")</f>
        <v>11.32</v>
      </c>
      <c r="G17" s="12" t="str">
        <f>_xlfn.XLOOKUP('Healthcare-Xlookup'!A17,'PWQ_Medical Examinations (2)'!A:A,'PWQ_Medical Examinations (2)'!J:J,"Not Found")</f>
        <v>Diabetes</v>
      </c>
      <c r="H17" s="12" t="str">
        <f>_xlfn.XLOOKUP(A17,'PWQ_Medical Examinations (2)'!A:A,'PWQ_Medical Examinations (2)'!E:E,"Not Found")</f>
        <v>No</v>
      </c>
      <c r="I17" s="12" t="str">
        <f>_xlfn.XLOOKUP(A17,'PWQ_Medical Examinations (2)'!A:A,'PWQ_Medical Examinations (2)'!F:F,"Not Found")</f>
        <v>No</v>
      </c>
      <c r="J17" s="12" t="str">
        <f>_xlfn.XLOOKUP(A17,'PWQ_Medical Examinations (2)'!A:A,'PWQ_Medical Examinations (2)'!G:G,"Not Found")</f>
        <v>No</v>
      </c>
      <c r="K17" s="13">
        <f>_xlfn.XLOOKUP('Healthcare-Xlookup'!A17,'PWQ_Medical Examinations (2)'!A:A,'PWQ_Medical Examinations (2)'!H:H,"Not Found")</f>
        <v>0</v>
      </c>
      <c r="L17" s="13" t="str">
        <f>_xlfn.XLOOKUP(A17,'PWQ_Medical Examinations (2)'!A:A,'PWQ_Medical Examinations (2)'!I:I,"Not Found")</f>
        <v>yes</v>
      </c>
      <c r="M17" s="14">
        <f>_xlfn.XLOOKUP(A17,'PWQ_Hospitalisation Details (2)'!A:A,'PWQ_Hospitalisation Details (2)'!E:E,"Not Found")</f>
        <v>22885</v>
      </c>
      <c r="N17" s="15">
        <f>_xlfn.XLOOKUP(A17,'PWQ_Hospitalisation Details (2)'!A:A,'PWQ_Hospitalisation Details (2)'!G:G,"Not Found")</f>
        <v>48173.36</v>
      </c>
      <c r="O17" s="12" t="str">
        <f>_xlfn.XLOOKUP(A17,'PWQ_Hospitalisation Details (2)'!A:A,'PWQ_Hospitalisation Details (2)'!H:H,"Not Found")</f>
        <v>tier - 1</v>
      </c>
      <c r="P17" s="12" t="str">
        <f>_xlfn.XLOOKUP(A17,'PWQ_Hospitalisation Details (2)'!A:A,'PWQ_Hospitalisation Details (2)'!I:I,"Not Found")</f>
        <v>tier - 3</v>
      </c>
      <c r="Q17" s="12" t="str">
        <f>_xlfn.XLOOKUP(A17,'PWQ_Hospitalisation Details (2)'!A:A,'PWQ_Hospitalisation Details (2)'!J:J,"Not Found")</f>
        <v>R1011</v>
      </c>
      <c r="R17" s="12">
        <f>_xlfn.XLOOKUP('Healthcare-Xlookup'!A17,'PWQ_Hospitalisation Details (2)'!A:A,'PWQ_Hospitalisation Details (2)'!K:K,"Not Found")</f>
        <v>60</v>
      </c>
    </row>
    <row r="18" spans="1:18" x14ac:dyDescent="0.35">
      <c r="A18" s="12" t="s">
        <v>2356</v>
      </c>
      <c r="B18" s="12" t="str">
        <f>_xlfn.XLOOKUP(A18,Customer_Names[Customer ID],Customer_Names[First Name],"Not Found")</f>
        <v xml:space="preserve">  Jennifer A</v>
      </c>
      <c r="C18" s="12" t="str">
        <f>_xlfn.XLOOKUP(A18,Customer_Names[Customer ID],Customer_Names[last Name],"Not Found")</f>
        <v>Cronin</v>
      </c>
      <c r="D18" s="22">
        <f>_xlfn.XLOOKUP('Healthcare-Xlookup'!A18,'PWQ_Medical Examinations (2)'!A:A,'PWQ_Medical Examinations (2)'!B:B,"Not Found")</f>
        <v>33.799999999999997</v>
      </c>
      <c r="E18" s="13" t="str">
        <f>_xlfn.XLOOKUP(A18,'PWQ_Medical Examinations (2)'!A:A,'PWQ_Medical Examinations (2)'!C:C,"Not Found")</f>
        <v>Obesity</v>
      </c>
      <c r="F18" s="12">
        <f>_xlfn.XLOOKUP(A18,'PWQ_Medical Examinations (2)'!A:A,'PWQ_Medical Examinations (2)'!D:D,"Not Found")</f>
        <v>7.67</v>
      </c>
      <c r="G18" s="12" t="str">
        <f>_xlfn.XLOOKUP('Healthcare-Xlookup'!A18,'PWQ_Medical Examinations (2)'!A:A,'PWQ_Medical Examinations (2)'!J:J,"Not Found")</f>
        <v>Diabetes</v>
      </c>
      <c r="H18" s="12" t="str">
        <f>_xlfn.XLOOKUP(A18,'PWQ_Medical Examinations (2)'!A:A,'PWQ_Medical Examinations (2)'!E:E,"Not Found")</f>
        <v>No</v>
      </c>
      <c r="I18" s="12" t="str">
        <f>_xlfn.XLOOKUP(A18,'PWQ_Medical Examinations (2)'!A:A,'PWQ_Medical Examinations (2)'!F:F,"Not Found")</f>
        <v>No</v>
      </c>
      <c r="J18" s="12" t="str">
        <f>_xlfn.XLOOKUP(A18,'PWQ_Medical Examinations (2)'!A:A,'PWQ_Medical Examinations (2)'!G:G,"Not Found")</f>
        <v>No</v>
      </c>
      <c r="K18" s="13">
        <f>_xlfn.XLOOKUP('Healthcare-Xlookup'!A18,'PWQ_Medical Examinations (2)'!A:A,'PWQ_Medical Examinations (2)'!H:H,"Not Found")</f>
        <v>3</v>
      </c>
      <c r="L18" s="13" t="str">
        <f>_xlfn.XLOOKUP(A18,'PWQ_Medical Examinations (2)'!A:A,'PWQ_Medical Examinations (2)'!I:I,"Not Found")</f>
        <v>yes</v>
      </c>
      <c r="M18" s="14">
        <f>_xlfn.XLOOKUP(A18,'PWQ_Hospitalisation Details (2)'!A:A,'PWQ_Hospitalisation Details (2)'!E:E,"Not Found")</f>
        <v>21505</v>
      </c>
      <c r="N18" s="15">
        <f>_xlfn.XLOOKUP(A18,'PWQ_Hospitalisation Details (2)'!A:A,'PWQ_Hospitalisation Details (2)'!G:G,"Not Found")</f>
        <v>47928.03</v>
      </c>
      <c r="O18" s="12" t="str">
        <f>_xlfn.XLOOKUP(A18,'PWQ_Hospitalisation Details (2)'!A:A,'PWQ_Hospitalisation Details (2)'!H:H,"Not Found")</f>
        <v>tier - 2</v>
      </c>
      <c r="P18" s="12" t="str">
        <f>_xlfn.XLOOKUP(A18,'PWQ_Hospitalisation Details (2)'!A:A,'PWQ_Hospitalisation Details (2)'!I:I,"Not Found")</f>
        <v>tier - 3</v>
      </c>
      <c r="Q18" s="12" t="str">
        <f>_xlfn.XLOOKUP(A18,'PWQ_Hospitalisation Details (2)'!A:A,'PWQ_Hospitalisation Details (2)'!J:J,"Not Found")</f>
        <v>R1011</v>
      </c>
      <c r="R18" s="12">
        <f>_xlfn.XLOOKUP('Healthcare-Xlookup'!A18,'PWQ_Hospitalisation Details (2)'!A:A,'PWQ_Hospitalisation Details (2)'!K:K,"Not Found")</f>
        <v>64</v>
      </c>
    </row>
    <row r="19" spans="1:18" x14ac:dyDescent="0.35">
      <c r="A19" s="12" t="s">
        <v>2355</v>
      </c>
      <c r="B19" s="12" t="str">
        <f>_xlfn.XLOOKUP(A19,Customer_Names[Customer ID],Customer_Names[First Name],"Not Found")</f>
        <v xml:space="preserve">  Christina M</v>
      </c>
      <c r="C19" s="12" t="str">
        <f>_xlfn.XLOOKUP(A19,Customer_Names[Customer ID],Customer_Names[last Name],"Not Found")</f>
        <v>Noordstar</v>
      </c>
      <c r="D19" s="22">
        <f>_xlfn.XLOOKUP('Healthcare-Xlookup'!A19,'PWQ_Medical Examinations (2)'!A:A,'PWQ_Medical Examinations (2)'!B:B,"Not Found")</f>
        <v>36.765000000000001</v>
      </c>
      <c r="E19" s="13" t="str">
        <f>_xlfn.XLOOKUP(A19,'PWQ_Medical Examinations (2)'!A:A,'PWQ_Medical Examinations (2)'!C:C,"Not Found")</f>
        <v>Obesity</v>
      </c>
      <c r="F19" s="12">
        <f>_xlfn.XLOOKUP(A19,'PWQ_Medical Examinations (2)'!A:A,'PWQ_Medical Examinations (2)'!D:D,"Not Found")</f>
        <v>7.29</v>
      </c>
      <c r="G19" s="12" t="str">
        <f>_xlfn.XLOOKUP('Healthcare-Xlookup'!A19,'PWQ_Medical Examinations (2)'!A:A,'PWQ_Medical Examinations (2)'!J:J,"Not Found")</f>
        <v>Diabetes</v>
      </c>
      <c r="H19" s="12" t="str">
        <f>_xlfn.XLOOKUP(A19,'PWQ_Medical Examinations (2)'!A:A,'PWQ_Medical Examinations (2)'!E:E,"Not Found")</f>
        <v>yes</v>
      </c>
      <c r="I19" s="12" t="str">
        <f>_xlfn.XLOOKUP(A19,'PWQ_Medical Examinations (2)'!A:A,'PWQ_Medical Examinations (2)'!F:F,"Not Found")</f>
        <v>No</v>
      </c>
      <c r="J19" s="12" t="str">
        <f>_xlfn.XLOOKUP(A19,'PWQ_Medical Examinations (2)'!A:A,'PWQ_Medical Examinations (2)'!G:G,"Not Found")</f>
        <v>Yes</v>
      </c>
      <c r="K19" s="13">
        <f>_xlfn.XLOOKUP('Healthcare-Xlookup'!A19,'PWQ_Medical Examinations (2)'!A:A,'PWQ_Medical Examinations (2)'!H:H,"Not Found")</f>
        <v>1</v>
      </c>
      <c r="L19" s="13" t="str">
        <f>_xlfn.XLOOKUP(A19,'PWQ_Medical Examinations (2)'!A:A,'PWQ_Medical Examinations (2)'!I:I,"Not Found")</f>
        <v>yes</v>
      </c>
      <c r="M19" s="14">
        <f>_xlfn.XLOOKUP(A19,'PWQ_Hospitalisation Details (2)'!A:A,'PWQ_Hospitalisation Details (2)'!E:E,"Not Found")</f>
        <v>23228</v>
      </c>
      <c r="N19" s="15">
        <f>_xlfn.XLOOKUP(A19,'PWQ_Hospitalisation Details (2)'!A:A,'PWQ_Hospitalisation Details (2)'!G:G,"Not Found")</f>
        <v>47896.79</v>
      </c>
      <c r="O19" s="12" t="str">
        <f>_xlfn.XLOOKUP(A19,'PWQ_Hospitalisation Details (2)'!A:A,'PWQ_Hospitalisation Details (2)'!H:H,"Not Found")</f>
        <v>tier - 1</v>
      </c>
      <c r="P19" s="12" t="str">
        <f>_xlfn.XLOOKUP(A19,'PWQ_Hospitalisation Details (2)'!A:A,'PWQ_Hospitalisation Details (2)'!I:I,"Not Found")</f>
        <v>tier - 3</v>
      </c>
      <c r="Q19" s="12" t="str">
        <f>_xlfn.XLOOKUP(A19,'PWQ_Hospitalisation Details (2)'!A:A,'PWQ_Hospitalisation Details (2)'!J:J,"Not Found")</f>
        <v>R1024</v>
      </c>
      <c r="R19" s="12">
        <f>_xlfn.XLOOKUP('Healthcare-Xlookup'!A19,'PWQ_Hospitalisation Details (2)'!A:A,'PWQ_Hospitalisation Details (2)'!K:K,"Not Found")</f>
        <v>59</v>
      </c>
    </row>
    <row r="20" spans="1:18" x14ac:dyDescent="0.35">
      <c r="A20" s="12" t="s">
        <v>2354</v>
      </c>
      <c r="B20" s="12" t="str">
        <f>_xlfn.XLOOKUP(A20,Customer_Names[Customer ID],Customer_Names[First Name],"Not Found")</f>
        <v xml:space="preserve">  Said Sr</v>
      </c>
      <c r="C20" s="12" t="str">
        <f>_xlfn.XLOOKUP(A20,Customer_Names[Customer ID],Customer_Names[last Name],"Not Found")</f>
        <v>Boudalia</v>
      </c>
      <c r="D20" s="22">
        <f>_xlfn.XLOOKUP('Healthcare-Xlookup'!A20,'PWQ_Medical Examinations (2)'!A:A,'PWQ_Medical Examinations (2)'!B:B,"Not Found")</f>
        <v>36.954999999999998</v>
      </c>
      <c r="E20" s="13" t="str">
        <f>_xlfn.XLOOKUP(A20,'PWQ_Medical Examinations (2)'!A:A,'PWQ_Medical Examinations (2)'!C:C,"Not Found")</f>
        <v>Obesity</v>
      </c>
      <c r="F20" s="12">
        <f>_xlfn.XLOOKUP(A20,'PWQ_Medical Examinations (2)'!A:A,'PWQ_Medical Examinations (2)'!D:D,"Not Found")</f>
        <v>4.72</v>
      </c>
      <c r="G20" s="12" t="str">
        <f>_xlfn.XLOOKUP('Healthcare-Xlookup'!A20,'PWQ_Medical Examinations (2)'!A:A,'PWQ_Medical Examinations (2)'!J:J,"Not Found")</f>
        <v>Normal</v>
      </c>
      <c r="H20" s="12" t="str">
        <f>_xlfn.XLOOKUP(A20,'PWQ_Medical Examinations (2)'!A:A,'PWQ_Medical Examinations (2)'!E:E,"Not Found")</f>
        <v>yes</v>
      </c>
      <c r="I20" s="12" t="str">
        <f>_xlfn.XLOOKUP(A20,'PWQ_Medical Examinations (2)'!A:A,'PWQ_Medical Examinations (2)'!F:F,"Not Found")</f>
        <v>No</v>
      </c>
      <c r="J20" s="12" t="str">
        <f>_xlfn.XLOOKUP(A20,'PWQ_Medical Examinations (2)'!A:A,'PWQ_Medical Examinations (2)'!G:G,"Not Found")</f>
        <v>No</v>
      </c>
      <c r="K20" s="13">
        <f>_xlfn.XLOOKUP('Healthcare-Xlookup'!A20,'PWQ_Medical Examinations (2)'!A:A,'PWQ_Medical Examinations (2)'!H:H,"Not Found")</f>
        <v>1</v>
      </c>
      <c r="L20" s="13" t="str">
        <f>_xlfn.XLOOKUP(A20,'PWQ_Medical Examinations (2)'!A:A,'PWQ_Medical Examinations (2)'!I:I,"Not Found")</f>
        <v>yes</v>
      </c>
      <c r="M20" s="14">
        <f>_xlfn.XLOOKUP(A20,'PWQ_Hospitalisation Details (2)'!A:A,'PWQ_Hospitalisation Details (2)'!E:E,"Not Found")</f>
        <v>23688</v>
      </c>
      <c r="N20" s="15">
        <f>_xlfn.XLOOKUP(A20,'PWQ_Hospitalisation Details (2)'!A:A,'PWQ_Hospitalisation Details (2)'!G:G,"Not Found")</f>
        <v>47496.49</v>
      </c>
      <c r="O20" s="12" t="str">
        <f>_xlfn.XLOOKUP(A20,'PWQ_Hospitalisation Details (2)'!A:A,'PWQ_Hospitalisation Details (2)'!H:H,"Not Found")</f>
        <v>tier - 1</v>
      </c>
      <c r="P20" s="12" t="str">
        <f>_xlfn.XLOOKUP(A20,'PWQ_Hospitalisation Details (2)'!A:A,'PWQ_Hospitalisation Details (2)'!I:I,"Not Found")</f>
        <v>tier - 3</v>
      </c>
      <c r="Q20" s="12" t="str">
        <f>_xlfn.XLOOKUP(A20,'PWQ_Hospitalisation Details (2)'!A:A,'PWQ_Hospitalisation Details (2)'!J:J,"Not Found")</f>
        <v>R1012</v>
      </c>
      <c r="R20" s="12">
        <f>_xlfn.XLOOKUP('Healthcare-Xlookup'!A20,'PWQ_Hospitalisation Details (2)'!A:A,'PWQ_Hospitalisation Details (2)'!K:K,"Not Found")</f>
        <v>58</v>
      </c>
    </row>
    <row r="21" spans="1:18" x14ac:dyDescent="0.35">
      <c r="A21" s="12" t="s">
        <v>2353</v>
      </c>
      <c r="B21" s="12" t="str">
        <f>_xlfn.XLOOKUP(A21,Customer_Names[Customer ID],Customer_Names[First Name],"Not Found")</f>
        <v xml:space="preserve">  John</v>
      </c>
      <c r="C21" s="12" t="str">
        <f>_xlfn.XLOOKUP(A21,Customer_Names[Customer ID],Customer_Names[last Name],"Not Found")</f>
        <v>Flor</v>
      </c>
      <c r="D21" s="22">
        <f>_xlfn.XLOOKUP('Healthcare-Xlookup'!A21,'PWQ_Medical Examinations (2)'!A:A,'PWQ_Medical Examinations (2)'!B:B,"Not Found")</f>
        <v>42.9</v>
      </c>
      <c r="E21" s="13" t="str">
        <f>_xlfn.XLOOKUP(A21,'PWQ_Medical Examinations (2)'!A:A,'PWQ_Medical Examinations (2)'!C:C,"Not Found")</f>
        <v>Obesity</v>
      </c>
      <c r="F21" s="12">
        <f>_xlfn.XLOOKUP(A21,'PWQ_Medical Examinations (2)'!A:A,'PWQ_Medical Examinations (2)'!D:D,"Not Found")</f>
        <v>11.41</v>
      </c>
      <c r="G21" s="12" t="str">
        <f>_xlfn.XLOOKUP('Healthcare-Xlookup'!A21,'PWQ_Medical Examinations (2)'!A:A,'PWQ_Medical Examinations (2)'!J:J,"Not Found")</f>
        <v>Diabetes</v>
      </c>
      <c r="H21" s="12" t="str">
        <f>_xlfn.XLOOKUP(A21,'PWQ_Medical Examinations (2)'!A:A,'PWQ_Medical Examinations (2)'!E:E,"Not Found")</f>
        <v>No</v>
      </c>
      <c r="I21" s="12" t="str">
        <f>_xlfn.XLOOKUP(A21,'PWQ_Medical Examinations (2)'!A:A,'PWQ_Medical Examinations (2)'!F:F,"Not Found")</f>
        <v>No</v>
      </c>
      <c r="J21" s="12" t="str">
        <f>_xlfn.XLOOKUP(A21,'PWQ_Medical Examinations (2)'!A:A,'PWQ_Medical Examinations (2)'!G:G,"Not Found")</f>
        <v>No</v>
      </c>
      <c r="K21" s="13">
        <f>_xlfn.XLOOKUP('Healthcare-Xlookup'!A21,'PWQ_Medical Examinations (2)'!A:A,'PWQ_Medical Examinations (2)'!H:H,"Not Found")</f>
        <v>0</v>
      </c>
      <c r="L21" s="13" t="str">
        <f>_xlfn.XLOOKUP(A21,'PWQ_Medical Examinations (2)'!A:A,'PWQ_Medical Examinations (2)'!I:I,"Not Found")</f>
        <v>yes</v>
      </c>
      <c r="M21" s="14">
        <f>_xlfn.XLOOKUP(A21,'PWQ_Hospitalisation Details (2)'!A:A,'PWQ_Hospitalisation Details (2)'!E:E,"Not Found")</f>
        <v>26203</v>
      </c>
      <c r="N21" s="15">
        <f>_xlfn.XLOOKUP(A21,'PWQ_Hospitalisation Details (2)'!A:A,'PWQ_Hospitalisation Details (2)'!G:G,"Not Found")</f>
        <v>47462.89</v>
      </c>
      <c r="O21" s="12" t="str">
        <f>_xlfn.XLOOKUP(A21,'PWQ_Hospitalisation Details (2)'!A:A,'PWQ_Hospitalisation Details (2)'!H:H,"Not Found")</f>
        <v>tier - 1</v>
      </c>
      <c r="P21" s="12" t="str">
        <f>_xlfn.XLOOKUP(A21,'PWQ_Hospitalisation Details (2)'!A:A,'PWQ_Hospitalisation Details (2)'!I:I,"Not Found")</f>
        <v>tier - 2</v>
      </c>
      <c r="Q21" s="12" t="str">
        <f>_xlfn.XLOOKUP(A21,'PWQ_Hospitalisation Details (2)'!A:A,'PWQ_Hospitalisation Details (2)'!J:J,"Not Found")</f>
        <v>R1013</v>
      </c>
      <c r="R21" s="12">
        <f>_xlfn.XLOOKUP('Healthcare-Xlookup'!A21,'PWQ_Hospitalisation Details (2)'!A:A,'PWQ_Hospitalisation Details (2)'!K:K,"Not Found")</f>
        <v>51</v>
      </c>
    </row>
    <row r="22" spans="1:18" x14ac:dyDescent="0.35">
      <c r="A22" s="12" t="s">
        <v>2352</v>
      </c>
      <c r="B22" s="12" t="str">
        <f>_xlfn.XLOOKUP(A22,Customer_Names[Customer ID],Customer_Names[First Name],"Not Found")</f>
        <v xml:space="preserve">  Myles</v>
      </c>
      <c r="C22" s="12" t="str">
        <f>_xlfn.XLOOKUP(A22,Customer_Names[Customer ID],Customer_Names[last Name],"Not Found")</f>
        <v>Fennon</v>
      </c>
      <c r="D22" s="22">
        <f>_xlfn.XLOOKUP('Healthcare-Xlookup'!A22,'PWQ_Medical Examinations (2)'!A:A,'PWQ_Medical Examinations (2)'!B:B,"Not Found")</f>
        <v>36.299999999999997</v>
      </c>
      <c r="E22" s="13" t="str">
        <f>_xlfn.XLOOKUP(A22,'PWQ_Medical Examinations (2)'!A:A,'PWQ_Medical Examinations (2)'!C:C,"Not Found")</f>
        <v>Obesity</v>
      </c>
      <c r="F22" s="12">
        <f>_xlfn.XLOOKUP(A22,'PWQ_Medical Examinations (2)'!A:A,'PWQ_Medical Examinations (2)'!D:D,"Not Found")</f>
        <v>11.5</v>
      </c>
      <c r="G22" s="12" t="str">
        <f>_xlfn.XLOOKUP('Healthcare-Xlookup'!A22,'PWQ_Medical Examinations (2)'!A:A,'PWQ_Medical Examinations (2)'!J:J,"Not Found")</f>
        <v>Diabetes</v>
      </c>
      <c r="H22" s="12" t="str">
        <f>_xlfn.XLOOKUP(A22,'PWQ_Medical Examinations (2)'!A:A,'PWQ_Medical Examinations (2)'!E:E,"Not Found")</f>
        <v>yes</v>
      </c>
      <c r="I22" s="12" t="str">
        <f>_xlfn.XLOOKUP(A22,'PWQ_Medical Examinations (2)'!A:A,'PWQ_Medical Examinations (2)'!F:F,"Not Found")</f>
        <v>No</v>
      </c>
      <c r="J22" s="12" t="str">
        <f>_xlfn.XLOOKUP(A22,'PWQ_Medical Examinations (2)'!A:A,'PWQ_Medical Examinations (2)'!G:G,"Not Found")</f>
        <v>No</v>
      </c>
      <c r="K22" s="13">
        <f>_xlfn.XLOOKUP('Healthcare-Xlookup'!A22,'PWQ_Medical Examinations (2)'!A:A,'PWQ_Medical Examinations (2)'!H:H,"Not Found")</f>
        <v>2</v>
      </c>
      <c r="L22" s="13" t="str">
        <f>_xlfn.XLOOKUP(A22,'PWQ_Medical Examinations (2)'!A:A,'PWQ_Medical Examinations (2)'!I:I,"Not Found")</f>
        <v>yes</v>
      </c>
      <c r="M22" s="14">
        <f>_xlfn.XLOOKUP(A22,'PWQ_Hospitalisation Details (2)'!A:A,'PWQ_Hospitalisation Details (2)'!E:E,"Not Found")</f>
        <v>22445</v>
      </c>
      <c r="N22" s="15">
        <f>_xlfn.XLOOKUP(A22,'PWQ_Hospitalisation Details (2)'!A:A,'PWQ_Hospitalisation Details (2)'!G:G,"Not Found")</f>
        <v>47403.88</v>
      </c>
      <c r="O22" s="12" t="str">
        <f>_xlfn.XLOOKUP(A22,'PWQ_Hospitalisation Details (2)'!A:A,'PWQ_Hospitalisation Details (2)'!H:H,"Not Found")</f>
        <v>tier - 1</v>
      </c>
      <c r="P22" s="12" t="str">
        <f>_xlfn.XLOOKUP(A22,'PWQ_Hospitalisation Details (2)'!A:A,'PWQ_Hospitalisation Details (2)'!I:I,"Not Found")</f>
        <v>tier - 3</v>
      </c>
      <c r="Q22" s="12" t="str">
        <f>_xlfn.XLOOKUP(A22,'PWQ_Hospitalisation Details (2)'!A:A,'PWQ_Hospitalisation Details (2)'!J:J,"Not Found")</f>
        <v>R1011</v>
      </c>
      <c r="R22" s="12">
        <f>_xlfn.XLOOKUP('Healthcare-Xlookup'!A22,'PWQ_Hospitalisation Details (2)'!A:A,'PWQ_Hospitalisation Details (2)'!K:K,"Not Found")</f>
        <v>61</v>
      </c>
    </row>
    <row r="23" spans="1:18" x14ac:dyDescent="0.35">
      <c r="A23" s="12" t="s">
        <v>2351</v>
      </c>
      <c r="B23" s="12" t="str">
        <f>_xlfn.XLOOKUP(A23,Customer_Names[Customer ID],Customer_Names[First Name],"Not Found")</f>
        <v xml:space="preserve">  Madelyn C</v>
      </c>
      <c r="C23" s="12" t="str">
        <f>_xlfn.XLOOKUP(A23,Customer_Names[Customer ID],Customer_Names[last Name],"Not Found")</f>
        <v>Hribar</v>
      </c>
      <c r="D23" s="22">
        <f>_xlfn.XLOOKUP('Healthcare-Xlookup'!A23,'PWQ_Medical Examinations (2)'!A:A,'PWQ_Medical Examinations (2)'!B:B,"Not Found")</f>
        <v>32.200000000000003</v>
      </c>
      <c r="E23" s="13" t="str">
        <f>_xlfn.XLOOKUP(A23,'PWQ_Medical Examinations (2)'!A:A,'PWQ_Medical Examinations (2)'!C:C,"Not Found")</f>
        <v>Obesity</v>
      </c>
      <c r="F23" s="12">
        <f>_xlfn.XLOOKUP(A23,'PWQ_Medical Examinations (2)'!A:A,'PWQ_Medical Examinations (2)'!D:D,"Not Found")</f>
        <v>6.22</v>
      </c>
      <c r="G23" s="12" t="str">
        <f>_xlfn.XLOOKUP('Healthcare-Xlookup'!A23,'PWQ_Medical Examinations (2)'!A:A,'PWQ_Medical Examinations (2)'!J:J,"Not Found")</f>
        <v>Prediabetes</v>
      </c>
      <c r="H23" s="12" t="str">
        <f>_xlfn.XLOOKUP(A23,'PWQ_Medical Examinations (2)'!A:A,'PWQ_Medical Examinations (2)'!E:E,"Not Found")</f>
        <v>yes</v>
      </c>
      <c r="I23" s="12" t="str">
        <f>_xlfn.XLOOKUP(A23,'PWQ_Medical Examinations (2)'!A:A,'PWQ_Medical Examinations (2)'!F:F,"Not Found")</f>
        <v>No</v>
      </c>
      <c r="J23" s="12" t="str">
        <f>_xlfn.XLOOKUP(A23,'PWQ_Medical Examinations (2)'!A:A,'PWQ_Medical Examinations (2)'!G:G,"Not Found")</f>
        <v>No</v>
      </c>
      <c r="K23" s="13">
        <f>_xlfn.XLOOKUP('Healthcare-Xlookup'!A23,'PWQ_Medical Examinations (2)'!A:A,'PWQ_Medical Examinations (2)'!H:H,"Not Found")</f>
        <v>2</v>
      </c>
      <c r="L23" s="13" t="str">
        <f>_xlfn.XLOOKUP(A23,'PWQ_Medical Examinations (2)'!A:A,'PWQ_Medical Examinations (2)'!I:I,"Not Found")</f>
        <v>yes</v>
      </c>
      <c r="M23" s="14">
        <f>_xlfn.XLOOKUP(A23,'PWQ_Hospitalisation Details (2)'!A:A,'PWQ_Hospitalisation Details (2)'!E:E,"Not Found")</f>
        <v>21827</v>
      </c>
      <c r="N23" s="15">
        <f>_xlfn.XLOOKUP(A23,'PWQ_Hospitalisation Details (2)'!A:A,'PWQ_Hospitalisation Details (2)'!G:G,"Not Found")</f>
        <v>47305.31</v>
      </c>
      <c r="O23" s="12" t="str">
        <f>_xlfn.XLOOKUP(A23,'PWQ_Hospitalisation Details (2)'!A:A,'PWQ_Hospitalisation Details (2)'!H:H,"Not Found")</f>
        <v>tier - 2</v>
      </c>
      <c r="P23" s="12" t="str">
        <f>_xlfn.XLOOKUP(A23,'PWQ_Hospitalisation Details (2)'!A:A,'PWQ_Hospitalisation Details (2)'!I:I,"Not Found")</f>
        <v>tier - 1</v>
      </c>
      <c r="Q23" s="12" t="str">
        <f>_xlfn.XLOOKUP(A23,'PWQ_Hospitalisation Details (2)'!A:A,'PWQ_Hospitalisation Details (2)'!J:J,"Not Found")</f>
        <v>R1011</v>
      </c>
      <c r="R23" s="12">
        <f>_xlfn.XLOOKUP('Healthcare-Xlookup'!A23,'PWQ_Hospitalisation Details (2)'!A:A,'PWQ_Hospitalisation Details (2)'!K:K,"Not Found")</f>
        <v>63</v>
      </c>
    </row>
    <row r="24" spans="1:18" x14ac:dyDescent="0.35">
      <c r="A24" s="12" t="s">
        <v>2350</v>
      </c>
      <c r="B24" s="12" t="str">
        <f>_xlfn.XLOOKUP(A24,Customer_Names[Customer ID],Customer_Names[First Name],"Not Found")</f>
        <v xml:space="preserve">  Nicole</v>
      </c>
      <c r="C24" s="12" t="str">
        <f>_xlfn.XLOOKUP(A24,Customer_Names[Customer ID],Customer_Names[last Name],"Not Found")</f>
        <v>Tassello</v>
      </c>
      <c r="D24" s="22">
        <f>_xlfn.XLOOKUP('Healthcare-Xlookup'!A24,'PWQ_Medical Examinations (2)'!A:A,'PWQ_Medical Examinations (2)'!B:B,"Not Found")</f>
        <v>31.3</v>
      </c>
      <c r="E24" s="13" t="str">
        <f>_xlfn.XLOOKUP(A24,'PWQ_Medical Examinations (2)'!A:A,'PWQ_Medical Examinations (2)'!C:C,"Not Found")</f>
        <v>Obesity</v>
      </c>
      <c r="F24" s="12">
        <f>_xlfn.XLOOKUP(A24,'PWQ_Medical Examinations (2)'!A:A,'PWQ_Medical Examinations (2)'!D:D,"Not Found")</f>
        <v>11.38</v>
      </c>
      <c r="G24" s="12" t="str">
        <f>_xlfn.XLOOKUP('Healthcare-Xlookup'!A24,'PWQ_Medical Examinations (2)'!A:A,'PWQ_Medical Examinations (2)'!J:J,"Not Found")</f>
        <v>Diabetes</v>
      </c>
      <c r="H24" s="12" t="str">
        <f>_xlfn.XLOOKUP(A24,'PWQ_Medical Examinations (2)'!A:A,'PWQ_Medical Examinations (2)'!E:E,"Not Found")</f>
        <v>No</v>
      </c>
      <c r="I24" s="12" t="str">
        <f>_xlfn.XLOOKUP(A24,'PWQ_Medical Examinations (2)'!A:A,'PWQ_Medical Examinations (2)'!F:F,"Not Found")</f>
        <v>No</v>
      </c>
      <c r="J24" s="12" t="str">
        <f>_xlfn.XLOOKUP(A24,'PWQ_Medical Examinations (2)'!A:A,'PWQ_Medical Examinations (2)'!G:G,"Not Found")</f>
        <v>No</v>
      </c>
      <c r="K24" s="13">
        <f>_xlfn.XLOOKUP('Healthcare-Xlookup'!A24,'PWQ_Medical Examinations (2)'!A:A,'PWQ_Medical Examinations (2)'!H:H,"Not Found")</f>
        <v>3</v>
      </c>
      <c r="L24" s="13" t="str">
        <f>_xlfn.XLOOKUP(A24,'PWQ_Medical Examinations (2)'!A:A,'PWQ_Medical Examinations (2)'!I:I,"Not Found")</f>
        <v>yes</v>
      </c>
      <c r="M24" s="14">
        <f>_xlfn.XLOOKUP(A24,'PWQ_Hospitalisation Details (2)'!A:A,'PWQ_Hospitalisation Details (2)'!E:E,"Not Found")</f>
        <v>21431</v>
      </c>
      <c r="N24" s="15">
        <f>_xlfn.XLOOKUP(A24,'PWQ_Hospitalisation Details (2)'!A:A,'PWQ_Hospitalisation Details (2)'!G:G,"Not Found")</f>
        <v>47291.06</v>
      </c>
      <c r="O24" s="12" t="str">
        <f>_xlfn.XLOOKUP(A24,'PWQ_Hospitalisation Details (2)'!A:A,'PWQ_Hospitalisation Details (2)'!H:H,"Not Found")</f>
        <v>tier - 2</v>
      </c>
      <c r="P24" s="12" t="str">
        <f>_xlfn.XLOOKUP(A24,'PWQ_Hospitalisation Details (2)'!A:A,'PWQ_Hospitalisation Details (2)'!I:I,"Not Found")</f>
        <v>tier - 1</v>
      </c>
      <c r="Q24" s="12" t="str">
        <f>_xlfn.XLOOKUP(A24,'PWQ_Hospitalisation Details (2)'!A:A,'PWQ_Hospitalisation Details (2)'!J:J,"Not Found")</f>
        <v>R1011</v>
      </c>
      <c r="R24" s="12">
        <f>_xlfn.XLOOKUP('Healthcare-Xlookup'!A24,'PWQ_Hospitalisation Details (2)'!A:A,'PWQ_Hospitalisation Details (2)'!K:K,"Not Found")</f>
        <v>64</v>
      </c>
    </row>
    <row r="25" spans="1:18" x14ac:dyDescent="0.35">
      <c r="A25" s="12" t="s">
        <v>2349</v>
      </c>
      <c r="B25" s="12" t="str">
        <f>_xlfn.XLOOKUP(A25,Customer_Names[Customer ID],Customer_Names[First Name],"Not Found")</f>
        <v xml:space="preserve">  Eric A</v>
      </c>
      <c r="C25" s="12" t="str">
        <f>_xlfn.XLOOKUP(A25,Customer_Names[Customer ID],Customer_Names[last Name],"Not Found")</f>
        <v>Mauricette</v>
      </c>
      <c r="D25" s="22">
        <f>_xlfn.XLOOKUP('Healthcare-Xlookup'!A25,'PWQ_Medical Examinations (2)'!A:A,'PWQ_Medical Examinations (2)'!B:B,"Not Found")</f>
        <v>41.8</v>
      </c>
      <c r="E25" s="13" t="str">
        <f>_xlfn.XLOOKUP(A25,'PWQ_Medical Examinations (2)'!A:A,'PWQ_Medical Examinations (2)'!C:C,"Not Found")</f>
        <v>Obesity</v>
      </c>
      <c r="F25" s="12">
        <f>_xlfn.XLOOKUP(A25,'PWQ_Medical Examinations (2)'!A:A,'PWQ_Medical Examinations (2)'!D:D,"Not Found")</f>
        <v>7.89</v>
      </c>
      <c r="G25" s="12" t="str">
        <f>_xlfn.XLOOKUP('Healthcare-Xlookup'!A25,'PWQ_Medical Examinations (2)'!A:A,'PWQ_Medical Examinations (2)'!J:J,"Not Found")</f>
        <v>Diabetes</v>
      </c>
      <c r="H25" s="12" t="str">
        <f>_xlfn.XLOOKUP(A25,'PWQ_Medical Examinations (2)'!A:A,'PWQ_Medical Examinations (2)'!E:E,"Not Found")</f>
        <v>yes</v>
      </c>
      <c r="I25" s="12" t="str">
        <f>_xlfn.XLOOKUP(A25,'PWQ_Medical Examinations (2)'!A:A,'PWQ_Medical Examinations (2)'!F:F,"Not Found")</f>
        <v>No</v>
      </c>
      <c r="J25" s="12" t="str">
        <f>_xlfn.XLOOKUP(A25,'PWQ_Medical Examinations (2)'!A:A,'PWQ_Medical Examinations (2)'!G:G,"Not Found")</f>
        <v>No</v>
      </c>
      <c r="K25" s="13">
        <f>_xlfn.XLOOKUP('Healthcare-Xlookup'!A25,'PWQ_Medical Examinations (2)'!A:A,'PWQ_Medical Examinations (2)'!H:H,"Not Found")</f>
        <v>2</v>
      </c>
      <c r="L25" s="13" t="str">
        <f>_xlfn.XLOOKUP(A25,'PWQ_Medical Examinations (2)'!A:A,'PWQ_Medical Examinations (2)'!I:I,"Not Found")</f>
        <v>yes</v>
      </c>
      <c r="M25" s="14">
        <f>_xlfn.XLOOKUP(A25,'PWQ_Hospitalisation Details (2)'!A:A,'PWQ_Hospitalisation Details (2)'!E:E,"Not Found")</f>
        <v>25930</v>
      </c>
      <c r="N25" s="15">
        <f>_xlfn.XLOOKUP(A25,'PWQ_Hospitalisation Details (2)'!A:A,'PWQ_Hospitalisation Details (2)'!G:G,"Not Found")</f>
        <v>47269.85</v>
      </c>
      <c r="O25" s="12" t="str">
        <f>_xlfn.XLOOKUP(A25,'PWQ_Hospitalisation Details (2)'!A:A,'PWQ_Hospitalisation Details (2)'!H:H,"Not Found")</f>
        <v>tier - 1</v>
      </c>
      <c r="P25" s="12" t="str">
        <f>_xlfn.XLOOKUP(A25,'PWQ_Hospitalisation Details (2)'!A:A,'PWQ_Hospitalisation Details (2)'!I:I,"Not Found")</f>
        <v>tier - 2</v>
      </c>
      <c r="Q25" s="12" t="str">
        <f>_xlfn.XLOOKUP(A25,'PWQ_Hospitalisation Details (2)'!A:A,'PWQ_Hospitalisation Details (2)'!J:J,"Not Found")</f>
        <v>R1013</v>
      </c>
      <c r="R25" s="12">
        <f>_xlfn.XLOOKUP('Healthcare-Xlookup'!A25,'PWQ_Hospitalisation Details (2)'!A:A,'PWQ_Hospitalisation Details (2)'!K:K,"Not Found")</f>
        <v>52</v>
      </c>
    </row>
    <row r="26" spans="1:18" x14ac:dyDescent="0.35">
      <c r="A26" s="12" t="s">
        <v>2348</v>
      </c>
      <c r="B26" s="12" t="str">
        <f>_xlfn.XLOOKUP(A26,Customer_Names[Customer ID],Customer_Names[First Name],"Not Found")</f>
        <v xml:space="preserve">  Emiliano I</v>
      </c>
      <c r="C26" s="12" t="str">
        <f>_xlfn.XLOOKUP(A26,Customer_Names[Customer ID],Customer_Names[last Name],"Not Found")</f>
        <v>Garcia</v>
      </c>
      <c r="D26" s="22">
        <f>_xlfn.XLOOKUP('Healthcare-Xlookup'!A26,'PWQ_Medical Examinations (2)'!A:A,'PWQ_Medical Examinations (2)'!B:B,"Not Found")</f>
        <v>35.090000000000003</v>
      </c>
      <c r="E26" s="13" t="str">
        <f>_xlfn.XLOOKUP(A26,'PWQ_Medical Examinations (2)'!A:A,'PWQ_Medical Examinations (2)'!C:C,"Not Found")</f>
        <v>Obesity</v>
      </c>
      <c r="F26" s="12">
        <f>_xlfn.XLOOKUP(A26,'PWQ_Medical Examinations (2)'!A:A,'PWQ_Medical Examinations (2)'!D:D,"Not Found")</f>
        <v>4.38</v>
      </c>
      <c r="G26" s="12" t="str">
        <f>_xlfn.XLOOKUP('Healthcare-Xlookup'!A26,'PWQ_Medical Examinations (2)'!A:A,'PWQ_Medical Examinations (2)'!J:J,"Not Found")</f>
        <v>Normal</v>
      </c>
      <c r="H26" s="12" t="str">
        <f>_xlfn.XLOOKUP(A26,'PWQ_Medical Examinations (2)'!A:A,'PWQ_Medical Examinations (2)'!E:E,"Not Found")</f>
        <v>yes</v>
      </c>
      <c r="I26" s="12" t="str">
        <f>_xlfn.XLOOKUP(A26,'PWQ_Medical Examinations (2)'!A:A,'PWQ_Medical Examinations (2)'!F:F,"Not Found")</f>
        <v>No</v>
      </c>
      <c r="J26" s="12" t="str">
        <f>_xlfn.XLOOKUP(A26,'PWQ_Medical Examinations (2)'!A:A,'PWQ_Medical Examinations (2)'!G:G,"Not Found")</f>
        <v>No</v>
      </c>
      <c r="K26" s="13">
        <f>_xlfn.XLOOKUP('Healthcare-Xlookup'!A26,'PWQ_Medical Examinations (2)'!A:A,'PWQ_Medical Examinations (2)'!H:H,"Not Found")</f>
        <v>2</v>
      </c>
      <c r="L26" s="13" t="str">
        <f>_xlfn.XLOOKUP(A26,'PWQ_Medical Examinations (2)'!A:A,'PWQ_Medical Examinations (2)'!I:I,"Not Found")</f>
        <v>yes</v>
      </c>
      <c r="M26" s="14">
        <f>_xlfn.XLOOKUP(A26,'PWQ_Hospitalisation Details (2)'!A:A,'PWQ_Hospitalisation Details (2)'!E:E,"Not Found")</f>
        <v>21745</v>
      </c>
      <c r="N26" s="15">
        <f>_xlfn.XLOOKUP(A26,'PWQ_Hospitalisation Details (2)'!A:A,'PWQ_Hospitalisation Details (2)'!G:G,"Not Found")</f>
        <v>47055.53</v>
      </c>
      <c r="O26" s="12" t="str">
        <f>_xlfn.XLOOKUP(A26,'PWQ_Hospitalisation Details (2)'!A:A,'PWQ_Hospitalisation Details (2)'!H:H,"Not Found")</f>
        <v>tier - 2</v>
      </c>
      <c r="P26" s="12" t="str">
        <f>_xlfn.XLOOKUP(A26,'PWQ_Hospitalisation Details (2)'!A:A,'PWQ_Hospitalisation Details (2)'!I:I,"Not Found")</f>
        <v>tier - 1</v>
      </c>
      <c r="Q26" s="12" t="str">
        <f>_xlfn.XLOOKUP(A26,'PWQ_Hospitalisation Details (2)'!A:A,'PWQ_Hospitalisation Details (2)'!J:J,"Not Found")</f>
        <v>R1013</v>
      </c>
      <c r="R26" s="12">
        <f>_xlfn.XLOOKUP('Healthcare-Xlookup'!A26,'PWQ_Hospitalisation Details (2)'!A:A,'PWQ_Hospitalisation Details (2)'!K:K,"Not Found")</f>
        <v>63</v>
      </c>
    </row>
    <row r="27" spans="1:18" x14ac:dyDescent="0.35">
      <c r="A27" s="12" t="s">
        <v>2347</v>
      </c>
      <c r="B27" s="12" t="str">
        <f>_xlfn.XLOOKUP(A27,Customer_Names[Customer ID],Customer_Names[First Name],"Not Found")</f>
        <v xml:space="preserve">  Adam</v>
      </c>
      <c r="C27" s="12" t="str">
        <f>_xlfn.XLOOKUP(A27,Customer_Names[Customer ID],Customer_Names[last Name],"Not Found")</f>
        <v>Airoldi</v>
      </c>
      <c r="D27" s="22">
        <f>_xlfn.XLOOKUP('Healthcare-Xlookup'!A27,'PWQ_Medical Examinations (2)'!A:A,'PWQ_Medical Examinations (2)'!B:B,"Not Found")</f>
        <v>33.880000000000003</v>
      </c>
      <c r="E27" s="13" t="str">
        <f>_xlfn.XLOOKUP(A27,'PWQ_Medical Examinations (2)'!A:A,'PWQ_Medical Examinations (2)'!C:C,"Not Found")</f>
        <v>Obesity</v>
      </c>
      <c r="F27" s="12">
        <f>_xlfn.XLOOKUP(A27,'PWQ_Medical Examinations (2)'!A:A,'PWQ_Medical Examinations (2)'!D:D,"Not Found")</f>
        <v>7.01</v>
      </c>
      <c r="G27" s="12" t="str">
        <f>_xlfn.XLOOKUP('Healthcare-Xlookup'!A27,'PWQ_Medical Examinations (2)'!A:A,'PWQ_Medical Examinations (2)'!J:J,"Not Found")</f>
        <v>Diabetes</v>
      </c>
      <c r="H27" s="12" t="str">
        <f>_xlfn.XLOOKUP(A27,'PWQ_Medical Examinations (2)'!A:A,'PWQ_Medical Examinations (2)'!E:E,"Not Found")</f>
        <v>No</v>
      </c>
      <c r="I27" s="12" t="str">
        <f>_xlfn.XLOOKUP(A27,'PWQ_Medical Examinations (2)'!A:A,'PWQ_Medical Examinations (2)'!F:F,"Not Found")</f>
        <v>No</v>
      </c>
      <c r="J27" s="12" t="str">
        <f>_xlfn.XLOOKUP(A27,'PWQ_Medical Examinations (2)'!A:A,'PWQ_Medical Examinations (2)'!G:G,"Not Found")</f>
        <v>No</v>
      </c>
      <c r="K27" s="13">
        <f>_xlfn.XLOOKUP('Healthcare-Xlookup'!A27,'PWQ_Medical Examinations (2)'!A:A,'PWQ_Medical Examinations (2)'!H:H,"Not Found")</f>
        <v>3</v>
      </c>
      <c r="L27" s="13" t="str">
        <f>_xlfn.XLOOKUP(A27,'PWQ_Medical Examinations (2)'!A:A,'PWQ_Medical Examinations (2)'!I:I,"Not Found")</f>
        <v>yes</v>
      </c>
      <c r="M27" s="14">
        <f>_xlfn.XLOOKUP(A27,'PWQ_Hospitalisation Details (2)'!A:A,'PWQ_Hospitalisation Details (2)'!E:E,"Not Found")</f>
        <v>21443</v>
      </c>
      <c r="N27" s="15">
        <f>_xlfn.XLOOKUP(A27,'PWQ_Hospitalisation Details (2)'!A:A,'PWQ_Hospitalisation Details (2)'!G:G,"Not Found")</f>
        <v>46889.26</v>
      </c>
      <c r="O27" s="12" t="str">
        <f>_xlfn.XLOOKUP(A27,'PWQ_Hospitalisation Details (2)'!A:A,'PWQ_Hospitalisation Details (2)'!H:H,"Not Found")</f>
        <v>tier - 2</v>
      </c>
      <c r="P27" s="12" t="str">
        <f>_xlfn.XLOOKUP(A27,'PWQ_Hospitalisation Details (2)'!A:A,'PWQ_Hospitalisation Details (2)'!I:I,"Not Found")</f>
        <v>tier - 3</v>
      </c>
      <c r="Q27" s="12" t="str">
        <f>_xlfn.XLOOKUP(A27,'PWQ_Hospitalisation Details (2)'!A:A,'PWQ_Hospitalisation Details (2)'!J:J,"Not Found")</f>
        <v>R1013</v>
      </c>
      <c r="R27" s="12">
        <f>_xlfn.XLOOKUP('Healthcare-Xlookup'!A27,'PWQ_Hospitalisation Details (2)'!A:A,'PWQ_Hospitalisation Details (2)'!K:K,"Not Found")</f>
        <v>64</v>
      </c>
    </row>
    <row r="28" spans="1:18" x14ac:dyDescent="0.35">
      <c r="A28" s="12" t="s">
        <v>2346</v>
      </c>
      <c r="B28" s="12" t="str">
        <f>_xlfn.XLOOKUP(A28,Customer_Names[Customer ID],Customer_Names[First Name],"Not Found")</f>
        <v xml:space="preserve">  Zach</v>
      </c>
      <c r="C28" s="12" t="str">
        <f>_xlfn.XLOOKUP(A28,Customer_Names[Customer ID],Customer_Names[last Name],"Not Found")</f>
        <v>Cater-Cyker</v>
      </c>
      <c r="D28" s="22">
        <f>_xlfn.XLOOKUP('Healthcare-Xlookup'!A28,'PWQ_Medical Examinations (2)'!A:A,'PWQ_Medical Examinations (2)'!B:B,"Not Found")</f>
        <v>30.875</v>
      </c>
      <c r="E28" s="13" t="str">
        <f>_xlfn.XLOOKUP(A28,'PWQ_Medical Examinations (2)'!A:A,'PWQ_Medical Examinations (2)'!C:C,"Not Found")</f>
        <v>Obesity</v>
      </c>
      <c r="F28" s="12">
        <f>_xlfn.XLOOKUP(A28,'PWQ_Medical Examinations (2)'!A:A,'PWQ_Medical Examinations (2)'!D:D,"Not Found")</f>
        <v>11.88</v>
      </c>
      <c r="G28" s="12" t="str">
        <f>_xlfn.XLOOKUP('Healthcare-Xlookup'!A28,'PWQ_Medical Examinations (2)'!A:A,'PWQ_Medical Examinations (2)'!J:J,"Not Found")</f>
        <v>Diabetes</v>
      </c>
      <c r="H28" s="12" t="str">
        <f>_xlfn.XLOOKUP(A28,'PWQ_Medical Examinations (2)'!A:A,'PWQ_Medical Examinations (2)'!E:E,"Not Found")</f>
        <v>No</v>
      </c>
      <c r="I28" s="12" t="str">
        <f>_xlfn.XLOOKUP(A28,'PWQ_Medical Examinations (2)'!A:A,'PWQ_Medical Examinations (2)'!F:F,"Not Found")</f>
        <v>No</v>
      </c>
      <c r="J28" s="12" t="str">
        <f>_xlfn.XLOOKUP(A28,'PWQ_Medical Examinations (2)'!A:A,'PWQ_Medical Examinations (2)'!G:G,"Not Found")</f>
        <v>No</v>
      </c>
      <c r="K28" s="13">
        <f>_xlfn.XLOOKUP('Healthcare-Xlookup'!A28,'PWQ_Medical Examinations (2)'!A:A,'PWQ_Medical Examinations (2)'!H:H,"Not Found")</f>
        <v>0</v>
      </c>
      <c r="L28" s="13" t="str">
        <f>_xlfn.XLOOKUP(A28,'PWQ_Medical Examinations (2)'!A:A,'PWQ_Medical Examinations (2)'!I:I,"Not Found")</f>
        <v>yes</v>
      </c>
      <c r="M28" s="14">
        <f>_xlfn.XLOOKUP(A28,'PWQ_Hospitalisation Details (2)'!A:A,'PWQ_Hospitalisation Details (2)'!E:E,"Not Found")</f>
        <v>22237</v>
      </c>
      <c r="N28" s="15">
        <f>_xlfn.XLOOKUP(A28,'PWQ_Hospitalisation Details (2)'!A:A,'PWQ_Hospitalisation Details (2)'!G:G,"Not Found")</f>
        <v>46718.16</v>
      </c>
      <c r="O28" s="12" t="str">
        <f>_xlfn.XLOOKUP(A28,'PWQ_Hospitalisation Details (2)'!A:A,'PWQ_Hospitalisation Details (2)'!H:H,"Not Found")</f>
        <v>tier - 1</v>
      </c>
      <c r="P28" s="12" t="str">
        <f>_xlfn.XLOOKUP(A28,'PWQ_Hospitalisation Details (2)'!A:A,'PWQ_Hospitalisation Details (2)'!I:I,"Not Found")</f>
        <v>tier - 1</v>
      </c>
      <c r="Q28" s="12" t="str">
        <f>_xlfn.XLOOKUP(A28,'PWQ_Hospitalisation Details (2)'!A:A,'PWQ_Hospitalisation Details (2)'!J:J,"Not Found")</f>
        <v>R1012</v>
      </c>
      <c r="R28" s="12">
        <f>_xlfn.XLOOKUP('Healthcare-Xlookup'!A28,'PWQ_Hospitalisation Details (2)'!A:A,'PWQ_Hospitalisation Details (2)'!K:K,"Not Found")</f>
        <v>62</v>
      </c>
    </row>
    <row r="29" spans="1:18" x14ac:dyDescent="0.35">
      <c r="A29" s="12" t="s">
        <v>2345</v>
      </c>
      <c r="B29" s="12" t="str">
        <f>_xlfn.XLOOKUP(A29,Customer_Names[Customer ID],Customer_Names[First Name],"Not Found")</f>
        <v xml:space="preserve">  Stephanie W</v>
      </c>
      <c r="C29" s="12" t="str">
        <f>_xlfn.XLOOKUP(A29,Customer_Names[Customer ID],Customer_Names[last Name],"Not Found")</f>
        <v>Hamm</v>
      </c>
      <c r="D29" s="22">
        <f>_xlfn.XLOOKUP('Healthcare-Xlookup'!A29,'PWQ_Medical Examinations (2)'!A:A,'PWQ_Medical Examinations (2)'!B:B,"Not Found")</f>
        <v>36.86</v>
      </c>
      <c r="E29" s="13" t="str">
        <f>_xlfn.XLOOKUP(A29,'PWQ_Medical Examinations (2)'!A:A,'PWQ_Medical Examinations (2)'!C:C,"Not Found")</f>
        <v>Obesity</v>
      </c>
      <c r="F29" s="12">
        <f>_xlfn.XLOOKUP(A29,'PWQ_Medical Examinations (2)'!A:A,'PWQ_Medical Examinations (2)'!D:D,"Not Found")</f>
        <v>5.19</v>
      </c>
      <c r="G29" s="12" t="str">
        <f>_xlfn.XLOOKUP('Healthcare-Xlookup'!A29,'PWQ_Medical Examinations (2)'!A:A,'PWQ_Medical Examinations (2)'!J:J,"Not Found")</f>
        <v>Normal</v>
      </c>
      <c r="H29" s="12" t="str">
        <f>_xlfn.XLOOKUP(A29,'PWQ_Medical Examinations (2)'!A:A,'PWQ_Medical Examinations (2)'!E:E,"Not Found")</f>
        <v>yes</v>
      </c>
      <c r="I29" s="12" t="str">
        <f>_xlfn.XLOOKUP(A29,'PWQ_Medical Examinations (2)'!A:A,'PWQ_Medical Examinations (2)'!F:F,"Not Found")</f>
        <v>No</v>
      </c>
      <c r="J29" s="12" t="str">
        <f>_xlfn.XLOOKUP(A29,'PWQ_Medical Examinations (2)'!A:A,'PWQ_Medical Examinations (2)'!G:G,"Not Found")</f>
        <v>Yes</v>
      </c>
      <c r="K29" s="13">
        <f>_xlfn.XLOOKUP('Healthcare-Xlookup'!A29,'PWQ_Medical Examinations (2)'!A:A,'PWQ_Medical Examinations (2)'!H:H,"Not Found")</f>
        <v>1</v>
      </c>
      <c r="L29" s="13" t="str">
        <f>_xlfn.XLOOKUP(A29,'PWQ_Medical Examinations (2)'!A:A,'PWQ_Medical Examinations (2)'!I:I,"Not Found")</f>
        <v>yes</v>
      </c>
      <c r="M29" s="14">
        <f>_xlfn.XLOOKUP(A29,'PWQ_Hospitalisation Details (2)'!A:A,'PWQ_Hospitalisation Details (2)'!E:E,"Not Found")</f>
        <v>25377</v>
      </c>
      <c r="N29" s="15">
        <f>_xlfn.XLOOKUP(A29,'PWQ_Hospitalisation Details (2)'!A:A,'PWQ_Hospitalisation Details (2)'!G:G,"Not Found")</f>
        <v>46661.440000000002</v>
      </c>
      <c r="O29" s="12" t="str">
        <f>_xlfn.XLOOKUP(A29,'PWQ_Hospitalisation Details (2)'!A:A,'PWQ_Hospitalisation Details (2)'!H:H,"Not Found")</f>
        <v>tier - 1</v>
      </c>
      <c r="P29" s="12" t="str">
        <f>_xlfn.XLOOKUP(A29,'PWQ_Hospitalisation Details (2)'!A:A,'PWQ_Hospitalisation Details (2)'!I:I,"Not Found")</f>
        <v>tier - 3</v>
      </c>
      <c r="Q29" s="12" t="str">
        <f>_xlfn.XLOOKUP(A29,'PWQ_Hospitalisation Details (2)'!A:A,'PWQ_Hospitalisation Details (2)'!J:J,"Not Found")</f>
        <v>R1012</v>
      </c>
      <c r="R29" s="12">
        <f>_xlfn.XLOOKUP('Healthcare-Xlookup'!A29,'PWQ_Hospitalisation Details (2)'!A:A,'PWQ_Hospitalisation Details (2)'!K:K,"Not Found")</f>
        <v>53</v>
      </c>
    </row>
    <row r="30" spans="1:18" x14ac:dyDescent="0.35">
      <c r="A30" s="12" t="s">
        <v>2344</v>
      </c>
      <c r="B30" s="12" t="str">
        <f>_xlfn.XLOOKUP(A30,Customer_Names[Customer ID],Customer_Names[First Name],"Not Found")</f>
        <v xml:space="preserve">  Stephen</v>
      </c>
      <c r="C30" s="12" t="str">
        <f>_xlfn.XLOOKUP(A30,Customer_Names[Customer ID],Customer_Names[last Name],"Not Found")</f>
        <v>Cox</v>
      </c>
      <c r="D30" s="22">
        <f>_xlfn.XLOOKUP('Healthcare-Xlookup'!A30,'PWQ_Medical Examinations (2)'!A:A,'PWQ_Medical Examinations (2)'!B:B,"Not Found")</f>
        <v>35.86</v>
      </c>
      <c r="E30" s="13" t="str">
        <f>_xlfn.XLOOKUP(A30,'PWQ_Medical Examinations (2)'!A:A,'PWQ_Medical Examinations (2)'!C:C,"Not Found")</f>
        <v>Obesity</v>
      </c>
      <c r="F30" s="12">
        <f>_xlfn.XLOOKUP(A30,'PWQ_Medical Examinations (2)'!A:A,'PWQ_Medical Examinations (2)'!D:D,"Not Found")</f>
        <v>6.74</v>
      </c>
      <c r="G30" s="12" t="str">
        <f>_xlfn.XLOOKUP('Healthcare-Xlookup'!A30,'PWQ_Medical Examinations (2)'!A:A,'PWQ_Medical Examinations (2)'!J:J,"Not Found")</f>
        <v>Diabetes</v>
      </c>
      <c r="H30" s="12" t="str">
        <f>_xlfn.XLOOKUP(A30,'PWQ_Medical Examinations (2)'!A:A,'PWQ_Medical Examinations (2)'!E:E,"Not Found")</f>
        <v>yes</v>
      </c>
      <c r="I30" s="12" t="str">
        <f>_xlfn.XLOOKUP(A30,'PWQ_Medical Examinations (2)'!A:A,'PWQ_Medical Examinations (2)'!F:F,"Not Found")</f>
        <v>No</v>
      </c>
      <c r="J30" s="12" t="str">
        <f>_xlfn.XLOOKUP(A30,'PWQ_Medical Examinations (2)'!A:A,'PWQ_Medical Examinations (2)'!G:G,"Not Found")</f>
        <v>No</v>
      </c>
      <c r="K30" s="13">
        <f>_xlfn.XLOOKUP('Healthcare-Xlookup'!A30,'PWQ_Medical Examinations (2)'!A:A,'PWQ_Medical Examinations (2)'!H:H,"Not Found")</f>
        <v>2</v>
      </c>
      <c r="L30" s="13" t="str">
        <f>_xlfn.XLOOKUP(A30,'PWQ_Medical Examinations (2)'!A:A,'PWQ_Medical Examinations (2)'!I:I,"Not Found")</f>
        <v>yes</v>
      </c>
      <c r="M30" s="14">
        <f>_xlfn.XLOOKUP(A30,'PWQ_Hospitalisation Details (2)'!A:A,'PWQ_Hospitalisation Details (2)'!E:E,"Not Found")</f>
        <v>22501</v>
      </c>
      <c r="N30" s="15">
        <f>_xlfn.XLOOKUP(A30,'PWQ_Hospitalisation Details (2)'!A:A,'PWQ_Hospitalisation Details (2)'!G:G,"Not Found")</f>
        <v>46599.11</v>
      </c>
      <c r="O30" s="12" t="str">
        <f>_xlfn.XLOOKUP(A30,'PWQ_Hospitalisation Details (2)'!A:A,'PWQ_Hospitalisation Details (2)'!H:H,"Not Found")</f>
        <v>tier - 1</v>
      </c>
      <c r="P30" s="12" t="str">
        <f>_xlfn.XLOOKUP(A30,'PWQ_Hospitalisation Details (2)'!A:A,'PWQ_Hospitalisation Details (2)'!I:I,"Not Found")</f>
        <v>tier - 1</v>
      </c>
      <c r="Q30" s="12" t="str">
        <f>_xlfn.XLOOKUP(A30,'PWQ_Hospitalisation Details (2)'!A:A,'PWQ_Hospitalisation Details (2)'!J:J,"Not Found")</f>
        <v>R1013</v>
      </c>
      <c r="R30" s="12">
        <f>_xlfn.XLOOKUP('Healthcare-Xlookup'!A30,'PWQ_Hospitalisation Details (2)'!A:A,'PWQ_Hospitalisation Details (2)'!K:K,"Not Found")</f>
        <v>61</v>
      </c>
    </row>
    <row r="31" spans="1:18" x14ac:dyDescent="0.35">
      <c r="A31" s="12" t="s">
        <v>2343</v>
      </c>
      <c r="B31" s="12" t="str">
        <f>_xlfn.XLOOKUP(A31,Customer_Names[Customer ID],Customer_Names[First Name],"Not Found")</f>
        <v xml:space="preserve">  Natalie</v>
      </c>
      <c r="C31" s="12" t="str">
        <f>_xlfn.XLOOKUP(A31,Customer_Names[Customer ID],Customer_Names[last Name],"Not Found")</f>
        <v>Sachrajda</v>
      </c>
      <c r="D31" s="22">
        <f>_xlfn.XLOOKUP('Healthcare-Xlookup'!A31,'PWQ_Medical Examinations (2)'!A:A,'PWQ_Medical Examinations (2)'!B:B,"Not Found")</f>
        <v>37.049999999999997</v>
      </c>
      <c r="E31" s="13" t="str">
        <f>_xlfn.XLOOKUP(A31,'PWQ_Medical Examinations (2)'!A:A,'PWQ_Medical Examinations (2)'!C:C,"Not Found")</f>
        <v>Obesity</v>
      </c>
      <c r="F31" s="12">
        <f>_xlfn.XLOOKUP(A31,'PWQ_Medical Examinations (2)'!A:A,'PWQ_Medical Examinations (2)'!D:D,"Not Found")</f>
        <v>8.44</v>
      </c>
      <c r="G31" s="12" t="str">
        <f>_xlfn.XLOOKUP('Healthcare-Xlookup'!A31,'PWQ_Medical Examinations (2)'!A:A,'PWQ_Medical Examinations (2)'!J:J,"Not Found")</f>
        <v>Diabetes</v>
      </c>
      <c r="H31" s="12" t="str">
        <f>_xlfn.XLOOKUP(A31,'PWQ_Medical Examinations (2)'!A:A,'PWQ_Medical Examinations (2)'!E:E,"Not Found")</f>
        <v>No</v>
      </c>
      <c r="I31" s="12" t="str">
        <f>_xlfn.XLOOKUP(A31,'PWQ_Medical Examinations (2)'!A:A,'PWQ_Medical Examinations (2)'!F:F,"Not Found")</f>
        <v>No</v>
      </c>
      <c r="J31" s="12" t="str">
        <f>_xlfn.XLOOKUP(A31,'PWQ_Medical Examinations (2)'!A:A,'PWQ_Medical Examinations (2)'!G:G,"Not Found")</f>
        <v>No</v>
      </c>
      <c r="K31" s="13">
        <f>_xlfn.XLOOKUP('Healthcare-Xlookup'!A31,'PWQ_Medical Examinations (2)'!A:A,'PWQ_Medical Examinations (2)'!H:H,"Not Found")</f>
        <v>0</v>
      </c>
      <c r="L31" s="13" t="str">
        <f>_xlfn.XLOOKUP(A31,'PWQ_Medical Examinations (2)'!A:A,'PWQ_Medical Examinations (2)'!I:I,"Not Found")</f>
        <v>yes</v>
      </c>
      <c r="M31" s="14">
        <f>_xlfn.XLOOKUP(A31,'PWQ_Hospitalisation Details (2)'!A:A,'PWQ_Hospitalisation Details (2)'!E:E,"Not Found")</f>
        <v>26273</v>
      </c>
      <c r="N31" s="15">
        <f>_xlfn.XLOOKUP(A31,'PWQ_Hospitalisation Details (2)'!A:A,'PWQ_Hospitalisation Details (2)'!G:G,"Not Found")</f>
        <v>46255.11</v>
      </c>
      <c r="O31" s="12" t="str">
        <f>_xlfn.XLOOKUP(A31,'PWQ_Hospitalisation Details (2)'!A:A,'PWQ_Hospitalisation Details (2)'!H:H,"Not Found")</f>
        <v>tier - 1</v>
      </c>
      <c r="P31" s="12" t="str">
        <f>_xlfn.XLOOKUP(A31,'PWQ_Hospitalisation Details (2)'!A:A,'PWQ_Hospitalisation Details (2)'!I:I,"Not Found")</f>
        <v>tier - 3</v>
      </c>
      <c r="Q31" s="12" t="str">
        <f>_xlfn.XLOOKUP(A31,'PWQ_Hospitalisation Details (2)'!A:A,'PWQ_Hospitalisation Details (2)'!J:J,"Not Found")</f>
        <v>R1024</v>
      </c>
      <c r="R31" s="12">
        <f>_xlfn.XLOOKUP('Healthcare-Xlookup'!A31,'PWQ_Hospitalisation Details (2)'!A:A,'PWQ_Hospitalisation Details (2)'!K:K,"Not Found")</f>
        <v>51</v>
      </c>
    </row>
    <row r="32" spans="1:18" x14ac:dyDescent="0.35">
      <c r="A32" s="12" t="s">
        <v>2342</v>
      </c>
      <c r="B32" s="12" t="str">
        <f>_xlfn.XLOOKUP(A32,Customer_Names[Customer ID],Customer_Names[First Name],"Not Found")</f>
        <v xml:space="preserve">  Nicole J</v>
      </c>
      <c r="C32" s="12" t="str">
        <f>_xlfn.XLOOKUP(A32,Customer_Names[Customer ID],Customer_Names[last Name],"Not Found")</f>
        <v>Gareri</v>
      </c>
      <c r="D32" s="22">
        <f>_xlfn.XLOOKUP('Healthcare-Xlookup'!A32,'PWQ_Medical Examinations (2)'!A:A,'PWQ_Medical Examinations (2)'!B:B,"Not Found")</f>
        <v>43.89</v>
      </c>
      <c r="E32" s="13" t="str">
        <f>_xlfn.XLOOKUP(A32,'PWQ_Medical Examinations (2)'!A:A,'PWQ_Medical Examinations (2)'!C:C,"Not Found")</f>
        <v>Obesity</v>
      </c>
      <c r="F32" s="12">
        <f>_xlfn.XLOOKUP(A32,'PWQ_Medical Examinations (2)'!A:A,'PWQ_Medical Examinations (2)'!D:D,"Not Found")</f>
        <v>8.7100000000000009</v>
      </c>
      <c r="G32" s="12" t="str">
        <f>_xlfn.XLOOKUP('Healthcare-Xlookup'!A32,'PWQ_Medical Examinations (2)'!A:A,'PWQ_Medical Examinations (2)'!J:J,"Not Found")</f>
        <v>Diabetes</v>
      </c>
      <c r="H32" s="12" t="str">
        <f>_xlfn.XLOOKUP(A32,'PWQ_Medical Examinations (2)'!A:A,'PWQ_Medical Examinations (2)'!E:E,"Not Found")</f>
        <v>No</v>
      </c>
      <c r="I32" s="12" t="str">
        <f>_xlfn.XLOOKUP(A32,'PWQ_Medical Examinations (2)'!A:A,'PWQ_Medical Examinations (2)'!F:F,"Not Found")</f>
        <v>No</v>
      </c>
      <c r="J32" s="12" t="str">
        <f>_xlfn.XLOOKUP(A32,'PWQ_Medical Examinations (2)'!A:A,'PWQ_Medical Examinations (2)'!G:G,"Not Found")</f>
        <v>No</v>
      </c>
      <c r="K32" s="13">
        <f>_xlfn.XLOOKUP('Healthcare-Xlookup'!A32,'PWQ_Medical Examinations (2)'!A:A,'PWQ_Medical Examinations (2)'!H:H,"Not Found")</f>
        <v>0</v>
      </c>
      <c r="L32" s="13" t="str">
        <f>_xlfn.XLOOKUP(A32,'PWQ_Medical Examinations (2)'!A:A,'PWQ_Medical Examinations (2)'!I:I,"Not Found")</f>
        <v>yes</v>
      </c>
      <c r="M32" s="14">
        <f>_xlfn.XLOOKUP(A32,'PWQ_Hospitalisation Details (2)'!A:A,'PWQ_Hospitalisation Details (2)'!E:E,"Not Found")</f>
        <v>28719</v>
      </c>
      <c r="N32" s="15">
        <f>_xlfn.XLOOKUP(A32,'PWQ_Hospitalisation Details (2)'!A:A,'PWQ_Hospitalisation Details (2)'!G:G,"Not Found")</f>
        <v>46200.99</v>
      </c>
      <c r="O32" s="12" t="str">
        <f>_xlfn.XLOOKUP(A32,'PWQ_Hospitalisation Details (2)'!A:A,'PWQ_Hospitalisation Details (2)'!H:H,"Not Found")</f>
        <v>tier - 1</v>
      </c>
      <c r="P32" s="12" t="str">
        <f>_xlfn.XLOOKUP(A32,'PWQ_Hospitalisation Details (2)'!A:A,'PWQ_Hospitalisation Details (2)'!I:I,"Not Found")</f>
        <v>tier - 1</v>
      </c>
      <c r="Q32" s="12" t="str">
        <f>_xlfn.XLOOKUP(A32,'PWQ_Hospitalisation Details (2)'!A:A,'PWQ_Hospitalisation Details (2)'!J:J,"Not Found")</f>
        <v>R1013</v>
      </c>
      <c r="R32" s="12">
        <f>_xlfn.XLOOKUP('Healthcare-Xlookup'!A32,'PWQ_Hospitalisation Details (2)'!A:A,'PWQ_Hospitalisation Details (2)'!K:K,"Not Found")</f>
        <v>44</v>
      </c>
    </row>
    <row r="33" spans="1:18" x14ac:dyDescent="0.35">
      <c r="A33" s="12" t="s">
        <v>2341</v>
      </c>
      <c r="B33" s="12" t="str">
        <f>_xlfn.XLOOKUP(A33,Customer_Names[Customer ID],Customer_Names[First Name],"Not Found")</f>
        <v xml:space="preserve">  Jefferson D</v>
      </c>
      <c r="C33" s="12" t="str">
        <f>_xlfn.XLOOKUP(A33,Customer_Names[Customer ID],Customer_Names[last Name],"Not Found")</f>
        <v>Welch</v>
      </c>
      <c r="D33" s="22">
        <f>_xlfn.XLOOKUP('Healthcare-Xlookup'!A33,'PWQ_Medical Examinations (2)'!A:A,'PWQ_Medical Examinations (2)'!B:B,"Not Found")</f>
        <v>42.35</v>
      </c>
      <c r="E33" s="13" t="str">
        <f>_xlfn.XLOOKUP(A33,'PWQ_Medical Examinations (2)'!A:A,'PWQ_Medical Examinations (2)'!C:C,"Not Found")</f>
        <v>Obesity</v>
      </c>
      <c r="F33" s="12">
        <f>_xlfn.XLOOKUP(A33,'PWQ_Medical Examinations (2)'!A:A,'PWQ_Medical Examinations (2)'!D:D,"Not Found")</f>
        <v>5.08</v>
      </c>
      <c r="G33" s="12" t="str">
        <f>_xlfn.XLOOKUP('Healthcare-Xlookup'!A33,'PWQ_Medical Examinations (2)'!A:A,'PWQ_Medical Examinations (2)'!J:J,"Not Found")</f>
        <v>Normal</v>
      </c>
      <c r="H33" s="12" t="str">
        <f>_xlfn.XLOOKUP(A33,'PWQ_Medical Examinations (2)'!A:A,'PWQ_Medical Examinations (2)'!E:E,"Not Found")</f>
        <v>yes</v>
      </c>
      <c r="I33" s="12" t="str">
        <f>_xlfn.XLOOKUP(A33,'PWQ_Medical Examinations (2)'!A:A,'PWQ_Medical Examinations (2)'!F:F,"Not Found")</f>
        <v>No</v>
      </c>
      <c r="J33" s="12" t="str">
        <f>_xlfn.XLOOKUP(A33,'PWQ_Medical Examinations (2)'!A:A,'PWQ_Medical Examinations (2)'!G:G,"Not Found")</f>
        <v>No</v>
      </c>
      <c r="K33" s="13">
        <f>_xlfn.XLOOKUP('Healthcare-Xlookup'!A33,'PWQ_Medical Examinations (2)'!A:A,'PWQ_Medical Examinations (2)'!H:H,"Not Found")</f>
        <v>0</v>
      </c>
      <c r="L33" s="13" t="str">
        <f>_xlfn.XLOOKUP(A33,'PWQ_Medical Examinations (2)'!A:A,'PWQ_Medical Examinations (2)'!I:I,"Not Found")</f>
        <v>yes</v>
      </c>
      <c r="M33" s="14">
        <f>_xlfn.XLOOKUP(A33,'PWQ_Hospitalisation Details (2)'!A:A,'PWQ_Hospitalisation Details (2)'!E:E,"Not Found")</f>
        <v>28096</v>
      </c>
      <c r="N33" s="15">
        <f>_xlfn.XLOOKUP(A33,'PWQ_Hospitalisation Details (2)'!A:A,'PWQ_Hospitalisation Details (2)'!G:G,"Not Found")</f>
        <v>46151.12</v>
      </c>
      <c r="O33" s="12" t="str">
        <f>_xlfn.XLOOKUP(A33,'PWQ_Hospitalisation Details (2)'!A:A,'PWQ_Hospitalisation Details (2)'!H:H,"Not Found")</f>
        <v>tier - 1</v>
      </c>
      <c r="P33" s="12" t="str">
        <f>_xlfn.XLOOKUP(A33,'PWQ_Hospitalisation Details (2)'!A:A,'PWQ_Hospitalisation Details (2)'!I:I,"Not Found")</f>
        <v>tier - 3</v>
      </c>
      <c r="Q33" s="12" t="str">
        <f>_xlfn.XLOOKUP(A33,'PWQ_Hospitalisation Details (2)'!A:A,'PWQ_Hospitalisation Details (2)'!J:J,"Not Found")</f>
        <v>R1013</v>
      </c>
      <c r="R33" s="12">
        <f>_xlfn.XLOOKUP('Healthcare-Xlookup'!A33,'PWQ_Hospitalisation Details (2)'!A:A,'PWQ_Hospitalisation Details (2)'!K:K,"Not Found")</f>
        <v>46</v>
      </c>
    </row>
    <row r="34" spans="1:18" x14ac:dyDescent="0.35">
      <c r="A34" s="12" t="s">
        <v>2340</v>
      </c>
      <c r="B34" s="12" t="str">
        <f>_xlfn.XLOOKUP(A34,Customer_Names[Customer ID],Customer_Names[First Name],"Not Found")</f>
        <v xml:space="preserve">  Brendan D</v>
      </c>
      <c r="C34" s="12" t="str">
        <f>_xlfn.XLOOKUP(A34,Customer_Names[Customer ID],Customer_Names[last Name],"Not Found")</f>
        <v>Prindiville</v>
      </c>
      <c r="D34" s="22">
        <f>_xlfn.XLOOKUP('Healthcare-Xlookup'!A34,'PWQ_Medical Examinations (2)'!A:A,'PWQ_Medical Examinations (2)'!B:B,"Not Found")</f>
        <v>31.35</v>
      </c>
      <c r="E34" s="13" t="str">
        <f>_xlfn.XLOOKUP(A34,'PWQ_Medical Examinations (2)'!A:A,'PWQ_Medical Examinations (2)'!C:C,"Not Found")</f>
        <v>Obesity</v>
      </c>
      <c r="F34" s="12">
        <f>_xlfn.XLOOKUP(A34,'PWQ_Medical Examinations (2)'!A:A,'PWQ_Medical Examinations (2)'!D:D,"Not Found")</f>
        <v>6.86</v>
      </c>
      <c r="G34" s="12" t="str">
        <f>_xlfn.XLOOKUP('Healthcare-Xlookup'!A34,'PWQ_Medical Examinations (2)'!A:A,'PWQ_Medical Examinations (2)'!J:J,"Not Found")</f>
        <v>Diabetes</v>
      </c>
      <c r="H34" s="12" t="str">
        <f>_xlfn.XLOOKUP(A34,'PWQ_Medical Examinations (2)'!A:A,'PWQ_Medical Examinations (2)'!E:E,"Not Found")</f>
        <v>No</v>
      </c>
      <c r="I34" s="12" t="str">
        <f>_xlfn.XLOOKUP(A34,'PWQ_Medical Examinations (2)'!A:A,'PWQ_Medical Examinations (2)'!F:F,"Not Found")</f>
        <v>No</v>
      </c>
      <c r="J34" s="12" t="str">
        <f>_xlfn.XLOOKUP(A34,'PWQ_Medical Examinations (2)'!A:A,'PWQ_Medical Examinations (2)'!G:G,"Not Found")</f>
        <v>No</v>
      </c>
      <c r="K34" s="13">
        <f>_xlfn.XLOOKUP('Healthcare-Xlookup'!A34,'PWQ_Medical Examinations (2)'!A:A,'PWQ_Medical Examinations (2)'!H:H,"Not Found")</f>
        <v>0</v>
      </c>
      <c r="L34" s="13" t="str">
        <f>_xlfn.XLOOKUP(A34,'PWQ_Medical Examinations (2)'!A:A,'PWQ_Medical Examinations (2)'!I:I,"Not Found")</f>
        <v>yes</v>
      </c>
      <c r="M34" s="14">
        <f>_xlfn.XLOOKUP(A34,'PWQ_Hospitalisation Details (2)'!A:A,'PWQ_Hospitalisation Details (2)'!E:E,"Not Found")</f>
        <v>22984</v>
      </c>
      <c r="N34" s="15">
        <f>_xlfn.XLOOKUP(A34,'PWQ_Hospitalisation Details (2)'!A:A,'PWQ_Hospitalisation Details (2)'!G:G,"Not Found")</f>
        <v>46130.53</v>
      </c>
      <c r="O34" s="12" t="str">
        <f>_xlfn.XLOOKUP(A34,'PWQ_Hospitalisation Details (2)'!A:A,'PWQ_Hospitalisation Details (2)'!H:H,"Not Found")</f>
        <v>tier - 1</v>
      </c>
      <c r="P34" s="12" t="str">
        <f>_xlfn.XLOOKUP(A34,'PWQ_Hospitalisation Details (2)'!A:A,'PWQ_Hospitalisation Details (2)'!I:I,"Not Found")</f>
        <v>tier - 1</v>
      </c>
      <c r="Q34" s="12" t="str">
        <f>_xlfn.XLOOKUP(A34,'PWQ_Hospitalisation Details (2)'!A:A,'PWQ_Hospitalisation Details (2)'!J:J,"Not Found")</f>
        <v>R1012</v>
      </c>
      <c r="R34" s="12">
        <f>_xlfn.XLOOKUP('Healthcare-Xlookup'!A34,'PWQ_Hospitalisation Details (2)'!A:A,'PWQ_Hospitalisation Details (2)'!K:K,"Not Found")</f>
        <v>60</v>
      </c>
    </row>
    <row r="35" spans="1:18" x14ac:dyDescent="0.35">
      <c r="A35" s="12" t="s">
        <v>2339</v>
      </c>
      <c r="B35" s="12" t="str">
        <f>_xlfn.XLOOKUP(A35,Customer_Names[Customer ID],Customer_Names[First Name],"Not Found")</f>
        <v xml:space="preserve">  Courtney</v>
      </c>
      <c r="C35" s="12" t="str">
        <f>_xlfn.XLOOKUP(A35,Customer_Names[Customer ID],Customer_Names[last Name],"Not Found")</f>
        <v>Kincaid</v>
      </c>
      <c r="D35" s="22">
        <f>_xlfn.XLOOKUP('Healthcare-Xlookup'!A35,'PWQ_Medical Examinations (2)'!A:A,'PWQ_Medical Examinations (2)'!B:B,"Not Found")</f>
        <v>47.6</v>
      </c>
      <c r="E35" s="13" t="str">
        <f>_xlfn.XLOOKUP(A35,'PWQ_Medical Examinations (2)'!A:A,'PWQ_Medical Examinations (2)'!C:C,"Not Found")</f>
        <v>Obesity</v>
      </c>
      <c r="F35" s="12">
        <f>_xlfn.XLOOKUP(A35,'PWQ_Medical Examinations (2)'!A:A,'PWQ_Medical Examinations (2)'!D:D,"Not Found")</f>
        <v>5.95</v>
      </c>
      <c r="G35" s="12" t="str">
        <f>_xlfn.XLOOKUP('Healthcare-Xlookup'!A35,'PWQ_Medical Examinations (2)'!A:A,'PWQ_Medical Examinations (2)'!J:J,"Not Found")</f>
        <v>Prediabetes</v>
      </c>
      <c r="H35" s="12" t="str">
        <f>_xlfn.XLOOKUP(A35,'PWQ_Medical Examinations (2)'!A:A,'PWQ_Medical Examinations (2)'!E:E,"Not Found")</f>
        <v>yes</v>
      </c>
      <c r="I35" s="12" t="str">
        <f>_xlfn.XLOOKUP(A35,'PWQ_Medical Examinations (2)'!A:A,'PWQ_Medical Examinations (2)'!F:F,"Not Found")</f>
        <v>No</v>
      </c>
      <c r="J35" s="12" t="str">
        <f>_xlfn.XLOOKUP(A35,'PWQ_Medical Examinations (2)'!A:A,'PWQ_Medical Examinations (2)'!G:G,"Not Found")</f>
        <v>No</v>
      </c>
      <c r="K35" s="13">
        <f>_xlfn.XLOOKUP('Healthcare-Xlookup'!A35,'PWQ_Medical Examinations (2)'!A:A,'PWQ_Medical Examinations (2)'!H:H,"Not Found")</f>
        <v>0</v>
      </c>
      <c r="L35" s="13" t="str">
        <f>_xlfn.XLOOKUP(A35,'PWQ_Medical Examinations (2)'!A:A,'PWQ_Medical Examinations (2)'!I:I,"Not Found")</f>
        <v>yes</v>
      </c>
      <c r="M35" s="14">
        <f>_xlfn.XLOOKUP(A35,'PWQ_Hospitalisation Details (2)'!A:A,'PWQ_Hospitalisation Details (2)'!E:E,"Not Found")</f>
        <v>31320</v>
      </c>
      <c r="N35" s="15">
        <f>_xlfn.XLOOKUP(A35,'PWQ_Hospitalisation Details (2)'!A:A,'PWQ_Hospitalisation Details (2)'!G:G,"Not Found")</f>
        <v>46113.51</v>
      </c>
      <c r="O35" s="12" t="str">
        <f>_xlfn.XLOOKUP(A35,'PWQ_Hospitalisation Details (2)'!A:A,'PWQ_Hospitalisation Details (2)'!H:H,"Not Found")</f>
        <v>tier - 2</v>
      </c>
      <c r="P35" s="12" t="str">
        <f>_xlfn.XLOOKUP(A35,'PWQ_Hospitalisation Details (2)'!A:A,'PWQ_Hospitalisation Details (2)'!I:I,"Not Found")</f>
        <v>tier - 3</v>
      </c>
      <c r="Q35" s="12" t="str">
        <f>_xlfn.XLOOKUP(A35,'PWQ_Hospitalisation Details (2)'!A:A,'PWQ_Hospitalisation Details (2)'!J:J,"Not Found")</f>
        <v>R1011</v>
      </c>
      <c r="R35" s="12">
        <f>_xlfn.XLOOKUP('Healthcare-Xlookup'!A35,'PWQ_Hospitalisation Details (2)'!A:A,'PWQ_Hospitalisation Details (2)'!K:K,"Not Found")</f>
        <v>37</v>
      </c>
    </row>
    <row r="36" spans="1:18" x14ac:dyDescent="0.35">
      <c r="A36" s="12" t="s">
        <v>2338</v>
      </c>
      <c r="B36" s="12" t="str">
        <f>_xlfn.XLOOKUP(A36,Customer_Names[Customer ID],Customer_Names[First Name],"Not Found")</f>
        <v xml:space="preserve">  Sydney L</v>
      </c>
      <c r="C36" s="12" t="str">
        <f>_xlfn.XLOOKUP(A36,Customer_Names[Customer ID],Customer_Names[last Name],"Not Found")</f>
        <v>Bruestle</v>
      </c>
      <c r="D36" s="22">
        <f>_xlfn.XLOOKUP('Healthcare-Xlookup'!A36,'PWQ_Medical Examinations (2)'!A:A,'PWQ_Medical Examinations (2)'!B:B,"Not Found")</f>
        <v>46.2</v>
      </c>
      <c r="E36" s="13" t="str">
        <f>_xlfn.XLOOKUP(A36,'PWQ_Medical Examinations (2)'!A:A,'PWQ_Medical Examinations (2)'!C:C,"Not Found")</f>
        <v>Obesity</v>
      </c>
      <c r="F36" s="12">
        <f>_xlfn.XLOOKUP(A36,'PWQ_Medical Examinations (2)'!A:A,'PWQ_Medical Examinations (2)'!D:D,"Not Found")</f>
        <v>6.09</v>
      </c>
      <c r="G36" s="12" t="str">
        <f>_xlfn.XLOOKUP('Healthcare-Xlookup'!A36,'PWQ_Medical Examinations (2)'!A:A,'PWQ_Medical Examinations (2)'!J:J,"Not Found")</f>
        <v>Prediabetes</v>
      </c>
      <c r="H36" s="12" t="str">
        <f>_xlfn.XLOOKUP(A36,'PWQ_Medical Examinations (2)'!A:A,'PWQ_Medical Examinations (2)'!E:E,"Not Found")</f>
        <v>No</v>
      </c>
      <c r="I36" s="12" t="str">
        <f>_xlfn.XLOOKUP(A36,'PWQ_Medical Examinations (2)'!A:A,'PWQ_Medical Examinations (2)'!F:F,"Not Found")</f>
        <v>No</v>
      </c>
      <c r="J36" s="12" t="str">
        <f>_xlfn.XLOOKUP(A36,'PWQ_Medical Examinations (2)'!A:A,'PWQ_Medical Examinations (2)'!G:G,"Not Found")</f>
        <v>Yes</v>
      </c>
      <c r="K36" s="13">
        <f>_xlfn.XLOOKUP('Healthcare-Xlookup'!A36,'PWQ_Medical Examinations (2)'!A:A,'PWQ_Medical Examinations (2)'!H:H,"Not Found")</f>
        <v>1</v>
      </c>
      <c r="L36" s="13" t="str">
        <f>_xlfn.XLOOKUP(A36,'PWQ_Medical Examinations (2)'!A:A,'PWQ_Medical Examinations (2)'!I:I,"Not Found")</f>
        <v>yes</v>
      </c>
      <c r="M36" s="14">
        <f>_xlfn.XLOOKUP(A36,'PWQ_Hospitalisation Details (2)'!A:A,'PWQ_Hospitalisation Details (2)'!E:E,"Not Found")</f>
        <v>29079</v>
      </c>
      <c r="N36" s="15">
        <f>_xlfn.XLOOKUP(A36,'PWQ_Hospitalisation Details (2)'!A:A,'PWQ_Hospitalisation Details (2)'!G:G,"Not Found")</f>
        <v>45863.21</v>
      </c>
      <c r="O36" s="12" t="str">
        <f>_xlfn.XLOOKUP(A36,'PWQ_Hospitalisation Details (2)'!A:A,'PWQ_Hospitalisation Details (2)'!H:H,"Not Found")</f>
        <v>tier - 2</v>
      </c>
      <c r="P36" s="12" t="str">
        <f>_xlfn.XLOOKUP(A36,'PWQ_Hospitalisation Details (2)'!A:A,'PWQ_Hospitalisation Details (2)'!I:I,"Not Found")</f>
        <v>tier - 1</v>
      </c>
      <c r="Q36" s="12" t="str">
        <f>_xlfn.XLOOKUP(A36,'PWQ_Hospitalisation Details (2)'!A:A,'PWQ_Hospitalisation Details (2)'!J:J,"Not Found")</f>
        <v>R1013</v>
      </c>
      <c r="R36" s="12">
        <f>_xlfn.XLOOKUP('Healthcare-Xlookup'!A36,'PWQ_Hospitalisation Details (2)'!A:A,'PWQ_Hospitalisation Details (2)'!K:K,"Not Found")</f>
        <v>43</v>
      </c>
    </row>
    <row r="37" spans="1:18" x14ac:dyDescent="0.35">
      <c r="A37" s="12" t="s">
        <v>2337</v>
      </c>
      <c r="B37" s="12" t="str">
        <f>_xlfn.XLOOKUP(A37,Customer_Names[Customer ID],Customer_Names[First Name],"Not Found")</f>
        <v xml:space="preserve">  Julien</v>
      </c>
      <c r="C37" s="12" t="str">
        <f>_xlfn.XLOOKUP(A37,Customer_Names[Customer ID],Customer_Names[last Name],"Not Found")</f>
        <v>Lachance</v>
      </c>
      <c r="D37" s="22">
        <f>_xlfn.XLOOKUP('Healthcare-Xlookup'!A37,'PWQ_Medical Examinations (2)'!A:A,'PWQ_Medical Examinations (2)'!B:B,"Not Found")</f>
        <v>32.015000000000001</v>
      </c>
      <c r="E37" s="13" t="str">
        <f>_xlfn.XLOOKUP(A37,'PWQ_Medical Examinations (2)'!A:A,'PWQ_Medical Examinations (2)'!C:C,"Not Found")</f>
        <v>Obesity</v>
      </c>
      <c r="F37" s="12">
        <f>_xlfn.XLOOKUP(A37,'PWQ_Medical Examinations (2)'!A:A,'PWQ_Medical Examinations (2)'!D:D,"Not Found")</f>
        <v>11.75</v>
      </c>
      <c r="G37" s="12" t="str">
        <f>_xlfn.XLOOKUP('Healthcare-Xlookup'!A37,'PWQ_Medical Examinations (2)'!A:A,'PWQ_Medical Examinations (2)'!J:J,"Not Found")</f>
        <v>Diabetes</v>
      </c>
      <c r="H37" s="12" t="str">
        <f>_xlfn.XLOOKUP(A37,'PWQ_Medical Examinations (2)'!A:A,'PWQ_Medical Examinations (2)'!E:E,"Not Found")</f>
        <v>No</v>
      </c>
      <c r="I37" s="12" t="str">
        <f>_xlfn.XLOOKUP(A37,'PWQ_Medical Examinations (2)'!A:A,'PWQ_Medical Examinations (2)'!F:F,"Not Found")</f>
        <v>No</v>
      </c>
      <c r="J37" s="12" t="str">
        <f>_xlfn.XLOOKUP(A37,'PWQ_Medical Examinations (2)'!A:A,'PWQ_Medical Examinations (2)'!G:G,"Not Found")</f>
        <v>No</v>
      </c>
      <c r="K37" s="13">
        <f>_xlfn.XLOOKUP('Healthcare-Xlookup'!A37,'PWQ_Medical Examinations (2)'!A:A,'PWQ_Medical Examinations (2)'!H:H,"Not Found")</f>
        <v>0</v>
      </c>
      <c r="L37" s="13" t="str">
        <f>_xlfn.XLOOKUP(A37,'PWQ_Medical Examinations (2)'!A:A,'PWQ_Medical Examinations (2)'!I:I,"Not Found")</f>
        <v>yes</v>
      </c>
      <c r="M37" s="14">
        <f>_xlfn.XLOOKUP(A37,'PWQ_Hospitalisation Details (2)'!A:A,'PWQ_Hospitalisation Details (2)'!E:E,"Not Found")</f>
        <v>22271</v>
      </c>
      <c r="N37" s="15">
        <f>_xlfn.XLOOKUP(A37,'PWQ_Hospitalisation Details (2)'!A:A,'PWQ_Hospitalisation Details (2)'!G:G,"Not Found")</f>
        <v>45710.21</v>
      </c>
      <c r="O37" s="12" t="str">
        <f>_xlfn.XLOOKUP(A37,'PWQ_Hospitalisation Details (2)'!A:A,'PWQ_Hospitalisation Details (2)'!H:H,"Not Found")</f>
        <v>tier - 2</v>
      </c>
      <c r="P37" s="12" t="str">
        <f>_xlfn.XLOOKUP(A37,'PWQ_Hospitalisation Details (2)'!A:A,'PWQ_Hospitalisation Details (2)'!I:I,"Not Found")</f>
        <v>tier - 2</v>
      </c>
      <c r="Q37" s="12" t="str">
        <f>_xlfn.XLOOKUP(A37,'PWQ_Hospitalisation Details (2)'!A:A,'PWQ_Hospitalisation Details (2)'!J:J,"Not Found")</f>
        <v>R1016</v>
      </c>
      <c r="R37" s="12">
        <f>_xlfn.XLOOKUP('Healthcare-Xlookup'!A37,'PWQ_Hospitalisation Details (2)'!A:A,'PWQ_Hospitalisation Details (2)'!K:K,"Not Found")</f>
        <v>62</v>
      </c>
    </row>
    <row r="38" spans="1:18" x14ac:dyDescent="0.35">
      <c r="A38" s="12" t="s">
        <v>2336</v>
      </c>
      <c r="B38" s="12" t="str">
        <f>_xlfn.XLOOKUP(A38,Customer_Names[Customer ID],Customer_Names[First Name],"Not Found")</f>
        <v xml:space="preserve">  Ryan M</v>
      </c>
      <c r="C38" s="12" t="str">
        <f>_xlfn.XLOOKUP(A38,Customer_Names[Customer ID],Customer_Names[last Name],"Not Found")</f>
        <v>Eason</v>
      </c>
      <c r="D38" s="22">
        <f>_xlfn.XLOOKUP('Healthcare-Xlookup'!A38,'PWQ_Medical Examinations (2)'!A:A,'PWQ_Medical Examinations (2)'!B:B,"Not Found")</f>
        <v>40.564999999999998</v>
      </c>
      <c r="E38" s="13" t="str">
        <f>_xlfn.XLOOKUP(A38,'PWQ_Medical Examinations (2)'!A:A,'PWQ_Medical Examinations (2)'!C:C,"Not Found")</f>
        <v>Obesity</v>
      </c>
      <c r="F38" s="12">
        <f>_xlfn.XLOOKUP(A38,'PWQ_Medical Examinations (2)'!A:A,'PWQ_Medical Examinations (2)'!D:D,"Not Found")</f>
        <v>7.37</v>
      </c>
      <c r="G38" s="12" t="str">
        <f>_xlfn.XLOOKUP('Healthcare-Xlookup'!A38,'PWQ_Medical Examinations (2)'!A:A,'PWQ_Medical Examinations (2)'!J:J,"Not Found")</f>
        <v>Diabetes</v>
      </c>
      <c r="H38" s="12" t="str">
        <f>_xlfn.XLOOKUP(A38,'PWQ_Medical Examinations (2)'!A:A,'PWQ_Medical Examinations (2)'!E:E,"Not Found")</f>
        <v>No</v>
      </c>
      <c r="I38" s="12" t="str">
        <f>_xlfn.XLOOKUP(A38,'PWQ_Medical Examinations (2)'!A:A,'PWQ_Medical Examinations (2)'!F:F,"Not Found")</f>
        <v>No</v>
      </c>
      <c r="J38" s="12" t="str">
        <f>_xlfn.XLOOKUP(A38,'PWQ_Medical Examinations (2)'!A:A,'PWQ_Medical Examinations (2)'!G:G,"Not Found")</f>
        <v>No</v>
      </c>
      <c r="K38" s="13">
        <f>_xlfn.XLOOKUP('Healthcare-Xlookup'!A38,'PWQ_Medical Examinations (2)'!A:A,'PWQ_Medical Examinations (2)'!H:H,"Not Found")</f>
        <v>0</v>
      </c>
      <c r="L38" s="13" t="str">
        <f>_xlfn.XLOOKUP(A38,'PWQ_Medical Examinations (2)'!A:A,'PWQ_Medical Examinations (2)'!I:I,"Not Found")</f>
        <v>yes</v>
      </c>
      <c r="M38" s="14">
        <f>_xlfn.XLOOKUP(A38,'PWQ_Hospitalisation Details (2)'!A:A,'PWQ_Hospitalisation Details (2)'!E:E,"Not Found")</f>
        <v>27250</v>
      </c>
      <c r="N38" s="15">
        <f>_xlfn.XLOOKUP(A38,'PWQ_Hospitalisation Details (2)'!A:A,'PWQ_Hospitalisation Details (2)'!G:G,"Not Found")</f>
        <v>45702.02</v>
      </c>
      <c r="O38" s="12" t="str">
        <f>_xlfn.XLOOKUP(A38,'PWQ_Hospitalisation Details (2)'!A:A,'PWQ_Hospitalisation Details (2)'!H:H,"Not Found")</f>
        <v>tier - 2</v>
      </c>
      <c r="P38" s="12" t="str">
        <f>_xlfn.XLOOKUP(A38,'PWQ_Hospitalisation Details (2)'!A:A,'PWQ_Hospitalisation Details (2)'!I:I,"Not Found")</f>
        <v>tier - 2</v>
      </c>
      <c r="Q38" s="12" t="str">
        <f>_xlfn.XLOOKUP(A38,'PWQ_Hospitalisation Details (2)'!A:A,'PWQ_Hospitalisation Details (2)'!J:J,"Not Found")</f>
        <v>R1012</v>
      </c>
      <c r="R38" s="12">
        <f>_xlfn.XLOOKUP('Healthcare-Xlookup'!A38,'PWQ_Hospitalisation Details (2)'!A:A,'PWQ_Hospitalisation Details (2)'!K:K,"Not Found")</f>
        <v>48</v>
      </c>
    </row>
    <row r="39" spans="1:18" x14ac:dyDescent="0.35">
      <c r="A39" s="12" t="s">
        <v>2335</v>
      </c>
      <c r="B39" s="12" t="str">
        <f>_xlfn.XLOOKUP(A39,Customer_Names[Customer ID],Customer_Names[First Name],"Not Found")</f>
        <v xml:space="preserve">  Anna H</v>
      </c>
      <c r="C39" s="12" t="str">
        <f>_xlfn.XLOOKUP(A39,Customer_Names[Customer ID],Customer_Names[last Name],"Not Found")</f>
        <v>Grummon</v>
      </c>
      <c r="D39" s="22">
        <f>_xlfn.XLOOKUP('Healthcare-Xlookup'!A39,'PWQ_Medical Examinations (2)'!A:A,'PWQ_Medical Examinations (2)'!B:B,"Not Found")</f>
        <v>32.450000000000003</v>
      </c>
      <c r="E39" s="13" t="str">
        <f>_xlfn.XLOOKUP(A39,'PWQ_Medical Examinations (2)'!A:A,'PWQ_Medical Examinations (2)'!C:C,"Not Found")</f>
        <v>Obesity</v>
      </c>
      <c r="F39" s="12">
        <f>_xlfn.XLOOKUP(A39,'PWQ_Medical Examinations (2)'!A:A,'PWQ_Medical Examinations (2)'!D:D,"Not Found")</f>
        <v>11.91</v>
      </c>
      <c r="G39" s="12" t="str">
        <f>_xlfn.XLOOKUP('Healthcare-Xlookup'!A39,'PWQ_Medical Examinations (2)'!A:A,'PWQ_Medical Examinations (2)'!J:J,"Not Found")</f>
        <v>Diabetes</v>
      </c>
      <c r="H39" s="12" t="str">
        <f>_xlfn.XLOOKUP(A39,'PWQ_Medical Examinations (2)'!A:A,'PWQ_Medical Examinations (2)'!E:E,"Not Found")</f>
        <v>No</v>
      </c>
      <c r="I39" s="12" t="str">
        <f>_xlfn.XLOOKUP(A39,'PWQ_Medical Examinations (2)'!A:A,'PWQ_Medical Examinations (2)'!F:F,"Not Found")</f>
        <v>No</v>
      </c>
      <c r="J39" s="12" t="str">
        <f>_xlfn.XLOOKUP(A39,'PWQ_Medical Examinations (2)'!A:A,'PWQ_Medical Examinations (2)'!G:G,"Not Found")</f>
        <v>No</v>
      </c>
      <c r="K39" s="13">
        <f>_xlfn.XLOOKUP('Healthcare-Xlookup'!A39,'PWQ_Medical Examinations (2)'!A:A,'PWQ_Medical Examinations (2)'!H:H,"Not Found")</f>
        <v>0</v>
      </c>
      <c r="L39" s="13" t="str">
        <f>_xlfn.XLOOKUP(A39,'PWQ_Medical Examinations (2)'!A:A,'PWQ_Medical Examinations (2)'!I:I,"Not Found")</f>
        <v>yes</v>
      </c>
      <c r="M39" s="14">
        <f>_xlfn.XLOOKUP(A39,'PWQ_Hospitalisation Details (2)'!A:A,'PWQ_Hospitalisation Details (2)'!E:E,"Not Found")</f>
        <v>22997</v>
      </c>
      <c r="N39" s="15">
        <f>_xlfn.XLOOKUP(A39,'PWQ_Hospitalisation Details (2)'!A:A,'PWQ_Hospitalisation Details (2)'!G:G,"Not Found")</f>
        <v>45008.959999999999</v>
      </c>
      <c r="O39" s="12" t="str">
        <f>_xlfn.XLOOKUP(A39,'PWQ_Hospitalisation Details (2)'!A:A,'PWQ_Hospitalisation Details (2)'!H:H,"Not Found")</f>
        <v>tier - 2</v>
      </c>
      <c r="P39" s="12" t="str">
        <f>_xlfn.XLOOKUP(A39,'PWQ_Hospitalisation Details (2)'!A:A,'PWQ_Hospitalisation Details (2)'!I:I,"Not Found")</f>
        <v>tier - 2</v>
      </c>
      <c r="Q39" s="12" t="str">
        <f>_xlfn.XLOOKUP(A39,'PWQ_Hospitalisation Details (2)'!A:A,'PWQ_Hospitalisation Details (2)'!J:J,"Not Found")</f>
        <v>R1013</v>
      </c>
      <c r="R39" s="12">
        <f>_xlfn.XLOOKUP('Healthcare-Xlookup'!A39,'PWQ_Hospitalisation Details (2)'!A:A,'PWQ_Hospitalisation Details (2)'!K:K,"Not Found")</f>
        <v>60</v>
      </c>
    </row>
    <row r="40" spans="1:18" x14ac:dyDescent="0.35">
      <c r="A40" s="12" t="s">
        <v>2334</v>
      </c>
      <c r="B40" s="12" t="str">
        <f>_xlfn.XLOOKUP(A40,Customer_Names[Customer ID],Customer_Names[First Name],"Not Found")</f>
        <v xml:space="preserve">  Samantha</v>
      </c>
      <c r="C40" s="12" t="str">
        <f>_xlfn.XLOOKUP(A40,Customer_Names[Customer ID],Customer_Names[last Name],"Not Found")</f>
        <v>Vanwechel</v>
      </c>
      <c r="D40" s="22">
        <f>_xlfn.XLOOKUP('Healthcare-Xlookup'!A40,'PWQ_Medical Examinations (2)'!A:A,'PWQ_Medical Examinations (2)'!B:B,"Not Found")</f>
        <v>34.96</v>
      </c>
      <c r="E40" s="13" t="str">
        <f>_xlfn.XLOOKUP(A40,'PWQ_Medical Examinations (2)'!A:A,'PWQ_Medical Examinations (2)'!C:C,"Not Found")</f>
        <v>Obesity</v>
      </c>
      <c r="F40" s="12">
        <f>_xlfn.XLOOKUP(A40,'PWQ_Medical Examinations (2)'!A:A,'PWQ_Medical Examinations (2)'!D:D,"Not Found")</f>
        <v>6.52</v>
      </c>
      <c r="G40" s="12" t="str">
        <f>_xlfn.XLOOKUP('Healthcare-Xlookup'!A40,'PWQ_Medical Examinations (2)'!A:A,'PWQ_Medical Examinations (2)'!J:J,"Not Found")</f>
        <v>Diabetes</v>
      </c>
      <c r="H40" s="12" t="str">
        <f>_xlfn.XLOOKUP(A40,'PWQ_Medical Examinations (2)'!A:A,'PWQ_Medical Examinations (2)'!E:E,"Not Found")</f>
        <v>No</v>
      </c>
      <c r="I40" s="12" t="str">
        <f>_xlfn.XLOOKUP(A40,'PWQ_Medical Examinations (2)'!A:A,'PWQ_Medical Examinations (2)'!F:F,"Not Found")</f>
        <v>No</v>
      </c>
      <c r="J40" s="12" t="str">
        <f>_xlfn.XLOOKUP(A40,'PWQ_Medical Examinations (2)'!A:A,'PWQ_Medical Examinations (2)'!G:G,"Not Found")</f>
        <v>No</v>
      </c>
      <c r="K40" s="13">
        <f>_xlfn.XLOOKUP('Healthcare-Xlookup'!A40,'PWQ_Medical Examinations (2)'!A:A,'PWQ_Medical Examinations (2)'!H:H,"Not Found")</f>
        <v>0</v>
      </c>
      <c r="L40" s="13" t="str">
        <f>_xlfn.XLOOKUP(A40,'PWQ_Medical Examinations (2)'!A:A,'PWQ_Medical Examinations (2)'!I:I,"Not Found")</f>
        <v>yes</v>
      </c>
      <c r="M40" s="14">
        <f>_xlfn.XLOOKUP(A40,'PWQ_Hospitalisation Details (2)'!A:A,'PWQ_Hospitalisation Details (2)'!E:E,"Not Found")</f>
        <v>26158</v>
      </c>
      <c r="N40" s="15">
        <f>_xlfn.XLOOKUP(A40,'PWQ_Hospitalisation Details (2)'!A:A,'PWQ_Hospitalisation Details (2)'!G:G,"Not Found")</f>
        <v>44641.2</v>
      </c>
      <c r="O40" s="12" t="str">
        <f>_xlfn.XLOOKUP(A40,'PWQ_Hospitalisation Details (2)'!A:A,'PWQ_Hospitalisation Details (2)'!H:H,"Not Found")</f>
        <v>tier - 2</v>
      </c>
      <c r="P40" s="12" t="str">
        <f>_xlfn.XLOOKUP(A40,'PWQ_Hospitalisation Details (2)'!A:A,'PWQ_Hospitalisation Details (2)'!I:I,"Not Found")</f>
        <v>tier - 3</v>
      </c>
      <c r="Q40" s="12" t="str">
        <f>_xlfn.XLOOKUP(A40,'PWQ_Hospitalisation Details (2)'!A:A,'PWQ_Hospitalisation Details (2)'!J:J,"Not Found")</f>
        <v>R1024</v>
      </c>
      <c r="R40" s="12">
        <f>_xlfn.XLOOKUP('Healthcare-Xlookup'!A40,'PWQ_Hospitalisation Details (2)'!A:A,'PWQ_Hospitalisation Details (2)'!K:K,"Not Found")</f>
        <v>51</v>
      </c>
    </row>
    <row r="41" spans="1:18" x14ac:dyDescent="0.35">
      <c r="A41" s="12" t="s">
        <v>2333</v>
      </c>
      <c r="B41" s="12" t="str">
        <f>_xlfn.XLOOKUP(A41,Customer_Names[Customer ID],Customer_Names[First Name],"Not Found")</f>
        <v xml:space="preserve">  Robert</v>
      </c>
      <c r="C41" s="12" t="str">
        <f>_xlfn.XLOOKUP(A41,Customer_Names[Customer ID],Customer_Names[last Name],"Not Found")</f>
        <v>Fisher</v>
      </c>
      <c r="D41" s="22">
        <f>_xlfn.XLOOKUP('Healthcare-Xlookup'!A41,'PWQ_Medical Examinations (2)'!A:A,'PWQ_Medical Examinations (2)'!B:B,"Not Found")</f>
        <v>35.5</v>
      </c>
      <c r="E41" s="13" t="str">
        <f>_xlfn.XLOOKUP(A41,'PWQ_Medical Examinations (2)'!A:A,'PWQ_Medical Examinations (2)'!C:C,"Not Found")</f>
        <v>Obesity</v>
      </c>
      <c r="F41" s="12">
        <f>_xlfn.XLOOKUP(A41,'PWQ_Medical Examinations (2)'!A:A,'PWQ_Medical Examinations (2)'!D:D,"Not Found")</f>
        <v>5.14</v>
      </c>
      <c r="G41" s="12" t="str">
        <f>_xlfn.XLOOKUP('Healthcare-Xlookup'!A41,'PWQ_Medical Examinations (2)'!A:A,'PWQ_Medical Examinations (2)'!J:J,"Not Found")</f>
        <v>Normal</v>
      </c>
      <c r="H41" s="12" t="str">
        <f>_xlfn.XLOOKUP(A41,'PWQ_Medical Examinations (2)'!A:A,'PWQ_Medical Examinations (2)'!E:E,"Not Found")</f>
        <v>No</v>
      </c>
      <c r="I41" s="12" t="str">
        <f>_xlfn.XLOOKUP(A41,'PWQ_Medical Examinations (2)'!A:A,'PWQ_Medical Examinations (2)'!F:F,"Not Found")</f>
        <v>No</v>
      </c>
      <c r="J41" s="12" t="str">
        <f>_xlfn.XLOOKUP(A41,'PWQ_Medical Examinations (2)'!A:A,'PWQ_Medical Examinations (2)'!G:G,"Not Found")</f>
        <v>Yes</v>
      </c>
      <c r="K41" s="13">
        <f>_xlfn.XLOOKUP('Healthcare-Xlookup'!A41,'PWQ_Medical Examinations (2)'!A:A,'PWQ_Medical Examinations (2)'!H:H,"Not Found")</f>
        <v>1</v>
      </c>
      <c r="L41" s="13" t="str">
        <f>_xlfn.XLOOKUP(A41,'PWQ_Medical Examinations (2)'!A:A,'PWQ_Medical Examinations (2)'!I:I,"Not Found")</f>
        <v>yes</v>
      </c>
      <c r="M41" s="14">
        <f>_xlfn.XLOOKUP(A41,'PWQ_Hospitalisation Details (2)'!A:A,'PWQ_Hospitalisation Details (2)'!E:E,"Not Found")</f>
        <v>34253</v>
      </c>
      <c r="N41" s="15">
        <f>_xlfn.XLOOKUP(A41,'PWQ_Hospitalisation Details (2)'!A:A,'PWQ_Hospitalisation Details (2)'!G:G,"Not Found")</f>
        <v>44585.46</v>
      </c>
      <c r="O41" s="12" t="str">
        <f>_xlfn.XLOOKUP(A41,'PWQ_Hospitalisation Details (2)'!A:A,'PWQ_Hospitalisation Details (2)'!H:H,"Not Found")</f>
        <v>tier - 2</v>
      </c>
      <c r="P41" s="12" t="str">
        <f>_xlfn.XLOOKUP(A41,'PWQ_Hospitalisation Details (2)'!A:A,'PWQ_Hospitalisation Details (2)'!I:I,"Not Found")</f>
        <v>tier - 2</v>
      </c>
      <c r="Q41" s="12" t="str">
        <f>_xlfn.XLOOKUP(A41,'PWQ_Hospitalisation Details (2)'!A:A,'PWQ_Hospitalisation Details (2)'!J:J,"Not Found")</f>
        <v>R1011</v>
      </c>
      <c r="R41" s="12">
        <f>_xlfn.XLOOKUP('Healthcare-Xlookup'!A41,'PWQ_Hospitalisation Details (2)'!A:A,'PWQ_Hospitalisation Details (2)'!K:K,"Not Found")</f>
        <v>29</v>
      </c>
    </row>
    <row r="42" spans="1:18" x14ac:dyDescent="0.35">
      <c r="A42" s="12" t="s">
        <v>2332</v>
      </c>
      <c r="B42" s="12" t="str">
        <f>_xlfn.XLOOKUP(A42,Customer_Names[Customer ID],Customer_Names[First Name],"Not Found")</f>
        <v xml:space="preserve">  James R</v>
      </c>
      <c r="C42" s="12" t="str">
        <f>_xlfn.XLOOKUP(A42,Customer_Names[Customer ID],Customer_Names[last Name],"Not Found")</f>
        <v>Jenkins</v>
      </c>
      <c r="D42" s="22">
        <f>_xlfn.XLOOKUP('Healthcare-Xlookup'!A42,'PWQ_Medical Examinations (2)'!A:A,'PWQ_Medical Examinations (2)'!B:B,"Not Found")</f>
        <v>52.58</v>
      </c>
      <c r="E42" s="13" t="str">
        <f>_xlfn.XLOOKUP(A42,'PWQ_Medical Examinations (2)'!A:A,'PWQ_Medical Examinations (2)'!C:C,"Not Found")</f>
        <v>Obesity</v>
      </c>
      <c r="F42" s="12">
        <f>_xlfn.XLOOKUP(A42,'PWQ_Medical Examinations (2)'!A:A,'PWQ_Medical Examinations (2)'!D:D,"Not Found")</f>
        <v>4.1900000000000004</v>
      </c>
      <c r="G42" s="12" t="str">
        <f>_xlfn.XLOOKUP('Healthcare-Xlookup'!A42,'PWQ_Medical Examinations (2)'!A:A,'PWQ_Medical Examinations (2)'!J:J,"Not Found")</f>
        <v>Normal</v>
      </c>
      <c r="H42" s="12" t="str">
        <f>_xlfn.XLOOKUP(A42,'PWQ_Medical Examinations (2)'!A:A,'PWQ_Medical Examinations (2)'!E:E,"Not Found")</f>
        <v>No</v>
      </c>
      <c r="I42" s="12" t="str">
        <f>_xlfn.XLOOKUP(A42,'PWQ_Medical Examinations (2)'!A:A,'PWQ_Medical Examinations (2)'!F:F,"Not Found")</f>
        <v>yes</v>
      </c>
      <c r="J42" s="12" t="str">
        <f>_xlfn.XLOOKUP(A42,'PWQ_Medical Examinations (2)'!A:A,'PWQ_Medical Examinations (2)'!G:G,"Not Found")</f>
        <v>No</v>
      </c>
      <c r="K42" s="13">
        <f>_xlfn.XLOOKUP('Healthcare-Xlookup'!A42,'PWQ_Medical Examinations (2)'!A:A,'PWQ_Medical Examinations (2)'!H:H,"Not Found")</f>
        <v>1</v>
      </c>
      <c r="L42" s="13" t="str">
        <f>_xlfn.XLOOKUP(A42,'PWQ_Medical Examinations (2)'!A:A,'PWQ_Medical Examinations (2)'!I:I,"Not Found")</f>
        <v>yes</v>
      </c>
      <c r="M42" s="14">
        <f>_xlfn.XLOOKUP(A42,'PWQ_Hospitalisation Details (2)'!A:A,'PWQ_Hospitalisation Details (2)'!E:E,"Not Found")</f>
        <v>36740</v>
      </c>
      <c r="N42" s="15">
        <f>_xlfn.XLOOKUP(A42,'PWQ_Hospitalisation Details (2)'!A:A,'PWQ_Hospitalisation Details (2)'!G:G,"Not Found")</f>
        <v>44501.4</v>
      </c>
      <c r="O42" s="12" t="str">
        <f>_xlfn.XLOOKUP(A42,'PWQ_Hospitalisation Details (2)'!A:A,'PWQ_Hospitalisation Details (2)'!H:H,"Not Found")</f>
        <v>tier - 2</v>
      </c>
      <c r="P42" s="12" t="str">
        <f>_xlfn.XLOOKUP(A42,'PWQ_Hospitalisation Details (2)'!A:A,'PWQ_Hospitalisation Details (2)'!I:I,"Not Found")</f>
        <v>tier - 3</v>
      </c>
      <c r="Q42" s="12" t="str">
        <f>_xlfn.XLOOKUP(A42,'PWQ_Hospitalisation Details (2)'!A:A,'PWQ_Hospitalisation Details (2)'!J:J,"Not Found")</f>
        <v>R1013</v>
      </c>
      <c r="R42" s="12">
        <f>_xlfn.XLOOKUP('Healthcare-Xlookup'!A42,'PWQ_Hospitalisation Details (2)'!A:A,'PWQ_Hospitalisation Details (2)'!K:K,"Not Found")</f>
        <v>22</v>
      </c>
    </row>
    <row r="43" spans="1:18" x14ac:dyDescent="0.35">
      <c r="A43" s="12" t="s">
        <v>2331</v>
      </c>
      <c r="B43" s="12" t="str">
        <f>_xlfn.XLOOKUP(A43,Customer_Names[Customer ID],Customer_Names[First Name],"Not Found")</f>
        <v xml:space="preserve">  Roseann</v>
      </c>
      <c r="C43" s="12" t="str">
        <f>_xlfn.XLOOKUP(A43,Customer_Names[Customer ID],Customer_Names[last Name],"Not Found")</f>
        <v>Peters</v>
      </c>
      <c r="D43" s="22">
        <f>_xlfn.XLOOKUP('Healthcare-Xlookup'!A43,'PWQ_Medical Examinations (2)'!A:A,'PWQ_Medical Examinations (2)'!B:B,"Not Found")</f>
        <v>35.200000000000003</v>
      </c>
      <c r="E43" s="13" t="str">
        <f>_xlfn.XLOOKUP(A43,'PWQ_Medical Examinations (2)'!A:A,'PWQ_Medical Examinations (2)'!C:C,"Not Found")</f>
        <v>Obesity</v>
      </c>
      <c r="F43" s="12">
        <f>_xlfn.XLOOKUP(A43,'PWQ_Medical Examinations (2)'!A:A,'PWQ_Medical Examinations (2)'!D:D,"Not Found")</f>
        <v>11.68</v>
      </c>
      <c r="G43" s="12" t="str">
        <f>_xlfn.XLOOKUP('Healthcare-Xlookup'!A43,'PWQ_Medical Examinations (2)'!A:A,'PWQ_Medical Examinations (2)'!J:J,"Not Found")</f>
        <v>Diabetes</v>
      </c>
      <c r="H43" s="12" t="str">
        <f>_xlfn.XLOOKUP(A43,'PWQ_Medical Examinations (2)'!A:A,'PWQ_Medical Examinations (2)'!E:E,"Not Found")</f>
        <v>yes</v>
      </c>
      <c r="I43" s="12" t="str">
        <f>_xlfn.XLOOKUP(A43,'PWQ_Medical Examinations (2)'!A:A,'PWQ_Medical Examinations (2)'!F:F,"Not Found")</f>
        <v>No</v>
      </c>
      <c r="J43" s="12" t="str">
        <f>_xlfn.XLOOKUP(A43,'PWQ_Medical Examinations (2)'!A:A,'PWQ_Medical Examinations (2)'!G:G,"Not Found")</f>
        <v>No</v>
      </c>
      <c r="K43" s="13">
        <f>_xlfn.XLOOKUP('Healthcare-Xlookup'!A43,'PWQ_Medical Examinations (2)'!A:A,'PWQ_Medical Examinations (2)'!H:H,"Not Found")</f>
        <v>0</v>
      </c>
      <c r="L43" s="13" t="str">
        <f>_xlfn.XLOOKUP(A43,'PWQ_Medical Examinations (2)'!A:A,'PWQ_Medical Examinations (2)'!I:I,"Not Found")</f>
        <v>yes</v>
      </c>
      <c r="M43" s="14">
        <f>_xlfn.XLOOKUP(A43,'PWQ_Hospitalisation Details (2)'!A:A,'PWQ_Hospitalisation Details (2)'!E:E,"Not Found")</f>
        <v>24729</v>
      </c>
      <c r="N43" s="15">
        <f>_xlfn.XLOOKUP(A43,'PWQ_Hospitalisation Details (2)'!A:A,'PWQ_Hospitalisation Details (2)'!G:G,"Not Found")</f>
        <v>44423.8</v>
      </c>
      <c r="O43" s="12" t="str">
        <f>_xlfn.XLOOKUP(A43,'PWQ_Hospitalisation Details (2)'!A:A,'PWQ_Hospitalisation Details (2)'!H:H,"Not Found")</f>
        <v>tier - 2</v>
      </c>
      <c r="P43" s="12" t="str">
        <f>_xlfn.XLOOKUP(A43,'PWQ_Hospitalisation Details (2)'!A:A,'PWQ_Hospitalisation Details (2)'!I:I,"Not Found")</f>
        <v>tier - 3</v>
      </c>
      <c r="Q43" s="12" t="str">
        <f>_xlfn.XLOOKUP(A43,'PWQ_Hospitalisation Details (2)'!A:A,'PWQ_Hospitalisation Details (2)'!J:J,"Not Found")</f>
        <v>R1013</v>
      </c>
      <c r="R43" s="12">
        <f>_xlfn.XLOOKUP('Healthcare-Xlookup'!A43,'PWQ_Hospitalisation Details (2)'!A:A,'PWQ_Hospitalisation Details (2)'!K:K,"Not Found")</f>
        <v>55</v>
      </c>
    </row>
    <row r="44" spans="1:18" x14ac:dyDescent="0.35">
      <c r="A44" s="12" t="s">
        <v>2330</v>
      </c>
      <c r="B44" s="12" t="str">
        <f>_xlfn.XLOOKUP(A44,Customer_Names[Customer ID],Customer_Names[First Name],"Not Found")</f>
        <v xml:space="preserve">  Nicole</v>
      </c>
      <c r="C44" s="12" t="str">
        <f>_xlfn.XLOOKUP(A44,Customer_Names[Customer ID],Customer_Names[last Name],"Not Found")</f>
        <v>Aha</v>
      </c>
      <c r="D44" s="22">
        <f>_xlfn.XLOOKUP('Healthcare-Xlookup'!A44,'PWQ_Medical Examinations (2)'!A:A,'PWQ_Medical Examinations (2)'!B:B,"Not Found")</f>
        <v>38.06</v>
      </c>
      <c r="E44" s="13" t="str">
        <f>_xlfn.XLOOKUP(A44,'PWQ_Medical Examinations (2)'!A:A,'PWQ_Medical Examinations (2)'!C:C,"Not Found")</f>
        <v>Obesity</v>
      </c>
      <c r="F44" s="12">
        <f>_xlfn.XLOOKUP(A44,'PWQ_Medical Examinations (2)'!A:A,'PWQ_Medical Examinations (2)'!D:D,"Not Found")</f>
        <v>6.98</v>
      </c>
      <c r="G44" s="12" t="str">
        <f>_xlfn.XLOOKUP('Healthcare-Xlookup'!A44,'PWQ_Medical Examinations (2)'!A:A,'PWQ_Medical Examinations (2)'!J:J,"Not Found")</f>
        <v>Diabetes</v>
      </c>
      <c r="H44" s="12" t="str">
        <f>_xlfn.XLOOKUP(A44,'PWQ_Medical Examinations (2)'!A:A,'PWQ_Medical Examinations (2)'!E:E,"Not Found")</f>
        <v>No</v>
      </c>
      <c r="I44" s="12" t="str">
        <f>_xlfn.XLOOKUP(A44,'PWQ_Medical Examinations (2)'!A:A,'PWQ_Medical Examinations (2)'!F:F,"Not Found")</f>
        <v>No</v>
      </c>
      <c r="J44" s="12" t="str">
        <f>_xlfn.XLOOKUP(A44,'PWQ_Medical Examinations (2)'!A:A,'PWQ_Medical Examinations (2)'!G:G,"Not Found")</f>
        <v>No</v>
      </c>
      <c r="K44" s="13">
        <f>_xlfn.XLOOKUP('Healthcare-Xlookup'!A44,'PWQ_Medical Examinations (2)'!A:A,'PWQ_Medical Examinations (2)'!H:H,"Not Found")</f>
        <v>0</v>
      </c>
      <c r="L44" s="13" t="str">
        <f>_xlfn.XLOOKUP(A44,'PWQ_Medical Examinations (2)'!A:A,'PWQ_Medical Examinations (2)'!I:I,"Not Found")</f>
        <v>yes</v>
      </c>
      <c r="M44" s="14">
        <f>_xlfn.XLOOKUP(A44,'PWQ_Hospitalisation Details (2)'!A:A,'PWQ_Hospitalisation Details (2)'!E:E,"Not Found")</f>
        <v>26235</v>
      </c>
      <c r="N44" s="15">
        <f>_xlfn.XLOOKUP(A44,'PWQ_Hospitalisation Details (2)'!A:A,'PWQ_Hospitalisation Details (2)'!G:G,"Not Found")</f>
        <v>44400.41</v>
      </c>
      <c r="O44" s="12" t="str">
        <f>_xlfn.XLOOKUP(A44,'PWQ_Hospitalisation Details (2)'!A:A,'PWQ_Hospitalisation Details (2)'!H:H,"Not Found")</f>
        <v>tier - 2</v>
      </c>
      <c r="P44" s="12" t="str">
        <f>_xlfn.XLOOKUP(A44,'PWQ_Hospitalisation Details (2)'!A:A,'PWQ_Hospitalisation Details (2)'!I:I,"Not Found")</f>
        <v>tier - 2</v>
      </c>
      <c r="Q44" s="12" t="str">
        <f>_xlfn.XLOOKUP(A44,'PWQ_Hospitalisation Details (2)'!A:A,'PWQ_Hospitalisation Details (2)'!J:J,"Not Found")</f>
        <v>R1013</v>
      </c>
      <c r="R44" s="12">
        <f>_xlfn.XLOOKUP('Healthcare-Xlookup'!A44,'PWQ_Hospitalisation Details (2)'!A:A,'PWQ_Hospitalisation Details (2)'!K:K,"Not Found")</f>
        <v>51</v>
      </c>
    </row>
    <row r="45" spans="1:18" x14ac:dyDescent="0.35">
      <c r="A45" s="12" t="s">
        <v>2329</v>
      </c>
      <c r="B45" s="12" t="str">
        <f>_xlfn.XLOOKUP(A45,Customer_Names[Customer ID],Customer_Names[First Name],"Not Found")</f>
        <v xml:space="preserve">  Spencer</v>
      </c>
      <c r="C45" s="12" t="str">
        <f>_xlfn.XLOOKUP(A45,Customer_Names[Customer ID],Customer_Names[last Name],"Not Found")</f>
        <v>McElwain</v>
      </c>
      <c r="D45" s="22">
        <f>_xlfn.XLOOKUP('Healthcare-Xlookup'!A45,'PWQ_Medical Examinations (2)'!A:A,'PWQ_Medical Examinations (2)'!B:B,"Not Found")</f>
        <v>34.21</v>
      </c>
      <c r="E45" s="13" t="str">
        <f>_xlfn.XLOOKUP(A45,'PWQ_Medical Examinations (2)'!A:A,'PWQ_Medical Examinations (2)'!C:C,"Not Found")</f>
        <v>Obesity</v>
      </c>
      <c r="F45" s="12">
        <f>_xlfn.XLOOKUP(A45,'PWQ_Medical Examinations (2)'!A:A,'PWQ_Medical Examinations (2)'!D:D,"Not Found")</f>
        <v>8.34</v>
      </c>
      <c r="G45" s="12" t="str">
        <f>_xlfn.XLOOKUP('Healthcare-Xlookup'!A45,'PWQ_Medical Examinations (2)'!A:A,'PWQ_Medical Examinations (2)'!J:J,"Not Found")</f>
        <v>Diabetes</v>
      </c>
      <c r="H45" s="12" t="str">
        <f>_xlfn.XLOOKUP(A45,'PWQ_Medical Examinations (2)'!A:A,'PWQ_Medical Examinations (2)'!E:E,"Not Found")</f>
        <v>No</v>
      </c>
      <c r="I45" s="12" t="str">
        <f>_xlfn.XLOOKUP(A45,'PWQ_Medical Examinations (2)'!A:A,'PWQ_Medical Examinations (2)'!F:F,"Not Found")</f>
        <v>No</v>
      </c>
      <c r="J45" s="12" t="str">
        <f>_xlfn.XLOOKUP(A45,'PWQ_Medical Examinations (2)'!A:A,'PWQ_Medical Examinations (2)'!G:G,"Not Found")</f>
        <v>No</v>
      </c>
      <c r="K45" s="13">
        <f>_xlfn.XLOOKUP('Healthcare-Xlookup'!A45,'PWQ_Medical Examinations (2)'!A:A,'PWQ_Medical Examinations (2)'!H:H,"Not Found")</f>
        <v>0</v>
      </c>
      <c r="L45" s="13" t="str">
        <f>_xlfn.XLOOKUP(A45,'PWQ_Medical Examinations (2)'!A:A,'PWQ_Medical Examinations (2)'!I:I,"Not Found")</f>
        <v>yes</v>
      </c>
      <c r="M45" s="14">
        <f>_xlfn.XLOOKUP(A45,'PWQ_Hospitalisation Details (2)'!A:A,'PWQ_Hospitalisation Details (2)'!E:E,"Not Found")</f>
        <v>25166</v>
      </c>
      <c r="N45" s="15">
        <f>_xlfn.XLOOKUP(A45,'PWQ_Hospitalisation Details (2)'!A:A,'PWQ_Hospitalisation Details (2)'!G:G,"Not Found")</f>
        <v>44260.75</v>
      </c>
      <c r="O45" s="12" t="str">
        <f>_xlfn.XLOOKUP(A45,'PWQ_Hospitalisation Details (2)'!A:A,'PWQ_Hospitalisation Details (2)'!H:H,"Not Found")</f>
        <v>tier - 2</v>
      </c>
      <c r="P45" s="12" t="str">
        <f>_xlfn.XLOOKUP(A45,'PWQ_Hospitalisation Details (2)'!A:A,'PWQ_Hospitalisation Details (2)'!I:I,"Not Found")</f>
        <v>tier - 1</v>
      </c>
      <c r="Q45" s="12" t="str">
        <f>_xlfn.XLOOKUP(A45,'PWQ_Hospitalisation Details (2)'!A:A,'PWQ_Hospitalisation Details (2)'!J:J,"Not Found")</f>
        <v>R1013</v>
      </c>
      <c r="R45" s="12">
        <f>_xlfn.XLOOKUP('Healthcare-Xlookup'!A45,'PWQ_Hospitalisation Details (2)'!A:A,'PWQ_Hospitalisation Details (2)'!K:K,"Not Found")</f>
        <v>54</v>
      </c>
    </row>
    <row r="46" spans="1:18" x14ac:dyDescent="0.35">
      <c r="A46" s="12" t="s">
        <v>2328</v>
      </c>
      <c r="B46" s="12" t="str">
        <f>_xlfn.XLOOKUP(A46,Customer_Names[Customer ID],Customer_Names[First Name],"Not Found")</f>
        <v xml:space="preserve">  Eric W</v>
      </c>
      <c r="C46" s="12" t="str">
        <f>_xlfn.XLOOKUP(A46,Customer_Names[Customer ID],Customer_Names[last Name],"Not Found")</f>
        <v>Januszewski</v>
      </c>
      <c r="D46" s="22">
        <f>_xlfn.XLOOKUP('Healthcare-Xlookup'!A46,'PWQ_Medical Examinations (2)'!A:A,'PWQ_Medical Examinations (2)'!B:B,"Not Found")</f>
        <v>38.94</v>
      </c>
      <c r="E46" s="13" t="str">
        <f>_xlfn.XLOOKUP(A46,'PWQ_Medical Examinations (2)'!A:A,'PWQ_Medical Examinations (2)'!C:C,"Not Found")</f>
        <v>Obesity</v>
      </c>
      <c r="F46" s="12">
        <f>_xlfn.XLOOKUP(A46,'PWQ_Medical Examinations (2)'!A:A,'PWQ_Medical Examinations (2)'!D:D,"Not Found")</f>
        <v>8.49</v>
      </c>
      <c r="G46" s="12" t="str">
        <f>_xlfn.XLOOKUP('Healthcare-Xlookup'!A46,'PWQ_Medical Examinations (2)'!A:A,'PWQ_Medical Examinations (2)'!J:J,"Not Found")</f>
        <v>Diabetes</v>
      </c>
      <c r="H46" s="12" t="str">
        <f>_xlfn.XLOOKUP(A46,'PWQ_Medical Examinations (2)'!A:A,'PWQ_Medical Examinations (2)'!E:E,"Not Found")</f>
        <v>yes</v>
      </c>
      <c r="I46" s="12" t="str">
        <f>_xlfn.XLOOKUP(A46,'PWQ_Medical Examinations (2)'!A:A,'PWQ_Medical Examinations (2)'!F:F,"Not Found")</f>
        <v>No</v>
      </c>
      <c r="J46" s="12" t="str">
        <f>_xlfn.XLOOKUP(A46,'PWQ_Medical Examinations (2)'!A:A,'PWQ_Medical Examinations (2)'!G:G,"Not Found")</f>
        <v>No</v>
      </c>
      <c r="K46" s="13">
        <f>_xlfn.XLOOKUP('Healthcare-Xlookup'!A46,'PWQ_Medical Examinations (2)'!A:A,'PWQ_Medical Examinations (2)'!H:H,"Not Found")</f>
        <v>1</v>
      </c>
      <c r="L46" s="13" t="str">
        <f>_xlfn.XLOOKUP(A46,'PWQ_Medical Examinations (2)'!A:A,'PWQ_Medical Examinations (2)'!I:I,"Not Found")</f>
        <v>yes</v>
      </c>
      <c r="M46" s="14">
        <f>_xlfn.XLOOKUP(A46,'PWQ_Hospitalisation Details (2)'!A:A,'PWQ_Hospitalisation Details (2)'!E:E,"Not Found")</f>
        <v>27546</v>
      </c>
      <c r="N46" s="15">
        <f>_xlfn.XLOOKUP(A46,'PWQ_Hospitalisation Details (2)'!A:A,'PWQ_Hospitalisation Details (2)'!G:G,"Not Found")</f>
        <v>44202.65</v>
      </c>
      <c r="O46" s="12" t="str">
        <f>_xlfn.XLOOKUP(A46,'PWQ_Hospitalisation Details (2)'!A:A,'PWQ_Hospitalisation Details (2)'!H:H,"Not Found")</f>
        <v>tier - 2</v>
      </c>
      <c r="P46" s="12" t="str">
        <f>_xlfn.XLOOKUP(A46,'PWQ_Hospitalisation Details (2)'!A:A,'PWQ_Hospitalisation Details (2)'!I:I,"Not Found")</f>
        <v>tier - 2</v>
      </c>
      <c r="Q46" s="12" t="str">
        <f>_xlfn.XLOOKUP(A46,'PWQ_Hospitalisation Details (2)'!A:A,'PWQ_Hospitalisation Details (2)'!J:J,"Not Found")</f>
        <v>R1013</v>
      </c>
      <c r="R46" s="12">
        <f>_xlfn.XLOOKUP('Healthcare-Xlookup'!A46,'PWQ_Hospitalisation Details (2)'!A:A,'PWQ_Hospitalisation Details (2)'!K:K,"Not Found")</f>
        <v>48</v>
      </c>
    </row>
    <row r="47" spans="1:18" x14ac:dyDescent="0.35">
      <c r="A47" s="12" t="s">
        <v>2327</v>
      </c>
      <c r="B47" s="12" t="str">
        <f>_xlfn.XLOOKUP(A47,Customer_Names[Customer ID],Customer_Names[First Name],"Not Found")</f>
        <v xml:space="preserve">  Brianna L</v>
      </c>
      <c r="C47" s="12" t="str">
        <f>_xlfn.XLOOKUP(A47,Customer_Names[Customer ID],Customer_Names[last Name],"Not Found")</f>
        <v>Rohne</v>
      </c>
      <c r="D47" s="22">
        <f>_xlfn.XLOOKUP('Healthcare-Xlookup'!A47,'PWQ_Medical Examinations (2)'!A:A,'PWQ_Medical Examinations (2)'!B:B,"Not Found")</f>
        <v>30.21</v>
      </c>
      <c r="E47" s="13" t="str">
        <f>_xlfn.XLOOKUP(A47,'PWQ_Medical Examinations (2)'!A:A,'PWQ_Medical Examinations (2)'!C:C,"Not Found")</f>
        <v>Obesity</v>
      </c>
      <c r="F47" s="12">
        <f>_xlfn.XLOOKUP(A47,'PWQ_Medical Examinations (2)'!A:A,'PWQ_Medical Examinations (2)'!D:D,"Not Found")</f>
        <v>5.34</v>
      </c>
      <c r="G47" s="12" t="str">
        <f>_xlfn.XLOOKUP('Healthcare-Xlookup'!A47,'PWQ_Medical Examinations (2)'!A:A,'PWQ_Medical Examinations (2)'!J:J,"Not Found")</f>
        <v>Normal</v>
      </c>
      <c r="H47" s="12" t="str">
        <f>_xlfn.XLOOKUP(A47,'PWQ_Medical Examinations (2)'!A:A,'PWQ_Medical Examinations (2)'!E:E,"Not Found")</f>
        <v>yes</v>
      </c>
      <c r="I47" s="12" t="str">
        <f>_xlfn.XLOOKUP(A47,'PWQ_Medical Examinations (2)'!A:A,'PWQ_Medical Examinations (2)'!F:F,"Not Found")</f>
        <v>No</v>
      </c>
      <c r="J47" s="12" t="str">
        <f>_xlfn.XLOOKUP(A47,'PWQ_Medical Examinations (2)'!A:A,'PWQ_Medical Examinations (2)'!G:G,"Not Found")</f>
        <v>No</v>
      </c>
      <c r="K47" s="13">
        <f>_xlfn.XLOOKUP('Healthcare-Xlookup'!A47,'PWQ_Medical Examinations (2)'!A:A,'PWQ_Medical Examinations (2)'!H:H,"Not Found")</f>
        <v>1</v>
      </c>
      <c r="L47" s="13" t="str">
        <f>_xlfn.XLOOKUP(A47,'PWQ_Medical Examinations (2)'!A:A,'PWQ_Medical Examinations (2)'!I:I,"Not Found")</f>
        <v>yes</v>
      </c>
      <c r="M47" s="14">
        <f>_xlfn.XLOOKUP(A47,'PWQ_Hospitalisation Details (2)'!A:A,'PWQ_Hospitalisation Details (2)'!E:E,"Not Found")</f>
        <v>32340</v>
      </c>
      <c r="N47" s="15">
        <f>_xlfn.XLOOKUP(A47,'PWQ_Hospitalisation Details (2)'!A:A,'PWQ_Hospitalisation Details (2)'!G:G,"Not Found")</f>
        <v>43943.88</v>
      </c>
      <c r="O47" s="12" t="str">
        <f>_xlfn.XLOOKUP(A47,'PWQ_Hospitalisation Details (2)'!A:A,'PWQ_Hospitalisation Details (2)'!H:H,"Not Found")</f>
        <v>tier - 2</v>
      </c>
      <c r="P47" s="12" t="str">
        <f>_xlfn.XLOOKUP(A47,'PWQ_Hospitalisation Details (2)'!A:A,'PWQ_Hospitalisation Details (2)'!I:I,"Not Found")</f>
        <v>tier - 1</v>
      </c>
      <c r="Q47" s="12" t="str">
        <f>_xlfn.XLOOKUP(A47,'PWQ_Hospitalisation Details (2)'!A:A,'PWQ_Hospitalisation Details (2)'!J:J,"Not Found")</f>
        <v>R1012</v>
      </c>
      <c r="R47" s="12">
        <f>_xlfn.XLOOKUP('Healthcare-Xlookup'!A47,'PWQ_Hospitalisation Details (2)'!A:A,'PWQ_Hospitalisation Details (2)'!K:K,"Not Found")</f>
        <v>34</v>
      </c>
    </row>
    <row r="48" spans="1:18" x14ac:dyDescent="0.35">
      <c r="A48" s="12" t="s">
        <v>2326</v>
      </c>
      <c r="B48" s="12" t="str">
        <f>_xlfn.XLOOKUP(A48,Customer_Names[Customer ID],Customer_Names[First Name],"Not Found")</f>
        <v xml:space="preserve">  Thomas J</v>
      </c>
      <c r="C48" s="12" t="str">
        <f>_xlfn.XLOOKUP(A48,Customer_Names[Customer ID],Customer_Names[last Name],"Not Found")</f>
        <v>O'Grady</v>
      </c>
      <c r="D48" s="22">
        <f>_xlfn.XLOOKUP('Healthcare-Xlookup'!A48,'PWQ_Medical Examinations (2)'!A:A,'PWQ_Medical Examinations (2)'!B:B,"Not Found")</f>
        <v>33.630000000000003</v>
      </c>
      <c r="E48" s="13" t="str">
        <f>_xlfn.XLOOKUP(A48,'PWQ_Medical Examinations (2)'!A:A,'PWQ_Medical Examinations (2)'!C:C,"Not Found")</f>
        <v>Obesity</v>
      </c>
      <c r="F48" s="12">
        <f>_xlfn.XLOOKUP(A48,'PWQ_Medical Examinations (2)'!A:A,'PWQ_Medical Examinations (2)'!D:D,"Not Found")</f>
        <v>4.43</v>
      </c>
      <c r="G48" s="12" t="str">
        <f>_xlfn.XLOOKUP('Healthcare-Xlookup'!A48,'PWQ_Medical Examinations (2)'!A:A,'PWQ_Medical Examinations (2)'!J:J,"Not Found")</f>
        <v>Normal</v>
      </c>
      <c r="H48" s="12" t="str">
        <f>_xlfn.XLOOKUP(A48,'PWQ_Medical Examinations (2)'!A:A,'PWQ_Medical Examinations (2)'!E:E,"Not Found")</f>
        <v>yes</v>
      </c>
      <c r="I48" s="12" t="str">
        <f>_xlfn.XLOOKUP(A48,'PWQ_Medical Examinations (2)'!A:A,'PWQ_Medical Examinations (2)'!F:F,"Not Found")</f>
        <v>No</v>
      </c>
      <c r="J48" s="12" t="str">
        <f>_xlfn.XLOOKUP(A48,'PWQ_Medical Examinations (2)'!A:A,'PWQ_Medical Examinations (2)'!G:G,"Not Found")</f>
        <v>No</v>
      </c>
      <c r="K48" s="13">
        <f>_xlfn.XLOOKUP('Healthcare-Xlookup'!A48,'PWQ_Medical Examinations (2)'!A:A,'PWQ_Medical Examinations (2)'!H:H,"Not Found")</f>
        <v>2</v>
      </c>
      <c r="L48" s="13" t="str">
        <f>_xlfn.XLOOKUP(A48,'PWQ_Medical Examinations (2)'!A:A,'PWQ_Medical Examinations (2)'!I:I,"Not Found")</f>
        <v>yes</v>
      </c>
      <c r="M48" s="14">
        <f>_xlfn.XLOOKUP(A48,'PWQ_Hospitalisation Details (2)'!A:A,'PWQ_Hospitalisation Details (2)'!E:E,"Not Found")</f>
        <v>24385</v>
      </c>
      <c r="N48" s="15">
        <f>_xlfn.XLOOKUP(A48,'PWQ_Hospitalisation Details (2)'!A:A,'PWQ_Hospitalisation Details (2)'!G:G,"Not Found")</f>
        <v>43921.18</v>
      </c>
      <c r="O48" s="12" t="str">
        <f>_xlfn.XLOOKUP(A48,'PWQ_Hospitalisation Details (2)'!A:A,'PWQ_Hospitalisation Details (2)'!H:H,"Not Found")</f>
        <v>tier - 2</v>
      </c>
      <c r="P48" s="12" t="str">
        <f>_xlfn.XLOOKUP(A48,'PWQ_Hospitalisation Details (2)'!A:A,'PWQ_Hospitalisation Details (2)'!I:I,"Not Found")</f>
        <v>tier - 2</v>
      </c>
      <c r="Q48" s="12" t="str">
        <f>_xlfn.XLOOKUP(A48,'PWQ_Hospitalisation Details (2)'!A:A,'PWQ_Hospitalisation Details (2)'!J:J,"Not Found")</f>
        <v>R1012</v>
      </c>
      <c r="R48" s="12">
        <f>_xlfn.XLOOKUP('Healthcare-Xlookup'!A48,'PWQ_Hospitalisation Details (2)'!A:A,'PWQ_Hospitalisation Details (2)'!K:K,"Not Found")</f>
        <v>56</v>
      </c>
    </row>
    <row r="49" spans="1:18" x14ac:dyDescent="0.35">
      <c r="A49" s="12" t="s">
        <v>2325</v>
      </c>
      <c r="B49" s="12" t="str">
        <f>_xlfn.XLOOKUP(A49,Customer_Names[Customer ID],Customer_Names[First Name],"Not Found")</f>
        <v xml:space="preserve">  Melissa L</v>
      </c>
      <c r="C49" s="12" t="str">
        <f>_xlfn.XLOOKUP(A49,Customer_Names[Customer ID],Customer_Names[last Name],"Not Found")</f>
        <v>Peters</v>
      </c>
      <c r="D49" s="22">
        <f>_xlfn.XLOOKUP('Healthcare-Xlookup'!A49,'PWQ_Medical Examinations (2)'!A:A,'PWQ_Medical Examinations (2)'!B:B,"Not Found")</f>
        <v>40.369999999999997</v>
      </c>
      <c r="E49" s="13" t="str">
        <f>_xlfn.XLOOKUP(A49,'PWQ_Medical Examinations (2)'!A:A,'PWQ_Medical Examinations (2)'!C:C,"Not Found")</f>
        <v>Obesity</v>
      </c>
      <c r="F49" s="12">
        <f>_xlfn.XLOOKUP(A49,'PWQ_Medical Examinations (2)'!A:A,'PWQ_Medical Examinations (2)'!D:D,"Not Found")</f>
        <v>4.47</v>
      </c>
      <c r="G49" s="12" t="str">
        <f>_xlfn.XLOOKUP('Healthcare-Xlookup'!A49,'PWQ_Medical Examinations (2)'!A:A,'PWQ_Medical Examinations (2)'!J:J,"Not Found")</f>
        <v>Normal</v>
      </c>
      <c r="H49" s="12" t="str">
        <f>_xlfn.XLOOKUP(A49,'PWQ_Medical Examinations (2)'!A:A,'PWQ_Medical Examinations (2)'!E:E,"Not Found")</f>
        <v>No</v>
      </c>
      <c r="I49" s="12" t="str">
        <f>_xlfn.XLOOKUP(A49,'PWQ_Medical Examinations (2)'!A:A,'PWQ_Medical Examinations (2)'!F:F,"Not Found")</f>
        <v>No</v>
      </c>
      <c r="J49" s="12" t="str">
        <f>_xlfn.XLOOKUP(A49,'PWQ_Medical Examinations (2)'!A:A,'PWQ_Medical Examinations (2)'!G:G,"Not Found")</f>
        <v>No</v>
      </c>
      <c r="K49" s="13">
        <f>_xlfn.XLOOKUP('Healthcare-Xlookup'!A49,'PWQ_Medical Examinations (2)'!A:A,'PWQ_Medical Examinations (2)'!H:H,"Not Found")</f>
        <v>0</v>
      </c>
      <c r="L49" s="13" t="str">
        <f>_xlfn.XLOOKUP(A49,'PWQ_Medical Examinations (2)'!A:A,'PWQ_Medical Examinations (2)'!I:I,"Not Found")</f>
        <v>yes</v>
      </c>
      <c r="M49" s="14">
        <f>_xlfn.XLOOKUP(A49,'PWQ_Hospitalisation Details (2)'!A:A,'PWQ_Hospitalisation Details (2)'!E:E,"Not Found")</f>
        <v>29535</v>
      </c>
      <c r="N49" s="15">
        <f>_xlfn.XLOOKUP(A49,'PWQ_Hospitalisation Details (2)'!A:A,'PWQ_Hospitalisation Details (2)'!G:G,"Not Found")</f>
        <v>43896.38</v>
      </c>
      <c r="O49" s="12" t="str">
        <f>_xlfn.XLOOKUP(A49,'PWQ_Hospitalisation Details (2)'!A:A,'PWQ_Hospitalisation Details (2)'!H:H,"Not Found")</f>
        <v>tier - 2</v>
      </c>
      <c r="P49" s="12" t="str">
        <f>_xlfn.XLOOKUP(A49,'PWQ_Hospitalisation Details (2)'!A:A,'PWQ_Hospitalisation Details (2)'!I:I,"Not Found")</f>
        <v>tier - 1</v>
      </c>
      <c r="Q49" s="12" t="str">
        <f>_xlfn.XLOOKUP(A49,'PWQ_Hospitalisation Details (2)'!A:A,'PWQ_Hospitalisation Details (2)'!J:J,"Not Found")</f>
        <v>R1013</v>
      </c>
      <c r="R49" s="12">
        <f>_xlfn.XLOOKUP('Healthcare-Xlookup'!A49,'PWQ_Hospitalisation Details (2)'!A:A,'PWQ_Hospitalisation Details (2)'!K:K,"Not Found")</f>
        <v>42</v>
      </c>
    </row>
    <row r="50" spans="1:18" x14ac:dyDescent="0.35">
      <c r="A50" s="12" t="s">
        <v>2324</v>
      </c>
      <c r="B50" s="12" t="str">
        <f>_xlfn.XLOOKUP(A50,Customer_Names[Customer ID],Customer_Names[First Name],"Not Found")</f>
        <v xml:space="preserve">  Flavio</v>
      </c>
      <c r="C50" s="12" t="str">
        <f>_xlfn.XLOOKUP(A50,Customer_Names[Customer ID],Customer_Names[last Name],"Not Found")</f>
        <v>De Simone</v>
      </c>
      <c r="D50" s="22">
        <f>_xlfn.XLOOKUP('Healthcare-Xlookup'!A50,'PWQ_Medical Examinations (2)'!A:A,'PWQ_Medical Examinations (2)'!B:B,"Not Found")</f>
        <v>53.09</v>
      </c>
      <c r="E50" s="13" t="str">
        <f>_xlfn.XLOOKUP(A50,'PWQ_Medical Examinations (2)'!A:A,'PWQ_Medical Examinations (2)'!C:C,"Not Found")</f>
        <v>Obesity</v>
      </c>
      <c r="F50" s="12">
        <f>_xlfn.XLOOKUP(A50,'PWQ_Medical Examinations (2)'!A:A,'PWQ_Medical Examinations (2)'!D:D,"Not Found")</f>
        <v>4.82</v>
      </c>
      <c r="G50" s="12" t="str">
        <f>_xlfn.XLOOKUP('Healthcare-Xlookup'!A50,'PWQ_Medical Examinations (2)'!A:A,'PWQ_Medical Examinations (2)'!J:J,"Not Found")</f>
        <v>Normal</v>
      </c>
      <c r="H50" s="12" t="str">
        <f>_xlfn.XLOOKUP(A50,'PWQ_Medical Examinations (2)'!A:A,'PWQ_Medical Examinations (2)'!E:E,"Not Found")</f>
        <v>yes</v>
      </c>
      <c r="I50" s="12" t="str">
        <f>_xlfn.XLOOKUP(A50,'PWQ_Medical Examinations (2)'!A:A,'PWQ_Medical Examinations (2)'!F:F,"Not Found")</f>
        <v>No</v>
      </c>
      <c r="J50" s="12" t="str">
        <f>_xlfn.XLOOKUP(A50,'PWQ_Medical Examinations (2)'!A:A,'PWQ_Medical Examinations (2)'!G:G,"Not Found")</f>
        <v>No</v>
      </c>
      <c r="K50" s="13">
        <f>_xlfn.XLOOKUP('Healthcare-Xlookup'!A50,'PWQ_Medical Examinations (2)'!A:A,'PWQ_Medical Examinations (2)'!H:H,"Not Found")</f>
        <v>2</v>
      </c>
      <c r="L50" s="13" t="str">
        <f>_xlfn.XLOOKUP(A50,'PWQ_Medical Examinations (2)'!A:A,'PWQ_Medical Examinations (2)'!I:I,"Not Found")</f>
        <v>yes</v>
      </c>
      <c r="M50" s="14">
        <f>_xlfn.XLOOKUP(A50,'PWQ_Hospitalisation Details (2)'!A:A,'PWQ_Hospitalisation Details (2)'!E:E,"Not Found")</f>
        <v>24290</v>
      </c>
      <c r="N50" s="15">
        <f>_xlfn.XLOOKUP(A50,'PWQ_Hospitalisation Details (2)'!A:A,'PWQ_Hospitalisation Details (2)'!G:G,"Not Found")</f>
        <v>43817.45</v>
      </c>
      <c r="O50" s="12" t="str">
        <f>_xlfn.XLOOKUP(A50,'PWQ_Hospitalisation Details (2)'!A:A,'PWQ_Hospitalisation Details (2)'!H:H,"Not Found")</f>
        <v>tier - 2</v>
      </c>
      <c r="P50" s="12" t="str">
        <f>_xlfn.XLOOKUP(A50,'PWQ_Hospitalisation Details (2)'!A:A,'PWQ_Hospitalisation Details (2)'!I:I,"Not Found")</f>
        <v>tier - 3</v>
      </c>
      <c r="Q50" s="12" t="str">
        <f>_xlfn.XLOOKUP(A50,'PWQ_Hospitalisation Details (2)'!A:A,'PWQ_Hospitalisation Details (2)'!J:J,"Not Found")</f>
        <v>R1012</v>
      </c>
      <c r="R50" s="12">
        <f>_xlfn.XLOOKUP('Healthcare-Xlookup'!A50,'PWQ_Hospitalisation Details (2)'!A:A,'PWQ_Hospitalisation Details (2)'!K:K,"Not Found")</f>
        <v>56</v>
      </c>
    </row>
    <row r="51" spans="1:18" x14ac:dyDescent="0.35">
      <c r="A51" s="12" t="s">
        <v>2323</v>
      </c>
      <c r="B51" s="12" t="str">
        <f>_xlfn.XLOOKUP(A51,Customer_Names[Customer ID],Customer_Names[First Name],"Not Found")</f>
        <v xml:space="preserve">  Ryan</v>
      </c>
      <c r="C51" s="12" t="str">
        <f>_xlfn.XLOOKUP(A51,Customer_Names[Customer ID],Customer_Names[last Name],"Not Found")</f>
        <v>Beckett</v>
      </c>
      <c r="D51" s="22">
        <f>_xlfn.XLOOKUP('Healthcare-Xlookup'!A51,'PWQ_Medical Examinations (2)'!A:A,'PWQ_Medical Examinations (2)'!B:B,"Not Found")</f>
        <v>31.79</v>
      </c>
      <c r="E51" s="13" t="str">
        <f>_xlfn.XLOOKUP(A51,'PWQ_Medical Examinations (2)'!A:A,'PWQ_Medical Examinations (2)'!C:C,"Not Found")</f>
        <v>Obesity</v>
      </c>
      <c r="F51" s="12">
        <f>_xlfn.XLOOKUP(A51,'PWQ_Medical Examinations (2)'!A:A,'PWQ_Medical Examinations (2)'!D:D,"Not Found")</f>
        <v>5.51</v>
      </c>
      <c r="G51" s="12" t="str">
        <f>_xlfn.XLOOKUP('Healthcare-Xlookup'!A51,'PWQ_Medical Examinations (2)'!A:A,'PWQ_Medical Examinations (2)'!J:J,"Not Found")</f>
        <v>Normal</v>
      </c>
      <c r="H51" s="12" t="str">
        <f>_xlfn.XLOOKUP(A51,'PWQ_Medical Examinations (2)'!A:A,'PWQ_Medical Examinations (2)'!E:E,"Not Found")</f>
        <v>yes</v>
      </c>
      <c r="I51" s="12" t="str">
        <f>_xlfn.XLOOKUP(A51,'PWQ_Medical Examinations (2)'!A:A,'PWQ_Medical Examinations (2)'!F:F,"Not Found")</f>
        <v>No</v>
      </c>
      <c r="J51" s="12" t="str">
        <f>_xlfn.XLOOKUP(A51,'PWQ_Medical Examinations (2)'!A:A,'PWQ_Medical Examinations (2)'!G:G,"Not Found")</f>
        <v>No</v>
      </c>
      <c r="K51" s="13">
        <f>_xlfn.XLOOKUP('Healthcare-Xlookup'!A51,'PWQ_Medical Examinations (2)'!A:A,'PWQ_Medical Examinations (2)'!H:H,"Not Found")</f>
        <v>2</v>
      </c>
      <c r="L51" s="13" t="str">
        <f>_xlfn.XLOOKUP(A51,'PWQ_Medical Examinations (2)'!A:A,'PWQ_Medical Examinations (2)'!I:I,"Not Found")</f>
        <v>yes</v>
      </c>
      <c r="M51" s="14">
        <f>_xlfn.XLOOKUP(A51,'PWQ_Hospitalisation Details (2)'!A:A,'PWQ_Hospitalisation Details (2)'!E:E,"Not Found")</f>
        <v>24405</v>
      </c>
      <c r="N51" s="15">
        <f>_xlfn.XLOOKUP(A51,'PWQ_Hospitalisation Details (2)'!A:A,'PWQ_Hospitalisation Details (2)'!G:G,"Not Found")</f>
        <v>43813.87</v>
      </c>
      <c r="O51" s="12" t="str">
        <f>_xlfn.XLOOKUP(A51,'PWQ_Hospitalisation Details (2)'!A:A,'PWQ_Hospitalisation Details (2)'!H:H,"Not Found")</f>
        <v>tier - 2</v>
      </c>
      <c r="P51" s="12" t="str">
        <f>_xlfn.XLOOKUP(A51,'PWQ_Hospitalisation Details (2)'!A:A,'PWQ_Hospitalisation Details (2)'!I:I,"Not Found")</f>
        <v>tier - 2</v>
      </c>
      <c r="Q51" s="12" t="str">
        <f>_xlfn.XLOOKUP(A51,'PWQ_Hospitalisation Details (2)'!A:A,'PWQ_Hospitalisation Details (2)'!J:J,"Not Found")</f>
        <v>R1013</v>
      </c>
      <c r="R51" s="12">
        <f>_xlfn.XLOOKUP('Healthcare-Xlookup'!A51,'PWQ_Hospitalisation Details (2)'!A:A,'PWQ_Hospitalisation Details (2)'!K:K,"Not Found")</f>
        <v>56</v>
      </c>
    </row>
    <row r="52" spans="1:18" x14ac:dyDescent="0.35">
      <c r="A52" s="12" t="s">
        <v>2322</v>
      </c>
      <c r="B52" s="12" t="str">
        <f>_xlfn.XLOOKUP(A52,Customer_Names[Customer ID],Customer_Names[First Name],"Not Found")</f>
        <v xml:space="preserve">  Anthony J</v>
      </c>
      <c r="C52" s="12" t="str">
        <f>_xlfn.XLOOKUP(A52,Customer_Names[Customer ID],Customer_Names[last Name],"Not Found")</f>
        <v>Sobrilsky</v>
      </c>
      <c r="D52" s="22">
        <f>_xlfn.XLOOKUP('Healthcare-Xlookup'!A52,'PWQ_Medical Examinations (2)'!A:A,'PWQ_Medical Examinations (2)'!B:B,"Not Found")</f>
        <v>41.895000000000003</v>
      </c>
      <c r="E52" s="13" t="str">
        <f>_xlfn.XLOOKUP(A52,'PWQ_Medical Examinations (2)'!A:A,'PWQ_Medical Examinations (2)'!C:C,"Not Found")</f>
        <v>Obesity</v>
      </c>
      <c r="F52" s="12">
        <f>_xlfn.XLOOKUP(A52,'PWQ_Medical Examinations (2)'!A:A,'PWQ_Medical Examinations (2)'!D:D,"Not Found")</f>
        <v>10.87</v>
      </c>
      <c r="G52" s="12" t="str">
        <f>_xlfn.XLOOKUP('Healthcare-Xlookup'!A52,'PWQ_Medical Examinations (2)'!A:A,'PWQ_Medical Examinations (2)'!J:J,"Not Found")</f>
        <v>Diabetes</v>
      </c>
      <c r="H52" s="12" t="str">
        <f>_xlfn.XLOOKUP(A52,'PWQ_Medical Examinations (2)'!A:A,'PWQ_Medical Examinations (2)'!E:E,"Not Found")</f>
        <v>yes</v>
      </c>
      <c r="I52" s="12" t="str">
        <f>_xlfn.XLOOKUP(A52,'PWQ_Medical Examinations (2)'!A:A,'PWQ_Medical Examinations (2)'!F:F,"Not Found")</f>
        <v>No</v>
      </c>
      <c r="J52" s="12" t="str">
        <f>_xlfn.XLOOKUP(A52,'PWQ_Medical Examinations (2)'!A:A,'PWQ_Medical Examinations (2)'!G:G,"Not Found")</f>
        <v>No</v>
      </c>
      <c r="K52" s="13">
        <f>_xlfn.XLOOKUP('Healthcare-Xlookup'!A52,'PWQ_Medical Examinations (2)'!A:A,'PWQ_Medical Examinations (2)'!H:H,"Not Found")</f>
        <v>1</v>
      </c>
      <c r="L52" s="13" t="str">
        <f>_xlfn.XLOOKUP(A52,'PWQ_Medical Examinations (2)'!A:A,'PWQ_Medical Examinations (2)'!I:I,"Not Found")</f>
        <v>yes</v>
      </c>
      <c r="M52" s="14">
        <f>_xlfn.XLOOKUP(A52,'PWQ_Hospitalisation Details (2)'!A:A,'PWQ_Hospitalisation Details (2)'!E:E,"Not Found")</f>
        <v>31775</v>
      </c>
      <c r="N52" s="15">
        <f>_xlfn.XLOOKUP(A52,'PWQ_Hospitalisation Details (2)'!A:A,'PWQ_Hospitalisation Details (2)'!G:G,"Not Found")</f>
        <v>43753.34</v>
      </c>
      <c r="O52" s="12" t="str">
        <f>_xlfn.XLOOKUP(A52,'PWQ_Hospitalisation Details (2)'!A:A,'PWQ_Hospitalisation Details (2)'!H:H,"Not Found")</f>
        <v>tier - 2</v>
      </c>
      <c r="P52" s="12" t="str">
        <f>_xlfn.XLOOKUP(A52,'PWQ_Hospitalisation Details (2)'!A:A,'PWQ_Hospitalisation Details (2)'!I:I,"Not Found")</f>
        <v>tier - 1</v>
      </c>
      <c r="Q52" s="12" t="str">
        <f>_xlfn.XLOOKUP(A52,'PWQ_Hospitalisation Details (2)'!A:A,'PWQ_Hospitalisation Details (2)'!J:J,"Not Found")</f>
        <v>R1015</v>
      </c>
      <c r="R52" s="12">
        <f>_xlfn.XLOOKUP('Healthcare-Xlookup'!A52,'PWQ_Hospitalisation Details (2)'!A:A,'PWQ_Hospitalisation Details (2)'!K:K,"Not Found")</f>
        <v>36</v>
      </c>
    </row>
    <row r="53" spans="1:18" x14ac:dyDescent="0.35">
      <c r="A53" s="12" t="s">
        <v>2321</v>
      </c>
      <c r="B53" s="12" t="str">
        <f>_xlfn.XLOOKUP(A53,Customer_Names[Customer ID],Customer_Names[First Name],"Not Found")</f>
        <v xml:space="preserve">  Alex</v>
      </c>
      <c r="C53" s="12" t="str">
        <f>_xlfn.XLOOKUP(A53,Customer_Names[Customer ID],Customer_Names[last Name],"Not Found")</f>
        <v>Wang</v>
      </c>
      <c r="D53" s="22">
        <f>_xlfn.XLOOKUP('Healthcare-Xlookup'!A53,'PWQ_Medical Examinations (2)'!A:A,'PWQ_Medical Examinations (2)'!B:B,"Not Found")</f>
        <v>31.16</v>
      </c>
      <c r="E53" s="13" t="str">
        <f>_xlfn.XLOOKUP(A53,'PWQ_Medical Examinations (2)'!A:A,'PWQ_Medical Examinations (2)'!C:C,"Not Found")</f>
        <v>Obesity</v>
      </c>
      <c r="F53" s="12">
        <f>_xlfn.XLOOKUP(A53,'PWQ_Medical Examinations (2)'!A:A,'PWQ_Medical Examinations (2)'!D:D,"Not Found")</f>
        <v>9.34</v>
      </c>
      <c r="G53" s="12" t="str">
        <f>_xlfn.XLOOKUP('Healthcare-Xlookup'!A53,'PWQ_Medical Examinations (2)'!A:A,'PWQ_Medical Examinations (2)'!J:J,"Not Found")</f>
        <v>Diabetes</v>
      </c>
      <c r="H53" s="12" t="str">
        <f>_xlfn.XLOOKUP(A53,'PWQ_Medical Examinations (2)'!A:A,'PWQ_Medical Examinations (2)'!E:E,"Not Found")</f>
        <v>No</v>
      </c>
      <c r="I53" s="12" t="str">
        <f>_xlfn.XLOOKUP(A53,'PWQ_Medical Examinations (2)'!A:A,'PWQ_Medical Examinations (2)'!F:F,"Not Found")</f>
        <v>No</v>
      </c>
      <c r="J53" s="12" t="str">
        <f>_xlfn.XLOOKUP(A53,'PWQ_Medical Examinations (2)'!A:A,'PWQ_Medical Examinations (2)'!G:G,"Not Found")</f>
        <v>No</v>
      </c>
      <c r="K53" s="13">
        <f>_xlfn.XLOOKUP('Healthcare-Xlookup'!A53,'PWQ_Medical Examinations (2)'!A:A,'PWQ_Medical Examinations (2)'!H:H,"Not Found")</f>
        <v>0</v>
      </c>
      <c r="L53" s="13" t="str">
        <f>_xlfn.XLOOKUP(A53,'PWQ_Medical Examinations (2)'!A:A,'PWQ_Medical Examinations (2)'!I:I,"Not Found")</f>
        <v>yes</v>
      </c>
      <c r="M53" s="14">
        <f>_xlfn.XLOOKUP(A53,'PWQ_Hospitalisation Details (2)'!A:A,'PWQ_Hospitalisation Details (2)'!E:E,"Not Found")</f>
        <v>23976</v>
      </c>
      <c r="N53" s="15">
        <f>_xlfn.XLOOKUP(A53,'PWQ_Hospitalisation Details (2)'!A:A,'PWQ_Hospitalisation Details (2)'!G:G,"Not Found")</f>
        <v>43578.94</v>
      </c>
      <c r="O53" s="12" t="str">
        <f>_xlfn.XLOOKUP(A53,'PWQ_Hospitalisation Details (2)'!A:A,'PWQ_Hospitalisation Details (2)'!H:H,"Not Found")</f>
        <v>tier - 2</v>
      </c>
      <c r="P53" s="12" t="str">
        <f>_xlfn.XLOOKUP(A53,'PWQ_Hospitalisation Details (2)'!A:A,'PWQ_Hospitalisation Details (2)'!I:I,"Not Found")</f>
        <v>tier - 2</v>
      </c>
      <c r="Q53" s="12" t="str">
        <f>_xlfn.XLOOKUP(A53,'PWQ_Hospitalisation Details (2)'!A:A,'PWQ_Hospitalisation Details (2)'!J:J,"Not Found")</f>
        <v>R1012</v>
      </c>
      <c r="R53" s="12">
        <f>_xlfn.XLOOKUP('Healthcare-Xlookup'!A53,'PWQ_Hospitalisation Details (2)'!A:A,'PWQ_Hospitalisation Details (2)'!K:K,"Not Found")</f>
        <v>57</v>
      </c>
    </row>
    <row r="54" spans="1:18" x14ac:dyDescent="0.35">
      <c r="A54" s="12" t="s">
        <v>2320</v>
      </c>
      <c r="B54" s="12" t="str">
        <f>_xlfn.XLOOKUP(A54,Customer_Names[Customer ID],Customer_Names[First Name],"Not Found")</f>
        <v xml:space="preserve">  David</v>
      </c>
      <c r="C54" s="12" t="str">
        <f>_xlfn.XLOOKUP(A54,Customer_Names[Customer ID],Customer_Names[last Name],"Not Found")</f>
        <v>Campa</v>
      </c>
      <c r="D54" s="22">
        <f>_xlfn.XLOOKUP('Healthcare-Xlookup'!A54,'PWQ_Medical Examinations (2)'!A:A,'PWQ_Medical Examinations (2)'!B:B,"Not Found")</f>
        <v>34.104999999999997</v>
      </c>
      <c r="E54" s="13" t="str">
        <f>_xlfn.XLOOKUP(A54,'PWQ_Medical Examinations (2)'!A:A,'PWQ_Medical Examinations (2)'!C:C,"Not Found")</f>
        <v>Obesity</v>
      </c>
      <c r="F54" s="12">
        <f>_xlfn.XLOOKUP(A54,'PWQ_Medical Examinations (2)'!A:A,'PWQ_Medical Examinations (2)'!D:D,"Not Found")</f>
        <v>5.03</v>
      </c>
      <c r="G54" s="12" t="str">
        <f>_xlfn.XLOOKUP('Healthcare-Xlookup'!A54,'PWQ_Medical Examinations (2)'!A:A,'PWQ_Medical Examinations (2)'!J:J,"Not Found")</f>
        <v>Normal</v>
      </c>
      <c r="H54" s="12" t="str">
        <f>_xlfn.XLOOKUP(A54,'PWQ_Medical Examinations (2)'!A:A,'PWQ_Medical Examinations (2)'!E:E,"Not Found")</f>
        <v>yes</v>
      </c>
      <c r="I54" s="12" t="str">
        <f>_xlfn.XLOOKUP(A54,'PWQ_Medical Examinations (2)'!A:A,'PWQ_Medical Examinations (2)'!F:F,"Not Found")</f>
        <v>No</v>
      </c>
      <c r="J54" s="12" t="str">
        <f>_xlfn.XLOOKUP(A54,'PWQ_Medical Examinations (2)'!A:A,'PWQ_Medical Examinations (2)'!G:G,"Not Found")</f>
        <v>Yes</v>
      </c>
      <c r="K54" s="13">
        <f>_xlfn.XLOOKUP('Healthcare-Xlookup'!A54,'PWQ_Medical Examinations (2)'!A:A,'PWQ_Medical Examinations (2)'!H:H,"Not Found")</f>
        <v>1</v>
      </c>
      <c r="L54" s="13" t="str">
        <f>_xlfn.XLOOKUP(A54,'PWQ_Medical Examinations (2)'!A:A,'PWQ_Medical Examinations (2)'!I:I,"Not Found")</f>
        <v>yes</v>
      </c>
      <c r="M54" s="14">
        <f>_xlfn.XLOOKUP(A54,'PWQ_Hospitalisation Details (2)'!A:A,'PWQ_Hospitalisation Details (2)'!E:E,"Not Found")</f>
        <v>25540</v>
      </c>
      <c r="N54" s="15">
        <f>_xlfn.XLOOKUP(A54,'PWQ_Hospitalisation Details (2)'!A:A,'PWQ_Hospitalisation Details (2)'!G:G,"Not Found")</f>
        <v>43254.42</v>
      </c>
      <c r="O54" s="12" t="str">
        <f>_xlfn.XLOOKUP(A54,'PWQ_Hospitalisation Details (2)'!A:A,'PWQ_Hospitalisation Details (2)'!H:H,"Not Found")</f>
        <v>tier - 2</v>
      </c>
      <c r="P54" s="12" t="str">
        <f>_xlfn.XLOOKUP(A54,'PWQ_Hospitalisation Details (2)'!A:A,'PWQ_Hospitalisation Details (2)'!I:I,"Not Found")</f>
        <v>tier - 2</v>
      </c>
      <c r="Q54" s="12" t="str">
        <f>_xlfn.XLOOKUP(A54,'PWQ_Hospitalisation Details (2)'!A:A,'PWQ_Hospitalisation Details (2)'!J:J,"Not Found")</f>
        <v>R1016</v>
      </c>
      <c r="R54" s="12">
        <f>_xlfn.XLOOKUP('Healthcare-Xlookup'!A54,'PWQ_Hospitalisation Details (2)'!A:A,'PWQ_Hospitalisation Details (2)'!K:K,"Not Found")</f>
        <v>53</v>
      </c>
    </row>
    <row r="55" spans="1:18" x14ac:dyDescent="0.35">
      <c r="A55" s="12" t="s">
        <v>2319</v>
      </c>
      <c r="B55" s="12" t="str">
        <f>_xlfn.XLOOKUP(A55,Customer_Names[Customer ID],Customer_Names[First Name],"Not Found")</f>
        <v xml:space="preserve">  Andrew B</v>
      </c>
      <c r="C55" s="12" t="str">
        <f>_xlfn.XLOOKUP(A55,Customer_Names[Customer ID],Customer_Names[last Name],"Not Found")</f>
        <v>Clifford</v>
      </c>
      <c r="D55" s="22">
        <f>_xlfn.XLOOKUP('Healthcare-Xlookup'!A55,'PWQ_Medical Examinations (2)'!A:A,'PWQ_Medical Examinations (2)'!B:B,"Not Found")</f>
        <v>51.93</v>
      </c>
      <c r="E55" s="13" t="str">
        <f>_xlfn.XLOOKUP(A55,'PWQ_Medical Examinations (2)'!A:A,'PWQ_Medical Examinations (2)'!C:C,"Not Found")</f>
        <v>Obesity</v>
      </c>
      <c r="F55" s="12">
        <f>_xlfn.XLOOKUP(A55,'PWQ_Medical Examinations (2)'!A:A,'PWQ_Medical Examinations (2)'!D:D,"Not Found")</f>
        <v>11.05</v>
      </c>
      <c r="G55" s="12" t="str">
        <f>_xlfn.XLOOKUP('Healthcare-Xlookup'!A55,'PWQ_Medical Examinations (2)'!A:A,'PWQ_Medical Examinations (2)'!J:J,"Not Found")</f>
        <v>Diabetes</v>
      </c>
      <c r="H55" s="12" t="str">
        <f>_xlfn.XLOOKUP(A55,'PWQ_Medical Examinations (2)'!A:A,'PWQ_Medical Examinations (2)'!E:E,"Not Found")</f>
        <v>No</v>
      </c>
      <c r="I55" s="12" t="str">
        <f>_xlfn.XLOOKUP(A55,'PWQ_Medical Examinations (2)'!A:A,'PWQ_Medical Examinations (2)'!F:F,"Not Found")</f>
        <v>No</v>
      </c>
      <c r="J55" s="12" t="str">
        <f>_xlfn.XLOOKUP(A55,'PWQ_Medical Examinations (2)'!A:A,'PWQ_Medical Examinations (2)'!G:G,"Not Found")</f>
        <v>No</v>
      </c>
      <c r="K55" s="13">
        <f>_xlfn.XLOOKUP('Healthcare-Xlookup'!A55,'PWQ_Medical Examinations (2)'!A:A,'PWQ_Medical Examinations (2)'!H:H,"Not Found")</f>
        <v>0</v>
      </c>
      <c r="L55" s="13" t="str">
        <f>_xlfn.XLOOKUP(A55,'PWQ_Medical Examinations (2)'!A:A,'PWQ_Medical Examinations (2)'!I:I,"Not Found")</f>
        <v>yes</v>
      </c>
      <c r="M55" s="14">
        <f>_xlfn.XLOOKUP(A55,'PWQ_Hospitalisation Details (2)'!A:A,'PWQ_Hospitalisation Details (2)'!E:E,"Not Found")</f>
        <v>24075</v>
      </c>
      <c r="N55" s="15">
        <f>_xlfn.XLOOKUP(A55,'PWQ_Hospitalisation Details (2)'!A:A,'PWQ_Hospitalisation Details (2)'!G:G,"Not Found")</f>
        <v>43073.760000000002</v>
      </c>
      <c r="O55" s="12" t="str">
        <f>_xlfn.XLOOKUP(A55,'PWQ_Hospitalisation Details (2)'!A:A,'PWQ_Hospitalisation Details (2)'!H:H,"Not Found")</f>
        <v>tier - 2</v>
      </c>
      <c r="P55" s="12" t="str">
        <f>_xlfn.XLOOKUP(A55,'PWQ_Hospitalisation Details (2)'!A:A,'PWQ_Hospitalisation Details (2)'!I:I,"Not Found")</f>
        <v>tier - 2</v>
      </c>
      <c r="Q55" s="12" t="str">
        <f>_xlfn.XLOOKUP(A55,'PWQ_Hospitalisation Details (2)'!A:A,'PWQ_Hospitalisation Details (2)'!J:J,"Not Found")</f>
        <v>R1011</v>
      </c>
      <c r="R55" s="12">
        <f>_xlfn.XLOOKUP('Healthcare-Xlookup'!A55,'PWQ_Hospitalisation Details (2)'!A:A,'PWQ_Hospitalisation Details (2)'!K:K,"Not Found")</f>
        <v>57</v>
      </c>
    </row>
    <row r="56" spans="1:18" x14ac:dyDescent="0.35">
      <c r="A56" s="12" t="s">
        <v>2318</v>
      </c>
      <c r="B56" s="12" t="str">
        <f>_xlfn.XLOOKUP(A56,Customer_Names[Customer ID],Customer_Names[First Name],"Not Found")</f>
        <v xml:space="preserve">  Dara E</v>
      </c>
      <c r="C56" s="12" t="str">
        <f>_xlfn.XLOOKUP(A56,Customer_Names[Customer ID],Customer_Names[last Name],"Not Found")</f>
        <v>Dalmata</v>
      </c>
      <c r="D56" s="22">
        <f>_xlfn.XLOOKUP('Healthcare-Xlookup'!A56,'PWQ_Medical Examinations (2)'!A:A,'PWQ_Medical Examinations (2)'!B:B,"Not Found")</f>
        <v>38.950000000000003</v>
      </c>
      <c r="E56" s="13" t="str">
        <f>_xlfn.XLOOKUP(A56,'PWQ_Medical Examinations (2)'!A:A,'PWQ_Medical Examinations (2)'!C:C,"Not Found")</f>
        <v>Obesity</v>
      </c>
      <c r="F56" s="12">
        <f>_xlfn.XLOOKUP(A56,'PWQ_Medical Examinations (2)'!A:A,'PWQ_Medical Examinations (2)'!D:D,"Not Found")</f>
        <v>11.95</v>
      </c>
      <c r="G56" s="12" t="str">
        <f>_xlfn.XLOOKUP('Healthcare-Xlookup'!A56,'PWQ_Medical Examinations (2)'!A:A,'PWQ_Medical Examinations (2)'!J:J,"Not Found")</f>
        <v>Diabetes</v>
      </c>
      <c r="H56" s="12" t="str">
        <f>_xlfn.XLOOKUP(A56,'PWQ_Medical Examinations (2)'!A:A,'PWQ_Medical Examinations (2)'!E:E,"Not Found")</f>
        <v>No</v>
      </c>
      <c r="I56" s="12" t="str">
        <f>_xlfn.XLOOKUP(A56,'PWQ_Medical Examinations (2)'!A:A,'PWQ_Medical Examinations (2)'!F:F,"Not Found")</f>
        <v>No</v>
      </c>
      <c r="J56" s="12" t="str">
        <f>_xlfn.XLOOKUP(A56,'PWQ_Medical Examinations (2)'!A:A,'PWQ_Medical Examinations (2)'!G:G,"Not Found")</f>
        <v>No</v>
      </c>
      <c r="K56" s="13">
        <f>_xlfn.XLOOKUP('Healthcare-Xlookup'!A56,'PWQ_Medical Examinations (2)'!A:A,'PWQ_Medical Examinations (2)'!H:H,"Not Found")</f>
        <v>0</v>
      </c>
      <c r="L56" s="13" t="str">
        <f>_xlfn.XLOOKUP(A56,'PWQ_Medical Examinations (2)'!A:A,'PWQ_Medical Examinations (2)'!I:I,"Not Found")</f>
        <v>yes</v>
      </c>
      <c r="M56" s="14">
        <f>_xlfn.XLOOKUP(A56,'PWQ_Hospitalisation Details (2)'!A:A,'PWQ_Hospitalisation Details (2)'!E:E,"Not Found")</f>
        <v>28798</v>
      </c>
      <c r="N56" s="15">
        <f>_xlfn.XLOOKUP(A56,'PWQ_Hospitalisation Details (2)'!A:A,'PWQ_Hospitalisation Details (2)'!G:G,"Not Found")</f>
        <v>42983.46</v>
      </c>
      <c r="O56" s="12" t="str">
        <f>_xlfn.XLOOKUP(A56,'PWQ_Hospitalisation Details (2)'!A:A,'PWQ_Hospitalisation Details (2)'!H:H,"Not Found")</f>
        <v>tier - 1</v>
      </c>
      <c r="P56" s="12" t="str">
        <f>_xlfn.XLOOKUP(A56,'PWQ_Hospitalisation Details (2)'!A:A,'PWQ_Hospitalisation Details (2)'!I:I,"Not Found")</f>
        <v>tier - 2</v>
      </c>
      <c r="Q56" s="12" t="str">
        <f>_xlfn.XLOOKUP(A56,'PWQ_Hospitalisation Details (2)'!A:A,'PWQ_Hospitalisation Details (2)'!J:J,"Not Found")</f>
        <v>R1012</v>
      </c>
      <c r="R56" s="12">
        <f>_xlfn.XLOOKUP('Healthcare-Xlookup'!A56,'PWQ_Hospitalisation Details (2)'!A:A,'PWQ_Hospitalisation Details (2)'!K:K,"Not Found")</f>
        <v>44</v>
      </c>
    </row>
    <row r="57" spans="1:18" x14ac:dyDescent="0.35">
      <c r="A57" s="12" t="s">
        <v>2317</v>
      </c>
      <c r="B57" s="12" t="str">
        <f>_xlfn.XLOOKUP(A57,Customer_Names[Customer ID],Customer_Names[First Name],"Not Found")</f>
        <v xml:space="preserve">  Inna</v>
      </c>
      <c r="C57" s="12" t="str">
        <f>_xlfn.XLOOKUP(A57,Customer_Names[Customer ID],Customer_Names[last Name],"Not Found")</f>
        <v>Vishik</v>
      </c>
      <c r="D57" s="22">
        <f>_xlfn.XLOOKUP('Healthcare-Xlookup'!A57,'PWQ_Medical Examinations (2)'!A:A,'PWQ_Medical Examinations (2)'!B:B,"Not Found")</f>
        <v>36.630000000000003</v>
      </c>
      <c r="E57" s="13" t="str">
        <f>_xlfn.XLOOKUP(A57,'PWQ_Medical Examinations (2)'!A:A,'PWQ_Medical Examinations (2)'!C:C,"Not Found")</f>
        <v>Obesity</v>
      </c>
      <c r="F57" s="12">
        <f>_xlfn.XLOOKUP(A57,'PWQ_Medical Examinations (2)'!A:A,'PWQ_Medical Examinations (2)'!D:D,"Not Found")</f>
        <v>7.72</v>
      </c>
      <c r="G57" s="12" t="str">
        <f>_xlfn.XLOOKUP('Healthcare-Xlookup'!A57,'PWQ_Medical Examinations (2)'!A:A,'PWQ_Medical Examinations (2)'!J:J,"Not Found")</f>
        <v>Diabetes</v>
      </c>
      <c r="H57" s="12" t="str">
        <f>_xlfn.XLOOKUP(A57,'PWQ_Medical Examinations (2)'!A:A,'PWQ_Medical Examinations (2)'!E:E,"Not Found")</f>
        <v>yes</v>
      </c>
      <c r="I57" s="12" t="str">
        <f>_xlfn.XLOOKUP(A57,'PWQ_Medical Examinations (2)'!A:A,'PWQ_Medical Examinations (2)'!F:F,"Not Found")</f>
        <v>No</v>
      </c>
      <c r="J57" s="12" t="str">
        <f>_xlfn.XLOOKUP(A57,'PWQ_Medical Examinations (2)'!A:A,'PWQ_Medical Examinations (2)'!G:G,"Not Found")</f>
        <v>No</v>
      </c>
      <c r="K57" s="13">
        <f>_xlfn.XLOOKUP('Healthcare-Xlookup'!A57,'PWQ_Medical Examinations (2)'!A:A,'PWQ_Medical Examinations (2)'!H:H,"Not Found")</f>
        <v>1</v>
      </c>
      <c r="L57" s="13" t="str">
        <f>_xlfn.XLOOKUP(A57,'PWQ_Medical Examinations (2)'!A:A,'PWQ_Medical Examinations (2)'!I:I,"Not Found")</f>
        <v>yes</v>
      </c>
      <c r="M57" s="14">
        <f>_xlfn.XLOOKUP(A57,'PWQ_Hospitalisation Details (2)'!A:A,'PWQ_Hospitalisation Details (2)'!E:E,"Not Found")</f>
        <v>27690</v>
      </c>
      <c r="N57" s="15">
        <f>_xlfn.XLOOKUP(A57,'PWQ_Hospitalisation Details (2)'!A:A,'PWQ_Hospitalisation Details (2)'!G:G,"Not Found")</f>
        <v>42969.85</v>
      </c>
      <c r="O57" s="12" t="str">
        <f>_xlfn.XLOOKUP(A57,'PWQ_Hospitalisation Details (2)'!A:A,'PWQ_Hospitalisation Details (2)'!H:H,"Not Found")</f>
        <v>tier - 1</v>
      </c>
      <c r="P57" s="12" t="str">
        <f>_xlfn.XLOOKUP(A57,'PWQ_Hospitalisation Details (2)'!A:A,'PWQ_Hospitalisation Details (2)'!I:I,"Not Found")</f>
        <v>tier - 3</v>
      </c>
      <c r="Q57" s="12" t="str">
        <f>_xlfn.XLOOKUP(A57,'PWQ_Hospitalisation Details (2)'!A:A,'PWQ_Hospitalisation Details (2)'!J:J,"Not Found")</f>
        <v>R1013</v>
      </c>
      <c r="R57" s="12">
        <f>_xlfn.XLOOKUP('Healthcare-Xlookup'!A57,'PWQ_Hospitalisation Details (2)'!A:A,'PWQ_Hospitalisation Details (2)'!K:K,"Not Found")</f>
        <v>47</v>
      </c>
    </row>
    <row r="58" spans="1:18" x14ac:dyDescent="0.35">
      <c r="A58" s="12" t="s">
        <v>2316</v>
      </c>
      <c r="B58" s="12" t="str">
        <f>_xlfn.XLOOKUP(A58,Customer_Names[Customer ID],Customer_Names[First Name],"Not Found")</f>
        <v xml:space="preserve">  Ari</v>
      </c>
      <c r="C58" s="12" t="str">
        <f>_xlfn.XLOOKUP(A58,Customer_Names[Customer ID],Customer_Names[last Name],"Not Found")</f>
        <v>Schorr</v>
      </c>
      <c r="D58" s="22">
        <f>_xlfn.XLOOKUP('Healthcare-Xlookup'!A58,'PWQ_Medical Examinations (2)'!A:A,'PWQ_Medical Examinations (2)'!B:B,"Not Found")</f>
        <v>34.200000000000003</v>
      </c>
      <c r="E58" s="13" t="str">
        <f>_xlfn.XLOOKUP(A58,'PWQ_Medical Examinations (2)'!A:A,'PWQ_Medical Examinations (2)'!C:C,"Not Found")</f>
        <v>Obesity</v>
      </c>
      <c r="F58" s="12">
        <f>_xlfn.XLOOKUP(A58,'PWQ_Medical Examinations (2)'!A:A,'PWQ_Medical Examinations (2)'!D:D,"Not Found")</f>
        <v>5.75</v>
      </c>
      <c r="G58" s="12" t="str">
        <f>_xlfn.XLOOKUP('Healthcare-Xlookup'!A58,'PWQ_Medical Examinations (2)'!A:A,'PWQ_Medical Examinations (2)'!J:J,"Not Found")</f>
        <v>Prediabetes</v>
      </c>
      <c r="H58" s="12" t="str">
        <f>_xlfn.XLOOKUP(A58,'PWQ_Medical Examinations (2)'!A:A,'PWQ_Medical Examinations (2)'!E:E,"Not Found")</f>
        <v>No</v>
      </c>
      <c r="I58" s="12" t="str">
        <f>_xlfn.XLOOKUP(A58,'PWQ_Medical Examinations (2)'!A:A,'PWQ_Medical Examinations (2)'!F:F,"Not Found")</f>
        <v>No</v>
      </c>
      <c r="J58" s="12" t="str">
        <f>_xlfn.XLOOKUP(A58,'PWQ_Medical Examinations (2)'!A:A,'PWQ_Medical Examinations (2)'!G:G,"Not Found")</f>
        <v>No</v>
      </c>
      <c r="K58" s="13">
        <f>_xlfn.XLOOKUP('Healthcare-Xlookup'!A58,'PWQ_Medical Examinations (2)'!A:A,'PWQ_Medical Examinations (2)'!H:H,"Not Found")</f>
        <v>2</v>
      </c>
      <c r="L58" s="13" t="str">
        <f>_xlfn.XLOOKUP(A58,'PWQ_Medical Examinations (2)'!A:A,'PWQ_Medical Examinations (2)'!I:I,"Not Found")</f>
        <v>yes</v>
      </c>
      <c r="M58" s="14">
        <f>_xlfn.XLOOKUP(A58,'PWQ_Hospitalisation Details (2)'!A:A,'PWQ_Hospitalisation Details (2)'!E:E,"Not Found")</f>
        <v>26552</v>
      </c>
      <c r="N58" s="15">
        <f>_xlfn.XLOOKUP(A58,'PWQ_Hospitalisation Details (2)'!A:A,'PWQ_Hospitalisation Details (2)'!G:G,"Not Found")</f>
        <v>42856.84</v>
      </c>
      <c r="O58" s="12" t="str">
        <f>_xlfn.XLOOKUP(A58,'PWQ_Hospitalisation Details (2)'!A:A,'PWQ_Hospitalisation Details (2)'!H:H,"Not Found")</f>
        <v>tier - 1</v>
      </c>
      <c r="P58" s="12" t="str">
        <f>_xlfn.XLOOKUP(A58,'PWQ_Hospitalisation Details (2)'!A:A,'PWQ_Hospitalisation Details (2)'!I:I,"Not Found")</f>
        <v>tier - 1</v>
      </c>
      <c r="Q58" s="12" t="str">
        <f>_xlfn.XLOOKUP(A58,'PWQ_Hospitalisation Details (2)'!A:A,'PWQ_Hospitalisation Details (2)'!J:J,"Not Found")</f>
        <v>R1011</v>
      </c>
      <c r="R58" s="12">
        <f>_xlfn.XLOOKUP('Healthcare-Xlookup'!A58,'PWQ_Hospitalisation Details (2)'!A:A,'PWQ_Hospitalisation Details (2)'!K:K,"Not Found")</f>
        <v>50</v>
      </c>
    </row>
    <row r="59" spans="1:18" x14ac:dyDescent="0.35">
      <c r="A59" s="12" t="s">
        <v>2315</v>
      </c>
      <c r="B59" s="12" t="str">
        <f>_xlfn.XLOOKUP(A59,Customer_Names[Customer ID],Customer_Names[First Name],"Not Found")</f>
        <v xml:space="preserve">  Lindsey</v>
      </c>
      <c r="C59" s="12" t="str">
        <f>_xlfn.XLOOKUP(A59,Customer_Names[Customer ID],Customer_Names[last Name],"Not Found")</f>
        <v>Lusardi</v>
      </c>
      <c r="D59" s="22">
        <f>_xlfn.XLOOKUP('Healthcare-Xlookup'!A59,'PWQ_Medical Examinations (2)'!A:A,'PWQ_Medical Examinations (2)'!B:B,"Not Found")</f>
        <v>50.63</v>
      </c>
      <c r="E59" s="13" t="str">
        <f>_xlfn.XLOOKUP(A59,'PWQ_Medical Examinations (2)'!A:A,'PWQ_Medical Examinations (2)'!C:C,"Not Found")</f>
        <v>Obesity</v>
      </c>
      <c r="F59" s="12">
        <f>_xlfn.XLOOKUP(A59,'PWQ_Medical Examinations (2)'!A:A,'PWQ_Medical Examinations (2)'!D:D,"Not Found")</f>
        <v>11.89</v>
      </c>
      <c r="G59" s="12" t="str">
        <f>_xlfn.XLOOKUP('Healthcare-Xlookup'!A59,'PWQ_Medical Examinations (2)'!A:A,'PWQ_Medical Examinations (2)'!J:J,"Not Found")</f>
        <v>Diabetes</v>
      </c>
      <c r="H59" s="12" t="str">
        <f>_xlfn.XLOOKUP(A59,'PWQ_Medical Examinations (2)'!A:A,'PWQ_Medical Examinations (2)'!E:E,"Not Found")</f>
        <v>No</v>
      </c>
      <c r="I59" s="12" t="str">
        <f>_xlfn.XLOOKUP(A59,'PWQ_Medical Examinations (2)'!A:A,'PWQ_Medical Examinations (2)'!F:F,"Not Found")</f>
        <v>No</v>
      </c>
      <c r="J59" s="12" t="str">
        <f>_xlfn.XLOOKUP(A59,'PWQ_Medical Examinations (2)'!A:A,'PWQ_Medical Examinations (2)'!G:G,"Not Found")</f>
        <v>No</v>
      </c>
      <c r="K59" s="13">
        <f>_xlfn.XLOOKUP('Healthcare-Xlookup'!A59,'PWQ_Medical Examinations (2)'!A:A,'PWQ_Medical Examinations (2)'!H:H,"Not Found")</f>
        <v>0</v>
      </c>
      <c r="L59" s="13" t="str">
        <f>_xlfn.XLOOKUP(A59,'PWQ_Medical Examinations (2)'!A:A,'PWQ_Medical Examinations (2)'!I:I,"Not Found")</f>
        <v>yes</v>
      </c>
      <c r="M59" s="14">
        <f>_xlfn.XLOOKUP(A59,'PWQ_Hospitalisation Details (2)'!A:A,'PWQ_Hospitalisation Details (2)'!E:E,"Not Found")</f>
        <v>24044</v>
      </c>
      <c r="N59" s="15">
        <f>_xlfn.XLOOKUP(A59,'PWQ_Hospitalisation Details (2)'!A:A,'PWQ_Hospitalisation Details (2)'!G:G,"Not Found")</f>
        <v>42764.12</v>
      </c>
      <c r="O59" s="12" t="str">
        <f>_xlfn.XLOOKUP(A59,'PWQ_Hospitalisation Details (2)'!A:A,'PWQ_Hospitalisation Details (2)'!H:H,"Not Found")</f>
        <v>tier - 1</v>
      </c>
      <c r="P59" s="12" t="str">
        <f>_xlfn.XLOOKUP(A59,'PWQ_Hospitalisation Details (2)'!A:A,'PWQ_Hospitalisation Details (2)'!I:I,"Not Found")</f>
        <v>tier - 2</v>
      </c>
      <c r="Q59" s="12" t="str">
        <f>_xlfn.XLOOKUP(A59,'PWQ_Hospitalisation Details (2)'!A:A,'PWQ_Hospitalisation Details (2)'!J:J,"Not Found")</f>
        <v>R1011</v>
      </c>
      <c r="R59" s="12">
        <f>_xlfn.XLOOKUP('Healthcare-Xlookup'!A59,'PWQ_Hospitalisation Details (2)'!A:A,'PWQ_Hospitalisation Details (2)'!K:K,"Not Found")</f>
        <v>57</v>
      </c>
    </row>
    <row r="60" spans="1:18" x14ac:dyDescent="0.35">
      <c r="A60" s="12" t="s">
        <v>2314</v>
      </c>
      <c r="B60" s="12" t="str">
        <f>_xlfn.XLOOKUP(A60,Customer_Names[Customer ID],Customer_Names[First Name],"Not Found")</f>
        <v xml:space="preserve">  Kenny</v>
      </c>
      <c r="C60" s="12" t="str">
        <f>_xlfn.XLOOKUP(A60,Customer_Names[Customer ID],Customer_Names[last Name],"Not Found")</f>
        <v>Rayner</v>
      </c>
      <c r="D60" s="22">
        <f>_xlfn.XLOOKUP('Healthcare-Xlookup'!A60,'PWQ_Medical Examinations (2)'!A:A,'PWQ_Medical Examinations (2)'!B:B,"Not Found")</f>
        <v>36.479999999999997</v>
      </c>
      <c r="E60" s="13" t="str">
        <f>_xlfn.XLOOKUP(A60,'PWQ_Medical Examinations (2)'!A:A,'PWQ_Medical Examinations (2)'!C:C,"Not Found")</f>
        <v>Obesity</v>
      </c>
      <c r="F60" s="12">
        <f>_xlfn.XLOOKUP(A60,'PWQ_Medical Examinations (2)'!A:A,'PWQ_Medical Examinations (2)'!D:D,"Not Found")</f>
        <v>6.2</v>
      </c>
      <c r="G60" s="12" t="str">
        <f>_xlfn.XLOOKUP('Healthcare-Xlookup'!A60,'PWQ_Medical Examinations (2)'!A:A,'PWQ_Medical Examinations (2)'!J:J,"Not Found")</f>
        <v>Prediabetes</v>
      </c>
      <c r="H60" s="12" t="str">
        <f>_xlfn.XLOOKUP(A60,'PWQ_Medical Examinations (2)'!A:A,'PWQ_Medical Examinations (2)'!E:E,"Not Found")</f>
        <v>No</v>
      </c>
      <c r="I60" s="12" t="str">
        <f>_xlfn.XLOOKUP(A60,'PWQ_Medical Examinations (2)'!A:A,'PWQ_Medical Examinations (2)'!F:F,"Not Found")</f>
        <v>No</v>
      </c>
      <c r="J60" s="12" t="str">
        <f>_xlfn.XLOOKUP(A60,'PWQ_Medical Examinations (2)'!A:A,'PWQ_Medical Examinations (2)'!G:G,"Not Found")</f>
        <v>No</v>
      </c>
      <c r="K60" s="13">
        <f>_xlfn.XLOOKUP('Healthcare-Xlookup'!A60,'PWQ_Medical Examinations (2)'!A:A,'PWQ_Medical Examinations (2)'!H:H,"Not Found")</f>
        <v>0</v>
      </c>
      <c r="L60" s="13" t="str">
        <f>_xlfn.XLOOKUP(A60,'PWQ_Medical Examinations (2)'!A:A,'PWQ_Medical Examinations (2)'!I:I,"Not Found")</f>
        <v>yes</v>
      </c>
      <c r="M60" s="14">
        <f>_xlfn.XLOOKUP(A60,'PWQ_Hospitalisation Details (2)'!A:A,'PWQ_Hospitalisation Details (2)'!E:E,"Not Found")</f>
        <v>28419</v>
      </c>
      <c r="N60" s="15">
        <f>_xlfn.XLOOKUP(A60,'PWQ_Hospitalisation Details (2)'!A:A,'PWQ_Hospitalisation Details (2)'!G:G,"Not Found")</f>
        <v>42760.5</v>
      </c>
      <c r="O60" s="12" t="str">
        <f>_xlfn.XLOOKUP(A60,'PWQ_Hospitalisation Details (2)'!A:A,'PWQ_Hospitalisation Details (2)'!H:H,"Not Found")</f>
        <v>tier - 1</v>
      </c>
      <c r="P60" s="12" t="str">
        <f>_xlfn.XLOOKUP(A60,'PWQ_Hospitalisation Details (2)'!A:A,'PWQ_Hospitalisation Details (2)'!I:I,"Not Found")</f>
        <v>tier - 2</v>
      </c>
      <c r="Q60" s="12" t="str">
        <f>_xlfn.XLOOKUP(A60,'PWQ_Hospitalisation Details (2)'!A:A,'PWQ_Hospitalisation Details (2)'!J:J,"Not Found")</f>
        <v>R1012</v>
      </c>
      <c r="R60" s="12">
        <f>_xlfn.XLOOKUP('Healthcare-Xlookup'!A60,'PWQ_Hospitalisation Details (2)'!A:A,'PWQ_Hospitalisation Details (2)'!K:K,"Not Found")</f>
        <v>45</v>
      </c>
    </row>
    <row r="61" spans="1:18" x14ac:dyDescent="0.35">
      <c r="A61" s="12" t="s">
        <v>2313</v>
      </c>
      <c r="B61" s="12" t="str">
        <f>_xlfn.XLOOKUP(A61,Customer_Names[Customer ID],Customer_Names[First Name],"Not Found")</f>
        <v xml:space="preserve">  Louise</v>
      </c>
      <c r="C61" s="12" t="str">
        <f>_xlfn.XLOOKUP(A61,Customer_Names[Customer ID],Customer_Names[last Name],"Not Found")</f>
        <v>Voghel</v>
      </c>
      <c r="D61" s="22">
        <f>_xlfn.XLOOKUP('Healthcare-Xlookup'!A61,'PWQ_Medical Examinations (2)'!A:A,'PWQ_Medical Examinations (2)'!B:B,"Not Found")</f>
        <v>54.82</v>
      </c>
      <c r="E61" s="13" t="str">
        <f>_xlfn.XLOOKUP(A61,'PWQ_Medical Examinations (2)'!A:A,'PWQ_Medical Examinations (2)'!C:C,"Not Found")</f>
        <v>Obesity</v>
      </c>
      <c r="F61" s="12">
        <f>_xlfn.XLOOKUP(A61,'PWQ_Medical Examinations (2)'!A:A,'PWQ_Medical Examinations (2)'!D:D,"Not Found")</f>
        <v>10.61</v>
      </c>
      <c r="G61" s="12" t="str">
        <f>_xlfn.XLOOKUP('Healthcare-Xlookup'!A61,'PWQ_Medical Examinations (2)'!A:A,'PWQ_Medical Examinations (2)'!J:J,"Not Found")</f>
        <v>Diabetes</v>
      </c>
      <c r="H61" s="12" t="str">
        <f>_xlfn.XLOOKUP(A61,'PWQ_Medical Examinations (2)'!A:A,'PWQ_Medical Examinations (2)'!E:E,"Not Found")</f>
        <v>No</v>
      </c>
      <c r="I61" s="12" t="str">
        <f>_xlfn.XLOOKUP(A61,'PWQ_Medical Examinations (2)'!A:A,'PWQ_Medical Examinations (2)'!F:F,"Not Found")</f>
        <v>No</v>
      </c>
      <c r="J61" s="12" t="str">
        <f>_xlfn.XLOOKUP(A61,'PWQ_Medical Examinations (2)'!A:A,'PWQ_Medical Examinations (2)'!G:G,"Not Found")</f>
        <v>No</v>
      </c>
      <c r="K61" s="13">
        <f>_xlfn.XLOOKUP('Healthcare-Xlookup'!A61,'PWQ_Medical Examinations (2)'!A:A,'PWQ_Medical Examinations (2)'!H:H,"Not Found")</f>
        <v>0</v>
      </c>
      <c r="L61" s="13" t="str">
        <f>_xlfn.XLOOKUP(A61,'PWQ_Medical Examinations (2)'!A:A,'PWQ_Medical Examinations (2)'!I:I,"Not Found")</f>
        <v>yes</v>
      </c>
      <c r="M61" s="14">
        <f>_xlfn.XLOOKUP(A61,'PWQ_Hospitalisation Details (2)'!A:A,'PWQ_Hospitalisation Details (2)'!E:E,"Not Found")</f>
        <v>26240</v>
      </c>
      <c r="N61" s="15">
        <f>_xlfn.XLOOKUP(A61,'PWQ_Hospitalisation Details (2)'!A:A,'PWQ_Hospitalisation Details (2)'!G:G,"Not Found")</f>
        <v>42644.2</v>
      </c>
      <c r="O61" s="12" t="str">
        <f>_xlfn.XLOOKUP(A61,'PWQ_Hospitalisation Details (2)'!A:A,'PWQ_Hospitalisation Details (2)'!H:H,"Not Found")</f>
        <v>tier - 1</v>
      </c>
      <c r="P61" s="12" t="str">
        <f>_xlfn.XLOOKUP(A61,'PWQ_Hospitalisation Details (2)'!A:A,'PWQ_Hospitalisation Details (2)'!I:I,"Not Found")</f>
        <v>tier - 3</v>
      </c>
      <c r="Q61" s="12" t="str">
        <f>_xlfn.XLOOKUP(A61,'PWQ_Hospitalisation Details (2)'!A:A,'PWQ_Hospitalisation Details (2)'!J:J,"Not Found")</f>
        <v>R1011</v>
      </c>
      <c r="R61" s="12">
        <f>_xlfn.XLOOKUP('Healthcare-Xlookup'!A61,'PWQ_Hospitalisation Details (2)'!A:A,'PWQ_Hospitalisation Details (2)'!K:K,"Not Found")</f>
        <v>51</v>
      </c>
    </row>
    <row r="62" spans="1:18" x14ac:dyDescent="0.35">
      <c r="A62" s="12" t="s">
        <v>2312</v>
      </c>
      <c r="B62" s="12" t="str">
        <f>_xlfn.XLOOKUP(A62,Customer_Names[Customer ID],Customer_Names[First Name],"Not Found")</f>
        <v xml:space="preserve">  Cameron</v>
      </c>
      <c r="C62" s="12" t="str">
        <f>_xlfn.XLOOKUP(A62,Customer_Names[Customer ID],Customer_Names[last Name],"Not Found")</f>
        <v>Rieth</v>
      </c>
      <c r="D62" s="22">
        <f>_xlfn.XLOOKUP('Healthcare-Xlookup'!A62,'PWQ_Medical Examinations (2)'!A:A,'PWQ_Medical Examinations (2)'!B:B,"Not Found")</f>
        <v>38.06</v>
      </c>
      <c r="E62" s="13" t="str">
        <f>_xlfn.XLOOKUP(A62,'PWQ_Medical Examinations (2)'!A:A,'PWQ_Medical Examinations (2)'!C:C,"Not Found")</f>
        <v>Obesity</v>
      </c>
      <c r="F62" s="12">
        <f>_xlfn.XLOOKUP(A62,'PWQ_Medical Examinations (2)'!A:A,'PWQ_Medical Examinations (2)'!D:D,"Not Found")</f>
        <v>6.04</v>
      </c>
      <c r="G62" s="12" t="str">
        <f>_xlfn.XLOOKUP('Healthcare-Xlookup'!A62,'PWQ_Medical Examinations (2)'!A:A,'PWQ_Medical Examinations (2)'!J:J,"Not Found")</f>
        <v>Prediabetes</v>
      </c>
      <c r="H62" s="12" t="str">
        <f>_xlfn.XLOOKUP(A62,'PWQ_Medical Examinations (2)'!A:A,'PWQ_Medical Examinations (2)'!E:E,"Not Found")</f>
        <v>No</v>
      </c>
      <c r="I62" s="12" t="str">
        <f>_xlfn.XLOOKUP(A62,'PWQ_Medical Examinations (2)'!A:A,'PWQ_Medical Examinations (2)'!F:F,"Not Found")</f>
        <v>No</v>
      </c>
      <c r="J62" s="12" t="str">
        <f>_xlfn.XLOOKUP(A62,'PWQ_Medical Examinations (2)'!A:A,'PWQ_Medical Examinations (2)'!G:G,"Not Found")</f>
        <v>Yes</v>
      </c>
      <c r="K62" s="13">
        <f>_xlfn.XLOOKUP('Healthcare-Xlookup'!A62,'PWQ_Medical Examinations (2)'!A:A,'PWQ_Medical Examinations (2)'!H:H,"Not Found")</f>
        <v>1</v>
      </c>
      <c r="L62" s="13" t="str">
        <f>_xlfn.XLOOKUP(A62,'PWQ_Medical Examinations (2)'!A:A,'PWQ_Medical Examinations (2)'!I:I,"Not Found")</f>
        <v>yes</v>
      </c>
      <c r="M62" s="14">
        <f>_xlfn.XLOOKUP(A62,'PWQ_Hospitalisation Details (2)'!A:A,'PWQ_Hospitalisation Details (2)'!E:E,"Not Found")</f>
        <v>29216</v>
      </c>
      <c r="N62" s="15">
        <f>_xlfn.XLOOKUP(A62,'PWQ_Hospitalisation Details (2)'!A:A,'PWQ_Hospitalisation Details (2)'!G:G,"Not Found")</f>
        <v>42560.43</v>
      </c>
      <c r="O62" s="12" t="str">
        <f>_xlfn.XLOOKUP(A62,'PWQ_Hospitalisation Details (2)'!A:A,'PWQ_Hospitalisation Details (2)'!H:H,"Not Found")</f>
        <v>tier - 1</v>
      </c>
      <c r="P62" s="12" t="str">
        <f>_xlfn.XLOOKUP(A62,'PWQ_Hospitalisation Details (2)'!A:A,'PWQ_Hospitalisation Details (2)'!I:I,"Not Found")</f>
        <v>tier - 3</v>
      </c>
      <c r="Q62" s="12" t="str">
        <f>_xlfn.XLOOKUP(A62,'PWQ_Hospitalisation Details (2)'!A:A,'PWQ_Hospitalisation Details (2)'!J:J,"Not Found")</f>
        <v>R1013</v>
      </c>
      <c r="R62" s="12">
        <f>_xlfn.XLOOKUP('Healthcare-Xlookup'!A62,'PWQ_Hospitalisation Details (2)'!A:A,'PWQ_Hospitalisation Details (2)'!K:K,"Not Found")</f>
        <v>43</v>
      </c>
    </row>
    <row r="63" spans="1:18" x14ac:dyDescent="0.35">
      <c r="A63" s="12" t="s">
        <v>2311</v>
      </c>
      <c r="B63" s="12" t="str">
        <f>_xlfn.XLOOKUP(A63,Customer_Names[Customer ID],Customer_Names[First Name],"Not Found")</f>
        <v xml:space="preserve">  Katie T</v>
      </c>
      <c r="C63" s="12" t="str">
        <f>_xlfn.XLOOKUP(A63,Customer_Names[Customer ID],Customer_Names[last Name],"Not Found")</f>
        <v>Gollotto</v>
      </c>
      <c r="D63" s="22">
        <f>_xlfn.XLOOKUP('Healthcare-Xlookup'!A63,'PWQ_Medical Examinations (2)'!A:A,'PWQ_Medical Examinations (2)'!B:B,"Not Found")</f>
        <v>51.48</v>
      </c>
      <c r="E63" s="13" t="str">
        <f>_xlfn.XLOOKUP(A63,'PWQ_Medical Examinations (2)'!A:A,'PWQ_Medical Examinations (2)'!C:C,"Not Found")</f>
        <v>Obesity</v>
      </c>
      <c r="F63" s="12">
        <f>_xlfn.XLOOKUP(A63,'PWQ_Medical Examinations (2)'!A:A,'PWQ_Medical Examinations (2)'!D:D,"Not Found")</f>
        <v>9.33</v>
      </c>
      <c r="G63" s="12" t="str">
        <f>_xlfn.XLOOKUP('Healthcare-Xlookup'!A63,'PWQ_Medical Examinations (2)'!A:A,'PWQ_Medical Examinations (2)'!J:J,"Not Found")</f>
        <v>Diabetes</v>
      </c>
      <c r="H63" s="12" t="str">
        <f>_xlfn.XLOOKUP(A63,'PWQ_Medical Examinations (2)'!A:A,'PWQ_Medical Examinations (2)'!E:E,"Not Found")</f>
        <v>yes</v>
      </c>
      <c r="I63" s="12" t="str">
        <f>_xlfn.XLOOKUP(A63,'PWQ_Medical Examinations (2)'!A:A,'PWQ_Medical Examinations (2)'!F:F,"Not Found")</f>
        <v>No</v>
      </c>
      <c r="J63" s="12" t="str">
        <f>_xlfn.XLOOKUP(A63,'PWQ_Medical Examinations (2)'!A:A,'PWQ_Medical Examinations (2)'!G:G,"Not Found")</f>
        <v>No</v>
      </c>
      <c r="K63" s="13">
        <f>_xlfn.XLOOKUP('Healthcare-Xlookup'!A63,'PWQ_Medical Examinations (2)'!A:A,'PWQ_Medical Examinations (2)'!H:H,"Not Found")</f>
        <v>0</v>
      </c>
      <c r="L63" s="13" t="str">
        <f>_xlfn.XLOOKUP(A63,'PWQ_Medical Examinations (2)'!A:A,'PWQ_Medical Examinations (2)'!I:I,"Not Found")</f>
        <v>yes</v>
      </c>
      <c r="M63" s="14">
        <f>_xlfn.XLOOKUP(A63,'PWQ_Hospitalisation Details (2)'!A:A,'PWQ_Hospitalisation Details (2)'!E:E,"Not Found")</f>
        <v>24650</v>
      </c>
      <c r="N63" s="15">
        <f>_xlfn.XLOOKUP(A63,'PWQ_Hospitalisation Details (2)'!A:A,'PWQ_Hospitalisation Details (2)'!G:G,"Not Found")</f>
        <v>42538.720000000001</v>
      </c>
      <c r="O63" s="12" t="str">
        <f>_xlfn.XLOOKUP(A63,'PWQ_Hospitalisation Details (2)'!A:A,'PWQ_Hospitalisation Details (2)'!H:H,"Not Found")</f>
        <v>tier - 1</v>
      </c>
      <c r="P63" s="12" t="str">
        <f>_xlfn.XLOOKUP(A63,'PWQ_Hospitalisation Details (2)'!A:A,'PWQ_Hospitalisation Details (2)'!I:I,"Not Found")</f>
        <v>tier - 3</v>
      </c>
      <c r="Q63" s="12" t="str">
        <f>_xlfn.XLOOKUP(A63,'PWQ_Hospitalisation Details (2)'!A:A,'PWQ_Hospitalisation Details (2)'!J:J,"Not Found")</f>
        <v>R1011</v>
      </c>
      <c r="R63" s="12">
        <f>_xlfn.XLOOKUP('Healthcare-Xlookup'!A63,'PWQ_Hospitalisation Details (2)'!A:A,'PWQ_Hospitalisation Details (2)'!K:K,"Not Found")</f>
        <v>55</v>
      </c>
    </row>
    <row r="64" spans="1:18" x14ac:dyDescent="0.35">
      <c r="A64" s="12" t="s">
        <v>2310</v>
      </c>
      <c r="B64" s="12" t="str">
        <f>_xlfn.XLOOKUP(A64,Customer_Names[Customer ID],Customer_Names[First Name],"Not Found")</f>
        <v xml:space="preserve">  Casey</v>
      </c>
      <c r="C64" s="12" t="str">
        <f>_xlfn.XLOOKUP(A64,Customer_Names[Customer ID],Customer_Names[last Name],"Not Found")</f>
        <v>Dunn</v>
      </c>
      <c r="D64" s="22">
        <f>_xlfn.XLOOKUP('Healthcare-Xlookup'!A64,'PWQ_Medical Examinations (2)'!A:A,'PWQ_Medical Examinations (2)'!B:B,"Not Found")</f>
        <v>52.06</v>
      </c>
      <c r="E64" s="13" t="str">
        <f>_xlfn.XLOOKUP(A64,'PWQ_Medical Examinations (2)'!A:A,'PWQ_Medical Examinations (2)'!C:C,"Not Found")</f>
        <v>Obesity</v>
      </c>
      <c r="F64" s="12">
        <f>_xlfn.XLOOKUP(A64,'PWQ_Medical Examinations (2)'!A:A,'PWQ_Medical Examinations (2)'!D:D,"Not Found")</f>
        <v>11.47</v>
      </c>
      <c r="G64" s="12" t="str">
        <f>_xlfn.XLOOKUP('Healthcare-Xlookup'!A64,'PWQ_Medical Examinations (2)'!A:A,'PWQ_Medical Examinations (2)'!J:J,"Not Found")</f>
        <v>Diabetes</v>
      </c>
      <c r="H64" s="12" t="str">
        <f>_xlfn.XLOOKUP(A64,'PWQ_Medical Examinations (2)'!A:A,'PWQ_Medical Examinations (2)'!E:E,"Not Found")</f>
        <v>No</v>
      </c>
      <c r="I64" s="12" t="str">
        <f>_xlfn.XLOOKUP(A64,'PWQ_Medical Examinations (2)'!A:A,'PWQ_Medical Examinations (2)'!F:F,"Not Found")</f>
        <v>No</v>
      </c>
      <c r="J64" s="12" t="str">
        <f>_xlfn.XLOOKUP(A64,'PWQ_Medical Examinations (2)'!A:A,'PWQ_Medical Examinations (2)'!G:G,"Not Found")</f>
        <v>No</v>
      </c>
      <c r="K64" s="13">
        <f>_xlfn.XLOOKUP('Healthcare-Xlookup'!A64,'PWQ_Medical Examinations (2)'!A:A,'PWQ_Medical Examinations (2)'!H:H,"Not Found")</f>
        <v>0</v>
      </c>
      <c r="L64" s="13" t="str">
        <f>_xlfn.XLOOKUP(A64,'PWQ_Medical Examinations (2)'!A:A,'PWQ_Medical Examinations (2)'!I:I,"Not Found")</f>
        <v>yes</v>
      </c>
      <c r="M64" s="14">
        <f>_xlfn.XLOOKUP(A64,'PWQ_Hospitalisation Details (2)'!A:A,'PWQ_Hospitalisation Details (2)'!E:E,"Not Found")</f>
        <v>25053</v>
      </c>
      <c r="N64" s="15">
        <f>_xlfn.XLOOKUP(A64,'PWQ_Hospitalisation Details (2)'!A:A,'PWQ_Hospitalisation Details (2)'!G:G,"Not Found")</f>
        <v>42478.6</v>
      </c>
      <c r="O64" s="12" t="str">
        <f>_xlfn.XLOOKUP(A64,'PWQ_Hospitalisation Details (2)'!A:A,'PWQ_Hospitalisation Details (2)'!H:H,"Not Found")</f>
        <v>tier - 1</v>
      </c>
      <c r="P64" s="12" t="str">
        <f>_xlfn.XLOOKUP(A64,'PWQ_Hospitalisation Details (2)'!A:A,'PWQ_Hospitalisation Details (2)'!I:I,"Not Found")</f>
        <v>tier - 2</v>
      </c>
      <c r="Q64" s="12" t="str">
        <f>_xlfn.XLOOKUP(A64,'PWQ_Hospitalisation Details (2)'!A:A,'PWQ_Hospitalisation Details (2)'!J:J,"Not Found")</f>
        <v>R1011</v>
      </c>
      <c r="R64" s="12">
        <f>_xlfn.XLOOKUP('Healthcare-Xlookup'!A64,'PWQ_Hospitalisation Details (2)'!A:A,'PWQ_Hospitalisation Details (2)'!K:K,"Not Found")</f>
        <v>54</v>
      </c>
    </row>
    <row r="65" spans="1:18" x14ac:dyDescent="0.35">
      <c r="A65" s="12" t="s">
        <v>2309</v>
      </c>
      <c r="B65" s="12" t="str">
        <f>_xlfn.XLOOKUP(A65,Customer_Names[Customer ID],Customer_Names[First Name],"Not Found")</f>
        <v xml:space="preserve">  David</v>
      </c>
      <c r="C65" s="12" t="str">
        <f>_xlfn.XLOOKUP(A65,Customer_Names[Customer ID],Customer_Names[last Name],"Not Found")</f>
        <v>Blitzer</v>
      </c>
      <c r="D65" s="22">
        <f>_xlfn.XLOOKUP('Healthcare-Xlookup'!A65,'PWQ_Medical Examinations (2)'!A:A,'PWQ_Medical Examinations (2)'!B:B,"Not Found")</f>
        <v>30.684999999999999</v>
      </c>
      <c r="E65" s="13" t="str">
        <f>_xlfn.XLOOKUP(A65,'PWQ_Medical Examinations (2)'!A:A,'PWQ_Medical Examinations (2)'!C:C,"Not Found")</f>
        <v>Obesity</v>
      </c>
      <c r="F65" s="12">
        <f>_xlfn.XLOOKUP(A65,'PWQ_Medical Examinations (2)'!A:A,'PWQ_Medical Examinations (2)'!D:D,"Not Found")</f>
        <v>7.02</v>
      </c>
      <c r="G65" s="12" t="str">
        <f>_xlfn.XLOOKUP('Healthcare-Xlookup'!A65,'PWQ_Medical Examinations (2)'!A:A,'PWQ_Medical Examinations (2)'!J:J,"Not Found")</f>
        <v>Diabetes</v>
      </c>
      <c r="H65" s="12" t="str">
        <f>_xlfn.XLOOKUP(A65,'PWQ_Medical Examinations (2)'!A:A,'PWQ_Medical Examinations (2)'!E:E,"Not Found")</f>
        <v>yes</v>
      </c>
      <c r="I65" s="12" t="str">
        <f>_xlfn.XLOOKUP(A65,'PWQ_Medical Examinations (2)'!A:A,'PWQ_Medical Examinations (2)'!F:F,"Not Found")</f>
        <v>No</v>
      </c>
      <c r="J65" s="12" t="str">
        <f>_xlfn.XLOOKUP(A65,'PWQ_Medical Examinations (2)'!A:A,'PWQ_Medical Examinations (2)'!G:G,"Not Found")</f>
        <v>No</v>
      </c>
      <c r="K65" s="13">
        <f>_xlfn.XLOOKUP('Healthcare-Xlookup'!A65,'PWQ_Medical Examinations (2)'!A:A,'PWQ_Medical Examinations (2)'!H:H,"Not Found")</f>
        <v>0</v>
      </c>
      <c r="L65" s="13" t="str">
        <f>_xlfn.XLOOKUP(A65,'PWQ_Medical Examinations (2)'!A:A,'PWQ_Medical Examinations (2)'!I:I,"Not Found")</f>
        <v>yes</v>
      </c>
      <c r="M65" s="14">
        <f>_xlfn.XLOOKUP(A65,'PWQ_Hospitalisation Details (2)'!A:A,'PWQ_Hospitalisation Details (2)'!E:E,"Not Found")</f>
        <v>24651</v>
      </c>
      <c r="N65" s="15">
        <f>_xlfn.XLOOKUP(A65,'PWQ_Hospitalisation Details (2)'!A:A,'PWQ_Hospitalisation Details (2)'!G:G,"Not Found")</f>
        <v>42303.69</v>
      </c>
      <c r="O65" s="12" t="str">
        <f>_xlfn.XLOOKUP(A65,'PWQ_Hospitalisation Details (2)'!A:A,'PWQ_Hospitalisation Details (2)'!H:H,"Not Found")</f>
        <v>tier - 1</v>
      </c>
      <c r="P65" s="12" t="str">
        <f>_xlfn.XLOOKUP(A65,'PWQ_Hospitalisation Details (2)'!A:A,'PWQ_Hospitalisation Details (2)'!I:I,"Not Found")</f>
        <v>tier - 2</v>
      </c>
      <c r="Q65" s="12" t="str">
        <f>_xlfn.XLOOKUP(A65,'PWQ_Hospitalisation Details (2)'!A:A,'PWQ_Hospitalisation Details (2)'!J:J,"Not Found")</f>
        <v>R1016</v>
      </c>
      <c r="R65" s="12">
        <f>_xlfn.XLOOKUP('Healthcare-Xlookup'!A65,'PWQ_Hospitalisation Details (2)'!A:A,'PWQ_Hospitalisation Details (2)'!K:K,"Not Found")</f>
        <v>55</v>
      </c>
    </row>
    <row r="66" spans="1:18" x14ac:dyDescent="0.35">
      <c r="A66" s="12" t="s">
        <v>2308</v>
      </c>
      <c r="B66" s="12" t="str">
        <f>_xlfn.XLOOKUP(A66,Customer_Names[Customer ID],Customer_Names[First Name],"Not Found")</f>
        <v xml:space="preserve">  Bryson C</v>
      </c>
      <c r="C66" s="12" t="str">
        <f>_xlfn.XLOOKUP(A66,Customer_Names[Customer ID],Customer_Names[last Name],"Not Found")</f>
        <v>Smith</v>
      </c>
      <c r="D66" s="22">
        <f>_xlfn.XLOOKUP('Healthcare-Xlookup'!A66,'PWQ_Medical Examinations (2)'!A:A,'PWQ_Medical Examinations (2)'!B:B,"Not Found")</f>
        <v>36.08</v>
      </c>
      <c r="E66" s="13" t="str">
        <f>_xlfn.XLOOKUP(A66,'PWQ_Medical Examinations (2)'!A:A,'PWQ_Medical Examinations (2)'!C:C,"Not Found")</f>
        <v>Obesity</v>
      </c>
      <c r="F66" s="12">
        <f>_xlfn.XLOOKUP(A66,'PWQ_Medical Examinations (2)'!A:A,'PWQ_Medical Examinations (2)'!D:D,"Not Found")</f>
        <v>8.8000000000000007</v>
      </c>
      <c r="G66" s="12" t="str">
        <f>_xlfn.XLOOKUP('Healthcare-Xlookup'!A66,'PWQ_Medical Examinations (2)'!A:A,'PWQ_Medical Examinations (2)'!J:J,"Not Found")</f>
        <v>Diabetes</v>
      </c>
      <c r="H66" s="12" t="str">
        <f>_xlfn.XLOOKUP(A66,'PWQ_Medical Examinations (2)'!A:A,'PWQ_Medical Examinations (2)'!E:E,"Not Found")</f>
        <v>yes</v>
      </c>
      <c r="I66" s="12" t="str">
        <f>_xlfn.XLOOKUP(A66,'PWQ_Medical Examinations (2)'!A:A,'PWQ_Medical Examinations (2)'!F:F,"Not Found")</f>
        <v>No</v>
      </c>
      <c r="J66" s="12" t="str">
        <f>_xlfn.XLOOKUP(A66,'PWQ_Medical Examinations (2)'!A:A,'PWQ_Medical Examinations (2)'!G:G,"Not Found")</f>
        <v>No</v>
      </c>
      <c r="K66" s="13">
        <f>_xlfn.XLOOKUP('Healthcare-Xlookup'!A66,'PWQ_Medical Examinations (2)'!A:A,'PWQ_Medical Examinations (2)'!H:H,"Not Found")</f>
        <v>1</v>
      </c>
      <c r="L66" s="13" t="str">
        <f>_xlfn.XLOOKUP(A66,'PWQ_Medical Examinations (2)'!A:A,'PWQ_Medical Examinations (2)'!I:I,"Not Found")</f>
        <v>yes</v>
      </c>
      <c r="M66" s="14">
        <f>_xlfn.XLOOKUP(A66,'PWQ_Hospitalisation Details (2)'!A:A,'PWQ_Hospitalisation Details (2)'!E:E,"Not Found")</f>
        <v>27621</v>
      </c>
      <c r="N66" s="15">
        <f>_xlfn.XLOOKUP(A66,'PWQ_Hospitalisation Details (2)'!A:A,'PWQ_Hospitalisation Details (2)'!G:G,"Not Found")</f>
        <v>42211.14</v>
      </c>
      <c r="O66" s="12" t="str">
        <f>_xlfn.XLOOKUP(A66,'PWQ_Hospitalisation Details (2)'!A:A,'PWQ_Hospitalisation Details (2)'!H:H,"Not Found")</f>
        <v>tier - 1</v>
      </c>
      <c r="P66" s="12" t="str">
        <f>_xlfn.XLOOKUP(A66,'PWQ_Hospitalisation Details (2)'!A:A,'PWQ_Hospitalisation Details (2)'!I:I,"Not Found")</f>
        <v>tier - 3</v>
      </c>
      <c r="Q66" s="12" t="str">
        <f>_xlfn.XLOOKUP(A66,'PWQ_Hospitalisation Details (2)'!A:A,'PWQ_Hospitalisation Details (2)'!J:J,"Not Found")</f>
        <v>R1013</v>
      </c>
      <c r="R66" s="12">
        <f>_xlfn.XLOOKUP('Healthcare-Xlookup'!A66,'PWQ_Hospitalisation Details (2)'!A:A,'PWQ_Hospitalisation Details (2)'!K:K,"Not Found")</f>
        <v>47</v>
      </c>
    </row>
    <row r="67" spans="1:18" x14ac:dyDescent="0.35">
      <c r="A67" s="12" t="s">
        <v>2307</v>
      </c>
      <c r="B67" s="12" t="str">
        <f>_xlfn.XLOOKUP(A67,Customer_Names[Customer ID],Customer_Names[First Name],"Not Found")</f>
        <v xml:space="preserve">  Megan</v>
      </c>
      <c r="C67" s="12" t="str">
        <f>_xlfn.XLOOKUP(A67,Customer_Names[Customer ID],Customer_Names[last Name],"Not Found")</f>
        <v>Hyland</v>
      </c>
      <c r="D67" s="22">
        <f>_xlfn.XLOOKUP('Healthcare-Xlookup'!A67,'PWQ_Medical Examinations (2)'!A:A,'PWQ_Medical Examinations (2)'!B:B,"Not Found")</f>
        <v>54.99</v>
      </c>
      <c r="E67" s="13" t="str">
        <f>_xlfn.XLOOKUP(A67,'PWQ_Medical Examinations (2)'!A:A,'PWQ_Medical Examinations (2)'!C:C,"Not Found")</f>
        <v>Obesity</v>
      </c>
      <c r="F67" s="12">
        <f>_xlfn.XLOOKUP(A67,'PWQ_Medical Examinations (2)'!A:A,'PWQ_Medical Examinations (2)'!D:D,"Not Found")</f>
        <v>8.68</v>
      </c>
      <c r="G67" s="12" t="str">
        <f>_xlfn.XLOOKUP('Healthcare-Xlookup'!A67,'PWQ_Medical Examinations (2)'!A:A,'PWQ_Medical Examinations (2)'!J:J,"Not Found")</f>
        <v>Diabetes</v>
      </c>
      <c r="H67" s="12" t="str">
        <f>_xlfn.XLOOKUP(A67,'PWQ_Medical Examinations (2)'!A:A,'PWQ_Medical Examinations (2)'!E:E,"Not Found")</f>
        <v>No</v>
      </c>
      <c r="I67" s="12" t="str">
        <f>_xlfn.XLOOKUP(A67,'PWQ_Medical Examinations (2)'!A:A,'PWQ_Medical Examinations (2)'!F:F,"Not Found")</f>
        <v>No</v>
      </c>
      <c r="J67" s="12" t="str">
        <f>_xlfn.XLOOKUP(A67,'PWQ_Medical Examinations (2)'!A:A,'PWQ_Medical Examinations (2)'!G:G,"Not Found")</f>
        <v>No</v>
      </c>
      <c r="K67" s="13">
        <f>_xlfn.XLOOKUP('Healthcare-Xlookup'!A67,'PWQ_Medical Examinations (2)'!A:A,'PWQ_Medical Examinations (2)'!H:H,"Not Found")</f>
        <v>2</v>
      </c>
      <c r="L67" s="13" t="str">
        <f>_xlfn.XLOOKUP(A67,'PWQ_Medical Examinations (2)'!A:A,'PWQ_Medical Examinations (2)'!I:I,"Not Found")</f>
        <v>yes</v>
      </c>
      <c r="M67" s="14">
        <f>_xlfn.XLOOKUP(A67,'PWQ_Hospitalisation Details (2)'!A:A,'PWQ_Hospitalisation Details (2)'!E:E,"Not Found")</f>
        <v>26925</v>
      </c>
      <c r="N67" s="15">
        <f>_xlfn.XLOOKUP(A67,'PWQ_Hospitalisation Details (2)'!A:A,'PWQ_Hospitalisation Details (2)'!G:G,"Not Found")</f>
        <v>42188.15</v>
      </c>
      <c r="O67" s="12" t="str">
        <f>_xlfn.XLOOKUP(A67,'PWQ_Hospitalisation Details (2)'!A:A,'PWQ_Hospitalisation Details (2)'!H:H,"Not Found")</f>
        <v>tier - 1</v>
      </c>
      <c r="P67" s="12" t="str">
        <f>_xlfn.XLOOKUP(A67,'PWQ_Hospitalisation Details (2)'!A:A,'PWQ_Hospitalisation Details (2)'!I:I,"Not Found")</f>
        <v>tier - 1</v>
      </c>
      <c r="Q67" s="12" t="str">
        <f>_xlfn.XLOOKUP(A67,'PWQ_Hospitalisation Details (2)'!A:A,'PWQ_Hospitalisation Details (2)'!J:J,"Not Found")</f>
        <v>R1011</v>
      </c>
      <c r="R67" s="12">
        <f>_xlfn.XLOOKUP('Healthcare-Xlookup'!A67,'PWQ_Hospitalisation Details (2)'!A:A,'PWQ_Hospitalisation Details (2)'!K:K,"Not Found")</f>
        <v>49</v>
      </c>
    </row>
    <row r="68" spans="1:18" x14ac:dyDescent="0.35">
      <c r="A68" s="12" t="s">
        <v>2306</v>
      </c>
      <c r="B68" s="12" t="str">
        <f>_xlfn.XLOOKUP(A68,Customer_Names[Customer ID],Customer_Names[First Name],"Not Found")</f>
        <v xml:space="preserve">  Daniel</v>
      </c>
      <c r="C68" s="12" t="str">
        <f>_xlfn.XLOOKUP(A68,Customer_Names[Customer ID],Customer_Names[last Name],"Not Found")</f>
        <v>Ducharme</v>
      </c>
      <c r="D68" s="22">
        <f>_xlfn.XLOOKUP('Healthcare-Xlookup'!A68,'PWQ_Medical Examinations (2)'!A:A,'PWQ_Medical Examinations (2)'!B:B,"Not Found")</f>
        <v>35.97</v>
      </c>
      <c r="E68" s="13" t="str">
        <f>_xlfn.XLOOKUP(A68,'PWQ_Medical Examinations (2)'!A:A,'PWQ_Medical Examinations (2)'!C:C,"Not Found")</f>
        <v>Obesity</v>
      </c>
      <c r="F68" s="12">
        <f>_xlfn.XLOOKUP(A68,'PWQ_Medical Examinations (2)'!A:A,'PWQ_Medical Examinations (2)'!D:D,"Not Found")</f>
        <v>6.12</v>
      </c>
      <c r="G68" s="12" t="str">
        <f>_xlfn.XLOOKUP('Healthcare-Xlookup'!A68,'PWQ_Medical Examinations (2)'!A:A,'PWQ_Medical Examinations (2)'!J:J,"Not Found")</f>
        <v>Prediabetes</v>
      </c>
      <c r="H68" s="12" t="str">
        <f>_xlfn.XLOOKUP(A68,'PWQ_Medical Examinations (2)'!A:A,'PWQ_Medical Examinations (2)'!E:E,"Not Found")</f>
        <v>No</v>
      </c>
      <c r="I68" s="12" t="str">
        <f>_xlfn.XLOOKUP(A68,'PWQ_Medical Examinations (2)'!A:A,'PWQ_Medical Examinations (2)'!F:F,"Not Found")</f>
        <v>No</v>
      </c>
      <c r="J68" s="12" t="str">
        <f>_xlfn.XLOOKUP(A68,'PWQ_Medical Examinations (2)'!A:A,'PWQ_Medical Examinations (2)'!G:G,"Not Found")</f>
        <v>Yes</v>
      </c>
      <c r="K68" s="13">
        <f>_xlfn.XLOOKUP('Healthcare-Xlookup'!A68,'PWQ_Medical Examinations (2)'!A:A,'PWQ_Medical Examinations (2)'!H:H,"Not Found")</f>
        <v>1</v>
      </c>
      <c r="L68" s="13" t="str">
        <f>_xlfn.XLOOKUP(A68,'PWQ_Medical Examinations (2)'!A:A,'PWQ_Medical Examinations (2)'!I:I,"Not Found")</f>
        <v>yes</v>
      </c>
      <c r="M68" s="14">
        <f>_xlfn.XLOOKUP(A68,'PWQ_Hospitalisation Details (2)'!A:A,'PWQ_Hospitalisation Details (2)'!E:E,"Not Found")</f>
        <v>29039</v>
      </c>
      <c r="N68" s="15">
        <f>_xlfn.XLOOKUP(A68,'PWQ_Hospitalisation Details (2)'!A:A,'PWQ_Hospitalisation Details (2)'!G:G,"Not Found")</f>
        <v>42124.52</v>
      </c>
      <c r="O68" s="12" t="str">
        <f>_xlfn.XLOOKUP(A68,'PWQ_Hospitalisation Details (2)'!A:A,'PWQ_Hospitalisation Details (2)'!H:H,"Not Found")</f>
        <v>tier - 1</v>
      </c>
      <c r="P68" s="12" t="str">
        <f>_xlfn.XLOOKUP(A68,'PWQ_Hospitalisation Details (2)'!A:A,'PWQ_Hospitalisation Details (2)'!I:I,"Not Found")</f>
        <v>tier - 1</v>
      </c>
      <c r="Q68" s="12" t="str">
        <f>_xlfn.XLOOKUP(A68,'PWQ_Hospitalisation Details (2)'!A:A,'PWQ_Hospitalisation Details (2)'!J:J,"Not Found")</f>
        <v>R1013</v>
      </c>
      <c r="R68" s="12">
        <f>_xlfn.XLOOKUP('Healthcare-Xlookup'!A68,'PWQ_Hospitalisation Details (2)'!A:A,'PWQ_Hospitalisation Details (2)'!K:K,"Not Found")</f>
        <v>43</v>
      </c>
    </row>
    <row r="69" spans="1:18" x14ac:dyDescent="0.35">
      <c r="A69" s="12" t="s">
        <v>2305</v>
      </c>
      <c r="B69" s="12" t="str">
        <f>_xlfn.XLOOKUP(A69,Customer_Names[Customer ID],Customer_Names[First Name],"Not Found")</f>
        <v xml:space="preserve">  Steven M</v>
      </c>
      <c r="C69" s="12" t="str">
        <f>_xlfn.XLOOKUP(A69,Customer_Names[Customer ID],Customer_Names[last Name],"Not Found")</f>
        <v>Johnson</v>
      </c>
      <c r="D69" s="22">
        <f>_xlfn.XLOOKUP('Healthcare-Xlookup'!A69,'PWQ_Medical Examinations (2)'!A:A,'PWQ_Medical Examinations (2)'!B:B,"Not Found")</f>
        <v>45.54</v>
      </c>
      <c r="E69" s="13" t="str">
        <f>_xlfn.XLOOKUP(A69,'PWQ_Medical Examinations (2)'!A:A,'PWQ_Medical Examinations (2)'!C:C,"Not Found")</f>
        <v>Obesity</v>
      </c>
      <c r="F69" s="12">
        <f>_xlfn.XLOOKUP(A69,'PWQ_Medical Examinations (2)'!A:A,'PWQ_Medical Examinations (2)'!D:D,"Not Found")</f>
        <v>5.4</v>
      </c>
      <c r="G69" s="12" t="str">
        <f>_xlfn.XLOOKUP('Healthcare-Xlookup'!A69,'PWQ_Medical Examinations (2)'!A:A,'PWQ_Medical Examinations (2)'!J:J,"Not Found")</f>
        <v>Normal</v>
      </c>
      <c r="H69" s="12" t="str">
        <f>_xlfn.XLOOKUP(A69,'PWQ_Medical Examinations (2)'!A:A,'PWQ_Medical Examinations (2)'!E:E,"Not Found")</f>
        <v>yes</v>
      </c>
      <c r="I69" s="12" t="str">
        <f>_xlfn.XLOOKUP(A69,'PWQ_Medical Examinations (2)'!A:A,'PWQ_Medical Examinations (2)'!F:F,"Not Found")</f>
        <v>No</v>
      </c>
      <c r="J69" s="12" t="str">
        <f>_xlfn.XLOOKUP(A69,'PWQ_Medical Examinations (2)'!A:A,'PWQ_Medical Examinations (2)'!G:G,"Not Found")</f>
        <v>Yes</v>
      </c>
      <c r="K69" s="13">
        <f>_xlfn.XLOOKUP('Healthcare-Xlookup'!A69,'PWQ_Medical Examinations (2)'!A:A,'PWQ_Medical Examinations (2)'!H:H,"Not Found")</f>
        <v>1</v>
      </c>
      <c r="L69" s="13" t="str">
        <f>_xlfn.XLOOKUP(A69,'PWQ_Medical Examinations (2)'!A:A,'PWQ_Medical Examinations (2)'!I:I,"Not Found")</f>
        <v>yes</v>
      </c>
      <c r="M69" s="14">
        <f>_xlfn.XLOOKUP(A69,'PWQ_Hospitalisation Details (2)'!A:A,'PWQ_Hospitalisation Details (2)'!E:E,"Not Found")</f>
        <v>35773</v>
      </c>
      <c r="N69" s="15">
        <f>_xlfn.XLOOKUP(A69,'PWQ_Hospitalisation Details (2)'!A:A,'PWQ_Hospitalisation Details (2)'!G:G,"Not Found")</f>
        <v>42112.24</v>
      </c>
      <c r="O69" s="12" t="str">
        <f>_xlfn.XLOOKUP(A69,'PWQ_Hospitalisation Details (2)'!A:A,'PWQ_Hospitalisation Details (2)'!H:H,"Not Found")</f>
        <v>tier - 1</v>
      </c>
      <c r="P69" s="12" t="str">
        <f>_xlfn.XLOOKUP(A69,'PWQ_Hospitalisation Details (2)'!A:A,'PWQ_Hospitalisation Details (2)'!I:I,"Not Found")</f>
        <v>tier - 3</v>
      </c>
      <c r="Q69" s="12" t="str">
        <f>_xlfn.XLOOKUP(A69,'PWQ_Hospitalisation Details (2)'!A:A,'PWQ_Hospitalisation Details (2)'!J:J,"Not Found")</f>
        <v>R1013</v>
      </c>
      <c r="R69" s="12">
        <f>_xlfn.XLOOKUP('Healthcare-Xlookup'!A69,'PWQ_Hospitalisation Details (2)'!A:A,'PWQ_Hospitalisation Details (2)'!K:K,"Not Found")</f>
        <v>25</v>
      </c>
    </row>
    <row r="70" spans="1:18" x14ac:dyDescent="0.35">
      <c r="A70" s="12" t="s">
        <v>2304</v>
      </c>
      <c r="B70" s="12" t="str">
        <f>_xlfn.XLOOKUP(A70,Customer_Names[Customer ID],Customer_Names[First Name],"Not Found")</f>
        <v xml:space="preserve">  Jenna L</v>
      </c>
      <c r="C70" s="12" t="str">
        <f>_xlfn.XLOOKUP(A70,Customer_Names[Customer ID],Customer_Names[last Name],"Not Found")</f>
        <v>Mutz</v>
      </c>
      <c r="D70" s="22">
        <f>_xlfn.XLOOKUP('Healthcare-Xlookup'!A70,'PWQ_Medical Examinations (2)'!A:A,'PWQ_Medical Examinations (2)'!B:B,"Not Found")</f>
        <v>35.53</v>
      </c>
      <c r="E70" s="13" t="str">
        <f>_xlfn.XLOOKUP(A70,'PWQ_Medical Examinations (2)'!A:A,'PWQ_Medical Examinations (2)'!C:C,"Not Found")</f>
        <v>Obesity</v>
      </c>
      <c r="F70" s="12">
        <f>_xlfn.XLOOKUP(A70,'PWQ_Medical Examinations (2)'!A:A,'PWQ_Medical Examinations (2)'!D:D,"Not Found")</f>
        <v>4.3600000000000003</v>
      </c>
      <c r="G70" s="12" t="str">
        <f>_xlfn.XLOOKUP('Healthcare-Xlookup'!A70,'PWQ_Medical Examinations (2)'!A:A,'PWQ_Medical Examinations (2)'!J:J,"Not Found")</f>
        <v>Normal</v>
      </c>
      <c r="H70" s="12" t="str">
        <f>_xlfn.XLOOKUP(A70,'PWQ_Medical Examinations (2)'!A:A,'PWQ_Medical Examinations (2)'!E:E,"Not Found")</f>
        <v>yes</v>
      </c>
      <c r="I70" s="12" t="str">
        <f>_xlfn.XLOOKUP(A70,'PWQ_Medical Examinations (2)'!A:A,'PWQ_Medical Examinations (2)'!F:F,"Not Found")</f>
        <v>No</v>
      </c>
      <c r="J70" s="12" t="str">
        <f>_xlfn.XLOOKUP(A70,'PWQ_Medical Examinations (2)'!A:A,'PWQ_Medical Examinations (2)'!G:G,"Not Found")</f>
        <v>No</v>
      </c>
      <c r="K70" s="13">
        <f>_xlfn.XLOOKUP('Healthcare-Xlookup'!A70,'PWQ_Medical Examinations (2)'!A:A,'PWQ_Medical Examinations (2)'!H:H,"Not Found")</f>
        <v>0</v>
      </c>
      <c r="L70" s="13" t="str">
        <f>_xlfn.XLOOKUP(A70,'PWQ_Medical Examinations (2)'!A:A,'PWQ_Medical Examinations (2)'!I:I,"Not Found")</f>
        <v>yes</v>
      </c>
      <c r="M70" s="14">
        <f>_xlfn.XLOOKUP(A70,'PWQ_Hospitalisation Details (2)'!A:A,'PWQ_Hospitalisation Details (2)'!E:E,"Not Found")</f>
        <v>28092</v>
      </c>
      <c r="N70" s="15">
        <f>_xlfn.XLOOKUP(A70,'PWQ_Hospitalisation Details (2)'!A:A,'PWQ_Hospitalisation Details (2)'!G:G,"Not Found")</f>
        <v>42111.66</v>
      </c>
      <c r="O70" s="12" t="str">
        <f>_xlfn.XLOOKUP(A70,'PWQ_Hospitalisation Details (2)'!A:A,'PWQ_Hospitalisation Details (2)'!H:H,"Not Found")</f>
        <v>tier - 1</v>
      </c>
      <c r="P70" s="12" t="str">
        <f>_xlfn.XLOOKUP(A70,'PWQ_Hospitalisation Details (2)'!A:A,'PWQ_Hospitalisation Details (2)'!I:I,"Not Found")</f>
        <v>tier - 1</v>
      </c>
      <c r="Q70" s="12" t="str">
        <f>_xlfn.XLOOKUP(A70,'PWQ_Hospitalisation Details (2)'!A:A,'PWQ_Hospitalisation Details (2)'!J:J,"Not Found")</f>
        <v>R1024</v>
      </c>
      <c r="R70" s="12">
        <f>_xlfn.XLOOKUP('Healthcare-Xlookup'!A70,'PWQ_Hospitalisation Details (2)'!A:A,'PWQ_Hospitalisation Details (2)'!K:K,"Not Found")</f>
        <v>46</v>
      </c>
    </row>
    <row r="71" spans="1:18" x14ac:dyDescent="0.35">
      <c r="A71" s="12" t="s">
        <v>2303</v>
      </c>
      <c r="B71" s="12" t="str">
        <f>_xlfn.XLOOKUP(A71,Customer_Names[Customer ID],Customer_Names[First Name],"Not Found")</f>
        <v xml:space="preserve">  Freeman</v>
      </c>
      <c r="C71" s="12" t="str">
        <f>_xlfn.XLOOKUP(A71,Customer_Names[Customer ID],Customer_Names[last Name],"Not Found")</f>
        <v>Lee</v>
      </c>
      <c r="D71" s="22">
        <f>_xlfn.XLOOKUP('Healthcare-Xlookup'!A71,'PWQ_Medical Examinations (2)'!A:A,'PWQ_Medical Examinations (2)'!B:B,"Not Found")</f>
        <v>30.8</v>
      </c>
      <c r="E71" s="13" t="str">
        <f>_xlfn.XLOOKUP(A71,'PWQ_Medical Examinations (2)'!A:A,'PWQ_Medical Examinations (2)'!C:C,"Not Found")</f>
        <v>Obesity</v>
      </c>
      <c r="F71" s="12">
        <f>_xlfn.XLOOKUP(A71,'PWQ_Medical Examinations (2)'!A:A,'PWQ_Medical Examinations (2)'!D:D,"Not Found")</f>
        <v>9.77</v>
      </c>
      <c r="G71" s="12" t="str">
        <f>_xlfn.XLOOKUP('Healthcare-Xlookup'!A71,'PWQ_Medical Examinations (2)'!A:A,'PWQ_Medical Examinations (2)'!J:J,"Not Found")</f>
        <v>Diabetes</v>
      </c>
      <c r="H71" s="12" t="str">
        <f>_xlfn.XLOOKUP(A71,'PWQ_Medical Examinations (2)'!A:A,'PWQ_Medical Examinations (2)'!E:E,"Not Found")</f>
        <v>No</v>
      </c>
      <c r="I71" s="12" t="str">
        <f>_xlfn.XLOOKUP(A71,'PWQ_Medical Examinations (2)'!A:A,'PWQ_Medical Examinations (2)'!F:F,"Not Found")</f>
        <v>No</v>
      </c>
      <c r="J71" s="12" t="str">
        <f>_xlfn.XLOOKUP(A71,'PWQ_Medical Examinations (2)'!A:A,'PWQ_Medical Examinations (2)'!G:G,"Not Found")</f>
        <v>No</v>
      </c>
      <c r="K71" s="13">
        <f>_xlfn.XLOOKUP('Healthcare-Xlookup'!A71,'PWQ_Medical Examinations (2)'!A:A,'PWQ_Medical Examinations (2)'!H:H,"Not Found")</f>
        <v>0</v>
      </c>
      <c r="L71" s="13" t="str">
        <f>_xlfn.XLOOKUP(A71,'PWQ_Medical Examinations (2)'!A:A,'PWQ_Medical Examinations (2)'!I:I,"Not Found")</f>
        <v>yes</v>
      </c>
      <c r="M71" s="14">
        <f>_xlfn.XLOOKUP(A71,'PWQ_Hospitalisation Details (2)'!A:A,'PWQ_Hospitalisation Details (2)'!E:E,"Not Found")</f>
        <v>25191</v>
      </c>
      <c r="N71" s="15">
        <f>_xlfn.XLOOKUP(A71,'PWQ_Hospitalisation Details (2)'!A:A,'PWQ_Hospitalisation Details (2)'!G:G,"Not Found")</f>
        <v>41999.519999999997</v>
      </c>
      <c r="O71" s="12" t="str">
        <f>_xlfn.XLOOKUP(A71,'PWQ_Hospitalisation Details (2)'!A:A,'PWQ_Hospitalisation Details (2)'!H:H,"Not Found")</f>
        <v>tier - 1</v>
      </c>
      <c r="P71" s="12" t="str">
        <f>_xlfn.XLOOKUP(A71,'PWQ_Hospitalisation Details (2)'!A:A,'PWQ_Hospitalisation Details (2)'!I:I,"Not Found")</f>
        <v>tier - 3</v>
      </c>
      <c r="Q71" s="12" t="str">
        <f>_xlfn.XLOOKUP(A71,'PWQ_Hospitalisation Details (2)'!A:A,'PWQ_Hospitalisation Details (2)'!J:J,"Not Found")</f>
        <v>R1013</v>
      </c>
      <c r="R71" s="12">
        <f>_xlfn.XLOOKUP('Healthcare-Xlookup'!A71,'PWQ_Hospitalisation Details (2)'!A:A,'PWQ_Hospitalisation Details (2)'!K:K,"Not Found")</f>
        <v>54</v>
      </c>
    </row>
    <row r="72" spans="1:18" x14ac:dyDescent="0.35">
      <c r="A72" s="12" t="s">
        <v>2302</v>
      </c>
      <c r="B72" s="12" t="str">
        <f>_xlfn.XLOOKUP(A72,Customer_Names[Customer ID],Customer_Names[First Name],"Not Found")</f>
        <v xml:space="preserve">  Jeff</v>
      </c>
      <c r="C72" s="12" t="str">
        <f>_xlfn.XLOOKUP(A72,Customer_Names[Customer ID],Customer_Names[last Name],"Not Found")</f>
        <v>Turner</v>
      </c>
      <c r="D72" s="22">
        <f>_xlfn.XLOOKUP('Healthcare-Xlookup'!A72,'PWQ_Medical Examinations (2)'!A:A,'PWQ_Medical Examinations (2)'!B:B,"Not Found")</f>
        <v>38.39</v>
      </c>
      <c r="E72" s="13" t="str">
        <f>_xlfn.XLOOKUP(A72,'PWQ_Medical Examinations (2)'!A:A,'PWQ_Medical Examinations (2)'!C:C,"Not Found")</f>
        <v>Obesity</v>
      </c>
      <c r="F72" s="12">
        <f>_xlfn.XLOOKUP(A72,'PWQ_Medical Examinations (2)'!A:A,'PWQ_Medical Examinations (2)'!D:D,"Not Found")</f>
        <v>4.25</v>
      </c>
      <c r="G72" s="12" t="str">
        <f>_xlfn.XLOOKUP('Healthcare-Xlookup'!A72,'PWQ_Medical Examinations (2)'!A:A,'PWQ_Medical Examinations (2)'!J:J,"Not Found")</f>
        <v>Normal</v>
      </c>
      <c r="H72" s="12" t="str">
        <f>_xlfn.XLOOKUP(A72,'PWQ_Medical Examinations (2)'!A:A,'PWQ_Medical Examinations (2)'!E:E,"Not Found")</f>
        <v>No</v>
      </c>
      <c r="I72" s="12" t="str">
        <f>_xlfn.XLOOKUP(A72,'PWQ_Medical Examinations (2)'!A:A,'PWQ_Medical Examinations (2)'!F:F,"Not Found")</f>
        <v>No</v>
      </c>
      <c r="J72" s="12" t="str">
        <f>_xlfn.XLOOKUP(A72,'PWQ_Medical Examinations (2)'!A:A,'PWQ_Medical Examinations (2)'!G:G,"Not Found")</f>
        <v>No</v>
      </c>
      <c r="K72" s="13">
        <f>_xlfn.XLOOKUP('Healthcare-Xlookup'!A72,'PWQ_Medical Examinations (2)'!A:A,'PWQ_Medical Examinations (2)'!H:H,"Not Found")</f>
        <v>1</v>
      </c>
      <c r="L72" s="13" t="str">
        <f>_xlfn.XLOOKUP(A72,'PWQ_Medical Examinations (2)'!A:A,'PWQ_Medical Examinations (2)'!I:I,"Not Found")</f>
        <v>yes</v>
      </c>
      <c r="M72" s="14">
        <f>_xlfn.XLOOKUP(A72,'PWQ_Hospitalisation Details (2)'!A:A,'PWQ_Hospitalisation Details (2)'!E:E,"Not Found")</f>
        <v>30996</v>
      </c>
      <c r="N72" s="15">
        <f>_xlfn.XLOOKUP(A72,'PWQ_Hospitalisation Details (2)'!A:A,'PWQ_Hospitalisation Details (2)'!G:G,"Not Found")</f>
        <v>41949.24</v>
      </c>
      <c r="O72" s="12" t="str">
        <f>_xlfn.XLOOKUP(A72,'PWQ_Hospitalisation Details (2)'!A:A,'PWQ_Hospitalisation Details (2)'!H:H,"Not Found")</f>
        <v>tier - 1</v>
      </c>
      <c r="P72" s="12" t="str">
        <f>_xlfn.XLOOKUP(A72,'PWQ_Hospitalisation Details (2)'!A:A,'PWQ_Hospitalisation Details (2)'!I:I,"Not Found")</f>
        <v>tier - 1</v>
      </c>
      <c r="Q72" s="12" t="str">
        <f>_xlfn.XLOOKUP(A72,'PWQ_Hospitalisation Details (2)'!A:A,'PWQ_Hospitalisation Details (2)'!J:J,"Not Found")</f>
        <v>R1013</v>
      </c>
      <c r="R72" s="12">
        <f>_xlfn.XLOOKUP('Healthcare-Xlookup'!A72,'PWQ_Hospitalisation Details (2)'!A:A,'PWQ_Hospitalisation Details (2)'!K:K,"Not Found")</f>
        <v>38</v>
      </c>
    </row>
    <row r="73" spans="1:18" x14ac:dyDescent="0.35">
      <c r="A73" s="12" t="s">
        <v>2301</v>
      </c>
      <c r="B73" s="12" t="str">
        <f>_xlfn.XLOOKUP(A73,Customer_Names[Customer ID],Customer_Names[First Name],"Not Found")</f>
        <v xml:space="preserve">  Elenilton V Sr</v>
      </c>
      <c r="C73" s="12" t="str">
        <f>_xlfn.XLOOKUP(A73,Customer_Names[Customer ID],Customer_Names[last Name],"Not Found")</f>
        <v>Rangel</v>
      </c>
      <c r="D73" s="22">
        <f>_xlfn.XLOOKUP('Healthcare-Xlookup'!A73,'PWQ_Medical Examinations (2)'!A:A,'PWQ_Medical Examinations (2)'!B:B,"Not Found")</f>
        <v>32.299999999999997</v>
      </c>
      <c r="E73" s="13" t="str">
        <f>_xlfn.XLOOKUP(A73,'PWQ_Medical Examinations (2)'!A:A,'PWQ_Medical Examinations (2)'!C:C,"Not Found")</f>
        <v>Obesity</v>
      </c>
      <c r="F73" s="12">
        <f>_xlfn.XLOOKUP(A73,'PWQ_Medical Examinations (2)'!A:A,'PWQ_Medical Examinations (2)'!D:D,"Not Found")</f>
        <v>4.76</v>
      </c>
      <c r="G73" s="12" t="str">
        <f>_xlfn.XLOOKUP('Healthcare-Xlookup'!A73,'PWQ_Medical Examinations (2)'!A:A,'PWQ_Medical Examinations (2)'!J:J,"Not Found")</f>
        <v>Normal</v>
      </c>
      <c r="H73" s="12" t="str">
        <f>_xlfn.XLOOKUP(A73,'PWQ_Medical Examinations (2)'!A:A,'PWQ_Medical Examinations (2)'!E:E,"Not Found")</f>
        <v>No</v>
      </c>
      <c r="I73" s="12" t="str">
        <f>_xlfn.XLOOKUP(A73,'PWQ_Medical Examinations (2)'!A:A,'PWQ_Medical Examinations (2)'!F:F,"Not Found")</f>
        <v>No</v>
      </c>
      <c r="J73" s="12" t="str">
        <f>_xlfn.XLOOKUP(A73,'PWQ_Medical Examinations (2)'!A:A,'PWQ_Medical Examinations (2)'!G:G,"Not Found")</f>
        <v>No</v>
      </c>
      <c r="K73" s="13">
        <f>_xlfn.XLOOKUP('Healthcare-Xlookup'!A73,'PWQ_Medical Examinations (2)'!A:A,'PWQ_Medical Examinations (2)'!H:H,"Not Found")</f>
        <v>2</v>
      </c>
      <c r="L73" s="13" t="str">
        <f>_xlfn.XLOOKUP(A73,'PWQ_Medical Examinations (2)'!A:A,'PWQ_Medical Examinations (2)'!I:I,"Not Found")</f>
        <v>yes</v>
      </c>
      <c r="M73" s="14">
        <f>_xlfn.XLOOKUP(A73,'PWQ_Hospitalisation Details (2)'!A:A,'PWQ_Hospitalisation Details (2)'!E:E,"Not Found")</f>
        <v>26458</v>
      </c>
      <c r="N73" s="15">
        <f>_xlfn.XLOOKUP(A73,'PWQ_Hospitalisation Details (2)'!A:A,'PWQ_Hospitalisation Details (2)'!G:G,"Not Found")</f>
        <v>41919.1</v>
      </c>
      <c r="O73" s="12" t="str">
        <f>_xlfn.XLOOKUP(A73,'PWQ_Hospitalisation Details (2)'!A:A,'PWQ_Hospitalisation Details (2)'!H:H,"Not Found")</f>
        <v>tier - 1</v>
      </c>
      <c r="P73" s="12" t="str">
        <f>_xlfn.XLOOKUP(A73,'PWQ_Hospitalisation Details (2)'!A:A,'PWQ_Hospitalisation Details (2)'!I:I,"Not Found")</f>
        <v>tier - 1</v>
      </c>
      <c r="Q73" s="12" t="str">
        <f>_xlfn.XLOOKUP(A73,'PWQ_Hospitalisation Details (2)'!A:A,'PWQ_Hospitalisation Details (2)'!J:J,"Not Found")</f>
        <v>R1016</v>
      </c>
      <c r="R73" s="12">
        <f>_xlfn.XLOOKUP('Healthcare-Xlookup'!A73,'PWQ_Hospitalisation Details (2)'!A:A,'PWQ_Hospitalisation Details (2)'!K:K,"Not Found")</f>
        <v>51</v>
      </c>
    </row>
    <row r="74" spans="1:18" x14ac:dyDescent="0.35">
      <c r="A74" s="12" t="s">
        <v>2300</v>
      </c>
      <c r="B74" s="12" t="str">
        <f>_xlfn.XLOOKUP(A74,Customer_Names[Customer ID],Customer_Names[First Name],"Not Found")</f>
        <v xml:space="preserve">  Maurya</v>
      </c>
      <c r="C74" s="12" t="str">
        <f>_xlfn.XLOOKUP(A74,Customer_Names[Customer ID],Customer_Names[last Name],"Not Found")</f>
        <v>Lacey</v>
      </c>
      <c r="D74" s="22">
        <f>_xlfn.XLOOKUP('Healthcare-Xlookup'!A74,'PWQ_Medical Examinations (2)'!A:A,'PWQ_Medical Examinations (2)'!B:B,"Not Found")</f>
        <v>48.8</v>
      </c>
      <c r="E74" s="13" t="str">
        <f>_xlfn.XLOOKUP(A74,'PWQ_Medical Examinations (2)'!A:A,'PWQ_Medical Examinations (2)'!C:C,"Not Found")</f>
        <v>Obesity</v>
      </c>
      <c r="F74" s="12">
        <f>_xlfn.XLOOKUP(A74,'PWQ_Medical Examinations (2)'!A:A,'PWQ_Medical Examinations (2)'!D:D,"Not Found")</f>
        <v>6.22</v>
      </c>
      <c r="G74" s="12" t="str">
        <f>_xlfn.XLOOKUP('Healthcare-Xlookup'!A74,'PWQ_Medical Examinations (2)'!A:A,'PWQ_Medical Examinations (2)'!J:J,"Not Found")</f>
        <v>Prediabetes</v>
      </c>
      <c r="H74" s="12" t="str">
        <f>_xlfn.XLOOKUP(A74,'PWQ_Medical Examinations (2)'!A:A,'PWQ_Medical Examinations (2)'!E:E,"Not Found")</f>
        <v>yes</v>
      </c>
      <c r="I74" s="12" t="str">
        <f>_xlfn.XLOOKUP(A74,'PWQ_Medical Examinations (2)'!A:A,'PWQ_Medical Examinations (2)'!F:F,"Not Found")</f>
        <v>No</v>
      </c>
      <c r="J74" s="12" t="str">
        <f>_xlfn.XLOOKUP(A74,'PWQ_Medical Examinations (2)'!A:A,'PWQ_Medical Examinations (2)'!G:G,"Not Found")</f>
        <v>No</v>
      </c>
      <c r="K74" s="13">
        <f>_xlfn.XLOOKUP('Healthcare-Xlookup'!A74,'PWQ_Medical Examinations (2)'!A:A,'PWQ_Medical Examinations (2)'!H:H,"Not Found")</f>
        <v>2</v>
      </c>
      <c r="L74" s="13" t="str">
        <f>_xlfn.XLOOKUP(A74,'PWQ_Medical Examinations (2)'!A:A,'PWQ_Medical Examinations (2)'!I:I,"Not Found")</f>
        <v>yes</v>
      </c>
      <c r="M74" s="14">
        <f>_xlfn.XLOOKUP(A74,'PWQ_Hospitalisation Details (2)'!A:A,'PWQ_Hospitalisation Details (2)'!E:E,"Not Found")</f>
        <v>24371</v>
      </c>
      <c r="N74" s="15">
        <f>_xlfn.XLOOKUP(A74,'PWQ_Hospitalisation Details (2)'!A:A,'PWQ_Hospitalisation Details (2)'!G:G,"Not Found")</f>
        <v>41886.54</v>
      </c>
      <c r="O74" s="12" t="str">
        <f>_xlfn.XLOOKUP(A74,'PWQ_Hospitalisation Details (2)'!A:A,'PWQ_Hospitalisation Details (2)'!H:H,"Not Found")</f>
        <v>tier - 1</v>
      </c>
      <c r="P74" s="12" t="str">
        <f>_xlfn.XLOOKUP(A74,'PWQ_Hospitalisation Details (2)'!A:A,'PWQ_Hospitalisation Details (2)'!I:I,"Not Found")</f>
        <v>tier - 3</v>
      </c>
      <c r="Q74" s="12" t="str">
        <f>_xlfn.XLOOKUP(A74,'PWQ_Hospitalisation Details (2)'!A:A,'PWQ_Hospitalisation Details (2)'!J:J,"Not Found")</f>
        <v>R1011</v>
      </c>
      <c r="R74" s="12">
        <f>_xlfn.XLOOKUP('Healthcare-Xlookup'!A74,'PWQ_Hospitalisation Details (2)'!A:A,'PWQ_Hospitalisation Details (2)'!K:K,"Not Found")</f>
        <v>56</v>
      </c>
    </row>
    <row r="75" spans="1:18" x14ac:dyDescent="0.35">
      <c r="A75" s="12" t="s">
        <v>2299</v>
      </c>
      <c r="B75" s="12" t="str">
        <f>_xlfn.XLOOKUP(A75,Customer_Names[Customer ID],Customer_Names[First Name],"Not Found")</f>
        <v xml:space="preserve">  Samantha C</v>
      </c>
      <c r="C75" s="12" t="str">
        <f>_xlfn.XLOOKUP(A75,Customer_Names[Customer ID],Customer_Names[last Name],"Not Found")</f>
        <v>Stiger</v>
      </c>
      <c r="D75" s="22">
        <f>_xlfn.XLOOKUP('Healthcare-Xlookup'!A75,'PWQ_Medical Examinations (2)'!A:A,'PWQ_Medical Examinations (2)'!B:B,"Not Found")</f>
        <v>45.5</v>
      </c>
      <c r="E75" s="13" t="str">
        <f>_xlfn.XLOOKUP(A75,'PWQ_Medical Examinations (2)'!A:A,'PWQ_Medical Examinations (2)'!C:C,"Not Found")</f>
        <v>Obesity</v>
      </c>
      <c r="F75" s="12">
        <f>_xlfn.XLOOKUP(A75,'PWQ_Medical Examinations (2)'!A:A,'PWQ_Medical Examinations (2)'!D:D,"Not Found")</f>
        <v>7.96</v>
      </c>
      <c r="G75" s="12" t="str">
        <f>_xlfn.XLOOKUP('Healthcare-Xlookup'!A75,'PWQ_Medical Examinations (2)'!A:A,'PWQ_Medical Examinations (2)'!J:J,"Not Found")</f>
        <v>Diabetes</v>
      </c>
      <c r="H75" s="12" t="str">
        <f>_xlfn.XLOOKUP(A75,'PWQ_Medical Examinations (2)'!A:A,'PWQ_Medical Examinations (2)'!E:E,"Not Found")</f>
        <v>No</v>
      </c>
      <c r="I75" s="12" t="str">
        <f>_xlfn.XLOOKUP(A75,'PWQ_Medical Examinations (2)'!A:A,'PWQ_Medical Examinations (2)'!F:F,"Not Found")</f>
        <v>No</v>
      </c>
      <c r="J75" s="12" t="str">
        <f>_xlfn.XLOOKUP(A75,'PWQ_Medical Examinations (2)'!A:A,'PWQ_Medical Examinations (2)'!G:G,"Not Found")</f>
        <v>No</v>
      </c>
      <c r="K75" s="13">
        <f>_xlfn.XLOOKUP('Healthcare-Xlookup'!A75,'PWQ_Medical Examinations (2)'!A:A,'PWQ_Medical Examinations (2)'!H:H,"Not Found")</f>
        <v>0</v>
      </c>
      <c r="L75" s="13" t="str">
        <f>_xlfn.XLOOKUP(A75,'PWQ_Medical Examinations (2)'!A:A,'PWQ_Medical Examinations (2)'!I:I,"Not Found")</f>
        <v>yes</v>
      </c>
      <c r="M75" s="14">
        <f>_xlfn.XLOOKUP(A75,'PWQ_Hospitalisation Details (2)'!A:A,'PWQ_Hospitalisation Details (2)'!E:E,"Not Found")</f>
        <v>22911</v>
      </c>
      <c r="N75" s="15">
        <f>_xlfn.XLOOKUP(A75,'PWQ_Hospitalisation Details (2)'!A:A,'PWQ_Hospitalisation Details (2)'!G:G,"Not Found")</f>
        <v>41794.629999999997</v>
      </c>
      <c r="O75" s="12" t="str">
        <f>_xlfn.XLOOKUP(A75,'PWQ_Hospitalisation Details (2)'!A:A,'PWQ_Hospitalisation Details (2)'!H:H,"Not Found")</f>
        <v>tier - 1</v>
      </c>
      <c r="P75" s="12" t="str">
        <f>_xlfn.XLOOKUP(A75,'PWQ_Hospitalisation Details (2)'!A:A,'PWQ_Hospitalisation Details (2)'!I:I,"Not Found")</f>
        <v>tier - 3</v>
      </c>
      <c r="Q75" s="12" t="str">
        <f>_xlfn.XLOOKUP(A75,'PWQ_Hospitalisation Details (2)'!A:A,'PWQ_Hospitalisation Details (2)'!J:J,"Not Found")</f>
        <v>R1011</v>
      </c>
      <c r="R75" s="12">
        <f>_xlfn.XLOOKUP('Healthcare-Xlookup'!A75,'PWQ_Hospitalisation Details (2)'!A:A,'PWQ_Hospitalisation Details (2)'!K:K,"Not Found")</f>
        <v>60</v>
      </c>
    </row>
    <row r="76" spans="1:18" x14ac:dyDescent="0.35">
      <c r="A76" s="12" t="s">
        <v>2298</v>
      </c>
      <c r="B76" s="12" t="str">
        <f>_xlfn.XLOOKUP(A76,Customer_Names[Customer ID],Customer_Names[First Name],"Not Found")</f>
        <v xml:space="preserve">  Bethany A</v>
      </c>
      <c r="C76" s="12" t="str">
        <f>_xlfn.XLOOKUP(A76,Customer_Names[Customer ID],Customer_Names[last Name],"Not Found")</f>
        <v>Caldwell</v>
      </c>
      <c r="D76" s="22">
        <f>_xlfn.XLOOKUP('Healthcare-Xlookup'!A76,'PWQ_Medical Examinations (2)'!A:A,'PWQ_Medical Examinations (2)'!B:B,"Not Found")</f>
        <v>53.61</v>
      </c>
      <c r="E76" s="13" t="str">
        <f>_xlfn.XLOOKUP(A76,'PWQ_Medical Examinations (2)'!A:A,'PWQ_Medical Examinations (2)'!C:C,"Not Found")</f>
        <v>Obesity</v>
      </c>
      <c r="F76" s="12">
        <f>_xlfn.XLOOKUP(A76,'PWQ_Medical Examinations (2)'!A:A,'PWQ_Medical Examinations (2)'!D:D,"Not Found")</f>
        <v>10.92</v>
      </c>
      <c r="G76" s="12" t="str">
        <f>_xlfn.XLOOKUP('Healthcare-Xlookup'!A76,'PWQ_Medical Examinations (2)'!A:A,'PWQ_Medical Examinations (2)'!J:J,"Not Found")</f>
        <v>Diabetes</v>
      </c>
      <c r="H76" s="12" t="str">
        <f>_xlfn.XLOOKUP(A76,'PWQ_Medical Examinations (2)'!A:A,'PWQ_Medical Examinations (2)'!E:E,"Not Found")</f>
        <v>yes</v>
      </c>
      <c r="I76" s="12" t="str">
        <f>_xlfn.XLOOKUP(A76,'PWQ_Medical Examinations (2)'!A:A,'PWQ_Medical Examinations (2)'!F:F,"Not Found")</f>
        <v>No</v>
      </c>
      <c r="J76" s="12" t="str">
        <f>_xlfn.XLOOKUP(A76,'PWQ_Medical Examinations (2)'!A:A,'PWQ_Medical Examinations (2)'!G:G,"Not Found")</f>
        <v>No</v>
      </c>
      <c r="K76" s="13">
        <f>_xlfn.XLOOKUP('Healthcare-Xlookup'!A76,'PWQ_Medical Examinations (2)'!A:A,'PWQ_Medical Examinations (2)'!H:H,"Not Found")</f>
        <v>1</v>
      </c>
      <c r="L76" s="13" t="str">
        <f>_xlfn.XLOOKUP(A76,'PWQ_Medical Examinations (2)'!A:A,'PWQ_Medical Examinations (2)'!I:I,"Not Found")</f>
        <v>yes</v>
      </c>
      <c r="M76" s="14">
        <f>_xlfn.XLOOKUP(A76,'PWQ_Hospitalisation Details (2)'!A:A,'PWQ_Hospitalisation Details (2)'!E:E,"Not Found")</f>
        <v>27666</v>
      </c>
      <c r="N76" s="15">
        <f>_xlfn.XLOOKUP(A76,'PWQ_Hospitalisation Details (2)'!A:A,'PWQ_Hospitalisation Details (2)'!G:G,"Not Found")</f>
        <v>41681.86</v>
      </c>
      <c r="O76" s="12" t="str">
        <f>_xlfn.XLOOKUP(A76,'PWQ_Hospitalisation Details (2)'!A:A,'PWQ_Hospitalisation Details (2)'!H:H,"Not Found")</f>
        <v>tier - 1</v>
      </c>
      <c r="P76" s="12" t="str">
        <f>_xlfn.XLOOKUP(A76,'PWQ_Hospitalisation Details (2)'!A:A,'PWQ_Hospitalisation Details (2)'!I:I,"Not Found")</f>
        <v>tier - 1</v>
      </c>
      <c r="Q76" s="12" t="str">
        <f>_xlfn.XLOOKUP(A76,'PWQ_Hospitalisation Details (2)'!A:A,'PWQ_Hospitalisation Details (2)'!J:J,"Not Found")</f>
        <v>R1011</v>
      </c>
      <c r="R76" s="12">
        <f>_xlfn.XLOOKUP('Healthcare-Xlookup'!A76,'PWQ_Hospitalisation Details (2)'!A:A,'PWQ_Hospitalisation Details (2)'!K:K,"Not Found")</f>
        <v>47</v>
      </c>
    </row>
    <row r="77" spans="1:18" x14ac:dyDescent="0.35">
      <c r="A77" s="12" t="s">
        <v>2297</v>
      </c>
      <c r="B77" s="12" t="str">
        <f>_xlfn.XLOOKUP(A77,Customer_Names[Customer ID],Customer_Names[First Name],"Not Found")</f>
        <v xml:space="preserve">  Yves</v>
      </c>
      <c r="C77" s="12" t="str">
        <f>_xlfn.XLOOKUP(A77,Customer_Names[Customer ID],Customer_Names[last Name],"Not Found")</f>
        <v>Marmillod</v>
      </c>
      <c r="D77" s="22">
        <f>_xlfn.XLOOKUP('Healthcare-Xlookup'!A77,'PWQ_Medical Examinations (2)'!A:A,'PWQ_Medical Examinations (2)'!B:B,"Not Found")</f>
        <v>36.19</v>
      </c>
      <c r="E77" s="13" t="str">
        <f>_xlfn.XLOOKUP(A77,'PWQ_Medical Examinations (2)'!A:A,'PWQ_Medical Examinations (2)'!C:C,"Not Found")</f>
        <v>Obesity</v>
      </c>
      <c r="F77" s="12">
        <f>_xlfn.XLOOKUP(A77,'PWQ_Medical Examinations (2)'!A:A,'PWQ_Medical Examinations (2)'!D:D,"Not Found")</f>
        <v>11.51</v>
      </c>
      <c r="G77" s="12" t="str">
        <f>_xlfn.XLOOKUP('Healthcare-Xlookup'!A77,'PWQ_Medical Examinations (2)'!A:A,'PWQ_Medical Examinations (2)'!J:J,"Not Found")</f>
        <v>Diabetes</v>
      </c>
      <c r="H77" s="12" t="str">
        <f>_xlfn.XLOOKUP(A77,'PWQ_Medical Examinations (2)'!A:A,'PWQ_Medical Examinations (2)'!E:E,"Not Found")</f>
        <v>yes</v>
      </c>
      <c r="I77" s="12" t="str">
        <f>_xlfn.XLOOKUP(A77,'PWQ_Medical Examinations (2)'!A:A,'PWQ_Medical Examinations (2)'!F:F,"Not Found")</f>
        <v>No</v>
      </c>
      <c r="J77" s="12" t="str">
        <f>_xlfn.XLOOKUP(A77,'PWQ_Medical Examinations (2)'!A:A,'PWQ_Medical Examinations (2)'!G:G,"Not Found")</f>
        <v>No</v>
      </c>
      <c r="K77" s="13">
        <f>_xlfn.XLOOKUP('Healthcare-Xlookup'!A77,'PWQ_Medical Examinations (2)'!A:A,'PWQ_Medical Examinations (2)'!H:H,"Not Found")</f>
        <v>1</v>
      </c>
      <c r="L77" s="13" t="str">
        <f>_xlfn.XLOOKUP(A77,'PWQ_Medical Examinations (2)'!A:A,'PWQ_Medical Examinations (2)'!I:I,"Not Found")</f>
        <v>yes</v>
      </c>
      <c r="M77" s="14">
        <f>_xlfn.XLOOKUP(A77,'PWQ_Hospitalisation Details (2)'!A:A,'PWQ_Hospitalisation Details (2)'!E:E,"Not Found")</f>
        <v>27712</v>
      </c>
      <c r="N77" s="15">
        <f>_xlfn.XLOOKUP(A77,'PWQ_Hospitalisation Details (2)'!A:A,'PWQ_Hospitalisation Details (2)'!G:G,"Not Found")</f>
        <v>41676.080000000002</v>
      </c>
      <c r="O77" s="12" t="str">
        <f>_xlfn.XLOOKUP(A77,'PWQ_Hospitalisation Details (2)'!A:A,'PWQ_Hospitalisation Details (2)'!H:H,"Not Found")</f>
        <v>tier - 1</v>
      </c>
      <c r="P77" s="12" t="str">
        <f>_xlfn.XLOOKUP(A77,'PWQ_Hospitalisation Details (2)'!A:A,'PWQ_Hospitalisation Details (2)'!I:I,"Not Found")</f>
        <v>tier - 2</v>
      </c>
      <c r="Q77" s="12" t="str">
        <f>_xlfn.XLOOKUP(A77,'PWQ_Hospitalisation Details (2)'!A:A,'PWQ_Hospitalisation Details (2)'!J:J,"Not Found")</f>
        <v>R1013</v>
      </c>
      <c r="R77" s="12">
        <f>_xlfn.XLOOKUP('Healthcare-Xlookup'!A77,'PWQ_Hospitalisation Details (2)'!A:A,'PWQ_Hospitalisation Details (2)'!K:K,"Not Found")</f>
        <v>47</v>
      </c>
    </row>
    <row r="78" spans="1:18" x14ac:dyDescent="0.35">
      <c r="A78" s="12" t="s">
        <v>2296</v>
      </c>
      <c r="B78" s="12" t="str">
        <f>_xlfn.XLOOKUP(A78,Customer_Names[Customer ID],Customer_Names[First Name],"Not Found")</f>
        <v xml:space="preserve">  Danielle</v>
      </c>
      <c r="C78" s="12" t="str">
        <f>_xlfn.XLOOKUP(A78,Customer_Names[Customer ID],Customer_Names[last Name],"Not Found")</f>
        <v>Cloutier-Simons</v>
      </c>
      <c r="D78" s="22">
        <f>_xlfn.XLOOKUP('Healthcare-Xlookup'!A78,'PWQ_Medical Examinations (2)'!A:A,'PWQ_Medical Examinations (2)'!B:B,"Not Found")</f>
        <v>34.6</v>
      </c>
      <c r="E78" s="13" t="str">
        <f>_xlfn.XLOOKUP(A78,'PWQ_Medical Examinations (2)'!A:A,'PWQ_Medical Examinations (2)'!C:C,"Not Found")</f>
        <v>Obesity</v>
      </c>
      <c r="F78" s="12">
        <f>_xlfn.XLOOKUP(A78,'PWQ_Medical Examinations (2)'!A:A,'PWQ_Medical Examinations (2)'!D:D,"Not Found")</f>
        <v>5.99</v>
      </c>
      <c r="G78" s="12" t="str">
        <f>_xlfn.XLOOKUP('Healthcare-Xlookup'!A78,'PWQ_Medical Examinations (2)'!A:A,'PWQ_Medical Examinations (2)'!J:J,"Not Found")</f>
        <v>Prediabetes</v>
      </c>
      <c r="H78" s="12" t="str">
        <f>_xlfn.XLOOKUP(A78,'PWQ_Medical Examinations (2)'!A:A,'PWQ_Medical Examinations (2)'!E:E,"Not Found")</f>
        <v>yes</v>
      </c>
      <c r="I78" s="12" t="str">
        <f>_xlfn.XLOOKUP(A78,'PWQ_Medical Examinations (2)'!A:A,'PWQ_Medical Examinations (2)'!F:F,"Not Found")</f>
        <v>No</v>
      </c>
      <c r="J78" s="12" t="str">
        <f>_xlfn.XLOOKUP(A78,'PWQ_Medical Examinations (2)'!A:A,'PWQ_Medical Examinations (2)'!G:G,"Not Found")</f>
        <v>No</v>
      </c>
      <c r="K78" s="13">
        <f>_xlfn.XLOOKUP('Healthcare-Xlookup'!A78,'PWQ_Medical Examinations (2)'!A:A,'PWQ_Medical Examinations (2)'!H:H,"Not Found")</f>
        <v>0</v>
      </c>
      <c r="L78" s="13" t="str">
        <f>_xlfn.XLOOKUP(A78,'PWQ_Medical Examinations (2)'!A:A,'PWQ_Medical Examinations (2)'!I:I,"Not Found")</f>
        <v>yes</v>
      </c>
      <c r="M78" s="14">
        <f>_xlfn.XLOOKUP(A78,'PWQ_Hospitalisation Details (2)'!A:A,'PWQ_Hospitalisation Details (2)'!E:E,"Not Found")</f>
        <v>28062</v>
      </c>
      <c r="N78" s="15">
        <f>_xlfn.XLOOKUP(A78,'PWQ_Hospitalisation Details (2)'!A:A,'PWQ_Hospitalisation Details (2)'!G:G,"Not Found")</f>
        <v>41661.599999999999</v>
      </c>
      <c r="O78" s="12" t="str">
        <f>_xlfn.XLOOKUP(A78,'PWQ_Hospitalisation Details (2)'!A:A,'PWQ_Hospitalisation Details (2)'!H:H,"Not Found")</f>
        <v>tier - 1</v>
      </c>
      <c r="P78" s="12" t="str">
        <f>_xlfn.XLOOKUP(A78,'PWQ_Hospitalisation Details (2)'!A:A,'PWQ_Hospitalisation Details (2)'!I:I,"Not Found")</f>
        <v>tier - 3</v>
      </c>
      <c r="Q78" s="12" t="str">
        <f>_xlfn.XLOOKUP(A78,'PWQ_Hospitalisation Details (2)'!A:A,'PWQ_Hospitalisation Details (2)'!J:J,"Not Found")</f>
        <v>R1011</v>
      </c>
      <c r="R78" s="12">
        <f>_xlfn.XLOOKUP('Healthcare-Xlookup'!A78,'PWQ_Hospitalisation Details (2)'!A:A,'PWQ_Hospitalisation Details (2)'!K:K,"Not Found")</f>
        <v>46</v>
      </c>
    </row>
    <row r="79" spans="1:18" x14ac:dyDescent="0.35">
      <c r="A79" s="12" t="s">
        <v>2295</v>
      </c>
      <c r="B79" s="12" t="str">
        <f>_xlfn.XLOOKUP(A79,Customer_Names[Customer ID],Customer_Names[First Name],"Not Found")</f>
        <v xml:space="preserve">  Julia</v>
      </c>
      <c r="C79" s="12" t="str">
        <f>_xlfn.XLOOKUP(A79,Customer_Names[Customer ID],Customer_Names[last Name],"Not Found")</f>
        <v>Vegas</v>
      </c>
      <c r="D79" s="22">
        <f>_xlfn.XLOOKUP('Healthcare-Xlookup'!A79,'PWQ_Medical Examinations (2)'!A:A,'PWQ_Medical Examinations (2)'!B:B,"Not Found")</f>
        <v>54.12</v>
      </c>
      <c r="E79" s="13" t="str">
        <f>_xlfn.XLOOKUP(A79,'PWQ_Medical Examinations (2)'!A:A,'PWQ_Medical Examinations (2)'!C:C,"Not Found")</f>
        <v>Obesity</v>
      </c>
      <c r="F79" s="12">
        <f>_xlfn.XLOOKUP(A79,'PWQ_Medical Examinations (2)'!A:A,'PWQ_Medical Examinations (2)'!D:D,"Not Found")</f>
        <v>11.57</v>
      </c>
      <c r="G79" s="12" t="str">
        <f>_xlfn.XLOOKUP('Healthcare-Xlookup'!A79,'PWQ_Medical Examinations (2)'!A:A,'PWQ_Medical Examinations (2)'!J:J,"Not Found")</f>
        <v>Diabetes</v>
      </c>
      <c r="H79" s="12" t="str">
        <f>_xlfn.XLOOKUP(A79,'PWQ_Medical Examinations (2)'!A:A,'PWQ_Medical Examinations (2)'!E:E,"Not Found")</f>
        <v>No</v>
      </c>
      <c r="I79" s="12" t="str">
        <f>_xlfn.XLOOKUP(A79,'PWQ_Medical Examinations (2)'!A:A,'PWQ_Medical Examinations (2)'!F:F,"Not Found")</f>
        <v>No</v>
      </c>
      <c r="J79" s="12" t="str">
        <f>_xlfn.XLOOKUP(A79,'PWQ_Medical Examinations (2)'!A:A,'PWQ_Medical Examinations (2)'!G:G,"Not Found")</f>
        <v>No</v>
      </c>
      <c r="K79" s="13">
        <f>_xlfn.XLOOKUP('Healthcare-Xlookup'!A79,'PWQ_Medical Examinations (2)'!A:A,'PWQ_Medical Examinations (2)'!H:H,"Not Found")</f>
        <v>0</v>
      </c>
      <c r="L79" s="13" t="str">
        <f>_xlfn.XLOOKUP(A79,'PWQ_Medical Examinations (2)'!A:A,'PWQ_Medical Examinations (2)'!I:I,"Not Found")</f>
        <v>yes</v>
      </c>
      <c r="M79" s="14">
        <f>_xlfn.XLOOKUP(A79,'PWQ_Hospitalisation Details (2)'!A:A,'PWQ_Hospitalisation Details (2)'!E:E,"Not Found")</f>
        <v>27357</v>
      </c>
      <c r="N79" s="15">
        <f>_xlfn.XLOOKUP(A79,'PWQ_Hospitalisation Details (2)'!A:A,'PWQ_Hospitalisation Details (2)'!G:G,"Not Found")</f>
        <v>41636.199999999997</v>
      </c>
      <c r="O79" s="12" t="str">
        <f>_xlfn.XLOOKUP(A79,'PWQ_Hospitalisation Details (2)'!A:A,'PWQ_Hospitalisation Details (2)'!H:H,"Not Found")</f>
        <v>tier - 1</v>
      </c>
      <c r="P79" s="12" t="str">
        <f>_xlfn.XLOOKUP(A79,'PWQ_Hospitalisation Details (2)'!A:A,'PWQ_Hospitalisation Details (2)'!I:I,"Not Found")</f>
        <v>tier - 1</v>
      </c>
      <c r="Q79" s="12" t="str">
        <f>_xlfn.XLOOKUP(A79,'PWQ_Hospitalisation Details (2)'!A:A,'PWQ_Hospitalisation Details (2)'!J:J,"Not Found")</f>
        <v>R1011</v>
      </c>
      <c r="R79" s="12">
        <f>_xlfn.XLOOKUP('Healthcare-Xlookup'!A79,'PWQ_Hospitalisation Details (2)'!A:A,'PWQ_Hospitalisation Details (2)'!K:K,"Not Found")</f>
        <v>48</v>
      </c>
    </row>
    <row r="80" spans="1:18" x14ac:dyDescent="0.35">
      <c r="A80" s="12" t="s">
        <v>2294</v>
      </c>
      <c r="B80" s="12" t="str">
        <f>_xlfn.XLOOKUP(A80,Customer_Names[Customer ID],Customer_Names[First Name],"Not Found")</f>
        <v xml:space="preserve">  Joshua</v>
      </c>
      <c r="C80" s="12" t="str">
        <f>_xlfn.XLOOKUP(A80,Customer_Names[Customer ID],Customer_Names[last Name],"Not Found")</f>
        <v>Cochran</v>
      </c>
      <c r="D80" s="22">
        <f>_xlfn.XLOOKUP('Healthcare-Xlookup'!A80,'PWQ_Medical Examinations (2)'!A:A,'PWQ_Medical Examinations (2)'!B:B,"Not Found")</f>
        <v>48.82</v>
      </c>
      <c r="E80" s="13" t="str">
        <f>_xlfn.XLOOKUP(A80,'PWQ_Medical Examinations (2)'!A:A,'PWQ_Medical Examinations (2)'!C:C,"Not Found")</f>
        <v>Obesity</v>
      </c>
      <c r="F80" s="12">
        <f>_xlfn.XLOOKUP(A80,'PWQ_Medical Examinations (2)'!A:A,'PWQ_Medical Examinations (2)'!D:D,"Not Found")</f>
        <v>6.67</v>
      </c>
      <c r="G80" s="12" t="str">
        <f>_xlfn.XLOOKUP('Healthcare-Xlookup'!A80,'PWQ_Medical Examinations (2)'!A:A,'PWQ_Medical Examinations (2)'!J:J,"Not Found")</f>
        <v>Diabetes</v>
      </c>
      <c r="H80" s="12" t="str">
        <f>_xlfn.XLOOKUP(A80,'PWQ_Medical Examinations (2)'!A:A,'PWQ_Medical Examinations (2)'!E:E,"Not Found")</f>
        <v>yes</v>
      </c>
      <c r="I80" s="12" t="str">
        <f>_xlfn.XLOOKUP(A80,'PWQ_Medical Examinations (2)'!A:A,'PWQ_Medical Examinations (2)'!F:F,"Not Found")</f>
        <v>No</v>
      </c>
      <c r="J80" s="12" t="str">
        <f>_xlfn.XLOOKUP(A80,'PWQ_Medical Examinations (2)'!A:A,'PWQ_Medical Examinations (2)'!G:G,"Not Found")</f>
        <v>No</v>
      </c>
      <c r="K80" s="13">
        <f>_xlfn.XLOOKUP('Healthcare-Xlookup'!A80,'PWQ_Medical Examinations (2)'!A:A,'PWQ_Medical Examinations (2)'!H:H,"Not Found")</f>
        <v>0</v>
      </c>
      <c r="L80" s="13" t="str">
        <f>_xlfn.XLOOKUP(A80,'PWQ_Medical Examinations (2)'!A:A,'PWQ_Medical Examinations (2)'!I:I,"Not Found")</f>
        <v>yes</v>
      </c>
      <c r="M80" s="14">
        <f>_xlfn.XLOOKUP(A80,'PWQ_Hospitalisation Details (2)'!A:A,'PWQ_Hospitalisation Details (2)'!E:E,"Not Found")</f>
        <v>24828</v>
      </c>
      <c r="N80" s="15">
        <f>_xlfn.XLOOKUP(A80,'PWQ_Hospitalisation Details (2)'!A:A,'PWQ_Hospitalisation Details (2)'!G:G,"Not Found")</f>
        <v>41505.15</v>
      </c>
      <c r="O80" s="12" t="str">
        <f>_xlfn.XLOOKUP(A80,'PWQ_Hospitalisation Details (2)'!A:A,'PWQ_Hospitalisation Details (2)'!H:H,"Not Found")</f>
        <v>tier - 1</v>
      </c>
      <c r="P80" s="12" t="str">
        <f>_xlfn.XLOOKUP(A80,'PWQ_Hospitalisation Details (2)'!A:A,'PWQ_Hospitalisation Details (2)'!I:I,"Not Found")</f>
        <v>tier - 2</v>
      </c>
      <c r="Q80" s="12" t="str">
        <f>_xlfn.XLOOKUP(A80,'PWQ_Hospitalisation Details (2)'!A:A,'PWQ_Hospitalisation Details (2)'!J:J,"Not Found")</f>
        <v>R1011</v>
      </c>
      <c r="R80" s="12">
        <f>_xlfn.XLOOKUP('Healthcare-Xlookup'!A80,'PWQ_Hospitalisation Details (2)'!A:A,'PWQ_Hospitalisation Details (2)'!K:K,"Not Found")</f>
        <v>55</v>
      </c>
    </row>
    <row r="81" spans="1:18" x14ac:dyDescent="0.35">
      <c r="A81" s="12" t="s">
        <v>2293</v>
      </c>
      <c r="B81" s="12" t="str">
        <f>_xlfn.XLOOKUP(A81,Customer_Names[Customer ID],Customer_Names[First Name],"Not Found")</f>
        <v xml:space="preserve">  Jennifer</v>
      </c>
      <c r="C81" s="12" t="str">
        <f>_xlfn.XLOOKUP(A81,Customer_Names[Customer ID],Customer_Names[last Name],"Not Found")</f>
        <v>Holtzapple</v>
      </c>
      <c r="D81" s="22">
        <f>_xlfn.XLOOKUP('Healthcare-Xlookup'!A81,'PWQ_Medical Examinations (2)'!A:A,'PWQ_Medical Examinations (2)'!B:B,"Not Found")</f>
        <v>51.01</v>
      </c>
      <c r="E81" s="13" t="str">
        <f>_xlfn.XLOOKUP(A81,'PWQ_Medical Examinations (2)'!A:A,'PWQ_Medical Examinations (2)'!C:C,"Not Found")</f>
        <v>Obesity</v>
      </c>
      <c r="F81" s="12">
        <f>_xlfn.XLOOKUP(A81,'PWQ_Medical Examinations (2)'!A:A,'PWQ_Medical Examinations (2)'!D:D,"Not Found")</f>
        <v>9.1999999999999993</v>
      </c>
      <c r="G81" s="12" t="str">
        <f>_xlfn.XLOOKUP('Healthcare-Xlookup'!A81,'PWQ_Medical Examinations (2)'!A:A,'PWQ_Medical Examinations (2)'!J:J,"Not Found")</f>
        <v>Diabetes</v>
      </c>
      <c r="H81" s="12" t="str">
        <f>_xlfn.XLOOKUP(A81,'PWQ_Medical Examinations (2)'!A:A,'PWQ_Medical Examinations (2)'!E:E,"Not Found")</f>
        <v>No</v>
      </c>
      <c r="I81" s="12" t="str">
        <f>_xlfn.XLOOKUP(A81,'PWQ_Medical Examinations (2)'!A:A,'PWQ_Medical Examinations (2)'!F:F,"Not Found")</f>
        <v>No</v>
      </c>
      <c r="J81" s="12" t="str">
        <f>_xlfn.XLOOKUP(A81,'PWQ_Medical Examinations (2)'!A:A,'PWQ_Medical Examinations (2)'!G:G,"Not Found")</f>
        <v>No</v>
      </c>
      <c r="K81" s="13">
        <f>_xlfn.XLOOKUP('Healthcare-Xlookup'!A81,'PWQ_Medical Examinations (2)'!A:A,'PWQ_Medical Examinations (2)'!H:H,"Not Found")</f>
        <v>0</v>
      </c>
      <c r="L81" s="13" t="str">
        <f>_xlfn.XLOOKUP(A81,'PWQ_Medical Examinations (2)'!A:A,'PWQ_Medical Examinations (2)'!I:I,"Not Found")</f>
        <v>yes</v>
      </c>
      <c r="M81" s="14">
        <f>_xlfn.XLOOKUP(A81,'PWQ_Hospitalisation Details (2)'!A:A,'PWQ_Hospitalisation Details (2)'!E:E,"Not Found")</f>
        <v>26222</v>
      </c>
      <c r="N81" s="15">
        <f>_xlfn.XLOOKUP(A81,'PWQ_Hospitalisation Details (2)'!A:A,'PWQ_Hospitalisation Details (2)'!G:G,"Not Found")</f>
        <v>41351.879999999997</v>
      </c>
      <c r="O81" s="12" t="str">
        <f>_xlfn.XLOOKUP(A81,'PWQ_Hospitalisation Details (2)'!A:A,'PWQ_Hospitalisation Details (2)'!H:H,"Not Found")</f>
        <v>tier - 1</v>
      </c>
      <c r="P81" s="12" t="str">
        <f>_xlfn.XLOOKUP(A81,'PWQ_Hospitalisation Details (2)'!A:A,'PWQ_Hospitalisation Details (2)'!I:I,"Not Found")</f>
        <v>tier - 2</v>
      </c>
      <c r="Q81" s="12" t="str">
        <f>_xlfn.XLOOKUP(A81,'PWQ_Hospitalisation Details (2)'!A:A,'PWQ_Hospitalisation Details (2)'!J:J,"Not Found")</f>
        <v>R1011</v>
      </c>
      <c r="R81" s="12">
        <f>_xlfn.XLOOKUP('Healthcare-Xlookup'!A81,'PWQ_Hospitalisation Details (2)'!A:A,'PWQ_Hospitalisation Details (2)'!K:K,"Not Found")</f>
        <v>51</v>
      </c>
    </row>
    <row r="82" spans="1:18" x14ac:dyDescent="0.35">
      <c r="A82" s="12" t="s">
        <v>2292</v>
      </c>
      <c r="B82" s="12" t="str">
        <f>_xlfn.XLOOKUP(A82,Customer_Names[Customer ID],Customer_Names[First Name],"Not Found")</f>
        <v xml:space="preserve">  Gwen M</v>
      </c>
      <c r="C82" s="12" t="str">
        <f>_xlfn.XLOOKUP(A82,Customer_Names[Customer ID],Customer_Names[last Name],"Not Found")</f>
        <v>Meyer</v>
      </c>
      <c r="D82" s="22">
        <f>_xlfn.XLOOKUP('Healthcare-Xlookup'!A82,'PWQ_Medical Examinations (2)'!A:A,'PWQ_Medical Examinations (2)'!B:B,"Not Found")</f>
        <v>45.65</v>
      </c>
      <c r="E82" s="13" t="str">
        <f>_xlfn.XLOOKUP(A82,'PWQ_Medical Examinations (2)'!A:A,'PWQ_Medical Examinations (2)'!C:C,"Not Found")</f>
        <v>Obesity</v>
      </c>
      <c r="F82" s="12">
        <f>_xlfn.XLOOKUP(A82,'PWQ_Medical Examinations (2)'!A:A,'PWQ_Medical Examinations (2)'!D:D,"Not Found")</f>
        <v>5.1100000000000003</v>
      </c>
      <c r="G82" s="12" t="str">
        <f>_xlfn.XLOOKUP('Healthcare-Xlookup'!A82,'PWQ_Medical Examinations (2)'!A:A,'PWQ_Medical Examinations (2)'!J:J,"Not Found")</f>
        <v>Normal</v>
      </c>
      <c r="H82" s="12" t="str">
        <f>_xlfn.XLOOKUP(A82,'PWQ_Medical Examinations (2)'!A:A,'PWQ_Medical Examinations (2)'!E:E,"Not Found")</f>
        <v>yes</v>
      </c>
      <c r="I82" s="12" t="str">
        <f>_xlfn.XLOOKUP(A82,'PWQ_Medical Examinations (2)'!A:A,'PWQ_Medical Examinations (2)'!F:F,"Not Found")</f>
        <v>No</v>
      </c>
      <c r="J82" s="12" t="str">
        <f>_xlfn.XLOOKUP(A82,'PWQ_Medical Examinations (2)'!A:A,'PWQ_Medical Examinations (2)'!G:G,"Not Found")</f>
        <v>No</v>
      </c>
      <c r="K82" s="13">
        <f>_xlfn.XLOOKUP('Healthcare-Xlookup'!A82,'PWQ_Medical Examinations (2)'!A:A,'PWQ_Medical Examinations (2)'!H:H,"Not Found")</f>
        <v>1</v>
      </c>
      <c r="L82" s="13" t="str">
        <f>_xlfn.XLOOKUP(A82,'PWQ_Medical Examinations (2)'!A:A,'PWQ_Medical Examinations (2)'!I:I,"Not Found")</f>
        <v>yes</v>
      </c>
      <c r="M82" s="14">
        <f>_xlfn.XLOOKUP(A82,'PWQ_Hospitalisation Details (2)'!A:A,'PWQ_Hospitalisation Details (2)'!E:E,"Not Found")</f>
        <v>23657</v>
      </c>
      <c r="N82" s="15">
        <f>_xlfn.XLOOKUP(A82,'PWQ_Hospitalisation Details (2)'!A:A,'PWQ_Hospitalisation Details (2)'!G:G,"Not Found")</f>
        <v>41331.79</v>
      </c>
      <c r="O82" s="12" t="str">
        <f>_xlfn.XLOOKUP(A82,'PWQ_Hospitalisation Details (2)'!A:A,'PWQ_Hospitalisation Details (2)'!H:H,"Not Found")</f>
        <v>tier - 1</v>
      </c>
      <c r="P82" s="12" t="str">
        <f>_xlfn.XLOOKUP(A82,'PWQ_Hospitalisation Details (2)'!A:A,'PWQ_Hospitalisation Details (2)'!I:I,"Not Found")</f>
        <v>tier - 2</v>
      </c>
      <c r="Q82" s="12" t="str">
        <f>_xlfn.XLOOKUP(A82,'PWQ_Hospitalisation Details (2)'!A:A,'PWQ_Hospitalisation Details (2)'!J:J,"Not Found")</f>
        <v>R1011</v>
      </c>
      <c r="R82" s="12">
        <f>_xlfn.XLOOKUP('Healthcare-Xlookup'!A82,'PWQ_Hospitalisation Details (2)'!A:A,'PWQ_Hospitalisation Details (2)'!K:K,"Not Found")</f>
        <v>58</v>
      </c>
    </row>
    <row r="83" spans="1:18" x14ac:dyDescent="0.35">
      <c r="A83" s="12" t="s">
        <v>2291</v>
      </c>
      <c r="B83" s="12" t="str">
        <f>_xlfn.XLOOKUP(A83,Customer_Names[Customer ID],Customer_Names[First Name],"Not Found")</f>
        <v xml:space="preserve">  Patrick</v>
      </c>
      <c r="C83" s="12" t="str">
        <f>_xlfn.XLOOKUP(A83,Customer_Names[Customer ID],Customer_Names[last Name],"Not Found")</f>
        <v>Brickley</v>
      </c>
      <c r="D83" s="22">
        <f>_xlfn.XLOOKUP('Healthcare-Xlookup'!A83,'PWQ_Medical Examinations (2)'!A:A,'PWQ_Medical Examinations (2)'!B:B,"Not Found")</f>
        <v>52.9</v>
      </c>
      <c r="E83" s="13" t="str">
        <f>_xlfn.XLOOKUP(A83,'PWQ_Medical Examinations (2)'!A:A,'PWQ_Medical Examinations (2)'!C:C,"Not Found")</f>
        <v>Obesity</v>
      </c>
      <c r="F83" s="12">
        <f>_xlfn.XLOOKUP(A83,'PWQ_Medical Examinations (2)'!A:A,'PWQ_Medical Examinations (2)'!D:D,"Not Found")</f>
        <v>5.34</v>
      </c>
      <c r="G83" s="12" t="str">
        <f>_xlfn.XLOOKUP('Healthcare-Xlookup'!A83,'PWQ_Medical Examinations (2)'!A:A,'PWQ_Medical Examinations (2)'!J:J,"Not Found")</f>
        <v>Normal</v>
      </c>
      <c r="H83" s="12" t="str">
        <f>_xlfn.XLOOKUP(A83,'PWQ_Medical Examinations (2)'!A:A,'PWQ_Medical Examinations (2)'!E:E,"Not Found")</f>
        <v>No</v>
      </c>
      <c r="I83" s="12" t="str">
        <f>_xlfn.XLOOKUP(A83,'PWQ_Medical Examinations (2)'!A:A,'PWQ_Medical Examinations (2)'!F:F,"Not Found")</f>
        <v>No</v>
      </c>
      <c r="J83" s="12" t="str">
        <f>_xlfn.XLOOKUP(A83,'PWQ_Medical Examinations (2)'!A:A,'PWQ_Medical Examinations (2)'!G:G,"Not Found")</f>
        <v>No</v>
      </c>
      <c r="K83" s="13">
        <f>_xlfn.XLOOKUP('Healthcare-Xlookup'!A83,'PWQ_Medical Examinations (2)'!A:A,'PWQ_Medical Examinations (2)'!H:H,"Not Found")</f>
        <v>0</v>
      </c>
      <c r="L83" s="13" t="str">
        <f>_xlfn.XLOOKUP(A83,'PWQ_Medical Examinations (2)'!A:A,'PWQ_Medical Examinations (2)'!I:I,"Not Found")</f>
        <v>yes</v>
      </c>
      <c r="M83" s="14">
        <f>_xlfn.XLOOKUP(A83,'PWQ_Hospitalisation Details (2)'!A:A,'PWQ_Hospitalisation Details (2)'!E:E,"Not Found")</f>
        <v>28364</v>
      </c>
      <c r="N83" s="15">
        <f>_xlfn.XLOOKUP(A83,'PWQ_Hospitalisation Details (2)'!A:A,'PWQ_Hospitalisation Details (2)'!G:G,"Not Found")</f>
        <v>41271.5</v>
      </c>
      <c r="O83" s="12" t="str">
        <f>_xlfn.XLOOKUP(A83,'PWQ_Hospitalisation Details (2)'!A:A,'PWQ_Hospitalisation Details (2)'!H:H,"Not Found")</f>
        <v>tier - 1</v>
      </c>
      <c r="P83" s="12" t="str">
        <f>_xlfn.XLOOKUP(A83,'PWQ_Hospitalisation Details (2)'!A:A,'PWQ_Hospitalisation Details (2)'!I:I,"Not Found")</f>
        <v>tier - 2</v>
      </c>
      <c r="Q83" s="12" t="str">
        <f>_xlfn.XLOOKUP(A83,'PWQ_Hospitalisation Details (2)'!A:A,'PWQ_Hospitalisation Details (2)'!J:J,"Not Found")</f>
        <v>R1011</v>
      </c>
      <c r="R83" s="12">
        <f>_xlfn.XLOOKUP('Healthcare-Xlookup'!A83,'PWQ_Hospitalisation Details (2)'!A:A,'PWQ_Hospitalisation Details (2)'!K:K,"Not Found")</f>
        <v>45</v>
      </c>
    </row>
    <row r="84" spans="1:18" x14ac:dyDescent="0.35">
      <c r="A84" s="12" t="s">
        <v>2290</v>
      </c>
      <c r="B84" s="12" t="str">
        <f>_xlfn.XLOOKUP(A84,Customer_Names[Customer ID],Customer_Names[First Name],"Not Found")</f>
        <v xml:space="preserve">  Kate</v>
      </c>
      <c r="C84" s="12" t="str">
        <f>_xlfn.XLOOKUP(A84,Customer_Names[Customer ID],Customer_Names[last Name],"Not Found")</f>
        <v>Magee</v>
      </c>
      <c r="D84" s="22">
        <f>_xlfn.XLOOKUP('Healthcare-Xlookup'!A84,'PWQ_Medical Examinations (2)'!A:A,'PWQ_Medical Examinations (2)'!B:B,"Not Found")</f>
        <v>45.41</v>
      </c>
      <c r="E84" s="13" t="str">
        <f>_xlfn.XLOOKUP(A84,'PWQ_Medical Examinations (2)'!A:A,'PWQ_Medical Examinations (2)'!C:C,"Not Found")</f>
        <v>Obesity</v>
      </c>
      <c r="F84" s="12">
        <f>_xlfn.XLOOKUP(A84,'PWQ_Medical Examinations (2)'!A:A,'PWQ_Medical Examinations (2)'!D:D,"Not Found")</f>
        <v>4.03</v>
      </c>
      <c r="G84" s="12" t="str">
        <f>_xlfn.XLOOKUP('Healthcare-Xlookup'!A84,'PWQ_Medical Examinations (2)'!A:A,'PWQ_Medical Examinations (2)'!J:J,"Not Found")</f>
        <v>Normal</v>
      </c>
      <c r="H84" s="12" t="str">
        <f>_xlfn.XLOOKUP(A84,'PWQ_Medical Examinations (2)'!A:A,'PWQ_Medical Examinations (2)'!E:E,"Not Found")</f>
        <v>yes</v>
      </c>
      <c r="I84" s="12" t="str">
        <f>_xlfn.XLOOKUP(A84,'PWQ_Medical Examinations (2)'!A:A,'PWQ_Medical Examinations (2)'!F:F,"Not Found")</f>
        <v>No</v>
      </c>
      <c r="J84" s="12" t="str">
        <f>_xlfn.XLOOKUP(A84,'PWQ_Medical Examinations (2)'!A:A,'PWQ_Medical Examinations (2)'!G:G,"Not Found")</f>
        <v>No</v>
      </c>
      <c r="K84" s="13">
        <f>_xlfn.XLOOKUP('Healthcare-Xlookup'!A84,'PWQ_Medical Examinations (2)'!A:A,'PWQ_Medical Examinations (2)'!H:H,"Not Found")</f>
        <v>1</v>
      </c>
      <c r="L84" s="13" t="str">
        <f>_xlfn.XLOOKUP(A84,'PWQ_Medical Examinations (2)'!A:A,'PWQ_Medical Examinations (2)'!I:I,"Not Found")</f>
        <v>yes</v>
      </c>
      <c r="M84" s="14">
        <f>_xlfn.XLOOKUP(A84,'PWQ_Hospitalisation Details (2)'!A:A,'PWQ_Hospitalisation Details (2)'!E:E,"Not Found")</f>
        <v>23534</v>
      </c>
      <c r="N84" s="15">
        <f>_xlfn.XLOOKUP(A84,'PWQ_Hospitalisation Details (2)'!A:A,'PWQ_Hospitalisation Details (2)'!G:G,"Not Found")</f>
        <v>41250.39</v>
      </c>
      <c r="O84" s="12" t="str">
        <f>_xlfn.XLOOKUP(A84,'PWQ_Hospitalisation Details (2)'!A:A,'PWQ_Hospitalisation Details (2)'!H:H,"Not Found")</f>
        <v>tier - 1</v>
      </c>
      <c r="P84" s="12" t="str">
        <f>_xlfn.XLOOKUP(A84,'PWQ_Hospitalisation Details (2)'!A:A,'PWQ_Hospitalisation Details (2)'!I:I,"Not Found")</f>
        <v>tier - 3</v>
      </c>
      <c r="Q84" s="12" t="str">
        <f>_xlfn.XLOOKUP(A84,'PWQ_Hospitalisation Details (2)'!A:A,'PWQ_Hospitalisation Details (2)'!J:J,"Not Found")</f>
        <v>R1011</v>
      </c>
      <c r="R84" s="12">
        <f>_xlfn.XLOOKUP('Healthcare-Xlookup'!A84,'PWQ_Hospitalisation Details (2)'!A:A,'PWQ_Hospitalisation Details (2)'!K:K,"Not Found")</f>
        <v>59</v>
      </c>
    </row>
    <row r="85" spans="1:18" x14ac:dyDescent="0.35">
      <c r="A85" s="12" t="s">
        <v>2289</v>
      </c>
      <c r="B85" s="12" t="str">
        <f>_xlfn.XLOOKUP(A85,Customer_Names[Customer ID],Customer_Names[First Name],"Not Found")</f>
        <v xml:space="preserve">  Kevin</v>
      </c>
      <c r="C85" s="12" t="str">
        <f>_xlfn.XLOOKUP(A85,Customer_Names[Customer ID],Customer_Names[last Name],"Not Found")</f>
        <v>Thoma</v>
      </c>
      <c r="D85" s="22">
        <f>_xlfn.XLOOKUP('Healthcare-Xlookup'!A85,'PWQ_Medical Examinations (2)'!A:A,'PWQ_Medical Examinations (2)'!B:B,"Not Found")</f>
        <v>49.41</v>
      </c>
      <c r="E85" s="13" t="str">
        <f>_xlfn.XLOOKUP(A85,'PWQ_Medical Examinations (2)'!A:A,'PWQ_Medical Examinations (2)'!C:C,"Not Found")</f>
        <v>Obesity</v>
      </c>
      <c r="F85" s="12">
        <f>_xlfn.XLOOKUP(A85,'PWQ_Medical Examinations (2)'!A:A,'PWQ_Medical Examinations (2)'!D:D,"Not Found")</f>
        <v>4.2300000000000004</v>
      </c>
      <c r="G85" s="12" t="str">
        <f>_xlfn.XLOOKUP('Healthcare-Xlookup'!A85,'PWQ_Medical Examinations (2)'!A:A,'PWQ_Medical Examinations (2)'!J:J,"Not Found")</f>
        <v>Normal</v>
      </c>
      <c r="H85" s="12" t="str">
        <f>_xlfn.XLOOKUP(A85,'PWQ_Medical Examinations (2)'!A:A,'PWQ_Medical Examinations (2)'!E:E,"Not Found")</f>
        <v>yes</v>
      </c>
      <c r="I85" s="12" t="str">
        <f>_xlfn.XLOOKUP(A85,'PWQ_Medical Examinations (2)'!A:A,'PWQ_Medical Examinations (2)'!F:F,"Not Found")</f>
        <v>No</v>
      </c>
      <c r="J85" s="12" t="str">
        <f>_xlfn.XLOOKUP(A85,'PWQ_Medical Examinations (2)'!A:A,'PWQ_Medical Examinations (2)'!G:G,"Not Found")</f>
        <v>Yes</v>
      </c>
      <c r="K85" s="13">
        <f>_xlfn.XLOOKUP('Healthcare-Xlookup'!A85,'PWQ_Medical Examinations (2)'!A:A,'PWQ_Medical Examinations (2)'!H:H,"Not Found")</f>
        <v>1</v>
      </c>
      <c r="L85" s="13" t="str">
        <f>_xlfn.XLOOKUP(A85,'PWQ_Medical Examinations (2)'!A:A,'PWQ_Medical Examinations (2)'!I:I,"Not Found")</f>
        <v>yes</v>
      </c>
      <c r="M85" s="14">
        <f>_xlfn.XLOOKUP(A85,'PWQ_Hospitalisation Details (2)'!A:A,'PWQ_Hospitalisation Details (2)'!E:E,"Not Found")</f>
        <v>25423</v>
      </c>
      <c r="N85" s="15">
        <f>_xlfn.XLOOKUP(A85,'PWQ_Hospitalisation Details (2)'!A:A,'PWQ_Hospitalisation Details (2)'!G:G,"Not Found")</f>
        <v>41191.57</v>
      </c>
      <c r="O85" s="12" t="str">
        <f>_xlfn.XLOOKUP(A85,'PWQ_Hospitalisation Details (2)'!A:A,'PWQ_Hospitalisation Details (2)'!H:H,"Not Found")</f>
        <v>tier - 1</v>
      </c>
      <c r="P85" s="12" t="str">
        <f>_xlfn.XLOOKUP(A85,'PWQ_Hospitalisation Details (2)'!A:A,'PWQ_Hospitalisation Details (2)'!I:I,"Not Found")</f>
        <v>tier - 2</v>
      </c>
      <c r="Q85" s="12" t="str">
        <f>_xlfn.XLOOKUP(A85,'PWQ_Hospitalisation Details (2)'!A:A,'PWQ_Hospitalisation Details (2)'!J:J,"Not Found")</f>
        <v>R1011</v>
      </c>
      <c r="R85" s="12">
        <f>_xlfn.XLOOKUP('Healthcare-Xlookup'!A85,'PWQ_Hospitalisation Details (2)'!A:A,'PWQ_Hospitalisation Details (2)'!K:K,"Not Found")</f>
        <v>53</v>
      </c>
    </row>
    <row r="86" spans="1:18" x14ac:dyDescent="0.35">
      <c r="A86" s="12" t="s">
        <v>2288</v>
      </c>
      <c r="B86" s="12" t="str">
        <f>_xlfn.XLOOKUP(A86,Customer_Names[Customer ID],Customer_Names[First Name],"Not Found")</f>
        <v xml:space="preserve">  Stephen II</v>
      </c>
      <c r="C86" s="12" t="str">
        <f>_xlfn.XLOOKUP(A86,Customer_Names[Customer ID],Customer_Names[last Name],"Not Found")</f>
        <v>Heagy</v>
      </c>
      <c r="D86" s="22">
        <f>_xlfn.XLOOKUP('Healthcare-Xlookup'!A86,'PWQ_Medical Examinations (2)'!A:A,'PWQ_Medical Examinations (2)'!B:B,"Not Found")</f>
        <v>31.824999999999999</v>
      </c>
      <c r="E86" s="13" t="str">
        <f>_xlfn.XLOOKUP(A86,'PWQ_Medical Examinations (2)'!A:A,'PWQ_Medical Examinations (2)'!C:C,"Not Found")</f>
        <v>Obesity</v>
      </c>
      <c r="F86" s="12">
        <f>_xlfn.XLOOKUP(A86,'PWQ_Medical Examinations (2)'!A:A,'PWQ_Medical Examinations (2)'!D:D,"Not Found")</f>
        <v>4.0599999999999996</v>
      </c>
      <c r="G86" s="12" t="str">
        <f>_xlfn.XLOOKUP('Healthcare-Xlookup'!A86,'PWQ_Medical Examinations (2)'!A:A,'PWQ_Medical Examinations (2)'!J:J,"Not Found")</f>
        <v>Normal</v>
      </c>
      <c r="H86" s="12" t="str">
        <f>_xlfn.XLOOKUP(A86,'PWQ_Medical Examinations (2)'!A:A,'PWQ_Medical Examinations (2)'!E:E,"Not Found")</f>
        <v>No</v>
      </c>
      <c r="I86" s="12" t="str">
        <f>_xlfn.XLOOKUP(A86,'PWQ_Medical Examinations (2)'!A:A,'PWQ_Medical Examinations (2)'!F:F,"Not Found")</f>
        <v>No</v>
      </c>
      <c r="J86" s="12" t="str">
        <f>_xlfn.XLOOKUP(A86,'PWQ_Medical Examinations (2)'!A:A,'PWQ_Medical Examinations (2)'!G:G,"Not Found")</f>
        <v>No</v>
      </c>
      <c r="K86" s="13">
        <f>_xlfn.XLOOKUP('Healthcare-Xlookup'!A86,'PWQ_Medical Examinations (2)'!A:A,'PWQ_Medical Examinations (2)'!H:H,"Not Found")</f>
        <v>2</v>
      </c>
      <c r="L86" s="13" t="str">
        <f>_xlfn.XLOOKUP(A86,'PWQ_Medical Examinations (2)'!A:A,'PWQ_Medical Examinations (2)'!I:I,"Not Found")</f>
        <v>yes</v>
      </c>
      <c r="M86" s="14">
        <f>_xlfn.XLOOKUP(A86,'PWQ_Hospitalisation Details (2)'!A:A,'PWQ_Hospitalisation Details (2)'!E:E,"Not Found")</f>
        <v>26548</v>
      </c>
      <c r="N86" s="15">
        <f>_xlfn.XLOOKUP(A86,'PWQ_Hospitalisation Details (2)'!A:A,'PWQ_Hospitalisation Details (2)'!G:G,"Not Found")</f>
        <v>41097.160000000003</v>
      </c>
      <c r="O86" s="12" t="str">
        <f>_xlfn.XLOOKUP(A86,'PWQ_Hospitalisation Details (2)'!A:A,'PWQ_Hospitalisation Details (2)'!H:H,"Not Found")</f>
        <v>tier - 1</v>
      </c>
      <c r="P86" s="12" t="str">
        <f>_xlfn.XLOOKUP(A86,'PWQ_Hospitalisation Details (2)'!A:A,'PWQ_Hospitalisation Details (2)'!I:I,"Not Found")</f>
        <v>tier - 3</v>
      </c>
      <c r="Q86" s="12" t="str">
        <f>_xlfn.XLOOKUP(A86,'PWQ_Hospitalisation Details (2)'!A:A,'PWQ_Hospitalisation Details (2)'!J:J,"Not Found")</f>
        <v>R1016</v>
      </c>
      <c r="R86" s="12">
        <f>_xlfn.XLOOKUP('Healthcare-Xlookup'!A86,'PWQ_Hospitalisation Details (2)'!A:A,'PWQ_Hospitalisation Details (2)'!K:K,"Not Found")</f>
        <v>50</v>
      </c>
    </row>
    <row r="87" spans="1:18" x14ac:dyDescent="0.35">
      <c r="A87" s="12" t="s">
        <v>2287</v>
      </c>
      <c r="B87" s="12" t="str">
        <f>_xlfn.XLOOKUP(A87,Customer_Names[Customer ID],Customer_Names[First Name],"Not Found")</f>
        <v xml:space="preserve">  Philip</v>
      </c>
      <c r="C87" s="12" t="str">
        <f>_xlfn.XLOOKUP(A87,Customer_Names[Customer ID],Customer_Names[last Name],"Not Found")</f>
        <v>Regnier</v>
      </c>
      <c r="D87" s="22">
        <f>_xlfn.XLOOKUP('Healthcare-Xlookup'!A87,'PWQ_Medical Examinations (2)'!A:A,'PWQ_Medical Examinations (2)'!B:B,"Not Found")</f>
        <v>51.28</v>
      </c>
      <c r="E87" s="13" t="str">
        <f>_xlfn.XLOOKUP(A87,'PWQ_Medical Examinations (2)'!A:A,'PWQ_Medical Examinations (2)'!C:C,"Not Found")</f>
        <v>Obesity</v>
      </c>
      <c r="F87" s="12">
        <f>_xlfn.XLOOKUP(A87,'PWQ_Medical Examinations (2)'!A:A,'PWQ_Medical Examinations (2)'!D:D,"Not Found")</f>
        <v>4.68</v>
      </c>
      <c r="G87" s="12" t="str">
        <f>_xlfn.XLOOKUP('Healthcare-Xlookup'!A87,'PWQ_Medical Examinations (2)'!A:A,'PWQ_Medical Examinations (2)'!J:J,"Not Found")</f>
        <v>Normal</v>
      </c>
      <c r="H87" s="12" t="str">
        <f>_xlfn.XLOOKUP(A87,'PWQ_Medical Examinations (2)'!A:A,'PWQ_Medical Examinations (2)'!E:E,"Not Found")</f>
        <v>No</v>
      </c>
      <c r="I87" s="12" t="str">
        <f>_xlfn.XLOOKUP(A87,'PWQ_Medical Examinations (2)'!A:A,'PWQ_Medical Examinations (2)'!F:F,"Not Found")</f>
        <v>No</v>
      </c>
      <c r="J87" s="12" t="str">
        <f>_xlfn.XLOOKUP(A87,'PWQ_Medical Examinations (2)'!A:A,'PWQ_Medical Examinations (2)'!G:G,"Not Found")</f>
        <v>No</v>
      </c>
      <c r="K87" s="13">
        <f>_xlfn.XLOOKUP('Healthcare-Xlookup'!A87,'PWQ_Medical Examinations (2)'!A:A,'PWQ_Medical Examinations (2)'!H:H,"Not Found")</f>
        <v>2</v>
      </c>
      <c r="L87" s="13" t="str">
        <f>_xlfn.XLOOKUP(A87,'PWQ_Medical Examinations (2)'!A:A,'PWQ_Medical Examinations (2)'!I:I,"Not Found")</f>
        <v>yes</v>
      </c>
      <c r="M87" s="14">
        <f>_xlfn.XLOOKUP(A87,'PWQ_Hospitalisation Details (2)'!A:A,'PWQ_Hospitalisation Details (2)'!E:E,"Not Found")</f>
        <v>26523</v>
      </c>
      <c r="N87" s="15">
        <f>_xlfn.XLOOKUP(A87,'PWQ_Hospitalisation Details (2)'!A:A,'PWQ_Hospitalisation Details (2)'!G:G,"Not Found")</f>
        <v>41055.29</v>
      </c>
      <c r="O87" s="12" t="str">
        <f>_xlfn.XLOOKUP(A87,'PWQ_Hospitalisation Details (2)'!A:A,'PWQ_Hospitalisation Details (2)'!H:H,"Not Found")</f>
        <v>tier - 1</v>
      </c>
      <c r="P87" s="12" t="str">
        <f>_xlfn.XLOOKUP(A87,'PWQ_Hospitalisation Details (2)'!A:A,'PWQ_Hospitalisation Details (2)'!I:I,"Not Found")</f>
        <v>tier - 2</v>
      </c>
      <c r="Q87" s="12" t="str">
        <f>_xlfn.XLOOKUP(A87,'PWQ_Hospitalisation Details (2)'!A:A,'PWQ_Hospitalisation Details (2)'!J:J,"Not Found")</f>
        <v>R1011</v>
      </c>
      <c r="R87" s="12">
        <f>_xlfn.XLOOKUP('Healthcare-Xlookup'!A87,'PWQ_Hospitalisation Details (2)'!A:A,'PWQ_Hospitalisation Details (2)'!K:K,"Not Found")</f>
        <v>50</v>
      </c>
    </row>
    <row r="88" spans="1:18" x14ac:dyDescent="0.35">
      <c r="A88" s="12" t="s">
        <v>2286</v>
      </c>
      <c r="B88" s="12" t="str">
        <f>_xlfn.XLOOKUP(A88,Customer_Names[Customer ID],Customer_Names[First Name],"Not Found")</f>
        <v xml:space="preserve">  Brett A</v>
      </c>
      <c r="C88" s="12" t="str">
        <f>_xlfn.XLOOKUP(A88,Customer_Names[Customer ID],Customer_Names[last Name],"Not Found")</f>
        <v>Parendo</v>
      </c>
      <c r="D88" s="22">
        <f>_xlfn.XLOOKUP('Healthcare-Xlookup'!A88,'PWQ_Medical Examinations (2)'!A:A,'PWQ_Medical Examinations (2)'!B:B,"Not Found")</f>
        <v>34.96</v>
      </c>
      <c r="E88" s="13" t="str">
        <f>_xlfn.XLOOKUP(A88,'PWQ_Medical Examinations (2)'!A:A,'PWQ_Medical Examinations (2)'!C:C,"Not Found")</f>
        <v>Obesity</v>
      </c>
      <c r="F88" s="12">
        <f>_xlfn.XLOOKUP(A88,'PWQ_Medical Examinations (2)'!A:A,'PWQ_Medical Examinations (2)'!D:D,"Not Found")</f>
        <v>4.34</v>
      </c>
      <c r="G88" s="12" t="str">
        <f>_xlfn.XLOOKUP('Healthcare-Xlookup'!A88,'PWQ_Medical Examinations (2)'!A:A,'PWQ_Medical Examinations (2)'!J:J,"Not Found")</f>
        <v>Normal</v>
      </c>
      <c r="H88" s="12" t="str">
        <f>_xlfn.XLOOKUP(A88,'PWQ_Medical Examinations (2)'!A:A,'PWQ_Medical Examinations (2)'!E:E,"Not Found")</f>
        <v>No</v>
      </c>
      <c r="I88" s="12" t="str">
        <f>_xlfn.XLOOKUP(A88,'PWQ_Medical Examinations (2)'!A:A,'PWQ_Medical Examinations (2)'!F:F,"Not Found")</f>
        <v>No</v>
      </c>
      <c r="J88" s="12" t="str">
        <f>_xlfn.XLOOKUP(A88,'PWQ_Medical Examinations (2)'!A:A,'PWQ_Medical Examinations (2)'!G:G,"Not Found")</f>
        <v>Yes</v>
      </c>
      <c r="K88" s="13">
        <f>_xlfn.XLOOKUP('Healthcare-Xlookup'!A88,'PWQ_Medical Examinations (2)'!A:A,'PWQ_Medical Examinations (2)'!H:H,"Not Found")</f>
        <v>1</v>
      </c>
      <c r="L88" s="13" t="str">
        <f>_xlfn.XLOOKUP(A88,'PWQ_Medical Examinations (2)'!A:A,'PWQ_Medical Examinations (2)'!I:I,"Not Found")</f>
        <v>yes</v>
      </c>
      <c r="M88" s="14">
        <f>_xlfn.XLOOKUP(A88,'PWQ_Hospitalisation Details (2)'!A:A,'PWQ_Hospitalisation Details (2)'!E:E,"Not Found")</f>
        <v>29139</v>
      </c>
      <c r="N88" s="15">
        <f>_xlfn.XLOOKUP(A88,'PWQ_Hospitalisation Details (2)'!A:A,'PWQ_Hospitalisation Details (2)'!G:G,"Not Found")</f>
        <v>41034.22</v>
      </c>
      <c r="O88" s="12" t="str">
        <f>_xlfn.XLOOKUP(A88,'PWQ_Hospitalisation Details (2)'!A:A,'PWQ_Hospitalisation Details (2)'!H:H,"Not Found")</f>
        <v>tier - 1</v>
      </c>
      <c r="P88" s="12" t="str">
        <f>_xlfn.XLOOKUP(A88,'PWQ_Hospitalisation Details (2)'!A:A,'PWQ_Hospitalisation Details (2)'!I:I,"Not Found")</f>
        <v>tier - 3</v>
      </c>
      <c r="Q88" s="12" t="str">
        <f>_xlfn.XLOOKUP(A88,'PWQ_Hospitalisation Details (2)'!A:A,'PWQ_Hospitalisation Details (2)'!J:J,"Not Found")</f>
        <v>R1017</v>
      </c>
      <c r="R88" s="12">
        <f>_xlfn.XLOOKUP('Healthcare-Xlookup'!A88,'PWQ_Hospitalisation Details (2)'!A:A,'PWQ_Hospitalisation Details (2)'!K:K,"Not Found")</f>
        <v>43</v>
      </c>
    </row>
    <row r="89" spans="1:18" x14ac:dyDescent="0.35">
      <c r="A89" s="12" t="s">
        <v>2285</v>
      </c>
      <c r="B89" s="12" t="str">
        <f>_xlfn.XLOOKUP(A89,Customer_Names[Customer ID],Customer_Names[First Name],"Not Found")</f>
        <v xml:space="preserve">  Rebecca</v>
      </c>
      <c r="C89" s="12" t="str">
        <f>_xlfn.XLOOKUP(A89,Customer_Names[Customer ID],Customer_Names[last Name],"Not Found")</f>
        <v>Schell</v>
      </c>
      <c r="D89" s="22">
        <f>_xlfn.XLOOKUP('Healthcare-Xlookup'!A89,'PWQ_Medical Examinations (2)'!A:A,'PWQ_Medical Examinations (2)'!B:B,"Not Found")</f>
        <v>33.11</v>
      </c>
      <c r="E89" s="13" t="str">
        <f>_xlfn.XLOOKUP(A89,'PWQ_Medical Examinations (2)'!A:A,'PWQ_Medical Examinations (2)'!C:C,"Not Found")</f>
        <v>Obesity</v>
      </c>
      <c r="F89" s="12">
        <f>_xlfn.XLOOKUP(A89,'PWQ_Medical Examinations (2)'!A:A,'PWQ_Medical Examinations (2)'!D:D,"Not Found")</f>
        <v>10.51</v>
      </c>
      <c r="G89" s="12" t="str">
        <f>_xlfn.XLOOKUP('Healthcare-Xlookup'!A89,'PWQ_Medical Examinations (2)'!A:A,'PWQ_Medical Examinations (2)'!J:J,"Not Found")</f>
        <v>Diabetes</v>
      </c>
      <c r="H89" s="12" t="str">
        <f>_xlfn.XLOOKUP(A89,'PWQ_Medical Examinations (2)'!A:A,'PWQ_Medical Examinations (2)'!E:E,"Not Found")</f>
        <v>No</v>
      </c>
      <c r="I89" s="12" t="str">
        <f>_xlfn.XLOOKUP(A89,'PWQ_Medical Examinations (2)'!A:A,'PWQ_Medical Examinations (2)'!F:F,"Not Found")</f>
        <v>No</v>
      </c>
      <c r="J89" s="12" t="str">
        <f>_xlfn.XLOOKUP(A89,'PWQ_Medical Examinations (2)'!A:A,'PWQ_Medical Examinations (2)'!G:G,"Not Found")</f>
        <v>No</v>
      </c>
      <c r="K89" s="13">
        <f>_xlfn.XLOOKUP('Healthcare-Xlookup'!A89,'PWQ_Medical Examinations (2)'!A:A,'PWQ_Medical Examinations (2)'!H:H,"Not Found")</f>
        <v>0</v>
      </c>
      <c r="L89" s="13" t="str">
        <f>_xlfn.XLOOKUP(A89,'PWQ_Medical Examinations (2)'!A:A,'PWQ_Medical Examinations (2)'!I:I,"Not Found")</f>
        <v>yes</v>
      </c>
      <c r="M89" s="14">
        <f>_xlfn.XLOOKUP(A89,'PWQ_Hospitalisation Details (2)'!A:A,'PWQ_Hospitalisation Details (2)'!E:E,"Not Found")</f>
        <v>27185</v>
      </c>
      <c r="N89" s="15">
        <f>_xlfn.XLOOKUP(A89,'PWQ_Hospitalisation Details (2)'!A:A,'PWQ_Hospitalisation Details (2)'!G:G,"Not Found")</f>
        <v>40974.160000000003</v>
      </c>
      <c r="O89" s="12" t="str">
        <f>_xlfn.XLOOKUP(A89,'PWQ_Hospitalisation Details (2)'!A:A,'PWQ_Hospitalisation Details (2)'!H:H,"Not Found")</f>
        <v>tier - 1</v>
      </c>
      <c r="P89" s="12" t="str">
        <f>_xlfn.XLOOKUP(A89,'PWQ_Hospitalisation Details (2)'!A:A,'PWQ_Hospitalisation Details (2)'!I:I,"Not Found")</f>
        <v>tier - 2</v>
      </c>
      <c r="Q89" s="12" t="str">
        <f>_xlfn.XLOOKUP(A89,'PWQ_Hospitalisation Details (2)'!A:A,'PWQ_Hospitalisation Details (2)'!J:J,"Not Found")</f>
        <v>R1013</v>
      </c>
      <c r="R89" s="12">
        <f>_xlfn.XLOOKUP('Healthcare-Xlookup'!A89,'PWQ_Hospitalisation Details (2)'!A:A,'PWQ_Hospitalisation Details (2)'!K:K,"Not Found")</f>
        <v>49</v>
      </c>
    </row>
    <row r="90" spans="1:18" x14ac:dyDescent="0.35">
      <c r="A90" s="12" t="s">
        <v>2284</v>
      </c>
      <c r="B90" s="12" t="str">
        <f>_xlfn.XLOOKUP(A90,Customer_Names[Customer ID],Customer_Names[First Name],"Not Found")</f>
        <v xml:space="preserve">  Kelley</v>
      </c>
      <c r="C90" s="12" t="str">
        <f>_xlfn.XLOOKUP(A90,Customer_Names[Customer ID],Customer_Names[last Name],"Not Found")</f>
        <v>Driscoll</v>
      </c>
      <c r="D90" s="22">
        <f>_xlfn.XLOOKUP('Healthcare-Xlookup'!A90,'PWQ_Medical Examinations (2)'!A:A,'PWQ_Medical Examinations (2)'!B:B,"Not Found")</f>
        <v>54.74</v>
      </c>
      <c r="E90" s="13" t="str">
        <f>_xlfn.XLOOKUP(A90,'PWQ_Medical Examinations (2)'!A:A,'PWQ_Medical Examinations (2)'!C:C,"Not Found")</f>
        <v>Obesity</v>
      </c>
      <c r="F90" s="12">
        <f>_xlfn.XLOOKUP(A90,'PWQ_Medical Examinations (2)'!A:A,'PWQ_Medical Examinations (2)'!D:D,"Not Found")</f>
        <v>5.84</v>
      </c>
      <c r="G90" s="12" t="str">
        <f>_xlfn.XLOOKUP('Healthcare-Xlookup'!A90,'PWQ_Medical Examinations (2)'!A:A,'PWQ_Medical Examinations (2)'!J:J,"Not Found")</f>
        <v>Prediabetes</v>
      </c>
      <c r="H90" s="12" t="str">
        <f>_xlfn.XLOOKUP(A90,'PWQ_Medical Examinations (2)'!A:A,'PWQ_Medical Examinations (2)'!E:E,"Not Found")</f>
        <v>yes</v>
      </c>
      <c r="I90" s="12" t="str">
        <f>_xlfn.XLOOKUP(A90,'PWQ_Medical Examinations (2)'!A:A,'PWQ_Medical Examinations (2)'!F:F,"Not Found")</f>
        <v>No</v>
      </c>
      <c r="J90" s="12" t="str">
        <f>_xlfn.XLOOKUP(A90,'PWQ_Medical Examinations (2)'!A:A,'PWQ_Medical Examinations (2)'!G:G,"Not Found")</f>
        <v>Yes</v>
      </c>
      <c r="K90" s="13">
        <f>_xlfn.XLOOKUP('Healthcare-Xlookup'!A90,'PWQ_Medical Examinations (2)'!A:A,'PWQ_Medical Examinations (2)'!H:H,"Not Found")</f>
        <v>1</v>
      </c>
      <c r="L90" s="13" t="str">
        <f>_xlfn.XLOOKUP(A90,'PWQ_Medical Examinations (2)'!A:A,'PWQ_Medical Examinations (2)'!I:I,"Not Found")</f>
        <v>yes</v>
      </c>
      <c r="M90" s="14">
        <f>_xlfn.XLOOKUP(A90,'PWQ_Hospitalisation Details (2)'!A:A,'PWQ_Hospitalisation Details (2)'!E:E,"Not Found")</f>
        <v>30567</v>
      </c>
      <c r="N90" s="15">
        <f>_xlfn.XLOOKUP(A90,'PWQ_Hospitalisation Details (2)'!A:A,'PWQ_Hospitalisation Details (2)'!G:G,"Not Found")</f>
        <v>40961.29</v>
      </c>
      <c r="O90" s="12" t="str">
        <f>_xlfn.XLOOKUP(A90,'PWQ_Hospitalisation Details (2)'!A:A,'PWQ_Hospitalisation Details (2)'!H:H,"Not Found")</f>
        <v>tier - 1</v>
      </c>
      <c r="P90" s="12" t="str">
        <f>_xlfn.XLOOKUP(A90,'PWQ_Hospitalisation Details (2)'!A:A,'PWQ_Hospitalisation Details (2)'!I:I,"Not Found")</f>
        <v>tier - 2</v>
      </c>
      <c r="Q90" s="12" t="str">
        <f>_xlfn.XLOOKUP(A90,'PWQ_Hospitalisation Details (2)'!A:A,'PWQ_Hospitalisation Details (2)'!J:J,"Not Found")</f>
        <v>R1011</v>
      </c>
      <c r="R90" s="12">
        <f>_xlfn.XLOOKUP('Healthcare-Xlookup'!A90,'PWQ_Hospitalisation Details (2)'!A:A,'PWQ_Hospitalisation Details (2)'!K:K,"Not Found")</f>
        <v>39</v>
      </c>
    </row>
    <row r="91" spans="1:18" x14ac:dyDescent="0.35">
      <c r="A91" s="12" t="s">
        <v>2283</v>
      </c>
      <c r="B91" s="12" t="str">
        <f>_xlfn.XLOOKUP(A91,Customer_Names[Customer ID],Customer_Names[First Name],"Not Found")</f>
        <v xml:space="preserve">  Abigail K</v>
      </c>
      <c r="C91" s="12" t="str">
        <f>_xlfn.XLOOKUP(A91,Customer_Names[Customer ID],Customer_Names[last Name],"Not Found")</f>
        <v>Mitchell</v>
      </c>
      <c r="D91" s="22">
        <f>_xlfn.XLOOKUP('Healthcare-Xlookup'!A91,'PWQ_Medical Examinations (2)'!A:A,'PWQ_Medical Examinations (2)'!B:B,"Not Found")</f>
        <v>32.56</v>
      </c>
      <c r="E91" s="13" t="str">
        <f>_xlfn.XLOOKUP(A91,'PWQ_Medical Examinations (2)'!A:A,'PWQ_Medical Examinations (2)'!C:C,"Not Found")</f>
        <v>Obesity</v>
      </c>
      <c r="F91" s="12">
        <f>_xlfn.XLOOKUP(A91,'PWQ_Medical Examinations (2)'!A:A,'PWQ_Medical Examinations (2)'!D:D,"Not Found")</f>
        <v>5.41</v>
      </c>
      <c r="G91" s="12" t="str">
        <f>_xlfn.XLOOKUP('Healthcare-Xlookup'!A91,'PWQ_Medical Examinations (2)'!A:A,'PWQ_Medical Examinations (2)'!J:J,"Not Found")</f>
        <v>Normal</v>
      </c>
      <c r="H91" s="12" t="str">
        <f>_xlfn.XLOOKUP(A91,'PWQ_Medical Examinations (2)'!A:A,'PWQ_Medical Examinations (2)'!E:E,"Not Found")</f>
        <v>No</v>
      </c>
      <c r="I91" s="12" t="str">
        <f>_xlfn.XLOOKUP(A91,'PWQ_Medical Examinations (2)'!A:A,'PWQ_Medical Examinations (2)'!F:F,"Not Found")</f>
        <v>No</v>
      </c>
      <c r="J91" s="12" t="str">
        <f>_xlfn.XLOOKUP(A91,'PWQ_Medical Examinations (2)'!A:A,'PWQ_Medical Examinations (2)'!G:G,"Not Found")</f>
        <v>Yes</v>
      </c>
      <c r="K91" s="13">
        <f>_xlfn.XLOOKUP('Healthcare-Xlookup'!A91,'PWQ_Medical Examinations (2)'!A:A,'PWQ_Medical Examinations (2)'!H:H,"Not Found")</f>
        <v>1</v>
      </c>
      <c r="L91" s="13" t="str">
        <f>_xlfn.XLOOKUP(A91,'PWQ_Medical Examinations (2)'!A:A,'PWQ_Medical Examinations (2)'!I:I,"Not Found")</f>
        <v>yes</v>
      </c>
      <c r="M91" s="14">
        <f>_xlfn.XLOOKUP(A91,'PWQ_Hospitalisation Details (2)'!A:A,'PWQ_Hospitalisation Details (2)'!E:E,"Not Found")</f>
        <v>29114</v>
      </c>
      <c r="N91" s="15">
        <f>_xlfn.XLOOKUP(A91,'PWQ_Hospitalisation Details (2)'!A:A,'PWQ_Hospitalisation Details (2)'!G:G,"Not Found")</f>
        <v>40941.29</v>
      </c>
      <c r="O91" s="12" t="str">
        <f>_xlfn.XLOOKUP(A91,'PWQ_Hospitalisation Details (2)'!A:A,'PWQ_Hospitalisation Details (2)'!H:H,"Not Found")</f>
        <v>tier - 1</v>
      </c>
      <c r="P91" s="12" t="str">
        <f>_xlfn.XLOOKUP(A91,'PWQ_Hospitalisation Details (2)'!A:A,'PWQ_Hospitalisation Details (2)'!I:I,"Not Found")</f>
        <v>tier - 2</v>
      </c>
      <c r="Q91" s="12" t="str">
        <f>_xlfn.XLOOKUP(A91,'PWQ_Hospitalisation Details (2)'!A:A,'PWQ_Hospitalisation Details (2)'!J:J,"Not Found")</f>
        <v>R1013</v>
      </c>
      <c r="R91" s="12">
        <f>_xlfn.XLOOKUP('Healthcare-Xlookup'!A91,'PWQ_Hospitalisation Details (2)'!A:A,'PWQ_Hospitalisation Details (2)'!K:K,"Not Found")</f>
        <v>43</v>
      </c>
    </row>
    <row r="92" spans="1:18" x14ac:dyDescent="0.35">
      <c r="A92" s="12" t="s">
        <v>2282</v>
      </c>
      <c r="B92" s="12" t="str">
        <f>_xlfn.XLOOKUP(A92,Customer_Names[Customer ID],Customer_Names[First Name],"Not Found")</f>
        <v xml:space="preserve">  Hope</v>
      </c>
      <c r="C92" s="12" t="str">
        <f>_xlfn.XLOOKUP(A92,Customer_Names[Customer ID],Customer_Names[last Name],"Not Found")</f>
        <v>Cutler</v>
      </c>
      <c r="D92" s="22">
        <f>_xlfn.XLOOKUP('Healthcare-Xlookup'!A92,'PWQ_Medical Examinations (2)'!A:A,'PWQ_Medical Examinations (2)'!B:B,"Not Found")</f>
        <v>39.049999999999997</v>
      </c>
      <c r="E92" s="13" t="str">
        <f>_xlfn.XLOOKUP(A92,'PWQ_Medical Examinations (2)'!A:A,'PWQ_Medical Examinations (2)'!C:C,"Not Found")</f>
        <v>Obesity</v>
      </c>
      <c r="F92" s="12">
        <f>_xlfn.XLOOKUP(A92,'PWQ_Medical Examinations (2)'!A:A,'PWQ_Medical Examinations (2)'!D:D,"Not Found")</f>
        <v>6.06</v>
      </c>
      <c r="G92" s="12" t="str">
        <f>_xlfn.XLOOKUP('Healthcare-Xlookup'!A92,'PWQ_Medical Examinations (2)'!A:A,'PWQ_Medical Examinations (2)'!J:J,"Not Found")</f>
        <v>Prediabetes</v>
      </c>
      <c r="H92" s="12" t="str">
        <f>_xlfn.XLOOKUP(A92,'PWQ_Medical Examinations (2)'!A:A,'PWQ_Medical Examinations (2)'!E:E,"Not Found")</f>
        <v>No</v>
      </c>
      <c r="I92" s="12" t="str">
        <f>_xlfn.XLOOKUP(A92,'PWQ_Medical Examinations (2)'!A:A,'PWQ_Medical Examinations (2)'!F:F,"Not Found")</f>
        <v>No</v>
      </c>
      <c r="J92" s="12" t="str">
        <f>_xlfn.XLOOKUP(A92,'PWQ_Medical Examinations (2)'!A:A,'PWQ_Medical Examinations (2)'!G:G,"Not Found")</f>
        <v>No</v>
      </c>
      <c r="K92" s="13">
        <f>_xlfn.XLOOKUP('Healthcare-Xlookup'!A92,'PWQ_Medical Examinations (2)'!A:A,'PWQ_Medical Examinations (2)'!H:H,"Not Found")</f>
        <v>1</v>
      </c>
      <c r="L92" s="13" t="str">
        <f>_xlfn.XLOOKUP(A92,'PWQ_Medical Examinations (2)'!A:A,'PWQ_Medical Examinations (2)'!I:I,"Not Found")</f>
        <v>yes</v>
      </c>
      <c r="M92" s="14">
        <f>_xlfn.XLOOKUP(A92,'PWQ_Hospitalisation Details (2)'!A:A,'PWQ_Hospitalisation Details (2)'!E:E,"Not Found")</f>
        <v>33820</v>
      </c>
      <c r="N92" s="15">
        <f>_xlfn.XLOOKUP(A92,'PWQ_Hospitalisation Details (2)'!A:A,'PWQ_Hospitalisation Details (2)'!G:G,"Not Found")</f>
        <v>40932.43</v>
      </c>
      <c r="O92" s="12" t="str">
        <f>_xlfn.XLOOKUP(A92,'PWQ_Hospitalisation Details (2)'!A:A,'PWQ_Hospitalisation Details (2)'!H:H,"Not Found")</f>
        <v>tier - 1</v>
      </c>
      <c r="P92" s="12" t="str">
        <f>_xlfn.XLOOKUP(A92,'PWQ_Hospitalisation Details (2)'!A:A,'PWQ_Hospitalisation Details (2)'!I:I,"Not Found")</f>
        <v>tier - 2</v>
      </c>
      <c r="Q92" s="12" t="str">
        <f>_xlfn.XLOOKUP(A92,'PWQ_Hospitalisation Details (2)'!A:A,'PWQ_Hospitalisation Details (2)'!J:J,"Not Found")</f>
        <v>R1013</v>
      </c>
      <c r="R92" s="12">
        <f>_xlfn.XLOOKUP('Healthcare-Xlookup'!A92,'PWQ_Hospitalisation Details (2)'!A:A,'PWQ_Hospitalisation Details (2)'!K:K,"Not Found")</f>
        <v>30</v>
      </c>
    </row>
    <row r="93" spans="1:18" x14ac:dyDescent="0.35">
      <c r="A93" s="12" t="s">
        <v>2281</v>
      </c>
      <c r="B93" s="12" t="str">
        <f>_xlfn.XLOOKUP(A93,Customer_Names[Customer ID],Customer_Names[First Name],"Not Found")</f>
        <v xml:space="preserve">  Elyse M</v>
      </c>
      <c r="C93" s="12" t="str">
        <f>_xlfn.XLOOKUP(A93,Customer_Names[Customer ID],Customer_Names[last Name],"Not Found")</f>
        <v>Derian</v>
      </c>
      <c r="D93" s="22">
        <f>_xlfn.XLOOKUP('Healthcare-Xlookup'!A93,'PWQ_Medical Examinations (2)'!A:A,'PWQ_Medical Examinations (2)'!B:B,"Not Found")</f>
        <v>42.75</v>
      </c>
      <c r="E93" s="13" t="str">
        <f>_xlfn.XLOOKUP(A93,'PWQ_Medical Examinations (2)'!A:A,'PWQ_Medical Examinations (2)'!C:C,"Not Found")</f>
        <v>Obesity</v>
      </c>
      <c r="F93" s="12">
        <f>_xlfn.XLOOKUP(A93,'PWQ_Medical Examinations (2)'!A:A,'PWQ_Medical Examinations (2)'!D:D,"Not Found")</f>
        <v>4.22</v>
      </c>
      <c r="G93" s="12" t="str">
        <f>_xlfn.XLOOKUP('Healthcare-Xlookup'!A93,'PWQ_Medical Examinations (2)'!A:A,'PWQ_Medical Examinations (2)'!J:J,"Not Found")</f>
        <v>Normal</v>
      </c>
      <c r="H93" s="12" t="str">
        <f>_xlfn.XLOOKUP(A93,'PWQ_Medical Examinations (2)'!A:A,'PWQ_Medical Examinations (2)'!E:E,"Not Found")</f>
        <v>No</v>
      </c>
      <c r="I93" s="12" t="str">
        <f>_xlfn.XLOOKUP(A93,'PWQ_Medical Examinations (2)'!A:A,'PWQ_Medical Examinations (2)'!F:F,"Not Found")</f>
        <v>No</v>
      </c>
      <c r="J93" s="12" t="str">
        <f>_xlfn.XLOOKUP(A93,'PWQ_Medical Examinations (2)'!A:A,'PWQ_Medical Examinations (2)'!G:G,"Not Found")</f>
        <v>No</v>
      </c>
      <c r="K93" s="13">
        <f>_xlfn.XLOOKUP('Healthcare-Xlookup'!A93,'PWQ_Medical Examinations (2)'!A:A,'PWQ_Medical Examinations (2)'!H:H,"Not Found")</f>
        <v>0</v>
      </c>
      <c r="L93" s="13" t="str">
        <f>_xlfn.XLOOKUP(A93,'PWQ_Medical Examinations (2)'!A:A,'PWQ_Medical Examinations (2)'!I:I,"Not Found")</f>
        <v>yes</v>
      </c>
      <c r="M93" s="14">
        <f>_xlfn.XLOOKUP(A93,'PWQ_Hospitalisation Details (2)'!A:A,'PWQ_Hospitalisation Details (2)'!E:E,"Not Found")</f>
        <v>36343</v>
      </c>
      <c r="N93" s="15">
        <f>_xlfn.XLOOKUP(A93,'PWQ_Hospitalisation Details (2)'!A:A,'PWQ_Hospitalisation Details (2)'!G:G,"Not Found")</f>
        <v>40904.199999999997</v>
      </c>
      <c r="O93" s="12" t="str">
        <f>_xlfn.XLOOKUP(A93,'PWQ_Hospitalisation Details (2)'!A:A,'PWQ_Hospitalisation Details (2)'!H:H,"Not Found")</f>
        <v>tier - 1</v>
      </c>
      <c r="P93" s="12" t="str">
        <f>_xlfn.XLOOKUP(A93,'PWQ_Hospitalisation Details (2)'!A:A,'PWQ_Hospitalisation Details (2)'!I:I,"Not Found")</f>
        <v>tier - 1</v>
      </c>
      <c r="Q93" s="12" t="str">
        <f>_xlfn.XLOOKUP(A93,'PWQ_Hospitalisation Details (2)'!A:A,'PWQ_Hospitalisation Details (2)'!J:J,"Not Found")</f>
        <v>R1024</v>
      </c>
      <c r="R93" s="12">
        <f>_xlfn.XLOOKUP('Healthcare-Xlookup'!A93,'PWQ_Hospitalisation Details (2)'!A:A,'PWQ_Hospitalisation Details (2)'!K:K,"Not Found")</f>
        <v>23</v>
      </c>
    </row>
    <row r="94" spans="1:18" x14ac:dyDescent="0.35">
      <c r="A94" s="12" t="s">
        <v>2280</v>
      </c>
      <c r="B94" s="12" t="str">
        <f>_xlfn.XLOOKUP(A94,Customer_Names[Customer ID],Customer_Names[First Name],"Not Found")</f>
        <v xml:space="preserve">  Nicholas</v>
      </c>
      <c r="C94" s="12" t="str">
        <f>_xlfn.XLOOKUP(A94,Customer_Names[Customer ID],Customer_Names[last Name],"Not Found")</f>
        <v>Farina</v>
      </c>
      <c r="D94" s="22">
        <f>_xlfn.XLOOKUP('Healthcare-Xlookup'!A94,'PWQ_Medical Examinations (2)'!A:A,'PWQ_Medical Examinations (2)'!B:B,"Not Found")</f>
        <v>50.58</v>
      </c>
      <c r="E94" s="13" t="str">
        <f>_xlfn.XLOOKUP(A94,'PWQ_Medical Examinations (2)'!A:A,'PWQ_Medical Examinations (2)'!C:C,"Not Found")</f>
        <v>Obesity</v>
      </c>
      <c r="F94" s="12">
        <f>_xlfn.XLOOKUP(A94,'PWQ_Medical Examinations (2)'!A:A,'PWQ_Medical Examinations (2)'!D:D,"Not Found")</f>
        <v>5.12</v>
      </c>
      <c r="G94" s="12" t="str">
        <f>_xlfn.XLOOKUP('Healthcare-Xlookup'!A94,'PWQ_Medical Examinations (2)'!A:A,'PWQ_Medical Examinations (2)'!J:J,"Not Found")</f>
        <v>Normal</v>
      </c>
      <c r="H94" s="12" t="str">
        <f>_xlfn.XLOOKUP(A94,'PWQ_Medical Examinations (2)'!A:A,'PWQ_Medical Examinations (2)'!E:E,"Not Found")</f>
        <v>No</v>
      </c>
      <c r="I94" s="12" t="str">
        <f>_xlfn.XLOOKUP(A94,'PWQ_Medical Examinations (2)'!A:A,'PWQ_Medical Examinations (2)'!F:F,"Not Found")</f>
        <v>No</v>
      </c>
      <c r="J94" s="12" t="str">
        <f>_xlfn.XLOOKUP(A94,'PWQ_Medical Examinations (2)'!A:A,'PWQ_Medical Examinations (2)'!G:G,"Not Found")</f>
        <v>No</v>
      </c>
      <c r="K94" s="13">
        <f>_xlfn.XLOOKUP('Healthcare-Xlookup'!A94,'PWQ_Medical Examinations (2)'!A:A,'PWQ_Medical Examinations (2)'!H:H,"Not Found")</f>
        <v>2</v>
      </c>
      <c r="L94" s="13" t="str">
        <f>_xlfn.XLOOKUP(A94,'PWQ_Medical Examinations (2)'!A:A,'PWQ_Medical Examinations (2)'!I:I,"Not Found")</f>
        <v>yes</v>
      </c>
      <c r="M94" s="14">
        <f>_xlfn.XLOOKUP(A94,'PWQ_Hospitalisation Details (2)'!A:A,'PWQ_Hospitalisation Details (2)'!E:E,"Not Found")</f>
        <v>26460</v>
      </c>
      <c r="N94" s="15">
        <f>_xlfn.XLOOKUP(A94,'PWQ_Hospitalisation Details (2)'!A:A,'PWQ_Hospitalisation Details (2)'!G:G,"Not Found")</f>
        <v>40817.85</v>
      </c>
      <c r="O94" s="12" t="str">
        <f>_xlfn.XLOOKUP(A94,'PWQ_Hospitalisation Details (2)'!A:A,'PWQ_Hospitalisation Details (2)'!H:H,"Not Found")</f>
        <v>tier - 1</v>
      </c>
      <c r="P94" s="12" t="str">
        <f>_xlfn.XLOOKUP(A94,'PWQ_Hospitalisation Details (2)'!A:A,'PWQ_Hospitalisation Details (2)'!I:I,"Not Found")</f>
        <v>tier - 3</v>
      </c>
      <c r="Q94" s="12" t="str">
        <f>_xlfn.XLOOKUP(A94,'PWQ_Hospitalisation Details (2)'!A:A,'PWQ_Hospitalisation Details (2)'!J:J,"Not Found")</f>
        <v>R1011</v>
      </c>
      <c r="R94" s="12">
        <f>_xlfn.XLOOKUP('Healthcare-Xlookup'!A94,'PWQ_Hospitalisation Details (2)'!A:A,'PWQ_Hospitalisation Details (2)'!K:K,"Not Found")</f>
        <v>50</v>
      </c>
    </row>
    <row r="95" spans="1:18" x14ac:dyDescent="0.35">
      <c r="A95" s="12" t="s">
        <v>2279</v>
      </c>
      <c r="B95" s="12" t="str">
        <f>_xlfn.XLOOKUP(A95,Customer_Names[Customer ID],Customer_Names[First Name],"Not Found")</f>
        <v xml:space="preserve">  David</v>
      </c>
      <c r="C95" s="12" t="str">
        <f>_xlfn.XLOOKUP(A95,Customer_Names[Customer ID],Customer_Names[last Name],"Not Found")</f>
        <v>Saunders</v>
      </c>
      <c r="D95" s="22">
        <f>_xlfn.XLOOKUP('Healthcare-Xlookup'!A95,'PWQ_Medical Examinations (2)'!A:A,'PWQ_Medical Examinations (2)'!B:B,"Not Found")</f>
        <v>30.495000000000001</v>
      </c>
      <c r="E95" s="13" t="str">
        <f>_xlfn.XLOOKUP(A95,'PWQ_Medical Examinations (2)'!A:A,'PWQ_Medical Examinations (2)'!C:C,"Not Found")</f>
        <v>Obesity</v>
      </c>
      <c r="F95" s="12">
        <f>_xlfn.XLOOKUP(A95,'PWQ_Medical Examinations (2)'!A:A,'PWQ_Medical Examinations (2)'!D:D,"Not Found")</f>
        <v>4.57</v>
      </c>
      <c r="G95" s="12" t="str">
        <f>_xlfn.XLOOKUP('Healthcare-Xlookup'!A95,'PWQ_Medical Examinations (2)'!A:A,'PWQ_Medical Examinations (2)'!J:J,"Not Found")</f>
        <v>Normal</v>
      </c>
      <c r="H95" s="12" t="str">
        <f>_xlfn.XLOOKUP(A95,'PWQ_Medical Examinations (2)'!A:A,'PWQ_Medical Examinations (2)'!E:E,"Not Found")</f>
        <v>yes</v>
      </c>
      <c r="I95" s="12" t="str">
        <f>_xlfn.XLOOKUP(A95,'PWQ_Medical Examinations (2)'!A:A,'PWQ_Medical Examinations (2)'!F:F,"Not Found")</f>
        <v>No</v>
      </c>
      <c r="J95" s="12" t="str">
        <f>_xlfn.XLOOKUP(A95,'PWQ_Medical Examinations (2)'!A:A,'PWQ_Medical Examinations (2)'!G:G,"Not Found")</f>
        <v>No</v>
      </c>
      <c r="K95" s="13">
        <f>_xlfn.XLOOKUP('Healthcare-Xlookup'!A95,'PWQ_Medical Examinations (2)'!A:A,'PWQ_Medical Examinations (2)'!H:H,"Not Found")</f>
        <v>0</v>
      </c>
      <c r="L95" s="13" t="str">
        <f>_xlfn.XLOOKUP(A95,'PWQ_Medical Examinations (2)'!A:A,'PWQ_Medical Examinations (2)'!I:I,"Not Found")</f>
        <v>yes</v>
      </c>
      <c r="M95" s="14">
        <f>_xlfn.XLOOKUP(A95,'PWQ_Hospitalisation Details (2)'!A:A,'PWQ_Hospitalisation Details (2)'!E:E,"Not Found")</f>
        <v>28120</v>
      </c>
      <c r="N95" s="15">
        <f>_xlfn.XLOOKUP(A95,'PWQ_Hospitalisation Details (2)'!A:A,'PWQ_Hospitalisation Details (2)'!G:G,"Not Found")</f>
        <v>40720.550000000003</v>
      </c>
      <c r="O95" s="12" t="str">
        <f>_xlfn.XLOOKUP(A95,'PWQ_Hospitalisation Details (2)'!A:A,'PWQ_Hospitalisation Details (2)'!H:H,"Not Found")</f>
        <v>tier - 1</v>
      </c>
      <c r="P95" s="12" t="str">
        <f>_xlfn.XLOOKUP(A95,'PWQ_Hospitalisation Details (2)'!A:A,'PWQ_Hospitalisation Details (2)'!I:I,"Not Found")</f>
        <v>tier - 3</v>
      </c>
      <c r="Q95" s="12" t="str">
        <f>_xlfn.XLOOKUP(A95,'PWQ_Hospitalisation Details (2)'!A:A,'PWQ_Hospitalisation Details (2)'!J:J,"Not Found")</f>
        <v>R1012</v>
      </c>
      <c r="R95" s="12">
        <f>_xlfn.XLOOKUP('Healthcare-Xlookup'!A95,'PWQ_Hospitalisation Details (2)'!A:A,'PWQ_Hospitalisation Details (2)'!K:K,"Not Found")</f>
        <v>46</v>
      </c>
    </row>
    <row r="96" spans="1:18" x14ac:dyDescent="0.35">
      <c r="A96" s="12" t="s">
        <v>2278</v>
      </c>
      <c r="B96" s="12" t="str">
        <f>_xlfn.XLOOKUP(A96,Customer_Names[Customer ID],Customer_Names[First Name],"Not Found")</f>
        <v xml:space="preserve">  Natalie</v>
      </c>
      <c r="C96" s="12" t="str">
        <f>_xlfn.XLOOKUP(A96,Customer_Names[Customer ID],Customer_Names[last Name],"Not Found")</f>
        <v>Kratz</v>
      </c>
      <c r="D96" s="22">
        <f>_xlfn.XLOOKUP('Healthcare-Xlookup'!A96,'PWQ_Medical Examinations (2)'!A:A,'PWQ_Medical Examinations (2)'!B:B,"Not Found")</f>
        <v>48.31</v>
      </c>
      <c r="E96" s="13" t="str">
        <f>_xlfn.XLOOKUP(A96,'PWQ_Medical Examinations (2)'!A:A,'PWQ_Medical Examinations (2)'!C:C,"Not Found")</f>
        <v>Obesity</v>
      </c>
      <c r="F96" s="12">
        <f>_xlfn.XLOOKUP(A96,'PWQ_Medical Examinations (2)'!A:A,'PWQ_Medical Examinations (2)'!D:D,"Not Found")</f>
        <v>9.58</v>
      </c>
      <c r="G96" s="12" t="str">
        <f>_xlfn.XLOOKUP('Healthcare-Xlookup'!A96,'PWQ_Medical Examinations (2)'!A:A,'PWQ_Medical Examinations (2)'!J:J,"Not Found")</f>
        <v>Diabetes</v>
      </c>
      <c r="H96" s="12" t="str">
        <f>_xlfn.XLOOKUP(A96,'PWQ_Medical Examinations (2)'!A:A,'PWQ_Medical Examinations (2)'!E:E,"Not Found")</f>
        <v>yes</v>
      </c>
      <c r="I96" s="12" t="str">
        <f>_xlfn.XLOOKUP(A96,'PWQ_Medical Examinations (2)'!A:A,'PWQ_Medical Examinations (2)'!F:F,"Not Found")</f>
        <v>No</v>
      </c>
      <c r="J96" s="12" t="str">
        <f>_xlfn.XLOOKUP(A96,'PWQ_Medical Examinations (2)'!A:A,'PWQ_Medical Examinations (2)'!G:G,"Not Found")</f>
        <v>No</v>
      </c>
      <c r="K96" s="13">
        <f>_xlfn.XLOOKUP('Healthcare-Xlookup'!A96,'PWQ_Medical Examinations (2)'!A:A,'PWQ_Medical Examinations (2)'!H:H,"Not Found")</f>
        <v>2</v>
      </c>
      <c r="L96" s="13" t="str">
        <f>_xlfn.XLOOKUP(A96,'PWQ_Medical Examinations (2)'!A:A,'PWQ_Medical Examinations (2)'!I:I,"Not Found")</f>
        <v>yes</v>
      </c>
      <c r="M96" s="14">
        <f>_xlfn.XLOOKUP(A96,'PWQ_Hospitalisation Details (2)'!A:A,'PWQ_Hospitalisation Details (2)'!E:E,"Not Found")</f>
        <v>25836</v>
      </c>
      <c r="N96" s="15">
        <f>_xlfn.XLOOKUP(A96,'PWQ_Hospitalisation Details (2)'!A:A,'PWQ_Hospitalisation Details (2)'!G:G,"Not Found")</f>
        <v>40692.910000000003</v>
      </c>
      <c r="O96" s="12" t="str">
        <f>_xlfn.XLOOKUP(A96,'PWQ_Hospitalisation Details (2)'!A:A,'PWQ_Hospitalisation Details (2)'!H:H,"Not Found")</f>
        <v>tier - 1</v>
      </c>
      <c r="P96" s="12" t="str">
        <f>_xlfn.XLOOKUP(A96,'PWQ_Hospitalisation Details (2)'!A:A,'PWQ_Hospitalisation Details (2)'!I:I,"Not Found")</f>
        <v>tier - 1</v>
      </c>
      <c r="Q96" s="12" t="str">
        <f>_xlfn.XLOOKUP(A96,'PWQ_Hospitalisation Details (2)'!A:A,'PWQ_Hospitalisation Details (2)'!J:J,"Not Found")</f>
        <v>R1011</v>
      </c>
      <c r="R96" s="12">
        <f>_xlfn.XLOOKUP('Healthcare-Xlookup'!A96,'PWQ_Hospitalisation Details (2)'!A:A,'PWQ_Hospitalisation Details (2)'!K:K,"Not Found")</f>
        <v>52</v>
      </c>
    </row>
    <row r="97" spans="1:18" x14ac:dyDescent="0.35">
      <c r="A97" s="12" t="s">
        <v>2277</v>
      </c>
      <c r="B97" s="12" t="str">
        <f>_xlfn.XLOOKUP(A97,Customer_Names[Customer ID],Customer_Names[First Name],"Not Found")</f>
        <v xml:space="preserve">  Thomas</v>
      </c>
      <c r="C97" s="12" t="str">
        <f>_xlfn.XLOOKUP(A97,Customer_Names[Customer ID],Customer_Names[last Name],"Not Found")</f>
        <v>Boland</v>
      </c>
      <c r="D97" s="22">
        <f>_xlfn.XLOOKUP('Healthcare-Xlookup'!A97,'PWQ_Medical Examinations (2)'!A:A,'PWQ_Medical Examinations (2)'!B:B,"Not Found")</f>
        <v>48.99</v>
      </c>
      <c r="E97" s="13" t="str">
        <f>_xlfn.XLOOKUP(A97,'PWQ_Medical Examinations (2)'!A:A,'PWQ_Medical Examinations (2)'!C:C,"Not Found")</f>
        <v>Obesity</v>
      </c>
      <c r="F97" s="12">
        <f>_xlfn.XLOOKUP(A97,'PWQ_Medical Examinations (2)'!A:A,'PWQ_Medical Examinations (2)'!D:D,"Not Found")</f>
        <v>9.7799999999999994</v>
      </c>
      <c r="G97" s="12" t="str">
        <f>_xlfn.XLOOKUP('Healthcare-Xlookup'!A97,'PWQ_Medical Examinations (2)'!A:A,'PWQ_Medical Examinations (2)'!J:J,"Not Found")</f>
        <v>Diabetes</v>
      </c>
      <c r="H97" s="12" t="str">
        <f>_xlfn.XLOOKUP(A97,'PWQ_Medical Examinations (2)'!A:A,'PWQ_Medical Examinations (2)'!E:E,"Not Found")</f>
        <v>yes</v>
      </c>
      <c r="I97" s="12" t="str">
        <f>_xlfn.XLOOKUP(A97,'PWQ_Medical Examinations (2)'!A:A,'PWQ_Medical Examinations (2)'!F:F,"Not Found")</f>
        <v>No</v>
      </c>
      <c r="J97" s="12" t="str">
        <f>_xlfn.XLOOKUP(A97,'PWQ_Medical Examinations (2)'!A:A,'PWQ_Medical Examinations (2)'!G:G,"Not Found")</f>
        <v>No</v>
      </c>
      <c r="K97" s="13">
        <f>_xlfn.XLOOKUP('Healthcare-Xlookup'!A97,'PWQ_Medical Examinations (2)'!A:A,'PWQ_Medical Examinations (2)'!H:H,"Not Found")</f>
        <v>1</v>
      </c>
      <c r="L97" s="13" t="str">
        <f>_xlfn.XLOOKUP(A97,'PWQ_Medical Examinations (2)'!A:A,'PWQ_Medical Examinations (2)'!I:I,"Not Found")</f>
        <v>yes</v>
      </c>
      <c r="M97" s="14">
        <f>_xlfn.XLOOKUP(A97,'PWQ_Hospitalisation Details (2)'!A:A,'PWQ_Hospitalisation Details (2)'!E:E,"Not Found")</f>
        <v>27585</v>
      </c>
      <c r="N97" s="15">
        <f>_xlfn.XLOOKUP(A97,'PWQ_Hospitalisation Details (2)'!A:A,'PWQ_Hospitalisation Details (2)'!G:G,"Not Found")</f>
        <v>40590.550000000003</v>
      </c>
      <c r="O97" s="12" t="str">
        <f>_xlfn.XLOOKUP(A97,'PWQ_Hospitalisation Details (2)'!A:A,'PWQ_Hospitalisation Details (2)'!H:H,"Not Found")</f>
        <v>tier - 1</v>
      </c>
      <c r="P97" s="12" t="str">
        <f>_xlfn.XLOOKUP(A97,'PWQ_Hospitalisation Details (2)'!A:A,'PWQ_Hospitalisation Details (2)'!I:I,"Not Found")</f>
        <v>tier - 3</v>
      </c>
      <c r="Q97" s="12" t="str">
        <f>_xlfn.XLOOKUP(A97,'PWQ_Hospitalisation Details (2)'!A:A,'PWQ_Hospitalisation Details (2)'!J:J,"Not Found")</f>
        <v>R1012</v>
      </c>
      <c r="R97" s="12">
        <f>_xlfn.XLOOKUP('Healthcare-Xlookup'!A97,'PWQ_Hospitalisation Details (2)'!A:A,'PWQ_Hospitalisation Details (2)'!K:K,"Not Found")</f>
        <v>47</v>
      </c>
    </row>
    <row r="98" spans="1:18" x14ac:dyDescent="0.35">
      <c r="A98" s="12" t="s">
        <v>2276</v>
      </c>
      <c r="B98" s="12" t="str">
        <f>_xlfn.XLOOKUP(A98,Customer_Names[Customer ID],Customer_Names[First Name],"Not Found")</f>
        <v xml:space="preserve">  Pamela J</v>
      </c>
      <c r="C98" s="12" t="str">
        <f>_xlfn.XLOOKUP(A98,Customer_Names[Customer ID],Customer_Names[last Name],"Not Found")</f>
        <v>Van Hout</v>
      </c>
      <c r="D98" s="22">
        <f>_xlfn.XLOOKUP('Healthcare-Xlookup'!A98,'PWQ_Medical Examinations (2)'!A:A,'PWQ_Medical Examinations (2)'!B:B,"Not Found")</f>
        <v>38.39</v>
      </c>
      <c r="E98" s="13" t="str">
        <f>_xlfn.XLOOKUP(A98,'PWQ_Medical Examinations (2)'!A:A,'PWQ_Medical Examinations (2)'!C:C,"Not Found")</f>
        <v>Obesity</v>
      </c>
      <c r="F98" s="12">
        <f>_xlfn.XLOOKUP(A98,'PWQ_Medical Examinations (2)'!A:A,'PWQ_Medical Examinations (2)'!D:D,"Not Found")</f>
        <v>4.1100000000000003</v>
      </c>
      <c r="G98" s="12" t="str">
        <f>_xlfn.XLOOKUP('Healthcare-Xlookup'!A98,'PWQ_Medical Examinations (2)'!A:A,'PWQ_Medical Examinations (2)'!J:J,"Not Found")</f>
        <v>Normal</v>
      </c>
      <c r="H98" s="12" t="str">
        <f>_xlfn.XLOOKUP(A98,'PWQ_Medical Examinations (2)'!A:A,'PWQ_Medical Examinations (2)'!E:E,"Not Found")</f>
        <v>yes</v>
      </c>
      <c r="I98" s="12" t="str">
        <f>_xlfn.XLOOKUP(A98,'PWQ_Medical Examinations (2)'!A:A,'PWQ_Medical Examinations (2)'!F:F,"Not Found")</f>
        <v>No</v>
      </c>
      <c r="J98" s="12" t="str">
        <f>_xlfn.XLOOKUP(A98,'PWQ_Medical Examinations (2)'!A:A,'PWQ_Medical Examinations (2)'!G:G,"Not Found")</f>
        <v>No</v>
      </c>
      <c r="K98" s="13">
        <f>_xlfn.XLOOKUP('Healthcare-Xlookup'!A98,'PWQ_Medical Examinations (2)'!A:A,'PWQ_Medical Examinations (2)'!H:H,"Not Found")</f>
        <v>0</v>
      </c>
      <c r="L98" s="13" t="str">
        <f>_xlfn.XLOOKUP(A98,'PWQ_Medical Examinations (2)'!A:A,'PWQ_Medical Examinations (2)'!I:I,"Not Found")</f>
        <v>yes</v>
      </c>
      <c r="M98" s="14">
        <f>_xlfn.XLOOKUP(A98,'PWQ_Hospitalisation Details (2)'!A:A,'PWQ_Hospitalisation Details (2)'!E:E,"Not Found")</f>
        <v>31354</v>
      </c>
      <c r="N98" s="15">
        <f>_xlfn.XLOOKUP(A98,'PWQ_Hospitalisation Details (2)'!A:A,'PWQ_Hospitalisation Details (2)'!G:G,"Not Found")</f>
        <v>40419.019999999997</v>
      </c>
      <c r="O98" s="12" t="str">
        <f>_xlfn.XLOOKUP(A98,'PWQ_Hospitalisation Details (2)'!A:A,'PWQ_Hospitalisation Details (2)'!H:H,"Not Found")</f>
        <v>tier - 1</v>
      </c>
      <c r="P98" s="12" t="str">
        <f>_xlfn.XLOOKUP(A98,'PWQ_Hospitalisation Details (2)'!A:A,'PWQ_Hospitalisation Details (2)'!I:I,"Not Found")</f>
        <v>tier - 2</v>
      </c>
      <c r="Q98" s="12" t="str">
        <f>_xlfn.XLOOKUP(A98,'PWQ_Hospitalisation Details (2)'!A:A,'PWQ_Hospitalisation Details (2)'!J:J,"Not Found")</f>
        <v>R1013</v>
      </c>
      <c r="R98" s="12">
        <f>_xlfn.XLOOKUP('Healthcare-Xlookup'!A98,'PWQ_Hospitalisation Details (2)'!A:A,'PWQ_Hospitalisation Details (2)'!K:K,"Not Found")</f>
        <v>37</v>
      </c>
    </row>
    <row r="99" spans="1:18" x14ac:dyDescent="0.35">
      <c r="A99" s="12" t="s">
        <v>2275</v>
      </c>
      <c r="B99" s="12" t="str">
        <f>_xlfn.XLOOKUP(A99,Customer_Names[Customer ID],Customer_Names[First Name],"Not Found")</f>
        <v xml:space="preserve">  Jessica</v>
      </c>
      <c r="C99" s="12" t="str">
        <f>_xlfn.XLOOKUP(A99,Customer_Names[Customer ID],Customer_Names[last Name],"Not Found")</f>
        <v>Ramsey</v>
      </c>
      <c r="D99" s="22">
        <f>_xlfn.XLOOKUP('Healthcare-Xlookup'!A99,'PWQ_Medical Examinations (2)'!A:A,'PWQ_Medical Examinations (2)'!B:B,"Not Found")</f>
        <v>44.34</v>
      </c>
      <c r="E99" s="13" t="str">
        <f>_xlfn.XLOOKUP(A99,'PWQ_Medical Examinations (2)'!A:A,'PWQ_Medical Examinations (2)'!C:C,"Not Found")</f>
        <v>Obesity</v>
      </c>
      <c r="F99" s="12">
        <f>_xlfn.XLOOKUP(A99,'PWQ_Medical Examinations (2)'!A:A,'PWQ_Medical Examinations (2)'!D:D,"Not Found")</f>
        <v>4.0199999999999996</v>
      </c>
      <c r="G99" s="12" t="str">
        <f>_xlfn.XLOOKUP('Healthcare-Xlookup'!A99,'PWQ_Medical Examinations (2)'!A:A,'PWQ_Medical Examinations (2)'!J:J,"Not Found")</f>
        <v>Normal</v>
      </c>
      <c r="H99" s="12" t="str">
        <f>_xlfn.XLOOKUP(A99,'PWQ_Medical Examinations (2)'!A:A,'PWQ_Medical Examinations (2)'!E:E,"Not Found")</f>
        <v>yes</v>
      </c>
      <c r="I99" s="12" t="str">
        <f>_xlfn.XLOOKUP(A99,'PWQ_Medical Examinations (2)'!A:A,'PWQ_Medical Examinations (2)'!F:F,"Not Found")</f>
        <v>No</v>
      </c>
      <c r="J99" s="12" t="str">
        <f>_xlfn.XLOOKUP(A99,'PWQ_Medical Examinations (2)'!A:A,'PWQ_Medical Examinations (2)'!G:G,"Not Found")</f>
        <v>No</v>
      </c>
      <c r="K99" s="13">
        <f>_xlfn.XLOOKUP('Healthcare-Xlookup'!A99,'PWQ_Medical Examinations (2)'!A:A,'PWQ_Medical Examinations (2)'!H:H,"Not Found")</f>
        <v>2</v>
      </c>
      <c r="L99" s="13" t="str">
        <f>_xlfn.XLOOKUP(A99,'PWQ_Medical Examinations (2)'!A:A,'PWQ_Medical Examinations (2)'!I:I,"Not Found")</f>
        <v>yes</v>
      </c>
      <c r="M99" s="14">
        <f>_xlfn.XLOOKUP(A99,'PWQ_Hospitalisation Details (2)'!A:A,'PWQ_Hospitalisation Details (2)'!E:E,"Not Found")</f>
        <v>24331</v>
      </c>
      <c r="N99" s="15">
        <f>_xlfn.XLOOKUP(A99,'PWQ_Hospitalisation Details (2)'!A:A,'PWQ_Hospitalisation Details (2)'!G:G,"Not Found")</f>
        <v>40373.74</v>
      </c>
      <c r="O99" s="12" t="str">
        <f>_xlfn.XLOOKUP(A99,'PWQ_Hospitalisation Details (2)'!A:A,'PWQ_Hospitalisation Details (2)'!H:H,"Not Found")</f>
        <v>tier - 1</v>
      </c>
      <c r="P99" s="12" t="str">
        <f>_xlfn.XLOOKUP(A99,'PWQ_Hospitalisation Details (2)'!A:A,'PWQ_Hospitalisation Details (2)'!I:I,"Not Found")</f>
        <v>tier - 3</v>
      </c>
      <c r="Q99" s="12" t="str">
        <f>_xlfn.XLOOKUP(A99,'PWQ_Hospitalisation Details (2)'!A:A,'PWQ_Hospitalisation Details (2)'!J:J,"Not Found")</f>
        <v>R1011</v>
      </c>
      <c r="R99" s="12">
        <f>_xlfn.XLOOKUP('Healthcare-Xlookup'!A99,'PWQ_Hospitalisation Details (2)'!A:A,'PWQ_Hospitalisation Details (2)'!K:K,"Not Found")</f>
        <v>56</v>
      </c>
    </row>
    <row r="100" spans="1:18" x14ac:dyDescent="0.35">
      <c r="A100" s="12" t="s">
        <v>2274</v>
      </c>
      <c r="B100" s="12" t="str">
        <f>_xlfn.XLOOKUP(A100,Customer_Names[Customer ID],Customer_Names[First Name],"Not Found")</f>
        <v xml:space="preserve">  Ron N</v>
      </c>
      <c r="C100" s="12" t="str">
        <f>_xlfn.XLOOKUP(A100,Customer_Names[Customer ID],Customer_Names[last Name],"Not Found")</f>
        <v>Gage</v>
      </c>
      <c r="D100" s="22">
        <f>_xlfn.XLOOKUP('Healthcare-Xlookup'!A100,'PWQ_Medical Examinations (2)'!A:A,'PWQ_Medical Examinations (2)'!B:B,"Not Found")</f>
        <v>41.51</v>
      </c>
      <c r="E100" s="13" t="str">
        <f>_xlfn.XLOOKUP(A100,'PWQ_Medical Examinations (2)'!A:A,'PWQ_Medical Examinations (2)'!C:C,"Not Found")</f>
        <v>Obesity</v>
      </c>
      <c r="F100" s="12">
        <f>_xlfn.XLOOKUP(A100,'PWQ_Medical Examinations (2)'!A:A,'PWQ_Medical Examinations (2)'!D:D,"Not Found")</f>
        <v>6.92</v>
      </c>
      <c r="G100" s="12" t="str">
        <f>_xlfn.XLOOKUP('Healthcare-Xlookup'!A100,'PWQ_Medical Examinations (2)'!A:A,'PWQ_Medical Examinations (2)'!J:J,"Not Found")</f>
        <v>Diabetes</v>
      </c>
      <c r="H100" s="12" t="str">
        <f>_xlfn.XLOOKUP(A100,'PWQ_Medical Examinations (2)'!A:A,'PWQ_Medical Examinations (2)'!E:E,"Not Found")</f>
        <v>No</v>
      </c>
      <c r="I100" s="12" t="str">
        <f>_xlfn.XLOOKUP(A100,'PWQ_Medical Examinations (2)'!A:A,'PWQ_Medical Examinations (2)'!F:F,"Not Found")</f>
        <v>No</v>
      </c>
      <c r="J100" s="12" t="str">
        <f>_xlfn.XLOOKUP(A100,'PWQ_Medical Examinations (2)'!A:A,'PWQ_Medical Examinations (2)'!G:G,"Not Found")</f>
        <v>No</v>
      </c>
      <c r="K100" s="13">
        <f>_xlfn.XLOOKUP('Healthcare-Xlookup'!A100,'PWQ_Medical Examinations (2)'!A:A,'PWQ_Medical Examinations (2)'!H:H,"Not Found")</f>
        <v>0</v>
      </c>
      <c r="L100" s="13" t="str">
        <f>_xlfn.XLOOKUP(A100,'PWQ_Medical Examinations (2)'!A:A,'PWQ_Medical Examinations (2)'!I:I,"Not Found")</f>
        <v>yes</v>
      </c>
      <c r="M100" s="14">
        <f>_xlfn.XLOOKUP(A100,'PWQ_Hospitalisation Details (2)'!A:A,'PWQ_Hospitalisation Details (2)'!E:E,"Not Found")</f>
        <v>22893</v>
      </c>
      <c r="N100" s="15">
        <f>_xlfn.XLOOKUP(A100,'PWQ_Hospitalisation Details (2)'!A:A,'PWQ_Hospitalisation Details (2)'!G:G,"Not Found")</f>
        <v>40309.93</v>
      </c>
      <c r="O100" s="12" t="str">
        <f>_xlfn.XLOOKUP(A100,'PWQ_Hospitalisation Details (2)'!A:A,'PWQ_Hospitalisation Details (2)'!H:H,"Not Found")</f>
        <v>tier - 1</v>
      </c>
      <c r="P100" s="12" t="str">
        <f>_xlfn.XLOOKUP(A100,'PWQ_Hospitalisation Details (2)'!A:A,'PWQ_Hospitalisation Details (2)'!I:I,"Not Found")</f>
        <v>tier - 3</v>
      </c>
      <c r="Q100" s="12" t="str">
        <f>_xlfn.XLOOKUP(A100,'PWQ_Hospitalisation Details (2)'!A:A,'PWQ_Hospitalisation Details (2)'!J:J,"Not Found")</f>
        <v>R1011</v>
      </c>
      <c r="R100" s="12">
        <f>_xlfn.XLOOKUP('Healthcare-Xlookup'!A100,'PWQ_Hospitalisation Details (2)'!A:A,'PWQ_Hospitalisation Details (2)'!K:K,"Not Found")</f>
        <v>60</v>
      </c>
    </row>
    <row r="101" spans="1:18" x14ac:dyDescent="0.35">
      <c r="A101" s="12" t="s">
        <v>2273</v>
      </c>
      <c r="B101" s="12" t="str">
        <f>_xlfn.XLOOKUP(A101,Customer_Names[Customer ID],Customer_Names[First Name],"Not Found")</f>
        <v xml:space="preserve">  Daniel</v>
      </c>
      <c r="C101" s="12" t="str">
        <f>_xlfn.XLOOKUP(A101,Customer_Names[Customer ID],Customer_Names[last Name],"Not Found")</f>
        <v>Gollins</v>
      </c>
      <c r="D101" s="22">
        <f>_xlfn.XLOOKUP('Healthcare-Xlookup'!A101,'PWQ_Medical Examinations (2)'!A:A,'PWQ_Medical Examinations (2)'!B:B,"Not Found")</f>
        <v>48.2</v>
      </c>
      <c r="E101" s="13" t="str">
        <f>_xlfn.XLOOKUP(A101,'PWQ_Medical Examinations (2)'!A:A,'PWQ_Medical Examinations (2)'!C:C,"Not Found")</f>
        <v>Obesity</v>
      </c>
      <c r="F101" s="12">
        <f>_xlfn.XLOOKUP(A101,'PWQ_Medical Examinations (2)'!A:A,'PWQ_Medical Examinations (2)'!D:D,"Not Found")</f>
        <v>4.84</v>
      </c>
      <c r="G101" s="12" t="str">
        <f>_xlfn.XLOOKUP('Healthcare-Xlookup'!A101,'PWQ_Medical Examinations (2)'!A:A,'PWQ_Medical Examinations (2)'!J:J,"Not Found")</f>
        <v>Normal</v>
      </c>
      <c r="H101" s="12" t="str">
        <f>_xlfn.XLOOKUP(A101,'PWQ_Medical Examinations (2)'!A:A,'PWQ_Medical Examinations (2)'!E:E,"Not Found")</f>
        <v>No</v>
      </c>
      <c r="I101" s="12" t="str">
        <f>_xlfn.XLOOKUP(A101,'PWQ_Medical Examinations (2)'!A:A,'PWQ_Medical Examinations (2)'!F:F,"Not Found")</f>
        <v>No</v>
      </c>
      <c r="J101" s="12" t="str">
        <f>_xlfn.XLOOKUP(A101,'PWQ_Medical Examinations (2)'!A:A,'PWQ_Medical Examinations (2)'!G:G,"Not Found")</f>
        <v>No</v>
      </c>
      <c r="K101" s="13">
        <f>_xlfn.XLOOKUP('Healthcare-Xlookup'!A101,'PWQ_Medical Examinations (2)'!A:A,'PWQ_Medical Examinations (2)'!H:H,"Not Found")</f>
        <v>0</v>
      </c>
      <c r="L101" s="13" t="str">
        <f>_xlfn.XLOOKUP(A101,'PWQ_Medical Examinations (2)'!A:A,'PWQ_Medical Examinations (2)'!I:I,"Not Found")</f>
        <v>yes</v>
      </c>
      <c r="M101" s="14">
        <f>_xlfn.XLOOKUP(A101,'PWQ_Hospitalisation Details (2)'!A:A,'PWQ_Hospitalisation Details (2)'!E:E,"Not Found")</f>
        <v>28303</v>
      </c>
      <c r="N101" s="15">
        <f>_xlfn.XLOOKUP(A101,'PWQ_Hospitalisation Details (2)'!A:A,'PWQ_Hospitalisation Details (2)'!G:G,"Not Found")</f>
        <v>40284.379999999997</v>
      </c>
      <c r="O101" s="12" t="str">
        <f>_xlfn.XLOOKUP(A101,'PWQ_Hospitalisation Details (2)'!A:A,'PWQ_Hospitalisation Details (2)'!H:H,"Not Found")</f>
        <v>tier - 1</v>
      </c>
      <c r="P101" s="12" t="str">
        <f>_xlfn.XLOOKUP(A101,'PWQ_Hospitalisation Details (2)'!A:A,'PWQ_Hospitalisation Details (2)'!I:I,"Not Found")</f>
        <v>tier - 3</v>
      </c>
      <c r="Q101" s="12" t="str">
        <f>_xlfn.XLOOKUP(A101,'PWQ_Hospitalisation Details (2)'!A:A,'PWQ_Hospitalisation Details (2)'!J:J,"Not Found")</f>
        <v>R1012</v>
      </c>
      <c r="R101" s="12">
        <f>_xlfn.XLOOKUP('Healthcare-Xlookup'!A101,'PWQ_Hospitalisation Details (2)'!A:A,'PWQ_Hospitalisation Details (2)'!K:K,"Not Found")</f>
        <v>45</v>
      </c>
    </row>
    <row r="102" spans="1:18" x14ac:dyDescent="0.35">
      <c r="A102" s="12" t="s">
        <v>2272</v>
      </c>
      <c r="B102" s="12" t="str">
        <f>_xlfn.XLOOKUP(A102,Customer_Names[Customer ID],Customer_Names[First Name],"Not Found")</f>
        <v xml:space="preserve">  Brian</v>
      </c>
      <c r="C102" s="12" t="str">
        <f>_xlfn.XLOOKUP(A102,Customer_Names[Customer ID],Customer_Names[last Name],"Not Found")</f>
        <v>Benestad</v>
      </c>
      <c r="D102" s="22">
        <f>_xlfn.XLOOKUP('Healthcare-Xlookup'!A102,'PWQ_Medical Examinations (2)'!A:A,'PWQ_Medical Examinations (2)'!B:B,"Not Found")</f>
        <v>35.75</v>
      </c>
      <c r="E102" s="13" t="str">
        <f>_xlfn.XLOOKUP(A102,'PWQ_Medical Examinations (2)'!A:A,'PWQ_Medical Examinations (2)'!C:C,"Not Found")</f>
        <v>Obesity</v>
      </c>
      <c r="F102" s="12">
        <f>_xlfn.XLOOKUP(A102,'PWQ_Medical Examinations (2)'!A:A,'PWQ_Medical Examinations (2)'!D:D,"Not Found")</f>
        <v>8</v>
      </c>
      <c r="G102" s="12" t="str">
        <f>_xlfn.XLOOKUP('Healthcare-Xlookup'!A102,'PWQ_Medical Examinations (2)'!A:A,'PWQ_Medical Examinations (2)'!J:J,"Not Found")</f>
        <v>Diabetes</v>
      </c>
      <c r="H102" s="12" t="str">
        <f>_xlfn.XLOOKUP(A102,'PWQ_Medical Examinations (2)'!A:A,'PWQ_Medical Examinations (2)'!E:E,"Not Found")</f>
        <v>yes</v>
      </c>
      <c r="I102" s="12" t="str">
        <f>_xlfn.XLOOKUP(A102,'PWQ_Medical Examinations (2)'!A:A,'PWQ_Medical Examinations (2)'!F:F,"Not Found")</f>
        <v>No</v>
      </c>
      <c r="J102" s="12" t="str">
        <f>_xlfn.XLOOKUP(A102,'PWQ_Medical Examinations (2)'!A:A,'PWQ_Medical Examinations (2)'!G:G,"Not Found")</f>
        <v>No</v>
      </c>
      <c r="K102" s="13">
        <f>_xlfn.XLOOKUP('Healthcare-Xlookup'!A102,'PWQ_Medical Examinations (2)'!A:A,'PWQ_Medical Examinations (2)'!H:H,"Not Found")</f>
        <v>0</v>
      </c>
      <c r="L102" s="13" t="str">
        <f>_xlfn.XLOOKUP(A102,'PWQ_Medical Examinations (2)'!A:A,'PWQ_Medical Examinations (2)'!I:I,"Not Found")</f>
        <v>yes</v>
      </c>
      <c r="M102" s="14">
        <f>_xlfn.XLOOKUP(A102,'PWQ_Hospitalisation Details (2)'!A:A,'PWQ_Hospitalisation Details (2)'!E:E,"Not Found")</f>
        <v>29863</v>
      </c>
      <c r="N102" s="15">
        <f>_xlfn.XLOOKUP(A102,'PWQ_Hospitalisation Details (2)'!A:A,'PWQ_Hospitalisation Details (2)'!G:G,"Not Found")</f>
        <v>40273.65</v>
      </c>
      <c r="O102" s="12" t="str">
        <f>_xlfn.XLOOKUP(A102,'PWQ_Hospitalisation Details (2)'!A:A,'PWQ_Hospitalisation Details (2)'!H:H,"Not Found")</f>
        <v>tier - 1</v>
      </c>
      <c r="P102" s="12" t="str">
        <f>_xlfn.XLOOKUP(A102,'PWQ_Hospitalisation Details (2)'!A:A,'PWQ_Hospitalisation Details (2)'!I:I,"Not Found")</f>
        <v>tier - 3</v>
      </c>
      <c r="Q102" s="12" t="str">
        <f>_xlfn.XLOOKUP(A102,'PWQ_Hospitalisation Details (2)'!A:A,'PWQ_Hospitalisation Details (2)'!J:J,"Not Found")</f>
        <v>R1013</v>
      </c>
      <c r="R102" s="12">
        <f>_xlfn.XLOOKUP('Healthcare-Xlookup'!A102,'PWQ_Hospitalisation Details (2)'!A:A,'PWQ_Hospitalisation Details (2)'!K:K,"Not Found")</f>
        <v>41</v>
      </c>
    </row>
    <row r="103" spans="1:18" x14ac:dyDescent="0.35">
      <c r="A103" s="12" t="s">
        <v>2271</v>
      </c>
      <c r="B103" s="12" t="str">
        <f>_xlfn.XLOOKUP(A103,Customer_Names[Customer ID],Customer_Names[First Name],"Not Found")</f>
        <v xml:space="preserve">  Sari</v>
      </c>
      <c r="C103" s="12" t="str">
        <f>_xlfn.XLOOKUP(A103,Customer_Names[Customer ID],Customer_Names[last Name],"Not Found")</f>
        <v>Aviv</v>
      </c>
      <c r="D103" s="22">
        <f>_xlfn.XLOOKUP('Healthcare-Xlookup'!A103,'PWQ_Medical Examinations (2)'!A:A,'PWQ_Medical Examinations (2)'!B:B,"Not Found")</f>
        <v>53.81</v>
      </c>
      <c r="E103" s="13" t="str">
        <f>_xlfn.XLOOKUP(A103,'PWQ_Medical Examinations (2)'!A:A,'PWQ_Medical Examinations (2)'!C:C,"Not Found")</f>
        <v>Obesity</v>
      </c>
      <c r="F103" s="12">
        <f>_xlfn.XLOOKUP(A103,'PWQ_Medical Examinations (2)'!A:A,'PWQ_Medical Examinations (2)'!D:D,"Not Found")</f>
        <v>8.77</v>
      </c>
      <c r="G103" s="12" t="str">
        <f>_xlfn.XLOOKUP('Healthcare-Xlookup'!A103,'PWQ_Medical Examinations (2)'!A:A,'PWQ_Medical Examinations (2)'!J:J,"Not Found")</f>
        <v>Diabetes</v>
      </c>
      <c r="H103" s="12" t="str">
        <f>_xlfn.XLOOKUP(A103,'PWQ_Medical Examinations (2)'!A:A,'PWQ_Medical Examinations (2)'!E:E,"Not Found")</f>
        <v>yes</v>
      </c>
      <c r="I103" s="12" t="str">
        <f>_xlfn.XLOOKUP(A103,'PWQ_Medical Examinations (2)'!A:A,'PWQ_Medical Examinations (2)'!F:F,"Not Found")</f>
        <v>No</v>
      </c>
      <c r="J103" s="12" t="str">
        <f>_xlfn.XLOOKUP(A103,'PWQ_Medical Examinations (2)'!A:A,'PWQ_Medical Examinations (2)'!G:G,"Not Found")</f>
        <v>No</v>
      </c>
      <c r="K103" s="13">
        <f>_xlfn.XLOOKUP('Healthcare-Xlookup'!A103,'PWQ_Medical Examinations (2)'!A:A,'PWQ_Medical Examinations (2)'!H:H,"Not Found")</f>
        <v>0</v>
      </c>
      <c r="L103" s="13" t="str">
        <f>_xlfn.XLOOKUP(A103,'PWQ_Medical Examinations (2)'!A:A,'PWQ_Medical Examinations (2)'!I:I,"Not Found")</f>
        <v>yes</v>
      </c>
      <c r="M103" s="14">
        <f>_xlfn.XLOOKUP(A103,'PWQ_Hospitalisation Details (2)'!A:A,'PWQ_Hospitalisation Details (2)'!E:E,"Not Found")</f>
        <v>29795</v>
      </c>
      <c r="N103" s="15">
        <f>_xlfn.XLOOKUP(A103,'PWQ_Hospitalisation Details (2)'!A:A,'PWQ_Hospitalisation Details (2)'!G:G,"Not Found")</f>
        <v>40208.559999999998</v>
      </c>
      <c r="O103" s="12" t="str">
        <f>_xlfn.XLOOKUP(A103,'PWQ_Hospitalisation Details (2)'!A:A,'PWQ_Hospitalisation Details (2)'!H:H,"Not Found")</f>
        <v>tier - 1</v>
      </c>
      <c r="P103" s="12" t="str">
        <f>_xlfn.XLOOKUP(A103,'PWQ_Hospitalisation Details (2)'!A:A,'PWQ_Hospitalisation Details (2)'!I:I,"Not Found")</f>
        <v>tier - 2</v>
      </c>
      <c r="Q103" s="12" t="str">
        <f>_xlfn.XLOOKUP(A103,'PWQ_Hospitalisation Details (2)'!A:A,'PWQ_Hospitalisation Details (2)'!J:J,"Not Found")</f>
        <v>R1011</v>
      </c>
      <c r="R103" s="12">
        <f>_xlfn.XLOOKUP('Healthcare-Xlookup'!A103,'PWQ_Hospitalisation Details (2)'!A:A,'PWQ_Hospitalisation Details (2)'!K:K,"Not Found")</f>
        <v>41</v>
      </c>
    </row>
    <row r="104" spans="1:18" x14ac:dyDescent="0.35">
      <c r="A104" s="12" t="s">
        <v>2270</v>
      </c>
      <c r="B104" s="12" t="str">
        <f>_xlfn.XLOOKUP(A104,Customer_Names[Customer ID],Customer_Names[First Name],"Not Found")</f>
        <v xml:space="preserve">  Robert M</v>
      </c>
      <c r="C104" s="12" t="str">
        <f>_xlfn.XLOOKUP(A104,Customer_Names[Customer ID],Customer_Names[last Name],"Not Found")</f>
        <v>Burns</v>
      </c>
      <c r="D104" s="22">
        <f>_xlfn.XLOOKUP('Healthcare-Xlookup'!A104,'PWQ_Medical Examinations (2)'!A:A,'PWQ_Medical Examinations (2)'!B:B,"Not Found")</f>
        <v>49.48</v>
      </c>
      <c r="E104" s="13" t="str">
        <f>_xlfn.XLOOKUP(A104,'PWQ_Medical Examinations (2)'!A:A,'PWQ_Medical Examinations (2)'!C:C,"Not Found")</f>
        <v>Obesity</v>
      </c>
      <c r="F104" s="12">
        <f>_xlfn.XLOOKUP(A104,'PWQ_Medical Examinations (2)'!A:A,'PWQ_Medical Examinations (2)'!D:D,"Not Found")</f>
        <v>4.96</v>
      </c>
      <c r="G104" s="12" t="str">
        <f>_xlfn.XLOOKUP('Healthcare-Xlookup'!A104,'PWQ_Medical Examinations (2)'!A:A,'PWQ_Medical Examinations (2)'!J:J,"Not Found")</f>
        <v>Normal</v>
      </c>
      <c r="H104" s="12" t="str">
        <f>_xlfn.XLOOKUP(A104,'PWQ_Medical Examinations (2)'!A:A,'PWQ_Medical Examinations (2)'!E:E,"Not Found")</f>
        <v>No</v>
      </c>
      <c r="I104" s="12" t="str">
        <f>_xlfn.XLOOKUP(A104,'PWQ_Medical Examinations (2)'!A:A,'PWQ_Medical Examinations (2)'!F:F,"Not Found")</f>
        <v>No</v>
      </c>
      <c r="J104" s="12" t="str">
        <f>_xlfn.XLOOKUP(A104,'PWQ_Medical Examinations (2)'!A:A,'PWQ_Medical Examinations (2)'!G:G,"Not Found")</f>
        <v>Yes</v>
      </c>
      <c r="K104" s="13">
        <f>_xlfn.XLOOKUP('Healthcare-Xlookup'!A104,'PWQ_Medical Examinations (2)'!A:A,'PWQ_Medical Examinations (2)'!H:H,"Not Found")</f>
        <v>1</v>
      </c>
      <c r="L104" s="13" t="str">
        <f>_xlfn.XLOOKUP(A104,'PWQ_Medical Examinations (2)'!A:A,'PWQ_Medical Examinations (2)'!I:I,"Not Found")</f>
        <v>yes</v>
      </c>
      <c r="M104" s="14">
        <f>_xlfn.XLOOKUP(A104,'PWQ_Hospitalisation Details (2)'!A:A,'PWQ_Hospitalisation Details (2)'!E:E,"Not Found")</f>
        <v>29085</v>
      </c>
      <c r="N104" s="15">
        <f>_xlfn.XLOOKUP(A104,'PWQ_Hospitalisation Details (2)'!A:A,'PWQ_Hospitalisation Details (2)'!G:G,"Not Found")</f>
        <v>40204.83</v>
      </c>
      <c r="O104" s="12" t="str">
        <f>_xlfn.XLOOKUP(A104,'PWQ_Hospitalisation Details (2)'!A:A,'PWQ_Hospitalisation Details (2)'!H:H,"Not Found")</f>
        <v>tier - 1</v>
      </c>
      <c r="P104" s="12" t="str">
        <f>_xlfn.XLOOKUP(A104,'PWQ_Hospitalisation Details (2)'!A:A,'PWQ_Hospitalisation Details (2)'!I:I,"Not Found")</f>
        <v>tier - 3</v>
      </c>
      <c r="Q104" s="12" t="str">
        <f>_xlfn.XLOOKUP(A104,'PWQ_Hospitalisation Details (2)'!A:A,'PWQ_Hospitalisation Details (2)'!J:J,"Not Found")</f>
        <v>R1012</v>
      </c>
      <c r="R104" s="12">
        <f>_xlfn.XLOOKUP('Healthcare-Xlookup'!A104,'PWQ_Hospitalisation Details (2)'!A:A,'PWQ_Hospitalisation Details (2)'!K:K,"Not Found")</f>
        <v>43</v>
      </c>
    </row>
    <row r="105" spans="1:18" x14ac:dyDescent="0.35">
      <c r="A105" s="12" t="s">
        <v>2269</v>
      </c>
      <c r="B105" s="12" t="str">
        <f>_xlfn.XLOOKUP(A105,Customer_Names[Customer ID],Customer_Names[First Name],"Not Found")</f>
        <v xml:space="preserve">  Ricardo</v>
      </c>
      <c r="C105" s="12" t="str">
        <f>_xlfn.XLOOKUP(A105,Customer_Names[Customer ID],Customer_Names[last Name],"Not Found")</f>
        <v>Maldonado</v>
      </c>
      <c r="D105" s="22">
        <f>_xlfn.XLOOKUP('Healthcare-Xlookup'!A105,'PWQ_Medical Examinations (2)'!A:A,'PWQ_Medical Examinations (2)'!B:B,"Not Found")</f>
        <v>34.1</v>
      </c>
      <c r="E105" s="13" t="str">
        <f>_xlfn.XLOOKUP(A105,'PWQ_Medical Examinations (2)'!A:A,'PWQ_Medical Examinations (2)'!C:C,"Not Found")</f>
        <v>Obesity</v>
      </c>
      <c r="F105" s="12">
        <f>_xlfn.XLOOKUP(A105,'PWQ_Medical Examinations (2)'!A:A,'PWQ_Medical Examinations (2)'!D:D,"Not Found")</f>
        <v>4.43</v>
      </c>
      <c r="G105" s="12" t="str">
        <f>_xlfn.XLOOKUP('Healthcare-Xlookup'!A105,'PWQ_Medical Examinations (2)'!A:A,'PWQ_Medical Examinations (2)'!J:J,"Not Found")</f>
        <v>Normal</v>
      </c>
      <c r="H105" s="12" t="str">
        <f>_xlfn.XLOOKUP(A105,'PWQ_Medical Examinations (2)'!A:A,'PWQ_Medical Examinations (2)'!E:E,"Not Found")</f>
        <v>yes</v>
      </c>
      <c r="I105" s="12" t="str">
        <f>_xlfn.XLOOKUP(A105,'PWQ_Medical Examinations (2)'!A:A,'PWQ_Medical Examinations (2)'!F:F,"Not Found")</f>
        <v>No</v>
      </c>
      <c r="J105" s="12" t="str">
        <f>_xlfn.XLOOKUP(A105,'PWQ_Medical Examinations (2)'!A:A,'PWQ_Medical Examinations (2)'!G:G,"Not Found")</f>
        <v>No</v>
      </c>
      <c r="K105" s="13">
        <f>_xlfn.XLOOKUP('Healthcare-Xlookup'!A105,'PWQ_Medical Examinations (2)'!A:A,'PWQ_Medical Examinations (2)'!H:H,"Not Found")</f>
        <v>0</v>
      </c>
      <c r="L105" s="13" t="str">
        <f>_xlfn.XLOOKUP(A105,'PWQ_Medical Examinations (2)'!A:A,'PWQ_Medical Examinations (2)'!I:I,"Not Found")</f>
        <v>yes</v>
      </c>
      <c r="M105" s="14">
        <f>_xlfn.XLOOKUP(A105,'PWQ_Hospitalisation Details (2)'!A:A,'PWQ_Hospitalisation Details (2)'!E:E,"Not Found")</f>
        <v>31341</v>
      </c>
      <c r="N105" s="15">
        <f>_xlfn.XLOOKUP(A105,'PWQ_Hospitalisation Details (2)'!A:A,'PWQ_Hospitalisation Details (2)'!G:G,"Not Found")</f>
        <v>40182.25</v>
      </c>
      <c r="O105" s="12" t="str">
        <f>_xlfn.XLOOKUP(A105,'PWQ_Hospitalisation Details (2)'!A:A,'PWQ_Hospitalisation Details (2)'!H:H,"Not Found")</f>
        <v>tier - 1</v>
      </c>
      <c r="P105" s="12" t="str">
        <f>_xlfn.XLOOKUP(A105,'PWQ_Hospitalisation Details (2)'!A:A,'PWQ_Hospitalisation Details (2)'!I:I,"Not Found")</f>
        <v>tier - 2</v>
      </c>
      <c r="Q105" s="12" t="str">
        <f>_xlfn.XLOOKUP(A105,'PWQ_Hospitalisation Details (2)'!A:A,'PWQ_Hospitalisation Details (2)'!J:J,"Not Found")</f>
        <v>R1011</v>
      </c>
      <c r="R105" s="12">
        <f>_xlfn.XLOOKUP('Healthcare-Xlookup'!A105,'PWQ_Hospitalisation Details (2)'!A:A,'PWQ_Hospitalisation Details (2)'!K:K,"Not Found")</f>
        <v>37</v>
      </c>
    </row>
    <row r="106" spans="1:18" x14ac:dyDescent="0.35">
      <c r="A106" s="12" t="s">
        <v>2268</v>
      </c>
      <c r="B106" s="12" t="str">
        <f>_xlfn.XLOOKUP(A106,Customer_Names[Customer ID],Customer_Names[First Name],"Not Found")</f>
        <v xml:space="preserve">  Gedion</v>
      </c>
      <c r="C106" s="12" t="str">
        <f>_xlfn.XLOOKUP(A106,Customer_Names[Customer ID],Customer_Names[last Name],"Not Found")</f>
        <v>Yitref</v>
      </c>
      <c r="D106" s="22">
        <f>_xlfn.XLOOKUP('Healthcare-Xlookup'!A106,'PWQ_Medical Examinations (2)'!A:A,'PWQ_Medical Examinations (2)'!B:B,"Not Found")</f>
        <v>35.299999999999997</v>
      </c>
      <c r="E106" s="13" t="str">
        <f>_xlfn.XLOOKUP(A106,'PWQ_Medical Examinations (2)'!A:A,'PWQ_Medical Examinations (2)'!C:C,"Not Found")</f>
        <v>Obesity</v>
      </c>
      <c r="F106" s="12">
        <f>_xlfn.XLOOKUP(A106,'PWQ_Medical Examinations (2)'!A:A,'PWQ_Medical Examinations (2)'!D:D,"Not Found")</f>
        <v>5.82</v>
      </c>
      <c r="G106" s="12" t="str">
        <f>_xlfn.XLOOKUP('Healthcare-Xlookup'!A106,'PWQ_Medical Examinations (2)'!A:A,'PWQ_Medical Examinations (2)'!J:J,"Not Found")</f>
        <v>Prediabetes</v>
      </c>
      <c r="H106" s="12" t="str">
        <f>_xlfn.XLOOKUP(A106,'PWQ_Medical Examinations (2)'!A:A,'PWQ_Medical Examinations (2)'!E:E,"Not Found")</f>
        <v>yes</v>
      </c>
      <c r="I106" s="12" t="str">
        <f>_xlfn.XLOOKUP(A106,'PWQ_Medical Examinations (2)'!A:A,'PWQ_Medical Examinations (2)'!F:F,"Not Found")</f>
        <v>No</v>
      </c>
      <c r="J106" s="12" t="str">
        <f>_xlfn.XLOOKUP(A106,'PWQ_Medical Examinations (2)'!A:A,'PWQ_Medical Examinations (2)'!G:G,"Not Found")</f>
        <v>Yes</v>
      </c>
      <c r="K106" s="13">
        <f>_xlfn.XLOOKUP('Healthcare-Xlookup'!A106,'PWQ_Medical Examinations (2)'!A:A,'PWQ_Medical Examinations (2)'!H:H,"Not Found")</f>
        <v>1</v>
      </c>
      <c r="L106" s="13" t="str">
        <f>_xlfn.XLOOKUP(A106,'PWQ_Medical Examinations (2)'!A:A,'PWQ_Medical Examinations (2)'!I:I,"Not Found")</f>
        <v>yes</v>
      </c>
      <c r="M106" s="14">
        <f>_xlfn.XLOOKUP(A106,'PWQ_Hospitalisation Details (2)'!A:A,'PWQ_Hospitalisation Details (2)'!E:E,"Not Found")</f>
        <v>30603</v>
      </c>
      <c r="N106" s="15">
        <f>_xlfn.XLOOKUP(A106,'PWQ_Hospitalisation Details (2)'!A:A,'PWQ_Hospitalisation Details (2)'!G:G,"Not Found")</f>
        <v>40103.89</v>
      </c>
      <c r="O106" s="12" t="str">
        <f>_xlfn.XLOOKUP(A106,'PWQ_Hospitalisation Details (2)'!A:A,'PWQ_Hospitalisation Details (2)'!H:H,"Not Found")</f>
        <v>tier - 1</v>
      </c>
      <c r="P106" s="12" t="str">
        <f>_xlfn.XLOOKUP(A106,'PWQ_Hospitalisation Details (2)'!A:A,'PWQ_Hospitalisation Details (2)'!I:I,"Not Found")</f>
        <v>tier - 2</v>
      </c>
      <c r="Q106" s="12" t="str">
        <f>_xlfn.XLOOKUP(A106,'PWQ_Hospitalisation Details (2)'!A:A,'PWQ_Hospitalisation Details (2)'!J:J,"Not Found")</f>
        <v>R1011</v>
      </c>
      <c r="R106" s="12">
        <f>_xlfn.XLOOKUP('Healthcare-Xlookup'!A106,'PWQ_Hospitalisation Details (2)'!A:A,'PWQ_Hospitalisation Details (2)'!K:K,"Not Found")</f>
        <v>39</v>
      </c>
    </row>
    <row r="107" spans="1:18" x14ac:dyDescent="0.35">
      <c r="A107" s="12" t="s">
        <v>2267</v>
      </c>
      <c r="B107" s="12" t="str">
        <f>_xlfn.XLOOKUP(A107,Customer_Names[Customer ID],Customer_Names[First Name],"Not Found")</f>
        <v xml:space="preserve">  Mark</v>
      </c>
      <c r="C107" s="12" t="str">
        <f>_xlfn.XLOOKUP(A107,Customer_Names[Customer ID],Customer_Names[last Name],"Not Found")</f>
        <v>Loudon-Brown</v>
      </c>
      <c r="D107" s="22">
        <f>_xlfn.XLOOKUP('Healthcare-Xlookup'!A107,'PWQ_Medical Examinations (2)'!A:A,'PWQ_Medical Examinations (2)'!B:B,"Not Found")</f>
        <v>43.83</v>
      </c>
      <c r="E107" s="13" t="str">
        <f>_xlfn.XLOOKUP(A107,'PWQ_Medical Examinations (2)'!A:A,'PWQ_Medical Examinations (2)'!C:C,"Not Found")</f>
        <v>Obesity</v>
      </c>
      <c r="F107" s="12">
        <f>_xlfn.XLOOKUP(A107,'PWQ_Medical Examinations (2)'!A:A,'PWQ_Medical Examinations (2)'!D:D,"Not Found")</f>
        <v>6.03</v>
      </c>
      <c r="G107" s="12" t="str">
        <f>_xlfn.XLOOKUP('Healthcare-Xlookup'!A107,'PWQ_Medical Examinations (2)'!A:A,'PWQ_Medical Examinations (2)'!J:J,"Not Found")</f>
        <v>Prediabetes</v>
      </c>
      <c r="H107" s="12" t="str">
        <f>_xlfn.XLOOKUP(A107,'PWQ_Medical Examinations (2)'!A:A,'PWQ_Medical Examinations (2)'!E:E,"Not Found")</f>
        <v>yes</v>
      </c>
      <c r="I107" s="12" t="str">
        <f>_xlfn.XLOOKUP(A107,'PWQ_Medical Examinations (2)'!A:A,'PWQ_Medical Examinations (2)'!F:F,"Not Found")</f>
        <v>No</v>
      </c>
      <c r="J107" s="12" t="str">
        <f>_xlfn.XLOOKUP(A107,'PWQ_Medical Examinations (2)'!A:A,'PWQ_Medical Examinations (2)'!G:G,"Not Found")</f>
        <v>No</v>
      </c>
      <c r="K107" s="13">
        <f>_xlfn.XLOOKUP('Healthcare-Xlookup'!A107,'PWQ_Medical Examinations (2)'!A:A,'PWQ_Medical Examinations (2)'!H:H,"Not Found")</f>
        <v>2</v>
      </c>
      <c r="L107" s="13" t="str">
        <f>_xlfn.XLOOKUP(A107,'PWQ_Medical Examinations (2)'!A:A,'PWQ_Medical Examinations (2)'!I:I,"Not Found")</f>
        <v>yes</v>
      </c>
      <c r="M107" s="14">
        <f>_xlfn.XLOOKUP(A107,'PWQ_Hospitalisation Details (2)'!A:A,'PWQ_Hospitalisation Details (2)'!E:E,"Not Found")</f>
        <v>24331</v>
      </c>
      <c r="N107" s="15">
        <f>_xlfn.XLOOKUP(A107,'PWQ_Hospitalisation Details (2)'!A:A,'PWQ_Hospitalisation Details (2)'!G:G,"Not Found")</f>
        <v>40069.440000000002</v>
      </c>
      <c r="O107" s="12" t="str">
        <f>_xlfn.XLOOKUP(A107,'PWQ_Hospitalisation Details (2)'!A:A,'PWQ_Hospitalisation Details (2)'!H:H,"Not Found")</f>
        <v>tier - 1</v>
      </c>
      <c r="P107" s="12" t="str">
        <f>_xlfn.XLOOKUP(A107,'PWQ_Hospitalisation Details (2)'!A:A,'PWQ_Hospitalisation Details (2)'!I:I,"Not Found")</f>
        <v>tier - 3</v>
      </c>
      <c r="Q107" s="12" t="str">
        <f>_xlfn.XLOOKUP(A107,'PWQ_Hospitalisation Details (2)'!A:A,'PWQ_Hospitalisation Details (2)'!J:J,"Not Found")</f>
        <v>R1011</v>
      </c>
      <c r="R107" s="12">
        <f>_xlfn.XLOOKUP('Healthcare-Xlookup'!A107,'PWQ_Hospitalisation Details (2)'!A:A,'PWQ_Hospitalisation Details (2)'!K:K,"Not Found")</f>
        <v>56</v>
      </c>
    </row>
    <row r="108" spans="1:18" x14ac:dyDescent="0.35">
      <c r="A108" s="12" t="s">
        <v>2266</v>
      </c>
      <c r="B108" s="12" t="str">
        <f>_xlfn.XLOOKUP(A108,Customer_Names[Customer ID],Customer_Names[First Name],"Not Found")</f>
        <v xml:space="preserve">  Gamini P</v>
      </c>
      <c r="C108" s="12" t="str">
        <f>_xlfn.XLOOKUP(A108,Customer_Names[Customer ID],Customer_Names[last Name],"Not Found")</f>
        <v>Sugathadasa</v>
      </c>
      <c r="D108" s="22">
        <f>_xlfn.XLOOKUP('Healthcare-Xlookup'!A108,'PWQ_Medical Examinations (2)'!A:A,'PWQ_Medical Examinations (2)'!B:B,"Not Found")</f>
        <v>50.07</v>
      </c>
      <c r="E108" s="13" t="str">
        <f>_xlfn.XLOOKUP(A108,'PWQ_Medical Examinations (2)'!A:A,'PWQ_Medical Examinations (2)'!C:C,"Not Found")</f>
        <v>Obesity</v>
      </c>
      <c r="F108" s="12">
        <f>_xlfn.XLOOKUP(A108,'PWQ_Medical Examinations (2)'!A:A,'PWQ_Medical Examinations (2)'!D:D,"Not Found")</f>
        <v>9.27</v>
      </c>
      <c r="G108" s="12" t="str">
        <f>_xlfn.XLOOKUP('Healthcare-Xlookup'!A108,'PWQ_Medical Examinations (2)'!A:A,'PWQ_Medical Examinations (2)'!J:J,"Not Found")</f>
        <v>Diabetes</v>
      </c>
      <c r="H108" s="12" t="str">
        <f>_xlfn.XLOOKUP(A108,'PWQ_Medical Examinations (2)'!A:A,'PWQ_Medical Examinations (2)'!E:E,"Not Found")</f>
        <v>No</v>
      </c>
      <c r="I108" s="12" t="str">
        <f>_xlfn.XLOOKUP(A108,'PWQ_Medical Examinations (2)'!A:A,'PWQ_Medical Examinations (2)'!F:F,"Not Found")</f>
        <v>No</v>
      </c>
      <c r="J108" s="12" t="str">
        <f>_xlfn.XLOOKUP(A108,'PWQ_Medical Examinations (2)'!A:A,'PWQ_Medical Examinations (2)'!G:G,"Not Found")</f>
        <v>No</v>
      </c>
      <c r="K108" s="13">
        <f>_xlfn.XLOOKUP('Healthcare-Xlookup'!A108,'PWQ_Medical Examinations (2)'!A:A,'PWQ_Medical Examinations (2)'!H:H,"Not Found")</f>
        <v>0</v>
      </c>
      <c r="L108" s="13" t="str">
        <f>_xlfn.XLOOKUP(A108,'PWQ_Medical Examinations (2)'!A:A,'PWQ_Medical Examinations (2)'!I:I,"Not Found")</f>
        <v>yes</v>
      </c>
      <c r="M108" s="14">
        <f>_xlfn.XLOOKUP(A108,'PWQ_Hospitalisation Details (2)'!A:A,'PWQ_Hospitalisation Details (2)'!E:E,"Not Found")</f>
        <v>28844</v>
      </c>
      <c r="N108" s="15">
        <f>_xlfn.XLOOKUP(A108,'PWQ_Hospitalisation Details (2)'!A:A,'PWQ_Hospitalisation Details (2)'!G:G,"Not Found")</f>
        <v>40054.730000000003</v>
      </c>
      <c r="O108" s="12" t="str">
        <f>_xlfn.XLOOKUP(A108,'PWQ_Hospitalisation Details (2)'!A:A,'PWQ_Hospitalisation Details (2)'!H:H,"Not Found")</f>
        <v>tier - 1</v>
      </c>
      <c r="P108" s="12" t="str">
        <f>_xlfn.XLOOKUP(A108,'PWQ_Hospitalisation Details (2)'!A:A,'PWQ_Hospitalisation Details (2)'!I:I,"Not Found")</f>
        <v>tier - 3</v>
      </c>
      <c r="Q108" s="12" t="str">
        <f>_xlfn.XLOOKUP(A108,'PWQ_Hospitalisation Details (2)'!A:A,'PWQ_Hospitalisation Details (2)'!J:J,"Not Found")</f>
        <v>R1011</v>
      </c>
      <c r="R108" s="12">
        <f>_xlfn.XLOOKUP('Healthcare-Xlookup'!A108,'PWQ_Hospitalisation Details (2)'!A:A,'PWQ_Hospitalisation Details (2)'!K:K,"Not Found")</f>
        <v>44</v>
      </c>
    </row>
    <row r="109" spans="1:18" x14ac:dyDescent="0.35">
      <c r="A109" s="12" t="s">
        <v>2265</v>
      </c>
      <c r="B109" s="12" t="str">
        <f>_xlfn.XLOOKUP(A109,Customer_Names[Customer ID],Customer_Names[First Name],"Not Found")</f>
        <v xml:space="preserve">  Emily J</v>
      </c>
      <c r="C109" s="12" t="str">
        <f>_xlfn.XLOOKUP(A109,Customer_Names[Customer ID],Customer_Names[last Name],"Not Found")</f>
        <v>Ganley</v>
      </c>
      <c r="D109" s="22">
        <f>_xlfn.XLOOKUP('Healthcare-Xlookup'!A109,'PWQ_Medical Examinations (2)'!A:A,'PWQ_Medical Examinations (2)'!B:B,"Not Found")</f>
        <v>32.774999999999999</v>
      </c>
      <c r="E109" s="13" t="str">
        <f>_xlfn.XLOOKUP(A109,'PWQ_Medical Examinations (2)'!A:A,'PWQ_Medical Examinations (2)'!C:C,"Not Found")</f>
        <v>Obesity</v>
      </c>
      <c r="F109" s="12">
        <f>_xlfn.XLOOKUP(A109,'PWQ_Medical Examinations (2)'!A:A,'PWQ_Medical Examinations (2)'!D:D,"Not Found")</f>
        <v>5.53</v>
      </c>
      <c r="G109" s="12" t="str">
        <f>_xlfn.XLOOKUP('Healthcare-Xlookup'!A109,'PWQ_Medical Examinations (2)'!A:A,'PWQ_Medical Examinations (2)'!J:J,"Not Found")</f>
        <v>Normal</v>
      </c>
      <c r="H109" s="12" t="str">
        <f>_xlfn.XLOOKUP(A109,'PWQ_Medical Examinations (2)'!A:A,'PWQ_Medical Examinations (2)'!E:E,"Not Found")</f>
        <v>No</v>
      </c>
      <c r="I109" s="12" t="str">
        <f>_xlfn.XLOOKUP(A109,'PWQ_Medical Examinations (2)'!A:A,'PWQ_Medical Examinations (2)'!F:F,"Not Found")</f>
        <v>No</v>
      </c>
      <c r="J109" s="12" t="str">
        <f>_xlfn.XLOOKUP(A109,'PWQ_Medical Examinations (2)'!A:A,'PWQ_Medical Examinations (2)'!G:G,"Not Found")</f>
        <v>No</v>
      </c>
      <c r="K109" s="13">
        <f>_xlfn.XLOOKUP('Healthcare-Xlookup'!A109,'PWQ_Medical Examinations (2)'!A:A,'PWQ_Medical Examinations (2)'!H:H,"Not Found")</f>
        <v>0</v>
      </c>
      <c r="L109" s="13" t="str">
        <f>_xlfn.XLOOKUP(A109,'PWQ_Medical Examinations (2)'!A:A,'PWQ_Medical Examinations (2)'!I:I,"Not Found")</f>
        <v>yes</v>
      </c>
      <c r="M109" s="14">
        <f>_xlfn.XLOOKUP(A109,'PWQ_Hospitalisation Details (2)'!A:A,'PWQ_Hospitalisation Details (2)'!E:E,"Not Found")</f>
        <v>30310</v>
      </c>
      <c r="N109" s="15">
        <f>_xlfn.XLOOKUP(A109,'PWQ_Hospitalisation Details (2)'!A:A,'PWQ_Hospitalisation Details (2)'!G:G,"Not Found")</f>
        <v>40003.33</v>
      </c>
      <c r="O109" s="12" t="str">
        <f>_xlfn.XLOOKUP(A109,'PWQ_Hospitalisation Details (2)'!A:A,'PWQ_Hospitalisation Details (2)'!H:H,"Not Found")</f>
        <v>tier - 1</v>
      </c>
      <c r="P109" s="12" t="str">
        <f>_xlfn.XLOOKUP(A109,'PWQ_Hospitalisation Details (2)'!A:A,'PWQ_Hospitalisation Details (2)'!I:I,"Not Found")</f>
        <v>tier - 1</v>
      </c>
      <c r="Q109" s="12" t="str">
        <f>_xlfn.XLOOKUP(A109,'PWQ_Hospitalisation Details (2)'!A:A,'PWQ_Hospitalisation Details (2)'!J:J,"Not Found")</f>
        <v>R1012</v>
      </c>
      <c r="R109" s="12">
        <f>_xlfn.XLOOKUP('Healthcare-Xlookup'!A109,'PWQ_Hospitalisation Details (2)'!A:A,'PWQ_Hospitalisation Details (2)'!K:K,"Not Found")</f>
        <v>40</v>
      </c>
    </row>
    <row r="110" spans="1:18" x14ac:dyDescent="0.35">
      <c r="A110" s="12" t="s">
        <v>2264</v>
      </c>
      <c r="B110" s="12" t="str">
        <f>_xlfn.XLOOKUP(A110,Customer_Names[Customer ID],Customer_Names[First Name],"Not Found")</f>
        <v xml:space="preserve">  Amanda</v>
      </c>
      <c r="C110" s="12" t="str">
        <f>_xlfn.XLOOKUP(A110,Customer_Names[Customer ID],Customer_Names[last Name],"Not Found")</f>
        <v>Potter</v>
      </c>
      <c r="D110" s="22">
        <f>_xlfn.XLOOKUP('Healthcare-Xlookup'!A110,'PWQ_Medical Examinations (2)'!A:A,'PWQ_Medical Examinations (2)'!B:B,"Not Found")</f>
        <v>34.104999999999997</v>
      </c>
      <c r="E110" s="13" t="str">
        <f>_xlfn.XLOOKUP(A110,'PWQ_Medical Examinations (2)'!A:A,'PWQ_Medical Examinations (2)'!C:C,"Not Found")</f>
        <v>Obesity</v>
      </c>
      <c r="F110" s="12">
        <f>_xlfn.XLOOKUP(A110,'PWQ_Medical Examinations (2)'!A:A,'PWQ_Medical Examinations (2)'!D:D,"Not Found")</f>
        <v>5.07</v>
      </c>
      <c r="G110" s="12" t="str">
        <f>_xlfn.XLOOKUP('Healthcare-Xlookup'!A110,'PWQ_Medical Examinations (2)'!A:A,'PWQ_Medical Examinations (2)'!J:J,"Not Found")</f>
        <v>Normal</v>
      </c>
      <c r="H110" s="12" t="str">
        <f>_xlfn.XLOOKUP(A110,'PWQ_Medical Examinations (2)'!A:A,'PWQ_Medical Examinations (2)'!E:E,"Not Found")</f>
        <v>No</v>
      </c>
      <c r="I110" s="12" t="str">
        <f>_xlfn.XLOOKUP(A110,'PWQ_Medical Examinations (2)'!A:A,'PWQ_Medical Examinations (2)'!F:F,"Not Found")</f>
        <v>No</v>
      </c>
      <c r="J110" s="12" t="str">
        <f>_xlfn.XLOOKUP(A110,'PWQ_Medical Examinations (2)'!A:A,'PWQ_Medical Examinations (2)'!G:G,"Not Found")</f>
        <v>No</v>
      </c>
      <c r="K110" s="13">
        <f>_xlfn.XLOOKUP('Healthcare-Xlookup'!A110,'PWQ_Medical Examinations (2)'!A:A,'PWQ_Medical Examinations (2)'!H:H,"Not Found")</f>
        <v>1</v>
      </c>
      <c r="L110" s="13" t="str">
        <f>_xlfn.XLOOKUP(A110,'PWQ_Medical Examinations (2)'!A:A,'PWQ_Medical Examinations (2)'!I:I,"Not Found")</f>
        <v>yes</v>
      </c>
      <c r="M110" s="14">
        <f>_xlfn.XLOOKUP(A110,'PWQ_Hospitalisation Details (2)'!A:A,'PWQ_Hospitalisation Details (2)'!E:E,"Not Found")</f>
        <v>31997</v>
      </c>
      <c r="N110" s="15">
        <f>_xlfn.XLOOKUP(A110,'PWQ_Hospitalisation Details (2)'!A:A,'PWQ_Hospitalisation Details (2)'!G:G,"Not Found")</f>
        <v>39983.43</v>
      </c>
      <c r="O110" s="12" t="str">
        <f>_xlfn.XLOOKUP(A110,'PWQ_Hospitalisation Details (2)'!A:A,'PWQ_Hospitalisation Details (2)'!H:H,"Not Found")</f>
        <v>tier - 2</v>
      </c>
      <c r="P110" s="12" t="str">
        <f>_xlfn.XLOOKUP(A110,'PWQ_Hospitalisation Details (2)'!A:A,'PWQ_Hospitalisation Details (2)'!I:I,"Not Found")</f>
        <v>tier - 3</v>
      </c>
      <c r="Q110" s="12" t="str">
        <f>_xlfn.XLOOKUP(A110,'PWQ_Hospitalisation Details (2)'!A:A,'PWQ_Hospitalisation Details (2)'!J:J,"Not Found")</f>
        <v>R1012</v>
      </c>
      <c r="R110" s="12">
        <f>_xlfn.XLOOKUP('Healthcare-Xlookup'!A110,'PWQ_Hospitalisation Details (2)'!A:A,'PWQ_Hospitalisation Details (2)'!K:K,"Not Found")</f>
        <v>35</v>
      </c>
    </row>
    <row r="111" spans="1:18" x14ac:dyDescent="0.35">
      <c r="A111" s="12" t="s">
        <v>2263</v>
      </c>
      <c r="B111" s="12" t="str">
        <f>_xlfn.XLOOKUP(A111,Customer_Names[Customer ID],Customer_Names[First Name],"Not Found")</f>
        <v xml:space="preserve">  Nicholas</v>
      </c>
      <c r="C111" s="12" t="str">
        <f>_xlfn.XLOOKUP(A111,Customer_Names[Customer ID],Customer_Names[last Name],"Not Found")</f>
        <v>Rasmussen</v>
      </c>
      <c r="D111" s="22">
        <f>_xlfn.XLOOKUP('Healthcare-Xlookup'!A111,'PWQ_Medical Examinations (2)'!A:A,'PWQ_Medical Examinations (2)'!B:B,"Not Found")</f>
        <v>48.93</v>
      </c>
      <c r="E111" s="13" t="str">
        <f>_xlfn.XLOOKUP(A111,'PWQ_Medical Examinations (2)'!A:A,'PWQ_Medical Examinations (2)'!C:C,"Not Found")</f>
        <v>Obesity</v>
      </c>
      <c r="F111" s="12">
        <f>_xlfn.XLOOKUP(A111,'PWQ_Medical Examinations (2)'!A:A,'PWQ_Medical Examinations (2)'!D:D,"Not Found")</f>
        <v>11.17</v>
      </c>
      <c r="G111" s="12" t="str">
        <f>_xlfn.XLOOKUP('Healthcare-Xlookup'!A111,'PWQ_Medical Examinations (2)'!A:A,'PWQ_Medical Examinations (2)'!J:J,"Not Found")</f>
        <v>Diabetes</v>
      </c>
      <c r="H111" s="12" t="str">
        <f>_xlfn.XLOOKUP(A111,'PWQ_Medical Examinations (2)'!A:A,'PWQ_Medical Examinations (2)'!E:E,"Not Found")</f>
        <v>yes</v>
      </c>
      <c r="I111" s="12" t="str">
        <f>_xlfn.XLOOKUP(A111,'PWQ_Medical Examinations (2)'!A:A,'PWQ_Medical Examinations (2)'!F:F,"Not Found")</f>
        <v>No</v>
      </c>
      <c r="J111" s="12" t="str">
        <f>_xlfn.XLOOKUP(A111,'PWQ_Medical Examinations (2)'!A:A,'PWQ_Medical Examinations (2)'!G:G,"Not Found")</f>
        <v>No</v>
      </c>
      <c r="K111" s="13">
        <f>_xlfn.XLOOKUP('Healthcare-Xlookup'!A111,'PWQ_Medical Examinations (2)'!A:A,'PWQ_Medical Examinations (2)'!H:H,"Not Found")</f>
        <v>1</v>
      </c>
      <c r="L111" s="13" t="str">
        <f>_xlfn.XLOOKUP(A111,'PWQ_Medical Examinations (2)'!A:A,'PWQ_Medical Examinations (2)'!I:I,"Not Found")</f>
        <v>yes</v>
      </c>
      <c r="M111" s="14">
        <f>_xlfn.XLOOKUP(A111,'PWQ_Hospitalisation Details (2)'!A:A,'PWQ_Hospitalisation Details (2)'!E:E,"Not Found")</f>
        <v>27730</v>
      </c>
      <c r="N111" s="15">
        <f>_xlfn.XLOOKUP(A111,'PWQ_Hospitalisation Details (2)'!A:A,'PWQ_Hospitalisation Details (2)'!G:G,"Not Found")</f>
        <v>39963.120000000003</v>
      </c>
      <c r="O111" s="12" t="str">
        <f>_xlfn.XLOOKUP(A111,'PWQ_Hospitalisation Details (2)'!A:A,'PWQ_Hospitalisation Details (2)'!H:H,"Not Found")</f>
        <v>tier - 2</v>
      </c>
      <c r="P111" s="12" t="str">
        <f>_xlfn.XLOOKUP(A111,'PWQ_Hospitalisation Details (2)'!A:A,'PWQ_Hospitalisation Details (2)'!I:I,"Not Found")</f>
        <v>tier - 2</v>
      </c>
      <c r="Q111" s="12" t="str">
        <f>_xlfn.XLOOKUP(A111,'PWQ_Hospitalisation Details (2)'!A:A,'PWQ_Hospitalisation Details (2)'!J:J,"Not Found")</f>
        <v>R1011</v>
      </c>
      <c r="R111" s="12">
        <f>_xlfn.XLOOKUP('Healthcare-Xlookup'!A111,'PWQ_Hospitalisation Details (2)'!A:A,'PWQ_Hospitalisation Details (2)'!K:K,"Not Found")</f>
        <v>47</v>
      </c>
    </row>
    <row r="112" spans="1:18" x14ac:dyDescent="0.35">
      <c r="A112" s="12" t="s">
        <v>2262</v>
      </c>
      <c r="B112" s="12" t="str">
        <f>_xlfn.XLOOKUP(A112,Customer_Names[Customer ID],Customer_Names[First Name],"Not Found")</f>
        <v xml:space="preserve">  Knox</v>
      </c>
      <c r="C112" s="12" t="str">
        <f>_xlfn.XLOOKUP(A112,Customer_Names[Customer ID],Customer_Names[last Name],"Not Found")</f>
        <v>Robinson</v>
      </c>
      <c r="D112" s="22">
        <f>_xlfn.XLOOKUP('Healthcare-Xlookup'!A112,'PWQ_Medical Examinations (2)'!A:A,'PWQ_Medical Examinations (2)'!B:B,"Not Found")</f>
        <v>37.07</v>
      </c>
      <c r="E112" s="13" t="str">
        <f>_xlfn.XLOOKUP(A112,'PWQ_Medical Examinations (2)'!A:A,'PWQ_Medical Examinations (2)'!C:C,"Not Found")</f>
        <v>Obesity</v>
      </c>
      <c r="F112" s="12">
        <f>_xlfn.XLOOKUP(A112,'PWQ_Medical Examinations (2)'!A:A,'PWQ_Medical Examinations (2)'!D:D,"Not Found")</f>
        <v>6.14</v>
      </c>
      <c r="G112" s="12" t="str">
        <f>_xlfn.XLOOKUP('Healthcare-Xlookup'!A112,'PWQ_Medical Examinations (2)'!A:A,'PWQ_Medical Examinations (2)'!J:J,"Not Found")</f>
        <v>Prediabetes</v>
      </c>
      <c r="H112" s="12" t="str">
        <f>_xlfn.XLOOKUP(A112,'PWQ_Medical Examinations (2)'!A:A,'PWQ_Medical Examinations (2)'!E:E,"Not Found")</f>
        <v>yes</v>
      </c>
      <c r="I112" s="12" t="str">
        <f>_xlfn.XLOOKUP(A112,'PWQ_Medical Examinations (2)'!A:A,'PWQ_Medical Examinations (2)'!F:F,"Not Found")</f>
        <v>No</v>
      </c>
      <c r="J112" s="12" t="str">
        <f>_xlfn.XLOOKUP(A112,'PWQ_Medical Examinations (2)'!A:A,'PWQ_Medical Examinations (2)'!G:G,"Not Found")</f>
        <v>No</v>
      </c>
      <c r="K112" s="13">
        <f>_xlfn.XLOOKUP('Healthcare-Xlookup'!A112,'PWQ_Medical Examinations (2)'!A:A,'PWQ_Medical Examinations (2)'!H:H,"Not Found")</f>
        <v>0</v>
      </c>
      <c r="L112" s="13" t="str">
        <f>_xlfn.XLOOKUP(A112,'PWQ_Medical Examinations (2)'!A:A,'PWQ_Medical Examinations (2)'!I:I,"Not Found")</f>
        <v>yes</v>
      </c>
      <c r="M112" s="14">
        <f>_xlfn.XLOOKUP(A112,'PWQ_Hospitalisation Details (2)'!A:A,'PWQ_Hospitalisation Details (2)'!E:E,"Not Found")</f>
        <v>31281</v>
      </c>
      <c r="N112" s="15">
        <f>_xlfn.XLOOKUP(A112,'PWQ_Hospitalisation Details (2)'!A:A,'PWQ_Hospitalisation Details (2)'!G:G,"Not Found")</f>
        <v>39871.699999999997</v>
      </c>
      <c r="O112" s="12" t="str">
        <f>_xlfn.XLOOKUP(A112,'PWQ_Hospitalisation Details (2)'!A:A,'PWQ_Hospitalisation Details (2)'!H:H,"Not Found")</f>
        <v>tier - 1</v>
      </c>
      <c r="P112" s="12" t="str">
        <f>_xlfn.XLOOKUP(A112,'PWQ_Hospitalisation Details (2)'!A:A,'PWQ_Hospitalisation Details (2)'!I:I,"Not Found")</f>
        <v>tier - 2</v>
      </c>
      <c r="Q112" s="12" t="str">
        <f>_xlfn.XLOOKUP(A112,'PWQ_Hospitalisation Details (2)'!A:A,'PWQ_Hospitalisation Details (2)'!J:J,"Not Found")</f>
        <v>R1013</v>
      </c>
      <c r="R112" s="12">
        <f>_xlfn.XLOOKUP('Healthcare-Xlookup'!A112,'PWQ_Hospitalisation Details (2)'!A:A,'PWQ_Hospitalisation Details (2)'!K:K,"Not Found")</f>
        <v>37</v>
      </c>
    </row>
    <row r="113" spans="1:18" x14ac:dyDescent="0.35">
      <c r="A113" s="12" t="s">
        <v>2261</v>
      </c>
      <c r="B113" s="12" t="str">
        <f>_xlfn.XLOOKUP(A113,Customer_Names[Customer ID],Customer_Names[First Name],"Not Found")</f>
        <v xml:space="preserve">  Yianna</v>
      </c>
      <c r="C113" s="12" t="str">
        <f>_xlfn.XLOOKUP(A113,Customer_Names[Customer ID],Customer_Names[last Name],"Not Found")</f>
        <v>Antonopoulos</v>
      </c>
      <c r="D113" s="22">
        <f>_xlfn.XLOOKUP('Healthcare-Xlookup'!A113,'PWQ_Medical Examinations (2)'!A:A,'PWQ_Medical Examinations (2)'!B:B,"Not Found")</f>
        <v>51.51</v>
      </c>
      <c r="E113" s="13" t="str">
        <f>_xlfn.XLOOKUP(A113,'PWQ_Medical Examinations (2)'!A:A,'PWQ_Medical Examinations (2)'!C:C,"Not Found")</f>
        <v>Obesity</v>
      </c>
      <c r="F113" s="12">
        <f>_xlfn.XLOOKUP(A113,'PWQ_Medical Examinations (2)'!A:A,'PWQ_Medical Examinations (2)'!D:D,"Not Found")</f>
        <v>6.26</v>
      </c>
      <c r="G113" s="12" t="str">
        <f>_xlfn.XLOOKUP('Healthcare-Xlookup'!A113,'PWQ_Medical Examinations (2)'!A:A,'PWQ_Medical Examinations (2)'!J:J,"Not Found")</f>
        <v>Prediabetes</v>
      </c>
      <c r="H113" s="12" t="str">
        <f>_xlfn.XLOOKUP(A113,'PWQ_Medical Examinations (2)'!A:A,'PWQ_Medical Examinations (2)'!E:E,"Not Found")</f>
        <v>yes</v>
      </c>
      <c r="I113" s="12" t="str">
        <f>_xlfn.XLOOKUP(A113,'PWQ_Medical Examinations (2)'!A:A,'PWQ_Medical Examinations (2)'!F:F,"Not Found")</f>
        <v>No</v>
      </c>
      <c r="J113" s="12" t="str">
        <f>_xlfn.XLOOKUP(A113,'PWQ_Medical Examinations (2)'!A:A,'PWQ_Medical Examinations (2)'!G:G,"Not Found")</f>
        <v>Yes</v>
      </c>
      <c r="K113" s="13">
        <f>_xlfn.XLOOKUP('Healthcare-Xlookup'!A113,'PWQ_Medical Examinations (2)'!A:A,'PWQ_Medical Examinations (2)'!H:H,"Not Found")</f>
        <v>1</v>
      </c>
      <c r="L113" s="13" t="str">
        <f>_xlfn.XLOOKUP(A113,'PWQ_Medical Examinations (2)'!A:A,'PWQ_Medical Examinations (2)'!I:I,"Not Found")</f>
        <v>yes</v>
      </c>
      <c r="M113" s="14">
        <f>_xlfn.XLOOKUP(A113,'PWQ_Hospitalisation Details (2)'!A:A,'PWQ_Hospitalisation Details (2)'!E:E,"Not Found")</f>
        <v>30468</v>
      </c>
      <c r="N113" s="15">
        <f>_xlfn.XLOOKUP(A113,'PWQ_Hospitalisation Details (2)'!A:A,'PWQ_Hospitalisation Details (2)'!G:G,"Not Found")</f>
        <v>39865.699999999997</v>
      </c>
      <c r="O113" s="12" t="str">
        <f>_xlfn.XLOOKUP(A113,'PWQ_Hospitalisation Details (2)'!A:A,'PWQ_Hospitalisation Details (2)'!H:H,"Not Found")</f>
        <v>tier - 2</v>
      </c>
      <c r="P113" s="12" t="str">
        <f>_xlfn.XLOOKUP(A113,'PWQ_Hospitalisation Details (2)'!A:A,'PWQ_Hospitalisation Details (2)'!I:I,"Not Found")</f>
        <v>tier - 2</v>
      </c>
      <c r="Q113" s="12" t="str">
        <f>_xlfn.XLOOKUP(A113,'PWQ_Hospitalisation Details (2)'!A:A,'PWQ_Hospitalisation Details (2)'!J:J,"Not Found")</f>
        <v>R1011</v>
      </c>
      <c r="R113" s="12">
        <f>_xlfn.XLOOKUP('Healthcare-Xlookup'!A113,'PWQ_Hospitalisation Details (2)'!A:A,'PWQ_Hospitalisation Details (2)'!K:K,"Not Found")</f>
        <v>40</v>
      </c>
    </row>
    <row r="114" spans="1:18" x14ac:dyDescent="0.35">
      <c r="A114" s="12" t="s">
        <v>2260</v>
      </c>
      <c r="B114" s="12" t="str">
        <f>_xlfn.XLOOKUP(A114,Customer_Names[Customer ID],Customer_Names[First Name],"Not Found")</f>
        <v xml:space="preserve">  Roberta</v>
      </c>
      <c r="C114" s="12" t="str">
        <f>_xlfn.XLOOKUP(A114,Customer_Names[Customer ID],Customer_Names[last Name],"Not Found")</f>
        <v>Groner</v>
      </c>
      <c r="D114" s="22">
        <f>_xlfn.XLOOKUP('Healthcare-Xlookup'!A114,'PWQ_Medical Examinations (2)'!A:A,'PWQ_Medical Examinations (2)'!B:B,"Not Found")</f>
        <v>34.799999999999997</v>
      </c>
      <c r="E114" s="13" t="str">
        <f>_xlfn.XLOOKUP(A114,'PWQ_Medical Examinations (2)'!A:A,'PWQ_Medical Examinations (2)'!C:C,"Not Found")</f>
        <v>Obesity</v>
      </c>
      <c r="F114" s="12">
        <f>_xlfn.XLOOKUP(A114,'PWQ_Medical Examinations (2)'!A:A,'PWQ_Medical Examinations (2)'!D:D,"Not Found")</f>
        <v>4.72</v>
      </c>
      <c r="G114" s="12" t="str">
        <f>_xlfn.XLOOKUP('Healthcare-Xlookup'!A114,'PWQ_Medical Examinations (2)'!A:A,'PWQ_Medical Examinations (2)'!J:J,"Not Found")</f>
        <v>Normal</v>
      </c>
      <c r="H114" s="12" t="str">
        <f>_xlfn.XLOOKUP(A114,'PWQ_Medical Examinations (2)'!A:A,'PWQ_Medical Examinations (2)'!E:E,"Not Found")</f>
        <v>yes</v>
      </c>
      <c r="I114" s="12" t="str">
        <f>_xlfn.XLOOKUP(A114,'PWQ_Medical Examinations (2)'!A:A,'PWQ_Medical Examinations (2)'!F:F,"Not Found")</f>
        <v>No</v>
      </c>
      <c r="J114" s="12" t="str">
        <f>_xlfn.XLOOKUP(A114,'PWQ_Medical Examinations (2)'!A:A,'PWQ_Medical Examinations (2)'!G:G,"Not Found")</f>
        <v>No</v>
      </c>
      <c r="K114" s="13">
        <f>_xlfn.XLOOKUP('Healthcare-Xlookup'!A114,'PWQ_Medical Examinations (2)'!A:A,'PWQ_Medical Examinations (2)'!H:H,"Not Found")</f>
        <v>0</v>
      </c>
      <c r="L114" s="13" t="str">
        <f>_xlfn.XLOOKUP(A114,'PWQ_Medical Examinations (2)'!A:A,'PWQ_Medical Examinations (2)'!I:I,"Not Found")</f>
        <v>yes</v>
      </c>
      <c r="M114" s="14">
        <f>_xlfn.XLOOKUP(A114,'PWQ_Hospitalisation Details (2)'!A:A,'PWQ_Hospitalisation Details (2)'!E:E,"Not Found")</f>
        <v>31245</v>
      </c>
      <c r="N114" s="15">
        <f>_xlfn.XLOOKUP(A114,'PWQ_Hospitalisation Details (2)'!A:A,'PWQ_Hospitalisation Details (2)'!G:G,"Not Found")</f>
        <v>39836.519999999997</v>
      </c>
      <c r="O114" s="12" t="str">
        <f>_xlfn.XLOOKUP(A114,'PWQ_Hospitalisation Details (2)'!A:A,'PWQ_Hospitalisation Details (2)'!H:H,"Not Found")</f>
        <v>tier - 2</v>
      </c>
      <c r="P114" s="12" t="str">
        <f>_xlfn.XLOOKUP(A114,'PWQ_Hospitalisation Details (2)'!A:A,'PWQ_Hospitalisation Details (2)'!I:I,"Not Found")</f>
        <v>tier - 1</v>
      </c>
      <c r="Q114" s="12" t="str">
        <f>_xlfn.XLOOKUP(A114,'PWQ_Hospitalisation Details (2)'!A:A,'PWQ_Hospitalisation Details (2)'!J:J,"Not Found")</f>
        <v>R1011</v>
      </c>
      <c r="R114" s="12">
        <f>_xlfn.XLOOKUP('Healthcare-Xlookup'!A114,'PWQ_Hospitalisation Details (2)'!A:A,'PWQ_Hospitalisation Details (2)'!K:K,"Not Found")</f>
        <v>37</v>
      </c>
    </row>
    <row r="115" spans="1:18" x14ac:dyDescent="0.35">
      <c r="A115" s="12" t="s">
        <v>2259</v>
      </c>
      <c r="B115" s="12" t="str">
        <f>_xlfn.XLOOKUP(A115,Customer_Names[Customer ID],Customer_Names[First Name],"Not Found")</f>
        <v xml:space="preserve">  Benjamin P</v>
      </c>
      <c r="C115" s="12" t="str">
        <f>_xlfn.XLOOKUP(A115,Customer_Names[Customer ID],Customer_Names[last Name],"Not Found")</f>
        <v>Zywicki</v>
      </c>
      <c r="D115" s="22">
        <f>_xlfn.XLOOKUP('Healthcare-Xlookup'!A115,'PWQ_Medical Examinations (2)'!A:A,'PWQ_Medical Examinations (2)'!B:B,"Not Found")</f>
        <v>36.67</v>
      </c>
      <c r="E115" s="13" t="str">
        <f>_xlfn.XLOOKUP(A115,'PWQ_Medical Examinations (2)'!A:A,'PWQ_Medical Examinations (2)'!C:C,"Not Found")</f>
        <v>Obesity</v>
      </c>
      <c r="F115" s="12">
        <f>_xlfn.XLOOKUP(A115,'PWQ_Medical Examinations (2)'!A:A,'PWQ_Medical Examinations (2)'!D:D,"Not Found")</f>
        <v>5.18</v>
      </c>
      <c r="G115" s="12" t="str">
        <f>_xlfn.XLOOKUP('Healthcare-Xlookup'!A115,'PWQ_Medical Examinations (2)'!A:A,'PWQ_Medical Examinations (2)'!J:J,"Not Found")</f>
        <v>Normal</v>
      </c>
      <c r="H115" s="12" t="str">
        <f>_xlfn.XLOOKUP(A115,'PWQ_Medical Examinations (2)'!A:A,'PWQ_Medical Examinations (2)'!E:E,"Not Found")</f>
        <v>No</v>
      </c>
      <c r="I115" s="12" t="str">
        <f>_xlfn.XLOOKUP(A115,'PWQ_Medical Examinations (2)'!A:A,'PWQ_Medical Examinations (2)'!F:F,"Not Found")</f>
        <v>No</v>
      </c>
      <c r="J115" s="12" t="str">
        <f>_xlfn.XLOOKUP(A115,'PWQ_Medical Examinations (2)'!A:A,'PWQ_Medical Examinations (2)'!G:G,"Not Found")</f>
        <v>No</v>
      </c>
      <c r="K115" s="13">
        <f>_xlfn.XLOOKUP('Healthcare-Xlookup'!A115,'PWQ_Medical Examinations (2)'!A:A,'PWQ_Medical Examinations (2)'!H:H,"Not Found")</f>
        <v>1</v>
      </c>
      <c r="L115" s="13" t="str">
        <f>_xlfn.XLOOKUP(A115,'PWQ_Medical Examinations (2)'!A:A,'PWQ_Medical Examinations (2)'!I:I,"Not Found")</f>
        <v>yes</v>
      </c>
      <c r="M115" s="14">
        <f>_xlfn.XLOOKUP(A115,'PWQ_Hospitalisation Details (2)'!A:A,'PWQ_Hospitalisation Details (2)'!E:E,"Not Found")</f>
        <v>31982</v>
      </c>
      <c r="N115" s="15">
        <f>_xlfn.XLOOKUP(A115,'PWQ_Hospitalisation Details (2)'!A:A,'PWQ_Hospitalisation Details (2)'!G:G,"Not Found")</f>
        <v>39774.28</v>
      </c>
      <c r="O115" s="12" t="str">
        <f>_xlfn.XLOOKUP(A115,'PWQ_Hospitalisation Details (2)'!A:A,'PWQ_Hospitalisation Details (2)'!H:H,"Not Found")</f>
        <v>tier - 1</v>
      </c>
      <c r="P115" s="12" t="str">
        <f>_xlfn.XLOOKUP(A115,'PWQ_Hospitalisation Details (2)'!A:A,'PWQ_Hospitalisation Details (2)'!I:I,"Not Found")</f>
        <v>tier - 1</v>
      </c>
      <c r="Q115" s="12" t="str">
        <f>_xlfn.XLOOKUP(A115,'PWQ_Hospitalisation Details (2)'!A:A,'PWQ_Hospitalisation Details (2)'!J:J,"Not Found")</f>
        <v>R1014</v>
      </c>
      <c r="R115" s="12">
        <f>_xlfn.XLOOKUP('Healthcare-Xlookup'!A115,'PWQ_Hospitalisation Details (2)'!A:A,'PWQ_Hospitalisation Details (2)'!K:K,"Not Found")</f>
        <v>35</v>
      </c>
    </row>
    <row r="116" spans="1:18" x14ac:dyDescent="0.35">
      <c r="A116" s="12" t="s">
        <v>2258</v>
      </c>
      <c r="B116" s="12" t="str">
        <f>_xlfn.XLOOKUP(A116,Customer_Names[Customer ID],Customer_Names[First Name],"Not Found")</f>
        <v xml:space="preserve">  Craig</v>
      </c>
      <c r="C116" s="12" t="str">
        <f>_xlfn.XLOOKUP(A116,Customer_Names[Customer ID],Customer_Names[last Name],"Not Found")</f>
        <v>Cardinal</v>
      </c>
      <c r="D116" s="22">
        <f>_xlfn.XLOOKUP('Healthcare-Xlookup'!A116,'PWQ_Medical Examinations (2)'!A:A,'PWQ_Medical Examinations (2)'!B:B,"Not Found")</f>
        <v>30.9</v>
      </c>
      <c r="E116" s="13" t="str">
        <f>_xlfn.XLOOKUP(A116,'PWQ_Medical Examinations (2)'!A:A,'PWQ_Medical Examinations (2)'!C:C,"Not Found")</f>
        <v>Obesity</v>
      </c>
      <c r="F116" s="12">
        <f>_xlfn.XLOOKUP(A116,'PWQ_Medical Examinations (2)'!A:A,'PWQ_Medical Examinations (2)'!D:D,"Not Found")</f>
        <v>9.4</v>
      </c>
      <c r="G116" s="12" t="str">
        <f>_xlfn.XLOOKUP('Healthcare-Xlookup'!A116,'PWQ_Medical Examinations (2)'!A:A,'PWQ_Medical Examinations (2)'!J:J,"Not Found")</f>
        <v>Diabetes</v>
      </c>
      <c r="H116" s="12" t="str">
        <f>_xlfn.XLOOKUP(A116,'PWQ_Medical Examinations (2)'!A:A,'PWQ_Medical Examinations (2)'!E:E,"Not Found")</f>
        <v>No</v>
      </c>
      <c r="I116" s="12" t="str">
        <f>_xlfn.XLOOKUP(A116,'PWQ_Medical Examinations (2)'!A:A,'PWQ_Medical Examinations (2)'!F:F,"Not Found")</f>
        <v>No</v>
      </c>
      <c r="J116" s="12" t="str">
        <f>_xlfn.XLOOKUP(A116,'PWQ_Medical Examinations (2)'!A:A,'PWQ_Medical Examinations (2)'!G:G,"Not Found")</f>
        <v>No</v>
      </c>
      <c r="K116" s="13">
        <f>_xlfn.XLOOKUP('Healthcare-Xlookup'!A116,'PWQ_Medical Examinations (2)'!A:A,'PWQ_Medical Examinations (2)'!H:H,"Not Found")</f>
        <v>2</v>
      </c>
      <c r="L116" s="13" t="str">
        <f>_xlfn.XLOOKUP(A116,'PWQ_Medical Examinations (2)'!A:A,'PWQ_Medical Examinations (2)'!I:I,"Not Found")</f>
        <v>yes</v>
      </c>
      <c r="M116" s="14">
        <f>_xlfn.XLOOKUP(A116,'PWQ_Hospitalisation Details (2)'!A:A,'PWQ_Hospitalisation Details (2)'!E:E,"Not Found")</f>
        <v>27015</v>
      </c>
      <c r="N116" s="15">
        <f>_xlfn.XLOOKUP(A116,'PWQ_Hospitalisation Details (2)'!A:A,'PWQ_Hospitalisation Details (2)'!G:G,"Not Found")</f>
        <v>39727.61</v>
      </c>
      <c r="O116" s="12" t="str">
        <f>_xlfn.XLOOKUP(A116,'PWQ_Hospitalisation Details (2)'!A:A,'PWQ_Hospitalisation Details (2)'!H:H,"Not Found")</f>
        <v>tier - 1</v>
      </c>
      <c r="P116" s="12" t="str">
        <f>_xlfn.XLOOKUP(A116,'PWQ_Hospitalisation Details (2)'!A:A,'PWQ_Hospitalisation Details (2)'!I:I,"Not Found")</f>
        <v>tier - 2</v>
      </c>
      <c r="Q116" s="12" t="str">
        <f>_xlfn.XLOOKUP(A116,'PWQ_Hospitalisation Details (2)'!A:A,'PWQ_Hospitalisation Details (2)'!J:J,"Not Found")</f>
        <v>R1011</v>
      </c>
      <c r="R116" s="12">
        <f>_xlfn.XLOOKUP('Healthcare-Xlookup'!A116,'PWQ_Hospitalisation Details (2)'!A:A,'PWQ_Hospitalisation Details (2)'!K:K,"Not Found")</f>
        <v>49</v>
      </c>
    </row>
    <row r="117" spans="1:18" x14ac:dyDescent="0.35">
      <c r="A117" s="12" t="s">
        <v>2257</v>
      </c>
      <c r="B117" s="12" t="str">
        <f>_xlfn.XLOOKUP(A117,Customer_Names[Customer ID],Customer_Names[First Name],"Not Found")</f>
        <v xml:space="preserve">  Ann</v>
      </c>
      <c r="C117" s="12" t="str">
        <f>_xlfn.XLOOKUP(A117,Customer_Names[Customer ID],Customer_Names[last Name],"Not Found")</f>
        <v>Alleman</v>
      </c>
      <c r="D117" s="22">
        <f>_xlfn.XLOOKUP('Healthcare-Xlookup'!A117,'PWQ_Medical Examinations (2)'!A:A,'PWQ_Medical Examinations (2)'!B:B,"Not Found")</f>
        <v>30.495000000000001</v>
      </c>
      <c r="E117" s="13" t="str">
        <f>_xlfn.XLOOKUP(A117,'PWQ_Medical Examinations (2)'!A:A,'PWQ_Medical Examinations (2)'!C:C,"Not Found")</f>
        <v>Obesity</v>
      </c>
      <c r="F117" s="12">
        <f>_xlfn.XLOOKUP(A117,'PWQ_Medical Examinations (2)'!A:A,'PWQ_Medical Examinations (2)'!D:D,"Not Found")</f>
        <v>6.29</v>
      </c>
      <c r="G117" s="12" t="str">
        <f>_xlfn.XLOOKUP('Healthcare-Xlookup'!A117,'PWQ_Medical Examinations (2)'!A:A,'PWQ_Medical Examinations (2)'!J:J,"Not Found")</f>
        <v>Prediabetes</v>
      </c>
      <c r="H117" s="12" t="str">
        <f>_xlfn.XLOOKUP(A117,'PWQ_Medical Examinations (2)'!A:A,'PWQ_Medical Examinations (2)'!E:E,"Not Found")</f>
        <v>No</v>
      </c>
      <c r="I117" s="12" t="str">
        <f>_xlfn.XLOOKUP(A117,'PWQ_Medical Examinations (2)'!A:A,'PWQ_Medical Examinations (2)'!F:F,"Not Found")</f>
        <v>No</v>
      </c>
      <c r="J117" s="12" t="str">
        <f>_xlfn.XLOOKUP(A117,'PWQ_Medical Examinations (2)'!A:A,'PWQ_Medical Examinations (2)'!G:G,"Not Found")</f>
        <v>No</v>
      </c>
      <c r="K117" s="13">
        <f>_xlfn.XLOOKUP('Healthcare-Xlookup'!A117,'PWQ_Medical Examinations (2)'!A:A,'PWQ_Medical Examinations (2)'!H:H,"Not Found")</f>
        <v>0</v>
      </c>
      <c r="L117" s="13" t="str">
        <f>_xlfn.XLOOKUP(A117,'PWQ_Medical Examinations (2)'!A:A,'PWQ_Medical Examinations (2)'!I:I,"Not Found")</f>
        <v>yes</v>
      </c>
      <c r="M117" s="14">
        <f>_xlfn.XLOOKUP(A117,'PWQ_Hospitalisation Details (2)'!A:A,'PWQ_Hospitalisation Details (2)'!E:E,"Not Found")</f>
        <v>28349</v>
      </c>
      <c r="N117" s="15">
        <f>_xlfn.XLOOKUP(A117,'PWQ_Hospitalisation Details (2)'!A:A,'PWQ_Hospitalisation Details (2)'!G:G,"Not Found")</f>
        <v>39725.519999999997</v>
      </c>
      <c r="O117" s="12" t="str">
        <f>_xlfn.XLOOKUP(A117,'PWQ_Hospitalisation Details (2)'!A:A,'PWQ_Hospitalisation Details (2)'!H:H,"Not Found")</f>
        <v>tier - 2</v>
      </c>
      <c r="P117" s="12" t="str">
        <f>_xlfn.XLOOKUP(A117,'PWQ_Hospitalisation Details (2)'!A:A,'PWQ_Hospitalisation Details (2)'!I:I,"Not Found")</f>
        <v>tier - 1</v>
      </c>
      <c r="Q117" s="12" t="str">
        <f>_xlfn.XLOOKUP(A117,'PWQ_Hospitalisation Details (2)'!A:A,'PWQ_Hospitalisation Details (2)'!J:J,"Not Found")</f>
        <v>R1012</v>
      </c>
      <c r="R117" s="12">
        <f>_xlfn.XLOOKUP('Healthcare-Xlookup'!A117,'PWQ_Hospitalisation Details (2)'!A:A,'PWQ_Hospitalisation Details (2)'!K:K,"Not Found")</f>
        <v>45</v>
      </c>
    </row>
    <row r="118" spans="1:18" x14ac:dyDescent="0.35">
      <c r="A118" s="12" t="s">
        <v>2256</v>
      </c>
      <c r="B118" s="12" t="str">
        <f>_xlfn.XLOOKUP(A118,Customer_Names[Customer ID],Customer_Names[First Name],"Not Found")</f>
        <v xml:space="preserve">  Jamie P</v>
      </c>
      <c r="C118" s="12" t="str">
        <f>_xlfn.XLOOKUP(A118,Customer_Names[Customer ID],Customer_Names[last Name],"Not Found")</f>
        <v>Stroffolino</v>
      </c>
      <c r="D118" s="22">
        <f>_xlfn.XLOOKUP('Healthcare-Xlookup'!A118,'PWQ_Medical Examinations (2)'!A:A,'PWQ_Medical Examinations (2)'!B:B,"Not Found")</f>
        <v>44.88</v>
      </c>
      <c r="E118" s="13" t="str">
        <f>_xlfn.XLOOKUP(A118,'PWQ_Medical Examinations (2)'!A:A,'PWQ_Medical Examinations (2)'!C:C,"Not Found")</f>
        <v>Obesity</v>
      </c>
      <c r="F118" s="12">
        <f>_xlfn.XLOOKUP(A118,'PWQ_Medical Examinations (2)'!A:A,'PWQ_Medical Examinations (2)'!D:D,"Not Found")</f>
        <v>6.04</v>
      </c>
      <c r="G118" s="12" t="str">
        <f>_xlfn.XLOOKUP('Healthcare-Xlookup'!A118,'PWQ_Medical Examinations (2)'!A:A,'PWQ_Medical Examinations (2)'!J:J,"Not Found")</f>
        <v>Prediabetes</v>
      </c>
      <c r="H118" s="12" t="str">
        <f>_xlfn.XLOOKUP(A118,'PWQ_Medical Examinations (2)'!A:A,'PWQ_Medical Examinations (2)'!E:E,"Not Found")</f>
        <v>No</v>
      </c>
      <c r="I118" s="12" t="str">
        <f>_xlfn.XLOOKUP(A118,'PWQ_Medical Examinations (2)'!A:A,'PWQ_Medical Examinations (2)'!F:F,"Not Found")</f>
        <v>No</v>
      </c>
      <c r="J118" s="12" t="str">
        <f>_xlfn.XLOOKUP(A118,'PWQ_Medical Examinations (2)'!A:A,'PWQ_Medical Examinations (2)'!G:G,"Not Found")</f>
        <v>Yes</v>
      </c>
      <c r="K118" s="13">
        <f>_xlfn.XLOOKUP('Healthcare-Xlookup'!A118,'PWQ_Medical Examinations (2)'!A:A,'PWQ_Medical Examinations (2)'!H:H,"Not Found")</f>
        <v>1</v>
      </c>
      <c r="L118" s="13" t="str">
        <f>_xlfn.XLOOKUP(A118,'PWQ_Medical Examinations (2)'!A:A,'PWQ_Medical Examinations (2)'!I:I,"Not Found")</f>
        <v>yes</v>
      </c>
      <c r="M118" s="14">
        <f>_xlfn.XLOOKUP(A118,'PWQ_Hospitalisation Details (2)'!A:A,'PWQ_Hospitalisation Details (2)'!E:E,"Not Found")</f>
        <v>37818</v>
      </c>
      <c r="N118" s="15">
        <f>_xlfn.XLOOKUP(A118,'PWQ_Hospitalisation Details (2)'!A:A,'PWQ_Hospitalisation Details (2)'!G:G,"Not Found")</f>
        <v>39722.75</v>
      </c>
      <c r="O118" s="12" t="str">
        <f>_xlfn.XLOOKUP(A118,'PWQ_Hospitalisation Details (2)'!A:A,'PWQ_Hospitalisation Details (2)'!H:H,"Not Found")</f>
        <v>tier - 1</v>
      </c>
      <c r="P118" s="12" t="str">
        <f>_xlfn.XLOOKUP(A118,'PWQ_Hospitalisation Details (2)'!A:A,'PWQ_Hospitalisation Details (2)'!I:I,"Not Found")</f>
        <v>tier - 1</v>
      </c>
      <c r="Q118" s="12" t="str">
        <f>_xlfn.XLOOKUP(A118,'PWQ_Hospitalisation Details (2)'!A:A,'PWQ_Hospitalisation Details (2)'!J:J,"Not Found")</f>
        <v>R1013</v>
      </c>
      <c r="R118" s="12">
        <f>_xlfn.XLOOKUP('Healthcare-Xlookup'!A118,'PWQ_Hospitalisation Details (2)'!A:A,'PWQ_Hospitalisation Details (2)'!K:K,"Not Found")</f>
        <v>19</v>
      </c>
    </row>
    <row r="119" spans="1:18" x14ac:dyDescent="0.35">
      <c r="A119" s="12" t="s">
        <v>2255</v>
      </c>
      <c r="B119" s="12" t="str">
        <f>_xlfn.XLOOKUP(A119,Customer_Names[Customer ID],Customer_Names[First Name],"Not Found")</f>
        <v xml:space="preserve">  John</v>
      </c>
      <c r="C119" s="12" t="str">
        <f>_xlfn.XLOOKUP(A119,Customer_Names[Customer ID],Customer_Names[last Name],"Not Found")</f>
        <v>Clubb</v>
      </c>
      <c r="D119" s="22">
        <f>_xlfn.XLOOKUP('Healthcare-Xlookup'!A119,'PWQ_Medical Examinations (2)'!A:A,'PWQ_Medical Examinations (2)'!B:B,"Not Found")</f>
        <v>44.32</v>
      </c>
      <c r="E119" s="13" t="str">
        <f>_xlfn.XLOOKUP(A119,'PWQ_Medical Examinations (2)'!A:A,'PWQ_Medical Examinations (2)'!C:C,"Not Found")</f>
        <v>Obesity</v>
      </c>
      <c r="F119" s="12">
        <f>_xlfn.XLOOKUP(A119,'PWQ_Medical Examinations (2)'!A:A,'PWQ_Medical Examinations (2)'!D:D,"Not Found")</f>
        <v>10.55</v>
      </c>
      <c r="G119" s="12" t="str">
        <f>_xlfn.XLOOKUP('Healthcare-Xlookup'!A119,'PWQ_Medical Examinations (2)'!A:A,'PWQ_Medical Examinations (2)'!J:J,"Not Found")</f>
        <v>Diabetes</v>
      </c>
      <c r="H119" s="12" t="str">
        <f>_xlfn.XLOOKUP(A119,'PWQ_Medical Examinations (2)'!A:A,'PWQ_Medical Examinations (2)'!E:E,"Not Found")</f>
        <v>No</v>
      </c>
      <c r="I119" s="12" t="str">
        <f>_xlfn.XLOOKUP(A119,'PWQ_Medical Examinations (2)'!A:A,'PWQ_Medical Examinations (2)'!F:F,"Not Found")</f>
        <v>No</v>
      </c>
      <c r="J119" s="12" t="str">
        <f>_xlfn.XLOOKUP(A119,'PWQ_Medical Examinations (2)'!A:A,'PWQ_Medical Examinations (2)'!G:G,"Not Found")</f>
        <v>No</v>
      </c>
      <c r="K119" s="13">
        <f>_xlfn.XLOOKUP('Healthcare-Xlookup'!A119,'PWQ_Medical Examinations (2)'!A:A,'PWQ_Medical Examinations (2)'!H:H,"Not Found")</f>
        <v>0</v>
      </c>
      <c r="L119" s="13" t="str">
        <f>_xlfn.XLOOKUP(A119,'PWQ_Medical Examinations (2)'!A:A,'PWQ_Medical Examinations (2)'!I:I,"Not Found")</f>
        <v>yes</v>
      </c>
      <c r="M119" s="14">
        <f>_xlfn.XLOOKUP(A119,'PWQ_Hospitalisation Details (2)'!A:A,'PWQ_Hospitalisation Details (2)'!E:E,"Not Found")</f>
        <v>25110</v>
      </c>
      <c r="N119" s="15">
        <f>_xlfn.XLOOKUP(A119,'PWQ_Hospitalisation Details (2)'!A:A,'PWQ_Hospitalisation Details (2)'!G:G,"Not Found")</f>
        <v>39721.93</v>
      </c>
      <c r="O119" s="12" t="str">
        <f>_xlfn.XLOOKUP(A119,'PWQ_Hospitalisation Details (2)'!A:A,'PWQ_Hospitalisation Details (2)'!H:H,"Not Found")</f>
        <v>tier - 2</v>
      </c>
      <c r="P119" s="12" t="str">
        <f>_xlfn.XLOOKUP(A119,'PWQ_Hospitalisation Details (2)'!A:A,'PWQ_Hospitalisation Details (2)'!I:I,"Not Found")</f>
        <v>tier - 2</v>
      </c>
      <c r="Q119" s="12" t="str">
        <f>_xlfn.XLOOKUP(A119,'PWQ_Hospitalisation Details (2)'!A:A,'PWQ_Hospitalisation Details (2)'!J:J,"Not Found")</f>
        <v>R1011</v>
      </c>
      <c r="R119" s="12">
        <f>_xlfn.XLOOKUP('Healthcare-Xlookup'!A119,'PWQ_Hospitalisation Details (2)'!A:A,'PWQ_Hospitalisation Details (2)'!K:K,"Not Found")</f>
        <v>54</v>
      </c>
    </row>
    <row r="120" spans="1:18" x14ac:dyDescent="0.35">
      <c r="A120" s="12" t="s">
        <v>2254</v>
      </c>
      <c r="B120" s="12" t="str">
        <f>_xlfn.XLOOKUP(A120,Customer_Names[Customer ID],Customer_Names[First Name],"Not Found")</f>
        <v xml:space="preserve">  Charlie</v>
      </c>
      <c r="C120" s="12" t="str">
        <f>_xlfn.XLOOKUP(A120,Customer_Names[Customer ID],Customer_Names[last Name],"Not Found")</f>
        <v>McGoogan</v>
      </c>
      <c r="D120" s="22">
        <f>_xlfn.XLOOKUP('Healthcare-Xlookup'!A120,'PWQ_Medical Examinations (2)'!A:A,'PWQ_Medical Examinations (2)'!B:B,"Not Found")</f>
        <v>46.39</v>
      </c>
      <c r="E120" s="13" t="str">
        <f>_xlfn.XLOOKUP(A120,'PWQ_Medical Examinations (2)'!A:A,'PWQ_Medical Examinations (2)'!C:C,"Not Found")</f>
        <v>Obesity</v>
      </c>
      <c r="F120" s="12">
        <f>_xlfn.XLOOKUP(A120,'PWQ_Medical Examinations (2)'!A:A,'PWQ_Medical Examinations (2)'!D:D,"Not Found")</f>
        <v>5.09</v>
      </c>
      <c r="G120" s="12" t="str">
        <f>_xlfn.XLOOKUP('Healthcare-Xlookup'!A120,'PWQ_Medical Examinations (2)'!A:A,'PWQ_Medical Examinations (2)'!J:J,"Not Found")</f>
        <v>Normal</v>
      </c>
      <c r="H120" s="12" t="str">
        <f>_xlfn.XLOOKUP(A120,'PWQ_Medical Examinations (2)'!A:A,'PWQ_Medical Examinations (2)'!E:E,"Not Found")</f>
        <v>No</v>
      </c>
      <c r="I120" s="12" t="str">
        <f>_xlfn.XLOOKUP(A120,'PWQ_Medical Examinations (2)'!A:A,'PWQ_Medical Examinations (2)'!F:F,"Not Found")</f>
        <v>No</v>
      </c>
      <c r="J120" s="12" t="str">
        <f>_xlfn.XLOOKUP(A120,'PWQ_Medical Examinations (2)'!A:A,'PWQ_Medical Examinations (2)'!G:G,"Not Found")</f>
        <v>No</v>
      </c>
      <c r="K120" s="13">
        <f>_xlfn.XLOOKUP('Healthcare-Xlookup'!A120,'PWQ_Medical Examinations (2)'!A:A,'PWQ_Medical Examinations (2)'!H:H,"Not Found")</f>
        <v>0</v>
      </c>
      <c r="L120" s="13" t="str">
        <f>_xlfn.XLOOKUP(A120,'PWQ_Medical Examinations (2)'!A:A,'PWQ_Medical Examinations (2)'!I:I,"Not Found")</f>
        <v>yes</v>
      </c>
      <c r="M120" s="14">
        <f>_xlfn.XLOOKUP(A120,'PWQ_Hospitalisation Details (2)'!A:A,'PWQ_Hospitalisation Details (2)'!E:E,"Not Found")</f>
        <v>28476</v>
      </c>
      <c r="N120" s="15">
        <f>_xlfn.XLOOKUP(A120,'PWQ_Hospitalisation Details (2)'!A:A,'PWQ_Hospitalisation Details (2)'!G:G,"Not Found")</f>
        <v>39670.44</v>
      </c>
      <c r="O120" s="12" t="str">
        <f>_xlfn.XLOOKUP(A120,'PWQ_Hospitalisation Details (2)'!A:A,'PWQ_Hospitalisation Details (2)'!H:H,"Not Found")</f>
        <v>tier - 2</v>
      </c>
      <c r="P120" s="12" t="str">
        <f>_xlfn.XLOOKUP(A120,'PWQ_Hospitalisation Details (2)'!A:A,'PWQ_Hospitalisation Details (2)'!I:I,"Not Found")</f>
        <v>tier - 1</v>
      </c>
      <c r="Q120" s="12" t="str">
        <f>_xlfn.XLOOKUP(A120,'PWQ_Hospitalisation Details (2)'!A:A,'PWQ_Hospitalisation Details (2)'!J:J,"Not Found")</f>
        <v>R1012</v>
      </c>
      <c r="R120" s="12">
        <f>_xlfn.XLOOKUP('Healthcare-Xlookup'!A120,'PWQ_Hospitalisation Details (2)'!A:A,'PWQ_Hospitalisation Details (2)'!K:K,"Not Found")</f>
        <v>45</v>
      </c>
    </row>
    <row r="121" spans="1:18" x14ac:dyDescent="0.35">
      <c r="A121" s="12" t="s">
        <v>2253</v>
      </c>
      <c r="B121" s="12" t="str">
        <f>_xlfn.XLOOKUP(A121,Customer_Names[Customer ID],Customer_Names[First Name],"Not Found")</f>
        <v xml:space="preserve">  Meb</v>
      </c>
      <c r="C121" s="12" t="str">
        <f>_xlfn.XLOOKUP(A121,Customer_Names[Customer ID],Customer_Names[last Name],"Not Found")</f>
        <v>Keflezighi</v>
      </c>
      <c r="D121" s="22">
        <f>_xlfn.XLOOKUP('Healthcare-Xlookup'!A121,'PWQ_Medical Examinations (2)'!A:A,'PWQ_Medical Examinations (2)'!B:B,"Not Found")</f>
        <v>42.13</v>
      </c>
      <c r="E121" s="13" t="str">
        <f>_xlfn.XLOOKUP(A121,'PWQ_Medical Examinations (2)'!A:A,'PWQ_Medical Examinations (2)'!C:C,"Not Found")</f>
        <v>Obesity</v>
      </c>
      <c r="F121" s="12">
        <f>_xlfn.XLOOKUP(A121,'PWQ_Medical Examinations (2)'!A:A,'PWQ_Medical Examinations (2)'!D:D,"Not Found")</f>
        <v>5.2</v>
      </c>
      <c r="G121" s="12" t="str">
        <f>_xlfn.XLOOKUP('Healthcare-Xlookup'!A121,'PWQ_Medical Examinations (2)'!A:A,'PWQ_Medical Examinations (2)'!J:J,"Not Found")</f>
        <v>Normal</v>
      </c>
      <c r="H121" s="12" t="str">
        <f>_xlfn.XLOOKUP(A121,'PWQ_Medical Examinations (2)'!A:A,'PWQ_Medical Examinations (2)'!E:E,"Not Found")</f>
        <v>yes</v>
      </c>
      <c r="I121" s="12" t="str">
        <f>_xlfn.XLOOKUP(A121,'PWQ_Medical Examinations (2)'!A:A,'PWQ_Medical Examinations (2)'!F:F,"Not Found")</f>
        <v>No</v>
      </c>
      <c r="J121" s="12" t="str">
        <f>_xlfn.XLOOKUP(A121,'PWQ_Medical Examinations (2)'!A:A,'PWQ_Medical Examinations (2)'!G:G,"Not Found")</f>
        <v>No</v>
      </c>
      <c r="K121" s="13">
        <f>_xlfn.XLOOKUP('Healthcare-Xlookup'!A121,'PWQ_Medical Examinations (2)'!A:A,'PWQ_Medical Examinations (2)'!H:H,"Not Found")</f>
        <v>1</v>
      </c>
      <c r="L121" s="13" t="str">
        <f>_xlfn.XLOOKUP(A121,'PWQ_Medical Examinations (2)'!A:A,'PWQ_Medical Examinations (2)'!I:I,"Not Found")</f>
        <v>yes</v>
      </c>
      <c r="M121" s="14">
        <f>_xlfn.XLOOKUP(A121,'PWQ_Hospitalisation Details (2)'!A:A,'PWQ_Hospitalisation Details (2)'!E:E,"Not Found")</f>
        <v>34918</v>
      </c>
      <c r="N121" s="15">
        <f>_xlfn.XLOOKUP(A121,'PWQ_Hospitalisation Details (2)'!A:A,'PWQ_Hospitalisation Details (2)'!G:G,"Not Found")</f>
        <v>39611.760000000002</v>
      </c>
      <c r="O121" s="12" t="str">
        <f>_xlfn.XLOOKUP(A121,'PWQ_Hospitalisation Details (2)'!A:A,'PWQ_Hospitalisation Details (2)'!H:H,"Not Found")</f>
        <v>tier - 1</v>
      </c>
      <c r="P121" s="12" t="str">
        <f>_xlfn.XLOOKUP(A121,'PWQ_Hospitalisation Details (2)'!A:A,'PWQ_Hospitalisation Details (2)'!I:I,"Not Found")</f>
        <v>tier - 3</v>
      </c>
      <c r="Q121" s="12" t="str">
        <f>_xlfn.XLOOKUP(A121,'PWQ_Hospitalisation Details (2)'!A:A,'PWQ_Hospitalisation Details (2)'!J:J,"Not Found")</f>
        <v>R1013</v>
      </c>
      <c r="R121" s="12">
        <f>_xlfn.XLOOKUP('Healthcare-Xlookup'!A121,'PWQ_Hospitalisation Details (2)'!A:A,'PWQ_Hospitalisation Details (2)'!K:K,"Not Found")</f>
        <v>27</v>
      </c>
    </row>
    <row r="122" spans="1:18" x14ac:dyDescent="0.35">
      <c r="A122" s="12" t="s">
        <v>2252</v>
      </c>
      <c r="B122" s="12" t="str">
        <f>_xlfn.XLOOKUP(A122,Customer_Names[Customer ID],Customer_Names[First Name],"Not Found")</f>
        <v xml:space="preserve">  Aaqib L</v>
      </c>
      <c r="C122" s="12" t="str">
        <f>_xlfn.XLOOKUP(A122,Customer_Names[Customer ID],Customer_Names[last Name],"Not Found")</f>
        <v>Syed</v>
      </c>
      <c r="D122" s="22">
        <f>_xlfn.XLOOKUP('Healthcare-Xlookup'!A122,'PWQ_Medical Examinations (2)'!A:A,'PWQ_Medical Examinations (2)'!B:B,"Not Found")</f>
        <v>30.78</v>
      </c>
      <c r="E122" s="13" t="str">
        <f>_xlfn.XLOOKUP(A122,'PWQ_Medical Examinations (2)'!A:A,'PWQ_Medical Examinations (2)'!C:C,"Not Found")</f>
        <v>Obesity</v>
      </c>
      <c r="F122" s="12">
        <f>_xlfn.XLOOKUP(A122,'PWQ_Medical Examinations (2)'!A:A,'PWQ_Medical Examinations (2)'!D:D,"Not Found")</f>
        <v>8.4499999999999993</v>
      </c>
      <c r="G122" s="12" t="str">
        <f>_xlfn.XLOOKUP('Healthcare-Xlookup'!A122,'PWQ_Medical Examinations (2)'!A:A,'PWQ_Medical Examinations (2)'!J:J,"Not Found")</f>
        <v>Diabetes</v>
      </c>
      <c r="H122" s="12" t="str">
        <f>_xlfn.XLOOKUP(A122,'PWQ_Medical Examinations (2)'!A:A,'PWQ_Medical Examinations (2)'!E:E,"Not Found")</f>
        <v>yes</v>
      </c>
      <c r="I122" s="12" t="str">
        <f>_xlfn.XLOOKUP(A122,'PWQ_Medical Examinations (2)'!A:A,'PWQ_Medical Examinations (2)'!F:F,"Not Found")</f>
        <v>No</v>
      </c>
      <c r="J122" s="12" t="str">
        <f>_xlfn.XLOOKUP(A122,'PWQ_Medical Examinations (2)'!A:A,'PWQ_Medical Examinations (2)'!G:G,"Not Found")</f>
        <v>No</v>
      </c>
      <c r="K122" s="13">
        <f>_xlfn.XLOOKUP('Healthcare-Xlookup'!A122,'PWQ_Medical Examinations (2)'!A:A,'PWQ_Medical Examinations (2)'!H:H,"Not Found")</f>
        <v>0</v>
      </c>
      <c r="L122" s="13" t="str">
        <f>_xlfn.XLOOKUP(A122,'PWQ_Medical Examinations (2)'!A:A,'PWQ_Medical Examinations (2)'!I:I,"Not Found")</f>
        <v>yes</v>
      </c>
      <c r="M122" s="14">
        <f>_xlfn.XLOOKUP(A122,'PWQ_Hospitalisation Details (2)'!A:A,'PWQ_Hospitalisation Details (2)'!E:E,"Not Found")</f>
        <v>29772</v>
      </c>
      <c r="N122" s="15">
        <f>_xlfn.XLOOKUP(A122,'PWQ_Hospitalisation Details (2)'!A:A,'PWQ_Hospitalisation Details (2)'!G:G,"Not Found")</f>
        <v>39597.410000000003</v>
      </c>
      <c r="O122" s="12" t="str">
        <f>_xlfn.XLOOKUP(A122,'PWQ_Hospitalisation Details (2)'!A:A,'PWQ_Hospitalisation Details (2)'!H:H,"Not Found")</f>
        <v>tier - 1</v>
      </c>
      <c r="P122" s="12" t="str">
        <f>_xlfn.XLOOKUP(A122,'PWQ_Hospitalisation Details (2)'!A:A,'PWQ_Hospitalisation Details (2)'!I:I,"Not Found")</f>
        <v>tier - 2</v>
      </c>
      <c r="Q122" s="12" t="str">
        <f>_xlfn.XLOOKUP(A122,'PWQ_Hospitalisation Details (2)'!A:A,'PWQ_Hospitalisation Details (2)'!J:J,"Not Found")</f>
        <v>R1017</v>
      </c>
      <c r="R122" s="12">
        <f>_xlfn.XLOOKUP('Healthcare-Xlookup'!A122,'PWQ_Hospitalisation Details (2)'!A:A,'PWQ_Hospitalisation Details (2)'!K:K,"Not Found")</f>
        <v>41</v>
      </c>
    </row>
    <row r="123" spans="1:18" x14ac:dyDescent="0.35">
      <c r="A123" s="12" t="s">
        <v>2251</v>
      </c>
      <c r="B123" s="12" t="str">
        <f>_xlfn.XLOOKUP(A123,Customer_Names[Customer ID],Customer_Names[First Name],"Not Found")</f>
        <v xml:space="preserve">  Craig A</v>
      </c>
      <c r="C123" s="12" t="str">
        <f>_xlfn.XLOOKUP(A123,Customer_Names[Customer ID],Customer_Names[last Name],"Not Found")</f>
        <v>Segal</v>
      </c>
      <c r="D123" s="22">
        <f>_xlfn.XLOOKUP('Healthcare-Xlookup'!A123,'PWQ_Medical Examinations (2)'!A:A,'PWQ_Medical Examinations (2)'!B:B,"Not Found")</f>
        <v>31.35</v>
      </c>
      <c r="E123" s="13" t="str">
        <f>_xlfn.XLOOKUP(A123,'PWQ_Medical Examinations (2)'!A:A,'PWQ_Medical Examinations (2)'!C:C,"Not Found")</f>
        <v>Obesity</v>
      </c>
      <c r="F123" s="12">
        <f>_xlfn.XLOOKUP(A123,'PWQ_Medical Examinations (2)'!A:A,'PWQ_Medical Examinations (2)'!D:D,"Not Found")</f>
        <v>9.5399999999999991</v>
      </c>
      <c r="G123" s="12" t="str">
        <f>_xlfn.XLOOKUP('Healthcare-Xlookup'!A123,'PWQ_Medical Examinations (2)'!A:A,'PWQ_Medical Examinations (2)'!J:J,"Not Found")</f>
        <v>Diabetes</v>
      </c>
      <c r="H123" s="12" t="str">
        <f>_xlfn.XLOOKUP(A123,'PWQ_Medical Examinations (2)'!A:A,'PWQ_Medical Examinations (2)'!E:E,"Not Found")</f>
        <v>No</v>
      </c>
      <c r="I123" s="12" t="str">
        <f>_xlfn.XLOOKUP(A123,'PWQ_Medical Examinations (2)'!A:A,'PWQ_Medical Examinations (2)'!F:F,"Not Found")</f>
        <v>No</v>
      </c>
      <c r="J123" s="12" t="str">
        <f>_xlfn.XLOOKUP(A123,'PWQ_Medical Examinations (2)'!A:A,'PWQ_Medical Examinations (2)'!G:G,"Not Found")</f>
        <v>No</v>
      </c>
      <c r="K123" s="13">
        <f>_xlfn.XLOOKUP('Healthcare-Xlookup'!A123,'PWQ_Medical Examinations (2)'!A:A,'PWQ_Medical Examinations (2)'!H:H,"Not Found")</f>
        <v>0</v>
      </c>
      <c r="L123" s="13" t="str">
        <f>_xlfn.XLOOKUP(A123,'PWQ_Medical Examinations (2)'!A:A,'PWQ_Medical Examinations (2)'!I:I,"Not Found")</f>
        <v>yes</v>
      </c>
      <c r="M123" s="14">
        <f>_xlfn.XLOOKUP(A123,'PWQ_Hospitalisation Details (2)'!A:A,'PWQ_Hospitalisation Details (2)'!E:E,"Not Found")</f>
        <v>28683</v>
      </c>
      <c r="N123" s="15">
        <f>_xlfn.XLOOKUP(A123,'PWQ_Hospitalisation Details (2)'!A:A,'PWQ_Hospitalisation Details (2)'!G:G,"Not Found")</f>
        <v>39556.49</v>
      </c>
      <c r="O123" s="12" t="str">
        <f>_xlfn.XLOOKUP(A123,'PWQ_Hospitalisation Details (2)'!A:A,'PWQ_Hospitalisation Details (2)'!H:H,"Not Found")</f>
        <v>tier - 1</v>
      </c>
      <c r="P123" s="12" t="str">
        <f>_xlfn.XLOOKUP(A123,'PWQ_Hospitalisation Details (2)'!A:A,'PWQ_Hospitalisation Details (2)'!I:I,"Not Found")</f>
        <v>tier - 2</v>
      </c>
      <c r="Q123" s="12" t="str">
        <f>_xlfn.XLOOKUP(A123,'PWQ_Hospitalisation Details (2)'!A:A,'PWQ_Hospitalisation Details (2)'!J:J,"Not Found")</f>
        <v>R1015</v>
      </c>
      <c r="R123" s="12">
        <f>_xlfn.XLOOKUP('Healthcare-Xlookup'!A123,'PWQ_Hospitalisation Details (2)'!A:A,'PWQ_Hospitalisation Details (2)'!K:K,"Not Found")</f>
        <v>44</v>
      </c>
    </row>
    <row r="124" spans="1:18" x14ac:dyDescent="0.35">
      <c r="A124" s="12" t="s">
        <v>2250</v>
      </c>
      <c r="B124" s="12" t="str">
        <f>_xlfn.XLOOKUP(A124,Customer_Names[Customer ID],Customer_Names[First Name],"Not Found")</f>
        <v xml:space="preserve">  Meredith</v>
      </c>
      <c r="C124" s="12" t="str">
        <f>_xlfn.XLOOKUP(A124,Customer_Names[Customer ID],Customer_Names[last Name],"Not Found")</f>
        <v>Defranco</v>
      </c>
      <c r="D124" s="22">
        <f>_xlfn.XLOOKUP('Healthcare-Xlookup'!A124,'PWQ_Medical Examinations (2)'!A:A,'PWQ_Medical Examinations (2)'!B:B,"Not Found")</f>
        <v>41.46</v>
      </c>
      <c r="E124" s="13" t="str">
        <f>_xlfn.XLOOKUP(A124,'PWQ_Medical Examinations (2)'!A:A,'PWQ_Medical Examinations (2)'!C:C,"Not Found")</f>
        <v>Obesity</v>
      </c>
      <c r="F124" s="12">
        <f>_xlfn.XLOOKUP(A124,'PWQ_Medical Examinations (2)'!A:A,'PWQ_Medical Examinations (2)'!D:D,"Not Found")</f>
        <v>4.99</v>
      </c>
      <c r="G124" s="12" t="str">
        <f>_xlfn.XLOOKUP('Healthcare-Xlookup'!A124,'PWQ_Medical Examinations (2)'!A:A,'PWQ_Medical Examinations (2)'!J:J,"Not Found")</f>
        <v>Normal</v>
      </c>
      <c r="H124" s="12" t="str">
        <f>_xlfn.XLOOKUP(A124,'PWQ_Medical Examinations (2)'!A:A,'PWQ_Medical Examinations (2)'!E:E,"Not Found")</f>
        <v>yes</v>
      </c>
      <c r="I124" s="12" t="str">
        <f>_xlfn.XLOOKUP(A124,'PWQ_Medical Examinations (2)'!A:A,'PWQ_Medical Examinations (2)'!F:F,"Not Found")</f>
        <v>No</v>
      </c>
      <c r="J124" s="12" t="str">
        <f>_xlfn.XLOOKUP(A124,'PWQ_Medical Examinations (2)'!A:A,'PWQ_Medical Examinations (2)'!G:G,"Not Found")</f>
        <v>No</v>
      </c>
      <c r="K124" s="13">
        <f>_xlfn.XLOOKUP('Healthcare-Xlookup'!A124,'PWQ_Medical Examinations (2)'!A:A,'PWQ_Medical Examinations (2)'!H:H,"Not Found")</f>
        <v>2</v>
      </c>
      <c r="L124" s="13" t="str">
        <f>_xlfn.XLOOKUP(A124,'PWQ_Medical Examinations (2)'!A:A,'PWQ_Medical Examinations (2)'!I:I,"Not Found")</f>
        <v>yes</v>
      </c>
      <c r="M124" s="14">
        <f>_xlfn.XLOOKUP(A124,'PWQ_Hospitalisation Details (2)'!A:A,'PWQ_Hospitalisation Details (2)'!E:E,"Not Found")</f>
        <v>24282</v>
      </c>
      <c r="N124" s="15">
        <f>_xlfn.XLOOKUP(A124,'PWQ_Hospitalisation Details (2)'!A:A,'PWQ_Hospitalisation Details (2)'!G:G,"Not Found")</f>
        <v>39396.86</v>
      </c>
      <c r="O124" s="12" t="str">
        <f>_xlfn.XLOOKUP(A124,'PWQ_Hospitalisation Details (2)'!A:A,'PWQ_Hospitalisation Details (2)'!H:H,"Not Found")</f>
        <v>tier - 2</v>
      </c>
      <c r="P124" s="12" t="str">
        <f>_xlfn.XLOOKUP(A124,'PWQ_Hospitalisation Details (2)'!A:A,'PWQ_Hospitalisation Details (2)'!I:I,"Not Found")</f>
        <v>tier - 2</v>
      </c>
      <c r="Q124" s="12" t="str">
        <f>_xlfn.XLOOKUP(A124,'PWQ_Hospitalisation Details (2)'!A:A,'PWQ_Hospitalisation Details (2)'!J:J,"Not Found")</f>
        <v>R1011</v>
      </c>
      <c r="R124" s="12">
        <f>_xlfn.XLOOKUP('Healthcare-Xlookup'!A124,'PWQ_Hospitalisation Details (2)'!A:A,'PWQ_Hospitalisation Details (2)'!K:K,"Not Found")</f>
        <v>56</v>
      </c>
    </row>
    <row r="125" spans="1:18" x14ac:dyDescent="0.35">
      <c r="A125" s="12" t="s">
        <v>2249</v>
      </c>
      <c r="B125" s="12" t="str">
        <f>_xlfn.XLOOKUP(A125,Customer_Names[Customer ID],Customer_Names[First Name],"Not Found")</f>
        <v xml:space="preserve">  Doug</v>
      </c>
      <c r="C125" s="12" t="str">
        <f>_xlfn.XLOOKUP(A125,Customer_Names[Customer ID],Customer_Names[last Name],"Not Found")</f>
        <v>Kells</v>
      </c>
      <c r="D125" s="22">
        <f>_xlfn.XLOOKUP('Healthcare-Xlookup'!A125,'PWQ_Medical Examinations (2)'!A:A,'PWQ_Medical Examinations (2)'!B:B,"Not Found")</f>
        <v>48</v>
      </c>
      <c r="E125" s="13" t="str">
        <f>_xlfn.XLOOKUP(A125,'PWQ_Medical Examinations (2)'!A:A,'PWQ_Medical Examinations (2)'!C:C,"Not Found")</f>
        <v>Obesity</v>
      </c>
      <c r="F125" s="12">
        <f>_xlfn.XLOOKUP(A125,'PWQ_Medical Examinations (2)'!A:A,'PWQ_Medical Examinations (2)'!D:D,"Not Found")</f>
        <v>10.54</v>
      </c>
      <c r="G125" s="12" t="str">
        <f>_xlfn.XLOOKUP('Healthcare-Xlookup'!A125,'PWQ_Medical Examinations (2)'!A:A,'PWQ_Medical Examinations (2)'!J:J,"Not Found")</f>
        <v>Diabetes</v>
      </c>
      <c r="H125" s="12" t="str">
        <f>_xlfn.XLOOKUP(A125,'PWQ_Medical Examinations (2)'!A:A,'PWQ_Medical Examinations (2)'!E:E,"Not Found")</f>
        <v>No</v>
      </c>
      <c r="I125" s="12" t="str">
        <f>_xlfn.XLOOKUP(A125,'PWQ_Medical Examinations (2)'!A:A,'PWQ_Medical Examinations (2)'!F:F,"Not Found")</f>
        <v>No</v>
      </c>
      <c r="J125" s="12" t="str">
        <f>_xlfn.XLOOKUP(A125,'PWQ_Medical Examinations (2)'!A:A,'PWQ_Medical Examinations (2)'!G:G,"Not Found")</f>
        <v>No</v>
      </c>
      <c r="K125" s="13">
        <f>_xlfn.XLOOKUP('Healthcare-Xlookup'!A125,'PWQ_Medical Examinations (2)'!A:A,'PWQ_Medical Examinations (2)'!H:H,"Not Found")</f>
        <v>0</v>
      </c>
      <c r="L125" s="13" t="str">
        <f>_xlfn.XLOOKUP(A125,'PWQ_Medical Examinations (2)'!A:A,'PWQ_Medical Examinations (2)'!I:I,"Not Found")</f>
        <v>yes</v>
      </c>
      <c r="M125" s="14">
        <f>_xlfn.XLOOKUP(A125,'PWQ_Hospitalisation Details (2)'!A:A,'PWQ_Hospitalisation Details (2)'!E:E,"Not Found")</f>
        <v>28707</v>
      </c>
      <c r="N125" s="15">
        <f>_xlfn.XLOOKUP(A125,'PWQ_Hospitalisation Details (2)'!A:A,'PWQ_Hospitalisation Details (2)'!G:G,"Not Found")</f>
        <v>39352.6</v>
      </c>
      <c r="O125" s="12" t="str">
        <f>_xlfn.XLOOKUP(A125,'PWQ_Hospitalisation Details (2)'!A:A,'PWQ_Hospitalisation Details (2)'!H:H,"Not Found")</f>
        <v>tier - 2</v>
      </c>
      <c r="P125" s="12" t="str">
        <f>_xlfn.XLOOKUP(A125,'PWQ_Hospitalisation Details (2)'!A:A,'PWQ_Hospitalisation Details (2)'!I:I,"Not Found")</f>
        <v>tier - 3</v>
      </c>
      <c r="Q125" s="12" t="str">
        <f>_xlfn.XLOOKUP(A125,'PWQ_Hospitalisation Details (2)'!A:A,'PWQ_Hospitalisation Details (2)'!J:J,"Not Found")</f>
        <v>R1011</v>
      </c>
      <c r="R125" s="12">
        <f>_xlfn.XLOOKUP('Healthcare-Xlookup'!A125,'PWQ_Hospitalisation Details (2)'!A:A,'PWQ_Hospitalisation Details (2)'!K:K,"Not Found")</f>
        <v>44</v>
      </c>
    </row>
    <row r="126" spans="1:18" x14ac:dyDescent="0.35">
      <c r="A126" s="12" t="s">
        <v>2248</v>
      </c>
      <c r="B126" s="12" t="str">
        <f>_xlfn.XLOOKUP(A126,Customer_Names[Customer ID],Customer_Names[First Name],"Not Found")</f>
        <v xml:space="preserve">  Elizabeth J</v>
      </c>
      <c r="C126" s="12" t="str">
        <f>_xlfn.XLOOKUP(A126,Customer_Names[Customer ID],Customer_Names[last Name],"Not Found")</f>
        <v>Lawton</v>
      </c>
      <c r="D126" s="22">
        <f>_xlfn.XLOOKUP('Healthcare-Xlookup'!A126,'PWQ_Medical Examinations (2)'!A:A,'PWQ_Medical Examinations (2)'!B:B,"Not Found")</f>
        <v>49.13</v>
      </c>
      <c r="E126" s="13" t="str">
        <f>_xlfn.XLOOKUP(A126,'PWQ_Medical Examinations (2)'!A:A,'PWQ_Medical Examinations (2)'!C:C,"Not Found")</f>
        <v>Obesity</v>
      </c>
      <c r="F126" s="12">
        <f>_xlfn.XLOOKUP(A126,'PWQ_Medical Examinations (2)'!A:A,'PWQ_Medical Examinations (2)'!D:D,"Not Found")</f>
        <v>4.54</v>
      </c>
      <c r="G126" s="12" t="str">
        <f>_xlfn.XLOOKUP('Healthcare-Xlookup'!A126,'PWQ_Medical Examinations (2)'!A:A,'PWQ_Medical Examinations (2)'!J:J,"Not Found")</f>
        <v>Normal</v>
      </c>
      <c r="H126" s="12" t="str">
        <f>_xlfn.XLOOKUP(A126,'PWQ_Medical Examinations (2)'!A:A,'PWQ_Medical Examinations (2)'!E:E,"Not Found")</f>
        <v>No</v>
      </c>
      <c r="I126" s="12" t="str">
        <f>_xlfn.XLOOKUP(A126,'PWQ_Medical Examinations (2)'!A:A,'PWQ_Medical Examinations (2)'!F:F,"Not Found")</f>
        <v>No</v>
      </c>
      <c r="J126" s="12" t="str">
        <f>_xlfn.XLOOKUP(A126,'PWQ_Medical Examinations (2)'!A:A,'PWQ_Medical Examinations (2)'!G:G,"Not Found")</f>
        <v>No</v>
      </c>
      <c r="K126" s="13">
        <f>_xlfn.XLOOKUP('Healthcare-Xlookup'!A126,'PWQ_Medical Examinations (2)'!A:A,'PWQ_Medical Examinations (2)'!H:H,"Not Found")</f>
        <v>0</v>
      </c>
      <c r="L126" s="13" t="str">
        <f>_xlfn.XLOOKUP(A126,'PWQ_Medical Examinations (2)'!A:A,'PWQ_Medical Examinations (2)'!I:I,"Not Found")</f>
        <v>yes</v>
      </c>
      <c r="M126" s="14">
        <f>_xlfn.XLOOKUP(A126,'PWQ_Hospitalisation Details (2)'!A:A,'PWQ_Hospitalisation Details (2)'!E:E,"Not Found")</f>
        <v>30179</v>
      </c>
      <c r="N126" s="15">
        <f>_xlfn.XLOOKUP(A126,'PWQ_Hospitalisation Details (2)'!A:A,'PWQ_Hospitalisation Details (2)'!G:G,"Not Found")</f>
        <v>39315.279999999999</v>
      </c>
      <c r="O126" s="12" t="str">
        <f>_xlfn.XLOOKUP(A126,'PWQ_Hospitalisation Details (2)'!A:A,'PWQ_Hospitalisation Details (2)'!H:H,"Not Found")</f>
        <v>tier - 2</v>
      </c>
      <c r="P126" s="12" t="str">
        <f>_xlfn.XLOOKUP(A126,'PWQ_Hospitalisation Details (2)'!A:A,'PWQ_Hospitalisation Details (2)'!I:I,"Not Found")</f>
        <v>tier - 3</v>
      </c>
      <c r="Q126" s="12" t="str">
        <f>_xlfn.XLOOKUP(A126,'PWQ_Hospitalisation Details (2)'!A:A,'PWQ_Hospitalisation Details (2)'!J:J,"Not Found")</f>
        <v>R1011</v>
      </c>
      <c r="R126" s="12">
        <f>_xlfn.XLOOKUP('Healthcare-Xlookup'!A126,'PWQ_Hospitalisation Details (2)'!A:A,'PWQ_Hospitalisation Details (2)'!K:K,"Not Found")</f>
        <v>40</v>
      </c>
    </row>
    <row r="127" spans="1:18" x14ac:dyDescent="0.35">
      <c r="A127" s="12" t="s">
        <v>2247</v>
      </c>
      <c r="B127" s="12" t="str">
        <f>_xlfn.XLOOKUP(A127,Customer_Names[Customer ID],Customer_Names[First Name],"Not Found")</f>
        <v xml:space="preserve">  Matthew P</v>
      </c>
      <c r="C127" s="12" t="str">
        <f>_xlfn.XLOOKUP(A127,Customer_Names[Customer ID],Customer_Names[last Name],"Not Found")</f>
        <v>Bejar</v>
      </c>
      <c r="D127" s="22">
        <f>_xlfn.XLOOKUP('Healthcare-Xlookup'!A127,'PWQ_Medical Examinations (2)'!A:A,'PWQ_Medical Examinations (2)'!B:B,"Not Found")</f>
        <v>37.799999999999997</v>
      </c>
      <c r="E127" s="13" t="str">
        <f>_xlfn.XLOOKUP(A127,'PWQ_Medical Examinations (2)'!A:A,'PWQ_Medical Examinations (2)'!C:C,"Not Found")</f>
        <v>Obesity</v>
      </c>
      <c r="F127" s="12">
        <f>_xlfn.XLOOKUP(A127,'PWQ_Medical Examinations (2)'!A:A,'PWQ_Medical Examinations (2)'!D:D,"Not Found")</f>
        <v>6.29</v>
      </c>
      <c r="G127" s="12" t="str">
        <f>_xlfn.XLOOKUP('Healthcare-Xlookup'!A127,'PWQ_Medical Examinations (2)'!A:A,'PWQ_Medical Examinations (2)'!J:J,"Not Found")</f>
        <v>Prediabetes</v>
      </c>
      <c r="H127" s="12" t="str">
        <f>_xlfn.XLOOKUP(A127,'PWQ_Medical Examinations (2)'!A:A,'PWQ_Medical Examinations (2)'!E:E,"Not Found")</f>
        <v>No</v>
      </c>
      <c r="I127" s="12" t="str">
        <f>_xlfn.XLOOKUP(A127,'PWQ_Medical Examinations (2)'!A:A,'PWQ_Medical Examinations (2)'!F:F,"Not Found")</f>
        <v>No</v>
      </c>
      <c r="J127" s="12" t="str">
        <f>_xlfn.XLOOKUP(A127,'PWQ_Medical Examinations (2)'!A:A,'PWQ_Medical Examinations (2)'!G:G,"Not Found")</f>
        <v>No</v>
      </c>
      <c r="K127" s="13">
        <f>_xlfn.XLOOKUP('Healthcare-Xlookup'!A127,'PWQ_Medical Examinations (2)'!A:A,'PWQ_Medical Examinations (2)'!H:H,"Not Found")</f>
        <v>1</v>
      </c>
      <c r="L127" s="13" t="str">
        <f>_xlfn.XLOOKUP(A127,'PWQ_Medical Examinations (2)'!A:A,'PWQ_Medical Examinations (2)'!I:I,"Not Found")</f>
        <v>yes</v>
      </c>
      <c r="M127" s="14">
        <f>_xlfn.XLOOKUP(A127,'PWQ_Hospitalisation Details (2)'!A:A,'PWQ_Hospitalisation Details (2)'!E:E,"Not Found")</f>
        <v>33938</v>
      </c>
      <c r="N127" s="15">
        <f>_xlfn.XLOOKUP(A127,'PWQ_Hospitalisation Details (2)'!A:A,'PWQ_Hospitalisation Details (2)'!G:G,"Not Found")</f>
        <v>39241.440000000002</v>
      </c>
      <c r="O127" s="12" t="str">
        <f>_xlfn.XLOOKUP(A127,'PWQ_Hospitalisation Details (2)'!A:A,'PWQ_Hospitalisation Details (2)'!H:H,"Not Found")</f>
        <v>tier - 1</v>
      </c>
      <c r="P127" s="12" t="str">
        <f>_xlfn.XLOOKUP(A127,'PWQ_Hospitalisation Details (2)'!A:A,'PWQ_Hospitalisation Details (2)'!I:I,"Not Found")</f>
        <v>tier - 3</v>
      </c>
      <c r="Q127" s="12" t="str">
        <f>_xlfn.XLOOKUP(A127,'PWQ_Hospitalisation Details (2)'!A:A,'PWQ_Hospitalisation Details (2)'!J:J,"Not Found")</f>
        <v>R1011</v>
      </c>
      <c r="R127" s="12">
        <f>_xlfn.XLOOKUP('Healthcare-Xlookup'!A127,'PWQ_Hospitalisation Details (2)'!A:A,'PWQ_Hospitalisation Details (2)'!K:K,"Not Found")</f>
        <v>30</v>
      </c>
    </row>
    <row r="128" spans="1:18" x14ac:dyDescent="0.35">
      <c r="A128" s="12" t="s">
        <v>2246</v>
      </c>
      <c r="B128" s="12" t="str">
        <f>_xlfn.XLOOKUP(A128,Customer_Names[Customer ID],Customer_Names[First Name],"Not Found")</f>
        <v xml:space="preserve">  Guillermo Sr</v>
      </c>
      <c r="C128" s="12" t="str">
        <f>_xlfn.XLOOKUP(A128,Customer_Names[Customer ID],Customer_Names[last Name],"Not Found")</f>
        <v>Navarro Castro</v>
      </c>
      <c r="D128" s="22">
        <f>_xlfn.XLOOKUP('Healthcare-Xlookup'!A128,'PWQ_Medical Examinations (2)'!A:A,'PWQ_Medical Examinations (2)'!B:B,"Not Found")</f>
        <v>38.299999999999997</v>
      </c>
      <c r="E128" s="13" t="str">
        <f>_xlfn.XLOOKUP(A128,'PWQ_Medical Examinations (2)'!A:A,'PWQ_Medical Examinations (2)'!C:C,"Not Found")</f>
        <v>Obesity</v>
      </c>
      <c r="F128" s="12">
        <f>_xlfn.XLOOKUP(A128,'PWQ_Medical Examinations (2)'!A:A,'PWQ_Medical Examinations (2)'!D:D,"Not Found")</f>
        <v>9.51</v>
      </c>
      <c r="G128" s="12" t="str">
        <f>_xlfn.XLOOKUP('Healthcare-Xlookup'!A128,'PWQ_Medical Examinations (2)'!A:A,'PWQ_Medical Examinations (2)'!J:J,"Not Found")</f>
        <v>Diabetes</v>
      </c>
      <c r="H128" s="12" t="str">
        <f>_xlfn.XLOOKUP(A128,'PWQ_Medical Examinations (2)'!A:A,'PWQ_Medical Examinations (2)'!E:E,"Not Found")</f>
        <v>No</v>
      </c>
      <c r="I128" s="12" t="str">
        <f>_xlfn.XLOOKUP(A128,'PWQ_Medical Examinations (2)'!A:A,'PWQ_Medical Examinations (2)'!F:F,"Not Found")</f>
        <v>No</v>
      </c>
      <c r="J128" s="12" t="str">
        <f>_xlfn.XLOOKUP(A128,'PWQ_Medical Examinations (2)'!A:A,'PWQ_Medical Examinations (2)'!G:G,"Not Found")</f>
        <v>No</v>
      </c>
      <c r="K128" s="13">
        <f>_xlfn.XLOOKUP('Healthcare-Xlookup'!A128,'PWQ_Medical Examinations (2)'!A:A,'PWQ_Medical Examinations (2)'!H:H,"Not Found")</f>
        <v>0</v>
      </c>
      <c r="L128" s="13" t="str">
        <f>_xlfn.XLOOKUP(A128,'PWQ_Medical Examinations (2)'!A:A,'PWQ_Medical Examinations (2)'!I:I,"Not Found")</f>
        <v>yes</v>
      </c>
      <c r="M128" s="14">
        <f>_xlfn.XLOOKUP(A128,'PWQ_Hospitalisation Details (2)'!A:A,'PWQ_Hospitalisation Details (2)'!E:E,"Not Found")</f>
        <v>22834</v>
      </c>
      <c r="N128" s="15">
        <f>_xlfn.XLOOKUP(A128,'PWQ_Hospitalisation Details (2)'!A:A,'PWQ_Hospitalisation Details (2)'!G:G,"Not Found")</f>
        <v>39221.120000000003</v>
      </c>
      <c r="O128" s="12" t="str">
        <f>_xlfn.XLOOKUP(A128,'PWQ_Hospitalisation Details (2)'!A:A,'PWQ_Hospitalisation Details (2)'!H:H,"Not Found")</f>
        <v>tier - 2</v>
      </c>
      <c r="P128" s="12" t="str">
        <f>_xlfn.XLOOKUP(A128,'PWQ_Hospitalisation Details (2)'!A:A,'PWQ_Hospitalisation Details (2)'!I:I,"Not Found")</f>
        <v>tier - 1</v>
      </c>
      <c r="Q128" s="12" t="str">
        <f>_xlfn.XLOOKUP(A128,'PWQ_Hospitalisation Details (2)'!A:A,'PWQ_Hospitalisation Details (2)'!J:J,"Not Found")</f>
        <v>R1011</v>
      </c>
      <c r="R128" s="12">
        <f>_xlfn.XLOOKUP('Healthcare-Xlookup'!A128,'PWQ_Hospitalisation Details (2)'!A:A,'PWQ_Hospitalisation Details (2)'!K:K,"Not Found")</f>
        <v>60</v>
      </c>
    </row>
    <row r="129" spans="1:18" x14ac:dyDescent="0.35">
      <c r="A129" s="12" t="s">
        <v>2245</v>
      </c>
      <c r="B129" s="12" t="str">
        <f>_xlfn.XLOOKUP(A129,Customer_Names[Customer ID],Customer_Names[First Name],"Not Found")</f>
        <v xml:space="preserve">  Ryan C</v>
      </c>
      <c r="C129" s="12" t="str">
        <f>_xlfn.XLOOKUP(A129,Customer_Names[Customer ID],Customer_Names[last Name],"Not Found")</f>
        <v>Tice</v>
      </c>
      <c r="D129" s="22">
        <f>_xlfn.XLOOKUP('Healthcare-Xlookup'!A129,'PWQ_Medical Examinations (2)'!A:A,'PWQ_Medical Examinations (2)'!B:B,"Not Found")</f>
        <v>32.774999999999999</v>
      </c>
      <c r="E129" s="13" t="str">
        <f>_xlfn.XLOOKUP(A129,'PWQ_Medical Examinations (2)'!A:A,'PWQ_Medical Examinations (2)'!C:C,"Not Found")</f>
        <v>Obesity</v>
      </c>
      <c r="F129" s="12">
        <f>_xlfn.XLOOKUP(A129,'PWQ_Medical Examinations (2)'!A:A,'PWQ_Medical Examinations (2)'!D:D,"Not Found")</f>
        <v>4.72</v>
      </c>
      <c r="G129" s="12" t="str">
        <f>_xlfn.XLOOKUP('Healthcare-Xlookup'!A129,'PWQ_Medical Examinations (2)'!A:A,'PWQ_Medical Examinations (2)'!J:J,"Not Found")</f>
        <v>Normal</v>
      </c>
      <c r="H129" s="12" t="str">
        <f>_xlfn.XLOOKUP(A129,'PWQ_Medical Examinations (2)'!A:A,'PWQ_Medical Examinations (2)'!E:E,"Not Found")</f>
        <v>No</v>
      </c>
      <c r="I129" s="12" t="str">
        <f>_xlfn.XLOOKUP(A129,'PWQ_Medical Examinations (2)'!A:A,'PWQ_Medical Examinations (2)'!F:F,"Not Found")</f>
        <v>No</v>
      </c>
      <c r="J129" s="12" t="str">
        <f>_xlfn.XLOOKUP(A129,'PWQ_Medical Examinations (2)'!A:A,'PWQ_Medical Examinations (2)'!G:G,"Not Found")</f>
        <v>No</v>
      </c>
      <c r="K129" s="13">
        <f>_xlfn.XLOOKUP('Healthcare-Xlookup'!A129,'PWQ_Medical Examinations (2)'!A:A,'PWQ_Medical Examinations (2)'!H:H,"Not Found")</f>
        <v>0</v>
      </c>
      <c r="L129" s="13" t="str">
        <f>_xlfn.XLOOKUP(A129,'PWQ_Medical Examinations (2)'!A:A,'PWQ_Medical Examinations (2)'!I:I,"Not Found")</f>
        <v>yes</v>
      </c>
      <c r="M129" s="14">
        <f>_xlfn.XLOOKUP(A129,'PWQ_Hospitalisation Details (2)'!A:A,'PWQ_Hospitalisation Details (2)'!E:E,"Not Found")</f>
        <v>30167</v>
      </c>
      <c r="N129" s="15">
        <f>_xlfn.XLOOKUP(A129,'PWQ_Hospitalisation Details (2)'!A:A,'PWQ_Hospitalisation Details (2)'!G:G,"Not Found")</f>
        <v>39125.33</v>
      </c>
      <c r="O129" s="12" t="str">
        <f>_xlfn.XLOOKUP(A129,'PWQ_Hospitalisation Details (2)'!A:A,'PWQ_Hospitalisation Details (2)'!H:H,"Not Found")</f>
        <v>tier - 1</v>
      </c>
      <c r="P129" s="12" t="str">
        <f>_xlfn.XLOOKUP(A129,'PWQ_Hospitalisation Details (2)'!A:A,'PWQ_Hospitalisation Details (2)'!I:I,"Not Found")</f>
        <v>tier - 1</v>
      </c>
      <c r="Q129" s="12" t="str">
        <f>_xlfn.XLOOKUP(A129,'PWQ_Hospitalisation Details (2)'!A:A,'PWQ_Hospitalisation Details (2)'!J:J,"Not Found")</f>
        <v>R1016</v>
      </c>
      <c r="R129" s="12">
        <f>_xlfn.XLOOKUP('Healthcare-Xlookup'!A129,'PWQ_Hospitalisation Details (2)'!A:A,'PWQ_Hospitalisation Details (2)'!K:K,"Not Found")</f>
        <v>40</v>
      </c>
    </row>
    <row r="130" spans="1:18" x14ac:dyDescent="0.35">
      <c r="A130" s="12" t="s">
        <v>2244</v>
      </c>
      <c r="B130" s="12" t="str">
        <f>_xlfn.XLOOKUP(A130,Customer_Names[Customer ID],Customer_Names[First Name],"Not Found")</f>
        <v xml:space="preserve">  Dane</v>
      </c>
      <c r="C130" s="12" t="str">
        <f>_xlfn.XLOOKUP(A130,Customer_Names[Customer ID],Customer_Names[last Name],"Not Found")</f>
        <v>Wolf</v>
      </c>
      <c r="D130" s="22">
        <f>_xlfn.XLOOKUP('Healthcare-Xlookup'!A130,'PWQ_Medical Examinations (2)'!A:A,'PWQ_Medical Examinations (2)'!B:B,"Not Found")</f>
        <v>34.200000000000003</v>
      </c>
      <c r="E130" s="13" t="str">
        <f>_xlfn.XLOOKUP(A130,'PWQ_Medical Examinations (2)'!A:A,'PWQ_Medical Examinations (2)'!C:C,"Not Found")</f>
        <v>Obesity</v>
      </c>
      <c r="F130" s="12">
        <f>_xlfn.XLOOKUP(A130,'PWQ_Medical Examinations (2)'!A:A,'PWQ_Medical Examinations (2)'!D:D,"Not Found")</f>
        <v>5.91</v>
      </c>
      <c r="G130" s="12" t="str">
        <f>_xlfn.XLOOKUP('Healthcare-Xlookup'!A130,'PWQ_Medical Examinations (2)'!A:A,'PWQ_Medical Examinations (2)'!J:J,"Not Found")</f>
        <v>Prediabetes</v>
      </c>
      <c r="H130" s="12" t="str">
        <f>_xlfn.XLOOKUP(A130,'PWQ_Medical Examinations (2)'!A:A,'PWQ_Medical Examinations (2)'!E:E,"Not Found")</f>
        <v>yes</v>
      </c>
      <c r="I130" s="12" t="str">
        <f>_xlfn.XLOOKUP(A130,'PWQ_Medical Examinations (2)'!A:A,'PWQ_Medical Examinations (2)'!F:F,"Not Found")</f>
        <v>No</v>
      </c>
      <c r="J130" s="12" t="str">
        <f>_xlfn.XLOOKUP(A130,'PWQ_Medical Examinations (2)'!A:A,'PWQ_Medical Examinations (2)'!G:G,"Not Found")</f>
        <v>No</v>
      </c>
      <c r="K130" s="13">
        <f>_xlfn.XLOOKUP('Healthcare-Xlookup'!A130,'PWQ_Medical Examinations (2)'!A:A,'PWQ_Medical Examinations (2)'!H:H,"Not Found")</f>
        <v>0</v>
      </c>
      <c r="L130" s="13" t="str">
        <f>_xlfn.XLOOKUP(A130,'PWQ_Medical Examinations (2)'!A:A,'PWQ_Medical Examinations (2)'!I:I,"Not Found")</f>
        <v>yes</v>
      </c>
      <c r="M130" s="14">
        <f>_xlfn.XLOOKUP(A130,'PWQ_Hospitalisation Details (2)'!A:A,'PWQ_Hospitalisation Details (2)'!E:E,"Not Found")</f>
        <v>31310</v>
      </c>
      <c r="N130" s="15">
        <f>_xlfn.XLOOKUP(A130,'PWQ_Hospitalisation Details (2)'!A:A,'PWQ_Hospitalisation Details (2)'!G:G,"Not Found")</f>
        <v>39047.29</v>
      </c>
      <c r="O130" s="12" t="str">
        <f>_xlfn.XLOOKUP(A130,'PWQ_Hospitalisation Details (2)'!A:A,'PWQ_Hospitalisation Details (2)'!H:H,"Not Found")</f>
        <v>tier - 1</v>
      </c>
      <c r="P130" s="12" t="str">
        <f>_xlfn.XLOOKUP(A130,'PWQ_Hospitalisation Details (2)'!A:A,'PWQ_Hospitalisation Details (2)'!I:I,"Not Found")</f>
        <v>tier - 3</v>
      </c>
      <c r="Q130" s="12" t="str">
        <f>_xlfn.XLOOKUP(A130,'PWQ_Hospitalisation Details (2)'!A:A,'PWQ_Hospitalisation Details (2)'!J:J,"Not Found")</f>
        <v>R1017</v>
      </c>
      <c r="R130" s="12">
        <f>_xlfn.XLOOKUP('Healthcare-Xlookup'!A130,'PWQ_Hospitalisation Details (2)'!A:A,'PWQ_Hospitalisation Details (2)'!K:K,"Not Found")</f>
        <v>37</v>
      </c>
    </row>
    <row r="131" spans="1:18" x14ac:dyDescent="0.35">
      <c r="A131" s="12" t="s">
        <v>2243</v>
      </c>
      <c r="B131" s="12" t="str">
        <f>_xlfn.XLOOKUP(A131,Customer_Names[Customer ID],Customer_Names[First Name],"Not Found")</f>
        <v xml:space="preserve">  Jonas</v>
      </c>
      <c r="C131" s="12" t="str">
        <f>_xlfn.XLOOKUP(A131,Customer_Names[Customer ID],Customer_Names[last Name],"Not Found")</f>
        <v>Oppedal</v>
      </c>
      <c r="D131" s="22">
        <f>_xlfn.XLOOKUP('Healthcare-Xlookup'!A131,'PWQ_Medical Examinations (2)'!A:A,'PWQ_Medical Examinations (2)'!B:B,"Not Found")</f>
        <v>30.2</v>
      </c>
      <c r="E131" s="13" t="str">
        <f>_xlfn.XLOOKUP(A131,'PWQ_Medical Examinations (2)'!A:A,'PWQ_Medical Examinations (2)'!C:C,"Not Found")</f>
        <v>Obesity</v>
      </c>
      <c r="F131" s="12">
        <f>_xlfn.XLOOKUP(A131,'PWQ_Medical Examinations (2)'!A:A,'PWQ_Medical Examinations (2)'!D:D,"Not Found")</f>
        <v>9.58</v>
      </c>
      <c r="G131" s="12" t="str">
        <f>_xlfn.XLOOKUP('Healthcare-Xlookup'!A131,'PWQ_Medical Examinations (2)'!A:A,'PWQ_Medical Examinations (2)'!J:J,"Not Found")</f>
        <v>Diabetes</v>
      </c>
      <c r="H131" s="12" t="str">
        <f>_xlfn.XLOOKUP(A131,'PWQ_Medical Examinations (2)'!A:A,'PWQ_Medical Examinations (2)'!E:E,"Not Found")</f>
        <v>No</v>
      </c>
      <c r="I131" s="12" t="str">
        <f>_xlfn.XLOOKUP(A131,'PWQ_Medical Examinations (2)'!A:A,'PWQ_Medical Examinations (2)'!F:F,"Not Found")</f>
        <v>No</v>
      </c>
      <c r="J131" s="12" t="str">
        <f>_xlfn.XLOOKUP(A131,'PWQ_Medical Examinations (2)'!A:A,'PWQ_Medical Examinations (2)'!G:G,"Not Found")</f>
        <v>No</v>
      </c>
      <c r="K131" s="13">
        <f>_xlfn.XLOOKUP('Healthcare-Xlookup'!A131,'PWQ_Medical Examinations (2)'!A:A,'PWQ_Medical Examinations (2)'!H:H,"Not Found")</f>
        <v>0</v>
      </c>
      <c r="L131" s="13" t="str">
        <f>_xlfn.XLOOKUP(A131,'PWQ_Medical Examinations (2)'!A:A,'PWQ_Medical Examinations (2)'!I:I,"Not Found")</f>
        <v>yes</v>
      </c>
      <c r="M131" s="14">
        <f>_xlfn.XLOOKUP(A131,'PWQ_Hospitalisation Details (2)'!A:A,'PWQ_Hospitalisation Details (2)'!E:E,"Not Found")</f>
        <v>28775</v>
      </c>
      <c r="N131" s="15">
        <f>_xlfn.XLOOKUP(A131,'PWQ_Hospitalisation Details (2)'!A:A,'PWQ_Hospitalisation Details (2)'!G:G,"Not Found")</f>
        <v>38998.550000000003</v>
      </c>
      <c r="O131" s="12" t="str">
        <f>_xlfn.XLOOKUP(A131,'PWQ_Hospitalisation Details (2)'!A:A,'PWQ_Hospitalisation Details (2)'!H:H,"Not Found")</f>
        <v>tier - 1</v>
      </c>
      <c r="P131" s="12" t="str">
        <f>_xlfn.XLOOKUP(A131,'PWQ_Hospitalisation Details (2)'!A:A,'PWQ_Hospitalisation Details (2)'!I:I,"Not Found")</f>
        <v>tier - 1</v>
      </c>
      <c r="Q131" s="12" t="str">
        <f>_xlfn.XLOOKUP(A131,'PWQ_Hospitalisation Details (2)'!A:A,'PWQ_Hospitalisation Details (2)'!J:J,"Not Found")</f>
        <v>R1011</v>
      </c>
      <c r="R131" s="12">
        <f>_xlfn.XLOOKUP('Healthcare-Xlookup'!A131,'PWQ_Hospitalisation Details (2)'!A:A,'PWQ_Hospitalisation Details (2)'!K:K,"Not Found")</f>
        <v>44</v>
      </c>
    </row>
    <row r="132" spans="1:18" x14ac:dyDescent="0.35">
      <c r="A132" s="12" t="s">
        <v>2242</v>
      </c>
      <c r="B132" s="12" t="str">
        <f>_xlfn.XLOOKUP(A132,Customer_Names[Customer ID],Customer_Names[First Name],"Not Found")</f>
        <v xml:space="preserve">  George E</v>
      </c>
      <c r="C132" s="12" t="str">
        <f>_xlfn.XLOOKUP(A132,Customer_Names[Customer ID],Customer_Names[last Name],"Not Found")</f>
        <v>Wright</v>
      </c>
      <c r="D132" s="22">
        <f>_xlfn.XLOOKUP('Healthcare-Xlookup'!A132,'PWQ_Medical Examinations (2)'!A:A,'PWQ_Medical Examinations (2)'!B:B,"Not Found")</f>
        <v>48.32</v>
      </c>
      <c r="E132" s="13" t="str">
        <f>_xlfn.XLOOKUP(A132,'PWQ_Medical Examinations (2)'!A:A,'PWQ_Medical Examinations (2)'!C:C,"Not Found")</f>
        <v>Obesity</v>
      </c>
      <c r="F132" s="12">
        <f>_xlfn.XLOOKUP(A132,'PWQ_Medical Examinations (2)'!A:A,'PWQ_Medical Examinations (2)'!D:D,"Not Found")</f>
        <v>5.77</v>
      </c>
      <c r="G132" s="12" t="str">
        <f>_xlfn.XLOOKUP('Healthcare-Xlookup'!A132,'PWQ_Medical Examinations (2)'!A:A,'PWQ_Medical Examinations (2)'!J:J,"Not Found")</f>
        <v>Prediabetes</v>
      </c>
      <c r="H132" s="12" t="str">
        <f>_xlfn.XLOOKUP(A132,'PWQ_Medical Examinations (2)'!A:A,'PWQ_Medical Examinations (2)'!E:E,"Not Found")</f>
        <v>No</v>
      </c>
      <c r="I132" s="12" t="str">
        <f>_xlfn.XLOOKUP(A132,'PWQ_Medical Examinations (2)'!A:A,'PWQ_Medical Examinations (2)'!F:F,"Not Found")</f>
        <v>No</v>
      </c>
      <c r="J132" s="12" t="str">
        <f>_xlfn.XLOOKUP(A132,'PWQ_Medical Examinations (2)'!A:A,'PWQ_Medical Examinations (2)'!G:G,"Not Found")</f>
        <v>No</v>
      </c>
      <c r="K132" s="13">
        <f>_xlfn.XLOOKUP('Healthcare-Xlookup'!A132,'PWQ_Medical Examinations (2)'!A:A,'PWQ_Medical Examinations (2)'!H:H,"Not Found")</f>
        <v>0</v>
      </c>
      <c r="L132" s="13" t="str">
        <f>_xlfn.XLOOKUP(A132,'PWQ_Medical Examinations (2)'!A:A,'PWQ_Medical Examinations (2)'!I:I,"Not Found")</f>
        <v>yes</v>
      </c>
      <c r="M132" s="14">
        <f>_xlfn.XLOOKUP(A132,'PWQ_Hospitalisation Details (2)'!A:A,'PWQ_Hospitalisation Details (2)'!E:E,"Not Found")</f>
        <v>29488</v>
      </c>
      <c r="N132" s="15">
        <f>_xlfn.XLOOKUP(A132,'PWQ_Hospitalisation Details (2)'!A:A,'PWQ_Hospitalisation Details (2)'!G:G,"Not Found")</f>
        <v>38947.43</v>
      </c>
      <c r="O132" s="12" t="str">
        <f>_xlfn.XLOOKUP(A132,'PWQ_Hospitalisation Details (2)'!A:A,'PWQ_Hospitalisation Details (2)'!H:H,"Not Found")</f>
        <v>tier - 2</v>
      </c>
      <c r="P132" s="12" t="str">
        <f>_xlfn.XLOOKUP(A132,'PWQ_Hospitalisation Details (2)'!A:A,'PWQ_Hospitalisation Details (2)'!I:I,"Not Found")</f>
        <v>tier - 3</v>
      </c>
      <c r="Q132" s="12" t="str">
        <f>_xlfn.XLOOKUP(A132,'PWQ_Hospitalisation Details (2)'!A:A,'PWQ_Hospitalisation Details (2)'!J:J,"Not Found")</f>
        <v>R1011</v>
      </c>
      <c r="R132" s="12">
        <f>_xlfn.XLOOKUP('Healthcare-Xlookup'!A132,'PWQ_Hospitalisation Details (2)'!A:A,'PWQ_Hospitalisation Details (2)'!K:K,"Not Found")</f>
        <v>42</v>
      </c>
    </row>
    <row r="133" spans="1:18" x14ac:dyDescent="0.35">
      <c r="A133" s="12" t="s">
        <v>2241</v>
      </c>
      <c r="B133" s="12" t="str">
        <f>_xlfn.XLOOKUP(A133,Customer_Names[Customer ID],Customer_Names[First Name],"Not Found")</f>
        <v xml:space="preserve">  Sara S</v>
      </c>
      <c r="C133" s="12" t="str">
        <f>_xlfn.XLOOKUP(A133,Customer_Names[Customer ID],Customer_Names[last Name],"Not Found")</f>
        <v>Ellis</v>
      </c>
      <c r="D133" s="22">
        <f>_xlfn.XLOOKUP('Healthcare-Xlookup'!A133,'PWQ_Medical Examinations (2)'!A:A,'PWQ_Medical Examinations (2)'!B:B,"Not Found")</f>
        <v>44.86</v>
      </c>
      <c r="E133" s="13" t="str">
        <f>_xlfn.XLOOKUP(A133,'PWQ_Medical Examinations (2)'!A:A,'PWQ_Medical Examinations (2)'!C:C,"Not Found")</f>
        <v>Obesity</v>
      </c>
      <c r="F133" s="12">
        <f>_xlfn.XLOOKUP(A133,'PWQ_Medical Examinations (2)'!A:A,'PWQ_Medical Examinations (2)'!D:D,"Not Found")</f>
        <v>4.38</v>
      </c>
      <c r="G133" s="12" t="str">
        <f>_xlfn.XLOOKUP('Healthcare-Xlookup'!A133,'PWQ_Medical Examinations (2)'!A:A,'PWQ_Medical Examinations (2)'!J:J,"Not Found")</f>
        <v>Normal</v>
      </c>
      <c r="H133" s="12" t="str">
        <f>_xlfn.XLOOKUP(A133,'PWQ_Medical Examinations (2)'!A:A,'PWQ_Medical Examinations (2)'!E:E,"Not Found")</f>
        <v>yes</v>
      </c>
      <c r="I133" s="12" t="str">
        <f>_xlfn.XLOOKUP(A133,'PWQ_Medical Examinations (2)'!A:A,'PWQ_Medical Examinations (2)'!F:F,"Not Found")</f>
        <v>No</v>
      </c>
      <c r="J133" s="12" t="str">
        <f>_xlfn.XLOOKUP(A133,'PWQ_Medical Examinations (2)'!A:A,'PWQ_Medical Examinations (2)'!G:G,"Not Found")</f>
        <v>No</v>
      </c>
      <c r="K133" s="13">
        <f>_xlfn.XLOOKUP('Healthcare-Xlookup'!A133,'PWQ_Medical Examinations (2)'!A:A,'PWQ_Medical Examinations (2)'!H:H,"Not Found")</f>
        <v>0</v>
      </c>
      <c r="L133" s="13" t="str">
        <f>_xlfn.XLOOKUP(A133,'PWQ_Medical Examinations (2)'!A:A,'PWQ_Medical Examinations (2)'!I:I,"Not Found")</f>
        <v>yes</v>
      </c>
      <c r="M133" s="14">
        <f>_xlfn.XLOOKUP(A133,'PWQ_Hospitalisation Details (2)'!A:A,'PWQ_Hospitalisation Details (2)'!E:E,"Not Found")</f>
        <v>28109</v>
      </c>
      <c r="N133" s="15">
        <f>_xlfn.XLOOKUP(A133,'PWQ_Hospitalisation Details (2)'!A:A,'PWQ_Hospitalisation Details (2)'!G:G,"Not Found")</f>
        <v>38932.559999999998</v>
      </c>
      <c r="O133" s="12" t="str">
        <f>_xlfn.XLOOKUP(A133,'PWQ_Hospitalisation Details (2)'!A:A,'PWQ_Hospitalisation Details (2)'!H:H,"Not Found")</f>
        <v>tier - 2</v>
      </c>
      <c r="P133" s="12" t="str">
        <f>_xlfn.XLOOKUP(A133,'PWQ_Hospitalisation Details (2)'!A:A,'PWQ_Hospitalisation Details (2)'!I:I,"Not Found")</f>
        <v>tier - 3</v>
      </c>
      <c r="Q133" s="12" t="str">
        <f>_xlfn.XLOOKUP(A133,'PWQ_Hospitalisation Details (2)'!A:A,'PWQ_Hospitalisation Details (2)'!J:J,"Not Found")</f>
        <v>R1011</v>
      </c>
      <c r="R133" s="12">
        <f>_xlfn.XLOOKUP('Healthcare-Xlookup'!A133,'PWQ_Hospitalisation Details (2)'!A:A,'PWQ_Hospitalisation Details (2)'!K:K,"Not Found")</f>
        <v>46</v>
      </c>
    </row>
    <row r="134" spans="1:18" x14ac:dyDescent="0.35">
      <c r="A134" s="12" t="s">
        <v>2240</v>
      </c>
      <c r="B134" s="12" t="str">
        <f>_xlfn.XLOOKUP(A134,Customer_Names[Customer ID],Customer_Names[First Name],"Not Found")</f>
        <v xml:space="preserve">  Nick</v>
      </c>
      <c r="C134" s="12" t="str">
        <f>_xlfn.XLOOKUP(A134,Customer_Names[Customer ID],Customer_Names[last Name],"Not Found")</f>
        <v>Taormina</v>
      </c>
      <c r="D134" s="22">
        <f>_xlfn.XLOOKUP('Healthcare-Xlookup'!A134,'PWQ_Medical Examinations (2)'!A:A,'PWQ_Medical Examinations (2)'!B:B,"Not Found")</f>
        <v>52.15</v>
      </c>
      <c r="E134" s="13" t="str">
        <f>_xlfn.XLOOKUP(A134,'PWQ_Medical Examinations (2)'!A:A,'PWQ_Medical Examinations (2)'!C:C,"Not Found")</f>
        <v>Obesity</v>
      </c>
      <c r="F134" s="12">
        <f>_xlfn.XLOOKUP(A134,'PWQ_Medical Examinations (2)'!A:A,'PWQ_Medical Examinations (2)'!D:D,"Not Found")</f>
        <v>5.65</v>
      </c>
      <c r="G134" s="12" t="str">
        <f>_xlfn.XLOOKUP('Healthcare-Xlookup'!A134,'PWQ_Medical Examinations (2)'!A:A,'PWQ_Medical Examinations (2)'!J:J,"Not Found")</f>
        <v>Normal</v>
      </c>
      <c r="H134" s="12" t="str">
        <f>_xlfn.XLOOKUP(A134,'PWQ_Medical Examinations (2)'!A:A,'PWQ_Medical Examinations (2)'!E:E,"Not Found")</f>
        <v>No</v>
      </c>
      <c r="I134" s="12" t="str">
        <f>_xlfn.XLOOKUP(A134,'PWQ_Medical Examinations (2)'!A:A,'PWQ_Medical Examinations (2)'!F:F,"Not Found")</f>
        <v>No</v>
      </c>
      <c r="J134" s="12" t="str">
        <f>_xlfn.XLOOKUP(A134,'PWQ_Medical Examinations (2)'!A:A,'PWQ_Medical Examinations (2)'!G:G,"Not Found")</f>
        <v>No</v>
      </c>
      <c r="K134" s="13">
        <f>_xlfn.XLOOKUP('Healthcare-Xlookup'!A134,'PWQ_Medical Examinations (2)'!A:A,'PWQ_Medical Examinations (2)'!H:H,"Not Found")</f>
        <v>1</v>
      </c>
      <c r="L134" s="13" t="str">
        <f>_xlfn.XLOOKUP(A134,'PWQ_Medical Examinations (2)'!A:A,'PWQ_Medical Examinations (2)'!I:I,"Not Found")</f>
        <v>yes</v>
      </c>
      <c r="M134" s="14">
        <f>_xlfn.XLOOKUP(A134,'PWQ_Hospitalisation Details (2)'!A:A,'PWQ_Hospitalisation Details (2)'!E:E,"Not Found")</f>
        <v>31944</v>
      </c>
      <c r="N134" s="15">
        <f>_xlfn.XLOOKUP(A134,'PWQ_Hospitalisation Details (2)'!A:A,'PWQ_Hospitalisation Details (2)'!G:G,"Not Found")</f>
        <v>38924.04</v>
      </c>
      <c r="O134" s="12" t="str">
        <f>_xlfn.XLOOKUP(A134,'PWQ_Hospitalisation Details (2)'!A:A,'PWQ_Hospitalisation Details (2)'!H:H,"Not Found")</f>
        <v>tier - 2</v>
      </c>
      <c r="P134" s="12" t="str">
        <f>_xlfn.XLOOKUP(A134,'PWQ_Hospitalisation Details (2)'!A:A,'PWQ_Hospitalisation Details (2)'!I:I,"Not Found")</f>
        <v>tier - 2</v>
      </c>
      <c r="Q134" s="12" t="str">
        <f>_xlfn.XLOOKUP(A134,'PWQ_Hospitalisation Details (2)'!A:A,'PWQ_Hospitalisation Details (2)'!J:J,"Not Found")</f>
        <v>R1011</v>
      </c>
      <c r="R134" s="12">
        <f>_xlfn.XLOOKUP('Healthcare-Xlookup'!A134,'PWQ_Hospitalisation Details (2)'!A:A,'PWQ_Hospitalisation Details (2)'!K:K,"Not Found")</f>
        <v>35</v>
      </c>
    </row>
    <row r="135" spans="1:18" x14ac:dyDescent="0.35">
      <c r="A135" s="12" t="s">
        <v>2239</v>
      </c>
      <c r="B135" s="12" t="str">
        <f>_xlfn.XLOOKUP(A135,Customer_Names[Customer ID],Customer_Names[First Name],"Not Found")</f>
        <v xml:space="preserve">  Timothy</v>
      </c>
      <c r="C135" s="12" t="str">
        <f>_xlfn.XLOOKUP(A135,Customer_Names[Customer ID],Customer_Names[last Name],"Not Found")</f>
        <v>Lynch</v>
      </c>
      <c r="D135" s="22">
        <f>_xlfn.XLOOKUP('Healthcare-Xlookup'!A135,'PWQ_Medical Examinations (2)'!A:A,'PWQ_Medical Examinations (2)'!B:B,"Not Found")</f>
        <v>41.12</v>
      </c>
      <c r="E135" s="13" t="str">
        <f>_xlfn.XLOOKUP(A135,'PWQ_Medical Examinations (2)'!A:A,'PWQ_Medical Examinations (2)'!C:C,"Not Found")</f>
        <v>Obesity</v>
      </c>
      <c r="F135" s="12">
        <f>_xlfn.XLOOKUP(A135,'PWQ_Medical Examinations (2)'!A:A,'PWQ_Medical Examinations (2)'!D:D,"Not Found")</f>
        <v>7.54</v>
      </c>
      <c r="G135" s="12" t="str">
        <f>_xlfn.XLOOKUP('Healthcare-Xlookup'!A135,'PWQ_Medical Examinations (2)'!A:A,'PWQ_Medical Examinations (2)'!J:J,"Not Found")</f>
        <v>Diabetes</v>
      </c>
      <c r="H135" s="12" t="str">
        <f>_xlfn.XLOOKUP(A135,'PWQ_Medical Examinations (2)'!A:A,'PWQ_Medical Examinations (2)'!E:E,"Not Found")</f>
        <v>yes</v>
      </c>
      <c r="I135" s="12" t="str">
        <f>_xlfn.XLOOKUP(A135,'PWQ_Medical Examinations (2)'!A:A,'PWQ_Medical Examinations (2)'!F:F,"Not Found")</f>
        <v>No</v>
      </c>
      <c r="J135" s="12" t="str">
        <f>_xlfn.XLOOKUP(A135,'PWQ_Medical Examinations (2)'!A:A,'PWQ_Medical Examinations (2)'!G:G,"Not Found")</f>
        <v>No</v>
      </c>
      <c r="K135" s="13">
        <f>_xlfn.XLOOKUP('Healthcare-Xlookup'!A135,'PWQ_Medical Examinations (2)'!A:A,'PWQ_Medical Examinations (2)'!H:H,"Not Found")</f>
        <v>0</v>
      </c>
      <c r="L135" s="13" t="str">
        <f>_xlfn.XLOOKUP(A135,'PWQ_Medical Examinations (2)'!A:A,'PWQ_Medical Examinations (2)'!I:I,"Not Found")</f>
        <v>yes</v>
      </c>
      <c r="M135" s="14">
        <f>_xlfn.XLOOKUP(A135,'PWQ_Hospitalisation Details (2)'!A:A,'PWQ_Hospitalisation Details (2)'!E:E,"Not Found")</f>
        <v>24683</v>
      </c>
      <c r="N135" s="15">
        <f>_xlfn.XLOOKUP(A135,'PWQ_Hospitalisation Details (2)'!A:A,'PWQ_Hospitalisation Details (2)'!G:G,"Not Found")</f>
        <v>38893.360000000001</v>
      </c>
      <c r="O135" s="12" t="str">
        <f>_xlfn.XLOOKUP(A135,'PWQ_Hospitalisation Details (2)'!A:A,'PWQ_Hospitalisation Details (2)'!H:H,"Not Found")</f>
        <v>tier - 1</v>
      </c>
      <c r="P135" s="12" t="str">
        <f>_xlfn.XLOOKUP(A135,'PWQ_Hospitalisation Details (2)'!A:A,'PWQ_Hospitalisation Details (2)'!I:I,"Not Found")</f>
        <v>tier - 2</v>
      </c>
      <c r="Q135" s="12" t="str">
        <f>_xlfn.XLOOKUP(A135,'PWQ_Hospitalisation Details (2)'!A:A,'PWQ_Hospitalisation Details (2)'!J:J,"Not Found")</f>
        <v>R1011</v>
      </c>
      <c r="R135" s="12">
        <f>_xlfn.XLOOKUP('Healthcare-Xlookup'!A135,'PWQ_Hospitalisation Details (2)'!A:A,'PWQ_Hospitalisation Details (2)'!K:K,"Not Found")</f>
        <v>55</v>
      </c>
    </row>
    <row r="136" spans="1:18" x14ac:dyDescent="0.35">
      <c r="A136" s="12" t="s">
        <v>2238</v>
      </c>
      <c r="B136" s="12" t="str">
        <f>_xlfn.XLOOKUP(A136,Customer_Names[Customer ID],Customer_Names[First Name],"Not Found")</f>
        <v xml:space="preserve">  Becky L</v>
      </c>
      <c r="C136" s="12" t="str">
        <f>_xlfn.XLOOKUP(A136,Customer_Names[Customer ID],Customer_Names[last Name],"Not Found")</f>
        <v>Tavella</v>
      </c>
      <c r="D136" s="22">
        <f>_xlfn.XLOOKUP('Healthcare-Xlookup'!A136,'PWQ_Medical Examinations (2)'!A:A,'PWQ_Medical Examinations (2)'!B:B,"Not Found")</f>
        <v>38.39</v>
      </c>
      <c r="E136" s="13" t="str">
        <f>_xlfn.XLOOKUP(A136,'PWQ_Medical Examinations (2)'!A:A,'PWQ_Medical Examinations (2)'!C:C,"Not Found")</f>
        <v>Obesity</v>
      </c>
      <c r="F136" s="12">
        <f>_xlfn.XLOOKUP(A136,'PWQ_Medical Examinations (2)'!A:A,'PWQ_Medical Examinations (2)'!D:D,"Not Found")</f>
        <v>5.1100000000000003</v>
      </c>
      <c r="G136" s="12" t="str">
        <f>_xlfn.XLOOKUP('Healthcare-Xlookup'!A136,'PWQ_Medical Examinations (2)'!A:A,'PWQ_Medical Examinations (2)'!J:J,"Not Found")</f>
        <v>Normal</v>
      </c>
      <c r="H136" s="12" t="str">
        <f>_xlfn.XLOOKUP(A136,'PWQ_Medical Examinations (2)'!A:A,'PWQ_Medical Examinations (2)'!E:E,"Not Found")</f>
        <v>yes</v>
      </c>
      <c r="I136" s="12" t="str">
        <f>_xlfn.XLOOKUP(A136,'PWQ_Medical Examinations (2)'!A:A,'PWQ_Medical Examinations (2)'!F:F,"Not Found")</f>
        <v>No</v>
      </c>
      <c r="J136" s="12" t="str">
        <f>_xlfn.XLOOKUP(A136,'PWQ_Medical Examinations (2)'!A:A,'PWQ_Medical Examinations (2)'!G:G,"Not Found")</f>
        <v>No</v>
      </c>
      <c r="K136" s="13">
        <f>_xlfn.XLOOKUP('Healthcare-Xlookup'!A136,'PWQ_Medical Examinations (2)'!A:A,'PWQ_Medical Examinations (2)'!H:H,"Not Found")</f>
        <v>1</v>
      </c>
      <c r="L136" s="13" t="str">
        <f>_xlfn.XLOOKUP(A136,'PWQ_Medical Examinations (2)'!A:A,'PWQ_Medical Examinations (2)'!I:I,"Not Found")</f>
        <v>yes</v>
      </c>
      <c r="M136" s="14">
        <f>_xlfn.XLOOKUP(A136,'PWQ_Hospitalisation Details (2)'!A:A,'PWQ_Hospitalisation Details (2)'!E:E,"Not Found")</f>
        <v>23534</v>
      </c>
      <c r="N136" s="15">
        <f>_xlfn.XLOOKUP(A136,'PWQ_Hospitalisation Details (2)'!A:A,'PWQ_Hospitalisation Details (2)'!G:G,"Not Found")</f>
        <v>38869.25</v>
      </c>
      <c r="O136" s="12" t="str">
        <f>_xlfn.XLOOKUP(A136,'PWQ_Hospitalisation Details (2)'!A:A,'PWQ_Hospitalisation Details (2)'!H:H,"Not Found")</f>
        <v>tier - 2</v>
      </c>
      <c r="P136" s="12" t="str">
        <f>_xlfn.XLOOKUP(A136,'PWQ_Hospitalisation Details (2)'!A:A,'PWQ_Hospitalisation Details (2)'!I:I,"Not Found")</f>
        <v>tier - 2</v>
      </c>
      <c r="Q136" s="12" t="str">
        <f>_xlfn.XLOOKUP(A136,'PWQ_Hospitalisation Details (2)'!A:A,'PWQ_Hospitalisation Details (2)'!J:J,"Not Found")</f>
        <v>R1011</v>
      </c>
      <c r="R136" s="12">
        <f>_xlfn.XLOOKUP('Healthcare-Xlookup'!A136,'PWQ_Hospitalisation Details (2)'!A:A,'PWQ_Hospitalisation Details (2)'!K:K,"Not Found")</f>
        <v>59</v>
      </c>
    </row>
    <row r="137" spans="1:18" x14ac:dyDescent="0.35">
      <c r="A137" s="12" t="s">
        <v>2237</v>
      </c>
      <c r="B137" s="12" t="str">
        <f>_xlfn.XLOOKUP(A137,Customer_Names[Customer ID],Customer_Names[First Name],"Not Found")</f>
        <v xml:space="preserve">  Steph K</v>
      </c>
      <c r="C137" s="12" t="str">
        <f>_xlfn.XLOOKUP(A137,Customer_Names[Customer ID],Customer_Names[last Name],"Not Found")</f>
        <v>Neufeld</v>
      </c>
      <c r="D137" s="22">
        <f>_xlfn.XLOOKUP('Healthcare-Xlookup'!A137,'PWQ_Medical Examinations (2)'!A:A,'PWQ_Medical Examinations (2)'!B:B,"Not Found")</f>
        <v>46.85</v>
      </c>
      <c r="E137" s="13" t="str">
        <f>_xlfn.XLOOKUP(A137,'PWQ_Medical Examinations (2)'!A:A,'PWQ_Medical Examinations (2)'!C:C,"Not Found")</f>
        <v>Obesity</v>
      </c>
      <c r="F137" s="12">
        <f>_xlfn.XLOOKUP(A137,'PWQ_Medical Examinations (2)'!A:A,'PWQ_Medical Examinations (2)'!D:D,"Not Found")</f>
        <v>4.25</v>
      </c>
      <c r="G137" s="12" t="str">
        <f>_xlfn.XLOOKUP('Healthcare-Xlookup'!A137,'PWQ_Medical Examinations (2)'!A:A,'PWQ_Medical Examinations (2)'!J:J,"Not Found")</f>
        <v>Normal</v>
      </c>
      <c r="H137" s="12" t="str">
        <f>_xlfn.XLOOKUP(A137,'PWQ_Medical Examinations (2)'!A:A,'PWQ_Medical Examinations (2)'!E:E,"Not Found")</f>
        <v>No</v>
      </c>
      <c r="I137" s="12" t="str">
        <f>_xlfn.XLOOKUP(A137,'PWQ_Medical Examinations (2)'!A:A,'PWQ_Medical Examinations (2)'!F:F,"Not Found")</f>
        <v>No</v>
      </c>
      <c r="J137" s="12" t="str">
        <f>_xlfn.XLOOKUP(A137,'PWQ_Medical Examinations (2)'!A:A,'PWQ_Medical Examinations (2)'!G:G,"Not Found")</f>
        <v>Yes</v>
      </c>
      <c r="K137" s="13">
        <f>_xlfn.XLOOKUP('Healthcare-Xlookup'!A137,'PWQ_Medical Examinations (2)'!A:A,'PWQ_Medical Examinations (2)'!H:H,"Not Found")</f>
        <v>1</v>
      </c>
      <c r="L137" s="13" t="str">
        <f>_xlfn.XLOOKUP(A137,'PWQ_Medical Examinations (2)'!A:A,'PWQ_Medical Examinations (2)'!I:I,"Not Found")</f>
        <v>yes</v>
      </c>
      <c r="M137" s="14">
        <f>_xlfn.XLOOKUP(A137,'PWQ_Hospitalisation Details (2)'!A:A,'PWQ_Hospitalisation Details (2)'!E:E,"Not Found")</f>
        <v>29192</v>
      </c>
      <c r="N137" s="15">
        <f>_xlfn.XLOOKUP(A137,'PWQ_Hospitalisation Details (2)'!A:A,'PWQ_Hospitalisation Details (2)'!G:G,"Not Found")</f>
        <v>38836.980000000003</v>
      </c>
      <c r="O137" s="12" t="str">
        <f>_xlfn.XLOOKUP(A137,'PWQ_Hospitalisation Details (2)'!A:A,'PWQ_Hospitalisation Details (2)'!H:H,"Not Found")</f>
        <v>tier - 2</v>
      </c>
      <c r="P137" s="12" t="str">
        <f>_xlfn.XLOOKUP(A137,'PWQ_Hospitalisation Details (2)'!A:A,'PWQ_Hospitalisation Details (2)'!I:I,"Not Found")</f>
        <v>tier - 1</v>
      </c>
      <c r="Q137" s="12" t="str">
        <f>_xlfn.XLOOKUP(A137,'PWQ_Hospitalisation Details (2)'!A:A,'PWQ_Hospitalisation Details (2)'!J:J,"Not Found")</f>
        <v>R1011</v>
      </c>
      <c r="R137" s="12">
        <f>_xlfn.XLOOKUP('Healthcare-Xlookup'!A137,'PWQ_Hospitalisation Details (2)'!A:A,'PWQ_Hospitalisation Details (2)'!K:K,"Not Found")</f>
        <v>43</v>
      </c>
    </row>
    <row r="138" spans="1:18" x14ac:dyDescent="0.35">
      <c r="A138" s="12" t="s">
        <v>2236</v>
      </c>
      <c r="B138" s="12" t="str">
        <f>_xlfn.XLOOKUP(A138,Customer_Names[Customer ID],Customer_Names[First Name],"Not Found")</f>
        <v xml:space="preserve">  Kristine B</v>
      </c>
      <c r="C138" s="12" t="str">
        <f>_xlfn.XLOOKUP(A138,Customer_Names[Customer ID],Customer_Names[last Name],"Not Found")</f>
        <v>Walhovd</v>
      </c>
      <c r="D138" s="22">
        <f>_xlfn.XLOOKUP('Healthcare-Xlookup'!A138,'PWQ_Medical Examinations (2)'!A:A,'PWQ_Medical Examinations (2)'!B:B,"Not Found")</f>
        <v>42.24</v>
      </c>
      <c r="E138" s="13" t="str">
        <f>_xlfn.XLOOKUP(A138,'PWQ_Medical Examinations (2)'!A:A,'PWQ_Medical Examinations (2)'!C:C,"Not Found")</f>
        <v>Obesity</v>
      </c>
      <c r="F138" s="12">
        <f>_xlfn.XLOOKUP(A138,'PWQ_Medical Examinations (2)'!A:A,'PWQ_Medical Examinations (2)'!D:D,"Not Found")</f>
        <v>5.55</v>
      </c>
      <c r="G138" s="12" t="str">
        <f>_xlfn.XLOOKUP('Healthcare-Xlookup'!A138,'PWQ_Medical Examinations (2)'!A:A,'PWQ_Medical Examinations (2)'!J:J,"Not Found")</f>
        <v>Normal</v>
      </c>
      <c r="H138" s="12" t="str">
        <f>_xlfn.XLOOKUP(A138,'PWQ_Medical Examinations (2)'!A:A,'PWQ_Medical Examinations (2)'!E:E,"Not Found")</f>
        <v>No</v>
      </c>
      <c r="I138" s="12" t="str">
        <f>_xlfn.XLOOKUP(A138,'PWQ_Medical Examinations (2)'!A:A,'PWQ_Medical Examinations (2)'!F:F,"Not Found")</f>
        <v>yes</v>
      </c>
      <c r="J138" s="12" t="str">
        <f>_xlfn.XLOOKUP(A138,'PWQ_Medical Examinations (2)'!A:A,'PWQ_Medical Examinations (2)'!G:G,"Not Found")</f>
        <v>No</v>
      </c>
      <c r="K138" s="13">
        <f>_xlfn.XLOOKUP('Healthcare-Xlookup'!A138,'PWQ_Medical Examinations (2)'!A:A,'PWQ_Medical Examinations (2)'!H:H,"Not Found")</f>
        <v>1</v>
      </c>
      <c r="L138" s="13" t="str">
        <f>_xlfn.XLOOKUP(A138,'PWQ_Medical Examinations (2)'!A:A,'PWQ_Medical Examinations (2)'!I:I,"Not Found")</f>
        <v>yes</v>
      </c>
      <c r="M138" s="14">
        <f>_xlfn.XLOOKUP(A138,'PWQ_Hospitalisation Details (2)'!A:A,'PWQ_Hospitalisation Details (2)'!E:E,"Not Found")</f>
        <v>38326</v>
      </c>
      <c r="N138" s="15">
        <f>_xlfn.XLOOKUP(A138,'PWQ_Hospitalisation Details (2)'!A:A,'PWQ_Hospitalisation Details (2)'!G:G,"Not Found")</f>
        <v>38792.69</v>
      </c>
      <c r="O138" s="12" t="str">
        <f>_xlfn.XLOOKUP(A138,'PWQ_Hospitalisation Details (2)'!A:A,'PWQ_Hospitalisation Details (2)'!H:H,"Not Found")</f>
        <v>tier - 2</v>
      </c>
      <c r="P138" s="12" t="str">
        <f>_xlfn.XLOOKUP(A138,'PWQ_Hospitalisation Details (2)'!A:A,'PWQ_Hospitalisation Details (2)'!I:I,"Not Found")</f>
        <v>tier - 2</v>
      </c>
      <c r="Q138" s="12" t="str">
        <f>_xlfn.XLOOKUP(A138,'PWQ_Hospitalisation Details (2)'!A:A,'PWQ_Hospitalisation Details (2)'!J:J,"Not Found")</f>
        <v>R1013</v>
      </c>
      <c r="R138" s="12">
        <f>_xlfn.XLOOKUP('Healthcare-Xlookup'!A138,'PWQ_Hospitalisation Details (2)'!A:A,'PWQ_Hospitalisation Details (2)'!K:K,"Not Found")</f>
        <v>18</v>
      </c>
    </row>
    <row r="139" spans="1:18" x14ac:dyDescent="0.35">
      <c r="A139" s="12" t="s">
        <v>2235</v>
      </c>
      <c r="B139" s="12" t="str">
        <f>_xlfn.XLOOKUP(A139,Customer_Names[Customer ID],Customer_Names[First Name],"Not Found")</f>
        <v xml:space="preserve">  Taylor B</v>
      </c>
      <c r="C139" s="12" t="str">
        <f>_xlfn.XLOOKUP(A139,Customer_Names[Customer ID],Customer_Names[last Name],"Not Found")</f>
        <v>Washburn</v>
      </c>
      <c r="D139" s="22">
        <f>_xlfn.XLOOKUP('Healthcare-Xlookup'!A139,'PWQ_Medical Examinations (2)'!A:A,'PWQ_Medical Examinations (2)'!B:B,"Not Found")</f>
        <v>34.39</v>
      </c>
      <c r="E139" s="13" t="str">
        <f>_xlfn.XLOOKUP(A139,'PWQ_Medical Examinations (2)'!A:A,'PWQ_Medical Examinations (2)'!C:C,"Not Found")</f>
        <v>Obesity</v>
      </c>
      <c r="F139" s="12">
        <f>_xlfn.XLOOKUP(A139,'PWQ_Medical Examinations (2)'!A:A,'PWQ_Medical Examinations (2)'!D:D,"Not Found")</f>
        <v>5.78</v>
      </c>
      <c r="G139" s="12" t="str">
        <f>_xlfn.XLOOKUP('Healthcare-Xlookup'!A139,'PWQ_Medical Examinations (2)'!A:A,'PWQ_Medical Examinations (2)'!J:J,"Not Found")</f>
        <v>Prediabetes</v>
      </c>
      <c r="H139" s="12" t="str">
        <f>_xlfn.XLOOKUP(A139,'PWQ_Medical Examinations (2)'!A:A,'PWQ_Medical Examinations (2)'!E:E,"Not Found")</f>
        <v>No</v>
      </c>
      <c r="I139" s="12" t="str">
        <f>_xlfn.XLOOKUP(A139,'PWQ_Medical Examinations (2)'!A:A,'PWQ_Medical Examinations (2)'!F:F,"Not Found")</f>
        <v>No</v>
      </c>
      <c r="J139" s="12" t="str">
        <f>_xlfn.XLOOKUP(A139,'PWQ_Medical Examinations (2)'!A:A,'PWQ_Medical Examinations (2)'!G:G,"Not Found")</f>
        <v>No</v>
      </c>
      <c r="K139" s="13">
        <f>_xlfn.XLOOKUP('Healthcare-Xlookup'!A139,'PWQ_Medical Examinations (2)'!A:A,'PWQ_Medical Examinations (2)'!H:H,"Not Found")</f>
        <v>0</v>
      </c>
      <c r="L139" s="13" t="str">
        <f>_xlfn.XLOOKUP(A139,'PWQ_Medical Examinations (2)'!A:A,'PWQ_Medical Examinations (2)'!I:I,"Not Found")</f>
        <v>yes</v>
      </c>
      <c r="M139" s="14">
        <f>_xlfn.XLOOKUP(A139,'PWQ_Hospitalisation Details (2)'!A:A,'PWQ_Hospitalisation Details (2)'!E:E,"Not Found")</f>
        <v>33550</v>
      </c>
      <c r="N139" s="15">
        <f>_xlfn.XLOOKUP(A139,'PWQ_Hospitalisation Details (2)'!A:A,'PWQ_Hospitalisation Details (2)'!G:G,"Not Found")</f>
        <v>38746.36</v>
      </c>
      <c r="O139" s="12" t="str">
        <f>_xlfn.XLOOKUP(A139,'PWQ_Hospitalisation Details (2)'!A:A,'PWQ_Hospitalisation Details (2)'!H:H,"Not Found")</f>
        <v>tier - 1</v>
      </c>
      <c r="P139" s="12" t="str">
        <f>_xlfn.XLOOKUP(A139,'PWQ_Hospitalisation Details (2)'!A:A,'PWQ_Hospitalisation Details (2)'!I:I,"Not Found")</f>
        <v>tier - 2</v>
      </c>
      <c r="Q139" s="12" t="str">
        <f>_xlfn.XLOOKUP(A139,'PWQ_Hospitalisation Details (2)'!A:A,'PWQ_Hospitalisation Details (2)'!J:J,"Not Found")</f>
        <v>R1012</v>
      </c>
      <c r="R139" s="12">
        <f>_xlfn.XLOOKUP('Healthcare-Xlookup'!A139,'PWQ_Hospitalisation Details (2)'!A:A,'PWQ_Hospitalisation Details (2)'!K:K,"Not Found")</f>
        <v>31</v>
      </c>
    </row>
    <row r="140" spans="1:18" x14ac:dyDescent="0.35">
      <c r="A140" s="12" t="s">
        <v>2234</v>
      </c>
      <c r="B140" s="12" t="str">
        <f>_xlfn.XLOOKUP(A140,Customer_Names[Customer ID],Customer_Names[First Name],"Not Found")</f>
        <v xml:space="preserve">  William</v>
      </c>
      <c r="C140" s="12" t="str">
        <f>_xlfn.XLOOKUP(A140,Customer_Names[Customer ID],Customer_Names[last Name],"Not Found")</f>
        <v>Mroz</v>
      </c>
      <c r="D140" s="22">
        <f>_xlfn.XLOOKUP('Healthcare-Xlookup'!A140,'PWQ_Medical Examinations (2)'!A:A,'PWQ_Medical Examinations (2)'!B:B,"Not Found")</f>
        <v>42.89</v>
      </c>
      <c r="E140" s="13" t="str">
        <f>_xlfn.XLOOKUP(A140,'PWQ_Medical Examinations (2)'!A:A,'PWQ_Medical Examinations (2)'!C:C,"Not Found")</f>
        <v>Obesity</v>
      </c>
      <c r="F140" s="12">
        <f>_xlfn.XLOOKUP(A140,'PWQ_Medical Examinations (2)'!A:A,'PWQ_Medical Examinations (2)'!D:D,"Not Found")</f>
        <v>5.28</v>
      </c>
      <c r="G140" s="12" t="str">
        <f>_xlfn.XLOOKUP('Healthcare-Xlookup'!A140,'PWQ_Medical Examinations (2)'!A:A,'PWQ_Medical Examinations (2)'!J:J,"Not Found")</f>
        <v>Normal</v>
      </c>
      <c r="H140" s="12" t="str">
        <f>_xlfn.XLOOKUP(A140,'PWQ_Medical Examinations (2)'!A:A,'PWQ_Medical Examinations (2)'!E:E,"Not Found")</f>
        <v>yes</v>
      </c>
      <c r="I140" s="12" t="str">
        <f>_xlfn.XLOOKUP(A140,'PWQ_Medical Examinations (2)'!A:A,'PWQ_Medical Examinations (2)'!F:F,"Not Found")</f>
        <v>No</v>
      </c>
      <c r="J140" s="12" t="str">
        <f>_xlfn.XLOOKUP(A140,'PWQ_Medical Examinations (2)'!A:A,'PWQ_Medical Examinations (2)'!G:G,"Not Found")</f>
        <v>No</v>
      </c>
      <c r="K140" s="13">
        <f>_xlfn.XLOOKUP('Healthcare-Xlookup'!A140,'PWQ_Medical Examinations (2)'!A:A,'PWQ_Medical Examinations (2)'!H:H,"Not Found")</f>
        <v>0</v>
      </c>
      <c r="L140" s="13" t="str">
        <f>_xlfn.XLOOKUP(A140,'PWQ_Medical Examinations (2)'!A:A,'PWQ_Medical Examinations (2)'!I:I,"Not Found")</f>
        <v>yes</v>
      </c>
      <c r="M140" s="14">
        <f>_xlfn.XLOOKUP(A140,'PWQ_Hospitalisation Details (2)'!A:A,'PWQ_Hospitalisation Details (2)'!E:E,"Not Found")</f>
        <v>27926</v>
      </c>
      <c r="N140" s="15">
        <f>_xlfn.XLOOKUP(A140,'PWQ_Hospitalisation Details (2)'!A:A,'PWQ_Hospitalisation Details (2)'!G:G,"Not Found")</f>
        <v>38740.120000000003</v>
      </c>
      <c r="O140" s="12" t="str">
        <f>_xlfn.XLOOKUP(A140,'PWQ_Hospitalisation Details (2)'!A:A,'PWQ_Hospitalisation Details (2)'!H:H,"Not Found")</f>
        <v>tier - 2</v>
      </c>
      <c r="P140" s="12" t="str">
        <f>_xlfn.XLOOKUP(A140,'PWQ_Hospitalisation Details (2)'!A:A,'PWQ_Hospitalisation Details (2)'!I:I,"Not Found")</f>
        <v>tier - 2</v>
      </c>
      <c r="Q140" s="12" t="str">
        <f>_xlfn.XLOOKUP(A140,'PWQ_Hospitalisation Details (2)'!A:A,'PWQ_Hospitalisation Details (2)'!J:J,"Not Found")</f>
        <v>R1012</v>
      </c>
      <c r="R140" s="12">
        <f>_xlfn.XLOOKUP('Healthcare-Xlookup'!A140,'PWQ_Hospitalisation Details (2)'!A:A,'PWQ_Hospitalisation Details (2)'!K:K,"Not Found")</f>
        <v>46</v>
      </c>
    </row>
    <row r="141" spans="1:18" x14ac:dyDescent="0.35">
      <c r="A141" s="12" t="s">
        <v>2233</v>
      </c>
      <c r="B141" s="12" t="str">
        <f>_xlfn.XLOOKUP(A141,Customer_Names[Customer ID],Customer_Names[First Name],"Not Found")</f>
        <v xml:space="preserve">  Sage</v>
      </c>
      <c r="C141" s="12" t="str">
        <f>_xlfn.XLOOKUP(A141,Customer_Names[Customer ID],Customer_Names[last Name],"Not Found")</f>
        <v>Canaday</v>
      </c>
      <c r="D141" s="22">
        <f>_xlfn.XLOOKUP('Healthcare-Xlookup'!A141,'PWQ_Medical Examinations (2)'!A:A,'PWQ_Medical Examinations (2)'!B:B,"Not Found")</f>
        <v>36.299999999999997</v>
      </c>
      <c r="E141" s="13" t="str">
        <f>_xlfn.XLOOKUP(A141,'PWQ_Medical Examinations (2)'!A:A,'PWQ_Medical Examinations (2)'!C:C,"Not Found")</f>
        <v>Obesity</v>
      </c>
      <c r="F141" s="12">
        <f>_xlfn.XLOOKUP(A141,'PWQ_Medical Examinations (2)'!A:A,'PWQ_Medical Examinations (2)'!D:D,"Not Found")</f>
        <v>5.39</v>
      </c>
      <c r="G141" s="12" t="str">
        <f>_xlfn.XLOOKUP('Healthcare-Xlookup'!A141,'PWQ_Medical Examinations (2)'!A:A,'PWQ_Medical Examinations (2)'!J:J,"Not Found")</f>
        <v>Normal</v>
      </c>
      <c r="H141" s="12" t="str">
        <f>_xlfn.XLOOKUP(A141,'PWQ_Medical Examinations (2)'!A:A,'PWQ_Medical Examinations (2)'!E:E,"Not Found")</f>
        <v>No</v>
      </c>
      <c r="I141" s="12" t="str">
        <f>_xlfn.XLOOKUP(A141,'PWQ_Medical Examinations (2)'!A:A,'PWQ_Medical Examinations (2)'!F:F,"Not Found")</f>
        <v>No</v>
      </c>
      <c r="J141" s="12" t="str">
        <f>_xlfn.XLOOKUP(A141,'PWQ_Medical Examinations (2)'!A:A,'PWQ_Medical Examinations (2)'!G:G,"Not Found")</f>
        <v>No</v>
      </c>
      <c r="K141" s="13">
        <f>_xlfn.XLOOKUP('Healthcare-Xlookup'!A141,'PWQ_Medical Examinations (2)'!A:A,'PWQ_Medical Examinations (2)'!H:H,"Not Found")</f>
        <v>0</v>
      </c>
      <c r="L141" s="13" t="str">
        <f>_xlfn.XLOOKUP(A141,'PWQ_Medical Examinations (2)'!A:A,'PWQ_Medical Examinations (2)'!I:I,"Not Found")</f>
        <v>yes</v>
      </c>
      <c r="M141" s="14">
        <f>_xlfn.XLOOKUP(A141,'PWQ_Hospitalisation Details (2)'!A:A,'PWQ_Hospitalisation Details (2)'!E:E,"Not Found")</f>
        <v>33544</v>
      </c>
      <c r="N141" s="15">
        <f>_xlfn.XLOOKUP(A141,'PWQ_Hospitalisation Details (2)'!A:A,'PWQ_Hospitalisation Details (2)'!G:G,"Not Found")</f>
        <v>38711</v>
      </c>
      <c r="O141" s="12" t="str">
        <f>_xlfn.XLOOKUP(A141,'PWQ_Hospitalisation Details (2)'!A:A,'PWQ_Hospitalisation Details (2)'!H:H,"Not Found")</f>
        <v>tier - 2</v>
      </c>
      <c r="P141" s="12" t="str">
        <f>_xlfn.XLOOKUP(A141,'PWQ_Hospitalisation Details (2)'!A:A,'PWQ_Hospitalisation Details (2)'!I:I,"Not Found")</f>
        <v>tier - 2</v>
      </c>
      <c r="Q141" s="12" t="str">
        <f>_xlfn.XLOOKUP(A141,'PWQ_Hospitalisation Details (2)'!A:A,'PWQ_Hospitalisation Details (2)'!J:J,"Not Found")</f>
        <v>R1011</v>
      </c>
      <c r="R141" s="12">
        <f>_xlfn.XLOOKUP('Healthcare-Xlookup'!A141,'PWQ_Hospitalisation Details (2)'!A:A,'PWQ_Hospitalisation Details (2)'!K:K,"Not Found")</f>
        <v>31</v>
      </c>
    </row>
    <row r="142" spans="1:18" x14ac:dyDescent="0.35">
      <c r="A142" s="12" t="s">
        <v>2232</v>
      </c>
      <c r="B142" s="12" t="str">
        <f>_xlfn.XLOOKUP(A142,Customer_Names[Customer ID],Customer_Names[First Name],"Not Found")</f>
        <v xml:space="preserve">  Cole</v>
      </c>
      <c r="C142" s="12" t="str">
        <f>_xlfn.XLOOKUP(A142,Customer_Names[Customer ID],Customer_Names[last Name],"Not Found")</f>
        <v>Atkins</v>
      </c>
      <c r="D142" s="22">
        <f>_xlfn.XLOOKUP('Healthcare-Xlookup'!A142,'PWQ_Medical Examinations (2)'!A:A,'PWQ_Medical Examinations (2)'!B:B,"Not Found")</f>
        <v>35.200000000000003</v>
      </c>
      <c r="E142" s="13" t="str">
        <f>_xlfn.XLOOKUP(A142,'PWQ_Medical Examinations (2)'!A:A,'PWQ_Medical Examinations (2)'!C:C,"Not Found")</f>
        <v>Obesity</v>
      </c>
      <c r="F142" s="12">
        <f>_xlfn.XLOOKUP(A142,'PWQ_Medical Examinations (2)'!A:A,'PWQ_Medical Examinations (2)'!D:D,"Not Found")</f>
        <v>8.01</v>
      </c>
      <c r="G142" s="12" t="str">
        <f>_xlfn.XLOOKUP('Healthcare-Xlookup'!A142,'PWQ_Medical Examinations (2)'!A:A,'PWQ_Medical Examinations (2)'!J:J,"Not Found")</f>
        <v>Diabetes</v>
      </c>
      <c r="H142" s="12" t="str">
        <f>_xlfn.XLOOKUP(A142,'PWQ_Medical Examinations (2)'!A:A,'PWQ_Medical Examinations (2)'!E:E,"Not Found")</f>
        <v>yes</v>
      </c>
      <c r="I142" s="12" t="str">
        <f>_xlfn.XLOOKUP(A142,'PWQ_Medical Examinations (2)'!A:A,'PWQ_Medical Examinations (2)'!F:F,"Not Found")</f>
        <v>No</v>
      </c>
      <c r="J142" s="12" t="str">
        <f>_xlfn.XLOOKUP(A142,'PWQ_Medical Examinations (2)'!A:A,'PWQ_Medical Examinations (2)'!G:G,"Not Found")</f>
        <v>No</v>
      </c>
      <c r="K142" s="13">
        <f>_xlfn.XLOOKUP('Healthcare-Xlookup'!A142,'PWQ_Medical Examinations (2)'!A:A,'PWQ_Medical Examinations (2)'!H:H,"Not Found")</f>
        <v>1</v>
      </c>
      <c r="L142" s="13" t="str">
        <f>_xlfn.XLOOKUP(A142,'PWQ_Medical Examinations (2)'!A:A,'PWQ_Medical Examinations (2)'!I:I,"Not Found")</f>
        <v>yes</v>
      </c>
      <c r="M142" s="14">
        <f>_xlfn.XLOOKUP(A142,'PWQ_Hospitalisation Details (2)'!A:A,'PWQ_Hospitalisation Details (2)'!E:E,"Not Found")</f>
        <v>31613</v>
      </c>
      <c r="N142" s="15">
        <f>_xlfn.XLOOKUP(A142,'PWQ_Hospitalisation Details (2)'!A:A,'PWQ_Hospitalisation Details (2)'!G:G,"Not Found")</f>
        <v>38709.18</v>
      </c>
      <c r="O142" s="12" t="str">
        <f>_xlfn.XLOOKUP(A142,'PWQ_Hospitalisation Details (2)'!A:A,'PWQ_Hospitalisation Details (2)'!H:H,"Not Found")</f>
        <v>tier - 1</v>
      </c>
      <c r="P142" s="12" t="str">
        <f>_xlfn.XLOOKUP(A142,'PWQ_Hospitalisation Details (2)'!A:A,'PWQ_Hospitalisation Details (2)'!I:I,"Not Found")</f>
        <v>tier - 3</v>
      </c>
      <c r="Q142" s="12" t="str">
        <f>_xlfn.XLOOKUP(A142,'PWQ_Hospitalisation Details (2)'!A:A,'PWQ_Hospitalisation Details (2)'!J:J,"Not Found")</f>
        <v>R1013</v>
      </c>
      <c r="R142" s="12">
        <f>_xlfn.XLOOKUP('Healthcare-Xlookup'!A142,'PWQ_Hospitalisation Details (2)'!A:A,'PWQ_Hospitalisation Details (2)'!K:K,"Not Found")</f>
        <v>36</v>
      </c>
    </row>
    <row r="143" spans="1:18" x14ac:dyDescent="0.35">
      <c r="A143" s="12" t="s">
        <v>2231</v>
      </c>
      <c r="B143" s="12" t="str">
        <f>_xlfn.XLOOKUP(A143,Customer_Names[Customer ID],Customer_Names[First Name],"Not Found")</f>
        <v xml:space="preserve">  Jesse</v>
      </c>
      <c r="C143" s="12" t="str">
        <f>_xlfn.XLOOKUP(A143,Customer_Names[Customer ID],Customer_Names[last Name],"Not Found")</f>
        <v>Kropelnicki</v>
      </c>
      <c r="D143" s="22">
        <f>_xlfn.XLOOKUP('Healthcare-Xlookup'!A143,'PWQ_Medical Examinations (2)'!A:A,'PWQ_Medical Examinations (2)'!B:B,"Not Found")</f>
        <v>53.62</v>
      </c>
      <c r="E143" s="13" t="str">
        <f>_xlfn.XLOOKUP(A143,'PWQ_Medical Examinations (2)'!A:A,'PWQ_Medical Examinations (2)'!C:C,"Not Found")</f>
        <v>Obesity</v>
      </c>
      <c r="F143" s="12">
        <f>_xlfn.XLOOKUP(A143,'PWQ_Medical Examinations (2)'!A:A,'PWQ_Medical Examinations (2)'!D:D,"Not Found")</f>
        <v>5.21</v>
      </c>
      <c r="G143" s="12" t="str">
        <f>_xlfn.XLOOKUP('Healthcare-Xlookup'!A143,'PWQ_Medical Examinations (2)'!A:A,'PWQ_Medical Examinations (2)'!J:J,"Not Found")</f>
        <v>Normal</v>
      </c>
      <c r="H143" s="12" t="str">
        <f>_xlfn.XLOOKUP(A143,'PWQ_Medical Examinations (2)'!A:A,'PWQ_Medical Examinations (2)'!E:E,"Not Found")</f>
        <v>No</v>
      </c>
      <c r="I143" s="12" t="str">
        <f>_xlfn.XLOOKUP(A143,'PWQ_Medical Examinations (2)'!A:A,'PWQ_Medical Examinations (2)'!F:F,"Not Found")</f>
        <v>No</v>
      </c>
      <c r="J143" s="12" t="str">
        <f>_xlfn.XLOOKUP(A143,'PWQ_Medical Examinations (2)'!A:A,'PWQ_Medical Examinations (2)'!G:G,"Not Found")</f>
        <v>No</v>
      </c>
      <c r="K143" s="13">
        <f>_xlfn.XLOOKUP('Healthcare-Xlookup'!A143,'PWQ_Medical Examinations (2)'!A:A,'PWQ_Medical Examinations (2)'!H:H,"Not Found")</f>
        <v>0</v>
      </c>
      <c r="L143" s="13" t="str">
        <f>_xlfn.XLOOKUP(A143,'PWQ_Medical Examinations (2)'!A:A,'PWQ_Medical Examinations (2)'!I:I,"Not Found")</f>
        <v>yes</v>
      </c>
      <c r="M143" s="14">
        <f>_xlfn.XLOOKUP(A143,'PWQ_Hospitalisation Details (2)'!A:A,'PWQ_Hospitalisation Details (2)'!E:E,"Not Found")</f>
        <v>33067</v>
      </c>
      <c r="N143" s="15">
        <f>_xlfn.XLOOKUP(A143,'PWQ_Hospitalisation Details (2)'!A:A,'PWQ_Hospitalisation Details (2)'!G:G,"Not Found")</f>
        <v>38652.089999999997</v>
      </c>
      <c r="O143" s="12" t="str">
        <f>_xlfn.XLOOKUP(A143,'PWQ_Hospitalisation Details (2)'!A:A,'PWQ_Hospitalisation Details (2)'!H:H,"Not Found")</f>
        <v>tier - 2</v>
      </c>
      <c r="P143" s="12" t="str">
        <f>_xlfn.XLOOKUP(A143,'PWQ_Hospitalisation Details (2)'!A:A,'PWQ_Hospitalisation Details (2)'!I:I,"Not Found")</f>
        <v>tier - 2</v>
      </c>
      <c r="Q143" s="12" t="str">
        <f>_xlfn.XLOOKUP(A143,'PWQ_Hospitalisation Details (2)'!A:A,'PWQ_Hospitalisation Details (2)'!J:J,"Not Found")</f>
        <v>R1011</v>
      </c>
      <c r="R143" s="12">
        <f>_xlfn.XLOOKUP('Healthcare-Xlookup'!A143,'PWQ_Hospitalisation Details (2)'!A:A,'PWQ_Hospitalisation Details (2)'!K:K,"Not Found")</f>
        <v>32</v>
      </c>
    </row>
    <row r="144" spans="1:18" x14ac:dyDescent="0.35">
      <c r="A144" s="12" t="s">
        <v>2230</v>
      </c>
      <c r="B144" s="12" t="str">
        <f>_xlfn.XLOOKUP(A144,Customer_Names[Customer ID],Customer_Names[First Name],"Not Found")</f>
        <v xml:space="preserve">  Tammi J</v>
      </c>
      <c r="C144" s="12" t="str">
        <f>_xlfn.XLOOKUP(A144,Customer_Names[Customer ID],Customer_Names[last Name],"Not Found")</f>
        <v>Braund</v>
      </c>
      <c r="D144" s="22">
        <f>_xlfn.XLOOKUP('Healthcare-Xlookup'!A144,'PWQ_Medical Examinations (2)'!A:A,'PWQ_Medical Examinations (2)'!B:B,"Not Found")</f>
        <v>36.67</v>
      </c>
      <c r="E144" s="13" t="str">
        <f>_xlfn.XLOOKUP(A144,'PWQ_Medical Examinations (2)'!A:A,'PWQ_Medical Examinations (2)'!C:C,"Not Found")</f>
        <v>Obesity</v>
      </c>
      <c r="F144" s="12">
        <f>_xlfn.XLOOKUP(A144,'PWQ_Medical Examinations (2)'!A:A,'PWQ_Medical Examinations (2)'!D:D,"Not Found")</f>
        <v>6.27</v>
      </c>
      <c r="G144" s="12" t="str">
        <f>_xlfn.XLOOKUP('Healthcare-Xlookup'!A144,'PWQ_Medical Examinations (2)'!A:A,'PWQ_Medical Examinations (2)'!J:J,"Not Found")</f>
        <v>Prediabetes</v>
      </c>
      <c r="H144" s="12" t="str">
        <f>_xlfn.XLOOKUP(A144,'PWQ_Medical Examinations (2)'!A:A,'PWQ_Medical Examinations (2)'!E:E,"Not Found")</f>
        <v>No</v>
      </c>
      <c r="I144" s="12" t="str">
        <f>_xlfn.XLOOKUP(A144,'PWQ_Medical Examinations (2)'!A:A,'PWQ_Medical Examinations (2)'!F:F,"Not Found")</f>
        <v>No</v>
      </c>
      <c r="J144" s="12" t="str">
        <f>_xlfn.XLOOKUP(A144,'PWQ_Medical Examinations (2)'!A:A,'PWQ_Medical Examinations (2)'!G:G,"Not Found")</f>
        <v>No</v>
      </c>
      <c r="K144" s="13">
        <f>_xlfn.XLOOKUP('Healthcare-Xlookup'!A144,'PWQ_Medical Examinations (2)'!A:A,'PWQ_Medical Examinations (2)'!H:H,"Not Found")</f>
        <v>0</v>
      </c>
      <c r="L144" s="13" t="str">
        <f>_xlfn.XLOOKUP(A144,'PWQ_Medical Examinations (2)'!A:A,'PWQ_Medical Examinations (2)'!I:I,"Not Found")</f>
        <v>yes</v>
      </c>
      <c r="M144" s="14">
        <f>_xlfn.XLOOKUP(A144,'PWQ_Hospitalisation Details (2)'!A:A,'PWQ_Hospitalisation Details (2)'!E:E,"Not Found")</f>
        <v>36476</v>
      </c>
      <c r="N144" s="15">
        <f>_xlfn.XLOOKUP(A144,'PWQ_Hospitalisation Details (2)'!A:A,'PWQ_Hospitalisation Details (2)'!G:G,"Not Found")</f>
        <v>38511.629999999997</v>
      </c>
      <c r="O144" s="12" t="str">
        <f>_xlfn.XLOOKUP(A144,'PWQ_Hospitalisation Details (2)'!A:A,'PWQ_Hospitalisation Details (2)'!H:H,"Not Found")</f>
        <v>tier - 2</v>
      </c>
      <c r="P144" s="12" t="str">
        <f>_xlfn.XLOOKUP(A144,'PWQ_Hospitalisation Details (2)'!A:A,'PWQ_Hospitalisation Details (2)'!I:I,"Not Found")</f>
        <v>tier - 2</v>
      </c>
      <c r="Q144" s="12" t="str">
        <f>_xlfn.XLOOKUP(A144,'PWQ_Hospitalisation Details (2)'!A:A,'PWQ_Hospitalisation Details (2)'!J:J,"Not Found")</f>
        <v>R1024</v>
      </c>
      <c r="R144" s="12">
        <f>_xlfn.XLOOKUP('Healthcare-Xlookup'!A144,'PWQ_Hospitalisation Details (2)'!A:A,'PWQ_Hospitalisation Details (2)'!K:K,"Not Found")</f>
        <v>23</v>
      </c>
    </row>
    <row r="145" spans="1:18" x14ac:dyDescent="0.35">
      <c r="A145" s="12" t="s">
        <v>2229</v>
      </c>
      <c r="B145" s="12" t="str">
        <f>_xlfn.XLOOKUP(A145,Customer_Names[Customer ID],Customer_Names[First Name],"Not Found")</f>
        <v xml:space="preserve">  Matthew S</v>
      </c>
      <c r="C145" s="12" t="str">
        <f>_xlfn.XLOOKUP(A145,Customer_Names[Customer ID],Customer_Names[last Name],"Not Found")</f>
        <v>Anderson</v>
      </c>
      <c r="D145" s="22">
        <f>_xlfn.XLOOKUP('Healthcare-Xlookup'!A145,'PWQ_Medical Examinations (2)'!A:A,'PWQ_Medical Examinations (2)'!B:B,"Not Found")</f>
        <v>33.4</v>
      </c>
      <c r="E145" s="13" t="str">
        <f>_xlfn.XLOOKUP(A145,'PWQ_Medical Examinations (2)'!A:A,'PWQ_Medical Examinations (2)'!C:C,"Not Found")</f>
        <v>Obesity</v>
      </c>
      <c r="F145" s="12">
        <f>_xlfn.XLOOKUP(A145,'PWQ_Medical Examinations (2)'!A:A,'PWQ_Medical Examinations (2)'!D:D,"Not Found")</f>
        <v>10.73</v>
      </c>
      <c r="G145" s="12" t="str">
        <f>_xlfn.XLOOKUP('Healthcare-Xlookup'!A145,'PWQ_Medical Examinations (2)'!A:A,'PWQ_Medical Examinations (2)'!J:J,"Not Found")</f>
        <v>Diabetes</v>
      </c>
      <c r="H145" s="12" t="str">
        <f>_xlfn.XLOOKUP(A145,'PWQ_Medical Examinations (2)'!A:A,'PWQ_Medical Examinations (2)'!E:E,"Not Found")</f>
        <v>yes</v>
      </c>
      <c r="I145" s="12" t="str">
        <f>_xlfn.XLOOKUP(A145,'PWQ_Medical Examinations (2)'!A:A,'PWQ_Medical Examinations (2)'!F:F,"Not Found")</f>
        <v>No</v>
      </c>
      <c r="J145" s="12" t="str">
        <f>_xlfn.XLOOKUP(A145,'PWQ_Medical Examinations (2)'!A:A,'PWQ_Medical Examinations (2)'!G:G,"Not Found")</f>
        <v>No</v>
      </c>
      <c r="K145" s="13">
        <f>_xlfn.XLOOKUP('Healthcare-Xlookup'!A145,'PWQ_Medical Examinations (2)'!A:A,'PWQ_Medical Examinations (2)'!H:H,"Not Found")</f>
        <v>1</v>
      </c>
      <c r="L145" s="13" t="str">
        <f>_xlfn.XLOOKUP(A145,'PWQ_Medical Examinations (2)'!A:A,'PWQ_Medical Examinations (2)'!I:I,"Not Found")</f>
        <v>yes</v>
      </c>
      <c r="M145" s="14">
        <f>_xlfn.XLOOKUP(A145,'PWQ_Hospitalisation Details (2)'!A:A,'PWQ_Hospitalisation Details (2)'!E:E,"Not Found")</f>
        <v>31584</v>
      </c>
      <c r="N145" s="15">
        <f>_xlfn.XLOOKUP(A145,'PWQ_Hospitalisation Details (2)'!A:A,'PWQ_Hospitalisation Details (2)'!G:G,"Not Found")</f>
        <v>38415.47</v>
      </c>
      <c r="O145" s="12" t="str">
        <f>_xlfn.XLOOKUP(A145,'PWQ_Hospitalisation Details (2)'!A:A,'PWQ_Hospitalisation Details (2)'!H:H,"Not Found")</f>
        <v>tier - 1</v>
      </c>
      <c r="P145" s="12" t="str">
        <f>_xlfn.XLOOKUP(A145,'PWQ_Hospitalisation Details (2)'!A:A,'PWQ_Hospitalisation Details (2)'!I:I,"Not Found")</f>
        <v>tier - 2</v>
      </c>
      <c r="Q145" s="12" t="str">
        <f>_xlfn.XLOOKUP(A145,'PWQ_Hospitalisation Details (2)'!A:A,'PWQ_Hospitalisation Details (2)'!J:J,"Not Found")</f>
        <v>R1011</v>
      </c>
      <c r="R145" s="12">
        <f>_xlfn.XLOOKUP('Healthcare-Xlookup'!A145,'PWQ_Hospitalisation Details (2)'!A:A,'PWQ_Hospitalisation Details (2)'!K:K,"Not Found")</f>
        <v>36</v>
      </c>
    </row>
    <row r="146" spans="1:18" x14ac:dyDescent="0.35">
      <c r="A146" s="12" t="s">
        <v>2228</v>
      </c>
      <c r="B146" s="12" t="str">
        <f>_xlfn.XLOOKUP(A146,Customer_Names[Customer ID],Customer_Names[First Name],"Not Found")</f>
        <v xml:space="preserve">  Eric</v>
      </c>
      <c r="C146" s="12" t="str">
        <f>_xlfn.XLOOKUP(A146,Customer_Names[Customer ID],Customer_Names[last Name],"Not Found")</f>
        <v>Bilbrey</v>
      </c>
      <c r="D146" s="22">
        <f>_xlfn.XLOOKUP('Healthcare-Xlookup'!A146,'PWQ_Medical Examinations (2)'!A:A,'PWQ_Medical Examinations (2)'!B:B,"Not Found")</f>
        <v>42.71</v>
      </c>
      <c r="E146" s="13" t="str">
        <f>_xlfn.XLOOKUP(A146,'PWQ_Medical Examinations (2)'!A:A,'PWQ_Medical Examinations (2)'!C:C,"Not Found")</f>
        <v>Obesity</v>
      </c>
      <c r="F146" s="12">
        <f>_xlfn.XLOOKUP(A146,'PWQ_Medical Examinations (2)'!A:A,'PWQ_Medical Examinations (2)'!D:D,"Not Found")</f>
        <v>10.52</v>
      </c>
      <c r="G146" s="12" t="str">
        <f>_xlfn.XLOOKUP('Healthcare-Xlookup'!A146,'PWQ_Medical Examinations (2)'!A:A,'PWQ_Medical Examinations (2)'!J:J,"Not Found")</f>
        <v>Diabetes</v>
      </c>
      <c r="H146" s="12" t="str">
        <f>_xlfn.XLOOKUP(A146,'PWQ_Medical Examinations (2)'!A:A,'PWQ_Medical Examinations (2)'!E:E,"Not Found")</f>
        <v>No</v>
      </c>
      <c r="I146" s="12" t="str">
        <f>_xlfn.XLOOKUP(A146,'PWQ_Medical Examinations (2)'!A:A,'PWQ_Medical Examinations (2)'!F:F,"Not Found")</f>
        <v>No</v>
      </c>
      <c r="J146" s="12" t="str">
        <f>_xlfn.XLOOKUP(A146,'PWQ_Medical Examinations (2)'!A:A,'PWQ_Medical Examinations (2)'!G:G,"Not Found")</f>
        <v>No</v>
      </c>
      <c r="K146" s="13">
        <f>_xlfn.XLOOKUP('Healthcare-Xlookup'!A146,'PWQ_Medical Examinations (2)'!A:A,'PWQ_Medical Examinations (2)'!H:H,"Not Found")</f>
        <v>0</v>
      </c>
      <c r="L146" s="13" t="str">
        <f>_xlfn.XLOOKUP(A146,'PWQ_Medical Examinations (2)'!A:A,'PWQ_Medical Examinations (2)'!I:I,"Not Found")</f>
        <v>yes</v>
      </c>
      <c r="M146" s="14">
        <f>_xlfn.XLOOKUP(A146,'PWQ_Hospitalisation Details (2)'!A:A,'PWQ_Hospitalisation Details (2)'!E:E,"Not Found")</f>
        <v>26290</v>
      </c>
      <c r="N146" s="15">
        <f>_xlfn.XLOOKUP(A146,'PWQ_Hospitalisation Details (2)'!A:A,'PWQ_Hospitalisation Details (2)'!G:G,"Not Found")</f>
        <v>38405.26</v>
      </c>
      <c r="O146" s="12" t="str">
        <f>_xlfn.XLOOKUP(A146,'PWQ_Hospitalisation Details (2)'!A:A,'PWQ_Hospitalisation Details (2)'!H:H,"Not Found")</f>
        <v>tier - 2</v>
      </c>
      <c r="P146" s="12" t="str">
        <f>_xlfn.XLOOKUP(A146,'PWQ_Hospitalisation Details (2)'!A:A,'PWQ_Hospitalisation Details (2)'!I:I,"Not Found")</f>
        <v>tier - 1</v>
      </c>
      <c r="Q146" s="12" t="str">
        <f>_xlfn.XLOOKUP(A146,'PWQ_Hospitalisation Details (2)'!A:A,'PWQ_Hospitalisation Details (2)'!J:J,"Not Found")</f>
        <v>R1011</v>
      </c>
      <c r="R146" s="12">
        <f>_xlfn.XLOOKUP('Healthcare-Xlookup'!A146,'PWQ_Hospitalisation Details (2)'!A:A,'PWQ_Hospitalisation Details (2)'!K:K,"Not Found")</f>
        <v>51</v>
      </c>
    </row>
    <row r="147" spans="1:18" x14ac:dyDescent="0.35">
      <c r="A147" s="12" t="s">
        <v>2227</v>
      </c>
      <c r="B147" s="12" t="str">
        <f>_xlfn.XLOOKUP(A147,Customer_Names[Customer ID],Customer_Names[First Name],"Not Found")</f>
        <v xml:space="preserve">  Valeria R</v>
      </c>
      <c r="C147" s="12" t="str">
        <f>_xlfn.XLOOKUP(A147,Customer_Names[Customer ID],Customer_Names[last Name],"Not Found")</f>
        <v>Curtis</v>
      </c>
      <c r="D147" s="22">
        <f>_xlfn.XLOOKUP('Healthcare-Xlookup'!A147,'PWQ_Medical Examinations (2)'!A:A,'PWQ_Medical Examinations (2)'!B:B,"Not Found")</f>
        <v>41.52</v>
      </c>
      <c r="E147" s="13" t="str">
        <f>_xlfn.XLOOKUP(A147,'PWQ_Medical Examinations (2)'!A:A,'PWQ_Medical Examinations (2)'!C:C,"Not Found")</f>
        <v>Obesity</v>
      </c>
      <c r="F147" s="12">
        <f>_xlfn.XLOOKUP(A147,'PWQ_Medical Examinations (2)'!A:A,'PWQ_Medical Examinations (2)'!D:D,"Not Found")</f>
        <v>11.82</v>
      </c>
      <c r="G147" s="12" t="str">
        <f>_xlfn.XLOOKUP('Healthcare-Xlookup'!A147,'PWQ_Medical Examinations (2)'!A:A,'PWQ_Medical Examinations (2)'!J:J,"Not Found")</f>
        <v>Diabetes</v>
      </c>
      <c r="H147" s="12" t="str">
        <f>_xlfn.XLOOKUP(A147,'PWQ_Medical Examinations (2)'!A:A,'PWQ_Medical Examinations (2)'!E:E,"Not Found")</f>
        <v>yes</v>
      </c>
      <c r="I147" s="12" t="str">
        <f>_xlfn.XLOOKUP(A147,'PWQ_Medical Examinations (2)'!A:A,'PWQ_Medical Examinations (2)'!F:F,"Not Found")</f>
        <v>No</v>
      </c>
      <c r="J147" s="12" t="str">
        <f>_xlfn.XLOOKUP(A147,'PWQ_Medical Examinations (2)'!A:A,'PWQ_Medical Examinations (2)'!G:G,"Not Found")</f>
        <v>No</v>
      </c>
      <c r="K147" s="13">
        <f>_xlfn.XLOOKUP('Healthcare-Xlookup'!A147,'PWQ_Medical Examinations (2)'!A:A,'PWQ_Medical Examinations (2)'!H:H,"Not Found")</f>
        <v>2</v>
      </c>
      <c r="L147" s="13" t="str">
        <f>_xlfn.XLOOKUP(A147,'PWQ_Medical Examinations (2)'!A:A,'PWQ_Medical Examinations (2)'!I:I,"Not Found")</f>
        <v>yes</v>
      </c>
      <c r="M147" s="14">
        <f>_xlfn.XLOOKUP(A147,'PWQ_Hospitalisation Details (2)'!A:A,'PWQ_Hospitalisation Details (2)'!E:E,"Not Found")</f>
        <v>25802</v>
      </c>
      <c r="N147" s="15">
        <f>_xlfn.XLOOKUP(A147,'PWQ_Hospitalisation Details (2)'!A:A,'PWQ_Hospitalisation Details (2)'!G:G,"Not Found")</f>
        <v>38389.79</v>
      </c>
      <c r="O147" s="12" t="str">
        <f>_xlfn.XLOOKUP(A147,'PWQ_Hospitalisation Details (2)'!A:A,'PWQ_Hospitalisation Details (2)'!H:H,"Not Found")</f>
        <v>tier - 2</v>
      </c>
      <c r="P147" s="12" t="str">
        <f>_xlfn.XLOOKUP(A147,'PWQ_Hospitalisation Details (2)'!A:A,'PWQ_Hospitalisation Details (2)'!I:I,"Not Found")</f>
        <v>tier - 3</v>
      </c>
      <c r="Q147" s="12" t="str">
        <f>_xlfn.XLOOKUP(A147,'PWQ_Hospitalisation Details (2)'!A:A,'PWQ_Hospitalisation Details (2)'!J:J,"Not Found")</f>
        <v>R1011</v>
      </c>
      <c r="R147" s="12">
        <f>_xlfn.XLOOKUP('Healthcare-Xlookup'!A147,'PWQ_Hospitalisation Details (2)'!A:A,'PWQ_Hospitalisation Details (2)'!K:K,"Not Found")</f>
        <v>52</v>
      </c>
    </row>
    <row r="148" spans="1:18" x14ac:dyDescent="0.35">
      <c r="A148" s="12" t="s">
        <v>2226</v>
      </c>
      <c r="B148" s="12" t="str">
        <f>_xlfn.XLOOKUP(A148,Customer_Names[Customer ID],Customer_Names[First Name],"Not Found")</f>
        <v xml:space="preserve">  Michael P</v>
      </c>
      <c r="C148" s="12" t="str">
        <f>_xlfn.XLOOKUP(A148,Customer_Names[Customer ID],Customer_Names[last Name],"Not Found")</f>
        <v>Meyer</v>
      </c>
      <c r="D148" s="22">
        <f>_xlfn.XLOOKUP('Healthcare-Xlookup'!A148,'PWQ_Medical Examinations (2)'!A:A,'PWQ_Medical Examinations (2)'!B:B,"Not Found")</f>
        <v>39.4</v>
      </c>
      <c r="E148" s="13" t="str">
        <f>_xlfn.XLOOKUP(A148,'PWQ_Medical Examinations (2)'!A:A,'PWQ_Medical Examinations (2)'!C:C,"Not Found")</f>
        <v>Obesity</v>
      </c>
      <c r="F148" s="12">
        <f>_xlfn.XLOOKUP(A148,'PWQ_Medical Examinations (2)'!A:A,'PWQ_Medical Examinations (2)'!D:D,"Not Found")</f>
        <v>6.76</v>
      </c>
      <c r="G148" s="12" t="str">
        <f>_xlfn.XLOOKUP('Healthcare-Xlookup'!A148,'PWQ_Medical Examinations (2)'!A:A,'PWQ_Medical Examinations (2)'!J:J,"Not Found")</f>
        <v>Diabetes</v>
      </c>
      <c r="H148" s="12" t="str">
        <f>_xlfn.XLOOKUP(A148,'PWQ_Medical Examinations (2)'!A:A,'PWQ_Medical Examinations (2)'!E:E,"Not Found")</f>
        <v>No</v>
      </c>
      <c r="I148" s="12" t="str">
        <f>_xlfn.XLOOKUP(A148,'PWQ_Medical Examinations (2)'!A:A,'PWQ_Medical Examinations (2)'!F:F,"Not Found")</f>
        <v>No</v>
      </c>
      <c r="J148" s="12" t="str">
        <f>_xlfn.XLOOKUP(A148,'PWQ_Medical Examinations (2)'!A:A,'PWQ_Medical Examinations (2)'!G:G,"Not Found")</f>
        <v>No</v>
      </c>
      <c r="K148" s="13">
        <f>_xlfn.XLOOKUP('Healthcare-Xlookup'!A148,'PWQ_Medical Examinations (2)'!A:A,'PWQ_Medical Examinations (2)'!H:H,"Not Found")</f>
        <v>0</v>
      </c>
      <c r="L148" s="13" t="str">
        <f>_xlfn.XLOOKUP(A148,'PWQ_Medical Examinations (2)'!A:A,'PWQ_Medical Examinations (2)'!I:I,"Not Found")</f>
        <v>yes</v>
      </c>
      <c r="M148" s="14">
        <f>_xlfn.XLOOKUP(A148,'PWQ_Hospitalisation Details (2)'!A:A,'PWQ_Hospitalisation Details (2)'!E:E,"Not Found")</f>
        <v>37516</v>
      </c>
      <c r="N148" s="15">
        <f>_xlfn.XLOOKUP(A148,'PWQ_Hospitalisation Details (2)'!A:A,'PWQ_Hospitalisation Details (2)'!G:G,"Not Found")</f>
        <v>38344.57</v>
      </c>
      <c r="O148" s="12" t="str">
        <f>_xlfn.XLOOKUP(A148,'PWQ_Hospitalisation Details (2)'!A:A,'PWQ_Hospitalisation Details (2)'!H:H,"Not Found")</f>
        <v>tier - 1</v>
      </c>
      <c r="P148" s="12" t="str">
        <f>_xlfn.XLOOKUP(A148,'PWQ_Hospitalisation Details (2)'!A:A,'PWQ_Hospitalisation Details (2)'!I:I,"Not Found")</f>
        <v>tier - 3</v>
      </c>
      <c r="Q148" s="12" t="str">
        <f>_xlfn.XLOOKUP(A148,'PWQ_Hospitalisation Details (2)'!A:A,'PWQ_Hospitalisation Details (2)'!J:J,"Not Found")</f>
        <v>R1011</v>
      </c>
      <c r="R148" s="12">
        <f>_xlfn.XLOOKUP('Healthcare-Xlookup'!A148,'PWQ_Hospitalisation Details (2)'!A:A,'PWQ_Hospitalisation Details (2)'!K:K,"Not Found")</f>
        <v>20</v>
      </c>
    </row>
    <row r="149" spans="1:18" x14ac:dyDescent="0.35">
      <c r="A149" s="12" t="s">
        <v>2225</v>
      </c>
      <c r="B149" s="12" t="str">
        <f>_xlfn.XLOOKUP(A149,Customer_Names[Customer ID],Customer_Names[First Name],"Not Found")</f>
        <v xml:space="preserve">  Rami</v>
      </c>
      <c r="C149" s="12" t="str">
        <f>_xlfn.XLOOKUP(A149,Customer_Names[Customer ID],Customer_Names[last Name],"Not Found")</f>
        <v>Bardeesy</v>
      </c>
      <c r="D149" s="22">
        <f>_xlfn.XLOOKUP('Healthcare-Xlookup'!A149,'PWQ_Medical Examinations (2)'!A:A,'PWQ_Medical Examinations (2)'!B:B,"Not Found")</f>
        <v>46.45</v>
      </c>
      <c r="E149" s="13" t="str">
        <f>_xlfn.XLOOKUP(A149,'PWQ_Medical Examinations (2)'!A:A,'PWQ_Medical Examinations (2)'!C:C,"Not Found")</f>
        <v>Obesity</v>
      </c>
      <c r="F149" s="12">
        <f>_xlfn.XLOOKUP(A149,'PWQ_Medical Examinations (2)'!A:A,'PWQ_Medical Examinations (2)'!D:D,"Not Found")</f>
        <v>5.62</v>
      </c>
      <c r="G149" s="12" t="str">
        <f>_xlfn.XLOOKUP('Healthcare-Xlookup'!A149,'PWQ_Medical Examinations (2)'!A:A,'PWQ_Medical Examinations (2)'!J:J,"Not Found")</f>
        <v>Normal</v>
      </c>
      <c r="H149" s="12" t="str">
        <f>_xlfn.XLOOKUP(A149,'PWQ_Medical Examinations (2)'!A:A,'PWQ_Medical Examinations (2)'!E:E,"Not Found")</f>
        <v>No</v>
      </c>
      <c r="I149" s="12" t="str">
        <f>_xlfn.XLOOKUP(A149,'PWQ_Medical Examinations (2)'!A:A,'PWQ_Medical Examinations (2)'!F:F,"Not Found")</f>
        <v>No</v>
      </c>
      <c r="J149" s="12" t="str">
        <f>_xlfn.XLOOKUP(A149,'PWQ_Medical Examinations (2)'!A:A,'PWQ_Medical Examinations (2)'!G:G,"Not Found")</f>
        <v>No</v>
      </c>
      <c r="K149" s="13">
        <f>_xlfn.XLOOKUP('Healthcare-Xlookup'!A149,'PWQ_Medical Examinations (2)'!A:A,'PWQ_Medical Examinations (2)'!H:H,"Not Found")</f>
        <v>0</v>
      </c>
      <c r="L149" s="13" t="str">
        <f>_xlfn.XLOOKUP(A149,'PWQ_Medical Examinations (2)'!A:A,'PWQ_Medical Examinations (2)'!I:I,"Not Found")</f>
        <v>yes</v>
      </c>
      <c r="M149" s="14">
        <f>_xlfn.XLOOKUP(A149,'PWQ_Hospitalisation Details (2)'!A:A,'PWQ_Hospitalisation Details (2)'!E:E,"Not Found")</f>
        <v>29384</v>
      </c>
      <c r="N149" s="15">
        <f>_xlfn.XLOOKUP(A149,'PWQ_Hospitalisation Details (2)'!A:A,'PWQ_Hospitalisation Details (2)'!G:G,"Not Found")</f>
        <v>38313.129999999997</v>
      </c>
      <c r="O149" s="12" t="str">
        <f>_xlfn.XLOOKUP(A149,'PWQ_Hospitalisation Details (2)'!A:A,'PWQ_Hospitalisation Details (2)'!H:H,"Not Found")</f>
        <v>tier - 1</v>
      </c>
      <c r="P149" s="12" t="str">
        <f>_xlfn.XLOOKUP(A149,'PWQ_Hospitalisation Details (2)'!A:A,'PWQ_Hospitalisation Details (2)'!I:I,"Not Found")</f>
        <v>tier - 3</v>
      </c>
      <c r="Q149" s="12" t="str">
        <f>_xlfn.XLOOKUP(A149,'PWQ_Hospitalisation Details (2)'!A:A,'PWQ_Hospitalisation Details (2)'!J:J,"Not Found")</f>
        <v>R1011</v>
      </c>
      <c r="R149" s="12">
        <f>_xlfn.XLOOKUP('Healthcare-Xlookup'!A149,'PWQ_Hospitalisation Details (2)'!A:A,'PWQ_Hospitalisation Details (2)'!K:K,"Not Found")</f>
        <v>42</v>
      </c>
    </row>
    <row r="150" spans="1:18" x14ac:dyDescent="0.35">
      <c r="A150" s="12" t="s">
        <v>2224</v>
      </c>
      <c r="B150" s="12" t="str">
        <f>_xlfn.XLOOKUP(A150,Customer_Names[Customer ID],Customer_Names[First Name],"Not Found")</f>
        <v xml:space="preserve">  Denis</v>
      </c>
      <c r="C150" s="12" t="str">
        <f>_xlfn.XLOOKUP(A150,Customer_Names[Customer ID],Customer_Names[last Name],"Not Found")</f>
        <v>Shanahan</v>
      </c>
      <c r="D150" s="22">
        <f>_xlfn.XLOOKUP('Healthcare-Xlookup'!A150,'PWQ_Medical Examinations (2)'!A:A,'PWQ_Medical Examinations (2)'!B:B,"Not Found")</f>
        <v>35.75</v>
      </c>
      <c r="E150" s="13" t="str">
        <f>_xlfn.XLOOKUP(A150,'PWQ_Medical Examinations (2)'!A:A,'PWQ_Medical Examinations (2)'!C:C,"Not Found")</f>
        <v>Obesity</v>
      </c>
      <c r="F150" s="12">
        <f>_xlfn.XLOOKUP(A150,'PWQ_Medical Examinations (2)'!A:A,'PWQ_Medical Examinations (2)'!D:D,"Not Found")</f>
        <v>4.1900000000000004</v>
      </c>
      <c r="G150" s="12" t="str">
        <f>_xlfn.XLOOKUP('Healthcare-Xlookup'!A150,'PWQ_Medical Examinations (2)'!A:A,'PWQ_Medical Examinations (2)'!J:J,"Not Found")</f>
        <v>Normal</v>
      </c>
      <c r="H150" s="12" t="str">
        <f>_xlfn.XLOOKUP(A150,'PWQ_Medical Examinations (2)'!A:A,'PWQ_Medical Examinations (2)'!E:E,"Not Found")</f>
        <v>No</v>
      </c>
      <c r="I150" s="12" t="str">
        <f>_xlfn.XLOOKUP(A150,'PWQ_Medical Examinations (2)'!A:A,'PWQ_Medical Examinations (2)'!F:F,"Not Found")</f>
        <v>No</v>
      </c>
      <c r="J150" s="12" t="str">
        <f>_xlfn.XLOOKUP(A150,'PWQ_Medical Examinations (2)'!A:A,'PWQ_Medical Examinations (2)'!G:G,"Not Found")</f>
        <v>No</v>
      </c>
      <c r="K150" s="13">
        <f>_xlfn.XLOOKUP('Healthcare-Xlookup'!A150,'PWQ_Medical Examinations (2)'!A:A,'PWQ_Medical Examinations (2)'!H:H,"Not Found")</f>
        <v>0</v>
      </c>
      <c r="L150" s="13" t="str">
        <f>_xlfn.XLOOKUP(A150,'PWQ_Medical Examinations (2)'!A:A,'PWQ_Medical Examinations (2)'!I:I,"Not Found")</f>
        <v>yes</v>
      </c>
      <c r="M150" s="14">
        <f>_xlfn.XLOOKUP(A150,'PWQ_Hospitalisation Details (2)'!A:A,'PWQ_Hospitalisation Details (2)'!E:E,"Not Found")</f>
        <v>32811</v>
      </c>
      <c r="N150" s="15">
        <f>_xlfn.XLOOKUP(A150,'PWQ_Hospitalisation Details (2)'!A:A,'PWQ_Hospitalisation Details (2)'!G:G,"Not Found")</f>
        <v>38282.75</v>
      </c>
      <c r="O150" s="12" t="str">
        <f>_xlfn.XLOOKUP(A150,'PWQ_Hospitalisation Details (2)'!A:A,'PWQ_Hospitalisation Details (2)'!H:H,"Not Found")</f>
        <v>tier - 1</v>
      </c>
      <c r="P150" s="12" t="str">
        <f>_xlfn.XLOOKUP(A150,'PWQ_Hospitalisation Details (2)'!A:A,'PWQ_Hospitalisation Details (2)'!I:I,"Not Found")</f>
        <v>tier - 2</v>
      </c>
      <c r="Q150" s="12" t="str">
        <f>_xlfn.XLOOKUP(A150,'PWQ_Hospitalisation Details (2)'!A:A,'PWQ_Hospitalisation Details (2)'!J:J,"Not Found")</f>
        <v>R1013</v>
      </c>
      <c r="R150" s="12">
        <f>_xlfn.XLOOKUP('Healthcare-Xlookup'!A150,'PWQ_Hospitalisation Details (2)'!A:A,'PWQ_Hospitalisation Details (2)'!K:K,"Not Found")</f>
        <v>33</v>
      </c>
    </row>
    <row r="151" spans="1:18" x14ac:dyDescent="0.35">
      <c r="A151" s="12" t="s">
        <v>2223</v>
      </c>
      <c r="B151" s="12" t="str">
        <f>_xlfn.XLOOKUP(A151,Customer_Names[Customer ID],Customer_Names[First Name],"Not Found")</f>
        <v xml:space="preserve">  Brian E</v>
      </c>
      <c r="C151" s="12" t="str">
        <f>_xlfn.XLOOKUP(A151,Customer_Names[Customer ID],Customer_Names[last Name],"Not Found")</f>
        <v>Sutter</v>
      </c>
      <c r="D151" s="22">
        <f>_xlfn.XLOOKUP('Healthcare-Xlookup'!A151,'PWQ_Medical Examinations (2)'!A:A,'PWQ_Medical Examinations (2)'!B:B,"Not Found")</f>
        <v>26.07</v>
      </c>
      <c r="E151" s="13" t="str">
        <f>_xlfn.XLOOKUP(A151,'PWQ_Medical Examinations (2)'!A:A,'PWQ_Medical Examinations (2)'!C:C,"Not Found")</f>
        <v>Over weight</v>
      </c>
      <c r="F151" s="12">
        <f>_xlfn.XLOOKUP(A151,'PWQ_Medical Examinations (2)'!A:A,'PWQ_Medical Examinations (2)'!D:D,"Not Found")</f>
        <v>5.32</v>
      </c>
      <c r="G151" s="12" t="str">
        <f>_xlfn.XLOOKUP('Healthcare-Xlookup'!A151,'PWQ_Medical Examinations (2)'!A:A,'PWQ_Medical Examinations (2)'!J:J,"Not Found")</f>
        <v>Normal</v>
      </c>
      <c r="H151" s="12" t="str">
        <f>_xlfn.XLOOKUP(A151,'PWQ_Medical Examinations (2)'!A:A,'PWQ_Medical Examinations (2)'!E:E,"Not Found")</f>
        <v>No</v>
      </c>
      <c r="I151" s="12" t="str">
        <f>_xlfn.XLOOKUP(A151,'PWQ_Medical Examinations (2)'!A:A,'PWQ_Medical Examinations (2)'!F:F,"Not Found")</f>
        <v>No</v>
      </c>
      <c r="J151" s="12" t="str">
        <f>_xlfn.XLOOKUP(A151,'PWQ_Medical Examinations (2)'!A:A,'PWQ_Medical Examinations (2)'!G:G,"Not Found")</f>
        <v>No</v>
      </c>
      <c r="K151" s="13">
        <f>_xlfn.XLOOKUP('Healthcare-Xlookup'!A151,'PWQ_Medical Examinations (2)'!A:A,'PWQ_Medical Examinations (2)'!H:H,"Not Found")</f>
        <v>0</v>
      </c>
      <c r="L151" s="13" t="str">
        <f>_xlfn.XLOOKUP(A151,'PWQ_Medical Examinations (2)'!A:A,'PWQ_Medical Examinations (2)'!I:I,"Not Found")</f>
        <v>yes</v>
      </c>
      <c r="M151" s="14">
        <f>_xlfn.XLOOKUP(A151,'PWQ_Hospitalisation Details (2)'!A:A,'PWQ_Hospitalisation Details (2)'!E:E,"Not Found")</f>
        <v>29449</v>
      </c>
      <c r="N151" s="15">
        <f>_xlfn.XLOOKUP(A151,'PWQ_Hospitalisation Details (2)'!A:A,'PWQ_Hospitalisation Details (2)'!G:G,"Not Found")</f>
        <v>38245.589999999997</v>
      </c>
      <c r="O151" s="12" t="str">
        <f>_xlfn.XLOOKUP(A151,'PWQ_Hospitalisation Details (2)'!A:A,'PWQ_Hospitalisation Details (2)'!H:H,"Not Found")</f>
        <v>tier - 1</v>
      </c>
      <c r="P151" s="12" t="str">
        <f>_xlfn.XLOOKUP(A151,'PWQ_Hospitalisation Details (2)'!A:A,'PWQ_Hospitalisation Details (2)'!I:I,"Not Found")</f>
        <v>tier - 2</v>
      </c>
      <c r="Q151" s="12" t="str">
        <f>_xlfn.XLOOKUP(A151,'PWQ_Hospitalisation Details (2)'!A:A,'PWQ_Hospitalisation Details (2)'!J:J,"Not Found")</f>
        <v>R1013</v>
      </c>
      <c r="R151" s="12">
        <f>_xlfn.XLOOKUP('Healthcare-Xlookup'!A151,'PWQ_Hospitalisation Details (2)'!A:A,'PWQ_Hospitalisation Details (2)'!K:K,"Not Found")</f>
        <v>42</v>
      </c>
    </row>
    <row r="152" spans="1:18" x14ac:dyDescent="0.35">
      <c r="A152" s="12" t="s">
        <v>2222</v>
      </c>
      <c r="B152" s="12" t="str">
        <f>_xlfn.XLOOKUP(A152,Customer_Names[Customer ID],Customer_Names[First Name],"Not Found")</f>
        <v xml:space="preserve">  Bonnie</v>
      </c>
      <c r="C152" s="12" t="str">
        <f>_xlfn.XLOOKUP(A152,Customer_Names[Customer ID],Customer_Names[last Name],"Not Found")</f>
        <v>Yesian</v>
      </c>
      <c r="D152" s="22">
        <f>_xlfn.XLOOKUP('Healthcare-Xlookup'!A152,'PWQ_Medical Examinations (2)'!A:A,'PWQ_Medical Examinations (2)'!B:B,"Not Found")</f>
        <v>36.54</v>
      </c>
      <c r="E152" s="13" t="str">
        <f>_xlfn.XLOOKUP(A152,'PWQ_Medical Examinations (2)'!A:A,'PWQ_Medical Examinations (2)'!C:C,"Not Found")</f>
        <v>Obesity</v>
      </c>
      <c r="F152" s="12">
        <f>_xlfn.XLOOKUP(A152,'PWQ_Medical Examinations (2)'!A:A,'PWQ_Medical Examinations (2)'!D:D,"Not Found")</f>
        <v>4.46</v>
      </c>
      <c r="G152" s="12" t="str">
        <f>_xlfn.XLOOKUP('Healthcare-Xlookup'!A152,'PWQ_Medical Examinations (2)'!A:A,'PWQ_Medical Examinations (2)'!J:J,"Not Found")</f>
        <v>Normal</v>
      </c>
      <c r="H152" s="12" t="str">
        <f>_xlfn.XLOOKUP(A152,'PWQ_Medical Examinations (2)'!A:A,'PWQ_Medical Examinations (2)'!E:E,"Not Found")</f>
        <v>yes</v>
      </c>
      <c r="I152" s="12" t="str">
        <f>_xlfn.XLOOKUP(A152,'PWQ_Medical Examinations (2)'!A:A,'PWQ_Medical Examinations (2)'!F:F,"Not Found")</f>
        <v>No</v>
      </c>
      <c r="J152" s="12" t="str">
        <f>_xlfn.XLOOKUP(A152,'PWQ_Medical Examinations (2)'!A:A,'PWQ_Medical Examinations (2)'!G:G,"Not Found")</f>
        <v>No</v>
      </c>
      <c r="K152" s="13">
        <f>_xlfn.XLOOKUP('Healthcare-Xlookup'!A152,'PWQ_Medical Examinations (2)'!A:A,'PWQ_Medical Examinations (2)'!H:H,"Not Found")</f>
        <v>1</v>
      </c>
      <c r="L152" s="13" t="str">
        <f>_xlfn.XLOOKUP(A152,'PWQ_Medical Examinations (2)'!A:A,'PWQ_Medical Examinations (2)'!I:I,"Not Found")</f>
        <v>yes</v>
      </c>
      <c r="M152" s="14">
        <f>_xlfn.XLOOKUP(A152,'PWQ_Hospitalisation Details (2)'!A:A,'PWQ_Hospitalisation Details (2)'!E:E,"Not Found")</f>
        <v>23544</v>
      </c>
      <c r="N152" s="15">
        <f>_xlfn.XLOOKUP(A152,'PWQ_Hospitalisation Details (2)'!A:A,'PWQ_Hospitalisation Details (2)'!G:G,"Not Found")</f>
        <v>38241.74</v>
      </c>
      <c r="O152" s="12" t="str">
        <f>_xlfn.XLOOKUP(A152,'PWQ_Hospitalisation Details (2)'!A:A,'PWQ_Hospitalisation Details (2)'!H:H,"Not Found")</f>
        <v>tier - 2</v>
      </c>
      <c r="P152" s="12" t="str">
        <f>_xlfn.XLOOKUP(A152,'PWQ_Hospitalisation Details (2)'!A:A,'PWQ_Hospitalisation Details (2)'!I:I,"Not Found")</f>
        <v>tier - 3</v>
      </c>
      <c r="Q152" s="12" t="str">
        <f>_xlfn.XLOOKUP(A152,'PWQ_Hospitalisation Details (2)'!A:A,'PWQ_Hospitalisation Details (2)'!J:J,"Not Found")</f>
        <v>R1011</v>
      </c>
      <c r="R152" s="12">
        <f>_xlfn.XLOOKUP('Healthcare-Xlookup'!A152,'PWQ_Hospitalisation Details (2)'!A:A,'PWQ_Hospitalisation Details (2)'!K:K,"Not Found")</f>
        <v>58</v>
      </c>
    </row>
    <row r="153" spans="1:18" x14ac:dyDescent="0.35">
      <c r="A153" s="12" t="s">
        <v>2221</v>
      </c>
      <c r="B153" s="12" t="str">
        <f>_xlfn.XLOOKUP(A153,Customer_Names[Customer ID],Customer_Names[First Name],"Not Found")</f>
        <v xml:space="preserve">  Michael P</v>
      </c>
      <c r="C153" s="12" t="str">
        <f>_xlfn.XLOOKUP(A153,Customer_Names[Customer ID],Customer_Names[last Name],"Not Found")</f>
        <v>Meers</v>
      </c>
      <c r="D153" s="22">
        <f>_xlfn.XLOOKUP('Healthcare-Xlookup'!A153,'PWQ_Medical Examinations (2)'!A:A,'PWQ_Medical Examinations (2)'!B:B,"Not Found")</f>
        <v>51.64</v>
      </c>
      <c r="E153" s="13" t="str">
        <f>_xlfn.XLOOKUP(A153,'PWQ_Medical Examinations (2)'!A:A,'PWQ_Medical Examinations (2)'!C:C,"Not Found")</f>
        <v>Obesity</v>
      </c>
      <c r="F153" s="12">
        <f>_xlfn.XLOOKUP(A153,'PWQ_Medical Examinations (2)'!A:A,'PWQ_Medical Examinations (2)'!D:D,"Not Found")</f>
        <v>5.65</v>
      </c>
      <c r="G153" s="12" t="str">
        <f>_xlfn.XLOOKUP('Healthcare-Xlookup'!A153,'PWQ_Medical Examinations (2)'!A:A,'PWQ_Medical Examinations (2)'!J:J,"Not Found")</f>
        <v>Normal</v>
      </c>
      <c r="H153" s="12" t="str">
        <f>_xlfn.XLOOKUP(A153,'PWQ_Medical Examinations (2)'!A:A,'PWQ_Medical Examinations (2)'!E:E,"Not Found")</f>
        <v>No</v>
      </c>
      <c r="I153" s="12" t="str">
        <f>_xlfn.XLOOKUP(A153,'PWQ_Medical Examinations (2)'!A:A,'PWQ_Medical Examinations (2)'!F:F,"Not Found")</f>
        <v>No</v>
      </c>
      <c r="J153" s="12" t="str">
        <f>_xlfn.XLOOKUP(A153,'PWQ_Medical Examinations (2)'!A:A,'PWQ_Medical Examinations (2)'!G:G,"Not Found")</f>
        <v>No</v>
      </c>
      <c r="K153" s="13">
        <f>_xlfn.XLOOKUP('Healthcare-Xlookup'!A153,'PWQ_Medical Examinations (2)'!A:A,'PWQ_Medical Examinations (2)'!H:H,"Not Found")</f>
        <v>0</v>
      </c>
      <c r="L153" s="13" t="str">
        <f>_xlfn.XLOOKUP(A153,'PWQ_Medical Examinations (2)'!A:A,'PWQ_Medical Examinations (2)'!I:I,"Not Found")</f>
        <v>yes</v>
      </c>
      <c r="M153" s="14">
        <f>_xlfn.XLOOKUP(A153,'PWQ_Hospitalisation Details (2)'!A:A,'PWQ_Hospitalisation Details (2)'!E:E,"Not Found")</f>
        <v>32759</v>
      </c>
      <c r="N153" s="15">
        <f>_xlfn.XLOOKUP(A153,'PWQ_Hospitalisation Details (2)'!A:A,'PWQ_Hospitalisation Details (2)'!G:G,"Not Found")</f>
        <v>38237.339999999997</v>
      </c>
      <c r="O153" s="12" t="str">
        <f>_xlfn.XLOOKUP(A153,'PWQ_Hospitalisation Details (2)'!A:A,'PWQ_Hospitalisation Details (2)'!H:H,"Not Found")</f>
        <v>tier - 2</v>
      </c>
      <c r="P153" s="12" t="str">
        <f>_xlfn.XLOOKUP(A153,'PWQ_Hospitalisation Details (2)'!A:A,'PWQ_Hospitalisation Details (2)'!I:I,"Not Found")</f>
        <v>tier - 3</v>
      </c>
      <c r="Q153" s="12" t="str">
        <f>_xlfn.XLOOKUP(A153,'PWQ_Hospitalisation Details (2)'!A:A,'PWQ_Hospitalisation Details (2)'!J:J,"Not Found")</f>
        <v>R1011</v>
      </c>
      <c r="R153" s="12">
        <f>_xlfn.XLOOKUP('Healthcare-Xlookup'!A153,'PWQ_Hospitalisation Details (2)'!A:A,'PWQ_Hospitalisation Details (2)'!K:K,"Not Found")</f>
        <v>33</v>
      </c>
    </row>
    <row r="154" spans="1:18" x14ac:dyDescent="0.35">
      <c r="A154" s="12" t="s">
        <v>2220</v>
      </c>
      <c r="B154" s="12" t="str">
        <f>_xlfn.XLOOKUP(A154,Customer_Names[Customer ID],Customer_Names[First Name],"Not Found")</f>
        <v xml:space="preserve">  Paul</v>
      </c>
      <c r="C154" s="12" t="str">
        <f>_xlfn.XLOOKUP(A154,Customer_Names[Customer ID],Customer_Names[last Name],"Not Found")</f>
        <v>Conlon</v>
      </c>
      <c r="D154" s="22">
        <f>_xlfn.XLOOKUP('Healthcare-Xlookup'!A154,'PWQ_Medical Examinations (2)'!A:A,'PWQ_Medical Examinations (2)'!B:B,"Not Found")</f>
        <v>42.83</v>
      </c>
      <c r="E154" s="13" t="str">
        <f>_xlfn.XLOOKUP(A154,'PWQ_Medical Examinations (2)'!A:A,'PWQ_Medical Examinations (2)'!C:C,"Not Found")</f>
        <v>Obesity</v>
      </c>
      <c r="F154" s="12">
        <f>_xlfn.XLOOKUP(A154,'PWQ_Medical Examinations (2)'!A:A,'PWQ_Medical Examinations (2)'!D:D,"Not Found")</f>
        <v>6.04</v>
      </c>
      <c r="G154" s="12" t="str">
        <f>_xlfn.XLOOKUP('Healthcare-Xlookup'!A154,'PWQ_Medical Examinations (2)'!A:A,'PWQ_Medical Examinations (2)'!J:J,"Not Found")</f>
        <v>Prediabetes</v>
      </c>
      <c r="H154" s="12" t="str">
        <f>_xlfn.XLOOKUP(A154,'PWQ_Medical Examinations (2)'!A:A,'PWQ_Medical Examinations (2)'!E:E,"Not Found")</f>
        <v>No</v>
      </c>
      <c r="I154" s="12" t="str">
        <f>_xlfn.XLOOKUP(A154,'PWQ_Medical Examinations (2)'!A:A,'PWQ_Medical Examinations (2)'!F:F,"Not Found")</f>
        <v>No</v>
      </c>
      <c r="J154" s="12" t="str">
        <f>_xlfn.XLOOKUP(A154,'PWQ_Medical Examinations (2)'!A:A,'PWQ_Medical Examinations (2)'!G:G,"Not Found")</f>
        <v>No</v>
      </c>
      <c r="K154" s="13">
        <f>_xlfn.XLOOKUP('Healthcare-Xlookup'!A154,'PWQ_Medical Examinations (2)'!A:A,'PWQ_Medical Examinations (2)'!H:H,"Not Found")</f>
        <v>2</v>
      </c>
      <c r="L154" s="13" t="str">
        <f>_xlfn.XLOOKUP(A154,'PWQ_Medical Examinations (2)'!A:A,'PWQ_Medical Examinations (2)'!I:I,"Not Found")</f>
        <v>yes</v>
      </c>
      <c r="M154" s="14">
        <f>_xlfn.XLOOKUP(A154,'PWQ_Hospitalisation Details (2)'!A:A,'PWQ_Hospitalisation Details (2)'!E:E,"Not Found")</f>
        <v>26622</v>
      </c>
      <c r="N154" s="15">
        <f>_xlfn.XLOOKUP(A154,'PWQ_Hospitalisation Details (2)'!A:A,'PWQ_Hospitalisation Details (2)'!G:G,"Not Found")</f>
        <v>38189.1</v>
      </c>
      <c r="O154" s="12" t="str">
        <f>_xlfn.XLOOKUP(A154,'PWQ_Hospitalisation Details (2)'!A:A,'PWQ_Hospitalisation Details (2)'!H:H,"Not Found")</f>
        <v>tier - 2</v>
      </c>
      <c r="P154" s="12" t="str">
        <f>_xlfn.XLOOKUP(A154,'PWQ_Hospitalisation Details (2)'!A:A,'PWQ_Hospitalisation Details (2)'!I:I,"Not Found")</f>
        <v>tier - 2</v>
      </c>
      <c r="Q154" s="12" t="str">
        <f>_xlfn.XLOOKUP(A154,'PWQ_Hospitalisation Details (2)'!A:A,'PWQ_Hospitalisation Details (2)'!J:J,"Not Found")</f>
        <v>R1011</v>
      </c>
      <c r="R154" s="12">
        <f>_xlfn.XLOOKUP('Healthcare-Xlookup'!A154,'PWQ_Hospitalisation Details (2)'!A:A,'PWQ_Hospitalisation Details (2)'!K:K,"Not Found")</f>
        <v>50</v>
      </c>
    </row>
    <row r="155" spans="1:18" x14ac:dyDescent="0.35">
      <c r="A155" s="12" t="s">
        <v>2219</v>
      </c>
      <c r="B155" s="12" t="str">
        <f>_xlfn.XLOOKUP(A155,Customer_Names[Customer ID],Customer_Names[First Name],"Not Found")</f>
        <v xml:space="preserve">  Michael</v>
      </c>
      <c r="C155" s="12" t="str">
        <f>_xlfn.XLOOKUP(A155,Customer_Names[Customer ID],Customer_Names[last Name],"Not Found")</f>
        <v>Arnstein</v>
      </c>
      <c r="D155" s="22">
        <f>_xlfn.XLOOKUP('Healthcare-Xlookup'!A155,'PWQ_Medical Examinations (2)'!A:A,'PWQ_Medical Examinations (2)'!B:B,"Not Found")</f>
        <v>40.15</v>
      </c>
      <c r="E155" s="13" t="str">
        <f>_xlfn.XLOOKUP(A155,'PWQ_Medical Examinations (2)'!A:A,'PWQ_Medical Examinations (2)'!C:C,"Not Found")</f>
        <v>Obesity</v>
      </c>
      <c r="F155" s="12">
        <f>_xlfn.XLOOKUP(A155,'PWQ_Medical Examinations (2)'!A:A,'PWQ_Medical Examinations (2)'!D:D,"Not Found")</f>
        <v>5.76</v>
      </c>
      <c r="G155" s="12" t="str">
        <f>_xlfn.XLOOKUP('Healthcare-Xlookup'!A155,'PWQ_Medical Examinations (2)'!A:A,'PWQ_Medical Examinations (2)'!J:J,"Not Found")</f>
        <v>Prediabetes</v>
      </c>
      <c r="H155" s="12" t="str">
        <f>_xlfn.XLOOKUP(A155,'PWQ_Medical Examinations (2)'!A:A,'PWQ_Medical Examinations (2)'!E:E,"Not Found")</f>
        <v>No</v>
      </c>
      <c r="I155" s="12" t="str">
        <f>_xlfn.XLOOKUP(A155,'PWQ_Medical Examinations (2)'!A:A,'PWQ_Medical Examinations (2)'!F:F,"Not Found")</f>
        <v>No</v>
      </c>
      <c r="J155" s="12" t="str">
        <f>_xlfn.XLOOKUP(A155,'PWQ_Medical Examinations (2)'!A:A,'PWQ_Medical Examinations (2)'!G:G,"Not Found")</f>
        <v>No</v>
      </c>
      <c r="K155" s="13">
        <f>_xlfn.XLOOKUP('Healthcare-Xlookup'!A155,'PWQ_Medical Examinations (2)'!A:A,'PWQ_Medical Examinations (2)'!H:H,"Not Found")</f>
        <v>1</v>
      </c>
      <c r="L155" s="13" t="str">
        <f>_xlfn.XLOOKUP(A155,'PWQ_Medical Examinations (2)'!A:A,'PWQ_Medical Examinations (2)'!I:I,"Not Found")</f>
        <v>yes</v>
      </c>
      <c r="M155" s="14">
        <f>_xlfn.XLOOKUP(A155,'PWQ_Hospitalisation Details (2)'!A:A,'PWQ_Hospitalisation Details (2)'!E:E,"Not Found")</f>
        <v>36005</v>
      </c>
      <c r="N155" s="15">
        <f>_xlfn.XLOOKUP(A155,'PWQ_Hospitalisation Details (2)'!A:A,'PWQ_Hospitalisation Details (2)'!G:G,"Not Found")</f>
        <v>38126.25</v>
      </c>
      <c r="O155" s="12" t="str">
        <f>_xlfn.XLOOKUP(A155,'PWQ_Hospitalisation Details (2)'!A:A,'PWQ_Hospitalisation Details (2)'!H:H,"Not Found")</f>
        <v>tier - 1</v>
      </c>
      <c r="P155" s="12" t="str">
        <f>_xlfn.XLOOKUP(A155,'PWQ_Hospitalisation Details (2)'!A:A,'PWQ_Hospitalisation Details (2)'!I:I,"Not Found")</f>
        <v>tier - 3</v>
      </c>
      <c r="Q155" s="12" t="str">
        <f>_xlfn.XLOOKUP(A155,'PWQ_Hospitalisation Details (2)'!A:A,'PWQ_Hospitalisation Details (2)'!J:J,"Not Found")</f>
        <v>R1013</v>
      </c>
      <c r="R155" s="12">
        <f>_xlfn.XLOOKUP('Healthcare-Xlookup'!A155,'PWQ_Hospitalisation Details (2)'!A:A,'PWQ_Hospitalisation Details (2)'!K:K,"Not Found")</f>
        <v>24</v>
      </c>
    </row>
    <row r="156" spans="1:18" x14ac:dyDescent="0.35">
      <c r="A156" s="12" t="s">
        <v>2218</v>
      </c>
      <c r="B156" s="12" t="str">
        <f>_xlfn.XLOOKUP(A156,Customer_Names[Customer ID],Customer_Names[First Name],"Not Found")</f>
        <v xml:space="preserve">  Samuel</v>
      </c>
      <c r="C156" s="12" t="str">
        <f>_xlfn.XLOOKUP(A156,Customer_Names[Customer ID],Customer_Names[last Name],"Not Found")</f>
        <v>Jurek</v>
      </c>
      <c r="D156" s="22">
        <f>_xlfn.XLOOKUP('Healthcare-Xlookup'!A156,'PWQ_Medical Examinations (2)'!A:A,'PWQ_Medical Examinations (2)'!B:B,"Not Found")</f>
        <v>27.8</v>
      </c>
      <c r="E156" s="13" t="str">
        <f>_xlfn.XLOOKUP(A156,'PWQ_Medical Examinations (2)'!A:A,'PWQ_Medical Examinations (2)'!C:C,"Not Found")</f>
        <v>Over weight</v>
      </c>
      <c r="F156" s="12">
        <f>_xlfn.XLOOKUP(A156,'PWQ_Medical Examinations (2)'!A:A,'PWQ_Medical Examinations (2)'!D:D,"Not Found")</f>
        <v>4.3600000000000003</v>
      </c>
      <c r="G156" s="12" t="str">
        <f>_xlfn.XLOOKUP('Healthcare-Xlookup'!A156,'PWQ_Medical Examinations (2)'!A:A,'PWQ_Medical Examinations (2)'!J:J,"Not Found")</f>
        <v>Normal</v>
      </c>
      <c r="H156" s="12" t="str">
        <f>_xlfn.XLOOKUP(A156,'PWQ_Medical Examinations (2)'!A:A,'PWQ_Medical Examinations (2)'!E:E,"Not Found")</f>
        <v>No</v>
      </c>
      <c r="I156" s="12" t="str">
        <f>_xlfn.XLOOKUP(A156,'PWQ_Medical Examinations (2)'!A:A,'PWQ_Medical Examinations (2)'!F:F,"Not Found")</f>
        <v>No</v>
      </c>
      <c r="J156" s="12" t="str">
        <f>_xlfn.XLOOKUP(A156,'PWQ_Medical Examinations (2)'!A:A,'PWQ_Medical Examinations (2)'!G:G,"Not Found")</f>
        <v>Yes</v>
      </c>
      <c r="K156" s="13">
        <f>_xlfn.XLOOKUP('Healthcare-Xlookup'!A156,'PWQ_Medical Examinations (2)'!A:A,'PWQ_Medical Examinations (2)'!H:H,"Not Found")</f>
        <v>1</v>
      </c>
      <c r="L156" s="13" t="str">
        <f>_xlfn.XLOOKUP(A156,'PWQ_Medical Examinations (2)'!A:A,'PWQ_Medical Examinations (2)'!I:I,"Not Found")</f>
        <v>yes</v>
      </c>
      <c r="M156" s="14">
        <f>_xlfn.XLOOKUP(A156,'PWQ_Hospitalisation Details (2)'!A:A,'PWQ_Hospitalisation Details (2)'!E:E,"Not Found")</f>
        <v>29107</v>
      </c>
      <c r="N156" s="15">
        <f>_xlfn.XLOOKUP(A156,'PWQ_Hospitalisation Details (2)'!A:A,'PWQ_Hospitalisation Details (2)'!G:G,"Not Found")</f>
        <v>37829.72</v>
      </c>
      <c r="O156" s="12" t="str">
        <f>_xlfn.XLOOKUP(A156,'PWQ_Hospitalisation Details (2)'!A:A,'PWQ_Hospitalisation Details (2)'!H:H,"Not Found")</f>
        <v>tier - 1</v>
      </c>
      <c r="P156" s="12" t="str">
        <f>_xlfn.XLOOKUP(A156,'PWQ_Hospitalisation Details (2)'!A:A,'PWQ_Hospitalisation Details (2)'!I:I,"Not Found")</f>
        <v>tier - 2</v>
      </c>
      <c r="Q156" s="12" t="str">
        <f>_xlfn.XLOOKUP(A156,'PWQ_Hospitalisation Details (2)'!A:A,'PWQ_Hospitalisation Details (2)'!J:J,"Not Found")</f>
        <v>R1011</v>
      </c>
      <c r="R156" s="12">
        <f>_xlfn.XLOOKUP('Healthcare-Xlookup'!A156,'PWQ_Hospitalisation Details (2)'!A:A,'PWQ_Hospitalisation Details (2)'!K:K,"Not Found")</f>
        <v>43</v>
      </c>
    </row>
    <row r="157" spans="1:18" x14ac:dyDescent="0.35">
      <c r="A157" s="12" t="s">
        <v>2217</v>
      </c>
      <c r="B157" s="12" t="str">
        <f>_xlfn.XLOOKUP(A157,Customer_Names[Customer ID],Customer_Names[First Name],"Not Found")</f>
        <v xml:space="preserve">  Matthew</v>
      </c>
      <c r="C157" s="12" t="str">
        <f>_xlfn.XLOOKUP(A157,Customer_Names[Customer ID],Customer_Names[last Name],"Not Found")</f>
        <v>Thill</v>
      </c>
      <c r="D157" s="22">
        <f>_xlfn.XLOOKUP('Healthcare-Xlookup'!A157,'PWQ_Medical Examinations (2)'!A:A,'PWQ_Medical Examinations (2)'!B:B,"Not Found")</f>
        <v>45.81</v>
      </c>
      <c r="E157" s="13" t="str">
        <f>_xlfn.XLOOKUP(A157,'PWQ_Medical Examinations (2)'!A:A,'PWQ_Medical Examinations (2)'!C:C,"Not Found")</f>
        <v>Obesity</v>
      </c>
      <c r="F157" s="12">
        <f>_xlfn.XLOOKUP(A157,'PWQ_Medical Examinations (2)'!A:A,'PWQ_Medical Examinations (2)'!D:D,"Not Found")</f>
        <v>4.76</v>
      </c>
      <c r="G157" s="12" t="str">
        <f>_xlfn.XLOOKUP('Healthcare-Xlookup'!A157,'PWQ_Medical Examinations (2)'!A:A,'PWQ_Medical Examinations (2)'!J:J,"Not Found")</f>
        <v>Normal</v>
      </c>
      <c r="H157" s="12" t="str">
        <f>_xlfn.XLOOKUP(A157,'PWQ_Medical Examinations (2)'!A:A,'PWQ_Medical Examinations (2)'!E:E,"Not Found")</f>
        <v>yes</v>
      </c>
      <c r="I157" s="12" t="str">
        <f>_xlfn.XLOOKUP(A157,'PWQ_Medical Examinations (2)'!A:A,'PWQ_Medical Examinations (2)'!F:F,"Not Found")</f>
        <v>No</v>
      </c>
      <c r="J157" s="12" t="str">
        <f>_xlfn.XLOOKUP(A157,'PWQ_Medical Examinations (2)'!A:A,'PWQ_Medical Examinations (2)'!G:G,"Not Found")</f>
        <v>Yes</v>
      </c>
      <c r="K157" s="13">
        <f>_xlfn.XLOOKUP('Healthcare-Xlookup'!A157,'PWQ_Medical Examinations (2)'!A:A,'PWQ_Medical Examinations (2)'!H:H,"Not Found")</f>
        <v>1</v>
      </c>
      <c r="L157" s="13" t="str">
        <f>_xlfn.XLOOKUP(A157,'PWQ_Medical Examinations (2)'!A:A,'PWQ_Medical Examinations (2)'!I:I,"Not Found")</f>
        <v>yes</v>
      </c>
      <c r="M157" s="14">
        <f>_xlfn.XLOOKUP(A157,'PWQ_Hospitalisation Details (2)'!A:A,'PWQ_Hospitalisation Details (2)'!E:E,"Not Found")</f>
        <v>30523</v>
      </c>
      <c r="N157" s="15">
        <f>_xlfn.XLOOKUP(A157,'PWQ_Hospitalisation Details (2)'!A:A,'PWQ_Hospitalisation Details (2)'!G:G,"Not Found")</f>
        <v>37800.980000000003</v>
      </c>
      <c r="O157" s="12" t="str">
        <f>_xlfn.XLOOKUP(A157,'PWQ_Hospitalisation Details (2)'!A:A,'PWQ_Hospitalisation Details (2)'!H:H,"Not Found")</f>
        <v>tier - 2</v>
      </c>
      <c r="P157" s="12" t="str">
        <f>_xlfn.XLOOKUP(A157,'PWQ_Hospitalisation Details (2)'!A:A,'PWQ_Hospitalisation Details (2)'!I:I,"Not Found")</f>
        <v>tier - 2</v>
      </c>
      <c r="Q157" s="12" t="str">
        <f>_xlfn.XLOOKUP(A157,'PWQ_Hospitalisation Details (2)'!A:A,'PWQ_Hospitalisation Details (2)'!J:J,"Not Found")</f>
        <v>R1011</v>
      </c>
      <c r="R157" s="12">
        <f>_xlfn.XLOOKUP('Healthcare-Xlookup'!A157,'PWQ_Hospitalisation Details (2)'!A:A,'PWQ_Hospitalisation Details (2)'!K:K,"Not Found")</f>
        <v>39</v>
      </c>
    </row>
    <row r="158" spans="1:18" x14ac:dyDescent="0.35">
      <c r="A158" s="12" t="s">
        <v>2216</v>
      </c>
      <c r="B158" s="12" t="str">
        <f>_xlfn.XLOOKUP(A158,Customer_Names[Customer ID],Customer_Names[First Name],"Not Found")</f>
        <v xml:space="preserve">  Daniel</v>
      </c>
      <c r="C158" s="12" t="str">
        <f>_xlfn.XLOOKUP(A158,Customer_Names[Customer ID],Customer_Names[last Name],"Not Found")</f>
        <v>Glaz</v>
      </c>
      <c r="D158" s="22">
        <f>_xlfn.XLOOKUP('Healthcare-Xlookup'!A158,'PWQ_Medical Examinations (2)'!A:A,'PWQ_Medical Examinations (2)'!B:B,"Not Found")</f>
        <v>34.43</v>
      </c>
      <c r="E158" s="13" t="str">
        <f>_xlfn.XLOOKUP(A158,'PWQ_Medical Examinations (2)'!A:A,'PWQ_Medical Examinations (2)'!C:C,"Not Found")</f>
        <v>Obesity</v>
      </c>
      <c r="F158" s="12">
        <f>_xlfn.XLOOKUP(A158,'PWQ_Medical Examinations (2)'!A:A,'PWQ_Medical Examinations (2)'!D:D,"Not Found")</f>
        <v>10.82</v>
      </c>
      <c r="G158" s="12" t="str">
        <f>_xlfn.XLOOKUP('Healthcare-Xlookup'!A158,'PWQ_Medical Examinations (2)'!A:A,'PWQ_Medical Examinations (2)'!J:J,"Not Found")</f>
        <v>Diabetes</v>
      </c>
      <c r="H158" s="12" t="str">
        <f>_xlfn.XLOOKUP(A158,'PWQ_Medical Examinations (2)'!A:A,'PWQ_Medical Examinations (2)'!E:E,"Not Found")</f>
        <v>yes</v>
      </c>
      <c r="I158" s="12" t="str">
        <f>_xlfn.XLOOKUP(A158,'PWQ_Medical Examinations (2)'!A:A,'PWQ_Medical Examinations (2)'!F:F,"Not Found")</f>
        <v>No</v>
      </c>
      <c r="J158" s="12" t="str">
        <f>_xlfn.XLOOKUP(A158,'PWQ_Medical Examinations (2)'!A:A,'PWQ_Medical Examinations (2)'!G:G,"Not Found")</f>
        <v>No</v>
      </c>
      <c r="K158" s="13">
        <f>_xlfn.XLOOKUP('Healthcare-Xlookup'!A158,'PWQ_Medical Examinations (2)'!A:A,'PWQ_Medical Examinations (2)'!H:H,"Not Found")</f>
        <v>1</v>
      </c>
      <c r="L158" s="13" t="str">
        <f>_xlfn.XLOOKUP(A158,'PWQ_Medical Examinations (2)'!A:A,'PWQ_Medical Examinations (2)'!I:I,"Not Found")</f>
        <v>yes</v>
      </c>
      <c r="M158" s="14">
        <f>_xlfn.XLOOKUP(A158,'PWQ_Hospitalisation Details (2)'!A:A,'PWQ_Hospitalisation Details (2)'!E:E,"Not Found")</f>
        <v>31639</v>
      </c>
      <c r="N158" s="15">
        <f>_xlfn.XLOOKUP(A158,'PWQ_Hospitalisation Details (2)'!A:A,'PWQ_Hospitalisation Details (2)'!G:G,"Not Found")</f>
        <v>37742.58</v>
      </c>
      <c r="O158" s="12" t="str">
        <f>_xlfn.XLOOKUP(A158,'PWQ_Hospitalisation Details (2)'!A:A,'PWQ_Hospitalisation Details (2)'!H:H,"Not Found")</f>
        <v>tier - 1</v>
      </c>
      <c r="P158" s="12" t="str">
        <f>_xlfn.XLOOKUP(A158,'PWQ_Hospitalisation Details (2)'!A:A,'PWQ_Hospitalisation Details (2)'!I:I,"Not Found")</f>
        <v>tier - 1</v>
      </c>
      <c r="Q158" s="12" t="str">
        <f>_xlfn.XLOOKUP(A158,'PWQ_Hospitalisation Details (2)'!A:A,'PWQ_Hospitalisation Details (2)'!J:J,"Not Found")</f>
        <v>R1013</v>
      </c>
      <c r="R158" s="12">
        <f>_xlfn.XLOOKUP('Healthcare-Xlookup'!A158,'PWQ_Hospitalisation Details (2)'!A:A,'PWQ_Hospitalisation Details (2)'!K:K,"Not Found")</f>
        <v>36</v>
      </c>
    </row>
    <row r="159" spans="1:18" x14ac:dyDescent="0.35">
      <c r="A159" s="12" t="s">
        <v>2215</v>
      </c>
      <c r="B159" s="12" t="str">
        <f>_xlfn.XLOOKUP(A159,Customer_Names[Customer ID],Customer_Names[First Name],"Not Found")</f>
        <v xml:space="preserve">  Syndy</v>
      </c>
      <c r="C159" s="12" t="str">
        <f>_xlfn.XLOOKUP(A159,Customer_Names[Customer ID],Customer_Names[last Name],"Not Found")</f>
        <v>Sampson</v>
      </c>
      <c r="D159" s="22">
        <f>_xlfn.XLOOKUP('Healthcare-Xlookup'!A159,'PWQ_Medical Examinations (2)'!A:A,'PWQ_Medical Examinations (2)'!B:B,"Not Found")</f>
        <v>41.33</v>
      </c>
      <c r="E159" s="13" t="str">
        <f>_xlfn.XLOOKUP(A159,'PWQ_Medical Examinations (2)'!A:A,'PWQ_Medical Examinations (2)'!C:C,"Not Found")</f>
        <v>Obesity</v>
      </c>
      <c r="F159" s="12">
        <f>_xlfn.XLOOKUP(A159,'PWQ_Medical Examinations (2)'!A:A,'PWQ_Medical Examinations (2)'!D:D,"Not Found")</f>
        <v>4.01</v>
      </c>
      <c r="G159" s="12" t="str">
        <f>_xlfn.XLOOKUP('Healthcare-Xlookup'!A159,'PWQ_Medical Examinations (2)'!A:A,'PWQ_Medical Examinations (2)'!J:J,"Not Found")</f>
        <v>Normal</v>
      </c>
      <c r="H159" s="12" t="str">
        <f>_xlfn.XLOOKUP(A159,'PWQ_Medical Examinations (2)'!A:A,'PWQ_Medical Examinations (2)'!E:E,"Not Found")</f>
        <v>yes</v>
      </c>
      <c r="I159" s="12" t="str">
        <f>_xlfn.XLOOKUP(A159,'PWQ_Medical Examinations (2)'!A:A,'PWQ_Medical Examinations (2)'!F:F,"Not Found")</f>
        <v>No</v>
      </c>
      <c r="J159" s="12" t="str">
        <f>_xlfn.XLOOKUP(A159,'PWQ_Medical Examinations (2)'!A:A,'PWQ_Medical Examinations (2)'!G:G,"Not Found")</f>
        <v>No</v>
      </c>
      <c r="K159" s="13">
        <f>_xlfn.XLOOKUP('Healthcare-Xlookup'!A159,'PWQ_Medical Examinations (2)'!A:A,'PWQ_Medical Examinations (2)'!H:H,"Not Found")</f>
        <v>0</v>
      </c>
      <c r="L159" s="13" t="str">
        <f>_xlfn.XLOOKUP(A159,'PWQ_Medical Examinations (2)'!A:A,'PWQ_Medical Examinations (2)'!I:I,"Not Found")</f>
        <v>yes</v>
      </c>
      <c r="M159" s="14">
        <f>_xlfn.XLOOKUP(A159,'PWQ_Hospitalisation Details (2)'!A:A,'PWQ_Hospitalisation Details (2)'!E:E,"Not Found")</f>
        <v>28021</v>
      </c>
      <c r="N159" s="15">
        <f>_xlfn.XLOOKUP(A159,'PWQ_Hospitalisation Details (2)'!A:A,'PWQ_Hospitalisation Details (2)'!G:G,"Not Found")</f>
        <v>37735.199999999997</v>
      </c>
      <c r="O159" s="12" t="str">
        <f>_xlfn.XLOOKUP(A159,'PWQ_Hospitalisation Details (2)'!A:A,'PWQ_Hospitalisation Details (2)'!H:H,"Not Found")</f>
        <v>tier - 2</v>
      </c>
      <c r="P159" s="12" t="str">
        <f>_xlfn.XLOOKUP(A159,'PWQ_Hospitalisation Details (2)'!A:A,'PWQ_Hospitalisation Details (2)'!I:I,"Not Found")</f>
        <v>tier - 2</v>
      </c>
      <c r="Q159" s="12" t="str">
        <f>_xlfn.XLOOKUP(A159,'PWQ_Hospitalisation Details (2)'!A:A,'PWQ_Hospitalisation Details (2)'!J:J,"Not Found")</f>
        <v>R1011</v>
      </c>
      <c r="R159" s="12">
        <f>_xlfn.XLOOKUP('Healthcare-Xlookup'!A159,'PWQ_Hospitalisation Details (2)'!A:A,'PWQ_Hospitalisation Details (2)'!K:K,"Not Found")</f>
        <v>46</v>
      </c>
    </row>
    <row r="160" spans="1:18" x14ac:dyDescent="0.35">
      <c r="A160" s="12" t="s">
        <v>2214</v>
      </c>
      <c r="B160" s="12" t="str">
        <f>_xlfn.XLOOKUP(A160,Customer_Names[Customer ID],Customer_Names[First Name],"Not Found")</f>
        <v xml:space="preserve">  Aleksandra</v>
      </c>
      <c r="C160" s="12" t="str">
        <f>_xlfn.XLOOKUP(A160,Customer_Names[Customer ID],Customer_Names[last Name],"Not Found")</f>
        <v>Duliba</v>
      </c>
      <c r="D160" s="22">
        <f>_xlfn.XLOOKUP('Healthcare-Xlookup'!A160,'PWQ_Medical Examinations (2)'!A:A,'PWQ_Medical Examinations (2)'!B:B,"Not Found")</f>
        <v>31.92</v>
      </c>
      <c r="E160" s="13" t="str">
        <f>_xlfn.XLOOKUP(A160,'PWQ_Medical Examinations (2)'!A:A,'PWQ_Medical Examinations (2)'!C:C,"Not Found")</f>
        <v>Obesity</v>
      </c>
      <c r="F160" s="12">
        <f>_xlfn.XLOOKUP(A160,'PWQ_Medical Examinations (2)'!A:A,'PWQ_Medical Examinations (2)'!D:D,"Not Found")</f>
        <v>5.12</v>
      </c>
      <c r="G160" s="12" t="str">
        <f>_xlfn.XLOOKUP('Healthcare-Xlookup'!A160,'PWQ_Medical Examinations (2)'!A:A,'PWQ_Medical Examinations (2)'!J:J,"Not Found")</f>
        <v>Normal</v>
      </c>
      <c r="H160" s="12" t="str">
        <f>_xlfn.XLOOKUP(A160,'PWQ_Medical Examinations (2)'!A:A,'PWQ_Medical Examinations (2)'!E:E,"Not Found")</f>
        <v>yes</v>
      </c>
      <c r="I160" s="12" t="str">
        <f>_xlfn.XLOOKUP(A160,'PWQ_Medical Examinations (2)'!A:A,'PWQ_Medical Examinations (2)'!F:F,"Not Found")</f>
        <v>No</v>
      </c>
      <c r="J160" s="12" t="str">
        <f>_xlfn.XLOOKUP(A160,'PWQ_Medical Examinations (2)'!A:A,'PWQ_Medical Examinations (2)'!G:G,"Not Found")</f>
        <v>No</v>
      </c>
      <c r="K160" s="13">
        <f>_xlfn.XLOOKUP('Healthcare-Xlookup'!A160,'PWQ_Medical Examinations (2)'!A:A,'PWQ_Medical Examinations (2)'!H:H,"Not Found")</f>
        <v>1</v>
      </c>
      <c r="L160" s="13" t="str">
        <f>_xlfn.XLOOKUP(A160,'PWQ_Medical Examinations (2)'!A:A,'PWQ_Medical Examinations (2)'!I:I,"Not Found")</f>
        <v>yes</v>
      </c>
      <c r="M160" s="14">
        <f>_xlfn.XLOOKUP(A160,'PWQ_Hospitalisation Details (2)'!A:A,'PWQ_Hospitalisation Details (2)'!E:E,"Not Found")</f>
        <v>32426</v>
      </c>
      <c r="N160" s="15">
        <f>_xlfn.XLOOKUP(A160,'PWQ_Hospitalisation Details (2)'!A:A,'PWQ_Hospitalisation Details (2)'!G:G,"Not Found")</f>
        <v>37701.879999999997</v>
      </c>
      <c r="O160" s="12" t="str">
        <f>_xlfn.XLOOKUP(A160,'PWQ_Hospitalisation Details (2)'!A:A,'PWQ_Hospitalisation Details (2)'!H:H,"Not Found")</f>
        <v>tier - 2</v>
      </c>
      <c r="P160" s="12" t="str">
        <f>_xlfn.XLOOKUP(A160,'PWQ_Hospitalisation Details (2)'!A:A,'PWQ_Hospitalisation Details (2)'!I:I,"Not Found")</f>
        <v>tier - 3</v>
      </c>
      <c r="Q160" s="12" t="str">
        <f>_xlfn.XLOOKUP(A160,'PWQ_Hospitalisation Details (2)'!A:A,'PWQ_Hospitalisation Details (2)'!J:J,"Not Found")</f>
        <v>R1023</v>
      </c>
      <c r="R160" s="12">
        <f>_xlfn.XLOOKUP('Healthcare-Xlookup'!A160,'PWQ_Hospitalisation Details (2)'!A:A,'PWQ_Hospitalisation Details (2)'!K:K,"Not Found")</f>
        <v>34</v>
      </c>
    </row>
    <row r="161" spans="1:18" x14ac:dyDescent="0.35">
      <c r="A161" s="12" t="s">
        <v>2213</v>
      </c>
      <c r="B161" s="12" t="str">
        <f>_xlfn.XLOOKUP(A161,Customer_Names[Customer ID],Customer_Names[First Name],"Not Found")</f>
        <v xml:space="preserve">  Steeve T Sr</v>
      </c>
      <c r="C161" s="12" t="str">
        <f>_xlfn.XLOOKUP(A161,Customer_Names[Customer ID],Customer_Names[last Name],"Not Found")</f>
        <v>Tanguay</v>
      </c>
      <c r="D161" s="22">
        <f>_xlfn.XLOOKUP('Healthcare-Xlookup'!A161,'PWQ_Medical Examinations (2)'!A:A,'PWQ_Medical Examinations (2)'!B:B,"Not Found")</f>
        <v>39.799999999999997</v>
      </c>
      <c r="E161" s="13" t="str">
        <f>_xlfn.XLOOKUP(A161,'PWQ_Medical Examinations (2)'!A:A,'PWQ_Medical Examinations (2)'!C:C,"Not Found")</f>
        <v>Obesity</v>
      </c>
      <c r="F161" s="12">
        <f>_xlfn.XLOOKUP(A161,'PWQ_Medical Examinations (2)'!A:A,'PWQ_Medical Examinations (2)'!D:D,"Not Found")</f>
        <v>10.54</v>
      </c>
      <c r="G161" s="12" t="str">
        <f>_xlfn.XLOOKUP('Healthcare-Xlookup'!A161,'PWQ_Medical Examinations (2)'!A:A,'PWQ_Medical Examinations (2)'!J:J,"Not Found")</f>
        <v>Diabetes</v>
      </c>
      <c r="H161" s="12" t="str">
        <f>_xlfn.XLOOKUP(A161,'PWQ_Medical Examinations (2)'!A:A,'PWQ_Medical Examinations (2)'!E:E,"Not Found")</f>
        <v>yes</v>
      </c>
      <c r="I161" s="12" t="str">
        <f>_xlfn.XLOOKUP(A161,'PWQ_Medical Examinations (2)'!A:A,'PWQ_Medical Examinations (2)'!F:F,"Not Found")</f>
        <v>No</v>
      </c>
      <c r="J161" s="12" t="str">
        <f>_xlfn.XLOOKUP(A161,'PWQ_Medical Examinations (2)'!A:A,'PWQ_Medical Examinations (2)'!G:G,"Not Found")</f>
        <v>No</v>
      </c>
      <c r="K161" s="13">
        <f>_xlfn.XLOOKUP('Healthcare-Xlookup'!A161,'PWQ_Medical Examinations (2)'!A:A,'PWQ_Medical Examinations (2)'!H:H,"Not Found")</f>
        <v>2</v>
      </c>
      <c r="L161" s="13" t="str">
        <f>_xlfn.XLOOKUP(A161,'PWQ_Medical Examinations (2)'!A:A,'PWQ_Medical Examinations (2)'!I:I,"Not Found")</f>
        <v>yes</v>
      </c>
      <c r="M161" s="14">
        <f>_xlfn.XLOOKUP(A161,'PWQ_Hospitalisation Details (2)'!A:A,'PWQ_Hospitalisation Details (2)'!E:E,"Not Found")</f>
        <v>25869</v>
      </c>
      <c r="N161" s="15">
        <f>_xlfn.XLOOKUP(A161,'PWQ_Hospitalisation Details (2)'!A:A,'PWQ_Hospitalisation Details (2)'!G:G,"Not Found")</f>
        <v>37675.06</v>
      </c>
      <c r="O161" s="12" t="str">
        <f>_xlfn.XLOOKUP(A161,'PWQ_Hospitalisation Details (2)'!A:A,'PWQ_Hospitalisation Details (2)'!H:H,"Not Found")</f>
        <v>tier - 2</v>
      </c>
      <c r="P161" s="12" t="str">
        <f>_xlfn.XLOOKUP(A161,'PWQ_Hospitalisation Details (2)'!A:A,'PWQ_Hospitalisation Details (2)'!I:I,"Not Found")</f>
        <v>tier - 3</v>
      </c>
      <c r="Q161" s="12" t="str">
        <f>_xlfn.XLOOKUP(A161,'PWQ_Hospitalisation Details (2)'!A:A,'PWQ_Hospitalisation Details (2)'!J:J,"Not Found")</f>
        <v>R1011</v>
      </c>
      <c r="R161" s="12">
        <f>_xlfn.XLOOKUP('Healthcare-Xlookup'!A161,'PWQ_Hospitalisation Details (2)'!A:A,'PWQ_Hospitalisation Details (2)'!K:K,"Not Found")</f>
        <v>52</v>
      </c>
    </row>
    <row r="162" spans="1:18" x14ac:dyDescent="0.35">
      <c r="A162" s="12" t="s">
        <v>2212</v>
      </c>
      <c r="B162" s="12" t="str">
        <f>_xlfn.XLOOKUP(A162,Customer_Names[Customer ID],Customer_Names[First Name],"Not Found")</f>
        <v xml:space="preserve">  Richard</v>
      </c>
      <c r="C162" s="12" t="str">
        <f>_xlfn.XLOOKUP(A162,Customer_Names[Customer ID],Customer_Names[last Name],"Not Found")</f>
        <v>McClelland</v>
      </c>
      <c r="D162" s="22">
        <f>_xlfn.XLOOKUP('Healthcare-Xlookup'!A162,'PWQ_Medical Examinations (2)'!A:A,'PWQ_Medical Examinations (2)'!B:B,"Not Found")</f>
        <v>42.82</v>
      </c>
      <c r="E162" s="13" t="str">
        <f>_xlfn.XLOOKUP(A162,'PWQ_Medical Examinations (2)'!A:A,'PWQ_Medical Examinations (2)'!C:C,"Not Found")</f>
        <v>Obesity</v>
      </c>
      <c r="F162" s="12">
        <f>_xlfn.XLOOKUP(A162,'PWQ_Medical Examinations (2)'!A:A,'PWQ_Medical Examinations (2)'!D:D,"Not Found")</f>
        <v>4.21</v>
      </c>
      <c r="G162" s="12" t="str">
        <f>_xlfn.XLOOKUP('Healthcare-Xlookup'!A162,'PWQ_Medical Examinations (2)'!A:A,'PWQ_Medical Examinations (2)'!J:J,"Not Found")</f>
        <v>Normal</v>
      </c>
      <c r="H162" s="12" t="str">
        <f>_xlfn.XLOOKUP(A162,'PWQ_Medical Examinations (2)'!A:A,'PWQ_Medical Examinations (2)'!E:E,"Not Found")</f>
        <v>No</v>
      </c>
      <c r="I162" s="12" t="str">
        <f>_xlfn.XLOOKUP(A162,'PWQ_Medical Examinations (2)'!A:A,'PWQ_Medical Examinations (2)'!F:F,"Not Found")</f>
        <v>No</v>
      </c>
      <c r="J162" s="12" t="str">
        <f>_xlfn.XLOOKUP(A162,'PWQ_Medical Examinations (2)'!A:A,'PWQ_Medical Examinations (2)'!G:G,"Not Found")</f>
        <v>No</v>
      </c>
      <c r="K162" s="13">
        <f>_xlfn.XLOOKUP('Healthcare-Xlookup'!A162,'PWQ_Medical Examinations (2)'!A:A,'PWQ_Medical Examinations (2)'!H:H,"Not Found")</f>
        <v>0</v>
      </c>
      <c r="L162" s="13" t="str">
        <f>_xlfn.XLOOKUP(A162,'PWQ_Medical Examinations (2)'!A:A,'PWQ_Medical Examinations (2)'!I:I,"Not Found")</f>
        <v>yes</v>
      </c>
      <c r="M162" s="14">
        <f>_xlfn.XLOOKUP(A162,'PWQ_Hospitalisation Details (2)'!A:A,'PWQ_Hospitalisation Details (2)'!E:E,"Not Found")</f>
        <v>30122</v>
      </c>
      <c r="N162" s="15">
        <f>_xlfn.XLOOKUP(A162,'PWQ_Hospitalisation Details (2)'!A:A,'PWQ_Hospitalisation Details (2)'!G:G,"Not Found")</f>
        <v>37650.74</v>
      </c>
      <c r="O162" s="12" t="str">
        <f>_xlfn.XLOOKUP(A162,'PWQ_Hospitalisation Details (2)'!A:A,'PWQ_Hospitalisation Details (2)'!H:H,"Not Found")</f>
        <v>tier - 2</v>
      </c>
      <c r="P162" s="12" t="str">
        <f>_xlfn.XLOOKUP(A162,'PWQ_Hospitalisation Details (2)'!A:A,'PWQ_Hospitalisation Details (2)'!I:I,"Not Found")</f>
        <v>tier - 2</v>
      </c>
      <c r="Q162" s="12" t="str">
        <f>_xlfn.XLOOKUP(A162,'PWQ_Hospitalisation Details (2)'!A:A,'PWQ_Hospitalisation Details (2)'!J:J,"Not Found")</f>
        <v>R1012</v>
      </c>
      <c r="R162" s="12">
        <f>_xlfn.XLOOKUP('Healthcare-Xlookup'!A162,'PWQ_Hospitalisation Details (2)'!A:A,'PWQ_Hospitalisation Details (2)'!K:K,"Not Found")</f>
        <v>40</v>
      </c>
    </row>
    <row r="163" spans="1:18" x14ac:dyDescent="0.35">
      <c r="A163" s="12" t="s">
        <v>2211</v>
      </c>
      <c r="B163" s="12" t="str">
        <f>_xlfn.XLOOKUP(A163,Customer_Names[Customer ID],Customer_Names[First Name],"Not Found")</f>
        <v xml:space="preserve">  Aaron T</v>
      </c>
      <c r="C163" s="12" t="str">
        <f>_xlfn.XLOOKUP(A163,Customer_Names[Customer ID],Customer_Names[last Name],"Not Found")</f>
        <v>Gorman</v>
      </c>
      <c r="D163" s="22">
        <f>_xlfn.XLOOKUP('Healthcare-Xlookup'!A163,'PWQ_Medical Examinations (2)'!A:A,'PWQ_Medical Examinations (2)'!B:B,"Not Found")</f>
        <v>33.630000000000003</v>
      </c>
      <c r="E163" s="13" t="str">
        <f>_xlfn.XLOOKUP(A163,'PWQ_Medical Examinations (2)'!A:A,'PWQ_Medical Examinations (2)'!C:C,"Not Found")</f>
        <v>Obesity</v>
      </c>
      <c r="F163" s="12">
        <f>_xlfn.XLOOKUP(A163,'PWQ_Medical Examinations (2)'!A:A,'PWQ_Medical Examinations (2)'!D:D,"Not Found")</f>
        <v>5.42</v>
      </c>
      <c r="G163" s="12" t="str">
        <f>_xlfn.XLOOKUP('Healthcare-Xlookup'!A163,'PWQ_Medical Examinations (2)'!A:A,'PWQ_Medical Examinations (2)'!J:J,"Not Found")</f>
        <v>Normal</v>
      </c>
      <c r="H163" s="12" t="str">
        <f>_xlfn.XLOOKUP(A163,'PWQ_Medical Examinations (2)'!A:A,'PWQ_Medical Examinations (2)'!E:E,"Not Found")</f>
        <v>No</v>
      </c>
      <c r="I163" s="12" t="str">
        <f>_xlfn.XLOOKUP(A163,'PWQ_Medical Examinations (2)'!A:A,'PWQ_Medical Examinations (2)'!F:F,"Not Found")</f>
        <v>No</v>
      </c>
      <c r="J163" s="12" t="str">
        <f>_xlfn.XLOOKUP(A163,'PWQ_Medical Examinations (2)'!A:A,'PWQ_Medical Examinations (2)'!G:G,"Not Found")</f>
        <v>No</v>
      </c>
      <c r="K163" s="13">
        <f>_xlfn.XLOOKUP('Healthcare-Xlookup'!A163,'PWQ_Medical Examinations (2)'!A:A,'PWQ_Medical Examinations (2)'!H:H,"Not Found")</f>
        <v>0</v>
      </c>
      <c r="L163" s="13" t="str">
        <f>_xlfn.XLOOKUP(A163,'PWQ_Medical Examinations (2)'!A:A,'PWQ_Medical Examinations (2)'!I:I,"Not Found")</f>
        <v>yes</v>
      </c>
      <c r="M163" s="14">
        <f>_xlfn.XLOOKUP(A163,'PWQ_Hospitalisation Details (2)'!A:A,'PWQ_Hospitalisation Details (2)'!E:E,"Not Found")</f>
        <v>33193</v>
      </c>
      <c r="N163" s="15">
        <f>_xlfn.XLOOKUP(A163,'PWQ_Hospitalisation Details (2)'!A:A,'PWQ_Hospitalisation Details (2)'!G:G,"Not Found")</f>
        <v>37607.53</v>
      </c>
      <c r="O163" s="12" t="str">
        <f>_xlfn.XLOOKUP(A163,'PWQ_Hospitalisation Details (2)'!A:A,'PWQ_Hospitalisation Details (2)'!H:H,"Not Found")</f>
        <v>tier - 1</v>
      </c>
      <c r="P163" s="12" t="str">
        <f>_xlfn.XLOOKUP(A163,'PWQ_Hospitalisation Details (2)'!A:A,'PWQ_Hospitalisation Details (2)'!I:I,"Not Found")</f>
        <v>tier - 2</v>
      </c>
      <c r="Q163" s="12" t="str">
        <f>_xlfn.XLOOKUP(A163,'PWQ_Hospitalisation Details (2)'!A:A,'PWQ_Hospitalisation Details (2)'!J:J,"Not Found")</f>
        <v>R1019</v>
      </c>
      <c r="R163" s="12">
        <f>_xlfn.XLOOKUP('Healthcare-Xlookup'!A163,'PWQ_Hospitalisation Details (2)'!A:A,'PWQ_Hospitalisation Details (2)'!K:K,"Not Found")</f>
        <v>32</v>
      </c>
    </row>
    <row r="164" spans="1:18" x14ac:dyDescent="0.35">
      <c r="A164" s="12" t="s">
        <v>2210</v>
      </c>
      <c r="B164" s="12" t="str">
        <f>_xlfn.XLOOKUP(A164,Customer_Names[Customer ID],Customer_Names[First Name],"Not Found")</f>
        <v xml:space="preserve">  Akira</v>
      </c>
      <c r="C164" s="12" t="str">
        <f>_xlfn.XLOOKUP(A164,Customer_Names[Customer ID],Customer_Names[last Name],"Not Found")</f>
        <v>Nishimura</v>
      </c>
      <c r="D164" s="22">
        <f>_xlfn.XLOOKUP('Healthcare-Xlookup'!A164,'PWQ_Medical Examinations (2)'!A:A,'PWQ_Medical Examinations (2)'!B:B,"Not Found")</f>
        <v>37.07</v>
      </c>
      <c r="E164" s="13" t="str">
        <f>_xlfn.XLOOKUP(A164,'PWQ_Medical Examinations (2)'!A:A,'PWQ_Medical Examinations (2)'!C:C,"Not Found")</f>
        <v>Obesity</v>
      </c>
      <c r="F164" s="12">
        <f>_xlfn.XLOOKUP(A164,'PWQ_Medical Examinations (2)'!A:A,'PWQ_Medical Examinations (2)'!D:D,"Not Found")</f>
        <v>4.28</v>
      </c>
      <c r="G164" s="12" t="str">
        <f>_xlfn.XLOOKUP('Healthcare-Xlookup'!A164,'PWQ_Medical Examinations (2)'!A:A,'PWQ_Medical Examinations (2)'!J:J,"Not Found")</f>
        <v>Normal</v>
      </c>
      <c r="H164" s="12" t="str">
        <f>_xlfn.XLOOKUP(A164,'PWQ_Medical Examinations (2)'!A:A,'PWQ_Medical Examinations (2)'!E:E,"Not Found")</f>
        <v>No</v>
      </c>
      <c r="I164" s="12" t="str">
        <f>_xlfn.XLOOKUP(A164,'PWQ_Medical Examinations (2)'!A:A,'PWQ_Medical Examinations (2)'!F:F,"Not Found")</f>
        <v>yes</v>
      </c>
      <c r="J164" s="12" t="str">
        <f>_xlfn.XLOOKUP(A164,'PWQ_Medical Examinations (2)'!A:A,'PWQ_Medical Examinations (2)'!G:G,"Not Found")</f>
        <v>No</v>
      </c>
      <c r="K164" s="13">
        <f>_xlfn.XLOOKUP('Healthcare-Xlookup'!A164,'PWQ_Medical Examinations (2)'!A:A,'PWQ_Medical Examinations (2)'!H:H,"Not Found")</f>
        <v>1</v>
      </c>
      <c r="L164" s="13" t="str">
        <f>_xlfn.XLOOKUP(A164,'PWQ_Medical Examinations (2)'!A:A,'PWQ_Medical Examinations (2)'!I:I,"Not Found")</f>
        <v>yes</v>
      </c>
      <c r="M164" s="14">
        <f>_xlfn.XLOOKUP(A164,'PWQ_Hospitalisation Details (2)'!A:A,'PWQ_Hospitalisation Details (2)'!E:E,"Not Found")</f>
        <v>36811</v>
      </c>
      <c r="N164" s="15">
        <f>_xlfn.XLOOKUP(A164,'PWQ_Hospitalisation Details (2)'!A:A,'PWQ_Hospitalisation Details (2)'!G:G,"Not Found")</f>
        <v>37484.449999999997</v>
      </c>
      <c r="O164" s="12" t="str">
        <f>_xlfn.XLOOKUP(A164,'PWQ_Hospitalisation Details (2)'!A:A,'PWQ_Hospitalisation Details (2)'!H:H,"Not Found")</f>
        <v>tier - 1</v>
      </c>
      <c r="P164" s="12" t="str">
        <f>_xlfn.XLOOKUP(A164,'PWQ_Hospitalisation Details (2)'!A:A,'PWQ_Hospitalisation Details (2)'!I:I,"Not Found")</f>
        <v>tier - 1</v>
      </c>
      <c r="Q164" s="12" t="str">
        <f>_xlfn.XLOOKUP(A164,'PWQ_Hospitalisation Details (2)'!A:A,'PWQ_Hospitalisation Details (2)'!J:J,"Not Found")</f>
        <v>R1013</v>
      </c>
      <c r="R164" s="12">
        <f>_xlfn.XLOOKUP('Healthcare-Xlookup'!A164,'PWQ_Hospitalisation Details (2)'!A:A,'PWQ_Hospitalisation Details (2)'!K:K,"Not Found")</f>
        <v>22</v>
      </c>
    </row>
    <row r="165" spans="1:18" x14ac:dyDescent="0.35">
      <c r="A165" s="12" t="s">
        <v>2209</v>
      </c>
      <c r="B165" s="12" t="str">
        <f>_xlfn.XLOOKUP(A165,Customer_Names[Customer ID],Customer_Names[First Name],"Not Found")</f>
        <v xml:space="preserve">  Ben</v>
      </c>
      <c r="C165" s="12" t="str">
        <f>_xlfn.XLOOKUP(A165,Customer_Names[Customer ID],Customer_Names[last Name],"Not Found")</f>
        <v>Brimble</v>
      </c>
      <c r="D165" s="22">
        <f>_xlfn.XLOOKUP('Healthcare-Xlookup'!A165,'PWQ_Medical Examinations (2)'!A:A,'PWQ_Medical Examinations (2)'!B:B,"Not Found")</f>
        <v>35.625</v>
      </c>
      <c r="E165" s="13" t="str">
        <f>_xlfn.XLOOKUP(A165,'PWQ_Medical Examinations (2)'!A:A,'PWQ_Medical Examinations (2)'!C:C,"Not Found")</f>
        <v>Obesity</v>
      </c>
      <c r="F165" s="12">
        <f>_xlfn.XLOOKUP(A165,'PWQ_Medical Examinations (2)'!A:A,'PWQ_Medical Examinations (2)'!D:D,"Not Found")</f>
        <v>8.9</v>
      </c>
      <c r="G165" s="12" t="str">
        <f>_xlfn.XLOOKUP('Healthcare-Xlookup'!A165,'PWQ_Medical Examinations (2)'!A:A,'PWQ_Medical Examinations (2)'!J:J,"Not Found")</f>
        <v>Diabetes</v>
      </c>
      <c r="H165" s="12" t="str">
        <f>_xlfn.XLOOKUP(A165,'PWQ_Medical Examinations (2)'!A:A,'PWQ_Medical Examinations (2)'!E:E,"Not Found")</f>
        <v>No</v>
      </c>
      <c r="I165" s="12" t="str">
        <f>_xlfn.XLOOKUP(A165,'PWQ_Medical Examinations (2)'!A:A,'PWQ_Medical Examinations (2)'!F:F,"Not Found")</f>
        <v>No</v>
      </c>
      <c r="J165" s="12" t="str">
        <f>_xlfn.XLOOKUP(A165,'PWQ_Medical Examinations (2)'!A:A,'PWQ_Medical Examinations (2)'!G:G,"Not Found")</f>
        <v>No</v>
      </c>
      <c r="K165" s="13">
        <f>_xlfn.XLOOKUP('Healthcare-Xlookup'!A165,'PWQ_Medical Examinations (2)'!A:A,'PWQ_Medical Examinations (2)'!H:H,"Not Found")</f>
        <v>0</v>
      </c>
      <c r="L165" s="13" t="str">
        <f>_xlfn.XLOOKUP(A165,'PWQ_Medical Examinations (2)'!A:A,'PWQ_Medical Examinations (2)'!I:I,"Not Found")</f>
        <v>yes</v>
      </c>
      <c r="M165" s="14">
        <f>_xlfn.XLOOKUP(A165,'PWQ_Hospitalisation Details (2)'!A:A,'PWQ_Hospitalisation Details (2)'!E:E,"Not Found")</f>
        <v>37526</v>
      </c>
      <c r="N165" s="15">
        <f>_xlfn.XLOOKUP(A165,'PWQ_Hospitalisation Details (2)'!A:A,'PWQ_Hospitalisation Details (2)'!G:G,"Not Found")</f>
        <v>37465.339999999997</v>
      </c>
      <c r="O165" s="12" t="str">
        <f>_xlfn.XLOOKUP(A165,'PWQ_Hospitalisation Details (2)'!A:A,'PWQ_Hospitalisation Details (2)'!H:H,"Not Found")</f>
        <v>tier - 1</v>
      </c>
      <c r="P165" s="12" t="str">
        <f>_xlfn.XLOOKUP(A165,'PWQ_Hospitalisation Details (2)'!A:A,'PWQ_Hospitalisation Details (2)'!I:I,"Not Found")</f>
        <v>tier - 2</v>
      </c>
      <c r="Q165" s="12" t="str">
        <f>_xlfn.XLOOKUP(A165,'PWQ_Hospitalisation Details (2)'!A:A,'PWQ_Hospitalisation Details (2)'!J:J,"Not Found")</f>
        <v>R1012</v>
      </c>
      <c r="R165" s="12">
        <f>_xlfn.XLOOKUP('Healthcare-Xlookup'!A165,'PWQ_Hospitalisation Details (2)'!A:A,'PWQ_Hospitalisation Details (2)'!K:K,"Not Found")</f>
        <v>20</v>
      </c>
    </row>
    <row r="166" spans="1:18" x14ac:dyDescent="0.35">
      <c r="A166" s="12" t="s">
        <v>2208</v>
      </c>
      <c r="B166" s="12" t="str">
        <f>_xlfn.XLOOKUP(A166,Customer_Names[Customer ID],Customer_Names[First Name],"Not Found")</f>
        <v xml:space="preserve">  Jana</v>
      </c>
      <c r="C166" s="12" t="str">
        <f>_xlfn.XLOOKUP(A166,Customer_Names[Customer ID],Customer_Names[last Name],"Not Found")</f>
        <v>Trenk</v>
      </c>
      <c r="D166" s="22">
        <f>_xlfn.XLOOKUP('Healthcare-Xlookup'!A166,'PWQ_Medical Examinations (2)'!A:A,'PWQ_Medical Examinations (2)'!B:B,"Not Found")</f>
        <v>42.69</v>
      </c>
      <c r="E166" s="13" t="str">
        <f>_xlfn.XLOOKUP(A166,'PWQ_Medical Examinations (2)'!A:A,'PWQ_Medical Examinations (2)'!C:C,"Not Found")</f>
        <v>Obesity</v>
      </c>
      <c r="F166" s="12">
        <f>_xlfn.XLOOKUP(A166,'PWQ_Medical Examinations (2)'!A:A,'PWQ_Medical Examinations (2)'!D:D,"Not Found")</f>
        <v>4.8899999999999997</v>
      </c>
      <c r="G166" s="12" t="str">
        <f>_xlfn.XLOOKUP('Healthcare-Xlookup'!A166,'PWQ_Medical Examinations (2)'!A:A,'PWQ_Medical Examinations (2)'!J:J,"Not Found")</f>
        <v>Normal</v>
      </c>
      <c r="H166" s="12" t="str">
        <f>_xlfn.XLOOKUP(A166,'PWQ_Medical Examinations (2)'!A:A,'PWQ_Medical Examinations (2)'!E:E,"Not Found")</f>
        <v>No</v>
      </c>
      <c r="I166" s="12" t="str">
        <f>_xlfn.XLOOKUP(A166,'PWQ_Medical Examinations (2)'!A:A,'PWQ_Medical Examinations (2)'!F:F,"Not Found")</f>
        <v>No</v>
      </c>
      <c r="J166" s="12" t="str">
        <f>_xlfn.XLOOKUP(A166,'PWQ_Medical Examinations (2)'!A:A,'PWQ_Medical Examinations (2)'!G:G,"Not Found")</f>
        <v>Yes</v>
      </c>
      <c r="K166" s="13">
        <f>_xlfn.XLOOKUP('Healthcare-Xlookup'!A166,'PWQ_Medical Examinations (2)'!A:A,'PWQ_Medical Examinations (2)'!H:H,"Not Found")</f>
        <v>1</v>
      </c>
      <c r="L166" s="13" t="str">
        <f>_xlfn.XLOOKUP(A166,'PWQ_Medical Examinations (2)'!A:A,'PWQ_Medical Examinations (2)'!I:I,"Not Found")</f>
        <v>yes</v>
      </c>
      <c r="M166" s="14">
        <f>_xlfn.XLOOKUP(A166,'PWQ_Hospitalisation Details (2)'!A:A,'PWQ_Hospitalisation Details (2)'!E:E,"Not Found")</f>
        <v>29070</v>
      </c>
      <c r="N166" s="15">
        <f>_xlfn.XLOOKUP(A166,'PWQ_Hospitalisation Details (2)'!A:A,'PWQ_Hospitalisation Details (2)'!G:G,"Not Found")</f>
        <v>37425.94</v>
      </c>
      <c r="O166" s="12" t="str">
        <f>_xlfn.XLOOKUP(A166,'PWQ_Hospitalisation Details (2)'!A:A,'PWQ_Hospitalisation Details (2)'!H:H,"Not Found")</f>
        <v>tier - 2</v>
      </c>
      <c r="P166" s="12" t="str">
        <f>_xlfn.XLOOKUP(A166,'PWQ_Hospitalisation Details (2)'!A:A,'PWQ_Hospitalisation Details (2)'!I:I,"Not Found")</f>
        <v>tier - 1</v>
      </c>
      <c r="Q166" s="12" t="str">
        <f>_xlfn.XLOOKUP(A166,'PWQ_Hospitalisation Details (2)'!A:A,'PWQ_Hospitalisation Details (2)'!J:J,"Not Found")</f>
        <v>R1011</v>
      </c>
      <c r="R166" s="12">
        <f>_xlfn.XLOOKUP('Healthcare-Xlookup'!A166,'PWQ_Hospitalisation Details (2)'!A:A,'PWQ_Hospitalisation Details (2)'!K:K,"Not Found")</f>
        <v>43</v>
      </c>
    </row>
    <row r="167" spans="1:18" x14ac:dyDescent="0.35">
      <c r="A167" s="12" t="s">
        <v>2207</v>
      </c>
      <c r="B167" s="12" t="str">
        <f>_xlfn.XLOOKUP(A167,Customer_Names[Customer ID],Customer_Names[First Name],"Not Found")</f>
        <v xml:space="preserve">  Jay T</v>
      </c>
      <c r="C167" s="12" t="str">
        <f>_xlfn.XLOOKUP(A167,Customer_Names[Customer ID],Customer_Names[last Name],"Not Found")</f>
        <v>Wittmann</v>
      </c>
      <c r="D167" s="22">
        <f>_xlfn.XLOOKUP('Healthcare-Xlookup'!A167,'PWQ_Medical Examinations (2)'!A:A,'PWQ_Medical Examinations (2)'!B:B,"Not Found")</f>
        <v>37.869999999999997</v>
      </c>
      <c r="E167" s="13" t="str">
        <f>_xlfn.XLOOKUP(A167,'PWQ_Medical Examinations (2)'!A:A,'PWQ_Medical Examinations (2)'!C:C,"Not Found")</f>
        <v>Obesity</v>
      </c>
      <c r="F167" s="12">
        <f>_xlfn.XLOOKUP(A167,'PWQ_Medical Examinations (2)'!A:A,'PWQ_Medical Examinations (2)'!D:D,"Not Found")</f>
        <v>4.29</v>
      </c>
      <c r="G167" s="12" t="str">
        <f>_xlfn.XLOOKUP('Healthcare-Xlookup'!A167,'PWQ_Medical Examinations (2)'!A:A,'PWQ_Medical Examinations (2)'!J:J,"Not Found")</f>
        <v>Normal</v>
      </c>
      <c r="H167" s="12" t="str">
        <f>_xlfn.XLOOKUP(A167,'PWQ_Medical Examinations (2)'!A:A,'PWQ_Medical Examinations (2)'!E:E,"Not Found")</f>
        <v>yes</v>
      </c>
      <c r="I167" s="12" t="str">
        <f>_xlfn.XLOOKUP(A167,'PWQ_Medical Examinations (2)'!A:A,'PWQ_Medical Examinations (2)'!F:F,"Not Found")</f>
        <v>No</v>
      </c>
      <c r="J167" s="12" t="str">
        <f>_xlfn.XLOOKUP(A167,'PWQ_Medical Examinations (2)'!A:A,'PWQ_Medical Examinations (2)'!G:G,"Not Found")</f>
        <v>Yes</v>
      </c>
      <c r="K167" s="13">
        <f>_xlfn.XLOOKUP('Healthcare-Xlookup'!A167,'PWQ_Medical Examinations (2)'!A:A,'PWQ_Medical Examinations (2)'!H:H,"Not Found")</f>
        <v>1</v>
      </c>
      <c r="L167" s="13" t="str">
        <f>_xlfn.XLOOKUP(A167,'PWQ_Medical Examinations (2)'!A:A,'PWQ_Medical Examinations (2)'!I:I,"Not Found")</f>
        <v>yes</v>
      </c>
      <c r="M167" s="14">
        <f>_xlfn.XLOOKUP(A167,'PWQ_Hospitalisation Details (2)'!A:A,'PWQ_Hospitalisation Details (2)'!E:E,"Not Found")</f>
        <v>25506</v>
      </c>
      <c r="N167" s="15">
        <f>_xlfn.XLOOKUP(A167,'PWQ_Hospitalisation Details (2)'!A:A,'PWQ_Hospitalisation Details (2)'!G:G,"Not Found")</f>
        <v>37277.269999999997</v>
      </c>
      <c r="O167" s="12" t="str">
        <f>_xlfn.XLOOKUP(A167,'PWQ_Hospitalisation Details (2)'!A:A,'PWQ_Hospitalisation Details (2)'!H:H,"Not Found")</f>
        <v>tier - 1</v>
      </c>
      <c r="P167" s="12" t="str">
        <f>_xlfn.XLOOKUP(A167,'PWQ_Hospitalisation Details (2)'!A:A,'PWQ_Hospitalisation Details (2)'!I:I,"Not Found")</f>
        <v>tier - 3</v>
      </c>
      <c r="Q167" s="12" t="str">
        <f>_xlfn.XLOOKUP(A167,'PWQ_Hospitalisation Details (2)'!A:A,'PWQ_Hospitalisation Details (2)'!J:J,"Not Found")</f>
        <v>R1011</v>
      </c>
      <c r="R167" s="12">
        <f>_xlfn.XLOOKUP('Healthcare-Xlookup'!A167,'PWQ_Hospitalisation Details (2)'!A:A,'PWQ_Hospitalisation Details (2)'!K:K,"Not Found")</f>
        <v>53</v>
      </c>
    </row>
    <row r="168" spans="1:18" x14ac:dyDescent="0.35">
      <c r="A168" s="12" t="s">
        <v>2206</v>
      </c>
      <c r="B168" s="12" t="str">
        <f>_xlfn.XLOOKUP(A168,Customer_Names[Customer ID],Customer_Names[First Name],"Not Found")</f>
        <v xml:space="preserve">  Marie-Helene</v>
      </c>
      <c r="C168" s="12" t="str">
        <f>_xlfn.XLOOKUP(A168,Customer_Names[Customer ID],Customer_Names[last Name],"Not Found")</f>
        <v>Tremblay</v>
      </c>
      <c r="D168" s="22">
        <f>_xlfn.XLOOKUP('Healthcare-Xlookup'!A168,'PWQ_Medical Examinations (2)'!A:A,'PWQ_Medical Examinations (2)'!B:B,"Not Found")</f>
        <v>40.61</v>
      </c>
      <c r="E168" s="13" t="str">
        <f>_xlfn.XLOOKUP(A168,'PWQ_Medical Examinations (2)'!A:A,'PWQ_Medical Examinations (2)'!C:C,"Not Found")</f>
        <v>Obesity</v>
      </c>
      <c r="F168" s="12">
        <f>_xlfn.XLOOKUP(A168,'PWQ_Medical Examinations (2)'!A:A,'PWQ_Medical Examinations (2)'!D:D,"Not Found")</f>
        <v>8</v>
      </c>
      <c r="G168" s="12" t="str">
        <f>_xlfn.XLOOKUP('Healthcare-Xlookup'!A168,'PWQ_Medical Examinations (2)'!A:A,'PWQ_Medical Examinations (2)'!J:J,"Not Found")</f>
        <v>Diabetes</v>
      </c>
      <c r="H168" s="12" t="str">
        <f>_xlfn.XLOOKUP(A168,'PWQ_Medical Examinations (2)'!A:A,'PWQ_Medical Examinations (2)'!E:E,"Not Found")</f>
        <v>yes</v>
      </c>
      <c r="I168" s="12" t="str">
        <f>_xlfn.XLOOKUP(A168,'PWQ_Medical Examinations (2)'!A:A,'PWQ_Medical Examinations (2)'!F:F,"Not Found")</f>
        <v>No</v>
      </c>
      <c r="J168" s="12" t="str">
        <f>_xlfn.XLOOKUP(A168,'PWQ_Medical Examinations (2)'!A:A,'PWQ_Medical Examinations (2)'!G:G,"Not Found")</f>
        <v>No</v>
      </c>
      <c r="K168" s="13">
        <f>_xlfn.XLOOKUP('Healthcare-Xlookup'!A168,'PWQ_Medical Examinations (2)'!A:A,'PWQ_Medical Examinations (2)'!H:H,"Not Found")</f>
        <v>1</v>
      </c>
      <c r="L168" s="13" t="str">
        <f>_xlfn.XLOOKUP(A168,'PWQ_Medical Examinations (2)'!A:A,'PWQ_Medical Examinations (2)'!I:I,"Not Found")</f>
        <v>yes</v>
      </c>
      <c r="M168" s="14">
        <f>_xlfn.XLOOKUP(A168,'PWQ_Hospitalisation Details (2)'!A:A,'PWQ_Hospitalisation Details (2)'!E:E,"Not Found")</f>
        <v>27707</v>
      </c>
      <c r="N168" s="15">
        <f>_xlfn.XLOOKUP(A168,'PWQ_Hospitalisation Details (2)'!A:A,'PWQ_Hospitalisation Details (2)'!G:G,"Not Found")</f>
        <v>37272.339999999997</v>
      </c>
      <c r="O168" s="12" t="str">
        <f>_xlfn.XLOOKUP(A168,'PWQ_Hospitalisation Details (2)'!A:A,'PWQ_Hospitalisation Details (2)'!H:H,"Not Found")</f>
        <v>tier - 2</v>
      </c>
      <c r="P168" s="12" t="str">
        <f>_xlfn.XLOOKUP(A168,'PWQ_Hospitalisation Details (2)'!A:A,'PWQ_Hospitalisation Details (2)'!I:I,"Not Found")</f>
        <v>tier - 3</v>
      </c>
      <c r="Q168" s="12" t="str">
        <f>_xlfn.XLOOKUP(A168,'PWQ_Hospitalisation Details (2)'!A:A,'PWQ_Hospitalisation Details (2)'!J:J,"Not Found")</f>
        <v>R1011</v>
      </c>
      <c r="R168" s="12">
        <f>_xlfn.XLOOKUP('Healthcare-Xlookup'!A168,'PWQ_Hospitalisation Details (2)'!A:A,'PWQ_Hospitalisation Details (2)'!K:K,"Not Found")</f>
        <v>47</v>
      </c>
    </row>
    <row r="169" spans="1:18" x14ac:dyDescent="0.35">
      <c r="A169" s="12" t="s">
        <v>2205</v>
      </c>
      <c r="B169" s="12" t="str">
        <f>_xlfn.XLOOKUP(A169,Customer_Names[Customer ID],Customer_Names[First Name],"Not Found")</f>
        <v xml:space="preserve">  Bret R</v>
      </c>
      <c r="C169" s="12" t="str">
        <f>_xlfn.XLOOKUP(A169,Customer_Names[Customer ID],Customer_Names[last Name],"Not Found")</f>
        <v>Scofield</v>
      </c>
      <c r="D169" s="22">
        <f>_xlfn.XLOOKUP('Healthcare-Xlookup'!A169,'PWQ_Medical Examinations (2)'!A:A,'PWQ_Medical Examinations (2)'!B:B,"Not Found")</f>
        <v>30.78</v>
      </c>
      <c r="E169" s="13" t="str">
        <f>_xlfn.XLOOKUP(A169,'PWQ_Medical Examinations (2)'!A:A,'PWQ_Medical Examinations (2)'!C:C,"Not Found")</f>
        <v>Obesity</v>
      </c>
      <c r="F169" s="12">
        <f>_xlfn.XLOOKUP(A169,'PWQ_Medical Examinations (2)'!A:A,'PWQ_Medical Examinations (2)'!D:D,"Not Found")</f>
        <v>4.67</v>
      </c>
      <c r="G169" s="12" t="str">
        <f>_xlfn.XLOOKUP('Healthcare-Xlookup'!A169,'PWQ_Medical Examinations (2)'!A:A,'PWQ_Medical Examinations (2)'!J:J,"Not Found")</f>
        <v>Normal</v>
      </c>
      <c r="H169" s="12" t="str">
        <f>_xlfn.XLOOKUP(A169,'PWQ_Medical Examinations (2)'!A:A,'PWQ_Medical Examinations (2)'!E:E,"Not Found")</f>
        <v>yes</v>
      </c>
      <c r="I169" s="12" t="str">
        <f>_xlfn.XLOOKUP(A169,'PWQ_Medical Examinations (2)'!A:A,'PWQ_Medical Examinations (2)'!F:F,"Not Found")</f>
        <v>No</v>
      </c>
      <c r="J169" s="12" t="str">
        <f>_xlfn.XLOOKUP(A169,'PWQ_Medical Examinations (2)'!A:A,'PWQ_Medical Examinations (2)'!G:G,"Not Found")</f>
        <v>No</v>
      </c>
      <c r="K169" s="13">
        <f>_xlfn.XLOOKUP('Healthcare-Xlookup'!A169,'PWQ_Medical Examinations (2)'!A:A,'PWQ_Medical Examinations (2)'!H:H,"Not Found")</f>
        <v>0</v>
      </c>
      <c r="L169" s="13" t="str">
        <f>_xlfn.XLOOKUP(A169,'PWQ_Medical Examinations (2)'!A:A,'PWQ_Medical Examinations (2)'!I:I,"Not Found")</f>
        <v>yes</v>
      </c>
      <c r="M169" s="14">
        <f>_xlfn.XLOOKUP(A169,'PWQ_Hospitalisation Details (2)'!A:A,'PWQ_Hospitalisation Details (2)'!E:E,"Not Found")</f>
        <v>31368</v>
      </c>
      <c r="N169" s="15">
        <f>_xlfn.XLOOKUP(A169,'PWQ_Hospitalisation Details (2)'!A:A,'PWQ_Hospitalisation Details (2)'!G:G,"Not Found")</f>
        <v>37270.15</v>
      </c>
      <c r="O169" s="12" t="str">
        <f>_xlfn.XLOOKUP(A169,'PWQ_Hospitalisation Details (2)'!A:A,'PWQ_Hospitalisation Details (2)'!H:H,"Not Found")</f>
        <v>tier - 2</v>
      </c>
      <c r="P169" s="12" t="str">
        <f>_xlfn.XLOOKUP(A169,'PWQ_Hospitalisation Details (2)'!A:A,'PWQ_Hospitalisation Details (2)'!I:I,"Not Found")</f>
        <v>tier - 1</v>
      </c>
      <c r="Q169" s="12" t="str">
        <f>_xlfn.XLOOKUP(A169,'PWQ_Hospitalisation Details (2)'!A:A,'PWQ_Hospitalisation Details (2)'!J:J,"Not Found")</f>
        <v>R1024</v>
      </c>
      <c r="R169" s="12">
        <f>_xlfn.XLOOKUP('Healthcare-Xlookup'!A169,'PWQ_Hospitalisation Details (2)'!A:A,'PWQ_Hospitalisation Details (2)'!K:K,"Not Found")</f>
        <v>37</v>
      </c>
    </row>
    <row r="170" spans="1:18" x14ac:dyDescent="0.35">
      <c r="A170" s="12" t="s">
        <v>2204</v>
      </c>
      <c r="B170" s="12" t="str">
        <f>_xlfn.XLOOKUP(A170,Customer_Names[Customer ID],Customer_Names[First Name],"Not Found")</f>
        <v xml:space="preserve">  Gardner L</v>
      </c>
      <c r="C170" s="12" t="str">
        <f>_xlfn.XLOOKUP(A170,Customer_Names[Customer ID],Customer_Names[last Name],"Not Found")</f>
        <v>Yost</v>
      </c>
      <c r="D170" s="22">
        <f>_xlfn.XLOOKUP('Healthcare-Xlookup'!A170,'PWQ_Medical Examinations (2)'!A:A,'PWQ_Medical Examinations (2)'!B:B,"Not Found")</f>
        <v>49.49</v>
      </c>
      <c r="E170" s="13" t="str">
        <f>_xlfn.XLOOKUP(A170,'PWQ_Medical Examinations (2)'!A:A,'PWQ_Medical Examinations (2)'!C:C,"Not Found")</f>
        <v>Obesity</v>
      </c>
      <c r="F170" s="12">
        <f>_xlfn.XLOOKUP(A170,'PWQ_Medical Examinations (2)'!A:A,'PWQ_Medical Examinations (2)'!D:D,"Not Found")</f>
        <v>4.5</v>
      </c>
      <c r="G170" s="12" t="str">
        <f>_xlfn.XLOOKUP('Healthcare-Xlookup'!A170,'PWQ_Medical Examinations (2)'!A:A,'PWQ_Medical Examinations (2)'!J:J,"Not Found")</f>
        <v>Normal</v>
      </c>
      <c r="H170" s="12" t="str">
        <f>_xlfn.XLOOKUP(A170,'PWQ_Medical Examinations (2)'!A:A,'PWQ_Medical Examinations (2)'!E:E,"Not Found")</f>
        <v>No</v>
      </c>
      <c r="I170" s="12" t="str">
        <f>_xlfn.XLOOKUP(A170,'PWQ_Medical Examinations (2)'!A:A,'PWQ_Medical Examinations (2)'!F:F,"Not Found")</f>
        <v>No</v>
      </c>
      <c r="J170" s="12" t="str">
        <f>_xlfn.XLOOKUP(A170,'PWQ_Medical Examinations (2)'!A:A,'PWQ_Medical Examinations (2)'!G:G,"Not Found")</f>
        <v>No</v>
      </c>
      <c r="K170" s="13">
        <f>_xlfn.XLOOKUP('Healthcare-Xlookup'!A170,'PWQ_Medical Examinations (2)'!A:A,'PWQ_Medical Examinations (2)'!H:H,"Not Found")</f>
        <v>0</v>
      </c>
      <c r="L170" s="13" t="str">
        <f>_xlfn.XLOOKUP(A170,'PWQ_Medical Examinations (2)'!A:A,'PWQ_Medical Examinations (2)'!I:I,"Not Found")</f>
        <v>yes</v>
      </c>
      <c r="M170" s="14">
        <f>_xlfn.XLOOKUP(A170,'PWQ_Hospitalisation Details (2)'!A:A,'PWQ_Hospitalisation Details (2)'!E:E,"Not Found")</f>
        <v>33163</v>
      </c>
      <c r="N170" s="15">
        <f>_xlfn.XLOOKUP(A170,'PWQ_Hospitalisation Details (2)'!A:A,'PWQ_Hospitalisation Details (2)'!G:G,"Not Found")</f>
        <v>37251.22</v>
      </c>
      <c r="O170" s="12" t="str">
        <f>_xlfn.XLOOKUP(A170,'PWQ_Hospitalisation Details (2)'!A:A,'PWQ_Hospitalisation Details (2)'!H:H,"Not Found")</f>
        <v>tier - 2</v>
      </c>
      <c r="P170" s="12" t="str">
        <f>_xlfn.XLOOKUP(A170,'PWQ_Hospitalisation Details (2)'!A:A,'PWQ_Hospitalisation Details (2)'!I:I,"Not Found")</f>
        <v>tier - 2</v>
      </c>
      <c r="Q170" s="12" t="str">
        <f>_xlfn.XLOOKUP(A170,'PWQ_Hospitalisation Details (2)'!A:A,'PWQ_Hospitalisation Details (2)'!J:J,"Not Found")</f>
        <v>R1011</v>
      </c>
      <c r="R170" s="12">
        <f>_xlfn.XLOOKUP('Healthcare-Xlookup'!A170,'PWQ_Hospitalisation Details (2)'!A:A,'PWQ_Hospitalisation Details (2)'!K:K,"Not Found")</f>
        <v>32</v>
      </c>
    </row>
    <row r="171" spans="1:18" x14ac:dyDescent="0.35">
      <c r="A171" s="12" t="s">
        <v>2203</v>
      </c>
      <c r="B171" s="12" t="str">
        <f>_xlfn.XLOOKUP(A171,Customer_Names[Customer ID],Customer_Names[First Name],"Not Found")</f>
        <v xml:space="preserve">  Bobby</v>
      </c>
      <c r="C171" s="12" t="str">
        <f>_xlfn.XLOOKUP(A171,Customer_Names[Customer ID],Customer_Names[last Name],"Not Found")</f>
        <v>Torphy</v>
      </c>
      <c r="D171" s="22">
        <f>_xlfn.XLOOKUP('Healthcare-Xlookup'!A171,'PWQ_Medical Examinations (2)'!A:A,'PWQ_Medical Examinations (2)'!B:B,"Not Found")</f>
        <v>37.619999999999997</v>
      </c>
      <c r="E171" s="13" t="str">
        <f>_xlfn.XLOOKUP(A171,'PWQ_Medical Examinations (2)'!A:A,'PWQ_Medical Examinations (2)'!C:C,"Not Found")</f>
        <v>Obesity</v>
      </c>
      <c r="F171" s="12">
        <f>_xlfn.XLOOKUP(A171,'PWQ_Medical Examinations (2)'!A:A,'PWQ_Medical Examinations (2)'!D:D,"Not Found")</f>
        <v>6.32</v>
      </c>
      <c r="G171" s="12" t="str">
        <f>_xlfn.XLOOKUP('Healthcare-Xlookup'!A171,'PWQ_Medical Examinations (2)'!A:A,'PWQ_Medical Examinations (2)'!J:J,"Not Found")</f>
        <v>Prediabetes</v>
      </c>
      <c r="H171" s="12" t="str">
        <f>_xlfn.XLOOKUP(A171,'PWQ_Medical Examinations (2)'!A:A,'PWQ_Medical Examinations (2)'!E:E,"Not Found")</f>
        <v>yes</v>
      </c>
      <c r="I171" s="12" t="str">
        <f>_xlfn.XLOOKUP(A171,'PWQ_Medical Examinations (2)'!A:A,'PWQ_Medical Examinations (2)'!F:F,"Not Found")</f>
        <v>yes</v>
      </c>
      <c r="J171" s="12" t="str">
        <f>_xlfn.XLOOKUP(A171,'PWQ_Medical Examinations (2)'!A:A,'PWQ_Medical Examinations (2)'!G:G,"Not Found")</f>
        <v>No</v>
      </c>
      <c r="K171" s="13">
        <f>_xlfn.XLOOKUP('Healthcare-Xlookup'!A171,'PWQ_Medical Examinations (2)'!A:A,'PWQ_Medical Examinations (2)'!H:H,"Not Found")</f>
        <v>2</v>
      </c>
      <c r="L171" s="13" t="str">
        <f>_xlfn.XLOOKUP(A171,'PWQ_Medical Examinations (2)'!A:A,'PWQ_Medical Examinations (2)'!I:I,"Not Found")</f>
        <v>yes</v>
      </c>
      <c r="M171" s="14">
        <f>_xlfn.XLOOKUP(A171,'PWQ_Hospitalisation Details (2)'!A:A,'PWQ_Hospitalisation Details (2)'!E:E,"Not Found")</f>
        <v>36774</v>
      </c>
      <c r="N171" s="15">
        <f>_xlfn.XLOOKUP(A171,'PWQ_Hospitalisation Details (2)'!A:A,'PWQ_Hospitalisation Details (2)'!G:G,"Not Found")</f>
        <v>37165.160000000003</v>
      </c>
      <c r="O171" s="12" t="str">
        <f>_xlfn.XLOOKUP(A171,'PWQ_Hospitalisation Details (2)'!A:A,'PWQ_Hospitalisation Details (2)'!H:H,"Not Found")</f>
        <v>tier - 1</v>
      </c>
      <c r="P171" s="12" t="str">
        <f>_xlfn.XLOOKUP(A171,'PWQ_Hospitalisation Details (2)'!A:A,'PWQ_Hospitalisation Details (2)'!I:I,"Not Found")</f>
        <v>tier - 3</v>
      </c>
      <c r="Q171" s="12" t="str">
        <f>_xlfn.XLOOKUP(A171,'PWQ_Hospitalisation Details (2)'!A:A,'PWQ_Hospitalisation Details (2)'!J:J,"Not Found")</f>
        <v>Unknown</v>
      </c>
      <c r="R171" s="12">
        <f>_xlfn.XLOOKUP('Healthcare-Xlookup'!A171,'PWQ_Hospitalisation Details (2)'!A:A,'PWQ_Hospitalisation Details (2)'!K:K,"Not Found")</f>
        <v>22</v>
      </c>
    </row>
    <row r="172" spans="1:18" x14ac:dyDescent="0.35">
      <c r="A172" s="12" t="s">
        <v>2202</v>
      </c>
      <c r="B172" s="12" t="str">
        <f>_xlfn.XLOOKUP(A172,Customer_Names[Customer ID],Customer_Names[First Name],"Not Found")</f>
        <v xml:space="preserve">  Natalie</v>
      </c>
      <c r="C172" s="12" t="str">
        <f>_xlfn.XLOOKUP(A172,Customer_Names[Customer ID],Customer_Names[last Name],"Not Found")</f>
        <v>Busby</v>
      </c>
      <c r="D172" s="22">
        <f>_xlfn.XLOOKUP('Healthcare-Xlookup'!A172,'PWQ_Medical Examinations (2)'!A:A,'PWQ_Medical Examinations (2)'!B:B,"Not Found")</f>
        <v>36.08</v>
      </c>
      <c r="E172" s="13" t="str">
        <f>_xlfn.XLOOKUP(A172,'PWQ_Medical Examinations (2)'!A:A,'PWQ_Medical Examinations (2)'!C:C,"Not Found")</f>
        <v>Obesity</v>
      </c>
      <c r="F172" s="12">
        <f>_xlfn.XLOOKUP(A172,'PWQ_Medical Examinations (2)'!A:A,'PWQ_Medical Examinations (2)'!D:D,"Not Found")</f>
        <v>6.1</v>
      </c>
      <c r="G172" s="12" t="str">
        <f>_xlfn.XLOOKUP('Healthcare-Xlookup'!A172,'PWQ_Medical Examinations (2)'!A:A,'PWQ_Medical Examinations (2)'!J:J,"Not Found")</f>
        <v>Prediabetes</v>
      </c>
      <c r="H172" s="12" t="str">
        <f>_xlfn.XLOOKUP(A172,'PWQ_Medical Examinations (2)'!A:A,'PWQ_Medical Examinations (2)'!E:E,"Not Found")</f>
        <v>yes</v>
      </c>
      <c r="I172" s="12" t="str">
        <f>_xlfn.XLOOKUP(A172,'PWQ_Medical Examinations (2)'!A:A,'PWQ_Medical Examinations (2)'!F:F,"Not Found")</f>
        <v>No</v>
      </c>
      <c r="J172" s="12" t="str">
        <f>_xlfn.XLOOKUP(A172,'PWQ_Medical Examinations (2)'!A:A,'PWQ_Medical Examinations (2)'!G:G,"Not Found")</f>
        <v>No</v>
      </c>
      <c r="K172" s="13">
        <f>_xlfn.XLOOKUP('Healthcare-Xlookup'!A172,'PWQ_Medical Examinations (2)'!A:A,'PWQ_Medical Examinations (2)'!H:H,"Not Found")</f>
        <v>1</v>
      </c>
      <c r="L172" s="13" t="str">
        <f>_xlfn.XLOOKUP(A172,'PWQ_Medical Examinations (2)'!A:A,'PWQ_Medical Examinations (2)'!I:I,"Not Found")</f>
        <v>yes</v>
      </c>
      <c r="M172" s="14">
        <f>_xlfn.XLOOKUP(A172,'PWQ_Hospitalisation Details (2)'!A:A,'PWQ_Hospitalisation Details (2)'!E:E,"Not Found")</f>
        <v>35002</v>
      </c>
      <c r="N172" s="15">
        <f>_xlfn.XLOOKUP(A172,'PWQ_Hospitalisation Details (2)'!A:A,'PWQ_Hospitalisation Details (2)'!G:G,"Not Found")</f>
        <v>37133.9</v>
      </c>
      <c r="O172" s="12" t="str">
        <f>_xlfn.XLOOKUP(A172,'PWQ_Hospitalisation Details (2)'!A:A,'PWQ_Hospitalisation Details (2)'!H:H,"Not Found")</f>
        <v>tier - 2</v>
      </c>
      <c r="P172" s="12" t="str">
        <f>_xlfn.XLOOKUP(A172,'PWQ_Hospitalisation Details (2)'!A:A,'PWQ_Hospitalisation Details (2)'!I:I,"Not Found")</f>
        <v>tier - 2</v>
      </c>
      <c r="Q172" s="12" t="str">
        <f>_xlfn.XLOOKUP(A172,'PWQ_Hospitalisation Details (2)'!A:A,'PWQ_Hospitalisation Details (2)'!J:J,"Not Found")</f>
        <v>R1013</v>
      </c>
      <c r="R172" s="12">
        <f>_xlfn.XLOOKUP('Healthcare-Xlookup'!A172,'PWQ_Hospitalisation Details (2)'!A:A,'PWQ_Hospitalisation Details (2)'!K:K,"Not Found")</f>
        <v>27</v>
      </c>
    </row>
    <row r="173" spans="1:18" x14ac:dyDescent="0.35">
      <c r="A173" s="12" t="s">
        <v>2201</v>
      </c>
      <c r="B173" s="12" t="str">
        <f>_xlfn.XLOOKUP(A173,Customer_Names[Customer ID],Customer_Names[First Name],"Not Found")</f>
        <v xml:space="preserve">  Lina</v>
      </c>
      <c r="C173" s="12" t="str">
        <f>_xlfn.XLOOKUP(A173,Customer_Names[Customer ID],Customer_Names[last Name],"Not Found")</f>
        <v>Nguyen</v>
      </c>
      <c r="D173" s="22">
        <f>_xlfn.XLOOKUP('Healthcare-Xlookup'!A173,'PWQ_Medical Examinations (2)'!A:A,'PWQ_Medical Examinations (2)'!B:B,"Not Found")</f>
        <v>33.5</v>
      </c>
      <c r="E173" s="13" t="str">
        <f>_xlfn.XLOOKUP(A173,'PWQ_Medical Examinations (2)'!A:A,'PWQ_Medical Examinations (2)'!C:C,"Not Found")</f>
        <v>Obesity</v>
      </c>
      <c r="F173" s="12">
        <f>_xlfn.XLOOKUP(A173,'PWQ_Medical Examinations (2)'!A:A,'PWQ_Medical Examinations (2)'!D:D,"Not Found")</f>
        <v>5.4</v>
      </c>
      <c r="G173" s="12" t="str">
        <f>_xlfn.XLOOKUP('Healthcare-Xlookup'!A173,'PWQ_Medical Examinations (2)'!A:A,'PWQ_Medical Examinations (2)'!J:J,"Not Found")</f>
        <v>Normal</v>
      </c>
      <c r="H173" s="12" t="str">
        <f>_xlfn.XLOOKUP(A173,'PWQ_Medical Examinations (2)'!A:A,'PWQ_Medical Examinations (2)'!E:E,"Not Found")</f>
        <v>No</v>
      </c>
      <c r="I173" s="12" t="str">
        <f>_xlfn.XLOOKUP(A173,'PWQ_Medical Examinations (2)'!A:A,'PWQ_Medical Examinations (2)'!F:F,"Not Found")</f>
        <v>No</v>
      </c>
      <c r="J173" s="12" t="str">
        <f>_xlfn.XLOOKUP(A173,'PWQ_Medical Examinations (2)'!A:A,'PWQ_Medical Examinations (2)'!G:G,"Not Found")</f>
        <v>No</v>
      </c>
      <c r="K173" s="13">
        <f>_xlfn.XLOOKUP('Healthcare-Xlookup'!A173,'PWQ_Medical Examinations (2)'!A:A,'PWQ_Medical Examinations (2)'!H:H,"Not Found")</f>
        <v>0</v>
      </c>
      <c r="L173" s="13" t="str">
        <f>_xlfn.XLOOKUP(A173,'PWQ_Medical Examinations (2)'!A:A,'PWQ_Medical Examinations (2)'!I:I,"Not Found")</f>
        <v>yes</v>
      </c>
      <c r="M173" s="14">
        <f>_xlfn.XLOOKUP(A173,'PWQ_Hospitalisation Details (2)'!A:A,'PWQ_Hospitalisation Details (2)'!E:E,"Not Found")</f>
        <v>32669</v>
      </c>
      <c r="N173" s="15">
        <f>_xlfn.XLOOKUP(A173,'PWQ_Hospitalisation Details (2)'!A:A,'PWQ_Hospitalisation Details (2)'!G:G,"Not Found")</f>
        <v>37079.370000000003</v>
      </c>
      <c r="O173" s="12" t="str">
        <f>_xlfn.XLOOKUP(A173,'PWQ_Hospitalisation Details (2)'!A:A,'PWQ_Hospitalisation Details (2)'!H:H,"Not Found")</f>
        <v>tier - 2</v>
      </c>
      <c r="P173" s="12" t="str">
        <f>_xlfn.XLOOKUP(A173,'PWQ_Hospitalisation Details (2)'!A:A,'PWQ_Hospitalisation Details (2)'!I:I,"Not Found")</f>
        <v>tier - 3</v>
      </c>
      <c r="Q173" s="12" t="str">
        <f>_xlfn.XLOOKUP(A173,'PWQ_Hospitalisation Details (2)'!A:A,'PWQ_Hospitalisation Details (2)'!J:J,"Not Found")</f>
        <v>R1011</v>
      </c>
      <c r="R173" s="12">
        <f>_xlfn.XLOOKUP('Healthcare-Xlookup'!A173,'PWQ_Hospitalisation Details (2)'!A:A,'PWQ_Hospitalisation Details (2)'!K:K,"Not Found")</f>
        <v>33</v>
      </c>
    </row>
    <row r="174" spans="1:18" x14ac:dyDescent="0.35">
      <c r="A174" s="12" t="s">
        <v>2200</v>
      </c>
      <c r="B174" s="12" t="str">
        <f>_xlfn.XLOOKUP(A174,Customer_Names[Customer ID],Customer_Names[First Name],"Not Found")</f>
        <v xml:space="preserve">  Zebulon</v>
      </c>
      <c r="C174" s="12" t="str">
        <f>_xlfn.XLOOKUP(A174,Customer_Names[Customer ID],Customer_Names[last Name],"Not Found")</f>
        <v>Hanley</v>
      </c>
      <c r="D174" s="22">
        <f>_xlfn.XLOOKUP('Healthcare-Xlookup'!A174,'PWQ_Medical Examinations (2)'!A:A,'PWQ_Medical Examinations (2)'!B:B,"Not Found")</f>
        <v>47.46</v>
      </c>
      <c r="E174" s="13" t="str">
        <f>_xlfn.XLOOKUP(A174,'PWQ_Medical Examinations (2)'!A:A,'PWQ_Medical Examinations (2)'!C:C,"Not Found")</f>
        <v>Obesity</v>
      </c>
      <c r="F174" s="12">
        <f>_xlfn.XLOOKUP(A174,'PWQ_Medical Examinations (2)'!A:A,'PWQ_Medical Examinations (2)'!D:D,"Not Found")</f>
        <v>6.24</v>
      </c>
      <c r="G174" s="12" t="str">
        <f>_xlfn.XLOOKUP('Healthcare-Xlookup'!A174,'PWQ_Medical Examinations (2)'!A:A,'PWQ_Medical Examinations (2)'!J:J,"Not Found")</f>
        <v>Prediabetes</v>
      </c>
      <c r="H174" s="12" t="str">
        <f>_xlfn.XLOOKUP(A174,'PWQ_Medical Examinations (2)'!A:A,'PWQ_Medical Examinations (2)'!E:E,"Not Found")</f>
        <v>yes</v>
      </c>
      <c r="I174" s="12" t="str">
        <f>_xlfn.XLOOKUP(A174,'PWQ_Medical Examinations (2)'!A:A,'PWQ_Medical Examinations (2)'!F:F,"Not Found")</f>
        <v>No</v>
      </c>
      <c r="J174" s="12" t="str">
        <f>_xlfn.XLOOKUP(A174,'PWQ_Medical Examinations (2)'!A:A,'PWQ_Medical Examinations (2)'!G:G,"Not Found")</f>
        <v>No</v>
      </c>
      <c r="K174" s="13">
        <f>_xlfn.XLOOKUP('Healthcare-Xlookup'!A174,'PWQ_Medical Examinations (2)'!A:A,'PWQ_Medical Examinations (2)'!H:H,"Not Found")</f>
        <v>1</v>
      </c>
      <c r="L174" s="13" t="str">
        <f>_xlfn.XLOOKUP(A174,'PWQ_Medical Examinations (2)'!A:A,'PWQ_Medical Examinations (2)'!I:I,"Not Found")</f>
        <v>yes</v>
      </c>
      <c r="M174" s="14">
        <f>_xlfn.XLOOKUP(A174,'PWQ_Hospitalisation Details (2)'!A:A,'PWQ_Hospitalisation Details (2)'!E:E,"Not Found")</f>
        <v>32494</v>
      </c>
      <c r="N174" s="15">
        <f>_xlfn.XLOOKUP(A174,'PWQ_Hospitalisation Details (2)'!A:A,'PWQ_Hospitalisation Details (2)'!G:G,"Not Found")</f>
        <v>37076.370000000003</v>
      </c>
      <c r="O174" s="12" t="str">
        <f>_xlfn.XLOOKUP(A174,'PWQ_Hospitalisation Details (2)'!A:A,'PWQ_Hospitalisation Details (2)'!H:H,"Not Found")</f>
        <v>tier - 2</v>
      </c>
      <c r="P174" s="12" t="str">
        <f>_xlfn.XLOOKUP(A174,'PWQ_Hospitalisation Details (2)'!A:A,'PWQ_Hospitalisation Details (2)'!I:I,"Not Found")</f>
        <v>tier - 1</v>
      </c>
      <c r="Q174" s="12" t="str">
        <f>_xlfn.XLOOKUP(A174,'PWQ_Hospitalisation Details (2)'!A:A,'PWQ_Hospitalisation Details (2)'!J:J,"Not Found")</f>
        <v>R1011</v>
      </c>
      <c r="R174" s="12">
        <f>_xlfn.XLOOKUP('Healthcare-Xlookup'!A174,'PWQ_Hospitalisation Details (2)'!A:A,'PWQ_Hospitalisation Details (2)'!K:K,"Not Found")</f>
        <v>34</v>
      </c>
    </row>
    <row r="175" spans="1:18" x14ac:dyDescent="0.35">
      <c r="A175" s="12" t="s">
        <v>2199</v>
      </c>
      <c r="B175" s="12" t="str">
        <f>_xlfn.XLOOKUP(A175,Customer_Names[Customer ID],Customer_Names[First Name],"Not Found")</f>
        <v xml:space="preserve">  Amanda</v>
      </c>
      <c r="C175" s="12" t="str">
        <f>_xlfn.XLOOKUP(A175,Customer_Names[Customer ID],Customer_Names[last Name],"Not Found")</f>
        <v>Scheer</v>
      </c>
      <c r="D175" s="22">
        <f>_xlfn.XLOOKUP('Healthcare-Xlookup'!A175,'PWQ_Medical Examinations (2)'!A:A,'PWQ_Medical Examinations (2)'!B:B,"Not Found")</f>
        <v>49.24</v>
      </c>
      <c r="E175" s="13" t="str">
        <f>_xlfn.XLOOKUP(A175,'PWQ_Medical Examinations (2)'!A:A,'PWQ_Medical Examinations (2)'!C:C,"Not Found")</f>
        <v>Obesity</v>
      </c>
      <c r="F175" s="12">
        <f>_xlfn.XLOOKUP(A175,'PWQ_Medical Examinations (2)'!A:A,'PWQ_Medical Examinations (2)'!D:D,"Not Found")</f>
        <v>4.45</v>
      </c>
      <c r="G175" s="12" t="str">
        <f>_xlfn.XLOOKUP('Healthcare-Xlookup'!A175,'PWQ_Medical Examinations (2)'!A:A,'PWQ_Medical Examinations (2)'!J:J,"Not Found")</f>
        <v>Normal</v>
      </c>
      <c r="H175" s="12" t="str">
        <f>_xlfn.XLOOKUP(A175,'PWQ_Medical Examinations (2)'!A:A,'PWQ_Medical Examinations (2)'!E:E,"Not Found")</f>
        <v>No</v>
      </c>
      <c r="I175" s="12" t="str">
        <f>_xlfn.XLOOKUP(A175,'PWQ_Medical Examinations (2)'!A:A,'PWQ_Medical Examinations (2)'!F:F,"Not Found")</f>
        <v>No</v>
      </c>
      <c r="J175" s="12" t="str">
        <f>_xlfn.XLOOKUP(A175,'PWQ_Medical Examinations (2)'!A:A,'PWQ_Medical Examinations (2)'!G:G,"Not Found")</f>
        <v>No</v>
      </c>
      <c r="K175" s="13">
        <f>_xlfn.XLOOKUP('Healthcare-Xlookup'!A175,'PWQ_Medical Examinations (2)'!A:A,'PWQ_Medical Examinations (2)'!H:H,"Not Found")</f>
        <v>0</v>
      </c>
      <c r="L175" s="13" t="str">
        <f>_xlfn.XLOOKUP(A175,'PWQ_Medical Examinations (2)'!A:A,'PWQ_Medical Examinations (2)'!I:I,"Not Found")</f>
        <v>yes</v>
      </c>
      <c r="M175" s="14">
        <f>_xlfn.XLOOKUP(A175,'PWQ_Hospitalisation Details (2)'!A:A,'PWQ_Hospitalisation Details (2)'!E:E,"Not Found")</f>
        <v>33543</v>
      </c>
      <c r="N175" s="15">
        <f>_xlfn.XLOOKUP(A175,'PWQ_Hospitalisation Details (2)'!A:A,'PWQ_Hospitalisation Details (2)'!G:G,"Not Found")</f>
        <v>37040.879999999997</v>
      </c>
      <c r="O175" s="12" t="str">
        <f>_xlfn.XLOOKUP(A175,'PWQ_Hospitalisation Details (2)'!A:A,'PWQ_Hospitalisation Details (2)'!H:H,"Not Found")</f>
        <v>tier - 2</v>
      </c>
      <c r="P175" s="12" t="str">
        <f>_xlfn.XLOOKUP(A175,'PWQ_Hospitalisation Details (2)'!A:A,'PWQ_Hospitalisation Details (2)'!I:I,"Not Found")</f>
        <v>tier - 2</v>
      </c>
      <c r="Q175" s="12" t="str">
        <f>_xlfn.XLOOKUP(A175,'PWQ_Hospitalisation Details (2)'!A:A,'PWQ_Hospitalisation Details (2)'!J:J,"Not Found")</f>
        <v>R1011</v>
      </c>
      <c r="R175" s="12">
        <f>_xlfn.XLOOKUP('Healthcare-Xlookup'!A175,'PWQ_Hospitalisation Details (2)'!A:A,'PWQ_Hospitalisation Details (2)'!K:K,"Not Found")</f>
        <v>31</v>
      </c>
    </row>
    <row r="176" spans="1:18" x14ac:dyDescent="0.35">
      <c r="A176" s="12" t="s">
        <v>2198</v>
      </c>
      <c r="B176" s="12" t="str">
        <f>_xlfn.XLOOKUP(A176,Customer_Names[Customer ID],Customer_Names[First Name],"Not Found")</f>
        <v xml:space="preserve">  Greg</v>
      </c>
      <c r="C176" s="12" t="str">
        <f>_xlfn.XLOOKUP(A176,Customer_Names[Customer ID],Customer_Names[last Name],"Not Found")</f>
        <v>Rankin</v>
      </c>
      <c r="D176" s="22">
        <f>_xlfn.XLOOKUP('Healthcare-Xlookup'!A176,'PWQ_Medical Examinations (2)'!A:A,'PWQ_Medical Examinations (2)'!B:B,"Not Found")</f>
        <v>54.4</v>
      </c>
      <c r="E176" s="13" t="str">
        <f>_xlfn.XLOOKUP(A176,'PWQ_Medical Examinations (2)'!A:A,'PWQ_Medical Examinations (2)'!C:C,"Not Found")</f>
        <v>Obesity</v>
      </c>
      <c r="F176" s="12">
        <f>_xlfn.XLOOKUP(A176,'PWQ_Medical Examinations (2)'!A:A,'PWQ_Medical Examinations (2)'!D:D,"Not Found")</f>
        <v>5.22</v>
      </c>
      <c r="G176" s="12" t="str">
        <f>_xlfn.XLOOKUP('Healthcare-Xlookup'!A176,'PWQ_Medical Examinations (2)'!A:A,'PWQ_Medical Examinations (2)'!J:J,"Not Found")</f>
        <v>Normal</v>
      </c>
      <c r="H176" s="12" t="str">
        <f>_xlfn.XLOOKUP(A176,'PWQ_Medical Examinations (2)'!A:A,'PWQ_Medical Examinations (2)'!E:E,"Not Found")</f>
        <v>No</v>
      </c>
      <c r="I176" s="12" t="str">
        <f>_xlfn.XLOOKUP(A176,'PWQ_Medical Examinations (2)'!A:A,'PWQ_Medical Examinations (2)'!F:F,"Not Found")</f>
        <v>No</v>
      </c>
      <c r="J176" s="12" t="str">
        <f>_xlfn.XLOOKUP(A176,'PWQ_Medical Examinations (2)'!A:A,'PWQ_Medical Examinations (2)'!G:G,"Not Found")</f>
        <v>No</v>
      </c>
      <c r="K176" s="13">
        <f>_xlfn.XLOOKUP('Healthcare-Xlookup'!A176,'PWQ_Medical Examinations (2)'!A:A,'PWQ_Medical Examinations (2)'!H:H,"Not Found")</f>
        <v>1</v>
      </c>
      <c r="L176" s="13" t="str">
        <f>_xlfn.XLOOKUP(A176,'PWQ_Medical Examinations (2)'!A:A,'PWQ_Medical Examinations (2)'!I:I,"Not Found")</f>
        <v>yes</v>
      </c>
      <c r="M176" s="14">
        <f>_xlfn.XLOOKUP(A176,'PWQ_Hospitalisation Details (2)'!A:A,'PWQ_Hospitalisation Details (2)'!E:E,"Not Found")</f>
        <v>33860</v>
      </c>
      <c r="N176" s="15">
        <f>_xlfn.XLOOKUP(A176,'PWQ_Hospitalisation Details (2)'!A:A,'PWQ_Hospitalisation Details (2)'!G:G,"Not Found")</f>
        <v>36976.449999999997</v>
      </c>
      <c r="O176" s="12" t="str">
        <f>_xlfn.XLOOKUP(A176,'PWQ_Hospitalisation Details (2)'!A:A,'PWQ_Hospitalisation Details (2)'!H:H,"Not Found")</f>
        <v>tier - 2</v>
      </c>
      <c r="P176" s="12" t="str">
        <f>_xlfn.XLOOKUP(A176,'PWQ_Hospitalisation Details (2)'!A:A,'PWQ_Hospitalisation Details (2)'!I:I,"Not Found")</f>
        <v>tier - 3</v>
      </c>
      <c r="Q176" s="12" t="str">
        <f>_xlfn.XLOOKUP(A176,'PWQ_Hospitalisation Details (2)'!A:A,'PWQ_Hospitalisation Details (2)'!J:J,"Not Found")</f>
        <v>R1011</v>
      </c>
      <c r="R176" s="12">
        <f>_xlfn.XLOOKUP('Healthcare-Xlookup'!A176,'PWQ_Hospitalisation Details (2)'!A:A,'PWQ_Hospitalisation Details (2)'!K:K,"Not Found")</f>
        <v>30</v>
      </c>
    </row>
    <row r="177" spans="1:18" x14ac:dyDescent="0.35">
      <c r="A177" s="12" t="s">
        <v>2197</v>
      </c>
      <c r="B177" s="12" t="str">
        <f>_xlfn.XLOOKUP(A177,Customer_Names[Customer ID],Customer_Names[First Name],"Not Found")</f>
        <v xml:space="preserve">  John</v>
      </c>
      <c r="C177" s="12" t="str">
        <f>_xlfn.XLOOKUP(A177,Customer_Names[Customer ID],Customer_Names[last Name],"Not Found")</f>
        <v>Ricardi</v>
      </c>
      <c r="D177" s="22">
        <f>_xlfn.XLOOKUP('Healthcare-Xlookup'!A177,'PWQ_Medical Examinations (2)'!A:A,'PWQ_Medical Examinations (2)'!B:B,"Not Found")</f>
        <v>35.53</v>
      </c>
      <c r="E177" s="13" t="str">
        <f>_xlfn.XLOOKUP(A177,'PWQ_Medical Examinations (2)'!A:A,'PWQ_Medical Examinations (2)'!C:C,"Not Found")</f>
        <v>Obesity</v>
      </c>
      <c r="F177" s="12">
        <f>_xlfn.XLOOKUP(A177,'PWQ_Medical Examinations (2)'!A:A,'PWQ_Medical Examinations (2)'!D:D,"Not Found")</f>
        <v>4.6100000000000003</v>
      </c>
      <c r="G177" s="12" t="str">
        <f>_xlfn.XLOOKUP('Healthcare-Xlookup'!A177,'PWQ_Medical Examinations (2)'!A:A,'PWQ_Medical Examinations (2)'!J:J,"Not Found")</f>
        <v>Normal</v>
      </c>
      <c r="H177" s="12" t="str">
        <f>_xlfn.XLOOKUP(A177,'PWQ_Medical Examinations (2)'!A:A,'PWQ_Medical Examinations (2)'!E:E,"Not Found")</f>
        <v>No</v>
      </c>
      <c r="I177" s="12" t="str">
        <f>_xlfn.XLOOKUP(A177,'PWQ_Medical Examinations (2)'!A:A,'PWQ_Medical Examinations (2)'!F:F,"Not Found")</f>
        <v>No</v>
      </c>
      <c r="J177" s="12" t="str">
        <f>_xlfn.XLOOKUP(A177,'PWQ_Medical Examinations (2)'!A:A,'PWQ_Medical Examinations (2)'!G:G,"Not Found")</f>
        <v>No</v>
      </c>
      <c r="K177" s="13">
        <f>_xlfn.XLOOKUP('Healthcare-Xlookup'!A177,'PWQ_Medical Examinations (2)'!A:A,'PWQ_Medical Examinations (2)'!H:H,"Not Found")</f>
        <v>1</v>
      </c>
      <c r="L177" s="13" t="str">
        <f>_xlfn.XLOOKUP(A177,'PWQ_Medical Examinations (2)'!A:A,'PWQ_Medical Examinations (2)'!I:I,"Not Found")</f>
        <v>yes</v>
      </c>
      <c r="M177" s="14">
        <f>_xlfn.XLOOKUP(A177,'PWQ_Hospitalisation Details (2)'!A:A,'PWQ_Hospitalisation Details (2)'!E:E,"Not Found")</f>
        <v>33841</v>
      </c>
      <c r="N177" s="15">
        <f>_xlfn.XLOOKUP(A177,'PWQ_Hospitalisation Details (2)'!A:A,'PWQ_Hospitalisation Details (2)'!G:G,"Not Found")</f>
        <v>36950.26</v>
      </c>
      <c r="O177" s="12" t="str">
        <f>_xlfn.XLOOKUP(A177,'PWQ_Hospitalisation Details (2)'!A:A,'PWQ_Hospitalisation Details (2)'!H:H,"Not Found")</f>
        <v>tier - 1</v>
      </c>
      <c r="P177" s="12" t="str">
        <f>_xlfn.XLOOKUP(A177,'PWQ_Hospitalisation Details (2)'!A:A,'PWQ_Hospitalisation Details (2)'!I:I,"Not Found")</f>
        <v>tier - 1</v>
      </c>
      <c r="Q177" s="12" t="str">
        <f>_xlfn.XLOOKUP(A177,'PWQ_Hospitalisation Details (2)'!A:A,'PWQ_Hospitalisation Details (2)'!J:J,"Not Found")</f>
        <v>R1013</v>
      </c>
      <c r="R177" s="12">
        <f>_xlfn.XLOOKUP('Healthcare-Xlookup'!A177,'PWQ_Hospitalisation Details (2)'!A:A,'PWQ_Hospitalisation Details (2)'!K:K,"Not Found")</f>
        <v>30</v>
      </c>
    </row>
    <row r="178" spans="1:18" x14ac:dyDescent="0.35">
      <c r="A178" s="12" t="s">
        <v>2196</v>
      </c>
      <c r="B178" s="12" t="str">
        <f>_xlfn.XLOOKUP(A178,Customer_Names[Customer ID],Customer_Names[First Name],"Not Found")</f>
        <v xml:space="preserve">  Kelsey A</v>
      </c>
      <c r="C178" s="12" t="str">
        <f>_xlfn.XLOOKUP(A178,Customer_Names[Customer ID],Customer_Names[last Name],"Not Found")</f>
        <v>Karkos</v>
      </c>
      <c r="D178" s="22">
        <f>_xlfn.XLOOKUP('Healthcare-Xlookup'!A178,'PWQ_Medical Examinations (2)'!A:A,'PWQ_Medical Examinations (2)'!B:B,"Not Found")</f>
        <v>39.729999999999997</v>
      </c>
      <c r="E178" s="13" t="str">
        <f>_xlfn.XLOOKUP(A178,'PWQ_Medical Examinations (2)'!A:A,'PWQ_Medical Examinations (2)'!C:C,"Not Found")</f>
        <v>Obesity</v>
      </c>
      <c r="F178" s="12">
        <f>_xlfn.XLOOKUP(A178,'PWQ_Medical Examinations (2)'!A:A,'PWQ_Medical Examinations (2)'!D:D,"Not Found")</f>
        <v>6.24</v>
      </c>
      <c r="G178" s="12" t="str">
        <f>_xlfn.XLOOKUP('Healthcare-Xlookup'!A178,'PWQ_Medical Examinations (2)'!A:A,'PWQ_Medical Examinations (2)'!J:J,"Not Found")</f>
        <v>Prediabetes</v>
      </c>
      <c r="H178" s="12" t="str">
        <f>_xlfn.XLOOKUP(A178,'PWQ_Medical Examinations (2)'!A:A,'PWQ_Medical Examinations (2)'!E:E,"Not Found")</f>
        <v>No</v>
      </c>
      <c r="I178" s="12" t="str">
        <f>_xlfn.XLOOKUP(A178,'PWQ_Medical Examinations (2)'!A:A,'PWQ_Medical Examinations (2)'!F:F,"Not Found")</f>
        <v>No</v>
      </c>
      <c r="J178" s="12" t="str">
        <f>_xlfn.XLOOKUP(A178,'PWQ_Medical Examinations (2)'!A:A,'PWQ_Medical Examinations (2)'!G:G,"Not Found")</f>
        <v>No</v>
      </c>
      <c r="K178" s="13">
        <f>_xlfn.XLOOKUP('Healthcare-Xlookup'!A178,'PWQ_Medical Examinations (2)'!A:A,'PWQ_Medical Examinations (2)'!H:H,"Not Found")</f>
        <v>0</v>
      </c>
      <c r="L178" s="13" t="str">
        <f>_xlfn.XLOOKUP(A178,'PWQ_Medical Examinations (2)'!A:A,'PWQ_Medical Examinations (2)'!I:I,"Not Found")</f>
        <v>yes</v>
      </c>
      <c r="M178" s="14">
        <f>_xlfn.XLOOKUP(A178,'PWQ_Hospitalisation Details (2)'!A:A,'PWQ_Hospitalisation Details (2)'!E:E,"Not Found")</f>
        <v>28350</v>
      </c>
      <c r="N178" s="15">
        <f>_xlfn.XLOOKUP(A178,'PWQ_Hospitalisation Details (2)'!A:A,'PWQ_Hospitalisation Details (2)'!G:G,"Not Found")</f>
        <v>36935.64</v>
      </c>
      <c r="O178" s="12" t="str">
        <f>_xlfn.XLOOKUP(A178,'PWQ_Hospitalisation Details (2)'!A:A,'PWQ_Hospitalisation Details (2)'!H:H,"Not Found")</f>
        <v>tier - 2</v>
      </c>
      <c r="P178" s="12" t="str">
        <f>_xlfn.XLOOKUP(A178,'PWQ_Hospitalisation Details (2)'!A:A,'PWQ_Hospitalisation Details (2)'!I:I,"Not Found")</f>
        <v>tier - 1</v>
      </c>
      <c r="Q178" s="12" t="str">
        <f>_xlfn.XLOOKUP(A178,'PWQ_Hospitalisation Details (2)'!A:A,'PWQ_Hospitalisation Details (2)'!J:J,"Not Found")</f>
        <v>R1011</v>
      </c>
      <c r="R178" s="12">
        <f>_xlfn.XLOOKUP('Healthcare-Xlookup'!A178,'PWQ_Hospitalisation Details (2)'!A:A,'PWQ_Hospitalisation Details (2)'!K:K,"Not Found")</f>
        <v>45</v>
      </c>
    </row>
    <row r="179" spans="1:18" x14ac:dyDescent="0.35">
      <c r="A179" s="12" t="s">
        <v>2195</v>
      </c>
      <c r="B179" s="12" t="str">
        <f>_xlfn.XLOOKUP(A179,Customer_Names[Customer ID],Customer_Names[First Name],"Not Found")</f>
        <v xml:space="preserve">  Bronwen L</v>
      </c>
      <c r="C179" s="12" t="str">
        <f>_xlfn.XLOOKUP(A179,Customer_Names[Customer ID],Customer_Names[last Name],"Not Found")</f>
        <v>Price-Dierksen</v>
      </c>
      <c r="D179" s="22">
        <f>_xlfn.XLOOKUP('Healthcare-Xlookup'!A179,'PWQ_Medical Examinations (2)'!A:A,'PWQ_Medical Examinations (2)'!B:B,"Not Found")</f>
        <v>35.68</v>
      </c>
      <c r="E179" s="13" t="str">
        <f>_xlfn.XLOOKUP(A179,'PWQ_Medical Examinations (2)'!A:A,'PWQ_Medical Examinations (2)'!C:C,"Not Found")</f>
        <v>Obesity</v>
      </c>
      <c r="F179" s="12">
        <f>_xlfn.XLOOKUP(A179,'PWQ_Medical Examinations (2)'!A:A,'PWQ_Medical Examinations (2)'!D:D,"Not Found")</f>
        <v>10.039999999999999</v>
      </c>
      <c r="G179" s="12" t="str">
        <f>_xlfn.XLOOKUP('Healthcare-Xlookup'!A179,'PWQ_Medical Examinations (2)'!A:A,'PWQ_Medical Examinations (2)'!J:J,"Not Found")</f>
        <v>Diabetes</v>
      </c>
      <c r="H179" s="12" t="str">
        <f>_xlfn.XLOOKUP(A179,'PWQ_Medical Examinations (2)'!A:A,'PWQ_Medical Examinations (2)'!E:E,"Not Found")</f>
        <v>No</v>
      </c>
      <c r="I179" s="12" t="str">
        <f>_xlfn.XLOOKUP(A179,'PWQ_Medical Examinations (2)'!A:A,'PWQ_Medical Examinations (2)'!F:F,"Not Found")</f>
        <v>No</v>
      </c>
      <c r="J179" s="12" t="str">
        <f>_xlfn.XLOOKUP(A179,'PWQ_Medical Examinations (2)'!A:A,'PWQ_Medical Examinations (2)'!G:G,"Not Found")</f>
        <v>No</v>
      </c>
      <c r="K179" s="13">
        <f>_xlfn.XLOOKUP('Healthcare-Xlookup'!A179,'PWQ_Medical Examinations (2)'!A:A,'PWQ_Medical Examinations (2)'!H:H,"Not Found")</f>
        <v>0</v>
      </c>
      <c r="L179" s="13" t="str">
        <f>_xlfn.XLOOKUP(A179,'PWQ_Medical Examinations (2)'!A:A,'PWQ_Medical Examinations (2)'!I:I,"Not Found")</f>
        <v>yes</v>
      </c>
      <c r="M179" s="14">
        <f>_xlfn.XLOOKUP(A179,'PWQ_Hospitalisation Details (2)'!A:A,'PWQ_Hospitalisation Details (2)'!E:E,"Not Found")</f>
        <v>25133</v>
      </c>
      <c r="N179" s="15">
        <f>_xlfn.XLOOKUP(A179,'PWQ_Hospitalisation Details (2)'!A:A,'PWQ_Hospitalisation Details (2)'!G:G,"Not Found")</f>
        <v>36922.61</v>
      </c>
      <c r="O179" s="12" t="str">
        <f>_xlfn.XLOOKUP(A179,'PWQ_Hospitalisation Details (2)'!A:A,'PWQ_Hospitalisation Details (2)'!H:H,"Not Found")</f>
        <v>tier - 2</v>
      </c>
      <c r="P179" s="12" t="str">
        <f>_xlfn.XLOOKUP(A179,'PWQ_Hospitalisation Details (2)'!A:A,'PWQ_Hospitalisation Details (2)'!I:I,"Not Found")</f>
        <v>tier - 1</v>
      </c>
      <c r="Q179" s="12" t="str">
        <f>_xlfn.XLOOKUP(A179,'PWQ_Hospitalisation Details (2)'!A:A,'PWQ_Hospitalisation Details (2)'!J:J,"Not Found")</f>
        <v>R1011</v>
      </c>
      <c r="R179" s="12">
        <f>_xlfn.XLOOKUP('Healthcare-Xlookup'!A179,'PWQ_Hospitalisation Details (2)'!A:A,'PWQ_Hospitalisation Details (2)'!K:K,"Not Found")</f>
        <v>54</v>
      </c>
    </row>
    <row r="180" spans="1:18" x14ac:dyDescent="0.35">
      <c r="A180" s="12" t="s">
        <v>2194</v>
      </c>
      <c r="B180" s="12" t="str">
        <f>_xlfn.XLOOKUP(A180,Customer_Names[Customer ID],Customer_Names[First Name],"Not Found")</f>
        <v xml:space="preserve">  Manuela</v>
      </c>
      <c r="C180" s="12" t="str">
        <f>_xlfn.XLOOKUP(A180,Customer_Names[Customer ID],Customer_Names[last Name],"Not Found")</f>
        <v>Knispel</v>
      </c>
      <c r="D180" s="22">
        <f>_xlfn.XLOOKUP('Healthcare-Xlookup'!A180,'PWQ_Medical Examinations (2)'!A:A,'PWQ_Medical Examinations (2)'!B:B,"Not Found")</f>
        <v>48.86</v>
      </c>
      <c r="E180" s="13" t="str">
        <f>_xlfn.XLOOKUP(A180,'PWQ_Medical Examinations (2)'!A:A,'PWQ_Medical Examinations (2)'!C:C,"Not Found")</f>
        <v>Obesity</v>
      </c>
      <c r="F180" s="12">
        <f>_xlfn.XLOOKUP(A180,'PWQ_Medical Examinations (2)'!A:A,'PWQ_Medical Examinations (2)'!D:D,"Not Found")</f>
        <v>6.09</v>
      </c>
      <c r="G180" s="12" t="str">
        <f>_xlfn.XLOOKUP('Healthcare-Xlookup'!A180,'PWQ_Medical Examinations (2)'!A:A,'PWQ_Medical Examinations (2)'!J:J,"Not Found")</f>
        <v>Prediabetes</v>
      </c>
      <c r="H180" s="12" t="str">
        <f>_xlfn.XLOOKUP(A180,'PWQ_Medical Examinations (2)'!A:A,'PWQ_Medical Examinations (2)'!E:E,"Not Found")</f>
        <v>No</v>
      </c>
      <c r="I180" s="12" t="str">
        <f>_xlfn.XLOOKUP(A180,'PWQ_Medical Examinations (2)'!A:A,'PWQ_Medical Examinations (2)'!F:F,"Not Found")</f>
        <v>No</v>
      </c>
      <c r="J180" s="12" t="str">
        <f>_xlfn.XLOOKUP(A180,'PWQ_Medical Examinations (2)'!A:A,'PWQ_Medical Examinations (2)'!G:G,"Not Found")</f>
        <v>No</v>
      </c>
      <c r="K180" s="13">
        <f>_xlfn.XLOOKUP('Healthcare-Xlookup'!A180,'PWQ_Medical Examinations (2)'!A:A,'PWQ_Medical Examinations (2)'!H:H,"Not Found")</f>
        <v>0</v>
      </c>
      <c r="L180" s="13" t="str">
        <f>_xlfn.XLOOKUP(A180,'PWQ_Medical Examinations (2)'!A:A,'PWQ_Medical Examinations (2)'!I:I,"Not Found")</f>
        <v>yes</v>
      </c>
      <c r="M180" s="14">
        <f>_xlfn.XLOOKUP(A180,'PWQ_Hospitalisation Details (2)'!A:A,'PWQ_Hospitalisation Details (2)'!E:E,"Not Found")</f>
        <v>33399</v>
      </c>
      <c r="N180" s="15">
        <f>_xlfn.XLOOKUP(A180,'PWQ_Hospitalisation Details (2)'!A:A,'PWQ_Hospitalisation Details (2)'!G:G,"Not Found")</f>
        <v>36911.99</v>
      </c>
      <c r="O180" s="12" t="str">
        <f>_xlfn.XLOOKUP(A180,'PWQ_Hospitalisation Details (2)'!A:A,'PWQ_Hospitalisation Details (2)'!H:H,"Not Found")</f>
        <v>tier - 2</v>
      </c>
      <c r="P180" s="12" t="str">
        <f>_xlfn.XLOOKUP(A180,'PWQ_Hospitalisation Details (2)'!A:A,'PWQ_Hospitalisation Details (2)'!I:I,"Not Found")</f>
        <v>tier - 2</v>
      </c>
      <c r="Q180" s="12" t="str">
        <f>_xlfn.XLOOKUP(A180,'PWQ_Hospitalisation Details (2)'!A:A,'PWQ_Hospitalisation Details (2)'!J:J,"Not Found")</f>
        <v>R1011</v>
      </c>
      <c r="R180" s="12">
        <f>_xlfn.XLOOKUP('Healthcare-Xlookup'!A180,'PWQ_Hospitalisation Details (2)'!A:A,'PWQ_Hospitalisation Details (2)'!K:K,"Not Found")</f>
        <v>31</v>
      </c>
    </row>
    <row r="181" spans="1:18" x14ac:dyDescent="0.35">
      <c r="A181" s="12" t="s">
        <v>2193</v>
      </c>
      <c r="B181" s="12" t="str">
        <f>_xlfn.XLOOKUP(A181,Customer_Names[Customer ID],Customer_Names[First Name],"Not Found")</f>
        <v xml:space="preserve">  Jennifer L</v>
      </c>
      <c r="C181" s="12" t="str">
        <f>_xlfn.XLOOKUP(A181,Customer_Names[Customer ID],Customer_Names[last Name],"Not Found")</f>
        <v>King</v>
      </c>
      <c r="D181" s="22">
        <f>_xlfn.XLOOKUP('Healthcare-Xlookup'!A181,'PWQ_Medical Examinations (2)'!A:A,'PWQ_Medical Examinations (2)'!B:B,"Not Found")</f>
        <v>34.799999999999997</v>
      </c>
      <c r="E181" s="13" t="str">
        <f>_xlfn.XLOOKUP(A181,'PWQ_Medical Examinations (2)'!A:A,'PWQ_Medical Examinations (2)'!C:C,"Not Found")</f>
        <v>Obesity</v>
      </c>
      <c r="F181" s="12">
        <f>_xlfn.XLOOKUP(A181,'PWQ_Medical Examinations (2)'!A:A,'PWQ_Medical Examinations (2)'!D:D,"Not Found")</f>
        <v>11.4</v>
      </c>
      <c r="G181" s="12" t="str">
        <f>_xlfn.XLOOKUP('Healthcare-Xlookup'!A181,'PWQ_Medical Examinations (2)'!A:A,'PWQ_Medical Examinations (2)'!J:J,"Not Found")</f>
        <v>Diabetes</v>
      </c>
      <c r="H181" s="12" t="str">
        <f>_xlfn.XLOOKUP(A181,'PWQ_Medical Examinations (2)'!A:A,'PWQ_Medical Examinations (2)'!E:E,"Not Found")</f>
        <v>yes</v>
      </c>
      <c r="I181" s="12" t="str">
        <f>_xlfn.XLOOKUP(A181,'PWQ_Medical Examinations (2)'!A:A,'PWQ_Medical Examinations (2)'!F:F,"Not Found")</f>
        <v>No</v>
      </c>
      <c r="J181" s="12" t="str">
        <f>_xlfn.XLOOKUP(A181,'PWQ_Medical Examinations (2)'!A:A,'PWQ_Medical Examinations (2)'!G:G,"Not Found")</f>
        <v>Yes</v>
      </c>
      <c r="K181" s="13">
        <f>_xlfn.XLOOKUP('Healthcare-Xlookup'!A181,'PWQ_Medical Examinations (2)'!A:A,'PWQ_Medical Examinations (2)'!H:H,"Not Found")</f>
        <v>1</v>
      </c>
      <c r="L181" s="13" t="str">
        <f>_xlfn.XLOOKUP(A181,'PWQ_Medical Examinations (2)'!A:A,'PWQ_Medical Examinations (2)'!I:I,"Not Found")</f>
        <v>No</v>
      </c>
      <c r="M181" s="14">
        <f>_xlfn.XLOOKUP(A181,'PWQ_Hospitalisation Details (2)'!A:A,'PWQ_Hospitalisation Details (2)'!E:E,"Not Found")</f>
        <v>23216</v>
      </c>
      <c r="N181" s="15">
        <f>_xlfn.XLOOKUP(A181,'PWQ_Hospitalisation Details (2)'!A:A,'PWQ_Hospitalisation Details (2)'!G:G,"Not Found")</f>
        <v>36910.61</v>
      </c>
      <c r="O181" s="12" t="str">
        <f>_xlfn.XLOOKUP(A181,'PWQ_Hospitalisation Details (2)'!A:A,'PWQ_Hospitalisation Details (2)'!H:H,"Not Found")</f>
        <v>tier - 2</v>
      </c>
      <c r="P181" s="12" t="str">
        <f>_xlfn.XLOOKUP(A181,'PWQ_Hospitalisation Details (2)'!A:A,'PWQ_Hospitalisation Details (2)'!I:I,"Not Found")</f>
        <v>tier - 2</v>
      </c>
      <c r="Q181" s="12" t="str">
        <f>_xlfn.XLOOKUP(A181,'PWQ_Hospitalisation Details (2)'!A:A,'PWQ_Hospitalisation Details (2)'!J:J,"Not Found")</f>
        <v>R1011</v>
      </c>
      <c r="R181" s="12">
        <f>_xlfn.XLOOKUP('Healthcare-Xlookup'!A181,'PWQ_Hospitalisation Details (2)'!A:A,'PWQ_Hospitalisation Details (2)'!K:K,"Not Found")</f>
        <v>59</v>
      </c>
    </row>
    <row r="182" spans="1:18" x14ac:dyDescent="0.35">
      <c r="A182" s="12" t="s">
        <v>2192</v>
      </c>
      <c r="B182" s="12" t="str">
        <f>_xlfn.XLOOKUP(A182,Customer_Names[Customer ID],Customer_Names[First Name],"Not Found")</f>
        <v xml:space="preserve">  Abby W</v>
      </c>
      <c r="C182" s="12" t="str">
        <f>_xlfn.XLOOKUP(A182,Customer_Names[Customer ID],Customer_Names[last Name],"Not Found")</f>
        <v>Samuelson</v>
      </c>
      <c r="D182" s="22">
        <f>_xlfn.XLOOKUP('Healthcare-Xlookup'!A182,'PWQ_Medical Examinations (2)'!A:A,'PWQ_Medical Examinations (2)'!B:B,"Not Found")</f>
        <v>32.49</v>
      </c>
      <c r="E182" s="13" t="str">
        <f>_xlfn.XLOOKUP(A182,'PWQ_Medical Examinations (2)'!A:A,'PWQ_Medical Examinations (2)'!C:C,"Not Found")</f>
        <v>Obesity</v>
      </c>
      <c r="F182" s="12">
        <f>_xlfn.XLOOKUP(A182,'PWQ_Medical Examinations (2)'!A:A,'PWQ_Medical Examinations (2)'!D:D,"Not Found")</f>
        <v>4.29</v>
      </c>
      <c r="G182" s="12" t="str">
        <f>_xlfn.XLOOKUP('Healthcare-Xlookup'!A182,'PWQ_Medical Examinations (2)'!A:A,'PWQ_Medical Examinations (2)'!J:J,"Not Found")</f>
        <v>Normal</v>
      </c>
      <c r="H182" s="12" t="str">
        <f>_xlfn.XLOOKUP(A182,'PWQ_Medical Examinations (2)'!A:A,'PWQ_Medical Examinations (2)'!E:E,"Not Found")</f>
        <v>No</v>
      </c>
      <c r="I182" s="12" t="str">
        <f>_xlfn.XLOOKUP(A182,'PWQ_Medical Examinations (2)'!A:A,'PWQ_Medical Examinations (2)'!F:F,"Not Found")</f>
        <v>No</v>
      </c>
      <c r="J182" s="12" t="str">
        <f>_xlfn.XLOOKUP(A182,'PWQ_Medical Examinations (2)'!A:A,'PWQ_Medical Examinations (2)'!G:G,"Not Found")</f>
        <v>Yes</v>
      </c>
      <c r="K182" s="13">
        <f>_xlfn.XLOOKUP('Healthcare-Xlookup'!A182,'PWQ_Medical Examinations (2)'!A:A,'PWQ_Medical Examinations (2)'!H:H,"Not Found")</f>
        <v>1</v>
      </c>
      <c r="L182" s="13" t="str">
        <f>_xlfn.XLOOKUP(A182,'PWQ_Medical Examinations (2)'!A:A,'PWQ_Medical Examinations (2)'!I:I,"Not Found")</f>
        <v>yes</v>
      </c>
      <c r="M182" s="14">
        <f>_xlfn.XLOOKUP(A182,'PWQ_Hospitalisation Details (2)'!A:A,'PWQ_Hospitalisation Details (2)'!E:E,"Not Found")</f>
        <v>37793</v>
      </c>
      <c r="N182" s="15">
        <f>_xlfn.XLOOKUP(A182,'PWQ_Hospitalisation Details (2)'!A:A,'PWQ_Hospitalisation Details (2)'!G:G,"Not Found")</f>
        <v>36898.730000000003</v>
      </c>
      <c r="O182" s="12" t="str">
        <f>_xlfn.XLOOKUP(A182,'PWQ_Hospitalisation Details (2)'!A:A,'PWQ_Hospitalisation Details (2)'!H:H,"Not Found")</f>
        <v>tier - 2</v>
      </c>
      <c r="P182" s="12" t="str">
        <f>_xlfn.XLOOKUP(A182,'PWQ_Hospitalisation Details (2)'!A:A,'PWQ_Hospitalisation Details (2)'!I:I,"Not Found")</f>
        <v>tier - 1</v>
      </c>
      <c r="Q182" s="12" t="str">
        <f>_xlfn.XLOOKUP(A182,'PWQ_Hospitalisation Details (2)'!A:A,'PWQ_Hospitalisation Details (2)'!J:J,"Not Found")</f>
        <v>R1012</v>
      </c>
      <c r="R182" s="12">
        <f>_xlfn.XLOOKUP('Healthcare-Xlookup'!A182,'PWQ_Hospitalisation Details (2)'!A:A,'PWQ_Hospitalisation Details (2)'!K:K,"Not Found")</f>
        <v>19</v>
      </c>
    </row>
    <row r="183" spans="1:18" x14ac:dyDescent="0.35">
      <c r="A183" s="12" t="s">
        <v>2191</v>
      </c>
      <c r="B183" s="12" t="str">
        <f>_xlfn.XLOOKUP(A183,Customer_Names[Customer ID],Customer_Names[First Name],"Not Found")</f>
        <v xml:space="preserve">  Tyler</v>
      </c>
      <c r="C183" s="12" t="str">
        <f>_xlfn.XLOOKUP(A183,Customer_Names[Customer ID],Customer_Names[last Name],"Not Found")</f>
        <v>Fredsall</v>
      </c>
      <c r="D183" s="22">
        <f>_xlfn.XLOOKUP('Healthcare-Xlookup'!A183,'PWQ_Medical Examinations (2)'!A:A,'PWQ_Medical Examinations (2)'!B:B,"Not Found")</f>
        <v>39</v>
      </c>
      <c r="E183" s="13" t="str">
        <f>_xlfn.XLOOKUP(A183,'PWQ_Medical Examinations (2)'!A:A,'PWQ_Medical Examinations (2)'!C:C,"Not Found")</f>
        <v>Obesity</v>
      </c>
      <c r="F183" s="12">
        <f>_xlfn.XLOOKUP(A183,'PWQ_Medical Examinations (2)'!A:A,'PWQ_Medical Examinations (2)'!D:D,"Not Found")</f>
        <v>5.7</v>
      </c>
      <c r="G183" s="12" t="str">
        <f>_xlfn.XLOOKUP('Healthcare-Xlookup'!A183,'PWQ_Medical Examinations (2)'!A:A,'PWQ_Medical Examinations (2)'!J:J,"Not Found")</f>
        <v>Prediabetes</v>
      </c>
      <c r="H183" s="12" t="str">
        <f>_xlfn.XLOOKUP(A183,'PWQ_Medical Examinations (2)'!A:A,'PWQ_Medical Examinations (2)'!E:E,"Not Found")</f>
        <v>No</v>
      </c>
      <c r="I183" s="12" t="str">
        <f>_xlfn.XLOOKUP(A183,'PWQ_Medical Examinations (2)'!A:A,'PWQ_Medical Examinations (2)'!F:F,"Not Found")</f>
        <v>No</v>
      </c>
      <c r="J183" s="12" t="str">
        <f>_xlfn.XLOOKUP(A183,'PWQ_Medical Examinations (2)'!A:A,'PWQ_Medical Examinations (2)'!G:G,"Not Found")</f>
        <v>No</v>
      </c>
      <c r="K183" s="13">
        <f>_xlfn.XLOOKUP('Healthcare-Xlookup'!A183,'PWQ_Medical Examinations (2)'!A:A,'PWQ_Medical Examinations (2)'!H:H,"Not Found")</f>
        <v>2</v>
      </c>
      <c r="L183" s="13" t="str">
        <f>_xlfn.XLOOKUP(A183,'PWQ_Medical Examinations (2)'!A:A,'PWQ_Medical Examinations (2)'!I:I,"Not Found")</f>
        <v>yes</v>
      </c>
      <c r="M183" s="14">
        <f>_xlfn.XLOOKUP(A183,'PWQ_Hospitalisation Details (2)'!A:A,'PWQ_Hospitalisation Details (2)'!E:E,"Not Found")</f>
        <v>26638</v>
      </c>
      <c r="N183" s="15">
        <f>_xlfn.XLOOKUP(A183,'PWQ_Hospitalisation Details (2)'!A:A,'PWQ_Hospitalisation Details (2)'!G:G,"Not Found")</f>
        <v>36889.99</v>
      </c>
      <c r="O183" s="12" t="str">
        <f>_xlfn.XLOOKUP(A183,'PWQ_Hospitalisation Details (2)'!A:A,'PWQ_Hospitalisation Details (2)'!H:H,"Not Found")</f>
        <v>tier - 1</v>
      </c>
      <c r="P183" s="12" t="str">
        <f>_xlfn.XLOOKUP(A183,'PWQ_Hospitalisation Details (2)'!A:A,'PWQ_Hospitalisation Details (2)'!I:I,"Not Found")</f>
        <v>tier - 3</v>
      </c>
      <c r="Q183" s="12" t="str">
        <f>_xlfn.XLOOKUP(A183,'PWQ_Hospitalisation Details (2)'!A:A,'PWQ_Hospitalisation Details (2)'!J:J,"Not Found")</f>
        <v>R1011</v>
      </c>
      <c r="R183" s="12">
        <f>_xlfn.XLOOKUP('Healthcare-Xlookup'!A183,'PWQ_Hospitalisation Details (2)'!A:A,'PWQ_Hospitalisation Details (2)'!K:K,"Not Found")</f>
        <v>50</v>
      </c>
    </row>
    <row r="184" spans="1:18" x14ac:dyDescent="0.35">
      <c r="A184" s="12" t="s">
        <v>2190</v>
      </c>
      <c r="B184" s="12" t="str">
        <f>_xlfn.XLOOKUP(A184,Customer_Names[Customer ID],Customer_Names[First Name],"Not Found")</f>
        <v xml:space="preserve">  Jeffrey</v>
      </c>
      <c r="C184" s="12" t="str">
        <f>_xlfn.XLOOKUP(A184,Customer_Names[Customer ID],Customer_Names[last Name],"Not Found")</f>
        <v>Eggleston</v>
      </c>
      <c r="D184" s="22">
        <f>_xlfn.XLOOKUP('Healthcare-Xlookup'!A184,'PWQ_Medical Examinations (2)'!A:A,'PWQ_Medical Examinations (2)'!B:B,"Not Found")</f>
        <v>35.299999999999997</v>
      </c>
      <c r="E184" s="13" t="str">
        <f>_xlfn.XLOOKUP(A184,'PWQ_Medical Examinations (2)'!A:A,'PWQ_Medical Examinations (2)'!C:C,"Not Found")</f>
        <v>Obesity</v>
      </c>
      <c r="F184" s="12">
        <f>_xlfn.XLOOKUP(A184,'PWQ_Medical Examinations (2)'!A:A,'PWQ_Medical Examinations (2)'!D:D,"Not Found")</f>
        <v>6.09</v>
      </c>
      <c r="G184" s="12" t="str">
        <f>_xlfn.XLOOKUP('Healthcare-Xlookup'!A184,'PWQ_Medical Examinations (2)'!A:A,'PWQ_Medical Examinations (2)'!J:J,"Not Found")</f>
        <v>Prediabetes</v>
      </c>
      <c r="H184" s="12" t="str">
        <f>_xlfn.XLOOKUP(A184,'PWQ_Medical Examinations (2)'!A:A,'PWQ_Medical Examinations (2)'!E:E,"Not Found")</f>
        <v>No</v>
      </c>
      <c r="I184" s="12" t="str">
        <f>_xlfn.XLOOKUP(A184,'PWQ_Medical Examinations (2)'!A:A,'PWQ_Medical Examinations (2)'!F:F,"Not Found")</f>
        <v>No</v>
      </c>
      <c r="J184" s="12" t="str">
        <f>_xlfn.XLOOKUP(A184,'PWQ_Medical Examinations (2)'!A:A,'PWQ_Medical Examinations (2)'!G:G,"Not Found")</f>
        <v>No</v>
      </c>
      <c r="K184" s="13">
        <f>_xlfn.XLOOKUP('Healthcare-Xlookup'!A184,'PWQ_Medical Examinations (2)'!A:A,'PWQ_Medical Examinations (2)'!H:H,"Not Found")</f>
        <v>1</v>
      </c>
      <c r="L184" s="13" t="str">
        <f>_xlfn.XLOOKUP(A184,'PWQ_Medical Examinations (2)'!A:A,'PWQ_Medical Examinations (2)'!I:I,"Not Found")</f>
        <v>yes</v>
      </c>
      <c r="M184" s="14">
        <f>_xlfn.XLOOKUP(A184,'PWQ_Hospitalisation Details (2)'!A:A,'PWQ_Hospitalisation Details (2)'!E:E,"Not Found")</f>
        <v>33789</v>
      </c>
      <c r="N184" s="15">
        <f>_xlfn.XLOOKUP(A184,'PWQ_Hospitalisation Details (2)'!A:A,'PWQ_Hospitalisation Details (2)'!G:G,"Not Found")</f>
        <v>36837.47</v>
      </c>
      <c r="O184" s="12" t="str">
        <f>_xlfn.XLOOKUP(A184,'PWQ_Hospitalisation Details (2)'!A:A,'PWQ_Hospitalisation Details (2)'!H:H,"Not Found")</f>
        <v>tier - 2</v>
      </c>
      <c r="P184" s="12" t="str">
        <f>_xlfn.XLOOKUP(A184,'PWQ_Hospitalisation Details (2)'!A:A,'PWQ_Hospitalisation Details (2)'!I:I,"Not Found")</f>
        <v>tier - 3</v>
      </c>
      <c r="Q184" s="12" t="str">
        <f>_xlfn.XLOOKUP(A184,'PWQ_Hospitalisation Details (2)'!A:A,'PWQ_Hospitalisation Details (2)'!J:J,"Not Found")</f>
        <v>R1011</v>
      </c>
      <c r="R184" s="12">
        <f>_xlfn.XLOOKUP('Healthcare-Xlookup'!A184,'PWQ_Hospitalisation Details (2)'!A:A,'PWQ_Hospitalisation Details (2)'!K:K,"Not Found")</f>
        <v>30</v>
      </c>
    </row>
    <row r="185" spans="1:18" x14ac:dyDescent="0.35">
      <c r="A185" s="12" t="s">
        <v>2189</v>
      </c>
      <c r="B185" s="12" t="str">
        <f>_xlfn.XLOOKUP(A185,Customer_Names[Customer ID],Customer_Names[First Name],"Not Found")</f>
        <v xml:space="preserve">  Matthew F</v>
      </c>
      <c r="C185" s="12" t="str">
        <f>_xlfn.XLOOKUP(A185,Customer_Names[Customer ID],Customer_Names[last Name],"Not Found")</f>
        <v>Palombaro</v>
      </c>
      <c r="D185" s="22">
        <f>_xlfn.XLOOKUP('Healthcare-Xlookup'!A185,'PWQ_Medical Examinations (2)'!A:A,'PWQ_Medical Examinations (2)'!B:B,"Not Found")</f>
        <v>33.42</v>
      </c>
      <c r="E185" s="13" t="str">
        <f>_xlfn.XLOOKUP(A185,'PWQ_Medical Examinations (2)'!A:A,'PWQ_Medical Examinations (2)'!C:C,"Not Found")</f>
        <v>Obesity</v>
      </c>
      <c r="F185" s="12">
        <f>_xlfn.XLOOKUP(A185,'PWQ_Medical Examinations (2)'!A:A,'PWQ_Medical Examinations (2)'!D:D,"Not Found")</f>
        <v>10.67</v>
      </c>
      <c r="G185" s="12" t="str">
        <f>_xlfn.XLOOKUP('Healthcare-Xlookup'!A185,'PWQ_Medical Examinations (2)'!A:A,'PWQ_Medical Examinations (2)'!J:J,"Not Found")</f>
        <v>Diabetes</v>
      </c>
      <c r="H185" s="12" t="str">
        <f>_xlfn.XLOOKUP(A185,'PWQ_Medical Examinations (2)'!A:A,'PWQ_Medical Examinations (2)'!E:E,"Not Found")</f>
        <v>No</v>
      </c>
      <c r="I185" s="12" t="str">
        <f>_xlfn.XLOOKUP(A185,'PWQ_Medical Examinations (2)'!A:A,'PWQ_Medical Examinations (2)'!F:F,"Not Found")</f>
        <v>No</v>
      </c>
      <c r="J185" s="12" t="str">
        <f>_xlfn.XLOOKUP(A185,'PWQ_Medical Examinations (2)'!A:A,'PWQ_Medical Examinations (2)'!G:G,"Not Found")</f>
        <v>No</v>
      </c>
      <c r="K185" s="13">
        <f>_xlfn.XLOOKUP('Healthcare-Xlookup'!A185,'PWQ_Medical Examinations (2)'!A:A,'PWQ_Medical Examinations (2)'!H:H,"Not Found")</f>
        <v>0</v>
      </c>
      <c r="L185" s="13" t="str">
        <f>_xlfn.XLOOKUP(A185,'PWQ_Medical Examinations (2)'!A:A,'PWQ_Medical Examinations (2)'!I:I,"Not Found")</f>
        <v>yes</v>
      </c>
      <c r="M185" s="14">
        <f>_xlfn.XLOOKUP(A185,'PWQ_Hospitalisation Details (2)'!A:A,'PWQ_Hospitalisation Details (2)'!E:E,"Not Found")</f>
        <v>24104</v>
      </c>
      <c r="N185" s="15">
        <f>_xlfn.XLOOKUP(A185,'PWQ_Hospitalisation Details (2)'!A:A,'PWQ_Hospitalisation Details (2)'!G:G,"Not Found")</f>
        <v>36795.29</v>
      </c>
      <c r="O185" s="12" t="str">
        <f>_xlfn.XLOOKUP(A185,'PWQ_Hospitalisation Details (2)'!A:A,'PWQ_Hospitalisation Details (2)'!H:H,"Not Found")</f>
        <v>tier - 2</v>
      </c>
      <c r="P185" s="12" t="str">
        <f>_xlfn.XLOOKUP(A185,'PWQ_Hospitalisation Details (2)'!A:A,'PWQ_Hospitalisation Details (2)'!I:I,"Not Found")</f>
        <v>tier - 1</v>
      </c>
      <c r="Q185" s="12" t="str">
        <f>_xlfn.XLOOKUP(A185,'PWQ_Hospitalisation Details (2)'!A:A,'PWQ_Hospitalisation Details (2)'!J:J,"Not Found")</f>
        <v>R1011</v>
      </c>
      <c r="R185" s="12">
        <f>_xlfn.XLOOKUP('Healthcare-Xlookup'!A185,'PWQ_Hospitalisation Details (2)'!A:A,'PWQ_Hospitalisation Details (2)'!K:K,"Not Found")</f>
        <v>57</v>
      </c>
    </row>
    <row r="186" spans="1:18" x14ac:dyDescent="0.35">
      <c r="A186" s="12" t="s">
        <v>2188</v>
      </c>
      <c r="B186" s="12" t="str">
        <f>_xlfn.XLOOKUP(A186,Customer_Names[Customer ID],Customer_Names[First Name],"Not Found")</f>
        <v xml:space="preserve">  Ryan J</v>
      </c>
      <c r="C186" s="12" t="str">
        <f>_xlfn.XLOOKUP(A186,Customer_Names[Customer ID],Customer_Names[last Name],"Not Found")</f>
        <v>Silva</v>
      </c>
      <c r="D186" s="22">
        <f>_xlfn.XLOOKUP('Healthcare-Xlookup'!A186,'PWQ_Medical Examinations (2)'!A:A,'PWQ_Medical Examinations (2)'!B:B,"Not Found")</f>
        <v>37.18</v>
      </c>
      <c r="E186" s="13" t="str">
        <f>_xlfn.XLOOKUP(A186,'PWQ_Medical Examinations (2)'!A:A,'PWQ_Medical Examinations (2)'!C:C,"Not Found")</f>
        <v>Obesity</v>
      </c>
      <c r="F186" s="12">
        <f>_xlfn.XLOOKUP(A186,'PWQ_Medical Examinations (2)'!A:A,'PWQ_Medical Examinations (2)'!D:D,"Not Found")</f>
        <v>6.75</v>
      </c>
      <c r="G186" s="12" t="str">
        <f>_xlfn.XLOOKUP('Healthcare-Xlookup'!A186,'PWQ_Medical Examinations (2)'!A:A,'PWQ_Medical Examinations (2)'!J:J,"Not Found")</f>
        <v>Diabetes</v>
      </c>
      <c r="H186" s="12" t="str">
        <f>_xlfn.XLOOKUP(A186,'PWQ_Medical Examinations (2)'!A:A,'PWQ_Medical Examinations (2)'!E:E,"Not Found")</f>
        <v>yes</v>
      </c>
      <c r="I186" s="12" t="str">
        <f>_xlfn.XLOOKUP(A186,'PWQ_Medical Examinations (2)'!A:A,'PWQ_Medical Examinations (2)'!F:F,"Not Found")</f>
        <v>No</v>
      </c>
      <c r="J186" s="12" t="str">
        <f>_xlfn.XLOOKUP(A186,'PWQ_Medical Examinations (2)'!A:A,'PWQ_Medical Examinations (2)'!G:G,"Not Found")</f>
        <v>No</v>
      </c>
      <c r="K186" s="13">
        <f>_xlfn.XLOOKUP('Healthcare-Xlookup'!A186,'PWQ_Medical Examinations (2)'!A:A,'PWQ_Medical Examinations (2)'!H:H,"Not Found")</f>
        <v>2</v>
      </c>
      <c r="L186" s="13" t="str">
        <f>_xlfn.XLOOKUP(A186,'PWQ_Medical Examinations (2)'!A:A,'PWQ_Medical Examinations (2)'!I:I,"Not Found")</f>
        <v>yes</v>
      </c>
      <c r="M186" s="14">
        <f>_xlfn.XLOOKUP(A186,'PWQ_Hospitalisation Details (2)'!A:A,'PWQ_Hospitalisation Details (2)'!E:E,"Not Found")</f>
        <v>25763</v>
      </c>
      <c r="N186" s="15">
        <f>_xlfn.XLOOKUP(A186,'PWQ_Hospitalisation Details (2)'!A:A,'PWQ_Hospitalisation Details (2)'!G:G,"Not Found")</f>
        <v>36786.370000000003</v>
      </c>
      <c r="O186" s="12" t="str">
        <f>_xlfn.XLOOKUP(A186,'PWQ_Hospitalisation Details (2)'!A:A,'PWQ_Hospitalisation Details (2)'!H:H,"Not Found")</f>
        <v>tier - 1</v>
      </c>
      <c r="P186" s="12" t="str">
        <f>_xlfn.XLOOKUP(A186,'PWQ_Hospitalisation Details (2)'!A:A,'PWQ_Hospitalisation Details (2)'!I:I,"Not Found")</f>
        <v>tier - 1</v>
      </c>
      <c r="Q186" s="12" t="str">
        <f>_xlfn.XLOOKUP(A186,'PWQ_Hospitalisation Details (2)'!A:A,'PWQ_Hospitalisation Details (2)'!J:J,"Not Found")</f>
        <v>R1011</v>
      </c>
      <c r="R186" s="12">
        <f>_xlfn.XLOOKUP('Healthcare-Xlookup'!A186,'PWQ_Hospitalisation Details (2)'!A:A,'PWQ_Hospitalisation Details (2)'!K:K,"Not Found")</f>
        <v>52</v>
      </c>
    </row>
    <row r="187" spans="1:18" x14ac:dyDescent="0.35">
      <c r="A187" s="12" t="s">
        <v>2187</v>
      </c>
      <c r="B187" s="12" t="str">
        <f>_xlfn.XLOOKUP(A187,Customer_Names[Customer ID],Customer_Names[First Name],"Not Found")</f>
        <v xml:space="preserve">  Amy</v>
      </c>
      <c r="C187" s="12" t="str">
        <f>_xlfn.XLOOKUP(A187,Customer_Names[Customer ID],Customer_Names[last Name],"Not Found")</f>
        <v>Bugala</v>
      </c>
      <c r="D187" s="22">
        <f>_xlfn.XLOOKUP('Healthcare-Xlookup'!A187,'PWQ_Medical Examinations (2)'!A:A,'PWQ_Medical Examinations (2)'!B:B,"Not Found")</f>
        <v>33.33</v>
      </c>
      <c r="E187" s="13" t="str">
        <f>_xlfn.XLOOKUP(A187,'PWQ_Medical Examinations (2)'!A:A,'PWQ_Medical Examinations (2)'!C:C,"Not Found")</f>
        <v>Obesity</v>
      </c>
      <c r="F187" s="12">
        <f>_xlfn.XLOOKUP(A187,'PWQ_Medical Examinations (2)'!A:A,'PWQ_Medical Examinations (2)'!D:D,"Not Found")</f>
        <v>9.26</v>
      </c>
      <c r="G187" s="12" t="str">
        <f>_xlfn.XLOOKUP('Healthcare-Xlookup'!A187,'PWQ_Medical Examinations (2)'!A:A,'PWQ_Medical Examinations (2)'!J:J,"Not Found")</f>
        <v>Diabetes</v>
      </c>
      <c r="H187" s="12" t="str">
        <f>_xlfn.XLOOKUP(A187,'PWQ_Medical Examinations (2)'!A:A,'PWQ_Medical Examinations (2)'!E:E,"Not Found")</f>
        <v>yes</v>
      </c>
      <c r="I187" s="12" t="str">
        <f>_xlfn.XLOOKUP(A187,'PWQ_Medical Examinations (2)'!A:A,'PWQ_Medical Examinations (2)'!F:F,"Not Found")</f>
        <v>No</v>
      </c>
      <c r="J187" s="12" t="str">
        <f>_xlfn.XLOOKUP(A187,'PWQ_Medical Examinations (2)'!A:A,'PWQ_Medical Examinations (2)'!G:G,"Not Found")</f>
        <v>No</v>
      </c>
      <c r="K187" s="13">
        <f>_xlfn.XLOOKUP('Healthcare-Xlookup'!A187,'PWQ_Medical Examinations (2)'!A:A,'PWQ_Medical Examinations (2)'!H:H,"Not Found")</f>
        <v>2</v>
      </c>
      <c r="L187" s="13" t="str">
        <f>_xlfn.XLOOKUP(A187,'PWQ_Medical Examinations (2)'!A:A,'PWQ_Medical Examinations (2)'!I:I,"Not Found")</f>
        <v>No</v>
      </c>
      <c r="M187" s="14">
        <f>_xlfn.XLOOKUP(A187,'PWQ_Hospitalisation Details (2)'!A:A,'PWQ_Hospitalisation Details (2)'!E:E,"Not Found")</f>
        <v>22491</v>
      </c>
      <c r="N187" s="15">
        <f>_xlfn.XLOOKUP(A187,'PWQ_Hospitalisation Details (2)'!A:A,'PWQ_Hospitalisation Details (2)'!G:G,"Not Found")</f>
        <v>36580.28</v>
      </c>
      <c r="O187" s="12" t="str">
        <f>_xlfn.XLOOKUP(A187,'PWQ_Hospitalisation Details (2)'!A:A,'PWQ_Hospitalisation Details (2)'!H:H,"Not Found")</f>
        <v>tier - 2</v>
      </c>
      <c r="P187" s="12" t="str">
        <f>_xlfn.XLOOKUP(A187,'PWQ_Hospitalisation Details (2)'!A:A,'PWQ_Hospitalisation Details (2)'!I:I,"Not Found")</f>
        <v>tier - 2</v>
      </c>
      <c r="Q187" s="12" t="str">
        <f>_xlfn.XLOOKUP(A187,'PWQ_Hospitalisation Details (2)'!A:A,'PWQ_Hospitalisation Details (2)'!J:J,"Not Found")</f>
        <v>R1013</v>
      </c>
      <c r="R187" s="12">
        <f>_xlfn.XLOOKUP('Healthcare-Xlookup'!A187,'PWQ_Hospitalisation Details (2)'!A:A,'PWQ_Hospitalisation Details (2)'!K:K,"Not Found")</f>
        <v>61</v>
      </c>
    </row>
    <row r="188" spans="1:18" x14ac:dyDescent="0.35">
      <c r="A188" s="12" t="s">
        <v>2186</v>
      </c>
      <c r="B188" s="12" t="str">
        <f>_xlfn.XLOOKUP(A188,Customer_Names[Customer ID],Customer_Names[First Name],"Not Found")</f>
        <v xml:space="preserve">  Andrew P</v>
      </c>
      <c r="C188" s="12" t="str">
        <f>_xlfn.XLOOKUP(A188,Customer_Names[Customer ID],Customer_Names[last Name],"Not Found")</f>
        <v>Dublin</v>
      </c>
      <c r="D188" s="22">
        <f>_xlfn.XLOOKUP('Healthcare-Xlookup'!A188,'PWQ_Medical Examinations (2)'!A:A,'PWQ_Medical Examinations (2)'!B:B,"Not Found")</f>
        <v>53.21</v>
      </c>
      <c r="E188" s="13" t="str">
        <f>_xlfn.XLOOKUP(A188,'PWQ_Medical Examinations (2)'!A:A,'PWQ_Medical Examinations (2)'!C:C,"Not Found")</f>
        <v>Obesity</v>
      </c>
      <c r="F188" s="12">
        <f>_xlfn.XLOOKUP(A188,'PWQ_Medical Examinations (2)'!A:A,'PWQ_Medical Examinations (2)'!D:D,"Not Found")</f>
        <v>4.2699999999999996</v>
      </c>
      <c r="G188" s="12" t="str">
        <f>_xlfn.XLOOKUP('Healthcare-Xlookup'!A188,'PWQ_Medical Examinations (2)'!A:A,'PWQ_Medical Examinations (2)'!J:J,"Not Found")</f>
        <v>Normal</v>
      </c>
      <c r="H188" s="12" t="str">
        <f>_xlfn.XLOOKUP(A188,'PWQ_Medical Examinations (2)'!A:A,'PWQ_Medical Examinations (2)'!E:E,"Not Found")</f>
        <v>No</v>
      </c>
      <c r="I188" s="12" t="str">
        <f>_xlfn.XLOOKUP(A188,'PWQ_Medical Examinations (2)'!A:A,'PWQ_Medical Examinations (2)'!F:F,"Not Found")</f>
        <v>No</v>
      </c>
      <c r="J188" s="12" t="str">
        <f>_xlfn.XLOOKUP(A188,'PWQ_Medical Examinations (2)'!A:A,'PWQ_Medical Examinations (2)'!G:G,"Not Found")</f>
        <v>No</v>
      </c>
      <c r="K188" s="13">
        <f>_xlfn.XLOOKUP('Healthcare-Xlookup'!A188,'PWQ_Medical Examinations (2)'!A:A,'PWQ_Medical Examinations (2)'!H:H,"Not Found")</f>
        <v>1</v>
      </c>
      <c r="L188" s="13" t="str">
        <f>_xlfn.XLOOKUP(A188,'PWQ_Medical Examinations (2)'!A:A,'PWQ_Medical Examinations (2)'!I:I,"Not Found")</f>
        <v>yes</v>
      </c>
      <c r="M188" s="14">
        <f>_xlfn.XLOOKUP(A188,'PWQ_Hospitalisation Details (2)'!A:A,'PWQ_Hospitalisation Details (2)'!E:E,"Not Found")</f>
        <v>33886</v>
      </c>
      <c r="N188" s="15">
        <f>_xlfn.XLOOKUP(A188,'PWQ_Hospitalisation Details (2)'!A:A,'PWQ_Hospitalisation Details (2)'!G:G,"Not Found")</f>
        <v>36572.800000000003</v>
      </c>
      <c r="O188" s="12" t="str">
        <f>_xlfn.XLOOKUP(A188,'PWQ_Hospitalisation Details (2)'!A:A,'PWQ_Hospitalisation Details (2)'!H:H,"Not Found")</f>
        <v>tier - 1</v>
      </c>
      <c r="P188" s="12" t="str">
        <f>_xlfn.XLOOKUP(A188,'PWQ_Hospitalisation Details (2)'!A:A,'PWQ_Hospitalisation Details (2)'!I:I,"Not Found")</f>
        <v>tier - 2</v>
      </c>
      <c r="Q188" s="12" t="str">
        <f>_xlfn.XLOOKUP(A188,'PWQ_Hospitalisation Details (2)'!A:A,'PWQ_Hospitalisation Details (2)'!J:J,"Not Found")</f>
        <v>R1011</v>
      </c>
      <c r="R188" s="12">
        <f>_xlfn.XLOOKUP('Healthcare-Xlookup'!A188,'PWQ_Hospitalisation Details (2)'!A:A,'PWQ_Hospitalisation Details (2)'!K:K,"Not Found")</f>
        <v>30</v>
      </c>
    </row>
    <row r="189" spans="1:18" x14ac:dyDescent="0.35">
      <c r="A189" s="12" t="s">
        <v>2185</v>
      </c>
      <c r="B189" s="12" t="str">
        <f>_xlfn.XLOOKUP(A189,Customer_Names[Customer ID],Customer_Names[First Name],"Not Found")</f>
        <v xml:space="preserve">  George M V</v>
      </c>
      <c r="C189" s="12" t="str">
        <f>_xlfn.XLOOKUP(A189,Customer_Names[Customer ID],Customer_Names[last Name],"Not Found")</f>
        <v>Cleland</v>
      </c>
      <c r="D189" s="22">
        <f>_xlfn.XLOOKUP('Healthcare-Xlookup'!A189,'PWQ_Medical Examinations (2)'!A:A,'PWQ_Medical Examinations (2)'!B:B,"Not Found")</f>
        <v>38.729999999999997</v>
      </c>
      <c r="E189" s="13" t="str">
        <f>_xlfn.XLOOKUP(A189,'PWQ_Medical Examinations (2)'!A:A,'PWQ_Medical Examinations (2)'!C:C,"Not Found")</f>
        <v>Obesity</v>
      </c>
      <c r="F189" s="12">
        <f>_xlfn.XLOOKUP(A189,'PWQ_Medical Examinations (2)'!A:A,'PWQ_Medical Examinations (2)'!D:D,"Not Found")</f>
        <v>11.51</v>
      </c>
      <c r="G189" s="12" t="str">
        <f>_xlfn.XLOOKUP('Healthcare-Xlookup'!A189,'PWQ_Medical Examinations (2)'!A:A,'PWQ_Medical Examinations (2)'!J:J,"Not Found")</f>
        <v>Diabetes</v>
      </c>
      <c r="H189" s="12" t="str">
        <f>_xlfn.XLOOKUP(A189,'PWQ_Medical Examinations (2)'!A:A,'PWQ_Medical Examinations (2)'!E:E,"Not Found")</f>
        <v>No</v>
      </c>
      <c r="I189" s="12" t="str">
        <f>_xlfn.XLOOKUP(A189,'PWQ_Medical Examinations (2)'!A:A,'PWQ_Medical Examinations (2)'!F:F,"Not Found")</f>
        <v>No</v>
      </c>
      <c r="J189" s="12" t="str">
        <f>_xlfn.XLOOKUP(A189,'PWQ_Medical Examinations (2)'!A:A,'PWQ_Medical Examinations (2)'!G:G,"Not Found")</f>
        <v>No</v>
      </c>
      <c r="K189" s="13">
        <f>_xlfn.XLOOKUP('Healthcare-Xlookup'!A189,'PWQ_Medical Examinations (2)'!A:A,'PWQ_Medical Examinations (2)'!H:H,"Not Found")</f>
        <v>2</v>
      </c>
      <c r="L189" s="13" t="str">
        <f>_xlfn.XLOOKUP(A189,'PWQ_Medical Examinations (2)'!A:A,'PWQ_Medical Examinations (2)'!I:I,"Not Found")</f>
        <v>yes</v>
      </c>
      <c r="M189" s="14">
        <f>_xlfn.XLOOKUP(A189,'PWQ_Hospitalisation Details (2)'!A:A,'PWQ_Hospitalisation Details (2)'!E:E,"Not Found")</f>
        <v>26885</v>
      </c>
      <c r="N189" s="15">
        <f>_xlfn.XLOOKUP(A189,'PWQ_Hospitalisation Details (2)'!A:A,'PWQ_Hospitalisation Details (2)'!G:G,"Not Found")</f>
        <v>36541.550000000003</v>
      </c>
      <c r="O189" s="12" t="str">
        <f>_xlfn.XLOOKUP(A189,'PWQ_Hospitalisation Details (2)'!A:A,'PWQ_Hospitalisation Details (2)'!H:H,"Not Found")</f>
        <v>tier - 2</v>
      </c>
      <c r="P189" s="12" t="str">
        <f>_xlfn.XLOOKUP(A189,'PWQ_Hospitalisation Details (2)'!A:A,'PWQ_Hospitalisation Details (2)'!I:I,"Not Found")</f>
        <v>tier - 3</v>
      </c>
      <c r="Q189" s="12" t="str">
        <f>_xlfn.XLOOKUP(A189,'PWQ_Hospitalisation Details (2)'!A:A,'PWQ_Hospitalisation Details (2)'!J:J,"Not Found")</f>
        <v>R1011</v>
      </c>
      <c r="R189" s="12">
        <f>_xlfn.XLOOKUP('Healthcare-Xlookup'!A189,'PWQ_Hospitalisation Details (2)'!A:A,'PWQ_Hospitalisation Details (2)'!K:K,"Not Found")</f>
        <v>49</v>
      </c>
    </row>
    <row r="190" spans="1:18" x14ac:dyDescent="0.35">
      <c r="A190" s="12" t="s">
        <v>2184</v>
      </c>
      <c r="B190" s="12" t="str">
        <f>_xlfn.XLOOKUP(A190,Customer_Names[Customer ID],Customer_Names[First Name],"Not Found")</f>
        <v xml:space="preserve">  Sarah</v>
      </c>
      <c r="C190" s="12" t="str">
        <f>_xlfn.XLOOKUP(A190,Customer_Names[Customer ID],Customer_Names[last Name],"Not Found")</f>
        <v>Evans</v>
      </c>
      <c r="D190" s="22">
        <f>_xlfn.XLOOKUP('Healthcare-Xlookup'!A190,'PWQ_Medical Examinations (2)'!A:A,'PWQ_Medical Examinations (2)'!B:B,"Not Found")</f>
        <v>29.73</v>
      </c>
      <c r="E190" s="13" t="str">
        <f>_xlfn.XLOOKUP(A190,'PWQ_Medical Examinations (2)'!A:A,'PWQ_Medical Examinations (2)'!C:C,"Not Found")</f>
        <v>Over weight</v>
      </c>
      <c r="F190" s="12">
        <f>_xlfn.XLOOKUP(A190,'PWQ_Medical Examinations (2)'!A:A,'PWQ_Medical Examinations (2)'!D:D,"Not Found")</f>
        <v>7.22</v>
      </c>
      <c r="G190" s="12" t="str">
        <f>_xlfn.XLOOKUP('Healthcare-Xlookup'!A190,'PWQ_Medical Examinations (2)'!A:A,'PWQ_Medical Examinations (2)'!J:J,"Not Found")</f>
        <v>Diabetes</v>
      </c>
      <c r="H190" s="12" t="str">
        <f>_xlfn.XLOOKUP(A190,'PWQ_Medical Examinations (2)'!A:A,'PWQ_Medical Examinations (2)'!E:E,"Not Found")</f>
        <v>No</v>
      </c>
      <c r="I190" s="12" t="str">
        <f>_xlfn.XLOOKUP(A190,'PWQ_Medical Examinations (2)'!A:A,'PWQ_Medical Examinations (2)'!F:F,"Not Found")</f>
        <v>No</v>
      </c>
      <c r="J190" s="12" t="str">
        <f>_xlfn.XLOOKUP(A190,'PWQ_Medical Examinations (2)'!A:A,'PWQ_Medical Examinations (2)'!G:G,"Not Found")</f>
        <v>No</v>
      </c>
      <c r="K190" s="13">
        <f>_xlfn.XLOOKUP('Healthcare-Xlookup'!A190,'PWQ_Medical Examinations (2)'!A:A,'PWQ_Medical Examinations (2)'!H:H,"Not Found")</f>
        <v>0</v>
      </c>
      <c r="L190" s="13" t="str">
        <f>_xlfn.XLOOKUP(A190,'PWQ_Medical Examinations (2)'!A:A,'PWQ_Medical Examinations (2)'!I:I,"Not Found")</f>
        <v>yes</v>
      </c>
      <c r="M190" s="14">
        <f>_xlfn.XLOOKUP(A190,'PWQ_Hospitalisation Details (2)'!A:A,'PWQ_Hospitalisation Details (2)'!E:E,"Not Found")</f>
        <v>22969</v>
      </c>
      <c r="N190" s="15">
        <f>_xlfn.XLOOKUP(A190,'PWQ_Hospitalisation Details (2)'!A:A,'PWQ_Hospitalisation Details (2)'!G:G,"Not Found")</f>
        <v>36445.550000000003</v>
      </c>
      <c r="O190" s="12" t="str">
        <f>_xlfn.XLOOKUP(A190,'PWQ_Hospitalisation Details (2)'!A:A,'PWQ_Hospitalisation Details (2)'!H:H,"Not Found")</f>
        <v>tier - 2</v>
      </c>
      <c r="P190" s="12" t="str">
        <f>_xlfn.XLOOKUP(A190,'PWQ_Hospitalisation Details (2)'!A:A,'PWQ_Hospitalisation Details (2)'!I:I,"Not Found")</f>
        <v>tier - 2</v>
      </c>
      <c r="Q190" s="12" t="str">
        <f>_xlfn.XLOOKUP(A190,'PWQ_Hospitalisation Details (2)'!A:A,'PWQ_Hospitalisation Details (2)'!J:J,"Not Found")</f>
        <v>R1011</v>
      </c>
      <c r="R190" s="12">
        <f>_xlfn.XLOOKUP('Healthcare-Xlookup'!A190,'PWQ_Hospitalisation Details (2)'!A:A,'PWQ_Hospitalisation Details (2)'!K:K,"Not Found")</f>
        <v>60</v>
      </c>
    </row>
    <row r="191" spans="1:18" x14ac:dyDescent="0.35">
      <c r="A191" s="12" t="s">
        <v>2183</v>
      </c>
      <c r="B191" s="12" t="str">
        <f>_xlfn.XLOOKUP(A191,Customer_Names[Customer ID],Customer_Names[First Name],"Not Found")</f>
        <v xml:space="preserve">  Lara</v>
      </c>
      <c r="C191" s="12" t="str">
        <f>_xlfn.XLOOKUP(A191,Customer_Names[Customer ID],Customer_Names[last Name],"Not Found")</f>
        <v>Boyd</v>
      </c>
      <c r="D191" s="22">
        <f>_xlfn.XLOOKUP('Healthcare-Xlookup'!A191,'PWQ_Medical Examinations (2)'!A:A,'PWQ_Medical Examinations (2)'!B:B,"Not Found")</f>
        <v>34.700000000000003</v>
      </c>
      <c r="E191" s="13" t="str">
        <f>_xlfn.XLOOKUP(A191,'PWQ_Medical Examinations (2)'!A:A,'PWQ_Medical Examinations (2)'!C:C,"Not Found")</f>
        <v>Obesity</v>
      </c>
      <c r="F191" s="12">
        <f>_xlfn.XLOOKUP(A191,'PWQ_Medical Examinations (2)'!A:A,'PWQ_Medical Examinations (2)'!D:D,"Not Found")</f>
        <v>4.37</v>
      </c>
      <c r="G191" s="12" t="str">
        <f>_xlfn.XLOOKUP('Healthcare-Xlookup'!A191,'PWQ_Medical Examinations (2)'!A:A,'PWQ_Medical Examinations (2)'!J:J,"Not Found")</f>
        <v>Normal</v>
      </c>
      <c r="H191" s="12" t="str">
        <f>_xlfn.XLOOKUP(A191,'PWQ_Medical Examinations (2)'!A:A,'PWQ_Medical Examinations (2)'!E:E,"Not Found")</f>
        <v>No</v>
      </c>
      <c r="I191" s="12" t="str">
        <f>_xlfn.XLOOKUP(A191,'PWQ_Medical Examinations (2)'!A:A,'PWQ_Medical Examinations (2)'!F:F,"Not Found")</f>
        <v>No</v>
      </c>
      <c r="J191" s="12" t="str">
        <f>_xlfn.XLOOKUP(A191,'PWQ_Medical Examinations (2)'!A:A,'PWQ_Medical Examinations (2)'!G:G,"Not Found")</f>
        <v>Yes</v>
      </c>
      <c r="K191" s="13">
        <f>_xlfn.XLOOKUP('Healthcare-Xlookup'!A191,'PWQ_Medical Examinations (2)'!A:A,'PWQ_Medical Examinations (2)'!H:H,"Not Found")</f>
        <v>1</v>
      </c>
      <c r="L191" s="13" t="str">
        <f>_xlfn.XLOOKUP(A191,'PWQ_Medical Examinations (2)'!A:A,'PWQ_Medical Examinations (2)'!I:I,"Not Found")</f>
        <v>yes</v>
      </c>
      <c r="M191" s="14">
        <f>_xlfn.XLOOKUP(A191,'PWQ_Hospitalisation Details (2)'!A:A,'PWQ_Hospitalisation Details (2)'!E:E,"Not Found")</f>
        <v>37964</v>
      </c>
      <c r="N191" s="15">
        <f>_xlfn.XLOOKUP(A191,'PWQ_Hospitalisation Details (2)'!A:A,'PWQ_Hospitalisation Details (2)'!G:G,"Not Found")</f>
        <v>36397.58</v>
      </c>
      <c r="O191" s="12" t="str">
        <f>_xlfn.XLOOKUP(A191,'PWQ_Hospitalisation Details (2)'!A:A,'PWQ_Hospitalisation Details (2)'!H:H,"Not Found")</f>
        <v>tier - 2</v>
      </c>
      <c r="P191" s="12" t="str">
        <f>_xlfn.XLOOKUP(A191,'PWQ_Hospitalisation Details (2)'!A:A,'PWQ_Hospitalisation Details (2)'!I:I,"Not Found")</f>
        <v>tier - 3</v>
      </c>
      <c r="Q191" s="12" t="str">
        <f>_xlfn.XLOOKUP(A191,'PWQ_Hospitalisation Details (2)'!A:A,'PWQ_Hospitalisation Details (2)'!J:J,"Not Found")</f>
        <v>R1011</v>
      </c>
      <c r="R191" s="12">
        <f>_xlfn.XLOOKUP('Healthcare-Xlookup'!A191,'PWQ_Hospitalisation Details (2)'!A:A,'PWQ_Hospitalisation Details (2)'!K:K,"Not Found")</f>
        <v>19</v>
      </c>
    </row>
    <row r="192" spans="1:18" x14ac:dyDescent="0.35">
      <c r="A192" s="12" t="s">
        <v>2182</v>
      </c>
      <c r="B192" s="12" t="str">
        <f>_xlfn.XLOOKUP(A192,Customer_Names[Customer ID],Customer_Names[First Name],"Not Found")</f>
        <v xml:space="preserve">  Sebastien</v>
      </c>
      <c r="C192" s="12" t="str">
        <f>_xlfn.XLOOKUP(A192,Customer_Names[Customer ID],Customer_Names[last Name],"Not Found")</f>
        <v>Roulier</v>
      </c>
      <c r="D192" s="22">
        <f>_xlfn.XLOOKUP('Healthcare-Xlookup'!A192,'PWQ_Medical Examinations (2)'!A:A,'PWQ_Medical Examinations (2)'!B:B,"Not Found")</f>
        <v>38.28</v>
      </c>
      <c r="E192" s="13" t="str">
        <f>_xlfn.XLOOKUP(A192,'PWQ_Medical Examinations (2)'!A:A,'PWQ_Medical Examinations (2)'!C:C,"Not Found")</f>
        <v>Obesity</v>
      </c>
      <c r="F192" s="12">
        <f>_xlfn.XLOOKUP(A192,'PWQ_Medical Examinations (2)'!A:A,'PWQ_Medical Examinations (2)'!D:D,"Not Found")</f>
        <v>11.56</v>
      </c>
      <c r="G192" s="12" t="str">
        <f>_xlfn.XLOOKUP('Healthcare-Xlookup'!A192,'PWQ_Medical Examinations (2)'!A:A,'PWQ_Medical Examinations (2)'!J:J,"Not Found")</f>
        <v>Diabetes</v>
      </c>
      <c r="H192" s="12" t="str">
        <f>_xlfn.XLOOKUP(A192,'PWQ_Medical Examinations (2)'!A:A,'PWQ_Medical Examinations (2)'!E:E,"Not Found")</f>
        <v>yes</v>
      </c>
      <c r="I192" s="12" t="str">
        <f>_xlfn.XLOOKUP(A192,'PWQ_Medical Examinations (2)'!A:A,'PWQ_Medical Examinations (2)'!F:F,"Not Found")</f>
        <v>No</v>
      </c>
      <c r="J192" s="12" t="str">
        <f>_xlfn.XLOOKUP(A192,'PWQ_Medical Examinations (2)'!A:A,'PWQ_Medical Examinations (2)'!G:G,"Not Found")</f>
        <v>No</v>
      </c>
      <c r="K192" s="13">
        <f>_xlfn.XLOOKUP('Healthcare-Xlookup'!A192,'PWQ_Medical Examinations (2)'!A:A,'PWQ_Medical Examinations (2)'!H:H,"Not Found")</f>
        <v>1</v>
      </c>
      <c r="L192" s="13" t="str">
        <f>_xlfn.XLOOKUP(A192,'PWQ_Medical Examinations (2)'!A:A,'PWQ_Medical Examinations (2)'!I:I,"Not Found")</f>
        <v>yes</v>
      </c>
      <c r="M192" s="14">
        <f>_xlfn.XLOOKUP(A192,'PWQ_Hospitalisation Details (2)'!A:A,'PWQ_Hospitalisation Details (2)'!E:E,"Not Found")</f>
        <v>27550</v>
      </c>
      <c r="N192" s="15">
        <f>_xlfn.XLOOKUP(A192,'PWQ_Hospitalisation Details (2)'!A:A,'PWQ_Hospitalisation Details (2)'!G:G,"Not Found")</f>
        <v>36350.71</v>
      </c>
      <c r="O192" s="12" t="str">
        <f>_xlfn.XLOOKUP(A192,'PWQ_Hospitalisation Details (2)'!A:A,'PWQ_Hospitalisation Details (2)'!H:H,"Not Found")</f>
        <v>tier - 1</v>
      </c>
      <c r="P192" s="12" t="str">
        <f>_xlfn.XLOOKUP(A192,'PWQ_Hospitalisation Details (2)'!A:A,'PWQ_Hospitalisation Details (2)'!I:I,"Not Found")</f>
        <v>tier - 2</v>
      </c>
      <c r="Q192" s="12" t="str">
        <f>_xlfn.XLOOKUP(A192,'PWQ_Hospitalisation Details (2)'!A:A,'PWQ_Hospitalisation Details (2)'!J:J,"Not Found")</f>
        <v>R1011</v>
      </c>
      <c r="R192" s="12">
        <f>_xlfn.XLOOKUP('Healthcare-Xlookup'!A192,'PWQ_Hospitalisation Details (2)'!A:A,'PWQ_Hospitalisation Details (2)'!K:K,"Not Found")</f>
        <v>48</v>
      </c>
    </row>
    <row r="193" spans="1:18" x14ac:dyDescent="0.35">
      <c r="A193" s="12" t="s">
        <v>2181</v>
      </c>
      <c r="B193" s="12" t="str">
        <f>_xlfn.XLOOKUP(A193,Customer_Names[Customer ID],Customer_Names[First Name],"Not Found")</f>
        <v xml:space="preserve">  Padraig</v>
      </c>
      <c r="C193" s="12" t="str">
        <f>_xlfn.XLOOKUP(A193,Customer_Names[Customer ID],Customer_Names[last Name],"Not Found")</f>
        <v>Mullins</v>
      </c>
      <c r="D193" s="22">
        <f>_xlfn.XLOOKUP('Healthcare-Xlookup'!A193,'PWQ_Medical Examinations (2)'!A:A,'PWQ_Medical Examinations (2)'!B:B,"Not Found")</f>
        <v>33.57</v>
      </c>
      <c r="E193" s="13" t="str">
        <f>_xlfn.XLOOKUP(A193,'PWQ_Medical Examinations (2)'!A:A,'PWQ_Medical Examinations (2)'!C:C,"Not Found")</f>
        <v>Obesity</v>
      </c>
      <c r="F193" s="12">
        <f>_xlfn.XLOOKUP(A193,'PWQ_Medical Examinations (2)'!A:A,'PWQ_Medical Examinations (2)'!D:D,"Not Found")</f>
        <v>8.82</v>
      </c>
      <c r="G193" s="12" t="str">
        <f>_xlfn.XLOOKUP('Healthcare-Xlookup'!A193,'PWQ_Medical Examinations (2)'!A:A,'PWQ_Medical Examinations (2)'!J:J,"Not Found")</f>
        <v>Diabetes</v>
      </c>
      <c r="H193" s="12" t="str">
        <f>_xlfn.XLOOKUP(A193,'PWQ_Medical Examinations (2)'!A:A,'PWQ_Medical Examinations (2)'!E:E,"Not Found")</f>
        <v>yes</v>
      </c>
      <c r="I193" s="12" t="str">
        <f>_xlfn.XLOOKUP(A193,'PWQ_Medical Examinations (2)'!A:A,'PWQ_Medical Examinations (2)'!F:F,"Not Found")</f>
        <v>No</v>
      </c>
      <c r="J193" s="12" t="str">
        <f>_xlfn.XLOOKUP(A193,'PWQ_Medical Examinations (2)'!A:A,'PWQ_Medical Examinations (2)'!G:G,"Not Found")</f>
        <v>No</v>
      </c>
      <c r="K193" s="13">
        <f>_xlfn.XLOOKUP('Healthcare-Xlookup'!A193,'PWQ_Medical Examinations (2)'!A:A,'PWQ_Medical Examinations (2)'!H:H,"Not Found")</f>
        <v>0</v>
      </c>
      <c r="L193" s="13" t="str">
        <f>_xlfn.XLOOKUP(A193,'PWQ_Medical Examinations (2)'!A:A,'PWQ_Medical Examinations (2)'!I:I,"Not Found")</f>
        <v>yes</v>
      </c>
      <c r="M193" s="14">
        <f>_xlfn.XLOOKUP(A193,'PWQ_Hospitalisation Details (2)'!A:A,'PWQ_Hospitalisation Details (2)'!E:E,"Not Found")</f>
        <v>24763</v>
      </c>
      <c r="N193" s="15">
        <f>_xlfn.XLOOKUP(A193,'PWQ_Hospitalisation Details (2)'!A:A,'PWQ_Hospitalisation Details (2)'!G:G,"Not Found")</f>
        <v>36332.449999999997</v>
      </c>
      <c r="O193" s="12" t="str">
        <f>_xlfn.XLOOKUP(A193,'PWQ_Hospitalisation Details (2)'!A:A,'PWQ_Hospitalisation Details (2)'!H:H,"Not Found")</f>
        <v>tier - 1</v>
      </c>
      <c r="P193" s="12" t="str">
        <f>_xlfn.XLOOKUP(A193,'PWQ_Hospitalisation Details (2)'!A:A,'PWQ_Hospitalisation Details (2)'!I:I,"Not Found")</f>
        <v>tier - 3</v>
      </c>
      <c r="Q193" s="12" t="str">
        <f>_xlfn.XLOOKUP(A193,'PWQ_Hospitalisation Details (2)'!A:A,'PWQ_Hospitalisation Details (2)'!J:J,"Not Found")</f>
        <v>R1011</v>
      </c>
      <c r="R193" s="12">
        <f>_xlfn.XLOOKUP('Healthcare-Xlookup'!A193,'PWQ_Hospitalisation Details (2)'!A:A,'PWQ_Hospitalisation Details (2)'!K:K,"Not Found")</f>
        <v>55</v>
      </c>
    </row>
    <row r="194" spans="1:18" x14ac:dyDescent="0.35">
      <c r="A194" s="12" t="s">
        <v>2180</v>
      </c>
      <c r="B194" s="12" t="str">
        <f>_xlfn.XLOOKUP(A194,Customer_Names[Customer ID],Customer_Names[First Name],"Not Found")</f>
        <v xml:space="preserve">  Heather</v>
      </c>
      <c r="C194" s="12" t="str">
        <f>_xlfn.XLOOKUP(A194,Customer_Names[Customer ID],Customer_Names[last Name],"Not Found")</f>
        <v>Hofmann</v>
      </c>
      <c r="D194" s="22">
        <f>_xlfn.XLOOKUP('Healthcare-Xlookup'!A194,'PWQ_Medical Examinations (2)'!A:A,'PWQ_Medical Examinations (2)'!B:B,"Not Found")</f>
        <v>52.06</v>
      </c>
      <c r="E194" s="13" t="str">
        <f>_xlfn.XLOOKUP(A194,'PWQ_Medical Examinations (2)'!A:A,'PWQ_Medical Examinations (2)'!C:C,"Not Found")</f>
        <v>Obesity</v>
      </c>
      <c r="F194" s="12">
        <f>_xlfn.XLOOKUP(A194,'PWQ_Medical Examinations (2)'!A:A,'PWQ_Medical Examinations (2)'!D:D,"Not Found")</f>
        <v>4.6900000000000004</v>
      </c>
      <c r="G194" s="12" t="str">
        <f>_xlfn.XLOOKUP('Healthcare-Xlookup'!A194,'PWQ_Medical Examinations (2)'!A:A,'PWQ_Medical Examinations (2)'!J:J,"Not Found")</f>
        <v>Normal</v>
      </c>
      <c r="H194" s="12" t="str">
        <f>_xlfn.XLOOKUP(A194,'PWQ_Medical Examinations (2)'!A:A,'PWQ_Medical Examinations (2)'!E:E,"Not Found")</f>
        <v>No</v>
      </c>
      <c r="I194" s="12" t="str">
        <f>_xlfn.XLOOKUP(A194,'PWQ_Medical Examinations (2)'!A:A,'PWQ_Medical Examinations (2)'!F:F,"Not Found")</f>
        <v>No</v>
      </c>
      <c r="J194" s="12" t="str">
        <f>_xlfn.XLOOKUP(A194,'PWQ_Medical Examinations (2)'!A:A,'PWQ_Medical Examinations (2)'!G:G,"Not Found")</f>
        <v>No</v>
      </c>
      <c r="K194" s="13">
        <f>_xlfn.XLOOKUP('Healthcare-Xlookup'!A194,'PWQ_Medical Examinations (2)'!A:A,'PWQ_Medical Examinations (2)'!H:H,"Not Found")</f>
        <v>1</v>
      </c>
      <c r="L194" s="13" t="str">
        <f>_xlfn.XLOOKUP(A194,'PWQ_Medical Examinations (2)'!A:A,'PWQ_Medical Examinations (2)'!I:I,"Not Found")</f>
        <v>yes</v>
      </c>
      <c r="M194" s="14">
        <f>_xlfn.XLOOKUP(A194,'PWQ_Hospitalisation Details (2)'!A:A,'PWQ_Hospitalisation Details (2)'!E:E,"Not Found")</f>
        <v>33771</v>
      </c>
      <c r="N194" s="15">
        <f>_xlfn.XLOOKUP(A194,'PWQ_Hospitalisation Details (2)'!A:A,'PWQ_Hospitalisation Details (2)'!G:G,"Not Found")</f>
        <v>36314.050000000003</v>
      </c>
      <c r="O194" s="12" t="str">
        <f>_xlfn.XLOOKUP(A194,'PWQ_Hospitalisation Details (2)'!A:A,'PWQ_Hospitalisation Details (2)'!H:H,"Not Found")</f>
        <v>tier - 2</v>
      </c>
      <c r="P194" s="12" t="str">
        <f>_xlfn.XLOOKUP(A194,'PWQ_Hospitalisation Details (2)'!A:A,'PWQ_Hospitalisation Details (2)'!I:I,"Not Found")</f>
        <v>tier - 2</v>
      </c>
      <c r="Q194" s="12" t="str">
        <f>_xlfn.XLOOKUP(A194,'PWQ_Hospitalisation Details (2)'!A:A,'PWQ_Hospitalisation Details (2)'!J:J,"Not Found")</f>
        <v>R1011</v>
      </c>
      <c r="R194" s="12">
        <f>_xlfn.XLOOKUP('Healthcare-Xlookup'!A194,'PWQ_Hospitalisation Details (2)'!A:A,'PWQ_Hospitalisation Details (2)'!K:K,"Not Found")</f>
        <v>30</v>
      </c>
    </row>
    <row r="195" spans="1:18" x14ac:dyDescent="0.35">
      <c r="A195" s="12" t="s">
        <v>2179</v>
      </c>
      <c r="B195" s="12" t="str">
        <f>_xlfn.XLOOKUP(A195,Customer_Names[Customer ID],Customer_Names[First Name],"Not Found")</f>
        <v xml:space="preserve">  Jorge</v>
      </c>
      <c r="C195" s="12" t="str">
        <f>_xlfn.XLOOKUP(A195,Customer_Names[Customer ID],Customer_Names[last Name],"Not Found")</f>
        <v>Garcia Garcia</v>
      </c>
      <c r="D195" s="22">
        <f>_xlfn.XLOOKUP('Healthcare-Xlookup'!A195,'PWQ_Medical Examinations (2)'!A:A,'PWQ_Medical Examinations (2)'!B:B,"Not Found")</f>
        <v>38.17</v>
      </c>
      <c r="E195" s="13" t="str">
        <f>_xlfn.XLOOKUP(A195,'PWQ_Medical Examinations (2)'!A:A,'PWQ_Medical Examinations (2)'!C:C,"Not Found")</f>
        <v>Obesity</v>
      </c>
      <c r="F195" s="12">
        <f>_xlfn.XLOOKUP(A195,'PWQ_Medical Examinations (2)'!A:A,'PWQ_Medical Examinations (2)'!D:D,"Not Found")</f>
        <v>4.53</v>
      </c>
      <c r="G195" s="12" t="str">
        <f>_xlfn.XLOOKUP('Healthcare-Xlookup'!A195,'PWQ_Medical Examinations (2)'!A:A,'PWQ_Medical Examinations (2)'!J:J,"Not Found")</f>
        <v>Normal</v>
      </c>
      <c r="H195" s="12" t="str">
        <f>_xlfn.XLOOKUP(A195,'PWQ_Medical Examinations (2)'!A:A,'PWQ_Medical Examinations (2)'!E:E,"Not Found")</f>
        <v>No</v>
      </c>
      <c r="I195" s="12" t="str">
        <f>_xlfn.XLOOKUP(A195,'PWQ_Medical Examinations (2)'!A:A,'PWQ_Medical Examinations (2)'!F:F,"Not Found")</f>
        <v>yes</v>
      </c>
      <c r="J195" s="12" t="str">
        <f>_xlfn.XLOOKUP(A195,'PWQ_Medical Examinations (2)'!A:A,'PWQ_Medical Examinations (2)'!G:G,"Not Found")</f>
        <v>No</v>
      </c>
      <c r="K195" s="13">
        <f>_xlfn.XLOOKUP('Healthcare-Xlookup'!A195,'PWQ_Medical Examinations (2)'!A:A,'PWQ_Medical Examinations (2)'!H:H,"Not Found")</f>
        <v>1</v>
      </c>
      <c r="L195" s="13" t="str">
        <f>_xlfn.XLOOKUP(A195,'PWQ_Medical Examinations (2)'!A:A,'PWQ_Medical Examinations (2)'!I:I,"Not Found")</f>
        <v>yes</v>
      </c>
      <c r="M195" s="14">
        <f>_xlfn.XLOOKUP(A195,'PWQ_Hospitalisation Details (2)'!A:A,'PWQ_Hospitalisation Details (2)'!E:E,"Not Found")</f>
        <v>38346</v>
      </c>
      <c r="N195" s="15">
        <f>_xlfn.XLOOKUP(A195,'PWQ_Hospitalisation Details (2)'!A:A,'PWQ_Hospitalisation Details (2)'!G:G,"Not Found")</f>
        <v>36307.800000000003</v>
      </c>
      <c r="O195" s="12" t="str">
        <f>_xlfn.XLOOKUP(A195,'PWQ_Hospitalisation Details (2)'!A:A,'PWQ_Hospitalisation Details (2)'!H:H,"Not Found")</f>
        <v>tier - 1</v>
      </c>
      <c r="P195" s="12" t="str">
        <f>_xlfn.XLOOKUP(A195,'PWQ_Hospitalisation Details (2)'!A:A,'PWQ_Hospitalisation Details (2)'!I:I,"Not Found")</f>
        <v>tier - 2</v>
      </c>
      <c r="Q195" s="12" t="str">
        <f>_xlfn.XLOOKUP(A195,'PWQ_Hospitalisation Details (2)'!A:A,'PWQ_Hospitalisation Details (2)'!J:J,"Not Found")</f>
        <v>R1013</v>
      </c>
      <c r="R195" s="12">
        <f>_xlfn.XLOOKUP('Healthcare-Xlookup'!A195,'PWQ_Hospitalisation Details (2)'!A:A,'PWQ_Hospitalisation Details (2)'!K:K,"Not Found")</f>
        <v>18</v>
      </c>
    </row>
    <row r="196" spans="1:18" x14ac:dyDescent="0.35">
      <c r="A196" s="12" t="s">
        <v>2178</v>
      </c>
      <c r="B196" s="12" t="str">
        <f>_xlfn.XLOOKUP(A196,Customer_Names[Customer ID],Customer_Names[First Name],"Not Found")</f>
        <v xml:space="preserve">  Jack R</v>
      </c>
      <c r="C196" s="12" t="str">
        <f>_xlfn.XLOOKUP(A196,Customer_Names[Customer ID],Customer_Names[last Name],"Not Found")</f>
        <v>Klecker</v>
      </c>
      <c r="D196" s="22">
        <f>_xlfn.XLOOKUP('Healthcare-Xlookup'!A196,'PWQ_Medical Examinations (2)'!A:A,'PWQ_Medical Examinations (2)'!B:B,"Not Found")</f>
        <v>36.954999999999998</v>
      </c>
      <c r="E196" s="13" t="str">
        <f>_xlfn.XLOOKUP(A196,'PWQ_Medical Examinations (2)'!A:A,'PWQ_Medical Examinations (2)'!C:C,"Not Found")</f>
        <v>Obesity</v>
      </c>
      <c r="F196" s="12">
        <f>_xlfn.XLOOKUP(A196,'PWQ_Medical Examinations (2)'!A:A,'PWQ_Medical Examinations (2)'!D:D,"Not Found")</f>
        <v>5.84</v>
      </c>
      <c r="G196" s="12" t="str">
        <f>_xlfn.XLOOKUP('Healthcare-Xlookup'!A196,'PWQ_Medical Examinations (2)'!A:A,'PWQ_Medical Examinations (2)'!J:J,"Not Found")</f>
        <v>Prediabetes</v>
      </c>
      <c r="H196" s="12" t="str">
        <f>_xlfn.XLOOKUP(A196,'PWQ_Medical Examinations (2)'!A:A,'PWQ_Medical Examinations (2)'!E:E,"Not Found")</f>
        <v>No</v>
      </c>
      <c r="I196" s="12" t="str">
        <f>_xlfn.XLOOKUP(A196,'PWQ_Medical Examinations (2)'!A:A,'PWQ_Medical Examinations (2)'!F:F,"Not Found")</f>
        <v>No</v>
      </c>
      <c r="J196" s="12" t="str">
        <f>_xlfn.XLOOKUP(A196,'PWQ_Medical Examinations (2)'!A:A,'PWQ_Medical Examinations (2)'!G:G,"Not Found")</f>
        <v>Yes</v>
      </c>
      <c r="K196" s="13">
        <f>_xlfn.XLOOKUP('Healthcare-Xlookup'!A196,'PWQ_Medical Examinations (2)'!A:A,'PWQ_Medical Examinations (2)'!H:H,"Not Found")</f>
        <v>1</v>
      </c>
      <c r="L196" s="13" t="str">
        <f>_xlfn.XLOOKUP(A196,'PWQ_Medical Examinations (2)'!A:A,'PWQ_Medical Examinations (2)'!I:I,"Not Found")</f>
        <v>yes</v>
      </c>
      <c r="M196" s="14">
        <f>_xlfn.XLOOKUP(A196,'PWQ_Hospitalisation Details (2)'!A:A,'PWQ_Hospitalisation Details (2)'!E:E,"Not Found")</f>
        <v>37869</v>
      </c>
      <c r="N196" s="15">
        <f>_xlfn.XLOOKUP(A196,'PWQ_Hospitalisation Details (2)'!A:A,'PWQ_Hospitalisation Details (2)'!G:G,"Not Found")</f>
        <v>36219.410000000003</v>
      </c>
      <c r="O196" s="12" t="str">
        <f>_xlfn.XLOOKUP(A196,'PWQ_Hospitalisation Details (2)'!A:A,'PWQ_Hospitalisation Details (2)'!H:H,"Not Found")</f>
        <v>tier - 1</v>
      </c>
      <c r="P196" s="12" t="str">
        <f>_xlfn.XLOOKUP(A196,'PWQ_Hospitalisation Details (2)'!A:A,'PWQ_Hospitalisation Details (2)'!I:I,"Not Found")</f>
        <v>tier - 1</v>
      </c>
      <c r="Q196" s="12" t="str">
        <f>_xlfn.XLOOKUP(A196,'PWQ_Hospitalisation Details (2)'!A:A,'PWQ_Hospitalisation Details (2)'!J:J,"Not Found")</f>
        <v>R1012</v>
      </c>
      <c r="R196" s="12">
        <f>_xlfn.XLOOKUP('Healthcare-Xlookup'!A196,'PWQ_Hospitalisation Details (2)'!A:A,'PWQ_Hospitalisation Details (2)'!K:K,"Not Found")</f>
        <v>19</v>
      </c>
    </row>
    <row r="197" spans="1:18" x14ac:dyDescent="0.35">
      <c r="A197" s="12" t="s">
        <v>2177</v>
      </c>
      <c r="B197" s="12" t="str">
        <f>_xlfn.XLOOKUP(A197,Customer_Names[Customer ID],Customer_Names[First Name],"Not Found")</f>
        <v xml:space="preserve">  Felix</v>
      </c>
      <c r="C197" s="12" t="str">
        <f>_xlfn.XLOOKUP(A197,Customer_Names[Customer ID],Customer_Names[last Name],"Not Found")</f>
        <v>Cancre</v>
      </c>
      <c r="D197" s="22">
        <f>_xlfn.XLOOKUP('Healthcare-Xlookup'!A197,'PWQ_Medical Examinations (2)'!A:A,'PWQ_Medical Examinations (2)'!B:B,"Not Found")</f>
        <v>34.4</v>
      </c>
      <c r="E197" s="13" t="str">
        <f>_xlfn.XLOOKUP(A197,'PWQ_Medical Examinations (2)'!A:A,'PWQ_Medical Examinations (2)'!C:C,"Not Found")</f>
        <v>Obesity</v>
      </c>
      <c r="F197" s="12">
        <f>_xlfn.XLOOKUP(A197,'PWQ_Medical Examinations (2)'!A:A,'PWQ_Medical Examinations (2)'!D:D,"Not Found")</f>
        <v>4.9000000000000004</v>
      </c>
      <c r="G197" s="12" t="str">
        <f>_xlfn.XLOOKUP('Healthcare-Xlookup'!A197,'PWQ_Medical Examinations (2)'!A:A,'PWQ_Medical Examinations (2)'!J:J,"Not Found")</f>
        <v>Normal</v>
      </c>
      <c r="H197" s="12" t="str">
        <f>_xlfn.XLOOKUP(A197,'PWQ_Medical Examinations (2)'!A:A,'PWQ_Medical Examinations (2)'!E:E,"Not Found")</f>
        <v>No</v>
      </c>
      <c r="I197" s="12" t="str">
        <f>_xlfn.XLOOKUP(A197,'PWQ_Medical Examinations (2)'!A:A,'PWQ_Medical Examinations (2)'!F:F,"Not Found")</f>
        <v>No</v>
      </c>
      <c r="J197" s="12" t="str">
        <f>_xlfn.XLOOKUP(A197,'PWQ_Medical Examinations (2)'!A:A,'PWQ_Medical Examinations (2)'!G:G,"Not Found")</f>
        <v>Yes</v>
      </c>
      <c r="K197" s="13">
        <f>_xlfn.XLOOKUP('Healthcare-Xlookup'!A197,'PWQ_Medical Examinations (2)'!A:A,'PWQ_Medical Examinations (2)'!H:H,"Not Found")</f>
        <v>1</v>
      </c>
      <c r="L197" s="13" t="str">
        <f>_xlfn.XLOOKUP(A197,'PWQ_Medical Examinations (2)'!A:A,'PWQ_Medical Examinations (2)'!I:I,"Not Found")</f>
        <v>yes</v>
      </c>
      <c r="M197" s="14">
        <f>_xlfn.XLOOKUP(A197,'PWQ_Hospitalisation Details (2)'!A:A,'PWQ_Hospitalisation Details (2)'!E:E,"Not Found")</f>
        <v>34331</v>
      </c>
      <c r="N197" s="15">
        <f>_xlfn.XLOOKUP(A197,'PWQ_Hospitalisation Details (2)'!A:A,'PWQ_Hospitalisation Details (2)'!G:G,"Not Found")</f>
        <v>36197.699999999997</v>
      </c>
      <c r="O197" s="12" t="str">
        <f>_xlfn.XLOOKUP(A197,'PWQ_Hospitalisation Details (2)'!A:A,'PWQ_Hospitalisation Details (2)'!H:H,"Not Found")</f>
        <v>tier - 1</v>
      </c>
      <c r="P197" s="12" t="str">
        <f>_xlfn.XLOOKUP(A197,'PWQ_Hospitalisation Details (2)'!A:A,'PWQ_Hospitalisation Details (2)'!I:I,"Not Found")</f>
        <v>tier - 3</v>
      </c>
      <c r="Q197" s="12" t="str">
        <f>_xlfn.XLOOKUP(A197,'PWQ_Hospitalisation Details (2)'!A:A,'PWQ_Hospitalisation Details (2)'!J:J,"Not Found")</f>
        <v>R1011</v>
      </c>
      <c r="R197" s="12">
        <f>_xlfn.XLOOKUP('Healthcare-Xlookup'!A197,'PWQ_Hospitalisation Details (2)'!A:A,'PWQ_Hospitalisation Details (2)'!K:K,"Not Found")</f>
        <v>29</v>
      </c>
    </row>
    <row r="198" spans="1:18" x14ac:dyDescent="0.35">
      <c r="A198" s="12" t="s">
        <v>2176</v>
      </c>
      <c r="B198" s="12" t="str">
        <f>_xlfn.XLOOKUP(A198,Customer_Names[Customer ID],Customer_Names[First Name],"Not Found")</f>
        <v xml:space="preserve">  Christopher C</v>
      </c>
      <c r="C198" s="12" t="str">
        <f>_xlfn.XLOOKUP(A198,Customer_Names[Customer ID],Customer_Names[last Name],"Not Found")</f>
        <v>Denucci</v>
      </c>
      <c r="D198" s="22">
        <f>_xlfn.XLOOKUP('Healthcare-Xlookup'!A198,'PWQ_Medical Examinations (2)'!A:A,'PWQ_Medical Examinations (2)'!B:B,"Not Found")</f>
        <v>31.73</v>
      </c>
      <c r="E198" s="13" t="str">
        <f>_xlfn.XLOOKUP(A198,'PWQ_Medical Examinations (2)'!A:A,'PWQ_Medical Examinations (2)'!C:C,"Not Found")</f>
        <v>Obesity</v>
      </c>
      <c r="F198" s="12">
        <f>_xlfn.XLOOKUP(A198,'PWQ_Medical Examinations (2)'!A:A,'PWQ_Medical Examinations (2)'!D:D,"Not Found")</f>
        <v>4.3</v>
      </c>
      <c r="G198" s="12" t="str">
        <f>_xlfn.XLOOKUP('Healthcare-Xlookup'!A198,'PWQ_Medical Examinations (2)'!A:A,'PWQ_Medical Examinations (2)'!J:J,"Not Found")</f>
        <v>Normal</v>
      </c>
      <c r="H198" s="12" t="str">
        <f>_xlfn.XLOOKUP(A198,'PWQ_Medical Examinations (2)'!A:A,'PWQ_Medical Examinations (2)'!E:E,"Not Found")</f>
        <v>No</v>
      </c>
      <c r="I198" s="12" t="str">
        <f>_xlfn.XLOOKUP(A198,'PWQ_Medical Examinations (2)'!A:A,'PWQ_Medical Examinations (2)'!F:F,"Not Found")</f>
        <v>No</v>
      </c>
      <c r="J198" s="12" t="str">
        <f>_xlfn.XLOOKUP(A198,'PWQ_Medical Examinations (2)'!A:A,'PWQ_Medical Examinations (2)'!G:G,"Not Found")</f>
        <v>No</v>
      </c>
      <c r="K198" s="13">
        <f>_xlfn.XLOOKUP('Healthcare-Xlookup'!A198,'PWQ_Medical Examinations (2)'!A:A,'PWQ_Medical Examinations (2)'!H:H,"Not Found")</f>
        <v>0</v>
      </c>
      <c r="L198" s="13" t="str">
        <f>_xlfn.XLOOKUP(A198,'PWQ_Medical Examinations (2)'!A:A,'PWQ_Medical Examinations (2)'!I:I,"Not Found")</f>
        <v>yes</v>
      </c>
      <c r="M198" s="14">
        <f>_xlfn.XLOOKUP(A198,'PWQ_Hospitalisation Details (2)'!A:A,'PWQ_Hospitalisation Details (2)'!E:E,"Not Found")</f>
        <v>36434</v>
      </c>
      <c r="N198" s="15">
        <f>_xlfn.XLOOKUP(A198,'PWQ_Hospitalisation Details (2)'!A:A,'PWQ_Hospitalisation Details (2)'!G:G,"Not Found")</f>
        <v>36189.1</v>
      </c>
      <c r="O198" s="12" t="str">
        <f>_xlfn.XLOOKUP(A198,'PWQ_Hospitalisation Details (2)'!A:A,'PWQ_Hospitalisation Details (2)'!H:H,"Not Found")</f>
        <v>tier - 1</v>
      </c>
      <c r="P198" s="12" t="str">
        <f>_xlfn.XLOOKUP(A198,'PWQ_Hospitalisation Details (2)'!A:A,'PWQ_Hospitalisation Details (2)'!I:I,"Not Found")</f>
        <v>tier - 3</v>
      </c>
      <c r="Q198" s="12" t="str">
        <f>_xlfn.XLOOKUP(A198,'PWQ_Hospitalisation Details (2)'!A:A,'PWQ_Hospitalisation Details (2)'!J:J,"Not Found")</f>
        <v>R1016</v>
      </c>
      <c r="R198" s="12">
        <f>_xlfn.XLOOKUP('Healthcare-Xlookup'!A198,'PWQ_Hospitalisation Details (2)'!A:A,'PWQ_Hospitalisation Details (2)'!K:K,"Not Found")</f>
        <v>23</v>
      </c>
    </row>
    <row r="199" spans="1:18" x14ac:dyDescent="0.35">
      <c r="A199" s="12" t="s">
        <v>2175</v>
      </c>
      <c r="B199" s="12" t="str">
        <f>_xlfn.XLOOKUP(A199,Customer_Names[Customer ID],Customer_Names[First Name],"Not Found")</f>
        <v xml:space="preserve">  Jesse</v>
      </c>
      <c r="C199" s="12" t="str">
        <f>_xlfn.XLOOKUP(A199,Customer_Names[Customer ID],Customer_Names[last Name],"Not Found")</f>
        <v>Saldana</v>
      </c>
      <c r="D199" s="22">
        <f>_xlfn.XLOOKUP('Healthcare-Xlookup'!A199,'PWQ_Medical Examinations (2)'!A:A,'PWQ_Medical Examinations (2)'!B:B,"Not Found")</f>
        <v>36.64</v>
      </c>
      <c r="E199" s="13" t="str">
        <f>_xlfn.XLOOKUP(A199,'PWQ_Medical Examinations (2)'!A:A,'PWQ_Medical Examinations (2)'!C:C,"Not Found")</f>
        <v>Obesity</v>
      </c>
      <c r="F199" s="12">
        <f>_xlfn.XLOOKUP(A199,'PWQ_Medical Examinations (2)'!A:A,'PWQ_Medical Examinations (2)'!D:D,"Not Found")</f>
        <v>11.34</v>
      </c>
      <c r="G199" s="12" t="str">
        <f>_xlfn.XLOOKUP('Healthcare-Xlookup'!A199,'PWQ_Medical Examinations (2)'!A:A,'PWQ_Medical Examinations (2)'!J:J,"Not Found")</f>
        <v>Diabetes</v>
      </c>
      <c r="H199" s="12" t="str">
        <f>_xlfn.XLOOKUP(A199,'PWQ_Medical Examinations (2)'!A:A,'PWQ_Medical Examinations (2)'!E:E,"Not Found")</f>
        <v>No</v>
      </c>
      <c r="I199" s="12" t="str">
        <f>_xlfn.XLOOKUP(A199,'PWQ_Medical Examinations (2)'!A:A,'PWQ_Medical Examinations (2)'!F:F,"Not Found")</f>
        <v>No</v>
      </c>
      <c r="J199" s="12" t="str">
        <f>_xlfn.XLOOKUP(A199,'PWQ_Medical Examinations (2)'!A:A,'PWQ_Medical Examinations (2)'!G:G,"Not Found")</f>
        <v>No</v>
      </c>
      <c r="K199" s="13">
        <f>_xlfn.XLOOKUP('Healthcare-Xlookup'!A199,'PWQ_Medical Examinations (2)'!A:A,'PWQ_Medical Examinations (2)'!H:H,"Not Found")</f>
        <v>0</v>
      </c>
      <c r="L199" s="13" t="str">
        <f>_xlfn.XLOOKUP(A199,'PWQ_Medical Examinations (2)'!A:A,'PWQ_Medical Examinations (2)'!I:I,"Not Found")</f>
        <v>yes</v>
      </c>
      <c r="M199" s="14">
        <f>_xlfn.XLOOKUP(A199,'PWQ_Hospitalisation Details (2)'!A:A,'PWQ_Hospitalisation Details (2)'!E:E,"Not Found")</f>
        <v>27369</v>
      </c>
      <c r="N199" s="15">
        <f>_xlfn.XLOOKUP(A199,'PWQ_Hospitalisation Details (2)'!A:A,'PWQ_Hospitalisation Details (2)'!G:G,"Not Found")</f>
        <v>36182.870000000003</v>
      </c>
      <c r="O199" s="12" t="str">
        <f>_xlfn.XLOOKUP(A199,'PWQ_Hospitalisation Details (2)'!A:A,'PWQ_Hospitalisation Details (2)'!H:H,"Not Found")</f>
        <v>tier - 2</v>
      </c>
      <c r="P199" s="12" t="str">
        <f>_xlfn.XLOOKUP(A199,'PWQ_Hospitalisation Details (2)'!A:A,'PWQ_Hospitalisation Details (2)'!I:I,"Not Found")</f>
        <v>tier - 3</v>
      </c>
      <c r="Q199" s="12" t="str">
        <f>_xlfn.XLOOKUP(A199,'PWQ_Hospitalisation Details (2)'!A:A,'PWQ_Hospitalisation Details (2)'!J:J,"Not Found")</f>
        <v>R1012</v>
      </c>
      <c r="R199" s="12">
        <f>_xlfn.XLOOKUP('Healthcare-Xlookup'!A199,'PWQ_Hospitalisation Details (2)'!A:A,'PWQ_Hospitalisation Details (2)'!K:K,"Not Found")</f>
        <v>48</v>
      </c>
    </row>
    <row r="200" spans="1:18" x14ac:dyDescent="0.35">
      <c r="A200" s="12" t="s">
        <v>2174</v>
      </c>
      <c r="B200" s="12" t="str">
        <f>_xlfn.XLOOKUP(A200,Customer_Names[Customer ID],Customer_Names[First Name],"Not Found")</f>
        <v xml:space="preserve">  Jill</v>
      </c>
      <c r="C200" s="12" t="str">
        <f>_xlfn.XLOOKUP(A200,Customer_Names[Customer ID],Customer_Names[last Name],"Not Found")</f>
        <v>Weinberg</v>
      </c>
      <c r="D200" s="22">
        <f>_xlfn.XLOOKUP('Healthcare-Xlookup'!A200,'PWQ_Medical Examinations (2)'!A:A,'PWQ_Medical Examinations (2)'!B:B,"Not Found")</f>
        <v>36.85</v>
      </c>
      <c r="E200" s="13" t="str">
        <f>_xlfn.XLOOKUP(A200,'PWQ_Medical Examinations (2)'!A:A,'PWQ_Medical Examinations (2)'!C:C,"Not Found")</f>
        <v>Obesity</v>
      </c>
      <c r="F200" s="12">
        <f>_xlfn.XLOOKUP(A200,'PWQ_Medical Examinations (2)'!A:A,'PWQ_Medical Examinations (2)'!D:D,"Not Found")</f>
        <v>5.88</v>
      </c>
      <c r="G200" s="12" t="str">
        <f>_xlfn.XLOOKUP('Healthcare-Xlookup'!A200,'PWQ_Medical Examinations (2)'!A:A,'PWQ_Medical Examinations (2)'!J:J,"Not Found")</f>
        <v>Prediabetes</v>
      </c>
      <c r="H200" s="12" t="str">
        <f>_xlfn.XLOOKUP(A200,'PWQ_Medical Examinations (2)'!A:A,'PWQ_Medical Examinations (2)'!E:E,"Not Found")</f>
        <v>No</v>
      </c>
      <c r="I200" s="12" t="str">
        <f>_xlfn.XLOOKUP(A200,'PWQ_Medical Examinations (2)'!A:A,'PWQ_Medical Examinations (2)'!F:F,"Not Found")</f>
        <v>yes</v>
      </c>
      <c r="J200" s="12" t="str">
        <f>_xlfn.XLOOKUP(A200,'PWQ_Medical Examinations (2)'!A:A,'PWQ_Medical Examinations (2)'!G:G,"Not Found")</f>
        <v>No</v>
      </c>
      <c r="K200" s="13">
        <f>_xlfn.XLOOKUP('Healthcare-Xlookup'!A200,'PWQ_Medical Examinations (2)'!A:A,'PWQ_Medical Examinations (2)'!H:H,"Not Found")</f>
        <v>1</v>
      </c>
      <c r="L200" s="13" t="str">
        <f>_xlfn.XLOOKUP(A200,'PWQ_Medical Examinations (2)'!A:A,'PWQ_Medical Examinations (2)'!I:I,"Not Found")</f>
        <v>yes</v>
      </c>
      <c r="M200" s="14">
        <f>_xlfn.XLOOKUP(A200,'PWQ_Hospitalisation Details (2)'!A:A,'PWQ_Hospitalisation Details (2)'!E:E,"Not Found")</f>
        <v>38229</v>
      </c>
      <c r="N200" s="15">
        <f>_xlfn.XLOOKUP(A200,'PWQ_Hospitalisation Details (2)'!A:A,'PWQ_Hospitalisation Details (2)'!G:G,"Not Found")</f>
        <v>36149.480000000003</v>
      </c>
      <c r="O200" s="12" t="str">
        <f>_xlfn.XLOOKUP(A200,'PWQ_Hospitalisation Details (2)'!A:A,'PWQ_Hospitalisation Details (2)'!H:H,"Not Found")</f>
        <v>tier - 2</v>
      </c>
      <c r="P200" s="12" t="str">
        <f>_xlfn.XLOOKUP(A200,'PWQ_Hospitalisation Details (2)'!A:A,'PWQ_Hospitalisation Details (2)'!I:I,"Not Found")</f>
        <v>tier - 2</v>
      </c>
      <c r="Q200" s="12" t="str">
        <f>_xlfn.XLOOKUP(A200,'PWQ_Hospitalisation Details (2)'!A:A,'PWQ_Hospitalisation Details (2)'!J:J,"Not Found")</f>
        <v>R1013</v>
      </c>
      <c r="R200" s="12">
        <f>_xlfn.XLOOKUP('Healthcare-Xlookup'!A200,'PWQ_Hospitalisation Details (2)'!A:A,'PWQ_Hospitalisation Details (2)'!K:K,"Not Found")</f>
        <v>18</v>
      </c>
    </row>
    <row r="201" spans="1:18" x14ac:dyDescent="0.35">
      <c r="A201" s="12" t="s">
        <v>2173</v>
      </c>
      <c r="B201" s="12" t="str">
        <f>_xlfn.XLOOKUP(A201,Customer_Names[Customer ID],Customer_Names[First Name],"Not Found")</f>
        <v xml:space="preserve">  William</v>
      </c>
      <c r="C201" s="12" t="str">
        <f>_xlfn.XLOOKUP(A201,Customer_Names[Customer ID],Customer_Names[last Name],"Not Found")</f>
        <v>Walsh</v>
      </c>
      <c r="D201" s="22">
        <f>_xlfn.XLOOKUP('Healthcare-Xlookup'!A201,'PWQ_Medical Examinations (2)'!A:A,'PWQ_Medical Examinations (2)'!B:B,"Not Found")</f>
        <v>33.33</v>
      </c>
      <c r="E201" s="13" t="str">
        <f>_xlfn.XLOOKUP(A201,'PWQ_Medical Examinations (2)'!A:A,'PWQ_Medical Examinations (2)'!C:C,"Not Found")</f>
        <v>Obesity</v>
      </c>
      <c r="F201" s="12">
        <f>_xlfn.XLOOKUP(A201,'PWQ_Medical Examinations (2)'!A:A,'PWQ_Medical Examinations (2)'!D:D,"Not Found")</f>
        <v>5.01</v>
      </c>
      <c r="G201" s="12" t="str">
        <f>_xlfn.XLOOKUP('Healthcare-Xlookup'!A201,'PWQ_Medical Examinations (2)'!A:A,'PWQ_Medical Examinations (2)'!J:J,"Not Found")</f>
        <v>Normal</v>
      </c>
      <c r="H201" s="12" t="str">
        <f>_xlfn.XLOOKUP(A201,'PWQ_Medical Examinations (2)'!A:A,'PWQ_Medical Examinations (2)'!E:E,"Not Found")</f>
        <v>yes</v>
      </c>
      <c r="I201" s="12" t="str">
        <f>_xlfn.XLOOKUP(A201,'PWQ_Medical Examinations (2)'!A:A,'PWQ_Medical Examinations (2)'!F:F,"Not Found")</f>
        <v>No</v>
      </c>
      <c r="J201" s="12" t="str">
        <f>_xlfn.XLOOKUP(A201,'PWQ_Medical Examinations (2)'!A:A,'PWQ_Medical Examinations (2)'!G:G,"Not Found")</f>
        <v>Yes</v>
      </c>
      <c r="K201" s="13">
        <f>_xlfn.XLOOKUP('Healthcare-Xlookup'!A201,'PWQ_Medical Examinations (2)'!A:A,'PWQ_Medical Examinations (2)'!H:H,"Not Found")</f>
        <v>1</v>
      </c>
      <c r="L201" s="13" t="str">
        <f>_xlfn.XLOOKUP(A201,'PWQ_Medical Examinations (2)'!A:A,'PWQ_Medical Examinations (2)'!I:I,"Not Found")</f>
        <v>yes</v>
      </c>
      <c r="M201" s="14">
        <f>_xlfn.XLOOKUP(A201,'PWQ_Hospitalisation Details (2)'!A:A,'PWQ_Hospitalisation Details (2)'!E:E,"Not Found")</f>
        <v>35593</v>
      </c>
      <c r="N201" s="15">
        <f>_xlfn.XLOOKUP(A201,'PWQ_Hospitalisation Details (2)'!A:A,'PWQ_Hospitalisation Details (2)'!G:G,"Not Found")</f>
        <v>36124.57</v>
      </c>
      <c r="O201" s="12" t="str">
        <f>_xlfn.XLOOKUP(A201,'PWQ_Hospitalisation Details (2)'!A:A,'PWQ_Hospitalisation Details (2)'!H:H,"Not Found")</f>
        <v>tier - 1</v>
      </c>
      <c r="P201" s="12" t="str">
        <f>_xlfn.XLOOKUP(A201,'PWQ_Hospitalisation Details (2)'!A:A,'PWQ_Hospitalisation Details (2)'!I:I,"Not Found")</f>
        <v>tier - 3</v>
      </c>
      <c r="Q201" s="12" t="str">
        <f>_xlfn.XLOOKUP(A201,'PWQ_Hospitalisation Details (2)'!A:A,'PWQ_Hospitalisation Details (2)'!J:J,"Not Found")</f>
        <v>R1013</v>
      </c>
      <c r="R201" s="12">
        <f>_xlfn.XLOOKUP('Healthcare-Xlookup'!A201,'PWQ_Hospitalisation Details (2)'!A:A,'PWQ_Hospitalisation Details (2)'!K:K,"Not Found")</f>
        <v>25</v>
      </c>
    </row>
    <row r="202" spans="1:18" x14ac:dyDescent="0.35">
      <c r="A202" s="12" t="s">
        <v>2172</v>
      </c>
      <c r="B202" s="12" t="str">
        <f>_xlfn.XLOOKUP(A202,Customer_Names[Customer ID],Customer_Names[First Name],"Not Found")</f>
        <v xml:space="preserve">  Alejandro</v>
      </c>
      <c r="C202" s="12" t="str">
        <f>_xlfn.XLOOKUP(A202,Customer_Names[Customer ID],Customer_Names[last Name],"Not Found")</f>
        <v>Pasten</v>
      </c>
      <c r="D202" s="22">
        <f>_xlfn.XLOOKUP('Healthcare-Xlookup'!A202,'PWQ_Medical Examinations (2)'!A:A,'PWQ_Medical Examinations (2)'!B:B,"Not Found")</f>
        <v>39.14</v>
      </c>
      <c r="E202" s="13" t="str">
        <f>_xlfn.XLOOKUP(A202,'PWQ_Medical Examinations (2)'!A:A,'PWQ_Medical Examinations (2)'!C:C,"Not Found")</f>
        <v>Obesity</v>
      </c>
      <c r="F202" s="12">
        <f>_xlfn.XLOOKUP(A202,'PWQ_Medical Examinations (2)'!A:A,'PWQ_Medical Examinations (2)'!D:D,"Not Found")</f>
        <v>4.4000000000000004</v>
      </c>
      <c r="G202" s="12" t="str">
        <f>_xlfn.XLOOKUP('Healthcare-Xlookup'!A202,'PWQ_Medical Examinations (2)'!A:A,'PWQ_Medical Examinations (2)'!J:J,"Not Found")</f>
        <v>Normal</v>
      </c>
      <c r="H202" s="12" t="str">
        <f>_xlfn.XLOOKUP(A202,'PWQ_Medical Examinations (2)'!A:A,'PWQ_Medical Examinations (2)'!E:E,"Not Found")</f>
        <v>No</v>
      </c>
      <c r="I202" s="12" t="str">
        <f>_xlfn.XLOOKUP(A202,'PWQ_Medical Examinations (2)'!A:A,'PWQ_Medical Examinations (2)'!F:F,"Not Found")</f>
        <v>No</v>
      </c>
      <c r="J202" s="12" t="str">
        <f>_xlfn.XLOOKUP(A202,'PWQ_Medical Examinations (2)'!A:A,'PWQ_Medical Examinations (2)'!G:G,"Not Found")</f>
        <v>Yes</v>
      </c>
      <c r="K202" s="13">
        <f>_xlfn.XLOOKUP('Healthcare-Xlookup'!A202,'PWQ_Medical Examinations (2)'!A:A,'PWQ_Medical Examinations (2)'!H:H,"Not Found")</f>
        <v>1</v>
      </c>
      <c r="L202" s="13" t="str">
        <f>_xlfn.XLOOKUP(A202,'PWQ_Medical Examinations (2)'!A:A,'PWQ_Medical Examinations (2)'!I:I,"Not Found")</f>
        <v>yes</v>
      </c>
      <c r="M202" s="14">
        <f>_xlfn.XLOOKUP(A202,'PWQ_Hospitalisation Details (2)'!A:A,'PWQ_Hospitalisation Details (2)'!E:E,"Not Found")</f>
        <v>29163</v>
      </c>
      <c r="N202" s="15">
        <f>_xlfn.XLOOKUP(A202,'PWQ_Hospitalisation Details (2)'!A:A,'PWQ_Hospitalisation Details (2)'!G:G,"Not Found")</f>
        <v>36090.49</v>
      </c>
      <c r="O202" s="12" t="str">
        <f>_xlfn.XLOOKUP(A202,'PWQ_Hospitalisation Details (2)'!A:A,'PWQ_Hospitalisation Details (2)'!H:H,"Not Found")</f>
        <v>tier - 2</v>
      </c>
      <c r="P202" s="12" t="str">
        <f>_xlfn.XLOOKUP(A202,'PWQ_Hospitalisation Details (2)'!A:A,'PWQ_Hospitalisation Details (2)'!I:I,"Not Found")</f>
        <v>tier - 2</v>
      </c>
      <c r="Q202" s="12" t="str">
        <f>_xlfn.XLOOKUP(A202,'PWQ_Hospitalisation Details (2)'!A:A,'PWQ_Hospitalisation Details (2)'!J:J,"Not Found")</f>
        <v>R1011</v>
      </c>
      <c r="R202" s="12">
        <f>_xlfn.XLOOKUP('Healthcare-Xlookup'!A202,'PWQ_Hospitalisation Details (2)'!A:A,'PWQ_Hospitalisation Details (2)'!K:K,"Not Found")</f>
        <v>43</v>
      </c>
    </row>
    <row r="203" spans="1:18" x14ac:dyDescent="0.35">
      <c r="A203" s="12" t="s">
        <v>2171</v>
      </c>
      <c r="B203" s="12" t="str">
        <f>_xlfn.XLOOKUP(A203,Customer_Names[Customer ID],Customer_Names[First Name],"Not Found")</f>
        <v xml:space="preserve">  Ian E</v>
      </c>
      <c r="C203" s="12" t="str">
        <f>_xlfn.XLOOKUP(A203,Customer_Names[Customer ID],Customer_Names[last Name],"Not Found")</f>
        <v>LaBelle</v>
      </c>
      <c r="D203" s="22">
        <f>_xlfn.XLOOKUP('Healthcare-Xlookup'!A203,'PWQ_Medical Examinations (2)'!A:A,'PWQ_Medical Examinations (2)'!B:B,"Not Found")</f>
        <v>32.9</v>
      </c>
      <c r="E203" s="13" t="str">
        <f>_xlfn.XLOOKUP(A203,'PWQ_Medical Examinations (2)'!A:A,'PWQ_Medical Examinations (2)'!C:C,"Not Found")</f>
        <v>Obesity</v>
      </c>
      <c r="F203" s="12">
        <f>_xlfn.XLOOKUP(A203,'PWQ_Medical Examinations (2)'!A:A,'PWQ_Medical Examinations (2)'!D:D,"Not Found")</f>
        <v>6.26</v>
      </c>
      <c r="G203" s="12" t="str">
        <f>_xlfn.XLOOKUP('Healthcare-Xlookup'!A203,'PWQ_Medical Examinations (2)'!A:A,'PWQ_Medical Examinations (2)'!J:J,"Not Found")</f>
        <v>Prediabetes</v>
      </c>
      <c r="H203" s="12" t="str">
        <f>_xlfn.XLOOKUP(A203,'PWQ_Medical Examinations (2)'!A:A,'PWQ_Medical Examinations (2)'!E:E,"Not Found")</f>
        <v>yes</v>
      </c>
      <c r="I203" s="12" t="str">
        <f>_xlfn.XLOOKUP(A203,'PWQ_Medical Examinations (2)'!A:A,'PWQ_Medical Examinations (2)'!F:F,"Not Found")</f>
        <v>No</v>
      </c>
      <c r="J203" s="12" t="str">
        <f>_xlfn.XLOOKUP(A203,'PWQ_Medical Examinations (2)'!A:A,'PWQ_Medical Examinations (2)'!G:G,"Not Found")</f>
        <v>No</v>
      </c>
      <c r="K203" s="13">
        <f>_xlfn.XLOOKUP('Healthcare-Xlookup'!A203,'PWQ_Medical Examinations (2)'!A:A,'PWQ_Medical Examinations (2)'!H:H,"Not Found")</f>
        <v>0</v>
      </c>
      <c r="L203" s="13" t="str">
        <f>_xlfn.XLOOKUP(A203,'PWQ_Medical Examinations (2)'!A:A,'PWQ_Medical Examinations (2)'!I:I,"Not Found")</f>
        <v>yes</v>
      </c>
      <c r="M203" s="14">
        <f>_xlfn.XLOOKUP(A203,'PWQ_Hospitalisation Details (2)'!A:A,'PWQ_Hospitalisation Details (2)'!E:E,"Not Found")</f>
        <v>35297</v>
      </c>
      <c r="N203" s="15">
        <f>_xlfn.XLOOKUP(A203,'PWQ_Hospitalisation Details (2)'!A:A,'PWQ_Hospitalisation Details (2)'!G:G,"Not Found")</f>
        <v>36085.22</v>
      </c>
      <c r="O203" s="12" t="str">
        <f>_xlfn.XLOOKUP(A203,'PWQ_Hospitalisation Details (2)'!A:A,'PWQ_Hospitalisation Details (2)'!H:H,"Not Found")</f>
        <v>tier - 1</v>
      </c>
      <c r="P203" s="12" t="str">
        <f>_xlfn.XLOOKUP(A203,'PWQ_Hospitalisation Details (2)'!A:A,'PWQ_Hospitalisation Details (2)'!I:I,"Not Found")</f>
        <v>tier - 1</v>
      </c>
      <c r="Q203" s="12" t="str">
        <f>_xlfn.XLOOKUP(A203,'PWQ_Hospitalisation Details (2)'!A:A,'PWQ_Hospitalisation Details (2)'!J:J,"Not Found")</f>
        <v>R1011</v>
      </c>
      <c r="R203" s="12">
        <f>_xlfn.XLOOKUP('Healthcare-Xlookup'!A203,'PWQ_Hospitalisation Details (2)'!A:A,'PWQ_Hospitalisation Details (2)'!K:K,"Not Found")</f>
        <v>26</v>
      </c>
    </row>
    <row r="204" spans="1:18" x14ac:dyDescent="0.35">
      <c r="A204" s="12" t="s">
        <v>2170</v>
      </c>
      <c r="B204" s="12" t="str">
        <f>_xlfn.XLOOKUP(A204,Customer_Names[Customer ID],Customer_Names[First Name],"Not Found")</f>
        <v xml:space="preserve">  Hector Sr</v>
      </c>
      <c r="C204" s="12" t="str">
        <f>_xlfn.XLOOKUP(A204,Customer_Names[Customer ID],Customer_Names[last Name],"Not Found")</f>
        <v>Guzman</v>
      </c>
      <c r="D204" s="22">
        <f>_xlfn.XLOOKUP('Healthcare-Xlookup'!A204,'PWQ_Medical Examinations (2)'!A:A,'PWQ_Medical Examinations (2)'!B:B,"Not Found")</f>
        <v>29.78</v>
      </c>
      <c r="E204" s="13" t="str">
        <f>_xlfn.XLOOKUP(A204,'PWQ_Medical Examinations (2)'!A:A,'PWQ_Medical Examinations (2)'!C:C,"Not Found")</f>
        <v>Over weight</v>
      </c>
      <c r="F204" s="12">
        <f>_xlfn.XLOOKUP(A204,'PWQ_Medical Examinations (2)'!A:A,'PWQ_Medical Examinations (2)'!D:D,"Not Found")</f>
        <v>10.27</v>
      </c>
      <c r="G204" s="12" t="str">
        <f>_xlfn.XLOOKUP('Healthcare-Xlookup'!A204,'PWQ_Medical Examinations (2)'!A:A,'PWQ_Medical Examinations (2)'!J:J,"Not Found")</f>
        <v>Diabetes</v>
      </c>
      <c r="H204" s="12" t="str">
        <f>_xlfn.XLOOKUP(A204,'PWQ_Medical Examinations (2)'!A:A,'PWQ_Medical Examinations (2)'!E:E,"Not Found")</f>
        <v>yes</v>
      </c>
      <c r="I204" s="12" t="str">
        <f>_xlfn.XLOOKUP(A204,'PWQ_Medical Examinations (2)'!A:A,'PWQ_Medical Examinations (2)'!F:F,"Not Found")</f>
        <v>No</v>
      </c>
      <c r="J204" s="12" t="str">
        <f>_xlfn.XLOOKUP(A204,'PWQ_Medical Examinations (2)'!A:A,'PWQ_Medical Examinations (2)'!G:G,"Not Found")</f>
        <v>Yes</v>
      </c>
      <c r="K204" s="13">
        <f>_xlfn.XLOOKUP('Healthcare-Xlookup'!A204,'PWQ_Medical Examinations (2)'!A:A,'PWQ_Medical Examinations (2)'!H:H,"Not Found")</f>
        <v>1</v>
      </c>
      <c r="L204" s="13" t="str">
        <f>_xlfn.XLOOKUP(A204,'PWQ_Medical Examinations (2)'!A:A,'PWQ_Medical Examinations (2)'!I:I,"Not Found")</f>
        <v>yes</v>
      </c>
      <c r="M204" s="14">
        <f>_xlfn.XLOOKUP(A204,'PWQ_Hospitalisation Details (2)'!A:A,'PWQ_Hospitalisation Details (2)'!E:E,"Not Found")</f>
        <v>23214</v>
      </c>
      <c r="N204" s="15">
        <f>_xlfn.XLOOKUP(A204,'PWQ_Hospitalisation Details (2)'!A:A,'PWQ_Hospitalisation Details (2)'!G:G,"Not Found")</f>
        <v>36074.339999999997</v>
      </c>
      <c r="O204" s="12" t="str">
        <f>_xlfn.XLOOKUP(A204,'PWQ_Hospitalisation Details (2)'!A:A,'PWQ_Hospitalisation Details (2)'!H:H,"Not Found")</f>
        <v>tier - 2</v>
      </c>
      <c r="P204" s="12" t="str">
        <f>_xlfn.XLOOKUP(A204,'PWQ_Hospitalisation Details (2)'!A:A,'PWQ_Hospitalisation Details (2)'!I:I,"Not Found")</f>
        <v>tier - 1</v>
      </c>
      <c r="Q204" s="12" t="str">
        <f>_xlfn.XLOOKUP(A204,'PWQ_Hospitalisation Details (2)'!A:A,'PWQ_Hospitalisation Details (2)'!J:J,"Not Found")</f>
        <v>R1011</v>
      </c>
      <c r="R204" s="12">
        <f>_xlfn.XLOOKUP('Healthcare-Xlookup'!A204,'PWQ_Hospitalisation Details (2)'!A:A,'PWQ_Hospitalisation Details (2)'!K:K,"Not Found")</f>
        <v>59</v>
      </c>
    </row>
    <row r="205" spans="1:18" x14ac:dyDescent="0.35">
      <c r="A205" s="12" t="s">
        <v>2169</v>
      </c>
      <c r="B205" s="12" t="str">
        <f>_xlfn.XLOOKUP(A205,Customer_Names[Customer ID],Customer_Names[First Name],"Not Found")</f>
        <v xml:space="preserve">  Rebecca</v>
      </c>
      <c r="C205" s="12" t="str">
        <f>_xlfn.XLOOKUP(A205,Customer_Names[Customer ID],Customer_Names[last Name],"Not Found")</f>
        <v>Turnbull</v>
      </c>
      <c r="D205" s="22">
        <f>_xlfn.XLOOKUP('Healthcare-Xlookup'!A205,'PWQ_Medical Examinations (2)'!A:A,'PWQ_Medical Examinations (2)'!B:B,"Not Found")</f>
        <v>32.78</v>
      </c>
      <c r="E205" s="13" t="str">
        <f>_xlfn.XLOOKUP(A205,'PWQ_Medical Examinations (2)'!A:A,'PWQ_Medical Examinations (2)'!C:C,"Not Found")</f>
        <v>Obesity</v>
      </c>
      <c r="F205" s="12">
        <f>_xlfn.XLOOKUP(A205,'PWQ_Medical Examinations (2)'!A:A,'PWQ_Medical Examinations (2)'!D:D,"Not Found")</f>
        <v>5.27</v>
      </c>
      <c r="G205" s="12" t="str">
        <f>_xlfn.XLOOKUP('Healthcare-Xlookup'!A205,'PWQ_Medical Examinations (2)'!A:A,'PWQ_Medical Examinations (2)'!J:J,"Not Found")</f>
        <v>Normal</v>
      </c>
      <c r="H205" s="12" t="str">
        <f>_xlfn.XLOOKUP(A205,'PWQ_Medical Examinations (2)'!A:A,'PWQ_Medical Examinations (2)'!E:E,"Not Found")</f>
        <v>No</v>
      </c>
      <c r="I205" s="12" t="str">
        <f>_xlfn.XLOOKUP(A205,'PWQ_Medical Examinations (2)'!A:A,'PWQ_Medical Examinations (2)'!F:F,"Not Found")</f>
        <v>No</v>
      </c>
      <c r="J205" s="12" t="str">
        <f>_xlfn.XLOOKUP(A205,'PWQ_Medical Examinations (2)'!A:A,'PWQ_Medical Examinations (2)'!G:G,"Not Found")</f>
        <v>No</v>
      </c>
      <c r="K205" s="13">
        <f>_xlfn.XLOOKUP('Healthcare-Xlookup'!A205,'PWQ_Medical Examinations (2)'!A:A,'PWQ_Medical Examinations (2)'!H:H,"Not Found")</f>
        <v>0</v>
      </c>
      <c r="L205" s="13" t="str">
        <f>_xlfn.XLOOKUP(A205,'PWQ_Medical Examinations (2)'!A:A,'PWQ_Medical Examinations (2)'!I:I,"Not Found")</f>
        <v>yes</v>
      </c>
      <c r="M205" s="14">
        <f>_xlfn.XLOOKUP(A205,'PWQ_Hospitalisation Details (2)'!A:A,'PWQ_Hospitalisation Details (2)'!E:E,"Not Found")</f>
        <v>36407</v>
      </c>
      <c r="N205" s="15">
        <f>_xlfn.XLOOKUP(A205,'PWQ_Hospitalisation Details (2)'!A:A,'PWQ_Hospitalisation Details (2)'!G:G,"Not Found")</f>
        <v>36021.01</v>
      </c>
      <c r="O205" s="12" t="str">
        <f>_xlfn.XLOOKUP(A205,'PWQ_Hospitalisation Details (2)'!A:A,'PWQ_Hospitalisation Details (2)'!H:H,"Not Found")</f>
        <v>tier - 2</v>
      </c>
      <c r="P205" s="12" t="str">
        <f>_xlfn.XLOOKUP(A205,'PWQ_Hospitalisation Details (2)'!A:A,'PWQ_Hospitalisation Details (2)'!I:I,"Not Found")</f>
        <v>tier - 3</v>
      </c>
      <c r="Q205" s="12" t="str">
        <f>_xlfn.XLOOKUP(A205,'PWQ_Hospitalisation Details (2)'!A:A,'PWQ_Hospitalisation Details (2)'!J:J,"Not Found")</f>
        <v>R1013</v>
      </c>
      <c r="R205" s="12">
        <f>_xlfn.XLOOKUP('Healthcare-Xlookup'!A205,'PWQ_Hospitalisation Details (2)'!A:A,'PWQ_Hospitalisation Details (2)'!K:K,"Not Found")</f>
        <v>23</v>
      </c>
    </row>
    <row r="206" spans="1:18" x14ac:dyDescent="0.35">
      <c r="A206" s="12" t="s">
        <v>2168</v>
      </c>
      <c r="B206" s="12" t="str">
        <f>_xlfn.XLOOKUP(A206,Customer_Names[Customer ID],Customer_Names[First Name],"Not Found")</f>
        <v xml:space="preserve">  Matt</v>
      </c>
      <c r="C206" s="12" t="str">
        <f>_xlfn.XLOOKUP(A206,Customer_Names[Customer ID],Customer_Names[last Name],"Not Found")</f>
        <v>Aguero</v>
      </c>
      <c r="D206" s="22">
        <f>_xlfn.XLOOKUP('Healthcare-Xlookup'!A206,'PWQ_Medical Examinations (2)'!A:A,'PWQ_Medical Examinations (2)'!B:B,"Not Found")</f>
        <v>41.65</v>
      </c>
      <c r="E206" s="13" t="str">
        <f>_xlfn.XLOOKUP(A206,'PWQ_Medical Examinations (2)'!A:A,'PWQ_Medical Examinations (2)'!C:C,"Not Found")</f>
        <v>Obesity</v>
      </c>
      <c r="F206" s="12">
        <f>_xlfn.XLOOKUP(A206,'PWQ_Medical Examinations (2)'!A:A,'PWQ_Medical Examinations (2)'!D:D,"Not Found")</f>
        <v>10.73</v>
      </c>
      <c r="G206" s="12" t="str">
        <f>_xlfn.XLOOKUP('Healthcare-Xlookup'!A206,'PWQ_Medical Examinations (2)'!A:A,'PWQ_Medical Examinations (2)'!J:J,"Not Found")</f>
        <v>Diabetes</v>
      </c>
      <c r="H206" s="12" t="str">
        <f>_xlfn.XLOOKUP(A206,'PWQ_Medical Examinations (2)'!A:A,'PWQ_Medical Examinations (2)'!E:E,"Not Found")</f>
        <v>yes</v>
      </c>
      <c r="I206" s="12" t="str">
        <f>_xlfn.XLOOKUP(A206,'PWQ_Medical Examinations (2)'!A:A,'PWQ_Medical Examinations (2)'!F:F,"Not Found")</f>
        <v>No</v>
      </c>
      <c r="J206" s="12" t="str">
        <f>_xlfn.XLOOKUP(A206,'PWQ_Medical Examinations (2)'!A:A,'PWQ_Medical Examinations (2)'!G:G,"Not Found")</f>
        <v>No</v>
      </c>
      <c r="K206" s="13">
        <f>_xlfn.XLOOKUP('Healthcare-Xlookup'!A206,'PWQ_Medical Examinations (2)'!A:A,'PWQ_Medical Examinations (2)'!H:H,"Not Found")</f>
        <v>0</v>
      </c>
      <c r="L206" s="13" t="str">
        <f>_xlfn.XLOOKUP(A206,'PWQ_Medical Examinations (2)'!A:A,'PWQ_Medical Examinations (2)'!I:I,"Not Found")</f>
        <v>yes</v>
      </c>
      <c r="M206" s="14">
        <f>_xlfn.XLOOKUP(A206,'PWQ_Hospitalisation Details (2)'!A:A,'PWQ_Hospitalisation Details (2)'!E:E,"Not Found")</f>
        <v>29912</v>
      </c>
      <c r="N206" s="15">
        <f>_xlfn.XLOOKUP(A206,'PWQ_Hospitalisation Details (2)'!A:A,'PWQ_Hospitalisation Details (2)'!G:G,"Not Found")</f>
        <v>35952.65</v>
      </c>
      <c r="O206" s="12" t="str">
        <f>_xlfn.XLOOKUP(A206,'PWQ_Hospitalisation Details (2)'!A:A,'PWQ_Hospitalisation Details (2)'!H:H,"Not Found")</f>
        <v>tier - 1</v>
      </c>
      <c r="P206" s="12" t="str">
        <f>_xlfn.XLOOKUP(A206,'PWQ_Hospitalisation Details (2)'!A:A,'PWQ_Hospitalisation Details (2)'!I:I,"Not Found")</f>
        <v>tier - 3</v>
      </c>
      <c r="Q206" s="12" t="str">
        <f>_xlfn.XLOOKUP(A206,'PWQ_Hospitalisation Details (2)'!A:A,'PWQ_Hospitalisation Details (2)'!J:J,"Not Found")</f>
        <v>R1011</v>
      </c>
      <c r="R206" s="12">
        <f>_xlfn.XLOOKUP('Healthcare-Xlookup'!A206,'PWQ_Hospitalisation Details (2)'!A:A,'PWQ_Hospitalisation Details (2)'!K:K,"Not Found")</f>
        <v>41</v>
      </c>
    </row>
    <row r="207" spans="1:18" x14ac:dyDescent="0.35">
      <c r="A207" s="12" t="s">
        <v>2167</v>
      </c>
      <c r="B207" s="12" t="str">
        <f>_xlfn.XLOOKUP(A207,Customer_Names[Customer ID],Customer_Names[First Name],"Not Found")</f>
        <v xml:space="preserve">  Elizabeth H</v>
      </c>
      <c r="C207" s="12" t="str">
        <f>_xlfn.XLOOKUP(A207,Customer_Names[Customer ID],Customer_Names[last Name],"Not Found")</f>
        <v>Woodward</v>
      </c>
      <c r="D207" s="22">
        <f>_xlfn.XLOOKUP('Healthcare-Xlookup'!A207,'PWQ_Medical Examinations (2)'!A:A,'PWQ_Medical Examinations (2)'!B:B,"Not Found")</f>
        <v>50.79</v>
      </c>
      <c r="E207" s="13" t="str">
        <f>_xlfn.XLOOKUP(A207,'PWQ_Medical Examinations (2)'!A:A,'PWQ_Medical Examinations (2)'!C:C,"Not Found")</f>
        <v>Obesity</v>
      </c>
      <c r="F207" s="12">
        <f>_xlfn.XLOOKUP(A207,'PWQ_Medical Examinations (2)'!A:A,'PWQ_Medical Examinations (2)'!D:D,"Not Found")</f>
        <v>4.45</v>
      </c>
      <c r="G207" s="12" t="str">
        <f>_xlfn.XLOOKUP('Healthcare-Xlookup'!A207,'PWQ_Medical Examinations (2)'!A:A,'PWQ_Medical Examinations (2)'!J:J,"Not Found")</f>
        <v>Normal</v>
      </c>
      <c r="H207" s="12" t="str">
        <f>_xlfn.XLOOKUP(A207,'PWQ_Medical Examinations (2)'!A:A,'PWQ_Medical Examinations (2)'!E:E,"Not Found")</f>
        <v>No</v>
      </c>
      <c r="I207" s="12" t="str">
        <f>_xlfn.XLOOKUP(A207,'PWQ_Medical Examinations (2)'!A:A,'PWQ_Medical Examinations (2)'!F:F,"Not Found")</f>
        <v>No</v>
      </c>
      <c r="J207" s="12" t="str">
        <f>_xlfn.XLOOKUP(A207,'PWQ_Medical Examinations (2)'!A:A,'PWQ_Medical Examinations (2)'!G:G,"Not Found")</f>
        <v>No</v>
      </c>
      <c r="K207" s="13">
        <f>_xlfn.XLOOKUP('Healthcare-Xlookup'!A207,'PWQ_Medical Examinations (2)'!A:A,'PWQ_Medical Examinations (2)'!H:H,"Not Found")</f>
        <v>1</v>
      </c>
      <c r="L207" s="13" t="str">
        <f>_xlfn.XLOOKUP(A207,'PWQ_Medical Examinations (2)'!A:A,'PWQ_Medical Examinations (2)'!I:I,"Not Found")</f>
        <v>yes</v>
      </c>
      <c r="M207" s="14">
        <f>_xlfn.XLOOKUP(A207,'PWQ_Hospitalisation Details (2)'!A:A,'PWQ_Hospitalisation Details (2)'!E:E,"Not Found")</f>
        <v>33773</v>
      </c>
      <c r="N207" s="15">
        <f>_xlfn.XLOOKUP(A207,'PWQ_Hospitalisation Details (2)'!A:A,'PWQ_Hospitalisation Details (2)'!G:G,"Not Found")</f>
        <v>35883.269999999997</v>
      </c>
      <c r="O207" s="12" t="str">
        <f>_xlfn.XLOOKUP(A207,'PWQ_Hospitalisation Details (2)'!A:A,'PWQ_Hospitalisation Details (2)'!H:H,"Not Found")</f>
        <v>tier - 2</v>
      </c>
      <c r="P207" s="12" t="str">
        <f>_xlfn.XLOOKUP(A207,'PWQ_Hospitalisation Details (2)'!A:A,'PWQ_Hospitalisation Details (2)'!I:I,"Not Found")</f>
        <v>tier - 1</v>
      </c>
      <c r="Q207" s="12" t="str">
        <f>_xlfn.XLOOKUP(A207,'PWQ_Hospitalisation Details (2)'!A:A,'PWQ_Hospitalisation Details (2)'!J:J,"Not Found")</f>
        <v>R1011</v>
      </c>
      <c r="R207" s="12">
        <f>_xlfn.XLOOKUP('Healthcare-Xlookup'!A207,'PWQ_Hospitalisation Details (2)'!A:A,'PWQ_Hospitalisation Details (2)'!K:K,"Not Found")</f>
        <v>30</v>
      </c>
    </row>
    <row r="208" spans="1:18" x14ac:dyDescent="0.35">
      <c r="A208" s="12" t="s">
        <v>2166</v>
      </c>
      <c r="B208" s="12" t="str">
        <f>_xlfn.XLOOKUP(A208,Customer_Names[Customer ID],Customer_Names[First Name],"Not Found")</f>
        <v xml:space="preserve">  Grace</v>
      </c>
      <c r="C208" s="12" t="str">
        <f>_xlfn.XLOOKUP(A208,Customer_Names[Customer ID],Customer_Names[last Name],"Not Found")</f>
        <v>McElroy</v>
      </c>
      <c r="D208" s="22">
        <f>_xlfn.XLOOKUP('Healthcare-Xlookup'!A208,'PWQ_Medical Examinations (2)'!A:A,'PWQ_Medical Examinations (2)'!B:B,"Not Found")</f>
        <v>35.43</v>
      </c>
      <c r="E208" s="13" t="str">
        <f>_xlfn.XLOOKUP(A208,'PWQ_Medical Examinations (2)'!A:A,'PWQ_Medical Examinations (2)'!C:C,"Not Found")</f>
        <v>Obesity</v>
      </c>
      <c r="F208" s="12">
        <f>_xlfn.XLOOKUP(A208,'PWQ_Medical Examinations (2)'!A:A,'PWQ_Medical Examinations (2)'!D:D,"Not Found")</f>
        <v>5.25</v>
      </c>
      <c r="G208" s="12" t="str">
        <f>_xlfn.XLOOKUP('Healthcare-Xlookup'!A208,'PWQ_Medical Examinations (2)'!A:A,'PWQ_Medical Examinations (2)'!J:J,"Not Found")</f>
        <v>Normal</v>
      </c>
      <c r="H208" s="12" t="str">
        <f>_xlfn.XLOOKUP(A208,'PWQ_Medical Examinations (2)'!A:A,'PWQ_Medical Examinations (2)'!E:E,"Not Found")</f>
        <v>yes</v>
      </c>
      <c r="I208" s="12" t="str">
        <f>_xlfn.XLOOKUP(A208,'PWQ_Medical Examinations (2)'!A:A,'PWQ_Medical Examinations (2)'!F:F,"Not Found")</f>
        <v>No</v>
      </c>
      <c r="J208" s="12" t="str">
        <f>_xlfn.XLOOKUP(A208,'PWQ_Medical Examinations (2)'!A:A,'PWQ_Medical Examinations (2)'!G:G,"Not Found")</f>
        <v>No</v>
      </c>
      <c r="K208" s="13">
        <f>_xlfn.XLOOKUP('Healthcare-Xlookup'!A208,'PWQ_Medical Examinations (2)'!A:A,'PWQ_Medical Examinations (2)'!H:H,"Not Found")</f>
        <v>0</v>
      </c>
      <c r="L208" s="13" t="str">
        <f>_xlfn.XLOOKUP(A208,'PWQ_Medical Examinations (2)'!A:A,'PWQ_Medical Examinations (2)'!I:I,"Not Found")</f>
        <v>yes</v>
      </c>
      <c r="M208" s="14">
        <f>_xlfn.XLOOKUP(A208,'PWQ_Hospitalisation Details (2)'!A:A,'PWQ_Hospitalisation Details (2)'!E:E,"Not Found")</f>
        <v>28037</v>
      </c>
      <c r="N208" s="15">
        <f>_xlfn.XLOOKUP(A208,'PWQ_Hospitalisation Details (2)'!A:A,'PWQ_Hospitalisation Details (2)'!G:G,"Not Found")</f>
        <v>35733.96</v>
      </c>
      <c r="O208" s="12" t="str">
        <f>_xlfn.XLOOKUP(A208,'PWQ_Hospitalisation Details (2)'!A:A,'PWQ_Hospitalisation Details (2)'!H:H,"Not Found")</f>
        <v>tier - 2</v>
      </c>
      <c r="P208" s="12" t="str">
        <f>_xlfn.XLOOKUP(A208,'PWQ_Hospitalisation Details (2)'!A:A,'PWQ_Hospitalisation Details (2)'!I:I,"Not Found")</f>
        <v>tier - 2</v>
      </c>
      <c r="Q208" s="12" t="str">
        <f>_xlfn.XLOOKUP(A208,'PWQ_Hospitalisation Details (2)'!A:A,'PWQ_Hospitalisation Details (2)'!J:J,"Not Found")</f>
        <v>R1011</v>
      </c>
      <c r="R208" s="12">
        <f>_xlfn.XLOOKUP('Healthcare-Xlookup'!A208,'PWQ_Hospitalisation Details (2)'!A:A,'PWQ_Hospitalisation Details (2)'!K:K,"Not Found")</f>
        <v>46</v>
      </c>
    </row>
    <row r="209" spans="1:18" x14ac:dyDescent="0.35">
      <c r="A209" s="12" t="s">
        <v>2165</v>
      </c>
      <c r="B209" s="12" t="str">
        <f>_xlfn.XLOOKUP(A209,Customer_Names[Customer ID],Customer_Names[First Name],"Not Found")</f>
        <v xml:space="preserve">  Jaime</v>
      </c>
      <c r="C209" s="12" t="str">
        <f>_xlfn.XLOOKUP(A209,Customer_Names[Customer ID],Customer_Names[last Name],"Not Found")</f>
        <v>Lopez</v>
      </c>
      <c r="D209" s="22">
        <f>_xlfn.XLOOKUP('Healthcare-Xlookup'!A209,'PWQ_Medical Examinations (2)'!A:A,'PWQ_Medical Examinations (2)'!B:B,"Not Found")</f>
        <v>35.25</v>
      </c>
      <c r="E209" s="13" t="str">
        <f>_xlfn.XLOOKUP(A209,'PWQ_Medical Examinations (2)'!A:A,'PWQ_Medical Examinations (2)'!C:C,"Not Found")</f>
        <v>Obesity</v>
      </c>
      <c r="F209" s="12">
        <f>_xlfn.XLOOKUP(A209,'PWQ_Medical Examinations (2)'!A:A,'PWQ_Medical Examinations (2)'!D:D,"Not Found")</f>
        <v>9.51</v>
      </c>
      <c r="G209" s="12" t="str">
        <f>_xlfn.XLOOKUP('Healthcare-Xlookup'!A209,'PWQ_Medical Examinations (2)'!A:A,'PWQ_Medical Examinations (2)'!J:J,"Not Found")</f>
        <v>Diabetes</v>
      </c>
      <c r="H209" s="12" t="str">
        <f>_xlfn.XLOOKUP(A209,'PWQ_Medical Examinations (2)'!A:A,'PWQ_Medical Examinations (2)'!E:E,"Not Found")</f>
        <v>No</v>
      </c>
      <c r="I209" s="12" t="str">
        <f>_xlfn.XLOOKUP(A209,'PWQ_Medical Examinations (2)'!A:A,'PWQ_Medical Examinations (2)'!F:F,"Not Found")</f>
        <v>No</v>
      </c>
      <c r="J209" s="12" t="str">
        <f>_xlfn.XLOOKUP(A209,'PWQ_Medical Examinations (2)'!A:A,'PWQ_Medical Examinations (2)'!G:G,"Not Found")</f>
        <v>No</v>
      </c>
      <c r="K209" s="13">
        <f>_xlfn.XLOOKUP('Healthcare-Xlookup'!A209,'PWQ_Medical Examinations (2)'!A:A,'PWQ_Medical Examinations (2)'!H:H,"Not Found")</f>
        <v>0</v>
      </c>
      <c r="L209" s="13" t="str">
        <f>_xlfn.XLOOKUP(A209,'PWQ_Medical Examinations (2)'!A:A,'PWQ_Medical Examinations (2)'!I:I,"Not Found")</f>
        <v>yes</v>
      </c>
      <c r="M209" s="14">
        <f>_xlfn.XLOOKUP(A209,'PWQ_Hospitalisation Details (2)'!A:A,'PWQ_Hospitalisation Details (2)'!E:E,"Not Found")</f>
        <v>27225</v>
      </c>
      <c r="N209" s="15">
        <f>_xlfn.XLOOKUP(A209,'PWQ_Hospitalisation Details (2)'!A:A,'PWQ_Hospitalisation Details (2)'!G:G,"Not Found")</f>
        <v>35711.39</v>
      </c>
      <c r="O209" s="12" t="str">
        <f>_xlfn.XLOOKUP(A209,'PWQ_Hospitalisation Details (2)'!A:A,'PWQ_Hospitalisation Details (2)'!H:H,"Not Found")</f>
        <v>tier - 2</v>
      </c>
      <c r="P209" s="12" t="str">
        <f>_xlfn.XLOOKUP(A209,'PWQ_Hospitalisation Details (2)'!A:A,'PWQ_Hospitalisation Details (2)'!I:I,"Not Found")</f>
        <v>tier - 3</v>
      </c>
      <c r="Q209" s="12" t="str">
        <f>_xlfn.XLOOKUP(A209,'PWQ_Hospitalisation Details (2)'!A:A,'PWQ_Hospitalisation Details (2)'!J:J,"Not Found")</f>
        <v>R1012</v>
      </c>
      <c r="R209" s="12">
        <f>_xlfn.XLOOKUP('Healthcare-Xlookup'!A209,'PWQ_Hospitalisation Details (2)'!A:A,'PWQ_Hospitalisation Details (2)'!K:K,"Not Found")</f>
        <v>48</v>
      </c>
    </row>
    <row r="210" spans="1:18" x14ac:dyDescent="0.35">
      <c r="A210" s="12" t="s">
        <v>2164</v>
      </c>
      <c r="B210" s="12" t="str">
        <f>_xlfn.XLOOKUP(A210,Customer_Names[Customer ID],Customer_Names[First Name],"Not Found")</f>
        <v xml:space="preserve">  Calesse</v>
      </c>
      <c r="C210" s="12" t="str">
        <f>_xlfn.XLOOKUP(A210,Customer_Names[Customer ID],Customer_Names[last Name],"Not Found")</f>
        <v>Cardosi</v>
      </c>
      <c r="D210" s="22">
        <f>_xlfn.XLOOKUP('Healthcare-Xlookup'!A210,'PWQ_Medical Examinations (2)'!A:A,'PWQ_Medical Examinations (2)'!B:B,"Not Found")</f>
        <v>36.85</v>
      </c>
      <c r="E210" s="13" t="str">
        <f>_xlfn.XLOOKUP(A210,'PWQ_Medical Examinations (2)'!A:A,'PWQ_Medical Examinations (2)'!C:C,"Not Found")</f>
        <v>Obesity</v>
      </c>
      <c r="F210" s="12">
        <f>_xlfn.XLOOKUP(A210,'PWQ_Medical Examinations (2)'!A:A,'PWQ_Medical Examinations (2)'!D:D,"Not Found")</f>
        <v>11.12</v>
      </c>
      <c r="G210" s="12" t="str">
        <f>_xlfn.XLOOKUP('Healthcare-Xlookup'!A210,'PWQ_Medical Examinations (2)'!A:A,'PWQ_Medical Examinations (2)'!J:J,"Not Found")</f>
        <v>Diabetes</v>
      </c>
      <c r="H210" s="12" t="str">
        <f>_xlfn.XLOOKUP(A210,'PWQ_Medical Examinations (2)'!A:A,'PWQ_Medical Examinations (2)'!E:E,"Not Found")</f>
        <v>No</v>
      </c>
      <c r="I210" s="12" t="str">
        <f>_xlfn.XLOOKUP(A210,'PWQ_Medical Examinations (2)'!A:A,'PWQ_Medical Examinations (2)'!F:F,"Not Found")</f>
        <v>No</v>
      </c>
      <c r="J210" s="12" t="str">
        <f>_xlfn.XLOOKUP(A210,'PWQ_Medical Examinations (2)'!A:A,'PWQ_Medical Examinations (2)'!G:G,"Not Found")</f>
        <v>No</v>
      </c>
      <c r="K210" s="13">
        <f>_xlfn.XLOOKUP('Healthcare-Xlookup'!A210,'PWQ_Medical Examinations (2)'!A:A,'PWQ_Medical Examinations (2)'!H:H,"Not Found")</f>
        <v>0</v>
      </c>
      <c r="L210" s="13" t="str">
        <f>_xlfn.XLOOKUP(A210,'PWQ_Medical Examinations (2)'!A:A,'PWQ_Medical Examinations (2)'!I:I,"Not Found")</f>
        <v>yes</v>
      </c>
      <c r="M210" s="14">
        <f>_xlfn.XLOOKUP(A210,'PWQ_Hospitalisation Details (2)'!A:A,'PWQ_Hospitalisation Details (2)'!E:E,"Not Found")</f>
        <v>28843</v>
      </c>
      <c r="N210" s="15">
        <f>_xlfn.XLOOKUP(A210,'PWQ_Hospitalisation Details (2)'!A:A,'PWQ_Hospitalisation Details (2)'!G:G,"Not Found")</f>
        <v>35701.9</v>
      </c>
      <c r="O210" s="12" t="str">
        <f>_xlfn.XLOOKUP(A210,'PWQ_Hospitalisation Details (2)'!A:A,'PWQ_Hospitalisation Details (2)'!H:H,"Not Found")</f>
        <v>tier - 2</v>
      </c>
      <c r="P210" s="12" t="str">
        <f>_xlfn.XLOOKUP(A210,'PWQ_Hospitalisation Details (2)'!A:A,'PWQ_Hospitalisation Details (2)'!I:I,"Not Found")</f>
        <v>tier - 1</v>
      </c>
      <c r="Q210" s="12" t="str">
        <f>_xlfn.XLOOKUP(A210,'PWQ_Hospitalisation Details (2)'!A:A,'PWQ_Hospitalisation Details (2)'!J:J,"Not Found")</f>
        <v>R1011</v>
      </c>
      <c r="R210" s="12">
        <f>_xlfn.XLOOKUP('Healthcare-Xlookup'!A210,'PWQ_Hospitalisation Details (2)'!A:A,'PWQ_Hospitalisation Details (2)'!K:K,"Not Found")</f>
        <v>44</v>
      </c>
    </row>
    <row r="211" spans="1:18" x14ac:dyDescent="0.35">
      <c r="A211" s="12" t="s">
        <v>2163</v>
      </c>
      <c r="B211" s="12" t="str">
        <f>_xlfn.XLOOKUP(A211,Customer_Names[Customer ID],Customer_Names[First Name],"Not Found")</f>
        <v xml:space="preserve">  Kate L</v>
      </c>
      <c r="C211" s="12" t="str">
        <f>_xlfn.XLOOKUP(A211,Customer_Names[Customer ID],Customer_Names[last Name],"Not Found")</f>
        <v>Looney</v>
      </c>
      <c r="D211" s="22">
        <f>_xlfn.XLOOKUP('Healthcare-Xlookup'!A211,'PWQ_Medical Examinations (2)'!A:A,'PWQ_Medical Examinations (2)'!B:B,"Not Found")</f>
        <v>31.02</v>
      </c>
      <c r="E211" s="13" t="str">
        <f>_xlfn.XLOOKUP(A211,'PWQ_Medical Examinations (2)'!A:A,'PWQ_Medical Examinations (2)'!C:C,"Not Found")</f>
        <v>Obesity</v>
      </c>
      <c r="F211" s="12">
        <f>_xlfn.XLOOKUP(A211,'PWQ_Medical Examinations (2)'!A:A,'PWQ_Medical Examinations (2)'!D:D,"Not Found")</f>
        <v>4.5599999999999996</v>
      </c>
      <c r="G211" s="12" t="str">
        <f>_xlfn.XLOOKUP('Healthcare-Xlookup'!A211,'PWQ_Medical Examinations (2)'!A:A,'PWQ_Medical Examinations (2)'!J:J,"Not Found")</f>
        <v>Normal</v>
      </c>
      <c r="H211" s="12" t="str">
        <f>_xlfn.XLOOKUP(A211,'PWQ_Medical Examinations (2)'!A:A,'PWQ_Medical Examinations (2)'!E:E,"Not Found")</f>
        <v>No</v>
      </c>
      <c r="I211" s="12" t="str">
        <f>_xlfn.XLOOKUP(A211,'PWQ_Medical Examinations (2)'!A:A,'PWQ_Medical Examinations (2)'!F:F,"Not Found")</f>
        <v>yes</v>
      </c>
      <c r="J211" s="12" t="str">
        <f>_xlfn.XLOOKUP(A211,'PWQ_Medical Examinations (2)'!A:A,'PWQ_Medical Examinations (2)'!G:G,"Not Found")</f>
        <v>No</v>
      </c>
      <c r="K211" s="13">
        <f>_xlfn.XLOOKUP('Healthcare-Xlookup'!A211,'PWQ_Medical Examinations (2)'!A:A,'PWQ_Medical Examinations (2)'!H:H,"Not Found")</f>
        <v>1</v>
      </c>
      <c r="L211" s="13" t="str">
        <f>_xlfn.XLOOKUP(A211,'PWQ_Medical Examinations (2)'!A:A,'PWQ_Medical Examinations (2)'!I:I,"Not Found")</f>
        <v>yes</v>
      </c>
      <c r="M211" s="14">
        <f>_xlfn.XLOOKUP(A211,'PWQ_Hospitalisation Details (2)'!A:A,'PWQ_Hospitalisation Details (2)'!E:E,"Not Found")</f>
        <v>36877</v>
      </c>
      <c r="N211" s="15">
        <f>_xlfn.XLOOKUP(A211,'PWQ_Hospitalisation Details (2)'!A:A,'PWQ_Hospitalisation Details (2)'!G:G,"Not Found")</f>
        <v>35595.589999999997</v>
      </c>
      <c r="O211" s="12" t="str">
        <f>_xlfn.XLOOKUP(A211,'PWQ_Hospitalisation Details (2)'!A:A,'PWQ_Hospitalisation Details (2)'!H:H,"Not Found")</f>
        <v>tier - 2</v>
      </c>
      <c r="P211" s="12" t="str">
        <f>_xlfn.XLOOKUP(A211,'PWQ_Hospitalisation Details (2)'!A:A,'PWQ_Hospitalisation Details (2)'!I:I,"Not Found")</f>
        <v>tier - 3</v>
      </c>
      <c r="Q211" s="12" t="str">
        <f>_xlfn.XLOOKUP(A211,'PWQ_Hospitalisation Details (2)'!A:A,'PWQ_Hospitalisation Details (2)'!J:J,"Not Found")</f>
        <v>R1013</v>
      </c>
      <c r="R211" s="12">
        <f>_xlfn.XLOOKUP('Healthcare-Xlookup'!A211,'PWQ_Hospitalisation Details (2)'!A:A,'PWQ_Hospitalisation Details (2)'!K:K,"Not Found")</f>
        <v>22</v>
      </c>
    </row>
    <row r="212" spans="1:18" x14ac:dyDescent="0.35">
      <c r="A212" s="12" t="s">
        <v>2162</v>
      </c>
      <c r="B212" s="12" t="str">
        <f>_xlfn.XLOOKUP(A212,Customer_Names[Customer ID],Customer_Names[First Name],"Not Found")</f>
        <v xml:space="preserve">  Sergey</v>
      </c>
      <c r="C212" s="12" t="str">
        <f>_xlfn.XLOOKUP(A212,Customer_Names[Customer ID],Customer_Names[last Name],"Not Found")</f>
        <v>Zyryanov</v>
      </c>
      <c r="D212" s="22">
        <f>_xlfn.XLOOKUP('Healthcare-Xlookup'!A212,'PWQ_Medical Examinations (2)'!A:A,'PWQ_Medical Examinations (2)'!B:B,"Not Found")</f>
        <v>35.6</v>
      </c>
      <c r="E212" s="13" t="str">
        <f>_xlfn.XLOOKUP(A212,'PWQ_Medical Examinations (2)'!A:A,'PWQ_Medical Examinations (2)'!C:C,"Not Found")</f>
        <v>Obesity</v>
      </c>
      <c r="F212" s="12">
        <f>_xlfn.XLOOKUP(A212,'PWQ_Medical Examinations (2)'!A:A,'PWQ_Medical Examinations (2)'!D:D,"Not Found")</f>
        <v>4.0199999999999996</v>
      </c>
      <c r="G212" s="12" t="str">
        <f>_xlfn.XLOOKUP('Healthcare-Xlookup'!A212,'PWQ_Medical Examinations (2)'!A:A,'PWQ_Medical Examinations (2)'!J:J,"Not Found")</f>
        <v>Normal</v>
      </c>
      <c r="H212" s="12" t="str">
        <f>_xlfn.XLOOKUP(A212,'PWQ_Medical Examinations (2)'!A:A,'PWQ_Medical Examinations (2)'!E:E,"Not Found")</f>
        <v>yes</v>
      </c>
      <c r="I212" s="12" t="str">
        <f>_xlfn.XLOOKUP(A212,'PWQ_Medical Examinations (2)'!A:A,'PWQ_Medical Examinations (2)'!F:F,"Not Found")</f>
        <v>yes</v>
      </c>
      <c r="J212" s="12" t="str">
        <f>_xlfn.XLOOKUP(A212,'PWQ_Medical Examinations (2)'!A:A,'PWQ_Medical Examinations (2)'!G:G,"Not Found")</f>
        <v>No</v>
      </c>
      <c r="K212" s="13">
        <f>_xlfn.XLOOKUP('Healthcare-Xlookup'!A212,'PWQ_Medical Examinations (2)'!A:A,'PWQ_Medical Examinations (2)'!H:H,"Not Found")</f>
        <v>2</v>
      </c>
      <c r="L212" s="13" t="str">
        <f>_xlfn.XLOOKUP(A212,'PWQ_Medical Examinations (2)'!A:A,'PWQ_Medical Examinations (2)'!I:I,"Not Found")</f>
        <v>yes</v>
      </c>
      <c r="M212" s="14">
        <f>_xlfn.XLOOKUP(A212,'PWQ_Hospitalisation Details (2)'!A:A,'PWQ_Hospitalisation Details (2)'!E:E,"Not Found")</f>
        <v>36849</v>
      </c>
      <c r="N212" s="15">
        <f>_xlfn.XLOOKUP(A212,'PWQ_Hospitalisation Details (2)'!A:A,'PWQ_Hospitalisation Details (2)'!G:G,"Not Found")</f>
        <v>35585.58</v>
      </c>
      <c r="O212" s="12" t="str">
        <f>_xlfn.XLOOKUP(A212,'PWQ_Hospitalisation Details (2)'!A:A,'PWQ_Hospitalisation Details (2)'!H:H,"Not Found")</f>
        <v>tier - 2</v>
      </c>
      <c r="P212" s="12" t="str">
        <f>_xlfn.XLOOKUP(A212,'PWQ_Hospitalisation Details (2)'!A:A,'PWQ_Hospitalisation Details (2)'!I:I,"Not Found")</f>
        <v>tier - 3</v>
      </c>
      <c r="Q212" s="12" t="str">
        <f>_xlfn.XLOOKUP(A212,'PWQ_Hospitalisation Details (2)'!A:A,'PWQ_Hospitalisation Details (2)'!J:J,"Not Found")</f>
        <v>R1011</v>
      </c>
      <c r="R212" s="12">
        <f>_xlfn.XLOOKUP('Healthcare-Xlookup'!A212,'PWQ_Hospitalisation Details (2)'!A:A,'PWQ_Hospitalisation Details (2)'!K:K,"Not Found")</f>
        <v>22</v>
      </c>
    </row>
    <row r="213" spans="1:18" x14ac:dyDescent="0.35">
      <c r="A213" s="12" t="s">
        <v>2161</v>
      </c>
      <c r="B213" s="12" t="str">
        <f>_xlfn.XLOOKUP(A213,Customer_Names[Customer ID],Customer_Names[First Name],"Not Found")</f>
        <v xml:space="preserve">  Timothy V</v>
      </c>
      <c r="C213" s="12" t="str">
        <f>_xlfn.XLOOKUP(A213,Customer_Names[Customer ID],Customer_Names[last Name],"Not Found")</f>
        <v>Gavin</v>
      </c>
      <c r="D213" s="22">
        <f>_xlfn.XLOOKUP('Healthcare-Xlookup'!A213,'PWQ_Medical Examinations (2)'!A:A,'PWQ_Medical Examinations (2)'!B:B,"Not Found")</f>
        <v>34.39</v>
      </c>
      <c r="E213" s="13" t="str">
        <f>_xlfn.XLOOKUP(A213,'PWQ_Medical Examinations (2)'!A:A,'PWQ_Medical Examinations (2)'!C:C,"Not Found")</f>
        <v>Obesity</v>
      </c>
      <c r="F213" s="12">
        <f>_xlfn.XLOOKUP(A213,'PWQ_Medical Examinations (2)'!A:A,'PWQ_Medical Examinations (2)'!D:D,"Not Found")</f>
        <v>8.7200000000000006</v>
      </c>
      <c r="G213" s="12" t="str">
        <f>_xlfn.XLOOKUP('Healthcare-Xlookup'!A213,'PWQ_Medical Examinations (2)'!A:A,'PWQ_Medical Examinations (2)'!J:J,"Not Found")</f>
        <v>Diabetes</v>
      </c>
      <c r="H213" s="12" t="str">
        <f>_xlfn.XLOOKUP(A213,'PWQ_Medical Examinations (2)'!A:A,'PWQ_Medical Examinations (2)'!E:E,"Not Found")</f>
        <v>No</v>
      </c>
      <c r="I213" s="12" t="str">
        <f>_xlfn.XLOOKUP(A213,'PWQ_Medical Examinations (2)'!A:A,'PWQ_Medical Examinations (2)'!F:F,"Not Found")</f>
        <v>No</v>
      </c>
      <c r="J213" s="12" t="str">
        <f>_xlfn.XLOOKUP(A213,'PWQ_Medical Examinations (2)'!A:A,'PWQ_Medical Examinations (2)'!G:G,"Not Found")</f>
        <v>No</v>
      </c>
      <c r="K213" s="13">
        <f>_xlfn.XLOOKUP('Healthcare-Xlookup'!A213,'PWQ_Medical Examinations (2)'!A:A,'PWQ_Medical Examinations (2)'!H:H,"Not Found")</f>
        <v>0</v>
      </c>
      <c r="L213" s="13" t="str">
        <f>_xlfn.XLOOKUP(A213,'PWQ_Medical Examinations (2)'!A:A,'PWQ_Medical Examinations (2)'!I:I,"Not Found")</f>
        <v>yes</v>
      </c>
      <c r="M213" s="14">
        <f>_xlfn.XLOOKUP(A213,'PWQ_Hospitalisation Details (2)'!A:A,'PWQ_Hospitalisation Details (2)'!E:E,"Not Found")</f>
        <v>26155</v>
      </c>
      <c r="N213" s="15">
        <f>_xlfn.XLOOKUP(A213,'PWQ_Hospitalisation Details (2)'!A:A,'PWQ_Hospitalisation Details (2)'!G:G,"Not Found")</f>
        <v>35583.17</v>
      </c>
      <c r="O213" s="12" t="str">
        <f>_xlfn.XLOOKUP(A213,'PWQ_Hospitalisation Details (2)'!A:A,'PWQ_Hospitalisation Details (2)'!H:H,"Not Found")</f>
        <v>tier - 1</v>
      </c>
      <c r="P213" s="12" t="str">
        <f>_xlfn.XLOOKUP(A213,'PWQ_Hospitalisation Details (2)'!A:A,'PWQ_Hospitalisation Details (2)'!I:I,"Not Found")</f>
        <v>tier - 3</v>
      </c>
      <c r="Q213" s="12" t="str">
        <f>_xlfn.XLOOKUP(A213,'PWQ_Hospitalisation Details (2)'!A:A,'PWQ_Hospitalisation Details (2)'!J:J,"Not Found")</f>
        <v>R1011</v>
      </c>
      <c r="R213" s="12">
        <f>_xlfn.XLOOKUP('Healthcare-Xlookup'!A213,'PWQ_Hospitalisation Details (2)'!A:A,'PWQ_Hospitalisation Details (2)'!K:K,"Not Found")</f>
        <v>51</v>
      </c>
    </row>
    <row r="214" spans="1:18" x14ac:dyDescent="0.35">
      <c r="A214" s="12" t="s">
        <v>2160</v>
      </c>
      <c r="B214" s="12" t="str">
        <f>_xlfn.XLOOKUP(A214,Customer_Names[Customer ID],Customer_Names[First Name],"Not Found")</f>
        <v xml:space="preserve">  Andrew S</v>
      </c>
      <c r="C214" s="12" t="str">
        <f>_xlfn.XLOOKUP(A214,Customer_Names[Customer ID],Customer_Names[last Name],"Not Found")</f>
        <v>Littlefield</v>
      </c>
      <c r="D214" s="22">
        <f>_xlfn.XLOOKUP('Healthcare-Xlookup'!A214,'PWQ_Medical Examinations (2)'!A:A,'PWQ_Medical Examinations (2)'!B:B,"Not Found")</f>
        <v>29.06</v>
      </c>
      <c r="E214" s="13" t="str">
        <f>_xlfn.XLOOKUP(A214,'PWQ_Medical Examinations (2)'!A:A,'PWQ_Medical Examinations (2)'!C:C,"Not Found")</f>
        <v>Over weight</v>
      </c>
      <c r="F214" s="12">
        <f>_xlfn.XLOOKUP(A214,'PWQ_Medical Examinations (2)'!A:A,'PWQ_Medical Examinations (2)'!D:D,"Not Found")</f>
        <v>6.25</v>
      </c>
      <c r="G214" s="12" t="str">
        <f>_xlfn.XLOOKUP('Healthcare-Xlookup'!A214,'PWQ_Medical Examinations (2)'!A:A,'PWQ_Medical Examinations (2)'!J:J,"Not Found")</f>
        <v>Prediabetes</v>
      </c>
      <c r="H214" s="12" t="str">
        <f>_xlfn.XLOOKUP(A214,'PWQ_Medical Examinations (2)'!A:A,'PWQ_Medical Examinations (2)'!E:E,"Not Found")</f>
        <v>yes</v>
      </c>
      <c r="I214" s="12" t="str">
        <f>_xlfn.XLOOKUP(A214,'PWQ_Medical Examinations (2)'!A:A,'PWQ_Medical Examinations (2)'!F:F,"Not Found")</f>
        <v>No</v>
      </c>
      <c r="J214" s="12" t="str">
        <f>_xlfn.XLOOKUP(A214,'PWQ_Medical Examinations (2)'!A:A,'PWQ_Medical Examinations (2)'!G:G,"Not Found")</f>
        <v>No</v>
      </c>
      <c r="K214" s="13">
        <f>_xlfn.XLOOKUP('Healthcare-Xlookup'!A214,'PWQ_Medical Examinations (2)'!A:A,'PWQ_Medical Examinations (2)'!H:H,"Not Found")</f>
        <v>1</v>
      </c>
      <c r="L214" s="13" t="str">
        <f>_xlfn.XLOOKUP(A214,'PWQ_Medical Examinations (2)'!A:A,'PWQ_Medical Examinations (2)'!I:I,"Not Found")</f>
        <v>yes</v>
      </c>
      <c r="M214" s="14">
        <f>_xlfn.XLOOKUP(A214,'PWQ_Hospitalisation Details (2)'!A:A,'PWQ_Hospitalisation Details (2)'!E:E,"Not Found")</f>
        <v>23618</v>
      </c>
      <c r="N214" s="15">
        <f>_xlfn.XLOOKUP(A214,'PWQ_Hospitalisation Details (2)'!A:A,'PWQ_Hospitalisation Details (2)'!G:G,"Not Found")</f>
        <v>35573.26</v>
      </c>
      <c r="O214" s="12" t="str">
        <f>_xlfn.XLOOKUP(A214,'PWQ_Hospitalisation Details (2)'!A:A,'PWQ_Hospitalisation Details (2)'!H:H,"Not Found")</f>
        <v>tier - 2</v>
      </c>
      <c r="P214" s="12" t="str">
        <f>_xlfn.XLOOKUP(A214,'PWQ_Hospitalisation Details (2)'!A:A,'PWQ_Hospitalisation Details (2)'!I:I,"Not Found")</f>
        <v>tier - 1</v>
      </c>
      <c r="Q214" s="12" t="str">
        <f>_xlfn.XLOOKUP(A214,'PWQ_Hospitalisation Details (2)'!A:A,'PWQ_Hospitalisation Details (2)'!J:J,"Not Found")</f>
        <v>R1011</v>
      </c>
      <c r="R214" s="12">
        <f>_xlfn.XLOOKUP('Healthcare-Xlookup'!A214,'PWQ_Hospitalisation Details (2)'!A:A,'PWQ_Hospitalisation Details (2)'!K:K,"Not Found")</f>
        <v>58</v>
      </c>
    </row>
    <row r="215" spans="1:18" x14ac:dyDescent="0.35">
      <c r="A215" s="12" t="s">
        <v>2159</v>
      </c>
      <c r="B215" s="12" t="str">
        <f>_xlfn.XLOOKUP(A215,Customer_Names[Customer ID],Customer_Names[First Name],"Not Found")</f>
        <v xml:space="preserve">  Matthew D</v>
      </c>
      <c r="C215" s="12" t="str">
        <f>_xlfn.XLOOKUP(A215,Customer_Names[Customer ID],Customer_Names[last Name],"Not Found")</f>
        <v>Shearer</v>
      </c>
      <c r="D215" s="22">
        <f>_xlfn.XLOOKUP('Healthcare-Xlookup'!A215,'PWQ_Medical Examinations (2)'!A:A,'PWQ_Medical Examinations (2)'!B:B,"Not Found")</f>
        <v>35.799999999999997</v>
      </c>
      <c r="E215" s="13" t="str">
        <f>_xlfn.XLOOKUP(A215,'PWQ_Medical Examinations (2)'!A:A,'PWQ_Medical Examinations (2)'!C:C,"Not Found")</f>
        <v>Obesity</v>
      </c>
      <c r="F215" s="12">
        <f>_xlfn.XLOOKUP(A215,'PWQ_Medical Examinations (2)'!A:A,'PWQ_Medical Examinations (2)'!D:D,"Not Found")</f>
        <v>7.32</v>
      </c>
      <c r="G215" s="12" t="str">
        <f>_xlfn.XLOOKUP('Healthcare-Xlookup'!A215,'PWQ_Medical Examinations (2)'!A:A,'PWQ_Medical Examinations (2)'!J:J,"Not Found")</f>
        <v>Diabetes</v>
      </c>
      <c r="H215" s="12" t="str">
        <f>_xlfn.XLOOKUP(A215,'PWQ_Medical Examinations (2)'!A:A,'PWQ_Medical Examinations (2)'!E:E,"Not Found")</f>
        <v>No</v>
      </c>
      <c r="I215" s="12" t="str">
        <f>_xlfn.XLOOKUP(A215,'PWQ_Medical Examinations (2)'!A:A,'PWQ_Medical Examinations (2)'!F:F,"Not Found")</f>
        <v>No</v>
      </c>
      <c r="J215" s="12" t="str">
        <f>_xlfn.XLOOKUP(A215,'PWQ_Medical Examinations (2)'!A:A,'PWQ_Medical Examinations (2)'!G:G,"Not Found")</f>
        <v>No</v>
      </c>
      <c r="K215" s="13">
        <f>_xlfn.XLOOKUP('Healthcare-Xlookup'!A215,'PWQ_Medical Examinations (2)'!A:A,'PWQ_Medical Examinations (2)'!H:H,"Not Found")</f>
        <v>2</v>
      </c>
      <c r="L215" s="13" t="str">
        <f>_xlfn.XLOOKUP(A215,'PWQ_Medical Examinations (2)'!A:A,'PWQ_Medical Examinations (2)'!I:I,"Not Found")</f>
        <v>yes</v>
      </c>
      <c r="M215" s="14">
        <f>_xlfn.XLOOKUP(A215,'PWQ_Hospitalisation Details (2)'!A:A,'PWQ_Hospitalisation Details (2)'!E:E,"Not Found")</f>
        <v>26964</v>
      </c>
      <c r="N215" s="15">
        <f>_xlfn.XLOOKUP(A215,'PWQ_Hospitalisation Details (2)'!A:A,'PWQ_Hospitalisation Details (2)'!G:G,"Not Found")</f>
        <v>35547.72</v>
      </c>
      <c r="O215" s="12" t="str">
        <f>_xlfn.XLOOKUP(A215,'PWQ_Hospitalisation Details (2)'!A:A,'PWQ_Hospitalisation Details (2)'!H:H,"Not Found")</f>
        <v>tier - 1</v>
      </c>
      <c r="P215" s="12" t="str">
        <f>_xlfn.XLOOKUP(A215,'PWQ_Hospitalisation Details (2)'!A:A,'PWQ_Hospitalisation Details (2)'!I:I,"Not Found")</f>
        <v>tier - 1</v>
      </c>
      <c r="Q215" s="12" t="str">
        <f>_xlfn.XLOOKUP(A215,'PWQ_Hospitalisation Details (2)'!A:A,'PWQ_Hospitalisation Details (2)'!J:J,"Not Found")</f>
        <v>R1011</v>
      </c>
      <c r="R215" s="12">
        <f>_xlfn.XLOOKUP('Healthcare-Xlookup'!A215,'PWQ_Hospitalisation Details (2)'!A:A,'PWQ_Hospitalisation Details (2)'!K:K,"Not Found")</f>
        <v>49</v>
      </c>
    </row>
    <row r="216" spans="1:18" x14ac:dyDescent="0.35">
      <c r="A216" s="12" t="s">
        <v>2158</v>
      </c>
      <c r="B216" s="12" t="str">
        <f>_xlfn.XLOOKUP(A216,Customer_Names[Customer ID],Customer_Names[First Name],"Not Found")</f>
        <v xml:space="preserve">  Jessica</v>
      </c>
      <c r="C216" s="12" t="str">
        <f>_xlfn.XLOOKUP(A216,Customer_Names[Customer ID],Customer_Names[last Name],"Not Found")</f>
        <v>Armstrong</v>
      </c>
      <c r="D216" s="22">
        <f>_xlfn.XLOOKUP('Healthcare-Xlookup'!A216,'PWQ_Medical Examinations (2)'!A:A,'PWQ_Medical Examinations (2)'!B:B,"Not Found")</f>
        <v>49.8</v>
      </c>
      <c r="E216" s="13" t="str">
        <f>_xlfn.XLOOKUP(A216,'PWQ_Medical Examinations (2)'!A:A,'PWQ_Medical Examinations (2)'!C:C,"Not Found")</f>
        <v>Obesity</v>
      </c>
      <c r="F216" s="12">
        <f>_xlfn.XLOOKUP(A216,'PWQ_Medical Examinations (2)'!A:A,'PWQ_Medical Examinations (2)'!D:D,"Not Found")</f>
        <v>4.24</v>
      </c>
      <c r="G216" s="12" t="str">
        <f>_xlfn.XLOOKUP('Healthcare-Xlookup'!A216,'PWQ_Medical Examinations (2)'!A:A,'PWQ_Medical Examinations (2)'!J:J,"Not Found")</f>
        <v>Normal</v>
      </c>
      <c r="H216" s="12" t="str">
        <f>_xlfn.XLOOKUP(A216,'PWQ_Medical Examinations (2)'!A:A,'PWQ_Medical Examinations (2)'!E:E,"Not Found")</f>
        <v>No</v>
      </c>
      <c r="I216" s="12" t="str">
        <f>_xlfn.XLOOKUP(A216,'PWQ_Medical Examinations (2)'!A:A,'PWQ_Medical Examinations (2)'!F:F,"Not Found")</f>
        <v>No</v>
      </c>
      <c r="J216" s="12" t="str">
        <f>_xlfn.XLOOKUP(A216,'PWQ_Medical Examinations (2)'!A:A,'PWQ_Medical Examinations (2)'!G:G,"Not Found")</f>
        <v>No</v>
      </c>
      <c r="K216" s="13">
        <f>_xlfn.XLOOKUP('Healthcare-Xlookup'!A216,'PWQ_Medical Examinations (2)'!A:A,'PWQ_Medical Examinations (2)'!H:H,"Not Found")</f>
        <v>1</v>
      </c>
      <c r="L216" s="13" t="str">
        <f>_xlfn.XLOOKUP(A216,'PWQ_Medical Examinations (2)'!A:A,'PWQ_Medical Examinations (2)'!I:I,"Not Found")</f>
        <v>yes</v>
      </c>
      <c r="M216" s="14">
        <f>_xlfn.XLOOKUP(A216,'PWQ_Hospitalisation Details (2)'!A:A,'PWQ_Hospitalisation Details (2)'!E:E,"Not Found")</f>
        <v>33860</v>
      </c>
      <c r="N216" s="15">
        <f>_xlfn.XLOOKUP(A216,'PWQ_Hospitalisation Details (2)'!A:A,'PWQ_Hospitalisation Details (2)'!G:G,"Not Found")</f>
        <v>35547.47</v>
      </c>
      <c r="O216" s="12" t="str">
        <f>_xlfn.XLOOKUP(A216,'PWQ_Hospitalisation Details (2)'!A:A,'PWQ_Hospitalisation Details (2)'!H:H,"Not Found")</f>
        <v>tier - 2</v>
      </c>
      <c r="P216" s="12" t="str">
        <f>_xlfn.XLOOKUP(A216,'PWQ_Hospitalisation Details (2)'!A:A,'PWQ_Hospitalisation Details (2)'!I:I,"Not Found")</f>
        <v>tier - 3</v>
      </c>
      <c r="Q216" s="12" t="str">
        <f>_xlfn.XLOOKUP(A216,'PWQ_Hospitalisation Details (2)'!A:A,'PWQ_Hospitalisation Details (2)'!J:J,"Not Found")</f>
        <v>R1011</v>
      </c>
      <c r="R216" s="12">
        <f>_xlfn.XLOOKUP('Healthcare-Xlookup'!A216,'PWQ_Hospitalisation Details (2)'!A:A,'PWQ_Hospitalisation Details (2)'!K:K,"Not Found")</f>
        <v>30</v>
      </c>
    </row>
    <row r="217" spans="1:18" x14ac:dyDescent="0.35">
      <c r="A217" s="12" t="s">
        <v>2157</v>
      </c>
      <c r="B217" s="12" t="str">
        <f>_xlfn.XLOOKUP(A217,Customer_Names[Customer ID],Customer_Names[First Name],"Not Found")</f>
        <v xml:space="preserve">  Lawrence</v>
      </c>
      <c r="C217" s="12" t="str">
        <f>_xlfn.XLOOKUP(A217,Customer_Names[Customer ID],Customer_Names[last Name],"Not Found")</f>
        <v>Warriner</v>
      </c>
      <c r="D217" s="22">
        <f>_xlfn.XLOOKUP('Healthcare-Xlookup'!A217,'PWQ_Medical Examinations (2)'!A:A,'PWQ_Medical Examinations (2)'!B:B,"Not Found")</f>
        <v>35.71</v>
      </c>
      <c r="E217" s="13" t="str">
        <f>_xlfn.XLOOKUP(A217,'PWQ_Medical Examinations (2)'!A:A,'PWQ_Medical Examinations (2)'!C:C,"Not Found")</f>
        <v>Obesity</v>
      </c>
      <c r="F217" s="12">
        <f>_xlfn.XLOOKUP(A217,'PWQ_Medical Examinations (2)'!A:A,'PWQ_Medical Examinations (2)'!D:D,"Not Found")</f>
        <v>6.84</v>
      </c>
      <c r="G217" s="12" t="str">
        <f>_xlfn.XLOOKUP('Healthcare-Xlookup'!A217,'PWQ_Medical Examinations (2)'!A:A,'PWQ_Medical Examinations (2)'!J:J,"Not Found")</f>
        <v>Diabetes</v>
      </c>
      <c r="H217" s="12" t="str">
        <f>_xlfn.XLOOKUP(A217,'PWQ_Medical Examinations (2)'!A:A,'PWQ_Medical Examinations (2)'!E:E,"Not Found")</f>
        <v>No</v>
      </c>
      <c r="I217" s="12" t="str">
        <f>_xlfn.XLOOKUP(A217,'PWQ_Medical Examinations (2)'!A:A,'PWQ_Medical Examinations (2)'!F:F,"Not Found")</f>
        <v>No</v>
      </c>
      <c r="J217" s="12" t="str">
        <f>_xlfn.XLOOKUP(A217,'PWQ_Medical Examinations (2)'!A:A,'PWQ_Medical Examinations (2)'!G:G,"Not Found")</f>
        <v>No</v>
      </c>
      <c r="K217" s="13">
        <f>_xlfn.XLOOKUP('Healthcare-Xlookup'!A217,'PWQ_Medical Examinations (2)'!A:A,'PWQ_Medical Examinations (2)'!H:H,"Not Found")</f>
        <v>2</v>
      </c>
      <c r="L217" s="13" t="str">
        <f>_xlfn.XLOOKUP(A217,'PWQ_Medical Examinations (2)'!A:A,'PWQ_Medical Examinations (2)'!I:I,"Not Found")</f>
        <v>yes</v>
      </c>
      <c r="M217" s="14">
        <f>_xlfn.XLOOKUP(A217,'PWQ_Hospitalisation Details (2)'!A:A,'PWQ_Hospitalisation Details (2)'!E:E,"Not Found")</f>
        <v>27014</v>
      </c>
      <c r="N217" s="15">
        <f>_xlfn.XLOOKUP(A217,'PWQ_Hospitalisation Details (2)'!A:A,'PWQ_Hospitalisation Details (2)'!G:G,"Not Found")</f>
        <v>35517.19</v>
      </c>
      <c r="O217" s="12" t="str">
        <f>_xlfn.XLOOKUP(A217,'PWQ_Hospitalisation Details (2)'!A:A,'PWQ_Hospitalisation Details (2)'!H:H,"Not Found")</f>
        <v>tier - 2</v>
      </c>
      <c r="P217" s="12" t="str">
        <f>_xlfn.XLOOKUP(A217,'PWQ_Hospitalisation Details (2)'!A:A,'PWQ_Hospitalisation Details (2)'!I:I,"Not Found")</f>
        <v>tier - 2</v>
      </c>
      <c r="Q217" s="12" t="str">
        <f>_xlfn.XLOOKUP(A217,'PWQ_Hospitalisation Details (2)'!A:A,'PWQ_Hospitalisation Details (2)'!J:J,"Not Found")</f>
        <v>R1011</v>
      </c>
      <c r="R217" s="12">
        <f>_xlfn.XLOOKUP('Healthcare-Xlookup'!A217,'PWQ_Hospitalisation Details (2)'!A:A,'PWQ_Hospitalisation Details (2)'!K:K,"Not Found")</f>
        <v>49</v>
      </c>
    </row>
    <row r="218" spans="1:18" x14ac:dyDescent="0.35">
      <c r="A218" s="12" t="s">
        <v>2156</v>
      </c>
      <c r="B218" s="12" t="str">
        <f>_xlfn.XLOOKUP(A218,Customer_Names[Customer ID],Customer_Names[First Name],"Not Found")</f>
        <v xml:space="preserve">  Alex</v>
      </c>
      <c r="C218" s="12" t="str">
        <f>_xlfn.XLOOKUP(A218,Customer_Names[Customer ID],Customer_Names[last Name],"Not Found")</f>
        <v>White</v>
      </c>
      <c r="D218" s="22">
        <f>_xlfn.XLOOKUP('Healthcare-Xlookup'!A218,'PWQ_Medical Examinations (2)'!A:A,'PWQ_Medical Examinations (2)'!B:B,"Not Found")</f>
        <v>30.8</v>
      </c>
      <c r="E218" s="13" t="str">
        <f>_xlfn.XLOOKUP(A218,'PWQ_Medical Examinations (2)'!A:A,'PWQ_Medical Examinations (2)'!C:C,"Not Found")</f>
        <v>Obesity</v>
      </c>
      <c r="F218" s="12">
        <f>_xlfn.XLOOKUP(A218,'PWQ_Medical Examinations (2)'!A:A,'PWQ_Medical Examinations (2)'!D:D,"Not Found")</f>
        <v>5.23</v>
      </c>
      <c r="G218" s="12" t="str">
        <f>_xlfn.XLOOKUP('Healthcare-Xlookup'!A218,'PWQ_Medical Examinations (2)'!A:A,'PWQ_Medical Examinations (2)'!J:J,"Not Found")</f>
        <v>Normal</v>
      </c>
      <c r="H218" s="12" t="str">
        <f>_xlfn.XLOOKUP(A218,'PWQ_Medical Examinations (2)'!A:A,'PWQ_Medical Examinations (2)'!E:E,"Not Found")</f>
        <v>yes</v>
      </c>
      <c r="I218" s="12" t="str">
        <f>_xlfn.XLOOKUP(A218,'PWQ_Medical Examinations (2)'!A:A,'PWQ_Medical Examinations (2)'!F:F,"Not Found")</f>
        <v>No</v>
      </c>
      <c r="J218" s="12" t="str">
        <f>_xlfn.XLOOKUP(A218,'PWQ_Medical Examinations (2)'!A:A,'PWQ_Medical Examinations (2)'!G:G,"Not Found")</f>
        <v>No</v>
      </c>
      <c r="K218" s="13">
        <f>_xlfn.XLOOKUP('Healthcare-Xlookup'!A218,'PWQ_Medical Examinations (2)'!A:A,'PWQ_Medical Examinations (2)'!H:H,"Not Found")</f>
        <v>1</v>
      </c>
      <c r="L218" s="13" t="str">
        <f>_xlfn.XLOOKUP(A218,'PWQ_Medical Examinations (2)'!A:A,'PWQ_Medical Examinations (2)'!I:I,"Not Found")</f>
        <v>yes</v>
      </c>
      <c r="M218" s="14">
        <f>_xlfn.XLOOKUP(A218,'PWQ_Hospitalisation Details (2)'!A:A,'PWQ_Hospitalisation Details (2)'!E:E,"Not Found")</f>
        <v>32467</v>
      </c>
      <c r="N218" s="15">
        <f>_xlfn.XLOOKUP(A218,'PWQ_Hospitalisation Details (2)'!A:A,'PWQ_Hospitalisation Details (2)'!G:G,"Not Found")</f>
        <v>35491.64</v>
      </c>
      <c r="O218" s="12" t="str">
        <f>_xlfn.XLOOKUP(A218,'PWQ_Hospitalisation Details (2)'!A:A,'PWQ_Hospitalisation Details (2)'!H:H,"Not Found")</f>
        <v>tier - 1</v>
      </c>
      <c r="P218" s="12" t="str">
        <f>_xlfn.XLOOKUP(A218,'PWQ_Hospitalisation Details (2)'!A:A,'PWQ_Hospitalisation Details (2)'!I:I,"Not Found")</f>
        <v>tier - 2</v>
      </c>
      <c r="Q218" s="12" t="str">
        <f>_xlfn.XLOOKUP(A218,'PWQ_Hospitalisation Details (2)'!A:A,'PWQ_Hospitalisation Details (2)'!J:J,"Not Found")</f>
        <v>R1011</v>
      </c>
      <c r="R218" s="12">
        <f>_xlfn.XLOOKUP('Healthcare-Xlookup'!A218,'PWQ_Hospitalisation Details (2)'!A:A,'PWQ_Hospitalisation Details (2)'!K:K,"Not Found")</f>
        <v>34</v>
      </c>
    </row>
    <row r="219" spans="1:18" x14ac:dyDescent="0.35">
      <c r="A219" s="12" t="s">
        <v>2155</v>
      </c>
      <c r="B219" s="12" t="str">
        <f>_xlfn.XLOOKUP(A219,Customer_Names[Customer ID],Customer_Names[First Name],"Not Found")</f>
        <v xml:space="preserve">  Kevin</v>
      </c>
      <c r="C219" s="12" t="str">
        <f>_xlfn.XLOOKUP(A219,Customer_Names[Customer ID],Customer_Names[last Name],"Not Found")</f>
        <v>Cordaro</v>
      </c>
      <c r="D219" s="22">
        <f>_xlfn.XLOOKUP('Healthcare-Xlookup'!A219,'PWQ_Medical Examinations (2)'!A:A,'PWQ_Medical Examinations (2)'!B:B,"Not Found")</f>
        <v>33.69</v>
      </c>
      <c r="E219" s="13" t="str">
        <f>_xlfn.XLOOKUP(A219,'PWQ_Medical Examinations (2)'!A:A,'PWQ_Medical Examinations (2)'!C:C,"Not Found")</f>
        <v>Obesity</v>
      </c>
      <c r="F219" s="12">
        <f>_xlfn.XLOOKUP(A219,'PWQ_Medical Examinations (2)'!A:A,'PWQ_Medical Examinations (2)'!D:D,"Not Found")</f>
        <v>9.68</v>
      </c>
      <c r="G219" s="12" t="str">
        <f>_xlfn.XLOOKUP('Healthcare-Xlookup'!A219,'PWQ_Medical Examinations (2)'!A:A,'PWQ_Medical Examinations (2)'!J:J,"Not Found")</f>
        <v>Diabetes</v>
      </c>
      <c r="H219" s="12" t="str">
        <f>_xlfn.XLOOKUP(A219,'PWQ_Medical Examinations (2)'!A:A,'PWQ_Medical Examinations (2)'!E:E,"Not Found")</f>
        <v>No</v>
      </c>
      <c r="I219" s="12" t="str">
        <f>_xlfn.XLOOKUP(A219,'PWQ_Medical Examinations (2)'!A:A,'PWQ_Medical Examinations (2)'!F:F,"Not Found")</f>
        <v>No</v>
      </c>
      <c r="J219" s="12" t="str">
        <f>_xlfn.XLOOKUP(A219,'PWQ_Medical Examinations (2)'!A:A,'PWQ_Medical Examinations (2)'!G:G,"Not Found")</f>
        <v>No</v>
      </c>
      <c r="K219" s="13">
        <f>_xlfn.XLOOKUP('Healthcare-Xlookup'!A219,'PWQ_Medical Examinations (2)'!A:A,'PWQ_Medical Examinations (2)'!H:H,"Not Found")</f>
        <v>0</v>
      </c>
      <c r="L219" s="13" t="str">
        <f>_xlfn.XLOOKUP(A219,'PWQ_Medical Examinations (2)'!A:A,'PWQ_Medical Examinations (2)'!I:I,"Not Found")</f>
        <v>yes</v>
      </c>
      <c r="M219" s="14">
        <f>_xlfn.XLOOKUP(A219,'PWQ_Hospitalisation Details (2)'!A:A,'PWQ_Hospitalisation Details (2)'!E:E,"Not Found")</f>
        <v>26198</v>
      </c>
      <c r="N219" s="15">
        <f>_xlfn.XLOOKUP(A219,'PWQ_Hospitalisation Details (2)'!A:A,'PWQ_Hospitalisation Details (2)'!G:G,"Not Found")</f>
        <v>35345.730000000003</v>
      </c>
      <c r="O219" s="12" t="str">
        <f>_xlfn.XLOOKUP(A219,'PWQ_Hospitalisation Details (2)'!A:A,'PWQ_Hospitalisation Details (2)'!H:H,"Not Found")</f>
        <v>tier - 2</v>
      </c>
      <c r="P219" s="12" t="str">
        <f>_xlfn.XLOOKUP(A219,'PWQ_Hospitalisation Details (2)'!A:A,'PWQ_Hospitalisation Details (2)'!I:I,"Not Found")</f>
        <v>tier - 3</v>
      </c>
      <c r="Q219" s="12" t="str">
        <f>_xlfn.XLOOKUP(A219,'PWQ_Hospitalisation Details (2)'!A:A,'PWQ_Hospitalisation Details (2)'!J:J,"Not Found")</f>
        <v>R1011</v>
      </c>
      <c r="R219" s="12">
        <f>_xlfn.XLOOKUP('Healthcare-Xlookup'!A219,'PWQ_Hospitalisation Details (2)'!A:A,'PWQ_Hospitalisation Details (2)'!K:K,"Not Found")</f>
        <v>51</v>
      </c>
    </row>
    <row r="220" spans="1:18" x14ac:dyDescent="0.35">
      <c r="A220" s="12" t="s">
        <v>2154</v>
      </c>
      <c r="B220" s="12" t="str">
        <f>_xlfn.XLOOKUP(A220,Customer_Names[Customer ID],Customer_Names[First Name],"Not Found")</f>
        <v xml:space="preserve">  Gavin M</v>
      </c>
      <c r="C220" s="12" t="str">
        <f>_xlfn.XLOOKUP(A220,Customer_Names[Customer ID],Customer_Names[last Name],"Not Found")</f>
        <v>Hamilton</v>
      </c>
      <c r="D220" s="22">
        <f>_xlfn.XLOOKUP('Healthcare-Xlookup'!A220,'PWQ_Medical Examinations (2)'!A:A,'PWQ_Medical Examinations (2)'!B:B,"Not Found")</f>
        <v>42.27</v>
      </c>
      <c r="E220" s="13" t="str">
        <f>_xlfn.XLOOKUP(A220,'PWQ_Medical Examinations (2)'!A:A,'PWQ_Medical Examinations (2)'!C:C,"Not Found")</f>
        <v>Obesity</v>
      </c>
      <c r="F220" s="12">
        <f>_xlfn.XLOOKUP(A220,'PWQ_Medical Examinations (2)'!A:A,'PWQ_Medical Examinations (2)'!D:D,"Not Found")</f>
        <v>6.05</v>
      </c>
      <c r="G220" s="12" t="str">
        <f>_xlfn.XLOOKUP('Healthcare-Xlookup'!A220,'PWQ_Medical Examinations (2)'!A:A,'PWQ_Medical Examinations (2)'!J:J,"Not Found")</f>
        <v>Prediabetes</v>
      </c>
      <c r="H220" s="12" t="str">
        <f>_xlfn.XLOOKUP(A220,'PWQ_Medical Examinations (2)'!A:A,'PWQ_Medical Examinations (2)'!E:E,"Not Found")</f>
        <v>yes</v>
      </c>
      <c r="I220" s="12" t="str">
        <f>_xlfn.XLOOKUP(A220,'PWQ_Medical Examinations (2)'!A:A,'PWQ_Medical Examinations (2)'!F:F,"Not Found")</f>
        <v>No</v>
      </c>
      <c r="J220" s="12" t="str">
        <f>_xlfn.XLOOKUP(A220,'PWQ_Medical Examinations (2)'!A:A,'PWQ_Medical Examinations (2)'!G:G,"Not Found")</f>
        <v>No</v>
      </c>
      <c r="K220" s="13">
        <f>_xlfn.XLOOKUP('Healthcare-Xlookup'!A220,'PWQ_Medical Examinations (2)'!A:A,'PWQ_Medical Examinations (2)'!H:H,"Not Found")</f>
        <v>1</v>
      </c>
      <c r="L220" s="13" t="str">
        <f>_xlfn.XLOOKUP(A220,'PWQ_Medical Examinations (2)'!A:A,'PWQ_Medical Examinations (2)'!I:I,"Not Found")</f>
        <v>yes</v>
      </c>
      <c r="M220" s="14">
        <f>_xlfn.XLOOKUP(A220,'PWQ_Hospitalisation Details (2)'!A:A,'PWQ_Hospitalisation Details (2)'!E:E,"Not Found")</f>
        <v>32405</v>
      </c>
      <c r="N220" s="15">
        <f>_xlfn.XLOOKUP(A220,'PWQ_Hospitalisation Details (2)'!A:A,'PWQ_Hospitalisation Details (2)'!G:G,"Not Found")</f>
        <v>35315.96</v>
      </c>
      <c r="O220" s="12" t="str">
        <f>_xlfn.XLOOKUP(A220,'PWQ_Hospitalisation Details (2)'!A:A,'PWQ_Hospitalisation Details (2)'!H:H,"Not Found")</f>
        <v>tier - 2</v>
      </c>
      <c r="P220" s="12" t="str">
        <f>_xlfn.XLOOKUP(A220,'PWQ_Hospitalisation Details (2)'!A:A,'PWQ_Hospitalisation Details (2)'!I:I,"Not Found")</f>
        <v>tier - 1</v>
      </c>
      <c r="Q220" s="12" t="str">
        <f>_xlfn.XLOOKUP(A220,'PWQ_Hospitalisation Details (2)'!A:A,'PWQ_Hospitalisation Details (2)'!J:J,"Not Found")</f>
        <v>R1011</v>
      </c>
      <c r="R220" s="12">
        <f>_xlfn.XLOOKUP('Healthcare-Xlookup'!A220,'PWQ_Hospitalisation Details (2)'!A:A,'PWQ_Hospitalisation Details (2)'!K:K,"Not Found")</f>
        <v>34</v>
      </c>
    </row>
    <row r="221" spans="1:18" x14ac:dyDescent="0.35">
      <c r="A221" s="12" t="s">
        <v>2153</v>
      </c>
      <c r="B221" s="12" t="str">
        <f>_xlfn.XLOOKUP(A221,Customer_Names[Customer ID],Customer_Names[First Name],"Not Found")</f>
        <v xml:space="preserve">  Rick E</v>
      </c>
      <c r="C221" s="12" t="str">
        <f>_xlfn.XLOOKUP(A221,Customer_Names[Customer ID],Customer_Names[last Name],"Not Found")</f>
        <v>Meyer</v>
      </c>
      <c r="D221" s="22">
        <f>_xlfn.XLOOKUP('Healthcare-Xlookup'!A221,'PWQ_Medical Examinations (2)'!A:A,'PWQ_Medical Examinations (2)'!B:B,"Not Found")</f>
        <v>53.25</v>
      </c>
      <c r="E221" s="13" t="str">
        <f>_xlfn.XLOOKUP(A221,'PWQ_Medical Examinations (2)'!A:A,'PWQ_Medical Examinations (2)'!C:C,"Not Found")</f>
        <v>Obesity</v>
      </c>
      <c r="F221" s="12">
        <f>_xlfn.XLOOKUP(A221,'PWQ_Medical Examinations (2)'!A:A,'PWQ_Medical Examinations (2)'!D:D,"Not Found")</f>
        <v>6.11</v>
      </c>
      <c r="G221" s="12" t="str">
        <f>_xlfn.XLOOKUP('Healthcare-Xlookup'!A221,'PWQ_Medical Examinations (2)'!A:A,'PWQ_Medical Examinations (2)'!J:J,"Not Found")</f>
        <v>Prediabetes</v>
      </c>
      <c r="H221" s="12" t="str">
        <f>_xlfn.XLOOKUP(A221,'PWQ_Medical Examinations (2)'!A:A,'PWQ_Medical Examinations (2)'!E:E,"Not Found")</f>
        <v>yes</v>
      </c>
      <c r="I221" s="12" t="str">
        <f>_xlfn.XLOOKUP(A221,'PWQ_Medical Examinations (2)'!A:A,'PWQ_Medical Examinations (2)'!F:F,"Not Found")</f>
        <v>No</v>
      </c>
      <c r="J221" s="12" t="str">
        <f>_xlfn.XLOOKUP(A221,'PWQ_Medical Examinations (2)'!A:A,'PWQ_Medical Examinations (2)'!G:G,"Not Found")</f>
        <v>Yes</v>
      </c>
      <c r="K221" s="13">
        <f>_xlfn.XLOOKUP('Healthcare-Xlookup'!A221,'PWQ_Medical Examinations (2)'!A:A,'PWQ_Medical Examinations (2)'!H:H,"Not Found")</f>
        <v>1</v>
      </c>
      <c r="L221" s="13" t="str">
        <f>_xlfn.XLOOKUP(A221,'PWQ_Medical Examinations (2)'!A:A,'PWQ_Medical Examinations (2)'!I:I,"Not Found")</f>
        <v>yes</v>
      </c>
      <c r="M221" s="14">
        <f>_xlfn.XLOOKUP(A221,'PWQ_Hospitalisation Details (2)'!A:A,'PWQ_Hospitalisation Details (2)'!E:E,"Not Found")</f>
        <v>35620</v>
      </c>
      <c r="N221" s="15">
        <f>_xlfn.XLOOKUP(A221,'PWQ_Hospitalisation Details (2)'!A:A,'PWQ_Hospitalisation Details (2)'!G:G,"Not Found")</f>
        <v>35302.089999999997</v>
      </c>
      <c r="O221" s="12" t="str">
        <f>_xlfn.XLOOKUP(A221,'PWQ_Hospitalisation Details (2)'!A:A,'PWQ_Hospitalisation Details (2)'!H:H,"Not Found")</f>
        <v>tier - 1</v>
      </c>
      <c r="P221" s="12" t="str">
        <f>_xlfn.XLOOKUP(A221,'PWQ_Hospitalisation Details (2)'!A:A,'PWQ_Hospitalisation Details (2)'!I:I,"Not Found")</f>
        <v>tier - 2</v>
      </c>
      <c r="Q221" s="12" t="str">
        <f>_xlfn.XLOOKUP(A221,'PWQ_Hospitalisation Details (2)'!A:A,'PWQ_Hospitalisation Details (2)'!J:J,"Not Found")</f>
        <v>R1011</v>
      </c>
      <c r="R221" s="12">
        <f>_xlfn.XLOOKUP('Healthcare-Xlookup'!A221,'PWQ_Hospitalisation Details (2)'!A:A,'PWQ_Hospitalisation Details (2)'!K:K,"Not Found")</f>
        <v>25</v>
      </c>
    </row>
    <row r="222" spans="1:18" x14ac:dyDescent="0.35">
      <c r="A222" s="12" t="s">
        <v>2152</v>
      </c>
      <c r="B222" s="12" t="str">
        <f>_xlfn.XLOOKUP(A222,Customer_Names[Customer ID],Customer_Names[First Name],"Not Found")</f>
        <v xml:space="preserve">  Andrea H</v>
      </c>
      <c r="C222" s="12" t="str">
        <f>_xlfn.XLOOKUP(A222,Customer_Names[Customer ID],Customer_Names[last Name],"Not Found")</f>
        <v>Duke</v>
      </c>
      <c r="D222" s="22">
        <f>_xlfn.XLOOKUP('Healthcare-Xlookup'!A222,'PWQ_Medical Examinations (2)'!A:A,'PWQ_Medical Examinations (2)'!B:B,"Not Found")</f>
        <v>26.8</v>
      </c>
      <c r="E222" s="13" t="str">
        <f>_xlfn.XLOOKUP(A222,'PWQ_Medical Examinations (2)'!A:A,'PWQ_Medical Examinations (2)'!C:C,"Not Found")</f>
        <v>Over weight</v>
      </c>
      <c r="F222" s="12">
        <f>_xlfn.XLOOKUP(A222,'PWQ_Medical Examinations (2)'!A:A,'PWQ_Medical Examinations (2)'!D:D,"Not Found")</f>
        <v>10.93</v>
      </c>
      <c r="G222" s="12" t="str">
        <f>_xlfn.XLOOKUP('Healthcare-Xlookup'!A222,'PWQ_Medical Examinations (2)'!A:A,'PWQ_Medical Examinations (2)'!J:J,"Not Found")</f>
        <v>Diabetes</v>
      </c>
      <c r="H222" s="12" t="str">
        <f>_xlfn.XLOOKUP(A222,'PWQ_Medical Examinations (2)'!A:A,'PWQ_Medical Examinations (2)'!E:E,"Not Found")</f>
        <v>yes</v>
      </c>
      <c r="I222" s="12" t="str">
        <f>_xlfn.XLOOKUP(A222,'PWQ_Medical Examinations (2)'!A:A,'PWQ_Medical Examinations (2)'!F:F,"Not Found")</f>
        <v>No</v>
      </c>
      <c r="J222" s="12" t="str">
        <f>_xlfn.XLOOKUP(A222,'PWQ_Medical Examinations (2)'!A:A,'PWQ_Medical Examinations (2)'!G:G,"Not Found")</f>
        <v>No</v>
      </c>
      <c r="K222" s="13">
        <f>_xlfn.XLOOKUP('Healthcare-Xlookup'!A222,'PWQ_Medical Examinations (2)'!A:A,'PWQ_Medical Examinations (2)'!H:H,"Not Found")</f>
        <v>0</v>
      </c>
      <c r="L222" s="13" t="str">
        <f>_xlfn.XLOOKUP(A222,'PWQ_Medical Examinations (2)'!A:A,'PWQ_Medical Examinations (2)'!I:I,"Not Found")</f>
        <v>No</v>
      </c>
      <c r="M222" s="14">
        <f>_xlfn.XLOOKUP(A222,'PWQ_Hospitalisation Details (2)'!A:A,'PWQ_Hospitalisation Details (2)'!E:E,"Not Found")</f>
        <v>24836</v>
      </c>
      <c r="N222" s="15">
        <f>_xlfn.XLOOKUP(A222,'PWQ_Hospitalisation Details (2)'!A:A,'PWQ_Hospitalisation Details (2)'!G:G,"Not Found")</f>
        <v>35160.129999999997</v>
      </c>
      <c r="O222" s="12" t="str">
        <f>_xlfn.XLOOKUP(A222,'PWQ_Hospitalisation Details (2)'!A:A,'PWQ_Hospitalisation Details (2)'!H:H,"Not Found")</f>
        <v>tier - 2</v>
      </c>
      <c r="P222" s="12" t="str">
        <f>_xlfn.XLOOKUP(A222,'PWQ_Hospitalisation Details (2)'!A:A,'PWQ_Hospitalisation Details (2)'!I:I,"Not Found")</f>
        <v>tier - 2</v>
      </c>
      <c r="Q222" s="12" t="str">
        <f>_xlfn.XLOOKUP(A222,'PWQ_Hospitalisation Details (2)'!A:A,'PWQ_Hospitalisation Details (2)'!J:J,"Not Found")</f>
        <v>R1011</v>
      </c>
      <c r="R222" s="12">
        <f>_xlfn.XLOOKUP('Healthcare-Xlookup'!A222,'PWQ_Hospitalisation Details (2)'!A:A,'PWQ_Hospitalisation Details (2)'!K:K,"Not Found")</f>
        <v>55</v>
      </c>
    </row>
    <row r="223" spans="1:18" x14ac:dyDescent="0.35">
      <c r="A223" s="12" t="s">
        <v>2151</v>
      </c>
      <c r="B223" s="12" t="str">
        <f>_xlfn.XLOOKUP(A223,Customer_Names[Customer ID],Customer_Names[First Name],"Not Found")</f>
        <v xml:space="preserve">  Anthony S</v>
      </c>
      <c r="C223" s="12" t="str">
        <f>_xlfn.XLOOKUP(A223,Customer_Names[Customer ID],Customer_Names[last Name],"Not Found")</f>
        <v>Malatesta</v>
      </c>
      <c r="D223" s="22">
        <f>_xlfn.XLOOKUP('Healthcare-Xlookup'!A223,'PWQ_Medical Examinations (2)'!A:A,'PWQ_Medical Examinations (2)'!B:B,"Not Found")</f>
        <v>28.5</v>
      </c>
      <c r="E223" s="13" t="str">
        <f>_xlfn.XLOOKUP(A223,'PWQ_Medical Examinations (2)'!A:A,'PWQ_Medical Examinations (2)'!C:C,"Not Found")</f>
        <v>Over weight</v>
      </c>
      <c r="F223" s="12">
        <f>_xlfn.XLOOKUP(A223,'PWQ_Medical Examinations (2)'!A:A,'PWQ_Medical Examinations (2)'!D:D,"Not Found")</f>
        <v>5.12</v>
      </c>
      <c r="G223" s="12" t="str">
        <f>_xlfn.XLOOKUP('Healthcare-Xlookup'!A223,'PWQ_Medical Examinations (2)'!A:A,'PWQ_Medical Examinations (2)'!J:J,"Not Found")</f>
        <v>Normal</v>
      </c>
      <c r="H223" s="12" t="str">
        <f>_xlfn.XLOOKUP(A223,'PWQ_Medical Examinations (2)'!A:A,'PWQ_Medical Examinations (2)'!E:E,"Not Found")</f>
        <v>No</v>
      </c>
      <c r="I223" s="12" t="str">
        <f>_xlfn.XLOOKUP(A223,'PWQ_Medical Examinations (2)'!A:A,'PWQ_Medical Examinations (2)'!F:F,"Not Found")</f>
        <v>No</v>
      </c>
      <c r="J223" s="12" t="str">
        <f>_xlfn.XLOOKUP(A223,'PWQ_Medical Examinations (2)'!A:A,'PWQ_Medical Examinations (2)'!G:G,"Not Found")</f>
        <v>No</v>
      </c>
      <c r="K223" s="13">
        <f>_xlfn.XLOOKUP('Healthcare-Xlookup'!A223,'PWQ_Medical Examinations (2)'!A:A,'PWQ_Medical Examinations (2)'!H:H,"Not Found")</f>
        <v>1</v>
      </c>
      <c r="L223" s="13" t="str">
        <f>_xlfn.XLOOKUP(A223,'PWQ_Medical Examinations (2)'!A:A,'PWQ_Medical Examinations (2)'!I:I,"Not Found")</f>
        <v>yes</v>
      </c>
      <c r="M223" s="14">
        <f>_xlfn.XLOOKUP(A223,'PWQ_Hospitalisation Details (2)'!A:A,'PWQ_Hospitalisation Details (2)'!E:E,"Not Found")</f>
        <v>36151</v>
      </c>
      <c r="N223" s="15">
        <f>_xlfn.XLOOKUP(A223,'PWQ_Hospitalisation Details (2)'!A:A,'PWQ_Hospitalisation Details (2)'!G:G,"Not Found")</f>
        <v>35147.53</v>
      </c>
      <c r="O223" s="12" t="str">
        <f>_xlfn.XLOOKUP(A223,'PWQ_Hospitalisation Details (2)'!A:A,'PWQ_Hospitalisation Details (2)'!H:H,"Not Found")</f>
        <v>tier - 1</v>
      </c>
      <c r="P223" s="12" t="str">
        <f>_xlfn.XLOOKUP(A223,'PWQ_Hospitalisation Details (2)'!A:A,'PWQ_Hospitalisation Details (2)'!I:I,"Not Found")</f>
        <v>tier - 1</v>
      </c>
      <c r="Q223" s="12" t="str">
        <f>_xlfn.XLOOKUP(A223,'PWQ_Hospitalisation Details (2)'!A:A,'PWQ_Hospitalisation Details (2)'!J:J,"Not Found")</f>
        <v>R1016</v>
      </c>
      <c r="R223" s="12">
        <f>_xlfn.XLOOKUP('Healthcare-Xlookup'!A223,'PWQ_Hospitalisation Details (2)'!A:A,'PWQ_Hospitalisation Details (2)'!K:K,"Not Found")</f>
        <v>24</v>
      </c>
    </row>
    <row r="224" spans="1:18" x14ac:dyDescent="0.35">
      <c r="A224" s="12" t="s">
        <v>2150</v>
      </c>
      <c r="B224" s="12" t="str">
        <f>_xlfn.XLOOKUP(A224,Customer_Names[Customer ID],Customer_Names[First Name],"Not Found")</f>
        <v xml:space="preserve">  Erik</v>
      </c>
      <c r="C224" s="12" t="str">
        <f>_xlfn.XLOOKUP(A224,Customer_Names[Customer ID],Customer_Names[last Name],"Not Found")</f>
        <v>Hinrichsen</v>
      </c>
      <c r="D224" s="22">
        <f>_xlfn.XLOOKUP('Healthcare-Xlookup'!A224,'PWQ_Medical Examinations (2)'!A:A,'PWQ_Medical Examinations (2)'!B:B,"Not Found")</f>
        <v>22.895</v>
      </c>
      <c r="E224" s="13" t="str">
        <f>_xlfn.XLOOKUP(A224,'PWQ_Medical Examinations (2)'!A:A,'PWQ_Medical Examinations (2)'!C:C,"Not Found")</f>
        <v>Normal Weight</v>
      </c>
      <c r="F224" s="12">
        <f>_xlfn.XLOOKUP(A224,'PWQ_Medical Examinations (2)'!A:A,'PWQ_Medical Examinations (2)'!D:D,"Not Found")</f>
        <v>5.72</v>
      </c>
      <c r="G224" s="12" t="str">
        <f>_xlfn.XLOOKUP('Healthcare-Xlookup'!A224,'PWQ_Medical Examinations (2)'!A:A,'PWQ_Medical Examinations (2)'!J:J,"Not Found")</f>
        <v>Prediabetes</v>
      </c>
      <c r="H224" s="12" t="str">
        <f>_xlfn.XLOOKUP(A224,'PWQ_Medical Examinations (2)'!A:A,'PWQ_Medical Examinations (2)'!E:E,"Not Found")</f>
        <v>No</v>
      </c>
      <c r="I224" s="12" t="str">
        <f>_xlfn.XLOOKUP(A224,'PWQ_Medical Examinations (2)'!A:A,'PWQ_Medical Examinations (2)'!F:F,"Not Found")</f>
        <v>No</v>
      </c>
      <c r="J224" s="12" t="str">
        <f>_xlfn.XLOOKUP(A224,'PWQ_Medical Examinations (2)'!A:A,'PWQ_Medical Examinations (2)'!G:G,"Not Found")</f>
        <v>No</v>
      </c>
      <c r="K224" s="13">
        <f>_xlfn.XLOOKUP('Healthcare-Xlookup'!A224,'PWQ_Medical Examinations (2)'!A:A,'PWQ_Medical Examinations (2)'!H:H,"Not Found")</f>
        <v>0</v>
      </c>
      <c r="L224" s="13" t="str">
        <f>_xlfn.XLOOKUP(A224,'PWQ_Medical Examinations (2)'!A:A,'PWQ_Medical Examinations (2)'!I:I,"Not Found")</f>
        <v>yes</v>
      </c>
      <c r="M224" s="14">
        <f>_xlfn.XLOOKUP(A224,'PWQ_Hospitalisation Details (2)'!A:A,'PWQ_Hospitalisation Details (2)'!E:E,"Not Found")</f>
        <v>28305</v>
      </c>
      <c r="N224" s="15">
        <f>_xlfn.XLOOKUP(A224,'PWQ_Hospitalisation Details (2)'!A:A,'PWQ_Hospitalisation Details (2)'!G:G,"Not Found")</f>
        <v>35069.370000000003</v>
      </c>
      <c r="O224" s="12" t="str">
        <f>_xlfn.XLOOKUP(A224,'PWQ_Hospitalisation Details (2)'!A:A,'PWQ_Hospitalisation Details (2)'!H:H,"Not Found")</f>
        <v>tier - 1</v>
      </c>
      <c r="P224" s="12" t="str">
        <f>_xlfn.XLOOKUP(A224,'PWQ_Hospitalisation Details (2)'!A:A,'PWQ_Hospitalisation Details (2)'!I:I,"Not Found")</f>
        <v>tier - 1</v>
      </c>
      <c r="Q224" s="12" t="str">
        <f>_xlfn.XLOOKUP(A224,'PWQ_Hospitalisation Details (2)'!A:A,'PWQ_Hospitalisation Details (2)'!J:J,"Not Found")</f>
        <v>R1017</v>
      </c>
      <c r="R224" s="12">
        <f>_xlfn.XLOOKUP('Healthcare-Xlookup'!A224,'PWQ_Hospitalisation Details (2)'!A:A,'PWQ_Hospitalisation Details (2)'!K:K,"Not Found")</f>
        <v>45</v>
      </c>
    </row>
    <row r="225" spans="1:18" x14ac:dyDescent="0.35">
      <c r="A225" s="12" t="s">
        <v>2149</v>
      </c>
      <c r="B225" s="12" t="str">
        <f>_xlfn.XLOOKUP(A225,Customer_Names[Customer ID],Customer_Names[First Name],"Not Found")</f>
        <v xml:space="preserve">  Kiley D</v>
      </c>
      <c r="C225" s="12" t="str">
        <f>_xlfn.XLOOKUP(A225,Customer_Names[Customer ID],Customer_Names[last Name],"Not Found")</f>
        <v>Lucan</v>
      </c>
      <c r="D225" s="22">
        <f>_xlfn.XLOOKUP('Healthcare-Xlookup'!A225,'PWQ_Medical Examinations (2)'!A:A,'PWQ_Medical Examinations (2)'!B:B,"Not Found")</f>
        <v>34.06</v>
      </c>
      <c r="E225" s="13" t="str">
        <f>_xlfn.XLOOKUP(A225,'PWQ_Medical Examinations (2)'!A:A,'PWQ_Medical Examinations (2)'!C:C,"Not Found")</f>
        <v>Obesity</v>
      </c>
      <c r="F225" s="12">
        <f>_xlfn.XLOOKUP(A225,'PWQ_Medical Examinations (2)'!A:A,'PWQ_Medical Examinations (2)'!D:D,"Not Found")</f>
        <v>11.83</v>
      </c>
      <c r="G225" s="12" t="str">
        <f>_xlfn.XLOOKUP('Healthcare-Xlookup'!A225,'PWQ_Medical Examinations (2)'!A:A,'PWQ_Medical Examinations (2)'!J:J,"Not Found")</f>
        <v>Diabetes</v>
      </c>
      <c r="H225" s="12" t="str">
        <f>_xlfn.XLOOKUP(A225,'PWQ_Medical Examinations (2)'!A:A,'PWQ_Medical Examinations (2)'!E:E,"Not Found")</f>
        <v>yes</v>
      </c>
      <c r="I225" s="12" t="str">
        <f>_xlfn.XLOOKUP(A225,'PWQ_Medical Examinations (2)'!A:A,'PWQ_Medical Examinations (2)'!F:F,"Not Found")</f>
        <v>No</v>
      </c>
      <c r="J225" s="12" t="str">
        <f>_xlfn.XLOOKUP(A225,'PWQ_Medical Examinations (2)'!A:A,'PWQ_Medical Examinations (2)'!G:G,"Not Found")</f>
        <v>No</v>
      </c>
      <c r="K225" s="13">
        <f>_xlfn.XLOOKUP('Healthcare-Xlookup'!A225,'PWQ_Medical Examinations (2)'!A:A,'PWQ_Medical Examinations (2)'!H:H,"Not Found")</f>
        <v>1</v>
      </c>
      <c r="L225" s="13" t="str">
        <f>_xlfn.XLOOKUP(A225,'PWQ_Medical Examinations (2)'!A:A,'PWQ_Medical Examinations (2)'!I:I,"Not Found")</f>
        <v>yes</v>
      </c>
      <c r="M225" s="14">
        <f>_xlfn.XLOOKUP(A225,'PWQ_Hospitalisation Details (2)'!A:A,'PWQ_Hospitalisation Details (2)'!E:E,"Not Found")</f>
        <v>27635</v>
      </c>
      <c r="N225" s="15">
        <f>_xlfn.XLOOKUP(A225,'PWQ_Hospitalisation Details (2)'!A:A,'PWQ_Hospitalisation Details (2)'!G:G,"Not Found")</f>
        <v>35050.620000000003</v>
      </c>
      <c r="O225" s="12" t="str">
        <f>_xlfn.XLOOKUP(A225,'PWQ_Hospitalisation Details (2)'!A:A,'PWQ_Hospitalisation Details (2)'!H:H,"Not Found")</f>
        <v>tier - 2</v>
      </c>
      <c r="P225" s="12" t="str">
        <f>_xlfn.XLOOKUP(A225,'PWQ_Hospitalisation Details (2)'!A:A,'PWQ_Hospitalisation Details (2)'!I:I,"Not Found")</f>
        <v>tier - 1</v>
      </c>
      <c r="Q225" s="12" t="str">
        <f>_xlfn.XLOOKUP(A225,'PWQ_Hospitalisation Details (2)'!A:A,'PWQ_Hospitalisation Details (2)'!J:J,"Not Found")</f>
        <v>R1011</v>
      </c>
      <c r="R225" s="12">
        <f>_xlfn.XLOOKUP('Healthcare-Xlookup'!A225,'PWQ_Hospitalisation Details (2)'!A:A,'PWQ_Hospitalisation Details (2)'!K:K,"Not Found")</f>
        <v>47</v>
      </c>
    </row>
    <row r="226" spans="1:18" x14ac:dyDescent="0.35">
      <c r="A226" s="12" t="s">
        <v>2148</v>
      </c>
      <c r="B226" s="12" t="str">
        <f>_xlfn.XLOOKUP(A226,Customer_Names[Customer ID],Customer_Names[First Name],"Not Found")</f>
        <v xml:space="preserve">  Jennifer</v>
      </c>
      <c r="C226" s="12" t="str">
        <f>_xlfn.XLOOKUP(A226,Customer_Names[Customer ID],Customer_Names[last Name],"Not Found")</f>
        <v>Koch</v>
      </c>
      <c r="D226" s="22">
        <f>_xlfn.XLOOKUP('Healthcare-Xlookup'!A226,'PWQ_Medical Examinations (2)'!A:A,'PWQ_Medical Examinations (2)'!B:B,"Not Found")</f>
        <v>36.409999999999997</v>
      </c>
      <c r="E226" s="13" t="str">
        <f>_xlfn.XLOOKUP(A226,'PWQ_Medical Examinations (2)'!A:A,'PWQ_Medical Examinations (2)'!C:C,"Not Found")</f>
        <v>Obesity</v>
      </c>
      <c r="F226" s="12">
        <f>_xlfn.XLOOKUP(A226,'PWQ_Medical Examinations (2)'!A:A,'PWQ_Medical Examinations (2)'!D:D,"Not Found")</f>
        <v>4.55</v>
      </c>
      <c r="G226" s="12" t="str">
        <f>_xlfn.XLOOKUP('Healthcare-Xlookup'!A226,'PWQ_Medical Examinations (2)'!A:A,'PWQ_Medical Examinations (2)'!J:J,"Not Found")</f>
        <v>Normal</v>
      </c>
      <c r="H226" s="12" t="str">
        <f>_xlfn.XLOOKUP(A226,'PWQ_Medical Examinations (2)'!A:A,'PWQ_Medical Examinations (2)'!E:E,"Not Found")</f>
        <v>No</v>
      </c>
      <c r="I226" s="12" t="str">
        <f>_xlfn.XLOOKUP(A226,'PWQ_Medical Examinations (2)'!A:A,'PWQ_Medical Examinations (2)'!F:F,"Not Found")</f>
        <v>No</v>
      </c>
      <c r="J226" s="12" t="str">
        <f>_xlfn.XLOOKUP(A226,'PWQ_Medical Examinations (2)'!A:A,'PWQ_Medical Examinations (2)'!G:G,"Not Found")</f>
        <v>No</v>
      </c>
      <c r="K226" s="13">
        <f>_xlfn.XLOOKUP('Healthcare-Xlookup'!A226,'PWQ_Medical Examinations (2)'!A:A,'PWQ_Medical Examinations (2)'!H:H,"Not Found")</f>
        <v>0</v>
      </c>
      <c r="L226" s="13" t="str">
        <f>_xlfn.XLOOKUP(A226,'PWQ_Medical Examinations (2)'!A:A,'PWQ_Medical Examinations (2)'!I:I,"Not Found")</f>
        <v>yes</v>
      </c>
      <c r="M226" s="14">
        <f>_xlfn.XLOOKUP(A226,'PWQ_Hospitalisation Details (2)'!A:A,'PWQ_Hospitalisation Details (2)'!E:E,"Not Found")</f>
        <v>30137</v>
      </c>
      <c r="N226" s="15">
        <f>_xlfn.XLOOKUP(A226,'PWQ_Hospitalisation Details (2)'!A:A,'PWQ_Hospitalisation Details (2)'!G:G,"Not Found")</f>
        <v>35000.730000000003</v>
      </c>
      <c r="O226" s="12" t="str">
        <f>_xlfn.XLOOKUP(A226,'PWQ_Hospitalisation Details (2)'!A:A,'PWQ_Hospitalisation Details (2)'!H:H,"Not Found")</f>
        <v>tier - 2</v>
      </c>
      <c r="P226" s="12" t="str">
        <f>_xlfn.XLOOKUP(A226,'PWQ_Hospitalisation Details (2)'!A:A,'PWQ_Hospitalisation Details (2)'!I:I,"Not Found")</f>
        <v>tier - 3</v>
      </c>
      <c r="Q226" s="12" t="str">
        <f>_xlfn.XLOOKUP(A226,'PWQ_Hospitalisation Details (2)'!A:A,'PWQ_Hospitalisation Details (2)'!J:J,"Not Found")</f>
        <v>R1011</v>
      </c>
      <c r="R226" s="12">
        <f>_xlfn.XLOOKUP('Healthcare-Xlookup'!A226,'PWQ_Hospitalisation Details (2)'!A:A,'PWQ_Hospitalisation Details (2)'!K:K,"Not Found")</f>
        <v>40</v>
      </c>
    </row>
    <row r="227" spans="1:18" x14ac:dyDescent="0.35">
      <c r="A227" s="12" t="s">
        <v>2147</v>
      </c>
      <c r="B227" s="12" t="str">
        <f>_xlfn.XLOOKUP(A227,Customer_Names[Customer ID],Customer_Names[First Name],"Not Found")</f>
        <v xml:space="preserve">  Chris</v>
      </c>
      <c r="C227" s="12" t="str">
        <f>_xlfn.XLOOKUP(A227,Customer_Names[Customer ID],Customer_Names[last Name],"Not Found")</f>
        <v>Smith</v>
      </c>
      <c r="D227" s="22">
        <f>_xlfn.XLOOKUP('Healthcare-Xlookup'!A227,'PWQ_Medical Examinations (2)'!A:A,'PWQ_Medical Examinations (2)'!B:B,"Not Found")</f>
        <v>52.3</v>
      </c>
      <c r="E227" s="13" t="str">
        <f>_xlfn.XLOOKUP(A227,'PWQ_Medical Examinations (2)'!A:A,'PWQ_Medical Examinations (2)'!C:C,"Not Found")</f>
        <v>Obesity</v>
      </c>
      <c r="F227" s="12">
        <f>_xlfn.XLOOKUP(A227,'PWQ_Medical Examinations (2)'!A:A,'PWQ_Medical Examinations (2)'!D:D,"Not Found")</f>
        <v>4.87</v>
      </c>
      <c r="G227" s="12" t="str">
        <f>_xlfn.XLOOKUP('Healthcare-Xlookup'!A227,'PWQ_Medical Examinations (2)'!A:A,'PWQ_Medical Examinations (2)'!J:J,"Not Found")</f>
        <v>Normal</v>
      </c>
      <c r="H227" s="12" t="str">
        <f>_xlfn.XLOOKUP(A227,'PWQ_Medical Examinations (2)'!A:A,'PWQ_Medical Examinations (2)'!E:E,"Not Found")</f>
        <v>yes</v>
      </c>
      <c r="I227" s="12" t="str">
        <f>_xlfn.XLOOKUP(A227,'PWQ_Medical Examinations (2)'!A:A,'PWQ_Medical Examinations (2)'!F:F,"Not Found")</f>
        <v>No</v>
      </c>
      <c r="J227" s="12" t="str">
        <f>_xlfn.XLOOKUP(A227,'PWQ_Medical Examinations (2)'!A:A,'PWQ_Medical Examinations (2)'!G:G,"Not Found")</f>
        <v>Yes</v>
      </c>
      <c r="K227" s="13">
        <f>_xlfn.XLOOKUP('Healthcare-Xlookup'!A227,'PWQ_Medical Examinations (2)'!A:A,'PWQ_Medical Examinations (2)'!H:H,"Not Found")</f>
        <v>1</v>
      </c>
      <c r="L227" s="13" t="str">
        <f>_xlfn.XLOOKUP(A227,'PWQ_Medical Examinations (2)'!A:A,'PWQ_Medical Examinations (2)'!I:I,"Not Found")</f>
        <v>yes</v>
      </c>
      <c r="M227" s="14">
        <f>_xlfn.XLOOKUP(A227,'PWQ_Hospitalisation Details (2)'!A:A,'PWQ_Hospitalisation Details (2)'!E:E,"Not Found")</f>
        <v>35664</v>
      </c>
      <c r="N227" s="15">
        <f>_xlfn.XLOOKUP(A227,'PWQ_Hospitalisation Details (2)'!A:A,'PWQ_Hospitalisation Details (2)'!G:G,"Not Found")</f>
        <v>34979.86</v>
      </c>
      <c r="O227" s="12" t="str">
        <f>_xlfn.XLOOKUP(A227,'PWQ_Hospitalisation Details (2)'!A:A,'PWQ_Hospitalisation Details (2)'!H:H,"Not Found")</f>
        <v>tier - 2</v>
      </c>
      <c r="P227" s="12" t="str">
        <f>_xlfn.XLOOKUP(A227,'PWQ_Hospitalisation Details (2)'!A:A,'PWQ_Hospitalisation Details (2)'!I:I,"Not Found")</f>
        <v>tier - 2</v>
      </c>
      <c r="Q227" s="12" t="str">
        <f>_xlfn.XLOOKUP(A227,'PWQ_Hospitalisation Details (2)'!A:A,'PWQ_Hospitalisation Details (2)'!J:J,"Not Found")</f>
        <v>R1011</v>
      </c>
      <c r="R227" s="12">
        <f>_xlfn.XLOOKUP('Healthcare-Xlookup'!A227,'PWQ_Hospitalisation Details (2)'!A:A,'PWQ_Hospitalisation Details (2)'!K:K,"Not Found")</f>
        <v>25</v>
      </c>
    </row>
    <row r="228" spans="1:18" x14ac:dyDescent="0.35">
      <c r="A228" s="12" t="s">
        <v>2146</v>
      </c>
      <c r="B228" s="12" t="str">
        <f>_xlfn.XLOOKUP(A228,Customer_Names[Customer ID],Customer_Names[First Name],"Not Found")</f>
        <v xml:space="preserve">  Marian M</v>
      </c>
      <c r="C228" s="12" t="str">
        <f>_xlfn.XLOOKUP(A228,Customer_Names[Customer ID],Customer_Names[last Name],"Not Found")</f>
        <v>O'Connor</v>
      </c>
      <c r="D228" s="22">
        <f>_xlfn.XLOOKUP('Healthcare-Xlookup'!A228,'PWQ_Medical Examinations (2)'!A:A,'PWQ_Medical Examinations (2)'!B:B,"Not Found")</f>
        <v>52.66</v>
      </c>
      <c r="E228" s="13" t="str">
        <f>_xlfn.XLOOKUP(A228,'PWQ_Medical Examinations (2)'!A:A,'PWQ_Medical Examinations (2)'!C:C,"Not Found")</f>
        <v>Obesity</v>
      </c>
      <c r="F228" s="12">
        <f>_xlfn.XLOOKUP(A228,'PWQ_Medical Examinations (2)'!A:A,'PWQ_Medical Examinations (2)'!D:D,"Not Found")</f>
        <v>4.45</v>
      </c>
      <c r="G228" s="12" t="str">
        <f>_xlfn.XLOOKUP('Healthcare-Xlookup'!A228,'PWQ_Medical Examinations (2)'!A:A,'PWQ_Medical Examinations (2)'!J:J,"Not Found")</f>
        <v>Normal</v>
      </c>
      <c r="H228" s="12" t="str">
        <f>_xlfn.XLOOKUP(A228,'PWQ_Medical Examinations (2)'!A:A,'PWQ_Medical Examinations (2)'!E:E,"Not Found")</f>
        <v>No</v>
      </c>
      <c r="I228" s="12" t="str">
        <f>_xlfn.XLOOKUP(A228,'PWQ_Medical Examinations (2)'!A:A,'PWQ_Medical Examinations (2)'!F:F,"Not Found")</f>
        <v>No</v>
      </c>
      <c r="J228" s="12" t="str">
        <f>_xlfn.XLOOKUP(A228,'PWQ_Medical Examinations (2)'!A:A,'PWQ_Medical Examinations (2)'!G:G,"Not Found")</f>
        <v>No</v>
      </c>
      <c r="K228" s="13">
        <f>_xlfn.XLOOKUP('Healthcare-Xlookup'!A228,'PWQ_Medical Examinations (2)'!A:A,'PWQ_Medical Examinations (2)'!H:H,"Not Found")</f>
        <v>1</v>
      </c>
      <c r="L228" s="13" t="str">
        <f>_xlfn.XLOOKUP(A228,'PWQ_Medical Examinations (2)'!A:A,'PWQ_Medical Examinations (2)'!I:I,"Not Found")</f>
        <v>yes</v>
      </c>
      <c r="M228" s="14">
        <f>_xlfn.XLOOKUP(A228,'PWQ_Hospitalisation Details (2)'!A:A,'PWQ_Hospitalisation Details (2)'!E:E,"Not Found")</f>
        <v>36029</v>
      </c>
      <c r="N228" s="15">
        <f>_xlfn.XLOOKUP(A228,'PWQ_Hospitalisation Details (2)'!A:A,'PWQ_Hospitalisation Details (2)'!G:G,"Not Found")</f>
        <v>34976.42</v>
      </c>
      <c r="O228" s="12" t="str">
        <f>_xlfn.XLOOKUP(A228,'PWQ_Hospitalisation Details (2)'!A:A,'PWQ_Hospitalisation Details (2)'!H:H,"Not Found")</f>
        <v>tier - 2</v>
      </c>
      <c r="P228" s="12" t="str">
        <f>_xlfn.XLOOKUP(A228,'PWQ_Hospitalisation Details (2)'!A:A,'PWQ_Hospitalisation Details (2)'!I:I,"Not Found")</f>
        <v>tier - 1</v>
      </c>
      <c r="Q228" s="12" t="str">
        <f>_xlfn.XLOOKUP(A228,'PWQ_Hospitalisation Details (2)'!A:A,'PWQ_Hospitalisation Details (2)'!J:J,"Not Found")</f>
        <v>R1011</v>
      </c>
      <c r="R228" s="12">
        <f>_xlfn.XLOOKUP('Healthcare-Xlookup'!A228,'PWQ_Hospitalisation Details (2)'!A:A,'PWQ_Hospitalisation Details (2)'!K:K,"Not Found")</f>
        <v>24</v>
      </c>
    </row>
    <row r="229" spans="1:18" x14ac:dyDescent="0.35">
      <c r="A229" s="12" t="s">
        <v>2145</v>
      </c>
      <c r="B229" s="12" t="str">
        <f>_xlfn.XLOOKUP(A229,Customer_Names[Customer ID],Customer_Names[First Name],"Not Found")</f>
        <v xml:space="preserve">  Jeremy</v>
      </c>
      <c r="C229" s="12" t="str">
        <f>_xlfn.XLOOKUP(A229,Customer_Names[Customer ID],Customer_Names[last Name],"Not Found")</f>
        <v>Kampwerth</v>
      </c>
      <c r="D229" s="22">
        <f>_xlfn.XLOOKUP('Healthcare-Xlookup'!A229,'PWQ_Medical Examinations (2)'!A:A,'PWQ_Medical Examinations (2)'!B:B,"Not Found")</f>
        <v>29.57</v>
      </c>
      <c r="E229" s="13" t="str">
        <f>_xlfn.XLOOKUP(A229,'PWQ_Medical Examinations (2)'!A:A,'PWQ_Medical Examinations (2)'!C:C,"Not Found")</f>
        <v>Over weight</v>
      </c>
      <c r="F229" s="12">
        <f>_xlfn.XLOOKUP(A229,'PWQ_Medical Examinations (2)'!A:A,'PWQ_Medical Examinations (2)'!D:D,"Not Found")</f>
        <v>9.42</v>
      </c>
      <c r="G229" s="12" t="str">
        <f>_xlfn.XLOOKUP('Healthcare-Xlookup'!A229,'PWQ_Medical Examinations (2)'!A:A,'PWQ_Medical Examinations (2)'!J:J,"Not Found")</f>
        <v>Diabetes</v>
      </c>
      <c r="H229" s="12" t="str">
        <f>_xlfn.XLOOKUP(A229,'PWQ_Medical Examinations (2)'!A:A,'PWQ_Medical Examinations (2)'!E:E,"Not Found")</f>
        <v>yes</v>
      </c>
      <c r="I229" s="12" t="str">
        <f>_xlfn.XLOOKUP(A229,'PWQ_Medical Examinations (2)'!A:A,'PWQ_Medical Examinations (2)'!F:F,"Not Found")</f>
        <v>No</v>
      </c>
      <c r="J229" s="12" t="str">
        <f>_xlfn.XLOOKUP(A229,'PWQ_Medical Examinations (2)'!A:A,'PWQ_Medical Examinations (2)'!G:G,"Not Found")</f>
        <v>No</v>
      </c>
      <c r="K229" s="13">
        <f>_xlfn.XLOOKUP('Healthcare-Xlookup'!A229,'PWQ_Medical Examinations (2)'!A:A,'PWQ_Medical Examinations (2)'!H:H,"Not Found")</f>
        <v>0</v>
      </c>
      <c r="L229" s="13" t="str">
        <f>_xlfn.XLOOKUP(A229,'PWQ_Medical Examinations (2)'!A:A,'PWQ_Medical Examinations (2)'!I:I,"Not Found")</f>
        <v>yes</v>
      </c>
      <c r="M229" s="14">
        <f>_xlfn.XLOOKUP(A229,'PWQ_Hospitalisation Details (2)'!A:A,'PWQ_Hospitalisation Details (2)'!E:E,"Not Found")</f>
        <v>24752</v>
      </c>
      <c r="N229" s="15">
        <f>_xlfn.XLOOKUP(A229,'PWQ_Hospitalisation Details (2)'!A:A,'PWQ_Hospitalisation Details (2)'!G:G,"Not Found")</f>
        <v>34975.68</v>
      </c>
      <c r="O229" s="12" t="str">
        <f>_xlfn.XLOOKUP(A229,'PWQ_Hospitalisation Details (2)'!A:A,'PWQ_Hospitalisation Details (2)'!H:H,"Not Found")</f>
        <v>tier - 2</v>
      </c>
      <c r="P229" s="12" t="str">
        <f>_xlfn.XLOOKUP(A229,'PWQ_Hospitalisation Details (2)'!A:A,'PWQ_Hospitalisation Details (2)'!I:I,"Not Found")</f>
        <v>tier - 2</v>
      </c>
      <c r="Q229" s="12" t="str">
        <f>_xlfn.XLOOKUP(A229,'PWQ_Hospitalisation Details (2)'!A:A,'PWQ_Hospitalisation Details (2)'!J:J,"Not Found")</f>
        <v>R1011</v>
      </c>
      <c r="R229" s="12">
        <f>_xlfn.XLOOKUP('Healthcare-Xlookup'!A229,'PWQ_Hospitalisation Details (2)'!A:A,'PWQ_Hospitalisation Details (2)'!K:K,"Not Found")</f>
        <v>55</v>
      </c>
    </row>
    <row r="230" spans="1:18" x14ac:dyDescent="0.35">
      <c r="A230" s="12" t="s">
        <v>2144</v>
      </c>
      <c r="B230" s="12" t="str">
        <f>_xlfn.XLOOKUP(A230,Customer_Names[Customer ID],Customer_Names[First Name],"Not Found")</f>
        <v xml:space="preserve">  Allison H</v>
      </c>
      <c r="C230" s="12" t="str">
        <f>_xlfn.XLOOKUP(A230,Customer_Names[Customer ID],Customer_Names[last Name],"Not Found")</f>
        <v>Federoff</v>
      </c>
      <c r="D230" s="22">
        <f>_xlfn.XLOOKUP('Healthcare-Xlookup'!A230,'PWQ_Medical Examinations (2)'!A:A,'PWQ_Medical Examinations (2)'!B:B,"Not Found")</f>
        <v>36.99</v>
      </c>
      <c r="E230" s="13" t="str">
        <f>_xlfn.XLOOKUP(A230,'PWQ_Medical Examinations (2)'!A:A,'PWQ_Medical Examinations (2)'!C:C,"Not Found")</f>
        <v>Obesity</v>
      </c>
      <c r="F230" s="12">
        <f>_xlfn.XLOOKUP(A230,'PWQ_Medical Examinations (2)'!A:A,'PWQ_Medical Examinations (2)'!D:D,"Not Found")</f>
        <v>5.37</v>
      </c>
      <c r="G230" s="12" t="str">
        <f>_xlfn.XLOOKUP('Healthcare-Xlookup'!A230,'PWQ_Medical Examinations (2)'!A:A,'PWQ_Medical Examinations (2)'!J:J,"Not Found")</f>
        <v>Normal</v>
      </c>
      <c r="H230" s="12" t="str">
        <f>_xlfn.XLOOKUP(A230,'PWQ_Medical Examinations (2)'!A:A,'PWQ_Medical Examinations (2)'!E:E,"Not Found")</f>
        <v>yes</v>
      </c>
      <c r="I230" s="12" t="str">
        <f>_xlfn.XLOOKUP(A230,'PWQ_Medical Examinations (2)'!A:A,'PWQ_Medical Examinations (2)'!F:F,"Not Found")</f>
        <v>No</v>
      </c>
      <c r="J230" s="12" t="str">
        <f>_xlfn.XLOOKUP(A230,'PWQ_Medical Examinations (2)'!A:A,'PWQ_Medical Examinations (2)'!G:G,"Not Found")</f>
        <v>Yes</v>
      </c>
      <c r="K230" s="13">
        <f>_xlfn.XLOOKUP('Healthcare-Xlookup'!A230,'PWQ_Medical Examinations (2)'!A:A,'PWQ_Medical Examinations (2)'!H:H,"Not Found")</f>
        <v>1</v>
      </c>
      <c r="L230" s="13" t="str">
        <f>_xlfn.XLOOKUP(A230,'PWQ_Medical Examinations (2)'!A:A,'PWQ_Medical Examinations (2)'!I:I,"Not Found")</f>
        <v>yes</v>
      </c>
      <c r="M230" s="14">
        <f>_xlfn.XLOOKUP(A230,'PWQ_Hospitalisation Details (2)'!A:A,'PWQ_Hospitalisation Details (2)'!E:E,"Not Found")</f>
        <v>30526</v>
      </c>
      <c r="N230" s="15">
        <f>_xlfn.XLOOKUP(A230,'PWQ_Hospitalisation Details (2)'!A:A,'PWQ_Hospitalisation Details (2)'!G:G,"Not Found")</f>
        <v>34940.61</v>
      </c>
      <c r="O230" s="12" t="str">
        <f>_xlfn.XLOOKUP(A230,'PWQ_Hospitalisation Details (2)'!A:A,'PWQ_Hospitalisation Details (2)'!H:H,"Not Found")</f>
        <v>tier - 2</v>
      </c>
      <c r="P230" s="12" t="str">
        <f>_xlfn.XLOOKUP(A230,'PWQ_Hospitalisation Details (2)'!A:A,'PWQ_Hospitalisation Details (2)'!I:I,"Not Found")</f>
        <v>tier - 3</v>
      </c>
      <c r="Q230" s="12" t="str">
        <f>_xlfn.XLOOKUP(A230,'PWQ_Hospitalisation Details (2)'!A:A,'PWQ_Hospitalisation Details (2)'!J:J,"Not Found")</f>
        <v>R1011</v>
      </c>
      <c r="R230" s="12">
        <f>_xlfn.XLOOKUP('Healthcare-Xlookup'!A230,'PWQ_Hospitalisation Details (2)'!A:A,'PWQ_Hospitalisation Details (2)'!K:K,"Not Found")</f>
        <v>39</v>
      </c>
    </row>
    <row r="231" spans="1:18" x14ac:dyDescent="0.35">
      <c r="A231" s="12" t="s">
        <v>2143</v>
      </c>
      <c r="B231" s="12" t="str">
        <f>_xlfn.XLOOKUP(A231,Customer_Names[Customer ID],Customer_Names[First Name],"Not Found")</f>
        <v xml:space="preserve">  Elizabeth</v>
      </c>
      <c r="C231" s="12" t="str">
        <f>_xlfn.XLOOKUP(A231,Customer_Names[Customer ID],Customer_Names[last Name],"Not Found")</f>
        <v>Goya</v>
      </c>
      <c r="D231" s="22">
        <f>_xlfn.XLOOKUP('Healthcare-Xlookup'!A231,'PWQ_Medical Examinations (2)'!A:A,'PWQ_Medical Examinations (2)'!B:B,"Not Found")</f>
        <v>31.4</v>
      </c>
      <c r="E231" s="13" t="str">
        <f>_xlfn.XLOOKUP(A231,'PWQ_Medical Examinations (2)'!A:A,'PWQ_Medical Examinations (2)'!C:C,"Not Found")</f>
        <v>Obesity</v>
      </c>
      <c r="F231" s="12">
        <f>_xlfn.XLOOKUP(A231,'PWQ_Medical Examinations (2)'!A:A,'PWQ_Medical Examinations (2)'!D:D,"Not Found")</f>
        <v>4.5999999999999996</v>
      </c>
      <c r="G231" s="12" t="str">
        <f>_xlfn.XLOOKUP('Healthcare-Xlookup'!A231,'PWQ_Medical Examinations (2)'!A:A,'PWQ_Medical Examinations (2)'!J:J,"Not Found")</f>
        <v>Normal</v>
      </c>
      <c r="H231" s="12" t="str">
        <f>_xlfn.XLOOKUP(A231,'PWQ_Medical Examinations (2)'!A:A,'PWQ_Medical Examinations (2)'!E:E,"Not Found")</f>
        <v>yes</v>
      </c>
      <c r="I231" s="12" t="str">
        <f>_xlfn.XLOOKUP(A231,'PWQ_Medical Examinations (2)'!A:A,'PWQ_Medical Examinations (2)'!F:F,"Not Found")</f>
        <v>No</v>
      </c>
      <c r="J231" s="12" t="str">
        <f>_xlfn.XLOOKUP(A231,'PWQ_Medical Examinations (2)'!A:A,'PWQ_Medical Examinations (2)'!G:G,"Not Found")</f>
        <v>No</v>
      </c>
      <c r="K231" s="13">
        <f>_xlfn.XLOOKUP('Healthcare-Xlookup'!A231,'PWQ_Medical Examinations (2)'!A:A,'PWQ_Medical Examinations (2)'!H:H,"Not Found")</f>
        <v>1</v>
      </c>
      <c r="L231" s="13" t="str">
        <f>_xlfn.XLOOKUP(A231,'PWQ_Medical Examinations (2)'!A:A,'PWQ_Medical Examinations (2)'!I:I,"Not Found")</f>
        <v>yes</v>
      </c>
      <c r="M231" s="14">
        <f>_xlfn.XLOOKUP(A231,'PWQ_Hospitalisation Details (2)'!A:A,'PWQ_Hospitalisation Details (2)'!E:E,"Not Found")</f>
        <v>34989</v>
      </c>
      <c r="N231" s="15">
        <f>_xlfn.XLOOKUP(A231,'PWQ_Hospitalisation Details (2)'!A:A,'PWQ_Hospitalisation Details (2)'!G:G,"Not Found")</f>
        <v>34838.870000000003</v>
      </c>
      <c r="O231" s="12" t="str">
        <f>_xlfn.XLOOKUP(A231,'PWQ_Hospitalisation Details (2)'!A:A,'PWQ_Hospitalisation Details (2)'!H:H,"Not Found")</f>
        <v>tier - 2</v>
      </c>
      <c r="P231" s="12" t="str">
        <f>_xlfn.XLOOKUP(A231,'PWQ_Hospitalisation Details (2)'!A:A,'PWQ_Hospitalisation Details (2)'!I:I,"Not Found")</f>
        <v>tier - 3</v>
      </c>
      <c r="Q231" s="12" t="str">
        <f>_xlfn.XLOOKUP(A231,'PWQ_Hospitalisation Details (2)'!A:A,'PWQ_Hospitalisation Details (2)'!J:J,"Not Found")</f>
        <v>R1011</v>
      </c>
      <c r="R231" s="12">
        <f>_xlfn.XLOOKUP('Healthcare-Xlookup'!A231,'PWQ_Hospitalisation Details (2)'!A:A,'PWQ_Hospitalisation Details (2)'!K:K,"Not Found")</f>
        <v>27</v>
      </c>
    </row>
    <row r="232" spans="1:18" x14ac:dyDescent="0.35">
      <c r="A232" s="12" t="s">
        <v>2142</v>
      </c>
      <c r="B232" s="12" t="str">
        <f>_xlfn.XLOOKUP(A232,Customer_Names[Customer ID],Customer_Names[First Name],"Not Found")</f>
        <v xml:space="preserve">  Andrew</v>
      </c>
      <c r="C232" s="12" t="str">
        <f>_xlfn.XLOOKUP(A232,Customer_Names[Customer ID],Customer_Names[last Name],"Not Found")</f>
        <v>Hodges</v>
      </c>
      <c r="D232" s="22">
        <f>_xlfn.XLOOKUP('Healthcare-Xlookup'!A232,'PWQ_Medical Examinations (2)'!A:A,'PWQ_Medical Examinations (2)'!B:B,"Not Found")</f>
        <v>34.9</v>
      </c>
      <c r="E232" s="13" t="str">
        <f>_xlfn.XLOOKUP(A232,'PWQ_Medical Examinations (2)'!A:A,'PWQ_Medical Examinations (2)'!C:C,"Not Found")</f>
        <v>Obesity</v>
      </c>
      <c r="F232" s="12">
        <f>_xlfn.XLOOKUP(A232,'PWQ_Medical Examinations (2)'!A:A,'PWQ_Medical Examinations (2)'!D:D,"Not Found")</f>
        <v>6.22</v>
      </c>
      <c r="G232" s="12" t="str">
        <f>_xlfn.XLOOKUP('Healthcare-Xlookup'!A232,'PWQ_Medical Examinations (2)'!A:A,'PWQ_Medical Examinations (2)'!J:J,"Not Found")</f>
        <v>Prediabetes</v>
      </c>
      <c r="H232" s="12" t="str">
        <f>_xlfn.XLOOKUP(A232,'PWQ_Medical Examinations (2)'!A:A,'PWQ_Medical Examinations (2)'!E:E,"Not Found")</f>
        <v>No</v>
      </c>
      <c r="I232" s="12" t="str">
        <f>_xlfn.XLOOKUP(A232,'PWQ_Medical Examinations (2)'!A:A,'PWQ_Medical Examinations (2)'!F:F,"Not Found")</f>
        <v>No</v>
      </c>
      <c r="J232" s="12" t="str">
        <f>_xlfn.XLOOKUP(A232,'PWQ_Medical Examinations (2)'!A:A,'PWQ_Medical Examinations (2)'!G:G,"Not Found")</f>
        <v>Yes</v>
      </c>
      <c r="K232" s="13">
        <f>_xlfn.XLOOKUP('Healthcare-Xlookup'!A232,'PWQ_Medical Examinations (2)'!A:A,'PWQ_Medical Examinations (2)'!H:H,"Not Found")</f>
        <v>1</v>
      </c>
      <c r="L232" s="13" t="str">
        <f>_xlfn.XLOOKUP(A232,'PWQ_Medical Examinations (2)'!A:A,'PWQ_Medical Examinations (2)'!I:I,"Not Found")</f>
        <v>yes</v>
      </c>
      <c r="M232" s="14">
        <f>_xlfn.XLOOKUP(A232,'PWQ_Hospitalisation Details (2)'!A:A,'PWQ_Hospitalisation Details (2)'!E:E,"Not Found")</f>
        <v>37881</v>
      </c>
      <c r="N232" s="15">
        <f>_xlfn.XLOOKUP(A232,'PWQ_Hospitalisation Details (2)'!A:A,'PWQ_Hospitalisation Details (2)'!G:G,"Not Found")</f>
        <v>34828.65</v>
      </c>
      <c r="O232" s="12" t="str">
        <f>_xlfn.XLOOKUP(A232,'PWQ_Hospitalisation Details (2)'!A:A,'PWQ_Hospitalisation Details (2)'!H:H,"Not Found")</f>
        <v>tier - 1</v>
      </c>
      <c r="P232" s="12" t="str">
        <f>_xlfn.XLOOKUP(A232,'PWQ_Hospitalisation Details (2)'!A:A,'PWQ_Hospitalisation Details (2)'!I:I,"Not Found")</f>
        <v>tier - 3</v>
      </c>
      <c r="Q232" s="12" t="str">
        <f>_xlfn.XLOOKUP(A232,'PWQ_Hospitalisation Details (2)'!A:A,'PWQ_Hospitalisation Details (2)'!J:J,"Not Found")</f>
        <v>R1011</v>
      </c>
      <c r="R232" s="12">
        <f>_xlfn.XLOOKUP('Healthcare-Xlookup'!A232,'PWQ_Hospitalisation Details (2)'!A:A,'PWQ_Hospitalisation Details (2)'!K:K,"Not Found")</f>
        <v>19</v>
      </c>
    </row>
    <row r="233" spans="1:18" x14ac:dyDescent="0.35">
      <c r="A233" s="12" t="s">
        <v>2141</v>
      </c>
      <c r="B233" s="12" t="str">
        <f>_xlfn.XLOOKUP(A233,Customer_Names[Customer ID],Customer_Names[First Name],"Not Found")</f>
        <v xml:space="preserve">  Anders J</v>
      </c>
      <c r="C233" s="12" t="str">
        <f>_xlfn.XLOOKUP(A233,Customer_Names[Customer ID],Customer_Names[last Name],"Not Found")</f>
        <v>Erickson</v>
      </c>
      <c r="D233" s="22">
        <f>_xlfn.XLOOKUP('Healthcare-Xlookup'!A233,'PWQ_Medical Examinations (2)'!A:A,'PWQ_Medical Examinations (2)'!B:B,"Not Found")</f>
        <v>31.13</v>
      </c>
      <c r="E233" s="13" t="str">
        <f>_xlfn.XLOOKUP(A233,'PWQ_Medical Examinations (2)'!A:A,'PWQ_Medical Examinations (2)'!C:C,"Not Found")</f>
        <v>Obesity</v>
      </c>
      <c r="F233" s="12">
        <f>_xlfn.XLOOKUP(A233,'PWQ_Medical Examinations (2)'!A:A,'PWQ_Medical Examinations (2)'!D:D,"Not Found")</f>
        <v>4.5199999999999996</v>
      </c>
      <c r="G233" s="12" t="str">
        <f>_xlfn.XLOOKUP('Healthcare-Xlookup'!A233,'PWQ_Medical Examinations (2)'!A:A,'PWQ_Medical Examinations (2)'!J:J,"Not Found")</f>
        <v>Normal</v>
      </c>
      <c r="H233" s="12" t="str">
        <f>_xlfn.XLOOKUP(A233,'PWQ_Medical Examinations (2)'!A:A,'PWQ_Medical Examinations (2)'!E:E,"Not Found")</f>
        <v>yes</v>
      </c>
      <c r="I233" s="12" t="str">
        <f>_xlfn.XLOOKUP(A233,'PWQ_Medical Examinations (2)'!A:A,'PWQ_Medical Examinations (2)'!F:F,"Not Found")</f>
        <v>No</v>
      </c>
      <c r="J233" s="12" t="str">
        <f>_xlfn.XLOOKUP(A233,'PWQ_Medical Examinations (2)'!A:A,'PWQ_Medical Examinations (2)'!G:G,"Not Found")</f>
        <v>No</v>
      </c>
      <c r="K233" s="13">
        <f>_xlfn.XLOOKUP('Healthcare-Xlookup'!A233,'PWQ_Medical Examinations (2)'!A:A,'PWQ_Medical Examinations (2)'!H:H,"Not Found")</f>
        <v>1</v>
      </c>
      <c r="L233" s="13" t="str">
        <f>_xlfn.XLOOKUP(A233,'PWQ_Medical Examinations (2)'!A:A,'PWQ_Medical Examinations (2)'!I:I,"Not Found")</f>
        <v>yes</v>
      </c>
      <c r="M233" s="14">
        <f>_xlfn.XLOOKUP(A233,'PWQ_Hospitalisation Details (2)'!A:A,'PWQ_Hospitalisation Details (2)'!E:E,"Not Found")</f>
        <v>35060</v>
      </c>
      <c r="N233" s="15">
        <f>_xlfn.XLOOKUP(A233,'PWQ_Hospitalisation Details (2)'!A:A,'PWQ_Hospitalisation Details (2)'!G:G,"Not Found")</f>
        <v>34806.47</v>
      </c>
      <c r="O233" s="12" t="str">
        <f>_xlfn.XLOOKUP(A233,'PWQ_Hospitalisation Details (2)'!A:A,'PWQ_Hospitalisation Details (2)'!H:H,"Not Found")</f>
        <v>tier - 1</v>
      </c>
      <c r="P233" s="12" t="str">
        <f>_xlfn.XLOOKUP(A233,'PWQ_Hospitalisation Details (2)'!A:A,'PWQ_Hospitalisation Details (2)'!I:I,"Not Found")</f>
        <v>tier - 2</v>
      </c>
      <c r="Q233" s="12" t="str">
        <f>_xlfn.XLOOKUP(A233,'PWQ_Hospitalisation Details (2)'!A:A,'PWQ_Hospitalisation Details (2)'!J:J,"Not Found")</f>
        <v>R1013</v>
      </c>
      <c r="R233" s="12">
        <f>_xlfn.XLOOKUP('Healthcare-Xlookup'!A233,'PWQ_Hospitalisation Details (2)'!A:A,'PWQ_Hospitalisation Details (2)'!K:K,"Not Found")</f>
        <v>27</v>
      </c>
    </row>
    <row r="234" spans="1:18" x14ac:dyDescent="0.35">
      <c r="A234" s="12" t="s">
        <v>2140</v>
      </c>
      <c r="B234" s="12" t="str">
        <f>_xlfn.XLOOKUP(A234,Customer_Names[Customer ID],Customer_Names[First Name],"Not Found")</f>
        <v xml:space="preserve">  Sean</v>
      </c>
      <c r="C234" s="12" t="str">
        <f>_xlfn.XLOOKUP(A234,Customer_Names[Customer ID],Customer_Names[last Name],"Not Found")</f>
        <v>Welleck</v>
      </c>
      <c r="D234" s="22">
        <f>_xlfn.XLOOKUP('Healthcare-Xlookup'!A234,'PWQ_Medical Examinations (2)'!A:A,'PWQ_Medical Examinations (2)'!B:B,"Not Found")</f>
        <v>34.799999999999997</v>
      </c>
      <c r="E234" s="13" t="str">
        <f>_xlfn.XLOOKUP(A234,'PWQ_Medical Examinations (2)'!A:A,'PWQ_Medical Examinations (2)'!C:C,"Not Found")</f>
        <v>Obesity</v>
      </c>
      <c r="F234" s="12">
        <f>_xlfn.XLOOKUP(A234,'PWQ_Medical Examinations (2)'!A:A,'PWQ_Medical Examinations (2)'!D:D,"Not Found")</f>
        <v>6.18</v>
      </c>
      <c r="G234" s="12" t="str">
        <f>_xlfn.XLOOKUP('Healthcare-Xlookup'!A234,'PWQ_Medical Examinations (2)'!A:A,'PWQ_Medical Examinations (2)'!J:J,"Not Found")</f>
        <v>Prediabetes</v>
      </c>
      <c r="H234" s="12" t="str">
        <f>_xlfn.XLOOKUP(A234,'PWQ_Medical Examinations (2)'!A:A,'PWQ_Medical Examinations (2)'!E:E,"Not Found")</f>
        <v>No</v>
      </c>
      <c r="I234" s="12" t="str">
        <f>_xlfn.XLOOKUP(A234,'PWQ_Medical Examinations (2)'!A:A,'PWQ_Medical Examinations (2)'!F:F,"Not Found")</f>
        <v>No</v>
      </c>
      <c r="J234" s="12" t="str">
        <f>_xlfn.XLOOKUP(A234,'PWQ_Medical Examinations (2)'!A:A,'PWQ_Medical Examinations (2)'!G:G,"Not Found")</f>
        <v>Yes</v>
      </c>
      <c r="K234" s="13">
        <f>_xlfn.XLOOKUP('Healthcare-Xlookup'!A234,'PWQ_Medical Examinations (2)'!A:A,'PWQ_Medical Examinations (2)'!H:H,"Not Found")</f>
        <v>1</v>
      </c>
      <c r="L234" s="13" t="str">
        <f>_xlfn.XLOOKUP(A234,'PWQ_Medical Examinations (2)'!A:A,'PWQ_Medical Examinations (2)'!I:I,"Not Found")</f>
        <v>yes</v>
      </c>
      <c r="M234" s="14">
        <f>_xlfn.XLOOKUP(A234,'PWQ_Hospitalisation Details (2)'!A:A,'PWQ_Hospitalisation Details (2)'!E:E,"Not Found")</f>
        <v>37805</v>
      </c>
      <c r="N234" s="15">
        <f>_xlfn.XLOOKUP(A234,'PWQ_Hospitalisation Details (2)'!A:A,'PWQ_Hospitalisation Details (2)'!G:G,"Not Found")</f>
        <v>34779.620000000003</v>
      </c>
      <c r="O234" s="12" t="str">
        <f>_xlfn.XLOOKUP(A234,'PWQ_Hospitalisation Details (2)'!A:A,'PWQ_Hospitalisation Details (2)'!H:H,"Not Found")</f>
        <v>tier - 1</v>
      </c>
      <c r="P234" s="12" t="str">
        <f>_xlfn.XLOOKUP(A234,'PWQ_Hospitalisation Details (2)'!A:A,'PWQ_Hospitalisation Details (2)'!I:I,"Not Found")</f>
        <v>tier - 2</v>
      </c>
      <c r="Q234" s="12" t="str">
        <f>_xlfn.XLOOKUP(A234,'PWQ_Hospitalisation Details (2)'!A:A,'PWQ_Hospitalisation Details (2)'!J:J,"Not Found")</f>
        <v>R1011</v>
      </c>
      <c r="R234" s="12">
        <f>_xlfn.XLOOKUP('Healthcare-Xlookup'!A234,'PWQ_Hospitalisation Details (2)'!A:A,'PWQ_Hospitalisation Details (2)'!K:K,"Not Found")</f>
        <v>19</v>
      </c>
    </row>
    <row r="235" spans="1:18" x14ac:dyDescent="0.35">
      <c r="A235" s="12" t="s">
        <v>2139</v>
      </c>
      <c r="B235" s="12" t="str">
        <f>_xlfn.XLOOKUP(A235,Customer_Names[Customer ID],Customer_Names[First Name],"Not Found")</f>
        <v xml:space="preserve">  Brian M</v>
      </c>
      <c r="C235" s="12" t="str">
        <f>_xlfn.XLOOKUP(A235,Customer_Names[Customer ID],Customer_Names[last Name],"Not Found")</f>
        <v>Polen</v>
      </c>
      <c r="D235" s="22">
        <f>_xlfn.XLOOKUP('Healthcare-Xlookup'!A235,'PWQ_Medical Examinations (2)'!A:A,'PWQ_Medical Examinations (2)'!B:B,"Not Found")</f>
        <v>31.68</v>
      </c>
      <c r="E235" s="13" t="str">
        <f>_xlfn.XLOOKUP(A235,'PWQ_Medical Examinations (2)'!A:A,'PWQ_Medical Examinations (2)'!C:C,"Not Found")</f>
        <v>Obesity</v>
      </c>
      <c r="F235" s="12">
        <f>_xlfn.XLOOKUP(A235,'PWQ_Medical Examinations (2)'!A:A,'PWQ_Medical Examinations (2)'!D:D,"Not Found")</f>
        <v>4.4000000000000004</v>
      </c>
      <c r="G235" s="12" t="str">
        <f>_xlfn.XLOOKUP('Healthcare-Xlookup'!A235,'PWQ_Medical Examinations (2)'!A:A,'PWQ_Medical Examinations (2)'!J:J,"Not Found")</f>
        <v>Normal</v>
      </c>
      <c r="H235" s="12" t="str">
        <f>_xlfn.XLOOKUP(A235,'PWQ_Medical Examinations (2)'!A:A,'PWQ_Medical Examinations (2)'!E:E,"Not Found")</f>
        <v>No</v>
      </c>
      <c r="I235" s="12" t="str">
        <f>_xlfn.XLOOKUP(A235,'PWQ_Medical Examinations (2)'!A:A,'PWQ_Medical Examinations (2)'!F:F,"Not Found")</f>
        <v>No</v>
      </c>
      <c r="J235" s="12" t="str">
        <f>_xlfn.XLOOKUP(A235,'PWQ_Medical Examinations (2)'!A:A,'PWQ_Medical Examinations (2)'!G:G,"Not Found")</f>
        <v>No</v>
      </c>
      <c r="K235" s="13">
        <f>_xlfn.XLOOKUP('Healthcare-Xlookup'!A235,'PWQ_Medical Examinations (2)'!A:A,'PWQ_Medical Examinations (2)'!H:H,"Not Found")</f>
        <v>0</v>
      </c>
      <c r="L235" s="13" t="str">
        <f>_xlfn.XLOOKUP(A235,'PWQ_Medical Examinations (2)'!A:A,'PWQ_Medical Examinations (2)'!I:I,"Not Found")</f>
        <v>yes</v>
      </c>
      <c r="M235" s="14">
        <f>_xlfn.XLOOKUP(A235,'PWQ_Hospitalisation Details (2)'!A:A,'PWQ_Hospitalisation Details (2)'!E:E,"Not Found")</f>
        <v>34522</v>
      </c>
      <c r="N235" s="15">
        <f>_xlfn.XLOOKUP(A235,'PWQ_Hospitalisation Details (2)'!A:A,'PWQ_Hospitalisation Details (2)'!G:G,"Not Found")</f>
        <v>34672.15</v>
      </c>
      <c r="O235" s="12" t="str">
        <f>_xlfn.XLOOKUP(A235,'PWQ_Hospitalisation Details (2)'!A:A,'PWQ_Hospitalisation Details (2)'!H:H,"Not Found")</f>
        <v>tier - 1</v>
      </c>
      <c r="P235" s="12" t="str">
        <f>_xlfn.XLOOKUP(A235,'PWQ_Hospitalisation Details (2)'!A:A,'PWQ_Hospitalisation Details (2)'!I:I,"Not Found")</f>
        <v>tier - 3</v>
      </c>
      <c r="Q235" s="12" t="str">
        <f>_xlfn.XLOOKUP(A235,'PWQ_Hospitalisation Details (2)'!A:A,'PWQ_Hospitalisation Details (2)'!J:J,"Not Found")</f>
        <v>R1013</v>
      </c>
      <c r="R235" s="12">
        <f>_xlfn.XLOOKUP('Healthcare-Xlookup'!A235,'PWQ_Hospitalisation Details (2)'!A:A,'PWQ_Hospitalisation Details (2)'!K:K,"Not Found")</f>
        <v>28</v>
      </c>
    </row>
    <row r="236" spans="1:18" x14ac:dyDescent="0.35">
      <c r="A236" s="12" t="s">
        <v>2138</v>
      </c>
      <c r="B236" s="12" t="str">
        <f>_xlfn.XLOOKUP(A236,Customer_Names[Customer ID],Customer_Names[First Name],"Not Found")</f>
        <v xml:space="preserve">  Jeremy</v>
      </c>
      <c r="C236" s="12" t="str">
        <f>_xlfn.XLOOKUP(A236,Customer_Names[Customer ID],Customer_Names[last Name],"Not Found")</f>
        <v>Lynch</v>
      </c>
      <c r="D236" s="22">
        <f>_xlfn.XLOOKUP('Healthcare-Xlookup'!A236,'PWQ_Medical Examinations (2)'!A:A,'PWQ_Medical Examinations (2)'!B:B,"Not Found")</f>
        <v>33.534999999999997</v>
      </c>
      <c r="E236" s="13" t="str">
        <f>_xlfn.XLOOKUP(A236,'PWQ_Medical Examinations (2)'!A:A,'PWQ_Medical Examinations (2)'!C:C,"Not Found")</f>
        <v>Obesity</v>
      </c>
      <c r="F236" s="12">
        <f>_xlfn.XLOOKUP(A236,'PWQ_Medical Examinations (2)'!A:A,'PWQ_Medical Examinations (2)'!D:D,"Not Found")</f>
        <v>6.23</v>
      </c>
      <c r="G236" s="12" t="str">
        <f>_xlfn.XLOOKUP('Healthcare-Xlookup'!A236,'PWQ_Medical Examinations (2)'!A:A,'PWQ_Medical Examinations (2)'!J:J,"Not Found")</f>
        <v>Prediabetes</v>
      </c>
      <c r="H236" s="12" t="str">
        <f>_xlfn.XLOOKUP(A236,'PWQ_Medical Examinations (2)'!A:A,'PWQ_Medical Examinations (2)'!E:E,"Not Found")</f>
        <v>No</v>
      </c>
      <c r="I236" s="12" t="str">
        <f>_xlfn.XLOOKUP(A236,'PWQ_Medical Examinations (2)'!A:A,'PWQ_Medical Examinations (2)'!F:F,"Not Found")</f>
        <v>yes</v>
      </c>
      <c r="J236" s="12" t="str">
        <f>_xlfn.XLOOKUP(A236,'PWQ_Medical Examinations (2)'!A:A,'PWQ_Medical Examinations (2)'!G:G,"Not Found")</f>
        <v>No</v>
      </c>
      <c r="K236" s="13">
        <f>_xlfn.XLOOKUP('Healthcare-Xlookup'!A236,'PWQ_Medical Examinations (2)'!A:A,'PWQ_Medical Examinations (2)'!H:H,"Not Found")</f>
        <v>1</v>
      </c>
      <c r="L236" s="13" t="str">
        <f>_xlfn.XLOOKUP(A236,'PWQ_Medical Examinations (2)'!A:A,'PWQ_Medical Examinations (2)'!I:I,"Not Found")</f>
        <v>yes</v>
      </c>
      <c r="M236" s="14">
        <f>_xlfn.XLOOKUP(A236,'PWQ_Hospitalisation Details (2)'!A:A,'PWQ_Hospitalisation Details (2)'!E:E,"Not Found")</f>
        <v>38269</v>
      </c>
      <c r="N236" s="15">
        <f>_xlfn.XLOOKUP(A236,'PWQ_Hospitalisation Details (2)'!A:A,'PWQ_Hospitalisation Details (2)'!G:G,"Not Found")</f>
        <v>34617.839999999997</v>
      </c>
      <c r="O236" s="12" t="str">
        <f>_xlfn.XLOOKUP(A236,'PWQ_Hospitalisation Details (2)'!A:A,'PWQ_Hospitalisation Details (2)'!H:H,"Not Found")</f>
        <v>tier - 1</v>
      </c>
      <c r="P236" s="12" t="str">
        <f>_xlfn.XLOOKUP(A236,'PWQ_Hospitalisation Details (2)'!A:A,'PWQ_Hospitalisation Details (2)'!I:I,"Not Found")</f>
        <v>tier - 3</v>
      </c>
      <c r="Q236" s="12" t="str">
        <f>_xlfn.XLOOKUP(A236,'PWQ_Hospitalisation Details (2)'!A:A,'PWQ_Hospitalisation Details (2)'!J:J,"Not Found")</f>
        <v>R1016</v>
      </c>
      <c r="R236" s="12">
        <f>_xlfn.XLOOKUP('Healthcare-Xlookup'!A236,'PWQ_Hospitalisation Details (2)'!A:A,'PWQ_Hospitalisation Details (2)'!K:K,"Not Found")</f>
        <v>18</v>
      </c>
    </row>
    <row r="237" spans="1:18" x14ac:dyDescent="0.35">
      <c r="A237" s="12" t="s">
        <v>2137</v>
      </c>
      <c r="B237" s="12" t="str">
        <f>_xlfn.XLOOKUP(A237,Customer_Names[Customer ID],Customer_Names[First Name],"Not Found")</f>
        <v xml:space="preserve">  Susannah</v>
      </c>
      <c r="C237" s="12" t="str">
        <f>_xlfn.XLOOKUP(A237,Customer_Names[Customer ID],Customer_Names[last Name],"Not Found")</f>
        <v>Hufstader</v>
      </c>
      <c r="D237" s="22">
        <f>_xlfn.XLOOKUP('Healthcare-Xlookup'!A237,'PWQ_Medical Examinations (2)'!A:A,'PWQ_Medical Examinations (2)'!B:B,"Not Found")</f>
        <v>31.92</v>
      </c>
      <c r="E237" s="13" t="str">
        <f>_xlfn.XLOOKUP(A237,'PWQ_Medical Examinations (2)'!A:A,'PWQ_Medical Examinations (2)'!C:C,"Not Found")</f>
        <v>Obesity</v>
      </c>
      <c r="F237" s="12">
        <f>_xlfn.XLOOKUP(A237,'PWQ_Medical Examinations (2)'!A:A,'PWQ_Medical Examinations (2)'!D:D,"Not Found")</f>
        <v>5.33</v>
      </c>
      <c r="G237" s="12" t="str">
        <f>_xlfn.XLOOKUP('Healthcare-Xlookup'!A237,'PWQ_Medical Examinations (2)'!A:A,'PWQ_Medical Examinations (2)'!J:J,"Not Found")</f>
        <v>Normal</v>
      </c>
      <c r="H237" s="12" t="str">
        <f>_xlfn.XLOOKUP(A237,'PWQ_Medical Examinations (2)'!A:A,'PWQ_Medical Examinations (2)'!E:E,"Not Found")</f>
        <v>yes</v>
      </c>
      <c r="I237" s="12" t="str">
        <f>_xlfn.XLOOKUP(A237,'PWQ_Medical Examinations (2)'!A:A,'PWQ_Medical Examinations (2)'!F:F,"Not Found")</f>
        <v>No</v>
      </c>
      <c r="J237" s="12" t="str">
        <f>_xlfn.XLOOKUP(A237,'PWQ_Medical Examinations (2)'!A:A,'PWQ_Medical Examinations (2)'!G:G,"Not Found")</f>
        <v>No</v>
      </c>
      <c r="K237" s="13">
        <f>_xlfn.XLOOKUP('Healthcare-Xlookup'!A237,'PWQ_Medical Examinations (2)'!A:A,'PWQ_Medical Examinations (2)'!H:H,"Not Found")</f>
        <v>0</v>
      </c>
      <c r="L237" s="13" t="str">
        <f>_xlfn.XLOOKUP(A237,'PWQ_Medical Examinations (2)'!A:A,'PWQ_Medical Examinations (2)'!I:I,"Not Found")</f>
        <v>yes</v>
      </c>
      <c r="M237" s="14">
        <f>_xlfn.XLOOKUP(A237,'PWQ_Hospitalisation Details (2)'!A:A,'PWQ_Hospitalisation Details (2)'!E:E,"Not Found")</f>
        <v>28089</v>
      </c>
      <c r="N237" s="15">
        <f>_xlfn.XLOOKUP(A237,'PWQ_Hospitalisation Details (2)'!A:A,'PWQ_Hospitalisation Details (2)'!G:G,"Not Found")</f>
        <v>34543.39</v>
      </c>
      <c r="O237" s="12" t="str">
        <f>_xlfn.XLOOKUP(A237,'PWQ_Hospitalisation Details (2)'!A:A,'PWQ_Hospitalisation Details (2)'!H:H,"Not Found")</f>
        <v>tier - 2</v>
      </c>
      <c r="P237" s="12" t="str">
        <f>_xlfn.XLOOKUP(A237,'PWQ_Hospitalisation Details (2)'!A:A,'PWQ_Hospitalisation Details (2)'!I:I,"Not Found")</f>
        <v>tier - 3</v>
      </c>
      <c r="Q237" s="12" t="str">
        <f>_xlfn.XLOOKUP(A237,'PWQ_Hospitalisation Details (2)'!A:A,'PWQ_Hospitalisation Details (2)'!J:J,"Not Found")</f>
        <v>R1011</v>
      </c>
      <c r="R237" s="12">
        <f>_xlfn.XLOOKUP('Healthcare-Xlookup'!A237,'PWQ_Hospitalisation Details (2)'!A:A,'PWQ_Hospitalisation Details (2)'!K:K,"Not Found")</f>
        <v>46</v>
      </c>
    </row>
    <row r="238" spans="1:18" x14ac:dyDescent="0.35">
      <c r="A238" s="12" t="s">
        <v>2136</v>
      </c>
      <c r="B238" s="12" t="str">
        <f>_xlfn.XLOOKUP(A238,Customer_Names[Customer ID],Customer_Names[First Name],"Not Found")</f>
        <v xml:space="preserve">  Randy</v>
      </c>
      <c r="C238" s="12" t="str">
        <f>_xlfn.XLOOKUP(A238,Customer_Names[Customer ID],Customer_Names[last Name],"Not Found")</f>
        <v>Doak</v>
      </c>
      <c r="D238" s="22">
        <f>_xlfn.XLOOKUP('Healthcare-Xlookup'!A238,'PWQ_Medical Examinations (2)'!A:A,'PWQ_Medical Examinations (2)'!B:B,"Not Found")</f>
        <v>32.700000000000003</v>
      </c>
      <c r="E238" s="13" t="str">
        <f>_xlfn.XLOOKUP(A238,'PWQ_Medical Examinations (2)'!A:A,'PWQ_Medical Examinations (2)'!C:C,"Not Found")</f>
        <v>Obesity</v>
      </c>
      <c r="F238" s="12">
        <f>_xlfn.XLOOKUP(A238,'PWQ_Medical Examinations (2)'!A:A,'PWQ_Medical Examinations (2)'!D:D,"Not Found")</f>
        <v>4.09</v>
      </c>
      <c r="G238" s="12" t="str">
        <f>_xlfn.XLOOKUP('Healthcare-Xlookup'!A238,'PWQ_Medical Examinations (2)'!A:A,'PWQ_Medical Examinations (2)'!J:J,"Not Found")</f>
        <v>Normal</v>
      </c>
      <c r="H238" s="12" t="str">
        <f>_xlfn.XLOOKUP(A238,'PWQ_Medical Examinations (2)'!A:A,'PWQ_Medical Examinations (2)'!E:E,"Not Found")</f>
        <v>No</v>
      </c>
      <c r="I238" s="12" t="str">
        <f>_xlfn.XLOOKUP(A238,'PWQ_Medical Examinations (2)'!A:A,'PWQ_Medical Examinations (2)'!F:F,"Not Found")</f>
        <v>No</v>
      </c>
      <c r="J238" s="12" t="str">
        <f>_xlfn.XLOOKUP(A238,'PWQ_Medical Examinations (2)'!A:A,'PWQ_Medical Examinations (2)'!G:G,"Not Found")</f>
        <v>No</v>
      </c>
      <c r="K238" s="13">
        <f>_xlfn.XLOOKUP('Healthcare-Xlookup'!A238,'PWQ_Medical Examinations (2)'!A:A,'PWQ_Medical Examinations (2)'!H:H,"Not Found")</f>
        <v>1</v>
      </c>
      <c r="L238" s="13" t="str">
        <f>_xlfn.XLOOKUP(A238,'PWQ_Medical Examinations (2)'!A:A,'PWQ_Medical Examinations (2)'!I:I,"Not Found")</f>
        <v>yes</v>
      </c>
      <c r="M238" s="14">
        <f>_xlfn.XLOOKUP(A238,'PWQ_Hospitalisation Details (2)'!A:A,'PWQ_Hospitalisation Details (2)'!E:E,"Not Found")</f>
        <v>35970</v>
      </c>
      <c r="N238" s="15">
        <f>_xlfn.XLOOKUP(A238,'PWQ_Hospitalisation Details (2)'!A:A,'PWQ_Hospitalisation Details (2)'!G:G,"Not Found")</f>
        <v>34472.839999999997</v>
      </c>
      <c r="O238" s="12" t="str">
        <f>_xlfn.XLOOKUP(A238,'PWQ_Hospitalisation Details (2)'!A:A,'PWQ_Hospitalisation Details (2)'!H:H,"Not Found")</f>
        <v>tier - 1</v>
      </c>
      <c r="P238" s="12" t="str">
        <f>_xlfn.XLOOKUP(A238,'PWQ_Hospitalisation Details (2)'!A:A,'PWQ_Hospitalisation Details (2)'!I:I,"Not Found")</f>
        <v>tier - 3</v>
      </c>
      <c r="Q238" s="12" t="str">
        <f>_xlfn.XLOOKUP(A238,'PWQ_Hospitalisation Details (2)'!A:A,'PWQ_Hospitalisation Details (2)'!J:J,"Not Found")</f>
        <v>R1011</v>
      </c>
      <c r="R238" s="12">
        <f>_xlfn.XLOOKUP('Healthcare-Xlookup'!A238,'PWQ_Hospitalisation Details (2)'!A:A,'PWQ_Hospitalisation Details (2)'!K:K,"Not Found")</f>
        <v>24</v>
      </c>
    </row>
    <row r="239" spans="1:18" x14ac:dyDescent="0.35">
      <c r="A239" s="12" t="s">
        <v>2135</v>
      </c>
      <c r="B239" s="12" t="str">
        <f>_xlfn.XLOOKUP(A239,Customer_Names[Customer ID],Customer_Names[First Name],"Not Found")</f>
        <v xml:space="preserve">  Leslie</v>
      </c>
      <c r="C239" s="12" t="str">
        <f>_xlfn.XLOOKUP(A239,Customer_Names[Customer ID],Customer_Names[last Name],"Not Found")</f>
        <v>Noya</v>
      </c>
      <c r="D239" s="22">
        <f>_xlfn.XLOOKUP('Healthcare-Xlookup'!A239,'PWQ_Medical Examinations (2)'!A:A,'PWQ_Medical Examinations (2)'!B:B,"Not Found")</f>
        <v>41.25</v>
      </c>
      <c r="E239" s="13" t="str">
        <f>_xlfn.XLOOKUP(A239,'PWQ_Medical Examinations (2)'!A:A,'PWQ_Medical Examinations (2)'!C:C,"Not Found")</f>
        <v>Obesity</v>
      </c>
      <c r="F239" s="12">
        <f>_xlfn.XLOOKUP(A239,'PWQ_Medical Examinations (2)'!A:A,'PWQ_Medical Examinations (2)'!D:D,"Not Found")</f>
        <v>5.19</v>
      </c>
      <c r="G239" s="12" t="str">
        <f>_xlfn.XLOOKUP('Healthcare-Xlookup'!A239,'PWQ_Medical Examinations (2)'!A:A,'PWQ_Medical Examinations (2)'!J:J,"Not Found")</f>
        <v>Normal</v>
      </c>
      <c r="H239" s="12" t="str">
        <f>_xlfn.XLOOKUP(A239,'PWQ_Medical Examinations (2)'!A:A,'PWQ_Medical Examinations (2)'!E:E,"Not Found")</f>
        <v>No</v>
      </c>
      <c r="I239" s="12" t="str">
        <f>_xlfn.XLOOKUP(A239,'PWQ_Medical Examinations (2)'!A:A,'PWQ_Medical Examinations (2)'!F:F,"Not Found")</f>
        <v>No</v>
      </c>
      <c r="J239" s="12" t="str">
        <f>_xlfn.XLOOKUP(A239,'PWQ_Medical Examinations (2)'!A:A,'PWQ_Medical Examinations (2)'!G:G,"Not Found")</f>
        <v>No</v>
      </c>
      <c r="K239" s="13">
        <f>_xlfn.XLOOKUP('Healthcare-Xlookup'!A239,'PWQ_Medical Examinations (2)'!A:A,'PWQ_Medical Examinations (2)'!H:H,"Not Found")</f>
        <v>0</v>
      </c>
      <c r="L239" s="13" t="str">
        <f>_xlfn.XLOOKUP(A239,'PWQ_Medical Examinations (2)'!A:A,'PWQ_Medical Examinations (2)'!I:I,"Not Found")</f>
        <v>yes</v>
      </c>
      <c r="M239" s="14">
        <f>_xlfn.XLOOKUP(A239,'PWQ_Hospitalisation Details (2)'!A:A,'PWQ_Hospitalisation Details (2)'!E:E,"Not Found")</f>
        <v>33140</v>
      </c>
      <c r="N239" s="15">
        <f>_xlfn.XLOOKUP(A239,'PWQ_Hospitalisation Details (2)'!A:A,'PWQ_Hospitalisation Details (2)'!G:G,"Not Found")</f>
        <v>34456.269999999997</v>
      </c>
      <c r="O239" s="12" t="str">
        <f>_xlfn.XLOOKUP(A239,'PWQ_Hospitalisation Details (2)'!A:A,'PWQ_Hospitalisation Details (2)'!H:H,"Not Found")</f>
        <v>tier - 1</v>
      </c>
      <c r="P239" s="12" t="str">
        <f>_xlfn.XLOOKUP(A239,'PWQ_Hospitalisation Details (2)'!A:A,'PWQ_Hospitalisation Details (2)'!I:I,"Not Found")</f>
        <v>tier - 2</v>
      </c>
      <c r="Q239" s="12" t="str">
        <f>_xlfn.XLOOKUP(A239,'PWQ_Hospitalisation Details (2)'!A:A,'PWQ_Hospitalisation Details (2)'!J:J,"Not Found")</f>
        <v>R1011</v>
      </c>
      <c r="R239" s="12">
        <f>_xlfn.XLOOKUP('Healthcare-Xlookup'!A239,'PWQ_Hospitalisation Details (2)'!A:A,'PWQ_Hospitalisation Details (2)'!K:K,"Not Found")</f>
        <v>32</v>
      </c>
    </row>
    <row r="240" spans="1:18" x14ac:dyDescent="0.35">
      <c r="A240" s="12" t="s">
        <v>2134</v>
      </c>
      <c r="B240" s="12" t="str">
        <f>_xlfn.XLOOKUP(A240,Customer_Names[Customer ID],Customer_Names[First Name],"Not Found")</f>
        <v xml:space="preserve">  Brittany L</v>
      </c>
      <c r="C240" s="12" t="str">
        <f>_xlfn.XLOOKUP(A240,Customer_Names[Customer ID],Customer_Names[last Name],"Not Found")</f>
        <v>Heninger</v>
      </c>
      <c r="D240" s="22">
        <f>_xlfn.XLOOKUP('Healthcare-Xlookup'!A240,'PWQ_Medical Examinations (2)'!A:A,'PWQ_Medical Examinations (2)'!B:B,"Not Found")</f>
        <v>33.11</v>
      </c>
      <c r="E240" s="13" t="str">
        <f>_xlfn.XLOOKUP(A240,'PWQ_Medical Examinations (2)'!A:A,'PWQ_Medical Examinations (2)'!C:C,"Not Found")</f>
        <v>Obesity</v>
      </c>
      <c r="F240" s="12">
        <f>_xlfn.XLOOKUP(A240,'PWQ_Medical Examinations (2)'!A:A,'PWQ_Medical Examinations (2)'!D:D,"Not Found")</f>
        <v>4.12</v>
      </c>
      <c r="G240" s="12" t="str">
        <f>_xlfn.XLOOKUP('Healthcare-Xlookup'!A240,'PWQ_Medical Examinations (2)'!A:A,'PWQ_Medical Examinations (2)'!J:J,"Not Found")</f>
        <v>Normal</v>
      </c>
      <c r="H240" s="12" t="str">
        <f>_xlfn.XLOOKUP(A240,'PWQ_Medical Examinations (2)'!A:A,'PWQ_Medical Examinations (2)'!E:E,"Not Found")</f>
        <v>No</v>
      </c>
      <c r="I240" s="12" t="str">
        <f>_xlfn.XLOOKUP(A240,'PWQ_Medical Examinations (2)'!A:A,'PWQ_Medical Examinations (2)'!F:F,"Not Found")</f>
        <v>No</v>
      </c>
      <c r="J240" s="12" t="str">
        <f>_xlfn.XLOOKUP(A240,'PWQ_Medical Examinations (2)'!A:A,'PWQ_Medical Examinations (2)'!G:G,"Not Found")</f>
        <v>Yes</v>
      </c>
      <c r="K240" s="13">
        <f>_xlfn.XLOOKUP('Healthcare-Xlookup'!A240,'PWQ_Medical Examinations (2)'!A:A,'PWQ_Medical Examinations (2)'!H:H,"Not Found")</f>
        <v>1</v>
      </c>
      <c r="L240" s="13" t="str">
        <f>_xlfn.XLOOKUP(A240,'PWQ_Medical Examinations (2)'!A:A,'PWQ_Medical Examinations (2)'!I:I,"Not Found")</f>
        <v>yes</v>
      </c>
      <c r="M240" s="14">
        <f>_xlfn.XLOOKUP(A240,'PWQ_Hospitalisation Details (2)'!A:A,'PWQ_Hospitalisation Details (2)'!E:E,"Not Found")</f>
        <v>37899</v>
      </c>
      <c r="N240" s="15">
        <f>_xlfn.XLOOKUP(A240,'PWQ_Hospitalisation Details (2)'!A:A,'PWQ_Hospitalisation Details (2)'!G:G,"Not Found")</f>
        <v>34439.86</v>
      </c>
      <c r="O240" s="12" t="str">
        <f>_xlfn.XLOOKUP(A240,'PWQ_Hospitalisation Details (2)'!A:A,'PWQ_Hospitalisation Details (2)'!H:H,"Not Found")</f>
        <v>tier - 2</v>
      </c>
      <c r="P240" s="12" t="str">
        <f>_xlfn.XLOOKUP(A240,'PWQ_Hospitalisation Details (2)'!A:A,'PWQ_Hospitalisation Details (2)'!I:I,"Not Found")</f>
        <v>tier - 1</v>
      </c>
      <c r="Q240" s="12" t="str">
        <f>_xlfn.XLOOKUP(A240,'PWQ_Hospitalisation Details (2)'!A:A,'PWQ_Hospitalisation Details (2)'!J:J,"Not Found")</f>
        <v>R1013</v>
      </c>
      <c r="R240" s="12">
        <f>_xlfn.XLOOKUP('Healthcare-Xlookup'!A240,'PWQ_Hospitalisation Details (2)'!A:A,'PWQ_Hospitalisation Details (2)'!K:K,"Not Found")</f>
        <v>19</v>
      </c>
    </row>
    <row r="241" spans="1:18" x14ac:dyDescent="0.35">
      <c r="A241" s="12" t="s">
        <v>2133</v>
      </c>
      <c r="B241" s="12" t="str">
        <f>_xlfn.XLOOKUP(A241,Customer_Names[Customer ID],Customer_Names[First Name],"Not Found")</f>
        <v xml:space="preserve">  Cassie J</v>
      </c>
      <c r="C241" s="12" t="str">
        <f>_xlfn.XLOOKUP(A241,Customer_Names[Customer ID],Customer_Names[last Name],"Not Found")</f>
        <v>Richardson</v>
      </c>
      <c r="D241" s="22">
        <f>_xlfn.XLOOKUP('Healthcare-Xlookup'!A241,'PWQ_Medical Examinations (2)'!A:A,'PWQ_Medical Examinations (2)'!B:B,"Not Found")</f>
        <v>36.159999999999997</v>
      </c>
      <c r="E241" s="13" t="str">
        <f>_xlfn.XLOOKUP(A241,'PWQ_Medical Examinations (2)'!A:A,'PWQ_Medical Examinations (2)'!C:C,"Not Found")</f>
        <v>Obesity</v>
      </c>
      <c r="F241" s="12">
        <f>_xlfn.XLOOKUP(A241,'PWQ_Medical Examinations (2)'!A:A,'PWQ_Medical Examinations (2)'!D:D,"Not Found")</f>
        <v>5.0999999999999996</v>
      </c>
      <c r="G241" s="12" t="str">
        <f>_xlfn.XLOOKUP('Healthcare-Xlookup'!A241,'PWQ_Medical Examinations (2)'!A:A,'PWQ_Medical Examinations (2)'!J:J,"Not Found")</f>
        <v>Normal</v>
      </c>
      <c r="H241" s="12" t="str">
        <f>_xlfn.XLOOKUP(A241,'PWQ_Medical Examinations (2)'!A:A,'PWQ_Medical Examinations (2)'!E:E,"Not Found")</f>
        <v>No</v>
      </c>
      <c r="I241" s="12" t="str">
        <f>_xlfn.XLOOKUP(A241,'PWQ_Medical Examinations (2)'!A:A,'PWQ_Medical Examinations (2)'!F:F,"Not Found")</f>
        <v>No</v>
      </c>
      <c r="J241" s="12" t="str">
        <f>_xlfn.XLOOKUP(A241,'PWQ_Medical Examinations (2)'!A:A,'PWQ_Medical Examinations (2)'!G:G,"Not Found")</f>
        <v>No</v>
      </c>
      <c r="K241" s="13">
        <f>_xlfn.XLOOKUP('Healthcare-Xlookup'!A241,'PWQ_Medical Examinations (2)'!A:A,'PWQ_Medical Examinations (2)'!H:H,"Not Found")</f>
        <v>1</v>
      </c>
      <c r="L241" s="13" t="str">
        <f>_xlfn.XLOOKUP(A241,'PWQ_Medical Examinations (2)'!A:A,'PWQ_Medical Examinations (2)'!I:I,"Not Found")</f>
        <v>yes</v>
      </c>
      <c r="M241" s="14">
        <f>_xlfn.XLOOKUP(A241,'PWQ_Hospitalisation Details (2)'!A:A,'PWQ_Hospitalisation Details (2)'!E:E,"Not Found")</f>
        <v>30956</v>
      </c>
      <c r="N241" s="15">
        <f>_xlfn.XLOOKUP(A241,'PWQ_Hospitalisation Details (2)'!A:A,'PWQ_Hospitalisation Details (2)'!G:G,"Not Found")</f>
        <v>34402.22</v>
      </c>
      <c r="O241" s="12" t="str">
        <f>_xlfn.XLOOKUP(A241,'PWQ_Hospitalisation Details (2)'!A:A,'PWQ_Hospitalisation Details (2)'!H:H,"Not Found")</f>
        <v>tier - 2</v>
      </c>
      <c r="P241" s="12" t="str">
        <f>_xlfn.XLOOKUP(A241,'PWQ_Hospitalisation Details (2)'!A:A,'PWQ_Hospitalisation Details (2)'!I:I,"Not Found")</f>
        <v>tier - 3</v>
      </c>
      <c r="Q241" s="12" t="str">
        <f>_xlfn.XLOOKUP(A241,'PWQ_Hospitalisation Details (2)'!A:A,'PWQ_Hospitalisation Details (2)'!J:J,"Not Found")</f>
        <v>R1011</v>
      </c>
      <c r="R241" s="12">
        <f>_xlfn.XLOOKUP('Healthcare-Xlookup'!A241,'PWQ_Hospitalisation Details (2)'!A:A,'PWQ_Hospitalisation Details (2)'!K:K,"Not Found")</f>
        <v>38</v>
      </c>
    </row>
    <row r="242" spans="1:18" x14ac:dyDescent="0.35">
      <c r="A242" s="12" t="s">
        <v>2132</v>
      </c>
      <c r="B242" s="12" t="str">
        <f>_xlfn.XLOOKUP(A242,Customer_Names[Customer ID],Customer_Names[First Name],"Not Found")</f>
        <v xml:space="preserve">  Peter W</v>
      </c>
      <c r="C242" s="12" t="str">
        <f>_xlfn.XLOOKUP(A242,Customer_Names[Customer ID],Customer_Names[last Name],"Not Found")</f>
        <v>Deucher</v>
      </c>
      <c r="D242" s="22">
        <f>_xlfn.XLOOKUP('Healthcare-Xlookup'!A242,'PWQ_Medical Examinations (2)'!A:A,'PWQ_Medical Examinations (2)'!B:B,"Not Found")</f>
        <v>33.72</v>
      </c>
      <c r="E242" s="13" t="str">
        <f>_xlfn.XLOOKUP(A242,'PWQ_Medical Examinations (2)'!A:A,'PWQ_Medical Examinations (2)'!C:C,"Not Found")</f>
        <v>Obesity</v>
      </c>
      <c r="F242" s="12">
        <f>_xlfn.XLOOKUP(A242,'PWQ_Medical Examinations (2)'!A:A,'PWQ_Medical Examinations (2)'!D:D,"Not Found")</f>
        <v>6.21</v>
      </c>
      <c r="G242" s="12" t="str">
        <f>_xlfn.XLOOKUP('Healthcare-Xlookup'!A242,'PWQ_Medical Examinations (2)'!A:A,'PWQ_Medical Examinations (2)'!J:J,"Not Found")</f>
        <v>Prediabetes</v>
      </c>
      <c r="H242" s="12" t="str">
        <f>_xlfn.XLOOKUP(A242,'PWQ_Medical Examinations (2)'!A:A,'PWQ_Medical Examinations (2)'!E:E,"Not Found")</f>
        <v>yes</v>
      </c>
      <c r="I242" s="12" t="str">
        <f>_xlfn.XLOOKUP(A242,'PWQ_Medical Examinations (2)'!A:A,'PWQ_Medical Examinations (2)'!F:F,"Not Found")</f>
        <v>No</v>
      </c>
      <c r="J242" s="12" t="str">
        <f>_xlfn.XLOOKUP(A242,'PWQ_Medical Examinations (2)'!A:A,'PWQ_Medical Examinations (2)'!G:G,"Not Found")</f>
        <v>Yes</v>
      </c>
      <c r="K242" s="13">
        <f>_xlfn.XLOOKUP('Healthcare-Xlookup'!A242,'PWQ_Medical Examinations (2)'!A:A,'PWQ_Medical Examinations (2)'!H:H,"Not Found")</f>
        <v>1</v>
      </c>
      <c r="L242" s="13" t="str">
        <f>_xlfn.XLOOKUP(A242,'PWQ_Medical Examinations (2)'!A:A,'PWQ_Medical Examinations (2)'!I:I,"Not Found")</f>
        <v>yes</v>
      </c>
      <c r="M242" s="14">
        <f>_xlfn.XLOOKUP(A242,'PWQ_Hospitalisation Details (2)'!A:A,'PWQ_Hospitalisation Details (2)'!E:E,"Not Found")</f>
        <v>30591</v>
      </c>
      <c r="N242" s="15">
        <f>_xlfn.XLOOKUP(A242,'PWQ_Hospitalisation Details (2)'!A:A,'PWQ_Hospitalisation Details (2)'!G:G,"Not Found")</f>
        <v>34307.22</v>
      </c>
      <c r="O242" s="12" t="str">
        <f>_xlfn.XLOOKUP(A242,'PWQ_Hospitalisation Details (2)'!A:A,'PWQ_Hospitalisation Details (2)'!H:H,"Not Found")</f>
        <v>tier - 2</v>
      </c>
      <c r="P242" s="12" t="str">
        <f>_xlfn.XLOOKUP(A242,'PWQ_Hospitalisation Details (2)'!A:A,'PWQ_Hospitalisation Details (2)'!I:I,"Not Found")</f>
        <v>tier - 2</v>
      </c>
      <c r="Q242" s="12" t="str">
        <f>_xlfn.XLOOKUP(A242,'PWQ_Hospitalisation Details (2)'!A:A,'PWQ_Hospitalisation Details (2)'!J:J,"Not Found")</f>
        <v>R1012</v>
      </c>
      <c r="R242" s="12">
        <f>_xlfn.XLOOKUP('Healthcare-Xlookup'!A242,'PWQ_Hospitalisation Details (2)'!A:A,'PWQ_Hospitalisation Details (2)'!K:K,"Not Found")</f>
        <v>39</v>
      </c>
    </row>
    <row r="243" spans="1:18" x14ac:dyDescent="0.35">
      <c r="A243" s="12" t="s">
        <v>2130</v>
      </c>
      <c r="B243" s="12" t="str">
        <f>_xlfn.XLOOKUP(A243,Customer_Names[Customer ID],Customer_Names[First Name],"Not Found")</f>
        <v xml:space="preserve">  Douglas</v>
      </c>
      <c r="C243" s="12" t="str">
        <f>_xlfn.XLOOKUP(A243,Customer_Names[Customer ID],Customer_Names[last Name],"Not Found")</f>
        <v>Wilson</v>
      </c>
      <c r="D243" s="22">
        <f>_xlfn.XLOOKUP('Healthcare-Xlookup'!A243,'PWQ_Medical Examinations (2)'!A:A,'PWQ_Medical Examinations (2)'!B:B,"Not Found")</f>
        <v>37.74</v>
      </c>
      <c r="E243" s="13" t="str">
        <f>_xlfn.XLOOKUP(A243,'PWQ_Medical Examinations (2)'!A:A,'PWQ_Medical Examinations (2)'!C:C,"Not Found")</f>
        <v>Obesity</v>
      </c>
      <c r="F243" s="12">
        <f>_xlfn.XLOOKUP(A243,'PWQ_Medical Examinations (2)'!A:A,'PWQ_Medical Examinations (2)'!D:D,"Not Found")</f>
        <v>9.5299999999999994</v>
      </c>
      <c r="G243" s="12" t="str">
        <f>_xlfn.XLOOKUP('Healthcare-Xlookup'!A243,'PWQ_Medical Examinations (2)'!A:A,'PWQ_Medical Examinations (2)'!J:J,"Not Found")</f>
        <v>Diabetes</v>
      </c>
      <c r="H243" s="12" t="str">
        <f>_xlfn.XLOOKUP(A243,'PWQ_Medical Examinations (2)'!A:A,'PWQ_Medical Examinations (2)'!E:E,"Not Found")</f>
        <v>yes</v>
      </c>
      <c r="I243" s="12" t="str">
        <f>_xlfn.XLOOKUP(A243,'PWQ_Medical Examinations (2)'!A:A,'PWQ_Medical Examinations (2)'!F:F,"Not Found")</f>
        <v>No</v>
      </c>
      <c r="J243" s="12" t="str">
        <f>_xlfn.XLOOKUP(A243,'PWQ_Medical Examinations (2)'!A:A,'PWQ_Medical Examinations (2)'!G:G,"Not Found")</f>
        <v>No</v>
      </c>
      <c r="K243" s="13">
        <f>_xlfn.XLOOKUP('Healthcare-Xlookup'!A243,'PWQ_Medical Examinations (2)'!A:A,'PWQ_Medical Examinations (2)'!H:H,"Not Found")</f>
        <v>1</v>
      </c>
      <c r="L243" s="13" t="str">
        <f>_xlfn.XLOOKUP(A243,'PWQ_Medical Examinations (2)'!A:A,'PWQ_Medical Examinations (2)'!I:I,"Not Found")</f>
        <v>yes</v>
      </c>
      <c r="M243" s="14">
        <f>_xlfn.XLOOKUP(A243,'PWQ_Hospitalisation Details (2)'!A:A,'PWQ_Hospitalisation Details (2)'!E:E,"Not Found")</f>
        <v>31696</v>
      </c>
      <c r="N243" s="15">
        <f>_xlfn.XLOOKUP(A243,'PWQ_Hospitalisation Details (2)'!A:A,'PWQ_Hospitalisation Details (2)'!G:G,"Not Found")</f>
        <v>34293.120000000003</v>
      </c>
      <c r="O243" s="12" t="str">
        <f>_xlfn.XLOOKUP(A243,'PWQ_Hospitalisation Details (2)'!A:A,'PWQ_Hospitalisation Details (2)'!H:H,"Not Found")</f>
        <v>tier - 1</v>
      </c>
      <c r="P243" s="12" t="str">
        <f>_xlfn.XLOOKUP(A243,'PWQ_Hospitalisation Details (2)'!A:A,'PWQ_Hospitalisation Details (2)'!I:I,"Not Found")</f>
        <v>tier - 2</v>
      </c>
      <c r="Q243" s="12" t="str">
        <f>_xlfn.XLOOKUP(A243,'PWQ_Hospitalisation Details (2)'!A:A,'PWQ_Hospitalisation Details (2)'!J:J,"Not Found")</f>
        <v>R1011</v>
      </c>
      <c r="R243" s="12">
        <f>_xlfn.XLOOKUP('Healthcare-Xlookup'!A243,'PWQ_Hospitalisation Details (2)'!A:A,'PWQ_Hospitalisation Details (2)'!K:K,"Not Found")</f>
        <v>36</v>
      </c>
    </row>
    <row r="244" spans="1:18" x14ac:dyDescent="0.35">
      <c r="A244" s="12" t="s">
        <v>2129</v>
      </c>
      <c r="B244" s="12" t="str">
        <f>_xlfn.XLOOKUP(A244,Customer_Names[Customer ID],Customer_Names[First Name],"Not Found")</f>
        <v xml:space="preserve">  Dan</v>
      </c>
      <c r="C244" s="12" t="str">
        <f>_xlfn.XLOOKUP(A244,Customer_Names[Customer ID],Customer_Names[last Name],"Not Found")</f>
        <v>Hall</v>
      </c>
      <c r="D244" s="22">
        <f>_xlfn.XLOOKUP('Healthcare-Xlookup'!A244,'PWQ_Medical Examinations (2)'!A:A,'PWQ_Medical Examinations (2)'!B:B,"Not Found")</f>
        <v>48.75</v>
      </c>
      <c r="E244" s="13" t="str">
        <f>_xlfn.XLOOKUP(A244,'PWQ_Medical Examinations (2)'!A:A,'PWQ_Medical Examinations (2)'!C:C,"Not Found")</f>
        <v>Obesity</v>
      </c>
      <c r="F244" s="12">
        <f>_xlfn.XLOOKUP(A244,'PWQ_Medical Examinations (2)'!A:A,'PWQ_Medical Examinations (2)'!D:D,"Not Found")</f>
        <v>4.6399999999999997</v>
      </c>
      <c r="G244" s="12" t="str">
        <f>_xlfn.XLOOKUP('Healthcare-Xlookup'!A244,'PWQ_Medical Examinations (2)'!A:A,'PWQ_Medical Examinations (2)'!J:J,"Not Found")</f>
        <v>Normal</v>
      </c>
      <c r="H244" s="12" t="str">
        <f>_xlfn.XLOOKUP(A244,'PWQ_Medical Examinations (2)'!A:A,'PWQ_Medical Examinations (2)'!E:E,"Not Found")</f>
        <v>yes</v>
      </c>
      <c r="I244" s="12" t="str">
        <f>_xlfn.XLOOKUP(A244,'PWQ_Medical Examinations (2)'!A:A,'PWQ_Medical Examinations (2)'!F:F,"Not Found")</f>
        <v>No</v>
      </c>
      <c r="J244" s="12" t="str">
        <f>_xlfn.XLOOKUP(A244,'PWQ_Medical Examinations (2)'!A:A,'PWQ_Medical Examinations (2)'!G:G,"Not Found")</f>
        <v>No</v>
      </c>
      <c r="K244" s="13">
        <f>_xlfn.XLOOKUP('Healthcare-Xlookup'!A244,'PWQ_Medical Examinations (2)'!A:A,'PWQ_Medical Examinations (2)'!H:H,"Not Found")</f>
        <v>1</v>
      </c>
      <c r="L244" s="13" t="str">
        <f>_xlfn.XLOOKUP(A244,'PWQ_Medical Examinations (2)'!A:A,'PWQ_Medical Examinations (2)'!I:I,"Not Found")</f>
        <v>yes</v>
      </c>
      <c r="M244" s="14">
        <f>_xlfn.XLOOKUP(A244,'PWQ_Hospitalisation Details (2)'!A:A,'PWQ_Hospitalisation Details (2)'!E:E,"Not Found")</f>
        <v>35002</v>
      </c>
      <c r="N244" s="15">
        <f>_xlfn.XLOOKUP(A244,'PWQ_Hospitalisation Details (2)'!A:A,'PWQ_Hospitalisation Details (2)'!G:G,"Not Found")</f>
        <v>34289.43</v>
      </c>
      <c r="O244" s="12" t="str">
        <f>_xlfn.XLOOKUP(A244,'PWQ_Hospitalisation Details (2)'!A:A,'PWQ_Hospitalisation Details (2)'!H:H,"Not Found")</f>
        <v>tier - 1</v>
      </c>
      <c r="P244" s="12" t="str">
        <f>_xlfn.XLOOKUP(A244,'PWQ_Hospitalisation Details (2)'!A:A,'PWQ_Hospitalisation Details (2)'!I:I,"Not Found")</f>
        <v>tier - 1</v>
      </c>
      <c r="Q244" s="12" t="str">
        <f>_xlfn.XLOOKUP(A244,'PWQ_Hospitalisation Details (2)'!A:A,'PWQ_Hospitalisation Details (2)'!J:J,"Not Found")</f>
        <v>R1011</v>
      </c>
      <c r="R244" s="12">
        <f>_xlfn.XLOOKUP('Healthcare-Xlookup'!A244,'PWQ_Hospitalisation Details (2)'!A:A,'PWQ_Hospitalisation Details (2)'!K:K,"Not Found")</f>
        <v>27</v>
      </c>
    </row>
    <row r="245" spans="1:18" x14ac:dyDescent="0.35">
      <c r="A245" s="12" t="s">
        <v>2128</v>
      </c>
      <c r="B245" s="12" t="str">
        <f>_xlfn.XLOOKUP(A245,Customer_Names[Customer ID],Customer_Names[First Name],"Not Found")</f>
        <v xml:space="preserve">  Dan M</v>
      </c>
      <c r="C245" s="12" t="str">
        <f>_xlfn.XLOOKUP(A245,Customer_Names[Customer ID],Customer_Names[last Name],"Not Found")</f>
        <v>Reed</v>
      </c>
      <c r="D245" s="22">
        <f>_xlfn.XLOOKUP('Healthcare-Xlookup'!A245,'PWQ_Medical Examinations (2)'!A:A,'PWQ_Medical Examinations (2)'!B:B,"Not Found")</f>
        <v>31.065000000000001</v>
      </c>
      <c r="E245" s="13" t="str">
        <f>_xlfn.XLOOKUP(A245,'PWQ_Medical Examinations (2)'!A:A,'PWQ_Medical Examinations (2)'!C:C,"Not Found")</f>
        <v>Obesity</v>
      </c>
      <c r="F245" s="12">
        <f>_xlfn.XLOOKUP(A245,'PWQ_Medical Examinations (2)'!A:A,'PWQ_Medical Examinations (2)'!D:D,"Not Found")</f>
        <v>5.05</v>
      </c>
      <c r="G245" s="12" t="str">
        <f>_xlfn.XLOOKUP('Healthcare-Xlookup'!A245,'PWQ_Medical Examinations (2)'!A:A,'PWQ_Medical Examinations (2)'!J:J,"Not Found")</f>
        <v>Normal</v>
      </c>
      <c r="H245" s="12" t="str">
        <f>_xlfn.XLOOKUP(A245,'PWQ_Medical Examinations (2)'!A:A,'PWQ_Medical Examinations (2)'!E:E,"Not Found")</f>
        <v>No</v>
      </c>
      <c r="I245" s="12" t="str">
        <f>_xlfn.XLOOKUP(A245,'PWQ_Medical Examinations (2)'!A:A,'PWQ_Medical Examinations (2)'!F:F,"Not Found")</f>
        <v>No</v>
      </c>
      <c r="J245" s="12" t="str">
        <f>_xlfn.XLOOKUP(A245,'PWQ_Medical Examinations (2)'!A:A,'PWQ_Medical Examinations (2)'!G:G,"Not Found")</f>
        <v>No</v>
      </c>
      <c r="K245" s="13">
        <f>_xlfn.XLOOKUP('Healthcare-Xlookup'!A245,'PWQ_Medical Examinations (2)'!A:A,'PWQ_Medical Examinations (2)'!H:H,"Not Found")</f>
        <v>1</v>
      </c>
      <c r="L245" s="13" t="str">
        <f>_xlfn.XLOOKUP(A245,'PWQ_Medical Examinations (2)'!A:A,'PWQ_Medical Examinations (2)'!I:I,"Not Found")</f>
        <v>yes</v>
      </c>
      <c r="M245" s="14">
        <f>_xlfn.XLOOKUP(A245,'PWQ_Hospitalisation Details (2)'!A:A,'PWQ_Hospitalisation Details (2)'!E:E,"Not Found")</f>
        <v>35957</v>
      </c>
      <c r="N245" s="15">
        <f>_xlfn.XLOOKUP(A245,'PWQ_Hospitalisation Details (2)'!A:A,'PWQ_Hospitalisation Details (2)'!G:G,"Not Found")</f>
        <v>34254.050000000003</v>
      </c>
      <c r="O245" s="12" t="str">
        <f>_xlfn.XLOOKUP(A245,'PWQ_Hospitalisation Details (2)'!A:A,'PWQ_Hospitalisation Details (2)'!H:H,"Not Found")</f>
        <v>tier - 1</v>
      </c>
      <c r="P245" s="12" t="str">
        <f>_xlfn.XLOOKUP(A245,'PWQ_Hospitalisation Details (2)'!A:A,'PWQ_Hospitalisation Details (2)'!I:I,"Not Found")</f>
        <v>tier - 3</v>
      </c>
      <c r="Q245" s="12" t="str">
        <f>_xlfn.XLOOKUP(A245,'PWQ_Hospitalisation Details (2)'!A:A,'PWQ_Hospitalisation Details (2)'!J:J,"Not Found")</f>
        <v>R1019</v>
      </c>
      <c r="R245" s="12">
        <f>_xlfn.XLOOKUP('Healthcare-Xlookup'!A245,'PWQ_Hospitalisation Details (2)'!A:A,'PWQ_Hospitalisation Details (2)'!K:K,"Not Found")</f>
        <v>24</v>
      </c>
    </row>
    <row r="246" spans="1:18" x14ac:dyDescent="0.35">
      <c r="A246" s="12" t="s">
        <v>2127</v>
      </c>
      <c r="B246" s="12" t="str">
        <f>_xlfn.XLOOKUP(A246,Customer_Names[Customer ID],Customer_Names[First Name],"Not Found")</f>
        <v xml:space="preserve">  Eric L</v>
      </c>
      <c r="C246" s="12" t="str">
        <f>_xlfn.XLOOKUP(A246,Customer_Names[Customer ID],Customer_Names[last Name],"Not Found")</f>
        <v>Frome</v>
      </c>
      <c r="D246" s="22">
        <f>_xlfn.XLOOKUP('Healthcare-Xlookup'!A246,'PWQ_Medical Examinations (2)'!A:A,'PWQ_Medical Examinations (2)'!B:B,"Not Found")</f>
        <v>23.55</v>
      </c>
      <c r="E246" s="13" t="str">
        <f>_xlfn.XLOOKUP(A246,'PWQ_Medical Examinations (2)'!A:A,'PWQ_Medical Examinations (2)'!C:C,"Not Found")</f>
        <v>Normal Weight</v>
      </c>
      <c r="F246" s="12">
        <f>_xlfn.XLOOKUP(A246,'PWQ_Medical Examinations (2)'!A:A,'PWQ_Medical Examinations (2)'!D:D,"Not Found")</f>
        <v>10.38</v>
      </c>
      <c r="G246" s="12" t="str">
        <f>_xlfn.XLOOKUP('Healthcare-Xlookup'!A246,'PWQ_Medical Examinations (2)'!A:A,'PWQ_Medical Examinations (2)'!J:J,"Not Found")</f>
        <v>Diabetes</v>
      </c>
      <c r="H246" s="12" t="str">
        <f>_xlfn.XLOOKUP(A246,'PWQ_Medical Examinations (2)'!A:A,'PWQ_Medical Examinations (2)'!E:E,"Not Found")</f>
        <v>No</v>
      </c>
      <c r="I246" s="12" t="str">
        <f>_xlfn.XLOOKUP(A246,'PWQ_Medical Examinations (2)'!A:A,'PWQ_Medical Examinations (2)'!F:F,"Not Found")</f>
        <v>No</v>
      </c>
      <c r="J246" s="12" t="str">
        <f>_xlfn.XLOOKUP(A246,'PWQ_Medical Examinations (2)'!A:A,'PWQ_Medical Examinations (2)'!G:G,"Not Found")</f>
        <v>No</v>
      </c>
      <c r="K246" s="13">
        <f>_xlfn.XLOOKUP('Healthcare-Xlookup'!A246,'PWQ_Medical Examinations (2)'!A:A,'PWQ_Medical Examinations (2)'!H:H,"Not Found")</f>
        <v>0</v>
      </c>
      <c r="L246" s="13" t="str">
        <f>_xlfn.XLOOKUP(A246,'PWQ_Medical Examinations (2)'!A:A,'PWQ_Medical Examinations (2)'!I:I,"Not Found")</f>
        <v>yes</v>
      </c>
      <c r="M246" s="14">
        <f>_xlfn.XLOOKUP(A246,'PWQ_Hospitalisation Details (2)'!A:A,'PWQ_Hospitalisation Details (2)'!E:E,"Not Found")</f>
        <v>22832</v>
      </c>
      <c r="N246" s="15">
        <f>_xlfn.XLOOKUP(A246,'PWQ_Hospitalisation Details (2)'!A:A,'PWQ_Hospitalisation Details (2)'!G:G,"Not Found")</f>
        <v>34218.019999999997</v>
      </c>
      <c r="O246" s="12" t="str">
        <f>_xlfn.XLOOKUP(A246,'PWQ_Hospitalisation Details (2)'!A:A,'PWQ_Hospitalisation Details (2)'!H:H,"Not Found")</f>
        <v>tier - 1</v>
      </c>
      <c r="P246" s="12" t="str">
        <f>_xlfn.XLOOKUP(A246,'PWQ_Hospitalisation Details (2)'!A:A,'PWQ_Hospitalisation Details (2)'!I:I,"Not Found")</f>
        <v>tier - 1</v>
      </c>
      <c r="Q246" s="12" t="str">
        <f>_xlfn.XLOOKUP(A246,'PWQ_Hospitalisation Details (2)'!A:A,'PWQ_Hospitalisation Details (2)'!J:J,"Not Found")</f>
        <v>R1011</v>
      </c>
      <c r="R246" s="12">
        <f>_xlfn.XLOOKUP('Healthcare-Xlookup'!A246,'PWQ_Hospitalisation Details (2)'!A:A,'PWQ_Hospitalisation Details (2)'!K:K,"Not Found")</f>
        <v>60</v>
      </c>
    </row>
    <row r="247" spans="1:18" x14ac:dyDescent="0.35">
      <c r="A247" s="12" t="s">
        <v>2126</v>
      </c>
      <c r="B247" s="12" t="str">
        <f>_xlfn.XLOOKUP(A247,Customer_Names[Customer ID],Customer_Names[First Name],"Not Found")</f>
        <v xml:space="preserve">  Les J</v>
      </c>
      <c r="C247" s="12" t="str">
        <f>_xlfn.XLOOKUP(A247,Customer_Names[Customer ID],Customer_Names[last Name],"Not Found")</f>
        <v>Creasy</v>
      </c>
      <c r="D247" s="22">
        <f>_xlfn.XLOOKUP('Healthcare-Xlookup'!A247,'PWQ_Medical Examinations (2)'!A:A,'PWQ_Medical Examinations (2)'!B:B,"Not Found")</f>
        <v>30.18</v>
      </c>
      <c r="E247" s="13" t="str">
        <f>_xlfn.XLOOKUP(A247,'PWQ_Medical Examinations (2)'!A:A,'PWQ_Medical Examinations (2)'!C:C,"Not Found")</f>
        <v>Obesity</v>
      </c>
      <c r="F247" s="12">
        <f>_xlfn.XLOOKUP(A247,'PWQ_Medical Examinations (2)'!A:A,'PWQ_Medical Examinations (2)'!D:D,"Not Found")</f>
        <v>8.31</v>
      </c>
      <c r="G247" s="12" t="str">
        <f>_xlfn.XLOOKUP('Healthcare-Xlookup'!A247,'PWQ_Medical Examinations (2)'!A:A,'PWQ_Medical Examinations (2)'!J:J,"Not Found")</f>
        <v>Diabetes</v>
      </c>
      <c r="H247" s="12" t="str">
        <f>_xlfn.XLOOKUP(A247,'PWQ_Medical Examinations (2)'!A:A,'PWQ_Medical Examinations (2)'!E:E,"Not Found")</f>
        <v>yes</v>
      </c>
      <c r="I247" s="12" t="str">
        <f>_xlfn.XLOOKUP(A247,'PWQ_Medical Examinations (2)'!A:A,'PWQ_Medical Examinations (2)'!F:F,"Not Found")</f>
        <v>No</v>
      </c>
      <c r="J247" s="12" t="str">
        <f>_xlfn.XLOOKUP(A247,'PWQ_Medical Examinations (2)'!A:A,'PWQ_Medical Examinations (2)'!G:G,"Not Found")</f>
        <v>No</v>
      </c>
      <c r="K247" s="13">
        <f>_xlfn.XLOOKUP('Healthcare-Xlookup'!A247,'PWQ_Medical Examinations (2)'!A:A,'PWQ_Medical Examinations (2)'!H:H,"Not Found")</f>
        <v>1</v>
      </c>
      <c r="L247" s="13" t="str">
        <f>_xlfn.XLOOKUP(A247,'PWQ_Medical Examinations (2)'!A:A,'PWQ_Medical Examinations (2)'!I:I,"Not Found")</f>
        <v>yes</v>
      </c>
      <c r="M247" s="14">
        <f>_xlfn.XLOOKUP(A247,'PWQ_Hospitalisation Details (2)'!A:A,'PWQ_Hospitalisation Details (2)'!E:E,"Not Found")</f>
        <v>27596</v>
      </c>
      <c r="N247" s="15">
        <f>_xlfn.XLOOKUP(A247,'PWQ_Hospitalisation Details (2)'!A:A,'PWQ_Hospitalisation Details (2)'!G:G,"Not Found")</f>
        <v>34210.33</v>
      </c>
      <c r="O247" s="12" t="str">
        <f>_xlfn.XLOOKUP(A247,'PWQ_Hospitalisation Details (2)'!A:A,'PWQ_Hospitalisation Details (2)'!H:H,"Not Found")</f>
        <v>tier - 2</v>
      </c>
      <c r="P247" s="12" t="str">
        <f>_xlfn.XLOOKUP(A247,'PWQ_Hospitalisation Details (2)'!A:A,'PWQ_Hospitalisation Details (2)'!I:I,"Not Found")</f>
        <v>tier - 1</v>
      </c>
      <c r="Q247" s="12" t="str">
        <f>_xlfn.XLOOKUP(A247,'PWQ_Hospitalisation Details (2)'!A:A,'PWQ_Hospitalisation Details (2)'!J:J,"Not Found")</f>
        <v>R1012</v>
      </c>
      <c r="R247" s="12">
        <f>_xlfn.XLOOKUP('Healthcare-Xlookup'!A247,'PWQ_Hospitalisation Details (2)'!A:A,'PWQ_Hospitalisation Details (2)'!K:K,"Not Found")</f>
        <v>47</v>
      </c>
    </row>
    <row r="248" spans="1:18" x14ac:dyDescent="0.35">
      <c r="A248" s="12" t="s">
        <v>2125</v>
      </c>
      <c r="B248" s="12" t="str">
        <f>_xlfn.XLOOKUP(A248,Customer_Names[Customer ID],Customer_Names[First Name],"Not Found")</f>
        <v xml:space="preserve">  Stephanie</v>
      </c>
      <c r="C248" s="12" t="str">
        <f>_xlfn.XLOOKUP(A248,Customer_Names[Customer ID],Customer_Names[last Name],"Not Found")</f>
        <v>Latimer</v>
      </c>
      <c r="D248" s="22">
        <f>_xlfn.XLOOKUP('Healthcare-Xlookup'!A248,'PWQ_Medical Examinations (2)'!A:A,'PWQ_Medical Examinations (2)'!B:B,"Not Found")</f>
        <v>29.94</v>
      </c>
      <c r="E248" s="13" t="str">
        <f>_xlfn.XLOOKUP(A248,'PWQ_Medical Examinations (2)'!A:A,'PWQ_Medical Examinations (2)'!C:C,"Not Found")</f>
        <v>Over weight</v>
      </c>
      <c r="F248" s="12">
        <f>_xlfn.XLOOKUP(A248,'PWQ_Medical Examinations (2)'!A:A,'PWQ_Medical Examinations (2)'!D:D,"Not Found")</f>
        <v>7.59</v>
      </c>
      <c r="G248" s="12" t="str">
        <f>_xlfn.XLOOKUP('Healthcare-Xlookup'!A248,'PWQ_Medical Examinations (2)'!A:A,'PWQ_Medical Examinations (2)'!J:J,"Not Found")</f>
        <v>Diabetes</v>
      </c>
      <c r="H248" s="12" t="str">
        <f>_xlfn.XLOOKUP(A248,'PWQ_Medical Examinations (2)'!A:A,'PWQ_Medical Examinations (2)'!E:E,"Not Found")</f>
        <v>No</v>
      </c>
      <c r="I248" s="12" t="str">
        <f>_xlfn.XLOOKUP(A248,'PWQ_Medical Examinations (2)'!A:A,'PWQ_Medical Examinations (2)'!F:F,"Not Found")</f>
        <v>No</v>
      </c>
      <c r="J248" s="12" t="str">
        <f>_xlfn.XLOOKUP(A248,'PWQ_Medical Examinations (2)'!A:A,'PWQ_Medical Examinations (2)'!G:G,"Not Found")</f>
        <v>No</v>
      </c>
      <c r="K248" s="13">
        <f>_xlfn.XLOOKUP('Healthcare-Xlookup'!A248,'PWQ_Medical Examinations (2)'!A:A,'PWQ_Medical Examinations (2)'!H:H,"Not Found")</f>
        <v>0</v>
      </c>
      <c r="L248" s="13" t="str">
        <f>_xlfn.XLOOKUP(A248,'PWQ_Medical Examinations (2)'!A:A,'PWQ_Medical Examinations (2)'!I:I,"Not Found")</f>
        <v>yes</v>
      </c>
      <c r="M248" s="14">
        <f>_xlfn.XLOOKUP(A248,'PWQ_Hospitalisation Details (2)'!A:A,'PWQ_Hospitalisation Details (2)'!E:E,"Not Found")</f>
        <v>26170</v>
      </c>
      <c r="N248" s="15">
        <f>_xlfn.XLOOKUP(A248,'PWQ_Hospitalisation Details (2)'!A:A,'PWQ_Hospitalisation Details (2)'!G:G,"Not Found")</f>
        <v>34205.07</v>
      </c>
      <c r="O248" s="12" t="str">
        <f>_xlfn.XLOOKUP(A248,'PWQ_Hospitalisation Details (2)'!A:A,'PWQ_Hospitalisation Details (2)'!H:H,"Not Found")</f>
        <v>tier - 2</v>
      </c>
      <c r="P248" s="12" t="str">
        <f>_xlfn.XLOOKUP(A248,'PWQ_Hospitalisation Details (2)'!A:A,'PWQ_Hospitalisation Details (2)'!I:I,"Not Found")</f>
        <v>tier - 2</v>
      </c>
      <c r="Q248" s="12" t="str">
        <f>_xlfn.XLOOKUP(A248,'PWQ_Hospitalisation Details (2)'!A:A,'PWQ_Hospitalisation Details (2)'!J:J,"Not Found")</f>
        <v>R1011</v>
      </c>
      <c r="R248" s="12">
        <f>_xlfn.XLOOKUP('Healthcare-Xlookup'!A248,'PWQ_Hospitalisation Details (2)'!A:A,'PWQ_Hospitalisation Details (2)'!K:K,"Not Found")</f>
        <v>51</v>
      </c>
    </row>
    <row r="249" spans="1:18" x14ac:dyDescent="0.35">
      <c r="A249" s="12" t="s">
        <v>2124</v>
      </c>
      <c r="B249" s="12" t="str">
        <f>_xlfn.XLOOKUP(A249,Customer_Names[Customer ID],Customer_Names[First Name],"Not Found")</f>
        <v xml:space="preserve">  Melissa Y</v>
      </c>
      <c r="C249" s="12" t="str">
        <f>_xlfn.XLOOKUP(A249,Customer_Names[Customer ID],Customer_Names[last Name],"Not Found")</f>
        <v>Wei</v>
      </c>
      <c r="D249" s="22">
        <f>_xlfn.XLOOKUP('Healthcare-Xlookup'!A249,'PWQ_Medical Examinations (2)'!A:A,'PWQ_Medical Examinations (2)'!B:B,"Not Found")</f>
        <v>31.4</v>
      </c>
      <c r="E249" s="13" t="str">
        <f>_xlfn.XLOOKUP(A249,'PWQ_Medical Examinations (2)'!A:A,'PWQ_Medical Examinations (2)'!C:C,"Not Found")</f>
        <v>Obesity</v>
      </c>
      <c r="F249" s="12">
        <f>_xlfn.XLOOKUP(A249,'PWQ_Medical Examinations (2)'!A:A,'PWQ_Medical Examinations (2)'!D:D,"Not Found")</f>
        <v>5.49</v>
      </c>
      <c r="G249" s="12" t="str">
        <f>_xlfn.XLOOKUP('Healthcare-Xlookup'!A249,'PWQ_Medical Examinations (2)'!A:A,'PWQ_Medical Examinations (2)'!J:J,"Not Found")</f>
        <v>Normal</v>
      </c>
      <c r="H249" s="12" t="str">
        <f>_xlfn.XLOOKUP(A249,'PWQ_Medical Examinations (2)'!A:A,'PWQ_Medical Examinations (2)'!E:E,"Not Found")</f>
        <v>No</v>
      </c>
      <c r="I249" s="12" t="str">
        <f>_xlfn.XLOOKUP(A249,'PWQ_Medical Examinations (2)'!A:A,'PWQ_Medical Examinations (2)'!F:F,"Not Found")</f>
        <v>No</v>
      </c>
      <c r="J249" s="12" t="str">
        <f>_xlfn.XLOOKUP(A249,'PWQ_Medical Examinations (2)'!A:A,'PWQ_Medical Examinations (2)'!G:G,"Not Found")</f>
        <v>No</v>
      </c>
      <c r="K249" s="13">
        <f>_xlfn.XLOOKUP('Healthcare-Xlookup'!A249,'PWQ_Medical Examinations (2)'!A:A,'PWQ_Medical Examinations (2)'!H:H,"Not Found")</f>
        <v>0</v>
      </c>
      <c r="L249" s="13" t="str">
        <f>_xlfn.XLOOKUP(A249,'PWQ_Medical Examinations (2)'!A:A,'PWQ_Medical Examinations (2)'!I:I,"Not Found")</f>
        <v>yes</v>
      </c>
      <c r="M249" s="14">
        <f>_xlfn.XLOOKUP(A249,'PWQ_Hospitalisation Details (2)'!A:A,'PWQ_Hospitalisation Details (2)'!E:E,"Not Found")</f>
        <v>36470</v>
      </c>
      <c r="N249" s="15">
        <f>_xlfn.XLOOKUP(A249,'PWQ_Hospitalisation Details (2)'!A:A,'PWQ_Hospitalisation Details (2)'!G:G,"Not Found")</f>
        <v>34166.269999999997</v>
      </c>
      <c r="O249" s="12" t="str">
        <f>_xlfn.XLOOKUP(A249,'PWQ_Hospitalisation Details (2)'!A:A,'PWQ_Hospitalisation Details (2)'!H:H,"Not Found")</f>
        <v>tier - 2</v>
      </c>
      <c r="P249" s="12" t="str">
        <f>_xlfn.XLOOKUP(A249,'PWQ_Hospitalisation Details (2)'!A:A,'PWQ_Hospitalisation Details (2)'!I:I,"Not Found")</f>
        <v>tier - 3</v>
      </c>
      <c r="Q249" s="12" t="str">
        <f>_xlfn.XLOOKUP(A249,'PWQ_Hospitalisation Details (2)'!A:A,'PWQ_Hospitalisation Details (2)'!J:J,"Not Found")</f>
        <v>R1011</v>
      </c>
      <c r="R249" s="12">
        <f>_xlfn.XLOOKUP('Healthcare-Xlookup'!A249,'PWQ_Hospitalisation Details (2)'!A:A,'PWQ_Hospitalisation Details (2)'!K:K,"Not Found")</f>
        <v>23</v>
      </c>
    </row>
    <row r="250" spans="1:18" x14ac:dyDescent="0.35">
      <c r="A250" s="12" t="s">
        <v>2123</v>
      </c>
      <c r="B250" s="12" t="str">
        <f>_xlfn.XLOOKUP(A250,Customer_Names[Customer ID],Customer_Names[First Name],"Not Found")</f>
        <v xml:space="preserve">  Ashley</v>
      </c>
      <c r="C250" s="12" t="str">
        <f>_xlfn.XLOOKUP(A250,Customer_Names[Customer ID],Customer_Names[last Name],"Not Found")</f>
        <v>Hayes</v>
      </c>
      <c r="D250" s="22">
        <f>_xlfn.XLOOKUP('Healthcare-Xlookup'!A250,'PWQ_Medical Examinations (2)'!A:A,'PWQ_Medical Examinations (2)'!B:B,"Not Found")</f>
        <v>53.06</v>
      </c>
      <c r="E250" s="13" t="str">
        <f>_xlfn.XLOOKUP(A250,'PWQ_Medical Examinations (2)'!A:A,'PWQ_Medical Examinations (2)'!C:C,"Not Found")</f>
        <v>Obesity</v>
      </c>
      <c r="F250" s="12">
        <f>_xlfn.XLOOKUP(A250,'PWQ_Medical Examinations (2)'!A:A,'PWQ_Medical Examinations (2)'!D:D,"Not Found")</f>
        <v>11.68</v>
      </c>
      <c r="G250" s="12" t="str">
        <f>_xlfn.XLOOKUP('Healthcare-Xlookup'!A250,'PWQ_Medical Examinations (2)'!A:A,'PWQ_Medical Examinations (2)'!J:J,"Not Found")</f>
        <v>Diabetes</v>
      </c>
      <c r="H250" s="12" t="str">
        <f>_xlfn.XLOOKUP(A250,'PWQ_Medical Examinations (2)'!A:A,'PWQ_Medical Examinations (2)'!E:E,"Not Found")</f>
        <v>No</v>
      </c>
      <c r="I250" s="12" t="str">
        <f>_xlfn.XLOOKUP(A250,'PWQ_Medical Examinations (2)'!A:A,'PWQ_Medical Examinations (2)'!F:F,"Not Found")</f>
        <v>No</v>
      </c>
      <c r="J250" s="12" t="str">
        <f>_xlfn.XLOOKUP(A250,'PWQ_Medical Examinations (2)'!A:A,'PWQ_Medical Examinations (2)'!G:G,"Not Found")</f>
        <v>No</v>
      </c>
      <c r="K250" s="13">
        <f>_xlfn.XLOOKUP('Healthcare-Xlookup'!A250,'PWQ_Medical Examinations (2)'!A:A,'PWQ_Medical Examinations (2)'!H:H,"Not Found")</f>
        <v>0</v>
      </c>
      <c r="L250" s="13" t="str">
        <f>_xlfn.XLOOKUP(A250,'PWQ_Medical Examinations (2)'!A:A,'PWQ_Medical Examinations (2)'!I:I,"Not Found")</f>
        <v>yes</v>
      </c>
      <c r="M250" s="14">
        <f>_xlfn.XLOOKUP(A250,'PWQ_Hospitalisation Details (2)'!A:A,'PWQ_Hospitalisation Details (2)'!E:E,"Not Found")</f>
        <v>37616</v>
      </c>
      <c r="N250" s="15">
        <f>_xlfn.XLOOKUP(A250,'PWQ_Hospitalisation Details (2)'!A:A,'PWQ_Hospitalisation Details (2)'!G:G,"Not Found")</f>
        <v>34084.68</v>
      </c>
      <c r="O250" s="12" t="str">
        <f>_xlfn.XLOOKUP(A250,'PWQ_Hospitalisation Details (2)'!A:A,'PWQ_Hospitalisation Details (2)'!H:H,"Not Found")</f>
        <v>tier - 2</v>
      </c>
      <c r="P250" s="12" t="str">
        <f>_xlfn.XLOOKUP(A250,'PWQ_Hospitalisation Details (2)'!A:A,'PWQ_Hospitalisation Details (2)'!I:I,"Not Found")</f>
        <v>tier - 3</v>
      </c>
      <c r="Q250" s="12" t="str">
        <f>_xlfn.XLOOKUP(A250,'PWQ_Hospitalisation Details (2)'!A:A,'PWQ_Hospitalisation Details (2)'!J:J,"Not Found")</f>
        <v>R1011</v>
      </c>
      <c r="R250" s="12">
        <f>_xlfn.XLOOKUP('Healthcare-Xlookup'!A250,'PWQ_Hospitalisation Details (2)'!A:A,'PWQ_Hospitalisation Details (2)'!K:K,"Not Found")</f>
        <v>20</v>
      </c>
    </row>
    <row r="251" spans="1:18" x14ac:dyDescent="0.35">
      <c r="A251" s="12" t="s">
        <v>2122</v>
      </c>
      <c r="B251" s="12" t="str">
        <f>_xlfn.XLOOKUP(A251,Customer_Names[Customer ID],Customer_Names[First Name],"Not Found")</f>
        <v xml:space="preserve">  Stephanie M</v>
      </c>
      <c r="C251" s="12" t="str">
        <f>_xlfn.XLOOKUP(A251,Customer_Names[Customer ID],Customer_Names[last Name],"Not Found")</f>
        <v>Velardo</v>
      </c>
      <c r="D251" s="22">
        <f>_xlfn.XLOOKUP('Healthcare-Xlookup'!A251,'PWQ_Medical Examinations (2)'!A:A,'PWQ_Medical Examinations (2)'!B:B,"Not Found")</f>
        <v>30.25</v>
      </c>
      <c r="E251" s="13" t="str">
        <f>_xlfn.XLOOKUP(A251,'PWQ_Medical Examinations (2)'!A:A,'PWQ_Medical Examinations (2)'!C:C,"Not Found")</f>
        <v>Obesity</v>
      </c>
      <c r="F251" s="12">
        <f>_xlfn.XLOOKUP(A251,'PWQ_Medical Examinations (2)'!A:A,'PWQ_Medical Examinations (2)'!D:D,"Not Found")</f>
        <v>4.1900000000000004</v>
      </c>
      <c r="G251" s="12" t="str">
        <f>_xlfn.XLOOKUP('Healthcare-Xlookup'!A251,'PWQ_Medical Examinations (2)'!A:A,'PWQ_Medical Examinations (2)'!J:J,"Not Found")</f>
        <v>Normal</v>
      </c>
      <c r="H251" s="12" t="str">
        <f>_xlfn.XLOOKUP(A251,'PWQ_Medical Examinations (2)'!A:A,'PWQ_Medical Examinations (2)'!E:E,"Not Found")</f>
        <v>No</v>
      </c>
      <c r="I251" s="12" t="str">
        <f>_xlfn.XLOOKUP(A251,'PWQ_Medical Examinations (2)'!A:A,'PWQ_Medical Examinations (2)'!F:F,"Not Found")</f>
        <v>No</v>
      </c>
      <c r="J251" s="12" t="str">
        <f>_xlfn.XLOOKUP(A251,'PWQ_Medical Examinations (2)'!A:A,'PWQ_Medical Examinations (2)'!G:G,"Not Found")</f>
        <v>No</v>
      </c>
      <c r="K251" s="13">
        <f>_xlfn.XLOOKUP('Healthcare-Xlookup'!A251,'PWQ_Medical Examinations (2)'!A:A,'PWQ_Medical Examinations (2)'!H:H,"Not Found")</f>
        <v>2</v>
      </c>
      <c r="L251" s="13" t="str">
        <f>_xlfn.XLOOKUP(A251,'PWQ_Medical Examinations (2)'!A:A,'PWQ_Medical Examinations (2)'!I:I,"Not Found")</f>
        <v>yes</v>
      </c>
      <c r="M251" s="14">
        <f>_xlfn.XLOOKUP(A251,'PWQ_Hospitalisation Details (2)'!A:A,'PWQ_Hospitalisation Details (2)'!E:E,"Not Found")</f>
        <v>26506</v>
      </c>
      <c r="N251" s="15">
        <f>_xlfn.XLOOKUP(A251,'PWQ_Hospitalisation Details (2)'!A:A,'PWQ_Hospitalisation Details (2)'!G:G,"Not Found")</f>
        <v>34053.360000000001</v>
      </c>
      <c r="O251" s="12" t="str">
        <f>_xlfn.XLOOKUP(A251,'PWQ_Hospitalisation Details (2)'!A:A,'PWQ_Hospitalisation Details (2)'!H:H,"Not Found")</f>
        <v>tier - 2</v>
      </c>
      <c r="P251" s="12" t="str">
        <f>_xlfn.XLOOKUP(A251,'PWQ_Hospitalisation Details (2)'!A:A,'PWQ_Hospitalisation Details (2)'!I:I,"Not Found")</f>
        <v>tier - 2</v>
      </c>
      <c r="Q251" s="12" t="str">
        <f>_xlfn.XLOOKUP(A251,'PWQ_Hospitalisation Details (2)'!A:A,'PWQ_Hospitalisation Details (2)'!J:J,"Not Found")</f>
        <v>R1011</v>
      </c>
      <c r="R251" s="12">
        <f>_xlfn.XLOOKUP('Healthcare-Xlookup'!A251,'PWQ_Hospitalisation Details (2)'!A:A,'PWQ_Hospitalisation Details (2)'!K:K,"Not Found")</f>
        <v>50</v>
      </c>
    </row>
    <row r="252" spans="1:18" x14ac:dyDescent="0.35">
      <c r="A252" s="12" t="s">
        <v>2121</v>
      </c>
      <c r="B252" s="12" t="str">
        <f>_xlfn.XLOOKUP(A252,Customer_Names[Customer ID],Customer_Names[First Name],"Not Found")</f>
        <v xml:space="preserve">  Kylie</v>
      </c>
      <c r="C252" s="12" t="str">
        <f>_xlfn.XLOOKUP(A252,Customer_Names[Customer ID],Customer_Names[last Name],"Not Found")</f>
        <v>Kastes</v>
      </c>
      <c r="D252" s="22">
        <f>_xlfn.XLOOKUP('Healthcare-Xlookup'!A252,'PWQ_Medical Examinations (2)'!A:A,'PWQ_Medical Examinations (2)'!B:B,"Not Found")</f>
        <v>46.68</v>
      </c>
      <c r="E252" s="13" t="str">
        <f>_xlfn.XLOOKUP(A252,'PWQ_Medical Examinations (2)'!A:A,'PWQ_Medical Examinations (2)'!C:C,"Not Found")</f>
        <v>Obesity</v>
      </c>
      <c r="F252" s="12">
        <f>_xlfn.XLOOKUP(A252,'PWQ_Medical Examinations (2)'!A:A,'PWQ_Medical Examinations (2)'!D:D,"Not Found")</f>
        <v>4.01</v>
      </c>
      <c r="G252" s="12" t="str">
        <f>_xlfn.XLOOKUP('Healthcare-Xlookup'!A252,'PWQ_Medical Examinations (2)'!A:A,'PWQ_Medical Examinations (2)'!J:J,"Not Found")</f>
        <v>Normal</v>
      </c>
      <c r="H252" s="12" t="str">
        <f>_xlfn.XLOOKUP(A252,'PWQ_Medical Examinations (2)'!A:A,'PWQ_Medical Examinations (2)'!E:E,"Not Found")</f>
        <v>No</v>
      </c>
      <c r="I252" s="12" t="str">
        <f>_xlfn.XLOOKUP(A252,'PWQ_Medical Examinations (2)'!A:A,'PWQ_Medical Examinations (2)'!F:F,"Not Found")</f>
        <v>No</v>
      </c>
      <c r="J252" s="12" t="str">
        <f>_xlfn.XLOOKUP(A252,'PWQ_Medical Examinations (2)'!A:A,'PWQ_Medical Examinations (2)'!G:G,"Not Found")</f>
        <v>No</v>
      </c>
      <c r="K252" s="13">
        <f>_xlfn.XLOOKUP('Healthcare-Xlookup'!A252,'PWQ_Medical Examinations (2)'!A:A,'PWQ_Medical Examinations (2)'!H:H,"Not Found")</f>
        <v>0</v>
      </c>
      <c r="L252" s="13" t="str">
        <f>_xlfn.XLOOKUP(A252,'PWQ_Medical Examinations (2)'!A:A,'PWQ_Medical Examinations (2)'!I:I,"Not Found")</f>
        <v>yes</v>
      </c>
      <c r="M252" s="14">
        <f>_xlfn.XLOOKUP(A252,'PWQ_Hospitalisation Details (2)'!A:A,'PWQ_Hospitalisation Details (2)'!E:E,"Not Found")</f>
        <v>34602</v>
      </c>
      <c r="N252" s="15">
        <f>_xlfn.XLOOKUP(A252,'PWQ_Hospitalisation Details (2)'!A:A,'PWQ_Hospitalisation Details (2)'!G:G,"Not Found")</f>
        <v>33975.47</v>
      </c>
      <c r="O252" s="12" t="str">
        <f>_xlfn.XLOOKUP(A252,'PWQ_Hospitalisation Details (2)'!A:A,'PWQ_Hospitalisation Details (2)'!H:H,"Not Found")</f>
        <v>tier - 2</v>
      </c>
      <c r="P252" s="12" t="str">
        <f>_xlfn.XLOOKUP(A252,'PWQ_Hospitalisation Details (2)'!A:A,'PWQ_Hospitalisation Details (2)'!I:I,"Not Found")</f>
        <v>tier - 2</v>
      </c>
      <c r="Q252" s="12" t="str">
        <f>_xlfn.XLOOKUP(A252,'PWQ_Hospitalisation Details (2)'!A:A,'PWQ_Hospitalisation Details (2)'!J:J,"Not Found")</f>
        <v>R1011</v>
      </c>
      <c r="R252" s="12">
        <f>_xlfn.XLOOKUP('Healthcare-Xlookup'!A252,'PWQ_Hospitalisation Details (2)'!A:A,'PWQ_Hospitalisation Details (2)'!K:K,"Not Found")</f>
        <v>28</v>
      </c>
    </row>
    <row r="253" spans="1:18" x14ac:dyDescent="0.35">
      <c r="A253" s="12" t="s">
        <v>2120</v>
      </c>
      <c r="B253" s="12" t="str">
        <f>_xlfn.XLOOKUP(A253,Customer_Names[Customer ID],Customer_Names[First Name],"Not Found")</f>
        <v xml:space="preserve">  Kelly</v>
      </c>
      <c r="C253" s="12" t="str">
        <f>_xlfn.XLOOKUP(A253,Customer_Names[Customer ID],Customer_Names[last Name],"Not Found")</f>
        <v>Escorcia</v>
      </c>
      <c r="D253" s="22">
        <f>_xlfn.XLOOKUP('Healthcare-Xlookup'!A253,'PWQ_Medical Examinations (2)'!A:A,'PWQ_Medical Examinations (2)'!B:B,"Not Found")</f>
        <v>30.4</v>
      </c>
      <c r="E253" s="13" t="str">
        <f>_xlfn.XLOOKUP(A253,'PWQ_Medical Examinations (2)'!A:A,'PWQ_Medical Examinations (2)'!C:C,"Not Found")</f>
        <v>Obesity</v>
      </c>
      <c r="F253" s="12">
        <f>_xlfn.XLOOKUP(A253,'PWQ_Medical Examinations (2)'!A:A,'PWQ_Medical Examinations (2)'!D:D,"Not Found")</f>
        <v>5.91</v>
      </c>
      <c r="G253" s="12" t="str">
        <f>_xlfn.XLOOKUP('Healthcare-Xlookup'!A253,'PWQ_Medical Examinations (2)'!A:A,'PWQ_Medical Examinations (2)'!J:J,"Not Found")</f>
        <v>Prediabetes</v>
      </c>
      <c r="H253" s="12" t="str">
        <f>_xlfn.XLOOKUP(A253,'PWQ_Medical Examinations (2)'!A:A,'PWQ_Medical Examinations (2)'!E:E,"Not Found")</f>
        <v>No</v>
      </c>
      <c r="I253" s="12" t="str">
        <f>_xlfn.XLOOKUP(A253,'PWQ_Medical Examinations (2)'!A:A,'PWQ_Medical Examinations (2)'!F:F,"Not Found")</f>
        <v>yes</v>
      </c>
      <c r="J253" s="12" t="str">
        <f>_xlfn.XLOOKUP(A253,'PWQ_Medical Examinations (2)'!A:A,'PWQ_Medical Examinations (2)'!G:G,"Not Found")</f>
        <v>No</v>
      </c>
      <c r="K253" s="13">
        <f>_xlfn.XLOOKUP('Healthcare-Xlookup'!A253,'PWQ_Medical Examinations (2)'!A:A,'PWQ_Medical Examinations (2)'!H:H,"Not Found")</f>
        <v>2</v>
      </c>
      <c r="L253" s="13" t="str">
        <f>_xlfn.XLOOKUP(A253,'PWQ_Medical Examinations (2)'!A:A,'PWQ_Medical Examinations (2)'!I:I,"Not Found")</f>
        <v>yes</v>
      </c>
      <c r="M253" s="14">
        <f>_xlfn.XLOOKUP(A253,'PWQ_Hospitalisation Details (2)'!A:A,'PWQ_Hospitalisation Details (2)'!E:E,"Not Found")</f>
        <v>36887</v>
      </c>
      <c r="N253" s="15">
        <f>_xlfn.XLOOKUP(A253,'PWQ_Hospitalisation Details (2)'!A:A,'PWQ_Hospitalisation Details (2)'!G:G,"Not Found")</f>
        <v>33907.550000000003</v>
      </c>
      <c r="O253" s="12" t="str">
        <f>_xlfn.XLOOKUP(A253,'PWQ_Hospitalisation Details (2)'!A:A,'PWQ_Hospitalisation Details (2)'!H:H,"Not Found")</f>
        <v>tier - 2</v>
      </c>
      <c r="P253" s="12" t="str">
        <f>_xlfn.XLOOKUP(A253,'PWQ_Hospitalisation Details (2)'!A:A,'PWQ_Hospitalisation Details (2)'!I:I,"Not Found")</f>
        <v>tier - 2</v>
      </c>
      <c r="Q253" s="12" t="str">
        <f>_xlfn.XLOOKUP(A253,'PWQ_Hospitalisation Details (2)'!A:A,'PWQ_Hospitalisation Details (2)'!J:J,"Not Found")</f>
        <v>R1012</v>
      </c>
      <c r="R253" s="12">
        <f>_xlfn.XLOOKUP('Healthcare-Xlookup'!A253,'PWQ_Hospitalisation Details (2)'!A:A,'PWQ_Hospitalisation Details (2)'!K:K,"Not Found")</f>
        <v>22</v>
      </c>
    </row>
    <row r="254" spans="1:18" x14ac:dyDescent="0.35">
      <c r="A254" s="12" t="s">
        <v>2119</v>
      </c>
      <c r="B254" s="12" t="str">
        <f>_xlfn.XLOOKUP(A254,Customer_Names[Customer ID],Customer_Names[First Name],"Not Found")</f>
        <v xml:space="preserve">  Carrie</v>
      </c>
      <c r="C254" s="12" t="str">
        <f>_xlfn.XLOOKUP(A254,Customer_Names[Customer ID],Customer_Names[last Name],"Not Found")</f>
        <v>Larscheid</v>
      </c>
      <c r="D254" s="22">
        <f>_xlfn.XLOOKUP('Healthcare-Xlookup'!A254,'PWQ_Medical Examinations (2)'!A:A,'PWQ_Medical Examinations (2)'!B:B,"Not Found")</f>
        <v>30.2</v>
      </c>
      <c r="E254" s="13" t="str">
        <f>_xlfn.XLOOKUP(A254,'PWQ_Medical Examinations (2)'!A:A,'PWQ_Medical Examinations (2)'!C:C,"Not Found")</f>
        <v>Obesity</v>
      </c>
      <c r="F254" s="12">
        <f>_xlfn.XLOOKUP(A254,'PWQ_Medical Examinations (2)'!A:A,'PWQ_Medical Examinations (2)'!D:D,"Not Found")</f>
        <v>4.47</v>
      </c>
      <c r="G254" s="12" t="str">
        <f>_xlfn.XLOOKUP('Healthcare-Xlookup'!A254,'PWQ_Medical Examinations (2)'!A:A,'PWQ_Medical Examinations (2)'!J:J,"Not Found")</f>
        <v>Normal</v>
      </c>
      <c r="H254" s="12" t="str">
        <f>_xlfn.XLOOKUP(A254,'PWQ_Medical Examinations (2)'!A:A,'PWQ_Medical Examinations (2)'!E:E,"Not Found")</f>
        <v>yes</v>
      </c>
      <c r="I254" s="12" t="str">
        <f>_xlfn.XLOOKUP(A254,'PWQ_Medical Examinations (2)'!A:A,'PWQ_Medical Examinations (2)'!F:F,"Not Found")</f>
        <v>No</v>
      </c>
      <c r="J254" s="12" t="str">
        <f>_xlfn.XLOOKUP(A254,'PWQ_Medical Examinations (2)'!A:A,'PWQ_Medical Examinations (2)'!G:G,"Not Found")</f>
        <v>Yes</v>
      </c>
      <c r="K254" s="13">
        <f>_xlfn.XLOOKUP('Healthcare-Xlookup'!A254,'PWQ_Medical Examinations (2)'!A:A,'PWQ_Medical Examinations (2)'!H:H,"Not Found")</f>
        <v>1</v>
      </c>
      <c r="L254" s="13" t="str">
        <f>_xlfn.XLOOKUP(A254,'PWQ_Medical Examinations (2)'!A:A,'PWQ_Medical Examinations (2)'!I:I,"Not Found")</f>
        <v>yes</v>
      </c>
      <c r="M254" s="14">
        <f>_xlfn.XLOOKUP(A254,'PWQ_Hospitalisation Details (2)'!A:A,'PWQ_Hospitalisation Details (2)'!E:E,"Not Found")</f>
        <v>35651</v>
      </c>
      <c r="N254" s="15">
        <f>_xlfn.XLOOKUP(A254,'PWQ_Hospitalisation Details (2)'!A:A,'PWQ_Hospitalisation Details (2)'!G:G,"Not Found")</f>
        <v>33900.65</v>
      </c>
      <c r="O254" s="12" t="str">
        <f>_xlfn.XLOOKUP(A254,'PWQ_Hospitalisation Details (2)'!A:A,'PWQ_Hospitalisation Details (2)'!H:H,"Not Found")</f>
        <v>tier - 2</v>
      </c>
      <c r="P254" s="12" t="str">
        <f>_xlfn.XLOOKUP(A254,'PWQ_Hospitalisation Details (2)'!A:A,'PWQ_Hospitalisation Details (2)'!I:I,"Not Found")</f>
        <v>tier - 3</v>
      </c>
      <c r="Q254" s="12" t="str">
        <f>_xlfn.XLOOKUP(A254,'PWQ_Hospitalisation Details (2)'!A:A,'PWQ_Hospitalisation Details (2)'!J:J,"Not Found")</f>
        <v>R1011</v>
      </c>
      <c r="R254" s="12">
        <f>_xlfn.XLOOKUP('Healthcare-Xlookup'!A254,'PWQ_Hospitalisation Details (2)'!A:A,'PWQ_Hospitalisation Details (2)'!K:K,"Not Found")</f>
        <v>25</v>
      </c>
    </row>
    <row r="255" spans="1:18" x14ac:dyDescent="0.35">
      <c r="A255" s="12" t="s">
        <v>2118</v>
      </c>
      <c r="B255" s="12" t="str">
        <f>_xlfn.XLOOKUP(A255,Customer_Names[Customer ID],Customer_Names[First Name],"Not Found")</f>
        <v xml:space="preserve">  Alex</v>
      </c>
      <c r="C255" s="12" t="str">
        <f>_xlfn.XLOOKUP(A255,Customer_Names[Customer ID],Customer_Names[last Name],"Not Found")</f>
        <v>O'Bannon</v>
      </c>
      <c r="D255" s="22">
        <f>_xlfn.XLOOKUP('Healthcare-Xlookup'!A255,'PWQ_Medical Examinations (2)'!A:A,'PWQ_Medical Examinations (2)'!B:B,"Not Found")</f>
        <v>51.18</v>
      </c>
      <c r="E255" s="13" t="str">
        <f>_xlfn.XLOOKUP(A255,'PWQ_Medical Examinations (2)'!A:A,'PWQ_Medical Examinations (2)'!C:C,"Not Found")</f>
        <v>Obesity</v>
      </c>
      <c r="F255" s="12">
        <f>_xlfn.XLOOKUP(A255,'PWQ_Medical Examinations (2)'!A:A,'PWQ_Medical Examinations (2)'!D:D,"Not Found")</f>
        <v>4.5599999999999996</v>
      </c>
      <c r="G255" s="12" t="str">
        <f>_xlfn.XLOOKUP('Healthcare-Xlookup'!A255,'PWQ_Medical Examinations (2)'!A:A,'PWQ_Medical Examinations (2)'!J:J,"Not Found")</f>
        <v>Normal</v>
      </c>
      <c r="H255" s="12" t="str">
        <f>_xlfn.XLOOKUP(A255,'PWQ_Medical Examinations (2)'!A:A,'PWQ_Medical Examinations (2)'!E:E,"Not Found")</f>
        <v>yes</v>
      </c>
      <c r="I255" s="12" t="str">
        <f>_xlfn.XLOOKUP(A255,'PWQ_Medical Examinations (2)'!A:A,'PWQ_Medical Examinations (2)'!F:F,"Not Found")</f>
        <v>yes</v>
      </c>
      <c r="J255" s="12" t="str">
        <f>_xlfn.XLOOKUP(A255,'PWQ_Medical Examinations (2)'!A:A,'PWQ_Medical Examinations (2)'!G:G,"Not Found")</f>
        <v>No</v>
      </c>
      <c r="K255" s="13">
        <f>_xlfn.XLOOKUP('Healthcare-Xlookup'!A255,'PWQ_Medical Examinations (2)'!A:A,'PWQ_Medical Examinations (2)'!H:H,"Not Found")</f>
        <v>2</v>
      </c>
      <c r="L255" s="13" t="str">
        <f>_xlfn.XLOOKUP(A255,'PWQ_Medical Examinations (2)'!A:A,'PWQ_Medical Examinations (2)'!I:I,"Not Found")</f>
        <v>yes</v>
      </c>
      <c r="M255" s="14">
        <f>_xlfn.XLOOKUP(A255,'PWQ_Hospitalisation Details (2)'!A:A,'PWQ_Hospitalisation Details (2)'!E:E,"Not Found")</f>
        <v>36825</v>
      </c>
      <c r="N255" s="15">
        <f>_xlfn.XLOOKUP(A255,'PWQ_Hospitalisation Details (2)'!A:A,'PWQ_Hospitalisation Details (2)'!G:G,"Not Found")</f>
        <v>33829.39</v>
      </c>
      <c r="O255" s="12" t="str">
        <f>_xlfn.XLOOKUP(A255,'PWQ_Hospitalisation Details (2)'!A:A,'PWQ_Hospitalisation Details (2)'!H:H,"Not Found")</f>
        <v>tier - 2</v>
      </c>
      <c r="P255" s="12" t="str">
        <f>_xlfn.XLOOKUP(A255,'PWQ_Hospitalisation Details (2)'!A:A,'PWQ_Hospitalisation Details (2)'!I:I,"Not Found")</f>
        <v>tier - 3</v>
      </c>
      <c r="Q255" s="12" t="str">
        <f>_xlfn.XLOOKUP(A255,'PWQ_Hospitalisation Details (2)'!A:A,'PWQ_Hospitalisation Details (2)'!J:J,"Not Found")</f>
        <v>R1011</v>
      </c>
      <c r="R255" s="12">
        <f>_xlfn.XLOOKUP('Healthcare-Xlookup'!A255,'PWQ_Hospitalisation Details (2)'!A:A,'PWQ_Hospitalisation Details (2)'!K:K,"Not Found")</f>
        <v>22</v>
      </c>
    </row>
    <row r="256" spans="1:18" x14ac:dyDescent="0.35">
      <c r="A256" s="12" t="s">
        <v>2117</v>
      </c>
      <c r="B256" s="12" t="str">
        <f>_xlfn.XLOOKUP(A256,Customer_Names[Customer ID],Customer_Names[First Name],"Not Found")</f>
        <v xml:space="preserve">  Zach S</v>
      </c>
      <c r="C256" s="12" t="str">
        <f>_xlfn.XLOOKUP(A256,Customer_Names[Customer ID],Customer_Names[last Name],"Not Found")</f>
        <v>Ridgway</v>
      </c>
      <c r="D256" s="22">
        <f>_xlfn.XLOOKUP('Healthcare-Xlookup'!A256,'PWQ_Medical Examinations (2)'!A:A,'PWQ_Medical Examinations (2)'!B:B,"Not Found")</f>
        <v>22.18</v>
      </c>
      <c r="E256" s="13" t="str">
        <f>_xlfn.XLOOKUP(A256,'PWQ_Medical Examinations (2)'!A:A,'PWQ_Medical Examinations (2)'!C:C,"Not Found")</f>
        <v>Normal Weight</v>
      </c>
      <c r="F256" s="12">
        <f>_xlfn.XLOOKUP(A256,'PWQ_Medical Examinations (2)'!A:A,'PWQ_Medical Examinations (2)'!D:D,"Not Found")</f>
        <v>9.9</v>
      </c>
      <c r="G256" s="12" t="str">
        <f>_xlfn.XLOOKUP('Healthcare-Xlookup'!A256,'PWQ_Medical Examinations (2)'!A:A,'PWQ_Medical Examinations (2)'!J:J,"Not Found")</f>
        <v>Diabetes</v>
      </c>
      <c r="H256" s="12" t="str">
        <f>_xlfn.XLOOKUP(A256,'PWQ_Medical Examinations (2)'!A:A,'PWQ_Medical Examinations (2)'!E:E,"Not Found")</f>
        <v>No</v>
      </c>
      <c r="I256" s="12" t="str">
        <f>_xlfn.XLOOKUP(A256,'PWQ_Medical Examinations (2)'!A:A,'PWQ_Medical Examinations (2)'!F:F,"Not Found")</f>
        <v>No</v>
      </c>
      <c r="J256" s="12" t="str">
        <f>_xlfn.XLOOKUP(A256,'PWQ_Medical Examinations (2)'!A:A,'PWQ_Medical Examinations (2)'!G:G,"Not Found")</f>
        <v>No</v>
      </c>
      <c r="K256" s="13">
        <f>_xlfn.XLOOKUP('Healthcare-Xlookup'!A256,'PWQ_Medical Examinations (2)'!A:A,'PWQ_Medical Examinations (2)'!H:H,"Not Found")</f>
        <v>0</v>
      </c>
      <c r="L256" s="13" t="str">
        <f>_xlfn.XLOOKUP(A256,'PWQ_Medical Examinations (2)'!A:A,'PWQ_Medical Examinations (2)'!I:I,"Not Found")</f>
        <v>yes</v>
      </c>
      <c r="M256" s="14">
        <f>_xlfn.XLOOKUP(A256,'PWQ_Hospitalisation Details (2)'!A:A,'PWQ_Hospitalisation Details (2)'!E:E,"Not Found")</f>
        <v>22991</v>
      </c>
      <c r="N256" s="15">
        <f>_xlfn.XLOOKUP(A256,'PWQ_Hospitalisation Details (2)'!A:A,'PWQ_Hospitalisation Details (2)'!G:G,"Not Found")</f>
        <v>33753.32</v>
      </c>
      <c r="O256" s="12" t="str">
        <f>_xlfn.XLOOKUP(A256,'PWQ_Hospitalisation Details (2)'!A:A,'PWQ_Hospitalisation Details (2)'!H:H,"Not Found")</f>
        <v>tier - 1</v>
      </c>
      <c r="P256" s="12" t="str">
        <f>_xlfn.XLOOKUP(A256,'PWQ_Hospitalisation Details (2)'!A:A,'PWQ_Hospitalisation Details (2)'!I:I,"Not Found")</f>
        <v>tier - 3</v>
      </c>
      <c r="Q256" s="12" t="str">
        <f>_xlfn.XLOOKUP(A256,'PWQ_Hospitalisation Details (2)'!A:A,'PWQ_Hospitalisation Details (2)'!J:J,"Not Found")</f>
        <v>R1011</v>
      </c>
      <c r="R256" s="12">
        <f>_xlfn.XLOOKUP('Healthcare-Xlookup'!A256,'PWQ_Hospitalisation Details (2)'!A:A,'PWQ_Hospitalisation Details (2)'!K:K,"Not Found")</f>
        <v>60</v>
      </c>
    </row>
    <row r="257" spans="1:18" x14ac:dyDescent="0.35">
      <c r="A257" s="12" t="s">
        <v>2116</v>
      </c>
      <c r="B257" s="12" t="str">
        <f>_xlfn.XLOOKUP(A257,Customer_Names[Customer ID],Customer_Names[First Name],"Not Found")</f>
        <v xml:space="preserve">  Alan</v>
      </c>
      <c r="C257" s="12" t="str">
        <f>_xlfn.XLOOKUP(A257,Customer_Names[Customer ID],Customer_Names[last Name],"Not Found")</f>
        <v>Black</v>
      </c>
      <c r="D257" s="22">
        <f>_xlfn.XLOOKUP('Healthcare-Xlookup'!A257,'PWQ_Medical Examinations (2)'!A:A,'PWQ_Medical Examinations (2)'!B:B,"Not Found")</f>
        <v>31.92</v>
      </c>
      <c r="E257" s="13" t="str">
        <f>_xlfn.XLOOKUP(A257,'PWQ_Medical Examinations (2)'!A:A,'PWQ_Medical Examinations (2)'!C:C,"Not Found")</f>
        <v>Obesity</v>
      </c>
      <c r="F257" s="12">
        <f>_xlfn.XLOOKUP(A257,'PWQ_Medical Examinations (2)'!A:A,'PWQ_Medical Examinations (2)'!D:D,"Not Found")</f>
        <v>5.1100000000000003</v>
      </c>
      <c r="G257" s="12" t="str">
        <f>_xlfn.XLOOKUP('Healthcare-Xlookup'!A257,'PWQ_Medical Examinations (2)'!A:A,'PWQ_Medical Examinations (2)'!J:J,"Not Found")</f>
        <v>Normal</v>
      </c>
      <c r="H257" s="12" t="str">
        <f>_xlfn.XLOOKUP(A257,'PWQ_Medical Examinations (2)'!A:A,'PWQ_Medical Examinations (2)'!E:E,"Not Found")</f>
        <v>No</v>
      </c>
      <c r="I257" s="12" t="str">
        <f>_xlfn.XLOOKUP(A257,'PWQ_Medical Examinations (2)'!A:A,'PWQ_Medical Examinations (2)'!F:F,"Not Found")</f>
        <v>No</v>
      </c>
      <c r="J257" s="12" t="str">
        <f>_xlfn.XLOOKUP(A257,'PWQ_Medical Examinations (2)'!A:A,'PWQ_Medical Examinations (2)'!G:G,"Not Found")</f>
        <v>Yes</v>
      </c>
      <c r="K257" s="13">
        <f>_xlfn.XLOOKUP('Healthcare-Xlookup'!A257,'PWQ_Medical Examinations (2)'!A:A,'PWQ_Medical Examinations (2)'!H:H,"Not Found")</f>
        <v>1</v>
      </c>
      <c r="L257" s="13" t="str">
        <f>_xlfn.XLOOKUP(A257,'PWQ_Medical Examinations (2)'!A:A,'PWQ_Medical Examinations (2)'!I:I,"Not Found")</f>
        <v>yes</v>
      </c>
      <c r="M257" s="14">
        <f>_xlfn.XLOOKUP(A257,'PWQ_Hospitalisation Details (2)'!A:A,'PWQ_Hospitalisation Details (2)'!E:E,"Not Found")</f>
        <v>37876</v>
      </c>
      <c r="N257" s="15">
        <f>_xlfn.XLOOKUP(A257,'PWQ_Hospitalisation Details (2)'!A:A,'PWQ_Hospitalisation Details (2)'!G:G,"Not Found")</f>
        <v>33750.29</v>
      </c>
      <c r="O257" s="12" t="str">
        <f>_xlfn.XLOOKUP(A257,'PWQ_Hospitalisation Details (2)'!A:A,'PWQ_Hospitalisation Details (2)'!H:H,"Not Found")</f>
        <v>tier - 1</v>
      </c>
      <c r="P257" s="12" t="str">
        <f>_xlfn.XLOOKUP(A257,'PWQ_Hospitalisation Details (2)'!A:A,'PWQ_Hospitalisation Details (2)'!I:I,"Not Found")</f>
        <v>tier - 3</v>
      </c>
      <c r="Q257" s="12" t="str">
        <f>_xlfn.XLOOKUP(A257,'PWQ_Hospitalisation Details (2)'!A:A,'PWQ_Hospitalisation Details (2)'!J:J,"Not Found")</f>
        <v>R1012</v>
      </c>
      <c r="R257" s="12">
        <f>_xlfn.XLOOKUP('Healthcare-Xlookup'!A257,'PWQ_Hospitalisation Details (2)'!A:A,'PWQ_Hospitalisation Details (2)'!K:K,"Not Found")</f>
        <v>19</v>
      </c>
    </row>
    <row r="258" spans="1:18" x14ac:dyDescent="0.35">
      <c r="A258" s="12" t="s">
        <v>2115</v>
      </c>
      <c r="B258" s="12" t="str">
        <f>_xlfn.XLOOKUP(A258,Customer_Names[Customer ID],Customer_Names[First Name],"Not Found")</f>
        <v xml:space="preserve">  Nate</v>
      </c>
      <c r="C258" s="12" t="str">
        <f>_xlfn.XLOOKUP(A258,Customer_Names[Customer ID],Customer_Names[last Name],"Not Found")</f>
        <v>Canton</v>
      </c>
      <c r="D258" s="22">
        <f>_xlfn.XLOOKUP('Healthcare-Xlookup'!A258,'PWQ_Medical Examinations (2)'!A:A,'PWQ_Medical Examinations (2)'!B:B,"Not Found")</f>
        <v>31.73</v>
      </c>
      <c r="E258" s="13" t="str">
        <f>_xlfn.XLOOKUP(A258,'PWQ_Medical Examinations (2)'!A:A,'PWQ_Medical Examinations (2)'!C:C,"Not Found")</f>
        <v>Obesity</v>
      </c>
      <c r="F258" s="12">
        <f>_xlfn.XLOOKUP(A258,'PWQ_Medical Examinations (2)'!A:A,'PWQ_Medical Examinations (2)'!D:D,"Not Found")</f>
        <v>5.73</v>
      </c>
      <c r="G258" s="12" t="str">
        <f>_xlfn.XLOOKUP('Healthcare-Xlookup'!A258,'PWQ_Medical Examinations (2)'!A:A,'PWQ_Medical Examinations (2)'!J:J,"Not Found")</f>
        <v>Prediabetes</v>
      </c>
      <c r="H258" s="12" t="str">
        <f>_xlfn.XLOOKUP(A258,'PWQ_Medical Examinations (2)'!A:A,'PWQ_Medical Examinations (2)'!E:E,"Not Found")</f>
        <v>No</v>
      </c>
      <c r="I258" s="12" t="str">
        <f>_xlfn.XLOOKUP(A258,'PWQ_Medical Examinations (2)'!A:A,'PWQ_Medical Examinations (2)'!F:F,"Not Found")</f>
        <v>yes</v>
      </c>
      <c r="J258" s="12" t="str">
        <f>_xlfn.XLOOKUP(A258,'PWQ_Medical Examinations (2)'!A:A,'PWQ_Medical Examinations (2)'!G:G,"Not Found")</f>
        <v>No</v>
      </c>
      <c r="K258" s="13">
        <f>_xlfn.XLOOKUP('Healthcare-Xlookup'!A258,'PWQ_Medical Examinations (2)'!A:A,'PWQ_Medical Examinations (2)'!H:H,"Not Found")</f>
        <v>1</v>
      </c>
      <c r="L258" s="13" t="str">
        <f>_xlfn.XLOOKUP(A258,'PWQ_Medical Examinations (2)'!A:A,'PWQ_Medical Examinations (2)'!I:I,"Not Found")</f>
        <v>yes</v>
      </c>
      <c r="M258" s="14">
        <f>_xlfn.XLOOKUP(A258,'PWQ_Hospitalisation Details (2)'!A:A,'PWQ_Hospitalisation Details (2)'!E:E,"Not Found")</f>
        <v>38292</v>
      </c>
      <c r="N258" s="15">
        <f>_xlfn.XLOOKUP(A258,'PWQ_Hospitalisation Details (2)'!A:A,'PWQ_Hospitalisation Details (2)'!G:G,"Not Found")</f>
        <v>33732.69</v>
      </c>
      <c r="O258" s="12" t="str">
        <f>_xlfn.XLOOKUP(A258,'PWQ_Hospitalisation Details (2)'!A:A,'PWQ_Hospitalisation Details (2)'!H:H,"Not Found")</f>
        <v>tier - 1</v>
      </c>
      <c r="P258" s="12" t="str">
        <f>_xlfn.XLOOKUP(A258,'PWQ_Hospitalisation Details (2)'!A:A,'PWQ_Hospitalisation Details (2)'!I:I,"Not Found")</f>
        <v>tier - 1</v>
      </c>
      <c r="Q258" s="12" t="str">
        <f>_xlfn.XLOOKUP(A258,'PWQ_Hospitalisation Details (2)'!A:A,'PWQ_Hospitalisation Details (2)'!J:J,"Not Found")</f>
        <v>R1017</v>
      </c>
      <c r="R258" s="12">
        <f>_xlfn.XLOOKUP('Healthcare-Xlookup'!A258,'PWQ_Hospitalisation Details (2)'!A:A,'PWQ_Hospitalisation Details (2)'!K:K,"Not Found")</f>
        <v>18</v>
      </c>
    </row>
    <row r="259" spans="1:18" x14ac:dyDescent="0.35">
      <c r="A259" s="12" t="s">
        <v>2114</v>
      </c>
      <c r="B259" s="12" t="str">
        <f>_xlfn.XLOOKUP(A259,Customer_Names[Customer ID],Customer_Names[First Name],"Not Found")</f>
        <v xml:space="preserve">  Jesse G</v>
      </c>
      <c r="C259" s="12" t="str">
        <f>_xlfn.XLOOKUP(A259,Customer_Names[Customer ID],Customer_Names[last Name],"Not Found")</f>
        <v>Fine</v>
      </c>
      <c r="D259" s="22">
        <f>_xlfn.XLOOKUP('Healthcare-Xlookup'!A259,'PWQ_Medical Examinations (2)'!A:A,'PWQ_Medical Examinations (2)'!B:B,"Not Found")</f>
        <v>45.52</v>
      </c>
      <c r="E259" s="13" t="str">
        <f>_xlfn.XLOOKUP(A259,'PWQ_Medical Examinations (2)'!A:A,'PWQ_Medical Examinations (2)'!C:C,"Not Found")</f>
        <v>Obesity</v>
      </c>
      <c r="F259" s="12">
        <f>_xlfn.XLOOKUP(A259,'PWQ_Medical Examinations (2)'!A:A,'PWQ_Medical Examinations (2)'!D:D,"Not Found")</f>
        <v>6.04</v>
      </c>
      <c r="G259" s="12" t="str">
        <f>_xlfn.XLOOKUP('Healthcare-Xlookup'!A259,'PWQ_Medical Examinations (2)'!A:A,'PWQ_Medical Examinations (2)'!J:J,"Not Found")</f>
        <v>Prediabetes</v>
      </c>
      <c r="H259" s="12" t="str">
        <f>_xlfn.XLOOKUP(A259,'PWQ_Medical Examinations (2)'!A:A,'PWQ_Medical Examinations (2)'!E:E,"Not Found")</f>
        <v>No</v>
      </c>
      <c r="I259" s="12" t="str">
        <f>_xlfn.XLOOKUP(A259,'PWQ_Medical Examinations (2)'!A:A,'PWQ_Medical Examinations (2)'!F:F,"Not Found")</f>
        <v>No</v>
      </c>
      <c r="J259" s="12" t="str">
        <f>_xlfn.XLOOKUP(A259,'PWQ_Medical Examinations (2)'!A:A,'PWQ_Medical Examinations (2)'!G:G,"Not Found")</f>
        <v>Yes</v>
      </c>
      <c r="K259" s="13">
        <f>_xlfn.XLOOKUP('Healthcare-Xlookup'!A259,'PWQ_Medical Examinations (2)'!A:A,'PWQ_Medical Examinations (2)'!H:H,"Not Found")</f>
        <v>1</v>
      </c>
      <c r="L259" s="13" t="str">
        <f>_xlfn.XLOOKUP(A259,'PWQ_Medical Examinations (2)'!A:A,'PWQ_Medical Examinations (2)'!I:I,"Not Found")</f>
        <v>yes</v>
      </c>
      <c r="M259" s="14">
        <f>_xlfn.XLOOKUP(A259,'PWQ_Hospitalisation Details (2)'!A:A,'PWQ_Hospitalisation Details (2)'!E:E,"Not Found")</f>
        <v>34301</v>
      </c>
      <c r="N259" s="15">
        <f>_xlfn.XLOOKUP(A259,'PWQ_Hospitalisation Details (2)'!A:A,'PWQ_Hospitalisation Details (2)'!G:G,"Not Found")</f>
        <v>33707.550000000003</v>
      </c>
      <c r="O259" s="12" t="str">
        <f>_xlfn.XLOOKUP(A259,'PWQ_Hospitalisation Details (2)'!A:A,'PWQ_Hospitalisation Details (2)'!H:H,"Not Found")</f>
        <v>tier - 2</v>
      </c>
      <c r="P259" s="12" t="str">
        <f>_xlfn.XLOOKUP(A259,'PWQ_Hospitalisation Details (2)'!A:A,'PWQ_Hospitalisation Details (2)'!I:I,"Not Found")</f>
        <v>tier - 2</v>
      </c>
      <c r="Q259" s="12" t="str">
        <f>_xlfn.XLOOKUP(A259,'PWQ_Hospitalisation Details (2)'!A:A,'PWQ_Hospitalisation Details (2)'!J:J,"Not Found")</f>
        <v>R1011</v>
      </c>
      <c r="R259" s="12">
        <f>_xlfn.XLOOKUP('Healthcare-Xlookup'!A259,'PWQ_Hospitalisation Details (2)'!A:A,'PWQ_Hospitalisation Details (2)'!K:K,"Not Found")</f>
        <v>29</v>
      </c>
    </row>
    <row r="260" spans="1:18" x14ac:dyDescent="0.35">
      <c r="A260" s="12" t="s">
        <v>2113</v>
      </c>
      <c r="B260" s="12" t="str">
        <f>_xlfn.XLOOKUP(A260,Customer_Names[Customer ID],Customer_Names[First Name],"Not Found")</f>
        <v xml:space="preserve">  Jason</v>
      </c>
      <c r="C260" s="12" t="str">
        <f>_xlfn.XLOOKUP(A260,Customer_Names[Customer ID],Customer_Names[last Name],"Not Found")</f>
        <v>Bui</v>
      </c>
      <c r="D260" s="22">
        <f>_xlfn.XLOOKUP('Healthcare-Xlookup'!A260,'PWQ_Medical Examinations (2)'!A:A,'PWQ_Medical Examinations (2)'!B:B,"Not Found")</f>
        <v>52.81</v>
      </c>
      <c r="E260" s="13" t="str">
        <f>_xlfn.XLOOKUP(A260,'PWQ_Medical Examinations (2)'!A:A,'PWQ_Medical Examinations (2)'!C:C,"Not Found")</f>
        <v>Obesity</v>
      </c>
      <c r="F260" s="12">
        <f>_xlfn.XLOOKUP(A260,'PWQ_Medical Examinations (2)'!A:A,'PWQ_Medical Examinations (2)'!D:D,"Not Found")</f>
        <v>5.19</v>
      </c>
      <c r="G260" s="12" t="str">
        <f>_xlfn.XLOOKUP('Healthcare-Xlookup'!A260,'PWQ_Medical Examinations (2)'!A:A,'PWQ_Medical Examinations (2)'!J:J,"Not Found")</f>
        <v>Normal</v>
      </c>
      <c r="H260" s="12" t="str">
        <f>_xlfn.XLOOKUP(A260,'PWQ_Medical Examinations (2)'!A:A,'PWQ_Medical Examinations (2)'!E:E,"Not Found")</f>
        <v>No</v>
      </c>
      <c r="I260" s="12" t="str">
        <f>_xlfn.XLOOKUP(A260,'PWQ_Medical Examinations (2)'!A:A,'PWQ_Medical Examinations (2)'!F:F,"Not Found")</f>
        <v>No</v>
      </c>
      <c r="J260" s="12" t="str">
        <f>_xlfn.XLOOKUP(A260,'PWQ_Medical Examinations (2)'!A:A,'PWQ_Medical Examinations (2)'!G:G,"Not Found")</f>
        <v>Yes</v>
      </c>
      <c r="K260" s="13">
        <f>_xlfn.XLOOKUP('Healthcare-Xlookup'!A260,'PWQ_Medical Examinations (2)'!A:A,'PWQ_Medical Examinations (2)'!H:H,"Not Found")</f>
        <v>1</v>
      </c>
      <c r="L260" s="13" t="str">
        <f>_xlfn.XLOOKUP(A260,'PWQ_Medical Examinations (2)'!A:A,'PWQ_Medical Examinations (2)'!I:I,"Not Found")</f>
        <v>yes</v>
      </c>
      <c r="M260" s="14">
        <f>_xlfn.XLOOKUP(A260,'PWQ_Hospitalisation Details (2)'!A:A,'PWQ_Hospitalisation Details (2)'!E:E,"Not Found")</f>
        <v>37873</v>
      </c>
      <c r="N260" s="15">
        <f>_xlfn.XLOOKUP(A260,'PWQ_Hospitalisation Details (2)'!A:A,'PWQ_Hospitalisation Details (2)'!G:G,"Not Found")</f>
        <v>33611.71</v>
      </c>
      <c r="O260" s="12" t="str">
        <f>_xlfn.XLOOKUP(A260,'PWQ_Hospitalisation Details (2)'!A:A,'PWQ_Hospitalisation Details (2)'!H:H,"Not Found")</f>
        <v>tier - 1</v>
      </c>
      <c r="P260" s="12" t="str">
        <f>_xlfn.XLOOKUP(A260,'PWQ_Hospitalisation Details (2)'!A:A,'PWQ_Hospitalisation Details (2)'!I:I,"Not Found")</f>
        <v>tier - 2</v>
      </c>
      <c r="Q260" s="12" t="str">
        <f>_xlfn.XLOOKUP(A260,'PWQ_Hospitalisation Details (2)'!A:A,'PWQ_Hospitalisation Details (2)'!J:J,"Not Found")</f>
        <v>R1011</v>
      </c>
      <c r="R260" s="12">
        <f>_xlfn.XLOOKUP('Healthcare-Xlookup'!A260,'PWQ_Hospitalisation Details (2)'!A:A,'PWQ_Hospitalisation Details (2)'!K:K,"Not Found")</f>
        <v>19</v>
      </c>
    </row>
    <row r="261" spans="1:18" x14ac:dyDescent="0.35">
      <c r="A261" s="12" t="s">
        <v>2112</v>
      </c>
      <c r="B261" s="12" t="str">
        <f>_xlfn.XLOOKUP(A261,Customer_Names[Customer ID],Customer_Names[First Name],"Not Found")</f>
        <v xml:space="preserve">  Megan A</v>
      </c>
      <c r="C261" s="12" t="str">
        <f>_xlfn.XLOOKUP(A261,Customer_Names[Customer ID],Customer_Names[last Name],"Not Found")</f>
        <v>Riepma</v>
      </c>
      <c r="D261" s="22">
        <f>_xlfn.XLOOKUP('Healthcare-Xlookup'!A261,'PWQ_Medical Examinations (2)'!A:A,'PWQ_Medical Examinations (2)'!B:B,"Not Found")</f>
        <v>33.58</v>
      </c>
      <c r="E261" s="13" t="str">
        <f>_xlfn.XLOOKUP(A261,'PWQ_Medical Examinations (2)'!A:A,'PWQ_Medical Examinations (2)'!C:C,"Not Found")</f>
        <v>Obesity</v>
      </c>
      <c r="F261" s="12">
        <f>_xlfn.XLOOKUP(A261,'PWQ_Medical Examinations (2)'!A:A,'PWQ_Medical Examinations (2)'!D:D,"Not Found")</f>
        <v>5.56</v>
      </c>
      <c r="G261" s="12" t="str">
        <f>_xlfn.XLOOKUP('Healthcare-Xlookup'!A261,'PWQ_Medical Examinations (2)'!A:A,'PWQ_Medical Examinations (2)'!J:J,"Not Found")</f>
        <v>Normal</v>
      </c>
      <c r="H261" s="12" t="str">
        <f>_xlfn.XLOOKUP(A261,'PWQ_Medical Examinations (2)'!A:A,'PWQ_Medical Examinations (2)'!E:E,"Not Found")</f>
        <v>No</v>
      </c>
      <c r="I261" s="12" t="str">
        <f>_xlfn.XLOOKUP(A261,'PWQ_Medical Examinations (2)'!A:A,'PWQ_Medical Examinations (2)'!F:F,"Not Found")</f>
        <v>No</v>
      </c>
      <c r="J261" s="12" t="str">
        <f>_xlfn.XLOOKUP(A261,'PWQ_Medical Examinations (2)'!A:A,'PWQ_Medical Examinations (2)'!G:G,"Not Found")</f>
        <v>No</v>
      </c>
      <c r="K261" s="13">
        <f>_xlfn.XLOOKUP('Healthcare-Xlookup'!A261,'PWQ_Medical Examinations (2)'!A:A,'PWQ_Medical Examinations (2)'!H:H,"Not Found")</f>
        <v>1</v>
      </c>
      <c r="L261" s="13" t="str">
        <f>_xlfn.XLOOKUP(A261,'PWQ_Medical Examinations (2)'!A:A,'PWQ_Medical Examinations (2)'!I:I,"Not Found")</f>
        <v>yes</v>
      </c>
      <c r="M261" s="14">
        <f>_xlfn.XLOOKUP(A261,'PWQ_Hospitalisation Details (2)'!A:A,'PWQ_Hospitalisation Details (2)'!E:E,"Not Found")</f>
        <v>30885</v>
      </c>
      <c r="N261" s="15">
        <f>_xlfn.XLOOKUP(A261,'PWQ_Hospitalisation Details (2)'!A:A,'PWQ_Hospitalisation Details (2)'!G:G,"Not Found")</f>
        <v>33527.1</v>
      </c>
      <c r="O261" s="12" t="str">
        <f>_xlfn.XLOOKUP(A261,'PWQ_Hospitalisation Details (2)'!A:A,'PWQ_Hospitalisation Details (2)'!H:H,"Not Found")</f>
        <v>tier - 2</v>
      </c>
      <c r="P261" s="12" t="str">
        <f>_xlfn.XLOOKUP(A261,'PWQ_Hospitalisation Details (2)'!A:A,'PWQ_Hospitalisation Details (2)'!I:I,"Not Found")</f>
        <v>tier - 3</v>
      </c>
      <c r="Q261" s="12" t="str">
        <f>_xlfn.XLOOKUP(A261,'PWQ_Hospitalisation Details (2)'!A:A,'PWQ_Hospitalisation Details (2)'!J:J,"Not Found")</f>
        <v>R1011</v>
      </c>
      <c r="R261" s="12">
        <f>_xlfn.XLOOKUP('Healthcare-Xlookup'!A261,'PWQ_Hospitalisation Details (2)'!A:A,'PWQ_Hospitalisation Details (2)'!K:K,"Not Found")</f>
        <v>38</v>
      </c>
    </row>
    <row r="262" spans="1:18" x14ac:dyDescent="0.35">
      <c r="A262" s="12" t="s">
        <v>2111</v>
      </c>
      <c r="B262" s="12" t="str">
        <f>_xlfn.XLOOKUP(A262,Customer_Names[Customer ID],Customer_Names[First Name],"Not Found")</f>
        <v xml:space="preserve">  Luke M</v>
      </c>
      <c r="C262" s="12" t="str">
        <f>_xlfn.XLOOKUP(A262,Customer_Names[Customer ID],Customer_Names[last Name],"Not Found")</f>
        <v>Inman</v>
      </c>
      <c r="D262" s="22">
        <f>_xlfn.XLOOKUP('Healthcare-Xlookup'!A262,'PWQ_Medical Examinations (2)'!A:A,'PWQ_Medical Examinations (2)'!B:B,"Not Found")</f>
        <v>30.684999999999999</v>
      </c>
      <c r="E262" s="13" t="str">
        <f>_xlfn.XLOOKUP(A262,'PWQ_Medical Examinations (2)'!A:A,'PWQ_Medical Examinations (2)'!C:C,"Not Found")</f>
        <v>Obesity</v>
      </c>
      <c r="F262" s="12">
        <f>_xlfn.XLOOKUP(A262,'PWQ_Medical Examinations (2)'!A:A,'PWQ_Medical Examinations (2)'!D:D,"Not Found")</f>
        <v>8.23</v>
      </c>
      <c r="G262" s="12" t="str">
        <f>_xlfn.XLOOKUP('Healthcare-Xlookup'!A262,'PWQ_Medical Examinations (2)'!A:A,'PWQ_Medical Examinations (2)'!J:J,"Not Found")</f>
        <v>Diabetes</v>
      </c>
      <c r="H262" s="12" t="str">
        <f>_xlfn.XLOOKUP(A262,'PWQ_Medical Examinations (2)'!A:A,'PWQ_Medical Examinations (2)'!E:E,"Not Found")</f>
        <v>No</v>
      </c>
      <c r="I262" s="12" t="str">
        <f>_xlfn.XLOOKUP(A262,'PWQ_Medical Examinations (2)'!A:A,'PWQ_Medical Examinations (2)'!F:F,"Not Found")</f>
        <v>No</v>
      </c>
      <c r="J262" s="12" t="str">
        <f>_xlfn.XLOOKUP(A262,'PWQ_Medical Examinations (2)'!A:A,'PWQ_Medical Examinations (2)'!G:G,"Not Found")</f>
        <v>No</v>
      </c>
      <c r="K262" s="13">
        <f>_xlfn.XLOOKUP('Healthcare-Xlookup'!A262,'PWQ_Medical Examinations (2)'!A:A,'PWQ_Medical Examinations (2)'!H:H,"Not Found")</f>
        <v>0</v>
      </c>
      <c r="L262" s="13" t="str">
        <f>_xlfn.XLOOKUP(A262,'PWQ_Medical Examinations (2)'!A:A,'PWQ_Medical Examinations (2)'!I:I,"Not Found")</f>
        <v>yes</v>
      </c>
      <c r="M262" s="14">
        <f>_xlfn.XLOOKUP(A262,'PWQ_Hospitalisation Details (2)'!A:A,'PWQ_Hospitalisation Details (2)'!E:E,"Not Found")</f>
        <v>37493</v>
      </c>
      <c r="N262" s="15">
        <f>_xlfn.XLOOKUP(A262,'PWQ_Hospitalisation Details (2)'!A:A,'PWQ_Hospitalisation Details (2)'!G:G,"Not Found")</f>
        <v>33475.82</v>
      </c>
      <c r="O262" s="12" t="str">
        <f>_xlfn.XLOOKUP(A262,'PWQ_Hospitalisation Details (2)'!A:A,'PWQ_Hospitalisation Details (2)'!H:H,"Not Found")</f>
        <v>tier - 1</v>
      </c>
      <c r="P262" s="12" t="str">
        <f>_xlfn.XLOOKUP(A262,'PWQ_Hospitalisation Details (2)'!A:A,'PWQ_Hospitalisation Details (2)'!I:I,"Not Found")</f>
        <v>tier - 1</v>
      </c>
      <c r="Q262" s="12" t="str">
        <f>_xlfn.XLOOKUP(A262,'PWQ_Hospitalisation Details (2)'!A:A,'PWQ_Hospitalisation Details (2)'!J:J,"Not Found")</f>
        <v>R1018</v>
      </c>
      <c r="R262" s="12">
        <f>_xlfn.XLOOKUP('Healthcare-Xlookup'!A262,'PWQ_Hospitalisation Details (2)'!A:A,'PWQ_Hospitalisation Details (2)'!K:K,"Not Found")</f>
        <v>20</v>
      </c>
    </row>
    <row r="263" spans="1:18" x14ac:dyDescent="0.35">
      <c r="A263" s="12" t="s">
        <v>2110</v>
      </c>
      <c r="B263" s="12" t="str">
        <f>_xlfn.XLOOKUP(A263,Customer_Names[Customer ID],Customer_Names[First Name],"Not Found")</f>
        <v xml:space="preserve">  Jacy D</v>
      </c>
      <c r="C263" s="12" t="str">
        <f>_xlfn.XLOOKUP(A263,Customer_Names[Customer ID],Customer_Names[last Name],"Not Found")</f>
        <v>Kruzel</v>
      </c>
      <c r="D263" s="22">
        <f>_xlfn.XLOOKUP('Healthcare-Xlookup'!A263,'PWQ_Medical Examinations (2)'!A:A,'PWQ_Medical Examinations (2)'!B:B,"Not Found")</f>
        <v>37.524999999999999</v>
      </c>
      <c r="E263" s="13" t="str">
        <f>_xlfn.XLOOKUP(A263,'PWQ_Medical Examinations (2)'!A:A,'PWQ_Medical Examinations (2)'!C:C,"Not Found")</f>
        <v>Obesity</v>
      </c>
      <c r="F263" s="12">
        <f>_xlfn.XLOOKUP(A263,'PWQ_Medical Examinations (2)'!A:A,'PWQ_Medical Examinations (2)'!D:D,"Not Found")</f>
        <v>9.0299999999999994</v>
      </c>
      <c r="G263" s="12" t="str">
        <f>_xlfn.XLOOKUP('Healthcare-Xlookup'!A263,'PWQ_Medical Examinations (2)'!A:A,'PWQ_Medical Examinations (2)'!J:J,"Not Found")</f>
        <v>Diabetes</v>
      </c>
      <c r="H263" s="12" t="str">
        <f>_xlfn.XLOOKUP(A263,'PWQ_Medical Examinations (2)'!A:A,'PWQ_Medical Examinations (2)'!E:E,"Not Found")</f>
        <v>yes</v>
      </c>
      <c r="I263" s="12" t="str">
        <f>_xlfn.XLOOKUP(A263,'PWQ_Medical Examinations (2)'!A:A,'PWQ_Medical Examinations (2)'!F:F,"Not Found")</f>
        <v>No</v>
      </c>
      <c r="J263" s="12" t="str">
        <f>_xlfn.XLOOKUP(A263,'PWQ_Medical Examinations (2)'!A:A,'PWQ_Medical Examinations (2)'!G:G,"Not Found")</f>
        <v>No</v>
      </c>
      <c r="K263" s="13">
        <f>_xlfn.XLOOKUP('Healthcare-Xlookup'!A263,'PWQ_Medical Examinations (2)'!A:A,'PWQ_Medical Examinations (2)'!H:H,"Not Found")</f>
        <v>2</v>
      </c>
      <c r="L263" s="13" t="str">
        <f>_xlfn.XLOOKUP(A263,'PWQ_Medical Examinations (2)'!A:A,'PWQ_Medical Examinations (2)'!I:I,"Not Found")</f>
        <v>No</v>
      </c>
      <c r="M263" s="14">
        <f>_xlfn.XLOOKUP(A263,'PWQ_Hospitalisation Details (2)'!A:A,'PWQ_Hospitalisation Details (2)'!E:E,"Not Found")</f>
        <v>25737</v>
      </c>
      <c r="N263" s="15">
        <f>_xlfn.XLOOKUP(A263,'PWQ_Hospitalisation Details (2)'!A:A,'PWQ_Hospitalisation Details (2)'!G:G,"Not Found")</f>
        <v>33471.97</v>
      </c>
      <c r="O263" s="12" t="str">
        <f>_xlfn.XLOOKUP(A263,'PWQ_Hospitalisation Details (2)'!A:A,'PWQ_Hospitalisation Details (2)'!H:H,"Not Found")</f>
        <v>tier - 2</v>
      </c>
      <c r="P263" s="12" t="str">
        <f>_xlfn.XLOOKUP(A263,'PWQ_Hospitalisation Details (2)'!A:A,'PWQ_Hospitalisation Details (2)'!I:I,"Not Found")</f>
        <v>tier - 2</v>
      </c>
      <c r="Q263" s="12" t="str">
        <f>_xlfn.XLOOKUP(A263,'PWQ_Hospitalisation Details (2)'!A:A,'PWQ_Hospitalisation Details (2)'!J:J,"Not Found")</f>
        <v>R1012</v>
      </c>
      <c r="R263" s="12">
        <f>_xlfn.XLOOKUP('Healthcare-Xlookup'!A263,'PWQ_Hospitalisation Details (2)'!A:A,'PWQ_Hospitalisation Details (2)'!K:K,"Not Found")</f>
        <v>52</v>
      </c>
    </row>
    <row r="264" spans="1:18" x14ac:dyDescent="0.35">
      <c r="A264" s="12" t="s">
        <v>2109</v>
      </c>
      <c r="B264" s="12" t="str">
        <f>_xlfn.XLOOKUP(A264,Customer_Names[Customer ID],Customer_Names[First Name],"Not Found")</f>
        <v xml:space="preserve">  Simon G</v>
      </c>
      <c r="C264" s="12" t="str">
        <f>_xlfn.XLOOKUP(A264,Customer_Names[Customer ID],Customer_Names[last Name],"Not Found")</f>
        <v>Lindsay</v>
      </c>
      <c r="D264" s="22">
        <f>_xlfn.XLOOKUP('Healthcare-Xlookup'!A264,'PWQ_Medical Examinations (2)'!A:A,'PWQ_Medical Examinations (2)'!B:B,"Not Found")</f>
        <v>34.5</v>
      </c>
      <c r="E264" s="13" t="str">
        <f>_xlfn.XLOOKUP(A264,'PWQ_Medical Examinations (2)'!A:A,'PWQ_Medical Examinations (2)'!C:C,"Not Found")</f>
        <v>Obesity</v>
      </c>
      <c r="F264" s="12">
        <f>_xlfn.XLOOKUP(A264,'PWQ_Medical Examinations (2)'!A:A,'PWQ_Medical Examinations (2)'!D:D,"Not Found")</f>
        <v>4.07</v>
      </c>
      <c r="G264" s="12" t="str">
        <f>_xlfn.XLOOKUP('Healthcare-Xlookup'!A264,'PWQ_Medical Examinations (2)'!A:A,'PWQ_Medical Examinations (2)'!J:J,"Not Found")</f>
        <v>Normal</v>
      </c>
      <c r="H264" s="12" t="str">
        <f>_xlfn.XLOOKUP(A264,'PWQ_Medical Examinations (2)'!A:A,'PWQ_Medical Examinations (2)'!E:E,"Not Found")</f>
        <v>yes</v>
      </c>
      <c r="I264" s="12" t="str">
        <f>_xlfn.XLOOKUP(A264,'PWQ_Medical Examinations (2)'!A:A,'PWQ_Medical Examinations (2)'!F:F,"Not Found")</f>
        <v>No</v>
      </c>
      <c r="J264" s="12" t="str">
        <f>_xlfn.XLOOKUP(A264,'PWQ_Medical Examinations (2)'!A:A,'PWQ_Medical Examinations (2)'!G:G,"Not Found")</f>
        <v>No</v>
      </c>
      <c r="K264" s="13">
        <f>_xlfn.XLOOKUP('Healthcare-Xlookup'!A264,'PWQ_Medical Examinations (2)'!A:A,'PWQ_Medical Examinations (2)'!H:H,"Not Found")</f>
        <v>0</v>
      </c>
      <c r="L264" s="13" t="str">
        <f>_xlfn.XLOOKUP(A264,'PWQ_Medical Examinations (2)'!A:A,'PWQ_Medical Examinations (2)'!I:I,"Not Found")</f>
        <v>yes</v>
      </c>
      <c r="M264" s="14">
        <f>_xlfn.XLOOKUP(A264,'PWQ_Hospitalisation Details (2)'!A:A,'PWQ_Hospitalisation Details (2)'!E:E,"Not Found")</f>
        <v>31388</v>
      </c>
      <c r="N264" s="15">
        <f>_xlfn.XLOOKUP(A264,'PWQ_Hospitalisation Details (2)'!A:A,'PWQ_Hospitalisation Details (2)'!G:G,"Not Found")</f>
        <v>33450.99</v>
      </c>
      <c r="O264" s="12" t="str">
        <f>_xlfn.XLOOKUP(A264,'PWQ_Hospitalisation Details (2)'!A:A,'PWQ_Hospitalisation Details (2)'!H:H,"Not Found")</f>
        <v>tier - 2</v>
      </c>
      <c r="P264" s="12" t="str">
        <f>_xlfn.XLOOKUP(A264,'PWQ_Hospitalisation Details (2)'!A:A,'PWQ_Hospitalisation Details (2)'!I:I,"Not Found")</f>
        <v>tier - 2</v>
      </c>
      <c r="Q264" s="12" t="str">
        <f>_xlfn.XLOOKUP(A264,'PWQ_Hospitalisation Details (2)'!A:A,'PWQ_Hospitalisation Details (2)'!J:J,"Not Found")</f>
        <v>R1011</v>
      </c>
      <c r="R264" s="12">
        <f>_xlfn.XLOOKUP('Healthcare-Xlookup'!A264,'PWQ_Hospitalisation Details (2)'!A:A,'PWQ_Hospitalisation Details (2)'!K:K,"Not Found")</f>
        <v>37</v>
      </c>
    </row>
    <row r="265" spans="1:18" x14ac:dyDescent="0.35">
      <c r="A265" s="12" t="s">
        <v>2108</v>
      </c>
      <c r="B265" s="12" t="str">
        <f>_xlfn.XLOOKUP(A265,Customer_Names[Customer ID],Customer_Names[First Name],"Not Found")</f>
        <v xml:space="preserve">  Ainsley E</v>
      </c>
      <c r="C265" s="12" t="str">
        <f>_xlfn.XLOOKUP(A265,Customer_Names[Customer ID],Customer_Names[last Name],"Not Found")</f>
        <v>Land</v>
      </c>
      <c r="D265" s="22">
        <f>_xlfn.XLOOKUP('Healthcare-Xlookup'!A265,'PWQ_Medical Examinations (2)'!A:A,'PWQ_Medical Examinations (2)'!B:B,"Not Found")</f>
        <v>28.16</v>
      </c>
      <c r="E265" s="13" t="str">
        <f>_xlfn.XLOOKUP(A265,'PWQ_Medical Examinations (2)'!A:A,'PWQ_Medical Examinations (2)'!C:C,"Not Found")</f>
        <v>Over weight</v>
      </c>
      <c r="F265" s="12">
        <f>_xlfn.XLOOKUP(A265,'PWQ_Medical Examinations (2)'!A:A,'PWQ_Medical Examinations (2)'!D:D,"Not Found")</f>
        <v>5.77</v>
      </c>
      <c r="G265" s="12" t="str">
        <f>_xlfn.XLOOKUP('Healthcare-Xlookup'!A265,'PWQ_Medical Examinations (2)'!A:A,'PWQ_Medical Examinations (2)'!J:J,"Not Found")</f>
        <v>Prediabetes</v>
      </c>
      <c r="H265" s="12" t="str">
        <f>_xlfn.XLOOKUP(A265,'PWQ_Medical Examinations (2)'!A:A,'PWQ_Medical Examinations (2)'!E:E,"Not Found")</f>
        <v>No</v>
      </c>
      <c r="I265" s="12" t="str">
        <f>_xlfn.XLOOKUP(A265,'PWQ_Medical Examinations (2)'!A:A,'PWQ_Medical Examinations (2)'!F:F,"Not Found")</f>
        <v>No</v>
      </c>
      <c r="J265" s="12" t="str">
        <f>_xlfn.XLOOKUP(A265,'PWQ_Medical Examinations (2)'!A:A,'PWQ_Medical Examinations (2)'!G:G,"Not Found")</f>
        <v>No</v>
      </c>
      <c r="K265" s="13">
        <f>_xlfn.XLOOKUP('Healthcare-Xlookup'!A265,'PWQ_Medical Examinations (2)'!A:A,'PWQ_Medical Examinations (2)'!H:H,"Not Found")</f>
        <v>2</v>
      </c>
      <c r="L265" s="13" t="str">
        <f>_xlfn.XLOOKUP(A265,'PWQ_Medical Examinations (2)'!A:A,'PWQ_Medical Examinations (2)'!I:I,"Not Found")</f>
        <v>yes</v>
      </c>
      <c r="M265" s="14">
        <f>_xlfn.XLOOKUP(A265,'PWQ_Hospitalisation Details (2)'!A:A,'PWQ_Hospitalisation Details (2)'!E:E,"Not Found")</f>
        <v>26547</v>
      </c>
      <c r="N265" s="15">
        <f>_xlfn.XLOOKUP(A265,'PWQ_Hospitalisation Details (2)'!A:A,'PWQ_Hospitalisation Details (2)'!G:G,"Not Found")</f>
        <v>33344.449999999997</v>
      </c>
      <c r="O265" s="12" t="str">
        <f>_xlfn.XLOOKUP(A265,'PWQ_Hospitalisation Details (2)'!A:A,'PWQ_Hospitalisation Details (2)'!H:H,"Not Found")</f>
        <v>tier - 2</v>
      </c>
      <c r="P265" s="12" t="str">
        <f>_xlfn.XLOOKUP(A265,'PWQ_Hospitalisation Details (2)'!A:A,'PWQ_Hospitalisation Details (2)'!I:I,"Not Found")</f>
        <v>tier - 3</v>
      </c>
      <c r="Q265" s="12" t="str">
        <f>_xlfn.XLOOKUP(A265,'PWQ_Hospitalisation Details (2)'!A:A,'PWQ_Hospitalisation Details (2)'!J:J,"Not Found")</f>
        <v>R1011</v>
      </c>
      <c r="R265" s="12">
        <f>_xlfn.XLOOKUP('Healthcare-Xlookup'!A265,'PWQ_Hospitalisation Details (2)'!A:A,'PWQ_Hospitalisation Details (2)'!K:K,"Not Found")</f>
        <v>50</v>
      </c>
    </row>
    <row r="266" spans="1:18" x14ac:dyDescent="0.35">
      <c r="A266" s="12" t="s">
        <v>2107</v>
      </c>
      <c r="B266" s="12" t="str">
        <f>_xlfn.XLOOKUP(A266,Customer_Names[Customer ID],Customer_Names[First Name],"Not Found")</f>
        <v xml:space="preserve">  Erica A</v>
      </c>
      <c r="C266" s="12" t="str">
        <f>_xlfn.XLOOKUP(A266,Customer_Names[Customer ID],Customer_Names[last Name],"Not Found")</f>
        <v>Brecher</v>
      </c>
      <c r="D266" s="22">
        <f>_xlfn.XLOOKUP('Healthcare-Xlookup'!A266,'PWQ_Medical Examinations (2)'!A:A,'PWQ_Medical Examinations (2)'!B:B,"Not Found")</f>
        <v>30.02</v>
      </c>
      <c r="E266" s="13" t="str">
        <f>_xlfn.XLOOKUP(A266,'PWQ_Medical Examinations (2)'!A:A,'PWQ_Medical Examinations (2)'!C:C,"Not Found")</f>
        <v>Obesity</v>
      </c>
      <c r="F266" s="12">
        <f>_xlfn.XLOOKUP(A266,'PWQ_Medical Examinations (2)'!A:A,'PWQ_Medical Examinations (2)'!D:D,"Not Found")</f>
        <v>5.98</v>
      </c>
      <c r="G266" s="12" t="str">
        <f>_xlfn.XLOOKUP('Healthcare-Xlookup'!A266,'PWQ_Medical Examinations (2)'!A:A,'PWQ_Medical Examinations (2)'!J:J,"Not Found")</f>
        <v>Prediabetes</v>
      </c>
      <c r="H266" s="12" t="str">
        <f>_xlfn.XLOOKUP(A266,'PWQ_Medical Examinations (2)'!A:A,'PWQ_Medical Examinations (2)'!E:E,"Not Found")</f>
        <v>No</v>
      </c>
      <c r="I266" s="12" t="str">
        <f>_xlfn.XLOOKUP(A266,'PWQ_Medical Examinations (2)'!A:A,'PWQ_Medical Examinations (2)'!F:F,"Not Found")</f>
        <v>No</v>
      </c>
      <c r="J266" s="12" t="str">
        <f>_xlfn.XLOOKUP(A266,'PWQ_Medical Examinations (2)'!A:A,'PWQ_Medical Examinations (2)'!G:G,"Not Found")</f>
        <v>Yes</v>
      </c>
      <c r="K266" s="13">
        <f>_xlfn.XLOOKUP('Healthcare-Xlookup'!A266,'PWQ_Medical Examinations (2)'!A:A,'PWQ_Medical Examinations (2)'!H:H,"Not Found")</f>
        <v>1</v>
      </c>
      <c r="L266" s="13" t="str">
        <f>_xlfn.XLOOKUP(A266,'PWQ_Medical Examinations (2)'!A:A,'PWQ_Medical Examinations (2)'!I:I,"Not Found")</f>
        <v>yes</v>
      </c>
      <c r="M266" s="14">
        <f>_xlfn.XLOOKUP(A266,'PWQ_Hospitalisation Details (2)'!A:A,'PWQ_Hospitalisation Details (2)'!E:E,"Not Found")</f>
        <v>37953</v>
      </c>
      <c r="N266" s="15">
        <f>_xlfn.XLOOKUP(A266,'PWQ_Hospitalisation Details (2)'!A:A,'PWQ_Hospitalisation Details (2)'!G:G,"Not Found")</f>
        <v>33307.550000000003</v>
      </c>
      <c r="O266" s="12" t="str">
        <f>_xlfn.XLOOKUP(A266,'PWQ_Hospitalisation Details (2)'!A:A,'PWQ_Hospitalisation Details (2)'!H:H,"Not Found")</f>
        <v>tier - 2</v>
      </c>
      <c r="P266" s="12" t="str">
        <f>_xlfn.XLOOKUP(A266,'PWQ_Hospitalisation Details (2)'!A:A,'PWQ_Hospitalisation Details (2)'!I:I,"Not Found")</f>
        <v>tier - 3</v>
      </c>
      <c r="Q266" s="12" t="str">
        <f>_xlfn.XLOOKUP(A266,'PWQ_Hospitalisation Details (2)'!A:A,'PWQ_Hospitalisation Details (2)'!J:J,"Not Found")</f>
        <v>R1012</v>
      </c>
      <c r="R266" s="12">
        <f>_xlfn.XLOOKUP('Healthcare-Xlookup'!A266,'PWQ_Hospitalisation Details (2)'!A:A,'PWQ_Hospitalisation Details (2)'!K:K,"Not Found")</f>
        <v>19</v>
      </c>
    </row>
    <row r="267" spans="1:18" x14ac:dyDescent="0.35">
      <c r="A267" s="12" t="s">
        <v>2106</v>
      </c>
      <c r="B267" s="12" t="str">
        <f>_xlfn.XLOOKUP(A267,Customer_Names[Customer ID],Customer_Names[First Name],"Not Found")</f>
        <v xml:space="preserve">  Erik</v>
      </c>
      <c r="C267" s="12" t="str">
        <f>_xlfn.XLOOKUP(A267,Customer_Names[Customer ID],Customer_Names[last Name],"Not Found")</f>
        <v>Debolt</v>
      </c>
      <c r="D267" s="22">
        <f>_xlfn.XLOOKUP('Healthcare-Xlookup'!A267,'PWQ_Medical Examinations (2)'!A:A,'PWQ_Medical Examinations (2)'!B:B,"Not Found")</f>
        <v>37.82</v>
      </c>
      <c r="E267" s="13" t="str">
        <f>_xlfn.XLOOKUP(A267,'PWQ_Medical Examinations (2)'!A:A,'PWQ_Medical Examinations (2)'!C:C,"Not Found")</f>
        <v>Obesity</v>
      </c>
      <c r="F267" s="12">
        <f>_xlfn.XLOOKUP(A267,'PWQ_Medical Examinations (2)'!A:A,'PWQ_Medical Examinations (2)'!D:D,"Not Found")</f>
        <v>6.01</v>
      </c>
      <c r="G267" s="12" t="str">
        <f>_xlfn.XLOOKUP('Healthcare-Xlookup'!A267,'PWQ_Medical Examinations (2)'!A:A,'PWQ_Medical Examinations (2)'!J:J,"Not Found")</f>
        <v>Prediabetes</v>
      </c>
      <c r="H267" s="12" t="str">
        <f>_xlfn.XLOOKUP(A267,'PWQ_Medical Examinations (2)'!A:A,'PWQ_Medical Examinations (2)'!E:E,"Not Found")</f>
        <v>No</v>
      </c>
      <c r="I267" s="12" t="str">
        <f>_xlfn.XLOOKUP(A267,'PWQ_Medical Examinations (2)'!A:A,'PWQ_Medical Examinations (2)'!F:F,"Not Found")</f>
        <v>No</v>
      </c>
      <c r="J267" s="12" t="str">
        <f>_xlfn.XLOOKUP(A267,'PWQ_Medical Examinations (2)'!A:A,'PWQ_Medical Examinations (2)'!G:G,"Not Found")</f>
        <v>No</v>
      </c>
      <c r="K267" s="13">
        <f>_xlfn.XLOOKUP('Healthcare-Xlookup'!A267,'PWQ_Medical Examinations (2)'!A:A,'PWQ_Medical Examinations (2)'!H:H,"Not Found")</f>
        <v>0</v>
      </c>
      <c r="L267" s="13" t="str">
        <f>_xlfn.XLOOKUP(A267,'PWQ_Medical Examinations (2)'!A:A,'PWQ_Medical Examinations (2)'!I:I,"Not Found")</f>
        <v>yes</v>
      </c>
      <c r="M267" s="14">
        <f>_xlfn.XLOOKUP(A267,'PWQ_Hospitalisation Details (2)'!A:A,'PWQ_Hospitalisation Details (2)'!E:E,"Not Found")</f>
        <v>33158</v>
      </c>
      <c r="N267" s="15">
        <f>_xlfn.XLOOKUP(A267,'PWQ_Hospitalisation Details (2)'!A:A,'PWQ_Hospitalisation Details (2)'!G:G,"Not Found")</f>
        <v>33292.83</v>
      </c>
      <c r="O267" s="12" t="str">
        <f>_xlfn.XLOOKUP(A267,'PWQ_Hospitalisation Details (2)'!A:A,'PWQ_Hospitalisation Details (2)'!H:H,"Not Found")</f>
        <v>tier - 2</v>
      </c>
      <c r="P267" s="12" t="str">
        <f>_xlfn.XLOOKUP(A267,'PWQ_Hospitalisation Details (2)'!A:A,'PWQ_Hospitalisation Details (2)'!I:I,"Not Found")</f>
        <v>tier - 1</v>
      </c>
      <c r="Q267" s="12" t="str">
        <f>_xlfn.XLOOKUP(A267,'PWQ_Hospitalisation Details (2)'!A:A,'PWQ_Hospitalisation Details (2)'!J:J,"Not Found")</f>
        <v>R1011</v>
      </c>
      <c r="R267" s="12">
        <f>_xlfn.XLOOKUP('Healthcare-Xlookup'!A267,'PWQ_Hospitalisation Details (2)'!A:A,'PWQ_Hospitalisation Details (2)'!K:K,"Not Found")</f>
        <v>32</v>
      </c>
    </row>
    <row r="268" spans="1:18" x14ac:dyDescent="0.35">
      <c r="A268" s="12" t="s">
        <v>2105</v>
      </c>
      <c r="B268" s="12" t="str">
        <f>_xlfn.XLOOKUP(A268,Customer_Names[Customer ID],Customer_Names[First Name],"Not Found")</f>
        <v xml:space="preserve">  Erin C</v>
      </c>
      <c r="C268" s="12" t="str">
        <f>_xlfn.XLOOKUP(A268,Customer_Names[Customer ID],Customer_Names[last Name],"Not Found")</f>
        <v>Oswalt</v>
      </c>
      <c r="D268" s="22">
        <f>_xlfn.XLOOKUP('Healthcare-Xlookup'!A268,'PWQ_Medical Examinations (2)'!A:A,'PWQ_Medical Examinations (2)'!B:B,"Not Found")</f>
        <v>33.14</v>
      </c>
      <c r="E268" s="13" t="str">
        <f>_xlfn.XLOOKUP(A268,'PWQ_Medical Examinations (2)'!A:A,'PWQ_Medical Examinations (2)'!C:C,"Not Found")</f>
        <v>Obesity</v>
      </c>
      <c r="F268" s="12">
        <f>_xlfn.XLOOKUP(A268,'PWQ_Medical Examinations (2)'!A:A,'PWQ_Medical Examinations (2)'!D:D,"Not Found")</f>
        <v>5.67</v>
      </c>
      <c r="G268" s="12" t="str">
        <f>_xlfn.XLOOKUP('Healthcare-Xlookup'!A268,'PWQ_Medical Examinations (2)'!A:A,'PWQ_Medical Examinations (2)'!J:J,"Not Found")</f>
        <v>Normal</v>
      </c>
      <c r="H268" s="12" t="str">
        <f>_xlfn.XLOOKUP(A268,'PWQ_Medical Examinations (2)'!A:A,'PWQ_Medical Examinations (2)'!E:E,"Not Found")</f>
        <v>yes</v>
      </c>
      <c r="I268" s="12" t="str">
        <f>_xlfn.XLOOKUP(A268,'PWQ_Medical Examinations (2)'!A:A,'PWQ_Medical Examinations (2)'!F:F,"Not Found")</f>
        <v>No</v>
      </c>
      <c r="J268" s="12" t="str">
        <f>_xlfn.XLOOKUP(A268,'PWQ_Medical Examinations (2)'!A:A,'PWQ_Medical Examinations (2)'!G:G,"Not Found")</f>
        <v>No</v>
      </c>
      <c r="K268" s="13">
        <f>_xlfn.XLOOKUP('Healthcare-Xlookup'!A268,'PWQ_Medical Examinations (2)'!A:A,'PWQ_Medical Examinations (2)'!H:H,"Not Found")</f>
        <v>0</v>
      </c>
      <c r="L268" s="13" t="str">
        <f>_xlfn.XLOOKUP(A268,'PWQ_Medical Examinations (2)'!A:A,'PWQ_Medical Examinations (2)'!I:I,"Not Found")</f>
        <v>yes</v>
      </c>
      <c r="M268" s="14">
        <f>_xlfn.XLOOKUP(A268,'PWQ_Hospitalisation Details (2)'!A:A,'PWQ_Hospitalisation Details (2)'!E:E,"Not Found")</f>
        <v>31243</v>
      </c>
      <c r="N268" s="15">
        <f>_xlfn.XLOOKUP(A268,'PWQ_Hospitalisation Details (2)'!A:A,'PWQ_Hospitalisation Details (2)'!G:G,"Not Found")</f>
        <v>33121</v>
      </c>
      <c r="O268" s="12" t="str">
        <f>_xlfn.XLOOKUP(A268,'PWQ_Hospitalisation Details (2)'!A:A,'PWQ_Hospitalisation Details (2)'!H:H,"Not Found")</f>
        <v>tier - 2</v>
      </c>
      <c r="P268" s="12" t="str">
        <f>_xlfn.XLOOKUP(A268,'PWQ_Hospitalisation Details (2)'!A:A,'PWQ_Hospitalisation Details (2)'!I:I,"Not Found")</f>
        <v>tier - 1</v>
      </c>
      <c r="Q268" s="12" t="str">
        <f>_xlfn.XLOOKUP(A268,'PWQ_Hospitalisation Details (2)'!A:A,'PWQ_Hospitalisation Details (2)'!J:J,"Not Found")</f>
        <v>R1011</v>
      </c>
      <c r="R268" s="12">
        <f>_xlfn.XLOOKUP('Healthcare-Xlookup'!A268,'PWQ_Hospitalisation Details (2)'!A:A,'PWQ_Hospitalisation Details (2)'!K:K,"Not Found")</f>
        <v>37</v>
      </c>
    </row>
    <row r="269" spans="1:18" x14ac:dyDescent="0.35">
      <c r="A269" s="12" t="s">
        <v>2104</v>
      </c>
      <c r="B269" s="12" t="str">
        <f>_xlfn.XLOOKUP(A269,Customer_Names[Customer ID],Customer_Names[First Name],"Not Found")</f>
        <v xml:space="preserve">  Adrienne</v>
      </c>
      <c r="C269" s="12" t="str">
        <f>_xlfn.XLOOKUP(A269,Customer_Names[Customer ID],Customer_Names[last Name],"Not Found")</f>
        <v>Boyd</v>
      </c>
      <c r="D269" s="22">
        <f>_xlfn.XLOOKUP('Healthcare-Xlookup'!A269,'PWQ_Medical Examinations (2)'!A:A,'PWQ_Medical Examinations (2)'!B:B,"Not Found")</f>
        <v>25.14</v>
      </c>
      <c r="E269" s="13" t="str">
        <f>_xlfn.XLOOKUP(A269,'PWQ_Medical Examinations (2)'!A:A,'PWQ_Medical Examinations (2)'!C:C,"Not Found")</f>
        <v>Over weight</v>
      </c>
      <c r="F269" s="12">
        <f>_xlfn.XLOOKUP(A269,'PWQ_Medical Examinations (2)'!A:A,'PWQ_Medical Examinations (2)'!D:D,"Not Found")</f>
        <v>6.02</v>
      </c>
      <c r="G269" s="12" t="str">
        <f>_xlfn.XLOOKUP('Healthcare-Xlookup'!A269,'PWQ_Medical Examinations (2)'!A:A,'PWQ_Medical Examinations (2)'!J:J,"Not Found")</f>
        <v>Prediabetes</v>
      </c>
      <c r="H269" s="12" t="str">
        <f>_xlfn.XLOOKUP(A269,'PWQ_Medical Examinations (2)'!A:A,'PWQ_Medical Examinations (2)'!E:E,"Not Found")</f>
        <v>yes</v>
      </c>
      <c r="I269" s="12" t="str">
        <f>_xlfn.XLOOKUP(A269,'PWQ_Medical Examinations (2)'!A:A,'PWQ_Medical Examinations (2)'!F:F,"Not Found")</f>
        <v>No</v>
      </c>
      <c r="J269" s="12" t="str">
        <f>_xlfn.XLOOKUP(A269,'PWQ_Medical Examinations (2)'!A:A,'PWQ_Medical Examinations (2)'!G:G,"Not Found")</f>
        <v>Yes</v>
      </c>
      <c r="K269" s="13">
        <f>_xlfn.XLOOKUP('Healthcare-Xlookup'!A269,'PWQ_Medical Examinations (2)'!A:A,'PWQ_Medical Examinations (2)'!H:H,"Not Found")</f>
        <v>1</v>
      </c>
      <c r="L269" s="13" t="str">
        <f>_xlfn.XLOOKUP(A269,'PWQ_Medical Examinations (2)'!A:A,'PWQ_Medical Examinations (2)'!I:I,"Not Found")</f>
        <v>yes</v>
      </c>
      <c r="M269" s="14">
        <f>_xlfn.XLOOKUP(A269,'PWQ_Hospitalisation Details (2)'!A:A,'PWQ_Hospitalisation Details (2)'!E:E,"Not Found")</f>
        <v>25506</v>
      </c>
      <c r="N269" s="15">
        <f>_xlfn.XLOOKUP(A269,'PWQ_Hospitalisation Details (2)'!A:A,'PWQ_Hospitalisation Details (2)'!G:G,"Not Found")</f>
        <v>33090.660000000003</v>
      </c>
      <c r="O269" s="12" t="str">
        <f>_xlfn.XLOOKUP(A269,'PWQ_Hospitalisation Details (2)'!A:A,'PWQ_Hospitalisation Details (2)'!H:H,"Not Found")</f>
        <v>tier - 2</v>
      </c>
      <c r="P269" s="12" t="str">
        <f>_xlfn.XLOOKUP(A269,'PWQ_Hospitalisation Details (2)'!A:A,'PWQ_Hospitalisation Details (2)'!I:I,"Not Found")</f>
        <v>tier - 2</v>
      </c>
      <c r="Q269" s="12" t="str">
        <f>_xlfn.XLOOKUP(A269,'PWQ_Hospitalisation Details (2)'!A:A,'PWQ_Hospitalisation Details (2)'!J:J,"Not Found")</f>
        <v>R1011</v>
      </c>
      <c r="R269" s="12">
        <f>_xlfn.XLOOKUP('Healthcare-Xlookup'!A269,'PWQ_Hospitalisation Details (2)'!A:A,'PWQ_Hospitalisation Details (2)'!K:K,"Not Found")</f>
        <v>53</v>
      </c>
    </row>
    <row r="270" spans="1:18" x14ac:dyDescent="0.35">
      <c r="A270" s="12" t="s">
        <v>2103</v>
      </c>
      <c r="B270" s="12" t="str">
        <f>_xlfn.XLOOKUP(A270,Customer_Names[Customer ID],Customer_Names[First Name],"Not Found")</f>
        <v xml:space="preserve">  Adam</v>
      </c>
      <c r="C270" s="12" t="str">
        <f>_xlfn.XLOOKUP(A270,Customer_Names[Customer ID],Customer_Names[last Name],"Not Found")</f>
        <v>Bulewich</v>
      </c>
      <c r="D270" s="22">
        <f>_xlfn.XLOOKUP('Healthcare-Xlookup'!A270,'PWQ_Medical Examinations (2)'!A:A,'PWQ_Medical Examinations (2)'!B:B,"Not Found")</f>
        <v>20.18</v>
      </c>
      <c r="E270" s="13" t="str">
        <f>_xlfn.XLOOKUP(A270,'PWQ_Medical Examinations (2)'!A:A,'PWQ_Medical Examinations (2)'!C:C,"Not Found")</f>
        <v>Normal Weight</v>
      </c>
      <c r="F270" s="12">
        <f>_xlfn.XLOOKUP(A270,'PWQ_Medical Examinations (2)'!A:A,'PWQ_Medical Examinations (2)'!D:D,"Not Found")</f>
        <v>11.19</v>
      </c>
      <c r="G270" s="12" t="str">
        <f>_xlfn.XLOOKUP('Healthcare-Xlookup'!A270,'PWQ_Medical Examinations (2)'!A:A,'PWQ_Medical Examinations (2)'!J:J,"Not Found")</f>
        <v>Diabetes</v>
      </c>
      <c r="H270" s="12" t="str">
        <f>_xlfn.XLOOKUP(A270,'PWQ_Medical Examinations (2)'!A:A,'PWQ_Medical Examinations (2)'!E:E,"Not Found")</f>
        <v>No</v>
      </c>
      <c r="I270" s="12" t="str">
        <f>_xlfn.XLOOKUP(A270,'PWQ_Medical Examinations (2)'!A:A,'PWQ_Medical Examinations (2)'!F:F,"Not Found")</f>
        <v>No</v>
      </c>
      <c r="J270" s="12" t="str">
        <f>_xlfn.XLOOKUP(A270,'PWQ_Medical Examinations (2)'!A:A,'PWQ_Medical Examinations (2)'!G:G,"Not Found")</f>
        <v>No</v>
      </c>
      <c r="K270" s="13">
        <f>_xlfn.XLOOKUP('Healthcare-Xlookup'!A270,'PWQ_Medical Examinations (2)'!A:A,'PWQ_Medical Examinations (2)'!H:H,"Not Found")</f>
        <v>0</v>
      </c>
      <c r="L270" s="13" t="str">
        <f>_xlfn.XLOOKUP(A270,'PWQ_Medical Examinations (2)'!A:A,'PWQ_Medical Examinations (2)'!I:I,"Not Found")</f>
        <v>yes</v>
      </c>
      <c r="M270" s="14">
        <f>_xlfn.XLOOKUP(A270,'PWQ_Hospitalisation Details (2)'!A:A,'PWQ_Hospitalisation Details (2)'!E:E,"Not Found")</f>
        <v>22828</v>
      </c>
      <c r="N270" s="15">
        <f>_xlfn.XLOOKUP(A270,'PWQ_Hospitalisation Details (2)'!A:A,'PWQ_Hospitalisation Details (2)'!G:G,"Not Found")</f>
        <v>33074.94</v>
      </c>
      <c r="O270" s="12" t="str">
        <f>_xlfn.XLOOKUP(A270,'PWQ_Hospitalisation Details (2)'!A:A,'PWQ_Hospitalisation Details (2)'!H:H,"Not Found")</f>
        <v>tier - 1</v>
      </c>
      <c r="P270" s="12" t="str">
        <f>_xlfn.XLOOKUP(A270,'PWQ_Hospitalisation Details (2)'!A:A,'PWQ_Hospitalisation Details (2)'!I:I,"Not Found")</f>
        <v>tier - 2</v>
      </c>
      <c r="Q270" s="12" t="str">
        <f>_xlfn.XLOOKUP(A270,'PWQ_Hospitalisation Details (2)'!A:A,'PWQ_Hospitalisation Details (2)'!J:J,"Not Found")</f>
        <v>R1011</v>
      </c>
      <c r="R270" s="12">
        <f>_xlfn.XLOOKUP('Healthcare-Xlookup'!A270,'PWQ_Hospitalisation Details (2)'!A:A,'PWQ_Hospitalisation Details (2)'!K:K,"Not Found")</f>
        <v>60</v>
      </c>
    </row>
    <row r="271" spans="1:18" x14ac:dyDescent="0.35">
      <c r="A271" s="12" t="s">
        <v>2102</v>
      </c>
      <c r="B271" s="12" t="str">
        <f>_xlfn.XLOOKUP(A271,Customer_Names[Customer ID],Customer_Names[First Name],"Not Found")</f>
        <v xml:space="preserve">  Yutaka</v>
      </c>
      <c r="C271" s="12" t="str">
        <f>_xlfn.XLOOKUP(A271,Customer_Names[Customer ID],Customer_Names[last Name],"Not Found")</f>
        <v>Fukuda</v>
      </c>
      <c r="D271" s="22">
        <f>_xlfn.XLOOKUP('Healthcare-Xlookup'!A271,'PWQ_Medical Examinations (2)'!A:A,'PWQ_Medical Examinations (2)'!B:B,"Not Found")</f>
        <v>44.36</v>
      </c>
      <c r="E271" s="13" t="str">
        <f>_xlfn.XLOOKUP(A271,'PWQ_Medical Examinations (2)'!A:A,'PWQ_Medical Examinations (2)'!C:C,"Not Found")</f>
        <v>Obesity</v>
      </c>
      <c r="F271" s="12">
        <f>_xlfn.XLOOKUP(A271,'PWQ_Medical Examinations (2)'!A:A,'PWQ_Medical Examinations (2)'!D:D,"Not Found")</f>
        <v>5.1100000000000003</v>
      </c>
      <c r="G271" s="12" t="str">
        <f>_xlfn.XLOOKUP('Healthcare-Xlookup'!A271,'PWQ_Medical Examinations (2)'!A:A,'PWQ_Medical Examinations (2)'!J:J,"Not Found")</f>
        <v>Normal</v>
      </c>
      <c r="H271" s="12" t="str">
        <f>_xlfn.XLOOKUP(A271,'PWQ_Medical Examinations (2)'!A:A,'PWQ_Medical Examinations (2)'!E:E,"Not Found")</f>
        <v>No</v>
      </c>
      <c r="I271" s="12" t="str">
        <f>_xlfn.XLOOKUP(A271,'PWQ_Medical Examinations (2)'!A:A,'PWQ_Medical Examinations (2)'!F:F,"Not Found")</f>
        <v>No</v>
      </c>
      <c r="J271" s="12" t="str">
        <f>_xlfn.XLOOKUP(A271,'PWQ_Medical Examinations (2)'!A:A,'PWQ_Medical Examinations (2)'!G:G,"Not Found")</f>
        <v>No</v>
      </c>
      <c r="K271" s="13">
        <f>_xlfn.XLOOKUP('Healthcare-Xlookup'!A271,'PWQ_Medical Examinations (2)'!A:A,'PWQ_Medical Examinations (2)'!H:H,"Not Found")</f>
        <v>0</v>
      </c>
      <c r="L271" s="13" t="str">
        <f>_xlfn.XLOOKUP(A271,'PWQ_Medical Examinations (2)'!A:A,'PWQ_Medical Examinations (2)'!I:I,"Not Found")</f>
        <v>yes</v>
      </c>
      <c r="M271" s="14">
        <f>_xlfn.XLOOKUP(A271,'PWQ_Hospitalisation Details (2)'!A:A,'PWQ_Hospitalisation Details (2)'!E:E,"Not Found")</f>
        <v>34543</v>
      </c>
      <c r="N271" s="15">
        <f>_xlfn.XLOOKUP(A271,'PWQ_Hospitalisation Details (2)'!A:A,'PWQ_Hospitalisation Details (2)'!G:G,"Not Found")</f>
        <v>33057.230000000003</v>
      </c>
      <c r="O271" s="12" t="str">
        <f>_xlfn.XLOOKUP(A271,'PWQ_Hospitalisation Details (2)'!A:A,'PWQ_Hospitalisation Details (2)'!H:H,"Not Found")</f>
        <v>tier - 1</v>
      </c>
      <c r="P271" s="12" t="str">
        <f>_xlfn.XLOOKUP(A271,'PWQ_Hospitalisation Details (2)'!A:A,'PWQ_Hospitalisation Details (2)'!I:I,"Not Found")</f>
        <v>tier - 2</v>
      </c>
      <c r="Q271" s="12" t="str">
        <f>_xlfn.XLOOKUP(A271,'PWQ_Hospitalisation Details (2)'!A:A,'PWQ_Hospitalisation Details (2)'!J:J,"Not Found")</f>
        <v>R1011</v>
      </c>
      <c r="R271" s="12">
        <f>_xlfn.XLOOKUP('Healthcare-Xlookup'!A271,'PWQ_Hospitalisation Details (2)'!A:A,'PWQ_Hospitalisation Details (2)'!K:K,"Not Found")</f>
        <v>28</v>
      </c>
    </row>
    <row r="272" spans="1:18" x14ac:dyDescent="0.35">
      <c r="A272" s="12" t="s">
        <v>2101</v>
      </c>
      <c r="B272" s="12" t="str">
        <f>_xlfn.XLOOKUP(A272,Customer_Names[Customer ID],Customer_Names[First Name],"Not Found")</f>
        <v xml:space="preserve">  Tyler M</v>
      </c>
      <c r="C272" s="12" t="str">
        <f>_xlfn.XLOOKUP(A272,Customer_Names[Customer ID],Customer_Names[last Name],"Not Found")</f>
        <v>Phillips</v>
      </c>
      <c r="D272" s="22">
        <f>_xlfn.XLOOKUP('Healthcare-Xlookup'!A272,'PWQ_Medical Examinations (2)'!A:A,'PWQ_Medical Examinations (2)'!B:B,"Not Found")</f>
        <v>23.82</v>
      </c>
      <c r="E272" s="13" t="str">
        <f>_xlfn.XLOOKUP(A272,'PWQ_Medical Examinations (2)'!A:A,'PWQ_Medical Examinations (2)'!C:C,"Not Found")</f>
        <v>Normal Weight</v>
      </c>
      <c r="F272" s="12">
        <f>_xlfn.XLOOKUP(A272,'PWQ_Medical Examinations (2)'!A:A,'PWQ_Medical Examinations (2)'!D:D,"Not Found")</f>
        <v>10.85</v>
      </c>
      <c r="G272" s="12" t="str">
        <f>_xlfn.XLOOKUP('Healthcare-Xlookup'!A272,'PWQ_Medical Examinations (2)'!A:A,'PWQ_Medical Examinations (2)'!J:J,"Not Found")</f>
        <v>Diabetes</v>
      </c>
      <c r="H272" s="12" t="str">
        <f>_xlfn.XLOOKUP(A272,'PWQ_Medical Examinations (2)'!A:A,'PWQ_Medical Examinations (2)'!E:E,"Not Found")</f>
        <v>yes</v>
      </c>
      <c r="I272" s="12" t="str">
        <f>_xlfn.XLOOKUP(A272,'PWQ_Medical Examinations (2)'!A:A,'PWQ_Medical Examinations (2)'!F:F,"Not Found")</f>
        <v>No</v>
      </c>
      <c r="J272" s="12" t="str">
        <f>_xlfn.XLOOKUP(A272,'PWQ_Medical Examinations (2)'!A:A,'PWQ_Medical Examinations (2)'!G:G,"Not Found")</f>
        <v>No</v>
      </c>
      <c r="K272" s="13">
        <f>_xlfn.XLOOKUP('Healthcare-Xlookup'!A272,'PWQ_Medical Examinations (2)'!A:A,'PWQ_Medical Examinations (2)'!H:H,"Not Found")</f>
        <v>0</v>
      </c>
      <c r="L272" s="13" t="str">
        <f>_xlfn.XLOOKUP(A272,'PWQ_Medical Examinations (2)'!A:A,'PWQ_Medical Examinations (2)'!I:I,"Not Found")</f>
        <v>yes</v>
      </c>
      <c r="M272" s="14">
        <f>_xlfn.XLOOKUP(A272,'PWQ_Hospitalisation Details (2)'!A:A,'PWQ_Hospitalisation Details (2)'!E:E,"Not Found")</f>
        <v>24663</v>
      </c>
      <c r="N272" s="15">
        <f>_xlfn.XLOOKUP(A272,'PWQ_Hospitalisation Details (2)'!A:A,'PWQ_Hospitalisation Details (2)'!G:G,"Not Found")</f>
        <v>33025.32</v>
      </c>
      <c r="O272" s="12" t="str">
        <f>_xlfn.XLOOKUP(A272,'PWQ_Hospitalisation Details (2)'!A:A,'PWQ_Hospitalisation Details (2)'!H:H,"Not Found")</f>
        <v>tier - 2</v>
      </c>
      <c r="P272" s="12" t="str">
        <f>_xlfn.XLOOKUP(A272,'PWQ_Hospitalisation Details (2)'!A:A,'PWQ_Hospitalisation Details (2)'!I:I,"Not Found")</f>
        <v>tier - 3</v>
      </c>
      <c r="Q272" s="12" t="str">
        <f>_xlfn.XLOOKUP(A272,'PWQ_Hospitalisation Details (2)'!A:A,'PWQ_Hospitalisation Details (2)'!J:J,"Not Found")</f>
        <v>R1011</v>
      </c>
      <c r="R272" s="12">
        <f>_xlfn.XLOOKUP('Healthcare-Xlookup'!A272,'PWQ_Hospitalisation Details (2)'!A:A,'PWQ_Hospitalisation Details (2)'!K:K,"Not Found")</f>
        <v>55</v>
      </c>
    </row>
    <row r="273" spans="1:18" x14ac:dyDescent="0.35">
      <c r="A273" s="12" t="s">
        <v>2100</v>
      </c>
      <c r="B273" s="12" t="str">
        <f>_xlfn.XLOOKUP(A273,Customer_Names[Customer ID],Customer_Names[First Name],"Not Found")</f>
        <v xml:space="preserve">  Stephen</v>
      </c>
      <c r="C273" s="12" t="str">
        <f>_xlfn.XLOOKUP(A273,Customer_Names[Customer ID],Customer_Names[last Name],"Not Found")</f>
        <v>Maddison</v>
      </c>
      <c r="D273" s="22">
        <f>_xlfn.XLOOKUP('Healthcare-Xlookup'!A273,'PWQ_Medical Examinations (2)'!A:A,'PWQ_Medical Examinations (2)'!B:B,"Not Found")</f>
        <v>45</v>
      </c>
      <c r="E273" s="13" t="str">
        <f>_xlfn.XLOOKUP(A273,'PWQ_Medical Examinations (2)'!A:A,'PWQ_Medical Examinations (2)'!C:C,"Not Found")</f>
        <v>Obesity</v>
      </c>
      <c r="F273" s="12">
        <f>_xlfn.XLOOKUP(A273,'PWQ_Medical Examinations (2)'!A:A,'PWQ_Medical Examinations (2)'!D:D,"Not Found")</f>
        <v>5.24</v>
      </c>
      <c r="G273" s="12" t="str">
        <f>_xlfn.XLOOKUP('Healthcare-Xlookup'!A273,'PWQ_Medical Examinations (2)'!A:A,'PWQ_Medical Examinations (2)'!J:J,"Not Found")</f>
        <v>Normal</v>
      </c>
      <c r="H273" s="12" t="str">
        <f>_xlfn.XLOOKUP(A273,'PWQ_Medical Examinations (2)'!A:A,'PWQ_Medical Examinations (2)'!E:E,"Not Found")</f>
        <v>yes</v>
      </c>
      <c r="I273" s="12" t="str">
        <f>_xlfn.XLOOKUP(A273,'PWQ_Medical Examinations (2)'!A:A,'PWQ_Medical Examinations (2)'!F:F,"Not Found")</f>
        <v>No</v>
      </c>
      <c r="J273" s="12" t="str">
        <f>_xlfn.XLOOKUP(A273,'PWQ_Medical Examinations (2)'!A:A,'PWQ_Medical Examinations (2)'!G:G,"Not Found")</f>
        <v>No</v>
      </c>
      <c r="K273" s="13">
        <f>_xlfn.XLOOKUP('Healthcare-Xlookup'!A273,'PWQ_Medical Examinations (2)'!A:A,'PWQ_Medical Examinations (2)'!H:H,"Not Found")</f>
        <v>1</v>
      </c>
      <c r="L273" s="13" t="str">
        <f>_xlfn.XLOOKUP(A273,'PWQ_Medical Examinations (2)'!A:A,'PWQ_Medical Examinations (2)'!I:I,"Not Found")</f>
        <v>yes</v>
      </c>
      <c r="M273" s="14">
        <f>_xlfn.XLOOKUP(A273,'PWQ_Hospitalisation Details (2)'!A:A,'PWQ_Hospitalisation Details (2)'!E:E,"Not Found")</f>
        <v>34888</v>
      </c>
      <c r="N273" s="15">
        <f>_xlfn.XLOOKUP(A273,'PWQ_Hospitalisation Details (2)'!A:A,'PWQ_Hospitalisation Details (2)'!G:G,"Not Found")</f>
        <v>33017.46</v>
      </c>
      <c r="O273" s="12" t="str">
        <f>_xlfn.XLOOKUP(A273,'PWQ_Hospitalisation Details (2)'!A:A,'PWQ_Hospitalisation Details (2)'!H:H,"Not Found")</f>
        <v>tier - 1</v>
      </c>
      <c r="P273" s="12" t="str">
        <f>_xlfn.XLOOKUP(A273,'PWQ_Hospitalisation Details (2)'!A:A,'PWQ_Hospitalisation Details (2)'!I:I,"Not Found")</f>
        <v>tier - 1</v>
      </c>
      <c r="Q273" s="12" t="str">
        <f>_xlfn.XLOOKUP(A273,'PWQ_Hospitalisation Details (2)'!A:A,'PWQ_Hospitalisation Details (2)'!J:J,"Not Found")</f>
        <v>R1011</v>
      </c>
      <c r="R273" s="12">
        <f>_xlfn.XLOOKUP('Healthcare-Xlookup'!A273,'PWQ_Hospitalisation Details (2)'!A:A,'PWQ_Hospitalisation Details (2)'!K:K,"Not Found")</f>
        <v>27</v>
      </c>
    </row>
    <row r="274" spans="1:18" x14ac:dyDescent="0.35">
      <c r="A274" s="12" t="s">
        <v>2099</v>
      </c>
      <c r="B274" s="12" t="str">
        <f>_xlfn.XLOOKUP(A274,Customer_Names[Customer ID],Customer_Names[First Name],"Not Found")</f>
        <v xml:space="preserve">  Andrew B</v>
      </c>
      <c r="C274" s="12" t="str">
        <f>_xlfn.XLOOKUP(A274,Customer_Names[Customer ID],Customer_Names[last Name],"Not Found")</f>
        <v>Lockwood</v>
      </c>
      <c r="D274" s="22">
        <f>_xlfn.XLOOKUP('Healthcare-Xlookup'!A274,'PWQ_Medical Examinations (2)'!A:A,'PWQ_Medical Examinations (2)'!B:B,"Not Found")</f>
        <v>26.62</v>
      </c>
      <c r="E274" s="13" t="str">
        <f>_xlfn.XLOOKUP(A274,'PWQ_Medical Examinations (2)'!A:A,'PWQ_Medical Examinations (2)'!C:C,"Not Found")</f>
        <v>Over weight</v>
      </c>
      <c r="F274" s="12">
        <f>_xlfn.XLOOKUP(A274,'PWQ_Medical Examinations (2)'!A:A,'PWQ_Medical Examinations (2)'!D:D,"Not Found")</f>
        <v>10.08</v>
      </c>
      <c r="G274" s="12" t="str">
        <f>_xlfn.XLOOKUP('Healthcare-Xlookup'!A274,'PWQ_Medical Examinations (2)'!A:A,'PWQ_Medical Examinations (2)'!J:J,"Not Found")</f>
        <v>Diabetes</v>
      </c>
      <c r="H274" s="12" t="str">
        <f>_xlfn.XLOOKUP(A274,'PWQ_Medical Examinations (2)'!A:A,'PWQ_Medical Examinations (2)'!E:E,"Not Found")</f>
        <v>No</v>
      </c>
      <c r="I274" s="12" t="str">
        <f>_xlfn.XLOOKUP(A274,'PWQ_Medical Examinations (2)'!A:A,'PWQ_Medical Examinations (2)'!F:F,"Not Found")</f>
        <v>No</v>
      </c>
      <c r="J274" s="12" t="str">
        <f>_xlfn.XLOOKUP(A274,'PWQ_Medical Examinations (2)'!A:A,'PWQ_Medical Examinations (2)'!G:G,"Not Found")</f>
        <v>No</v>
      </c>
      <c r="K274" s="13">
        <f>_xlfn.XLOOKUP('Healthcare-Xlookup'!A274,'PWQ_Medical Examinations (2)'!A:A,'PWQ_Medical Examinations (2)'!H:H,"Not Found")</f>
        <v>0</v>
      </c>
      <c r="L274" s="13" t="str">
        <f>_xlfn.XLOOKUP(A274,'PWQ_Medical Examinations (2)'!A:A,'PWQ_Medical Examinations (2)'!I:I,"Not Found")</f>
        <v>yes</v>
      </c>
      <c r="M274" s="14">
        <f>_xlfn.XLOOKUP(A274,'PWQ_Hospitalisation Details (2)'!A:A,'PWQ_Hospitalisation Details (2)'!E:E,"Not Found")</f>
        <v>26169</v>
      </c>
      <c r="N274" s="15">
        <f>_xlfn.XLOOKUP(A274,'PWQ_Hospitalisation Details (2)'!A:A,'PWQ_Hospitalisation Details (2)'!G:G,"Not Found")</f>
        <v>32947.629999999997</v>
      </c>
      <c r="O274" s="12" t="str">
        <f>_xlfn.XLOOKUP(A274,'PWQ_Hospitalisation Details (2)'!A:A,'PWQ_Hospitalisation Details (2)'!H:H,"Not Found")</f>
        <v>tier - 2</v>
      </c>
      <c r="P274" s="12" t="str">
        <f>_xlfn.XLOOKUP(A274,'PWQ_Hospitalisation Details (2)'!A:A,'PWQ_Hospitalisation Details (2)'!I:I,"Not Found")</f>
        <v>tier - 1</v>
      </c>
      <c r="Q274" s="12" t="str">
        <f>_xlfn.XLOOKUP(A274,'PWQ_Hospitalisation Details (2)'!A:A,'PWQ_Hospitalisation Details (2)'!J:J,"Not Found")</f>
        <v>R1011</v>
      </c>
      <c r="R274" s="12">
        <f>_xlfn.XLOOKUP('Healthcare-Xlookup'!A274,'PWQ_Hospitalisation Details (2)'!A:A,'PWQ_Hospitalisation Details (2)'!K:K,"Not Found")</f>
        <v>51</v>
      </c>
    </row>
    <row r="275" spans="1:18" x14ac:dyDescent="0.35">
      <c r="A275" s="12" t="s">
        <v>2098</v>
      </c>
      <c r="B275" s="12" t="str">
        <f>_xlfn.XLOOKUP(A275,Customer_Names[Customer ID],Customer_Names[First Name],"Not Found")</f>
        <v xml:space="preserve">  James</v>
      </c>
      <c r="C275" s="12" t="str">
        <f>_xlfn.XLOOKUP(A275,Customer_Names[Customer ID],Customer_Names[last Name],"Not Found")</f>
        <v>Defilippi</v>
      </c>
      <c r="D275" s="22">
        <f>_xlfn.XLOOKUP('Healthcare-Xlookup'!A275,'PWQ_Medical Examinations (2)'!A:A,'PWQ_Medical Examinations (2)'!B:B,"Not Found")</f>
        <v>32.67</v>
      </c>
      <c r="E275" s="13" t="str">
        <f>_xlfn.XLOOKUP(A275,'PWQ_Medical Examinations (2)'!A:A,'PWQ_Medical Examinations (2)'!C:C,"Not Found")</f>
        <v>Obesity</v>
      </c>
      <c r="F275" s="12">
        <f>_xlfn.XLOOKUP(A275,'PWQ_Medical Examinations (2)'!A:A,'PWQ_Medical Examinations (2)'!D:D,"Not Found")</f>
        <v>10.97</v>
      </c>
      <c r="G275" s="12" t="str">
        <f>_xlfn.XLOOKUP('Healthcare-Xlookup'!A275,'PWQ_Medical Examinations (2)'!A:A,'PWQ_Medical Examinations (2)'!J:J,"Not Found")</f>
        <v>Diabetes</v>
      </c>
      <c r="H275" s="12" t="str">
        <f>_xlfn.XLOOKUP(A275,'PWQ_Medical Examinations (2)'!A:A,'PWQ_Medical Examinations (2)'!E:E,"Not Found")</f>
        <v>yes</v>
      </c>
      <c r="I275" s="12" t="str">
        <f>_xlfn.XLOOKUP(A275,'PWQ_Medical Examinations (2)'!A:A,'PWQ_Medical Examinations (2)'!F:F,"Not Found")</f>
        <v>No</v>
      </c>
      <c r="J275" s="12" t="str">
        <f>_xlfn.XLOOKUP(A275,'PWQ_Medical Examinations (2)'!A:A,'PWQ_Medical Examinations (2)'!G:G,"Not Found")</f>
        <v>No</v>
      </c>
      <c r="K275" s="13">
        <f>_xlfn.XLOOKUP('Healthcare-Xlookup'!A275,'PWQ_Medical Examinations (2)'!A:A,'PWQ_Medical Examinations (2)'!H:H,"Not Found")</f>
        <v>0</v>
      </c>
      <c r="L275" s="13" t="str">
        <f>_xlfn.XLOOKUP(A275,'PWQ_Medical Examinations (2)'!A:A,'PWQ_Medical Examinations (2)'!I:I,"Not Found")</f>
        <v>yes</v>
      </c>
      <c r="M275" s="14">
        <f>_xlfn.XLOOKUP(A275,'PWQ_Hospitalisation Details (2)'!A:A,'PWQ_Hospitalisation Details (2)'!E:E,"Not Found")</f>
        <v>29907</v>
      </c>
      <c r="N275" s="15">
        <f>_xlfn.XLOOKUP(A275,'PWQ_Hospitalisation Details (2)'!A:A,'PWQ_Hospitalisation Details (2)'!G:G,"Not Found")</f>
        <v>32906.69</v>
      </c>
      <c r="O275" s="12" t="str">
        <f>_xlfn.XLOOKUP(A275,'PWQ_Hospitalisation Details (2)'!A:A,'PWQ_Hospitalisation Details (2)'!H:H,"Not Found")</f>
        <v>tier - 2</v>
      </c>
      <c r="P275" s="12" t="str">
        <f>_xlfn.XLOOKUP(A275,'PWQ_Hospitalisation Details (2)'!A:A,'PWQ_Hospitalisation Details (2)'!I:I,"Not Found")</f>
        <v>tier - 3</v>
      </c>
      <c r="Q275" s="12" t="str">
        <f>_xlfn.XLOOKUP(A275,'PWQ_Hospitalisation Details (2)'!A:A,'PWQ_Hospitalisation Details (2)'!J:J,"Not Found")</f>
        <v>R1011</v>
      </c>
      <c r="R275" s="12">
        <f>_xlfn.XLOOKUP('Healthcare-Xlookup'!A275,'PWQ_Hospitalisation Details (2)'!A:A,'PWQ_Hospitalisation Details (2)'!K:K,"Not Found")</f>
        <v>41</v>
      </c>
    </row>
    <row r="276" spans="1:18" x14ac:dyDescent="0.35">
      <c r="A276" s="12" t="s">
        <v>2097</v>
      </c>
      <c r="B276" s="12" t="str">
        <f>_xlfn.XLOOKUP(A276,Customer_Names[Customer ID],Customer_Names[First Name],"Not Found")</f>
        <v xml:space="preserve">  Shawn P</v>
      </c>
      <c r="C276" s="12" t="str">
        <f>_xlfn.XLOOKUP(A276,Customer_Names[Customer ID],Customer_Names[last Name],"Not Found")</f>
        <v>Jackson</v>
      </c>
      <c r="D276" s="22">
        <f>_xlfn.XLOOKUP('Healthcare-Xlookup'!A276,'PWQ_Medical Examinations (2)'!A:A,'PWQ_Medical Examinations (2)'!B:B,"Not Found")</f>
        <v>44.44</v>
      </c>
      <c r="E276" s="13" t="str">
        <f>_xlfn.XLOOKUP(A276,'PWQ_Medical Examinations (2)'!A:A,'PWQ_Medical Examinations (2)'!C:C,"Not Found")</f>
        <v>Obesity</v>
      </c>
      <c r="F276" s="12">
        <f>_xlfn.XLOOKUP(A276,'PWQ_Medical Examinations (2)'!A:A,'PWQ_Medical Examinations (2)'!D:D,"Not Found")</f>
        <v>4.9000000000000004</v>
      </c>
      <c r="G276" s="12" t="str">
        <f>_xlfn.XLOOKUP('Healthcare-Xlookup'!A276,'PWQ_Medical Examinations (2)'!A:A,'PWQ_Medical Examinations (2)'!J:J,"Not Found")</f>
        <v>Normal</v>
      </c>
      <c r="H276" s="12" t="str">
        <f>_xlfn.XLOOKUP(A276,'PWQ_Medical Examinations (2)'!A:A,'PWQ_Medical Examinations (2)'!E:E,"Not Found")</f>
        <v>yes</v>
      </c>
      <c r="I276" s="12" t="str">
        <f>_xlfn.XLOOKUP(A276,'PWQ_Medical Examinations (2)'!A:A,'PWQ_Medical Examinations (2)'!F:F,"Not Found")</f>
        <v>No</v>
      </c>
      <c r="J276" s="12" t="str">
        <f>_xlfn.XLOOKUP(A276,'PWQ_Medical Examinations (2)'!A:A,'PWQ_Medical Examinations (2)'!G:G,"Not Found")</f>
        <v>No</v>
      </c>
      <c r="K276" s="13">
        <f>_xlfn.XLOOKUP('Healthcare-Xlookup'!A276,'PWQ_Medical Examinations (2)'!A:A,'PWQ_Medical Examinations (2)'!H:H,"Not Found")</f>
        <v>1</v>
      </c>
      <c r="L276" s="13" t="str">
        <f>_xlfn.XLOOKUP(A276,'PWQ_Medical Examinations (2)'!A:A,'PWQ_Medical Examinations (2)'!I:I,"Not Found")</f>
        <v>yes</v>
      </c>
      <c r="M276" s="14">
        <f>_xlfn.XLOOKUP(A276,'PWQ_Hospitalisation Details (2)'!A:A,'PWQ_Hospitalisation Details (2)'!E:E,"Not Found")</f>
        <v>35037</v>
      </c>
      <c r="N276" s="15">
        <f>_xlfn.XLOOKUP(A276,'PWQ_Hospitalisation Details (2)'!A:A,'PWQ_Hospitalisation Details (2)'!G:G,"Not Found")</f>
        <v>32827.51</v>
      </c>
      <c r="O276" s="12" t="str">
        <f>_xlfn.XLOOKUP(A276,'PWQ_Hospitalisation Details (2)'!A:A,'PWQ_Hospitalisation Details (2)'!H:H,"Not Found")</f>
        <v>tier - 1</v>
      </c>
      <c r="P276" s="12" t="str">
        <f>_xlfn.XLOOKUP(A276,'PWQ_Hospitalisation Details (2)'!A:A,'PWQ_Hospitalisation Details (2)'!I:I,"Not Found")</f>
        <v>tier - 2</v>
      </c>
      <c r="Q276" s="12" t="str">
        <f>_xlfn.XLOOKUP(A276,'PWQ_Hospitalisation Details (2)'!A:A,'PWQ_Hospitalisation Details (2)'!J:J,"Not Found")</f>
        <v>R1011</v>
      </c>
      <c r="R276" s="12">
        <f>_xlfn.XLOOKUP('Healthcare-Xlookup'!A276,'PWQ_Hospitalisation Details (2)'!A:A,'PWQ_Hospitalisation Details (2)'!K:K,"Not Found")</f>
        <v>27</v>
      </c>
    </row>
    <row r="277" spans="1:18" x14ac:dyDescent="0.35">
      <c r="A277" s="12" t="s">
        <v>2096</v>
      </c>
      <c r="B277" s="12" t="str">
        <f>_xlfn.XLOOKUP(A277,Customer_Names[Customer ID],Customer_Names[First Name],"Not Found")</f>
        <v xml:space="preserve">  Matt</v>
      </c>
      <c r="C277" s="12" t="str">
        <f>_xlfn.XLOOKUP(A277,Customer_Names[Customer ID],Customer_Names[last Name],"Not Found")</f>
        <v>Ozahowski</v>
      </c>
      <c r="D277" s="22">
        <f>_xlfn.XLOOKUP('Healthcare-Xlookup'!A277,'PWQ_Medical Examinations (2)'!A:A,'PWQ_Medical Examinations (2)'!B:B,"Not Found")</f>
        <v>28.31</v>
      </c>
      <c r="E277" s="13" t="str">
        <f>_xlfn.XLOOKUP(A277,'PWQ_Medical Examinations (2)'!A:A,'PWQ_Medical Examinations (2)'!C:C,"Not Found")</f>
        <v>Over weight</v>
      </c>
      <c r="F277" s="12">
        <f>_xlfn.XLOOKUP(A277,'PWQ_Medical Examinations (2)'!A:A,'PWQ_Medical Examinations (2)'!D:D,"Not Found")</f>
        <v>5.33</v>
      </c>
      <c r="G277" s="12" t="str">
        <f>_xlfn.XLOOKUP('Healthcare-Xlookup'!A277,'PWQ_Medical Examinations (2)'!A:A,'PWQ_Medical Examinations (2)'!J:J,"Not Found")</f>
        <v>Normal</v>
      </c>
      <c r="H277" s="12" t="str">
        <f>_xlfn.XLOOKUP(A277,'PWQ_Medical Examinations (2)'!A:A,'PWQ_Medical Examinations (2)'!E:E,"Not Found")</f>
        <v>No</v>
      </c>
      <c r="I277" s="12" t="str">
        <f>_xlfn.XLOOKUP(A277,'PWQ_Medical Examinations (2)'!A:A,'PWQ_Medical Examinations (2)'!F:F,"Not Found")</f>
        <v>No</v>
      </c>
      <c r="J277" s="12" t="str">
        <f>_xlfn.XLOOKUP(A277,'PWQ_Medical Examinations (2)'!A:A,'PWQ_Medical Examinations (2)'!G:G,"Not Found")</f>
        <v>No</v>
      </c>
      <c r="K277" s="13">
        <f>_xlfn.XLOOKUP('Healthcare-Xlookup'!A277,'PWQ_Medical Examinations (2)'!A:A,'PWQ_Medical Examinations (2)'!H:H,"Not Found")</f>
        <v>0</v>
      </c>
      <c r="L277" s="13" t="str">
        <f>_xlfn.XLOOKUP(A277,'PWQ_Medical Examinations (2)'!A:A,'PWQ_Medical Examinations (2)'!I:I,"Not Found")</f>
        <v>yes</v>
      </c>
      <c r="M277" s="14">
        <f>_xlfn.XLOOKUP(A277,'PWQ_Hospitalisation Details (2)'!A:A,'PWQ_Hospitalisation Details (2)'!E:E,"Not Found")</f>
        <v>29567</v>
      </c>
      <c r="N277" s="15">
        <f>_xlfn.XLOOKUP(A277,'PWQ_Hospitalisation Details (2)'!A:A,'PWQ_Hospitalisation Details (2)'!G:G,"Not Found")</f>
        <v>32787.46</v>
      </c>
      <c r="O277" s="12" t="str">
        <f>_xlfn.XLOOKUP(A277,'PWQ_Hospitalisation Details (2)'!A:A,'PWQ_Hospitalisation Details (2)'!H:H,"Not Found")</f>
        <v>tier - 1</v>
      </c>
      <c r="P277" s="12" t="str">
        <f>_xlfn.XLOOKUP(A277,'PWQ_Hospitalisation Details (2)'!A:A,'PWQ_Hospitalisation Details (2)'!I:I,"Not Found")</f>
        <v>tier - 3</v>
      </c>
      <c r="Q277" s="12" t="str">
        <f>_xlfn.XLOOKUP(A277,'PWQ_Hospitalisation Details (2)'!A:A,'PWQ_Hospitalisation Details (2)'!J:J,"Not Found")</f>
        <v>R1012</v>
      </c>
      <c r="R277" s="12">
        <f>_xlfn.XLOOKUP('Healthcare-Xlookup'!A277,'PWQ_Hospitalisation Details (2)'!A:A,'PWQ_Hospitalisation Details (2)'!K:K,"Not Found")</f>
        <v>42</v>
      </c>
    </row>
    <row r="278" spans="1:18" x14ac:dyDescent="0.35">
      <c r="A278" s="12" t="s">
        <v>2095</v>
      </c>
      <c r="B278" s="12" t="str">
        <f>_xlfn.XLOOKUP(A278,Customer_Names[Customer ID],Customer_Names[First Name],"Not Found")</f>
        <v xml:space="preserve">  Nathaniel</v>
      </c>
      <c r="C278" s="12" t="str">
        <f>_xlfn.XLOOKUP(A278,Customer_Names[Customer ID],Customer_Names[last Name],"Not Found")</f>
        <v>Guthals</v>
      </c>
      <c r="D278" s="22">
        <f>_xlfn.XLOOKUP('Healthcare-Xlookup'!A278,'PWQ_Medical Examinations (2)'!A:A,'PWQ_Medical Examinations (2)'!B:B,"Not Found")</f>
        <v>25.05</v>
      </c>
      <c r="E278" s="13" t="str">
        <f>_xlfn.XLOOKUP(A278,'PWQ_Medical Examinations (2)'!A:A,'PWQ_Medical Examinations (2)'!C:C,"Not Found")</f>
        <v>Over weight</v>
      </c>
      <c r="F278" s="12">
        <f>_xlfn.XLOOKUP(A278,'PWQ_Medical Examinations (2)'!A:A,'PWQ_Medical Examinations (2)'!D:D,"Not Found")</f>
        <v>4.6100000000000003</v>
      </c>
      <c r="G278" s="12" t="str">
        <f>_xlfn.XLOOKUP('Healthcare-Xlookup'!A278,'PWQ_Medical Examinations (2)'!A:A,'PWQ_Medical Examinations (2)'!J:J,"Not Found")</f>
        <v>Normal</v>
      </c>
      <c r="H278" s="12" t="str">
        <f>_xlfn.XLOOKUP(A278,'PWQ_Medical Examinations (2)'!A:A,'PWQ_Medical Examinations (2)'!E:E,"Not Found")</f>
        <v>No</v>
      </c>
      <c r="I278" s="12" t="str">
        <f>_xlfn.XLOOKUP(A278,'PWQ_Medical Examinations (2)'!A:A,'PWQ_Medical Examinations (2)'!F:F,"Not Found")</f>
        <v>No</v>
      </c>
      <c r="J278" s="12" t="str">
        <f>_xlfn.XLOOKUP(A278,'PWQ_Medical Examinations (2)'!A:A,'PWQ_Medical Examinations (2)'!G:G,"Not Found")</f>
        <v>No</v>
      </c>
      <c r="K278" s="13">
        <f>_xlfn.XLOOKUP('Healthcare-Xlookup'!A278,'PWQ_Medical Examinations (2)'!A:A,'PWQ_Medical Examinations (2)'!H:H,"Not Found")</f>
        <v>2</v>
      </c>
      <c r="L278" s="13" t="str">
        <f>_xlfn.XLOOKUP(A278,'PWQ_Medical Examinations (2)'!A:A,'PWQ_Medical Examinations (2)'!I:I,"Not Found")</f>
        <v>yes</v>
      </c>
      <c r="M278" s="14">
        <f>_xlfn.XLOOKUP(A278,'PWQ_Hospitalisation Details (2)'!A:A,'PWQ_Hospitalisation Details (2)'!E:E,"Not Found")</f>
        <v>26610</v>
      </c>
      <c r="N278" s="15">
        <f>_xlfn.XLOOKUP(A278,'PWQ_Hospitalisation Details (2)'!A:A,'PWQ_Hospitalisation Details (2)'!G:G,"Not Found")</f>
        <v>32765.33</v>
      </c>
      <c r="O278" s="12" t="str">
        <f>_xlfn.XLOOKUP(A278,'PWQ_Hospitalisation Details (2)'!A:A,'PWQ_Hospitalisation Details (2)'!H:H,"Not Found")</f>
        <v>tier - 2</v>
      </c>
      <c r="P278" s="12" t="str">
        <f>_xlfn.XLOOKUP(A278,'PWQ_Hospitalisation Details (2)'!A:A,'PWQ_Hospitalisation Details (2)'!I:I,"Not Found")</f>
        <v>tier - 2</v>
      </c>
      <c r="Q278" s="12" t="str">
        <f>_xlfn.XLOOKUP(A278,'PWQ_Hospitalisation Details (2)'!A:A,'PWQ_Hospitalisation Details (2)'!J:J,"Not Found")</f>
        <v>R1012</v>
      </c>
      <c r="R278" s="12">
        <f>_xlfn.XLOOKUP('Healthcare-Xlookup'!A278,'PWQ_Hospitalisation Details (2)'!A:A,'PWQ_Hospitalisation Details (2)'!K:K,"Not Found")</f>
        <v>50</v>
      </c>
    </row>
    <row r="279" spans="1:18" x14ac:dyDescent="0.35">
      <c r="A279" s="12" t="s">
        <v>2094</v>
      </c>
      <c r="B279" s="12" t="str">
        <f>_xlfn.XLOOKUP(A279,Customer_Names[Customer ID],Customer_Names[First Name],"Not Found")</f>
        <v xml:space="preserve">  Kevin D</v>
      </c>
      <c r="C279" s="12" t="str">
        <f>_xlfn.XLOOKUP(A279,Customer_Names[Customer ID],Customer_Names[last Name],"Not Found")</f>
        <v>Yates</v>
      </c>
      <c r="D279" s="22">
        <f>_xlfn.XLOOKUP('Healthcare-Xlookup'!A279,'PWQ_Medical Examinations (2)'!A:A,'PWQ_Medical Examinations (2)'!B:B,"Not Found")</f>
        <v>28.34</v>
      </c>
      <c r="E279" s="13" t="str">
        <f>_xlfn.XLOOKUP(A279,'PWQ_Medical Examinations (2)'!A:A,'PWQ_Medical Examinations (2)'!C:C,"Not Found")</f>
        <v>Over weight</v>
      </c>
      <c r="F279" s="12">
        <f>_xlfn.XLOOKUP(A279,'PWQ_Medical Examinations (2)'!A:A,'PWQ_Medical Examinations (2)'!D:D,"Not Found")</f>
        <v>8.18</v>
      </c>
      <c r="G279" s="12" t="str">
        <f>_xlfn.XLOOKUP('Healthcare-Xlookup'!A279,'PWQ_Medical Examinations (2)'!A:A,'PWQ_Medical Examinations (2)'!J:J,"Not Found")</f>
        <v>Diabetes</v>
      </c>
      <c r="H279" s="12" t="str">
        <f>_xlfn.XLOOKUP(A279,'PWQ_Medical Examinations (2)'!A:A,'PWQ_Medical Examinations (2)'!E:E,"Not Found")</f>
        <v>No</v>
      </c>
      <c r="I279" s="12" t="str">
        <f>_xlfn.XLOOKUP(A279,'PWQ_Medical Examinations (2)'!A:A,'PWQ_Medical Examinations (2)'!F:F,"Not Found")</f>
        <v>No</v>
      </c>
      <c r="J279" s="12" t="str">
        <f>_xlfn.XLOOKUP(A279,'PWQ_Medical Examinations (2)'!A:A,'PWQ_Medical Examinations (2)'!G:G,"Not Found")</f>
        <v>No</v>
      </c>
      <c r="K279" s="13">
        <f>_xlfn.XLOOKUP('Healthcare-Xlookup'!A279,'PWQ_Medical Examinations (2)'!A:A,'PWQ_Medical Examinations (2)'!H:H,"Not Found")</f>
        <v>0</v>
      </c>
      <c r="L279" s="13" t="str">
        <f>_xlfn.XLOOKUP(A279,'PWQ_Medical Examinations (2)'!A:A,'PWQ_Medical Examinations (2)'!I:I,"Not Found")</f>
        <v>yes</v>
      </c>
      <c r="M279" s="14">
        <f>_xlfn.XLOOKUP(A279,'PWQ_Hospitalisation Details (2)'!A:A,'PWQ_Hospitalisation Details (2)'!E:E,"Not Found")</f>
        <v>27369</v>
      </c>
      <c r="N279" s="15">
        <f>_xlfn.XLOOKUP(A279,'PWQ_Hospitalisation Details (2)'!A:A,'PWQ_Hospitalisation Details (2)'!G:G,"Not Found")</f>
        <v>32760.48</v>
      </c>
      <c r="O279" s="12" t="str">
        <f>_xlfn.XLOOKUP(A279,'PWQ_Hospitalisation Details (2)'!A:A,'PWQ_Hospitalisation Details (2)'!H:H,"Not Found")</f>
        <v>tier - 1</v>
      </c>
      <c r="P279" s="12" t="str">
        <f>_xlfn.XLOOKUP(A279,'PWQ_Hospitalisation Details (2)'!A:A,'PWQ_Hospitalisation Details (2)'!I:I,"Not Found")</f>
        <v>tier - 1</v>
      </c>
      <c r="Q279" s="12" t="str">
        <f>_xlfn.XLOOKUP(A279,'PWQ_Hospitalisation Details (2)'!A:A,'PWQ_Hospitalisation Details (2)'!J:J,"Not Found")</f>
        <v>R1011</v>
      </c>
      <c r="R279" s="12">
        <f>_xlfn.XLOOKUP('Healthcare-Xlookup'!A279,'PWQ_Hospitalisation Details (2)'!A:A,'PWQ_Hospitalisation Details (2)'!K:K,"Not Found")</f>
        <v>48</v>
      </c>
    </row>
    <row r="280" spans="1:18" x14ac:dyDescent="0.35">
      <c r="A280" s="12" t="s">
        <v>2093</v>
      </c>
      <c r="B280" s="12" t="str">
        <f>_xlfn.XLOOKUP(A280,Customer_Names[Customer ID],Customer_Names[First Name],"Not Found")</f>
        <v xml:space="preserve">  Joan</v>
      </c>
      <c r="C280" s="12" t="str">
        <f>_xlfn.XLOOKUP(A280,Customer_Names[Customer ID],Customer_Names[last Name],"Not Found")</f>
        <v>Samuelson</v>
      </c>
      <c r="D280" s="22">
        <f>_xlfn.XLOOKUP('Healthcare-Xlookup'!A280,'PWQ_Medical Examinations (2)'!A:A,'PWQ_Medical Examinations (2)'!B:B,"Not Found")</f>
        <v>17.765000000000001</v>
      </c>
      <c r="E280" s="13" t="str">
        <f>_xlfn.XLOOKUP(A280,'PWQ_Medical Examinations (2)'!A:A,'PWQ_Medical Examinations (2)'!C:C,"Not Found")</f>
        <v>Under Weight</v>
      </c>
      <c r="F280" s="12">
        <f>_xlfn.XLOOKUP(A280,'PWQ_Medical Examinations (2)'!A:A,'PWQ_Medical Examinations (2)'!D:D,"Not Found")</f>
        <v>5.62</v>
      </c>
      <c r="G280" s="12" t="str">
        <f>_xlfn.XLOOKUP('Healthcare-Xlookup'!A280,'PWQ_Medical Examinations (2)'!A:A,'PWQ_Medical Examinations (2)'!J:J,"Not Found")</f>
        <v>Normal</v>
      </c>
      <c r="H280" s="12" t="str">
        <f>_xlfn.XLOOKUP(A280,'PWQ_Medical Examinations (2)'!A:A,'PWQ_Medical Examinations (2)'!E:E,"Not Found")</f>
        <v>No</v>
      </c>
      <c r="I280" s="12" t="str">
        <f>_xlfn.XLOOKUP(A280,'PWQ_Medical Examinations (2)'!A:A,'PWQ_Medical Examinations (2)'!F:F,"Not Found")</f>
        <v>No</v>
      </c>
      <c r="J280" s="12" t="str">
        <f>_xlfn.XLOOKUP(A280,'PWQ_Medical Examinations (2)'!A:A,'PWQ_Medical Examinations (2)'!G:G,"Not Found")</f>
        <v>No</v>
      </c>
      <c r="K280" s="13">
        <f>_xlfn.XLOOKUP('Healthcare-Xlookup'!A280,'PWQ_Medical Examinations (2)'!A:A,'PWQ_Medical Examinations (2)'!H:H,"Not Found")</f>
        <v>0</v>
      </c>
      <c r="L280" s="13" t="str">
        <f>_xlfn.XLOOKUP(A280,'PWQ_Medical Examinations (2)'!A:A,'PWQ_Medical Examinations (2)'!I:I,"Not Found")</f>
        <v>yes</v>
      </c>
      <c r="M280" s="14">
        <f>_xlfn.XLOOKUP(A280,'PWQ_Hospitalisation Details (2)'!A:A,'PWQ_Hospitalisation Details (2)'!E:E,"Not Found")</f>
        <v>33063</v>
      </c>
      <c r="N280" s="15">
        <f>_xlfn.XLOOKUP(A280,'PWQ_Hospitalisation Details (2)'!A:A,'PWQ_Hospitalisation Details (2)'!G:G,"Not Found")</f>
        <v>32734.19</v>
      </c>
      <c r="O280" s="12" t="str">
        <f>_xlfn.XLOOKUP(A280,'PWQ_Hospitalisation Details (2)'!A:A,'PWQ_Hospitalisation Details (2)'!H:H,"Not Found")</f>
        <v>tier - 2</v>
      </c>
      <c r="P280" s="12" t="str">
        <f>_xlfn.XLOOKUP(A280,'PWQ_Hospitalisation Details (2)'!A:A,'PWQ_Hospitalisation Details (2)'!I:I,"Not Found")</f>
        <v>tier - 1</v>
      </c>
      <c r="Q280" s="12" t="str">
        <f>_xlfn.XLOOKUP(A280,'PWQ_Hospitalisation Details (2)'!A:A,'PWQ_Hospitalisation Details (2)'!J:J,"Not Found")</f>
        <v>R1012</v>
      </c>
      <c r="R280" s="12">
        <f>_xlfn.XLOOKUP('Healthcare-Xlookup'!A280,'PWQ_Hospitalisation Details (2)'!A:A,'PWQ_Hospitalisation Details (2)'!K:K,"Not Found")</f>
        <v>32</v>
      </c>
    </row>
    <row r="281" spans="1:18" x14ac:dyDescent="0.35">
      <c r="A281" s="12" t="s">
        <v>2092</v>
      </c>
      <c r="B281" s="12" t="str">
        <f>_xlfn.XLOOKUP(A281,Customer_Names[Customer ID],Customer_Names[First Name],"Not Found")</f>
        <v xml:space="preserve">  Christopher A</v>
      </c>
      <c r="C281" s="12" t="str">
        <f>_xlfn.XLOOKUP(A281,Customer_Names[Customer ID],Customer_Names[last Name],"Not Found")</f>
        <v>Lemos</v>
      </c>
      <c r="D281" s="22">
        <f>_xlfn.XLOOKUP('Healthcare-Xlookup'!A281,'PWQ_Medical Examinations (2)'!A:A,'PWQ_Medical Examinations (2)'!B:B,"Not Found")</f>
        <v>36.119999999999997</v>
      </c>
      <c r="E281" s="13" t="str">
        <f>_xlfn.XLOOKUP(A281,'PWQ_Medical Examinations (2)'!A:A,'PWQ_Medical Examinations (2)'!C:C,"Not Found")</f>
        <v>Obesity</v>
      </c>
      <c r="F281" s="12">
        <f>_xlfn.XLOOKUP(A281,'PWQ_Medical Examinations (2)'!A:A,'PWQ_Medical Examinations (2)'!D:D,"Not Found")</f>
        <v>5.82</v>
      </c>
      <c r="G281" s="12" t="str">
        <f>_xlfn.XLOOKUP('Healthcare-Xlookup'!A281,'PWQ_Medical Examinations (2)'!A:A,'PWQ_Medical Examinations (2)'!J:J,"Not Found")</f>
        <v>Prediabetes</v>
      </c>
      <c r="H281" s="12" t="str">
        <f>_xlfn.XLOOKUP(A281,'PWQ_Medical Examinations (2)'!A:A,'PWQ_Medical Examinations (2)'!E:E,"Not Found")</f>
        <v>No</v>
      </c>
      <c r="I281" s="12" t="str">
        <f>_xlfn.XLOOKUP(A281,'PWQ_Medical Examinations (2)'!A:A,'PWQ_Medical Examinations (2)'!F:F,"Not Found")</f>
        <v>No</v>
      </c>
      <c r="J281" s="12" t="str">
        <f>_xlfn.XLOOKUP(A281,'PWQ_Medical Examinations (2)'!A:A,'PWQ_Medical Examinations (2)'!G:G,"Not Found")</f>
        <v>No</v>
      </c>
      <c r="K281" s="13">
        <f>_xlfn.XLOOKUP('Healthcare-Xlookup'!A281,'PWQ_Medical Examinations (2)'!A:A,'PWQ_Medical Examinations (2)'!H:H,"Not Found")</f>
        <v>0</v>
      </c>
      <c r="L281" s="13" t="str">
        <f>_xlfn.XLOOKUP(A281,'PWQ_Medical Examinations (2)'!A:A,'PWQ_Medical Examinations (2)'!I:I,"Not Found")</f>
        <v>yes</v>
      </c>
      <c r="M281" s="14">
        <f>_xlfn.XLOOKUP(A281,'PWQ_Hospitalisation Details (2)'!A:A,'PWQ_Hospitalisation Details (2)'!E:E,"Not Found")</f>
        <v>33146</v>
      </c>
      <c r="N281" s="15">
        <f>_xlfn.XLOOKUP(A281,'PWQ_Hospitalisation Details (2)'!A:A,'PWQ_Hospitalisation Details (2)'!G:G,"Not Found")</f>
        <v>32716.2</v>
      </c>
      <c r="O281" s="12" t="str">
        <f>_xlfn.XLOOKUP(A281,'PWQ_Hospitalisation Details (2)'!A:A,'PWQ_Hospitalisation Details (2)'!H:H,"Not Found")</f>
        <v>tier - 1</v>
      </c>
      <c r="P281" s="12" t="str">
        <f>_xlfn.XLOOKUP(A281,'PWQ_Hospitalisation Details (2)'!A:A,'PWQ_Hospitalisation Details (2)'!I:I,"Not Found")</f>
        <v>tier - 2</v>
      </c>
      <c r="Q281" s="12" t="str">
        <f>_xlfn.XLOOKUP(A281,'PWQ_Hospitalisation Details (2)'!A:A,'PWQ_Hospitalisation Details (2)'!J:J,"Not Found")</f>
        <v>R1011</v>
      </c>
      <c r="R281" s="12">
        <f>_xlfn.XLOOKUP('Healthcare-Xlookup'!A281,'PWQ_Hospitalisation Details (2)'!A:A,'PWQ_Hospitalisation Details (2)'!K:K,"Not Found")</f>
        <v>32</v>
      </c>
    </row>
    <row r="282" spans="1:18" x14ac:dyDescent="0.35">
      <c r="A282" s="12" t="s">
        <v>2091</v>
      </c>
      <c r="B282" s="12" t="str">
        <f>_xlfn.XLOOKUP(A282,Customer_Names[Customer ID],Customer_Names[First Name],"Not Found")</f>
        <v xml:space="preserve">  Kacy L</v>
      </c>
      <c r="C282" s="12" t="str">
        <f>_xlfn.XLOOKUP(A282,Customer_Names[Customer ID],Customer_Names[last Name],"Not Found")</f>
        <v>Seynders</v>
      </c>
      <c r="D282" s="22">
        <f>_xlfn.XLOOKUP('Healthcare-Xlookup'!A282,'PWQ_Medical Examinations (2)'!A:A,'PWQ_Medical Examinations (2)'!B:B,"Not Found")</f>
        <v>23.19</v>
      </c>
      <c r="E282" s="13" t="str">
        <f>_xlfn.XLOOKUP(A282,'PWQ_Medical Examinations (2)'!A:A,'PWQ_Medical Examinations (2)'!C:C,"Not Found")</f>
        <v>Normal Weight</v>
      </c>
      <c r="F282" s="12">
        <f>_xlfn.XLOOKUP(A282,'PWQ_Medical Examinations (2)'!A:A,'PWQ_Medical Examinations (2)'!D:D,"Not Found")</f>
        <v>7.66</v>
      </c>
      <c r="G282" s="12" t="str">
        <f>_xlfn.XLOOKUP('Healthcare-Xlookup'!A282,'PWQ_Medical Examinations (2)'!A:A,'PWQ_Medical Examinations (2)'!J:J,"Not Found")</f>
        <v>Diabetes</v>
      </c>
      <c r="H282" s="12" t="str">
        <f>_xlfn.XLOOKUP(A282,'PWQ_Medical Examinations (2)'!A:A,'PWQ_Medical Examinations (2)'!E:E,"Not Found")</f>
        <v>No</v>
      </c>
      <c r="I282" s="12" t="str">
        <f>_xlfn.XLOOKUP(A282,'PWQ_Medical Examinations (2)'!A:A,'PWQ_Medical Examinations (2)'!F:F,"Not Found")</f>
        <v>No</v>
      </c>
      <c r="J282" s="12" t="str">
        <f>_xlfn.XLOOKUP(A282,'PWQ_Medical Examinations (2)'!A:A,'PWQ_Medical Examinations (2)'!G:G,"Not Found")</f>
        <v>No</v>
      </c>
      <c r="K282" s="13">
        <f>_xlfn.XLOOKUP('Healthcare-Xlookup'!A282,'PWQ_Medical Examinations (2)'!A:A,'PWQ_Medical Examinations (2)'!H:H,"Not Found")</f>
        <v>0</v>
      </c>
      <c r="L282" s="13" t="str">
        <f>_xlfn.XLOOKUP(A282,'PWQ_Medical Examinations (2)'!A:A,'PWQ_Medical Examinations (2)'!I:I,"Not Found")</f>
        <v>yes</v>
      </c>
      <c r="M282" s="14">
        <f>_xlfn.XLOOKUP(A282,'PWQ_Hospitalisation Details (2)'!A:A,'PWQ_Hospitalisation Details (2)'!E:E,"Not Found")</f>
        <v>25143</v>
      </c>
      <c r="N282" s="15">
        <f>_xlfn.XLOOKUP(A282,'PWQ_Hospitalisation Details (2)'!A:A,'PWQ_Hospitalisation Details (2)'!G:G,"Not Found")</f>
        <v>32686.080000000002</v>
      </c>
      <c r="O282" s="12" t="str">
        <f>_xlfn.XLOOKUP(A282,'PWQ_Hospitalisation Details (2)'!A:A,'PWQ_Hospitalisation Details (2)'!H:H,"Not Found")</f>
        <v>tier - 2</v>
      </c>
      <c r="P282" s="12" t="str">
        <f>_xlfn.XLOOKUP(A282,'PWQ_Hospitalisation Details (2)'!A:A,'PWQ_Hospitalisation Details (2)'!I:I,"Not Found")</f>
        <v>tier - 3</v>
      </c>
      <c r="Q282" s="12" t="str">
        <f>_xlfn.XLOOKUP(A282,'PWQ_Hospitalisation Details (2)'!A:A,'PWQ_Hospitalisation Details (2)'!J:J,"Not Found")</f>
        <v>R1011</v>
      </c>
      <c r="R282" s="12">
        <f>_xlfn.XLOOKUP('Healthcare-Xlookup'!A282,'PWQ_Hospitalisation Details (2)'!A:A,'PWQ_Hospitalisation Details (2)'!K:K,"Not Found")</f>
        <v>54</v>
      </c>
    </row>
    <row r="283" spans="1:18" x14ac:dyDescent="0.35">
      <c r="A283" s="12" t="s">
        <v>2090</v>
      </c>
      <c r="B283" s="12" t="str">
        <f>_xlfn.XLOOKUP(A283,Customer_Names[Customer ID],Customer_Names[First Name],"Not Found")</f>
        <v xml:space="preserve">  Benjamin H</v>
      </c>
      <c r="C283" s="12" t="str">
        <f>_xlfn.XLOOKUP(A283,Customer_Names[Customer ID],Customer_Names[last Name],"Not Found")</f>
        <v>Saunders</v>
      </c>
      <c r="D283" s="22">
        <f>_xlfn.XLOOKUP('Healthcare-Xlookup'!A283,'PWQ_Medical Examinations (2)'!A:A,'PWQ_Medical Examinations (2)'!B:B,"Not Found")</f>
        <v>35.99</v>
      </c>
      <c r="E283" s="13" t="str">
        <f>_xlfn.XLOOKUP(A283,'PWQ_Medical Examinations (2)'!A:A,'PWQ_Medical Examinations (2)'!C:C,"Not Found")</f>
        <v>Obesity</v>
      </c>
      <c r="F283" s="12">
        <f>_xlfn.XLOOKUP(A283,'PWQ_Medical Examinations (2)'!A:A,'PWQ_Medical Examinations (2)'!D:D,"Not Found")</f>
        <v>4.2300000000000004</v>
      </c>
      <c r="G283" s="12" t="str">
        <f>_xlfn.XLOOKUP('Healthcare-Xlookup'!A283,'PWQ_Medical Examinations (2)'!A:A,'PWQ_Medical Examinations (2)'!J:J,"Not Found")</f>
        <v>Normal</v>
      </c>
      <c r="H283" s="12" t="str">
        <f>_xlfn.XLOOKUP(A283,'PWQ_Medical Examinations (2)'!A:A,'PWQ_Medical Examinations (2)'!E:E,"Not Found")</f>
        <v>No</v>
      </c>
      <c r="I283" s="12" t="str">
        <f>_xlfn.XLOOKUP(A283,'PWQ_Medical Examinations (2)'!A:A,'PWQ_Medical Examinations (2)'!F:F,"Not Found")</f>
        <v>No</v>
      </c>
      <c r="J283" s="12" t="str">
        <f>_xlfn.XLOOKUP(A283,'PWQ_Medical Examinations (2)'!A:A,'PWQ_Medical Examinations (2)'!G:G,"Not Found")</f>
        <v>No</v>
      </c>
      <c r="K283" s="13">
        <f>_xlfn.XLOOKUP('Healthcare-Xlookup'!A283,'PWQ_Medical Examinations (2)'!A:A,'PWQ_Medical Examinations (2)'!H:H,"Not Found")</f>
        <v>0</v>
      </c>
      <c r="L283" s="13" t="str">
        <f>_xlfn.XLOOKUP(A283,'PWQ_Medical Examinations (2)'!A:A,'PWQ_Medical Examinations (2)'!I:I,"Not Found")</f>
        <v>yes</v>
      </c>
      <c r="M283" s="14">
        <f>_xlfn.XLOOKUP(A283,'PWQ_Hospitalisation Details (2)'!A:A,'PWQ_Hospitalisation Details (2)'!E:E,"Not Found")</f>
        <v>33067</v>
      </c>
      <c r="N283" s="15">
        <f>_xlfn.XLOOKUP(A283,'PWQ_Hospitalisation Details (2)'!A:A,'PWQ_Hospitalisation Details (2)'!G:G,"Not Found")</f>
        <v>32672.11</v>
      </c>
      <c r="O283" s="12" t="str">
        <f>_xlfn.XLOOKUP(A283,'PWQ_Hospitalisation Details (2)'!A:A,'PWQ_Hospitalisation Details (2)'!H:H,"Not Found")</f>
        <v>tier - 1</v>
      </c>
      <c r="P283" s="12" t="str">
        <f>_xlfn.XLOOKUP(A283,'PWQ_Hospitalisation Details (2)'!A:A,'PWQ_Hospitalisation Details (2)'!I:I,"Not Found")</f>
        <v>tier - 1</v>
      </c>
      <c r="Q283" s="12" t="str">
        <f>_xlfn.XLOOKUP(A283,'PWQ_Hospitalisation Details (2)'!A:A,'PWQ_Hospitalisation Details (2)'!J:J,"Not Found")</f>
        <v>R1011</v>
      </c>
      <c r="R283" s="12">
        <f>_xlfn.XLOOKUP('Healthcare-Xlookup'!A283,'PWQ_Hospitalisation Details (2)'!A:A,'PWQ_Hospitalisation Details (2)'!K:K,"Not Found")</f>
        <v>32</v>
      </c>
    </row>
    <row r="284" spans="1:18" x14ac:dyDescent="0.35">
      <c r="A284" s="12" t="s">
        <v>2089</v>
      </c>
      <c r="B284" s="12" t="str">
        <f>_xlfn.XLOOKUP(A284,Customer_Names[Customer ID],Customer_Names[First Name],"Not Found")</f>
        <v xml:space="preserve">  Xaviour J</v>
      </c>
      <c r="C284" s="12" t="str">
        <f>_xlfn.XLOOKUP(A284,Customer_Names[Customer ID],Customer_Names[last Name],"Not Found")</f>
        <v>Walker</v>
      </c>
      <c r="D284" s="22">
        <f>_xlfn.XLOOKUP('Healthcare-Xlookup'!A284,'PWQ_Medical Examinations (2)'!A:A,'PWQ_Medical Examinations (2)'!B:B,"Not Found")</f>
        <v>30.25</v>
      </c>
      <c r="E284" s="13" t="str">
        <f>_xlfn.XLOOKUP(A284,'PWQ_Medical Examinations (2)'!A:A,'PWQ_Medical Examinations (2)'!C:C,"Not Found")</f>
        <v>Obesity</v>
      </c>
      <c r="F284" s="12">
        <f>_xlfn.XLOOKUP(A284,'PWQ_Medical Examinations (2)'!A:A,'PWQ_Medical Examinations (2)'!D:D,"Not Found")</f>
        <v>5.58</v>
      </c>
      <c r="G284" s="12" t="str">
        <f>_xlfn.XLOOKUP('Healthcare-Xlookup'!A284,'PWQ_Medical Examinations (2)'!A:A,'PWQ_Medical Examinations (2)'!J:J,"Not Found")</f>
        <v>Normal</v>
      </c>
      <c r="H284" s="12" t="str">
        <f>_xlfn.XLOOKUP(A284,'PWQ_Medical Examinations (2)'!A:A,'PWQ_Medical Examinations (2)'!E:E,"Not Found")</f>
        <v>No</v>
      </c>
      <c r="I284" s="12" t="str">
        <f>_xlfn.XLOOKUP(A284,'PWQ_Medical Examinations (2)'!A:A,'PWQ_Medical Examinations (2)'!F:F,"Not Found")</f>
        <v>No</v>
      </c>
      <c r="J284" s="12" t="str">
        <f>_xlfn.XLOOKUP(A284,'PWQ_Medical Examinations (2)'!A:A,'PWQ_Medical Examinations (2)'!G:G,"Not Found")</f>
        <v>Yes</v>
      </c>
      <c r="K284" s="13">
        <f>_xlfn.XLOOKUP('Healthcare-Xlookup'!A284,'PWQ_Medical Examinations (2)'!A:A,'PWQ_Medical Examinations (2)'!H:H,"Not Found")</f>
        <v>1</v>
      </c>
      <c r="L284" s="13" t="str">
        <f>_xlfn.XLOOKUP(A284,'PWQ_Medical Examinations (2)'!A:A,'PWQ_Medical Examinations (2)'!I:I,"Not Found")</f>
        <v>yes</v>
      </c>
      <c r="M284" s="14">
        <f>_xlfn.XLOOKUP(A284,'PWQ_Hospitalisation Details (2)'!A:A,'PWQ_Hospitalisation Details (2)'!E:E,"Not Found")</f>
        <v>37902</v>
      </c>
      <c r="N284" s="15">
        <f>_xlfn.XLOOKUP(A284,'PWQ_Hospitalisation Details (2)'!A:A,'PWQ_Hospitalisation Details (2)'!G:G,"Not Found")</f>
        <v>32548.34</v>
      </c>
      <c r="O284" s="12" t="str">
        <f>_xlfn.XLOOKUP(A284,'PWQ_Hospitalisation Details (2)'!A:A,'PWQ_Hospitalisation Details (2)'!H:H,"Not Found")</f>
        <v>tier - 1</v>
      </c>
      <c r="P284" s="12" t="str">
        <f>_xlfn.XLOOKUP(A284,'PWQ_Hospitalisation Details (2)'!A:A,'PWQ_Hospitalisation Details (2)'!I:I,"Not Found")</f>
        <v>tier - 2</v>
      </c>
      <c r="Q284" s="12" t="str">
        <f>_xlfn.XLOOKUP(A284,'PWQ_Hospitalisation Details (2)'!A:A,'PWQ_Hospitalisation Details (2)'!J:J,"Not Found")</f>
        <v>R1013</v>
      </c>
      <c r="R284" s="12">
        <f>_xlfn.XLOOKUP('Healthcare-Xlookup'!A284,'PWQ_Hospitalisation Details (2)'!A:A,'PWQ_Hospitalisation Details (2)'!K:K,"Not Found")</f>
        <v>19</v>
      </c>
    </row>
    <row r="285" spans="1:18" x14ac:dyDescent="0.35">
      <c r="A285" s="12" t="s">
        <v>2088</v>
      </c>
      <c r="B285" s="12" t="str">
        <f>_xlfn.XLOOKUP(A285,Customer_Names[Customer ID],Customer_Names[First Name],"Not Found")</f>
        <v xml:space="preserve">  Michael T</v>
      </c>
      <c r="C285" s="12" t="str">
        <f>_xlfn.XLOOKUP(A285,Customer_Names[Customer ID],Customer_Names[last Name],"Not Found")</f>
        <v>Lam</v>
      </c>
      <c r="D285" s="22">
        <f>_xlfn.XLOOKUP('Healthcare-Xlookup'!A285,'PWQ_Medical Examinations (2)'!A:A,'PWQ_Medical Examinations (2)'!B:B,"Not Found")</f>
        <v>26.24</v>
      </c>
      <c r="E285" s="13" t="str">
        <f>_xlfn.XLOOKUP(A285,'PWQ_Medical Examinations (2)'!A:A,'PWQ_Medical Examinations (2)'!C:C,"Not Found")</f>
        <v>Over weight</v>
      </c>
      <c r="F285" s="12">
        <f>_xlfn.XLOOKUP(A285,'PWQ_Medical Examinations (2)'!A:A,'PWQ_Medical Examinations (2)'!D:D,"Not Found")</f>
        <v>6.26</v>
      </c>
      <c r="G285" s="12" t="str">
        <f>_xlfn.XLOOKUP('Healthcare-Xlookup'!A285,'PWQ_Medical Examinations (2)'!A:A,'PWQ_Medical Examinations (2)'!J:J,"Not Found")</f>
        <v>Prediabetes</v>
      </c>
      <c r="H285" s="12" t="str">
        <f>_xlfn.XLOOKUP(A285,'PWQ_Medical Examinations (2)'!A:A,'PWQ_Medical Examinations (2)'!E:E,"Not Found")</f>
        <v>yes</v>
      </c>
      <c r="I285" s="12" t="str">
        <f>_xlfn.XLOOKUP(A285,'PWQ_Medical Examinations (2)'!A:A,'PWQ_Medical Examinations (2)'!F:F,"Not Found")</f>
        <v>No</v>
      </c>
      <c r="J285" s="12" t="str">
        <f>_xlfn.XLOOKUP(A285,'PWQ_Medical Examinations (2)'!A:A,'PWQ_Medical Examinations (2)'!G:G,"Not Found")</f>
        <v>No</v>
      </c>
      <c r="K285" s="13">
        <f>_xlfn.XLOOKUP('Healthcare-Xlookup'!A285,'PWQ_Medical Examinations (2)'!A:A,'PWQ_Medical Examinations (2)'!H:H,"Not Found")</f>
        <v>0</v>
      </c>
      <c r="L285" s="13" t="str">
        <f>_xlfn.XLOOKUP(A285,'PWQ_Medical Examinations (2)'!A:A,'PWQ_Medical Examinations (2)'!I:I,"Not Found")</f>
        <v>yes</v>
      </c>
      <c r="M285" s="14">
        <f>_xlfn.XLOOKUP(A285,'PWQ_Hospitalisation Details (2)'!A:A,'PWQ_Hospitalisation Details (2)'!E:E,"Not Found")</f>
        <v>28022</v>
      </c>
      <c r="N285" s="15">
        <f>_xlfn.XLOOKUP(A285,'PWQ_Hospitalisation Details (2)'!A:A,'PWQ_Hospitalisation Details (2)'!G:G,"Not Found")</f>
        <v>32485.46</v>
      </c>
      <c r="O285" s="12" t="str">
        <f>_xlfn.XLOOKUP(A285,'PWQ_Hospitalisation Details (2)'!A:A,'PWQ_Hospitalisation Details (2)'!H:H,"Not Found")</f>
        <v>tier - 2</v>
      </c>
      <c r="P285" s="12" t="str">
        <f>_xlfn.XLOOKUP(A285,'PWQ_Hospitalisation Details (2)'!A:A,'PWQ_Hospitalisation Details (2)'!I:I,"Not Found")</f>
        <v>tier - 1</v>
      </c>
      <c r="Q285" s="12" t="str">
        <f>_xlfn.XLOOKUP(A285,'PWQ_Hospitalisation Details (2)'!A:A,'PWQ_Hospitalisation Details (2)'!J:J,"Not Found")</f>
        <v>R1011</v>
      </c>
      <c r="R285" s="12">
        <f>_xlfn.XLOOKUP('Healthcare-Xlookup'!A285,'PWQ_Hospitalisation Details (2)'!A:A,'PWQ_Hospitalisation Details (2)'!K:K,"Not Found")</f>
        <v>46</v>
      </c>
    </row>
    <row r="286" spans="1:18" x14ac:dyDescent="0.35">
      <c r="A286" s="12" t="s">
        <v>2087</v>
      </c>
      <c r="B286" s="12" t="str">
        <f>_xlfn.XLOOKUP(A286,Customer_Names[Customer ID],Customer_Names[First Name],"Not Found")</f>
        <v xml:space="preserve">  Bradley</v>
      </c>
      <c r="C286" s="12" t="str">
        <f>_xlfn.XLOOKUP(A286,Customer_Names[Customer ID],Customer_Names[last Name],"Not Found")</f>
        <v>Sweigart</v>
      </c>
      <c r="D286" s="22">
        <f>_xlfn.XLOOKUP('Healthcare-Xlookup'!A286,'PWQ_Medical Examinations (2)'!A:A,'PWQ_Medical Examinations (2)'!B:B,"Not Found")</f>
        <v>31.36</v>
      </c>
      <c r="E286" s="13" t="str">
        <f>_xlfn.XLOOKUP(A286,'PWQ_Medical Examinations (2)'!A:A,'PWQ_Medical Examinations (2)'!C:C,"Not Found")</f>
        <v>Obesity</v>
      </c>
      <c r="F286" s="12">
        <f>_xlfn.XLOOKUP(A286,'PWQ_Medical Examinations (2)'!A:A,'PWQ_Medical Examinations (2)'!D:D,"Not Found")</f>
        <v>10.6</v>
      </c>
      <c r="G286" s="12" t="str">
        <f>_xlfn.XLOOKUP('Healthcare-Xlookup'!A286,'PWQ_Medical Examinations (2)'!A:A,'PWQ_Medical Examinations (2)'!J:J,"Not Found")</f>
        <v>Diabetes</v>
      </c>
      <c r="H286" s="12" t="str">
        <f>_xlfn.XLOOKUP(A286,'PWQ_Medical Examinations (2)'!A:A,'PWQ_Medical Examinations (2)'!E:E,"Not Found")</f>
        <v>yes</v>
      </c>
      <c r="I286" s="12" t="str">
        <f>_xlfn.XLOOKUP(A286,'PWQ_Medical Examinations (2)'!A:A,'PWQ_Medical Examinations (2)'!F:F,"Not Found")</f>
        <v>No</v>
      </c>
      <c r="J286" s="12" t="str">
        <f>_xlfn.XLOOKUP(A286,'PWQ_Medical Examinations (2)'!A:A,'PWQ_Medical Examinations (2)'!G:G,"Not Found")</f>
        <v>No</v>
      </c>
      <c r="K286" s="13">
        <f>_xlfn.XLOOKUP('Healthcare-Xlookup'!A286,'PWQ_Medical Examinations (2)'!A:A,'PWQ_Medical Examinations (2)'!H:H,"Not Found")</f>
        <v>0</v>
      </c>
      <c r="L286" s="13" t="str">
        <f>_xlfn.XLOOKUP(A286,'PWQ_Medical Examinations (2)'!A:A,'PWQ_Medical Examinations (2)'!I:I,"Not Found")</f>
        <v>yes</v>
      </c>
      <c r="M286" s="14">
        <f>_xlfn.XLOOKUP(A286,'PWQ_Hospitalisation Details (2)'!A:A,'PWQ_Hospitalisation Details (2)'!E:E,"Not Found")</f>
        <v>29856</v>
      </c>
      <c r="N286" s="15">
        <f>_xlfn.XLOOKUP(A286,'PWQ_Hospitalisation Details (2)'!A:A,'PWQ_Hospitalisation Details (2)'!G:G,"Not Found")</f>
        <v>32462.35</v>
      </c>
      <c r="O286" s="12" t="str">
        <f>_xlfn.XLOOKUP(A286,'PWQ_Hospitalisation Details (2)'!A:A,'PWQ_Hospitalisation Details (2)'!H:H,"Not Found")</f>
        <v>tier - 2</v>
      </c>
      <c r="P286" s="12" t="str">
        <f>_xlfn.XLOOKUP(A286,'PWQ_Hospitalisation Details (2)'!A:A,'PWQ_Hospitalisation Details (2)'!I:I,"Not Found")</f>
        <v>tier - 2</v>
      </c>
      <c r="Q286" s="12" t="str">
        <f>_xlfn.XLOOKUP(A286,'PWQ_Hospitalisation Details (2)'!A:A,'PWQ_Hospitalisation Details (2)'!J:J,"Not Found")</f>
        <v>R1011</v>
      </c>
      <c r="R286" s="12">
        <f>_xlfn.XLOOKUP('Healthcare-Xlookup'!A286,'PWQ_Hospitalisation Details (2)'!A:A,'PWQ_Hospitalisation Details (2)'!K:K,"Not Found")</f>
        <v>41</v>
      </c>
    </row>
    <row r="287" spans="1:18" x14ac:dyDescent="0.35">
      <c r="A287" s="12" t="s">
        <v>2086</v>
      </c>
      <c r="B287" s="12" t="str">
        <f>_xlfn.XLOOKUP(A287,Customer_Names[Customer ID],Customer_Names[First Name],"Not Found")</f>
        <v xml:space="preserve">  Andrea</v>
      </c>
      <c r="C287" s="12" t="str">
        <f>_xlfn.XLOOKUP(A287,Customer_Names[Customer ID],Customer_Names[last Name],"Not Found")</f>
        <v>Sieczkowski</v>
      </c>
      <c r="D287" s="22">
        <f>_xlfn.XLOOKUP('Healthcare-Xlookup'!A287,'PWQ_Medical Examinations (2)'!A:A,'PWQ_Medical Examinations (2)'!B:B,"Not Found")</f>
        <v>25.69</v>
      </c>
      <c r="E287" s="13" t="str">
        <f>_xlfn.XLOOKUP(A287,'PWQ_Medical Examinations (2)'!A:A,'PWQ_Medical Examinations (2)'!C:C,"Not Found")</f>
        <v>Over weight</v>
      </c>
      <c r="F287" s="12">
        <f>_xlfn.XLOOKUP(A287,'PWQ_Medical Examinations (2)'!A:A,'PWQ_Medical Examinations (2)'!D:D,"Not Found")</f>
        <v>4.78</v>
      </c>
      <c r="G287" s="12" t="str">
        <f>_xlfn.XLOOKUP('Healthcare-Xlookup'!A287,'PWQ_Medical Examinations (2)'!A:A,'PWQ_Medical Examinations (2)'!J:J,"Not Found")</f>
        <v>Normal</v>
      </c>
      <c r="H287" s="12" t="str">
        <f>_xlfn.XLOOKUP(A287,'PWQ_Medical Examinations (2)'!A:A,'PWQ_Medical Examinations (2)'!E:E,"Not Found")</f>
        <v>yes</v>
      </c>
      <c r="I287" s="12" t="str">
        <f>_xlfn.XLOOKUP(A287,'PWQ_Medical Examinations (2)'!A:A,'PWQ_Medical Examinations (2)'!F:F,"Not Found")</f>
        <v>No</v>
      </c>
      <c r="J287" s="12" t="str">
        <f>_xlfn.XLOOKUP(A287,'PWQ_Medical Examinations (2)'!A:A,'PWQ_Medical Examinations (2)'!G:G,"Not Found")</f>
        <v>No</v>
      </c>
      <c r="K287" s="13">
        <f>_xlfn.XLOOKUP('Healthcare-Xlookup'!A287,'PWQ_Medical Examinations (2)'!A:A,'PWQ_Medical Examinations (2)'!H:H,"Not Found")</f>
        <v>0</v>
      </c>
      <c r="L287" s="13" t="str">
        <f>_xlfn.XLOOKUP(A287,'PWQ_Medical Examinations (2)'!A:A,'PWQ_Medical Examinations (2)'!I:I,"Not Found")</f>
        <v>yes</v>
      </c>
      <c r="M287" s="14">
        <f>_xlfn.XLOOKUP(A287,'PWQ_Hospitalisation Details (2)'!A:A,'PWQ_Hospitalisation Details (2)'!E:E,"Not Found")</f>
        <v>27981</v>
      </c>
      <c r="N287" s="15">
        <f>_xlfn.XLOOKUP(A287,'PWQ_Hospitalisation Details (2)'!A:A,'PWQ_Hospitalisation Details (2)'!G:G,"Not Found")</f>
        <v>32430.22</v>
      </c>
      <c r="O287" s="12" t="str">
        <f>_xlfn.XLOOKUP(A287,'PWQ_Hospitalisation Details (2)'!A:A,'PWQ_Hospitalisation Details (2)'!H:H,"Not Found")</f>
        <v>tier - 2</v>
      </c>
      <c r="P287" s="12" t="str">
        <f>_xlfn.XLOOKUP(A287,'PWQ_Hospitalisation Details (2)'!A:A,'PWQ_Hospitalisation Details (2)'!I:I,"Not Found")</f>
        <v>tier - 3</v>
      </c>
      <c r="Q287" s="12" t="str">
        <f>_xlfn.XLOOKUP(A287,'PWQ_Hospitalisation Details (2)'!A:A,'PWQ_Hospitalisation Details (2)'!J:J,"Not Found")</f>
        <v>R1011</v>
      </c>
      <c r="R287" s="12">
        <f>_xlfn.XLOOKUP('Healthcare-Xlookup'!A287,'PWQ_Hospitalisation Details (2)'!A:A,'PWQ_Hospitalisation Details (2)'!K:K,"Not Found")</f>
        <v>46</v>
      </c>
    </row>
    <row r="288" spans="1:18" x14ac:dyDescent="0.35">
      <c r="A288" s="12" t="s">
        <v>2085</v>
      </c>
      <c r="B288" s="12" t="str">
        <f>_xlfn.XLOOKUP(A288,Customer_Names[Customer ID],Customer_Names[First Name],"Not Found")</f>
        <v xml:space="preserve">  Nancy M</v>
      </c>
      <c r="C288" s="12" t="str">
        <f>_xlfn.XLOOKUP(A288,Customer_Names[Customer ID],Customer_Names[last Name],"Not Found")</f>
        <v>Jurgens</v>
      </c>
      <c r="D288" s="22">
        <f>_xlfn.XLOOKUP('Healthcare-Xlookup'!A288,'PWQ_Medical Examinations (2)'!A:A,'PWQ_Medical Examinations (2)'!B:B,"Not Found")</f>
        <v>25.46</v>
      </c>
      <c r="E288" s="13" t="str">
        <f>_xlfn.XLOOKUP(A288,'PWQ_Medical Examinations (2)'!A:A,'PWQ_Medical Examinations (2)'!C:C,"Not Found")</f>
        <v>Over weight</v>
      </c>
      <c r="F288" s="12">
        <f>_xlfn.XLOOKUP(A288,'PWQ_Medical Examinations (2)'!A:A,'PWQ_Medical Examinations (2)'!D:D,"Not Found")</f>
        <v>6.03</v>
      </c>
      <c r="G288" s="12" t="str">
        <f>_xlfn.XLOOKUP('Healthcare-Xlookup'!A288,'PWQ_Medical Examinations (2)'!A:A,'PWQ_Medical Examinations (2)'!J:J,"Not Found")</f>
        <v>Prediabetes</v>
      </c>
      <c r="H288" s="12" t="str">
        <f>_xlfn.XLOOKUP(A288,'PWQ_Medical Examinations (2)'!A:A,'PWQ_Medical Examinations (2)'!E:E,"Not Found")</f>
        <v>No</v>
      </c>
      <c r="I288" s="12" t="str">
        <f>_xlfn.XLOOKUP(A288,'PWQ_Medical Examinations (2)'!A:A,'PWQ_Medical Examinations (2)'!F:F,"Not Found")</f>
        <v>No</v>
      </c>
      <c r="J288" s="12" t="str">
        <f>_xlfn.XLOOKUP(A288,'PWQ_Medical Examinations (2)'!A:A,'PWQ_Medical Examinations (2)'!G:G,"Not Found")</f>
        <v>No</v>
      </c>
      <c r="K288" s="13">
        <f>_xlfn.XLOOKUP('Healthcare-Xlookup'!A288,'PWQ_Medical Examinations (2)'!A:A,'PWQ_Medical Examinations (2)'!H:H,"Not Found")</f>
        <v>2</v>
      </c>
      <c r="L288" s="13" t="str">
        <f>_xlfn.XLOOKUP(A288,'PWQ_Medical Examinations (2)'!A:A,'PWQ_Medical Examinations (2)'!I:I,"Not Found")</f>
        <v>yes</v>
      </c>
      <c r="M288" s="14">
        <f>_xlfn.XLOOKUP(A288,'PWQ_Hospitalisation Details (2)'!A:A,'PWQ_Hospitalisation Details (2)'!E:E,"Not Found")</f>
        <v>26591</v>
      </c>
      <c r="N288" s="15">
        <f>_xlfn.XLOOKUP(A288,'PWQ_Hospitalisation Details (2)'!A:A,'PWQ_Hospitalisation Details (2)'!G:G,"Not Found")</f>
        <v>32428.63</v>
      </c>
      <c r="O288" s="12" t="str">
        <f>_xlfn.XLOOKUP(A288,'PWQ_Hospitalisation Details (2)'!A:A,'PWQ_Hospitalisation Details (2)'!H:H,"Not Found")</f>
        <v>tier - 2</v>
      </c>
      <c r="P288" s="12" t="str">
        <f>_xlfn.XLOOKUP(A288,'PWQ_Hospitalisation Details (2)'!A:A,'PWQ_Hospitalisation Details (2)'!I:I,"Not Found")</f>
        <v>tier - 2</v>
      </c>
      <c r="Q288" s="12" t="str">
        <f>_xlfn.XLOOKUP(A288,'PWQ_Hospitalisation Details (2)'!A:A,'PWQ_Hospitalisation Details (2)'!J:J,"Not Found")</f>
        <v>R1011</v>
      </c>
      <c r="R288" s="12">
        <f>_xlfn.XLOOKUP('Healthcare-Xlookup'!A288,'PWQ_Hospitalisation Details (2)'!A:A,'PWQ_Hospitalisation Details (2)'!K:K,"Not Found")</f>
        <v>50</v>
      </c>
    </row>
    <row r="289" spans="1:18" x14ac:dyDescent="0.35">
      <c r="A289" s="12" t="s">
        <v>2084</v>
      </c>
      <c r="B289" s="12" t="str">
        <f>_xlfn.XLOOKUP(A289,Customer_Names[Customer ID],Customer_Names[First Name],"Not Found")</f>
        <v xml:space="preserve">  Matt</v>
      </c>
      <c r="C289" s="12" t="str">
        <f>_xlfn.XLOOKUP(A289,Customer_Names[Customer ID],Customer_Names[last Name],"Not Found")</f>
        <v>Hackman</v>
      </c>
      <c r="D289" s="22">
        <f>_xlfn.XLOOKUP('Healthcare-Xlookup'!A289,'PWQ_Medical Examinations (2)'!A:A,'PWQ_Medical Examinations (2)'!B:B,"Not Found")</f>
        <v>31.83</v>
      </c>
      <c r="E289" s="13" t="str">
        <f>_xlfn.XLOOKUP(A289,'PWQ_Medical Examinations (2)'!A:A,'PWQ_Medical Examinations (2)'!C:C,"Not Found")</f>
        <v>Obesity</v>
      </c>
      <c r="F289" s="12">
        <f>_xlfn.XLOOKUP(A289,'PWQ_Medical Examinations (2)'!A:A,'PWQ_Medical Examinations (2)'!D:D,"Not Found")</f>
        <v>11.55</v>
      </c>
      <c r="G289" s="12" t="str">
        <f>_xlfn.XLOOKUP('Healthcare-Xlookup'!A289,'PWQ_Medical Examinations (2)'!A:A,'PWQ_Medical Examinations (2)'!J:J,"Not Found")</f>
        <v>Diabetes</v>
      </c>
      <c r="H289" s="12" t="str">
        <f>_xlfn.XLOOKUP(A289,'PWQ_Medical Examinations (2)'!A:A,'PWQ_Medical Examinations (2)'!E:E,"Not Found")</f>
        <v>yes</v>
      </c>
      <c r="I289" s="12" t="str">
        <f>_xlfn.XLOOKUP(A289,'PWQ_Medical Examinations (2)'!A:A,'PWQ_Medical Examinations (2)'!F:F,"Not Found")</f>
        <v>No</v>
      </c>
      <c r="J289" s="12" t="str">
        <f>_xlfn.XLOOKUP(A289,'PWQ_Medical Examinations (2)'!A:A,'PWQ_Medical Examinations (2)'!G:G,"Not Found")</f>
        <v>No</v>
      </c>
      <c r="K289" s="13">
        <f>_xlfn.XLOOKUP('Healthcare-Xlookup'!A289,'PWQ_Medical Examinations (2)'!A:A,'PWQ_Medical Examinations (2)'!H:H,"Not Found")</f>
        <v>1</v>
      </c>
      <c r="L289" s="13" t="str">
        <f>_xlfn.XLOOKUP(A289,'PWQ_Medical Examinations (2)'!A:A,'PWQ_Medical Examinations (2)'!I:I,"Not Found")</f>
        <v>yes</v>
      </c>
      <c r="M289" s="14">
        <f>_xlfn.XLOOKUP(A289,'PWQ_Hospitalisation Details (2)'!A:A,'PWQ_Hospitalisation Details (2)'!E:E,"Not Found")</f>
        <v>31748</v>
      </c>
      <c r="N289" s="15">
        <f>_xlfn.XLOOKUP(A289,'PWQ_Hospitalisation Details (2)'!A:A,'PWQ_Hospitalisation Details (2)'!G:G,"Not Found")</f>
        <v>32288.49</v>
      </c>
      <c r="O289" s="12" t="str">
        <f>_xlfn.XLOOKUP(A289,'PWQ_Hospitalisation Details (2)'!A:A,'PWQ_Hospitalisation Details (2)'!H:H,"Not Found")</f>
        <v>tier - 2</v>
      </c>
      <c r="P289" s="12" t="str">
        <f>_xlfn.XLOOKUP(A289,'PWQ_Hospitalisation Details (2)'!A:A,'PWQ_Hospitalisation Details (2)'!I:I,"Not Found")</f>
        <v>tier - 2</v>
      </c>
      <c r="Q289" s="12" t="str">
        <f>_xlfn.XLOOKUP(A289,'PWQ_Hospitalisation Details (2)'!A:A,'PWQ_Hospitalisation Details (2)'!J:J,"Not Found")</f>
        <v>R1011</v>
      </c>
      <c r="R289" s="12">
        <f>_xlfn.XLOOKUP('Healthcare-Xlookup'!A289,'PWQ_Hospitalisation Details (2)'!A:A,'PWQ_Hospitalisation Details (2)'!K:K,"Not Found")</f>
        <v>36</v>
      </c>
    </row>
    <row r="290" spans="1:18" x14ac:dyDescent="0.35">
      <c r="A290" s="12" t="s">
        <v>2083</v>
      </c>
      <c r="B290" s="12" t="str">
        <f>_xlfn.XLOOKUP(A290,Customer_Names[Customer ID],Customer_Names[First Name],"Not Found")</f>
        <v xml:space="preserve">  Lee</v>
      </c>
      <c r="C290" s="12" t="str">
        <f>_xlfn.XLOOKUP(A290,Customer_Names[Customer ID],Customer_Names[last Name],"Not Found")</f>
        <v>Klarich</v>
      </c>
      <c r="D290" s="22">
        <f>_xlfn.XLOOKUP('Healthcare-Xlookup'!A290,'PWQ_Medical Examinations (2)'!A:A,'PWQ_Medical Examinations (2)'!B:B,"Not Found")</f>
        <v>24.43</v>
      </c>
      <c r="E290" s="13" t="str">
        <f>_xlfn.XLOOKUP(A290,'PWQ_Medical Examinations (2)'!A:A,'PWQ_Medical Examinations (2)'!C:C,"Not Found")</f>
        <v>Normal Weight</v>
      </c>
      <c r="F290" s="12">
        <f>_xlfn.XLOOKUP(A290,'PWQ_Medical Examinations (2)'!A:A,'PWQ_Medical Examinations (2)'!D:D,"Not Found")</f>
        <v>7.59</v>
      </c>
      <c r="G290" s="12" t="str">
        <f>_xlfn.XLOOKUP('Healthcare-Xlookup'!A290,'PWQ_Medical Examinations (2)'!A:A,'PWQ_Medical Examinations (2)'!J:J,"Not Found")</f>
        <v>Diabetes</v>
      </c>
      <c r="H290" s="12" t="str">
        <f>_xlfn.XLOOKUP(A290,'PWQ_Medical Examinations (2)'!A:A,'PWQ_Medical Examinations (2)'!E:E,"Not Found")</f>
        <v>yes</v>
      </c>
      <c r="I290" s="12" t="str">
        <f>_xlfn.XLOOKUP(A290,'PWQ_Medical Examinations (2)'!A:A,'PWQ_Medical Examinations (2)'!F:F,"Not Found")</f>
        <v>No</v>
      </c>
      <c r="J290" s="12" t="str">
        <f>_xlfn.XLOOKUP(A290,'PWQ_Medical Examinations (2)'!A:A,'PWQ_Medical Examinations (2)'!G:G,"Not Found")</f>
        <v>No</v>
      </c>
      <c r="K290" s="13">
        <f>_xlfn.XLOOKUP('Healthcare-Xlookup'!A290,'PWQ_Medical Examinations (2)'!A:A,'PWQ_Medical Examinations (2)'!H:H,"Not Found")</f>
        <v>1</v>
      </c>
      <c r="L290" s="13" t="str">
        <f>_xlfn.XLOOKUP(A290,'PWQ_Medical Examinations (2)'!A:A,'PWQ_Medical Examinations (2)'!I:I,"Not Found")</f>
        <v>yes</v>
      </c>
      <c r="M290" s="14">
        <f>_xlfn.XLOOKUP(A290,'PWQ_Hospitalisation Details (2)'!A:A,'PWQ_Hospitalisation Details (2)'!E:E,"Not Found")</f>
        <v>27745</v>
      </c>
      <c r="N290" s="15">
        <f>_xlfn.XLOOKUP(A290,'PWQ_Hospitalisation Details (2)'!A:A,'PWQ_Hospitalisation Details (2)'!G:G,"Not Found")</f>
        <v>32259.96</v>
      </c>
      <c r="O290" s="12" t="str">
        <f>_xlfn.XLOOKUP(A290,'PWQ_Hospitalisation Details (2)'!A:A,'PWQ_Hospitalisation Details (2)'!H:H,"Not Found")</f>
        <v>tier - 2</v>
      </c>
      <c r="P290" s="12" t="str">
        <f>_xlfn.XLOOKUP(A290,'PWQ_Hospitalisation Details (2)'!A:A,'PWQ_Hospitalisation Details (2)'!I:I,"Not Found")</f>
        <v>tier - 3</v>
      </c>
      <c r="Q290" s="12" t="str">
        <f>_xlfn.XLOOKUP(A290,'PWQ_Hospitalisation Details (2)'!A:A,'PWQ_Hospitalisation Details (2)'!J:J,"Not Found")</f>
        <v>R1012</v>
      </c>
      <c r="R290" s="12">
        <f>_xlfn.XLOOKUP('Healthcare-Xlookup'!A290,'PWQ_Hospitalisation Details (2)'!A:A,'PWQ_Hospitalisation Details (2)'!K:K,"Not Found")</f>
        <v>47</v>
      </c>
    </row>
    <row r="291" spans="1:18" x14ac:dyDescent="0.35">
      <c r="A291" s="12" t="s">
        <v>2082</v>
      </c>
      <c r="B291" s="12" t="str">
        <f>_xlfn.XLOOKUP(A291,Customer_Names[Customer ID],Customer_Names[First Name],"Not Found")</f>
        <v xml:space="preserve">  Chris</v>
      </c>
      <c r="C291" s="12" t="str">
        <f>_xlfn.XLOOKUP(A291,Customer_Names[Customer ID],Customer_Names[last Name],"Not Found")</f>
        <v>Schulten</v>
      </c>
      <c r="D291" s="22">
        <f>_xlfn.XLOOKUP('Healthcare-Xlookup'!A291,'PWQ_Medical Examinations (2)'!A:A,'PWQ_Medical Examinations (2)'!B:B,"Not Found")</f>
        <v>41.9</v>
      </c>
      <c r="E291" s="13" t="str">
        <f>_xlfn.XLOOKUP(A291,'PWQ_Medical Examinations (2)'!A:A,'PWQ_Medical Examinations (2)'!C:C,"Not Found")</f>
        <v>Obesity</v>
      </c>
      <c r="F291" s="12">
        <f>_xlfn.XLOOKUP(A291,'PWQ_Medical Examinations (2)'!A:A,'PWQ_Medical Examinations (2)'!D:D,"Not Found")</f>
        <v>4.26</v>
      </c>
      <c r="G291" s="12" t="str">
        <f>_xlfn.XLOOKUP('Healthcare-Xlookup'!A291,'PWQ_Medical Examinations (2)'!A:A,'PWQ_Medical Examinations (2)'!J:J,"Not Found")</f>
        <v>Normal</v>
      </c>
      <c r="H291" s="12" t="str">
        <f>_xlfn.XLOOKUP(A291,'PWQ_Medical Examinations (2)'!A:A,'PWQ_Medical Examinations (2)'!E:E,"Not Found")</f>
        <v>No</v>
      </c>
      <c r="I291" s="12" t="str">
        <f>_xlfn.XLOOKUP(A291,'PWQ_Medical Examinations (2)'!A:A,'PWQ_Medical Examinations (2)'!F:F,"Not Found")</f>
        <v>No</v>
      </c>
      <c r="J291" s="12" t="str">
        <f>_xlfn.XLOOKUP(A291,'PWQ_Medical Examinations (2)'!A:A,'PWQ_Medical Examinations (2)'!G:G,"Not Found")</f>
        <v>No</v>
      </c>
      <c r="K291" s="13">
        <f>_xlfn.XLOOKUP('Healthcare-Xlookup'!A291,'PWQ_Medical Examinations (2)'!A:A,'PWQ_Medical Examinations (2)'!H:H,"Not Found")</f>
        <v>0</v>
      </c>
      <c r="L291" s="13" t="str">
        <f>_xlfn.XLOOKUP(A291,'PWQ_Medical Examinations (2)'!A:A,'PWQ_Medical Examinations (2)'!I:I,"Not Found")</f>
        <v>yes</v>
      </c>
      <c r="M291" s="14">
        <f>_xlfn.XLOOKUP(A291,'PWQ_Hospitalisation Details (2)'!A:A,'PWQ_Hospitalisation Details (2)'!E:E,"Not Found")</f>
        <v>34585</v>
      </c>
      <c r="N291" s="15">
        <f>_xlfn.XLOOKUP(A291,'PWQ_Hospitalisation Details (2)'!A:A,'PWQ_Hospitalisation Details (2)'!G:G,"Not Found")</f>
        <v>32222.81</v>
      </c>
      <c r="O291" s="12" t="str">
        <f>_xlfn.XLOOKUP(A291,'PWQ_Hospitalisation Details (2)'!A:A,'PWQ_Hospitalisation Details (2)'!H:H,"Not Found")</f>
        <v>tier - 2</v>
      </c>
      <c r="P291" s="12" t="str">
        <f>_xlfn.XLOOKUP(A291,'PWQ_Hospitalisation Details (2)'!A:A,'PWQ_Hospitalisation Details (2)'!I:I,"Not Found")</f>
        <v>tier - 1</v>
      </c>
      <c r="Q291" s="12" t="str">
        <f>_xlfn.XLOOKUP(A291,'PWQ_Hospitalisation Details (2)'!A:A,'PWQ_Hospitalisation Details (2)'!J:J,"Not Found")</f>
        <v>R1011</v>
      </c>
      <c r="R291" s="12">
        <f>_xlfn.XLOOKUP('Healthcare-Xlookup'!A291,'PWQ_Hospitalisation Details (2)'!A:A,'PWQ_Hospitalisation Details (2)'!K:K,"Not Found")</f>
        <v>28</v>
      </c>
    </row>
    <row r="292" spans="1:18" x14ac:dyDescent="0.35">
      <c r="A292" s="12" t="s">
        <v>2081</v>
      </c>
      <c r="B292" s="12" t="str">
        <f>_xlfn.XLOOKUP(A292,Customer_Names[Customer ID],Customer_Names[First Name],"Not Found")</f>
        <v xml:space="preserve">  Erik T</v>
      </c>
      <c r="C292" s="12" t="str">
        <f>_xlfn.XLOOKUP(A292,Customer_Names[Customer ID],Customer_Names[last Name],"Not Found")</f>
        <v>Fagerstrom</v>
      </c>
      <c r="D292" s="22">
        <f>_xlfn.XLOOKUP('Healthcare-Xlookup'!A292,'PWQ_Medical Examinations (2)'!A:A,'PWQ_Medical Examinations (2)'!B:B,"Not Found")</f>
        <v>22.88</v>
      </c>
      <c r="E292" s="13" t="str">
        <f>_xlfn.XLOOKUP(A292,'PWQ_Medical Examinations (2)'!A:A,'PWQ_Medical Examinations (2)'!C:C,"Not Found")</f>
        <v>Normal Weight</v>
      </c>
      <c r="F292" s="12">
        <f>_xlfn.XLOOKUP(A292,'PWQ_Medical Examinations (2)'!A:A,'PWQ_Medical Examinations (2)'!D:D,"Not Found")</f>
        <v>5.9</v>
      </c>
      <c r="G292" s="12" t="str">
        <f>_xlfn.XLOOKUP('Healthcare-Xlookup'!A292,'PWQ_Medical Examinations (2)'!A:A,'PWQ_Medical Examinations (2)'!J:J,"Not Found")</f>
        <v>Prediabetes</v>
      </c>
      <c r="H292" s="12" t="str">
        <f>_xlfn.XLOOKUP(A292,'PWQ_Medical Examinations (2)'!A:A,'PWQ_Medical Examinations (2)'!E:E,"Not Found")</f>
        <v>yes</v>
      </c>
      <c r="I292" s="12" t="str">
        <f>_xlfn.XLOOKUP(A292,'PWQ_Medical Examinations (2)'!A:A,'PWQ_Medical Examinations (2)'!F:F,"Not Found")</f>
        <v>No</v>
      </c>
      <c r="J292" s="12" t="str">
        <f>_xlfn.XLOOKUP(A292,'PWQ_Medical Examinations (2)'!A:A,'PWQ_Medical Examinations (2)'!G:G,"Not Found")</f>
        <v>Yes</v>
      </c>
      <c r="K292" s="13">
        <f>_xlfn.XLOOKUP('Healthcare-Xlookup'!A292,'PWQ_Medical Examinations (2)'!A:A,'PWQ_Medical Examinations (2)'!H:H,"Not Found")</f>
        <v>1</v>
      </c>
      <c r="L292" s="13" t="str">
        <f>_xlfn.XLOOKUP(A292,'PWQ_Medical Examinations (2)'!A:A,'PWQ_Medical Examinations (2)'!I:I,"Not Found")</f>
        <v>yes</v>
      </c>
      <c r="M292" s="14">
        <f>_xlfn.XLOOKUP(A292,'PWQ_Hospitalisation Details (2)'!A:A,'PWQ_Hospitalisation Details (2)'!E:E,"Not Found")</f>
        <v>25457</v>
      </c>
      <c r="N292" s="15">
        <f>_xlfn.XLOOKUP(A292,'PWQ_Hospitalisation Details (2)'!A:A,'PWQ_Hospitalisation Details (2)'!G:G,"Not Found")</f>
        <v>32192.76</v>
      </c>
      <c r="O292" s="12" t="str">
        <f>_xlfn.XLOOKUP(A292,'PWQ_Hospitalisation Details (2)'!A:A,'PWQ_Hospitalisation Details (2)'!H:H,"Not Found")</f>
        <v>tier - 1</v>
      </c>
      <c r="P292" s="12" t="str">
        <f>_xlfn.XLOOKUP(A292,'PWQ_Hospitalisation Details (2)'!A:A,'PWQ_Hospitalisation Details (2)'!I:I,"Not Found")</f>
        <v>tier - 2</v>
      </c>
      <c r="Q292" s="12" t="str">
        <f>_xlfn.XLOOKUP(A292,'PWQ_Hospitalisation Details (2)'!A:A,'PWQ_Hospitalisation Details (2)'!J:J,"Not Found")</f>
        <v>R1011</v>
      </c>
      <c r="R292" s="12">
        <f>_xlfn.XLOOKUP('Healthcare-Xlookup'!A292,'PWQ_Hospitalisation Details (2)'!A:A,'PWQ_Hospitalisation Details (2)'!K:K,"Not Found")</f>
        <v>53</v>
      </c>
    </row>
    <row r="293" spans="1:18" x14ac:dyDescent="0.35">
      <c r="A293" s="12" t="s">
        <v>2080</v>
      </c>
      <c r="B293" s="12" t="str">
        <f>_xlfn.XLOOKUP(A293,Customer_Names[Customer ID],Customer_Names[First Name],"Not Found")</f>
        <v xml:space="preserve">  Rod W</v>
      </c>
      <c r="C293" s="12" t="str">
        <f>_xlfn.XLOOKUP(A293,Customer_Names[Customer ID],Customer_Names[last Name],"Not Found")</f>
        <v>Bien</v>
      </c>
      <c r="D293" s="22">
        <f>_xlfn.XLOOKUP('Healthcare-Xlookup'!A293,'PWQ_Medical Examinations (2)'!A:A,'PWQ_Medical Examinations (2)'!B:B,"Not Found")</f>
        <v>29.734999999999999</v>
      </c>
      <c r="E293" s="13" t="str">
        <f>_xlfn.XLOOKUP(A293,'PWQ_Medical Examinations (2)'!A:A,'PWQ_Medical Examinations (2)'!C:C,"Not Found")</f>
        <v>Over weight</v>
      </c>
      <c r="F293" s="12">
        <f>_xlfn.XLOOKUP(A293,'PWQ_Medical Examinations (2)'!A:A,'PWQ_Medical Examinations (2)'!D:D,"Not Found")</f>
        <v>7.79</v>
      </c>
      <c r="G293" s="12" t="str">
        <f>_xlfn.XLOOKUP('Healthcare-Xlookup'!A293,'PWQ_Medical Examinations (2)'!A:A,'PWQ_Medical Examinations (2)'!J:J,"Not Found")</f>
        <v>Diabetes</v>
      </c>
      <c r="H293" s="12" t="str">
        <f>_xlfn.XLOOKUP(A293,'PWQ_Medical Examinations (2)'!A:A,'PWQ_Medical Examinations (2)'!E:E,"Not Found")</f>
        <v>No</v>
      </c>
      <c r="I293" s="12" t="str">
        <f>_xlfn.XLOOKUP(A293,'PWQ_Medical Examinations (2)'!A:A,'PWQ_Medical Examinations (2)'!F:F,"Not Found")</f>
        <v>No</v>
      </c>
      <c r="J293" s="12" t="str">
        <f>_xlfn.XLOOKUP(A293,'PWQ_Medical Examinations (2)'!A:A,'PWQ_Medical Examinations (2)'!G:G,"Not Found")</f>
        <v>No</v>
      </c>
      <c r="K293" s="13">
        <f>_xlfn.XLOOKUP('Healthcare-Xlookup'!A293,'PWQ_Medical Examinations (2)'!A:A,'PWQ_Medical Examinations (2)'!H:H,"Not Found")</f>
        <v>0</v>
      </c>
      <c r="L293" s="13" t="str">
        <f>_xlfn.XLOOKUP(A293,'PWQ_Medical Examinations (2)'!A:A,'PWQ_Medical Examinations (2)'!I:I,"Not Found")</f>
        <v>No</v>
      </c>
      <c r="M293" s="14">
        <f>_xlfn.XLOOKUP(A293,'PWQ_Hospitalisation Details (2)'!A:A,'PWQ_Hospitalisation Details (2)'!E:E,"Not Found")</f>
        <v>28804</v>
      </c>
      <c r="N293" s="15">
        <f>_xlfn.XLOOKUP(A293,'PWQ_Hospitalisation Details (2)'!A:A,'PWQ_Hospitalisation Details (2)'!G:G,"Not Found")</f>
        <v>32108.66</v>
      </c>
      <c r="O293" s="12" t="str">
        <f>_xlfn.XLOOKUP(A293,'PWQ_Hospitalisation Details (2)'!A:A,'PWQ_Hospitalisation Details (2)'!H:H,"Not Found")</f>
        <v>tier - 1</v>
      </c>
      <c r="P293" s="12" t="str">
        <f>_xlfn.XLOOKUP(A293,'PWQ_Hospitalisation Details (2)'!A:A,'PWQ_Hospitalisation Details (2)'!I:I,"Not Found")</f>
        <v>tier - 3</v>
      </c>
      <c r="Q293" s="12" t="str">
        <f>_xlfn.XLOOKUP(A293,'PWQ_Hospitalisation Details (2)'!A:A,'PWQ_Hospitalisation Details (2)'!J:J,"Not Found")</f>
        <v>R1017</v>
      </c>
      <c r="R293" s="12">
        <f>_xlfn.XLOOKUP('Healthcare-Xlookup'!A293,'PWQ_Hospitalisation Details (2)'!A:A,'PWQ_Hospitalisation Details (2)'!K:K,"Not Found")</f>
        <v>44</v>
      </c>
    </row>
    <row r="294" spans="1:18" x14ac:dyDescent="0.35">
      <c r="A294" s="12" t="s">
        <v>2079</v>
      </c>
      <c r="B294" s="12" t="str">
        <f>_xlfn.XLOOKUP(A294,Customer_Names[Customer ID],Customer_Names[First Name],"Not Found")</f>
        <v xml:space="preserve">  Joey</v>
      </c>
      <c r="C294" s="12" t="str">
        <f>_xlfn.XLOOKUP(A294,Customer_Names[Customer ID],Customer_Names[last Name],"Not Found")</f>
        <v>Hess</v>
      </c>
      <c r="D294" s="22">
        <f>_xlfn.XLOOKUP('Healthcare-Xlookup'!A294,'PWQ_Medical Examinations (2)'!A:A,'PWQ_Medical Examinations (2)'!B:B,"Not Found")</f>
        <v>40.74</v>
      </c>
      <c r="E294" s="13" t="str">
        <f>_xlfn.XLOOKUP(A294,'PWQ_Medical Examinations (2)'!A:A,'PWQ_Medical Examinations (2)'!C:C,"Not Found")</f>
        <v>Obesity</v>
      </c>
      <c r="F294" s="12">
        <f>_xlfn.XLOOKUP(A294,'PWQ_Medical Examinations (2)'!A:A,'PWQ_Medical Examinations (2)'!D:D,"Not Found")</f>
        <v>5.28</v>
      </c>
      <c r="G294" s="12" t="str">
        <f>_xlfn.XLOOKUP('Healthcare-Xlookup'!A294,'PWQ_Medical Examinations (2)'!A:A,'PWQ_Medical Examinations (2)'!J:J,"Not Found")</f>
        <v>Normal</v>
      </c>
      <c r="H294" s="12" t="str">
        <f>_xlfn.XLOOKUP(A294,'PWQ_Medical Examinations (2)'!A:A,'PWQ_Medical Examinations (2)'!E:E,"Not Found")</f>
        <v>No</v>
      </c>
      <c r="I294" s="12" t="str">
        <f>_xlfn.XLOOKUP(A294,'PWQ_Medical Examinations (2)'!A:A,'PWQ_Medical Examinations (2)'!F:F,"Not Found")</f>
        <v>No</v>
      </c>
      <c r="J294" s="12" t="str">
        <f>_xlfn.XLOOKUP(A294,'PWQ_Medical Examinations (2)'!A:A,'PWQ_Medical Examinations (2)'!G:G,"Not Found")</f>
        <v>Yes</v>
      </c>
      <c r="K294" s="13">
        <f>_xlfn.XLOOKUP('Healthcare-Xlookup'!A294,'PWQ_Medical Examinations (2)'!A:A,'PWQ_Medical Examinations (2)'!H:H,"Not Found")</f>
        <v>1</v>
      </c>
      <c r="L294" s="13" t="str">
        <f>_xlfn.XLOOKUP(A294,'PWQ_Medical Examinations (2)'!A:A,'PWQ_Medical Examinations (2)'!I:I,"Not Found")</f>
        <v>yes</v>
      </c>
      <c r="M294" s="14">
        <f>_xlfn.XLOOKUP(A294,'PWQ_Hospitalisation Details (2)'!A:A,'PWQ_Hospitalisation Details (2)'!E:E,"Not Found")</f>
        <v>34225</v>
      </c>
      <c r="N294" s="15">
        <f>_xlfn.XLOOKUP(A294,'PWQ_Hospitalisation Details (2)'!A:A,'PWQ_Hospitalisation Details (2)'!G:G,"Not Found")</f>
        <v>32086.21</v>
      </c>
      <c r="O294" s="12" t="str">
        <f>_xlfn.XLOOKUP(A294,'PWQ_Hospitalisation Details (2)'!A:A,'PWQ_Hospitalisation Details (2)'!H:H,"Not Found")</f>
        <v>tier - 1</v>
      </c>
      <c r="P294" s="12" t="str">
        <f>_xlfn.XLOOKUP(A294,'PWQ_Hospitalisation Details (2)'!A:A,'PWQ_Hospitalisation Details (2)'!I:I,"Not Found")</f>
        <v>tier - 3</v>
      </c>
      <c r="Q294" s="12" t="str">
        <f>_xlfn.XLOOKUP(A294,'PWQ_Hospitalisation Details (2)'!A:A,'PWQ_Hospitalisation Details (2)'!J:J,"Not Found")</f>
        <v>R1011</v>
      </c>
      <c r="R294" s="12">
        <f>_xlfn.XLOOKUP('Healthcare-Xlookup'!A294,'PWQ_Hospitalisation Details (2)'!A:A,'PWQ_Hospitalisation Details (2)'!K:K,"Not Found")</f>
        <v>29</v>
      </c>
    </row>
    <row r="295" spans="1:18" x14ac:dyDescent="0.35">
      <c r="A295" s="12" t="s">
        <v>2078</v>
      </c>
      <c r="B295" s="12" t="str">
        <f>_xlfn.XLOOKUP(A295,Customer_Names[Customer ID],Customer_Names[First Name],"Not Found")</f>
        <v xml:space="preserve">  Hillary L</v>
      </c>
      <c r="C295" s="12" t="str">
        <f>_xlfn.XLOOKUP(A295,Customer_Names[Customer ID],Customer_Names[last Name],"Not Found")</f>
        <v>Shaw</v>
      </c>
      <c r="D295" s="22">
        <f>_xlfn.XLOOKUP('Healthcare-Xlookup'!A295,'PWQ_Medical Examinations (2)'!A:A,'PWQ_Medical Examinations (2)'!B:B,"Not Found")</f>
        <v>24.14</v>
      </c>
      <c r="E295" s="13" t="str">
        <f>_xlfn.XLOOKUP(A295,'PWQ_Medical Examinations (2)'!A:A,'PWQ_Medical Examinations (2)'!C:C,"Not Found")</f>
        <v>Normal Weight</v>
      </c>
      <c r="F295" s="12">
        <f>_xlfn.XLOOKUP(A295,'PWQ_Medical Examinations (2)'!A:A,'PWQ_Medical Examinations (2)'!D:D,"Not Found")</f>
        <v>5.87</v>
      </c>
      <c r="G295" s="12" t="str">
        <f>_xlfn.XLOOKUP('Healthcare-Xlookup'!A295,'PWQ_Medical Examinations (2)'!A:A,'PWQ_Medical Examinations (2)'!J:J,"Not Found")</f>
        <v>Prediabetes</v>
      </c>
      <c r="H295" s="12" t="str">
        <f>_xlfn.XLOOKUP(A295,'PWQ_Medical Examinations (2)'!A:A,'PWQ_Medical Examinations (2)'!E:E,"Not Found")</f>
        <v>No</v>
      </c>
      <c r="I295" s="12" t="str">
        <f>_xlfn.XLOOKUP(A295,'PWQ_Medical Examinations (2)'!A:A,'PWQ_Medical Examinations (2)'!F:F,"Not Found")</f>
        <v>No</v>
      </c>
      <c r="J295" s="12" t="str">
        <f>_xlfn.XLOOKUP(A295,'PWQ_Medical Examinations (2)'!A:A,'PWQ_Medical Examinations (2)'!G:G,"Not Found")</f>
        <v>No</v>
      </c>
      <c r="K295" s="13">
        <f>_xlfn.XLOOKUP('Healthcare-Xlookup'!A295,'PWQ_Medical Examinations (2)'!A:A,'PWQ_Medical Examinations (2)'!H:H,"Not Found")</f>
        <v>2</v>
      </c>
      <c r="L295" s="13" t="str">
        <f>_xlfn.XLOOKUP(A295,'PWQ_Medical Examinations (2)'!A:A,'PWQ_Medical Examinations (2)'!I:I,"Not Found")</f>
        <v>yes</v>
      </c>
      <c r="M295" s="14">
        <f>_xlfn.XLOOKUP(A295,'PWQ_Hospitalisation Details (2)'!A:A,'PWQ_Hospitalisation Details (2)'!E:E,"Not Found")</f>
        <v>26563</v>
      </c>
      <c r="N295" s="15">
        <f>_xlfn.XLOOKUP(A295,'PWQ_Hospitalisation Details (2)'!A:A,'PWQ_Hospitalisation Details (2)'!G:G,"Not Found")</f>
        <v>31980.89</v>
      </c>
      <c r="O295" s="12" t="str">
        <f>_xlfn.XLOOKUP(A295,'PWQ_Hospitalisation Details (2)'!A:A,'PWQ_Hospitalisation Details (2)'!H:H,"Not Found")</f>
        <v>tier - 2</v>
      </c>
      <c r="P295" s="12" t="str">
        <f>_xlfn.XLOOKUP(A295,'PWQ_Hospitalisation Details (2)'!A:A,'PWQ_Hospitalisation Details (2)'!I:I,"Not Found")</f>
        <v>tier - 1</v>
      </c>
      <c r="Q295" s="12" t="str">
        <f>_xlfn.XLOOKUP(A295,'PWQ_Hospitalisation Details (2)'!A:A,'PWQ_Hospitalisation Details (2)'!J:J,"Not Found")</f>
        <v>R1011</v>
      </c>
      <c r="R295" s="12">
        <f>_xlfn.XLOOKUP('Healthcare-Xlookup'!A295,'PWQ_Hospitalisation Details (2)'!A:A,'PWQ_Hospitalisation Details (2)'!K:K,"Not Found")</f>
        <v>50</v>
      </c>
    </row>
    <row r="296" spans="1:18" x14ac:dyDescent="0.35">
      <c r="A296" s="12" t="s">
        <v>2077</v>
      </c>
      <c r="B296" s="12" t="str">
        <f>_xlfn.XLOOKUP(A296,Customer_Names[Customer ID],Customer_Names[First Name],"Not Found")</f>
        <v xml:space="preserve">  Eric J</v>
      </c>
      <c r="C296" s="12" t="str">
        <f>_xlfn.XLOOKUP(A296,Customer_Names[Customer ID],Customer_Names[last Name],"Not Found")</f>
        <v>Williams</v>
      </c>
      <c r="D296" s="22">
        <f>_xlfn.XLOOKUP('Healthcare-Xlookup'!A296,'PWQ_Medical Examinations (2)'!A:A,'PWQ_Medical Examinations (2)'!B:B,"Not Found")</f>
        <v>25.15</v>
      </c>
      <c r="E296" s="13" t="str">
        <f>_xlfn.XLOOKUP(A296,'PWQ_Medical Examinations (2)'!A:A,'PWQ_Medical Examinations (2)'!C:C,"Not Found")</f>
        <v>Over weight</v>
      </c>
      <c r="F296" s="12">
        <f>_xlfn.XLOOKUP(A296,'PWQ_Medical Examinations (2)'!A:A,'PWQ_Medical Examinations (2)'!D:D,"Not Found")</f>
        <v>9.08</v>
      </c>
      <c r="G296" s="12" t="str">
        <f>_xlfn.XLOOKUP('Healthcare-Xlookup'!A296,'PWQ_Medical Examinations (2)'!A:A,'PWQ_Medical Examinations (2)'!J:J,"Not Found")</f>
        <v>Diabetes</v>
      </c>
      <c r="H296" s="12" t="str">
        <f>_xlfn.XLOOKUP(A296,'PWQ_Medical Examinations (2)'!A:A,'PWQ_Medical Examinations (2)'!E:E,"Not Found")</f>
        <v>yes</v>
      </c>
      <c r="I296" s="12" t="str">
        <f>_xlfn.XLOOKUP(A296,'PWQ_Medical Examinations (2)'!A:A,'PWQ_Medical Examinations (2)'!F:F,"Not Found")</f>
        <v>No</v>
      </c>
      <c r="J296" s="12" t="str">
        <f>_xlfn.XLOOKUP(A296,'PWQ_Medical Examinations (2)'!A:A,'PWQ_Medical Examinations (2)'!G:G,"Not Found")</f>
        <v>No</v>
      </c>
      <c r="K296" s="13">
        <f>_xlfn.XLOOKUP('Healthcare-Xlookup'!A296,'PWQ_Medical Examinations (2)'!A:A,'PWQ_Medical Examinations (2)'!H:H,"Not Found")</f>
        <v>1</v>
      </c>
      <c r="L296" s="13" t="str">
        <f>_xlfn.XLOOKUP(A296,'PWQ_Medical Examinations (2)'!A:A,'PWQ_Medical Examinations (2)'!I:I,"Not Found")</f>
        <v>yes</v>
      </c>
      <c r="M296" s="14">
        <f>_xlfn.XLOOKUP(A296,'PWQ_Hospitalisation Details (2)'!A:A,'PWQ_Hospitalisation Details (2)'!E:E,"Not Found")</f>
        <v>27662</v>
      </c>
      <c r="N296" s="15">
        <f>_xlfn.XLOOKUP(A296,'PWQ_Hospitalisation Details (2)'!A:A,'PWQ_Hospitalisation Details (2)'!G:G,"Not Found")</f>
        <v>31897.1</v>
      </c>
      <c r="O296" s="12" t="str">
        <f>_xlfn.XLOOKUP(A296,'PWQ_Hospitalisation Details (2)'!A:A,'PWQ_Hospitalisation Details (2)'!H:H,"Not Found")</f>
        <v>tier - 2</v>
      </c>
      <c r="P296" s="12" t="str">
        <f>_xlfn.XLOOKUP(A296,'PWQ_Hospitalisation Details (2)'!A:A,'PWQ_Hospitalisation Details (2)'!I:I,"Not Found")</f>
        <v>tier - 3</v>
      </c>
      <c r="Q296" s="12" t="str">
        <f>_xlfn.XLOOKUP(A296,'PWQ_Hospitalisation Details (2)'!A:A,'PWQ_Hospitalisation Details (2)'!J:J,"Not Found")</f>
        <v>R1011</v>
      </c>
      <c r="R296" s="12">
        <f>_xlfn.XLOOKUP('Healthcare-Xlookup'!A296,'PWQ_Hospitalisation Details (2)'!A:A,'PWQ_Hospitalisation Details (2)'!K:K,"Not Found")</f>
        <v>47</v>
      </c>
    </row>
    <row r="297" spans="1:18" x14ac:dyDescent="0.35">
      <c r="A297" s="12" t="s">
        <v>2076</v>
      </c>
      <c r="B297" s="12" t="str">
        <f>_xlfn.XLOOKUP(A297,Customer_Names[Customer ID],Customer_Names[First Name],"Not Found")</f>
        <v xml:space="preserve">  Nicolas</v>
      </c>
      <c r="C297" s="12" t="str">
        <f>_xlfn.XLOOKUP(A297,Customer_Names[Customer ID],Customer_Names[last Name],"Not Found")</f>
        <v>Menzies</v>
      </c>
      <c r="D297" s="22">
        <f>_xlfn.XLOOKUP('Healthcare-Xlookup'!A297,'PWQ_Medical Examinations (2)'!A:A,'PWQ_Medical Examinations (2)'!B:B,"Not Found")</f>
        <v>28.71</v>
      </c>
      <c r="E297" s="13" t="str">
        <f>_xlfn.XLOOKUP(A297,'PWQ_Medical Examinations (2)'!A:A,'PWQ_Medical Examinations (2)'!C:C,"Not Found")</f>
        <v>Over weight</v>
      </c>
      <c r="F297" s="12">
        <f>_xlfn.XLOOKUP(A297,'PWQ_Medical Examinations (2)'!A:A,'PWQ_Medical Examinations (2)'!D:D,"Not Found")</f>
        <v>5.2</v>
      </c>
      <c r="G297" s="12" t="str">
        <f>_xlfn.XLOOKUP('Healthcare-Xlookup'!A297,'PWQ_Medical Examinations (2)'!A:A,'PWQ_Medical Examinations (2)'!J:J,"Not Found")</f>
        <v>Normal</v>
      </c>
      <c r="H297" s="12" t="str">
        <f>_xlfn.XLOOKUP(A297,'PWQ_Medical Examinations (2)'!A:A,'PWQ_Medical Examinations (2)'!E:E,"Not Found")</f>
        <v>No</v>
      </c>
      <c r="I297" s="12" t="str">
        <f>_xlfn.XLOOKUP(A297,'PWQ_Medical Examinations (2)'!A:A,'PWQ_Medical Examinations (2)'!F:F,"Not Found")</f>
        <v>No</v>
      </c>
      <c r="J297" s="12" t="str">
        <f>_xlfn.XLOOKUP(A297,'PWQ_Medical Examinations (2)'!A:A,'PWQ_Medical Examinations (2)'!G:G,"Not Found")</f>
        <v>No</v>
      </c>
      <c r="K297" s="13">
        <f>_xlfn.XLOOKUP('Healthcare-Xlookup'!A297,'PWQ_Medical Examinations (2)'!A:A,'PWQ_Medical Examinations (2)'!H:H,"Not Found")</f>
        <v>1</v>
      </c>
      <c r="L297" s="13" t="str">
        <f>_xlfn.XLOOKUP(A297,'PWQ_Medical Examinations (2)'!A:A,'PWQ_Medical Examinations (2)'!I:I,"Not Found")</f>
        <v>yes</v>
      </c>
      <c r="M297" s="14">
        <f>_xlfn.XLOOKUP(A297,'PWQ_Hospitalisation Details (2)'!A:A,'PWQ_Hospitalisation Details (2)'!E:E,"Not Found")</f>
        <v>30935</v>
      </c>
      <c r="N297" s="15">
        <f>_xlfn.XLOOKUP(A297,'PWQ_Hospitalisation Details (2)'!A:A,'PWQ_Hospitalisation Details (2)'!G:G,"Not Found")</f>
        <v>31743.919999999998</v>
      </c>
      <c r="O297" s="12" t="str">
        <f>_xlfn.XLOOKUP(A297,'PWQ_Hospitalisation Details (2)'!A:A,'PWQ_Hospitalisation Details (2)'!H:H,"Not Found")</f>
        <v>tier - 2</v>
      </c>
      <c r="P297" s="12" t="str">
        <f>_xlfn.XLOOKUP(A297,'PWQ_Hospitalisation Details (2)'!A:A,'PWQ_Hospitalisation Details (2)'!I:I,"Not Found")</f>
        <v>tier - 1</v>
      </c>
      <c r="Q297" s="12" t="str">
        <f>_xlfn.XLOOKUP(A297,'PWQ_Hospitalisation Details (2)'!A:A,'PWQ_Hospitalisation Details (2)'!J:J,"Not Found")</f>
        <v>R1011</v>
      </c>
      <c r="R297" s="12">
        <f>_xlfn.XLOOKUP('Healthcare-Xlookup'!A297,'PWQ_Hospitalisation Details (2)'!A:A,'PWQ_Hospitalisation Details (2)'!K:K,"Not Found")</f>
        <v>38</v>
      </c>
    </row>
    <row r="298" spans="1:18" x14ac:dyDescent="0.35">
      <c r="A298" s="12" t="s">
        <v>2075</v>
      </c>
      <c r="B298" s="12" t="str">
        <f>_xlfn.XLOOKUP(A298,Customer_Names[Customer ID],Customer_Names[First Name],"Not Found")</f>
        <v xml:space="preserve">  Marcel</v>
      </c>
      <c r="C298" s="12" t="str">
        <f>_xlfn.XLOOKUP(A298,Customer_Names[Customer ID],Customer_Names[last Name],"Not Found")</f>
        <v>Buehler</v>
      </c>
      <c r="D298" s="22">
        <f>_xlfn.XLOOKUP('Healthcare-Xlookup'!A298,'PWQ_Medical Examinations (2)'!A:A,'PWQ_Medical Examinations (2)'!B:B,"Not Found")</f>
        <v>23</v>
      </c>
      <c r="E298" s="13" t="str">
        <f>_xlfn.XLOOKUP(A298,'PWQ_Medical Examinations (2)'!A:A,'PWQ_Medical Examinations (2)'!C:C,"Not Found")</f>
        <v>Normal Weight</v>
      </c>
      <c r="F298" s="12">
        <f>_xlfn.XLOOKUP(A298,'PWQ_Medical Examinations (2)'!A:A,'PWQ_Medical Examinations (2)'!D:D,"Not Found")</f>
        <v>5.48</v>
      </c>
      <c r="G298" s="12" t="str">
        <f>_xlfn.XLOOKUP('Healthcare-Xlookup'!A298,'PWQ_Medical Examinations (2)'!A:A,'PWQ_Medical Examinations (2)'!J:J,"Not Found")</f>
        <v>Normal</v>
      </c>
      <c r="H298" s="12" t="str">
        <f>_xlfn.XLOOKUP(A298,'PWQ_Medical Examinations (2)'!A:A,'PWQ_Medical Examinations (2)'!E:E,"Not Found")</f>
        <v>No</v>
      </c>
      <c r="I298" s="12" t="str">
        <f>_xlfn.XLOOKUP(A298,'PWQ_Medical Examinations (2)'!A:A,'PWQ_Medical Examinations (2)'!F:F,"Not Found")</f>
        <v>No</v>
      </c>
      <c r="J298" s="12" t="str">
        <f>_xlfn.XLOOKUP(A298,'PWQ_Medical Examinations (2)'!A:A,'PWQ_Medical Examinations (2)'!G:G,"Not Found")</f>
        <v>No</v>
      </c>
      <c r="K298" s="13">
        <f>_xlfn.XLOOKUP('Healthcare-Xlookup'!A298,'PWQ_Medical Examinations (2)'!A:A,'PWQ_Medical Examinations (2)'!H:H,"Not Found")</f>
        <v>0</v>
      </c>
      <c r="L298" s="13" t="str">
        <f>_xlfn.XLOOKUP(A298,'PWQ_Medical Examinations (2)'!A:A,'PWQ_Medical Examinations (2)'!I:I,"Not Found")</f>
        <v>yes</v>
      </c>
      <c r="M298" s="14">
        <f>_xlfn.XLOOKUP(A298,'PWQ_Hospitalisation Details (2)'!A:A,'PWQ_Hospitalisation Details (2)'!E:E,"Not Found")</f>
        <v>28412</v>
      </c>
      <c r="N298" s="15">
        <f>_xlfn.XLOOKUP(A298,'PWQ_Hospitalisation Details (2)'!A:A,'PWQ_Hospitalisation Details (2)'!G:G,"Not Found")</f>
        <v>31736.7</v>
      </c>
      <c r="O298" s="12" t="str">
        <f>_xlfn.XLOOKUP(A298,'PWQ_Hospitalisation Details (2)'!A:A,'PWQ_Hospitalisation Details (2)'!H:H,"Not Found")</f>
        <v>tier - 2</v>
      </c>
      <c r="P298" s="12" t="str">
        <f>_xlfn.XLOOKUP(A298,'PWQ_Hospitalisation Details (2)'!A:A,'PWQ_Hospitalisation Details (2)'!I:I,"Not Found")</f>
        <v>tier - 2</v>
      </c>
      <c r="Q298" s="12" t="str">
        <f>_xlfn.XLOOKUP(A298,'PWQ_Hospitalisation Details (2)'!A:A,'PWQ_Hospitalisation Details (2)'!J:J,"Not Found")</f>
        <v>R1012</v>
      </c>
      <c r="R298" s="12">
        <f>_xlfn.XLOOKUP('Healthcare-Xlookup'!A298,'PWQ_Hospitalisation Details (2)'!A:A,'PWQ_Hospitalisation Details (2)'!K:K,"Not Found")</f>
        <v>45</v>
      </c>
    </row>
    <row r="299" spans="1:18" x14ac:dyDescent="0.35">
      <c r="A299" s="12" t="s">
        <v>2074</v>
      </c>
      <c r="B299" s="12" t="str">
        <f>_xlfn.XLOOKUP(A299,Customer_Names[Customer ID],Customer_Names[First Name],"Not Found")</f>
        <v xml:space="preserve">  Ashley N</v>
      </c>
      <c r="C299" s="12" t="str">
        <f>_xlfn.XLOOKUP(A299,Customer_Names[Customer ID],Customer_Names[last Name],"Not Found")</f>
        <v>Degen</v>
      </c>
      <c r="D299" s="22">
        <f>_xlfn.XLOOKUP('Healthcare-Xlookup'!A299,'PWQ_Medical Examinations (2)'!A:A,'PWQ_Medical Examinations (2)'!B:B,"Not Found")</f>
        <v>36.86</v>
      </c>
      <c r="E299" s="13" t="str">
        <f>_xlfn.XLOOKUP(A299,'PWQ_Medical Examinations (2)'!A:A,'PWQ_Medical Examinations (2)'!C:C,"Not Found")</f>
        <v>Obesity</v>
      </c>
      <c r="F299" s="12">
        <f>_xlfn.XLOOKUP(A299,'PWQ_Medical Examinations (2)'!A:A,'PWQ_Medical Examinations (2)'!D:D,"Not Found")</f>
        <v>11.95</v>
      </c>
      <c r="G299" s="12" t="str">
        <f>_xlfn.XLOOKUP('Healthcare-Xlookup'!A299,'PWQ_Medical Examinations (2)'!A:A,'PWQ_Medical Examinations (2)'!J:J,"Not Found")</f>
        <v>Diabetes</v>
      </c>
      <c r="H299" s="12" t="str">
        <f>_xlfn.XLOOKUP(A299,'PWQ_Medical Examinations (2)'!A:A,'PWQ_Medical Examinations (2)'!E:E,"Not Found")</f>
        <v>No</v>
      </c>
      <c r="I299" s="12" t="str">
        <f>_xlfn.XLOOKUP(A299,'PWQ_Medical Examinations (2)'!A:A,'PWQ_Medical Examinations (2)'!F:F,"Not Found")</f>
        <v>No</v>
      </c>
      <c r="J299" s="12" t="str">
        <f>_xlfn.XLOOKUP(A299,'PWQ_Medical Examinations (2)'!A:A,'PWQ_Medical Examinations (2)'!G:G,"Not Found")</f>
        <v>No</v>
      </c>
      <c r="K299" s="13">
        <f>_xlfn.XLOOKUP('Healthcare-Xlookup'!A299,'PWQ_Medical Examinations (2)'!A:A,'PWQ_Medical Examinations (2)'!H:H,"Not Found")</f>
        <v>0</v>
      </c>
      <c r="L299" s="13" t="str">
        <f>_xlfn.XLOOKUP(A299,'PWQ_Medical Examinations (2)'!A:A,'PWQ_Medical Examinations (2)'!I:I,"Not Found")</f>
        <v>No</v>
      </c>
      <c r="M299" s="14">
        <f>_xlfn.XLOOKUP(A299,'PWQ_Hospitalisation Details (2)'!A:A,'PWQ_Hospitalisation Details (2)'!E:E,"Not Found")</f>
        <v>22263</v>
      </c>
      <c r="N299" s="15">
        <f>_xlfn.XLOOKUP(A299,'PWQ_Hospitalisation Details (2)'!A:A,'PWQ_Hospitalisation Details (2)'!G:G,"Not Found")</f>
        <v>31620</v>
      </c>
      <c r="O299" s="12" t="str">
        <f>_xlfn.XLOOKUP(A299,'PWQ_Hospitalisation Details (2)'!A:A,'PWQ_Hospitalisation Details (2)'!H:H,"Not Found")</f>
        <v>tier - 2</v>
      </c>
      <c r="P299" s="12" t="str">
        <f>_xlfn.XLOOKUP(A299,'PWQ_Hospitalisation Details (2)'!A:A,'PWQ_Hospitalisation Details (2)'!I:I,"Not Found")</f>
        <v>tier - 1</v>
      </c>
      <c r="Q299" s="12" t="str">
        <f>_xlfn.XLOOKUP(A299,'PWQ_Hospitalisation Details (2)'!A:A,'PWQ_Hospitalisation Details (2)'!J:J,"Not Found")</f>
        <v>R1024</v>
      </c>
      <c r="R299" s="12">
        <f>_xlfn.XLOOKUP('Healthcare-Xlookup'!A299,'PWQ_Hospitalisation Details (2)'!A:A,'PWQ_Hospitalisation Details (2)'!K:K,"Not Found")</f>
        <v>62</v>
      </c>
    </row>
    <row r="300" spans="1:18" x14ac:dyDescent="0.35">
      <c r="A300" s="12" t="s">
        <v>2073</v>
      </c>
      <c r="B300" s="12" t="str">
        <f>_xlfn.XLOOKUP(A300,Customer_Names[Customer ID],Customer_Names[First Name],"Not Found")</f>
        <v xml:space="preserve">  Evan D</v>
      </c>
      <c r="C300" s="12" t="str">
        <f>_xlfn.XLOOKUP(A300,Customer_Names[Customer ID],Customer_Names[last Name],"Not Found")</f>
        <v>Arsenault</v>
      </c>
      <c r="D300" s="22">
        <f>_xlfn.XLOOKUP('Healthcare-Xlookup'!A300,'PWQ_Medical Examinations (2)'!A:A,'PWQ_Medical Examinations (2)'!B:B,"Not Found")</f>
        <v>24.25</v>
      </c>
      <c r="E300" s="13" t="str">
        <f>_xlfn.XLOOKUP(A300,'PWQ_Medical Examinations (2)'!A:A,'PWQ_Medical Examinations (2)'!C:C,"Not Found")</f>
        <v>Normal Weight</v>
      </c>
      <c r="F300" s="12">
        <f>_xlfn.XLOOKUP(A300,'PWQ_Medical Examinations (2)'!A:A,'PWQ_Medical Examinations (2)'!D:D,"Not Found")</f>
        <v>8.6999999999999993</v>
      </c>
      <c r="G300" s="12" t="str">
        <f>_xlfn.XLOOKUP('Healthcare-Xlookup'!A300,'PWQ_Medical Examinations (2)'!A:A,'PWQ_Medical Examinations (2)'!J:J,"Not Found")</f>
        <v>Diabetes</v>
      </c>
      <c r="H300" s="12" t="str">
        <f>_xlfn.XLOOKUP(A300,'PWQ_Medical Examinations (2)'!A:A,'PWQ_Medical Examinations (2)'!E:E,"Not Found")</f>
        <v>yes</v>
      </c>
      <c r="I300" s="12" t="str">
        <f>_xlfn.XLOOKUP(A300,'PWQ_Medical Examinations (2)'!A:A,'PWQ_Medical Examinations (2)'!F:F,"Not Found")</f>
        <v>No</v>
      </c>
      <c r="J300" s="12" t="str">
        <f>_xlfn.XLOOKUP(A300,'PWQ_Medical Examinations (2)'!A:A,'PWQ_Medical Examinations (2)'!G:G,"Not Found")</f>
        <v>No</v>
      </c>
      <c r="K300" s="13">
        <f>_xlfn.XLOOKUP('Healthcare-Xlookup'!A300,'PWQ_Medical Examinations (2)'!A:A,'PWQ_Medical Examinations (2)'!H:H,"Not Found")</f>
        <v>1</v>
      </c>
      <c r="L300" s="13" t="str">
        <f>_xlfn.XLOOKUP(A300,'PWQ_Medical Examinations (2)'!A:A,'PWQ_Medical Examinations (2)'!I:I,"Not Found")</f>
        <v>yes</v>
      </c>
      <c r="M300" s="14">
        <f>_xlfn.XLOOKUP(A300,'PWQ_Hospitalisation Details (2)'!A:A,'PWQ_Hospitalisation Details (2)'!E:E,"Not Found")</f>
        <v>27696</v>
      </c>
      <c r="N300" s="15">
        <f>_xlfn.XLOOKUP(A300,'PWQ_Hospitalisation Details (2)'!A:A,'PWQ_Hospitalisation Details (2)'!G:G,"Not Found")</f>
        <v>31591.82</v>
      </c>
      <c r="O300" s="12" t="str">
        <f>_xlfn.XLOOKUP(A300,'PWQ_Hospitalisation Details (2)'!A:A,'PWQ_Hospitalisation Details (2)'!H:H,"Not Found")</f>
        <v>tier - 2</v>
      </c>
      <c r="P300" s="12" t="str">
        <f>_xlfn.XLOOKUP(A300,'PWQ_Hospitalisation Details (2)'!A:A,'PWQ_Hospitalisation Details (2)'!I:I,"Not Found")</f>
        <v>tier - 1</v>
      </c>
      <c r="Q300" s="12" t="str">
        <f>_xlfn.XLOOKUP(A300,'PWQ_Hospitalisation Details (2)'!A:A,'PWQ_Hospitalisation Details (2)'!J:J,"Not Found")</f>
        <v>R1011</v>
      </c>
      <c r="R300" s="12">
        <f>_xlfn.XLOOKUP('Healthcare-Xlookup'!A300,'PWQ_Hospitalisation Details (2)'!A:A,'PWQ_Hospitalisation Details (2)'!K:K,"Not Found")</f>
        <v>47</v>
      </c>
    </row>
    <row r="301" spans="1:18" x14ac:dyDescent="0.35">
      <c r="A301" s="12" t="s">
        <v>2072</v>
      </c>
      <c r="B301" s="12" t="str">
        <f>_xlfn.XLOOKUP(A301,Customer_Names[Customer ID],Customer_Names[First Name],"Not Found")</f>
        <v xml:space="preserve">  Krisana</v>
      </c>
      <c r="C301" s="12" t="str">
        <f>_xlfn.XLOOKUP(A301,Customer_Names[Customer ID],Customer_Names[last Name],"Not Found")</f>
        <v>Hoff</v>
      </c>
      <c r="D301" s="22">
        <f>_xlfn.XLOOKUP('Healthcare-Xlookup'!A301,'PWQ_Medical Examinations (2)'!A:A,'PWQ_Medical Examinations (2)'!B:B,"Not Found")</f>
        <v>23.85</v>
      </c>
      <c r="E301" s="13" t="str">
        <f>_xlfn.XLOOKUP(A301,'PWQ_Medical Examinations (2)'!A:A,'PWQ_Medical Examinations (2)'!C:C,"Not Found")</f>
        <v>Normal Weight</v>
      </c>
      <c r="F301" s="12">
        <f>_xlfn.XLOOKUP(A301,'PWQ_Medical Examinations (2)'!A:A,'PWQ_Medical Examinations (2)'!D:D,"Not Found")</f>
        <v>7.84</v>
      </c>
      <c r="G301" s="12" t="str">
        <f>_xlfn.XLOOKUP('Healthcare-Xlookup'!A301,'PWQ_Medical Examinations (2)'!A:A,'PWQ_Medical Examinations (2)'!J:J,"Not Found")</f>
        <v>Diabetes</v>
      </c>
      <c r="H301" s="12" t="str">
        <f>_xlfn.XLOOKUP(A301,'PWQ_Medical Examinations (2)'!A:A,'PWQ_Medical Examinations (2)'!E:E,"Not Found")</f>
        <v>No</v>
      </c>
      <c r="I301" s="12" t="str">
        <f>_xlfn.XLOOKUP(A301,'PWQ_Medical Examinations (2)'!A:A,'PWQ_Medical Examinations (2)'!F:F,"Not Found")</f>
        <v>No</v>
      </c>
      <c r="J301" s="12" t="str">
        <f>_xlfn.XLOOKUP(A301,'PWQ_Medical Examinations (2)'!A:A,'PWQ_Medical Examinations (2)'!G:G,"Not Found")</f>
        <v>No</v>
      </c>
      <c r="K301" s="13">
        <f>_xlfn.XLOOKUP('Healthcare-Xlookup'!A301,'PWQ_Medical Examinations (2)'!A:A,'PWQ_Medical Examinations (2)'!H:H,"Not Found")</f>
        <v>0</v>
      </c>
      <c r="L301" s="13" t="str">
        <f>_xlfn.XLOOKUP(A301,'PWQ_Medical Examinations (2)'!A:A,'PWQ_Medical Examinations (2)'!I:I,"Not Found")</f>
        <v>yes</v>
      </c>
      <c r="M301" s="14">
        <f>_xlfn.XLOOKUP(A301,'PWQ_Hospitalisation Details (2)'!A:A,'PWQ_Hospitalisation Details (2)'!E:E,"Not Found")</f>
        <v>27310</v>
      </c>
      <c r="N301" s="15">
        <f>_xlfn.XLOOKUP(A301,'PWQ_Hospitalisation Details (2)'!A:A,'PWQ_Hospitalisation Details (2)'!G:G,"Not Found")</f>
        <v>31368.81</v>
      </c>
      <c r="O301" s="12" t="str">
        <f>_xlfn.XLOOKUP(A301,'PWQ_Hospitalisation Details (2)'!A:A,'PWQ_Hospitalisation Details (2)'!H:H,"Not Found")</f>
        <v>tier - 2</v>
      </c>
      <c r="P301" s="12" t="str">
        <f>_xlfn.XLOOKUP(A301,'PWQ_Hospitalisation Details (2)'!A:A,'PWQ_Hospitalisation Details (2)'!I:I,"Not Found")</f>
        <v>tier - 3</v>
      </c>
      <c r="Q301" s="12" t="str">
        <f>_xlfn.XLOOKUP(A301,'PWQ_Hospitalisation Details (2)'!A:A,'PWQ_Hospitalisation Details (2)'!J:J,"Not Found")</f>
        <v>R1011</v>
      </c>
      <c r="R301" s="12">
        <f>_xlfn.XLOOKUP('Healthcare-Xlookup'!A301,'PWQ_Hospitalisation Details (2)'!A:A,'PWQ_Hospitalisation Details (2)'!K:K,"Not Found")</f>
        <v>48</v>
      </c>
    </row>
    <row r="302" spans="1:18" x14ac:dyDescent="0.35">
      <c r="A302" s="12" t="s">
        <v>2071</v>
      </c>
      <c r="B302" s="12" t="str">
        <f>_xlfn.XLOOKUP(A302,Customer_Names[Customer ID],Customer_Names[First Name],"Not Found")</f>
        <v xml:space="preserve">  Kyle</v>
      </c>
      <c r="C302" s="12" t="str">
        <f>_xlfn.XLOOKUP(A302,Customer_Names[Customer ID],Customer_Names[last Name],"Not Found")</f>
        <v>Hall</v>
      </c>
      <c r="D302" s="22">
        <f>_xlfn.XLOOKUP('Healthcare-Xlookup'!A302,'PWQ_Medical Examinations (2)'!A:A,'PWQ_Medical Examinations (2)'!B:B,"Not Found")</f>
        <v>40.020000000000003</v>
      </c>
      <c r="E302" s="13" t="str">
        <f>_xlfn.XLOOKUP(A302,'PWQ_Medical Examinations (2)'!A:A,'PWQ_Medical Examinations (2)'!C:C,"Not Found")</f>
        <v>Obesity</v>
      </c>
      <c r="F302" s="12">
        <f>_xlfn.XLOOKUP(A302,'PWQ_Medical Examinations (2)'!A:A,'PWQ_Medical Examinations (2)'!D:D,"Not Found")</f>
        <v>5.19</v>
      </c>
      <c r="G302" s="12" t="str">
        <f>_xlfn.XLOOKUP('Healthcare-Xlookup'!A302,'PWQ_Medical Examinations (2)'!A:A,'PWQ_Medical Examinations (2)'!J:J,"Not Found")</f>
        <v>Normal</v>
      </c>
      <c r="H302" s="12" t="str">
        <f>_xlfn.XLOOKUP(A302,'PWQ_Medical Examinations (2)'!A:A,'PWQ_Medical Examinations (2)'!E:E,"Not Found")</f>
        <v>yes</v>
      </c>
      <c r="I302" s="12" t="str">
        <f>_xlfn.XLOOKUP(A302,'PWQ_Medical Examinations (2)'!A:A,'PWQ_Medical Examinations (2)'!F:F,"Not Found")</f>
        <v>No</v>
      </c>
      <c r="J302" s="12" t="str">
        <f>_xlfn.XLOOKUP(A302,'PWQ_Medical Examinations (2)'!A:A,'PWQ_Medical Examinations (2)'!G:G,"Not Found")</f>
        <v>No</v>
      </c>
      <c r="K302" s="13">
        <f>_xlfn.XLOOKUP('Healthcare-Xlookup'!A302,'PWQ_Medical Examinations (2)'!A:A,'PWQ_Medical Examinations (2)'!H:H,"Not Found")</f>
        <v>1</v>
      </c>
      <c r="L302" s="13" t="str">
        <f>_xlfn.XLOOKUP(A302,'PWQ_Medical Examinations (2)'!A:A,'PWQ_Medical Examinations (2)'!I:I,"Not Found")</f>
        <v>yes</v>
      </c>
      <c r="M302" s="14">
        <f>_xlfn.XLOOKUP(A302,'PWQ_Hospitalisation Details (2)'!A:A,'PWQ_Hospitalisation Details (2)'!E:E,"Not Found")</f>
        <v>34969</v>
      </c>
      <c r="N302" s="15">
        <f>_xlfn.XLOOKUP(A302,'PWQ_Hospitalisation Details (2)'!A:A,'PWQ_Hospitalisation Details (2)'!G:G,"Not Found")</f>
        <v>31328.27</v>
      </c>
      <c r="O302" s="12" t="str">
        <f>_xlfn.XLOOKUP(A302,'PWQ_Hospitalisation Details (2)'!A:A,'PWQ_Hospitalisation Details (2)'!H:H,"Not Found")</f>
        <v>tier - 2</v>
      </c>
      <c r="P302" s="12" t="str">
        <f>_xlfn.XLOOKUP(A302,'PWQ_Hospitalisation Details (2)'!A:A,'PWQ_Hospitalisation Details (2)'!I:I,"Not Found")</f>
        <v>tier - 2</v>
      </c>
      <c r="Q302" s="12" t="str">
        <f>_xlfn.XLOOKUP(A302,'PWQ_Hospitalisation Details (2)'!A:A,'PWQ_Hospitalisation Details (2)'!J:J,"Not Found")</f>
        <v>R1011</v>
      </c>
      <c r="R302" s="12">
        <f>_xlfn.XLOOKUP('Healthcare-Xlookup'!A302,'PWQ_Hospitalisation Details (2)'!A:A,'PWQ_Hospitalisation Details (2)'!K:K,"Not Found")</f>
        <v>27</v>
      </c>
    </row>
    <row r="303" spans="1:18" x14ac:dyDescent="0.35">
      <c r="A303" s="12" t="s">
        <v>2070</v>
      </c>
      <c r="B303" s="12" t="str">
        <f>_xlfn.XLOOKUP(A303,Customer_Names[Customer ID],Customer_Names[First Name],"Not Found")</f>
        <v xml:space="preserve">  Kate</v>
      </c>
      <c r="C303" s="12" t="str">
        <f>_xlfn.XLOOKUP(A303,Customer_Names[Customer ID],Customer_Names[last Name],"Not Found")</f>
        <v>Ashley</v>
      </c>
      <c r="D303" s="22">
        <f>_xlfn.XLOOKUP('Healthcare-Xlookup'!A303,'PWQ_Medical Examinations (2)'!A:A,'PWQ_Medical Examinations (2)'!B:B,"Not Found")</f>
        <v>19.170000000000002</v>
      </c>
      <c r="E303" s="13" t="str">
        <f>_xlfn.XLOOKUP(A303,'PWQ_Medical Examinations (2)'!A:A,'PWQ_Medical Examinations (2)'!C:C,"Not Found")</f>
        <v>Normal Weight</v>
      </c>
      <c r="F303" s="12">
        <f>_xlfn.XLOOKUP(A303,'PWQ_Medical Examinations (2)'!A:A,'PWQ_Medical Examinations (2)'!D:D,"Not Found")</f>
        <v>8.41</v>
      </c>
      <c r="G303" s="12" t="str">
        <f>_xlfn.XLOOKUP('Healthcare-Xlookup'!A303,'PWQ_Medical Examinations (2)'!A:A,'PWQ_Medical Examinations (2)'!J:J,"Not Found")</f>
        <v>Diabetes</v>
      </c>
      <c r="H303" s="12" t="str">
        <f>_xlfn.XLOOKUP(A303,'PWQ_Medical Examinations (2)'!A:A,'PWQ_Medical Examinations (2)'!E:E,"Not Found")</f>
        <v>No</v>
      </c>
      <c r="I303" s="12" t="str">
        <f>_xlfn.XLOOKUP(A303,'PWQ_Medical Examinations (2)'!A:A,'PWQ_Medical Examinations (2)'!F:F,"Not Found")</f>
        <v>No</v>
      </c>
      <c r="J303" s="12" t="str">
        <f>_xlfn.XLOOKUP(A303,'PWQ_Medical Examinations (2)'!A:A,'PWQ_Medical Examinations (2)'!G:G,"Not Found")</f>
        <v>No</v>
      </c>
      <c r="K303" s="13">
        <f>_xlfn.XLOOKUP('Healthcare-Xlookup'!A303,'PWQ_Medical Examinations (2)'!A:A,'PWQ_Medical Examinations (2)'!H:H,"Not Found")</f>
        <v>0</v>
      </c>
      <c r="L303" s="13" t="str">
        <f>_xlfn.XLOOKUP(A303,'PWQ_Medical Examinations (2)'!A:A,'PWQ_Medical Examinations (2)'!I:I,"Not Found")</f>
        <v>yes</v>
      </c>
      <c r="M303" s="14">
        <f>_xlfn.XLOOKUP(A303,'PWQ_Hospitalisation Details (2)'!A:A,'PWQ_Hospitalisation Details (2)'!E:E,"Not Found")</f>
        <v>25028</v>
      </c>
      <c r="N303" s="15">
        <f>_xlfn.XLOOKUP(A303,'PWQ_Hospitalisation Details (2)'!A:A,'PWQ_Hospitalisation Details (2)'!G:G,"Not Found")</f>
        <v>31322.53</v>
      </c>
      <c r="O303" s="12" t="str">
        <f>_xlfn.XLOOKUP(A303,'PWQ_Hospitalisation Details (2)'!A:A,'PWQ_Hospitalisation Details (2)'!H:H,"Not Found")</f>
        <v>tier - 2</v>
      </c>
      <c r="P303" s="12" t="str">
        <f>_xlfn.XLOOKUP(A303,'PWQ_Hospitalisation Details (2)'!A:A,'PWQ_Hospitalisation Details (2)'!I:I,"Not Found")</f>
        <v>tier - 1</v>
      </c>
      <c r="Q303" s="12" t="str">
        <f>_xlfn.XLOOKUP(A303,'PWQ_Hospitalisation Details (2)'!A:A,'PWQ_Hospitalisation Details (2)'!J:J,"Not Found")</f>
        <v>R1011</v>
      </c>
      <c r="R303" s="12">
        <f>_xlfn.XLOOKUP('Healthcare-Xlookup'!A303,'PWQ_Hospitalisation Details (2)'!A:A,'PWQ_Hospitalisation Details (2)'!K:K,"Not Found")</f>
        <v>54</v>
      </c>
    </row>
    <row r="304" spans="1:18" x14ac:dyDescent="0.35">
      <c r="A304" s="12" t="s">
        <v>2069</v>
      </c>
      <c r="B304" s="12" t="str">
        <f>_xlfn.XLOOKUP(A304,Customer_Names[Customer ID],Customer_Names[First Name],"Not Found")</f>
        <v xml:space="preserve">  Martin A</v>
      </c>
      <c r="C304" s="12" t="str">
        <f>_xlfn.XLOOKUP(A304,Customer_Names[Customer ID],Customer_Names[last Name],"Not Found")</f>
        <v>Rindahl</v>
      </c>
      <c r="D304" s="22">
        <f>_xlfn.XLOOKUP('Healthcare-Xlookup'!A304,'PWQ_Medical Examinations (2)'!A:A,'PWQ_Medical Examinations (2)'!B:B,"Not Found")</f>
        <v>43.53</v>
      </c>
      <c r="E304" s="13" t="str">
        <f>_xlfn.XLOOKUP(A304,'PWQ_Medical Examinations (2)'!A:A,'PWQ_Medical Examinations (2)'!C:C,"Not Found")</f>
        <v>Obesity</v>
      </c>
      <c r="F304" s="12">
        <f>_xlfn.XLOOKUP(A304,'PWQ_Medical Examinations (2)'!A:A,'PWQ_Medical Examinations (2)'!D:D,"Not Found")</f>
        <v>5.86</v>
      </c>
      <c r="G304" s="12" t="str">
        <f>_xlfn.XLOOKUP('Healthcare-Xlookup'!A304,'PWQ_Medical Examinations (2)'!A:A,'PWQ_Medical Examinations (2)'!J:J,"Not Found")</f>
        <v>Prediabetes</v>
      </c>
      <c r="H304" s="12" t="str">
        <f>_xlfn.XLOOKUP(A304,'PWQ_Medical Examinations (2)'!A:A,'PWQ_Medical Examinations (2)'!E:E,"Not Found")</f>
        <v>yes</v>
      </c>
      <c r="I304" s="12" t="str">
        <f>_xlfn.XLOOKUP(A304,'PWQ_Medical Examinations (2)'!A:A,'PWQ_Medical Examinations (2)'!F:F,"Not Found")</f>
        <v>yes</v>
      </c>
      <c r="J304" s="12" t="str">
        <f>_xlfn.XLOOKUP(A304,'PWQ_Medical Examinations (2)'!A:A,'PWQ_Medical Examinations (2)'!G:G,"Not Found")</f>
        <v>No</v>
      </c>
      <c r="K304" s="13">
        <f>_xlfn.XLOOKUP('Healthcare-Xlookup'!A304,'PWQ_Medical Examinations (2)'!A:A,'PWQ_Medical Examinations (2)'!H:H,"Not Found")</f>
        <v>2</v>
      </c>
      <c r="L304" s="13" t="str">
        <f>_xlfn.XLOOKUP(A304,'PWQ_Medical Examinations (2)'!A:A,'PWQ_Medical Examinations (2)'!I:I,"Not Found")</f>
        <v>yes</v>
      </c>
      <c r="M304" s="14">
        <f>_xlfn.XLOOKUP(A304,'PWQ_Hospitalisation Details (2)'!A:A,'PWQ_Hospitalisation Details (2)'!E:E,"Not Found")</f>
        <v>36729</v>
      </c>
      <c r="N304" s="15">
        <f>_xlfn.XLOOKUP(A304,'PWQ_Hospitalisation Details (2)'!A:A,'PWQ_Hospitalisation Details (2)'!G:G,"Not Found")</f>
        <v>31234.560000000001</v>
      </c>
      <c r="O304" s="12" t="str">
        <f>_xlfn.XLOOKUP(A304,'PWQ_Hospitalisation Details (2)'!A:A,'PWQ_Hospitalisation Details (2)'!H:H,"Not Found")</f>
        <v>tier - 1</v>
      </c>
      <c r="P304" s="12" t="str">
        <f>_xlfn.XLOOKUP(A304,'PWQ_Hospitalisation Details (2)'!A:A,'PWQ_Hospitalisation Details (2)'!I:I,"Not Found")</f>
        <v>tier - 1</v>
      </c>
      <c r="Q304" s="12" t="str">
        <f>_xlfn.XLOOKUP(A304,'PWQ_Hospitalisation Details (2)'!A:A,'PWQ_Hospitalisation Details (2)'!J:J,"Not Found")</f>
        <v>R1011</v>
      </c>
      <c r="R304" s="12">
        <f>_xlfn.XLOOKUP('Healthcare-Xlookup'!A304,'PWQ_Hospitalisation Details (2)'!A:A,'PWQ_Hospitalisation Details (2)'!K:K,"Not Found")</f>
        <v>22</v>
      </c>
    </row>
    <row r="305" spans="1:18" x14ac:dyDescent="0.35">
      <c r="A305" s="12" t="s">
        <v>2068</v>
      </c>
      <c r="B305" s="12" t="str">
        <f>_xlfn.XLOOKUP(A305,Customer_Names[Customer ID],Customer_Names[First Name],"Not Found")</f>
        <v xml:space="preserve">  Stacey</v>
      </c>
      <c r="C305" s="12" t="str">
        <f>_xlfn.XLOOKUP(A305,Customer_Names[Customer ID],Customer_Names[last Name],"Not Found")</f>
        <v>Clark</v>
      </c>
      <c r="D305" s="22">
        <f>_xlfn.XLOOKUP('Healthcare-Xlookup'!A305,'PWQ_Medical Examinations (2)'!A:A,'PWQ_Medical Examinations (2)'!B:B,"Not Found")</f>
        <v>46.06</v>
      </c>
      <c r="E305" s="13" t="str">
        <f>_xlfn.XLOOKUP(A305,'PWQ_Medical Examinations (2)'!A:A,'PWQ_Medical Examinations (2)'!C:C,"Not Found")</f>
        <v>Obesity</v>
      </c>
      <c r="F305" s="12">
        <f>_xlfn.XLOOKUP(A305,'PWQ_Medical Examinations (2)'!A:A,'PWQ_Medical Examinations (2)'!D:D,"Not Found")</f>
        <v>4.18</v>
      </c>
      <c r="G305" s="12" t="str">
        <f>_xlfn.XLOOKUP('Healthcare-Xlookup'!A305,'PWQ_Medical Examinations (2)'!A:A,'PWQ_Medical Examinations (2)'!J:J,"Not Found")</f>
        <v>Normal</v>
      </c>
      <c r="H305" s="12" t="str">
        <f>_xlfn.XLOOKUP(A305,'PWQ_Medical Examinations (2)'!A:A,'PWQ_Medical Examinations (2)'!E:E,"Not Found")</f>
        <v>No</v>
      </c>
      <c r="I305" s="12" t="str">
        <f>_xlfn.XLOOKUP(A305,'PWQ_Medical Examinations (2)'!A:A,'PWQ_Medical Examinations (2)'!F:F,"Not Found")</f>
        <v>yes</v>
      </c>
      <c r="J305" s="12" t="str">
        <f>_xlfn.XLOOKUP(A305,'PWQ_Medical Examinations (2)'!A:A,'PWQ_Medical Examinations (2)'!G:G,"Not Found")</f>
        <v>No</v>
      </c>
      <c r="K305" s="13">
        <f>_xlfn.XLOOKUP('Healthcare-Xlookup'!A305,'PWQ_Medical Examinations (2)'!A:A,'PWQ_Medical Examinations (2)'!H:H,"Not Found")</f>
        <v>1</v>
      </c>
      <c r="L305" s="13" t="str">
        <f>_xlfn.XLOOKUP(A305,'PWQ_Medical Examinations (2)'!A:A,'PWQ_Medical Examinations (2)'!I:I,"Not Found")</f>
        <v>yes</v>
      </c>
      <c r="M305" s="14">
        <f>_xlfn.XLOOKUP(A305,'PWQ_Hospitalisation Details (2)'!A:A,'PWQ_Hospitalisation Details (2)'!E:E,"Not Found")</f>
        <v>38300</v>
      </c>
      <c r="N305" s="15">
        <f>_xlfn.XLOOKUP(A305,'PWQ_Hospitalisation Details (2)'!A:A,'PWQ_Hospitalisation Details (2)'!G:G,"Not Found")</f>
        <v>31196.61</v>
      </c>
      <c r="O305" s="12" t="str">
        <f>_xlfn.XLOOKUP(A305,'PWQ_Hospitalisation Details (2)'!A:A,'PWQ_Hospitalisation Details (2)'!H:H,"Not Found")</f>
        <v>tier - 2</v>
      </c>
      <c r="P305" s="12" t="str">
        <f>_xlfn.XLOOKUP(A305,'PWQ_Hospitalisation Details (2)'!A:A,'PWQ_Hospitalisation Details (2)'!I:I,"Not Found")</f>
        <v>tier - 1</v>
      </c>
      <c r="Q305" s="12" t="str">
        <f>_xlfn.XLOOKUP(A305,'PWQ_Hospitalisation Details (2)'!A:A,'PWQ_Hospitalisation Details (2)'!J:J,"Not Found")</f>
        <v>R1011</v>
      </c>
      <c r="R305" s="12">
        <f>_xlfn.XLOOKUP('Healthcare-Xlookup'!A305,'PWQ_Hospitalisation Details (2)'!A:A,'PWQ_Hospitalisation Details (2)'!K:K,"Not Found")</f>
        <v>18</v>
      </c>
    </row>
    <row r="306" spans="1:18" x14ac:dyDescent="0.35">
      <c r="A306" s="12" t="s">
        <v>2067</v>
      </c>
      <c r="B306" s="12" t="str">
        <f>_xlfn.XLOOKUP(A306,Customer_Names[Customer ID],Customer_Names[First Name],"Not Found")</f>
        <v xml:space="preserve">  Christine</v>
      </c>
      <c r="C306" s="12" t="str">
        <f>_xlfn.XLOOKUP(A306,Customer_Names[Customer ID],Customer_Names[last Name],"Not Found")</f>
        <v>Irish</v>
      </c>
      <c r="D306" s="22">
        <f>_xlfn.XLOOKUP('Healthcare-Xlookup'!A306,'PWQ_Medical Examinations (2)'!A:A,'PWQ_Medical Examinations (2)'!B:B,"Not Found")</f>
        <v>29.92</v>
      </c>
      <c r="E306" s="13" t="str">
        <f>_xlfn.XLOOKUP(A306,'PWQ_Medical Examinations (2)'!A:A,'PWQ_Medical Examinations (2)'!C:C,"Not Found")</f>
        <v>Over weight</v>
      </c>
      <c r="F306" s="12">
        <f>_xlfn.XLOOKUP(A306,'PWQ_Medical Examinations (2)'!A:A,'PWQ_Medical Examinations (2)'!D:D,"Not Found")</f>
        <v>11.99</v>
      </c>
      <c r="G306" s="12" t="str">
        <f>_xlfn.XLOOKUP('Healthcare-Xlookup'!A306,'PWQ_Medical Examinations (2)'!A:A,'PWQ_Medical Examinations (2)'!J:J,"Not Found")</f>
        <v>Diabetes</v>
      </c>
      <c r="H306" s="12" t="str">
        <f>_xlfn.XLOOKUP(A306,'PWQ_Medical Examinations (2)'!A:A,'PWQ_Medical Examinations (2)'!E:E,"Not Found")</f>
        <v>yes</v>
      </c>
      <c r="I306" s="12" t="str">
        <f>_xlfn.XLOOKUP(A306,'PWQ_Medical Examinations (2)'!A:A,'PWQ_Medical Examinations (2)'!F:F,"Not Found")</f>
        <v>No</v>
      </c>
      <c r="J306" s="12" t="str">
        <f>_xlfn.XLOOKUP(A306,'PWQ_Medical Examinations (2)'!A:A,'PWQ_Medical Examinations (2)'!G:G,"Not Found")</f>
        <v>No</v>
      </c>
      <c r="K306" s="13">
        <f>_xlfn.XLOOKUP('Healthcare-Xlookup'!A306,'PWQ_Medical Examinations (2)'!A:A,'PWQ_Medical Examinations (2)'!H:H,"Not Found")</f>
        <v>2</v>
      </c>
      <c r="L306" s="13" t="str">
        <f>_xlfn.XLOOKUP(A306,'PWQ_Medical Examinations (2)'!A:A,'PWQ_Medical Examinations (2)'!I:I,"Not Found")</f>
        <v>yes</v>
      </c>
      <c r="M306" s="14">
        <f>_xlfn.XLOOKUP(A306,'PWQ_Hospitalisation Details (2)'!A:A,'PWQ_Hospitalisation Details (2)'!E:E,"Not Found")</f>
        <v>22533</v>
      </c>
      <c r="N306" s="15">
        <f>_xlfn.XLOOKUP(A306,'PWQ_Hospitalisation Details (2)'!A:A,'PWQ_Hospitalisation Details (2)'!G:G,"Not Found")</f>
        <v>30942.19</v>
      </c>
      <c r="O306" s="12" t="str">
        <f>_xlfn.XLOOKUP(A306,'PWQ_Hospitalisation Details (2)'!A:A,'PWQ_Hospitalisation Details (2)'!H:H,"Not Found")</f>
        <v>tier - 2</v>
      </c>
      <c r="P306" s="12" t="str">
        <f>_xlfn.XLOOKUP(A306,'PWQ_Hospitalisation Details (2)'!A:A,'PWQ_Hospitalisation Details (2)'!I:I,"Not Found")</f>
        <v>tier - 2</v>
      </c>
      <c r="Q306" s="12" t="str">
        <f>_xlfn.XLOOKUP(A306,'PWQ_Hospitalisation Details (2)'!A:A,'PWQ_Hospitalisation Details (2)'!J:J,"Not Found")</f>
        <v>R1013</v>
      </c>
      <c r="R306" s="12">
        <f>_xlfn.XLOOKUP('Healthcare-Xlookup'!A306,'PWQ_Hospitalisation Details (2)'!A:A,'PWQ_Hospitalisation Details (2)'!K:K,"Not Found")</f>
        <v>61</v>
      </c>
    </row>
    <row r="307" spans="1:18" x14ac:dyDescent="0.35">
      <c r="A307" s="12" t="s">
        <v>2066</v>
      </c>
      <c r="B307" s="12" t="str">
        <f>_xlfn.XLOOKUP(A307,Customer_Names[Customer ID],Customer_Names[First Name],"Not Found")</f>
        <v xml:space="preserve">  Sarah C</v>
      </c>
      <c r="C307" s="12" t="str">
        <f>_xlfn.XLOOKUP(A307,Customer_Names[Customer ID],Customer_Names[last Name],"Not Found")</f>
        <v>Richardson</v>
      </c>
      <c r="D307" s="22">
        <f>_xlfn.XLOOKUP('Healthcare-Xlookup'!A307,'PWQ_Medical Examinations (2)'!A:A,'PWQ_Medical Examinations (2)'!B:B,"Not Found")</f>
        <v>28.46</v>
      </c>
      <c r="E307" s="13" t="str">
        <f>_xlfn.XLOOKUP(A307,'PWQ_Medical Examinations (2)'!A:A,'PWQ_Medical Examinations (2)'!C:C,"Not Found")</f>
        <v>Over weight</v>
      </c>
      <c r="F307" s="12">
        <f>_xlfn.XLOOKUP(A307,'PWQ_Medical Examinations (2)'!A:A,'PWQ_Medical Examinations (2)'!D:D,"Not Found")</f>
        <v>4.8499999999999996</v>
      </c>
      <c r="G307" s="12" t="str">
        <f>_xlfn.XLOOKUP('Healthcare-Xlookup'!A307,'PWQ_Medical Examinations (2)'!A:A,'PWQ_Medical Examinations (2)'!J:J,"Not Found")</f>
        <v>Normal</v>
      </c>
      <c r="H307" s="12" t="str">
        <f>_xlfn.XLOOKUP(A307,'PWQ_Medical Examinations (2)'!A:A,'PWQ_Medical Examinations (2)'!E:E,"Not Found")</f>
        <v>yes</v>
      </c>
      <c r="I307" s="12" t="str">
        <f>_xlfn.XLOOKUP(A307,'PWQ_Medical Examinations (2)'!A:A,'PWQ_Medical Examinations (2)'!F:F,"Not Found")</f>
        <v>No</v>
      </c>
      <c r="J307" s="12" t="str">
        <f>_xlfn.XLOOKUP(A307,'PWQ_Medical Examinations (2)'!A:A,'PWQ_Medical Examinations (2)'!G:G,"Not Found")</f>
        <v>No</v>
      </c>
      <c r="K307" s="13">
        <f>_xlfn.XLOOKUP('Healthcare-Xlookup'!A307,'PWQ_Medical Examinations (2)'!A:A,'PWQ_Medical Examinations (2)'!H:H,"Not Found")</f>
        <v>1</v>
      </c>
      <c r="L307" s="13" t="str">
        <f>_xlfn.XLOOKUP(A307,'PWQ_Medical Examinations (2)'!A:A,'PWQ_Medical Examinations (2)'!I:I,"Not Found")</f>
        <v>yes</v>
      </c>
      <c r="M307" s="14">
        <f>_xlfn.XLOOKUP(A307,'PWQ_Hospitalisation Details (2)'!A:A,'PWQ_Hospitalisation Details (2)'!E:E,"Not Found")</f>
        <v>32391</v>
      </c>
      <c r="N307" s="15">
        <f>_xlfn.XLOOKUP(A307,'PWQ_Hospitalisation Details (2)'!A:A,'PWQ_Hospitalisation Details (2)'!G:G,"Not Found")</f>
        <v>30763.01</v>
      </c>
      <c r="O307" s="12" t="str">
        <f>_xlfn.XLOOKUP(A307,'PWQ_Hospitalisation Details (2)'!A:A,'PWQ_Hospitalisation Details (2)'!H:H,"Not Found")</f>
        <v>tier - 2</v>
      </c>
      <c r="P307" s="12" t="str">
        <f>_xlfn.XLOOKUP(A307,'PWQ_Hospitalisation Details (2)'!A:A,'PWQ_Hospitalisation Details (2)'!I:I,"Not Found")</f>
        <v>tier - 1</v>
      </c>
      <c r="Q307" s="12" t="str">
        <f>_xlfn.XLOOKUP(A307,'PWQ_Hospitalisation Details (2)'!A:A,'PWQ_Hospitalisation Details (2)'!J:J,"Not Found")</f>
        <v>R1011</v>
      </c>
      <c r="R307" s="12">
        <f>_xlfn.XLOOKUP('Healthcare-Xlookup'!A307,'PWQ_Hospitalisation Details (2)'!A:A,'PWQ_Hospitalisation Details (2)'!K:K,"Not Found")</f>
        <v>34</v>
      </c>
    </row>
    <row r="308" spans="1:18" x14ac:dyDescent="0.35">
      <c r="A308" s="12" t="s">
        <v>2065</v>
      </c>
      <c r="B308" s="12" t="str">
        <f>_xlfn.XLOOKUP(A308,Customer_Names[Customer ID],Customer_Names[First Name],"Not Found")</f>
        <v xml:space="preserve">  Megan</v>
      </c>
      <c r="C308" s="12" t="str">
        <f>_xlfn.XLOOKUP(A308,Customer_Names[Customer ID],Customer_Names[last Name],"Not Found")</f>
        <v>Dewitt</v>
      </c>
      <c r="D308" s="22">
        <f>_xlfn.XLOOKUP('Healthcare-Xlookup'!A308,'PWQ_Medical Examinations (2)'!A:A,'PWQ_Medical Examinations (2)'!B:B,"Not Found")</f>
        <v>24.56</v>
      </c>
      <c r="E308" s="13" t="str">
        <f>_xlfn.XLOOKUP(A308,'PWQ_Medical Examinations (2)'!A:A,'PWQ_Medical Examinations (2)'!C:C,"Not Found")</f>
        <v>Over weight</v>
      </c>
      <c r="F308" s="12">
        <f>_xlfn.XLOOKUP(A308,'PWQ_Medical Examinations (2)'!A:A,'PWQ_Medical Examinations (2)'!D:D,"Not Found")</f>
        <v>6.18</v>
      </c>
      <c r="G308" s="12" t="str">
        <f>_xlfn.XLOOKUP('Healthcare-Xlookup'!A308,'PWQ_Medical Examinations (2)'!A:A,'PWQ_Medical Examinations (2)'!J:J,"Not Found")</f>
        <v>Prediabetes</v>
      </c>
      <c r="H308" s="12" t="str">
        <f>_xlfn.XLOOKUP(A308,'PWQ_Medical Examinations (2)'!A:A,'PWQ_Medical Examinations (2)'!E:E,"Not Found")</f>
        <v>yes</v>
      </c>
      <c r="I308" s="12" t="str">
        <f>_xlfn.XLOOKUP(A308,'PWQ_Medical Examinations (2)'!A:A,'PWQ_Medical Examinations (2)'!F:F,"Not Found")</f>
        <v>No</v>
      </c>
      <c r="J308" s="12" t="str">
        <f>_xlfn.XLOOKUP(A308,'PWQ_Medical Examinations (2)'!A:A,'PWQ_Medical Examinations (2)'!G:G,"Not Found")</f>
        <v>Yes</v>
      </c>
      <c r="K308" s="13">
        <f>_xlfn.XLOOKUP('Healthcare-Xlookup'!A308,'PWQ_Medical Examinations (2)'!A:A,'PWQ_Medical Examinations (2)'!H:H,"Not Found")</f>
        <v>1</v>
      </c>
      <c r="L308" s="13" t="str">
        <f>_xlfn.XLOOKUP(A308,'PWQ_Medical Examinations (2)'!A:A,'PWQ_Medical Examinations (2)'!I:I,"Not Found")</f>
        <v>yes</v>
      </c>
      <c r="M308" s="14">
        <f>_xlfn.XLOOKUP(A308,'PWQ_Hospitalisation Details (2)'!A:A,'PWQ_Hospitalisation Details (2)'!E:E,"Not Found")</f>
        <v>30671</v>
      </c>
      <c r="N308" s="15">
        <f>_xlfn.XLOOKUP(A308,'PWQ_Hospitalisation Details (2)'!A:A,'PWQ_Hospitalisation Details (2)'!G:G,"Not Found")</f>
        <v>30724.44</v>
      </c>
      <c r="O308" s="12" t="str">
        <f>_xlfn.XLOOKUP(A308,'PWQ_Hospitalisation Details (2)'!A:A,'PWQ_Hospitalisation Details (2)'!H:H,"Not Found")</f>
        <v>tier - 2</v>
      </c>
      <c r="P308" s="12" t="str">
        <f>_xlfn.XLOOKUP(A308,'PWQ_Hospitalisation Details (2)'!A:A,'PWQ_Hospitalisation Details (2)'!I:I,"Not Found")</f>
        <v>tier - 3</v>
      </c>
      <c r="Q308" s="12" t="str">
        <f>_xlfn.XLOOKUP(A308,'PWQ_Hospitalisation Details (2)'!A:A,'PWQ_Hospitalisation Details (2)'!J:J,"Not Found")</f>
        <v>R1011</v>
      </c>
      <c r="R308" s="12">
        <f>_xlfn.XLOOKUP('Healthcare-Xlookup'!A308,'PWQ_Hospitalisation Details (2)'!A:A,'PWQ_Hospitalisation Details (2)'!K:K,"Not Found")</f>
        <v>39</v>
      </c>
    </row>
    <row r="309" spans="1:18" x14ac:dyDescent="0.35">
      <c r="A309" s="12" t="s">
        <v>2064</v>
      </c>
      <c r="B309" s="12" t="str">
        <f>_xlfn.XLOOKUP(A309,Customer_Names[Customer ID],Customer_Names[First Name],"Not Found")</f>
        <v xml:space="preserve">  Jason W</v>
      </c>
      <c r="C309" s="12" t="str">
        <f>_xlfn.XLOOKUP(A309,Customer_Names[Customer ID],Customer_Names[last Name],"Not Found")</f>
        <v>Hickman</v>
      </c>
      <c r="D309" s="22">
        <f>_xlfn.XLOOKUP('Healthcare-Xlookup'!A309,'PWQ_Medical Examinations (2)'!A:A,'PWQ_Medical Examinations (2)'!B:B,"Not Found")</f>
        <v>41.19</v>
      </c>
      <c r="E309" s="13" t="str">
        <f>_xlfn.XLOOKUP(A309,'PWQ_Medical Examinations (2)'!A:A,'PWQ_Medical Examinations (2)'!C:C,"Not Found")</f>
        <v>Obesity</v>
      </c>
      <c r="F309" s="12">
        <f>_xlfn.XLOOKUP(A309,'PWQ_Medical Examinations (2)'!A:A,'PWQ_Medical Examinations (2)'!D:D,"Not Found")</f>
        <v>6.37</v>
      </c>
      <c r="G309" s="12" t="str">
        <f>_xlfn.XLOOKUP('Healthcare-Xlookup'!A309,'PWQ_Medical Examinations (2)'!A:A,'PWQ_Medical Examinations (2)'!J:J,"Not Found")</f>
        <v>Prediabetes</v>
      </c>
      <c r="H309" s="12" t="str">
        <f>_xlfn.XLOOKUP(A309,'PWQ_Medical Examinations (2)'!A:A,'PWQ_Medical Examinations (2)'!E:E,"Not Found")</f>
        <v>No</v>
      </c>
      <c r="I309" s="12" t="str">
        <f>_xlfn.XLOOKUP(A309,'PWQ_Medical Examinations (2)'!A:A,'PWQ_Medical Examinations (2)'!F:F,"Not Found")</f>
        <v>No</v>
      </c>
      <c r="J309" s="12" t="str">
        <f>_xlfn.XLOOKUP(A309,'PWQ_Medical Examinations (2)'!A:A,'PWQ_Medical Examinations (2)'!G:G,"Not Found")</f>
        <v>No</v>
      </c>
      <c r="K309" s="13">
        <f>_xlfn.XLOOKUP('Healthcare-Xlookup'!A309,'PWQ_Medical Examinations (2)'!A:A,'PWQ_Medical Examinations (2)'!H:H,"Not Found")</f>
        <v>0</v>
      </c>
      <c r="L309" s="13" t="str">
        <f>_xlfn.XLOOKUP(A309,'PWQ_Medical Examinations (2)'!A:A,'PWQ_Medical Examinations (2)'!I:I,"Not Found")</f>
        <v>yes</v>
      </c>
      <c r="M309" s="14">
        <f>_xlfn.XLOOKUP(A309,'PWQ_Hospitalisation Details (2)'!A:A,'PWQ_Hospitalisation Details (2)'!E:E,"Not Found")</f>
        <v>36424</v>
      </c>
      <c r="N309" s="15">
        <f>_xlfn.XLOOKUP(A309,'PWQ_Hospitalisation Details (2)'!A:A,'PWQ_Hospitalisation Details (2)'!G:G,"Not Found")</f>
        <v>30697.71</v>
      </c>
      <c r="O309" s="12" t="str">
        <f>_xlfn.XLOOKUP(A309,'PWQ_Hospitalisation Details (2)'!A:A,'PWQ_Hospitalisation Details (2)'!H:H,"Not Found")</f>
        <v>tier - 1</v>
      </c>
      <c r="P309" s="12" t="str">
        <f>_xlfn.XLOOKUP(A309,'PWQ_Hospitalisation Details (2)'!A:A,'PWQ_Hospitalisation Details (2)'!I:I,"Not Found")</f>
        <v>tier - 2</v>
      </c>
      <c r="Q309" s="12" t="str">
        <f>_xlfn.XLOOKUP(A309,'PWQ_Hospitalisation Details (2)'!A:A,'PWQ_Hospitalisation Details (2)'!J:J,"Not Found")</f>
        <v>R1011</v>
      </c>
      <c r="R309" s="12">
        <f>_xlfn.XLOOKUP('Healthcare-Xlookup'!A309,'PWQ_Hospitalisation Details (2)'!A:A,'PWQ_Hospitalisation Details (2)'!K:K,"Not Found")</f>
        <v>23</v>
      </c>
    </row>
    <row r="310" spans="1:18" x14ac:dyDescent="0.35">
      <c r="A310" s="12" t="s">
        <v>2063</v>
      </c>
      <c r="B310" s="12" t="str">
        <f>_xlfn.XLOOKUP(A310,Customer_Names[Customer ID],Customer_Names[First Name],"Not Found")</f>
        <v xml:space="preserve">  Michele</v>
      </c>
      <c r="C310" s="12" t="str">
        <f>_xlfn.XLOOKUP(A310,Customer_Names[Customer ID],Customer_Names[last Name],"Not Found")</f>
        <v>Gonzalez</v>
      </c>
      <c r="D310" s="22">
        <f>_xlfn.XLOOKUP('Healthcare-Xlookup'!A310,'PWQ_Medical Examinations (2)'!A:A,'PWQ_Medical Examinations (2)'!B:B,"Not Found")</f>
        <v>18.63</v>
      </c>
      <c r="E310" s="13" t="str">
        <f>_xlfn.XLOOKUP(A310,'PWQ_Medical Examinations (2)'!A:A,'PWQ_Medical Examinations (2)'!C:C,"Not Found")</f>
        <v>Normal Weight</v>
      </c>
      <c r="F310" s="12">
        <f>_xlfn.XLOOKUP(A310,'PWQ_Medical Examinations (2)'!A:A,'PWQ_Medical Examinations (2)'!D:D,"Not Found")</f>
        <v>9.81</v>
      </c>
      <c r="G310" s="12" t="str">
        <f>_xlfn.XLOOKUP('Healthcare-Xlookup'!A310,'PWQ_Medical Examinations (2)'!A:A,'PWQ_Medical Examinations (2)'!J:J,"Not Found")</f>
        <v>Diabetes</v>
      </c>
      <c r="H310" s="12" t="str">
        <f>_xlfn.XLOOKUP(A310,'PWQ_Medical Examinations (2)'!A:A,'PWQ_Medical Examinations (2)'!E:E,"Not Found")</f>
        <v>yes</v>
      </c>
      <c r="I310" s="12" t="str">
        <f>_xlfn.XLOOKUP(A310,'PWQ_Medical Examinations (2)'!A:A,'PWQ_Medical Examinations (2)'!F:F,"Not Found")</f>
        <v>No</v>
      </c>
      <c r="J310" s="12" t="str">
        <f>_xlfn.XLOOKUP(A310,'PWQ_Medical Examinations (2)'!A:A,'PWQ_Medical Examinations (2)'!G:G,"Not Found")</f>
        <v>No</v>
      </c>
      <c r="K310" s="13">
        <f>_xlfn.XLOOKUP('Healthcare-Xlookup'!A310,'PWQ_Medical Examinations (2)'!A:A,'PWQ_Medical Examinations (2)'!H:H,"Not Found")</f>
        <v>2</v>
      </c>
      <c r="L310" s="13" t="str">
        <f>_xlfn.XLOOKUP(A310,'PWQ_Medical Examinations (2)'!A:A,'PWQ_Medical Examinations (2)'!I:I,"Not Found")</f>
        <v>yes</v>
      </c>
      <c r="M310" s="14">
        <f>_xlfn.XLOOKUP(A310,'PWQ_Hospitalisation Details (2)'!A:A,'PWQ_Hospitalisation Details (2)'!E:E,"Not Found")</f>
        <v>25883</v>
      </c>
      <c r="N310" s="15">
        <f>_xlfn.XLOOKUP(A310,'PWQ_Hospitalisation Details (2)'!A:A,'PWQ_Hospitalisation Details (2)'!G:G,"Not Found")</f>
        <v>30625.65</v>
      </c>
      <c r="O310" s="12" t="str">
        <f>_xlfn.XLOOKUP(A310,'PWQ_Hospitalisation Details (2)'!A:A,'PWQ_Hospitalisation Details (2)'!H:H,"Not Found")</f>
        <v>tier - 2</v>
      </c>
      <c r="P310" s="12" t="str">
        <f>_xlfn.XLOOKUP(A310,'PWQ_Hospitalisation Details (2)'!A:A,'PWQ_Hospitalisation Details (2)'!I:I,"Not Found")</f>
        <v>tier - 3</v>
      </c>
      <c r="Q310" s="12" t="str">
        <f>_xlfn.XLOOKUP(A310,'PWQ_Hospitalisation Details (2)'!A:A,'PWQ_Hospitalisation Details (2)'!J:J,"Not Found")</f>
        <v>R1011</v>
      </c>
      <c r="R310" s="12">
        <f>_xlfn.XLOOKUP('Healthcare-Xlookup'!A310,'PWQ_Hospitalisation Details (2)'!A:A,'PWQ_Hospitalisation Details (2)'!K:K,"Not Found")</f>
        <v>52</v>
      </c>
    </row>
    <row r="311" spans="1:18" x14ac:dyDescent="0.35">
      <c r="A311" s="12" t="s">
        <v>2062</v>
      </c>
      <c r="B311" s="12" t="str">
        <f>_xlfn.XLOOKUP(A311,Customer_Names[Customer ID],Customer_Names[First Name],"Not Found")</f>
        <v xml:space="preserve">  Nikki</v>
      </c>
      <c r="C311" s="12" t="str">
        <f>_xlfn.XLOOKUP(A311,Customer_Names[Customer ID],Customer_Names[last Name],"Not Found")</f>
        <v>Difani</v>
      </c>
      <c r="D311" s="22">
        <f>_xlfn.XLOOKUP('Healthcare-Xlookup'!A311,'PWQ_Medical Examinations (2)'!A:A,'PWQ_Medical Examinations (2)'!B:B,"Not Found")</f>
        <v>26.26</v>
      </c>
      <c r="E311" s="13" t="str">
        <f>_xlfn.XLOOKUP(A311,'PWQ_Medical Examinations (2)'!A:A,'PWQ_Medical Examinations (2)'!C:C,"Not Found")</f>
        <v>Over weight</v>
      </c>
      <c r="F311" s="12">
        <f>_xlfn.XLOOKUP(A311,'PWQ_Medical Examinations (2)'!A:A,'PWQ_Medical Examinations (2)'!D:D,"Not Found")</f>
        <v>11.8</v>
      </c>
      <c r="G311" s="12" t="str">
        <f>_xlfn.XLOOKUP('Healthcare-Xlookup'!A311,'PWQ_Medical Examinations (2)'!A:A,'PWQ_Medical Examinations (2)'!J:J,"Not Found")</f>
        <v>Diabetes</v>
      </c>
      <c r="H311" s="12" t="str">
        <f>_xlfn.XLOOKUP(A311,'PWQ_Medical Examinations (2)'!A:A,'PWQ_Medical Examinations (2)'!E:E,"Not Found")</f>
        <v>yes</v>
      </c>
      <c r="I311" s="12" t="str">
        <f>_xlfn.XLOOKUP(A311,'PWQ_Medical Examinations (2)'!A:A,'PWQ_Medical Examinations (2)'!F:F,"Not Found")</f>
        <v>No</v>
      </c>
      <c r="J311" s="12" t="str">
        <f>_xlfn.XLOOKUP(A311,'PWQ_Medical Examinations (2)'!A:A,'PWQ_Medical Examinations (2)'!G:G,"Not Found")</f>
        <v>No</v>
      </c>
      <c r="K311" s="13">
        <f>_xlfn.XLOOKUP('Healthcare-Xlookup'!A311,'PWQ_Medical Examinations (2)'!A:A,'PWQ_Medical Examinations (2)'!H:H,"Not Found")</f>
        <v>1</v>
      </c>
      <c r="L311" s="13" t="str">
        <f>_xlfn.XLOOKUP(A311,'PWQ_Medical Examinations (2)'!A:A,'PWQ_Medical Examinations (2)'!I:I,"Not Found")</f>
        <v>yes</v>
      </c>
      <c r="M311" s="14">
        <f>_xlfn.XLOOKUP(A311,'PWQ_Hospitalisation Details (2)'!A:A,'PWQ_Hospitalisation Details (2)'!E:E,"Not Found")</f>
        <v>31634</v>
      </c>
      <c r="N311" s="15">
        <f>_xlfn.XLOOKUP(A311,'PWQ_Hospitalisation Details (2)'!A:A,'PWQ_Hospitalisation Details (2)'!G:G,"Not Found")</f>
        <v>30530.5</v>
      </c>
      <c r="O311" s="12" t="str">
        <f>_xlfn.XLOOKUP(A311,'PWQ_Hospitalisation Details (2)'!A:A,'PWQ_Hospitalisation Details (2)'!H:H,"Not Found")</f>
        <v>tier - 2</v>
      </c>
      <c r="P311" s="12" t="str">
        <f>_xlfn.XLOOKUP(A311,'PWQ_Hospitalisation Details (2)'!A:A,'PWQ_Hospitalisation Details (2)'!I:I,"Not Found")</f>
        <v>tier - 1</v>
      </c>
      <c r="Q311" s="12" t="str">
        <f>_xlfn.XLOOKUP(A311,'PWQ_Hospitalisation Details (2)'!A:A,'PWQ_Hospitalisation Details (2)'!J:J,"Not Found")</f>
        <v>R1011</v>
      </c>
      <c r="R311" s="12">
        <f>_xlfn.XLOOKUP('Healthcare-Xlookup'!A311,'PWQ_Hospitalisation Details (2)'!A:A,'PWQ_Hospitalisation Details (2)'!K:K,"Not Found")</f>
        <v>36</v>
      </c>
    </row>
    <row r="312" spans="1:18" x14ac:dyDescent="0.35">
      <c r="A312" s="12" t="s">
        <v>2061</v>
      </c>
      <c r="B312" s="12" t="str">
        <f>_xlfn.XLOOKUP(A312,Customer_Names[Customer ID],Customer_Names[First Name],"Not Found")</f>
        <v xml:space="preserve">  Philip J</v>
      </c>
      <c r="C312" s="12" t="str">
        <f>_xlfn.XLOOKUP(A312,Customer_Names[Customer ID],Customer_Names[last Name],"Not Found")</f>
        <v>Turner</v>
      </c>
      <c r="D312" s="22">
        <f>_xlfn.XLOOKUP('Healthcare-Xlookup'!A312,'PWQ_Medical Examinations (2)'!A:A,'PWQ_Medical Examinations (2)'!B:B,"Not Found")</f>
        <v>22.37</v>
      </c>
      <c r="E312" s="13" t="str">
        <f>_xlfn.XLOOKUP(A312,'PWQ_Medical Examinations (2)'!A:A,'PWQ_Medical Examinations (2)'!C:C,"Not Found")</f>
        <v>Normal Weight</v>
      </c>
      <c r="F312" s="12">
        <f>_xlfn.XLOOKUP(A312,'PWQ_Medical Examinations (2)'!A:A,'PWQ_Medical Examinations (2)'!D:D,"Not Found")</f>
        <v>5.86</v>
      </c>
      <c r="G312" s="12" t="str">
        <f>_xlfn.XLOOKUP('Healthcare-Xlookup'!A312,'PWQ_Medical Examinations (2)'!A:A,'PWQ_Medical Examinations (2)'!J:J,"Not Found")</f>
        <v>Prediabetes</v>
      </c>
      <c r="H312" s="12" t="str">
        <f>_xlfn.XLOOKUP(A312,'PWQ_Medical Examinations (2)'!A:A,'PWQ_Medical Examinations (2)'!E:E,"Not Found")</f>
        <v>yes</v>
      </c>
      <c r="I312" s="12" t="str">
        <f>_xlfn.XLOOKUP(A312,'PWQ_Medical Examinations (2)'!A:A,'PWQ_Medical Examinations (2)'!F:F,"Not Found")</f>
        <v>No</v>
      </c>
      <c r="J312" s="12" t="str">
        <f>_xlfn.XLOOKUP(A312,'PWQ_Medical Examinations (2)'!A:A,'PWQ_Medical Examinations (2)'!G:G,"Not Found")</f>
        <v>Yes</v>
      </c>
      <c r="K312" s="13">
        <f>_xlfn.XLOOKUP('Healthcare-Xlookup'!A312,'PWQ_Medical Examinations (2)'!A:A,'PWQ_Medical Examinations (2)'!H:H,"Not Found")</f>
        <v>1</v>
      </c>
      <c r="L312" s="13" t="str">
        <f>_xlfn.XLOOKUP(A312,'PWQ_Medical Examinations (2)'!A:A,'PWQ_Medical Examinations (2)'!I:I,"Not Found")</f>
        <v>yes</v>
      </c>
      <c r="M312" s="14">
        <f>_xlfn.XLOOKUP(A312,'PWQ_Hospitalisation Details (2)'!A:A,'PWQ_Hospitalisation Details (2)'!E:E,"Not Found")</f>
        <v>30562</v>
      </c>
      <c r="N312" s="15">
        <f>_xlfn.XLOOKUP(A312,'PWQ_Hospitalisation Details (2)'!A:A,'PWQ_Hospitalisation Details (2)'!G:G,"Not Found")</f>
        <v>30457.37</v>
      </c>
      <c r="O312" s="12" t="str">
        <f>_xlfn.XLOOKUP(A312,'PWQ_Hospitalisation Details (2)'!A:A,'PWQ_Hospitalisation Details (2)'!H:H,"Not Found")</f>
        <v>tier - 2</v>
      </c>
      <c r="P312" s="12" t="str">
        <f>_xlfn.XLOOKUP(A312,'PWQ_Hospitalisation Details (2)'!A:A,'PWQ_Hospitalisation Details (2)'!I:I,"Not Found")</f>
        <v>tier - 1</v>
      </c>
      <c r="Q312" s="12" t="str">
        <f>_xlfn.XLOOKUP(A312,'PWQ_Hospitalisation Details (2)'!A:A,'PWQ_Hospitalisation Details (2)'!J:J,"Not Found")</f>
        <v>R1012</v>
      </c>
      <c r="R312" s="12">
        <f>_xlfn.XLOOKUP('Healthcare-Xlookup'!A312,'PWQ_Hospitalisation Details (2)'!A:A,'PWQ_Hospitalisation Details (2)'!K:K,"Not Found")</f>
        <v>39</v>
      </c>
    </row>
    <row r="313" spans="1:18" x14ac:dyDescent="0.35">
      <c r="A313" s="12" t="s">
        <v>2060</v>
      </c>
      <c r="B313" s="12" t="str">
        <f>_xlfn.XLOOKUP(A313,Customer_Names[Customer ID],Customer_Names[First Name],"Not Found")</f>
        <v xml:space="preserve">  Bryan L</v>
      </c>
      <c r="C313" s="12" t="str">
        <f>_xlfn.XLOOKUP(A313,Customer_Names[Customer ID],Customer_Names[last Name],"Not Found")</f>
        <v>Widmann</v>
      </c>
      <c r="D313" s="22">
        <f>_xlfn.XLOOKUP('Healthcare-Xlookup'!A313,'PWQ_Medical Examinations (2)'!A:A,'PWQ_Medical Examinations (2)'!B:B,"Not Found")</f>
        <v>39.619999999999997</v>
      </c>
      <c r="E313" s="13" t="str">
        <f>_xlfn.XLOOKUP(A313,'PWQ_Medical Examinations (2)'!A:A,'PWQ_Medical Examinations (2)'!C:C,"Not Found")</f>
        <v>Obesity</v>
      </c>
      <c r="F313" s="12">
        <f>_xlfn.XLOOKUP(A313,'PWQ_Medical Examinations (2)'!A:A,'PWQ_Medical Examinations (2)'!D:D,"Not Found")</f>
        <v>4.28</v>
      </c>
      <c r="G313" s="12" t="str">
        <f>_xlfn.XLOOKUP('Healthcare-Xlookup'!A313,'PWQ_Medical Examinations (2)'!A:A,'PWQ_Medical Examinations (2)'!J:J,"Not Found")</f>
        <v>Normal</v>
      </c>
      <c r="H313" s="12" t="str">
        <f>_xlfn.XLOOKUP(A313,'PWQ_Medical Examinations (2)'!A:A,'PWQ_Medical Examinations (2)'!E:E,"Not Found")</f>
        <v>No</v>
      </c>
      <c r="I313" s="12" t="str">
        <f>_xlfn.XLOOKUP(A313,'PWQ_Medical Examinations (2)'!A:A,'PWQ_Medical Examinations (2)'!F:F,"Not Found")</f>
        <v>No</v>
      </c>
      <c r="J313" s="12" t="str">
        <f>_xlfn.XLOOKUP(A313,'PWQ_Medical Examinations (2)'!A:A,'PWQ_Medical Examinations (2)'!G:G,"Not Found")</f>
        <v>No</v>
      </c>
      <c r="K313" s="13">
        <f>_xlfn.XLOOKUP('Healthcare-Xlookup'!A313,'PWQ_Medical Examinations (2)'!A:A,'PWQ_Medical Examinations (2)'!H:H,"Not Found")</f>
        <v>1</v>
      </c>
      <c r="L313" s="13" t="str">
        <f>_xlfn.XLOOKUP(A313,'PWQ_Medical Examinations (2)'!A:A,'PWQ_Medical Examinations (2)'!I:I,"Not Found")</f>
        <v>yes</v>
      </c>
      <c r="M313" s="14">
        <f>_xlfn.XLOOKUP(A313,'PWQ_Hospitalisation Details (2)'!A:A,'PWQ_Hospitalisation Details (2)'!E:E,"Not Found")</f>
        <v>36096</v>
      </c>
      <c r="N313" s="15">
        <f>_xlfn.XLOOKUP(A313,'PWQ_Hospitalisation Details (2)'!A:A,'PWQ_Hospitalisation Details (2)'!G:G,"Not Found")</f>
        <v>30422.03</v>
      </c>
      <c r="O313" s="12" t="str">
        <f>_xlfn.XLOOKUP(A313,'PWQ_Hospitalisation Details (2)'!A:A,'PWQ_Hospitalisation Details (2)'!H:H,"Not Found")</f>
        <v>tier - 2</v>
      </c>
      <c r="P313" s="12" t="str">
        <f>_xlfn.XLOOKUP(A313,'PWQ_Hospitalisation Details (2)'!A:A,'PWQ_Hospitalisation Details (2)'!I:I,"Not Found")</f>
        <v>tier - 3</v>
      </c>
      <c r="Q313" s="12" t="str">
        <f>_xlfn.XLOOKUP(A313,'PWQ_Hospitalisation Details (2)'!A:A,'PWQ_Hospitalisation Details (2)'!J:J,"Not Found")</f>
        <v>R1011</v>
      </c>
      <c r="R313" s="12">
        <f>_xlfn.XLOOKUP('Healthcare-Xlookup'!A313,'PWQ_Hospitalisation Details (2)'!A:A,'PWQ_Hospitalisation Details (2)'!K:K,"Not Found")</f>
        <v>24</v>
      </c>
    </row>
    <row r="314" spans="1:18" x14ac:dyDescent="0.35">
      <c r="A314" s="12" t="s">
        <v>2059</v>
      </c>
      <c r="B314" s="12" t="str">
        <f>_xlfn.XLOOKUP(A314,Customer_Names[Customer ID],Customer_Names[First Name],"Not Found")</f>
        <v xml:space="preserve">  Timothy F</v>
      </c>
      <c r="C314" s="12" t="str">
        <f>_xlfn.XLOOKUP(A314,Customer_Names[Customer ID],Customer_Names[last Name],"Not Found")</f>
        <v>Tunney</v>
      </c>
      <c r="D314" s="22">
        <f>_xlfn.XLOOKUP('Healthcare-Xlookup'!A314,'PWQ_Medical Examinations (2)'!A:A,'PWQ_Medical Examinations (2)'!B:B,"Not Found")</f>
        <v>18.329999999999998</v>
      </c>
      <c r="E314" s="13" t="str">
        <f>_xlfn.XLOOKUP(A314,'PWQ_Medical Examinations (2)'!A:A,'PWQ_Medical Examinations (2)'!C:C,"Not Found")</f>
        <v>Under Weight</v>
      </c>
      <c r="F314" s="12">
        <f>_xlfn.XLOOKUP(A314,'PWQ_Medical Examinations (2)'!A:A,'PWQ_Medical Examinations (2)'!D:D,"Not Found")</f>
        <v>4.16</v>
      </c>
      <c r="G314" s="12" t="str">
        <f>_xlfn.XLOOKUP('Healthcare-Xlookup'!A314,'PWQ_Medical Examinations (2)'!A:A,'PWQ_Medical Examinations (2)'!J:J,"Not Found")</f>
        <v>Normal</v>
      </c>
      <c r="H314" s="12" t="str">
        <f>_xlfn.XLOOKUP(A314,'PWQ_Medical Examinations (2)'!A:A,'PWQ_Medical Examinations (2)'!E:E,"Not Found")</f>
        <v>yes</v>
      </c>
      <c r="I314" s="12" t="str">
        <f>_xlfn.XLOOKUP(A314,'PWQ_Medical Examinations (2)'!A:A,'PWQ_Medical Examinations (2)'!F:F,"Not Found")</f>
        <v>No</v>
      </c>
      <c r="J314" s="12" t="str">
        <f>_xlfn.XLOOKUP(A314,'PWQ_Medical Examinations (2)'!A:A,'PWQ_Medical Examinations (2)'!G:G,"Not Found")</f>
        <v>No</v>
      </c>
      <c r="K314" s="13">
        <f>_xlfn.XLOOKUP('Healthcare-Xlookup'!A314,'PWQ_Medical Examinations (2)'!A:A,'PWQ_Medical Examinations (2)'!H:H,"Not Found")</f>
        <v>0</v>
      </c>
      <c r="L314" s="13" t="str">
        <f>_xlfn.XLOOKUP(A314,'PWQ_Medical Examinations (2)'!A:A,'PWQ_Medical Examinations (2)'!I:I,"Not Found")</f>
        <v>yes</v>
      </c>
      <c r="M314" s="14">
        <f>_xlfn.XLOOKUP(A314,'PWQ_Hospitalisation Details (2)'!A:A,'PWQ_Hospitalisation Details (2)'!E:E,"Not Found")</f>
        <v>28006</v>
      </c>
      <c r="N314" s="15">
        <f>_xlfn.XLOOKUP(A314,'PWQ_Hospitalisation Details (2)'!A:A,'PWQ_Hospitalisation Details (2)'!G:G,"Not Found")</f>
        <v>30409.53</v>
      </c>
      <c r="O314" s="12" t="str">
        <f>_xlfn.XLOOKUP(A314,'PWQ_Hospitalisation Details (2)'!A:A,'PWQ_Hospitalisation Details (2)'!H:H,"Not Found")</f>
        <v>tier - 2</v>
      </c>
      <c r="P314" s="12" t="str">
        <f>_xlfn.XLOOKUP(A314,'PWQ_Hospitalisation Details (2)'!A:A,'PWQ_Hospitalisation Details (2)'!I:I,"Not Found")</f>
        <v>tier - 3</v>
      </c>
      <c r="Q314" s="12" t="str">
        <f>_xlfn.XLOOKUP(A314,'PWQ_Hospitalisation Details (2)'!A:A,'PWQ_Hospitalisation Details (2)'!J:J,"Not Found")</f>
        <v>R1012</v>
      </c>
      <c r="R314" s="12">
        <f>_xlfn.XLOOKUP('Healthcare-Xlookup'!A314,'PWQ_Hospitalisation Details (2)'!A:A,'PWQ_Hospitalisation Details (2)'!K:K,"Not Found")</f>
        <v>46</v>
      </c>
    </row>
    <row r="315" spans="1:18" x14ac:dyDescent="0.35">
      <c r="A315" s="12" t="s">
        <v>2058</v>
      </c>
      <c r="B315" s="12" t="str">
        <f>_xlfn.XLOOKUP(A315,Customer_Names[Customer ID],Customer_Names[First Name],"Not Found")</f>
        <v xml:space="preserve">  Angielyn M</v>
      </c>
      <c r="C315" s="12" t="str">
        <f>_xlfn.XLOOKUP(A315,Customer_Names[Customer ID],Customer_Names[last Name],"Not Found")</f>
        <v>San Juan</v>
      </c>
      <c r="D315" s="22">
        <f>_xlfn.XLOOKUP('Healthcare-Xlookup'!A315,'PWQ_Medical Examinations (2)'!A:A,'PWQ_Medical Examinations (2)'!B:B,"Not Found")</f>
        <v>17.11</v>
      </c>
      <c r="E315" s="13" t="str">
        <f>_xlfn.XLOOKUP(A315,'PWQ_Medical Examinations (2)'!A:A,'PWQ_Medical Examinations (2)'!C:C,"Not Found")</f>
        <v>Under Weight</v>
      </c>
      <c r="F315" s="12">
        <f>_xlfn.XLOOKUP(A315,'PWQ_Medical Examinations (2)'!A:A,'PWQ_Medical Examinations (2)'!D:D,"Not Found")</f>
        <v>4.9800000000000004</v>
      </c>
      <c r="G315" s="12" t="str">
        <f>_xlfn.XLOOKUP('Healthcare-Xlookup'!A315,'PWQ_Medical Examinations (2)'!A:A,'PWQ_Medical Examinations (2)'!J:J,"Not Found")</f>
        <v>Normal</v>
      </c>
      <c r="H315" s="12" t="str">
        <f>_xlfn.XLOOKUP(A315,'PWQ_Medical Examinations (2)'!A:A,'PWQ_Medical Examinations (2)'!E:E,"Not Found")</f>
        <v>yes</v>
      </c>
      <c r="I315" s="12" t="str">
        <f>_xlfn.XLOOKUP(A315,'PWQ_Medical Examinations (2)'!A:A,'PWQ_Medical Examinations (2)'!F:F,"Not Found")</f>
        <v>No</v>
      </c>
      <c r="J315" s="12" t="str">
        <f>_xlfn.XLOOKUP(A315,'PWQ_Medical Examinations (2)'!A:A,'PWQ_Medical Examinations (2)'!G:G,"Not Found")</f>
        <v>Yes</v>
      </c>
      <c r="K315" s="13">
        <f>_xlfn.XLOOKUP('Healthcare-Xlookup'!A315,'PWQ_Medical Examinations (2)'!A:A,'PWQ_Medical Examinations (2)'!H:H,"Not Found")</f>
        <v>1</v>
      </c>
      <c r="L315" s="13" t="str">
        <f>_xlfn.XLOOKUP(A315,'PWQ_Medical Examinations (2)'!A:A,'PWQ_Medical Examinations (2)'!I:I,"Not Found")</f>
        <v>yes</v>
      </c>
      <c r="M315" s="14">
        <f>_xlfn.XLOOKUP(A315,'PWQ_Hospitalisation Details (2)'!A:A,'PWQ_Hospitalisation Details (2)'!E:E,"Not Found")</f>
        <v>25414</v>
      </c>
      <c r="N315" s="15">
        <f>_xlfn.XLOOKUP(A315,'PWQ_Hospitalisation Details (2)'!A:A,'PWQ_Hospitalisation Details (2)'!G:G,"Not Found")</f>
        <v>30366.93</v>
      </c>
      <c r="O315" s="12" t="str">
        <f>_xlfn.XLOOKUP(A315,'PWQ_Hospitalisation Details (2)'!A:A,'PWQ_Hospitalisation Details (2)'!H:H,"Not Found")</f>
        <v>tier - 2</v>
      </c>
      <c r="P315" s="12" t="str">
        <f>_xlfn.XLOOKUP(A315,'PWQ_Hospitalisation Details (2)'!A:A,'PWQ_Hospitalisation Details (2)'!I:I,"Not Found")</f>
        <v>tier - 2</v>
      </c>
      <c r="Q315" s="12" t="str">
        <f>_xlfn.XLOOKUP(A315,'PWQ_Hospitalisation Details (2)'!A:A,'PWQ_Hospitalisation Details (2)'!J:J,"Not Found")</f>
        <v>R1011</v>
      </c>
      <c r="R315" s="12">
        <f>_xlfn.XLOOKUP('Healthcare-Xlookup'!A315,'PWQ_Hospitalisation Details (2)'!A:A,'PWQ_Hospitalisation Details (2)'!K:K,"Not Found")</f>
        <v>53</v>
      </c>
    </row>
    <row r="316" spans="1:18" x14ac:dyDescent="0.35">
      <c r="A316" s="12" t="s">
        <v>2057</v>
      </c>
      <c r="B316" s="12" t="str">
        <f>_xlfn.XLOOKUP(A316,Customer_Names[Customer ID],Customer_Names[First Name],"Not Found")</f>
        <v xml:space="preserve">  Jeanie M</v>
      </c>
      <c r="C316" s="12" t="str">
        <f>_xlfn.XLOOKUP(A316,Customer_Names[Customer ID],Customer_Names[last Name],"Not Found")</f>
        <v>Croll</v>
      </c>
      <c r="D316" s="22">
        <f>_xlfn.XLOOKUP('Healthcare-Xlookup'!A316,'PWQ_Medical Examinations (2)'!A:A,'PWQ_Medical Examinations (2)'!B:B,"Not Found")</f>
        <v>43.5</v>
      </c>
      <c r="E316" s="13" t="str">
        <f>_xlfn.XLOOKUP(A316,'PWQ_Medical Examinations (2)'!A:A,'PWQ_Medical Examinations (2)'!C:C,"Not Found")</f>
        <v>Obesity</v>
      </c>
      <c r="F316" s="12">
        <f>_xlfn.XLOOKUP(A316,'PWQ_Medical Examinations (2)'!A:A,'PWQ_Medical Examinations (2)'!D:D,"Not Found")</f>
        <v>6.38</v>
      </c>
      <c r="G316" s="12" t="str">
        <f>_xlfn.XLOOKUP('Healthcare-Xlookup'!A316,'PWQ_Medical Examinations (2)'!A:A,'PWQ_Medical Examinations (2)'!J:J,"Not Found")</f>
        <v>Prediabetes</v>
      </c>
      <c r="H316" s="12" t="str">
        <f>_xlfn.XLOOKUP(A316,'PWQ_Medical Examinations (2)'!A:A,'PWQ_Medical Examinations (2)'!E:E,"Not Found")</f>
        <v>No</v>
      </c>
      <c r="I316" s="12" t="str">
        <f>_xlfn.XLOOKUP(A316,'PWQ_Medical Examinations (2)'!A:A,'PWQ_Medical Examinations (2)'!F:F,"Not Found")</f>
        <v>yes</v>
      </c>
      <c r="J316" s="12" t="str">
        <f>_xlfn.XLOOKUP(A316,'PWQ_Medical Examinations (2)'!A:A,'PWQ_Medical Examinations (2)'!G:G,"Not Found")</f>
        <v>No</v>
      </c>
      <c r="K316" s="13">
        <f>_xlfn.XLOOKUP('Healthcare-Xlookup'!A316,'PWQ_Medical Examinations (2)'!A:A,'PWQ_Medical Examinations (2)'!H:H,"Not Found")</f>
        <v>1</v>
      </c>
      <c r="L316" s="13" t="str">
        <f>_xlfn.XLOOKUP(A316,'PWQ_Medical Examinations (2)'!A:A,'PWQ_Medical Examinations (2)'!I:I,"Not Found")</f>
        <v>yes</v>
      </c>
      <c r="M316" s="14">
        <f>_xlfn.XLOOKUP(A316,'PWQ_Hospitalisation Details (2)'!A:A,'PWQ_Hospitalisation Details (2)'!E:E,"Not Found")</f>
        <v>38139</v>
      </c>
      <c r="N316" s="15">
        <f>_xlfn.XLOOKUP(A316,'PWQ_Hospitalisation Details (2)'!A:A,'PWQ_Hospitalisation Details (2)'!G:G,"Not Found")</f>
        <v>30328.27</v>
      </c>
      <c r="O316" s="12" t="str">
        <f>_xlfn.XLOOKUP(A316,'PWQ_Hospitalisation Details (2)'!A:A,'PWQ_Hospitalisation Details (2)'!H:H,"Not Found")</f>
        <v>tier - 2</v>
      </c>
      <c r="P316" s="12" t="str">
        <f>_xlfn.XLOOKUP(A316,'PWQ_Hospitalisation Details (2)'!A:A,'PWQ_Hospitalisation Details (2)'!I:I,"Not Found")</f>
        <v>tier - 2</v>
      </c>
      <c r="Q316" s="12" t="str">
        <f>_xlfn.XLOOKUP(A316,'PWQ_Hospitalisation Details (2)'!A:A,'PWQ_Hospitalisation Details (2)'!J:J,"Not Found")</f>
        <v>R1011</v>
      </c>
      <c r="R316" s="12">
        <f>_xlfn.XLOOKUP('Healthcare-Xlookup'!A316,'PWQ_Hospitalisation Details (2)'!A:A,'PWQ_Hospitalisation Details (2)'!K:K,"Not Found")</f>
        <v>19</v>
      </c>
    </row>
    <row r="317" spans="1:18" x14ac:dyDescent="0.35">
      <c r="A317" s="12" t="s">
        <v>2056</v>
      </c>
      <c r="B317" s="12" t="str">
        <f>_xlfn.XLOOKUP(A317,Customer_Names[Customer ID],Customer_Names[First Name],"Not Found")</f>
        <v xml:space="preserve">  Greg</v>
      </c>
      <c r="C317" s="12" t="str">
        <f>_xlfn.XLOOKUP(A317,Customer_Names[Customer ID],Customer_Names[last Name],"Not Found")</f>
        <v>Rolfes</v>
      </c>
      <c r="D317" s="22">
        <f>_xlfn.XLOOKUP('Healthcare-Xlookup'!A317,'PWQ_Medical Examinations (2)'!A:A,'PWQ_Medical Examinations (2)'!B:B,"Not Found")</f>
        <v>25.364999999999998</v>
      </c>
      <c r="E317" s="13" t="str">
        <f>_xlfn.XLOOKUP(A317,'PWQ_Medical Examinations (2)'!A:A,'PWQ_Medical Examinations (2)'!C:C,"Not Found")</f>
        <v>Over weight</v>
      </c>
      <c r="F317" s="12">
        <f>_xlfn.XLOOKUP(A317,'PWQ_Medical Examinations (2)'!A:A,'PWQ_Medical Examinations (2)'!D:D,"Not Found")</f>
        <v>5.19</v>
      </c>
      <c r="G317" s="12" t="str">
        <f>_xlfn.XLOOKUP('Healthcare-Xlookup'!A317,'PWQ_Medical Examinations (2)'!A:A,'PWQ_Medical Examinations (2)'!J:J,"Not Found")</f>
        <v>Normal</v>
      </c>
      <c r="H317" s="12" t="str">
        <f>_xlfn.XLOOKUP(A317,'PWQ_Medical Examinations (2)'!A:A,'PWQ_Medical Examinations (2)'!E:E,"Not Found")</f>
        <v>No</v>
      </c>
      <c r="I317" s="12" t="str">
        <f>_xlfn.XLOOKUP(A317,'PWQ_Medical Examinations (2)'!A:A,'PWQ_Medical Examinations (2)'!F:F,"Not Found")</f>
        <v>No</v>
      </c>
      <c r="J317" s="12" t="str">
        <f>_xlfn.XLOOKUP(A317,'PWQ_Medical Examinations (2)'!A:A,'PWQ_Medical Examinations (2)'!G:G,"Not Found")</f>
        <v>No</v>
      </c>
      <c r="K317" s="13">
        <f>_xlfn.XLOOKUP('Healthcare-Xlookup'!A317,'PWQ_Medical Examinations (2)'!A:A,'PWQ_Medical Examinations (2)'!H:H,"Not Found")</f>
        <v>2</v>
      </c>
      <c r="L317" s="13" t="str">
        <f>_xlfn.XLOOKUP(A317,'PWQ_Medical Examinations (2)'!A:A,'PWQ_Medical Examinations (2)'!I:I,"Not Found")</f>
        <v>No</v>
      </c>
      <c r="M317" s="14">
        <f>_xlfn.XLOOKUP(A317,'PWQ_Hospitalisation Details (2)'!A:A,'PWQ_Hospitalisation Details (2)'!E:E,"Not Found")</f>
        <v>26504</v>
      </c>
      <c r="N317" s="15">
        <f>_xlfn.XLOOKUP(A317,'PWQ_Hospitalisation Details (2)'!A:A,'PWQ_Hospitalisation Details (2)'!G:G,"Not Found")</f>
        <v>30284.639999999999</v>
      </c>
      <c r="O317" s="12" t="str">
        <f>_xlfn.XLOOKUP(A317,'PWQ_Hospitalisation Details (2)'!A:A,'PWQ_Hospitalisation Details (2)'!H:H,"Not Found")</f>
        <v>tier - 1</v>
      </c>
      <c r="P317" s="12" t="str">
        <f>_xlfn.XLOOKUP(A317,'PWQ_Hospitalisation Details (2)'!A:A,'PWQ_Hospitalisation Details (2)'!I:I,"Not Found")</f>
        <v>tier - 1</v>
      </c>
      <c r="Q317" s="12" t="str">
        <f>_xlfn.XLOOKUP(A317,'PWQ_Hospitalisation Details (2)'!A:A,'PWQ_Hospitalisation Details (2)'!J:J,"Not Found")</f>
        <v>R1012</v>
      </c>
      <c r="R317" s="12">
        <f>_xlfn.XLOOKUP('Healthcare-Xlookup'!A317,'PWQ_Hospitalisation Details (2)'!A:A,'PWQ_Hospitalisation Details (2)'!K:K,"Not Found")</f>
        <v>50</v>
      </c>
    </row>
    <row r="318" spans="1:18" x14ac:dyDescent="0.35">
      <c r="A318" s="12" t="s">
        <v>2055</v>
      </c>
      <c r="B318" s="12" t="str">
        <f>_xlfn.XLOOKUP(A318,Customer_Names[Customer ID],Customer_Names[First Name],"Not Found")</f>
        <v xml:space="preserve">  John</v>
      </c>
      <c r="C318" s="12" t="str">
        <f>_xlfn.XLOOKUP(A318,Customer_Names[Customer ID],Customer_Names[last Name],"Not Found")</f>
        <v>Hinkle</v>
      </c>
      <c r="D318" s="22">
        <f>_xlfn.XLOOKUP('Healthcare-Xlookup'!A318,'PWQ_Medical Examinations (2)'!A:A,'PWQ_Medical Examinations (2)'!B:B,"Not Found")</f>
        <v>28.594999999999999</v>
      </c>
      <c r="E318" s="13" t="str">
        <f>_xlfn.XLOOKUP(A318,'PWQ_Medical Examinations (2)'!A:A,'PWQ_Medical Examinations (2)'!C:C,"Not Found")</f>
        <v>Over weight</v>
      </c>
      <c r="F318" s="12">
        <f>_xlfn.XLOOKUP(A318,'PWQ_Medical Examinations (2)'!A:A,'PWQ_Medical Examinations (2)'!D:D,"Not Found")</f>
        <v>10.210000000000001</v>
      </c>
      <c r="G318" s="12" t="str">
        <f>_xlfn.XLOOKUP('Healthcare-Xlookup'!A318,'PWQ_Medical Examinations (2)'!A:A,'PWQ_Medical Examinations (2)'!J:J,"Not Found")</f>
        <v>Diabetes</v>
      </c>
      <c r="H318" s="12" t="str">
        <f>_xlfn.XLOOKUP(A318,'PWQ_Medical Examinations (2)'!A:A,'PWQ_Medical Examinations (2)'!E:E,"Not Found")</f>
        <v>No</v>
      </c>
      <c r="I318" s="12" t="str">
        <f>_xlfn.XLOOKUP(A318,'PWQ_Medical Examinations (2)'!A:A,'PWQ_Medical Examinations (2)'!F:F,"Not Found")</f>
        <v>No</v>
      </c>
      <c r="J318" s="12" t="str">
        <f>_xlfn.XLOOKUP(A318,'PWQ_Medical Examinations (2)'!A:A,'PWQ_Medical Examinations (2)'!G:G,"Not Found")</f>
        <v>No</v>
      </c>
      <c r="K318" s="13">
        <f>_xlfn.XLOOKUP('Healthcare-Xlookup'!A318,'PWQ_Medical Examinations (2)'!A:A,'PWQ_Medical Examinations (2)'!H:H,"Not Found")</f>
        <v>0</v>
      </c>
      <c r="L318" s="13" t="str">
        <f>_xlfn.XLOOKUP(A318,'PWQ_Medical Examinations (2)'!A:A,'PWQ_Medical Examinations (2)'!I:I,"Not Found")</f>
        <v>No</v>
      </c>
      <c r="M318" s="14">
        <f>_xlfn.XLOOKUP(A318,'PWQ_Hospitalisation Details (2)'!A:A,'PWQ_Hospitalisation Details (2)'!E:E,"Not Found")</f>
        <v>22904</v>
      </c>
      <c r="N318" s="15">
        <f>_xlfn.XLOOKUP(A318,'PWQ_Hospitalisation Details (2)'!A:A,'PWQ_Hospitalisation Details (2)'!G:G,"Not Found")</f>
        <v>30260</v>
      </c>
      <c r="O318" s="12" t="str">
        <f>_xlfn.XLOOKUP(A318,'PWQ_Hospitalisation Details (2)'!A:A,'PWQ_Hospitalisation Details (2)'!H:H,"Not Found")</f>
        <v>tier - 1</v>
      </c>
      <c r="P318" s="12" t="str">
        <f>_xlfn.XLOOKUP(A318,'PWQ_Hospitalisation Details (2)'!A:A,'PWQ_Hospitalisation Details (2)'!I:I,"Not Found")</f>
        <v>tier - 1</v>
      </c>
      <c r="Q318" s="12" t="str">
        <f>_xlfn.XLOOKUP(A318,'PWQ_Hospitalisation Details (2)'!A:A,'PWQ_Hospitalisation Details (2)'!J:J,"Not Found")</f>
        <v>R1014</v>
      </c>
      <c r="R318" s="12">
        <f>_xlfn.XLOOKUP('Healthcare-Xlookup'!A318,'PWQ_Hospitalisation Details (2)'!A:A,'PWQ_Hospitalisation Details (2)'!K:K,"Not Found")</f>
        <v>60</v>
      </c>
    </row>
    <row r="319" spans="1:18" x14ac:dyDescent="0.35">
      <c r="A319" s="12" t="s">
        <v>2054</v>
      </c>
      <c r="B319" s="12" t="str">
        <f>_xlfn.XLOOKUP(A319,Customer_Names[Customer ID],Customer_Names[First Name],"Not Found")</f>
        <v xml:space="preserve">  Aliaksandr</v>
      </c>
      <c r="C319" s="12" t="str">
        <f>_xlfn.XLOOKUP(A319,Customer_Names[Customer ID],Customer_Names[last Name],"Not Found")</f>
        <v>Leuchanka</v>
      </c>
      <c r="D319" s="22">
        <f>_xlfn.XLOOKUP('Healthcare-Xlookup'!A319,'PWQ_Medical Examinations (2)'!A:A,'PWQ_Medical Examinations (2)'!B:B,"Not Found")</f>
        <v>29.83</v>
      </c>
      <c r="E319" s="13" t="str">
        <f>_xlfn.XLOOKUP(A319,'PWQ_Medical Examinations (2)'!A:A,'PWQ_Medical Examinations (2)'!C:C,"Not Found")</f>
        <v>Over weight</v>
      </c>
      <c r="F319" s="12">
        <f>_xlfn.XLOOKUP(A319,'PWQ_Medical Examinations (2)'!A:A,'PWQ_Medical Examinations (2)'!D:D,"Not Found")</f>
        <v>9.6999999999999993</v>
      </c>
      <c r="G319" s="12" t="str">
        <f>_xlfn.XLOOKUP('Healthcare-Xlookup'!A319,'PWQ_Medical Examinations (2)'!A:A,'PWQ_Medical Examinations (2)'!J:J,"Not Found")</f>
        <v>Diabetes</v>
      </c>
      <c r="H319" s="12" t="str">
        <f>_xlfn.XLOOKUP(A319,'PWQ_Medical Examinations (2)'!A:A,'PWQ_Medical Examinations (2)'!E:E,"Not Found")</f>
        <v>yes</v>
      </c>
      <c r="I319" s="12" t="str">
        <f>_xlfn.XLOOKUP(A319,'PWQ_Medical Examinations (2)'!A:A,'PWQ_Medical Examinations (2)'!F:F,"Not Found")</f>
        <v>No</v>
      </c>
      <c r="J319" s="12" t="str">
        <f>_xlfn.XLOOKUP(A319,'PWQ_Medical Examinations (2)'!A:A,'PWQ_Medical Examinations (2)'!G:G,"Not Found")</f>
        <v>Yes</v>
      </c>
      <c r="K319" s="13">
        <f>_xlfn.XLOOKUP('Healthcare-Xlookup'!A319,'PWQ_Medical Examinations (2)'!A:A,'PWQ_Medical Examinations (2)'!H:H,"Not Found")</f>
        <v>1</v>
      </c>
      <c r="L319" s="13" t="str">
        <f>_xlfn.XLOOKUP(A319,'PWQ_Medical Examinations (2)'!A:A,'PWQ_Medical Examinations (2)'!I:I,"Not Found")</f>
        <v>yes</v>
      </c>
      <c r="M319" s="14">
        <f>_xlfn.XLOOKUP(A319,'PWQ_Hospitalisation Details (2)'!A:A,'PWQ_Hospitalisation Details (2)'!E:E,"Not Found")</f>
        <v>23267</v>
      </c>
      <c r="N319" s="15">
        <f>_xlfn.XLOOKUP(A319,'PWQ_Hospitalisation Details (2)'!A:A,'PWQ_Hospitalisation Details (2)'!G:G,"Not Found")</f>
        <v>30184.94</v>
      </c>
      <c r="O319" s="12" t="str">
        <f>_xlfn.XLOOKUP(A319,'PWQ_Hospitalisation Details (2)'!A:A,'PWQ_Hospitalisation Details (2)'!H:H,"Not Found")</f>
        <v>tier - 1</v>
      </c>
      <c r="P319" s="12" t="str">
        <f>_xlfn.XLOOKUP(A319,'PWQ_Hospitalisation Details (2)'!A:A,'PWQ_Hospitalisation Details (2)'!I:I,"Not Found")</f>
        <v>tier - 1</v>
      </c>
      <c r="Q319" s="12" t="str">
        <f>_xlfn.XLOOKUP(A319,'PWQ_Hospitalisation Details (2)'!A:A,'PWQ_Hospitalisation Details (2)'!J:J,"Not Found")</f>
        <v>R1014</v>
      </c>
      <c r="R319" s="12">
        <f>_xlfn.XLOOKUP('Healthcare-Xlookup'!A319,'PWQ_Hospitalisation Details (2)'!A:A,'PWQ_Hospitalisation Details (2)'!K:K,"Not Found")</f>
        <v>59</v>
      </c>
    </row>
    <row r="320" spans="1:18" x14ac:dyDescent="0.35">
      <c r="A320" s="12" t="s">
        <v>2053</v>
      </c>
      <c r="B320" s="12" t="str">
        <f>_xlfn.XLOOKUP(A320,Customer_Names[Customer ID],Customer_Names[First Name],"Not Found")</f>
        <v xml:space="preserve">  Jason M</v>
      </c>
      <c r="C320" s="12" t="str">
        <f>_xlfn.XLOOKUP(A320,Customer_Names[Customer ID],Customer_Names[last Name],"Not Found")</f>
        <v>Ayr</v>
      </c>
      <c r="D320" s="22">
        <f>_xlfn.XLOOKUP('Healthcare-Xlookup'!A320,'PWQ_Medical Examinations (2)'!A:A,'PWQ_Medical Examinations (2)'!B:B,"Not Found")</f>
        <v>24.7</v>
      </c>
      <c r="E320" s="13" t="str">
        <f>_xlfn.XLOOKUP(A320,'PWQ_Medical Examinations (2)'!A:A,'PWQ_Medical Examinations (2)'!C:C,"Not Found")</f>
        <v>Over weight</v>
      </c>
      <c r="F320" s="12">
        <f>_xlfn.XLOOKUP(A320,'PWQ_Medical Examinations (2)'!A:A,'PWQ_Medical Examinations (2)'!D:D,"Not Found")</f>
        <v>10.25</v>
      </c>
      <c r="G320" s="12" t="str">
        <f>_xlfn.XLOOKUP('Healthcare-Xlookup'!A320,'PWQ_Medical Examinations (2)'!A:A,'PWQ_Medical Examinations (2)'!J:J,"Not Found")</f>
        <v>Diabetes</v>
      </c>
      <c r="H320" s="12" t="str">
        <f>_xlfn.XLOOKUP(A320,'PWQ_Medical Examinations (2)'!A:A,'PWQ_Medical Examinations (2)'!E:E,"Not Found")</f>
        <v>No</v>
      </c>
      <c r="I320" s="12" t="str">
        <f>_xlfn.XLOOKUP(A320,'PWQ_Medical Examinations (2)'!A:A,'PWQ_Medical Examinations (2)'!F:F,"Not Found")</f>
        <v>No</v>
      </c>
      <c r="J320" s="12" t="str">
        <f>_xlfn.XLOOKUP(A320,'PWQ_Medical Examinations (2)'!A:A,'PWQ_Medical Examinations (2)'!G:G,"Not Found")</f>
        <v>No</v>
      </c>
      <c r="K320" s="13">
        <f>_xlfn.XLOOKUP('Healthcare-Xlookup'!A320,'PWQ_Medical Examinations (2)'!A:A,'PWQ_Medical Examinations (2)'!H:H,"Not Found")</f>
        <v>3</v>
      </c>
      <c r="L320" s="13" t="str">
        <f>_xlfn.XLOOKUP(A320,'PWQ_Medical Examinations (2)'!A:A,'PWQ_Medical Examinations (2)'!I:I,"Not Found")</f>
        <v>No</v>
      </c>
      <c r="M320" s="14">
        <f>_xlfn.XLOOKUP(A320,'PWQ_Hospitalisation Details (2)'!A:A,'PWQ_Hospitalisation Details (2)'!E:E,"Not Found")</f>
        <v>21408</v>
      </c>
      <c r="N320" s="15">
        <f>_xlfn.XLOOKUP(A320,'PWQ_Hospitalisation Details (2)'!A:A,'PWQ_Hospitalisation Details (2)'!G:G,"Not Found")</f>
        <v>30166.62</v>
      </c>
      <c r="O320" s="12" t="str">
        <f>_xlfn.XLOOKUP(A320,'PWQ_Hospitalisation Details (2)'!A:A,'PWQ_Hospitalisation Details (2)'!H:H,"Not Found")</f>
        <v>tier - 1</v>
      </c>
      <c r="P320" s="12" t="str">
        <f>_xlfn.XLOOKUP(A320,'PWQ_Hospitalisation Details (2)'!A:A,'PWQ_Hospitalisation Details (2)'!I:I,"Not Found")</f>
        <v>tier - 3</v>
      </c>
      <c r="Q320" s="12" t="str">
        <f>_xlfn.XLOOKUP(A320,'PWQ_Hospitalisation Details (2)'!A:A,'PWQ_Hospitalisation Details (2)'!J:J,"Not Found")</f>
        <v>R1012</v>
      </c>
      <c r="R320" s="12">
        <f>_xlfn.XLOOKUP('Healthcare-Xlookup'!A320,'PWQ_Hospitalisation Details (2)'!A:A,'PWQ_Hospitalisation Details (2)'!K:K,"Not Found")</f>
        <v>64</v>
      </c>
    </row>
    <row r="321" spans="1:18" x14ac:dyDescent="0.35">
      <c r="A321" s="12" t="s">
        <v>2052</v>
      </c>
      <c r="B321" s="12" t="str">
        <f>_xlfn.XLOOKUP(A321,Customer_Names[Customer ID],Customer_Names[First Name],"Not Found")</f>
        <v xml:space="preserve">  Sheera K</v>
      </c>
      <c r="C321" s="12" t="str">
        <f>_xlfn.XLOOKUP(A321,Customer_Names[Customer ID],Customer_Names[last Name],"Not Found")</f>
        <v>Siegel</v>
      </c>
      <c r="D321" s="22">
        <f>_xlfn.XLOOKUP('Healthcare-Xlookup'!A321,'PWQ_Medical Examinations (2)'!A:A,'PWQ_Medical Examinations (2)'!B:B,"Not Found")</f>
        <v>17.940000000000001</v>
      </c>
      <c r="E321" s="13" t="str">
        <f>_xlfn.XLOOKUP(A321,'PWQ_Medical Examinations (2)'!A:A,'PWQ_Medical Examinations (2)'!C:C,"Not Found")</f>
        <v>Under Weight</v>
      </c>
      <c r="F321" s="12">
        <f>_xlfn.XLOOKUP(A321,'PWQ_Medical Examinations (2)'!A:A,'PWQ_Medical Examinations (2)'!D:D,"Not Found")</f>
        <v>9.77</v>
      </c>
      <c r="G321" s="12" t="str">
        <f>_xlfn.XLOOKUP('Healthcare-Xlookup'!A321,'PWQ_Medical Examinations (2)'!A:A,'PWQ_Medical Examinations (2)'!J:J,"Not Found")</f>
        <v>Diabetes</v>
      </c>
      <c r="H321" s="12" t="str">
        <f>_xlfn.XLOOKUP(A321,'PWQ_Medical Examinations (2)'!A:A,'PWQ_Medical Examinations (2)'!E:E,"Not Found")</f>
        <v>No</v>
      </c>
      <c r="I321" s="12" t="str">
        <f>_xlfn.XLOOKUP(A321,'PWQ_Medical Examinations (2)'!A:A,'PWQ_Medical Examinations (2)'!F:F,"Not Found")</f>
        <v>No</v>
      </c>
      <c r="J321" s="12" t="str">
        <f>_xlfn.XLOOKUP(A321,'PWQ_Medical Examinations (2)'!A:A,'PWQ_Medical Examinations (2)'!G:G,"Not Found")</f>
        <v>No</v>
      </c>
      <c r="K321" s="13">
        <f>_xlfn.XLOOKUP('Healthcare-Xlookup'!A321,'PWQ_Medical Examinations (2)'!A:A,'PWQ_Medical Examinations (2)'!H:H,"Not Found")</f>
        <v>0</v>
      </c>
      <c r="L321" s="13" t="str">
        <f>_xlfn.XLOOKUP(A321,'PWQ_Medical Examinations (2)'!A:A,'PWQ_Medical Examinations (2)'!I:I,"Not Found")</f>
        <v>yes</v>
      </c>
      <c r="M321" s="14">
        <f>_xlfn.XLOOKUP(A321,'PWQ_Hospitalisation Details (2)'!A:A,'PWQ_Hospitalisation Details (2)'!E:E,"Not Found")</f>
        <v>26292</v>
      </c>
      <c r="N321" s="15">
        <f>_xlfn.XLOOKUP(A321,'PWQ_Hospitalisation Details (2)'!A:A,'PWQ_Hospitalisation Details (2)'!G:G,"Not Found")</f>
        <v>30134.75</v>
      </c>
      <c r="O321" s="12" t="str">
        <f>_xlfn.XLOOKUP(A321,'PWQ_Hospitalisation Details (2)'!A:A,'PWQ_Hospitalisation Details (2)'!H:H,"Not Found")</f>
        <v>tier - 2</v>
      </c>
      <c r="P321" s="12" t="str">
        <f>_xlfn.XLOOKUP(A321,'PWQ_Hospitalisation Details (2)'!A:A,'PWQ_Hospitalisation Details (2)'!I:I,"Not Found")</f>
        <v>tier - 3</v>
      </c>
      <c r="Q321" s="12" t="str">
        <f>_xlfn.XLOOKUP(A321,'PWQ_Hospitalisation Details (2)'!A:A,'PWQ_Hospitalisation Details (2)'!J:J,"Not Found")</f>
        <v>R1011</v>
      </c>
      <c r="R321" s="12">
        <f>_xlfn.XLOOKUP('Healthcare-Xlookup'!A321,'PWQ_Hospitalisation Details (2)'!A:A,'PWQ_Hospitalisation Details (2)'!K:K,"Not Found")</f>
        <v>51</v>
      </c>
    </row>
    <row r="322" spans="1:18" x14ac:dyDescent="0.35">
      <c r="A322" s="12" t="s">
        <v>2051</v>
      </c>
      <c r="B322" s="12" t="str">
        <f>_xlfn.XLOOKUP(A322,Customer_Names[Customer ID],Customer_Names[First Name],"Not Found")</f>
        <v xml:space="preserve">  Janice</v>
      </c>
      <c r="C322" s="12" t="str">
        <f>_xlfn.XLOOKUP(A322,Customer_Names[Customer ID],Customer_Names[last Name],"Not Found")</f>
        <v>Penrose</v>
      </c>
      <c r="D322" s="22">
        <f>_xlfn.XLOOKUP('Healthcare-Xlookup'!A322,'PWQ_Medical Examinations (2)'!A:A,'PWQ_Medical Examinations (2)'!B:B,"Not Found")</f>
        <v>21.08</v>
      </c>
      <c r="E322" s="13" t="str">
        <f>_xlfn.XLOOKUP(A322,'PWQ_Medical Examinations (2)'!A:A,'PWQ_Medical Examinations (2)'!C:C,"Not Found")</f>
        <v>Normal Weight</v>
      </c>
      <c r="F322" s="12">
        <f>_xlfn.XLOOKUP(A322,'PWQ_Medical Examinations (2)'!A:A,'PWQ_Medical Examinations (2)'!D:D,"Not Found")</f>
        <v>4.83</v>
      </c>
      <c r="G322" s="12" t="str">
        <f>_xlfn.XLOOKUP('Healthcare-Xlookup'!A322,'PWQ_Medical Examinations (2)'!A:A,'PWQ_Medical Examinations (2)'!J:J,"Not Found")</f>
        <v>Normal</v>
      </c>
      <c r="H322" s="12" t="str">
        <f>_xlfn.XLOOKUP(A322,'PWQ_Medical Examinations (2)'!A:A,'PWQ_Medical Examinations (2)'!E:E,"Not Found")</f>
        <v>No</v>
      </c>
      <c r="I322" s="12" t="str">
        <f>_xlfn.XLOOKUP(A322,'PWQ_Medical Examinations (2)'!A:A,'PWQ_Medical Examinations (2)'!F:F,"Not Found")</f>
        <v>No</v>
      </c>
      <c r="J322" s="12" t="str">
        <f>_xlfn.XLOOKUP(A322,'PWQ_Medical Examinations (2)'!A:A,'PWQ_Medical Examinations (2)'!G:G,"Not Found")</f>
        <v>Yes</v>
      </c>
      <c r="K322" s="13">
        <f>_xlfn.XLOOKUP('Healthcare-Xlookup'!A322,'PWQ_Medical Examinations (2)'!A:A,'PWQ_Medical Examinations (2)'!H:H,"Not Found")</f>
        <v>1</v>
      </c>
      <c r="L322" s="13" t="str">
        <f>_xlfn.XLOOKUP(A322,'PWQ_Medical Examinations (2)'!A:A,'PWQ_Medical Examinations (2)'!I:I,"Not Found")</f>
        <v>yes</v>
      </c>
      <c r="M322" s="14">
        <f>_xlfn.XLOOKUP(A322,'PWQ_Hospitalisation Details (2)'!A:A,'PWQ_Hospitalisation Details (2)'!E:E,"Not Found")</f>
        <v>29100</v>
      </c>
      <c r="N322" s="15">
        <f>_xlfn.XLOOKUP(A322,'PWQ_Hospitalisation Details (2)'!A:A,'PWQ_Hospitalisation Details (2)'!G:G,"Not Found")</f>
        <v>30095.97</v>
      </c>
      <c r="O322" s="12" t="str">
        <f>_xlfn.XLOOKUP(A322,'PWQ_Hospitalisation Details (2)'!A:A,'PWQ_Hospitalisation Details (2)'!H:H,"Not Found")</f>
        <v>tier - 2</v>
      </c>
      <c r="P322" s="12" t="str">
        <f>_xlfn.XLOOKUP(A322,'PWQ_Hospitalisation Details (2)'!A:A,'PWQ_Hospitalisation Details (2)'!I:I,"Not Found")</f>
        <v>tier - 3</v>
      </c>
      <c r="Q322" s="12" t="str">
        <f>_xlfn.XLOOKUP(A322,'PWQ_Hospitalisation Details (2)'!A:A,'PWQ_Hospitalisation Details (2)'!J:J,"Not Found")</f>
        <v>R1011</v>
      </c>
      <c r="R322" s="12">
        <f>_xlfn.XLOOKUP('Healthcare-Xlookup'!A322,'PWQ_Hospitalisation Details (2)'!A:A,'PWQ_Hospitalisation Details (2)'!K:K,"Not Found")</f>
        <v>43</v>
      </c>
    </row>
    <row r="323" spans="1:18" x14ac:dyDescent="0.35">
      <c r="A323" s="12" t="s">
        <v>2050</v>
      </c>
      <c r="B323" s="12" t="str">
        <f>_xlfn.XLOOKUP(A323,Customer_Names[Customer ID],Customer_Names[First Name],"Not Found")</f>
        <v xml:space="preserve">  Timothy G</v>
      </c>
      <c r="C323" s="12" t="str">
        <f>_xlfn.XLOOKUP(A323,Customer_Names[Customer ID],Customer_Names[last Name],"Not Found")</f>
        <v>Schuler</v>
      </c>
      <c r="D323" s="22">
        <f>_xlfn.XLOOKUP('Healthcare-Xlookup'!A323,'PWQ_Medical Examinations (2)'!A:A,'PWQ_Medical Examinations (2)'!B:B,"Not Found")</f>
        <v>37.715000000000003</v>
      </c>
      <c r="E323" s="13" t="str">
        <f>_xlfn.XLOOKUP(A323,'PWQ_Medical Examinations (2)'!A:A,'PWQ_Medical Examinations (2)'!C:C,"Not Found")</f>
        <v>Obesity</v>
      </c>
      <c r="F323" s="12">
        <f>_xlfn.XLOOKUP(A323,'PWQ_Medical Examinations (2)'!A:A,'PWQ_Medical Examinations (2)'!D:D,"Not Found")</f>
        <v>10.86</v>
      </c>
      <c r="G323" s="12" t="str">
        <f>_xlfn.XLOOKUP('Healthcare-Xlookup'!A323,'PWQ_Medical Examinations (2)'!A:A,'PWQ_Medical Examinations (2)'!J:J,"Not Found")</f>
        <v>Diabetes</v>
      </c>
      <c r="H323" s="12" t="str">
        <f>_xlfn.XLOOKUP(A323,'PWQ_Medical Examinations (2)'!A:A,'PWQ_Medical Examinations (2)'!E:E,"Not Found")</f>
        <v>yes</v>
      </c>
      <c r="I323" s="12" t="str">
        <f>_xlfn.XLOOKUP(A323,'PWQ_Medical Examinations (2)'!A:A,'PWQ_Medical Examinations (2)'!F:F,"Not Found")</f>
        <v>No</v>
      </c>
      <c r="J323" s="12" t="str">
        <f>_xlfn.XLOOKUP(A323,'PWQ_Medical Examinations (2)'!A:A,'PWQ_Medical Examinations (2)'!G:G,"Not Found")</f>
        <v>No</v>
      </c>
      <c r="K323" s="13">
        <f>_xlfn.XLOOKUP('Healthcare-Xlookup'!A323,'PWQ_Medical Examinations (2)'!A:A,'PWQ_Medical Examinations (2)'!H:H,"Not Found")</f>
        <v>0</v>
      </c>
      <c r="L323" s="13" t="str">
        <f>_xlfn.XLOOKUP(A323,'PWQ_Medical Examinations (2)'!A:A,'PWQ_Medical Examinations (2)'!I:I,"Not Found")</f>
        <v>No</v>
      </c>
      <c r="M323" s="14">
        <f>_xlfn.XLOOKUP(A323,'PWQ_Hospitalisation Details (2)'!A:A,'PWQ_Hospitalisation Details (2)'!E:E,"Not Found")</f>
        <v>24639</v>
      </c>
      <c r="N323" s="15">
        <f>_xlfn.XLOOKUP(A323,'PWQ_Hospitalisation Details (2)'!A:A,'PWQ_Hospitalisation Details (2)'!G:G,"Not Found")</f>
        <v>30063.58</v>
      </c>
      <c r="O323" s="12" t="str">
        <f>_xlfn.XLOOKUP(A323,'PWQ_Hospitalisation Details (2)'!A:A,'PWQ_Hospitalisation Details (2)'!H:H,"Not Found")</f>
        <v>tier - 1</v>
      </c>
      <c r="P323" s="12" t="str">
        <f>_xlfn.XLOOKUP(A323,'PWQ_Hospitalisation Details (2)'!A:A,'PWQ_Hospitalisation Details (2)'!I:I,"Not Found")</f>
        <v>tier - 1</v>
      </c>
      <c r="Q323" s="12" t="str">
        <f>_xlfn.XLOOKUP(A323,'PWQ_Hospitalisation Details (2)'!A:A,'PWQ_Hospitalisation Details (2)'!J:J,"Not Found")</f>
        <v>R1012</v>
      </c>
      <c r="R323" s="12">
        <f>_xlfn.XLOOKUP('Healthcare-Xlookup'!A323,'PWQ_Hospitalisation Details (2)'!A:A,'PWQ_Hospitalisation Details (2)'!K:K,"Not Found")</f>
        <v>55</v>
      </c>
    </row>
    <row r="324" spans="1:18" x14ac:dyDescent="0.35">
      <c r="A324" s="12" t="s">
        <v>2049</v>
      </c>
      <c r="B324" s="12" t="str">
        <f>_xlfn.XLOOKUP(A324,Customer_Names[Customer ID],Customer_Names[First Name],"Not Found")</f>
        <v xml:space="preserve">  Alan R</v>
      </c>
      <c r="C324" s="12" t="str">
        <f>_xlfn.XLOOKUP(A324,Customer_Names[Customer ID],Customer_Names[last Name],"Not Found")</f>
        <v>Walker</v>
      </c>
      <c r="D324" s="22">
        <f>_xlfn.XLOOKUP('Healthcare-Xlookup'!A324,'PWQ_Medical Examinations (2)'!A:A,'PWQ_Medical Examinations (2)'!B:B,"Not Found")</f>
        <v>22.39</v>
      </c>
      <c r="E324" s="13" t="str">
        <f>_xlfn.XLOOKUP(A324,'PWQ_Medical Examinations (2)'!A:A,'PWQ_Medical Examinations (2)'!C:C,"Not Found")</f>
        <v>Normal Weight</v>
      </c>
      <c r="F324" s="12">
        <f>_xlfn.XLOOKUP(A324,'PWQ_Medical Examinations (2)'!A:A,'PWQ_Medical Examinations (2)'!D:D,"Not Found")</f>
        <v>9.5299999999999994</v>
      </c>
      <c r="G324" s="12" t="str">
        <f>_xlfn.XLOOKUP('Healthcare-Xlookup'!A324,'PWQ_Medical Examinations (2)'!A:A,'PWQ_Medical Examinations (2)'!J:J,"Not Found")</f>
        <v>Diabetes</v>
      </c>
      <c r="H324" s="12" t="str">
        <f>_xlfn.XLOOKUP(A324,'PWQ_Medical Examinations (2)'!A:A,'PWQ_Medical Examinations (2)'!E:E,"Not Found")</f>
        <v>yes</v>
      </c>
      <c r="I324" s="12" t="str">
        <f>_xlfn.XLOOKUP(A324,'PWQ_Medical Examinations (2)'!A:A,'PWQ_Medical Examinations (2)'!F:F,"Not Found")</f>
        <v>No</v>
      </c>
      <c r="J324" s="12" t="str">
        <f>_xlfn.XLOOKUP(A324,'PWQ_Medical Examinations (2)'!A:A,'PWQ_Medical Examinations (2)'!G:G,"Not Found")</f>
        <v>No</v>
      </c>
      <c r="K324" s="13">
        <f>_xlfn.XLOOKUP('Healthcare-Xlookup'!A324,'PWQ_Medical Examinations (2)'!A:A,'PWQ_Medical Examinations (2)'!H:H,"Not Found")</f>
        <v>0</v>
      </c>
      <c r="L324" s="13" t="str">
        <f>_xlfn.XLOOKUP(A324,'PWQ_Medical Examinations (2)'!A:A,'PWQ_Medical Examinations (2)'!I:I,"Not Found")</f>
        <v>yes</v>
      </c>
      <c r="M324" s="14">
        <f>_xlfn.XLOOKUP(A324,'PWQ_Hospitalisation Details (2)'!A:A,'PWQ_Hospitalisation Details (2)'!E:E,"Not Found")</f>
        <v>29802</v>
      </c>
      <c r="N324" s="15">
        <f>_xlfn.XLOOKUP(A324,'PWQ_Hospitalisation Details (2)'!A:A,'PWQ_Hospitalisation Details (2)'!G:G,"Not Found")</f>
        <v>30026.87</v>
      </c>
      <c r="O324" s="12" t="str">
        <f>_xlfn.XLOOKUP(A324,'PWQ_Hospitalisation Details (2)'!A:A,'PWQ_Hospitalisation Details (2)'!H:H,"Not Found")</f>
        <v>tier - 2</v>
      </c>
      <c r="P324" s="12" t="str">
        <f>_xlfn.XLOOKUP(A324,'PWQ_Hospitalisation Details (2)'!A:A,'PWQ_Hospitalisation Details (2)'!I:I,"Not Found")</f>
        <v>tier - 3</v>
      </c>
      <c r="Q324" s="12" t="str">
        <f>_xlfn.XLOOKUP(A324,'PWQ_Hospitalisation Details (2)'!A:A,'PWQ_Hospitalisation Details (2)'!J:J,"Not Found")</f>
        <v>R1012</v>
      </c>
      <c r="R324" s="12">
        <f>_xlfn.XLOOKUP('Healthcare-Xlookup'!A324,'PWQ_Hospitalisation Details (2)'!A:A,'PWQ_Hospitalisation Details (2)'!K:K,"Not Found")</f>
        <v>41</v>
      </c>
    </row>
    <row r="325" spans="1:18" x14ac:dyDescent="0.35">
      <c r="A325" s="12" t="s">
        <v>2048</v>
      </c>
      <c r="B325" s="12" t="str">
        <f>_xlfn.XLOOKUP(A325,Customer_Names[Customer ID],Customer_Names[First Name],"Not Found")</f>
        <v xml:space="preserve">  Michael</v>
      </c>
      <c r="C325" s="12" t="str">
        <f>_xlfn.XLOOKUP(A325,Customer_Names[Customer ID],Customer_Names[last Name],"Not Found")</f>
        <v>Stange</v>
      </c>
      <c r="D325" s="22">
        <f>_xlfn.XLOOKUP('Healthcare-Xlookup'!A325,'PWQ_Medical Examinations (2)'!A:A,'PWQ_Medical Examinations (2)'!B:B,"Not Found")</f>
        <v>28.78</v>
      </c>
      <c r="E325" s="13" t="str">
        <f>_xlfn.XLOOKUP(A325,'PWQ_Medical Examinations (2)'!A:A,'PWQ_Medical Examinations (2)'!C:C,"Not Found")</f>
        <v>Over weight</v>
      </c>
      <c r="F325" s="12">
        <f>_xlfn.XLOOKUP(A325,'PWQ_Medical Examinations (2)'!A:A,'PWQ_Medical Examinations (2)'!D:D,"Not Found")</f>
        <v>5.68</v>
      </c>
      <c r="G325" s="12" t="str">
        <f>_xlfn.XLOOKUP('Healthcare-Xlookup'!A325,'PWQ_Medical Examinations (2)'!A:A,'PWQ_Medical Examinations (2)'!J:J,"Not Found")</f>
        <v>Normal</v>
      </c>
      <c r="H325" s="12" t="str">
        <f>_xlfn.XLOOKUP(A325,'PWQ_Medical Examinations (2)'!A:A,'PWQ_Medical Examinations (2)'!E:E,"Not Found")</f>
        <v>No</v>
      </c>
      <c r="I325" s="12" t="str">
        <f>_xlfn.XLOOKUP(A325,'PWQ_Medical Examinations (2)'!A:A,'PWQ_Medical Examinations (2)'!F:F,"Not Found")</f>
        <v>No</v>
      </c>
      <c r="J325" s="12" t="str">
        <f>_xlfn.XLOOKUP(A325,'PWQ_Medical Examinations (2)'!A:A,'PWQ_Medical Examinations (2)'!G:G,"Not Found")</f>
        <v>No</v>
      </c>
      <c r="K325" s="13">
        <f>_xlfn.XLOOKUP('Healthcare-Xlookup'!A325,'PWQ_Medical Examinations (2)'!A:A,'PWQ_Medical Examinations (2)'!H:H,"Not Found")</f>
        <v>0</v>
      </c>
      <c r="L325" s="13" t="str">
        <f>_xlfn.XLOOKUP(A325,'PWQ_Medical Examinations (2)'!A:A,'PWQ_Medical Examinations (2)'!I:I,"Not Found")</f>
        <v>yes</v>
      </c>
      <c r="M325" s="14">
        <f>_xlfn.XLOOKUP(A325,'PWQ_Hospitalisation Details (2)'!A:A,'PWQ_Hospitalisation Details (2)'!E:E,"Not Found")</f>
        <v>33516</v>
      </c>
      <c r="N325" s="15">
        <f>_xlfn.XLOOKUP(A325,'PWQ_Hospitalisation Details (2)'!A:A,'PWQ_Hospitalisation Details (2)'!G:G,"Not Found")</f>
        <v>29969.67</v>
      </c>
      <c r="O325" s="12" t="str">
        <f>_xlfn.XLOOKUP(A325,'PWQ_Hospitalisation Details (2)'!A:A,'PWQ_Hospitalisation Details (2)'!H:H,"Not Found")</f>
        <v>tier - 1</v>
      </c>
      <c r="P325" s="12" t="str">
        <f>_xlfn.XLOOKUP(A325,'PWQ_Hospitalisation Details (2)'!A:A,'PWQ_Hospitalisation Details (2)'!I:I,"Not Found")</f>
        <v>tier - 1</v>
      </c>
      <c r="Q325" s="12" t="str">
        <f>_xlfn.XLOOKUP(A325,'PWQ_Hospitalisation Details (2)'!A:A,'PWQ_Hospitalisation Details (2)'!J:J,"Not Found")</f>
        <v>R1011</v>
      </c>
      <c r="R325" s="12">
        <f>_xlfn.XLOOKUP('Healthcare-Xlookup'!A325,'PWQ_Hospitalisation Details (2)'!A:A,'PWQ_Hospitalisation Details (2)'!K:K,"Not Found")</f>
        <v>31</v>
      </c>
    </row>
    <row r="326" spans="1:18" x14ac:dyDescent="0.35">
      <c r="A326" s="12" t="s">
        <v>2047</v>
      </c>
      <c r="B326" s="12" t="str">
        <f>_xlfn.XLOOKUP(A326,Customer_Names[Customer ID],Customer_Names[First Name],"Not Found")</f>
        <v xml:space="preserve">  Marie-France</v>
      </c>
      <c r="C326" s="12" t="str">
        <f>_xlfn.XLOOKUP(A326,Customer_Names[Customer ID],Customer_Names[last Name],"Not Found")</f>
        <v>Roy</v>
      </c>
      <c r="D326" s="22">
        <f>_xlfn.XLOOKUP('Healthcare-Xlookup'!A326,'PWQ_Medical Examinations (2)'!A:A,'PWQ_Medical Examinations (2)'!B:B,"Not Found")</f>
        <v>18.329999999999998</v>
      </c>
      <c r="E326" s="13" t="str">
        <f>_xlfn.XLOOKUP(A326,'PWQ_Medical Examinations (2)'!A:A,'PWQ_Medical Examinations (2)'!C:C,"Not Found")</f>
        <v>Under Weight</v>
      </c>
      <c r="F326" s="12">
        <f>_xlfn.XLOOKUP(A326,'PWQ_Medical Examinations (2)'!A:A,'PWQ_Medical Examinations (2)'!D:D,"Not Found")</f>
        <v>5.57</v>
      </c>
      <c r="G326" s="12" t="str">
        <f>_xlfn.XLOOKUP('Healthcare-Xlookup'!A326,'PWQ_Medical Examinations (2)'!A:A,'PWQ_Medical Examinations (2)'!J:J,"Not Found")</f>
        <v>Normal</v>
      </c>
      <c r="H326" s="12" t="str">
        <f>_xlfn.XLOOKUP(A326,'PWQ_Medical Examinations (2)'!A:A,'PWQ_Medical Examinations (2)'!E:E,"Not Found")</f>
        <v>yes</v>
      </c>
      <c r="I326" s="12" t="str">
        <f>_xlfn.XLOOKUP(A326,'PWQ_Medical Examinations (2)'!A:A,'PWQ_Medical Examinations (2)'!F:F,"Not Found")</f>
        <v>No</v>
      </c>
      <c r="J326" s="12" t="str">
        <f>_xlfn.XLOOKUP(A326,'PWQ_Medical Examinations (2)'!A:A,'PWQ_Medical Examinations (2)'!G:G,"Not Found")</f>
        <v>No</v>
      </c>
      <c r="K326" s="13">
        <f>_xlfn.XLOOKUP('Healthcare-Xlookup'!A326,'PWQ_Medical Examinations (2)'!A:A,'PWQ_Medical Examinations (2)'!H:H,"Not Found")</f>
        <v>0</v>
      </c>
      <c r="L326" s="13" t="str">
        <f>_xlfn.XLOOKUP(A326,'PWQ_Medical Examinations (2)'!A:A,'PWQ_Medical Examinations (2)'!I:I,"Not Found")</f>
        <v>yes</v>
      </c>
      <c r="M326" s="14">
        <f>_xlfn.XLOOKUP(A326,'PWQ_Hospitalisation Details (2)'!A:A,'PWQ_Hospitalisation Details (2)'!E:E,"Not Found")</f>
        <v>27923</v>
      </c>
      <c r="N326" s="15">
        <f>_xlfn.XLOOKUP(A326,'PWQ_Hospitalisation Details (2)'!A:A,'PWQ_Hospitalisation Details (2)'!G:G,"Not Found")</f>
        <v>29933.75</v>
      </c>
      <c r="O326" s="12" t="str">
        <f>_xlfn.XLOOKUP(A326,'PWQ_Hospitalisation Details (2)'!A:A,'PWQ_Hospitalisation Details (2)'!H:H,"Not Found")</f>
        <v>tier - 1</v>
      </c>
      <c r="P326" s="12" t="str">
        <f>_xlfn.XLOOKUP(A326,'PWQ_Hospitalisation Details (2)'!A:A,'PWQ_Hospitalisation Details (2)'!I:I,"Not Found")</f>
        <v>tier - 1</v>
      </c>
      <c r="Q326" s="12" t="str">
        <f>_xlfn.XLOOKUP(A326,'PWQ_Hospitalisation Details (2)'!A:A,'PWQ_Hospitalisation Details (2)'!J:J,"Not Found")</f>
        <v>R1011</v>
      </c>
      <c r="R326" s="12">
        <f>_xlfn.XLOOKUP('Healthcare-Xlookup'!A326,'PWQ_Hospitalisation Details (2)'!A:A,'PWQ_Hospitalisation Details (2)'!K:K,"Not Found")</f>
        <v>46</v>
      </c>
    </row>
    <row r="327" spans="1:18" x14ac:dyDescent="0.35">
      <c r="A327" s="12" t="s">
        <v>2046</v>
      </c>
      <c r="B327" s="12" t="str">
        <f>_xlfn.XLOOKUP(A327,Customer_Names[Customer ID],Customer_Names[First Name],"Not Found")</f>
        <v xml:space="preserve">  Erik F</v>
      </c>
      <c r="C327" s="12" t="str">
        <f>_xlfn.XLOOKUP(A327,Customer_Names[Customer ID],Customer_Names[last Name],"Not Found")</f>
        <v>Potere</v>
      </c>
      <c r="D327" s="22">
        <f>_xlfn.XLOOKUP('Healthcare-Xlookup'!A327,'PWQ_Medical Examinations (2)'!A:A,'PWQ_Medical Examinations (2)'!B:B,"Not Found")</f>
        <v>26.39</v>
      </c>
      <c r="E327" s="13" t="str">
        <f>_xlfn.XLOOKUP(A327,'PWQ_Medical Examinations (2)'!A:A,'PWQ_Medical Examinations (2)'!C:C,"Not Found")</f>
        <v>Over weight</v>
      </c>
      <c r="F327" s="12">
        <f>_xlfn.XLOOKUP(A327,'PWQ_Medical Examinations (2)'!A:A,'PWQ_Medical Examinations (2)'!D:D,"Not Found")</f>
        <v>4.58</v>
      </c>
      <c r="G327" s="12" t="str">
        <f>_xlfn.XLOOKUP('Healthcare-Xlookup'!A327,'PWQ_Medical Examinations (2)'!A:A,'PWQ_Medical Examinations (2)'!J:J,"Not Found")</f>
        <v>Normal</v>
      </c>
      <c r="H327" s="12" t="str">
        <f>_xlfn.XLOOKUP(A327,'PWQ_Medical Examinations (2)'!A:A,'PWQ_Medical Examinations (2)'!E:E,"Not Found")</f>
        <v>yes</v>
      </c>
      <c r="I327" s="12" t="str">
        <f>_xlfn.XLOOKUP(A327,'PWQ_Medical Examinations (2)'!A:A,'PWQ_Medical Examinations (2)'!F:F,"Not Found")</f>
        <v>No</v>
      </c>
      <c r="J327" s="12" t="str">
        <f>_xlfn.XLOOKUP(A327,'PWQ_Medical Examinations (2)'!A:A,'PWQ_Medical Examinations (2)'!G:G,"Not Found")</f>
        <v>No</v>
      </c>
      <c r="K327" s="13">
        <f>_xlfn.XLOOKUP('Healthcare-Xlookup'!A327,'PWQ_Medical Examinations (2)'!A:A,'PWQ_Medical Examinations (2)'!H:H,"Not Found")</f>
        <v>1</v>
      </c>
      <c r="L327" s="13" t="str">
        <f>_xlfn.XLOOKUP(A327,'PWQ_Medical Examinations (2)'!A:A,'PWQ_Medical Examinations (2)'!I:I,"Not Found")</f>
        <v>yes</v>
      </c>
      <c r="M327" s="14">
        <f>_xlfn.XLOOKUP(A327,'PWQ_Hospitalisation Details (2)'!A:A,'PWQ_Hospitalisation Details (2)'!E:E,"Not Found")</f>
        <v>32507</v>
      </c>
      <c r="N327" s="15">
        <f>_xlfn.XLOOKUP(A327,'PWQ_Hospitalisation Details (2)'!A:A,'PWQ_Hospitalisation Details (2)'!G:G,"Not Found")</f>
        <v>29929.56</v>
      </c>
      <c r="O327" s="12" t="str">
        <f>_xlfn.XLOOKUP(A327,'PWQ_Hospitalisation Details (2)'!A:A,'PWQ_Hospitalisation Details (2)'!H:H,"Not Found")</f>
        <v>tier - 1</v>
      </c>
      <c r="P327" s="12" t="str">
        <f>_xlfn.XLOOKUP(A327,'PWQ_Hospitalisation Details (2)'!A:A,'PWQ_Hospitalisation Details (2)'!I:I,"Not Found")</f>
        <v>tier - 1</v>
      </c>
      <c r="Q327" s="12" t="str">
        <f>_xlfn.XLOOKUP(A327,'PWQ_Hospitalisation Details (2)'!A:A,'PWQ_Hospitalisation Details (2)'!J:J,"Not Found")</f>
        <v>R1011</v>
      </c>
      <c r="R327" s="12">
        <f>_xlfn.XLOOKUP('Healthcare-Xlookup'!A327,'PWQ_Hospitalisation Details (2)'!A:A,'PWQ_Hospitalisation Details (2)'!K:K,"Not Found")</f>
        <v>34</v>
      </c>
    </row>
    <row r="328" spans="1:18" x14ac:dyDescent="0.35">
      <c r="A328" s="12" t="s">
        <v>2045</v>
      </c>
      <c r="B328" s="12" t="str">
        <f>_xlfn.XLOOKUP(A328,Customer_Names[Customer ID],Customer_Names[First Name],"Not Found")</f>
        <v xml:space="preserve">  Andrew</v>
      </c>
      <c r="C328" s="12" t="str">
        <f>_xlfn.XLOOKUP(A328,Customer_Names[Customer ID],Customer_Names[last Name],"Not Found")</f>
        <v>Podgurski</v>
      </c>
      <c r="D328" s="22">
        <f>_xlfn.XLOOKUP('Healthcare-Xlookup'!A328,'PWQ_Medical Examinations (2)'!A:A,'PWQ_Medical Examinations (2)'!B:B,"Not Found")</f>
        <v>19.260000000000002</v>
      </c>
      <c r="E328" s="13" t="str">
        <f>_xlfn.XLOOKUP(A328,'PWQ_Medical Examinations (2)'!A:A,'PWQ_Medical Examinations (2)'!C:C,"Not Found")</f>
        <v>Normal Weight</v>
      </c>
      <c r="F328" s="12">
        <f>_xlfn.XLOOKUP(A328,'PWQ_Medical Examinations (2)'!A:A,'PWQ_Medical Examinations (2)'!D:D,"Not Found")</f>
        <v>8.9600000000000009</v>
      </c>
      <c r="G328" s="12" t="str">
        <f>_xlfn.XLOOKUP('Healthcare-Xlookup'!A328,'PWQ_Medical Examinations (2)'!A:A,'PWQ_Medical Examinations (2)'!J:J,"Not Found")</f>
        <v>Diabetes</v>
      </c>
      <c r="H328" s="12" t="str">
        <f>_xlfn.XLOOKUP(A328,'PWQ_Medical Examinations (2)'!A:A,'PWQ_Medical Examinations (2)'!E:E,"Not Found")</f>
        <v>yes</v>
      </c>
      <c r="I328" s="12" t="str">
        <f>_xlfn.XLOOKUP(A328,'PWQ_Medical Examinations (2)'!A:A,'PWQ_Medical Examinations (2)'!F:F,"Not Found")</f>
        <v>No</v>
      </c>
      <c r="J328" s="12" t="str">
        <f>_xlfn.XLOOKUP(A328,'PWQ_Medical Examinations (2)'!A:A,'PWQ_Medical Examinations (2)'!G:G,"Not Found")</f>
        <v>No</v>
      </c>
      <c r="K328" s="13">
        <f>_xlfn.XLOOKUP('Healthcare-Xlookup'!A328,'PWQ_Medical Examinations (2)'!A:A,'PWQ_Medical Examinations (2)'!H:H,"Not Found")</f>
        <v>1</v>
      </c>
      <c r="L328" s="13" t="str">
        <f>_xlfn.XLOOKUP(A328,'PWQ_Medical Examinations (2)'!A:A,'PWQ_Medical Examinations (2)'!I:I,"Not Found")</f>
        <v>yes</v>
      </c>
      <c r="M328" s="14">
        <f>_xlfn.XLOOKUP(A328,'PWQ_Hospitalisation Details (2)'!A:A,'PWQ_Hospitalisation Details (2)'!E:E,"Not Found")</f>
        <v>27625</v>
      </c>
      <c r="N328" s="15">
        <f>_xlfn.XLOOKUP(A328,'PWQ_Hospitalisation Details (2)'!A:A,'PWQ_Hospitalisation Details (2)'!G:G,"Not Found")</f>
        <v>29899.25</v>
      </c>
      <c r="O328" s="12" t="str">
        <f>_xlfn.XLOOKUP(A328,'PWQ_Hospitalisation Details (2)'!A:A,'PWQ_Hospitalisation Details (2)'!H:H,"Not Found")</f>
        <v>tier - 1</v>
      </c>
      <c r="P328" s="12" t="str">
        <f>_xlfn.XLOOKUP(A328,'PWQ_Hospitalisation Details (2)'!A:A,'PWQ_Hospitalisation Details (2)'!I:I,"Not Found")</f>
        <v>tier - 3</v>
      </c>
      <c r="Q328" s="12" t="str">
        <f>_xlfn.XLOOKUP(A328,'PWQ_Hospitalisation Details (2)'!A:A,'PWQ_Hospitalisation Details (2)'!J:J,"Not Found")</f>
        <v>R1011</v>
      </c>
      <c r="R328" s="12">
        <f>_xlfn.XLOOKUP('Healthcare-Xlookup'!A328,'PWQ_Hospitalisation Details (2)'!A:A,'PWQ_Hospitalisation Details (2)'!K:K,"Not Found")</f>
        <v>47</v>
      </c>
    </row>
    <row r="329" spans="1:18" x14ac:dyDescent="0.35">
      <c r="A329" s="12" t="s">
        <v>2044</v>
      </c>
      <c r="B329" s="12" t="str">
        <f>_xlfn.XLOOKUP(A329,Customer_Names[Customer ID],Customer_Names[First Name],"Not Found")</f>
        <v xml:space="preserve">  Anthony</v>
      </c>
      <c r="C329" s="12" t="str">
        <f>_xlfn.XLOOKUP(A329,Customer_Names[Customer ID],Customer_Names[last Name],"Not Found")</f>
        <v>Diamond</v>
      </c>
      <c r="D329" s="22">
        <f>_xlfn.XLOOKUP('Healthcare-Xlookup'!A329,'PWQ_Medical Examinations (2)'!A:A,'PWQ_Medical Examinations (2)'!B:B,"Not Found")</f>
        <v>26.92</v>
      </c>
      <c r="E329" s="13" t="str">
        <f>_xlfn.XLOOKUP(A329,'PWQ_Medical Examinations (2)'!A:A,'PWQ_Medical Examinations (2)'!C:C,"Not Found")</f>
        <v>Over weight</v>
      </c>
      <c r="F329" s="12">
        <f>_xlfn.XLOOKUP(A329,'PWQ_Medical Examinations (2)'!A:A,'PWQ_Medical Examinations (2)'!D:D,"Not Found")</f>
        <v>6.09</v>
      </c>
      <c r="G329" s="12" t="str">
        <f>_xlfn.XLOOKUP('Healthcare-Xlookup'!A329,'PWQ_Medical Examinations (2)'!A:A,'PWQ_Medical Examinations (2)'!J:J,"Not Found")</f>
        <v>Prediabetes</v>
      </c>
      <c r="H329" s="12" t="str">
        <f>_xlfn.XLOOKUP(A329,'PWQ_Medical Examinations (2)'!A:A,'PWQ_Medical Examinations (2)'!E:E,"Not Found")</f>
        <v>No</v>
      </c>
      <c r="I329" s="12" t="str">
        <f>_xlfn.XLOOKUP(A329,'PWQ_Medical Examinations (2)'!A:A,'PWQ_Medical Examinations (2)'!F:F,"Not Found")</f>
        <v>No</v>
      </c>
      <c r="J329" s="12" t="str">
        <f>_xlfn.XLOOKUP(A329,'PWQ_Medical Examinations (2)'!A:A,'PWQ_Medical Examinations (2)'!G:G,"Not Found")</f>
        <v>No</v>
      </c>
      <c r="K329" s="13">
        <f>_xlfn.XLOOKUP('Healthcare-Xlookup'!A329,'PWQ_Medical Examinations (2)'!A:A,'PWQ_Medical Examinations (2)'!H:H,"Not Found")</f>
        <v>0</v>
      </c>
      <c r="L329" s="13" t="str">
        <f>_xlfn.XLOOKUP(A329,'PWQ_Medical Examinations (2)'!A:A,'PWQ_Medical Examinations (2)'!I:I,"Not Found")</f>
        <v>yes</v>
      </c>
      <c r="M329" s="14">
        <f>_xlfn.XLOOKUP(A329,'PWQ_Hospitalisation Details (2)'!A:A,'PWQ_Hospitalisation Details (2)'!E:E,"Not Found")</f>
        <v>32872</v>
      </c>
      <c r="N329" s="15">
        <f>_xlfn.XLOOKUP(A329,'PWQ_Hospitalisation Details (2)'!A:A,'PWQ_Hospitalisation Details (2)'!G:G,"Not Found")</f>
        <v>29852.48</v>
      </c>
      <c r="O329" s="12" t="str">
        <f>_xlfn.XLOOKUP(A329,'PWQ_Hospitalisation Details (2)'!A:A,'PWQ_Hospitalisation Details (2)'!H:H,"Not Found")</f>
        <v>tier - 1</v>
      </c>
      <c r="P329" s="12" t="str">
        <f>_xlfn.XLOOKUP(A329,'PWQ_Hospitalisation Details (2)'!A:A,'PWQ_Hospitalisation Details (2)'!I:I,"Not Found")</f>
        <v>tier - 3</v>
      </c>
      <c r="Q329" s="12" t="str">
        <f>_xlfn.XLOOKUP(A329,'PWQ_Hospitalisation Details (2)'!A:A,'PWQ_Hospitalisation Details (2)'!J:J,"Not Found")</f>
        <v>R1011</v>
      </c>
      <c r="R329" s="12">
        <f>_xlfn.XLOOKUP('Healthcare-Xlookup'!A329,'PWQ_Hospitalisation Details (2)'!A:A,'PWQ_Hospitalisation Details (2)'!K:K,"Not Found")</f>
        <v>33</v>
      </c>
    </row>
    <row r="330" spans="1:18" x14ac:dyDescent="0.35">
      <c r="A330" s="12" t="s">
        <v>2043</v>
      </c>
      <c r="B330" s="12" t="str">
        <f>_xlfn.XLOOKUP(A330,Customer_Names[Customer ID],Customer_Names[First Name],"Not Found")</f>
        <v xml:space="preserve">  Chris</v>
      </c>
      <c r="C330" s="12" t="str">
        <f>_xlfn.XLOOKUP(A330,Customer_Names[Customer ID],Customer_Names[last Name],"Not Found")</f>
        <v>Sallade</v>
      </c>
      <c r="D330" s="22">
        <f>_xlfn.XLOOKUP('Healthcare-Xlookup'!A330,'PWQ_Medical Examinations (2)'!A:A,'PWQ_Medical Examinations (2)'!B:B,"Not Found")</f>
        <v>19.73</v>
      </c>
      <c r="E330" s="13" t="str">
        <f>_xlfn.XLOOKUP(A330,'PWQ_Medical Examinations (2)'!A:A,'PWQ_Medical Examinations (2)'!C:C,"Not Found")</f>
        <v>Normal Weight</v>
      </c>
      <c r="F330" s="12">
        <f>_xlfn.XLOOKUP(A330,'PWQ_Medical Examinations (2)'!A:A,'PWQ_Medical Examinations (2)'!D:D,"Not Found")</f>
        <v>4.3600000000000003</v>
      </c>
      <c r="G330" s="12" t="str">
        <f>_xlfn.XLOOKUP('Healthcare-Xlookup'!A330,'PWQ_Medical Examinations (2)'!A:A,'PWQ_Medical Examinations (2)'!J:J,"Not Found")</f>
        <v>Normal</v>
      </c>
      <c r="H330" s="12" t="str">
        <f>_xlfn.XLOOKUP(A330,'PWQ_Medical Examinations (2)'!A:A,'PWQ_Medical Examinations (2)'!E:E,"Not Found")</f>
        <v>No</v>
      </c>
      <c r="I330" s="12" t="str">
        <f>_xlfn.XLOOKUP(A330,'PWQ_Medical Examinations (2)'!A:A,'PWQ_Medical Examinations (2)'!F:F,"Not Found")</f>
        <v>No</v>
      </c>
      <c r="J330" s="12" t="str">
        <f>_xlfn.XLOOKUP(A330,'PWQ_Medical Examinations (2)'!A:A,'PWQ_Medical Examinations (2)'!G:G,"Not Found")</f>
        <v>No</v>
      </c>
      <c r="K330" s="13">
        <f>_xlfn.XLOOKUP('Healthcare-Xlookup'!A330,'PWQ_Medical Examinations (2)'!A:A,'PWQ_Medical Examinations (2)'!H:H,"Not Found")</f>
        <v>0</v>
      </c>
      <c r="L330" s="13" t="str">
        <f>_xlfn.XLOOKUP(A330,'PWQ_Medical Examinations (2)'!A:A,'PWQ_Medical Examinations (2)'!I:I,"Not Found")</f>
        <v>yes</v>
      </c>
      <c r="M330" s="14">
        <f>_xlfn.XLOOKUP(A330,'PWQ_Hospitalisation Details (2)'!A:A,'PWQ_Hospitalisation Details (2)'!E:E,"Not Found")</f>
        <v>30253</v>
      </c>
      <c r="N330" s="15">
        <f>_xlfn.XLOOKUP(A330,'PWQ_Hospitalisation Details (2)'!A:A,'PWQ_Hospitalisation Details (2)'!G:G,"Not Found")</f>
        <v>29818.76</v>
      </c>
      <c r="O330" s="12" t="str">
        <f>_xlfn.XLOOKUP(A330,'PWQ_Hospitalisation Details (2)'!A:A,'PWQ_Hospitalisation Details (2)'!H:H,"Not Found")</f>
        <v>tier - 1</v>
      </c>
      <c r="P330" s="12" t="str">
        <f>_xlfn.XLOOKUP(A330,'PWQ_Hospitalisation Details (2)'!A:A,'PWQ_Hospitalisation Details (2)'!I:I,"Not Found")</f>
        <v>tier - 1</v>
      </c>
      <c r="Q330" s="12" t="str">
        <f>_xlfn.XLOOKUP(A330,'PWQ_Hospitalisation Details (2)'!A:A,'PWQ_Hospitalisation Details (2)'!J:J,"Not Found")</f>
        <v>R1012</v>
      </c>
      <c r="R330" s="12">
        <f>_xlfn.XLOOKUP('Healthcare-Xlookup'!A330,'PWQ_Hospitalisation Details (2)'!A:A,'PWQ_Hospitalisation Details (2)'!K:K,"Not Found")</f>
        <v>40</v>
      </c>
    </row>
    <row r="331" spans="1:18" x14ac:dyDescent="0.35">
      <c r="A331" s="12" t="s">
        <v>2042</v>
      </c>
      <c r="B331" s="12" t="str">
        <f>_xlfn.XLOOKUP(A331,Customer_Names[Customer ID],Customer_Names[First Name],"Not Found")</f>
        <v xml:space="preserve">  Yu</v>
      </c>
      <c r="C331" s="12" t="str">
        <f>_xlfn.XLOOKUP(A331,Customer_Names[Customer ID],Customer_Names[last Name],"Not Found")</f>
        <v>Zhang</v>
      </c>
      <c r="D331" s="22">
        <f>_xlfn.XLOOKUP('Healthcare-Xlookup'!A331,'PWQ_Medical Examinations (2)'!A:A,'PWQ_Medical Examinations (2)'!B:B,"Not Found")</f>
        <v>23.56</v>
      </c>
      <c r="E331" s="13" t="str">
        <f>_xlfn.XLOOKUP(A331,'PWQ_Medical Examinations (2)'!A:A,'PWQ_Medical Examinations (2)'!C:C,"Not Found")</f>
        <v>Normal Weight</v>
      </c>
      <c r="F331" s="12">
        <f>_xlfn.XLOOKUP(A331,'PWQ_Medical Examinations (2)'!A:A,'PWQ_Medical Examinations (2)'!D:D,"Not Found")</f>
        <v>11.74</v>
      </c>
      <c r="G331" s="12" t="str">
        <f>_xlfn.XLOOKUP('Healthcare-Xlookup'!A331,'PWQ_Medical Examinations (2)'!A:A,'PWQ_Medical Examinations (2)'!J:J,"Not Found")</f>
        <v>Diabetes</v>
      </c>
      <c r="H331" s="12" t="str">
        <f>_xlfn.XLOOKUP(A331,'PWQ_Medical Examinations (2)'!A:A,'PWQ_Medical Examinations (2)'!E:E,"Not Found")</f>
        <v>yes</v>
      </c>
      <c r="I331" s="12" t="str">
        <f>_xlfn.XLOOKUP(A331,'PWQ_Medical Examinations (2)'!A:A,'PWQ_Medical Examinations (2)'!F:F,"Not Found")</f>
        <v>No</v>
      </c>
      <c r="J331" s="12" t="str">
        <f>_xlfn.XLOOKUP(A331,'PWQ_Medical Examinations (2)'!A:A,'PWQ_Medical Examinations (2)'!G:G,"Not Found")</f>
        <v>No</v>
      </c>
      <c r="K331" s="13">
        <f>_xlfn.XLOOKUP('Healthcare-Xlookup'!A331,'PWQ_Medical Examinations (2)'!A:A,'PWQ_Medical Examinations (2)'!H:H,"Not Found")</f>
        <v>0</v>
      </c>
      <c r="L331" s="13" t="str">
        <f>_xlfn.XLOOKUP(A331,'PWQ_Medical Examinations (2)'!A:A,'PWQ_Medical Examinations (2)'!I:I,"Not Found")</f>
        <v>yes</v>
      </c>
      <c r="M331" s="14">
        <f>_xlfn.XLOOKUP(A331,'PWQ_Hospitalisation Details (2)'!A:A,'PWQ_Hospitalisation Details (2)'!E:E,"Not Found")</f>
        <v>29811</v>
      </c>
      <c r="N331" s="15">
        <f>_xlfn.XLOOKUP(A331,'PWQ_Hospitalisation Details (2)'!A:A,'PWQ_Hospitalisation Details (2)'!G:G,"Not Found")</f>
        <v>29816.639999999999</v>
      </c>
      <c r="O331" s="12" t="str">
        <f>_xlfn.XLOOKUP(A331,'PWQ_Hospitalisation Details (2)'!A:A,'PWQ_Hospitalisation Details (2)'!H:H,"Not Found")</f>
        <v>tier - 1</v>
      </c>
      <c r="P331" s="12" t="str">
        <f>_xlfn.XLOOKUP(A331,'PWQ_Hospitalisation Details (2)'!A:A,'PWQ_Hospitalisation Details (2)'!I:I,"Not Found")</f>
        <v>tier - 2</v>
      </c>
      <c r="Q331" s="12" t="str">
        <f>_xlfn.XLOOKUP(A331,'PWQ_Hospitalisation Details (2)'!A:A,'PWQ_Hospitalisation Details (2)'!J:J,"Not Found")</f>
        <v>R1011</v>
      </c>
      <c r="R331" s="12">
        <f>_xlfn.XLOOKUP('Healthcare-Xlookup'!A331,'PWQ_Hospitalisation Details (2)'!A:A,'PWQ_Hospitalisation Details (2)'!K:K,"Not Found")</f>
        <v>41</v>
      </c>
    </row>
    <row r="332" spans="1:18" x14ac:dyDescent="0.35">
      <c r="A332" s="12" t="s">
        <v>2041</v>
      </c>
      <c r="B332" s="12" t="str">
        <f>_xlfn.XLOOKUP(A332,Customer_Names[Customer ID],Customer_Names[First Name],"Not Found")</f>
        <v xml:space="preserve">  Caleb N</v>
      </c>
      <c r="C332" s="12" t="str">
        <f>_xlfn.XLOOKUP(A332,Customer_Names[Customer ID],Customer_Names[last Name],"Not Found")</f>
        <v>Chatfield</v>
      </c>
      <c r="D332" s="22">
        <f>_xlfn.XLOOKUP('Healthcare-Xlookup'!A332,'PWQ_Medical Examinations (2)'!A:A,'PWQ_Medical Examinations (2)'!B:B,"Not Found")</f>
        <v>37.67</v>
      </c>
      <c r="E332" s="13" t="str">
        <f>_xlfn.XLOOKUP(A332,'PWQ_Medical Examinations (2)'!A:A,'PWQ_Medical Examinations (2)'!C:C,"Not Found")</f>
        <v>Obesity</v>
      </c>
      <c r="F332" s="12">
        <f>_xlfn.XLOOKUP(A332,'PWQ_Medical Examinations (2)'!A:A,'PWQ_Medical Examinations (2)'!D:D,"Not Found")</f>
        <v>5.89</v>
      </c>
      <c r="G332" s="12" t="str">
        <f>_xlfn.XLOOKUP('Healthcare-Xlookup'!A332,'PWQ_Medical Examinations (2)'!A:A,'PWQ_Medical Examinations (2)'!J:J,"Not Found")</f>
        <v>Prediabetes</v>
      </c>
      <c r="H332" s="12" t="str">
        <f>_xlfn.XLOOKUP(A332,'PWQ_Medical Examinations (2)'!A:A,'PWQ_Medical Examinations (2)'!E:E,"Not Found")</f>
        <v>No</v>
      </c>
      <c r="I332" s="12" t="str">
        <f>_xlfn.XLOOKUP(A332,'PWQ_Medical Examinations (2)'!A:A,'PWQ_Medical Examinations (2)'!F:F,"Not Found")</f>
        <v>No</v>
      </c>
      <c r="J332" s="12" t="str">
        <f>_xlfn.XLOOKUP(A332,'PWQ_Medical Examinations (2)'!A:A,'PWQ_Medical Examinations (2)'!G:G,"Not Found")</f>
        <v>No</v>
      </c>
      <c r="K332" s="13">
        <f>_xlfn.XLOOKUP('Healthcare-Xlookup'!A332,'PWQ_Medical Examinations (2)'!A:A,'PWQ_Medical Examinations (2)'!H:H,"Not Found")</f>
        <v>1</v>
      </c>
      <c r="L332" s="13" t="str">
        <f>_xlfn.XLOOKUP(A332,'PWQ_Medical Examinations (2)'!A:A,'PWQ_Medical Examinations (2)'!I:I,"Not Found")</f>
        <v>yes</v>
      </c>
      <c r="M332" s="14">
        <f>_xlfn.XLOOKUP(A332,'PWQ_Hospitalisation Details (2)'!A:A,'PWQ_Hospitalisation Details (2)'!E:E,"Not Found")</f>
        <v>35966</v>
      </c>
      <c r="N332" s="15">
        <f>_xlfn.XLOOKUP(A332,'PWQ_Hospitalisation Details (2)'!A:A,'PWQ_Hospitalisation Details (2)'!G:G,"Not Found")</f>
        <v>29760.6</v>
      </c>
      <c r="O332" s="12" t="str">
        <f>_xlfn.XLOOKUP(A332,'PWQ_Hospitalisation Details (2)'!A:A,'PWQ_Hospitalisation Details (2)'!H:H,"Not Found")</f>
        <v>tier - 1</v>
      </c>
      <c r="P332" s="12" t="str">
        <f>_xlfn.XLOOKUP(A332,'PWQ_Hospitalisation Details (2)'!A:A,'PWQ_Hospitalisation Details (2)'!I:I,"Not Found")</f>
        <v>tier - 2</v>
      </c>
      <c r="Q332" s="12" t="str">
        <f>_xlfn.XLOOKUP(A332,'PWQ_Hospitalisation Details (2)'!A:A,'PWQ_Hospitalisation Details (2)'!J:J,"Not Found")</f>
        <v>R1011</v>
      </c>
      <c r="R332" s="12">
        <f>_xlfn.XLOOKUP('Healthcare-Xlookup'!A332,'PWQ_Hospitalisation Details (2)'!A:A,'PWQ_Hospitalisation Details (2)'!K:K,"Not Found")</f>
        <v>24</v>
      </c>
    </row>
    <row r="333" spans="1:18" x14ac:dyDescent="0.35">
      <c r="A333" s="12" t="s">
        <v>2040</v>
      </c>
      <c r="B333" s="12" t="str">
        <f>_xlfn.XLOOKUP(A333,Customer_Names[Customer ID],Customer_Names[First Name],"Not Found")</f>
        <v xml:space="preserve">  Jason M</v>
      </c>
      <c r="C333" s="12" t="str">
        <f>_xlfn.XLOOKUP(A333,Customer_Names[Customer ID],Customer_Names[last Name],"Not Found")</f>
        <v>Bruns</v>
      </c>
      <c r="D333" s="22">
        <f>_xlfn.XLOOKUP('Healthcare-Xlookup'!A333,'PWQ_Medical Examinations (2)'!A:A,'PWQ_Medical Examinations (2)'!B:B,"Not Found")</f>
        <v>18.73</v>
      </c>
      <c r="E333" s="13" t="str">
        <f>_xlfn.XLOOKUP(A333,'PWQ_Medical Examinations (2)'!A:A,'PWQ_Medical Examinations (2)'!C:C,"Not Found")</f>
        <v>Normal Weight</v>
      </c>
      <c r="F333" s="12">
        <f>_xlfn.XLOOKUP(A333,'PWQ_Medical Examinations (2)'!A:A,'PWQ_Medical Examinations (2)'!D:D,"Not Found")</f>
        <v>10.64</v>
      </c>
      <c r="G333" s="12" t="str">
        <f>_xlfn.XLOOKUP('Healthcare-Xlookup'!A333,'PWQ_Medical Examinations (2)'!A:A,'PWQ_Medical Examinations (2)'!J:J,"Not Found")</f>
        <v>Diabetes</v>
      </c>
      <c r="H333" s="12" t="str">
        <f>_xlfn.XLOOKUP(A333,'PWQ_Medical Examinations (2)'!A:A,'PWQ_Medical Examinations (2)'!E:E,"Not Found")</f>
        <v>No</v>
      </c>
      <c r="I333" s="12" t="str">
        <f>_xlfn.XLOOKUP(A333,'PWQ_Medical Examinations (2)'!A:A,'PWQ_Medical Examinations (2)'!F:F,"Not Found")</f>
        <v>No</v>
      </c>
      <c r="J333" s="12" t="str">
        <f>_xlfn.XLOOKUP(A333,'PWQ_Medical Examinations (2)'!A:A,'PWQ_Medical Examinations (2)'!G:G,"Not Found")</f>
        <v>No</v>
      </c>
      <c r="K333" s="13">
        <f>_xlfn.XLOOKUP('Healthcare-Xlookup'!A333,'PWQ_Medical Examinations (2)'!A:A,'PWQ_Medical Examinations (2)'!H:H,"Not Found")</f>
        <v>2</v>
      </c>
      <c r="L333" s="13" t="str">
        <f>_xlfn.XLOOKUP(A333,'PWQ_Medical Examinations (2)'!A:A,'PWQ_Medical Examinations (2)'!I:I,"Not Found")</f>
        <v>yes</v>
      </c>
      <c r="M333" s="14">
        <f>_xlfn.XLOOKUP(A333,'PWQ_Hospitalisation Details (2)'!A:A,'PWQ_Hospitalisation Details (2)'!E:E,"Not Found")</f>
        <v>26899</v>
      </c>
      <c r="N333" s="15">
        <f>_xlfn.XLOOKUP(A333,'PWQ_Hospitalisation Details (2)'!A:A,'PWQ_Hospitalisation Details (2)'!G:G,"Not Found")</f>
        <v>29757.69</v>
      </c>
      <c r="O333" s="12" t="str">
        <f>_xlfn.XLOOKUP(A333,'PWQ_Hospitalisation Details (2)'!A:A,'PWQ_Hospitalisation Details (2)'!H:H,"Not Found")</f>
        <v>tier - 1</v>
      </c>
      <c r="P333" s="12" t="str">
        <f>_xlfn.XLOOKUP(A333,'PWQ_Hospitalisation Details (2)'!A:A,'PWQ_Hospitalisation Details (2)'!I:I,"Not Found")</f>
        <v>tier - 3</v>
      </c>
      <c r="Q333" s="12" t="str">
        <f>_xlfn.XLOOKUP(A333,'PWQ_Hospitalisation Details (2)'!A:A,'PWQ_Hospitalisation Details (2)'!J:J,"Not Found")</f>
        <v>R1011</v>
      </c>
      <c r="R333" s="12">
        <f>_xlfn.XLOOKUP('Healthcare-Xlookup'!A333,'PWQ_Hospitalisation Details (2)'!A:A,'PWQ_Hospitalisation Details (2)'!K:K,"Not Found")</f>
        <v>49</v>
      </c>
    </row>
    <row r="334" spans="1:18" x14ac:dyDescent="0.35">
      <c r="A334" s="12" t="s">
        <v>2039</v>
      </c>
      <c r="B334" s="12" t="str">
        <f>_xlfn.XLOOKUP(A334,Customer_Names[Customer ID],Customer_Names[First Name],"Not Found")</f>
        <v xml:space="preserve">  Angela R</v>
      </c>
      <c r="C334" s="12" t="str">
        <f>_xlfn.XLOOKUP(A334,Customer_Names[Customer ID],Customer_Names[last Name],"Not Found")</f>
        <v>Yochum</v>
      </c>
      <c r="D334" s="22">
        <f>_xlfn.XLOOKUP('Healthcare-Xlookup'!A334,'PWQ_Medical Examinations (2)'!A:A,'PWQ_Medical Examinations (2)'!B:B,"Not Found")</f>
        <v>33.090000000000003</v>
      </c>
      <c r="E334" s="13" t="str">
        <f>_xlfn.XLOOKUP(A334,'PWQ_Medical Examinations (2)'!A:A,'PWQ_Medical Examinations (2)'!C:C,"Not Found")</f>
        <v>Obesity</v>
      </c>
      <c r="F334" s="12">
        <f>_xlfn.XLOOKUP(A334,'PWQ_Medical Examinations (2)'!A:A,'PWQ_Medical Examinations (2)'!D:D,"Not Found")</f>
        <v>6.06</v>
      </c>
      <c r="G334" s="12" t="str">
        <f>_xlfn.XLOOKUP('Healthcare-Xlookup'!A334,'PWQ_Medical Examinations (2)'!A:A,'PWQ_Medical Examinations (2)'!J:J,"Not Found")</f>
        <v>Prediabetes</v>
      </c>
      <c r="H334" s="12" t="str">
        <f>_xlfn.XLOOKUP(A334,'PWQ_Medical Examinations (2)'!A:A,'PWQ_Medical Examinations (2)'!E:E,"Not Found")</f>
        <v>No</v>
      </c>
      <c r="I334" s="12" t="str">
        <f>_xlfn.XLOOKUP(A334,'PWQ_Medical Examinations (2)'!A:A,'PWQ_Medical Examinations (2)'!F:F,"Not Found")</f>
        <v>No</v>
      </c>
      <c r="J334" s="12" t="str">
        <f>_xlfn.XLOOKUP(A334,'PWQ_Medical Examinations (2)'!A:A,'PWQ_Medical Examinations (2)'!G:G,"Not Found")</f>
        <v>Yes</v>
      </c>
      <c r="K334" s="13">
        <f>_xlfn.XLOOKUP('Healthcare-Xlookup'!A334,'PWQ_Medical Examinations (2)'!A:A,'PWQ_Medical Examinations (2)'!H:H,"Not Found")</f>
        <v>1</v>
      </c>
      <c r="L334" s="13" t="str">
        <f>_xlfn.XLOOKUP(A334,'PWQ_Medical Examinations (2)'!A:A,'PWQ_Medical Examinations (2)'!I:I,"Not Found")</f>
        <v>yes</v>
      </c>
      <c r="M334" s="14">
        <f>_xlfn.XLOOKUP(A334,'PWQ_Hospitalisation Details (2)'!A:A,'PWQ_Hospitalisation Details (2)'!E:E,"Not Found")</f>
        <v>34177</v>
      </c>
      <c r="N334" s="15">
        <f>_xlfn.XLOOKUP(A334,'PWQ_Hospitalisation Details (2)'!A:A,'PWQ_Hospitalisation Details (2)'!G:G,"Not Found")</f>
        <v>29622.69</v>
      </c>
      <c r="O334" s="12" t="str">
        <f>_xlfn.XLOOKUP(A334,'PWQ_Hospitalisation Details (2)'!A:A,'PWQ_Hospitalisation Details (2)'!H:H,"Not Found")</f>
        <v>tier - 1</v>
      </c>
      <c r="P334" s="12" t="str">
        <f>_xlfn.XLOOKUP(A334,'PWQ_Hospitalisation Details (2)'!A:A,'PWQ_Hospitalisation Details (2)'!I:I,"Not Found")</f>
        <v>tier - 1</v>
      </c>
      <c r="Q334" s="12" t="str">
        <f>_xlfn.XLOOKUP(A334,'PWQ_Hospitalisation Details (2)'!A:A,'PWQ_Hospitalisation Details (2)'!J:J,"Not Found")</f>
        <v>R1011</v>
      </c>
      <c r="R334" s="12">
        <f>_xlfn.XLOOKUP('Healthcare-Xlookup'!A334,'PWQ_Hospitalisation Details (2)'!A:A,'PWQ_Hospitalisation Details (2)'!K:K,"Not Found")</f>
        <v>29</v>
      </c>
    </row>
    <row r="335" spans="1:18" x14ac:dyDescent="0.35">
      <c r="A335" s="12" t="s">
        <v>2038</v>
      </c>
      <c r="B335" s="12" t="str">
        <f>_xlfn.XLOOKUP(A335,Customer_Names[Customer ID],Customer_Names[First Name],"Not Found")</f>
        <v xml:space="preserve">  Keith J</v>
      </c>
      <c r="C335" s="12" t="str">
        <f>_xlfn.XLOOKUP(A335,Customer_Names[Customer ID],Customer_Names[last Name],"Not Found")</f>
        <v>Freeburn</v>
      </c>
      <c r="D335" s="22">
        <f>_xlfn.XLOOKUP('Healthcare-Xlookup'!A335,'PWQ_Medical Examinations (2)'!A:A,'PWQ_Medical Examinations (2)'!B:B,"Not Found")</f>
        <v>18.329999999999998</v>
      </c>
      <c r="E335" s="13" t="str">
        <f>_xlfn.XLOOKUP(A335,'PWQ_Medical Examinations (2)'!A:A,'PWQ_Medical Examinations (2)'!C:C,"Not Found")</f>
        <v>Under Weight</v>
      </c>
      <c r="F335" s="12">
        <f>_xlfn.XLOOKUP(A335,'PWQ_Medical Examinations (2)'!A:A,'PWQ_Medical Examinations (2)'!D:D,"Not Found")</f>
        <v>7.46</v>
      </c>
      <c r="G335" s="12" t="str">
        <f>_xlfn.XLOOKUP('Healthcare-Xlookup'!A335,'PWQ_Medical Examinations (2)'!A:A,'PWQ_Medical Examinations (2)'!J:J,"Not Found")</f>
        <v>Diabetes</v>
      </c>
      <c r="H335" s="12" t="str">
        <f>_xlfn.XLOOKUP(A335,'PWQ_Medical Examinations (2)'!A:A,'PWQ_Medical Examinations (2)'!E:E,"Not Found")</f>
        <v>yes</v>
      </c>
      <c r="I335" s="12" t="str">
        <f>_xlfn.XLOOKUP(A335,'PWQ_Medical Examinations (2)'!A:A,'PWQ_Medical Examinations (2)'!F:F,"Not Found")</f>
        <v>No</v>
      </c>
      <c r="J335" s="12" t="str">
        <f>_xlfn.XLOOKUP(A335,'PWQ_Medical Examinations (2)'!A:A,'PWQ_Medical Examinations (2)'!G:G,"Not Found")</f>
        <v>No</v>
      </c>
      <c r="K335" s="13">
        <f>_xlfn.XLOOKUP('Healthcare-Xlookup'!A335,'PWQ_Medical Examinations (2)'!A:A,'PWQ_Medical Examinations (2)'!H:H,"Not Found")</f>
        <v>1</v>
      </c>
      <c r="L335" s="13" t="str">
        <f>_xlfn.XLOOKUP(A335,'PWQ_Medical Examinations (2)'!A:A,'PWQ_Medical Examinations (2)'!I:I,"Not Found")</f>
        <v>yes</v>
      </c>
      <c r="M335" s="14">
        <f>_xlfn.XLOOKUP(A335,'PWQ_Hospitalisation Details (2)'!A:A,'PWQ_Hospitalisation Details (2)'!E:E,"Not Found")</f>
        <v>27701</v>
      </c>
      <c r="N335" s="15">
        <f>_xlfn.XLOOKUP(A335,'PWQ_Hospitalisation Details (2)'!A:A,'PWQ_Hospitalisation Details (2)'!G:G,"Not Found")</f>
        <v>29583.8</v>
      </c>
      <c r="O335" s="12" t="str">
        <f>_xlfn.XLOOKUP(A335,'PWQ_Hospitalisation Details (2)'!A:A,'PWQ_Hospitalisation Details (2)'!H:H,"Not Found")</f>
        <v>tier - 1</v>
      </c>
      <c r="P335" s="12" t="str">
        <f>_xlfn.XLOOKUP(A335,'PWQ_Hospitalisation Details (2)'!A:A,'PWQ_Hospitalisation Details (2)'!I:I,"Not Found")</f>
        <v>tier - 1</v>
      </c>
      <c r="Q335" s="12" t="str">
        <f>_xlfn.XLOOKUP(A335,'PWQ_Hospitalisation Details (2)'!A:A,'PWQ_Hospitalisation Details (2)'!J:J,"Not Found")</f>
        <v>R1011</v>
      </c>
      <c r="R335" s="12">
        <f>_xlfn.XLOOKUP('Healthcare-Xlookup'!A335,'PWQ_Hospitalisation Details (2)'!A:A,'PWQ_Hospitalisation Details (2)'!K:K,"Not Found")</f>
        <v>47</v>
      </c>
    </row>
    <row r="336" spans="1:18" x14ac:dyDescent="0.35">
      <c r="A336" s="12" t="s">
        <v>2037</v>
      </c>
      <c r="B336" s="12" t="str">
        <f>_xlfn.XLOOKUP(A336,Customer_Names[Customer ID],Customer_Names[First Name],"Not Found")</f>
        <v xml:space="preserve">  Emma</v>
      </c>
      <c r="C336" s="12" t="str">
        <f>_xlfn.XLOOKUP(A336,Customer_Names[Customer ID],Customer_Names[last Name],"Not Found")</f>
        <v>Spencer</v>
      </c>
      <c r="D336" s="22">
        <f>_xlfn.XLOOKUP('Healthcare-Xlookup'!A336,'PWQ_Medical Examinations (2)'!A:A,'PWQ_Medical Examinations (2)'!B:B,"Not Found")</f>
        <v>27.74</v>
      </c>
      <c r="E336" s="13" t="str">
        <f>_xlfn.XLOOKUP(A336,'PWQ_Medical Examinations (2)'!A:A,'PWQ_Medical Examinations (2)'!C:C,"Not Found")</f>
        <v>Over weight</v>
      </c>
      <c r="F336" s="12">
        <f>_xlfn.XLOOKUP(A336,'PWQ_Medical Examinations (2)'!A:A,'PWQ_Medical Examinations (2)'!D:D,"Not Found")</f>
        <v>4.68</v>
      </c>
      <c r="G336" s="12" t="str">
        <f>_xlfn.XLOOKUP('Healthcare-Xlookup'!A336,'PWQ_Medical Examinations (2)'!A:A,'PWQ_Medical Examinations (2)'!J:J,"Not Found")</f>
        <v>Normal</v>
      </c>
      <c r="H336" s="12" t="str">
        <f>_xlfn.XLOOKUP(A336,'PWQ_Medical Examinations (2)'!A:A,'PWQ_Medical Examinations (2)'!E:E,"Not Found")</f>
        <v>yes</v>
      </c>
      <c r="I336" s="12" t="str">
        <f>_xlfn.XLOOKUP(A336,'PWQ_Medical Examinations (2)'!A:A,'PWQ_Medical Examinations (2)'!F:F,"Not Found")</f>
        <v>No</v>
      </c>
      <c r="J336" s="12" t="str">
        <f>_xlfn.XLOOKUP(A336,'PWQ_Medical Examinations (2)'!A:A,'PWQ_Medical Examinations (2)'!G:G,"Not Found")</f>
        <v>No</v>
      </c>
      <c r="K336" s="13">
        <f>_xlfn.XLOOKUP('Healthcare-Xlookup'!A336,'PWQ_Medical Examinations (2)'!A:A,'PWQ_Medical Examinations (2)'!H:H,"Not Found")</f>
        <v>2</v>
      </c>
      <c r="L336" s="13" t="str">
        <f>_xlfn.XLOOKUP(A336,'PWQ_Medical Examinations (2)'!A:A,'PWQ_Medical Examinations (2)'!I:I,"Not Found")</f>
        <v>yes</v>
      </c>
      <c r="M336" s="14">
        <f>_xlfn.XLOOKUP(A336,'PWQ_Hospitalisation Details (2)'!A:A,'PWQ_Hospitalisation Details (2)'!E:E,"Not Found")</f>
        <v>21843</v>
      </c>
      <c r="N336" s="15">
        <f>_xlfn.XLOOKUP(A336,'PWQ_Hospitalisation Details (2)'!A:A,'PWQ_Hospitalisation Details (2)'!G:G,"Not Found")</f>
        <v>29523.17</v>
      </c>
      <c r="O336" s="12" t="str">
        <f>_xlfn.XLOOKUP(A336,'PWQ_Hospitalisation Details (2)'!A:A,'PWQ_Hospitalisation Details (2)'!H:H,"Not Found")</f>
        <v>tier - 1</v>
      </c>
      <c r="P336" s="12" t="str">
        <f>_xlfn.XLOOKUP(A336,'PWQ_Hospitalisation Details (2)'!A:A,'PWQ_Hospitalisation Details (2)'!I:I,"Not Found")</f>
        <v>tier - 2</v>
      </c>
      <c r="Q336" s="12" t="str">
        <f>_xlfn.XLOOKUP(A336,'PWQ_Hospitalisation Details (2)'!A:A,'PWQ_Hospitalisation Details (2)'!J:J,"Not Found")</f>
        <v>R1024</v>
      </c>
      <c r="R336" s="12">
        <f>_xlfn.XLOOKUP('Healthcare-Xlookup'!A336,'PWQ_Hospitalisation Details (2)'!A:A,'PWQ_Hospitalisation Details (2)'!K:K,"Not Found")</f>
        <v>63</v>
      </c>
    </row>
    <row r="337" spans="1:18" x14ac:dyDescent="0.35">
      <c r="A337" s="12" t="s">
        <v>2036</v>
      </c>
      <c r="B337" s="12" t="str">
        <f>_xlfn.XLOOKUP(A337,Customer_Names[Customer ID],Customer_Names[First Name],"Not Found")</f>
        <v xml:space="preserve">  Nathan A</v>
      </c>
      <c r="C337" s="12" t="str">
        <f>_xlfn.XLOOKUP(A337,Customer_Names[Customer ID],Customer_Names[last Name],"Not Found")</f>
        <v>Jarosik</v>
      </c>
      <c r="D337" s="22">
        <f>_xlfn.XLOOKUP('Healthcare-Xlookup'!A337,'PWQ_Medical Examinations (2)'!A:A,'PWQ_Medical Examinations (2)'!B:B,"Not Found")</f>
        <v>24.2</v>
      </c>
      <c r="E337" s="13" t="str">
        <f>_xlfn.XLOOKUP(A337,'PWQ_Medical Examinations (2)'!A:A,'PWQ_Medical Examinations (2)'!C:C,"Not Found")</f>
        <v>Normal Weight</v>
      </c>
      <c r="F337" s="12">
        <f>_xlfn.XLOOKUP(A337,'PWQ_Medical Examinations (2)'!A:A,'PWQ_Medical Examinations (2)'!D:D,"Not Found")</f>
        <v>6.15</v>
      </c>
      <c r="G337" s="12" t="str">
        <f>_xlfn.XLOOKUP('Healthcare-Xlookup'!A337,'PWQ_Medical Examinations (2)'!A:A,'PWQ_Medical Examinations (2)'!J:J,"Not Found")</f>
        <v>Prediabetes</v>
      </c>
      <c r="H337" s="12" t="str">
        <f>_xlfn.XLOOKUP(A337,'PWQ_Medical Examinations (2)'!A:A,'PWQ_Medical Examinations (2)'!E:E,"Not Found")</f>
        <v>No</v>
      </c>
      <c r="I337" s="12" t="str">
        <f>_xlfn.XLOOKUP(A337,'PWQ_Medical Examinations (2)'!A:A,'PWQ_Medical Examinations (2)'!F:F,"Not Found")</f>
        <v>No</v>
      </c>
      <c r="J337" s="12" t="str">
        <f>_xlfn.XLOOKUP(A337,'PWQ_Medical Examinations (2)'!A:A,'PWQ_Medical Examinations (2)'!G:G,"Not Found")</f>
        <v>No</v>
      </c>
      <c r="K337" s="13">
        <f>_xlfn.XLOOKUP('Healthcare-Xlookup'!A337,'PWQ_Medical Examinations (2)'!A:A,'PWQ_Medical Examinations (2)'!H:H,"Not Found")</f>
        <v>1</v>
      </c>
      <c r="L337" s="13" t="str">
        <f>_xlfn.XLOOKUP(A337,'PWQ_Medical Examinations (2)'!A:A,'PWQ_Medical Examinations (2)'!I:I,"Not Found")</f>
        <v>yes</v>
      </c>
      <c r="M337" s="14">
        <f>_xlfn.XLOOKUP(A337,'PWQ_Hospitalisation Details (2)'!A:A,'PWQ_Hospitalisation Details (2)'!E:E,"Not Found")</f>
        <v>31974</v>
      </c>
      <c r="N337" s="15">
        <f>_xlfn.XLOOKUP(A337,'PWQ_Hospitalisation Details (2)'!A:A,'PWQ_Hospitalisation Details (2)'!G:G,"Not Found")</f>
        <v>29443.59</v>
      </c>
      <c r="O337" s="12" t="str">
        <f>_xlfn.XLOOKUP(A337,'PWQ_Hospitalisation Details (2)'!A:A,'PWQ_Hospitalisation Details (2)'!H:H,"Not Found")</f>
        <v>tier - 1</v>
      </c>
      <c r="P337" s="12" t="str">
        <f>_xlfn.XLOOKUP(A337,'PWQ_Hospitalisation Details (2)'!A:A,'PWQ_Hospitalisation Details (2)'!I:I,"Not Found")</f>
        <v>tier - 1</v>
      </c>
      <c r="Q337" s="12" t="str">
        <f>_xlfn.XLOOKUP(A337,'PWQ_Hospitalisation Details (2)'!A:A,'PWQ_Hospitalisation Details (2)'!J:J,"Not Found")</f>
        <v>R1011</v>
      </c>
      <c r="R337" s="12">
        <f>_xlfn.XLOOKUP('Healthcare-Xlookup'!A337,'PWQ_Hospitalisation Details (2)'!A:A,'PWQ_Hospitalisation Details (2)'!K:K,"Not Found")</f>
        <v>35</v>
      </c>
    </row>
    <row r="338" spans="1:18" x14ac:dyDescent="0.35">
      <c r="A338" s="12" t="s">
        <v>2035</v>
      </c>
      <c r="B338" s="12" t="str">
        <f>_xlfn.XLOOKUP(A338,Customer_Names[Customer ID],Customer_Names[First Name],"Not Found")</f>
        <v xml:space="preserve">  Kathryn</v>
      </c>
      <c r="C338" s="12" t="str">
        <f>_xlfn.XLOOKUP(A338,Customer_Names[Customer ID],Customer_Names[last Name],"Not Found")</f>
        <v>Heinzen</v>
      </c>
      <c r="D338" s="22">
        <f>_xlfn.XLOOKUP('Healthcare-Xlookup'!A338,'PWQ_Medical Examinations (2)'!A:A,'PWQ_Medical Examinations (2)'!B:B,"Not Found")</f>
        <v>22.03</v>
      </c>
      <c r="E338" s="13" t="str">
        <f>_xlfn.XLOOKUP(A338,'PWQ_Medical Examinations (2)'!A:A,'PWQ_Medical Examinations (2)'!C:C,"Not Found")</f>
        <v>Normal Weight</v>
      </c>
      <c r="F338" s="12">
        <f>_xlfn.XLOOKUP(A338,'PWQ_Medical Examinations (2)'!A:A,'PWQ_Medical Examinations (2)'!D:D,"Not Found")</f>
        <v>4.28</v>
      </c>
      <c r="G338" s="12" t="str">
        <f>_xlfn.XLOOKUP('Healthcare-Xlookup'!A338,'PWQ_Medical Examinations (2)'!A:A,'PWQ_Medical Examinations (2)'!J:J,"Not Found")</f>
        <v>Normal</v>
      </c>
      <c r="H338" s="12" t="str">
        <f>_xlfn.XLOOKUP(A338,'PWQ_Medical Examinations (2)'!A:A,'PWQ_Medical Examinations (2)'!E:E,"Not Found")</f>
        <v>yes</v>
      </c>
      <c r="I338" s="12" t="str">
        <f>_xlfn.XLOOKUP(A338,'PWQ_Medical Examinations (2)'!A:A,'PWQ_Medical Examinations (2)'!F:F,"Not Found")</f>
        <v>No</v>
      </c>
      <c r="J338" s="12" t="str">
        <f>_xlfn.XLOOKUP(A338,'PWQ_Medical Examinations (2)'!A:A,'PWQ_Medical Examinations (2)'!G:G,"Not Found")</f>
        <v>No</v>
      </c>
      <c r="K338" s="13">
        <f>_xlfn.XLOOKUP('Healthcare-Xlookup'!A338,'PWQ_Medical Examinations (2)'!A:A,'PWQ_Medical Examinations (2)'!H:H,"Not Found")</f>
        <v>0</v>
      </c>
      <c r="L338" s="13" t="str">
        <f>_xlfn.XLOOKUP(A338,'PWQ_Medical Examinations (2)'!A:A,'PWQ_Medical Examinations (2)'!I:I,"Not Found")</f>
        <v>yes</v>
      </c>
      <c r="M338" s="14">
        <f>_xlfn.XLOOKUP(A338,'PWQ_Hospitalisation Details (2)'!A:A,'PWQ_Hospitalisation Details (2)'!E:E,"Not Found")</f>
        <v>31358</v>
      </c>
      <c r="N338" s="15">
        <f>_xlfn.XLOOKUP(A338,'PWQ_Hospitalisation Details (2)'!A:A,'PWQ_Hospitalisation Details (2)'!G:G,"Not Found")</f>
        <v>29352.560000000001</v>
      </c>
      <c r="O338" s="12" t="str">
        <f>_xlfn.XLOOKUP(A338,'PWQ_Hospitalisation Details (2)'!A:A,'PWQ_Hospitalisation Details (2)'!H:H,"Not Found")</f>
        <v>tier - 1</v>
      </c>
      <c r="P338" s="12" t="str">
        <f>_xlfn.XLOOKUP(A338,'PWQ_Hospitalisation Details (2)'!A:A,'PWQ_Hospitalisation Details (2)'!I:I,"Not Found")</f>
        <v>tier - 1</v>
      </c>
      <c r="Q338" s="12" t="str">
        <f>_xlfn.XLOOKUP(A338,'PWQ_Hospitalisation Details (2)'!A:A,'PWQ_Hospitalisation Details (2)'!J:J,"Not Found")</f>
        <v>R1011</v>
      </c>
      <c r="R338" s="12">
        <f>_xlfn.XLOOKUP('Healthcare-Xlookup'!A338,'PWQ_Hospitalisation Details (2)'!A:A,'PWQ_Hospitalisation Details (2)'!K:K,"Not Found")</f>
        <v>37</v>
      </c>
    </row>
    <row r="339" spans="1:18" x14ac:dyDescent="0.35">
      <c r="A339" s="12" t="s">
        <v>2034</v>
      </c>
      <c r="B339" s="12" t="str">
        <f>_xlfn.XLOOKUP(A339,Customer_Names[Customer ID],Customer_Names[First Name],"Not Found")</f>
        <v xml:space="preserve">  Elizabeth H</v>
      </c>
      <c r="C339" s="12" t="str">
        <f>_xlfn.XLOOKUP(A339,Customer_Names[Customer ID],Customer_Names[last Name],"Not Found")</f>
        <v>Kelley</v>
      </c>
      <c r="D339" s="22">
        <f>_xlfn.XLOOKUP('Healthcare-Xlookup'!A339,'PWQ_Medical Examinations (2)'!A:A,'PWQ_Medical Examinations (2)'!B:B,"Not Found")</f>
        <v>26.885000000000002</v>
      </c>
      <c r="E339" s="13" t="str">
        <f>_xlfn.XLOOKUP(A339,'PWQ_Medical Examinations (2)'!A:A,'PWQ_Medical Examinations (2)'!C:C,"Not Found")</f>
        <v>Over weight</v>
      </c>
      <c r="F339" s="12">
        <f>_xlfn.XLOOKUP(A339,'PWQ_Medical Examinations (2)'!A:A,'PWQ_Medical Examinations (2)'!D:D,"Not Found")</f>
        <v>9.86</v>
      </c>
      <c r="G339" s="12" t="str">
        <f>_xlfn.XLOOKUP('Healthcare-Xlookup'!A339,'PWQ_Medical Examinations (2)'!A:A,'PWQ_Medical Examinations (2)'!J:J,"Not Found")</f>
        <v>Diabetes</v>
      </c>
      <c r="H339" s="12" t="str">
        <f>_xlfn.XLOOKUP(A339,'PWQ_Medical Examinations (2)'!A:A,'PWQ_Medical Examinations (2)'!E:E,"Not Found")</f>
        <v>No</v>
      </c>
      <c r="I339" s="12" t="str">
        <f>_xlfn.XLOOKUP(A339,'PWQ_Medical Examinations (2)'!A:A,'PWQ_Medical Examinations (2)'!F:F,"Not Found")</f>
        <v>No</v>
      </c>
      <c r="J339" s="12" t="str">
        <f>_xlfn.XLOOKUP(A339,'PWQ_Medical Examinations (2)'!A:A,'PWQ_Medical Examinations (2)'!G:G,"Not Found")</f>
        <v>No</v>
      </c>
      <c r="K339" s="13">
        <f>_xlfn.XLOOKUP('Healthcare-Xlookup'!A339,'PWQ_Medical Examinations (2)'!A:A,'PWQ_Medical Examinations (2)'!H:H,"Not Found")</f>
        <v>3</v>
      </c>
      <c r="L339" s="13" t="str">
        <f>_xlfn.XLOOKUP(A339,'PWQ_Medical Examinations (2)'!A:A,'PWQ_Medical Examinations (2)'!I:I,"Not Found")</f>
        <v>yes</v>
      </c>
      <c r="M339" s="14">
        <f>_xlfn.XLOOKUP(A339,'PWQ_Hospitalisation Details (2)'!A:A,'PWQ_Hospitalisation Details (2)'!E:E,"Not Found")</f>
        <v>21341</v>
      </c>
      <c r="N339" s="15">
        <f>_xlfn.XLOOKUP(A339,'PWQ_Hospitalisation Details (2)'!A:A,'PWQ_Hospitalisation Details (2)'!G:G,"Not Found")</f>
        <v>29330.98</v>
      </c>
      <c r="O339" s="12" t="str">
        <f>_xlfn.XLOOKUP(A339,'PWQ_Hospitalisation Details (2)'!A:A,'PWQ_Hospitalisation Details (2)'!H:H,"Not Found")</f>
        <v>tier - 1</v>
      </c>
      <c r="P339" s="12" t="str">
        <f>_xlfn.XLOOKUP(A339,'PWQ_Hospitalisation Details (2)'!A:A,'PWQ_Hospitalisation Details (2)'!I:I,"Not Found")</f>
        <v>tier - 2</v>
      </c>
      <c r="Q339" s="12" t="str">
        <f>_xlfn.XLOOKUP(A339,'PWQ_Hospitalisation Details (2)'!A:A,'PWQ_Hospitalisation Details (2)'!J:J,"Not Found")</f>
        <v>R1012</v>
      </c>
      <c r="R339" s="12">
        <f>_xlfn.XLOOKUP('Healthcare-Xlookup'!A339,'PWQ_Hospitalisation Details (2)'!A:A,'PWQ_Hospitalisation Details (2)'!K:K,"Not Found")</f>
        <v>65</v>
      </c>
    </row>
    <row r="340" spans="1:18" x14ac:dyDescent="0.35">
      <c r="A340" s="12" t="s">
        <v>2033</v>
      </c>
      <c r="B340" s="12" t="str">
        <f>_xlfn.XLOOKUP(A340,Customer_Names[Customer ID],Customer_Names[First Name],"Not Found")</f>
        <v xml:space="preserve">  Ben</v>
      </c>
      <c r="C340" s="12" t="str">
        <f>_xlfn.XLOOKUP(A340,Customer_Names[Customer ID],Customer_Names[last Name],"Not Found")</f>
        <v>Thacker</v>
      </c>
      <c r="D340" s="22">
        <f>_xlfn.XLOOKUP('Healthcare-Xlookup'!A340,'PWQ_Medical Examinations (2)'!A:A,'PWQ_Medical Examinations (2)'!B:B,"Not Found")</f>
        <v>16.36</v>
      </c>
      <c r="E340" s="13" t="str">
        <f>_xlfn.XLOOKUP(A340,'PWQ_Medical Examinations (2)'!A:A,'PWQ_Medical Examinations (2)'!C:C,"Not Found")</f>
        <v>Under Weight</v>
      </c>
      <c r="F340" s="12">
        <f>_xlfn.XLOOKUP(A340,'PWQ_Medical Examinations (2)'!A:A,'PWQ_Medical Examinations (2)'!D:D,"Not Found")</f>
        <v>11.19</v>
      </c>
      <c r="G340" s="12" t="str">
        <f>_xlfn.XLOOKUP('Healthcare-Xlookup'!A340,'PWQ_Medical Examinations (2)'!A:A,'PWQ_Medical Examinations (2)'!J:J,"Not Found")</f>
        <v>Diabetes</v>
      </c>
      <c r="H340" s="12" t="str">
        <f>_xlfn.XLOOKUP(A340,'PWQ_Medical Examinations (2)'!A:A,'PWQ_Medical Examinations (2)'!E:E,"Not Found")</f>
        <v>No</v>
      </c>
      <c r="I340" s="12" t="str">
        <f>_xlfn.XLOOKUP(A340,'PWQ_Medical Examinations (2)'!A:A,'PWQ_Medical Examinations (2)'!F:F,"Not Found")</f>
        <v>No</v>
      </c>
      <c r="J340" s="12" t="str">
        <f>_xlfn.XLOOKUP(A340,'PWQ_Medical Examinations (2)'!A:A,'PWQ_Medical Examinations (2)'!G:G,"Not Found")</f>
        <v>No</v>
      </c>
      <c r="K340" s="13">
        <f>_xlfn.XLOOKUP('Healthcare-Xlookup'!A340,'PWQ_Medical Examinations (2)'!A:A,'PWQ_Medical Examinations (2)'!H:H,"Not Found")</f>
        <v>0</v>
      </c>
      <c r="L340" s="13" t="str">
        <f>_xlfn.XLOOKUP(A340,'PWQ_Medical Examinations (2)'!A:A,'PWQ_Medical Examinations (2)'!I:I,"Not Found")</f>
        <v>yes</v>
      </c>
      <c r="M340" s="14">
        <f>_xlfn.XLOOKUP(A340,'PWQ_Hospitalisation Details (2)'!A:A,'PWQ_Hospitalisation Details (2)'!E:E,"Not Found")</f>
        <v>28692</v>
      </c>
      <c r="N340" s="15">
        <f>_xlfn.XLOOKUP(A340,'PWQ_Hospitalisation Details (2)'!A:A,'PWQ_Hospitalisation Details (2)'!G:G,"Not Found")</f>
        <v>29227.599999999999</v>
      </c>
      <c r="O340" s="12" t="str">
        <f>_xlfn.XLOOKUP(A340,'PWQ_Hospitalisation Details (2)'!A:A,'PWQ_Hospitalisation Details (2)'!H:H,"Not Found")</f>
        <v>tier - 1</v>
      </c>
      <c r="P340" s="12" t="str">
        <f>_xlfn.XLOOKUP(A340,'PWQ_Hospitalisation Details (2)'!A:A,'PWQ_Hospitalisation Details (2)'!I:I,"Not Found")</f>
        <v>tier - 3</v>
      </c>
      <c r="Q340" s="12" t="str">
        <f>_xlfn.XLOOKUP(A340,'PWQ_Hospitalisation Details (2)'!A:A,'PWQ_Hospitalisation Details (2)'!J:J,"Not Found")</f>
        <v>R1012</v>
      </c>
      <c r="R340" s="12">
        <f>_xlfn.XLOOKUP('Healthcare-Xlookup'!A340,'PWQ_Hospitalisation Details (2)'!A:A,'PWQ_Hospitalisation Details (2)'!K:K,"Not Found")</f>
        <v>44</v>
      </c>
    </row>
    <row r="341" spans="1:18" x14ac:dyDescent="0.35">
      <c r="A341" s="12" t="s">
        <v>2032</v>
      </c>
      <c r="B341" s="12" t="str">
        <f>_xlfn.XLOOKUP(A341,Customer_Names[Customer ID],Customer_Names[First Name],"Not Found")</f>
        <v xml:space="preserve">  Cheryl A</v>
      </c>
      <c r="C341" s="12" t="str">
        <f>_xlfn.XLOOKUP(A341,Customer_Names[Customer ID],Customer_Names[last Name],"Not Found")</f>
        <v>Jeseritz</v>
      </c>
      <c r="D341" s="22">
        <f>_xlfn.XLOOKUP('Healthcare-Xlookup'!A341,'PWQ_Medical Examinations (2)'!A:A,'PWQ_Medical Examinations (2)'!B:B,"Not Found")</f>
        <v>32.299999999999997</v>
      </c>
      <c r="E341" s="13" t="str">
        <f>_xlfn.XLOOKUP(A341,'PWQ_Medical Examinations (2)'!A:A,'PWQ_Medical Examinations (2)'!C:C,"Not Found")</f>
        <v>Obesity</v>
      </c>
      <c r="F341" s="12">
        <f>_xlfn.XLOOKUP(A341,'PWQ_Medical Examinations (2)'!A:A,'PWQ_Medical Examinations (2)'!D:D,"Not Found")</f>
        <v>4.8899999999999997</v>
      </c>
      <c r="G341" s="12" t="str">
        <f>_xlfn.XLOOKUP('Healthcare-Xlookup'!A341,'PWQ_Medical Examinations (2)'!A:A,'PWQ_Medical Examinations (2)'!J:J,"Not Found")</f>
        <v>Normal</v>
      </c>
      <c r="H341" s="12" t="str">
        <f>_xlfn.XLOOKUP(A341,'PWQ_Medical Examinations (2)'!A:A,'PWQ_Medical Examinations (2)'!E:E,"Not Found")</f>
        <v>yes</v>
      </c>
      <c r="I341" s="12" t="str">
        <f>_xlfn.XLOOKUP(A341,'PWQ_Medical Examinations (2)'!A:A,'PWQ_Medical Examinations (2)'!F:F,"Not Found")</f>
        <v>No</v>
      </c>
      <c r="J341" s="12" t="str">
        <f>_xlfn.XLOOKUP(A341,'PWQ_Medical Examinations (2)'!A:A,'PWQ_Medical Examinations (2)'!G:G,"Not Found")</f>
        <v>Yes</v>
      </c>
      <c r="K341" s="13">
        <f>_xlfn.XLOOKUP('Healthcare-Xlookup'!A341,'PWQ_Medical Examinations (2)'!A:A,'PWQ_Medical Examinations (2)'!H:H,"Not Found")</f>
        <v>1</v>
      </c>
      <c r="L341" s="13" t="str">
        <f>_xlfn.XLOOKUP(A341,'PWQ_Medical Examinations (2)'!A:A,'PWQ_Medical Examinations (2)'!I:I,"Not Found")</f>
        <v>No</v>
      </c>
      <c r="M341" s="14">
        <f>_xlfn.XLOOKUP(A341,'PWQ_Hospitalisation Details (2)'!A:A,'PWQ_Hospitalisation Details (2)'!E:E,"Not Found")</f>
        <v>25393</v>
      </c>
      <c r="N341" s="15">
        <f>_xlfn.XLOOKUP(A341,'PWQ_Hospitalisation Details (2)'!A:A,'PWQ_Hospitalisation Details (2)'!G:G,"Not Found")</f>
        <v>29186.48</v>
      </c>
      <c r="O341" s="12" t="str">
        <f>_xlfn.XLOOKUP(A341,'PWQ_Hospitalisation Details (2)'!A:A,'PWQ_Hospitalisation Details (2)'!H:H,"Not Found")</f>
        <v>tier - 1</v>
      </c>
      <c r="P341" s="12" t="str">
        <f>_xlfn.XLOOKUP(A341,'PWQ_Hospitalisation Details (2)'!A:A,'PWQ_Hospitalisation Details (2)'!I:I,"Not Found")</f>
        <v>tier - 3</v>
      </c>
      <c r="Q341" s="12" t="str">
        <f>_xlfn.XLOOKUP(A341,'PWQ_Hospitalisation Details (2)'!A:A,'PWQ_Hospitalisation Details (2)'!J:J,"Not Found")</f>
        <v>R1024</v>
      </c>
      <c r="R341" s="12">
        <f>_xlfn.XLOOKUP('Healthcare-Xlookup'!A341,'PWQ_Hospitalisation Details (2)'!A:A,'PWQ_Hospitalisation Details (2)'!K:K,"Not Found")</f>
        <v>53</v>
      </c>
    </row>
    <row r="342" spans="1:18" x14ac:dyDescent="0.35">
      <c r="A342" s="12" t="s">
        <v>2031</v>
      </c>
      <c r="B342" s="12" t="str">
        <f>_xlfn.XLOOKUP(A342,Customer_Names[Customer ID],Customer_Names[First Name],"Not Found")</f>
        <v xml:space="preserve">  Kimberly A</v>
      </c>
      <c r="C342" s="12" t="str">
        <f>_xlfn.XLOOKUP(A342,Customer_Names[Customer ID],Customer_Names[last Name],"Not Found")</f>
        <v>Hohman</v>
      </c>
      <c r="D342" s="22">
        <f>_xlfn.XLOOKUP('Healthcare-Xlookup'!A342,'PWQ_Medical Examinations (2)'!A:A,'PWQ_Medical Examinations (2)'!B:B,"Not Found")</f>
        <v>16.05</v>
      </c>
      <c r="E342" s="13" t="str">
        <f>_xlfn.XLOOKUP(A342,'PWQ_Medical Examinations (2)'!A:A,'PWQ_Medical Examinations (2)'!C:C,"Not Found")</f>
        <v>Under Weight</v>
      </c>
      <c r="F342" s="12">
        <f>_xlfn.XLOOKUP(A342,'PWQ_Medical Examinations (2)'!A:A,'PWQ_Medical Examinations (2)'!D:D,"Not Found")</f>
        <v>4.3499999999999996</v>
      </c>
      <c r="G342" s="12" t="str">
        <f>_xlfn.XLOOKUP('Healthcare-Xlookup'!A342,'PWQ_Medical Examinations (2)'!A:A,'PWQ_Medical Examinations (2)'!J:J,"Not Found")</f>
        <v>Normal</v>
      </c>
      <c r="H342" s="12" t="str">
        <f>_xlfn.XLOOKUP(A342,'PWQ_Medical Examinations (2)'!A:A,'PWQ_Medical Examinations (2)'!E:E,"Not Found")</f>
        <v>yes</v>
      </c>
      <c r="I342" s="12" t="str">
        <f>_xlfn.XLOOKUP(A342,'PWQ_Medical Examinations (2)'!A:A,'PWQ_Medical Examinations (2)'!F:F,"Not Found")</f>
        <v>No</v>
      </c>
      <c r="J342" s="12" t="str">
        <f>_xlfn.XLOOKUP(A342,'PWQ_Medical Examinations (2)'!A:A,'PWQ_Medical Examinations (2)'!G:G,"Not Found")</f>
        <v>No</v>
      </c>
      <c r="K342" s="13">
        <f>_xlfn.XLOOKUP('Healthcare-Xlookup'!A342,'PWQ_Medical Examinations (2)'!A:A,'PWQ_Medical Examinations (2)'!H:H,"Not Found")</f>
        <v>0</v>
      </c>
      <c r="L342" s="13" t="str">
        <f>_xlfn.XLOOKUP(A342,'PWQ_Medical Examinations (2)'!A:A,'PWQ_Medical Examinations (2)'!I:I,"Not Found")</f>
        <v>yes</v>
      </c>
      <c r="M342" s="14">
        <f>_xlfn.XLOOKUP(A342,'PWQ_Hospitalisation Details (2)'!A:A,'PWQ_Hospitalisation Details (2)'!E:E,"Not Found")</f>
        <v>28072</v>
      </c>
      <c r="N342" s="15">
        <f>_xlfn.XLOOKUP(A342,'PWQ_Hospitalisation Details (2)'!A:A,'PWQ_Hospitalisation Details (2)'!G:G,"Not Found")</f>
        <v>29160.39</v>
      </c>
      <c r="O342" s="12" t="str">
        <f>_xlfn.XLOOKUP(A342,'PWQ_Hospitalisation Details (2)'!A:A,'PWQ_Hospitalisation Details (2)'!H:H,"Not Found")</f>
        <v>tier - 1</v>
      </c>
      <c r="P342" s="12" t="str">
        <f>_xlfn.XLOOKUP(A342,'PWQ_Hospitalisation Details (2)'!A:A,'PWQ_Hospitalisation Details (2)'!I:I,"Not Found")</f>
        <v>tier - 2</v>
      </c>
      <c r="Q342" s="12" t="str">
        <f>_xlfn.XLOOKUP(A342,'PWQ_Hospitalisation Details (2)'!A:A,'PWQ_Hospitalisation Details (2)'!J:J,"Not Found")</f>
        <v>R1011</v>
      </c>
      <c r="R342" s="12">
        <f>_xlfn.XLOOKUP('Healthcare-Xlookup'!A342,'PWQ_Hospitalisation Details (2)'!A:A,'PWQ_Hospitalisation Details (2)'!K:K,"Not Found")</f>
        <v>46</v>
      </c>
    </row>
    <row r="343" spans="1:18" x14ac:dyDescent="0.35">
      <c r="A343" s="12" t="s">
        <v>2030</v>
      </c>
      <c r="B343" s="12" t="str">
        <f>_xlfn.XLOOKUP(A343,Customer_Names[Customer ID],Customer_Names[First Name],"Not Found")</f>
        <v xml:space="preserve">  Cynthia</v>
      </c>
      <c r="C343" s="12" t="str">
        <f>_xlfn.XLOOKUP(A343,Customer_Names[Customer ID],Customer_Names[last Name],"Not Found")</f>
        <v>Hill</v>
      </c>
      <c r="D343" s="22">
        <f>_xlfn.XLOOKUP('Healthcare-Xlookup'!A343,'PWQ_Medical Examinations (2)'!A:A,'PWQ_Medical Examinations (2)'!B:B,"Not Found")</f>
        <v>29.07</v>
      </c>
      <c r="E343" s="13" t="str">
        <f>_xlfn.XLOOKUP(A343,'PWQ_Medical Examinations (2)'!A:A,'PWQ_Medical Examinations (2)'!C:C,"Not Found")</f>
        <v>Over weight</v>
      </c>
      <c r="F343" s="12">
        <f>_xlfn.XLOOKUP(A343,'PWQ_Medical Examinations (2)'!A:A,'PWQ_Medical Examinations (2)'!D:D,"Not Found")</f>
        <v>8.66</v>
      </c>
      <c r="G343" s="12" t="str">
        <f>_xlfn.XLOOKUP('Healthcare-Xlookup'!A343,'PWQ_Medical Examinations (2)'!A:A,'PWQ_Medical Examinations (2)'!J:J,"Not Found")</f>
        <v>Diabetes</v>
      </c>
      <c r="H343" s="12" t="str">
        <f>_xlfn.XLOOKUP(A343,'PWQ_Medical Examinations (2)'!A:A,'PWQ_Medical Examinations (2)'!E:E,"Not Found")</f>
        <v>yes</v>
      </c>
      <c r="I343" s="12" t="str">
        <f>_xlfn.XLOOKUP(A343,'PWQ_Medical Examinations (2)'!A:A,'PWQ_Medical Examinations (2)'!F:F,"Not Found")</f>
        <v>No</v>
      </c>
      <c r="J343" s="12" t="str">
        <f>_xlfn.XLOOKUP(A343,'PWQ_Medical Examinations (2)'!A:A,'PWQ_Medical Examinations (2)'!G:G,"Not Found")</f>
        <v>No</v>
      </c>
      <c r="K343" s="13">
        <f>_xlfn.XLOOKUP('Healthcare-Xlookup'!A343,'PWQ_Medical Examinations (2)'!A:A,'PWQ_Medical Examinations (2)'!H:H,"Not Found")</f>
        <v>2</v>
      </c>
      <c r="L343" s="13" t="str">
        <f>_xlfn.XLOOKUP(A343,'PWQ_Medical Examinations (2)'!A:A,'PWQ_Medical Examinations (2)'!I:I,"Not Found")</f>
        <v>yes</v>
      </c>
      <c r="M343" s="14">
        <f>_xlfn.XLOOKUP(A343,'PWQ_Hospitalisation Details (2)'!A:A,'PWQ_Hospitalisation Details (2)'!E:E,"Not Found")</f>
        <v>22639</v>
      </c>
      <c r="N343" s="15">
        <f>_xlfn.XLOOKUP(A343,'PWQ_Hospitalisation Details (2)'!A:A,'PWQ_Hospitalisation Details (2)'!G:G,"Not Found")</f>
        <v>29141.360000000001</v>
      </c>
      <c r="O343" s="12" t="str">
        <f>_xlfn.XLOOKUP(A343,'PWQ_Hospitalisation Details (2)'!A:A,'PWQ_Hospitalisation Details (2)'!H:H,"Not Found")</f>
        <v>tier - 1</v>
      </c>
      <c r="P343" s="12" t="str">
        <f>_xlfn.XLOOKUP(A343,'PWQ_Hospitalisation Details (2)'!A:A,'PWQ_Hospitalisation Details (2)'!I:I,"Not Found")</f>
        <v>tier - 3</v>
      </c>
      <c r="Q343" s="12" t="str">
        <f>_xlfn.XLOOKUP(A343,'PWQ_Hospitalisation Details (2)'!A:A,'PWQ_Hospitalisation Details (2)'!J:J,"Not Found")</f>
        <v>R1012</v>
      </c>
      <c r="R343" s="12">
        <f>_xlfn.XLOOKUP('Healthcare-Xlookup'!A343,'PWQ_Hospitalisation Details (2)'!A:A,'PWQ_Hospitalisation Details (2)'!K:K,"Not Found")</f>
        <v>61</v>
      </c>
    </row>
    <row r="344" spans="1:18" x14ac:dyDescent="0.35">
      <c r="A344" s="12" t="s">
        <v>2029</v>
      </c>
      <c r="B344" s="12" t="str">
        <f>_xlfn.XLOOKUP(A344,Customer_Names[Customer ID],Customer_Names[First Name],"Not Found")</f>
        <v xml:space="preserve">  Jessica</v>
      </c>
      <c r="C344" s="12" t="str">
        <f>_xlfn.XLOOKUP(A344,Customer_Names[Customer ID],Customer_Names[last Name],"Not Found")</f>
        <v>Kuepfer</v>
      </c>
      <c r="D344" s="22">
        <f>_xlfn.XLOOKUP('Healthcare-Xlookup'!A344,'PWQ_Medical Examinations (2)'!A:A,'PWQ_Medical Examinations (2)'!B:B,"Not Found")</f>
        <v>17.43</v>
      </c>
      <c r="E344" s="13" t="str">
        <f>_xlfn.XLOOKUP(A344,'PWQ_Medical Examinations (2)'!A:A,'PWQ_Medical Examinations (2)'!C:C,"Not Found")</f>
        <v>Under Weight</v>
      </c>
      <c r="F344" s="12">
        <f>_xlfn.XLOOKUP(A344,'PWQ_Medical Examinations (2)'!A:A,'PWQ_Medical Examinations (2)'!D:D,"Not Found")</f>
        <v>8.64</v>
      </c>
      <c r="G344" s="12" t="str">
        <f>_xlfn.XLOOKUP('Healthcare-Xlookup'!A344,'PWQ_Medical Examinations (2)'!A:A,'PWQ_Medical Examinations (2)'!J:J,"Not Found")</f>
        <v>Diabetes</v>
      </c>
      <c r="H344" s="12" t="str">
        <f>_xlfn.XLOOKUP(A344,'PWQ_Medical Examinations (2)'!A:A,'PWQ_Medical Examinations (2)'!E:E,"Not Found")</f>
        <v>No</v>
      </c>
      <c r="I344" s="12" t="str">
        <f>_xlfn.XLOOKUP(A344,'PWQ_Medical Examinations (2)'!A:A,'PWQ_Medical Examinations (2)'!F:F,"Not Found")</f>
        <v>No</v>
      </c>
      <c r="J344" s="12" t="str">
        <f>_xlfn.XLOOKUP(A344,'PWQ_Medical Examinations (2)'!A:A,'PWQ_Medical Examinations (2)'!G:G,"Not Found")</f>
        <v>No</v>
      </c>
      <c r="K344" s="13">
        <f>_xlfn.XLOOKUP('Healthcare-Xlookup'!A344,'PWQ_Medical Examinations (2)'!A:A,'PWQ_Medical Examinations (2)'!H:H,"Not Found")</f>
        <v>0</v>
      </c>
      <c r="L344" s="13" t="str">
        <f>_xlfn.XLOOKUP(A344,'PWQ_Medical Examinations (2)'!A:A,'PWQ_Medical Examinations (2)'!I:I,"Not Found")</f>
        <v>yes</v>
      </c>
      <c r="M344" s="14">
        <f>_xlfn.XLOOKUP(A344,'PWQ_Hospitalisation Details (2)'!A:A,'PWQ_Hospitalisation Details (2)'!E:E,"Not Found")</f>
        <v>28823</v>
      </c>
      <c r="N344" s="15">
        <f>_xlfn.XLOOKUP(A344,'PWQ_Hospitalisation Details (2)'!A:A,'PWQ_Hospitalisation Details (2)'!G:G,"Not Found")</f>
        <v>29114.77</v>
      </c>
      <c r="O344" s="12" t="str">
        <f>_xlfn.XLOOKUP(A344,'PWQ_Hospitalisation Details (2)'!A:A,'PWQ_Hospitalisation Details (2)'!H:H,"Not Found")</f>
        <v>tier - 1</v>
      </c>
      <c r="P344" s="12" t="str">
        <f>_xlfn.XLOOKUP(A344,'PWQ_Hospitalisation Details (2)'!A:A,'PWQ_Hospitalisation Details (2)'!I:I,"Not Found")</f>
        <v>tier - 1</v>
      </c>
      <c r="Q344" s="12" t="str">
        <f>_xlfn.XLOOKUP(A344,'PWQ_Hospitalisation Details (2)'!A:A,'PWQ_Hospitalisation Details (2)'!J:J,"Not Found")</f>
        <v>R1011</v>
      </c>
      <c r="R344" s="12">
        <f>_xlfn.XLOOKUP('Healthcare-Xlookup'!A344,'PWQ_Hospitalisation Details (2)'!A:A,'PWQ_Hospitalisation Details (2)'!K:K,"Not Found")</f>
        <v>44</v>
      </c>
    </row>
    <row r="345" spans="1:18" x14ac:dyDescent="0.35">
      <c r="A345" s="12" t="s">
        <v>2028</v>
      </c>
      <c r="B345" s="12" t="str">
        <f>_xlfn.XLOOKUP(A345,Customer_Names[Customer ID],Customer_Names[First Name],"Not Found")</f>
        <v xml:space="preserve">  Bruce</v>
      </c>
      <c r="C345" s="12" t="str">
        <f>_xlfn.XLOOKUP(A345,Customer_Names[Customer ID],Customer_Names[last Name],"Not Found")</f>
        <v>Kaczmarek</v>
      </c>
      <c r="D345" s="22">
        <f>_xlfn.XLOOKUP('Healthcare-Xlookup'!A345,'PWQ_Medical Examinations (2)'!A:A,'PWQ_Medical Examinations (2)'!B:B,"Not Found")</f>
        <v>19.329999999999998</v>
      </c>
      <c r="E345" s="13" t="str">
        <f>_xlfn.XLOOKUP(A345,'PWQ_Medical Examinations (2)'!A:A,'PWQ_Medical Examinations (2)'!C:C,"Not Found")</f>
        <v>Normal Weight</v>
      </c>
      <c r="F345" s="12">
        <f>_xlfn.XLOOKUP(A345,'PWQ_Medical Examinations (2)'!A:A,'PWQ_Medical Examinations (2)'!D:D,"Not Found")</f>
        <v>4.2699999999999996</v>
      </c>
      <c r="G345" s="12" t="str">
        <f>_xlfn.XLOOKUP('Healthcare-Xlookup'!A345,'PWQ_Medical Examinations (2)'!A:A,'PWQ_Medical Examinations (2)'!J:J,"Not Found")</f>
        <v>Normal</v>
      </c>
      <c r="H345" s="12" t="str">
        <f>_xlfn.XLOOKUP(A345,'PWQ_Medical Examinations (2)'!A:A,'PWQ_Medical Examinations (2)'!E:E,"Not Found")</f>
        <v>No</v>
      </c>
      <c r="I345" s="12" t="str">
        <f>_xlfn.XLOOKUP(A345,'PWQ_Medical Examinations (2)'!A:A,'PWQ_Medical Examinations (2)'!F:F,"Not Found")</f>
        <v>No</v>
      </c>
      <c r="J345" s="12" t="str">
        <f>_xlfn.XLOOKUP(A345,'PWQ_Medical Examinations (2)'!A:A,'PWQ_Medical Examinations (2)'!G:G,"Not Found")</f>
        <v>No</v>
      </c>
      <c r="K345" s="13">
        <f>_xlfn.XLOOKUP('Healthcare-Xlookup'!A345,'PWQ_Medical Examinations (2)'!A:A,'PWQ_Medical Examinations (2)'!H:H,"Not Found")</f>
        <v>0</v>
      </c>
      <c r="L345" s="13" t="str">
        <f>_xlfn.XLOOKUP(A345,'PWQ_Medical Examinations (2)'!A:A,'PWQ_Medical Examinations (2)'!I:I,"Not Found")</f>
        <v>yes</v>
      </c>
      <c r="M345" s="14">
        <f>_xlfn.XLOOKUP(A345,'PWQ_Hospitalisation Details (2)'!A:A,'PWQ_Hospitalisation Details (2)'!E:E,"Not Found")</f>
        <v>29416</v>
      </c>
      <c r="N345" s="15">
        <f>_xlfn.XLOOKUP(A345,'PWQ_Hospitalisation Details (2)'!A:A,'PWQ_Hospitalisation Details (2)'!G:G,"Not Found")</f>
        <v>29114.21</v>
      </c>
      <c r="O345" s="12" t="str">
        <f>_xlfn.XLOOKUP(A345,'PWQ_Hospitalisation Details (2)'!A:A,'PWQ_Hospitalisation Details (2)'!H:H,"Not Found")</f>
        <v>tier - 1</v>
      </c>
      <c r="P345" s="12" t="str">
        <f>_xlfn.XLOOKUP(A345,'PWQ_Hospitalisation Details (2)'!A:A,'PWQ_Hospitalisation Details (2)'!I:I,"Not Found")</f>
        <v>tier - 3</v>
      </c>
      <c r="Q345" s="12" t="str">
        <f>_xlfn.XLOOKUP(A345,'PWQ_Hospitalisation Details (2)'!A:A,'PWQ_Hospitalisation Details (2)'!J:J,"Not Found")</f>
        <v>R1011</v>
      </c>
      <c r="R345" s="12">
        <f>_xlfn.XLOOKUP('Healthcare-Xlookup'!A345,'PWQ_Hospitalisation Details (2)'!A:A,'PWQ_Hospitalisation Details (2)'!K:K,"Not Found")</f>
        <v>42</v>
      </c>
    </row>
    <row r="346" spans="1:18" x14ac:dyDescent="0.35">
      <c r="A346" s="12" t="s">
        <v>2027</v>
      </c>
      <c r="B346" s="12" t="str">
        <f>_xlfn.XLOOKUP(A346,Customer_Names[Customer ID],Customer_Names[First Name],"Not Found")</f>
        <v xml:space="preserve">  Allison</v>
      </c>
      <c r="C346" s="12" t="str">
        <f>_xlfn.XLOOKUP(A346,Customer_Names[Customer ID],Customer_Names[last Name],"Not Found")</f>
        <v>Pitt</v>
      </c>
      <c r="D346" s="22">
        <f>_xlfn.XLOOKUP('Healthcare-Xlookup'!A346,'PWQ_Medical Examinations (2)'!A:A,'PWQ_Medical Examinations (2)'!B:B,"Not Found")</f>
        <v>30.52</v>
      </c>
      <c r="E346" s="13" t="str">
        <f>_xlfn.XLOOKUP(A346,'PWQ_Medical Examinations (2)'!A:A,'PWQ_Medical Examinations (2)'!C:C,"Not Found")</f>
        <v>Obesity</v>
      </c>
      <c r="F346" s="12">
        <f>_xlfn.XLOOKUP(A346,'PWQ_Medical Examinations (2)'!A:A,'PWQ_Medical Examinations (2)'!D:D,"Not Found")</f>
        <v>4.21</v>
      </c>
      <c r="G346" s="12" t="str">
        <f>_xlfn.XLOOKUP('Healthcare-Xlookup'!A346,'PWQ_Medical Examinations (2)'!A:A,'PWQ_Medical Examinations (2)'!J:J,"Not Found")</f>
        <v>Normal</v>
      </c>
      <c r="H346" s="12" t="str">
        <f>_xlfn.XLOOKUP(A346,'PWQ_Medical Examinations (2)'!A:A,'PWQ_Medical Examinations (2)'!E:E,"Not Found")</f>
        <v>No</v>
      </c>
      <c r="I346" s="12" t="str">
        <f>_xlfn.XLOOKUP(A346,'PWQ_Medical Examinations (2)'!A:A,'PWQ_Medical Examinations (2)'!F:F,"Not Found")</f>
        <v>No</v>
      </c>
      <c r="J346" s="12" t="str">
        <f>_xlfn.XLOOKUP(A346,'PWQ_Medical Examinations (2)'!A:A,'PWQ_Medical Examinations (2)'!G:G,"Not Found")</f>
        <v>No</v>
      </c>
      <c r="K346" s="13">
        <f>_xlfn.XLOOKUP('Healthcare-Xlookup'!A346,'PWQ_Medical Examinations (2)'!A:A,'PWQ_Medical Examinations (2)'!H:H,"Not Found")</f>
        <v>1</v>
      </c>
      <c r="L346" s="13" t="str">
        <f>_xlfn.XLOOKUP(A346,'PWQ_Medical Examinations (2)'!A:A,'PWQ_Medical Examinations (2)'!I:I,"Not Found")</f>
        <v>yes</v>
      </c>
      <c r="M346" s="14">
        <f>_xlfn.XLOOKUP(A346,'PWQ_Hospitalisation Details (2)'!A:A,'PWQ_Hospitalisation Details (2)'!E:E,"Not Found")</f>
        <v>33792</v>
      </c>
      <c r="N346" s="15">
        <f>_xlfn.XLOOKUP(A346,'PWQ_Hospitalisation Details (2)'!A:A,'PWQ_Hospitalisation Details (2)'!G:G,"Not Found")</f>
        <v>29007.82</v>
      </c>
      <c r="O346" s="12" t="str">
        <f>_xlfn.XLOOKUP(A346,'PWQ_Hospitalisation Details (2)'!A:A,'PWQ_Hospitalisation Details (2)'!H:H,"Not Found")</f>
        <v>tier - 1</v>
      </c>
      <c r="P346" s="12" t="str">
        <f>_xlfn.XLOOKUP(A346,'PWQ_Hospitalisation Details (2)'!A:A,'PWQ_Hospitalisation Details (2)'!I:I,"Not Found")</f>
        <v>tier - 3</v>
      </c>
      <c r="Q346" s="12" t="str">
        <f>_xlfn.XLOOKUP(A346,'PWQ_Hospitalisation Details (2)'!A:A,'PWQ_Hospitalisation Details (2)'!J:J,"Not Found")</f>
        <v>R1011</v>
      </c>
      <c r="R346" s="12">
        <f>_xlfn.XLOOKUP('Healthcare-Xlookup'!A346,'PWQ_Hospitalisation Details (2)'!A:A,'PWQ_Hospitalisation Details (2)'!K:K,"Not Found")</f>
        <v>30</v>
      </c>
    </row>
    <row r="347" spans="1:18" x14ac:dyDescent="0.35">
      <c r="A347" s="12" t="s">
        <v>2026</v>
      </c>
      <c r="B347" s="12" t="str">
        <f>_xlfn.XLOOKUP(A347,Customer_Names[Customer ID],Customer_Names[First Name],"Not Found")</f>
        <v xml:space="preserve">  Alex</v>
      </c>
      <c r="C347" s="12" t="str">
        <f>_xlfn.XLOOKUP(A347,Customer_Names[Customer ID],Customer_Names[last Name],"Not Found")</f>
        <v>Lorton</v>
      </c>
      <c r="D347" s="22">
        <f>_xlfn.XLOOKUP('Healthcare-Xlookup'!A347,'PWQ_Medical Examinations (2)'!A:A,'PWQ_Medical Examinations (2)'!B:B,"Not Found")</f>
        <v>39.21</v>
      </c>
      <c r="E347" s="13" t="str">
        <f>_xlfn.XLOOKUP(A347,'PWQ_Medical Examinations (2)'!A:A,'PWQ_Medical Examinations (2)'!C:C,"Not Found")</f>
        <v>Obesity</v>
      </c>
      <c r="F347" s="12">
        <f>_xlfn.XLOOKUP(A347,'PWQ_Medical Examinations (2)'!A:A,'PWQ_Medical Examinations (2)'!D:D,"Not Found")</f>
        <v>5.04</v>
      </c>
      <c r="G347" s="12" t="str">
        <f>_xlfn.XLOOKUP('Healthcare-Xlookup'!A347,'PWQ_Medical Examinations (2)'!A:A,'PWQ_Medical Examinations (2)'!J:J,"Not Found")</f>
        <v>Normal</v>
      </c>
      <c r="H347" s="12" t="str">
        <f>_xlfn.XLOOKUP(A347,'PWQ_Medical Examinations (2)'!A:A,'PWQ_Medical Examinations (2)'!E:E,"Not Found")</f>
        <v>No</v>
      </c>
      <c r="I347" s="12" t="str">
        <f>_xlfn.XLOOKUP(A347,'PWQ_Medical Examinations (2)'!A:A,'PWQ_Medical Examinations (2)'!F:F,"Not Found")</f>
        <v>No</v>
      </c>
      <c r="J347" s="12" t="str">
        <f>_xlfn.XLOOKUP(A347,'PWQ_Medical Examinations (2)'!A:A,'PWQ_Medical Examinations (2)'!G:G,"Not Found")</f>
        <v>Yes</v>
      </c>
      <c r="K347" s="13">
        <f>_xlfn.XLOOKUP('Healthcare-Xlookup'!A347,'PWQ_Medical Examinations (2)'!A:A,'PWQ_Medical Examinations (2)'!H:H,"Not Found")</f>
        <v>1</v>
      </c>
      <c r="L347" s="13" t="str">
        <f>_xlfn.XLOOKUP(A347,'PWQ_Medical Examinations (2)'!A:A,'PWQ_Medical Examinations (2)'!I:I,"Not Found")</f>
        <v>yes</v>
      </c>
      <c r="M347" s="14">
        <f>_xlfn.XLOOKUP(A347,'PWQ_Hospitalisation Details (2)'!A:A,'PWQ_Hospitalisation Details (2)'!E:E,"Not Found")</f>
        <v>37865</v>
      </c>
      <c r="N347" s="15">
        <f>_xlfn.XLOOKUP(A347,'PWQ_Hospitalisation Details (2)'!A:A,'PWQ_Hospitalisation Details (2)'!G:G,"Not Found")</f>
        <v>28998.68</v>
      </c>
      <c r="O347" s="12" t="str">
        <f>_xlfn.XLOOKUP(A347,'PWQ_Hospitalisation Details (2)'!A:A,'PWQ_Hospitalisation Details (2)'!H:H,"Not Found")</f>
        <v>tier - 1</v>
      </c>
      <c r="P347" s="12" t="str">
        <f>_xlfn.XLOOKUP(A347,'PWQ_Hospitalisation Details (2)'!A:A,'PWQ_Hospitalisation Details (2)'!I:I,"Not Found")</f>
        <v>tier - 3</v>
      </c>
      <c r="Q347" s="12" t="str">
        <f>_xlfn.XLOOKUP(A347,'PWQ_Hospitalisation Details (2)'!A:A,'PWQ_Hospitalisation Details (2)'!J:J,"Not Found")</f>
        <v>R1011</v>
      </c>
      <c r="R347" s="12">
        <f>_xlfn.XLOOKUP('Healthcare-Xlookup'!A347,'PWQ_Hospitalisation Details (2)'!A:A,'PWQ_Hospitalisation Details (2)'!K:K,"Not Found")</f>
        <v>19</v>
      </c>
    </row>
    <row r="348" spans="1:18" x14ac:dyDescent="0.35">
      <c r="A348" s="12" t="s">
        <v>2025</v>
      </c>
      <c r="B348" s="12" t="str">
        <f>_xlfn.XLOOKUP(A348,Customer_Names[Customer ID],Customer_Names[First Name],"Not Found")</f>
        <v xml:space="preserve">  Gabriela</v>
      </c>
      <c r="C348" s="12" t="str">
        <f>_xlfn.XLOOKUP(A348,Customer_Names[Customer ID],Customer_Names[last Name],"Not Found")</f>
        <v>Castaneda</v>
      </c>
      <c r="D348" s="22">
        <f>_xlfn.XLOOKUP('Healthcare-Xlookup'!A348,'PWQ_Medical Examinations (2)'!A:A,'PWQ_Medical Examinations (2)'!B:B,"Not Found")</f>
        <v>26.98</v>
      </c>
      <c r="E348" s="13" t="str">
        <f>_xlfn.XLOOKUP(A348,'PWQ_Medical Examinations (2)'!A:A,'PWQ_Medical Examinations (2)'!C:C,"Not Found")</f>
        <v>Over weight</v>
      </c>
      <c r="F348" s="12">
        <f>_xlfn.XLOOKUP(A348,'PWQ_Medical Examinations (2)'!A:A,'PWQ_Medical Examinations (2)'!D:D,"Not Found")</f>
        <v>5.21</v>
      </c>
      <c r="G348" s="12" t="str">
        <f>_xlfn.XLOOKUP('Healthcare-Xlookup'!A348,'PWQ_Medical Examinations (2)'!A:A,'PWQ_Medical Examinations (2)'!J:J,"Not Found")</f>
        <v>Normal</v>
      </c>
      <c r="H348" s="12" t="str">
        <f>_xlfn.XLOOKUP(A348,'PWQ_Medical Examinations (2)'!A:A,'PWQ_Medical Examinations (2)'!E:E,"Not Found")</f>
        <v>yes</v>
      </c>
      <c r="I348" s="12" t="str">
        <f>_xlfn.XLOOKUP(A348,'PWQ_Medical Examinations (2)'!A:A,'PWQ_Medical Examinations (2)'!F:F,"Not Found")</f>
        <v>No</v>
      </c>
      <c r="J348" s="12" t="str">
        <f>_xlfn.XLOOKUP(A348,'PWQ_Medical Examinations (2)'!A:A,'PWQ_Medical Examinations (2)'!G:G,"Not Found")</f>
        <v>No</v>
      </c>
      <c r="K348" s="13">
        <f>_xlfn.XLOOKUP('Healthcare-Xlookup'!A348,'PWQ_Medical Examinations (2)'!A:A,'PWQ_Medical Examinations (2)'!H:H,"Not Found")</f>
        <v>2</v>
      </c>
      <c r="L348" s="13" t="str">
        <f>_xlfn.XLOOKUP(A348,'PWQ_Medical Examinations (2)'!A:A,'PWQ_Medical Examinations (2)'!I:I,"Not Found")</f>
        <v>yes</v>
      </c>
      <c r="M348" s="14">
        <f>_xlfn.XLOOKUP(A348,'PWQ_Hospitalisation Details (2)'!A:A,'PWQ_Hospitalisation Details (2)'!E:E,"Not Found")</f>
        <v>21889</v>
      </c>
      <c r="N348" s="15">
        <f>_xlfn.XLOOKUP(A348,'PWQ_Hospitalisation Details (2)'!A:A,'PWQ_Hospitalisation Details (2)'!G:G,"Not Found")</f>
        <v>28950.47</v>
      </c>
      <c r="O348" s="12" t="str">
        <f>_xlfn.XLOOKUP(A348,'PWQ_Hospitalisation Details (2)'!A:A,'PWQ_Hospitalisation Details (2)'!H:H,"Not Found")</f>
        <v>tier - 1</v>
      </c>
      <c r="P348" s="12" t="str">
        <f>_xlfn.XLOOKUP(A348,'PWQ_Hospitalisation Details (2)'!A:A,'PWQ_Hospitalisation Details (2)'!I:I,"Not Found")</f>
        <v>tier - 1</v>
      </c>
      <c r="Q348" s="12" t="str">
        <f>_xlfn.XLOOKUP(A348,'PWQ_Hospitalisation Details (2)'!A:A,'PWQ_Hospitalisation Details (2)'!J:J,"Not Found")</f>
        <v>R1012</v>
      </c>
      <c r="R348" s="12">
        <f>_xlfn.XLOOKUP('Healthcare-Xlookup'!A348,'PWQ_Hospitalisation Details (2)'!A:A,'PWQ_Hospitalisation Details (2)'!K:K,"Not Found")</f>
        <v>63</v>
      </c>
    </row>
    <row r="349" spans="1:18" x14ac:dyDescent="0.35">
      <c r="A349" s="12" t="s">
        <v>2024</v>
      </c>
      <c r="B349" s="12" t="str">
        <f>_xlfn.XLOOKUP(A349,Customer_Names[Customer ID],Customer_Names[First Name],"Not Found")</f>
        <v xml:space="preserve">  Sharon</v>
      </c>
      <c r="C349" s="12" t="str">
        <f>_xlfn.XLOOKUP(A349,Customer_Names[Customer ID],Customer_Names[last Name],"Not Found")</f>
        <v>Cherop</v>
      </c>
      <c r="D349" s="22">
        <f>_xlfn.XLOOKUP('Healthcare-Xlookup'!A349,'PWQ_Medical Examinations (2)'!A:A,'PWQ_Medical Examinations (2)'!B:B,"Not Found")</f>
        <v>25.84</v>
      </c>
      <c r="E349" s="13" t="str">
        <f>_xlfn.XLOOKUP(A349,'PWQ_Medical Examinations (2)'!A:A,'PWQ_Medical Examinations (2)'!C:C,"Not Found")</f>
        <v>Over weight</v>
      </c>
      <c r="F349" s="12">
        <f>_xlfn.XLOOKUP(A349,'PWQ_Medical Examinations (2)'!A:A,'PWQ_Medical Examinations (2)'!D:D,"Not Found")</f>
        <v>8.83</v>
      </c>
      <c r="G349" s="12" t="str">
        <f>_xlfn.XLOOKUP('Healthcare-Xlookup'!A349,'PWQ_Medical Examinations (2)'!A:A,'PWQ_Medical Examinations (2)'!J:J,"Not Found")</f>
        <v>Diabetes</v>
      </c>
      <c r="H349" s="12" t="str">
        <f>_xlfn.XLOOKUP(A349,'PWQ_Medical Examinations (2)'!A:A,'PWQ_Medical Examinations (2)'!E:E,"Not Found")</f>
        <v>No</v>
      </c>
      <c r="I349" s="12" t="str">
        <f>_xlfn.XLOOKUP(A349,'PWQ_Medical Examinations (2)'!A:A,'PWQ_Medical Examinations (2)'!F:F,"Not Found")</f>
        <v>No</v>
      </c>
      <c r="J349" s="12" t="str">
        <f>_xlfn.XLOOKUP(A349,'PWQ_Medical Examinations (2)'!A:A,'PWQ_Medical Examinations (2)'!G:G,"Not Found")</f>
        <v>No</v>
      </c>
      <c r="K349" s="13">
        <f>_xlfn.XLOOKUP('Healthcare-Xlookup'!A349,'PWQ_Medical Examinations (2)'!A:A,'PWQ_Medical Examinations (2)'!H:H,"Not Found")</f>
        <v>0</v>
      </c>
      <c r="L349" s="13" t="str">
        <f>_xlfn.XLOOKUP(A349,'PWQ_Medical Examinations (2)'!A:A,'PWQ_Medical Examinations (2)'!I:I,"Not Found")</f>
        <v>No</v>
      </c>
      <c r="M349" s="14">
        <f>_xlfn.XLOOKUP(A349,'PWQ_Hospitalisation Details (2)'!A:A,'PWQ_Hospitalisation Details (2)'!E:E,"Not Found")</f>
        <v>22852</v>
      </c>
      <c r="N349" s="15">
        <f>_xlfn.XLOOKUP(A349,'PWQ_Hospitalisation Details (2)'!A:A,'PWQ_Hospitalisation Details (2)'!G:G,"Not Found")</f>
        <v>28923.14</v>
      </c>
      <c r="O349" s="12" t="str">
        <f>_xlfn.XLOOKUP(A349,'PWQ_Hospitalisation Details (2)'!A:A,'PWQ_Hospitalisation Details (2)'!H:H,"Not Found")</f>
        <v>tier - 1</v>
      </c>
      <c r="P349" s="12" t="str">
        <f>_xlfn.XLOOKUP(A349,'PWQ_Hospitalisation Details (2)'!A:A,'PWQ_Hospitalisation Details (2)'!I:I,"Not Found")</f>
        <v>tier - 1</v>
      </c>
      <c r="Q349" s="12" t="str">
        <f>_xlfn.XLOOKUP(A349,'PWQ_Hospitalisation Details (2)'!A:A,'PWQ_Hospitalisation Details (2)'!J:J,"Not Found")</f>
        <v>R1012</v>
      </c>
      <c r="R349" s="12">
        <f>_xlfn.XLOOKUP('Healthcare-Xlookup'!A349,'PWQ_Hospitalisation Details (2)'!A:A,'PWQ_Hospitalisation Details (2)'!K:K,"Not Found")</f>
        <v>60</v>
      </c>
    </row>
    <row r="350" spans="1:18" x14ac:dyDescent="0.35">
      <c r="A350" s="12" t="s">
        <v>2023</v>
      </c>
      <c r="B350" s="12" t="str">
        <f>_xlfn.XLOOKUP(A350,Customer_Names[Customer ID],Customer_Names[First Name],"Not Found")</f>
        <v xml:space="preserve">  Jason A</v>
      </c>
      <c r="C350" s="12" t="str">
        <f>_xlfn.XLOOKUP(A350,Customer_Names[Customer ID],Customer_Names[last Name],"Not Found")</f>
        <v>Howell</v>
      </c>
      <c r="D350" s="22">
        <f>_xlfn.XLOOKUP('Healthcare-Xlookup'!A350,'PWQ_Medical Examinations (2)'!A:A,'PWQ_Medical Examinations (2)'!B:B,"Not Found")</f>
        <v>28.31</v>
      </c>
      <c r="E350" s="13" t="str">
        <f>_xlfn.XLOOKUP(A350,'PWQ_Medical Examinations (2)'!A:A,'PWQ_Medical Examinations (2)'!C:C,"Not Found")</f>
        <v>Over weight</v>
      </c>
      <c r="F350" s="12">
        <f>_xlfn.XLOOKUP(A350,'PWQ_Medical Examinations (2)'!A:A,'PWQ_Medical Examinations (2)'!D:D,"Not Found")</f>
        <v>8.4700000000000006</v>
      </c>
      <c r="G350" s="12" t="str">
        <f>_xlfn.XLOOKUP('Healthcare-Xlookup'!A350,'PWQ_Medical Examinations (2)'!A:A,'PWQ_Medical Examinations (2)'!J:J,"Not Found")</f>
        <v>Diabetes</v>
      </c>
      <c r="H350" s="12" t="str">
        <f>_xlfn.XLOOKUP(A350,'PWQ_Medical Examinations (2)'!A:A,'PWQ_Medical Examinations (2)'!E:E,"Not Found")</f>
        <v>yes</v>
      </c>
      <c r="I350" s="12" t="str">
        <f>_xlfn.XLOOKUP(A350,'PWQ_Medical Examinations (2)'!A:A,'PWQ_Medical Examinations (2)'!F:F,"Not Found")</f>
        <v>No</v>
      </c>
      <c r="J350" s="12" t="str">
        <f>_xlfn.XLOOKUP(A350,'PWQ_Medical Examinations (2)'!A:A,'PWQ_Medical Examinations (2)'!G:G,"Not Found")</f>
        <v>No</v>
      </c>
      <c r="K350" s="13">
        <f>_xlfn.XLOOKUP('Healthcare-Xlookup'!A350,'PWQ_Medical Examinations (2)'!A:A,'PWQ_Medical Examinations (2)'!H:H,"Not Found")</f>
        <v>2</v>
      </c>
      <c r="L350" s="13" t="str">
        <f>_xlfn.XLOOKUP(A350,'PWQ_Medical Examinations (2)'!A:A,'PWQ_Medical Examinations (2)'!I:I,"Not Found")</f>
        <v>yes</v>
      </c>
      <c r="M350" s="14">
        <f>_xlfn.XLOOKUP(A350,'PWQ_Hospitalisation Details (2)'!A:A,'PWQ_Hospitalisation Details (2)'!E:E,"Not Found")</f>
        <v>22496</v>
      </c>
      <c r="N350" s="15">
        <f>_xlfn.XLOOKUP(A350,'PWQ_Hospitalisation Details (2)'!A:A,'PWQ_Hospitalisation Details (2)'!G:G,"Not Found")</f>
        <v>28868.66</v>
      </c>
      <c r="O350" s="12" t="str">
        <f>_xlfn.XLOOKUP(A350,'PWQ_Hospitalisation Details (2)'!A:A,'PWQ_Hospitalisation Details (2)'!H:H,"Not Found")</f>
        <v>tier - 1</v>
      </c>
      <c r="P350" s="12" t="str">
        <f>_xlfn.XLOOKUP(A350,'PWQ_Hospitalisation Details (2)'!A:A,'PWQ_Hospitalisation Details (2)'!I:I,"Not Found")</f>
        <v>tier - 2</v>
      </c>
      <c r="Q350" s="12" t="str">
        <f>_xlfn.XLOOKUP(A350,'PWQ_Hospitalisation Details (2)'!A:A,'PWQ_Hospitalisation Details (2)'!J:J,"Not Found")</f>
        <v>R1012</v>
      </c>
      <c r="R350" s="12">
        <f>_xlfn.XLOOKUP('Healthcare-Xlookup'!A350,'PWQ_Hospitalisation Details (2)'!A:A,'PWQ_Hospitalisation Details (2)'!K:K,"Not Found")</f>
        <v>61</v>
      </c>
    </row>
    <row r="351" spans="1:18" x14ac:dyDescent="0.35">
      <c r="A351" s="12" t="s">
        <v>2022</v>
      </c>
      <c r="B351" s="12" t="str">
        <f>_xlfn.XLOOKUP(A351,Customer_Names[Customer ID],Customer_Names[First Name],"Not Found")</f>
        <v xml:space="preserve">  Chelsey C</v>
      </c>
      <c r="C351" s="12" t="str">
        <f>_xlfn.XLOOKUP(A351,Customer_Names[Customer ID],Customer_Names[last Name],"Not Found")</f>
        <v>Palmer</v>
      </c>
      <c r="D351" s="22">
        <f>_xlfn.XLOOKUP('Healthcare-Xlookup'!A351,'PWQ_Medical Examinations (2)'!A:A,'PWQ_Medical Examinations (2)'!B:B,"Not Found")</f>
        <v>23.94</v>
      </c>
      <c r="E351" s="13" t="str">
        <f>_xlfn.XLOOKUP(A351,'PWQ_Medical Examinations (2)'!A:A,'PWQ_Medical Examinations (2)'!C:C,"Not Found")</f>
        <v>Normal Weight</v>
      </c>
      <c r="F351" s="12">
        <f>_xlfn.XLOOKUP(A351,'PWQ_Medical Examinations (2)'!A:A,'PWQ_Medical Examinations (2)'!D:D,"Not Found")</f>
        <v>4.2</v>
      </c>
      <c r="G351" s="12" t="str">
        <f>_xlfn.XLOOKUP('Healthcare-Xlookup'!A351,'PWQ_Medical Examinations (2)'!A:A,'PWQ_Medical Examinations (2)'!J:J,"Not Found")</f>
        <v>Normal</v>
      </c>
      <c r="H351" s="12" t="str">
        <f>_xlfn.XLOOKUP(A351,'PWQ_Medical Examinations (2)'!A:A,'PWQ_Medical Examinations (2)'!E:E,"Not Found")</f>
        <v>No</v>
      </c>
      <c r="I351" s="12" t="str">
        <f>_xlfn.XLOOKUP(A351,'PWQ_Medical Examinations (2)'!A:A,'PWQ_Medical Examinations (2)'!F:F,"Not Found")</f>
        <v>No</v>
      </c>
      <c r="J351" s="12" t="str">
        <f>_xlfn.XLOOKUP(A351,'PWQ_Medical Examinations (2)'!A:A,'PWQ_Medical Examinations (2)'!G:G,"Not Found")</f>
        <v>No</v>
      </c>
      <c r="K351" s="13">
        <f>_xlfn.XLOOKUP('Healthcare-Xlookup'!A351,'PWQ_Medical Examinations (2)'!A:A,'PWQ_Medical Examinations (2)'!H:H,"Not Found")</f>
        <v>0</v>
      </c>
      <c r="L351" s="13" t="str">
        <f>_xlfn.XLOOKUP(A351,'PWQ_Medical Examinations (2)'!A:A,'PWQ_Medical Examinations (2)'!I:I,"Not Found")</f>
        <v>yes</v>
      </c>
      <c r="M351" s="14">
        <f>_xlfn.XLOOKUP(A351,'PWQ_Hospitalisation Details (2)'!A:A,'PWQ_Hospitalisation Details (2)'!E:E,"Not Found")</f>
        <v>33212</v>
      </c>
      <c r="N351" s="15">
        <f>_xlfn.XLOOKUP(A351,'PWQ_Hospitalisation Details (2)'!A:A,'PWQ_Hospitalisation Details (2)'!G:G,"Not Found")</f>
        <v>28716.14</v>
      </c>
      <c r="O351" s="12" t="str">
        <f>_xlfn.XLOOKUP(A351,'PWQ_Hospitalisation Details (2)'!A:A,'PWQ_Hospitalisation Details (2)'!H:H,"Not Found")</f>
        <v>tier - 1</v>
      </c>
      <c r="P351" s="12" t="str">
        <f>_xlfn.XLOOKUP(A351,'PWQ_Hospitalisation Details (2)'!A:A,'PWQ_Hospitalisation Details (2)'!I:I,"Not Found")</f>
        <v>tier - 3</v>
      </c>
      <c r="Q351" s="12" t="str">
        <f>_xlfn.XLOOKUP(A351,'PWQ_Hospitalisation Details (2)'!A:A,'PWQ_Hospitalisation Details (2)'!J:J,"Not Found")</f>
        <v>R1011</v>
      </c>
      <c r="R351" s="12">
        <f>_xlfn.XLOOKUP('Healthcare-Xlookup'!A351,'PWQ_Hospitalisation Details (2)'!A:A,'PWQ_Hospitalisation Details (2)'!K:K,"Not Found")</f>
        <v>32</v>
      </c>
    </row>
    <row r="352" spans="1:18" x14ac:dyDescent="0.35">
      <c r="A352" s="12" t="s">
        <v>2021</v>
      </c>
      <c r="B352" s="12" t="str">
        <f>_xlfn.XLOOKUP(A352,Customer_Names[Customer ID],Customer_Names[First Name],"Not Found")</f>
        <v xml:space="preserve">  Devon A</v>
      </c>
      <c r="C352" s="12" t="str">
        <f>_xlfn.XLOOKUP(A352,Customer_Names[Customer ID],Customer_Names[last Name],"Not Found")</f>
        <v>Olson</v>
      </c>
      <c r="D352" s="22">
        <f>_xlfn.XLOOKUP('Healthcare-Xlookup'!A352,'PWQ_Medical Examinations (2)'!A:A,'PWQ_Medical Examinations (2)'!B:B,"Not Found")</f>
        <v>20.03</v>
      </c>
      <c r="E352" s="13" t="str">
        <f>_xlfn.XLOOKUP(A352,'PWQ_Medical Examinations (2)'!A:A,'PWQ_Medical Examinations (2)'!C:C,"Not Found")</f>
        <v>Normal Weight</v>
      </c>
      <c r="F352" s="12">
        <f>_xlfn.XLOOKUP(A352,'PWQ_Medical Examinations (2)'!A:A,'PWQ_Medical Examinations (2)'!D:D,"Not Found")</f>
        <v>6.14</v>
      </c>
      <c r="G352" s="12" t="str">
        <f>_xlfn.XLOOKUP('Healthcare-Xlookup'!A352,'PWQ_Medical Examinations (2)'!A:A,'PWQ_Medical Examinations (2)'!J:J,"Not Found")</f>
        <v>Prediabetes</v>
      </c>
      <c r="H352" s="12" t="str">
        <f>_xlfn.XLOOKUP(A352,'PWQ_Medical Examinations (2)'!A:A,'PWQ_Medical Examinations (2)'!E:E,"Not Found")</f>
        <v>yes</v>
      </c>
      <c r="I352" s="12" t="str">
        <f>_xlfn.XLOOKUP(A352,'PWQ_Medical Examinations (2)'!A:A,'PWQ_Medical Examinations (2)'!F:F,"Not Found")</f>
        <v>No</v>
      </c>
      <c r="J352" s="12" t="str">
        <f>_xlfn.XLOOKUP(A352,'PWQ_Medical Examinations (2)'!A:A,'PWQ_Medical Examinations (2)'!G:G,"Not Found")</f>
        <v>No</v>
      </c>
      <c r="K352" s="13">
        <f>_xlfn.XLOOKUP('Healthcare-Xlookup'!A352,'PWQ_Medical Examinations (2)'!A:A,'PWQ_Medical Examinations (2)'!H:H,"Not Found")</f>
        <v>0</v>
      </c>
      <c r="L352" s="13" t="str">
        <f>_xlfn.XLOOKUP(A352,'PWQ_Medical Examinations (2)'!A:A,'PWQ_Medical Examinations (2)'!I:I,"Not Found")</f>
        <v>yes</v>
      </c>
      <c r="M352" s="14">
        <f>_xlfn.XLOOKUP(A352,'PWQ_Hospitalisation Details (2)'!A:A,'PWQ_Hospitalisation Details (2)'!E:E,"Not Found")</f>
        <v>31317</v>
      </c>
      <c r="N352" s="15">
        <f>_xlfn.XLOOKUP(A352,'PWQ_Hospitalisation Details (2)'!A:A,'PWQ_Hospitalisation Details (2)'!G:G,"Not Found")</f>
        <v>28542.86</v>
      </c>
      <c r="O352" s="12" t="str">
        <f>_xlfn.XLOOKUP(A352,'PWQ_Hospitalisation Details (2)'!A:A,'PWQ_Hospitalisation Details (2)'!H:H,"Not Found")</f>
        <v>tier - 1</v>
      </c>
      <c r="P352" s="12" t="str">
        <f>_xlfn.XLOOKUP(A352,'PWQ_Hospitalisation Details (2)'!A:A,'PWQ_Hospitalisation Details (2)'!I:I,"Not Found")</f>
        <v>tier - 3</v>
      </c>
      <c r="Q352" s="12" t="str">
        <f>_xlfn.XLOOKUP(A352,'PWQ_Hospitalisation Details (2)'!A:A,'PWQ_Hospitalisation Details (2)'!J:J,"Not Found")</f>
        <v>R1011</v>
      </c>
      <c r="R352" s="12">
        <f>_xlfn.XLOOKUP('Healthcare-Xlookup'!A352,'PWQ_Hospitalisation Details (2)'!A:A,'PWQ_Hospitalisation Details (2)'!K:K,"Not Found")</f>
        <v>37</v>
      </c>
    </row>
    <row r="353" spans="1:18" x14ac:dyDescent="0.35">
      <c r="A353" s="12" t="s">
        <v>2020</v>
      </c>
      <c r="B353" s="12" t="str">
        <f>_xlfn.XLOOKUP(A353,Customer_Names[Customer ID],Customer_Names[First Name],"Not Found")</f>
        <v xml:space="preserve">  Joni L</v>
      </c>
      <c r="C353" s="12" t="str">
        <f>_xlfn.XLOOKUP(A353,Customer_Names[Customer ID],Customer_Names[last Name],"Not Found")</f>
        <v>Waldron</v>
      </c>
      <c r="D353" s="22">
        <f>_xlfn.XLOOKUP('Healthcare-Xlookup'!A353,'PWQ_Medical Examinations (2)'!A:A,'PWQ_Medical Examinations (2)'!B:B,"Not Found")</f>
        <v>41.42</v>
      </c>
      <c r="E353" s="13" t="str">
        <f>_xlfn.XLOOKUP(A353,'PWQ_Medical Examinations (2)'!A:A,'PWQ_Medical Examinations (2)'!C:C,"Not Found")</f>
        <v>Obesity</v>
      </c>
      <c r="F353" s="12">
        <f>_xlfn.XLOOKUP(A353,'PWQ_Medical Examinations (2)'!A:A,'PWQ_Medical Examinations (2)'!D:D,"Not Found")</f>
        <v>6.07</v>
      </c>
      <c r="G353" s="12" t="str">
        <f>_xlfn.XLOOKUP('Healthcare-Xlookup'!A353,'PWQ_Medical Examinations (2)'!A:A,'PWQ_Medical Examinations (2)'!J:J,"Not Found")</f>
        <v>Prediabetes</v>
      </c>
      <c r="H353" s="12" t="str">
        <f>_xlfn.XLOOKUP(A353,'PWQ_Medical Examinations (2)'!A:A,'PWQ_Medical Examinations (2)'!E:E,"Not Found")</f>
        <v>No</v>
      </c>
      <c r="I353" s="12" t="str">
        <f>_xlfn.XLOOKUP(A353,'PWQ_Medical Examinations (2)'!A:A,'PWQ_Medical Examinations (2)'!F:F,"Not Found")</f>
        <v>No</v>
      </c>
      <c r="J353" s="12" t="str">
        <f>_xlfn.XLOOKUP(A353,'PWQ_Medical Examinations (2)'!A:A,'PWQ_Medical Examinations (2)'!G:G,"Not Found")</f>
        <v>No</v>
      </c>
      <c r="K353" s="13">
        <f>_xlfn.XLOOKUP('Healthcare-Xlookup'!A353,'PWQ_Medical Examinations (2)'!A:A,'PWQ_Medical Examinations (2)'!H:H,"Not Found")</f>
        <v>0</v>
      </c>
      <c r="L353" s="13" t="str">
        <f>_xlfn.XLOOKUP(A353,'PWQ_Medical Examinations (2)'!A:A,'PWQ_Medical Examinations (2)'!I:I,"Not Found")</f>
        <v>No</v>
      </c>
      <c r="M353" s="14">
        <f>_xlfn.XLOOKUP(A353,'PWQ_Hospitalisation Details (2)'!A:A,'PWQ_Hospitalisation Details (2)'!E:E,"Not Found")</f>
        <v>30296</v>
      </c>
      <c r="N353" s="15">
        <f>_xlfn.XLOOKUP(A353,'PWQ_Hospitalisation Details (2)'!A:A,'PWQ_Hospitalisation Details (2)'!G:G,"Not Found")</f>
        <v>28476.73</v>
      </c>
      <c r="O353" s="12" t="str">
        <f>_xlfn.XLOOKUP(A353,'PWQ_Hospitalisation Details (2)'!A:A,'PWQ_Hospitalisation Details (2)'!H:H,"Not Found")</f>
        <v>tier - 1</v>
      </c>
      <c r="P353" s="12" t="str">
        <f>_xlfn.XLOOKUP(A353,'PWQ_Hospitalisation Details (2)'!A:A,'PWQ_Hospitalisation Details (2)'!I:I,"Not Found")</f>
        <v>tier - 2</v>
      </c>
      <c r="Q353" s="12" t="str">
        <f>_xlfn.XLOOKUP(A353,'PWQ_Hospitalisation Details (2)'!A:A,'PWQ_Hospitalisation Details (2)'!J:J,"Not Found")</f>
        <v>R1012</v>
      </c>
      <c r="R353" s="12">
        <f>_xlfn.XLOOKUP('Healthcare-Xlookup'!A353,'PWQ_Hospitalisation Details (2)'!A:A,'PWQ_Hospitalisation Details (2)'!K:K,"Not Found")</f>
        <v>40</v>
      </c>
    </row>
    <row r="354" spans="1:18" x14ac:dyDescent="0.35">
      <c r="A354" s="12" t="s">
        <v>2019</v>
      </c>
      <c r="B354" s="12" t="str">
        <f>_xlfn.XLOOKUP(A354,Customer_Names[Customer ID],Customer_Names[First Name],"Not Found")</f>
        <v xml:space="preserve">  Colin</v>
      </c>
      <c r="C354" s="12" t="str">
        <f>_xlfn.XLOOKUP(A354,Customer_Names[Customer ID],Customer_Names[last Name],"Not Found")</f>
        <v>Meyer</v>
      </c>
      <c r="D354" s="22">
        <f>_xlfn.XLOOKUP('Healthcare-Xlookup'!A354,'PWQ_Medical Examinations (2)'!A:A,'PWQ_Medical Examinations (2)'!B:B,"Not Found")</f>
        <v>36.67</v>
      </c>
      <c r="E354" s="13" t="str">
        <f>_xlfn.XLOOKUP(A354,'PWQ_Medical Examinations (2)'!A:A,'PWQ_Medical Examinations (2)'!C:C,"Not Found")</f>
        <v>Obesity</v>
      </c>
      <c r="F354" s="12">
        <f>_xlfn.XLOOKUP(A354,'PWQ_Medical Examinations (2)'!A:A,'PWQ_Medical Examinations (2)'!D:D,"Not Found")</f>
        <v>10.210000000000001</v>
      </c>
      <c r="G354" s="12" t="str">
        <f>_xlfn.XLOOKUP('Healthcare-Xlookup'!A354,'PWQ_Medical Examinations (2)'!A:A,'PWQ_Medical Examinations (2)'!J:J,"Not Found")</f>
        <v>Diabetes</v>
      </c>
      <c r="H354" s="12" t="str">
        <f>_xlfn.XLOOKUP(A354,'PWQ_Medical Examinations (2)'!A:A,'PWQ_Medical Examinations (2)'!E:E,"Not Found")</f>
        <v>No</v>
      </c>
      <c r="I354" s="12" t="str">
        <f>_xlfn.XLOOKUP(A354,'PWQ_Medical Examinations (2)'!A:A,'PWQ_Medical Examinations (2)'!F:F,"Not Found")</f>
        <v>No</v>
      </c>
      <c r="J354" s="12" t="str">
        <f>_xlfn.XLOOKUP(A354,'PWQ_Medical Examinations (2)'!A:A,'PWQ_Medical Examinations (2)'!G:G,"Not Found")</f>
        <v>No</v>
      </c>
      <c r="K354" s="13">
        <f>_xlfn.XLOOKUP('Healthcare-Xlookup'!A354,'PWQ_Medical Examinations (2)'!A:A,'PWQ_Medical Examinations (2)'!H:H,"Not Found")</f>
        <v>0</v>
      </c>
      <c r="L354" s="13" t="str">
        <f>_xlfn.XLOOKUP(A354,'PWQ_Medical Examinations (2)'!A:A,'PWQ_Medical Examinations (2)'!I:I,"Not Found")</f>
        <v>No</v>
      </c>
      <c r="M354" s="14">
        <f>_xlfn.XLOOKUP(A354,'PWQ_Hospitalisation Details (2)'!A:A,'PWQ_Hospitalisation Details (2)'!E:E,"Not Found")</f>
        <v>27288</v>
      </c>
      <c r="N354" s="15">
        <f>_xlfn.XLOOKUP(A354,'PWQ_Hospitalisation Details (2)'!A:A,'PWQ_Hospitalisation Details (2)'!G:G,"Not Found")</f>
        <v>28468.92</v>
      </c>
      <c r="O354" s="12" t="str">
        <f>_xlfn.XLOOKUP(A354,'PWQ_Hospitalisation Details (2)'!A:A,'PWQ_Hospitalisation Details (2)'!H:H,"Not Found")</f>
        <v>tier - 1</v>
      </c>
      <c r="P354" s="12" t="str">
        <f>_xlfn.XLOOKUP(A354,'PWQ_Hospitalisation Details (2)'!A:A,'PWQ_Hospitalisation Details (2)'!I:I,"Not Found")</f>
        <v>tier - 1</v>
      </c>
      <c r="Q354" s="12" t="str">
        <f>_xlfn.XLOOKUP(A354,'PWQ_Hospitalisation Details (2)'!A:A,'PWQ_Hospitalisation Details (2)'!J:J,"Not Found")</f>
        <v>R1012</v>
      </c>
      <c r="R354" s="12">
        <f>_xlfn.XLOOKUP('Healthcare-Xlookup'!A354,'PWQ_Hospitalisation Details (2)'!A:A,'PWQ_Hospitalisation Details (2)'!K:K,"Not Found")</f>
        <v>48</v>
      </c>
    </row>
    <row r="355" spans="1:18" x14ac:dyDescent="0.35">
      <c r="A355" s="12" t="s">
        <v>2018</v>
      </c>
      <c r="B355" s="12" t="str">
        <f>_xlfn.XLOOKUP(A355,Customer_Names[Customer ID],Customer_Names[First Name],"Not Found")</f>
        <v xml:space="preserve">  Rachael</v>
      </c>
      <c r="C355" s="12" t="str">
        <f>_xlfn.XLOOKUP(A355,Customer_Names[Customer ID],Customer_Names[last Name],"Not Found")</f>
        <v>Stack</v>
      </c>
      <c r="D355" s="22">
        <f>_xlfn.XLOOKUP('Healthcare-Xlookup'!A355,'PWQ_Medical Examinations (2)'!A:A,'PWQ_Medical Examinations (2)'!B:B,"Not Found")</f>
        <v>27.645</v>
      </c>
      <c r="E355" s="13" t="str">
        <f>_xlfn.XLOOKUP(A355,'PWQ_Medical Examinations (2)'!A:A,'PWQ_Medical Examinations (2)'!C:C,"Not Found")</f>
        <v>Over weight</v>
      </c>
      <c r="F355" s="12">
        <f>_xlfn.XLOOKUP(A355,'PWQ_Medical Examinations (2)'!A:A,'PWQ_Medical Examinations (2)'!D:D,"Not Found")</f>
        <v>4.6900000000000004</v>
      </c>
      <c r="G355" s="12" t="str">
        <f>_xlfn.XLOOKUP('Healthcare-Xlookup'!A355,'PWQ_Medical Examinations (2)'!A:A,'PWQ_Medical Examinations (2)'!J:J,"Not Found")</f>
        <v>Normal</v>
      </c>
      <c r="H355" s="12" t="str">
        <f>_xlfn.XLOOKUP(A355,'PWQ_Medical Examinations (2)'!A:A,'PWQ_Medical Examinations (2)'!E:E,"Not Found")</f>
        <v>No</v>
      </c>
      <c r="I355" s="12" t="str">
        <f>_xlfn.XLOOKUP(A355,'PWQ_Medical Examinations (2)'!A:A,'PWQ_Medical Examinations (2)'!F:F,"Not Found")</f>
        <v>No</v>
      </c>
      <c r="J355" s="12" t="str">
        <f>_xlfn.XLOOKUP(A355,'PWQ_Medical Examinations (2)'!A:A,'PWQ_Medical Examinations (2)'!G:G,"Not Found")</f>
        <v>No</v>
      </c>
      <c r="K355" s="13">
        <f>_xlfn.XLOOKUP('Healthcare-Xlookup'!A355,'PWQ_Medical Examinations (2)'!A:A,'PWQ_Medical Examinations (2)'!H:H,"Not Found")</f>
        <v>0</v>
      </c>
      <c r="L355" s="13" t="str">
        <f>_xlfn.XLOOKUP(A355,'PWQ_Medical Examinations (2)'!A:A,'PWQ_Medical Examinations (2)'!I:I,"Not Found")</f>
        <v>No</v>
      </c>
      <c r="M355" s="14">
        <f>_xlfn.XLOOKUP(A355,'PWQ_Hospitalisation Details (2)'!A:A,'PWQ_Hospitalisation Details (2)'!E:E,"Not Found")</f>
        <v>28461</v>
      </c>
      <c r="N355" s="15">
        <f>_xlfn.XLOOKUP(A355,'PWQ_Hospitalisation Details (2)'!A:A,'PWQ_Hospitalisation Details (2)'!G:G,"Not Found")</f>
        <v>28340.19</v>
      </c>
      <c r="O355" s="12" t="str">
        <f>_xlfn.XLOOKUP(A355,'PWQ_Hospitalisation Details (2)'!A:A,'PWQ_Hospitalisation Details (2)'!H:H,"Not Found")</f>
        <v>tier - 1</v>
      </c>
      <c r="P355" s="12" t="str">
        <f>_xlfn.XLOOKUP(A355,'PWQ_Hospitalisation Details (2)'!A:A,'PWQ_Hospitalisation Details (2)'!I:I,"Not Found")</f>
        <v>tier - 2</v>
      </c>
      <c r="Q355" s="12" t="str">
        <f>_xlfn.XLOOKUP(A355,'PWQ_Hospitalisation Details (2)'!A:A,'PWQ_Hospitalisation Details (2)'!J:J,"Not Found")</f>
        <v>R1012</v>
      </c>
      <c r="R355" s="12">
        <f>_xlfn.XLOOKUP('Healthcare-Xlookup'!A355,'PWQ_Hospitalisation Details (2)'!A:A,'PWQ_Hospitalisation Details (2)'!K:K,"Not Found")</f>
        <v>45</v>
      </c>
    </row>
    <row r="356" spans="1:18" x14ac:dyDescent="0.35">
      <c r="A356" s="12" t="s">
        <v>2017</v>
      </c>
      <c r="B356" s="12" t="str">
        <f>_xlfn.XLOOKUP(A356,Customer_Names[Customer ID],Customer_Names[First Name],"Not Found")</f>
        <v xml:space="preserve">  Maricela</v>
      </c>
      <c r="C356" s="12" t="str">
        <f>_xlfn.XLOOKUP(A356,Customer_Names[Customer ID],Customer_Names[last Name],"Not Found")</f>
        <v>Sanchez Y Torres</v>
      </c>
      <c r="D356" s="22">
        <f>_xlfn.XLOOKUP('Healthcare-Xlookup'!A356,'PWQ_Medical Examinations (2)'!A:A,'PWQ_Medical Examinations (2)'!B:B,"Not Found")</f>
        <v>22.72</v>
      </c>
      <c r="E356" s="13" t="str">
        <f>_xlfn.XLOOKUP(A356,'PWQ_Medical Examinations (2)'!A:A,'PWQ_Medical Examinations (2)'!C:C,"Not Found")</f>
        <v>Normal Weight</v>
      </c>
      <c r="F356" s="12">
        <f>_xlfn.XLOOKUP(A356,'PWQ_Medical Examinations (2)'!A:A,'PWQ_Medical Examinations (2)'!D:D,"Not Found")</f>
        <v>5.71</v>
      </c>
      <c r="G356" s="12" t="str">
        <f>_xlfn.XLOOKUP('Healthcare-Xlookup'!A356,'PWQ_Medical Examinations (2)'!A:A,'PWQ_Medical Examinations (2)'!J:J,"Not Found")</f>
        <v>Prediabetes</v>
      </c>
      <c r="H356" s="12" t="str">
        <f>_xlfn.XLOOKUP(A356,'PWQ_Medical Examinations (2)'!A:A,'PWQ_Medical Examinations (2)'!E:E,"Not Found")</f>
        <v>No</v>
      </c>
      <c r="I356" s="12" t="str">
        <f>_xlfn.XLOOKUP(A356,'PWQ_Medical Examinations (2)'!A:A,'PWQ_Medical Examinations (2)'!F:F,"Not Found")</f>
        <v>No</v>
      </c>
      <c r="J356" s="12" t="str">
        <f>_xlfn.XLOOKUP(A356,'PWQ_Medical Examinations (2)'!A:A,'PWQ_Medical Examinations (2)'!G:G,"Not Found")</f>
        <v>No</v>
      </c>
      <c r="K356" s="13">
        <f>_xlfn.XLOOKUP('Healthcare-Xlookup'!A356,'PWQ_Medical Examinations (2)'!A:A,'PWQ_Medical Examinations (2)'!H:H,"Not Found")</f>
        <v>0</v>
      </c>
      <c r="L356" s="13" t="str">
        <f>_xlfn.XLOOKUP(A356,'PWQ_Medical Examinations (2)'!A:A,'PWQ_Medical Examinations (2)'!I:I,"Not Found")</f>
        <v>yes</v>
      </c>
      <c r="M356" s="14">
        <f>_xlfn.XLOOKUP(A356,'PWQ_Hospitalisation Details (2)'!A:A,'PWQ_Hospitalisation Details (2)'!E:E,"Not Found")</f>
        <v>33231</v>
      </c>
      <c r="N356" s="15">
        <f>_xlfn.XLOOKUP(A356,'PWQ_Hospitalisation Details (2)'!A:A,'PWQ_Hospitalisation Details (2)'!G:G,"Not Found")</f>
        <v>28302.33</v>
      </c>
      <c r="O356" s="12" t="str">
        <f>_xlfn.XLOOKUP(A356,'PWQ_Hospitalisation Details (2)'!A:A,'PWQ_Hospitalisation Details (2)'!H:H,"Not Found")</f>
        <v>tier - 1</v>
      </c>
      <c r="P356" s="12" t="str">
        <f>_xlfn.XLOOKUP(A356,'PWQ_Hospitalisation Details (2)'!A:A,'PWQ_Hospitalisation Details (2)'!I:I,"Not Found")</f>
        <v>tier - 2</v>
      </c>
      <c r="Q356" s="12" t="str">
        <f>_xlfn.XLOOKUP(A356,'PWQ_Hospitalisation Details (2)'!A:A,'PWQ_Hospitalisation Details (2)'!J:J,"Not Found")</f>
        <v>R1011</v>
      </c>
      <c r="R356" s="12">
        <f>_xlfn.XLOOKUP('Healthcare-Xlookup'!A356,'PWQ_Hospitalisation Details (2)'!A:A,'PWQ_Hospitalisation Details (2)'!K:K,"Not Found")</f>
        <v>32</v>
      </c>
    </row>
    <row r="357" spans="1:18" x14ac:dyDescent="0.35">
      <c r="A357" s="12" t="s">
        <v>2016</v>
      </c>
      <c r="B357" s="12" t="str">
        <f>_xlfn.XLOOKUP(A357,Customer_Names[Customer ID],Customer_Names[First Name],"Not Found")</f>
        <v xml:space="preserve">  Marie</v>
      </c>
      <c r="C357" s="12" t="str">
        <f>_xlfn.XLOOKUP(A357,Customer_Names[Customer ID],Customer_Names[last Name],"Not Found")</f>
        <v>Daniels</v>
      </c>
      <c r="D357" s="22">
        <f>_xlfn.XLOOKUP('Healthcare-Xlookup'!A357,'PWQ_Medical Examinations (2)'!A:A,'PWQ_Medical Examinations (2)'!B:B,"Not Found")</f>
        <v>36.520000000000003</v>
      </c>
      <c r="E357" s="13" t="str">
        <f>_xlfn.XLOOKUP(A357,'PWQ_Medical Examinations (2)'!A:A,'PWQ_Medical Examinations (2)'!C:C,"Not Found")</f>
        <v>Obesity</v>
      </c>
      <c r="F357" s="12">
        <f>_xlfn.XLOOKUP(A357,'PWQ_Medical Examinations (2)'!A:A,'PWQ_Medical Examinations (2)'!D:D,"Not Found")</f>
        <v>9.07</v>
      </c>
      <c r="G357" s="12" t="str">
        <f>_xlfn.XLOOKUP('Healthcare-Xlookup'!A357,'PWQ_Medical Examinations (2)'!A:A,'PWQ_Medical Examinations (2)'!J:J,"Not Found")</f>
        <v>Diabetes</v>
      </c>
      <c r="H357" s="12" t="str">
        <f>_xlfn.XLOOKUP(A357,'PWQ_Medical Examinations (2)'!A:A,'PWQ_Medical Examinations (2)'!E:E,"Not Found")</f>
        <v>yes</v>
      </c>
      <c r="I357" s="12" t="str">
        <f>_xlfn.XLOOKUP(A357,'PWQ_Medical Examinations (2)'!A:A,'PWQ_Medical Examinations (2)'!F:F,"Not Found")</f>
        <v>No</v>
      </c>
      <c r="J357" s="12" t="str">
        <f>_xlfn.XLOOKUP(A357,'PWQ_Medical Examinations (2)'!A:A,'PWQ_Medical Examinations (2)'!G:G,"Not Found")</f>
        <v>Yes</v>
      </c>
      <c r="K357" s="13">
        <f>_xlfn.XLOOKUP('Healthcare-Xlookup'!A357,'PWQ_Medical Examinations (2)'!A:A,'PWQ_Medical Examinations (2)'!H:H,"Not Found")</f>
        <v>1</v>
      </c>
      <c r="L357" s="13" t="str">
        <f>_xlfn.XLOOKUP(A357,'PWQ_Medical Examinations (2)'!A:A,'PWQ_Medical Examinations (2)'!I:I,"Not Found")</f>
        <v>No</v>
      </c>
      <c r="M357" s="14">
        <f>_xlfn.XLOOKUP(A357,'PWQ_Hospitalisation Details (2)'!A:A,'PWQ_Hospitalisation Details (2)'!E:E,"Not Found")</f>
        <v>23340</v>
      </c>
      <c r="N357" s="15">
        <f>_xlfn.XLOOKUP(A357,'PWQ_Hospitalisation Details (2)'!A:A,'PWQ_Hospitalisation Details (2)'!G:G,"Not Found")</f>
        <v>28287.9</v>
      </c>
      <c r="O357" s="12" t="str">
        <f>_xlfn.XLOOKUP(A357,'PWQ_Hospitalisation Details (2)'!A:A,'PWQ_Hospitalisation Details (2)'!H:H,"Not Found")</f>
        <v>tier - 1</v>
      </c>
      <c r="P357" s="12" t="str">
        <f>_xlfn.XLOOKUP(A357,'PWQ_Hospitalisation Details (2)'!A:A,'PWQ_Hospitalisation Details (2)'!I:I,"Not Found")</f>
        <v>tier - 1</v>
      </c>
      <c r="Q357" s="12" t="str">
        <f>_xlfn.XLOOKUP(A357,'PWQ_Hospitalisation Details (2)'!A:A,'PWQ_Hospitalisation Details (2)'!J:J,"Not Found")</f>
        <v>R1013</v>
      </c>
      <c r="R357" s="12">
        <f>_xlfn.XLOOKUP('Healthcare-Xlookup'!A357,'PWQ_Hospitalisation Details (2)'!A:A,'PWQ_Hospitalisation Details (2)'!K:K,"Not Found")</f>
        <v>59</v>
      </c>
    </row>
    <row r="358" spans="1:18" x14ac:dyDescent="0.35">
      <c r="A358" s="12" t="s">
        <v>2015</v>
      </c>
      <c r="B358" s="12" t="str">
        <f>_xlfn.XLOOKUP(A358,Customer_Names[Customer ID],Customer_Names[First Name],"Not Found")</f>
        <v xml:space="preserve">  Frank</v>
      </c>
      <c r="C358" s="12" t="str">
        <f>_xlfn.XLOOKUP(A358,Customer_Names[Customer ID],Customer_Names[last Name],"Not Found")</f>
        <v>Pepp</v>
      </c>
      <c r="D358" s="22">
        <f>_xlfn.XLOOKUP('Healthcare-Xlookup'!A358,'PWQ_Medical Examinations (2)'!A:A,'PWQ_Medical Examinations (2)'!B:B,"Not Found")</f>
        <v>33.96</v>
      </c>
      <c r="E358" s="13" t="str">
        <f>_xlfn.XLOOKUP(A358,'PWQ_Medical Examinations (2)'!A:A,'PWQ_Medical Examinations (2)'!C:C,"Not Found")</f>
        <v>Obesity</v>
      </c>
      <c r="F358" s="12">
        <f>_xlfn.XLOOKUP(A358,'PWQ_Medical Examinations (2)'!A:A,'PWQ_Medical Examinations (2)'!D:D,"Not Found")</f>
        <v>4.99</v>
      </c>
      <c r="G358" s="12" t="str">
        <f>_xlfn.XLOOKUP('Healthcare-Xlookup'!A358,'PWQ_Medical Examinations (2)'!A:A,'PWQ_Medical Examinations (2)'!J:J,"Not Found")</f>
        <v>Normal</v>
      </c>
      <c r="H358" s="12" t="str">
        <f>_xlfn.XLOOKUP(A358,'PWQ_Medical Examinations (2)'!A:A,'PWQ_Medical Examinations (2)'!E:E,"Not Found")</f>
        <v>No</v>
      </c>
      <c r="I358" s="12" t="str">
        <f>_xlfn.XLOOKUP(A358,'PWQ_Medical Examinations (2)'!A:A,'PWQ_Medical Examinations (2)'!F:F,"Not Found")</f>
        <v>No</v>
      </c>
      <c r="J358" s="12" t="str">
        <f>_xlfn.XLOOKUP(A358,'PWQ_Medical Examinations (2)'!A:A,'PWQ_Medical Examinations (2)'!G:G,"Not Found")</f>
        <v>No</v>
      </c>
      <c r="K358" s="13">
        <f>_xlfn.XLOOKUP('Healthcare-Xlookup'!A358,'PWQ_Medical Examinations (2)'!A:A,'PWQ_Medical Examinations (2)'!H:H,"Not Found")</f>
        <v>0</v>
      </c>
      <c r="L358" s="13" t="str">
        <f>_xlfn.XLOOKUP(A358,'PWQ_Medical Examinations (2)'!A:A,'PWQ_Medical Examinations (2)'!I:I,"Not Found")</f>
        <v>yes</v>
      </c>
      <c r="M358" s="14">
        <f>_xlfn.XLOOKUP(A358,'PWQ_Hospitalisation Details (2)'!A:A,'PWQ_Hospitalisation Details (2)'!E:E,"Not Found")</f>
        <v>36409</v>
      </c>
      <c r="N358" s="15">
        <f>_xlfn.XLOOKUP(A358,'PWQ_Hospitalisation Details (2)'!A:A,'PWQ_Hospitalisation Details (2)'!G:G,"Not Found")</f>
        <v>28245.34</v>
      </c>
      <c r="O358" s="12" t="str">
        <f>_xlfn.XLOOKUP(A358,'PWQ_Hospitalisation Details (2)'!A:A,'PWQ_Hospitalisation Details (2)'!H:H,"Not Found")</f>
        <v>tier - 1</v>
      </c>
      <c r="P358" s="12" t="str">
        <f>_xlfn.XLOOKUP(A358,'PWQ_Hospitalisation Details (2)'!A:A,'PWQ_Hospitalisation Details (2)'!I:I,"Not Found")</f>
        <v>tier - 3</v>
      </c>
      <c r="Q358" s="12" t="str">
        <f>_xlfn.XLOOKUP(A358,'PWQ_Hospitalisation Details (2)'!A:A,'PWQ_Hospitalisation Details (2)'!J:J,"Not Found")</f>
        <v>R1011</v>
      </c>
      <c r="R358" s="12">
        <f>_xlfn.XLOOKUP('Healthcare-Xlookup'!A358,'PWQ_Hospitalisation Details (2)'!A:A,'PWQ_Hospitalisation Details (2)'!K:K,"Not Found")</f>
        <v>23</v>
      </c>
    </row>
    <row r="359" spans="1:18" x14ac:dyDescent="0.35">
      <c r="A359" s="12" t="s">
        <v>2014</v>
      </c>
      <c r="B359" s="12" t="str">
        <f>_xlfn.XLOOKUP(A359,Customer_Names[Customer ID],Customer_Names[First Name],"Not Found")</f>
        <v xml:space="preserve">  Jeffry</v>
      </c>
      <c r="C359" s="12" t="str">
        <f>_xlfn.XLOOKUP(A359,Customer_Names[Customer ID],Customer_Names[last Name],"Not Found")</f>
        <v>Buechler</v>
      </c>
      <c r="D359" s="22">
        <f>_xlfn.XLOOKUP('Healthcare-Xlookup'!A359,'PWQ_Medical Examinations (2)'!A:A,'PWQ_Medical Examinations (2)'!B:B,"Not Found")</f>
        <v>26.695</v>
      </c>
      <c r="E359" s="13" t="str">
        <f>_xlfn.XLOOKUP(A359,'PWQ_Medical Examinations (2)'!A:A,'PWQ_Medical Examinations (2)'!C:C,"Not Found")</f>
        <v>Over weight</v>
      </c>
      <c r="F359" s="12">
        <f>_xlfn.XLOOKUP(A359,'PWQ_Medical Examinations (2)'!A:A,'PWQ_Medical Examinations (2)'!D:D,"Not Found")</f>
        <v>8.31</v>
      </c>
      <c r="G359" s="12" t="str">
        <f>_xlfn.XLOOKUP('Healthcare-Xlookup'!A359,'PWQ_Medical Examinations (2)'!A:A,'PWQ_Medical Examinations (2)'!J:J,"Not Found")</f>
        <v>Diabetes</v>
      </c>
      <c r="H359" s="12" t="str">
        <f>_xlfn.XLOOKUP(A359,'PWQ_Medical Examinations (2)'!A:A,'PWQ_Medical Examinations (2)'!E:E,"Not Found")</f>
        <v>No</v>
      </c>
      <c r="I359" s="12" t="str">
        <f>_xlfn.XLOOKUP(A359,'PWQ_Medical Examinations (2)'!A:A,'PWQ_Medical Examinations (2)'!F:F,"Not Found")</f>
        <v>No</v>
      </c>
      <c r="J359" s="12" t="str">
        <f>_xlfn.XLOOKUP(A359,'PWQ_Medical Examinations (2)'!A:A,'PWQ_Medical Examinations (2)'!G:G,"Not Found")</f>
        <v>No</v>
      </c>
      <c r="K359" s="13">
        <f>_xlfn.XLOOKUP('Healthcare-Xlookup'!A359,'PWQ_Medical Examinations (2)'!A:A,'PWQ_Medical Examinations (2)'!H:H,"Not Found")</f>
        <v>0</v>
      </c>
      <c r="L359" s="13" t="str">
        <f>_xlfn.XLOOKUP(A359,'PWQ_Medical Examinations (2)'!A:A,'PWQ_Medical Examinations (2)'!I:I,"Not Found")</f>
        <v>yes</v>
      </c>
      <c r="M359" s="14">
        <f>_xlfn.XLOOKUP(A359,'PWQ_Hospitalisation Details (2)'!A:A,'PWQ_Hospitalisation Details (2)'!E:E,"Not Found")</f>
        <v>22242</v>
      </c>
      <c r="N359" s="15">
        <f>_xlfn.XLOOKUP(A359,'PWQ_Hospitalisation Details (2)'!A:A,'PWQ_Hospitalisation Details (2)'!G:G,"Not Found")</f>
        <v>28101.33</v>
      </c>
      <c r="O359" s="12" t="str">
        <f>_xlfn.XLOOKUP(A359,'PWQ_Hospitalisation Details (2)'!A:A,'PWQ_Hospitalisation Details (2)'!H:H,"Not Found")</f>
        <v>tier - 1</v>
      </c>
      <c r="P359" s="12" t="str">
        <f>_xlfn.XLOOKUP(A359,'PWQ_Hospitalisation Details (2)'!A:A,'PWQ_Hospitalisation Details (2)'!I:I,"Not Found")</f>
        <v>tier - 2</v>
      </c>
      <c r="Q359" s="12" t="str">
        <f>_xlfn.XLOOKUP(A359,'PWQ_Hospitalisation Details (2)'!A:A,'PWQ_Hospitalisation Details (2)'!J:J,"Not Found")</f>
        <v>R1019</v>
      </c>
      <c r="R359" s="12">
        <f>_xlfn.XLOOKUP('Healthcare-Xlookup'!A359,'PWQ_Hospitalisation Details (2)'!A:A,'PWQ_Hospitalisation Details (2)'!K:K,"Not Found")</f>
        <v>62</v>
      </c>
    </row>
    <row r="360" spans="1:18" x14ac:dyDescent="0.35">
      <c r="A360" s="12" t="s">
        <v>2013</v>
      </c>
      <c r="B360" s="12" t="str">
        <f>_xlfn.XLOOKUP(A360,Customer_Names[Customer ID],Customer_Names[First Name],"Not Found")</f>
        <v xml:space="preserve">  Mike</v>
      </c>
      <c r="C360" s="12" t="str">
        <f>_xlfn.XLOOKUP(A360,Customer_Names[Customer ID],Customer_Names[last Name],"Not Found")</f>
        <v>Buenting</v>
      </c>
      <c r="D360" s="22">
        <f>_xlfn.XLOOKUP('Healthcare-Xlookup'!A360,'PWQ_Medical Examinations (2)'!A:A,'PWQ_Medical Examinations (2)'!B:B,"Not Found")</f>
        <v>18.45</v>
      </c>
      <c r="E360" s="13" t="str">
        <f>_xlfn.XLOOKUP(A360,'PWQ_Medical Examinations (2)'!A:A,'PWQ_Medical Examinations (2)'!C:C,"Not Found")</f>
        <v>Normal Weight</v>
      </c>
      <c r="F360" s="12">
        <f>_xlfn.XLOOKUP(A360,'PWQ_Medical Examinations (2)'!A:A,'PWQ_Medical Examinations (2)'!D:D,"Not Found")</f>
        <v>5.07</v>
      </c>
      <c r="G360" s="12" t="str">
        <f>_xlfn.XLOOKUP('Healthcare-Xlookup'!A360,'PWQ_Medical Examinations (2)'!A:A,'PWQ_Medical Examinations (2)'!J:J,"Not Found")</f>
        <v>Normal</v>
      </c>
      <c r="H360" s="12" t="str">
        <f>_xlfn.XLOOKUP(A360,'PWQ_Medical Examinations (2)'!A:A,'PWQ_Medical Examinations (2)'!E:E,"Not Found")</f>
        <v>yes</v>
      </c>
      <c r="I360" s="12" t="str">
        <f>_xlfn.XLOOKUP(A360,'PWQ_Medical Examinations (2)'!A:A,'PWQ_Medical Examinations (2)'!F:F,"Not Found")</f>
        <v>No</v>
      </c>
      <c r="J360" s="12" t="str">
        <f>_xlfn.XLOOKUP(A360,'PWQ_Medical Examinations (2)'!A:A,'PWQ_Medical Examinations (2)'!G:G,"Not Found")</f>
        <v>No</v>
      </c>
      <c r="K360" s="13">
        <f>_xlfn.XLOOKUP('Healthcare-Xlookup'!A360,'PWQ_Medical Examinations (2)'!A:A,'PWQ_Medical Examinations (2)'!H:H,"Not Found")</f>
        <v>0</v>
      </c>
      <c r="L360" s="13" t="str">
        <f>_xlfn.XLOOKUP(A360,'PWQ_Medical Examinations (2)'!A:A,'PWQ_Medical Examinations (2)'!I:I,"Not Found")</f>
        <v>yes</v>
      </c>
      <c r="M360" s="14">
        <f>_xlfn.XLOOKUP(A360,'PWQ_Hospitalisation Details (2)'!A:A,'PWQ_Hospitalisation Details (2)'!E:E,"Not Found")</f>
        <v>31380</v>
      </c>
      <c r="N360" s="15">
        <f>_xlfn.XLOOKUP(A360,'PWQ_Hospitalisation Details (2)'!A:A,'PWQ_Hospitalisation Details (2)'!G:G,"Not Found")</f>
        <v>28006.94</v>
      </c>
      <c r="O360" s="12" t="str">
        <f>_xlfn.XLOOKUP(A360,'PWQ_Hospitalisation Details (2)'!A:A,'PWQ_Hospitalisation Details (2)'!H:H,"Not Found")</f>
        <v>tier - 1</v>
      </c>
      <c r="P360" s="12" t="str">
        <f>_xlfn.XLOOKUP(A360,'PWQ_Hospitalisation Details (2)'!A:A,'PWQ_Hospitalisation Details (2)'!I:I,"Not Found")</f>
        <v>tier - 2</v>
      </c>
      <c r="Q360" s="12" t="str">
        <f>_xlfn.XLOOKUP(A360,'PWQ_Hospitalisation Details (2)'!A:A,'PWQ_Hospitalisation Details (2)'!J:J,"Not Found")</f>
        <v>R1011</v>
      </c>
      <c r="R360" s="12">
        <f>_xlfn.XLOOKUP('Healthcare-Xlookup'!A360,'PWQ_Hospitalisation Details (2)'!A:A,'PWQ_Hospitalisation Details (2)'!K:K,"Not Found")</f>
        <v>37</v>
      </c>
    </row>
    <row r="361" spans="1:18" x14ac:dyDescent="0.35">
      <c r="A361" s="12" t="s">
        <v>2012</v>
      </c>
      <c r="B361" s="12" t="str">
        <f>_xlfn.XLOOKUP(A361,Customer_Names[Customer ID],Customer_Names[First Name],"Not Found")</f>
        <v xml:space="preserve">  Rick</v>
      </c>
      <c r="C361" s="12" t="str">
        <f>_xlfn.XLOOKUP(A361,Customer_Names[Customer ID],Customer_Names[last Name],"Not Found")</f>
        <v>Evans</v>
      </c>
      <c r="D361" s="22">
        <f>_xlfn.XLOOKUP('Healthcare-Xlookup'!A361,'PWQ_Medical Examinations (2)'!A:A,'PWQ_Medical Examinations (2)'!B:B,"Not Found")</f>
        <v>33.18</v>
      </c>
      <c r="E361" s="13" t="str">
        <f>_xlfn.XLOOKUP(A361,'PWQ_Medical Examinations (2)'!A:A,'PWQ_Medical Examinations (2)'!C:C,"Not Found")</f>
        <v>Obesity</v>
      </c>
      <c r="F361" s="12">
        <f>_xlfn.XLOOKUP(A361,'PWQ_Medical Examinations (2)'!A:A,'PWQ_Medical Examinations (2)'!D:D,"Not Found")</f>
        <v>4.79</v>
      </c>
      <c r="G361" s="12" t="str">
        <f>_xlfn.XLOOKUP('Healthcare-Xlookup'!A361,'PWQ_Medical Examinations (2)'!A:A,'PWQ_Medical Examinations (2)'!J:J,"Not Found")</f>
        <v>Normal</v>
      </c>
      <c r="H361" s="12" t="str">
        <f>_xlfn.XLOOKUP(A361,'PWQ_Medical Examinations (2)'!A:A,'PWQ_Medical Examinations (2)'!E:E,"Not Found")</f>
        <v>No</v>
      </c>
      <c r="I361" s="12" t="str">
        <f>_xlfn.XLOOKUP(A361,'PWQ_Medical Examinations (2)'!A:A,'PWQ_Medical Examinations (2)'!F:F,"Not Found")</f>
        <v>No</v>
      </c>
      <c r="J361" s="12" t="str">
        <f>_xlfn.XLOOKUP(A361,'PWQ_Medical Examinations (2)'!A:A,'PWQ_Medical Examinations (2)'!G:G,"Not Found")</f>
        <v>No</v>
      </c>
      <c r="K361" s="13">
        <f>_xlfn.XLOOKUP('Healthcare-Xlookup'!A361,'PWQ_Medical Examinations (2)'!A:A,'PWQ_Medical Examinations (2)'!H:H,"Not Found")</f>
        <v>0</v>
      </c>
      <c r="L361" s="13" t="str">
        <f>_xlfn.XLOOKUP(A361,'PWQ_Medical Examinations (2)'!A:A,'PWQ_Medical Examinations (2)'!I:I,"Not Found")</f>
        <v>yes</v>
      </c>
      <c r="M361" s="14">
        <f>_xlfn.XLOOKUP(A361,'PWQ_Hospitalisation Details (2)'!A:A,'PWQ_Hospitalisation Details (2)'!E:E,"Not Found")</f>
        <v>36515</v>
      </c>
      <c r="N361" s="15">
        <f>_xlfn.XLOOKUP(A361,'PWQ_Hospitalisation Details (2)'!A:A,'PWQ_Hospitalisation Details (2)'!G:G,"Not Found")</f>
        <v>27980.77</v>
      </c>
      <c r="O361" s="12" t="str">
        <f>_xlfn.XLOOKUP(A361,'PWQ_Hospitalisation Details (2)'!A:A,'PWQ_Hospitalisation Details (2)'!H:H,"Not Found")</f>
        <v>tier - 1</v>
      </c>
      <c r="P361" s="12" t="str">
        <f>_xlfn.XLOOKUP(A361,'PWQ_Hospitalisation Details (2)'!A:A,'PWQ_Hospitalisation Details (2)'!I:I,"Not Found")</f>
        <v>tier - 1</v>
      </c>
      <c r="Q361" s="12" t="str">
        <f>_xlfn.XLOOKUP(A361,'PWQ_Hospitalisation Details (2)'!A:A,'PWQ_Hospitalisation Details (2)'!J:J,"Not Found")</f>
        <v>R1011</v>
      </c>
      <c r="R361" s="12">
        <f>_xlfn.XLOOKUP('Healthcare-Xlookup'!A361,'PWQ_Hospitalisation Details (2)'!A:A,'PWQ_Hospitalisation Details (2)'!K:K,"Not Found")</f>
        <v>23</v>
      </c>
    </row>
    <row r="362" spans="1:18" x14ac:dyDescent="0.35">
      <c r="A362" s="12" t="s">
        <v>2011</v>
      </c>
      <c r="B362" s="12" t="str">
        <f>_xlfn.XLOOKUP(A362,Customer_Names[Customer ID],Customer_Names[First Name],"Not Found")</f>
        <v xml:space="preserve">  Pierre-Michel</v>
      </c>
      <c r="C362" s="12" t="str">
        <f>_xlfn.XLOOKUP(A362,Customer_Names[Customer ID],Customer_Names[last Name],"Not Found")</f>
        <v>Arcand</v>
      </c>
      <c r="D362" s="22">
        <f>_xlfn.XLOOKUP('Healthcare-Xlookup'!A362,'PWQ_Medical Examinations (2)'!A:A,'PWQ_Medical Examinations (2)'!B:B,"Not Found")</f>
        <v>36.1</v>
      </c>
      <c r="E362" s="13" t="str">
        <f>_xlfn.XLOOKUP(A362,'PWQ_Medical Examinations (2)'!A:A,'PWQ_Medical Examinations (2)'!C:C,"Not Found")</f>
        <v>Obesity</v>
      </c>
      <c r="F362" s="12">
        <f>_xlfn.XLOOKUP(A362,'PWQ_Medical Examinations (2)'!A:A,'PWQ_Medical Examinations (2)'!D:D,"Not Found")</f>
        <v>11.39</v>
      </c>
      <c r="G362" s="12" t="str">
        <f>_xlfn.XLOOKUP('Healthcare-Xlookup'!A362,'PWQ_Medical Examinations (2)'!A:A,'PWQ_Medical Examinations (2)'!J:J,"Not Found")</f>
        <v>Diabetes</v>
      </c>
      <c r="H362" s="12" t="str">
        <f>_xlfn.XLOOKUP(A362,'PWQ_Medical Examinations (2)'!A:A,'PWQ_Medical Examinations (2)'!E:E,"Not Found")</f>
        <v>yes</v>
      </c>
      <c r="I362" s="12" t="str">
        <f>_xlfn.XLOOKUP(A362,'PWQ_Medical Examinations (2)'!A:A,'PWQ_Medical Examinations (2)'!F:F,"Not Found")</f>
        <v>No</v>
      </c>
      <c r="J362" s="12" t="str">
        <f>_xlfn.XLOOKUP(A362,'PWQ_Medical Examinations (2)'!A:A,'PWQ_Medical Examinations (2)'!G:G,"Not Found")</f>
        <v>No</v>
      </c>
      <c r="K362" s="13">
        <f>_xlfn.XLOOKUP('Healthcare-Xlookup'!A362,'PWQ_Medical Examinations (2)'!A:A,'PWQ_Medical Examinations (2)'!H:H,"Not Found")</f>
        <v>2</v>
      </c>
      <c r="L362" s="13" t="str">
        <f>_xlfn.XLOOKUP(A362,'PWQ_Medical Examinations (2)'!A:A,'PWQ_Medical Examinations (2)'!I:I,"Not Found")</f>
        <v>No</v>
      </c>
      <c r="M362" s="14">
        <f>_xlfn.XLOOKUP(A362,'PWQ_Hospitalisation Details (2)'!A:A,'PWQ_Hospitalisation Details (2)'!E:E,"Not Found")</f>
        <v>22490</v>
      </c>
      <c r="N362" s="15">
        <f>_xlfn.XLOOKUP(A362,'PWQ_Hospitalisation Details (2)'!A:A,'PWQ_Hospitalisation Details (2)'!G:G,"Not Found")</f>
        <v>27941.29</v>
      </c>
      <c r="O362" s="12" t="str">
        <f>_xlfn.XLOOKUP(A362,'PWQ_Hospitalisation Details (2)'!A:A,'PWQ_Hospitalisation Details (2)'!H:H,"Not Found")</f>
        <v>tier - 1</v>
      </c>
      <c r="P362" s="12" t="str">
        <f>_xlfn.XLOOKUP(A362,'PWQ_Hospitalisation Details (2)'!A:A,'PWQ_Hospitalisation Details (2)'!I:I,"Not Found")</f>
        <v>tier - 3</v>
      </c>
      <c r="Q362" s="12" t="str">
        <f>_xlfn.XLOOKUP(A362,'PWQ_Hospitalisation Details (2)'!A:A,'PWQ_Hospitalisation Details (2)'!J:J,"Not Found")</f>
        <v>R1011</v>
      </c>
      <c r="R362" s="12">
        <f>_xlfn.XLOOKUP('Healthcare-Xlookup'!A362,'PWQ_Hospitalisation Details (2)'!A:A,'PWQ_Hospitalisation Details (2)'!K:K,"Not Found")</f>
        <v>61</v>
      </c>
    </row>
    <row r="363" spans="1:18" x14ac:dyDescent="0.35">
      <c r="A363" s="12" t="s">
        <v>2010</v>
      </c>
      <c r="B363" s="12" t="str">
        <f>_xlfn.XLOOKUP(A363,Customer_Names[Customer ID],Customer_Names[First Name],"Not Found")</f>
        <v xml:space="preserve">  Daniel</v>
      </c>
      <c r="C363" s="12" t="str">
        <f>_xlfn.XLOOKUP(A363,Customer_Names[Customer ID],Customer_Names[last Name],"Not Found")</f>
        <v>Kesack</v>
      </c>
      <c r="D363" s="22">
        <f>_xlfn.XLOOKUP('Healthcare-Xlookup'!A363,'PWQ_Medical Examinations (2)'!A:A,'PWQ_Medical Examinations (2)'!B:B,"Not Found")</f>
        <v>22.77</v>
      </c>
      <c r="E363" s="13" t="str">
        <f>_xlfn.XLOOKUP(A363,'PWQ_Medical Examinations (2)'!A:A,'PWQ_Medical Examinations (2)'!C:C,"Not Found")</f>
        <v>Normal Weight</v>
      </c>
      <c r="F363" s="12">
        <f>_xlfn.XLOOKUP(A363,'PWQ_Medical Examinations (2)'!A:A,'PWQ_Medical Examinations (2)'!D:D,"Not Found")</f>
        <v>6</v>
      </c>
      <c r="G363" s="12" t="str">
        <f>_xlfn.XLOOKUP('Healthcare-Xlookup'!A363,'PWQ_Medical Examinations (2)'!A:A,'PWQ_Medical Examinations (2)'!J:J,"Not Found")</f>
        <v>Prediabetes</v>
      </c>
      <c r="H363" s="12" t="str">
        <f>_xlfn.XLOOKUP(A363,'PWQ_Medical Examinations (2)'!A:A,'PWQ_Medical Examinations (2)'!E:E,"Not Found")</f>
        <v>No</v>
      </c>
      <c r="I363" s="12" t="str">
        <f>_xlfn.XLOOKUP(A363,'PWQ_Medical Examinations (2)'!A:A,'PWQ_Medical Examinations (2)'!F:F,"Not Found")</f>
        <v>No</v>
      </c>
      <c r="J363" s="12" t="str">
        <f>_xlfn.XLOOKUP(A363,'PWQ_Medical Examinations (2)'!A:A,'PWQ_Medical Examinations (2)'!G:G,"Not Found")</f>
        <v>No</v>
      </c>
      <c r="K363" s="13">
        <f>_xlfn.XLOOKUP('Healthcare-Xlookup'!A363,'PWQ_Medical Examinations (2)'!A:A,'PWQ_Medical Examinations (2)'!H:H,"Not Found")</f>
        <v>0</v>
      </c>
      <c r="L363" s="13" t="str">
        <f>_xlfn.XLOOKUP(A363,'PWQ_Medical Examinations (2)'!A:A,'PWQ_Medical Examinations (2)'!I:I,"Not Found")</f>
        <v>yes</v>
      </c>
      <c r="M363" s="14">
        <f>_xlfn.XLOOKUP(A363,'PWQ_Hospitalisation Details (2)'!A:A,'PWQ_Hospitalisation Details (2)'!E:E,"Not Found")</f>
        <v>33393</v>
      </c>
      <c r="N363" s="15">
        <f>_xlfn.XLOOKUP(A363,'PWQ_Hospitalisation Details (2)'!A:A,'PWQ_Hospitalisation Details (2)'!G:G,"Not Found")</f>
        <v>27931.11</v>
      </c>
      <c r="O363" s="12" t="str">
        <f>_xlfn.XLOOKUP(A363,'PWQ_Hospitalisation Details (2)'!A:A,'PWQ_Hospitalisation Details (2)'!H:H,"Not Found")</f>
        <v>tier - 1</v>
      </c>
      <c r="P363" s="12" t="str">
        <f>_xlfn.XLOOKUP(A363,'PWQ_Hospitalisation Details (2)'!A:A,'PWQ_Hospitalisation Details (2)'!I:I,"Not Found")</f>
        <v>tier - 3</v>
      </c>
      <c r="Q363" s="12" t="str">
        <f>_xlfn.XLOOKUP(A363,'PWQ_Hospitalisation Details (2)'!A:A,'PWQ_Hospitalisation Details (2)'!J:J,"Not Found")</f>
        <v>R1011</v>
      </c>
      <c r="R363" s="12">
        <f>_xlfn.XLOOKUP('Healthcare-Xlookup'!A363,'PWQ_Hospitalisation Details (2)'!A:A,'PWQ_Hospitalisation Details (2)'!K:K,"Not Found")</f>
        <v>32</v>
      </c>
    </row>
    <row r="364" spans="1:18" x14ac:dyDescent="0.35">
      <c r="A364" s="12" t="s">
        <v>2009</v>
      </c>
      <c r="B364" s="12" t="str">
        <f>_xlfn.XLOOKUP(A364,Customer_Names[Customer ID],Customer_Names[First Name],"Not Found")</f>
        <v xml:space="preserve">  Brian L</v>
      </c>
      <c r="C364" s="12" t="str">
        <f>_xlfn.XLOOKUP(A364,Customer_Names[Customer ID],Customer_Names[last Name],"Not Found")</f>
        <v>Post</v>
      </c>
      <c r="D364" s="22">
        <f>_xlfn.XLOOKUP('Healthcare-Xlookup'!A364,'PWQ_Medical Examinations (2)'!A:A,'PWQ_Medical Examinations (2)'!B:B,"Not Found")</f>
        <v>21.24</v>
      </c>
      <c r="E364" s="13" t="str">
        <f>_xlfn.XLOOKUP(A364,'PWQ_Medical Examinations (2)'!A:A,'PWQ_Medical Examinations (2)'!C:C,"Not Found")</f>
        <v>Normal Weight</v>
      </c>
      <c r="F364" s="12">
        <f>_xlfn.XLOOKUP(A364,'PWQ_Medical Examinations (2)'!A:A,'PWQ_Medical Examinations (2)'!D:D,"Not Found")</f>
        <v>5.13</v>
      </c>
      <c r="G364" s="12" t="str">
        <f>_xlfn.XLOOKUP('Healthcare-Xlookup'!A364,'PWQ_Medical Examinations (2)'!A:A,'PWQ_Medical Examinations (2)'!J:J,"Not Found")</f>
        <v>Normal</v>
      </c>
      <c r="H364" s="12" t="str">
        <f>_xlfn.XLOOKUP(A364,'PWQ_Medical Examinations (2)'!A:A,'PWQ_Medical Examinations (2)'!E:E,"Not Found")</f>
        <v>No</v>
      </c>
      <c r="I364" s="12" t="str">
        <f>_xlfn.XLOOKUP(A364,'PWQ_Medical Examinations (2)'!A:A,'PWQ_Medical Examinations (2)'!F:F,"Not Found")</f>
        <v>No</v>
      </c>
      <c r="J364" s="12" t="str">
        <f>_xlfn.XLOOKUP(A364,'PWQ_Medical Examinations (2)'!A:A,'PWQ_Medical Examinations (2)'!G:G,"Not Found")</f>
        <v>No</v>
      </c>
      <c r="K364" s="13">
        <f>_xlfn.XLOOKUP('Healthcare-Xlookup'!A364,'PWQ_Medical Examinations (2)'!A:A,'PWQ_Medical Examinations (2)'!H:H,"Not Found")</f>
        <v>0</v>
      </c>
      <c r="L364" s="13" t="str">
        <f>_xlfn.XLOOKUP(A364,'PWQ_Medical Examinations (2)'!A:A,'PWQ_Medical Examinations (2)'!I:I,"Not Found")</f>
        <v>yes</v>
      </c>
      <c r="M364" s="14">
        <f>_xlfn.XLOOKUP(A364,'PWQ_Hospitalisation Details (2)'!A:A,'PWQ_Hospitalisation Details (2)'!E:E,"Not Found")</f>
        <v>32833</v>
      </c>
      <c r="N364" s="15">
        <f>_xlfn.XLOOKUP(A364,'PWQ_Hospitalisation Details (2)'!A:A,'PWQ_Hospitalisation Details (2)'!G:G,"Not Found")</f>
        <v>27925.86</v>
      </c>
      <c r="O364" s="12" t="str">
        <f>_xlfn.XLOOKUP(A364,'PWQ_Hospitalisation Details (2)'!A:A,'PWQ_Hospitalisation Details (2)'!H:H,"Not Found")</f>
        <v>tier - 1</v>
      </c>
      <c r="P364" s="12" t="str">
        <f>_xlfn.XLOOKUP(A364,'PWQ_Hospitalisation Details (2)'!A:A,'PWQ_Hospitalisation Details (2)'!I:I,"Not Found")</f>
        <v>tier - 2</v>
      </c>
      <c r="Q364" s="12" t="str">
        <f>_xlfn.XLOOKUP(A364,'PWQ_Hospitalisation Details (2)'!A:A,'PWQ_Hospitalisation Details (2)'!J:J,"Not Found")</f>
        <v>R1011</v>
      </c>
      <c r="R364" s="12">
        <f>_xlfn.XLOOKUP('Healthcare-Xlookup'!A364,'PWQ_Hospitalisation Details (2)'!A:A,'PWQ_Hospitalisation Details (2)'!K:K,"Not Found")</f>
        <v>33</v>
      </c>
    </row>
    <row r="365" spans="1:18" x14ac:dyDescent="0.35">
      <c r="A365" s="12" t="s">
        <v>2008</v>
      </c>
      <c r="B365" s="12" t="str">
        <f>_xlfn.XLOOKUP(A365,Customer_Names[Customer ID],Customer_Names[First Name],"Not Found")</f>
        <v xml:space="preserve">  Morgan M</v>
      </c>
      <c r="C365" s="12" t="str">
        <f>_xlfn.XLOOKUP(A365,Customer_Names[Customer ID],Customer_Names[last Name],"Not Found")</f>
        <v>Dunne</v>
      </c>
      <c r="D365" s="22">
        <f>_xlfn.XLOOKUP('Healthcare-Xlookup'!A365,'PWQ_Medical Examinations (2)'!A:A,'PWQ_Medical Examinations (2)'!B:B,"Not Found")</f>
        <v>17.600000000000001</v>
      </c>
      <c r="E365" s="13" t="str">
        <f>_xlfn.XLOOKUP(A365,'PWQ_Medical Examinations (2)'!A:A,'PWQ_Medical Examinations (2)'!C:C,"Not Found")</f>
        <v>Under Weight</v>
      </c>
      <c r="F365" s="12">
        <f>_xlfn.XLOOKUP(A365,'PWQ_Medical Examinations (2)'!A:A,'PWQ_Medical Examinations (2)'!D:D,"Not Found")</f>
        <v>5.26</v>
      </c>
      <c r="G365" s="12" t="str">
        <f>_xlfn.XLOOKUP('Healthcare-Xlookup'!A365,'PWQ_Medical Examinations (2)'!A:A,'PWQ_Medical Examinations (2)'!J:J,"Not Found")</f>
        <v>Normal</v>
      </c>
      <c r="H365" s="12" t="str">
        <f>_xlfn.XLOOKUP(A365,'PWQ_Medical Examinations (2)'!A:A,'PWQ_Medical Examinations (2)'!E:E,"Not Found")</f>
        <v>yes</v>
      </c>
      <c r="I365" s="12" t="str">
        <f>_xlfn.XLOOKUP(A365,'PWQ_Medical Examinations (2)'!A:A,'PWQ_Medical Examinations (2)'!F:F,"Not Found")</f>
        <v>No</v>
      </c>
      <c r="J365" s="12" t="str">
        <f>_xlfn.XLOOKUP(A365,'PWQ_Medical Examinations (2)'!A:A,'PWQ_Medical Examinations (2)'!G:G,"Not Found")</f>
        <v>No</v>
      </c>
      <c r="K365" s="13">
        <f>_xlfn.XLOOKUP('Healthcare-Xlookup'!A365,'PWQ_Medical Examinations (2)'!A:A,'PWQ_Medical Examinations (2)'!H:H,"Not Found")</f>
        <v>0</v>
      </c>
      <c r="L365" s="13" t="str">
        <f>_xlfn.XLOOKUP(A365,'PWQ_Medical Examinations (2)'!A:A,'PWQ_Medical Examinations (2)'!I:I,"Not Found")</f>
        <v>yes</v>
      </c>
      <c r="M365" s="14">
        <f>_xlfn.XLOOKUP(A365,'PWQ_Hospitalisation Details (2)'!A:A,'PWQ_Hospitalisation Details (2)'!E:E,"Not Found")</f>
        <v>31385</v>
      </c>
      <c r="N365" s="15">
        <f>_xlfn.XLOOKUP(A365,'PWQ_Hospitalisation Details (2)'!A:A,'PWQ_Hospitalisation Details (2)'!G:G,"Not Found")</f>
        <v>27849.94</v>
      </c>
      <c r="O365" s="12" t="str">
        <f>_xlfn.XLOOKUP(A365,'PWQ_Hospitalisation Details (2)'!A:A,'PWQ_Hospitalisation Details (2)'!H:H,"Not Found")</f>
        <v>tier - 1</v>
      </c>
      <c r="P365" s="12" t="str">
        <f>_xlfn.XLOOKUP(A365,'PWQ_Hospitalisation Details (2)'!A:A,'PWQ_Hospitalisation Details (2)'!I:I,"Not Found")</f>
        <v>tier - 1</v>
      </c>
      <c r="Q365" s="12" t="str">
        <f>_xlfn.XLOOKUP(A365,'PWQ_Hospitalisation Details (2)'!A:A,'PWQ_Hospitalisation Details (2)'!J:J,"Not Found")</f>
        <v>R1011</v>
      </c>
      <c r="R365" s="12">
        <f>_xlfn.XLOOKUP('Healthcare-Xlookup'!A365,'PWQ_Hospitalisation Details (2)'!A:A,'PWQ_Hospitalisation Details (2)'!K:K,"Not Found")</f>
        <v>37</v>
      </c>
    </row>
    <row r="366" spans="1:18" x14ac:dyDescent="0.35">
      <c r="A366" s="12" t="s">
        <v>2007</v>
      </c>
      <c r="B366" s="12" t="str">
        <f>_xlfn.XLOOKUP(A366,Customer_Names[Customer ID],Customer_Names[First Name],"Not Found")</f>
        <v xml:space="preserve">  Caroline</v>
      </c>
      <c r="C366" s="12" t="str">
        <f>_xlfn.XLOOKUP(A366,Customer_Names[Customer ID],Customer_Names[last Name],"Not Found")</f>
        <v>Kilel</v>
      </c>
      <c r="D366" s="22">
        <f>_xlfn.XLOOKUP('Healthcare-Xlookup'!A366,'PWQ_Medical Examinations (2)'!A:A,'PWQ_Medical Examinations (2)'!B:B,"Not Found")</f>
        <v>26.29</v>
      </c>
      <c r="E366" s="13" t="str">
        <f>_xlfn.XLOOKUP(A366,'PWQ_Medical Examinations (2)'!A:A,'PWQ_Medical Examinations (2)'!C:C,"Not Found")</f>
        <v>Over weight</v>
      </c>
      <c r="F366" s="12">
        <f>_xlfn.XLOOKUP(A366,'PWQ_Medical Examinations (2)'!A:A,'PWQ_Medical Examinations (2)'!D:D,"Not Found")</f>
        <v>6.84</v>
      </c>
      <c r="G366" s="12" t="str">
        <f>_xlfn.XLOOKUP('Healthcare-Xlookup'!A366,'PWQ_Medical Examinations (2)'!A:A,'PWQ_Medical Examinations (2)'!J:J,"Not Found")</f>
        <v>Diabetes</v>
      </c>
      <c r="H366" s="12" t="str">
        <f>_xlfn.XLOOKUP(A366,'PWQ_Medical Examinations (2)'!A:A,'PWQ_Medical Examinations (2)'!E:E,"Not Found")</f>
        <v>No</v>
      </c>
      <c r="I366" s="12" t="str">
        <f>_xlfn.XLOOKUP(A366,'PWQ_Medical Examinations (2)'!A:A,'PWQ_Medical Examinations (2)'!F:F,"Not Found")</f>
        <v>No</v>
      </c>
      <c r="J366" s="12" t="str">
        <f>_xlfn.XLOOKUP(A366,'PWQ_Medical Examinations (2)'!A:A,'PWQ_Medical Examinations (2)'!G:G,"Not Found")</f>
        <v>No</v>
      </c>
      <c r="K366" s="13">
        <f>_xlfn.XLOOKUP('Healthcare-Xlookup'!A366,'PWQ_Medical Examinations (2)'!A:A,'PWQ_Medical Examinations (2)'!H:H,"Not Found")</f>
        <v>0</v>
      </c>
      <c r="L366" s="13" t="str">
        <f>_xlfn.XLOOKUP(A366,'PWQ_Medical Examinations (2)'!A:A,'PWQ_Medical Examinations (2)'!I:I,"Not Found")</f>
        <v>yes</v>
      </c>
      <c r="M366" s="14">
        <f>_xlfn.XLOOKUP(A366,'PWQ_Hospitalisation Details (2)'!A:A,'PWQ_Hospitalisation Details (2)'!E:E,"Not Found")</f>
        <v>22103</v>
      </c>
      <c r="N366" s="15">
        <f>_xlfn.XLOOKUP(A366,'PWQ_Hospitalisation Details (2)'!A:A,'PWQ_Hospitalisation Details (2)'!G:G,"Not Found")</f>
        <v>27808.73</v>
      </c>
      <c r="O366" s="12" t="str">
        <f>_xlfn.XLOOKUP(A366,'PWQ_Hospitalisation Details (2)'!A:A,'PWQ_Hospitalisation Details (2)'!H:H,"Not Found")</f>
        <v>tier - 1</v>
      </c>
      <c r="P366" s="12" t="str">
        <f>_xlfn.XLOOKUP(A366,'PWQ_Hospitalisation Details (2)'!A:A,'PWQ_Hospitalisation Details (2)'!I:I,"Not Found")</f>
        <v>tier - 1</v>
      </c>
      <c r="Q366" s="12" t="str">
        <f>_xlfn.XLOOKUP(A366,'PWQ_Hospitalisation Details (2)'!A:A,'PWQ_Hospitalisation Details (2)'!J:J,"Not Found")</f>
        <v>R1013</v>
      </c>
      <c r="R366" s="12">
        <f>_xlfn.XLOOKUP('Healthcare-Xlookup'!A366,'PWQ_Hospitalisation Details (2)'!A:A,'PWQ_Hospitalisation Details (2)'!K:K,"Not Found")</f>
        <v>62</v>
      </c>
    </row>
    <row r="367" spans="1:18" x14ac:dyDescent="0.35">
      <c r="A367" s="12" t="s">
        <v>2006</v>
      </c>
      <c r="B367" s="12" t="str">
        <f>_xlfn.XLOOKUP(A367,Customer_Names[Customer ID],Customer_Names[First Name],"Not Found")</f>
        <v xml:space="preserve">  Drew T</v>
      </c>
      <c r="C367" s="12" t="str">
        <f>_xlfn.XLOOKUP(A367,Customer_Names[Customer ID],Customer_Names[last Name],"Not Found")</f>
        <v>Nicholson</v>
      </c>
      <c r="D367" s="22">
        <f>_xlfn.XLOOKUP('Healthcare-Xlookup'!A367,'PWQ_Medical Examinations (2)'!A:A,'PWQ_Medical Examinations (2)'!B:B,"Not Found")</f>
        <v>35.31</v>
      </c>
      <c r="E367" s="13" t="str">
        <f>_xlfn.XLOOKUP(A367,'PWQ_Medical Examinations (2)'!A:A,'PWQ_Medical Examinations (2)'!C:C,"Not Found")</f>
        <v>Obesity</v>
      </c>
      <c r="F367" s="12">
        <f>_xlfn.XLOOKUP(A367,'PWQ_Medical Examinations (2)'!A:A,'PWQ_Medical Examinations (2)'!D:D,"Not Found")</f>
        <v>9.0399999999999991</v>
      </c>
      <c r="G367" s="12" t="str">
        <f>_xlfn.XLOOKUP('Healthcare-Xlookup'!A367,'PWQ_Medical Examinations (2)'!A:A,'PWQ_Medical Examinations (2)'!J:J,"Not Found")</f>
        <v>Diabetes</v>
      </c>
      <c r="H367" s="12" t="str">
        <f>_xlfn.XLOOKUP(A367,'PWQ_Medical Examinations (2)'!A:A,'PWQ_Medical Examinations (2)'!E:E,"Not Found")</f>
        <v>No</v>
      </c>
      <c r="I367" s="12" t="str">
        <f>_xlfn.XLOOKUP(A367,'PWQ_Medical Examinations (2)'!A:A,'PWQ_Medical Examinations (2)'!F:F,"Not Found")</f>
        <v>No</v>
      </c>
      <c r="J367" s="12" t="str">
        <f>_xlfn.XLOOKUP(A367,'PWQ_Medical Examinations (2)'!A:A,'PWQ_Medical Examinations (2)'!G:G,"Not Found")</f>
        <v>No</v>
      </c>
      <c r="K367" s="13">
        <f>_xlfn.XLOOKUP('Healthcare-Xlookup'!A367,'PWQ_Medical Examinations (2)'!A:A,'PWQ_Medical Examinations (2)'!H:H,"Not Found")</f>
        <v>0</v>
      </c>
      <c r="L367" s="13" t="str">
        <f>_xlfn.XLOOKUP(A367,'PWQ_Medical Examinations (2)'!A:A,'PWQ_Medical Examinations (2)'!I:I,"Not Found")</f>
        <v>No</v>
      </c>
      <c r="M367" s="14">
        <f>_xlfn.XLOOKUP(A367,'PWQ_Hospitalisation Details (2)'!A:A,'PWQ_Hospitalisation Details (2)'!E:E,"Not Found")</f>
        <v>37596</v>
      </c>
      <c r="N367" s="15">
        <f>_xlfn.XLOOKUP(A367,'PWQ_Hospitalisation Details (2)'!A:A,'PWQ_Hospitalisation Details (2)'!G:G,"Not Found")</f>
        <v>27724.29</v>
      </c>
      <c r="O367" s="12" t="str">
        <f>_xlfn.XLOOKUP(A367,'PWQ_Hospitalisation Details (2)'!A:A,'PWQ_Hospitalisation Details (2)'!H:H,"Not Found")</f>
        <v>tier - 1</v>
      </c>
      <c r="P367" s="12" t="str">
        <f>_xlfn.XLOOKUP(A367,'PWQ_Hospitalisation Details (2)'!A:A,'PWQ_Hospitalisation Details (2)'!I:I,"Not Found")</f>
        <v>tier - 3</v>
      </c>
      <c r="Q367" s="12" t="str">
        <f>_xlfn.XLOOKUP(A367,'PWQ_Hospitalisation Details (2)'!A:A,'PWQ_Hospitalisation Details (2)'!J:J,"Not Found")</f>
        <v>R1013</v>
      </c>
      <c r="R367" s="12">
        <f>_xlfn.XLOOKUP('Healthcare-Xlookup'!A367,'PWQ_Hospitalisation Details (2)'!A:A,'PWQ_Hospitalisation Details (2)'!K:K,"Not Found")</f>
        <v>20</v>
      </c>
    </row>
    <row r="368" spans="1:18" x14ac:dyDescent="0.35">
      <c r="A368" s="12" t="s">
        <v>2005</v>
      </c>
      <c r="B368" s="12" t="str">
        <f>_xlfn.XLOOKUP(A368,Customer_Names[Customer ID],Customer_Names[First Name],"Not Found")</f>
        <v xml:space="preserve">  Austin W</v>
      </c>
      <c r="C368" s="12" t="str">
        <f>_xlfn.XLOOKUP(A368,Customer_Names[Customer ID],Customer_Names[last Name],"Not Found")</f>
        <v>Susmann</v>
      </c>
      <c r="D368" s="22">
        <f>_xlfn.XLOOKUP('Healthcare-Xlookup'!A368,'PWQ_Medical Examinations (2)'!A:A,'PWQ_Medical Examinations (2)'!B:B,"Not Found")</f>
        <v>27.04</v>
      </c>
      <c r="E368" s="13" t="str">
        <f>_xlfn.XLOOKUP(A368,'PWQ_Medical Examinations (2)'!A:A,'PWQ_Medical Examinations (2)'!C:C,"Not Found")</f>
        <v>Over weight</v>
      </c>
      <c r="F368" s="12">
        <f>_xlfn.XLOOKUP(A368,'PWQ_Medical Examinations (2)'!A:A,'PWQ_Medical Examinations (2)'!D:D,"Not Found")</f>
        <v>4.0999999999999996</v>
      </c>
      <c r="G368" s="12" t="str">
        <f>_xlfn.XLOOKUP('Healthcare-Xlookup'!A368,'PWQ_Medical Examinations (2)'!A:A,'PWQ_Medical Examinations (2)'!J:J,"Not Found")</f>
        <v>Normal</v>
      </c>
      <c r="H368" s="12" t="str">
        <f>_xlfn.XLOOKUP(A368,'PWQ_Medical Examinations (2)'!A:A,'PWQ_Medical Examinations (2)'!E:E,"Not Found")</f>
        <v>No</v>
      </c>
      <c r="I368" s="12" t="str">
        <f>_xlfn.XLOOKUP(A368,'PWQ_Medical Examinations (2)'!A:A,'PWQ_Medical Examinations (2)'!F:F,"Not Found")</f>
        <v>No</v>
      </c>
      <c r="J368" s="12" t="str">
        <f>_xlfn.XLOOKUP(A368,'PWQ_Medical Examinations (2)'!A:A,'PWQ_Medical Examinations (2)'!G:G,"Not Found")</f>
        <v>No</v>
      </c>
      <c r="K368" s="13">
        <f>_xlfn.XLOOKUP('Healthcare-Xlookup'!A368,'PWQ_Medical Examinations (2)'!A:A,'PWQ_Medical Examinations (2)'!H:H,"Not Found")</f>
        <v>1</v>
      </c>
      <c r="L368" s="13" t="str">
        <f>_xlfn.XLOOKUP(A368,'PWQ_Medical Examinations (2)'!A:A,'PWQ_Medical Examinations (2)'!I:I,"Not Found")</f>
        <v>yes</v>
      </c>
      <c r="M368" s="14">
        <f>_xlfn.XLOOKUP(A368,'PWQ_Hospitalisation Details (2)'!A:A,'PWQ_Hospitalisation Details (2)'!E:E,"Not Found")</f>
        <v>33788</v>
      </c>
      <c r="N368" s="15">
        <f>_xlfn.XLOOKUP(A368,'PWQ_Hospitalisation Details (2)'!A:A,'PWQ_Hospitalisation Details (2)'!G:G,"Not Found")</f>
        <v>27696.11</v>
      </c>
      <c r="O368" s="12" t="str">
        <f>_xlfn.XLOOKUP(A368,'PWQ_Hospitalisation Details (2)'!A:A,'PWQ_Hospitalisation Details (2)'!H:H,"Not Found")</f>
        <v>tier - 1</v>
      </c>
      <c r="P368" s="12" t="str">
        <f>_xlfn.XLOOKUP(A368,'PWQ_Hospitalisation Details (2)'!A:A,'PWQ_Hospitalisation Details (2)'!I:I,"Not Found")</f>
        <v>tier - 2</v>
      </c>
      <c r="Q368" s="12" t="str">
        <f>_xlfn.XLOOKUP(A368,'PWQ_Hospitalisation Details (2)'!A:A,'PWQ_Hospitalisation Details (2)'!J:J,"Not Found")</f>
        <v>R1011</v>
      </c>
      <c r="R368" s="12">
        <f>_xlfn.XLOOKUP('Healthcare-Xlookup'!A368,'PWQ_Hospitalisation Details (2)'!A:A,'PWQ_Hospitalisation Details (2)'!K:K,"Not Found")</f>
        <v>30</v>
      </c>
    </row>
    <row r="369" spans="1:18" x14ac:dyDescent="0.35">
      <c r="A369" s="12" t="s">
        <v>2004</v>
      </c>
      <c r="B369" s="12" t="str">
        <f>_xlfn.XLOOKUP(A369,Customer_Names[Customer ID],Customer_Names[First Name],"Not Found")</f>
        <v xml:space="preserve">  Berenice</v>
      </c>
      <c r="C369" s="12" t="str">
        <f>_xlfn.XLOOKUP(A369,Customer_Names[Customer ID],Customer_Names[last Name],"Not Found")</f>
        <v>Harsh</v>
      </c>
      <c r="D369" s="22">
        <f>_xlfn.XLOOKUP('Healthcare-Xlookup'!A369,'PWQ_Medical Examinations (2)'!A:A,'PWQ_Medical Examinations (2)'!B:B,"Not Found")</f>
        <v>30.23</v>
      </c>
      <c r="E369" s="13" t="str">
        <f>_xlfn.XLOOKUP(A369,'PWQ_Medical Examinations (2)'!A:A,'PWQ_Medical Examinations (2)'!C:C,"Not Found")</f>
        <v>Obesity</v>
      </c>
      <c r="F369" s="12">
        <f>_xlfn.XLOOKUP(A369,'PWQ_Medical Examinations (2)'!A:A,'PWQ_Medical Examinations (2)'!D:D,"Not Found")</f>
        <v>4.2300000000000004</v>
      </c>
      <c r="G369" s="12" t="str">
        <f>_xlfn.XLOOKUP('Healthcare-Xlookup'!A369,'PWQ_Medical Examinations (2)'!A:A,'PWQ_Medical Examinations (2)'!J:J,"Not Found")</f>
        <v>Normal</v>
      </c>
      <c r="H369" s="12" t="str">
        <f>_xlfn.XLOOKUP(A369,'PWQ_Medical Examinations (2)'!A:A,'PWQ_Medical Examinations (2)'!E:E,"Not Found")</f>
        <v>yes</v>
      </c>
      <c r="I369" s="12" t="str">
        <f>_xlfn.XLOOKUP(A369,'PWQ_Medical Examinations (2)'!A:A,'PWQ_Medical Examinations (2)'!F:F,"Not Found")</f>
        <v>No</v>
      </c>
      <c r="J369" s="12" t="str">
        <f>_xlfn.XLOOKUP(A369,'PWQ_Medical Examinations (2)'!A:A,'PWQ_Medical Examinations (2)'!G:G,"Not Found")</f>
        <v>Yes</v>
      </c>
      <c r="K369" s="13">
        <f>_xlfn.XLOOKUP('Healthcare-Xlookup'!A369,'PWQ_Medical Examinations (2)'!A:A,'PWQ_Medical Examinations (2)'!H:H,"Not Found")</f>
        <v>1</v>
      </c>
      <c r="L369" s="13" t="str">
        <f>_xlfn.XLOOKUP(A369,'PWQ_Medical Examinations (2)'!A:A,'PWQ_Medical Examinations (2)'!I:I,"Not Found")</f>
        <v>yes</v>
      </c>
      <c r="M369" s="14">
        <f>_xlfn.XLOOKUP(A369,'PWQ_Hospitalisation Details (2)'!A:A,'PWQ_Hospitalisation Details (2)'!E:E,"Not Found")</f>
        <v>35710</v>
      </c>
      <c r="N369" s="15">
        <f>_xlfn.XLOOKUP(A369,'PWQ_Hospitalisation Details (2)'!A:A,'PWQ_Hospitalisation Details (2)'!G:G,"Not Found")</f>
        <v>27625.17</v>
      </c>
      <c r="O369" s="12" t="str">
        <f>_xlfn.XLOOKUP(A369,'PWQ_Hospitalisation Details (2)'!A:A,'PWQ_Hospitalisation Details (2)'!H:H,"Not Found")</f>
        <v>tier - 1</v>
      </c>
      <c r="P369" s="12" t="str">
        <f>_xlfn.XLOOKUP(A369,'PWQ_Hospitalisation Details (2)'!A:A,'PWQ_Hospitalisation Details (2)'!I:I,"Not Found")</f>
        <v>tier - 1</v>
      </c>
      <c r="Q369" s="12" t="str">
        <f>_xlfn.XLOOKUP(A369,'PWQ_Hospitalisation Details (2)'!A:A,'PWQ_Hospitalisation Details (2)'!J:J,"Not Found")</f>
        <v>R1011</v>
      </c>
      <c r="R369" s="12">
        <f>_xlfn.XLOOKUP('Healthcare-Xlookup'!A369,'PWQ_Hospitalisation Details (2)'!A:A,'PWQ_Hospitalisation Details (2)'!K:K,"Not Found")</f>
        <v>25</v>
      </c>
    </row>
    <row r="370" spans="1:18" x14ac:dyDescent="0.35">
      <c r="A370" s="12" t="s">
        <v>2003</v>
      </c>
      <c r="B370" s="12" t="str">
        <f>_xlfn.XLOOKUP(A370,Customer_Names[Customer ID],Customer_Names[First Name],"Not Found")</f>
        <v xml:space="preserve">  Kenneth A</v>
      </c>
      <c r="C370" s="12" t="str">
        <f>_xlfn.XLOOKUP(A370,Customer_Names[Customer ID],Customer_Names[last Name],"Not Found")</f>
        <v>Pocasangre</v>
      </c>
      <c r="D370" s="22">
        <f>_xlfn.XLOOKUP('Healthcare-Xlookup'!A370,'PWQ_Medical Examinations (2)'!A:A,'PWQ_Medical Examinations (2)'!B:B,"Not Found")</f>
        <v>30.6</v>
      </c>
      <c r="E370" s="13" t="str">
        <f>_xlfn.XLOOKUP(A370,'PWQ_Medical Examinations (2)'!A:A,'PWQ_Medical Examinations (2)'!C:C,"Not Found")</f>
        <v>Obesity</v>
      </c>
      <c r="F370" s="12">
        <f>_xlfn.XLOOKUP(A370,'PWQ_Medical Examinations (2)'!A:A,'PWQ_Medical Examinations (2)'!D:D,"Not Found")</f>
        <v>6.48</v>
      </c>
      <c r="G370" s="12" t="str">
        <f>_xlfn.XLOOKUP('Healthcare-Xlookup'!A370,'PWQ_Medical Examinations (2)'!A:A,'PWQ_Medical Examinations (2)'!J:J,"Not Found")</f>
        <v>Diabetes</v>
      </c>
      <c r="H370" s="12" t="str">
        <f>_xlfn.XLOOKUP(A370,'PWQ_Medical Examinations (2)'!A:A,'PWQ_Medical Examinations (2)'!E:E,"Not Found")</f>
        <v>yes</v>
      </c>
      <c r="I370" s="12" t="str">
        <f>_xlfn.XLOOKUP(A370,'PWQ_Medical Examinations (2)'!A:A,'PWQ_Medical Examinations (2)'!F:F,"Not Found")</f>
        <v>No</v>
      </c>
      <c r="J370" s="12" t="str">
        <f>_xlfn.XLOOKUP(A370,'PWQ_Medical Examinations (2)'!A:A,'PWQ_Medical Examinations (2)'!G:G,"Not Found")</f>
        <v>Yes</v>
      </c>
      <c r="K370" s="13">
        <f>_xlfn.XLOOKUP('Healthcare-Xlookup'!A370,'PWQ_Medical Examinations (2)'!A:A,'PWQ_Medical Examinations (2)'!H:H,"Not Found")</f>
        <v>1</v>
      </c>
      <c r="L370" s="13" t="str">
        <f>_xlfn.XLOOKUP(A370,'PWQ_Medical Examinations (2)'!A:A,'PWQ_Medical Examinations (2)'!I:I,"Not Found")</f>
        <v>yes</v>
      </c>
      <c r="M370" s="14">
        <f>_xlfn.XLOOKUP(A370,'PWQ_Hospitalisation Details (2)'!A:A,'PWQ_Hospitalisation Details (2)'!E:E,"Not Found")</f>
        <v>35682</v>
      </c>
      <c r="N370" s="15">
        <f>_xlfn.XLOOKUP(A370,'PWQ_Hospitalisation Details (2)'!A:A,'PWQ_Hospitalisation Details (2)'!G:G,"Not Found")</f>
        <v>27619.360000000001</v>
      </c>
      <c r="O370" s="12" t="str">
        <f>_xlfn.XLOOKUP(A370,'PWQ_Hospitalisation Details (2)'!A:A,'PWQ_Hospitalisation Details (2)'!H:H,"Not Found")</f>
        <v>tier - 2</v>
      </c>
      <c r="P370" s="12" t="str">
        <f>_xlfn.XLOOKUP(A370,'PWQ_Hospitalisation Details (2)'!A:A,'PWQ_Hospitalisation Details (2)'!I:I,"Not Found")</f>
        <v>tier - 3</v>
      </c>
      <c r="Q370" s="12" t="str">
        <f>_xlfn.XLOOKUP(A370,'PWQ_Hospitalisation Details (2)'!A:A,'PWQ_Hospitalisation Details (2)'!J:J,"Not Found")</f>
        <v>R1011</v>
      </c>
      <c r="R370" s="12">
        <f>_xlfn.XLOOKUP('Healthcare-Xlookup'!A370,'PWQ_Hospitalisation Details (2)'!A:A,'PWQ_Hospitalisation Details (2)'!K:K,"Not Found")</f>
        <v>25</v>
      </c>
    </row>
    <row r="371" spans="1:18" x14ac:dyDescent="0.35">
      <c r="A371" s="12" t="s">
        <v>2002</v>
      </c>
      <c r="B371" s="12" t="str">
        <f>_xlfn.XLOOKUP(A371,Customer_Names[Customer ID],Customer_Names[First Name],"Not Found")</f>
        <v xml:space="preserve">  Miguel</v>
      </c>
      <c r="C371" s="12" t="str">
        <f>_xlfn.XLOOKUP(A371,Customer_Names[Customer ID],Customer_Names[last Name],"Not Found")</f>
        <v>Martinez Lopez</v>
      </c>
      <c r="D371" s="22">
        <f>_xlfn.XLOOKUP('Healthcare-Xlookup'!A371,'PWQ_Medical Examinations (2)'!A:A,'PWQ_Medical Examinations (2)'!B:B,"Not Found")</f>
        <v>26.8</v>
      </c>
      <c r="E371" s="13" t="str">
        <f>_xlfn.XLOOKUP(A371,'PWQ_Medical Examinations (2)'!A:A,'PWQ_Medical Examinations (2)'!C:C,"Not Found")</f>
        <v>Over weight</v>
      </c>
      <c r="F371" s="12">
        <f>_xlfn.XLOOKUP(A371,'PWQ_Medical Examinations (2)'!A:A,'PWQ_Medical Examinations (2)'!D:D,"Not Found")</f>
        <v>5.53</v>
      </c>
      <c r="G371" s="12" t="str">
        <f>_xlfn.XLOOKUP('Healthcare-Xlookup'!A371,'PWQ_Medical Examinations (2)'!A:A,'PWQ_Medical Examinations (2)'!J:J,"Not Found")</f>
        <v>Normal</v>
      </c>
      <c r="H371" s="12" t="str">
        <f>_xlfn.XLOOKUP(A371,'PWQ_Medical Examinations (2)'!A:A,'PWQ_Medical Examinations (2)'!E:E,"Not Found")</f>
        <v>No</v>
      </c>
      <c r="I371" s="12" t="str">
        <f>_xlfn.XLOOKUP(A371,'PWQ_Medical Examinations (2)'!A:A,'PWQ_Medical Examinations (2)'!F:F,"Not Found")</f>
        <v>No</v>
      </c>
      <c r="J371" s="12" t="str">
        <f>_xlfn.XLOOKUP(A371,'PWQ_Medical Examinations (2)'!A:A,'PWQ_Medical Examinations (2)'!G:G,"Not Found")</f>
        <v>No</v>
      </c>
      <c r="K371" s="13">
        <f>_xlfn.XLOOKUP('Healthcare-Xlookup'!A371,'PWQ_Medical Examinations (2)'!A:A,'PWQ_Medical Examinations (2)'!H:H,"Not Found")</f>
        <v>1</v>
      </c>
      <c r="L371" s="13" t="str">
        <f>_xlfn.XLOOKUP(A371,'PWQ_Medical Examinations (2)'!A:A,'PWQ_Medical Examinations (2)'!I:I,"Not Found")</f>
        <v>yes</v>
      </c>
      <c r="M371" s="14">
        <f>_xlfn.XLOOKUP(A371,'PWQ_Hospitalisation Details (2)'!A:A,'PWQ_Hospitalisation Details (2)'!E:E,"Not Found")</f>
        <v>33766</v>
      </c>
      <c r="N371" s="15">
        <f>_xlfn.XLOOKUP(A371,'PWQ_Hospitalisation Details (2)'!A:A,'PWQ_Hospitalisation Details (2)'!G:G,"Not Found")</f>
        <v>27614.71</v>
      </c>
      <c r="O371" s="12" t="str">
        <f>_xlfn.XLOOKUP(A371,'PWQ_Hospitalisation Details (2)'!A:A,'PWQ_Hospitalisation Details (2)'!H:H,"Not Found")</f>
        <v>tier - 2</v>
      </c>
      <c r="P371" s="12" t="str">
        <f>_xlfn.XLOOKUP(A371,'PWQ_Hospitalisation Details (2)'!A:A,'PWQ_Hospitalisation Details (2)'!I:I,"Not Found")</f>
        <v>tier - 3</v>
      </c>
      <c r="Q371" s="12" t="str">
        <f>_xlfn.XLOOKUP(A371,'PWQ_Hospitalisation Details (2)'!A:A,'PWQ_Hospitalisation Details (2)'!J:J,"Not Found")</f>
        <v>R1011</v>
      </c>
      <c r="R371" s="12">
        <f>_xlfn.XLOOKUP('Healthcare-Xlookup'!A371,'PWQ_Hospitalisation Details (2)'!A:A,'PWQ_Hospitalisation Details (2)'!K:K,"Not Found")</f>
        <v>30</v>
      </c>
    </row>
    <row r="372" spans="1:18" x14ac:dyDescent="0.35">
      <c r="A372" s="12" t="s">
        <v>2001</v>
      </c>
      <c r="B372" s="12" t="str">
        <f>_xlfn.XLOOKUP(A372,Customer_Names[Customer ID],Customer_Names[First Name],"Not Found")</f>
        <v xml:space="preserve">  Hadley T</v>
      </c>
      <c r="C372" s="12" t="str">
        <f>_xlfn.XLOOKUP(A372,Customer_Names[Customer ID],Customer_Names[last Name],"Not Found")</f>
        <v>Riegel</v>
      </c>
      <c r="D372" s="22">
        <f>_xlfn.XLOOKUP('Healthcare-Xlookup'!A372,'PWQ_Medical Examinations (2)'!A:A,'PWQ_Medical Examinations (2)'!B:B,"Not Found")</f>
        <v>16.86</v>
      </c>
      <c r="E372" s="13" t="str">
        <f>_xlfn.XLOOKUP(A372,'PWQ_Medical Examinations (2)'!A:A,'PWQ_Medical Examinations (2)'!C:C,"Not Found")</f>
        <v>Under Weight</v>
      </c>
      <c r="F372" s="12">
        <f>_xlfn.XLOOKUP(A372,'PWQ_Medical Examinations (2)'!A:A,'PWQ_Medical Examinations (2)'!D:D,"Not Found")</f>
        <v>4.07</v>
      </c>
      <c r="G372" s="12" t="str">
        <f>_xlfn.XLOOKUP('Healthcare-Xlookup'!A372,'PWQ_Medical Examinations (2)'!A:A,'PWQ_Medical Examinations (2)'!J:J,"Not Found")</f>
        <v>Normal</v>
      </c>
      <c r="H372" s="12" t="str">
        <f>_xlfn.XLOOKUP(A372,'PWQ_Medical Examinations (2)'!A:A,'PWQ_Medical Examinations (2)'!E:E,"Not Found")</f>
        <v>yes</v>
      </c>
      <c r="I372" s="12" t="str">
        <f>_xlfn.XLOOKUP(A372,'PWQ_Medical Examinations (2)'!A:A,'PWQ_Medical Examinations (2)'!F:F,"Not Found")</f>
        <v>No</v>
      </c>
      <c r="J372" s="12" t="str">
        <f>_xlfn.XLOOKUP(A372,'PWQ_Medical Examinations (2)'!A:A,'PWQ_Medical Examinations (2)'!G:G,"Not Found")</f>
        <v>No</v>
      </c>
      <c r="K372" s="13">
        <f>_xlfn.XLOOKUP('Healthcare-Xlookup'!A372,'PWQ_Medical Examinations (2)'!A:A,'PWQ_Medical Examinations (2)'!H:H,"Not Found")</f>
        <v>0</v>
      </c>
      <c r="L372" s="13" t="str">
        <f>_xlfn.XLOOKUP(A372,'PWQ_Medical Examinations (2)'!A:A,'PWQ_Medical Examinations (2)'!I:I,"Not Found")</f>
        <v>yes</v>
      </c>
      <c r="M372" s="14">
        <f>_xlfn.XLOOKUP(A372,'PWQ_Hospitalisation Details (2)'!A:A,'PWQ_Hospitalisation Details (2)'!E:E,"Not Found")</f>
        <v>31357</v>
      </c>
      <c r="N372" s="15">
        <f>_xlfn.XLOOKUP(A372,'PWQ_Hospitalisation Details (2)'!A:A,'PWQ_Hospitalisation Details (2)'!G:G,"Not Found")</f>
        <v>27598.93</v>
      </c>
      <c r="O372" s="12" t="str">
        <f>_xlfn.XLOOKUP(A372,'PWQ_Hospitalisation Details (2)'!A:A,'PWQ_Hospitalisation Details (2)'!H:H,"Not Found")</f>
        <v>tier - 2</v>
      </c>
      <c r="P372" s="12" t="str">
        <f>_xlfn.XLOOKUP(A372,'PWQ_Hospitalisation Details (2)'!A:A,'PWQ_Hospitalisation Details (2)'!I:I,"Not Found")</f>
        <v>tier - 1</v>
      </c>
      <c r="Q372" s="12" t="str">
        <f>_xlfn.XLOOKUP(A372,'PWQ_Hospitalisation Details (2)'!A:A,'PWQ_Hospitalisation Details (2)'!J:J,"Not Found")</f>
        <v>R1011</v>
      </c>
      <c r="R372" s="12">
        <f>_xlfn.XLOOKUP('Healthcare-Xlookup'!A372,'PWQ_Hospitalisation Details (2)'!A:A,'PWQ_Hospitalisation Details (2)'!K:K,"Not Found")</f>
        <v>37</v>
      </c>
    </row>
    <row r="373" spans="1:18" x14ac:dyDescent="0.35">
      <c r="A373" s="12" t="s">
        <v>2000</v>
      </c>
      <c r="B373" s="12" t="str">
        <f>_xlfn.XLOOKUP(A373,Customer_Names[Customer ID],Customer_Names[First Name],"Not Found")</f>
        <v xml:space="preserve">  Taylor</v>
      </c>
      <c r="C373" s="12" t="str">
        <f>_xlfn.XLOOKUP(A373,Customer_Names[Customer ID],Customer_Names[last Name],"Not Found")</f>
        <v>Monson</v>
      </c>
      <c r="D373" s="22">
        <f>_xlfn.XLOOKUP('Healthcare-Xlookup'!A373,'PWQ_Medical Examinations (2)'!A:A,'PWQ_Medical Examinations (2)'!B:B,"Not Found")</f>
        <v>16.3</v>
      </c>
      <c r="E373" s="13" t="str">
        <f>_xlfn.XLOOKUP(A373,'PWQ_Medical Examinations (2)'!A:A,'PWQ_Medical Examinations (2)'!C:C,"Not Found")</f>
        <v>Under Weight</v>
      </c>
      <c r="F373" s="12">
        <f>_xlfn.XLOOKUP(A373,'PWQ_Medical Examinations (2)'!A:A,'PWQ_Medical Examinations (2)'!D:D,"Not Found")</f>
        <v>5.51</v>
      </c>
      <c r="G373" s="12" t="str">
        <f>_xlfn.XLOOKUP('Healthcare-Xlookup'!A373,'PWQ_Medical Examinations (2)'!A:A,'PWQ_Medical Examinations (2)'!J:J,"Not Found")</f>
        <v>Normal</v>
      </c>
      <c r="H373" s="12" t="str">
        <f>_xlfn.XLOOKUP(A373,'PWQ_Medical Examinations (2)'!A:A,'PWQ_Medical Examinations (2)'!E:E,"Not Found")</f>
        <v>No</v>
      </c>
      <c r="I373" s="12" t="str">
        <f>_xlfn.XLOOKUP(A373,'PWQ_Medical Examinations (2)'!A:A,'PWQ_Medical Examinations (2)'!F:F,"Not Found")</f>
        <v>No</v>
      </c>
      <c r="J373" s="12" t="str">
        <f>_xlfn.XLOOKUP(A373,'PWQ_Medical Examinations (2)'!A:A,'PWQ_Medical Examinations (2)'!G:G,"Not Found")</f>
        <v>No</v>
      </c>
      <c r="K373" s="13">
        <f>_xlfn.XLOOKUP('Healthcare-Xlookup'!A373,'PWQ_Medical Examinations (2)'!A:A,'PWQ_Medical Examinations (2)'!H:H,"Not Found")</f>
        <v>1</v>
      </c>
      <c r="L373" s="13" t="str">
        <f>_xlfn.XLOOKUP(A373,'PWQ_Medical Examinations (2)'!A:A,'PWQ_Medical Examinations (2)'!I:I,"Not Found")</f>
        <v>yes</v>
      </c>
      <c r="M373" s="14">
        <f>_xlfn.XLOOKUP(A373,'PWQ_Hospitalisation Details (2)'!A:A,'PWQ_Hospitalisation Details (2)'!E:E,"Not Found")</f>
        <v>30885</v>
      </c>
      <c r="N373" s="15">
        <f>_xlfn.XLOOKUP(A373,'PWQ_Hospitalisation Details (2)'!A:A,'PWQ_Hospitalisation Details (2)'!G:G,"Not Found")</f>
        <v>27534.53</v>
      </c>
      <c r="O373" s="12" t="str">
        <f>_xlfn.XLOOKUP(A373,'PWQ_Hospitalisation Details (2)'!A:A,'PWQ_Hospitalisation Details (2)'!H:H,"Not Found")</f>
        <v>tier - 2</v>
      </c>
      <c r="P373" s="12" t="str">
        <f>_xlfn.XLOOKUP(A373,'PWQ_Hospitalisation Details (2)'!A:A,'PWQ_Hospitalisation Details (2)'!I:I,"Not Found")</f>
        <v>tier - 2</v>
      </c>
      <c r="Q373" s="12" t="str">
        <f>_xlfn.XLOOKUP(A373,'PWQ_Hospitalisation Details (2)'!A:A,'PWQ_Hospitalisation Details (2)'!J:J,"Not Found")</f>
        <v>R1011</v>
      </c>
      <c r="R373" s="12">
        <f>_xlfn.XLOOKUP('Healthcare-Xlookup'!A373,'PWQ_Hospitalisation Details (2)'!A:A,'PWQ_Hospitalisation Details (2)'!K:K,"Not Found")</f>
        <v>38</v>
      </c>
    </row>
    <row r="374" spans="1:18" x14ac:dyDescent="0.35">
      <c r="A374" s="12" t="s">
        <v>1999</v>
      </c>
      <c r="B374" s="12" t="str">
        <f>_xlfn.XLOOKUP(A374,Customer_Names[Customer ID],Customer_Names[First Name],"Not Found")</f>
        <v xml:space="preserve">  Tenielle M</v>
      </c>
      <c r="C374" s="12" t="str">
        <f>_xlfn.XLOOKUP(A374,Customer_Names[Customer ID],Customer_Names[last Name],"Not Found")</f>
        <v>Klubben</v>
      </c>
      <c r="D374" s="22">
        <f>_xlfn.XLOOKUP('Healthcare-Xlookup'!A374,'PWQ_Medical Examinations (2)'!A:A,'PWQ_Medical Examinations (2)'!B:B,"Not Found")</f>
        <v>29.81</v>
      </c>
      <c r="E374" s="13" t="str">
        <f>_xlfn.XLOOKUP(A374,'PWQ_Medical Examinations (2)'!A:A,'PWQ_Medical Examinations (2)'!C:C,"Not Found")</f>
        <v>Over weight</v>
      </c>
      <c r="F374" s="12">
        <f>_xlfn.XLOOKUP(A374,'PWQ_Medical Examinations (2)'!A:A,'PWQ_Medical Examinations (2)'!D:D,"Not Found")</f>
        <v>11.66</v>
      </c>
      <c r="G374" s="12" t="str">
        <f>_xlfn.XLOOKUP('Healthcare-Xlookup'!A374,'PWQ_Medical Examinations (2)'!A:A,'PWQ_Medical Examinations (2)'!J:J,"Not Found")</f>
        <v>Diabetes</v>
      </c>
      <c r="H374" s="12" t="str">
        <f>_xlfn.XLOOKUP(A374,'PWQ_Medical Examinations (2)'!A:A,'PWQ_Medical Examinations (2)'!E:E,"Not Found")</f>
        <v>No</v>
      </c>
      <c r="I374" s="12" t="str">
        <f>_xlfn.XLOOKUP(A374,'PWQ_Medical Examinations (2)'!A:A,'PWQ_Medical Examinations (2)'!F:F,"Not Found")</f>
        <v>No</v>
      </c>
      <c r="J374" s="12" t="str">
        <f>_xlfn.XLOOKUP(A374,'PWQ_Medical Examinations (2)'!A:A,'PWQ_Medical Examinations (2)'!G:G,"Not Found")</f>
        <v>No</v>
      </c>
      <c r="K374" s="13">
        <f>_xlfn.XLOOKUP('Healthcare-Xlookup'!A374,'PWQ_Medical Examinations (2)'!A:A,'PWQ_Medical Examinations (2)'!H:H,"Not Found")</f>
        <v>0</v>
      </c>
      <c r="L374" s="13" t="str">
        <f>_xlfn.XLOOKUP(A374,'PWQ_Medical Examinations (2)'!A:A,'PWQ_Medical Examinations (2)'!I:I,"Not Found")</f>
        <v>yes</v>
      </c>
      <c r="M374" s="14">
        <f>_xlfn.XLOOKUP(A374,'PWQ_Hospitalisation Details (2)'!A:A,'PWQ_Hospitalisation Details (2)'!E:E,"Not Found")</f>
        <v>24034</v>
      </c>
      <c r="N374" s="15">
        <f>_xlfn.XLOOKUP(A374,'PWQ_Hospitalisation Details (2)'!A:A,'PWQ_Hospitalisation Details (2)'!G:G,"Not Found")</f>
        <v>27533.91</v>
      </c>
      <c r="O374" s="12" t="str">
        <f>_xlfn.XLOOKUP(A374,'PWQ_Hospitalisation Details (2)'!A:A,'PWQ_Hospitalisation Details (2)'!H:H,"Not Found")</f>
        <v>tier - 2</v>
      </c>
      <c r="P374" s="12" t="str">
        <f>_xlfn.XLOOKUP(A374,'PWQ_Hospitalisation Details (2)'!A:A,'PWQ_Hospitalisation Details (2)'!I:I,"Not Found")</f>
        <v>tier - 3</v>
      </c>
      <c r="Q374" s="12" t="str">
        <f>_xlfn.XLOOKUP(A374,'PWQ_Hospitalisation Details (2)'!A:A,'PWQ_Hospitalisation Details (2)'!J:J,"Not Found")</f>
        <v>R1013</v>
      </c>
      <c r="R374" s="12">
        <f>_xlfn.XLOOKUP('Healthcare-Xlookup'!A374,'PWQ_Hospitalisation Details (2)'!A:A,'PWQ_Hospitalisation Details (2)'!K:K,"Not Found")</f>
        <v>57</v>
      </c>
    </row>
    <row r="375" spans="1:18" x14ac:dyDescent="0.35">
      <c r="A375" s="12" t="s">
        <v>1998</v>
      </c>
      <c r="B375" s="12" t="str">
        <f>_xlfn.XLOOKUP(A375,Customer_Names[Customer ID],Customer_Names[First Name],"Not Found")</f>
        <v xml:space="preserve">  Andrea</v>
      </c>
      <c r="C375" s="12" t="str">
        <f>_xlfn.XLOOKUP(A375,Customer_Names[Customer ID],Customer_Names[last Name],"Not Found")</f>
        <v>Mascaro</v>
      </c>
      <c r="D375" s="22">
        <f>_xlfn.XLOOKUP('Healthcare-Xlookup'!A375,'PWQ_Medical Examinations (2)'!A:A,'PWQ_Medical Examinations (2)'!B:B,"Not Found")</f>
        <v>16.329999999999998</v>
      </c>
      <c r="E375" s="13" t="str">
        <f>_xlfn.XLOOKUP(A375,'PWQ_Medical Examinations (2)'!A:A,'PWQ_Medical Examinations (2)'!C:C,"Not Found")</f>
        <v>Under Weight</v>
      </c>
      <c r="F375" s="12">
        <f>_xlfn.XLOOKUP(A375,'PWQ_Medical Examinations (2)'!A:A,'PWQ_Medical Examinations (2)'!D:D,"Not Found")</f>
        <v>7.26</v>
      </c>
      <c r="G375" s="12" t="str">
        <f>_xlfn.XLOOKUP('Healthcare-Xlookup'!A375,'PWQ_Medical Examinations (2)'!A:A,'PWQ_Medical Examinations (2)'!J:J,"Not Found")</f>
        <v>Diabetes</v>
      </c>
      <c r="H375" s="12" t="str">
        <f>_xlfn.XLOOKUP(A375,'PWQ_Medical Examinations (2)'!A:A,'PWQ_Medical Examinations (2)'!E:E,"Not Found")</f>
        <v>yes</v>
      </c>
      <c r="I375" s="12" t="str">
        <f>_xlfn.XLOOKUP(A375,'PWQ_Medical Examinations (2)'!A:A,'PWQ_Medical Examinations (2)'!F:F,"Not Found")</f>
        <v>No</v>
      </c>
      <c r="J375" s="12" t="str">
        <f>_xlfn.XLOOKUP(A375,'PWQ_Medical Examinations (2)'!A:A,'PWQ_Medical Examinations (2)'!G:G,"Not Found")</f>
        <v>No</v>
      </c>
      <c r="K375" s="13">
        <f>_xlfn.XLOOKUP('Healthcare-Xlookup'!A375,'PWQ_Medical Examinations (2)'!A:A,'PWQ_Medical Examinations (2)'!H:H,"Not Found")</f>
        <v>0</v>
      </c>
      <c r="L375" s="13" t="str">
        <f>_xlfn.XLOOKUP(A375,'PWQ_Medical Examinations (2)'!A:A,'PWQ_Medical Examinations (2)'!I:I,"Not Found")</f>
        <v>yes</v>
      </c>
      <c r="M375" s="14">
        <f>_xlfn.XLOOKUP(A375,'PWQ_Hospitalisation Details (2)'!A:A,'PWQ_Hospitalisation Details (2)'!E:E,"Not Found")</f>
        <v>29862</v>
      </c>
      <c r="N375" s="15">
        <f>_xlfn.XLOOKUP(A375,'PWQ_Hospitalisation Details (2)'!A:A,'PWQ_Hospitalisation Details (2)'!G:G,"Not Found")</f>
        <v>27495.59</v>
      </c>
      <c r="O375" s="12" t="str">
        <f>_xlfn.XLOOKUP(A375,'PWQ_Hospitalisation Details (2)'!A:A,'PWQ_Hospitalisation Details (2)'!H:H,"Not Found")</f>
        <v>tier - 2</v>
      </c>
      <c r="P375" s="12" t="str">
        <f>_xlfn.XLOOKUP(A375,'PWQ_Hospitalisation Details (2)'!A:A,'PWQ_Hospitalisation Details (2)'!I:I,"Not Found")</f>
        <v>tier - 1</v>
      </c>
      <c r="Q375" s="12" t="str">
        <f>_xlfn.XLOOKUP(A375,'PWQ_Hospitalisation Details (2)'!A:A,'PWQ_Hospitalisation Details (2)'!J:J,"Not Found")</f>
        <v>R1011</v>
      </c>
      <c r="R375" s="12">
        <f>_xlfn.XLOOKUP('Healthcare-Xlookup'!A375,'PWQ_Hospitalisation Details (2)'!A:A,'PWQ_Hospitalisation Details (2)'!K:K,"Not Found")</f>
        <v>41</v>
      </c>
    </row>
    <row r="376" spans="1:18" x14ac:dyDescent="0.35">
      <c r="A376" s="12" t="s">
        <v>1997</v>
      </c>
      <c r="B376" s="12" t="str">
        <f>_xlfn.XLOOKUP(A376,Customer_Names[Customer ID],Customer_Names[First Name],"Not Found")</f>
        <v xml:space="preserve">  Nora P</v>
      </c>
      <c r="C376" s="12" t="str">
        <f>_xlfn.XLOOKUP(A376,Customer_Names[Customer ID],Customer_Names[last Name],"Not Found")</f>
        <v>Norvell</v>
      </c>
      <c r="D376" s="22">
        <f>_xlfn.XLOOKUP('Healthcare-Xlookup'!A376,'PWQ_Medical Examinations (2)'!A:A,'PWQ_Medical Examinations (2)'!B:B,"Not Found")</f>
        <v>16.37</v>
      </c>
      <c r="E376" s="13" t="str">
        <f>_xlfn.XLOOKUP(A376,'PWQ_Medical Examinations (2)'!A:A,'PWQ_Medical Examinations (2)'!C:C,"Not Found")</f>
        <v>Under Weight</v>
      </c>
      <c r="F376" s="12">
        <f>_xlfn.XLOOKUP(A376,'PWQ_Medical Examinations (2)'!A:A,'PWQ_Medical Examinations (2)'!D:D,"Not Found")</f>
        <v>4.79</v>
      </c>
      <c r="G376" s="12" t="str">
        <f>_xlfn.XLOOKUP('Healthcare-Xlookup'!A376,'PWQ_Medical Examinations (2)'!A:A,'PWQ_Medical Examinations (2)'!J:J,"Not Found")</f>
        <v>Normal</v>
      </c>
      <c r="H376" s="12" t="str">
        <f>_xlfn.XLOOKUP(A376,'PWQ_Medical Examinations (2)'!A:A,'PWQ_Medical Examinations (2)'!E:E,"Not Found")</f>
        <v>yes</v>
      </c>
      <c r="I376" s="12" t="str">
        <f>_xlfn.XLOOKUP(A376,'PWQ_Medical Examinations (2)'!A:A,'PWQ_Medical Examinations (2)'!F:F,"Not Found")</f>
        <v>No</v>
      </c>
      <c r="J376" s="12" t="str">
        <f>_xlfn.XLOOKUP(A376,'PWQ_Medical Examinations (2)'!A:A,'PWQ_Medical Examinations (2)'!G:G,"Not Found")</f>
        <v>No</v>
      </c>
      <c r="K376" s="13">
        <f>_xlfn.XLOOKUP('Healthcare-Xlookup'!A376,'PWQ_Medical Examinations (2)'!A:A,'PWQ_Medical Examinations (2)'!H:H,"Not Found")</f>
        <v>0</v>
      </c>
      <c r="L376" s="13" t="str">
        <f>_xlfn.XLOOKUP(A376,'PWQ_Medical Examinations (2)'!A:A,'PWQ_Medical Examinations (2)'!I:I,"Not Found")</f>
        <v>yes</v>
      </c>
      <c r="M376" s="14">
        <f>_xlfn.XLOOKUP(A376,'PWQ_Hospitalisation Details (2)'!A:A,'PWQ_Hospitalisation Details (2)'!E:E,"Not Found")</f>
        <v>31386</v>
      </c>
      <c r="N376" s="15">
        <f>_xlfn.XLOOKUP(A376,'PWQ_Hospitalisation Details (2)'!A:A,'PWQ_Hospitalisation Details (2)'!G:G,"Not Found")</f>
        <v>27432.73</v>
      </c>
      <c r="O376" s="12" t="str">
        <f>_xlfn.XLOOKUP(A376,'PWQ_Hospitalisation Details (2)'!A:A,'PWQ_Hospitalisation Details (2)'!H:H,"Not Found")</f>
        <v>tier - 2</v>
      </c>
      <c r="P376" s="12" t="str">
        <f>_xlfn.XLOOKUP(A376,'PWQ_Hospitalisation Details (2)'!A:A,'PWQ_Hospitalisation Details (2)'!I:I,"Not Found")</f>
        <v>tier - 1</v>
      </c>
      <c r="Q376" s="12" t="str">
        <f>_xlfn.XLOOKUP(A376,'PWQ_Hospitalisation Details (2)'!A:A,'PWQ_Hospitalisation Details (2)'!J:J,"Not Found")</f>
        <v>R1011</v>
      </c>
      <c r="R376" s="12">
        <f>_xlfn.XLOOKUP('Healthcare-Xlookup'!A376,'PWQ_Hospitalisation Details (2)'!A:A,'PWQ_Hospitalisation Details (2)'!K:K,"Not Found")</f>
        <v>37</v>
      </c>
    </row>
    <row r="377" spans="1:18" x14ac:dyDescent="0.35">
      <c r="A377" s="12" t="s">
        <v>1996</v>
      </c>
      <c r="B377" s="12" t="str">
        <f>_xlfn.XLOOKUP(A377,Customer_Names[Customer ID],Customer_Names[First Name],"Not Found")</f>
        <v xml:space="preserve">  Zachary</v>
      </c>
      <c r="C377" s="12" t="str">
        <f>_xlfn.XLOOKUP(A377,Customer_Names[Customer ID],Customer_Names[last Name],"Not Found")</f>
        <v>Ornelas</v>
      </c>
      <c r="D377" s="22">
        <f>_xlfn.XLOOKUP('Healthcare-Xlookup'!A377,'PWQ_Medical Examinations (2)'!A:A,'PWQ_Medical Examinations (2)'!B:B,"Not Found")</f>
        <v>22.42</v>
      </c>
      <c r="E377" s="13" t="str">
        <f>_xlfn.XLOOKUP(A377,'PWQ_Medical Examinations (2)'!A:A,'PWQ_Medical Examinations (2)'!C:C,"Not Found")</f>
        <v>Normal Weight</v>
      </c>
      <c r="F377" s="12">
        <f>_xlfn.XLOOKUP(A377,'PWQ_Medical Examinations (2)'!A:A,'PWQ_Medical Examinations (2)'!D:D,"Not Found")</f>
        <v>4.68</v>
      </c>
      <c r="G377" s="12" t="str">
        <f>_xlfn.XLOOKUP('Healthcare-Xlookup'!A377,'PWQ_Medical Examinations (2)'!A:A,'PWQ_Medical Examinations (2)'!J:J,"Not Found")</f>
        <v>Normal</v>
      </c>
      <c r="H377" s="12" t="str">
        <f>_xlfn.XLOOKUP(A377,'PWQ_Medical Examinations (2)'!A:A,'PWQ_Medical Examinations (2)'!E:E,"Not Found")</f>
        <v>yes</v>
      </c>
      <c r="I377" s="12" t="str">
        <f>_xlfn.XLOOKUP(A377,'PWQ_Medical Examinations (2)'!A:A,'PWQ_Medical Examinations (2)'!F:F,"Not Found")</f>
        <v>No</v>
      </c>
      <c r="J377" s="12" t="str">
        <f>_xlfn.XLOOKUP(A377,'PWQ_Medical Examinations (2)'!A:A,'PWQ_Medical Examinations (2)'!G:G,"Not Found")</f>
        <v>No</v>
      </c>
      <c r="K377" s="13">
        <f>_xlfn.XLOOKUP('Healthcare-Xlookup'!A377,'PWQ_Medical Examinations (2)'!A:A,'PWQ_Medical Examinations (2)'!H:H,"Not Found")</f>
        <v>1</v>
      </c>
      <c r="L377" s="13" t="str">
        <f>_xlfn.XLOOKUP(A377,'PWQ_Medical Examinations (2)'!A:A,'PWQ_Medical Examinations (2)'!I:I,"Not Found")</f>
        <v>No</v>
      </c>
      <c r="M377" s="14">
        <f>_xlfn.XLOOKUP(A377,'PWQ_Hospitalisation Details (2)'!A:A,'PWQ_Hospitalisation Details (2)'!E:E,"Not Found")</f>
        <v>32401</v>
      </c>
      <c r="N377" s="15">
        <f>_xlfn.XLOOKUP(A377,'PWQ_Hospitalisation Details (2)'!A:A,'PWQ_Hospitalisation Details (2)'!G:G,"Not Found")</f>
        <v>27375.9</v>
      </c>
      <c r="O377" s="12" t="str">
        <f>_xlfn.XLOOKUP(A377,'PWQ_Hospitalisation Details (2)'!A:A,'PWQ_Hospitalisation Details (2)'!H:H,"Not Found")</f>
        <v>tier - 2</v>
      </c>
      <c r="P377" s="12" t="str">
        <f>_xlfn.XLOOKUP(A377,'PWQ_Hospitalisation Details (2)'!A:A,'PWQ_Hospitalisation Details (2)'!I:I,"Not Found")</f>
        <v>tier - 3</v>
      </c>
      <c r="Q377" s="12" t="str">
        <f>_xlfn.XLOOKUP(A377,'PWQ_Hospitalisation Details (2)'!A:A,'PWQ_Hospitalisation Details (2)'!J:J,"Not Found")</f>
        <v>R1015</v>
      </c>
      <c r="R377" s="12">
        <f>_xlfn.XLOOKUP('Healthcare-Xlookup'!A377,'PWQ_Hospitalisation Details (2)'!A:A,'PWQ_Hospitalisation Details (2)'!K:K,"Not Found")</f>
        <v>34</v>
      </c>
    </row>
    <row r="378" spans="1:18" x14ac:dyDescent="0.35">
      <c r="A378" s="12" t="s">
        <v>1995</v>
      </c>
      <c r="B378" s="12" t="str">
        <f>_xlfn.XLOOKUP(A378,Customer_Names[Customer ID],Customer_Names[First Name],"Not Found")</f>
        <v xml:space="preserve">  Michael</v>
      </c>
      <c r="C378" s="12" t="str">
        <f>_xlfn.XLOOKUP(A378,Customer_Names[Customer ID],Customer_Names[last Name],"Not Found")</f>
        <v>Fitzpatrick</v>
      </c>
      <c r="D378" s="22">
        <f>_xlfn.XLOOKUP('Healthcare-Xlookup'!A378,'PWQ_Medical Examinations (2)'!A:A,'PWQ_Medical Examinations (2)'!B:B,"Not Found")</f>
        <v>31.35</v>
      </c>
      <c r="E378" s="13" t="str">
        <f>_xlfn.XLOOKUP(A378,'PWQ_Medical Examinations (2)'!A:A,'PWQ_Medical Examinations (2)'!C:C,"Not Found")</f>
        <v>Obesity</v>
      </c>
      <c r="F378" s="12">
        <f>_xlfn.XLOOKUP(A378,'PWQ_Medical Examinations (2)'!A:A,'PWQ_Medical Examinations (2)'!D:D,"Not Found")</f>
        <v>4.33</v>
      </c>
      <c r="G378" s="12" t="str">
        <f>_xlfn.XLOOKUP('Healthcare-Xlookup'!A378,'PWQ_Medical Examinations (2)'!A:A,'PWQ_Medical Examinations (2)'!J:J,"Not Found")</f>
        <v>Normal</v>
      </c>
      <c r="H378" s="12" t="str">
        <f>_xlfn.XLOOKUP(A378,'PWQ_Medical Examinations (2)'!A:A,'PWQ_Medical Examinations (2)'!E:E,"Not Found")</f>
        <v>yes</v>
      </c>
      <c r="I378" s="12" t="str">
        <f>_xlfn.XLOOKUP(A378,'PWQ_Medical Examinations (2)'!A:A,'PWQ_Medical Examinations (2)'!F:F,"Not Found")</f>
        <v>No</v>
      </c>
      <c r="J378" s="12" t="str">
        <f>_xlfn.XLOOKUP(A378,'PWQ_Medical Examinations (2)'!A:A,'PWQ_Medical Examinations (2)'!G:G,"Not Found")</f>
        <v>Yes</v>
      </c>
      <c r="K378" s="13">
        <f>_xlfn.XLOOKUP('Healthcare-Xlookup'!A378,'PWQ_Medical Examinations (2)'!A:A,'PWQ_Medical Examinations (2)'!H:H,"Not Found")</f>
        <v>1</v>
      </c>
      <c r="L378" s="13" t="str">
        <f>_xlfn.XLOOKUP(A378,'PWQ_Medical Examinations (2)'!A:A,'PWQ_Medical Examinations (2)'!I:I,"Not Found")</f>
        <v>No</v>
      </c>
      <c r="M378" s="14">
        <f>_xlfn.XLOOKUP(A378,'PWQ_Hospitalisation Details (2)'!A:A,'PWQ_Hospitalisation Details (2)'!E:E,"Not Found")</f>
        <v>25492</v>
      </c>
      <c r="N378" s="15">
        <f>_xlfn.XLOOKUP(A378,'PWQ_Hospitalisation Details (2)'!A:A,'PWQ_Hospitalisation Details (2)'!G:G,"Not Found")</f>
        <v>27346.04</v>
      </c>
      <c r="O378" s="12" t="str">
        <f>_xlfn.XLOOKUP(A378,'PWQ_Hospitalisation Details (2)'!A:A,'PWQ_Hospitalisation Details (2)'!H:H,"Not Found")</f>
        <v>tier - 2</v>
      </c>
      <c r="P378" s="12" t="str">
        <f>_xlfn.XLOOKUP(A378,'PWQ_Hospitalisation Details (2)'!A:A,'PWQ_Hospitalisation Details (2)'!I:I,"Not Found")</f>
        <v>tier - 2</v>
      </c>
      <c r="Q378" s="12" t="str">
        <f>_xlfn.XLOOKUP(A378,'PWQ_Hospitalisation Details (2)'!A:A,'PWQ_Hospitalisation Details (2)'!J:J,"Not Found")</f>
        <v>R1013</v>
      </c>
      <c r="R378" s="12">
        <f>_xlfn.XLOOKUP('Healthcare-Xlookup'!A378,'PWQ_Hospitalisation Details (2)'!A:A,'PWQ_Hospitalisation Details (2)'!K:K,"Not Found")</f>
        <v>53</v>
      </c>
    </row>
    <row r="379" spans="1:18" x14ac:dyDescent="0.35">
      <c r="A379" s="12" t="s">
        <v>1994</v>
      </c>
      <c r="B379" s="12" t="str">
        <f>_xlfn.XLOOKUP(A379,Customer_Names[Customer ID],Customer_Names[First Name],"Not Found")</f>
        <v xml:space="preserve">  Alyssa K</v>
      </c>
      <c r="C379" s="12" t="str">
        <f>_xlfn.XLOOKUP(A379,Customer_Names[Customer ID],Customer_Names[last Name],"Not Found")</f>
        <v>Bloomquist</v>
      </c>
      <c r="D379" s="22">
        <f>_xlfn.XLOOKUP('Healthcare-Xlookup'!A379,'PWQ_Medical Examinations (2)'!A:A,'PWQ_Medical Examinations (2)'!B:B,"Not Found")</f>
        <v>31.9</v>
      </c>
      <c r="E379" s="13" t="str">
        <f>_xlfn.XLOOKUP(A379,'PWQ_Medical Examinations (2)'!A:A,'PWQ_Medical Examinations (2)'!C:C,"Not Found")</f>
        <v>Obesity</v>
      </c>
      <c r="F379" s="12">
        <f>_xlfn.XLOOKUP(A379,'PWQ_Medical Examinations (2)'!A:A,'PWQ_Medical Examinations (2)'!D:D,"Not Found")</f>
        <v>11.89</v>
      </c>
      <c r="G379" s="12" t="str">
        <f>_xlfn.XLOOKUP('Healthcare-Xlookup'!A379,'PWQ_Medical Examinations (2)'!A:A,'PWQ_Medical Examinations (2)'!J:J,"Not Found")</f>
        <v>Diabetes</v>
      </c>
      <c r="H379" s="12" t="str">
        <f>_xlfn.XLOOKUP(A379,'PWQ_Medical Examinations (2)'!A:A,'PWQ_Medical Examinations (2)'!E:E,"Not Found")</f>
        <v>No</v>
      </c>
      <c r="I379" s="12" t="str">
        <f>_xlfn.XLOOKUP(A379,'PWQ_Medical Examinations (2)'!A:A,'PWQ_Medical Examinations (2)'!F:F,"Not Found")</f>
        <v>No</v>
      </c>
      <c r="J379" s="12" t="str">
        <f>_xlfn.XLOOKUP(A379,'PWQ_Medical Examinations (2)'!A:A,'PWQ_Medical Examinations (2)'!G:G,"Not Found")</f>
        <v>No</v>
      </c>
      <c r="K379" s="13">
        <f>_xlfn.XLOOKUP('Healthcare-Xlookup'!A379,'PWQ_Medical Examinations (2)'!A:A,'PWQ_Medical Examinations (2)'!H:H,"Not Found")</f>
        <v>0</v>
      </c>
      <c r="L379" s="13" t="str">
        <f>_xlfn.XLOOKUP(A379,'PWQ_Medical Examinations (2)'!A:A,'PWQ_Medical Examinations (2)'!I:I,"Not Found")</f>
        <v>No</v>
      </c>
      <c r="M379" s="14">
        <f>_xlfn.XLOOKUP(A379,'PWQ_Hospitalisation Details (2)'!A:A,'PWQ_Hospitalisation Details (2)'!E:E,"Not Found")</f>
        <v>24995</v>
      </c>
      <c r="N379" s="15">
        <f>_xlfn.XLOOKUP(A379,'PWQ_Hospitalisation Details (2)'!A:A,'PWQ_Hospitalisation Details (2)'!G:G,"Not Found")</f>
        <v>27322.73</v>
      </c>
      <c r="O379" s="12" t="str">
        <f>_xlfn.XLOOKUP(A379,'PWQ_Hospitalisation Details (2)'!A:A,'PWQ_Hospitalisation Details (2)'!H:H,"Not Found")</f>
        <v>tier - 2</v>
      </c>
      <c r="P379" s="12" t="str">
        <f>_xlfn.XLOOKUP(A379,'PWQ_Hospitalisation Details (2)'!A:A,'PWQ_Hospitalisation Details (2)'!I:I,"Not Found")</f>
        <v>tier - 2</v>
      </c>
      <c r="Q379" s="12" t="str">
        <f>_xlfn.XLOOKUP(A379,'PWQ_Hospitalisation Details (2)'!A:A,'PWQ_Hospitalisation Details (2)'!J:J,"Not Found")</f>
        <v>R1013</v>
      </c>
      <c r="R379" s="12">
        <f>_xlfn.XLOOKUP('Healthcare-Xlookup'!A379,'PWQ_Hospitalisation Details (2)'!A:A,'PWQ_Hospitalisation Details (2)'!K:K,"Not Found")</f>
        <v>55</v>
      </c>
    </row>
    <row r="380" spans="1:18" x14ac:dyDescent="0.35">
      <c r="A380" s="12" t="s">
        <v>1993</v>
      </c>
      <c r="B380" s="12" t="str">
        <f>_xlfn.XLOOKUP(A380,Customer_Names[Customer ID],Customer_Names[First Name],"Not Found")</f>
        <v xml:space="preserve">  Heather</v>
      </c>
      <c r="C380" s="12" t="str">
        <f>_xlfn.XLOOKUP(A380,Customer_Names[Customer ID],Customer_Names[last Name],"Not Found")</f>
        <v>Wick</v>
      </c>
      <c r="D380" s="22">
        <f>_xlfn.XLOOKUP('Healthcare-Xlookup'!A380,'PWQ_Medical Examinations (2)'!A:A,'PWQ_Medical Examinations (2)'!B:B,"Not Found")</f>
        <v>30.6</v>
      </c>
      <c r="E380" s="13" t="str">
        <f>_xlfn.XLOOKUP(A380,'PWQ_Medical Examinations (2)'!A:A,'PWQ_Medical Examinations (2)'!C:C,"Not Found")</f>
        <v>Obesity</v>
      </c>
      <c r="F380" s="12">
        <f>_xlfn.XLOOKUP(A380,'PWQ_Medical Examinations (2)'!A:A,'PWQ_Medical Examinations (2)'!D:D,"Not Found")</f>
        <v>5.24</v>
      </c>
      <c r="G380" s="12" t="str">
        <f>_xlfn.XLOOKUP('Healthcare-Xlookup'!A380,'PWQ_Medical Examinations (2)'!A:A,'PWQ_Medical Examinations (2)'!J:J,"Not Found")</f>
        <v>Normal</v>
      </c>
      <c r="H380" s="12" t="str">
        <f>_xlfn.XLOOKUP(A380,'PWQ_Medical Examinations (2)'!A:A,'PWQ_Medical Examinations (2)'!E:E,"Not Found")</f>
        <v>No</v>
      </c>
      <c r="I380" s="12" t="str">
        <f>_xlfn.XLOOKUP(A380,'PWQ_Medical Examinations (2)'!A:A,'PWQ_Medical Examinations (2)'!F:F,"Not Found")</f>
        <v>No</v>
      </c>
      <c r="J380" s="12" t="str">
        <f>_xlfn.XLOOKUP(A380,'PWQ_Medical Examinations (2)'!A:A,'PWQ_Medical Examinations (2)'!G:G,"Not Found")</f>
        <v>No</v>
      </c>
      <c r="K380" s="13">
        <f>_xlfn.XLOOKUP('Healthcare-Xlookup'!A380,'PWQ_Medical Examinations (2)'!A:A,'PWQ_Medical Examinations (2)'!H:H,"Not Found")</f>
        <v>0</v>
      </c>
      <c r="L380" s="13" t="str">
        <f>_xlfn.XLOOKUP(A380,'PWQ_Medical Examinations (2)'!A:A,'PWQ_Medical Examinations (2)'!I:I,"Not Found")</f>
        <v>yes</v>
      </c>
      <c r="M380" s="14">
        <f>_xlfn.XLOOKUP(A380,'PWQ_Hospitalisation Details (2)'!A:A,'PWQ_Hospitalisation Details (2)'!E:E,"Not Found")</f>
        <v>36496</v>
      </c>
      <c r="N380" s="15">
        <f>_xlfn.XLOOKUP(A380,'PWQ_Hospitalisation Details (2)'!A:A,'PWQ_Hospitalisation Details (2)'!G:G,"Not Found")</f>
        <v>27236.959999999999</v>
      </c>
      <c r="O380" s="12" t="str">
        <f>_xlfn.XLOOKUP(A380,'PWQ_Hospitalisation Details (2)'!A:A,'PWQ_Hospitalisation Details (2)'!H:H,"Not Found")</f>
        <v>tier - 2</v>
      </c>
      <c r="P380" s="12" t="str">
        <f>_xlfn.XLOOKUP(A380,'PWQ_Hospitalisation Details (2)'!A:A,'PWQ_Hospitalisation Details (2)'!I:I,"Not Found")</f>
        <v>tier - 1</v>
      </c>
      <c r="Q380" s="12" t="str">
        <f>_xlfn.XLOOKUP(A380,'PWQ_Hospitalisation Details (2)'!A:A,'PWQ_Hospitalisation Details (2)'!J:J,"Not Found")</f>
        <v>R1011</v>
      </c>
      <c r="R380" s="12">
        <f>_xlfn.XLOOKUP('Healthcare-Xlookup'!A380,'PWQ_Hospitalisation Details (2)'!A:A,'PWQ_Hospitalisation Details (2)'!K:K,"Not Found")</f>
        <v>23</v>
      </c>
    </row>
    <row r="381" spans="1:18" x14ac:dyDescent="0.35">
      <c r="A381" s="12" t="s">
        <v>1992</v>
      </c>
      <c r="B381" s="12" t="str">
        <f>_xlfn.XLOOKUP(A381,Customer_Names[Customer ID],Customer_Names[First Name],"Not Found")</f>
        <v xml:space="preserve">  Dante</v>
      </c>
      <c r="C381" s="12" t="str">
        <f>_xlfn.XLOOKUP(A381,Customer_Names[Customer ID],Customer_Names[last Name],"Not Found")</f>
        <v>Zappala</v>
      </c>
      <c r="D381" s="22">
        <f>_xlfn.XLOOKUP('Healthcare-Xlookup'!A381,'PWQ_Medical Examinations (2)'!A:A,'PWQ_Medical Examinations (2)'!B:B,"Not Found")</f>
        <v>28.975000000000001</v>
      </c>
      <c r="E381" s="13" t="str">
        <f>_xlfn.XLOOKUP(A381,'PWQ_Medical Examinations (2)'!A:A,'PWQ_Medical Examinations (2)'!C:C,"Not Found")</f>
        <v>Over weight</v>
      </c>
      <c r="F381" s="12">
        <f>_xlfn.XLOOKUP(A381,'PWQ_Medical Examinations (2)'!A:A,'PWQ_Medical Examinations (2)'!D:D,"Not Found")</f>
        <v>7.63</v>
      </c>
      <c r="G381" s="12" t="str">
        <f>_xlfn.XLOOKUP('Healthcare-Xlookup'!A381,'PWQ_Medical Examinations (2)'!A:A,'PWQ_Medical Examinations (2)'!J:J,"Not Found")</f>
        <v>Diabetes</v>
      </c>
      <c r="H381" s="12" t="str">
        <f>_xlfn.XLOOKUP(A381,'PWQ_Medical Examinations (2)'!A:A,'PWQ_Medical Examinations (2)'!E:E,"Not Found")</f>
        <v>No</v>
      </c>
      <c r="I381" s="12" t="str">
        <f>_xlfn.XLOOKUP(A381,'PWQ_Medical Examinations (2)'!A:A,'PWQ_Medical Examinations (2)'!F:F,"Not Found")</f>
        <v>No</v>
      </c>
      <c r="J381" s="12" t="str">
        <f>_xlfn.XLOOKUP(A381,'PWQ_Medical Examinations (2)'!A:A,'PWQ_Medical Examinations (2)'!G:G,"Not Found")</f>
        <v>No</v>
      </c>
      <c r="K381" s="13">
        <f>_xlfn.XLOOKUP('Healthcare-Xlookup'!A381,'PWQ_Medical Examinations (2)'!A:A,'PWQ_Medical Examinations (2)'!H:H,"Not Found")</f>
        <v>0</v>
      </c>
      <c r="L381" s="13" t="str">
        <f>_xlfn.XLOOKUP(A381,'PWQ_Medical Examinations (2)'!A:A,'PWQ_Medical Examinations (2)'!I:I,"Not Found")</f>
        <v>yes</v>
      </c>
      <c r="M381" s="14">
        <f>_xlfn.XLOOKUP(A381,'PWQ_Hospitalisation Details (2)'!A:A,'PWQ_Hospitalisation Details (2)'!E:E,"Not Found")</f>
        <v>24097</v>
      </c>
      <c r="N381" s="15">
        <f>_xlfn.XLOOKUP(A381,'PWQ_Hospitalisation Details (2)'!A:A,'PWQ_Hospitalisation Details (2)'!G:G,"Not Found")</f>
        <v>27218.44</v>
      </c>
      <c r="O381" s="12" t="str">
        <f>_xlfn.XLOOKUP(A381,'PWQ_Hospitalisation Details (2)'!A:A,'PWQ_Hospitalisation Details (2)'!H:H,"Not Found")</f>
        <v>tier - 2</v>
      </c>
      <c r="P381" s="12" t="str">
        <f>_xlfn.XLOOKUP(A381,'PWQ_Hospitalisation Details (2)'!A:A,'PWQ_Hospitalisation Details (2)'!I:I,"Not Found")</f>
        <v>tier - 1</v>
      </c>
      <c r="Q381" s="12" t="str">
        <f>_xlfn.XLOOKUP(A381,'PWQ_Hospitalisation Details (2)'!A:A,'PWQ_Hospitalisation Details (2)'!J:J,"Not Found")</f>
        <v>R1017</v>
      </c>
      <c r="R381" s="12">
        <f>_xlfn.XLOOKUP('Healthcare-Xlookup'!A381,'PWQ_Hospitalisation Details (2)'!A:A,'PWQ_Hospitalisation Details (2)'!K:K,"Not Found")</f>
        <v>57</v>
      </c>
    </row>
    <row r="382" spans="1:18" x14ac:dyDescent="0.35">
      <c r="A382" s="12" t="s">
        <v>1991</v>
      </c>
      <c r="B382" s="12" t="str">
        <f>_xlfn.XLOOKUP(A382,Customer_Names[Customer ID],Customer_Names[First Name],"Not Found")</f>
        <v xml:space="preserve">  Sara E</v>
      </c>
      <c r="C382" s="12" t="str">
        <f>_xlfn.XLOOKUP(A382,Customer_Names[Customer ID],Customer_Names[last Name],"Not Found")</f>
        <v>Earle</v>
      </c>
      <c r="D382" s="22">
        <f>_xlfn.XLOOKUP('Healthcare-Xlookup'!A382,'PWQ_Medical Examinations (2)'!A:A,'PWQ_Medical Examinations (2)'!B:B,"Not Found")</f>
        <v>24.86</v>
      </c>
      <c r="E382" s="13" t="str">
        <f>_xlfn.XLOOKUP(A382,'PWQ_Medical Examinations (2)'!A:A,'PWQ_Medical Examinations (2)'!C:C,"Not Found")</f>
        <v>Over weight</v>
      </c>
      <c r="F382" s="12">
        <f>_xlfn.XLOOKUP(A382,'PWQ_Medical Examinations (2)'!A:A,'PWQ_Medical Examinations (2)'!D:D,"Not Found")</f>
        <v>8.92</v>
      </c>
      <c r="G382" s="12" t="str">
        <f>_xlfn.XLOOKUP('Healthcare-Xlookup'!A382,'PWQ_Medical Examinations (2)'!A:A,'PWQ_Medical Examinations (2)'!J:J,"Not Found")</f>
        <v>Diabetes</v>
      </c>
      <c r="H382" s="12" t="str">
        <f>_xlfn.XLOOKUP(A382,'PWQ_Medical Examinations (2)'!A:A,'PWQ_Medical Examinations (2)'!E:E,"Not Found")</f>
        <v>yes</v>
      </c>
      <c r="I382" s="12" t="str">
        <f>_xlfn.XLOOKUP(A382,'PWQ_Medical Examinations (2)'!A:A,'PWQ_Medical Examinations (2)'!F:F,"Not Found")</f>
        <v>No</v>
      </c>
      <c r="J382" s="12" t="str">
        <f>_xlfn.XLOOKUP(A382,'PWQ_Medical Examinations (2)'!A:A,'PWQ_Medical Examinations (2)'!G:G,"Not Found")</f>
        <v>No</v>
      </c>
      <c r="K382" s="13">
        <f>_xlfn.XLOOKUP('Healthcare-Xlookup'!A382,'PWQ_Medical Examinations (2)'!A:A,'PWQ_Medical Examinations (2)'!H:H,"Not Found")</f>
        <v>2</v>
      </c>
      <c r="L382" s="13" t="str">
        <f>_xlfn.XLOOKUP(A382,'PWQ_Medical Examinations (2)'!A:A,'PWQ_Medical Examinations (2)'!I:I,"Not Found")</f>
        <v>No</v>
      </c>
      <c r="M382" s="14">
        <f>_xlfn.XLOOKUP(A382,'PWQ_Hospitalisation Details (2)'!A:A,'PWQ_Hospitalisation Details (2)'!E:E,"Not Found")</f>
        <v>25843</v>
      </c>
      <c r="N382" s="15">
        <f>_xlfn.XLOOKUP(A382,'PWQ_Hospitalisation Details (2)'!A:A,'PWQ_Hospitalisation Details (2)'!G:G,"Not Found")</f>
        <v>27117.99</v>
      </c>
      <c r="O382" s="12" t="str">
        <f>_xlfn.XLOOKUP(A382,'PWQ_Hospitalisation Details (2)'!A:A,'PWQ_Hospitalisation Details (2)'!H:H,"Not Found")</f>
        <v>tier - 2</v>
      </c>
      <c r="P382" s="12" t="str">
        <f>_xlfn.XLOOKUP(A382,'PWQ_Hospitalisation Details (2)'!A:A,'PWQ_Hospitalisation Details (2)'!I:I,"Not Found")</f>
        <v>tier - 2</v>
      </c>
      <c r="Q382" s="12" t="str">
        <f>_xlfn.XLOOKUP(A382,'PWQ_Hospitalisation Details (2)'!A:A,'PWQ_Hospitalisation Details (2)'!J:J,"Not Found")</f>
        <v>R1013</v>
      </c>
      <c r="R382" s="12">
        <f>_xlfn.XLOOKUP('Healthcare-Xlookup'!A382,'PWQ_Hospitalisation Details (2)'!A:A,'PWQ_Hospitalisation Details (2)'!K:K,"Not Found")</f>
        <v>52</v>
      </c>
    </row>
    <row r="383" spans="1:18" x14ac:dyDescent="0.35">
      <c r="A383" s="12" t="s">
        <v>1990</v>
      </c>
      <c r="B383" s="12" t="str">
        <f>_xlfn.XLOOKUP(A383,Customer_Names[Customer ID],Customer_Names[First Name],"Not Found")</f>
        <v xml:space="preserve">  Scott</v>
      </c>
      <c r="C383" s="12" t="str">
        <f>_xlfn.XLOOKUP(A383,Customer_Names[Customer ID],Customer_Names[last Name],"Not Found")</f>
        <v>Majewski</v>
      </c>
      <c r="D383" s="22">
        <f>_xlfn.XLOOKUP('Healthcare-Xlookup'!A383,'PWQ_Medical Examinations (2)'!A:A,'PWQ_Medical Examinations (2)'!B:B,"Not Found")</f>
        <v>19.54</v>
      </c>
      <c r="E383" s="13" t="str">
        <f>_xlfn.XLOOKUP(A383,'PWQ_Medical Examinations (2)'!A:A,'PWQ_Medical Examinations (2)'!C:C,"Not Found")</f>
        <v>Normal Weight</v>
      </c>
      <c r="F383" s="12">
        <f>_xlfn.XLOOKUP(A383,'PWQ_Medical Examinations (2)'!A:A,'PWQ_Medical Examinations (2)'!D:D,"Not Found")</f>
        <v>5.37</v>
      </c>
      <c r="G383" s="12" t="str">
        <f>_xlfn.XLOOKUP('Healthcare-Xlookup'!A383,'PWQ_Medical Examinations (2)'!A:A,'PWQ_Medical Examinations (2)'!J:J,"Not Found")</f>
        <v>Normal</v>
      </c>
      <c r="H383" s="12" t="str">
        <f>_xlfn.XLOOKUP(A383,'PWQ_Medical Examinations (2)'!A:A,'PWQ_Medical Examinations (2)'!E:E,"Not Found")</f>
        <v>No</v>
      </c>
      <c r="I383" s="12" t="str">
        <f>_xlfn.XLOOKUP(A383,'PWQ_Medical Examinations (2)'!A:A,'PWQ_Medical Examinations (2)'!F:F,"Not Found")</f>
        <v>No</v>
      </c>
      <c r="J383" s="12" t="str">
        <f>_xlfn.XLOOKUP(A383,'PWQ_Medical Examinations (2)'!A:A,'PWQ_Medical Examinations (2)'!G:G,"Not Found")</f>
        <v>No</v>
      </c>
      <c r="K383" s="13">
        <f>_xlfn.XLOOKUP('Healthcare-Xlookup'!A383,'PWQ_Medical Examinations (2)'!A:A,'PWQ_Medical Examinations (2)'!H:H,"Not Found")</f>
        <v>0</v>
      </c>
      <c r="L383" s="13" t="str">
        <f>_xlfn.XLOOKUP(A383,'PWQ_Medical Examinations (2)'!A:A,'PWQ_Medical Examinations (2)'!I:I,"Not Found")</f>
        <v>yes</v>
      </c>
      <c r="M383" s="14">
        <f>_xlfn.XLOOKUP(A383,'PWQ_Hospitalisation Details (2)'!A:A,'PWQ_Hospitalisation Details (2)'!E:E,"Not Found")</f>
        <v>33220</v>
      </c>
      <c r="N383" s="15">
        <f>_xlfn.XLOOKUP(A383,'PWQ_Hospitalisation Details (2)'!A:A,'PWQ_Hospitalisation Details (2)'!G:G,"Not Found")</f>
        <v>27092.38</v>
      </c>
      <c r="O383" s="12" t="str">
        <f>_xlfn.XLOOKUP(A383,'PWQ_Hospitalisation Details (2)'!A:A,'PWQ_Hospitalisation Details (2)'!H:H,"Not Found")</f>
        <v>tier - 2</v>
      </c>
      <c r="P383" s="12" t="str">
        <f>_xlfn.XLOOKUP(A383,'PWQ_Hospitalisation Details (2)'!A:A,'PWQ_Hospitalisation Details (2)'!I:I,"Not Found")</f>
        <v>tier - 3</v>
      </c>
      <c r="Q383" s="12" t="str">
        <f>_xlfn.XLOOKUP(A383,'PWQ_Hospitalisation Details (2)'!A:A,'PWQ_Hospitalisation Details (2)'!J:J,"Not Found")</f>
        <v>R1011</v>
      </c>
      <c r="R383" s="12">
        <f>_xlfn.XLOOKUP('Healthcare-Xlookup'!A383,'PWQ_Hospitalisation Details (2)'!A:A,'PWQ_Hospitalisation Details (2)'!K:K,"Not Found")</f>
        <v>32</v>
      </c>
    </row>
    <row r="384" spans="1:18" x14ac:dyDescent="0.35">
      <c r="A384" s="12" t="s">
        <v>1989</v>
      </c>
      <c r="B384" s="12" t="str">
        <f>_xlfn.XLOOKUP(A384,Customer_Names[Customer ID],Customer_Names[First Name],"Not Found")</f>
        <v xml:space="preserve">  Sean</v>
      </c>
      <c r="C384" s="12" t="str">
        <f>_xlfn.XLOOKUP(A384,Customer_Names[Customer ID],Customer_Names[last Name],"Not Found")</f>
        <v>Apfelbaum</v>
      </c>
      <c r="D384" s="22">
        <f>_xlfn.XLOOKUP('Healthcare-Xlookup'!A384,'PWQ_Medical Examinations (2)'!A:A,'PWQ_Medical Examinations (2)'!B:B,"Not Found")</f>
        <v>26.74</v>
      </c>
      <c r="E384" s="13" t="str">
        <f>_xlfn.XLOOKUP(A384,'PWQ_Medical Examinations (2)'!A:A,'PWQ_Medical Examinations (2)'!C:C,"Not Found")</f>
        <v>Over weight</v>
      </c>
      <c r="F384" s="12">
        <f>_xlfn.XLOOKUP(A384,'PWQ_Medical Examinations (2)'!A:A,'PWQ_Medical Examinations (2)'!D:D,"Not Found")</f>
        <v>4.3099999999999996</v>
      </c>
      <c r="G384" s="12" t="str">
        <f>_xlfn.XLOOKUP('Healthcare-Xlookup'!A384,'PWQ_Medical Examinations (2)'!A:A,'PWQ_Medical Examinations (2)'!J:J,"Not Found")</f>
        <v>Normal</v>
      </c>
      <c r="H384" s="12" t="str">
        <f>_xlfn.XLOOKUP(A384,'PWQ_Medical Examinations (2)'!A:A,'PWQ_Medical Examinations (2)'!E:E,"Not Found")</f>
        <v>No</v>
      </c>
      <c r="I384" s="12" t="str">
        <f>_xlfn.XLOOKUP(A384,'PWQ_Medical Examinations (2)'!A:A,'PWQ_Medical Examinations (2)'!F:F,"Not Found")</f>
        <v>No</v>
      </c>
      <c r="J384" s="12" t="str">
        <f>_xlfn.XLOOKUP(A384,'PWQ_Medical Examinations (2)'!A:A,'PWQ_Medical Examinations (2)'!G:G,"Not Found")</f>
        <v>No</v>
      </c>
      <c r="K384" s="13">
        <f>_xlfn.XLOOKUP('Healthcare-Xlookup'!A384,'PWQ_Medical Examinations (2)'!A:A,'PWQ_Medical Examinations (2)'!H:H,"Not Found")</f>
        <v>0</v>
      </c>
      <c r="L384" s="13" t="str">
        <f>_xlfn.XLOOKUP(A384,'PWQ_Medical Examinations (2)'!A:A,'PWQ_Medical Examinations (2)'!I:I,"Not Found")</f>
        <v>yes</v>
      </c>
      <c r="M384" s="14">
        <f>_xlfn.XLOOKUP(A384,'PWQ_Hospitalisation Details (2)'!A:A,'PWQ_Hospitalisation Details (2)'!E:E,"Not Found")</f>
        <v>34517</v>
      </c>
      <c r="N384" s="15">
        <f>_xlfn.XLOOKUP(A384,'PWQ_Hospitalisation Details (2)'!A:A,'PWQ_Hospitalisation Details (2)'!G:G,"Not Found")</f>
        <v>27080.639999999999</v>
      </c>
      <c r="O384" s="12" t="str">
        <f>_xlfn.XLOOKUP(A384,'PWQ_Hospitalisation Details (2)'!A:A,'PWQ_Hospitalisation Details (2)'!H:H,"Not Found")</f>
        <v>tier - 2</v>
      </c>
      <c r="P384" s="12" t="str">
        <f>_xlfn.XLOOKUP(A384,'PWQ_Hospitalisation Details (2)'!A:A,'PWQ_Hospitalisation Details (2)'!I:I,"Not Found")</f>
        <v>tier - 2</v>
      </c>
      <c r="Q384" s="12" t="str">
        <f>_xlfn.XLOOKUP(A384,'PWQ_Hospitalisation Details (2)'!A:A,'PWQ_Hospitalisation Details (2)'!J:J,"Not Found")</f>
        <v>R1011</v>
      </c>
      <c r="R384" s="12">
        <f>_xlfn.XLOOKUP('Healthcare-Xlookup'!A384,'PWQ_Hospitalisation Details (2)'!A:A,'PWQ_Hospitalisation Details (2)'!K:K,"Not Found")</f>
        <v>28</v>
      </c>
    </row>
    <row r="385" spans="1:18" x14ac:dyDescent="0.35">
      <c r="A385" s="12" t="s">
        <v>1988</v>
      </c>
      <c r="B385" s="12" t="str">
        <f>_xlfn.XLOOKUP(A385,Customer_Names[Customer ID],Customer_Names[First Name],"Not Found")</f>
        <v xml:space="preserve">  Danielle</v>
      </c>
      <c r="C385" s="12" t="str">
        <f>_xlfn.XLOOKUP(A385,Customer_Names[Customer ID],Customer_Names[last Name],"Not Found")</f>
        <v>Graham</v>
      </c>
      <c r="D385" s="22">
        <f>_xlfn.XLOOKUP('Healthcare-Xlookup'!A385,'PWQ_Medical Examinations (2)'!A:A,'PWQ_Medical Examinations (2)'!B:B,"Not Found")</f>
        <v>22.99</v>
      </c>
      <c r="E385" s="13" t="str">
        <f>_xlfn.XLOOKUP(A385,'PWQ_Medical Examinations (2)'!A:A,'PWQ_Medical Examinations (2)'!C:C,"Not Found")</f>
        <v>Normal Weight</v>
      </c>
      <c r="F385" s="12">
        <f>_xlfn.XLOOKUP(A385,'PWQ_Medical Examinations (2)'!A:A,'PWQ_Medical Examinations (2)'!D:D,"Not Found")</f>
        <v>10.46</v>
      </c>
      <c r="G385" s="12" t="str">
        <f>_xlfn.XLOOKUP('Healthcare-Xlookup'!A385,'PWQ_Medical Examinations (2)'!A:A,'PWQ_Medical Examinations (2)'!J:J,"Not Found")</f>
        <v>Diabetes</v>
      </c>
      <c r="H385" s="12" t="str">
        <f>_xlfn.XLOOKUP(A385,'PWQ_Medical Examinations (2)'!A:A,'PWQ_Medical Examinations (2)'!E:E,"Not Found")</f>
        <v>No</v>
      </c>
      <c r="I385" s="12" t="str">
        <f>_xlfn.XLOOKUP(A385,'PWQ_Medical Examinations (2)'!A:A,'PWQ_Medical Examinations (2)'!F:F,"Not Found")</f>
        <v>No</v>
      </c>
      <c r="J385" s="12" t="str">
        <f>_xlfn.XLOOKUP(A385,'PWQ_Medical Examinations (2)'!A:A,'PWQ_Medical Examinations (2)'!G:G,"Not Found")</f>
        <v>No</v>
      </c>
      <c r="K385" s="13">
        <f>_xlfn.XLOOKUP('Healthcare-Xlookup'!A385,'PWQ_Medical Examinations (2)'!A:A,'PWQ_Medical Examinations (2)'!H:H,"Not Found")</f>
        <v>3</v>
      </c>
      <c r="L385" s="13" t="str">
        <f>_xlfn.XLOOKUP(A385,'PWQ_Medical Examinations (2)'!A:A,'PWQ_Medical Examinations (2)'!I:I,"Not Found")</f>
        <v>yes</v>
      </c>
      <c r="M385" s="14">
        <f>_xlfn.XLOOKUP(A385,'PWQ_Hospitalisation Details (2)'!A:A,'PWQ_Hospitalisation Details (2)'!E:E,"Not Found")</f>
        <v>21366</v>
      </c>
      <c r="N385" s="15">
        <f>_xlfn.XLOOKUP(A385,'PWQ_Hospitalisation Details (2)'!A:A,'PWQ_Hospitalisation Details (2)'!G:G,"Not Found")</f>
        <v>27037.91</v>
      </c>
      <c r="O385" s="12" t="str">
        <f>_xlfn.XLOOKUP(A385,'PWQ_Hospitalisation Details (2)'!A:A,'PWQ_Hospitalisation Details (2)'!H:H,"Not Found")</f>
        <v>tier - 2</v>
      </c>
      <c r="P385" s="12" t="str">
        <f>_xlfn.XLOOKUP(A385,'PWQ_Hospitalisation Details (2)'!A:A,'PWQ_Hospitalisation Details (2)'!I:I,"Not Found")</f>
        <v>tier - 2</v>
      </c>
      <c r="Q385" s="12" t="str">
        <f>_xlfn.XLOOKUP(A385,'PWQ_Hospitalisation Details (2)'!A:A,'PWQ_Hospitalisation Details (2)'!J:J,"Not Found")</f>
        <v>R1013</v>
      </c>
      <c r="R385" s="12">
        <f>_xlfn.XLOOKUP('Healthcare-Xlookup'!A385,'PWQ_Hospitalisation Details (2)'!A:A,'PWQ_Hospitalisation Details (2)'!K:K,"Not Found")</f>
        <v>64</v>
      </c>
    </row>
    <row r="386" spans="1:18" x14ac:dyDescent="0.35">
      <c r="A386" s="12" t="s">
        <v>1987</v>
      </c>
      <c r="B386" s="12" t="str">
        <f>_xlfn.XLOOKUP(A386,Customer_Names[Customer ID],Customer_Names[First Name],"Not Found")</f>
        <v xml:space="preserve">  Andrew D</v>
      </c>
      <c r="C386" s="12" t="str">
        <f>_xlfn.XLOOKUP(A386,Customer_Names[Customer ID],Customer_Names[last Name],"Not Found")</f>
        <v>Whitacre</v>
      </c>
      <c r="D386" s="22">
        <f>_xlfn.XLOOKUP('Healthcare-Xlookup'!A386,'PWQ_Medical Examinations (2)'!A:A,'PWQ_Medical Examinations (2)'!B:B,"Not Found")</f>
        <v>31.46</v>
      </c>
      <c r="E386" s="13" t="str">
        <f>_xlfn.XLOOKUP(A386,'PWQ_Medical Examinations (2)'!A:A,'PWQ_Medical Examinations (2)'!C:C,"Not Found")</f>
        <v>Obesity</v>
      </c>
      <c r="F386" s="12">
        <f>_xlfn.XLOOKUP(A386,'PWQ_Medical Examinations (2)'!A:A,'PWQ_Medical Examinations (2)'!D:D,"Not Found")</f>
        <v>7.39</v>
      </c>
      <c r="G386" s="12" t="str">
        <f>_xlfn.XLOOKUP('Healthcare-Xlookup'!A386,'PWQ_Medical Examinations (2)'!A:A,'PWQ_Medical Examinations (2)'!J:J,"Not Found")</f>
        <v>Diabetes</v>
      </c>
      <c r="H386" s="12" t="str">
        <f>_xlfn.XLOOKUP(A386,'PWQ_Medical Examinations (2)'!A:A,'PWQ_Medical Examinations (2)'!E:E,"Not Found")</f>
        <v>No</v>
      </c>
      <c r="I386" s="12" t="str">
        <f>_xlfn.XLOOKUP(A386,'PWQ_Medical Examinations (2)'!A:A,'PWQ_Medical Examinations (2)'!F:F,"Not Found")</f>
        <v>No</v>
      </c>
      <c r="J386" s="12" t="str">
        <f>_xlfn.XLOOKUP(A386,'PWQ_Medical Examinations (2)'!A:A,'PWQ_Medical Examinations (2)'!G:G,"Not Found")</f>
        <v>No</v>
      </c>
      <c r="K386" s="13">
        <f>_xlfn.XLOOKUP('Healthcare-Xlookup'!A386,'PWQ_Medical Examinations (2)'!A:A,'PWQ_Medical Examinations (2)'!H:H,"Not Found")</f>
        <v>0</v>
      </c>
      <c r="L386" s="13" t="str">
        <f>_xlfn.XLOOKUP(A386,'PWQ_Medical Examinations (2)'!A:A,'PWQ_Medical Examinations (2)'!I:I,"Not Found")</f>
        <v>No</v>
      </c>
      <c r="M386" s="14">
        <f>_xlfn.XLOOKUP(A386,'PWQ_Hospitalisation Details (2)'!A:A,'PWQ_Hospitalisation Details (2)'!E:E,"Not Found")</f>
        <v>22106</v>
      </c>
      <c r="N386" s="15">
        <f>_xlfn.XLOOKUP(A386,'PWQ_Hospitalisation Details (2)'!A:A,'PWQ_Hospitalisation Details (2)'!G:G,"Not Found")</f>
        <v>27000.98</v>
      </c>
      <c r="O386" s="12" t="str">
        <f>_xlfn.XLOOKUP(A386,'PWQ_Hospitalisation Details (2)'!A:A,'PWQ_Hospitalisation Details (2)'!H:H,"Not Found")</f>
        <v>tier - 2</v>
      </c>
      <c r="P386" s="12" t="str">
        <f>_xlfn.XLOOKUP(A386,'PWQ_Hospitalisation Details (2)'!A:A,'PWQ_Hospitalisation Details (2)'!I:I,"Not Found")</f>
        <v>tier - 2</v>
      </c>
      <c r="Q386" s="12" t="str">
        <f>_xlfn.XLOOKUP(A386,'PWQ_Hospitalisation Details (2)'!A:A,'PWQ_Hospitalisation Details (2)'!J:J,"Not Found")</f>
        <v>R1013</v>
      </c>
      <c r="R386" s="12">
        <f>_xlfn.XLOOKUP('Healthcare-Xlookup'!A386,'PWQ_Hospitalisation Details (2)'!A:A,'PWQ_Hospitalisation Details (2)'!K:K,"Not Found")</f>
        <v>62</v>
      </c>
    </row>
    <row r="387" spans="1:18" x14ac:dyDescent="0.35">
      <c r="A387" s="12" t="s">
        <v>1986</v>
      </c>
      <c r="B387" s="12" t="str">
        <f>_xlfn.XLOOKUP(A387,Customer_Names[Customer ID],Customer_Names[First Name],"Not Found")</f>
        <v xml:space="preserve">  Joel D</v>
      </c>
      <c r="C387" s="12" t="str">
        <f>_xlfn.XLOOKUP(A387,Customer_Names[Customer ID],Customer_Names[last Name],"Not Found")</f>
        <v>Wegener</v>
      </c>
      <c r="D387" s="22">
        <f>_xlfn.XLOOKUP('Healthcare-Xlookup'!A387,'PWQ_Medical Examinations (2)'!A:A,'PWQ_Medical Examinations (2)'!B:B,"Not Found")</f>
        <v>30.86</v>
      </c>
      <c r="E387" s="13" t="str">
        <f>_xlfn.XLOOKUP(A387,'PWQ_Medical Examinations (2)'!A:A,'PWQ_Medical Examinations (2)'!C:C,"Not Found")</f>
        <v>Obesity</v>
      </c>
      <c r="F387" s="12">
        <f>_xlfn.XLOOKUP(A387,'PWQ_Medical Examinations (2)'!A:A,'PWQ_Medical Examinations (2)'!D:D,"Not Found")</f>
        <v>6.18</v>
      </c>
      <c r="G387" s="12" t="str">
        <f>_xlfn.XLOOKUP('Healthcare-Xlookup'!A387,'PWQ_Medical Examinations (2)'!A:A,'PWQ_Medical Examinations (2)'!J:J,"Not Found")</f>
        <v>Prediabetes</v>
      </c>
      <c r="H387" s="12" t="str">
        <f>_xlfn.XLOOKUP(A387,'PWQ_Medical Examinations (2)'!A:A,'PWQ_Medical Examinations (2)'!E:E,"Not Found")</f>
        <v>No</v>
      </c>
      <c r="I387" s="12" t="str">
        <f>_xlfn.XLOOKUP(A387,'PWQ_Medical Examinations (2)'!A:A,'PWQ_Medical Examinations (2)'!F:F,"Not Found")</f>
        <v>yes</v>
      </c>
      <c r="J387" s="12" t="str">
        <f>_xlfn.XLOOKUP(A387,'PWQ_Medical Examinations (2)'!A:A,'PWQ_Medical Examinations (2)'!G:G,"Not Found")</f>
        <v>No</v>
      </c>
      <c r="K387" s="13">
        <f>_xlfn.XLOOKUP('Healthcare-Xlookup'!A387,'PWQ_Medical Examinations (2)'!A:A,'PWQ_Medical Examinations (2)'!H:H,"Not Found")</f>
        <v>2</v>
      </c>
      <c r="L387" s="13" t="str">
        <f>_xlfn.XLOOKUP(A387,'PWQ_Medical Examinations (2)'!A:A,'PWQ_Medical Examinations (2)'!I:I,"Not Found")</f>
        <v>yes</v>
      </c>
      <c r="M387" s="14">
        <f>_xlfn.XLOOKUP(A387,'PWQ_Hospitalisation Details (2)'!A:A,'PWQ_Hospitalisation Details (2)'!E:E,"Not Found")</f>
        <v>36839</v>
      </c>
      <c r="N387" s="15">
        <f>_xlfn.XLOOKUP(A387,'PWQ_Hospitalisation Details (2)'!A:A,'PWQ_Hospitalisation Details (2)'!G:G,"Not Found")</f>
        <v>26936.98</v>
      </c>
      <c r="O387" s="12" t="str">
        <f>_xlfn.XLOOKUP(A387,'PWQ_Hospitalisation Details (2)'!A:A,'PWQ_Hospitalisation Details (2)'!H:H,"Not Found")</f>
        <v>tier - 2</v>
      </c>
      <c r="P387" s="12" t="str">
        <f>_xlfn.XLOOKUP(A387,'PWQ_Hospitalisation Details (2)'!A:A,'PWQ_Hospitalisation Details (2)'!I:I,"Not Found")</f>
        <v>tier - 3</v>
      </c>
      <c r="Q387" s="12" t="str">
        <f>_xlfn.XLOOKUP(A387,'PWQ_Hospitalisation Details (2)'!A:A,'PWQ_Hospitalisation Details (2)'!J:J,"Not Found")</f>
        <v>R1011</v>
      </c>
      <c r="R387" s="12">
        <f>_xlfn.XLOOKUP('Healthcare-Xlookup'!A387,'PWQ_Hospitalisation Details (2)'!A:A,'PWQ_Hospitalisation Details (2)'!K:K,"Not Found")</f>
        <v>22</v>
      </c>
    </row>
    <row r="388" spans="1:18" x14ac:dyDescent="0.35">
      <c r="A388" s="12" t="s">
        <v>1985</v>
      </c>
      <c r="B388" s="12" t="str">
        <f>_xlfn.XLOOKUP(A388,Customer_Names[Customer ID],Customer_Names[First Name],"Not Found")</f>
        <v xml:space="preserve">  Michelle</v>
      </c>
      <c r="C388" s="12" t="str">
        <f>_xlfn.XLOOKUP(A388,Customer_Names[Customer ID],Customer_Names[last Name],"Not Found")</f>
        <v>Collie</v>
      </c>
      <c r="D388" s="22">
        <f>_xlfn.XLOOKUP('Healthcare-Xlookup'!A388,'PWQ_Medical Examinations (2)'!A:A,'PWQ_Medical Examinations (2)'!B:B,"Not Found")</f>
        <v>31.96</v>
      </c>
      <c r="E388" s="13" t="str">
        <f>_xlfn.XLOOKUP(A388,'PWQ_Medical Examinations (2)'!A:A,'PWQ_Medical Examinations (2)'!C:C,"Not Found")</f>
        <v>Obesity</v>
      </c>
      <c r="F388" s="12">
        <f>_xlfn.XLOOKUP(A388,'PWQ_Medical Examinations (2)'!A:A,'PWQ_Medical Examinations (2)'!D:D,"Not Found")</f>
        <v>8.86</v>
      </c>
      <c r="G388" s="12" t="str">
        <f>_xlfn.XLOOKUP('Healthcare-Xlookup'!A388,'PWQ_Medical Examinations (2)'!A:A,'PWQ_Medical Examinations (2)'!J:J,"Not Found")</f>
        <v>Diabetes</v>
      </c>
      <c r="H388" s="12" t="str">
        <f>_xlfn.XLOOKUP(A388,'PWQ_Medical Examinations (2)'!A:A,'PWQ_Medical Examinations (2)'!E:E,"Not Found")</f>
        <v>No</v>
      </c>
      <c r="I388" s="12" t="str">
        <f>_xlfn.XLOOKUP(A388,'PWQ_Medical Examinations (2)'!A:A,'PWQ_Medical Examinations (2)'!F:F,"Not Found")</f>
        <v>No</v>
      </c>
      <c r="J388" s="12" t="str">
        <f>_xlfn.XLOOKUP(A388,'PWQ_Medical Examinations (2)'!A:A,'PWQ_Medical Examinations (2)'!G:G,"Not Found")</f>
        <v>No</v>
      </c>
      <c r="K388" s="13">
        <f>_xlfn.XLOOKUP('Healthcare-Xlookup'!A388,'PWQ_Medical Examinations (2)'!A:A,'PWQ_Medical Examinations (2)'!H:H,"Not Found")</f>
        <v>0</v>
      </c>
      <c r="L388" s="13" t="str">
        <f>_xlfn.XLOOKUP(A388,'PWQ_Medical Examinations (2)'!A:A,'PWQ_Medical Examinations (2)'!I:I,"Not Found")</f>
        <v>yes</v>
      </c>
      <c r="M388" s="14">
        <f>_xlfn.XLOOKUP(A388,'PWQ_Hospitalisation Details (2)'!A:A,'PWQ_Hospitalisation Details (2)'!E:E,"Not Found")</f>
        <v>37424</v>
      </c>
      <c r="N388" s="15">
        <f>_xlfn.XLOOKUP(A388,'PWQ_Hospitalisation Details (2)'!A:A,'PWQ_Hospitalisation Details (2)'!G:G,"Not Found")</f>
        <v>26927.69</v>
      </c>
      <c r="O388" s="12" t="str">
        <f>_xlfn.XLOOKUP(A388,'PWQ_Hospitalisation Details (2)'!A:A,'PWQ_Hospitalisation Details (2)'!H:H,"Not Found")</f>
        <v>tier - 2</v>
      </c>
      <c r="P388" s="12" t="str">
        <f>_xlfn.XLOOKUP(A388,'PWQ_Hospitalisation Details (2)'!A:A,'PWQ_Hospitalisation Details (2)'!I:I,"Not Found")</f>
        <v>tier - 2</v>
      </c>
      <c r="Q388" s="12" t="str">
        <f>_xlfn.XLOOKUP(A388,'PWQ_Hospitalisation Details (2)'!A:A,'PWQ_Hospitalisation Details (2)'!J:J,"Not Found")</f>
        <v>R1011</v>
      </c>
      <c r="R388" s="12">
        <f>_xlfn.XLOOKUP('Healthcare-Xlookup'!A388,'PWQ_Hospitalisation Details (2)'!A:A,'PWQ_Hospitalisation Details (2)'!K:K,"Not Found")</f>
        <v>20</v>
      </c>
    </row>
    <row r="389" spans="1:18" x14ac:dyDescent="0.35">
      <c r="A389" s="12" t="s">
        <v>1984</v>
      </c>
      <c r="B389" s="12" t="str">
        <f>_xlfn.XLOOKUP(A389,Customer_Names[Customer ID],Customer_Names[First Name],"Not Found")</f>
        <v xml:space="preserve">  Michael J</v>
      </c>
      <c r="C389" s="12" t="str">
        <f>_xlfn.XLOOKUP(A389,Customer_Names[Customer ID],Customer_Names[last Name],"Not Found")</f>
        <v>Murphy</v>
      </c>
      <c r="D389" s="22">
        <f>_xlfn.XLOOKUP('Healthcare-Xlookup'!A389,'PWQ_Medical Examinations (2)'!A:A,'PWQ_Medical Examinations (2)'!B:B,"Not Found")</f>
        <v>23.76</v>
      </c>
      <c r="E389" s="13" t="str">
        <f>_xlfn.XLOOKUP(A389,'PWQ_Medical Examinations (2)'!A:A,'PWQ_Medical Examinations (2)'!C:C,"Not Found")</f>
        <v>Normal Weight</v>
      </c>
      <c r="F389" s="12">
        <f>_xlfn.XLOOKUP(A389,'PWQ_Medical Examinations (2)'!A:A,'PWQ_Medical Examinations (2)'!D:D,"Not Found")</f>
        <v>10.96</v>
      </c>
      <c r="G389" s="12" t="str">
        <f>_xlfn.XLOOKUP('Healthcare-Xlookup'!A389,'PWQ_Medical Examinations (2)'!A:A,'PWQ_Medical Examinations (2)'!J:J,"Not Found")</f>
        <v>Diabetes</v>
      </c>
      <c r="H389" s="12" t="str">
        <f>_xlfn.XLOOKUP(A389,'PWQ_Medical Examinations (2)'!A:A,'PWQ_Medical Examinations (2)'!E:E,"Not Found")</f>
        <v>No</v>
      </c>
      <c r="I389" s="12" t="str">
        <f>_xlfn.XLOOKUP(A389,'PWQ_Medical Examinations (2)'!A:A,'PWQ_Medical Examinations (2)'!F:F,"Not Found")</f>
        <v>No</v>
      </c>
      <c r="J389" s="12" t="str">
        <f>_xlfn.XLOOKUP(A389,'PWQ_Medical Examinations (2)'!A:A,'PWQ_Medical Examinations (2)'!G:G,"Not Found")</f>
        <v>No</v>
      </c>
      <c r="K389" s="13">
        <f>_xlfn.XLOOKUP('Healthcare-Xlookup'!A389,'PWQ_Medical Examinations (2)'!A:A,'PWQ_Medical Examinations (2)'!H:H,"Not Found")</f>
        <v>3</v>
      </c>
      <c r="L389" s="13" t="str">
        <f>_xlfn.XLOOKUP(A389,'PWQ_Medical Examinations (2)'!A:A,'PWQ_Medical Examinations (2)'!I:I,"Not Found")</f>
        <v>yes</v>
      </c>
      <c r="M389" s="14">
        <f>_xlfn.XLOOKUP(A389,'PWQ_Hospitalisation Details (2)'!A:A,'PWQ_Hospitalisation Details (2)'!E:E,"Not Found")</f>
        <v>21544</v>
      </c>
      <c r="N389" s="15">
        <f>_xlfn.XLOOKUP(A389,'PWQ_Hospitalisation Details (2)'!A:A,'PWQ_Hospitalisation Details (2)'!G:G,"Not Found")</f>
        <v>26926.51</v>
      </c>
      <c r="O389" s="12" t="str">
        <f>_xlfn.XLOOKUP(A389,'PWQ_Hospitalisation Details (2)'!A:A,'PWQ_Hospitalisation Details (2)'!H:H,"Not Found")</f>
        <v>tier - 2</v>
      </c>
      <c r="P389" s="12" t="str">
        <f>_xlfn.XLOOKUP(A389,'PWQ_Hospitalisation Details (2)'!A:A,'PWQ_Hospitalisation Details (2)'!I:I,"Not Found")</f>
        <v>tier - 1</v>
      </c>
      <c r="Q389" s="12" t="str">
        <f>_xlfn.XLOOKUP(A389,'PWQ_Hospitalisation Details (2)'!A:A,'PWQ_Hospitalisation Details (2)'!J:J,"Not Found")</f>
        <v>R1013</v>
      </c>
      <c r="R389" s="12">
        <f>_xlfn.XLOOKUP('Healthcare-Xlookup'!A389,'PWQ_Hospitalisation Details (2)'!A:A,'PWQ_Hospitalisation Details (2)'!K:K,"Not Found")</f>
        <v>64</v>
      </c>
    </row>
    <row r="390" spans="1:18" x14ac:dyDescent="0.35">
      <c r="A390" s="12" t="s">
        <v>1983</v>
      </c>
      <c r="B390" s="12" t="str">
        <f>_xlfn.XLOOKUP(A390,Customer_Names[Customer ID],Customer_Names[First Name],"Not Found")</f>
        <v xml:space="preserve">  Nikki</v>
      </c>
      <c r="C390" s="12" t="str">
        <f>_xlfn.XLOOKUP(A390,Customer_Names[Customer ID],Customer_Names[last Name],"Not Found")</f>
        <v>Butters</v>
      </c>
      <c r="D390" s="22">
        <f>_xlfn.XLOOKUP('Healthcare-Xlookup'!A390,'PWQ_Medical Examinations (2)'!A:A,'PWQ_Medical Examinations (2)'!B:B,"Not Found")</f>
        <v>19.38</v>
      </c>
      <c r="E390" s="13" t="str">
        <f>_xlfn.XLOOKUP(A390,'PWQ_Medical Examinations (2)'!A:A,'PWQ_Medical Examinations (2)'!C:C,"Not Found")</f>
        <v>Normal Weight</v>
      </c>
      <c r="F390" s="12">
        <f>_xlfn.XLOOKUP(A390,'PWQ_Medical Examinations (2)'!A:A,'PWQ_Medical Examinations (2)'!D:D,"Not Found")</f>
        <v>6.28</v>
      </c>
      <c r="G390" s="12" t="str">
        <f>_xlfn.XLOOKUP('Healthcare-Xlookup'!A390,'PWQ_Medical Examinations (2)'!A:A,'PWQ_Medical Examinations (2)'!J:J,"Not Found")</f>
        <v>Prediabetes</v>
      </c>
      <c r="H390" s="12" t="str">
        <f>_xlfn.XLOOKUP(A390,'PWQ_Medical Examinations (2)'!A:A,'PWQ_Medical Examinations (2)'!E:E,"Not Found")</f>
        <v>No</v>
      </c>
      <c r="I390" s="12" t="str">
        <f>_xlfn.XLOOKUP(A390,'PWQ_Medical Examinations (2)'!A:A,'PWQ_Medical Examinations (2)'!F:F,"Not Found")</f>
        <v>No</v>
      </c>
      <c r="J390" s="12" t="str">
        <f>_xlfn.XLOOKUP(A390,'PWQ_Medical Examinations (2)'!A:A,'PWQ_Medical Examinations (2)'!G:G,"Not Found")</f>
        <v>No</v>
      </c>
      <c r="K390" s="13">
        <f>_xlfn.XLOOKUP('Healthcare-Xlookup'!A390,'PWQ_Medical Examinations (2)'!A:A,'PWQ_Medical Examinations (2)'!H:H,"Not Found")</f>
        <v>0</v>
      </c>
      <c r="L390" s="13" t="str">
        <f>_xlfn.XLOOKUP(A390,'PWQ_Medical Examinations (2)'!A:A,'PWQ_Medical Examinations (2)'!I:I,"Not Found")</f>
        <v>yes</v>
      </c>
      <c r="M390" s="14">
        <f>_xlfn.XLOOKUP(A390,'PWQ_Hospitalisation Details (2)'!A:A,'PWQ_Hospitalisation Details (2)'!E:E,"Not Found")</f>
        <v>33472</v>
      </c>
      <c r="N390" s="15">
        <f>_xlfn.XLOOKUP(A390,'PWQ_Hospitalisation Details (2)'!A:A,'PWQ_Hospitalisation Details (2)'!G:G,"Not Found")</f>
        <v>26912.560000000001</v>
      </c>
      <c r="O390" s="12" t="str">
        <f>_xlfn.XLOOKUP(A390,'PWQ_Hospitalisation Details (2)'!A:A,'PWQ_Hospitalisation Details (2)'!H:H,"Not Found")</f>
        <v>tier - 2</v>
      </c>
      <c r="P390" s="12" t="str">
        <f>_xlfn.XLOOKUP(A390,'PWQ_Hospitalisation Details (2)'!A:A,'PWQ_Hospitalisation Details (2)'!I:I,"Not Found")</f>
        <v>tier - 2</v>
      </c>
      <c r="Q390" s="12" t="str">
        <f>_xlfn.XLOOKUP(A390,'PWQ_Hospitalisation Details (2)'!A:A,'PWQ_Hospitalisation Details (2)'!J:J,"Not Found")</f>
        <v>R1011</v>
      </c>
      <c r="R390" s="12">
        <f>_xlfn.XLOOKUP('Healthcare-Xlookup'!A390,'PWQ_Hospitalisation Details (2)'!A:A,'PWQ_Hospitalisation Details (2)'!K:K,"Not Found")</f>
        <v>31</v>
      </c>
    </row>
    <row r="391" spans="1:18" x14ac:dyDescent="0.35">
      <c r="A391" s="12" t="s">
        <v>1982</v>
      </c>
      <c r="B391" s="12" t="str">
        <f>_xlfn.XLOOKUP(A391,Customer_Names[Customer ID],Customer_Names[First Name],"Not Found")</f>
        <v xml:space="preserve">  Summer B</v>
      </c>
      <c r="C391" s="12" t="str">
        <f>_xlfn.XLOOKUP(A391,Customer_Names[Customer ID],Customer_Names[last Name],"Not Found")</f>
        <v>Cook</v>
      </c>
      <c r="D391" s="22">
        <f>_xlfn.XLOOKUP('Healthcare-Xlookup'!A391,'PWQ_Medical Examinations (2)'!A:A,'PWQ_Medical Examinations (2)'!B:B,"Not Found")</f>
        <v>16.21</v>
      </c>
      <c r="E391" s="13" t="str">
        <f>_xlfn.XLOOKUP(A391,'PWQ_Medical Examinations (2)'!A:A,'PWQ_Medical Examinations (2)'!C:C,"Not Found")</f>
        <v>Under Weight</v>
      </c>
      <c r="F391" s="12">
        <f>_xlfn.XLOOKUP(A391,'PWQ_Medical Examinations (2)'!A:A,'PWQ_Medical Examinations (2)'!D:D,"Not Found")</f>
        <v>6.29</v>
      </c>
      <c r="G391" s="12" t="str">
        <f>_xlfn.XLOOKUP('Healthcare-Xlookup'!A391,'PWQ_Medical Examinations (2)'!A:A,'PWQ_Medical Examinations (2)'!J:J,"Not Found")</f>
        <v>Prediabetes</v>
      </c>
      <c r="H391" s="12" t="str">
        <f>_xlfn.XLOOKUP(A391,'PWQ_Medical Examinations (2)'!A:A,'PWQ_Medical Examinations (2)'!E:E,"Not Found")</f>
        <v>yes</v>
      </c>
      <c r="I391" s="12" t="str">
        <f>_xlfn.XLOOKUP(A391,'PWQ_Medical Examinations (2)'!A:A,'PWQ_Medical Examinations (2)'!F:F,"Not Found")</f>
        <v>No</v>
      </c>
      <c r="J391" s="12" t="str">
        <f>_xlfn.XLOOKUP(A391,'PWQ_Medical Examinations (2)'!A:A,'PWQ_Medical Examinations (2)'!G:G,"Not Found")</f>
        <v>No</v>
      </c>
      <c r="K391" s="13">
        <f>_xlfn.XLOOKUP('Healthcare-Xlookup'!A391,'PWQ_Medical Examinations (2)'!A:A,'PWQ_Medical Examinations (2)'!H:H,"Not Found")</f>
        <v>1</v>
      </c>
      <c r="L391" s="13" t="str">
        <f>_xlfn.XLOOKUP(A391,'PWQ_Medical Examinations (2)'!A:A,'PWQ_Medical Examinations (2)'!I:I,"Not Found")</f>
        <v>yes</v>
      </c>
      <c r="M391" s="14">
        <f>_xlfn.XLOOKUP(A391,'PWQ_Hospitalisation Details (2)'!A:A,'PWQ_Hospitalisation Details (2)'!E:E,"Not Found")</f>
        <v>32346</v>
      </c>
      <c r="N391" s="15">
        <f>_xlfn.XLOOKUP(A391,'PWQ_Hospitalisation Details (2)'!A:A,'PWQ_Hospitalisation Details (2)'!G:G,"Not Found")</f>
        <v>26607.89</v>
      </c>
      <c r="O391" s="12" t="str">
        <f>_xlfn.XLOOKUP(A391,'PWQ_Hospitalisation Details (2)'!A:A,'PWQ_Hospitalisation Details (2)'!H:H,"Not Found")</f>
        <v>tier - 2</v>
      </c>
      <c r="P391" s="12" t="str">
        <f>_xlfn.XLOOKUP(A391,'PWQ_Hospitalisation Details (2)'!A:A,'PWQ_Hospitalisation Details (2)'!I:I,"Not Found")</f>
        <v>tier - 1</v>
      </c>
      <c r="Q391" s="12" t="str">
        <f>_xlfn.XLOOKUP(A391,'PWQ_Hospitalisation Details (2)'!A:A,'PWQ_Hospitalisation Details (2)'!J:J,"Not Found")</f>
        <v>R1011</v>
      </c>
      <c r="R391" s="12">
        <f>_xlfn.XLOOKUP('Healthcare-Xlookup'!A391,'PWQ_Hospitalisation Details (2)'!A:A,'PWQ_Hospitalisation Details (2)'!K:K,"Not Found")</f>
        <v>34</v>
      </c>
    </row>
    <row r="392" spans="1:18" x14ac:dyDescent="0.35">
      <c r="A392" s="12" t="s">
        <v>1981</v>
      </c>
      <c r="B392" s="12" t="str">
        <f>_xlfn.XLOOKUP(A392,Customer_Names[Customer ID],Customer_Names[First Name],"Not Found")</f>
        <v xml:space="preserve">  Edward</v>
      </c>
      <c r="C392" s="12" t="str">
        <f>_xlfn.XLOOKUP(A392,Customer_Names[Customer ID],Customer_Names[last Name],"Not Found")</f>
        <v>Breen</v>
      </c>
      <c r="D392" s="22">
        <f>_xlfn.XLOOKUP('Healthcare-Xlookup'!A392,'PWQ_Medical Examinations (2)'!A:A,'PWQ_Medical Examinations (2)'!B:B,"Not Found")</f>
        <v>32.54</v>
      </c>
      <c r="E392" s="13" t="str">
        <f>_xlfn.XLOOKUP(A392,'PWQ_Medical Examinations (2)'!A:A,'PWQ_Medical Examinations (2)'!C:C,"Not Found")</f>
        <v>Obesity</v>
      </c>
      <c r="F392" s="12">
        <f>_xlfn.XLOOKUP(A392,'PWQ_Medical Examinations (2)'!A:A,'PWQ_Medical Examinations (2)'!D:D,"Not Found")</f>
        <v>4.0199999999999996</v>
      </c>
      <c r="G392" s="12" t="str">
        <f>_xlfn.XLOOKUP('Healthcare-Xlookup'!A392,'PWQ_Medical Examinations (2)'!A:A,'PWQ_Medical Examinations (2)'!J:J,"Not Found")</f>
        <v>Normal</v>
      </c>
      <c r="H392" s="12" t="str">
        <f>_xlfn.XLOOKUP(A392,'PWQ_Medical Examinations (2)'!A:A,'PWQ_Medical Examinations (2)'!E:E,"Not Found")</f>
        <v>No</v>
      </c>
      <c r="I392" s="12" t="str">
        <f>_xlfn.XLOOKUP(A392,'PWQ_Medical Examinations (2)'!A:A,'PWQ_Medical Examinations (2)'!F:F,"Not Found")</f>
        <v>yes</v>
      </c>
      <c r="J392" s="12" t="str">
        <f>_xlfn.XLOOKUP(A392,'PWQ_Medical Examinations (2)'!A:A,'PWQ_Medical Examinations (2)'!G:G,"Not Found")</f>
        <v>No</v>
      </c>
      <c r="K392" s="13">
        <f>_xlfn.XLOOKUP('Healthcare-Xlookup'!A392,'PWQ_Medical Examinations (2)'!A:A,'PWQ_Medical Examinations (2)'!H:H,"Not Found")</f>
        <v>1</v>
      </c>
      <c r="L392" s="13" t="str">
        <f>_xlfn.XLOOKUP(A392,'PWQ_Medical Examinations (2)'!A:A,'PWQ_Medical Examinations (2)'!I:I,"Not Found")</f>
        <v>yes</v>
      </c>
      <c r="M392" s="14">
        <f>_xlfn.XLOOKUP(A392,'PWQ_Hospitalisation Details (2)'!A:A,'PWQ_Hospitalisation Details (2)'!E:E,"Not Found")</f>
        <v>38235</v>
      </c>
      <c r="N392" s="15">
        <f>_xlfn.XLOOKUP(A392,'PWQ_Hospitalisation Details (2)'!A:A,'PWQ_Hospitalisation Details (2)'!G:G,"Not Found")</f>
        <v>26479.4</v>
      </c>
      <c r="O392" s="12" t="str">
        <f>_xlfn.XLOOKUP(A392,'PWQ_Hospitalisation Details (2)'!A:A,'PWQ_Hospitalisation Details (2)'!H:H,"Not Found")</f>
        <v>tier - 2</v>
      </c>
      <c r="P392" s="12" t="str">
        <f>_xlfn.XLOOKUP(A392,'PWQ_Hospitalisation Details (2)'!A:A,'PWQ_Hospitalisation Details (2)'!I:I,"Not Found")</f>
        <v>tier - 2</v>
      </c>
      <c r="Q392" s="12" t="str">
        <f>_xlfn.XLOOKUP(A392,'PWQ_Hospitalisation Details (2)'!A:A,'PWQ_Hospitalisation Details (2)'!J:J,"Not Found")</f>
        <v>R1011</v>
      </c>
      <c r="R392" s="12">
        <f>_xlfn.XLOOKUP('Healthcare-Xlookup'!A392,'PWQ_Hospitalisation Details (2)'!A:A,'PWQ_Hospitalisation Details (2)'!K:K,"Not Found")</f>
        <v>18</v>
      </c>
    </row>
    <row r="393" spans="1:18" x14ac:dyDescent="0.35">
      <c r="A393" s="12" t="s">
        <v>1980</v>
      </c>
      <c r="B393" s="12" t="str">
        <f>_xlfn.XLOOKUP(A393,Customer_Names[Customer ID],Customer_Names[First Name],"Not Found")</f>
        <v xml:space="preserve">  Ryan</v>
      </c>
      <c r="C393" s="12" t="str">
        <f>_xlfn.XLOOKUP(A393,Customer_Names[Customer ID],Customer_Names[last Name],"Not Found")</f>
        <v>Fitzsimons</v>
      </c>
      <c r="D393" s="22">
        <f>_xlfn.XLOOKUP('Healthcare-Xlookup'!A393,'PWQ_Medical Examinations (2)'!A:A,'PWQ_Medical Examinations (2)'!B:B,"Not Found")</f>
        <v>36.765000000000001</v>
      </c>
      <c r="E393" s="13" t="str">
        <f>_xlfn.XLOOKUP(A393,'PWQ_Medical Examinations (2)'!A:A,'PWQ_Medical Examinations (2)'!C:C,"Not Found")</f>
        <v>Obesity</v>
      </c>
      <c r="F393" s="12">
        <f>_xlfn.XLOOKUP(A393,'PWQ_Medical Examinations (2)'!A:A,'PWQ_Medical Examinations (2)'!D:D,"Not Found")</f>
        <v>11.95</v>
      </c>
      <c r="G393" s="12" t="str">
        <f>_xlfn.XLOOKUP('Healthcare-Xlookup'!A393,'PWQ_Medical Examinations (2)'!A:A,'PWQ_Medical Examinations (2)'!J:J,"Not Found")</f>
        <v>Diabetes</v>
      </c>
      <c r="H393" s="12" t="str">
        <f>_xlfn.XLOOKUP(A393,'PWQ_Medical Examinations (2)'!A:A,'PWQ_Medical Examinations (2)'!E:E,"Not Found")</f>
        <v>yes</v>
      </c>
      <c r="I393" s="12" t="str">
        <f>_xlfn.XLOOKUP(A393,'PWQ_Medical Examinations (2)'!A:A,'PWQ_Medical Examinations (2)'!F:F,"Not Found")</f>
        <v>No</v>
      </c>
      <c r="J393" s="12" t="str">
        <f>_xlfn.XLOOKUP(A393,'PWQ_Medical Examinations (2)'!A:A,'PWQ_Medical Examinations (2)'!G:G,"Not Found")</f>
        <v>No</v>
      </c>
      <c r="K393" s="13">
        <f>_xlfn.XLOOKUP('Healthcare-Xlookup'!A393,'PWQ_Medical Examinations (2)'!A:A,'PWQ_Medical Examinations (2)'!H:H,"Not Found")</f>
        <v>2</v>
      </c>
      <c r="L393" s="13" t="str">
        <f>_xlfn.XLOOKUP(A393,'PWQ_Medical Examinations (2)'!A:A,'PWQ_Medical Examinations (2)'!I:I,"Not Found")</f>
        <v>No</v>
      </c>
      <c r="M393" s="14">
        <f>_xlfn.XLOOKUP(A393,'PWQ_Hospitalisation Details (2)'!A:A,'PWQ_Hospitalisation Details (2)'!E:E,"Not Found")</f>
        <v>25807</v>
      </c>
      <c r="N393" s="15">
        <f>_xlfn.XLOOKUP(A393,'PWQ_Hospitalisation Details (2)'!A:A,'PWQ_Hospitalisation Details (2)'!G:G,"Not Found")</f>
        <v>26467.1</v>
      </c>
      <c r="O393" s="12" t="str">
        <f>_xlfn.XLOOKUP(A393,'PWQ_Hospitalisation Details (2)'!A:A,'PWQ_Hospitalisation Details (2)'!H:H,"Not Found")</f>
        <v>tier - 2</v>
      </c>
      <c r="P393" s="12" t="str">
        <f>_xlfn.XLOOKUP(A393,'PWQ_Hospitalisation Details (2)'!A:A,'PWQ_Hospitalisation Details (2)'!I:I,"Not Found")</f>
        <v>tier - 3</v>
      </c>
      <c r="Q393" s="12" t="str">
        <f>_xlfn.XLOOKUP(A393,'PWQ_Hospitalisation Details (2)'!A:A,'PWQ_Hospitalisation Details (2)'!J:J,"Not Found")</f>
        <v>R1012</v>
      </c>
      <c r="R393" s="12">
        <f>_xlfn.XLOOKUP('Healthcare-Xlookup'!A393,'PWQ_Hospitalisation Details (2)'!A:A,'PWQ_Hospitalisation Details (2)'!K:K,"Not Found")</f>
        <v>52</v>
      </c>
    </row>
    <row r="394" spans="1:18" x14ac:dyDescent="0.35">
      <c r="A394" s="12" t="s">
        <v>1979</v>
      </c>
      <c r="B394" s="12" t="str">
        <f>_xlfn.XLOOKUP(A394,Customer_Names[Customer ID],Customer_Names[First Name],"Not Found")</f>
        <v xml:space="preserve">  Kacee</v>
      </c>
      <c r="C394" s="12" t="str">
        <f>_xlfn.XLOOKUP(A394,Customer_Names[Customer ID],Customer_Names[last Name],"Not Found")</f>
        <v>Houle</v>
      </c>
      <c r="D394" s="22">
        <f>_xlfn.XLOOKUP('Healthcare-Xlookup'!A394,'PWQ_Medical Examinations (2)'!A:A,'PWQ_Medical Examinations (2)'!B:B,"Not Found")</f>
        <v>35.909999999999997</v>
      </c>
      <c r="E394" s="13" t="str">
        <f>_xlfn.XLOOKUP(A394,'PWQ_Medical Examinations (2)'!A:A,'PWQ_Medical Examinations (2)'!C:C,"Not Found")</f>
        <v>Obesity</v>
      </c>
      <c r="F394" s="12">
        <f>_xlfn.XLOOKUP(A394,'PWQ_Medical Examinations (2)'!A:A,'PWQ_Medical Examinations (2)'!D:D,"Not Found")</f>
        <v>8.7100000000000009</v>
      </c>
      <c r="G394" s="12" t="str">
        <f>_xlfn.XLOOKUP('Healthcare-Xlookup'!A394,'PWQ_Medical Examinations (2)'!A:A,'PWQ_Medical Examinations (2)'!J:J,"Not Found")</f>
        <v>Diabetes</v>
      </c>
      <c r="H394" s="12" t="str">
        <f>_xlfn.XLOOKUP(A394,'PWQ_Medical Examinations (2)'!A:A,'PWQ_Medical Examinations (2)'!E:E,"Not Found")</f>
        <v>No</v>
      </c>
      <c r="I394" s="12" t="str">
        <f>_xlfn.XLOOKUP(A394,'PWQ_Medical Examinations (2)'!A:A,'PWQ_Medical Examinations (2)'!F:F,"Not Found")</f>
        <v>No</v>
      </c>
      <c r="J394" s="12" t="str">
        <f>_xlfn.XLOOKUP(A394,'PWQ_Medical Examinations (2)'!A:A,'PWQ_Medical Examinations (2)'!G:G,"Not Found")</f>
        <v>No</v>
      </c>
      <c r="K394" s="13">
        <f>_xlfn.XLOOKUP('Healthcare-Xlookup'!A394,'PWQ_Medical Examinations (2)'!A:A,'PWQ_Medical Examinations (2)'!H:H,"Not Found")</f>
        <v>0</v>
      </c>
      <c r="L394" s="13" t="str">
        <f>_xlfn.XLOOKUP(A394,'PWQ_Medical Examinations (2)'!A:A,'PWQ_Medical Examinations (2)'!I:I,"Not Found")</f>
        <v>No</v>
      </c>
      <c r="M394" s="14">
        <f>_xlfn.XLOOKUP(A394,'PWQ_Hospitalisation Details (2)'!A:A,'PWQ_Hospitalisation Details (2)'!E:E,"Not Found")</f>
        <v>27293</v>
      </c>
      <c r="N394" s="15">
        <f>_xlfn.XLOOKUP(A394,'PWQ_Hospitalisation Details (2)'!A:A,'PWQ_Hospitalisation Details (2)'!G:G,"Not Found")</f>
        <v>26392.26</v>
      </c>
      <c r="O394" s="12" t="str">
        <f>_xlfn.XLOOKUP(A394,'PWQ_Hospitalisation Details (2)'!A:A,'PWQ_Hospitalisation Details (2)'!H:H,"Not Found")</f>
        <v>tier - 2</v>
      </c>
      <c r="P394" s="12" t="str">
        <f>_xlfn.XLOOKUP(A394,'PWQ_Hospitalisation Details (2)'!A:A,'PWQ_Hospitalisation Details (2)'!I:I,"Not Found")</f>
        <v>tier - 2</v>
      </c>
      <c r="Q394" s="12" t="str">
        <f>_xlfn.XLOOKUP(A394,'PWQ_Hospitalisation Details (2)'!A:A,'PWQ_Hospitalisation Details (2)'!J:J,"Not Found")</f>
        <v>R1024</v>
      </c>
      <c r="R394" s="12">
        <f>_xlfn.XLOOKUP('Healthcare-Xlookup'!A394,'PWQ_Hospitalisation Details (2)'!A:A,'PWQ_Hospitalisation Details (2)'!K:K,"Not Found")</f>
        <v>48</v>
      </c>
    </row>
    <row r="395" spans="1:18" x14ac:dyDescent="0.35">
      <c r="A395" s="12" t="s">
        <v>1978</v>
      </c>
      <c r="B395" s="12" t="str">
        <f>_xlfn.XLOOKUP(A395,Customer_Names[Customer ID],Customer_Names[First Name],"Not Found")</f>
        <v xml:space="preserve">  Dave</v>
      </c>
      <c r="C395" s="12" t="str">
        <f>_xlfn.XLOOKUP(A395,Customer_Names[Customer ID],Customer_Names[last Name],"Not Found")</f>
        <v>Woodward</v>
      </c>
      <c r="D395" s="22">
        <f>_xlfn.XLOOKUP('Healthcare-Xlookup'!A395,'PWQ_Medical Examinations (2)'!A:A,'PWQ_Medical Examinations (2)'!B:B,"Not Found")</f>
        <v>32.06</v>
      </c>
      <c r="E395" s="13" t="str">
        <f>_xlfn.XLOOKUP(A395,'PWQ_Medical Examinations (2)'!A:A,'PWQ_Medical Examinations (2)'!C:C,"Not Found")</f>
        <v>Obesity</v>
      </c>
      <c r="F395" s="12">
        <f>_xlfn.XLOOKUP(A395,'PWQ_Medical Examinations (2)'!A:A,'PWQ_Medical Examinations (2)'!D:D,"Not Found")</f>
        <v>4.67</v>
      </c>
      <c r="G395" s="12" t="str">
        <f>_xlfn.XLOOKUP('Healthcare-Xlookup'!A395,'PWQ_Medical Examinations (2)'!A:A,'PWQ_Medical Examinations (2)'!J:J,"Not Found")</f>
        <v>Normal</v>
      </c>
      <c r="H395" s="12" t="str">
        <f>_xlfn.XLOOKUP(A395,'PWQ_Medical Examinations (2)'!A:A,'PWQ_Medical Examinations (2)'!E:E,"Not Found")</f>
        <v>No</v>
      </c>
      <c r="I395" s="12" t="str">
        <f>_xlfn.XLOOKUP(A395,'PWQ_Medical Examinations (2)'!A:A,'PWQ_Medical Examinations (2)'!F:F,"Not Found")</f>
        <v>yes</v>
      </c>
      <c r="J395" s="12" t="str">
        <f>_xlfn.XLOOKUP(A395,'PWQ_Medical Examinations (2)'!A:A,'PWQ_Medical Examinations (2)'!G:G,"Not Found")</f>
        <v>No</v>
      </c>
      <c r="K395" s="13">
        <f>_xlfn.XLOOKUP('Healthcare-Xlookup'!A395,'PWQ_Medical Examinations (2)'!A:A,'PWQ_Medical Examinations (2)'!H:H,"Not Found")</f>
        <v>1</v>
      </c>
      <c r="L395" s="13" t="str">
        <f>_xlfn.XLOOKUP(A395,'PWQ_Medical Examinations (2)'!A:A,'PWQ_Medical Examinations (2)'!I:I,"Not Found")</f>
        <v>yes</v>
      </c>
      <c r="M395" s="14">
        <f>_xlfn.XLOOKUP(A395,'PWQ_Hospitalisation Details (2)'!A:A,'PWQ_Hospitalisation Details (2)'!E:E,"Not Found")</f>
        <v>38326</v>
      </c>
      <c r="N395" s="15">
        <f>_xlfn.XLOOKUP(A395,'PWQ_Hospitalisation Details (2)'!A:A,'PWQ_Hospitalisation Details (2)'!G:G,"Not Found")</f>
        <v>26316.59</v>
      </c>
      <c r="O395" s="12" t="str">
        <f>_xlfn.XLOOKUP(A395,'PWQ_Hospitalisation Details (2)'!A:A,'PWQ_Hospitalisation Details (2)'!H:H,"Not Found")</f>
        <v>tier - 2</v>
      </c>
      <c r="P395" s="12" t="str">
        <f>_xlfn.XLOOKUP(A395,'PWQ_Hospitalisation Details (2)'!A:A,'PWQ_Hospitalisation Details (2)'!I:I,"Not Found")</f>
        <v>tier - 3</v>
      </c>
      <c r="Q395" s="12" t="str">
        <f>_xlfn.XLOOKUP(A395,'PWQ_Hospitalisation Details (2)'!A:A,'PWQ_Hospitalisation Details (2)'!J:J,"Not Found")</f>
        <v>R1011</v>
      </c>
      <c r="R395" s="12">
        <f>_xlfn.XLOOKUP('Healthcare-Xlookup'!A395,'PWQ_Hospitalisation Details (2)'!A:A,'PWQ_Hospitalisation Details (2)'!K:K,"Not Found")</f>
        <v>18</v>
      </c>
    </row>
    <row r="396" spans="1:18" x14ac:dyDescent="0.35">
      <c r="A396" s="12" t="s">
        <v>1977</v>
      </c>
      <c r="B396" s="12" t="str">
        <f>_xlfn.XLOOKUP(A396,Customer_Names[Customer ID],Customer_Names[First Name],"Not Found")</f>
        <v xml:space="preserve">  Maryanna</v>
      </c>
      <c r="C396" s="12" t="str">
        <f>_xlfn.XLOOKUP(A396,Customer_Names[Customer ID],Customer_Names[last Name],"Not Found")</f>
        <v>Ray</v>
      </c>
      <c r="D396" s="22">
        <f>_xlfn.XLOOKUP('Healthcare-Xlookup'!A396,'PWQ_Medical Examinations (2)'!A:A,'PWQ_Medical Examinations (2)'!B:B,"Not Found")</f>
        <v>24.1</v>
      </c>
      <c r="E396" s="13" t="str">
        <f>_xlfn.XLOOKUP(A396,'PWQ_Medical Examinations (2)'!A:A,'PWQ_Medical Examinations (2)'!C:C,"Not Found")</f>
        <v>Normal Weight</v>
      </c>
      <c r="F396" s="12">
        <f>_xlfn.XLOOKUP(A396,'PWQ_Medical Examinations (2)'!A:A,'PWQ_Medical Examinations (2)'!D:D,"Not Found")</f>
        <v>11.14</v>
      </c>
      <c r="G396" s="12" t="str">
        <f>_xlfn.XLOOKUP('Healthcare-Xlookup'!A396,'PWQ_Medical Examinations (2)'!A:A,'PWQ_Medical Examinations (2)'!J:J,"Not Found")</f>
        <v>Diabetes</v>
      </c>
      <c r="H396" s="12" t="str">
        <f>_xlfn.XLOOKUP(A396,'PWQ_Medical Examinations (2)'!A:A,'PWQ_Medical Examinations (2)'!E:E,"Not Found")</f>
        <v>yes</v>
      </c>
      <c r="I396" s="12" t="str">
        <f>_xlfn.XLOOKUP(A396,'PWQ_Medical Examinations (2)'!A:A,'PWQ_Medical Examinations (2)'!F:F,"Not Found")</f>
        <v>No</v>
      </c>
      <c r="J396" s="12" t="str">
        <f>_xlfn.XLOOKUP(A396,'PWQ_Medical Examinations (2)'!A:A,'PWQ_Medical Examinations (2)'!G:G,"Not Found")</f>
        <v>No</v>
      </c>
      <c r="K396" s="13">
        <f>_xlfn.XLOOKUP('Healthcare-Xlookup'!A396,'PWQ_Medical Examinations (2)'!A:A,'PWQ_Medical Examinations (2)'!H:H,"Not Found")</f>
        <v>1</v>
      </c>
      <c r="L396" s="13" t="str">
        <f>_xlfn.XLOOKUP(A396,'PWQ_Medical Examinations (2)'!A:A,'PWQ_Medical Examinations (2)'!I:I,"Not Found")</f>
        <v>No</v>
      </c>
      <c r="M396" s="14">
        <f>_xlfn.XLOOKUP(A396,'PWQ_Hospitalisation Details (2)'!A:A,'PWQ_Hospitalisation Details (2)'!E:E,"Not Found")</f>
        <v>27549</v>
      </c>
      <c r="N396" s="15">
        <f>_xlfn.XLOOKUP(A396,'PWQ_Hospitalisation Details (2)'!A:A,'PWQ_Hospitalisation Details (2)'!G:G,"Not Found")</f>
        <v>26236.58</v>
      </c>
      <c r="O396" s="12" t="str">
        <f>_xlfn.XLOOKUP(A396,'PWQ_Hospitalisation Details (2)'!A:A,'PWQ_Hospitalisation Details (2)'!H:H,"Not Found")</f>
        <v>tier - 2</v>
      </c>
      <c r="P396" s="12" t="str">
        <f>_xlfn.XLOOKUP(A396,'PWQ_Hospitalisation Details (2)'!A:A,'PWQ_Hospitalisation Details (2)'!I:I,"Not Found")</f>
        <v>tier - 1</v>
      </c>
      <c r="Q396" s="12" t="str">
        <f>_xlfn.XLOOKUP(A396,'PWQ_Hospitalisation Details (2)'!A:A,'PWQ_Hospitalisation Details (2)'!J:J,"Not Found")</f>
        <v>R1011</v>
      </c>
      <c r="R396" s="12">
        <f>_xlfn.XLOOKUP('Healthcare-Xlookup'!A396,'PWQ_Hospitalisation Details (2)'!A:A,'PWQ_Hospitalisation Details (2)'!K:K,"Not Found")</f>
        <v>48</v>
      </c>
    </row>
    <row r="397" spans="1:18" x14ac:dyDescent="0.35">
      <c r="A397" s="12" t="s">
        <v>1976</v>
      </c>
      <c r="B397" s="12" t="str">
        <f>_xlfn.XLOOKUP(A397,Customer_Names[Customer ID],Customer_Names[First Name],"Not Found")</f>
        <v xml:space="preserve">  Jessica H</v>
      </c>
      <c r="C397" s="12" t="str">
        <f>_xlfn.XLOOKUP(A397,Customer_Names[Customer ID],Customer_Names[last Name],"Not Found")</f>
        <v>Jennings</v>
      </c>
      <c r="D397" s="22">
        <f>_xlfn.XLOOKUP('Healthcare-Xlookup'!A397,'PWQ_Medical Examinations (2)'!A:A,'PWQ_Medical Examinations (2)'!B:B,"Not Found")</f>
        <v>27.1</v>
      </c>
      <c r="E397" s="13" t="str">
        <f>_xlfn.XLOOKUP(A397,'PWQ_Medical Examinations (2)'!A:A,'PWQ_Medical Examinations (2)'!C:C,"Not Found")</f>
        <v>Over weight</v>
      </c>
      <c r="F397" s="12">
        <f>_xlfn.XLOOKUP(A397,'PWQ_Medical Examinations (2)'!A:A,'PWQ_Medical Examinations (2)'!D:D,"Not Found")</f>
        <v>9.0500000000000007</v>
      </c>
      <c r="G397" s="12" t="str">
        <f>_xlfn.XLOOKUP('Healthcare-Xlookup'!A397,'PWQ_Medical Examinations (2)'!A:A,'PWQ_Medical Examinations (2)'!J:J,"Not Found")</f>
        <v>Diabetes</v>
      </c>
      <c r="H397" s="12" t="str">
        <f>_xlfn.XLOOKUP(A397,'PWQ_Medical Examinations (2)'!A:A,'PWQ_Medical Examinations (2)'!E:E,"Not Found")</f>
        <v>No</v>
      </c>
      <c r="I397" s="12" t="str">
        <f>_xlfn.XLOOKUP(A397,'PWQ_Medical Examinations (2)'!A:A,'PWQ_Medical Examinations (2)'!F:F,"Not Found")</f>
        <v>No</v>
      </c>
      <c r="J397" s="12" t="str">
        <f>_xlfn.XLOOKUP(A397,'PWQ_Medical Examinations (2)'!A:A,'PWQ_Medical Examinations (2)'!G:G,"Not Found")</f>
        <v>No</v>
      </c>
      <c r="K397" s="13">
        <f>_xlfn.XLOOKUP('Healthcare-Xlookup'!A397,'PWQ_Medical Examinations (2)'!A:A,'PWQ_Medical Examinations (2)'!H:H,"Not Found")</f>
        <v>2</v>
      </c>
      <c r="L397" s="13" t="str">
        <f>_xlfn.XLOOKUP(A397,'PWQ_Medical Examinations (2)'!A:A,'PWQ_Medical Examinations (2)'!I:I,"Not Found")</f>
        <v>No</v>
      </c>
      <c r="M397" s="14">
        <f>_xlfn.XLOOKUP(A397,'PWQ_Hospitalisation Details (2)'!A:A,'PWQ_Hospitalisation Details (2)'!E:E,"Not Found")</f>
        <v>26852</v>
      </c>
      <c r="N397" s="15">
        <f>_xlfn.XLOOKUP(A397,'PWQ_Hospitalisation Details (2)'!A:A,'PWQ_Hospitalisation Details (2)'!G:G,"Not Found")</f>
        <v>26140.36</v>
      </c>
      <c r="O397" s="12" t="str">
        <f>_xlfn.XLOOKUP(A397,'PWQ_Hospitalisation Details (2)'!A:A,'PWQ_Hospitalisation Details (2)'!H:H,"Not Found")</f>
        <v>tier - 2</v>
      </c>
      <c r="P397" s="12" t="str">
        <f>_xlfn.XLOOKUP(A397,'PWQ_Hospitalisation Details (2)'!A:A,'PWQ_Hospitalisation Details (2)'!I:I,"Not Found")</f>
        <v>tier - 3</v>
      </c>
      <c r="Q397" s="12" t="str">
        <f>_xlfn.XLOOKUP(A397,'PWQ_Hospitalisation Details (2)'!A:A,'PWQ_Hospitalisation Details (2)'!J:J,"Not Found")</f>
        <v>R1011</v>
      </c>
      <c r="R397" s="12">
        <f>_xlfn.XLOOKUP('Healthcare-Xlookup'!A397,'PWQ_Hospitalisation Details (2)'!A:A,'PWQ_Hospitalisation Details (2)'!K:K,"Not Found")</f>
        <v>49</v>
      </c>
    </row>
    <row r="398" spans="1:18" x14ac:dyDescent="0.35">
      <c r="A398" s="12" t="s">
        <v>1975</v>
      </c>
      <c r="B398" s="12" t="str">
        <f>_xlfn.XLOOKUP(A398,Customer_Names[Customer ID],Customer_Names[First Name],"Not Found")</f>
        <v xml:space="preserve">  Deanna</v>
      </c>
      <c r="C398" s="12" t="str">
        <f>_xlfn.XLOOKUP(A398,Customer_Names[Customer ID],Customer_Names[last Name],"Not Found")</f>
        <v>Fuller</v>
      </c>
      <c r="D398" s="22">
        <f>_xlfn.XLOOKUP('Healthcare-Xlookup'!A398,'PWQ_Medical Examinations (2)'!A:A,'PWQ_Medical Examinations (2)'!B:B,"Not Found")</f>
        <v>24.42</v>
      </c>
      <c r="E398" s="13" t="str">
        <f>_xlfn.XLOOKUP(A398,'PWQ_Medical Examinations (2)'!A:A,'PWQ_Medical Examinations (2)'!C:C,"Not Found")</f>
        <v>Normal Weight</v>
      </c>
      <c r="F398" s="12">
        <f>_xlfn.XLOOKUP(A398,'PWQ_Medical Examinations (2)'!A:A,'PWQ_Medical Examinations (2)'!D:D,"Not Found")</f>
        <v>11.31</v>
      </c>
      <c r="G398" s="12" t="str">
        <f>_xlfn.XLOOKUP('Healthcare-Xlookup'!A398,'PWQ_Medical Examinations (2)'!A:A,'PWQ_Medical Examinations (2)'!J:J,"Not Found")</f>
        <v>Diabetes</v>
      </c>
      <c r="H398" s="12" t="str">
        <f>_xlfn.XLOOKUP(A398,'PWQ_Medical Examinations (2)'!A:A,'PWQ_Medical Examinations (2)'!E:E,"Not Found")</f>
        <v>No</v>
      </c>
      <c r="I398" s="12" t="str">
        <f>_xlfn.XLOOKUP(A398,'PWQ_Medical Examinations (2)'!A:A,'PWQ_Medical Examinations (2)'!F:F,"Not Found")</f>
        <v>No</v>
      </c>
      <c r="J398" s="12" t="str">
        <f>_xlfn.XLOOKUP(A398,'PWQ_Medical Examinations (2)'!A:A,'PWQ_Medical Examinations (2)'!G:G,"Not Found")</f>
        <v>No</v>
      </c>
      <c r="K398" s="13">
        <f>_xlfn.XLOOKUP('Healthcare-Xlookup'!A398,'PWQ_Medical Examinations (2)'!A:A,'PWQ_Medical Examinations (2)'!H:H,"Not Found")</f>
        <v>0</v>
      </c>
      <c r="L398" s="13" t="str">
        <f>_xlfn.XLOOKUP(A398,'PWQ_Medical Examinations (2)'!A:A,'PWQ_Medical Examinations (2)'!I:I,"Not Found")</f>
        <v>yes</v>
      </c>
      <c r="M398" s="14">
        <f>_xlfn.XLOOKUP(A398,'PWQ_Hospitalisation Details (2)'!A:A,'PWQ_Hospitalisation Details (2)'!E:E,"Not Found")</f>
        <v>37540</v>
      </c>
      <c r="N398" s="15">
        <f>_xlfn.XLOOKUP(A398,'PWQ_Hospitalisation Details (2)'!A:A,'PWQ_Hospitalisation Details (2)'!G:G,"Not Found")</f>
        <v>26125.67</v>
      </c>
      <c r="O398" s="12" t="str">
        <f>_xlfn.XLOOKUP(A398,'PWQ_Hospitalisation Details (2)'!A:A,'PWQ_Hospitalisation Details (2)'!H:H,"Not Found")</f>
        <v>tier - 2</v>
      </c>
      <c r="P398" s="12" t="str">
        <f>_xlfn.XLOOKUP(A398,'PWQ_Hospitalisation Details (2)'!A:A,'PWQ_Hospitalisation Details (2)'!I:I,"Not Found")</f>
        <v>tier - 1</v>
      </c>
      <c r="Q398" s="12" t="str">
        <f>_xlfn.XLOOKUP(A398,'PWQ_Hospitalisation Details (2)'!A:A,'PWQ_Hospitalisation Details (2)'!J:J,"Not Found")</f>
        <v>R1013</v>
      </c>
      <c r="R398" s="12">
        <f>_xlfn.XLOOKUP('Healthcare-Xlookup'!A398,'PWQ_Hospitalisation Details (2)'!A:A,'PWQ_Hospitalisation Details (2)'!K:K,"Not Found")</f>
        <v>20</v>
      </c>
    </row>
    <row r="399" spans="1:18" x14ac:dyDescent="0.35">
      <c r="A399" s="12" t="s">
        <v>1974</v>
      </c>
      <c r="B399" s="12" t="str">
        <f>_xlfn.XLOOKUP(A399,Customer_Names[Customer ID],Customer_Names[First Name],"Not Found")</f>
        <v xml:space="preserve">  Peter</v>
      </c>
      <c r="C399" s="12" t="str">
        <f>_xlfn.XLOOKUP(A399,Customer_Names[Customer ID],Customer_Names[last Name],"Not Found")</f>
        <v>Lovisek</v>
      </c>
      <c r="D399" s="22">
        <f>_xlfn.XLOOKUP('Healthcare-Xlookup'!A399,'PWQ_Medical Examinations (2)'!A:A,'PWQ_Medical Examinations (2)'!B:B,"Not Found")</f>
        <v>26.695</v>
      </c>
      <c r="E399" s="13" t="str">
        <f>_xlfn.XLOOKUP(A399,'PWQ_Medical Examinations (2)'!A:A,'PWQ_Medical Examinations (2)'!C:C,"Not Found")</f>
        <v>Over weight</v>
      </c>
      <c r="F399" s="12">
        <f>_xlfn.XLOOKUP(A399,'PWQ_Medical Examinations (2)'!A:A,'PWQ_Medical Examinations (2)'!D:D,"Not Found")</f>
        <v>4.68</v>
      </c>
      <c r="G399" s="12" t="str">
        <f>_xlfn.XLOOKUP('Healthcare-Xlookup'!A399,'PWQ_Medical Examinations (2)'!A:A,'PWQ_Medical Examinations (2)'!J:J,"Not Found")</f>
        <v>Normal</v>
      </c>
      <c r="H399" s="12" t="str">
        <f>_xlfn.XLOOKUP(A399,'PWQ_Medical Examinations (2)'!A:A,'PWQ_Medical Examinations (2)'!E:E,"Not Found")</f>
        <v>yes</v>
      </c>
      <c r="I399" s="12" t="str">
        <f>_xlfn.XLOOKUP(A399,'PWQ_Medical Examinations (2)'!A:A,'PWQ_Medical Examinations (2)'!F:F,"Not Found")</f>
        <v>No</v>
      </c>
      <c r="J399" s="12" t="str">
        <f>_xlfn.XLOOKUP(A399,'PWQ_Medical Examinations (2)'!A:A,'PWQ_Medical Examinations (2)'!G:G,"Not Found")</f>
        <v>No</v>
      </c>
      <c r="K399" s="13">
        <f>_xlfn.XLOOKUP('Healthcare-Xlookup'!A399,'PWQ_Medical Examinations (2)'!A:A,'PWQ_Medical Examinations (2)'!H:H,"Not Found")</f>
        <v>2</v>
      </c>
      <c r="L399" s="13" t="str">
        <f>_xlfn.XLOOKUP(A399,'PWQ_Medical Examinations (2)'!A:A,'PWQ_Medical Examinations (2)'!I:I,"Not Found")</f>
        <v>yes</v>
      </c>
      <c r="M399" s="14">
        <f>_xlfn.XLOOKUP(A399,'PWQ_Hospitalisation Details (2)'!A:A,'PWQ_Hospitalisation Details (2)'!E:E,"Not Found")</f>
        <v>24297</v>
      </c>
      <c r="N399" s="15">
        <f>_xlfn.XLOOKUP(A399,'PWQ_Hospitalisation Details (2)'!A:A,'PWQ_Hospitalisation Details (2)'!G:G,"Not Found")</f>
        <v>26109.33</v>
      </c>
      <c r="O399" s="12" t="str">
        <f>_xlfn.XLOOKUP(A399,'PWQ_Hospitalisation Details (2)'!A:A,'PWQ_Hospitalisation Details (2)'!H:H,"Not Found")</f>
        <v>tier - 2</v>
      </c>
      <c r="P399" s="12" t="str">
        <f>_xlfn.XLOOKUP(A399,'PWQ_Hospitalisation Details (2)'!A:A,'PWQ_Hospitalisation Details (2)'!I:I,"Not Found")</f>
        <v>tier - 3</v>
      </c>
      <c r="Q399" s="12" t="str">
        <f>_xlfn.XLOOKUP(A399,'PWQ_Hospitalisation Details (2)'!A:A,'PWQ_Hospitalisation Details (2)'!J:J,"Not Found")</f>
        <v>R1012</v>
      </c>
      <c r="R399" s="12">
        <f>_xlfn.XLOOKUP('Healthcare-Xlookup'!A399,'PWQ_Hospitalisation Details (2)'!A:A,'PWQ_Hospitalisation Details (2)'!K:K,"Not Found")</f>
        <v>56</v>
      </c>
    </row>
    <row r="400" spans="1:18" x14ac:dyDescent="0.35">
      <c r="A400" s="12" t="s">
        <v>1973</v>
      </c>
      <c r="B400" s="12" t="str">
        <f>_xlfn.XLOOKUP(A400,Customer_Names[Customer ID],Customer_Names[First Name],"Not Found")</f>
        <v xml:space="preserve">  Rebecca</v>
      </c>
      <c r="C400" s="12" t="str">
        <f>_xlfn.XLOOKUP(A400,Customer_Names[Customer ID],Customer_Names[last Name],"Not Found")</f>
        <v>Painter</v>
      </c>
      <c r="D400" s="22">
        <f>_xlfn.XLOOKUP('Healthcare-Xlookup'!A400,'PWQ_Medical Examinations (2)'!A:A,'PWQ_Medical Examinations (2)'!B:B,"Not Found")</f>
        <v>27.79</v>
      </c>
      <c r="E400" s="13" t="str">
        <f>_xlfn.XLOOKUP(A400,'PWQ_Medical Examinations (2)'!A:A,'PWQ_Medical Examinations (2)'!C:C,"Not Found")</f>
        <v>Over weight</v>
      </c>
      <c r="F400" s="12">
        <f>_xlfn.XLOOKUP(A400,'PWQ_Medical Examinations (2)'!A:A,'PWQ_Medical Examinations (2)'!D:D,"Not Found")</f>
        <v>6.05</v>
      </c>
      <c r="G400" s="12" t="str">
        <f>_xlfn.XLOOKUP('Healthcare-Xlookup'!A400,'PWQ_Medical Examinations (2)'!A:A,'PWQ_Medical Examinations (2)'!J:J,"Not Found")</f>
        <v>Prediabetes</v>
      </c>
      <c r="H400" s="12" t="str">
        <f>_xlfn.XLOOKUP(A400,'PWQ_Medical Examinations (2)'!A:A,'PWQ_Medical Examinations (2)'!E:E,"Not Found")</f>
        <v>yes</v>
      </c>
      <c r="I400" s="12" t="str">
        <f>_xlfn.XLOOKUP(A400,'PWQ_Medical Examinations (2)'!A:A,'PWQ_Medical Examinations (2)'!F:F,"Not Found")</f>
        <v>yes</v>
      </c>
      <c r="J400" s="12" t="str">
        <f>_xlfn.XLOOKUP(A400,'PWQ_Medical Examinations (2)'!A:A,'PWQ_Medical Examinations (2)'!G:G,"Not Found")</f>
        <v>No</v>
      </c>
      <c r="K400" s="13">
        <f>_xlfn.XLOOKUP('Healthcare-Xlookup'!A400,'PWQ_Medical Examinations (2)'!A:A,'PWQ_Medical Examinations (2)'!H:H,"Not Found")</f>
        <v>1</v>
      </c>
      <c r="L400" s="13" t="str">
        <f>_xlfn.XLOOKUP(A400,'PWQ_Medical Examinations (2)'!A:A,'PWQ_Medical Examinations (2)'!I:I,"Not Found")</f>
        <v>yes</v>
      </c>
      <c r="M400" s="14">
        <f>_xlfn.XLOOKUP(A400,'PWQ_Hospitalisation Details (2)'!A:A,'PWQ_Hospitalisation Details (2)'!E:E,"Not Found")</f>
        <v>36886</v>
      </c>
      <c r="N400" s="15">
        <f>_xlfn.XLOOKUP(A400,'PWQ_Hospitalisation Details (2)'!A:A,'PWQ_Hospitalisation Details (2)'!G:G,"Not Found")</f>
        <v>26026.97</v>
      </c>
      <c r="O400" s="12" t="str">
        <f>_xlfn.XLOOKUP(A400,'PWQ_Hospitalisation Details (2)'!A:A,'PWQ_Hospitalisation Details (2)'!H:H,"Not Found")</f>
        <v>tier - 2</v>
      </c>
      <c r="P400" s="12" t="str">
        <f>_xlfn.XLOOKUP(A400,'PWQ_Hospitalisation Details (2)'!A:A,'PWQ_Hospitalisation Details (2)'!I:I,"Not Found")</f>
        <v>tier - 3</v>
      </c>
      <c r="Q400" s="12" t="str">
        <f>_xlfn.XLOOKUP(A400,'PWQ_Hospitalisation Details (2)'!A:A,'PWQ_Hospitalisation Details (2)'!J:J,"Not Found")</f>
        <v>R1011</v>
      </c>
      <c r="R400" s="12">
        <f>_xlfn.XLOOKUP('Healthcare-Xlookup'!A400,'PWQ_Hospitalisation Details (2)'!A:A,'PWQ_Hospitalisation Details (2)'!K:K,"Not Found")</f>
        <v>22</v>
      </c>
    </row>
    <row r="401" spans="1:18" x14ac:dyDescent="0.35">
      <c r="A401" s="12" t="s">
        <v>1972</v>
      </c>
      <c r="B401" s="12" t="str">
        <f>_xlfn.XLOOKUP(A401,Customer_Names[Customer ID],Customer_Names[First Name],"Not Found")</f>
        <v xml:space="preserve">  Elizabeth M</v>
      </c>
      <c r="C401" s="12" t="str">
        <f>_xlfn.XLOOKUP(A401,Customer_Names[Customer ID],Customer_Names[last Name],"Not Found")</f>
        <v>Edwards</v>
      </c>
      <c r="D401" s="22">
        <f>_xlfn.XLOOKUP('Healthcare-Xlookup'!A401,'PWQ_Medical Examinations (2)'!A:A,'PWQ_Medical Examinations (2)'!B:B,"Not Found")</f>
        <v>32.68</v>
      </c>
      <c r="E401" s="13" t="str">
        <f>_xlfn.XLOOKUP(A401,'PWQ_Medical Examinations (2)'!A:A,'PWQ_Medical Examinations (2)'!C:C,"Not Found")</f>
        <v>Obesity</v>
      </c>
      <c r="F401" s="12">
        <f>_xlfn.XLOOKUP(A401,'PWQ_Medical Examinations (2)'!A:A,'PWQ_Medical Examinations (2)'!D:D,"Not Found")</f>
        <v>4.68</v>
      </c>
      <c r="G401" s="12" t="str">
        <f>_xlfn.XLOOKUP('Healthcare-Xlookup'!A401,'PWQ_Medical Examinations (2)'!A:A,'PWQ_Medical Examinations (2)'!J:J,"Not Found")</f>
        <v>Normal</v>
      </c>
      <c r="H401" s="12" t="str">
        <f>_xlfn.XLOOKUP(A401,'PWQ_Medical Examinations (2)'!A:A,'PWQ_Medical Examinations (2)'!E:E,"Not Found")</f>
        <v>yes</v>
      </c>
      <c r="I401" s="12" t="str">
        <f>_xlfn.XLOOKUP(A401,'PWQ_Medical Examinations (2)'!A:A,'PWQ_Medical Examinations (2)'!F:F,"Not Found")</f>
        <v>No</v>
      </c>
      <c r="J401" s="12" t="str">
        <f>_xlfn.XLOOKUP(A401,'PWQ_Medical Examinations (2)'!A:A,'PWQ_Medical Examinations (2)'!G:G,"Not Found")</f>
        <v>No</v>
      </c>
      <c r="K401" s="13">
        <f>_xlfn.XLOOKUP('Healthcare-Xlookup'!A401,'PWQ_Medical Examinations (2)'!A:A,'PWQ_Medical Examinations (2)'!H:H,"Not Found")</f>
        <v>0</v>
      </c>
      <c r="L401" s="13" t="str">
        <f>_xlfn.XLOOKUP(A401,'PWQ_Medical Examinations (2)'!A:A,'PWQ_Medical Examinations (2)'!I:I,"Not Found")</f>
        <v>No</v>
      </c>
      <c r="M401" s="14">
        <f>_xlfn.XLOOKUP(A401,'PWQ_Hospitalisation Details (2)'!A:A,'PWQ_Hospitalisation Details (2)'!E:E,"Not Found")</f>
        <v>37047</v>
      </c>
      <c r="N401" s="15">
        <f>_xlfn.XLOOKUP(A401,'PWQ_Hospitalisation Details (2)'!A:A,'PWQ_Hospitalisation Details (2)'!G:G,"Not Found")</f>
        <v>26018.95</v>
      </c>
      <c r="O401" s="12" t="str">
        <f>_xlfn.XLOOKUP(A401,'PWQ_Hospitalisation Details (2)'!A:A,'PWQ_Hospitalisation Details (2)'!H:H,"Not Found")</f>
        <v>tier - 2</v>
      </c>
      <c r="P401" s="12" t="str">
        <f>_xlfn.XLOOKUP(A401,'PWQ_Hospitalisation Details (2)'!A:A,'PWQ_Hospitalisation Details (2)'!I:I,"Not Found")</f>
        <v>tier - 2</v>
      </c>
      <c r="Q401" s="12" t="str">
        <f>_xlfn.XLOOKUP(A401,'PWQ_Hospitalisation Details (2)'!A:A,'PWQ_Hospitalisation Details (2)'!J:J,"Not Found")</f>
        <v>R1012</v>
      </c>
      <c r="R401" s="12">
        <f>_xlfn.XLOOKUP('Healthcare-Xlookup'!A401,'PWQ_Hospitalisation Details (2)'!A:A,'PWQ_Hospitalisation Details (2)'!K:K,"Not Found")</f>
        <v>22</v>
      </c>
    </row>
    <row r="402" spans="1:18" x14ac:dyDescent="0.35">
      <c r="A402" s="12" t="s">
        <v>1971</v>
      </c>
      <c r="B402" s="12" t="str">
        <f>_xlfn.XLOOKUP(A402,Customer_Names[Customer ID],Customer_Names[First Name],"Not Found")</f>
        <v xml:space="preserve">  Gregory</v>
      </c>
      <c r="C402" s="12" t="str">
        <f>_xlfn.XLOOKUP(A402,Customer_Names[Customer ID],Customer_Names[last Name],"Not Found")</f>
        <v>Liebl</v>
      </c>
      <c r="D402" s="22">
        <f>_xlfn.XLOOKUP('Healthcare-Xlookup'!A402,'PWQ_Medical Examinations (2)'!A:A,'PWQ_Medical Examinations (2)'!B:B,"Not Found")</f>
        <v>26.4</v>
      </c>
      <c r="E402" s="13" t="str">
        <f>_xlfn.XLOOKUP(A402,'PWQ_Medical Examinations (2)'!A:A,'PWQ_Medical Examinations (2)'!C:C,"Not Found")</f>
        <v>Over weight</v>
      </c>
      <c r="F402" s="12">
        <f>_xlfn.XLOOKUP(A402,'PWQ_Medical Examinations (2)'!A:A,'PWQ_Medical Examinations (2)'!D:D,"Not Found")</f>
        <v>9.5</v>
      </c>
      <c r="G402" s="12" t="str">
        <f>_xlfn.XLOOKUP('Healthcare-Xlookup'!A402,'PWQ_Medical Examinations (2)'!A:A,'PWQ_Medical Examinations (2)'!J:J,"Not Found")</f>
        <v>Diabetes</v>
      </c>
      <c r="H402" s="12" t="str">
        <f>_xlfn.XLOOKUP(A402,'PWQ_Medical Examinations (2)'!A:A,'PWQ_Medical Examinations (2)'!E:E,"Not Found")</f>
        <v>yes</v>
      </c>
      <c r="I402" s="12" t="str">
        <f>_xlfn.XLOOKUP(A402,'PWQ_Medical Examinations (2)'!A:A,'PWQ_Medical Examinations (2)'!F:F,"Not Found")</f>
        <v>No</v>
      </c>
      <c r="J402" s="12" t="str">
        <f>_xlfn.XLOOKUP(A402,'PWQ_Medical Examinations (2)'!A:A,'PWQ_Medical Examinations (2)'!G:G,"Not Found")</f>
        <v>No</v>
      </c>
      <c r="K402" s="13">
        <f>_xlfn.XLOOKUP('Healthcare-Xlookup'!A402,'PWQ_Medical Examinations (2)'!A:A,'PWQ_Medical Examinations (2)'!H:H,"Not Found")</f>
        <v>2</v>
      </c>
      <c r="L402" s="13" t="str">
        <f>_xlfn.XLOOKUP(A402,'PWQ_Medical Examinations (2)'!A:A,'PWQ_Medical Examinations (2)'!I:I,"Not Found")</f>
        <v>No</v>
      </c>
      <c r="M402" s="14">
        <f>_xlfn.XLOOKUP(A402,'PWQ_Hospitalisation Details (2)'!A:A,'PWQ_Hospitalisation Details (2)'!E:E,"Not Found")</f>
        <v>25905</v>
      </c>
      <c r="N402" s="15">
        <f>_xlfn.XLOOKUP(A402,'PWQ_Hospitalisation Details (2)'!A:A,'PWQ_Hospitalisation Details (2)'!G:G,"Not Found")</f>
        <v>25992.82</v>
      </c>
      <c r="O402" s="12" t="str">
        <f>_xlfn.XLOOKUP(A402,'PWQ_Hospitalisation Details (2)'!A:A,'PWQ_Hospitalisation Details (2)'!H:H,"Not Found")</f>
        <v>tier - 2</v>
      </c>
      <c r="P402" s="12" t="str">
        <f>_xlfn.XLOOKUP(A402,'PWQ_Hospitalisation Details (2)'!A:A,'PWQ_Hospitalisation Details (2)'!I:I,"Not Found")</f>
        <v>tier - 2</v>
      </c>
      <c r="Q402" s="12" t="str">
        <f>_xlfn.XLOOKUP(A402,'PWQ_Hospitalisation Details (2)'!A:A,'PWQ_Hospitalisation Details (2)'!J:J,"Not Found")</f>
        <v>R1013</v>
      </c>
      <c r="R402" s="12">
        <f>_xlfn.XLOOKUP('Healthcare-Xlookup'!A402,'PWQ_Hospitalisation Details (2)'!A:A,'PWQ_Hospitalisation Details (2)'!K:K,"Not Found")</f>
        <v>52</v>
      </c>
    </row>
    <row r="403" spans="1:18" x14ac:dyDescent="0.35">
      <c r="A403" s="12" t="s">
        <v>1970</v>
      </c>
      <c r="B403" s="12" t="str">
        <f>_xlfn.XLOOKUP(A403,Customer_Names[Customer ID],Customer_Names[First Name],"Not Found")</f>
        <v xml:space="preserve">  Sarah E</v>
      </c>
      <c r="C403" s="12" t="str">
        <f>_xlfn.XLOOKUP(A403,Customer_Names[Customer ID],Customer_Names[last Name],"Not Found")</f>
        <v>Kasabian-Larson</v>
      </c>
      <c r="D403" s="22">
        <f>_xlfn.XLOOKUP('Healthcare-Xlookup'!A403,'PWQ_Medical Examinations (2)'!A:A,'PWQ_Medical Examinations (2)'!B:B,"Not Found")</f>
        <v>23.655000000000001</v>
      </c>
      <c r="E403" s="13" t="str">
        <f>_xlfn.XLOOKUP(A403,'PWQ_Medical Examinations (2)'!A:A,'PWQ_Medical Examinations (2)'!C:C,"Not Found")</f>
        <v>Normal Weight</v>
      </c>
      <c r="F403" s="12">
        <f>_xlfn.XLOOKUP(A403,'PWQ_Medical Examinations (2)'!A:A,'PWQ_Medical Examinations (2)'!D:D,"Not Found")</f>
        <v>10.84</v>
      </c>
      <c r="G403" s="12" t="str">
        <f>_xlfn.XLOOKUP('Healthcare-Xlookup'!A403,'PWQ_Medical Examinations (2)'!A:A,'PWQ_Medical Examinations (2)'!J:J,"Not Found")</f>
        <v>Diabetes</v>
      </c>
      <c r="H403" s="12" t="str">
        <f>_xlfn.XLOOKUP(A403,'PWQ_Medical Examinations (2)'!A:A,'PWQ_Medical Examinations (2)'!E:E,"Not Found")</f>
        <v>yes</v>
      </c>
      <c r="I403" s="12" t="str">
        <f>_xlfn.XLOOKUP(A403,'PWQ_Medical Examinations (2)'!A:A,'PWQ_Medical Examinations (2)'!F:F,"Not Found")</f>
        <v>No</v>
      </c>
      <c r="J403" s="12" t="str">
        <f>_xlfn.XLOOKUP(A403,'PWQ_Medical Examinations (2)'!A:A,'PWQ_Medical Examinations (2)'!G:G,"Not Found")</f>
        <v>Yes</v>
      </c>
      <c r="K403" s="13">
        <f>_xlfn.XLOOKUP('Healthcare-Xlookup'!A403,'PWQ_Medical Examinations (2)'!A:A,'PWQ_Medical Examinations (2)'!H:H,"Not Found")</f>
        <v>1</v>
      </c>
      <c r="L403" s="13" t="str">
        <f>_xlfn.XLOOKUP(A403,'PWQ_Medical Examinations (2)'!A:A,'PWQ_Medical Examinations (2)'!I:I,"Not Found")</f>
        <v>yes</v>
      </c>
      <c r="M403" s="14">
        <f>_xlfn.XLOOKUP(A403,'PWQ_Hospitalisation Details (2)'!A:A,'PWQ_Hospitalisation Details (2)'!E:E,"Not Found")</f>
        <v>23244</v>
      </c>
      <c r="N403" s="15">
        <f>_xlfn.XLOOKUP(A403,'PWQ_Hospitalisation Details (2)'!A:A,'PWQ_Hospitalisation Details (2)'!G:G,"Not Found")</f>
        <v>25678.78</v>
      </c>
      <c r="O403" s="12" t="str">
        <f>_xlfn.XLOOKUP(A403,'PWQ_Hospitalisation Details (2)'!A:A,'PWQ_Hospitalisation Details (2)'!H:H,"Not Found")</f>
        <v>tier - 2</v>
      </c>
      <c r="P403" s="12" t="str">
        <f>_xlfn.XLOOKUP(A403,'PWQ_Hospitalisation Details (2)'!A:A,'PWQ_Hospitalisation Details (2)'!I:I,"Not Found")</f>
        <v>tier - 3</v>
      </c>
      <c r="Q403" s="12" t="str">
        <f>_xlfn.XLOOKUP(A403,'PWQ_Hospitalisation Details (2)'!A:A,'PWQ_Hospitalisation Details (2)'!J:J,"Not Found")</f>
        <v>R1012</v>
      </c>
      <c r="R403" s="12">
        <f>_xlfn.XLOOKUP('Healthcare-Xlookup'!A403,'PWQ_Hospitalisation Details (2)'!A:A,'PWQ_Hospitalisation Details (2)'!K:K,"Not Found")</f>
        <v>59</v>
      </c>
    </row>
    <row r="404" spans="1:18" x14ac:dyDescent="0.35">
      <c r="A404" s="12" t="s">
        <v>1969</v>
      </c>
      <c r="B404" s="12" t="str">
        <f>_xlfn.XLOOKUP(A404,Customer_Names[Customer ID],Customer_Names[First Name],"Not Found")</f>
        <v xml:space="preserve">  Anne Elise</v>
      </c>
      <c r="C404" s="12" t="str">
        <f>_xlfn.XLOOKUP(A404,Customer_Names[Customer ID],Customer_Names[last Name],"Not Found")</f>
        <v>Creamer</v>
      </c>
      <c r="D404" s="22">
        <f>_xlfn.XLOOKUP('Healthcare-Xlookup'!A404,'PWQ_Medical Examinations (2)'!A:A,'PWQ_Medical Examinations (2)'!B:B,"Not Found")</f>
        <v>27.36</v>
      </c>
      <c r="E404" s="13" t="str">
        <f>_xlfn.XLOOKUP(A404,'PWQ_Medical Examinations (2)'!A:A,'PWQ_Medical Examinations (2)'!C:C,"Not Found")</f>
        <v>Over weight</v>
      </c>
      <c r="F404" s="12">
        <f>_xlfn.XLOOKUP(A404,'PWQ_Medical Examinations (2)'!A:A,'PWQ_Medical Examinations (2)'!D:D,"Not Found")</f>
        <v>5.88</v>
      </c>
      <c r="G404" s="12" t="str">
        <f>_xlfn.XLOOKUP('Healthcare-Xlookup'!A404,'PWQ_Medical Examinations (2)'!A:A,'PWQ_Medical Examinations (2)'!J:J,"Not Found")</f>
        <v>Prediabetes</v>
      </c>
      <c r="H404" s="12" t="str">
        <f>_xlfn.XLOOKUP(A404,'PWQ_Medical Examinations (2)'!A:A,'PWQ_Medical Examinations (2)'!E:E,"Not Found")</f>
        <v>No</v>
      </c>
      <c r="I404" s="12" t="str">
        <f>_xlfn.XLOOKUP(A404,'PWQ_Medical Examinations (2)'!A:A,'PWQ_Medical Examinations (2)'!F:F,"Not Found")</f>
        <v>No</v>
      </c>
      <c r="J404" s="12" t="str">
        <f>_xlfn.XLOOKUP(A404,'PWQ_Medical Examinations (2)'!A:A,'PWQ_Medical Examinations (2)'!G:G,"Not Found")</f>
        <v>No</v>
      </c>
      <c r="K404" s="13">
        <f>_xlfn.XLOOKUP('Healthcare-Xlookup'!A404,'PWQ_Medical Examinations (2)'!A:A,'PWQ_Medical Examinations (2)'!H:H,"Not Found")</f>
        <v>2</v>
      </c>
      <c r="L404" s="13" t="str">
        <f>_xlfn.XLOOKUP(A404,'PWQ_Medical Examinations (2)'!A:A,'PWQ_Medical Examinations (2)'!I:I,"Not Found")</f>
        <v>No</v>
      </c>
      <c r="M404" s="14">
        <f>_xlfn.XLOOKUP(A404,'PWQ_Hospitalisation Details (2)'!A:A,'PWQ_Hospitalisation Details (2)'!E:E,"Not Found")</f>
        <v>26497</v>
      </c>
      <c r="N404" s="15">
        <f>_xlfn.XLOOKUP(A404,'PWQ_Hospitalisation Details (2)'!A:A,'PWQ_Hospitalisation Details (2)'!G:G,"Not Found")</f>
        <v>25656.58</v>
      </c>
      <c r="O404" s="12" t="str">
        <f>_xlfn.XLOOKUP(A404,'PWQ_Hospitalisation Details (2)'!A:A,'PWQ_Hospitalisation Details (2)'!H:H,"Not Found")</f>
        <v>tier - 2</v>
      </c>
      <c r="P404" s="12" t="str">
        <f>_xlfn.XLOOKUP(A404,'PWQ_Hospitalisation Details (2)'!A:A,'PWQ_Hospitalisation Details (2)'!I:I,"Not Found")</f>
        <v>tier - 3</v>
      </c>
      <c r="Q404" s="12" t="str">
        <f>_xlfn.XLOOKUP(A404,'PWQ_Hospitalisation Details (2)'!A:A,'PWQ_Hospitalisation Details (2)'!J:J,"Not Found")</f>
        <v>R1024</v>
      </c>
      <c r="R404" s="12">
        <f>_xlfn.XLOOKUP('Healthcare-Xlookup'!A404,'PWQ_Hospitalisation Details (2)'!A:A,'PWQ_Hospitalisation Details (2)'!K:K,"Not Found")</f>
        <v>50</v>
      </c>
    </row>
    <row r="405" spans="1:18" x14ac:dyDescent="0.35">
      <c r="A405" s="12" t="s">
        <v>1968</v>
      </c>
      <c r="B405" s="12" t="str">
        <f>_xlfn.XLOOKUP(A405,Customer_Names[Customer ID],Customer_Names[First Name],"Not Found")</f>
        <v xml:space="preserve">  Christopher R</v>
      </c>
      <c r="C405" s="12" t="str">
        <f>_xlfn.XLOOKUP(A405,Customer_Names[Customer ID],Customer_Names[last Name],"Not Found")</f>
        <v>Kimbel</v>
      </c>
      <c r="D405" s="22">
        <f>_xlfn.XLOOKUP('Healthcare-Xlookup'!A405,'PWQ_Medical Examinations (2)'!A:A,'PWQ_Medical Examinations (2)'!B:B,"Not Found")</f>
        <v>27.82</v>
      </c>
      <c r="E405" s="13" t="str">
        <f>_xlfn.XLOOKUP(A405,'PWQ_Medical Examinations (2)'!A:A,'PWQ_Medical Examinations (2)'!C:C,"Not Found")</f>
        <v>Over weight</v>
      </c>
      <c r="F405" s="12">
        <f>_xlfn.XLOOKUP(A405,'PWQ_Medical Examinations (2)'!A:A,'PWQ_Medical Examinations (2)'!D:D,"Not Found")</f>
        <v>5.24</v>
      </c>
      <c r="G405" s="12" t="str">
        <f>_xlfn.XLOOKUP('Healthcare-Xlookup'!A405,'PWQ_Medical Examinations (2)'!A:A,'PWQ_Medical Examinations (2)'!J:J,"Not Found")</f>
        <v>Normal</v>
      </c>
      <c r="H405" s="12" t="str">
        <f>_xlfn.XLOOKUP(A405,'PWQ_Medical Examinations (2)'!A:A,'PWQ_Medical Examinations (2)'!E:E,"Not Found")</f>
        <v>yes</v>
      </c>
      <c r="I405" s="12" t="str">
        <f>_xlfn.XLOOKUP(A405,'PWQ_Medical Examinations (2)'!A:A,'PWQ_Medical Examinations (2)'!F:F,"Not Found")</f>
        <v>No</v>
      </c>
      <c r="J405" s="12" t="str">
        <f>_xlfn.XLOOKUP(A405,'PWQ_Medical Examinations (2)'!A:A,'PWQ_Medical Examinations (2)'!G:G,"Not Found")</f>
        <v>No</v>
      </c>
      <c r="K405" s="13">
        <f>_xlfn.XLOOKUP('Healthcare-Xlookup'!A405,'PWQ_Medical Examinations (2)'!A:A,'PWQ_Medical Examinations (2)'!H:H,"Not Found")</f>
        <v>0</v>
      </c>
      <c r="L405" s="13" t="str">
        <f>_xlfn.XLOOKUP(A405,'PWQ_Medical Examinations (2)'!A:A,'PWQ_Medical Examinations (2)'!I:I,"Not Found")</f>
        <v>yes</v>
      </c>
      <c r="M405" s="14">
        <f>_xlfn.XLOOKUP(A405,'PWQ_Hospitalisation Details (2)'!A:A,'PWQ_Hospitalisation Details (2)'!E:E,"Not Found")</f>
        <v>37105</v>
      </c>
      <c r="N405" s="15">
        <f>_xlfn.XLOOKUP(A405,'PWQ_Hospitalisation Details (2)'!A:A,'PWQ_Hospitalisation Details (2)'!G:G,"Not Found")</f>
        <v>25648.98</v>
      </c>
      <c r="O405" s="12" t="str">
        <f>_xlfn.XLOOKUP(A405,'PWQ_Hospitalisation Details (2)'!A:A,'PWQ_Hospitalisation Details (2)'!H:H,"Not Found")</f>
        <v>tier - 2</v>
      </c>
      <c r="P405" s="12" t="str">
        <f>_xlfn.XLOOKUP(A405,'PWQ_Hospitalisation Details (2)'!A:A,'PWQ_Hospitalisation Details (2)'!I:I,"Not Found")</f>
        <v>tier - 1</v>
      </c>
      <c r="Q405" s="12" t="str">
        <f>_xlfn.XLOOKUP(A405,'PWQ_Hospitalisation Details (2)'!A:A,'PWQ_Hospitalisation Details (2)'!J:J,"Not Found")</f>
        <v>R1011</v>
      </c>
      <c r="R405" s="12">
        <f>_xlfn.XLOOKUP('Healthcare-Xlookup'!A405,'PWQ_Hospitalisation Details (2)'!A:A,'PWQ_Hospitalisation Details (2)'!K:K,"Not Found")</f>
        <v>21</v>
      </c>
    </row>
    <row r="406" spans="1:18" x14ac:dyDescent="0.35">
      <c r="A406" s="12" t="s">
        <v>1967</v>
      </c>
      <c r="B406" s="12" t="str">
        <f>_xlfn.XLOOKUP(A406,Customer_Names[Customer ID],Customer_Names[First Name],"Not Found")</f>
        <v xml:space="preserve">  Elliot</v>
      </c>
      <c r="C406" s="12" t="str">
        <f>_xlfn.XLOOKUP(A406,Customer_Names[Customer ID],Customer_Names[last Name],"Not Found")</f>
        <v>Livensparger</v>
      </c>
      <c r="D406" s="22">
        <f>_xlfn.XLOOKUP('Healthcare-Xlookup'!A406,'PWQ_Medical Examinations (2)'!A:A,'PWQ_Medical Examinations (2)'!B:B,"Not Found")</f>
        <v>25.46</v>
      </c>
      <c r="E406" s="13" t="str">
        <f>_xlfn.XLOOKUP(A406,'PWQ_Medical Examinations (2)'!A:A,'PWQ_Medical Examinations (2)'!C:C,"Not Found")</f>
        <v>Over weight</v>
      </c>
      <c r="F406" s="12">
        <f>_xlfn.XLOOKUP(A406,'PWQ_Medical Examinations (2)'!A:A,'PWQ_Medical Examinations (2)'!D:D,"Not Found")</f>
        <v>11.75</v>
      </c>
      <c r="G406" s="12" t="str">
        <f>_xlfn.XLOOKUP('Healthcare-Xlookup'!A406,'PWQ_Medical Examinations (2)'!A:A,'PWQ_Medical Examinations (2)'!J:J,"Not Found")</f>
        <v>Diabetes</v>
      </c>
      <c r="H406" s="12" t="str">
        <f>_xlfn.XLOOKUP(A406,'PWQ_Medical Examinations (2)'!A:A,'PWQ_Medical Examinations (2)'!E:E,"Not Found")</f>
        <v>No</v>
      </c>
      <c r="I406" s="12" t="str">
        <f>_xlfn.XLOOKUP(A406,'PWQ_Medical Examinations (2)'!A:A,'PWQ_Medical Examinations (2)'!F:F,"Not Found")</f>
        <v>No</v>
      </c>
      <c r="J406" s="12" t="str">
        <f>_xlfn.XLOOKUP(A406,'PWQ_Medical Examinations (2)'!A:A,'PWQ_Medical Examinations (2)'!G:G,"Not Found")</f>
        <v>No</v>
      </c>
      <c r="K406" s="13">
        <f>_xlfn.XLOOKUP('Healthcare-Xlookup'!A406,'PWQ_Medical Examinations (2)'!A:A,'PWQ_Medical Examinations (2)'!H:H,"Not Found")</f>
        <v>0</v>
      </c>
      <c r="L406" s="13" t="str">
        <f>_xlfn.XLOOKUP(A406,'PWQ_Medical Examinations (2)'!A:A,'PWQ_Medical Examinations (2)'!I:I,"Not Found")</f>
        <v>No</v>
      </c>
      <c r="M406" s="14">
        <f>_xlfn.XLOOKUP(A406,'PWQ_Hospitalisation Details (2)'!A:A,'PWQ_Hospitalisation Details (2)'!E:E,"Not Found")</f>
        <v>25183</v>
      </c>
      <c r="N406" s="15">
        <f>_xlfn.XLOOKUP(A406,'PWQ_Hospitalisation Details (2)'!A:A,'PWQ_Hospitalisation Details (2)'!G:G,"Not Found")</f>
        <v>25517.11</v>
      </c>
      <c r="O406" s="12" t="str">
        <f>_xlfn.XLOOKUP(A406,'PWQ_Hospitalisation Details (2)'!A:A,'PWQ_Hospitalisation Details (2)'!H:H,"Not Found")</f>
        <v>tier - 2</v>
      </c>
      <c r="P406" s="12" t="str">
        <f>_xlfn.XLOOKUP(A406,'PWQ_Hospitalisation Details (2)'!A:A,'PWQ_Hospitalisation Details (2)'!I:I,"Not Found")</f>
        <v>tier - 3</v>
      </c>
      <c r="Q406" s="12" t="str">
        <f>_xlfn.XLOOKUP(A406,'PWQ_Hospitalisation Details (2)'!A:A,'PWQ_Hospitalisation Details (2)'!J:J,"Not Found")</f>
        <v>R1017</v>
      </c>
      <c r="R406" s="12">
        <f>_xlfn.XLOOKUP('Healthcare-Xlookup'!A406,'PWQ_Hospitalisation Details (2)'!A:A,'PWQ_Hospitalisation Details (2)'!K:K,"Not Found")</f>
        <v>54</v>
      </c>
    </row>
    <row r="407" spans="1:18" x14ac:dyDescent="0.35">
      <c r="A407" s="12" t="s">
        <v>1966</v>
      </c>
      <c r="B407" s="12" t="str">
        <f>_xlfn.XLOOKUP(A407,Customer_Names[Customer ID],Customer_Names[First Name],"Not Found")</f>
        <v xml:space="preserve">  Christopher D</v>
      </c>
      <c r="C407" s="12" t="str">
        <f>_xlfn.XLOOKUP(A407,Customer_Names[Customer ID],Customer_Names[last Name],"Not Found")</f>
        <v>Grange</v>
      </c>
      <c r="D407" s="22">
        <f>_xlfn.XLOOKUP('Healthcare-Xlookup'!A407,'PWQ_Medical Examinations (2)'!A:A,'PWQ_Medical Examinations (2)'!B:B,"Not Found")</f>
        <v>25.1</v>
      </c>
      <c r="E407" s="13" t="str">
        <f>_xlfn.XLOOKUP(A407,'PWQ_Medical Examinations (2)'!A:A,'PWQ_Medical Examinations (2)'!C:C,"Not Found")</f>
        <v>Over weight</v>
      </c>
      <c r="F407" s="12">
        <f>_xlfn.XLOOKUP(A407,'PWQ_Medical Examinations (2)'!A:A,'PWQ_Medical Examinations (2)'!D:D,"Not Found")</f>
        <v>6.97</v>
      </c>
      <c r="G407" s="12" t="str">
        <f>_xlfn.XLOOKUP('Healthcare-Xlookup'!A407,'PWQ_Medical Examinations (2)'!A:A,'PWQ_Medical Examinations (2)'!J:J,"Not Found")</f>
        <v>Diabetes</v>
      </c>
      <c r="H407" s="12" t="str">
        <f>_xlfn.XLOOKUP(A407,'PWQ_Medical Examinations (2)'!A:A,'PWQ_Medical Examinations (2)'!E:E,"Not Found")</f>
        <v>No</v>
      </c>
      <c r="I407" s="12" t="str">
        <f>_xlfn.XLOOKUP(A407,'PWQ_Medical Examinations (2)'!A:A,'PWQ_Medical Examinations (2)'!F:F,"Not Found")</f>
        <v>No</v>
      </c>
      <c r="J407" s="12" t="str">
        <f>_xlfn.XLOOKUP(A407,'PWQ_Medical Examinations (2)'!A:A,'PWQ_Medical Examinations (2)'!G:G,"Not Found")</f>
        <v>No</v>
      </c>
      <c r="K407" s="13">
        <f>_xlfn.XLOOKUP('Healthcare-Xlookup'!A407,'PWQ_Medical Examinations (2)'!A:A,'PWQ_Medical Examinations (2)'!H:H,"Not Found")</f>
        <v>0</v>
      </c>
      <c r="L407" s="13" t="str">
        <f>_xlfn.XLOOKUP(A407,'PWQ_Medical Examinations (2)'!A:A,'PWQ_Medical Examinations (2)'!I:I,"Not Found")</f>
        <v>yes</v>
      </c>
      <c r="M407" s="14">
        <f>_xlfn.XLOOKUP(A407,'PWQ_Hospitalisation Details (2)'!A:A,'PWQ_Hospitalisation Details (2)'!E:E,"Not Found")</f>
        <v>25072</v>
      </c>
      <c r="N407" s="15">
        <f>_xlfn.XLOOKUP(A407,'PWQ_Hospitalisation Details (2)'!A:A,'PWQ_Hospitalisation Details (2)'!G:G,"Not Found")</f>
        <v>25382.3</v>
      </c>
      <c r="O407" s="12" t="str">
        <f>_xlfn.XLOOKUP(A407,'PWQ_Hospitalisation Details (2)'!A:A,'PWQ_Hospitalisation Details (2)'!H:H,"Not Found")</f>
        <v>tier - 2</v>
      </c>
      <c r="P407" s="12" t="str">
        <f>_xlfn.XLOOKUP(A407,'PWQ_Hospitalisation Details (2)'!A:A,'PWQ_Hospitalisation Details (2)'!I:I,"Not Found")</f>
        <v>tier - 2</v>
      </c>
      <c r="Q407" s="12" t="str">
        <f>_xlfn.XLOOKUP(A407,'PWQ_Hospitalisation Details (2)'!A:A,'PWQ_Hospitalisation Details (2)'!J:J,"Not Found")</f>
        <v>R1011</v>
      </c>
      <c r="R407" s="12">
        <f>_xlfn.XLOOKUP('Healthcare-Xlookup'!A407,'PWQ_Hospitalisation Details (2)'!A:A,'PWQ_Hospitalisation Details (2)'!K:K,"Not Found")</f>
        <v>54</v>
      </c>
    </row>
    <row r="408" spans="1:18" x14ac:dyDescent="0.35">
      <c r="A408" s="12" t="s">
        <v>1965</v>
      </c>
      <c r="B408" s="12" t="str">
        <f>_xlfn.XLOOKUP(A408,Customer_Names[Customer ID],Customer_Names[First Name],"Not Found")</f>
        <v xml:space="preserve">  Corey</v>
      </c>
      <c r="C408" s="12" t="str">
        <f>_xlfn.XLOOKUP(A408,Customer_Names[Customer ID],Customer_Names[last Name],"Not Found")</f>
        <v>Nunlist</v>
      </c>
      <c r="D408" s="22">
        <f>_xlfn.XLOOKUP('Healthcare-Xlookup'!A408,'PWQ_Medical Examinations (2)'!A:A,'PWQ_Medical Examinations (2)'!B:B,"Not Found")</f>
        <v>32.11</v>
      </c>
      <c r="E408" s="13" t="str">
        <f>_xlfn.XLOOKUP(A408,'PWQ_Medical Examinations (2)'!A:A,'PWQ_Medical Examinations (2)'!C:C,"Not Found")</f>
        <v>Obesity</v>
      </c>
      <c r="F408" s="12">
        <f>_xlfn.XLOOKUP(A408,'PWQ_Medical Examinations (2)'!A:A,'PWQ_Medical Examinations (2)'!D:D,"Not Found")</f>
        <v>4.76</v>
      </c>
      <c r="G408" s="12" t="str">
        <f>_xlfn.XLOOKUP('Healthcare-Xlookup'!A408,'PWQ_Medical Examinations (2)'!A:A,'PWQ_Medical Examinations (2)'!J:J,"Not Found")</f>
        <v>Normal</v>
      </c>
      <c r="H408" s="12" t="str">
        <f>_xlfn.XLOOKUP(A408,'PWQ_Medical Examinations (2)'!A:A,'PWQ_Medical Examinations (2)'!E:E,"Not Found")</f>
        <v>No</v>
      </c>
      <c r="I408" s="12" t="str">
        <f>_xlfn.XLOOKUP(A408,'PWQ_Medical Examinations (2)'!A:A,'PWQ_Medical Examinations (2)'!F:F,"Not Found")</f>
        <v>No</v>
      </c>
      <c r="J408" s="12" t="str">
        <f>_xlfn.XLOOKUP(A408,'PWQ_Medical Examinations (2)'!A:A,'PWQ_Medical Examinations (2)'!G:G,"Not Found")</f>
        <v>No</v>
      </c>
      <c r="K408" s="13">
        <f>_xlfn.XLOOKUP('Healthcare-Xlookup'!A408,'PWQ_Medical Examinations (2)'!A:A,'PWQ_Medical Examinations (2)'!H:H,"Not Found")</f>
        <v>2</v>
      </c>
      <c r="L408" s="13" t="str">
        <f>_xlfn.XLOOKUP(A408,'PWQ_Medical Examinations (2)'!A:A,'PWQ_Medical Examinations (2)'!I:I,"Not Found")</f>
        <v>No</v>
      </c>
      <c r="M408" s="14">
        <f>_xlfn.XLOOKUP(A408,'PWQ_Hospitalisation Details (2)'!A:A,'PWQ_Hospitalisation Details (2)'!E:E,"Not Found")</f>
        <v>26568</v>
      </c>
      <c r="N408" s="15">
        <f>_xlfn.XLOOKUP(A408,'PWQ_Hospitalisation Details (2)'!A:A,'PWQ_Hospitalisation Details (2)'!G:G,"Not Found")</f>
        <v>25333.33</v>
      </c>
      <c r="O408" s="12" t="str">
        <f>_xlfn.XLOOKUP(A408,'PWQ_Hospitalisation Details (2)'!A:A,'PWQ_Hospitalisation Details (2)'!H:H,"Not Found")</f>
        <v>tier - 2</v>
      </c>
      <c r="P408" s="12" t="str">
        <f>_xlfn.XLOOKUP(A408,'PWQ_Hospitalisation Details (2)'!A:A,'PWQ_Hospitalisation Details (2)'!I:I,"Not Found")</f>
        <v>tier - 2</v>
      </c>
      <c r="Q408" s="12" t="str">
        <f>_xlfn.XLOOKUP(A408,'PWQ_Hospitalisation Details (2)'!A:A,'PWQ_Hospitalisation Details (2)'!J:J,"Not Found")</f>
        <v>R1017</v>
      </c>
      <c r="R408" s="12">
        <f>_xlfn.XLOOKUP('Healthcare-Xlookup'!A408,'PWQ_Hospitalisation Details (2)'!A:A,'PWQ_Hospitalisation Details (2)'!K:K,"Not Found")</f>
        <v>50</v>
      </c>
    </row>
    <row r="409" spans="1:18" x14ac:dyDescent="0.35">
      <c r="A409" s="12" t="s">
        <v>1964</v>
      </c>
      <c r="B409" s="12" t="str">
        <f>_xlfn.XLOOKUP(A409,Customer_Names[Customer ID],Customer_Names[First Name],"Not Found")</f>
        <v xml:space="preserve">  Patrick D</v>
      </c>
      <c r="C409" s="12" t="str">
        <f>_xlfn.XLOOKUP(A409,Customer_Names[Customer ID],Customer_Names[last Name],"Not Found")</f>
        <v>Cutter</v>
      </c>
      <c r="D409" s="22">
        <f>_xlfn.XLOOKUP('Healthcare-Xlookup'!A409,'PWQ_Medical Examinations (2)'!A:A,'PWQ_Medical Examinations (2)'!B:B,"Not Found")</f>
        <v>29.8</v>
      </c>
      <c r="E409" s="13" t="str">
        <f>_xlfn.XLOOKUP(A409,'PWQ_Medical Examinations (2)'!A:A,'PWQ_Medical Examinations (2)'!C:C,"Not Found")</f>
        <v>Over weight</v>
      </c>
      <c r="F409" s="12">
        <f>_xlfn.XLOOKUP(A409,'PWQ_Medical Examinations (2)'!A:A,'PWQ_Medical Examinations (2)'!D:D,"Not Found")</f>
        <v>8.24</v>
      </c>
      <c r="G409" s="12" t="str">
        <f>_xlfn.XLOOKUP('Healthcare-Xlookup'!A409,'PWQ_Medical Examinations (2)'!A:A,'PWQ_Medical Examinations (2)'!J:J,"Not Found")</f>
        <v>Diabetes</v>
      </c>
      <c r="H409" s="12" t="str">
        <f>_xlfn.XLOOKUP(A409,'PWQ_Medical Examinations (2)'!A:A,'PWQ_Medical Examinations (2)'!E:E,"Not Found")</f>
        <v>yes</v>
      </c>
      <c r="I409" s="12" t="str">
        <f>_xlfn.XLOOKUP(A409,'PWQ_Medical Examinations (2)'!A:A,'PWQ_Medical Examinations (2)'!F:F,"Not Found")</f>
        <v>No</v>
      </c>
      <c r="J409" s="12" t="str">
        <f>_xlfn.XLOOKUP(A409,'PWQ_Medical Examinations (2)'!A:A,'PWQ_Medical Examinations (2)'!G:G,"Not Found")</f>
        <v>No</v>
      </c>
      <c r="K409" s="13">
        <f>_xlfn.XLOOKUP('Healthcare-Xlookup'!A409,'PWQ_Medical Examinations (2)'!A:A,'PWQ_Medical Examinations (2)'!H:H,"Not Found")</f>
        <v>1</v>
      </c>
      <c r="L409" s="13" t="str">
        <f>_xlfn.XLOOKUP(A409,'PWQ_Medical Examinations (2)'!A:A,'PWQ_Medical Examinations (2)'!I:I,"Not Found")</f>
        <v>yes</v>
      </c>
      <c r="M409" s="14">
        <f>_xlfn.XLOOKUP(A409,'PWQ_Hospitalisation Details (2)'!A:A,'PWQ_Hospitalisation Details (2)'!E:E,"Not Found")</f>
        <v>27742</v>
      </c>
      <c r="N409" s="15">
        <f>_xlfn.XLOOKUP(A409,'PWQ_Hospitalisation Details (2)'!A:A,'PWQ_Hospitalisation Details (2)'!G:G,"Not Found")</f>
        <v>25309.49</v>
      </c>
      <c r="O409" s="12" t="str">
        <f>_xlfn.XLOOKUP(A409,'PWQ_Hospitalisation Details (2)'!A:A,'PWQ_Hospitalisation Details (2)'!H:H,"Not Found")</f>
        <v>tier - 2</v>
      </c>
      <c r="P409" s="12" t="str">
        <f>_xlfn.XLOOKUP(A409,'PWQ_Hospitalisation Details (2)'!A:A,'PWQ_Hospitalisation Details (2)'!I:I,"Not Found")</f>
        <v>tier - 1</v>
      </c>
      <c r="Q409" s="12" t="str">
        <f>_xlfn.XLOOKUP(A409,'PWQ_Hospitalisation Details (2)'!A:A,'PWQ_Hospitalisation Details (2)'!J:J,"Not Found")</f>
        <v>R1011</v>
      </c>
      <c r="R409" s="12">
        <f>_xlfn.XLOOKUP('Healthcare-Xlookup'!A409,'PWQ_Hospitalisation Details (2)'!A:A,'PWQ_Hospitalisation Details (2)'!K:K,"Not Found")</f>
        <v>47</v>
      </c>
    </row>
    <row r="410" spans="1:18" x14ac:dyDescent="0.35">
      <c r="A410" s="12" t="s">
        <v>1963</v>
      </c>
      <c r="B410" s="12" t="str">
        <f>_xlfn.XLOOKUP(A410,Customer_Names[Customer ID],Customer_Names[First Name],"Not Found")</f>
        <v xml:space="preserve">  Anthony D</v>
      </c>
      <c r="C410" s="12" t="str">
        <f>_xlfn.XLOOKUP(A410,Customer_Names[Customer ID],Customer_Names[last Name],"Not Found")</f>
        <v>Martin</v>
      </c>
      <c r="D410" s="22">
        <f>_xlfn.XLOOKUP('Healthcare-Xlookup'!A410,'PWQ_Medical Examinations (2)'!A:A,'PWQ_Medical Examinations (2)'!B:B,"Not Found")</f>
        <v>24.01</v>
      </c>
      <c r="E410" s="13" t="str">
        <f>_xlfn.XLOOKUP(A410,'PWQ_Medical Examinations (2)'!A:A,'PWQ_Medical Examinations (2)'!C:C,"Not Found")</f>
        <v>Normal Weight</v>
      </c>
      <c r="F410" s="12">
        <f>_xlfn.XLOOKUP(A410,'PWQ_Medical Examinations (2)'!A:A,'PWQ_Medical Examinations (2)'!D:D,"Not Found")</f>
        <v>4.76</v>
      </c>
      <c r="G410" s="12" t="str">
        <f>_xlfn.XLOOKUP('Healthcare-Xlookup'!A410,'PWQ_Medical Examinations (2)'!A:A,'PWQ_Medical Examinations (2)'!J:J,"Not Found")</f>
        <v>Normal</v>
      </c>
      <c r="H410" s="12" t="str">
        <f>_xlfn.XLOOKUP(A410,'PWQ_Medical Examinations (2)'!A:A,'PWQ_Medical Examinations (2)'!E:E,"Not Found")</f>
        <v>No</v>
      </c>
      <c r="I410" s="12" t="str">
        <f>_xlfn.XLOOKUP(A410,'PWQ_Medical Examinations (2)'!A:A,'PWQ_Medical Examinations (2)'!F:F,"Not Found")</f>
        <v>No</v>
      </c>
      <c r="J410" s="12" t="str">
        <f>_xlfn.XLOOKUP(A410,'PWQ_Medical Examinations (2)'!A:A,'PWQ_Medical Examinations (2)'!G:G,"Not Found")</f>
        <v>No</v>
      </c>
      <c r="K410" s="13">
        <f>_xlfn.XLOOKUP('Healthcare-Xlookup'!A410,'PWQ_Medical Examinations (2)'!A:A,'PWQ_Medical Examinations (2)'!H:H,"Not Found")</f>
        <v>1</v>
      </c>
      <c r="L410" s="13" t="str">
        <f>_xlfn.XLOOKUP(A410,'PWQ_Medical Examinations (2)'!A:A,'PWQ_Medical Examinations (2)'!I:I,"Not Found")</f>
        <v>yes</v>
      </c>
      <c r="M410" s="14">
        <f>_xlfn.XLOOKUP(A410,'PWQ_Hospitalisation Details (2)'!A:A,'PWQ_Hospitalisation Details (2)'!E:E,"Not Found")</f>
        <v>36123</v>
      </c>
      <c r="N410" s="15">
        <f>_xlfn.XLOOKUP(A410,'PWQ_Hospitalisation Details (2)'!A:A,'PWQ_Hospitalisation Details (2)'!G:G,"Not Found")</f>
        <v>25127.22</v>
      </c>
      <c r="O410" s="12" t="str">
        <f>_xlfn.XLOOKUP(A410,'PWQ_Hospitalisation Details (2)'!A:A,'PWQ_Hospitalisation Details (2)'!H:H,"Not Found")</f>
        <v>tier - 2</v>
      </c>
      <c r="P410" s="12" t="str">
        <f>_xlfn.XLOOKUP(A410,'PWQ_Hospitalisation Details (2)'!A:A,'PWQ_Hospitalisation Details (2)'!I:I,"Not Found")</f>
        <v>tier - 3</v>
      </c>
      <c r="Q410" s="12" t="str">
        <f>_xlfn.XLOOKUP(A410,'PWQ_Hospitalisation Details (2)'!A:A,'PWQ_Hospitalisation Details (2)'!J:J,"Not Found")</f>
        <v>R1011</v>
      </c>
      <c r="R410" s="12">
        <f>_xlfn.XLOOKUP('Healthcare-Xlookup'!A410,'PWQ_Hospitalisation Details (2)'!A:A,'PWQ_Hospitalisation Details (2)'!K:K,"Not Found")</f>
        <v>24</v>
      </c>
    </row>
    <row r="411" spans="1:18" x14ac:dyDescent="0.35">
      <c r="A411" s="12" t="s">
        <v>1962</v>
      </c>
      <c r="B411" s="12" t="str">
        <f>_xlfn.XLOOKUP(A411,Customer_Names[Customer ID],Customer_Names[First Name],"Not Found")</f>
        <v xml:space="preserve">  Melissa</v>
      </c>
      <c r="C411" s="12" t="str">
        <f>_xlfn.XLOOKUP(A411,Customer_Names[Customer ID],Customer_Names[last Name],"Not Found")</f>
        <v>Cooney</v>
      </c>
      <c r="D411" s="22">
        <f>_xlfn.XLOOKUP('Healthcare-Xlookup'!A411,'PWQ_Medical Examinations (2)'!A:A,'PWQ_Medical Examinations (2)'!B:B,"Not Found")</f>
        <v>23.21</v>
      </c>
      <c r="E411" s="13" t="str">
        <f>_xlfn.XLOOKUP(A411,'PWQ_Medical Examinations (2)'!A:A,'PWQ_Medical Examinations (2)'!C:C,"Not Found")</f>
        <v>Normal Weight</v>
      </c>
      <c r="F411" s="12">
        <f>_xlfn.XLOOKUP(A411,'PWQ_Medical Examinations (2)'!A:A,'PWQ_Medical Examinations (2)'!D:D,"Not Found")</f>
        <v>6.03</v>
      </c>
      <c r="G411" s="12" t="str">
        <f>_xlfn.XLOOKUP('Healthcare-Xlookup'!A411,'PWQ_Medical Examinations (2)'!A:A,'PWQ_Medical Examinations (2)'!J:J,"Not Found")</f>
        <v>Prediabetes</v>
      </c>
      <c r="H411" s="12" t="str">
        <f>_xlfn.XLOOKUP(A411,'PWQ_Medical Examinations (2)'!A:A,'PWQ_Medical Examinations (2)'!E:E,"Not Found")</f>
        <v>No</v>
      </c>
      <c r="I411" s="12" t="str">
        <f>_xlfn.XLOOKUP(A411,'PWQ_Medical Examinations (2)'!A:A,'PWQ_Medical Examinations (2)'!F:F,"Not Found")</f>
        <v>No</v>
      </c>
      <c r="J411" s="12" t="str">
        <f>_xlfn.XLOOKUP(A411,'PWQ_Medical Examinations (2)'!A:A,'PWQ_Medical Examinations (2)'!G:G,"Not Found")</f>
        <v>No</v>
      </c>
      <c r="K411" s="13">
        <f>_xlfn.XLOOKUP('Healthcare-Xlookup'!A411,'PWQ_Medical Examinations (2)'!A:A,'PWQ_Medical Examinations (2)'!H:H,"Not Found")</f>
        <v>1</v>
      </c>
      <c r="L411" s="13" t="str">
        <f>_xlfn.XLOOKUP(A411,'PWQ_Medical Examinations (2)'!A:A,'PWQ_Medical Examinations (2)'!I:I,"Not Found")</f>
        <v>No</v>
      </c>
      <c r="M411" s="14">
        <f>_xlfn.XLOOKUP(A411,'PWQ_Hospitalisation Details (2)'!A:A,'PWQ_Hospitalisation Details (2)'!E:E,"Not Found")</f>
        <v>35960</v>
      </c>
      <c r="N411" s="15">
        <f>_xlfn.XLOOKUP(A411,'PWQ_Hospitalisation Details (2)'!A:A,'PWQ_Hospitalisation Details (2)'!G:G,"Not Found")</f>
        <v>25081.77</v>
      </c>
      <c r="O411" s="12" t="str">
        <f>_xlfn.XLOOKUP(A411,'PWQ_Hospitalisation Details (2)'!A:A,'PWQ_Hospitalisation Details (2)'!H:H,"Not Found")</f>
        <v>tier - 2</v>
      </c>
      <c r="P411" s="12" t="str">
        <f>_xlfn.XLOOKUP(A411,'PWQ_Hospitalisation Details (2)'!A:A,'PWQ_Hospitalisation Details (2)'!I:I,"Not Found")</f>
        <v>tier - 2</v>
      </c>
      <c r="Q411" s="12" t="str">
        <f>_xlfn.XLOOKUP(A411,'PWQ_Hospitalisation Details (2)'!A:A,'PWQ_Hospitalisation Details (2)'!J:J,"Not Found")</f>
        <v>R1013</v>
      </c>
      <c r="R411" s="12">
        <f>_xlfn.XLOOKUP('Healthcare-Xlookup'!A411,'PWQ_Hospitalisation Details (2)'!A:A,'PWQ_Hospitalisation Details (2)'!K:K,"Not Found")</f>
        <v>24</v>
      </c>
    </row>
    <row r="412" spans="1:18" x14ac:dyDescent="0.35">
      <c r="A412" s="12" t="s">
        <v>1961</v>
      </c>
      <c r="B412" s="12" t="str">
        <f>_xlfn.XLOOKUP(A412,Customer_Names[Customer ID],Customer_Names[First Name],"Not Found")</f>
        <v xml:space="preserve">  Raven</v>
      </c>
      <c r="C412" s="12" t="str">
        <f>_xlfn.XLOOKUP(A412,Customer_Names[Customer ID],Customer_Names[last Name],"Not Found")</f>
        <v>Bier</v>
      </c>
      <c r="D412" s="22">
        <f>_xlfn.XLOOKUP('Healthcare-Xlookup'!A412,'PWQ_Medical Examinations (2)'!A:A,'PWQ_Medical Examinations (2)'!B:B,"Not Found")</f>
        <v>21.2</v>
      </c>
      <c r="E412" s="13" t="str">
        <f>_xlfn.XLOOKUP(A412,'PWQ_Medical Examinations (2)'!A:A,'PWQ_Medical Examinations (2)'!C:C,"Not Found")</f>
        <v>Normal Weight</v>
      </c>
      <c r="F412" s="12">
        <f>_xlfn.XLOOKUP(A412,'PWQ_Medical Examinations (2)'!A:A,'PWQ_Medical Examinations (2)'!D:D,"Not Found")</f>
        <v>4.07</v>
      </c>
      <c r="G412" s="12" t="str">
        <f>_xlfn.XLOOKUP('Healthcare-Xlookup'!A412,'PWQ_Medical Examinations (2)'!A:A,'PWQ_Medical Examinations (2)'!J:J,"Not Found")</f>
        <v>Normal</v>
      </c>
      <c r="H412" s="12" t="str">
        <f>_xlfn.XLOOKUP(A412,'PWQ_Medical Examinations (2)'!A:A,'PWQ_Medical Examinations (2)'!E:E,"Not Found")</f>
        <v>yes</v>
      </c>
      <c r="I412" s="12" t="str">
        <f>_xlfn.XLOOKUP(A412,'PWQ_Medical Examinations (2)'!A:A,'PWQ_Medical Examinations (2)'!F:F,"Not Found")</f>
        <v>No</v>
      </c>
      <c r="J412" s="12" t="str">
        <f>_xlfn.XLOOKUP(A412,'PWQ_Medical Examinations (2)'!A:A,'PWQ_Medical Examinations (2)'!G:G,"Not Found")</f>
        <v>No</v>
      </c>
      <c r="K412" s="13">
        <f>_xlfn.XLOOKUP('Healthcare-Xlookup'!A412,'PWQ_Medical Examinations (2)'!A:A,'PWQ_Medical Examinations (2)'!H:H,"Not Found")</f>
        <v>1</v>
      </c>
      <c r="L412" s="13" t="str">
        <f>_xlfn.XLOOKUP(A412,'PWQ_Medical Examinations (2)'!A:A,'PWQ_Medical Examinations (2)'!I:I,"Not Found")</f>
        <v>yes</v>
      </c>
      <c r="M412" s="14">
        <f>_xlfn.XLOOKUP(A412,'PWQ_Hospitalisation Details (2)'!A:A,'PWQ_Hospitalisation Details (2)'!E:E,"Not Found")</f>
        <v>35037</v>
      </c>
      <c r="N412" s="15">
        <f>_xlfn.XLOOKUP(A412,'PWQ_Hospitalisation Details (2)'!A:A,'PWQ_Hospitalisation Details (2)'!G:G,"Not Found")</f>
        <v>25075.97</v>
      </c>
      <c r="O412" s="12" t="str">
        <f>_xlfn.XLOOKUP(A412,'PWQ_Hospitalisation Details (2)'!A:A,'PWQ_Hospitalisation Details (2)'!H:H,"Not Found")</f>
        <v>tier - 2</v>
      </c>
      <c r="P412" s="12" t="str">
        <f>_xlfn.XLOOKUP(A412,'PWQ_Hospitalisation Details (2)'!A:A,'PWQ_Hospitalisation Details (2)'!I:I,"Not Found")</f>
        <v>tier - 2</v>
      </c>
      <c r="Q412" s="12" t="str">
        <f>_xlfn.XLOOKUP(A412,'PWQ_Hospitalisation Details (2)'!A:A,'PWQ_Hospitalisation Details (2)'!J:J,"Not Found")</f>
        <v>R1011</v>
      </c>
      <c r="R412" s="12">
        <f>_xlfn.XLOOKUP('Healthcare-Xlookup'!A412,'PWQ_Hospitalisation Details (2)'!A:A,'PWQ_Hospitalisation Details (2)'!K:K,"Not Found")</f>
        <v>27</v>
      </c>
    </row>
    <row r="413" spans="1:18" x14ac:dyDescent="0.35">
      <c r="A413" s="12" t="s">
        <v>1960</v>
      </c>
      <c r="B413" s="12" t="str">
        <f>_xlfn.XLOOKUP(A413,Customer_Names[Customer ID],Customer_Names[First Name],"Not Found")</f>
        <v xml:space="preserve">  Christopher</v>
      </c>
      <c r="C413" s="12" t="str">
        <f>_xlfn.XLOOKUP(A413,Customer_Names[Customer ID],Customer_Names[last Name],"Not Found")</f>
        <v>Muskopf</v>
      </c>
      <c r="D413" s="22">
        <f>_xlfn.XLOOKUP('Healthcare-Xlookup'!A413,'PWQ_Medical Examinations (2)'!A:A,'PWQ_Medical Examinations (2)'!B:B,"Not Found")</f>
        <v>28.215</v>
      </c>
      <c r="E413" s="13" t="str">
        <f>_xlfn.XLOOKUP(A413,'PWQ_Medical Examinations (2)'!A:A,'PWQ_Medical Examinations (2)'!C:C,"Not Found")</f>
        <v>Over weight</v>
      </c>
      <c r="F413" s="12">
        <f>_xlfn.XLOOKUP(A413,'PWQ_Medical Examinations (2)'!A:A,'PWQ_Medical Examinations (2)'!D:D,"Not Found")</f>
        <v>8.26</v>
      </c>
      <c r="G413" s="12" t="str">
        <f>_xlfn.XLOOKUP('Healthcare-Xlookup'!A413,'PWQ_Medical Examinations (2)'!A:A,'PWQ_Medical Examinations (2)'!J:J,"Not Found")</f>
        <v>Diabetes</v>
      </c>
      <c r="H413" s="12" t="str">
        <f>_xlfn.XLOOKUP(A413,'PWQ_Medical Examinations (2)'!A:A,'PWQ_Medical Examinations (2)'!E:E,"Not Found")</f>
        <v>yes</v>
      </c>
      <c r="I413" s="12" t="str">
        <f>_xlfn.XLOOKUP(A413,'PWQ_Medical Examinations (2)'!A:A,'PWQ_Medical Examinations (2)'!F:F,"Not Found")</f>
        <v>No</v>
      </c>
      <c r="J413" s="12" t="str">
        <f>_xlfn.XLOOKUP(A413,'PWQ_Medical Examinations (2)'!A:A,'PWQ_Medical Examinations (2)'!G:G,"Not Found")</f>
        <v>No</v>
      </c>
      <c r="K413" s="13">
        <f>_xlfn.XLOOKUP('Healthcare-Xlookup'!A413,'PWQ_Medical Examinations (2)'!A:A,'PWQ_Medical Examinations (2)'!H:H,"Not Found")</f>
        <v>1</v>
      </c>
      <c r="L413" s="13" t="str">
        <f>_xlfn.XLOOKUP(A413,'PWQ_Medical Examinations (2)'!A:A,'PWQ_Medical Examinations (2)'!I:I,"Not Found")</f>
        <v>yes</v>
      </c>
      <c r="M413" s="14">
        <f>_xlfn.XLOOKUP(A413,'PWQ_Hospitalisation Details (2)'!A:A,'PWQ_Hospitalisation Details (2)'!E:E,"Not Found")</f>
        <v>27712</v>
      </c>
      <c r="N413" s="15">
        <f>_xlfn.XLOOKUP(A413,'PWQ_Hospitalisation Details (2)'!A:A,'PWQ_Hospitalisation Details (2)'!G:G,"Not Found")</f>
        <v>24915.22</v>
      </c>
      <c r="O413" s="12" t="str">
        <f>_xlfn.XLOOKUP(A413,'PWQ_Hospitalisation Details (2)'!A:A,'PWQ_Hospitalisation Details (2)'!H:H,"Not Found")</f>
        <v>tier - 2</v>
      </c>
      <c r="P413" s="12" t="str">
        <f>_xlfn.XLOOKUP(A413,'PWQ_Hospitalisation Details (2)'!A:A,'PWQ_Hospitalisation Details (2)'!I:I,"Not Found")</f>
        <v>tier - 3</v>
      </c>
      <c r="Q413" s="12" t="str">
        <f>_xlfn.XLOOKUP(A413,'PWQ_Hospitalisation Details (2)'!A:A,'PWQ_Hospitalisation Details (2)'!J:J,"Not Found")</f>
        <v>R1012</v>
      </c>
      <c r="R413" s="12">
        <f>_xlfn.XLOOKUP('Healthcare-Xlookup'!A413,'PWQ_Hospitalisation Details (2)'!A:A,'PWQ_Hospitalisation Details (2)'!K:K,"Not Found")</f>
        <v>47</v>
      </c>
    </row>
    <row r="414" spans="1:18" x14ac:dyDescent="0.35">
      <c r="A414" s="12" t="s">
        <v>1959</v>
      </c>
      <c r="B414" s="12" t="str">
        <f>_xlfn.XLOOKUP(A414,Customer_Names[Customer ID],Customer_Names[First Name],"Not Found")</f>
        <v xml:space="preserve">  Kendra A</v>
      </c>
      <c r="C414" s="12" t="str">
        <f>_xlfn.XLOOKUP(A414,Customer_Names[Customer ID],Customer_Names[last Name],"Not Found")</f>
        <v>Sirak</v>
      </c>
      <c r="D414" s="22">
        <f>_xlfn.XLOOKUP('Healthcare-Xlookup'!A414,'PWQ_Medical Examinations (2)'!A:A,'PWQ_Medical Examinations (2)'!B:B,"Not Found")</f>
        <v>38.094999999999999</v>
      </c>
      <c r="E414" s="13" t="str">
        <f>_xlfn.XLOOKUP(A414,'PWQ_Medical Examinations (2)'!A:A,'PWQ_Medical Examinations (2)'!C:C,"Not Found")</f>
        <v>Obesity</v>
      </c>
      <c r="F414" s="12">
        <f>_xlfn.XLOOKUP(A414,'PWQ_Medical Examinations (2)'!A:A,'PWQ_Medical Examinations (2)'!D:D,"Not Found")</f>
        <v>4.76</v>
      </c>
      <c r="G414" s="12" t="str">
        <f>_xlfn.XLOOKUP('Healthcare-Xlookup'!A414,'PWQ_Medical Examinations (2)'!A:A,'PWQ_Medical Examinations (2)'!J:J,"Not Found")</f>
        <v>Normal</v>
      </c>
      <c r="H414" s="12" t="str">
        <f>_xlfn.XLOOKUP(A414,'PWQ_Medical Examinations (2)'!A:A,'PWQ_Medical Examinations (2)'!E:E,"Not Found")</f>
        <v>No</v>
      </c>
      <c r="I414" s="12" t="str">
        <f>_xlfn.XLOOKUP(A414,'PWQ_Medical Examinations (2)'!A:A,'PWQ_Medical Examinations (2)'!F:F,"Not Found")</f>
        <v>No</v>
      </c>
      <c r="J414" s="12" t="str">
        <f>_xlfn.XLOOKUP(A414,'PWQ_Medical Examinations (2)'!A:A,'PWQ_Medical Examinations (2)'!G:G,"Not Found")</f>
        <v>No</v>
      </c>
      <c r="K414" s="13">
        <f>_xlfn.XLOOKUP('Healthcare-Xlookup'!A414,'PWQ_Medical Examinations (2)'!A:A,'PWQ_Medical Examinations (2)'!H:H,"Not Found")</f>
        <v>1</v>
      </c>
      <c r="L414" s="13" t="str">
        <f>_xlfn.XLOOKUP(A414,'PWQ_Medical Examinations (2)'!A:A,'PWQ_Medical Examinations (2)'!I:I,"Not Found")</f>
        <v>No</v>
      </c>
      <c r="M414" s="14">
        <f>_xlfn.XLOOKUP(A414,'PWQ_Hospitalisation Details (2)'!A:A,'PWQ_Hospitalisation Details (2)'!E:E,"Not Found")</f>
        <v>31942</v>
      </c>
      <c r="N414" s="15">
        <f>_xlfn.XLOOKUP(A414,'PWQ_Hospitalisation Details (2)'!A:A,'PWQ_Hospitalisation Details (2)'!G:G,"Not Found")</f>
        <v>24915.05</v>
      </c>
      <c r="O414" s="12" t="str">
        <f>_xlfn.XLOOKUP(A414,'PWQ_Hospitalisation Details (2)'!A:A,'PWQ_Hospitalisation Details (2)'!H:H,"Not Found")</f>
        <v>tier - 2</v>
      </c>
      <c r="P414" s="12" t="str">
        <f>_xlfn.XLOOKUP(A414,'PWQ_Hospitalisation Details (2)'!A:A,'PWQ_Hospitalisation Details (2)'!I:I,"Not Found")</f>
        <v>tier - 1</v>
      </c>
      <c r="Q414" s="12" t="str">
        <f>_xlfn.XLOOKUP(A414,'PWQ_Hospitalisation Details (2)'!A:A,'PWQ_Hospitalisation Details (2)'!J:J,"Not Found")</f>
        <v>R1024</v>
      </c>
      <c r="R414" s="12">
        <f>_xlfn.XLOOKUP('Healthcare-Xlookup'!A414,'PWQ_Hospitalisation Details (2)'!A:A,'PWQ_Hospitalisation Details (2)'!K:K,"Not Found")</f>
        <v>35</v>
      </c>
    </row>
    <row r="415" spans="1:18" x14ac:dyDescent="0.35">
      <c r="A415" s="12" t="s">
        <v>1958</v>
      </c>
      <c r="B415" s="12" t="str">
        <f>_xlfn.XLOOKUP(A415,Customer_Names[Customer ID],Customer_Names[First Name],"Not Found")</f>
        <v xml:space="preserve">  Jordan</v>
      </c>
      <c r="C415" s="12" t="str">
        <f>_xlfn.XLOOKUP(A415,Customer_Names[Customer ID],Customer_Names[last Name],"Not Found")</f>
        <v>Nelsen</v>
      </c>
      <c r="D415" s="22">
        <f>_xlfn.XLOOKUP('Healthcare-Xlookup'!A415,'PWQ_Medical Examinations (2)'!A:A,'PWQ_Medical Examinations (2)'!B:B,"Not Found")</f>
        <v>22.61</v>
      </c>
      <c r="E415" s="13" t="str">
        <f>_xlfn.XLOOKUP(A415,'PWQ_Medical Examinations (2)'!A:A,'PWQ_Medical Examinations (2)'!C:C,"Not Found")</f>
        <v>Normal Weight</v>
      </c>
      <c r="F415" s="12">
        <f>_xlfn.XLOOKUP(A415,'PWQ_Medical Examinations (2)'!A:A,'PWQ_Medical Examinations (2)'!D:D,"Not Found")</f>
        <v>6.13</v>
      </c>
      <c r="G415" s="12" t="str">
        <f>_xlfn.XLOOKUP('Healthcare-Xlookup'!A415,'PWQ_Medical Examinations (2)'!A:A,'PWQ_Medical Examinations (2)'!J:J,"Not Found")</f>
        <v>Prediabetes</v>
      </c>
      <c r="H415" s="12" t="str">
        <f>_xlfn.XLOOKUP(A415,'PWQ_Medical Examinations (2)'!A:A,'PWQ_Medical Examinations (2)'!E:E,"Not Found")</f>
        <v>yes</v>
      </c>
      <c r="I415" s="12" t="str">
        <f>_xlfn.XLOOKUP(A415,'PWQ_Medical Examinations (2)'!A:A,'PWQ_Medical Examinations (2)'!F:F,"Not Found")</f>
        <v>No</v>
      </c>
      <c r="J415" s="12" t="str">
        <f>_xlfn.XLOOKUP(A415,'PWQ_Medical Examinations (2)'!A:A,'PWQ_Medical Examinations (2)'!G:G,"Not Found")</f>
        <v>Yes</v>
      </c>
      <c r="K415" s="13">
        <f>_xlfn.XLOOKUP('Healthcare-Xlookup'!A415,'PWQ_Medical Examinations (2)'!A:A,'PWQ_Medical Examinations (2)'!H:H,"Not Found")</f>
        <v>1</v>
      </c>
      <c r="L415" s="13" t="str">
        <f>_xlfn.XLOOKUP(A415,'PWQ_Medical Examinations (2)'!A:A,'PWQ_Medical Examinations (2)'!I:I,"Not Found")</f>
        <v>yes</v>
      </c>
      <c r="M415" s="14">
        <f>_xlfn.XLOOKUP(A415,'PWQ_Hospitalisation Details (2)'!A:A,'PWQ_Hospitalisation Details (2)'!E:E,"Not Found")</f>
        <v>25407</v>
      </c>
      <c r="N415" s="15">
        <f>_xlfn.XLOOKUP(A415,'PWQ_Hospitalisation Details (2)'!A:A,'PWQ_Hospitalisation Details (2)'!G:G,"Not Found")</f>
        <v>24873.38</v>
      </c>
      <c r="O415" s="12" t="str">
        <f>_xlfn.XLOOKUP(A415,'PWQ_Hospitalisation Details (2)'!A:A,'PWQ_Hospitalisation Details (2)'!H:H,"Not Found")</f>
        <v>tier - 2</v>
      </c>
      <c r="P415" s="12" t="str">
        <f>_xlfn.XLOOKUP(A415,'PWQ_Hospitalisation Details (2)'!A:A,'PWQ_Hospitalisation Details (2)'!I:I,"Not Found")</f>
        <v>tier - 1</v>
      </c>
      <c r="Q415" s="12" t="str">
        <f>_xlfn.XLOOKUP(A415,'PWQ_Hospitalisation Details (2)'!A:A,'PWQ_Hospitalisation Details (2)'!J:J,"Not Found")</f>
        <v>R1024</v>
      </c>
      <c r="R415" s="12">
        <f>_xlfn.XLOOKUP('Healthcare-Xlookup'!A415,'PWQ_Hospitalisation Details (2)'!A:A,'PWQ_Hospitalisation Details (2)'!K:K,"Not Found")</f>
        <v>53</v>
      </c>
    </row>
    <row r="416" spans="1:18" x14ac:dyDescent="0.35">
      <c r="A416" s="12" t="s">
        <v>1957</v>
      </c>
      <c r="B416" s="12" t="str">
        <f>_xlfn.XLOOKUP(A416,Customer_Names[Customer ID],Customer_Names[First Name],"Not Found")</f>
        <v xml:space="preserve">  Nils</v>
      </c>
      <c r="C416" s="12" t="str">
        <f>_xlfn.XLOOKUP(A416,Customer_Names[Customer ID],Customer_Names[last Name],"Not Found")</f>
        <v>Schallner</v>
      </c>
      <c r="D416" s="22">
        <f>_xlfn.XLOOKUP('Healthcare-Xlookup'!A416,'PWQ_Medical Examinations (2)'!A:A,'PWQ_Medical Examinations (2)'!B:B,"Not Found")</f>
        <v>24.32</v>
      </c>
      <c r="E416" s="13" t="str">
        <f>_xlfn.XLOOKUP(A416,'PWQ_Medical Examinations (2)'!A:A,'PWQ_Medical Examinations (2)'!C:C,"Not Found")</f>
        <v>Normal Weight</v>
      </c>
      <c r="F416" s="12">
        <f>_xlfn.XLOOKUP(A416,'PWQ_Medical Examinations (2)'!A:A,'PWQ_Medical Examinations (2)'!D:D,"Not Found")</f>
        <v>10.47</v>
      </c>
      <c r="G416" s="12" t="str">
        <f>_xlfn.XLOOKUP('Healthcare-Xlookup'!A416,'PWQ_Medical Examinations (2)'!A:A,'PWQ_Medical Examinations (2)'!J:J,"Not Found")</f>
        <v>Diabetes</v>
      </c>
      <c r="H416" s="12" t="str">
        <f>_xlfn.XLOOKUP(A416,'PWQ_Medical Examinations (2)'!A:A,'PWQ_Medical Examinations (2)'!E:E,"Not Found")</f>
        <v>yes</v>
      </c>
      <c r="I416" s="12" t="str">
        <f>_xlfn.XLOOKUP(A416,'PWQ_Medical Examinations (2)'!A:A,'PWQ_Medical Examinations (2)'!F:F,"Not Found")</f>
        <v>No</v>
      </c>
      <c r="J416" s="12" t="str">
        <f>_xlfn.XLOOKUP(A416,'PWQ_Medical Examinations (2)'!A:A,'PWQ_Medical Examinations (2)'!G:G,"Not Found")</f>
        <v>No</v>
      </c>
      <c r="K416" s="13">
        <f>_xlfn.XLOOKUP('Healthcare-Xlookup'!A416,'PWQ_Medical Examinations (2)'!A:A,'PWQ_Medical Examinations (2)'!H:H,"Not Found")</f>
        <v>2</v>
      </c>
      <c r="L416" s="13" t="str">
        <f>_xlfn.XLOOKUP(A416,'PWQ_Medical Examinations (2)'!A:A,'PWQ_Medical Examinations (2)'!I:I,"Not Found")</f>
        <v>yes</v>
      </c>
      <c r="M416" s="14">
        <f>_xlfn.XLOOKUP(A416,'PWQ_Hospitalisation Details (2)'!A:A,'PWQ_Hospitalisation Details (2)'!E:E,"Not Found")</f>
        <v>25898</v>
      </c>
      <c r="N416" s="15">
        <f>_xlfn.XLOOKUP(A416,'PWQ_Hospitalisation Details (2)'!A:A,'PWQ_Hospitalisation Details (2)'!G:G,"Not Found")</f>
        <v>24869.84</v>
      </c>
      <c r="O416" s="12" t="str">
        <f>_xlfn.XLOOKUP(A416,'PWQ_Hospitalisation Details (2)'!A:A,'PWQ_Hospitalisation Details (2)'!H:H,"Not Found")</f>
        <v>tier - 2</v>
      </c>
      <c r="P416" s="12" t="str">
        <f>_xlfn.XLOOKUP(A416,'PWQ_Hospitalisation Details (2)'!A:A,'PWQ_Hospitalisation Details (2)'!I:I,"Not Found")</f>
        <v>tier - 2</v>
      </c>
      <c r="Q416" s="12" t="str">
        <f>_xlfn.XLOOKUP(A416,'PWQ_Hospitalisation Details (2)'!A:A,'PWQ_Hospitalisation Details (2)'!J:J,"Not Found")</f>
        <v>R1016</v>
      </c>
      <c r="R416" s="12">
        <f>_xlfn.XLOOKUP('Healthcare-Xlookup'!A416,'PWQ_Hospitalisation Details (2)'!A:A,'PWQ_Hospitalisation Details (2)'!K:K,"Not Found")</f>
        <v>52</v>
      </c>
    </row>
    <row r="417" spans="1:18" x14ac:dyDescent="0.35">
      <c r="A417" s="12" t="s">
        <v>1956</v>
      </c>
      <c r="B417" s="12" t="str">
        <f>_xlfn.XLOOKUP(A417,Customer_Names[Customer ID],Customer_Names[First Name],"Not Found")</f>
        <v xml:space="preserve">  Scott</v>
      </c>
      <c r="C417" s="12" t="str">
        <f>_xlfn.XLOOKUP(A417,Customer_Names[Customer ID],Customer_Names[last Name],"Not Found")</f>
        <v>Dunlap</v>
      </c>
      <c r="D417" s="22">
        <f>_xlfn.XLOOKUP('Healthcare-Xlookup'!A417,'PWQ_Medical Examinations (2)'!A:A,'PWQ_Medical Examinations (2)'!B:B,"Not Found")</f>
        <v>20.96</v>
      </c>
      <c r="E417" s="13" t="str">
        <f>_xlfn.XLOOKUP(A417,'PWQ_Medical Examinations (2)'!A:A,'PWQ_Medical Examinations (2)'!C:C,"Not Found")</f>
        <v>Normal Weight</v>
      </c>
      <c r="F417" s="12">
        <f>_xlfn.XLOOKUP(A417,'PWQ_Medical Examinations (2)'!A:A,'PWQ_Medical Examinations (2)'!D:D,"Not Found")</f>
        <v>4.04</v>
      </c>
      <c r="G417" s="12" t="str">
        <f>_xlfn.XLOOKUP('Healthcare-Xlookup'!A417,'PWQ_Medical Examinations (2)'!A:A,'PWQ_Medical Examinations (2)'!J:J,"Not Found")</f>
        <v>Normal</v>
      </c>
      <c r="H417" s="12" t="str">
        <f>_xlfn.XLOOKUP(A417,'PWQ_Medical Examinations (2)'!A:A,'PWQ_Medical Examinations (2)'!E:E,"Not Found")</f>
        <v>yes</v>
      </c>
      <c r="I417" s="12" t="str">
        <f>_xlfn.XLOOKUP(A417,'PWQ_Medical Examinations (2)'!A:A,'PWQ_Medical Examinations (2)'!F:F,"Not Found")</f>
        <v>No</v>
      </c>
      <c r="J417" s="12" t="str">
        <f>_xlfn.XLOOKUP(A417,'PWQ_Medical Examinations (2)'!A:A,'PWQ_Medical Examinations (2)'!G:G,"Not Found")</f>
        <v>No</v>
      </c>
      <c r="K417" s="13">
        <f>_xlfn.XLOOKUP('Healthcare-Xlookup'!A417,'PWQ_Medical Examinations (2)'!A:A,'PWQ_Medical Examinations (2)'!H:H,"Not Found")</f>
        <v>1</v>
      </c>
      <c r="L417" s="13" t="str">
        <f>_xlfn.XLOOKUP(A417,'PWQ_Medical Examinations (2)'!A:A,'PWQ_Medical Examinations (2)'!I:I,"Not Found")</f>
        <v>yes</v>
      </c>
      <c r="M417" s="14">
        <f>_xlfn.XLOOKUP(A417,'PWQ_Hospitalisation Details (2)'!A:A,'PWQ_Hospitalisation Details (2)'!E:E,"Not Found")</f>
        <v>34860</v>
      </c>
      <c r="N417" s="15">
        <f>_xlfn.XLOOKUP(A417,'PWQ_Hospitalisation Details (2)'!A:A,'PWQ_Hospitalisation Details (2)'!G:G,"Not Found")</f>
        <v>24863.25</v>
      </c>
      <c r="O417" s="12" t="str">
        <f>_xlfn.XLOOKUP(A417,'PWQ_Hospitalisation Details (2)'!A:A,'PWQ_Hospitalisation Details (2)'!H:H,"Not Found")</f>
        <v>tier - 2</v>
      </c>
      <c r="P417" s="12" t="str">
        <f>_xlfn.XLOOKUP(A417,'PWQ_Hospitalisation Details (2)'!A:A,'PWQ_Hospitalisation Details (2)'!I:I,"Not Found")</f>
        <v>tier - 3</v>
      </c>
      <c r="Q417" s="12" t="str">
        <f>_xlfn.XLOOKUP(A417,'PWQ_Hospitalisation Details (2)'!A:A,'PWQ_Hospitalisation Details (2)'!J:J,"Not Found")</f>
        <v>R1011</v>
      </c>
      <c r="R417" s="12">
        <f>_xlfn.XLOOKUP('Healthcare-Xlookup'!A417,'PWQ_Hospitalisation Details (2)'!A:A,'PWQ_Hospitalisation Details (2)'!K:K,"Not Found")</f>
        <v>27</v>
      </c>
    </row>
    <row r="418" spans="1:18" x14ac:dyDescent="0.35">
      <c r="A418" s="12" t="s">
        <v>1955</v>
      </c>
      <c r="B418" s="12" t="str">
        <f>_xlfn.XLOOKUP(A418,Customer_Names[Customer ID],Customer_Names[First Name],"Not Found")</f>
        <v xml:space="preserve">  Angela</v>
      </c>
      <c r="C418" s="12" t="str">
        <f>_xlfn.XLOOKUP(A418,Customer_Names[Customer ID],Customer_Names[last Name],"Not Found")</f>
        <v>Messing</v>
      </c>
      <c r="D418" s="22">
        <f>_xlfn.XLOOKUP('Healthcare-Xlookup'!A418,'PWQ_Medical Examinations (2)'!A:A,'PWQ_Medical Examinations (2)'!B:B,"Not Found")</f>
        <v>19.68</v>
      </c>
      <c r="E418" s="13" t="str">
        <f>_xlfn.XLOOKUP(A418,'PWQ_Medical Examinations (2)'!A:A,'PWQ_Medical Examinations (2)'!C:C,"Not Found")</f>
        <v>Normal Weight</v>
      </c>
      <c r="F418" s="12">
        <f>_xlfn.XLOOKUP(A418,'PWQ_Medical Examinations (2)'!A:A,'PWQ_Medical Examinations (2)'!D:D,"Not Found")</f>
        <v>5.74</v>
      </c>
      <c r="G418" s="12" t="str">
        <f>_xlfn.XLOOKUP('Healthcare-Xlookup'!A418,'PWQ_Medical Examinations (2)'!A:A,'PWQ_Medical Examinations (2)'!J:J,"Not Found")</f>
        <v>Prediabetes</v>
      </c>
      <c r="H418" s="12" t="str">
        <f>_xlfn.XLOOKUP(A418,'PWQ_Medical Examinations (2)'!A:A,'PWQ_Medical Examinations (2)'!E:E,"Not Found")</f>
        <v>No</v>
      </c>
      <c r="I418" s="12" t="str">
        <f>_xlfn.XLOOKUP(A418,'PWQ_Medical Examinations (2)'!A:A,'PWQ_Medical Examinations (2)'!F:F,"Not Found")</f>
        <v>No</v>
      </c>
      <c r="J418" s="12" t="str">
        <f>_xlfn.XLOOKUP(A418,'PWQ_Medical Examinations (2)'!A:A,'PWQ_Medical Examinations (2)'!G:G,"Not Found")</f>
        <v>No</v>
      </c>
      <c r="K418" s="13">
        <f>_xlfn.XLOOKUP('Healthcare-Xlookup'!A418,'PWQ_Medical Examinations (2)'!A:A,'PWQ_Medical Examinations (2)'!H:H,"Not Found")</f>
        <v>0</v>
      </c>
      <c r="L418" s="13" t="str">
        <f>_xlfn.XLOOKUP(A418,'PWQ_Medical Examinations (2)'!A:A,'PWQ_Medical Examinations (2)'!I:I,"Not Found")</f>
        <v>yes</v>
      </c>
      <c r="M418" s="14">
        <f>_xlfn.XLOOKUP(A418,'PWQ_Hospitalisation Details (2)'!A:A,'PWQ_Hospitalisation Details (2)'!E:E,"Not Found")</f>
        <v>34586</v>
      </c>
      <c r="N418" s="15">
        <f>_xlfn.XLOOKUP(A418,'PWQ_Hospitalisation Details (2)'!A:A,'PWQ_Hospitalisation Details (2)'!G:G,"Not Found")</f>
        <v>24817.25</v>
      </c>
      <c r="O418" s="12" t="str">
        <f>_xlfn.XLOOKUP(A418,'PWQ_Hospitalisation Details (2)'!A:A,'PWQ_Hospitalisation Details (2)'!H:H,"Not Found")</f>
        <v>tier - 2</v>
      </c>
      <c r="P418" s="12" t="str">
        <f>_xlfn.XLOOKUP(A418,'PWQ_Hospitalisation Details (2)'!A:A,'PWQ_Hospitalisation Details (2)'!I:I,"Not Found")</f>
        <v>tier - 2</v>
      </c>
      <c r="Q418" s="12" t="str">
        <f>_xlfn.XLOOKUP(A418,'PWQ_Hospitalisation Details (2)'!A:A,'PWQ_Hospitalisation Details (2)'!J:J,"Not Found")</f>
        <v>R1011</v>
      </c>
      <c r="R418" s="12">
        <f>_xlfn.XLOOKUP('Healthcare-Xlookup'!A418,'PWQ_Hospitalisation Details (2)'!A:A,'PWQ_Hospitalisation Details (2)'!K:K,"Not Found")</f>
        <v>28</v>
      </c>
    </row>
    <row r="419" spans="1:18" x14ac:dyDescent="0.35">
      <c r="A419" s="12" t="s">
        <v>1954</v>
      </c>
      <c r="B419" s="12" t="str">
        <f>_xlfn.XLOOKUP(A419,Customer_Names[Customer ID],Customer_Names[First Name],"Not Found")</f>
        <v xml:space="preserve">  Allison</v>
      </c>
      <c r="C419" s="12" t="str">
        <f>_xlfn.XLOOKUP(A419,Customer_Names[Customer ID],Customer_Names[last Name],"Not Found")</f>
        <v>Bondell</v>
      </c>
      <c r="D419" s="22">
        <f>_xlfn.XLOOKUP('Healthcare-Xlookup'!A419,'PWQ_Medical Examinations (2)'!A:A,'PWQ_Medical Examinations (2)'!B:B,"Not Found")</f>
        <v>18.100000000000001</v>
      </c>
      <c r="E419" s="13" t="str">
        <f>_xlfn.XLOOKUP(A419,'PWQ_Medical Examinations (2)'!A:A,'PWQ_Medical Examinations (2)'!C:C,"Not Found")</f>
        <v>Under Weight</v>
      </c>
      <c r="F419" s="12">
        <f>_xlfn.XLOOKUP(A419,'PWQ_Medical Examinations (2)'!A:A,'PWQ_Medical Examinations (2)'!D:D,"Not Found")</f>
        <v>6.33</v>
      </c>
      <c r="G419" s="12" t="str">
        <f>_xlfn.XLOOKUP('Healthcare-Xlookup'!A419,'PWQ_Medical Examinations (2)'!A:A,'PWQ_Medical Examinations (2)'!J:J,"Not Found")</f>
        <v>Prediabetes</v>
      </c>
      <c r="H419" s="12" t="str">
        <f>_xlfn.XLOOKUP(A419,'PWQ_Medical Examinations (2)'!A:A,'PWQ_Medical Examinations (2)'!E:E,"Not Found")</f>
        <v>No</v>
      </c>
      <c r="I419" s="12" t="str">
        <f>_xlfn.XLOOKUP(A419,'PWQ_Medical Examinations (2)'!A:A,'PWQ_Medical Examinations (2)'!F:F,"Not Found")</f>
        <v>No</v>
      </c>
      <c r="J419" s="12" t="str">
        <f>_xlfn.XLOOKUP(A419,'PWQ_Medical Examinations (2)'!A:A,'PWQ_Medical Examinations (2)'!G:G,"Not Found")</f>
        <v>No</v>
      </c>
      <c r="K419" s="13">
        <f>_xlfn.XLOOKUP('Healthcare-Xlookup'!A419,'PWQ_Medical Examinations (2)'!A:A,'PWQ_Medical Examinations (2)'!H:H,"Not Found")</f>
        <v>1</v>
      </c>
      <c r="L419" s="13" t="str">
        <f>_xlfn.XLOOKUP(A419,'PWQ_Medical Examinations (2)'!A:A,'PWQ_Medical Examinations (2)'!I:I,"Not Found")</f>
        <v>yes</v>
      </c>
      <c r="M419" s="14">
        <f>_xlfn.XLOOKUP(A419,'PWQ_Hospitalisation Details (2)'!A:A,'PWQ_Hospitalisation Details (2)'!E:E,"Not Found")</f>
        <v>33888</v>
      </c>
      <c r="N419" s="15">
        <f>_xlfn.XLOOKUP(A419,'PWQ_Hospitalisation Details (2)'!A:A,'PWQ_Hospitalisation Details (2)'!G:G,"Not Found")</f>
        <v>24795.040000000001</v>
      </c>
      <c r="O419" s="12" t="str">
        <f>_xlfn.XLOOKUP(A419,'PWQ_Hospitalisation Details (2)'!A:A,'PWQ_Hospitalisation Details (2)'!H:H,"Not Found")</f>
        <v>tier - 2</v>
      </c>
      <c r="P419" s="12" t="str">
        <f>_xlfn.XLOOKUP(A419,'PWQ_Hospitalisation Details (2)'!A:A,'PWQ_Hospitalisation Details (2)'!I:I,"Not Found")</f>
        <v>tier - 3</v>
      </c>
      <c r="Q419" s="12" t="str">
        <f>_xlfn.XLOOKUP(A419,'PWQ_Hospitalisation Details (2)'!A:A,'PWQ_Hospitalisation Details (2)'!J:J,"Not Found")</f>
        <v>R1011</v>
      </c>
      <c r="R419" s="12">
        <f>_xlfn.XLOOKUP('Healthcare-Xlookup'!A419,'PWQ_Hospitalisation Details (2)'!A:A,'PWQ_Hospitalisation Details (2)'!K:K,"Not Found")</f>
        <v>30</v>
      </c>
    </row>
    <row r="420" spans="1:18" x14ac:dyDescent="0.35">
      <c r="A420" s="12" t="s">
        <v>1953</v>
      </c>
      <c r="B420" s="12" t="str">
        <f>_xlfn.XLOOKUP(A420,Customer_Names[Customer ID],Customer_Names[First Name],"Not Found")</f>
        <v xml:space="preserve">  Caitlin O</v>
      </c>
      <c r="C420" s="12" t="str">
        <f>_xlfn.XLOOKUP(A420,Customer_Names[Customer ID],Customer_Names[last Name],"Not Found")</f>
        <v>Gaughan</v>
      </c>
      <c r="D420" s="22">
        <f>_xlfn.XLOOKUP('Healthcare-Xlookup'!A420,'PWQ_Medical Examinations (2)'!A:A,'PWQ_Medical Examinations (2)'!B:B,"Not Found")</f>
        <v>29.64</v>
      </c>
      <c r="E420" s="13" t="str">
        <f>_xlfn.XLOOKUP(A420,'PWQ_Medical Examinations (2)'!A:A,'PWQ_Medical Examinations (2)'!C:C,"Not Found")</f>
        <v>Over weight</v>
      </c>
      <c r="F420" s="12">
        <f>_xlfn.XLOOKUP(A420,'PWQ_Medical Examinations (2)'!A:A,'PWQ_Medical Examinations (2)'!D:D,"Not Found")</f>
        <v>4.28</v>
      </c>
      <c r="G420" s="12" t="str">
        <f>_xlfn.XLOOKUP('Healthcare-Xlookup'!A420,'PWQ_Medical Examinations (2)'!A:A,'PWQ_Medical Examinations (2)'!J:J,"Not Found")</f>
        <v>Normal</v>
      </c>
      <c r="H420" s="12" t="str">
        <f>_xlfn.XLOOKUP(A420,'PWQ_Medical Examinations (2)'!A:A,'PWQ_Medical Examinations (2)'!E:E,"Not Found")</f>
        <v>yes</v>
      </c>
      <c r="I420" s="12" t="str">
        <f>_xlfn.XLOOKUP(A420,'PWQ_Medical Examinations (2)'!A:A,'PWQ_Medical Examinations (2)'!F:F,"Not Found")</f>
        <v>No</v>
      </c>
      <c r="J420" s="12" t="str">
        <f>_xlfn.XLOOKUP(A420,'PWQ_Medical Examinations (2)'!A:A,'PWQ_Medical Examinations (2)'!G:G,"Not Found")</f>
        <v>No</v>
      </c>
      <c r="K420" s="13">
        <f>_xlfn.XLOOKUP('Healthcare-Xlookup'!A420,'PWQ_Medical Examinations (2)'!A:A,'PWQ_Medical Examinations (2)'!H:H,"Not Found")</f>
        <v>0</v>
      </c>
      <c r="L420" s="13" t="str">
        <f>_xlfn.XLOOKUP(A420,'PWQ_Medical Examinations (2)'!A:A,'PWQ_Medical Examinations (2)'!I:I,"Not Found")</f>
        <v>No</v>
      </c>
      <c r="M420" s="14">
        <f>_xlfn.XLOOKUP(A420,'PWQ_Hospitalisation Details (2)'!A:A,'PWQ_Hospitalisation Details (2)'!E:E,"Not Found")</f>
        <v>35305</v>
      </c>
      <c r="N420" s="15">
        <f>_xlfn.XLOOKUP(A420,'PWQ_Hospitalisation Details (2)'!A:A,'PWQ_Hospitalisation Details (2)'!G:G,"Not Found")</f>
        <v>24671.66</v>
      </c>
      <c r="O420" s="12" t="str">
        <f>_xlfn.XLOOKUP(A420,'PWQ_Hospitalisation Details (2)'!A:A,'PWQ_Hospitalisation Details (2)'!H:H,"Not Found")</f>
        <v>tier - 2</v>
      </c>
      <c r="P420" s="12" t="str">
        <f>_xlfn.XLOOKUP(A420,'PWQ_Hospitalisation Details (2)'!A:A,'PWQ_Hospitalisation Details (2)'!I:I,"Not Found")</f>
        <v>tier - 1</v>
      </c>
      <c r="Q420" s="12" t="str">
        <f>_xlfn.XLOOKUP(A420,'PWQ_Hospitalisation Details (2)'!A:A,'PWQ_Hospitalisation Details (2)'!J:J,"Not Found")</f>
        <v>R1024</v>
      </c>
      <c r="R420" s="12">
        <f>_xlfn.XLOOKUP('Healthcare-Xlookup'!A420,'PWQ_Hospitalisation Details (2)'!A:A,'PWQ_Hospitalisation Details (2)'!K:K,"Not Found")</f>
        <v>26</v>
      </c>
    </row>
    <row r="421" spans="1:18" x14ac:dyDescent="0.35">
      <c r="A421" s="12" t="s">
        <v>1952</v>
      </c>
      <c r="B421" s="12" t="str">
        <f>_xlfn.XLOOKUP(A421,Customer_Names[Customer ID],Customer_Names[First Name],"Not Found")</f>
        <v xml:space="preserve">  Tracy M</v>
      </c>
      <c r="C421" s="12" t="str">
        <f>_xlfn.XLOOKUP(A421,Customer_Names[Customer ID],Customer_Names[last Name],"Not Found")</f>
        <v>Gruman</v>
      </c>
      <c r="D421" s="22">
        <f>_xlfn.XLOOKUP('Healthcare-Xlookup'!A421,'PWQ_Medical Examinations (2)'!A:A,'PWQ_Medical Examinations (2)'!B:B,"Not Found")</f>
        <v>25.3</v>
      </c>
      <c r="E421" s="13" t="str">
        <f>_xlfn.XLOOKUP(A421,'PWQ_Medical Examinations (2)'!A:A,'PWQ_Medical Examinations (2)'!C:C,"Not Found")</f>
        <v>Over weight</v>
      </c>
      <c r="F421" s="12">
        <f>_xlfn.XLOOKUP(A421,'PWQ_Medical Examinations (2)'!A:A,'PWQ_Medical Examinations (2)'!D:D,"Not Found")</f>
        <v>9.4700000000000006</v>
      </c>
      <c r="G421" s="12" t="str">
        <f>_xlfn.XLOOKUP('Healthcare-Xlookup'!A421,'PWQ_Medical Examinations (2)'!A:A,'PWQ_Medical Examinations (2)'!J:J,"Not Found")</f>
        <v>Diabetes</v>
      </c>
      <c r="H421" s="12" t="str">
        <f>_xlfn.XLOOKUP(A421,'PWQ_Medical Examinations (2)'!A:A,'PWQ_Medical Examinations (2)'!E:E,"Not Found")</f>
        <v>yes</v>
      </c>
      <c r="I421" s="12" t="str">
        <f>_xlfn.XLOOKUP(A421,'PWQ_Medical Examinations (2)'!A:A,'PWQ_Medical Examinations (2)'!F:F,"Not Found")</f>
        <v>No</v>
      </c>
      <c r="J421" s="12" t="str">
        <f>_xlfn.XLOOKUP(A421,'PWQ_Medical Examinations (2)'!A:A,'PWQ_Medical Examinations (2)'!G:G,"Not Found")</f>
        <v>No</v>
      </c>
      <c r="K421" s="13">
        <f>_xlfn.XLOOKUP('Healthcare-Xlookup'!A421,'PWQ_Medical Examinations (2)'!A:A,'PWQ_Medical Examinations (2)'!H:H,"Not Found")</f>
        <v>2</v>
      </c>
      <c r="L421" s="13" t="str">
        <f>_xlfn.XLOOKUP(A421,'PWQ_Medical Examinations (2)'!A:A,'PWQ_Medical Examinations (2)'!I:I,"Not Found")</f>
        <v>yes</v>
      </c>
      <c r="M421" s="14">
        <f>_xlfn.XLOOKUP(A421,'PWQ_Hospitalisation Details (2)'!A:A,'PWQ_Hospitalisation Details (2)'!E:E,"Not Found")</f>
        <v>25731</v>
      </c>
      <c r="N421" s="15">
        <f>_xlfn.XLOOKUP(A421,'PWQ_Hospitalisation Details (2)'!A:A,'PWQ_Hospitalisation Details (2)'!G:G,"Not Found")</f>
        <v>24667.42</v>
      </c>
      <c r="O421" s="12" t="str">
        <f>_xlfn.XLOOKUP(A421,'PWQ_Hospitalisation Details (2)'!A:A,'PWQ_Hospitalisation Details (2)'!H:H,"Not Found")</f>
        <v>tier - 2</v>
      </c>
      <c r="P421" s="12" t="str">
        <f>_xlfn.XLOOKUP(A421,'PWQ_Hospitalisation Details (2)'!A:A,'PWQ_Hospitalisation Details (2)'!I:I,"Not Found")</f>
        <v>tier - 3</v>
      </c>
      <c r="Q421" s="12" t="str">
        <f>_xlfn.XLOOKUP(A421,'PWQ_Hospitalisation Details (2)'!A:A,'PWQ_Hospitalisation Details (2)'!J:J,"Not Found")</f>
        <v>R1013</v>
      </c>
      <c r="R421" s="12">
        <f>_xlfn.XLOOKUP('Healthcare-Xlookup'!A421,'PWQ_Hospitalisation Details (2)'!A:A,'PWQ_Hospitalisation Details (2)'!K:K,"Not Found")</f>
        <v>52</v>
      </c>
    </row>
    <row r="422" spans="1:18" x14ac:dyDescent="0.35">
      <c r="A422" s="12" t="s">
        <v>1951</v>
      </c>
      <c r="B422" s="12" t="str">
        <f>_xlfn.XLOOKUP(A422,Customer_Names[Customer ID],Customer_Names[First Name],"Not Found")</f>
        <v xml:space="preserve">  Dustin M</v>
      </c>
      <c r="C422" s="12" t="str">
        <f>_xlfn.XLOOKUP(A422,Customer_Names[Customer ID],Customer_Names[last Name],"Not Found")</f>
        <v>Whitlow</v>
      </c>
      <c r="D422" s="22">
        <f>_xlfn.XLOOKUP('Healthcare-Xlookup'!A422,'PWQ_Medical Examinations (2)'!A:A,'PWQ_Medical Examinations (2)'!B:B,"Not Found")</f>
        <v>27.6</v>
      </c>
      <c r="E422" s="13" t="str">
        <f>_xlfn.XLOOKUP(A422,'PWQ_Medical Examinations (2)'!A:A,'PWQ_Medical Examinations (2)'!C:C,"Not Found")</f>
        <v>Over weight</v>
      </c>
      <c r="F422" s="12">
        <f>_xlfn.XLOOKUP(A422,'PWQ_Medical Examinations (2)'!A:A,'PWQ_Medical Examinations (2)'!D:D,"Not Found")</f>
        <v>4.8499999999999996</v>
      </c>
      <c r="G422" s="12" t="str">
        <f>_xlfn.XLOOKUP('Healthcare-Xlookup'!A422,'PWQ_Medical Examinations (2)'!A:A,'PWQ_Medical Examinations (2)'!J:J,"Not Found")</f>
        <v>Normal</v>
      </c>
      <c r="H422" s="12" t="str">
        <f>_xlfn.XLOOKUP(A422,'PWQ_Medical Examinations (2)'!A:A,'PWQ_Medical Examinations (2)'!E:E,"Not Found")</f>
        <v>yes</v>
      </c>
      <c r="I422" s="12" t="str">
        <f>_xlfn.XLOOKUP(A422,'PWQ_Medical Examinations (2)'!A:A,'PWQ_Medical Examinations (2)'!F:F,"Not Found")</f>
        <v>No</v>
      </c>
      <c r="J422" s="12" t="str">
        <f>_xlfn.XLOOKUP(A422,'PWQ_Medical Examinations (2)'!A:A,'PWQ_Medical Examinations (2)'!G:G,"Not Found")</f>
        <v>No</v>
      </c>
      <c r="K422" s="13">
        <f>_xlfn.XLOOKUP('Healthcare-Xlookup'!A422,'PWQ_Medical Examinations (2)'!A:A,'PWQ_Medical Examinations (2)'!H:H,"Not Found")</f>
        <v>0</v>
      </c>
      <c r="L422" s="13" t="str">
        <f>_xlfn.XLOOKUP(A422,'PWQ_Medical Examinations (2)'!A:A,'PWQ_Medical Examinations (2)'!I:I,"Not Found")</f>
        <v>No</v>
      </c>
      <c r="M422" s="14">
        <f>_xlfn.XLOOKUP(A422,'PWQ_Hospitalisation Details (2)'!A:A,'PWQ_Hospitalisation Details (2)'!E:E,"Not Found")</f>
        <v>28045</v>
      </c>
      <c r="N422" s="15">
        <f>_xlfn.XLOOKUP(A422,'PWQ_Hospitalisation Details (2)'!A:A,'PWQ_Hospitalisation Details (2)'!G:G,"Not Found")</f>
        <v>24603.05</v>
      </c>
      <c r="O422" s="12" t="str">
        <f>_xlfn.XLOOKUP(A422,'PWQ_Hospitalisation Details (2)'!A:A,'PWQ_Hospitalisation Details (2)'!H:H,"Not Found")</f>
        <v>tier - 2</v>
      </c>
      <c r="P422" s="12" t="str">
        <f>_xlfn.XLOOKUP(A422,'PWQ_Hospitalisation Details (2)'!A:A,'PWQ_Hospitalisation Details (2)'!I:I,"Not Found")</f>
        <v>tier - 2</v>
      </c>
      <c r="Q422" s="12" t="str">
        <f>_xlfn.XLOOKUP(A422,'PWQ_Hospitalisation Details (2)'!A:A,'PWQ_Hospitalisation Details (2)'!J:J,"Not Found")</f>
        <v>R1011</v>
      </c>
      <c r="R422" s="12">
        <f>_xlfn.XLOOKUP('Healthcare-Xlookup'!A422,'PWQ_Hospitalisation Details (2)'!A:A,'PWQ_Hospitalisation Details (2)'!K:K,"Not Found")</f>
        <v>46</v>
      </c>
    </row>
    <row r="423" spans="1:18" x14ac:dyDescent="0.35">
      <c r="A423" s="12" t="s">
        <v>1950</v>
      </c>
      <c r="B423" s="12" t="str">
        <f>_xlfn.XLOOKUP(A423,Customer_Names[Customer ID],Customer_Names[First Name],"Not Found")</f>
        <v xml:space="preserve">  Jenny</v>
      </c>
      <c r="C423" s="12" t="str">
        <f>_xlfn.XLOOKUP(A423,Customer_Names[Customer ID],Customer_Names[last Name],"Not Found")</f>
        <v>Robinson</v>
      </c>
      <c r="D423" s="22">
        <f>_xlfn.XLOOKUP('Healthcare-Xlookup'!A423,'PWQ_Medical Examinations (2)'!A:A,'PWQ_Medical Examinations (2)'!B:B,"Not Found")</f>
        <v>27.645</v>
      </c>
      <c r="E423" s="13" t="str">
        <f>_xlfn.XLOOKUP(A423,'PWQ_Medical Examinations (2)'!A:A,'PWQ_Medical Examinations (2)'!C:C,"Not Found")</f>
        <v>Over weight</v>
      </c>
      <c r="F423" s="12">
        <f>_xlfn.XLOOKUP(A423,'PWQ_Medical Examinations (2)'!A:A,'PWQ_Medical Examinations (2)'!D:D,"Not Found")</f>
        <v>11.03</v>
      </c>
      <c r="G423" s="12" t="str">
        <f>_xlfn.XLOOKUP('Healthcare-Xlookup'!A423,'PWQ_Medical Examinations (2)'!A:A,'PWQ_Medical Examinations (2)'!J:J,"Not Found")</f>
        <v>Diabetes</v>
      </c>
      <c r="H423" s="12" t="str">
        <f>_xlfn.XLOOKUP(A423,'PWQ_Medical Examinations (2)'!A:A,'PWQ_Medical Examinations (2)'!E:E,"Not Found")</f>
        <v>yes</v>
      </c>
      <c r="I423" s="12" t="str">
        <f>_xlfn.XLOOKUP(A423,'PWQ_Medical Examinations (2)'!A:A,'PWQ_Medical Examinations (2)'!F:F,"Not Found")</f>
        <v>No</v>
      </c>
      <c r="J423" s="12" t="str">
        <f>_xlfn.XLOOKUP(A423,'PWQ_Medical Examinations (2)'!A:A,'PWQ_Medical Examinations (2)'!G:G,"Not Found")</f>
        <v>No</v>
      </c>
      <c r="K423" s="13">
        <f>_xlfn.XLOOKUP('Healthcare-Xlookup'!A423,'PWQ_Medical Examinations (2)'!A:A,'PWQ_Medical Examinations (2)'!H:H,"Not Found")</f>
        <v>1</v>
      </c>
      <c r="L423" s="13" t="str">
        <f>_xlfn.XLOOKUP(A423,'PWQ_Medical Examinations (2)'!A:A,'PWQ_Medical Examinations (2)'!I:I,"Not Found")</f>
        <v>yes</v>
      </c>
      <c r="M423" s="14">
        <f>_xlfn.XLOOKUP(A423,'PWQ_Hospitalisation Details (2)'!A:A,'PWQ_Hospitalisation Details (2)'!E:E,"Not Found")</f>
        <v>27558</v>
      </c>
      <c r="N423" s="15">
        <f>_xlfn.XLOOKUP(A423,'PWQ_Hospitalisation Details (2)'!A:A,'PWQ_Hospitalisation Details (2)'!G:G,"Not Found")</f>
        <v>24535.7</v>
      </c>
      <c r="O423" s="12" t="str">
        <f>_xlfn.XLOOKUP(A423,'PWQ_Hospitalisation Details (2)'!A:A,'PWQ_Hospitalisation Details (2)'!H:H,"Not Found")</f>
        <v>tier - 2</v>
      </c>
      <c r="P423" s="12" t="str">
        <f>_xlfn.XLOOKUP(A423,'PWQ_Hospitalisation Details (2)'!A:A,'PWQ_Hospitalisation Details (2)'!I:I,"Not Found")</f>
        <v>tier - 2</v>
      </c>
      <c r="Q423" s="12" t="str">
        <f>_xlfn.XLOOKUP(A423,'PWQ_Hospitalisation Details (2)'!A:A,'PWQ_Hospitalisation Details (2)'!J:J,"Not Found")</f>
        <v>R1012</v>
      </c>
      <c r="R423" s="12">
        <f>_xlfn.XLOOKUP('Healthcare-Xlookup'!A423,'PWQ_Hospitalisation Details (2)'!A:A,'PWQ_Hospitalisation Details (2)'!K:K,"Not Found")</f>
        <v>47</v>
      </c>
    </row>
    <row r="424" spans="1:18" x14ac:dyDescent="0.35">
      <c r="A424" s="12" t="s">
        <v>1949</v>
      </c>
      <c r="B424" s="12" t="str">
        <f>_xlfn.XLOOKUP(A424,Customer_Names[Customer ID],Customer_Names[First Name],"Not Found")</f>
        <v xml:space="preserve">  Emily</v>
      </c>
      <c r="C424" s="12" t="str">
        <f>_xlfn.XLOOKUP(A424,Customer_Names[Customer ID],Customer_Names[last Name],"Not Found")</f>
        <v>Sabo</v>
      </c>
      <c r="D424" s="22">
        <f>_xlfn.XLOOKUP('Healthcare-Xlookup'!A424,'PWQ_Medical Examinations (2)'!A:A,'PWQ_Medical Examinations (2)'!B:B,"Not Found")</f>
        <v>27.6</v>
      </c>
      <c r="E424" s="13" t="str">
        <f>_xlfn.XLOOKUP(A424,'PWQ_Medical Examinations (2)'!A:A,'PWQ_Medical Examinations (2)'!C:C,"Not Found")</f>
        <v>Over weight</v>
      </c>
      <c r="F424" s="12">
        <f>_xlfn.XLOOKUP(A424,'PWQ_Medical Examinations (2)'!A:A,'PWQ_Medical Examinations (2)'!D:D,"Not Found")</f>
        <v>5.22</v>
      </c>
      <c r="G424" s="12" t="str">
        <f>_xlfn.XLOOKUP('Healthcare-Xlookup'!A424,'PWQ_Medical Examinations (2)'!A:A,'PWQ_Medical Examinations (2)'!J:J,"Not Found")</f>
        <v>Normal</v>
      </c>
      <c r="H424" s="12" t="str">
        <f>_xlfn.XLOOKUP(A424,'PWQ_Medical Examinations (2)'!A:A,'PWQ_Medical Examinations (2)'!E:E,"Not Found")</f>
        <v>No</v>
      </c>
      <c r="I424" s="12" t="str">
        <f>_xlfn.XLOOKUP(A424,'PWQ_Medical Examinations (2)'!A:A,'PWQ_Medical Examinations (2)'!F:F,"Not Found")</f>
        <v>No</v>
      </c>
      <c r="J424" s="12" t="str">
        <f>_xlfn.XLOOKUP(A424,'PWQ_Medical Examinations (2)'!A:A,'PWQ_Medical Examinations (2)'!G:G,"Not Found")</f>
        <v>No</v>
      </c>
      <c r="K424" s="13">
        <f>_xlfn.XLOOKUP('Healthcare-Xlookup'!A424,'PWQ_Medical Examinations (2)'!A:A,'PWQ_Medical Examinations (2)'!H:H,"Not Found")</f>
        <v>2</v>
      </c>
      <c r="L424" s="13" t="str">
        <f>_xlfn.XLOOKUP(A424,'PWQ_Medical Examinations (2)'!A:A,'PWQ_Medical Examinations (2)'!I:I,"Not Found")</f>
        <v>yes</v>
      </c>
      <c r="M424" s="14">
        <f>_xlfn.XLOOKUP(A424,'PWQ_Hospitalisation Details (2)'!A:A,'PWQ_Hospitalisation Details (2)'!E:E,"Not Found")</f>
        <v>26556</v>
      </c>
      <c r="N424" s="15">
        <f>_xlfn.XLOOKUP(A424,'PWQ_Hospitalisation Details (2)'!A:A,'PWQ_Hospitalisation Details (2)'!G:G,"Not Found")</f>
        <v>24520.26</v>
      </c>
      <c r="O424" s="12" t="str">
        <f>_xlfn.XLOOKUP(A424,'PWQ_Hospitalisation Details (2)'!A:A,'PWQ_Hospitalisation Details (2)'!H:H,"Not Found")</f>
        <v>tier - 2</v>
      </c>
      <c r="P424" s="12" t="str">
        <f>_xlfn.XLOOKUP(A424,'PWQ_Hospitalisation Details (2)'!A:A,'PWQ_Hospitalisation Details (2)'!I:I,"Not Found")</f>
        <v>tier - 3</v>
      </c>
      <c r="Q424" s="12" t="str">
        <f>_xlfn.XLOOKUP(A424,'PWQ_Hospitalisation Details (2)'!A:A,'PWQ_Hospitalisation Details (2)'!J:J,"Not Found")</f>
        <v>R1011</v>
      </c>
      <c r="R424" s="12">
        <f>_xlfn.XLOOKUP('Healthcare-Xlookup'!A424,'PWQ_Hospitalisation Details (2)'!A:A,'PWQ_Hospitalisation Details (2)'!K:K,"Not Found")</f>
        <v>50</v>
      </c>
    </row>
    <row r="425" spans="1:18" x14ac:dyDescent="0.35">
      <c r="A425" s="12" t="s">
        <v>1948</v>
      </c>
      <c r="B425" s="12" t="str">
        <f>_xlfn.XLOOKUP(A425,Customer_Names[Customer ID],Customer_Names[First Name],"Not Found")</f>
        <v xml:space="preserve">  Fabienne</v>
      </c>
      <c r="C425" s="12" t="str">
        <f>_xlfn.XLOOKUP(A425,Customer_Names[Customer ID],Customer_Names[last Name],"Not Found")</f>
        <v>Nazarian</v>
      </c>
      <c r="D425" s="22">
        <f>_xlfn.XLOOKUP('Healthcare-Xlookup'!A425,'PWQ_Medical Examinations (2)'!A:A,'PWQ_Medical Examinations (2)'!B:B,"Not Found")</f>
        <v>25.08</v>
      </c>
      <c r="E425" s="13" t="str">
        <f>_xlfn.XLOOKUP(A425,'PWQ_Medical Examinations (2)'!A:A,'PWQ_Medical Examinations (2)'!C:C,"Not Found")</f>
        <v>Over weight</v>
      </c>
      <c r="F425" s="12">
        <f>_xlfn.XLOOKUP(A425,'PWQ_Medical Examinations (2)'!A:A,'PWQ_Medical Examinations (2)'!D:D,"Not Found")</f>
        <v>9.52</v>
      </c>
      <c r="G425" s="12" t="str">
        <f>_xlfn.XLOOKUP('Healthcare-Xlookup'!A425,'PWQ_Medical Examinations (2)'!A:A,'PWQ_Medical Examinations (2)'!J:J,"Not Found")</f>
        <v>Diabetes</v>
      </c>
      <c r="H425" s="12" t="str">
        <f>_xlfn.XLOOKUP(A425,'PWQ_Medical Examinations (2)'!A:A,'PWQ_Medical Examinations (2)'!E:E,"Not Found")</f>
        <v>yes</v>
      </c>
      <c r="I425" s="12" t="str">
        <f>_xlfn.XLOOKUP(A425,'PWQ_Medical Examinations (2)'!A:A,'PWQ_Medical Examinations (2)'!F:F,"Not Found")</f>
        <v>No</v>
      </c>
      <c r="J425" s="12" t="str">
        <f>_xlfn.XLOOKUP(A425,'PWQ_Medical Examinations (2)'!A:A,'PWQ_Medical Examinations (2)'!G:G,"Not Found")</f>
        <v>No</v>
      </c>
      <c r="K425" s="13">
        <f>_xlfn.XLOOKUP('Healthcare-Xlookup'!A425,'PWQ_Medical Examinations (2)'!A:A,'PWQ_Medical Examinations (2)'!H:H,"Not Found")</f>
        <v>2</v>
      </c>
      <c r="L425" s="13" t="str">
        <f>_xlfn.XLOOKUP(A425,'PWQ_Medical Examinations (2)'!A:A,'PWQ_Medical Examinations (2)'!I:I,"Not Found")</f>
        <v>No</v>
      </c>
      <c r="M425" s="14">
        <f>_xlfn.XLOOKUP(A425,'PWQ_Hospitalisation Details (2)'!A:A,'PWQ_Hospitalisation Details (2)'!E:E,"Not Found")</f>
        <v>22575</v>
      </c>
      <c r="N425" s="15">
        <f>_xlfn.XLOOKUP(A425,'PWQ_Hospitalisation Details (2)'!A:A,'PWQ_Hospitalisation Details (2)'!G:G,"Not Found")</f>
        <v>24513.09</v>
      </c>
      <c r="O425" s="12" t="str">
        <f>_xlfn.XLOOKUP(A425,'PWQ_Hospitalisation Details (2)'!A:A,'PWQ_Hospitalisation Details (2)'!H:H,"Not Found")</f>
        <v>tier - 2</v>
      </c>
      <c r="P425" s="12" t="str">
        <f>_xlfn.XLOOKUP(A425,'PWQ_Hospitalisation Details (2)'!A:A,'PWQ_Hospitalisation Details (2)'!I:I,"Not Found")</f>
        <v>tier - 2</v>
      </c>
      <c r="Q425" s="12" t="str">
        <f>_xlfn.XLOOKUP(A425,'PWQ_Hospitalisation Details (2)'!A:A,'PWQ_Hospitalisation Details (2)'!J:J,"Not Found")</f>
        <v>R1013</v>
      </c>
      <c r="R425" s="12">
        <f>_xlfn.XLOOKUP('Healthcare-Xlookup'!A425,'PWQ_Hospitalisation Details (2)'!A:A,'PWQ_Hospitalisation Details (2)'!K:K,"Not Found")</f>
        <v>61</v>
      </c>
    </row>
    <row r="426" spans="1:18" x14ac:dyDescent="0.35">
      <c r="A426" s="12" t="s">
        <v>1947</v>
      </c>
      <c r="B426" s="12" t="str">
        <f>_xlfn.XLOOKUP(A426,Customer_Names[Customer ID],Customer_Names[First Name],"Not Found")</f>
        <v xml:space="preserve">  Jordan</v>
      </c>
      <c r="C426" s="12" t="str">
        <f>_xlfn.XLOOKUP(A426,Customer_Names[Customer ID],Customer_Names[last Name],"Not Found")</f>
        <v>Lerma</v>
      </c>
      <c r="D426" s="22">
        <f>_xlfn.XLOOKUP('Healthcare-Xlookup'!A426,'PWQ_Medical Examinations (2)'!A:A,'PWQ_Medical Examinations (2)'!B:B,"Not Found")</f>
        <v>30.02</v>
      </c>
      <c r="E426" s="13" t="str">
        <f>_xlfn.XLOOKUP(A426,'PWQ_Medical Examinations (2)'!A:A,'PWQ_Medical Examinations (2)'!C:C,"Not Found")</f>
        <v>Obesity</v>
      </c>
      <c r="F426" s="12">
        <f>_xlfn.XLOOKUP(A426,'PWQ_Medical Examinations (2)'!A:A,'PWQ_Medical Examinations (2)'!D:D,"Not Found")</f>
        <v>11.09</v>
      </c>
      <c r="G426" s="12" t="str">
        <f>_xlfn.XLOOKUP('Healthcare-Xlookup'!A426,'PWQ_Medical Examinations (2)'!A:A,'PWQ_Medical Examinations (2)'!J:J,"Not Found")</f>
        <v>Diabetes</v>
      </c>
      <c r="H426" s="12" t="str">
        <f>_xlfn.XLOOKUP(A426,'PWQ_Medical Examinations (2)'!A:A,'PWQ_Medical Examinations (2)'!E:E,"Not Found")</f>
        <v>No</v>
      </c>
      <c r="I426" s="12" t="str">
        <f>_xlfn.XLOOKUP(A426,'PWQ_Medical Examinations (2)'!A:A,'PWQ_Medical Examinations (2)'!F:F,"Not Found")</f>
        <v>No</v>
      </c>
      <c r="J426" s="12" t="str">
        <f>_xlfn.XLOOKUP(A426,'PWQ_Medical Examinations (2)'!A:A,'PWQ_Medical Examinations (2)'!G:G,"Not Found")</f>
        <v>No</v>
      </c>
      <c r="K426" s="13">
        <f>_xlfn.XLOOKUP('Healthcare-Xlookup'!A426,'PWQ_Medical Examinations (2)'!A:A,'PWQ_Medical Examinations (2)'!H:H,"Not Found")</f>
        <v>0</v>
      </c>
      <c r="L426" s="13" t="str">
        <f>_xlfn.XLOOKUP(A426,'PWQ_Medical Examinations (2)'!A:A,'PWQ_Medical Examinations (2)'!I:I,"Not Found")</f>
        <v>No</v>
      </c>
      <c r="M426" s="14">
        <f>_xlfn.XLOOKUP(A426,'PWQ_Hospitalisation Details (2)'!A:A,'PWQ_Hospitalisation Details (2)'!E:E,"Not Found")</f>
        <v>25025</v>
      </c>
      <c r="N426" s="15">
        <f>_xlfn.XLOOKUP(A426,'PWQ_Hospitalisation Details (2)'!A:A,'PWQ_Hospitalisation Details (2)'!G:G,"Not Found")</f>
        <v>24476.48</v>
      </c>
      <c r="O426" s="12" t="str">
        <f>_xlfn.XLOOKUP(A426,'PWQ_Hospitalisation Details (2)'!A:A,'PWQ_Hospitalisation Details (2)'!H:H,"Not Found")</f>
        <v>tier - 2</v>
      </c>
      <c r="P426" s="12" t="str">
        <f>_xlfn.XLOOKUP(A426,'PWQ_Hospitalisation Details (2)'!A:A,'PWQ_Hospitalisation Details (2)'!I:I,"Not Found")</f>
        <v>tier - 2</v>
      </c>
      <c r="Q426" s="12" t="str">
        <f>_xlfn.XLOOKUP(A426,'PWQ_Hospitalisation Details (2)'!A:A,'PWQ_Hospitalisation Details (2)'!J:J,"Not Found")</f>
        <v>R1012</v>
      </c>
      <c r="R426" s="12">
        <f>_xlfn.XLOOKUP('Healthcare-Xlookup'!A426,'PWQ_Hospitalisation Details (2)'!A:A,'PWQ_Hospitalisation Details (2)'!K:K,"Not Found")</f>
        <v>54</v>
      </c>
    </row>
    <row r="427" spans="1:18" x14ac:dyDescent="0.35">
      <c r="A427" s="12" t="s">
        <v>1946</v>
      </c>
      <c r="B427" s="12" t="str">
        <f>_xlfn.XLOOKUP(A427,Customer_Names[Customer ID],Customer_Names[First Name],"Not Found")</f>
        <v xml:space="preserve">  Matt</v>
      </c>
      <c r="C427" s="12" t="str">
        <f>_xlfn.XLOOKUP(A427,Customer_Names[Customer ID],Customer_Names[last Name],"Not Found")</f>
        <v>Dahl</v>
      </c>
      <c r="D427" s="22">
        <f>_xlfn.XLOOKUP('Healthcare-Xlookup'!A427,'PWQ_Medical Examinations (2)'!A:A,'PWQ_Medical Examinations (2)'!B:B,"Not Found")</f>
        <v>27.36</v>
      </c>
      <c r="E427" s="13" t="str">
        <f>_xlfn.XLOOKUP(A427,'PWQ_Medical Examinations (2)'!A:A,'PWQ_Medical Examinations (2)'!C:C,"Not Found")</f>
        <v>Over weight</v>
      </c>
      <c r="F427" s="12">
        <f>_xlfn.XLOOKUP(A427,'PWQ_Medical Examinations (2)'!A:A,'PWQ_Medical Examinations (2)'!D:D,"Not Found")</f>
        <v>9.4499999999999993</v>
      </c>
      <c r="G427" s="12" t="str">
        <f>_xlfn.XLOOKUP('Healthcare-Xlookup'!A427,'PWQ_Medical Examinations (2)'!A:A,'PWQ_Medical Examinations (2)'!J:J,"Not Found")</f>
        <v>Diabetes</v>
      </c>
      <c r="H427" s="12" t="str">
        <f>_xlfn.XLOOKUP(A427,'PWQ_Medical Examinations (2)'!A:A,'PWQ_Medical Examinations (2)'!E:E,"Not Found")</f>
        <v>yes</v>
      </c>
      <c r="I427" s="12" t="str">
        <f>_xlfn.XLOOKUP(A427,'PWQ_Medical Examinations (2)'!A:A,'PWQ_Medical Examinations (2)'!F:F,"Not Found")</f>
        <v>No</v>
      </c>
      <c r="J427" s="12" t="str">
        <f>_xlfn.XLOOKUP(A427,'PWQ_Medical Examinations (2)'!A:A,'PWQ_Medical Examinations (2)'!G:G,"Not Found")</f>
        <v>No</v>
      </c>
      <c r="K427" s="13">
        <f>_xlfn.XLOOKUP('Healthcare-Xlookup'!A427,'PWQ_Medical Examinations (2)'!A:A,'PWQ_Medical Examinations (2)'!H:H,"Not Found")</f>
        <v>2</v>
      </c>
      <c r="L427" s="13" t="str">
        <f>_xlfn.XLOOKUP(A427,'PWQ_Medical Examinations (2)'!A:A,'PWQ_Medical Examinations (2)'!I:I,"Not Found")</f>
        <v>yes</v>
      </c>
      <c r="M427" s="14">
        <f>_xlfn.XLOOKUP(A427,'PWQ_Hospitalisation Details (2)'!A:A,'PWQ_Hospitalisation Details (2)'!E:E,"Not Found")</f>
        <v>25902</v>
      </c>
      <c r="N427" s="15">
        <f>_xlfn.XLOOKUP(A427,'PWQ_Hospitalisation Details (2)'!A:A,'PWQ_Hospitalisation Details (2)'!G:G,"Not Found")</f>
        <v>24393.62</v>
      </c>
      <c r="O427" s="12" t="str">
        <f>_xlfn.XLOOKUP(A427,'PWQ_Hospitalisation Details (2)'!A:A,'PWQ_Hospitalisation Details (2)'!H:H,"Not Found")</f>
        <v>tier - 2</v>
      </c>
      <c r="P427" s="12" t="str">
        <f>_xlfn.XLOOKUP(A427,'PWQ_Hospitalisation Details (2)'!A:A,'PWQ_Hospitalisation Details (2)'!I:I,"Not Found")</f>
        <v>tier - 3</v>
      </c>
      <c r="Q427" s="12" t="str">
        <f>_xlfn.XLOOKUP(A427,'PWQ_Hospitalisation Details (2)'!A:A,'PWQ_Hospitalisation Details (2)'!J:J,"Not Found")</f>
        <v>R1012</v>
      </c>
      <c r="R427" s="12">
        <f>_xlfn.XLOOKUP('Healthcare-Xlookup'!A427,'PWQ_Hospitalisation Details (2)'!A:A,'PWQ_Hospitalisation Details (2)'!K:K,"Not Found")</f>
        <v>52</v>
      </c>
    </row>
    <row r="428" spans="1:18" x14ac:dyDescent="0.35">
      <c r="A428" s="12" t="s">
        <v>1945</v>
      </c>
      <c r="B428" s="12" t="str">
        <f>_xlfn.XLOOKUP(A428,Customer_Names[Customer ID],Customer_Names[First Name],"Not Found")</f>
        <v xml:space="preserve">  Taryn L</v>
      </c>
      <c r="C428" s="12" t="str">
        <f>_xlfn.XLOOKUP(A428,Customer_Names[Customer ID],Customer_Names[last Name],"Not Found")</f>
        <v>Surtees</v>
      </c>
      <c r="D428" s="22">
        <f>_xlfn.XLOOKUP('Healthcare-Xlookup'!A428,'PWQ_Medical Examinations (2)'!A:A,'PWQ_Medical Examinations (2)'!B:B,"Not Found")</f>
        <v>22.2</v>
      </c>
      <c r="E428" s="13" t="str">
        <f>_xlfn.XLOOKUP(A428,'PWQ_Medical Examinations (2)'!A:A,'PWQ_Medical Examinations (2)'!C:C,"Not Found")</f>
        <v>Normal Weight</v>
      </c>
      <c r="F428" s="12">
        <f>_xlfn.XLOOKUP(A428,'PWQ_Medical Examinations (2)'!A:A,'PWQ_Medical Examinations (2)'!D:D,"Not Found")</f>
        <v>5.51</v>
      </c>
      <c r="G428" s="12" t="str">
        <f>_xlfn.XLOOKUP('Healthcare-Xlookup'!A428,'PWQ_Medical Examinations (2)'!A:A,'PWQ_Medical Examinations (2)'!J:J,"Not Found")</f>
        <v>Normal</v>
      </c>
      <c r="H428" s="12" t="str">
        <f>_xlfn.XLOOKUP(A428,'PWQ_Medical Examinations (2)'!A:A,'PWQ_Medical Examinations (2)'!E:E,"Not Found")</f>
        <v>No</v>
      </c>
      <c r="I428" s="12" t="str">
        <f>_xlfn.XLOOKUP(A428,'PWQ_Medical Examinations (2)'!A:A,'PWQ_Medical Examinations (2)'!F:F,"Not Found")</f>
        <v>No</v>
      </c>
      <c r="J428" s="12" t="str">
        <f>_xlfn.XLOOKUP(A428,'PWQ_Medical Examinations (2)'!A:A,'PWQ_Medical Examinations (2)'!G:G,"Not Found")</f>
        <v>No</v>
      </c>
      <c r="K428" s="13">
        <f>_xlfn.XLOOKUP('Healthcare-Xlookup'!A428,'PWQ_Medical Examinations (2)'!A:A,'PWQ_Medical Examinations (2)'!H:H,"Not Found")</f>
        <v>0</v>
      </c>
      <c r="L428" s="13" t="str">
        <f>_xlfn.XLOOKUP(A428,'PWQ_Medical Examinations (2)'!A:A,'PWQ_Medical Examinations (2)'!I:I,"Not Found")</f>
        <v>yes</v>
      </c>
      <c r="M428" s="14">
        <f>_xlfn.XLOOKUP(A428,'PWQ_Hospitalisation Details (2)'!A:A,'PWQ_Hospitalisation Details (2)'!E:E,"Not Found")</f>
        <v>36440</v>
      </c>
      <c r="N428" s="15">
        <f>_xlfn.XLOOKUP(A428,'PWQ_Hospitalisation Details (2)'!A:A,'PWQ_Hospitalisation Details (2)'!G:G,"Not Found")</f>
        <v>24387.74</v>
      </c>
      <c r="O428" s="12" t="str">
        <f>_xlfn.XLOOKUP(A428,'PWQ_Hospitalisation Details (2)'!A:A,'PWQ_Hospitalisation Details (2)'!H:H,"Not Found")</f>
        <v>tier - 2</v>
      </c>
      <c r="P428" s="12" t="str">
        <f>_xlfn.XLOOKUP(A428,'PWQ_Hospitalisation Details (2)'!A:A,'PWQ_Hospitalisation Details (2)'!I:I,"Not Found")</f>
        <v>tier - 1</v>
      </c>
      <c r="Q428" s="12" t="str">
        <f>_xlfn.XLOOKUP(A428,'PWQ_Hospitalisation Details (2)'!A:A,'PWQ_Hospitalisation Details (2)'!J:J,"Not Found")</f>
        <v>R1011</v>
      </c>
      <c r="R428" s="12">
        <f>_xlfn.XLOOKUP('Healthcare-Xlookup'!A428,'PWQ_Hospitalisation Details (2)'!A:A,'PWQ_Hospitalisation Details (2)'!K:K,"Not Found")</f>
        <v>23</v>
      </c>
    </row>
    <row r="429" spans="1:18" x14ac:dyDescent="0.35">
      <c r="A429" s="12" t="s">
        <v>1944</v>
      </c>
      <c r="B429" s="12" t="str">
        <f>_xlfn.XLOOKUP(A429,Customer_Names[Customer ID],Customer_Names[First Name],"Not Found")</f>
        <v xml:space="preserve">  Temima</v>
      </c>
      <c r="C429" s="12" t="str">
        <f>_xlfn.XLOOKUP(A429,Customer_Names[Customer ID],Customer_Names[last Name],"Not Found")</f>
        <v>Spetner</v>
      </c>
      <c r="D429" s="22">
        <f>_xlfn.XLOOKUP('Healthcare-Xlookup'!A429,'PWQ_Medical Examinations (2)'!A:A,'PWQ_Medical Examinations (2)'!B:B,"Not Found")</f>
        <v>25.71</v>
      </c>
      <c r="E429" s="13" t="str">
        <f>_xlfn.XLOOKUP(A429,'PWQ_Medical Examinations (2)'!A:A,'PWQ_Medical Examinations (2)'!C:C,"Not Found")</f>
        <v>Over weight</v>
      </c>
      <c r="F429" s="12">
        <f>_xlfn.XLOOKUP(A429,'PWQ_Medical Examinations (2)'!A:A,'PWQ_Medical Examinations (2)'!D:D,"Not Found")</f>
        <v>4.18</v>
      </c>
      <c r="G429" s="12" t="str">
        <f>_xlfn.XLOOKUP('Healthcare-Xlookup'!A429,'PWQ_Medical Examinations (2)'!A:A,'PWQ_Medical Examinations (2)'!J:J,"Not Found")</f>
        <v>Normal</v>
      </c>
      <c r="H429" s="12" t="str">
        <f>_xlfn.XLOOKUP(A429,'PWQ_Medical Examinations (2)'!A:A,'PWQ_Medical Examinations (2)'!E:E,"Not Found")</f>
        <v>No</v>
      </c>
      <c r="I429" s="12" t="str">
        <f>_xlfn.XLOOKUP(A429,'PWQ_Medical Examinations (2)'!A:A,'PWQ_Medical Examinations (2)'!F:F,"Not Found")</f>
        <v>yes</v>
      </c>
      <c r="J429" s="12" t="str">
        <f>_xlfn.XLOOKUP(A429,'PWQ_Medical Examinations (2)'!A:A,'PWQ_Medical Examinations (2)'!G:G,"Not Found")</f>
        <v>No</v>
      </c>
      <c r="K429" s="13">
        <f>_xlfn.XLOOKUP('Healthcare-Xlookup'!A429,'PWQ_Medical Examinations (2)'!A:A,'PWQ_Medical Examinations (2)'!H:H,"Not Found")</f>
        <v>1</v>
      </c>
      <c r="L429" s="13" t="str">
        <f>_xlfn.XLOOKUP(A429,'PWQ_Medical Examinations (2)'!A:A,'PWQ_Medical Examinations (2)'!I:I,"Not Found")</f>
        <v>yes</v>
      </c>
      <c r="M429" s="14">
        <f>_xlfn.XLOOKUP(A429,'PWQ_Hospitalisation Details (2)'!A:A,'PWQ_Hospitalisation Details (2)'!E:E,"Not Found")</f>
        <v>38202</v>
      </c>
      <c r="N429" s="15">
        <f>_xlfn.XLOOKUP(A429,'PWQ_Hospitalisation Details (2)'!A:A,'PWQ_Hospitalisation Details (2)'!G:G,"Not Found")</f>
        <v>24294.02</v>
      </c>
      <c r="O429" s="12" t="str">
        <f>_xlfn.XLOOKUP(A429,'PWQ_Hospitalisation Details (2)'!A:A,'PWQ_Hospitalisation Details (2)'!H:H,"Not Found")</f>
        <v>tier - 2</v>
      </c>
      <c r="P429" s="12" t="str">
        <f>_xlfn.XLOOKUP(A429,'PWQ_Hospitalisation Details (2)'!A:A,'PWQ_Hospitalisation Details (2)'!I:I,"Not Found")</f>
        <v>tier - 1</v>
      </c>
      <c r="Q429" s="12" t="str">
        <f>_xlfn.XLOOKUP(A429,'PWQ_Hospitalisation Details (2)'!A:A,'PWQ_Hospitalisation Details (2)'!J:J,"Not Found")</f>
        <v>R1011</v>
      </c>
      <c r="R429" s="12">
        <f>_xlfn.XLOOKUP('Healthcare-Xlookup'!A429,'PWQ_Hospitalisation Details (2)'!A:A,'PWQ_Hospitalisation Details (2)'!K:K,"Not Found")</f>
        <v>18</v>
      </c>
    </row>
    <row r="430" spans="1:18" x14ac:dyDescent="0.35">
      <c r="A430" s="12" t="s">
        <v>1943</v>
      </c>
      <c r="B430" s="12" t="str">
        <f>_xlfn.XLOOKUP(A430,Customer_Names[Customer ID],Customer_Names[First Name],"Not Found")</f>
        <v xml:space="preserve">  Jennifer</v>
      </c>
      <c r="C430" s="12" t="str">
        <f>_xlfn.XLOOKUP(A430,Customer_Names[Customer ID],Customer_Names[last Name],"Not Found")</f>
        <v>Brandon</v>
      </c>
      <c r="D430" s="22">
        <f>_xlfn.XLOOKUP('Healthcare-Xlookup'!A430,'PWQ_Medical Examinations (2)'!A:A,'PWQ_Medical Examinations (2)'!B:B,"Not Found")</f>
        <v>41.91</v>
      </c>
      <c r="E430" s="13" t="str">
        <f>_xlfn.XLOOKUP(A430,'PWQ_Medical Examinations (2)'!A:A,'PWQ_Medical Examinations (2)'!C:C,"Not Found")</f>
        <v>Obesity</v>
      </c>
      <c r="F430" s="12">
        <f>_xlfn.XLOOKUP(A430,'PWQ_Medical Examinations (2)'!A:A,'PWQ_Medical Examinations (2)'!D:D,"Not Found")</f>
        <v>5.98</v>
      </c>
      <c r="G430" s="12" t="str">
        <f>_xlfn.XLOOKUP('Healthcare-Xlookup'!A430,'PWQ_Medical Examinations (2)'!A:A,'PWQ_Medical Examinations (2)'!J:J,"Not Found")</f>
        <v>Prediabetes</v>
      </c>
      <c r="H430" s="12" t="str">
        <f>_xlfn.XLOOKUP(A430,'PWQ_Medical Examinations (2)'!A:A,'PWQ_Medical Examinations (2)'!E:E,"Not Found")</f>
        <v>yes</v>
      </c>
      <c r="I430" s="12" t="str">
        <f>_xlfn.XLOOKUP(A430,'PWQ_Medical Examinations (2)'!A:A,'PWQ_Medical Examinations (2)'!F:F,"Not Found")</f>
        <v>No</v>
      </c>
      <c r="J430" s="12" t="str">
        <f>_xlfn.XLOOKUP(A430,'PWQ_Medical Examinations (2)'!A:A,'PWQ_Medical Examinations (2)'!G:G,"Not Found")</f>
        <v>No</v>
      </c>
      <c r="K430" s="13">
        <f>_xlfn.XLOOKUP('Healthcare-Xlookup'!A430,'PWQ_Medical Examinations (2)'!A:A,'PWQ_Medical Examinations (2)'!H:H,"Not Found")</f>
        <v>1</v>
      </c>
      <c r="L430" s="13" t="str">
        <f>_xlfn.XLOOKUP(A430,'PWQ_Medical Examinations (2)'!A:A,'PWQ_Medical Examinations (2)'!I:I,"Not Found")</f>
        <v>No</v>
      </c>
      <c r="M430" s="14">
        <f>_xlfn.XLOOKUP(A430,'PWQ_Hospitalisation Details (2)'!A:A,'PWQ_Hospitalisation Details (2)'!E:E,"Not Found")</f>
        <v>23727</v>
      </c>
      <c r="N430" s="15">
        <f>_xlfn.XLOOKUP(A430,'PWQ_Hospitalisation Details (2)'!A:A,'PWQ_Hospitalisation Details (2)'!G:G,"Not Found")</f>
        <v>24227.34</v>
      </c>
      <c r="O430" s="12" t="str">
        <f>_xlfn.XLOOKUP(A430,'PWQ_Hospitalisation Details (2)'!A:A,'PWQ_Hospitalisation Details (2)'!H:H,"Not Found")</f>
        <v>tier - 2</v>
      </c>
      <c r="P430" s="12" t="str">
        <f>_xlfn.XLOOKUP(A430,'PWQ_Hospitalisation Details (2)'!A:A,'PWQ_Hospitalisation Details (2)'!I:I,"Not Found")</f>
        <v>tier - 1</v>
      </c>
      <c r="Q430" s="12" t="str">
        <f>_xlfn.XLOOKUP(A430,'PWQ_Hospitalisation Details (2)'!A:A,'PWQ_Hospitalisation Details (2)'!J:J,"Not Found")</f>
        <v>R1013</v>
      </c>
      <c r="R430" s="12">
        <f>_xlfn.XLOOKUP('Healthcare-Xlookup'!A430,'PWQ_Hospitalisation Details (2)'!A:A,'PWQ_Hospitalisation Details (2)'!K:K,"Not Found")</f>
        <v>58</v>
      </c>
    </row>
    <row r="431" spans="1:18" x14ac:dyDescent="0.35">
      <c r="A431" s="12" t="s">
        <v>1942</v>
      </c>
      <c r="B431" s="12" t="str">
        <f>_xlfn.XLOOKUP(A431,Customer_Names[Customer ID],Customer_Names[First Name],"Not Found")</f>
        <v xml:space="preserve">  Serena M</v>
      </c>
      <c r="C431" s="12" t="str">
        <f>_xlfn.XLOOKUP(A431,Customer_Names[Customer ID],Customer_Names[last Name],"Not Found")</f>
        <v>Eley</v>
      </c>
      <c r="D431" s="22">
        <f>_xlfn.XLOOKUP('Healthcare-Xlookup'!A431,'PWQ_Medical Examinations (2)'!A:A,'PWQ_Medical Examinations (2)'!B:B,"Not Found")</f>
        <v>25.85</v>
      </c>
      <c r="E431" s="13" t="str">
        <f>_xlfn.XLOOKUP(A431,'PWQ_Medical Examinations (2)'!A:A,'PWQ_Medical Examinations (2)'!C:C,"Not Found")</f>
        <v>Over weight</v>
      </c>
      <c r="F431" s="12">
        <f>_xlfn.XLOOKUP(A431,'PWQ_Medical Examinations (2)'!A:A,'PWQ_Medical Examinations (2)'!D:D,"Not Found")</f>
        <v>10.16</v>
      </c>
      <c r="G431" s="12" t="str">
        <f>_xlfn.XLOOKUP('Healthcare-Xlookup'!A431,'PWQ_Medical Examinations (2)'!A:A,'PWQ_Medical Examinations (2)'!J:J,"Not Found")</f>
        <v>Diabetes</v>
      </c>
      <c r="H431" s="12" t="str">
        <f>_xlfn.XLOOKUP(A431,'PWQ_Medical Examinations (2)'!A:A,'PWQ_Medical Examinations (2)'!E:E,"Not Found")</f>
        <v>No</v>
      </c>
      <c r="I431" s="12" t="str">
        <f>_xlfn.XLOOKUP(A431,'PWQ_Medical Examinations (2)'!A:A,'PWQ_Medical Examinations (2)'!F:F,"Not Found")</f>
        <v>No</v>
      </c>
      <c r="J431" s="12" t="str">
        <f>_xlfn.XLOOKUP(A431,'PWQ_Medical Examinations (2)'!A:A,'PWQ_Medical Examinations (2)'!G:G,"Not Found")</f>
        <v>No</v>
      </c>
      <c r="K431" s="13">
        <f>_xlfn.XLOOKUP('Healthcare-Xlookup'!A431,'PWQ_Medical Examinations (2)'!A:A,'PWQ_Medical Examinations (2)'!H:H,"Not Found")</f>
        <v>0</v>
      </c>
      <c r="L431" s="13" t="str">
        <f>_xlfn.XLOOKUP(A431,'PWQ_Medical Examinations (2)'!A:A,'PWQ_Medical Examinations (2)'!I:I,"Not Found")</f>
        <v>yes</v>
      </c>
      <c r="M431" s="14">
        <f>_xlfn.XLOOKUP(A431,'PWQ_Hospitalisation Details (2)'!A:A,'PWQ_Hospitalisation Details (2)'!E:E,"Not Found")</f>
        <v>27282</v>
      </c>
      <c r="N431" s="15">
        <f>_xlfn.XLOOKUP(A431,'PWQ_Hospitalisation Details (2)'!A:A,'PWQ_Hospitalisation Details (2)'!G:G,"Not Found")</f>
        <v>24180.93</v>
      </c>
      <c r="O431" s="12" t="str">
        <f>_xlfn.XLOOKUP(A431,'PWQ_Hospitalisation Details (2)'!A:A,'PWQ_Hospitalisation Details (2)'!H:H,"Not Found")</f>
        <v>tier - 2</v>
      </c>
      <c r="P431" s="12" t="str">
        <f>_xlfn.XLOOKUP(A431,'PWQ_Hospitalisation Details (2)'!A:A,'PWQ_Hospitalisation Details (2)'!I:I,"Not Found")</f>
        <v>tier - 1</v>
      </c>
      <c r="Q431" s="12" t="str">
        <f>_xlfn.XLOOKUP(A431,'PWQ_Hospitalisation Details (2)'!A:A,'PWQ_Hospitalisation Details (2)'!J:J,"Not Found")</f>
        <v>R1013</v>
      </c>
      <c r="R431" s="12">
        <f>_xlfn.XLOOKUP('Healthcare-Xlookup'!A431,'PWQ_Hospitalisation Details (2)'!A:A,'PWQ_Hospitalisation Details (2)'!K:K,"Not Found")</f>
        <v>48</v>
      </c>
    </row>
    <row r="432" spans="1:18" x14ac:dyDescent="0.35">
      <c r="A432" s="12" t="s">
        <v>1941</v>
      </c>
      <c r="B432" s="12" t="str">
        <f>_xlfn.XLOOKUP(A432,Customer_Names[Customer ID],Customer_Names[First Name],"Not Found")</f>
        <v xml:space="preserve">  Victoria M</v>
      </c>
      <c r="C432" s="12" t="str">
        <f>_xlfn.XLOOKUP(A432,Customer_Names[Customer ID],Customer_Names[last Name],"Not Found")</f>
        <v>Sedicum</v>
      </c>
      <c r="D432" s="22">
        <f>_xlfn.XLOOKUP('Healthcare-Xlookup'!A432,'PWQ_Medical Examinations (2)'!A:A,'PWQ_Medical Examinations (2)'!B:B,"Not Found")</f>
        <v>23.844999999999999</v>
      </c>
      <c r="E432" s="13" t="str">
        <f>_xlfn.XLOOKUP(A432,'PWQ_Medical Examinations (2)'!A:A,'PWQ_Medical Examinations (2)'!C:C,"Not Found")</f>
        <v>Normal Weight</v>
      </c>
      <c r="F432" s="12">
        <f>_xlfn.XLOOKUP(A432,'PWQ_Medical Examinations (2)'!A:A,'PWQ_Medical Examinations (2)'!D:D,"Not Found")</f>
        <v>11.71</v>
      </c>
      <c r="G432" s="12" t="str">
        <f>_xlfn.XLOOKUP('Healthcare-Xlookup'!A432,'PWQ_Medical Examinations (2)'!A:A,'PWQ_Medical Examinations (2)'!J:J,"Not Found")</f>
        <v>Diabetes</v>
      </c>
      <c r="H432" s="12" t="str">
        <f>_xlfn.XLOOKUP(A432,'PWQ_Medical Examinations (2)'!A:A,'PWQ_Medical Examinations (2)'!E:E,"Not Found")</f>
        <v>No</v>
      </c>
      <c r="I432" s="12" t="str">
        <f>_xlfn.XLOOKUP(A432,'PWQ_Medical Examinations (2)'!A:A,'PWQ_Medical Examinations (2)'!F:F,"Not Found")</f>
        <v>No</v>
      </c>
      <c r="J432" s="12" t="str">
        <f>_xlfn.XLOOKUP(A432,'PWQ_Medical Examinations (2)'!A:A,'PWQ_Medical Examinations (2)'!G:G,"Not Found")</f>
        <v>No</v>
      </c>
      <c r="K432" s="13">
        <f>_xlfn.XLOOKUP('Healthcare-Xlookup'!A432,'PWQ_Medical Examinations (2)'!A:A,'PWQ_Medical Examinations (2)'!H:H,"Not Found")</f>
        <v>2</v>
      </c>
      <c r="L432" s="13" t="str">
        <f>_xlfn.XLOOKUP(A432,'PWQ_Medical Examinations (2)'!A:A,'PWQ_Medical Examinations (2)'!I:I,"Not Found")</f>
        <v>yes</v>
      </c>
      <c r="M432" s="14">
        <f>_xlfn.XLOOKUP(A432,'PWQ_Hospitalisation Details (2)'!A:A,'PWQ_Hospitalisation Details (2)'!E:E,"Not Found")</f>
        <v>26828</v>
      </c>
      <c r="N432" s="15">
        <f>_xlfn.XLOOKUP(A432,'PWQ_Hospitalisation Details (2)'!A:A,'PWQ_Hospitalisation Details (2)'!G:G,"Not Found")</f>
        <v>24106.91</v>
      </c>
      <c r="O432" s="12" t="str">
        <f>_xlfn.XLOOKUP(A432,'PWQ_Hospitalisation Details (2)'!A:A,'PWQ_Hospitalisation Details (2)'!H:H,"Not Found")</f>
        <v>tier - 2</v>
      </c>
      <c r="P432" s="12" t="str">
        <f>_xlfn.XLOOKUP(A432,'PWQ_Hospitalisation Details (2)'!A:A,'PWQ_Hospitalisation Details (2)'!I:I,"Not Found")</f>
        <v>tier - 2</v>
      </c>
      <c r="Q432" s="12" t="str">
        <f>_xlfn.XLOOKUP(A432,'PWQ_Hospitalisation Details (2)'!A:A,'PWQ_Hospitalisation Details (2)'!J:J,"Not Found")</f>
        <v>R1024</v>
      </c>
      <c r="R432" s="12">
        <f>_xlfn.XLOOKUP('Healthcare-Xlookup'!A432,'PWQ_Hospitalisation Details (2)'!A:A,'PWQ_Hospitalisation Details (2)'!K:K,"Not Found")</f>
        <v>49</v>
      </c>
    </row>
    <row r="433" spans="1:18" x14ac:dyDescent="0.35">
      <c r="A433" s="12" t="s">
        <v>1940</v>
      </c>
      <c r="B433" s="12" t="str">
        <f>_xlfn.XLOOKUP(A433,Customer_Names[Customer ID],Customer_Names[First Name],"Not Found")</f>
        <v xml:space="preserve">  Phoebe</v>
      </c>
      <c r="C433" s="12" t="str">
        <f>_xlfn.XLOOKUP(A433,Customer_Names[Customer ID],Customer_Names[last Name],"Not Found")</f>
        <v>Markle</v>
      </c>
      <c r="D433" s="22">
        <f>_xlfn.XLOOKUP('Healthcare-Xlookup'!A433,'PWQ_Medical Examinations (2)'!A:A,'PWQ_Medical Examinations (2)'!B:B,"Not Found")</f>
        <v>30.59</v>
      </c>
      <c r="E433" s="13" t="str">
        <f>_xlfn.XLOOKUP(A433,'PWQ_Medical Examinations (2)'!A:A,'PWQ_Medical Examinations (2)'!C:C,"Not Found")</f>
        <v>Obesity</v>
      </c>
      <c r="F433" s="12">
        <f>_xlfn.XLOOKUP(A433,'PWQ_Medical Examinations (2)'!A:A,'PWQ_Medical Examinations (2)'!D:D,"Not Found")</f>
        <v>5.23</v>
      </c>
      <c r="G433" s="12" t="str">
        <f>_xlfn.XLOOKUP('Healthcare-Xlookup'!A433,'PWQ_Medical Examinations (2)'!A:A,'PWQ_Medical Examinations (2)'!J:J,"Not Found")</f>
        <v>Normal</v>
      </c>
      <c r="H433" s="12" t="str">
        <f>_xlfn.XLOOKUP(A433,'PWQ_Medical Examinations (2)'!A:A,'PWQ_Medical Examinations (2)'!E:E,"Not Found")</f>
        <v>No</v>
      </c>
      <c r="I433" s="12" t="str">
        <f>_xlfn.XLOOKUP(A433,'PWQ_Medical Examinations (2)'!A:A,'PWQ_Medical Examinations (2)'!F:F,"Not Found")</f>
        <v>No</v>
      </c>
      <c r="J433" s="12" t="str">
        <f>_xlfn.XLOOKUP(A433,'PWQ_Medical Examinations (2)'!A:A,'PWQ_Medical Examinations (2)'!G:G,"Not Found")</f>
        <v>Yes</v>
      </c>
      <c r="K433" s="13">
        <f>_xlfn.XLOOKUP('Healthcare-Xlookup'!A433,'PWQ_Medical Examinations (2)'!A:A,'PWQ_Medical Examinations (2)'!H:H,"Not Found")</f>
        <v>1</v>
      </c>
      <c r="L433" s="13" t="str">
        <f>_xlfn.XLOOKUP(A433,'PWQ_Medical Examinations (2)'!A:A,'PWQ_Medical Examinations (2)'!I:I,"Not Found")</f>
        <v>No</v>
      </c>
      <c r="M433" s="14">
        <f>_xlfn.XLOOKUP(A433,'PWQ_Hospitalisation Details (2)'!A:A,'PWQ_Hospitalisation Details (2)'!E:E,"Not Found")</f>
        <v>37985</v>
      </c>
      <c r="N433" s="15">
        <f>_xlfn.XLOOKUP(A433,'PWQ_Hospitalisation Details (2)'!A:A,'PWQ_Hospitalisation Details (2)'!G:G,"Not Found")</f>
        <v>24059.68</v>
      </c>
      <c r="O433" s="12" t="str">
        <f>_xlfn.XLOOKUP(A433,'PWQ_Hospitalisation Details (2)'!A:A,'PWQ_Hospitalisation Details (2)'!H:H,"Not Found")</f>
        <v>tier - 2</v>
      </c>
      <c r="P433" s="12" t="str">
        <f>_xlfn.XLOOKUP(A433,'PWQ_Hospitalisation Details (2)'!A:A,'PWQ_Hospitalisation Details (2)'!I:I,"Not Found")</f>
        <v>tier - 2</v>
      </c>
      <c r="Q433" s="12" t="str">
        <f>_xlfn.XLOOKUP(A433,'PWQ_Hospitalisation Details (2)'!A:A,'PWQ_Hospitalisation Details (2)'!J:J,"Not Found")</f>
        <v>R1012</v>
      </c>
      <c r="R433" s="12">
        <f>_xlfn.XLOOKUP('Healthcare-Xlookup'!A433,'PWQ_Hospitalisation Details (2)'!A:A,'PWQ_Hospitalisation Details (2)'!K:K,"Not Found")</f>
        <v>19</v>
      </c>
    </row>
    <row r="434" spans="1:18" x14ac:dyDescent="0.35">
      <c r="A434" s="12" t="s">
        <v>1939</v>
      </c>
      <c r="B434" s="12" t="str">
        <f>_xlfn.XLOOKUP(A434,Customer_Names[Customer ID],Customer_Names[First Name],"Not Found")</f>
        <v xml:space="preserve">  Corey</v>
      </c>
      <c r="C434" s="12" t="str">
        <f>_xlfn.XLOOKUP(A434,Customer_Names[Customer ID],Customer_Names[last Name],"Not Found")</f>
        <v>Kunz</v>
      </c>
      <c r="D434" s="22">
        <f>_xlfn.XLOOKUP('Healthcare-Xlookup'!A434,'PWQ_Medical Examinations (2)'!A:A,'PWQ_Medical Examinations (2)'!B:B,"Not Found")</f>
        <v>24.795000000000002</v>
      </c>
      <c r="E434" s="13" t="str">
        <f>_xlfn.XLOOKUP(A434,'PWQ_Medical Examinations (2)'!A:A,'PWQ_Medical Examinations (2)'!C:C,"Not Found")</f>
        <v>Over weight</v>
      </c>
      <c r="F434" s="12">
        <f>_xlfn.XLOOKUP(A434,'PWQ_Medical Examinations (2)'!A:A,'PWQ_Medical Examinations (2)'!D:D,"Not Found")</f>
        <v>6.85</v>
      </c>
      <c r="G434" s="12" t="str">
        <f>_xlfn.XLOOKUP('Healthcare-Xlookup'!A434,'PWQ_Medical Examinations (2)'!A:A,'PWQ_Medical Examinations (2)'!J:J,"Not Found")</f>
        <v>Diabetes</v>
      </c>
      <c r="H434" s="12" t="str">
        <f>_xlfn.XLOOKUP(A434,'PWQ_Medical Examinations (2)'!A:A,'PWQ_Medical Examinations (2)'!E:E,"Not Found")</f>
        <v>No</v>
      </c>
      <c r="I434" s="12" t="str">
        <f>_xlfn.XLOOKUP(A434,'PWQ_Medical Examinations (2)'!A:A,'PWQ_Medical Examinations (2)'!F:F,"Not Found")</f>
        <v>No</v>
      </c>
      <c r="J434" s="12" t="str">
        <f>_xlfn.XLOOKUP(A434,'PWQ_Medical Examinations (2)'!A:A,'PWQ_Medical Examinations (2)'!G:G,"Not Found")</f>
        <v>No</v>
      </c>
      <c r="K434" s="13">
        <f>_xlfn.XLOOKUP('Healthcare-Xlookup'!A434,'PWQ_Medical Examinations (2)'!A:A,'PWQ_Medical Examinations (2)'!H:H,"Not Found")</f>
        <v>0</v>
      </c>
      <c r="L434" s="13" t="str">
        <f>_xlfn.XLOOKUP(A434,'PWQ_Medical Examinations (2)'!A:A,'PWQ_Medical Examinations (2)'!I:I,"Not Found")</f>
        <v>yes</v>
      </c>
      <c r="M434" s="14">
        <f>_xlfn.XLOOKUP(A434,'PWQ_Hospitalisation Details (2)'!A:A,'PWQ_Hospitalisation Details (2)'!E:E,"Not Found")</f>
        <v>26124</v>
      </c>
      <c r="N434" s="15">
        <f>_xlfn.XLOOKUP(A434,'PWQ_Hospitalisation Details (2)'!A:A,'PWQ_Hospitalisation Details (2)'!G:G,"Not Found")</f>
        <v>23967.38</v>
      </c>
      <c r="O434" s="12" t="str">
        <f>_xlfn.XLOOKUP(A434,'PWQ_Hospitalisation Details (2)'!A:A,'PWQ_Hospitalisation Details (2)'!H:H,"Not Found")</f>
        <v>tier - 2</v>
      </c>
      <c r="P434" s="12" t="str">
        <f>_xlfn.XLOOKUP(A434,'PWQ_Hospitalisation Details (2)'!A:A,'PWQ_Hospitalisation Details (2)'!I:I,"Not Found")</f>
        <v>tier - 2</v>
      </c>
      <c r="Q434" s="12" t="str">
        <f>_xlfn.XLOOKUP(A434,'PWQ_Hospitalisation Details (2)'!A:A,'PWQ_Hospitalisation Details (2)'!J:J,"Not Found")</f>
        <v>R1012</v>
      </c>
      <c r="R434" s="12">
        <f>_xlfn.XLOOKUP('Healthcare-Xlookup'!A434,'PWQ_Hospitalisation Details (2)'!A:A,'PWQ_Hospitalisation Details (2)'!K:K,"Not Found")</f>
        <v>51</v>
      </c>
    </row>
    <row r="435" spans="1:18" x14ac:dyDescent="0.35">
      <c r="A435" s="12" t="s">
        <v>1938</v>
      </c>
      <c r="B435" s="12" t="str">
        <f>_xlfn.XLOOKUP(A435,Customer_Names[Customer ID],Customer_Names[First Name],"Not Found")</f>
        <v xml:space="preserve">  Rebecca</v>
      </c>
      <c r="C435" s="12" t="str">
        <f>_xlfn.XLOOKUP(A435,Customer_Names[Customer ID],Customer_Names[last Name],"Not Found")</f>
        <v>Wimert</v>
      </c>
      <c r="D435" s="22">
        <f>_xlfn.XLOOKUP('Healthcare-Xlookup'!A435,'PWQ_Medical Examinations (2)'!A:A,'PWQ_Medical Examinations (2)'!B:B,"Not Found")</f>
        <v>24.13</v>
      </c>
      <c r="E435" s="13" t="str">
        <f>_xlfn.XLOOKUP(A435,'PWQ_Medical Examinations (2)'!A:A,'PWQ_Medical Examinations (2)'!C:C,"Not Found")</f>
        <v>Normal Weight</v>
      </c>
      <c r="F435" s="12">
        <f>_xlfn.XLOOKUP(A435,'PWQ_Medical Examinations (2)'!A:A,'PWQ_Medical Examinations (2)'!D:D,"Not Found")</f>
        <v>7.05</v>
      </c>
      <c r="G435" s="12" t="str">
        <f>_xlfn.XLOOKUP('Healthcare-Xlookup'!A435,'PWQ_Medical Examinations (2)'!A:A,'PWQ_Medical Examinations (2)'!J:J,"Not Found")</f>
        <v>Diabetes</v>
      </c>
      <c r="H435" s="12" t="str">
        <f>_xlfn.XLOOKUP(A435,'PWQ_Medical Examinations (2)'!A:A,'PWQ_Medical Examinations (2)'!E:E,"Not Found")</f>
        <v>yes</v>
      </c>
      <c r="I435" s="12" t="str">
        <f>_xlfn.XLOOKUP(A435,'PWQ_Medical Examinations (2)'!A:A,'PWQ_Medical Examinations (2)'!F:F,"Not Found")</f>
        <v>No</v>
      </c>
      <c r="J435" s="12" t="str">
        <f>_xlfn.XLOOKUP(A435,'PWQ_Medical Examinations (2)'!A:A,'PWQ_Medical Examinations (2)'!G:G,"Not Found")</f>
        <v>No</v>
      </c>
      <c r="K435" s="13">
        <f>_xlfn.XLOOKUP('Healthcare-Xlookup'!A435,'PWQ_Medical Examinations (2)'!A:A,'PWQ_Medical Examinations (2)'!H:H,"Not Found")</f>
        <v>2</v>
      </c>
      <c r="L435" s="13" t="str">
        <f>_xlfn.XLOOKUP(A435,'PWQ_Medical Examinations (2)'!A:A,'PWQ_Medical Examinations (2)'!I:I,"Not Found")</f>
        <v>yes</v>
      </c>
      <c r="M435" s="14">
        <f>_xlfn.XLOOKUP(A435,'PWQ_Hospitalisation Details (2)'!A:A,'PWQ_Hospitalisation Details (2)'!E:E,"Not Found")</f>
        <v>25788</v>
      </c>
      <c r="N435" s="15">
        <f>_xlfn.XLOOKUP(A435,'PWQ_Hospitalisation Details (2)'!A:A,'PWQ_Hospitalisation Details (2)'!G:G,"Not Found")</f>
        <v>23887.66</v>
      </c>
      <c r="O435" s="12" t="str">
        <f>_xlfn.XLOOKUP(A435,'PWQ_Hospitalisation Details (2)'!A:A,'PWQ_Hospitalisation Details (2)'!H:H,"Not Found")</f>
        <v>tier - 2</v>
      </c>
      <c r="P435" s="12" t="str">
        <f>_xlfn.XLOOKUP(A435,'PWQ_Hospitalisation Details (2)'!A:A,'PWQ_Hospitalisation Details (2)'!I:I,"Not Found")</f>
        <v>tier - 3</v>
      </c>
      <c r="Q435" s="12" t="str">
        <f>_xlfn.XLOOKUP(A435,'PWQ_Hospitalisation Details (2)'!A:A,'PWQ_Hospitalisation Details (2)'!J:J,"Not Found")</f>
        <v>R1012</v>
      </c>
      <c r="R435" s="12">
        <f>_xlfn.XLOOKUP('Healthcare-Xlookup'!A435,'PWQ_Hospitalisation Details (2)'!A:A,'PWQ_Hospitalisation Details (2)'!K:K,"Not Found")</f>
        <v>52</v>
      </c>
    </row>
    <row r="436" spans="1:18" x14ac:dyDescent="0.35">
      <c r="A436" s="12" t="s">
        <v>1937</v>
      </c>
      <c r="B436" s="12" t="str">
        <f>_xlfn.XLOOKUP(A436,Customer_Names[Customer ID],Customer_Names[First Name],"Not Found")</f>
        <v xml:space="preserve">  Nicholas D</v>
      </c>
      <c r="C436" s="12" t="str">
        <f>_xlfn.XLOOKUP(A436,Customer_Names[Customer ID],Customer_Names[last Name],"Not Found")</f>
        <v>Peterson</v>
      </c>
      <c r="D436" s="22">
        <f>_xlfn.XLOOKUP('Healthcare-Xlookup'!A436,'PWQ_Medical Examinations (2)'!A:A,'PWQ_Medical Examinations (2)'!B:B,"Not Found")</f>
        <v>25.84</v>
      </c>
      <c r="E436" s="13" t="str">
        <f>_xlfn.XLOOKUP(A436,'PWQ_Medical Examinations (2)'!A:A,'PWQ_Medical Examinations (2)'!C:C,"Not Found")</f>
        <v>Over weight</v>
      </c>
      <c r="F436" s="12">
        <f>_xlfn.XLOOKUP(A436,'PWQ_Medical Examinations (2)'!A:A,'PWQ_Medical Examinations (2)'!D:D,"Not Found")</f>
        <v>11.64</v>
      </c>
      <c r="G436" s="12" t="str">
        <f>_xlfn.XLOOKUP('Healthcare-Xlookup'!A436,'PWQ_Medical Examinations (2)'!A:A,'PWQ_Medical Examinations (2)'!J:J,"Not Found")</f>
        <v>Diabetes</v>
      </c>
      <c r="H436" s="12" t="str">
        <f>_xlfn.XLOOKUP(A436,'PWQ_Medical Examinations (2)'!A:A,'PWQ_Medical Examinations (2)'!E:E,"Not Found")</f>
        <v>No</v>
      </c>
      <c r="I436" s="12" t="str">
        <f>_xlfn.XLOOKUP(A436,'PWQ_Medical Examinations (2)'!A:A,'PWQ_Medical Examinations (2)'!F:F,"Not Found")</f>
        <v>No</v>
      </c>
      <c r="J436" s="12" t="str">
        <f>_xlfn.XLOOKUP(A436,'PWQ_Medical Examinations (2)'!A:A,'PWQ_Medical Examinations (2)'!G:G,"Not Found")</f>
        <v>No</v>
      </c>
      <c r="K436" s="13">
        <f>_xlfn.XLOOKUP('Healthcare-Xlookup'!A436,'PWQ_Medical Examinations (2)'!A:A,'PWQ_Medical Examinations (2)'!H:H,"Not Found")</f>
        <v>2</v>
      </c>
      <c r="L436" s="13" t="str">
        <f>_xlfn.XLOOKUP(A436,'PWQ_Medical Examinations (2)'!A:A,'PWQ_Medical Examinations (2)'!I:I,"Not Found")</f>
        <v>yes</v>
      </c>
      <c r="M436" s="14">
        <f>_xlfn.XLOOKUP(A436,'PWQ_Hospitalisation Details (2)'!A:A,'PWQ_Hospitalisation Details (2)'!E:E,"Not Found")</f>
        <v>26842</v>
      </c>
      <c r="N436" s="15">
        <f>_xlfn.XLOOKUP(A436,'PWQ_Hospitalisation Details (2)'!A:A,'PWQ_Hospitalisation Details (2)'!G:G,"Not Found")</f>
        <v>23807.24</v>
      </c>
      <c r="O436" s="12" t="str">
        <f>_xlfn.XLOOKUP(A436,'PWQ_Hospitalisation Details (2)'!A:A,'PWQ_Hospitalisation Details (2)'!H:H,"Not Found")</f>
        <v>tier - 2</v>
      </c>
      <c r="P436" s="12" t="str">
        <f>_xlfn.XLOOKUP(A436,'PWQ_Hospitalisation Details (2)'!A:A,'PWQ_Hospitalisation Details (2)'!I:I,"Not Found")</f>
        <v>tier - 3</v>
      </c>
      <c r="Q436" s="12" t="str">
        <f>_xlfn.XLOOKUP(A436,'PWQ_Hospitalisation Details (2)'!A:A,'PWQ_Hospitalisation Details (2)'!J:J,"Not Found")</f>
        <v>R1012</v>
      </c>
      <c r="R436" s="12">
        <f>_xlfn.XLOOKUP('Healthcare-Xlookup'!A436,'PWQ_Hospitalisation Details (2)'!A:A,'PWQ_Hospitalisation Details (2)'!K:K,"Not Found")</f>
        <v>49</v>
      </c>
    </row>
    <row r="437" spans="1:18" x14ac:dyDescent="0.35">
      <c r="A437" s="12" t="s">
        <v>1936</v>
      </c>
      <c r="B437" s="12" t="str">
        <f>_xlfn.XLOOKUP(A437,Customer_Names[Customer ID],Customer_Names[First Name],"Not Found")</f>
        <v xml:space="preserve">  Christian</v>
      </c>
      <c r="C437" s="12" t="str">
        <f>_xlfn.XLOOKUP(A437,Customer_Names[Customer ID],Customer_Names[last Name],"Not Found")</f>
        <v>Mercier</v>
      </c>
      <c r="D437" s="22">
        <f>_xlfn.XLOOKUP('Healthcare-Xlookup'!A437,'PWQ_Medical Examinations (2)'!A:A,'PWQ_Medical Examinations (2)'!B:B,"Not Found")</f>
        <v>28</v>
      </c>
      <c r="E437" s="13" t="str">
        <f>_xlfn.XLOOKUP(A437,'PWQ_Medical Examinations (2)'!A:A,'PWQ_Medical Examinations (2)'!C:C,"Not Found")</f>
        <v>Over weight</v>
      </c>
      <c r="F437" s="12">
        <f>_xlfn.XLOOKUP(A437,'PWQ_Medical Examinations (2)'!A:A,'PWQ_Medical Examinations (2)'!D:D,"Not Found")</f>
        <v>10.52</v>
      </c>
      <c r="G437" s="12" t="str">
        <f>_xlfn.XLOOKUP('Healthcare-Xlookup'!A437,'PWQ_Medical Examinations (2)'!A:A,'PWQ_Medical Examinations (2)'!J:J,"Not Found")</f>
        <v>Diabetes</v>
      </c>
      <c r="H437" s="12" t="str">
        <f>_xlfn.XLOOKUP(A437,'PWQ_Medical Examinations (2)'!A:A,'PWQ_Medical Examinations (2)'!E:E,"Not Found")</f>
        <v>No</v>
      </c>
      <c r="I437" s="12" t="str">
        <f>_xlfn.XLOOKUP(A437,'PWQ_Medical Examinations (2)'!A:A,'PWQ_Medical Examinations (2)'!F:F,"Not Found")</f>
        <v>No</v>
      </c>
      <c r="J437" s="12" t="str">
        <f>_xlfn.XLOOKUP(A437,'PWQ_Medical Examinations (2)'!A:A,'PWQ_Medical Examinations (2)'!G:G,"Not Found")</f>
        <v>No</v>
      </c>
      <c r="K437" s="13">
        <f>_xlfn.XLOOKUP('Healthcare-Xlookup'!A437,'PWQ_Medical Examinations (2)'!A:A,'PWQ_Medical Examinations (2)'!H:H,"Not Found")</f>
        <v>0</v>
      </c>
      <c r="L437" s="13" t="str">
        <f>_xlfn.XLOOKUP(A437,'PWQ_Medical Examinations (2)'!A:A,'PWQ_Medical Examinations (2)'!I:I,"Not Found")</f>
        <v>yes</v>
      </c>
      <c r="M437" s="14">
        <f>_xlfn.XLOOKUP(A437,'PWQ_Hospitalisation Details (2)'!A:A,'PWQ_Hospitalisation Details (2)'!E:E,"Not Found")</f>
        <v>27182</v>
      </c>
      <c r="N437" s="15">
        <f>_xlfn.XLOOKUP(A437,'PWQ_Hospitalisation Details (2)'!A:A,'PWQ_Hospitalisation Details (2)'!G:G,"Not Found")</f>
        <v>23568.27</v>
      </c>
      <c r="O437" s="12" t="str">
        <f>_xlfn.XLOOKUP(A437,'PWQ_Hospitalisation Details (2)'!A:A,'PWQ_Hospitalisation Details (2)'!H:H,"Not Found")</f>
        <v>tier - 2</v>
      </c>
      <c r="P437" s="12" t="str">
        <f>_xlfn.XLOOKUP(A437,'PWQ_Hospitalisation Details (2)'!A:A,'PWQ_Hospitalisation Details (2)'!I:I,"Not Found")</f>
        <v>tier - 2</v>
      </c>
      <c r="Q437" s="12" t="str">
        <f>_xlfn.XLOOKUP(A437,'PWQ_Hospitalisation Details (2)'!A:A,'PWQ_Hospitalisation Details (2)'!J:J,"Not Found")</f>
        <v>R1011</v>
      </c>
      <c r="R437" s="12">
        <f>_xlfn.XLOOKUP('Healthcare-Xlookup'!A437,'PWQ_Hospitalisation Details (2)'!A:A,'PWQ_Hospitalisation Details (2)'!K:K,"Not Found")</f>
        <v>49</v>
      </c>
    </row>
    <row r="438" spans="1:18" x14ac:dyDescent="0.35">
      <c r="A438" s="12" t="s">
        <v>1935</v>
      </c>
      <c r="B438" s="12" t="str">
        <f>_xlfn.XLOOKUP(A438,Customer_Names[Customer ID],Customer_Names[First Name],"Not Found")</f>
        <v xml:space="preserve">  Jonathon S</v>
      </c>
      <c r="C438" s="12" t="str">
        <f>_xlfn.XLOOKUP(A438,Customer_Names[Customer ID],Customer_Names[last Name],"Not Found")</f>
        <v>Laurie</v>
      </c>
      <c r="D438" s="22">
        <f>_xlfn.XLOOKUP('Healthcare-Xlookup'!A438,'PWQ_Medical Examinations (2)'!A:A,'PWQ_Medical Examinations (2)'!B:B,"Not Found")</f>
        <v>34.1</v>
      </c>
      <c r="E438" s="13" t="str">
        <f>_xlfn.XLOOKUP(A438,'PWQ_Medical Examinations (2)'!A:A,'PWQ_Medical Examinations (2)'!C:C,"Not Found")</f>
        <v>Obesity</v>
      </c>
      <c r="F438" s="12">
        <f>_xlfn.XLOOKUP(A438,'PWQ_Medical Examinations (2)'!A:A,'PWQ_Medical Examinations (2)'!D:D,"Not Found")</f>
        <v>4.01</v>
      </c>
      <c r="G438" s="12" t="str">
        <f>_xlfn.XLOOKUP('Healthcare-Xlookup'!A438,'PWQ_Medical Examinations (2)'!A:A,'PWQ_Medical Examinations (2)'!J:J,"Not Found")</f>
        <v>Normal</v>
      </c>
      <c r="H438" s="12" t="str">
        <f>_xlfn.XLOOKUP(A438,'PWQ_Medical Examinations (2)'!A:A,'PWQ_Medical Examinations (2)'!E:E,"Not Found")</f>
        <v>yes</v>
      </c>
      <c r="I438" s="12" t="str">
        <f>_xlfn.XLOOKUP(A438,'PWQ_Medical Examinations (2)'!A:A,'PWQ_Medical Examinations (2)'!F:F,"Not Found")</f>
        <v>No</v>
      </c>
      <c r="J438" s="12" t="str">
        <f>_xlfn.XLOOKUP(A438,'PWQ_Medical Examinations (2)'!A:A,'PWQ_Medical Examinations (2)'!G:G,"Not Found")</f>
        <v>Yes</v>
      </c>
      <c r="K438" s="13">
        <f>_xlfn.XLOOKUP('Healthcare-Xlookup'!A438,'PWQ_Medical Examinations (2)'!A:A,'PWQ_Medical Examinations (2)'!H:H,"Not Found")</f>
        <v>1</v>
      </c>
      <c r="L438" s="13" t="str">
        <f>_xlfn.XLOOKUP(A438,'PWQ_Medical Examinations (2)'!A:A,'PWQ_Medical Examinations (2)'!I:I,"Not Found")</f>
        <v>No</v>
      </c>
      <c r="M438" s="14">
        <f>_xlfn.XLOOKUP(A438,'PWQ_Hospitalisation Details (2)'!A:A,'PWQ_Hospitalisation Details (2)'!E:E,"Not Found")</f>
        <v>30554</v>
      </c>
      <c r="N438" s="15">
        <f>_xlfn.XLOOKUP(A438,'PWQ_Hospitalisation Details (2)'!A:A,'PWQ_Hospitalisation Details (2)'!G:G,"Not Found")</f>
        <v>23563.02</v>
      </c>
      <c r="O438" s="12" t="str">
        <f>_xlfn.XLOOKUP(A438,'PWQ_Hospitalisation Details (2)'!A:A,'PWQ_Hospitalisation Details (2)'!H:H,"Not Found")</f>
        <v>tier - 2</v>
      </c>
      <c r="P438" s="12" t="str">
        <f>_xlfn.XLOOKUP(A438,'PWQ_Hospitalisation Details (2)'!A:A,'PWQ_Hospitalisation Details (2)'!I:I,"Not Found")</f>
        <v>tier - 2</v>
      </c>
      <c r="Q438" s="12" t="str">
        <f>_xlfn.XLOOKUP(A438,'PWQ_Hospitalisation Details (2)'!A:A,'PWQ_Hospitalisation Details (2)'!J:J,"Not Found")</f>
        <v>R1013</v>
      </c>
      <c r="R438" s="12">
        <f>_xlfn.XLOOKUP('Healthcare-Xlookup'!A438,'PWQ_Hospitalisation Details (2)'!A:A,'PWQ_Hospitalisation Details (2)'!K:K,"Not Found")</f>
        <v>39</v>
      </c>
    </row>
    <row r="439" spans="1:18" x14ac:dyDescent="0.35">
      <c r="A439" s="12" t="s">
        <v>1934</v>
      </c>
      <c r="B439" s="12" t="str">
        <f>_xlfn.XLOOKUP(A439,Customer_Names[Customer ID],Customer_Names[First Name],"Not Found")</f>
        <v xml:space="preserve">  Caroline</v>
      </c>
      <c r="C439" s="12" t="str">
        <f>_xlfn.XLOOKUP(A439,Customer_Names[Customer ID],Customer_Names[last Name],"Not Found")</f>
        <v>Sekaquaptewa</v>
      </c>
      <c r="D439" s="22">
        <f>_xlfn.XLOOKUP('Healthcare-Xlookup'!A439,'PWQ_Medical Examinations (2)'!A:A,'PWQ_Medical Examinations (2)'!B:B,"Not Found")</f>
        <v>26.125</v>
      </c>
      <c r="E439" s="13" t="str">
        <f>_xlfn.XLOOKUP(A439,'PWQ_Medical Examinations (2)'!A:A,'PWQ_Medical Examinations (2)'!C:C,"Not Found")</f>
        <v>Over weight</v>
      </c>
      <c r="F439" s="12">
        <f>_xlfn.XLOOKUP(A439,'PWQ_Medical Examinations (2)'!A:A,'PWQ_Medical Examinations (2)'!D:D,"Not Found")</f>
        <v>8.56</v>
      </c>
      <c r="G439" s="12" t="str">
        <f>_xlfn.XLOOKUP('Healthcare-Xlookup'!A439,'PWQ_Medical Examinations (2)'!A:A,'PWQ_Medical Examinations (2)'!J:J,"Not Found")</f>
        <v>Diabetes</v>
      </c>
      <c r="H439" s="12" t="str">
        <f>_xlfn.XLOOKUP(A439,'PWQ_Medical Examinations (2)'!A:A,'PWQ_Medical Examinations (2)'!E:E,"Not Found")</f>
        <v>yes</v>
      </c>
      <c r="I439" s="12" t="str">
        <f>_xlfn.XLOOKUP(A439,'PWQ_Medical Examinations (2)'!A:A,'PWQ_Medical Examinations (2)'!F:F,"Not Found")</f>
        <v>No</v>
      </c>
      <c r="J439" s="12" t="str">
        <f>_xlfn.XLOOKUP(A439,'PWQ_Medical Examinations (2)'!A:A,'PWQ_Medical Examinations (2)'!G:G,"Not Found")</f>
        <v>No</v>
      </c>
      <c r="K439" s="13">
        <f>_xlfn.XLOOKUP('Healthcare-Xlookup'!A439,'PWQ_Medical Examinations (2)'!A:A,'PWQ_Medical Examinations (2)'!H:H,"Not Found")</f>
        <v>1</v>
      </c>
      <c r="L439" s="13" t="str">
        <f>_xlfn.XLOOKUP(A439,'PWQ_Medical Examinations (2)'!A:A,'PWQ_Medical Examinations (2)'!I:I,"Not Found")</f>
        <v>yes</v>
      </c>
      <c r="M439" s="14">
        <f>_xlfn.XLOOKUP(A439,'PWQ_Hospitalisation Details (2)'!A:A,'PWQ_Hospitalisation Details (2)'!E:E,"Not Found")</f>
        <v>27711</v>
      </c>
      <c r="N439" s="15">
        <f>_xlfn.XLOOKUP(A439,'PWQ_Hospitalisation Details (2)'!A:A,'PWQ_Hospitalisation Details (2)'!G:G,"Not Found")</f>
        <v>23401.31</v>
      </c>
      <c r="O439" s="12" t="str">
        <f>_xlfn.XLOOKUP(A439,'PWQ_Hospitalisation Details (2)'!A:A,'PWQ_Hospitalisation Details (2)'!H:H,"Not Found")</f>
        <v>tier - 2</v>
      </c>
      <c r="P439" s="12" t="str">
        <f>_xlfn.XLOOKUP(A439,'PWQ_Hospitalisation Details (2)'!A:A,'PWQ_Hospitalisation Details (2)'!I:I,"Not Found")</f>
        <v>tier - 3</v>
      </c>
      <c r="Q439" s="12" t="str">
        <f>_xlfn.XLOOKUP(A439,'PWQ_Hospitalisation Details (2)'!A:A,'PWQ_Hospitalisation Details (2)'!J:J,"Not Found")</f>
        <v>R1024</v>
      </c>
      <c r="R439" s="12">
        <f>_xlfn.XLOOKUP('Healthcare-Xlookup'!A439,'PWQ_Hospitalisation Details (2)'!A:A,'PWQ_Hospitalisation Details (2)'!K:K,"Not Found")</f>
        <v>47</v>
      </c>
    </row>
    <row r="440" spans="1:18" x14ac:dyDescent="0.35">
      <c r="A440" s="12" t="s">
        <v>1933</v>
      </c>
      <c r="B440" s="12" t="str">
        <f>_xlfn.XLOOKUP(A440,Customer_Names[Customer ID],Customer_Names[First Name],"Not Found")</f>
        <v xml:space="preserve">  Joshua D</v>
      </c>
      <c r="C440" s="12" t="str">
        <f>_xlfn.XLOOKUP(A440,Customer_Names[Customer ID],Customer_Names[last Name],"Not Found")</f>
        <v>Frash</v>
      </c>
      <c r="D440" s="22">
        <f>_xlfn.XLOOKUP('Healthcare-Xlookup'!A440,'PWQ_Medical Examinations (2)'!A:A,'PWQ_Medical Examinations (2)'!B:B,"Not Found")</f>
        <v>25.6</v>
      </c>
      <c r="E440" s="13" t="str">
        <f>_xlfn.XLOOKUP(A440,'PWQ_Medical Examinations (2)'!A:A,'PWQ_Medical Examinations (2)'!C:C,"Not Found")</f>
        <v>Over weight</v>
      </c>
      <c r="F440" s="12">
        <f>_xlfn.XLOOKUP(A440,'PWQ_Medical Examinations (2)'!A:A,'PWQ_Medical Examinations (2)'!D:D,"Not Found")</f>
        <v>10.5</v>
      </c>
      <c r="G440" s="12" t="str">
        <f>_xlfn.XLOOKUP('Healthcare-Xlookup'!A440,'PWQ_Medical Examinations (2)'!A:A,'PWQ_Medical Examinations (2)'!J:J,"Not Found")</f>
        <v>Diabetes</v>
      </c>
      <c r="H440" s="12" t="str">
        <f>_xlfn.XLOOKUP(A440,'PWQ_Medical Examinations (2)'!A:A,'PWQ_Medical Examinations (2)'!E:E,"Not Found")</f>
        <v>No</v>
      </c>
      <c r="I440" s="12" t="str">
        <f>_xlfn.XLOOKUP(A440,'PWQ_Medical Examinations (2)'!A:A,'PWQ_Medical Examinations (2)'!F:F,"Not Found")</f>
        <v>No</v>
      </c>
      <c r="J440" s="12" t="str">
        <f>_xlfn.XLOOKUP(A440,'PWQ_Medical Examinations (2)'!A:A,'PWQ_Medical Examinations (2)'!G:G,"Not Found")</f>
        <v>No</v>
      </c>
      <c r="K440" s="13">
        <f>_xlfn.XLOOKUP('Healthcare-Xlookup'!A440,'PWQ_Medical Examinations (2)'!A:A,'PWQ_Medical Examinations (2)'!H:H,"Not Found")</f>
        <v>2</v>
      </c>
      <c r="L440" s="13" t="str">
        <f>_xlfn.XLOOKUP(A440,'PWQ_Medical Examinations (2)'!A:A,'PWQ_Medical Examinations (2)'!I:I,"Not Found")</f>
        <v>yes</v>
      </c>
      <c r="M440" s="14">
        <f>_xlfn.XLOOKUP(A440,'PWQ_Hospitalisation Details (2)'!A:A,'PWQ_Hospitalisation Details (2)'!E:E,"Not Found")</f>
        <v>26959</v>
      </c>
      <c r="N440" s="15">
        <f>_xlfn.XLOOKUP(A440,'PWQ_Hospitalisation Details (2)'!A:A,'PWQ_Hospitalisation Details (2)'!G:G,"Not Found")</f>
        <v>23306.55</v>
      </c>
      <c r="O440" s="12" t="str">
        <f>_xlfn.XLOOKUP(A440,'PWQ_Hospitalisation Details (2)'!A:A,'PWQ_Hospitalisation Details (2)'!H:H,"Not Found")</f>
        <v>tier - 2</v>
      </c>
      <c r="P440" s="12" t="str">
        <f>_xlfn.XLOOKUP(A440,'PWQ_Hospitalisation Details (2)'!A:A,'PWQ_Hospitalisation Details (2)'!I:I,"Not Found")</f>
        <v>tier - 2</v>
      </c>
      <c r="Q440" s="12" t="str">
        <f>_xlfn.XLOOKUP(A440,'PWQ_Hospitalisation Details (2)'!A:A,'PWQ_Hospitalisation Details (2)'!J:J,"Not Found")</f>
        <v>R1011</v>
      </c>
      <c r="R440" s="12">
        <f>_xlfn.XLOOKUP('Healthcare-Xlookup'!A440,'PWQ_Hospitalisation Details (2)'!A:A,'PWQ_Hospitalisation Details (2)'!K:K,"Not Found")</f>
        <v>49</v>
      </c>
    </row>
    <row r="441" spans="1:18" x14ac:dyDescent="0.35">
      <c r="A441" s="12" t="s">
        <v>1932</v>
      </c>
      <c r="B441" s="12" t="str">
        <f>_xlfn.XLOOKUP(A441,Customer_Names[Customer ID],Customer_Names[First Name],"Not Found")</f>
        <v xml:space="preserve">  Nichole</v>
      </c>
      <c r="C441" s="12" t="str">
        <f>_xlfn.XLOOKUP(A441,Customer_Names[Customer ID],Customer_Names[last Name],"Not Found")</f>
        <v>Bukowski</v>
      </c>
      <c r="D441" s="22">
        <f>_xlfn.XLOOKUP('Healthcare-Xlookup'!A441,'PWQ_Medical Examinations (2)'!A:A,'PWQ_Medical Examinations (2)'!B:B,"Not Found")</f>
        <v>24.32</v>
      </c>
      <c r="E441" s="13" t="str">
        <f>_xlfn.XLOOKUP(A441,'PWQ_Medical Examinations (2)'!A:A,'PWQ_Medical Examinations (2)'!C:C,"Not Found")</f>
        <v>Normal Weight</v>
      </c>
      <c r="F441" s="12">
        <f>_xlfn.XLOOKUP(A441,'PWQ_Medical Examinations (2)'!A:A,'PWQ_Medical Examinations (2)'!D:D,"Not Found")</f>
        <v>6.39</v>
      </c>
      <c r="G441" s="12" t="str">
        <f>_xlfn.XLOOKUP('Healthcare-Xlookup'!A441,'PWQ_Medical Examinations (2)'!A:A,'PWQ_Medical Examinations (2)'!J:J,"Not Found")</f>
        <v>Prediabetes</v>
      </c>
      <c r="H441" s="12" t="str">
        <f>_xlfn.XLOOKUP(A441,'PWQ_Medical Examinations (2)'!A:A,'PWQ_Medical Examinations (2)'!E:E,"Not Found")</f>
        <v>No</v>
      </c>
      <c r="I441" s="12" t="str">
        <f>_xlfn.XLOOKUP(A441,'PWQ_Medical Examinations (2)'!A:A,'PWQ_Medical Examinations (2)'!F:F,"Not Found")</f>
        <v>No</v>
      </c>
      <c r="J441" s="12" t="str">
        <f>_xlfn.XLOOKUP(A441,'PWQ_Medical Examinations (2)'!A:A,'PWQ_Medical Examinations (2)'!G:G,"Not Found")</f>
        <v>No</v>
      </c>
      <c r="K441" s="13">
        <f>_xlfn.XLOOKUP('Healthcare-Xlookup'!A441,'PWQ_Medical Examinations (2)'!A:A,'PWQ_Medical Examinations (2)'!H:H,"Not Found")</f>
        <v>0</v>
      </c>
      <c r="L441" s="13" t="str">
        <f>_xlfn.XLOOKUP(A441,'PWQ_Medical Examinations (2)'!A:A,'PWQ_Medical Examinations (2)'!I:I,"Not Found")</f>
        <v>No</v>
      </c>
      <c r="M441" s="14">
        <f>_xlfn.XLOOKUP(A441,'PWQ_Hospitalisation Details (2)'!A:A,'PWQ_Hospitalisation Details (2)'!E:E,"Not Found")</f>
        <v>34610</v>
      </c>
      <c r="N441" s="15">
        <f>_xlfn.XLOOKUP(A441,'PWQ_Hospitalisation Details (2)'!A:A,'PWQ_Hospitalisation Details (2)'!G:G,"Not Found")</f>
        <v>23288.93</v>
      </c>
      <c r="O441" s="12" t="str">
        <f>_xlfn.XLOOKUP(A441,'PWQ_Hospitalisation Details (2)'!A:A,'PWQ_Hospitalisation Details (2)'!H:H,"Not Found")</f>
        <v>tier - 2</v>
      </c>
      <c r="P441" s="12" t="str">
        <f>_xlfn.XLOOKUP(A441,'PWQ_Hospitalisation Details (2)'!A:A,'PWQ_Hospitalisation Details (2)'!I:I,"Not Found")</f>
        <v>tier - 3</v>
      </c>
      <c r="Q441" s="12" t="str">
        <f>_xlfn.XLOOKUP(A441,'PWQ_Hospitalisation Details (2)'!A:A,'PWQ_Hospitalisation Details (2)'!J:J,"Not Found")</f>
        <v>R1024</v>
      </c>
      <c r="R441" s="12">
        <f>_xlfn.XLOOKUP('Healthcare-Xlookup'!A441,'PWQ_Hospitalisation Details (2)'!A:A,'PWQ_Hospitalisation Details (2)'!K:K,"Not Found")</f>
        <v>28</v>
      </c>
    </row>
    <row r="442" spans="1:18" x14ac:dyDescent="0.35">
      <c r="A442" s="12" t="s">
        <v>1931</v>
      </c>
      <c r="B442" s="12" t="str">
        <f>_xlfn.XLOOKUP(A442,Customer_Names[Customer ID],Customer_Names[First Name],"Not Found")</f>
        <v xml:space="preserve">  Denise M</v>
      </c>
      <c r="C442" s="12" t="str">
        <f>_xlfn.XLOOKUP(A442,Customer_Names[Customer ID],Customer_Names[last Name],"Not Found")</f>
        <v>Sandahl</v>
      </c>
      <c r="D442" s="22">
        <f>_xlfn.XLOOKUP('Healthcare-Xlookup'!A442,'PWQ_Medical Examinations (2)'!A:A,'PWQ_Medical Examinations (2)'!B:B,"Not Found")</f>
        <v>22.88</v>
      </c>
      <c r="E442" s="13" t="str">
        <f>_xlfn.XLOOKUP(A442,'PWQ_Medical Examinations (2)'!A:A,'PWQ_Medical Examinations (2)'!C:C,"Not Found")</f>
        <v>Normal Weight</v>
      </c>
      <c r="F442" s="12">
        <f>_xlfn.XLOOKUP(A442,'PWQ_Medical Examinations (2)'!A:A,'PWQ_Medical Examinations (2)'!D:D,"Not Found")</f>
        <v>5.71</v>
      </c>
      <c r="G442" s="12" t="str">
        <f>_xlfn.XLOOKUP('Healthcare-Xlookup'!A442,'PWQ_Medical Examinations (2)'!A:A,'PWQ_Medical Examinations (2)'!J:J,"Not Found")</f>
        <v>Prediabetes</v>
      </c>
      <c r="H442" s="12" t="str">
        <f>_xlfn.XLOOKUP(A442,'PWQ_Medical Examinations (2)'!A:A,'PWQ_Medical Examinations (2)'!E:E,"Not Found")</f>
        <v>yes</v>
      </c>
      <c r="I442" s="12" t="str">
        <f>_xlfn.XLOOKUP(A442,'PWQ_Medical Examinations (2)'!A:A,'PWQ_Medical Examinations (2)'!F:F,"Not Found")</f>
        <v>No</v>
      </c>
      <c r="J442" s="12" t="str">
        <f>_xlfn.XLOOKUP(A442,'PWQ_Medical Examinations (2)'!A:A,'PWQ_Medical Examinations (2)'!G:G,"Not Found")</f>
        <v>Yes</v>
      </c>
      <c r="K442" s="13">
        <f>_xlfn.XLOOKUP('Healthcare-Xlookup'!A442,'PWQ_Medical Examinations (2)'!A:A,'PWQ_Medical Examinations (2)'!H:H,"Not Found")</f>
        <v>1</v>
      </c>
      <c r="L442" s="13" t="str">
        <f>_xlfn.XLOOKUP(A442,'PWQ_Medical Examinations (2)'!A:A,'PWQ_Medical Examinations (2)'!I:I,"Not Found")</f>
        <v>yes</v>
      </c>
      <c r="M442" s="14">
        <f>_xlfn.XLOOKUP(A442,'PWQ_Hospitalisation Details (2)'!A:A,'PWQ_Hospitalisation Details (2)'!E:E,"Not Found")</f>
        <v>25521</v>
      </c>
      <c r="N442" s="15">
        <f>_xlfn.XLOOKUP(A442,'PWQ_Hospitalisation Details (2)'!A:A,'PWQ_Hospitalisation Details (2)'!G:G,"Not Found")</f>
        <v>23244.79</v>
      </c>
      <c r="O442" s="12" t="str">
        <f>_xlfn.XLOOKUP(A442,'PWQ_Hospitalisation Details (2)'!A:A,'PWQ_Hospitalisation Details (2)'!H:H,"Not Found")</f>
        <v>tier - 2</v>
      </c>
      <c r="P442" s="12" t="str">
        <f>_xlfn.XLOOKUP(A442,'PWQ_Hospitalisation Details (2)'!A:A,'PWQ_Hospitalisation Details (2)'!I:I,"Not Found")</f>
        <v>tier - 3</v>
      </c>
      <c r="Q442" s="12" t="str">
        <f>_xlfn.XLOOKUP(A442,'PWQ_Hospitalisation Details (2)'!A:A,'PWQ_Hospitalisation Details (2)'!J:J,"Not Found")</f>
        <v>R1013</v>
      </c>
      <c r="R442" s="12">
        <f>_xlfn.XLOOKUP('Healthcare-Xlookup'!A442,'PWQ_Hospitalisation Details (2)'!A:A,'PWQ_Hospitalisation Details (2)'!K:K,"Not Found")</f>
        <v>53</v>
      </c>
    </row>
    <row r="443" spans="1:18" x14ac:dyDescent="0.35">
      <c r="A443" s="12" t="s">
        <v>1930</v>
      </c>
      <c r="B443" s="12" t="str">
        <f>_xlfn.XLOOKUP(A443,Customer_Names[Customer ID],Customer_Names[First Name],"Not Found")</f>
        <v xml:space="preserve">  Peter R</v>
      </c>
      <c r="C443" s="12" t="str">
        <f>_xlfn.XLOOKUP(A443,Customer_Names[Customer ID],Customer_Names[last Name],"Not Found")</f>
        <v>Speight</v>
      </c>
      <c r="D443" s="22">
        <f>_xlfn.XLOOKUP('Healthcare-Xlookup'!A443,'PWQ_Medical Examinations (2)'!A:A,'PWQ_Medical Examinations (2)'!B:B,"Not Found")</f>
        <v>24.984999999999999</v>
      </c>
      <c r="E443" s="13" t="str">
        <f>_xlfn.XLOOKUP(A443,'PWQ_Medical Examinations (2)'!A:A,'PWQ_Medical Examinations (2)'!C:C,"Not Found")</f>
        <v>Over weight</v>
      </c>
      <c r="F443" s="12">
        <f>_xlfn.XLOOKUP(A443,'PWQ_Medical Examinations (2)'!A:A,'PWQ_Medical Examinations (2)'!D:D,"Not Found")</f>
        <v>4.43</v>
      </c>
      <c r="G443" s="12" t="str">
        <f>_xlfn.XLOOKUP('Healthcare-Xlookup'!A443,'PWQ_Medical Examinations (2)'!A:A,'PWQ_Medical Examinations (2)'!J:J,"Not Found")</f>
        <v>Normal</v>
      </c>
      <c r="H443" s="12" t="str">
        <f>_xlfn.XLOOKUP(A443,'PWQ_Medical Examinations (2)'!A:A,'PWQ_Medical Examinations (2)'!E:E,"Not Found")</f>
        <v>yes</v>
      </c>
      <c r="I443" s="12" t="str">
        <f>_xlfn.XLOOKUP(A443,'PWQ_Medical Examinations (2)'!A:A,'PWQ_Medical Examinations (2)'!F:F,"Not Found")</f>
        <v>No</v>
      </c>
      <c r="J443" s="12" t="str">
        <f>_xlfn.XLOOKUP(A443,'PWQ_Medical Examinations (2)'!A:A,'PWQ_Medical Examinations (2)'!G:G,"Not Found")</f>
        <v>Yes</v>
      </c>
      <c r="K443" s="13">
        <f>_xlfn.XLOOKUP('Healthcare-Xlookup'!A443,'PWQ_Medical Examinations (2)'!A:A,'PWQ_Medical Examinations (2)'!H:H,"Not Found")</f>
        <v>1</v>
      </c>
      <c r="L443" s="13" t="str">
        <f>_xlfn.XLOOKUP(A443,'PWQ_Medical Examinations (2)'!A:A,'PWQ_Medical Examinations (2)'!I:I,"Not Found")</f>
        <v>No</v>
      </c>
      <c r="M443" s="14">
        <f>_xlfn.XLOOKUP(A443,'PWQ_Hospitalisation Details (2)'!A:A,'PWQ_Hospitalisation Details (2)'!E:E,"Not Found")</f>
        <v>35649</v>
      </c>
      <c r="N443" s="15">
        <f>_xlfn.XLOOKUP(A443,'PWQ_Hospitalisation Details (2)'!A:A,'PWQ_Hospitalisation Details (2)'!G:G,"Not Found")</f>
        <v>23241.47</v>
      </c>
      <c r="O443" s="12" t="str">
        <f>_xlfn.XLOOKUP(A443,'PWQ_Hospitalisation Details (2)'!A:A,'PWQ_Hospitalisation Details (2)'!H:H,"Not Found")</f>
        <v>tier - 2</v>
      </c>
      <c r="P443" s="12" t="str">
        <f>_xlfn.XLOOKUP(A443,'PWQ_Hospitalisation Details (2)'!A:A,'PWQ_Hospitalisation Details (2)'!I:I,"Not Found")</f>
        <v>tier - 3</v>
      </c>
      <c r="Q443" s="12" t="str">
        <f>_xlfn.XLOOKUP(A443,'PWQ_Hospitalisation Details (2)'!A:A,'PWQ_Hospitalisation Details (2)'!J:J,"Not Found")</f>
        <v>R1018</v>
      </c>
      <c r="R443" s="12">
        <f>_xlfn.XLOOKUP('Healthcare-Xlookup'!A443,'PWQ_Hospitalisation Details (2)'!A:A,'PWQ_Hospitalisation Details (2)'!K:K,"Not Found")</f>
        <v>25</v>
      </c>
    </row>
    <row r="444" spans="1:18" x14ac:dyDescent="0.35">
      <c r="A444" s="12" t="s">
        <v>1929</v>
      </c>
      <c r="B444" s="12" t="str">
        <f>_xlfn.XLOOKUP(A444,Customer_Names[Customer ID],Customer_Names[First Name],"Not Found")</f>
        <v xml:space="preserve">  Johnson K</v>
      </c>
      <c r="C444" s="12" t="str">
        <f>_xlfn.XLOOKUP(A444,Customer_Names[Customer ID],Customer_Names[last Name],"Not Found")</f>
        <v>Lee</v>
      </c>
      <c r="D444" s="22">
        <f>_xlfn.XLOOKUP('Healthcare-Xlookup'!A444,'PWQ_Medical Examinations (2)'!A:A,'PWQ_Medical Examinations (2)'!B:B,"Not Found")</f>
        <v>33.1</v>
      </c>
      <c r="E444" s="13" t="str">
        <f>_xlfn.XLOOKUP(A444,'PWQ_Medical Examinations (2)'!A:A,'PWQ_Medical Examinations (2)'!C:C,"Not Found")</f>
        <v>Obesity</v>
      </c>
      <c r="F444" s="12">
        <f>_xlfn.XLOOKUP(A444,'PWQ_Medical Examinations (2)'!A:A,'PWQ_Medical Examinations (2)'!D:D,"Not Found")</f>
        <v>5.52</v>
      </c>
      <c r="G444" s="12" t="str">
        <f>_xlfn.XLOOKUP('Healthcare-Xlookup'!A444,'PWQ_Medical Examinations (2)'!A:A,'PWQ_Medical Examinations (2)'!J:J,"Not Found")</f>
        <v>Normal</v>
      </c>
      <c r="H444" s="12" t="str">
        <f>_xlfn.XLOOKUP(A444,'PWQ_Medical Examinations (2)'!A:A,'PWQ_Medical Examinations (2)'!E:E,"Not Found")</f>
        <v>No</v>
      </c>
      <c r="I444" s="12" t="str">
        <f>_xlfn.XLOOKUP(A444,'PWQ_Medical Examinations (2)'!A:A,'PWQ_Medical Examinations (2)'!F:F,"Not Found")</f>
        <v>No</v>
      </c>
      <c r="J444" s="12" t="str">
        <f>_xlfn.XLOOKUP(A444,'PWQ_Medical Examinations (2)'!A:A,'PWQ_Medical Examinations (2)'!G:G,"Not Found")</f>
        <v>Yes</v>
      </c>
      <c r="K444" s="13">
        <f>_xlfn.XLOOKUP('Healthcare-Xlookup'!A444,'PWQ_Medical Examinations (2)'!A:A,'PWQ_Medical Examinations (2)'!H:H,"Not Found")</f>
        <v>1</v>
      </c>
      <c r="L444" s="13" t="str">
        <f>_xlfn.XLOOKUP(A444,'PWQ_Medical Examinations (2)'!A:A,'PWQ_Medical Examinations (2)'!I:I,"Not Found")</f>
        <v>No</v>
      </c>
      <c r="M444" s="14">
        <f>_xlfn.XLOOKUP(A444,'PWQ_Hospitalisation Details (2)'!A:A,'PWQ_Hospitalisation Details (2)'!E:E,"Not Found")</f>
        <v>37969</v>
      </c>
      <c r="N444" s="15">
        <f>_xlfn.XLOOKUP(A444,'PWQ_Hospitalisation Details (2)'!A:A,'PWQ_Hospitalisation Details (2)'!G:G,"Not Found")</f>
        <v>23082.959999999999</v>
      </c>
      <c r="O444" s="12" t="str">
        <f>_xlfn.XLOOKUP(A444,'PWQ_Hospitalisation Details (2)'!A:A,'PWQ_Hospitalisation Details (2)'!H:H,"Not Found")</f>
        <v>tier - 2</v>
      </c>
      <c r="P444" s="12" t="str">
        <f>_xlfn.XLOOKUP(A444,'PWQ_Hospitalisation Details (2)'!A:A,'PWQ_Hospitalisation Details (2)'!I:I,"Not Found")</f>
        <v>tier - 2</v>
      </c>
      <c r="Q444" s="12" t="str">
        <f>_xlfn.XLOOKUP(A444,'PWQ_Hospitalisation Details (2)'!A:A,'PWQ_Hospitalisation Details (2)'!J:J,"Not Found")</f>
        <v>R1011</v>
      </c>
      <c r="R444" s="12">
        <f>_xlfn.XLOOKUP('Healthcare-Xlookup'!A444,'PWQ_Hospitalisation Details (2)'!A:A,'PWQ_Hospitalisation Details (2)'!K:K,"Not Found")</f>
        <v>19</v>
      </c>
    </row>
    <row r="445" spans="1:18" x14ac:dyDescent="0.35">
      <c r="A445" s="12" t="s">
        <v>1928</v>
      </c>
      <c r="B445" s="12" t="str">
        <f>_xlfn.XLOOKUP(A445,Customer_Names[Customer ID],Customer_Names[First Name],"Not Found")</f>
        <v xml:space="preserve">  Katherine</v>
      </c>
      <c r="C445" s="12" t="str">
        <f>_xlfn.XLOOKUP(A445,Customer_Names[Customer ID],Customer_Names[last Name],"Not Found")</f>
        <v>Nielsen</v>
      </c>
      <c r="D445" s="22">
        <f>_xlfn.XLOOKUP('Healthcare-Xlookup'!A445,'PWQ_Medical Examinations (2)'!A:A,'PWQ_Medical Examinations (2)'!B:B,"Not Found")</f>
        <v>27.83</v>
      </c>
      <c r="E445" s="13" t="str">
        <f>_xlfn.XLOOKUP(A445,'PWQ_Medical Examinations (2)'!A:A,'PWQ_Medical Examinations (2)'!C:C,"Not Found")</f>
        <v>Over weight</v>
      </c>
      <c r="F445" s="12">
        <f>_xlfn.XLOOKUP(A445,'PWQ_Medical Examinations (2)'!A:A,'PWQ_Medical Examinations (2)'!D:D,"Not Found")</f>
        <v>9.1999999999999993</v>
      </c>
      <c r="G445" s="12" t="str">
        <f>_xlfn.XLOOKUP('Healthcare-Xlookup'!A445,'PWQ_Medical Examinations (2)'!A:A,'PWQ_Medical Examinations (2)'!J:J,"Not Found")</f>
        <v>Diabetes</v>
      </c>
      <c r="H445" s="12" t="str">
        <f>_xlfn.XLOOKUP(A445,'PWQ_Medical Examinations (2)'!A:A,'PWQ_Medical Examinations (2)'!E:E,"Not Found")</f>
        <v>yes</v>
      </c>
      <c r="I445" s="12" t="str">
        <f>_xlfn.XLOOKUP(A445,'PWQ_Medical Examinations (2)'!A:A,'PWQ_Medical Examinations (2)'!F:F,"Not Found")</f>
        <v>No</v>
      </c>
      <c r="J445" s="12" t="str">
        <f>_xlfn.XLOOKUP(A445,'PWQ_Medical Examinations (2)'!A:A,'PWQ_Medical Examinations (2)'!G:G,"Not Found")</f>
        <v>No</v>
      </c>
      <c r="K445" s="13">
        <f>_xlfn.XLOOKUP('Healthcare-Xlookup'!A445,'PWQ_Medical Examinations (2)'!A:A,'PWQ_Medical Examinations (2)'!H:H,"Not Found")</f>
        <v>1</v>
      </c>
      <c r="L445" s="13" t="str">
        <f>_xlfn.XLOOKUP(A445,'PWQ_Medical Examinations (2)'!A:A,'PWQ_Medical Examinations (2)'!I:I,"Not Found")</f>
        <v>yes</v>
      </c>
      <c r="M445" s="14">
        <f>_xlfn.XLOOKUP(A445,'PWQ_Hospitalisation Details (2)'!A:A,'PWQ_Hospitalisation Details (2)'!E:E,"Not Found")</f>
        <v>27646</v>
      </c>
      <c r="N445" s="15">
        <f>_xlfn.XLOOKUP(A445,'PWQ_Hospitalisation Details (2)'!A:A,'PWQ_Hospitalisation Details (2)'!G:G,"Not Found")</f>
        <v>23065.42</v>
      </c>
      <c r="O445" s="12" t="str">
        <f>_xlfn.XLOOKUP(A445,'PWQ_Hospitalisation Details (2)'!A:A,'PWQ_Hospitalisation Details (2)'!H:H,"Not Found")</f>
        <v>tier - 2</v>
      </c>
      <c r="P445" s="12" t="str">
        <f>_xlfn.XLOOKUP(A445,'PWQ_Hospitalisation Details (2)'!A:A,'PWQ_Hospitalisation Details (2)'!I:I,"Not Found")</f>
        <v>tier - 2</v>
      </c>
      <c r="Q445" s="12" t="str">
        <f>_xlfn.XLOOKUP(A445,'PWQ_Hospitalisation Details (2)'!A:A,'PWQ_Hospitalisation Details (2)'!J:J,"Not Found")</f>
        <v>R1013</v>
      </c>
      <c r="R445" s="12">
        <f>_xlfn.XLOOKUP('Healthcare-Xlookup'!A445,'PWQ_Hospitalisation Details (2)'!A:A,'PWQ_Hospitalisation Details (2)'!K:K,"Not Found")</f>
        <v>47</v>
      </c>
    </row>
    <row r="446" spans="1:18" x14ac:dyDescent="0.35">
      <c r="A446" s="12" t="s">
        <v>1927</v>
      </c>
      <c r="B446" s="12" t="str">
        <f>_xlfn.XLOOKUP(A446,Customer_Names[Customer ID],Customer_Names[First Name],"Not Found")</f>
        <v xml:space="preserve">  Lynda</v>
      </c>
      <c r="C446" s="12" t="str">
        <f>_xlfn.XLOOKUP(A446,Customer_Names[Customer ID],Customer_Names[last Name],"Not Found")</f>
        <v>Zirdok</v>
      </c>
      <c r="D446" s="22">
        <f>_xlfn.XLOOKUP('Healthcare-Xlookup'!A446,'PWQ_Medical Examinations (2)'!A:A,'PWQ_Medical Examinations (2)'!B:B,"Not Found")</f>
        <v>30.875</v>
      </c>
      <c r="E446" s="13" t="str">
        <f>_xlfn.XLOOKUP(A446,'PWQ_Medical Examinations (2)'!A:A,'PWQ_Medical Examinations (2)'!C:C,"Not Found")</f>
        <v>Obesity</v>
      </c>
      <c r="F446" s="12">
        <f>_xlfn.XLOOKUP(A446,'PWQ_Medical Examinations (2)'!A:A,'PWQ_Medical Examinations (2)'!D:D,"Not Found")</f>
        <v>10.97</v>
      </c>
      <c r="G446" s="12" t="str">
        <f>_xlfn.XLOOKUP('Healthcare-Xlookup'!A446,'PWQ_Medical Examinations (2)'!A:A,'PWQ_Medical Examinations (2)'!J:J,"Not Found")</f>
        <v>Diabetes</v>
      </c>
      <c r="H446" s="12" t="str">
        <f>_xlfn.XLOOKUP(A446,'PWQ_Medical Examinations (2)'!A:A,'PWQ_Medical Examinations (2)'!E:E,"Not Found")</f>
        <v>yes</v>
      </c>
      <c r="I446" s="12" t="str">
        <f>_xlfn.XLOOKUP(A446,'PWQ_Medical Examinations (2)'!A:A,'PWQ_Medical Examinations (2)'!F:F,"Not Found")</f>
        <v>No</v>
      </c>
      <c r="J446" s="12" t="str">
        <f>_xlfn.XLOOKUP(A446,'PWQ_Medical Examinations (2)'!A:A,'PWQ_Medical Examinations (2)'!G:G,"Not Found")</f>
        <v>No</v>
      </c>
      <c r="K446" s="13">
        <f>_xlfn.XLOOKUP('Healthcare-Xlookup'!A446,'PWQ_Medical Examinations (2)'!A:A,'PWQ_Medical Examinations (2)'!H:H,"Not Found")</f>
        <v>2</v>
      </c>
      <c r="L446" s="13" t="str">
        <f>_xlfn.XLOOKUP(A446,'PWQ_Medical Examinations (2)'!A:A,'PWQ_Medical Examinations (2)'!I:I,"Not Found")</f>
        <v>No</v>
      </c>
      <c r="M446" s="14">
        <f>_xlfn.XLOOKUP(A446,'PWQ_Hospitalisation Details (2)'!A:A,'PWQ_Hospitalisation Details (2)'!E:E,"Not Found")</f>
        <v>25881</v>
      </c>
      <c r="N446" s="15">
        <f>_xlfn.XLOOKUP(A446,'PWQ_Hospitalisation Details (2)'!A:A,'PWQ_Hospitalisation Details (2)'!G:G,"Not Found")</f>
        <v>23045.57</v>
      </c>
      <c r="O446" s="12" t="str">
        <f>_xlfn.XLOOKUP(A446,'PWQ_Hospitalisation Details (2)'!A:A,'PWQ_Hospitalisation Details (2)'!H:H,"Not Found")</f>
        <v>tier - 2</v>
      </c>
      <c r="P446" s="12" t="str">
        <f>_xlfn.XLOOKUP(A446,'PWQ_Hospitalisation Details (2)'!A:A,'PWQ_Hospitalisation Details (2)'!I:I,"Not Found")</f>
        <v>tier - 2</v>
      </c>
      <c r="Q446" s="12" t="str">
        <f>_xlfn.XLOOKUP(A446,'PWQ_Hospitalisation Details (2)'!A:A,'PWQ_Hospitalisation Details (2)'!J:J,"Not Found")</f>
        <v>R1024</v>
      </c>
      <c r="R446" s="12">
        <f>_xlfn.XLOOKUP('Healthcare-Xlookup'!A446,'PWQ_Hospitalisation Details (2)'!A:A,'PWQ_Hospitalisation Details (2)'!K:K,"Not Found")</f>
        <v>52</v>
      </c>
    </row>
    <row r="447" spans="1:18" x14ac:dyDescent="0.35">
      <c r="A447" s="12" t="s">
        <v>1926</v>
      </c>
      <c r="B447" s="12" t="str">
        <f>_xlfn.XLOOKUP(A447,Customer_Names[Customer ID],Customer_Names[First Name],"Not Found")</f>
        <v xml:space="preserve">  Anthony</v>
      </c>
      <c r="C447" s="12" t="str">
        <f>_xlfn.XLOOKUP(A447,Customer_Names[Customer ID],Customer_Names[last Name],"Not Found")</f>
        <v>Crudale</v>
      </c>
      <c r="D447" s="22">
        <f>_xlfn.XLOOKUP('Healthcare-Xlookup'!A447,'PWQ_Medical Examinations (2)'!A:A,'PWQ_Medical Examinations (2)'!B:B,"Not Found")</f>
        <v>27.265000000000001</v>
      </c>
      <c r="E447" s="13" t="str">
        <f>_xlfn.XLOOKUP(A447,'PWQ_Medical Examinations (2)'!A:A,'PWQ_Medical Examinations (2)'!C:C,"Not Found")</f>
        <v>Over weight</v>
      </c>
      <c r="F447" s="12">
        <f>_xlfn.XLOOKUP(A447,'PWQ_Medical Examinations (2)'!A:A,'PWQ_Medical Examinations (2)'!D:D,"Not Found")</f>
        <v>4.25</v>
      </c>
      <c r="G447" s="12" t="str">
        <f>_xlfn.XLOOKUP('Healthcare-Xlookup'!A447,'PWQ_Medical Examinations (2)'!A:A,'PWQ_Medical Examinations (2)'!J:J,"Not Found")</f>
        <v>Normal</v>
      </c>
      <c r="H447" s="12" t="str">
        <f>_xlfn.XLOOKUP(A447,'PWQ_Medical Examinations (2)'!A:A,'PWQ_Medical Examinations (2)'!E:E,"Not Found")</f>
        <v>No</v>
      </c>
      <c r="I447" s="12" t="str">
        <f>_xlfn.XLOOKUP(A447,'PWQ_Medical Examinations (2)'!A:A,'PWQ_Medical Examinations (2)'!F:F,"Not Found")</f>
        <v>No</v>
      </c>
      <c r="J447" s="12" t="str">
        <f>_xlfn.XLOOKUP(A447,'PWQ_Medical Examinations (2)'!A:A,'PWQ_Medical Examinations (2)'!G:G,"Not Found")</f>
        <v>Yes</v>
      </c>
      <c r="K447" s="13">
        <f>_xlfn.XLOOKUP('Healthcare-Xlookup'!A447,'PWQ_Medical Examinations (2)'!A:A,'PWQ_Medical Examinations (2)'!H:H,"Not Found")</f>
        <v>1</v>
      </c>
      <c r="L447" s="13" t="str">
        <f>_xlfn.XLOOKUP(A447,'PWQ_Medical Examinations (2)'!A:A,'PWQ_Medical Examinations (2)'!I:I,"Not Found")</f>
        <v>No</v>
      </c>
      <c r="M447" s="14">
        <f>_xlfn.XLOOKUP(A447,'PWQ_Hospitalisation Details (2)'!A:A,'PWQ_Hospitalisation Details (2)'!E:E,"Not Found")</f>
        <v>37827</v>
      </c>
      <c r="N447" s="15">
        <f>_xlfn.XLOOKUP(A447,'PWQ_Hospitalisation Details (2)'!A:A,'PWQ_Hospitalisation Details (2)'!G:G,"Not Found")</f>
        <v>22493.66</v>
      </c>
      <c r="O447" s="12" t="str">
        <f>_xlfn.XLOOKUP(A447,'PWQ_Hospitalisation Details (2)'!A:A,'PWQ_Hospitalisation Details (2)'!H:H,"Not Found")</f>
        <v>tier - 2</v>
      </c>
      <c r="P447" s="12" t="str">
        <f>_xlfn.XLOOKUP(A447,'PWQ_Hospitalisation Details (2)'!A:A,'PWQ_Hospitalisation Details (2)'!I:I,"Not Found")</f>
        <v>tier - 1</v>
      </c>
      <c r="Q447" s="12" t="str">
        <f>_xlfn.XLOOKUP(A447,'PWQ_Hospitalisation Details (2)'!A:A,'PWQ_Hospitalisation Details (2)'!J:J,"Not Found")</f>
        <v>R1012</v>
      </c>
      <c r="R447" s="12">
        <f>_xlfn.XLOOKUP('Healthcare-Xlookup'!A447,'PWQ_Hospitalisation Details (2)'!A:A,'PWQ_Hospitalisation Details (2)'!K:K,"Not Found")</f>
        <v>19</v>
      </c>
    </row>
    <row r="448" spans="1:18" x14ac:dyDescent="0.35">
      <c r="A448" s="12" t="s">
        <v>1925</v>
      </c>
      <c r="B448" s="12" t="str">
        <f>_xlfn.XLOOKUP(A448,Customer_Names[Customer ID],Customer_Names[First Name],"Not Found")</f>
        <v xml:space="preserve">  Linnea C</v>
      </c>
      <c r="C448" s="12" t="str">
        <f>_xlfn.XLOOKUP(A448,Customer_Names[Customer ID],Customer_Names[last Name],"Not Found")</f>
        <v>Koopmans</v>
      </c>
      <c r="D448" s="22">
        <f>_xlfn.XLOOKUP('Healthcare-Xlookup'!A448,'PWQ_Medical Examinations (2)'!A:A,'PWQ_Medical Examinations (2)'!B:B,"Not Found")</f>
        <v>26.7</v>
      </c>
      <c r="E448" s="13" t="str">
        <f>_xlfn.XLOOKUP(A448,'PWQ_Medical Examinations (2)'!A:A,'PWQ_Medical Examinations (2)'!C:C,"Not Found")</f>
        <v>Over weight</v>
      </c>
      <c r="F448" s="12">
        <f>_xlfn.XLOOKUP(A448,'PWQ_Medical Examinations (2)'!A:A,'PWQ_Medical Examinations (2)'!D:D,"Not Found")</f>
        <v>5.23</v>
      </c>
      <c r="G448" s="12" t="str">
        <f>_xlfn.XLOOKUP('Healthcare-Xlookup'!A448,'PWQ_Medical Examinations (2)'!A:A,'PWQ_Medical Examinations (2)'!J:J,"Not Found")</f>
        <v>Normal</v>
      </c>
      <c r="H448" s="12" t="str">
        <f>_xlfn.XLOOKUP(A448,'PWQ_Medical Examinations (2)'!A:A,'PWQ_Medical Examinations (2)'!E:E,"Not Found")</f>
        <v>No</v>
      </c>
      <c r="I448" s="12" t="str">
        <f>_xlfn.XLOOKUP(A448,'PWQ_Medical Examinations (2)'!A:A,'PWQ_Medical Examinations (2)'!F:F,"Not Found")</f>
        <v>No</v>
      </c>
      <c r="J448" s="12" t="str">
        <f>_xlfn.XLOOKUP(A448,'PWQ_Medical Examinations (2)'!A:A,'PWQ_Medical Examinations (2)'!G:G,"Not Found")</f>
        <v>Yes</v>
      </c>
      <c r="K448" s="13">
        <f>_xlfn.XLOOKUP('Healthcare-Xlookup'!A448,'PWQ_Medical Examinations (2)'!A:A,'PWQ_Medical Examinations (2)'!H:H,"Not Found")</f>
        <v>1</v>
      </c>
      <c r="L448" s="13" t="str">
        <f>_xlfn.XLOOKUP(A448,'PWQ_Medical Examinations (2)'!A:A,'PWQ_Medical Examinations (2)'!I:I,"Not Found")</f>
        <v>yes</v>
      </c>
      <c r="M448" s="14">
        <f>_xlfn.XLOOKUP(A448,'PWQ_Hospitalisation Details (2)'!A:A,'PWQ_Hospitalisation Details (2)'!E:E,"Not Found")</f>
        <v>29173</v>
      </c>
      <c r="N448" s="15">
        <f>_xlfn.XLOOKUP(A448,'PWQ_Hospitalisation Details (2)'!A:A,'PWQ_Hospitalisation Details (2)'!G:G,"Not Found")</f>
        <v>22478.6</v>
      </c>
      <c r="O448" s="12" t="str">
        <f>_xlfn.XLOOKUP(A448,'PWQ_Hospitalisation Details (2)'!A:A,'PWQ_Hospitalisation Details (2)'!H:H,"Not Found")</f>
        <v>tier - 3</v>
      </c>
      <c r="P448" s="12" t="str">
        <f>_xlfn.XLOOKUP(A448,'PWQ_Hospitalisation Details (2)'!A:A,'PWQ_Hospitalisation Details (2)'!I:I,"Not Found")</f>
        <v>tier - 2</v>
      </c>
      <c r="Q448" s="12" t="str">
        <f>_xlfn.XLOOKUP(A448,'PWQ_Hospitalisation Details (2)'!A:A,'PWQ_Hospitalisation Details (2)'!J:J,"Not Found")</f>
        <v>R1011</v>
      </c>
      <c r="R448" s="12">
        <f>_xlfn.XLOOKUP('Healthcare-Xlookup'!A448,'PWQ_Hospitalisation Details (2)'!A:A,'PWQ_Hospitalisation Details (2)'!K:K,"Not Found")</f>
        <v>43</v>
      </c>
    </row>
    <row r="449" spans="1:18" x14ac:dyDescent="0.35">
      <c r="A449" s="12" t="s">
        <v>1924</v>
      </c>
      <c r="B449" s="12" t="str">
        <f>_xlfn.XLOOKUP(A449,Customer_Names[Customer ID],Customer_Names[First Name],"Not Found")</f>
        <v xml:space="preserve">  Massimiliano A</v>
      </c>
      <c r="C449" s="12" t="str">
        <f>_xlfn.XLOOKUP(A449,Customer_Names[Customer ID],Customer_Names[last Name],"Not Found")</f>
        <v>Milani</v>
      </c>
      <c r="D449" s="22">
        <f>_xlfn.XLOOKUP('Healthcare-Xlookup'!A449,'PWQ_Medical Examinations (2)'!A:A,'PWQ_Medical Examinations (2)'!B:B,"Not Found")</f>
        <v>29.925000000000001</v>
      </c>
      <c r="E449" s="13" t="str">
        <f>_xlfn.XLOOKUP(A449,'PWQ_Medical Examinations (2)'!A:A,'PWQ_Medical Examinations (2)'!C:C,"Not Found")</f>
        <v>Over weight</v>
      </c>
      <c r="F449" s="12">
        <f>_xlfn.XLOOKUP(A449,'PWQ_Medical Examinations (2)'!A:A,'PWQ_Medical Examinations (2)'!D:D,"Not Found")</f>
        <v>5.96</v>
      </c>
      <c r="G449" s="12" t="str">
        <f>_xlfn.XLOOKUP('Healthcare-Xlookup'!A449,'PWQ_Medical Examinations (2)'!A:A,'PWQ_Medical Examinations (2)'!J:J,"Not Found")</f>
        <v>Prediabetes</v>
      </c>
      <c r="H449" s="12" t="str">
        <f>_xlfn.XLOOKUP(A449,'PWQ_Medical Examinations (2)'!A:A,'PWQ_Medical Examinations (2)'!E:E,"Not Found")</f>
        <v>yes</v>
      </c>
      <c r="I449" s="12" t="str">
        <f>_xlfn.XLOOKUP(A449,'PWQ_Medical Examinations (2)'!A:A,'PWQ_Medical Examinations (2)'!F:F,"Not Found")</f>
        <v>No</v>
      </c>
      <c r="J449" s="12" t="str">
        <f>_xlfn.XLOOKUP(A449,'PWQ_Medical Examinations (2)'!A:A,'PWQ_Medical Examinations (2)'!G:G,"Not Found")</f>
        <v>Yes</v>
      </c>
      <c r="K449" s="13">
        <f>_xlfn.XLOOKUP('Healthcare-Xlookup'!A449,'PWQ_Medical Examinations (2)'!A:A,'PWQ_Medical Examinations (2)'!H:H,"Not Found")</f>
        <v>1</v>
      </c>
      <c r="L449" s="13" t="str">
        <f>_xlfn.XLOOKUP(A449,'PWQ_Medical Examinations (2)'!A:A,'PWQ_Medical Examinations (2)'!I:I,"Not Found")</f>
        <v>yes</v>
      </c>
      <c r="M449" s="14">
        <f>_xlfn.XLOOKUP(A449,'PWQ_Hospitalisation Details (2)'!A:A,'PWQ_Hospitalisation Details (2)'!E:E,"Not Found")</f>
        <v>30671</v>
      </c>
      <c r="N449" s="15">
        <f>_xlfn.XLOOKUP(A449,'PWQ_Hospitalisation Details (2)'!A:A,'PWQ_Hospitalisation Details (2)'!G:G,"Not Found")</f>
        <v>22462.04</v>
      </c>
      <c r="O449" s="12" t="str">
        <f>_xlfn.XLOOKUP(A449,'PWQ_Hospitalisation Details (2)'!A:A,'PWQ_Hospitalisation Details (2)'!H:H,"Not Found")</f>
        <v>tier - 3</v>
      </c>
      <c r="P449" s="12" t="str">
        <f>_xlfn.XLOOKUP(A449,'PWQ_Hospitalisation Details (2)'!A:A,'PWQ_Hospitalisation Details (2)'!I:I,"Not Found")</f>
        <v>tier - 1</v>
      </c>
      <c r="Q449" s="12" t="str">
        <f>_xlfn.XLOOKUP(A449,'PWQ_Hospitalisation Details (2)'!A:A,'PWQ_Hospitalisation Details (2)'!J:J,"Not Found")</f>
        <v>R1019</v>
      </c>
      <c r="R449" s="12">
        <f>_xlfn.XLOOKUP('Healthcare-Xlookup'!A449,'PWQ_Hospitalisation Details (2)'!A:A,'PWQ_Hospitalisation Details (2)'!K:K,"Not Found")</f>
        <v>39</v>
      </c>
    </row>
    <row r="450" spans="1:18" x14ac:dyDescent="0.35">
      <c r="A450" s="12" t="s">
        <v>1923</v>
      </c>
      <c r="B450" s="12" t="str">
        <f>_xlfn.XLOOKUP(A450,Customer_Names[Customer ID],Customer_Names[First Name],"Not Found")</f>
        <v xml:space="preserve">  James M</v>
      </c>
      <c r="C450" s="12" t="str">
        <f>_xlfn.XLOOKUP(A450,Customer_Names[Customer ID],Customer_Names[last Name],"Not Found")</f>
        <v>Kelly</v>
      </c>
      <c r="D450" s="22">
        <f>_xlfn.XLOOKUP('Healthcare-Xlookup'!A450,'PWQ_Medical Examinations (2)'!A:A,'PWQ_Medical Examinations (2)'!B:B,"Not Found")</f>
        <v>19.95</v>
      </c>
      <c r="E450" s="13" t="str">
        <f>_xlfn.XLOOKUP(A450,'PWQ_Medical Examinations (2)'!A:A,'PWQ_Medical Examinations (2)'!C:C,"Not Found")</f>
        <v>Normal Weight</v>
      </c>
      <c r="F450" s="12">
        <f>_xlfn.XLOOKUP(A450,'PWQ_Medical Examinations (2)'!A:A,'PWQ_Medical Examinations (2)'!D:D,"Not Found")</f>
        <v>4.29</v>
      </c>
      <c r="G450" s="12" t="str">
        <f>_xlfn.XLOOKUP('Healthcare-Xlookup'!A450,'PWQ_Medical Examinations (2)'!A:A,'PWQ_Medical Examinations (2)'!J:J,"Not Found")</f>
        <v>Normal</v>
      </c>
      <c r="H450" s="12" t="str">
        <f>_xlfn.XLOOKUP(A450,'PWQ_Medical Examinations (2)'!A:A,'PWQ_Medical Examinations (2)'!E:E,"Not Found")</f>
        <v>yes</v>
      </c>
      <c r="I450" s="12" t="str">
        <f>_xlfn.XLOOKUP(A450,'PWQ_Medical Examinations (2)'!A:A,'PWQ_Medical Examinations (2)'!F:F,"Not Found")</f>
        <v>No</v>
      </c>
      <c r="J450" s="12" t="str">
        <f>_xlfn.XLOOKUP(A450,'PWQ_Medical Examinations (2)'!A:A,'PWQ_Medical Examinations (2)'!G:G,"Not Found")</f>
        <v>No</v>
      </c>
      <c r="K450" s="13">
        <f>_xlfn.XLOOKUP('Healthcare-Xlookup'!A450,'PWQ_Medical Examinations (2)'!A:A,'PWQ_Medical Examinations (2)'!H:H,"Not Found")</f>
        <v>2</v>
      </c>
      <c r="L450" s="13" t="str">
        <f>_xlfn.XLOOKUP(A450,'PWQ_Medical Examinations (2)'!A:A,'PWQ_Medical Examinations (2)'!I:I,"Not Found")</f>
        <v>yes</v>
      </c>
      <c r="M450" s="14">
        <f>_xlfn.XLOOKUP(A450,'PWQ_Hospitalisation Details (2)'!A:A,'PWQ_Hospitalisation Details (2)'!E:E,"Not Found")</f>
        <v>24337</v>
      </c>
      <c r="N450" s="15">
        <f>_xlfn.XLOOKUP(A450,'PWQ_Hospitalisation Details (2)'!A:A,'PWQ_Hospitalisation Details (2)'!G:G,"Not Found")</f>
        <v>22412.65</v>
      </c>
      <c r="O450" s="12" t="str">
        <f>_xlfn.XLOOKUP(A450,'PWQ_Hospitalisation Details (2)'!A:A,'PWQ_Hospitalisation Details (2)'!H:H,"Not Found")</f>
        <v>tier - 3</v>
      </c>
      <c r="P450" s="12" t="str">
        <f>_xlfn.XLOOKUP(A450,'PWQ_Hospitalisation Details (2)'!A:A,'PWQ_Hospitalisation Details (2)'!I:I,"Not Found")</f>
        <v>tier - 3</v>
      </c>
      <c r="Q450" s="12" t="str">
        <f>_xlfn.XLOOKUP(A450,'PWQ_Hospitalisation Details (2)'!A:A,'PWQ_Hospitalisation Details (2)'!J:J,"Not Found")</f>
        <v>R1014</v>
      </c>
      <c r="R450" s="12">
        <f>_xlfn.XLOOKUP('Healthcare-Xlookup'!A450,'PWQ_Hospitalisation Details (2)'!A:A,'PWQ_Hospitalisation Details (2)'!K:K,"Not Found")</f>
        <v>56</v>
      </c>
    </row>
    <row r="451" spans="1:18" x14ac:dyDescent="0.35">
      <c r="A451" s="12" t="s">
        <v>1922</v>
      </c>
      <c r="B451" s="12" t="str">
        <f>_xlfn.XLOOKUP(A451,Customer_Names[Customer ID],Customer_Names[First Name],"Not Found")</f>
        <v xml:space="preserve">  Lauren</v>
      </c>
      <c r="C451" s="12" t="str">
        <f>_xlfn.XLOOKUP(A451,Customer_Names[Customer ID],Customer_Names[last Name],"Not Found")</f>
        <v>Finelli</v>
      </c>
      <c r="D451" s="22">
        <f>_xlfn.XLOOKUP('Healthcare-Xlookup'!A451,'PWQ_Medical Examinations (2)'!A:A,'PWQ_Medical Examinations (2)'!B:B,"Not Found")</f>
        <v>24.225000000000001</v>
      </c>
      <c r="E451" s="13" t="str">
        <f>_xlfn.XLOOKUP(A451,'PWQ_Medical Examinations (2)'!A:A,'PWQ_Medical Examinations (2)'!C:C,"Not Found")</f>
        <v>Normal Weight</v>
      </c>
      <c r="F451" s="12">
        <f>_xlfn.XLOOKUP(A451,'PWQ_Medical Examinations (2)'!A:A,'PWQ_Medical Examinations (2)'!D:D,"Not Found")</f>
        <v>4.09</v>
      </c>
      <c r="G451" s="12" t="str">
        <f>_xlfn.XLOOKUP('Healthcare-Xlookup'!A451,'PWQ_Medical Examinations (2)'!A:A,'PWQ_Medical Examinations (2)'!J:J,"Not Found")</f>
        <v>Normal</v>
      </c>
      <c r="H451" s="12" t="str">
        <f>_xlfn.XLOOKUP(A451,'PWQ_Medical Examinations (2)'!A:A,'PWQ_Medical Examinations (2)'!E:E,"Not Found")</f>
        <v>No</v>
      </c>
      <c r="I451" s="12" t="str">
        <f>_xlfn.XLOOKUP(A451,'PWQ_Medical Examinations (2)'!A:A,'PWQ_Medical Examinations (2)'!F:F,"Not Found")</f>
        <v>No</v>
      </c>
      <c r="J451" s="12" t="str">
        <f>_xlfn.XLOOKUP(A451,'PWQ_Medical Examinations (2)'!A:A,'PWQ_Medical Examinations (2)'!G:G,"Not Found")</f>
        <v>No</v>
      </c>
      <c r="K451" s="13">
        <f>_xlfn.XLOOKUP('Healthcare-Xlookup'!A451,'PWQ_Medical Examinations (2)'!A:A,'PWQ_Medical Examinations (2)'!H:H,"Not Found")</f>
        <v>0</v>
      </c>
      <c r="L451" s="13" t="str">
        <f>_xlfn.XLOOKUP(A451,'PWQ_Medical Examinations (2)'!A:A,'PWQ_Medical Examinations (2)'!I:I,"Not Found")</f>
        <v>No</v>
      </c>
      <c r="M451" s="14">
        <f>_xlfn.XLOOKUP(A451,'PWQ_Hospitalisation Details (2)'!A:A,'PWQ_Hospitalisation Details (2)'!E:E,"Not Found")</f>
        <v>36398</v>
      </c>
      <c r="N451" s="15">
        <f>_xlfn.XLOOKUP(A451,'PWQ_Hospitalisation Details (2)'!A:A,'PWQ_Hospitalisation Details (2)'!G:G,"Not Found")</f>
        <v>22395.74</v>
      </c>
      <c r="O451" s="12" t="str">
        <f>_xlfn.XLOOKUP(A451,'PWQ_Hospitalisation Details (2)'!A:A,'PWQ_Hospitalisation Details (2)'!H:H,"Not Found")</f>
        <v>tier - 3</v>
      </c>
      <c r="P451" s="12" t="str">
        <f>_xlfn.XLOOKUP(A451,'PWQ_Hospitalisation Details (2)'!A:A,'PWQ_Hospitalisation Details (2)'!I:I,"Not Found")</f>
        <v>tier - 2</v>
      </c>
      <c r="Q451" s="12" t="str">
        <f>_xlfn.XLOOKUP(A451,'PWQ_Hospitalisation Details (2)'!A:A,'PWQ_Hospitalisation Details (2)'!J:J,"Not Found")</f>
        <v>R1024</v>
      </c>
      <c r="R451" s="12">
        <f>_xlfn.XLOOKUP('Healthcare-Xlookup'!A451,'PWQ_Hospitalisation Details (2)'!A:A,'PWQ_Hospitalisation Details (2)'!K:K,"Not Found")</f>
        <v>23</v>
      </c>
    </row>
    <row r="452" spans="1:18" x14ac:dyDescent="0.35">
      <c r="A452" s="12" t="s">
        <v>1921</v>
      </c>
      <c r="B452" s="12" t="str">
        <f>_xlfn.XLOOKUP(A452,Customer_Names[Customer ID],Customer_Names[First Name],"Not Found")</f>
        <v xml:space="preserve">  Michele V</v>
      </c>
      <c r="C452" s="12" t="str">
        <f>_xlfn.XLOOKUP(A452,Customer_Names[Customer ID],Customer_Names[last Name],"Not Found")</f>
        <v>Palmer</v>
      </c>
      <c r="D452" s="22">
        <f>_xlfn.XLOOKUP('Healthcare-Xlookup'!A452,'PWQ_Medical Examinations (2)'!A:A,'PWQ_Medical Examinations (2)'!B:B,"Not Found")</f>
        <v>28.12</v>
      </c>
      <c r="E452" s="13" t="str">
        <f>_xlfn.XLOOKUP(A452,'PWQ_Medical Examinations (2)'!A:A,'PWQ_Medical Examinations (2)'!C:C,"Not Found")</f>
        <v>Over weight</v>
      </c>
      <c r="F452" s="12">
        <f>_xlfn.XLOOKUP(A452,'PWQ_Medical Examinations (2)'!A:A,'PWQ_Medical Examinations (2)'!D:D,"Not Found")</f>
        <v>4.88</v>
      </c>
      <c r="G452" s="12" t="str">
        <f>_xlfn.XLOOKUP('Healthcare-Xlookup'!A452,'PWQ_Medical Examinations (2)'!A:A,'PWQ_Medical Examinations (2)'!J:J,"Not Found")</f>
        <v>Normal</v>
      </c>
      <c r="H452" s="12" t="str">
        <f>_xlfn.XLOOKUP(A452,'PWQ_Medical Examinations (2)'!A:A,'PWQ_Medical Examinations (2)'!E:E,"Not Found")</f>
        <v>No</v>
      </c>
      <c r="I452" s="12" t="str">
        <f>_xlfn.XLOOKUP(A452,'PWQ_Medical Examinations (2)'!A:A,'PWQ_Medical Examinations (2)'!F:F,"Not Found")</f>
        <v>No</v>
      </c>
      <c r="J452" s="12" t="str">
        <f>_xlfn.XLOOKUP(A452,'PWQ_Medical Examinations (2)'!A:A,'PWQ_Medical Examinations (2)'!G:G,"Not Found")</f>
        <v>No</v>
      </c>
      <c r="K452" s="13">
        <f>_xlfn.XLOOKUP('Healthcare-Xlookup'!A452,'PWQ_Medical Examinations (2)'!A:A,'PWQ_Medical Examinations (2)'!H:H,"Not Found")</f>
        <v>0</v>
      </c>
      <c r="L452" s="13" t="str">
        <f>_xlfn.XLOOKUP(A452,'PWQ_Medical Examinations (2)'!A:A,'PWQ_Medical Examinations (2)'!I:I,"Not Found")</f>
        <v>yes</v>
      </c>
      <c r="M452" s="14">
        <f>_xlfn.XLOOKUP(A452,'PWQ_Hospitalisation Details (2)'!A:A,'PWQ_Hospitalisation Details (2)'!E:E,"Not Found")</f>
        <v>30312</v>
      </c>
      <c r="N452" s="15">
        <f>_xlfn.XLOOKUP(A452,'PWQ_Hospitalisation Details (2)'!A:A,'PWQ_Hospitalisation Details (2)'!G:G,"Not Found")</f>
        <v>22331.57</v>
      </c>
      <c r="O452" s="12" t="str">
        <f>_xlfn.XLOOKUP(A452,'PWQ_Hospitalisation Details (2)'!A:A,'PWQ_Hospitalisation Details (2)'!H:H,"Not Found")</f>
        <v>tier - 2</v>
      </c>
      <c r="P452" s="12" t="str">
        <f>_xlfn.XLOOKUP(A452,'PWQ_Hospitalisation Details (2)'!A:A,'PWQ_Hospitalisation Details (2)'!I:I,"Not Found")</f>
        <v>tier - 3</v>
      </c>
      <c r="Q452" s="12" t="str">
        <f>_xlfn.XLOOKUP(A452,'PWQ_Hospitalisation Details (2)'!A:A,'PWQ_Hospitalisation Details (2)'!J:J,"Not Found")</f>
        <v>R1024</v>
      </c>
      <c r="R452" s="12">
        <f>_xlfn.XLOOKUP('Healthcare-Xlookup'!A452,'PWQ_Hospitalisation Details (2)'!A:A,'PWQ_Hospitalisation Details (2)'!K:K,"Not Found")</f>
        <v>40</v>
      </c>
    </row>
    <row r="453" spans="1:18" x14ac:dyDescent="0.35">
      <c r="A453" s="12" t="s">
        <v>1920</v>
      </c>
      <c r="B453" s="12" t="str">
        <f>_xlfn.XLOOKUP(A453,Customer_Names[Customer ID],Customer_Names[First Name],"Not Found")</f>
        <v xml:space="preserve">  Xiao</v>
      </c>
      <c r="C453" s="12" t="str">
        <f>_xlfn.XLOOKUP(A453,Customer_Names[Customer ID],Customer_Names[last Name],"Not Found")</f>
        <v>Wang</v>
      </c>
      <c r="D453" s="22">
        <f>_xlfn.XLOOKUP('Healthcare-Xlookup'!A453,'PWQ_Medical Examinations (2)'!A:A,'PWQ_Medical Examinations (2)'!B:B,"Not Found")</f>
        <v>23.21</v>
      </c>
      <c r="E453" s="13" t="str">
        <f>_xlfn.XLOOKUP(A453,'PWQ_Medical Examinations (2)'!A:A,'PWQ_Medical Examinations (2)'!C:C,"Not Found")</f>
        <v>Normal Weight</v>
      </c>
      <c r="F453" s="12">
        <f>_xlfn.XLOOKUP(A453,'PWQ_Medical Examinations (2)'!A:A,'PWQ_Medical Examinations (2)'!D:D,"Not Found")</f>
        <v>6.76</v>
      </c>
      <c r="G453" s="12" t="str">
        <f>_xlfn.XLOOKUP('Healthcare-Xlookup'!A453,'PWQ_Medical Examinations (2)'!A:A,'PWQ_Medical Examinations (2)'!J:J,"Not Found")</f>
        <v>Diabetes</v>
      </c>
      <c r="H453" s="12" t="str">
        <f>_xlfn.XLOOKUP(A453,'PWQ_Medical Examinations (2)'!A:A,'PWQ_Medical Examinations (2)'!E:E,"Not Found")</f>
        <v>No</v>
      </c>
      <c r="I453" s="12" t="str">
        <f>_xlfn.XLOOKUP(A453,'PWQ_Medical Examinations (2)'!A:A,'PWQ_Medical Examinations (2)'!F:F,"Not Found")</f>
        <v>No</v>
      </c>
      <c r="J453" s="12" t="str">
        <f>_xlfn.XLOOKUP(A453,'PWQ_Medical Examinations (2)'!A:A,'PWQ_Medical Examinations (2)'!G:G,"Not Found")</f>
        <v>No</v>
      </c>
      <c r="K453" s="13">
        <f>_xlfn.XLOOKUP('Healthcare-Xlookup'!A453,'PWQ_Medical Examinations (2)'!A:A,'PWQ_Medical Examinations (2)'!H:H,"Not Found")</f>
        <v>0</v>
      </c>
      <c r="L453" s="13" t="str">
        <f>_xlfn.XLOOKUP(A453,'PWQ_Medical Examinations (2)'!A:A,'PWQ_Medical Examinations (2)'!I:I,"Not Found")</f>
        <v>yes</v>
      </c>
      <c r="M453" s="14">
        <f>_xlfn.XLOOKUP(A453,'PWQ_Hospitalisation Details (2)'!A:A,'PWQ_Hospitalisation Details (2)'!E:E,"Not Found")</f>
        <v>26100</v>
      </c>
      <c r="N453" s="15">
        <f>_xlfn.XLOOKUP(A453,'PWQ_Hospitalisation Details (2)'!A:A,'PWQ_Hospitalisation Details (2)'!G:G,"Not Found")</f>
        <v>22218.11</v>
      </c>
      <c r="O453" s="12" t="str">
        <f>_xlfn.XLOOKUP(A453,'PWQ_Hospitalisation Details (2)'!A:A,'PWQ_Hospitalisation Details (2)'!H:H,"Not Found")</f>
        <v>tier - 2</v>
      </c>
      <c r="P453" s="12" t="str">
        <f>_xlfn.XLOOKUP(A453,'PWQ_Hospitalisation Details (2)'!A:A,'PWQ_Hospitalisation Details (2)'!I:I,"Not Found")</f>
        <v>tier - 3</v>
      </c>
      <c r="Q453" s="12" t="str">
        <f>_xlfn.XLOOKUP(A453,'PWQ_Hospitalisation Details (2)'!A:A,'PWQ_Hospitalisation Details (2)'!J:J,"Not Found")</f>
        <v>R1013</v>
      </c>
      <c r="R453" s="12">
        <f>_xlfn.XLOOKUP('Healthcare-Xlookup'!A453,'PWQ_Hospitalisation Details (2)'!A:A,'PWQ_Hospitalisation Details (2)'!K:K,"Not Found")</f>
        <v>51</v>
      </c>
    </row>
    <row r="454" spans="1:18" x14ac:dyDescent="0.35">
      <c r="A454" s="12" t="s">
        <v>1919</v>
      </c>
      <c r="B454" s="12" t="str">
        <f>_xlfn.XLOOKUP(A454,Customer_Names[Customer ID],Customer_Names[First Name],"Not Found")</f>
        <v xml:space="preserve">  Harper L</v>
      </c>
      <c r="C454" s="12" t="str">
        <f>_xlfn.XLOOKUP(A454,Customer_Names[Customer ID],Customer_Names[last Name],"Not Found")</f>
        <v>Beasley</v>
      </c>
      <c r="D454" s="22">
        <f>_xlfn.XLOOKUP('Healthcare-Xlookup'!A454,'PWQ_Medical Examinations (2)'!A:A,'PWQ_Medical Examinations (2)'!B:B,"Not Found")</f>
        <v>23.98</v>
      </c>
      <c r="E454" s="13" t="str">
        <f>_xlfn.XLOOKUP(A454,'PWQ_Medical Examinations (2)'!A:A,'PWQ_Medical Examinations (2)'!C:C,"Not Found")</f>
        <v>Normal Weight</v>
      </c>
      <c r="F454" s="12">
        <f>_xlfn.XLOOKUP(A454,'PWQ_Medical Examinations (2)'!A:A,'PWQ_Medical Examinations (2)'!D:D,"Not Found")</f>
        <v>10.67</v>
      </c>
      <c r="G454" s="12" t="str">
        <f>_xlfn.XLOOKUP('Healthcare-Xlookup'!A454,'PWQ_Medical Examinations (2)'!A:A,'PWQ_Medical Examinations (2)'!J:J,"Not Found")</f>
        <v>Diabetes</v>
      </c>
      <c r="H454" s="12" t="str">
        <f>_xlfn.XLOOKUP(A454,'PWQ_Medical Examinations (2)'!A:A,'PWQ_Medical Examinations (2)'!E:E,"Not Found")</f>
        <v>No</v>
      </c>
      <c r="I454" s="12" t="str">
        <f>_xlfn.XLOOKUP(A454,'PWQ_Medical Examinations (2)'!A:A,'PWQ_Medical Examinations (2)'!F:F,"Not Found")</f>
        <v>No</v>
      </c>
      <c r="J454" s="12" t="str">
        <f>_xlfn.XLOOKUP(A454,'PWQ_Medical Examinations (2)'!A:A,'PWQ_Medical Examinations (2)'!G:G,"Not Found")</f>
        <v>No</v>
      </c>
      <c r="K454" s="13">
        <f>_xlfn.XLOOKUP('Healthcare-Xlookup'!A454,'PWQ_Medical Examinations (2)'!A:A,'PWQ_Medical Examinations (2)'!H:H,"Not Found")</f>
        <v>0</v>
      </c>
      <c r="L454" s="13" t="str">
        <f>_xlfn.XLOOKUP(A454,'PWQ_Medical Examinations (2)'!A:A,'PWQ_Medical Examinations (2)'!I:I,"Not Found")</f>
        <v>No</v>
      </c>
      <c r="M454" s="14">
        <f>_xlfn.XLOOKUP(A454,'PWQ_Hospitalisation Details (2)'!A:A,'PWQ_Hospitalisation Details (2)'!E:E,"Not Found")</f>
        <v>23978</v>
      </c>
      <c r="N454" s="15">
        <f>_xlfn.XLOOKUP(A454,'PWQ_Hospitalisation Details (2)'!A:A,'PWQ_Hospitalisation Details (2)'!G:G,"Not Found")</f>
        <v>22192.44</v>
      </c>
      <c r="O454" s="12" t="str">
        <f>_xlfn.XLOOKUP(A454,'PWQ_Hospitalisation Details (2)'!A:A,'PWQ_Hospitalisation Details (2)'!H:H,"Not Found")</f>
        <v>tier - 3</v>
      </c>
      <c r="P454" s="12" t="str">
        <f>_xlfn.XLOOKUP(A454,'PWQ_Hospitalisation Details (2)'!A:A,'PWQ_Hospitalisation Details (2)'!I:I,"Not Found")</f>
        <v>tier - 1</v>
      </c>
      <c r="Q454" s="12" t="str">
        <f>_xlfn.XLOOKUP(A454,'PWQ_Hospitalisation Details (2)'!A:A,'PWQ_Hospitalisation Details (2)'!J:J,"Not Found")</f>
        <v>R1013</v>
      </c>
      <c r="R454" s="12">
        <f>_xlfn.XLOOKUP('Healthcare-Xlookup'!A454,'PWQ_Hospitalisation Details (2)'!A:A,'PWQ_Hospitalisation Details (2)'!K:K,"Not Found")</f>
        <v>57</v>
      </c>
    </row>
    <row r="455" spans="1:18" x14ac:dyDescent="0.35">
      <c r="A455" s="12" t="s">
        <v>1918</v>
      </c>
      <c r="B455" s="12" t="str">
        <f>_xlfn.XLOOKUP(A455,Customer_Names[Customer ID],Customer_Names[First Name],"Not Found")</f>
        <v xml:space="preserve">  Nick</v>
      </c>
      <c r="C455" s="12" t="str">
        <f>_xlfn.XLOOKUP(A455,Customer_Names[Customer ID],Customer_Names[last Name],"Not Found")</f>
        <v>Bedbury</v>
      </c>
      <c r="D455" s="22">
        <f>_xlfn.XLOOKUP('Healthcare-Xlookup'!A455,'PWQ_Medical Examinations (2)'!A:A,'PWQ_Medical Examinations (2)'!B:B,"Not Found")</f>
        <v>30</v>
      </c>
      <c r="E455" s="13" t="str">
        <f>_xlfn.XLOOKUP(A455,'PWQ_Medical Examinations (2)'!A:A,'PWQ_Medical Examinations (2)'!C:C,"Not Found")</f>
        <v>Obesity</v>
      </c>
      <c r="F455" s="12">
        <f>_xlfn.XLOOKUP(A455,'PWQ_Medical Examinations (2)'!A:A,'PWQ_Medical Examinations (2)'!D:D,"Not Found")</f>
        <v>6.21</v>
      </c>
      <c r="G455" s="12" t="str">
        <f>_xlfn.XLOOKUP('Healthcare-Xlookup'!A455,'PWQ_Medical Examinations (2)'!A:A,'PWQ_Medical Examinations (2)'!J:J,"Not Found")</f>
        <v>Prediabetes</v>
      </c>
      <c r="H455" s="12" t="str">
        <f>_xlfn.XLOOKUP(A455,'PWQ_Medical Examinations (2)'!A:A,'PWQ_Medical Examinations (2)'!E:E,"Not Found")</f>
        <v>No</v>
      </c>
      <c r="I455" s="12" t="str">
        <f>_xlfn.XLOOKUP(A455,'PWQ_Medical Examinations (2)'!A:A,'PWQ_Medical Examinations (2)'!F:F,"Not Found")</f>
        <v>No</v>
      </c>
      <c r="J455" s="12" t="str">
        <f>_xlfn.XLOOKUP(A455,'PWQ_Medical Examinations (2)'!A:A,'PWQ_Medical Examinations (2)'!G:G,"Not Found")</f>
        <v>No</v>
      </c>
      <c r="K455" s="13">
        <f>_xlfn.XLOOKUP('Healthcare-Xlookup'!A455,'PWQ_Medical Examinations (2)'!A:A,'PWQ_Medical Examinations (2)'!H:H,"Not Found")</f>
        <v>0</v>
      </c>
      <c r="L455" s="13" t="str">
        <f>_xlfn.XLOOKUP(A455,'PWQ_Medical Examinations (2)'!A:A,'PWQ_Medical Examinations (2)'!I:I,"Not Found")</f>
        <v>yes</v>
      </c>
      <c r="M455" s="14">
        <f>_xlfn.XLOOKUP(A455,'PWQ_Hospitalisation Details (2)'!A:A,'PWQ_Hospitalisation Details (2)'!E:E,"Not Found")</f>
        <v>29476</v>
      </c>
      <c r="N455" s="15">
        <f>_xlfn.XLOOKUP(A455,'PWQ_Hospitalisation Details (2)'!A:A,'PWQ_Hospitalisation Details (2)'!G:G,"Not Found")</f>
        <v>22144.03</v>
      </c>
      <c r="O455" s="12" t="str">
        <f>_xlfn.XLOOKUP(A455,'PWQ_Hospitalisation Details (2)'!A:A,'PWQ_Hospitalisation Details (2)'!H:H,"Not Found")</f>
        <v>tier - 2</v>
      </c>
      <c r="P455" s="12" t="str">
        <f>_xlfn.XLOOKUP(A455,'PWQ_Hospitalisation Details (2)'!A:A,'PWQ_Hospitalisation Details (2)'!I:I,"Not Found")</f>
        <v>tier - 2</v>
      </c>
      <c r="Q455" s="12" t="str">
        <f>_xlfn.XLOOKUP(A455,'PWQ_Hospitalisation Details (2)'!A:A,'PWQ_Hospitalisation Details (2)'!J:J,"Not Found")</f>
        <v>R1011</v>
      </c>
      <c r="R455" s="12">
        <f>_xlfn.XLOOKUP('Healthcare-Xlookup'!A455,'PWQ_Hospitalisation Details (2)'!A:A,'PWQ_Hospitalisation Details (2)'!K:K,"Not Found")</f>
        <v>42</v>
      </c>
    </row>
    <row r="456" spans="1:18" x14ac:dyDescent="0.35">
      <c r="A456" s="12" t="s">
        <v>1917</v>
      </c>
      <c r="B456" s="12" t="str">
        <f>_xlfn.XLOOKUP(A456,Customer_Names[Customer ID],Customer_Names[First Name],"Not Found")</f>
        <v xml:space="preserve">  Scott</v>
      </c>
      <c r="C456" s="12" t="str">
        <f>_xlfn.XLOOKUP(A456,Customer_Names[Customer ID],Customer_Names[last Name],"Not Found")</f>
        <v>Stemberger</v>
      </c>
      <c r="D456" s="22">
        <f>_xlfn.XLOOKUP('Healthcare-Xlookup'!A456,'PWQ_Medical Examinations (2)'!A:A,'PWQ_Medical Examinations (2)'!B:B,"Not Found")</f>
        <v>17.350000000000001</v>
      </c>
      <c r="E456" s="13" t="str">
        <f>_xlfn.XLOOKUP(A456,'PWQ_Medical Examinations (2)'!A:A,'PWQ_Medical Examinations (2)'!C:C,"Not Found")</f>
        <v>Under Weight</v>
      </c>
      <c r="F456" s="12">
        <f>_xlfn.XLOOKUP(A456,'PWQ_Medical Examinations (2)'!A:A,'PWQ_Medical Examinations (2)'!D:D,"Not Found")</f>
        <v>5.03</v>
      </c>
      <c r="G456" s="12" t="str">
        <f>_xlfn.XLOOKUP('Healthcare-Xlookup'!A456,'PWQ_Medical Examinations (2)'!A:A,'PWQ_Medical Examinations (2)'!J:J,"Not Found")</f>
        <v>Normal</v>
      </c>
      <c r="H456" s="12" t="str">
        <f>_xlfn.XLOOKUP(A456,'PWQ_Medical Examinations (2)'!A:A,'PWQ_Medical Examinations (2)'!E:E,"Not Found")</f>
        <v>yes</v>
      </c>
      <c r="I456" s="12" t="str">
        <f>_xlfn.XLOOKUP(A456,'PWQ_Medical Examinations (2)'!A:A,'PWQ_Medical Examinations (2)'!F:F,"Not Found")</f>
        <v>No</v>
      </c>
      <c r="J456" s="12" t="str">
        <f>_xlfn.XLOOKUP(A456,'PWQ_Medical Examinations (2)'!A:A,'PWQ_Medical Examinations (2)'!G:G,"Not Found")</f>
        <v>No</v>
      </c>
      <c r="K456" s="13">
        <f>_xlfn.XLOOKUP('Healthcare-Xlookup'!A456,'PWQ_Medical Examinations (2)'!A:A,'PWQ_Medical Examinations (2)'!H:H,"Not Found")</f>
        <v>0</v>
      </c>
      <c r="L456" s="13" t="str">
        <f>_xlfn.XLOOKUP(A456,'PWQ_Medical Examinations (2)'!A:A,'PWQ_Medical Examinations (2)'!I:I,"Not Found")</f>
        <v>yes</v>
      </c>
      <c r="M456" s="14">
        <f>_xlfn.XLOOKUP(A456,'PWQ_Hospitalisation Details (2)'!A:A,'PWQ_Hospitalisation Details (2)'!E:E,"Not Found")</f>
        <v>37131</v>
      </c>
      <c r="N456" s="15">
        <f>_xlfn.XLOOKUP(A456,'PWQ_Hospitalisation Details (2)'!A:A,'PWQ_Hospitalisation Details (2)'!G:G,"Not Found")</f>
        <v>22097.62</v>
      </c>
      <c r="O456" s="12" t="str">
        <f>_xlfn.XLOOKUP(A456,'PWQ_Hospitalisation Details (2)'!A:A,'PWQ_Hospitalisation Details (2)'!H:H,"Not Found")</f>
        <v>tier - 3</v>
      </c>
      <c r="P456" s="12" t="str">
        <f>_xlfn.XLOOKUP(A456,'PWQ_Hospitalisation Details (2)'!A:A,'PWQ_Hospitalisation Details (2)'!I:I,"Not Found")</f>
        <v>tier - 1</v>
      </c>
      <c r="Q456" s="12" t="str">
        <f>_xlfn.XLOOKUP(A456,'PWQ_Hospitalisation Details (2)'!A:A,'PWQ_Hospitalisation Details (2)'!J:J,"Not Found")</f>
        <v>R1011</v>
      </c>
      <c r="R456" s="12">
        <f>_xlfn.XLOOKUP('Healthcare-Xlookup'!A456,'PWQ_Hospitalisation Details (2)'!A:A,'PWQ_Hospitalisation Details (2)'!K:K,"Not Found")</f>
        <v>21</v>
      </c>
    </row>
    <row r="457" spans="1:18" x14ac:dyDescent="0.35">
      <c r="A457" s="12" t="s">
        <v>1916</v>
      </c>
      <c r="B457" s="12" t="str">
        <f>_xlfn.XLOOKUP(A457,Customer_Names[Customer ID],Customer_Names[First Name],"Not Found")</f>
        <v xml:space="preserve">  Wilson</v>
      </c>
      <c r="C457" s="12" t="str">
        <f>_xlfn.XLOOKUP(A457,Customer_Names[Customer ID],Customer_Names[last Name],"Not Found")</f>
        <v>Chebet</v>
      </c>
      <c r="D457" s="22">
        <f>_xlfn.XLOOKUP('Healthcare-Xlookup'!A457,'PWQ_Medical Examinations (2)'!A:A,'PWQ_Medical Examinations (2)'!B:B,"Not Found")</f>
        <v>22.704999999999998</v>
      </c>
      <c r="E457" s="13" t="str">
        <f>_xlfn.XLOOKUP(A457,'PWQ_Medical Examinations (2)'!A:A,'PWQ_Medical Examinations (2)'!C:C,"Not Found")</f>
        <v>Normal Weight</v>
      </c>
      <c r="F457" s="12">
        <f>_xlfn.XLOOKUP(A457,'PWQ_Medical Examinations (2)'!A:A,'PWQ_Medical Examinations (2)'!D:D,"Not Found")</f>
        <v>5.27</v>
      </c>
      <c r="G457" s="12" t="str">
        <f>_xlfn.XLOOKUP('Healthcare-Xlookup'!A457,'PWQ_Medical Examinations (2)'!A:A,'PWQ_Medical Examinations (2)'!J:J,"Not Found")</f>
        <v>Normal</v>
      </c>
      <c r="H457" s="12" t="str">
        <f>_xlfn.XLOOKUP(A457,'PWQ_Medical Examinations (2)'!A:A,'PWQ_Medical Examinations (2)'!E:E,"Not Found")</f>
        <v>No</v>
      </c>
      <c r="I457" s="12" t="str">
        <f>_xlfn.XLOOKUP(A457,'PWQ_Medical Examinations (2)'!A:A,'PWQ_Medical Examinations (2)'!F:F,"Not Found")</f>
        <v>No</v>
      </c>
      <c r="J457" s="12" t="str">
        <f>_xlfn.XLOOKUP(A457,'PWQ_Medical Examinations (2)'!A:A,'PWQ_Medical Examinations (2)'!G:G,"Not Found")</f>
        <v>No</v>
      </c>
      <c r="K457" s="13">
        <f>_xlfn.XLOOKUP('Healthcare-Xlookup'!A457,'PWQ_Medical Examinations (2)'!A:A,'PWQ_Medical Examinations (2)'!H:H,"Not Found")</f>
        <v>0</v>
      </c>
      <c r="L457" s="13" t="str">
        <f>_xlfn.XLOOKUP(A457,'PWQ_Medical Examinations (2)'!A:A,'PWQ_Medical Examinations (2)'!I:I,"Not Found")</f>
        <v>No</v>
      </c>
      <c r="M457" s="14">
        <f>_xlfn.XLOOKUP(A457,'PWQ_Hospitalisation Details (2)'!A:A,'PWQ_Hospitalisation Details (2)'!E:E,"Not Found")</f>
        <v>32795</v>
      </c>
      <c r="N457" s="15">
        <f>_xlfn.XLOOKUP(A457,'PWQ_Hospitalisation Details (2)'!A:A,'PWQ_Hospitalisation Details (2)'!G:G,"Not Found")</f>
        <v>21984.47</v>
      </c>
      <c r="O457" s="12" t="str">
        <f>_xlfn.XLOOKUP(A457,'PWQ_Hospitalisation Details (2)'!A:A,'PWQ_Hospitalisation Details (2)'!H:H,"Not Found")</f>
        <v>tier - 3</v>
      </c>
      <c r="P457" s="12" t="str">
        <f>_xlfn.XLOOKUP(A457,'PWQ_Hospitalisation Details (2)'!A:A,'PWQ_Hospitalisation Details (2)'!I:I,"Not Found")</f>
        <v>tier - 1</v>
      </c>
      <c r="Q457" s="12" t="str">
        <f>_xlfn.XLOOKUP(A457,'PWQ_Hospitalisation Details (2)'!A:A,'PWQ_Hospitalisation Details (2)'!J:J,"Not Found")</f>
        <v>R1012</v>
      </c>
      <c r="R457" s="12">
        <f>_xlfn.XLOOKUP('Healthcare-Xlookup'!A457,'PWQ_Hospitalisation Details (2)'!A:A,'PWQ_Hospitalisation Details (2)'!K:K,"Not Found")</f>
        <v>33</v>
      </c>
    </row>
    <row r="458" spans="1:18" x14ac:dyDescent="0.35">
      <c r="A458" s="12" t="s">
        <v>1915</v>
      </c>
      <c r="B458" s="12" t="str">
        <f>_xlfn.XLOOKUP(A458,Customer_Names[Customer ID],Customer_Names[First Name],"Not Found")</f>
        <v xml:space="preserve">  Lee</v>
      </c>
      <c r="C458" s="12" t="str">
        <f>_xlfn.XLOOKUP(A458,Customer_Names[Customer ID],Customer_Names[last Name],"Not Found")</f>
        <v>Muir</v>
      </c>
      <c r="D458" s="22">
        <f>_xlfn.XLOOKUP('Healthcare-Xlookup'!A458,'PWQ_Medical Examinations (2)'!A:A,'PWQ_Medical Examinations (2)'!B:B,"Not Found")</f>
        <v>25.41</v>
      </c>
      <c r="E458" s="13" t="str">
        <f>_xlfn.XLOOKUP(A458,'PWQ_Medical Examinations (2)'!A:A,'PWQ_Medical Examinations (2)'!C:C,"Not Found")</f>
        <v>Over weight</v>
      </c>
      <c r="F458" s="12">
        <f>_xlfn.XLOOKUP(A458,'PWQ_Medical Examinations (2)'!A:A,'PWQ_Medical Examinations (2)'!D:D,"Not Found")</f>
        <v>10.53</v>
      </c>
      <c r="G458" s="12" t="str">
        <f>_xlfn.XLOOKUP('Healthcare-Xlookup'!A458,'PWQ_Medical Examinations (2)'!A:A,'PWQ_Medical Examinations (2)'!J:J,"Not Found")</f>
        <v>Diabetes</v>
      </c>
      <c r="H458" s="12" t="str">
        <f>_xlfn.XLOOKUP(A458,'PWQ_Medical Examinations (2)'!A:A,'PWQ_Medical Examinations (2)'!E:E,"Not Found")</f>
        <v>yes</v>
      </c>
      <c r="I458" s="12" t="str">
        <f>_xlfn.XLOOKUP(A458,'PWQ_Medical Examinations (2)'!A:A,'PWQ_Medical Examinations (2)'!F:F,"Not Found")</f>
        <v>No</v>
      </c>
      <c r="J458" s="12" t="str">
        <f>_xlfn.XLOOKUP(A458,'PWQ_Medical Examinations (2)'!A:A,'PWQ_Medical Examinations (2)'!G:G,"Not Found")</f>
        <v>No</v>
      </c>
      <c r="K458" s="13">
        <f>_xlfn.XLOOKUP('Healthcare-Xlookup'!A458,'PWQ_Medical Examinations (2)'!A:A,'PWQ_Medical Examinations (2)'!H:H,"Not Found")</f>
        <v>1</v>
      </c>
      <c r="L458" s="13" t="str">
        <f>_xlfn.XLOOKUP(A458,'PWQ_Medical Examinations (2)'!A:A,'PWQ_Medical Examinations (2)'!I:I,"Not Found")</f>
        <v>yes</v>
      </c>
      <c r="M458" s="14">
        <f>_xlfn.XLOOKUP(A458,'PWQ_Hospitalisation Details (2)'!A:A,'PWQ_Hospitalisation Details (2)'!E:E,"Not Found")</f>
        <v>27747</v>
      </c>
      <c r="N458" s="15">
        <f>_xlfn.XLOOKUP(A458,'PWQ_Hospitalisation Details (2)'!A:A,'PWQ_Hospitalisation Details (2)'!G:G,"Not Found")</f>
        <v>21978.68</v>
      </c>
      <c r="O458" s="12" t="str">
        <f>_xlfn.XLOOKUP(A458,'PWQ_Hospitalisation Details (2)'!A:A,'PWQ_Hospitalisation Details (2)'!H:H,"Not Found")</f>
        <v>tier - 3</v>
      </c>
      <c r="P458" s="12" t="str">
        <f>_xlfn.XLOOKUP(A458,'PWQ_Hospitalisation Details (2)'!A:A,'PWQ_Hospitalisation Details (2)'!I:I,"Not Found")</f>
        <v>tier - 3</v>
      </c>
      <c r="Q458" s="12" t="str">
        <f>_xlfn.XLOOKUP(A458,'PWQ_Hospitalisation Details (2)'!A:A,'PWQ_Hospitalisation Details (2)'!J:J,"Not Found")</f>
        <v>R1013</v>
      </c>
      <c r="R458" s="12">
        <f>_xlfn.XLOOKUP('Healthcare-Xlookup'!A458,'PWQ_Hospitalisation Details (2)'!A:A,'PWQ_Hospitalisation Details (2)'!K:K,"Not Found")</f>
        <v>47</v>
      </c>
    </row>
    <row r="459" spans="1:18" x14ac:dyDescent="0.35">
      <c r="A459" s="12" t="s">
        <v>1914</v>
      </c>
      <c r="B459" s="12" t="str">
        <f>_xlfn.XLOOKUP(A459,Customer_Names[Customer ID],Customer_Names[First Name],"Not Found")</f>
        <v xml:space="preserve">  Shizhong</v>
      </c>
      <c r="C459" s="12" t="str">
        <f>_xlfn.XLOOKUP(A459,Customer_Names[Customer ID],Customer_Names[last Name],"Not Found")</f>
        <v>Yang</v>
      </c>
      <c r="D459" s="22">
        <f>_xlfn.XLOOKUP('Healthcare-Xlookup'!A459,'PWQ_Medical Examinations (2)'!A:A,'PWQ_Medical Examinations (2)'!B:B,"Not Found")</f>
        <v>18.23</v>
      </c>
      <c r="E459" s="13" t="str">
        <f>_xlfn.XLOOKUP(A459,'PWQ_Medical Examinations (2)'!A:A,'PWQ_Medical Examinations (2)'!C:C,"Not Found")</f>
        <v>Under Weight</v>
      </c>
      <c r="F459" s="12">
        <f>_xlfn.XLOOKUP(A459,'PWQ_Medical Examinations (2)'!A:A,'PWQ_Medical Examinations (2)'!D:D,"Not Found")</f>
        <v>5.78</v>
      </c>
      <c r="G459" s="12" t="str">
        <f>_xlfn.XLOOKUP('Healthcare-Xlookup'!A459,'PWQ_Medical Examinations (2)'!A:A,'PWQ_Medical Examinations (2)'!J:J,"Not Found")</f>
        <v>Prediabetes</v>
      </c>
      <c r="H459" s="12" t="str">
        <f>_xlfn.XLOOKUP(A459,'PWQ_Medical Examinations (2)'!A:A,'PWQ_Medical Examinations (2)'!E:E,"Not Found")</f>
        <v>No</v>
      </c>
      <c r="I459" s="12" t="str">
        <f>_xlfn.XLOOKUP(A459,'PWQ_Medical Examinations (2)'!A:A,'PWQ_Medical Examinations (2)'!F:F,"Not Found")</f>
        <v>No</v>
      </c>
      <c r="J459" s="12" t="str">
        <f>_xlfn.XLOOKUP(A459,'PWQ_Medical Examinations (2)'!A:A,'PWQ_Medical Examinations (2)'!G:G,"Not Found")</f>
        <v>Yes</v>
      </c>
      <c r="K459" s="13">
        <f>_xlfn.XLOOKUP('Healthcare-Xlookup'!A459,'PWQ_Medical Examinations (2)'!A:A,'PWQ_Medical Examinations (2)'!H:H,"Not Found")</f>
        <v>1</v>
      </c>
      <c r="L459" s="13" t="str">
        <f>_xlfn.XLOOKUP(A459,'PWQ_Medical Examinations (2)'!A:A,'PWQ_Medical Examinations (2)'!I:I,"Not Found")</f>
        <v>yes</v>
      </c>
      <c r="M459" s="14">
        <f>_xlfn.XLOOKUP(A459,'PWQ_Hospitalisation Details (2)'!A:A,'PWQ_Hospitalisation Details (2)'!E:E,"Not Found")</f>
        <v>37892</v>
      </c>
      <c r="N459" s="15">
        <f>_xlfn.XLOOKUP(A459,'PWQ_Hospitalisation Details (2)'!A:A,'PWQ_Hospitalisation Details (2)'!G:G,"Not Found")</f>
        <v>21882.400000000001</v>
      </c>
      <c r="O459" s="12" t="str">
        <f>_xlfn.XLOOKUP(A459,'PWQ_Hospitalisation Details (2)'!A:A,'PWQ_Hospitalisation Details (2)'!H:H,"Not Found")</f>
        <v>tier - 2</v>
      </c>
      <c r="P459" s="12" t="str">
        <f>_xlfn.XLOOKUP(A459,'PWQ_Hospitalisation Details (2)'!A:A,'PWQ_Hospitalisation Details (2)'!I:I,"Not Found")</f>
        <v>tier - 1</v>
      </c>
      <c r="Q459" s="12" t="str">
        <f>_xlfn.XLOOKUP(A459,'PWQ_Hospitalisation Details (2)'!A:A,'PWQ_Hospitalisation Details (2)'!J:J,"Not Found")</f>
        <v>R1011</v>
      </c>
      <c r="R459" s="12">
        <f>_xlfn.XLOOKUP('Healthcare-Xlookup'!A459,'PWQ_Hospitalisation Details (2)'!A:A,'PWQ_Hospitalisation Details (2)'!K:K,"Not Found")</f>
        <v>19</v>
      </c>
    </row>
    <row r="460" spans="1:18" x14ac:dyDescent="0.35">
      <c r="A460" s="12" t="s">
        <v>1913</v>
      </c>
      <c r="B460" s="12" t="str">
        <f>_xlfn.XLOOKUP(A460,Customer_Names[Customer ID],Customer_Names[First Name],"Not Found")</f>
        <v xml:space="preserve">  Marie-Claire</v>
      </c>
      <c r="C460" s="12" t="str">
        <f>_xlfn.XLOOKUP(A460,Customer_Names[Customer ID],Customer_Names[last Name],"Not Found")</f>
        <v>Gravel</v>
      </c>
      <c r="D460" s="22">
        <f>_xlfn.XLOOKUP('Healthcare-Xlookup'!A460,'PWQ_Medical Examinations (2)'!A:A,'PWQ_Medical Examinations (2)'!B:B,"Not Found")</f>
        <v>24.7</v>
      </c>
      <c r="E460" s="13" t="str">
        <f>_xlfn.XLOOKUP(A460,'PWQ_Medical Examinations (2)'!A:A,'PWQ_Medical Examinations (2)'!C:C,"Not Found")</f>
        <v>Over weight</v>
      </c>
      <c r="F460" s="12">
        <f>_xlfn.XLOOKUP(A460,'PWQ_Medical Examinations (2)'!A:A,'PWQ_Medical Examinations (2)'!D:D,"Not Found")</f>
        <v>4.3600000000000003</v>
      </c>
      <c r="G460" s="12" t="str">
        <f>_xlfn.XLOOKUP('Healthcare-Xlookup'!A460,'PWQ_Medical Examinations (2)'!A:A,'PWQ_Medical Examinations (2)'!J:J,"Not Found")</f>
        <v>Normal</v>
      </c>
      <c r="H460" s="12" t="str">
        <f>_xlfn.XLOOKUP(A460,'PWQ_Medical Examinations (2)'!A:A,'PWQ_Medical Examinations (2)'!E:E,"Not Found")</f>
        <v>No</v>
      </c>
      <c r="I460" s="12" t="str">
        <f>_xlfn.XLOOKUP(A460,'PWQ_Medical Examinations (2)'!A:A,'PWQ_Medical Examinations (2)'!F:F,"Not Found")</f>
        <v>No</v>
      </c>
      <c r="J460" s="12" t="str">
        <f>_xlfn.XLOOKUP(A460,'PWQ_Medical Examinations (2)'!A:A,'PWQ_Medical Examinations (2)'!G:G,"Not Found")</f>
        <v>Yes</v>
      </c>
      <c r="K460" s="13">
        <f>_xlfn.XLOOKUP('Healthcare-Xlookup'!A460,'PWQ_Medical Examinations (2)'!A:A,'PWQ_Medical Examinations (2)'!H:H,"Not Found")</f>
        <v>1</v>
      </c>
      <c r="L460" s="13" t="str">
        <f>_xlfn.XLOOKUP(A460,'PWQ_Medical Examinations (2)'!A:A,'PWQ_Medical Examinations (2)'!I:I,"Not Found")</f>
        <v>yes</v>
      </c>
      <c r="M460" s="14">
        <f>_xlfn.XLOOKUP(A460,'PWQ_Hospitalisation Details (2)'!A:A,'PWQ_Hospitalisation Details (2)'!E:E,"Not Found")</f>
        <v>29084</v>
      </c>
      <c r="N460" s="15">
        <f>_xlfn.XLOOKUP(A460,'PWQ_Hospitalisation Details (2)'!A:A,'PWQ_Hospitalisation Details (2)'!G:G,"Not Found")</f>
        <v>21880.82</v>
      </c>
      <c r="O460" s="12" t="str">
        <f>_xlfn.XLOOKUP(A460,'PWQ_Hospitalisation Details (2)'!A:A,'PWQ_Hospitalisation Details (2)'!H:H,"Not Found")</f>
        <v>tier - 3</v>
      </c>
      <c r="P460" s="12" t="str">
        <f>_xlfn.XLOOKUP(A460,'PWQ_Hospitalisation Details (2)'!A:A,'PWQ_Hospitalisation Details (2)'!I:I,"Not Found")</f>
        <v>tier - 1</v>
      </c>
      <c r="Q460" s="12" t="str">
        <f>_xlfn.XLOOKUP(A460,'PWQ_Hospitalisation Details (2)'!A:A,'PWQ_Hospitalisation Details (2)'!J:J,"Not Found")</f>
        <v>R1012</v>
      </c>
      <c r="R460" s="12">
        <f>_xlfn.XLOOKUP('Healthcare-Xlookup'!A460,'PWQ_Hospitalisation Details (2)'!A:A,'PWQ_Hospitalisation Details (2)'!K:K,"Not Found")</f>
        <v>43</v>
      </c>
    </row>
    <row r="461" spans="1:18" x14ac:dyDescent="0.35">
      <c r="A461" s="12" t="s">
        <v>1912</v>
      </c>
      <c r="B461" s="12" t="str">
        <f>_xlfn.XLOOKUP(A461,Customer_Names[Customer ID],Customer_Names[First Name],"Not Found")</f>
        <v xml:space="preserve">  Todd J</v>
      </c>
      <c r="C461" s="12" t="str">
        <f>_xlfn.XLOOKUP(A461,Customer_Names[Customer ID],Customer_Names[last Name],"Not Found")</f>
        <v>Smith</v>
      </c>
      <c r="D461" s="22">
        <f>_xlfn.XLOOKUP('Healthcare-Xlookup'!A461,'PWQ_Medical Examinations (2)'!A:A,'PWQ_Medical Examinations (2)'!B:B,"Not Found")</f>
        <v>37.4</v>
      </c>
      <c r="E461" s="13" t="str">
        <f>_xlfn.XLOOKUP(A461,'PWQ_Medical Examinations (2)'!A:A,'PWQ_Medical Examinations (2)'!C:C,"Not Found")</f>
        <v>Obesity</v>
      </c>
      <c r="F461" s="12">
        <f>_xlfn.XLOOKUP(A461,'PWQ_Medical Examinations (2)'!A:A,'PWQ_Medical Examinations (2)'!D:D,"Not Found")</f>
        <v>9.7200000000000006</v>
      </c>
      <c r="G461" s="12" t="str">
        <f>_xlfn.XLOOKUP('Healthcare-Xlookup'!A461,'PWQ_Medical Examinations (2)'!A:A,'PWQ_Medical Examinations (2)'!J:J,"Not Found")</f>
        <v>Diabetes</v>
      </c>
      <c r="H461" s="12" t="str">
        <f>_xlfn.XLOOKUP(A461,'PWQ_Medical Examinations (2)'!A:A,'PWQ_Medical Examinations (2)'!E:E,"Not Found")</f>
        <v>yes</v>
      </c>
      <c r="I461" s="12" t="str">
        <f>_xlfn.XLOOKUP(A461,'PWQ_Medical Examinations (2)'!A:A,'PWQ_Medical Examinations (2)'!F:F,"Not Found")</f>
        <v>No</v>
      </c>
      <c r="J461" s="12" t="str">
        <f>_xlfn.XLOOKUP(A461,'PWQ_Medical Examinations (2)'!A:A,'PWQ_Medical Examinations (2)'!G:G,"Not Found")</f>
        <v>Yes</v>
      </c>
      <c r="K461" s="13">
        <f>_xlfn.XLOOKUP('Healthcare-Xlookup'!A461,'PWQ_Medical Examinations (2)'!A:A,'PWQ_Medical Examinations (2)'!H:H,"Not Found")</f>
        <v>1</v>
      </c>
      <c r="L461" s="13" t="str">
        <f>_xlfn.XLOOKUP(A461,'PWQ_Medical Examinations (2)'!A:A,'PWQ_Medical Examinations (2)'!I:I,"Not Found")</f>
        <v>No</v>
      </c>
      <c r="M461" s="14">
        <f>_xlfn.XLOOKUP(A461,'PWQ_Hospitalisation Details (2)'!A:A,'PWQ_Hospitalisation Details (2)'!E:E,"Not Found")</f>
        <v>23250</v>
      </c>
      <c r="N461" s="15">
        <f>_xlfn.XLOOKUP(A461,'PWQ_Hospitalisation Details (2)'!A:A,'PWQ_Hospitalisation Details (2)'!G:G,"Not Found")</f>
        <v>21797</v>
      </c>
      <c r="O461" s="12" t="str">
        <f>_xlfn.XLOOKUP(A461,'PWQ_Hospitalisation Details (2)'!A:A,'PWQ_Hospitalisation Details (2)'!H:H,"Not Found")</f>
        <v>tier - 3</v>
      </c>
      <c r="P461" s="12" t="str">
        <f>_xlfn.XLOOKUP(A461,'PWQ_Hospitalisation Details (2)'!A:A,'PWQ_Hospitalisation Details (2)'!I:I,"Not Found")</f>
        <v>tier - 1</v>
      </c>
      <c r="Q461" s="12" t="str">
        <f>_xlfn.XLOOKUP(A461,'PWQ_Hospitalisation Details (2)'!A:A,'PWQ_Hospitalisation Details (2)'!J:J,"Not Found")</f>
        <v>R1011</v>
      </c>
      <c r="R461" s="12">
        <f>_xlfn.XLOOKUP('Healthcare-Xlookup'!A461,'PWQ_Hospitalisation Details (2)'!A:A,'PWQ_Hospitalisation Details (2)'!K:K,"Not Found")</f>
        <v>59</v>
      </c>
    </row>
    <row r="462" spans="1:18" x14ac:dyDescent="0.35">
      <c r="A462" s="12" t="s">
        <v>1911</v>
      </c>
      <c r="B462" s="12" t="str">
        <f>_xlfn.XLOOKUP(A462,Customer_Names[Customer ID],Customer_Names[First Name],"Not Found")</f>
        <v xml:space="preserve">  Carolyn</v>
      </c>
      <c r="C462" s="12" t="str">
        <f>_xlfn.XLOOKUP(A462,Customer_Names[Customer ID],Customer_Names[last Name],"Not Found")</f>
        <v>Williams</v>
      </c>
      <c r="D462" s="22">
        <f>_xlfn.XLOOKUP('Healthcare-Xlookup'!A462,'PWQ_Medical Examinations (2)'!A:A,'PWQ_Medical Examinations (2)'!B:B,"Not Found")</f>
        <v>26.885000000000002</v>
      </c>
      <c r="E462" s="13" t="str">
        <f>_xlfn.XLOOKUP(A462,'PWQ_Medical Examinations (2)'!A:A,'PWQ_Medical Examinations (2)'!C:C,"Not Found")</f>
        <v>Over weight</v>
      </c>
      <c r="F462" s="12">
        <f>_xlfn.XLOOKUP(A462,'PWQ_Medical Examinations (2)'!A:A,'PWQ_Medical Examinations (2)'!D:D,"Not Found")</f>
        <v>5.18</v>
      </c>
      <c r="G462" s="12" t="str">
        <f>_xlfn.XLOOKUP('Healthcare-Xlookup'!A462,'PWQ_Medical Examinations (2)'!A:A,'PWQ_Medical Examinations (2)'!J:J,"Not Found")</f>
        <v>Normal</v>
      </c>
      <c r="H462" s="12" t="str">
        <f>_xlfn.XLOOKUP(A462,'PWQ_Medical Examinations (2)'!A:A,'PWQ_Medical Examinations (2)'!E:E,"Not Found")</f>
        <v>No</v>
      </c>
      <c r="I462" s="12" t="str">
        <f>_xlfn.XLOOKUP(A462,'PWQ_Medical Examinations (2)'!A:A,'PWQ_Medical Examinations (2)'!F:F,"Not Found")</f>
        <v>No</v>
      </c>
      <c r="J462" s="12" t="str">
        <f>_xlfn.XLOOKUP(A462,'PWQ_Medical Examinations (2)'!A:A,'PWQ_Medical Examinations (2)'!G:G,"Not Found")</f>
        <v>Yes</v>
      </c>
      <c r="K462" s="13">
        <f>_xlfn.XLOOKUP('Healthcare-Xlookup'!A462,'PWQ_Medical Examinations (2)'!A:A,'PWQ_Medical Examinations (2)'!H:H,"Not Found")</f>
        <v>1</v>
      </c>
      <c r="L462" s="13" t="str">
        <f>_xlfn.XLOOKUP(A462,'PWQ_Medical Examinations (2)'!A:A,'PWQ_Medical Examinations (2)'!I:I,"Not Found")</f>
        <v>yes</v>
      </c>
      <c r="M462" s="14">
        <f>_xlfn.XLOOKUP(A462,'PWQ_Hospitalisation Details (2)'!A:A,'PWQ_Hospitalisation Details (2)'!E:E,"Not Found")</f>
        <v>29126</v>
      </c>
      <c r="N462" s="15">
        <f>_xlfn.XLOOKUP(A462,'PWQ_Hospitalisation Details (2)'!A:A,'PWQ_Hospitalisation Details (2)'!G:G,"Not Found")</f>
        <v>21774.32</v>
      </c>
      <c r="O462" s="12" t="str">
        <f>_xlfn.XLOOKUP(A462,'PWQ_Hospitalisation Details (2)'!A:A,'PWQ_Hospitalisation Details (2)'!H:H,"Not Found")</f>
        <v>tier - 3</v>
      </c>
      <c r="P462" s="12" t="str">
        <f>_xlfn.XLOOKUP(A462,'PWQ_Hospitalisation Details (2)'!A:A,'PWQ_Hospitalisation Details (2)'!I:I,"Not Found")</f>
        <v>tier - 2</v>
      </c>
      <c r="Q462" s="12" t="str">
        <f>_xlfn.XLOOKUP(A462,'PWQ_Hospitalisation Details (2)'!A:A,'PWQ_Hospitalisation Details (2)'!J:J,"Not Found")</f>
        <v>R1012</v>
      </c>
      <c r="R462" s="12">
        <f>_xlfn.XLOOKUP('Healthcare-Xlookup'!A462,'PWQ_Hospitalisation Details (2)'!A:A,'PWQ_Hospitalisation Details (2)'!K:K,"Not Found")</f>
        <v>43</v>
      </c>
    </row>
    <row r="463" spans="1:18" x14ac:dyDescent="0.35">
      <c r="A463" s="12" t="s">
        <v>1910</v>
      </c>
      <c r="B463" s="12" t="str">
        <f>_xlfn.XLOOKUP(A463,Customer_Names[Customer ID],Customer_Names[First Name],"Not Found")</f>
        <v xml:space="preserve">  Lindsey</v>
      </c>
      <c r="C463" s="12" t="str">
        <f>_xlfn.XLOOKUP(A463,Customer_Names[Customer ID],Customer_Names[last Name],"Not Found")</f>
        <v>Meyer</v>
      </c>
      <c r="D463" s="22">
        <f>_xlfn.XLOOKUP('Healthcare-Xlookup'!A463,'PWQ_Medical Examinations (2)'!A:A,'PWQ_Medical Examinations (2)'!B:B,"Not Found")</f>
        <v>25.27</v>
      </c>
      <c r="E463" s="13" t="str">
        <f>_xlfn.XLOOKUP(A463,'PWQ_Medical Examinations (2)'!A:A,'PWQ_Medical Examinations (2)'!C:C,"Not Found")</f>
        <v>Over weight</v>
      </c>
      <c r="F463" s="12">
        <f>_xlfn.XLOOKUP(A463,'PWQ_Medical Examinations (2)'!A:A,'PWQ_Medical Examinations (2)'!D:D,"Not Found")</f>
        <v>5.29</v>
      </c>
      <c r="G463" s="12" t="str">
        <f>_xlfn.XLOOKUP('Healthcare-Xlookup'!A463,'PWQ_Medical Examinations (2)'!A:A,'PWQ_Medical Examinations (2)'!J:J,"Not Found")</f>
        <v>Normal</v>
      </c>
      <c r="H463" s="12" t="str">
        <f>_xlfn.XLOOKUP(A463,'PWQ_Medical Examinations (2)'!A:A,'PWQ_Medical Examinations (2)'!E:E,"Not Found")</f>
        <v>No</v>
      </c>
      <c r="I463" s="12" t="str">
        <f>_xlfn.XLOOKUP(A463,'PWQ_Medical Examinations (2)'!A:A,'PWQ_Medical Examinations (2)'!F:F,"Not Found")</f>
        <v>No</v>
      </c>
      <c r="J463" s="12" t="str">
        <f>_xlfn.XLOOKUP(A463,'PWQ_Medical Examinations (2)'!A:A,'PWQ_Medical Examinations (2)'!G:G,"Not Found")</f>
        <v>Yes</v>
      </c>
      <c r="K463" s="13">
        <f>_xlfn.XLOOKUP('Healthcare-Xlookup'!A463,'PWQ_Medical Examinations (2)'!A:A,'PWQ_Medical Examinations (2)'!H:H,"Not Found")</f>
        <v>1</v>
      </c>
      <c r="L463" s="13" t="str">
        <f>_xlfn.XLOOKUP(A463,'PWQ_Medical Examinations (2)'!A:A,'PWQ_Medical Examinations (2)'!I:I,"Not Found")</f>
        <v>yes</v>
      </c>
      <c r="M463" s="14">
        <f>_xlfn.XLOOKUP(A463,'PWQ_Hospitalisation Details (2)'!A:A,'PWQ_Hospitalisation Details (2)'!E:E,"Not Found")</f>
        <v>29118</v>
      </c>
      <c r="N463" s="15">
        <f>_xlfn.XLOOKUP(A463,'PWQ_Hospitalisation Details (2)'!A:A,'PWQ_Hospitalisation Details (2)'!G:G,"Not Found")</f>
        <v>21771.34</v>
      </c>
      <c r="O463" s="12" t="str">
        <f>_xlfn.XLOOKUP(A463,'PWQ_Hospitalisation Details (2)'!A:A,'PWQ_Hospitalisation Details (2)'!H:H,"Not Found")</f>
        <v>tier - 3</v>
      </c>
      <c r="P463" s="12" t="str">
        <f>_xlfn.XLOOKUP(A463,'PWQ_Hospitalisation Details (2)'!A:A,'PWQ_Hospitalisation Details (2)'!I:I,"Not Found")</f>
        <v>tier - 1</v>
      </c>
      <c r="Q463" s="12" t="str">
        <f>_xlfn.XLOOKUP(A463,'PWQ_Hospitalisation Details (2)'!A:A,'PWQ_Hospitalisation Details (2)'!J:J,"Not Found")</f>
        <v>R1024</v>
      </c>
      <c r="R463" s="12">
        <f>_xlfn.XLOOKUP('Healthcare-Xlookup'!A463,'PWQ_Hospitalisation Details (2)'!A:A,'PWQ_Hospitalisation Details (2)'!K:K,"Not Found")</f>
        <v>43</v>
      </c>
    </row>
    <row r="464" spans="1:18" x14ac:dyDescent="0.35">
      <c r="A464" s="12" t="s">
        <v>1909</v>
      </c>
      <c r="B464" s="12" t="str">
        <f>_xlfn.XLOOKUP(A464,Customer_Names[Customer ID],Customer_Names[First Name],"Not Found")</f>
        <v xml:space="preserve">  Marissa D</v>
      </c>
      <c r="C464" s="12" t="str">
        <f>_xlfn.XLOOKUP(A464,Customer_Names[Customer ID],Customer_Names[last Name],"Not Found")</f>
        <v>Jamieson</v>
      </c>
      <c r="D464" s="22">
        <f>_xlfn.XLOOKUP('Healthcare-Xlookup'!A464,'PWQ_Medical Examinations (2)'!A:A,'PWQ_Medical Examinations (2)'!B:B,"Not Found")</f>
        <v>23.655000000000001</v>
      </c>
      <c r="E464" s="13" t="str">
        <f>_xlfn.XLOOKUP(A464,'PWQ_Medical Examinations (2)'!A:A,'PWQ_Medical Examinations (2)'!C:C,"Not Found")</f>
        <v>Normal Weight</v>
      </c>
      <c r="F464" s="12">
        <f>_xlfn.XLOOKUP(A464,'PWQ_Medical Examinations (2)'!A:A,'PWQ_Medical Examinations (2)'!D:D,"Not Found")</f>
        <v>4.8600000000000003</v>
      </c>
      <c r="G464" s="12" t="str">
        <f>_xlfn.XLOOKUP('Healthcare-Xlookup'!A464,'PWQ_Medical Examinations (2)'!A:A,'PWQ_Medical Examinations (2)'!J:J,"Not Found")</f>
        <v>Normal</v>
      </c>
      <c r="H464" s="12" t="str">
        <f>_xlfn.XLOOKUP(A464,'PWQ_Medical Examinations (2)'!A:A,'PWQ_Medical Examinations (2)'!E:E,"Not Found")</f>
        <v>yes</v>
      </c>
      <c r="I464" s="12" t="str">
        <f>_xlfn.XLOOKUP(A464,'PWQ_Medical Examinations (2)'!A:A,'PWQ_Medical Examinations (2)'!F:F,"Not Found")</f>
        <v>No</v>
      </c>
      <c r="J464" s="12" t="str">
        <f>_xlfn.XLOOKUP(A464,'PWQ_Medical Examinations (2)'!A:A,'PWQ_Medical Examinations (2)'!G:G,"Not Found")</f>
        <v>No</v>
      </c>
      <c r="K464" s="13">
        <f>_xlfn.XLOOKUP('Healthcare-Xlookup'!A464,'PWQ_Medical Examinations (2)'!A:A,'PWQ_Medical Examinations (2)'!H:H,"Not Found")</f>
        <v>0</v>
      </c>
      <c r="L464" s="13" t="str">
        <f>_xlfn.XLOOKUP(A464,'PWQ_Medical Examinations (2)'!A:A,'PWQ_Medical Examinations (2)'!I:I,"Not Found")</f>
        <v>yes</v>
      </c>
      <c r="M464" s="14">
        <f>_xlfn.XLOOKUP(A464,'PWQ_Hospitalisation Details (2)'!A:A,'PWQ_Hospitalisation Details (2)'!E:E,"Not Found")</f>
        <v>27959</v>
      </c>
      <c r="N464" s="15">
        <f>_xlfn.XLOOKUP(A464,'PWQ_Hospitalisation Details (2)'!A:A,'PWQ_Hospitalisation Details (2)'!G:G,"Not Found")</f>
        <v>21677.279999999999</v>
      </c>
      <c r="O464" s="12" t="str">
        <f>_xlfn.XLOOKUP(A464,'PWQ_Hospitalisation Details (2)'!A:A,'PWQ_Hospitalisation Details (2)'!H:H,"Not Found")</f>
        <v>tier - 3</v>
      </c>
      <c r="P464" s="12" t="str">
        <f>_xlfn.XLOOKUP(A464,'PWQ_Hospitalisation Details (2)'!A:A,'PWQ_Hospitalisation Details (2)'!I:I,"Not Found")</f>
        <v>tier - 1</v>
      </c>
      <c r="Q464" s="12" t="str">
        <f>_xlfn.XLOOKUP(A464,'PWQ_Hospitalisation Details (2)'!A:A,'PWQ_Hospitalisation Details (2)'!J:J,"Not Found")</f>
        <v>R1012</v>
      </c>
      <c r="R464" s="12">
        <f>_xlfn.XLOOKUP('Healthcare-Xlookup'!A464,'PWQ_Hospitalisation Details (2)'!A:A,'PWQ_Hospitalisation Details (2)'!K:K,"Not Found")</f>
        <v>46</v>
      </c>
    </row>
    <row r="465" spans="1:18" x14ac:dyDescent="0.35">
      <c r="A465" s="12" t="s">
        <v>1908</v>
      </c>
      <c r="B465" s="12" t="str">
        <f>_xlfn.XLOOKUP(A465,Customer_Names[Customer ID],Customer_Names[First Name],"Not Found")</f>
        <v xml:space="preserve">  Jean Luc</v>
      </c>
      <c r="C465" s="12" t="str">
        <f>_xlfn.XLOOKUP(A465,Customer_Names[Customer ID],Customer_Names[last Name],"Not Found")</f>
        <v>Dufeal</v>
      </c>
      <c r="D465" s="22">
        <f>_xlfn.XLOOKUP('Healthcare-Xlookup'!A465,'PWQ_Medical Examinations (2)'!A:A,'PWQ_Medical Examinations (2)'!B:B,"Not Found")</f>
        <v>55.05</v>
      </c>
      <c r="E465" s="13" t="str">
        <f>_xlfn.XLOOKUP(A465,'PWQ_Medical Examinations (2)'!A:A,'PWQ_Medical Examinations (2)'!C:C,"Not Found")</f>
        <v>Obesity</v>
      </c>
      <c r="F465" s="12">
        <f>_xlfn.XLOOKUP(A465,'PWQ_Medical Examinations (2)'!A:A,'PWQ_Medical Examinations (2)'!D:D,"Not Found")</f>
        <v>7.66</v>
      </c>
      <c r="G465" s="12" t="str">
        <f>_xlfn.XLOOKUP('Healthcare-Xlookup'!A465,'PWQ_Medical Examinations (2)'!A:A,'PWQ_Medical Examinations (2)'!J:J,"Not Found")</f>
        <v>Diabetes</v>
      </c>
      <c r="H465" s="12" t="str">
        <f>_xlfn.XLOOKUP(A465,'PWQ_Medical Examinations (2)'!A:A,'PWQ_Medical Examinations (2)'!E:E,"Not Found")</f>
        <v>No</v>
      </c>
      <c r="I465" s="12" t="str">
        <f>_xlfn.XLOOKUP(A465,'PWQ_Medical Examinations (2)'!A:A,'PWQ_Medical Examinations (2)'!F:F,"Not Found")</f>
        <v>No</v>
      </c>
      <c r="J465" s="12" t="str">
        <f>_xlfn.XLOOKUP(A465,'PWQ_Medical Examinations (2)'!A:A,'PWQ_Medical Examinations (2)'!G:G,"Not Found")</f>
        <v>No</v>
      </c>
      <c r="K465" s="13">
        <f>_xlfn.XLOOKUP('Healthcare-Xlookup'!A465,'PWQ_Medical Examinations (2)'!A:A,'PWQ_Medical Examinations (2)'!H:H,"Not Found")</f>
        <v>0</v>
      </c>
      <c r="L465" s="13" t="str">
        <f>_xlfn.XLOOKUP(A465,'PWQ_Medical Examinations (2)'!A:A,'PWQ_Medical Examinations (2)'!I:I,"Not Found")</f>
        <v>No</v>
      </c>
      <c r="M465" s="14">
        <f>_xlfn.XLOOKUP(A465,'PWQ_Hospitalisation Details (2)'!A:A,'PWQ_Hospitalisation Details (2)'!E:E,"Not Found")</f>
        <v>22966</v>
      </c>
      <c r="N465" s="15">
        <f>_xlfn.XLOOKUP(A465,'PWQ_Hospitalisation Details (2)'!A:A,'PWQ_Hospitalisation Details (2)'!G:G,"Not Found")</f>
        <v>21661.16</v>
      </c>
      <c r="O465" s="12" t="str">
        <f>_xlfn.XLOOKUP(A465,'PWQ_Hospitalisation Details (2)'!A:A,'PWQ_Hospitalisation Details (2)'!H:H,"Not Found")</f>
        <v>tier - 2</v>
      </c>
      <c r="P465" s="12" t="str">
        <f>_xlfn.XLOOKUP(A465,'PWQ_Hospitalisation Details (2)'!A:A,'PWQ_Hospitalisation Details (2)'!I:I,"Not Found")</f>
        <v>tier - 2</v>
      </c>
      <c r="Q465" s="12" t="str">
        <f>_xlfn.XLOOKUP(A465,'PWQ_Hospitalisation Details (2)'!A:A,'PWQ_Hospitalisation Details (2)'!J:J,"Not Found")</f>
        <v>R1012</v>
      </c>
      <c r="R465" s="12">
        <f>_xlfn.XLOOKUP('Healthcare-Xlookup'!A465,'PWQ_Hospitalisation Details (2)'!A:A,'PWQ_Hospitalisation Details (2)'!K:K,"Not Found")</f>
        <v>60</v>
      </c>
    </row>
    <row r="466" spans="1:18" x14ac:dyDescent="0.35">
      <c r="A466" s="12" t="s">
        <v>1907</v>
      </c>
      <c r="B466" s="12" t="str">
        <f>_xlfn.XLOOKUP(A466,Customer_Names[Customer ID],Customer_Names[First Name],"Not Found")</f>
        <v xml:space="preserve">  Danielle</v>
      </c>
      <c r="C466" s="12" t="str">
        <f>_xlfn.XLOOKUP(A466,Customer_Names[Customer ID],Customer_Names[last Name],"Not Found")</f>
        <v>Sansonetti</v>
      </c>
      <c r="D466" s="22">
        <f>_xlfn.XLOOKUP('Healthcare-Xlookup'!A466,'PWQ_Medical Examinations (2)'!A:A,'PWQ_Medical Examinations (2)'!B:B,"Not Found")</f>
        <v>24.89</v>
      </c>
      <c r="E466" s="13" t="str">
        <f>_xlfn.XLOOKUP(A466,'PWQ_Medical Examinations (2)'!A:A,'PWQ_Medical Examinations (2)'!C:C,"Not Found")</f>
        <v>Over weight</v>
      </c>
      <c r="F466" s="12">
        <f>_xlfn.XLOOKUP(A466,'PWQ_Medical Examinations (2)'!A:A,'PWQ_Medical Examinations (2)'!D:D,"Not Found")</f>
        <v>6.1</v>
      </c>
      <c r="G466" s="12" t="str">
        <f>_xlfn.XLOOKUP('Healthcare-Xlookup'!A466,'PWQ_Medical Examinations (2)'!A:A,'PWQ_Medical Examinations (2)'!J:J,"Not Found")</f>
        <v>Prediabetes</v>
      </c>
      <c r="H466" s="12" t="str">
        <f>_xlfn.XLOOKUP(A466,'PWQ_Medical Examinations (2)'!A:A,'PWQ_Medical Examinations (2)'!E:E,"Not Found")</f>
        <v>yes</v>
      </c>
      <c r="I466" s="12" t="str">
        <f>_xlfn.XLOOKUP(A466,'PWQ_Medical Examinations (2)'!A:A,'PWQ_Medical Examinations (2)'!F:F,"Not Found")</f>
        <v>No</v>
      </c>
      <c r="J466" s="12" t="str">
        <f>_xlfn.XLOOKUP(A466,'PWQ_Medical Examinations (2)'!A:A,'PWQ_Medical Examinations (2)'!G:G,"Not Found")</f>
        <v>Yes</v>
      </c>
      <c r="K466" s="13">
        <f>_xlfn.XLOOKUP('Healthcare-Xlookup'!A466,'PWQ_Medical Examinations (2)'!A:A,'PWQ_Medical Examinations (2)'!H:H,"Not Found")</f>
        <v>1</v>
      </c>
      <c r="L466" s="13" t="str">
        <f>_xlfn.XLOOKUP(A466,'PWQ_Medical Examinations (2)'!A:A,'PWQ_Medical Examinations (2)'!I:I,"Not Found")</f>
        <v>yes</v>
      </c>
      <c r="M466" s="14">
        <f>_xlfn.XLOOKUP(A466,'PWQ_Hospitalisation Details (2)'!A:A,'PWQ_Hospitalisation Details (2)'!E:E,"Not Found")</f>
        <v>30675</v>
      </c>
      <c r="N466" s="15">
        <f>_xlfn.XLOOKUP(A466,'PWQ_Hospitalisation Details (2)'!A:A,'PWQ_Hospitalisation Details (2)'!G:G,"Not Found")</f>
        <v>21659.93</v>
      </c>
      <c r="O466" s="12" t="str">
        <f>_xlfn.XLOOKUP(A466,'PWQ_Hospitalisation Details (2)'!A:A,'PWQ_Hospitalisation Details (2)'!H:H,"Not Found")</f>
        <v>tier - 3</v>
      </c>
      <c r="P466" s="12" t="str">
        <f>_xlfn.XLOOKUP(A466,'PWQ_Hospitalisation Details (2)'!A:A,'PWQ_Hospitalisation Details (2)'!I:I,"Not Found")</f>
        <v>tier - 3</v>
      </c>
      <c r="Q466" s="12" t="str">
        <f>_xlfn.XLOOKUP(A466,'PWQ_Hospitalisation Details (2)'!A:A,'PWQ_Hospitalisation Details (2)'!J:J,"Not Found")</f>
        <v>R1024</v>
      </c>
      <c r="R466" s="12">
        <f>_xlfn.XLOOKUP('Healthcare-Xlookup'!A466,'PWQ_Hospitalisation Details (2)'!A:A,'PWQ_Hospitalisation Details (2)'!K:K,"Not Found")</f>
        <v>39</v>
      </c>
    </row>
    <row r="467" spans="1:18" x14ac:dyDescent="0.35">
      <c r="A467" s="12" t="s">
        <v>1906</v>
      </c>
      <c r="B467" s="12" t="str">
        <f>_xlfn.XLOOKUP(A467,Customer_Names[Customer ID],Customer_Names[First Name],"Not Found")</f>
        <v xml:space="preserve">  Jim</v>
      </c>
      <c r="C467" s="12" t="str">
        <f>_xlfn.XLOOKUP(A467,Customer_Names[Customer ID],Customer_Names[last Name],"Not Found")</f>
        <v>Koneazny</v>
      </c>
      <c r="D467" s="22">
        <f>_xlfn.XLOOKUP('Healthcare-Xlookup'!A467,'PWQ_Medical Examinations (2)'!A:A,'PWQ_Medical Examinations (2)'!B:B,"Not Found")</f>
        <v>18.715</v>
      </c>
      <c r="E467" s="13" t="str">
        <f>_xlfn.XLOOKUP(A467,'PWQ_Medical Examinations (2)'!A:A,'PWQ_Medical Examinations (2)'!C:C,"Not Found")</f>
        <v>Normal Weight</v>
      </c>
      <c r="F467" s="12">
        <f>_xlfn.XLOOKUP(A467,'PWQ_Medical Examinations (2)'!A:A,'PWQ_Medical Examinations (2)'!D:D,"Not Found")</f>
        <v>4.4400000000000004</v>
      </c>
      <c r="G467" s="12" t="str">
        <f>_xlfn.XLOOKUP('Healthcare-Xlookup'!A467,'PWQ_Medical Examinations (2)'!A:A,'PWQ_Medical Examinations (2)'!J:J,"Not Found")</f>
        <v>Normal</v>
      </c>
      <c r="H467" s="12" t="str">
        <f>_xlfn.XLOOKUP(A467,'PWQ_Medical Examinations (2)'!A:A,'PWQ_Medical Examinations (2)'!E:E,"Not Found")</f>
        <v>No</v>
      </c>
      <c r="I467" s="12" t="str">
        <f>_xlfn.XLOOKUP(A467,'PWQ_Medical Examinations (2)'!A:A,'PWQ_Medical Examinations (2)'!F:F,"Not Found")</f>
        <v>No</v>
      </c>
      <c r="J467" s="12" t="str">
        <f>_xlfn.XLOOKUP(A467,'PWQ_Medical Examinations (2)'!A:A,'PWQ_Medical Examinations (2)'!G:G,"Not Found")</f>
        <v>No</v>
      </c>
      <c r="K467" s="13">
        <f>_xlfn.XLOOKUP('Healthcare-Xlookup'!A467,'PWQ_Medical Examinations (2)'!A:A,'PWQ_Medical Examinations (2)'!H:H,"Not Found")</f>
        <v>0</v>
      </c>
      <c r="L467" s="13" t="str">
        <f>_xlfn.XLOOKUP(A467,'PWQ_Medical Examinations (2)'!A:A,'PWQ_Medical Examinations (2)'!I:I,"Not Found")</f>
        <v>No</v>
      </c>
      <c r="M467" s="14">
        <f>_xlfn.XLOOKUP(A467,'PWQ_Hospitalisation Details (2)'!A:A,'PWQ_Hospitalisation Details (2)'!E:E,"Not Found")</f>
        <v>36323</v>
      </c>
      <c r="N467" s="15">
        <f>_xlfn.XLOOKUP(A467,'PWQ_Hospitalisation Details (2)'!A:A,'PWQ_Hospitalisation Details (2)'!G:G,"Not Found")</f>
        <v>21595.38</v>
      </c>
      <c r="O467" s="12" t="str">
        <f>_xlfn.XLOOKUP(A467,'PWQ_Hospitalisation Details (2)'!A:A,'PWQ_Hospitalisation Details (2)'!H:H,"Not Found")</f>
        <v>tier - 2</v>
      </c>
      <c r="P467" s="12" t="str">
        <f>_xlfn.XLOOKUP(A467,'PWQ_Hospitalisation Details (2)'!A:A,'PWQ_Hospitalisation Details (2)'!I:I,"Not Found")</f>
        <v>tier - 3</v>
      </c>
      <c r="Q467" s="12" t="str">
        <f>_xlfn.XLOOKUP(A467,'PWQ_Hospitalisation Details (2)'!A:A,'PWQ_Hospitalisation Details (2)'!J:J,"Not Found")</f>
        <v>R1012</v>
      </c>
      <c r="R467" s="12">
        <f>_xlfn.XLOOKUP('Healthcare-Xlookup'!A467,'PWQ_Hospitalisation Details (2)'!A:A,'PWQ_Hospitalisation Details (2)'!K:K,"Not Found")</f>
        <v>23</v>
      </c>
    </row>
    <row r="468" spans="1:18" x14ac:dyDescent="0.35">
      <c r="A468" s="12" t="s">
        <v>1905</v>
      </c>
      <c r="B468" s="12" t="str">
        <f>_xlfn.XLOOKUP(A468,Customer_Names[Customer ID],Customer_Names[First Name],"Not Found")</f>
        <v xml:space="preserve">  Matthew T</v>
      </c>
      <c r="C468" s="12" t="str">
        <f>_xlfn.XLOOKUP(A468,Customer_Names[Customer ID],Customer_Names[last Name],"Not Found")</f>
        <v>Johnson</v>
      </c>
      <c r="D468" s="22">
        <f>_xlfn.XLOOKUP('Healthcare-Xlookup'!A468,'PWQ_Medical Examinations (2)'!A:A,'PWQ_Medical Examinations (2)'!B:B,"Not Found")</f>
        <v>28.12</v>
      </c>
      <c r="E468" s="13" t="str">
        <f>_xlfn.XLOOKUP(A468,'PWQ_Medical Examinations (2)'!A:A,'PWQ_Medical Examinations (2)'!C:C,"Not Found")</f>
        <v>Over weight</v>
      </c>
      <c r="F468" s="12">
        <f>_xlfn.XLOOKUP(A468,'PWQ_Medical Examinations (2)'!A:A,'PWQ_Medical Examinations (2)'!D:D,"Not Found")</f>
        <v>6.15</v>
      </c>
      <c r="G468" s="12" t="str">
        <f>_xlfn.XLOOKUP('Healthcare-Xlookup'!A468,'PWQ_Medical Examinations (2)'!A:A,'PWQ_Medical Examinations (2)'!J:J,"Not Found")</f>
        <v>Prediabetes</v>
      </c>
      <c r="H468" s="12" t="str">
        <f>_xlfn.XLOOKUP(A468,'PWQ_Medical Examinations (2)'!A:A,'PWQ_Medical Examinations (2)'!E:E,"Not Found")</f>
        <v>No</v>
      </c>
      <c r="I468" s="12" t="str">
        <f>_xlfn.XLOOKUP(A468,'PWQ_Medical Examinations (2)'!A:A,'PWQ_Medical Examinations (2)'!F:F,"Not Found")</f>
        <v>No</v>
      </c>
      <c r="J468" s="12" t="str">
        <f>_xlfn.XLOOKUP(A468,'PWQ_Medical Examinations (2)'!A:A,'PWQ_Medical Examinations (2)'!G:G,"Not Found")</f>
        <v>No</v>
      </c>
      <c r="K468" s="13">
        <f>_xlfn.XLOOKUP('Healthcare-Xlookup'!A468,'PWQ_Medical Examinations (2)'!A:A,'PWQ_Medical Examinations (2)'!H:H,"Not Found")</f>
        <v>0</v>
      </c>
      <c r="L468" s="13" t="str">
        <f>_xlfn.XLOOKUP(A468,'PWQ_Medical Examinations (2)'!A:A,'PWQ_Medical Examinations (2)'!I:I,"Not Found")</f>
        <v>yes</v>
      </c>
      <c r="M468" s="14">
        <f>_xlfn.XLOOKUP(A468,'PWQ_Hospitalisation Details (2)'!A:A,'PWQ_Hospitalisation Details (2)'!E:E,"Not Found")</f>
        <v>33198</v>
      </c>
      <c r="N468" s="15">
        <f>_xlfn.XLOOKUP(A468,'PWQ_Hospitalisation Details (2)'!A:A,'PWQ_Hospitalisation Details (2)'!G:G,"Not Found")</f>
        <v>21472.48</v>
      </c>
      <c r="O468" s="12" t="str">
        <f>_xlfn.XLOOKUP(A468,'PWQ_Hospitalisation Details (2)'!A:A,'PWQ_Hospitalisation Details (2)'!H:H,"Not Found")</f>
        <v>tier - 2</v>
      </c>
      <c r="P468" s="12" t="str">
        <f>_xlfn.XLOOKUP(A468,'PWQ_Hospitalisation Details (2)'!A:A,'PWQ_Hospitalisation Details (2)'!I:I,"Not Found")</f>
        <v>tier - 2</v>
      </c>
      <c r="Q468" s="12" t="str">
        <f>_xlfn.XLOOKUP(A468,'PWQ_Hospitalisation Details (2)'!A:A,'PWQ_Hospitalisation Details (2)'!J:J,"Not Found")</f>
        <v>R1012</v>
      </c>
      <c r="R468" s="12">
        <f>_xlfn.XLOOKUP('Healthcare-Xlookup'!A468,'PWQ_Hospitalisation Details (2)'!A:A,'PWQ_Hospitalisation Details (2)'!K:K,"Not Found")</f>
        <v>32</v>
      </c>
    </row>
    <row r="469" spans="1:18" x14ac:dyDescent="0.35">
      <c r="A469" s="12" t="s">
        <v>1904</v>
      </c>
      <c r="B469" s="12" t="str">
        <f>_xlfn.XLOOKUP(A469,Customer_Names[Customer ID],Customer_Names[First Name],"Not Found")</f>
        <v xml:space="preserve">  Rachel L</v>
      </c>
      <c r="C469" s="12" t="str">
        <f>_xlfn.XLOOKUP(A469,Customer_Names[Customer ID],Customer_Names[last Name],"Not Found")</f>
        <v>Glasson</v>
      </c>
      <c r="D469" s="22">
        <f>_xlfn.XLOOKUP('Healthcare-Xlookup'!A469,'PWQ_Medical Examinations (2)'!A:A,'PWQ_Medical Examinations (2)'!B:B,"Not Found")</f>
        <v>26.6</v>
      </c>
      <c r="E469" s="13" t="str">
        <f>_xlfn.XLOOKUP(A469,'PWQ_Medical Examinations (2)'!A:A,'PWQ_Medical Examinations (2)'!C:C,"Not Found")</f>
        <v>Over weight</v>
      </c>
      <c r="F469" s="12">
        <f>_xlfn.XLOOKUP(A469,'PWQ_Medical Examinations (2)'!A:A,'PWQ_Medical Examinations (2)'!D:D,"Not Found")</f>
        <v>4.53</v>
      </c>
      <c r="G469" s="12" t="str">
        <f>_xlfn.XLOOKUP('Healthcare-Xlookup'!A469,'PWQ_Medical Examinations (2)'!A:A,'PWQ_Medical Examinations (2)'!J:J,"Not Found")</f>
        <v>Normal</v>
      </c>
      <c r="H469" s="12" t="str">
        <f>_xlfn.XLOOKUP(A469,'PWQ_Medical Examinations (2)'!A:A,'PWQ_Medical Examinations (2)'!E:E,"Not Found")</f>
        <v>No</v>
      </c>
      <c r="I469" s="12" t="str">
        <f>_xlfn.XLOOKUP(A469,'PWQ_Medical Examinations (2)'!A:A,'PWQ_Medical Examinations (2)'!F:F,"Not Found")</f>
        <v>No</v>
      </c>
      <c r="J469" s="12" t="str">
        <f>_xlfn.XLOOKUP(A469,'PWQ_Medical Examinations (2)'!A:A,'PWQ_Medical Examinations (2)'!G:G,"Not Found")</f>
        <v>No</v>
      </c>
      <c r="K469" s="13">
        <f>_xlfn.XLOOKUP('Healthcare-Xlookup'!A469,'PWQ_Medical Examinations (2)'!A:A,'PWQ_Medical Examinations (2)'!H:H,"Not Found")</f>
        <v>0</v>
      </c>
      <c r="L469" s="13" t="str">
        <f>_xlfn.XLOOKUP(A469,'PWQ_Medical Examinations (2)'!A:A,'PWQ_Medical Examinations (2)'!I:I,"Not Found")</f>
        <v>yes</v>
      </c>
      <c r="M469" s="14">
        <f>_xlfn.XLOOKUP(A469,'PWQ_Hospitalisation Details (2)'!A:A,'PWQ_Hospitalisation Details (2)'!E:E,"Not Found")</f>
        <v>29468</v>
      </c>
      <c r="N469" s="15">
        <f>_xlfn.XLOOKUP(A469,'PWQ_Hospitalisation Details (2)'!A:A,'PWQ_Hospitalisation Details (2)'!G:G,"Not Found")</f>
        <v>21348.71</v>
      </c>
      <c r="O469" s="12" t="str">
        <f>_xlfn.XLOOKUP(A469,'PWQ_Hospitalisation Details (2)'!A:A,'PWQ_Hospitalisation Details (2)'!H:H,"Not Found")</f>
        <v>tier - 2</v>
      </c>
      <c r="P469" s="12" t="str">
        <f>_xlfn.XLOOKUP(A469,'PWQ_Hospitalisation Details (2)'!A:A,'PWQ_Hospitalisation Details (2)'!I:I,"Not Found")</f>
        <v>tier - 1</v>
      </c>
      <c r="Q469" s="12" t="str">
        <f>_xlfn.XLOOKUP(A469,'PWQ_Hospitalisation Details (2)'!A:A,'PWQ_Hospitalisation Details (2)'!J:J,"Not Found")</f>
        <v>R1012</v>
      </c>
      <c r="R469" s="12">
        <f>_xlfn.XLOOKUP('Healthcare-Xlookup'!A469,'PWQ_Hospitalisation Details (2)'!A:A,'PWQ_Hospitalisation Details (2)'!K:K,"Not Found")</f>
        <v>42</v>
      </c>
    </row>
    <row r="470" spans="1:18" x14ac:dyDescent="0.35">
      <c r="A470" s="12" t="s">
        <v>1903</v>
      </c>
      <c r="B470" s="12" t="str">
        <f>_xlfn.XLOOKUP(A470,Customer_Names[Customer ID],Customer_Names[First Name],"Not Found")</f>
        <v xml:space="preserve">  Corina</v>
      </c>
      <c r="C470" s="12" t="str">
        <f>_xlfn.XLOOKUP(A470,Customer_Names[Customer ID],Customer_Names[last Name],"Not Found")</f>
        <v>Canitz</v>
      </c>
      <c r="D470" s="22">
        <f>_xlfn.XLOOKUP('Healthcare-Xlookup'!A470,'PWQ_Medical Examinations (2)'!A:A,'PWQ_Medical Examinations (2)'!B:B,"Not Found")</f>
        <v>30.114999999999998</v>
      </c>
      <c r="E470" s="13" t="str">
        <f>_xlfn.XLOOKUP(A470,'PWQ_Medical Examinations (2)'!A:A,'PWQ_Medical Examinations (2)'!C:C,"Not Found")</f>
        <v>Obesity</v>
      </c>
      <c r="F470" s="12">
        <f>_xlfn.XLOOKUP(A470,'PWQ_Medical Examinations (2)'!A:A,'PWQ_Medical Examinations (2)'!D:D,"Not Found")</f>
        <v>5.48</v>
      </c>
      <c r="G470" s="12" t="str">
        <f>_xlfn.XLOOKUP('Healthcare-Xlookup'!A470,'PWQ_Medical Examinations (2)'!A:A,'PWQ_Medical Examinations (2)'!J:J,"Not Found")</f>
        <v>Normal</v>
      </c>
      <c r="H470" s="12" t="str">
        <f>_xlfn.XLOOKUP(A470,'PWQ_Medical Examinations (2)'!A:A,'PWQ_Medical Examinations (2)'!E:E,"Not Found")</f>
        <v>No</v>
      </c>
      <c r="I470" s="12" t="str">
        <f>_xlfn.XLOOKUP(A470,'PWQ_Medical Examinations (2)'!A:A,'PWQ_Medical Examinations (2)'!F:F,"Not Found")</f>
        <v>yes</v>
      </c>
      <c r="J470" s="12" t="str">
        <f>_xlfn.XLOOKUP(A470,'PWQ_Medical Examinations (2)'!A:A,'PWQ_Medical Examinations (2)'!G:G,"Not Found")</f>
        <v>No</v>
      </c>
      <c r="K470" s="13">
        <f>_xlfn.XLOOKUP('Healthcare-Xlookup'!A470,'PWQ_Medical Examinations (2)'!A:A,'PWQ_Medical Examinations (2)'!H:H,"Not Found")</f>
        <v>1</v>
      </c>
      <c r="L470" s="13" t="str">
        <f>_xlfn.XLOOKUP(A470,'PWQ_Medical Examinations (2)'!A:A,'PWQ_Medical Examinations (2)'!I:I,"Not Found")</f>
        <v>No</v>
      </c>
      <c r="M470" s="14">
        <f>_xlfn.XLOOKUP(A470,'PWQ_Hospitalisation Details (2)'!A:A,'PWQ_Hospitalisation Details (2)'!E:E,"Not Found")</f>
        <v>38203</v>
      </c>
      <c r="N470" s="15">
        <f>_xlfn.XLOOKUP(A470,'PWQ_Hospitalisation Details (2)'!A:A,'PWQ_Hospitalisation Details (2)'!G:G,"Not Found")</f>
        <v>21344.85</v>
      </c>
      <c r="O470" s="12" t="str">
        <f>_xlfn.XLOOKUP(A470,'PWQ_Hospitalisation Details (2)'!A:A,'PWQ_Hospitalisation Details (2)'!H:H,"Not Found")</f>
        <v>tier - 3</v>
      </c>
      <c r="P470" s="12" t="str">
        <f>_xlfn.XLOOKUP(A470,'PWQ_Hospitalisation Details (2)'!A:A,'PWQ_Hospitalisation Details (2)'!I:I,"Not Found")</f>
        <v>tier - 1</v>
      </c>
      <c r="Q470" s="12" t="str">
        <f>_xlfn.XLOOKUP(A470,'PWQ_Hospitalisation Details (2)'!A:A,'PWQ_Hospitalisation Details (2)'!J:J,"Not Found")</f>
        <v>R1024</v>
      </c>
      <c r="R470" s="12">
        <f>_xlfn.XLOOKUP('Healthcare-Xlookup'!A470,'PWQ_Hospitalisation Details (2)'!A:A,'PWQ_Hospitalisation Details (2)'!K:K,"Not Found")</f>
        <v>18</v>
      </c>
    </row>
    <row r="471" spans="1:18" x14ac:dyDescent="0.35">
      <c r="A471" s="12" t="s">
        <v>1902</v>
      </c>
      <c r="B471" s="12" t="str">
        <f>_xlfn.XLOOKUP(A471,Customer_Names[Customer ID],Customer_Names[First Name],"Not Found")</f>
        <v xml:space="preserve">  Guannan</v>
      </c>
      <c r="C471" s="12" t="str">
        <f>_xlfn.XLOOKUP(A471,Customer_Names[Customer ID],Customer_Names[last Name],"Not Found")</f>
        <v>Li</v>
      </c>
      <c r="D471" s="22">
        <f>_xlfn.XLOOKUP('Healthcare-Xlookup'!A471,'PWQ_Medical Examinations (2)'!A:A,'PWQ_Medical Examinations (2)'!B:B,"Not Found")</f>
        <v>24.605</v>
      </c>
      <c r="E471" s="13" t="str">
        <f>_xlfn.XLOOKUP(A471,'PWQ_Medical Examinations (2)'!A:A,'PWQ_Medical Examinations (2)'!C:C,"Not Found")</f>
        <v>Over weight</v>
      </c>
      <c r="F471" s="12">
        <f>_xlfn.XLOOKUP(A471,'PWQ_Medical Examinations (2)'!A:A,'PWQ_Medical Examinations (2)'!D:D,"Not Found")</f>
        <v>5.48</v>
      </c>
      <c r="G471" s="12" t="str">
        <f>_xlfn.XLOOKUP('Healthcare-Xlookup'!A471,'PWQ_Medical Examinations (2)'!A:A,'PWQ_Medical Examinations (2)'!J:J,"Not Found")</f>
        <v>Normal</v>
      </c>
      <c r="H471" s="12" t="str">
        <f>_xlfn.XLOOKUP(A471,'PWQ_Medical Examinations (2)'!A:A,'PWQ_Medical Examinations (2)'!E:E,"Not Found")</f>
        <v>No</v>
      </c>
      <c r="I471" s="12" t="str">
        <f>_xlfn.XLOOKUP(A471,'PWQ_Medical Examinations (2)'!A:A,'PWQ_Medical Examinations (2)'!F:F,"Not Found")</f>
        <v>No</v>
      </c>
      <c r="J471" s="12" t="str">
        <f>_xlfn.XLOOKUP(A471,'PWQ_Medical Examinations (2)'!A:A,'PWQ_Medical Examinations (2)'!G:G,"Not Found")</f>
        <v>No</v>
      </c>
      <c r="K471" s="13">
        <f>_xlfn.XLOOKUP('Healthcare-Xlookup'!A471,'PWQ_Medical Examinations (2)'!A:A,'PWQ_Medical Examinations (2)'!H:H,"Not Found")</f>
        <v>0</v>
      </c>
      <c r="L471" s="13" t="str">
        <f>_xlfn.XLOOKUP(A471,'PWQ_Medical Examinations (2)'!A:A,'PWQ_Medical Examinations (2)'!I:I,"Not Found")</f>
        <v>yes</v>
      </c>
      <c r="M471" s="14">
        <f>_xlfn.XLOOKUP(A471,'PWQ_Hospitalisation Details (2)'!A:A,'PWQ_Hospitalisation Details (2)'!E:E,"Not Found")</f>
        <v>29565</v>
      </c>
      <c r="N471" s="15">
        <f>_xlfn.XLOOKUP(A471,'PWQ_Hospitalisation Details (2)'!A:A,'PWQ_Hospitalisation Details (2)'!G:G,"Not Found")</f>
        <v>21259.38</v>
      </c>
      <c r="O471" s="12" t="str">
        <f>_xlfn.XLOOKUP(A471,'PWQ_Hospitalisation Details (2)'!A:A,'PWQ_Hospitalisation Details (2)'!H:H,"Not Found")</f>
        <v>tier - 3</v>
      </c>
      <c r="P471" s="12" t="str">
        <f>_xlfn.XLOOKUP(A471,'PWQ_Hospitalisation Details (2)'!A:A,'PWQ_Hospitalisation Details (2)'!I:I,"Not Found")</f>
        <v>tier - 3</v>
      </c>
      <c r="Q471" s="12" t="str">
        <f>_xlfn.XLOOKUP(A471,'PWQ_Hospitalisation Details (2)'!A:A,'PWQ_Hospitalisation Details (2)'!J:J,"Not Found")</f>
        <v>R1019</v>
      </c>
      <c r="R471" s="12">
        <f>_xlfn.XLOOKUP('Healthcare-Xlookup'!A471,'PWQ_Hospitalisation Details (2)'!A:A,'PWQ_Hospitalisation Details (2)'!K:K,"Not Found")</f>
        <v>42</v>
      </c>
    </row>
    <row r="472" spans="1:18" x14ac:dyDescent="0.35">
      <c r="A472" s="12" t="s">
        <v>1901</v>
      </c>
      <c r="B472" s="12" t="str">
        <f>_xlfn.XLOOKUP(A472,Customer_Names[Customer ID],Customer_Names[First Name],"Not Found")</f>
        <v xml:space="preserve">  Don</v>
      </c>
      <c r="C472" s="12" t="str">
        <f>_xlfn.XLOOKUP(A472,Customer_Names[Customer ID],Customer_Names[last Name],"Not Found")</f>
        <v>Parsons</v>
      </c>
      <c r="D472" s="22">
        <f>_xlfn.XLOOKUP('Healthcare-Xlookup'!A472,'PWQ_Medical Examinations (2)'!A:A,'PWQ_Medical Examinations (2)'!B:B,"Not Found")</f>
        <v>29.6</v>
      </c>
      <c r="E472" s="13" t="str">
        <f>_xlfn.XLOOKUP(A472,'PWQ_Medical Examinations (2)'!A:A,'PWQ_Medical Examinations (2)'!C:C,"Not Found")</f>
        <v>Over weight</v>
      </c>
      <c r="F472" s="12">
        <f>_xlfn.XLOOKUP(A472,'PWQ_Medical Examinations (2)'!A:A,'PWQ_Medical Examinations (2)'!D:D,"Not Found")</f>
        <v>8.1</v>
      </c>
      <c r="G472" s="12" t="str">
        <f>_xlfn.XLOOKUP('Healthcare-Xlookup'!A472,'PWQ_Medical Examinations (2)'!A:A,'PWQ_Medical Examinations (2)'!J:J,"Not Found")</f>
        <v>Diabetes</v>
      </c>
      <c r="H472" s="12" t="str">
        <f>_xlfn.XLOOKUP(A472,'PWQ_Medical Examinations (2)'!A:A,'PWQ_Medical Examinations (2)'!E:E,"Not Found")</f>
        <v>No</v>
      </c>
      <c r="I472" s="12" t="str">
        <f>_xlfn.XLOOKUP(A472,'PWQ_Medical Examinations (2)'!A:A,'PWQ_Medical Examinations (2)'!F:F,"Not Found")</f>
        <v>No</v>
      </c>
      <c r="J472" s="12" t="str">
        <f>_xlfn.XLOOKUP(A472,'PWQ_Medical Examinations (2)'!A:A,'PWQ_Medical Examinations (2)'!G:G,"Not Found")</f>
        <v>No</v>
      </c>
      <c r="K472" s="13">
        <f>_xlfn.XLOOKUP('Healthcare-Xlookup'!A472,'PWQ_Medical Examinations (2)'!A:A,'PWQ_Medical Examinations (2)'!H:H,"Not Found")</f>
        <v>0</v>
      </c>
      <c r="L472" s="13" t="str">
        <f>_xlfn.XLOOKUP(A472,'PWQ_Medical Examinations (2)'!A:A,'PWQ_Medical Examinations (2)'!I:I,"Not Found")</f>
        <v>No</v>
      </c>
      <c r="M472" s="14">
        <f>_xlfn.XLOOKUP(A472,'PWQ_Hospitalisation Details (2)'!A:A,'PWQ_Hospitalisation Details (2)'!E:E,"Not Found")</f>
        <v>27275</v>
      </c>
      <c r="N472" s="15">
        <f>_xlfn.XLOOKUP(A472,'PWQ_Hospitalisation Details (2)'!A:A,'PWQ_Hospitalisation Details (2)'!G:G,"Not Found")</f>
        <v>21232.18</v>
      </c>
      <c r="O472" s="12" t="str">
        <f>_xlfn.XLOOKUP(A472,'PWQ_Hospitalisation Details (2)'!A:A,'PWQ_Hospitalisation Details (2)'!H:H,"Not Found")</f>
        <v>tier - 3</v>
      </c>
      <c r="P472" s="12" t="str">
        <f>_xlfn.XLOOKUP(A472,'PWQ_Hospitalisation Details (2)'!A:A,'PWQ_Hospitalisation Details (2)'!I:I,"Not Found")</f>
        <v>tier - 2</v>
      </c>
      <c r="Q472" s="12" t="str">
        <f>_xlfn.XLOOKUP(A472,'PWQ_Hospitalisation Details (2)'!A:A,'PWQ_Hospitalisation Details (2)'!J:J,"Not Found")</f>
        <v>R1011</v>
      </c>
      <c r="R472" s="12">
        <f>_xlfn.XLOOKUP('Healthcare-Xlookup'!A472,'PWQ_Hospitalisation Details (2)'!A:A,'PWQ_Hospitalisation Details (2)'!K:K,"Not Found")</f>
        <v>48</v>
      </c>
    </row>
    <row r="473" spans="1:18" x14ac:dyDescent="0.35">
      <c r="A473" s="12" t="s">
        <v>1900</v>
      </c>
      <c r="B473" s="12" t="str">
        <f>_xlfn.XLOOKUP(A473,Customer_Names[Customer ID],Customer_Names[First Name],"Not Found")</f>
        <v xml:space="preserve">  Chris</v>
      </c>
      <c r="C473" s="12" t="str">
        <f>_xlfn.XLOOKUP(A473,Customer_Names[Customer ID],Customer_Names[last Name],"Not Found")</f>
        <v>Raulli</v>
      </c>
      <c r="D473" s="22">
        <f>_xlfn.XLOOKUP('Healthcare-Xlookup'!A473,'PWQ_Medical Examinations (2)'!A:A,'PWQ_Medical Examinations (2)'!B:B,"Not Found")</f>
        <v>24.42</v>
      </c>
      <c r="E473" s="13" t="str">
        <f>_xlfn.XLOOKUP(A473,'PWQ_Medical Examinations (2)'!A:A,'PWQ_Medical Examinations (2)'!C:C,"Not Found")</f>
        <v>Normal Weight</v>
      </c>
      <c r="F473" s="12">
        <f>_xlfn.XLOOKUP(A473,'PWQ_Medical Examinations (2)'!A:A,'PWQ_Medical Examinations (2)'!D:D,"Not Found")</f>
        <v>7.16</v>
      </c>
      <c r="G473" s="12" t="str">
        <f>_xlfn.XLOOKUP('Healthcare-Xlookup'!A473,'PWQ_Medical Examinations (2)'!A:A,'PWQ_Medical Examinations (2)'!J:J,"Not Found")</f>
        <v>Diabetes</v>
      </c>
      <c r="H473" s="12" t="str">
        <f>_xlfn.XLOOKUP(A473,'PWQ_Medical Examinations (2)'!A:A,'PWQ_Medical Examinations (2)'!E:E,"Not Found")</f>
        <v>No</v>
      </c>
      <c r="I473" s="12" t="str">
        <f>_xlfn.XLOOKUP(A473,'PWQ_Medical Examinations (2)'!A:A,'PWQ_Medical Examinations (2)'!F:F,"Not Found")</f>
        <v>No</v>
      </c>
      <c r="J473" s="12" t="str">
        <f>_xlfn.XLOOKUP(A473,'PWQ_Medical Examinations (2)'!A:A,'PWQ_Medical Examinations (2)'!G:G,"Not Found")</f>
        <v>No</v>
      </c>
      <c r="K473" s="13">
        <f>_xlfn.XLOOKUP('Healthcare-Xlookup'!A473,'PWQ_Medical Examinations (2)'!A:A,'PWQ_Medical Examinations (2)'!H:H,"Not Found")</f>
        <v>0</v>
      </c>
      <c r="L473" s="13" t="str">
        <f>_xlfn.XLOOKUP(A473,'PWQ_Medical Examinations (2)'!A:A,'PWQ_Medical Examinations (2)'!I:I,"Not Found")</f>
        <v>yes</v>
      </c>
      <c r="M473" s="14">
        <f>_xlfn.XLOOKUP(A473,'PWQ_Hospitalisation Details (2)'!A:A,'PWQ_Hospitalisation Details (2)'!E:E,"Not Found")</f>
        <v>27316</v>
      </c>
      <c r="N473" s="15">
        <f>_xlfn.XLOOKUP(A473,'PWQ_Hospitalisation Details (2)'!A:A,'PWQ_Hospitalisation Details (2)'!G:G,"Not Found")</f>
        <v>21223.68</v>
      </c>
      <c r="O473" s="12" t="str">
        <f>_xlfn.XLOOKUP(A473,'PWQ_Hospitalisation Details (2)'!A:A,'PWQ_Hospitalisation Details (2)'!H:H,"Not Found")</f>
        <v>tier - 3</v>
      </c>
      <c r="P473" s="12" t="str">
        <f>_xlfn.XLOOKUP(A473,'PWQ_Hospitalisation Details (2)'!A:A,'PWQ_Hospitalisation Details (2)'!I:I,"Not Found")</f>
        <v>tier - 2</v>
      </c>
      <c r="Q473" s="12" t="str">
        <f>_xlfn.XLOOKUP(A473,'PWQ_Hospitalisation Details (2)'!A:A,'PWQ_Hospitalisation Details (2)'!J:J,"Not Found")</f>
        <v>R1013</v>
      </c>
      <c r="R473" s="12">
        <f>_xlfn.XLOOKUP('Healthcare-Xlookup'!A473,'PWQ_Hospitalisation Details (2)'!A:A,'PWQ_Hospitalisation Details (2)'!K:K,"Not Found")</f>
        <v>48</v>
      </c>
    </row>
    <row r="474" spans="1:18" x14ac:dyDescent="0.35">
      <c r="A474" s="12" t="s">
        <v>1899</v>
      </c>
      <c r="B474" s="12" t="str">
        <f>_xlfn.XLOOKUP(A474,Customer_Names[Customer ID],Customer_Names[First Name],"Not Found")</f>
        <v xml:space="preserve">  Gavin V</v>
      </c>
      <c r="C474" s="12" t="str">
        <f>_xlfn.XLOOKUP(A474,Customer_Names[Customer ID],Customer_Names[last Name],"Not Found")</f>
        <v>Frome</v>
      </c>
      <c r="D474" s="22">
        <f>_xlfn.XLOOKUP('Healthcare-Xlookup'!A474,'PWQ_Medical Examinations (2)'!A:A,'PWQ_Medical Examinations (2)'!B:B,"Not Found")</f>
        <v>20.9</v>
      </c>
      <c r="E474" s="13" t="str">
        <f>_xlfn.XLOOKUP(A474,'PWQ_Medical Examinations (2)'!A:A,'PWQ_Medical Examinations (2)'!C:C,"Not Found")</f>
        <v>Normal Weight</v>
      </c>
      <c r="F474" s="12">
        <f>_xlfn.XLOOKUP(A474,'PWQ_Medical Examinations (2)'!A:A,'PWQ_Medical Examinations (2)'!D:D,"Not Found")</f>
        <v>4.55</v>
      </c>
      <c r="G474" s="12" t="str">
        <f>_xlfn.XLOOKUP('Healthcare-Xlookup'!A474,'PWQ_Medical Examinations (2)'!A:A,'PWQ_Medical Examinations (2)'!J:J,"Not Found")</f>
        <v>Normal</v>
      </c>
      <c r="H474" s="12" t="str">
        <f>_xlfn.XLOOKUP(A474,'PWQ_Medical Examinations (2)'!A:A,'PWQ_Medical Examinations (2)'!E:E,"Not Found")</f>
        <v>yes</v>
      </c>
      <c r="I474" s="12" t="str">
        <f>_xlfn.XLOOKUP(A474,'PWQ_Medical Examinations (2)'!A:A,'PWQ_Medical Examinations (2)'!F:F,"Not Found")</f>
        <v>No</v>
      </c>
      <c r="J474" s="12" t="str">
        <f>_xlfn.XLOOKUP(A474,'PWQ_Medical Examinations (2)'!A:A,'PWQ_Medical Examinations (2)'!G:G,"Not Found")</f>
        <v>Yes</v>
      </c>
      <c r="K474" s="13">
        <f>_xlfn.XLOOKUP('Healthcare-Xlookup'!A474,'PWQ_Medical Examinations (2)'!A:A,'PWQ_Medical Examinations (2)'!H:H,"Not Found")</f>
        <v>1</v>
      </c>
      <c r="L474" s="13" t="str">
        <f>_xlfn.XLOOKUP(A474,'PWQ_Medical Examinations (2)'!A:A,'PWQ_Medical Examinations (2)'!I:I,"Not Found")</f>
        <v>yes</v>
      </c>
      <c r="M474" s="14">
        <f>_xlfn.XLOOKUP(A474,'PWQ_Hospitalisation Details (2)'!A:A,'PWQ_Hospitalisation Details (2)'!E:E,"Not Found")</f>
        <v>25441</v>
      </c>
      <c r="N474" s="15">
        <f>_xlfn.XLOOKUP(A474,'PWQ_Hospitalisation Details (2)'!A:A,'PWQ_Hospitalisation Details (2)'!G:G,"Not Found")</f>
        <v>21195.82</v>
      </c>
      <c r="O474" s="12" t="str">
        <f>_xlfn.XLOOKUP(A474,'PWQ_Hospitalisation Details (2)'!A:A,'PWQ_Hospitalisation Details (2)'!H:H,"Not Found")</f>
        <v>tier - 3</v>
      </c>
      <c r="P474" s="12" t="str">
        <f>_xlfn.XLOOKUP(A474,'PWQ_Hospitalisation Details (2)'!A:A,'PWQ_Hospitalisation Details (2)'!I:I,"Not Found")</f>
        <v>tier - 1</v>
      </c>
      <c r="Q474" s="12" t="str">
        <f>_xlfn.XLOOKUP(A474,'PWQ_Hospitalisation Details (2)'!A:A,'PWQ_Hospitalisation Details (2)'!J:J,"Not Found")</f>
        <v>R1013</v>
      </c>
      <c r="R474" s="12">
        <f>_xlfn.XLOOKUP('Healthcare-Xlookup'!A474,'PWQ_Hospitalisation Details (2)'!A:A,'PWQ_Hospitalisation Details (2)'!K:K,"Not Found")</f>
        <v>53</v>
      </c>
    </row>
    <row r="475" spans="1:18" x14ac:dyDescent="0.35">
      <c r="A475" s="12" t="s">
        <v>1898</v>
      </c>
      <c r="B475" s="12" t="str">
        <f>_xlfn.XLOOKUP(A475,Customer_Names[Customer ID],Customer_Names[First Name],"Not Found")</f>
        <v xml:space="preserve">  David</v>
      </c>
      <c r="C475" s="12" t="str">
        <f>_xlfn.XLOOKUP(A475,Customer_Names[Customer ID],Customer_Names[last Name],"Not Found")</f>
        <v>Sevcik</v>
      </c>
      <c r="D475" s="22">
        <f>_xlfn.XLOOKUP('Healthcare-Xlookup'!A475,'PWQ_Medical Examinations (2)'!A:A,'PWQ_Medical Examinations (2)'!B:B,"Not Found")</f>
        <v>22.895</v>
      </c>
      <c r="E475" s="13" t="str">
        <f>_xlfn.XLOOKUP(A475,'PWQ_Medical Examinations (2)'!A:A,'PWQ_Medical Examinations (2)'!C:C,"Not Found")</f>
        <v>Normal Weight</v>
      </c>
      <c r="F475" s="12">
        <f>_xlfn.XLOOKUP(A475,'PWQ_Medical Examinations (2)'!A:A,'PWQ_Medical Examinations (2)'!D:D,"Not Found")</f>
        <v>6.03</v>
      </c>
      <c r="G475" s="12" t="str">
        <f>_xlfn.XLOOKUP('Healthcare-Xlookup'!A475,'PWQ_Medical Examinations (2)'!A:A,'PWQ_Medical Examinations (2)'!J:J,"Not Found")</f>
        <v>Prediabetes</v>
      </c>
      <c r="H475" s="12" t="str">
        <f>_xlfn.XLOOKUP(A475,'PWQ_Medical Examinations (2)'!A:A,'PWQ_Medical Examinations (2)'!E:E,"Not Found")</f>
        <v>No</v>
      </c>
      <c r="I475" s="12" t="str">
        <f>_xlfn.XLOOKUP(A475,'PWQ_Medical Examinations (2)'!A:A,'PWQ_Medical Examinations (2)'!F:F,"Not Found")</f>
        <v>No</v>
      </c>
      <c r="J475" s="12" t="str">
        <f>_xlfn.XLOOKUP(A475,'PWQ_Medical Examinations (2)'!A:A,'PWQ_Medical Examinations (2)'!G:G,"Not Found")</f>
        <v>No</v>
      </c>
      <c r="K475" s="13">
        <f>_xlfn.XLOOKUP('Healthcare-Xlookup'!A475,'PWQ_Medical Examinations (2)'!A:A,'PWQ_Medical Examinations (2)'!H:H,"Not Found")</f>
        <v>0</v>
      </c>
      <c r="L475" s="13" t="str">
        <f>_xlfn.XLOOKUP(A475,'PWQ_Medical Examinations (2)'!A:A,'PWQ_Medical Examinations (2)'!I:I,"Not Found")</f>
        <v>yes</v>
      </c>
      <c r="M475" s="14">
        <f>_xlfn.XLOOKUP(A475,'PWQ_Hospitalisation Details (2)'!A:A,'PWQ_Hospitalisation Details (2)'!E:E,"Not Found")</f>
        <v>28452</v>
      </c>
      <c r="N475" s="15">
        <f>_xlfn.XLOOKUP(A475,'PWQ_Hospitalisation Details (2)'!A:A,'PWQ_Hospitalisation Details (2)'!G:G,"Not Found")</f>
        <v>21098.55</v>
      </c>
      <c r="O475" s="12" t="str">
        <f>_xlfn.XLOOKUP(A475,'PWQ_Hospitalisation Details (2)'!A:A,'PWQ_Hospitalisation Details (2)'!H:H,"Not Found")</f>
        <v>tier - 3</v>
      </c>
      <c r="P475" s="12" t="str">
        <f>_xlfn.XLOOKUP(A475,'PWQ_Hospitalisation Details (2)'!A:A,'PWQ_Hospitalisation Details (2)'!I:I,"Not Found")</f>
        <v>tier - 3</v>
      </c>
      <c r="Q475" s="12" t="str">
        <f>_xlfn.XLOOKUP(A475,'PWQ_Hospitalisation Details (2)'!A:A,'PWQ_Hospitalisation Details (2)'!J:J,"Not Found")</f>
        <v>R1012</v>
      </c>
      <c r="R475" s="12">
        <f>_xlfn.XLOOKUP('Healthcare-Xlookup'!A475,'PWQ_Hospitalisation Details (2)'!A:A,'PWQ_Hospitalisation Details (2)'!K:K,"Not Found")</f>
        <v>45</v>
      </c>
    </row>
    <row r="476" spans="1:18" x14ac:dyDescent="0.35">
      <c r="A476" s="12" t="s">
        <v>1897</v>
      </c>
      <c r="B476" s="12" t="str">
        <f>_xlfn.XLOOKUP(A476,Customer_Names[Customer ID],Customer_Names[First Name],"Not Found")</f>
        <v xml:space="preserve">  Jatin</v>
      </c>
      <c r="C476" s="12" t="str">
        <f>_xlfn.XLOOKUP(A476,Customer_Names[Customer ID],Customer_Names[last Name],"Not Found")</f>
        <v>Narang</v>
      </c>
      <c r="D476" s="22">
        <f>_xlfn.XLOOKUP('Healthcare-Xlookup'!A476,'PWQ_Medical Examinations (2)'!A:A,'PWQ_Medical Examinations (2)'!B:B,"Not Found")</f>
        <v>28.3</v>
      </c>
      <c r="E476" s="13" t="str">
        <f>_xlfn.XLOOKUP(A476,'PWQ_Medical Examinations (2)'!A:A,'PWQ_Medical Examinations (2)'!C:C,"Not Found")</f>
        <v>Over weight</v>
      </c>
      <c r="F476" s="12">
        <f>_xlfn.XLOOKUP(A476,'PWQ_Medical Examinations (2)'!A:A,'PWQ_Medical Examinations (2)'!D:D,"Not Found")</f>
        <v>5.47</v>
      </c>
      <c r="G476" s="12" t="str">
        <f>_xlfn.XLOOKUP('Healthcare-Xlookup'!A476,'PWQ_Medical Examinations (2)'!A:A,'PWQ_Medical Examinations (2)'!J:J,"Not Found")</f>
        <v>Normal</v>
      </c>
      <c r="H476" s="12" t="str">
        <f>_xlfn.XLOOKUP(A476,'PWQ_Medical Examinations (2)'!A:A,'PWQ_Medical Examinations (2)'!E:E,"Not Found")</f>
        <v>yes</v>
      </c>
      <c r="I476" s="12" t="str">
        <f>_xlfn.XLOOKUP(A476,'PWQ_Medical Examinations (2)'!A:A,'PWQ_Medical Examinations (2)'!F:F,"Not Found")</f>
        <v>No</v>
      </c>
      <c r="J476" s="12" t="str">
        <f>_xlfn.XLOOKUP(A476,'PWQ_Medical Examinations (2)'!A:A,'PWQ_Medical Examinations (2)'!G:G,"Not Found")</f>
        <v>Yes</v>
      </c>
      <c r="K476" s="13">
        <f>_xlfn.XLOOKUP('Healthcare-Xlookup'!A476,'PWQ_Medical Examinations (2)'!A:A,'PWQ_Medical Examinations (2)'!H:H,"Not Found")</f>
        <v>1</v>
      </c>
      <c r="L476" s="13" t="str">
        <f>_xlfn.XLOOKUP(A476,'PWQ_Medical Examinations (2)'!A:A,'PWQ_Medical Examinations (2)'!I:I,"Not Found")</f>
        <v>yes</v>
      </c>
      <c r="M476" s="14">
        <f>_xlfn.XLOOKUP(A476,'PWQ_Hospitalisation Details (2)'!A:A,'PWQ_Hospitalisation Details (2)'!E:E,"Not Found")</f>
        <v>30499</v>
      </c>
      <c r="N476" s="15">
        <f>_xlfn.XLOOKUP(A476,'PWQ_Hospitalisation Details (2)'!A:A,'PWQ_Hospitalisation Details (2)'!G:G,"Not Found")</f>
        <v>21082.16</v>
      </c>
      <c r="O476" s="12" t="str">
        <f>_xlfn.XLOOKUP(A476,'PWQ_Hospitalisation Details (2)'!A:A,'PWQ_Hospitalisation Details (2)'!H:H,"Not Found")</f>
        <v>tier - 3</v>
      </c>
      <c r="P476" s="12" t="str">
        <f>_xlfn.XLOOKUP(A476,'PWQ_Hospitalisation Details (2)'!A:A,'PWQ_Hospitalisation Details (2)'!I:I,"Not Found")</f>
        <v>tier - 2</v>
      </c>
      <c r="Q476" s="12" t="str">
        <f>_xlfn.XLOOKUP(A476,'PWQ_Hospitalisation Details (2)'!A:A,'PWQ_Hospitalisation Details (2)'!J:J,"Not Found")</f>
        <v>R1011</v>
      </c>
      <c r="R476" s="12">
        <f>_xlfn.XLOOKUP('Healthcare-Xlookup'!A476,'PWQ_Hospitalisation Details (2)'!A:A,'PWQ_Hospitalisation Details (2)'!K:K,"Not Found")</f>
        <v>39</v>
      </c>
    </row>
    <row r="477" spans="1:18" x14ac:dyDescent="0.35">
      <c r="A477" s="12" t="s">
        <v>1895</v>
      </c>
      <c r="B477" s="12" t="str">
        <f>_xlfn.XLOOKUP(A477,Customer_Names[Customer ID],Customer_Names[First Name],"Not Found")</f>
        <v xml:space="preserve">  J P II</v>
      </c>
      <c r="C477" s="12" t="str">
        <f>_xlfn.XLOOKUP(A477,Customer_Names[Customer ID],Customer_Names[last Name],"Not Found")</f>
        <v>Royston</v>
      </c>
      <c r="D477" s="22">
        <f>_xlfn.XLOOKUP('Healthcare-Xlookup'!A477,'PWQ_Medical Examinations (2)'!A:A,'PWQ_Medical Examinations (2)'!B:B,"Not Found")</f>
        <v>54.3</v>
      </c>
      <c r="E477" s="13" t="str">
        <f>_xlfn.XLOOKUP(A477,'PWQ_Medical Examinations (2)'!A:A,'PWQ_Medical Examinations (2)'!C:C,"Not Found")</f>
        <v>Obesity</v>
      </c>
      <c r="F477" s="12">
        <f>_xlfn.XLOOKUP(A477,'PWQ_Medical Examinations (2)'!A:A,'PWQ_Medical Examinations (2)'!D:D,"Not Found")</f>
        <v>4.1500000000000004</v>
      </c>
      <c r="G477" s="12" t="str">
        <f>_xlfn.XLOOKUP('Healthcare-Xlookup'!A477,'PWQ_Medical Examinations (2)'!A:A,'PWQ_Medical Examinations (2)'!J:J,"Not Found")</f>
        <v>Normal</v>
      </c>
      <c r="H477" s="12" t="str">
        <f>_xlfn.XLOOKUP(A477,'PWQ_Medical Examinations (2)'!A:A,'PWQ_Medical Examinations (2)'!E:E,"Not Found")</f>
        <v>yes</v>
      </c>
      <c r="I477" s="12" t="str">
        <f>_xlfn.XLOOKUP(A477,'PWQ_Medical Examinations (2)'!A:A,'PWQ_Medical Examinations (2)'!F:F,"Not Found")</f>
        <v>No</v>
      </c>
      <c r="J477" s="12" t="str">
        <f>_xlfn.XLOOKUP(A477,'PWQ_Medical Examinations (2)'!A:A,'PWQ_Medical Examinations (2)'!G:G,"Not Found")</f>
        <v>No</v>
      </c>
      <c r="K477" s="13">
        <f>_xlfn.XLOOKUP('Healthcare-Xlookup'!A477,'PWQ_Medical Examinations (2)'!A:A,'PWQ_Medical Examinations (2)'!H:H,"Not Found")</f>
        <v>1</v>
      </c>
      <c r="L477" s="13" t="str">
        <f>_xlfn.XLOOKUP(A477,'PWQ_Medical Examinations (2)'!A:A,'PWQ_Medical Examinations (2)'!I:I,"Not Found")</f>
        <v>No</v>
      </c>
      <c r="M477" s="14">
        <f>_xlfn.XLOOKUP(A477,'PWQ_Hospitalisation Details (2)'!A:A,'PWQ_Hospitalisation Details (2)'!E:E,"Not Found")</f>
        <v>23700</v>
      </c>
      <c r="N477" s="15">
        <f>_xlfn.XLOOKUP(A477,'PWQ_Hospitalisation Details (2)'!A:A,'PWQ_Hospitalisation Details (2)'!G:G,"Not Found")</f>
        <v>20893.060000000001</v>
      </c>
      <c r="O477" s="12" t="str">
        <f>_xlfn.XLOOKUP(A477,'PWQ_Hospitalisation Details (2)'!A:A,'PWQ_Hospitalisation Details (2)'!H:H,"Not Found")</f>
        <v>tier - 2</v>
      </c>
      <c r="P477" s="12" t="str">
        <f>_xlfn.XLOOKUP(A477,'PWQ_Hospitalisation Details (2)'!A:A,'PWQ_Hospitalisation Details (2)'!I:I,"Not Found")</f>
        <v>tier - 3</v>
      </c>
      <c r="Q477" s="12" t="str">
        <f>_xlfn.XLOOKUP(A477,'PWQ_Hospitalisation Details (2)'!A:A,'PWQ_Hospitalisation Details (2)'!J:J,"Not Found")</f>
        <v>R1012</v>
      </c>
      <c r="R477" s="12">
        <f>_xlfn.XLOOKUP('Healthcare-Xlookup'!A477,'PWQ_Hospitalisation Details (2)'!A:A,'PWQ_Hospitalisation Details (2)'!K:K,"Not Found")</f>
        <v>58</v>
      </c>
    </row>
    <row r="478" spans="1:18" x14ac:dyDescent="0.35">
      <c r="A478" s="12" t="s">
        <v>1894</v>
      </c>
      <c r="B478" s="12" t="str">
        <f>_xlfn.XLOOKUP(A478,Customer_Names[Customer ID],Customer_Names[First Name],"Not Found")</f>
        <v xml:space="preserve">  Angela M</v>
      </c>
      <c r="C478" s="12" t="str">
        <f>_xlfn.XLOOKUP(A478,Customer_Names[Customer ID],Customer_Names[last Name],"Not Found")</f>
        <v>Tieri</v>
      </c>
      <c r="D478" s="22">
        <f>_xlfn.XLOOKUP('Healthcare-Xlookup'!A478,'PWQ_Medical Examinations (2)'!A:A,'PWQ_Medical Examinations (2)'!B:B,"Not Found")</f>
        <v>33.344999999999999</v>
      </c>
      <c r="E478" s="13" t="str">
        <f>_xlfn.XLOOKUP(A478,'PWQ_Medical Examinations (2)'!A:A,'PWQ_Medical Examinations (2)'!C:C,"Not Found")</f>
        <v>Obesity</v>
      </c>
      <c r="F478" s="12">
        <f>_xlfn.XLOOKUP(A478,'PWQ_Medical Examinations (2)'!A:A,'PWQ_Medical Examinations (2)'!D:D,"Not Found")</f>
        <v>11.32</v>
      </c>
      <c r="G478" s="12" t="str">
        <f>_xlfn.XLOOKUP('Healthcare-Xlookup'!A478,'PWQ_Medical Examinations (2)'!A:A,'PWQ_Medical Examinations (2)'!J:J,"Not Found")</f>
        <v>Diabetes</v>
      </c>
      <c r="H478" s="12" t="str">
        <f>_xlfn.XLOOKUP(A478,'PWQ_Medical Examinations (2)'!A:A,'PWQ_Medical Examinations (2)'!E:E,"Not Found")</f>
        <v>yes</v>
      </c>
      <c r="I478" s="12" t="str">
        <f>_xlfn.XLOOKUP(A478,'PWQ_Medical Examinations (2)'!A:A,'PWQ_Medical Examinations (2)'!F:F,"Not Found")</f>
        <v>No</v>
      </c>
      <c r="J478" s="12" t="str">
        <f>_xlfn.XLOOKUP(A478,'PWQ_Medical Examinations (2)'!A:A,'PWQ_Medical Examinations (2)'!G:G,"Not Found")</f>
        <v>No</v>
      </c>
      <c r="K478" s="13">
        <f>_xlfn.XLOOKUP('Healthcare-Xlookup'!A478,'PWQ_Medical Examinations (2)'!A:A,'PWQ_Medical Examinations (2)'!H:H,"Not Found")</f>
        <v>1</v>
      </c>
      <c r="L478" s="13" t="str">
        <f>_xlfn.XLOOKUP(A478,'PWQ_Medical Examinations (2)'!A:A,'PWQ_Medical Examinations (2)'!I:I,"Not Found")</f>
        <v>No</v>
      </c>
      <c r="M478" s="14">
        <f>_xlfn.XLOOKUP(A478,'PWQ_Hospitalisation Details (2)'!A:A,'PWQ_Hospitalisation Details (2)'!E:E,"Not Found")</f>
        <v>27736</v>
      </c>
      <c r="N478" s="15">
        <f>_xlfn.XLOOKUP(A478,'PWQ_Hospitalisation Details (2)'!A:A,'PWQ_Hospitalisation Details (2)'!G:G,"Not Found")</f>
        <v>20878.78</v>
      </c>
      <c r="O478" s="12" t="str">
        <f>_xlfn.XLOOKUP(A478,'PWQ_Hospitalisation Details (2)'!A:A,'PWQ_Hospitalisation Details (2)'!H:H,"Not Found")</f>
        <v>tier - 2</v>
      </c>
      <c r="P478" s="12" t="str">
        <f>_xlfn.XLOOKUP(A478,'PWQ_Hospitalisation Details (2)'!A:A,'PWQ_Hospitalisation Details (2)'!I:I,"Not Found")</f>
        <v>tier - 1</v>
      </c>
      <c r="Q478" s="12" t="str">
        <f>_xlfn.XLOOKUP(A478,'PWQ_Hospitalisation Details (2)'!A:A,'PWQ_Hospitalisation Details (2)'!J:J,"Not Found")</f>
        <v>R1024</v>
      </c>
      <c r="R478" s="12">
        <f>_xlfn.XLOOKUP('Healthcare-Xlookup'!A478,'PWQ_Hospitalisation Details (2)'!A:A,'PWQ_Hospitalisation Details (2)'!K:K,"Not Found")</f>
        <v>47</v>
      </c>
    </row>
    <row r="479" spans="1:18" x14ac:dyDescent="0.35">
      <c r="A479" s="12" t="s">
        <v>1893</v>
      </c>
      <c r="B479" s="12" t="str">
        <f>_xlfn.XLOOKUP(A479,Customer_Names[Customer ID],Customer_Names[First Name],"Not Found")</f>
        <v xml:space="preserve">  Blake K</v>
      </c>
      <c r="C479" s="12" t="str">
        <f>_xlfn.XLOOKUP(A479,Customer_Names[Customer ID],Customer_Names[last Name],"Not Found")</f>
        <v>Whitney</v>
      </c>
      <c r="D479" s="22">
        <f>_xlfn.XLOOKUP('Healthcare-Xlookup'!A479,'PWQ_Medical Examinations (2)'!A:A,'PWQ_Medical Examinations (2)'!B:B,"Not Found")</f>
        <v>33</v>
      </c>
      <c r="E479" s="13" t="str">
        <f>_xlfn.XLOOKUP(A479,'PWQ_Medical Examinations (2)'!A:A,'PWQ_Medical Examinations (2)'!C:C,"Not Found")</f>
        <v>Obesity</v>
      </c>
      <c r="F479" s="12">
        <f>_xlfn.XLOOKUP(A479,'PWQ_Medical Examinations (2)'!A:A,'PWQ_Medical Examinations (2)'!D:D,"Not Found")</f>
        <v>9.51</v>
      </c>
      <c r="G479" s="12" t="str">
        <f>_xlfn.XLOOKUP('Healthcare-Xlookup'!A479,'PWQ_Medical Examinations (2)'!A:A,'PWQ_Medical Examinations (2)'!J:J,"Not Found")</f>
        <v>Diabetes</v>
      </c>
      <c r="H479" s="12" t="str">
        <f>_xlfn.XLOOKUP(A479,'PWQ_Medical Examinations (2)'!A:A,'PWQ_Medical Examinations (2)'!E:E,"Not Found")</f>
        <v>yes</v>
      </c>
      <c r="I479" s="12" t="str">
        <f>_xlfn.XLOOKUP(A479,'PWQ_Medical Examinations (2)'!A:A,'PWQ_Medical Examinations (2)'!F:F,"Not Found")</f>
        <v>No</v>
      </c>
      <c r="J479" s="12" t="str">
        <f>_xlfn.XLOOKUP(A479,'PWQ_Medical Examinations (2)'!A:A,'PWQ_Medical Examinations (2)'!G:G,"Not Found")</f>
        <v>No</v>
      </c>
      <c r="K479" s="13">
        <f>_xlfn.XLOOKUP('Healthcare-Xlookup'!A479,'PWQ_Medical Examinations (2)'!A:A,'PWQ_Medical Examinations (2)'!H:H,"Not Found")</f>
        <v>0</v>
      </c>
      <c r="L479" s="13" t="str">
        <f>_xlfn.XLOOKUP(A479,'PWQ_Medical Examinations (2)'!A:A,'PWQ_Medical Examinations (2)'!I:I,"Not Found")</f>
        <v>No</v>
      </c>
      <c r="M479" s="14">
        <f>_xlfn.XLOOKUP(A479,'PWQ_Hospitalisation Details (2)'!A:A,'PWQ_Hospitalisation Details (2)'!E:E,"Not Found")</f>
        <v>24723</v>
      </c>
      <c r="N479" s="15">
        <f>_xlfn.XLOOKUP(A479,'PWQ_Hospitalisation Details (2)'!A:A,'PWQ_Hospitalisation Details (2)'!G:G,"Not Found")</f>
        <v>20781.490000000002</v>
      </c>
      <c r="O479" s="12" t="str">
        <f>_xlfn.XLOOKUP(A479,'PWQ_Hospitalisation Details (2)'!A:A,'PWQ_Hospitalisation Details (2)'!H:H,"Not Found")</f>
        <v>tier - 2</v>
      </c>
      <c r="P479" s="12" t="str">
        <f>_xlfn.XLOOKUP(A479,'PWQ_Hospitalisation Details (2)'!A:A,'PWQ_Hospitalisation Details (2)'!I:I,"Not Found")</f>
        <v>tier - 3</v>
      </c>
      <c r="Q479" s="12" t="str">
        <f>_xlfn.XLOOKUP(A479,'PWQ_Hospitalisation Details (2)'!A:A,'PWQ_Hospitalisation Details (2)'!J:J,"Not Found")</f>
        <v>R1013</v>
      </c>
      <c r="R479" s="12">
        <f>_xlfn.XLOOKUP('Healthcare-Xlookup'!A479,'PWQ_Hospitalisation Details (2)'!A:A,'PWQ_Hospitalisation Details (2)'!K:K,"Not Found")</f>
        <v>55</v>
      </c>
    </row>
    <row r="480" spans="1:18" x14ac:dyDescent="0.35">
      <c r="A480" s="12" t="s">
        <v>1892</v>
      </c>
      <c r="B480" s="12" t="str">
        <f>_xlfn.XLOOKUP(A480,Customer_Names[Customer ID],Customer_Names[First Name],"Not Found")</f>
        <v xml:space="preserve">  Brian T</v>
      </c>
      <c r="C480" s="12" t="str">
        <f>_xlfn.XLOOKUP(A480,Customer_Names[Customer ID],Customer_Names[last Name],"Not Found")</f>
        <v>Wandzilak</v>
      </c>
      <c r="D480" s="22">
        <f>_xlfn.XLOOKUP('Healthcare-Xlookup'!A480,'PWQ_Medical Examinations (2)'!A:A,'PWQ_Medical Examinations (2)'!B:B,"Not Found")</f>
        <v>28.024999999999999</v>
      </c>
      <c r="E480" s="13" t="str">
        <f>_xlfn.XLOOKUP(A480,'PWQ_Medical Examinations (2)'!A:A,'PWQ_Medical Examinations (2)'!C:C,"Not Found")</f>
        <v>Over weight</v>
      </c>
      <c r="F480" s="12">
        <f>_xlfn.XLOOKUP(A480,'PWQ_Medical Examinations (2)'!A:A,'PWQ_Medical Examinations (2)'!D:D,"Not Found")</f>
        <v>7.67</v>
      </c>
      <c r="G480" s="12" t="str">
        <f>_xlfn.XLOOKUP('Healthcare-Xlookup'!A480,'PWQ_Medical Examinations (2)'!A:A,'PWQ_Medical Examinations (2)'!J:J,"Not Found")</f>
        <v>Diabetes</v>
      </c>
      <c r="H480" s="12" t="str">
        <f>_xlfn.XLOOKUP(A480,'PWQ_Medical Examinations (2)'!A:A,'PWQ_Medical Examinations (2)'!E:E,"Not Found")</f>
        <v>yes</v>
      </c>
      <c r="I480" s="12" t="str">
        <f>_xlfn.XLOOKUP(A480,'PWQ_Medical Examinations (2)'!A:A,'PWQ_Medical Examinations (2)'!F:F,"Not Found")</f>
        <v>No</v>
      </c>
      <c r="J480" s="12" t="str">
        <f>_xlfn.XLOOKUP(A480,'PWQ_Medical Examinations (2)'!A:A,'PWQ_Medical Examinations (2)'!G:G,"Not Found")</f>
        <v>No</v>
      </c>
      <c r="K480" s="13">
        <f>_xlfn.XLOOKUP('Healthcare-Xlookup'!A480,'PWQ_Medical Examinations (2)'!A:A,'PWQ_Medical Examinations (2)'!H:H,"Not Found")</f>
        <v>1</v>
      </c>
      <c r="L480" s="13" t="str">
        <f>_xlfn.XLOOKUP(A480,'PWQ_Medical Examinations (2)'!A:A,'PWQ_Medical Examinations (2)'!I:I,"Not Found")</f>
        <v>yes</v>
      </c>
      <c r="M480" s="14">
        <f>_xlfn.XLOOKUP(A480,'PWQ_Hospitalisation Details (2)'!A:A,'PWQ_Hospitalisation Details (2)'!E:E,"Not Found")</f>
        <v>31628</v>
      </c>
      <c r="N480" s="15">
        <f>_xlfn.XLOOKUP(A480,'PWQ_Hospitalisation Details (2)'!A:A,'PWQ_Hospitalisation Details (2)'!G:G,"Not Found")</f>
        <v>20773.63</v>
      </c>
      <c r="O480" s="12" t="str">
        <f>_xlfn.XLOOKUP(A480,'PWQ_Hospitalisation Details (2)'!A:A,'PWQ_Hospitalisation Details (2)'!H:H,"Not Found")</f>
        <v>tier - 2</v>
      </c>
      <c r="P480" s="12" t="str">
        <f>_xlfn.XLOOKUP(A480,'PWQ_Hospitalisation Details (2)'!A:A,'PWQ_Hospitalisation Details (2)'!I:I,"Not Found")</f>
        <v>tier - 3</v>
      </c>
      <c r="Q480" s="12" t="str">
        <f>_xlfn.XLOOKUP(A480,'PWQ_Hospitalisation Details (2)'!A:A,'PWQ_Hospitalisation Details (2)'!J:J,"Not Found")</f>
        <v>R1017</v>
      </c>
      <c r="R480" s="12">
        <f>_xlfn.XLOOKUP('Healthcare-Xlookup'!A480,'PWQ_Hospitalisation Details (2)'!A:A,'PWQ_Hospitalisation Details (2)'!K:K,"Not Found")</f>
        <v>36</v>
      </c>
    </row>
    <row r="481" spans="1:18" x14ac:dyDescent="0.35">
      <c r="A481" s="12" t="s">
        <v>1891</v>
      </c>
      <c r="B481" s="12" t="str">
        <f>_xlfn.XLOOKUP(A481,Customer_Names[Customer ID],Customer_Names[First Name],"Not Found")</f>
        <v xml:space="preserve">  Damon</v>
      </c>
      <c r="C481" s="12" t="str">
        <f>_xlfn.XLOOKUP(A481,Customer_Names[Customer ID],Customer_Names[last Name],"Not Found")</f>
        <v>Valenzona</v>
      </c>
      <c r="D481" s="22">
        <f>_xlfn.XLOOKUP('Healthcare-Xlookup'!A481,'PWQ_Medical Examinations (2)'!A:A,'PWQ_Medical Examinations (2)'!B:B,"Not Found")</f>
        <v>28.69</v>
      </c>
      <c r="E481" s="13" t="str">
        <f>_xlfn.XLOOKUP(A481,'PWQ_Medical Examinations (2)'!A:A,'PWQ_Medical Examinations (2)'!C:C,"Not Found")</f>
        <v>Over weight</v>
      </c>
      <c r="F481" s="12">
        <f>_xlfn.XLOOKUP(A481,'PWQ_Medical Examinations (2)'!A:A,'PWQ_Medical Examinations (2)'!D:D,"Not Found")</f>
        <v>6.23</v>
      </c>
      <c r="G481" s="12" t="str">
        <f>_xlfn.XLOOKUP('Healthcare-Xlookup'!A481,'PWQ_Medical Examinations (2)'!A:A,'PWQ_Medical Examinations (2)'!J:J,"Not Found")</f>
        <v>Prediabetes</v>
      </c>
      <c r="H481" s="12" t="str">
        <f>_xlfn.XLOOKUP(A481,'PWQ_Medical Examinations (2)'!A:A,'PWQ_Medical Examinations (2)'!E:E,"Not Found")</f>
        <v>No</v>
      </c>
      <c r="I481" s="12" t="str">
        <f>_xlfn.XLOOKUP(A481,'PWQ_Medical Examinations (2)'!A:A,'PWQ_Medical Examinations (2)'!F:F,"Not Found")</f>
        <v>No</v>
      </c>
      <c r="J481" s="12" t="str">
        <f>_xlfn.XLOOKUP(A481,'PWQ_Medical Examinations (2)'!A:A,'PWQ_Medical Examinations (2)'!G:G,"Not Found")</f>
        <v>No</v>
      </c>
      <c r="K481" s="13">
        <f>_xlfn.XLOOKUP('Healthcare-Xlookup'!A481,'PWQ_Medical Examinations (2)'!A:A,'PWQ_Medical Examinations (2)'!H:H,"Not Found")</f>
        <v>1</v>
      </c>
      <c r="L481" s="13" t="str">
        <f>_xlfn.XLOOKUP(A481,'PWQ_Medical Examinations (2)'!A:A,'PWQ_Medical Examinations (2)'!I:I,"Not Found")</f>
        <v>yes</v>
      </c>
      <c r="M481" s="14">
        <f>_xlfn.XLOOKUP(A481,'PWQ_Hospitalisation Details (2)'!A:A,'PWQ_Hospitalisation Details (2)'!E:E,"Not Found")</f>
        <v>33861</v>
      </c>
      <c r="N481" s="15">
        <f>_xlfn.XLOOKUP(A481,'PWQ_Hospitalisation Details (2)'!A:A,'PWQ_Hospitalisation Details (2)'!G:G,"Not Found")</f>
        <v>20745.990000000002</v>
      </c>
      <c r="O481" s="12" t="str">
        <f>_xlfn.XLOOKUP(A481,'PWQ_Hospitalisation Details (2)'!A:A,'PWQ_Hospitalisation Details (2)'!H:H,"Not Found")</f>
        <v>tier - 3</v>
      </c>
      <c r="P481" s="12" t="str">
        <f>_xlfn.XLOOKUP(A481,'PWQ_Hospitalisation Details (2)'!A:A,'PWQ_Hospitalisation Details (2)'!I:I,"Not Found")</f>
        <v>tier - 1</v>
      </c>
      <c r="Q481" s="12" t="str">
        <f>_xlfn.XLOOKUP(A481,'PWQ_Hospitalisation Details (2)'!A:A,'PWQ_Hospitalisation Details (2)'!J:J,"Not Found")</f>
        <v>R1012</v>
      </c>
      <c r="R481" s="12">
        <f>_xlfn.XLOOKUP('Healthcare-Xlookup'!A481,'PWQ_Hospitalisation Details (2)'!A:A,'PWQ_Hospitalisation Details (2)'!K:K,"Not Found")</f>
        <v>30</v>
      </c>
    </row>
    <row r="482" spans="1:18" x14ac:dyDescent="0.35">
      <c r="A482" s="12" t="s">
        <v>1890</v>
      </c>
      <c r="B482" s="12" t="str">
        <f>_xlfn.XLOOKUP(A482,Customer_Names[Customer ID],Customer_Names[First Name],"Not Found")</f>
        <v xml:space="preserve">  Jeffrey</v>
      </c>
      <c r="C482" s="12" t="str">
        <f>_xlfn.XLOOKUP(A482,Customer_Names[Customer ID],Customer_Names[last Name],"Not Found")</f>
        <v>Young</v>
      </c>
      <c r="D482" s="22">
        <f>_xlfn.XLOOKUP('Healthcare-Xlookup'!A482,'PWQ_Medical Examinations (2)'!A:A,'PWQ_Medical Examinations (2)'!B:B,"Not Found")</f>
        <v>40.28</v>
      </c>
      <c r="E482" s="13" t="str">
        <f>_xlfn.XLOOKUP(A482,'PWQ_Medical Examinations (2)'!A:A,'PWQ_Medical Examinations (2)'!C:C,"Not Found")</f>
        <v>Obesity</v>
      </c>
      <c r="F482" s="12">
        <f>_xlfn.XLOOKUP(A482,'PWQ_Medical Examinations (2)'!A:A,'PWQ_Medical Examinations (2)'!D:D,"Not Found")</f>
        <v>8.9</v>
      </c>
      <c r="G482" s="12" t="str">
        <f>_xlfn.XLOOKUP('Healthcare-Xlookup'!A482,'PWQ_Medical Examinations (2)'!A:A,'PWQ_Medical Examinations (2)'!J:J,"Not Found")</f>
        <v>Diabetes</v>
      </c>
      <c r="H482" s="12" t="str">
        <f>_xlfn.XLOOKUP(A482,'PWQ_Medical Examinations (2)'!A:A,'PWQ_Medical Examinations (2)'!E:E,"Not Found")</f>
        <v>No</v>
      </c>
      <c r="I482" s="12" t="str">
        <f>_xlfn.XLOOKUP(A482,'PWQ_Medical Examinations (2)'!A:A,'PWQ_Medical Examinations (2)'!F:F,"Not Found")</f>
        <v>No</v>
      </c>
      <c r="J482" s="12" t="str">
        <f>_xlfn.XLOOKUP(A482,'PWQ_Medical Examinations (2)'!A:A,'PWQ_Medical Examinations (2)'!G:G,"Not Found")</f>
        <v>No</v>
      </c>
      <c r="K482" s="13">
        <f>_xlfn.XLOOKUP('Healthcare-Xlookup'!A482,'PWQ_Medical Examinations (2)'!A:A,'PWQ_Medical Examinations (2)'!H:H,"Not Found")</f>
        <v>0</v>
      </c>
      <c r="L482" s="13" t="str">
        <f>_xlfn.XLOOKUP(A482,'PWQ_Medical Examinations (2)'!A:A,'PWQ_Medical Examinations (2)'!I:I,"Not Found")</f>
        <v>No</v>
      </c>
      <c r="M482" s="14">
        <f>_xlfn.XLOOKUP(A482,'PWQ_Hospitalisation Details (2)'!A:A,'PWQ_Hospitalisation Details (2)'!E:E,"Not Found")</f>
        <v>23955</v>
      </c>
      <c r="N482" s="15">
        <f>_xlfn.XLOOKUP(A482,'PWQ_Hospitalisation Details (2)'!A:A,'PWQ_Hospitalisation Details (2)'!G:G,"Not Found")</f>
        <v>20709.02</v>
      </c>
      <c r="O482" s="12" t="str">
        <f>_xlfn.XLOOKUP(A482,'PWQ_Hospitalisation Details (2)'!A:A,'PWQ_Hospitalisation Details (2)'!H:H,"Not Found")</f>
        <v>tier - 3</v>
      </c>
      <c r="P482" s="12" t="str">
        <f>_xlfn.XLOOKUP(A482,'PWQ_Hospitalisation Details (2)'!A:A,'PWQ_Hospitalisation Details (2)'!I:I,"Not Found")</f>
        <v>tier - 2</v>
      </c>
      <c r="Q482" s="12" t="str">
        <f>_xlfn.XLOOKUP(A482,'PWQ_Hospitalisation Details (2)'!A:A,'PWQ_Hospitalisation Details (2)'!J:J,"Not Found")</f>
        <v>R1019</v>
      </c>
      <c r="R482" s="12">
        <f>_xlfn.XLOOKUP('Healthcare-Xlookup'!A482,'PWQ_Hospitalisation Details (2)'!A:A,'PWQ_Hospitalisation Details (2)'!K:K,"Not Found")</f>
        <v>57</v>
      </c>
    </row>
    <row r="483" spans="1:18" x14ac:dyDescent="0.35">
      <c r="A483" s="12" t="s">
        <v>1889</v>
      </c>
      <c r="B483" s="12" t="str">
        <f>_xlfn.XLOOKUP(A483,Customer_Names[Customer ID],Customer_Names[First Name],"Not Found")</f>
        <v xml:space="preserve">  Malcolm J</v>
      </c>
      <c r="C483" s="12" t="str">
        <f>_xlfn.XLOOKUP(A483,Customer_Names[Customer ID],Customer_Names[last Name],"Not Found")</f>
        <v>Richards</v>
      </c>
      <c r="D483" s="22">
        <f>_xlfn.XLOOKUP('Healthcare-Xlookup'!A483,'PWQ_Medical Examinations (2)'!A:A,'PWQ_Medical Examinations (2)'!B:B,"Not Found")</f>
        <v>37.299999999999997</v>
      </c>
      <c r="E483" s="13" t="str">
        <f>_xlfn.XLOOKUP(A483,'PWQ_Medical Examinations (2)'!A:A,'PWQ_Medical Examinations (2)'!C:C,"Not Found")</f>
        <v>Obesity</v>
      </c>
      <c r="F483" s="12">
        <f>_xlfn.XLOOKUP(A483,'PWQ_Medical Examinations (2)'!A:A,'PWQ_Medical Examinations (2)'!D:D,"Not Found")</f>
        <v>7.79</v>
      </c>
      <c r="G483" s="12" t="str">
        <f>_xlfn.XLOOKUP('Healthcare-Xlookup'!A483,'PWQ_Medical Examinations (2)'!A:A,'PWQ_Medical Examinations (2)'!J:J,"Not Found")</f>
        <v>Diabetes</v>
      </c>
      <c r="H483" s="12" t="str">
        <f>_xlfn.XLOOKUP(A483,'PWQ_Medical Examinations (2)'!A:A,'PWQ_Medical Examinations (2)'!E:E,"Not Found")</f>
        <v>yes</v>
      </c>
      <c r="I483" s="12" t="str">
        <f>_xlfn.XLOOKUP(A483,'PWQ_Medical Examinations (2)'!A:A,'PWQ_Medical Examinations (2)'!F:F,"Not Found")</f>
        <v>No</v>
      </c>
      <c r="J483" s="12" t="str">
        <f>_xlfn.XLOOKUP(A483,'PWQ_Medical Examinations (2)'!A:A,'PWQ_Medical Examinations (2)'!G:G,"Not Found")</f>
        <v>No</v>
      </c>
      <c r="K483" s="13">
        <f>_xlfn.XLOOKUP('Healthcare-Xlookup'!A483,'PWQ_Medical Examinations (2)'!A:A,'PWQ_Medical Examinations (2)'!H:H,"Not Found")</f>
        <v>0</v>
      </c>
      <c r="L483" s="13" t="str">
        <f>_xlfn.XLOOKUP(A483,'PWQ_Medical Examinations (2)'!A:A,'PWQ_Medical Examinations (2)'!I:I,"Not Found")</f>
        <v>No</v>
      </c>
      <c r="M483" s="14">
        <f>_xlfn.XLOOKUP(A483,'PWQ_Hospitalisation Details (2)'!A:A,'PWQ_Hospitalisation Details (2)'!E:E,"Not Found")</f>
        <v>24823</v>
      </c>
      <c r="N483" s="15">
        <f>_xlfn.XLOOKUP(A483,'PWQ_Hospitalisation Details (2)'!A:A,'PWQ_Hospitalisation Details (2)'!G:G,"Not Found")</f>
        <v>20630.28</v>
      </c>
      <c r="O483" s="12" t="str">
        <f>_xlfn.XLOOKUP(A483,'PWQ_Hospitalisation Details (2)'!A:A,'PWQ_Hospitalisation Details (2)'!H:H,"Not Found")</f>
        <v>tier - 2</v>
      </c>
      <c r="P483" s="12" t="str">
        <f>_xlfn.XLOOKUP(A483,'PWQ_Hospitalisation Details (2)'!A:A,'PWQ_Hospitalisation Details (2)'!I:I,"Not Found")</f>
        <v>tier - 3</v>
      </c>
      <c r="Q483" s="12" t="str">
        <f>_xlfn.XLOOKUP(A483,'PWQ_Hospitalisation Details (2)'!A:A,'PWQ_Hospitalisation Details (2)'!J:J,"Not Found")</f>
        <v>R1011</v>
      </c>
      <c r="R483" s="12">
        <f>_xlfn.XLOOKUP('Healthcare-Xlookup'!A483,'PWQ_Hospitalisation Details (2)'!A:A,'PWQ_Hospitalisation Details (2)'!K:K,"Not Found")</f>
        <v>55</v>
      </c>
    </row>
    <row r="484" spans="1:18" x14ac:dyDescent="0.35">
      <c r="A484" s="12" t="s">
        <v>1888</v>
      </c>
      <c r="B484" s="12" t="str">
        <f>_xlfn.XLOOKUP(A484,Customer_Names[Customer ID],Customer_Names[First Name],"Not Found")</f>
        <v xml:space="preserve">  Margaret B</v>
      </c>
      <c r="C484" s="12" t="str">
        <f>_xlfn.XLOOKUP(A484,Customer_Names[Customer ID],Customer_Names[last Name],"Not Found")</f>
        <v>Alexson</v>
      </c>
      <c r="D484" s="22">
        <f>_xlfn.XLOOKUP('Healthcare-Xlookup'!A484,'PWQ_Medical Examinations (2)'!A:A,'PWQ_Medical Examinations (2)'!B:B,"Not Found")</f>
        <v>54.47</v>
      </c>
      <c r="E484" s="13" t="str">
        <f>_xlfn.XLOOKUP(A484,'PWQ_Medical Examinations (2)'!A:A,'PWQ_Medical Examinations (2)'!C:C,"Not Found")</f>
        <v>Obesity</v>
      </c>
      <c r="F484" s="12">
        <f>_xlfn.XLOOKUP(A484,'PWQ_Medical Examinations (2)'!A:A,'PWQ_Medical Examinations (2)'!D:D,"Not Found")</f>
        <v>4.49</v>
      </c>
      <c r="G484" s="12" t="str">
        <f>_xlfn.XLOOKUP('Healthcare-Xlookup'!A484,'PWQ_Medical Examinations (2)'!A:A,'PWQ_Medical Examinations (2)'!J:J,"Not Found")</f>
        <v>Normal</v>
      </c>
      <c r="H484" s="12" t="str">
        <f>_xlfn.XLOOKUP(A484,'PWQ_Medical Examinations (2)'!A:A,'PWQ_Medical Examinations (2)'!E:E,"Not Found")</f>
        <v>yes</v>
      </c>
      <c r="I484" s="12" t="str">
        <f>_xlfn.XLOOKUP(A484,'PWQ_Medical Examinations (2)'!A:A,'PWQ_Medical Examinations (2)'!F:F,"Not Found")</f>
        <v>No</v>
      </c>
      <c r="J484" s="12" t="str">
        <f>_xlfn.XLOOKUP(A484,'PWQ_Medical Examinations (2)'!A:A,'PWQ_Medical Examinations (2)'!G:G,"Not Found")</f>
        <v>No</v>
      </c>
      <c r="K484" s="13">
        <f>_xlfn.XLOOKUP('Healthcare-Xlookup'!A484,'PWQ_Medical Examinations (2)'!A:A,'PWQ_Medical Examinations (2)'!H:H,"Not Found")</f>
        <v>2</v>
      </c>
      <c r="L484" s="13" t="str">
        <f>_xlfn.XLOOKUP(A484,'PWQ_Medical Examinations (2)'!A:A,'PWQ_Medical Examinations (2)'!I:I,"Not Found")</f>
        <v>No</v>
      </c>
      <c r="M484" s="14">
        <f>_xlfn.XLOOKUP(A484,'PWQ_Hospitalisation Details (2)'!A:A,'PWQ_Hospitalisation Details (2)'!E:E,"Not Found")</f>
        <v>24297</v>
      </c>
      <c r="N484" s="15">
        <f>_xlfn.XLOOKUP(A484,'PWQ_Hospitalisation Details (2)'!A:A,'PWQ_Hospitalisation Details (2)'!G:G,"Not Found")</f>
        <v>20568.32</v>
      </c>
      <c r="O484" s="12" t="str">
        <f>_xlfn.XLOOKUP(A484,'PWQ_Hospitalisation Details (2)'!A:A,'PWQ_Hospitalisation Details (2)'!H:H,"Not Found")</f>
        <v>tier - 3</v>
      </c>
      <c r="P484" s="12" t="str">
        <f>_xlfn.XLOOKUP(A484,'PWQ_Hospitalisation Details (2)'!A:A,'PWQ_Hospitalisation Details (2)'!I:I,"Not Found")</f>
        <v>tier - 2</v>
      </c>
      <c r="Q484" s="12" t="str">
        <f>_xlfn.XLOOKUP(A484,'PWQ_Hospitalisation Details (2)'!A:A,'PWQ_Hospitalisation Details (2)'!J:J,"Not Found")</f>
        <v>R1012</v>
      </c>
      <c r="R484" s="12">
        <f>_xlfn.XLOOKUP('Healthcare-Xlookup'!A484,'PWQ_Hospitalisation Details (2)'!A:A,'PWQ_Hospitalisation Details (2)'!K:K,"Not Found")</f>
        <v>56</v>
      </c>
    </row>
    <row r="485" spans="1:18" x14ac:dyDescent="0.35">
      <c r="A485" s="12" t="s">
        <v>1887</v>
      </c>
      <c r="B485" s="12" t="str">
        <f>_xlfn.XLOOKUP(A485,Customer_Names[Customer ID],Customer_Names[First Name],"Not Found")</f>
        <v xml:space="preserve">  Helen</v>
      </c>
      <c r="C485" s="12" t="str">
        <f>_xlfn.XLOOKUP(A485,Customer_Names[Customer ID],Customer_Names[last Name],"Not Found")</f>
        <v>Wright</v>
      </c>
      <c r="D485" s="22">
        <f>_xlfn.XLOOKUP('Healthcare-Xlookup'!A485,'PWQ_Medical Examinations (2)'!A:A,'PWQ_Medical Examinations (2)'!B:B,"Not Found")</f>
        <v>38.06</v>
      </c>
      <c r="E485" s="13" t="str">
        <f>_xlfn.XLOOKUP(A485,'PWQ_Medical Examinations (2)'!A:A,'PWQ_Medical Examinations (2)'!C:C,"Not Found")</f>
        <v>Obesity</v>
      </c>
      <c r="F485" s="12">
        <f>_xlfn.XLOOKUP(A485,'PWQ_Medical Examinations (2)'!A:A,'PWQ_Medical Examinations (2)'!D:D,"Not Found")</f>
        <v>5.24</v>
      </c>
      <c r="G485" s="12" t="str">
        <f>_xlfn.XLOOKUP('Healthcare-Xlookup'!A485,'PWQ_Medical Examinations (2)'!A:A,'PWQ_Medical Examinations (2)'!J:J,"Not Found")</f>
        <v>Normal</v>
      </c>
      <c r="H485" s="12" t="str">
        <f>_xlfn.XLOOKUP(A485,'PWQ_Medical Examinations (2)'!A:A,'PWQ_Medical Examinations (2)'!E:E,"Not Found")</f>
        <v>yes</v>
      </c>
      <c r="I485" s="12" t="str">
        <f>_xlfn.XLOOKUP(A485,'PWQ_Medical Examinations (2)'!A:A,'PWQ_Medical Examinations (2)'!F:F,"Not Found")</f>
        <v>No</v>
      </c>
      <c r="J485" s="12" t="str">
        <f>_xlfn.XLOOKUP(A485,'PWQ_Medical Examinations (2)'!A:A,'PWQ_Medical Examinations (2)'!G:G,"Not Found")</f>
        <v>Yes</v>
      </c>
      <c r="K485" s="13">
        <f>_xlfn.XLOOKUP('Healthcare-Xlookup'!A485,'PWQ_Medical Examinations (2)'!A:A,'PWQ_Medical Examinations (2)'!H:H,"Not Found")</f>
        <v>1</v>
      </c>
      <c r="L485" s="13" t="str">
        <f>_xlfn.XLOOKUP(A485,'PWQ_Medical Examinations (2)'!A:A,'PWQ_Medical Examinations (2)'!I:I,"Not Found")</f>
        <v>No</v>
      </c>
      <c r="M485" s="14">
        <f>_xlfn.XLOOKUP(A485,'PWQ_Hospitalisation Details (2)'!A:A,'PWQ_Hospitalisation Details (2)'!E:E,"Not Found")</f>
        <v>25489</v>
      </c>
      <c r="N485" s="15">
        <f>_xlfn.XLOOKUP(A485,'PWQ_Hospitalisation Details (2)'!A:A,'PWQ_Hospitalisation Details (2)'!G:G,"Not Found")</f>
        <v>20463</v>
      </c>
      <c r="O485" s="12" t="str">
        <f>_xlfn.XLOOKUP(A485,'PWQ_Hospitalisation Details (2)'!A:A,'PWQ_Hospitalisation Details (2)'!H:H,"Not Found")</f>
        <v>tier - 2</v>
      </c>
      <c r="P485" s="12" t="str">
        <f>_xlfn.XLOOKUP(A485,'PWQ_Hospitalisation Details (2)'!A:A,'PWQ_Hospitalisation Details (2)'!I:I,"Not Found")</f>
        <v>tier - 2</v>
      </c>
      <c r="Q485" s="12" t="str">
        <f>_xlfn.XLOOKUP(A485,'PWQ_Hospitalisation Details (2)'!A:A,'PWQ_Hospitalisation Details (2)'!J:J,"Not Found")</f>
        <v>R1013</v>
      </c>
      <c r="R485" s="12">
        <f>_xlfn.XLOOKUP('Healthcare-Xlookup'!A485,'PWQ_Hospitalisation Details (2)'!A:A,'PWQ_Hospitalisation Details (2)'!K:K,"Not Found")</f>
        <v>53</v>
      </c>
    </row>
    <row r="486" spans="1:18" x14ac:dyDescent="0.35">
      <c r="A486" s="12" t="s">
        <v>1886</v>
      </c>
      <c r="B486" s="12" t="str">
        <f>_xlfn.XLOOKUP(A486,Customer_Names[Customer ID],Customer_Names[First Name],"Not Found")</f>
        <v xml:space="preserve">  Matthew</v>
      </c>
      <c r="C486" s="12" t="str">
        <f>_xlfn.XLOOKUP(A486,Customer_Names[Customer ID],Customer_Names[last Name],"Not Found")</f>
        <v>McKenna</v>
      </c>
      <c r="D486" s="22">
        <f>_xlfn.XLOOKUP('Healthcare-Xlookup'!A486,'PWQ_Medical Examinations (2)'!A:A,'PWQ_Medical Examinations (2)'!B:B,"Not Found")</f>
        <v>51.47</v>
      </c>
      <c r="E486" s="13" t="str">
        <f>_xlfn.XLOOKUP(A486,'PWQ_Medical Examinations (2)'!A:A,'PWQ_Medical Examinations (2)'!C:C,"Not Found")</f>
        <v>Obesity</v>
      </c>
      <c r="F486" s="12">
        <f>_xlfn.XLOOKUP(A486,'PWQ_Medical Examinations (2)'!A:A,'PWQ_Medical Examinations (2)'!D:D,"Not Found")</f>
        <v>9.6</v>
      </c>
      <c r="G486" s="12" t="str">
        <f>_xlfn.XLOOKUP('Healthcare-Xlookup'!A486,'PWQ_Medical Examinations (2)'!A:A,'PWQ_Medical Examinations (2)'!J:J,"Not Found")</f>
        <v>Diabetes</v>
      </c>
      <c r="H486" s="12" t="str">
        <f>_xlfn.XLOOKUP(A486,'PWQ_Medical Examinations (2)'!A:A,'PWQ_Medical Examinations (2)'!E:E,"Not Found")</f>
        <v>No</v>
      </c>
      <c r="I486" s="12" t="str">
        <f>_xlfn.XLOOKUP(A486,'PWQ_Medical Examinations (2)'!A:A,'PWQ_Medical Examinations (2)'!F:F,"Not Found")</f>
        <v>No</v>
      </c>
      <c r="J486" s="12" t="str">
        <f>_xlfn.XLOOKUP(A486,'PWQ_Medical Examinations (2)'!A:A,'PWQ_Medical Examinations (2)'!G:G,"Not Found")</f>
        <v>No</v>
      </c>
      <c r="K486" s="13">
        <f>_xlfn.XLOOKUP('Healthcare-Xlookup'!A486,'PWQ_Medical Examinations (2)'!A:A,'PWQ_Medical Examinations (2)'!H:H,"Not Found")</f>
        <v>0</v>
      </c>
      <c r="L486" s="13" t="str">
        <f>_xlfn.XLOOKUP(A486,'PWQ_Medical Examinations (2)'!A:A,'PWQ_Medical Examinations (2)'!I:I,"Not Found")</f>
        <v>No</v>
      </c>
      <c r="M486" s="14">
        <f>_xlfn.XLOOKUP(A486,'PWQ_Hospitalisation Details (2)'!A:A,'PWQ_Hospitalisation Details (2)'!E:E,"Not Found")</f>
        <v>22937</v>
      </c>
      <c r="N486" s="15">
        <f>_xlfn.XLOOKUP(A486,'PWQ_Hospitalisation Details (2)'!A:A,'PWQ_Hospitalisation Details (2)'!G:G,"Not Found")</f>
        <v>20446.849999999999</v>
      </c>
      <c r="O486" s="12" t="str">
        <f>_xlfn.XLOOKUP(A486,'PWQ_Hospitalisation Details (2)'!A:A,'PWQ_Hospitalisation Details (2)'!H:H,"Not Found")</f>
        <v>tier - 2</v>
      </c>
      <c r="P486" s="12" t="str">
        <f>_xlfn.XLOOKUP(A486,'PWQ_Hospitalisation Details (2)'!A:A,'PWQ_Hospitalisation Details (2)'!I:I,"Not Found")</f>
        <v>tier - 1</v>
      </c>
      <c r="Q486" s="12" t="str">
        <f>_xlfn.XLOOKUP(A486,'PWQ_Hospitalisation Details (2)'!A:A,'PWQ_Hospitalisation Details (2)'!J:J,"Not Found")</f>
        <v>R1012</v>
      </c>
      <c r="R486" s="12">
        <f>_xlfn.XLOOKUP('Healthcare-Xlookup'!A486,'PWQ_Hospitalisation Details (2)'!A:A,'PWQ_Hospitalisation Details (2)'!K:K,"Not Found")</f>
        <v>60</v>
      </c>
    </row>
    <row r="487" spans="1:18" x14ac:dyDescent="0.35">
      <c r="A487" s="12" t="s">
        <v>1885</v>
      </c>
      <c r="B487" s="12" t="str">
        <f>_xlfn.XLOOKUP(A487,Customer_Names[Customer ID],Customer_Names[First Name],"Not Found")</f>
        <v xml:space="preserve">  Jeff</v>
      </c>
      <c r="C487" s="12" t="str">
        <f>_xlfn.XLOOKUP(A487,Customer_Names[Customer ID],Customer_Names[last Name],"Not Found")</f>
        <v>Sallade</v>
      </c>
      <c r="D487" s="22">
        <f>_xlfn.XLOOKUP('Healthcare-Xlookup'!A487,'PWQ_Medical Examinations (2)'!A:A,'PWQ_Medical Examinations (2)'!B:B,"Not Found")</f>
        <v>29.8</v>
      </c>
      <c r="E487" s="13" t="str">
        <f>_xlfn.XLOOKUP(A487,'PWQ_Medical Examinations (2)'!A:A,'PWQ_Medical Examinations (2)'!C:C,"Not Found")</f>
        <v>Over weight</v>
      </c>
      <c r="F487" s="12">
        <f>_xlfn.XLOOKUP(A487,'PWQ_Medical Examinations (2)'!A:A,'PWQ_Medical Examinations (2)'!D:D,"Not Found")</f>
        <v>5.78</v>
      </c>
      <c r="G487" s="12" t="str">
        <f>_xlfn.XLOOKUP('Healthcare-Xlookup'!A487,'PWQ_Medical Examinations (2)'!A:A,'PWQ_Medical Examinations (2)'!J:J,"Not Found")</f>
        <v>Prediabetes</v>
      </c>
      <c r="H487" s="12" t="str">
        <f>_xlfn.XLOOKUP(A487,'PWQ_Medical Examinations (2)'!A:A,'PWQ_Medical Examinations (2)'!E:E,"Not Found")</f>
        <v>yes</v>
      </c>
      <c r="I487" s="12" t="str">
        <f>_xlfn.XLOOKUP(A487,'PWQ_Medical Examinations (2)'!A:A,'PWQ_Medical Examinations (2)'!F:F,"Not Found")</f>
        <v>No</v>
      </c>
      <c r="J487" s="12" t="str">
        <f>_xlfn.XLOOKUP(A487,'PWQ_Medical Examinations (2)'!A:A,'PWQ_Medical Examinations (2)'!G:G,"Not Found")</f>
        <v>No</v>
      </c>
      <c r="K487" s="13">
        <f>_xlfn.XLOOKUP('Healthcare-Xlookup'!A487,'PWQ_Medical Examinations (2)'!A:A,'PWQ_Medical Examinations (2)'!H:H,"Not Found")</f>
        <v>0</v>
      </c>
      <c r="L487" s="13" t="str">
        <f>_xlfn.XLOOKUP(A487,'PWQ_Medical Examinations (2)'!A:A,'PWQ_Medical Examinations (2)'!I:I,"Not Found")</f>
        <v>No</v>
      </c>
      <c r="M487" s="14">
        <f>_xlfn.XLOOKUP(A487,'PWQ_Hospitalisation Details (2)'!A:A,'PWQ_Hospitalisation Details (2)'!E:E,"Not Found")</f>
        <v>31240</v>
      </c>
      <c r="N487" s="15">
        <f>_xlfn.XLOOKUP(A487,'PWQ_Hospitalisation Details (2)'!A:A,'PWQ_Hospitalisation Details (2)'!G:G,"Not Found")</f>
        <v>20420.599999999999</v>
      </c>
      <c r="O487" s="12" t="str">
        <f>_xlfn.XLOOKUP(A487,'PWQ_Hospitalisation Details (2)'!A:A,'PWQ_Hospitalisation Details (2)'!H:H,"Not Found")</f>
        <v>tier - 3</v>
      </c>
      <c r="P487" s="12" t="str">
        <f>_xlfn.XLOOKUP(A487,'PWQ_Hospitalisation Details (2)'!A:A,'PWQ_Hospitalisation Details (2)'!I:I,"Not Found")</f>
        <v>tier - 2</v>
      </c>
      <c r="Q487" s="12" t="str">
        <f>_xlfn.XLOOKUP(A487,'PWQ_Hospitalisation Details (2)'!A:A,'PWQ_Hospitalisation Details (2)'!J:J,"Not Found")</f>
        <v>R1011</v>
      </c>
      <c r="R487" s="12">
        <f>_xlfn.XLOOKUP('Healthcare-Xlookup'!A487,'PWQ_Hospitalisation Details (2)'!A:A,'PWQ_Hospitalisation Details (2)'!K:K,"Not Found")</f>
        <v>37</v>
      </c>
    </row>
    <row r="488" spans="1:18" x14ac:dyDescent="0.35">
      <c r="A488" s="12" t="s">
        <v>1884</v>
      </c>
      <c r="B488" s="12" t="str">
        <f>_xlfn.XLOOKUP(A488,Customer_Names[Customer ID],Customer_Names[First Name],"Not Found")</f>
        <v>s  Tara R</v>
      </c>
      <c r="C488" s="12" t="str">
        <f>_xlfn.XLOOKUP(A488,Customer_Names[Customer ID],Customer_Names[last Name],"Not Found")</f>
        <v>Argall</v>
      </c>
      <c r="D488" s="22">
        <f>_xlfn.XLOOKUP('Healthcare-Xlookup'!A488,'PWQ_Medical Examinations (2)'!A:A,'PWQ_Medical Examinations (2)'!B:B,"Not Found")</f>
        <v>49.77</v>
      </c>
      <c r="E488" s="13" t="str">
        <f>_xlfn.XLOOKUP(A488,'PWQ_Medical Examinations (2)'!A:A,'PWQ_Medical Examinations (2)'!C:C,"Not Found")</f>
        <v>Obesity</v>
      </c>
      <c r="F488" s="12">
        <f>_xlfn.XLOOKUP(A488,'PWQ_Medical Examinations (2)'!A:A,'PWQ_Medical Examinations (2)'!D:D,"Not Found")</f>
        <v>7.02</v>
      </c>
      <c r="G488" s="12" t="str">
        <f>_xlfn.XLOOKUP('Healthcare-Xlookup'!A488,'PWQ_Medical Examinations (2)'!A:A,'PWQ_Medical Examinations (2)'!J:J,"Not Found")</f>
        <v>Diabetes</v>
      </c>
      <c r="H488" s="12" t="str">
        <f>_xlfn.XLOOKUP(A488,'PWQ_Medical Examinations (2)'!A:A,'PWQ_Medical Examinations (2)'!E:E,"Not Found")</f>
        <v>No</v>
      </c>
      <c r="I488" s="12" t="str">
        <f>_xlfn.XLOOKUP(A488,'PWQ_Medical Examinations (2)'!A:A,'PWQ_Medical Examinations (2)'!F:F,"Not Found")</f>
        <v>No</v>
      </c>
      <c r="J488" s="12" t="str">
        <f>_xlfn.XLOOKUP(A488,'PWQ_Medical Examinations (2)'!A:A,'PWQ_Medical Examinations (2)'!G:G,"Not Found")</f>
        <v>No</v>
      </c>
      <c r="K488" s="13">
        <f>_xlfn.XLOOKUP('Healthcare-Xlookup'!A488,'PWQ_Medical Examinations (2)'!A:A,'PWQ_Medical Examinations (2)'!H:H,"Not Found")</f>
        <v>0</v>
      </c>
      <c r="L488" s="13" t="str">
        <f>_xlfn.XLOOKUP(A488,'PWQ_Medical Examinations (2)'!A:A,'PWQ_Medical Examinations (2)'!I:I,"Not Found")</f>
        <v>No</v>
      </c>
      <c r="M488" s="14">
        <f>_xlfn.XLOOKUP(A488,'PWQ_Hospitalisation Details (2)'!A:A,'PWQ_Hospitalisation Details (2)'!E:E,"Not Found")</f>
        <v>22829</v>
      </c>
      <c r="N488" s="15">
        <f>_xlfn.XLOOKUP(A488,'PWQ_Hospitalisation Details (2)'!A:A,'PWQ_Hospitalisation Details (2)'!G:G,"Not Found")</f>
        <v>20354.5</v>
      </c>
      <c r="O488" s="12" t="str">
        <f>_xlfn.XLOOKUP(A488,'PWQ_Hospitalisation Details (2)'!A:A,'PWQ_Hospitalisation Details (2)'!H:H,"Not Found")</f>
        <v>tier - 3</v>
      </c>
      <c r="P488" s="12" t="str">
        <f>_xlfn.XLOOKUP(A488,'PWQ_Hospitalisation Details (2)'!A:A,'PWQ_Hospitalisation Details (2)'!I:I,"Not Found")</f>
        <v>tier - 2</v>
      </c>
      <c r="Q488" s="12" t="str">
        <f>_xlfn.XLOOKUP(A488,'PWQ_Hospitalisation Details (2)'!A:A,'PWQ_Hospitalisation Details (2)'!J:J,"Not Found")</f>
        <v>R1026</v>
      </c>
      <c r="R488" s="12">
        <f>_xlfn.XLOOKUP('Healthcare-Xlookup'!A488,'PWQ_Hospitalisation Details (2)'!A:A,'PWQ_Hospitalisation Details (2)'!K:K,"Not Found")</f>
        <v>60</v>
      </c>
    </row>
    <row r="489" spans="1:18" x14ac:dyDescent="0.35">
      <c r="A489" s="12" t="s">
        <v>1883</v>
      </c>
      <c r="B489" s="12" t="str">
        <f>_xlfn.XLOOKUP(A489,Customer_Names[Customer ID],Customer_Names[First Name],"Not Found")</f>
        <v xml:space="preserve">  Kristin</v>
      </c>
      <c r="C489" s="12" t="str">
        <f>_xlfn.XLOOKUP(A489,Customer_Names[Customer ID],Customer_Names[last Name],"Not Found")</f>
        <v>Patchell</v>
      </c>
      <c r="D489" s="22">
        <f>_xlfn.XLOOKUP('Healthcare-Xlookup'!A489,'PWQ_Medical Examinations (2)'!A:A,'PWQ_Medical Examinations (2)'!B:B,"Not Found")</f>
        <v>25.555</v>
      </c>
      <c r="E489" s="13" t="str">
        <f>_xlfn.XLOOKUP(A489,'PWQ_Medical Examinations (2)'!A:A,'PWQ_Medical Examinations (2)'!C:C,"Not Found")</f>
        <v>Over weight</v>
      </c>
      <c r="F489" s="12">
        <f>_xlfn.XLOOKUP(A489,'PWQ_Medical Examinations (2)'!A:A,'PWQ_Medical Examinations (2)'!D:D,"Not Found")</f>
        <v>4.09</v>
      </c>
      <c r="G489" s="12" t="str">
        <f>_xlfn.XLOOKUP('Healthcare-Xlookup'!A489,'PWQ_Medical Examinations (2)'!A:A,'PWQ_Medical Examinations (2)'!J:J,"Not Found")</f>
        <v>Normal</v>
      </c>
      <c r="H489" s="12" t="str">
        <f>_xlfn.XLOOKUP(A489,'PWQ_Medical Examinations (2)'!A:A,'PWQ_Medical Examinations (2)'!E:E,"Not Found")</f>
        <v>yes</v>
      </c>
      <c r="I489" s="12" t="str">
        <f>_xlfn.XLOOKUP(A489,'PWQ_Medical Examinations (2)'!A:A,'PWQ_Medical Examinations (2)'!F:F,"Not Found")</f>
        <v>No</v>
      </c>
      <c r="J489" s="12" t="str">
        <f>_xlfn.XLOOKUP(A489,'PWQ_Medical Examinations (2)'!A:A,'PWQ_Medical Examinations (2)'!G:G,"Not Found")</f>
        <v>No</v>
      </c>
      <c r="K489" s="13">
        <f>_xlfn.XLOOKUP('Healthcare-Xlookup'!A489,'PWQ_Medical Examinations (2)'!A:A,'PWQ_Medical Examinations (2)'!H:H,"Not Found")</f>
        <v>0</v>
      </c>
      <c r="L489" s="13" t="str">
        <f>_xlfn.XLOOKUP(A489,'PWQ_Medical Examinations (2)'!A:A,'PWQ_Medical Examinations (2)'!I:I,"Not Found")</f>
        <v>yes</v>
      </c>
      <c r="M489" s="14">
        <f>_xlfn.XLOOKUP(A489,'PWQ_Hospitalisation Details (2)'!A:A,'PWQ_Hospitalisation Details (2)'!E:E,"Not Found")</f>
        <v>31307</v>
      </c>
      <c r="N489" s="15">
        <f>_xlfn.XLOOKUP(A489,'PWQ_Hospitalisation Details (2)'!A:A,'PWQ_Hospitalisation Details (2)'!G:G,"Not Found")</f>
        <v>20296.86</v>
      </c>
      <c r="O489" s="12" t="str">
        <f>_xlfn.XLOOKUP(A489,'PWQ_Hospitalisation Details (2)'!A:A,'PWQ_Hospitalisation Details (2)'!H:H,"Not Found")</f>
        <v>tier - 3</v>
      </c>
      <c r="P489" s="12" t="str">
        <f>_xlfn.XLOOKUP(A489,'PWQ_Hospitalisation Details (2)'!A:A,'PWQ_Hospitalisation Details (2)'!I:I,"Not Found")</f>
        <v>tier - 1</v>
      </c>
      <c r="Q489" s="12" t="str">
        <f>_xlfn.XLOOKUP(A489,'PWQ_Hospitalisation Details (2)'!A:A,'PWQ_Hospitalisation Details (2)'!J:J,"Not Found")</f>
        <v>R1024</v>
      </c>
      <c r="R489" s="12">
        <f>_xlfn.XLOOKUP('Healthcare-Xlookup'!A489,'PWQ_Hospitalisation Details (2)'!A:A,'PWQ_Hospitalisation Details (2)'!K:K,"Not Found")</f>
        <v>37</v>
      </c>
    </row>
    <row r="490" spans="1:18" x14ac:dyDescent="0.35">
      <c r="A490" s="12" t="s">
        <v>1882</v>
      </c>
      <c r="B490" s="12" t="str">
        <f>_xlfn.XLOOKUP(A490,Customer_Names[Customer ID],Customer_Names[First Name],"Not Found")</f>
        <v xml:space="preserve">  Timothy</v>
      </c>
      <c r="C490" s="12" t="str">
        <f>_xlfn.XLOOKUP(A490,Customer_Names[Customer ID],Customer_Names[last Name],"Not Found")</f>
        <v>Catoggio</v>
      </c>
      <c r="D490" s="22">
        <f>_xlfn.XLOOKUP('Healthcare-Xlookup'!A490,'PWQ_Medical Examinations (2)'!A:A,'PWQ_Medical Examinations (2)'!B:B,"Not Found")</f>
        <v>29.64</v>
      </c>
      <c r="E490" s="13" t="str">
        <f>_xlfn.XLOOKUP(A490,'PWQ_Medical Examinations (2)'!A:A,'PWQ_Medical Examinations (2)'!C:C,"Not Found")</f>
        <v>Over weight</v>
      </c>
      <c r="F490" s="12">
        <f>_xlfn.XLOOKUP(A490,'PWQ_Medical Examinations (2)'!A:A,'PWQ_Medical Examinations (2)'!D:D,"Not Found")</f>
        <v>4.93</v>
      </c>
      <c r="G490" s="12" t="str">
        <f>_xlfn.XLOOKUP('Healthcare-Xlookup'!A490,'PWQ_Medical Examinations (2)'!A:A,'PWQ_Medical Examinations (2)'!J:J,"Not Found")</f>
        <v>Normal</v>
      </c>
      <c r="H490" s="12" t="str">
        <f>_xlfn.XLOOKUP(A490,'PWQ_Medical Examinations (2)'!A:A,'PWQ_Medical Examinations (2)'!E:E,"Not Found")</f>
        <v>No</v>
      </c>
      <c r="I490" s="12" t="str">
        <f>_xlfn.XLOOKUP(A490,'PWQ_Medical Examinations (2)'!A:A,'PWQ_Medical Examinations (2)'!F:F,"Not Found")</f>
        <v>No</v>
      </c>
      <c r="J490" s="12" t="str">
        <f>_xlfn.XLOOKUP(A490,'PWQ_Medical Examinations (2)'!A:A,'PWQ_Medical Examinations (2)'!G:G,"Not Found")</f>
        <v>Yes</v>
      </c>
      <c r="K490" s="13">
        <f>_xlfn.XLOOKUP('Healthcare-Xlookup'!A490,'PWQ_Medical Examinations (2)'!A:A,'PWQ_Medical Examinations (2)'!H:H,"Not Found")</f>
        <v>1</v>
      </c>
      <c r="L490" s="13" t="str">
        <f>_xlfn.XLOOKUP(A490,'PWQ_Medical Examinations (2)'!A:A,'PWQ_Medical Examinations (2)'!I:I,"Not Found")</f>
        <v>No</v>
      </c>
      <c r="M490" s="14">
        <f>_xlfn.XLOOKUP(A490,'PWQ_Hospitalisation Details (2)'!A:A,'PWQ_Hospitalisation Details (2)'!E:E,"Not Found")</f>
        <v>34219</v>
      </c>
      <c r="N490" s="15">
        <f>_xlfn.XLOOKUP(A490,'PWQ_Hospitalisation Details (2)'!A:A,'PWQ_Hospitalisation Details (2)'!G:G,"Not Found")</f>
        <v>20277.810000000001</v>
      </c>
      <c r="O490" s="12" t="str">
        <f>_xlfn.XLOOKUP(A490,'PWQ_Hospitalisation Details (2)'!A:A,'PWQ_Hospitalisation Details (2)'!H:H,"Not Found")</f>
        <v>tier - 3</v>
      </c>
      <c r="P490" s="12" t="str">
        <f>_xlfn.XLOOKUP(A490,'PWQ_Hospitalisation Details (2)'!A:A,'PWQ_Hospitalisation Details (2)'!I:I,"Not Found")</f>
        <v>tier - 3</v>
      </c>
      <c r="Q490" s="12" t="str">
        <f>_xlfn.XLOOKUP(A490,'PWQ_Hospitalisation Details (2)'!A:A,'PWQ_Hospitalisation Details (2)'!J:J,"Not Found")</f>
        <v>R1016</v>
      </c>
      <c r="R490" s="12">
        <f>_xlfn.XLOOKUP('Healthcare-Xlookup'!A490,'PWQ_Hospitalisation Details (2)'!A:A,'PWQ_Hospitalisation Details (2)'!K:K,"Not Found")</f>
        <v>29</v>
      </c>
    </row>
    <row r="491" spans="1:18" x14ac:dyDescent="0.35">
      <c r="A491" s="12" t="s">
        <v>1881</v>
      </c>
      <c r="B491" s="12" t="str">
        <f>_xlfn.XLOOKUP(A491,Customer_Names[Customer ID],Customer_Names[First Name],"Not Found")</f>
        <v xml:space="preserve">  Scott</v>
      </c>
      <c r="C491" s="12" t="str">
        <f>_xlfn.XLOOKUP(A491,Customer_Names[Customer ID],Customer_Names[last Name],"Not Found")</f>
        <v>Adams</v>
      </c>
      <c r="D491" s="22">
        <f>_xlfn.XLOOKUP('Healthcare-Xlookup'!A491,'PWQ_Medical Examinations (2)'!A:A,'PWQ_Medical Examinations (2)'!B:B,"Not Found")</f>
        <v>53.93</v>
      </c>
      <c r="E491" s="13" t="str">
        <f>_xlfn.XLOOKUP(A491,'PWQ_Medical Examinations (2)'!A:A,'PWQ_Medical Examinations (2)'!C:C,"Not Found")</f>
        <v>Obesity</v>
      </c>
      <c r="F491" s="12">
        <f>_xlfn.XLOOKUP(A491,'PWQ_Medical Examinations (2)'!A:A,'PWQ_Medical Examinations (2)'!D:D,"Not Found")</f>
        <v>5.34</v>
      </c>
      <c r="G491" s="12" t="str">
        <f>_xlfn.XLOOKUP('Healthcare-Xlookup'!A491,'PWQ_Medical Examinations (2)'!A:A,'PWQ_Medical Examinations (2)'!J:J,"Not Found")</f>
        <v>Normal</v>
      </c>
      <c r="H491" s="12" t="str">
        <f>_xlfn.XLOOKUP(A491,'PWQ_Medical Examinations (2)'!A:A,'PWQ_Medical Examinations (2)'!E:E,"Not Found")</f>
        <v>yes</v>
      </c>
      <c r="I491" s="12" t="str">
        <f>_xlfn.XLOOKUP(A491,'PWQ_Medical Examinations (2)'!A:A,'PWQ_Medical Examinations (2)'!F:F,"Not Found")</f>
        <v>No</v>
      </c>
      <c r="J491" s="12" t="str">
        <f>_xlfn.XLOOKUP(A491,'PWQ_Medical Examinations (2)'!A:A,'PWQ_Medical Examinations (2)'!G:G,"Not Found")</f>
        <v>No</v>
      </c>
      <c r="K491" s="13">
        <f>_xlfn.XLOOKUP('Healthcare-Xlookup'!A491,'PWQ_Medical Examinations (2)'!A:A,'PWQ_Medical Examinations (2)'!H:H,"Not Found")</f>
        <v>2</v>
      </c>
      <c r="L491" s="13" t="str">
        <f>_xlfn.XLOOKUP(A491,'PWQ_Medical Examinations (2)'!A:A,'PWQ_Medical Examinations (2)'!I:I,"Not Found")</f>
        <v>No</v>
      </c>
      <c r="M491" s="14">
        <f>_xlfn.XLOOKUP(A491,'PWQ_Hospitalisation Details (2)'!A:A,'PWQ_Hospitalisation Details (2)'!E:E,"Not Found")</f>
        <v>24341</v>
      </c>
      <c r="N491" s="15">
        <f>_xlfn.XLOOKUP(A491,'PWQ_Hospitalisation Details (2)'!A:A,'PWQ_Hospitalisation Details (2)'!G:G,"Not Found")</f>
        <v>20253.84</v>
      </c>
      <c r="O491" s="12" t="str">
        <f>_xlfn.XLOOKUP(A491,'PWQ_Hospitalisation Details (2)'!A:A,'PWQ_Hospitalisation Details (2)'!H:H,"Not Found")</f>
        <v>tier - 2</v>
      </c>
      <c r="P491" s="12" t="str">
        <f>_xlfn.XLOOKUP(A491,'PWQ_Hospitalisation Details (2)'!A:A,'PWQ_Hospitalisation Details (2)'!I:I,"Not Found")</f>
        <v>tier - 3</v>
      </c>
      <c r="Q491" s="12" t="str">
        <f>_xlfn.XLOOKUP(A491,'PWQ_Hospitalisation Details (2)'!A:A,'PWQ_Hospitalisation Details (2)'!J:J,"Not Found")</f>
        <v>R1012</v>
      </c>
      <c r="R491" s="12">
        <f>_xlfn.XLOOKUP('Healthcare-Xlookup'!A491,'PWQ_Hospitalisation Details (2)'!A:A,'PWQ_Hospitalisation Details (2)'!K:K,"Not Found")</f>
        <v>56</v>
      </c>
    </row>
    <row r="492" spans="1:18" x14ac:dyDescent="0.35">
      <c r="A492" s="12" t="s">
        <v>1880</v>
      </c>
      <c r="B492" s="12" t="str">
        <f>_xlfn.XLOOKUP(A492,Customer_Names[Customer ID],Customer_Names[First Name],"Not Found")</f>
        <v xml:space="preserve">  Carly E</v>
      </c>
      <c r="C492" s="12" t="str">
        <f>_xlfn.XLOOKUP(A492,Customer_Names[Customer ID],Customer_Names[last Name],"Not Found")</f>
        <v>Windt</v>
      </c>
      <c r="D492" s="22">
        <f>_xlfn.XLOOKUP('Healthcare-Xlookup'!A492,'PWQ_Medical Examinations (2)'!A:A,'PWQ_Medical Examinations (2)'!B:B,"Not Found")</f>
        <v>28.024999999999999</v>
      </c>
      <c r="E492" s="13" t="str">
        <f>_xlfn.XLOOKUP(A492,'PWQ_Medical Examinations (2)'!A:A,'PWQ_Medical Examinations (2)'!C:C,"Not Found")</f>
        <v>Over weight</v>
      </c>
      <c r="F492" s="12">
        <f>_xlfn.XLOOKUP(A492,'PWQ_Medical Examinations (2)'!A:A,'PWQ_Medical Examinations (2)'!D:D,"Not Found")</f>
        <v>5.65</v>
      </c>
      <c r="G492" s="12" t="str">
        <f>_xlfn.XLOOKUP('Healthcare-Xlookup'!A492,'PWQ_Medical Examinations (2)'!A:A,'PWQ_Medical Examinations (2)'!J:J,"Not Found")</f>
        <v>Normal</v>
      </c>
      <c r="H492" s="12" t="str">
        <f>_xlfn.XLOOKUP(A492,'PWQ_Medical Examinations (2)'!A:A,'PWQ_Medical Examinations (2)'!E:E,"Not Found")</f>
        <v>No</v>
      </c>
      <c r="I492" s="12" t="str">
        <f>_xlfn.XLOOKUP(A492,'PWQ_Medical Examinations (2)'!A:A,'PWQ_Medical Examinations (2)'!F:F,"Not Found")</f>
        <v>No</v>
      </c>
      <c r="J492" s="12" t="str">
        <f>_xlfn.XLOOKUP(A492,'PWQ_Medical Examinations (2)'!A:A,'PWQ_Medical Examinations (2)'!G:G,"Not Found")</f>
        <v>No</v>
      </c>
      <c r="K492" s="13">
        <f>_xlfn.XLOOKUP('Healthcare-Xlookup'!A492,'PWQ_Medical Examinations (2)'!A:A,'PWQ_Medical Examinations (2)'!H:H,"Not Found")</f>
        <v>1</v>
      </c>
      <c r="L492" s="13" t="str">
        <f>_xlfn.XLOOKUP(A492,'PWQ_Medical Examinations (2)'!A:A,'PWQ_Medical Examinations (2)'!I:I,"Not Found")</f>
        <v>yes</v>
      </c>
      <c r="M492" s="14">
        <f>_xlfn.XLOOKUP(A492,'PWQ_Hospitalisation Details (2)'!A:A,'PWQ_Hospitalisation Details (2)'!E:E,"Not Found")</f>
        <v>32067</v>
      </c>
      <c r="N492" s="15">
        <f>_xlfn.XLOOKUP(A492,'PWQ_Hospitalisation Details (2)'!A:A,'PWQ_Hospitalisation Details (2)'!G:G,"Not Found")</f>
        <v>20234.849999999999</v>
      </c>
      <c r="O492" s="12" t="str">
        <f>_xlfn.XLOOKUP(A492,'PWQ_Hospitalisation Details (2)'!A:A,'PWQ_Hospitalisation Details (2)'!H:H,"Not Found")</f>
        <v>tier - 2</v>
      </c>
      <c r="P492" s="12" t="str">
        <f>_xlfn.XLOOKUP(A492,'PWQ_Hospitalisation Details (2)'!A:A,'PWQ_Hospitalisation Details (2)'!I:I,"Not Found")</f>
        <v>tier - 3</v>
      </c>
      <c r="Q492" s="12" t="str">
        <f>_xlfn.XLOOKUP(A492,'PWQ_Hospitalisation Details (2)'!A:A,'PWQ_Hospitalisation Details (2)'!J:J,"Not Found")</f>
        <v>R1012</v>
      </c>
      <c r="R492" s="12">
        <f>_xlfn.XLOOKUP('Healthcare-Xlookup'!A492,'PWQ_Hospitalisation Details (2)'!A:A,'PWQ_Hospitalisation Details (2)'!K:K,"Not Found")</f>
        <v>35</v>
      </c>
    </row>
    <row r="493" spans="1:18" x14ac:dyDescent="0.35">
      <c r="A493" s="12" t="s">
        <v>1879</v>
      </c>
      <c r="B493" s="12" t="str">
        <f>_xlfn.XLOOKUP(A493,Customer_Names[Customer ID],Customer_Names[First Name],"Not Found")</f>
        <v xml:space="preserve">  Lisa</v>
      </c>
      <c r="C493" s="12" t="str">
        <f>_xlfn.XLOOKUP(A493,Customer_Names[Customer ID],Customer_Names[last Name],"Not Found")</f>
        <v>Ryan</v>
      </c>
      <c r="D493" s="22">
        <f>_xlfn.XLOOKUP('Healthcare-Xlookup'!A493,'PWQ_Medical Examinations (2)'!A:A,'PWQ_Medical Examinations (2)'!B:B,"Not Found")</f>
        <v>27.5</v>
      </c>
      <c r="E493" s="13" t="str">
        <f>_xlfn.XLOOKUP(A493,'PWQ_Medical Examinations (2)'!A:A,'PWQ_Medical Examinations (2)'!C:C,"Not Found")</f>
        <v>Over weight</v>
      </c>
      <c r="F493" s="12">
        <f>_xlfn.XLOOKUP(A493,'PWQ_Medical Examinations (2)'!A:A,'PWQ_Medical Examinations (2)'!D:D,"Not Found")</f>
        <v>4.49</v>
      </c>
      <c r="G493" s="12" t="str">
        <f>_xlfn.XLOOKUP('Healthcare-Xlookup'!A493,'PWQ_Medical Examinations (2)'!A:A,'PWQ_Medical Examinations (2)'!J:J,"Not Found")</f>
        <v>Normal</v>
      </c>
      <c r="H493" s="12" t="str">
        <f>_xlfn.XLOOKUP(A493,'PWQ_Medical Examinations (2)'!A:A,'PWQ_Medical Examinations (2)'!E:E,"Not Found")</f>
        <v>No</v>
      </c>
      <c r="I493" s="12" t="str">
        <f>_xlfn.XLOOKUP(A493,'PWQ_Medical Examinations (2)'!A:A,'PWQ_Medical Examinations (2)'!F:F,"Not Found")</f>
        <v>No</v>
      </c>
      <c r="J493" s="12" t="str">
        <f>_xlfn.XLOOKUP(A493,'PWQ_Medical Examinations (2)'!A:A,'PWQ_Medical Examinations (2)'!G:G,"Not Found")</f>
        <v>No</v>
      </c>
      <c r="K493" s="13">
        <f>_xlfn.XLOOKUP('Healthcare-Xlookup'!A493,'PWQ_Medical Examinations (2)'!A:A,'PWQ_Medical Examinations (2)'!H:H,"Not Found")</f>
        <v>0</v>
      </c>
      <c r="L493" s="13" t="str">
        <f>_xlfn.XLOOKUP(A493,'PWQ_Medical Examinations (2)'!A:A,'PWQ_Medical Examinations (2)'!I:I,"Not Found")</f>
        <v>No</v>
      </c>
      <c r="M493" s="14">
        <f>_xlfn.XLOOKUP(A493,'PWQ_Hospitalisation Details (2)'!A:A,'PWQ_Hospitalisation Details (2)'!E:E,"Not Found")</f>
        <v>34493</v>
      </c>
      <c r="N493" s="15">
        <f>_xlfn.XLOOKUP(A493,'PWQ_Hospitalisation Details (2)'!A:A,'PWQ_Hospitalisation Details (2)'!G:G,"Not Found")</f>
        <v>20177.669999999998</v>
      </c>
      <c r="O493" s="12" t="str">
        <f>_xlfn.XLOOKUP(A493,'PWQ_Hospitalisation Details (2)'!A:A,'PWQ_Hospitalisation Details (2)'!H:H,"Not Found")</f>
        <v>tier - 2</v>
      </c>
      <c r="P493" s="12" t="str">
        <f>_xlfn.XLOOKUP(A493,'PWQ_Hospitalisation Details (2)'!A:A,'PWQ_Hospitalisation Details (2)'!I:I,"Not Found")</f>
        <v>tier - 1</v>
      </c>
      <c r="Q493" s="12" t="str">
        <f>_xlfn.XLOOKUP(A493,'PWQ_Hospitalisation Details (2)'!A:A,'PWQ_Hospitalisation Details (2)'!J:J,"Not Found")</f>
        <v>R1011</v>
      </c>
      <c r="R493" s="12">
        <f>_xlfn.XLOOKUP('Healthcare-Xlookup'!A493,'PWQ_Hospitalisation Details (2)'!A:A,'PWQ_Hospitalisation Details (2)'!K:K,"Not Found")</f>
        <v>29</v>
      </c>
    </row>
    <row r="494" spans="1:18" x14ac:dyDescent="0.35">
      <c r="A494" s="12" t="s">
        <v>1878</v>
      </c>
      <c r="B494" s="12" t="str">
        <f>_xlfn.XLOOKUP(A494,Customer_Names[Customer ID],Customer_Names[First Name],"Not Found")</f>
        <v xml:space="preserve">  Stacey</v>
      </c>
      <c r="C494" s="12" t="str">
        <f>_xlfn.XLOOKUP(A494,Customer_Names[Customer ID],Customer_Names[last Name],"Not Found")</f>
        <v>Marion</v>
      </c>
      <c r="D494" s="22">
        <f>_xlfn.XLOOKUP('Healthcare-Xlookup'!A494,'PWQ_Medical Examinations (2)'!A:A,'PWQ_Medical Examinations (2)'!B:B,"Not Found")</f>
        <v>21.8</v>
      </c>
      <c r="E494" s="13" t="str">
        <f>_xlfn.XLOOKUP(A494,'PWQ_Medical Examinations (2)'!A:A,'PWQ_Medical Examinations (2)'!C:C,"Not Found")</f>
        <v>Normal Weight</v>
      </c>
      <c r="F494" s="12">
        <f>_xlfn.XLOOKUP(A494,'PWQ_Medical Examinations (2)'!A:A,'PWQ_Medical Examinations (2)'!D:D,"Not Found")</f>
        <v>10.55</v>
      </c>
      <c r="G494" s="12" t="str">
        <f>_xlfn.XLOOKUP('Healthcare-Xlookup'!A494,'PWQ_Medical Examinations (2)'!A:A,'PWQ_Medical Examinations (2)'!J:J,"Not Found")</f>
        <v>Diabetes</v>
      </c>
      <c r="H494" s="12" t="str">
        <f>_xlfn.XLOOKUP(A494,'PWQ_Medical Examinations (2)'!A:A,'PWQ_Medical Examinations (2)'!E:E,"Not Found")</f>
        <v>No</v>
      </c>
      <c r="I494" s="12" t="str">
        <f>_xlfn.XLOOKUP(A494,'PWQ_Medical Examinations (2)'!A:A,'PWQ_Medical Examinations (2)'!F:F,"Not Found")</f>
        <v>No</v>
      </c>
      <c r="J494" s="12" t="str">
        <f>_xlfn.XLOOKUP(A494,'PWQ_Medical Examinations (2)'!A:A,'PWQ_Medical Examinations (2)'!G:G,"Not Found")</f>
        <v>No</v>
      </c>
      <c r="K494" s="13">
        <f>_xlfn.XLOOKUP('Healthcare-Xlookup'!A494,'PWQ_Medical Examinations (2)'!A:A,'PWQ_Medical Examinations (2)'!H:H,"Not Found")</f>
        <v>0</v>
      </c>
      <c r="L494" s="13" t="str">
        <f>_xlfn.XLOOKUP(A494,'PWQ_Medical Examinations (2)'!A:A,'PWQ_Medical Examinations (2)'!I:I,"Not Found")</f>
        <v>yes</v>
      </c>
      <c r="M494" s="14">
        <f>_xlfn.XLOOKUP(A494,'PWQ_Hospitalisation Details (2)'!A:A,'PWQ_Hospitalisation Details (2)'!E:E,"Not Found")</f>
        <v>37446</v>
      </c>
      <c r="N494" s="15">
        <f>_xlfn.XLOOKUP(A494,'PWQ_Hospitalisation Details (2)'!A:A,'PWQ_Hospitalisation Details (2)'!G:G,"Not Found")</f>
        <v>20167.34</v>
      </c>
      <c r="O494" s="12" t="str">
        <f>_xlfn.XLOOKUP(A494,'PWQ_Hospitalisation Details (2)'!A:A,'PWQ_Hospitalisation Details (2)'!H:H,"Not Found")</f>
        <v>tier - 3</v>
      </c>
      <c r="P494" s="12" t="str">
        <f>_xlfn.XLOOKUP(A494,'PWQ_Hospitalisation Details (2)'!A:A,'PWQ_Hospitalisation Details (2)'!I:I,"Not Found")</f>
        <v>tier - 3</v>
      </c>
      <c r="Q494" s="12" t="str">
        <f>_xlfn.XLOOKUP(A494,'PWQ_Hospitalisation Details (2)'!A:A,'PWQ_Hospitalisation Details (2)'!J:J,"Not Found")</f>
        <v>R1011</v>
      </c>
      <c r="R494" s="12">
        <f>_xlfn.XLOOKUP('Healthcare-Xlookup'!A494,'PWQ_Hospitalisation Details (2)'!A:A,'PWQ_Hospitalisation Details (2)'!K:K,"Not Found")</f>
        <v>20</v>
      </c>
    </row>
    <row r="495" spans="1:18" x14ac:dyDescent="0.35">
      <c r="A495" s="12" t="s">
        <v>1877</v>
      </c>
      <c r="B495" s="12" t="str">
        <f>_xlfn.XLOOKUP(A495,Customer_Names[Customer ID],Customer_Names[First Name],"Not Found")</f>
        <v xml:space="preserve">  Louis</v>
      </c>
      <c r="C495" s="12" t="str">
        <f>_xlfn.XLOOKUP(A495,Customer_Names[Customer ID],Customer_Names[last Name],"Not Found")</f>
        <v>Raffetto</v>
      </c>
      <c r="D495" s="22">
        <f>_xlfn.XLOOKUP('Healthcare-Xlookup'!A495,'PWQ_Medical Examinations (2)'!A:A,'PWQ_Medical Examinations (2)'!B:B,"Not Found")</f>
        <v>26.41</v>
      </c>
      <c r="E495" s="13" t="str">
        <f>_xlfn.XLOOKUP(A495,'PWQ_Medical Examinations (2)'!A:A,'PWQ_Medical Examinations (2)'!C:C,"Not Found")</f>
        <v>Over weight</v>
      </c>
      <c r="F495" s="12">
        <f>_xlfn.XLOOKUP(A495,'PWQ_Medical Examinations (2)'!A:A,'PWQ_Medical Examinations (2)'!D:D,"Not Found")</f>
        <v>4.92</v>
      </c>
      <c r="G495" s="12" t="str">
        <f>_xlfn.XLOOKUP('Healthcare-Xlookup'!A495,'PWQ_Medical Examinations (2)'!A:A,'PWQ_Medical Examinations (2)'!J:J,"Not Found")</f>
        <v>Normal</v>
      </c>
      <c r="H495" s="12" t="str">
        <f>_xlfn.XLOOKUP(A495,'PWQ_Medical Examinations (2)'!A:A,'PWQ_Medical Examinations (2)'!E:E,"Not Found")</f>
        <v>yes</v>
      </c>
      <c r="I495" s="12" t="str">
        <f>_xlfn.XLOOKUP(A495,'PWQ_Medical Examinations (2)'!A:A,'PWQ_Medical Examinations (2)'!F:F,"Not Found")</f>
        <v>No</v>
      </c>
      <c r="J495" s="12" t="str">
        <f>_xlfn.XLOOKUP(A495,'PWQ_Medical Examinations (2)'!A:A,'PWQ_Medical Examinations (2)'!G:G,"Not Found")</f>
        <v>Yes</v>
      </c>
      <c r="K495" s="13">
        <f>_xlfn.XLOOKUP('Healthcare-Xlookup'!A495,'PWQ_Medical Examinations (2)'!A:A,'PWQ_Medical Examinations (2)'!H:H,"Not Found")</f>
        <v>1</v>
      </c>
      <c r="L495" s="13" t="str">
        <f>_xlfn.XLOOKUP(A495,'PWQ_Medical Examinations (2)'!A:A,'PWQ_Medical Examinations (2)'!I:I,"Not Found")</f>
        <v>yes</v>
      </c>
      <c r="M495" s="14">
        <f>_xlfn.XLOOKUP(A495,'PWQ_Hospitalisation Details (2)'!A:A,'PWQ_Hospitalisation Details (2)'!E:E,"Not Found")</f>
        <v>30595</v>
      </c>
      <c r="N495" s="15">
        <f>_xlfn.XLOOKUP(A495,'PWQ_Hospitalisation Details (2)'!A:A,'PWQ_Hospitalisation Details (2)'!G:G,"Not Found")</f>
        <v>20149.32</v>
      </c>
      <c r="O495" s="12" t="str">
        <f>_xlfn.XLOOKUP(A495,'PWQ_Hospitalisation Details (2)'!A:A,'PWQ_Hospitalisation Details (2)'!H:H,"Not Found")</f>
        <v>tier - 2</v>
      </c>
      <c r="P495" s="12" t="str">
        <f>_xlfn.XLOOKUP(A495,'PWQ_Hospitalisation Details (2)'!A:A,'PWQ_Hospitalisation Details (2)'!I:I,"Not Found")</f>
        <v>tier - 1</v>
      </c>
      <c r="Q495" s="12" t="str">
        <f>_xlfn.XLOOKUP(A495,'PWQ_Hospitalisation Details (2)'!A:A,'PWQ_Hospitalisation Details (2)'!J:J,"Not Found")</f>
        <v>R1016</v>
      </c>
      <c r="R495" s="12">
        <f>_xlfn.XLOOKUP('Healthcare-Xlookup'!A495,'PWQ_Hospitalisation Details (2)'!A:A,'PWQ_Hospitalisation Details (2)'!K:K,"Not Found")</f>
        <v>39</v>
      </c>
    </row>
    <row r="496" spans="1:18" x14ac:dyDescent="0.35">
      <c r="A496" s="12" t="s">
        <v>1876</v>
      </c>
      <c r="B496" s="12" t="str">
        <f>_xlfn.XLOOKUP(A496,Customer_Names[Customer ID],Customer_Names[First Name],"Not Found")</f>
        <v xml:space="preserve">  Brian R</v>
      </c>
      <c r="C496" s="12" t="str">
        <f>_xlfn.XLOOKUP(A496,Customer_Names[Customer ID],Customer_Names[last Name],"Not Found")</f>
        <v>Young</v>
      </c>
      <c r="D496" s="22">
        <f>_xlfn.XLOOKUP('Healthcare-Xlookup'!A496,'PWQ_Medical Examinations (2)'!A:A,'PWQ_Medical Examinations (2)'!B:B,"Not Found")</f>
        <v>27.835000000000001</v>
      </c>
      <c r="E496" s="13" t="str">
        <f>_xlfn.XLOOKUP(A496,'PWQ_Medical Examinations (2)'!A:A,'PWQ_Medical Examinations (2)'!C:C,"Not Found")</f>
        <v>Over weight</v>
      </c>
      <c r="F496" s="12">
        <f>_xlfn.XLOOKUP(A496,'PWQ_Medical Examinations (2)'!A:A,'PWQ_Medical Examinations (2)'!D:D,"Not Found")</f>
        <v>5.9</v>
      </c>
      <c r="G496" s="12" t="str">
        <f>_xlfn.XLOOKUP('Healthcare-Xlookup'!A496,'PWQ_Medical Examinations (2)'!A:A,'PWQ_Medical Examinations (2)'!J:J,"Not Found")</f>
        <v>Prediabetes</v>
      </c>
      <c r="H496" s="12" t="str">
        <f>_xlfn.XLOOKUP(A496,'PWQ_Medical Examinations (2)'!A:A,'PWQ_Medical Examinations (2)'!E:E,"Not Found")</f>
        <v>yes</v>
      </c>
      <c r="I496" s="12" t="str">
        <f>_xlfn.XLOOKUP(A496,'PWQ_Medical Examinations (2)'!A:A,'PWQ_Medical Examinations (2)'!F:F,"Not Found")</f>
        <v>No</v>
      </c>
      <c r="J496" s="12" t="str">
        <f>_xlfn.XLOOKUP(A496,'PWQ_Medical Examinations (2)'!A:A,'PWQ_Medical Examinations (2)'!G:G,"Not Found")</f>
        <v>No</v>
      </c>
      <c r="K496" s="13">
        <f>_xlfn.XLOOKUP('Healthcare-Xlookup'!A496,'PWQ_Medical Examinations (2)'!A:A,'PWQ_Medical Examinations (2)'!H:H,"Not Found")</f>
        <v>1</v>
      </c>
      <c r="L496" s="13" t="str">
        <f>_xlfn.XLOOKUP(A496,'PWQ_Medical Examinations (2)'!A:A,'PWQ_Medical Examinations (2)'!I:I,"Not Found")</f>
        <v>yes</v>
      </c>
      <c r="M496" s="14">
        <f>_xlfn.XLOOKUP(A496,'PWQ_Hospitalisation Details (2)'!A:A,'PWQ_Hospitalisation Details (2)'!E:E,"Not Found")</f>
        <v>32349</v>
      </c>
      <c r="N496" s="15">
        <f>_xlfn.XLOOKUP(A496,'PWQ_Hospitalisation Details (2)'!A:A,'PWQ_Hospitalisation Details (2)'!G:G,"Not Found")</f>
        <v>20009.63</v>
      </c>
      <c r="O496" s="12" t="str">
        <f>_xlfn.XLOOKUP(A496,'PWQ_Hospitalisation Details (2)'!A:A,'PWQ_Hospitalisation Details (2)'!H:H,"Not Found")</f>
        <v>tier - 2</v>
      </c>
      <c r="P496" s="12" t="str">
        <f>_xlfn.XLOOKUP(A496,'PWQ_Hospitalisation Details (2)'!A:A,'PWQ_Hospitalisation Details (2)'!I:I,"Not Found")</f>
        <v>tier - 1</v>
      </c>
      <c r="Q496" s="12" t="str">
        <f>_xlfn.XLOOKUP(A496,'PWQ_Hospitalisation Details (2)'!A:A,'PWQ_Hospitalisation Details (2)'!J:J,"Not Found")</f>
        <v>R1012</v>
      </c>
      <c r="R496" s="12">
        <f>_xlfn.XLOOKUP('Healthcare-Xlookup'!A496,'PWQ_Hospitalisation Details (2)'!A:A,'PWQ_Hospitalisation Details (2)'!K:K,"Not Found")</f>
        <v>34</v>
      </c>
    </row>
    <row r="497" spans="1:18" x14ac:dyDescent="0.35">
      <c r="A497" s="12" t="s">
        <v>1875</v>
      </c>
      <c r="B497" s="12" t="str">
        <f>_xlfn.XLOOKUP(A497,Customer_Names[Customer ID],Customer_Names[First Name],"Not Found")</f>
        <v>s  Jessica</v>
      </c>
      <c r="C497" s="12" t="str">
        <f>_xlfn.XLOOKUP(A497,Customer_Names[Customer ID],Customer_Names[last Name],"Not Found")</f>
        <v>Oehlke</v>
      </c>
      <c r="D497" s="22">
        <f>_xlfn.XLOOKUP('Healthcare-Xlookup'!A497,'PWQ_Medical Examinations (2)'!A:A,'PWQ_Medical Examinations (2)'!B:B,"Not Found")</f>
        <v>51.74</v>
      </c>
      <c r="E497" s="13" t="str">
        <f>_xlfn.XLOOKUP(A497,'PWQ_Medical Examinations (2)'!A:A,'PWQ_Medical Examinations (2)'!C:C,"Not Found")</f>
        <v>Obesity</v>
      </c>
      <c r="F497" s="12">
        <f>_xlfn.XLOOKUP(A497,'PWQ_Medical Examinations (2)'!A:A,'PWQ_Medical Examinations (2)'!D:D,"Not Found")</f>
        <v>4.9800000000000004</v>
      </c>
      <c r="G497" s="12" t="str">
        <f>_xlfn.XLOOKUP('Healthcare-Xlookup'!A497,'PWQ_Medical Examinations (2)'!A:A,'PWQ_Medical Examinations (2)'!J:J,"Not Found")</f>
        <v>Normal</v>
      </c>
      <c r="H497" s="12" t="str">
        <f>_xlfn.XLOOKUP(A497,'PWQ_Medical Examinations (2)'!A:A,'PWQ_Medical Examinations (2)'!E:E,"Not Found")</f>
        <v>yes</v>
      </c>
      <c r="I497" s="12" t="str">
        <f>_xlfn.XLOOKUP(A497,'PWQ_Medical Examinations (2)'!A:A,'PWQ_Medical Examinations (2)'!F:F,"Not Found")</f>
        <v>No</v>
      </c>
      <c r="J497" s="12" t="str">
        <f>_xlfn.XLOOKUP(A497,'PWQ_Medical Examinations (2)'!A:A,'PWQ_Medical Examinations (2)'!G:G,"Not Found")</f>
        <v>No</v>
      </c>
      <c r="K497" s="13">
        <f>_xlfn.XLOOKUP('Healthcare-Xlookup'!A497,'PWQ_Medical Examinations (2)'!A:A,'PWQ_Medical Examinations (2)'!H:H,"Not Found")</f>
        <v>2</v>
      </c>
      <c r="L497" s="13" t="str">
        <f>_xlfn.XLOOKUP(A497,'PWQ_Medical Examinations (2)'!A:A,'PWQ_Medical Examinations (2)'!I:I,"Not Found")</f>
        <v>No</v>
      </c>
      <c r="M497" s="14">
        <f>_xlfn.XLOOKUP(A497,'PWQ_Hospitalisation Details (2)'!A:A,'PWQ_Hospitalisation Details (2)'!E:E,"Not Found")</f>
        <v>24329</v>
      </c>
      <c r="N497" s="15">
        <f>_xlfn.XLOOKUP(A497,'PWQ_Hospitalisation Details (2)'!A:A,'PWQ_Hospitalisation Details (2)'!G:G,"Not Found")</f>
        <v>19995.29</v>
      </c>
      <c r="O497" s="12" t="str">
        <f>_xlfn.XLOOKUP(A497,'PWQ_Hospitalisation Details (2)'!A:A,'PWQ_Hospitalisation Details (2)'!H:H,"Not Found")</f>
        <v>tier - 1</v>
      </c>
      <c r="P497" s="12" t="str">
        <f>_xlfn.XLOOKUP(A497,'PWQ_Hospitalisation Details (2)'!A:A,'PWQ_Hospitalisation Details (2)'!I:I,"Not Found")</f>
        <v>tier - 3</v>
      </c>
      <c r="Q497" s="12" t="str">
        <f>_xlfn.XLOOKUP(A497,'PWQ_Hospitalisation Details (2)'!A:A,'PWQ_Hospitalisation Details (2)'!J:J,"Not Found")</f>
        <v>R1026</v>
      </c>
      <c r="R497" s="12">
        <f>_xlfn.XLOOKUP('Healthcare-Xlookup'!A497,'PWQ_Hospitalisation Details (2)'!A:A,'PWQ_Hospitalisation Details (2)'!K:K,"Not Found")</f>
        <v>56</v>
      </c>
    </row>
    <row r="498" spans="1:18" x14ac:dyDescent="0.35">
      <c r="A498" s="12" t="s">
        <v>1874</v>
      </c>
      <c r="B498" s="12" t="str">
        <f>_xlfn.XLOOKUP(A498,Customer_Names[Customer ID],Customer_Names[First Name],"Not Found")</f>
        <v xml:space="preserve">  Dawn M</v>
      </c>
      <c r="C498" s="12" t="str">
        <f>_xlfn.XLOOKUP(A498,Customer_Names[Customer ID],Customer_Names[last Name],"Not Found")</f>
        <v>Sudol</v>
      </c>
      <c r="D498" s="22">
        <f>_xlfn.XLOOKUP('Healthcare-Xlookup'!A498,'PWQ_Medical Examinations (2)'!A:A,'PWQ_Medical Examinations (2)'!B:B,"Not Found")</f>
        <v>23.37</v>
      </c>
      <c r="E498" s="13" t="str">
        <f>_xlfn.XLOOKUP(A498,'PWQ_Medical Examinations (2)'!A:A,'PWQ_Medical Examinations (2)'!C:C,"Not Found")</f>
        <v>Normal Weight</v>
      </c>
      <c r="F498" s="12">
        <f>_xlfn.XLOOKUP(A498,'PWQ_Medical Examinations (2)'!A:A,'PWQ_Medical Examinations (2)'!D:D,"Not Found")</f>
        <v>5.8</v>
      </c>
      <c r="G498" s="12" t="str">
        <f>_xlfn.XLOOKUP('Healthcare-Xlookup'!A498,'PWQ_Medical Examinations (2)'!A:A,'PWQ_Medical Examinations (2)'!J:J,"Not Found")</f>
        <v>Prediabetes</v>
      </c>
      <c r="H498" s="12" t="str">
        <f>_xlfn.XLOOKUP(A498,'PWQ_Medical Examinations (2)'!A:A,'PWQ_Medical Examinations (2)'!E:E,"Not Found")</f>
        <v>No</v>
      </c>
      <c r="I498" s="12" t="str">
        <f>_xlfn.XLOOKUP(A498,'PWQ_Medical Examinations (2)'!A:A,'PWQ_Medical Examinations (2)'!F:F,"Not Found")</f>
        <v>No</v>
      </c>
      <c r="J498" s="12" t="str">
        <f>_xlfn.XLOOKUP(A498,'PWQ_Medical Examinations (2)'!A:A,'PWQ_Medical Examinations (2)'!G:G,"Not Found")</f>
        <v>No</v>
      </c>
      <c r="K498" s="13">
        <f>_xlfn.XLOOKUP('Healthcare-Xlookup'!A498,'PWQ_Medical Examinations (2)'!A:A,'PWQ_Medical Examinations (2)'!H:H,"Not Found")</f>
        <v>0</v>
      </c>
      <c r="L498" s="13" t="str">
        <f>_xlfn.XLOOKUP(A498,'PWQ_Medical Examinations (2)'!A:A,'PWQ_Medical Examinations (2)'!I:I,"Not Found")</f>
        <v>yes</v>
      </c>
      <c r="M498" s="14">
        <f>_xlfn.XLOOKUP(A498,'PWQ_Hospitalisation Details (2)'!A:A,'PWQ_Hospitalisation Details (2)'!E:E,"Not Found")</f>
        <v>29503</v>
      </c>
      <c r="N498" s="15">
        <f>_xlfn.XLOOKUP(A498,'PWQ_Hospitalisation Details (2)'!A:A,'PWQ_Hospitalisation Details (2)'!G:G,"Not Found")</f>
        <v>19964.75</v>
      </c>
      <c r="O498" s="12" t="str">
        <f>_xlfn.XLOOKUP(A498,'PWQ_Hospitalisation Details (2)'!A:A,'PWQ_Hospitalisation Details (2)'!H:H,"Not Found")</f>
        <v>tier - 1</v>
      </c>
      <c r="P498" s="12" t="str">
        <f>_xlfn.XLOOKUP(A498,'PWQ_Hospitalisation Details (2)'!A:A,'PWQ_Hospitalisation Details (2)'!I:I,"Not Found")</f>
        <v>tier - 2</v>
      </c>
      <c r="Q498" s="12" t="str">
        <f>_xlfn.XLOOKUP(A498,'PWQ_Hospitalisation Details (2)'!A:A,'PWQ_Hospitalisation Details (2)'!J:J,"Not Found")</f>
        <v>R1024</v>
      </c>
      <c r="R498" s="12">
        <f>_xlfn.XLOOKUP('Healthcare-Xlookup'!A498,'PWQ_Hospitalisation Details (2)'!A:A,'PWQ_Hospitalisation Details (2)'!K:K,"Not Found")</f>
        <v>42</v>
      </c>
    </row>
    <row r="499" spans="1:18" x14ac:dyDescent="0.35">
      <c r="A499" s="12" t="s">
        <v>1873</v>
      </c>
      <c r="B499" s="12" t="str">
        <f>_xlfn.XLOOKUP(A499,Customer_Names[Customer ID],Customer_Names[First Name],"Not Found")</f>
        <v xml:space="preserve">  Chris</v>
      </c>
      <c r="C499" s="12" t="str">
        <f>_xlfn.XLOOKUP(A499,Customer_Names[Customer ID],Customer_Names[last Name],"Not Found")</f>
        <v>Van Es</v>
      </c>
      <c r="D499" s="22">
        <f>_xlfn.XLOOKUP('Healthcare-Xlookup'!A499,'PWQ_Medical Examinations (2)'!A:A,'PWQ_Medical Examinations (2)'!B:B,"Not Found")</f>
        <v>29.7</v>
      </c>
      <c r="E499" s="13" t="str">
        <f>_xlfn.XLOOKUP(A499,'PWQ_Medical Examinations (2)'!A:A,'PWQ_Medical Examinations (2)'!C:C,"Not Found")</f>
        <v>Over weight</v>
      </c>
      <c r="F499" s="12">
        <f>_xlfn.XLOOKUP(A499,'PWQ_Medical Examinations (2)'!A:A,'PWQ_Medical Examinations (2)'!D:D,"Not Found")</f>
        <v>6.21</v>
      </c>
      <c r="G499" s="12" t="str">
        <f>_xlfn.XLOOKUP('Healthcare-Xlookup'!A499,'PWQ_Medical Examinations (2)'!A:A,'PWQ_Medical Examinations (2)'!J:J,"Not Found")</f>
        <v>Prediabetes</v>
      </c>
      <c r="H499" s="12" t="str">
        <f>_xlfn.XLOOKUP(A499,'PWQ_Medical Examinations (2)'!A:A,'PWQ_Medical Examinations (2)'!E:E,"Not Found")</f>
        <v>yes</v>
      </c>
      <c r="I499" s="12" t="str">
        <f>_xlfn.XLOOKUP(A499,'PWQ_Medical Examinations (2)'!A:A,'PWQ_Medical Examinations (2)'!F:F,"Not Found")</f>
        <v>No</v>
      </c>
      <c r="J499" s="12" t="str">
        <f>_xlfn.XLOOKUP(A499,'PWQ_Medical Examinations (2)'!A:A,'PWQ_Medical Examinations (2)'!G:G,"Not Found")</f>
        <v>Yes</v>
      </c>
      <c r="K499" s="13">
        <f>_xlfn.XLOOKUP('Healthcare-Xlookup'!A499,'PWQ_Medical Examinations (2)'!A:A,'PWQ_Medical Examinations (2)'!H:H,"Not Found")</f>
        <v>1</v>
      </c>
      <c r="L499" s="13" t="str">
        <f>_xlfn.XLOOKUP(A499,'PWQ_Medical Examinations (2)'!A:A,'PWQ_Medical Examinations (2)'!I:I,"Not Found")</f>
        <v>yes</v>
      </c>
      <c r="M499" s="14">
        <f>_xlfn.XLOOKUP(A499,'PWQ_Hospitalisation Details (2)'!A:A,'PWQ_Hospitalisation Details (2)'!E:E,"Not Found")</f>
        <v>35721</v>
      </c>
      <c r="N499" s="15">
        <f>_xlfn.XLOOKUP(A499,'PWQ_Hospitalisation Details (2)'!A:A,'PWQ_Hospitalisation Details (2)'!G:G,"Not Found")</f>
        <v>19933.46</v>
      </c>
      <c r="O499" s="12" t="str">
        <f>_xlfn.XLOOKUP(A499,'PWQ_Hospitalisation Details (2)'!A:A,'PWQ_Hospitalisation Details (2)'!H:H,"Not Found")</f>
        <v>tier - 1</v>
      </c>
      <c r="P499" s="12" t="str">
        <f>_xlfn.XLOOKUP(A499,'PWQ_Hospitalisation Details (2)'!A:A,'PWQ_Hospitalisation Details (2)'!I:I,"Not Found")</f>
        <v>tier - 3</v>
      </c>
      <c r="Q499" s="12" t="str">
        <f>_xlfn.XLOOKUP(A499,'PWQ_Hospitalisation Details (2)'!A:A,'PWQ_Hospitalisation Details (2)'!J:J,"Not Found")</f>
        <v>R1011</v>
      </c>
      <c r="R499" s="12">
        <f>_xlfn.XLOOKUP('Healthcare-Xlookup'!A499,'PWQ_Hospitalisation Details (2)'!A:A,'PWQ_Hospitalisation Details (2)'!K:K,"Not Found")</f>
        <v>25</v>
      </c>
    </row>
    <row r="500" spans="1:18" x14ac:dyDescent="0.35">
      <c r="A500" s="12" t="s">
        <v>1872</v>
      </c>
      <c r="B500" s="12" t="str">
        <f>_xlfn.XLOOKUP(A500,Customer_Names[Customer ID],Customer_Names[First Name],"Not Found")</f>
        <v xml:space="preserve">  Karen</v>
      </c>
      <c r="C500" s="12" t="str">
        <f>_xlfn.XLOOKUP(A500,Customer_Names[Customer ID],Customer_Names[last Name],"Not Found")</f>
        <v>Dolge</v>
      </c>
      <c r="D500" s="22">
        <f>_xlfn.XLOOKUP('Healthcare-Xlookup'!A500,'PWQ_Medical Examinations (2)'!A:A,'PWQ_Medical Examinations (2)'!B:B,"Not Found")</f>
        <v>20.045000000000002</v>
      </c>
      <c r="E500" s="13" t="str">
        <f>_xlfn.XLOOKUP(A500,'PWQ_Medical Examinations (2)'!A:A,'PWQ_Medical Examinations (2)'!C:C,"Not Found")</f>
        <v>Normal Weight</v>
      </c>
      <c r="F500" s="12">
        <f>_xlfn.XLOOKUP(A500,'PWQ_Medical Examinations (2)'!A:A,'PWQ_Medical Examinations (2)'!D:D,"Not Found")</f>
        <v>6.17</v>
      </c>
      <c r="G500" s="12" t="str">
        <f>_xlfn.XLOOKUP('Healthcare-Xlookup'!A500,'PWQ_Medical Examinations (2)'!A:A,'PWQ_Medical Examinations (2)'!J:J,"Not Found")</f>
        <v>Prediabetes</v>
      </c>
      <c r="H500" s="12" t="str">
        <f>_xlfn.XLOOKUP(A500,'PWQ_Medical Examinations (2)'!A:A,'PWQ_Medical Examinations (2)'!E:E,"Not Found")</f>
        <v>No</v>
      </c>
      <c r="I500" s="12" t="str">
        <f>_xlfn.XLOOKUP(A500,'PWQ_Medical Examinations (2)'!A:A,'PWQ_Medical Examinations (2)'!F:F,"Not Found")</f>
        <v>No</v>
      </c>
      <c r="J500" s="12" t="str">
        <f>_xlfn.XLOOKUP(A500,'PWQ_Medical Examinations (2)'!A:A,'PWQ_Medical Examinations (2)'!G:G,"Not Found")</f>
        <v>Yes</v>
      </c>
      <c r="K500" s="13">
        <f>_xlfn.XLOOKUP('Healthcare-Xlookup'!A500,'PWQ_Medical Examinations (2)'!A:A,'PWQ_Medical Examinations (2)'!H:H,"Not Found")</f>
        <v>1</v>
      </c>
      <c r="L500" s="13" t="str">
        <f>_xlfn.XLOOKUP(A500,'PWQ_Medical Examinations (2)'!A:A,'PWQ_Medical Examinations (2)'!I:I,"Not Found")</f>
        <v>yes</v>
      </c>
      <c r="M500" s="14">
        <f>_xlfn.XLOOKUP(A500,'PWQ_Hospitalisation Details (2)'!A:A,'PWQ_Hospitalisation Details (2)'!E:E,"Not Found")</f>
        <v>29158</v>
      </c>
      <c r="N500" s="15">
        <f>_xlfn.XLOOKUP(A500,'PWQ_Hospitalisation Details (2)'!A:A,'PWQ_Hospitalisation Details (2)'!G:G,"Not Found")</f>
        <v>19798.05</v>
      </c>
      <c r="O500" s="12" t="str">
        <f>_xlfn.XLOOKUP(A500,'PWQ_Hospitalisation Details (2)'!A:A,'PWQ_Hospitalisation Details (2)'!H:H,"Not Found")</f>
        <v>tier - 1</v>
      </c>
      <c r="P500" s="12" t="str">
        <f>_xlfn.XLOOKUP(A500,'PWQ_Hospitalisation Details (2)'!A:A,'PWQ_Hospitalisation Details (2)'!I:I,"Not Found")</f>
        <v>tier - 1</v>
      </c>
      <c r="Q500" s="12" t="str">
        <f>_xlfn.XLOOKUP(A500,'PWQ_Hospitalisation Details (2)'!A:A,'PWQ_Hospitalisation Details (2)'!J:J,"Not Found")</f>
        <v>R1024</v>
      </c>
      <c r="R500" s="12">
        <f>_xlfn.XLOOKUP('Healthcare-Xlookup'!A500,'PWQ_Hospitalisation Details (2)'!A:A,'PWQ_Hospitalisation Details (2)'!K:K,"Not Found")</f>
        <v>43</v>
      </c>
    </row>
    <row r="501" spans="1:18" x14ac:dyDescent="0.35">
      <c r="A501" s="12" t="s">
        <v>1871</v>
      </c>
      <c r="B501" s="12" t="str">
        <f>_xlfn.XLOOKUP(A501,Customer_Names[Customer ID],Customer_Names[First Name],"Not Found")</f>
        <v xml:space="preserve">  Jessica</v>
      </c>
      <c r="C501" s="12" t="str">
        <f>_xlfn.XLOOKUP(A501,Customer_Names[Customer ID],Customer_Names[last Name],"Not Found")</f>
        <v>Marlier</v>
      </c>
      <c r="D501" s="22">
        <f>_xlfn.XLOOKUP('Healthcare-Xlookup'!A501,'PWQ_Medical Examinations (2)'!A:A,'PWQ_Medical Examinations (2)'!B:B,"Not Found")</f>
        <v>27.83</v>
      </c>
      <c r="E501" s="13" t="str">
        <f>_xlfn.XLOOKUP(A501,'PWQ_Medical Examinations (2)'!A:A,'PWQ_Medical Examinations (2)'!C:C,"Not Found")</f>
        <v>Over weight</v>
      </c>
      <c r="F501" s="12">
        <f>_xlfn.XLOOKUP(A501,'PWQ_Medical Examinations (2)'!A:A,'PWQ_Medical Examinations (2)'!D:D,"Not Found")</f>
        <v>5.36</v>
      </c>
      <c r="G501" s="12" t="str">
        <f>_xlfn.XLOOKUP('Healthcare-Xlookup'!A501,'PWQ_Medical Examinations (2)'!A:A,'PWQ_Medical Examinations (2)'!J:J,"Not Found")</f>
        <v>Normal</v>
      </c>
      <c r="H501" s="12" t="str">
        <f>_xlfn.XLOOKUP(A501,'PWQ_Medical Examinations (2)'!A:A,'PWQ_Medical Examinations (2)'!E:E,"Not Found")</f>
        <v>No</v>
      </c>
      <c r="I501" s="12" t="str">
        <f>_xlfn.XLOOKUP(A501,'PWQ_Medical Examinations (2)'!A:A,'PWQ_Medical Examinations (2)'!F:F,"Not Found")</f>
        <v>No</v>
      </c>
      <c r="J501" s="12" t="str">
        <f>_xlfn.XLOOKUP(A501,'PWQ_Medical Examinations (2)'!A:A,'PWQ_Medical Examinations (2)'!G:G,"Not Found")</f>
        <v>No</v>
      </c>
      <c r="K501" s="13">
        <f>_xlfn.XLOOKUP('Healthcare-Xlookup'!A501,'PWQ_Medical Examinations (2)'!A:A,'PWQ_Medical Examinations (2)'!H:H,"Not Found")</f>
        <v>2</v>
      </c>
      <c r="L501" s="13" t="str">
        <f>_xlfn.XLOOKUP(A501,'PWQ_Medical Examinations (2)'!A:A,'PWQ_Medical Examinations (2)'!I:I,"Not Found")</f>
        <v>No</v>
      </c>
      <c r="M501" s="14">
        <f>_xlfn.XLOOKUP(A501,'PWQ_Hospitalisation Details (2)'!A:A,'PWQ_Hospitalisation Details (2)'!E:E,"Not Found")</f>
        <v>26464</v>
      </c>
      <c r="N501" s="15">
        <f>_xlfn.XLOOKUP(A501,'PWQ_Hospitalisation Details (2)'!A:A,'PWQ_Hospitalisation Details (2)'!G:G,"Not Found")</f>
        <v>19749.38</v>
      </c>
      <c r="O501" s="12" t="str">
        <f>_xlfn.XLOOKUP(A501,'PWQ_Hospitalisation Details (2)'!A:A,'PWQ_Hospitalisation Details (2)'!H:H,"Not Found")</f>
        <v>tier - 1</v>
      </c>
      <c r="P501" s="12" t="str">
        <f>_xlfn.XLOOKUP(A501,'PWQ_Hospitalisation Details (2)'!A:A,'PWQ_Hospitalisation Details (2)'!I:I,"Not Found")</f>
        <v>tier - 3</v>
      </c>
      <c r="Q501" s="12" t="str">
        <f>_xlfn.XLOOKUP(A501,'PWQ_Hospitalisation Details (2)'!A:A,'PWQ_Hospitalisation Details (2)'!J:J,"Not Found")</f>
        <v>R1013</v>
      </c>
      <c r="R501" s="12">
        <f>_xlfn.XLOOKUP('Healthcare-Xlookup'!A501,'PWQ_Hospitalisation Details (2)'!A:A,'PWQ_Hospitalisation Details (2)'!K:K,"Not Found")</f>
        <v>50</v>
      </c>
    </row>
    <row r="502" spans="1:18" x14ac:dyDescent="0.35">
      <c r="A502" s="12" t="s">
        <v>1870</v>
      </c>
      <c r="B502" s="12" t="str">
        <f>_xlfn.XLOOKUP(A502,Customer_Names[Customer ID],Customer_Names[First Name],"Not Found")</f>
        <v xml:space="preserve">  Mathieu</v>
      </c>
      <c r="C502" s="12" t="str">
        <f>_xlfn.XLOOKUP(A502,Customer_Names[Customer ID],Customer_Names[last Name],"Not Found")</f>
        <v>Girard</v>
      </c>
      <c r="D502" s="22">
        <f>_xlfn.XLOOKUP('Healthcare-Xlookup'!A502,'PWQ_Medical Examinations (2)'!A:A,'PWQ_Medical Examinations (2)'!B:B,"Not Found")</f>
        <v>28.93</v>
      </c>
      <c r="E502" s="13" t="str">
        <f>_xlfn.XLOOKUP(A502,'PWQ_Medical Examinations (2)'!A:A,'PWQ_Medical Examinations (2)'!C:C,"Not Found")</f>
        <v>Over weight</v>
      </c>
      <c r="F502" s="12">
        <f>_xlfn.XLOOKUP(A502,'PWQ_Medical Examinations (2)'!A:A,'PWQ_Medical Examinations (2)'!D:D,"Not Found")</f>
        <v>5.2</v>
      </c>
      <c r="G502" s="12" t="str">
        <f>_xlfn.XLOOKUP('Healthcare-Xlookup'!A502,'PWQ_Medical Examinations (2)'!A:A,'PWQ_Medical Examinations (2)'!J:J,"Not Found")</f>
        <v>Normal</v>
      </c>
      <c r="H502" s="12" t="str">
        <f>_xlfn.XLOOKUP(A502,'PWQ_Medical Examinations (2)'!A:A,'PWQ_Medical Examinations (2)'!E:E,"Not Found")</f>
        <v>No</v>
      </c>
      <c r="I502" s="12" t="str">
        <f>_xlfn.XLOOKUP(A502,'PWQ_Medical Examinations (2)'!A:A,'PWQ_Medical Examinations (2)'!F:F,"Not Found")</f>
        <v>No</v>
      </c>
      <c r="J502" s="12" t="str">
        <f>_xlfn.XLOOKUP(A502,'PWQ_Medical Examinations (2)'!A:A,'PWQ_Medical Examinations (2)'!G:G,"Not Found")</f>
        <v>No</v>
      </c>
      <c r="K502" s="13">
        <f>_xlfn.XLOOKUP('Healthcare-Xlookup'!A502,'PWQ_Medical Examinations (2)'!A:A,'PWQ_Medical Examinations (2)'!H:H,"Not Found")</f>
        <v>0</v>
      </c>
      <c r="L502" s="13" t="str">
        <f>_xlfn.XLOOKUP(A502,'PWQ_Medical Examinations (2)'!A:A,'PWQ_Medical Examinations (2)'!I:I,"Not Found")</f>
        <v>yes</v>
      </c>
      <c r="M502" s="14">
        <f>_xlfn.XLOOKUP(A502,'PWQ_Hospitalisation Details (2)'!A:A,'PWQ_Hospitalisation Details (2)'!E:E,"Not Found")</f>
        <v>33093</v>
      </c>
      <c r="N502" s="15">
        <f>_xlfn.XLOOKUP(A502,'PWQ_Hospitalisation Details (2)'!A:A,'PWQ_Hospitalisation Details (2)'!G:G,"Not Found")</f>
        <v>19719.689999999999</v>
      </c>
      <c r="O502" s="12" t="str">
        <f>_xlfn.XLOOKUP(A502,'PWQ_Hospitalisation Details (2)'!A:A,'PWQ_Hospitalisation Details (2)'!H:H,"Not Found")</f>
        <v>tier - 1</v>
      </c>
      <c r="P502" s="12" t="str">
        <f>_xlfn.XLOOKUP(A502,'PWQ_Hospitalisation Details (2)'!A:A,'PWQ_Hospitalisation Details (2)'!I:I,"Not Found")</f>
        <v>tier - 2</v>
      </c>
      <c r="Q502" s="12" t="str">
        <f>_xlfn.XLOOKUP(A502,'PWQ_Hospitalisation Details (2)'!A:A,'PWQ_Hospitalisation Details (2)'!J:J,"Not Found")</f>
        <v>R1013</v>
      </c>
      <c r="R502" s="12">
        <f>_xlfn.XLOOKUP('Healthcare-Xlookup'!A502,'PWQ_Hospitalisation Details (2)'!A:A,'PWQ_Hospitalisation Details (2)'!K:K,"Not Found")</f>
        <v>32</v>
      </c>
    </row>
    <row r="503" spans="1:18" x14ac:dyDescent="0.35">
      <c r="A503" s="12" t="s">
        <v>1869</v>
      </c>
      <c r="B503" s="12" t="str">
        <f>_xlfn.XLOOKUP(A503,Customer_Names[Customer ID],Customer_Names[First Name],"Not Found")</f>
        <v xml:space="preserve">  Kam S</v>
      </c>
      <c r="C503" s="12" t="str">
        <f>_xlfn.XLOOKUP(A503,Customer_Names[Customer ID],Customer_Names[last Name],"Not Found")</f>
        <v>Lee</v>
      </c>
      <c r="D503" s="22">
        <f>_xlfn.XLOOKUP('Healthcare-Xlookup'!A503,'PWQ_Medical Examinations (2)'!A:A,'PWQ_Medical Examinations (2)'!B:B,"Not Found")</f>
        <v>33.82</v>
      </c>
      <c r="E503" s="13" t="str">
        <f>_xlfn.XLOOKUP(A503,'PWQ_Medical Examinations (2)'!A:A,'PWQ_Medical Examinations (2)'!C:C,"Not Found")</f>
        <v>Obesity</v>
      </c>
      <c r="F503" s="12">
        <f>_xlfn.XLOOKUP(A503,'PWQ_Medical Examinations (2)'!A:A,'PWQ_Medical Examinations (2)'!D:D,"Not Found")</f>
        <v>5.42</v>
      </c>
      <c r="G503" s="12" t="str">
        <f>_xlfn.XLOOKUP('Healthcare-Xlookup'!A503,'PWQ_Medical Examinations (2)'!A:A,'PWQ_Medical Examinations (2)'!J:J,"Not Found")</f>
        <v>Normal</v>
      </c>
      <c r="H503" s="12" t="str">
        <f>_xlfn.XLOOKUP(A503,'PWQ_Medical Examinations (2)'!A:A,'PWQ_Medical Examinations (2)'!E:E,"Not Found")</f>
        <v>No</v>
      </c>
      <c r="I503" s="12" t="str">
        <f>_xlfn.XLOOKUP(A503,'PWQ_Medical Examinations (2)'!A:A,'PWQ_Medical Examinations (2)'!F:F,"Not Found")</f>
        <v>No</v>
      </c>
      <c r="J503" s="12" t="str">
        <f>_xlfn.XLOOKUP(A503,'PWQ_Medical Examinations (2)'!A:A,'PWQ_Medical Examinations (2)'!G:G,"Not Found")</f>
        <v>No</v>
      </c>
      <c r="K503" s="13">
        <f>_xlfn.XLOOKUP('Healthcare-Xlookup'!A503,'PWQ_Medical Examinations (2)'!A:A,'PWQ_Medical Examinations (2)'!H:H,"Not Found")</f>
        <v>0</v>
      </c>
      <c r="L503" s="13" t="str">
        <f>_xlfn.XLOOKUP(A503,'PWQ_Medical Examinations (2)'!A:A,'PWQ_Medical Examinations (2)'!I:I,"Not Found")</f>
        <v>No</v>
      </c>
      <c r="M503" s="14">
        <f>_xlfn.XLOOKUP(A503,'PWQ_Hospitalisation Details (2)'!A:A,'PWQ_Hospitalisation Details (2)'!E:E,"Not Found")</f>
        <v>34573</v>
      </c>
      <c r="N503" s="15">
        <f>_xlfn.XLOOKUP(A503,'PWQ_Hospitalisation Details (2)'!A:A,'PWQ_Hospitalisation Details (2)'!G:G,"Not Found")</f>
        <v>19673.34</v>
      </c>
      <c r="O503" s="12" t="str">
        <f>_xlfn.XLOOKUP(A503,'PWQ_Hospitalisation Details (2)'!A:A,'PWQ_Hospitalisation Details (2)'!H:H,"Not Found")</f>
        <v>tier - 1</v>
      </c>
      <c r="P503" s="12" t="str">
        <f>_xlfn.XLOOKUP(A503,'PWQ_Hospitalisation Details (2)'!A:A,'PWQ_Hospitalisation Details (2)'!I:I,"Not Found")</f>
        <v>tier - 2</v>
      </c>
      <c r="Q503" s="12" t="str">
        <f>_xlfn.XLOOKUP(A503,'PWQ_Hospitalisation Details (2)'!A:A,'PWQ_Hospitalisation Details (2)'!J:J,"Not Found")</f>
        <v>R1012</v>
      </c>
      <c r="R503" s="12">
        <f>_xlfn.XLOOKUP('Healthcare-Xlookup'!A503,'PWQ_Hospitalisation Details (2)'!A:A,'PWQ_Hospitalisation Details (2)'!K:K,"Not Found")</f>
        <v>28</v>
      </c>
    </row>
    <row r="504" spans="1:18" x14ac:dyDescent="0.35">
      <c r="A504" s="12" t="s">
        <v>1868</v>
      </c>
      <c r="B504" s="12" t="str">
        <f>_xlfn.XLOOKUP(A504,Customer_Names[Customer ID],Customer_Names[First Name],"Not Found")</f>
        <v xml:space="preserve">  Valerie A</v>
      </c>
      <c r="C504" s="12" t="str">
        <f>_xlfn.XLOOKUP(A504,Customer_Names[Customer ID],Customer_Names[last Name],"Not Found")</f>
        <v>Hubbard</v>
      </c>
      <c r="D504" s="22">
        <f>_xlfn.XLOOKUP('Healthcare-Xlookup'!A504,'PWQ_Medical Examinations (2)'!A:A,'PWQ_Medical Examinations (2)'!B:B,"Not Found")</f>
        <v>20.234999999999999</v>
      </c>
      <c r="E504" s="13" t="str">
        <f>_xlfn.XLOOKUP(A504,'PWQ_Medical Examinations (2)'!A:A,'PWQ_Medical Examinations (2)'!C:C,"Not Found")</f>
        <v>Normal Weight</v>
      </c>
      <c r="F504" s="12">
        <f>_xlfn.XLOOKUP(A504,'PWQ_Medical Examinations (2)'!A:A,'PWQ_Medical Examinations (2)'!D:D,"Not Found")</f>
        <v>6.84</v>
      </c>
      <c r="G504" s="12" t="str">
        <f>_xlfn.XLOOKUP('Healthcare-Xlookup'!A504,'PWQ_Medical Examinations (2)'!A:A,'PWQ_Medical Examinations (2)'!J:J,"Not Found")</f>
        <v>Diabetes</v>
      </c>
      <c r="H504" s="12" t="str">
        <f>_xlfn.XLOOKUP(A504,'PWQ_Medical Examinations (2)'!A:A,'PWQ_Medical Examinations (2)'!E:E,"Not Found")</f>
        <v>No</v>
      </c>
      <c r="I504" s="12" t="str">
        <f>_xlfn.XLOOKUP(A504,'PWQ_Medical Examinations (2)'!A:A,'PWQ_Medical Examinations (2)'!F:F,"Not Found")</f>
        <v>No</v>
      </c>
      <c r="J504" s="12" t="str">
        <f>_xlfn.XLOOKUP(A504,'PWQ_Medical Examinations (2)'!A:A,'PWQ_Medical Examinations (2)'!G:G,"Not Found")</f>
        <v>No</v>
      </c>
      <c r="K504" s="13">
        <f>_xlfn.XLOOKUP('Healthcare-Xlookup'!A504,'PWQ_Medical Examinations (2)'!A:A,'PWQ_Medical Examinations (2)'!H:H,"Not Found")</f>
        <v>0</v>
      </c>
      <c r="L504" s="13" t="str">
        <f>_xlfn.XLOOKUP(A504,'PWQ_Medical Examinations (2)'!A:A,'PWQ_Medical Examinations (2)'!I:I,"Not Found")</f>
        <v>yes</v>
      </c>
      <c r="M504" s="14">
        <f>_xlfn.XLOOKUP(A504,'PWQ_Hospitalisation Details (2)'!A:A,'PWQ_Hospitalisation Details (2)'!E:E,"Not Found")</f>
        <v>28757</v>
      </c>
      <c r="N504" s="15">
        <f>_xlfn.XLOOKUP(A504,'PWQ_Hospitalisation Details (2)'!A:A,'PWQ_Hospitalisation Details (2)'!G:G,"Not Found")</f>
        <v>19594.810000000001</v>
      </c>
      <c r="O504" s="12" t="str">
        <f>_xlfn.XLOOKUP(A504,'PWQ_Hospitalisation Details (2)'!A:A,'PWQ_Hospitalisation Details (2)'!H:H,"Not Found")</f>
        <v>tier - 1</v>
      </c>
      <c r="P504" s="12" t="str">
        <f>_xlfn.XLOOKUP(A504,'PWQ_Hospitalisation Details (2)'!A:A,'PWQ_Hospitalisation Details (2)'!I:I,"Not Found")</f>
        <v>tier - 1</v>
      </c>
      <c r="Q504" s="12" t="str">
        <f>_xlfn.XLOOKUP(A504,'PWQ_Hospitalisation Details (2)'!A:A,'PWQ_Hospitalisation Details (2)'!J:J,"Not Found")</f>
        <v>R1024</v>
      </c>
      <c r="R504" s="12">
        <f>_xlfn.XLOOKUP('Healthcare-Xlookup'!A504,'PWQ_Hospitalisation Details (2)'!A:A,'PWQ_Hospitalisation Details (2)'!K:K,"Not Found")</f>
        <v>44</v>
      </c>
    </row>
    <row r="505" spans="1:18" x14ac:dyDescent="0.35">
      <c r="A505" s="12" t="s">
        <v>1867</v>
      </c>
      <c r="B505" s="12" t="str">
        <f>_xlfn.XLOOKUP(A505,Customer_Names[Customer ID],Customer_Names[First Name],"Not Found")</f>
        <v xml:space="preserve">  Freya R</v>
      </c>
      <c r="C505" s="12" t="str">
        <f>_xlfn.XLOOKUP(A505,Customer_Names[Customer ID],Customer_Names[last Name],"Not Found")</f>
        <v>Koester</v>
      </c>
      <c r="D505" s="22">
        <f>_xlfn.XLOOKUP('Healthcare-Xlookup'!A505,'PWQ_Medical Examinations (2)'!A:A,'PWQ_Medical Examinations (2)'!B:B,"Not Found")</f>
        <v>49.2</v>
      </c>
      <c r="E505" s="13" t="str">
        <f>_xlfn.XLOOKUP(A505,'PWQ_Medical Examinations (2)'!A:A,'PWQ_Medical Examinations (2)'!C:C,"Not Found")</f>
        <v>Obesity</v>
      </c>
      <c r="F505" s="12">
        <f>_xlfn.XLOOKUP(A505,'PWQ_Medical Examinations (2)'!A:A,'PWQ_Medical Examinations (2)'!D:D,"Not Found")</f>
        <v>10.9</v>
      </c>
      <c r="G505" s="12" t="str">
        <f>_xlfn.XLOOKUP('Healthcare-Xlookup'!A505,'PWQ_Medical Examinations (2)'!A:A,'PWQ_Medical Examinations (2)'!J:J,"Not Found")</f>
        <v>Diabetes</v>
      </c>
      <c r="H505" s="12" t="str">
        <f>_xlfn.XLOOKUP(A505,'PWQ_Medical Examinations (2)'!A:A,'PWQ_Medical Examinations (2)'!E:E,"Not Found")</f>
        <v>yes</v>
      </c>
      <c r="I505" s="12" t="str">
        <f>_xlfn.XLOOKUP(A505,'PWQ_Medical Examinations (2)'!A:A,'PWQ_Medical Examinations (2)'!F:F,"Not Found")</f>
        <v>No</v>
      </c>
      <c r="J505" s="12" t="str">
        <f>_xlfn.XLOOKUP(A505,'PWQ_Medical Examinations (2)'!A:A,'PWQ_Medical Examinations (2)'!G:G,"Not Found")</f>
        <v>Yes</v>
      </c>
      <c r="K505" s="13">
        <f>_xlfn.XLOOKUP('Healthcare-Xlookup'!A505,'PWQ_Medical Examinations (2)'!A:A,'PWQ_Medical Examinations (2)'!H:H,"Not Found")</f>
        <v>1</v>
      </c>
      <c r="L505" s="13" t="str">
        <f>_xlfn.XLOOKUP(A505,'PWQ_Medical Examinations (2)'!A:A,'PWQ_Medical Examinations (2)'!I:I,"Not Found")</f>
        <v>No</v>
      </c>
      <c r="M505" s="14">
        <f>_xlfn.XLOOKUP(A505,'PWQ_Hospitalisation Details (2)'!A:A,'PWQ_Hospitalisation Details (2)'!E:E,"Not Found")</f>
        <v>23206</v>
      </c>
      <c r="N505" s="15">
        <f>_xlfn.XLOOKUP(A505,'PWQ_Hospitalisation Details (2)'!A:A,'PWQ_Hospitalisation Details (2)'!G:G,"Not Found")</f>
        <v>19551.34</v>
      </c>
      <c r="O505" s="12" t="str">
        <f>_xlfn.XLOOKUP(A505,'PWQ_Hospitalisation Details (2)'!A:A,'PWQ_Hospitalisation Details (2)'!H:H,"Not Found")</f>
        <v>tier - 1</v>
      </c>
      <c r="P505" s="12" t="str">
        <f>_xlfn.XLOOKUP(A505,'PWQ_Hospitalisation Details (2)'!A:A,'PWQ_Hospitalisation Details (2)'!I:I,"Not Found")</f>
        <v>tier - 3</v>
      </c>
      <c r="Q505" s="12" t="str">
        <f>_xlfn.XLOOKUP(A505,'PWQ_Hospitalisation Details (2)'!A:A,'PWQ_Hospitalisation Details (2)'!J:J,"Not Found")</f>
        <v>R1012</v>
      </c>
      <c r="R505" s="12">
        <f>_xlfn.XLOOKUP('Healthcare-Xlookup'!A505,'PWQ_Hospitalisation Details (2)'!A:A,'PWQ_Hospitalisation Details (2)'!K:K,"Not Found")</f>
        <v>59</v>
      </c>
    </row>
    <row r="506" spans="1:18" x14ac:dyDescent="0.35">
      <c r="A506" s="12" t="s">
        <v>1866</v>
      </c>
      <c r="B506" s="12" t="str">
        <f>_xlfn.XLOOKUP(A506,Customer_Names[Customer ID],Customer_Names[First Name],"Not Found")</f>
        <v xml:space="preserve">  Jennifer</v>
      </c>
      <c r="C506" s="12" t="str">
        <f>_xlfn.XLOOKUP(A506,Customer_Names[Customer ID],Customer_Names[last Name],"Not Found")</f>
        <v>Matthews</v>
      </c>
      <c r="D506" s="22">
        <f>_xlfn.XLOOKUP('Healthcare-Xlookup'!A506,'PWQ_Medical Examinations (2)'!A:A,'PWQ_Medical Examinations (2)'!B:B,"Not Found")</f>
        <v>26.4</v>
      </c>
      <c r="E506" s="13" t="str">
        <f>_xlfn.XLOOKUP(A506,'PWQ_Medical Examinations (2)'!A:A,'PWQ_Medical Examinations (2)'!C:C,"Not Found")</f>
        <v>Over weight</v>
      </c>
      <c r="F506" s="12">
        <f>_xlfn.XLOOKUP(A506,'PWQ_Medical Examinations (2)'!A:A,'PWQ_Medical Examinations (2)'!D:D,"Not Found")</f>
        <v>4.87</v>
      </c>
      <c r="G506" s="12" t="str">
        <f>_xlfn.XLOOKUP('Healthcare-Xlookup'!A506,'PWQ_Medical Examinations (2)'!A:A,'PWQ_Medical Examinations (2)'!J:J,"Not Found")</f>
        <v>Normal</v>
      </c>
      <c r="H506" s="12" t="str">
        <f>_xlfn.XLOOKUP(A506,'PWQ_Medical Examinations (2)'!A:A,'PWQ_Medical Examinations (2)'!E:E,"Not Found")</f>
        <v>yes</v>
      </c>
      <c r="I506" s="12" t="str">
        <f>_xlfn.XLOOKUP(A506,'PWQ_Medical Examinations (2)'!A:A,'PWQ_Medical Examinations (2)'!F:F,"Not Found")</f>
        <v>No</v>
      </c>
      <c r="J506" s="12" t="str">
        <f>_xlfn.XLOOKUP(A506,'PWQ_Medical Examinations (2)'!A:A,'PWQ_Medical Examinations (2)'!G:G,"Not Found")</f>
        <v>No</v>
      </c>
      <c r="K506" s="13">
        <f>_xlfn.XLOOKUP('Healthcare-Xlookup'!A506,'PWQ_Medical Examinations (2)'!A:A,'PWQ_Medical Examinations (2)'!H:H,"Not Found")</f>
        <v>0</v>
      </c>
      <c r="L506" s="13" t="str">
        <f>_xlfn.XLOOKUP(A506,'PWQ_Medical Examinations (2)'!A:A,'PWQ_Medical Examinations (2)'!I:I,"Not Found")</f>
        <v>yes</v>
      </c>
      <c r="M506" s="14">
        <f>_xlfn.XLOOKUP(A506,'PWQ_Hospitalisation Details (2)'!A:A,'PWQ_Hospitalisation Details (2)'!E:E,"Not Found")</f>
        <v>31307</v>
      </c>
      <c r="N506" s="15">
        <f>_xlfn.XLOOKUP(A506,'PWQ_Hospitalisation Details (2)'!A:A,'PWQ_Hospitalisation Details (2)'!G:G,"Not Found")</f>
        <v>19539.240000000002</v>
      </c>
      <c r="O506" s="12" t="str">
        <f>_xlfn.XLOOKUP(A506,'PWQ_Hospitalisation Details (2)'!A:A,'PWQ_Hospitalisation Details (2)'!H:H,"Not Found")</f>
        <v>tier - 1</v>
      </c>
      <c r="P506" s="12" t="str">
        <f>_xlfn.XLOOKUP(A506,'PWQ_Hospitalisation Details (2)'!A:A,'PWQ_Hospitalisation Details (2)'!I:I,"Not Found")</f>
        <v>tier - 1</v>
      </c>
      <c r="Q506" s="12" t="str">
        <f>_xlfn.XLOOKUP(A506,'PWQ_Hospitalisation Details (2)'!A:A,'PWQ_Hospitalisation Details (2)'!J:J,"Not Found")</f>
        <v>R1013</v>
      </c>
      <c r="R506" s="12">
        <f>_xlfn.XLOOKUP('Healthcare-Xlookup'!A506,'PWQ_Hospitalisation Details (2)'!A:A,'PWQ_Hospitalisation Details (2)'!K:K,"Not Found")</f>
        <v>37</v>
      </c>
    </row>
    <row r="507" spans="1:18" x14ac:dyDescent="0.35">
      <c r="A507" s="12" t="s">
        <v>1865</v>
      </c>
      <c r="B507" s="12" t="str">
        <f>_xlfn.XLOOKUP(A507,Customer_Names[Customer ID],Customer_Names[First Name],"Not Found")</f>
        <v xml:space="preserve">  Kara</v>
      </c>
      <c r="C507" s="12" t="str">
        <f>_xlfn.XLOOKUP(A507,Customer_Names[Customer ID],Customer_Names[last Name],"Not Found")</f>
        <v>Rubinich</v>
      </c>
      <c r="D507" s="22">
        <f>_xlfn.XLOOKUP('Healthcare-Xlookup'!A507,'PWQ_Medical Examinations (2)'!A:A,'PWQ_Medical Examinations (2)'!B:B,"Not Found")</f>
        <v>28.38</v>
      </c>
      <c r="E507" s="13" t="str">
        <f>_xlfn.XLOOKUP(A507,'PWQ_Medical Examinations (2)'!A:A,'PWQ_Medical Examinations (2)'!C:C,"Not Found")</f>
        <v>Over weight</v>
      </c>
      <c r="F507" s="12">
        <f>_xlfn.XLOOKUP(A507,'PWQ_Medical Examinations (2)'!A:A,'PWQ_Medical Examinations (2)'!D:D,"Not Found")</f>
        <v>6.07</v>
      </c>
      <c r="G507" s="12" t="str">
        <f>_xlfn.XLOOKUP('Healthcare-Xlookup'!A507,'PWQ_Medical Examinations (2)'!A:A,'PWQ_Medical Examinations (2)'!J:J,"Not Found")</f>
        <v>Prediabetes</v>
      </c>
      <c r="H507" s="12" t="str">
        <f>_xlfn.XLOOKUP(A507,'PWQ_Medical Examinations (2)'!A:A,'PWQ_Medical Examinations (2)'!E:E,"Not Found")</f>
        <v>No</v>
      </c>
      <c r="I507" s="12" t="str">
        <f>_xlfn.XLOOKUP(A507,'PWQ_Medical Examinations (2)'!A:A,'PWQ_Medical Examinations (2)'!F:F,"Not Found")</f>
        <v>No</v>
      </c>
      <c r="J507" s="12" t="str">
        <f>_xlfn.XLOOKUP(A507,'PWQ_Medical Examinations (2)'!A:A,'PWQ_Medical Examinations (2)'!G:G,"Not Found")</f>
        <v>No</v>
      </c>
      <c r="K507" s="13">
        <f>_xlfn.XLOOKUP('Healthcare-Xlookup'!A507,'PWQ_Medical Examinations (2)'!A:A,'PWQ_Medical Examinations (2)'!H:H,"Not Found")</f>
        <v>1</v>
      </c>
      <c r="L507" s="13" t="str">
        <f>_xlfn.XLOOKUP(A507,'PWQ_Medical Examinations (2)'!A:A,'PWQ_Medical Examinations (2)'!I:I,"Not Found")</f>
        <v>yes</v>
      </c>
      <c r="M507" s="14">
        <f>_xlfn.XLOOKUP(A507,'PWQ_Hospitalisation Details (2)'!A:A,'PWQ_Hospitalisation Details (2)'!E:E,"Not Found")</f>
        <v>33835</v>
      </c>
      <c r="N507" s="15">
        <f>_xlfn.XLOOKUP(A507,'PWQ_Hospitalisation Details (2)'!A:A,'PWQ_Hospitalisation Details (2)'!G:G,"Not Found")</f>
        <v>19521.97</v>
      </c>
      <c r="O507" s="12" t="str">
        <f>_xlfn.XLOOKUP(A507,'PWQ_Hospitalisation Details (2)'!A:A,'PWQ_Hospitalisation Details (2)'!H:H,"Not Found")</f>
        <v>tier - 1</v>
      </c>
      <c r="P507" s="12" t="str">
        <f>_xlfn.XLOOKUP(A507,'PWQ_Hospitalisation Details (2)'!A:A,'PWQ_Hospitalisation Details (2)'!I:I,"Not Found")</f>
        <v>tier - 2</v>
      </c>
      <c r="Q507" s="12" t="str">
        <f>_xlfn.XLOOKUP(A507,'PWQ_Hospitalisation Details (2)'!A:A,'PWQ_Hospitalisation Details (2)'!J:J,"Not Found")</f>
        <v>R1013</v>
      </c>
      <c r="R507" s="12">
        <f>_xlfn.XLOOKUP('Healthcare-Xlookup'!A507,'PWQ_Hospitalisation Details (2)'!A:A,'PWQ_Hospitalisation Details (2)'!K:K,"Not Found")</f>
        <v>30</v>
      </c>
    </row>
    <row r="508" spans="1:18" x14ac:dyDescent="0.35">
      <c r="A508" s="12" t="s">
        <v>1864</v>
      </c>
      <c r="B508" s="12" t="str">
        <f>_xlfn.XLOOKUP(A508,Customer_Names[Customer ID],Customer_Names[First Name],"Not Found")</f>
        <v xml:space="preserve">  Bradley A</v>
      </c>
      <c r="C508" s="12" t="str">
        <f>_xlfn.XLOOKUP(A508,Customer_Names[Customer ID],Customer_Names[last Name],"Not Found")</f>
        <v>Alban</v>
      </c>
      <c r="D508" s="22">
        <f>_xlfn.XLOOKUP('Healthcare-Xlookup'!A508,'PWQ_Medical Examinations (2)'!A:A,'PWQ_Medical Examinations (2)'!B:B,"Not Found")</f>
        <v>24.64</v>
      </c>
      <c r="E508" s="13" t="str">
        <f>_xlfn.XLOOKUP(A508,'PWQ_Medical Examinations (2)'!A:A,'PWQ_Medical Examinations (2)'!C:C,"Not Found")</f>
        <v>Over weight</v>
      </c>
      <c r="F508" s="12">
        <f>_xlfn.XLOOKUP(A508,'PWQ_Medical Examinations (2)'!A:A,'PWQ_Medical Examinations (2)'!D:D,"Not Found")</f>
        <v>4.33</v>
      </c>
      <c r="G508" s="12" t="str">
        <f>_xlfn.XLOOKUP('Healthcare-Xlookup'!A508,'PWQ_Medical Examinations (2)'!A:A,'PWQ_Medical Examinations (2)'!J:J,"Not Found")</f>
        <v>Normal</v>
      </c>
      <c r="H508" s="12" t="str">
        <f>_xlfn.XLOOKUP(A508,'PWQ_Medical Examinations (2)'!A:A,'PWQ_Medical Examinations (2)'!E:E,"Not Found")</f>
        <v>No</v>
      </c>
      <c r="I508" s="12" t="str">
        <f>_xlfn.XLOOKUP(A508,'PWQ_Medical Examinations (2)'!A:A,'PWQ_Medical Examinations (2)'!F:F,"Not Found")</f>
        <v>No</v>
      </c>
      <c r="J508" s="12" t="str">
        <f>_xlfn.XLOOKUP(A508,'PWQ_Medical Examinations (2)'!A:A,'PWQ_Medical Examinations (2)'!G:G,"Not Found")</f>
        <v>No</v>
      </c>
      <c r="K508" s="13">
        <f>_xlfn.XLOOKUP('Healthcare-Xlookup'!A508,'PWQ_Medical Examinations (2)'!A:A,'PWQ_Medical Examinations (2)'!H:H,"Not Found")</f>
        <v>0</v>
      </c>
      <c r="L508" s="13" t="str">
        <f>_xlfn.XLOOKUP(A508,'PWQ_Medical Examinations (2)'!A:A,'PWQ_Medical Examinations (2)'!I:I,"Not Found")</f>
        <v>yes</v>
      </c>
      <c r="M508" s="14">
        <f>_xlfn.XLOOKUP(A508,'PWQ_Hospitalisation Details (2)'!A:A,'PWQ_Hospitalisation Details (2)'!E:E,"Not Found")</f>
        <v>29533</v>
      </c>
      <c r="N508" s="15">
        <f>_xlfn.XLOOKUP(A508,'PWQ_Hospitalisation Details (2)'!A:A,'PWQ_Hospitalisation Details (2)'!G:G,"Not Found")</f>
        <v>19515.54</v>
      </c>
      <c r="O508" s="12" t="str">
        <f>_xlfn.XLOOKUP(A508,'PWQ_Hospitalisation Details (2)'!A:A,'PWQ_Hospitalisation Details (2)'!H:H,"Not Found")</f>
        <v>tier - 1</v>
      </c>
      <c r="P508" s="12" t="str">
        <f>_xlfn.XLOOKUP(A508,'PWQ_Hospitalisation Details (2)'!A:A,'PWQ_Hospitalisation Details (2)'!I:I,"Not Found")</f>
        <v>tier - 1</v>
      </c>
      <c r="Q508" s="12" t="str">
        <f>_xlfn.XLOOKUP(A508,'PWQ_Hospitalisation Details (2)'!A:A,'PWQ_Hospitalisation Details (2)'!J:J,"Not Found")</f>
        <v>R1013</v>
      </c>
      <c r="R508" s="12">
        <f>_xlfn.XLOOKUP('Healthcare-Xlookup'!A508,'PWQ_Hospitalisation Details (2)'!A:A,'PWQ_Hospitalisation Details (2)'!K:K,"Not Found")</f>
        <v>42</v>
      </c>
    </row>
    <row r="509" spans="1:18" x14ac:dyDescent="0.35">
      <c r="A509" s="12" t="s">
        <v>1863</v>
      </c>
      <c r="B509" s="12" t="str">
        <f>_xlfn.XLOOKUP(A509,Customer_Names[Customer ID],Customer_Names[First Name],"Not Found")</f>
        <v xml:space="preserve">  Brendan</v>
      </c>
      <c r="C509" s="12" t="str">
        <f>_xlfn.XLOOKUP(A509,Customer_Names[Customer ID],Customer_Names[last Name],"Not Found")</f>
        <v>Corcoran</v>
      </c>
      <c r="D509" s="22">
        <f>_xlfn.XLOOKUP('Healthcare-Xlookup'!A509,'PWQ_Medical Examinations (2)'!A:A,'PWQ_Medical Examinations (2)'!B:B,"Not Found")</f>
        <v>39.71</v>
      </c>
      <c r="E509" s="13" t="str">
        <f>_xlfn.XLOOKUP(A509,'PWQ_Medical Examinations (2)'!A:A,'PWQ_Medical Examinations (2)'!C:C,"Not Found")</f>
        <v>Obesity</v>
      </c>
      <c r="F509" s="12">
        <f>_xlfn.XLOOKUP(A509,'PWQ_Medical Examinations (2)'!A:A,'PWQ_Medical Examinations (2)'!D:D,"Not Found")</f>
        <v>5.83</v>
      </c>
      <c r="G509" s="12" t="str">
        <f>_xlfn.XLOOKUP('Healthcare-Xlookup'!A509,'PWQ_Medical Examinations (2)'!A:A,'PWQ_Medical Examinations (2)'!J:J,"Not Found")</f>
        <v>Prediabetes</v>
      </c>
      <c r="H509" s="12" t="str">
        <f>_xlfn.XLOOKUP(A509,'PWQ_Medical Examinations (2)'!A:A,'PWQ_Medical Examinations (2)'!E:E,"Not Found")</f>
        <v>No</v>
      </c>
      <c r="I509" s="12" t="str">
        <f>_xlfn.XLOOKUP(A509,'PWQ_Medical Examinations (2)'!A:A,'PWQ_Medical Examinations (2)'!F:F,"Not Found")</f>
        <v>No</v>
      </c>
      <c r="J509" s="12" t="str">
        <f>_xlfn.XLOOKUP(A509,'PWQ_Medical Examinations (2)'!A:A,'PWQ_Medical Examinations (2)'!G:G,"Not Found")</f>
        <v>No</v>
      </c>
      <c r="K509" s="13">
        <f>_xlfn.XLOOKUP('Healthcare-Xlookup'!A509,'PWQ_Medical Examinations (2)'!A:A,'PWQ_Medical Examinations (2)'!H:H,"Not Found")</f>
        <v>1</v>
      </c>
      <c r="L509" s="13" t="str">
        <f>_xlfn.XLOOKUP(A509,'PWQ_Medical Examinations (2)'!A:A,'PWQ_Medical Examinations (2)'!I:I,"Not Found")</f>
        <v>No</v>
      </c>
      <c r="M509" s="14">
        <f>_xlfn.XLOOKUP(A509,'PWQ_Hospitalisation Details (2)'!A:A,'PWQ_Hospitalisation Details (2)'!E:E,"Not Found")</f>
        <v>32111</v>
      </c>
      <c r="N509" s="15">
        <f>_xlfn.XLOOKUP(A509,'PWQ_Hospitalisation Details (2)'!A:A,'PWQ_Hospitalisation Details (2)'!G:G,"Not Found")</f>
        <v>19496.72</v>
      </c>
      <c r="O509" s="12" t="str">
        <f>_xlfn.XLOOKUP(A509,'PWQ_Hospitalisation Details (2)'!A:A,'PWQ_Hospitalisation Details (2)'!H:H,"Not Found")</f>
        <v>tier - 1</v>
      </c>
      <c r="P509" s="12" t="str">
        <f>_xlfn.XLOOKUP(A509,'PWQ_Hospitalisation Details (2)'!A:A,'PWQ_Hospitalisation Details (2)'!I:I,"Not Found")</f>
        <v>tier - 3</v>
      </c>
      <c r="Q509" s="12" t="str">
        <f>_xlfn.XLOOKUP(A509,'PWQ_Hospitalisation Details (2)'!A:A,'PWQ_Hospitalisation Details (2)'!J:J,"Not Found")</f>
        <v>R1019</v>
      </c>
      <c r="R509" s="12">
        <f>_xlfn.XLOOKUP('Healthcare-Xlookup'!A509,'PWQ_Hospitalisation Details (2)'!A:A,'PWQ_Hospitalisation Details (2)'!K:K,"Not Found")</f>
        <v>35</v>
      </c>
    </row>
    <row r="510" spans="1:18" x14ac:dyDescent="0.35">
      <c r="A510" s="12" t="s">
        <v>1862</v>
      </c>
      <c r="B510" s="12" t="str">
        <f>_xlfn.XLOOKUP(A510,Customer_Names[Customer ID],Customer_Names[First Name],"Not Found")</f>
        <v xml:space="preserve">  Amber R</v>
      </c>
      <c r="C510" s="12" t="str">
        <f>_xlfn.XLOOKUP(A510,Customer_Names[Customer ID],Customer_Names[last Name],"Not Found")</f>
        <v>Sargent</v>
      </c>
      <c r="D510" s="22">
        <f>_xlfn.XLOOKUP('Healthcare-Xlookup'!A510,'PWQ_Medical Examinations (2)'!A:A,'PWQ_Medical Examinations (2)'!B:B,"Not Found")</f>
        <v>22.22</v>
      </c>
      <c r="E510" s="13" t="str">
        <f>_xlfn.XLOOKUP(A510,'PWQ_Medical Examinations (2)'!A:A,'PWQ_Medical Examinations (2)'!C:C,"Not Found")</f>
        <v>Normal Weight</v>
      </c>
      <c r="F510" s="12">
        <f>_xlfn.XLOOKUP(A510,'PWQ_Medical Examinations (2)'!A:A,'PWQ_Medical Examinations (2)'!D:D,"Not Found")</f>
        <v>5.5</v>
      </c>
      <c r="G510" s="12" t="str">
        <f>_xlfn.XLOOKUP('Healthcare-Xlookup'!A510,'PWQ_Medical Examinations (2)'!A:A,'PWQ_Medical Examinations (2)'!J:J,"Not Found")</f>
        <v>Normal</v>
      </c>
      <c r="H510" s="12" t="str">
        <f>_xlfn.XLOOKUP(A510,'PWQ_Medical Examinations (2)'!A:A,'PWQ_Medical Examinations (2)'!E:E,"Not Found")</f>
        <v>No</v>
      </c>
      <c r="I510" s="12" t="str">
        <f>_xlfn.XLOOKUP(A510,'PWQ_Medical Examinations (2)'!A:A,'PWQ_Medical Examinations (2)'!F:F,"Not Found")</f>
        <v>No</v>
      </c>
      <c r="J510" s="12" t="str">
        <f>_xlfn.XLOOKUP(A510,'PWQ_Medical Examinations (2)'!A:A,'PWQ_Medical Examinations (2)'!G:G,"Not Found")</f>
        <v>No</v>
      </c>
      <c r="K510" s="13">
        <f>_xlfn.XLOOKUP('Healthcare-Xlookup'!A510,'PWQ_Medical Examinations (2)'!A:A,'PWQ_Medical Examinations (2)'!H:H,"Not Found")</f>
        <v>0</v>
      </c>
      <c r="L510" s="13" t="str">
        <f>_xlfn.XLOOKUP(A510,'PWQ_Medical Examinations (2)'!A:A,'PWQ_Medical Examinations (2)'!I:I,"Not Found")</f>
        <v>yes</v>
      </c>
      <c r="M510" s="14">
        <f>_xlfn.XLOOKUP(A510,'PWQ_Hospitalisation Details (2)'!A:A,'PWQ_Hospitalisation Details (2)'!E:E,"Not Found")</f>
        <v>30300</v>
      </c>
      <c r="N510" s="15">
        <f>_xlfn.XLOOKUP(A510,'PWQ_Hospitalisation Details (2)'!A:A,'PWQ_Hospitalisation Details (2)'!G:G,"Not Found")</f>
        <v>19444.27</v>
      </c>
      <c r="O510" s="12" t="str">
        <f>_xlfn.XLOOKUP(A510,'PWQ_Hospitalisation Details (2)'!A:A,'PWQ_Hospitalisation Details (2)'!H:H,"Not Found")</f>
        <v>tier - 1</v>
      </c>
      <c r="P510" s="12" t="str">
        <f>_xlfn.XLOOKUP(A510,'PWQ_Hospitalisation Details (2)'!A:A,'PWQ_Hospitalisation Details (2)'!I:I,"Not Found")</f>
        <v>tier - 1</v>
      </c>
      <c r="Q510" s="12" t="str">
        <f>_xlfn.XLOOKUP(A510,'PWQ_Hospitalisation Details (2)'!A:A,'PWQ_Hospitalisation Details (2)'!J:J,"Not Found")</f>
        <v>R1013</v>
      </c>
      <c r="R510" s="12">
        <f>_xlfn.XLOOKUP('Healthcare-Xlookup'!A510,'PWQ_Hospitalisation Details (2)'!A:A,'PWQ_Hospitalisation Details (2)'!K:K,"Not Found")</f>
        <v>40</v>
      </c>
    </row>
    <row r="511" spans="1:18" x14ac:dyDescent="0.35">
      <c r="A511" s="12" t="s">
        <v>1861</v>
      </c>
      <c r="B511" s="12" t="str">
        <f>_xlfn.XLOOKUP(A511,Customer_Names[Customer ID],Customer_Names[First Name],"Not Found")</f>
        <v xml:space="preserve">  Sean K</v>
      </c>
      <c r="C511" s="12" t="str">
        <f>_xlfn.XLOOKUP(A511,Customer_Names[Customer ID],Customer_Names[last Name],"Not Found")</f>
        <v>Watson</v>
      </c>
      <c r="D511" s="22">
        <f>_xlfn.XLOOKUP('Healthcare-Xlookup'!A511,'PWQ_Medical Examinations (2)'!A:A,'PWQ_Medical Examinations (2)'!B:B,"Not Found")</f>
        <v>33.344999999999999</v>
      </c>
      <c r="E511" s="13" t="str">
        <f>_xlfn.XLOOKUP(A511,'PWQ_Medical Examinations (2)'!A:A,'PWQ_Medical Examinations (2)'!C:C,"Not Found")</f>
        <v>Obesity</v>
      </c>
      <c r="F511" s="12">
        <f>_xlfn.XLOOKUP(A511,'PWQ_Medical Examinations (2)'!A:A,'PWQ_Medical Examinations (2)'!D:D,"Not Found")</f>
        <v>4.79</v>
      </c>
      <c r="G511" s="12" t="str">
        <f>_xlfn.XLOOKUP('Healthcare-Xlookup'!A511,'PWQ_Medical Examinations (2)'!A:A,'PWQ_Medical Examinations (2)'!J:J,"Not Found")</f>
        <v>Normal</v>
      </c>
      <c r="H511" s="12" t="str">
        <f>_xlfn.XLOOKUP(A511,'PWQ_Medical Examinations (2)'!A:A,'PWQ_Medical Examinations (2)'!E:E,"Not Found")</f>
        <v>No</v>
      </c>
      <c r="I511" s="12" t="str">
        <f>_xlfn.XLOOKUP(A511,'PWQ_Medical Examinations (2)'!A:A,'PWQ_Medical Examinations (2)'!F:F,"Not Found")</f>
        <v>No</v>
      </c>
      <c r="J511" s="12" t="str">
        <f>_xlfn.XLOOKUP(A511,'PWQ_Medical Examinations (2)'!A:A,'PWQ_Medical Examinations (2)'!G:G,"Not Found")</f>
        <v>Yes</v>
      </c>
      <c r="K511" s="13">
        <f>_xlfn.XLOOKUP('Healthcare-Xlookup'!A511,'PWQ_Medical Examinations (2)'!A:A,'PWQ_Medical Examinations (2)'!H:H,"Not Found")</f>
        <v>1</v>
      </c>
      <c r="L511" s="13" t="str">
        <f>_xlfn.XLOOKUP(A511,'PWQ_Medical Examinations (2)'!A:A,'PWQ_Medical Examinations (2)'!I:I,"Not Found")</f>
        <v>No</v>
      </c>
      <c r="M511" s="14">
        <f>_xlfn.XLOOKUP(A511,'PWQ_Hospitalisation Details (2)'!A:A,'PWQ_Hospitalisation Details (2)'!E:E,"Not Found")</f>
        <v>34218</v>
      </c>
      <c r="N511" s="15">
        <f>_xlfn.XLOOKUP(A511,'PWQ_Hospitalisation Details (2)'!A:A,'PWQ_Hospitalisation Details (2)'!G:G,"Not Found")</f>
        <v>19442.349999999999</v>
      </c>
      <c r="O511" s="12" t="str">
        <f>_xlfn.XLOOKUP(A511,'PWQ_Hospitalisation Details (2)'!A:A,'PWQ_Hospitalisation Details (2)'!H:H,"Not Found")</f>
        <v>tier - 1</v>
      </c>
      <c r="P511" s="12" t="str">
        <f>_xlfn.XLOOKUP(A511,'PWQ_Hospitalisation Details (2)'!A:A,'PWQ_Hospitalisation Details (2)'!I:I,"Not Found")</f>
        <v>tier - 3</v>
      </c>
      <c r="Q511" s="12" t="str">
        <f>_xlfn.XLOOKUP(A511,'PWQ_Hospitalisation Details (2)'!A:A,'PWQ_Hospitalisation Details (2)'!J:J,"Not Found")</f>
        <v>R1012</v>
      </c>
      <c r="R511" s="12">
        <f>_xlfn.XLOOKUP('Healthcare-Xlookup'!A511,'PWQ_Hospitalisation Details (2)'!A:A,'PWQ_Hospitalisation Details (2)'!K:K,"Not Found")</f>
        <v>29</v>
      </c>
    </row>
    <row r="512" spans="1:18" x14ac:dyDescent="0.35">
      <c r="A512" s="12" t="s">
        <v>1860</v>
      </c>
      <c r="B512" s="12" t="str">
        <f>_xlfn.XLOOKUP(A512,Customer_Names[Customer ID],Customer_Names[First Name],"Not Found")</f>
        <v xml:space="preserve">  Rick</v>
      </c>
      <c r="C512" s="12" t="str">
        <f>_xlfn.XLOOKUP(A512,Customer_Names[Customer ID],Customer_Names[last Name],"Not Found")</f>
        <v>Esponda</v>
      </c>
      <c r="D512" s="22">
        <f>_xlfn.XLOOKUP('Healthcare-Xlookup'!A512,'PWQ_Medical Examinations (2)'!A:A,'PWQ_Medical Examinations (2)'!B:B,"Not Found")</f>
        <v>24.42</v>
      </c>
      <c r="E512" s="13" t="str">
        <f>_xlfn.XLOOKUP(A512,'PWQ_Medical Examinations (2)'!A:A,'PWQ_Medical Examinations (2)'!C:C,"Not Found")</f>
        <v>Normal Weight</v>
      </c>
      <c r="F512" s="12">
        <f>_xlfn.XLOOKUP(A512,'PWQ_Medical Examinations (2)'!A:A,'PWQ_Medical Examinations (2)'!D:D,"Not Found")</f>
        <v>5.81</v>
      </c>
      <c r="G512" s="12" t="str">
        <f>_xlfn.XLOOKUP('Healthcare-Xlookup'!A512,'PWQ_Medical Examinations (2)'!A:A,'PWQ_Medical Examinations (2)'!J:J,"Not Found")</f>
        <v>Prediabetes</v>
      </c>
      <c r="H512" s="12" t="str">
        <f>_xlfn.XLOOKUP(A512,'PWQ_Medical Examinations (2)'!A:A,'PWQ_Medical Examinations (2)'!E:E,"Not Found")</f>
        <v>No</v>
      </c>
      <c r="I512" s="12" t="str">
        <f>_xlfn.XLOOKUP(A512,'PWQ_Medical Examinations (2)'!A:A,'PWQ_Medical Examinations (2)'!F:F,"Not Found")</f>
        <v>No</v>
      </c>
      <c r="J512" s="12" t="str">
        <f>_xlfn.XLOOKUP(A512,'PWQ_Medical Examinations (2)'!A:A,'PWQ_Medical Examinations (2)'!G:G,"Not Found")</f>
        <v>No</v>
      </c>
      <c r="K512" s="13">
        <f>_xlfn.XLOOKUP('Healthcare-Xlookup'!A512,'PWQ_Medical Examinations (2)'!A:A,'PWQ_Medical Examinations (2)'!H:H,"Not Found")</f>
        <v>1</v>
      </c>
      <c r="L512" s="13" t="str">
        <f>_xlfn.XLOOKUP(A512,'PWQ_Medical Examinations (2)'!A:A,'PWQ_Medical Examinations (2)'!I:I,"Not Found")</f>
        <v>yes</v>
      </c>
      <c r="M512" s="14">
        <f>_xlfn.XLOOKUP(A512,'PWQ_Hospitalisation Details (2)'!A:A,'PWQ_Hospitalisation Details (2)'!E:E,"Not Found")</f>
        <v>31958</v>
      </c>
      <c r="N512" s="15">
        <f>_xlfn.XLOOKUP(A512,'PWQ_Hospitalisation Details (2)'!A:A,'PWQ_Hospitalisation Details (2)'!G:G,"Not Found")</f>
        <v>19362</v>
      </c>
      <c r="O512" s="12" t="str">
        <f>_xlfn.XLOOKUP(A512,'PWQ_Hospitalisation Details (2)'!A:A,'PWQ_Hospitalisation Details (2)'!H:H,"Not Found")</f>
        <v>tier - 1</v>
      </c>
      <c r="P512" s="12" t="str">
        <f>_xlfn.XLOOKUP(A512,'PWQ_Hospitalisation Details (2)'!A:A,'PWQ_Hospitalisation Details (2)'!I:I,"Not Found")</f>
        <v>tier - 3</v>
      </c>
      <c r="Q512" s="12" t="str">
        <f>_xlfn.XLOOKUP(A512,'PWQ_Hospitalisation Details (2)'!A:A,'PWQ_Hospitalisation Details (2)'!J:J,"Not Found")</f>
        <v>R1013</v>
      </c>
      <c r="R512" s="12">
        <f>_xlfn.XLOOKUP('Healthcare-Xlookup'!A512,'PWQ_Hospitalisation Details (2)'!A:A,'PWQ_Hospitalisation Details (2)'!K:K,"Not Found")</f>
        <v>35</v>
      </c>
    </row>
    <row r="513" spans="1:18" x14ac:dyDescent="0.35">
      <c r="A513" s="12" t="s">
        <v>1859</v>
      </c>
      <c r="B513" s="12" t="str">
        <f>_xlfn.XLOOKUP(A513,Customer_Names[Customer ID],Customer_Names[First Name],"Not Found")</f>
        <v xml:space="preserve">  Matthew</v>
      </c>
      <c r="C513" s="12" t="str">
        <f>_xlfn.XLOOKUP(A513,Customer_Names[Customer ID],Customer_Names[last Name],"Not Found")</f>
        <v>Krall</v>
      </c>
      <c r="D513" s="22">
        <f>_xlfn.XLOOKUP('Healthcare-Xlookup'!A513,'PWQ_Medical Examinations (2)'!A:A,'PWQ_Medical Examinations (2)'!B:B,"Not Found")</f>
        <v>29.81</v>
      </c>
      <c r="E513" s="13" t="str">
        <f>_xlfn.XLOOKUP(A513,'PWQ_Medical Examinations (2)'!A:A,'PWQ_Medical Examinations (2)'!C:C,"Not Found")</f>
        <v>Over weight</v>
      </c>
      <c r="F513" s="12">
        <f>_xlfn.XLOOKUP(A513,'PWQ_Medical Examinations (2)'!A:A,'PWQ_Medical Examinations (2)'!D:D,"Not Found")</f>
        <v>5.58</v>
      </c>
      <c r="G513" s="12" t="str">
        <f>_xlfn.XLOOKUP('Healthcare-Xlookup'!A513,'PWQ_Medical Examinations (2)'!A:A,'PWQ_Medical Examinations (2)'!J:J,"Not Found")</f>
        <v>Normal</v>
      </c>
      <c r="H513" s="12" t="str">
        <f>_xlfn.XLOOKUP(A513,'PWQ_Medical Examinations (2)'!A:A,'PWQ_Medical Examinations (2)'!E:E,"Not Found")</f>
        <v>No</v>
      </c>
      <c r="I513" s="12" t="str">
        <f>_xlfn.XLOOKUP(A513,'PWQ_Medical Examinations (2)'!A:A,'PWQ_Medical Examinations (2)'!F:F,"Not Found")</f>
        <v>No</v>
      </c>
      <c r="J513" s="12" t="str">
        <f>_xlfn.XLOOKUP(A513,'PWQ_Medical Examinations (2)'!A:A,'PWQ_Medical Examinations (2)'!G:G,"Not Found")</f>
        <v>No</v>
      </c>
      <c r="K513" s="13">
        <f>_xlfn.XLOOKUP('Healthcare-Xlookup'!A513,'PWQ_Medical Examinations (2)'!A:A,'PWQ_Medical Examinations (2)'!H:H,"Not Found")</f>
        <v>0</v>
      </c>
      <c r="L513" s="13" t="str">
        <f>_xlfn.XLOOKUP(A513,'PWQ_Medical Examinations (2)'!A:A,'PWQ_Medical Examinations (2)'!I:I,"Not Found")</f>
        <v>yes</v>
      </c>
      <c r="M513" s="14">
        <f>_xlfn.XLOOKUP(A513,'PWQ_Hospitalisation Details (2)'!A:A,'PWQ_Hospitalisation Details (2)'!E:E,"Not Found")</f>
        <v>33474</v>
      </c>
      <c r="N513" s="15">
        <f>_xlfn.XLOOKUP(A513,'PWQ_Hospitalisation Details (2)'!A:A,'PWQ_Hospitalisation Details (2)'!G:G,"Not Found")</f>
        <v>19350.37</v>
      </c>
      <c r="O513" s="12" t="str">
        <f>_xlfn.XLOOKUP(A513,'PWQ_Hospitalisation Details (2)'!A:A,'PWQ_Hospitalisation Details (2)'!H:H,"Not Found")</f>
        <v>tier - 1</v>
      </c>
      <c r="P513" s="12" t="str">
        <f>_xlfn.XLOOKUP(A513,'PWQ_Hospitalisation Details (2)'!A:A,'PWQ_Hospitalisation Details (2)'!I:I,"Not Found")</f>
        <v>tier - 3</v>
      </c>
      <c r="Q513" s="12" t="str">
        <f>_xlfn.XLOOKUP(A513,'PWQ_Hospitalisation Details (2)'!A:A,'PWQ_Hospitalisation Details (2)'!J:J,"Not Found")</f>
        <v>R1013</v>
      </c>
      <c r="R513" s="12">
        <f>_xlfn.XLOOKUP('Healthcare-Xlookup'!A513,'PWQ_Hospitalisation Details (2)'!A:A,'PWQ_Hospitalisation Details (2)'!K:K,"Not Found")</f>
        <v>31</v>
      </c>
    </row>
    <row r="514" spans="1:18" x14ac:dyDescent="0.35">
      <c r="A514" s="12" t="s">
        <v>1858</v>
      </c>
      <c r="B514" s="12" t="str">
        <f>_xlfn.XLOOKUP(A514,Customer_Names[Customer ID],Customer_Names[First Name],"Not Found")</f>
        <v xml:space="preserve">  Brady</v>
      </c>
      <c r="C514" s="12" t="str">
        <f>_xlfn.XLOOKUP(A514,Customer_Names[Customer ID],Customer_Names[last Name],"Not Found")</f>
        <v>Poskin</v>
      </c>
      <c r="D514" s="22">
        <f>_xlfn.XLOOKUP('Healthcare-Xlookup'!A514,'PWQ_Medical Examinations (2)'!A:A,'PWQ_Medical Examinations (2)'!B:B,"Not Found")</f>
        <v>51.18</v>
      </c>
      <c r="E514" s="13" t="str">
        <f>_xlfn.XLOOKUP(A514,'PWQ_Medical Examinations (2)'!A:A,'PWQ_Medical Examinations (2)'!C:C,"Not Found")</f>
        <v>Obesity</v>
      </c>
      <c r="F514" s="12">
        <f>_xlfn.XLOOKUP(A514,'PWQ_Medical Examinations (2)'!A:A,'PWQ_Medical Examinations (2)'!D:D,"Not Found")</f>
        <v>4.4000000000000004</v>
      </c>
      <c r="G514" s="12" t="str">
        <f>_xlfn.XLOOKUP('Healthcare-Xlookup'!A514,'PWQ_Medical Examinations (2)'!A:A,'PWQ_Medical Examinations (2)'!J:J,"Not Found")</f>
        <v>Normal</v>
      </c>
      <c r="H514" s="12" t="str">
        <f>_xlfn.XLOOKUP(A514,'PWQ_Medical Examinations (2)'!A:A,'PWQ_Medical Examinations (2)'!E:E,"Not Found")</f>
        <v>yes</v>
      </c>
      <c r="I514" s="12" t="str">
        <f>_xlfn.XLOOKUP(A514,'PWQ_Medical Examinations (2)'!A:A,'PWQ_Medical Examinations (2)'!F:F,"Not Found")</f>
        <v>No</v>
      </c>
      <c r="J514" s="12" t="str">
        <f>_xlfn.XLOOKUP(A514,'PWQ_Medical Examinations (2)'!A:A,'PWQ_Medical Examinations (2)'!G:G,"Not Found")</f>
        <v>No</v>
      </c>
      <c r="K514" s="13">
        <f>_xlfn.XLOOKUP('Healthcare-Xlookup'!A514,'PWQ_Medical Examinations (2)'!A:A,'PWQ_Medical Examinations (2)'!H:H,"Not Found")</f>
        <v>2</v>
      </c>
      <c r="L514" s="13" t="str">
        <f>_xlfn.XLOOKUP(A514,'PWQ_Medical Examinations (2)'!A:A,'PWQ_Medical Examinations (2)'!I:I,"Not Found")</f>
        <v>No</v>
      </c>
      <c r="M514" s="14">
        <f>_xlfn.XLOOKUP(A514,'PWQ_Hospitalisation Details (2)'!A:A,'PWQ_Hospitalisation Details (2)'!E:E,"Not Found")</f>
        <v>24426</v>
      </c>
      <c r="N514" s="15">
        <f>_xlfn.XLOOKUP(A514,'PWQ_Hospitalisation Details (2)'!A:A,'PWQ_Hospitalisation Details (2)'!G:G,"Not Found")</f>
        <v>19321.060000000001</v>
      </c>
      <c r="O514" s="12" t="str">
        <f>_xlfn.XLOOKUP(A514,'PWQ_Hospitalisation Details (2)'!A:A,'PWQ_Hospitalisation Details (2)'!H:H,"Not Found")</f>
        <v>tier - 1</v>
      </c>
      <c r="P514" s="12" t="str">
        <f>_xlfn.XLOOKUP(A514,'PWQ_Hospitalisation Details (2)'!A:A,'PWQ_Hospitalisation Details (2)'!I:I,"Not Found")</f>
        <v>tier - 1</v>
      </c>
      <c r="Q514" s="12" t="str">
        <f>_xlfn.XLOOKUP(A514,'PWQ_Hospitalisation Details (2)'!A:A,'PWQ_Hospitalisation Details (2)'!J:J,"Not Found")</f>
        <v>R1012</v>
      </c>
      <c r="R514" s="12">
        <f>_xlfn.XLOOKUP('Healthcare-Xlookup'!A514,'PWQ_Hospitalisation Details (2)'!A:A,'PWQ_Hospitalisation Details (2)'!K:K,"Not Found")</f>
        <v>56</v>
      </c>
    </row>
    <row r="515" spans="1:18" x14ac:dyDescent="0.35">
      <c r="A515" s="12" t="s">
        <v>1857</v>
      </c>
      <c r="B515" s="12" t="str">
        <f>_xlfn.XLOOKUP(A515,Customer_Names[Customer ID],Customer_Names[First Name],"Not Found")</f>
        <v xml:space="preserve">  Kameko</v>
      </c>
      <c r="C515" s="12" t="str">
        <f>_xlfn.XLOOKUP(A515,Customer_Names[Customer ID],Customer_Names[last Name],"Not Found")</f>
        <v>Halfmann</v>
      </c>
      <c r="D515" s="22">
        <f>_xlfn.XLOOKUP('Healthcare-Xlookup'!A515,'PWQ_Medical Examinations (2)'!A:A,'PWQ_Medical Examinations (2)'!B:B,"Not Found")</f>
        <v>51.37</v>
      </c>
      <c r="E515" s="13" t="str">
        <f>_xlfn.XLOOKUP(A515,'PWQ_Medical Examinations (2)'!A:A,'PWQ_Medical Examinations (2)'!C:C,"Not Found")</f>
        <v>Obesity</v>
      </c>
      <c r="F515" s="12">
        <f>_xlfn.XLOOKUP(A515,'PWQ_Medical Examinations (2)'!A:A,'PWQ_Medical Examinations (2)'!D:D,"Not Found")</f>
        <v>8.18</v>
      </c>
      <c r="G515" s="12" t="str">
        <f>_xlfn.XLOOKUP('Healthcare-Xlookup'!A515,'PWQ_Medical Examinations (2)'!A:A,'PWQ_Medical Examinations (2)'!J:J,"Not Found")</f>
        <v>Diabetes</v>
      </c>
      <c r="H515" s="12" t="str">
        <f>_xlfn.XLOOKUP(A515,'PWQ_Medical Examinations (2)'!A:A,'PWQ_Medical Examinations (2)'!E:E,"Not Found")</f>
        <v>yes</v>
      </c>
      <c r="I515" s="12" t="str">
        <f>_xlfn.XLOOKUP(A515,'PWQ_Medical Examinations (2)'!A:A,'PWQ_Medical Examinations (2)'!F:F,"Not Found")</f>
        <v>No</v>
      </c>
      <c r="J515" s="12" t="str">
        <f>_xlfn.XLOOKUP(A515,'PWQ_Medical Examinations (2)'!A:A,'PWQ_Medical Examinations (2)'!G:G,"Not Found")</f>
        <v>No</v>
      </c>
      <c r="K515" s="13">
        <f>_xlfn.XLOOKUP('Healthcare-Xlookup'!A515,'PWQ_Medical Examinations (2)'!A:A,'PWQ_Medical Examinations (2)'!H:H,"Not Found")</f>
        <v>0</v>
      </c>
      <c r="L515" s="13" t="str">
        <f>_xlfn.XLOOKUP(A515,'PWQ_Medical Examinations (2)'!A:A,'PWQ_Medical Examinations (2)'!I:I,"Not Found")</f>
        <v>No</v>
      </c>
      <c r="M515" s="14">
        <f>_xlfn.XLOOKUP(A515,'PWQ_Hospitalisation Details (2)'!A:A,'PWQ_Hospitalisation Details (2)'!E:E,"Not Found")</f>
        <v>24682</v>
      </c>
      <c r="N515" s="15">
        <f>_xlfn.XLOOKUP(A515,'PWQ_Hospitalisation Details (2)'!A:A,'PWQ_Hospitalisation Details (2)'!G:G,"Not Found")</f>
        <v>19259.96</v>
      </c>
      <c r="O515" s="12" t="str">
        <f>_xlfn.XLOOKUP(A515,'PWQ_Hospitalisation Details (2)'!A:A,'PWQ_Hospitalisation Details (2)'!H:H,"Not Found")</f>
        <v>tier - 1</v>
      </c>
      <c r="P515" s="12" t="str">
        <f>_xlfn.XLOOKUP(A515,'PWQ_Hospitalisation Details (2)'!A:A,'PWQ_Hospitalisation Details (2)'!I:I,"Not Found")</f>
        <v>tier - 1</v>
      </c>
      <c r="Q515" s="12" t="str">
        <f>_xlfn.XLOOKUP(A515,'PWQ_Hospitalisation Details (2)'!A:A,'PWQ_Hospitalisation Details (2)'!J:J,"Not Found")</f>
        <v>R1012</v>
      </c>
      <c r="R515" s="12">
        <f>_xlfn.XLOOKUP('Healthcare-Xlookup'!A515,'PWQ_Hospitalisation Details (2)'!A:A,'PWQ_Hospitalisation Details (2)'!K:K,"Not Found")</f>
        <v>55</v>
      </c>
    </row>
    <row r="516" spans="1:18" x14ac:dyDescent="0.35">
      <c r="A516" s="12" t="s">
        <v>1856</v>
      </c>
      <c r="B516" s="12" t="str">
        <f>_xlfn.XLOOKUP(A516,Customer_Names[Customer ID],Customer_Names[First Name],"Not Found")</f>
        <v xml:space="preserve">  Jeremy A</v>
      </c>
      <c r="C516" s="12" t="str">
        <f>_xlfn.XLOOKUP(A516,Customer_Names[Customer ID],Customer_Names[last Name],"Not Found")</f>
        <v>Klapper</v>
      </c>
      <c r="D516" s="22">
        <f>_xlfn.XLOOKUP('Healthcare-Xlookup'!A516,'PWQ_Medical Examinations (2)'!A:A,'PWQ_Medical Examinations (2)'!B:B,"Not Found")</f>
        <v>36.19</v>
      </c>
      <c r="E516" s="13" t="str">
        <f>_xlfn.XLOOKUP(A516,'PWQ_Medical Examinations (2)'!A:A,'PWQ_Medical Examinations (2)'!C:C,"Not Found")</f>
        <v>Obesity</v>
      </c>
      <c r="F516" s="12">
        <f>_xlfn.XLOOKUP(A516,'PWQ_Medical Examinations (2)'!A:A,'PWQ_Medical Examinations (2)'!D:D,"Not Found")</f>
        <v>5.52</v>
      </c>
      <c r="G516" s="12" t="str">
        <f>_xlfn.XLOOKUP('Healthcare-Xlookup'!A516,'PWQ_Medical Examinations (2)'!A:A,'PWQ_Medical Examinations (2)'!J:J,"Not Found")</f>
        <v>Normal</v>
      </c>
      <c r="H516" s="12" t="str">
        <f>_xlfn.XLOOKUP(A516,'PWQ_Medical Examinations (2)'!A:A,'PWQ_Medical Examinations (2)'!E:E,"Not Found")</f>
        <v>yes</v>
      </c>
      <c r="I516" s="12" t="str">
        <f>_xlfn.XLOOKUP(A516,'PWQ_Medical Examinations (2)'!A:A,'PWQ_Medical Examinations (2)'!F:F,"Not Found")</f>
        <v>No</v>
      </c>
      <c r="J516" s="12" t="str">
        <f>_xlfn.XLOOKUP(A516,'PWQ_Medical Examinations (2)'!A:A,'PWQ_Medical Examinations (2)'!G:G,"Not Found")</f>
        <v>No</v>
      </c>
      <c r="K516" s="13">
        <f>_xlfn.XLOOKUP('Healthcare-Xlookup'!A516,'PWQ_Medical Examinations (2)'!A:A,'PWQ_Medical Examinations (2)'!H:H,"Not Found")</f>
        <v>0</v>
      </c>
      <c r="L516" s="13" t="str">
        <f>_xlfn.XLOOKUP(A516,'PWQ_Medical Examinations (2)'!A:A,'PWQ_Medical Examinations (2)'!I:I,"Not Found")</f>
        <v>No</v>
      </c>
      <c r="M516" s="14">
        <f>_xlfn.XLOOKUP(A516,'PWQ_Hospitalisation Details (2)'!A:A,'PWQ_Hospitalisation Details (2)'!E:E,"Not Found")</f>
        <v>31409</v>
      </c>
      <c r="N516" s="15">
        <f>_xlfn.XLOOKUP(A516,'PWQ_Hospitalisation Details (2)'!A:A,'PWQ_Hospitalisation Details (2)'!G:G,"Not Found")</f>
        <v>19214.71</v>
      </c>
      <c r="O516" s="12" t="str">
        <f>_xlfn.XLOOKUP(A516,'PWQ_Hospitalisation Details (2)'!A:A,'PWQ_Hospitalisation Details (2)'!H:H,"Not Found")</f>
        <v>tier - 1</v>
      </c>
      <c r="P516" s="12" t="str">
        <f>_xlfn.XLOOKUP(A516,'PWQ_Hospitalisation Details (2)'!A:A,'PWQ_Hospitalisation Details (2)'!I:I,"Not Found")</f>
        <v>tier - 3</v>
      </c>
      <c r="Q516" s="12" t="str">
        <f>_xlfn.XLOOKUP(A516,'PWQ_Hospitalisation Details (2)'!A:A,'PWQ_Hospitalisation Details (2)'!J:J,"Not Found")</f>
        <v>R1013</v>
      </c>
      <c r="R516" s="12">
        <f>_xlfn.XLOOKUP('Healthcare-Xlookup'!A516,'PWQ_Hospitalisation Details (2)'!A:A,'PWQ_Hospitalisation Details (2)'!K:K,"Not Found")</f>
        <v>37</v>
      </c>
    </row>
    <row r="517" spans="1:18" x14ac:dyDescent="0.35">
      <c r="A517" s="12" t="s">
        <v>1855</v>
      </c>
      <c r="B517" s="12" t="str">
        <f>_xlfn.XLOOKUP(A517,Customer_Names[Customer ID],Customer_Names[First Name],"Not Found")</f>
        <v xml:space="preserve">  Daniel</v>
      </c>
      <c r="C517" s="12" t="str">
        <f>_xlfn.XLOOKUP(A517,Customer_Names[Customer ID],Customer_Names[last Name],"Not Found")</f>
        <v>George</v>
      </c>
      <c r="D517" s="22">
        <f>_xlfn.XLOOKUP('Healthcare-Xlookup'!A517,'PWQ_Medical Examinations (2)'!A:A,'PWQ_Medical Examinations (2)'!B:B,"Not Found")</f>
        <v>25.9</v>
      </c>
      <c r="E517" s="13" t="str">
        <f>_xlfn.XLOOKUP(A517,'PWQ_Medical Examinations (2)'!A:A,'PWQ_Medical Examinations (2)'!C:C,"Not Found")</f>
        <v>Over weight</v>
      </c>
      <c r="F517" s="12">
        <f>_xlfn.XLOOKUP(A517,'PWQ_Medical Examinations (2)'!A:A,'PWQ_Medical Examinations (2)'!D:D,"Not Found")</f>
        <v>4.84</v>
      </c>
      <c r="G517" s="12" t="str">
        <f>_xlfn.XLOOKUP('Healthcare-Xlookup'!A517,'PWQ_Medical Examinations (2)'!A:A,'PWQ_Medical Examinations (2)'!J:J,"Not Found")</f>
        <v>Normal</v>
      </c>
      <c r="H517" s="12" t="str">
        <f>_xlfn.XLOOKUP(A517,'PWQ_Medical Examinations (2)'!A:A,'PWQ_Medical Examinations (2)'!E:E,"Not Found")</f>
        <v>No</v>
      </c>
      <c r="I517" s="12" t="str">
        <f>_xlfn.XLOOKUP(A517,'PWQ_Medical Examinations (2)'!A:A,'PWQ_Medical Examinations (2)'!F:F,"Not Found")</f>
        <v>No</v>
      </c>
      <c r="J517" s="12" t="str">
        <f>_xlfn.XLOOKUP(A517,'PWQ_Medical Examinations (2)'!A:A,'PWQ_Medical Examinations (2)'!G:G,"Not Found")</f>
        <v>No</v>
      </c>
      <c r="K517" s="13">
        <f>_xlfn.XLOOKUP('Healthcare-Xlookup'!A517,'PWQ_Medical Examinations (2)'!A:A,'PWQ_Medical Examinations (2)'!H:H,"Not Found")</f>
        <v>0</v>
      </c>
      <c r="L517" s="13" t="str">
        <f>_xlfn.XLOOKUP(A517,'PWQ_Medical Examinations (2)'!A:A,'PWQ_Medical Examinations (2)'!I:I,"Not Found")</f>
        <v>yes</v>
      </c>
      <c r="M517" s="14">
        <f>_xlfn.XLOOKUP(A517,'PWQ_Hospitalisation Details (2)'!A:A,'PWQ_Hospitalisation Details (2)'!E:E,"Not Found")</f>
        <v>33497</v>
      </c>
      <c r="N517" s="15">
        <f>_xlfn.XLOOKUP(A517,'PWQ_Hospitalisation Details (2)'!A:A,'PWQ_Hospitalisation Details (2)'!G:G,"Not Found")</f>
        <v>19199.939999999999</v>
      </c>
      <c r="O517" s="12" t="str">
        <f>_xlfn.XLOOKUP(A517,'PWQ_Hospitalisation Details (2)'!A:A,'PWQ_Hospitalisation Details (2)'!H:H,"Not Found")</f>
        <v>tier - 1</v>
      </c>
      <c r="P517" s="12" t="str">
        <f>_xlfn.XLOOKUP(A517,'PWQ_Hospitalisation Details (2)'!A:A,'PWQ_Hospitalisation Details (2)'!I:I,"Not Found")</f>
        <v>tier - 3</v>
      </c>
      <c r="Q517" s="12" t="str">
        <f>_xlfn.XLOOKUP(A517,'PWQ_Hospitalisation Details (2)'!A:A,'PWQ_Hospitalisation Details (2)'!J:J,"Not Found")</f>
        <v>R1011</v>
      </c>
      <c r="R517" s="12">
        <f>_xlfn.XLOOKUP('Healthcare-Xlookup'!A517,'PWQ_Hospitalisation Details (2)'!A:A,'PWQ_Hospitalisation Details (2)'!K:K,"Not Found")</f>
        <v>31</v>
      </c>
    </row>
    <row r="518" spans="1:18" x14ac:dyDescent="0.35">
      <c r="A518" s="12" t="s">
        <v>1854</v>
      </c>
      <c r="B518" s="12" t="str">
        <f>_xlfn.XLOOKUP(A518,Customer_Names[Customer ID],Customer_Names[First Name],"Not Found")</f>
        <v xml:space="preserve">  Amanda</v>
      </c>
      <c r="C518" s="12" t="str">
        <f>_xlfn.XLOOKUP(A518,Customer_Names[Customer ID],Customer_Names[last Name],"Not Found")</f>
        <v>Hicks</v>
      </c>
      <c r="D518" s="22">
        <f>_xlfn.XLOOKUP('Healthcare-Xlookup'!A518,'PWQ_Medical Examinations (2)'!A:A,'PWQ_Medical Examinations (2)'!B:B,"Not Found")</f>
        <v>35.72</v>
      </c>
      <c r="E518" s="13" t="str">
        <f>_xlfn.XLOOKUP(A518,'PWQ_Medical Examinations (2)'!A:A,'PWQ_Medical Examinations (2)'!C:C,"Not Found")</f>
        <v>Obesity</v>
      </c>
      <c r="F518" s="12">
        <f>_xlfn.XLOOKUP(A518,'PWQ_Medical Examinations (2)'!A:A,'PWQ_Medical Examinations (2)'!D:D,"Not Found")</f>
        <v>4.08</v>
      </c>
      <c r="G518" s="12" t="str">
        <f>_xlfn.XLOOKUP('Healthcare-Xlookup'!A518,'PWQ_Medical Examinations (2)'!A:A,'PWQ_Medical Examinations (2)'!J:J,"Not Found")</f>
        <v>Normal</v>
      </c>
      <c r="H518" s="12" t="str">
        <f>_xlfn.XLOOKUP(A518,'PWQ_Medical Examinations (2)'!A:A,'PWQ_Medical Examinations (2)'!E:E,"Not Found")</f>
        <v>No</v>
      </c>
      <c r="I518" s="12" t="str">
        <f>_xlfn.XLOOKUP(A518,'PWQ_Medical Examinations (2)'!A:A,'PWQ_Medical Examinations (2)'!F:F,"Not Found")</f>
        <v>No</v>
      </c>
      <c r="J518" s="12" t="str">
        <f>_xlfn.XLOOKUP(A518,'PWQ_Medical Examinations (2)'!A:A,'PWQ_Medical Examinations (2)'!G:G,"Not Found")</f>
        <v>Yes</v>
      </c>
      <c r="K518" s="13">
        <f>_xlfn.XLOOKUP('Healthcare-Xlookup'!A518,'PWQ_Medical Examinations (2)'!A:A,'PWQ_Medical Examinations (2)'!H:H,"Not Found")</f>
        <v>1</v>
      </c>
      <c r="L518" s="13" t="str">
        <f>_xlfn.XLOOKUP(A518,'PWQ_Medical Examinations (2)'!A:A,'PWQ_Medical Examinations (2)'!I:I,"Not Found")</f>
        <v>No</v>
      </c>
      <c r="M518" s="14">
        <f>_xlfn.XLOOKUP(A518,'PWQ_Hospitalisation Details (2)'!A:A,'PWQ_Hospitalisation Details (2)'!E:E,"Not Found")</f>
        <v>29038</v>
      </c>
      <c r="N518" s="15">
        <f>_xlfn.XLOOKUP(A518,'PWQ_Hospitalisation Details (2)'!A:A,'PWQ_Hospitalisation Details (2)'!G:G,"Not Found")</f>
        <v>19144.580000000002</v>
      </c>
      <c r="O518" s="12" t="str">
        <f>_xlfn.XLOOKUP(A518,'PWQ_Hospitalisation Details (2)'!A:A,'PWQ_Hospitalisation Details (2)'!H:H,"Not Found")</f>
        <v>tier - 1</v>
      </c>
      <c r="P518" s="12" t="str">
        <f>_xlfn.XLOOKUP(A518,'PWQ_Hospitalisation Details (2)'!A:A,'PWQ_Hospitalisation Details (2)'!I:I,"Not Found")</f>
        <v>tier - 1</v>
      </c>
      <c r="Q518" s="12" t="str">
        <f>_xlfn.XLOOKUP(A518,'PWQ_Hospitalisation Details (2)'!A:A,'PWQ_Hospitalisation Details (2)'!J:J,"Not Found")</f>
        <v>R1024</v>
      </c>
      <c r="R518" s="12">
        <f>_xlfn.XLOOKUP('Healthcare-Xlookup'!A518,'PWQ_Hospitalisation Details (2)'!A:A,'PWQ_Hospitalisation Details (2)'!K:K,"Not Found")</f>
        <v>43</v>
      </c>
    </row>
    <row r="519" spans="1:18" x14ac:dyDescent="0.35">
      <c r="A519" s="12" t="s">
        <v>1853</v>
      </c>
      <c r="B519" s="12" t="str">
        <f>_xlfn.XLOOKUP(A519,Customer_Names[Customer ID],Customer_Names[First Name],"Not Found")</f>
        <v xml:space="preserve">  Karen</v>
      </c>
      <c r="C519" s="12" t="str">
        <f>_xlfn.XLOOKUP(A519,Customer_Names[Customer ID],Customer_Names[last Name],"Not Found")</f>
        <v>Lockyer</v>
      </c>
      <c r="D519" s="22">
        <f>_xlfn.XLOOKUP('Healthcare-Xlookup'!A519,'PWQ_Medical Examinations (2)'!A:A,'PWQ_Medical Examinations (2)'!B:B,"Not Found")</f>
        <v>27.94</v>
      </c>
      <c r="E519" s="13" t="str">
        <f>_xlfn.XLOOKUP(A519,'PWQ_Medical Examinations (2)'!A:A,'PWQ_Medical Examinations (2)'!C:C,"Not Found")</f>
        <v>Over weight</v>
      </c>
      <c r="F519" s="12">
        <f>_xlfn.XLOOKUP(A519,'PWQ_Medical Examinations (2)'!A:A,'PWQ_Medical Examinations (2)'!D:D,"Not Found")</f>
        <v>4.4800000000000004</v>
      </c>
      <c r="G519" s="12" t="str">
        <f>_xlfn.XLOOKUP('Healthcare-Xlookup'!A519,'PWQ_Medical Examinations (2)'!A:A,'PWQ_Medical Examinations (2)'!J:J,"Not Found")</f>
        <v>Normal</v>
      </c>
      <c r="H519" s="12" t="str">
        <f>_xlfn.XLOOKUP(A519,'PWQ_Medical Examinations (2)'!A:A,'PWQ_Medical Examinations (2)'!E:E,"Not Found")</f>
        <v>No</v>
      </c>
      <c r="I519" s="12" t="str">
        <f>_xlfn.XLOOKUP(A519,'PWQ_Medical Examinations (2)'!A:A,'PWQ_Medical Examinations (2)'!F:F,"Not Found")</f>
        <v>No</v>
      </c>
      <c r="J519" s="12" t="str">
        <f>_xlfn.XLOOKUP(A519,'PWQ_Medical Examinations (2)'!A:A,'PWQ_Medical Examinations (2)'!G:G,"Not Found")</f>
        <v>Yes</v>
      </c>
      <c r="K519" s="13">
        <f>_xlfn.XLOOKUP('Healthcare-Xlookup'!A519,'PWQ_Medical Examinations (2)'!A:A,'PWQ_Medical Examinations (2)'!H:H,"Not Found")</f>
        <v>1</v>
      </c>
      <c r="L519" s="13" t="str">
        <f>_xlfn.XLOOKUP(A519,'PWQ_Medical Examinations (2)'!A:A,'PWQ_Medical Examinations (2)'!I:I,"Not Found")</f>
        <v>yes</v>
      </c>
      <c r="M519" s="14">
        <f>_xlfn.XLOOKUP(A519,'PWQ_Hospitalisation Details (2)'!A:A,'PWQ_Hospitalisation Details (2)'!E:E,"Not Found")</f>
        <v>34240</v>
      </c>
      <c r="N519" s="15">
        <f>_xlfn.XLOOKUP(A519,'PWQ_Hospitalisation Details (2)'!A:A,'PWQ_Hospitalisation Details (2)'!G:G,"Not Found")</f>
        <v>19107.78</v>
      </c>
      <c r="O519" s="12" t="str">
        <f>_xlfn.XLOOKUP(A519,'PWQ_Hospitalisation Details (2)'!A:A,'PWQ_Hospitalisation Details (2)'!H:H,"Not Found")</f>
        <v>tier - 1</v>
      </c>
      <c r="P519" s="12" t="str">
        <f>_xlfn.XLOOKUP(A519,'PWQ_Hospitalisation Details (2)'!A:A,'PWQ_Hospitalisation Details (2)'!I:I,"Not Found")</f>
        <v>tier - 2</v>
      </c>
      <c r="Q519" s="12" t="str">
        <f>_xlfn.XLOOKUP(A519,'PWQ_Hospitalisation Details (2)'!A:A,'PWQ_Hospitalisation Details (2)'!J:J,"Not Found")</f>
        <v>R1013</v>
      </c>
      <c r="R519" s="12">
        <f>_xlfn.XLOOKUP('Healthcare-Xlookup'!A519,'PWQ_Hospitalisation Details (2)'!A:A,'PWQ_Hospitalisation Details (2)'!K:K,"Not Found")</f>
        <v>29</v>
      </c>
    </row>
    <row r="520" spans="1:18" x14ac:dyDescent="0.35">
      <c r="A520" s="12" t="s">
        <v>1852</v>
      </c>
      <c r="B520" s="12" t="str">
        <f>_xlfn.XLOOKUP(A520,Customer_Names[Customer ID],Customer_Names[First Name],"Not Found")</f>
        <v xml:space="preserve">  Gregory</v>
      </c>
      <c r="C520" s="12" t="str">
        <f>_xlfn.XLOOKUP(A520,Customer_Names[Customer ID],Customer_Names[last Name],"Not Found")</f>
        <v>Byrnes</v>
      </c>
      <c r="D520" s="22">
        <f>_xlfn.XLOOKUP('Healthcare-Xlookup'!A520,'PWQ_Medical Examinations (2)'!A:A,'PWQ_Medical Examinations (2)'!B:B,"Not Found")</f>
        <v>27.1</v>
      </c>
      <c r="E520" s="13" t="str">
        <f>_xlfn.XLOOKUP(A520,'PWQ_Medical Examinations (2)'!A:A,'PWQ_Medical Examinations (2)'!C:C,"Not Found")</f>
        <v>Over weight</v>
      </c>
      <c r="F520" s="12">
        <f>_xlfn.XLOOKUP(A520,'PWQ_Medical Examinations (2)'!A:A,'PWQ_Medical Examinations (2)'!D:D,"Not Found")</f>
        <v>5.73</v>
      </c>
      <c r="G520" s="12" t="str">
        <f>_xlfn.XLOOKUP('Healthcare-Xlookup'!A520,'PWQ_Medical Examinations (2)'!A:A,'PWQ_Medical Examinations (2)'!J:J,"Not Found")</f>
        <v>Prediabetes</v>
      </c>
      <c r="H520" s="12" t="str">
        <f>_xlfn.XLOOKUP(A520,'PWQ_Medical Examinations (2)'!A:A,'PWQ_Medical Examinations (2)'!E:E,"Not Found")</f>
        <v>No</v>
      </c>
      <c r="I520" s="12" t="str">
        <f>_xlfn.XLOOKUP(A520,'PWQ_Medical Examinations (2)'!A:A,'PWQ_Medical Examinations (2)'!F:F,"Not Found")</f>
        <v>No</v>
      </c>
      <c r="J520" s="12" t="str">
        <f>_xlfn.XLOOKUP(A520,'PWQ_Medical Examinations (2)'!A:A,'PWQ_Medical Examinations (2)'!G:G,"Not Found")</f>
        <v>No</v>
      </c>
      <c r="K520" s="13">
        <f>_xlfn.XLOOKUP('Healthcare-Xlookup'!A520,'PWQ_Medical Examinations (2)'!A:A,'PWQ_Medical Examinations (2)'!H:H,"Not Found")</f>
        <v>0</v>
      </c>
      <c r="L520" s="13" t="str">
        <f>_xlfn.XLOOKUP(A520,'PWQ_Medical Examinations (2)'!A:A,'PWQ_Medical Examinations (2)'!I:I,"Not Found")</f>
        <v>yes</v>
      </c>
      <c r="M520" s="14">
        <f>_xlfn.XLOOKUP(A520,'PWQ_Hospitalisation Details (2)'!A:A,'PWQ_Hospitalisation Details (2)'!E:E,"Not Found")</f>
        <v>32664</v>
      </c>
      <c r="N520" s="15">
        <f>_xlfn.XLOOKUP(A520,'PWQ_Hospitalisation Details (2)'!A:A,'PWQ_Hospitalisation Details (2)'!G:G,"Not Found")</f>
        <v>19040.88</v>
      </c>
      <c r="O520" s="12" t="str">
        <f>_xlfn.XLOOKUP(A520,'PWQ_Hospitalisation Details (2)'!A:A,'PWQ_Hospitalisation Details (2)'!H:H,"Not Found")</f>
        <v>tier - 1</v>
      </c>
      <c r="P520" s="12" t="str">
        <f>_xlfn.XLOOKUP(A520,'PWQ_Hospitalisation Details (2)'!A:A,'PWQ_Hospitalisation Details (2)'!I:I,"Not Found")</f>
        <v>tier - 3</v>
      </c>
      <c r="Q520" s="12" t="str">
        <f>_xlfn.XLOOKUP(A520,'PWQ_Hospitalisation Details (2)'!A:A,'PWQ_Hospitalisation Details (2)'!J:J,"Not Found")</f>
        <v>R1011</v>
      </c>
      <c r="R520" s="12">
        <f>_xlfn.XLOOKUP('Healthcare-Xlookup'!A520,'PWQ_Hospitalisation Details (2)'!A:A,'PWQ_Hospitalisation Details (2)'!K:K,"Not Found")</f>
        <v>34</v>
      </c>
    </row>
    <row r="521" spans="1:18" x14ac:dyDescent="0.35">
      <c r="A521" s="12" t="s">
        <v>1851</v>
      </c>
      <c r="B521" s="12" t="str">
        <f>_xlfn.XLOOKUP(A521,Customer_Names[Customer ID],Customer_Names[First Name],"Not Found")</f>
        <v xml:space="preserve">  Sabine</v>
      </c>
      <c r="C521" s="12" t="str">
        <f>_xlfn.XLOOKUP(A521,Customer_Names[Customer ID],Customer_Names[last Name],"Not Found")</f>
        <v>Norris</v>
      </c>
      <c r="D521" s="22">
        <f>_xlfn.XLOOKUP('Healthcare-Xlookup'!A521,'PWQ_Medical Examinations (2)'!A:A,'PWQ_Medical Examinations (2)'!B:B,"Not Found")</f>
        <v>18.3</v>
      </c>
      <c r="E521" s="13" t="str">
        <f>_xlfn.XLOOKUP(A521,'PWQ_Medical Examinations (2)'!A:A,'PWQ_Medical Examinations (2)'!C:C,"Not Found")</f>
        <v>Under Weight</v>
      </c>
      <c r="F521" s="12">
        <f>_xlfn.XLOOKUP(A521,'PWQ_Medical Examinations (2)'!A:A,'PWQ_Medical Examinations (2)'!D:D,"Not Found")</f>
        <v>5.46</v>
      </c>
      <c r="G521" s="12" t="str">
        <f>_xlfn.XLOOKUP('Healthcare-Xlookup'!A521,'PWQ_Medical Examinations (2)'!A:A,'PWQ_Medical Examinations (2)'!J:J,"Not Found")</f>
        <v>Normal</v>
      </c>
      <c r="H521" s="12" t="str">
        <f>_xlfn.XLOOKUP(A521,'PWQ_Medical Examinations (2)'!A:A,'PWQ_Medical Examinations (2)'!E:E,"Not Found")</f>
        <v>yes</v>
      </c>
      <c r="I521" s="12" t="str">
        <f>_xlfn.XLOOKUP(A521,'PWQ_Medical Examinations (2)'!A:A,'PWQ_Medical Examinations (2)'!F:F,"Not Found")</f>
        <v>No</v>
      </c>
      <c r="J521" s="12" t="str">
        <f>_xlfn.XLOOKUP(A521,'PWQ_Medical Examinations (2)'!A:A,'PWQ_Medical Examinations (2)'!G:G,"Not Found")</f>
        <v>Yes</v>
      </c>
      <c r="K521" s="13">
        <f>_xlfn.XLOOKUP('Healthcare-Xlookup'!A521,'PWQ_Medical Examinations (2)'!A:A,'PWQ_Medical Examinations (2)'!H:H,"Not Found")</f>
        <v>1</v>
      </c>
      <c r="L521" s="13" t="str">
        <f>_xlfn.XLOOKUP(A521,'PWQ_Medical Examinations (2)'!A:A,'PWQ_Medical Examinations (2)'!I:I,"Not Found")</f>
        <v>yes</v>
      </c>
      <c r="M521" s="14">
        <f>_xlfn.XLOOKUP(A521,'PWQ_Hospitalisation Details (2)'!A:A,'PWQ_Hospitalisation Details (2)'!E:E,"Not Found")</f>
        <v>30669</v>
      </c>
      <c r="N521" s="15">
        <f>_xlfn.XLOOKUP(A521,'PWQ_Hospitalisation Details (2)'!A:A,'PWQ_Hospitalisation Details (2)'!G:G,"Not Found")</f>
        <v>19023.259999999998</v>
      </c>
      <c r="O521" s="12" t="str">
        <f>_xlfn.XLOOKUP(A521,'PWQ_Hospitalisation Details (2)'!A:A,'PWQ_Hospitalisation Details (2)'!H:H,"Not Found")</f>
        <v>tier - 1</v>
      </c>
      <c r="P521" s="12" t="str">
        <f>_xlfn.XLOOKUP(A521,'PWQ_Hospitalisation Details (2)'!A:A,'PWQ_Hospitalisation Details (2)'!I:I,"Not Found")</f>
        <v>tier - 3</v>
      </c>
      <c r="Q521" s="12" t="str">
        <f>_xlfn.XLOOKUP(A521,'PWQ_Hospitalisation Details (2)'!A:A,'PWQ_Hospitalisation Details (2)'!J:J,"Not Found")</f>
        <v>R1011</v>
      </c>
      <c r="R521" s="12">
        <f>_xlfn.XLOOKUP('Healthcare-Xlookup'!A521,'PWQ_Hospitalisation Details (2)'!A:A,'PWQ_Hospitalisation Details (2)'!K:K,"Not Found")</f>
        <v>39</v>
      </c>
    </row>
    <row r="522" spans="1:18" x14ac:dyDescent="0.35">
      <c r="A522" s="12" t="s">
        <v>1850</v>
      </c>
      <c r="B522" s="12" t="str">
        <f>_xlfn.XLOOKUP(A522,Customer_Names[Customer ID],Customer_Names[First Name],"Not Found")</f>
        <v xml:space="preserve">  Joseph</v>
      </c>
      <c r="C522" s="12" t="str">
        <f>_xlfn.XLOOKUP(A522,Customer_Names[Customer ID],Customer_Names[last Name],"Not Found")</f>
        <v>Darda</v>
      </c>
      <c r="D522" s="22">
        <f>_xlfn.XLOOKUP('Healthcare-Xlookup'!A522,'PWQ_Medical Examinations (2)'!A:A,'PWQ_Medical Examinations (2)'!B:B,"Not Found")</f>
        <v>25.3</v>
      </c>
      <c r="E522" s="13" t="str">
        <f>_xlfn.XLOOKUP(A522,'PWQ_Medical Examinations (2)'!A:A,'PWQ_Medical Examinations (2)'!C:C,"Not Found")</f>
        <v>Over weight</v>
      </c>
      <c r="F522" s="12">
        <f>_xlfn.XLOOKUP(A522,'PWQ_Medical Examinations (2)'!A:A,'PWQ_Medical Examinations (2)'!D:D,"Not Found")</f>
        <v>5.0199999999999996</v>
      </c>
      <c r="G522" s="12" t="str">
        <f>_xlfn.XLOOKUP('Healthcare-Xlookup'!A522,'PWQ_Medical Examinations (2)'!A:A,'PWQ_Medical Examinations (2)'!J:J,"Not Found")</f>
        <v>Normal</v>
      </c>
      <c r="H522" s="12" t="str">
        <f>_xlfn.XLOOKUP(A522,'PWQ_Medical Examinations (2)'!A:A,'PWQ_Medical Examinations (2)'!E:E,"Not Found")</f>
        <v>yes</v>
      </c>
      <c r="I522" s="12" t="str">
        <f>_xlfn.XLOOKUP(A522,'PWQ_Medical Examinations (2)'!A:A,'PWQ_Medical Examinations (2)'!F:F,"Not Found")</f>
        <v>No</v>
      </c>
      <c r="J522" s="12" t="str">
        <f>_xlfn.XLOOKUP(A522,'PWQ_Medical Examinations (2)'!A:A,'PWQ_Medical Examinations (2)'!G:G,"Not Found")</f>
        <v>No</v>
      </c>
      <c r="K522" s="13">
        <f>_xlfn.XLOOKUP('Healthcare-Xlookup'!A522,'PWQ_Medical Examinations (2)'!A:A,'PWQ_Medical Examinations (2)'!H:H,"Not Found")</f>
        <v>1</v>
      </c>
      <c r="L522" s="13" t="str">
        <f>_xlfn.XLOOKUP(A522,'PWQ_Medical Examinations (2)'!A:A,'PWQ_Medical Examinations (2)'!I:I,"Not Found")</f>
        <v>yes</v>
      </c>
      <c r="M522" s="14">
        <f>_xlfn.XLOOKUP(A522,'PWQ_Hospitalisation Details (2)'!A:A,'PWQ_Hospitalisation Details (2)'!E:E,"Not Found")</f>
        <v>32440</v>
      </c>
      <c r="N522" s="15">
        <f>_xlfn.XLOOKUP(A522,'PWQ_Hospitalisation Details (2)'!A:A,'PWQ_Hospitalisation Details (2)'!G:G,"Not Found")</f>
        <v>18972.5</v>
      </c>
      <c r="O522" s="12" t="str">
        <f>_xlfn.XLOOKUP(A522,'PWQ_Hospitalisation Details (2)'!A:A,'PWQ_Hospitalisation Details (2)'!H:H,"Not Found")</f>
        <v>tier - 1</v>
      </c>
      <c r="P522" s="12" t="str">
        <f>_xlfn.XLOOKUP(A522,'PWQ_Hospitalisation Details (2)'!A:A,'PWQ_Hospitalisation Details (2)'!I:I,"Not Found")</f>
        <v>tier - 3</v>
      </c>
      <c r="Q522" s="12" t="str">
        <f>_xlfn.XLOOKUP(A522,'PWQ_Hospitalisation Details (2)'!A:A,'PWQ_Hospitalisation Details (2)'!J:J,"Not Found")</f>
        <v>R1013</v>
      </c>
      <c r="R522" s="12">
        <f>_xlfn.XLOOKUP('Healthcare-Xlookup'!A522,'PWQ_Hospitalisation Details (2)'!A:A,'PWQ_Hospitalisation Details (2)'!K:K,"Not Found")</f>
        <v>34</v>
      </c>
    </row>
    <row r="523" spans="1:18" x14ac:dyDescent="0.35">
      <c r="A523" s="12" t="s">
        <v>1849</v>
      </c>
      <c r="B523" s="12" t="str">
        <f>_xlfn.XLOOKUP(A523,Customer_Names[Customer ID],Customer_Names[First Name],"Not Found")</f>
        <v xml:space="preserve">  Adam</v>
      </c>
      <c r="C523" s="12" t="str">
        <f>_xlfn.XLOOKUP(A523,Customer_Names[Customer ID],Customer_Names[last Name],"Not Found")</f>
        <v>Otstot</v>
      </c>
      <c r="D523" s="22">
        <f>_xlfn.XLOOKUP('Healthcare-Xlookup'!A523,'PWQ_Medical Examinations (2)'!A:A,'PWQ_Medical Examinations (2)'!B:B,"Not Found")</f>
        <v>38.83</v>
      </c>
      <c r="E523" s="13" t="str">
        <f>_xlfn.XLOOKUP(A523,'PWQ_Medical Examinations (2)'!A:A,'PWQ_Medical Examinations (2)'!C:C,"Not Found")</f>
        <v>Obesity</v>
      </c>
      <c r="F523" s="12">
        <f>_xlfn.XLOOKUP(A523,'PWQ_Medical Examinations (2)'!A:A,'PWQ_Medical Examinations (2)'!D:D,"Not Found")</f>
        <v>6.36</v>
      </c>
      <c r="G523" s="12" t="str">
        <f>_xlfn.XLOOKUP('Healthcare-Xlookup'!A523,'PWQ_Medical Examinations (2)'!A:A,'PWQ_Medical Examinations (2)'!J:J,"Not Found")</f>
        <v>Prediabetes</v>
      </c>
      <c r="H523" s="12" t="str">
        <f>_xlfn.XLOOKUP(A523,'PWQ_Medical Examinations (2)'!A:A,'PWQ_Medical Examinations (2)'!E:E,"Not Found")</f>
        <v>No</v>
      </c>
      <c r="I523" s="12" t="str">
        <f>_xlfn.XLOOKUP(A523,'PWQ_Medical Examinations (2)'!A:A,'PWQ_Medical Examinations (2)'!F:F,"Not Found")</f>
        <v>No</v>
      </c>
      <c r="J523" s="12" t="str">
        <f>_xlfn.XLOOKUP(A523,'PWQ_Medical Examinations (2)'!A:A,'PWQ_Medical Examinations (2)'!G:G,"Not Found")</f>
        <v>No</v>
      </c>
      <c r="K523" s="13">
        <f>_xlfn.XLOOKUP('Healthcare-Xlookup'!A523,'PWQ_Medical Examinations (2)'!A:A,'PWQ_Medical Examinations (2)'!H:H,"Not Found")</f>
        <v>1</v>
      </c>
      <c r="L523" s="13" t="str">
        <f>_xlfn.XLOOKUP(A523,'PWQ_Medical Examinations (2)'!A:A,'PWQ_Medical Examinations (2)'!I:I,"Not Found")</f>
        <v>No</v>
      </c>
      <c r="M523" s="14">
        <f>_xlfn.XLOOKUP(A523,'PWQ_Hospitalisation Details (2)'!A:A,'PWQ_Hospitalisation Details (2)'!E:E,"Not Found")</f>
        <v>33938</v>
      </c>
      <c r="N523" s="15">
        <f>_xlfn.XLOOKUP(A523,'PWQ_Hospitalisation Details (2)'!A:A,'PWQ_Hospitalisation Details (2)'!G:G,"Not Found")</f>
        <v>18963.169999999998</v>
      </c>
      <c r="O523" s="12" t="str">
        <f>_xlfn.XLOOKUP(A523,'PWQ_Hospitalisation Details (2)'!A:A,'PWQ_Hospitalisation Details (2)'!H:H,"Not Found")</f>
        <v>tier - 1</v>
      </c>
      <c r="P523" s="12" t="str">
        <f>_xlfn.XLOOKUP(A523,'PWQ_Hospitalisation Details (2)'!A:A,'PWQ_Hospitalisation Details (2)'!I:I,"Not Found")</f>
        <v>tier - 1</v>
      </c>
      <c r="Q523" s="12" t="str">
        <f>_xlfn.XLOOKUP(A523,'PWQ_Hospitalisation Details (2)'!A:A,'PWQ_Hospitalisation Details (2)'!J:J,"Not Found")</f>
        <v>R1013</v>
      </c>
      <c r="R523" s="12">
        <f>_xlfn.XLOOKUP('Healthcare-Xlookup'!A523,'PWQ_Hospitalisation Details (2)'!A:A,'PWQ_Hospitalisation Details (2)'!K:K,"Not Found")</f>
        <v>30</v>
      </c>
    </row>
    <row r="524" spans="1:18" x14ac:dyDescent="0.35">
      <c r="A524" s="12" t="s">
        <v>1848</v>
      </c>
      <c r="B524" s="12" t="str">
        <f>_xlfn.XLOOKUP(A524,Customer_Names[Customer ID],Customer_Names[First Name],"Not Found")</f>
        <v xml:space="preserve">  Karolyn A</v>
      </c>
      <c r="C524" s="12" t="str">
        <f>_xlfn.XLOOKUP(A524,Customer_Names[Customer ID],Customer_Names[last Name],"Not Found")</f>
        <v>Bowley</v>
      </c>
      <c r="D524" s="22">
        <f>_xlfn.XLOOKUP('Healthcare-Xlookup'!A524,'PWQ_Medical Examinations (2)'!A:A,'PWQ_Medical Examinations (2)'!B:B,"Not Found")</f>
        <v>27.6</v>
      </c>
      <c r="E524" s="13" t="str">
        <f>_xlfn.XLOOKUP(A524,'PWQ_Medical Examinations (2)'!A:A,'PWQ_Medical Examinations (2)'!C:C,"Not Found")</f>
        <v>Over weight</v>
      </c>
      <c r="F524" s="12">
        <f>_xlfn.XLOOKUP(A524,'PWQ_Medical Examinations (2)'!A:A,'PWQ_Medical Examinations (2)'!D:D,"Not Found")</f>
        <v>5.36</v>
      </c>
      <c r="G524" s="12" t="str">
        <f>_xlfn.XLOOKUP('Healthcare-Xlookup'!A524,'PWQ_Medical Examinations (2)'!A:A,'PWQ_Medical Examinations (2)'!J:J,"Not Found")</f>
        <v>Normal</v>
      </c>
      <c r="H524" s="12" t="str">
        <f>_xlfn.XLOOKUP(A524,'PWQ_Medical Examinations (2)'!A:A,'PWQ_Medical Examinations (2)'!E:E,"Not Found")</f>
        <v>No</v>
      </c>
      <c r="I524" s="12" t="str">
        <f>_xlfn.XLOOKUP(A524,'PWQ_Medical Examinations (2)'!A:A,'PWQ_Medical Examinations (2)'!F:F,"Not Found")</f>
        <v>No</v>
      </c>
      <c r="J524" s="12" t="str">
        <f>_xlfn.XLOOKUP(A524,'PWQ_Medical Examinations (2)'!A:A,'PWQ_Medical Examinations (2)'!G:G,"Not Found")</f>
        <v>No</v>
      </c>
      <c r="K524" s="13">
        <f>_xlfn.XLOOKUP('Healthcare-Xlookup'!A524,'PWQ_Medical Examinations (2)'!A:A,'PWQ_Medical Examinations (2)'!H:H,"Not Found")</f>
        <v>1</v>
      </c>
      <c r="L524" s="13" t="str">
        <f>_xlfn.XLOOKUP(A524,'PWQ_Medical Examinations (2)'!A:A,'PWQ_Medical Examinations (2)'!I:I,"Not Found")</f>
        <v>No</v>
      </c>
      <c r="M524" s="14">
        <f>_xlfn.XLOOKUP(A524,'PWQ_Hospitalisation Details (2)'!A:A,'PWQ_Hospitalisation Details (2)'!E:E,"Not Found")</f>
        <v>36013</v>
      </c>
      <c r="N524" s="15">
        <f>_xlfn.XLOOKUP(A524,'PWQ_Hospitalisation Details (2)'!A:A,'PWQ_Hospitalisation Details (2)'!G:G,"Not Found")</f>
        <v>18955.22</v>
      </c>
      <c r="O524" s="12" t="str">
        <f>_xlfn.XLOOKUP(A524,'PWQ_Hospitalisation Details (2)'!A:A,'PWQ_Hospitalisation Details (2)'!H:H,"Not Found")</f>
        <v>tier - 1</v>
      </c>
      <c r="P524" s="12" t="str">
        <f>_xlfn.XLOOKUP(A524,'PWQ_Hospitalisation Details (2)'!A:A,'PWQ_Hospitalisation Details (2)'!I:I,"Not Found")</f>
        <v>tier - 3</v>
      </c>
      <c r="Q524" s="12" t="str">
        <f>_xlfn.XLOOKUP(A524,'PWQ_Hospitalisation Details (2)'!A:A,'PWQ_Hospitalisation Details (2)'!J:J,"Not Found")</f>
        <v>R1011</v>
      </c>
      <c r="R524" s="12">
        <f>_xlfn.XLOOKUP('Healthcare-Xlookup'!A524,'PWQ_Hospitalisation Details (2)'!A:A,'PWQ_Hospitalisation Details (2)'!K:K,"Not Found")</f>
        <v>24</v>
      </c>
    </row>
    <row r="525" spans="1:18" x14ac:dyDescent="0.35">
      <c r="A525" s="12" t="s">
        <v>1847</v>
      </c>
      <c r="B525" s="12" t="str">
        <f>_xlfn.XLOOKUP(A525,Customer_Names[Customer ID],Customer_Names[First Name],"Not Found")</f>
        <v>s  Anita L</v>
      </c>
      <c r="C525" s="12" t="str">
        <f>_xlfn.XLOOKUP(A525,Customer_Names[Customer ID],Customer_Names[last Name],"Not Found")</f>
        <v>Rogers</v>
      </c>
      <c r="D525" s="22">
        <f>_xlfn.XLOOKUP('Healthcare-Xlookup'!A525,'PWQ_Medical Examinations (2)'!A:A,'PWQ_Medical Examinations (2)'!B:B,"Not Found")</f>
        <v>46.4</v>
      </c>
      <c r="E525" s="13" t="str">
        <f>_xlfn.XLOOKUP(A525,'PWQ_Medical Examinations (2)'!A:A,'PWQ_Medical Examinations (2)'!C:C,"Not Found")</f>
        <v>Obesity</v>
      </c>
      <c r="F525" s="12">
        <f>_xlfn.XLOOKUP(A525,'PWQ_Medical Examinations (2)'!A:A,'PWQ_Medical Examinations (2)'!D:D,"Not Found")</f>
        <v>8.3699999999999992</v>
      </c>
      <c r="G525" s="12" t="str">
        <f>_xlfn.XLOOKUP('Healthcare-Xlookup'!A525,'PWQ_Medical Examinations (2)'!A:A,'PWQ_Medical Examinations (2)'!J:J,"Not Found")</f>
        <v>Diabetes</v>
      </c>
      <c r="H525" s="12" t="str">
        <f>_xlfn.XLOOKUP(A525,'PWQ_Medical Examinations (2)'!A:A,'PWQ_Medical Examinations (2)'!E:E,"Not Found")</f>
        <v>yes</v>
      </c>
      <c r="I525" s="12" t="str">
        <f>_xlfn.XLOOKUP(A525,'PWQ_Medical Examinations (2)'!A:A,'PWQ_Medical Examinations (2)'!F:F,"Not Found")</f>
        <v>No</v>
      </c>
      <c r="J525" s="12" t="str">
        <f>_xlfn.XLOOKUP(A525,'PWQ_Medical Examinations (2)'!A:A,'PWQ_Medical Examinations (2)'!G:G,"Not Found")</f>
        <v>Yes</v>
      </c>
      <c r="K525" s="13">
        <f>_xlfn.XLOOKUP('Healthcare-Xlookup'!A525,'PWQ_Medical Examinations (2)'!A:A,'PWQ_Medical Examinations (2)'!H:H,"Not Found")</f>
        <v>1</v>
      </c>
      <c r="L525" s="13" t="str">
        <f>_xlfn.XLOOKUP(A525,'PWQ_Medical Examinations (2)'!A:A,'PWQ_Medical Examinations (2)'!I:I,"Not Found")</f>
        <v>No</v>
      </c>
      <c r="M525" s="14">
        <f>_xlfn.XLOOKUP(A525,'PWQ_Hospitalisation Details (2)'!A:A,'PWQ_Hospitalisation Details (2)'!E:E,"Not Found")</f>
        <v>23304</v>
      </c>
      <c r="N525" s="15">
        <f>_xlfn.XLOOKUP(A525,'PWQ_Hospitalisation Details (2)'!A:A,'PWQ_Hospitalisation Details (2)'!G:G,"Not Found")</f>
        <v>18954.560000000001</v>
      </c>
      <c r="O525" s="12" t="str">
        <f>_xlfn.XLOOKUP(A525,'PWQ_Hospitalisation Details (2)'!A:A,'PWQ_Hospitalisation Details (2)'!H:H,"Not Found")</f>
        <v>tier - 1</v>
      </c>
      <c r="P525" s="12" t="str">
        <f>_xlfn.XLOOKUP(A525,'PWQ_Hospitalisation Details (2)'!A:A,'PWQ_Hospitalisation Details (2)'!I:I,"Not Found")</f>
        <v>tier - 1</v>
      </c>
      <c r="Q525" s="12" t="str">
        <f>_xlfn.XLOOKUP(A525,'PWQ_Hospitalisation Details (2)'!A:A,'PWQ_Hospitalisation Details (2)'!J:J,"Not Found")</f>
        <v>R1026</v>
      </c>
      <c r="R525" s="12">
        <f>_xlfn.XLOOKUP('Healthcare-Xlookup'!A525,'PWQ_Hospitalisation Details (2)'!A:A,'PWQ_Hospitalisation Details (2)'!K:K,"Not Found")</f>
        <v>59</v>
      </c>
    </row>
    <row r="526" spans="1:18" x14ac:dyDescent="0.35">
      <c r="A526" s="12" t="s">
        <v>1846</v>
      </c>
      <c r="B526" s="12" t="str">
        <f>_xlfn.XLOOKUP(A526,Customer_Names[Customer ID],Customer_Names[First Name],"Not Found")</f>
        <v xml:space="preserve">  Laura E</v>
      </c>
      <c r="C526" s="12" t="str">
        <f>_xlfn.XLOOKUP(A526,Customer_Names[Customer ID],Customer_Names[last Name],"Not Found")</f>
        <v>Mclaughlin</v>
      </c>
      <c r="D526" s="22">
        <f>_xlfn.XLOOKUP('Healthcare-Xlookup'!A526,'PWQ_Medical Examinations (2)'!A:A,'PWQ_Medical Examinations (2)'!B:B,"Not Found")</f>
        <v>51.92</v>
      </c>
      <c r="E526" s="13" t="str">
        <f>_xlfn.XLOOKUP(A526,'PWQ_Medical Examinations (2)'!A:A,'PWQ_Medical Examinations (2)'!C:C,"Not Found")</f>
        <v>Obesity</v>
      </c>
      <c r="F526" s="12">
        <f>_xlfn.XLOOKUP(A526,'PWQ_Medical Examinations (2)'!A:A,'PWQ_Medical Examinations (2)'!D:D,"Not Found")</f>
        <v>5.18</v>
      </c>
      <c r="G526" s="12" t="str">
        <f>_xlfn.XLOOKUP('Healthcare-Xlookup'!A526,'PWQ_Medical Examinations (2)'!A:A,'PWQ_Medical Examinations (2)'!J:J,"Not Found")</f>
        <v>Normal</v>
      </c>
      <c r="H526" s="12" t="str">
        <f>_xlfn.XLOOKUP(A526,'PWQ_Medical Examinations (2)'!A:A,'PWQ_Medical Examinations (2)'!E:E,"Not Found")</f>
        <v>yes</v>
      </c>
      <c r="I526" s="12" t="str">
        <f>_xlfn.XLOOKUP(A526,'PWQ_Medical Examinations (2)'!A:A,'PWQ_Medical Examinations (2)'!F:F,"Not Found")</f>
        <v>No</v>
      </c>
      <c r="J526" s="12" t="str">
        <f>_xlfn.XLOOKUP(A526,'PWQ_Medical Examinations (2)'!A:A,'PWQ_Medical Examinations (2)'!G:G,"Not Found")</f>
        <v>Yes</v>
      </c>
      <c r="K526" s="13">
        <f>_xlfn.XLOOKUP('Healthcare-Xlookup'!A526,'PWQ_Medical Examinations (2)'!A:A,'PWQ_Medical Examinations (2)'!H:H,"Not Found")</f>
        <v>1</v>
      </c>
      <c r="L526" s="13" t="str">
        <f>_xlfn.XLOOKUP(A526,'PWQ_Medical Examinations (2)'!A:A,'PWQ_Medical Examinations (2)'!I:I,"Not Found")</f>
        <v>No</v>
      </c>
      <c r="M526" s="14">
        <f>_xlfn.XLOOKUP(A526,'PWQ_Hospitalisation Details (2)'!A:A,'PWQ_Hospitalisation Details (2)'!E:E,"Not Found")</f>
        <v>25418</v>
      </c>
      <c r="N526" s="15">
        <f>_xlfn.XLOOKUP(A526,'PWQ_Hospitalisation Details (2)'!A:A,'PWQ_Hospitalisation Details (2)'!G:G,"Not Found")</f>
        <v>18932.810000000001</v>
      </c>
      <c r="O526" s="12" t="str">
        <f>_xlfn.XLOOKUP(A526,'PWQ_Hospitalisation Details (2)'!A:A,'PWQ_Hospitalisation Details (2)'!H:H,"Not Found")</f>
        <v>tier - 1</v>
      </c>
      <c r="P526" s="12" t="str">
        <f>_xlfn.XLOOKUP(A526,'PWQ_Hospitalisation Details (2)'!A:A,'PWQ_Hospitalisation Details (2)'!I:I,"Not Found")</f>
        <v>tier - 3</v>
      </c>
      <c r="Q526" s="12" t="str">
        <f>_xlfn.XLOOKUP(A526,'PWQ_Hospitalisation Details (2)'!A:A,'PWQ_Hospitalisation Details (2)'!J:J,"Not Found")</f>
        <v>R1012</v>
      </c>
      <c r="R526" s="12">
        <f>_xlfn.XLOOKUP('Healthcare-Xlookup'!A526,'PWQ_Hospitalisation Details (2)'!A:A,'PWQ_Hospitalisation Details (2)'!K:K,"Not Found")</f>
        <v>53</v>
      </c>
    </row>
    <row r="527" spans="1:18" x14ac:dyDescent="0.35">
      <c r="A527" s="12" t="s">
        <v>1845</v>
      </c>
      <c r="B527" s="12" t="str">
        <f>_xlfn.XLOOKUP(A527,Customer_Names[Customer ID],Customer_Names[First Name],"Not Found")</f>
        <v xml:space="preserve">  Sarah</v>
      </c>
      <c r="C527" s="12" t="str">
        <f>_xlfn.XLOOKUP(A527,Customer_Names[Customer ID],Customer_Names[last Name],"Not Found")</f>
        <v>Ziegler</v>
      </c>
      <c r="D527" s="22">
        <f>_xlfn.XLOOKUP('Healthcare-Xlookup'!A527,'PWQ_Medical Examinations (2)'!A:A,'PWQ_Medical Examinations (2)'!B:B,"Not Found")</f>
        <v>32.395000000000003</v>
      </c>
      <c r="E527" s="13" t="str">
        <f>_xlfn.XLOOKUP(A527,'PWQ_Medical Examinations (2)'!A:A,'PWQ_Medical Examinations (2)'!C:C,"Not Found")</f>
        <v>Obesity</v>
      </c>
      <c r="F527" s="12">
        <f>_xlfn.XLOOKUP(A527,'PWQ_Medical Examinations (2)'!A:A,'PWQ_Medical Examinations (2)'!D:D,"Not Found")</f>
        <v>5.68</v>
      </c>
      <c r="G527" s="12" t="str">
        <f>_xlfn.XLOOKUP('Healthcare-Xlookup'!A527,'PWQ_Medical Examinations (2)'!A:A,'PWQ_Medical Examinations (2)'!J:J,"Not Found")</f>
        <v>Normal</v>
      </c>
      <c r="H527" s="12" t="str">
        <f>_xlfn.XLOOKUP(A527,'PWQ_Medical Examinations (2)'!A:A,'PWQ_Medical Examinations (2)'!E:E,"Not Found")</f>
        <v>yes</v>
      </c>
      <c r="I527" s="12" t="str">
        <f>_xlfn.XLOOKUP(A527,'PWQ_Medical Examinations (2)'!A:A,'PWQ_Medical Examinations (2)'!F:F,"Not Found")</f>
        <v>No</v>
      </c>
      <c r="J527" s="12" t="str">
        <f>_xlfn.XLOOKUP(A527,'PWQ_Medical Examinations (2)'!A:A,'PWQ_Medical Examinations (2)'!G:G,"Not Found")</f>
        <v>No</v>
      </c>
      <c r="K527" s="13">
        <f>_xlfn.XLOOKUP('Healthcare-Xlookup'!A527,'PWQ_Medical Examinations (2)'!A:A,'PWQ_Medical Examinations (2)'!H:H,"Not Found")</f>
        <v>1</v>
      </c>
      <c r="L527" s="13" t="str">
        <f>_xlfn.XLOOKUP(A527,'PWQ_Medical Examinations (2)'!A:A,'PWQ_Medical Examinations (2)'!I:I,"Not Found")</f>
        <v>No</v>
      </c>
      <c r="M527" s="14">
        <f>_xlfn.XLOOKUP(A527,'PWQ_Hospitalisation Details (2)'!A:A,'PWQ_Hospitalisation Details (2)'!E:E,"Not Found")</f>
        <v>34969</v>
      </c>
      <c r="N527" s="15">
        <f>_xlfn.XLOOKUP(A527,'PWQ_Hospitalisation Details (2)'!A:A,'PWQ_Hospitalisation Details (2)'!G:G,"Not Found")</f>
        <v>18903.490000000002</v>
      </c>
      <c r="O527" s="12" t="str">
        <f>_xlfn.XLOOKUP(A527,'PWQ_Hospitalisation Details (2)'!A:A,'PWQ_Hospitalisation Details (2)'!H:H,"Not Found")</f>
        <v>tier - 1</v>
      </c>
      <c r="P527" s="12" t="str">
        <f>_xlfn.XLOOKUP(A527,'PWQ_Hospitalisation Details (2)'!A:A,'PWQ_Hospitalisation Details (2)'!I:I,"Not Found")</f>
        <v>tier - 2</v>
      </c>
      <c r="Q527" s="12" t="str">
        <f>_xlfn.XLOOKUP(A527,'PWQ_Hospitalisation Details (2)'!A:A,'PWQ_Hospitalisation Details (2)'!J:J,"Not Found")</f>
        <v>R1024</v>
      </c>
      <c r="R527" s="12">
        <f>_xlfn.XLOOKUP('Healthcare-Xlookup'!A527,'PWQ_Hospitalisation Details (2)'!A:A,'PWQ_Hospitalisation Details (2)'!K:K,"Not Found")</f>
        <v>27</v>
      </c>
    </row>
    <row r="528" spans="1:18" x14ac:dyDescent="0.35">
      <c r="A528" s="12" t="s">
        <v>1844</v>
      </c>
      <c r="B528" s="12" t="str">
        <f>_xlfn.XLOOKUP(A528,Customer_Names[Customer ID],Customer_Names[First Name],"Not Found")</f>
        <v>s  Ashley E</v>
      </c>
      <c r="C528" s="12" t="str">
        <f>_xlfn.XLOOKUP(A528,Customer_Names[Customer ID],Customer_Names[last Name],"Not Found")</f>
        <v>Hughey</v>
      </c>
      <c r="D528" s="22">
        <f>_xlfn.XLOOKUP('Healthcare-Xlookup'!A528,'PWQ_Medical Examinations (2)'!A:A,'PWQ_Medical Examinations (2)'!B:B,"Not Found")</f>
        <v>46.19</v>
      </c>
      <c r="E528" s="13" t="str">
        <f>_xlfn.XLOOKUP(A528,'PWQ_Medical Examinations (2)'!A:A,'PWQ_Medical Examinations (2)'!C:C,"Not Found")</f>
        <v>Obesity</v>
      </c>
      <c r="F528" s="12">
        <f>_xlfn.XLOOKUP(A528,'PWQ_Medical Examinations (2)'!A:A,'PWQ_Medical Examinations (2)'!D:D,"Not Found")</f>
        <v>7.31</v>
      </c>
      <c r="G528" s="12" t="str">
        <f>_xlfn.XLOOKUP('Healthcare-Xlookup'!A528,'PWQ_Medical Examinations (2)'!A:A,'PWQ_Medical Examinations (2)'!J:J,"Not Found")</f>
        <v>Diabetes</v>
      </c>
      <c r="H528" s="12" t="str">
        <f>_xlfn.XLOOKUP(A528,'PWQ_Medical Examinations (2)'!A:A,'PWQ_Medical Examinations (2)'!E:E,"Not Found")</f>
        <v>yes</v>
      </c>
      <c r="I528" s="12" t="str">
        <f>_xlfn.XLOOKUP(A528,'PWQ_Medical Examinations (2)'!A:A,'PWQ_Medical Examinations (2)'!F:F,"Not Found")</f>
        <v>No</v>
      </c>
      <c r="J528" s="12" t="str">
        <f>_xlfn.XLOOKUP(A528,'PWQ_Medical Examinations (2)'!A:A,'PWQ_Medical Examinations (2)'!G:G,"Not Found")</f>
        <v>Yes</v>
      </c>
      <c r="K528" s="13">
        <f>_xlfn.XLOOKUP('Healthcare-Xlookup'!A528,'PWQ_Medical Examinations (2)'!A:A,'PWQ_Medical Examinations (2)'!H:H,"Not Found")</f>
        <v>1</v>
      </c>
      <c r="L528" s="13" t="str">
        <f>_xlfn.XLOOKUP(A528,'PWQ_Medical Examinations (2)'!A:A,'PWQ_Medical Examinations (2)'!I:I,"Not Found")</f>
        <v>No</v>
      </c>
      <c r="M528" s="14">
        <f>_xlfn.XLOOKUP(A528,'PWQ_Hospitalisation Details (2)'!A:A,'PWQ_Hospitalisation Details (2)'!E:E,"Not Found")</f>
        <v>23351</v>
      </c>
      <c r="N528" s="15">
        <f>_xlfn.XLOOKUP(A528,'PWQ_Hospitalisation Details (2)'!A:A,'PWQ_Hospitalisation Details (2)'!G:G,"Not Found")</f>
        <v>18883.330000000002</v>
      </c>
      <c r="O528" s="12" t="str">
        <f>_xlfn.XLOOKUP(A528,'PWQ_Hospitalisation Details (2)'!A:A,'PWQ_Hospitalisation Details (2)'!H:H,"Not Found")</f>
        <v>tier - 1</v>
      </c>
      <c r="P528" s="12" t="str">
        <f>_xlfn.XLOOKUP(A528,'PWQ_Hospitalisation Details (2)'!A:A,'PWQ_Hospitalisation Details (2)'!I:I,"Not Found")</f>
        <v>tier - 1</v>
      </c>
      <c r="Q528" s="12" t="str">
        <f>_xlfn.XLOOKUP(A528,'PWQ_Hospitalisation Details (2)'!A:A,'PWQ_Hospitalisation Details (2)'!J:J,"Not Found")</f>
        <v>R1026</v>
      </c>
      <c r="R528" s="12">
        <f>_xlfn.XLOOKUP('Healthcare-Xlookup'!A528,'PWQ_Hospitalisation Details (2)'!A:A,'PWQ_Hospitalisation Details (2)'!K:K,"Not Found")</f>
        <v>59</v>
      </c>
    </row>
    <row r="529" spans="1:18" x14ac:dyDescent="0.35">
      <c r="A529" s="12" t="s">
        <v>1843</v>
      </c>
      <c r="B529" s="12" t="str">
        <f>_xlfn.XLOOKUP(A529,Customer_Names[Customer ID],Customer_Names[First Name],"Not Found")</f>
        <v xml:space="preserve">  Lindsey</v>
      </c>
      <c r="C529" s="12" t="str">
        <f>_xlfn.XLOOKUP(A529,Customer_Names[Customer ID],Customer_Names[last Name],"Not Found")</f>
        <v>Knast</v>
      </c>
      <c r="D529" s="22">
        <f>_xlfn.XLOOKUP('Healthcare-Xlookup'!A529,'PWQ_Medical Examinations (2)'!A:A,'PWQ_Medical Examinations (2)'!B:B,"Not Found")</f>
        <v>27.93</v>
      </c>
      <c r="E529" s="13" t="str">
        <f>_xlfn.XLOOKUP(A529,'PWQ_Medical Examinations (2)'!A:A,'PWQ_Medical Examinations (2)'!C:C,"Not Found")</f>
        <v>Over weight</v>
      </c>
      <c r="F529" s="12">
        <f>_xlfn.XLOOKUP(A529,'PWQ_Medical Examinations (2)'!A:A,'PWQ_Medical Examinations (2)'!D:D,"Not Found")</f>
        <v>4.67</v>
      </c>
      <c r="G529" s="12" t="str">
        <f>_xlfn.XLOOKUP('Healthcare-Xlookup'!A529,'PWQ_Medical Examinations (2)'!A:A,'PWQ_Medical Examinations (2)'!J:J,"Not Found")</f>
        <v>Normal</v>
      </c>
      <c r="H529" s="12" t="str">
        <f>_xlfn.XLOOKUP(A529,'PWQ_Medical Examinations (2)'!A:A,'PWQ_Medical Examinations (2)'!E:E,"Not Found")</f>
        <v>No</v>
      </c>
      <c r="I529" s="12" t="str">
        <f>_xlfn.XLOOKUP(A529,'PWQ_Medical Examinations (2)'!A:A,'PWQ_Medical Examinations (2)'!F:F,"Not Found")</f>
        <v>No</v>
      </c>
      <c r="J529" s="12" t="str">
        <f>_xlfn.XLOOKUP(A529,'PWQ_Medical Examinations (2)'!A:A,'PWQ_Medical Examinations (2)'!G:G,"Not Found")</f>
        <v>Yes</v>
      </c>
      <c r="K529" s="13">
        <f>_xlfn.XLOOKUP('Healthcare-Xlookup'!A529,'PWQ_Medical Examinations (2)'!A:A,'PWQ_Medical Examinations (2)'!H:H,"Not Found")</f>
        <v>1</v>
      </c>
      <c r="L529" s="13" t="str">
        <f>_xlfn.XLOOKUP(A529,'PWQ_Medical Examinations (2)'!A:A,'PWQ_Medical Examinations (2)'!I:I,"Not Found")</f>
        <v>No</v>
      </c>
      <c r="M529" s="14">
        <f>_xlfn.XLOOKUP(A529,'PWQ_Hospitalisation Details (2)'!A:A,'PWQ_Hospitalisation Details (2)'!E:E,"Not Found")</f>
        <v>37826</v>
      </c>
      <c r="N529" s="15">
        <f>_xlfn.XLOOKUP(A529,'PWQ_Hospitalisation Details (2)'!A:A,'PWQ_Hospitalisation Details (2)'!G:G,"Not Found")</f>
        <v>18838.7</v>
      </c>
      <c r="O529" s="12" t="str">
        <f>_xlfn.XLOOKUP(A529,'PWQ_Hospitalisation Details (2)'!A:A,'PWQ_Hospitalisation Details (2)'!H:H,"Not Found")</f>
        <v>tier - 1</v>
      </c>
      <c r="P529" s="12" t="str">
        <f>_xlfn.XLOOKUP(A529,'PWQ_Hospitalisation Details (2)'!A:A,'PWQ_Hospitalisation Details (2)'!I:I,"Not Found")</f>
        <v>tier - 3</v>
      </c>
      <c r="Q529" s="12" t="str">
        <f>_xlfn.XLOOKUP(A529,'PWQ_Hospitalisation Details (2)'!A:A,'PWQ_Hospitalisation Details (2)'!J:J,"Not Found")</f>
        <v>R1012</v>
      </c>
      <c r="R529" s="12">
        <f>_xlfn.XLOOKUP('Healthcare-Xlookup'!A529,'PWQ_Hospitalisation Details (2)'!A:A,'PWQ_Hospitalisation Details (2)'!K:K,"Not Found")</f>
        <v>19</v>
      </c>
    </row>
    <row r="530" spans="1:18" x14ac:dyDescent="0.35">
      <c r="A530" s="12" t="s">
        <v>1842</v>
      </c>
      <c r="B530" s="12" t="str">
        <f>_xlfn.XLOOKUP(A530,Customer_Names[Customer ID],Customer_Names[First Name],"Not Found")</f>
        <v xml:space="preserve">  Alan</v>
      </c>
      <c r="C530" s="12" t="str">
        <f>_xlfn.XLOOKUP(A530,Customer_Names[Customer ID],Customer_Names[last Name],"Not Found")</f>
        <v>Stob</v>
      </c>
      <c r="D530" s="22">
        <f>_xlfn.XLOOKUP('Healthcare-Xlookup'!A530,'PWQ_Medical Examinations (2)'!A:A,'PWQ_Medical Examinations (2)'!B:B,"Not Found")</f>
        <v>45.62</v>
      </c>
      <c r="E530" s="13" t="str">
        <f>_xlfn.XLOOKUP(A530,'PWQ_Medical Examinations (2)'!A:A,'PWQ_Medical Examinations (2)'!C:C,"Not Found")</f>
        <v>Obesity</v>
      </c>
      <c r="F530" s="12">
        <f>_xlfn.XLOOKUP(A530,'PWQ_Medical Examinations (2)'!A:A,'PWQ_Medical Examinations (2)'!D:D,"Not Found")</f>
        <v>6.87</v>
      </c>
      <c r="G530" s="12" t="str">
        <f>_xlfn.XLOOKUP('Healthcare-Xlookup'!A530,'PWQ_Medical Examinations (2)'!A:A,'PWQ_Medical Examinations (2)'!J:J,"Not Found")</f>
        <v>Diabetes</v>
      </c>
      <c r="H530" s="12" t="str">
        <f>_xlfn.XLOOKUP(A530,'PWQ_Medical Examinations (2)'!A:A,'PWQ_Medical Examinations (2)'!E:E,"Not Found")</f>
        <v>No</v>
      </c>
      <c r="I530" s="12" t="str">
        <f>_xlfn.XLOOKUP(A530,'PWQ_Medical Examinations (2)'!A:A,'PWQ_Medical Examinations (2)'!F:F,"Not Found")</f>
        <v>No</v>
      </c>
      <c r="J530" s="12" t="str">
        <f>_xlfn.XLOOKUP(A530,'PWQ_Medical Examinations (2)'!A:A,'PWQ_Medical Examinations (2)'!G:G,"Not Found")</f>
        <v>No</v>
      </c>
      <c r="K530" s="13">
        <f>_xlfn.XLOOKUP('Healthcare-Xlookup'!A530,'PWQ_Medical Examinations (2)'!A:A,'PWQ_Medical Examinations (2)'!H:H,"Not Found")</f>
        <v>0</v>
      </c>
      <c r="L530" s="13" t="str">
        <f>_xlfn.XLOOKUP(A530,'PWQ_Medical Examinations (2)'!A:A,'PWQ_Medical Examinations (2)'!I:I,"Not Found")</f>
        <v>No</v>
      </c>
      <c r="M530" s="14">
        <f>_xlfn.XLOOKUP(A530,'PWQ_Hospitalisation Details (2)'!A:A,'PWQ_Hospitalisation Details (2)'!E:E,"Not Found")</f>
        <v>22998</v>
      </c>
      <c r="N530" s="15">
        <f>_xlfn.XLOOKUP(A530,'PWQ_Hospitalisation Details (2)'!A:A,'PWQ_Hospitalisation Details (2)'!G:G,"Not Found")</f>
        <v>18815.53</v>
      </c>
      <c r="O530" s="12" t="str">
        <f>_xlfn.XLOOKUP(A530,'PWQ_Hospitalisation Details (2)'!A:A,'PWQ_Hospitalisation Details (2)'!H:H,"Not Found")</f>
        <v>tier - 1</v>
      </c>
      <c r="P530" s="12" t="str">
        <f>_xlfn.XLOOKUP(A530,'PWQ_Hospitalisation Details (2)'!A:A,'PWQ_Hospitalisation Details (2)'!I:I,"Not Found")</f>
        <v>tier - 1</v>
      </c>
      <c r="Q530" s="12" t="str">
        <f>_xlfn.XLOOKUP(A530,'PWQ_Hospitalisation Details (2)'!A:A,'PWQ_Hospitalisation Details (2)'!J:J,"Not Found")</f>
        <v>R1023</v>
      </c>
      <c r="R530" s="12">
        <f>_xlfn.XLOOKUP('Healthcare-Xlookup'!A530,'PWQ_Hospitalisation Details (2)'!A:A,'PWQ_Hospitalisation Details (2)'!K:K,"Not Found")</f>
        <v>60</v>
      </c>
    </row>
    <row r="531" spans="1:18" x14ac:dyDescent="0.35">
      <c r="A531" s="12" t="s">
        <v>1841</v>
      </c>
      <c r="B531" s="12" t="str">
        <f>_xlfn.XLOOKUP(A531,Customer_Names[Customer ID],Customer_Names[First Name],"Not Found")</f>
        <v xml:space="preserve">  Dan R</v>
      </c>
      <c r="C531" s="12" t="str">
        <f>_xlfn.XLOOKUP(A531,Customer_Names[Customer ID],Customer_Names[last Name],"Not Found")</f>
        <v>Jensen</v>
      </c>
      <c r="D531" s="22">
        <f>_xlfn.XLOOKUP('Healthcare-Xlookup'!A531,'PWQ_Medical Examinations (2)'!A:A,'PWQ_Medical Examinations (2)'!B:B,"Not Found")</f>
        <v>35.31</v>
      </c>
      <c r="E531" s="13" t="str">
        <f>_xlfn.XLOOKUP(A531,'PWQ_Medical Examinations (2)'!A:A,'PWQ_Medical Examinations (2)'!C:C,"Not Found")</f>
        <v>Obesity</v>
      </c>
      <c r="F531" s="12">
        <f>_xlfn.XLOOKUP(A531,'PWQ_Medical Examinations (2)'!A:A,'PWQ_Medical Examinations (2)'!D:D,"Not Found")</f>
        <v>5.87</v>
      </c>
      <c r="G531" s="12" t="str">
        <f>_xlfn.XLOOKUP('Healthcare-Xlookup'!A531,'PWQ_Medical Examinations (2)'!A:A,'PWQ_Medical Examinations (2)'!J:J,"Not Found")</f>
        <v>Prediabetes</v>
      </c>
      <c r="H531" s="12" t="str">
        <f>_xlfn.XLOOKUP(A531,'PWQ_Medical Examinations (2)'!A:A,'PWQ_Medical Examinations (2)'!E:E,"Not Found")</f>
        <v>No</v>
      </c>
      <c r="I531" s="12" t="str">
        <f>_xlfn.XLOOKUP(A531,'PWQ_Medical Examinations (2)'!A:A,'PWQ_Medical Examinations (2)'!F:F,"Not Found")</f>
        <v>No</v>
      </c>
      <c r="J531" s="12" t="str">
        <f>_xlfn.XLOOKUP(A531,'PWQ_Medical Examinations (2)'!A:A,'PWQ_Medical Examinations (2)'!G:G,"Not Found")</f>
        <v>Yes</v>
      </c>
      <c r="K531" s="13">
        <f>_xlfn.XLOOKUP('Healthcare-Xlookup'!A531,'PWQ_Medical Examinations (2)'!A:A,'PWQ_Medical Examinations (2)'!H:H,"Not Found")</f>
        <v>1</v>
      </c>
      <c r="L531" s="13" t="str">
        <f>_xlfn.XLOOKUP(A531,'PWQ_Medical Examinations (2)'!A:A,'PWQ_Medical Examinations (2)'!I:I,"Not Found")</f>
        <v>No</v>
      </c>
      <c r="M531" s="14">
        <f>_xlfn.XLOOKUP(A531,'PWQ_Hospitalisation Details (2)'!A:A,'PWQ_Hospitalisation Details (2)'!E:E,"Not Found")</f>
        <v>29143</v>
      </c>
      <c r="N531" s="15">
        <f>_xlfn.XLOOKUP(A531,'PWQ_Hospitalisation Details (2)'!A:A,'PWQ_Hospitalisation Details (2)'!G:G,"Not Found")</f>
        <v>18806.150000000001</v>
      </c>
      <c r="O531" s="12" t="str">
        <f>_xlfn.XLOOKUP(A531,'PWQ_Hospitalisation Details (2)'!A:A,'PWQ_Hospitalisation Details (2)'!H:H,"Not Found")</f>
        <v>tier - 1</v>
      </c>
      <c r="P531" s="12" t="str">
        <f>_xlfn.XLOOKUP(A531,'PWQ_Hospitalisation Details (2)'!A:A,'PWQ_Hospitalisation Details (2)'!I:I,"Not Found")</f>
        <v>tier - 2</v>
      </c>
      <c r="Q531" s="12" t="str">
        <f>_xlfn.XLOOKUP(A531,'PWQ_Hospitalisation Details (2)'!A:A,'PWQ_Hospitalisation Details (2)'!J:J,"Not Found")</f>
        <v>R1013</v>
      </c>
      <c r="R531" s="12">
        <f>_xlfn.XLOOKUP('Healthcare-Xlookup'!A531,'PWQ_Hospitalisation Details (2)'!A:A,'PWQ_Hospitalisation Details (2)'!K:K,"Not Found")</f>
        <v>43</v>
      </c>
    </row>
    <row r="532" spans="1:18" x14ac:dyDescent="0.35">
      <c r="A532" s="12" t="s">
        <v>1840</v>
      </c>
      <c r="B532" s="12" t="str">
        <f>_xlfn.XLOOKUP(A532,Customer_Names[Customer ID],Customer_Names[First Name],"Not Found")</f>
        <v xml:space="preserve">  Katie</v>
      </c>
      <c r="C532" s="12" t="str">
        <f>_xlfn.XLOOKUP(A532,Customer_Names[Customer ID],Customer_Names[last Name],"Not Found")</f>
        <v>Mutter</v>
      </c>
      <c r="D532" s="22">
        <f>_xlfn.XLOOKUP('Healthcare-Xlookup'!A532,'PWQ_Medical Examinations (2)'!A:A,'PWQ_Medical Examinations (2)'!B:B,"Not Found")</f>
        <v>30.4</v>
      </c>
      <c r="E532" s="13" t="str">
        <f>_xlfn.XLOOKUP(A532,'PWQ_Medical Examinations (2)'!A:A,'PWQ_Medical Examinations (2)'!C:C,"Not Found")</f>
        <v>Obesity</v>
      </c>
      <c r="F532" s="12">
        <f>_xlfn.XLOOKUP(A532,'PWQ_Medical Examinations (2)'!A:A,'PWQ_Medical Examinations (2)'!D:D,"Not Found")</f>
        <v>4.07</v>
      </c>
      <c r="G532" s="12" t="str">
        <f>_xlfn.XLOOKUP('Healthcare-Xlookup'!A532,'PWQ_Medical Examinations (2)'!A:A,'PWQ_Medical Examinations (2)'!J:J,"Not Found")</f>
        <v>Normal</v>
      </c>
      <c r="H532" s="12" t="str">
        <f>_xlfn.XLOOKUP(A532,'PWQ_Medical Examinations (2)'!A:A,'PWQ_Medical Examinations (2)'!E:E,"Not Found")</f>
        <v>yes</v>
      </c>
      <c r="I532" s="12" t="str">
        <f>_xlfn.XLOOKUP(A532,'PWQ_Medical Examinations (2)'!A:A,'PWQ_Medical Examinations (2)'!F:F,"Not Found")</f>
        <v>No</v>
      </c>
      <c r="J532" s="12" t="str">
        <f>_xlfn.XLOOKUP(A532,'PWQ_Medical Examinations (2)'!A:A,'PWQ_Medical Examinations (2)'!G:G,"Not Found")</f>
        <v>No</v>
      </c>
      <c r="K532" s="13">
        <f>_xlfn.XLOOKUP('Healthcare-Xlookup'!A532,'PWQ_Medical Examinations (2)'!A:A,'PWQ_Medical Examinations (2)'!H:H,"Not Found")</f>
        <v>1</v>
      </c>
      <c r="L532" s="13" t="str">
        <f>_xlfn.XLOOKUP(A532,'PWQ_Medical Examinations (2)'!A:A,'PWQ_Medical Examinations (2)'!I:I,"Not Found")</f>
        <v>No</v>
      </c>
      <c r="M532" s="14">
        <f>_xlfn.XLOOKUP(A532,'PWQ_Hospitalisation Details (2)'!A:A,'PWQ_Hospitalisation Details (2)'!E:E,"Not Found")</f>
        <v>35031</v>
      </c>
      <c r="N532" s="15">
        <f>_xlfn.XLOOKUP(A532,'PWQ_Hospitalisation Details (2)'!A:A,'PWQ_Hospitalisation Details (2)'!G:G,"Not Found")</f>
        <v>18804.75</v>
      </c>
      <c r="O532" s="12" t="str">
        <f>_xlfn.XLOOKUP(A532,'PWQ_Hospitalisation Details (2)'!A:A,'PWQ_Hospitalisation Details (2)'!H:H,"Not Found")</f>
        <v>tier - 1</v>
      </c>
      <c r="P532" s="12" t="str">
        <f>_xlfn.XLOOKUP(A532,'PWQ_Hospitalisation Details (2)'!A:A,'PWQ_Hospitalisation Details (2)'!I:I,"Not Found")</f>
        <v>tier - 1</v>
      </c>
      <c r="Q532" s="12" t="str">
        <f>_xlfn.XLOOKUP(A532,'PWQ_Hospitalisation Details (2)'!A:A,'PWQ_Hospitalisation Details (2)'!J:J,"Not Found")</f>
        <v>R1012</v>
      </c>
      <c r="R532" s="12">
        <f>_xlfn.XLOOKUP('Healthcare-Xlookup'!A532,'PWQ_Hospitalisation Details (2)'!A:A,'PWQ_Hospitalisation Details (2)'!K:K,"Not Found")</f>
        <v>27</v>
      </c>
    </row>
    <row r="533" spans="1:18" x14ac:dyDescent="0.35">
      <c r="A533" s="12" t="s">
        <v>1839</v>
      </c>
      <c r="B533" s="12" t="str">
        <f>_xlfn.XLOOKUP(A533,Customer_Names[Customer ID],Customer_Names[First Name],"Not Found")</f>
        <v xml:space="preserve">  Eric</v>
      </c>
      <c r="C533" s="12" t="str">
        <f>_xlfn.XLOOKUP(A533,Customer_Names[Customer ID],Customer_Names[last Name],"Not Found")</f>
        <v>Ahern</v>
      </c>
      <c r="D533" s="22">
        <f>_xlfn.XLOOKUP('Healthcare-Xlookup'!A533,'PWQ_Medical Examinations (2)'!A:A,'PWQ_Medical Examinations (2)'!B:B,"Not Found")</f>
        <v>20.13</v>
      </c>
      <c r="E533" s="13" t="str">
        <f>_xlfn.XLOOKUP(A533,'PWQ_Medical Examinations (2)'!A:A,'PWQ_Medical Examinations (2)'!C:C,"Not Found")</f>
        <v>Normal Weight</v>
      </c>
      <c r="F533" s="12">
        <f>_xlfn.XLOOKUP(A533,'PWQ_Medical Examinations (2)'!A:A,'PWQ_Medical Examinations (2)'!D:D,"Not Found")</f>
        <v>6.47</v>
      </c>
      <c r="G533" s="12" t="str">
        <f>_xlfn.XLOOKUP('Healthcare-Xlookup'!A533,'PWQ_Medical Examinations (2)'!A:A,'PWQ_Medical Examinations (2)'!J:J,"Not Found")</f>
        <v>Diabetes</v>
      </c>
      <c r="H533" s="12" t="str">
        <f>_xlfn.XLOOKUP(A533,'PWQ_Medical Examinations (2)'!A:A,'PWQ_Medical Examinations (2)'!E:E,"Not Found")</f>
        <v>No</v>
      </c>
      <c r="I533" s="12" t="str">
        <f>_xlfn.XLOOKUP(A533,'PWQ_Medical Examinations (2)'!A:A,'PWQ_Medical Examinations (2)'!F:F,"Not Found")</f>
        <v>No</v>
      </c>
      <c r="J533" s="12" t="str">
        <f>_xlfn.XLOOKUP(A533,'PWQ_Medical Examinations (2)'!A:A,'PWQ_Medical Examinations (2)'!G:G,"Not Found")</f>
        <v>Yes</v>
      </c>
      <c r="K533" s="13">
        <f>_xlfn.XLOOKUP('Healthcare-Xlookup'!A533,'PWQ_Medical Examinations (2)'!A:A,'PWQ_Medical Examinations (2)'!H:H,"Not Found")</f>
        <v>1</v>
      </c>
      <c r="L533" s="13" t="str">
        <f>_xlfn.XLOOKUP(A533,'PWQ_Medical Examinations (2)'!A:A,'PWQ_Medical Examinations (2)'!I:I,"Not Found")</f>
        <v>yes</v>
      </c>
      <c r="M533" s="14">
        <f>_xlfn.XLOOKUP(A533,'PWQ_Hospitalisation Details (2)'!A:A,'PWQ_Hospitalisation Details (2)'!E:E,"Not Found")</f>
        <v>29178</v>
      </c>
      <c r="N533" s="15">
        <f>_xlfn.XLOOKUP(A533,'PWQ_Hospitalisation Details (2)'!A:A,'PWQ_Hospitalisation Details (2)'!G:G,"Not Found")</f>
        <v>18767.740000000002</v>
      </c>
      <c r="O533" s="12" t="str">
        <f>_xlfn.XLOOKUP(A533,'PWQ_Hospitalisation Details (2)'!A:A,'PWQ_Hospitalisation Details (2)'!H:H,"Not Found")</f>
        <v>tier - 1</v>
      </c>
      <c r="P533" s="12" t="str">
        <f>_xlfn.XLOOKUP(A533,'PWQ_Hospitalisation Details (2)'!A:A,'PWQ_Hospitalisation Details (2)'!I:I,"Not Found")</f>
        <v>tier - 1</v>
      </c>
      <c r="Q533" s="12" t="str">
        <f>_xlfn.XLOOKUP(A533,'PWQ_Hospitalisation Details (2)'!A:A,'PWQ_Hospitalisation Details (2)'!J:J,"Not Found")</f>
        <v>R1013</v>
      </c>
      <c r="R533" s="12">
        <f>_xlfn.XLOOKUP('Healthcare-Xlookup'!A533,'PWQ_Hospitalisation Details (2)'!A:A,'PWQ_Hospitalisation Details (2)'!K:K,"Not Found")</f>
        <v>43</v>
      </c>
    </row>
    <row r="534" spans="1:18" x14ac:dyDescent="0.35">
      <c r="A534" s="12" t="s">
        <v>1838</v>
      </c>
      <c r="B534" s="12" t="str">
        <f>_xlfn.XLOOKUP(A534,Customer_Names[Customer ID],Customer_Names[First Name],"Not Found")</f>
        <v xml:space="preserve">  Cathryn</v>
      </c>
      <c r="C534" s="12" t="str">
        <f>_xlfn.XLOOKUP(A534,Customer_Names[Customer ID],Customer_Names[last Name],"Not Found")</f>
        <v>Chviruk</v>
      </c>
      <c r="D534" s="22">
        <f>_xlfn.XLOOKUP('Healthcare-Xlookup'!A534,'PWQ_Medical Examinations (2)'!A:A,'PWQ_Medical Examinations (2)'!B:B,"Not Found")</f>
        <v>23.655000000000001</v>
      </c>
      <c r="E534" s="13" t="str">
        <f>_xlfn.XLOOKUP(A534,'PWQ_Medical Examinations (2)'!A:A,'PWQ_Medical Examinations (2)'!C:C,"Not Found")</f>
        <v>Normal Weight</v>
      </c>
      <c r="F534" s="12">
        <f>_xlfn.XLOOKUP(A534,'PWQ_Medical Examinations (2)'!A:A,'PWQ_Medical Examinations (2)'!D:D,"Not Found")</f>
        <v>5.14</v>
      </c>
      <c r="G534" s="12" t="str">
        <f>_xlfn.XLOOKUP('Healthcare-Xlookup'!A534,'PWQ_Medical Examinations (2)'!A:A,'PWQ_Medical Examinations (2)'!J:J,"Not Found")</f>
        <v>Normal</v>
      </c>
      <c r="H534" s="12" t="str">
        <f>_xlfn.XLOOKUP(A534,'PWQ_Medical Examinations (2)'!A:A,'PWQ_Medical Examinations (2)'!E:E,"Not Found")</f>
        <v>No</v>
      </c>
      <c r="I534" s="12" t="str">
        <f>_xlfn.XLOOKUP(A534,'PWQ_Medical Examinations (2)'!A:A,'PWQ_Medical Examinations (2)'!F:F,"Not Found")</f>
        <v>No</v>
      </c>
      <c r="J534" s="12" t="str">
        <f>_xlfn.XLOOKUP(A534,'PWQ_Medical Examinations (2)'!A:A,'PWQ_Medical Examinations (2)'!G:G,"Not Found")</f>
        <v>No</v>
      </c>
      <c r="K534" s="13">
        <f>_xlfn.XLOOKUP('Healthcare-Xlookup'!A534,'PWQ_Medical Examinations (2)'!A:A,'PWQ_Medical Examinations (2)'!H:H,"Not Found")</f>
        <v>1</v>
      </c>
      <c r="L534" s="13" t="str">
        <f>_xlfn.XLOOKUP(A534,'PWQ_Medical Examinations (2)'!A:A,'PWQ_Medical Examinations (2)'!I:I,"Not Found")</f>
        <v>yes</v>
      </c>
      <c r="M534" s="14">
        <f>_xlfn.XLOOKUP(A534,'PWQ_Hospitalisation Details (2)'!A:A,'PWQ_Hospitalisation Details (2)'!E:E,"Not Found")</f>
        <v>33965</v>
      </c>
      <c r="N534" s="15">
        <f>_xlfn.XLOOKUP(A534,'PWQ_Hospitalisation Details (2)'!A:A,'PWQ_Hospitalisation Details (2)'!G:G,"Not Found")</f>
        <v>18765.88</v>
      </c>
      <c r="O534" s="12" t="str">
        <f>_xlfn.XLOOKUP(A534,'PWQ_Hospitalisation Details (2)'!A:A,'PWQ_Hospitalisation Details (2)'!H:H,"Not Found")</f>
        <v>tier - 1</v>
      </c>
      <c r="P534" s="12" t="str">
        <f>_xlfn.XLOOKUP(A534,'PWQ_Hospitalisation Details (2)'!A:A,'PWQ_Hospitalisation Details (2)'!I:I,"Not Found")</f>
        <v>tier - 2</v>
      </c>
      <c r="Q534" s="12" t="str">
        <f>_xlfn.XLOOKUP(A534,'PWQ_Hospitalisation Details (2)'!A:A,'PWQ_Hospitalisation Details (2)'!J:J,"Not Found")</f>
        <v>R1012</v>
      </c>
      <c r="R534" s="12">
        <f>_xlfn.XLOOKUP('Healthcare-Xlookup'!A534,'PWQ_Hospitalisation Details (2)'!A:A,'PWQ_Hospitalisation Details (2)'!K:K,"Not Found")</f>
        <v>30</v>
      </c>
    </row>
    <row r="535" spans="1:18" x14ac:dyDescent="0.35">
      <c r="A535" s="12" t="s">
        <v>1837</v>
      </c>
      <c r="B535" s="12" t="str">
        <f>_xlfn.XLOOKUP(A535,Customer_Names[Customer ID],Customer_Names[First Name],"Not Found")</f>
        <v xml:space="preserve">  Brendan</v>
      </c>
      <c r="C535" s="12" t="str">
        <f>_xlfn.XLOOKUP(A535,Customer_Names[Customer ID],Customer_Names[last Name],"Not Found")</f>
        <v>Meehan</v>
      </c>
      <c r="D535" s="22">
        <f>_xlfn.XLOOKUP('Healthcare-Xlookup'!A535,'PWQ_Medical Examinations (2)'!A:A,'PWQ_Medical Examinations (2)'!B:B,"Not Found")</f>
        <v>49.05</v>
      </c>
      <c r="E535" s="13" t="str">
        <f>_xlfn.XLOOKUP(A535,'PWQ_Medical Examinations (2)'!A:A,'PWQ_Medical Examinations (2)'!C:C,"Not Found")</f>
        <v>Obesity</v>
      </c>
      <c r="F535" s="12">
        <f>_xlfn.XLOOKUP(A535,'PWQ_Medical Examinations (2)'!A:A,'PWQ_Medical Examinations (2)'!D:D,"Not Found")</f>
        <v>9.77</v>
      </c>
      <c r="G535" s="12" t="str">
        <f>_xlfn.XLOOKUP('Healthcare-Xlookup'!A535,'PWQ_Medical Examinations (2)'!A:A,'PWQ_Medical Examinations (2)'!J:J,"Not Found")</f>
        <v>Diabetes</v>
      </c>
      <c r="H535" s="12" t="str">
        <f>_xlfn.XLOOKUP(A535,'PWQ_Medical Examinations (2)'!A:A,'PWQ_Medical Examinations (2)'!E:E,"Not Found")</f>
        <v>yes</v>
      </c>
      <c r="I535" s="12" t="str">
        <f>_xlfn.XLOOKUP(A535,'PWQ_Medical Examinations (2)'!A:A,'PWQ_Medical Examinations (2)'!F:F,"Not Found")</f>
        <v>No</v>
      </c>
      <c r="J535" s="12" t="str">
        <f>_xlfn.XLOOKUP(A535,'PWQ_Medical Examinations (2)'!A:A,'PWQ_Medical Examinations (2)'!G:G,"Not Found")</f>
        <v>No</v>
      </c>
      <c r="K535" s="13">
        <f>_xlfn.XLOOKUP('Healthcare-Xlookup'!A535,'PWQ_Medical Examinations (2)'!A:A,'PWQ_Medical Examinations (2)'!H:H,"Not Found")</f>
        <v>0</v>
      </c>
      <c r="L535" s="13" t="str">
        <f>_xlfn.XLOOKUP(A535,'PWQ_Medical Examinations (2)'!A:A,'PWQ_Medical Examinations (2)'!I:I,"Not Found")</f>
        <v>No</v>
      </c>
      <c r="M535" s="14">
        <f>_xlfn.XLOOKUP(A535,'PWQ_Hospitalisation Details (2)'!A:A,'PWQ_Hospitalisation Details (2)'!E:E,"Not Found")</f>
        <v>24714</v>
      </c>
      <c r="N535" s="15">
        <f>_xlfn.XLOOKUP(A535,'PWQ_Hospitalisation Details (2)'!A:A,'PWQ_Hospitalisation Details (2)'!G:G,"Not Found")</f>
        <v>18694.689999999999</v>
      </c>
      <c r="O535" s="12" t="str">
        <f>_xlfn.XLOOKUP(A535,'PWQ_Hospitalisation Details (2)'!A:A,'PWQ_Hospitalisation Details (2)'!H:H,"Not Found")</f>
        <v>tier - 1</v>
      </c>
      <c r="P535" s="12" t="str">
        <f>_xlfn.XLOOKUP(A535,'PWQ_Hospitalisation Details (2)'!A:A,'PWQ_Hospitalisation Details (2)'!I:I,"Not Found")</f>
        <v>tier - 1</v>
      </c>
      <c r="Q535" s="12" t="str">
        <f>_xlfn.XLOOKUP(A535,'PWQ_Hospitalisation Details (2)'!A:A,'PWQ_Hospitalisation Details (2)'!J:J,"Not Found")</f>
        <v>R1023</v>
      </c>
      <c r="R535" s="12">
        <f>_xlfn.XLOOKUP('Healthcare-Xlookup'!A535,'PWQ_Hospitalisation Details (2)'!A:A,'PWQ_Hospitalisation Details (2)'!K:K,"Not Found")</f>
        <v>55</v>
      </c>
    </row>
    <row r="536" spans="1:18" x14ac:dyDescent="0.35">
      <c r="A536" s="12" t="s">
        <v>1836</v>
      </c>
      <c r="B536" s="12" t="str">
        <f>_xlfn.XLOOKUP(A536,Customer_Names[Customer ID],Customer_Names[First Name],"Not Found")</f>
        <v xml:space="preserve">  Shauna</v>
      </c>
      <c r="C536" s="12" t="str">
        <f>_xlfn.XLOOKUP(A536,Customer_Names[Customer ID],Customer_Names[last Name],"Not Found")</f>
        <v>Gammon</v>
      </c>
      <c r="D536" s="22">
        <f>_xlfn.XLOOKUP('Healthcare-Xlookup'!A536,'PWQ_Medical Examinations (2)'!A:A,'PWQ_Medical Examinations (2)'!B:B,"Not Found")</f>
        <v>51.94</v>
      </c>
      <c r="E536" s="13" t="str">
        <f>_xlfn.XLOOKUP(A536,'PWQ_Medical Examinations (2)'!A:A,'PWQ_Medical Examinations (2)'!C:C,"Not Found")</f>
        <v>Obesity</v>
      </c>
      <c r="F536" s="12">
        <f>_xlfn.XLOOKUP(A536,'PWQ_Medical Examinations (2)'!A:A,'PWQ_Medical Examinations (2)'!D:D,"Not Found")</f>
        <v>8.8000000000000007</v>
      </c>
      <c r="G536" s="12" t="str">
        <f>_xlfn.XLOOKUP('Healthcare-Xlookup'!A536,'PWQ_Medical Examinations (2)'!A:A,'PWQ_Medical Examinations (2)'!J:J,"Not Found")</f>
        <v>Diabetes</v>
      </c>
      <c r="H536" s="12" t="str">
        <f>_xlfn.XLOOKUP(A536,'PWQ_Medical Examinations (2)'!A:A,'PWQ_Medical Examinations (2)'!E:E,"Not Found")</f>
        <v>yes</v>
      </c>
      <c r="I536" s="12" t="str">
        <f>_xlfn.XLOOKUP(A536,'PWQ_Medical Examinations (2)'!A:A,'PWQ_Medical Examinations (2)'!F:F,"Not Found")</f>
        <v>No</v>
      </c>
      <c r="J536" s="12" t="str">
        <f>_xlfn.XLOOKUP(A536,'PWQ_Medical Examinations (2)'!A:A,'PWQ_Medical Examinations (2)'!G:G,"Not Found")</f>
        <v>No</v>
      </c>
      <c r="K536" s="13">
        <f>_xlfn.XLOOKUP('Healthcare-Xlookup'!A536,'PWQ_Medical Examinations (2)'!A:A,'PWQ_Medical Examinations (2)'!H:H,"Not Found")</f>
        <v>2</v>
      </c>
      <c r="L536" s="13" t="str">
        <f>_xlfn.XLOOKUP(A536,'PWQ_Medical Examinations (2)'!A:A,'PWQ_Medical Examinations (2)'!I:I,"Not Found")</f>
        <v>No</v>
      </c>
      <c r="M536" s="14">
        <f>_xlfn.XLOOKUP(A536,'PWQ_Hospitalisation Details (2)'!A:A,'PWQ_Hospitalisation Details (2)'!E:E,"Not Found")</f>
        <v>25858</v>
      </c>
      <c r="N536" s="15">
        <f>_xlfn.XLOOKUP(A536,'PWQ_Hospitalisation Details (2)'!A:A,'PWQ_Hospitalisation Details (2)'!G:G,"Not Found")</f>
        <v>18682.740000000002</v>
      </c>
      <c r="O536" s="12" t="str">
        <f>_xlfn.XLOOKUP(A536,'PWQ_Hospitalisation Details (2)'!A:A,'PWQ_Hospitalisation Details (2)'!H:H,"Not Found")</f>
        <v>tier - 1</v>
      </c>
      <c r="P536" s="12" t="str">
        <f>_xlfn.XLOOKUP(A536,'PWQ_Hospitalisation Details (2)'!A:A,'PWQ_Hospitalisation Details (2)'!I:I,"Not Found")</f>
        <v>tier - 3</v>
      </c>
      <c r="Q536" s="12" t="str">
        <f>_xlfn.XLOOKUP(A536,'PWQ_Hospitalisation Details (2)'!A:A,'PWQ_Hospitalisation Details (2)'!J:J,"Not Found")</f>
        <v>R1012</v>
      </c>
      <c r="R536" s="12">
        <f>_xlfn.XLOOKUP('Healthcare-Xlookup'!A536,'PWQ_Hospitalisation Details (2)'!A:A,'PWQ_Hospitalisation Details (2)'!K:K,"Not Found")</f>
        <v>52</v>
      </c>
    </row>
    <row r="537" spans="1:18" x14ac:dyDescent="0.35">
      <c r="A537" s="12" t="s">
        <v>1835</v>
      </c>
      <c r="B537" s="12" t="str">
        <f>_xlfn.XLOOKUP(A537,Customer_Names[Customer ID],Customer_Names[First Name],"Not Found")</f>
        <v xml:space="preserve">  Terence</v>
      </c>
      <c r="C537" s="12" t="str">
        <f>_xlfn.XLOOKUP(A537,Customer_Names[Customer ID],Customer_Names[last Name],"Not Found")</f>
        <v>Lee</v>
      </c>
      <c r="D537" s="22">
        <f>_xlfn.XLOOKUP('Healthcare-Xlookup'!A537,'PWQ_Medical Examinations (2)'!A:A,'PWQ_Medical Examinations (2)'!B:B,"Not Found")</f>
        <v>29.83</v>
      </c>
      <c r="E537" s="13" t="str">
        <f>_xlfn.XLOOKUP(A537,'PWQ_Medical Examinations (2)'!A:A,'PWQ_Medical Examinations (2)'!C:C,"Not Found")</f>
        <v>Over weight</v>
      </c>
      <c r="F537" s="12">
        <f>_xlfn.XLOOKUP(A537,'PWQ_Medical Examinations (2)'!A:A,'PWQ_Medical Examinations (2)'!D:D,"Not Found")</f>
        <v>5.84</v>
      </c>
      <c r="G537" s="12" t="str">
        <f>_xlfn.XLOOKUP('Healthcare-Xlookup'!A537,'PWQ_Medical Examinations (2)'!A:A,'PWQ_Medical Examinations (2)'!J:J,"Not Found")</f>
        <v>Prediabetes</v>
      </c>
      <c r="H537" s="12" t="str">
        <f>_xlfn.XLOOKUP(A537,'PWQ_Medical Examinations (2)'!A:A,'PWQ_Medical Examinations (2)'!E:E,"Not Found")</f>
        <v>No</v>
      </c>
      <c r="I537" s="12" t="str">
        <f>_xlfn.XLOOKUP(A537,'PWQ_Medical Examinations (2)'!A:A,'PWQ_Medical Examinations (2)'!F:F,"Not Found")</f>
        <v>No</v>
      </c>
      <c r="J537" s="12" t="str">
        <f>_xlfn.XLOOKUP(A537,'PWQ_Medical Examinations (2)'!A:A,'PWQ_Medical Examinations (2)'!G:G,"Not Found")</f>
        <v>No</v>
      </c>
      <c r="K537" s="13">
        <f>_xlfn.XLOOKUP('Healthcare-Xlookup'!A537,'PWQ_Medical Examinations (2)'!A:A,'PWQ_Medical Examinations (2)'!H:H,"Not Found")</f>
        <v>1</v>
      </c>
      <c r="L537" s="13" t="str">
        <f>_xlfn.XLOOKUP(A537,'PWQ_Medical Examinations (2)'!A:A,'PWQ_Medical Examinations (2)'!I:I,"Not Found")</f>
        <v>yes</v>
      </c>
      <c r="M537" s="14">
        <f>_xlfn.XLOOKUP(A537,'PWQ_Hospitalisation Details (2)'!A:A,'PWQ_Hospitalisation Details (2)'!E:E,"Not Found")</f>
        <v>36061</v>
      </c>
      <c r="N537" s="15">
        <f>_xlfn.XLOOKUP(A537,'PWQ_Hospitalisation Details (2)'!A:A,'PWQ_Hospitalisation Details (2)'!G:G,"Not Found")</f>
        <v>18648.419999999998</v>
      </c>
      <c r="O537" s="12" t="str">
        <f>_xlfn.XLOOKUP(A537,'PWQ_Hospitalisation Details (2)'!A:A,'PWQ_Hospitalisation Details (2)'!H:H,"Not Found")</f>
        <v>tier - 1</v>
      </c>
      <c r="P537" s="12" t="str">
        <f>_xlfn.XLOOKUP(A537,'PWQ_Hospitalisation Details (2)'!A:A,'PWQ_Hospitalisation Details (2)'!I:I,"Not Found")</f>
        <v>tier - 1</v>
      </c>
      <c r="Q537" s="12" t="str">
        <f>_xlfn.XLOOKUP(A537,'PWQ_Hospitalisation Details (2)'!A:A,'PWQ_Hospitalisation Details (2)'!J:J,"Not Found")</f>
        <v>R1019</v>
      </c>
      <c r="R537" s="12">
        <f>_xlfn.XLOOKUP('Healthcare-Xlookup'!A537,'PWQ_Hospitalisation Details (2)'!A:A,'PWQ_Hospitalisation Details (2)'!K:K,"Not Found")</f>
        <v>24</v>
      </c>
    </row>
    <row r="538" spans="1:18" x14ac:dyDescent="0.35">
      <c r="A538" s="12" t="s">
        <v>1834</v>
      </c>
      <c r="B538" s="12" t="str">
        <f>_xlfn.XLOOKUP(A538,Customer_Names[Customer ID],Customer_Names[First Name],"Not Found")</f>
        <v xml:space="preserve">  Marisol</v>
      </c>
      <c r="C538" s="12" t="str">
        <f>_xlfn.XLOOKUP(A538,Customer_Names[Customer ID],Customer_Names[last Name],"Not Found")</f>
        <v>Franco</v>
      </c>
      <c r="D538" s="22">
        <f>_xlfn.XLOOKUP('Healthcare-Xlookup'!A538,'PWQ_Medical Examinations (2)'!A:A,'PWQ_Medical Examinations (2)'!B:B,"Not Found")</f>
        <v>22.6</v>
      </c>
      <c r="E538" s="13" t="str">
        <f>_xlfn.XLOOKUP(A538,'PWQ_Medical Examinations (2)'!A:A,'PWQ_Medical Examinations (2)'!C:C,"Not Found")</f>
        <v>Normal Weight</v>
      </c>
      <c r="F538" s="12">
        <f>_xlfn.XLOOKUP(A538,'PWQ_Medical Examinations (2)'!A:A,'PWQ_Medical Examinations (2)'!D:D,"Not Found")</f>
        <v>10.43</v>
      </c>
      <c r="G538" s="12" t="str">
        <f>_xlfn.XLOOKUP('Healthcare-Xlookup'!A538,'PWQ_Medical Examinations (2)'!A:A,'PWQ_Medical Examinations (2)'!J:J,"Not Found")</f>
        <v>Diabetes</v>
      </c>
      <c r="H538" s="12" t="str">
        <f>_xlfn.XLOOKUP(A538,'PWQ_Medical Examinations (2)'!A:A,'PWQ_Medical Examinations (2)'!E:E,"Not Found")</f>
        <v>yes</v>
      </c>
      <c r="I538" s="12" t="str">
        <f>_xlfn.XLOOKUP(A538,'PWQ_Medical Examinations (2)'!A:A,'PWQ_Medical Examinations (2)'!F:F,"Not Found")</f>
        <v>No</v>
      </c>
      <c r="J538" s="12" t="str">
        <f>_xlfn.XLOOKUP(A538,'PWQ_Medical Examinations (2)'!A:A,'PWQ_Medical Examinations (2)'!G:G,"Not Found")</f>
        <v>No</v>
      </c>
      <c r="K538" s="13">
        <f>_xlfn.XLOOKUP('Healthcare-Xlookup'!A538,'PWQ_Medical Examinations (2)'!A:A,'PWQ_Medical Examinations (2)'!H:H,"Not Found")</f>
        <v>1</v>
      </c>
      <c r="L538" s="13" t="str">
        <f>_xlfn.XLOOKUP(A538,'PWQ_Medical Examinations (2)'!A:A,'PWQ_Medical Examinations (2)'!I:I,"Not Found")</f>
        <v>yes</v>
      </c>
      <c r="M538" s="14">
        <f>_xlfn.XLOOKUP(A538,'PWQ_Hospitalisation Details (2)'!A:A,'PWQ_Hospitalisation Details (2)'!E:E,"Not Found")</f>
        <v>31636</v>
      </c>
      <c r="N538" s="15">
        <f>_xlfn.XLOOKUP(A538,'PWQ_Hospitalisation Details (2)'!A:A,'PWQ_Hospitalisation Details (2)'!G:G,"Not Found")</f>
        <v>18608.259999999998</v>
      </c>
      <c r="O538" s="12" t="str">
        <f>_xlfn.XLOOKUP(A538,'PWQ_Hospitalisation Details (2)'!A:A,'PWQ_Hospitalisation Details (2)'!H:H,"Not Found")</f>
        <v>tier - 1</v>
      </c>
      <c r="P538" s="12" t="str">
        <f>_xlfn.XLOOKUP(A538,'PWQ_Hospitalisation Details (2)'!A:A,'PWQ_Hospitalisation Details (2)'!I:I,"Not Found")</f>
        <v>tier - 3</v>
      </c>
      <c r="Q538" s="12" t="str">
        <f>_xlfn.XLOOKUP(A538,'PWQ_Hospitalisation Details (2)'!A:A,'PWQ_Hospitalisation Details (2)'!J:J,"Not Found")</f>
        <v>R1011</v>
      </c>
      <c r="R538" s="12">
        <f>_xlfn.XLOOKUP('Healthcare-Xlookup'!A538,'PWQ_Hospitalisation Details (2)'!A:A,'PWQ_Hospitalisation Details (2)'!K:K,"Not Found")</f>
        <v>36</v>
      </c>
    </row>
    <row r="539" spans="1:18" x14ac:dyDescent="0.35">
      <c r="A539" s="12" t="s">
        <v>1833</v>
      </c>
      <c r="B539" s="12" t="str">
        <f>_xlfn.XLOOKUP(A539,Customer_Names[Customer ID],Customer_Names[First Name],"Not Found")</f>
        <v xml:space="preserve">  Lindsay</v>
      </c>
      <c r="C539" s="12" t="str">
        <f>_xlfn.XLOOKUP(A539,Customer_Names[Customer ID],Customer_Names[last Name],"Not Found")</f>
        <v>Patterson</v>
      </c>
      <c r="D539" s="22">
        <f>_xlfn.XLOOKUP('Healthcare-Xlookup'!A539,'PWQ_Medical Examinations (2)'!A:A,'PWQ_Medical Examinations (2)'!B:B,"Not Found")</f>
        <v>46.69</v>
      </c>
      <c r="E539" s="13" t="str">
        <f>_xlfn.XLOOKUP(A539,'PWQ_Medical Examinations (2)'!A:A,'PWQ_Medical Examinations (2)'!C:C,"Not Found")</f>
        <v>Obesity</v>
      </c>
      <c r="F539" s="12">
        <f>_xlfn.XLOOKUP(A539,'PWQ_Medical Examinations (2)'!A:A,'PWQ_Medical Examinations (2)'!D:D,"Not Found")</f>
        <v>4.25</v>
      </c>
      <c r="G539" s="12" t="str">
        <f>_xlfn.XLOOKUP('Healthcare-Xlookup'!A539,'PWQ_Medical Examinations (2)'!A:A,'PWQ_Medical Examinations (2)'!J:J,"Not Found")</f>
        <v>Normal</v>
      </c>
      <c r="H539" s="12" t="str">
        <f>_xlfn.XLOOKUP(A539,'PWQ_Medical Examinations (2)'!A:A,'PWQ_Medical Examinations (2)'!E:E,"Not Found")</f>
        <v>yes</v>
      </c>
      <c r="I539" s="12" t="str">
        <f>_xlfn.XLOOKUP(A539,'PWQ_Medical Examinations (2)'!A:A,'PWQ_Medical Examinations (2)'!F:F,"Not Found")</f>
        <v>No</v>
      </c>
      <c r="J539" s="12" t="str">
        <f>_xlfn.XLOOKUP(A539,'PWQ_Medical Examinations (2)'!A:A,'PWQ_Medical Examinations (2)'!G:G,"Not Found")</f>
        <v>No</v>
      </c>
      <c r="K539" s="13">
        <f>_xlfn.XLOOKUP('Healthcare-Xlookup'!A539,'PWQ_Medical Examinations (2)'!A:A,'PWQ_Medical Examinations (2)'!H:H,"Not Found")</f>
        <v>1</v>
      </c>
      <c r="L539" s="13" t="str">
        <f>_xlfn.XLOOKUP(A539,'PWQ_Medical Examinations (2)'!A:A,'PWQ_Medical Examinations (2)'!I:I,"Not Found")</f>
        <v>No</v>
      </c>
      <c r="M539" s="14">
        <f>_xlfn.XLOOKUP(A539,'PWQ_Hospitalisation Details (2)'!A:A,'PWQ_Hospitalisation Details (2)'!E:E,"Not Found")</f>
        <v>23646</v>
      </c>
      <c r="N539" s="15">
        <f>_xlfn.XLOOKUP(A539,'PWQ_Hospitalisation Details (2)'!A:A,'PWQ_Hospitalisation Details (2)'!G:G,"Not Found")</f>
        <v>18443.11</v>
      </c>
      <c r="O539" s="12" t="str">
        <f>_xlfn.XLOOKUP(A539,'PWQ_Hospitalisation Details (2)'!A:A,'PWQ_Hospitalisation Details (2)'!H:H,"Not Found")</f>
        <v>tier - 1</v>
      </c>
      <c r="P539" s="12" t="str">
        <f>_xlfn.XLOOKUP(A539,'PWQ_Hospitalisation Details (2)'!A:A,'PWQ_Hospitalisation Details (2)'!I:I,"Not Found")</f>
        <v>tier - 2</v>
      </c>
      <c r="Q539" s="12" t="str">
        <f>_xlfn.XLOOKUP(A539,'PWQ_Hospitalisation Details (2)'!A:A,'PWQ_Hospitalisation Details (2)'!J:J,"Not Found")</f>
        <v>R1012</v>
      </c>
      <c r="R539" s="12">
        <f>_xlfn.XLOOKUP('Healthcare-Xlookup'!A539,'PWQ_Hospitalisation Details (2)'!A:A,'PWQ_Hospitalisation Details (2)'!K:K,"Not Found")</f>
        <v>58</v>
      </c>
    </row>
    <row r="540" spans="1:18" x14ac:dyDescent="0.35">
      <c r="A540" s="12" t="s">
        <v>1832</v>
      </c>
      <c r="B540" s="12" t="str">
        <f>_xlfn.XLOOKUP(A540,Customer_Names[Customer ID],Customer_Names[First Name],"Not Found")</f>
        <v xml:space="preserve">  Katie</v>
      </c>
      <c r="C540" s="12" t="str">
        <f>_xlfn.XLOOKUP(A540,Customer_Names[Customer ID],Customer_Names[last Name],"Not Found")</f>
        <v>Valdes</v>
      </c>
      <c r="D540" s="22">
        <f>_xlfn.XLOOKUP('Healthcare-Xlookup'!A540,'PWQ_Medical Examinations (2)'!A:A,'PWQ_Medical Examinations (2)'!B:B,"Not Found")</f>
        <v>28.49</v>
      </c>
      <c r="E540" s="13" t="str">
        <f>_xlfn.XLOOKUP(A540,'PWQ_Medical Examinations (2)'!A:A,'PWQ_Medical Examinations (2)'!C:C,"Not Found")</f>
        <v>Over weight</v>
      </c>
      <c r="F540" s="12">
        <f>_xlfn.XLOOKUP(A540,'PWQ_Medical Examinations (2)'!A:A,'PWQ_Medical Examinations (2)'!D:D,"Not Found")</f>
        <v>4.8899999999999997</v>
      </c>
      <c r="G540" s="12" t="str">
        <f>_xlfn.XLOOKUP('Healthcare-Xlookup'!A540,'PWQ_Medical Examinations (2)'!A:A,'PWQ_Medical Examinations (2)'!J:J,"Not Found")</f>
        <v>Normal</v>
      </c>
      <c r="H540" s="12" t="str">
        <f>_xlfn.XLOOKUP(A540,'PWQ_Medical Examinations (2)'!A:A,'PWQ_Medical Examinations (2)'!E:E,"Not Found")</f>
        <v>No</v>
      </c>
      <c r="I540" s="12" t="str">
        <f>_xlfn.XLOOKUP(A540,'PWQ_Medical Examinations (2)'!A:A,'PWQ_Medical Examinations (2)'!F:F,"Not Found")</f>
        <v>No</v>
      </c>
      <c r="J540" s="12" t="str">
        <f>_xlfn.XLOOKUP(A540,'PWQ_Medical Examinations (2)'!A:A,'PWQ_Medical Examinations (2)'!G:G,"Not Found")</f>
        <v>No</v>
      </c>
      <c r="K540" s="13">
        <f>_xlfn.XLOOKUP('Healthcare-Xlookup'!A540,'PWQ_Medical Examinations (2)'!A:A,'PWQ_Medical Examinations (2)'!H:H,"Not Found")</f>
        <v>0</v>
      </c>
      <c r="L540" s="13" t="str">
        <f>_xlfn.XLOOKUP(A540,'PWQ_Medical Examinations (2)'!A:A,'PWQ_Medical Examinations (2)'!I:I,"Not Found")</f>
        <v>yes</v>
      </c>
      <c r="M540" s="14">
        <f>_xlfn.XLOOKUP(A540,'PWQ_Hospitalisation Details (2)'!A:A,'PWQ_Hospitalisation Details (2)'!E:E,"Not Found")</f>
        <v>36509</v>
      </c>
      <c r="N540" s="15">
        <f>_xlfn.XLOOKUP(A540,'PWQ_Hospitalisation Details (2)'!A:A,'PWQ_Hospitalisation Details (2)'!G:G,"Not Found")</f>
        <v>18328.240000000002</v>
      </c>
      <c r="O540" s="12" t="str">
        <f>_xlfn.XLOOKUP(A540,'PWQ_Hospitalisation Details (2)'!A:A,'PWQ_Hospitalisation Details (2)'!H:H,"Not Found")</f>
        <v>tier - 1</v>
      </c>
      <c r="P540" s="12" t="str">
        <f>_xlfn.XLOOKUP(A540,'PWQ_Hospitalisation Details (2)'!A:A,'PWQ_Hospitalisation Details (2)'!I:I,"Not Found")</f>
        <v>tier - 2</v>
      </c>
      <c r="Q540" s="12" t="str">
        <f>_xlfn.XLOOKUP(A540,'PWQ_Hospitalisation Details (2)'!A:A,'PWQ_Hospitalisation Details (2)'!J:J,"Not Found")</f>
        <v>R1013</v>
      </c>
      <c r="R540" s="12">
        <f>_xlfn.XLOOKUP('Healthcare-Xlookup'!A540,'PWQ_Hospitalisation Details (2)'!A:A,'PWQ_Hospitalisation Details (2)'!K:K,"Not Found")</f>
        <v>23</v>
      </c>
    </row>
    <row r="541" spans="1:18" x14ac:dyDescent="0.35">
      <c r="A541" s="12" t="s">
        <v>1831</v>
      </c>
      <c r="B541" s="12" t="str">
        <f>_xlfn.XLOOKUP(A541,Customer_Names[Customer ID],Customer_Names[First Name],"Not Found")</f>
        <v xml:space="preserve">  Daniel</v>
      </c>
      <c r="C541" s="12" t="str">
        <f>_xlfn.XLOOKUP(A541,Customer_Names[Customer ID],Customer_Names[last Name],"Not Found")</f>
        <v>Craig</v>
      </c>
      <c r="D541" s="22">
        <f>_xlfn.XLOOKUP('Healthcare-Xlookup'!A541,'PWQ_Medical Examinations (2)'!A:A,'PWQ_Medical Examinations (2)'!B:B,"Not Found")</f>
        <v>28.5</v>
      </c>
      <c r="E541" s="13" t="str">
        <f>_xlfn.XLOOKUP(A541,'PWQ_Medical Examinations (2)'!A:A,'PWQ_Medical Examinations (2)'!C:C,"Not Found")</f>
        <v>Over weight</v>
      </c>
      <c r="F541" s="12">
        <f>_xlfn.XLOOKUP(A541,'PWQ_Medical Examinations (2)'!A:A,'PWQ_Medical Examinations (2)'!D:D,"Not Found")</f>
        <v>5.55</v>
      </c>
      <c r="G541" s="12" t="str">
        <f>_xlfn.XLOOKUP('Healthcare-Xlookup'!A541,'PWQ_Medical Examinations (2)'!A:A,'PWQ_Medical Examinations (2)'!J:J,"Not Found")</f>
        <v>Normal</v>
      </c>
      <c r="H541" s="12" t="str">
        <f>_xlfn.XLOOKUP(A541,'PWQ_Medical Examinations (2)'!A:A,'PWQ_Medical Examinations (2)'!E:E,"Not Found")</f>
        <v>yes</v>
      </c>
      <c r="I541" s="12" t="str">
        <f>_xlfn.XLOOKUP(A541,'PWQ_Medical Examinations (2)'!A:A,'PWQ_Medical Examinations (2)'!F:F,"Not Found")</f>
        <v>No</v>
      </c>
      <c r="J541" s="12" t="str">
        <f>_xlfn.XLOOKUP(A541,'PWQ_Medical Examinations (2)'!A:A,'PWQ_Medical Examinations (2)'!G:G,"Not Found")</f>
        <v>No</v>
      </c>
      <c r="K541" s="13">
        <f>_xlfn.XLOOKUP('Healthcare-Xlookup'!A541,'PWQ_Medical Examinations (2)'!A:A,'PWQ_Medical Examinations (2)'!H:H,"Not Found")</f>
        <v>1</v>
      </c>
      <c r="L541" s="13" t="str">
        <f>_xlfn.XLOOKUP(A541,'PWQ_Medical Examinations (2)'!A:A,'PWQ_Medical Examinations (2)'!I:I,"Not Found")</f>
        <v>yes</v>
      </c>
      <c r="M541" s="14">
        <f>_xlfn.XLOOKUP(A541,'PWQ_Hospitalisation Details (2)'!A:A,'PWQ_Hospitalisation Details (2)'!E:E,"Not Found")</f>
        <v>34884</v>
      </c>
      <c r="N541" s="15">
        <f>_xlfn.XLOOKUP(A541,'PWQ_Hospitalisation Details (2)'!A:A,'PWQ_Hospitalisation Details (2)'!G:G,"Not Found")</f>
        <v>18310.740000000002</v>
      </c>
      <c r="O541" s="12" t="str">
        <f>_xlfn.XLOOKUP(A541,'PWQ_Hospitalisation Details (2)'!A:A,'PWQ_Hospitalisation Details (2)'!H:H,"Not Found")</f>
        <v>tier - 1</v>
      </c>
      <c r="P541" s="12" t="str">
        <f>_xlfn.XLOOKUP(A541,'PWQ_Hospitalisation Details (2)'!A:A,'PWQ_Hospitalisation Details (2)'!I:I,"Not Found")</f>
        <v>tier - 3</v>
      </c>
      <c r="Q541" s="12" t="str">
        <f>_xlfn.XLOOKUP(A541,'PWQ_Hospitalisation Details (2)'!A:A,'PWQ_Hospitalisation Details (2)'!J:J,"Not Found")</f>
        <v>R1012</v>
      </c>
      <c r="R541" s="12">
        <f>_xlfn.XLOOKUP('Healthcare-Xlookup'!A541,'PWQ_Hospitalisation Details (2)'!A:A,'PWQ_Hospitalisation Details (2)'!K:K,"Not Found")</f>
        <v>27</v>
      </c>
    </row>
    <row r="542" spans="1:18" x14ac:dyDescent="0.35">
      <c r="A542" s="12" t="s">
        <v>1830</v>
      </c>
      <c r="B542" s="12" t="str">
        <f>_xlfn.XLOOKUP(A542,Customer_Names[Customer ID],Customer_Names[First Name],"Not Found")</f>
        <v xml:space="preserve">  Brett W</v>
      </c>
      <c r="C542" s="12" t="str">
        <f>_xlfn.XLOOKUP(A542,Customer_Names[Customer ID],Customer_Names[last Name],"Not Found")</f>
        <v>Whipple</v>
      </c>
      <c r="D542" s="22">
        <f>_xlfn.XLOOKUP('Healthcare-Xlookup'!A542,'PWQ_Medical Examinations (2)'!A:A,'PWQ_Medical Examinations (2)'!B:B,"Not Found")</f>
        <v>24.4</v>
      </c>
      <c r="E542" s="13" t="str">
        <f>_xlfn.XLOOKUP(A542,'PWQ_Medical Examinations (2)'!A:A,'PWQ_Medical Examinations (2)'!C:C,"Not Found")</f>
        <v>Normal Weight</v>
      </c>
      <c r="F542" s="12">
        <f>_xlfn.XLOOKUP(A542,'PWQ_Medical Examinations (2)'!A:A,'PWQ_Medical Examinations (2)'!D:D,"Not Found")</f>
        <v>4.5199999999999996</v>
      </c>
      <c r="G542" s="12" t="str">
        <f>_xlfn.XLOOKUP('Healthcare-Xlookup'!A542,'PWQ_Medical Examinations (2)'!A:A,'PWQ_Medical Examinations (2)'!J:J,"Not Found")</f>
        <v>Normal</v>
      </c>
      <c r="H542" s="12" t="str">
        <f>_xlfn.XLOOKUP(A542,'PWQ_Medical Examinations (2)'!A:A,'PWQ_Medical Examinations (2)'!E:E,"Not Found")</f>
        <v>No</v>
      </c>
      <c r="I542" s="12" t="str">
        <f>_xlfn.XLOOKUP(A542,'PWQ_Medical Examinations (2)'!A:A,'PWQ_Medical Examinations (2)'!F:F,"Not Found")</f>
        <v>No</v>
      </c>
      <c r="J542" s="12" t="str">
        <f>_xlfn.XLOOKUP(A542,'PWQ_Medical Examinations (2)'!A:A,'PWQ_Medical Examinations (2)'!G:G,"Not Found")</f>
        <v>No</v>
      </c>
      <c r="K542" s="13">
        <f>_xlfn.XLOOKUP('Healthcare-Xlookup'!A542,'PWQ_Medical Examinations (2)'!A:A,'PWQ_Medical Examinations (2)'!H:H,"Not Found")</f>
        <v>1</v>
      </c>
      <c r="L542" s="13" t="str">
        <f>_xlfn.XLOOKUP(A542,'PWQ_Medical Examinations (2)'!A:A,'PWQ_Medical Examinations (2)'!I:I,"Not Found")</f>
        <v>yes</v>
      </c>
      <c r="M542" s="14">
        <f>_xlfn.XLOOKUP(A542,'PWQ_Hospitalisation Details (2)'!A:A,'PWQ_Hospitalisation Details (2)'!E:E,"Not Found")</f>
        <v>33963</v>
      </c>
      <c r="N542" s="15">
        <f>_xlfn.XLOOKUP(A542,'PWQ_Hospitalisation Details (2)'!A:A,'PWQ_Hospitalisation Details (2)'!G:G,"Not Found")</f>
        <v>18259.22</v>
      </c>
      <c r="O542" s="12" t="str">
        <f>_xlfn.XLOOKUP(A542,'PWQ_Hospitalisation Details (2)'!A:A,'PWQ_Hospitalisation Details (2)'!H:H,"Not Found")</f>
        <v>tier - 1</v>
      </c>
      <c r="P542" s="12" t="str">
        <f>_xlfn.XLOOKUP(A542,'PWQ_Hospitalisation Details (2)'!A:A,'PWQ_Hospitalisation Details (2)'!I:I,"Not Found")</f>
        <v>tier - 3</v>
      </c>
      <c r="Q542" s="12" t="str">
        <f>_xlfn.XLOOKUP(A542,'PWQ_Hospitalisation Details (2)'!A:A,'PWQ_Hospitalisation Details (2)'!J:J,"Not Found")</f>
        <v>R1011</v>
      </c>
      <c r="R542" s="12">
        <f>_xlfn.XLOOKUP('Healthcare-Xlookup'!A542,'PWQ_Hospitalisation Details (2)'!A:A,'PWQ_Hospitalisation Details (2)'!K:K,"Not Found")</f>
        <v>30</v>
      </c>
    </row>
    <row r="543" spans="1:18" x14ac:dyDescent="0.35">
      <c r="A543" s="12" t="s">
        <v>1829</v>
      </c>
      <c r="B543" s="12" t="str">
        <f>_xlfn.XLOOKUP(A543,Customer_Names[Customer ID],Customer_Names[First Name],"Not Found")</f>
        <v xml:space="preserve">  Dylan J</v>
      </c>
      <c r="C543" s="12" t="str">
        <f>_xlfn.XLOOKUP(A543,Customer_Names[Customer ID],Customer_Names[last Name],"Not Found")</f>
        <v>Marton</v>
      </c>
      <c r="D543" s="22">
        <f>_xlfn.XLOOKUP('Healthcare-Xlookup'!A543,'PWQ_Medical Examinations (2)'!A:A,'PWQ_Medical Examinations (2)'!B:B,"Not Found")</f>
        <v>29.15</v>
      </c>
      <c r="E543" s="13" t="str">
        <f>_xlfn.XLOOKUP(A543,'PWQ_Medical Examinations (2)'!A:A,'PWQ_Medical Examinations (2)'!C:C,"Not Found")</f>
        <v>Over weight</v>
      </c>
      <c r="F543" s="12">
        <f>_xlfn.XLOOKUP(A543,'PWQ_Medical Examinations (2)'!A:A,'PWQ_Medical Examinations (2)'!D:D,"Not Found")</f>
        <v>4.45</v>
      </c>
      <c r="G543" s="12" t="str">
        <f>_xlfn.XLOOKUP('Healthcare-Xlookup'!A543,'PWQ_Medical Examinations (2)'!A:A,'PWQ_Medical Examinations (2)'!J:J,"Not Found")</f>
        <v>Normal</v>
      </c>
      <c r="H543" s="12" t="str">
        <f>_xlfn.XLOOKUP(A543,'PWQ_Medical Examinations (2)'!A:A,'PWQ_Medical Examinations (2)'!E:E,"Not Found")</f>
        <v>yes</v>
      </c>
      <c r="I543" s="12" t="str">
        <f>_xlfn.XLOOKUP(A543,'PWQ_Medical Examinations (2)'!A:A,'PWQ_Medical Examinations (2)'!F:F,"Not Found")</f>
        <v>No</v>
      </c>
      <c r="J543" s="12" t="str">
        <f>_xlfn.XLOOKUP(A543,'PWQ_Medical Examinations (2)'!A:A,'PWQ_Medical Examinations (2)'!G:G,"Not Found")</f>
        <v>No</v>
      </c>
      <c r="K543" s="13">
        <f>_xlfn.XLOOKUP('Healthcare-Xlookup'!A543,'PWQ_Medical Examinations (2)'!A:A,'PWQ_Medical Examinations (2)'!H:H,"Not Found")</f>
        <v>1</v>
      </c>
      <c r="L543" s="13" t="str">
        <f>_xlfn.XLOOKUP(A543,'PWQ_Medical Examinations (2)'!A:A,'PWQ_Medical Examinations (2)'!I:I,"Not Found")</f>
        <v>yes</v>
      </c>
      <c r="M543" s="14">
        <f>_xlfn.XLOOKUP(A543,'PWQ_Hospitalisation Details (2)'!A:A,'PWQ_Hospitalisation Details (2)'!E:E,"Not Found")</f>
        <v>34914</v>
      </c>
      <c r="N543" s="15">
        <f>_xlfn.XLOOKUP(A543,'PWQ_Hospitalisation Details (2)'!A:A,'PWQ_Hospitalisation Details (2)'!G:G,"Not Found")</f>
        <v>18246.5</v>
      </c>
      <c r="O543" s="12" t="str">
        <f>_xlfn.XLOOKUP(A543,'PWQ_Hospitalisation Details (2)'!A:A,'PWQ_Hospitalisation Details (2)'!H:H,"Not Found")</f>
        <v>tier - 1</v>
      </c>
      <c r="P543" s="12" t="str">
        <f>_xlfn.XLOOKUP(A543,'PWQ_Hospitalisation Details (2)'!A:A,'PWQ_Hospitalisation Details (2)'!I:I,"Not Found")</f>
        <v>tier - 1</v>
      </c>
      <c r="Q543" s="12" t="str">
        <f>_xlfn.XLOOKUP(A543,'PWQ_Hospitalisation Details (2)'!A:A,'PWQ_Hospitalisation Details (2)'!J:J,"Not Found")</f>
        <v>R1013</v>
      </c>
      <c r="R543" s="12">
        <f>_xlfn.XLOOKUP('Healthcare-Xlookup'!A543,'PWQ_Hospitalisation Details (2)'!A:A,'PWQ_Hospitalisation Details (2)'!K:K,"Not Found")</f>
        <v>27</v>
      </c>
    </row>
    <row r="544" spans="1:18" x14ac:dyDescent="0.35">
      <c r="A544" s="12" t="s">
        <v>1828</v>
      </c>
      <c r="B544" s="12" t="str">
        <f>_xlfn.XLOOKUP(A544,Customer_Names[Customer ID],Customer_Names[First Name],"Not Found")</f>
        <v xml:space="preserve">  Elizabeth</v>
      </c>
      <c r="C544" s="12" t="str">
        <f>_xlfn.XLOOKUP(A544,Customer_Names[Customer ID],Customer_Names[last Name],"Not Found")</f>
        <v>Hildebrandt</v>
      </c>
      <c r="D544" s="22">
        <f>_xlfn.XLOOKUP('Healthcare-Xlookup'!A544,'PWQ_Medical Examinations (2)'!A:A,'PWQ_Medical Examinations (2)'!B:B,"Not Found")</f>
        <v>27.28</v>
      </c>
      <c r="E544" s="13" t="str">
        <f>_xlfn.XLOOKUP(A544,'PWQ_Medical Examinations (2)'!A:A,'PWQ_Medical Examinations (2)'!C:C,"Not Found")</f>
        <v>Over weight</v>
      </c>
      <c r="F544" s="12">
        <f>_xlfn.XLOOKUP(A544,'PWQ_Medical Examinations (2)'!A:A,'PWQ_Medical Examinations (2)'!D:D,"Not Found")</f>
        <v>4.72</v>
      </c>
      <c r="G544" s="12" t="str">
        <f>_xlfn.XLOOKUP('Healthcare-Xlookup'!A544,'PWQ_Medical Examinations (2)'!A:A,'PWQ_Medical Examinations (2)'!J:J,"Not Found")</f>
        <v>Normal</v>
      </c>
      <c r="H544" s="12" t="str">
        <f>_xlfn.XLOOKUP(A544,'PWQ_Medical Examinations (2)'!A:A,'PWQ_Medical Examinations (2)'!E:E,"Not Found")</f>
        <v>No</v>
      </c>
      <c r="I544" s="12" t="str">
        <f>_xlfn.XLOOKUP(A544,'PWQ_Medical Examinations (2)'!A:A,'PWQ_Medical Examinations (2)'!F:F,"Not Found")</f>
        <v>yes</v>
      </c>
      <c r="J544" s="12" t="str">
        <f>_xlfn.XLOOKUP(A544,'PWQ_Medical Examinations (2)'!A:A,'PWQ_Medical Examinations (2)'!G:G,"Not Found")</f>
        <v>No</v>
      </c>
      <c r="K544" s="13">
        <f>_xlfn.XLOOKUP('Healthcare-Xlookup'!A544,'PWQ_Medical Examinations (2)'!A:A,'PWQ_Medical Examinations (2)'!H:H,"Not Found")</f>
        <v>1</v>
      </c>
      <c r="L544" s="13" t="str">
        <f>_xlfn.XLOOKUP(A544,'PWQ_Medical Examinations (2)'!A:A,'PWQ_Medical Examinations (2)'!I:I,"Not Found")</f>
        <v>yes</v>
      </c>
      <c r="M544" s="14">
        <f>_xlfn.XLOOKUP(A544,'PWQ_Hospitalisation Details (2)'!A:A,'PWQ_Hospitalisation Details (2)'!E:E,"Not Found")</f>
        <v>38240</v>
      </c>
      <c r="N544" s="15">
        <f>_xlfn.XLOOKUP(A544,'PWQ_Hospitalisation Details (2)'!A:A,'PWQ_Hospitalisation Details (2)'!G:G,"Not Found")</f>
        <v>18223.45</v>
      </c>
      <c r="O544" s="12" t="str">
        <f>_xlfn.XLOOKUP(A544,'PWQ_Hospitalisation Details (2)'!A:A,'PWQ_Hospitalisation Details (2)'!H:H,"Not Found")</f>
        <v>tier - 1</v>
      </c>
      <c r="P544" s="12" t="str">
        <f>_xlfn.XLOOKUP(A544,'PWQ_Hospitalisation Details (2)'!A:A,'PWQ_Hospitalisation Details (2)'!I:I,"Not Found")</f>
        <v>tier - 3</v>
      </c>
      <c r="Q544" s="12" t="str">
        <f>_xlfn.XLOOKUP(A544,'PWQ_Hospitalisation Details (2)'!A:A,'PWQ_Hospitalisation Details (2)'!J:J,"Not Found")</f>
        <v>R1013</v>
      </c>
      <c r="R544" s="12">
        <f>_xlfn.XLOOKUP('Healthcare-Xlookup'!A544,'PWQ_Hospitalisation Details (2)'!A:A,'PWQ_Hospitalisation Details (2)'!K:K,"Not Found")</f>
        <v>18</v>
      </c>
    </row>
    <row r="545" spans="1:18" x14ac:dyDescent="0.35">
      <c r="A545" s="12" t="s">
        <v>1827</v>
      </c>
      <c r="B545" s="12" t="str">
        <f>_xlfn.XLOOKUP(A545,Customer_Names[Customer ID],Customer_Names[First Name],"Not Found")</f>
        <v xml:space="preserve">  Brooke M</v>
      </c>
      <c r="C545" s="12" t="str">
        <f>_xlfn.XLOOKUP(A545,Customer_Names[Customer ID],Customer_Names[last Name],"Not Found")</f>
        <v>Biggs</v>
      </c>
      <c r="D545" s="22">
        <f>_xlfn.XLOOKUP('Healthcare-Xlookup'!A545,'PWQ_Medical Examinations (2)'!A:A,'PWQ_Medical Examinations (2)'!B:B,"Not Found")</f>
        <v>32.229999999999997</v>
      </c>
      <c r="E545" s="13" t="str">
        <f>_xlfn.XLOOKUP(A545,'PWQ_Medical Examinations (2)'!A:A,'PWQ_Medical Examinations (2)'!C:C,"Not Found")</f>
        <v>Obesity</v>
      </c>
      <c r="F545" s="12">
        <f>_xlfn.XLOOKUP(A545,'PWQ_Medical Examinations (2)'!A:A,'PWQ_Medical Examinations (2)'!D:D,"Not Found")</f>
        <v>4.6500000000000004</v>
      </c>
      <c r="G545" s="12" t="str">
        <f>_xlfn.XLOOKUP('Healthcare-Xlookup'!A545,'PWQ_Medical Examinations (2)'!A:A,'PWQ_Medical Examinations (2)'!J:J,"Not Found")</f>
        <v>Normal</v>
      </c>
      <c r="H545" s="12" t="str">
        <f>_xlfn.XLOOKUP(A545,'PWQ_Medical Examinations (2)'!A:A,'PWQ_Medical Examinations (2)'!E:E,"Not Found")</f>
        <v>yes</v>
      </c>
      <c r="I545" s="12" t="str">
        <f>_xlfn.XLOOKUP(A545,'PWQ_Medical Examinations (2)'!A:A,'PWQ_Medical Examinations (2)'!F:F,"Not Found")</f>
        <v>No</v>
      </c>
      <c r="J545" s="12" t="str">
        <f>_xlfn.XLOOKUP(A545,'PWQ_Medical Examinations (2)'!A:A,'PWQ_Medical Examinations (2)'!G:G,"Not Found")</f>
        <v>Yes</v>
      </c>
      <c r="K545" s="13">
        <f>_xlfn.XLOOKUP('Healthcare-Xlookup'!A545,'PWQ_Medical Examinations (2)'!A:A,'PWQ_Medical Examinations (2)'!H:H,"Not Found")</f>
        <v>1</v>
      </c>
      <c r="L545" s="13" t="str">
        <f>_xlfn.XLOOKUP(A545,'PWQ_Medical Examinations (2)'!A:A,'PWQ_Medical Examinations (2)'!I:I,"Not Found")</f>
        <v>No</v>
      </c>
      <c r="M545" s="14">
        <f>_xlfn.XLOOKUP(A545,'PWQ_Hospitalisation Details (2)'!A:A,'PWQ_Hospitalisation Details (2)'!E:E,"Not Found")</f>
        <v>35596</v>
      </c>
      <c r="N545" s="15">
        <f>_xlfn.XLOOKUP(A545,'PWQ_Hospitalisation Details (2)'!A:A,'PWQ_Hospitalisation Details (2)'!G:G,"Not Found")</f>
        <v>18218.16</v>
      </c>
      <c r="O545" s="12" t="str">
        <f>_xlfn.XLOOKUP(A545,'PWQ_Hospitalisation Details (2)'!A:A,'PWQ_Hospitalisation Details (2)'!H:H,"Not Found")</f>
        <v>tier - 1</v>
      </c>
      <c r="P545" s="12" t="str">
        <f>_xlfn.XLOOKUP(A545,'PWQ_Hospitalisation Details (2)'!A:A,'PWQ_Hospitalisation Details (2)'!I:I,"Not Found")</f>
        <v>tier - 1</v>
      </c>
      <c r="Q545" s="12" t="str">
        <f>_xlfn.XLOOKUP(A545,'PWQ_Hospitalisation Details (2)'!A:A,'PWQ_Hospitalisation Details (2)'!J:J,"Not Found")</f>
        <v>R1013</v>
      </c>
      <c r="R545" s="12">
        <f>_xlfn.XLOOKUP('Healthcare-Xlookup'!A545,'PWQ_Hospitalisation Details (2)'!A:A,'PWQ_Hospitalisation Details (2)'!K:K,"Not Found")</f>
        <v>25</v>
      </c>
    </row>
    <row r="546" spans="1:18" x14ac:dyDescent="0.35">
      <c r="A546" s="12" t="s">
        <v>1826</v>
      </c>
      <c r="B546" s="12" t="str">
        <f>_xlfn.XLOOKUP(A546,Customer_Names[Customer ID],Customer_Names[First Name],"Not Found")</f>
        <v>s  Teiko</v>
      </c>
      <c r="C546" s="12" t="str">
        <f>_xlfn.XLOOKUP(A546,Customer_Names[Customer ID],Customer_Names[last Name],"Not Found")</f>
        <v>Shigezumi</v>
      </c>
      <c r="D546" s="22">
        <f>_xlfn.XLOOKUP('Healthcare-Xlookup'!A546,'PWQ_Medical Examinations (2)'!A:A,'PWQ_Medical Examinations (2)'!B:B,"Not Found")</f>
        <v>44.2</v>
      </c>
      <c r="E546" s="13" t="str">
        <f>_xlfn.XLOOKUP(A546,'PWQ_Medical Examinations (2)'!A:A,'PWQ_Medical Examinations (2)'!C:C,"Not Found")</f>
        <v>Obesity</v>
      </c>
      <c r="F546" s="12">
        <f>_xlfn.XLOOKUP(A546,'PWQ_Medical Examinations (2)'!A:A,'PWQ_Medical Examinations (2)'!D:D,"Not Found")</f>
        <v>11.34</v>
      </c>
      <c r="G546" s="12" t="str">
        <f>_xlfn.XLOOKUP('Healthcare-Xlookup'!A546,'PWQ_Medical Examinations (2)'!A:A,'PWQ_Medical Examinations (2)'!J:J,"Not Found")</f>
        <v>Diabetes</v>
      </c>
      <c r="H546" s="12" t="str">
        <f>_xlfn.XLOOKUP(A546,'PWQ_Medical Examinations (2)'!A:A,'PWQ_Medical Examinations (2)'!E:E,"Not Found")</f>
        <v>yes</v>
      </c>
      <c r="I546" s="12" t="str">
        <f>_xlfn.XLOOKUP(A546,'PWQ_Medical Examinations (2)'!A:A,'PWQ_Medical Examinations (2)'!F:F,"Not Found")</f>
        <v>No</v>
      </c>
      <c r="J546" s="12" t="str">
        <f>_xlfn.XLOOKUP(A546,'PWQ_Medical Examinations (2)'!A:A,'PWQ_Medical Examinations (2)'!G:G,"Not Found")</f>
        <v>Yes</v>
      </c>
      <c r="K546" s="13">
        <f>_xlfn.XLOOKUP('Healthcare-Xlookup'!A546,'PWQ_Medical Examinations (2)'!A:A,'PWQ_Medical Examinations (2)'!H:H,"Not Found")</f>
        <v>1</v>
      </c>
      <c r="L546" s="13" t="str">
        <f>_xlfn.XLOOKUP(A546,'PWQ_Medical Examinations (2)'!A:A,'PWQ_Medical Examinations (2)'!I:I,"Not Found")</f>
        <v>No</v>
      </c>
      <c r="M546" s="14">
        <f>_xlfn.XLOOKUP(A546,'PWQ_Hospitalisation Details (2)'!A:A,'PWQ_Hospitalisation Details (2)'!E:E,"Not Found")</f>
        <v>23196</v>
      </c>
      <c r="N546" s="15">
        <f>_xlfn.XLOOKUP(A546,'PWQ_Hospitalisation Details (2)'!A:A,'PWQ_Hospitalisation Details (2)'!G:G,"Not Found")</f>
        <v>18208.34</v>
      </c>
      <c r="O546" s="12" t="str">
        <f>_xlfn.XLOOKUP(A546,'PWQ_Hospitalisation Details (2)'!A:A,'PWQ_Hospitalisation Details (2)'!H:H,"Not Found")</f>
        <v>tier - 1</v>
      </c>
      <c r="P546" s="12" t="str">
        <f>_xlfn.XLOOKUP(A546,'PWQ_Hospitalisation Details (2)'!A:A,'PWQ_Hospitalisation Details (2)'!I:I,"Not Found")</f>
        <v>tier - 2</v>
      </c>
      <c r="Q546" s="12" t="str">
        <f>_xlfn.XLOOKUP(A546,'PWQ_Hospitalisation Details (2)'!A:A,'PWQ_Hospitalisation Details (2)'!J:J,"Not Found")</f>
        <v>R1026</v>
      </c>
      <c r="R546" s="12">
        <f>_xlfn.XLOOKUP('Healthcare-Xlookup'!A546,'PWQ_Hospitalisation Details (2)'!A:A,'PWQ_Hospitalisation Details (2)'!K:K,"Not Found")</f>
        <v>59</v>
      </c>
    </row>
    <row r="547" spans="1:18" x14ac:dyDescent="0.35">
      <c r="A547" s="12" t="s">
        <v>1825</v>
      </c>
      <c r="B547" s="12" t="str">
        <f>_xlfn.XLOOKUP(A547,Customer_Names[Customer ID],Customer_Names[First Name],"Not Found")</f>
        <v xml:space="preserve">  Zachary</v>
      </c>
      <c r="C547" s="12" t="str">
        <f>_xlfn.XLOOKUP(A547,Customer_Names[Customer ID],Customer_Names[last Name],"Not Found")</f>
        <v>Meineke</v>
      </c>
      <c r="D547" s="22">
        <f>_xlfn.XLOOKUP('Healthcare-Xlookup'!A547,'PWQ_Medical Examinations (2)'!A:A,'PWQ_Medical Examinations (2)'!B:B,"Not Found")</f>
        <v>29.734999999999999</v>
      </c>
      <c r="E547" s="13" t="str">
        <f>_xlfn.XLOOKUP(A547,'PWQ_Medical Examinations (2)'!A:A,'PWQ_Medical Examinations (2)'!C:C,"Not Found")</f>
        <v>Over weight</v>
      </c>
      <c r="F547" s="12">
        <f>_xlfn.XLOOKUP(A547,'PWQ_Medical Examinations (2)'!A:A,'PWQ_Medical Examinations (2)'!D:D,"Not Found")</f>
        <v>4.53</v>
      </c>
      <c r="G547" s="12" t="str">
        <f>_xlfn.XLOOKUP('Healthcare-Xlookup'!A547,'PWQ_Medical Examinations (2)'!A:A,'PWQ_Medical Examinations (2)'!J:J,"Not Found")</f>
        <v>Normal</v>
      </c>
      <c r="H547" s="12" t="str">
        <f>_xlfn.XLOOKUP(A547,'PWQ_Medical Examinations (2)'!A:A,'PWQ_Medical Examinations (2)'!E:E,"Not Found")</f>
        <v>No</v>
      </c>
      <c r="I547" s="12" t="str">
        <f>_xlfn.XLOOKUP(A547,'PWQ_Medical Examinations (2)'!A:A,'PWQ_Medical Examinations (2)'!F:F,"Not Found")</f>
        <v>No</v>
      </c>
      <c r="J547" s="12" t="str">
        <f>_xlfn.XLOOKUP(A547,'PWQ_Medical Examinations (2)'!A:A,'PWQ_Medical Examinations (2)'!G:G,"Not Found")</f>
        <v>Yes</v>
      </c>
      <c r="K547" s="13">
        <f>_xlfn.XLOOKUP('Healthcare-Xlookup'!A547,'PWQ_Medical Examinations (2)'!A:A,'PWQ_Medical Examinations (2)'!H:H,"Not Found")</f>
        <v>1</v>
      </c>
      <c r="L547" s="13" t="str">
        <f>_xlfn.XLOOKUP(A547,'PWQ_Medical Examinations (2)'!A:A,'PWQ_Medical Examinations (2)'!I:I,"Not Found")</f>
        <v>No</v>
      </c>
      <c r="M547" s="14">
        <f>_xlfn.XLOOKUP(A547,'PWQ_Hospitalisation Details (2)'!A:A,'PWQ_Hospitalisation Details (2)'!E:E,"Not Found")</f>
        <v>34162</v>
      </c>
      <c r="N547" s="15">
        <f>_xlfn.XLOOKUP(A547,'PWQ_Hospitalisation Details (2)'!A:A,'PWQ_Hospitalisation Details (2)'!G:G,"Not Found")</f>
        <v>18157.88</v>
      </c>
      <c r="O547" s="12" t="str">
        <f>_xlfn.XLOOKUP(A547,'PWQ_Hospitalisation Details (2)'!A:A,'PWQ_Hospitalisation Details (2)'!H:H,"Not Found")</f>
        <v>tier - 1</v>
      </c>
      <c r="P547" s="12" t="str">
        <f>_xlfn.XLOOKUP(A547,'PWQ_Hospitalisation Details (2)'!A:A,'PWQ_Hospitalisation Details (2)'!I:I,"Not Found")</f>
        <v>tier - 1</v>
      </c>
      <c r="Q547" s="12" t="str">
        <f>_xlfn.XLOOKUP(A547,'PWQ_Hospitalisation Details (2)'!A:A,'PWQ_Hospitalisation Details (2)'!J:J,"Not Found")</f>
        <v>R1012</v>
      </c>
      <c r="R547" s="12">
        <f>_xlfn.XLOOKUP('Healthcare-Xlookup'!A547,'PWQ_Hospitalisation Details (2)'!A:A,'PWQ_Hospitalisation Details (2)'!K:K,"Not Found")</f>
        <v>29</v>
      </c>
    </row>
    <row r="548" spans="1:18" x14ac:dyDescent="0.35">
      <c r="A548" s="12" t="s">
        <v>1824</v>
      </c>
      <c r="B548" s="12" t="str">
        <f>_xlfn.XLOOKUP(A548,Customer_Names[Customer ID],Customer_Names[First Name],"Not Found")</f>
        <v xml:space="preserve">  Johannah</v>
      </c>
      <c r="C548" s="12" t="str">
        <f>_xlfn.XLOOKUP(A548,Customer_Names[Customer ID],Customer_Names[last Name],"Not Found")</f>
        <v>Ludington</v>
      </c>
      <c r="D548" s="22">
        <f>_xlfn.XLOOKUP('Healthcare-Xlookup'!A548,'PWQ_Medical Examinations (2)'!A:A,'PWQ_Medical Examinations (2)'!B:B,"Not Found")</f>
        <v>28.31</v>
      </c>
      <c r="E548" s="13" t="str">
        <f>_xlfn.XLOOKUP(A548,'PWQ_Medical Examinations (2)'!A:A,'PWQ_Medical Examinations (2)'!C:C,"Not Found")</f>
        <v>Over weight</v>
      </c>
      <c r="F548" s="12">
        <f>_xlfn.XLOOKUP(A548,'PWQ_Medical Examinations (2)'!A:A,'PWQ_Medical Examinations (2)'!D:D,"Not Found")</f>
        <v>6.35</v>
      </c>
      <c r="G548" s="12" t="str">
        <f>_xlfn.XLOOKUP('Healthcare-Xlookup'!A548,'PWQ_Medical Examinations (2)'!A:A,'PWQ_Medical Examinations (2)'!J:J,"Not Found")</f>
        <v>Prediabetes</v>
      </c>
      <c r="H548" s="12" t="str">
        <f>_xlfn.XLOOKUP(A548,'PWQ_Medical Examinations (2)'!A:A,'PWQ_Medical Examinations (2)'!E:E,"Not Found")</f>
        <v>No</v>
      </c>
      <c r="I548" s="12" t="str">
        <f>_xlfn.XLOOKUP(A548,'PWQ_Medical Examinations (2)'!A:A,'PWQ_Medical Examinations (2)'!F:F,"Not Found")</f>
        <v>No</v>
      </c>
      <c r="J548" s="12" t="str">
        <f>_xlfn.XLOOKUP(A548,'PWQ_Medical Examinations (2)'!A:A,'PWQ_Medical Examinations (2)'!G:G,"Not Found")</f>
        <v>No</v>
      </c>
      <c r="K548" s="13">
        <f>_xlfn.XLOOKUP('Healthcare-Xlookup'!A548,'PWQ_Medical Examinations (2)'!A:A,'PWQ_Medical Examinations (2)'!H:H,"Not Found")</f>
        <v>0</v>
      </c>
      <c r="L548" s="13" t="str">
        <f>_xlfn.XLOOKUP(A548,'PWQ_Medical Examinations (2)'!A:A,'PWQ_Medical Examinations (2)'!I:I,"Not Found")</f>
        <v>yes</v>
      </c>
      <c r="M548" s="14">
        <f>_xlfn.XLOOKUP(A548,'PWQ_Hospitalisation Details (2)'!A:A,'PWQ_Hospitalisation Details (2)'!E:E,"Not Found")</f>
        <v>36457</v>
      </c>
      <c r="N548" s="15">
        <f>_xlfn.XLOOKUP(A548,'PWQ_Hospitalisation Details (2)'!A:A,'PWQ_Hospitalisation Details (2)'!G:G,"Not Found")</f>
        <v>18033.97</v>
      </c>
      <c r="O548" s="12" t="str">
        <f>_xlfn.XLOOKUP(A548,'PWQ_Hospitalisation Details (2)'!A:A,'PWQ_Hospitalisation Details (2)'!H:H,"Not Found")</f>
        <v>tier - 1</v>
      </c>
      <c r="P548" s="12" t="str">
        <f>_xlfn.XLOOKUP(A548,'PWQ_Hospitalisation Details (2)'!A:A,'PWQ_Hospitalisation Details (2)'!I:I,"Not Found")</f>
        <v>tier - 1</v>
      </c>
      <c r="Q548" s="12" t="str">
        <f>_xlfn.XLOOKUP(A548,'PWQ_Hospitalisation Details (2)'!A:A,'PWQ_Hospitalisation Details (2)'!J:J,"Not Found")</f>
        <v>R1012</v>
      </c>
      <c r="R548" s="12">
        <f>_xlfn.XLOOKUP('Healthcare-Xlookup'!A548,'PWQ_Hospitalisation Details (2)'!A:A,'PWQ_Hospitalisation Details (2)'!K:K,"Not Found")</f>
        <v>23</v>
      </c>
    </row>
    <row r="549" spans="1:18" x14ac:dyDescent="0.35">
      <c r="A549" s="12" t="s">
        <v>1823</v>
      </c>
      <c r="B549" s="12" t="str">
        <f>_xlfn.XLOOKUP(A549,Customer_Names[Customer ID],Customer_Names[First Name],"Not Found")</f>
        <v xml:space="preserve">  Ryan A</v>
      </c>
      <c r="C549" s="12" t="str">
        <f>_xlfn.XLOOKUP(A549,Customer_Names[Customer ID],Customer_Names[last Name],"Not Found")</f>
        <v>Perrich</v>
      </c>
      <c r="D549" s="22">
        <f>_xlfn.XLOOKUP('Healthcare-Xlookup'!A549,'PWQ_Medical Examinations (2)'!A:A,'PWQ_Medical Examinations (2)'!B:B,"Not Found")</f>
        <v>46.62</v>
      </c>
      <c r="E549" s="13" t="str">
        <f>_xlfn.XLOOKUP(A549,'PWQ_Medical Examinations (2)'!A:A,'PWQ_Medical Examinations (2)'!C:C,"Not Found")</f>
        <v>Obesity</v>
      </c>
      <c r="F549" s="12">
        <f>_xlfn.XLOOKUP(A549,'PWQ_Medical Examinations (2)'!A:A,'PWQ_Medical Examinations (2)'!D:D,"Not Found")</f>
        <v>8.51</v>
      </c>
      <c r="G549" s="12" t="str">
        <f>_xlfn.XLOOKUP('Healthcare-Xlookup'!A549,'PWQ_Medical Examinations (2)'!A:A,'PWQ_Medical Examinations (2)'!J:J,"Not Found")</f>
        <v>Diabetes</v>
      </c>
      <c r="H549" s="12" t="str">
        <f>_xlfn.XLOOKUP(A549,'PWQ_Medical Examinations (2)'!A:A,'PWQ_Medical Examinations (2)'!E:E,"Not Found")</f>
        <v>No</v>
      </c>
      <c r="I549" s="12" t="str">
        <f>_xlfn.XLOOKUP(A549,'PWQ_Medical Examinations (2)'!A:A,'PWQ_Medical Examinations (2)'!F:F,"Not Found")</f>
        <v>No</v>
      </c>
      <c r="J549" s="12" t="str">
        <f>_xlfn.XLOOKUP(A549,'PWQ_Medical Examinations (2)'!A:A,'PWQ_Medical Examinations (2)'!G:G,"Not Found")</f>
        <v>No</v>
      </c>
      <c r="K549" s="13">
        <f>_xlfn.XLOOKUP('Healthcare-Xlookup'!A549,'PWQ_Medical Examinations (2)'!A:A,'PWQ_Medical Examinations (2)'!H:H,"Not Found")</f>
        <v>0</v>
      </c>
      <c r="L549" s="13" t="str">
        <f>_xlfn.XLOOKUP(A549,'PWQ_Medical Examinations (2)'!A:A,'PWQ_Medical Examinations (2)'!I:I,"Not Found")</f>
        <v>No</v>
      </c>
      <c r="M549" s="14">
        <f>_xlfn.XLOOKUP(A549,'PWQ_Hospitalisation Details (2)'!A:A,'PWQ_Hospitalisation Details (2)'!E:E,"Not Found")</f>
        <v>24032</v>
      </c>
      <c r="N549" s="15">
        <f>_xlfn.XLOOKUP(A549,'PWQ_Hospitalisation Details (2)'!A:A,'PWQ_Hospitalisation Details (2)'!G:G,"Not Found")</f>
        <v>18031.189999999999</v>
      </c>
      <c r="O549" s="12" t="str">
        <f>_xlfn.XLOOKUP(A549,'PWQ_Hospitalisation Details (2)'!A:A,'PWQ_Hospitalisation Details (2)'!H:H,"Not Found")</f>
        <v>tier - 1</v>
      </c>
      <c r="P549" s="12" t="str">
        <f>_xlfn.XLOOKUP(A549,'PWQ_Hospitalisation Details (2)'!A:A,'PWQ_Hospitalisation Details (2)'!I:I,"Not Found")</f>
        <v>tier - 2</v>
      </c>
      <c r="Q549" s="12" t="str">
        <f>_xlfn.XLOOKUP(A549,'PWQ_Hospitalisation Details (2)'!A:A,'PWQ_Hospitalisation Details (2)'!J:J,"Not Found")</f>
        <v>R1012</v>
      </c>
      <c r="R549" s="12">
        <f>_xlfn.XLOOKUP('Healthcare-Xlookup'!A549,'PWQ_Hospitalisation Details (2)'!A:A,'PWQ_Hospitalisation Details (2)'!K:K,"Not Found")</f>
        <v>57</v>
      </c>
    </row>
    <row r="550" spans="1:18" x14ac:dyDescent="0.35">
      <c r="A550" s="12" t="s">
        <v>1822</v>
      </c>
      <c r="B550" s="12" t="str">
        <f>_xlfn.XLOOKUP(A550,Customer_Names[Customer ID],Customer_Names[First Name],"Not Found")</f>
        <v xml:space="preserve">  Andres Sr</v>
      </c>
      <c r="C550" s="12" t="str">
        <f>_xlfn.XLOOKUP(A550,Customer_Names[Customer ID],Customer_Names[last Name],"Not Found")</f>
        <v>Cervantes</v>
      </c>
      <c r="D550" s="22">
        <f>_xlfn.XLOOKUP('Healthcare-Xlookup'!A550,'PWQ_Medical Examinations (2)'!A:A,'PWQ_Medical Examinations (2)'!B:B,"Not Found")</f>
        <v>51.75</v>
      </c>
      <c r="E550" s="13" t="str">
        <f>_xlfn.XLOOKUP(A550,'PWQ_Medical Examinations (2)'!A:A,'PWQ_Medical Examinations (2)'!C:C,"Not Found")</f>
        <v>Obesity</v>
      </c>
      <c r="F550" s="12">
        <f>_xlfn.XLOOKUP(A550,'PWQ_Medical Examinations (2)'!A:A,'PWQ_Medical Examinations (2)'!D:D,"Not Found")</f>
        <v>8.59</v>
      </c>
      <c r="G550" s="12" t="str">
        <f>_xlfn.XLOOKUP('Healthcare-Xlookup'!A550,'PWQ_Medical Examinations (2)'!A:A,'PWQ_Medical Examinations (2)'!J:J,"Not Found")</f>
        <v>Diabetes</v>
      </c>
      <c r="H550" s="12" t="str">
        <f>_xlfn.XLOOKUP(A550,'PWQ_Medical Examinations (2)'!A:A,'PWQ_Medical Examinations (2)'!E:E,"Not Found")</f>
        <v>yes</v>
      </c>
      <c r="I550" s="12" t="str">
        <f>_xlfn.XLOOKUP(A550,'PWQ_Medical Examinations (2)'!A:A,'PWQ_Medical Examinations (2)'!F:F,"Not Found")</f>
        <v>No</v>
      </c>
      <c r="J550" s="12" t="str">
        <f>_xlfn.XLOOKUP(A550,'PWQ_Medical Examinations (2)'!A:A,'PWQ_Medical Examinations (2)'!G:G,"Not Found")</f>
        <v>No</v>
      </c>
      <c r="K550" s="13">
        <f>_xlfn.XLOOKUP('Healthcare-Xlookup'!A550,'PWQ_Medical Examinations (2)'!A:A,'PWQ_Medical Examinations (2)'!H:H,"Not Found")</f>
        <v>1</v>
      </c>
      <c r="L550" s="13" t="str">
        <f>_xlfn.XLOOKUP(A550,'PWQ_Medical Examinations (2)'!A:A,'PWQ_Medical Examinations (2)'!I:I,"Not Found")</f>
        <v>No</v>
      </c>
      <c r="M550" s="14">
        <f>_xlfn.XLOOKUP(A550,'PWQ_Hospitalisation Details (2)'!A:A,'PWQ_Hospitalisation Details (2)'!E:E,"Not Found")</f>
        <v>27572</v>
      </c>
      <c r="N550" s="15">
        <f>_xlfn.XLOOKUP(A550,'PWQ_Hospitalisation Details (2)'!A:A,'PWQ_Hospitalisation Details (2)'!G:G,"Not Found")</f>
        <v>18031.16</v>
      </c>
      <c r="O550" s="12" t="str">
        <f>_xlfn.XLOOKUP(A550,'PWQ_Hospitalisation Details (2)'!A:A,'PWQ_Hospitalisation Details (2)'!H:H,"Not Found")</f>
        <v>tier - 1</v>
      </c>
      <c r="P550" s="12" t="str">
        <f>_xlfn.XLOOKUP(A550,'PWQ_Hospitalisation Details (2)'!A:A,'PWQ_Hospitalisation Details (2)'!I:I,"Not Found")</f>
        <v>tier - 3</v>
      </c>
      <c r="Q550" s="12" t="str">
        <f>_xlfn.XLOOKUP(A550,'PWQ_Hospitalisation Details (2)'!A:A,'PWQ_Hospitalisation Details (2)'!J:J,"Not Found")</f>
        <v>R1023</v>
      </c>
      <c r="R550" s="12">
        <f>_xlfn.XLOOKUP('Healthcare-Xlookup'!A550,'PWQ_Hospitalisation Details (2)'!A:A,'PWQ_Hospitalisation Details (2)'!K:K,"Not Found")</f>
        <v>47</v>
      </c>
    </row>
    <row r="551" spans="1:18" x14ac:dyDescent="0.35">
      <c r="A551" s="12" t="s">
        <v>1821</v>
      </c>
      <c r="B551" s="12" t="str">
        <f>_xlfn.XLOOKUP(A551,Customer_Names[Customer ID],Customer_Names[First Name],"Not Found")</f>
        <v xml:space="preserve">  Bryan</v>
      </c>
      <c r="C551" s="12" t="str">
        <f>_xlfn.XLOOKUP(A551,Customer_Names[Customer ID],Customer_Names[last Name],"Not Found")</f>
        <v>Andrews</v>
      </c>
      <c r="D551" s="22">
        <f>_xlfn.XLOOKUP('Healthcare-Xlookup'!A551,'PWQ_Medical Examinations (2)'!A:A,'PWQ_Medical Examinations (2)'!B:B,"Not Found")</f>
        <v>25.7</v>
      </c>
      <c r="E551" s="13" t="str">
        <f>_xlfn.XLOOKUP(A551,'PWQ_Medical Examinations (2)'!A:A,'PWQ_Medical Examinations (2)'!C:C,"Not Found")</f>
        <v>Over weight</v>
      </c>
      <c r="F551" s="12">
        <f>_xlfn.XLOOKUP(A551,'PWQ_Medical Examinations (2)'!A:A,'PWQ_Medical Examinations (2)'!D:D,"Not Found")</f>
        <v>4.13</v>
      </c>
      <c r="G551" s="12" t="str">
        <f>_xlfn.XLOOKUP('Healthcare-Xlookup'!A551,'PWQ_Medical Examinations (2)'!A:A,'PWQ_Medical Examinations (2)'!J:J,"Not Found")</f>
        <v>Normal</v>
      </c>
      <c r="H551" s="12" t="str">
        <f>_xlfn.XLOOKUP(A551,'PWQ_Medical Examinations (2)'!A:A,'PWQ_Medical Examinations (2)'!E:E,"Not Found")</f>
        <v>yes</v>
      </c>
      <c r="I551" s="12" t="str">
        <f>_xlfn.XLOOKUP(A551,'PWQ_Medical Examinations (2)'!A:A,'PWQ_Medical Examinations (2)'!F:F,"Not Found")</f>
        <v>No</v>
      </c>
      <c r="J551" s="12" t="str">
        <f>_xlfn.XLOOKUP(A551,'PWQ_Medical Examinations (2)'!A:A,'PWQ_Medical Examinations (2)'!G:G,"Not Found")</f>
        <v>No</v>
      </c>
      <c r="K551" s="13">
        <f>_xlfn.XLOOKUP('Healthcare-Xlookup'!A551,'PWQ_Medical Examinations (2)'!A:A,'PWQ_Medical Examinations (2)'!H:H,"Not Found")</f>
        <v>0</v>
      </c>
      <c r="L551" s="13" t="str">
        <f>_xlfn.XLOOKUP(A551,'PWQ_Medical Examinations (2)'!A:A,'PWQ_Medical Examinations (2)'!I:I,"Not Found")</f>
        <v>yes</v>
      </c>
      <c r="M551" s="14">
        <f>_xlfn.XLOOKUP(A551,'PWQ_Hospitalisation Details (2)'!A:A,'PWQ_Hospitalisation Details (2)'!E:E,"Not Found")</f>
        <v>37162</v>
      </c>
      <c r="N551" s="15">
        <f>_xlfn.XLOOKUP(A551,'PWQ_Hospitalisation Details (2)'!A:A,'PWQ_Hospitalisation Details (2)'!G:G,"Not Found")</f>
        <v>17942.11</v>
      </c>
      <c r="O551" s="12" t="str">
        <f>_xlfn.XLOOKUP(A551,'PWQ_Hospitalisation Details (2)'!A:A,'PWQ_Hospitalisation Details (2)'!H:H,"Not Found")</f>
        <v>tier - 1</v>
      </c>
      <c r="P551" s="12" t="str">
        <f>_xlfn.XLOOKUP(A551,'PWQ_Hospitalisation Details (2)'!A:A,'PWQ_Hospitalisation Details (2)'!I:I,"Not Found")</f>
        <v>tier - 2</v>
      </c>
      <c r="Q551" s="12" t="str">
        <f>_xlfn.XLOOKUP(A551,'PWQ_Hospitalisation Details (2)'!A:A,'PWQ_Hospitalisation Details (2)'!J:J,"Not Found")</f>
        <v>R1011</v>
      </c>
      <c r="R551" s="12">
        <f>_xlfn.XLOOKUP('Healthcare-Xlookup'!A551,'PWQ_Hospitalisation Details (2)'!A:A,'PWQ_Hospitalisation Details (2)'!K:K,"Not Found")</f>
        <v>21</v>
      </c>
    </row>
    <row r="552" spans="1:18" x14ac:dyDescent="0.35">
      <c r="A552" s="12" t="s">
        <v>1820</v>
      </c>
      <c r="B552" s="12" t="str">
        <f>_xlfn.XLOOKUP(A552,Customer_Names[Customer ID],Customer_Names[First Name],"Not Found")</f>
        <v xml:space="preserve">  Lizette</v>
      </c>
      <c r="C552" s="12" t="str">
        <f>_xlfn.XLOOKUP(A552,Customer_Names[Customer ID],Customer_Names[last Name],"Not Found")</f>
        <v>Ruvalcaba</v>
      </c>
      <c r="D552" s="22">
        <f>_xlfn.XLOOKUP('Healthcare-Xlookup'!A552,'PWQ_Medical Examinations (2)'!A:A,'PWQ_Medical Examinations (2)'!B:B,"Not Found")</f>
        <v>31.79</v>
      </c>
      <c r="E552" s="13" t="str">
        <f>_xlfn.XLOOKUP(A552,'PWQ_Medical Examinations (2)'!A:A,'PWQ_Medical Examinations (2)'!C:C,"Not Found")</f>
        <v>Obesity</v>
      </c>
      <c r="F552" s="12">
        <f>_xlfn.XLOOKUP(A552,'PWQ_Medical Examinations (2)'!A:A,'PWQ_Medical Examinations (2)'!D:D,"Not Found")</f>
        <v>4.55</v>
      </c>
      <c r="G552" s="12" t="str">
        <f>_xlfn.XLOOKUP('Healthcare-Xlookup'!A552,'PWQ_Medical Examinations (2)'!A:A,'PWQ_Medical Examinations (2)'!J:J,"Not Found")</f>
        <v>Normal</v>
      </c>
      <c r="H552" s="12" t="str">
        <f>_xlfn.XLOOKUP(A552,'PWQ_Medical Examinations (2)'!A:A,'PWQ_Medical Examinations (2)'!E:E,"Not Found")</f>
        <v>No</v>
      </c>
      <c r="I552" s="12" t="str">
        <f>_xlfn.XLOOKUP(A552,'PWQ_Medical Examinations (2)'!A:A,'PWQ_Medical Examinations (2)'!F:F,"Not Found")</f>
        <v>No</v>
      </c>
      <c r="J552" s="12" t="str">
        <f>_xlfn.XLOOKUP(A552,'PWQ_Medical Examinations (2)'!A:A,'PWQ_Medical Examinations (2)'!G:G,"Not Found")</f>
        <v>No</v>
      </c>
      <c r="K552" s="13">
        <f>_xlfn.XLOOKUP('Healthcare-Xlookup'!A552,'PWQ_Medical Examinations (2)'!A:A,'PWQ_Medical Examinations (2)'!H:H,"Not Found")</f>
        <v>0</v>
      </c>
      <c r="L552" s="13" t="str">
        <f>_xlfn.XLOOKUP(A552,'PWQ_Medical Examinations (2)'!A:A,'PWQ_Medical Examinations (2)'!I:I,"Not Found")</f>
        <v>No</v>
      </c>
      <c r="M552" s="14">
        <f>_xlfn.XLOOKUP(A552,'PWQ_Hospitalisation Details (2)'!A:A,'PWQ_Hospitalisation Details (2)'!E:E,"Not Found")</f>
        <v>28415</v>
      </c>
      <c r="N552" s="15">
        <f>_xlfn.XLOOKUP(A552,'PWQ_Hospitalisation Details (2)'!A:A,'PWQ_Hospitalisation Details (2)'!G:G,"Not Found")</f>
        <v>17929.3</v>
      </c>
      <c r="O552" s="12" t="str">
        <f>_xlfn.XLOOKUP(A552,'PWQ_Hospitalisation Details (2)'!A:A,'PWQ_Hospitalisation Details (2)'!H:H,"Not Found")</f>
        <v>tier - 1</v>
      </c>
      <c r="P552" s="12" t="str">
        <f>_xlfn.XLOOKUP(A552,'PWQ_Hospitalisation Details (2)'!A:A,'PWQ_Hospitalisation Details (2)'!I:I,"Not Found")</f>
        <v>tier - 2</v>
      </c>
      <c r="Q552" s="12" t="str">
        <f>_xlfn.XLOOKUP(A552,'PWQ_Hospitalisation Details (2)'!A:A,'PWQ_Hospitalisation Details (2)'!J:J,"Not Found")</f>
        <v>R1013</v>
      </c>
      <c r="R552" s="12">
        <f>_xlfn.XLOOKUP('Healthcare-Xlookup'!A552,'PWQ_Hospitalisation Details (2)'!A:A,'PWQ_Hospitalisation Details (2)'!K:K,"Not Found")</f>
        <v>45</v>
      </c>
    </row>
    <row r="553" spans="1:18" x14ac:dyDescent="0.35">
      <c r="A553" s="12" t="s">
        <v>1819</v>
      </c>
      <c r="B553" s="12" t="str">
        <f>_xlfn.XLOOKUP(A553,Customer_Names[Customer ID],Customer_Names[First Name],"Not Found")</f>
        <v xml:space="preserve">  Don</v>
      </c>
      <c r="C553" s="12" t="str">
        <f>_xlfn.XLOOKUP(A553,Customer_Names[Customer ID],Customer_Names[last Name],"Not Found")</f>
        <v>King</v>
      </c>
      <c r="D553" s="22">
        <f>_xlfn.XLOOKUP('Healthcare-Xlookup'!A553,'PWQ_Medical Examinations (2)'!A:A,'PWQ_Medical Examinations (2)'!B:B,"Not Found")</f>
        <v>24.795000000000002</v>
      </c>
      <c r="E553" s="13" t="str">
        <f>_xlfn.XLOOKUP(A553,'PWQ_Medical Examinations (2)'!A:A,'PWQ_Medical Examinations (2)'!C:C,"Not Found")</f>
        <v>Over weight</v>
      </c>
      <c r="F553" s="12">
        <f>_xlfn.XLOOKUP(A553,'PWQ_Medical Examinations (2)'!A:A,'PWQ_Medical Examinations (2)'!D:D,"Not Found")</f>
        <v>4.5199999999999996</v>
      </c>
      <c r="G553" s="12" t="str">
        <f>_xlfn.XLOOKUP('Healthcare-Xlookup'!A553,'PWQ_Medical Examinations (2)'!A:A,'PWQ_Medical Examinations (2)'!J:J,"Not Found")</f>
        <v>Normal</v>
      </c>
      <c r="H553" s="12" t="str">
        <f>_xlfn.XLOOKUP(A553,'PWQ_Medical Examinations (2)'!A:A,'PWQ_Medical Examinations (2)'!E:E,"Not Found")</f>
        <v>No</v>
      </c>
      <c r="I553" s="12" t="str">
        <f>_xlfn.XLOOKUP(A553,'PWQ_Medical Examinations (2)'!A:A,'PWQ_Medical Examinations (2)'!F:F,"Not Found")</f>
        <v>No</v>
      </c>
      <c r="J553" s="12" t="str">
        <f>_xlfn.XLOOKUP(A553,'PWQ_Medical Examinations (2)'!A:A,'PWQ_Medical Examinations (2)'!G:G,"Not Found")</f>
        <v>No</v>
      </c>
      <c r="K553" s="13">
        <f>_xlfn.XLOOKUP('Healthcare-Xlookup'!A553,'PWQ_Medical Examinations (2)'!A:A,'PWQ_Medical Examinations (2)'!H:H,"Not Found")</f>
        <v>0</v>
      </c>
      <c r="L553" s="13" t="str">
        <f>_xlfn.XLOOKUP(A553,'PWQ_Medical Examinations (2)'!A:A,'PWQ_Medical Examinations (2)'!I:I,"Not Found")</f>
        <v>yes</v>
      </c>
      <c r="M553" s="14">
        <f>_xlfn.XLOOKUP(A553,'PWQ_Hospitalisation Details (2)'!A:A,'PWQ_Hospitalisation Details (2)'!E:E,"Not Found")</f>
        <v>32846</v>
      </c>
      <c r="N553" s="15">
        <f>_xlfn.XLOOKUP(A553,'PWQ_Hospitalisation Details (2)'!A:A,'PWQ_Hospitalisation Details (2)'!G:G,"Not Found")</f>
        <v>17904.53</v>
      </c>
      <c r="O553" s="12" t="str">
        <f>_xlfn.XLOOKUP(A553,'PWQ_Hospitalisation Details (2)'!A:A,'PWQ_Hospitalisation Details (2)'!H:H,"Not Found")</f>
        <v>tier - 1</v>
      </c>
      <c r="P553" s="12" t="str">
        <f>_xlfn.XLOOKUP(A553,'PWQ_Hospitalisation Details (2)'!A:A,'PWQ_Hospitalisation Details (2)'!I:I,"Not Found")</f>
        <v>tier - 2</v>
      </c>
      <c r="Q553" s="12" t="str">
        <f>_xlfn.XLOOKUP(A553,'PWQ_Hospitalisation Details (2)'!A:A,'PWQ_Hospitalisation Details (2)'!J:J,"Not Found")</f>
        <v>R1017</v>
      </c>
      <c r="R553" s="12">
        <f>_xlfn.XLOOKUP('Healthcare-Xlookup'!A553,'PWQ_Hospitalisation Details (2)'!A:A,'PWQ_Hospitalisation Details (2)'!K:K,"Not Found")</f>
        <v>33</v>
      </c>
    </row>
    <row r="554" spans="1:18" x14ac:dyDescent="0.35">
      <c r="A554" s="12" t="s">
        <v>1818</v>
      </c>
      <c r="B554" s="12" t="str">
        <f>_xlfn.XLOOKUP(A554,Customer_Names[Customer ID],Customer_Names[First Name],"Not Found")</f>
        <v xml:space="preserve">  Jeb</v>
      </c>
      <c r="C554" s="12" t="str">
        <f>_xlfn.XLOOKUP(A554,Customer_Names[Customer ID],Customer_Names[last Name],"Not Found")</f>
        <v>Stone</v>
      </c>
      <c r="D554" s="22">
        <f>_xlfn.XLOOKUP('Healthcare-Xlookup'!A554,'PWQ_Medical Examinations (2)'!A:A,'PWQ_Medical Examinations (2)'!B:B,"Not Found")</f>
        <v>53.98</v>
      </c>
      <c r="E554" s="13" t="str">
        <f>_xlfn.XLOOKUP(A554,'PWQ_Medical Examinations (2)'!A:A,'PWQ_Medical Examinations (2)'!C:C,"Not Found")</f>
        <v>Obesity</v>
      </c>
      <c r="F554" s="12">
        <f>_xlfn.XLOOKUP(A554,'PWQ_Medical Examinations (2)'!A:A,'PWQ_Medical Examinations (2)'!D:D,"Not Found")</f>
        <v>5.07</v>
      </c>
      <c r="G554" s="12" t="str">
        <f>_xlfn.XLOOKUP('Healthcare-Xlookup'!A554,'PWQ_Medical Examinations (2)'!A:A,'PWQ_Medical Examinations (2)'!J:J,"Not Found")</f>
        <v>Normal</v>
      </c>
      <c r="H554" s="12" t="str">
        <f>_xlfn.XLOOKUP(A554,'PWQ_Medical Examinations (2)'!A:A,'PWQ_Medical Examinations (2)'!E:E,"Not Found")</f>
        <v>No</v>
      </c>
      <c r="I554" s="12" t="str">
        <f>_xlfn.XLOOKUP(A554,'PWQ_Medical Examinations (2)'!A:A,'PWQ_Medical Examinations (2)'!F:F,"Not Found")</f>
        <v>No</v>
      </c>
      <c r="J554" s="12" t="str">
        <f>_xlfn.XLOOKUP(A554,'PWQ_Medical Examinations (2)'!A:A,'PWQ_Medical Examinations (2)'!G:G,"Not Found")</f>
        <v>Yes</v>
      </c>
      <c r="K554" s="13">
        <f>_xlfn.XLOOKUP('Healthcare-Xlookup'!A554,'PWQ_Medical Examinations (2)'!A:A,'PWQ_Medical Examinations (2)'!H:H,"Not Found")</f>
        <v>1</v>
      </c>
      <c r="L554" s="13" t="str">
        <f>_xlfn.XLOOKUP(A554,'PWQ_Medical Examinations (2)'!A:A,'PWQ_Medical Examinations (2)'!I:I,"Not Found")</f>
        <v>No</v>
      </c>
      <c r="M554" s="14">
        <f>_xlfn.XLOOKUP(A554,'PWQ_Hospitalisation Details (2)'!A:A,'PWQ_Hospitalisation Details (2)'!E:E,"Not Found")</f>
        <v>29171</v>
      </c>
      <c r="N554" s="15">
        <f>_xlfn.XLOOKUP(A554,'PWQ_Hospitalisation Details (2)'!A:A,'PWQ_Hospitalisation Details (2)'!G:G,"Not Found")</f>
        <v>17882.669999999998</v>
      </c>
      <c r="O554" s="12" t="str">
        <f>_xlfn.XLOOKUP(A554,'PWQ_Hospitalisation Details (2)'!A:A,'PWQ_Hospitalisation Details (2)'!H:H,"Not Found")</f>
        <v>tier - 1</v>
      </c>
      <c r="P554" s="12" t="str">
        <f>_xlfn.XLOOKUP(A554,'PWQ_Hospitalisation Details (2)'!A:A,'PWQ_Hospitalisation Details (2)'!I:I,"Not Found")</f>
        <v>tier - 3</v>
      </c>
      <c r="Q554" s="12" t="str">
        <f>_xlfn.XLOOKUP(A554,'PWQ_Hospitalisation Details (2)'!A:A,'PWQ_Hospitalisation Details (2)'!J:J,"Not Found")</f>
        <v>R1012</v>
      </c>
      <c r="R554" s="12">
        <f>_xlfn.XLOOKUP('Healthcare-Xlookup'!A554,'PWQ_Hospitalisation Details (2)'!A:A,'PWQ_Hospitalisation Details (2)'!K:K,"Not Found")</f>
        <v>43</v>
      </c>
    </row>
    <row r="555" spans="1:18" x14ac:dyDescent="0.35">
      <c r="A555" s="12" t="s">
        <v>1817</v>
      </c>
      <c r="B555" s="12" t="str">
        <f>_xlfn.XLOOKUP(A555,Customer_Names[Customer ID],Customer_Names[First Name],"Not Found")</f>
        <v xml:space="preserve">  Amy R</v>
      </c>
      <c r="C555" s="12" t="str">
        <f>_xlfn.XLOOKUP(A555,Customer_Names[Customer ID],Customer_Names[last Name],"Not Found")</f>
        <v>Campbell</v>
      </c>
      <c r="D555" s="22">
        <f>_xlfn.XLOOKUP('Healthcare-Xlookup'!A555,'PWQ_Medical Examinations (2)'!A:A,'PWQ_Medical Examinations (2)'!B:B,"Not Found")</f>
        <v>41.325000000000003</v>
      </c>
      <c r="E555" s="13" t="str">
        <f>_xlfn.XLOOKUP(A555,'PWQ_Medical Examinations (2)'!A:A,'PWQ_Medical Examinations (2)'!C:C,"Not Found")</f>
        <v>Obesity</v>
      </c>
      <c r="F555" s="12">
        <f>_xlfn.XLOOKUP(A555,'PWQ_Medical Examinations (2)'!A:A,'PWQ_Medical Examinations (2)'!D:D,"Not Found")</f>
        <v>4.04</v>
      </c>
      <c r="G555" s="12" t="str">
        <f>_xlfn.XLOOKUP('Healthcare-Xlookup'!A555,'PWQ_Medical Examinations (2)'!A:A,'PWQ_Medical Examinations (2)'!J:J,"Not Found")</f>
        <v>Normal</v>
      </c>
      <c r="H555" s="12" t="str">
        <f>_xlfn.XLOOKUP(A555,'PWQ_Medical Examinations (2)'!A:A,'PWQ_Medical Examinations (2)'!E:E,"Not Found")</f>
        <v>yes</v>
      </c>
      <c r="I555" s="12" t="str">
        <f>_xlfn.XLOOKUP(A555,'PWQ_Medical Examinations (2)'!A:A,'PWQ_Medical Examinations (2)'!F:F,"Not Found")</f>
        <v>No</v>
      </c>
      <c r="J555" s="12" t="str">
        <f>_xlfn.XLOOKUP(A555,'PWQ_Medical Examinations (2)'!A:A,'PWQ_Medical Examinations (2)'!G:G,"Not Found")</f>
        <v>Yes</v>
      </c>
      <c r="K555" s="13">
        <f>_xlfn.XLOOKUP('Healthcare-Xlookup'!A555,'PWQ_Medical Examinations (2)'!A:A,'PWQ_Medical Examinations (2)'!H:H,"Not Found")</f>
        <v>1</v>
      </c>
      <c r="L555" s="13" t="str">
        <f>_xlfn.XLOOKUP(A555,'PWQ_Medical Examinations (2)'!A:A,'PWQ_Medical Examinations (2)'!I:I,"Not Found")</f>
        <v>No</v>
      </c>
      <c r="M555" s="14">
        <f>_xlfn.XLOOKUP(A555,'PWQ_Hospitalisation Details (2)'!A:A,'PWQ_Hospitalisation Details (2)'!E:E,"Not Found")</f>
        <v>35668</v>
      </c>
      <c r="N555" s="15">
        <f>_xlfn.XLOOKUP(A555,'PWQ_Hospitalisation Details (2)'!A:A,'PWQ_Hospitalisation Details (2)'!G:G,"Not Found")</f>
        <v>17878.900000000001</v>
      </c>
      <c r="O555" s="12" t="str">
        <f>_xlfn.XLOOKUP(A555,'PWQ_Hospitalisation Details (2)'!A:A,'PWQ_Hospitalisation Details (2)'!H:H,"Not Found")</f>
        <v>tier - 1</v>
      </c>
      <c r="P555" s="12" t="str">
        <f>_xlfn.XLOOKUP(A555,'PWQ_Hospitalisation Details (2)'!A:A,'PWQ_Hospitalisation Details (2)'!I:I,"Not Found")</f>
        <v>tier - 2</v>
      </c>
      <c r="Q555" s="12" t="str">
        <f>_xlfn.XLOOKUP(A555,'PWQ_Hospitalisation Details (2)'!A:A,'PWQ_Hospitalisation Details (2)'!J:J,"Not Found")</f>
        <v>R1024</v>
      </c>
      <c r="R555" s="12">
        <f>_xlfn.XLOOKUP('Healthcare-Xlookup'!A555,'PWQ_Hospitalisation Details (2)'!A:A,'PWQ_Hospitalisation Details (2)'!K:K,"Not Found")</f>
        <v>25</v>
      </c>
    </row>
    <row r="556" spans="1:18" x14ac:dyDescent="0.35">
      <c r="A556" s="12" t="s">
        <v>1816</v>
      </c>
      <c r="B556" s="12" t="str">
        <f>_xlfn.XLOOKUP(A556,Customer_Names[Customer ID],Customer_Names[First Name],"Not Found")</f>
        <v xml:space="preserve">  Brian</v>
      </c>
      <c r="C556" s="12" t="str">
        <f>_xlfn.XLOOKUP(A556,Customer_Names[Customer ID],Customer_Names[last Name],"Not Found")</f>
        <v>Asher</v>
      </c>
      <c r="D556" s="22">
        <f>_xlfn.XLOOKUP('Healthcare-Xlookup'!A556,'PWQ_Medical Examinations (2)'!A:A,'PWQ_Medical Examinations (2)'!B:B,"Not Found")</f>
        <v>51.65</v>
      </c>
      <c r="E556" s="13" t="str">
        <f>_xlfn.XLOOKUP(A556,'PWQ_Medical Examinations (2)'!A:A,'PWQ_Medical Examinations (2)'!C:C,"Not Found")</f>
        <v>Obesity</v>
      </c>
      <c r="F556" s="12">
        <f>_xlfn.XLOOKUP(A556,'PWQ_Medical Examinations (2)'!A:A,'PWQ_Medical Examinations (2)'!D:D,"Not Found")</f>
        <v>5.3</v>
      </c>
      <c r="G556" s="12" t="str">
        <f>_xlfn.XLOOKUP('Healthcare-Xlookup'!A556,'PWQ_Medical Examinations (2)'!A:A,'PWQ_Medical Examinations (2)'!J:J,"Not Found")</f>
        <v>Normal</v>
      </c>
      <c r="H556" s="12" t="str">
        <f>_xlfn.XLOOKUP(A556,'PWQ_Medical Examinations (2)'!A:A,'PWQ_Medical Examinations (2)'!E:E,"Not Found")</f>
        <v>yes</v>
      </c>
      <c r="I556" s="12" t="str">
        <f>_xlfn.XLOOKUP(A556,'PWQ_Medical Examinations (2)'!A:A,'PWQ_Medical Examinations (2)'!F:F,"Not Found")</f>
        <v>No</v>
      </c>
      <c r="J556" s="12" t="str">
        <f>_xlfn.XLOOKUP(A556,'PWQ_Medical Examinations (2)'!A:A,'PWQ_Medical Examinations (2)'!G:G,"Not Found")</f>
        <v>No</v>
      </c>
      <c r="K556" s="13">
        <f>_xlfn.XLOOKUP('Healthcare-Xlookup'!A556,'PWQ_Medical Examinations (2)'!A:A,'PWQ_Medical Examinations (2)'!H:H,"Not Found")</f>
        <v>0</v>
      </c>
      <c r="L556" s="13" t="str">
        <f>_xlfn.XLOOKUP(A556,'PWQ_Medical Examinations (2)'!A:A,'PWQ_Medical Examinations (2)'!I:I,"Not Found")</f>
        <v>No</v>
      </c>
      <c r="M556" s="14">
        <f>_xlfn.XLOOKUP(A556,'PWQ_Hospitalisation Details (2)'!A:A,'PWQ_Hospitalisation Details (2)'!E:E,"Not Found")</f>
        <v>28106</v>
      </c>
      <c r="N556" s="15">
        <f>_xlfn.XLOOKUP(A556,'PWQ_Hospitalisation Details (2)'!A:A,'PWQ_Hospitalisation Details (2)'!G:G,"Not Found")</f>
        <v>17862.919999999998</v>
      </c>
      <c r="O556" s="12" t="str">
        <f>_xlfn.XLOOKUP(A556,'PWQ_Hospitalisation Details (2)'!A:A,'PWQ_Hospitalisation Details (2)'!H:H,"Not Found")</f>
        <v>tier - 1</v>
      </c>
      <c r="P556" s="12" t="str">
        <f>_xlfn.XLOOKUP(A556,'PWQ_Hospitalisation Details (2)'!A:A,'PWQ_Hospitalisation Details (2)'!I:I,"Not Found")</f>
        <v>tier - 2</v>
      </c>
      <c r="Q556" s="12" t="str">
        <f>_xlfn.XLOOKUP(A556,'PWQ_Hospitalisation Details (2)'!A:A,'PWQ_Hospitalisation Details (2)'!J:J,"Not Found")</f>
        <v>R1012</v>
      </c>
      <c r="R556" s="12">
        <f>_xlfn.XLOOKUP('Healthcare-Xlookup'!A556,'PWQ_Hospitalisation Details (2)'!A:A,'PWQ_Hospitalisation Details (2)'!K:K,"Not Found")</f>
        <v>46</v>
      </c>
    </row>
    <row r="557" spans="1:18" x14ac:dyDescent="0.35">
      <c r="A557" s="12" t="s">
        <v>1815</v>
      </c>
      <c r="B557" s="12" t="str">
        <f>_xlfn.XLOOKUP(A557,Customer_Names[Customer ID],Customer_Names[First Name],"Not Found")</f>
        <v xml:space="preserve">  Mike G</v>
      </c>
      <c r="C557" s="12" t="str">
        <f>_xlfn.XLOOKUP(A557,Customer_Names[Customer ID],Customer_Names[last Name],"Not Found")</f>
        <v>Mazzotta</v>
      </c>
      <c r="D557" s="22">
        <f>_xlfn.XLOOKUP('Healthcare-Xlookup'!A557,'PWQ_Medical Examinations (2)'!A:A,'PWQ_Medical Examinations (2)'!B:B,"Not Found")</f>
        <v>44.52</v>
      </c>
      <c r="E557" s="13" t="str">
        <f>_xlfn.XLOOKUP(A557,'PWQ_Medical Examinations (2)'!A:A,'PWQ_Medical Examinations (2)'!C:C,"Not Found")</f>
        <v>Obesity</v>
      </c>
      <c r="F557" s="12">
        <f>_xlfn.XLOOKUP(A557,'PWQ_Medical Examinations (2)'!A:A,'PWQ_Medical Examinations (2)'!D:D,"Not Found")</f>
        <v>8.64</v>
      </c>
      <c r="G557" s="12" t="str">
        <f>_xlfn.XLOOKUP('Healthcare-Xlookup'!A557,'PWQ_Medical Examinations (2)'!A:A,'PWQ_Medical Examinations (2)'!J:J,"Not Found")</f>
        <v>Diabetes</v>
      </c>
      <c r="H557" s="12" t="str">
        <f>_xlfn.XLOOKUP(A557,'PWQ_Medical Examinations (2)'!A:A,'PWQ_Medical Examinations (2)'!E:E,"Not Found")</f>
        <v>yes</v>
      </c>
      <c r="I557" s="12" t="str">
        <f>_xlfn.XLOOKUP(A557,'PWQ_Medical Examinations (2)'!A:A,'PWQ_Medical Examinations (2)'!F:F,"Not Found")</f>
        <v>No</v>
      </c>
      <c r="J557" s="12" t="str">
        <f>_xlfn.XLOOKUP(A557,'PWQ_Medical Examinations (2)'!A:A,'PWQ_Medical Examinations (2)'!G:G,"Not Found")</f>
        <v>Yes</v>
      </c>
      <c r="K557" s="13">
        <f>_xlfn.XLOOKUP('Healthcare-Xlookup'!A557,'PWQ_Medical Examinations (2)'!A:A,'PWQ_Medical Examinations (2)'!H:H,"Not Found")</f>
        <v>1</v>
      </c>
      <c r="L557" s="13" t="str">
        <f>_xlfn.XLOOKUP(A557,'PWQ_Medical Examinations (2)'!A:A,'PWQ_Medical Examinations (2)'!I:I,"Not Found")</f>
        <v>No</v>
      </c>
      <c r="M557" s="14">
        <f>_xlfn.XLOOKUP(A557,'PWQ_Hospitalisation Details (2)'!A:A,'PWQ_Hospitalisation Details (2)'!E:E,"Not Found")</f>
        <v>23353</v>
      </c>
      <c r="N557" s="15">
        <f>_xlfn.XLOOKUP(A557,'PWQ_Hospitalisation Details (2)'!A:A,'PWQ_Hospitalisation Details (2)'!G:G,"Not Found")</f>
        <v>17832.599999999999</v>
      </c>
      <c r="O557" s="12" t="str">
        <f>_xlfn.XLOOKUP(A557,'PWQ_Hospitalisation Details (2)'!A:A,'PWQ_Hospitalisation Details (2)'!H:H,"Not Found")</f>
        <v>tier - 1</v>
      </c>
      <c r="P557" s="12" t="str">
        <f>_xlfn.XLOOKUP(A557,'PWQ_Hospitalisation Details (2)'!A:A,'PWQ_Hospitalisation Details (2)'!I:I,"Not Found")</f>
        <v>tier - 2</v>
      </c>
      <c r="Q557" s="12" t="str">
        <f>_xlfn.XLOOKUP(A557,'PWQ_Hospitalisation Details (2)'!A:A,'PWQ_Hospitalisation Details (2)'!J:J,"Not Found")</f>
        <v>R1012</v>
      </c>
      <c r="R557" s="12">
        <f>_xlfn.XLOOKUP('Healthcare-Xlookup'!A557,'PWQ_Hospitalisation Details (2)'!A:A,'PWQ_Hospitalisation Details (2)'!K:K,"Not Found")</f>
        <v>59</v>
      </c>
    </row>
    <row r="558" spans="1:18" x14ac:dyDescent="0.35">
      <c r="A558" s="12" t="s">
        <v>1814</v>
      </c>
      <c r="B558" s="12" t="str">
        <f>_xlfn.XLOOKUP(A558,Customer_Names[Customer ID],Customer_Names[First Name],"Not Found")</f>
        <v xml:space="preserve">  Simonezitrone Sr</v>
      </c>
      <c r="C558" s="12" t="str">
        <f>_xlfn.XLOOKUP(A558,Customer_Names[Customer ID],Customer_Names[last Name],"Not Found")</f>
        <v>Huttl</v>
      </c>
      <c r="D558" s="22">
        <f>_xlfn.XLOOKUP('Healthcare-Xlookup'!A558,'PWQ_Medical Examinations (2)'!A:A,'PWQ_Medical Examinations (2)'!B:B,"Not Found")</f>
        <v>53.29</v>
      </c>
      <c r="E558" s="13" t="str">
        <f>_xlfn.XLOOKUP(A558,'PWQ_Medical Examinations (2)'!A:A,'PWQ_Medical Examinations (2)'!C:C,"Not Found")</f>
        <v>Obesity</v>
      </c>
      <c r="F558" s="12">
        <f>_xlfn.XLOOKUP(A558,'PWQ_Medical Examinations (2)'!A:A,'PWQ_Medical Examinations (2)'!D:D,"Not Found")</f>
        <v>4.03</v>
      </c>
      <c r="G558" s="12" t="str">
        <f>_xlfn.XLOOKUP('Healthcare-Xlookup'!A558,'PWQ_Medical Examinations (2)'!A:A,'PWQ_Medical Examinations (2)'!J:J,"Not Found")</f>
        <v>Normal</v>
      </c>
      <c r="H558" s="12" t="str">
        <f>_xlfn.XLOOKUP(A558,'PWQ_Medical Examinations (2)'!A:A,'PWQ_Medical Examinations (2)'!E:E,"Not Found")</f>
        <v>No</v>
      </c>
      <c r="I558" s="12" t="str">
        <f>_xlfn.XLOOKUP(A558,'PWQ_Medical Examinations (2)'!A:A,'PWQ_Medical Examinations (2)'!F:F,"Not Found")</f>
        <v>No</v>
      </c>
      <c r="J558" s="12" t="str">
        <f>_xlfn.XLOOKUP(A558,'PWQ_Medical Examinations (2)'!A:A,'PWQ_Medical Examinations (2)'!G:G,"Not Found")</f>
        <v>Yes</v>
      </c>
      <c r="K558" s="13">
        <f>_xlfn.XLOOKUP('Healthcare-Xlookup'!A558,'PWQ_Medical Examinations (2)'!A:A,'PWQ_Medical Examinations (2)'!H:H,"Not Found")</f>
        <v>1</v>
      </c>
      <c r="L558" s="13" t="str">
        <f>_xlfn.XLOOKUP(A558,'PWQ_Medical Examinations (2)'!A:A,'PWQ_Medical Examinations (2)'!I:I,"Not Found")</f>
        <v>No</v>
      </c>
      <c r="M558" s="14">
        <f>_xlfn.XLOOKUP(A558,'PWQ_Hospitalisation Details (2)'!A:A,'PWQ_Hospitalisation Details (2)'!E:E,"Not Found")</f>
        <v>29138</v>
      </c>
      <c r="N558" s="15">
        <f>_xlfn.XLOOKUP(A558,'PWQ_Hospitalisation Details (2)'!A:A,'PWQ_Hospitalisation Details (2)'!G:G,"Not Found")</f>
        <v>17779.939999999999</v>
      </c>
      <c r="O558" s="12" t="str">
        <f>_xlfn.XLOOKUP(A558,'PWQ_Hospitalisation Details (2)'!A:A,'PWQ_Hospitalisation Details (2)'!H:H,"Not Found")</f>
        <v>tier - 1</v>
      </c>
      <c r="P558" s="12" t="str">
        <f>_xlfn.XLOOKUP(A558,'PWQ_Hospitalisation Details (2)'!A:A,'PWQ_Hospitalisation Details (2)'!I:I,"Not Found")</f>
        <v>tier - 2</v>
      </c>
      <c r="Q558" s="12" t="str">
        <f>_xlfn.XLOOKUP(A558,'PWQ_Hospitalisation Details (2)'!A:A,'PWQ_Hospitalisation Details (2)'!J:J,"Not Found")</f>
        <v>R1012</v>
      </c>
      <c r="R558" s="12">
        <f>_xlfn.XLOOKUP('Healthcare-Xlookup'!A558,'PWQ_Hospitalisation Details (2)'!A:A,'PWQ_Hospitalisation Details (2)'!K:K,"Not Found")</f>
        <v>43</v>
      </c>
    </row>
    <row r="559" spans="1:18" x14ac:dyDescent="0.35">
      <c r="A559" s="12" t="s">
        <v>1813</v>
      </c>
      <c r="B559" s="12" t="str">
        <f>_xlfn.XLOOKUP(A559,Customer_Names[Customer ID],Customer_Names[First Name],"Not Found")</f>
        <v xml:space="preserve">  Nicholas</v>
      </c>
      <c r="C559" s="12" t="str">
        <f>_xlfn.XLOOKUP(A559,Customer_Names[Customer ID],Customer_Names[last Name],"Not Found")</f>
        <v>Ferron</v>
      </c>
      <c r="D559" s="22">
        <f>_xlfn.XLOOKUP('Healthcare-Xlookup'!A559,'PWQ_Medical Examinations (2)'!A:A,'PWQ_Medical Examinations (2)'!B:B,"Not Found")</f>
        <v>46.63</v>
      </c>
      <c r="E559" s="13" t="str">
        <f>_xlfn.XLOOKUP(A559,'PWQ_Medical Examinations (2)'!A:A,'PWQ_Medical Examinations (2)'!C:C,"Not Found")</f>
        <v>Obesity</v>
      </c>
      <c r="F559" s="12">
        <f>_xlfn.XLOOKUP(A559,'PWQ_Medical Examinations (2)'!A:A,'PWQ_Medical Examinations (2)'!D:D,"Not Found")</f>
        <v>4.26</v>
      </c>
      <c r="G559" s="12" t="str">
        <f>_xlfn.XLOOKUP('Healthcare-Xlookup'!A559,'PWQ_Medical Examinations (2)'!A:A,'PWQ_Medical Examinations (2)'!J:J,"Not Found")</f>
        <v>Normal</v>
      </c>
      <c r="H559" s="12" t="str">
        <f>_xlfn.XLOOKUP(A559,'PWQ_Medical Examinations (2)'!A:A,'PWQ_Medical Examinations (2)'!E:E,"Not Found")</f>
        <v>yes</v>
      </c>
      <c r="I559" s="12" t="str">
        <f>_xlfn.XLOOKUP(A559,'PWQ_Medical Examinations (2)'!A:A,'PWQ_Medical Examinations (2)'!F:F,"Not Found")</f>
        <v>No</v>
      </c>
      <c r="J559" s="12" t="str">
        <f>_xlfn.XLOOKUP(A559,'PWQ_Medical Examinations (2)'!A:A,'PWQ_Medical Examinations (2)'!G:G,"Not Found")</f>
        <v>No</v>
      </c>
      <c r="K559" s="13">
        <f>_xlfn.XLOOKUP('Healthcare-Xlookup'!A559,'PWQ_Medical Examinations (2)'!A:A,'PWQ_Medical Examinations (2)'!H:H,"Not Found")</f>
        <v>2</v>
      </c>
      <c r="L559" s="13" t="str">
        <f>_xlfn.XLOOKUP(A559,'PWQ_Medical Examinations (2)'!A:A,'PWQ_Medical Examinations (2)'!I:I,"Not Found")</f>
        <v>No</v>
      </c>
      <c r="M559" s="14">
        <f>_xlfn.XLOOKUP(A559,'PWQ_Hospitalisation Details (2)'!A:A,'PWQ_Hospitalisation Details (2)'!E:E,"Not Found")</f>
        <v>24279</v>
      </c>
      <c r="N559" s="15">
        <f>_xlfn.XLOOKUP(A559,'PWQ_Hospitalisation Details (2)'!A:A,'PWQ_Hospitalisation Details (2)'!G:G,"Not Found")</f>
        <v>17777.73</v>
      </c>
      <c r="O559" s="12" t="str">
        <f>_xlfn.XLOOKUP(A559,'PWQ_Hospitalisation Details (2)'!A:A,'PWQ_Hospitalisation Details (2)'!H:H,"Not Found")</f>
        <v>tier - 1</v>
      </c>
      <c r="P559" s="12" t="str">
        <f>_xlfn.XLOOKUP(A559,'PWQ_Hospitalisation Details (2)'!A:A,'PWQ_Hospitalisation Details (2)'!I:I,"Not Found")</f>
        <v>tier - 3</v>
      </c>
      <c r="Q559" s="12" t="str">
        <f>_xlfn.XLOOKUP(A559,'PWQ_Hospitalisation Details (2)'!A:A,'PWQ_Hospitalisation Details (2)'!J:J,"Not Found")</f>
        <v>R1012</v>
      </c>
      <c r="R559" s="12">
        <f>_xlfn.XLOOKUP('Healthcare-Xlookup'!A559,'PWQ_Hospitalisation Details (2)'!A:A,'PWQ_Hospitalisation Details (2)'!K:K,"Not Found")</f>
        <v>56</v>
      </c>
    </row>
    <row r="560" spans="1:18" x14ac:dyDescent="0.35">
      <c r="A560" s="12" t="s">
        <v>1812</v>
      </c>
      <c r="B560" s="12" t="str">
        <f>_xlfn.XLOOKUP(A560,Customer_Names[Customer ID],Customer_Names[First Name],"Not Found")</f>
        <v xml:space="preserve">  Angela M</v>
      </c>
      <c r="C560" s="12" t="str">
        <f>_xlfn.XLOOKUP(A560,Customer_Names[Customer ID],Customer_Names[last Name],"Not Found")</f>
        <v>Colarusso</v>
      </c>
      <c r="D560" s="22">
        <f>_xlfn.XLOOKUP('Healthcare-Xlookup'!A560,'PWQ_Medical Examinations (2)'!A:A,'PWQ_Medical Examinations (2)'!B:B,"Not Found")</f>
        <v>28.88</v>
      </c>
      <c r="E560" s="13" t="str">
        <f>_xlfn.XLOOKUP(A560,'PWQ_Medical Examinations (2)'!A:A,'PWQ_Medical Examinations (2)'!C:C,"Not Found")</f>
        <v>Over weight</v>
      </c>
      <c r="F560" s="12">
        <f>_xlfn.XLOOKUP(A560,'PWQ_Medical Examinations (2)'!A:A,'PWQ_Medical Examinations (2)'!D:D,"Not Found")</f>
        <v>5.35</v>
      </c>
      <c r="G560" s="12" t="str">
        <f>_xlfn.XLOOKUP('Healthcare-Xlookup'!A560,'PWQ_Medical Examinations (2)'!A:A,'PWQ_Medical Examinations (2)'!J:J,"Not Found")</f>
        <v>Normal</v>
      </c>
      <c r="H560" s="12" t="str">
        <f>_xlfn.XLOOKUP(A560,'PWQ_Medical Examinations (2)'!A:A,'PWQ_Medical Examinations (2)'!E:E,"Not Found")</f>
        <v>No</v>
      </c>
      <c r="I560" s="12" t="str">
        <f>_xlfn.XLOOKUP(A560,'PWQ_Medical Examinations (2)'!A:A,'PWQ_Medical Examinations (2)'!F:F,"Not Found")</f>
        <v>No</v>
      </c>
      <c r="J560" s="12" t="str">
        <f>_xlfn.XLOOKUP(A560,'PWQ_Medical Examinations (2)'!A:A,'PWQ_Medical Examinations (2)'!G:G,"Not Found")</f>
        <v>Yes</v>
      </c>
      <c r="K560" s="13">
        <f>_xlfn.XLOOKUP('Healthcare-Xlookup'!A560,'PWQ_Medical Examinations (2)'!A:A,'PWQ_Medical Examinations (2)'!H:H,"Not Found")</f>
        <v>1</v>
      </c>
      <c r="L560" s="13" t="str">
        <f>_xlfn.XLOOKUP(A560,'PWQ_Medical Examinations (2)'!A:A,'PWQ_Medical Examinations (2)'!I:I,"Not Found")</f>
        <v>yes</v>
      </c>
      <c r="M560" s="14">
        <f>_xlfn.XLOOKUP(A560,'PWQ_Hospitalisation Details (2)'!A:A,'PWQ_Hospitalisation Details (2)'!E:E,"Not Found")</f>
        <v>37816</v>
      </c>
      <c r="N560" s="15">
        <f>_xlfn.XLOOKUP(A560,'PWQ_Hospitalisation Details (2)'!A:A,'PWQ_Hospitalisation Details (2)'!G:G,"Not Found")</f>
        <v>17748.509999999998</v>
      </c>
      <c r="O560" s="12" t="str">
        <f>_xlfn.XLOOKUP(A560,'PWQ_Hospitalisation Details (2)'!A:A,'PWQ_Hospitalisation Details (2)'!H:H,"Not Found")</f>
        <v>tier - 1</v>
      </c>
      <c r="P560" s="12" t="str">
        <f>_xlfn.XLOOKUP(A560,'PWQ_Hospitalisation Details (2)'!A:A,'PWQ_Hospitalisation Details (2)'!I:I,"Not Found")</f>
        <v>tier - 1</v>
      </c>
      <c r="Q560" s="12" t="str">
        <f>_xlfn.XLOOKUP(A560,'PWQ_Hospitalisation Details (2)'!A:A,'PWQ_Hospitalisation Details (2)'!J:J,"Not Found")</f>
        <v>R1012</v>
      </c>
      <c r="R560" s="12">
        <f>_xlfn.XLOOKUP('Healthcare-Xlookup'!A560,'PWQ_Hospitalisation Details (2)'!A:A,'PWQ_Hospitalisation Details (2)'!K:K,"Not Found")</f>
        <v>19</v>
      </c>
    </row>
    <row r="561" spans="1:18" x14ac:dyDescent="0.35">
      <c r="A561" s="12" t="s">
        <v>1811</v>
      </c>
      <c r="B561" s="12" t="str">
        <f>_xlfn.XLOOKUP(A561,Customer_Names[Customer ID],Customer_Names[First Name],"Not Found")</f>
        <v xml:space="preserve">  Oz</v>
      </c>
      <c r="C561" s="12" t="str">
        <f>_xlfn.XLOOKUP(A561,Customer_Names[Customer ID],Customer_Names[last Name],"Not Found")</f>
        <v>Pearlman</v>
      </c>
      <c r="D561" s="22">
        <f>_xlfn.XLOOKUP('Healthcare-Xlookup'!A561,'PWQ_Medical Examinations (2)'!A:A,'PWQ_Medical Examinations (2)'!B:B,"Not Found")</f>
        <v>23.98</v>
      </c>
      <c r="E561" s="13" t="str">
        <f>_xlfn.XLOOKUP(A561,'PWQ_Medical Examinations (2)'!A:A,'PWQ_Medical Examinations (2)'!C:C,"Not Found")</f>
        <v>Normal Weight</v>
      </c>
      <c r="F561" s="12">
        <f>_xlfn.XLOOKUP(A561,'PWQ_Medical Examinations (2)'!A:A,'PWQ_Medical Examinations (2)'!D:D,"Not Found")</f>
        <v>4.9000000000000004</v>
      </c>
      <c r="G561" s="12" t="str">
        <f>_xlfn.XLOOKUP('Healthcare-Xlookup'!A561,'PWQ_Medical Examinations (2)'!A:A,'PWQ_Medical Examinations (2)'!J:J,"Not Found")</f>
        <v>Normal</v>
      </c>
      <c r="H561" s="12" t="str">
        <f>_xlfn.XLOOKUP(A561,'PWQ_Medical Examinations (2)'!A:A,'PWQ_Medical Examinations (2)'!E:E,"Not Found")</f>
        <v>No</v>
      </c>
      <c r="I561" s="12" t="str">
        <f>_xlfn.XLOOKUP(A561,'PWQ_Medical Examinations (2)'!A:A,'PWQ_Medical Examinations (2)'!F:F,"Not Found")</f>
        <v>No</v>
      </c>
      <c r="J561" s="12" t="str">
        <f>_xlfn.XLOOKUP(A561,'PWQ_Medical Examinations (2)'!A:A,'PWQ_Medical Examinations (2)'!G:G,"Not Found")</f>
        <v>No</v>
      </c>
      <c r="K561" s="13">
        <f>_xlfn.XLOOKUP('Healthcare-Xlookup'!A561,'PWQ_Medical Examinations (2)'!A:A,'PWQ_Medical Examinations (2)'!H:H,"Not Found")</f>
        <v>0</v>
      </c>
      <c r="L561" s="13" t="str">
        <f>_xlfn.XLOOKUP(A561,'PWQ_Medical Examinations (2)'!A:A,'PWQ_Medical Examinations (2)'!I:I,"Not Found")</f>
        <v>yes</v>
      </c>
      <c r="M561" s="14">
        <f>_xlfn.XLOOKUP(A561,'PWQ_Hospitalisation Details (2)'!A:A,'PWQ_Hospitalisation Details (2)'!E:E,"Not Found")</f>
        <v>34516</v>
      </c>
      <c r="N561" s="15">
        <f>_xlfn.XLOOKUP(A561,'PWQ_Hospitalisation Details (2)'!A:A,'PWQ_Hospitalisation Details (2)'!G:G,"Not Found")</f>
        <v>17663.14</v>
      </c>
      <c r="O561" s="12" t="str">
        <f>_xlfn.XLOOKUP(A561,'PWQ_Hospitalisation Details (2)'!A:A,'PWQ_Hospitalisation Details (2)'!H:H,"Not Found")</f>
        <v>tier - 1</v>
      </c>
      <c r="P561" s="12" t="str">
        <f>_xlfn.XLOOKUP(A561,'PWQ_Hospitalisation Details (2)'!A:A,'PWQ_Hospitalisation Details (2)'!I:I,"Not Found")</f>
        <v>tier - 3</v>
      </c>
      <c r="Q561" s="12" t="str">
        <f>_xlfn.XLOOKUP(A561,'PWQ_Hospitalisation Details (2)'!A:A,'PWQ_Hospitalisation Details (2)'!J:J,"Not Found")</f>
        <v>R1013</v>
      </c>
      <c r="R561" s="12">
        <f>_xlfn.XLOOKUP('Healthcare-Xlookup'!A561,'PWQ_Hospitalisation Details (2)'!A:A,'PWQ_Hospitalisation Details (2)'!K:K,"Not Found")</f>
        <v>28</v>
      </c>
    </row>
    <row r="562" spans="1:18" x14ac:dyDescent="0.35">
      <c r="A562" s="12" t="s">
        <v>1810</v>
      </c>
      <c r="B562" s="12" t="str">
        <f>_xlfn.XLOOKUP(A562,Customer_Names[Customer ID],Customer_Names[First Name],"Not Found")</f>
        <v xml:space="preserve">  Erin M</v>
      </c>
      <c r="C562" s="12" t="str">
        <f>_xlfn.XLOOKUP(A562,Customer_Names[Customer ID],Customer_Names[last Name],"Not Found")</f>
        <v>O'Mara</v>
      </c>
      <c r="D562" s="22">
        <f>_xlfn.XLOOKUP('Healthcare-Xlookup'!A562,'PWQ_Medical Examinations (2)'!A:A,'PWQ_Medical Examinations (2)'!B:B,"Not Found")</f>
        <v>23.65</v>
      </c>
      <c r="E562" s="13" t="str">
        <f>_xlfn.XLOOKUP(A562,'PWQ_Medical Examinations (2)'!A:A,'PWQ_Medical Examinations (2)'!C:C,"Not Found")</f>
        <v>Normal Weight</v>
      </c>
      <c r="F562" s="12">
        <f>_xlfn.XLOOKUP(A562,'PWQ_Medical Examinations (2)'!A:A,'PWQ_Medical Examinations (2)'!D:D,"Not Found")</f>
        <v>4.5</v>
      </c>
      <c r="G562" s="12" t="str">
        <f>_xlfn.XLOOKUP('Healthcare-Xlookup'!A562,'PWQ_Medical Examinations (2)'!A:A,'PWQ_Medical Examinations (2)'!J:J,"Not Found")</f>
        <v>Normal</v>
      </c>
      <c r="H562" s="12" t="str">
        <f>_xlfn.XLOOKUP(A562,'PWQ_Medical Examinations (2)'!A:A,'PWQ_Medical Examinations (2)'!E:E,"Not Found")</f>
        <v>No</v>
      </c>
      <c r="I562" s="12" t="str">
        <f>_xlfn.XLOOKUP(A562,'PWQ_Medical Examinations (2)'!A:A,'PWQ_Medical Examinations (2)'!F:F,"Not Found")</f>
        <v>No</v>
      </c>
      <c r="J562" s="12" t="str">
        <f>_xlfn.XLOOKUP(A562,'PWQ_Medical Examinations (2)'!A:A,'PWQ_Medical Examinations (2)'!G:G,"Not Found")</f>
        <v>No</v>
      </c>
      <c r="K562" s="13">
        <f>_xlfn.XLOOKUP('Healthcare-Xlookup'!A562,'PWQ_Medical Examinations (2)'!A:A,'PWQ_Medical Examinations (2)'!H:H,"Not Found")</f>
        <v>0</v>
      </c>
      <c r="L562" s="13" t="str">
        <f>_xlfn.XLOOKUP(A562,'PWQ_Medical Examinations (2)'!A:A,'PWQ_Medical Examinations (2)'!I:I,"Not Found")</f>
        <v>No</v>
      </c>
      <c r="M562" s="14">
        <f>_xlfn.XLOOKUP(A562,'PWQ_Hospitalisation Details (2)'!A:A,'PWQ_Hospitalisation Details (2)'!E:E,"Not Found")</f>
        <v>33171</v>
      </c>
      <c r="N562" s="15">
        <f>_xlfn.XLOOKUP(A562,'PWQ_Hospitalisation Details (2)'!A:A,'PWQ_Hospitalisation Details (2)'!G:G,"Not Found")</f>
        <v>17626.240000000002</v>
      </c>
      <c r="O562" s="12" t="str">
        <f>_xlfn.XLOOKUP(A562,'PWQ_Hospitalisation Details (2)'!A:A,'PWQ_Hospitalisation Details (2)'!H:H,"Not Found")</f>
        <v>tier - 1</v>
      </c>
      <c r="P562" s="12" t="str">
        <f>_xlfn.XLOOKUP(A562,'PWQ_Hospitalisation Details (2)'!A:A,'PWQ_Hospitalisation Details (2)'!I:I,"Not Found")</f>
        <v>tier - 3</v>
      </c>
      <c r="Q562" s="12" t="str">
        <f>_xlfn.XLOOKUP(A562,'PWQ_Hospitalisation Details (2)'!A:A,'PWQ_Hospitalisation Details (2)'!J:J,"Not Found")</f>
        <v>R1013</v>
      </c>
      <c r="R562" s="12">
        <f>_xlfn.XLOOKUP('Healthcare-Xlookup'!A562,'PWQ_Hospitalisation Details (2)'!A:A,'PWQ_Hospitalisation Details (2)'!K:K,"Not Found")</f>
        <v>32</v>
      </c>
    </row>
    <row r="563" spans="1:18" x14ac:dyDescent="0.35">
      <c r="A563" s="12" t="s">
        <v>1809</v>
      </c>
      <c r="B563" s="12" t="str">
        <f>_xlfn.XLOOKUP(A563,Customer_Names[Customer ID],Customer_Names[First Name],"Not Found")</f>
        <v xml:space="preserve">  Bobby E</v>
      </c>
      <c r="C563" s="12" t="str">
        <f>_xlfn.XLOOKUP(A563,Customer_Names[Customer ID],Customer_Names[last Name],"Not Found")</f>
        <v>Niska</v>
      </c>
      <c r="D563" s="22">
        <f>_xlfn.XLOOKUP('Healthcare-Xlookup'!A563,'PWQ_Medical Examinations (2)'!A:A,'PWQ_Medical Examinations (2)'!B:B,"Not Found")</f>
        <v>49.09</v>
      </c>
      <c r="E563" s="13" t="str">
        <f>_xlfn.XLOOKUP(A563,'PWQ_Medical Examinations (2)'!A:A,'PWQ_Medical Examinations (2)'!C:C,"Not Found")</f>
        <v>Obesity</v>
      </c>
      <c r="F563" s="12">
        <f>_xlfn.XLOOKUP(A563,'PWQ_Medical Examinations (2)'!A:A,'PWQ_Medical Examinations (2)'!D:D,"Not Found")</f>
        <v>8.3800000000000008</v>
      </c>
      <c r="G563" s="12" t="str">
        <f>_xlfn.XLOOKUP('Healthcare-Xlookup'!A563,'PWQ_Medical Examinations (2)'!A:A,'PWQ_Medical Examinations (2)'!J:J,"Not Found")</f>
        <v>Diabetes</v>
      </c>
      <c r="H563" s="12" t="str">
        <f>_xlfn.XLOOKUP(A563,'PWQ_Medical Examinations (2)'!A:A,'PWQ_Medical Examinations (2)'!E:E,"Not Found")</f>
        <v>yes</v>
      </c>
      <c r="I563" s="12" t="str">
        <f>_xlfn.XLOOKUP(A563,'PWQ_Medical Examinations (2)'!A:A,'PWQ_Medical Examinations (2)'!F:F,"Not Found")</f>
        <v>No</v>
      </c>
      <c r="J563" s="12" t="str">
        <f>_xlfn.XLOOKUP(A563,'PWQ_Medical Examinations (2)'!A:A,'PWQ_Medical Examinations (2)'!G:G,"Not Found")</f>
        <v>No</v>
      </c>
      <c r="K563" s="13">
        <f>_xlfn.XLOOKUP('Healthcare-Xlookup'!A563,'PWQ_Medical Examinations (2)'!A:A,'PWQ_Medical Examinations (2)'!H:H,"Not Found")</f>
        <v>2</v>
      </c>
      <c r="L563" s="13" t="str">
        <f>_xlfn.XLOOKUP(A563,'PWQ_Medical Examinations (2)'!A:A,'PWQ_Medical Examinations (2)'!I:I,"Not Found")</f>
        <v>No</v>
      </c>
      <c r="M563" s="14">
        <f>_xlfn.XLOOKUP(A563,'PWQ_Hospitalisation Details (2)'!A:A,'PWQ_Hospitalisation Details (2)'!E:E,"Not Found")</f>
        <v>25775</v>
      </c>
      <c r="N563" s="15">
        <f>_xlfn.XLOOKUP(A563,'PWQ_Hospitalisation Details (2)'!A:A,'PWQ_Hospitalisation Details (2)'!G:G,"Not Found")</f>
        <v>17584.72</v>
      </c>
      <c r="O563" s="12" t="str">
        <f>_xlfn.XLOOKUP(A563,'PWQ_Hospitalisation Details (2)'!A:A,'PWQ_Hospitalisation Details (2)'!H:H,"Not Found")</f>
        <v>tier - 1</v>
      </c>
      <c r="P563" s="12" t="str">
        <f>_xlfn.XLOOKUP(A563,'PWQ_Hospitalisation Details (2)'!A:A,'PWQ_Hospitalisation Details (2)'!I:I,"Not Found")</f>
        <v>tier - 3</v>
      </c>
      <c r="Q563" s="12" t="str">
        <f>_xlfn.XLOOKUP(A563,'PWQ_Hospitalisation Details (2)'!A:A,'PWQ_Hospitalisation Details (2)'!J:J,"Not Found")</f>
        <v>R1012</v>
      </c>
      <c r="R563" s="12">
        <f>_xlfn.XLOOKUP('Healthcare-Xlookup'!A563,'PWQ_Hospitalisation Details (2)'!A:A,'PWQ_Hospitalisation Details (2)'!K:K,"Not Found")</f>
        <v>52</v>
      </c>
    </row>
    <row r="564" spans="1:18" x14ac:dyDescent="0.35">
      <c r="A564" s="12" t="s">
        <v>1808</v>
      </c>
      <c r="B564" s="12" t="str">
        <f>_xlfn.XLOOKUP(A564,Customer_Names[Customer ID],Customer_Names[First Name],"Not Found")</f>
        <v xml:space="preserve">  Daniel P</v>
      </c>
      <c r="C564" s="12" t="str">
        <f>_xlfn.XLOOKUP(A564,Customer_Names[Customer ID],Customer_Names[last Name],"Not Found")</f>
        <v>Schlich</v>
      </c>
      <c r="D564" s="22">
        <f>_xlfn.XLOOKUP('Healthcare-Xlookup'!A564,'PWQ_Medical Examinations (2)'!A:A,'PWQ_Medical Examinations (2)'!B:B,"Not Found")</f>
        <v>28.024999999999999</v>
      </c>
      <c r="E564" s="13" t="str">
        <f>_xlfn.XLOOKUP(A564,'PWQ_Medical Examinations (2)'!A:A,'PWQ_Medical Examinations (2)'!C:C,"Not Found")</f>
        <v>Over weight</v>
      </c>
      <c r="F564" s="12">
        <f>_xlfn.XLOOKUP(A564,'PWQ_Medical Examinations (2)'!A:A,'PWQ_Medical Examinations (2)'!D:D,"Not Found")</f>
        <v>7.03</v>
      </c>
      <c r="G564" s="12" t="str">
        <f>_xlfn.XLOOKUP('Healthcare-Xlookup'!A564,'PWQ_Medical Examinations (2)'!A:A,'PWQ_Medical Examinations (2)'!J:J,"Not Found")</f>
        <v>Diabetes</v>
      </c>
      <c r="H564" s="12" t="str">
        <f>_xlfn.XLOOKUP(A564,'PWQ_Medical Examinations (2)'!A:A,'PWQ_Medical Examinations (2)'!E:E,"Not Found")</f>
        <v>No</v>
      </c>
      <c r="I564" s="12" t="str">
        <f>_xlfn.XLOOKUP(A564,'PWQ_Medical Examinations (2)'!A:A,'PWQ_Medical Examinations (2)'!F:F,"Not Found")</f>
        <v>No</v>
      </c>
      <c r="J564" s="12" t="str">
        <f>_xlfn.XLOOKUP(A564,'PWQ_Medical Examinations (2)'!A:A,'PWQ_Medical Examinations (2)'!G:G,"Not Found")</f>
        <v>No</v>
      </c>
      <c r="K564" s="13">
        <f>_xlfn.XLOOKUP('Healthcare-Xlookup'!A564,'PWQ_Medical Examinations (2)'!A:A,'PWQ_Medical Examinations (2)'!H:H,"Not Found")</f>
        <v>0</v>
      </c>
      <c r="L564" s="13" t="str">
        <f>_xlfn.XLOOKUP(A564,'PWQ_Medical Examinations (2)'!A:A,'PWQ_Medical Examinations (2)'!I:I,"Not Found")</f>
        <v>yes</v>
      </c>
      <c r="M564" s="14">
        <f>_xlfn.XLOOKUP(A564,'PWQ_Hospitalisation Details (2)'!A:A,'PWQ_Hospitalisation Details (2)'!E:E,"Not Found")</f>
        <v>37493</v>
      </c>
      <c r="N564" s="15">
        <f>_xlfn.XLOOKUP(A564,'PWQ_Hospitalisation Details (2)'!A:A,'PWQ_Hospitalisation Details (2)'!G:G,"Not Found")</f>
        <v>17560.38</v>
      </c>
      <c r="O564" s="12" t="str">
        <f>_xlfn.XLOOKUP(A564,'PWQ_Hospitalisation Details (2)'!A:A,'PWQ_Hospitalisation Details (2)'!H:H,"Not Found")</f>
        <v>tier - 1</v>
      </c>
      <c r="P564" s="12" t="str">
        <f>_xlfn.XLOOKUP(A564,'PWQ_Hospitalisation Details (2)'!A:A,'PWQ_Hospitalisation Details (2)'!I:I,"Not Found")</f>
        <v>tier - 1</v>
      </c>
      <c r="Q564" s="12" t="str">
        <f>_xlfn.XLOOKUP(A564,'PWQ_Hospitalisation Details (2)'!A:A,'PWQ_Hospitalisation Details (2)'!J:J,"Not Found")</f>
        <v>R1012</v>
      </c>
      <c r="R564" s="12">
        <f>_xlfn.XLOOKUP('Healthcare-Xlookup'!A564,'PWQ_Hospitalisation Details (2)'!A:A,'PWQ_Hospitalisation Details (2)'!K:K,"Not Found")</f>
        <v>20</v>
      </c>
    </row>
    <row r="565" spans="1:18" x14ac:dyDescent="0.35">
      <c r="A565" s="12" t="s">
        <v>1807</v>
      </c>
      <c r="B565" s="12" t="str">
        <f>_xlfn.XLOOKUP(A565,Customer_Names[Customer ID],Customer_Names[First Name],"Not Found")</f>
        <v xml:space="preserve">  Marie E</v>
      </c>
      <c r="C565" s="12" t="str">
        <f>_xlfn.XLOOKUP(A565,Customer_Names[Customer ID],Customer_Names[last Name],"Not Found")</f>
        <v>Zidek</v>
      </c>
      <c r="D565" s="22">
        <f>_xlfn.XLOOKUP('Healthcare-Xlookup'!A565,'PWQ_Medical Examinations (2)'!A:A,'PWQ_Medical Examinations (2)'!B:B,"Not Found")</f>
        <v>43.32</v>
      </c>
      <c r="E565" s="13" t="str">
        <f>_xlfn.XLOOKUP(A565,'PWQ_Medical Examinations (2)'!A:A,'PWQ_Medical Examinations (2)'!C:C,"Not Found")</f>
        <v>Obesity</v>
      </c>
      <c r="F565" s="12">
        <f>_xlfn.XLOOKUP(A565,'PWQ_Medical Examinations (2)'!A:A,'PWQ_Medical Examinations (2)'!D:D,"Not Found")</f>
        <v>8.75</v>
      </c>
      <c r="G565" s="12" t="str">
        <f>_xlfn.XLOOKUP('Healthcare-Xlookup'!A565,'PWQ_Medical Examinations (2)'!A:A,'PWQ_Medical Examinations (2)'!J:J,"Not Found")</f>
        <v>Diabetes</v>
      </c>
      <c r="H565" s="12" t="str">
        <f>_xlfn.XLOOKUP(A565,'PWQ_Medical Examinations (2)'!A:A,'PWQ_Medical Examinations (2)'!E:E,"Not Found")</f>
        <v>yes</v>
      </c>
      <c r="I565" s="12" t="str">
        <f>_xlfn.XLOOKUP(A565,'PWQ_Medical Examinations (2)'!A:A,'PWQ_Medical Examinations (2)'!F:F,"Not Found")</f>
        <v>No</v>
      </c>
      <c r="J565" s="12" t="str">
        <f>_xlfn.XLOOKUP(A565,'PWQ_Medical Examinations (2)'!A:A,'PWQ_Medical Examinations (2)'!G:G,"Not Found")</f>
        <v>Yes</v>
      </c>
      <c r="K565" s="13">
        <f>_xlfn.XLOOKUP('Healthcare-Xlookup'!A565,'PWQ_Medical Examinations (2)'!A:A,'PWQ_Medical Examinations (2)'!H:H,"Not Found")</f>
        <v>1</v>
      </c>
      <c r="L565" s="13" t="str">
        <f>_xlfn.XLOOKUP(A565,'PWQ_Medical Examinations (2)'!A:A,'PWQ_Medical Examinations (2)'!I:I,"Not Found")</f>
        <v>No</v>
      </c>
      <c r="M565" s="14">
        <f>_xlfn.XLOOKUP(A565,'PWQ_Hospitalisation Details (2)'!A:A,'PWQ_Hospitalisation Details (2)'!E:E,"Not Found")</f>
        <v>23331</v>
      </c>
      <c r="N565" s="15">
        <f>_xlfn.XLOOKUP(A565,'PWQ_Hospitalisation Details (2)'!A:A,'PWQ_Hospitalisation Details (2)'!G:G,"Not Found")</f>
        <v>17556.88</v>
      </c>
      <c r="O565" s="12" t="str">
        <f>_xlfn.XLOOKUP(A565,'PWQ_Hospitalisation Details (2)'!A:A,'PWQ_Hospitalisation Details (2)'!H:H,"Not Found")</f>
        <v>tier - 1</v>
      </c>
      <c r="P565" s="12" t="str">
        <f>_xlfn.XLOOKUP(A565,'PWQ_Hospitalisation Details (2)'!A:A,'PWQ_Hospitalisation Details (2)'!I:I,"Not Found")</f>
        <v>tier - 2</v>
      </c>
      <c r="Q565" s="12" t="str">
        <f>_xlfn.XLOOKUP(A565,'PWQ_Hospitalisation Details (2)'!A:A,'PWQ_Hospitalisation Details (2)'!J:J,"Not Found")</f>
        <v>R1012</v>
      </c>
      <c r="R565" s="12">
        <f>_xlfn.XLOOKUP('Healthcare-Xlookup'!A565,'PWQ_Hospitalisation Details (2)'!A:A,'PWQ_Hospitalisation Details (2)'!K:K,"Not Found")</f>
        <v>59</v>
      </c>
    </row>
    <row r="566" spans="1:18" x14ac:dyDescent="0.35">
      <c r="A566" s="12" t="s">
        <v>1806</v>
      </c>
      <c r="B566" s="12" t="str">
        <f>_xlfn.XLOOKUP(A566,Customer_Names[Customer ID],Customer_Names[First Name],"Not Found")</f>
        <v>s  Katie</v>
      </c>
      <c r="C566" s="12" t="str">
        <f>_xlfn.XLOOKUP(A566,Customer_Names[Customer ID],Customer_Names[last Name],"Not Found")</f>
        <v>Ellgass</v>
      </c>
      <c r="D566" s="22">
        <f>_xlfn.XLOOKUP('Healthcare-Xlookup'!A566,'PWQ_Medical Examinations (2)'!A:A,'PWQ_Medical Examinations (2)'!B:B,"Not Found")</f>
        <v>45.92</v>
      </c>
      <c r="E566" s="13" t="str">
        <f>_xlfn.XLOOKUP(A566,'PWQ_Medical Examinations (2)'!A:A,'PWQ_Medical Examinations (2)'!C:C,"Not Found")</f>
        <v>Obesity</v>
      </c>
      <c r="F566" s="12">
        <f>_xlfn.XLOOKUP(A566,'PWQ_Medical Examinations (2)'!A:A,'PWQ_Medical Examinations (2)'!D:D,"Not Found")</f>
        <v>9.51</v>
      </c>
      <c r="G566" s="12" t="str">
        <f>_xlfn.XLOOKUP('Healthcare-Xlookup'!A566,'PWQ_Medical Examinations (2)'!A:A,'PWQ_Medical Examinations (2)'!J:J,"Not Found")</f>
        <v>Diabetes</v>
      </c>
      <c r="H566" s="12" t="str">
        <f>_xlfn.XLOOKUP(A566,'PWQ_Medical Examinations (2)'!A:A,'PWQ_Medical Examinations (2)'!E:E,"Not Found")</f>
        <v>No</v>
      </c>
      <c r="I566" s="12" t="str">
        <f>_xlfn.XLOOKUP(A566,'PWQ_Medical Examinations (2)'!A:A,'PWQ_Medical Examinations (2)'!F:F,"Not Found")</f>
        <v>No</v>
      </c>
      <c r="J566" s="12" t="str">
        <f>_xlfn.XLOOKUP(A566,'PWQ_Medical Examinations (2)'!A:A,'PWQ_Medical Examinations (2)'!G:G,"Not Found")</f>
        <v>No</v>
      </c>
      <c r="K566" s="13">
        <f>_xlfn.XLOOKUP('Healthcare-Xlookup'!A566,'PWQ_Medical Examinations (2)'!A:A,'PWQ_Medical Examinations (2)'!H:H,"Not Found")</f>
        <v>0</v>
      </c>
      <c r="L566" s="13" t="str">
        <f>_xlfn.XLOOKUP(A566,'PWQ_Medical Examinations (2)'!A:A,'PWQ_Medical Examinations (2)'!I:I,"Not Found")</f>
        <v>No</v>
      </c>
      <c r="M566" s="14">
        <f>_xlfn.XLOOKUP(A566,'PWQ_Hospitalisation Details (2)'!A:A,'PWQ_Hospitalisation Details (2)'!E:E,"Not Found")</f>
        <v>25031</v>
      </c>
      <c r="N566" s="15">
        <f>_xlfn.XLOOKUP(A566,'PWQ_Hospitalisation Details (2)'!A:A,'PWQ_Hospitalisation Details (2)'!G:G,"Not Found")</f>
        <v>17507.47</v>
      </c>
      <c r="O566" s="12" t="str">
        <f>_xlfn.XLOOKUP(A566,'PWQ_Hospitalisation Details (2)'!A:A,'PWQ_Hospitalisation Details (2)'!H:H,"Not Found")</f>
        <v>tier - 1</v>
      </c>
      <c r="P566" s="12" t="str">
        <f>_xlfn.XLOOKUP(A566,'PWQ_Hospitalisation Details (2)'!A:A,'PWQ_Hospitalisation Details (2)'!I:I,"Not Found")</f>
        <v>tier - 1</v>
      </c>
      <c r="Q566" s="12" t="str">
        <f>_xlfn.XLOOKUP(A566,'PWQ_Hospitalisation Details (2)'!A:A,'PWQ_Hospitalisation Details (2)'!J:J,"Not Found")</f>
        <v>R1026</v>
      </c>
      <c r="R566" s="12">
        <f>_xlfn.XLOOKUP('Healthcare-Xlookup'!A566,'PWQ_Hospitalisation Details (2)'!A:A,'PWQ_Hospitalisation Details (2)'!K:K,"Not Found")</f>
        <v>54</v>
      </c>
    </row>
    <row r="567" spans="1:18" x14ac:dyDescent="0.35">
      <c r="A567" s="12" t="s">
        <v>1805</v>
      </c>
      <c r="B567" s="12" t="str">
        <f>_xlfn.XLOOKUP(A567,Customer_Names[Customer ID],Customer_Names[First Name],"Not Found")</f>
        <v xml:space="preserve">  Eric D</v>
      </c>
      <c r="C567" s="12" t="str">
        <f>_xlfn.XLOOKUP(A567,Customer_Names[Customer ID],Customer_Names[last Name],"Not Found")</f>
        <v>Lowe</v>
      </c>
      <c r="D567" s="22">
        <f>_xlfn.XLOOKUP('Healthcare-Xlookup'!A567,'PWQ_Medical Examinations (2)'!A:A,'PWQ_Medical Examinations (2)'!B:B,"Not Found")</f>
        <v>44.03</v>
      </c>
      <c r="E567" s="13" t="str">
        <f>_xlfn.XLOOKUP(A567,'PWQ_Medical Examinations (2)'!A:A,'PWQ_Medical Examinations (2)'!C:C,"Not Found")</f>
        <v>Obesity</v>
      </c>
      <c r="F567" s="12">
        <f>_xlfn.XLOOKUP(A567,'PWQ_Medical Examinations (2)'!A:A,'PWQ_Medical Examinations (2)'!D:D,"Not Found")</f>
        <v>9.36</v>
      </c>
      <c r="G567" s="12" t="str">
        <f>_xlfn.XLOOKUP('Healthcare-Xlookup'!A567,'PWQ_Medical Examinations (2)'!A:A,'PWQ_Medical Examinations (2)'!J:J,"Not Found")</f>
        <v>Diabetes</v>
      </c>
      <c r="H567" s="12" t="str">
        <f>_xlfn.XLOOKUP(A567,'PWQ_Medical Examinations (2)'!A:A,'PWQ_Medical Examinations (2)'!E:E,"Not Found")</f>
        <v>No</v>
      </c>
      <c r="I567" s="12" t="str">
        <f>_xlfn.XLOOKUP(A567,'PWQ_Medical Examinations (2)'!A:A,'PWQ_Medical Examinations (2)'!F:F,"Not Found")</f>
        <v>No</v>
      </c>
      <c r="J567" s="12" t="str">
        <f>_xlfn.XLOOKUP(A567,'PWQ_Medical Examinations (2)'!A:A,'PWQ_Medical Examinations (2)'!G:G,"Not Found")</f>
        <v>No</v>
      </c>
      <c r="K567" s="13">
        <f>_xlfn.XLOOKUP('Healthcare-Xlookup'!A567,'PWQ_Medical Examinations (2)'!A:A,'PWQ_Medical Examinations (2)'!H:H,"Not Found")</f>
        <v>0</v>
      </c>
      <c r="L567" s="13" t="str">
        <f>_xlfn.XLOOKUP(A567,'PWQ_Medical Examinations (2)'!A:A,'PWQ_Medical Examinations (2)'!I:I,"Not Found")</f>
        <v>No</v>
      </c>
      <c r="M567" s="14">
        <f>_xlfn.XLOOKUP(A567,'PWQ_Hospitalisation Details (2)'!A:A,'PWQ_Hospitalisation Details (2)'!E:E,"Not Found")</f>
        <v>23909</v>
      </c>
      <c r="N567" s="15">
        <f>_xlfn.XLOOKUP(A567,'PWQ_Hospitalisation Details (2)'!A:A,'PWQ_Hospitalisation Details (2)'!G:G,"Not Found")</f>
        <v>17505.650000000001</v>
      </c>
      <c r="O567" s="12" t="str">
        <f>_xlfn.XLOOKUP(A567,'PWQ_Hospitalisation Details (2)'!A:A,'PWQ_Hospitalisation Details (2)'!H:H,"Not Found")</f>
        <v>tier - 1</v>
      </c>
      <c r="P567" s="12" t="str">
        <f>_xlfn.XLOOKUP(A567,'PWQ_Hospitalisation Details (2)'!A:A,'PWQ_Hospitalisation Details (2)'!I:I,"Not Found")</f>
        <v>tier - 2</v>
      </c>
      <c r="Q567" s="12" t="str">
        <f>_xlfn.XLOOKUP(A567,'PWQ_Hospitalisation Details (2)'!A:A,'PWQ_Hospitalisation Details (2)'!J:J,"Not Found")</f>
        <v>R1023</v>
      </c>
      <c r="R567" s="12">
        <f>_xlfn.XLOOKUP('Healthcare-Xlookup'!A567,'PWQ_Hospitalisation Details (2)'!A:A,'PWQ_Hospitalisation Details (2)'!K:K,"Not Found")</f>
        <v>57</v>
      </c>
    </row>
    <row r="568" spans="1:18" x14ac:dyDescent="0.35">
      <c r="A568" s="12" t="s">
        <v>1804</v>
      </c>
      <c r="B568" s="12" t="str">
        <f>_xlfn.XLOOKUP(A568,Customer_Names[Customer ID],Customer_Names[First Name],"Not Found")</f>
        <v xml:space="preserve">  Tara</v>
      </c>
      <c r="C568" s="12" t="str">
        <f>_xlfn.XLOOKUP(A568,Customer_Names[Customer ID],Customer_Names[last Name],"Not Found")</f>
        <v>Malone</v>
      </c>
      <c r="D568" s="22">
        <f>_xlfn.XLOOKUP('Healthcare-Xlookup'!A568,'PWQ_Medical Examinations (2)'!A:A,'PWQ_Medical Examinations (2)'!B:B,"Not Found")</f>
        <v>24.6</v>
      </c>
      <c r="E568" s="13" t="str">
        <f>_xlfn.XLOOKUP(A568,'PWQ_Medical Examinations (2)'!A:A,'PWQ_Medical Examinations (2)'!C:C,"Not Found")</f>
        <v>Over weight</v>
      </c>
      <c r="F568" s="12">
        <f>_xlfn.XLOOKUP(A568,'PWQ_Medical Examinations (2)'!A:A,'PWQ_Medical Examinations (2)'!D:D,"Not Found")</f>
        <v>4.8099999999999996</v>
      </c>
      <c r="G568" s="12" t="str">
        <f>_xlfn.XLOOKUP('Healthcare-Xlookup'!A568,'PWQ_Medical Examinations (2)'!A:A,'PWQ_Medical Examinations (2)'!J:J,"Not Found")</f>
        <v>Normal</v>
      </c>
      <c r="H568" s="12" t="str">
        <f>_xlfn.XLOOKUP(A568,'PWQ_Medical Examinations (2)'!A:A,'PWQ_Medical Examinations (2)'!E:E,"Not Found")</f>
        <v>No</v>
      </c>
      <c r="I568" s="12" t="str">
        <f>_xlfn.XLOOKUP(A568,'PWQ_Medical Examinations (2)'!A:A,'PWQ_Medical Examinations (2)'!F:F,"Not Found")</f>
        <v>No</v>
      </c>
      <c r="J568" s="12" t="str">
        <f>_xlfn.XLOOKUP(A568,'PWQ_Medical Examinations (2)'!A:A,'PWQ_Medical Examinations (2)'!G:G,"Not Found")</f>
        <v>No</v>
      </c>
      <c r="K568" s="13">
        <f>_xlfn.XLOOKUP('Healthcare-Xlookup'!A568,'PWQ_Medical Examinations (2)'!A:A,'PWQ_Medical Examinations (2)'!H:H,"Not Found")</f>
        <v>0</v>
      </c>
      <c r="L568" s="13" t="str">
        <f>_xlfn.XLOOKUP(A568,'PWQ_Medical Examinations (2)'!A:A,'PWQ_Medical Examinations (2)'!I:I,"Not Found")</f>
        <v>yes</v>
      </c>
      <c r="M568" s="14">
        <f>_xlfn.XLOOKUP(A568,'PWQ_Hospitalisation Details (2)'!A:A,'PWQ_Hospitalisation Details (2)'!E:E,"Not Found")</f>
        <v>33236</v>
      </c>
      <c r="N568" s="15">
        <f>_xlfn.XLOOKUP(A568,'PWQ_Hospitalisation Details (2)'!A:A,'PWQ_Hospitalisation Details (2)'!G:G,"Not Found")</f>
        <v>17496.310000000001</v>
      </c>
      <c r="O568" s="12" t="str">
        <f>_xlfn.XLOOKUP(A568,'PWQ_Hospitalisation Details (2)'!A:A,'PWQ_Hospitalisation Details (2)'!H:H,"Not Found")</f>
        <v>tier - 1</v>
      </c>
      <c r="P568" s="12" t="str">
        <f>_xlfn.XLOOKUP(A568,'PWQ_Hospitalisation Details (2)'!A:A,'PWQ_Hospitalisation Details (2)'!I:I,"Not Found")</f>
        <v>tier - 2</v>
      </c>
      <c r="Q568" s="12" t="str">
        <f>_xlfn.XLOOKUP(A568,'PWQ_Hospitalisation Details (2)'!A:A,'PWQ_Hospitalisation Details (2)'!J:J,"Not Found")</f>
        <v>R1011</v>
      </c>
      <c r="R568" s="12">
        <f>_xlfn.XLOOKUP('Healthcare-Xlookup'!A568,'PWQ_Hospitalisation Details (2)'!A:A,'PWQ_Hospitalisation Details (2)'!K:K,"Not Found")</f>
        <v>32</v>
      </c>
    </row>
    <row r="569" spans="1:18" x14ac:dyDescent="0.35">
      <c r="A569" s="12" t="s">
        <v>1803</v>
      </c>
      <c r="B569" s="12" t="str">
        <f>_xlfn.XLOOKUP(A569,Customer_Names[Customer ID],Customer_Names[First Name],"Not Found")</f>
        <v xml:space="preserve">  Haley L</v>
      </c>
      <c r="C569" s="12" t="str">
        <f>_xlfn.XLOOKUP(A569,Customer_Names[Customer ID],Customer_Names[last Name],"Not Found")</f>
        <v>Dumke</v>
      </c>
      <c r="D569" s="22">
        <f>_xlfn.XLOOKUP('Healthcare-Xlookup'!A569,'PWQ_Medical Examinations (2)'!A:A,'PWQ_Medical Examinations (2)'!B:B,"Not Found")</f>
        <v>49.15</v>
      </c>
      <c r="E569" s="13" t="str">
        <f>_xlfn.XLOOKUP(A569,'PWQ_Medical Examinations (2)'!A:A,'PWQ_Medical Examinations (2)'!C:C,"Not Found")</f>
        <v>Obesity</v>
      </c>
      <c r="F569" s="12">
        <f>_xlfn.XLOOKUP(A569,'PWQ_Medical Examinations (2)'!A:A,'PWQ_Medical Examinations (2)'!D:D,"Not Found")</f>
        <v>8.08</v>
      </c>
      <c r="G569" s="12" t="str">
        <f>_xlfn.XLOOKUP('Healthcare-Xlookup'!A569,'PWQ_Medical Examinations (2)'!A:A,'PWQ_Medical Examinations (2)'!J:J,"Not Found")</f>
        <v>Diabetes</v>
      </c>
      <c r="H569" s="12" t="str">
        <f>_xlfn.XLOOKUP(A569,'PWQ_Medical Examinations (2)'!A:A,'PWQ_Medical Examinations (2)'!E:E,"Not Found")</f>
        <v>No</v>
      </c>
      <c r="I569" s="12" t="str">
        <f>_xlfn.XLOOKUP(A569,'PWQ_Medical Examinations (2)'!A:A,'PWQ_Medical Examinations (2)'!F:F,"Not Found")</f>
        <v>No</v>
      </c>
      <c r="J569" s="12" t="str">
        <f>_xlfn.XLOOKUP(A569,'PWQ_Medical Examinations (2)'!A:A,'PWQ_Medical Examinations (2)'!G:G,"Not Found")</f>
        <v>No</v>
      </c>
      <c r="K569" s="13">
        <f>_xlfn.XLOOKUP('Healthcare-Xlookup'!A569,'PWQ_Medical Examinations (2)'!A:A,'PWQ_Medical Examinations (2)'!H:H,"Not Found")</f>
        <v>0</v>
      </c>
      <c r="L569" s="13" t="str">
        <f>_xlfn.XLOOKUP(A569,'PWQ_Medical Examinations (2)'!A:A,'PWQ_Medical Examinations (2)'!I:I,"Not Found")</f>
        <v>No</v>
      </c>
      <c r="M569" s="14">
        <f>_xlfn.XLOOKUP(A569,'PWQ_Hospitalisation Details (2)'!A:A,'PWQ_Hospitalisation Details (2)'!E:E,"Not Found")</f>
        <v>26092</v>
      </c>
      <c r="N569" s="15">
        <f>_xlfn.XLOOKUP(A569,'PWQ_Hospitalisation Details (2)'!A:A,'PWQ_Hospitalisation Details (2)'!G:G,"Not Found")</f>
        <v>17479.53</v>
      </c>
      <c r="O569" s="12" t="str">
        <f>_xlfn.XLOOKUP(A569,'PWQ_Hospitalisation Details (2)'!A:A,'PWQ_Hospitalisation Details (2)'!H:H,"Not Found")</f>
        <v>tier - 1</v>
      </c>
      <c r="P569" s="12" t="str">
        <f>_xlfn.XLOOKUP(A569,'PWQ_Hospitalisation Details (2)'!A:A,'PWQ_Hospitalisation Details (2)'!I:I,"Not Found")</f>
        <v>tier - 1</v>
      </c>
      <c r="Q569" s="12" t="str">
        <f>_xlfn.XLOOKUP(A569,'PWQ_Hospitalisation Details (2)'!A:A,'PWQ_Hospitalisation Details (2)'!J:J,"Not Found")</f>
        <v>R1012</v>
      </c>
      <c r="R569" s="12">
        <f>_xlfn.XLOOKUP('Healthcare-Xlookup'!A569,'PWQ_Hospitalisation Details (2)'!A:A,'PWQ_Hospitalisation Details (2)'!K:K,"Not Found")</f>
        <v>52</v>
      </c>
    </row>
    <row r="570" spans="1:18" x14ac:dyDescent="0.35">
      <c r="A570" s="12" t="s">
        <v>1802</v>
      </c>
      <c r="B570" s="12" t="str">
        <f>_xlfn.XLOOKUP(A570,Customer_Names[Customer ID],Customer_Names[First Name],"Not Found")</f>
        <v xml:space="preserve">  Kayla B</v>
      </c>
      <c r="C570" s="12" t="str">
        <f>_xlfn.XLOOKUP(A570,Customer_Names[Customer ID],Customer_Names[last Name],"Not Found")</f>
        <v>Strong</v>
      </c>
      <c r="D570" s="22">
        <f>_xlfn.XLOOKUP('Healthcare-Xlookup'!A570,'PWQ_Medical Examinations (2)'!A:A,'PWQ_Medical Examinations (2)'!B:B,"Not Found")</f>
        <v>28.31</v>
      </c>
      <c r="E570" s="13" t="str">
        <f>_xlfn.XLOOKUP(A570,'PWQ_Medical Examinations (2)'!A:A,'PWQ_Medical Examinations (2)'!C:C,"Not Found")</f>
        <v>Over weight</v>
      </c>
      <c r="F570" s="12">
        <f>_xlfn.XLOOKUP(A570,'PWQ_Medical Examinations (2)'!A:A,'PWQ_Medical Examinations (2)'!D:D,"Not Found")</f>
        <v>6.29</v>
      </c>
      <c r="G570" s="12" t="str">
        <f>_xlfn.XLOOKUP('Healthcare-Xlookup'!A570,'PWQ_Medical Examinations (2)'!A:A,'PWQ_Medical Examinations (2)'!J:J,"Not Found")</f>
        <v>Prediabetes</v>
      </c>
      <c r="H570" s="12" t="str">
        <f>_xlfn.XLOOKUP(A570,'PWQ_Medical Examinations (2)'!A:A,'PWQ_Medical Examinations (2)'!E:E,"Not Found")</f>
        <v>No</v>
      </c>
      <c r="I570" s="12" t="str">
        <f>_xlfn.XLOOKUP(A570,'PWQ_Medical Examinations (2)'!A:A,'PWQ_Medical Examinations (2)'!F:F,"Not Found")</f>
        <v>No</v>
      </c>
      <c r="J570" s="12" t="str">
        <f>_xlfn.XLOOKUP(A570,'PWQ_Medical Examinations (2)'!A:A,'PWQ_Medical Examinations (2)'!G:G,"Not Found")</f>
        <v>Yes</v>
      </c>
      <c r="K570" s="13">
        <f>_xlfn.XLOOKUP('Healthcare-Xlookup'!A570,'PWQ_Medical Examinations (2)'!A:A,'PWQ_Medical Examinations (2)'!H:H,"Not Found")</f>
        <v>1</v>
      </c>
      <c r="L570" s="13" t="str">
        <f>_xlfn.XLOOKUP(A570,'PWQ_Medical Examinations (2)'!A:A,'PWQ_Medical Examinations (2)'!I:I,"Not Found")</f>
        <v>yes</v>
      </c>
      <c r="M570" s="14">
        <f>_xlfn.XLOOKUP(A570,'PWQ_Hospitalisation Details (2)'!A:A,'PWQ_Hospitalisation Details (2)'!E:E,"Not Found")</f>
        <v>37927</v>
      </c>
      <c r="N570" s="15">
        <f>_xlfn.XLOOKUP(A570,'PWQ_Hospitalisation Details (2)'!A:A,'PWQ_Hospitalisation Details (2)'!G:G,"Not Found")</f>
        <v>17468.98</v>
      </c>
      <c r="O570" s="12" t="str">
        <f>_xlfn.XLOOKUP(A570,'PWQ_Hospitalisation Details (2)'!A:A,'PWQ_Hospitalisation Details (2)'!H:H,"Not Found")</f>
        <v>tier - 2</v>
      </c>
      <c r="P570" s="12" t="str">
        <f>_xlfn.XLOOKUP(A570,'PWQ_Hospitalisation Details (2)'!A:A,'PWQ_Hospitalisation Details (2)'!I:I,"Not Found")</f>
        <v>tier - 1</v>
      </c>
      <c r="Q570" s="12" t="str">
        <f>_xlfn.XLOOKUP(A570,'PWQ_Hospitalisation Details (2)'!A:A,'PWQ_Hospitalisation Details (2)'!J:J,"Not Found")</f>
        <v>R1012</v>
      </c>
      <c r="R570" s="12">
        <f>_xlfn.XLOOKUP('Healthcare-Xlookup'!A570,'PWQ_Hospitalisation Details (2)'!A:A,'PWQ_Hospitalisation Details (2)'!K:K,"Not Found")</f>
        <v>19</v>
      </c>
    </row>
    <row r="571" spans="1:18" x14ac:dyDescent="0.35">
      <c r="A571" s="12" t="s">
        <v>1801</v>
      </c>
      <c r="B571" s="12" t="str">
        <f>_xlfn.XLOOKUP(A571,Customer_Names[Customer ID],Customer_Names[First Name],"Not Found")</f>
        <v xml:space="preserve">  Mark D</v>
      </c>
      <c r="C571" s="12" t="str">
        <f>_xlfn.XLOOKUP(A571,Customer_Names[Customer ID],Customer_Names[last Name],"Not Found")</f>
        <v>Ferguson</v>
      </c>
      <c r="D571" s="22">
        <f>_xlfn.XLOOKUP('Healthcare-Xlookup'!A571,'PWQ_Medical Examinations (2)'!A:A,'PWQ_Medical Examinations (2)'!B:B,"Not Found")</f>
        <v>22.99</v>
      </c>
      <c r="E571" s="13" t="str">
        <f>_xlfn.XLOOKUP(A571,'PWQ_Medical Examinations (2)'!A:A,'PWQ_Medical Examinations (2)'!C:C,"Not Found")</f>
        <v>Normal Weight</v>
      </c>
      <c r="F571" s="12">
        <f>_xlfn.XLOOKUP(A571,'PWQ_Medical Examinations (2)'!A:A,'PWQ_Medical Examinations (2)'!D:D,"Not Found")</f>
        <v>6.29</v>
      </c>
      <c r="G571" s="12" t="str">
        <f>_xlfn.XLOOKUP('Healthcare-Xlookup'!A571,'PWQ_Medical Examinations (2)'!A:A,'PWQ_Medical Examinations (2)'!J:J,"Not Found")</f>
        <v>Prediabetes</v>
      </c>
      <c r="H571" s="12" t="str">
        <f>_xlfn.XLOOKUP(A571,'PWQ_Medical Examinations (2)'!A:A,'PWQ_Medical Examinations (2)'!E:E,"Not Found")</f>
        <v>No</v>
      </c>
      <c r="I571" s="12" t="str">
        <f>_xlfn.XLOOKUP(A571,'PWQ_Medical Examinations (2)'!A:A,'PWQ_Medical Examinations (2)'!F:F,"Not Found")</f>
        <v>No</v>
      </c>
      <c r="J571" s="12" t="str">
        <f>_xlfn.XLOOKUP(A571,'PWQ_Medical Examinations (2)'!A:A,'PWQ_Medical Examinations (2)'!G:G,"Not Found")</f>
        <v>No</v>
      </c>
      <c r="K571" s="13">
        <f>_xlfn.XLOOKUP('Healthcare-Xlookup'!A571,'PWQ_Medical Examinations (2)'!A:A,'PWQ_Medical Examinations (2)'!H:H,"Not Found")</f>
        <v>1</v>
      </c>
      <c r="L571" s="13" t="str">
        <f>_xlfn.XLOOKUP(A571,'PWQ_Medical Examinations (2)'!A:A,'PWQ_Medical Examinations (2)'!I:I,"Not Found")</f>
        <v>yes</v>
      </c>
      <c r="M571" s="14">
        <f>_xlfn.XLOOKUP(A571,'PWQ_Hospitalisation Details (2)'!A:A,'PWQ_Hospitalisation Details (2)'!E:E,"Not Found")</f>
        <v>33895</v>
      </c>
      <c r="N571" s="15">
        <f>_xlfn.XLOOKUP(A571,'PWQ_Hospitalisation Details (2)'!A:A,'PWQ_Hospitalisation Details (2)'!G:G,"Not Found")</f>
        <v>17361.77</v>
      </c>
      <c r="O571" s="12" t="str">
        <f>_xlfn.XLOOKUP(A571,'PWQ_Hospitalisation Details (2)'!A:A,'PWQ_Hospitalisation Details (2)'!H:H,"Not Found")</f>
        <v>tier - 2</v>
      </c>
      <c r="P571" s="12" t="str">
        <f>_xlfn.XLOOKUP(A571,'PWQ_Hospitalisation Details (2)'!A:A,'PWQ_Hospitalisation Details (2)'!I:I,"Not Found")</f>
        <v>tier - 1</v>
      </c>
      <c r="Q571" s="12" t="str">
        <f>_xlfn.XLOOKUP(A571,'PWQ_Hospitalisation Details (2)'!A:A,'PWQ_Hospitalisation Details (2)'!J:J,"Not Found")</f>
        <v>R1012</v>
      </c>
      <c r="R571" s="12">
        <f>_xlfn.XLOOKUP('Healthcare-Xlookup'!A571,'PWQ_Hospitalisation Details (2)'!A:A,'PWQ_Hospitalisation Details (2)'!K:K,"Not Found")</f>
        <v>30</v>
      </c>
    </row>
    <row r="572" spans="1:18" x14ac:dyDescent="0.35">
      <c r="A572" s="12" t="s">
        <v>1800</v>
      </c>
      <c r="B572" s="12" t="str">
        <f>_xlfn.XLOOKUP(A572,Customer_Names[Customer ID],Customer_Names[First Name],"Not Found")</f>
        <v xml:space="preserve">  Patrick J</v>
      </c>
      <c r="C572" s="12" t="str">
        <f>_xlfn.XLOOKUP(A572,Customer_Names[Customer ID],Customer_Names[last Name],"Not Found")</f>
        <v>Klein</v>
      </c>
      <c r="D572" s="22">
        <f>_xlfn.XLOOKUP('Healthcare-Xlookup'!A572,'PWQ_Medical Examinations (2)'!A:A,'PWQ_Medical Examinations (2)'!B:B,"Not Found")</f>
        <v>29.07</v>
      </c>
      <c r="E572" s="13" t="str">
        <f>_xlfn.XLOOKUP(A572,'PWQ_Medical Examinations (2)'!A:A,'PWQ_Medical Examinations (2)'!C:C,"Not Found")</f>
        <v>Over weight</v>
      </c>
      <c r="F572" s="12">
        <f>_xlfn.XLOOKUP(A572,'PWQ_Medical Examinations (2)'!A:A,'PWQ_Medical Examinations (2)'!D:D,"Not Found")</f>
        <v>5.12</v>
      </c>
      <c r="G572" s="12" t="str">
        <f>_xlfn.XLOOKUP('Healthcare-Xlookup'!A572,'PWQ_Medical Examinations (2)'!A:A,'PWQ_Medical Examinations (2)'!J:J,"Not Found")</f>
        <v>Normal</v>
      </c>
      <c r="H572" s="12" t="str">
        <f>_xlfn.XLOOKUP(A572,'PWQ_Medical Examinations (2)'!A:A,'PWQ_Medical Examinations (2)'!E:E,"Not Found")</f>
        <v>No</v>
      </c>
      <c r="I572" s="12" t="str">
        <f>_xlfn.XLOOKUP(A572,'PWQ_Medical Examinations (2)'!A:A,'PWQ_Medical Examinations (2)'!F:F,"Not Found")</f>
        <v>No</v>
      </c>
      <c r="J572" s="12" t="str">
        <f>_xlfn.XLOOKUP(A572,'PWQ_Medical Examinations (2)'!A:A,'PWQ_Medical Examinations (2)'!G:G,"Not Found")</f>
        <v>Yes</v>
      </c>
      <c r="K572" s="13">
        <f>_xlfn.XLOOKUP('Healthcare-Xlookup'!A572,'PWQ_Medical Examinations (2)'!A:A,'PWQ_Medical Examinations (2)'!H:H,"Not Found")</f>
        <v>1</v>
      </c>
      <c r="L572" s="13" t="str">
        <f>_xlfn.XLOOKUP(A572,'PWQ_Medical Examinations (2)'!A:A,'PWQ_Medical Examinations (2)'!I:I,"Not Found")</f>
        <v>yes</v>
      </c>
      <c r="M572" s="14">
        <f>_xlfn.XLOOKUP(A572,'PWQ_Hospitalisation Details (2)'!A:A,'PWQ_Hospitalisation Details (2)'!E:E,"Not Found")</f>
        <v>37926</v>
      </c>
      <c r="N572" s="15">
        <f>_xlfn.XLOOKUP(A572,'PWQ_Hospitalisation Details (2)'!A:A,'PWQ_Hospitalisation Details (2)'!G:G,"Not Found")</f>
        <v>17352.68</v>
      </c>
      <c r="O572" s="12" t="str">
        <f>_xlfn.XLOOKUP(A572,'PWQ_Hospitalisation Details (2)'!A:A,'PWQ_Hospitalisation Details (2)'!H:H,"Not Found")</f>
        <v>tier - 2</v>
      </c>
      <c r="P572" s="12" t="str">
        <f>_xlfn.XLOOKUP(A572,'PWQ_Hospitalisation Details (2)'!A:A,'PWQ_Hospitalisation Details (2)'!I:I,"Not Found")</f>
        <v>tier - 3</v>
      </c>
      <c r="Q572" s="12" t="str">
        <f>_xlfn.XLOOKUP(A572,'PWQ_Hospitalisation Details (2)'!A:A,'PWQ_Hospitalisation Details (2)'!J:J,"Not Found")</f>
        <v>R1012</v>
      </c>
      <c r="R572" s="12">
        <f>_xlfn.XLOOKUP('Healthcare-Xlookup'!A572,'PWQ_Hospitalisation Details (2)'!A:A,'PWQ_Hospitalisation Details (2)'!K:K,"Not Found")</f>
        <v>19</v>
      </c>
    </row>
    <row r="573" spans="1:18" x14ac:dyDescent="0.35">
      <c r="A573" s="12" t="s">
        <v>1799</v>
      </c>
      <c r="B573" s="12" t="str">
        <f>_xlfn.XLOOKUP(A573,Customer_Names[Customer ID],Customer_Names[First Name],"Not Found")</f>
        <v xml:space="preserve">  Alejandro</v>
      </c>
      <c r="C573" s="12" t="str">
        <f>_xlfn.XLOOKUP(A573,Customer_Names[Customer ID],Customer_Names[last Name],"Not Found")</f>
        <v>Eusebio</v>
      </c>
      <c r="D573" s="22">
        <f>_xlfn.XLOOKUP('Healthcare-Xlookup'!A573,'PWQ_Medical Examinations (2)'!A:A,'PWQ_Medical Examinations (2)'!B:B,"Not Found")</f>
        <v>42.02</v>
      </c>
      <c r="E573" s="13" t="str">
        <f>_xlfn.XLOOKUP(A573,'PWQ_Medical Examinations (2)'!A:A,'PWQ_Medical Examinations (2)'!C:C,"Not Found")</f>
        <v>Obesity</v>
      </c>
      <c r="F573" s="12">
        <f>_xlfn.XLOOKUP(A573,'PWQ_Medical Examinations (2)'!A:A,'PWQ_Medical Examinations (2)'!D:D,"Not Found")</f>
        <v>9.9499999999999993</v>
      </c>
      <c r="G573" s="12" t="str">
        <f>_xlfn.XLOOKUP('Healthcare-Xlookup'!A573,'PWQ_Medical Examinations (2)'!A:A,'PWQ_Medical Examinations (2)'!J:J,"Not Found")</f>
        <v>Diabetes</v>
      </c>
      <c r="H573" s="12" t="str">
        <f>_xlfn.XLOOKUP(A573,'PWQ_Medical Examinations (2)'!A:A,'PWQ_Medical Examinations (2)'!E:E,"Not Found")</f>
        <v>yes</v>
      </c>
      <c r="I573" s="12" t="str">
        <f>_xlfn.XLOOKUP(A573,'PWQ_Medical Examinations (2)'!A:A,'PWQ_Medical Examinations (2)'!F:F,"Not Found")</f>
        <v>No</v>
      </c>
      <c r="J573" s="12" t="str">
        <f>_xlfn.XLOOKUP(A573,'PWQ_Medical Examinations (2)'!A:A,'PWQ_Medical Examinations (2)'!G:G,"Not Found")</f>
        <v>Yes</v>
      </c>
      <c r="K573" s="13">
        <f>_xlfn.XLOOKUP('Healthcare-Xlookup'!A573,'PWQ_Medical Examinations (2)'!A:A,'PWQ_Medical Examinations (2)'!H:H,"Not Found")</f>
        <v>1</v>
      </c>
      <c r="L573" s="13" t="str">
        <f>_xlfn.XLOOKUP(A573,'PWQ_Medical Examinations (2)'!A:A,'PWQ_Medical Examinations (2)'!I:I,"Not Found")</f>
        <v>No</v>
      </c>
      <c r="M573" s="14">
        <f>_xlfn.XLOOKUP(A573,'PWQ_Hospitalisation Details (2)'!A:A,'PWQ_Hospitalisation Details (2)'!E:E,"Not Found")</f>
        <v>23204</v>
      </c>
      <c r="N573" s="15">
        <f>_xlfn.XLOOKUP(A573,'PWQ_Hospitalisation Details (2)'!A:A,'PWQ_Hospitalisation Details (2)'!G:G,"Not Found")</f>
        <v>17337.580000000002</v>
      </c>
      <c r="O573" s="12" t="str">
        <f>_xlfn.XLOOKUP(A573,'PWQ_Hospitalisation Details (2)'!A:A,'PWQ_Hospitalisation Details (2)'!H:H,"Not Found")</f>
        <v>tier - 2</v>
      </c>
      <c r="P573" s="12" t="str">
        <f>_xlfn.XLOOKUP(A573,'PWQ_Hospitalisation Details (2)'!A:A,'PWQ_Hospitalisation Details (2)'!I:I,"Not Found")</f>
        <v>tier - 3</v>
      </c>
      <c r="Q573" s="12" t="str">
        <f>_xlfn.XLOOKUP(A573,'PWQ_Hospitalisation Details (2)'!A:A,'PWQ_Hospitalisation Details (2)'!J:J,"Not Found")</f>
        <v>R1023</v>
      </c>
      <c r="R573" s="12">
        <f>_xlfn.XLOOKUP('Healthcare-Xlookup'!A573,'PWQ_Hospitalisation Details (2)'!A:A,'PWQ_Hospitalisation Details (2)'!K:K,"Not Found")</f>
        <v>59</v>
      </c>
    </row>
    <row r="574" spans="1:18" x14ac:dyDescent="0.35">
      <c r="A574" s="12" t="s">
        <v>1798</v>
      </c>
      <c r="B574" s="12" t="str">
        <f>_xlfn.XLOOKUP(A574,Customer_Names[Customer ID],Customer_Names[First Name],"Not Found")</f>
        <v>s  Beth A</v>
      </c>
      <c r="C574" s="12" t="str">
        <f>_xlfn.XLOOKUP(A574,Customer_Names[Customer ID],Customer_Names[last Name],"Not Found")</f>
        <v>Szolosi</v>
      </c>
      <c r="D574" s="22">
        <f>_xlfn.XLOOKUP('Healthcare-Xlookup'!A574,'PWQ_Medical Examinations (2)'!A:A,'PWQ_Medical Examinations (2)'!B:B,"Not Found")</f>
        <v>49.07</v>
      </c>
      <c r="E574" s="13" t="str">
        <f>_xlfn.XLOOKUP(A574,'PWQ_Medical Examinations (2)'!A:A,'PWQ_Medical Examinations (2)'!C:C,"Not Found")</f>
        <v>Obesity</v>
      </c>
      <c r="F574" s="12">
        <f>_xlfn.XLOOKUP(A574,'PWQ_Medical Examinations (2)'!A:A,'PWQ_Medical Examinations (2)'!D:D,"Not Found")</f>
        <v>9.08</v>
      </c>
      <c r="G574" s="12" t="str">
        <f>_xlfn.XLOOKUP('Healthcare-Xlookup'!A574,'PWQ_Medical Examinations (2)'!A:A,'PWQ_Medical Examinations (2)'!J:J,"Not Found")</f>
        <v>Diabetes</v>
      </c>
      <c r="H574" s="12" t="str">
        <f>_xlfn.XLOOKUP(A574,'PWQ_Medical Examinations (2)'!A:A,'PWQ_Medical Examinations (2)'!E:E,"Not Found")</f>
        <v>yes</v>
      </c>
      <c r="I574" s="12" t="str">
        <f>_xlfn.XLOOKUP(A574,'PWQ_Medical Examinations (2)'!A:A,'PWQ_Medical Examinations (2)'!F:F,"Not Found")</f>
        <v>No</v>
      </c>
      <c r="J574" s="12" t="str">
        <f>_xlfn.XLOOKUP(A574,'PWQ_Medical Examinations (2)'!A:A,'PWQ_Medical Examinations (2)'!G:G,"Not Found")</f>
        <v>No</v>
      </c>
      <c r="K574" s="13">
        <f>_xlfn.XLOOKUP('Healthcare-Xlookup'!A574,'PWQ_Medical Examinations (2)'!A:A,'PWQ_Medical Examinations (2)'!H:H,"Not Found")</f>
        <v>1</v>
      </c>
      <c r="L574" s="13" t="str">
        <f>_xlfn.XLOOKUP(A574,'PWQ_Medical Examinations (2)'!A:A,'PWQ_Medical Examinations (2)'!I:I,"Not Found")</f>
        <v>No</v>
      </c>
      <c r="M574" s="14">
        <f>_xlfn.XLOOKUP(A574,'PWQ_Hospitalisation Details (2)'!A:A,'PWQ_Hospitalisation Details (2)'!E:E,"Not Found")</f>
        <v>27631</v>
      </c>
      <c r="N574" s="15">
        <f>_xlfn.XLOOKUP(A574,'PWQ_Hospitalisation Details (2)'!A:A,'PWQ_Hospitalisation Details (2)'!G:G,"Not Found")</f>
        <v>17253.43</v>
      </c>
      <c r="O574" s="12" t="str">
        <f>_xlfn.XLOOKUP(A574,'PWQ_Hospitalisation Details (2)'!A:A,'PWQ_Hospitalisation Details (2)'!H:H,"Not Found")</f>
        <v>tier - 2</v>
      </c>
      <c r="P574" s="12" t="str">
        <f>_xlfn.XLOOKUP(A574,'PWQ_Hospitalisation Details (2)'!A:A,'PWQ_Hospitalisation Details (2)'!I:I,"Not Found")</f>
        <v>tier - 3</v>
      </c>
      <c r="Q574" s="12" t="str">
        <f>_xlfn.XLOOKUP(A574,'PWQ_Hospitalisation Details (2)'!A:A,'PWQ_Hospitalisation Details (2)'!J:J,"Not Found")</f>
        <v>R1026</v>
      </c>
      <c r="R574" s="12">
        <f>_xlfn.XLOOKUP('Healthcare-Xlookup'!A574,'PWQ_Hospitalisation Details (2)'!A:A,'PWQ_Hospitalisation Details (2)'!K:K,"Not Found")</f>
        <v>47</v>
      </c>
    </row>
    <row r="575" spans="1:18" x14ac:dyDescent="0.35">
      <c r="A575" s="12" t="s">
        <v>1797</v>
      </c>
      <c r="B575" s="12" t="str">
        <f>_xlfn.XLOOKUP(A575,Customer_Names[Customer ID],Customer_Names[First Name],"Not Found")</f>
        <v xml:space="preserve">  Jason R</v>
      </c>
      <c r="C575" s="12" t="str">
        <f>_xlfn.XLOOKUP(A575,Customer_Names[Customer ID],Customer_Names[last Name],"Not Found")</f>
        <v>Butler</v>
      </c>
      <c r="D575" s="22">
        <f>_xlfn.XLOOKUP('Healthcare-Xlookup'!A575,'PWQ_Medical Examinations (2)'!A:A,'PWQ_Medical Examinations (2)'!B:B,"Not Found")</f>
        <v>19.8</v>
      </c>
      <c r="E575" s="13" t="str">
        <f>_xlfn.XLOOKUP(A575,'PWQ_Medical Examinations (2)'!A:A,'PWQ_Medical Examinations (2)'!C:C,"Not Found")</f>
        <v>Normal Weight</v>
      </c>
      <c r="F575" s="12">
        <f>_xlfn.XLOOKUP(A575,'PWQ_Medical Examinations (2)'!A:A,'PWQ_Medical Examinations (2)'!D:D,"Not Found")</f>
        <v>4.82</v>
      </c>
      <c r="G575" s="12" t="str">
        <f>_xlfn.XLOOKUP('Healthcare-Xlookup'!A575,'PWQ_Medical Examinations (2)'!A:A,'PWQ_Medical Examinations (2)'!J:J,"Not Found")</f>
        <v>Normal</v>
      </c>
      <c r="H575" s="12" t="str">
        <f>_xlfn.XLOOKUP(A575,'PWQ_Medical Examinations (2)'!A:A,'PWQ_Medical Examinations (2)'!E:E,"Not Found")</f>
        <v>No</v>
      </c>
      <c r="I575" s="12" t="str">
        <f>_xlfn.XLOOKUP(A575,'PWQ_Medical Examinations (2)'!A:A,'PWQ_Medical Examinations (2)'!F:F,"Not Found")</f>
        <v>No</v>
      </c>
      <c r="J575" s="12" t="str">
        <f>_xlfn.XLOOKUP(A575,'PWQ_Medical Examinations (2)'!A:A,'PWQ_Medical Examinations (2)'!G:G,"Not Found")</f>
        <v>No</v>
      </c>
      <c r="K575" s="13">
        <f>_xlfn.XLOOKUP('Healthcare-Xlookup'!A575,'PWQ_Medical Examinations (2)'!A:A,'PWQ_Medical Examinations (2)'!H:H,"Not Found")</f>
        <v>0</v>
      </c>
      <c r="L575" s="13" t="str">
        <f>_xlfn.XLOOKUP(A575,'PWQ_Medical Examinations (2)'!A:A,'PWQ_Medical Examinations (2)'!I:I,"Not Found")</f>
        <v>yes</v>
      </c>
      <c r="M575" s="14">
        <f>_xlfn.XLOOKUP(A575,'PWQ_Hospitalisation Details (2)'!A:A,'PWQ_Hospitalisation Details (2)'!E:E,"Not Found")</f>
        <v>30246</v>
      </c>
      <c r="N575" s="15">
        <f>_xlfn.XLOOKUP(A575,'PWQ_Hospitalisation Details (2)'!A:A,'PWQ_Hospitalisation Details (2)'!G:G,"Not Found")</f>
        <v>17179.52</v>
      </c>
      <c r="O575" s="12" t="str">
        <f>_xlfn.XLOOKUP(A575,'PWQ_Hospitalisation Details (2)'!A:A,'PWQ_Hospitalisation Details (2)'!H:H,"Not Found")</f>
        <v>tier - 2</v>
      </c>
      <c r="P575" s="12" t="str">
        <f>_xlfn.XLOOKUP(A575,'PWQ_Hospitalisation Details (2)'!A:A,'PWQ_Hospitalisation Details (2)'!I:I,"Not Found")</f>
        <v>tier - 1</v>
      </c>
      <c r="Q575" s="12" t="str">
        <f>_xlfn.XLOOKUP(A575,'PWQ_Hospitalisation Details (2)'!A:A,'PWQ_Hospitalisation Details (2)'!J:J,"Not Found")</f>
        <v>R1013</v>
      </c>
      <c r="R575" s="12">
        <f>_xlfn.XLOOKUP('Healthcare-Xlookup'!A575,'PWQ_Hospitalisation Details (2)'!A:A,'PWQ_Hospitalisation Details (2)'!K:K,"Not Found")</f>
        <v>40</v>
      </c>
    </row>
    <row r="576" spans="1:18" x14ac:dyDescent="0.35">
      <c r="A576" s="12" t="s">
        <v>1796</v>
      </c>
      <c r="B576" s="12" t="str">
        <f>_xlfn.XLOOKUP(A576,Customer_Names[Customer ID],Customer_Names[First Name],"Not Found")</f>
        <v xml:space="preserve">  Yoshinori</v>
      </c>
      <c r="C576" s="12" t="str">
        <f>_xlfn.XLOOKUP(A576,Customer_Names[Customer ID],Customer_Names[last Name],"Not Found")</f>
        <v>Fukuchi</v>
      </c>
      <c r="D576" s="22">
        <f>_xlfn.XLOOKUP('Healthcare-Xlookup'!A576,'PWQ_Medical Examinations (2)'!A:A,'PWQ_Medical Examinations (2)'!B:B,"Not Found")</f>
        <v>27.36</v>
      </c>
      <c r="E576" s="13" t="str">
        <f>_xlfn.XLOOKUP(A576,'PWQ_Medical Examinations (2)'!A:A,'PWQ_Medical Examinations (2)'!C:C,"Not Found")</f>
        <v>Over weight</v>
      </c>
      <c r="F576" s="12">
        <f>_xlfn.XLOOKUP(A576,'PWQ_Medical Examinations (2)'!A:A,'PWQ_Medical Examinations (2)'!D:D,"Not Found")</f>
        <v>4.6500000000000004</v>
      </c>
      <c r="G576" s="12" t="str">
        <f>_xlfn.XLOOKUP('Healthcare-Xlookup'!A576,'PWQ_Medical Examinations (2)'!A:A,'PWQ_Medical Examinations (2)'!J:J,"Not Found")</f>
        <v>Normal</v>
      </c>
      <c r="H576" s="12" t="str">
        <f>_xlfn.XLOOKUP(A576,'PWQ_Medical Examinations (2)'!A:A,'PWQ_Medical Examinations (2)'!E:E,"Not Found")</f>
        <v>No</v>
      </c>
      <c r="I576" s="12" t="str">
        <f>_xlfn.XLOOKUP(A576,'PWQ_Medical Examinations (2)'!A:A,'PWQ_Medical Examinations (2)'!F:F,"Not Found")</f>
        <v>yes</v>
      </c>
      <c r="J576" s="12" t="str">
        <f>_xlfn.XLOOKUP(A576,'PWQ_Medical Examinations (2)'!A:A,'PWQ_Medical Examinations (2)'!G:G,"Not Found")</f>
        <v>No</v>
      </c>
      <c r="K576" s="13">
        <f>_xlfn.XLOOKUP('Healthcare-Xlookup'!A576,'PWQ_Medical Examinations (2)'!A:A,'PWQ_Medical Examinations (2)'!H:H,"Not Found")</f>
        <v>1</v>
      </c>
      <c r="L576" s="13" t="str">
        <f>_xlfn.XLOOKUP(A576,'PWQ_Medical Examinations (2)'!A:A,'PWQ_Medical Examinations (2)'!I:I,"Not Found")</f>
        <v>yes</v>
      </c>
      <c r="M576" s="14">
        <f>_xlfn.XLOOKUP(A576,'PWQ_Hospitalisation Details (2)'!A:A,'PWQ_Hospitalisation Details (2)'!E:E,"Not Found")</f>
        <v>38217</v>
      </c>
      <c r="N576" s="15">
        <f>_xlfn.XLOOKUP(A576,'PWQ_Hospitalisation Details (2)'!A:A,'PWQ_Hospitalisation Details (2)'!G:G,"Not Found")</f>
        <v>17178.68</v>
      </c>
      <c r="O576" s="12" t="str">
        <f>_xlfn.XLOOKUP(A576,'PWQ_Hospitalisation Details (2)'!A:A,'PWQ_Hospitalisation Details (2)'!H:H,"Not Found")</f>
        <v>tier - 2</v>
      </c>
      <c r="P576" s="12" t="str">
        <f>_xlfn.XLOOKUP(A576,'PWQ_Hospitalisation Details (2)'!A:A,'PWQ_Hospitalisation Details (2)'!I:I,"Not Found")</f>
        <v>tier - 2</v>
      </c>
      <c r="Q576" s="12" t="str">
        <f>_xlfn.XLOOKUP(A576,'PWQ_Hospitalisation Details (2)'!A:A,'PWQ_Hospitalisation Details (2)'!J:J,"Not Found")</f>
        <v>R1019</v>
      </c>
      <c r="R576" s="12">
        <f>_xlfn.XLOOKUP('Healthcare-Xlookup'!A576,'PWQ_Hospitalisation Details (2)'!A:A,'PWQ_Hospitalisation Details (2)'!K:K,"Not Found")</f>
        <v>18</v>
      </c>
    </row>
    <row r="577" spans="1:18" x14ac:dyDescent="0.35">
      <c r="A577" s="12" t="s">
        <v>1795</v>
      </c>
      <c r="B577" s="12" t="str">
        <f>_xlfn.XLOOKUP(A577,Customer_Names[Customer ID],Customer_Names[First Name],"Not Found")</f>
        <v xml:space="preserve">  Adrienne G</v>
      </c>
      <c r="C577" s="12" t="str">
        <f>_xlfn.XLOOKUP(A577,Customer_Names[Customer ID],Customer_Names[last Name],"Not Found")</f>
        <v>Drucker</v>
      </c>
      <c r="D577" s="22">
        <f>_xlfn.XLOOKUP('Healthcare-Xlookup'!A577,'PWQ_Medical Examinations (2)'!A:A,'PWQ_Medical Examinations (2)'!B:B,"Not Found")</f>
        <v>42.95</v>
      </c>
      <c r="E577" s="13" t="str">
        <f>_xlfn.XLOOKUP(A577,'PWQ_Medical Examinations (2)'!A:A,'PWQ_Medical Examinations (2)'!C:C,"Not Found")</f>
        <v>Obesity</v>
      </c>
      <c r="F577" s="12">
        <f>_xlfn.XLOOKUP(A577,'PWQ_Medical Examinations (2)'!A:A,'PWQ_Medical Examinations (2)'!D:D,"Not Found")</f>
        <v>5.16</v>
      </c>
      <c r="G577" s="12" t="str">
        <f>_xlfn.XLOOKUP('Healthcare-Xlookup'!A577,'PWQ_Medical Examinations (2)'!A:A,'PWQ_Medical Examinations (2)'!J:J,"Not Found")</f>
        <v>Normal</v>
      </c>
      <c r="H577" s="12" t="str">
        <f>_xlfn.XLOOKUP(A577,'PWQ_Medical Examinations (2)'!A:A,'PWQ_Medical Examinations (2)'!E:E,"Not Found")</f>
        <v>yes</v>
      </c>
      <c r="I577" s="12" t="str">
        <f>_xlfn.XLOOKUP(A577,'PWQ_Medical Examinations (2)'!A:A,'PWQ_Medical Examinations (2)'!F:F,"Not Found")</f>
        <v>No</v>
      </c>
      <c r="J577" s="12" t="str">
        <f>_xlfn.XLOOKUP(A577,'PWQ_Medical Examinations (2)'!A:A,'PWQ_Medical Examinations (2)'!G:G,"Not Found")</f>
        <v>No</v>
      </c>
      <c r="K577" s="13">
        <f>_xlfn.XLOOKUP('Healthcare-Xlookup'!A577,'PWQ_Medical Examinations (2)'!A:A,'PWQ_Medical Examinations (2)'!H:H,"Not Found")</f>
        <v>1</v>
      </c>
      <c r="L577" s="13" t="str">
        <f>_xlfn.XLOOKUP(A577,'PWQ_Medical Examinations (2)'!A:A,'PWQ_Medical Examinations (2)'!I:I,"Not Found")</f>
        <v>No</v>
      </c>
      <c r="M577" s="14">
        <f>_xlfn.XLOOKUP(A577,'PWQ_Hospitalisation Details (2)'!A:A,'PWQ_Hospitalisation Details (2)'!E:E,"Not Found")</f>
        <v>23535</v>
      </c>
      <c r="N577" s="15">
        <f>_xlfn.XLOOKUP(A577,'PWQ_Hospitalisation Details (2)'!A:A,'PWQ_Hospitalisation Details (2)'!G:G,"Not Found")</f>
        <v>17174.52</v>
      </c>
      <c r="O577" s="12" t="str">
        <f>_xlfn.XLOOKUP(A577,'PWQ_Hospitalisation Details (2)'!A:A,'PWQ_Hospitalisation Details (2)'!H:H,"Not Found")</f>
        <v>tier - 2</v>
      </c>
      <c r="P577" s="12" t="str">
        <f>_xlfn.XLOOKUP(A577,'PWQ_Hospitalisation Details (2)'!A:A,'PWQ_Hospitalisation Details (2)'!I:I,"Not Found")</f>
        <v>tier - 2</v>
      </c>
      <c r="Q577" s="12" t="str">
        <f>_xlfn.XLOOKUP(A577,'PWQ_Hospitalisation Details (2)'!A:A,'PWQ_Hospitalisation Details (2)'!J:J,"Not Found")</f>
        <v>R1012</v>
      </c>
      <c r="R577" s="12">
        <f>_xlfn.XLOOKUP('Healthcare-Xlookup'!A577,'PWQ_Hospitalisation Details (2)'!A:A,'PWQ_Hospitalisation Details (2)'!K:K,"Not Found")</f>
        <v>59</v>
      </c>
    </row>
    <row r="578" spans="1:18" x14ac:dyDescent="0.35">
      <c r="A578" s="12" t="s">
        <v>1794</v>
      </c>
      <c r="B578" s="12" t="str">
        <f>_xlfn.XLOOKUP(A578,Customer_Names[Customer ID],Customer_Names[First Name],"Not Found")</f>
        <v>s  Meredith</v>
      </c>
      <c r="C578" s="12" t="str">
        <f>_xlfn.XLOOKUP(A578,Customer_Names[Customer ID],Customer_Names[last Name],"Not Found")</f>
        <v>Aziz</v>
      </c>
      <c r="D578" s="22">
        <f>_xlfn.XLOOKUP('Healthcare-Xlookup'!A578,'PWQ_Medical Examinations (2)'!A:A,'PWQ_Medical Examinations (2)'!B:B,"Not Found")</f>
        <v>42.66</v>
      </c>
      <c r="E578" s="13" t="str">
        <f>_xlfn.XLOOKUP(A578,'PWQ_Medical Examinations (2)'!A:A,'PWQ_Medical Examinations (2)'!C:C,"Not Found")</f>
        <v>Obesity</v>
      </c>
      <c r="F578" s="12">
        <f>_xlfn.XLOOKUP(A578,'PWQ_Medical Examinations (2)'!A:A,'PWQ_Medical Examinations (2)'!D:D,"Not Found")</f>
        <v>10.44</v>
      </c>
      <c r="G578" s="12" t="str">
        <f>_xlfn.XLOOKUP('Healthcare-Xlookup'!A578,'PWQ_Medical Examinations (2)'!A:A,'PWQ_Medical Examinations (2)'!J:J,"Not Found")</f>
        <v>Diabetes</v>
      </c>
      <c r="H578" s="12" t="str">
        <f>_xlfn.XLOOKUP(A578,'PWQ_Medical Examinations (2)'!A:A,'PWQ_Medical Examinations (2)'!E:E,"Not Found")</f>
        <v>No</v>
      </c>
      <c r="I578" s="12" t="str">
        <f>_xlfn.XLOOKUP(A578,'PWQ_Medical Examinations (2)'!A:A,'PWQ_Medical Examinations (2)'!F:F,"Not Found")</f>
        <v>No</v>
      </c>
      <c r="J578" s="12" t="str">
        <f>_xlfn.XLOOKUP(A578,'PWQ_Medical Examinations (2)'!A:A,'PWQ_Medical Examinations (2)'!G:G,"Not Found")</f>
        <v>No</v>
      </c>
      <c r="K578" s="13">
        <f>_xlfn.XLOOKUP('Healthcare-Xlookup'!A578,'PWQ_Medical Examinations (2)'!A:A,'PWQ_Medical Examinations (2)'!H:H,"Not Found")</f>
        <v>0</v>
      </c>
      <c r="L578" s="13" t="str">
        <f>_xlfn.XLOOKUP(A578,'PWQ_Medical Examinations (2)'!A:A,'PWQ_Medical Examinations (2)'!I:I,"Not Found")</f>
        <v>No</v>
      </c>
      <c r="M578" s="14">
        <f>_xlfn.XLOOKUP(A578,'PWQ_Hospitalisation Details (2)'!A:A,'PWQ_Hospitalisation Details (2)'!E:E,"Not Found")</f>
        <v>24001</v>
      </c>
      <c r="N578" s="15">
        <f>_xlfn.XLOOKUP(A578,'PWQ_Hospitalisation Details (2)'!A:A,'PWQ_Hospitalisation Details (2)'!G:G,"Not Found")</f>
        <v>17172.27</v>
      </c>
      <c r="O578" s="12" t="str">
        <f>_xlfn.XLOOKUP(A578,'PWQ_Hospitalisation Details (2)'!A:A,'PWQ_Hospitalisation Details (2)'!H:H,"Not Found")</f>
        <v>tier - 2</v>
      </c>
      <c r="P578" s="12" t="str">
        <f>_xlfn.XLOOKUP(A578,'PWQ_Hospitalisation Details (2)'!A:A,'PWQ_Hospitalisation Details (2)'!I:I,"Not Found")</f>
        <v>tier - 2</v>
      </c>
      <c r="Q578" s="12" t="str">
        <f>_xlfn.XLOOKUP(A578,'PWQ_Hospitalisation Details (2)'!A:A,'PWQ_Hospitalisation Details (2)'!J:J,"Not Found")</f>
        <v>R1026</v>
      </c>
      <c r="R578" s="12">
        <f>_xlfn.XLOOKUP('Healthcare-Xlookup'!A578,'PWQ_Hospitalisation Details (2)'!A:A,'PWQ_Hospitalisation Details (2)'!K:K,"Not Found")</f>
        <v>57</v>
      </c>
    </row>
    <row r="579" spans="1:18" x14ac:dyDescent="0.35">
      <c r="A579" s="12" t="s">
        <v>1793</v>
      </c>
      <c r="B579" s="12" t="str">
        <f>_xlfn.XLOOKUP(A579,Customer_Names[Customer ID],Customer_Names[First Name],"Not Found")</f>
        <v xml:space="preserve">  Junyong</v>
      </c>
      <c r="C579" s="12" t="str">
        <f>_xlfn.XLOOKUP(A579,Customer_Names[Customer ID],Customer_Names[last Name],"Not Found")</f>
        <v>Pak</v>
      </c>
      <c r="D579" s="22">
        <f>_xlfn.XLOOKUP('Healthcare-Xlookup'!A579,'PWQ_Medical Examinations (2)'!A:A,'PWQ_Medical Examinations (2)'!B:B,"Not Found")</f>
        <v>33.630000000000003</v>
      </c>
      <c r="E579" s="13" t="str">
        <f>_xlfn.XLOOKUP(A579,'PWQ_Medical Examinations (2)'!A:A,'PWQ_Medical Examinations (2)'!C:C,"Not Found")</f>
        <v>Obesity</v>
      </c>
      <c r="F579" s="12">
        <f>_xlfn.XLOOKUP(A579,'PWQ_Medical Examinations (2)'!A:A,'PWQ_Medical Examinations (2)'!D:D,"Not Found")</f>
        <v>5.69</v>
      </c>
      <c r="G579" s="12" t="str">
        <f>_xlfn.XLOOKUP('Healthcare-Xlookup'!A579,'PWQ_Medical Examinations (2)'!A:A,'PWQ_Medical Examinations (2)'!J:J,"Not Found")</f>
        <v>Normal</v>
      </c>
      <c r="H579" s="12" t="str">
        <f>_xlfn.XLOOKUP(A579,'PWQ_Medical Examinations (2)'!A:A,'PWQ_Medical Examinations (2)'!E:E,"Not Found")</f>
        <v>No</v>
      </c>
      <c r="I579" s="12" t="str">
        <f>_xlfn.XLOOKUP(A579,'PWQ_Medical Examinations (2)'!A:A,'PWQ_Medical Examinations (2)'!F:F,"Not Found")</f>
        <v>No</v>
      </c>
      <c r="J579" s="12" t="str">
        <f>_xlfn.XLOOKUP(A579,'PWQ_Medical Examinations (2)'!A:A,'PWQ_Medical Examinations (2)'!G:G,"Not Found")</f>
        <v>No</v>
      </c>
      <c r="K579" s="13">
        <f>_xlfn.XLOOKUP('Healthcare-Xlookup'!A579,'PWQ_Medical Examinations (2)'!A:A,'PWQ_Medical Examinations (2)'!H:H,"Not Found")</f>
        <v>1</v>
      </c>
      <c r="L579" s="13" t="str">
        <f>_xlfn.XLOOKUP(A579,'PWQ_Medical Examinations (2)'!A:A,'PWQ_Medical Examinations (2)'!I:I,"Not Found")</f>
        <v>No</v>
      </c>
      <c r="M579" s="14">
        <f>_xlfn.XLOOKUP(A579,'PWQ_Hospitalisation Details (2)'!A:A,'PWQ_Hospitalisation Details (2)'!E:E,"Not Found")</f>
        <v>35949</v>
      </c>
      <c r="N579" s="15">
        <f>_xlfn.XLOOKUP(A579,'PWQ_Hospitalisation Details (2)'!A:A,'PWQ_Hospitalisation Details (2)'!G:G,"Not Found")</f>
        <v>17128.43</v>
      </c>
      <c r="O579" s="12" t="str">
        <f>_xlfn.XLOOKUP(A579,'PWQ_Hospitalisation Details (2)'!A:A,'PWQ_Hospitalisation Details (2)'!H:H,"Not Found")</f>
        <v>tier - 2</v>
      </c>
      <c r="P579" s="12" t="str">
        <f>_xlfn.XLOOKUP(A579,'PWQ_Hospitalisation Details (2)'!A:A,'PWQ_Hospitalisation Details (2)'!I:I,"Not Found")</f>
        <v>tier - 3</v>
      </c>
      <c r="Q579" s="12" t="str">
        <f>_xlfn.XLOOKUP(A579,'PWQ_Hospitalisation Details (2)'!A:A,'PWQ_Hospitalisation Details (2)'!J:J,"Not Found")</f>
        <v>R1016</v>
      </c>
      <c r="R579" s="12">
        <f>_xlfn.XLOOKUP('Healthcare-Xlookup'!A579,'PWQ_Hospitalisation Details (2)'!A:A,'PWQ_Hospitalisation Details (2)'!K:K,"Not Found")</f>
        <v>25</v>
      </c>
    </row>
    <row r="580" spans="1:18" x14ac:dyDescent="0.35">
      <c r="A580" s="12" t="s">
        <v>1792</v>
      </c>
      <c r="B580" s="12" t="str">
        <f>_xlfn.XLOOKUP(A580,Customer_Names[Customer ID],Customer_Names[First Name],"Not Found")</f>
        <v xml:space="preserve">  Kristen A</v>
      </c>
      <c r="C580" s="12" t="str">
        <f>_xlfn.XLOOKUP(A580,Customer_Names[Customer ID],Customer_Names[last Name],"Not Found")</f>
        <v>Kieta</v>
      </c>
      <c r="D580" s="22">
        <f>_xlfn.XLOOKUP('Healthcare-Xlookup'!A580,'PWQ_Medical Examinations (2)'!A:A,'PWQ_Medical Examinations (2)'!B:B,"Not Found")</f>
        <v>26.84</v>
      </c>
      <c r="E580" s="13" t="str">
        <f>_xlfn.XLOOKUP(A580,'PWQ_Medical Examinations (2)'!A:A,'PWQ_Medical Examinations (2)'!C:C,"Not Found")</f>
        <v>Over weight</v>
      </c>
      <c r="F580" s="12">
        <f>_xlfn.XLOOKUP(A580,'PWQ_Medical Examinations (2)'!A:A,'PWQ_Medical Examinations (2)'!D:D,"Not Found")</f>
        <v>6.5</v>
      </c>
      <c r="G580" s="12" t="str">
        <f>_xlfn.XLOOKUP('Healthcare-Xlookup'!A580,'PWQ_Medical Examinations (2)'!A:A,'PWQ_Medical Examinations (2)'!J:J,"Not Found")</f>
        <v>Diabetes</v>
      </c>
      <c r="H580" s="12" t="str">
        <f>_xlfn.XLOOKUP(A580,'PWQ_Medical Examinations (2)'!A:A,'PWQ_Medical Examinations (2)'!E:E,"Not Found")</f>
        <v>No</v>
      </c>
      <c r="I580" s="12" t="str">
        <f>_xlfn.XLOOKUP(A580,'PWQ_Medical Examinations (2)'!A:A,'PWQ_Medical Examinations (2)'!F:F,"Not Found")</f>
        <v>No</v>
      </c>
      <c r="J580" s="12" t="str">
        <f>_xlfn.XLOOKUP(A580,'PWQ_Medical Examinations (2)'!A:A,'PWQ_Medical Examinations (2)'!G:G,"Not Found")</f>
        <v>No</v>
      </c>
      <c r="K580" s="13">
        <f>_xlfn.XLOOKUP('Healthcare-Xlookup'!A580,'PWQ_Medical Examinations (2)'!A:A,'PWQ_Medical Examinations (2)'!H:H,"Not Found")</f>
        <v>0</v>
      </c>
      <c r="L580" s="13" t="str">
        <f>_xlfn.XLOOKUP(A580,'PWQ_Medical Examinations (2)'!A:A,'PWQ_Medical Examinations (2)'!I:I,"Not Found")</f>
        <v>yes</v>
      </c>
      <c r="M580" s="14">
        <f>_xlfn.XLOOKUP(A580,'PWQ_Hospitalisation Details (2)'!A:A,'PWQ_Hospitalisation Details (2)'!E:E,"Not Found")</f>
        <v>37435</v>
      </c>
      <c r="N580" s="15">
        <f>_xlfn.XLOOKUP(A580,'PWQ_Hospitalisation Details (2)'!A:A,'PWQ_Hospitalisation Details (2)'!G:G,"Not Found")</f>
        <v>17085.27</v>
      </c>
      <c r="O580" s="12" t="str">
        <f>_xlfn.XLOOKUP(A580,'PWQ_Hospitalisation Details (2)'!A:A,'PWQ_Hospitalisation Details (2)'!H:H,"Not Found")</f>
        <v>tier - 2</v>
      </c>
      <c r="P580" s="12" t="str">
        <f>_xlfn.XLOOKUP(A580,'PWQ_Hospitalisation Details (2)'!A:A,'PWQ_Hospitalisation Details (2)'!I:I,"Not Found")</f>
        <v>tier - 3</v>
      </c>
      <c r="Q580" s="12" t="str">
        <f>_xlfn.XLOOKUP(A580,'PWQ_Hospitalisation Details (2)'!A:A,'PWQ_Hospitalisation Details (2)'!J:J,"Not Found")</f>
        <v>R1013</v>
      </c>
      <c r="R580" s="12">
        <f>_xlfn.XLOOKUP('Healthcare-Xlookup'!A580,'PWQ_Hospitalisation Details (2)'!A:A,'PWQ_Hospitalisation Details (2)'!K:K,"Not Found")</f>
        <v>20</v>
      </c>
    </row>
    <row r="581" spans="1:18" x14ac:dyDescent="0.35">
      <c r="A581" s="12" t="s">
        <v>1791</v>
      </c>
      <c r="B581" s="12" t="str">
        <f>_xlfn.XLOOKUP(A581,Customer_Names[Customer ID],Customer_Names[First Name],"Not Found")</f>
        <v xml:space="preserve">  Maria I</v>
      </c>
      <c r="C581" s="12" t="str">
        <f>_xlfn.XLOOKUP(A581,Customer_Names[Customer ID],Customer_Names[last Name],"Not Found")</f>
        <v>Velez</v>
      </c>
      <c r="D581" s="22">
        <f>_xlfn.XLOOKUP('Healthcare-Xlookup'!A581,'PWQ_Medical Examinations (2)'!A:A,'PWQ_Medical Examinations (2)'!B:B,"Not Found")</f>
        <v>28.3</v>
      </c>
      <c r="E581" s="13" t="str">
        <f>_xlfn.XLOOKUP(A581,'PWQ_Medical Examinations (2)'!A:A,'PWQ_Medical Examinations (2)'!C:C,"Not Found")</f>
        <v>Over weight</v>
      </c>
      <c r="F581" s="12">
        <f>_xlfn.XLOOKUP(A581,'PWQ_Medical Examinations (2)'!A:A,'PWQ_Medical Examinations (2)'!D:D,"Not Found")</f>
        <v>5.73</v>
      </c>
      <c r="G581" s="12" t="str">
        <f>_xlfn.XLOOKUP('Healthcare-Xlookup'!A581,'PWQ_Medical Examinations (2)'!A:A,'PWQ_Medical Examinations (2)'!J:J,"Not Found")</f>
        <v>Prediabetes</v>
      </c>
      <c r="H581" s="12" t="str">
        <f>_xlfn.XLOOKUP(A581,'PWQ_Medical Examinations (2)'!A:A,'PWQ_Medical Examinations (2)'!E:E,"Not Found")</f>
        <v>No</v>
      </c>
      <c r="I581" s="12" t="str">
        <f>_xlfn.XLOOKUP(A581,'PWQ_Medical Examinations (2)'!A:A,'PWQ_Medical Examinations (2)'!F:F,"Not Found")</f>
        <v>No</v>
      </c>
      <c r="J581" s="12" t="str">
        <f>_xlfn.XLOOKUP(A581,'PWQ_Medical Examinations (2)'!A:A,'PWQ_Medical Examinations (2)'!G:G,"Not Found")</f>
        <v>Yes</v>
      </c>
      <c r="K581" s="13">
        <f>_xlfn.XLOOKUP('Healthcare-Xlookup'!A581,'PWQ_Medical Examinations (2)'!A:A,'PWQ_Medical Examinations (2)'!H:H,"Not Found")</f>
        <v>1</v>
      </c>
      <c r="L581" s="13" t="str">
        <f>_xlfn.XLOOKUP(A581,'PWQ_Medical Examinations (2)'!A:A,'PWQ_Medical Examinations (2)'!I:I,"Not Found")</f>
        <v>yes</v>
      </c>
      <c r="M581" s="14">
        <f>_xlfn.XLOOKUP(A581,'PWQ_Hospitalisation Details (2)'!A:A,'PWQ_Hospitalisation Details (2)'!E:E,"Not Found")</f>
        <v>37981</v>
      </c>
      <c r="N581" s="15">
        <f>_xlfn.XLOOKUP(A581,'PWQ_Hospitalisation Details (2)'!A:A,'PWQ_Hospitalisation Details (2)'!G:G,"Not Found")</f>
        <v>17081.080000000002</v>
      </c>
      <c r="O581" s="12" t="str">
        <f>_xlfn.XLOOKUP(A581,'PWQ_Hospitalisation Details (2)'!A:A,'PWQ_Hospitalisation Details (2)'!H:H,"Not Found")</f>
        <v>tier - 2</v>
      </c>
      <c r="P581" s="12" t="str">
        <f>_xlfn.XLOOKUP(A581,'PWQ_Hospitalisation Details (2)'!A:A,'PWQ_Hospitalisation Details (2)'!I:I,"Not Found")</f>
        <v>tier - 2</v>
      </c>
      <c r="Q581" s="12" t="str">
        <f>_xlfn.XLOOKUP(A581,'PWQ_Hospitalisation Details (2)'!A:A,'PWQ_Hospitalisation Details (2)'!J:J,"Not Found")</f>
        <v>R1011</v>
      </c>
      <c r="R581" s="12">
        <f>_xlfn.XLOOKUP('Healthcare-Xlookup'!A581,'PWQ_Hospitalisation Details (2)'!A:A,'PWQ_Hospitalisation Details (2)'!K:K,"Not Found")</f>
        <v>19</v>
      </c>
    </row>
    <row r="582" spans="1:18" x14ac:dyDescent="0.35">
      <c r="A582" s="12" t="s">
        <v>1790</v>
      </c>
      <c r="B582" s="12" t="str">
        <f>_xlfn.XLOOKUP(A582,Customer_Names[Customer ID],Customer_Names[First Name],"Not Found")</f>
        <v xml:space="preserve">  Jonathan</v>
      </c>
      <c r="C582" s="12" t="str">
        <f>_xlfn.XLOOKUP(A582,Customer_Names[Customer ID],Customer_Names[last Name],"Not Found")</f>
        <v>Bussiere</v>
      </c>
      <c r="D582" s="22">
        <f>_xlfn.XLOOKUP('Healthcare-Xlookup'!A582,'PWQ_Medical Examinations (2)'!A:A,'PWQ_Medical Examinations (2)'!B:B,"Not Found")</f>
        <v>27.06</v>
      </c>
      <c r="E582" s="13" t="str">
        <f>_xlfn.XLOOKUP(A582,'PWQ_Medical Examinations (2)'!A:A,'PWQ_Medical Examinations (2)'!C:C,"Not Found")</f>
        <v>Over weight</v>
      </c>
      <c r="F582" s="12">
        <f>_xlfn.XLOOKUP(A582,'PWQ_Medical Examinations (2)'!A:A,'PWQ_Medical Examinations (2)'!D:D,"Not Found")</f>
        <v>5.74</v>
      </c>
      <c r="G582" s="12" t="str">
        <f>_xlfn.XLOOKUP('Healthcare-Xlookup'!A582,'PWQ_Medical Examinations (2)'!A:A,'PWQ_Medical Examinations (2)'!J:J,"Not Found")</f>
        <v>Prediabetes</v>
      </c>
      <c r="H582" s="12" t="str">
        <f>_xlfn.XLOOKUP(A582,'PWQ_Medical Examinations (2)'!A:A,'PWQ_Medical Examinations (2)'!E:E,"Not Found")</f>
        <v>yes</v>
      </c>
      <c r="I582" s="12" t="str">
        <f>_xlfn.XLOOKUP(A582,'PWQ_Medical Examinations (2)'!A:A,'PWQ_Medical Examinations (2)'!F:F,"Not Found")</f>
        <v>No</v>
      </c>
      <c r="J582" s="12" t="str">
        <f>_xlfn.XLOOKUP(A582,'PWQ_Medical Examinations (2)'!A:A,'PWQ_Medical Examinations (2)'!G:G,"Not Found")</f>
        <v>No</v>
      </c>
      <c r="K582" s="13">
        <f>_xlfn.XLOOKUP('Healthcare-Xlookup'!A582,'PWQ_Medical Examinations (2)'!A:A,'PWQ_Medical Examinations (2)'!H:H,"Not Found")</f>
        <v>0</v>
      </c>
      <c r="L582" s="13" t="str">
        <f>_xlfn.XLOOKUP(A582,'PWQ_Medical Examinations (2)'!A:A,'PWQ_Medical Examinations (2)'!I:I,"Not Found")</f>
        <v>yes</v>
      </c>
      <c r="M582" s="14">
        <f>_xlfn.XLOOKUP(A582,'PWQ_Hospitalisation Details (2)'!A:A,'PWQ_Hospitalisation Details (2)'!E:E,"Not Found")</f>
        <v>35226</v>
      </c>
      <c r="N582" s="15">
        <f>_xlfn.XLOOKUP(A582,'PWQ_Hospitalisation Details (2)'!A:A,'PWQ_Hospitalisation Details (2)'!G:G,"Not Found")</f>
        <v>17043.34</v>
      </c>
      <c r="O582" s="12" t="str">
        <f>_xlfn.XLOOKUP(A582,'PWQ_Hospitalisation Details (2)'!A:A,'PWQ_Hospitalisation Details (2)'!H:H,"Not Found")</f>
        <v>tier - 2</v>
      </c>
      <c r="P582" s="12" t="str">
        <f>_xlfn.XLOOKUP(A582,'PWQ_Hospitalisation Details (2)'!A:A,'PWQ_Hospitalisation Details (2)'!I:I,"Not Found")</f>
        <v>tier - 3</v>
      </c>
      <c r="Q582" s="12" t="str">
        <f>_xlfn.XLOOKUP(A582,'PWQ_Hospitalisation Details (2)'!A:A,'PWQ_Hospitalisation Details (2)'!J:J,"Not Found")</f>
        <v>R1013</v>
      </c>
      <c r="R582" s="12">
        <f>_xlfn.XLOOKUP('Healthcare-Xlookup'!A582,'PWQ_Hospitalisation Details (2)'!A:A,'PWQ_Hospitalisation Details (2)'!K:K,"Not Found")</f>
        <v>26</v>
      </c>
    </row>
    <row r="583" spans="1:18" x14ac:dyDescent="0.35">
      <c r="A583" s="12" t="s">
        <v>1789</v>
      </c>
      <c r="B583" s="12" t="str">
        <f>_xlfn.XLOOKUP(A583,Customer_Names[Customer ID],Customer_Names[First Name],"Not Found")</f>
        <v xml:space="preserve">  Phil</v>
      </c>
      <c r="C583" s="12" t="str">
        <f>_xlfn.XLOOKUP(A583,Customer_Names[Customer ID],Customer_Names[last Name],"Not Found")</f>
        <v>McCartney</v>
      </c>
      <c r="D583" s="22">
        <f>_xlfn.XLOOKUP('Healthcare-Xlookup'!A583,'PWQ_Medical Examinations (2)'!A:A,'PWQ_Medical Examinations (2)'!B:B,"Not Found")</f>
        <v>47.13</v>
      </c>
      <c r="E583" s="13" t="str">
        <f>_xlfn.XLOOKUP(A583,'PWQ_Medical Examinations (2)'!A:A,'PWQ_Medical Examinations (2)'!C:C,"Not Found")</f>
        <v>Obesity</v>
      </c>
      <c r="F583" s="12">
        <f>_xlfn.XLOOKUP(A583,'PWQ_Medical Examinations (2)'!A:A,'PWQ_Medical Examinations (2)'!D:D,"Not Found")</f>
        <v>8.6999999999999993</v>
      </c>
      <c r="G583" s="12" t="str">
        <f>_xlfn.XLOOKUP('Healthcare-Xlookup'!A583,'PWQ_Medical Examinations (2)'!A:A,'PWQ_Medical Examinations (2)'!J:J,"Not Found")</f>
        <v>Diabetes</v>
      </c>
      <c r="H583" s="12" t="str">
        <f>_xlfn.XLOOKUP(A583,'PWQ_Medical Examinations (2)'!A:A,'PWQ_Medical Examinations (2)'!E:E,"Not Found")</f>
        <v>No</v>
      </c>
      <c r="I583" s="12" t="str">
        <f>_xlfn.XLOOKUP(A583,'PWQ_Medical Examinations (2)'!A:A,'PWQ_Medical Examinations (2)'!F:F,"Not Found")</f>
        <v>No</v>
      </c>
      <c r="J583" s="12" t="str">
        <f>_xlfn.XLOOKUP(A583,'PWQ_Medical Examinations (2)'!A:A,'PWQ_Medical Examinations (2)'!G:G,"Not Found")</f>
        <v>No</v>
      </c>
      <c r="K583" s="13">
        <f>_xlfn.XLOOKUP('Healthcare-Xlookup'!A583,'PWQ_Medical Examinations (2)'!A:A,'PWQ_Medical Examinations (2)'!H:H,"Not Found")</f>
        <v>0</v>
      </c>
      <c r="L583" s="13" t="str">
        <f>_xlfn.XLOOKUP(A583,'PWQ_Medical Examinations (2)'!A:A,'PWQ_Medical Examinations (2)'!I:I,"Not Found")</f>
        <v>No</v>
      </c>
      <c r="M583" s="14">
        <f>_xlfn.XLOOKUP(A583,'PWQ_Hospitalisation Details (2)'!A:A,'PWQ_Hospitalisation Details (2)'!E:E,"Not Found")</f>
        <v>26167</v>
      </c>
      <c r="N583" s="15">
        <f>_xlfn.XLOOKUP(A583,'PWQ_Hospitalisation Details (2)'!A:A,'PWQ_Hospitalisation Details (2)'!G:G,"Not Found")</f>
        <v>17016.009999999998</v>
      </c>
      <c r="O583" s="12" t="str">
        <f>_xlfn.XLOOKUP(A583,'PWQ_Hospitalisation Details (2)'!A:A,'PWQ_Hospitalisation Details (2)'!H:H,"Not Found")</f>
        <v>tier - 2</v>
      </c>
      <c r="P583" s="12" t="str">
        <f>_xlfn.XLOOKUP(A583,'PWQ_Hospitalisation Details (2)'!A:A,'PWQ_Hospitalisation Details (2)'!I:I,"Not Found")</f>
        <v>tier - 2</v>
      </c>
      <c r="Q583" s="12" t="str">
        <f>_xlfn.XLOOKUP(A583,'PWQ_Hospitalisation Details (2)'!A:A,'PWQ_Hospitalisation Details (2)'!J:J,"Not Found")</f>
        <v>R1023</v>
      </c>
      <c r="R583" s="12">
        <f>_xlfn.XLOOKUP('Healthcare-Xlookup'!A583,'PWQ_Hospitalisation Details (2)'!A:A,'PWQ_Hospitalisation Details (2)'!K:K,"Not Found")</f>
        <v>51</v>
      </c>
    </row>
    <row r="584" spans="1:18" x14ac:dyDescent="0.35">
      <c r="A584" s="12" t="s">
        <v>1788</v>
      </c>
      <c r="B584" s="12" t="str">
        <f>_xlfn.XLOOKUP(A584,Customer_Names[Customer ID],Customer_Names[First Name],"Not Found")</f>
        <v xml:space="preserve">  Benjamina C</v>
      </c>
      <c r="C584" s="12" t="str">
        <f>_xlfn.XLOOKUP(A584,Customer_Names[Customer ID],Customer_Names[last Name],"Not Found")</f>
        <v>Bambauer</v>
      </c>
      <c r="D584" s="22">
        <f>_xlfn.XLOOKUP('Healthcare-Xlookup'!A584,'PWQ_Medical Examinations (2)'!A:A,'PWQ_Medical Examinations (2)'!B:B,"Not Found")</f>
        <v>51.72</v>
      </c>
      <c r="E584" s="13" t="str">
        <f>_xlfn.XLOOKUP(A584,'PWQ_Medical Examinations (2)'!A:A,'PWQ_Medical Examinations (2)'!C:C,"Not Found")</f>
        <v>Obesity</v>
      </c>
      <c r="F584" s="12">
        <f>_xlfn.XLOOKUP(A584,'PWQ_Medical Examinations (2)'!A:A,'PWQ_Medical Examinations (2)'!D:D,"Not Found")</f>
        <v>5.09</v>
      </c>
      <c r="G584" s="12" t="str">
        <f>_xlfn.XLOOKUP('Healthcare-Xlookup'!A584,'PWQ_Medical Examinations (2)'!A:A,'PWQ_Medical Examinations (2)'!J:J,"Not Found")</f>
        <v>Normal</v>
      </c>
      <c r="H584" s="12" t="str">
        <f>_xlfn.XLOOKUP(A584,'PWQ_Medical Examinations (2)'!A:A,'PWQ_Medical Examinations (2)'!E:E,"Not Found")</f>
        <v>No</v>
      </c>
      <c r="I584" s="12" t="str">
        <f>_xlfn.XLOOKUP(A584,'PWQ_Medical Examinations (2)'!A:A,'PWQ_Medical Examinations (2)'!F:F,"Not Found")</f>
        <v>No</v>
      </c>
      <c r="J584" s="12" t="str">
        <f>_xlfn.XLOOKUP(A584,'PWQ_Medical Examinations (2)'!A:A,'PWQ_Medical Examinations (2)'!G:G,"Not Found")</f>
        <v>No</v>
      </c>
      <c r="K584" s="13">
        <f>_xlfn.XLOOKUP('Healthcare-Xlookup'!A584,'PWQ_Medical Examinations (2)'!A:A,'PWQ_Medical Examinations (2)'!H:H,"Not Found")</f>
        <v>0</v>
      </c>
      <c r="L584" s="13" t="str">
        <f>_xlfn.XLOOKUP(A584,'PWQ_Medical Examinations (2)'!A:A,'PWQ_Medical Examinations (2)'!I:I,"Not Found")</f>
        <v>No</v>
      </c>
      <c r="M584" s="14">
        <f>_xlfn.XLOOKUP(A584,'PWQ_Hospitalisation Details (2)'!A:A,'PWQ_Hospitalisation Details (2)'!E:E,"Not Found")</f>
        <v>29418</v>
      </c>
      <c r="N584" s="15">
        <f>_xlfn.XLOOKUP(A584,'PWQ_Hospitalisation Details (2)'!A:A,'PWQ_Hospitalisation Details (2)'!G:G,"Not Found")</f>
        <v>16990.55</v>
      </c>
      <c r="O584" s="12" t="str">
        <f>_xlfn.XLOOKUP(A584,'PWQ_Hospitalisation Details (2)'!A:A,'PWQ_Hospitalisation Details (2)'!H:H,"Not Found")</f>
        <v>tier - 2</v>
      </c>
      <c r="P584" s="12" t="str">
        <f>_xlfn.XLOOKUP(A584,'PWQ_Hospitalisation Details (2)'!A:A,'PWQ_Hospitalisation Details (2)'!I:I,"Not Found")</f>
        <v>tier - 3</v>
      </c>
      <c r="Q584" s="12" t="str">
        <f>_xlfn.XLOOKUP(A584,'PWQ_Hospitalisation Details (2)'!A:A,'PWQ_Hospitalisation Details (2)'!J:J,"Not Found")</f>
        <v>R1012</v>
      </c>
      <c r="R584" s="12">
        <f>_xlfn.XLOOKUP('Healthcare-Xlookup'!A584,'PWQ_Hospitalisation Details (2)'!A:A,'PWQ_Hospitalisation Details (2)'!K:K,"Not Found")</f>
        <v>42</v>
      </c>
    </row>
    <row r="585" spans="1:18" x14ac:dyDescent="0.35">
      <c r="A585" s="12" t="s">
        <v>1787</v>
      </c>
      <c r="B585" s="12" t="str">
        <f>_xlfn.XLOOKUP(A585,Customer_Names[Customer ID],Customer_Names[First Name],"Not Found")</f>
        <v xml:space="preserve">  Christopher</v>
      </c>
      <c r="C585" s="12" t="str">
        <f>_xlfn.XLOOKUP(A585,Customer_Names[Customer ID],Customer_Names[last Name],"Not Found")</f>
        <v>Mertz</v>
      </c>
      <c r="D585" s="22">
        <f>_xlfn.XLOOKUP('Healthcare-Xlookup'!A585,'PWQ_Medical Examinations (2)'!A:A,'PWQ_Medical Examinations (2)'!B:B,"Not Found")</f>
        <v>48.59</v>
      </c>
      <c r="E585" s="13" t="str">
        <f>_xlfn.XLOOKUP(A585,'PWQ_Medical Examinations (2)'!A:A,'PWQ_Medical Examinations (2)'!C:C,"Not Found")</f>
        <v>Obesity</v>
      </c>
      <c r="F585" s="12">
        <f>_xlfn.XLOOKUP(A585,'PWQ_Medical Examinations (2)'!A:A,'PWQ_Medical Examinations (2)'!D:D,"Not Found")</f>
        <v>5.57</v>
      </c>
      <c r="G585" s="12" t="str">
        <f>_xlfn.XLOOKUP('Healthcare-Xlookup'!A585,'PWQ_Medical Examinations (2)'!A:A,'PWQ_Medical Examinations (2)'!J:J,"Not Found")</f>
        <v>Normal</v>
      </c>
      <c r="H585" s="12" t="str">
        <f>_xlfn.XLOOKUP(A585,'PWQ_Medical Examinations (2)'!A:A,'PWQ_Medical Examinations (2)'!E:E,"Not Found")</f>
        <v>No</v>
      </c>
      <c r="I585" s="12" t="str">
        <f>_xlfn.XLOOKUP(A585,'PWQ_Medical Examinations (2)'!A:A,'PWQ_Medical Examinations (2)'!F:F,"Not Found")</f>
        <v>No</v>
      </c>
      <c r="J585" s="12" t="str">
        <f>_xlfn.XLOOKUP(A585,'PWQ_Medical Examinations (2)'!A:A,'PWQ_Medical Examinations (2)'!G:G,"Not Found")</f>
        <v>No</v>
      </c>
      <c r="K585" s="13">
        <f>_xlfn.XLOOKUP('Healthcare-Xlookup'!A585,'PWQ_Medical Examinations (2)'!A:A,'PWQ_Medical Examinations (2)'!H:H,"Not Found")</f>
        <v>0</v>
      </c>
      <c r="L585" s="13" t="str">
        <f>_xlfn.XLOOKUP(A585,'PWQ_Medical Examinations (2)'!A:A,'PWQ_Medical Examinations (2)'!I:I,"Not Found")</f>
        <v>No</v>
      </c>
      <c r="M585" s="14">
        <f>_xlfn.XLOOKUP(A585,'PWQ_Hospitalisation Details (2)'!A:A,'PWQ_Hospitalisation Details (2)'!E:E,"Not Found")</f>
        <v>28362</v>
      </c>
      <c r="N585" s="15">
        <f>_xlfn.XLOOKUP(A585,'PWQ_Hospitalisation Details (2)'!A:A,'PWQ_Hospitalisation Details (2)'!G:G,"Not Found")</f>
        <v>16921.09</v>
      </c>
      <c r="O585" s="12" t="str">
        <f>_xlfn.XLOOKUP(A585,'PWQ_Hospitalisation Details (2)'!A:A,'PWQ_Hospitalisation Details (2)'!H:H,"Not Found")</f>
        <v>tier - 2</v>
      </c>
      <c r="P585" s="12" t="str">
        <f>_xlfn.XLOOKUP(A585,'PWQ_Hospitalisation Details (2)'!A:A,'PWQ_Hospitalisation Details (2)'!I:I,"Not Found")</f>
        <v>tier - 3</v>
      </c>
      <c r="Q585" s="12" t="str">
        <f>_xlfn.XLOOKUP(A585,'PWQ_Hospitalisation Details (2)'!A:A,'PWQ_Hospitalisation Details (2)'!J:J,"Not Found")</f>
        <v>R1023</v>
      </c>
      <c r="R585" s="12">
        <f>_xlfn.XLOOKUP('Healthcare-Xlookup'!A585,'PWQ_Hospitalisation Details (2)'!A:A,'PWQ_Hospitalisation Details (2)'!K:K,"Not Found")</f>
        <v>45</v>
      </c>
    </row>
    <row r="586" spans="1:18" x14ac:dyDescent="0.35">
      <c r="A586" s="12" t="s">
        <v>1786</v>
      </c>
      <c r="B586" s="12" t="str">
        <f>_xlfn.XLOOKUP(A586,Customer_Names[Customer ID],Customer_Names[First Name],"Not Found")</f>
        <v xml:space="preserve">  Alison B</v>
      </c>
      <c r="C586" s="12" t="str">
        <f>_xlfn.XLOOKUP(A586,Customer_Names[Customer ID],Customer_Names[last Name],"Not Found")</f>
        <v>Mason</v>
      </c>
      <c r="D586" s="22">
        <f>_xlfn.XLOOKUP('Healthcare-Xlookup'!A586,'PWQ_Medical Examinations (2)'!A:A,'PWQ_Medical Examinations (2)'!B:B,"Not Found")</f>
        <v>45.18</v>
      </c>
      <c r="E586" s="13" t="str">
        <f>_xlfn.XLOOKUP(A586,'PWQ_Medical Examinations (2)'!A:A,'PWQ_Medical Examinations (2)'!C:C,"Not Found")</f>
        <v>Obesity</v>
      </c>
      <c r="F586" s="12">
        <f>_xlfn.XLOOKUP(A586,'PWQ_Medical Examinations (2)'!A:A,'PWQ_Medical Examinations (2)'!D:D,"Not Found")</f>
        <v>10.87</v>
      </c>
      <c r="G586" s="12" t="str">
        <f>_xlfn.XLOOKUP('Healthcare-Xlookup'!A586,'PWQ_Medical Examinations (2)'!A:A,'PWQ_Medical Examinations (2)'!J:J,"Not Found")</f>
        <v>Diabetes</v>
      </c>
      <c r="H586" s="12" t="str">
        <f>_xlfn.XLOOKUP(A586,'PWQ_Medical Examinations (2)'!A:A,'PWQ_Medical Examinations (2)'!E:E,"Not Found")</f>
        <v>No</v>
      </c>
      <c r="I586" s="12" t="str">
        <f>_xlfn.XLOOKUP(A586,'PWQ_Medical Examinations (2)'!A:A,'PWQ_Medical Examinations (2)'!F:F,"Not Found")</f>
        <v>No</v>
      </c>
      <c r="J586" s="12" t="str">
        <f>_xlfn.XLOOKUP(A586,'PWQ_Medical Examinations (2)'!A:A,'PWQ_Medical Examinations (2)'!G:G,"Not Found")</f>
        <v>No</v>
      </c>
      <c r="K586" s="13">
        <f>_xlfn.XLOOKUP('Healthcare-Xlookup'!A586,'PWQ_Medical Examinations (2)'!A:A,'PWQ_Medical Examinations (2)'!H:H,"Not Found")</f>
        <v>0</v>
      </c>
      <c r="L586" s="13" t="str">
        <f>_xlfn.XLOOKUP(A586,'PWQ_Medical Examinations (2)'!A:A,'PWQ_Medical Examinations (2)'!I:I,"Not Found")</f>
        <v>No</v>
      </c>
      <c r="M586" s="14">
        <f>_xlfn.XLOOKUP(A586,'PWQ_Hospitalisation Details (2)'!A:A,'PWQ_Hospitalisation Details (2)'!E:E,"Not Found")</f>
        <v>25132</v>
      </c>
      <c r="N586" s="15">
        <f>_xlfn.XLOOKUP(A586,'PWQ_Hospitalisation Details (2)'!A:A,'PWQ_Hospitalisation Details (2)'!G:G,"Not Found")</f>
        <v>16903.5</v>
      </c>
      <c r="O586" s="12" t="str">
        <f>_xlfn.XLOOKUP(A586,'PWQ_Hospitalisation Details (2)'!A:A,'PWQ_Hospitalisation Details (2)'!H:H,"Not Found")</f>
        <v>tier - 2</v>
      </c>
      <c r="P586" s="12" t="str">
        <f>_xlfn.XLOOKUP(A586,'PWQ_Hospitalisation Details (2)'!A:A,'PWQ_Hospitalisation Details (2)'!I:I,"Not Found")</f>
        <v>tier - 3</v>
      </c>
      <c r="Q586" s="12" t="str">
        <f>_xlfn.XLOOKUP(A586,'PWQ_Hospitalisation Details (2)'!A:A,'PWQ_Hospitalisation Details (2)'!J:J,"Not Found")</f>
        <v>R1012</v>
      </c>
      <c r="R586" s="12">
        <f>_xlfn.XLOOKUP('Healthcare-Xlookup'!A586,'PWQ_Hospitalisation Details (2)'!A:A,'PWQ_Hospitalisation Details (2)'!K:K,"Not Found")</f>
        <v>54</v>
      </c>
    </row>
    <row r="587" spans="1:18" x14ac:dyDescent="0.35">
      <c r="A587" s="12" t="s">
        <v>1785</v>
      </c>
      <c r="B587" s="12" t="str">
        <f>_xlfn.XLOOKUP(A587,Customer_Names[Customer ID],Customer_Names[First Name],"Not Found")</f>
        <v xml:space="preserve">  Caroline</v>
      </c>
      <c r="C587" s="12" t="str">
        <f>_xlfn.XLOOKUP(A587,Customer_Names[Customer ID],Customer_Names[last Name],"Not Found")</f>
        <v>Rotich</v>
      </c>
      <c r="D587" s="22">
        <f>_xlfn.XLOOKUP('Healthcare-Xlookup'!A587,'PWQ_Medical Examinations (2)'!A:A,'PWQ_Medical Examinations (2)'!B:B,"Not Found")</f>
        <v>27.9</v>
      </c>
      <c r="E587" s="13" t="str">
        <f>_xlfn.XLOOKUP(A587,'PWQ_Medical Examinations (2)'!A:A,'PWQ_Medical Examinations (2)'!C:C,"Not Found")</f>
        <v>Over weight</v>
      </c>
      <c r="F587" s="12">
        <f>_xlfn.XLOOKUP(A587,'PWQ_Medical Examinations (2)'!A:A,'PWQ_Medical Examinations (2)'!D:D,"Not Found")</f>
        <v>6.02</v>
      </c>
      <c r="G587" s="12" t="str">
        <f>_xlfn.XLOOKUP('Healthcare-Xlookup'!A587,'PWQ_Medical Examinations (2)'!A:A,'PWQ_Medical Examinations (2)'!J:J,"Not Found")</f>
        <v>Prediabetes</v>
      </c>
      <c r="H587" s="12" t="str">
        <f>_xlfn.XLOOKUP(A587,'PWQ_Medical Examinations (2)'!A:A,'PWQ_Medical Examinations (2)'!E:E,"Not Found")</f>
        <v>No</v>
      </c>
      <c r="I587" s="12" t="str">
        <f>_xlfn.XLOOKUP(A587,'PWQ_Medical Examinations (2)'!A:A,'PWQ_Medical Examinations (2)'!F:F,"Not Found")</f>
        <v>No</v>
      </c>
      <c r="J587" s="12" t="str">
        <f>_xlfn.XLOOKUP(A587,'PWQ_Medical Examinations (2)'!A:A,'PWQ_Medical Examinations (2)'!G:G,"Not Found")</f>
        <v>Yes</v>
      </c>
      <c r="K587" s="13">
        <f>_xlfn.XLOOKUP('Healthcare-Xlookup'!A587,'PWQ_Medical Examinations (2)'!A:A,'PWQ_Medical Examinations (2)'!H:H,"Not Found")</f>
        <v>1</v>
      </c>
      <c r="L587" s="13" t="str">
        <f>_xlfn.XLOOKUP(A587,'PWQ_Medical Examinations (2)'!A:A,'PWQ_Medical Examinations (2)'!I:I,"Not Found")</f>
        <v>yes</v>
      </c>
      <c r="M587" s="14">
        <f>_xlfn.XLOOKUP(A587,'PWQ_Hospitalisation Details (2)'!A:A,'PWQ_Hospitalisation Details (2)'!E:E,"Not Found")</f>
        <v>37874</v>
      </c>
      <c r="N587" s="15">
        <f>_xlfn.XLOOKUP(A587,'PWQ_Hospitalisation Details (2)'!A:A,'PWQ_Hospitalisation Details (2)'!G:G,"Not Found")</f>
        <v>16884.919999999998</v>
      </c>
      <c r="O587" s="12" t="str">
        <f>_xlfn.XLOOKUP(A587,'PWQ_Hospitalisation Details (2)'!A:A,'PWQ_Hospitalisation Details (2)'!H:H,"Not Found")</f>
        <v>tier - 2</v>
      </c>
      <c r="P587" s="12" t="str">
        <f>_xlfn.XLOOKUP(A587,'PWQ_Hospitalisation Details (2)'!A:A,'PWQ_Hospitalisation Details (2)'!I:I,"Not Found")</f>
        <v>tier - 2</v>
      </c>
      <c r="Q587" s="12" t="str">
        <f>_xlfn.XLOOKUP(A587,'PWQ_Hospitalisation Details (2)'!A:A,'PWQ_Hospitalisation Details (2)'!J:J,"Not Found")</f>
        <v>R1011</v>
      </c>
      <c r="R587" s="12">
        <f>_xlfn.XLOOKUP('Healthcare-Xlookup'!A587,'PWQ_Hospitalisation Details (2)'!A:A,'PWQ_Hospitalisation Details (2)'!K:K,"Not Found")</f>
        <v>19</v>
      </c>
    </row>
    <row r="588" spans="1:18" x14ac:dyDescent="0.35">
      <c r="A588" s="12" t="s">
        <v>1784</v>
      </c>
      <c r="B588" s="12" t="str">
        <f>_xlfn.XLOOKUP(A588,Customer_Names[Customer ID],Customer_Names[First Name],"Not Found")</f>
        <v xml:space="preserve">  Alexis N</v>
      </c>
      <c r="C588" s="12" t="str">
        <f>_xlfn.XLOOKUP(A588,Customer_Names[Customer ID],Customer_Names[last Name],"Not Found")</f>
        <v>Fetzer</v>
      </c>
      <c r="D588" s="22">
        <f>_xlfn.XLOOKUP('Healthcare-Xlookup'!A588,'PWQ_Medical Examinations (2)'!A:A,'PWQ_Medical Examinations (2)'!B:B,"Not Found")</f>
        <v>51.33</v>
      </c>
      <c r="E588" s="13" t="str">
        <f>_xlfn.XLOOKUP(A588,'PWQ_Medical Examinations (2)'!A:A,'PWQ_Medical Examinations (2)'!C:C,"Not Found")</f>
        <v>Obesity</v>
      </c>
      <c r="F588" s="12">
        <f>_xlfn.XLOOKUP(A588,'PWQ_Medical Examinations (2)'!A:A,'PWQ_Medical Examinations (2)'!D:D,"Not Found")</f>
        <v>7</v>
      </c>
      <c r="G588" s="12" t="str">
        <f>_xlfn.XLOOKUP('Healthcare-Xlookup'!A588,'PWQ_Medical Examinations (2)'!A:A,'PWQ_Medical Examinations (2)'!J:J,"Not Found")</f>
        <v>Diabetes</v>
      </c>
      <c r="H588" s="12" t="str">
        <f>_xlfn.XLOOKUP(A588,'PWQ_Medical Examinations (2)'!A:A,'PWQ_Medical Examinations (2)'!E:E,"Not Found")</f>
        <v>No</v>
      </c>
      <c r="I588" s="12" t="str">
        <f>_xlfn.XLOOKUP(A588,'PWQ_Medical Examinations (2)'!A:A,'PWQ_Medical Examinations (2)'!F:F,"Not Found")</f>
        <v>No</v>
      </c>
      <c r="J588" s="12" t="str">
        <f>_xlfn.XLOOKUP(A588,'PWQ_Medical Examinations (2)'!A:A,'PWQ_Medical Examinations (2)'!G:G,"Not Found")</f>
        <v>No</v>
      </c>
      <c r="K588" s="13">
        <f>_xlfn.XLOOKUP('Healthcare-Xlookup'!A588,'PWQ_Medical Examinations (2)'!A:A,'PWQ_Medical Examinations (2)'!H:H,"Not Found")</f>
        <v>0</v>
      </c>
      <c r="L588" s="13" t="str">
        <f>_xlfn.XLOOKUP(A588,'PWQ_Medical Examinations (2)'!A:A,'PWQ_Medical Examinations (2)'!I:I,"Not Found")</f>
        <v>No</v>
      </c>
      <c r="M588" s="14">
        <f>_xlfn.XLOOKUP(A588,'PWQ_Hospitalisation Details (2)'!A:A,'PWQ_Hospitalisation Details (2)'!E:E,"Not Found")</f>
        <v>27249</v>
      </c>
      <c r="N588" s="15">
        <f>_xlfn.XLOOKUP(A588,'PWQ_Hospitalisation Details (2)'!A:A,'PWQ_Hospitalisation Details (2)'!G:G,"Not Found")</f>
        <v>16841.32</v>
      </c>
      <c r="O588" s="12" t="str">
        <f>_xlfn.XLOOKUP(A588,'PWQ_Hospitalisation Details (2)'!A:A,'PWQ_Hospitalisation Details (2)'!H:H,"Not Found")</f>
        <v>tier - 2</v>
      </c>
      <c r="P588" s="12" t="str">
        <f>_xlfn.XLOOKUP(A588,'PWQ_Hospitalisation Details (2)'!A:A,'PWQ_Hospitalisation Details (2)'!I:I,"Not Found")</f>
        <v>tier - 3</v>
      </c>
      <c r="Q588" s="12" t="str">
        <f>_xlfn.XLOOKUP(A588,'PWQ_Hospitalisation Details (2)'!A:A,'PWQ_Hospitalisation Details (2)'!J:J,"Not Found")</f>
        <v>R1011</v>
      </c>
      <c r="R588" s="12">
        <f>_xlfn.XLOOKUP('Healthcare-Xlookup'!A588,'PWQ_Hospitalisation Details (2)'!A:A,'PWQ_Hospitalisation Details (2)'!K:K,"Not Found")</f>
        <v>48</v>
      </c>
    </row>
    <row r="589" spans="1:18" x14ac:dyDescent="0.35">
      <c r="A589" s="12" t="s">
        <v>1783</v>
      </c>
      <c r="B589" s="12" t="str">
        <f>_xlfn.XLOOKUP(A589,Customer_Names[Customer ID],Customer_Names[First Name],"Not Found")</f>
        <v xml:space="preserve">  Shanda L</v>
      </c>
      <c r="C589" s="12" t="str">
        <f>_xlfn.XLOOKUP(A589,Customer_Names[Customer ID],Customer_Names[last Name],"Not Found")</f>
        <v>Mattis</v>
      </c>
      <c r="D589" s="22">
        <f>_xlfn.XLOOKUP('Healthcare-Xlookup'!A589,'PWQ_Medical Examinations (2)'!A:A,'PWQ_Medical Examinations (2)'!B:B,"Not Found")</f>
        <v>30.59</v>
      </c>
      <c r="E589" s="13" t="str">
        <f>_xlfn.XLOOKUP(A589,'PWQ_Medical Examinations (2)'!A:A,'PWQ_Medical Examinations (2)'!C:C,"Not Found")</f>
        <v>Obesity</v>
      </c>
      <c r="F589" s="12">
        <f>_xlfn.XLOOKUP(A589,'PWQ_Medical Examinations (2)'!A:A,'PWQ_Medical Examinations (2)'!D:D,"Not Found")</f>
        <v>5.56</v>
      </c>
      <c r="G589" s="12" t="str">
        <f>_xlfn.XLOOKUP('Healthcare-Xlookup'!A589,'PWQ_Medical Examinations (2)'!A:A,'PWQ_Medical Examinations (2)'!J:J,"Not Found")</f>
        <v>Normal</v>
      </c>
      <c r="H589" s="12" t="str">
        <f>_xlfn.XLOOKUP(A589,'PWQ_Medical Examinations (2)'!A:A,'PWQ_Medical Examinations (2)'!E:E,"Not Found")</f>
        <v>yes</v>
      </c>
      <c r="I589" s="12" t="str">
        <f>_xlfn.XLOOKUP(A589,'PWQ_Medical Examinations (2)'!A:A,'PWQ_Medical Examinations (2)'!F:F,"Not Found")</f>
        <v>No</v>
      </c>
      <c r="J589" s="12" t="str">
        <f>_xlfn.XLOOKUP(A589,'PWQ_Medical Examinations (2)'!A:A,'PWQ_Medical Examinations (2)'!G:G,"Not Found")</f>
        <v>No</v>
      </c>
      <c r="K589" s="13">
        <f>_xlfn.XLOOKUP('Healthcare-Xlookup'!A589,'PWQ_Medical Examinations (2)'!A:A,'PWQ_Medical Examinations (2)'!H:H,"Not Found")</f>
        <v>1</v>
      </c>
      <c r="L589" s="13" t="str">
        <f>_xlfn.XLOOKUP(A589,'PWQ_Medical Examinations (2)'!A:A,'PWQ_Medical Examinations (2)'!I:I,"Not Found")</f>
        <v>No</v>
      </c>
      <c r="M589" s="14">
        <f>_xlfn.XLOOKUP(A589,'PWQ_Hospitalisation Details (2)'!A:A,'PWQ_Hospitalisation Details (2)'!E:E,"Not Found")</f>
        <v>34991</v>
      </c>
      <c r="N589" s="15">
        <f>_xlfn.XLOOKUP(A589,'PWQ_Hospitalisation Details (2)'!A:A,'PWQ_Hospitalisation Details (2)'!G:G,"Not Found")</f>
        <v>16796.41</v>
      </c>
      <c r="O589" s="12" t="str">
        <f>_xlfn.XLOOKUP(A589,'PWQ_Hospitalisation Details (2)'!A:A,'PWQ_Hospitalisation Details (2)'!H:H,"Not Found")</f>
        <v>tier - 2</v>
      </c>
      <c r="P589" s="12" t="str">
        <f>_xlfn.XLOOKUP(A589,'PWQ_Hospitalisation Details (2)'!A:A,'PWQ_Hospitalisation Details (2)'!I:I,"Not Found")</f>
        <v>tier - 3</v>
      </c>
      <c r="Q589" s="12" t="str">
        <f>_xlfn.XLOOKUP(A589,'PWQ_Hospitalisation Details (2)'!A:A,'PWQ_Hospitalisation Details (2)'!J:J,"Not Found")</f>
        <v>R1024</v>
      </c>
      <c r="R589" s="12">
        <f>_xlfn.XLOOKUP('Healthcare-Xlookup'!A589,'PWQ_Hospitalisation Details (2)'!A:A,'PWQ_Hospitalisation Details (2)'!K:K,"Not Found")</f>
        <v>27</v>
      </c>
    </row>
    <row r="590" spans="1:18" x14ac:dyDescent="0.35">
      <c r="A590" s="12" t="s">
        <v>1782</v>
      </c>
      <c r="B590" s="12" t="str">
        <f>_xlfn.XLOOKUP(A590,Customer_Names[Customer ID],Customer_Names[First Name],"Not Found")</f>
        <v>s  Lacey</v>
      </c>
      <c r="C590" s="12" t="str">
        <f>_xlfn.XLOOKUP(A590,Customer_Names[Customer ID],Customer_Names[last Name],"Not Found")</f>
        <v>Cochran</v>
      </c>
      <c r="D590" s="22">
        <f>_xlfn.XLOOKUP('Healthcare-Xlookup'!A590,'PWQ_Medical Examinations (2)'!A:A,'PWQ_Medical Examinations (2)'!B:B,"Not Found")</f>
        <v>39.229999999999997</v>
      </c>
      <c r="E590" s="13" t="str">
        <f>_xlfn.XLOOKUP(A590,'PWQ_Medical Examinations (2)'!A:A,'PWQ_Medical Examinations (2)'!C:C,"Not Found")</f>
        <v>Obesity</v>
      </c>
      <c r="F590" s="12">
        <f>_xlfn.XLOOKUP(A590,'PWQ_Medical Examinations (2)'!A:A,'PWQ_Medical Examinations (2)'!D:D,"Not Found")</f>
        <v>8.4499999999999993</v>
      </c>
      <c r="G590" s="12" t="str">
        <f>_xlfn.XLOOKUP('Healthcare-Xlookup'!A590,'PWQ_Medical Examinations (2)'!A:A,'PWQ_Medical Examinations (2)'!J:J,"Not Found")</f>
        <v>Diabetes</v>
      </c>
      <c r="H590" s="12" t="str">
        <f>_xlfn.XLOOKUP(A590,'PWQ_Medical Examinations (2)'!A:A,'PWQ_Medical Examinations (2)'!E:E,"Not Found")</f>
        <v>No</v>
      </c>
      <c r="I590" s="12" t="str">
        <f>_xlfn.XLOOKUP(A590,'PWQ_Medical Examinations (2)'!A:A,'PWQ_Medical Examinations (2)'!F:F,"Not Found")</f>
        <v>No</v>
      </c>
      <c r="J590" s="12" t="str">
        <f>_xlfn.XLOOKUP(A590,'PWQ_Medical Examinations (2)'!A:A,'PWQ_Medical Examinations (2)'!G:G,"Not Found")</f>
        <v>No</v>
      </c>
      <c r="K590" s="13">
        <f>_xlfn.XLOOKUP('Healthcare-Xlookup'!A590,'PWQ_Medical Examinations (2)'!A:A,'PWQ_Medical Examinations (2)'!H:H,"Not Found")</f>
        <v>0</v>
      </c>
      <c r="L590" s="13" t="str">
        <f>_xlfn.XLOOKUP(A590,'PWQ_Medical Examinations (2)'!A:A,'PWQ_Medical Examinations (2)'!I:I,"Not Found")</f>
        <v>No</v>
      </c>
      <c r="M590" s="14">
        <f>_xlfn.XLOOKUP(A590,'PWQ_Hospitalisation Details (2)'!A:A,'PWQ_Hospitalisation Details (2)'!E:E,"Not Found")</f>
        <v>22856</v>
      </c>
      <c r="N590" s="15">
        <f>_xlfn.XLOOKUP(A590,'PWQ_Hospitalisation Details (2)'!A:A,'PWQ_Hospitalisation Details (2)'!G:G,"Not Found")</f>
        <v>16779.400000000001</v>
      </c>
      <c r="O590" s="12" t="str">
        <f>_xlfn.XLOOKUP(A590,'PWQ_Hospitalisation Details (2)'!A:A,'PWQ_Hospitalisation Details (2)'!H:H,"Not Found")</f>
        <v>tier - 2</v>
      </c>
      <c r="P590" s="12" t="str">
        <f>_xlfn.XLOOKUP(A590,'PWQ_Hospitalisation Details (2)'!A:A,'PWQ_Hospitalisation Details (2)'!I:I,"Not Found")</f>
        <v>tier - 2</v>
      </c>
      <c r="Q590" s="12" t="str">
        <f>_xlfn.XLOOKUP(A590,'PWQ_Hospitalisation Details (2)'!A:A,'PWQ_Hospitalisation Details (2)'!J:J,"Not Found")</f>
        <v>R1026</v>
      </c>
      <c r="R590" s="12">
        <f>_xlfn.XLOOKUP('Healthcare-Xlookup'!A590,'PWQ_Hospitalisation Details (2)'!A:A,'PWQ_Hospitalisation Details (2)'!K:K,"Not Found")</f>
        <v>60</v>
      </c>
    </row>
    <row r="591" spans="1:18" x14ac:dyDescent="0.35">
      <c r="A591" s="12" t="s">
        <v>1781</v>
      </c>
      <c r="B591" s="12" t="str">
        <f>_xlfn.XLOOKUP(A591,Customer_Names[Customer ID],Customer_Names[First Name],"Not Found")</f>
        <v xml:space="preserve">  Laurette</v>
      </c>
      <c r="C591" s="12" t="str">
        <f>_xlfn.XLOOKUP(A591,Customer_Names[Customer ID],Customer_Names[last Name],"Not Found")</f>
        <v>Balinsky</v>
      </c>
      <c r="D591" s="22">
        <f>_xlfn.XLOOKUP('Healthcare-Xlookup'!A591,'PWQ_Medical Examinations (2)'!A:A,'PWQ_Medical Examinations (2)'!B:B,"Not Found")</f>
        <v>19.094999999999999</v>
      </c>
      <c r="E591" s="13" t="str">
        <f>_xlfn.XLOOKUP(A591,'PWQ_Medical Examinations (2)'!A:A,'PWQ_Medical Examinations (2)'!C:C,"Not Found")</f>
        <v>Normal Weight</v>
      </c>
      <c r="F591" s="12">
        <f>_xlfn.XLOOKUP(A591,'PWQ_Medical Examinations (2)'!A:A,'PWQ_Medical Examinations (2)'!D:D,"Not Found")</f>
        <v>6.19</v>
      </c>
      <c r="G591" s="12" t="str">
        <f>_xlfn.XLOOKUP('Healthcare-Xlookup'!A591,'PWQ_Medical Examinations (2)'!A:A,'PWQ_Medical Examinations (2)'!J:J,"Not Found")</f>
        <v>Prediabetes</v>
      </c>
      <c r="H591" s="12" t="str">
        <f>_xlfn.XLOOKUP(A591,'PWQ_Medical Examinations (2)'!A:A,'PWQ_Medical Examinations (2)'!E:E,"Not Found")</f>
        <v>No</v>
      </c>
      <c r="I591" s="12" t="str">
        <f>_xlfn.XLOOKUP(A591,'PWQ_Medical Examinations (2)'!A:A,'PWQ_Medical Examinations (2)'!F:F,"Not Found")</f>
        <v>No</v>
      </c>
      <c r="J591" s="12" t="str">
        <f>_xlfn.XLOOKUP(A591,'PWQ_Medical Examinations (2)'!A:A,'PWQ_Medical Examinations (2)'!G:G,"Not Found")</f>
        <v>No</v>
      </c>
      <c r="K591" s="13">
        <f>_xlfn.XLOOKUP('Healthcare-Xlookup'!A591,'PWQ_Medical Examinations (2)'!A:A,'PWQ_Medical Examinations (2)'!H:H,"Not Found")</f>
        <v>0</v>
      </c>
      <c r="L591" s="13" t="str">
        <f>_xlfn.XLOOKUP(A591,'PWQ_Medical Examinations (2)'!A:A,'PWQ_Medical Examinations (2)'!I:I,"Not Found")</f>
        <v>yes</v>
      </c>
      <c r="M591" s="14">
        <f>_xlfn.XLOOKUP(A591,'PWQ_Hospitalisation Details (2)'!A:A,'PWQ_Hospitalisation Details (2)'!E:E,"Not Found")</f>
        <v>32774</v>
      </c>
      <c r="N591" s="15">
        <f>_xlfn.XLOOKUP(A591,'PWQ_Hospitalisation Details (2)'!A:A,'PWQ_Hospitalisation Details (2)'!G:G,"Not Found")</f>
        <v>16776.3</v>
      </c>
      <c r="O591" s="12" t="str">
        <f>_xlfn.XLOOKUP(A591,'PWQ_Hospitalisation Details (2)'!A:A,'PWQ_Hospitalisation Details (2)'!H:H,"Not Found")</f>
        <v>tier - 2</v>
      </c>
      <c r="P591" s="12" t="str">
        <f>_xlfn.XLOOKUP(A591,'PWQ_Hospitalisation Details (2)'!A:A,'PWQ_Hospitalisation Details (2)'!I:I,"Not Found")</f>
        <v>tier - 2</v>
      </c>
      <c r="Q591" s="12" t="str">
        <f>_xlfn.XLOOKUP(A591,'PWQ_Hospitalisation Details (2)'!A:A,'PWQ_Hospitalisation Details (2)'!J:J,"Not Found")</f>
        <v>R1024</v>
      </c>
      <c r="R591" s="12">
        <f>_xlfn.XLOOKUP('Healthcare-Xlookup'!A591,'PWQ_Hospitalisation Details (2)'!A:A,'PWQ_Hospitalisation Details (2)'!K:K,"Not Found")</f>
        <v>33</v>
      </c>
    </row>
    <row r="592" spans="1:18" x14ac:dyDescent="0.35">
      <c r="A592" s="12" t="s">
        <v>1780</v>
      </c>
      <c r="B592" s="12" t="str">
        <f>_xlfn.XLOOKUP(A592,Customer_Names[Customer ID],Customer_Names[First Name],"Not Found")</f>
        <v xml:space="preserve">  Jason</v>
      </c>
      <c r="C592" s="12" t="str">
        <f>_xlfn.XLOOKUP(A592,Customer_Names[Customer ID],Customer_Names[last Name],"Not Found")</f>
        <v>Reilly</v>
      </c>
      <c r="D592" s="22">
        <f>_xlfn.XLOOKUP('Healthcare-Xlookup'!A592,'PWQ_Medical Examinations (2)'!A:A,'PWQ_Medical Examinations (2)'!B:B,"Not Found")</f>
        <v>49.72</v>
      </c>
      <c r="E592" s="13" t="str">
        <f>_xlfn.XLOOKUP(A592,'PWQ_Medical Examinations (2)'!A:A,'PWQ_Medical Examinations (2)'!C:C,"Not Found")</f>
        <v>Obesity</v>
      </c>
      <c r="F592" s="12">
        <f>_xlfn.XLOOKUP(A592,'PWQ_Medical Examinations (2)'!A:A,'PWQ_Medical Examinations (2)'!D:D,"Not Found")</f>
        <v>7.71</v>
      </c>
      <c r="G592" s="12" t="str">
        <f>_xlfn.XLOOKUP('Healthcare-Xlookup'!A592,'PWQ_Medical Examinations (2)'!A:A,'PWQ_Medical Examinations (2)'!J:J,"Not Found")</f>
        <v>Diabetes</v>
      </c>
      <c r="H592" s="12" t="str">
        <f>_xlfn.XLOOKUP(A592,'PWQ_Medical Examinations (2)'!A:A,'PWQ_Medical Examinations (2)'!E:E,"Not Found")</f>
        <v>No</v>
      </c>
      <c r="I592" s="12" t="str">
        <f>_xlfn.XLOOKUP(A592,'PWQ_Medical Examinations (2)'!A:A,'PWQ_Medical Examinations (2)'!F:F,"Not Found")</f>
        <v>No</v>
      </c>
      <c r="J592" s="12" t="str">
        <f>_xlfn.XLOOKUP(A592,'PWQ_Medical Examinations (2)'!A:A,'PWQ_Medical Examinations (2)'!G:G,"Not Found")</f>
        <v>No</v>
      </c>
      <c r="K592" s="13">
        <f>_xlfn.XLOOKUP('Healthcare-Xlookup'!A592,'PWQ_Medical Examinations (2)'!A:A,'PWQ_Medical Examinations (2)'!H:H,"Not Found")</f>
        <v>0</v>
      </c>
      <c r="L592" s="13" t="str">
        <f>_xlfn.XLOOKUP(A592,'PWQ_Medical Examinations (2)'!A:A,'PWQ_Medical Examinations (2)'!I:I,"Not Found")</f>
        <v>No</v>
      </c>
      <c r="M592" s="14">
        <f>_xlfn.XLOOKUP(A592,'PWQ_Hospitalisation Details (2)'!A:A,'PWQ_Hospitalisation Details (2)'!E:E,"Not Found")</f>
        <v>27269</v>
      </c>
      <c r="N592" s="15">
        <f>_xlfn.XLOOKUP(A592,'PWQ_Hospitalisation Details (2)'!A:A,'PWQ_Hospitalisation Details (2)'!G:G,"Not Found")</f>
        <v>16770.990000000002</v>
      </c>
      <c r="O592" s="12" t="str">
        <f>_xlfn.XLOOKUP(A592,'PWQ_Hospitalisation Details (2)'!A:A,'PWQ_Hospitalisation Details (2)'!H:H,"Not Found")</f>
        <v>tier - 2</v>
      </c>
      <c r="P592" s="12" t="str">
        <f>_xlfn.XLOOKUP(A592,'PWQ_Hospitalisation Details (2)'!A:A,'PWQ_Hospitalisation Details (2)'!I:I,"Not Found")</f>
        <v>tier - 1</v>
      </c>
      <c r="Q592" s="12" t="str">
        <f>_xlfn.XLOOKUP(A592,'PWQ_Hospitalisation Details (2)'!A:A,'PWQ_Hospitalisation Details (2)'!J:J,"Not Found")</f>
        <v>R1012</v>
      </c>
      <c r="R592" s="12">
        <f>_xlfn.XLOOKUP('Healthcare-Xlookup'!A592,'PWQ_Hospitalisation Details (2)'!A:A,'PWQ_Hospitalisation Details (2)'!K:K,"Not Found")</f>
        <v>48</v>
      </c>
    </row>
    <row r="593" spans="1:18" x14ac:dyDescent="0.35">
      <c r="A593" s="12" t="s">
        <v>1779</v>
      </c>
      <c r="B593" s="12" t="str">
        <f>_xlfn.XLOOKUP(A593,Customer_Names[Customer ID],Customer_Names[First Name],"Not Found")</f>
        <v xml:space="preserve">  Mary</v>
      </c>
      <c r="C593" s="12" t="str">
        <f>_xlfn.XLOOKUP(A593,Customer_Names[Customer ID],Customer_Names[last Name],"Not Found")</f>
        <v>Johnson</v>
      </c>
      <c r="D593" s="22">
        <f>_xlfn.XLOOKUP('Healthcare-Xlookup'!A593,'PWQ_Medical Examinations (2)'!A:A,'PWQ_Medical Examinations (2)'!B:B,"Not Found")</f>
        <v>21.754999999999999</v>
      </c>
      <c r="E593" s="13" t="str">
        <f>_xlfn.XLOOKUP(A593,'PWQ_Medical Examinations (2)'!A:A,'PWQ_Medical Examinations (2)'!C:C,"Not Found")</f>
        <v>Normal Weight</v>
      </c>
      <c r="F593" s="12">
        <f>_xlfn.XLOOKUP(A593,'PWQ_Medical Examinations (2)'!A:A,'PWQ_Medical Examinations (2)'!D:D,"Not Found")</f>
        <v>4.63</v>
      </c>
      <c r="G593" s="12" t="str">
        <f>_xlfn.XLOOKUP('Healthcare-Xlookup'!A593,'PWQ_Medical Examinations (2)'!A:A,'PWQ_Medical Examinations (2)'!J:J,"Not Found")</f>
        <v>Normal</v>
      </c>
      <c r="H593" s="12" t="str">
        <f>_xlfn.XLOOKUP(A593,'PWQ_Medical Examinations (2)'!A:A,'PWQ_Medical Examinations (2)'!E:E,"Not Found")</f>
        <v>No</v>
      </c>
      <c r="I593" s="12" t="str">
        <f>_xlfn.XLOOKUP(A593,'PWQ_Medical Examinations (2)'!A:A,'PWQ_Medical Examinations (2)'!F:F,"Not Found")</f>
        <v>No</v>
      </c>
      <c r="J593" s="12" t="str">
        <f>_xlfn.XLOOKUP(A593,'PWQ_Medical Examinations (2)'!A:A,'PWQ_Medical Examinations (2)'!G:G,"Not Found")</f>
        <v>Yes</v>
      </c>
      <c r="K593" s="13">
        <f>_xlfn.XLOOKUP('Healthcare-Xlookup'!A593,'PWQ_Medical Examinations (2)'!A:A,'PWQ_Medical Examinations (2)'!H:H,"Not Found")</f>
        <v>1</v>
      </c>
      <c r="L593" s="13" t="str">
        <f>_xlfn.XLOOKUP(A593,'PWQ_Medical Examinations (2)'!A:A,'PWQ_Medical Examinations (2)'!I:I,"Not Found")</f>
        <v>yes</v>
      </c>
      <c r="M593" s="14">
        <f>_xlfn.XLOOKUP(A593,'PWQ_Hospitalisation Details (2)'!A:A,'PWQ_Hospitalisation Details (2)'!E:E,"Not Found")</f>
        <v>34278</v>
      </c>
      <c r="N593" s="15">
        <f>_xlfn.XLOOKUP(A593,'PWQ_Hospitalisation Details (2)'!A:A,'PWQ_Hospitalisation Details (2)'!G:G,"Not Found")</f>
        <v>16657.72</v>
      </c>
      <c r="O593" s="12" t="str">
        <f>_xlfn.XLOOKUP(A593,'PWQ_Hospitalisation Details (2)'!A:A,'PWQ_Hospitalisation Details (2)'!H:H,"Not Found")</f>
        <v>tier - 2</v>
      </c>
      <c r="P593" s="12" t="str">
        <f>_xlfn.XLOOKUP(A593,'PWQ_Hospitalisation Details (2)'!A:A,'PWQ_Hospitalisation Details (2)'!I:I,"Not Found")</f>
        <v>tier - 1</v>
      </c>
      <c r="Q593" s="12" t="str">
        <f>_xlfn.XLOOKUP(A593,'PWQ_Hospitalisation Details (2)'!A:A,'PWQ_Hospitalisation Details (2)'!J:J,"Not Found")</f>
        <v>R1024</v>
      </c>
      <c r="R593" s="12">
        <f>_xlfn.XLOOKUP('Healthcare-Xlookup'!A593,'PWQ_Hospitalisation Details (2)'!A:A,'PWQ_Hospitalisation Details (2)'!K:K,"Not Found")</f>
        <v>29</v>
      </c>
    </row>
    <row r="594" spans="1:18" x14ac:dyDescent="0.35">
      <c r="A594" s="12" t="s">
        <v>1778</v>
      </c>
      <c r="B594" s="12" t="str">
        <f>_xlfn.XLOOKUP(A594,Customer_Names[Customer ID],Customer_Names[First Name],"Not Found")</f>
        <v xml:space="preserve">  Kati A</v>
      </c>
      <c r="C594" s="12" t="str">
        <f>_xlfn.XLOOKUP(A594,Customer_Names[Customer ID],Customer_Names[last Name],"Not Found")</f>
        <v>Petry</v>
      </c>
      <c r="D594" s="22">
        <f>_xlfn.XLOOKUP('Healthcare-Xlookup'!A594,'PWQ_Medical Examinations (2)'!A:A,'PWQ_Medical Examinations (2)'!B:B,"Not Found")</f>
        <v>48.39</v>
      </c>
      <c r="E594" s="13" t="str">
        <f>_xlfn.XLOOKUP(A594,'PWQ_Medical Examinations (2)'!A:A,'PWQ_Medical Examinations (2)'!C:C,"Not Found")</f>
        <v>Obesity</v>
      </c>
      <c r="F594" s="12">
        <f>_xlfn.XLOOKUP(A594,'PWQ_Medical Examinations (2)'!A:A,'PWQ_Medical Examinations (2)'!D:D,"Not Found")</f>
        <v>4.6100000000000003</v>
      </c>
      <c r="G594" s="12" t="str">
        <f>_xlfn.XLOOKUP('Healthcare-Xlookup'!A594,'PWQ_Medical Examinations (2)'!A:A,'PWQ_Medical Examinations (2)'!J:J,"Not Found")</f>
        <v>Normal</v>
      </c>
      <c r="H594" s="12" t="str">
        <f>_xlfn.XLOOKUP(A594,'PWQ_Medical Examinations (2)'!A:A,'PWQ_Medical Examinations (2)'!E:E,"Not Found")</f>
        <v>No</v>
      </c>
      <c r="I594" s="12" t="str">
        <f>_xlfn.XLOOKUP(A594,'PWQ_Medical Examinations (2)'!A:A,'PWQ_Medical Examinations (2)'!F:F,"Not Found")</f>
        <v>No</v>
      </c>
      <c r="J594" s="12" t="str">
        <f>_xlfn.XLOOKUP(A594,'PWQ_Medical Examinations (2)'!A:A,'PWQ_Medical Examinations (2)'!G:G,"Not Found")</f>
        <v>No</v>
      </c>
      <c r="K594" s="13">
        <f>_xlfn.XLOOKUP('Healthcare-Xlookup'!A594,'PWQ_Medical Examinations (2)'!A:A,'PWQ_Medical Examinations (2)'!H:H,"Not Found")</f>
        <v>0</v>
      </c>
      <c r="L594" s="13" t="str">
        <f>_xlfn.XLOOKUP(A594,'PWQ_Medical Examinations (2)'!A:A,'PWQ_Medical Examinations (2)'!I:I,"Not Found")</f>
        <v>No</v>
      </c>
      <c r="M594" s="14">
        <f>_xlfn.XLOOKUP(A594,'PWQ_Hospitalisation Details (2)'!A:A,'PWQ_Hospitalisation Details (2)'!E:E,"Not Found")</f>
        <v>28393</v>
      </c>
      <c r="N594" s="15">
        <f>_xlfn.XLOOKUP(A594,'PWQ_Hospitalisation Details (2)'!A:A,'PWQ_Hospitalisation Details (2)'!G:G,"Not Found")</f>
        <v>16631.61</v>
      </c>
      <c r="O594" s="12" t="str">
        <f>_xlfn.XLOOKUP(A594,'PWQ_Hospitalisation Details (2)'!A:A,'PWQ_Hospitalisation Details (2)'!H:H,"Not Found")</f>
        <v>tier - 2</v>
      </c>
      <c r="P594" s="12" t="str">
        <f>_xlfn.XLOOKUP(A594,'PWQ_Hospitalisation Details (2)'!A:A,'PWQ_Hospitalisation Details (2)'!I:I,"Not Found")</f>
        <v>tier - 1</v>
      </c>
      <c r="Q594" s="12" t="str">
        <f>_xlfn.XLOOKUP(A594,'PWQ_Hospitalisation Details (2)'!A:A,'PWQ_Hospitalisation Details (2)'!J:J,"Not Found")</f>
        <v>R1012</v>
      </c>
      <c r="R594" s="12">
        <f>_xlfn.XLOOKUP('Healthcare-Xlookup'!A594,'PWQ_Hospitalisation Details (2)'!A:A,'PWQ_Hospitalisation Details (2)'!K:K,"Not Found")</f>
        <v>45</v>
      </c>
    </row>
    <row r="595" spans="1:18" x14ac:dyDescent="0.35">
      <c r="A595" s="12" t="s">
        <v>1777</v>
      </c>
      <c r="B595" s="12" t="str">
        <f>_xlfn.XLOOKUP(A595,Customer_Names[Customer ID],Customer_Names[First Name],"Not Found")</f>
        <v>s  Kelly J</v>
      </c>
      <c r="C595" s="12" t="str">
        <f>_xlfn.XLOOKUP(A595,Customer_Names[Customer ID],Customer_Names[last Name],"Not Found")</f>
        <v>Laleman</v>
      </c>
      <c r="D595" s="22">
        <f>_xlfn.XLOOKUP('Healthcare-Xlookup'!A595,'PWQ_Medical Examinations (2)'!A:A,'PWQ_Medical Examinations (2)'!B:B,"Not Found")</f>
        <v>47.15</v>
      </c>
      <c r="E595" s="13" t="str">
        <f>_xlfn.XLOOKUP(A595,'PWQ_Medical Examinations (2)'!A:A,'PWQ_Medical Examinations (2)'!C:C,"Not Found")</f>
        <v>Obesity</v>
      </c>
      <c r="F595" s="12">
        <f>_xlfn.XLOOKUP(A595,'PWQ_Medical Examinations (2)'!A:A,'PWQ_Medical Examinations (2)'!D:D,"Not Found")</f>
        <v>9.5299999999999994</v>
      </c>
      <c r="G595" s="12" t="str">
        <f>_xlfn.XLOOKUP('Healthcare-Xlookup'!A595,'PWQ_Medical Examinations (2)'!A:A,'PWQ_Medical Examinations (2)'!J:J,"Not Found")</f>
        <v>Diabetes</v>
      </c>
      <c r="H595" s="12" t="str">
        <f>_xlfn.XLOOKUP(A595,'PWQ_Medical Examinations (2)'!A:A,'PWQ_Medical Examinations (2)'!E:E,"Not Found")</f>
        <v>yes</v>
      </c>
      <c r="I595" s="12" t="str">
        <f>_xlfn.XLOOKUP(A595,'PWQ_Medical Examinations (2)'!A:A,'PWQ_Medical Examinations (2)'!F:F,"Not Found")</f>
        <v>No</v>
      </c>
      <c r="J595" s="12" t="str">
        <f>_xlfn.XLOOKUP(A595,'PWQ_Medical Examinations (2)'!A:A,'PWQ_Medical Examinations (2)'!G:G,"Not Found")</f>
        <v>No</v>
      </c>
      <c r="K595" s="13">
        <f>_xlfn.XLOOKUP('Healthcare-Xlookup'!A595,'PWQ_Medical Examinations (2)'!A:A,'PWQ_Medical Examinations (2)'!H:H,"Not Found")</f>
        <v>1</v>
      </c>
      <c r="L595" s="13" t="str">
        <f>_xlfn.XLOOKUP(A595,'PWQ_Medical Examinations (2)'!A:A,'PWQ_Medical Examinations (2)'!I:I,"Not Found")</f>
        <v>No</v>
      </c>
      <c r="M595" s="14">
        <f>_xlfn.XLOOKUP(A595,'PWQ_Hospitalisation Details (2)'!A:A,'PWQ_Hospitalisation Details (2)'!E:E,"Not Found")</f>
        <v>27599</v>
      </c>
      <c r="N595" s="15">
        <f>_xlfn.XLOOKUP(A595,'PWQ_Hospitalisation Details (2)'!A:A,'PWQ_Hospitalisation Details (2)'!G:G,"Not Found")</f>
        <v>16602.18</v>
      </c>
      <c r="O595" s="12" t="str">
        <f>_xlfn.XLOOKUP(A595,'PWQ_Hospitalisation Details (2)'!A:A,'PWQ_Hospitalisation Details (2)'!H:H,"Not Found")</f>
        <v>tier - 2</v>
      </c>
      <c r="P595" s="12" t="str">
        <f>_xlfn.XLOOKUP(A595,'PWQ_Hospitalisation Details (2)'!A:A,'PWQ_Hospitalisation Details (2)'!I:I,"Not Found")</f>
        <v>tier - 1</v>
      </c>
      <c r="Q595" s="12" t="str">
        <f>_xlfn.XLOOKUP(A595,'PWQ_Hospitalisation Details (2)'!A:A,'PWQ_Hospitalisation Details (2)'!J:J,"Not Found")</f>
        <v>R1026</v>
      </c>
      <c r="R595" s="12">
        <f>_xlfn.XLOOKUP('Healthcare-Xlookup'!A595,'PWQ_Hospitalisation Details (2)'!A:A,'PWQ_Hospitalisation Details (2)'!K:K,"Not Found")</f>
        <v>47</v>
      </c>
    </row>
    <row r="596" spans="1:18" x14ac:dyDescent="0.35">
      <c r="A596" s="12" t="s">
        <v>1776</v>
      </c>
      <c r="B596" s="12" t="str">
        <f>_xlfn.XLOOKUP(A596,Customer_Names[Customer ID],Customer_Names[First Name],"Not Found")</f>
        <v xml:space="preserve">  Greer D</v>
      </c>
      <c r="C596" s="12" t="str">
        <f>_xlfn.XLOOKUP(A596,Customer_Names[Customer ID],Customer_Names[last Name],"Not Found")</f>
        <v>Colby</v>
      </c>
      <c r="D596" s="22">
        <f>_xlfn.XLOOKUP('Healthcare-Xlookup'!A596,'PWQ_Medical Examinations (2)'!A:A,'PWQ_Medical Examinations (2)'!B:B,"Not Found")</f>
        <v>47.59</v>
      </c>
      <c r="E596" s="13" t="str">
        <f>_xlfn.XLOOKUP(A596,'PWQ_Medical Examinations (2)'!A:A,'PWQ_Medical Examinations (2)'!C:C,"Not Found")</f>
        <v>Obesity</v>
      </c>
      <c r="F596" s="12">
        <f>_xlfn.XLOOKUP(A596,'PWQ_Medical Examinations (2)'!A:A,'PWQ_Medical Examinations (2)'!D:D,"Not Found")</f>
        <v>11.43</v>
      </c>
      <c r="G596" s="12" t="str">
        <f>_xlfn.XLOOKUP('Healthcare-Xlookup'!A596,'PWQ_Medical Examinations (2)'!A:A,'PWQ_Medical Examinations (2)'!J:J,"Not Found")</f>
        <v>Diabetes</v>
      </c>
      <c r="H596" s="12" t="str">
        <f>_xlfn.XLOOKUP(A596,'PWQ_Medical Examinations (2)'!A:A,'PWQ_Medical Examinations (2)'!E:E,"Not Found")</f>
        <v>yes</v>
      </c>
      <c r="I596" s="12" t="str">
        <f>_xlfn.XLOOKUP(A596,'PWQ_Medical Examinations (2)'!A:A,'PWQ_Medical Examinations (2)'!F:F,"Not Found")</f>
        <v>No</v>
      </c>
      <c r="J596" s="12" t="str">
        <f>_xlfn.XLOOKUP(A596,'PWQ_Medical Examinations (2)'!A:A,'PWQ_Medical Examinations (2)'!G:G,"Not Found")</f>
        <v>No</v>
      </c>
      <c r="K596" s="13">
        <f>_xlfn.XLOOKUP('Healthcare-Xlookup'!A596,'PWQ_Medical Examinations (2)'!A:A,'PWQ_Medical Examinations (2)'!H:H,"Not Found")</f>
        <v>2</v>
      </c>
      <c r="L596" s="13" t="str">
        <f>_xlfn.XLOOKUP(A596,'PWQ_Medical Examinations (2)'!A:A,'PWQ_Medical Examinations (2)'!I:I,"Not Found")</f>
        <v>No</v>
      </c>
      <c r="M596" s="14">
        <f>_xlfn.XLOOKUP(A596,'PWQ_Hospitalisation Details (2)'!A:A,'PWQ_Hospitalisation Details (2)'!E:E,"Not Found")</f>
        <v>25759</v>
      </c>
      <c r="N596" s="15">
        <f>_xlfn.XLOOKUP(A596,'PWQ_Hospitalisation Details (2)'!A:A,'PWQ_Hospitalisation Details (2)'!G:G,"Not Found")</f>
        <v>16600.16</v>
      </c>
      <c r="O596" s="12" t="str">
        <f>_xlfn.XLOOKUP(A596,'PWQ_Hospitalisation Details (2)'!A:A,'PWQ_Hospitalisation Details (2)'!H:H,"Not Found")</f>
        <v>tier - 2</v>
      </c>
      <c r="P596" s="12" t="str">
        <f>_xlfn.XLOOKUP(A596,'PWQ_Hospitalisation Details (2)'!A:A,'PWQ_Hospitalisation Details (2)'!I:I,"Not Found")</f>
        <v>tier - 2</v>
      </c>
      <c r="Q596" s="12" t="str">
        <f>_xlfn.XLOOKUP(A596,'PWQ_Hospitalisation Details (2)'!A:A,'PWQ_Hospitalisation Details (2)'!J:J,"Not Found")</f>
        <v>R1011</v>
      </c>
      <c r="R596" s="12">
        <f>_xlfn.XLOOKUP('Healthcare-Xlookup'!A596,'PWQ_Hospitalisation Details (2)'!A:A,'PWQ_Hospitalisation Details (2)'!K:K,"Not Found")</f>
        <v>52</v>
      </c>
    </row>
    <row r="597" spans="1:18" x14ac:dyDescent="0.35">
      <c r="A597" s="12" t="s">
        <v>1775</v>
      </c>
      <c r="B597" s="12" t="str">
        <f>_xlfn.XLOOKUP(A597,Customer_Names[Customer ID],Customer_Names[First Name],"Not Found")</f>
        <v xml:space="preserve">  Brent</v>
      </c>
      <c r="C597" s="12" t="str">
        <f>_xlfn.XLOOKUP(A597,Customer_Names[Customer ID],Customer_Names[last Name],"Not Found")</f>
        <v>Wathke</v>
      </c>
      <c r="D597" s="22">
        <f>_xlfn.XLOOKUP('Healthcare-Xlookup'!A597,'PWQ_Medical Examinations (2)'!A:A,'PWQ_Medical Examinations (2)'!B:B,"Not Found")</f>
        <v>39.81</v>
      </c>
      <c r="E597" s="13" t="str">
        <f>_xlfn.XLOOKUP(A597,'PWQ_Medical Examinations (2)'!A:A,'PWQ_Medical Examinations (2)'!C:C,"Not Found")</f>
        <v>Obesity</v>
      </c>
      <c r="F597" s="12">
        <f>_xlfn.XLOOKUP(A597,'PWQ_Medical Examinations (2)'!A:A,'PWQ_Medical Examinations (2)'!D:D,"Not Found")</f>
        <v>7.65</v>
      </c>
      <c r="G597" s="12" t="str">
        <f>_xlfn.XLOOKUP('Healthcare-Xlookup'!A597,'PWQ_Medical Examinations (2)'!A:A,'PWQ_Medical Examinations (2)'!J:J,"Not Found")</f>
        <v>Diabetes</v>
      </c>
      <c r="H597" s="12" t="str">
        <f>_xlfn.XLOOKUP(A597,'PWQ_Medical Examinations (2)'!A:A,'PWQ_Medical Examinations (2)'!E:E,"Not Found")</f>
        <v>yes</v>
      </c>
      <c r="I597" s="12" t="str">
        <f>_xlfn.XLOOKUP(A597,'PWQ_Medical Examinations (2)'!A:A,'PWQ_Medical Examinations (2)'!F:F,"Not Found")</f>
        <v>No</v>
      </c>
      <c r="J597" s="12" t="str">
        <f>_xlfn.XLOOKUP(A597,'PWQ_Medical Examinations (2)'!A:A,'PWQ_Medical Examinations (2)'!G:G,"Not Found")</f>
        <v>Yes</v>
      </c>
      <c r="K597" s="13">
        <f>_xlfn.XLOOKUP('Healthcare-Xlookup'!A597,'PWQ_Medical Examinations (2)'!A:A,'PWQ_Medical Examinations (2)'!H:H,"Not Found")</f>
        <v>1</v>
      </c>
      <c r="L597" s="13" t="str">
        <f>_xlfn.XLOOKUP(A597,'PWQ_Medical Examinations (2)'!A:A,'PWQ_Medical Examinations (2)'!I:I,"Not Found")</f>
        <v>No</v>
      </c>
      <c r="M597" s="14">
        <f>_xlfn.XLOOKUP(A597,'PWQ_Hospitalisation Details (2)'!A:A,'PWQ_Hospitalisation Details (2)'!E:E,"Not Found")</f>
        <v>23187</v>
      </c>
      <c r="N597" s="15">
        <f>_xlfn.XLOOKUP(A597,'PWQ_Hospitalisation Details (2)'!A:A,'PWQ_Hospitalisation Details (2)'!G:G,"Not Found")</f>
        <v>16587.96</v>
      </c>
      <c r="O597" s="12" t="str">
        <f>_xlfn.XLOOKUP(A597,'PWQ_Hospitalisation Details (2)'!A:A,'PWQ_Hospitalisation Details (2)'!H:H,"Not Found")</f>
        <v>tier - 2</v>
      </c>
      <c r="P597" s="12" t="str">
        <f>_xlfn.XLOOKUP(A597,'PWQ_Hospitalisation Details (2)'!A:A,'PWQ_Hospitalisation Details (2)'!I:I,"Not Found")</f>
        <v>tier - 2</v>
      </c>
      <c r="Q597" s="12" t="str">
        <f>_xlfn.XLOOKUP(A597,'PWQ_Hospitalisation Details (2)'!A:A,'PWQ_Hospitalisation Details (2)'!J:J,"Not Found")</f>
        <v>R1023</v>
      </c>
      <c r="R597" s="12">
        <f>_xlfn.XLOOKUP('Healthcare-Xlookup'!A597,'PWQ_Hospitalisation Details (2)'!A:A,'PWQ_Hospitalisation Details (2)'!K:K,"Not Found")</f>
        <v>59</v>
      </c>
    </row>
    <row r="598" spans="1:18" x14ac:dyDescent="0.35">
      <c r="A598" s="12" t="s">
        <v>1774</v>
      </c>
      <c r="B598" s="12" t="str">
        <f>_xlfn.XLOOKUP(A598,Customer_Names[Customer ID],Customer_Names[First Name],"Not Found")</f>
        <v xml:space="preserve">  Eugene M</v>
      </c>
      <c r="C598" s="12" t="str">
        <f>_xlfn.XLOOKUP(A598,Customer_Names[Customer ID],Customer_Names[last Name],"Not Found")</f>
        <v>Daly</v>
      </c>
      <c r="D598" s="22">
        <f>_xlfn.XLOOKUP('Healthcare-Xlookup'!A598,'PWQ_Medical Examinations (2)'!A:A,'PWQ_Medical Examinations (2)'!B:B,"Not Found")</f>
        <v>31.02</v>
      </c>
      <c r="E598" s="13" t="str">
        <f>_xlfn.XLOOKUP(A598,'PWQ_Medical Examinations (2)'!A:A,'PWQ_Medical Examinations (2)'!C:C,"Not Found")</f>
        <v>Obesity</v>
      </c>
      <c r="F598" s="12">
        <f>_xlfn.XLOOKUP(A598,'PWQ_Medical Examinations (2)'!A:A,'PWQ_Medical Examinations (2)'!D:D,"Not Found")</f>
        <v>5.87</v>
      </c>
      <c r="G598" s="12" t="str">
        <f>_xlfn.XLOOKUP('Healthcare-Xlookup'!A598,'PWQ_Medical Examinations (2)'!A:A,'PWQ_Medical Examinations (2)'!J:J,"Not Found")</f>
        <v>Prediabetes</v>
      </c>
      <c r="H598" s="12" t="str">
        <f>_xlfn.XLOOKUP(A598,'PWQ_Medical Examinations (2)'!A:A,'PWQ_Medical Examinations (2)'!E:E,"Not Found")</f>
        <v>yes</v>
      </c>
      <c r="I598" s="12" t="str">
        <f>_xlfn.XLOOKUP(A598,'PWQ_Medical Examinations (2)'!A:A,'PWQ_Medical Examinations (2)'!F:F,"Not Found")</f>
        <v>No</v>
      </c>
      <c r="J598" s="12" t="str">
        <f>_xlfn.XLOOKUP(A598,'PWQ_Medical Examinations (2)'!A:A,'PWQ_Medical Examinations (2)'!G:G,"Not Found")</f>
        <v>No</v>
      </c>
      <c r="K598" s="13">
        <f>_xlfn.XLOOKUP('Healthcare-Xlookup'!A598,'PWQ_Medical Examinations (2)'!A:A,'PWQ_Medical Examinations (2)'!H:H,"Not Found")</f>
        <v>0</v>
      </c>
      <c r="L598" s="13" t="str">
        <f>_xlfn.XLOOKUP(A598,'PWQ_Medical Examinations (2)'!A:A,'PWQ_Medical Examinations (2)'!I:I,"Not Found")</f>
        <v>No</v>
      </c>
      <c r="M598" s="14">
        <f>_xlfn.XLOOKUP(A598,'PWQ_Hospitalisation Details (2)'!A:A,'PWQ_Hospitalisation Details (2)'!E:E,"Not Found")</f>
        <v>37067</v>
      </c>
      <c r="N598" s="15">
        <f>_xlfn.XLOOKUP(A598,'PWQ_Hospitalisation Details (2)'!A:A,'PWQ_Hospitalisation Details (2)'!G:G,"Not Found")</f>
        <v>16586.5</v>
      </c>
      <c r="O598" s="12" t="str">
        <f>_xlfn.XLOOKUP(A598,'PWQ_Hospitalisation Details (2)'!A:A,'PWQ_Hospitalisation Details (2)'!H:H,"Not Found")</f>
        <v>tier - 2</v>
      </c>
      <c r="P598" s="12" t="str">
        <f>_xlfn.XLOOKUP(A598,'PWQ_Hospitalisation Details (2)'!A:A,'PWQ_Hospitalisation Details (2)'!I:I,"Not Found")</f>
        <v>tier - 1</v>
      </c>
      <c r="Q598" s="12" t="str">
        <f>_xlfn.XLOOKUP(A598,'PWQ_Hospitalisation Details (2)'!A:A,'PWQ_Hospitalisation Details (2)'!J:J,"Not Found")</f>
        <v>R1013</v>
      </c>
      <c r="R598" s="12">
        <f>_xlfn.XLOOKUP('Healthcare-Xlookup'!A598,'PWQ_Hospitalisation Details (2)'!A:A,'PWQ_Hospitalisation Details (2)'!K:K,"Not Found")</f>
        <v>21</v>
      </c>
    </row>
    <row r="599" spans="1:18" x14ac:dyDescent="0.35">
      <c r="A599" s="12" t="s">
        <v>1773</v>
      </c>
      <c r="B599" s="12" t="str">
        <f>_xlfn.XLOOKUP(A599,Customer_Names[Customer ID],Customer_Names[First Name],"Not Found")</f>
        <v xml:space="preserve">  Erin D</v>
      </c>
      <c r="C599" s="12" t="str">
        <f>_xlfn.XLOOKUP(A599,Customer_Names[Customer ID],Customer_Names[last Name],"Not Found")</f>
        <v>Dillon</v>
      </c>
      <c r="D599" s="22">
        <f>_xlfn.XLOOKUP('Healthcare-Xlookup'!A599,'PWQ_Medical Examinations (2)'!A:A,'PWQ_Medical Examinations (2)'!B:B,"Not Found")</f>
        <v>24.75</v>
      </c>
      <c r="E599" s="13" t="str">
        <f>_xlfn.XLOOKUP(A599,'PWQ_Medical Examinations (2)'!A:A,'PWQ_Medical Examinations (2)'!C:C,"Not Found")</f>
        <v>Over weight</v>
      </c>
      <c r="F599" s="12">
        <f>_xlfn.XLOOKUP(A599,'PWQ_Medical Examinations (2)'!A:A,'PWQ_Medical Examinations (2)'!D:D,"Not Found")</f>
        <v>4.3600000000000003</v>
      </c>
      <c r="G599" s="12" t="str">
        <f>_xlfn.XLOOKUP('Healthcare-Xlookup'!A599,'PWQ_Medical Examinations (2)'!A:A,'PWQ_Medical Examinations (2)'!J:J,"Not Found")</f>
        <v>Normal</v>
      </c>
      <c r="H599" s="12" t="str">
        <f>_xlfn.XLOOKUP(A599,'PWQ_Medical Examinations (2)'!A:A,'PWQ_Medical Examinations (2)'!E:E,"Not Found")</f>
        <v>yes</v>
      </c>
      <c r="I599" s="12" t="str">
        <f>_xlfn.XLOOKUP(A599,'PWQ_Medical Examinations (2)'!A:A,'PWQ_Medical Examinations (2)'!F:F,"Not Found")</f>
        <v>No</v>
      </c>
      <c r="J599" s="12" t="str">
        <f>_xlfn.XLOOKUP(A599,'PWQ_Medical Examinations (2)'!A:A,'PWQ_Medical Examinations (2)'!G:G,"Not Found")</f>
        <v>No</v>
      </c>
      <c r="K599" s="13">
        <f>_xlfn.XLOOKUP('Healthcare-Xlookup'!A599,'PWQ_Medical Examinations (2)'!A:A,'PWQ_Medical Examinations (2)'!H:H,"Not Found")</f>
        <v>1</v>
      </c>
      <c r="L599" s="13" t="str">
        <f>_xlfn.XLOOKUP(A599,'PWQ_Medical Examinations (2)'!A:A,'PWQ_Medical Examinations (2)'!I:I,"Not Found")</f>
        <v>yes</v>
      </c>
      <c r="M599" s="14">
        <f>_xlfn.XLOOKUP(A599,'PWQ_Hospitalisation Details (2)'!A:A,'PWQ_Hospitalisation Details (2)'!E:E,"Not Found")</f>
        <v>35056</v>
      </c>
      <c r="N599" s="15">
        <f>_xlfn.XLOOKUP(A599,'PWQ_Hospitalisation Details (2)'!A:A,'PWQ_Hospitalisation Details (2)'!G:G,"Not Found")</f>
        <v>16577.78</v>
      </c>
      <c r="O599" s="12" t="str">
        <f>_xlfn.XLOOKUP(A599,'PWQ_Hospitalisation Details (2)'!A:A,'PWQ_Hospitalisation Details (2)'!H:H,"Not Found")</f>
        <v>tier - 2</v>
      </c>
      <c r="P599" s="12" t="str">
        <f>_xlfn.XLOOKUP(A599,'PWQ_Hospitalisation Details (2)'!A:A,'PWQ_Hospitalisation Details (2)'!I:I,"Not Found")</f>
        <v>tier - 1</v>
      </c>
      <c r="Q599" s="12" t="str">
        <f>_xlfn.XLOOKUP(A599,'PWQ_Hospitalisation Details (2)'!A:A,'PWQ_Hospitalisation Details (2)'!J:J,"Not Found")</f>
        <v>R1013</v>
      </c>
      <c r="R599" s="12">
        <f>_xlfn.XLOOKUP('Healthcare-Xlookup'!A599,'PWQ_Hospitalisation Details (2)'!A:A,'PWQ_Hospitalisation Details (2)'!K:K,"Not Found")</f>
        <v>27</v>
      </c>
    </row>
    <row r="600" spans="1:18" x14ac:dyDescent="0.35">
      <c r="A600" s="12" t="s">
        <v>1772</v>
      </c>
      <c r="B600" s="12" t="str">
        <f>_xlfn.XLOOKUP(A600,Customer_Names[Customer ID],Customer_Names[First Name],"Not Found")</f>
        <v xml:space="preserve">  Kamilla</v>
      </c>
      <c r="C600" s="12" t="str">
        <f>_xlfn.XLOOKUP(A600,Customer_Names[Customer ID],Customer_Names[last Name],"Not Found")</f>
        <v>Pontes</v>
      </c>
      <c r="D600" s="22">
        <f>_xlfn.XLOOKUP('Healthcare-Xlookup'!A600,'PWQ_Medical Examinations (2)'!A:A,'PWQ_Medical Examinations (2)'!B:B,"Not Found")</f>
        <v>30.114999999999998</v>
      </c>
      <c r="E600" s="13" t="str">
        <f>_xlfn.XLOOKUP(A600,'PWQ_Medical Examinations (2)'!A:A,'PWQ_Medical Examinations (2)'!C:C,"Not Found")</f>
        <v>Obesity</v>
      </c>
      <c r="F600" s="12">
        <f>_xlfn.XLOOKUP(A600,'PWQ_Medical Examinations (2)'!A:A,'PWQ_Medical Examinations (2)'!D:D,"Not Found")</f>
        <v>10.119999999999999</v>
      </c>
      <c r="G600" s="12" t="str">
        <f>_xlfn.XLOOKUP('Healthcare-Xlookup'!A600,'PWQ_Medical Examinations (2)'!A:A,'PWQ_Medical Examinations (2)'!J:J,"Not Found")</f>
        <v>Diabetes</v>
      </c>
      <c r="H600" s="12" t="str">
        <f>_xlfn.XLOOKUP(A600,'PWQ_Medical Examinations (2)'!A:A,'PWQ_Medical Examinations (2)'!E:E,"Not Found")</f>
        <v>No</v>
      </c>
      <c r="I600" s="12" t="str">
        <f>_xlfn.XLOOKUP(A600,'PWQ_Medical Examinations (2)'!A:A,'PWQ_Medical Examinations (2)'!F:F,"Not Found")</f>
        <v>No</v>
      </c>
      <c r="J600" s="12" t="str">
        <f>_xlfn.XLOOKUP(A600,'PWQ_Medical Examinations (2)'!A:A,'PWQ_Medical Examinations (2)'!G:G,"Not Found")</f>
        <v>No</v>
      </c>
      <c r="K600" s="13">
        <f>_xlfn.XLOOKUP('Healthcare-Xlookup'!A600,'PWQ_Medical Examinations (2)'!A:A,'PWQ_Medical Examinations (2)'!H:H,"Not Found")</f>
        <v>3</v>
      </c>
      <c r="L600" s="13" t="str">
        <f>_xlfn.XLOOKUP(A600,'PWQ_Medical Examinations (2)'!A:A,'PWQ_Medical Examinations (2)'!I:I,"Not Found")</f>
        <v>No</v>
      </c>
      <c r="M600" s="14">
        <f>_xlfn.XLOOKUP(A600,'PWQ_Hospitalisation Details (2)'!A:A,'PWQ_Hospitalisation Details (2)'!E:E,"Not Found")</f>
        <v>21468</v>
      </c>
      <c r="N600" s="15">
        <f>_xlfn.XLOOKUP(A600,'PWQ_Hospitalisation Details (2)'!A:A,'PWQ_Hospitalisation Details (2)'!G:G,"Not Found")</f>
        <v>16455.71</v>
      </c>
      <c r="O600" s="12" t="str">
        <f>_xlfn.XLOOKUP(A600,'PWQ_Hospitalisation Details (2)'!A:A,'PWQ_Hospitalisation Details (2)'!H:H,"Not Found")</f>
        <v>tier - 2</v>
      </c>
      <c r="P600" s="12" t="str">
        <f>_xlfn.XLOOKUP(A600,'PWQ_Hospitalisation Details (2)'!A:A,'PWQ_Hospitalisation Details (2)'!I:I,"Not Found")</f>
        <v>tier - 2</v>
      </c>
      <c r="Q600" s="12" t="str">
        <f>_xlfn.XLOOKUP(A600,'PWQ_Hospitalisation Details (2)'!A:A,'PWQ_Hospitalisation Details (2)'!J:J,"Not Found")</f>
        <v>R1012</v>
      </c>
      <c r="R600" s="12">
        <f>_xlfn.XLOOKUP('Healthcare-Xlookup'!A600,'PWQ_Hospitalisation Details (2)'!A:A,'PWQ_Hospitalisation Details (2)'!K:K,"Not Found")</f>
        <v>64</v>
      </c>
    </row>
    <row r="601" spans="1:18" x14ac:dyDescent="0.35">
      <c r="A601" s="12" t="s">
        <v>1771</v>
      </c>
      <c r="B601" s="12" t="str">
        <f>_xlfn.XLOOKUP(A601,Customer_Names[Customer ID],Customer_Names[First Name],"Not Found")</f>
        <v xml:space="preserve">  Wayne I</v>
      </c>
      <c r="C601" s="12" t="str">
        <f>_xlfn.XLOOKUP(A601,Customer_Names[Customer ID],Customer_Names[last Name],"Not Found")</f>
        <v>Spies</v>
      </c>
      <c r="D601" s="22">
        <f>_xlfn.XLOOKUP('Healthcare-Xlookup'!A601,'PWQ_Medical Examinations (2)'!A:A,'PWQ_Medical Examinations (2)'!B:B,"Not Found")</f>
        <v>26.03</v>
      </c>
      <c r="E601" s="13" t="str">
        <f>_xlfn.XLOOKUP(A601,'PWQ_Medical Examinations (2)'!A:A,'PWQ_Medical Examinations (2)'!C:C,"Not Found")</f>
        <v>Over weight</v>
      </c>
      <c r="F601" s="12">
        <f>_xlfn.XLOOKUP(A601,'PWQ_Medical Examinations (2)'!A:A,'PWQ_Medical Examinations (2)'!D:D,"Not Found")</f>
        <v>4.01</v>
      </c>
      <c r="G601" s="12" t="str">
        <f>_xlfn.XLOOKUP('Healthcare-Xlookup'!A601,'PWQ_Medical Examinations (2)'!A:A,'PWQ_Medical Examinations (2)'!J:J,"Not Found")</f>
        <v>Normal</v>
      </c>
      <c r="H601" s="12" t="str">
        <f>_xlfn.XLOOKUP(A601,'PWQ_Medical Examinations (2)'!A:A,'PWQ_Medical Examinations (2)'!E:E,"Not Found")</f>
        <v>No</v>
      </c>
      <c r="I601" s="12" t="str">
        <f>_xlfn.XLOOKUP(A601,'PWQ_Medical Examinations (2)'!A:A,'PWQ_Medical Examinations (2)'!F:F,"Not Found")</f>
        <v>No</v>
      </c>
      <c r="J601" s="12" t="str">
        <f>_xlfn.XLOOKUP(A601,'PWQ_Medical Examinations (2)'!A:A,'PWQ_Medical Examinations (2)'!G:G,"Not Found")</f>
        <v>Yes</v>
      </c>
      <c r="K601" s="13">
        <f>_xlfn.XLOOKUP('Healthcare-Xlookup'!A601,'PWQ_Medical Examinations (2)'!A:A,'PWQ_Medical Examinations (2)'!H:H,"Not Found")</f>
        <v>1</v>
      </c>
      <c r="L601" s="13" t="str">
        <f>_xlfn.XLOOKUP(A601,'PWQ_Medical Examinations (2)'!A:A,'PWQ_Medical Examinations (2)'!I:I,"Not Found")</f>
        <v>yes</v>
      </c>
      <c r="M601" s="14">
        <f>_xlfn.XLOOKUP(A601,'PWQ_Hospitalisation Details (2)'!A:A,'PWQ_Hospitalisation Details (2)'!E:E,"Not Found")</f>
        <v>37975</v>
      </c>
      <c r="N601" s="15">
        <f>_xlfn.XLOOKUP(A601,'PWQ_Hospitalisation Details (2)'!A:A,'PWQ_Hospitalisation Details (2)'!G:G,"Not Found")</f>
        <v>16450.89</v>
      </c>
      <c r="O601" s="12" t="str">
        <f>_xlfn.XLOOKUP(A601,'PWQ_Hospitalisation Details (2)'!A:A,'PWQ_Hospitalisation Details (2)'!H:H,"Not Found")</f>
        <v>tier - 2</v>
      </c>
      <c r="P601" s="12" t="str">
        <f>_xlfn.XLOOKUP(A601,'PWQ_Hospitalisation Details (2)'!A:A,'PWQ_Hospitalisation Details (2)'!I:I,"Not Found")</f>
        <v>tier - 1</v>
      </c>
      <c r="Q601" s="12" t="str">
        <f>_xlfn.XLOOKUP(A601,'PWQ_Hospitalisation Details (2)'!A:A,'PWQ_Hospitalisation Details (2)'!J:J,"Not Found")</f>
        <v>R1012</v>
      </c>
      <c r="R601" s="12">
        <f>_xlfn.XLOOKUP('Healthcare-Xlookup'!A601,'PWQ_Hospitalisation Details (2)'!A:A,'PWQ_Hospitalisation Details (2)'!K:K,"Not Found")</f>
        <v>19</v>
      </c>
    </row>
    <row r="602" spans="1:18" x14ac:dyDescent="0.35">
      <c r="A602" s="12" t="s">
        <v>1770</v>
      </c>
      <c r="B602" s="12" t="str">
        <f>_xlfn.XLOOKUP(A602,Customer_Names[Customer ID],Customer_Names[First Name],"Not Found")</f>
        <v xml:space="preserve">  Tracy L</v>
      </c>
      <c r="C602" s="12" t="str">
        <f>_xlfn.XLOOKUP(A602,Customer_Names[Customer ID],Customer_Names[last Name],"Not Found")</f>
        <v>Greig</v>
      </c>
      <c r="D602" s="22">
        <f>_xlfn.XLOOKUP('Healthcare-Xlookup'!A602,'PWQ_Medical Examinations (2)'!A:A,'PWQ_Medical Examinations (2)'!B:B,"Not Found")</f>
        <v>20.045000000000002</v>
      </c>
      <c r="E602" s="13" t="str">
        <f>_xlfn.XLOOKUP(A602,'PWQ_Medical Examinations (2)'!A:A,'PWQ_Medical Examinations (2)'!C:C,"Not Found")</f>
        <v>Normal Weight</v>
      </c>
      <c r="F602" s="12">
        <f>_xlfn.XLOOKUP(A602,'PWQ_Medical Examinations (2)'!A:A,'PWQ_Medical Examinations (2)'!D:D,"Not Found")</f>
        <v>4.7699999999999996</v>
      </c>
      <c r="G602" s="12" t="str">
        <f>_xlfn.XLOOKUP('Healthcare-Xlookup'!A602,'PWQ_Medical Examinations (2)'!A:A,'PWQ_Medical Examinations (2)'!J:J,"Not Found")</f>
        <v>Normal</v>
      </c>
      <c r="H602" s="12" t="str">
        <f>_xlfn.XLOOKUP(A602,'PWQ_Medical Examinations (2)'!A:A,'PWQ_Medical Examinations (2)'!E:E,"Not Found")</f>
        <v>yes</v>
      </c>
      <c r="I602" s="12" t="str">
        <f>_xlfn.XLOOKUP(A602,'PWQ_Medical Examinations (2)'!A:A,'PWQ_Medical Examinations (2)'!F:F,"Not Found")</f>
        <v>No</v>
      </c>
      <c r="J602" s="12" t="str">
        <f>_xlfn.XLOOKUP(A602,'PWQ_Medical Examinations (2)'!A:A,'PWQ_Medical Examinations (2)'!G:G,"Not Found")</f>
        <v>No</v>
      </c>
      <c r="K602" s="13">
        <f>_xlfn.XLOOKUP('Healthcare-Xlookup'!A602,'PWQ_Medical Examinations (2)'!A:A,'PWQ_Medical Examinations (2)'!H:H,"Not Found")</f>
        <v>1</v>
      </c>
      <c r="L602" s="13" t="str">
        <f>_xlfn.XLOOKUP(A602,'PWQ_Medical Examinations (2)'!A:A,'PWQ_Medical Examinations (2)'!I:I,"Not Found")</f>
        <v>yes</v>
      </c>
      <c r="M602" s="14">
        <f>_xlfn.XLOOKUP(A602,'PWQ_Hospitalisation Details (2)'!A:A,'PWQ_Hospitalisation Details (2)'!E:E,"Not Found")</f>
        <v>34970</v>
      </c>
      <c r="N602" s="15">
        <f>_xlfn.XLOOKUP(A602,'PWQ_Hospitalisation Details (2)'!A:A,'PWQ_Hospitalisation Details (2)'!G:G,"Not Found")</f>
        <v>16420.490000000002</v>
      </c>
      <c r="O602" s="12" t="str">
        <f>_xlfn.XLOOKUP(A602,'PWQ_Hospitalisation Details (2)'!A:A,'PWQ_Hospitalisation Details (2)'!H:H,"Not Found")</f>
        <v>tier - 2</v>
      </c>
      <c r="P602" s="12" t="str">
        <f>_xlfn.XLOOKUP(A602,'PWQ_Hospitalisation Details (2)'!A:A,'PWQ_Hospitalisation Details (2)'!I:I,"Not Found")</f>
        <v>tier - 3</v>
      </c>
      <c r="Q602" s="12" t="str">
        <f>_xlfn.XLOOKUP(A602,'PWQ_Hospitalisation Details (2)'!A:A,'PWQ_Hospitalisation Details (2)'!J:J,"Not Found")</f>
        <v>R1012</v>
      </c>
      <c r="R602" s="12">
        <f>_xlfn.XLOOKUP('Healthcare-Xlookup'!A602,'PWQ_Hospitalisation Details (2)'!A:A,'PWQ_Hospitalisation Details (2)'!K:K,"Not Found")</f>
        <v>27</v>
      </c>
    </row>
    <row r="603" spans="1:18" x14ac:dyDescent="0.35">
      <c r="A603" s="12" t="s">
        <v>1769</v>
      </c>
      <c r="B603" s="12" t="str">
        <f>_xlfn.XLOOKUP(A603,Customer_Names[Customer ID],Customer_Names[First Name],"Not Found")</f>
        <v>s  Heather</v>
      </c>
      <c r="C603" s="12" t="str">
        <f>_xlfn.XLOOKUP(A603,Customer_Names[Customer ID],Customer_Names[last Name],"Not Found")</f>
        <v>Scott</v>
      </c>
      <c r="D603" s="22">
        <f>_xlfn.XLOOKUP('Healthcare-Xlookup'!A603,'PWQ_Medical Examinations (2)'!A:A,'PWQ_Medical Examinations (2)'!B:B,"Not Found")</f>
        <v>40.24</v>
      </c>
      <c r="E603" s="13" t="str">
        <f>_xlfn.XLOOKUP(A603,'PWQ_Medical Examinations (2)'!A:A,'PWQ_Medical Examinations (2)'!C:C,"Not Found")</f>
        <v>Obesity</v>
      </c>
      <c r="F603" s="12">
        <f>_xlfn.XLOOKUP(A603,'PWQ_Medical Examinations (2)'!A:A,'PWQ_Medical Examinations (2)'!D:D,"Not Found")</f>
        <v>6.83</v>
      </c>
      <c r="G603" s="12" t="str">
        <f>_xlfn.XLOOKUP('Healthcare-Xlookup'!A603,'PWQ_Medical Examinations (2)'!A:A,'PWQ_Medical Examinations (2)'!J:J,"Not Found")</f>
        <v>Diabetes</v>
      </c>
      <c r="H603" s="12" t="str">
        <f>_xlfn.XLOOKUP(A603,'PWQ_Medical Examinations (2)'!A:A,'PWQ_Medical Examinations (2)'!E:E,"Not Found")</f>
        <v>No</v>
      </c>
      <c r="I603" s="12" t="str">
        <f>_xlfn.XLOOKUP(A603,'PWQ_Medical Examinations (2)'!A:A,'PWQ_Medical Examinations (2)'!F:F,"Not Found")</f>
        <v>No</v>
      </c>
      <c r="J603" s="12" t="str">
        <f>_xlfn.XLOOKUP(A603,'PWQ_Medical Examinations (2)'!A:A,'PWQ_Medical Examinations (2)'!G:G,"Not Found")</f>
        <v>No</v>
      </c>
      <c r="K603" s="13">
        <f>_xlfn.XLOOKUP('Healthcare-Xlookup'!A603,'PWQ_Medical Examinations (2)'!A:A,'PWQ_Medical Examinations (2)'!H:H,"Not Found")</f>
        <v>0</v>
      </c>
      <c r="L603" s="13" t="str">
        <f>_xlfn.XLOOKUP(A603,'PWQ_Medical Examinations (2)'!A:A,'PWQ_Medical Examinations (2)'!I:I,"Not Found")</f>
        <v>No</v>
      </c>
      <c r="M603" s="14">
        <f>_xlfn.XLOOKUP(A603,'PWQ_Hospitalisation Details (2)'!A:A,'PWQ_Hospitalisation Details (2)'!E:E,"Not Found")</f>
        <v>24081</v>
      </c>
      <c r="N603" s="15">
        <f>_xlfn.XLOOKUP(A603,'PWQ_Hospitalisation Details (2)'!A:A,'PWQ_Hospitalisation Details (2)'!G:G,"Not Found")</f>
        <v>16351.42</v>
      </c>
      <c r="O603" s="12" t="str">
        <f>_xlfn.XLOOKUP(A603,'PWQ_Hospitalisation Details (2)'!A:A,'PWQ_Hospitalisation Details (2)'!H:H,"Not Found")</f>
        <v>tier - 2</v>
      </c>
      <c r="P603" s="12" t="str">
        <f>_xlfn.XLOOKUP(A603,'PWQ_Hospitalisation Details (2)'!A:A,'PWQ_Hospitalisation Details (2)'!I:I,"Not Found")</f>
        <v>tier - 3</v>
      </c>
      <c r="Q603" s="12" t="str">
        <f>_xlfn.XLOOKUP(A603,'PWQ_Hospitalisation Details (2)'!A:A,'PWQ_Hospitalisation Details (2)'!J:J,"Not Found")</f>
        <v>R1026</v>
      </c>
      <c r="R603" s="12">
        <f>_xlfn.XLOOKUP('Healthcare-Xlookup'!A603,'PWQ_Hospitalisation Details (2)'!A:A,'PWQ_Hospitalisation Details (2)'!K:K,"Not Found")</f>
        <v>57</v>
      </c>
    </row>
    <row r="604" spans="1:18" x14ac:dyDescent="0.35">
      <c r="A604" s="12" t="s">
        <v>1768</v>
      </c>
      <c r="B604" s="12" t="str">
        <f>_xlfn.XLOOKUP(A604,Customer_Names[Customer ID],Customer_Names[First Name],"Not Found")</f>
        <v>s  Megan C</v>
      </c>
      <c r="C604" s="12" t="str">
        <f>_xlfn.XLOOKUP(A604,Customer_Names[Customer ID],Customer_Names[last Name],"Not Found")</f>
        <v>Erlandson</v>
      </c>
      <c r="D604" s="22">
        <f>_xlfn.XLOOKUP('Healthcare-Xlookup'!A604,'PWQ_Medical Examinations (2)'!A:A,'PWQ_Medical Examinations (2)'!B:B,"Not Found")</f>
        <v>43.15</v>
      </c>
      <c r="E604" s="13" t="str">
        <f>_xlfn.XLOOKUP(A604,'PWQ_Medical Examinations (2)'!A:A,'PWQ_Medical Examinations (2)'!C:C,"Not Found")</f>
        <v>Obesity</v>
      </c>
      <c r="F604" s="12">
        <f>_xlfn.XLOOKUP(A604,'PWQ_Medical Examinations (2)'!A:A,'PWQ_Medical Examinations (2)'!D:D,"Not Found")</f>
        <v>6.14</v>
      </c>
      <c r="G604" s="12" t="str">
        <f>_xlfn.XLOOKUP('Healthcare-Xlookup'!A604,'PWQ_Medical Examinations (2)'!A:A,'PWQ_Medical Examinations (2)'!J:J,"Not Found")</f>
        <v>Prediabetes</v>
      </c>
      <c r="H604" s="12" t="str">
        <f>_xlfn.XLOOKUP(A604,'PWQ_Medical Examinations (2)'!A:A,'PWQ_Medical Examinations (2)'!E:E,"Not Found")</f>
        <v>yes</v>
      </c>
      <c r="I604" s="12" t="str">
        <f>_xlfn.XLOOKUP(A604,'PWQ_Medical Examinations (2)'!A:A,'PWQ_Medical Examinations (2)'!F:F,"Not Found")</f>
        <v>No</v>
      </c>
      <c r="J604" s="12" t="str">
        <f>_xlfn.XLOOKUP(A604,'PWQ_Medical Examinations (2)'!A:A,'PWQ_Medical Examinations (2)'!G:G,"Not Found")</f>
        <v>Yes</v>
      </c>
      <c r="K604" s="13">
        <f>_xlfn.XLOOKUP('Healthcare-Xlookup'!A604,'PWQ_Medical Examinations (2)'!A:A,'PWQ_Medical Examinations (2)'!H:H,"Not Found")</f>
        <v>1</v>
      </c>
      <c r="L604" s="13" t="str">
        <f>_xlfn.XLOOKUP(A604,'PWQ_Medical Examinations (2)'!A:A,'PWQ_Medical Examinations (2)'!I:I,"Not Found")</f>
        <v>No</v>
      </c>
      <c r="M604" s="14">
        <f>_xlfn.XLOOKUP(A604,'PWQ_Hospitalisation Details (2)'!A:A,'PWQ_Hospitalisation Details (2)'!E:E,"Not Found")</f>
        <v>25423</v>
      </c>
      <c r="N604" s="15">
        <f>_xlfn.XLOOKUP(A604,'PWQ_Hospitalisation Details (2)'!A:A,'PWQ_Hospitalisation Details (2)'!G:G,"Not Found")</f>
        <v>16311.05</v>
      </c>
      <c r="O604" s="12" t="str">
        <f>_xlfn.XLOOKUP(A604,'PWQ_Hospitalisation Details (2)'!A:A,'PWQ_Hospitalisation Details (2)'!H:H,"Not Found")</f>
        <v>tier - 2</v>
      </c>
      <c r="P604" s="12" t="str">
        <f>_xlfn.XLOOKUP(A604,'PWQ_Hospitalisation Details (2)'!A:A,'PWQ_Hospitalisation Details (2)'!I:I,"Not Found")</f>
        <v>tier - 3</v>
      </c>
      <c r="Q604" s="12" t="str">
        <f>_xlfn.XLOOKUP(A604,'PWQ_Hospitalisation Details (2)'!A:A,'PWQ_Hospitalisation Details (2)'!J:J,"Not Found")</f>
        <v>R1026</v>
      </c>
      <c r="R604" s="12">
        <f>_xlfn.XLOOKUP('Healthcare-Xlookup'!A604,'PWQ_Hospitalisation Details (2)'!A:A,'PWQ_Hospitalisation Details (2)'!K:K,"Not Found")</f>
        <v>53</v>
      </c>
    </row>
    <row r="605" spans="1:18" x14ac:dyDescent="0.35">
      <c r="A605" s="12" t="s">
        <v>1767</v>
      </c>
      <c r="B605" s="12" t="str">
        <f>_xlfn.XLOOKUP(A605,Customer_Names[Customer ID],Customer_Names[First Name],"Not Found")</f>
        <v xml:space="preserve">  Jonathan</v>
      </c>
      <c r="C605" s="12" t="str">
        <f>_xlfn.XLOOKUP(A605,Customer_Names[Customer ID],Customer_Names[last Name],"Not Found")</f>
        <v>Autrey</v>
      </c>
      <c r="D605" s="22">
        <f>_xlfn.XLOOKUP('Healthcare-Xlookup'!A605,'PWQ_Medical Examinations (2)'!A:A,'PWQ_Medical Examinations (2)'!B:B,"Not Found")</f>
        <v>27.7</v>
      </c>
      <c r="E605" s="13" t="str">
        <f>_xlfn.XLOOKUP(A605,'PWQ_Medical Examinations (2)'!A:A,'PWQ_Medical Examinations (2)'!C:C,"Not Found")</f>
        <v>Over weight</v>
      </c>
      <c r="F605" s="12">
        <f>_xlfn.XLOOKUP(A605,'PWQ_Medical Examinations (2)'!A:A,'PWQ_Medical Examinations (2)'!D:D,"Not Found")</f>
        <v>5.6</v>
      </c>
      <c r="G605" s="12" t="str">
        <f>_xlfn.XLOOKUP('Healthcare-Xlookup'!A605,'PWQ_Medical Examinations (2)'!A:A,'PWQ_Medical Examinations (2)'!J:J,"Not Found")</f>
        <v>Normal</v>
      </c>
      <c r="H605" s="12" t="str">
        <f>_xlfn.XLOOKUP(A605,'PWQ_Medical Examinations (2)'!A:A,'PWQ_Medical Examinations (2)'!E:E,"Not Found")</f>
        <v>No</v>
      </c>
      <c r="I605" s="12" t="str">
        <f>_xlfn.XLOOKUP(A605,'PWQ_Medical Examinations (2)'!A:A,'PWQ_Medical Examinations (2)'!F:F,"Not Found")</f>
        <v>No</v>
      </c>
      <c r="J605" s="12" t="str">
        <f>_xlfn.XLOOKUP(A605,'PWQ_Medical Examinations (2)'!A:A,'PWQ_Medical Examinations (2)'!G:G,"Not Found")</f>
        <v>Yes</v>
      </c>
      <c r="K605" s="13">
        <f>_xlfn.XLOOKUP('Healthcare-Xlookup'!A605,'PWQ_Medical Examinations (2)'!A:A,'PWQ_Medical Examinations (2)'!H:H,"Not Found")</f>
        <v>1</v>
      </c>
      <c r="L605" s="13" t="str">
        <f>_xlfn.XLOOKUP(A605,'PWQ_Medical Examinations (2)'!A:A,'PWQ_Medical Examinations (2)'!I:I,"Not Found")</f>
        <v>yes</v>
      </c>
      <c r="M605" s="14">
        <f>_xlfn.XLOOKUP(A605,'PWQ_Hospitalisation Details (2)'!A:A,'PWQ_Hospitalisation Details (2)'!E:E,"Not Found")</f>
        <v>37857</v>
      </c>
      <c r="N605" s="15">
        <f>_xlfn.XLOOKUP(A605,'PWQ_Hospitalisation Details (2)'!A:A,'PWQ_Hospitalisation Details (2)'!G:G,"Not Found")</f>
        <v>16297.85</v>
      </c>
      <c r="O605" s="12" t="str">
        <f>_xlfn.XLOOKUP(A605,'PWQ_Hospitalisation Details (2)'!A:A,'PWQ_Hospitalisation Details (2)'!H:H,"Not Found")</f>
        <v>tier - 2</v>
      </c>
      <c r="P605" s="12" t="str">
        <f>_xlfn.XLOOKUP(A605,'PWQ_Hospitalisation Details (2)'!A:A,'PWQ_Hospitalisation Details (2)'!I:I,"Not Found")</f>
        <v>tier - 3</v>
      </c>
      <c r="Q605" s="12" t="str">
        <f>_xlfn.XLOOKUP(A605,'PWQ_Hospitalisation Details (2)'!A:A,'PWQ_Hospitalisation Details (2)'!J:J,"Not Found")</f>
        <v>R1011</v>
      </c>
      <c r="R605" s="12">
        <f>_xlfn.XLOOKUP('Healthcare-Xlookup'!A605,'PWQ_Hospitalisation Details (2)'!A:A,'PWQ_Hospitalisation Details (2)'!K:K,"Not Found")</f>
        <v>19</v>
      </c>
    </row>
    <row r="606" spans="1:18" x14ac:dyDescent="0.35">
      <c r="A606" s="12" t="s">
        <v>1766</v>
      </c>
      <c r="B606" s="12" t="str">
        <f>_xlfn.XLOOKUP(A606,Customer_Names[Customer ID],Customer_Names[First Name],"Not Found")</f>
        <v xml:space="preserve">  Greg D</v>
      </c>
      <c r="C606" s="12" t="str">
        <f>_xlfn.XLOOKUP(A606,Customer_Names[Customer ID],Customer_Names[last Name],"Not Found")</f>
        <v>Alleman</v>
      </c>
      <c r="D606" s="22">
        <f>_xlfn.XLOOKUP('Healthcare-Xlookup'!A606,'PWQ_Medical Examinations (2)'!A:A,'PWQ_Medical Examinations (2)'!B:B,"Not Found")</f>
        <v>45.68</v>
      </c>
      <c r="E606" s="13" t="str">
        <f>_xlfn.XLOOKUP(A606,'PWQ_Medical Examinations (2)'!A:A,'PWQ_Medical Examinations (2)'!C:C,"Not Found")</f>
        <v>Obesity</v>
      </c>
      <c r="F606" s="12">
        <f>_xlfn.XLOOKUP(A606,'PWQ_Medical Examinations (2)'!A:A,'PWQ_Medical Examinations (2)'!D:D,"Not Found")</f>
        <v>4.8</v>
      </c>
      <c r="G606" s="12" t="str">
        <f>_xlfn.XLOOKUP('Healthcare-Xlookup'!A606,'PWQ_Medical Examinations (2)'!A:A,'PWQ_Medical Examinations (2)'!J:J,"Not Found")</f>
        <v>Normal</v>
      </c>
      <c r="H606" s="12" t="str">
        <f>_xlfn.XLOOKUP(A606,'PWQ_Medical Examinations (2)'!A:A,'PWQ_Medical Examinations (2)'!E:E,"Not Found")</f>
        <v>No</v>
      </c>
      <c r="I606" s="12" t="str">
        <f>_xlfn.XLOOKUP(A606,'PWQ_Medical Examinations (2)'!A:A,'PWQ_Medical Examinations (2)'!F:F,"Not Found")</f>
        <v>No</v>
      </c>
      <c r="J606" s="12" t="str">
        <f>_xlfn.XLOOKUP(A606,'PWQ_Medical Examinations (2)'!A:A,'PWQ_Medical Examinations (2)'!G:G,"Not Found")</f>
        <v>No</v>
      </c>
      <c r="K606" s="13">
        <f>_xlfn.XLOOKUP('Healthcare-Xlookup'!A606,'PWQ_Medical Examinations (2)'!A:A,'PWQ_Medical Examinations (2)'!H:H,"Not Found")</f>
        <v>2</v>
      </c>
      <c r="L606" s="13" t="str">
        <f>_xlfn.XLOOKUP(A606,'PWQ_Medical Examinations (2)'!A:A,'PWQ_Medical Examinations (2)'!I:I,"Not Found")</f>
        <v>No</v>
      </c>
      <c r="M606" s="14">
        <f>_xlfn.XLOOKUP(A606,'PWQ_Hospitalisation Details (2)'!A:A,'PWQ_Hospitalisation Details (2)'!E:E,"Not Found")</f>
        <v>26510</v>
      </c>
      <c r="N606" s="15">
        <f>_xlfn.XLOOKUP(A606,'PWQ_Hospitalisation Details (2)'!A:A,'PWQ_Hospitalisation Details (2)'!G:G,"Not Found")</f>
        <v>16267.32</v>
      </c>
      <c r="O606" s="12" t="str">
        <f>_xlfn.XLOOKUP(A606,'PWQ_Hospitalisation Details (2)'!A:A,'PWQ_Hospitalisation Details (2)'!H:H,"Not Found")</f>
        <v>tier - 2</v>
      </c>
      <c r="P606" s="12" t="str">
        <f>_xlfn.XLOOKUP(A606,'PWQ_Hospitalisation Details (2)'!A:A,'PWQ_Hospitalisation Details (2)'!I:I,"Not Found")</f>
        <v>tier - 2</v>
      </c>
      <c r="Q606" s="12" t="str">
        <f>_xlfn.XLOOKUP(A606,'PWQ_Hospitalisation Details (2)'!A:A,'PWQ_Hospitalisation Details (2)'!J:J,"Not Found")</f>
        <v>R1023</v>
      </c>
      <c r="R606" s="12">
        <f>_xlfn.XLOOKUP('Healthcare-Xlookup'!A606,'PWQ_Hospitalisation Details (2)'!A:A,'PWQ_Hospitalisation Details (2)'!K:K,"Not Found")</f>
        <v>50</v>
      </c>
    </row>
    <row r="607" spans="1:18" x14ac:dyDescent="0.35">
      <c r="A607" s="12" t="s">
        <v>1765</v>
      </c>
      <c r="B607" s="12" t="str">
        <f>_xlfn.XLOOKUP(A607,Customer_Names[Customer ID],Customer_Names[First Name],"Not Found")</f>
        <v xml:space="preserve">  Steven L</v>
      </c>
      <c r="C607" s="12" t="str">
        <f>_xlfn.XLOOKUP(A607,Customer_Names[Customer ID],Customer_Names[last Name],"Not Found")</f>
        <v>Michalski</v>
      </c>
      <c r="D607" s="22">
        <f>_xlfn.XLOOKUP('Healthcare-Xlookup'!A607,'PWQ_Medical Examinations (2)'!A:A,'PWQ_Medical Examinations (2)'!B:B,"Not Found")</f>
        <v>27.3</v>
      </c>
      <c r="E607" s="13" t="str">
        <f>_xlfn.XLOOKUP(A607,'PWQ_Medical Examinations (2)'!A:A,'PWQ_Medical Examinations (2)'!C:C,"Not Found")</f>
        <v>Over weight</v>
      </c>
      <c r="F607" s="12">
        <f>_xlfn.XLOOKUP(A607,'PWQ_Medical Examinations (2)'!A:A,'PWQ_Medical Examinations (2)'!D:D,"Not Found")</f>
        <v>11.89</v>
      </c>
      <c r="G607" s="12" t="str">
        <f>_xlfn.XLOOKUP('Healthcare-Xlookup'!A607,'PWQ_Medical Examinations (2)'!A:A,'PWQ_Medical Examinations (2)'!J:J,"Not Found")</f>
        <v>Diabetes</v>
      </c>
      <c r="H607" s="12" t="str">
        <f>_xlfn.XLOOKUP(A607,'PWQ_Medical Examinations (2)'!A:A,'PWQ_Medical Examinations (2)'!E:E,"Not Found")</f>
        <v>No</v>
      </c>
      <c r="I607" s="12" t="str">
        <f>_xlfn.XLOOKUP(A607,'PWQ_Medical Examinations (2)'!A:A,'PWQ_Medical Examinations (2)'!F:F,"Not Found")</f>
        <v>No</v>
      </c>
      <c r="J607" s="12" t="str">
        <f>_xlfn.XLOOKUP(A607,'PWQ_Medical Examinations (2)'!A:A,'PWQ_Medical Examinations (2)'!G:G,"Not Found")</f>
        <v>No</v>
      </c>
      <c r="K607" s="13">
        <f>_xlfn.XLOOKUP('Healthcare-Xlookup'!A607,'PWQ_Medical Examinations (2)'!A:A,'PWQ_Medical Examinations (2)'!H:H,"Not Found")</f>
        <v>0</v>
      </c>
      <c r="L607" s="13" t="str">
        <f>_xlfn.XLOOKUP(A607,'PWQ_Medical Examinations (2)'!A:A,'PWQ_Medical Examinations (2)'!I:I,"Not Found")</f>
        <v>yes</v>
      </c>
      <c r="M607" s="14">
        <f>_xlfn.XLOOKUP(A607,'PWQ_Hospitalisation Details (2)'!A:A,'PWQ_Hospitalisation Details (2)'!E:E,"Not Found")</f>
        <v>37507</v>
      </c>
      <c r="N607" s="15">
        <f>_xlfn.XLOOKUP(A607,'PWQ_Hospitalisation Details (2)'!A:A,'PWQ_Hospitalisation Details (2)'!G:G,"Not Found")</f>
        <v>16232.85</v>
      </c>
      <c r="O607" s="12" t="str">
        <f>_xlfn.XLOOKUP(A607,'PWQ_Hospitalisation Details (2)'!A:A,'PWQ_Hospitalisation Details (2)'!H:H,"Not Found")</f>
        <v>tier - 2</v>
      </c>
      <c r="P607" s="12" t="str">
        <f>_xlfn.XLOOKUP(A607,'PWQ_Hospitalisation Details (2)'!A:A,'PWQ_Hospitalisation Details (2)'!I:I,"Not Found")</f>
        <v>tier - 1</v>
      </c>
      <c r="Q607" s="12" t="str">
        <f>_xlfn.XLOOKUP(A607,'PWQ_Hospitalisation Details (2)'!A:A,'PWQ_Hospitalisation Details (2)'!J:J,"Not Found")</f>
        <v>R1011</v>
      </c>
      <c r="R607" s="12">
        <f>_xlfn.XLOOKUP('Healthcare-Xlookup'!A607,'PWQ_Hospitalisation Details (2)'!A:A,'PWQ_Hospitalisation Details (2)'!K:K,"Not Found")</f>
        <v>20</v>
      </c>
    </row>
    <row r="608" spans="1:18" x14ac:dyDescent="0.35">
      <c r="A608" s="12" t="s">
        <v>1764</v>
      </c>
      <c r="B608" s="12" t="str">
        <f>_xlfn.XLOOKUP(A608,Customer_Names[Customer ID],Customer_Names[First Name],"Not Found")</f>
        <v xml:space="preserve">  Gianfilippo</v>
      </c>
      <c r="C608" s="12" t="str">
        <f>_xlfn.XLOOKUP(A608,Customer_Names[Customer ID],Customer_Names[last Name],"Not Found")</f>
        <v>Grillo</v>
      </c>
      <c r="D608" s="22">
        <f>_xlfn.XLOOKUP('Healthcare-Xlookup'!A608,'PWQ_Medical Examinations (2)'!A:A,'PWQ_Medical Examinations (2)'!B:B,"Not Found")</f>
        <v>54.45</v>
      </c>
      <c r="E608" s="13" t="str">
        <f>_xlfn.XLOOKUP(A608,'PWQ_Medical Examinations (2)'!A:A,'PWQ_Medical Examinations (2)'!C:C,"Not Found")</f>
        <v>Obesity</v>
      </c>
      <c r="F608" s="12">
        <f>_xlfn.XLOOKUP(A608,'PWQ_Medical Examinations (2)'!A:A,'PWQ_Medical Examinations (2)'!D:D,"Not Found")</f>
        <v>4.7300000000000004</v>
      </c>
      <c r="G608" s="12" t="str">
        <f>_xlfn.XLOOKUP('Healthcare-Xlookup'!A608,'PWQ_Medical Examinations (2)'!A:A,'PWQ_Medical Examinations (2)'!J:J,"Not Found")</f>
        <v>Normal</v>
      </c>
      <c r="H608" s="12" t="str">
        <f>_xlfn.XLOOKUP(A608,'PWQ_Medical Examinations (2)'!A:A,'PWQ_Medical Examinations (2)'!E:E,"Not Found")</f>
        <v>yes</v>
      </c>
      <c r="I608" s="12" t="str">
        <f>_xlfn.XLOOKUP(A608,'PWQ_Medical Examinations (2)'!A:A,'PWQ_Medical Examinations (2)'!F:F,"Not Found")</f>
        <v>No</v>
      </c>
      <c r="J608" s="12" t="str">
        <f>_xlfn.XLOOKUP(A608,'PWQ_Medical Examinations (2)'!A:A,'PWQ_Medical Examinations (2)'!G:G,"Not Found")</f>
        <v>No</v>
      </c>
      <c r="K608" s="13">
        <f>_xlfn.XLOOKUP('Healthcare-Xlookup'!A608,'PWQ_Medical Examinations (2)'!A:A,'PWQ_Medical Examinations (2)'!H:H,"Not Found")</f>
        <v>1</v>
      </c>
      <c r="L608" s="13" t="str">
        <f>_xlfn.XLOOKUP(A608,'PWQ_Medical Examinations (2)'!A:A,'PWQ_Medical Examinations (2)'!I:I,"Not Found")</f>
        <v>No</v>
      </c>
      <c r="M608" s="14">
        <f>_xlfn.XLOOKUP(A608,'PWQ_Hospitalisation Details (2)'!A:A,'PWQ_Hospitalisation Details (2)'!E:E,"Not Found")</f>
        <v>32376</v>
      </c>
      <c r="N608" s="15">
        <f>_xlfn.XLOOKUP(A608,'PWQ_Hospitalisation Details (2)'!A:A,'PWQ_Hospitalisation Details (2)'!G:G,"Not Found")</f>
        <v>16205.88</v>
      </c>
      <c r="O608" s="12" t="str">
        <f>_xlfn.XLOOKUP(A608,'PWQ_Hospitalisation Details (2)'!A:A,'PWQ_Hospitalisation Details (2)'!H:H,"Not Found")</f>
        <v>tier - 2</v>
      </c>
      <c r="P608" s="12" t="str">
        <f>_xlfn.XLOOKUP(A608,'PWQ_Hospitalisation Details (2)'!A:A,'PWQ_Hospitalisation Details (2)'!I:I,"Not Found")</f>
        <v>tier - 1</v>
      </c>
      <c r="Q608" s="12" t="str">
        <f>_xlfn.XLOOKUP(A608,'PWQ_Hospitalisation Details (2)'!A:A,'PWQ_Hospitalisation Details (2)'!J:J,"Not Found")</f>
        <v>R1012</v>
      </c>
      <c r="R608" s="12">
        <f>_xlfn.XLOOKUP('Healthcare-Xlookup'!A608,'PWQ_Hospitalisation Details (2)'!A:A,'PWQ_Hospitalisation Details (2)'!K:K,"Not Found")</f>
        <v>34</v>
      </c>
    </row>
    <row r="609" spans="1:18" x14ac:dyDescent="0.35">
      <c r="A609" s="12" t="s">
        <v>1763</v>
      </c>
      <c r="B609" s="12" t="str">
        <f>_xlfn.XLOOKUP(A609,Customer_Names[Customer ID],Customer_Names[First Name],"Not Found")</f>
        <v xml:space="preserve">  Hector</v>
      </c>
      <c r="C609" s="12" t="str">
        <f>_xlfn.XLOOKUP(A609,Customer_Names[Customer ID],Customer_Names[last Name],"Not Found")</f>
        <v>Coronado</v>
      </c>
      <c r="D609" s="22">
        <f>_xlfn.XLOOKUP('Healthcare-Xlookup'!A609,'PWQ_Medical Examinations (2)'!A:A,'PWQ_Medical Examinations (2)'!B:B,"Not Found")</f>
        <v>54.43</v>
      </c>
      <c r="E609" s="13" t="str">
        <f>_xlfn.XLOOKUP(A609,'PWQ_Medical Examinations (2)'!A:A,'PWQ_Medical Examinations (2)'!C:C,"Not Found")</f>
        <v>Obesity</v>
      </c>
      <c r="F609" s="12">
        <f>_xlfn.XLOOKUP(A609,'PWQ_Medical Examinations (2)'!A:A,'PWQ_Medical Examinations (2)'!D:D,"Not Found")</f>
        <v>4.6100000000000003</v>
      </c>
      <c r="G609" s="12" t="str">
        <f>_xlfn.XLOOKUP('Healthcare-Xlookup'!A609,'PWQ_Medical Examinations (2)'!A:A,'PWQ_Medical Examinations (2)'!J:J,"Not Found")</f>
        <v>Normal</v>
      </c>
      <c r="H609" s="12" t="str">
        <f>_xlfn.XLOOKUP(A609,'PWQ_Medical Examinations (2)'!A:A,'PWQ_Medical Examinations (2)'!E:E,"Not Found")</f>
        <v>yes</v>
      </c>
      <c r="I609" s="12" t="str">
        <f>_xlfn.XLOOKUP(A609,'PWQ_Medical Examinations (2)'!A:A,'PWQ_Medical Examinations (2)'!F:F,"Not Found")</f>
        <v>No</v>
      </c>
      <c r="J609" s="12" t="str">
        <f>_xlfn.XLOOKUP(A609,'PWQ_Medical Examinations (2)'!A:A,'PWQ_Medical Examinations (2)'!G:G,"Not Found")</f>
        <v>No</v>
      </c>
      <c r="K609" s="13">
        <f>_xlfn.XLOOKUP('Healthcare-Xlookup'!A609,'PWQ_Medical Examinations (2)'!A:A,'PWQ_Medical Examinations (2)'!H:H,"Not Found")</f>
        <v>1</v>
      </c>
      <c r="L609" s="13" t="str">
        <f>_xlfn.XLOOKUP(A609,'PWQ_Medical Examinations (2)'!A:A,'PWQ_Medical Examinations (2)'!I:I,"Not Found")</f>
        <v>No</v>
      </c>
      <c r="M609" s="14">
        <f>_xlfn.XLOOKUP(A609,'PWQ_Hospitalisation Details (2)'!A:A,'PWQ_Hospitalisation Details (2)'!E:E,"Not Found")</f>
        <v>32361</v>
      </c>
      <c r="N609" s="15">
        <f>_xlfn.XLOOKUP(A609,'PWQ_Hospitalisation Details (2)'!A:A,'PWQ_Hospitalisation Details (2)'!G:G,"Not Found")</f>
        <v>16199.1</v>
      </c>
      <c r="O609" s="12" t="str">
        <f>_xlfn.XLOOKUP(A609,'PWQ_Hospitalisation Details (2)'!A:A,'PWQ_Hospitalisation Details (2)'!H:H,"Not Found")</f>
        <v>tier - 2</v>
      </c>
      <c r="P609" s="12" t="str">
        <f>_xlfn.XLOOKUP(A609,'PWQ_Hospitalisation Details (2)'!A:A,'PWQ_Hospitalisation Details (2)'!I:I,"Not Found")</f>
        <v>tier - 2</v>
      </c>
      <c r="Q609" s="12" t="str">
        <f>_xlfn.XLOOKUP(A609,'PWQ_Hospitalisation Details (2)'!A:A,'PWQ_Hospitalisation Details (2)'!J:J,"Not Found")</f>
        <v>R1012</v>
      </c>
      <c r="R609" s="12">
        <f>_xlfn.XLOOKUP('Healthcare-Xlookup'!A609,'PWQ_Hospitalisation Details (2)'!A:A,'PWQ_Hospitalisation Details (2)'!K:K,"Not Found")</f>
        <v>34</v>
      </c>
    </row>
    <row r="610" spans="1:18" x14ac:dyDescent="0.35">
      <c r="A610" s="12" t="s">
        <v>1762</v>
      </c>
      <c r="B610" s="12" t="str">
        <f>_xlfn.XLOOKUP(A610,Customer_Names[Customer ID],Customer_Names[First Name],"Not Found")</f>
        <v xml:space="preserve">  Mark W</v>
      </c>
      <c r="C610" s="12" t="str">
        <f>_xlfn.XLOOKUP(A610,Customer_Names[Customer ID],Customer_Names[last Name],"Not Found")</f>
        <v>Dewine</v>
      </c>
      <c r="D610" s="22">
        <f>_xlfn.XLOOKUP('Healthcare-Xlookup'!A610,'PWQ_Medical Examinations (2)'!A:A,'PWQ_Medical Examinations (2)'!B:B,"Not Found")</f>
        <v>48.01</v>
      </c>
      <c r="E610" s="13" t="str">
        <f>_xlfn.XLOOKUP(A610,'PWQ_Medical Examinations (2)'!A:A,'PWQ_Medical Examinations (2)'!C:C,"Not Found")</f>
        <v>Obesity</v>
      </c>
      <c r="F610" s="12">
        <f>_xlfn.XLOOKUP(A610,'PWQ_Medical Examinations (2)'!A:A,'PWQ_Medical Examinations (2)'!D:D,"Not Found")</f>
        <v>7.3</v>
      </c>
      <c r="G610" s="12" t="str">
        <f>_xlfn.XLOOKUP('Healthcare-Xlookup'!A610,'PWQ_Medical Examinations (2)'!A:A,'PWQ_Medical Examinations (2)'!J:J,"Not Found")</f>
        <v>Diabetes</v>
      </c>
      <c r="H610" s="12" t="str">
        <f>_xlfn.XLOOKUP(A610,'PWQ_Medical Examinations (2)'!A:A,'PWQ_Medical Examinations (2)'!E:E,"Not Found")</f>
        <v>No</v>
      </c>
      <c r="I610" s="12" t="str">
        <f>_xlfn.XLOOKUP(A610,'PWQ_Medical Examinations (2)'!A:A,'PWQ_Medical Examinations (2)'!F:F,"Not Found")</f>
        <v>No</v>
      </c>
      <c r="J610" s="12" t="str">
        <f>_xlfn.XLOOKUP(A610,'PWQ_Medical Examinations (2)'!A:A,'PWQ_Medical Examinations (2)'!G:G,"Not Found")</f>
        <v>No</v>
      </c>
      <c r="K610" s="13">
        <f>_xlfn.XLOOKUP('Healthcare-Xlookup'!A610,'PWQ_Medical Examinations (2)'!A:A,'PWQ_Medical Examinations (2)'!H:H,"Not Found")</f>
        <v>0</v>
      </c>
      <c r="L610" s="13" t="str">
        <f>_xlfn.XLOOKUP(A610,'PWQ_Medical Examinations (2)'!A:A,'PWQ_Medical Examinations (2)'!I:I,"Not Found")</f>
        <v>No</v>
      </c>
      <c r="M610" s="14">
        <f>_xlfn.XLOOKUP(A610,'PWQ_Hospitalisation Details (2)'!A:A,'PWQ_Hospitalisation Details (2)'!E:E,"Not Found")</f>
        <v>27283</v>
      </c>
      <c r="N610" s="15">
        <f>_xlfn.XLOOKUP(A610,'PWQ_Hospitalisation Details (2)'!A:A,'PWQ_Hospitalisation Details (2)'!G:G,"Not Found")</f>
        <v>16190.97</v>
      </c>
      <c r="O610" s="12" t="str">
        <f>_xlfn.XLOOKUP(A610,'PWQ_Hospitalisation Details (2)'!A:A,'PWQ_Hospitalisation Details (2)'!H:H,"Not Found")</f>
        <v>tier - 2</v>
      </c>
      <c r="P610" s="12" t="str">
        <f>_xlfn.XLOOKUP(A610,'PWQ_Hospitalisation Details (2)'!A:A,'PWQ_Hospitalisation Details (2)'!I:I,"Not Found")</f>
        <v>tier - 3</v>
      </c>
      <c r="Q610" s="12" t="str">
        <f>_xlfn.XLOOKUP(A610,'PWQ_Hospitalisation Details (2)'!A:A,'PWQ_Hospitalisation Details (2)'!J:J,"Not Found")</f>
        <v>R1012</v>
      </c>
      <c r="R610" s="12">
        <f>_xlfn.XLOOKUP('Healthcare-Xlookup'!A610,'PWQ_Hospitalisation Details (2)'!A:A,'PWQ_Hospitalisation Details (2)'!K:K,"Not Found")</f>
        <v>48</v>
      </c>
    </row>
    <row r="611" spans="1:18" x14ac:dyDescent="0.35">
      <c r="A611" s="12" t="s">
        <v>1761</v>
      </c>
      <c r="B611" s="12" t="str">
        <f>_xlfn.XLOOKUP(A611,Customer_Names[Customer ID],Customer_Names[First Name],"Not Found")</f>
        <v>s  Aubri</v>
      </c>
      <c r="C611" s="12" t="str">
        <f>_xlfn.XLOOKUP(A611,Customer_Names[Customer ID],Customer_Names[last Name],"Not Found")</f>
        <v>Carman</v>
      </c>
      <c r="D611" s="22">
        <f>_xlfn.XLOOKUP('Healthcare-Xlookup'!A611,'PWQ_Medical Examinations (2)'!A:A,'PWQ_Medical Examinations (2)'!B:B,"Not Found")</f>
        <v>48.32</v>
      </c>
      <c r="E611" s="13" t="str">
        <f>_xlfn.XLOOKUP(A611,'PWQ_Medical Examinations (2)'!A:A,'PWQ_Medical Examinations (2)'!C:C,"Not Found")</f>
        <v>Obesity</v>
      </c>
      <c r="F611" s="12">
        <f>_xlfn.XLOOKUP(A611,'PWQ_Medical Examinations (2)'!A:A,'PWQ_Medical Examinations (2)'!D:D,"Not Found")</f>
        <v>5.88</v>
      </c>
      <c r="G611" s="12" t="str">
        <f>_xlfn.XLOOKUP('Healthcare-Xlookup'!A611,'PWQ_Medical Examinations (2)'!A:A,'PWQ_Medical Examinations (2)'!J:J,"Not Found")</f>
        <v>Prediabetes</v>
      </c>
      <c r="H611" s="12" t="str">
        <f>_xlfn.XLOOKUP(A611,'PWQ_Medical Examinations (2)'!A:A,'PWQ_Medical Examinations (2)'!E:E,"Not Found")</f>
        <v>No</v>
      </c>
      <c r="I611" s="12" t="str">
        <f>_xlfn.XLOOKUP(A611,'PWQ_Medical Examinations (2)'!A:A,'PWQ_Medical Examinations (2)'!F:F,"Not Found")</f>
        <v>No</v>
      </c>
      <c r="J611" s="12" t="str">
        <f>_xlfn.XLOOKUP(A611,'PWQ_Medical Examinations (2)'!A:A,'PWQ_Medical Examinations (2)'!G:G,"Not Found")</f>
        <v>No</v>
      </c>
      <c r="K611" s="13">
        <f>_xlfn.XLOOKUP('Healthcare-Xlookup'!A611,'PWQ_Medical Examinations (2)'!A:A,'PWQ_Medical Examinations (2)'!H:H,"Not Found")</f>
        <v>0</v>
      </c>
      <c r="L611" s="13" t="str">
        <f>_xlfn.XLOOKUP(A611,'PWQ_Medical Examinations (2)'!A:A,'PWQ_Medical Examinations (2)'!I:I,"Not Found")</f>
        <v>No</v>
      </c>
      <c r="M611" s="14">
        <f>_xlfn.XLOOKUP(A611,'PWQ_Hospitalisation Details (2)'!A:A,'PWQ_Hospitalisation Details (2)'!E:E,"Not Found")</f>
        <v>30138</v>
      </c>
      <c r="N611" s="15">
        <f>_xlfn.XLOOKUP(A611,'PWQ_Hospitalisation Details (2)'!A:A,'PWQ_Hospitalisation Details (2)'!G:G,"Not Found")</f>
        <v>16152.04</v>
      </c>
      <c r="O611" s="12" t="str">
        <f>_xlfn.XLOOKUP(A611,'PWQ_Hospitalisation Details (2)'!A:A,'PWQ_Hospitalisation Details (2)'!H:H,"Not Found")</f>
        <v>tier - 2</v>
      </c>
      <c r="P611" s="12" t="str">
        <f>_xlfn.XLOOKUP(A611,'PWQ_Hospitalisation Details (2)'!A:A,'PWQ_Hospitalisation Details (2)'!I:I,"Not Found")</f>
        <v>tier - 1</v>
      </c>
      <c r="Q611" s="12" t="str">
        <f>_xlfn.XLOOKUP(A611,'PWQ_Hospitalisation Details (2)'!A:A,'PWQ_Hospitalisation Details (2)'!J:J,"Not Found")</f>
        <v>R1026</v>
      </c>
      <c r="R611" s="12">
        <f>_xlfn.XLOOKUP('Healthcare-Xlookup'!A611,'PWQ_Hospitalisation Details (2)'!A:A,'PWQ_Hospitalisation Details (2)'!K:K,"Not Found")</f>
        <v>40</v>
      </c>
    </row>
    <row r="612" spans="1:18" x14ac:dyDescent="0.35">
      <c r="A612" s="12" t="s">
        <v>1760</v>
      </c>
      <c r="B612" s="12" t="str">
        <f>_xlfn.XLOOKUP(A612,Customer_Names[Customer ID],Customer_Names[First Name],"Not Found")</f>
        <v xml:space="preserve">  Justin</v>
      </c>
      <c r="C612" s="12" t="str">
        <f>_xlfn.XLOOKUP(A612,Customer_Names[Customer ID],Customer_Names[last Name],"Not Found")</f>
        <v>Neems</v>
      </c>
      <c r="D612" s="22">
        <f>_xlfn.XLOOKUP('Healthcare-Xlookup'!A612,'PWQ_Medical Examinations (2)'!A:A,'PWQ_Medical Examinations (2)'!B:B,"Not Found")</f>
        <v>22.895</v>
      </c>
      <c r="E612" s="13" t="str">
        <f>_xlfn.XLOOKUP(A612,'PWQ_Medical Examinations (2)'!A:A,'PWQ_Medical Examinations (2)'!C:C,"Not Found")</f>
        <v>Normal Weight</v>
      </c>
      <c r="F612" s="12">
        <f>_xlfn.XLOOKUP(A612,'PWQ_Medical Examinations (2)'!A:A,'PWQ_Medical Examinations (2)'!D:D,"Not Found")</f>
        <v>4.0599999999999996</v>
      </c>
      <c r="G612" s="12" t="str">
        <f>_xlfn.XLOOKUP('Healthcare-Xlookup'!A612,'PWQ_Medical Examinations (2)'!A:A,'PWQ_Medical Examinations (2)'!J:J,"Not Found")</f>
        <v>Normal</v>
      </c>
      <c r="H612" s="12" t="str">
        <f>_xlfn.XLOOKUP(A612,'PWQ_Medical Examinations (2)'!A:A,'PWQ_Medical Examinations (2)'!E:E,"Not Found")</f>
        <v>No</v>
      </c>
      <c r="I612" s="12" t="str">
        <f>_xlfn.XLOOKUP(A612,'PWQ_Medical Examinations (2)'!A:A,'PWQ_Medical Examinations (2)'!F:F,"Not Found")</f>
        <v>No</v>
      </c>
      <c r="J612" s="12" t="str">
        <f>_xlfn.XLOOKUP(A612,'PWQ_Medical Examinations (2)'!A:A,'PWQ_Medical Examinations (2)'!G:G,"Not Found")</f>
        <v>Yes</v>
      </c>
      <c r="K612" s="13">
        <f>_xlfn.XLOOKUP('Healthcare-Xlookup'!A612,'PWQ_Medical Examinations (2)'!A:A,'PWQ_Medical Examinations (2)'!H:H,"Not Found")</f>
        <v>1</v>
      </c>
      <c r="L612" s="13" t="str">
        <f>_xlfn.XLOOKUP(A612,'PWQ_Medical Examinations (2)'!A:A,'PWQ_Medical Examinations (2)'!I:I,"Not Found")</f>
        <v>yes</v>
      </c>
      <c r="M612" s="14">
        <f>_xlfn.XLOOKUP(A612,'PWQ_Hospitalisation Details (2)'!A:A,'PWQ_Hospitalisation Details (2)'!E:E,"Not Found")</f>
        <v>34315</v>
      </c>
      <c r="N612" s="15">
        <f>_xlfn.XLOOKUP(A612,'PWQ_Hospitalisation Details (2)'!A:A,'PWQ_Hospitalisation Details (2)'!G:G,"Not Found")</f>
        <v>16138.76</v>
      </c>
      <c r="O612" s="12" t="str">
        <f>_xlfn.XLOOKUP(A612,'PWQ_Hospitalisation Details (2)'!A:A,'PWQ_Hospitalisation Details (2)'!H:H,"Not Found")</f>
        <v>tier - 2</v>
      </c>
      <c r="P612" s="12" t="str">
        <f>_xlfn.XLOOKUP(A612,'PWQ_Hospitalisation Details (2)'!A:A,'PWQ_Hospitalisation Details (2)'!I:I,"Not Found")</f>
        <v>tier - 3</v>
      </c>
      <c r="Q612" s="12" t="str">
        <f>_xlfn.XLOOKUP(A612,'PWQ_Hospitalisation Details (2)'!A:A,'PWQ_Hospitalisation Details (2)'!J:J,"Not Found")</f>
        <v>R1017</v>
      </c>
      <c r="R612" s="12">
        <f>_xlfn.XLOOKUP('Healthcare-Xlookup'!A612,'PWQ_Hospitalisation Details (2)'!A:A,'PWQ_Hospitalisation Details (2)'!K:K,"Not Found")</f>
        <v>29</v>
      </c>
    </row>
    <row r="613" spans="1:18" x14ac:dyDescent="0.35">
      <c r="A613" s="12" t="s">
        <v>1759</v>
      </c>
      <c r="B613" s="12" t="str">
        <f>_xlfn.XLOOKUP(A613,Customer_Names[Customer ID],Customer_Names[First Name],"Not Found")</f>
        <v xml:space="preserve">  Megan A</v>
      </c>
      <c r="C613" s="12" t="str">
        <f>_xlfn.XLOOKUP(A613,Customer_Names[Customer ID],Customer_Names[last Name],"Not Found")</f>
        <v>Pesyna</v>
      </c>
      <c r="D613" s="22">
        <f>_xlfn.XLOOKUP('Healthcare-Xlookup'!A613,'PWQ_Medical Examinations (2)'!A:A,'PWQ_Medical Examinations (2)'!B:B,"Not Found")</f>
        <v>54.85</v>
      </c>
      <c r="E613" s="13" t="str">
        <f>_xlfn.XLOOKUP(A613,'PWQ_Medical Examinations (2)'!A:A,'PWQ_Medical Examinations (2)'!C:C,"Not Found")</f>
        <v>Obesity</v>
      </c>
      <c r="F613" s="12">
        <f>_xlfn.XLOOKUP(A613,'PWQ_Medical Examinations (2)'!A:A,'PWQ_Medical Examinations (2)'!D:D,"Not Found")</f>
        <v>4.9000000000000004</v>
      </c>
      <c r="G613" s="12" t="str">
        <f>_xlfn.XLOOKUP('Healthcare-Xlookup'!A613,'PWQ_Medical Examinations (2)'!A:A,'PWQ_Medical Examinations (2)'!J:J,"Not Found")</f>
        <v>Normal</v>
      </c>
      <c r="H613" s="12" t="str">
        <f>_xlfn.XLOOKUP(A613,'PWQ_Medical Examinations (2)'!A:A,'PWQ_Medical Examinations (2)'!E:E,"Not Found")</f>
        <v>No</v>
      </c>
      <c r="I613" s="12" t="str">
        <f>_xlfn.XLOOKUP(A613,'PWQ_Medical Examinations (2)'!A:A,'PWQ_Medical Examinations (2)'!F:F,"Not Found")</f>
        <v>No</v>
      </c>
      <c r="J613" s="12" t="str">
        <f>_xlfn.XLOOKUP(A613,'PWQ_Medical Examinations (2)'!A:A,'PWQ_Medical Examinations (2)'!G:G,"Not Found")</f>
        <v>No</v>
      </c>
      <c r="K613" s="13">
        <f>_xlfn.XLOOKUP('Healthcare-Xlookup'!A613,'PWQ_Medical Examinations (2)'!A:A,'PWQ_Medical Examinations (2)'!H:H,"Not Found")</f>
        <v>1</v>
      </c>
      <c r="L613" s="13" t="str">
        <f>_xlfn.XLOOKUP(A613,'PWQ_Medical Examinations (2)'!A:A,'PWQ_Medical Examinations (2)'!I:I,"Not Found")</f>
        <v>No</v>
      </c>
      <c r="M613" s="14">
        <f>_xlfn.XLOOKUP(A613,'PWQ_Hospitalisation Details (2)'!A:A,'PWQ_Hospitalisation Details (2)'!E:E,"Not Found")</f>
        <v>32056</v>
      </c>
      <c r="N613" s="15">
        <f>_xlfn.XLOOKUP(A613,'PWQ_Hospitalisation Details (2)'!A:A,'PWQ_Hospitalisation Details (2)'!G:G,"Not Found")</f>
        <v>16122.65</v>
      </c>
      <c r="O613" s="12" t="str">
        <f>_xlfn.XLOOKUP(A613,'PWQ_Hospitalisation Details (2)'!A:A,'PWQ_Hospitalisation Details (2)'!H:H,"Not Found")</f>
        <v>tier - 2</v>
      </c>
      <c r="P613" s="12" t="str">
        <f>_xlfn.XLOOKUP(A613,'PWQ_Hospitalisation Details (2)'!A:A,'PWQ_Hospitalisation Details (2)'!I:I,"Not Found")</f>
        <v>tier - 1</v>
      </c>
      <c r="Q613" s="12" t="str">
        <f>_xlfn.XLOOKUP(A613,'PWQ_Hospitalisation Details (2)'!A:A,'PWQ_Hospitalisation Details (2)'!J:J,"Not Found")</f>
        <v>R1011</v>
      </c>
      <c r="R613" s="12">
        <f>_xlfn.XLOOKUP('Healthcare-Xlookup'!A613,'PWQ_Hospitalisation Details (2)'!A:A,'PWQ_Hospitalisation Details (2)'!K:K,"Not Found")</f>
        <v>35</v>
      </c>
    </row>
    <row r="614" spans="1:18" x14ac:dyDescent="0.35">
      <c r="A614" s="12" t="s">
        <v>1758</v>
      </c>
      <c r="B614" s="12" t="str">
        <f>_xlfn.XLOOKUP(A614,Customer_Names[Customer ID],Customer_Names[First Name],"Not Found")</f>
        <v xml:space="preserve">  Erika M</v>
      </c>
      <c r="C614" s="12" t="str">
        <f>_xlfn.XLOOKUP(A614,Customer_Names[Customer ID],Customer_Names[last Name],"Not Found")</f>
        <v>Meling</v>
      </c>
      <c r="D614" s="22">
        <f>_xlfn.XLOOKUP('Healthcare-Xlookup'!A614,'PWQ_Medical Examinations (2)'!A:A,'PWQ_Medical Examinations (2)'!B:B,"Not Found")</f>
        <v>21.85</v>
      </c>
      <c r="E614" s="13" t="str">
        <f>_xlfn.XLOOKUP(A614,'PWQ_Medical Examinations (2)'!A:A,'PWQ_Medical Examinations (2)'!C:C,"Not Found")</f>
        <v>Normal Weight</v>
      </c>
      <c r="F614" s="12">
        <f>_xlfn.XLOOKUP(A614,'PWQ_Medical Examinations (2)'!A:A,'PWQ_Medical Examinations (2)'!D:D,"Not Found")</f>
        <v>5.52</v>
      </c>
      <c r="G614" s="12" t="str">
        <f>_xlfn.XLOOKUP('Healthcare-Xlookup'!A614,'PWQ_Medical Examinations (2)'!A:A,'PWQ_Medical Examinations (2)'!J:J,"Not Found")</f>
        <v>Normal</v>
      </c>
      <c r="H614" s="12" t="str">
        <f>_xlfn.XLOOKUP(A614,'PWQ_Medical Examinations (2)'!A:A,'PWQ_Medical Examinations (2)'!E:E,"Not Found")</f>
        <v>No</v>
      </c>
      <c r="I614" s="12" t="str">
        <f>_xlfn.XLOOKUP(A614,'PWQ_Medical Examinations (2)'!A:A,'PWQ_Medical Examinations (2)'!F:F,"Not Found")</f>
        <v>No</v>
      </c>
      <c r="J614" s="12" t="str">
        <f>_xlfn.XLOOKUP(A614,'PWQ_Medical Examinations (2)'!A:A,'PWQ_Medical Examinations (2)'!G:G,"Not Found")</f>
        <v>Yes</v>
      </c>
      <c r="K614" s="13">
        <f>_xlfn.XLOOKUP('Healthcare-Xlookup'!A614,'PWQ_Medical Examinations (2)'!A:A,'PWQ_Medical Examinations (2)'!H:H,"Not Found")</f>
        <v>1</v>
      </c>
      <c r="L614" s="13" t="str">
        <f>_xlfn.XLOOKUP(A614,'PWQ_Medical Examinations (2)'!A:A,'PWQ_Medical Examinations (2)'!I:I,"Not Found")</f>
        <v>yes</v>
      </c>
      <c r="M614" s="14">
        <f>_xlfn.XLOOKUP(A614,'PWQ_Hospitalisation Details (2)'!A:A,'PWQ_Hospitalisation Details (2)'!E:E,"Not Found")</f>
        <v>34189</v>
      </c>
      <c r="N614" s="15">
        <f>_xlfn.XLOOKUP(A614,'PWQ_Hospitalisation Details (2)'!A:A,'PWQ_Hospitalisation Details (2)'!G:G,"Not Found")</f>
        <v>16115.3</v>
      </c>
      <c r="O614" s="12" t="str">
        <f>_xlfn.XLOOKUP(A614,'PWQ_Hospitalisation Details (2)'!A:A,'PWQ_Hospitalisation Details (2)'!H:H,"Not Found")</f>
        <v>tier - 2</v>
      </c>
      <c r="P614" s="12" t="str">
        <f>_xlfn.XLOOKUP(A614,'PWQ_Hospitalisation Details (2)'!A:A,'PWQ_Hospitalisation Details (2)'!I:I,"Not Found")</f>
        <v>tier - 1</v>
      </c>
      <c r="Q614" s="12" t="str">
        <f>_xlfn.XLOOKUP(A614,'PWQ_Hospitalisation Details (2)'!A:A,'PWQ_Hospitalisation Details (2)'!J:J,"Not Found")</f>
        <v>R1024</v>
      </c>
      <c r="R614" s="12">
        <f>_xlfn.XLOOKUP('Healthcare-Xlookup'!A614,'PWQ_Hospitalisation Details (2)'!A:A,'PWQ_Hospitalisation Details (2)'!K:K,"Not Found")</f>
        <v>29</v>
      </c>
    </row>
    <row r="615" spans="1:18" x14ac:dyDescent="0.35">
      <c r="A615" s="12" t="s">
        <v>1757</v>
      </c>
      <c r="B615" s="12" t="str">
        <f>_xlfn.XLOOKUP(A615,Customer_Names[Customer ID],Customer_Names[First Name],"Not Found")</f>
        <v xml:space="preserve">  Daniel G</v>
      </c>
      <c r="C615" s="12" t="str">
        <f>_xlfn.XLOOKUP(A615,Customer_Names[Customer ID],Customer_Names[last Name],"Not Found")</f>
        <v>Widlowski</v>
      </c>
      <c r="D615" s="22">
        <f>_xlfn.XLOOKUP('Healthcare-Xlookup'!A615,'PWQ_Medical Examinations (2)'!A:A,'PWQ_Medical Examinations (2)'!B:B,"Not Found")</f>
        <v>51.86</v>
      </c>
      <c r="E615" s="13" t="str">
        <f>_xlfn.XLOOKUP(A615,'PWQ_Medical Examinations (2)'!A:A,'PWQ_Medical Examinations (2)'!C:C,"Not Found")</f>
        <v>Obesity</v>
      </c>
      <c r="F615" s="12">
        <f>_xlfn.XLOOKUP(A615,'PWQ_Medical Examinations (2)'!A:A,'PWQ_Medical Examinations (2)'!D:D,"Not Found")</f>
        <v>5.2</v>
      </c>
      <c r="G615" s="12" t="str">
        <f>_xlfn.XLOOKUP('Healthcare-Xlookup'!A615,'PWQ_Medical Examinations (2)'!A:A,'PWQ_Medical Examinations (2)'!J:J,"Not Found")</f>
        <v>Normal</v>
      </c>
      <c r="H615" s="12" t="str">
        <f>_xlfn.XLOOKUP(A615,'PWQ_Medical Examinations (2)'!A:A,'PWQ_Medical Examinations (2)'!E:E,"Not Found")</f>
        <v>yes</v>
      </c>
      <c r="I615" s="12" t="str">
        <f>_xlfn.XLOOKUP(A615,'PWQ_Medical Examinations (2)'!A:A,'PWQ_Medical Examinations (2)'!F:F,"Not Found")</f>
        <v>No</v>
      </c>
      <c r="J615" s="12" t="str">
        <f>_xlfn.XLOOKUP(A615,'PWQ_Medical Examinations (2)'!A:A,'PWQ_Medical Examinations (2)'!G:G,"Not Found")</f>
        <v>No</v>
      </c>
      <c r="K615" s="13">
        <f>_xlfn.XLOOKUP('Healthcare-Xlookup'!A615,'PWQ_Medical Examinations (2)'!A:A,'PWQ_Medical Examinations (2)'!H:H,"Not Found")</f>
        <v>0</v>
      </c>
      <c r="L615" s="13" t="str">
        <f>_xlfn.XLOOKUP(A615,'PWQ_Medical Examinations (2)'!A:A,'PWQ_Medical Examinations (2)'!I:I,"Not Found")</f>
        <v>No</v>
      </c>
      <c r="M615" s="14">
        <f>_xlfn.XLOOKUP(A615,'PWQ_Hospitalisation Details (2)'!A:A,'PWQ_Hospitalisation Details (2)'!E:E,"Not Found")</f>
        <v>31286</v>
      </c>
      <c r="N615" s="15">
        <f>_xlfn.XLOOKUP(A615,'PWQ_Hospitalisation Details (2)'!A:A,'PWQ_Hospitalisation Details (2)'!G:G,"Not Found")</f>
        <v>16097.94</v>
      </c>
      <c r="O615" s="12" t="str">
        <f>_xlfn.XLOOKUP(A615,'PWQ_Hospitalisation Details (2)'!A:A,'PWQ_Hospitalisation Details (2)'!H:H,"Not Found")</f>
        <v>tier - 2</v>
      </c>
      <c r="P615" s="12" t="str">
        <f>_xlfn.XLOOKUP(A615,'PWQ_Hospitalisation Details (2)'!A:A,'PWQ_Hospitalisation Details (2)'!I:I,"Not Found")</f>
        <v>tier - 3</v>
      </c>
      <c r="Q615" s="12" t="str">
        <f>_xlfn.XLOOKUP(A615,'PWQ_Hospitalisation Details (2)'!A:A,'PWQ_Hospitalisation Details (2)'!J:J,"Not Found")</f>
        <v>R1012</v>
      </c>
      <c r="R615" s="12">
        <f>_xlfn.XLOOKUP('Healthcare-Xlookup'!A615,'PWQ_Hospitalisation Details (2)'!A:A,'PWQ_Hospitalisation Details (2)'!K:K,"Not Found")</f>
        <v>37</v>
      </c>
    </row>
    <row r="616" spans="1:18" x14ac:dyDescent="0.35">
      <c r="A616" s="12" t="s">
        <v>1756</v>
      </c>
      <c r="B616" s="12" t="str">
        <f>_xlfn.XLOOKUP(A616,Customer_Names[Customer ID],Customer_Names[First Name],"Not Found")</f>
        <v xml:space="preserve">  Devin C</v>
      </c>
      <c r="C616" s="12" t="str">
        <f>_xlfn.XLOOKUP(A616,Customer_Names[Customer ID],Customer_Names[last Name],"Not Found")</f>
        <v>Nadar</v>
      </c>
      <c r="D616" s="22">
        <f>_xlfn.XLOOKUP('Healthcare-Xlookup'!A616,'PWQ_Medical Examinations (2)'!A:A,'PWQ_Medical Examinations (2)'!B:B,"Not Found")</f>
        <v>39.049999999999997</v>
      </c>
      <c r="E616" s="13" t="str">
        <f>_xlfn.XLOOKUP(A616,'PWQ_Medical Examinations (2)'!A:A,'PWQ_Medical Examinations (2)'!C:C,"Not Found")</f>
        <v>Obesity</v>
      </c>
      <c r="F616" s="12">
        <f>_xlfn.XLOOKUP(A616,'PWQ_Medical Examinations (2)'!A:A,'PWQ_Medical Examinations (2)'!D:D,"Not Found")</f>
        <v>7.59</v>
      </c>
      <c r="G616" s="12" t="str">
        <f>_xlfn.XLOOKUP('Healthcare-Xlookup'!A616,'PWQ_Medical Examinations (2)'!A:A,'PWQ_Medical Examinations (2)'!J:J,"Not Found")</f>
        <v>Diabetes</v>
      </c>
      <c r="H616" s="12" t="str">
        <f>_xlfn.XLOOKUP(A616,'PWQ_Medical Examinations (2)'!A:A,'PWQ_Medical Examinations (2)'!E:E,"Not Found")</f>
        <v>No</v>
      </c>
      <c r="I616" s="12" t="str">
        <f>_xlfn.XLOOKUP(A616,'PWQ_Medical Examinations (2)'!A:A,'PWQ_Medical Examinations (2)'!F:F,"Not Found")</f>
        <v>No</v>
      </c>
      <c r="J616" s="12" t="str">
        <f>_xlfn.XLOOKUP(A616,'PWQ_Medical Examinations (2)'!A:A,'PWQ_Medical Examinations (2)'!G:G,"Not Found")</f>
        <v>No</v>
      </c>
      <c r="K616" s="13">
        <f>_xlfn.XLOOKUP('Healthcare-Xlookup'!A616,'PWQ_Medical Examinations (2)'!A:A,'PWQ_Medical Examinations (2)'!H:H,"Not Found")</f>
        <v>3</v>
      </c>
      <c r="L616" s="13" t="str">
        <f>_xlfn.XLOOKUP(A616,'PWQ_Medical Examinations (2)'!A:A,'PWQ_Medical Examinations (2)'!I:I,"Not Found")</f>
        <v>No</v>
      </c>
      <c r="M616" s="14">
        <f>_xlfn.XLOOKUP(A616,'PWQ_Hospitalisation Details (2)'!A:A,'PWQ_Hospitalisation Details (2)'!E:E,"Not Found")</f>
        <v>21357</v>
      </c>
      <c r="N616" s="15">
        <f>_xlfn.XLOOKUP(A616,'PWQ_Hospitalisation Details (2)'!A:A,'PWQ_Hospitalisation Details (2)'!G:G,"Not Found")</f>
        <v>16085.13</v>
      </c>
      <c r="O616" s="12" t="str">
        <f>_xlfn.XLOOKUP(A616,'PWQ_Hospitalisation Details (2)'!A:A,'PWQ_Hospitalisation Details (2)'!H:H,"Not Found")</f>
        <v>tier - 2</v>
      </c>
      <c r="P616" s="12" t="str">
        <f>_xlfn.XLOOKUP(A616,'PWQ_Hospitalisation Details (2)'!A:A,'PWQ_Hospitalisation Details (2)'!I:I,"Not Found")</f>
        <v>tier - 2</v>
      </c>
      <c r="Q616" s="12" t="str">
        <f>_xlfn.XLOOKUP(A616,'PWQ_Hospitalisation Details (2)'!A:A,'PWQ_Hospitalisation Details (2)'!J:J,"Not Found")</f>
        <v>R1013</v>
      </c>
      <c r="R616" s="12">
        <f>_xlfn.XLOOKUP('Healthcare-Xlookup'!A616,'PWQ_Hospitalisation Details (2)'!A:A,'PWQ_Hospitalisation Details (2)'!K:K,"Not Found")</f>
        <v>64</v>
      </c>
    </row>
    <row r="617" spans="1:18" x14ac:dyDescent="0.35">
      <c r="A617" s="12" t="s">
        <v>1755</v>
      </c>
      <c r="B617" s="12" t="str">
        <f>_xlfn.XLOOKUP(A617,Customer_Names[Customer ID],Customer_Names[First Name],"Not Found")</f>
        <v xml:space="preserve">  Louise A</v>
      </c>
      <c r="C617" s="12" t="str">
        <f>_xlfn.XLOOKUP(A617,Customer_Names[Customer ID],Customer_Names[last Name],"Not Found")</f>
        <v>Turner</v>
      </c>
      <c r="D617" s="22">
        <f>_xlfn.XLOOKUP('Healthcare-Xlookup'!A617,'PWQ_Medical Examinations (2)'!A:A,'PWQ_Medical Examinations (2)'!B:B,"Not Found")</f>
        <v>31.824999999999999</v>
      </c>
      <c r="E617" s="13" t="str">
        <f>_xlfn.XLOOKUP(A617,'PWQ_Medical Examinations (2)'!A:A,'PWQ_Medical Examinations (2)'!C:C,"Not Found")</f>
        <v>Obesity</v>
      </c>
      <c r="F617" s="12">
        <f>_xlfn.XLOOKUP(A617,'PWQ_Medical Examinations (2)'!A:A,'PWQ_Medical Examinations (2)'!D:D,"Not Found")</f>
        <v>8.2799999999999994</v>
      </c>
      <c r="G617" s="12" t="str">
        <f>_xlfn.XLOOKUP('Healthcare-Xlookup'!A617,'PWQ_Medical Examinations (2)'!A:A,'PWQ_Medical Examinations (2)'!J:J,"Not Found")</f>
        <v>Diabetes</v>
      </c>
      <c r="H617" s="12" t="str">
        <f>_xlfn.XLOOKUP(A617,'PWQ_Medical Examinations (2)'!A:A,'PWQ_Medical Examinations (2)'!E:E,"Not Found")</f>
        <v>No</v>
      </c>
      <c r="I617" s="12" t="str">
        <f>_xlfn.XLOOKUP(A617,'PWQ_Medical Examinations (2)'!A:A,'PWQ_Medical Examinations (2)'!F:F,"Not Found")</f>
        <v>No</v>
      </c>
      <c r="J617" s="12" t="str">
        <f>_xlfn.XLOOKUP(A617,'PWQ_Medical Examinations (2)'!A:A,'PWQ_Medical Examinations (2)'!G:G,"Not Found")</f>
        <v>No</v>
      </c>
      <c r="K617" s="13">
        <f>_xlfn.XLOOKUP('Healthcare-Xlookup'!A617,'PWQ_Medical Examinations (2)'!A:A,'PWQ_Medical Examinations (2)'!H:H,"Not Found")</f>
        <v>3</v>
      </c>
      <c r="L617" s="13" t="str">
        <f>_xlfn.XLOOKUP(A617,'PWQ_Medical Examinations (2)'!A:A,'PWQ_Medical Examinations (2)'!I:I,"Not Found")</f>
        <v>No</v>
      </c>
      <c r="M617" s="14">
        <f>_xlfn.XLOOKUP(A617,'PWQ_Hospitalisation Details (2)'!A:A,'PWQ_Hospitalisation Details (2)'!E:E,"Not Found")</f>
        <v>21480</v>
      </c>
      <c r="N617" s="15">
        <f>_xlfn.XLOOKUP(A617,'PWQ_Hospitalisation Details (2)'!A:A,'PWQ_Hospitalisation Details (2)'!G:G,"Not Found")</f>
        <v>16069.08</v>
      </c>
      <c r="O617" s="12" t="str">
        <f>_xlfn.XLOOKUP(A617,'PWQ_Hospitalisation Details (2)'!A:A,'PWQ_Hospitalisation Details (2)'!H:H,"Not Found")</f>
        <v>tier - 2</v>
      </c>
      <c r="P617" s="12" t="str">
        <f>_xlfn.XLOOKUP(A617,'PWQ_Hospitalisation Details (2)'!A:A,'PWQ_Hospitalisation Details (2)'!I:I,"Not Found")</f>
        <v>tier - 2</v>
      </c>
      <c r="Q617" s="12" t="str">
        <f>_xlfn.XLOOKUP(A617,'PWQ_Hospitalisation Details (2)'!A:A,'PWQ_Hospitalisation Details (2)'!J:J,"Not Found")</f>
        <v>R1024</v>
      </c>
      <c r="R617" s="12">
        <f>_xlfn.XLOOKUP('Healthcare-Xlookup'!A617,'PWQ_Hospitalisation Details (2)'!A:A,'PWQ_Hospitalisation Details (2)'!K:K,"Not Found")</f>
        <v>64</v>
      </c>
    </row>
    <row r="618" spans="1:18" x14ac:dyDescent="0.35">
      <c r="A618" s="12" t="s">
        <v>1754</v>
      </c>
      <c r="B618" s="12" t="str">
        <f>_xlfn.XLOOKUP(A618,Customer_Names[Customer ID],Customer_Names[First Name],"Not Found")</f>
        <v>s  Sarah</v>
      </c>
      <c r="C618" s="12" t="str">
        <f>_xlfn.XLOOKUP(A618,Customer_Names[Customer ID],Customer_Names[last Name],"Not Found")</f>
        <v>Walker</v>
      </c>
      <c r="D618" s="22">
        <f>_xlfn.XLOOKUP('Healthcare-Xlookup'!A618,'PWQ_Medical Examinations (2)'!A:A,'PWQ_Medical Examinations (2)'!B:B,"Not Found")</f>
        <v>46.43</v>
      </c>
      <c r="E618" s="13" t="str">
        <f>_xlfn.XLOOKUP(A618,'PWQ_Medical Examinations (2)'!A:A,'PWQ_Medical Examinations (2)'!C:C,"Not Found")</f>
        <v>Obesity</v>
      </c>
      <c r="F618" s="12">
        <f>_xlfn.XLOOKUP(A618,'PWQ_Medical Examinations (2)'!A:A,'PWQ_Medical Examinations (2)'!D:D,"Not Found")</f>
        <v>6.72</v>
      </c>
      <c r="G618" s="12" t="str">
        <f>_xlfn.XLOOKUP('Healthcare-Xlookup'!A618,'PWQ_Medical Examinations (2)'!A:A,'PWQ_Medical Examinations (2)'!J:J,"Not Found")</f>
        <v>Diabetes</v>
      </c>
      <c r="H618" s="12" t="str">
        <f>_xlfn.XLOOKUP(A618,'PWQ_Medical Examinations (2)'!A:A,'PWQ_Medical Examinations (2)'!E:E,"Not Found")</f>
        <v>No</v>
      </c>
      <c r="I618" s="12" t="str">
        <f>_xlfn.XLOOKUP(A618,'PWQ_Medical Examinations (2)'!A:A,'PWQ_Medical Examinations (2)'!F:F,"Not Found")</f>
        <v>No</v>
      </c>
      <c r="J618" s="12" t="str">
        <f>_xlfn.XLOOKUP(A618,'PWQ_Medical Examinations (2)'!A:A,'PWQ_Medical Examinations (2)'!G:G,"Not Found")</f>
        <v>No</v>
      </c>
      <c r="K618" s="13">
        <f>_xlfn.XLOOKUP('Healthcare-Xlookup'!A618,'PWQ_Medical Examinations (2)'!A:A,'PWQ_Medical Examinations (2)'!H:H,"Not Found")</f>
        <v>0</v>
      </c>
      <c r="L618" s="13" t="str">
        <f>_xlfn.XLOOKUP(A618,'PWQ_Medical Examinations (2)'!A:A,'PWQ_Medical Examinations (2)'!I:I,"Not Found")</f>
        <v>No</v>
      </c>
      <c r="M618" s="14">
        <f>_xlfn.XLOOKUP(A618,'PWQ_Hospitalisation Details (2)'!A:A,'PWQ_Hospitalisation Details (2)'!E:E,"Not Found")</f>
        <v>28749</v>
      </c>
      <c r="N618" s="15">
        <f>_xlfn.XLOOKUP(A618,'PWQ_Hospitalisation Details (2)'!A:A,'PWQ_Hospitalisation Details (2)'!G:G,"Not Found")</f>
        <v>16062.89</v>
      </c>
      <c r="O618" s="12" t="str">
        <f>_xlfn.XLOOKUP(A618,'PWQ_Hospitalisation Details (2)'!A:A,'PWQ_Hospitalisation Details (2)'!H:H,"Not Found")</f>
        <v>tier - 2</v>
      </c>
      <c r="P618" s="12" t="str">
        <f>_xlfn.XLOOKUP(A618,'PWQ_Hospitalisation Details (2)'!A:A,'PWQ_Hospitalisation Details (2)'!I:I,"Not Found")</f>
        <v>tier - 2</v>
      </c>
      <c r="Q618" s="12" t="str">
        <f>_xlfn.XLOOKUP(A618,'PWQ_Hospitalisation Details (2)'!A:A,'PWQ_Hospitalisation Details (2)'!J:J,"Not Found")</f>
        <v>R1026</v>
      </c>
      <c r="R618" s="12">
        <f>_xlfn.XLOOKUP('Healthcare-Xlookup'!A618,'PWQ_Hospitalisation Details (2)'!A:A,'PWQ_Hospitalisation Details (2)'!K:K,"Not Found")</f>
        <v>44</v>
      </c>
    </row>
    <row r="619" spans="1:18" x14ac:dyDescent="0.35">
      <c r="A619" s="12" t="s">
        <v>1753</v>
      </c>
      <c r="B619" s="12" t="str">
        <f>_xlfn.XLOOKUP(A619,Customer_Names[Customer ID],Customer_Names[First Name],"Not Found")</f>
        <v xml:space="preserve">  Amy</v>
      </c>
      <c r="C619" s="12" t="str">
        <f>_xlfn.XLOOKUP(A619,Customer_Names[Customer ID],Customer_Names[last Name],"Not Found")</f>
        <v>Leedham</v>
      </c>
      <c r="D619" s="22">
        <f>_xlfn.XLOOKUP('Healthcare-Xlookup'!A619,'PWQ_Medical Examinations (2)'!A:A,'PWQ_Medical Examinations (2)'!B:B,"Not Found")</f>
        <v>53.63</v>
      </c>
      <c r="E619" s="13" t="str">
        <f>_xlfn.XLOOKUP(A619,'PWQ_Medical Examinations (2)'!A:A,'PWQ_Medical Examinations (2)'!C:C,"Not Found")</f>
        <v>Obesity</v>
      </c>
      <c r="F619" s="12">
        <f>_xlfn.XLOOKUP(A619,'PWQ_Medical Examinations (2)'!A:A,'PWQ_Medical Examinations (2)'!D:D,"Not Found")</f>
        <v>5.47</v>
      </c>
      <c r="G619" s="12" t="str">
        <f>_xlfn.XLOOKUP('Healthcare-Xlookup'!A619,'PWQ_Medical Examinations (2)'!A:A,'PWQ_Medical Examinations (2)'!J:J,"Not Found")</f>
        <v>Normal</v>
      </c>
      <c r="H619" s="12" t="str">
        <f>_xlfn.XLOOKUP(A619,'PWQ_Medical Examinations (2)'!A:A,'PWQ_Medical Examinations (2)'!E:E,"Not Found")</f>
        <v>yes</v>
      </c>
      <c r="I619" s="12" t="str">
        <f>_xlfn.XLOOKUP(A619,'PWQ_Medical Examinations (2)'!A:A,'PWQ_Medical Examinations (2)'!F:F,"Not Found")</f>
        <v>No</v>
      </c>
      <c r="J619" s="12" t="str">
        <f>_xlfn.XLOOKUP(A619,'PWQ_Medical Examinations (2)'!A:A,'PWQ_Medical Examinations (2)'!G:G,"Not Found")</f>
        <v>No</v>
      </c>
      <c r="K619" s="13">
        <f>_xlfn.XLOOKUP('Healthcare-Xlookup'!A619,'PWQ_Medical Examinations (2)'!A:A,'PWQ_Medical Examinations (2)'!H:H,"Not Found")</f>
        <v>1</v>
      </c>
      <c r="L619" s="13" t="str">
        <f>_xlfn.XLOOKUP(A619,'PWQ_Medical Examinations (2)'!A:A,'PWQ_Medical Examinations (2)'!I:I,"Not Found")</f>
        <v>No</v>
      </c>
      <c r="M619" s="14">
        <f>_xlfn.XLOOKUP(A619,'PWQ_Hospitalisation Details (2)'!A:A,'PWQ_Hospitalisation Details (2)'!E:E,"Not Found")</f>
        <v>32482</v>
      </c>
      <c r="N619" s="15">
        <f>_xlfn.XLOOKUP(A619,'PWQ_Hospitalisation Details (2)'!A:A,'PWQ_Hospitalisation Details (2)'!G:G,"Not Found")</f>
        <v>16059.06</v>
      </c>
      <c r="O619" s="12" t="str">
        <f>_xlfn.XLOOKUP(A619,'PWQ_Hospitalisation Details (2)'!A:A,'PWQ_Hospitalisation Details (2)'!H:H,"Not Found")</f>
        <v>tier - 2</v>
      </c>
      <c r="P619" s="12" t="str">
        <f>_xlfn.XLOOKUP(A619,'PWQ_Hospitalisation Details (2)'!A:A,'PWQ_Hospitalisation Details (2)'!I:I,"Not Found")</f>
        <v>tier - 3</v>
      </c>
      <c r="Q619" s="12" t="str">
        <f>_xlfn.XLOOKUP(A619,'PWQ_Hospitalisation Details (2)'!A:A,'PWQ_Hospitalisation Details (2)'!J:J,"Not Found")</f>
        <v>R1012</v>
      </c>
      <c r="R619" s="12">
        <f>_xlfn.XLOOKUP('Healthcare-Xlookup'!A619,'PWQ_Hospitalisation Details (2)'!A:A,'PWQ_Hospitalisation Details (2)'!K:K,"Not Found")</f>
        <v>34</v>
      </c>
    </row>
    <row r="620" spans="1:18" x14ac:dyDescent="0.35">
      <c r="A620" s="12" t="s">
        <v>1752</v>
      </c>
      <c r="B620" s="12" t="str">
        <f>_xlfn.XLOOKUP(A620,Customer_Names[Customer ID],Customer_Names[First Name],"Not Found")</f>
        <v xml:space="preserve">  Brittany L</v>
      </c>
      <c r="C620" s="12" t="str">
        <f>_xlfn.XLOOKUP(A620,Customer_Names[Customer ID],Customer_Names[last Name],"Not Found")</f>
        <v>Haglund</v>
      </c>
      <c r="D620" s="22">
        <f>_xlfn.XLOOKUP('Healthcare-Xlookup'!A620,'PWQ_Medical Examinations (2)'!A:A,'PWQ_Medical Examinations (2)'!B:B,"Not Found")</f>
        <v>48.7</v>
      </c>
      <c r="E620" s="13" t="str">
        <f>_xlfn.XLOOKUP(A620,'PWQ_Medical Examinations (2)'!A:A,'PWQ_Medical Examinations (2)'!C:C,"Not Found")</f>
        <v>Obesity</v>
      </c>
      <c r="F620" s="12">
        <f>_xlfn.XLOOKUP(A620,'PWQ_Medical Examinations (2)'!A:A,'PWQ_Medical Examinations (2)'!D:D,"Not Found")</f>
        <v>4.71</v>
      </c>
      <c r="G620" s="12" t="str">
        <f>_xlfn.XLOOKUP('Healthcare-Xlookup'!A620,'PWQ_Medical Examinations (2)'!A:A,'PWQ_Medical Examinations (2)'!J:J,"Not Found")</f>
        <v>Normal</v>
      </c>
      <c r="H620" s="12" t="str">
        <f>_xlfn.XLOOKUP(A620,'PWQ_Medical Examinations (2)'!A:A,'PWQ_Medical Examinations (2)'!E:E,"Not Found")</f>
        <v>No</v>
      </c>
      <c r="I620" s="12" t="str">
        <f>_xlfn.XLOOKUP(A620,'PWQ_Medical Examinations (2)'!A:A,'PWQ_Medical Examinations (2)'!F:F,"Not Found")</f>
        <v>No</v>
      </c>
      <c r="J620" s="12" t="str">
        <f>_xlfn.XLOOKUP(A620,'PWQ_Medical Examinations (2)'!A:A,'PWQ_Medical Examinations (2)'!G:G,"Not Found")</f>
        <v>No</v>
      </c>
      <c r="K620" s="13">
        <f>_xlfn.XLOOKUP('Healthcare-Xlookup'!A620,'PWQ_Medical Examinations (2)'!A:A,'PWQ_Medical Examinations (2)'!H:H,"Not Found")</f>
        <v>0</v>
      </c>
      <c r="L620" s="13" t="str">
        <f>_xlfn.XLOOKUP(A620,'PWQ_Medical Examinations (2)'!A:A,'PWQ_Medical Examinations (2)'!I:I,"Not Found")</f>
        <v>No</v>
      </c>
      <c r="M620" s="14">
        <f>_xlfn.XLOOKUP(A620,'PWQ_Hospitalisation Details (2)'!A:A,'PWQ_Hospitalisation Details (2)'!E:E,"Not Found")</f>
        <v>29483</v>
      </c>
      <c r="N620" s="15">
        <f>_xlfn.XLOOKUP(A620,'PWQ_Hospitalisation Details (2)'!A:A,'PWQ_Hospitalisation Details (2)'!G:G,"Not Found")</f>
        <v>15966.19</v>
      </c>
      <c r="O620" s="12" t="str">
        <f>_xlfn.XLOOKUP(A620,'PWQ_Hospitalisation Details (2)'!A:A,'PWQ_Hospitalisation Details (2)'!H:H,"Not Found")</f>
        <v>tier - 2</v>
      </c>
      <c r="P620" s="12" t="str">
        <f>_xlfn.XLOOKUP(A620,'PWQ_Hospitalisation Details (2)'!A:A,'PWQ_Hospitalisation Details (2)'!I:I,"Not Found")</f>
        <v>tier - 2</v>
      </c>
      <c r="Q620" s="12" t="str">
        <f>_xlfn.XLOOKUP(A620,'PWQ_Hospitalisation Details (2)'!A:A,'PWQ_Hospitalisation Details (2)'!J:J,"Not Found")</f>
        <v>R1012</v>
      </c>
      <c r="R620" s="12">
        <f>_xlfn.XLOOKUP('Healthcare-Xlookup'!A620,'PWQ_Hospitalisation Details (2)'!A:A,'PWQ_Hospitalisation Details (2)'!K:K,"Not Found")</f>
        <v>42</v>
      </c>
    </row>
    <row r="621" spans="1:18" x14ac:dyDescent="0.35">
      <c r="A621" s="12" t="s">
        <v>1751</v>
      </c>
      <c r="B621" s="12" t="str">
        <f>_xlfn.XLOOKUP(A621,Customer_Names[Customer ID],Customer_Names[First Name],"Not Found")</f>
        <v xml:space="preserve">  Jessica L</v>
      </c>
      <c r="C621" s="12" t="str">
        <f>_xlfn.XLOOKUP(A621,Customer_Names[Customer ID],Customer_Names[last Name],"Not Found")</f>
        <v>Mills</v>
      </c>
      <c r="D621" s="22">
        <f>_xlfn.XLOOKUP('Healthcare-Xlookup'!A621,'PWQ_Medical Examinations (2)'!A:A,'PWQ_Medical Examinations (2)'!B:B,"Not Found")</f>
        <v>48.81</v>
      </c>
      <c r="E621" s="13" t="str">
        <f>_xlfn.XLOOKUP(A621,'PWQ_Medical Examinations (2)'!A:A,'PWQ_Medical Examinations (2)'!C:C,"Not Found")</f>
        <v>Obesity</v>
      </c>
      <c r="F621" s="12">
        <f>_xlfn.XLOOKUP(A621,'PWQ_Medical Examinations (2)'!A:A,'PWQ_Medical Examinations (2)'!D:D,"Not Found")</f>
        <v>5.49</v>
      </c>
      <c r="G621" s="12" t="str">
        <f>_xlfn.XLOOKUP('Healthcare-Xlookup'!A621,'PWQ_Medical Examinations (2)'!A:A,'PWQ_Medical Examinations (2)'!J:J,"Not Found")</f>
        <v>Normal</v>
      </c>
      <c r="H621" s="12" t="str">
        <f>_xlfn.XLOOKUP(A621,'PWQ_Medical Examinations (2)'!A:A,'PWQ_Medical Examinations (2)'!E:E,"Not Found")</f>
        <v>No</v>
      </c>
      <c r="I621" s="12" t="str">
        <f>_xlfn.XLOOKUP(A621,'PWQ_Medical Examinations (2)'!A:A,'PWQ_Medical Examinations (2)'!F:F,"Not Found")</f>
        <v>No</v>
      </c>
      <c r="J621" s="12" t="str">
        <f>_xlfn.XLOOKUP(A621,'PWQ_Medical Examinations (2)'!A:A,'PWQ_Medical Examinations (2)'!G:G,"Not Found")</f>
        <v>No</v>
      </c>
      <c r="K621" s="13">
        <f>_xlfn.XLOOKUP('Healthcare-Xlookup'!A621,'PWQ_Medical Examinations (2)'!A:A,'PWQ_Medical Examinations (2)'!H:H,"Not Found")</f>
        <v>0</v>
      </c>
      <c r="L621" s="13" t="str">
        <f>_xlfn.XLOOKUP(A621,'PWQ_Medical Examinations (2)'!A:A,'PWQ_Medical Examinations (2)'!I:I,"Not Found")</f>
        <v>No</v>
      </c>
      <c r="M621" s="14">
        <f>_xlfn.XLOOKUP(A621,'PWQ_Hospitalisation Details (2)'!A:A,'PWQ_Hospitalisation Details (2)'!E:E,"Not Found")</f>
        <v>30156</v>
      </c>
      <c r="N621" s="15">
        <f>_xlfn.XLOOKUP(A621,'PWQ_Hospitalisation Details (2)'!A:A,'PWQ_Hospitalisation Details (2)'!G:G,"Not Found")</f>
        <v>15965.29</v>
      </c>
      <c r="O621" s="12" t="str">
        <f>_xlfn.XLOOKUP(A621,'PWQ_Hospitalisation Details (2)'!A:A,'PWQ_Hospitalisation Details (2)'!H:H,"Not Found")</f>
        <v>tier - 2</v>
      </c>
      <c r="P621" s="12" t="str">
        <f>_xlfn.XLOOKUP(A621,'PWQ_Hospitalisation Details (2)'!A:A,'PWQ_Hospitalisation Details (2)'!I:I,"Not Found")</f>
        <v>tier - 1</v>
      </c>
      <c r="Q621" s="12" t="str">
        <f>_xlfn.XLOOKUP(A621,'PWQ_Hospitalisation Details (2)'!A:A,'PWQ_Hospitalisation Details (2)'!J:J,"Not Found")</f>
        <v>R1012</v>
      </c>
      <c r="R621" s="12">
        <f>_xlfn.XLOOKUP('Healthcare-Xlookup'!A621,'PWQ_Hospitalisation Details (2)'!A:A,'PWQ_Hospitalisation Details (2)'!K:K,"Not Found")</f>
        <v>40</v>
      </c>
    </row>
    <row r="622" spans="1:18" x14ac:dyDescent="0.35">
      <c r="A622" s="12" t="s">
        <v>1750</v>
      </c>
      <c r="B622" s="12" t="str">
        <f>_xlfn.XLOOKUP(A622,Customer_Names[Customer ID],Customer_Names[First Name],"Not Found")</f>
        <v>s  Kristina K</v>
      </c>
      <c r="C622" s="12" t="str">
        <f>_xlfn.XLOOKUP(A622,Customer_Names[Customer ID],Customer_Names[last Name],"Not Found")</f>
        <v>Drnjevich</v>
      </c>
      <c r="D622" s="22">
        <f>_xlfn.XLOOKUP('Healthcare-Xlookup'!A622,'PWQ_Medical Examinations (2)'!A:A,'PWQ_Medical Examinations (2)'!B:B,"Not Found")</f>
        <v>47.53</v>
      </c>
      <c r="E622" s="13" t="str">
        <f>_xlfn.XLOOKUP(A622,'PWQ_Medical Examinations (2)'!A:A,'PWQ_Medical Examinations (2)'!C:C,"Not Found")</f>
        <v>Obesity</v>
      </c>
      <c r="F622" s="12">
        <f>_xlfn.XLOOKUP(A622,'PWQ_Medical Examinations (2)'!A:A,'PWQ_Medical Examinations (2)'!D:D,"Not Found")</f>
        <v>4.72</v>
      </c>
      <c r="G622" s="12" t="str">
        <f>_xlfn.XLOOKUP('Healthcare-Xlookup'!A622,'PWQ_Medical Examinations (2)'!A:A,'PWQ_Medical Examinations (2)'!J:J,"Not Found")</f>
        <v>Normal</v>
      </c>
      <c r="H622" s="12" t="str">
        <f>_xlfn.XLOOKUP(A622,'PWQ_Medical Examinations (2)'!A:A,'PWQ_Medical Examinations (2)'!E:E,"Not Found")</f>
        <v>No</v>
      </c>
      <c r="I622" s="12" t="str">
        <f>_xlfn.XLOOKUP(A622,'PWQ_Medical Examinations (2)'!A:A,'PWQ_Medical Examinations (2)'!F:F,"Not Found")</f>
        <v>No</v>
      </c>
      <c r="J622" s="12" t="str">
        <f>_xlfn.XLOOKUP(A622,'PWQ_Medical Examinations (2)'!A:A,'PWQ_Medical Examinations (2)'!G:G,"Not Found")</f>
        <v>No</v>
      </c>
      <c r="K622" s="13">
        <f>_xlfn.XLOOKUP('Healthcare-Xlookup'!A622,'PWQ_Medical Examinations (2)'!A:A,'PWQ_Medical Examinations (2)'!H:H,"Not Found")</f>
        <v>0</v>
      </c>
      <c r="L622" s="13" t="str">
        <f>_xlfn.XLOOKUP(A622,'PWQ_Medical Examinations (2)'!A:A,'PWQ_Medical Examinations (2)'!I:I,"Not Found")</f>
        <v>No</v>
      </c>
      <c r="M622" s="14">
        <f>_xlfn.XLOOKUP(A622,'PWQ_Hospitalisation Details (2)'!A:A,'PWQ_Hospitalisation Details (2)'!E:E,"Not Found")</f>
        <v>29506</v>
      </c>
      <c r="N622" s="15">
        <f>_xlfn.XLOOKUP(A622,'PWQ_Hospitalisation Details (2)'!A:A,'PWQ_Hospitalisation Details (2)'!G:G,"Not Found")</f>
        <v>15922.29</v>
      </c>
      <c r="O622" s="12" t="str">
        <f>_xlfn.XLOOKUP(A622,'PWQ_Hospitalisation Details (2)'!A:A,'PWQ_Hospitalisation Details (2)'!H:H,"Not Found")</f>
        <v>tier - 2</v>
      </c>
      <c r="P622" s="12" t="str">
        <f>_xlfn.XLOOKUP(A622,'PWQ_Hospitalisation Details (2)'!A:A,'PWQ_Hospitalisation Details (2)'!I:I,"Not Found")</f>
        <v>tier - 3</v>
      </c>
      <c r="Q622" s="12" t="str">
        <f>_xlfn.XLOOKUP(A622,'PWQ_Hospitalisation Details (2)'!A:A,'PWQ_Hospitalisation Details (2)'!J:J,"Not Found")</f>
        <v>R1026</v>
      </c>
      <c r="R622" s="12">
        <f>_xlfn.XLOOKUP('Healthcare-Xlookup'!A622,'PWQ_Hospitalisation Details (2)'!A:A,'PWQ_Hospitalisation Details (2)'!K:K,"Not Found")</f>
        <v>42</v>
      </c>
    </row>
    <row r="623" spans="1:18" x14ac:dyDescent="0.35">
      <c r="A623" s="12" t="s">
        <v>1749</v>
      </c>
      <c r="B623" s="12" t="str">
        <f>_xlfn.XLOOKUP(A623,Customer_Names[Customer ID],Customer_Names[First Name],"Not Found")</f>
        <v xml:space="preserve">  Brad</v>
      </c>
      <c r="C623" s="12" t="str">
        <f>_xlfn.XLOOKUP(A623,Customer_Names[Customer ID],Customer_Names[last Name],"Not Found")</f>
        <v>Clay</v>
      </c>
      <c r="D623" s="22">
        <f>_xlfn.XLOOKUP('Healthcare-Xlookup'!A623,'PWQ_Medical Examinations (2)'!A:A,'PWQ_Medical Examinations (2)'!B:B,"Not Found")</f>
        <v>36.85</v>
      </c>
      <c r="E623" s="13" t="str">
        <f>_xlfn.XLOOKUP(A623,'PWQ_Medical Examinations (2)'!A:A,'PWQ_Medical Examinations (2)'!C:C,"Not Found")</f>
        <v>Obesity</v>
      </c>
      <c r="F623" s="12">
        <f>_xlfn.XLOOKUP(A623,'PWQ_Medical Examinations (2)'!A:A,'PWQ_Medical Examinations (2)'!D:D,"Not Found")</f>
        <v>6.7</v>
      </c>
      <c r="G623" s="12" t="str">
        <f>_xlfn.XLOOKUP('Healthcare-Xlookup'!A623,'PWQ_Medical Examinations (2)'!A:A,'PWQ_Medical Examinations (2)'!J:J,"Not Found")</f>
        <v>Diabetes</v>
      </c>
      <c r="H623" s="12" t="str">
        <f>_xlfn.XLOOKUP(A623,'PWQ_Medical Examinations (2)'!A:A,'PWQ_Medical Examinations (2)'!E:E,"Not Found")</f>
        <v>No</v>
      </c>
      <c r="I623" s="12" t="str">
        <f>_xlfn.XLOOKUP(A623,'PWQ_Medical Examinations (2)'!A:A,'PWQ_Medical Examinations (2)'!F:F,"Not Found")</f>
        <v>No</v>
      </c>
      <c r="J623" s="12" t="str">
        <f>_xlfn.XLOOKUP(A623,'PWQ_Medical Examinations (2)'!A:A,'PWQ_Medical Examinations (2)'!G:G,"Not Found")</f>
        <v>No</v>
      </c>
      <c r="K623" s="13">
        <f>_xlfn.XLOOKUP('Healthcare-Xlookup'!A623,'PWQ_Medical Examinations (2)'!A:A,'PWQ_Medical Examinations (2)'!H:H,"Not Found")</f>
        <v>0</v>
      </c>
      <c r="L623" s="13" t="str">
        <f>_xlfn.XLOOKUP(A623,'PWQ_Medical Examinations (2)'!A:A,'PWQ_Medical Examinations (2)'!I:I,"Not Found")</f>
        <v>No</v>
      </c>
      <c r="M623" s="14">
        <f>_xlfn.XLOOKUP(A623,'PWQ_Hospitalisation Details (2)'!A:A,'PWQ_Hospitalisation Details (2)'!E:E,"Not Found")</f>
        <v>23005</v>
      </c>
      <c r="N623" s="15">
        <f>_xlfn.XLOOKUP(A623,'PWQ_Hospitalisation Details (2)'!A:A,'PWQ_Hospitalisation Details (2)'!G:G,"Not Found")</f>
        <v>15840.81</v>
      </c>
      <c r="O623" s="12" t="str">
        <f>_xlfn.XLOOKUP(A623,'PWQ_Hospitalisation Details (2)'!A:A,'PWQ_Hospitalisation Details (2)'!H:H,"Not Found")</f>
        <v>tier - 2</v>
      </c>
      <c r="P623" s="12" t="str">
        <f>_xlfn.XLOOKUP(A623,'PWQ_Hospitalisation Details (2)'!A:A,'PWQ_Hospitalisation Details (2)'!I:I,"Not Found")</f>
        <v>tier - 1</v>
      </c>
      <c r="Q623" s="12" t="str">
        <f>_xlfn.XLOOKUP(A623,'PWQ_Hospitalisation Details (2)'!A:A,'PWQ_Hospitalisation Details (2)'!J:J,"Not Found")</f>
        <v>R1022</v>
      </c>
      <c r="R623" s="12">
        <f>_xlfn.XLOOKUP('Healthcare-Xlookup'!A623,'PWQ_Hospitalisation Details (2)'!A:A,'PWQ_Hospitalisation Details (2)'!K:K,"Not Found")</f>
        <v>60</v>
      </c>
    </row>
    <row r="624" spans="1:18" x14ac:dyDescent="0.35">
      <c r="A624" s="12" t="s">
        <v>1748</v>
      </c>
      <c r="B624" s="12" t="str">
        <f>_xlfn.XLOOKUP(A624,Customer_Names[Customer ID],Customer_Names[First Name],"Not Found")</f>
        <v xml:space="preserve">  Margaret O</v>
      </c>
      <c r="C624" s="12" t="str">
        <f>_xlfn.XLOOKUP(A624,Customer_Names[Customer ID],Customer_Names[last Name],"Not Found")</f>
        <v>Marbury</v>
      </c>
      <c r="D624" s="22">
        <f>_xlfn.XLOOKUP('Healthcare-Xlookup'!A624,'PWQ_Medical Examinations (2)'!A:A,'PWQ_Medical Examinations (2)'!B:B,"Not Found")</f>
        <v>29.3</v>
      </c>
      <c r="E624" s="13" t="str">
        <f>_xlfn.XLOOKUP(A624,'PWQ_Medical Examinations (2)'!A:A,'PWQ_Medical Examinations (2)'!C:C,"Not Found")</f>
        <v>Over weight</v>
      </c>
      <c r="F624" s="12">
        <f>_xlfn.XLOOKUP(A624,'PWQ_Medical Examinations (2)'!A:A,'PWQ_Medical Examinations (2)'!D:D,"Not Found")</f>
        <v>5.5</v>
      </c>
      <c r="G624" s="12" t="str">
        <f>_xlfn.XLOOKUP('Healthcare-Xlookup'!A624,'PWQ_Medical Examinations (2)'!A:A,'PWQ_Medical Examinations (2)'!J:J,"Not Found")</f>
        <v>Normal</v>
      </c>
      <c r="H624" s="12" t="str">
        <f>_xlfn.XLOOKUP(A624,'PWQ_Medical Examinations (2)'!A:A,'PWQ_Medical Examinations (2)'!E:E,"Not Found")</f>
        <v>No</v>
      </c>
      <c r="I624" s="12" t="str">
        <f>_xlfn.XLOOKUP(A624,'PWQ_Medical Examinations (2)'!A:A,'PWQ_Medical Examinations (2)'!F:F,"Not Found")</f>
        <v>No</v>
      </c>
      <c r="J624" s="12" t="str">
        <f>_xlfn.XLOOKUP(A624,'PWQ_Medical Examinations (2)'!A:A,'PWQ_Medical Examinations (2)'!G:G,"Not Found")</f>
        <v>No</v>
      </c>
      <c r="K624" s="13">
        <f>_xlfn.XLOOKUP('Healthcare-Xlookup'!A624,'PWQ_Medical Examinations (2)'!A:A,'PWQ_Medical Examinations (2)'!H:H,"Not Found")</f>
        <v>0</v>
      </c>
      <c r="L624" s="13" t="str">
        <f>_xlfn.XLOOKUP(A624,'PWQ_Medical Examinations (2)'!A:A,'PWQ_Medical Examinations (2)'!I:I,"Not Found")</f>
        <v>No</v>
      </c>
      <c r="M624" s="14">
        <f>_xlfn.XLOOKUP(A624,'PWQ_Hospitalisation Details (2)'!A:A,'PWQ_Hospitalisation Details (2)'!E:E,"Not Found")</f>
        <v>30266</v>
      </c>
      <c r="N624" s="15">
        <f>_xlfn.XLOOKUP(A624,'PWQ_Hospitalisation Details (2)'!A:A,'PWQ_Hospitalisation Details (2)'!G:G,"Not Found")</f>
        <v>15828.82</v>
      </c>
      <c r="O624" s="12" t="str">
        <f>_xlfn.XLOOKUP(A624,'PWQ_Hospitalisation Details (2)'!A:A,'PWQ_Hospitalisation Details (2)'!H:H,"Not Found")</f>
        <v>tier - 2</v>
      </c>
      <c r="P624" s="12" t="str">
        <f>_xlfn.XLOOKUP(A624,'PWQ_Hospitalisation Details (2)'!A:A,'PWQ_Hospitalisation Details (2)'!I:I,"Not Found")</f>
        <v>tier - 3</v>
      </c>
      <c r="Q624" s="12" t="str">
        <f>_xlfn.XLOOKUP(A624,'PWQ_Hospitalisation Details (2)'!A:A,'PWQ_Hospitalisation Details (2)'!J:J,"Not Found")</f>
        <v>R1011</v>
      </c>
      <c r="R624" s="12">
        <f>_xlfn.XLOOKUP('Healthcare-Xlookup'!A624,'PWQ_Hospitalisation Details (2)'!A:A,'PWQ_Hospitalisation Details (2)'!K:K,"Not Found")</f>
        <v>40</v>
      </c>
    </row>
    <row r="625" spans="1:18" x14ac:dyDescent="0.35">
      <c r="A625" s="12" t="s">
        <v>1747</v>
      </c>
      <c r="B625" s="12" t="str">
        <f>_xlfn.XLOOKUP(A625,Customer_Names[Customer ID],Customer_Names[First Name],"Not Found")</f>
        <v xml:space="preserve">  Craig R</v>
      </c>
      <c r="C625" s="12" t="str">
        <f>_xlfn.XLOOKUP(A625,Customer_Names[Customer ID],Customer_Names[last Name],"Not Found")</f>
        <v>Coon</v>
      </c>
      <c r="D625" s="22">
        <f>_xlfn.XLOOKUP('Healthcare-Xlookup'!A625,'PWQ_Medical Examinations (2)'!A:A,'PWQ_Medical Examinations (2)'!B:B,"Not Found")</f>
        <v>19.3</v>
      </c>
      <c r="E625" s="13" t="str">
        <f>_xlfn.XLOOKUP(A625,'PWQ_Medical Examinations (2)'!A:A,'PWQ_Medical Examinations (2)'!C:C,"Not Found")</f>
        <v>Normal Weight</v>
      </c>
      <c r="F625" s="12">
        <f>_xlfn.XLOOKUP(A625,'PWQ_Medical Examinations (2)'!A:A,'PWQ_Medical Examinations (2)'!D:D,"Not Found")</f>
        <v>4.46</v>
      </c>
      <c r="G625" s="12" t="str">
        <f>_xlfn.XLOOKUP('Healthcare-Xlookup'!A625,'PWQ_Medical Examinations (2)'!A:A,'PWQ_Medical Examinations (2)'!J:J,"Not Found")</f>
        <v>Normal</v>
      </c>
      <c r="H625" s="12" t="str">
        <f>_xlfn.XLOOKUP(A625,'PWQ_Medical Examinations (2)'!A:A,'PWQ_Medical Examinations (2)'!E:E,"Not Found")</f>
        <v>No</v>
      </c>
      <c r="I625" s="12" t="str">
        <f>_xlfn.XLOOKUP(A625,'PWQ_Medical Examinations (2)'!A:A,'PWQ_Medical Examinations (2)'!F:F,"Not Found")</f>
        <v>No</v>
      </c>
      <c r="J625" s="12" t="str">
        <f>_xlfn.XLOOKUP(A625,'PWQ_Medical Examinations (2)'!A:A,'PWQ_Medical Examinations (2)'!G:G,"Not Found")</f>
        <v>No</v>
      </c>
      <c r="K625" s="13">
        <f>_xlfn.XLOOKUP('Healthcare-Xlookup'!A625,'PWQ_Medical Examinations (2)'!A:A,'PWQ_Medical Examinations (2)'!H:H,"Not Found")</f>
        <v>1</v>
      </c>
      <c r="L625" s="13" t="str">
        <f>_xlfn.XLOOKUP(A625,'PWQ_Medical Examinations (2)'!A:A,'PWQ_Medical Examinations (2)'!I:I,"Not Found")</f>
        <v>yes</v>
      </c>
      <c r="M625" s="14">
        <f>_xlfn.XLOOKUP(A625,'PWQ_Hospitalisation Details (2)'!A:A,'PWQ_Hospitalisation Details (2)'!E:E,"Not Found")</f>
        <v>30859</v>
      </c>
      <c r="N625" s="15">
        <f>_xlfn.XLOOKUP(A625,'PWQ_Hospitalisation Details (2)'!A:A,'PWQ_Hospitalisation Details (2)'!G:G,"Not Found")</f>
        <v>15820.7</v>
      </c>
      <c r="O625" s="12" t="str">
        <f>_xlfn.XLOOKUP(A625,'PWQ_Hospitalisation Details (2)'!A:A,'PWQ_Hospitalisation Details (2)'!H:H,"Not Found")</f>
        <v>tier - 2</v>
      </c>
      <c r="P625" s="12" t="str">
        <f>_xlfn.XLOOKUP(A625,'PWQ_Hospitalisation Details (2)'!A:A,'PWQ_Hospitalisation Details (2)'!I:I,"Not Found")</f>
        <v>tier - 3</v>
      </c>
      <c r="Q625" s="12" t="str">
        <f>_xlfn.XLOOKUP(A625,'PWQ_Hospitalisation Details (2)'!A:A,'PWQ_Hospitalisation Details (2)'!J:J,"Not Found")</f>
        <v>R1011</v>
      </c>
      <c r="R625" s="12">
        <f>_xlfn.XLOOKUP('Healthcare-Xlookup'!A625,'PWQ_Hospitalisation Details (2)'!A:A,'PWQ_Hospitalisation Details (2)'!K:K,"Not Found")</f>
        <v>38</v>
      </c>
    </row>
    <row r="626" spans="1:18" x14ac:dyDescent="0.35">
      <c r="A626" s="12" t="s">
        <v>1746</v>
      </c>
      <c r="B626" s="12" t="str">
        <f>_xlfn.XLOOKUP(A626,Customer_Names[Customer ID],Customer_Names[First Name],"Not Found")</f>
        <v xml:space="preserve">  Simo</v>
      </c>
      <c r="C626" s="12" t="str">
        <f>_xlfn.XLOOKUP(A626,Customer_Names[Customer ID],Customer_Names[last Name],"Not Found")</f>
        <v>Vanttinen</v>
      </c>
      <c r="D626" s="22">
        <f>_xlfn.XLOOKUP('Healthcare-Xlookup'!A626,'PWQ_Medical Examinations (2)'!A:A,'PWQ_Medical Examinations (2)'!B:B,"Not Found")</f>
        <v>24.13</v>
      </c>
      <c r="E626" s="13" t="str">
        <f>_xlfn.XLOOKUP(A626,'PWQ_Medical Examinations (2)'!A:A,'PWQ_Medical Examinations (2)'!C:C,"Not Found")</f>
        <v>Normal Weight</v>
      </c>
      <c r="F626" s="12">
        <f>_xlfn.XLOOKUP(A626,'PWQ_Medical Examinations (2)'!A:A,'PWQ_Medical Examinations (2)'!D:D,"Not Found")</f>
        <v>5.29</v>
      </c>
      <c r="G626" s="12" t="str">
        <f>_xlfn.XLOOKUP('Healthcare-Xlookup'!A626,'PWQ_Medical Examinations (2)'!A:A,'PWQ_Medical Examinations (2)'!J:J,"Not Found")</f>
        <v>Normal</v>
      </c>
      <c r="H626" s="12" t="str">
        <f>_xlfn.XLOOKUP(A626,'PWQ_Medical Examinations (2)'!A:A,'PWQ_Medical Examinations (2)'!E:E,"Not Found")</f>
        <v>yes</v>
      </c>
      <c r="I626" s="12" t="str">
        <f>_xlfn.XLOOKUP(A626,'PWQ_Medical Examinations (2)'!A:A,'PWQ_Medical Examinations (2)'!F:F,"Not Found")</f>
        <v>No</v>
      </c>
      <c r="J626" s="12" t="str">
        <f>_xlfn.XLOOKUP(A626,'PWQ_Medical Examinations (2)'!A:A,'PWQ_Medical Examinations (2)'!G:G,"Not Found")</f>
        <v>Yes</v>
      </c>
      <c r="K626" s="13">
        <f>_xlfn.XLOOKUP('Healthcare-Xlookup'!A626,'PWQ_Medical Examinations (2)'!A:A,'PWQ_Medical Examinations (2)'!H:H,"Not Found")</f>
        <v>1</v>
      </c>
      <c r="L626" s="13" t="str">
        <f>_xlfn.XLOOKUP(A626,'PWQ_Medical Examinations (2)'!A:A,'PWQ_Medical Examinations (2)'!I:I,"Not Found")</f>
        <v>yes</v>
      </c>
      <c r="M626" s="14">
        <f>_xlfn.XLOOKUP(A626,'PWQ_Hospitalisation Details (2)'!A:A,'PWQ_Hospitalisation Details (2)'!E:E,"Not Found")</f>
        <v>35712</v>
      </c>
      <c r="N626" s="15">
        <f>_xlfn.XLOOKUP(A626,'PWQ_Hospitalisation Details (2)'!A:A,'PWQ_Hospitalisation Details (2)'!G:G,"Not Found")</f>
        <v>15817.99</v>
      </c>
      <c r="O626" s="12" t="str">
        <f>_xlfn.XLOOKUP(A626,'PWQ_Hospitalisation Details (2)'!A:A,'PWQ_Hospitalisation Details (2)'!H:H,"Not Found")</f>
        <v>tier - 2</v>
      </c>
      <c r="P626" s="12" t="str">
        <f>_xlfn.XLOOKUP(A626,'PWQ_Hospitalisation Details (2)'!A:A,'PWQ_Hospitalisation Details (2)'!I:I,"Not Found")</f>
        <v>tier - 2</v>
      </c>
      <c r="Q626" s="12" t="str">
        <f>_xlfn.XLOOKUP(A626,'PWQ_Hospitalisation Details (2)'!A:A,'PWQ_Hospitalisation Details (2)'!J:J,"Not Found")</f>
        <v>R1012</v>
      </c>
      <c r="R626" s="12">
        <f>_xlfn.XLOOKUP('Healthcare-Xlookup'!A626,'PWQ_Hospitalisation Details (2)'!A:A,'PWQ_Hospitalisation Details (2)'!K:K,"Not Found")</f>
        <v>25</v>
      </c>
    </row>
    <row r="627" spans="1:18" x14ac:dyDescent="0.35">
      <c r="A627" s="12" t="s">
        <v>1745</v>
      </c>
      <c r="B627" s="12" t="str">
        <f>_xlfn.XLOOKUP(A627,Customer_Names[Customer ID],Customer_Names[First Name],"Not Found")</f>
        <v xml:space="preserve">  Christopher J</v>
      </c>
      <c r="C627" s="12" t="str">
        <f>_xlfn.XLOOKUP(A627,Customer_Names[Customer ID],Customer_Names[last Name],"Not Found")</f>
        <v>Garges</v>
      </c>
      <c r="D627" s="22">
        <f>_xlfn.XLOOKUP('Healthcare-Xlookup'!A627,'PWQ_Medical Examinations (2)'!A:A,'PWQ_Medical Examinations (2)'!B:B,"Not Found")</f>
        <v>46.7</v>
      </c>
      <c r="E627" s="13" t="str">
        <f>_xlfn.XLOOKUP(A627,'PWQ_Medical Examinations (2)'!A:A,'PWQ_Medical Examinations (2)'!C:C,"Not Found")</f>
        <v>Obesity</v>
      </c>
      <c r="F627" s="12">
        <f>_xlfn.XLOOKUP(A627,'PWQ_Medical Examinations (2)'!A:A,'PWQ_Medical Examinations (2)'!D:D,"Not Found")</f>
        <v>10.99</v>
      </c>
      <c r="G627" s="12" t="str">
        <f>_xlfn.XLOOKUP('Healthcare-Xlookup'!A627,'PWQ_Medical Examinations (2)'!A:A,'PWQ_Medical Examinations (2)'!J:J,"Not Found")</f>
        <v>Diabetes</v>
      </c>
      <c r="H627" s="12" t="str">
        <f>_xlfn.XLOOKUP(A627,'PWQ_Medical Examinations (2)'!A:A,'PWQ_Medical Examinations (2)'!E:E,"Not Found")</f>
        <v>No</v>
      </c>
      <c r="I627" s="12" t="str">
        <f>_xlfn.XLOOKUP(A627,'PWQ_Medical Examinations (2)'!A:A,'PWQ_Medical Examinations (2)'!F:F,"Not Found")</f>
        <v>No</v>
      </c>
      <c r="J627" s="12" t="str">
        <f>_xlfn.XLOOKUP(A627,'PWQ_Medical Examinations (2)'!A:A,'PWQ_Medical Examinations (2)'!G:G,"Not Found")</f>
        <v>No</v>
      </c>
      <c r="K627" s="13">
        <f>_xlfn.XLOOKUP('Healthcare-Xlookup'!A627,'PWQ_Medical Examinations (2)'!A:A,'PWQ_Medical Examinations (2)'!H:H,"Not Found")</f>
        <v>0</v>
      </c>
      <c r="L627" s="13" t="str">
        <f>_xlfn.XLOOKUP(A627,'PWQ_Medical Examinations (2)'!A:A,'PWQ_Medical Examinations (2)'!I:I,"Not Found")</f>
        <v>No</v>
      </c>
      <c r="M627" s="14">
        <f>_xlfn.XLOOKUP(A627,'PWQ_Hospitalisation Details (2)'!A:A,'PWQ_Hospitalisation Details (2)'!E:E,"Not Found")</f>
        <v>27270</v>
      </c>
      <c r="N627" s="15">
        <f>_xlfn.XLOOKUP(A627,'PWQ_Hospitalisation Details (2)'!A:A,'PWQ_Hospitalisation Details (2)'!G:G,"Not Found")</f>
        <v>15746.62</v>
      </c>
      <c r="O627" s="12" t="str">
        <f>_xlfn.XLOOKUP(A627,'PWQ_Hospitalisation Details (2)'!A:A,'PWQ_Hospitalisation Details (2)'!H:H,"Not Found")</f>
        <v>tier - 2</v>
      </c>
      <c r="P627" s="12" t="str">
        <f>_xlfn.XLOOKUP(A627,'PWQ_Hospitalisation Details (2)'!A:A,'PWQ_Hospitalisation Details (2)'!I:I,"Not Found")</f>
        <v>tier - 1</v>
      </c>
      <c r="Q627" s="12" t="str">
        <f>_xlfn.XLOOKUP(A627,'PWQ_Hospitalisation Details (2)'!A:A,'PWQ_Hospitalisation Details (2)'!J:J,"Not Found")</f>
        <v>R1012</v>
      </c>
      <c r="R627" s="12">
        <f>_xlfn.XLOOKUP('Healthcare-Xlookup'!A627,'PWQ_Hospitalisation Details (2)'!A:A,'PWQ_Hospitalisation Details (2)'!K:K,"Not Found")</f>
        <v>48</v>
      </c>
    </row>
    <row r="628" spans="1:18" x14ac:dyDescent="0.35">
      <c r="A628" s="12" t="s">
        <v>1744</v>
      </c>
      <c r="B628" s="12" t="str">
        <f>_xlfn.XLOOKUP(A628,Customer_Names[Customer ID],Customer_Names[First Name],"Not Found")</f>
        <v xml:space="preserve">  Mario Sr</v>
      </c>
      <c r="C628" s="12" t="str">
        <f>_xlfn.XLOOKUP(A628,Customer_Names[Customer ID],Customer_Names[last Name],"Not Found")</f>
        <v>Rivel</v>
      </c>
      <c r="D628" s="22">
        <f>_xlfn.XLOOKUP('Healthcare-Xlookup'!A628,'PWQ_Medical Examinations (2)'!A:A,'PWQ_Medical Examinations (2)'!B:B,"Not Found")</f>
        <v>45.27</v>
      </c>
      <c r="E628" s="13" t="str">
        <f>_xlfn.XLOOKUP(A628,'PWQ_Medical Examinations (2)'!A:A,'PWQ_Medical Examinations (2)'!C:C,"Not Found")</f>
        <v>Obesity</v>
      </c>
      <c r="F628" s="12">
        <f>_xlfn.XLOOKUP(A628,'PWQ_Medical Examinations (2)'!A:A,'PWQ_Medical Examinations (2)'!D:D,"Not Found")</f>
        <v>5.2</v>
      </c>
      <c r="G628" s="12" t="str">
        <f>_xlfn.XLOOKUP('Healthcare-Xlookup'!A628,'PWQ_Medical Examinations (2)'!A:A,'PWQ_Medical Examinations (2)'!J:J,"Not Found")</f>
        <v>Normal</v>
      </c>
      <c r="H628" s="12" t="str">
        <f>_xlfn.XLOOKUP(A628,'PWQ_Medical Examinations (2)'!A:A,'PWQ_Medical Examinations (2)'!E:E,"Not Found")</f>
        <v>yes</v>
      </c>
      <c r="I628" s="12" t="str">
        <f>_xlfn.XLOOKUP(A628,'PWQ_Medical Examinations (2)'!A:A,'PWQ_Medical Examinations (2)'!F:F,"Not Found")</f>
        <v>No</v>
      </c>
      <c r="J628" s="12" t="str">
        <f>_xlfn.XLOOKUP(A628,'PWQ_Medical Examinations (2)'!A:A,'PWQ_Medical Examinations (2)'!G:G,"Not Found")</f>
        <v>No</v>
      </c>
      <c r="K628" s="13">
        <f>_xlfn.XLOOKUP('Healthcare-Xlookup'!A628,'PWQ_Medical Examinations (2)'!A:A,'PWQ_Medical Examinations (2)'!H:H,"Not Found")</f>
        <v>0</v>
      </c>
      <c r="L628" s="13" t="str">
        <f>_xlfn.XLOOKUP(A628,'PWQ_Medical Examinations (2)'!A:A,'PWQ_Medical Examinations (2)'!I:I,"Not Found")</f>
        <v>No</v>
      </c>
      <c r="M628" s="14">
        <f>_xlfn.XLOOKUP(A628,'PWQ_Hospitalisation Details (2)'!A:A,'PWQ_Hospitalisation Details (2)'!E:E,"Not Found")</f>
        <v>28023</v>
      </c>
      <c r="N628" s="15">
        <f>_xlfn.XLOOKUP(A628,'PWQ_Hospitalisation Details (2)'!A:A,'PWQ_Hospitalisation Details (2)'!G:G,"Not Found")</f>
        <v>15698.86</v>
      </c>
      <c r="O628" s="12" t="str">
        <f>_xlfn.XLOOKUP(A628,'PWQ_Hospitalisation Details (2)'!A:A,'PWQ_Hospitalisation Details (2)'!H:H,"Not Found")</f>
        <v>tier - 2</v>
      </c>
      <c r="P628" s="12" t="str">
        <f>_xlfn.XLOOKUP(A628,'PWQ_Hospitalisation Details (2)'!A:A,'PWQ_Hospitalisation Details (2)'!I:I,"Not Found")</f>
        <v>tier - 2</v>
      </c>
      <c r="Q628" s="12" t="str">
        <f>_xlfn.XLOOKUP(A628,'PWQ_Hospitalisation Details (2)'!A:A,'PWQ_Hospitalisation Details (2)'!J:J,"Not Found")</f>
        <v>R1012</v>
      </c>
      <c r="R628" s="12">
        <f>_xlfn.XLOOKUP('Healthcare-Xlookup'!A628,'PWQ_Hospitalisation Details (2)'!A:A,'PWQ_Hospitalisation Details (2)'!K:K,"Not Found")</f>
        <v>46</v>
      </c>
    </row>
    <row r="629" spans="1:18" x14ac:dyDescent="0.35">
      <c r="A629" s="12" t="s">
        <v>1743</v>
      </c>
      <c r="B629" s="12" t="str">
        <f>_xlfn.XLOOKUP(A629,Customer_Names[Customer ID],Customer_Names[First Name],"Not Found")</f>
        <v>s  Meghann R</v>
      </c>
      <c r="C629" s="12" t="str">
        <f>_xlfn.XLOOKUP(A629,Customer_Names[Customer ID],Customer_Names[last Name],"Not Found")</f>
        <v>Lawson</v>
      </c>
      <c r="D629" s="22">
        <f>_xlfn.XLOOKUP('Healthcare-Xlookup'!A629,'PWQ_Medical Examinations (2)'!A:A,'PWQ_Medical Examinations (2)'!B:B,"Not Found")</f>
        <v>44.29</v>
      </c>
      <c r="E629" s="13" t="str">
        <f>_xlfn.XLOOKUP(A629,'PWQ_Medical Examinations (2)'!A:A,'PWQ_Medical Examinations (2)'!C:C,"Not Found")</f>
        <v>Obesity</v>
      </c>
      <c r="F629" s="12">
        <f>_xlfn.XLOOKUP(A629,'PWQ_Medical Examinations (2)'!A:A,'PWQ_Medical Examinations (2)'!D:D,"Not Found")</f>
        <v>9.66</v>
      </c>
      <c r="G629" s="12" t="str">
        <f>_xlfn.XLOOKUP('Healthcare-Xlookup'!A629,'PWQ_Medical Examinations (2)'!A:A,'PWQ_Medical Examinations (2)'!J:J,"Not Found")</f>
        <v>Diabetes</v>
      </c>
      <c r="H629" s="12" t="str">
        <f>_xlfn.XLOOKUP(A629,'PWQ_Medical Examinations (2)'!A:A,'PWQ_Medical Examinations (2)'!E:E,"Not Found")</f>
        <v>No</v>
      </c>
      <c r="I629" s="12" t="str">
        <f>_xlfn.XLOOKUP(A629,'PWQ_Medical Examinations (2)'!A:A,'PWQ_Medical Examinations (2)'!F:F,"Not Found")</f>
        <v>No</v>
      </c>
      <c r="J629" s="12" t="str">
        <f>_xlfn.XLOOKUP(A629,'PWQ_Medical Examinations (2)'!A:A,'PWQ_Medical Examinations (2)'!G:G,"Not Found")</f>
        <v>No</v>
      </c>
      <c r="K629" s="13">
        <f>_xlfn.XLOOKUP('Healthcare-Xlookup'!A629,'PWQ_Medical Examinations (2)'!A:A,'PWQ_Medical Examinations (2)'!H:H,"Not Found")</f>
        <v>2</v>
      </c>
      <c r="L629" s="13" t="str">
        <f>_xlfn.XLOOKUP(A629,'PWQ_Medical Examinations (2)'!A:A,'PWQ_Medical Examinations (2)'!I:I,"Not Found")</f>
        <v>No</v>
      </c>
      <c r="M629" s="14">
        <f>_xlfn.XLOOKUP(A629,'PWQ_Hospitalisation Details (2)'!A:A,'PWQ_Hospitalisation Details (2)'!E:E,"Not Found")</f>
        <v>26841</v>
      </c>
      <c r="N629" s="15">
        <f>_xlfn.XLOOKUP(A629,'PWQ_Hospitalisation Details (2)'!A:A,'PWQ_Hospitalisation Details (2)'!G:G,"Not Found")</f>
        <v>15670.3</v>
      </c>
      <c r="O629" s="12" t="str">
        <f>_xlfn.XLOOKUP(A629,'PWQ_Hospitalisation Details (2)'!A:A,'PWQ_Hospitalisation Details (2)'!H:H,"Not Found")</f>
        <v>tier - 2</v>
      </c>
      <c r="P629" s="12" t="str">
        <f>_xlfn.XLOOKUP(A629,'PWQ_Hospitalisation Details (2)'!A:A,'PWQ_Hospitalisation Details (2)'!I:I,"Not Found")</f>
        <v>tier - 2</v>
      </c>
      <c r="Q629" s="12" t="str">
        <f>_xlfn.XLOOKUP(A629,'PWQ_Hospitalisation Details (2)'!A:A,'PWQ_Hospitalisation Details (2)'!J:J,"Not Found")</f>
        <v>R1026</v>
      </c>
      <c r="R629" s="12">
        <f>_xlfn.XLOOKUP('Healthcare-Xlookup'!A629,'PWQ_Hospitalisation Details (2)'!A:A,'PWQ_Hospitalisation Details (2)'!K:K,"Not Found")</f>
        <v>49</v>
      </c>
    </row>
    <row r="630" spans="1:18" x14ac:dyDescent="0.35">
      <c r="A630" s="12" t="s">
        <v>1742</v>
      </c>
      <c r="B630" s="12" t="str">
        <f>_xlfn.XLOOKUP(A630,Customer_Names[Customer ID],Customer_Names[First Name],"Not Found")</f>
        <v xml:space="preserve">  Scott M</v>
      </c>
      <c r="C630" s="12" t="str">
        <f>_xlfn.XLOOKUP(A630,Customer_Names[Customer ID],Customer_Names[last Name],"Not Found")</f>
        <v>Cale</v>
      </c>
      <c r="D630" s="22">
        <f>_xlfn.XLOOKUP('Healthcare-Xlookup'!A630,'PWQ_Medical Examinations (2)'!A:A,'PWQ_Medical Examinations (2)'!B:B,"Not Found")</f>
        <v>54.59</v>
      </c>
      <c r="E630" s="13" t="str">
        <f>_xlfn.XLOOKUP(A630,'PWQ_Medical Examinations (2)'!A:A,'PWQ_Medical Examinations (2)'!C:C,"Not Found")</f>
        <v>Obesity</v>
      </c>
      <c r="F630" s="12">
        <f>_xlfn.XLOOKUP(A630,'PWQ_Medical Examinations (2)'!A:A,'PWQ_Medical Examinations (2)'!D:D,"Not Found")</f>
        <v>4.22</v>
      </c>
      <c r="G630" s="12" t="str">
        <f>_xlfn.XLOOKUP('Healthcare-Xlookup'!A630,'PWQ_Medical Examinations (2)'!A:A,'PWQ_Medical Examinations (2)'!J:J,"Not Found")</f>
        <v>Normal</v>
      </c>
      <c r="H630" s="12" t="str">
        <f>_xlfn.XLOOKUP(A630,'PWQ_Medical Examinations (2)'!A:A,'PWQ_Medical Examinations (2)'!E:E,"Not Found")</f>
        <v>yes</v>
      </c>
      <c r="I630" s="12" t="str">
        <f>_xlfn.XLOOKUP(A630,'PWQ_Medical Examinations (2)'!A:A,'PWQ_Medical Examinations (2)'!F:F,"Not Found")</f>
        <v>No</v>
      </c>
      <c r="J630" s="12" t="str">
        <f>_xlfn.XLOOKUP(A630,'PWQ_Medical Examinations (2)'!A:A,'PWQ_Medical Examinations (2)'!G:G,"Not Found")</f>
        <v>No</v>
      </c>
      <c r="K630" s="13">
        <f>_xlfn.XLOOKUP('Healthcare-Xlookup'!A630,'PWQ_Medical Examinations (2)'!A:A,'PWQ_Medical Examinations (2)'!H:H,"Not Found")</f>
        <v>1</v>
      </c>
      <c r="L630" s="13" t="str">
        <f>_xlfn.XLOOKUP(A630,'PWQ_Medical Examinations (2)'!A:A,'PWQ_Medical Examinations (2)'!I:I,"Not Found")</f>
        <v>No</v>
      </c>
      <c r="M630" s="14">
        <f>_xlfn.XLOOKUP(A630,'PWQ_Hospitalisation Details (2)'!A:A,'PWQ_Hospitalisation Details (2)'!E:E,"Not Found")</f>
        <v>32499</v>
      </c>
      <c r="N630" s="15">
        <f>_xlfn.XLOOKUP(A630,'PWQ_Hospitalisation Details (2)'!A:A,'PWQ_Hospitalisation Details (2)'!G:G,"Not Found")</f>
        <v>15646.28</v>
      </c>
      <c r="O630" s="12" t="str">
        <f>_xlfn.XLOOKUP(A630,'PWQ_Hospitalisation Details (2)'!A:A,'PWQ_Hospitalisation Details (2)'!H:H,"Not Found")</f>
        <v>tier - 2</v>
      </c>
      <c r="P630" s="12" t="str">
        <f>_xlfn.XLOOKUP(A630,'PWQ_Hospitalisation Details (2)'!A:A,'PWQ_Hospitalisation Details (2)'!I:I,"Not Found")</f>
        <v>tier - 2</v>
      </c>
      <c r="Q630" s="12" t="str">
        <f>_xlfn.XLOOKUP(A630,'PWQ_Hospitalisation Details (2)'!A:A,'PWQ_Hospitalisation Details (2)'!J:J,"Not Found")</f>
        <v>R1011</v>
      </c>
      <c r="R630" s="12">
        <f>_xlfn.XLOOKUP('Healthcare-Xlookup'!A630,'PWQ_Hospitalisation Details (2)'!A:A,'PWQ_Hospitalisation Details (2)'!K:K,"Not Found")</f>
        <v>34</v>
      </c>
    </row>
    <row r="631" spans="1:18" x14ac:dyDescent="0.35">
      <c r="A631" s="12" t="s">
        <v>1741</v>
      </c>
      <c r="B631" s="12" t="str">
        <f>_xlfn.XLOOKUP(A631,Customer_Names[Customer ID],Customer_Names[First Name],"Not Found")</f>
        <v xml:space="preserve">  Caitlin E</v>
      </c>
      <c r="C631" s="12" t="str">
        <f>_xlfn.XLOOKUP(A631,Customer_Names[Customer ID],Customer_Names[last Name],"Not Found")</f>
        <v>Phillips</v>
      </c>
      <c r="D631" s="22">
        <f>_xlfn.XLOOKUP('Healthcare-Xlookup'!A631,'PWQ_Medical Examinations (2)'!A:A,'PWQ_Medical Examinations (2)'!B:B,"Not Found")</f>
        <v>32.965000000000003</v>
      </c>
      <c r="E631" s="13" t="str">
        <f>_xlfn.XLOOKUP(A631,'PWQ_Medical Examinations (2)'!A:A,'PWQ_Medical Examinations (2)'!C:C,"Not Found")</f>
        <v>Obesity</v>
      </c>
      <c r="F631" s="12">
        <f>_xlfn.XLOOKUP(A631,'PWQ_Medical Examinations (2)'!A:A,'PWQ_Medical Examinations (2)'!D:D,"Not Found")</f>
        <v>11.78</v>
      </c>
      <c r="G631" s="12" t="str">
        <f>_xlfn.XLOOKUP('Healthcare-Xlookup'!A631,'PWQ_Medical Examinations (2)'!A:A,'PWQ_Medical Examinations (2)'!J:J,"Not Found")</f>
        <v>Diabetes</v>
      </c>
      <c r="H631" s="12" t="str">
        <f>_xlfn.XLOOKUP(A631,'PWQ_Medical Examinations (2)'!A:A,'PWQ_Medical Examinations (2)'!E:E,"Not Found")</f>
        <v>No</v>
      </c>
      <c r="I631" s="12" t="str">
        <f>_xlfn.XLOOKUP(A631,'PWQ_Medical Examinations (2)'!A:A,'PWQ_Medical Examinations (2)'!F:F,"Not Found")</f>
        <v>No</v>
      </c>
      <c r="J631" s="12" t="str">
        <f>_xlfn.XLOOKUP(A631,'PWQ_Medical Examinations (2)'!A:A,'PWQ_Medical Examinations (2)'!G:G,"Not Found")</f>
        <v>No</v>
      </c>
      <c r="K631" s="13">
        <f>_xlfn.XLOOKUP('Healthcare-Xlookup'!A631,'PWQ_Medical Examinations (2)'!A:A,'PWQ_Medical Examinations (2)'!H:H,"Not Found")</f>
        <v>0</v>
      </c>
      <c r="L631" s="13" t="str">
        <f>_xlfn.XLOOKUP(A631,'PWQ_Medical Examinations (2)'!A:A,'PWQ_Medical Examinations (2)'!I:I,"Not Found")</f>
        <v>No</v>
      </c>
      <c r="M631" s="14">
        <f>_xlfn.XLOOKUP(A631,'PWQ_Hospitalisation Details (2)'!A:A,'PWQ_Hospitalisation Details (2)'!E:E,"Not Found")</f>
        <v>22073</v>
      </c>
      <c r="N631" s="15">
        <f>_xlfn.XLOOKUP(A631,'PWQ_Hospitalisation Details (2)'!A:A,'PWQ_Hospitalisation Details (2)'!G:G,"Not Found")</f>
        <v>15612.19</v>
      </c>
      <c r="O631" s="12" t="str">
        <f>_xlfn.XLOOKUP(A631,'PWQ_Hospitalisation Details (2)'!A:A,'PWQ_Hospitalisation Details (2)'!H:H,"Not Found")</f>
        <v>tier - 2</v>
      </c>
      <c r="P631" s="12" t="str">
        <f>_xlfn.XLOOKUP(A631,'PWQ_Hospitalisation Details (2)'!A:A,'PWQ_Hospitalisation Details (2)'!I:I,"Not Found")</f>
        <v>tier - 2</v>
      </c>
      <c r="Q631" s="12" t="str">
        <f>_xlfn.XLOOKUP(A631,'PWQ_Hospitalisation Details (2)'!A:A,'PWQ_Hospitalisation Details (2)'!J:J,"Not Found")</f>
        <v>R1012</v>
      </c>
      <c r="R631" s="12">
        <f>_xlfn.XLOOKUP('Healthcare-Xlookup'!A631,'PWQ_Hospitalisation Details (2)'!A:A,'PWQ_Hospitalisation Details (2)'!K:K,"Not Found")</f>
        <v>63</v>
      </c>
    </row>
    <row r="632" spans="1:18" x14ac:dyDescent="0.35">
      <c r="A632" s="12" t="s">
        <v>1740</v>
      </c>
      <c r="B632" s="12" t="str">
        <f>_xlfn.XLOOKUP(A632,Customer_Names[Customer ID],Customer_Names[First Name],"Not Found")</f>
        <v>s  Samantha A</v>
      </c>
      <c r="C632" s="12" t="str">
        <f>_xlfn.XLOOKUP(A632,Customer_Names[Customer ID],Customer_Names[last Name],"Not Found")</f>
        <v>Stewart</v>
      </c>
      <c r="D632" s="22">
        <f>_xlfn.XLOOKUP('Healthcare-Xlookup'!A632,'PWQ_Medical Examinations (2)'!A:A,'PWQ_Medical Examinations (2)'!B:B,"Not Found")</f>
        <v>38.049999999999997</v>
      </c>
      <c r="E632" s="13" t="str">
        <f>_xlfn.XLOOKUP(A632,'PWQ_Medical Examinations (2)'!A:A,'PWQ_Medical Examinations (2)'!C:C,"Not Found")</f>
        <v>Obesity</v>
      </c>
      <c r="F632" s="12">
        <f>_xlfn.XLOOKUP(A632,'PWQ_Medical Examinations (2)'!A:A,'PWQ_Medical Examinations (2)'!D:D,"Not Found")</f>
        <v>9.6199999999999992</v>
      </c>
      <c r="G632" s="12" t="str">
        <f>_xlfn.XLOOKUP('Healthcare-Xlookup'!A632,'PWQ_Medical Examinations (2)'!A:A,'PWQ_Medical Examinations (2)'!J:J,"Not Found")</f>
        <v>Diabetes</v>
      </c>
      <c r="H632" s="12" t="str">
        <f>_xlfn.XLOOKUP(A632,'PWQ_Medical Examinations (2)'!A:A,'PWQ_Medical Examinations (2)'!E:E,"Not Found")</f>
        <v>No</v>
      </c>
      <c r="I632" s="12" t="str">
        <f>_xlfn.XLOOKUP(A632,'PWQ_Medical Examinations (2)'!A:A,'PWQ_Medical Examinations (2)'!F:F,"Not Found")</f>
        <v>No</v>
      </c>
      <c r="J632" s="12" t="str">
        <f>_xlfn.XLOOKUP(A632,'PWQ_Medical Examinations (2)'!A:A,'PWQ_Medical Examinations (2)'!G:G,"Not Found")</f>
        <v>No</v>
      </c>
      <c r="K632" s="13">
        <f>_xlfn.XLOOKUP('Healthcare-Xlookup'!A632,'PWQ_Medical Examinations (2)'!A:A,'PWQ_Medical Examinations (2)'!H:H,"Not Found")</f>
        <v>0</v>
      </c>
      <c r="L632" s="13" t="str">
        <f>_xlfn.XLOOKUP(A632,'PWQ_Medical Examinations (2)'!A:A,'PWQ_Medical Examinations (2)'!I:I,"Not Found")</f>
        <v>No</v>
      </c>
      <c r="M632" s="14">
        <f>_xlfn.XLOOKUP(A632,'PWQ_Hospitalisation Details (2)'!A:A,'PWQ_Hospitalisation Details (2)'!E:E,"Not Found")</f>
        <v>24043</v>
      </c>
      <c r="N632" s="15">
        <f>_xlfn.XLOOKUP(A632,'PWQ_Hospitalisation Details (2)'!A:A,'PWQ_Hospitalisation Details (2)'!G:G,"Not Found")</f>
        <v>15608.58</v>
      </c>
      <c r="O632" s="12" t="str">
        <f>_xlfn.XLOOKUP(A632,'PWQ_Hospitalisation Details (2)'!A:A,'PWQ_Hospitalisation Details (2)'!H:H,"Not Found")</f>
        <v>tier - 2</v>
      </c>
      <c r="P632" s="12" t="str">
        <f>_xlfn.XLOOKUP(A632,'PWQ_Hospitalisation Details (2)'!A:A,'PWQ_Hospitalisation Details (2)'!I:I,"Not Found")</f>
        <v>tier - 2</v>
      </c>
      <c r="Q632" s="12" t="str">
        <f>_xlfn.XLOOKUP(A632,'PWQ_Hospitalisation Details (2)'!A:A,'PWQ_Hospitalisation Details (2)'!J:J,"Not Found")</f>
        <v>R1026</v>
      </c>
      <c r="R632" s="12">
        <f>_xlfn.XLOOKUP('Healthcare-Xlookup'!A632,'PWQ_Hospitalisation Details (2)'!A:A,'PWQ_Hospitalisation Details (2)'!K:K,"Not Found")</f>
        <v>57</v>
      </c>
    </row>
    <row r="633" spans="1:18" x14ac:dyDescent="0.35">
      <c r="A633" s="12" t="s">
        <v>1739</v>
      </c>
      <c r="B633" s="12" t="str">
        <f>_xlfn.XLOOKUP(A633,Customer_Names[Customer ID],Customer_Names[First Name],"Not Found")</f>
        <v xml:space="preserve">  Erik</v>
      </c>
      <c r="C633" s="12" t="str">
        <f>_xlfn.XLOOKUP(A633,Customer_Names[Customer ID],Customer_Names[last Name],"Not Found")</f>
        <v>Drotz</v>
      </c>
      <c r="D633" s="22">
        <f>_xlfn.XLOOKUP('Healthcare-Xlookup'!A633,'PWQ_Medical Examinations (2)'!A:A,'PWQ_Medical Examinations (2)'!B:B,"Not Found")</f>
        <v>46.14</v>
      </c>
      <c r="E633" s="13" t="str">
        <f>_xlfn.XLOOKUP(A633,'PWQ_Medical Examinations (2)'!A:A,'PWQ_Medical Examinations (2)'!C:C,"Not Found")</f>
        <v>Obesity</v>
      </c>
      <c r="F633" s="12">
        <f>_xlfn.XLOOKUP(A633,'PWQ_Medical Examinations (2)'!A:A,'PWQ_Medical Examinations (2)'!D:D,"Not Found")</f>
        <v>10.78</v>
      </c>
      <c r="G633" s="12" t="str">
        <f>_xlfn.XLOOKUP('Healthcare-Xlookup'!A633,'PWQ_Medical Examinations (2)'!A:A,'PWQ_Medical Examinations (2)'!J:J,"Not Found")</f>
        <v>Diabetes</v>
      </c>
      <c r="H633" s="12" t="str">
        <f>_xlfn.XLOOKUP(A633,'PWQ_Medical Examinations (2)'!A:A,'PWQ_Medical Examinations (2)'!E:E,"Not Found")</f>
        <v>No</v>
      </c>
      <c r="I633" s="12" t="str">
        <f>_xlfn.XLOOKUP(A633,'PWQ_Medical Examinations (2)'!A:A,'PWQ_Medical Examinations (2)'!F:F,"Not Found")</f>
        <v>No</v>
      </c>
      <c r="J633" s="12" t="str">
        <f>_xlfn.XLOOKUP(A633,'PWQ_Medical Examinations (2)'!A:A,'PWQ_Medical Examinations (2)'!G:G,"Not Found")</f>
        <v>No</v>
      </c>
      <c r="K633" s="13">
        <f>_xlfn.XLOOKUP('Healthcare-Xlookup'!A633,'PWQ_Medical Examinations (2)'!A:A,'PWQ_Medical Examinations (2)'!H:H,"Not Found")</f>
        <v>0</v>
      </c>
      <c r="L633" s="13" t="str">
        <f>_xlfn.XLOOKUP(A633,'PWQ_Medical Examinations (2)'!A:A,'PWQ_Medical Examinations (2)'!I:I,"Not Found")</f>
        <v>No</v>
      </c>
      <c r="M633" s="14">
        <f>_xlfn.XLOOKUP(A633,'PWQ_Hospitalisation Details (2)'!A:A,'PWQ_Hospitalisation Details (2)'!E:E,"Not Found")</f>
        <v>27240</v>
      </c>
      <c r="N633" s="15">
        <f>_xlfn.XLOOKUP(A633,'PWQ_Hospitalisation Details (2)'!A:A,'PWQ_Hospitalisation Details (2)'!G:G,"Not Found")</f>
        <v>15556.67</v>
      </c>
      <c r="O633" s="12" t="str">
        <f>_xlfn.XLOOKUP(A633,'PWQ_Hospitalisation Details (2)'!A:A,'PWQ_Hospitalisation Details (2)'!H:H,"Not Found")</f>
        <v>tier - 2</v>
      </c>
      <c r="P633" s="12" t="str">
        <f>_xlfn.XLOOKUP(A633,'PWQ_Hospitalisation Details (2)'!A:A,'PWQ_Hospitalisation Details (2)'!I:I,"Not Found")</f>
        <v>tier - 2</v>
      </c>
      <c r="Q633" s="12" t="str">
        <f>_xlfn.XLOOKUP(A633,'PWQ_Hospitalisation Details (2)'!A:A,'PWQ_Hospitalisation Details (2)'!J:J,"Not Found")</f>
        <v>R1012</v>
      </c>
      <c r="R633" s="12">
        <f>_xlfn.XLOOKUP('Healthcare-Xlookup'!A633,'PWQ_Hospitalisation Details (2)'!A:A,'PWQ_Hospitalisation Details (2)'!K:K,"Not Found")</f>
        <v>48</v>
      </c>
    </row>
    <row r="634" spans="1:18" x14ac:dyDescent="0.35">
      <c r="A634" s="12" t="s">
        <v>1738</v>
      </c>
      <c r="B634" s="12" t="str">
        <f>_xlfn.XLOOKUP(A634,Customer_Names[Customer ID],Customer_Names[First Name],"Not Found")</f>
        <v xml:space="preserve">  Christopher</v>
      </c>
      <c r="C634" s="12" t="str">
        <f>_xlfn.XLOOKUP(A634,Customer_Names[Customer ID],Customer_Names[last Name],"Not Found")</f>
        <v>Mutai</v>
      </c>
      <c r="D634" s="22">
        <f>_xlfn.XLOOKUP('Healthcare-Xlookup'!A634,'PWQ_Medical Examinations (2)'!A:A,'PWQ_Medical Examinations (2)'!B:B,"Not Found")</f>
        <v>41.325000000000003</v>
      </c>
      <c r="E634" s="13" t="str">
        <f>_xlfn.XLOOKUP(A634,'PWQ_Medical Examinations (2)'!A:A,'PWQ_Medical Examinations (2)'!C:C,"Not Found")</f>
        <v>Obesity</v>
      </c>
      <c r="F634" s="12">
        <f>_xlfn.XLOOKUP(A634,'PWQ_Medical Examinations (2)'!A:A,'PWQ_Medical Examinations (2)'!D:D,"Not Found")</f>
        <v>5.1100000000000003</v>
      </c>
      <c r="G634" s="12" t="str">
        <f>_xlfn.XLOOKUP('Healthcare-Xlookup'!A634,'PWQ_Medical Examinations (2)'!A:A,'PWQ_Medical Examinations (2)'!J:J,"Not Found")</f>
        <v>Normal</v>
      </c>
      <c r="H634" s="12" t="str">
        <f>_xlfn.XLOOKUP(A634,'PWQ_Medical Examinations (2)'!A:A,'PWQ_Medical Examinations (2)'!E:E,"Not Found")</f>
        <v>yes</v>
      </c>
      <c r="I634" s="12" t="str">
        <f>_xlfn.XLOOKUP(A634,'PWQ_Medical Examinations (2)'!A:A,'PWQ_Medical Examinations (2)'!F:F,"Not Found")</f>
        <v>No</v>
      </c>
      <c r="J634" s="12" t="str">
        <f>_xlfn.XLOOKUP(A634,'PWQ_Medical Examinations (2)'!A:A,'PWQ_Medical Examinations (2)'!G:G,"Not Found")</f>
        <v>No</v>
      </c>
      <c r="K634" s="13">
        <f>_xlfn.XLOOKUP('Healthcare-Xlookup'!A634,'PWQ_Medical Examinations (2)'!A:A,'PWQ_Medical Examinations (2)'!H:H,"Not Found")</f>
        <v>2</v>
      </c>
      <c r="L634" s="13" t="str">
        <f>_xlfn.XLOOKUP(A634,'PWQ_Medical Examinations (2)'!A:A,'PWQ_Medical Examinations (2)'!I:I,"Not Found")</f>
        <v>No</v>
      </c>
      <c r="M634" s="14">
        <f>_xlfn.XLOOKUP(A634,'PWQ_Hospitalisation Details (2)'!A:A,'PWQ_Hospitalisation Details (2)'!E:E,"Not Found")</f>
        <v>21825</v>
      </c>
      <c r="N634" s="15">
        <f>_xlfn.XLOOKUP(A634,'PWQ_Hospitalisation Details (2)'!A:A,'PWQ_Hospitalisation Details (2)'!G:G,"Not Found")</f>
        <v>15555.19</v>
      </c>
      <c r="O634" s="12" t="str">
        <f>_xlfn.XLOOKUP(A634,'PWQ_Hospitalisation Details (2)'!A:A,'PWQ_Hospitalisation Details (2)'!H:H,"Not Found")</f>
        <v>tier - 2</v>
      </c>
      <c r="P634" s="12" t="str">
        <f>_xlfn.XLOOKUP(A634,'PWQ_Hospitalisation Details (2)'!A:A,'PWQ_Hospitalisation Details (2)'!I:I,"Not Found")</f>
        <v>tier - 3</v>
      </c>
      <c r="Q634" s="12" t="str">
        <f>_xlfn.XLOOKUP(A634,'PWQ_Hospitalisation Details (2)'!A:A,'PWQ_Hospitalisation Details (2)'!J:J,"Not Found")</f>
        <v>R1012</v>
      </c>
      <c r="R634" s="12">
        <f>_xlfn.XLOOKUP('Healthcare-Xlookup'!A634,'PWQ_Hospitalisation Details (2)'!A:A,'PWQ_Hospitalisation Details (2)'!K:K,"Not Found")</f>
        <v>63</v>
      </c>
    </row>
    <row r="635" spans="1:18" x14ac:dyDescent="0.35">
      <c r="A635" s="12" t="s">
        <v>1737</v>
      </c>
      <c r="B635" s="12" t="str">
        <f>_xlfn.XLOOKUP(A635,Customer_Names[Customer ID],Customer_Names[First Name],"Not Found")</f>
        <v>s  Maya</v>
      </c>
      <c r="C635" s="12" t="str">
        <f>_xlfn.XLOOKUP(A635,Customer_Names[Customer ID],Customer_Names[last Name],"Not Found")</f>
        <v>Lovlien</v>
      </c>
      <c r="D635" s="22">
        <f>_xlfn.XLOOKUP('Healthcare-Xlookup'!A635,'PWQ_Medical Examinations (2)'!A:A,'PWQ_Medical Examinations (2)'!B:B,"Not Found")</f>
        <v>44.64</v>
      </c>
      <c r="E635" s="13" t="str">
        <f>_xlfn.XLOOKUP(A635,'PWQ_Medical Examinations (2)'!A:A,'PWQ_Medical Examinations (2)'!C:C,"Not Found")</f>
        <v>Obesity</v>
      </c>
      <c r="F635" s="12">
        <f>_xlfn.XLOOKUP(A635,'PWQ_Medical Examinations (2)'!A:A,'PWQ_Medical Examinations (2)'!D:D,"Not Found")</f>
        <v>7.18</v>
      </c>
      <c r="G635" s="12" t="str">
        <f>_xlfn.XLOOKUP('Healthcare-Xlookup'!A635,'PWQ_Medical Examinations (2)'!A:A,'PWQ_Medical Examinations (2)'!J:J,"Not Found")</f>
        <v>Diabetes</v>
      </c>
      <c r="H635" s="12" t="str">
        <f>_xlfn.XLOOKUP(A635,'PWQ_Medical Examinations (2)'!A:A,'PWQ_Medical Examinations (2)'!E:E,"Not Found")</f>
        <v>No</v>
      </c>
      <c r="I635" s="12" t="str">
        <f>_xlfn.XLOOKUP(A635,'PWQ_Medical Examinations (2)'!A:A,'PWQ_Medical Examinations (2)'!F:F,"Not Found")</f>
        <v>No</v>
      </c>
      <c r="J635" s="12" t="str">
        <f>_xlfn.XLOOKUP(A635,'PWQ_Medical Examinations (2)'!A:A,'PWQ_Medical Examinations (2)'!G:G,"Not Found")</f>
        <v>No</v>
      </c>
      <c r="K635" s="13">
        <f>_xlfn.XLOOKUP('Healthcare-Xlookup'!A635,'PWQ_Medical Examinations (2)'!A:A,'PWQ_Medical Examinations (2)'!H:H,"Not Found")</f>
        <v>0</v>
      </c>
      <c r="L635" s="13" t="str">
        <f>_xlfn.XLOOKUP(A635,'PWQ_Medical Examinations (2)'!A:A,'PWQ_Medical Examinations (2)'!I:I,"Not Found")</f>
        <v>No</v>
      </c>
      <c r="M635" s="14">
        <f>_xlfn.XLOOKUP(A635,'PWQ_Hospitalisation Details (2)'!A:A,'PWQ_Hospitalisation Details (2)'!E:E,"Not Found")</f>
        <v>27208</v>
      </c>
      <c r="N635" s="15">
        <f>_xlfn.XLOOKUP(A635,'PWQ_Hospitalisation Details (2)'!A:A,'PWQ_Hospitalisation Details (2)'!G:G,"Not Found")</f>
        <v>15532.16</v>
      </c>
      <c r="O635" s="12" t="str">
        <f>_xlfn.XLOOKUP(A635,'PWQ_Hospitalisation Details (2)'!A:A,'PWQ_Hospitalisation Details (2)'!H:H,"Not Found")</f>
        <v>tier - 2</v>
      </c>
      <c r="P635" s="12" t="str">
        <f>_xlfn.XLOOKUP(A635,'PWQ_Hospitalisation Details (2)'!A:A,'PWQ_Hospitalisation Details (2)'!I:I,"Not Found")</f>
        <v>tier - 2</v>
      </c>
      <c r="Q635" s="12" t="str">
        <f>_xlfn.XLOOKUP(A635,'PWQ_Hospitalisation Details (2)'!A:A,'PWQ_Hospitalisation Details (2)'!J:J,"Not Found")</f>
        <v>R1026</v>
      </c>
      <c r="R635" s="12">
        <f>_xlfn.XLOOKUP('Healthcare-Xlookup'!A635,'PWQ_Hospitalisation Details (2)'!A:A,'PWQ_Hospitalisation Details (2)'!K:K,"Not Found")</f>
        <v>48</v>
      </c>
    </row>
    <row r="636" spans="1:18" x14ac:dyDescent="0.35">
      <c r="A636" s="12" t="s">
        <v>1736</v>
      </c>
      <c r="B636" s="12" t="str">
        <f>_xlfn.XLOOKUP(A636,Customer_Names[Customer ID],Customer_Names[First Name],"Not Found")</f>
        <v xml:space="preserve">  Zachary T</v>
      </c>
      <c r="C636" s="12" t="str">
        <f>_xlfn.XLOOKUP(A636,Customer_Names[Customer ID],Customer_Names[last Name],"Not Found")</f>
        <v>Bruns</v>
      </c>
      <c r="D636" s="22">
        <f>_xlfn.XLOOKUP('Healthcare-Xlookup'!A636,'PWQ_Medical Examinations (2)'!A:A,'PWQ_Medical Examinations (2)'!B:B,"Not Found")</f>
        <v>25.175000000000001</v>
      </c>
      <c r="E636" s="13" t="str">
        <f>_xlfn.XLOOKUP(A636,'PWQ_Medical Examinations (2)'!A:A,'PWQ_Medical Examinations (2)'!C:C,"Not Found")</f>
        <v>Over weight</v>
      </c>
      <c r="F636" s="12">
        <f>_xlfn.XLOOKUP(A636,'PWQ_Medical Examinations (2)'!A:A,'PWQ_Medical Examinations (2)'!D:D,"Not Found")</f>
        <v>4.96</v>
      </c>
      <c r="G636" s="12" t="str">
        <f>_xlfn.XLOOKUP('Healthcare-Xlookup'!A636,'PWQ_Medical Examinations (2)'!A:A,'PWQ_Medical Examinations (2)'!J:J,"Not Found")</f>
        <v>Normal</v>
      </c>
      <c r="H636" s="12" t="str">
        <f>_xlfn.XLOOKUP(A636,'PWQ_Medical Examinations (2)'!A:A,'PWQ_Medical Examinations (2)'!E:E,"Not Found")</f>
        <v>No</v>
      </c>
      <c r="I636" s="12" t="str">
        <f>_xlfn.XLOOKUP(A636,'PWQ_Medical Examinations (2)'!A:A,'PWQ_Medical Examinations (2)'!F:F,"Not Found")</f>
        <v>yes</v>
      </c>
      <c r="J636" s="12" t="str">
        <f>_xlfn.XLOOKUP(A636,'PWQ_Medical Examinations (2)'!A:A,'PWQ_Medical Examinations (2)'!G:G,"Not Found")</f>
        <v>No</v>
      </c>
      <c r="K636" s="13">
        <f>_xlfn.XLOOKUP('Healthcare-Xlookup'!A636,'PWQ_Medical Examinations (2)'!A:A,'PWQ_Medical Examinations (2)'!H:H,"Not Found")</f>
        <v>1</v>
      </c>
      <c r="L636" s="13" t="str">
        <f>_xlfn.XLOOKUP(A636,'PWQ_Medical Examinations (2)'!A:A,'PWQ_Medical Examinations (2)'!I:I,"Not Found")</f>
        <v>yes</v>
      </c>
      <c r="M636" s="14">
        <f>_xlfn.XLOOKUP(A636,'PWQ_Hospitalisation Details (2)'!A:A,'PWQ_Hospitalisation Details (2)'!E:E,"Not Found")</f>
        <v>38185</v>
      </c>
      <c r="N636" s="15">
        <f>_xlfn.XLOOKUP(A636,'PWQ_Hospitalisation Details (2)'!A:A,'PWQ_Hospitalisation Details (2)'!G:G,"Not Found")</f>
        <v>15518.18</v>
      </c>
      <c r="O636" s="12" t="str">
        <f>_xlfn.XLOOKUP(A636,'PWQ_Hospitalisation Details (2)'!A:A,'PWQ_Hospitalisation Details (2)'!H:H,"Not Found")</f>
        <v>tier - 2</v>
      </c>
      <c r="P636" s="12" t="str">
        <f>_xlfn.XLOOKUP(A636,'PWQ_Hospitalisation Details (2)'!A:A,'PWQ_Hospitalisation Details (2)'!I:I,"Not Found")</f>
        <v>tier - 3</v>
      </c>
      <c r="Q636" s="12" t="str">
        <f>_xlfn.XLOOKUP(A636,'PWQ_Hospitalisation Details (2)'!A:A,'PWQ_Hospitalisation Details (2)'!J:J,"Not Found")</f>
        <v>R1015</v>
      </c>
      <c r="R636" s="12">
        <f>_xlfn.XLOOKUP('Healthcare-Xlookup'!A636,'PWQ_Hospitalisation Details (2)'!A:A,'PWQ_Hospitalisation Details (2)'!K:K,"Not Found")</f>
        <v>18</v>
      </c>
    </row>
    <row r="637" spans="1:18" x14ac:dyDescent="0.35">
      <c r="A637" s="12" t="s">
        <v>1735</v>
      </c>
      <c r="B637" s="12" t="str">
        <f>_xlfn.XLOOKUP(A637,Customer_Names[Customer ID],Customer_Names[First Name],"Not Found")</f>
        <v>s  Hilda</v>
      </c>
      <c r="C637" s="12" t="str">
        <f>_xlfn.XLOOKUP(A637,Customer_Names[Customer ID],Customer_Names[last Name],"Not Found")</f>
        <v>Stoney</v>
      </c>
      <c r="D637" s="22">
        <f>_xlfn.XLOOKUP('Healthcare-Xlookup'!A637,'PWQ_Medical Examinations (2)'!A:A,'PWQ_Medical Examinations (2)'!B:B,"Not Found")</f>
        <v>43.11</v>
      </c>
      <c r="E637" s="13" t="str">
        <f>_xlfn.XLOOKUP(A637,'PWQ_Medical Examinations (2)'!A:A,'PWQ_Medical Examinations (2)'!C:C,"Not Found")</f>
        <v>Obesity</v>
      </c>
      <c r="F637" s="12">
        <f>_xlfn.XLOOKUP(A637,'PWQ_Medical Examinations (2)'!A:A,'PWQ_Medical Examinations (2)'!D:D,"Not Found")</f>
        <v>4.67</v>
      </c>
      <c r="G637" s="12" t="str">
        <f>_xlfn.XLOOKUP('Healthcare-Xlookup'!A637,'PWQ_Medical Examinations (2)'!A:A,'PWQ_Medical Examinations (2)'!J:J,"Not Found")</f>
        <v>Normal</v>
      </c>
      <c r="H637" s="12" t="str">
        <f>_xlfn.XLOOKUP(A637,'PWQ_Medical Examinations (2)'!A:A,'PWQ_Medical Examinations (2)'!E:E,"Not Found")</f>
        <v>yes</v>
      </c>
      <c r="I637" s="12" t="str">
        <f>_xlfn.XLOOKUP(A637,'PWQ_Medical Examinations (2)'!A:A,'PWQ_Medical Examinations (2)'!F:F,"Not Found")</f>
        <v>No</v>
      </c>
      <c r="J637" s="12" t="str">
        <f>_xlfn.XLOOKUP(A637,'PWQ_Medical Examinations (2)'!A:A,'PWQ_Medical Examinations (2)'!G:G,"Not Found")</f>
        <v>No</v>
      </c>
      <c r="K637" s="13">
        <f>_xlfn.XLOOKUP('Healthcare-Xlookup'!A637,'PWQ_Medical Examinations (2)'!A:A,'PWQ_Medical Examinations (2)'!H:H,"Not Found")</f>
        <v>0</v>
      </c>
      <c r="L637" s="13" t="str">
        <f>_xlfn.XLOOKUP(A637,'PWQ_Medical Examinations (2)'!A:A,'PWQ_Medical Examinations (2)'!I:I,"Not Found")</f>
        <v>No</v>
      </c>
      <c r="M637" s="14">
        <f>_xlfn.XLOOKUP(A637,'PWQ_Hospitalisation Details (2)'!A:A,'PWQ_Hospitalisation Details (2)'!E:E,"Not Found")</f>
        <v>27961</v>
      </c>
      <c r="N637" s="15">
        <f>_xlfn.XLOOKUP(A637,'PWQ_Hospitalisation Details (2)'!A:A,'PWQ_Hospitalisation Details (2)'!G:G,"Not Found")</f>
        <v>15450.48</v>
      </c>
      <c r="O637" s="12" t="str">
        <f>_xlfn.XLOOKUP(A637,'PWQ_Hospitalisation Details (2)'!A:A,'PWQ_Hospitalisation Details (2)'!H:H,"Not Found")</f>
        <v>tier - 2</v>
      </c>
      <c r="P637" s="12" t="str">
        <f>_xlfn.XLOOKUP(A637,'PWQ_Hospitalisation Details (2)'!A:A,'PWQ_Hospitalisation Details (2)'!I:I,"Not Found")</f>
        <v>tier - 1</v>
      </c>
      <c r="Q637" s="12" t="str">
        <f>_xlfn.XLOOKUP(A637,'PWQ_Hospitalisation Details (2)'!A:A,'PWQ_Hospitalisation Details (2)'!J:J,"Not Found")</f>
        <v>R1026</v>
      </c>
      <c r="R637" s="12">
        <f>_xlfn.XLOOKUP('Healthcare-Xlookup'!A637,'PWQ_Hospitalisation Details (2)'!A:A,'PWQ_Hospitalisation Details (2)'!K:K,"Not Found")</f>
        <v>46</v>
      </c>
    </row>
    <row r="638" spans="1:18" x14ac:dyDescent="0.35">
      <c r="A638" s="12" t="s">
        <v>1734</v>
      </c>
      <c r="B638" s="12" t="str">
        <f>_xlfn.XLOOKUP(A638,Customer_Names[Customer ID],Customer_Names[First Name],"Not Found")</f>
        <v xml:space="preserve">  Stephanie</v>
      </c>
      <c r="C638" s="12" t="str">
        <f>_xlfn.XLOOKUP(A638,Customer_Names[Customer ID],Customer_Names[last Name],"Not Found")</f>
        <v>Markert</v>
      </c>
      <c r="D638" s="22">
        <f>_xlfn.XLOOKUP('Healthcare-Xlookup'!A638,'PWQ_Medical Examinations (2)'!A:A,'PWQ_Medical Examinations (2)'!B:B,"Not Found")</f>
        <v>53.32</v>
      </c>
      <c r="E638" s="13" t="str">
        <f>_xlfn.XLOOKUP(A638,'PWQ_Medical Examinations (2)'!A:A,'PWQ_Medical Examinations (2)'!C:C,"Not Found")</f>
        <v>Obesity</v>
      </c>
      <c r="F638" s="12">
        <f>_xlfn.XLOOKUP(A638,'PWQ_Medical Examinations (2)'!A:A,'PWQ_Medical Examinations (2)'!D:D,"Not Found")</f>
        <v>5.0599999999999996</v>
      </c>
      <c r="G638" s="12" t="str">
        <f>_xlfn.XLOOKUP('Healthcare-Xlookup'!A638,'PWQ_Medical Examinations (2)'!A:A,'PWQ_Medical Examinations (2)'!J:J,"Not Found")</f>
        <v>Normal</v>
      </c>
      <c r="H638" s="12" t="str">
        <f>_xlfn.XLOOKUP(A638,'PWQ_Medical Examinations (2)'!A:A,'PWQ_Medical Examinations (2)'!E:E,"Not Found")</f>
        <v>No</v>
      </c>
      <c r="I638" s="12" t="str">
        <f>_xlfn.XLOOKUP(A638,'PWQ_Medical Examinations (2)'!A:A,'PWQ_Medical Examinations (2)'!F:F,"Not Found")</f>
        <v>No</v>
      </c>
      <c r="J638" s="12" t="str">
        <f>_xlfn.XLOOKUP(A638,'PWQ_Medical Examinations (2)'!A:A,'PWQ_Medical Examinations (2)'!G:G,"Not Found")</f>
        <v>No</v>
      </c>
      <c r="K638" s="13">
        <f>_xlfn.XLOOKUP('Healthcare-Xlookup'!A638,'PWQ_Medical Examinations (2)'!A:A,'PWQ_Medical Examinations (2)'!H:H,"Not Found")</f>
        <v>0</v>
      </c>
      <c r="L638" s="13" t="str">
        <f>_xlfn.XLOOKUP(A638,'PWQ_Medical Examinations (2)'!A:A,'PWQ_Medical Examinations (2)'!I:I,"Not Found")</f>
        <v>No</v>
      </c>
      <c r="M638" s="14">
        <f>_xlfn.XLOOKUP(A638,'PWQ_Hospitalisation Details (2)'!A:A,'PWQ_Hospitalisation Details (2)'!E:E,"Not Found")</f>
        <v>33171</v>
      </c>
      <c r="N638" s="15">
        <f>_xlfn.XLOOKUP(A638,'PWQ_Hospitalisation Details (2)'!A:A,'PWQ_Hospitalisation Details (2)'!G:G,"Not Found")</f>
        <v>15440.2</v>
      </c>
      <c r="O638" s="12" t="str">
        <f>_xlfn.XLOOKUP(A638,'PWQ_Hospitalisation Details (2)'!A:A,'PWQ_Hospitalisation Details (2)'!H:H,"Not Found")</f>
        <v>tier - 2</v>
      </c>
      <c r="P638" s="12" t="str">
        <f>_xlfn.XLOOKUP(A638,'PWQ_Hospitalisation Details (2)'!A:A,'PWQ_Hospitalisation Details (2)'!I:I,"Not Found")</f>
        <v>tier - 1</v>
      </c>
      <c r="Q638" s="12" t="str">
        <f>_xlfn.XLOOKUP(A638,'PWQ_Hospitalisation Details (2)'!A:A,'PWQ_Hospitalisation Details (2)'!J:J,"Not Found")</f>
        <v>R1012</v>
      </c>
      <c r="R638" s="12">
        <f>_xlfn.XLOOKUP('Healthcare-Xlookup'!A638,'PWQ_Hospitalisation Details (2)'!A:A,'PWQ_Hospitalisation Details (2)'!K:K,"Not Found")</f>
        <v>32</v>
      </c>
    </row>
    <row r="639" spans="1:18" x14ac:dyDescent="0.35">
      <c r="A639" s="12" t="s">
        <v>1733</v>
      </c>
      <c r="B639" s="12" t="str">
        <f>_xlfn.XLOOKUP(A639,Customer_Names[Customer ID],Customer_Names[First Name],"Not Found")</f>
        <v xml:space="preserve">  Doug</v>
      </c>
      <c r="C639" s="12" t="str">
        <f>_xlfn.XLOOKUP(A639,Customer_Names[Customer ID],Customer_Names[last Name],"Not Found")</f>
        <v>McLucas</v>
      </c>
      <c r="D639" s="22">
        <f>_xlfn.XLOOKUP('Healthcare-Xlookup'!A639,'PWQ_Medical Examinations (2)'!A:A,'PWQ_Medical Examinations (2)'!B:B,"Not Found")</f>
        <v>38.04</v>
      </c>
      <c r="E639" s="13" t="str">
        <f>_xlfn.XLOOKUP(A639,'PWQ_Medical Examinations (2)'!A:A,'PWQ_Medical Examinations (2)'!C:C,"Not Found")</f>
        <v>Obesity</v>
      </c>
      <c r="F639" s="12">
        <f>_xlfn.XLOOKUP(A639,'PWQ_Medical Examinations (2)'!A:A,'PWQ_Medical Examinations (2)'!D:D,"Not Found")</f>
        <v>5.0199999999999996</v>
      </c>
      <c r="G639" s="12" t="str">
        <f>_xlfn.XLOOKUP('Healthcare-Xlookup'!A639,'PWQ_Medical Examinations (2)'!A:A,'PWQ_Medical Examinations (2)'!J:J,"Not Found")</f>
        <v>Normal</v>
      </c>
      <c r="H639" s="12" t="str">
        <f>_xlfn.XLOOKUP(A639,'PWQ_Medical Examinations (2)'!A:A,'PWQ_Medical Examinations (2)'!E:E,"Not Found")</f>
        <v>yes</v>
      </c>
      <c r="I639" s="12" t="str">
        <f>_xlfn.XLOOKUP(A639,'PWQ_Medical Examinations (2)'!A:A,'PWQ_Medical Examinations (2)'!F:F,"Not Found")</f>
        <v>No</v>
      </c>
      <c r="J639" s="12" t="str">
        <f>_xlfn.XLOOKUP(A639,'PWQ_Medical Examinations (2)'!A:A,'PWQ_Medical Examinations (2)'!G:G,"Not Found")</f>
        <v>No</v>
      </c>
      <c r="K639" s="13">
        <f>_xlfn.XLOOKUP('Healthcare-Xlookup'!A639,'PWQ_Medical Examinations (2)'!A:A,'PWQ_Medical Examinations (2)'!H:H,"Not Found")</f>
        <v>1</v>
      </c>
      <c r="L639" s="13" t="str">
        <f>_xlfn.XLOOKUP(A639,'PWQ_Medical Examinations (2)'!A:A,'PWQ_Medical Examinations (2)'!I:I,"Not Found")</f>
        <v>No</v>
      </c>
      <c r="M639" s="14">
        <f>_xlfn.XLOOKUP(A639,'PWQ_Hospitalisation Details (2)'!A:A,'PWQ_Hospitalisation Details (2)'!E:E,"Not Found")</f>
        <v>23624</v>
      </c>
      <c r="N639" s="15">
        <f>_xlfn.XLOOKUP(A639,'PWQ_Hospitalisation Details (2)'!A:A,'PWQ_Hospitalisation Details (2)'!G:G,"Not Found")</f>
        <v>15377.77</v>
      </c>
      <c r="O639" s="12" t="str">
        <f>_xlfn.XLOOKUP(A639,'PWQ_Hospitalisation Details (2)'!A:A,'PWQ_Hospitalisation Details (2)'!H:H,"Not Found")</f>
        <v>tier - 2</v>
      </c>
      <c r="P639" s="12" t="str">
        <f>_xlfn.XLOOKUP(A639,'PWQ_Hospitalisation Details (2)'!A:A,'PWQ_Hospitalisation Details (2)'!I:I,"Not Found")</f>
        <v>tier - 2</v>
      </c>
      <c r="Q639" s="12" t="str">
        <f>_xlfn.XLOOKUP(A639,'PWQ_Hospitalisation Details (2)'!A:A,'PWQ_Hospitalisation Details (2)'!J:J,"Not Found")</f>
        <v>R1012</v>
      </c>
      <c r="R639" s="12">
        <f>_xlfn.XLOOKUP('Healthcare-Xlookup'!A639,'PWQ_Hospitalisation Details (2)'!A:A,'PWQ_Hospitalisation Details (2)'!K:K,"Not Found")</f>
        <v>58</v>
      </c>
    </row>
    <row r="640" spans="1:18" x14ac:dyDescent="0.35">
      <c r="A640" s="12" t="s">
        <v>1732</v>
      </c>
      <c r="B640" s="12" t="str">
        <f>_xlfn.XLOOKUP(A640,Customer_Names[Customer ID],Customer_Names[First Name],"Not Found")</f>
        <v xml:space="preserve">  Bethany N</v>
      </c>
      <c r="C640" s="12" t="str">
        <f>_xlfn.XLOOKUP(A640,Customer_Names[Customer ID],Customer_Names[last Name],"Not Found")</f>
        <v>Erwin</v>
      </c>
      <c r="D640" s="22">
        <f>_xlfn.XLOOKUP('Healthcare-Xlookup'!A640,'PWQ_Medical Examinations (2)'!A:A,'PWQ_Medical Examinations (2)'!B:B,"Not Found")</f>
        <v>37.9</v>
      </c>
      <c r="E640" s="13" t="str">
        <f>_xlfn.XLOOKUP(A640,'PWQ_Medical Examinations (2)'!A:A,'PWQ_Medical Examinations (2)'!C:C,"Not Found")</f>
        <v>Obesity</v>
      </c>
      <c r="F640" s="12">
        <f>_xlfn.XLOOKUP(A640,'PWQ_Medical Examinations (2)'!A:A,'PWQ_Medical Examinations (2)'!D:D,"Not Found")</f>
        <v>7.76</v>
      </c>
      <c r="G640" s="12" t="str">
        <f>_xlfn.XLOOKUP('Healthcare-Xlookup'!A640,'PWQ_Medical Examinations (2)'!A:A,'PWQ_Medical Examinations (2)'!J:J,"Not Found")</f>
        <v>Diabetes</v>
      </c>
      <c r="H640" s="12" t="str">
        <f>_xlfn.XLOOKUP(A640,'PWQ_Medical Examinations (2)'!A:A,'PWQ_Medical Examinations (2)'!E:E,"Not Found")</f>
        <v>No</v>
      </c>
      <c r="I640" s="12" t="str">
        <f>_xlfn.XLOOKUP(A640,'PWQ_Medical Examinations (2)'!A:A,'PWQ_Medical Examinations (2)'!F:F,"Not Found")</f>
        <v>No</v>
      </c>
      <c r="J640" s="12" t="str">
        <f>_xlfn.XLOOKUP(A640,'PWQ_Medical Examinations (2)'!A:A,'PWQ_Medical Examinations (2)'!G:G,"Not Found")</f>
        <v>No</v>
      </c>
      <c r="K640" s="13">
        <f>_xlfn.XLOOKUP('Healthcare-Xlookup'!A640,'PWQ_Medical Examinations (2)'!A:A,'PWQ_Medical Examinations (2)'!H:H,"Not Found")</f>
        <v>0</v>
      </c>
      <c r="L640" s="13" t="str">
        <f>_xlfn.XLOOKUP(A640,'PWQ_Medical Examinations (2)'!A:A,'PWQ_Medical Examinations (2)'!I:I,"Not Found")</f>
        <v>No</v>
      </c>
      <c r="M640" s="14">
        <f>_xlfn.XLOOKUP(A640,'PWQ_Hospitalisation Details (2)'!A:A,'PWQ_Hospitalisation Details (2)'!E:E,"Not Found")</f>
        <v>22895</v>
      </c>
      <c r="N640" s="15">
        <f>_xlfn.XLOOKUP(A640,'PWQ_Hospitalisation Details (2)'!A:A,'PWQ_Hospitalisation Details (2)'!G:G,"Not Found")</f>
        <v>15368.22</v>
      </c>
      <c r="O640" s="12" t="str">
        <f>_xlfn.XLOOKUP(A640,'PWQ_Hospitalisation Details (2)'!A:A,'PWQ_Hospitalisation Details (2)'!H:H,"Not Found")</f>
        <v>tier - 2</v>
      </c>
      <c r="P640" s="12" t="str">
        <f>_xlfn.XLOOKUP(A640,'PWQ_Hospitalisation Details (2)'!A:A,'PWQ_Hospitalisation Details (2)'!I:I,"Not Found")</f>
        <v>tier - 2</v>
      </c>
      <c r="Q640" s="12" t="str">
        <f>_xlfn.XLOOKUP(A640,'PWQ_Hospitalisation Details (2)'!A:A,'PWQ_Hospitalisation Details (2)'!J:J,"Not Found")</f>
        <v>R1011</v>
      </c>
      <c r="R640" s="12">
        <f>_xlfn.XLOOKUP('Healthcare-Xlookup'!A640,'PWQ_Hospitalisation Details (2)'!A:A,'PWQ_Hospitalisation Details (2)'!K:K,"Not Found")</f>
        <v>60</v>
      </c>
    </row>
    <row r="641" spans="1:18" x14ac:dyDescent="0.35">
      <c r="A641" s="12" t="s">
        <v>1731</v>
      </c>
      <c r="B641" s="12" t="str">
        <f>_xlfn.XLOOKUP(A641,Customer_Names[Customer ID],Customer_Names[First Name],"Not Found")</f>
        <v>s  Sandra H</v>
      </c>
      <c r="C641" s="12" t="str">
        <f>_xlfn.XLOOKUP(A641,Customer_Names[Customer ID],Customer_Names[last Name],"Not Found")</f>
        <v>Osborne</v>
      </c>
      <c r="D641" s="22">
        <f>_xlfn.XLOOKUP('Healthcare-Xlookup'!A641,'PWQ_Medical Examinations (2)'!A:A,'PWQ_Medical Examinations (2)'!B:B,"Not Found")</f>
        <v>39.6</v>
      </c>
      <c r="E641" s="13" t="str">
        <f>_xlfn.XLOOKUP(A641,'PWQ_Medical Examinations (2)'!A:A,'PWQ_Medical Examinations (2)'!C:C,"Not Found")</f>
        <v>Obesity</v>
      </c>
      <c r="F641" s="12">
        <f>_xlfn.XLOOKUP(A641,'PWQ_Medical Examinations (2)'!A:A,'PWQ_Medical Examinations (2)'!D:D,"Not Found")</f>
        <v>9.32</v>
      </c>
      <c r="G641" s="12" t="str">
        <f>_xlfn.XLOOKUP('Healthcare-Xlookup'!A641,'PWQ_Medical Examinations (2)'!A:A,'PWQ_Medical Examinations (2)'!J:J,"Not Found")</f>
        <v>Diabetes</v>
      </c>
      <c r="H641" s="12" t="str">
        <f>_xlfn.XLOOKUP(A641,'PWQ_Medical Examinations (2)'!A:A,'PWQ_Medical Examinations (2)'!E:E,"Not Found")</f>
        <v>No</v>
      </c>
      <c r="I641" s="12" t="str">
        <f>_xlfn.XLOOKUP(A641,'PWQ_Medical Examinations (2)'!A:A,'PWQ_Medical Examinations (2)'!F:F,"Not Found")</f>
        <v>No</v>
      </c>
      <c r="J641" s="12" t="str">
        <f>_xlfn.XLOOKUP(A641,'PWQ_Medical Examinations (2)'!A:A,'PWQ_Medical Examinations (2)'!G:G,"Not Found")</f>
        <v>No</v>
      </c>
      <c r="K641" s="13">
        <f>_xlfn.XLOOKUP('Healthcare-Xlookup'!A641,'PWQ_Medical Examinations (2)'!A:A,'PWQ_Medical Examinations (2)'!H:H,"Not Found")</f>
        <v>0</v>
      </c>
      <c r="L641" s="13" t="str">
        <f>_xlfn.XLOOKUP(A641,'PWQ_Medical Examinations (2)'!A:A,'PWQ_Medical Examinations (2)'!I:I,"Not Found")</f>
        <v>No</v>
      </c>
      <c r="M641" s="14">
        <f>_xlfn.XLOOKUP(A641,'PWQ_Hospitalisation Details (2)'!A:A,'PWQ_Hospitalisation Details (2)'!E:E,"Not Found")</f>
        <v>25037</v>
      </c>
      <c r="N641" s="15">
        <f>_xlfn.XLOOKUP(A641,'PWQ_Hospitalisation Details (2)'!A:A,'PWQ_Hospitalisation Details (2)'!G:G,"Not Found")</f>
        <v>15363.77</v>
      </c>
      <c r="O641" s="12" t="str">
        <f>_xlfn.XLOOKUP(A641,'PWQ_Hospitalisation Details (2)'!A:A,'PWQ_Hospitalisation Details (2)'!H:H,"Not Found")</f>
        <v>tier - 2</v>
      </c>
      <c r="P641" s="12" t="str">
        <f>_xlfn.XLOOKUP(A641,'PWQ_Hospitalisation Details (2)'!A:A,'PWQ_Hospitalisation Details (2)'!I:I,"Not Found")</f>
        <v>tier - 1</v>
      </c>
      <c r="Q641" s="12" t="str">
        <f>_xlfn.XLOOKUP(A641,'PWQ_Hospitalisation Details (2)'!A:A,'PWQ_Hospitalisation Details (2)'!J:J,"Not Found")</f>
        <v>R1026</v>
      </c>
      <c r="R641" s="12">
        <f>_xlfn.XLOOKUP('Healthcare-Xlookup'!A641,'PWQ_Hospitalisation Details (2)'!A:A,'PWQ_Hospitalisation Details (2)'!K:K,"Not Found")</f>
        <v>54</v>
      </c>
    </row>
    <row r="642" spans="1:18" x14ac:dyDescent="0.35">
      <c r="A642" s="12" t="s">
        <v>1730</v>
      </c>
      <c r="B642" s="12" t="str">
        <f>_xlfn.XLOOKUP(A642,Customer_Names[Customer ID],Customer_Names[First Name],"Not Found")</f>
        <v xml:space="preserve">  Takuo</v>
      </c>
      <c r="C642" s="12" t="str">
        <f>_xlfn.XLOOKUP(A642,Customer_Names[Customer ID],Customer_Names[last Name],"Not Found")</f>
        <v>Otsuka</v>
      </c>
      <c r="D642" s="22">
        <f>_xlfn.XLOOKUP('Healthcare-Xlookup'!A642,'PWQ_Medical Examinations (2)'!A:A,'PWQ_Medical Examinations (2)'!B:B,"Not Found")</f>
        <v>50.92</v>
      </c>
      <c r="E642" s="13" t="str">
        <f>_xlfn.XLOOKUP(A642,'PWQ_Medical Examinations (2)'!A:A,'PWQ_Medical Examinations (2)'!C:C,"Not Found")</f>
        <v>Obesity</v>
      </c>
      <c r="F642" s="12">
        <f>_xlfn.XLOOKUP(A642,'PWQ_Medical Examinations (2)'!A:A,'PWQ_Medical Examinations (2)'!D:D,"Not Found")</f>
        <v>5.31</v>
      </c>
      <c r="G642" s="12" t="str">
        <f>_xlfn.XLOOKUP('Healthcare-Xlookup'!A642,'PWQ_Medical Examinations (2)'!A:A,'PWQ_Medical Examinations (2)'!J:J,"Not Found")</f>
        <v>Normal</v>
      </c>
      <c r="H642" s="12" t="str">
        <f>_xlfn.XLOOKUP(A642,'PWQ_Medical Examinations (2)'!A:A,'PWQ_Medical Examinations (2)'!E:E,"Not Found")</f>
        <v>yes</v>
      </c>
      <c r="I642" s="12" t="str">
        <f>_xlfn.XLOOKUP(A642,'PWQ_Medical Examinations (2)'!A:A,'PWQ_Medical Examinations (2)'!F:F,"Not Found")</f>
        <v>No</v>
      </c>
      <c r="J642" s="12" t="str">
        <f>_xlfn.XLOOKUP(A642,'PWQ_Medical Examinations (2)'!A:A,'PWQ_Medical Examinations (2)'!G:G,"Not Found")</f>
        <v>No</v>
      </c>
      <c r="K642" s="13">
        <f>_xlfn.XLOOKUP('Healthcare-Xlookup'!A642,'PWQ_Medical Examinations (2)'!A:A,'PWQ_Medical Examinations (2)'!H:H,"Not Found")</f>
        <v>1</v>
      </c>
      <c r="L642" s="13" t="str">
        <f>_xlfn.XLOOKUP(A642,'PWQ_Medical Examinations (2)'!A:A,'PWQ_Medical Examinations (2)'!I:I,"Not Found")</f>
        <v>No</v>
      </c>
      <c r="M642" s="14">
        <f>_xlfn.XLOOKUP(A642,'PWQ_Hospitalisation Details (2)'!A:A,'PWQ_Hospitalisation Details (2)'!E:E,"Not Found")</f>
        <v>32494</v>
      </c>
      <c r="N642" s="15">
        <f>_xlfn.XLOOKUP(A642,'PWQ_Hospitalisation Details (2)'!A:A,'PWQ_Hospitalisation Details (2)'!G:G,"Not Found")</f>
        <v>15361.5</v>
      </c>
      <c r="O642" s="12" t="str">
        <f>_xlfn.XLOOKUP(A642,'PWQ_Hospitalisation Details (2)'!A:A,'PWQ_Hospitalisation Details (2)'!H:H,"Not Found")</f>
        <v>tier - 2</v>
      </c>
      <c r="P642" s="12" t="str">
        <f>_xlfn.XLOOKUP(A642,'PWQ_Hospitalisation Details (2)'!A:A,'PWQ_Hospitalisation Details (2)'!I:I,"Not Found")</f>
        <v>tier - 3</v>
      </c>
      <c r="Q642" s="12" t="str">
        <f>_xlfn.XLOOKUP(A642,'PWQ_Hospitalisation Details (2)'!A:A,'PWQ_Hospitalisation Details (2)'!J:J,"Not Found")</f>
        <v>R1023</v>
      </c>
      <c r="R642" s="12">
        <f>_xlfn.XLOOKUP('Healthcare-Xlookup'!A642,'PWQ_Hospitalisation Details (2)'!A:A,'PWQ_Hospitalisation Details (2)'!K:K,"Not Found")</f>
        <v>34</v>
      </c>
    </row>
    <row r="643" spans="1:18" x14ac:dyDescent="0.35">
      <c r="A643" s="12" t="s">
        <v>1729</v>
      </c>
      <c r="B643" s="12" t="str">
        <f>_xlfn.XLOOKUP(A643,Customer_Names[Customer ID],Customer_Names[First Name],"Not Found")</f>
        <v xml:space="preserve">  Kelly A</v>
      </c>
      <c r="C643" s="12" t="str">
        <f>_xlfn.XLOOKUP(A643,Customer_Names[Customer ID],Customer_Names[last Name],"Not Found")</f>
        <v>Smith</v>
      </c>
      <c r="D643" s="22">
        <f>_xlfn.XLOOKUP('Healthcare-Xlookup'!A643,'PWQ_Medical Examinations (2)'!A:A,'PWQ_Medical Examinations (2)'!B:B,"Not Found")</f>
        <v>21.85</v>
      </c>
      <c r="E643" s="13" t="str">
        <f>_xlfn.XLOOKUP(A643,'PWQ_Medical Examinations (2)'!A:A,'PWQ_Medical Examinations (2)'!C:C,"Not Found")</f>
        <v>Normal Weight</v>
      </c>
      <c r="F643" s="12">
        <f>_xlfn.XLOOKUP(A643,'PWQ_Medical Examinations (2)'!A:A,'PWQ_Medical Examinations (2)'!D:D,"Not Found")</f>
        <v>5.56</v>
      </c>
      <c r="G643" s="12" t="str">
        <f>_xlfn.XLOOKUP('Healthcare-Xlookup'!A643,'PWQ_Medical Examinations (2)'!A:A,'PWQ_Medical Examinations (2)'!J:J,"Not Found")</f>
        <v>Normal</v>
      </c>
      <c r="H643" s="12" t="str">
        <f>_xlfn.XLOOKUP(A643,'PWQ_Medical Examinations (2)'!A:A,'PWQ_Medical Examinations (2)'!E:E,"Not Found")</f>
        <v>yes</v>
      </c>
      <c r="I643" s="12" t="str">
        <f>_xlfn.XLOOKUP(A643,'PWQ_Medical Examinations (2)'!A:A,'PWQ_Medical Examinations (2)'!F:F,"Not Found")</f>
        <v>No</v>
      </c>
      <c r="J643" s="12" t="str">
        <f>_xlfn.XLOOKUP(A643,'PWQ_Medical Examinations (2)'!A:A,'PWQ_Medical Examinations (2)'!G:G,"Not Found")</f>
        <v>No</v>
      </c>
      <c r="K643" s="13">
        <f>_xlfn.XLOOKUP('Healthcare-Xlookup'!A643,'PWQ_Medical Examinations (2)'!A:A,'PWQ_Medical Examinations (2)'!H:H,"Not Found")</f>
        <v>0</v>
      </c>
      <c r="L643" s="13" t="str">
        <f>_xlfn.XLOOKUP(A643,'PWQ_Medical Examinations (2)'!A:A,'PWQ_Medical Examinations (2)'!I:I,"Not Found")</f>
        <v>yes</v>
      </c>
      <c r="M643" s="14">
        <f>_xlfn.XLOOKUP(A643,'PWQ_Hospitalisation Details (2)'!A:A,'PWQ_Hospitalisation Details (2)'!E:E,"Not Found")</f>
        <v>37086</v>
      </c>
      <c r="N643" s="15">
        <f>_xlfn.XLOOKUP(A643,'PWQ_Hospitalisation Details (2)'!A:A,'PWQ_Hospitalisation Details (2)'!G:G,"Not Found")</f>
        <v>15359.1</v>
      </c>
      <c r="O643" s="12" t="str">
        <f>_xlfn.XLOOKUP(A643,'PWQ_Hospitalisation Details (2)'!A:A,'PWQ_Hospitalisation Details (2)'!H:H,"Not Found")</f>
        <v>tier - 2</v>
      </c>
      <c r="P643" s="12" t="str">
        <f>_xlfn.XLOOKUP(A643,'PWQ_Hospitalisation Details (2)'!A:A,'PWQ_Hospitalisation Details (2)'!I:I,"Not Found")</f>
        <v>tier - 3</v>
      </c>
      <c r="Q643" s="12" t="str">
        <f>_xlfn.XLOOKUP(A643,'PWQ_Hospitalisation Details (2)'!A:A,'PWQ_Hospitalisation Details (2)'!J:J,"Not Found")</f>
        <v>R1024</v>
      </c>
      <c r="R643" s="12">
        <f>_xlfn.XLOOKUP('Healthcare-Xlookup'!A643,'PWQ_Hospitalisation Details (2)'!A:A,'PWQ_Hospitalisation Details (2)'!K:K,"Not Found")</f>
        <v>21</v>
      </c>
    </row>
    <row r="644" spans="1:18" x14ac:dyDescent="0.35">
      <c r="A644" s="12" t="s">
        <v>1728</v>
      </c>
      <c r="B644" s="12" t="str">
        <f>_xlfn.XLOOKUP(A644,Customer_Names[Customer ID],Customer_Names[First Name],"Not Found")</f>
        <v xml:space="preserve">  Scott</v>
      </c>
      <c r="C644" s="12" t="str">
        <f>_xlfn.XLOOKUP(A644,Customer_Names[Customer ID],Customer_Names[last Name],"Not Found")</f>
        <v>Myers</v>
      </c>
      <c r="D644" s="22">
        <f>_xlfn.XLOOKUP('Healthcare-Xlookup'!A644,'PWQ_Medical Examinations (2)'!A:A,'PWQ_Medical Examinations (2)'!B:B,"Not Found")</f>
        <v>36.08</v>
      </c>
      <c r="E644" s="13" t="str">
        <f>_xlfn.XLOOKUP(A644,'PWQ_Medical Examinations (2)'!A:A,'PWQ_Medical Examinations (2)'!C:C,"Not Found")</f>
        <v>Obesity</v>
      </c>
      <c r="F644" s="12">
        <f>_xlfn.XLOOKUP(A644,'PWQ_Medical Examinations (2)'!A:A,'PWQ_Medical Examinations (2)'!D:D,"Not Found")</f>
        <v>7.11</v>
      </c>
      <c r="G644" s="12" t="str">
        <f>_xlfn.XLOOKUP('Healthcare-Xlookup'!A644,'PWQ_Medical Examinations (2)'!A:A,'PWQ_Medical Examinations (2)'!J:J,"Not Found")</f>
        <v>Diabetes</v>
      </c>
      <c r="H644" s="12" t="str">
        <f>_xlfn.XLOOKUP(A644,'PWQ_Medical Examinations (2)'!A:A,'PWQ_Medical Examinations (2)'!E:E,"Not Found")</f>
        <v>yes</v>
      </c>
      <c r="I644" s="12" t="str">
        <f>_xlfn.XLOOKUP(A644,'PWQ_Medical Examinations (2)'!A:A,'PWQ_Medical Examinations (2)'!F:F,"Not Found")</f>
        <v>No</v>
      </c>
      <c r="J644" s="12" t="str">
        <f>_xlfn.XLOOKUP(A644,'PWQ_Medical Examinations (2)'!A:A,'PWQ_Medical Examinations (2)'!G:G,"Not Found")</f>
        <v>Yes</v>
      </c>
      <c r="K644" s="13">
        <f>_xlfn.XLOOKUP('Healthcare-Xlookup'!A644,'PWQ_Medical Examinations (2)'!A:A,'PWQ_Medical Examinations (2)'!H:H,"Not Found")</f>
        <v>1</v>
      </c>
      <c r="L644" s="13" t="str">
        <f>_xlfn.XLOOKUP(A644,'PWQ_Medical Examinations (2)'!A:A,'PWQ_Medical Examinations (2)'!I:I,"Not Found")</f>
        <v>No</v>
      </c>
      <c r="M644" s="14">
        <f>_xlfn.XLOOKUP(A644,'PWQ_Hospitalisation Details (2)'!A:A,'PWQ_Hospitalisation Details (2)'!E:E,"Not Found")</f>
        <v>23358</v>
      </c>
      <c r="N644" s="15">
        <f>_xlfn.XLOOKUP(A644,'PWQ_Hospitalisation Details (2)'!A:A,'PWQ_Hospitalisation Details (2)'!G:G,"Not Found")</f>
        <v>15322.77</v>
      </c>
      <c r="O644" s="12" t="str">
        <f>_xlfn.XLOOKUP(A644,'PWQ_Hospitalisation Details (2)'!A:A,'PWQ_Hospitalisation Details (2)'!H:H,"Not Found")</f>
        <v>tier - 2</v>
      </c>
      <c r="P644" s="12" t="str">
        <f>_xlfn.XLOOKUP(A644,'PWQ_Hospitalisation Details (2)'!A:A,'PWQ_Hospitalisation Details (2)'!I:I,"Not Found")</f>
        <v>tier - 3</v>
      </c>
      <c r="Q644" s="12" t="str">
        <f>_xlfn.XLOOKUP(A644,'PWQ_Hospitalisation Details (2)'!A:A,'PWQ_Hospitalisation Details (2)'!J:J,"Not Found")</f>
        <v>R1021</v>
      </c>
      <c r="R644" s="12">
        <f>_xlfn.XLOOKUP('Healthcare-Xlookup'!A644,'PWQ_Hospitalisation Details (2)'!A:A,'PWQ_Hospitalisation Details (2)'!K:K,"Not Found")</f>
        <v>59</v>
      </c>
    </row>
    <row r="645" spans="1:18" x14ac:dyDescent="0.35">
      <c r="A645" s="12" t="s">
        <v>1727</v>
      </c>
      <c r="B645" s="12" t="str">
        <f>_xlfn.XLOOKUP(A645,Customer_Names[Customer ID],Customer_Names[First Name],"Not Found")</f>
        <v xml:space="preserve">  Benoit</v>
      </c>
      <c r="C645" s="12" t="str">
        <f>_xlfn.XLOOKUP(A645,Customer_Names[Customer ID],Customer_Names[last Name],"Not Found")</f>
        <v>Cote</v>
      </c>
      <c r="D645" s="22">
        <f>_xlfn.XLOOKUP('Healthcare-Xlookup'!A645,'PWQ_Medical Examinations (2)'!A:A,'PWQ_Medical Examinations (2)'!B:B,"Not Found")</f>
        <v>40.44</v>
      </c>
      <c r="E645" s="13" t="str">
        <f>_xlfn.XLOOKUP(A645,'PWQ_Medical Examinations (2)'!A:A,'PWQ_Medical Examinations (2)'!C:C,"Not Found")</f>
        <v>Obesity</v>
      </c>
      <c r="F645" s="12">
        <f>_xlfn.XLOOKUP(A645,'PWQ_Medical Examinations (2)'!A:A,'PWQ_Medical Examinations (2)'!D:D,"Not Found")</f>
        <v>5.13</v>
      </c>
      <c r="G645" s="12" t="str">
        <f>_xlfn.XLOOKUP('Healthcare-Xlookup'!A645,'PWQ_Medical Examinations (2)'!A:A,'PWQ_Medical Examinations (2)'!J:J,"Not Found")</f>
        <v>Normal</v>
      </c>
      <c r="H645" s="12" t="str">
        <f>_xlfn.XLOOKUP(A645,'PWQ_Medical Examinations (2)'!A:A,'PWQ_Medical Examinations (2)'!E:E,"Not Found")</f>
        <v>yes</v>
      </c>
      <c r="I645" s="12" t="str">
        <f>_xlfn.XLOOKUP(A645,'PWQ_Medical Examinations (2)'!A:A,'PWQ_Medical Examinations (2)'!F:F,"Not Found")</f>
        <v>No</v>
      </c>
      <c r="J645" s="12" t="str">
        <f>_xlfn.XLOOKUP(A645,'PWQ_Medical Examinations (2)'!A:A,'PWQ_Medical Examinations (2)'!G:G,"Not Found")</f>
        <v>Yes</v>
      </c>
      <c r="K645" s="13">
        <f>_xlfn.XLOOKUP('Healthcare-Xlookup'!A645,'PWQ_Medical Examinations (2)'!A:A,'PWQ_Medical Examinations (2)'!H:H,"Not Found")</f>
        <v>1</v>
      </c>
      <c r="L645" s="13" t="str">
        <f>_xlfn.XLOOKUP(A645,'PWQ_Medical Examinations (2)'!A:A,'PWQ_Medical Examinations (2)'!I:I,"Not Found")</f>
        <v>No</v>
      </c>
      <c r="M645" s="14">
        <f>_xlfn.XLOOKUP(A645,'PWQ_Hospitalisation Details (2)'!A:A,'PWQ_Hospitalisation Details (2)'!E:E,"Not Found")</f>
        <v>25462</v>
      </c>
      <c r="N645" s="15">
        <f>_xlfn.XLOOKUP(A645,'PWQ_Hospitalisation Details (2)'!A:A,'PWQ_Hospitalisation Details (2)'!G:G,"Not Found")</f>
        <v>15260.52</v>
      </c>
      <c r="O645" s="12" t="str">
        <f>_xlfn.XLOOKUP(A645,'PWQ_Hospitalisation Details (2)'!A:A,'PWQ_Hospitalisation Details (2)'!H:H,"Not Found")</f>
        <v>tier - 2</v>
      </c>
      <c r="P645" s="12" t="str">
        <f>_xlfn.XLOOKUP(A645,'PWQ_Hospitalisation Details (2)'!A:A,'PWQ_Hospitalisation Details (2)'!I:I,"Not Found")</f>
        <v>tier - 2</v>
      </c>
      <c r="Q645" s="12" t="str">
        <f>_xlfn.XLOOKUP(A645,'PWQ_Hospitalisation Details (2)'!A:A,'PWQ_Hospitalisation Details (2)'!J:J,"Not Found")</f>
        <v>R1023</v>
      </c>
      <c r="R645" s="12">
        <f>_xlfn.XLOOKUP('Healthcare-Xlookup'!A645,'PWQ_Hospitalisation Details (2)'!A:A,'PWQ_Hospitalisation Details (2)'!K:K,"Not Found")</f>
        <v>53</v>
      </c>
    </row>
    <row r="646" spans="1:18" x14ac:dyDescent="0.35">
      <c r="A646" s="12" t="s">
        <v>1726</v>
      </c>
      <c r="B646" s="12" t="str">
        <f>_xlfn.XLOOKUP(A646,Customer_Names[Customer ID],Customer_Names[First Name],"Not Found")</f>
        <v xml:space="preserve">  Elizabeth M</v>
      </c>
      <c r="C646" s="12" t="str">
        <f>_xlfn.XLOOKUP(A646,Customer_Names[Customer ID],Customer_Names[last Name],"Not Found")</f>
        <v>Ehrhardt</v>
      </c>
      <c r="D646" s="22">
        <f>_xlfn.XLOOKUP('Healthcare-Xlookup'!A646,'PWQ_Medical Examinations (2)'!A:A,'PWQ_Medical Examinations (2)'!B:B,"Not Found")</f>
        <v>38.094999999999999</v>
      </c>
      <c r="E646" s="13" t="str">
        <f>_xlfn.XLOOKUP(A646,'PWQ_Medical Examinations (2)'!A:A,'PWQ_Medical Examinations (2)'!C:C,"Not Found")</f>
        <v>Obesity</v>
      </c>
      <c r="F646" s="12">
        <f>_xlfn.XLOOKUP(A646,'PWQ_Medical Examinations (2)'!A:A,'PWQ_Medical Examinations (2)'!D:D,"Not Found")</f>
        <v>10.199999999999999</v>
      </c>
      <c r="G646" s="12" t="str">
        <f>_xlfn.XLOOKUP('Healthcare-Xlookup'!A646,'PWQ_Medical Examinations (2)'!A:A,'PWQ_Medical Examinations (2)'!J:J,"Not Found")</f>
        <v>Diabetes</v>
      </c>
      <c r="H646" s="12" t="str">
        <f>_xlfn.XLOOKUP(A646,'PWQ_Medical Examinations (2)'!A:A,'PWQ_Medical Examinations (2)'!E:E,"Not Found")</f>
        <v>No</v>
      </c>
      <c r="I646" s="12" t="str">
        <f>_xlfn.XLOOKUP(A646,'PWQ_Medical Examinations (2)'!A:A,'PWQ_Medical Examinations (2)'!F:F,"Not Found")</f>
        <v>No</v>
      </c>
      <c r="J646" s="12" t="str">
        <f>_xlfn.XLOOKUP(A646,'PWQ_Medical Examinations (2)'!A:A,'PWQ_Medical Examinations (2)'!G:G,"Not Found")</f>
        <v>No</v>
      </c>
      <c r="K646" s="13">
        <f>_xlfn.XLOOKUP('Healthcare-Xlookup'!A646,'PWQ_Medical Examinations (2)'!A:A,'PWQ_Medical Examinations (2)'!H:H,"Not Found")</f>
        <v>0</v>
      </c>
      <c r="L646" s="13" t="str">
        <f>_xlfn.XLOOKUP(A646,'PWQ_Medical Examinations (2)'!A:A,'PWQ_Medical Examinations (2)'!I:I,"Not Found")</f>
        <v>No</v>
      </c>
      <c r="M646" s="14">
        <f>_xlfn.XLOOKUP(A646,'PWQ_Hospitalisation Details (2)'!A:A,'PWQ_Hospitalisation Details (2)'!E:E,"Not Found")</f>
        <v>22122</v>
      </c>
      <c r="N646" s="15">
        <f>_xlfn.XLOOKUP(A646,'PWQ_Hospitalisation Details (2)'!A:A,'PWQ_Hospitalisation Details (2)'!G:G,"Not Found")</f>
        <v>15230.32</v>
      </c>
      <c r="O646" s="12" t="str">
        <f>_xlfn.XLOOKUP(A646,'PWQ_Hospitalisation Details (2)'!A:A,'PWQ_Hospitalisation Details (2)'!H:H,"Not Found")</f>
        <v>tier - 2</v>
      </c>
      <c r="P646" s="12" t="str">
        <f>_xlfn.XLOOKUP(A646,'PWQ_Hospitalisation Details (2)'!A:A,'PWQ_Hospitalisation Details (2)'!I:I,"Not Found")</f>
        <v>tier - 2</v>
      </c>
      <c r="Q646" s="12" t="str">
        <f>_xlfn.XLOOKUP(A646,'PWQ_Hospitalisation Details (2)'!A:A,'PWQ_Hospitalisation Details (2)'!J:J,"Not Found")</f>
        <v>R1024</v>
      </c>
      <c r="R646" s="12">
        <f>_xlfn.XLOOKUP('Healthcare-Xlookup'!A646,'PWQ_Hospitalisation Details (2)'!A:A,'PWQ_Hospitalisation Details (2)'!K:K,"Not Found")</f>
        <v>62</v>
      </c>
    </row>
    <row r="647" spans="1:18" x14ac:dyDescent="0.35">
      <c r="A647" s="12" t="s">
        <v>1725</v>
      </c>
      <c r="B647" s="12" t="str">
        <f>_xlfn.XLOOKUP(A647,Customer_Names[Customer ID],Customer_Names[First Name],"Not Found")</f>
        <v xml:space="preserve">  Jessica A</v>
      </c>
      <c r="C647" s="12" t="str">
        <f>_xlfn.XLOOKUP(A647,Customer_Names[Customer ID],Customer_Names[last Name],"Not Found")</f>
        <v>Petersen</v>
      </c>
      <c r="D647" s="22">
        <f>_xlfn.XLOOKUP('Healthcare-Xlookup'!A647,'PWQ_Medical Examinations (2)'!A:A,'PWQ_Medical Examinations (2)'!B:B,"Not Found")</f>
        <v>44.95</v>
      </c>
      <c r="E647" s="13" t="str">
        <f>_xlfn.XLOOKUP(A647,'PWQ_Medical Examinations (2)'!A:A,'PWQ_Medical Examinations (2)'!C:C,"Not Found")</f>
        <v>Obesity</v>
      </c>
      <c r="F647" s="12">
        <f>_xlfn.XLOOKUP(A647,'PWQ_Medical Examinations (2)'!A:A,'PWQ_Medical Examinations (2)'!D:D,"Not Found")</f>
        <v>10.4</v>
      </c>
      <c r="G647" s="12" t="str">
        <f>_xlfn.XLOOKUP('Healthcare-Xlookup'!A647,'PWQ_Medical Examinations (2)'!A:A,'PWQ_Medical Examinations (2)'!J:J,"Not Found")</f>
        <v>Diabetes</v>
      </c>
      <c r="H647" s="12" t="str">
        <f>_xlfn.XLOOKUP(A647,'PWQ_Medical Examinations (2)'!A:A,'PWQ_Medical Examinations (2)'!E:E,"Not Found")</f>
        <v>No</v>
      </c>
      <c r="I647" s="12" t="str">
        <f>_xlfn.XLOOKUP(A647,'PWQ_Medical Examinations (2)'!A:A,'PWQ_Medical Examinations (2)'!F:F,"Not Found")</f>
        <v>No</v>
      </c>
      <c r="J647" s="12" t="str">
        <f>_xlfn.XLOOKUP(A647,'PWQ_Medical Examinations (2)'!A:A,'PWQ_Medical Examinations (2)'!G:G,"Not Found")</f>
        <v>No</v>
      </c>
      <c r="K647" s="13">
        <f>_xlfn.XLOOKUP('Healthcare-Xlookup'!A647,'PWQ_Medical Examinations (2)'!A:A,'PWQ_Medical Examinations (2)'!H:H,"Not Found")</f>
        <v>0</v>
      </c>
      <c r="L647" s="13" t="str">
        <f>_xlfn.XLOOKUP(A647,'PWQ_Medical Examinations (2)'!A:A,'PWQ_Medical Examinations (2)'!I:I,"Not Found")</f>
        <v>No</v>
      </c>
      <c r="M647" s="14">
        <f>_xlfn.XLOOKUP(A647,'PWQ_Hospitalisation Details (2)'!A:A,'PWQ_Hospitalisation Details (2)'!E:E,"Not Found")</f>
        <v>28817</v>
      </c>
      <c r="N647" s="15">
        <f>_xlfn.XLOOKUP(A647,'PWQ_Hospitalisation Details (2)'!A:A,'PWQ_Hospitalisation Details (2)'!G:G,"Not Found")</f>
        <v>15207.92</v>
      </c>
      <c r="O647" s="12" t="str">
        <f>_xlfn.XLOOKUP(A647,'PWQ_Hospitalisation Details (2)'!A:A,'PWQ_Hospitalisation Details (2)'!H:H,"Not Found")</f>
        <v>tier - 2</v>
      </c>
      <c r="P647" s="12" t="str">
        <f>_xlfn.XLOOKUP(A647,'PWQ_Hospitalisation Details (2)'!A:A,'PWQ_Hospitalisation Details (2)'!I:I,"Not Found")</f>
        <v>tier - 1</v>
      </c>
      <c r="Q647" s="12" t="str">
        <f>_xlfn.XLOOKUP(A647,'PWQ_Hospitalisation Details (2)'!A:A,'PWQ_Hospitalisation Details (2)'!J:J,"Not Found")</f>
        <v>R1012</v>
      </c>
      <c r="R647" s="12">
        <f>_xlfn.XLOOKUP('Healthcare-Xlookup'!A647,'PWQ_Hospitalisation Details (2)'!A:A,'PWQ_Hospitalisation Details (2)'!K:K,"Not Found")</f>
        <v>44</v>
      </c>
    </row>
    <row r="648" spans="1:18" x14ac:dyDescent="0.35">
      <c r="A648" s="12" t="s">
        <v>1724</v>
      </c>
      <c r="B648" s="12" t="str">
        <f>_xlfn.XLOOKUP(A648,Customer_Names[Customer ID],Customer_Names[First Name],"Not Found")</f>
        <v xml:space="preserve">  Monica K</v>
      </c>
      <c r="C648" s="12" t="str">
        <f>_xlfn.XLOOKUP(A648,Customer_Names[Customer ID],Customer_Names[last Name],"Not Found")</f>
        <v>Ertel</v>
      </c>
      <c r="D648" s="22">
        <f>_xlfn.XLOOKUP('Healthcare-Xlookup'!A648,'PWQ_Medical Examinations (2)'!A:A,'PWQ_Medical Examinations (2)'!B:B,"Not Found")</f>
        <v>35.54</v>
      </c>
      <c r="E648" s="13" t="str">
        <f>_xlfn.XLOOKUP(A648,'PWQ_Medical Examinations (2)'!A:A,'PWQ_Medical Examinations (2)'!C:C,"Not Found")</f>
        <v>Obesity</v>
      </c>
      <c r="F648" s="12">
        <f>_xlfn.XLOOKUP(A648,'PWQ_Medical Examinations (2)'!A:A,'PWQ_Medical Examinations (2)'!D:D,"Not Found")</f>
        <v>10.67</v>
      </c>
      <c r="G648" s="12" t="str">
        <f>_xlfn.XLOOKUP('Healthcare-Xlookup'!A648,'PWQ_Medical Examinations (2)'!A:A,'PWQ_Medical Examinations (2)'!J:J,"Not Found")</f>
        <v>Diabetes</v>
      </c>
      <c r="H648" s="12" t="str">
        <f>_xlfn.XLOOKUP(A648,'PWQ_Medical Examinations (2)'!A:A,'PWQ_Medical Examinations (2)'!E:E,"Not Found")</f>
        <v>No</v>
      </c>
      <c r="I648" s="12" t="str">
        <f>_xlfn.XLOOKUP(A648,'PWQ_Medical Examinations (2)'!A:A,'PWQ_Medical Examinations (2)'!F:F,"Not Found")</f>
        <v>No</v>
      </c>
      <c r="J648" s="12" t="str">
        <f>_xlfn.XLOOKUP(A648,'PWQ_Medical Examinations (2)'!A:A,'PWQ_Medical Examinations (2)'!G:G,"Not Found")</f>
        <v>No</v>
      </c>
      <c r="K648" s="13">
        <f>_xlfn.XLOOKUP('Healthcare-Xlookup'!A648,'PWQ_Medical Examinations (2)'!A:A,'PWQ_Medical Examinations (2)'!H:H,"Not Found")</f>
        <v>0</v>
      </c>
      <c r="L648" s="13" t="str">
        <f>_xlfn.XLOOKUP(A648,'PWQ_Medical Examinations (2)'!A:A,'PWQ_Medical Examinations (2)'!I:I,"Not Found")</f>
        <v>No</v>
      </c>
      <c r="M648" s="14">
        <f>_xlfn.XLOOKUP(A648,'PWQ_Hospitalisation Details (2)'!A:A,'PWQ_Hospitalisation Details (2)'!E:E,"Not Found")</f>
        <v>22814</v>
      </c>
      <c r="N648" s="15">
        <f>_xlfn.XLOOKUP(A648,'PWQ_Hospitalisation Details (2)'!A:A,'PWQ_Hospitalisation Details (2)'!G:G,"Not Found")</f>
        <v>15174.81</v>
      </c>
      <c r="O648" s="12" t="str">
        <f>_xlfn.XLOOKUP(A648,'PWQ_Hospitalisation Details (2)'!A:A,'PWQ_Hospitalisation Details (2)'!H:H,"Not Found")</f>
        <v>tier - 2</v>
      </c>
      <c r="P648" s="12" t="str">
        <f>_xlfn.XLOOKUP(A648,'PWQ_Hospitalisation Details (2)'!A:A,'PWQ_Hospitalisation Details (2)'!I:I,"Not Found")</f>
        <v>tier - 1</v>
      </c>
      <c r="Q648" s="12" t="str">
        <f>_xlfn.XLOOKUP(A648,'PWQ_Hospitalisation Details (2)'!A:A,'PWQ_Hospitalisation Details (2)'!J:J,"Not Found")</f>
        <v>R1012</v>
      </c>
      <c r="R648" s="12">
        <f>_xlfn.XLOOKUP('Healthcare-Xlookup'!A648,'PWQ_Hospitalisation Details (2)'!A:A,'PWQ_Hospitalisation Details (2)'!K:K,"Not Found")</f>
        <v>60</v>
      </c>
    </row>
    <row r="649" spans="1:18" x14ac:dyDescent="0.35">
      <c r="A649" s="12" t="s">
        <v>1723</v>
      </c>
      <c r="B649" s="12" t="str">
        <f>_xlfn.XLOOKUP(A649,Customer_Names[Customer ID],Customer_Names[First Name],"Not Found")</f>
        <v xml:space="preserve">  Kevin L</v>
      </c>
      <c r="C649" s="12" t="str">
        <f>_xlfn.XLOOKUP(A649,Customer_Names[Customer ID],Customer_Names[last Name],"Not Found")</f>
        <v>Lanza</v>
      </c>
      <c r="D649" s="22">
        <f>_xlfn.XLOOKUP('Healthcare-Xlookup'!A649,'PWQ_Medical Examinations (2)'!A:A,'PWQ_Medical Examinations (2)'!B:B,"Not Found")</f>
        <v>39.799999999999997</v>
      </c>
      <c r="E649" s="13" t="str">
        <f>_xlfn.XLOOKUP(A649,'PWQ_Medical Examinations (2)'!A:A,'PWQ_Medical Examinations (2)'!C:C,"Not Found")</f>
        <v>Obesity</v>
      </c>
      <c r="F649" s="12">
        <f>_xlfn.XLOOKUP(A649,'PWQ_Medical Examinations (2)'!A:A,'PWQ_Medical Examinations (2)'!D:D,"Not Found")</f>
        <v>4.6500000000000004</v>
      </c>
      <c r="G649" s="12" t="str">
        <f>_xlfn.XLOOKUP('Healthcare-Xlookup'!A649,'PWQ_Medical Examinations (2)'!A:A,'PWQ_Medical Examinations (2)'!J:J,"Not Found")</f>
        <v>Normal</v>
      </c>
      <c r="H649" s="12" t="str">
        <f>_xlfn.XLOOKUP(A649,'PWQ_Medical Examinations (2)'!A:A,'PWQ_Medical Examinations (2)'!E:E,"Not Found")</f>
        <v>yes</v>
      </c>
      <c r="I649" s="12" t="str">
        <f>_xlfn.XLOOKUP(A649,'PWQ_Medical Examinations (2)'!A:A,'PWQ_Medical Examinations (2)'!F:F,"Not Found")</f>
        <v>No</v>
      </c>
      <c r="J649" s="12" t="str">
        <f>_xlfn.XLOOKUP(A649,'PWQ_Medical Examinations (2)'!A:A,'PWQ_Medical Examinations (2)'!G:G,"Not Found")</f>
        <v>No</v>
      </c>
      <c r="K649" s="13">
        <f>_xlfn.XLOOKUP('Healthcare-Xlookup'!A649,'PWQ_Medical Examinations (2)'!A:A,'PWQ_Medical Examinations (2)'!H:H,"Not Found")</f>
        <v>2</v>
      </c>
      <c r="L649" s="13" t="str">
        <f>_xlfn.XLOOKUP(A649,'PWQ_Medical Examinations (2)'!A:A,'PWQ_Medical Examinations (2)'!I:I,"Not Found")</f>
        <v>No</v>
      </c>
      <c r="M649" s="14">
        <f>_xlfn.XLOOKUP(A649,'PWQ_Hospitalisation Details (2)'!A:A,'PWQ_Hospitalisation Details (2)'!E:E,"Not Found")</f>
        <v>21887</v>
      </c>
      <c r="N649" s="15">
        <f>_xlfn.XLOOKUP(A649,'PWQ_Hospitalisation Details (2)'!A:A,'PWQ_Hospitalisation Details (2)'!G:G,"Not Found")</f>
        <v>15170.07</v>
      </c>
      <c r="O649" s="12" t="str">
        <f>_xlfn.XLOOKUP(A649,'PWQ_Hospitalisation Details (2)'!A:A,'PWQ_Hospitalisation Details (2)'!H:H,"Not Found")</f>
        <v>tier - 2</v>
      </c>
      <c r="P649" s="12" t="str">
        <f>_xlfn.XLOOKUP(A649,'PWQ_Hospitalisation Details (2)'!A:A,'PWQ_Hospitalisation Details (2)'!I:I,"Not Found")</f>
        <v>tier - 3</v>
      </c>
      <c r="Q649" s="12" t="str">
        <f>_xlfn.XLOOKUP(A649,'PWQ_Hospitalisation Details (2)'!A:A,'PWQ_Hospitalisation Details (2)'!J:J,"Not Found")</f>
        <v>R1011</v>
      </c>
      <c r="R649" s="12">
        <f>_xlfn.XLOOKUP('Healthcare-Xlookup'!A649,'PWQ_Hospitalisation Details (2)'!A:A,'PWQ_Hospitalisation Details (2)'!K:K,"Not Found")</f>
        <v>63</v>
      </c>
    </row>
    <row r="650" spans="1:18" x14ac:dyDescent="0.35">
      <c r="A650" s="12" t="s">
        <v>1722</v>
      </c>
      <c r="B650" s="12" t="str">
        <f>_xlfn.XLOOKUP(A650,Customer_Names[Customer ID],Customer_Names[First Name],"Not Found")</f>
        <v xml:space="preserve">  Gregory</v>
      </c>
      <c r="C650" s="12" t="str">
        <f>_xlfn.XLOOKUP(A650,Customer_Names[Customer ID],Customer_Names[last Name],"Not Found")</f>
        <v>Picklesimer</v>
      </c>
      <c r="D650" s="22">
        <f>_xlfn.XLOOKUP('Healthcare-Xlookup'!A650,'PWQ_Medical Examinations (2)'!A:A,'PWQ_Medical Examinations (2)'!B:B,"Not Found")</f>
        <v>33.659999999999997</v>
      </c>
      <c r="E650" s="13" t="str">
        <f>_xlfn.XLOOKUP(A650,'PWQ_Medical Examinations (2)'!A:A,'PWQ_Medical Examinations (2)'!C:C,"Not Found")</f>
        <v>Obesity</v>
      </c>
      <c r="F650" s="12">
        <f>_xlfn.XLOOKUP(A650,'PWQ_Medical Examinations (2)'!A:A,'PWQ_Medical Examinations (2)'!D:D,"Not Found")</f>
        <v>5.65</v>
      </c>
      <c r="G650" s="12" t="str">
        <f>_xlfn.XLOOKUP('Healthcare-Xlookup'!A650,'PWQ_Medical Examinations (2)'!A:A,'PWQ_Medical Examinations (2)'!J:J,"Not Found")</f>
        <v>Normal</v>
      </c>
      <c r="H650" s="12" t="str">
        <f>_xlfn.XLOOKUP(A650,'PWQ_Medical Examinations (2)'!A:A,'PWQ_Medical Examinations (2)'!E:E,"Not Found")</f>
        <v>yes</v>
      </c>
      <c r="I650" s="12" t="str">
        <f>_xlfn.XLOOKUP(A650,'PWQ_Medical Examinations (2)'!A:A,'PWQ_Medical Examinations (2)'!F:F,"Not Found")</f>
        <v>No</v>
      </c>
      <c r="J650" s="12" t="str">
        <f>_xlfn.XLOOKUP(A650,'PWQ_Medical Examinations (2)'!A:A,'PWQ_Medical Examinations (2)'!G:G,"Not Found")</f>
        <v>No</v>
      </c>
      <c r="K650" s="13">
        <f>_xlfn.XLOOKUP('Healthcare-Xlookup'!A650,'PWQ_Medical Examinations (2)'!A:A,'PWQ_Medical Examinations (2)'!H:H,"Not Found")</f>
        <v>2</v>
      </c>
      <c r="L650" s="13" t="str">
        <f>_xlfn.XLOOKUP(A650,'PWQ_Medical Examinations (2)'!A:A,'PWQ_Medical Examinations (2)'!I:I,"Not Found")</f>
        <v>No</v>
      </c>
      <c r="M650" s="14">
        <f>_xlfn.XLOOKUP(A650,'PWQ_Hospitalisation Details (2)'!A:A,'PWQ_Hospitalisation Details (2)'!E:E,"Not Found")</f>
        <v>21705</v>
      </c>
      <c r="N650" s="15">
        <f>_xlfn.XLOOKUP(A650,'PWQ_Hospitalisation Details (2)'!A:A,'PWQ_Hospitalisation Details (2)'!G:G,"Not Found")</f>
        <v>15161.53</v>
      </c>
      <c r="O650" s="12" t="str">
        <f>_xlfn.XLOOKUP(A650,'PWQ_Hospitalisation Details (2)'!A:A,'PWQ_Hospitalisation Details (2)'!H:H,"Not Found")</f>
        <v>tier - 2</v>
      </c>
      <c r="P650" s="12" t="str">
        <f>_xlfn.XLOOKUP(A650,'PWQ_Hospitalisation Details (2)'!A:A,'PWQ_Hospitalisation Details (2)'!I:I,"Not Found")</f>
        <v>tier - 1</v>
      </c>
      <c r="Q650" s="12" t="str">
        <f>_xlfn.XLOOKUP(A650,'PWQ_Hospitalisation Details (2)'!A:A,'PWQ_Hospitalisation Details (2)'!J:J,"Not Found")</f>
        <v>R1013</v>
      </c>
      <c r="R650" s="12">
        <f>_xlfn.XLOOKUP('Healthcare-Xlookup'!A650,'PWQ_Hospitalisation Details (2)'!A:A,'PWQ_Hospitalisation Details (2)'!K:K,"Not Found")</f>
        <v>64</v>
      </c>
    </row>
    <row r="651" spans="1:18" x14ac:dyDescent="0.35">
      <c r="A651" s="12" t="s">
        <v>1721</v>
      </c>
      <c r="B651" s="12" t="str">
        <f>_xlfn.XLOOKUP(A651,Customer_Names[Customer ID],Customer_Names[First Name],"Not Found")</f>
        <v xml:space="preserve">  Della</v>
      </c>
      <c r="C651" s="12" t="str">
        <f>_xlfn.XLOOKUP(A651,Customer_Names[Customer ID],Customer_Names[last Name],"Not Found")</f>
        <v>Giles</v>
      </c>
      <c r="D651" s="22">
        <f>_xlfn.XLOOKUP('Healthcare-Xlookup'!A651,'PWQ_Medical Examinations (2)'!A:A,'PWQ_Medical Examinations (2)'!B:B,"Not Found")</f>
        <v>35.5</v>
      </c>
      <c r="E651" s="13" t="str">
        <f>_xlfn.XLOOKUP(A651,'PWQ_Medical Examinations (2)'!A:A,'PWQ_Medical Examinations (2)'!C:C,"Not Found")</f>
        <v>Obesity</v>
      </c>
      <c r="F651" s="12">
        <f>_xlfn.XLOOKUP(A651,'PWQ_Medical Examinations (2)'!A:A,'PWQ_Medical Examinations (2)'!D:D,"Not Found")</f>
        <v>11.97</v>
      </c>
      <c r="G651" s="12" t="str">
        <f>_xlfn.XLOOKUP('Healthcare-Xlookup'!A651,'PWQ_Medical Examinations (2)'!A:A,'PWQ_Medical Examinations (2)'!J:J,"Not Found")</f>
        <v>Diabetes</v>
      </c>
      <c r="H651" s="12" t="str">
        <f>_xlfn.XLOOKUP(A651,'PWQ_Medical Examinations (2)'!A:A,'PWQ_Medical Examinations (2)'!E:E,"Not Found")</f>
        <v>No</v>
      </c>
      <c r="I651" s="12" t="str">
        <f>_xlfn.XLOOKUP(A651,'PWQ_Medical Examinations (2)'!A:A,'PWQ_Medical Examinations (2)'!F:F,"Not Found")</f>
        <v>No</v>
      </c>
      <c r="J651" s="12" t="str">
        <f>_xlfn.XLOOKUP(A651,'PWQ_Medical Examinations (2)'!A:A,'PWQ_Medical Examinations (2)'!G:G,"Not Found")</f>
        <v>No</v>
      </c>
      <c r="K651" s="13">
        <f>_xlfn.XLOOKUP('Healthcare-Xlookup'!A651,'PWQ_Medical Examinations (2)'!A:A,'PWQ_Medical Examinations (2)'!H:H,"Not Found")</f>
        <v>0</v>
      </c>
      <c r="L651" s="13" t="str">
        <f>_xlfn.XLOOKUP(A651,'PWQ_Medical Examinations (2)'!A:A,'PWQ_Medical Examinations (2)'!I:I,"Not Found")</f>
        <v>No</v>
      </c>
      <c r="M651" s="14">
        <f>_xlfn.XLOOKUP(A651,'PWQ_Hospitalisation Details (2)'!A:A,'PWQ_Hospitalisation Details (2)'!E:E,"Not Found")</f>
        <v>22944</v>
      </c>
      <c r="N651" s="15">
        <f>_xlfn.XLOOKUP(A651,'PWQ_Hospitalisation Details (2)'!A:A,'PWQ_Hospitalisation Details (2)'!G:G,"Not Found")</f>
        <v>15161.25</v>
      </c>
      <c r="O651" s="12" t="str">
        <f>_xlfn.XLOOKUP(A651,'PWQ_Hospitalisation Details (2)'!A:A,'PWQ_Hospitalisation Details (2)'!H:H,"Not Found")</f>
        <v>tier - 2</v>
      </c>
      <c r="P651" s="12" t="str">
        <f>_xlfn.XLOOKUP(A651,'PWQ_Hospitalisation Details (2)'!A:A,'PWQ_Hospitalisation Details (2)'!I:I,"Not Found")</f>
        <v>tier - 2</v>
      </c>
      <c r="Q651" s="12" t="str">
        <f>_xlfn.XLOOKUP(A651,'PWQ_Hospitalisation Details (2)'!A:A,'PWQ_Hospitalisation Details (2)'!J:J,"Not Found")</f>
        <v>R1012</v>
      </c>
      <c r="R651" s="12">
        <f>_xlfn.XLOOKUP('Healthcare-Xlookup'!A651,'PWQ_Hospitalisation Details (2)'!A:A,'PWQ_Hospitalisation Details (2)'!K:K,"Not Found")</f>
        <v>60</v>
      </c>
    </row>
    <row r="652" spans="1:18" x14ac:dyDescent="0.35">
      <c r="A652" s="12" t="s">
        <v>1720</v>
      </c>
      <c r="B652" s="12" t="str">
        <f>_xlfn.XLOOKUP(A652,Customer_Names[Customer ID],Customer_Names[First Name],"Not Found")</f>
        <v xml:space="preserve">  David</v>
      </c>
      <c r="C652" s="12" t="str">
        <f>_xlfn.XLOOKUP(A652,Customer_Names[Customer ID],Customer_Names[last Name],"Not Found")</f>
        <v>Harmon</v>
      </c>
      <c r="D652" s="22">
        <f>_xlfn.XLOOKUP('Healthcare-Xlookup'!A652,'PWQ_Medical Examinations (2)'!A:A,'PWQ_Medical Examinations (2)'!B:B,"Not Found")</f>
        <v>41.63</v>
      </c>
      <c r="E652" s="13" t="str">
        <f>_xlfn.XLOOKUP(A652,'PWQ_Medical Examinations (2)'!A:A,'PWQ_Medical Examinations (2)'!C:C,"Not Found")</f>
        <v>Obesity</v>
      </c>
      <c r="F652" s="12">
        <f>_xlfn.XLOOKUP(A652,'PWQ_Medical Examinations (2)'!A:A,'PWQ_Medical Examinations (2)'!D:D,"Not Found")</f>
        <v>6.71</v>
      </c>
      <c r="G652" s="12" t="str">
        <f>_xlfn.XLOOKUP('Healthcare-Xlookup'!A652,'PWQ_Medical Examinations (2)'!A:A,'PWQ_Medical Examinations (2)'!J:J,"Not Found")</f>
        <v>Diabetes</v>
      </c>
      <c r="H652" s="12" t="str">
        <f>_xlfn.XLOOKUP(A652,'PWQ_Medical Examinations (2)'!A:A,'PWQ_Medical Examinations (2)'!E:E,"Not Found")</f>
        <v>No</v>
      </c>
      <c r="I652" s="12" t="str">
        <f>_xlfn.XLOOKUP(A652,'PWQ_Medical Examinations (2)'!A:A,'PWQ_Medical Examinations (2)'!F:F,"Not Found")</f>
        <v>No</v>
      </c>
      <c r="J652" s="12" t="str">
        <f>_xlfn.XLOOKUP(A652,'PWQ_Medical Examinations (2)'!A:A,'PWQ_Medical Examinations (2)'!G:G,"Not Found")</f>
        <v>No</v>
      </c>
      <c r="K652" s="13">
        <f>_xlfn.XLOOKUP('Healthcare-Xlookup'!A652,'PWQ_Medical Examinations (2)'!A:A,'PWQ_Medical Examinations (2)'!H:H,"Not Found")</f>
        <v>0</v>
      </c>
      <c r="L652" s="13" t="str">
        <f>_xlfn.XLOOKUP(A652,'PWQ_Medical Examinations (2)'!A:A,'PWQ_Medical Examinations (2)'!I:I,"Not Found")</f>
        <v>No</v>
      </c>
      <c r="M652" s="14">
        <f>_xlfn.XLOOKUP(A652,'PWQ_Hospitalisation Details (2)'!A:A,'PWQ_Hospitalisation Details (2)'!E:E,"Not Found")</f>
        <v>26262</v>
      </c>
      <c r="N652" s="15">
        <f>_xlfn.XLOOKUP(A652,'PWQ_Hospitalisation Details (2)'!A:A,'PWQ_Hospitalisation Details (2)'!G:G,"Not Found")</f>
        <v>15150.44</v>
      </c>
      <c r="O652" s="12" t="str">
        <f>_xlfn.XLOOKUP(A652,'PWQ_Hospitalisation Details (2)'!A:A,'PWQ_Hospitalisation Details (2)'!H:H,"Not Found")</f>
        <v>tier - 2</v>
      </c>
      <c r="P652" s="12" t="str">
        <f>_xlfn.XLOOKUP(A652,'PWQ_Hospitalisation Details (2)'!A:A,'PWQ_Hospitalisation Details (2)'!I:I,"Not Found")</f>
        <v>tier - 1</v>
      </c>
      <c r="Q652" s="12" t="str">
        <f>_xlfn.XLOOKUP(A652,'PWQ_Hospitalisation Details (2)'!A:A,'PWQ_Hospitalisation Details (2)'!J:J,"Not Found")</f>
        <v>R1023</v>
      </c>
      <c r="R652" s="12">
        <f>_xlfn.XLOOKUP('Healthcare-Xlookup'!A652,'PWQ_Hospitalisation Details (2)'!A:A,'PWQ_Hospitalisation Details (2)'!K:K,"Not Found")</f>
        <v>51</v>
      </c>
    </row>
    <row r="653" spans="1:18" x14ac:dyDescent="0.35">
      <c r="A653" s="12" t="s">
        <v>1719</v>
      </c>
      <c r="B653" s="12" t="str">
        <f>_xlfn.XLOOKUP(A653,Customer_Names[Customer ID],Customer_Names[First Name],"Not Found")</f>
        <v xml:space="preserve">  Victoria</v>
      </c>
      <c r="C653" s="12" t="str">
        <f>_xlfn.XLOOKUP(A653,Customer_Names[Customer ID],Customer_Names[last Name],"Not Found")</f>
        <v>Pennings</v>
      </c>
      <c r="D653" s="22">
        <f>_xlfn.XLOOKUP('Healthcare-Xlookup'!A653,'PWQ_Medical Examinations (2)'!A:A,'PWQ_Medical Examinations (2)'!B:B,"Not Found")</f>
        <v>46.49</v>
      </c>
      <c r="E653" s="13" t="str">
        <f>_xlfn.XLOOKUP(A653,'PWQ_Medical Examinations (2)'!A:A,'PWQ_Medical Examinations (2)'!C:C,"Not Found")</f>
        <v>Obesity</v>
      </c>
      <c r="F653" s="12">
        <f>_xlfn.XLOOKUP(A653,'PWQ_Medical Examinations (2)'!A:A,'PWQ_Medical Examinations (2)'!D:D,"Not Found")</f>
        <v>11.92</v>
      </c>
      <c r="G653" s="12" t="str">
        <f>_xlfn.XLOOKUP('Healthcare-Xlookup'!A653,'PWQ_Medical Examinations (2)'!A:A,'PWQ_Medical Examinations (2)'!J:J,"Not Found")</f>
        <v>Diabetes</v>
      </c>
      <c r="H653" s="12" t="str">
        <f>_xlfn.XLOOKUP(A653,'PWQ_Medical Examinations (2)'!A:A,'PWQ_Medical Examinations (2)'!E:E,"Not Found")</f>
        <v>No</v>
      </c>
      <c r="I653" s="12" t="str">
        <f>_xlfn.XLOOKUP(A653,'PWQ_Medical Examinations (2)'!A:A,'PWQ_Medical Examinations (2)'!F:F,"Not Found")</f>
        <v>No</v>
      </c>
      <c r="J653" s="12" t="str">
        <f>_xlfn.XLOOKUP(A653,'PWQ_Medical Examinations (2)'!A:A,'PWQ_Medical Examinations (2)'!G:G,"Not Found")</f>
        <v>No</v>
      </c>
      <c r="K653" s="13">
        <f>_xlfn.XLOOKUP('Healthcare-Xlookup'!A653,'PWQ_Medical Examinations (2)'!A:A,'PWQ_Medical Examinations (2)'!H:H,"Not Found")</f>
        <v>0</v>
      </c>
      <c r="L653" s="13" t="str">
        <f>_xlfn.XLOOKUP(A653,'PWQ_Medical Examinations (2)'!A:A,'PWQ_Medical Examinations (2)'!I:I,"Not Found")</f>
        <v>No</v>
      </c>
      <c r="M653" s="14">
        <f>_xlfn.XLOOKUP(A653,'PWQ_Hospitalisation Details (2)'!A:A,'PWQ_Hospitalisation Details (2)'!E:E,"Not Found")</f>
        <v>28738</v>
      </c>
      <c r="N653" s="15">
        <f>_xlfn.XLOOKUP(A653,'PWQ_Hospitalisation Details (2)'!A:A,'PWQ_Hospitalisation Details (2)'!G:G,"Not Found")</f>
        <v>15123.19</v>
      </c>
      <c r="O653" s="12" t="str">
        <f>_xlfn.XLOOKUP(A653,'PWQ_Hospitalisation Details (2)'!A:A,'PWQ_Hospitalisation Details (2)'!H:H,"Not Found")</f>
        <v>tier - 2</v>
      </c>
      <c r="P653" s="12" t="str">
        <f>_xlfn.XLOOKUP(A653,'PWQ_Hospitalisation Details (2)'!A:A,'PWQ_Hospitalisation Details (2)'!I:I,"Not Found")</f>
        <v>tier - 1</v>
      </c>
      <c r="Q653" s="12" t="str">
        <f>_xlfn.XLOOKUP(A653,'PWQ_Hospitalisation Details (2)'!A:A,'PWQ_Hospitalisation Details (2)'!J:J,"Not Found")</f>
        <v>R1011</v>
      </c>
      <c r="R653" s="12">
        <f>_xlfn.XLOOKUP('Healthcare-Xlookup'!A653,'PWQ_Hospitalisation Details (2)'!A:A,'PWQ_Hospitalisation Details (2)'!K:K,"Not Found")</f>
        <v>44</v>
      </c>
    </row>
    <row r="654" spans="1:18" x14ac:dyDescent="0.35">
      <c r="A654" s="12" t="s">
        <v>1718</v>
      </c>
      <c r="B654" s="12" t="str">
        <f>_xlfn.XLOOKUP(A654,Customer_Names[Customer ID],Customer_Names[First Name],"Not Found")</f>
        <v xml:space="preserve">  Tasos</v>
      </c>
      <c r="C654" s="12" t="str">
        <f>_xlfn.XLOOKUP(A654,Customer_Names[Customer ID],Customer_Names[last Name],"Not Found")</f>
        <v>Tseronis</v>
      </c>
      <c r="D654" s="22">
        <f>_xlfn.XLOOKUP('Healthcare-Xlookup'!A654,'PWQ_Medical Examinations (2)'!A:A,'PWQ_Medical Examinations (2)'!B:B,"Not Found")</f>
        <v>43.29</v>
      </c>
      <c r="E654" s="13" t="str">
        <f>_xlfn.XLOOKUP(A654,'PWQ_Medical Examinations (2)'!A:A,'PWQ_Medical Examinations (2)'!C:C,"Not Found")</f>
        <v>Obesity</v>
      </c>
      <c r="F654" s="12">
        <f>_xlfn.XLOOKUP(A654,'PWQ_Medical Examinations (2)'!A:A,'PWQ_Medical Examinations (2)'!D:D,"Not Found")</f>
        <v>5.35</v>
      </c>
      <c r="G654" s="12" t="str">
        <f>_xlfn.XLOOKUP('Healthcare-Xlookup'!A654,'PWQ_Medical Examinations (2)'!A:A,'PWQ_Medical Examinations (2)'!J:J,"Not Found")</f>
        <v>Normal</v>
      </c>
      <c r="H654" s="12" t="str">
        <f>_xlfn.XLOOKUP(A654,'PWQ_Medical Examinations (2)'!A:A,'PWQ_Medical Examinations (2)'!E:E,"Not Found")</f>
        <v>No</v>
      </c>
      <c r="I654" s="12" t="str">
        <f>_xlfn.XLOOKUP(A654,'PWQ_Medical Examinations (2)'!A:A,'PWQ_Medical Examinations (2)'!F:F,"Not Found")</f>
        <v>No</v>
      </c>
      <c r="J654" s="12" t="str">
        <f>_xlfn.XLOOKUP(A654,'PWQ_Medical Examinations (2)'!A:A,'PWQ_Medical Examinations (2)'!G:G,"Not Found")</f>
        <v>No</v>
      </c>
      <c r="K654" s="13">
        <f>_xlfn.XLOOKUP('Healthcare-Xlookup'!A654,'PWQ_Medical Examinations (2)'!A:A,'PWQ_Medical Examinations (2)'!H:H,"Not Found")</f>
        <v>2</v>
      </c>
      <c r="L654" s="13" t="str">
        <f>_xlfn.XLOOKUP(A654,'PWQ_Medical Examinations (2)'!A:A,'PWQ_Medical Examinations (2)'!I:I,"Not Found")</f>
        <v>No</v>
      </c>
      <c r="M654" s="14">
        <f>_xlfn.XLOOKUP(A654,'PWQ_Hospitalisation Details (2)'!A:A,'PWQ_Hospitalisation Details (2)'!E:E,"Not Found")</f>
        <v>26610</v>
      </c>
      <c r="N654" s="15">
        <f>_xlfn.XLOOKUP(A654,'PWQ_Hospitalisation Details (2)'!A:A,'PWQ_Hospitalisation Details (2)'!G:G,"Not Found")</f>
        <v>15103.69</v>
      </c>
      <c r="O654" s="12" t="str">
        <f>_xlfn.XLOOKUP(A654,'PWQ_Hospitalisation Details (2)'!A:A,'PWQ_Hospitalisation Details (2)'!H:H,"Not Found")</f>
        <v>tier - 2</v>
      </c>
      <c r="P654" s="12" t="str">
        <f>_xlfn.XLOOKUP(A654,'PWQ_Hospitalisation Details (2)'!A:A,'PWQ_Hospitalisation Details (2)'!I:I,"Not Found")</f>
        <v>tier - 1</v>
      </c>
      <c r="Q654" s="12" t="str">
        <f>_xlfn.XLOOKUP(A654,'PWQ_Hospitalisation Details (2)'!A:A,'PWQ_Hospitalisation Details (2)'!J:J,"Not Found")</f>
        <v>R1012</v>
      </c>
      <c r="R654" s="12">
        <f>_xlfn.XLOOKUP('Healthcare-Xlookup'!A654,'PWQ_Hospitalisation Details (2)'!A:A,'PWQ_Hospitalisation Details (2)'!K:K,"Not Found")</f>
        <v>50</v>
      </c>
    </row>
    <row r="655" spans="1:18" x14ac:dyDescent="0.35">
      <c r="A655" s="12" t="s">
        <v>1717</v>
      </c>
      <c r="B655" s="12" t="str">
        <f>_xlfn.XLOOKUP(A655,Customer_Names[Customer ID],Customer_Names[First Name],"Not Found")</f>
        <v xml:space="preserve">  Thomas</v>
      </c>
      <c r="C655" s="12" t="str">
        <f>_xlfn.XLOOKUP(A655,Customer_Names[Customer ID],Customer_Names[last Name],"Not Found")</f>
        <v>Aliff</v>
      </c>
      <c r="D655" s="22">
        <f>_xlfn.XLOOKUP('Healthcare-Xlookup'!A655,'PWQ_Medical Examinations (2)'!A:A,'PWQ_Medical Examinations (2)'!B:B,"Not Found")</f>
        <v>43.08</v>
      </c>
      <c r="E655" s="13" t="str">
        <f>_xlfn.XLOOKUP(A655,'PWQ_Medical Examinations (2)'!A:A,'PWQ_Medical Examinations (2)'!C:C,"Not Found")</f>
        <v>Obesity</v>
      </c>
      <c r="F655" s="12">
        <f>_xlfn.XLOOKUP(A655,'PWQ_Medical Examinations (2)'!A:A,'PWQ_Medical Examinations (2)'!D:D,"Not Found")</f>
        <v>8.9600000000000009</v>
      </c>
      <c r="G655" s="12" t="str">
        <f>_xlfn.XLOOKUP('Healthcare-Xlookup'!A655,'PWQ_Medical Examinations (2)'!A:A,'PWQ_Medical Examinations (2)'!J:J,"Not Found")</f>
        <v>Diabetes</v>
      </c>
      <c r="H655" s="12" t="str">
        <f>_xlfn.XLOOKUP(A655,'PWQ_Medical Examinations (2)'!A:A,'PWQ_Medical Examinations (2)'!E:E,"Not Found")</f>
        <v>yes</v>
      </c>
      <c r="I655" s="12" t="str">
        <f>_xlfn.XLOOKUP(A655,'PWQ_Medical Examinations (2)'!A:A,'PWQ_Medical Examinations (2)'!F:F,"Not Found")</f>
        <v>No</v>
      </c>
      <c r="J655" s="12" t="str">
        <f>_xlfn.XLOOKUP(A655,'PWQ_Medical Examinations (2)'!A:A,'PWQ_Medical Examinations (2)'!G:G,"Not Found")</f>
        <v>No</v>
      </c>
      <c r="K655" s="13">
        <f>_xlfn.XLOOKUP('Healthcare-Xlookup'!A655,'PWQ_Medical Examinations (2)'!A:A,'PWQ_Medical Examinations (2)'!H:H,"Not Found")</f>
        <v>1</v>
      </c>
      <c r="L655" s="13" t="str">
        <f>_xlfn.XLOOKUP(A655,'PWQ_Medical Examinations (2)'!A:A,'PWQ_Medical Examinations (2)'!I:I,"Not Found")</f>
        <v>No</v>
      </c>
      <c r="M655" s="14">
        <f>_xlfn.XLOOKUP(A655,'PWQ_Hospitalisation Details (2)'!A:A,'PWQ_Hospitalisation Details (2)'!E:E,"Not Found")</f>
        <v>27693</v>
      </c>
      <c r="N655" s="15">
        <f>_xlfn.XLOOKUP(A655,'PWQ_Hospitalisation Details (2)'!A:A,'PWQ_Hospitalisation Details (2)'!G:G,"Not Found")</f>
        <v>15090.35</v>
      </c>
      <c r="O655" s="12" t="str">
        <f>_xlfn.XLOOKUP(A655,'PWQ_Hospitalisation Details (2)'!A:A,'PWQ_Hospitalisation Details (2)'!H:H,"Not Found")</f>
        <v>tier - 2</v>
      </c>
      <c r="P655" s="12" t="str">
        <f>_xlfn.XLOOKUP(A655,'PWQ_Hospitalisation Details (2)'!A:A,'PWQ_Hospitalisation Details (2)'!I:I,"Not Found")</f>
        <v>tier - 1</v>
      </c>
      <c r="Q655" s="12" t="str">
        <f>_xlfn.XLOOKUP(A655,'PWQ_Hospitalisation Details (2)'!A:A,'PWQ_Hospitalisation Details (2)'!J:J,"Not Found")</f>
        <v>R1023</v>
      </c>
      <c r="R655" s="12">
        <f>_xlfn.XLOOKUP('Healthcare-Xlookup'!A655,'PWQ_Hospitalisation Details (2)'!A:A,'PWQ_Hospitalisation Details (2)'!K:K,"Not Found")</f>
        <v>47</v>
      </c>
    </row>
    <row r="656" spans="1:18" x14ac:dyDescent="0.35">
      <c r="A656" s="12" t="s">
        <v>1716</v>
      </c>
      <c r="B656" s="12" t="str">
        <f>_xlfn.XLOOKUP(A656,Customer_Names[Customer ID],Customer_Names[First Name],"Not Found")</f>
        <v xml:space="preserve">  Lukasz</v>
      </c>
      <c r="C656" s="12" t="str">
        <f>_xlfn.XLOOKUP(A656,Customer_Names[Customer ID],Customer_Names[last Name],"Not Found")</f>
        <v>Willenberg</v>
      </c>
      <c r="D656" s="22">
        <f>_xlfn.XLOOKUP('Healthcare-Xlookup'!A656,'PWQ_Medical Examinations (2)'!A:A,'PWQ_Medical Examinations (2)'!B:B,"Not Found")</f>
        <v>39.07</v>
      </c>
      <c r="E656" s="13" t="str">
        <f>_xlfn.XLOOKUP(A656,'PWQ_Medical Examinations (2)'!A:A,'PWQ_Medical Examinations (2)'!C:C,"Not Found")</f>
        <v>Obesity</v>
      </c>
      <c r="F656" s="12">
        <f>_xlfn.XLOOKUP(A656,'PWQ_Medical Examinations (2)'!A:A,'PWQ_Medical Examinations (2)'!D:D,"Not Found")</f>
        <v>11.93</v>
      </c>
      <c r="G656" s="12" t="str">
        <f>_xlfn.XLOOKUP('Healthcare-Xlookup'!A656,'PWQ_Medical Examinations (2)'!A:A,'PWQ_Medical Examinations (2)'!J:J,"Not Found")</f>
        <v>Diabetes</v>
      </c>
      <c r="H656" s="12" t="str">
        <f>_xlfn.XLOOKUP(A656,'PWQ_Medical Examinations (2)'!A:A,'PWQ_Medical Examinations (2)'!E:E,"Not Found")</f>
        <v>No</v>
      </c>
      <c r="I656" s="12" t="str">
        <f>_xlfn.XLOOKUP(A656,'PWQ_Medical Examinations (2)'!A:A,'PWQ_Medical Examinations (2)'!F:F,"Not Found")</f>
        <v>No</v>
      </c>
      <c r="J656" s="12" t="str">
        <f>_xlfn.XLOOKUP(A656,'PWQ_Medical Examinations (2)'!A:A,'PWQ_Medical Examinations (2)'!G:G,"Not Found")</f>
        <v>No</v>
      </c>
      <c r="K656" s="13">
        <f>_xlfn.XLOOKUP('Healthcare-Xlookup'!A656,'PWQ_Medical Examinations (2)'!A:A,'PWQ_Medical Examinations (2)'!H:H,"Not Found")</f>
        <v>0</v>
      </c>
      <c r="L656" s="13" t="str">
        <f>_xlfn.XLOOKUP(A656,'PWQ_Medical Examinations (2)'!A:A,'PWQ_Medical Examinations (2)'!I:I,"Not Found")</f>
        <v>No</v>
      </c>
      <c r="M656" s="14">
        <f>_xlfn.XLOOKUP(A656,'PWQ_Hospitalisation Details (2)'!A:A,'PWQ_Hospitalisation Details (2)'!E:E,"Not Found")</f>
        <v>25001</v>
      </c>
      <c r="N656" s="15">
        <f>_xlfn.XLOOKUP(A656,'PWQ_Hospitalisation Details (2)'!A:A,'PWQ_Hospitalisation Details (2)'!G:G,"Not Found")</f>
        <v>15052.68</v>
      </c>
      <c r="O656" s="12" t="str">
        <f>_xlfn.XLOOKUP(A656,'PWQ_Hospitalisation Details (2)'!A:A,'PWQ_Hospitalisation Details (2)'!H:H,"Not Found")</f>
        <v>tier - 2</v>
      </c>
      <c r="P656" s="12" t="str">
        <f>_xlfn.XLOOKUP(A656,'PWQ_Hospitalisation Details (2)'!A:A,'PWQ_Hospitalisation Details (2)'!I:I,"Not Found")</f>
        <v>tier - 2</v>
      </c>
      <c r="Q656" s="12" t="str">
        <f>_xlfn.XLOOKUP(A656,'PWQ_Hospitalisation Details (2)'!A:A,'PWQ_Hospitalisation Details (2)'!J:J,"Not Found")</f>
        <v>R1022</v>
      </c>
      <c r="R656" s="12">
        <f>_xlfn.XLOOKUP('Healthcare-Xlookup'!A656,'PWQ_Hospitalisation Details (2)'!A:A,'PWQ_Hospitalisation Details (2)'!K:K,"Not Found")</f>
        <v>54</v>
      </c>
    </row>
    <row r="657" spans="1:18" x14ac:dyDescent="0.35">
      <c r="A657" s="12" t="s">
        <v>1715</v>
      </c>
      <c r="B657" s="12" t="str">
        <f>_xlfn.XLOOKUP(A657,Customer_Names[Customer ID],Customer_Names[First Name],"Not Found")</f>
        <v xml:space="preserve">  Matthew A</v>
      </c>
      <c r="C657" s="12" t="str">
        <f>_xlfn.XLOOKUP(A657,Customer_Names[Customer ID],Customer_Names[last Name],"Not Found")</f>
        <v>Millett</v>
      </c>
      <c r="D657" s="22">
        <f>_xlfn.XLOOKUP('Healthcare-Xlookup'!A657,'PWQ_Medical Examinations (2)'!A:A,'PWQ_Medical Examinations (2)'!B:B,"Not Found")</f>
        <v>41.3</v>
      </c>
      <c r="E657" s="13" t="str">
        <f>_xlfn.XLOOKUP(A657,'PWQ_Medical Examinations (2)'!A:A,'PWQ_Medical Examinations (2)'!C:C,"Not Found")</f>
        <v>Obesity</v>
      </c>
      <c r="F657" s="12">
        <f>_xlfn.XLOOKUP(A657,'PWQ_Medical Examinations (2)'!A:A,'PWQ_Medical Examinations (2)'!D:D,"Not Found")</f>
        <v>9.59</v>
      </c>
      <c r="G657" s="12" t="str">
        <f>_xlfn.XLOOKUP('Healthcare-Xlookup'!A657,'PWQ_Medical Examinations (2)'!A:A,'PWQ_Medical Examinations (2)'!J:J,"Not Found")</f>
        <v>Diabetes</v>
      </c>
      <c r="H657" s="12" t="str">
        <f>_xlfn.XLOOKUP(A657,'PWQ_Medical Examinations (2)'!A:A,'PWQ_Medical Examinations (2)'!E:E,"Not Found")</f>
        <v>No</v>
      </c>
      <c r="I657" s="12" t="str">
        <f>_xlfn.XLOOKUP(A657,'PWQ_Medical Examinations (2)'!A:A,'PWQ_Medical Examinations (2)'!F:F,"Not Found")</f>
        <v>No</v>
      </c>
      <c r="J657" s="12" t="str">
        <f>_xlfn.XLOOKUP(A657,'PWQ_Medical Examinations (2)'!A:A,'PWQ_Medical Examinations (2)'!G:G,"Not Found")</f>
        <v>No</v>
      </c>
      <c r="K657" s="13">
        <f>_xlfn.XLOOKUP('Healthcare-Xlookup'!A657,'PWQ_Medical Examinations (2)'!A:A,'PWQ_Medical Examinations (2)'!H:H,"Not Found")</f>
        <v>0</v>
      </c>
      <c r="L657" s="13" t="str">
        <f>_xlfn.XLOOKUP(A657,'PWQ_Medical Examinations (2)'!A:A,'PWQ_Medical Examinations (2)'!I:I,"Not Found")</f>
        <v>No</v>
      </c>
      <c r="M657" s="14">
        <f>_xlfn.XLOOKUP(A657,'PWQ_Hospitalisation Details (2)'!A:A,'PWQ_Hospitalisation Details (2)'!E:E,"Not Found")</f>
        <v>26160</v>
      </c>
      <c r="N657" s="15">
        <f>_xlfn.XLOOKUP(A657,'PWQ_Hospitalisation Details (2)'!A:A,'PWQ_Hospitalisation Details (2)'!G:G,"Not Found")</f>
        <v>15038.51</v>
      </c>
      <c r="O657" s="12" t="str">
        <f>_xlfn.XLOOKUP(A657,'PWQ_Hospitalisation Details (2)'!A:A,'PWQ_Hospitalisation Details (2)'!H:H,"Not Found")</f>
        <v>tier - 2</v>
      </c>
      <c r="P657" s="12" t="str">
        <f>_xlfn.XLOOKUP(A657,'PWQ_Hospitalisation Details (2)'!A:A,'PWQ_Hospitalisation Details (2)'!I:I,"Not Found")</f>
        <v>tier - 3</v>
      </c>
      <c r="Q657" s="12" t="str">
        <f>_xlfn.XLOOKUP(A657,'PWQ_Hospitalisation Details (2)'!A:A,'PWQ_Hospitalisation Details (2)'!J:J,"Not Found")</f>
        <v>R1023</v>
      </c>
      <c r="R657" s="12">
        <f>_xlfn.XLOOKUP('Healthcare-Xlookup'!A657,'PWQ_Hospitalisation Details (2)'!A:A,'PWQ_Hospitalisation Details (2)'!K:K,"Not Found")</f>
        <v>51</v>
      </c>
    </row>
    <row r="658" spans="1:18" x14ac:dyDescent="0.35">
      <c r="A658" s="12" t="s">
        <v>1714</v>
      </c>
      <c r="B658" s="12" t="str">
        <f>_xlfn.XLOOKUP(A658,Customer_Names[Customer ID],Customer_Names[First Name],"Not Found")</f>
        <v xml:space="preserve">  Meta</v>
      </c>
      <c r="C658" s="12" t="str">
        <f>_xlfn.XLOOKUP(A658,Customer_Names[Customer ID],Customer_Names[last Name],"Not Found")</f>
        <v>Haley</v>
      </c>
      <c r="D658" s="22">
        <f>_xlfn.XLOOKUP('Healthcare-Xlookup'!A658,'PWQ_Medical Examinations (2)'!A:A,'PWQ_Medical Examinations (2)'!B:B,"Not Found")</f>
        <v>42.95</v>
      </c>
      <c r="E658" s="13" t="str">
        <f>_xlfn.XLOOKUP(A658,'PWQ_Medical Examinations (2)'!A:A,'PWQ_Medical Examinations (2)'!C:C,"Not Found")</f>
        <v>Obesity</v>
      </c>
      <c r="F658" s="12">
        <f>_xlfn.XLOOKUP(A658,'PWQ_Medical Examinations (2)'!A:A,'PWQ_Medical Examinations (2)'!D:D,"Not Found")</f>
        <v>11.88</v>
      </c>
      <c r="G658" s="12" t="str">
        <f>_xlfn.XLOOKUP('Healthcare-Xlookup'!A658,'PWQ_Medical Examinations (2)'!A:A,'PWQ_Medical Examinations (2)'!J:J,"Not Found")</f>
        <v>Diabetes</v>
      </c>
      <c r="H658" s="12" t="str">
        <f>_xlfn.XLOOKUP(A658,'PWQ_Medical Examinations (2)'!A:A,'PWQ_Medical Examinations (2)'!E:E,"Not Found")</f>
        <v>yes</v>
      </c>
      <c r="I658" s="12" t="str">
        <f>_xlfn.XLOOKUP(A658,'PWQ_Medical Examinations (2)'!A:A,'PWQ_Medical Examinations (2)'!F:F,"Not Found")</f>
        <v>No</v>
      </c>
      <c r="J658" s="12" t="str">
        <f>_xlfn.XLOOKUP(A658,'PWQ_Medical Examinations (2)'!A:A,'PWQ_Medical Examinations (2)'!G:G,"Not Found")</f>
        <v>No</v>
      </c>
      <c r="K658" s="13">
        <f>_xlfn.XLOOKUP('Healthcare-Xlookup'!A658,'PWQ_Medical Examinations (2)'!A:A,'PWQ_Medical Examinations (2)'!H:H,"Not Found")</f>
        <v>2</v>
      </c>
      <c r="L658" s="13" t="str">
        <f>_xlfn.XLOOKUP(A658,'PWQ_Medical Examinations (2)'!A:A,'PWQ_Medical Examinations (2)'!I:I,"Not Found")</f>
        <v>No</v>
      </c>
      <c r="M658" s="14">
        <f>_xlfn.XLOOKUP(A658,'PWQ_Hospitalisation Details (2)'!A:A,'PWQ_Hospitalisation Details (2)'!E:E,"Not Found")</f>
        <v>25822</v>
      </c>
      <c r="N658" s="15">
        <f>_xlfn.XLOOKUP(A658,'PWQ_Hospitalisation Details (2)'!A:A,'PWQ_Hospitalisation Details (2)'!G:G,"Not Found")</f>
        <v>15026.3</v>
      </c>
      <c r="O658" s="12" t="str">
        <f>_xlfn.XLOOKUP(A658,'PWQ_Hospitalisation Details (2)'!A:A,'PWQ_Hospitalisation Details (2)'!H:H,"Not Found")</f>
        <v>tier - 2</v>
      </c>
      <c r="P658" s="12" t="str">
        <f>_xlfn.XLOOKUP(A658,'PWQ_Hospitalisation Details (2)'!A:A,'PWQ_Hospitalisation Details (2)'!I:I,"Not Found")</f>
        <v>tier - 3</v>
      </c>
      <c r="Q658" s="12" t="str">
        <f>_xlfn.XLOOKUP(A658,'PWQ_Hospitalisation Details (2)'!A:A,'PWQ_Hospitalisation Details (2)'!J:J,"Not Found")</f>
        <v>R1011</v>
      </c>
      <c r="R658" s="12">
        <f>_xlfn.XLOOKUP('Healthcare-Xlookup'!A658,'PWQ_Hospitalisation Details (2)'!A:A,'PWQ_Hospitalisation Details (2)'!K:K,"Not Found")</f>
        <v>52</v>
      </c>
    </row>
    <row r="659" spans="1:18" x14ac:dyDescent="0.35">
      <c r="A659" s="12" t="s">
        <v>1713</v>
      </c>
      <c r="B659" s="12" t="str">
        <f>_xlfn.XLOOKUP(A659,Customer_Names[Customer ID],Customer_Names[First Name],"Not Found")</f>
        <v xml:space="preserve">  Rachel E</v>
      </c>
      <c r="C659" s="12" t="str">
        <f>_xlfn.XLOOKUP(A659,Customer_Names[Customer ID],Customer_Names[last Name],"Not Found")</f>
        <v>Ackerman</v>
      </c>
      <c r="D659" s="22">
        <f>_xlfn.XLOOKUP('Healthcare-Xlookup'!A659,'PWQ_Medical Examinations (2)'!A:A,'PWQ_Medical Examinations (2)'!B:B,"Not Found")</f>
        <v>46.96</v>
      </c>
      <c r="E659" s="13" t="str">
        <f>_xlfn.XLOOKUP(A659,'PWQ_Medical Examinations (2)'!A:A,'PWQ_Medical Examinations (2)'!C:C,"Not Found")</f>
        <v>Obesity</v>
      </c>
      <c r="F659" s="12">
        <f>_xlfn.XLOOKUP(A659,'PWQ_Medical Examinations (2)'!A:A,'PWQ_Medical Examinations (2)'!D:D,"Not Found")</f>
        <v>4.6399999999999997</v>
      </c>
      <c r="G659" s="12" t="str">
        <f>_xlfn.XLOOKUP('Healthcare-Xlookup'!A659,'PWQ_Medical Examinations (2)'!A:A,'PWQ_Medical Examinations (2)'!J:J,"Not Found")</f>
        <v>Normal</v>
      </c>
      <c r="H659" s="12" t="str">
        <f>_xlfn.XLOOKUP(A659,'PWQ_Medical Examinations (2)'!A:A,'PWQ_Medical Examinations (2)'!E:E,"Not Found")</f>
        <v>No</v>
      </c>
      <c r="I659" s="12" t="str">
        <f>_xlfn.XLOOKUP(A659,'PWQ_Medical Examinations (2)'!A:A,'PWQ_Medical Examinations (2)'!F:F,"Not Found")</f>
        <v>No</v>
      </c>
      <c r="J659" s="12" t="str">
        <f>_xlfn.XLOOKUP(A659,'PWQ_Medical Examinations (2)'!A:A,'PWQ_Medical Examinations (2)'!G:G,"Not Found")</f>
        <v>Yes</v>
      </c>
      <c r="K659" s="13">
        <f>_xlfn.XLOOKUP('Healthcare-Xlookup'!A659,'PWQ_Medical Examinations (2)'!A:A,'PWQ_Medical Examinations (2)'!H:H,"Not Found")</f>
        <v>1</v>
      </c>
      <c r="L659" s="13" t="str">
        <f>_xlfn.XLOOKUP(A659,'PWQ_Medical Examinations (2)'!A:A,'PWQ_Medical Examinations (2)'!I:I,"Not Found")</f>
        <v>No</v>
      </c>
      <c r="M659" s="14">
        <f>_xlfn.XLOOKUP(A659,'PWQ_Hospitalisation Details (2)'!A:A,'PWQ_Hospitalisation Details (2)'!E:E,"Not Found")</f>
        <v>29184</v>
      </c>
      <c r="N659" s="15">
        <f>_xlfn.XLOOKUP(A659,'PWQ_Hospitalisation Details (2)'!A:A,'PWQ_Hospitalisation Details (2)'!G:G,"Not Found")</f>
        <v>15025.76</v>
      </c>
      <c r="O659" s="12" t="str">
        <f>_xlfn.XLOOKUP(A659,'PWQ_Hospitalisation Details (2)'!A:A,'PWQ_Hospitalisation Details (2)'!H:H,"Not Found")</f>
        <v>tier - 2</v>
      </c>
      <c r="P659" s="12" t="str">
        <f>_xlfn.XLOOKUP(A659,'PWQ_Hospitalisation Details (2)'!A:A,'PWQ_Hospitalisation Details (2)'!I:I,"Not Found")</f>
        <v>tier - 1</v>
      </c>
      <c r="Q659" s="12" t="str">
        <f>_xlfn.XLOOKUP(A659,'PWQ_Hospitalisation Details (2)'!A:A,'PWQ_Hospitalisation Details (2)'!J:J,"Not Found")</f>
        <v>R1011</v>
      </c>
      <c r="R659" s="12">
        <f>_xlfn.XLOOKUP('Healthcare-Xlookup'!A659,'PWQ_Hospitalisation Details (2)'!A:A,'PWQ_Hospitalisation Details (2)'!K:K,"Not Found")</f>
        <v>43</v>
      </c>
    </row>
    <row r="660" spans="1:18" x14ac:dyDescent="0.35">
      <c r="A660" s="12" t="s">
        <v>1712</v>
      </c>
      <c r="B660" s="12" t="str">
        <f>_xlfn.XLOOKUP(A660,Customer_Names[Customer ID],Customer_Names[First Name],"Not Found")</f>
        <v xml:space="preserve">  Angelica</v>
      </c>
      <c r="C660" s="12" t="str">
        <f>_xlfn.XLOOKUP(A660,Customer_Names[Customer ID],Customer_Names[last Name],"Not Found")</f>
        <v>Valdez</v>
      </c>
      <c r="D660" s="22">
        <f>_xlfn.XLOOKUP('Healthcare-Xlookup'!A660,'PWQ_Medical Examinations (2)'!A:A,'PWQ_Medical Examinations (2)'!B:B,"Not Found")</f>
        <v>30.495000000000001</v>
      </c>
      <c r="E660" s="13" t="str">
        <f>_xlfn.XLOOKUP(A660,'PWQ_Medical Examinations (2)'!A:A,'PWQ_Medical Examinations (2)'!C:C,"Not Found")</f>
        <v>Obesity</v>
      </c>
      <c r="F660" s="12">
        <f>_xlfn.XLOOKUP(A660,'PWQ_Medical Examinations (2)'!A:A,'PWQ_Medical Examinations (2)'!D:D,"Not Found")</f>
        <v>9.5299999999999994</v>
      </c>
      <c r="G660" s="12" t="str">
        <f>_xlfn.XLOOKUP('Healthcare-Xlookup'!A660,'PWQ_Medical Examinations (2)'!A:A,'PWQ_Medical Examinations (2)'!J:J,"Not Found")</f>
        <v>Diabetes</v>
      </c>
      <c r="H660" s="12" t="str">
        <f>_xlfn.XLOOKUP(A660,'PWQ_Medical Examinations (2)'!A:A,'PWQ_Medical Examinations (2)'!E:E,"Not Found")</f>
        <v>No</v>
      </c>
      <c r="I660" s="12" t="str">
        <f>_xlfn.XLOOKUP(A660,'PWQ_Medical Examinations (2)'!A:A,'PWQ_Medical Examinations (2)'!F:F,"Not Found")</f>
        <v>No</v>
      </c>
      <c r="J660" s="12" t="str">
        <f>_xlfn.XLOOKUP(A660,'PWQ_Medical Examinations (2)'!A:A,'PWQ_Medical Examinations (2)'!G:G,"Not Found")</f>
        <v>No</v>
      </c>
      <c r="K660" s="13">
        <f>_xlfn.XLOOKUP('Healthcare-Xlookup'!A660,'PWQ_Medical Examinations (2)'!A:A,'PWQ_Medical Examinations (2)'!H:H,"Not Found")</f>
        <v>0</v>
      </c>
      <c r="L660" s="13" t="str">
        <f>_xlfn.XLOOKUP(A660,'PWQ_Medical Examinations (2)'!A:A,'PWQ_Medical Examinations (2)'!I:I,"Not Found")</f>
        <v>No</v>
      </c>
      <c r="M660" s="14">
        <f>_xlfn.XLOOKUP(A660,'PWQ_Hospitalisation Details (2)'!A:A,'PWQ_Hospitalisation Details (2)'!E:E,"Not Found")</f>
        <v>22136</v>
      </c>
      <c r="N660" s="15">
        <f>_xlfn.XLOOKUP(A660,'PWQ_Hospitalisation Details (2)'!A:A,'PWQ_Hospitalisation Details (2)'!G:G,"Not Found")</f>
        <v>15019.76</v>
      </c>
      <c r="O660" s="12" t="str">
        <f>_xlfn.XLOOKUP(A660,'PWQ_Hospitalisation Details (2)'!A:A,'PWQ_Hospitalisation Details (2)'!H:H,"Not Found")</f>
        <v>tier - 2</v>
      </c>
      <c r="P660" s="12" t="str">
        <f>_xlfn.XLOOKUP(A660,'PWQ_Hospitalisation Details (2)'!A:A,'PWQ_Hospitalisation Details (2)'!I:I,"Not Found")</f>
        <v>tier - 2</v>
      </c>
      <c r="Q660" s="12" t="str">
        <f>_xlfn.XLOOKUP(A660,'PWQ_Hospitalisation Details (2)'!A:A,'PWQ_Hospitalisation Details (2)'!J:J,"Not Found")</f>
        <v>R1012</v>
      </c>
      <c r="R660" s="12">
        <f>_xlfn.XLOOKUP('Healthcare-Xlookup'!A660,'PWQ_Hospitalisation Details (2)'!A:A,'PWQ_Hospitalisation Details (2)'!K:K,"Not Found")</f>
        <v>62</v>
      </c>
    </row>
    <row r="661" spans="1:18" x14ac:dyDescent="0.35">
      <c r="A661" s="12" t="s">
        <v>1711</v>
      </c>
      <c r="B661" s="12" t="str">
        <f>_xlfn.XLOOKUP(A661,Customer_Names[Customer ID],Customer_Names[First Name],"Not Found")</f>
        <v xml:space="preserve">  Kathleen</v>
      </c>
      <c r="C661" s="12" t="str">
        <f>_xlfn.XLOOKUP(A661,Customer_Names[Customer ID],Customer_Names[last Name],"Not Found")</f>
        <v>Michaud</v>
      </c>
      <c r="D661" s="22">
        <f>_xlfn.XLOOKUP('Healthcare-Xlookup'!A661,'PWQ_Medical Examinations (2)'!A:A,'PWQ_Medical Examinations (2)'!B:B,"Not Found")</f>
        <v>17.954999999999998</v>
      </c>
      <c r="E661" s="13" t="str">
        <f>_xlfn.XLOOKUP(A661,'PWQ_Medical Examinations (2)'!A:A,'PWQ_Medical Examinations (2)'!C:C,"Not Found")</f>
        <v>Under Weight</v>
      </c>
      <c r="F661" s="12">
        <f>_xlfn.XLOOKUP(A661,'PWQ_Medical Examinations (2)'!A:A,'PWQ_Medical Examinations (2)'!D:D,"Not Found")</f>
        <v>5.29</v>
      </c>
      <c r="G661" s="12" t="str">
        <f>_xlfn.XLOOKUP('Healthcare-Xlookup'!A661,'PWQ_Medical Examinations (2)'!A:A,'PWQ_Medical Examinations (2)'!J:J,"Not Found")</f>
        <v>Normal</v>
      </c>
      <c r="H661" s="12" t="str">
        <f>_xlfn.XLOOKUP(A661,'PWQ_Medical Examinations (2)'!A:A,'PWQ_Medical Examinations (2)'!E:E,"Not Found")</f>
        <v>yes</v>
      </c>
      <c r="I661" s="12" t="str">
        <f>_xlfn.XLOOKUP(A661,'PWQ_Medical Examinations (2)'!A:A,'PWQ_Medical Examinations (2)'!F:F,"Not Found")</f>
        <v>No</v>
      </c>
      <c r="J661" s="12" t="str">
        <f>_xlfn.XLOOKUP(A661,'PWQ_Medical Examinations (2)'!A:A,'PWQ_Medical Examinations (2)'!G:G,"Not Found")</f>
        <v>No</v>
      </c>
      <c r="K661" s="13">
        <f>_xlfn.XLOOKUP('Healthcare-Xlookup'!A661,'PWQ_Medical Examinations (2)'!A:A,'PWQ_Medical Examinations (2)'!H:H,"Not Found")</f>
        <v>1</v>
      </c>
      <c r="L661" s="13" t="str">
        <f>_xlfn.XLOOKUP(A661,'PWQ_Medical Examinations (2)'!A:A,'PWQ_Medical Examinations (2)'!I:I,"Not Found")</f>
        <v>yes</v>
      </c>
      <c r="M661" s="14">
        <f>_xlfn.XLOOKUP(A661,'PWQ_Hospitalisation Details (2)'!A:A,'PWQ_Hospitalisation Details (2)'!E:E,"Not Found")</f>
        <v>34913</v>
      </c>
      <c r="N661" s="15">
        <f>_xlfn.XLOOKUP(A661,'PWQ_Hospitalisation Details (2)'!A:A,'PWQ_Hospitalisation Details (2)'!G:G,"Not Found")</f>
        <v>15006.58</v>
      </c>
      <c r="O661" s="12" t="str">
        <f>_xlfn.XLOOKUP(A661,'PWQ_Hospitalisation Details (2)'!A:A,'PWQ_Hospitalisation Details (2)'!H:H,"Not Found")</f>
        <v>tier - 2</v>
      </c>
      <c r="P661" s="12" t="str">
        <f>_xlfn.XLOOKUP(A661,'PWQ_Hospitalisation Details (2)'!A:A,'PWQ_Hospitalisation Details (2)'!I:I,"Not Found")</f>
        <v>tier - 2</v>
      </c>
      <c r="Q661" s="12" t="str">
        <f>_xlfn.XLOOKUP(A661,'PWQ_Hospitalisation Details (2)'!A:A,'PWQ_Hospitalisation Details (2)'!J:J,"Not Found")</f>
        <v>R1024</v>
      </c>
      <c r="R661" s="12">
        <f>_xlfn.XLOOKUP('Healthcare-Xlookup'!A661,'PWQ_Hospitalisation Details (2)'!A:A,'PWQ_Hospitalisation Details (2)'!K:K,"Not Found")</f>
        <v>27</v>
      </c>
    </row>
    <row r="662" spans="1:18" x14ac:dyDescent="0.35">
      <c r="A662" s="12" t="s">
        <v>1710</v>
      </c>
      <c r="B662" s="12" t="str">
        <f>_xlfn.XLOOKUP(A662,Customer_Names[Customer ID],Customer_Names[First Name],"Not Found")</f>
        <v xml:space="preserve">  Gabriel D</v>
      </c>
      <c r="C662" s="12" t="str">
        <f>_xlfn.XLOOKUP(A662,Customer_Names[Customer ID],Customer_Names[last Name],"Not Found")</f>
        <v>Gunnink</v>
      </c>
      <c r="D662" s="22">
        <f>_xlfn.XLOOKUP('Healthcare-Xlookup'!A662,'PWQ_Medical Examinations (2)'!A:A,'PWQ_Medical Examinations (2)'!B:B,"Not Found")</f>
        <v>25.6</v>
      </c>
      <c r="E662" s="13" t="str">
        <f>_xlfn.XLOOKUP(A662,'PWQ_Medical Examinations (2)'!A:A,'PWQ_Medical Examinations (2)'!C:C,"Not Found")</f>
        <v>Over weight</v>
      </c>
      <c r="F662" s="12">
        <f>_xlfn.XLOOKUP(A662,'PWQ_Medical Examinations (2)'!A:A,'PWQ_Medical Examinations (2)'!D:D,"Not Found")</f>
        <v>10.95</v>
      </c>
      <c r="G662" s="12" t="str">
        <f>_xlfn.XLOOKUP('Healthcare-Xlookup'!A662,'PWQ_Medical Examinations (2)'!A:A,'PWQ_Medical Examinations (2)'!J:J,"Not Found")</f>
        <v>Diabetes</v>
      </c>
      <c r="H662" s="12" t="str">
        <f>_xlfn.XLOOKUP(A662,'PWQ_Medical Examinations (2)'!A:A,'PWQ_Medical Examinations (2)'!E:E,"Not Found")</f>
        <v>No</v>
      </c>
      <c r="I662" s="12" t="str">
        <f>_xlfn.XLOOKUP(A662,'PWQ_Medical Examinations (2)'!A:A,'PWQ_Medical Examinations (2)'!F:F,"Not Found")</f>
        <v>No</v>
      </c>
      <c r="J662" s="12" t="str">
        <f>_xlfn.XLOOKUP(A662,'PWQ_Medical Examinations (2)'!A:A,'PWQ_Medical Examinations (2)'!G:G,"Not Found")</f>
        <v>No</v>
      </c>
      <c r="K662" s="13">
        <f>_xlfn.XLOOKUP('Healthcare-Xlookup'!A662,'PWQ_Medical Examinations (2)'!A:A,'PWQ_Medical Examinations (2)'!H:H,"Not Found")</f>
        <v>3</v>
      </c>
      <c r="L662" s="13" t="str">
        <f>_xlfn.XLOOKUP(A662,'PWQ_Medical Examinations (2)'!A:A,'PWQ_Medical Examinations (2)'!I:I,"Not Found")</f>
        <v>No</v>
      </c>
      <c r="M662" s="14">
        <f>_xlfn.XLOOKUP(A662,'PWQ_Hospitalisation Details (2)'!A:A,'PWQ_Hospitalisation Details (2)'!E:E,"Not Found")</f>
        <v>21395</v>
      </c>
      <c r="N662" s="15">
        <f>_xlfn.XLOOKUP(A662,'PWQ_Hospitalisation Details (2)'!A:A,'PWQ_Hospitalisation Details (2)'!G:G,"Not Found")</f>
        <v>14988.43</v>
      </c>
      <c r="O662" s="12" t="str">
        <f>_xlfn.XLOOKUP(A662,'PWQ_Hospitalisation Details (2)'!A:A,'PWQ_Hospitalisation Details (2)'!H:H,"Not Found")</f>
        <v>tier - 2</v>
      </c>
      <c r="P662" s="12" t="str">
        <f>_xlfn.XLOOKUP(A662,'PWQ_Hospitalisation Details (2)'!A:A,'PWQ_Hospitalisation Details (2)'!I:I,"Not Found")</f>
        <v>tier - 3</v>
      </c>
      <c r="Q662" s="12" t="str">
        <f>_xlfn.XLOOKUP(A662,'PWQ_Hospitalisation Details (2)'!A:A,'PWQ_Hospitalisation Details (2)'!J:J,"Not Found")</f>
        <v>R1011</v>
      </c>
      <c r="R662" s="12">
        <f>_xlfn.XLOOKUP('Healthcare-Xlookup'!A662,'PWQ_Hospitalisation Details (2)'!A:A,'PWQ_Hospitalisation Details (2)'!K:K,"Not Found")</f>
        <v>64</v>
      </c>
    </row>
    <row r="663" spans="1:18" x14ac:dyDescent="0.35">
      <c r="A663" s="12" t="s">
        <v>1709</v>
      </c>
      <c r="B663" s="12" t="str">
        <f>_xlfn.XLOOKUP(A663,Customer_Names[Customer ID],Customer_Names[First Name],"Not Found")</f>
        <v xml:space="preserve">  Jeff T</v>
      </c>
      <c r="C663" s="12" t="str">
        <f>_xlfn.XLOOKUP(A663,Customer_Names[Customer ID],Customer_Names[last Name],"Not Found")</f>
        <v>Knight</v>
      </c>
      <c r="D663" s="22">
        <f>_xlfn.XLOOKUP('Healthcare-Xlookup'!A663,'PWQ_Medical Examinations (2)'!A:A,'PWQ_Medical Examinations (2)'!B:B,"Not Found")</f>
        <v>34.21</v>
      </c>
      <c r="E663" s="13" t="str">
        <f>_xlfn.XLOOKUP(A663,'PWQ_Medical Examinations (2)'!A:A,'PWQ_Medical Examinations (2)'!C:C,"Not Found")</f>
        <v>Obesity</v>
      </c>
      <c r="F663" s="12">
        <f>_xlfn.XLOOKUP(A663,'PWQ_Medical Examinations (2)'!A:A,'PWQ_Medical Examinations (2)'!D:D,"Not Found")</f>
        <v>9.17</v>
      </c>
      <c r="G663" s="12" t="str">
        <f>_xlfn.XLOOKUP('Healthcare-Xlookup'!A663,'PWQ_Medical Examinations (2)'!A:A,'PWQ_Medical Examinations (2)'!J:J,"Not Found")</f>
        <v>Diabetes</v>
      </c>
      <c r="H663" s="12" t="str">
        <f>_xlfn.XLOOKUP(A663,'PWQ_Medical Examinations (2)'!A:A,'PWQ_Medical Examinations (2)'!E:E,"Not Found")</f>
        <v>No</v>
      </c>
      <c r="I663" s="12" t="str">
        <f>_xlfn.XLOOKUP(A663,'PWQ_Medical Examinations (2)'!A:A,'PWQ_Medical Examinations (2)'!F:F,"Not Found")</f>
        <v>No</v>
      </c>
      <c r="J663" s="12" t="str">
        <f>_xlfn.XLOOKUP(A663,'PWQ_Medical Examinations (2)'!A:A,'PWQ_Medical Examinations (2)'!G:G,"Not Found")</f>
        <v>No</v>
      </c>
      <c r="K663" s="13">
        <f>_xlfn.XLOOKUP('Healthcare-Xlookup'!A663,'PWQ_Medical Examinations (2)'!A:A,'PWQ_Medical Examinations (2)'!H:H,"Not Found")</f>
        <v>0</v>
      </c>
      <c r="L663" s="13" t="str">
        <f>_xlfn.XLOOKUP(A663,'PWQ_Medical Examinations (2)'!A:A,'PWQ_Medical Examinations (2)'!I:I,"Not Found")</f>
        <v>No</v>
      </c>
      <c r="M663" s="14">
        <f>_xlfn.XLOOKUP(A663,'PWQ_Hospitalisation Details (2)'!A:A,'PWQ_Hospitalisation Details (2)'!E:E,"Not Found")</f>
        <v>22979</v>
      </c>
      <c r="N663" s="15">
        <f>_xlfn.XLOOKUP(A663,'PWQ_Hospitalisation Details (2)'!A:A,'PWQ_Hospitalisation Details (2)'!G:G,"Not Found")</f>
        <v>14945.34</v>
      </c>
      <c r="O663" s="12" t="str">
        <f>_xlfn.XLOOKUP(A663,'PWQ_Hospitalisation Details (2)'!A:A,'PWQ_Hospitalisation Details (2)'!H:H,"Not Found")</f>
        <v>tier - 2</v>
      </c>
      <c r="P663" s="12" t="str">
        <f>_xlfn.XLOOKUP(A663,'PWQ_Hospitalisation Details (2)'!A:A,'PWQ_Hospitalisation Details (2)'!I:I,"Not Found")</f>
        <v>tier - 1</v>
      </c>
      <c r="Q663" s="12" t="str">
        <f>_xlfn.XLOOKUP(A663,'PWQ_Hospitalisation Details (2)'!A:A,'PWQ_Hospitalisation Details (2)'!J:J,"Not Found")</f>
        <v>R1021</v>
      </c>
      <c r="R663" s="12">
        <f>_xlfn.XLOOKUP('Healthcare-Xlookup'!A663,'PWQ_Hospitalisation Details (2)'!A:A,'PWQ_Hospitalisation Details (2)'!K:K,"Not Found")</f>
        <v>60</v>
      </c>
    </row>
    <row r="664" spans="1:18" x14ac:dyDescent="0.35">
      <c r="A664" s="12" t="s">
        <v>1708</v>
      </c>
      <c r="B664" s="12" t="str">
        <f>_xlfn.XLOOKUP(A664,Customer_Names[Customer ID],Customer_Names[First Name],"Not Found")</f>
        <v xml:space="preserve">  Neil D</v>
      </c>
      <c r="C664" s="12" t="str">
        <f>_xlfn.XLOOKUP(A664,Customer_Names[Customer ID],Customer_Names[last Name],"Not Found")</f>
        <v>Grosscup</v>
      </c>
      <c r="D664" s="22">
        <f>_xlfn.XLOOKUP('Healthcare-Xlookup'!A664,'PWQ_Medical Examinations (2)'!A:A,'PWQ_Medical Examinations (2)'!B:B,"Not Found")</f>
        <v>39.74</v>
      </c>
      <c r="E664" s="13" t="str">
        <f>_xlfn.XLOOKUP(A664,'PWQ_Medical Examinations (2)'!A:A,'PWQ_Medical Examinations (2)'!C:C,"Not Found")</f>
        <v>Obesity</v>
      </c>
      <c r="F664" s="12">
        <f>_xlfn.XLOOKUP(A664,'PWQ_Medical Examinations (2)'!A:A,'PWQ_Medical Examinations (2)'!D:D,"Not Found")</f>
        <v>7.39</v>
      </c>
      <c r="G664" s="12" t="str">
        <f>_xlfn.XLOOKUP('Healthcare-Xlookup'!A664,'PWQ_Medical Examinations (2)'!A:A,'PWQ_Medical Examinations (2)'!J:J,"Not Found")</f>
        <v>Diabetes</v>
      </c>
      <c r="H664" s="12" t="str">
        <f>_xlfn.XLOOKUP(A664,'PWQ_Medical Examinations (2)'!A:A,'PWQ_Medical Examinations (2)'!E:E,"Not Found")</f>
        <v>No</v>
      </c>
      <c r="I664" s="12" t="str">
        <f>_xlfn.XLOOKUP(A664,'PWQ_Medical Examinations (2)'!A:A,'PWQ_Medical Examinations (2)'!F:F,"Not Found")</f>
        <v>No</v>
      </c>
      <c r="J664" s="12" t="str">
        <f>_xlfn.XLOOKUP(A664,'PWQ_Medical Examinations (2)'!A:A,'PWQ_Medical Examinations (2)'!G:G,"Not Found")</f>
        <v>No</v>
      </c>
      <c r="K664" s="13">
        <f>_xlfn.XLOOKUP('Healthcare-Xlookup'!A664,'PWQ_Medical Examinations (2)'!A:A,'PWQ_Medical Examinations (2)'!H:H,"Not Found")</f>
        <v>0</v>
      </c>
      <c r="L664" s="13" t="str">
        <f>_xlfn.XLOOKUP(A664,'PWQ_Medical Examinations (2)'!A:A,'PWQ_Medical Examinations (2)'!I:I,"Not Found")</f>
        <v>No</v>
      </c>
      <c r="M664" s="14">
        <f>_xlfn.XLOOKUP(A664,'PWQ_Hospitalisation Details (2)'!A:A,'PWQ_Hospitalisation Details (2)'!E:E,"Not Found")</f>
        <v>25150</v>
      </c>
      <c r="N664" s="15">
        <f>_xlfn.XLOOKUP(A664,'PWQ_Hospitalisation Details (2)'!A:A,'PWQ_Hospitalisation Details (2)'!G:G,"Not Found")</f>
        <v>14926.97</v>
      </c>
      <c r="O664" s="12" t="str">
        <f>_xlfn.XLOOKUP(A664,'PWQ_Hospitalisation Details (2)'!A:A,'PWQ_Hospitalisation Details (2)'!H:H,"Not Found")</f>
        <v>tier - 2</v>
      </c>
      <c r="P664" s="12" t="str">
        <f>_xlfn.XLOOKUP(A664,'PWQ_Hospitalisation Details (2)'!A:A,'PWQ_Hospitalisation Details (2)'!I:I,"Not Found")</f>
        <v>tier - 2</v>
      </c>
      <c r="Q664" s="12" t="str">
        <f>_xlfn.XLOOKUP(A664,'PWQ_Hospitalisation Details (2)'!A:A,'PWQ_Hospitalisation Details (2)'!J:J,"Not Found")</f>
        <v>R1012</v>
      </c>
      <c r="R664" s="12">
        <f>_xlfn.XLOOKUP('Healthcare-Xlookup'!A664,'PWQ_Hospitalisation Details (2)'!A:A,'PWQ_Hospitalisation Details (2)'!K:K,"Not Found")</f>
        <v>54</v>
      </c>
    </row>
    <row r="665" spans="1:18" x14ac:dyDescent="0.35">
      <c r="A665" s="12" t="s">
        <v>1707</v>
      </c>
      <c r="B665" s="12" t="str">
        <f>_xlfn.XLOOKUP(A665,Customer_Names[Customer ID],Customer_Names[First Name],"Not Found")</f>
        <v xml:space="preserve">  Katherine L</v>
      </c>
      <c r="C665" s="12" t="str">
        <f>_xlfn.XLOOKUP(A665,Customer_Names[Customer ID],Customer_Names[last Name],"Not Found")</f>
        <v>Koniuch</v>
      </c>
      <c r="D665" s="22">
        <f>_xlfn.XLOOKUP('Healthcare-Xlookup'!A665,'PWQ_Medical Examinations (2)'!A:A,'PWQ_Medical Examinations (2)'!B:B,"Not Found")</f>
        <v>49.53</v>
      </c>
      <c r="E665" s="13" t="str">
        <f>_xlfn.XLOOKUP(A665,'PWQ_Medical Examinations (2)'!A:A,'PWQ_Medical Examinations (2)'!C:C,"Not Found")</f>
        <v>Obesity</v>
      </c>
      <c r="F665" s="12">
        <f>_xlfn.XLOOKUP(A665,'PWQ_Medical Examinations (2)'!A:A,'PWQ_Medical Examinations (2)'!D:D,"Not Found")</f>
        <v>9.1300000000000008</v>
      </c>
      <c r="G665" s="12" t="str">
        <f>_xlfn.XLOOKUP('Healthcare-Xlookup'!A665,'PWQ_Medical Examinations (2)'!A:A,'PWQ_Medical Examinations (2)'!J:J,"Not Found")</f>
        <v>Diabetes</v>
      </c>
      <c r="H665" s="12" t="str">
        <f>_xlfn.XLOOKUP(A665,'PWQ_Medical Examinations (2)'!A:A,'PWQ_Medical Examinations (2)'!E:E,"Not Found")</f>
        <v>yes</v>
      </c>
      <c r="I665" s="12" t="str">
        <f>_xlfn.XLOOKUP(A665,'PWQ_Medical Examinations (2)'!A:A,'PWQ_Medical Examinations (2)'!F:F,"Not Found")</f>
        <v>No</v>
      </c>
      <c r="J665" s="12" t="str">
        <f>_xlfn.XLOOKUP(A665,'PWQ_Medical Examinations (2)'!A:A,'PWQ_Medical Examinations (2)'!G:G,"Not Found")</f>
        <v>No</v>
      </c>
      <c r="K665" s="13">
        <f>_xlfn.XLOOKUP('Healthcare-Xlookup'!A665,'PWQ_Medical Examinations (2)'!A:A,'PWQ_Medical Examinations (2)'!H:H,"Not Found")</f>
        <v>0</v>
      </c>
      <c r="L665" s="13" t="str">
        <f>_xlfn.XLOOKUP(A665,'PWQ_Medical Examinations (2)'!A:A,'PWQ_Medical Examinations (2)'!I:I,"Not Found")</f>
        <v>No</v>
      </c>
      <c r="M665" s="14">
        <f>_xlfn.XLOOKUP(A665,'PWQ_Hospitalisation Details (2)'!A:A,'PWQ_Hospitalisation Details (2)'!E:E,"Not Found")</f>
        <v>29771</v>
      </c>
      <c r="N665" s="15">
        <f>_xlfn.XLOOKUP(A665,'PWQ_Hospitalisation Details (2)'!A:A,'PWQ_Hospitalisation Details (2)'!G:G,"Not Found")</f>
        <v>14908.27</v>
      </c>
      <c r="O665" s="12" t="str">
        <f>_xlfn.XLOOKUP(A665,'PWQ_Hospitalisation Details (2)'!A:A,'PWQ_Hospitalisation Details (2)'!H:H,"Not Found")</f>
        <v>tier - 2</v>
      </c>
      <c r="P665" s="12" t="str">
        <f>_xlfn.XLOOKUP(A665,'PWQ_Hospitalisation Details (2)'!A:A,'PWQ_Hospitalisation Details (2)'!I:I,"Not Found")</f>
        <v>tier - 1</v>
      </c>
      <c r="Q665" s="12" t="str">
        <f>_xlfn.XLOOKUP(A665,'PWQ_Hospitalisation Details (2)'!A:A,'PWQ_Hospitalisation Details (2)'!J:J,"Not Found")</f>
        <v>R1011</v>
      </c>
      <c r="R665" s="12">
        <f>_xlfn.XLOOKUP('Healthcare-Xlookup'!A665,'PWQ_Hospitalisation Details (2)'!A:A,'PWQ_Hospitalisation Details (2)'!K:K,"Not Found")</f>
        <v>41</v>
      </c>
    </row>
    <row r="666" spans="1:18" x14ac:dyDescent="0.35">
      <c r="A666" s="12" t="s">
        <v>1706</v>
      </c>
      <c r="B666" s="12" t="str">
        <f>_xlfn.XLOOKUP(A666,Customer_Names[Customer ID],Customer_Names[First Name],"Not Found")</f>
        <v xml:space="preserve">  Ariel E</v>
      </c>
      <c r="C666" s="12" t="str">
        <f>_xlfn.XLOOKUP(A666,Customer_Names[Customer ID],Customer_Names[last Name],"Not Found")</f>
        <v>Heitzman</v>
      </c>
      <c r="D666" s="22">
        <f>_xlfn.XLOOKUP('Healthcare-Xlookup'!A666,'PWQ_Medical Examinations (2)'!A:A,'PWQ_Medical Examinations (2)'!B:B,"Not Found")</f>
        <v>39.33</v>
      </c>
      <c r="E666" s="13" t="str">
        <f>_xlfn.XLOOKUP(A666,'PWQ_Medical Examinations (2)'!A:A,'PWQ_Medical Examinations (2)'!C:C,"Not Found")</f>
        <v>Obesity</v>
      </c>
      <c r="F666" s="12">
        <f>_xlfn.XLOOKUP(A666,'PWQ_Medical Examinations (2)'!A:A,'PWQ_Medical Examinations (2)'!D:D,"Not Found")</f>
        <v>10.4</v>
      </c>
      <c r="G666" s="12" t="str">
        <f>_xlfn.XLOOKUP('Healthcare-Xlookup'!A666,'PWQ_Medical Examinations (2)'!A:A,'PWQ_Medical Examinations (2)'!J:J,"Not Found")</f>
        <v>Diabetes</v>
      </c>
      <c r="H666" s="12" t="str">
        <f>_xlfn.XLOOKUP(A666,'PWQ_Medical Examinations (2)'!A:A,'PWQ_Medical Examinations (2)'!E:E,"Not Found")</f>
        <v>No</v>
      </c>
      <c r="I666" s="12" t="str">
        <f>_xlfn.XLOOKUP(A666,'PWQ_Medical Examinations (2)'!A:A,'PWQ_Medical Examinations (2)'!F:F,"Not Found")</f>
        <v>No</v>
      </c>
      <c r="J666" s="12" t="str">
        <f>_xlfn.XLOOKUP(A666,'PWQ_Medical Examinations (2)'!A:A,'PWQ_Medical Examinations (2)'!G:G,"Not Found")</f>
        <v>No</v>
      </c>
      <c r="K666" s="13">
        <f>_xlfn.XLOOKUP('Healthcare-Xlookup'!A666,'PWQ_Medical Examinations (2)'!A:A,'PWQ_Medical Examinations (2)'!H:H,"Not Found")</f>
        <v>3</v>
      </c>
      <c r="L666" s="13" t="str">
        <f>_xlfn.XLOOKUP(A666,'PWQ_Medical Examinations (2)'!A:A,'PWQ_Medical Examinations (2)'!I:I,"Not Found")</f>
        <v>No</v>
      </c>
      <c r="M666" s="14">
        <f>_xlfn.XLOOKUP(A666,'PWQ_Hospitalisation Details (2)'!A:A,'PWQ_Hospitalisation Details (2)'!E:E,"Not Found")</f>
        <v>21475</v>
      </c>
      <c r="N666" s="15">
        <f>_xlfn.XLOOKUP(A666,'PWQ_Hospitalisation Details (2)'!A:A,'PWQ_Hospitalisation Details (2)'!G:G,"Not Found")</f>
        <v>14901.52</v>
      </c>
      <c r="O666" s="12" t="str">
        <f>_xlfn.XLOOKUP(A666,'PWQ_Hospitalisation Details (2)'!A:A,'PWQ_Hospitalisation Details (2)'!H:H,"Not Found")</f>
        <v>tier - 2</v>
      </c>
      <c r="P666" s="12" t="str">
        <f>_xlfn.XLOOKUP(A666,'PWQ_Hospitalisation Details (2)'!A:A,'PWQ_Hospitalisation Details (2)'!I:I,"Not Found")</f>
        <v>tier - 2</v>
      </c>
      <c r="Q666" s="12" t="str">
        <f>_xlfn.XLOOKUP(A666,'PWQ_Hospitalisation Details (2)'!A:A,'PWQ_Hospitalisation Details (2)'!J:J,"Not Found")</f>
        <v>R1024</v>
      </c>
      <c r="R666" s="12">
        <f>_xlfn.XLOOKUP('Healthcare-Xlookup'!A666,'PWQ_Hospitalisation Details (2)'!A:A,'PWQ_Hospitalisation Details (2)'!K:K,"Not Found")</f>
        <v>64</v>
      </c>
    </row>
    <row r="667" spans="1:18" x14ac:dyDescent="0.35">
      <c r="A667" s="12" t="s">
        <v>1705</v>
      </c>
      <c r="B667" s="12" t="str">
        <f>_xlfn.XLOOKUP(A667,Customer_Names[Customer ID],Customer_Names[First Name],"Not Found")</f>
        <v xml:space="preserve">  Christopher P</v>
      </c>
      <c r="C667" s="12" t="str">
        <f>_xlfn.XLOOKUP(A667,Customer_Names[Customer ID],Customer_Names[last Name],"Not Found")</f>
        <v>Tatton</v>
      </c>
      <c r="D667" s="22">
        <f>_xlfn.XLOOKUP('Healthcare-Xlookup'!A667,'PWQ_Medical Examinations (2)'!A:A,'PWQ_Medical Examinations (2)'!B:B,"Not Found")</f>
        <v>39.979999999999997</v>
      </c>
      <c r="E667" s="13" t="str">
        <f>_xlfn.XLOOKUP(A667,'PWQ_Medical Examinations (2)'!A:A,'PWQ_Medical Examinations (2)'!C:C,"Not Found")</f>
        <v>Obesity</v>
      </c>
      <c r="F667" s="12">
        <f>_xlfn.XLOOKUP(A667,'PWQ_Medical Examinations (2)'!A:A,'PWQ_Medical Examinations (2)'!D:D,"Not Found")</f>
        <v>9.4600000000000009</v>
      </c>
      <c r="G667" s="12" t="str">
        <f>_xlfn.XLOOKUP('Healthcare-Xlookup'!A667,'PWQ_Medical Examinations (2)'!A:A,'PWQ_Medical Examinations (2)'!J:J,"Not Found")</f>
        <v>Diabetes</v>
      </c>
      <c r="H667" s="12" t="str">
        <f>_xlfn.XLOOKUP(A667,'PWQ_Medical Examinations (2)'!A:A,'PWQ_Medical Examinations (2)'!E:E,"Not Found")</f>
        <v>yes</v>
      </c>
      <c r="I667" s="12" t="str">
        <f>_xlfn.XLOOKUP(A667,'PWQ_Medical Examinations (2)'!A:A,'PWQ_Medical Examinations (2)'!F:F,"Not Found")</f>
        <v>No</v>
      </c>
      <c r="J667" s="12" t="str">
        <f>_xlfn.XLOOKUP(A667,'PWQ_Medical Examinations (2)'!A:A,'PWQ_Medical Examinations (2)'!G:G,"Not Found")</f>
        <v>No</v>
      </c>
      <c r="K667" s="13">
        <f>_xlfn.XLOOKUP('Healthcare-Xlookup'!A667,'PWQ_Medical Examinations (2)'!A:A,'PWQ_Medical Examinations (2)'!H:H,"Not Found")</f>
        <v>2</v>
      </c>
      <c r="L667" s="13" t="str">
        <f>_xlfn.XLOOKUP(A667,'PWQ_Medical Examinations (2)'!A:A,'PWQ_Medical Examinations (2)'!I:I,"Not Found")</f>
        <v>No</v>
      </c>
      <c r="M667" s="14">
        <f>_xlfn.XLOOKUP(A667,'PWQ_Hospitalisation Details (2)'!A:A,'PWQ_Hospitalisation Details (2)'!E:E,"Not Found")</f>
        <v>25883</v>
      </c>
      <c r="N667" s="15">
        <f>_xlfn.XLOOKUP(A667,'PWQ_Hospitalisation Details (2)'!A:A,'PWQ_Hospitalisation Details (2)'!G:G,"Not Found")</f>
        <v>14847.63</v>
      </c>
      <c r="O667" s="12" t="str">
        <f>_xlfn.XLOOKUP(A667,'PWQ_Hospitalisation Details (2)'!A:A,'PWQ_Hospitalisation Details (2)'!H:H,"Not Found")</f>
        <v>tier - 2</v>
      </c>
      <c r="P667" s="12" t="str">
        <f>_xlfn.XLOOKUP(A667,'PWQ_Hospitalisation Details (2)'!A:A,'PWQ_Hospitalisation Details (2)'!I:I,"Not Found")</f>
        <v>tier - 2</v>
      </c>
      <c r="Q667" s="12" t="str">
        <f>_xlfn.XLOOKUP(A667,'PWQ_Hospitalisation Details (2)'!A:A,'PWQ_Hospitalisation Details (2)'!J:J,"Not Found")</f>
        <v>R1023</v>
      </c>
      <c r="R667" s="12">
        <f>_xlfn.XLOOKUP('Healthcare-Xlookup'!A667,'PWQ_Hospitalisation Details (2)'!A:A,'PWQ_Hospitalisation Details (2)'!K:K,"Not Found")</f>
        <v>52</v>
      </c>
    </row>
    <row r="668" spans="1:18" x14ac:dyDescent="0.35">
      <c r="A668" s="12" t="s">
        <v>1704</v>
      </c>
      <c r="B668" s="12" t="str">
        <f>_xlfn.XLOOKUP(A668,Customer_Names[Customer ID],Customer_Names[First Name],"Not Found")</f>
        <v>s  Erin M</v>
      </c>
      <c r="C668" s="12" t="str">
        <f>_xlfn.XLOOKUP(A668,Customer_Names[Customer ID],Customer_Names[last Name],"Not Found")</f>
        <v>Flanagan</v>
      </c>
      <c r="D668" s="22">
        <f>_xlfn.XLOOKUP('Healthcare-Xlookup'!A668,'PWQ_Medical Examinations (2)'!A:A,'PWQ_Medical Examinations (2)'!B:B,"Not Found")</f>
        <v>46.51</v>
      </c>
      <c r="E668" s="13" t="str">
        <f>_xlfn.XLOOKUP(A668,'PWQ_Medical Examinations (2)'!A:A,'PWQ_Medical Examinations (2)'!C:C,"Not Found")</f>
        <v>Obesity</v>
      </c>
      <c r="F668" s="12">
        <f>_xlfn.XLOOKUP(A668,'PWQ_Medical Examinations (2)'!A:A,'PWQ_Medical Examinations (2)'!D:D,"Not Found")</f>
        <v>8.69</v>
      </c>
      <c r="G668" s="12" t="str">
        <f>_xlfn.XLOOKUP('Healthcare-Xlookup'!A668,'PWQ_Medical Examinations (2)'!A:A,'PWQ_Medical Examinations (2)'!J:J,"Not Found")</f>
        <v>Diabetes</v>
      </c>
      <c r="H668" s="12" t="str">
        <f>_xlfn.XLOOKUP(A668,'PWQ_Medical Examinations (2)'!A:A,'PWQ_Medical Examinations (2)'!E:E,"Not Found")</f>
        <v>yes</v>
      </c>
      <c r="I668" s="12" t="str">
        <f>_xlfn.XLOOKUP(A668,'PWQ_Medical Examinations (2)'!A:A,'PWQ_Medical Examinations (2)'!F:F,"Not Found")</f>
        <v>No</v>
      </c>
      <c r="J668" s="12" t="str">
        <f>_xlfn.XLOOKUP(A668,'PWQ_Medical Examinations (2)'!A:A,'PWQ_Medical Examinations (2)'!G:G,"Not Found")</f>
        <v>No</v>
      </c>
      <c r="K668" s="13">
        <f>_xlfn.XLOOKUP('Healthcare-Xlookup'!A668,'PWQ_Medical Examinations (2)'!A:A,'PWQ_Medical Examinations (2)'!H:H,"Not Found")</f>
        <v>0</v>
      </c>
      <c r="L668" s="13" t="str">
        <f>_xlfn.XLOOKUP(A668,'PWQ_Medical Examinations (2)'!A:A,'PWQ_Medical Examinations (2)'!I:I,"Not Found")</f>
        <v>No</v>
      </c>
      <c r="M668" s="14">
        <f>_xlfn.XLOOKUP(A668,'PWQ_Hospitalisation Details (2)'!A:A,'PWQ_Hospitalisation Details (2)'!E:E,"Not Found")</f>
        <v>29742</v>
      </c>
      <c r="N668" s="15">
        <f>_xlfn.XLOOKUP(A668,'PWQ_Hospitalisation Details (2)'!A:A,'PWQ_Hospitalisation Details (2)'!G:G,"Not Found")</f>
        <v>14843.96</v>
      </c>
      <c r="O668" s="12" t="str">
        <f>_xlfn.XLOOKUP(A668,'PWQ_Hospitalisation Details (2)'!A:A,'PWQ_Hospitalisation Details (2)'!H:H,"Not Found")</f>
        <v>tier - 2</v>
      </c>
      <c r="P668" s="12" t="str">
        <f>_xlfn.XLOOKUP(A668,'PWQ_Hospitalisation Details (2)'!A:A,'PWQ_Hospitalisation Details (2)'!I:I,"Not Found")</f>
        <v>tier - 3</v>
      </c>
      <c r="Q668" s="12" t="str">
        <f>_xlfn.XLOOKUP(A668,'PWQ_Hospitalisation Details (2)'!A:A,'PWQ_Hospitalisation Details (2)'!J:J,"Not Found")</f>
        <v>R1026</v>
      </c>
      <c r="R668" s="12">
        <f>_xlfn.XLOOKUP('Healthcare-Xlookup'!A668,'PWQ_Hospitalisation Details (2)'!A:A,'PWQ_Hospitalisation Details (2)'!K:K,"Not Found")</f>
        <v>42</v>
      </c>
    </row>
    <row r="669" spans="1:18" x14ac:dyDescent="0.35">
      <c r="A669" s="12" t="s">
        <v>1703</v>
      </c>
      <c r="B669" s="12" t="str">
        <f>_xlfn.XLOOKUP(A669,Customer_Names[Customer ID],Customer_Names[First Name],"Not Found")</f>
        <v>s  Molly K</v>
      </c>
      <c r="C669" s="12" t="str">
        <f>_xlfn.XLOOKUP(A669,Customer_Names[Customer ID],Customer_Names[last Name],"Not Found")</f>
        <v>Funk</v>
      </c>
      <c r="D669" s="22">
        <f>_xlfn.XLOOKUP('Healthcare-Xlookup'!A669,'PWQ_Medical Examinations (2)'!A:A,'PWQ_Medical Examinations (2)'!B:B,"Not Found")</f>
        <v>43.58</v>
      </c>
      <c r="E669" s="13" t="str">
        <f>_xlfn.XLOOKUP(A669,'PWQ_Medical Examinations (2)'!A:A,'PWQ_Medical Examinations (2)'!C:C,"Not Found")</f>
        <v>Obesity</v>
      </c>
      <c r="F669" s="12">
        <f>_xlfn.XLOOKUP(A669,'PWQ_Medical Examinations (2)'!A:A,'PWQ_Medical Examinations (2)'!D:D,"Not Found")</f>
        <v>4.2300000000000004</v>
      </c>
      <c r="G669" s="12" t="str">
        <f>_xlfn.XLOOKUP('Healthcare-Xlookup'!A669,'PWQ_Medical Examinations (2)'!A:A,'PWQ_Medical Examinations (2)'!J:J,"Not Found")</f>
        <v>Normal</v>
      </c>
      <c r="H669" s="12" t="str">
        <f>_xlfn.XLOOKUP(A669,'PWQ_Medical Examinations (2)'!A:A,'PWQ_Medical Examinations (2)'!E:E,"Not Found")</f>
        <v>No</v>
      </c>
      <c r="I669" s="12" t="str">
        <f>_xlfn.XLOOKUP(A669,'PWQ_Medical Examinations (2)'!A:A,'PWQ_Medical Examinations (2)'!F:F,"Not Found")</f>
        <v>No</v>
      </c>
      <c r="J669" s="12" t="str">
        <f>_xlfn.XLOOKUP(A669,'PWQ_Medical Examinations (2)'!A:A,'PWQ_Medical Examinations (2)'!G:G,"Not Found")</f>
        <v>Yes</v>
      </c>
      <c r="K669" s="13">
        <f>_xlfn.XLOOKUP('Healthcare-Xlookup'!A669,'PWQ_Medical Examinations (2)'!A:A,'PWQ_Medical Examinations (2)'!H:H,"Not Found")</f>
        <v>1</v>
      </c>
      <c r="L669" s="13" t="str">
        <f>_xlfn.XLOOKUP(A669,'PWQ_Medical Examinations (2)'!A:A,'PWQ_Medical Examinations (2)'!I:I,"Not Found")</f>
        <v>No</v>
      </c>
      <c r="M669" s="14">
        <f>_xlfn.XLOOKUP(A669,'PWQ_Hospitalisation Details (2)'!A:A,'PWQ_Hospitalisation Details (2)'!E:E,"Not Found")</f>
        <v>29146</v>
      </c>
      <c r="N669" s="15">
        <f>_xlfn.XLOOKUP(A669,'PWQ_Hospitalisation Details (2)'!A:A,'PWQ_Hospitalisation Details (2)'!G:G,"Not Found")</f>
        <v>14839.34</v>
      </c>
      <c r="O669" s="12" t="str">
        <f>_xlfn.XLOOKUP(A669,'PWQ_Hospitalisation Details (2)'!A:A,'PWQ_Hospitalisation Details (2)'!H:H,"Not Found")</f>
        <v>tier - 2</v>
      </c>
      <c r="P669" s="12" t="str">
        <f>_xlfn.XLOOKUP(A669,'PWQ_Hospitalisation Details (2)'!A:A,'PWQ_Hospitalisation Details (2)'!I:I,"Not Found")</f>
        <v>tier - 3</v>
      </c>
      <c r="Q669" s="12" t="str">
        <f>_xlfn.XLOOKUP(A669,'PWQ_Hospitalisation Details (2)'!A:A,'PWQ_Hospitalisation Details (2)'!J:J,"Not Found")</f>
        <v>R1026</v>
      </c>
      <c r="R669" s="12">
        <f>_xlfn.XLOOKUP('Healthcare-Xlookup'!A669,'PWQ_Hospitalisation Details (2)'!A:A,'PWQ_Hospitalisation Details (2)'!K:K,"Not Found")</f>
        <v>43</v>
      </c>
    </row>
    <row r="670" spans="1:18" x14ac:dyDescent="0.35">
      <c r="A670" s="12" t="s">
        <v>1702</v>
      </c>
      <c r="B670" s="12" t="str">
        <f>_xlfn.XLOOKUP(A670,Customer_Names[Customer ID],Customer_Names[First Name],"Not Found")</f>
        <v xml:space="preserve">  Ryan J</v>
      </c>
      <c r="C670" s="12" t="str">
        <f>_xlfn.XLOOKUP(A670,Customer_Names[Customer ID],Customer_Names[last Name],"Not Found")</f>
        <v>Davenport</v>
      </c>
      <c r="D670" s="22">
        <f>_xlfn.XLOOKUP('Healthcare-Xlookup'!A670,'PWQ_Medical Examinations (2)'!A:A,'PWQ_Medical Examinations (2)'!B:B,"Not Found")</f>
        <v>42.28</v>
      </c>
      <c r="E670" s="13" t="str">
        <f>_xlfn.XLOOKUP(A670,'PWQ_Medical Examinations (2)'!A:A,'PWQ_Medical Examinations (2)'!C:C,"Not Found")</f>
        <v>Obesity</v>
      </c>
      <c r="F670" s="12">
        <f>_xlfn.XLOOKUP(A670,'PWQ_Medical Examinations (2)'!A:A,'PWQ_Medical Examinations (2)'!D:D,"Not Found")</f>
        <v>9.16</v>
      </c>
      <c r="G670" s="12" t="str">
        <f>_xlfn.XLOOKUP('Healthcare-Xlookup'!A670,'PWQ_Medical Examinations (2)'!A:A,'PWQ_Medical Examinations (2)'!J:J,"Not Found")</f>
        <v>Diabetes</v>
      </c>
      <c r="H670" s="12" t="str">
        <f>_xlfn.XLOOKUP(A670,'PWQ_Medical Examinations (2)'!A:A,'PWQ_Medical Examinations (2)'!E:E,"Not Found")</f>
        <v>yes</v>
      </c>
      <c r="I670" s="12" t="str">
        <f>_xlfn.XLOOKUP(A670,'PWQ_Medical Examinations (2)'!A:A,'PWQ_Medical Examinations (2)'!F:F,"Not Found")</f>
        <v>No</v>
      </c>
      <c r="J670" s="12" t="str">
        <f>_xlfn.XLOOKUP(A670,'PWQ_Medical Examinations (2)'!A:A,'PWQ_Medical Examinations (2)'!G:G,"Not Found")</f>
        <v>No</v>
      </c>
      <c r="K670" s="13">
        <f>_xlfn.XLOOKUP('Healthcare-Xlookup'!A670,'PWQ_Medical Examinations (2)'!A:A,'PWQ_Medical Examinations (2)'!H:H,"Not Found")</f>
        <v>1</v>
      </c>
      <c r="L670" s="13" t="str">
        <f>_xlfn.XLOOKUP(A670,'PWQ_Medical Examinations (2)'!A:A,'PWQ_Medical Examinations (2)'!I:I,"Not Found")</f>
        <v>No</v>
      </c>
      <c r="M670" s="14">
        <f>_xlfn.XLOOKUP(A670,'PWQ_Hospitalisation Details (2)'!A:A,'PWQ_Hospitalisation Details (2)'!E:E,"Not Found")</f>
        <v>27738</v>
      </c>
      <c r="N670" s="15">
        <f>_xlfn.XLOOKUP(A670,'PWQ_Hospitalisation Details (2)'!A:A,'PWQ_Hospitalisation Details (2)'!G:G,"Not Found")</f>
        <v>14819</v>
      </c>
      <c r="O670" s="12" t="str">
        <f>_xlfn.XLOOKUP(A670,'PWQ_Hospitalisation Details (2)'!A:A,'PWQ_Hospitalisation Details (2)'!H:H,"Not Found")</f>
        <v>tier - 2</v>
      </c>
      <c r="P670" s="12" t="str">
        <f>_xlfn.XLOOKUP(A670,'PWQ_Hospitalisation Details (2)'!A:A,'PWQ_Hospitalisation Details (2)'!I:I,"Not Found")</f>
        <v>tier - 3</v>
      </c>
      <c r="Q670" s="12" t="str">
        <f>_xlfn.XLOOKUP(A670,'PWQ_Hospitalisation Details (2)'!A:A,'PWQ_Hospitalisation Details (2)'!J:J,"Not Found")</f>
        <v>R1023</v>
      </c>
      <c r="R670" s="12">
        <f>_xlfn.XLOOKUP('Healthcare-Xlookup'!A670,'PWQ_Hospitalisation Details (2)'!A:A,'PWQ_Hospitalisation Details (2)'!K:K,"Not Found")</f>
        <v>47</v>
      </c>
    </row>
    <row r="671" spans="1:18" x14ac:dyDescent="0.35">
      <c r="A671" s="12" t="s">
        <v>1701</v>
      </c>
      <c r="B671" s="12" t="str">
        <f>_xlfn.XLOOKUP(A671,Customer_Names[Customer ID],Customer_Names[First Name],"Not Found")</f>
        <v>s  Jennifer</v>
      </c>
      <c r="C671" s="12" t="str">
        <f>_xlfn.XLOOKUP(A671,Customer_Names[Customer ID],Customer_Names[last Name],"Not Found")</f>
        <v>Nicholson</v>
      </c>
      <c r="D671" s="22">
        <f>_xlfn.XLOOKUP('Healthcare-Xlookup'!A671,'PWQ_Medical Examinations (2)'!A:A,'PWQ_Medical Examinations (2)'!B:B,"Not Found")</f>
        <v>35.520000000000003</v>
      </c>
      <c r="E671" s="13" t="str">
        <f>_xlfn.XLOOKUP(A671,'PWQ_Medical Examinations (2)'!A:A,'PWQ_Medical Examinations (2)'!C:C,"Not Found")</f>
        <v>Obesity</v>
      </c>
      <c r="F671" s="12">
        <f>_xlfn.XLOOKUP(A671,'PWQ_Medical Examinations (2)'!A:A,'PWQ_Medical Examinations (2)'!D:D,"Not Found")</f>
        <v>8.26</v>
      </c>
      <c r="G671" s="12" t="str">
        <f>_xlfn.XLOOKUP('Healthcare-Xlookup'!A671,'PWQ_Medical Examinations (2)'!A:A,'PWQ_Medical Examinations (2)'!J:J,"Not Found")</f>
        <v>Diabetes</v>
      </c>
      <c r="H671" s="12" t="str">
        <f>_xlfn.XLOOKUP(A671,'PWQ_Medical Examinations (2)'!A:A,'PWQ_Medical Examinations (2)'!E:E,"Not Found")</f>
        <v>No</v>
      </c>
      <c r="I671" s="12" t="str">
        <f>_xlfn.XLOOKUP(A671,'PWQ_Medical Examinations (2)'!A:A,'PWQ_Medical Examinations (2)'!F:F,"Not Found")</f>
        <v>No</v>
      </c>
      <c r="J671" s="12" t="str">
        <f>_xlfn.XLOOKUP(A671,'PWQ_Medical Examinations (2)'!A:A,'PWQ_Medical Examinations (2)'!G:G,"Not Found")</f>
        <v>No</v>
      </c>
      <c r="K671" s="13">
        <f>_xlfn.XLOOKUP('Healthcare-Xlookup'!A671,'PWQ_Medical Examinations (2)'!A:A,'PWQ_Medical Examinations (2)'!H:H,"Not Found")</f>
        <v>0</v>
      </c>
      <c r="L671" s="13" t="str">
        <f>_xlfn.XLOOKUP(A671,'PWQ_Medical Examinations (2)'!A:A,'PWQ_Medical Examinations (2)'!I:I,"Not Found")</f>
        <v>No</v>
      </c>
      <c r="M671" s="14">
        <f>_xlfn.XLOOKUP(A671,'PWQ_Hospitalisation Details (2)'!A:A,'PWQ_Hospitalisation Details (2)'!E:E,"Not Found")</f>
        <v>23950</v>
      </c>
      <c r="N671" s="15">
        <f>_xlfn.XLOOKUP(A671,'PWQ_Hospitalisation Details (2)'!A:A,'PWQ_Hospitalisation Details (2)'!G:G,"Not Found")</f>
        <v>14750.42</v>
      </c>
      <c r="O671" s="12" t="str">
        <f>_xlfn.XLOOKUP(A671,'PWQ_Hospitalisation Details (2)'!A:A,'PWQ_Hospitalisation Details (2)'!H:H,"Not Found")</f>
        <v>tier - 2</v>
      </c>
      <c r="P671" s="12" t="str">
        <f>_xlfn.XLOOKUP(A671,'PWQ_Hospitalisation Details (2)'!A:A,'PWQ_Hospitalisation Details (2)'!I:I,"Not Found")</f>
        <v>tier - 2</v>
      </c>
      <c r="Q671" s="12" t="str">
        <f>_xlfn.XLOOKUP(A671,'PWQ_Hospitalisation Details (2)'!A:A,'PWQ_Hospitalisation Details (2)'!J:J,"Not Found")</f>
        <v>R1026</v>
      </c>
      <c r="R671" s="12">
        <f>_xlfn.XLOOKUP('Healthcare-Xlookup'!A671,'PWQ_Hospitalisation Details (2)'!A:A,'PWQ_Hospitalisation Details (2)'!K:K,"Not Found")</f>
        <v>57</v>
      </c>
    </row>
    <row r="672" spans="1:18" x14ac:dyDescent="0.35">
      <c r="A672" s="12" t="s">
        <v>1700</v>
      </c>
      <c r="B672" s="12" t="str">
        <f>_xlfn.XLOOKUP(A672,Customer_Names[Customer ID],Customer_Names[First Name],"Not Found")</f>
        <v xml:space="preserve">  Daniel M</v>
      </c>
      <c r="C672" s="12" t="str">
        <f>_xlfn.XLOOKUP(A672,Customer_Names[Customer ID],Customer_Names[last Name],"Not Found")</f>
        <v>Lindbloom</v>
      </c>
      <c r="D672" s="22">
        <f>_xlfn.XLOOKUP('Healthcare-Xlookup'!A672,'PWQ_Medical Examinations (2)'!A:A,'PWQ_Medical Examinations (2)'!B:B,"Not Found")</f>
        <v>33.6</v>
      </c>
      <c r="E672" s="13" t="str">
        <f>_xlfn.XLOOKUP(A672,'PWQ_Medical Examinations (2)'!A:A,'PWQ_Medical Examinations (2)'!C:C,"Not Found")</f>
        <v>Obesity</v>
      </c>
      <c r="F672" s="12">
        <f>_xlfn.XLOOKUP(A672,'PWQ_Medical Examinations (2)'!A:A,'PWQ_Medical Examinations (2)'!D:D,"Not Found")</f>
        <v>11.25</v>
      </c>
      <c r="G672" s="12" t="str">
        <f>_xlfn.XLOOKUP('Healthcare-Xlookup'!A672,'PWQ_Medical Examinations (2)'!A:A,'PWQ_Medical Examinations (2)'!J:J,"Not Found")</f>
        <v>Diabetes</v>
      </c>
      <c r="H672" s="12" t="str">
        <f>_xlfn.XLOOKUP(A672,'PWQ_Medical Examinations (2)'!A:A,'PWQ_Medical Examinations (2)'!E:E,"Not Found")</f>
        <v>No</v>
      </c>
      <c r="I672" s="12" t="str">
        <f>_xlfn.XLOOKUP(A672,'PWQ_Medical Examinations (2)'!A:A,'PWQ_Medical Examinations (2)'!F:F,"Not Found")</f>
        <v>No</v>
      </c>
      <c r="J672" s="12" t="str">
        <f>_xlfn.XLOOKUP(A672,'PWQ_Medical Examinations (2)'!A:A,'PWQ_Medical Examinations (2)'!G:G,"Not Found")</f>
        <v>No</v>
      </c>
      <c r="K672" s="13">
        <f>_xlfn.XLOOKUP('Healthcare-Xlookup'!A672,'PWQ_Medical Examinations (2)'!A:A,'PWQ_Medical Examinations (2)'!H:H,"Not Found")</f>
        <v>0</v>
      </c>
      <c r="L672" s="13" t="str">
        <f>_xlfn.XLOOKUP(A672,'PWQ_Medical Examinations (2)'!A:A,'PWQ_Medical Examinations (2)'!I:I,"Not Found")</f>
        <v>No</v>
      </c>
      <c r="M672" s="14">
        <f>_xlfn.XLOOKUP(A672,'PWQ_Hospitalisation Details (2)'!A:A,'PWQ_Hospitalisation Details (2)'!E:E,"Not Found")</f>
        <v>22856</v>
      </c>
      <c r="N672" s="15">
        <f>_xlfn.XLOOKUP(A672,'PWQ_Hospitalisation Details (2)'!A:A,'PWQ_Hospitalisation Details (2)'!G:G,"Not Found")</f>
        <v>14738.43</v>
      </c>
      <c r="O672" s="12" t="str">
        <f>_xlfn.XLOOKUP(A672,'PWQ_Hospitalisation Details (2)'!A:A,'PWQ_Hospitalisation Details (2)'!H:H,"Not Found")</f>
        <v>tier - 2</v>
      </c>
      <c r="P672" s="12" t="str">
        <f>_xlfn.XLOOKUP(A672,'PWQ_Hospitalisation Details (2)'!A:A,'PWQ_Hospitalisation Details (2)'!I:I,"Not Found")</f>
        <v>tier - 3</v>
      </c>
      <c r="Q672" s="12" t="str">
        <f>_xlfn.XLOOKUP(A672,'PWQ_Hospitalisation Details (2)'!A:A,'PWQ_Hospitalisation Details (2)'!J:J,"Not Found")</f>
        <v>R1021</v>
      </c>
      <c r="R672" s="12">
        <f>_xlfn.XLOOKUP('Healthcare-Xlookup'!A672,'PWQ_Hospitalisation Details (2)'!A:A,'PWQ_Hospitalisation Details (2)'!K:K,"Not Found")</f>
        <v>60</v>
      </c>
    </row>
    <row r="673" spans="1:18" x14ac:dyDescent="0.35">
      <c r="A673" s="12" t="s">
        <v>1699</v>
      </c>
      <c r="B673" s="12" t="str">
        <f>_xlfn.XLOOKUP(A673,Customer_Names[Customer ID],Customer_Names[First Name],"Not Found")</f>
        <v xml:space="preserve">  Hiruni</v>
      </c>
      <c r="C673" s="12" t="str">
        <f>_xlfn.XLOOKUP(A673,Customer_Names[Customer ID],Customer_Names[last Name],"Not Found")</f>
        <v>Wijayaratne</v>
      </c>
      <c r="D673" s="22">
        <f>_xlfn.XLOOKUP('Healthcare-Xlookup'!A673,'PWQ_Medical Examinations (2)'!A:A,'PWQ_Medical Examinations (2)'!B:B,"Not Found")</f>
        <v>22.42</v>
      </c>
      <c r="E673" s="13" t="str">
        <f>_xlfn.XLOOKUP(A673,'PWQ_Medical Examinations (2)'!A:A,'PWQ_Medical Examinations (2)'!C:C,"Not Found")</f>
        <v>Normal Weight</v>
      </c>
      <c r="F673" s="12">
        <f>_xlfn.XLOOKUP(A673,'PWQ_Medical Examinations (2)'!A:A,'PWQ_Medical Examinations (2)'!D:D,"Not Found")</f>
        <v>6.74</v>
      </c>
      <c r="G673" s="12" t="str">
        <f>_xlfn.XLOOKUP('Healthcare-Xlookup'!A673,'PWQ_Medical Examinations (2)'!A:A,'PWQ_Medical Examinations (2)'!J:J,"Not Found")</f>
        <v>Diabetes</v>
      </c>
      <c r="H673" s="12" t="str">
        <f>_xlfn.XLOOKUP(A673,'PWQ_Medical Examinations (2)'!A:A,'PWQ_Medical Examinations (2)'!E:E,"Not Found")</f>
        <v>No</v>
      </c>
      <c r="I673" s="12" t="str">
        <f>_xlfn.XLOOKUP(A673,'PWQ_Medical Examinations (2)'!A:A,'PWQ_Medical Examinations (2)'!F:F,"Not Found")</f>
        <v>No</v>
      </c>
      <c r="J673" s="12" t="str">
        <f>_xlfn.XLOOKUP(A673,'PWQ_Medical Examinations (2)'!A:A,'PWQ_Medical Examinations (2)'!G:G,"Not Found")</f>
        <v>No</v>
      </c>
      <c r="K673" s="13">
        <f>_xlfn.XLOOKUP('Healthcare-Xlookup'!A673,'PWQ_Medical Examinations (2)'!A:A,'PWQ_Medical Examinations (2)'!H:H,"Not Found")</f>
        <v>0</v>
      </c>
      <c r="L673" s="13" t="str">
        <f>_xlfn.XLOOKUP(A673,'PWQ_Medical Examinations (2)'!A:A,'PWQ_Medical Examinations (2)'!I:I,"Not Found")</f>
        <v>yes</v>
      </c>
      <c r="M673" s="14">
        <f>_xlfn.XLOOKUP(A673,'PWQ_Hospitalisation Details (2)'!A:A,'PWQ_Hospitalisation Details (2)'!E:E,"Not Found")</f>
        <v>37523</v>
      </c>
      <c r="N673" s="15">
        <f>_xlfn.XLOOKUP(A673,'PWQ_Hospitalisation Details (2)'!A:A,'PWQ_Hospitalisation Details (2)'!G:G,"Not Found")</f>
        <v>14711.74</v>
      </c>
      <c r="O673" s="12" t="str">
        <f>_xlfn.XLOOKUP(A673,'PWQ_Hospitalisation Details (2)'!A:A,'PWQ_Hospitalisation Details (2)'!H:H,"Not Found")</f>
        <v>tier - 2</v>
      </c>
      <c r="P673" s="12" t="str">
        <f>_xlfn.XLOOKUP(A673,'PWQ_Hospitalisation Details (2)'!A:A,'PWQ_Hospitalisation Details (2)'!I:I,"Not Found")</f>
        <v>tier - 2</v>
      </c>
      <c r="Q673" s="12" t="str">
        <f>_xlfn.XLOOKUP(A673,'PWQ_Hospitalisation Details (2)'!A:A,'PWQ_Hospitalisation Details (2)'!J:J,"Not Found")</f>
        <v>R1012</v>
      </c>
      <c r="R673" s="12">
        <f>_xlfn.XLOOKUP('Healthcare-Xlookup'!A673,'PWQ_Hospitalisation Details (2)'!A:A,'PWQ_Hospitalisation Details (2)'!K:K,"Not Found")</f>
        <v>20</v>
      </c>
    </row>
    <row r="674" spans="1:18" x14ac:dyDescent="0.35">
      <c r="A674" s="12" t="s">
        <v>1698</v>
      </c>
      <c r="B674" s="12" t="str">
        <f>_xlfn.XLOOKUP(A674,Customer_Names[Customer ID],Customer_Names[First Name],"Not Found")</f>
        <v xml:space="preserve">  Reina H</v>
      </c>
      <c r="C674" s="12" t="str">
        <f>_xlfn.XLOOKUP(A674,Customer_Names[Customer ID],Customer_Names[last Name],"Not Found")</f>
        <v>Ainsworth</v>
      </c>
      <c r="D674" s="22">
        <f>_xlfn.XLOOKUP('Healthcare-Xlookup'!A674,'PWQ_Medical Examinations (2)'!A:A,'PWQ_Medical Examinations (2)'!B:B,"Not Found")</f>
        <v>46.86</v>
      </c>
      <c r="E674" s="13" t="str">
        <f>_xlfn.XLOOKUP(A674,'PWQ_Medical Examinations (2)'!A:A,'PWQ_Medical Examinations (2)'!C:C,"Not Found")</f>
        <v>Obesity</v>
      </c>
      <c r="F674" s="12">
        <f>_xlfn.XLOOKUP(A674,'PWQ_Medical Examinations (2)'!A:A,'PWQ_Medical Examinations (2)'!D:D,"Not Found")</f>
        <v>4.87</v>
      </c>
      <c r="G674" s="12" t="str">
        <f>_xlfn.XLOOKUP('Healthcare-Xlookup'!A674,'PWQ_Medical Examinations (2)'!A:A,'PWQ_Medical Examinations (2)'!J:J,"Not Found")</f>
        <v>Normal</v>
      </c>
      <c r="H674" s="12" t="str">
        <f>_xlfn.XLOOKUP(A674,'PWQ_Medical Examinations (2)'!A:A,'PWQ_Medical Examinations (2)'!E:E,"Not Found")</f>
        <v>No</v>
      </c>
      <c r="I674" s="12" t="str">
        <f>_xlfn.XLOOKUP(A674,'PWQ_Medical Examinations (2)'!A:A,'PWQ_Medical Examinations (2)'!F:F,"Not Found")</f>
        <v>No</v>
      </c>
      <c r="J674" s="12" t="str">
        <f>_xlfn.XLOOKUP(A674,'PWQ_Medical Examinations (2)'!A:A,'PWQ_Medical Examinations (2)'!G:G,"Not Found")</f>
        <v>No</v>
      </c>
      <c r="K674" s="13">
        <f>_xlfn.XLOOKUP('Healthcare-Xlookup'!A674,'PWQ_Medical Examinations (2)'!A:A,'PWQ_Medical Examinations (2)'!H:H,"Not Found")</f>
        <v>0</v>
      </c>
      <c r="L674" s="13" t="str">
        <f>_xlfn.XLOOKUP(A674,'PWQ_Medical Examinations (2)'!A:A,'PWQ_Medical Examinations (2)'!I:I,"Not Found")</f>
        <v>No</v>
      </c>
      <c r="M674" s="14">
        <f>_xlfn.XLOOKUP(A674,'PWQ_Hospitalisation Details (2)'!A:A,'PWQ_Hospitalisation Details (2)'!E:E,"Not Found")</f>
        <v>30198</v>
      </c>
      <c r="N674" s="15">
        <f>_xlfn.XLOOKUP(A674,'PWQ_Hospitalisation Details (2)'!A:A,'PWQ_Hospitalisation Details (2)'!G:G,"Not Found")</f>
        <v>14696.77</v>
      </c>
      <c r="O674" s="12" t="str">
        <f>_xlfn.XLOOKUP(A674,'PWQ_Hospitalisation Details (2)'!A:A,'PWQ_Hospitalisation Details (2)'!H:H,"Not Found")</f>
        <v>tier - 2</v>
      </c>
      <c r="P674" s="12" t="str">
        <f>_xlfn.XLOOKUP(A674,'PWQ_Hospitalisation Details (2)'!A:A,'PWQ_Hospitalisation Details (2)'!I:I,"Not Found")</f>
        <v>tier - 2</v>
      </c>
      <c r="Q674" s="12" t="str">
        <f>_xlfn.XLOOKUP(A674,'PWQ_Hospitalisation Details (2)'!A:A,'PWQ_Hospitalisation Details (2)'!J:J,"Not Found")</f>
        <v>R1011</v>
      </c>
      <c r="R674" s="12">
        <f>_xlfn.XLOOKUP('Healthcare-Xlookup'!A674,'PWQ_Hospitalisation Details (2)'!A:A,'PWQ_Hospitalisation Details (2)'!K:K,"Not Found")</f>
        <v>40</v>
      </c>
    </row>
    <row r="675" spans="1:18" x14ac:dyDescent="0.35">
      <c r="A675" s="12" t="s">
        <v>1697</v>
      </c>
      <c r="B675" s="12" t="str">
        <f>_xlfn.XLOOKUP(A675,Customer_Names[Customer ID],Customer_Names[First Name],"Not Found")</f>
        <v xml:space="preserve">  Kristi</v>
      </c>
      <c r="C675" s="12" t="str">
        <f>_xlfn.XLOOKUP(A675,Customer_Names[Customer ID],Customer_Names[last Name],"Not Found")</f>
        <v>Gayagoy</v>
      </c>
      <c r="D675" s="22">
        <f>_xlfn.XLOOKUP('Healthcare-Xlookup'!A675,'PWQ_Medical Examinations (2)'!A:A,'PWQ_Medical Examinations (2)'!B:B,"Not Found")</f>
        <v>32.965000000000003</v>
      </c>
      <c r="E675" s="13" t="str">
        <f>_xlfn.XLOOKUP(A675,'PWQ_Medical Examinations (2)'!A:A,'PWQ_Medical Examinations (2)'!C:C,"Not Found")</f>
        <v>Obesity</v>
      </c>
      <c r="F675" s="12">
        <f>_xlfn.XLOOKUP(A675,'PWQ_Medical Examinations (2)'!A:A,'PWQ_Medical Examinations (2)'!D:D,"Not Found")</f>
        <v>6.68</v>
      </c>
      <c r="G675" s="12" t="str">
        <f>_xlfn.XLOOKUP('Healthcare-Xlookup'!A675,'PWQ_Medical Examinations (2)'!A:A,'PWQ_Medical Examinations (2)'!J:J,"Not Found")</f>
        <v>Diabetes</v>
      </c>
      <c r="H675" s="12" t="str">
        <f>_xlfn.XLOOKUP(A675,'PWQ_Medical Examinations (2)'!A:A,'PWQ_Medical Examinations (2)'!E:E,"Not Found")</f>
        <v>No</v>
      </c>
      <c r="I675" s="12" t="str">
        <f>_xlfn.XLOOKUP(A675,'PWQ_Medical Examinations (2)'!A:A,'PWQ_Medical Examinations (2)'!F:F,"Not Found")</f>
        <v>No</v>
      </c>
      <c r="J675" s="12" t="str">
        <f>_xlfn.XLOOKUP(A675,'PWQ_Medical Examinations (2)'!A:A,'PWQ_Medical Examinations (2)'!G:G,"Not Found")</f>
        <v>No</v>
      </c>
      <c r="K675" s="13">
        <f>_xlfn.XLOOKUP('Healthcare-Xlookup'!A675,'PWQ_Medical Examinations (2)'!A:A,'PWQ_Medical Examinations (2)'!H:H,"Not Found")</f>
        <v>3</v>
      </c>
      <c r="L675" s="13" t="str">
        <f>_xlfn.XLOOKUP(A675,'PWQ_Medical Examinations (2)'!A:A,'PWQ_Medical Examinations (2)'!I:I,"Not Found")</f>
        <v>No</v>
      </c>
      <c r="M675" s="14">
        <f>_xlfn.XLOOKUP(A675,'PWQ_Hospitalisation Details (2)'!A:A,'PWQ_Hospitalisation Details (2)'!E:E,"Not Found")</f>
        <v>21389</v>
      </c>
      <c r="N675" s="15">
        <f>_xlfn.XLOOKUP(A675,'PWQ_Hospitalisation Details (2)'!A:A,'PWQ_Hospitalisation Details (2)'!G:G,"Not Found")</f>
        <v>14692.67</v>
      </c>
      <c r="O675" s="12" t="str">
        <f>_xlfn.XLOOKUP(A675,'PWQ_Hospitalisation Details (2)'!A:A,'PWQ_Hospitalisation Details (2)'!H:H,"Not Found")</f>
        <v>tier - 2</v>
      </c>
      <c r="P675" s="12" t="str">
        <f>_xlfn.XLOOKUP(A675,'PWQ_Hospitalisation Details (2)'!A:A,'PWQ_Hospitalisation Details (2)'!I:I,"Not Found")</f>
        <v>tier - 1</v>
      </c>
      <c r="Q675" s="12" t="str">
        <f>_xlfn.XLOOKUP(A675,'PWQ_Hospitalisation Details (2)'!A:A,'PWQ_Hospitalisation Details (2)'!J:J,"Not Found")</f>
        <v>R1012</v>
      </c>
      <c r="R675" s="12">
        <f>_xlfn.XLOOKUP('Healthcare-Xlookup'!A675,'PWQ_Hospitalisation Details (2)'!A:A,'PWQ_Hospitalisation Details (2)'!K:K,"Not Found")</f>
        <v>64</v>
      </c>
    </row>
    <row r="676" spans="1:18" x14ac:dyDescent="0.35">
      <c r="A676" s="12" t="s">
        <v>1696</v>
      </c>
      <c r="B676" s="12" t="str">
        <f>_xlfn.XLOOKUP(A676,Customer_Names[Customer ID],Customer_Names[First Name],"Not Found")</f>
        <v xml:space="preserve">  Meredith L</v>
      </c>
      <c r="C676" s="12" t="str">
        <f>_xlfn.XLOOKUP(A676,Customer_Names[Customer ID],Customer_Names[last Name],"Not Found")</f>
        <v>Fitzmaurice</v>
      </c>
      <c r="D676" s="22">
        <f>_xlfn.XLOOKUP('Healthcare-Xlookup'!A676,'PWQ_Medical Examinations (2)'!A:A,'PWQ_Medical Examinations (2)'!B:B,"Not Found")</f>
        <v>39.340000000000003</v>
      </c>
      <c r="E676" s="13" t="str">
        <f>_xlfn.XLOOKUP(A676,'PWQ_Medical Examinations (2)'!A:A,'PWQ_Medical Examinations (2)'!C:C,"Not Found")</f>
        <v>Obesity</v>
      </c>
      <c r="F676" s="12">
        <f>_xlfn.XLOOKUP(A676,'PWQ_Medical Examinations (2)'!A:A,'PWQ_Medical Examinations (2)'!D:D,"Not Found")</f>
        <v>5.0199999999999996</v>
      </c>
      <c r="G676" s="12" t="str">
        <f>_xlfn.XLOOKUP('Healthcare-Xlookup'!A676,'PWQ_Medical Examinations (2)'!A:A,'PWQ_Medical Examinations (2)'!J:J,"Not Found")</f>
        <v>Normal</v>
      </c>
      <c r="H676" s="12" t="str">
        <f>_xlfn.XLOOKUP(A676,'PWQ_Medical Examinations (2)'!A:A,'PWQ_Medical Examinations (2)'!E:E,"Not Found")</f>
        <v>yes</v>
      </c>
      <c r="I676" s="12" t="str">
        <f>_xlfn.XLOOKUP(A676,'PWQ_Medical Examinations (2)'!A:A,'PWQ_Medical Examinations (2)'!F:F,"Not Found")</f>
        <v>No</v>
      </c>
      <c r="J676" s="12" t="str">
        <f>_xlfn.XLOOKUP(A676,'PWQ_Medical Examinations (2)'!A:A,'PWQ_Medical Examinations (2)'!G:G,"Not Found")</f>
        <v>Yes</v>
      </c>
      <c r="K676" s="13">
        <f>_xlfn.XLOOKUP('Healthcare-Xlookup'!A676,'PWQ_Medical Examinations (2)'!A:A,'PWQ_Medical Examinations (2)'!H:H,"Not Found")</f>
        <v>1</v>
      </c>
      <c r="L676" s="13" t="str">
        <f>_xlfn.XLOOKUP(A676,'PWQ_Medical Examinations (2)'!A:A,'PWQ_Medical Examinations (2)'!I:I,"Not Found")</f>
        <v>No</v>
      </c>
      <c r="M676" s="14">
        <f>_xlfn.XLOOKUP(A676,'PWQ_Hospitalisation Details (2)'!A:A,'PWQ_Hospitalisation Details (2)'!E:E,"Not Found")</f>
        <v>25496</v>
      </c>
      <c r="N676" s="15">
        <f>_xlfn.XLOOKUP(A676,'PWQ_Hospitalisation Details (2)'!A:A,'PWQ_Hospitalisation Details (2)'!G:G,"Not Found")</f>
        <v>14665.75</v>
      </c>
      <c r="O676" s="12" t="str">
        <f>_xlfn.XLOOKUP(A676,'PWQ_Hospitalisation Details (2)'!A:A,'PWQ_Hospitalisation Details (2)'!H:H,"Not Found")</f>
        <v>tier - 2</v>
      </c>
      <c r="P676" s="12" t="str">
        <f>_xlfn.XLOOKUP(A676,'PWQ_Hospitalisation Details (2)'!A:A,'PWQ_Hospitalisation Details (2)'!I:I,"Not Found")</f>
        <v>tier - 1</v>
      </c>
      <c r="Q676" s="12" t="str">
        <f>_xlfn.XLOOKUP(A676,'PWQ_Hospitalisation Details (2)'!A:A,'PWQ_Hospitalisation Details (2)'!J:J,"Not Found")</f>
        <v>R1012</v>
      </c>
      <c r="R676" s="12">
        <f>_xlfn.XLOOKUP('Healthcare-Xlookup'!A676,'PWQ_Hospitalisation Details (2)'!A:A,'PWQ_Hospitalisation Details (2)'!K:K,"Not Found")</f>
        <v>53</v>
      </c>
    </row>
    <row r="677" spans="1:18" x14ac:dyDescent="0.35">
      <c r="A677" s="12" t="s">
        <v>1695</v>
      </c>
      <c r="B677" s="12" t="str">
        <f>_xlfn.XLOOKUP(A677,Customer_Names[Customer ID],Customer_Names[First Name],"Not Found")</f>
        <v xml:space="preserve">  Jocelyn</v>
      </c>
      <c r="C677" s="12" t="str">
        <f>_xlfn.XLOOKUP(A677,Customer_Names[Customer ID],Customer_Names[last Name],"Not Found")</f>
        <v>Rodriguez</v>
      </c>
      <c r="D677" s="22">
        <f>_xlfn.XLOOKUP('Healthcare-Xlookup'!A677,'PWQ_Medical Examinations (2)'!A:A,'PWQ_Medical Examinations (2)'!B:B,"Not Found")</f>
        <v>47</v>
      </c>
      <c r="E677" s="13" t="str">
        <f>_xlfn.XLOOKUP(A677,'PWQ_Medical Examinations (2)'!A:A,'PWQ_Medical Examinations (2)'!C:C,"Not Found")</f>
        <v>Obesity</v>
      </c>
      <c r="F677" s="12">
        <f>_xlfn.XLOOKUP(A677,'PWQ_Medical Examinations (2)'!A:A,'PWQ_Medical Examinations (2)'!D:D,"Not Found")</f>
        <v>10.64</v>
      </c>
      <c r="G677" s="12" t="str">
        <f>_xlfn.XLOOKUP('Healthcare-Xlookup'!A677,'PWQ_Medical Examinations (2)'!A:A,'PWQ_Medical Examinations (2)'!J:J,"Not Found")</f>
        <v>Diabetes</v>
      </c>
      <c r="H677" s="12" t="str">
        <f>_xlfn.XLOOKUP(A677,'PWQ_Medical Examinations (2)'!A:A,'PWQ_Medical Examinations (2)'!E:E,"Not Found")</f>
        <v>yes</v>
      </c>
      <c r="I677" s="12" t="str">
        <f>_xlfn.XLOOKUP(A677,'PWQ_Medical Examinations (2)'!A:A,'PWQ_Medical Examinations (2)'!F:F,"Not Found")</f>
        <v>No</v>
      </c>
      <c r="J677" s="12" t="str">
        <f>_xlfn.XLOOKUP(A677,'PWQ_Medical Examinations (2)'!A:A,'PWQ_Medical Examinations (2)'!G:G,"Not Found")</f>
        <v>No</v>
      </c>
      <c r="K677" s="13">
        <f>_xlfn.XLOOKUP('Healthcare-Xlookup'!A677,'PWQ_Medical Examinations (2)'!A:A,'PWQ_Medical Examinations (2)'!H:H,"Not Found")</f>
        <v>0</v>
      </c>
      <c r="L677" s="13" t="str">
        <f>_xlfn.XLOOKUP(A677,'PWQ_Medical Examinations (2)'!A:A,'PWQ_Medical Examinations (2)'!I:I,"Not Found")</f>
        <v>No</v>
      </c>
      <c r="M677" s="14">
        <f>_xlfn.XLOOKUP(A677,'PWQ_Hospitalisation Details (2)'!A:A,'PWQ_Hospitalisation Details (2)'!E:E,"Not Found")</f>
        <v>29903</v>
      </c>
      <c r="N677" s="15">
        <f>_xlfn.XLOOKUP(A677,'PWQ_Hospitalisation Details (2)'!A:A,'PWQ_Hospitalisation Details (2)'!G:G,"Not Found")</f>
        <v>14657.2</v>
      </c>
      <c r="O677" s="12" t="str">
        <f>_xlfn.XLOOKUP(A677,'PWQ_Hospitalisation Details (2)'!A:A,'PWQ_Hospitalisation Details (2)'!H:H,"Not Found")</f>
        <v>tier - 2</v>
      </c>
      <c r="P677" s="12" t="str">
        <f>_xlfn.XLOOKUP(A677,'PWQ_Hospitalisation Details (2)'!A:A,'PWQ_Hospitalisation Details (2)'!I:I,"Not Found")</f>
        <v>tier - 1</v>
      </c>
      <c r="Q677" s="12" t="str">
        <f>_xlfn.XLOOKUP(A677,'PWQ_Hospitalisation Details (2)'!A:A,'PWQ_Hospitalisation Details (2)'!J:J,"Not Found")</f>
        <v>R1012</v>
      </c>
      <c r="R677" s="12">
        <f>_xlfn.XLOOKUP('Healthcare-Xlookup'!A677,'PWQ_Hospitalisation Details (2)'!A:A,'PWQ_Hospitalisation Details (2)'!K:K,"Not Found")</f>
        <v>41</v>
      </c>
    </row>
    <row r="678" spans="1:18" x14ac:dyDescent="0.35">
      <c r="A678" s="12" t="s">
        <v>1694</v>
      </c>
      <c r="B678" s="12" t="str">
        <f>_xlfn.XLOOKUP(A678,Customer_Names[Customer ID],Customer_Names[First Name],"Not Found")</f>
        <v>s  Daphne</v>
      </c>
      <c r="C678" s="12" t="str">
        <f>_xlfn.XLOOKUP(A678,Customer_Names[Customer ID],Customer_Names[last Name],"Not Found")</f>
        <v>Tsoucas</v>
      </c>
      <c r="D678" s="22">
        <f>_xlfn.XLOOKUP('Healthcare-Xlookup'!A678,'PWQ_Medical Examinations (2)'!A:A,'PWQ_Medical Examinations (2)'!B:B,"Not Found")</f>
        <v>36.71</v>
      </c>
      <c r="E678" s="13" t="str">
        <f>_xlfn.XLOOKUP(A678,'PWQ_Medical Examinations (2)'!A:A,'PWQ_Medical Examinations (2)'!C:C,"Not Found")</f>
        <v>Obesity</v>
      </c>
      <c r="F678" s="12">
        <f>_xlfn.XLOOKUP(A678,'PWQ_Medical Examinations (2)'!A:A,'PWQ_Medical Examinations (2)'!D:D,"Not Found")</f>
        <v>8.74</v>
      </c>
      <c r="G678" s="12" t="str">
        <f>_xlfn.XLOOKUP('Healthcare-Xlookup'!A678,'PWQ_Medical Examinations (2)'!A:A,'PWQ_Medical Examinations (2)'!J:J,"Not Found")</f>
        <v>Diabetes</v>
      </c>
      <c r="H678" s="12" t="str">
        <f>_xlfn.XLOOKUP(A678,'PWQ_Medical Examinations (2)'!A:A,'PWQ_Medical Examinations (2)'!E:E,"Not Found")</f>
        <v>yes</v>
      </c>
      <c r="I678" s="12" t="str">
        <f>_xlfn.XLOOKUP(A678,'PWQ_Medical Examinations (2)'!A:A,'PWQ_Medical Examinations (2)'!F:F,"Not Found")</f>
        <v>No</v>
      </c>
      <c r="J678" s="12" t="str">
        <f>_xlfn.XLOOKUP(A678,'PWQ_Medical Examinations (2)'!A:A,'PWQ_Medical Examinations (2)'!G:G,"Not Found")</f>
        <v>No</v>
      </c>
      <c r="K678" s="13">
        <f>_xlfn.XLOOKUP('Healthcare-Xlookup'!A678,'PWQ_Medical Examinations (2)'!A:A,'PWQ_Medical Examinations (2)'!H:H,"Not Found")</f>
        <v>0</v>
      </c>
      <c r="L678" s="13" t="str">
        <f>_xlfn.XLOOKUP(A678,'PWQ_Medical Examinations (2)'!A:A,'PWQ_Medical Examinations (2)'!I:I,"Not Found")</f>
        <v>No</v>
      </c>
      <c r="M678" s="14">
        <f>_xlfn.XLOOKUP(A678,'PWQ_Hospitalisation Details (2)'!A:A,'PWQ_Hospitalisation Details (2)'!E:E,"Not Found")</f>
        <v>24716</v>
      </c>
      <c r="N678" s="15">
        <f>_xlfn.XLOOKUP(A678,'PWQ_Hospitalisation Details (2)'!A:A,'PWQ_Hospitalisation Details (2)'!G:G,"Not Found")</f>
        <v>14640.35</v>
      </c>
      <c r="O678" s="12" t="str">
        <f>_xlfn.XLOOKUP(A678,'PWQ_Hospitalisation Details (2)'!A:A,'PWQ_Hospitalisation Details (2)'!H:H,"Not Found")</f>
        <v>tier - 2</v>
      </c>
      <c r="P678" s="12" t="str">
        <f>_xlfn.XLOOKUP(A678,'PWQ_Hospitalisation Details (2)'!A:A,'PWQ_Hospitalisation Details (2)'!I:I,"Not Found")</f>
        <v>tier - 3</v>
      </c>
      <c r="Q678" s="12" t="str">
        <f>_xlfn.XLOOKUP(A678,'PWQ_Hospitalisation Details (2)'!A:A,'PWQ_Hospitalisation Details (2)'!J:J,"Not Found")</f>
        <v>R1026</v>
      </c>
      <c r="R678" s="12">
        <f>_xlfn.XLOOKUP('Healthcare-Xlookup'!A678,'PWQ_Hospitalisation Details (2)'!A:A,'PWQ_Hospitalisation Details (2)'!K:K,"Not Found")</f>
        <v>55</v>
      </c>
    </row>
    <row r="679" spans="1:18" x14ac:dyDescent="0.35">
      <c r="A679" s="12" t="s">
        <v>1693</v>
      </c>
      <c r="B679" s="12" t="str">
        <f>_xlfn.XLOOKUP(A679,Customer_Names[Customer ID],Customer_Names[First Name],"Not Found")</f>
        <v xml:space="preserve">  Margaret E</v>
      </c>
      <c r="C679" s="12" t="str">
        <f>_xlfn.XLOOKUP(A679,Customer_Names[Customer ID],Customer_Names[last Name],"Not Found")</f>
        <v>Muhly</v>
      </c>
      <c r="D679" s="22">
        <f>_xlfn.XLOOKUP('Healthcare-Xlookup'!A679,'PWQ_Medical Examinations (2)'!A:A,'PWQ_Medical Examinations (2)'!B:B,"Not Found")</f>
        <v>53.48</v>
      </c>
      <c r="E679" s="13" t="str">
        <f>_xlfn.XLOOKUP(A679,'PWQ_Medical Examinations (2)'!A:A,'PWQ_Medical Examinations (2)'!C:C,"Not Found")</f>
        <v>Obesity</v>
      </c>
      <c r="F679" s="12">
        <f>_xlfn.XLOOKUP(A679,'PWQ_Medical Examinations (2)'!A:A,'PWQ_Medical Examinations (2)'!D:D,"Not Found")</f>
        <v>5.64</v>
      </c>
      <c r="G679" s="12" t="str">
        <f>_xlfn.XLOOKUP('Healthcare-Xlookup'!A679,'PWQ_Medical Examinations (2)'!A:A,'PWQ_Medical Examinations (2)'!J:J,"Not Found")</f>
        <v>Normal</v>
      </c>
      <c r="H679" s="12" t="str">
        <f>_xlfn.XLOOKUP(A679,'PWQ_Medical Examinations (2)'!A:A,'PWQ_Medical Examinations (2)'!E:E,"Not Found")</f>
        <v>No</v>
      </c>
      <c r="I679" s="12" t="str">
        <f>_xlfn.XLOOKUP(A679,'PWQ_Medical Examinations (2)'!A:A,'PWQ_Medical Examinations (2)'!F:F,"Not Found")</f>
        <v>No</v>
      </c>
      <c r="J679" s="12" t="str">
        <f>_xlfn.XLOOKUP(A679,'PWQ_Medical Examinations (2)'!A:A,'PWQ_Medical Examinations (2)'!G:G,"Not Found")</f>
        <v>No</v>
      </c>
      <c r="K679" s="13">
        <f>_xlfn.XLOOKUP('Healthcare-Xlookup'!A679,'PWQ_Medical Examinations (2)'!A:A,'PWQ_Medical Examinations (2)'!H:H,"Not Found")</f>
        <v>0</v>
      </c>
      <c r="L679" s="13" t="str">
        <f>_xlfn.XLOOKUP(A679,'PWQ_Medical Examinations (2)'!A:A,'PWQ_Medical Examinations (2)'!I:I,"Not Found")</f>
        <v>No</v>
      </c>
      <c r="M679" s="14">
        <f>_xlfn.XLOOKUP(A679,'PWQ_Hospitalisation Details (2)'!A:A,'PWQ_Hospitalisation Details (2)'!E:E,"Not Found")</f>
        <v>33471</v>
      </c>
      <c r="N679" s="15">
        <f>_xlfn.XLOOKUP(A679,'PWQ_Hospitalisation Details (2)'!A:A,'PWQ_Hospitalisation Details (2)'!G:G,"Not Found")</f>
        <v>14630.52</v>
      </c>
      <c r="O679" s="12" t="str">
        <f>_xlfn.XLOOKUP(A679,'PWQ_Hospitalisation Details (2)'!A:A,'PWQ_Hospitalisation Details (2)'!H:H,"Not Found")</f>
        <v>tier - 2</v>
      </c>
      <c r="P679" s="12" t="str">
        <f>_xlfn.XLOOKUP(A679,'PWQ_Hospitalisation Details (2)'!A:A,'PWQ_Hospitalisation Details (2)'!I:I,"Not Found")</f>
        <v>tier - 3</v>
      </c>
      <c r="Q679" s="12" t="str">
        <f>_xlfn.XLOOKUP(A679,'PWQ_Hospitalisation Details (2)'!A:A,'PWQ_Hospitalisation Details (2)'!J:J,"Not Found")</f>
        <v>R1011</v>
      </c>
      <c r="R679" s="12">
        <f>_xlfn.XLOOKUP('Healthcare-Xlookup'!A679,'PWQ_Hospitalisation Details (2)'!A:A,'PWQ_Hospitalisation Details (2)'!K:K,"Not Found")</f>
        <v>31</v>
      </c>
    </row>
    <row r="680" spans="1:18" x14ac:dyDescent="0.35">
      <c r="A680" s="12" t="s">
        <v>1692</v>
      </c>
      <c r="B680" s="12" t="str">
        <f>_xlfn.XLOOKUP(A680,Customer_Names[Customer ID],Customer_Names[First Name],"Not Found")</f>
        <v xml:space="preserve">  Mario J</v>
      </c>
      <c r="C680" s="12" t="str">
        <f>_xlfn.XLOOKUP(A680,Customer_Names[Customer ID],Customer_Names[last Name],"Not Found")</f>
        <v>Lund</v>
      </c>
      <c r="D680" s="22">
        <f>_xlfn.XLOOKUP('Healthcare-Xlookup'!A680,'PWQ_Medical Examinations (2)'!A:A,'PWQ_Medical Examinations (2)'!B:B,"Not Found")</f>
        <v>35.5</v>
      </c>
      <c r="E680" s="13" t="str">
        <f>_xlfn.XLOOKUP(A680,'PWQ_Medical Examinations (2)'!A:A,'PWQ_Medical Examinations (2)'!C:C,"Not Found")</f>
        <v>Obesity</v>
      </c>
      <c r="F680" s="12">
        <f>_xlfn.XLOOKUP(A680,'PWQ_Medical Examinations (2)'!A:A,'PWQ_Medical Examinations (2)'!D:D,"Not Found")</f>
        <v>10.37</v>
      </c>
      <c r="G680" s="12" t="str">
        <f>_xlfn.XLOOKUP('Healthcare-Xlookup'!A680,'PWQ_Medical Examinations (2)'!A:A,'PWQ_Medical Examinations (2)'!J:J,"Not Found")</f>
        <v>Diabetes</v>
      </c>
      <c r="H680" s="12" t="str">
        <f>_xlfn.XLOOKUP(A680,'PWQ_Medical Examinations (2)'!A:A,'PWQ_Medical Examinations (2)'!E:E,"Not Found")</f>
        <v>No</v>
      </c>
      <c r="I680" s="12" t="str">
        <f>_xlfn.XLOOKUP(A680,'PWQ_Medical Examinations (2)'!A:A,'PWQ_Medical Examinations (2)'!F:F,"Not Found")</f>
        <v>No</v>
      </c>
      <c r="J680" s="12" t="str">
        <f>_xlfn.XLOOKUP(A680,'PWQ_Medical Examinations (2)'!A:A,'PWQ_Medical Examinations (2)'!G:G,"Not Found")</f>
        <v>No</v>
      </c>
      <c r="K680" s="13">
        <f>_xlfn.XLOOKUP('Healthcare-Xlookup'!A680,'PWQ_Medical Examinations (2)'!A:A,'PWQ_Medical Examinations (2)'!H:H,"Not Found")</f>
        <v>0</v>
      </c>
      <c r="L680" s="13" t="str">
        <f>_xlfn.XLOOKUP(A680,'PWQ_Medical Examinations (2)'!A:A,'PWQ_Medical Examinations (2)'!I:I,"Not Found")</f>
        <v>No</v>
      </c>
      <c r="M680" s="14">
        <f>_xlfn.XLOOKUP(A680,'PWQ_Hospitalisation Details (2)'!A:A,'PWQ_Hospitalisation Details (2)'!E:E,"Not Found")</f>
        <v>24054</v>
      </c>
      <c r="N680" s="15">
        <f>_xlfn.XLOOKUP(A680,'PWQ_Hospitalisation Details (2)'!A:A,'PWQ_Hospitalisation Details (2)'!G:G,"Not Found")</f>
        <v>14612.33</v>
      </c>
      <c r="O680" s="12" t="str">
        <f>_xlfn.XLOOKUP(A680,'PWQ_Hospitalisation Details (2)'!A:A,'PWQ_Hospitalisation Details (2)'!H:H,"Not Found")</f>
        <v>tier - 2</v>
      </c>
      <c r="P680" s="12" t="str">
        <f>_xlfn.XLOOKUP(A680,'PWQ_Hospitalisation Details (2)'!A:A,'PWQ_Hospitalisation Details (2)'!I:I,"Not Found")</f>
        <v>tier - 3</v>
      </c>
      <c r="Q680" s="12" t="str">
        <f>_xlfn.XLOOKUP(A680,'PWQ_Hospitalisation Details (2)'!A:A,'PWQ_Hospitalisation Details (2)'!J:J,"Not Found")</f>
        <v>R1021</v>
      </c>
      <c r="R680" s="12">
        <f>_xlfn.XLOOKUP('Healthcare-Xlookup'!A680,'PWQ_Hospitalisation Details (2)'!A:A,'PWQ_Hospitalisation Details (2)'!K:K,"Not Found")</f>
        <v>57</v>
      </c>
    </row>
    <row r="681" spans="1:18" x14ac:dyDescent="0.35">
      <c r="A681" s="12" t="s">
        <v>1691</v>
      </c>
      <c r="B681" s="12" t="str">
        <f>_xlfn.XLOOKUP(A681,Customer_Names[Customer ID],Customer_Names[First Name],"Not Found")</f>
        <v xml:space="preserve">  Peter</v>
      </c>
      <c r="C681" s="12" t="str">
        <f>_xlfn.XLOOKUP(A681,Customer_Names[Customer ID],Customer_Names[last Name],"Not Found")</f>
        <v>Battaglino</v>
      </c>
      <c r="D681" s="22">
        <f>_xlfn.XLOOKUP('Healthcare-Xlookup'!A681,'PWQ_Medical Examinations (2)'!A:A,'PWQ_Medical Examinations (2)'!B:B,"Not Found")</f>
        <v>36.979999999999997</v>
      </c>
      <c r="E681" s="13" t="str">
        <f>_xlfn.XLOOKUP(A681,'PWQ_Medical Examinations (2)'!A:A,'PWQ_Medical Examinations (2)'!C:C,"Not Found")</f>
        <v>Obesity</v>
      </c>
      <c r="F681" s="12">
        <f>_xlfn.XLOOKUP(A681,'PWQ_Medical Examinations (2)'!A:A,'PWQ_Medical Examinations (2)'!D:D,"Not Found")</f>
        <v>9.56</v>
      </c>
      <c r="G681" s="12" t="str">
        <f>_xlfn.XLOOKUP('Healthcare-Xlookup'!A681,'PWQ_Medical Examinations (2)'!A:A,'PWQ_Medical Examinations (2)'!J:J,"Not Found")</f>
        <v>Diabetes</v>
      </c>
      <c r="H681" s="12" t="str">
        <f>_xlfn.XLOOKUP(A681,'PWQ_Medical Examinations (2)'!A:A,'PWQ_Medical Examinations (2)'!E:E,"Not Found")</f>
        <v>yes</v>
      </c>
      <c r="I681" s="12" t="str">
        <f>_xlfn.XLOOKUP(A681,'PWQ_Medical Examinations (2)'!A:A,'PWQ_Medical Examinations (2)'!F:F,"Not Found")</f>
        <v>No</v>
      </c>
      <c r="J681" s="12" t="str">
        <f>_xlfn.XLOOKUP(A681,'PWQ_Medical Examinations (2)'!A:A,'PWQ_Medical Examinations (2)'!G:G,"Not Found")</f>
        <v>No</v>
      </c>
      <c r="K681" s="13">
        <f>_xlfn.XLOOKUP('Healthcare-Xlookup'!A681,'PWQ_Medical Examinations (2)'!A:A,'PWQ_Medical Examinations (2)'!H:H,"Not Found")</f>
        <v>0</v>
      </c>
      <c r="L681" s="13" t="str">
        <f>_xlfn.XLOOKUP(A681,'PWQ_Medical Examinations (2)'!A:A,'PWQ_Medical Examinations (2)'!I:I,"Not Found")</f>
        <v>No</v>
      </c>
      <c r="M681" s="14">
        <f>_xlfn.XLOOKUP(A681,'PWQ_Hospitalisation Details (2)'!A:A,'PWQ_Hospitalisation Details (2)'!E:E,"Not Found")</f>
        <v>24671</v>
      </c>
      <c r="N681" s="15">
        <f>_xlfn.XLOOKUP(A681,'PWQ_Hospitalisation Details (2)'!A:A,'PWQ_Hospitalisation Details (2)'!G:G,"Not Found")</f>
        <v>14600.62</v>
      </c>
      <c r="O681" s="12" t="str">
        <f>_xlfn.XLOOKUP(A681,'PWQ_Hospitalisation Details (2)'!A:A,'PWQ_Hospitalisation Details (2)'!H:H,"Not Found")</f>
        <v>tier - 2</v>
      </c>
      <c r="P681" s="12" t="str">
        <f>_xlfn.XLOOKUP(A681,'PWQ_Hospitalisation Details (2)'!A:A,'PWQ_Hospitalisation Details (2)'!I:I,"Not Found")</f>
        <v>tier - 3</v>
      </c>
      <c r="Q681" s="12" t="str">
        <f>_xlfn.XLOOKUP(A681,'PWQ_Hospitalisation Details (2)'!A:A,'PWQ_Hospitalisation Details (2)'!J:J,"Not Found")</f>
        <v>R1022</v>
      </c>
      <c r="R681" s="12">
        <f>_xlfn.XLOOKUP('Healthcare-Xlookup'!A681,'PWQ_Hospitalisation Details (2)'!A:A,'PWQ_Hospitalisation Details (2)'!K:K,"Not Found")</f>
        <v>55</v>
      </c>
    </row>
    <row r="682" spans="1:18" x14ac:dyDescent="0.35">
      <c r="A682" s="12" t="s">
        <v>1690</v>
      </c>
      <c r="B682" s="12" t="str">
        <f>_xlfn.XLOOKUP(A682,Customer_Names[Customer ID],Customer_Names[First Name],"Not Found")</f>
        <v xml:space="preserve">  Carolina</v>
      </c>
      <c r="C682" s="12" t="str">
        <f>_xlfn.XLOOKUP(A682,Customer_Names[Customer ID],Customer_Names[last Name],"Not Found")</f>
        <v>Pena</v>
      </c>
      <c r="D682" s="22">
        <f>_xlfn.XLOOKUP('Healthcare-Xlookup'!A682,'PWQ_Medical Examinations (2)'!A:A,'PWQ_Medical Examinations (2)'!B:B,"Not Found")</f>
        <v>32.395000000000003</v>
      </c>
      <c r="E682" s="13" t="str">
        <f>_xlfn.XLOOKUP(A682,'PWQ_Medical Examinations (2)'!A:A,'PWQ_Medical Examinations (2)'!C:C,"Not Found")</f>
        <v>Obesity</v>
      </c>
      <c r="F682" s="12">
        <f>_xlfn.XLOOKUP(A682,'PWQ_Medical Examinations (2)'!A:A,'PWQ_Medical Examinations (2)'!D:D,"Not Found")</f>
        <v>8.23</v>
      </c>
      <c r="G682" s="12" t="str">
        <f>_xlfn.XLOOKUP('Healthcare-Xlookup'!A682,'PWQ_Medical Examinations (2)'!A:A,'PWQ_Medical Examinations (2)'!J:J,"Not Found")</f>
        <v>Diabetes</v>
      </c>
      <c r="H682" s="12" t="str">
        <f>_xlfn.XLOOKUP(A682,'PWQ_Medical Examinations (2)'!A:A,'PWQ_Medical Examinations (2)'!E:E,"Not Found")</f>
        <v>yes</v>
      </c>
      <c r="I682" s="12" t="str">
        <f>_xlfn.XLOOKUP(A682,'PWQ_Medical Examinations (2)'!A:A,'PWQ_Medical Examinations (2)'!F:F,"Not Found")</f>
        <v>No</v>
      </c>
      <c r="J682" s="12" t="str">
        <f>_xlfn.XLOOKUP(A682,'PWQ_Medical Examinations (2)'!A:A,'PWQ_Medical Examinations (2)'!G:G,"Not Found")</f>
        <v>Yes</v>
      </c>
      <c r="K682" s="13">
        <f>_xlfn.XLOOKUP('Healthcare-Xlookup'!A682,'PWQ_Medical Examinations (2)'!A:A,'PWQ_Medical Examinations (2)'!H:H,"Not Found")</f>
        <v>1</v>
      </c>
      <c r="L682" s="13" t="str">
        <f>_xlfn.XLOOKUP(A682,'PWQ_Medical Examinations (2)'!A:A,'PWQ_Medical Examinations (2)'!I:I,"Not Found")</f>
        <v>No</v>
      </c>
      <c r="M682" s="14">
        <f>_xlfn.XLOOKUP(A682,'PWQ_Hospitalisation Details (2)'!A:A,'PWQ_Hospitalisation Details (2)'!E:E,"Not Found")</f>
        <v>23298</v>
      </c>
      <c r="N682" s="15">
        <f>_xlfn.XLOOKUP(A682,'PWQ_Hospitalisation Details (2)'!A:A,'PWQ_Hospitalisation Details (2)'!G:G,"Not Found")</f>
        <v>14590.63</v>
      </c>
      <c r="O682" s="12" t="str">
        <f>_xlfn.XLOOKUP(A682,'PWQ_Hospitalisation Details (2)'!A:A,'PWQ_Hospitalisation Details (2)'!H:H,"Not Found")</f>
        <v>tier - 2</v>
      </c>
      <c r="P682" s="12" t="str">
        <f>_xlfn.XLOOKUP(A682,'PWQ_Hospitalisation Details (2)'!A:A,'PWQ_Hospitalisation Details (2)'!I:I,"Not Found")</f>
        <v>tier - 1</v>
      </c>
      <c r="Q682" s="12" t="str">
        <f>_xlfn.XLOOKUP(A682,'PWQ_Hospitalisation Details (2)'!A:A,'PWQ_Hospitalisation Details (2)'!J:J,"Not Found")</f>
        <v>R1024</v>
      </c>
      <c r="R682" s="12">
        <f>_xlfn.XLOOKUP('Healthcare-Xlookup'!A682,'PWQ_Hospitalisation Details (2)'!A:A,'PWQ_Hospitalisation Details (2)'!K:K,"Not Found")</f>
        <v>59</v>
      </c>
    </row>
    <row r="683" spans="1:18" x14ac:dyDescent="0.35">
      <c r="A683" s="12" t="s">
        <v>1689</v>
      </c>
      <c r="B683" s="12" t="str">
        <f>_xlfn.XLOOKUP(A683,Customer_Names[Customer ID],Customer_Names[First Name],"Not Found")</f>
        <v>s  Jenny K</v>
      </c>
      <c r="C683" s="12" t="str">
        <f>_xlfn.XLOOKUP(A683,Customer_Names[Customer ID],Customer_Names[last Name],"Not Found")</f>
        <v>Thomason</v>
      </c>
      <c r="D683" s="22">
        <f>_xlfn.XLOOKUP('Healthcare-Xlookup'!A683,'PWQ_Medical Examinations (2)'!A:A,'PWQ_Medical Examinations (2)'!B:B,"Not Found")</f>
        <v>32.729999999999997</v>
      </c>
      <c r="E683" s="13" t="str">
        <f>_xlfn.XLOOKUP(A683,'PWQ_Medical Examinations (2)'!A:A,'PWQ_Medical Examinations (2)'!C:C,"Not Found")</f>
        <v>Obesity</v>
      </c>
      <c r="F683" s="12">
        <f>_xlfn.XLOOKUP(A683,'PWQ_Medical Examinations (2)'!A:A,'PWQ_Medical Examinations (2)'!D:D,"Not Found")</f>
        <v>7.03</v>
      </c>
      <c r="G683" s="12" t="str">
        <f>_xlfn.XLOOKUP('Healthcare-Xlookup'!A683,'PWQ_Medical Examinations (2)'!A:A,'PWQ_Medical Examinations (2)'!J:J,"Not Found")</f>
        <v>Diabetes</v>
      </c>
      <c r="H683" s="12" t="str">
        <f>_xlfn.XLOOKUP(A683,'PWQ_Medical Examinations (2)'!A:A,'PWQ_Medical Examinations (2)'!E:E,"Not Found")</f>
        <v>No</v>
      </c>
      <c r="I683" s="12" t="str">
        <f>_xlfn.XLOOKUP(A683,'PWQ_Medical Examinations (2)'!A:A,'PWQ_Medical Examinations (2)'!F:F,"Not Found")</f>
        <v>No</v>
      </c>
      <c r="J683" s="12" t="str">
        <f>_xlfn.XLOOKUP(A683,'PWQ_Medical Examinations (2)'!A:A,'PWQ_Medical Examinations (2)'!G:G,"Not Found")</f>
        <v>No</v>
      </c>
      <c r="K683" s="13">
        <f>_xlfn.XLOOKUP('Healthcare-Xlookup'!A683,'PWQ_Medical Examinations (2)'!A:A,'PWQ_Medical Examinations (2)'!H:H,"Not Found")</f>
        <v>0</v>
      </c>
      <c r="L683" s="13" t="str">
        <f>_xlfn.XLOOKUP(A683,'PWQ_Medical Examinations (2)'!A:A,'PWQ_Medical Examinations (2)'!I:I,"Not Found")</f>
        <v>No</v>
      </c>
      <c r="M683" s="14">
        <f>_xlfn.XLOOKUP(A683,'PWQ_Hospitalisation Details (2)'!A:A,'PWQ_Hospitalisation Details (2)'!E:E,"Not Found")</f>
        <v>22983</v>
      </c>
      <c r="N683" s="15">
        <f>_xlfn.XLOOKUP(A683,'PWQ_Hospitalisation Details (2)'!A:A,'PWQ_Hospitalisation Details (2)'!G:G,"Not Found")</f>
        <v>14574.64</v>
      </c>
      <c r="O683" s="12" t="str">
        <f>_xlfn.XLOOKUP(A683,'PWQ_Hospitalisation Details (2)'!A:A,'PWQ_Hospitalisation Details (2)'!H:H,"Not Found")</f>
        <v>tier - 2</v>
      </c>
      <c r="P683" s="12" t="str">
        <f>_xlfn.XLOOKUP(A683,'PWQ_Hospitalisation Details (2)'!A:A,'PWQ_Hospitalisation Details (2)'!I:I,"Not Found")</f>
        <v>tier - 1</v>
      </c>
      <c r="Q683" s="12" t="str">
        <f>_xlfn.XLOOKUP(A683,'PWQ_Hospitalisation Details (2)'!A:A,'PWQ_Hospitalisation Details (2)'!J:J,"Not Found")</f>
        <v>R1025</v>
      </c>
      <c r="R683" s="12">
        <f>_xlfn.XLOOKUP('Healthcare-Xlookup'!A683,'PWQ_Hospitalisation Details (2)'!A:A,'PWQ_Hospitalisation Details (2)'!K:K,"Not Found")</f>
        <v>60</v>
      </c>
    </row>
    <row r="684" spans="1:18" x14ac:dyDescent="0.35">
      <c r="A684" s="12" t="s">
        <v>1688</v>
      </c>
      <c r="B684" s="12" t="str">
        <f>_xlfn.XLOOKUP(A684,Customer_Names[Customer ID],Customer_Names[First Name],"Not Found")</f>
        <v xml:space="preserve">  Jessica</v>
      </c>
      <c r="C684" s="12" t="str">
        <f>_xlfn.XLOOKUP(A684,Customer_Names[Customer ID],Customer_Names[last Name],"Not Found")</f>
        <v>Hancox</v>
      </c>
      <c r="D684" s="22">
        <f>_xlfn.XLOOKUP('Healthcare-Xlookup'!A684,'PWQ_Medical Examinations (2)'!A:A,'PWQ_Medical Examinations (2)'!B:B,"Not Found")</f>
        <v>20.52</v>
      </c>
      <c r="E684" s="13" t="str">
        <f>_xlfn.XLOOKUP(A684,'PWQ_Medical Examinations (2)'!A:A,'PWQ_Medical Examinations (2)'!C:C,"Not Found")</f>
        <v>Normal Weight</v>
      </c>
      <c r="F684" s="12">
        <f>_xlfn.XLOOKUP(A684,'PWQ_Medical Examinations (2)'!A:A,'PWQ_Medical Examinations (2)'!D:D,"Not Found")</f>
        <v>5.45</v>
      </c>
      <c r="G684" s="12" t="str">
        <f>_xlfn.XLOOKUP('Healthcare-Xlookup'!A684,'PWQ_Medical Examinations (2)'!A:A,'PWQ_Medical Examinations (2)'!J:J,"Not Found")</f>
        <v>Normal</v>
      </c>
      <c r="H684" s="12" t="str">
        <f>_xlfn.XLOOKUP(A684,'PWQ_Medical Examinations (2)'!A:A,'PWQ_Medical Examinations (2)'!E:E,"Not Found")</f>
        <v>No</v>
      </c>
      <c r="I684" s="12" t="str">
        <f>_xlfn.XLOOKUP(A684,'PWQ_Medical Examinations (2)'!A:A,'PWQ_Medical Examinations (2)'!F:F,"Not Found")</f>
        <v>No</v>
      </c>
      <c r="J684" s="12" t="str">
        <f>_xlfn.XLOOKUP(A684,'PWQ_Medical Examinations (2)'!A:A,'PWQ_Medical Examinations (2)'!G:G,"Not Found")</f>
        <v>No</v>
      </c>
      <c r="K684" s="13">
        <f>_xlfn.XLOOKUP('Healthcare-Xlookup'!A684,'PWQ_Medical Examinations (2)'!A:A,'PWQ_Medical Examinations (2)'!H:H,"Not Found")</f>
        <v>1</v>
      </c>
      <c r="L684" s="13" t="str">
        <f>_xlfn.XLOOKUP(A684,'PWQ_Medical Examinations (2)'!A:A,'PWQ_Medical Examinations (2)'!I:I,"Not Found")</f>
        <v>yes</v>
      </c>
      <c r="M684" s="14">
        <f>_xlfn.XLOOKUP(A684,'PWQ_Hospitalisation Details (2)'!A:A,'PWQ_Hospitalisation Details (2)'!E:E,"Not Found")</f>
        <v>36050</v>
      </c>
      <c r="N684" s="15">
        <f>_xlfn.XLOOKUP(A684,'PWQ_Hospitalisation Details (2)'!A:A,'PWQ_Hospitalisation Details (2)'!G:G,"Not Found")</f>
        <v>14571.89</v>
      </c>
      <c r="O684" s="12" t="str">
        <f>_xlfn.XLOOKUP(A684,'PWQ_Hospitalisation Details (2)'!A:A,'PWQ_Hospitalisation Details (2)'!H:H,"Not Found")</f>
        <v>tier - 2</v>
      </c>
      <c r="P684" s="12" t="str">
        <f>_xlfn.XLOOKUP(A684,'PWQ_Hospitalisation Details (2)'!A:A,'PWQ_Hospitalisation Details (2)'!I:I,"Not Found")</f>
        <v>tier - 1</v>
      </c>
      <c r="Q684" s="12" t="str">
        <f>_xlfn.XLOOKUP(A684,'PWQ_Hospitalisation Details (2)'!A:A,'PWQ_Hospitalisation Details (2)'!J:J,"Not Found")</f>
        <v>R1024</v>
      </c>
      <c r="R684" s="12">
        <f>_xlfn.XLOOKUP('Healthcare-Xlookup'!A684,'PWQ_Hospitalisation Details (2)'!A:A,'PWQ_Hospitalisation Details (2)'!K:K,"Not Found")</f>
        <v>24</v>
      </c>
    </row>
    <row r="685" spans="1:18" x14ac:dyDescent="0.35">
      <c r="A685" s="12" t="s">
        <v>1687</v>
      </c>
      <c r="B685" s="12" t="str">
        <f>_xlfn.XLOOKUP(A685,Customer_Names[Customer ID],Customer_Names[First Name],"Not Found")</f>
        <v xml:space="preserve">  Kimberly D</v>
      </c>
      <c r="C685" s="12" t="str">
        <f>_xlfn.XLOOKUP(A685,Customer_Names[Customer ID],Customer_Names[last Name],"Not Found")</f>
        <v>Canarecci</v>
      </c>
      <c r="D685" s="22">
        <f>_xlfn.XLOOKUP('Healthcare-Xlookup'!A685,'PWQ_Medical Examinations (2)'!A:A,'PWQ_Medical Examinations (2)'!B:B,"Not Found")</f>
        <v>51.72</v>
      </c>
      <c r="E685" s="13" t="str">
        <f>_xlfn.XLOOKUP(A685,'PWQ_Medical Examinations (2)'!A:A,'PWQ_Medical Examinations (2)'!C:C,"Not Found")</f>
        <v>Obesity</v>
      </c>
      <c r="F685" s="12">
        <f>_xlfn.XLOOKUP(A685,'PWQ_Medical Examinations (2)'!A:A,'PWQ_Medical Examinations (2)'!D:D,"Not Found")</f>
        <v>5.76</v>
      </c>
      <c r="G685" s="12" t="str">
        <f>_xlfn.XLOOKUP('Healthcare-Xlookup'!A685,'PWQ_Medical Examinations (2)'!A:A,'PWQ_Medical Examinations (2)'!J:J,"Not Found")</f>
        <v>Prediabetes</v>
      </c>
      <c r="H685" s="12" t="str">
        <f>_xlfn.XLOOKUP(A685,'PWQ_Medical Examinations (2)'!A:A,'PWQ_Medical Examinations (2)'!E:E,"Not Found")</f>
        <v>No</v>
      </c>
      <c r="I685" s="12" t="str">
        <f>_xlfn.XLOOKUP(A685,'PWQ_Medical Examinations (2)'!A:A,'PWQ_Medical Examinations (2)'!F:F,"Not Found")</f>
        <v>No</v>
      </c>
      <c r="J685" s="12" t="str">
        <f>_xlfn.XLOOKUP(A685,'PWQ_Medical Examinations (2)'!A:A,'PWQ_Medical Examinations (2)'!G:G,"Not Found")</f>
        <v>No</v>
      </c>
      <c r="K685" s="13">
        <f>_xlfn.XLOOKUP('Healthcare-Xlookup'!A685,'PWQ_Medical Examinations (2)'!A:A,'PWQ_Medical Examinations (2)'!H:H,"Not Found")</f>
        <v>0</v>
      </c>
      <c r="L685" s="13" t="str">
        <f>_xlfn.XLOOKUP(A685,'PWQ_Medical Examinations (2)'!A:A,'PWQ_Medical Examinations (2)'!I:I,"Not Found")</f>
        <v>No</v>
      </c>
      <c r="M685" s="14">
        <f>_xlfn.XLOOKUP(A685,'PWQ_Hospitalisation Details (2)'!A:A,'PWQ_Hospitalisation Details (2)'!E:E,"Not Found")</f>
        <v>32703</v>
      </c>
      <c r="N685" s="15">
        <f>_xlfn.XLOOKUP(A685,'PWQ_Hospitalisation Details (2)'!A:A,'PWQ_Hospitalisation Details (2)'!G:G,"Not Found")</f>
        <v>14547.26</v>
      </c>
      <c r="O685" s="12" t="str">
        <f>_xlfn.XLOOKUP(A685,'PWQ_Hospitalisation Details (2)'!A:A,'PWQ_Hospitalisation Details (2)'!H:H,"Not Found")</f>
        <v>tier - 2</v>
      </c>
      <c r="P685" s="12" t="str">
        <f>_xlfn.XLOOKUP(A685,'PWQ_Hospitalisation Details (2)'!A:A,'PWQ_Hospitalisation Details (2)'!I:I,"Not Found")</f>
        <v>tier - 3</v>
      </c>
      <c r="Q685" s="12" t="str">
        <f>_xlfn.XLOOKUP(A685,'PWQ_Hospitalisation Details (2)'!A:A,'PWQ_Hospitalisation Details (2)'!J:J,"Not Found")</f>
        <v>R1011</v>
      </c>
      <c r="R685" s="12">
        <f>_xlfn.XLOOKUP('Healthcare-Xlookup'!A685,'PWQ_Hospitalisation Details (2)'!A:A,'PWQ_Hospitalisation Details (2)'!K:K,"Not Found")</f>
        <v>33</v>
      </c>
    </row>
    <row r="686" spans="1:18" x14ac:dyDescent="0.35">
      <c r="A686" s="12" t="s">
        <v>1686</v>
      </c>
      <c r="B686" s="12" t="str">
        <f>_xlfn.XLOOKUP(A686,Customer_Names[Customer ID],Customer_Names[First Name],"Not Found")</f>
        <v xml:space="preserve">  Marc-Olivier</v>
      </c>
      <c r="C686" s="12" t="str">
        <f>_xlfn.XLOOKUP(A686,Customer_Names[Customer ID],Customer_Names[last Name],"Not Found")</f>
        <v>Toupin</v>
      </c>
      <c r="D686" s="22">
        <f>_xlfn.XLOOKUP('Healthcare-Xlookup'!A686,'PWQ_Medical Examinations (2)'!A:A,'PWQ_Medical Examinations (2)'!B:B,"Not Found")</f>
        <v>50.2</v>
      </c>
      <c r="E686" s="13" t="str">
        <f>_xlfn.XLOOKUP(A686,'PWQ_Medical Examinations (2)'!A:A,'PWQ_Medical Examinations (2)'!C:C,"Not Found")</f>
        <v>Obesity</v>
      </c>
      <c r="F686" s="12">
        <f>_xlfn.XLOOKUP(A686,'PWQ_Medical Examinations (2)'!A:A,'PWQ_Medical Examinations (2)'!D:D,"Not Found")</f>
        <v>5.4</v>
      </c>
      <c r="G686" s="12" t="str">
        <f>_xlfn.XLOOKUP('Healthcare-Xlookup'!A686,'PWQ_Medical Examinations (2)'!A:A,'PWQ_Medical Examinations (2)'!J:J,"Not Found")</f>
        <v>Normal</v>
      </c>
      <c r="H686" s="12" t="str">
        <f>_xlfn.XLOOKUP(A686,'PWQ_Medical Examinations (2)'!A:A,'PWQ_Medical Examinations (2)'!E:E,"Not Found")</f>
        <v>No</v>
      </c>
      <c r="I686" s="12" t="str">
        <f>_xlfn.XLOOKUP(A686,'PWQ_Medical Examinations (2)'!A:A,'PWQ_Medical Examinations (2)'!F:F,"Not Found")</f>
        <v>No</v>
      </c>
      <c r="J686" s="12" t="str">
        <f>_xlfn.XLOOKUP(A686,'PWQ_Medical Examinations (2)'!A:A,'PWQ_Medical Examinations (2)'!G:G,"Not Found")</f>
        <v>No</v>
      </c>
      <c r="K686" s="13">
        <f>_xlfn.XLOOKUP('Healthcare-Xlookup'!A686,'PWQ_Medical Examinations (2)'!A:A,'PWQ_Medical Examinations (2)'!H:H,"Not Found")</f>
        <v>0</v>
      </c>
      <c r="L686" s="13" t="str">
        <f>_xlfn.XLOOKUP(A686,'PWQ_Medical Examinations (2)'!A:A,'PWQ_Medical Examinations (2)'!I:I,"Not Found")</f>
        <v>No</v>
      </c>
      <c r="M686" s="14">
        <f>_xlfn.XLOOKUP(A686,'PWQ_Hospitalisation Details (2)'!A:A,'PWQ_Hospitalisation Details (2)'!E:E,"Not Found")</f>
        <v>32711</v>
      </c>
      <c r="N686" s="15">
        <f>_xlfn.XLOOKUP(A686,'PWQ_Hospitalisation Details (2)'!A:A,'PWQ_Hospitalisation Details (2)'!G:G,"Not Found")</f>
        <v>14507.46</v>
      </c>
      <c r="O686" s="12" t="str">
        <f>_xlfn.XLOOKUP(A686,'PWQ_Hospitalisation Details (2)'!A:A,'PWQ_Hospitalisation Details (2)'!H:H,"Not Found")</f>
        <v>tier - 2</v>
      </c>
      <c r="P686" s="12" t="str">
        <f>_xlfn.XLOOKUP(A686,'PWQ_Hospitalisation Details (2)'!A:A,'PWQ_Hospitalisation Details (2)'!I:I,"Not Found")</f>
        <v>tier - 3</v>
      </c>
      <c r="Q686" s="12" t="str">
        <f>_xlfn.XLOOKUP(A686,'PWQ_Hospitalisation Details (2)'!A:A,'PWQ_Hospitalisation Details (2)'!J:J,"Not Found")</f>
        <v>R1012</v>
      </c>
      <c r="R686" s="12">
        <f>_xlfn.XLOOKUP('Healthcare-Xlookup'!A686,'PWQ_Hospitalisation Details (2)'!A:A,'PWQ_Hospitalisation Details (2)'!K:K,"Not Found")</f>
        <v>33</v>
      </c>
    </row>
    <row r="687" spans="1:18" x14ac:dyDescent="0.35">
      <c r="A687" s="12" t="s">
        <v>1685</v>
      </c>
      <c r="B687" s="12" t="str">
        <f>_xlfn.XLOOKUP(A687,Customer_Names[Customer ID],Customer_Names[First Name],"Not Found")</f>
        <v xml:space="preserve">  Russell J</v>
      </c>
      <c r="C687" s="12" t="str">
        <f>_xlfn.XLOOKUP(A687,Customer_Names[Customer ID],Customer_Names[last Name],"Not Found")</f>
        <v>Mulley</v>
      </c>
      <c r="D687" s="22">
        <f>_xlfn.XLOOKUP('Healthcare-Xlookup'!A687,'PWQ_Medical Examinations (2)'!A:A,'PWQ_Medical Examinations (2)'!B:B,"Not Found")</f>
        <v>25.52</v>
      </c>
      <c r="E687" s="13" t="str">
        <f>_xlfn.XLOOKUP(A687,'PWQ_Medical Examinations (2)'!A:A,'PWQ_Medical Examinations (2)'!C:C,"Not Found")</f>
        <v>Over weight</v>
      </c>
      <c r="F687" s="12">
        <f>_xlfn.XLOOKUP(A687,'PWQ_Medical Examinations (2)'!A:A,'PWQ_Medical Examinations (2)'!D:D,"Not Found")</f>
        <v>6.35</v>
      </c>
      <c r="G687" s="12" t="str">
        <f>_xlfn.XLOOKUP('Healthcare-Xlookup'!A687,'PWQ_Medical Examinations (2)'!A:A,'PWQ_Medical Examinations (2)'!J:J,"Not Found")</f>
        <v>Prediabetes</v>
      </c>
      <c r="H687" s="12" t="str">
        <f>_xlfn.XLOOKUP(A687,'PWQ_Medical Examinations (2)'!A:A,'PWQ_Medical Examinations (2)'!E:E,"Not Found")</f>
        <v>No</v>
      </c>
      <c r="I687" s="12" t="str">
        <f>_xlfn.XLOOKUP(A687,'PWQ_Medical Examinations (2)'!A:A,'PWQ_Medical Examinations (2)'!F:F,"Not Found")</f>
        <v>No</v>
      </c>
      <c r="J687" s="12" t="str">
        <f>_xlfn.XLOOKUP(A687,'PWQ_Medical Examinations (2)'!A:A,'PWQ_Medical Examinations (2)'!G:G,"Not Found")</f>
        <v>Yes</v>
      </c>
      <c r="K687" s="13">
        <f>_xlfn.XLOOKUP('Healthcare-Xlookup'!A687,'PWQ_Medical Examinations (2)'!A:A,'PWQ_Medical Examinations (2)'!H:H,"Not Found")</f>
        <v>1</v>
      </c>
      <c r="L687" s="13" t="str">
        <f>_xlfn.XLOOKUP(A687,'PWQ_Medical Examinations (2)'!A:A,'PWQ_Medical Examinations (2)'!I:I,"Not Found")</f>
        <v>No</v>
      </c>
      <c r="M687" s="14">
        <f>_xlfn.XLOOKUP(A687,'PWQ_Hospitalisation Details (2)'!A:A,'PWQ_Hospitalisation Details (2)'!E:E,"Not Found")</f>
        <v>29148</v>
      </c>
      <c r="N687" s="15">
        <f>_xlfn.XLOOKUP(A687,'PWQ_Hospitalisation Details (2)'!A:A,'PWQ_Hospitalisation Details (2)'!G:G,"Not Found")</f>
        <v>14478.33</v>
      </c>
      <c r="O687" s="12" t="str">
        <f>_xlfn.XLOOKUP(A687,'PWQ_Hospitalisation Details (2)'!A:A,'PWQ_Hospitalisation Details (2)'!H:H,"Not Found")</f>
        <v>tier - 2</v>
      </c>
      <c r="P687" s="12" t="str">
        <f>_xlfn.XLOOKUP(A687,'PWQ_Hospitalisation Details (2)'!A:A,'PWQ_Hospitalisation Details (2)'!I:I,"Not Found")</f>
        <v>tier - 2</v>
      </c>
      <c r="Q687" s="12" t="str">
        <f>_xlfn.XLOOKUP(A687,'PWQ_Hospitalisation Details (2)'!A:A,'PWQ_Hospitalisation Details (2)'!J:J,"Not Found")</f>
        <v>R1013</v>
      </c>
      <c r="R687" s="12">
        <f>_xlfn.XLOOKUP('Healthcare-Xlookup'!A687,'PWQ_Hospitalisation Details (2)'!A:A,'PWQ_Hospitalisation Details (2)'!K:K,"Not Found")</f>
        <v>43</v>
      </c>
    </row>
    <row r="688" spans="1:18" x14ac:dyDescent="0.35">
      <c r="A688" s="12" t="s">
        <v>1684</v>
      </c>
      <c r="B688" s="12" t="str">
        <f>_xlfn.XLOOKUP(A688,Customer_Names[Customer ID],Customer_Names[First Name],"Not Found")</f>
        <v xml:space="preserve">  Karine</v>
      </c>
      <c r="C688" s="12" t="str">
        <f>_xlfn.XLOOKUP(A688,Customer_Names[Customer ID],Customer_Names[last Name],"Not Found")</f>
        <v>Parry</v>
      </c>
      <c r="D688" s="22">
        <f>_xlfn.XLOOKUP('Healthcare-Xlookup'!A688,'PWQ_Medical Examinations (2)'!A:A,'PWQ_Medical Examinations (2)'!B:B,"Not Found")</f>
        <v>35.200000000000003</v>
      </c>
      <c r="E688" s="13" t="str">
        <f>_xlfn.XLOOKUP(A688,'PWQ_Medical Examinations (2)'!A:A,'PWQ_Medical Examinations (2)'!C:C,"Not Found")</f>
        <v>Obesity</v>
      </c>
      <c r="F688" s="12">
        <f>_xlfn.XLOOKUP(A688,'PWQ_Medical Examinations (2)'!A:A,'PWQ_Medical Examinations (2)'!D:D,"Not Found")</f>
        <v>6.26</v>
      </c>
      <c r="G688" s="12" t="str">
        <f>_xlfn.XLOOKUP('Healthcare-Xlookup'!A688,'PWQ_Medical Examinations (2)'!A:A,'PWQ_Medical Examinations (2)'!J:J,"Not Found")</f>
        <v>Prediabetes</v>
      </c>
      <c r="H688" s="12" t="str">
        <f>_xlfn.XLOOKUP(A688,'PWQ_Medical Examinations (2)'!A:A,'PWQ_Medical Examinations (2)'!E:E,"Not Found")</f>
        <v>yes</v>
      </c>
      <c r="I688" s="12" t="str">
        <f>_xlfn.XLOOKUP(A688,'PWQ_Medical Examinations (2)'!A:A,'PWQ_Medical Examinations (2)'!F:F,"Not Found")</f>
        <v>No</v>
      </c>
      <c r="J688" s="12" t="str">
        <f>_xlfn.XLOOKUP(A688,'PWQ_Medical Examinations (2)'!A:A,'PWQ_Medical Examinations (2)'!G:G,"Not Found")</f>
        <v>No</v>
      </c>
      <c r="K688" s="13">
        <f>_xlfn.XLOOKUP('Healthcare-Xlookup'!A688,'PWQ_Medical Examinations (2)'!A:A,'PWQ_Medical Examinations (2)'!H:H,"Not Found")</f>
        <v>2</v>
      </c>
      <c r="L688" s="13" t="str">
        <f>_xlfn.XLOOKUP(A688,'PWQ_Medical Examinations (2)'!A:A,'PWQ_Medical Examinations (2)'!I:I,"Not Found")</f>
        <v>No</v>
      </c>
      <c r="M688" s="14">
        <f>_xlfn.XLOOKUP(A688,'PWQ_Hospitalisation Details (2)'!A:A,'PWQ_Hospitalisation Details (2)'!E:E,"Not Found")</f>
        <v>21874</v>
      </c>
      <c r="N688" s="15">
        <f>_xlfn.XLOOKUP(A688,'PWQ_Hospitalisation Details (2)'!A:A,'PWQ_Hospitalisation Details (2)'!G:G,"Not Found")</f>
        <v>14474.68</v>
      </c>
      <c r="O688" s="12" t="str">
        <f>_xlfn.XLOOKUP(A688,'PWQ_Hospitalisation Details (2)'!A:A,'PWQ_Hospitalisation Details (2)'!H:H,"Not Found")</f>
        <v>tier - 2</v>
      </c>
      <c r="P688" s="12" t="str">
        <f>_xlfn.XLOOKUP(A688,'PWQ_Hospitalisation Details (2)'!A:A,'PWQ_Hospitalisation Details (2)'!I:I,"Not Found")</f>
        <v>tier - 2</v>
      </c>
      <c r="Q688" s="12" t="str">
        <f>_xlfn.XLOOKUP(A688,'PWQ_Hospitalisation Details (2)'!A:A,'PWQ_Hospitalisation Details (2)'!J:J,"Not Found")</f>
        <v>R1013</v>
      </c>
      <c r="R688" s="12">
        <f>_xlfn.XLOOKUP('Healthcare-Xlookup'!A688,'PWQ_Hospitalisation Details (2)'!A:A,'PWQ_Hospitalisation Details (2)'!K:K,"Not Found")</f>
        <v>63</v>
      </c>
    </row>
    <row r="689" spans="1:18" x14ac:dyDescent="0.35">
      <c r="A689" s="12" t="s">
        <v>1683</v>
      </c>
      <c r="B689" s="12" t="str">
        <f>_xlfn.XLOOKUP(A689,Customer_Names[Customer ID],Customer_Names[First Name],"Not Found")</f>
        <v xml:space="preserve">  Cheryl</v>
      </c>
      <c r="C689" s="12" t="str">
        <f>_xlfn.XLOOKUP(A689,Customer_Names[Customer ID],Customer_Names[last Name],"Not Found")</f>
        <v>Mason Cox</v>
      </c>
      <c r="D689" s="22">
        <f>_xlfn.XLOOKUP('Healthcare-Xlookup'!A689,'PWQ_Medical Examinations (2)'!A:A,'PWQ_Medical Examinations (2)'!B:B,"Not Found")</f>
        <v>41.26</v>
      </c>
      <c r="E689" s="13" t="str">
        <f>_xlfn.XLOOKUP(A689,'PWQ_Medical Examinations (2)'!A:A,'PWQ_Medical Examinations (2)'!C:C,"Not Found")</f>
        <v>Obesity</v>
      </c>
      <c r="F689" s="12">
        <f>_xlfn.XLOOKUP(A689,'PWQ_Medical Examinations (2)'!A:A,'PWQ_Medical Examinations (2)'!D:D,"Not Found")</f>
        <v>5.97</v>
      </c>
      <c r="G689" s="12" t="str">
        <f>_xlfn.XLOOKUP('Healthcare-Xlookup'!A689,'PWQ_Medical Examinations (2)'!A:A,'PWQ_Medical Examinations (2)'!J:J,"Not Found")</f>
        <v>Prediabetes</v>
      </c>
      <c r="H689" s="12" t="str">
        <f>_xlfn.XLOOKUP(A689,'PWQ_Medical Examinations (2)'!A:A,'PWQ_Medical Examinations (2)'!E:E,"Not Found")</f>
        <v>yes</v>
      </c>
      <c r="I689" s="12" t="str">
        <f>_xlfn.XLOOKUP(A689,'PWQ_Medical Examinations (2)'!A:A,'PWQ_Medical Examinations (2)'!F:F,"Not Found")</f>
        <v>No</v>
      </c>
      <c r="J689" s="12" t="str">
        <f>_xlfn.XLOOKUP(A689,'PWQ_Medical Examinations (2)'!A:A,'PWQ_Medical Examinations (2)'!G:G,"Not Found")</f>
        <v>No</v>
      </c>
      <c r="K689" s="13">
        <f>_xlfn.XLOOKUP('Healthcare-Xlookup'!A689,'PWQ_Medical Examinations (2)'!A:A,'PWQ_Medical Examinations (2)'!H:H,"Not Found")</f>
        <v>0</v>
      </c>
      <c r="L689" s="13" t="str">
        <f>_xlfn.XLOOKUP(A689,'PWQ_Medical Examinations (2)'!A:A,'PWQ_Medical Examinations (2)'!I:I,"Not Found")</f>
        <v>No</v>
      </c>
      <c r="M689" s="14">
        <f>_xlfn.XLOOKUP(A689,'PWQ_Hospitalisation Details (2)'!A:A,'PWQ_Hospitalisation Details (2)'!E:E,"Not Found")</f>
        <v>28091</v>
      </c>
      <c r="N689" s="15">
        <f>_xlfn.XLOOKUP(A689,'PWQ_Hospitalisation Details (2)'!A:A,'PWQ_Hospitalisation Details (2)'!G:G,"Not Found")</f>
        <v>14470.01</v>
      </c>
      <c r="O689" s="12" t="str">
        <f>_xlfn.XLOOKUP(A689,'PWQ_Hospitalisation Details (2)'!A:A,'PWQ_Hospitalisation Details (2)'!H:H,"Not Found")</f>
        <v>tier - 2</v>
      </c>
      <c r="P689" s="12" t="str">
        <f>_xlfn.XLOOKUP(A689,'PWQ_Hospitalisation Details (2)'!A:A,'PWQ_Hospitalisation Details (2)'!I:I,"Not Found")</f>
        <v>tier - 3</v>
      </c>
      <c r="Q689" s="12" t="str">
        <f>_xlfn.XLOOKUP(A689,'PWQ_Hospitalisation Details (2)'!A:A,'PWQ_Hospitalisation Details (2)'!J:J,"Not Found")</f>
        <v>R1012</v>
      </c>
      <c r="R689" s="12">
        <f>_xlfn.XLOOKUP('Healthcare-Xlookup'!A689,'PWQ_Hospitalisation Details (2)'!A:A,'PWQ_Hospitalisation Details (2)'!K:K,"Not Found")</f>
        <v>46</v>
      </c>
    </row>
    <row r="690" spans="1:18" x14ac:dyDescent="0.35">
      <c r="A690" s="12" t="s">
        <v>1682</v>
      </c>
      <c r="B690" s="12" t="str">
        <f>_xlfn.XLOOKUP(A690,Customer_Names[Customer ID],Customer_Names[First Name],"Not Found")</f>
        <v xml:space="preserve">  Allison M</v>
      </c>
      <c r="C690" s="12" t="str">
        <f>_xlfn.XLOOKUP(A690,Customer_Names[Customer ID],Customer_Names[last Name],"Not Found")</f>
        <v>Thompson</v>
      </c>
      <c r="D690" s="22">
        <f>_xlfn.XLOOKUP('Healthcare-Xlookup'!A690,'PWQ_Medical Examinations (2)'!A:A,'PWQ_Medical Examinations (2)'!B:B,"Not Found")</f>
        <v>17.195</v>
      </c>
      <c r="E690" s="13" t="str">
        <f>_xlfn.XLOOKUP(A690,'PWQ_Medical Examinations (2)'!A:A,'PWQ_Medical Examinations (2)'!C:C,"Not Found")</f>
        <v>Under Weight</v>
      </c>
      <c r="F690" s="12">
        <f>_xlfn.XLOOKUP(A690,'PWQ_Medical Examinations (2)'!A:A,'PWQ_Medical Examinations (2)'!D:D,"Not Found")</f>
        <v>5.29</v>
      </c>
      <c r="G690" s="12" t="str">
        <f>_xlfn.XLOOKUP('Healthcare-Xlookup'!A690,'PWQ_Medical Examinations (2)'!A:A,'PWQ_Medical Examinations (2)'!J:J,"Not Found")</f>
        <v>Normal</v>
      </c>
      <c r="H690" s="12" t="str">
        <f>_xlfn.XLOOKUP(A690,'PWQ_Medical Examinations (2)'!A:A,'PWQ_Medical Examinations (2)'!E:E,"Not Found")</f>
        <v>yes</v>
      </c>
      <c r="I690" s="12" t="str">
        <f>_xlfn.XLOOKUP(A690,'PWQ_Medical Examinations (2)'!A:A,'PWQ_Medical Examinations (2)'!F:F,"Not Found")</f>
        <v>No</v>
      </c>
      <c r="J690" s="12" t="str">
        <f>_xlfn.XLOOKUP(A690,'PWQ_Medical Examinations (2)'!A:A,'PWQ_Medical Examinations (2)'!G:G,"Not Found")</f>
        <v>No</v>
      </c>
      <c r="K690" s="13">
        <f>_xlfn.XLOOKUP('Healthcare-Xlookup'!A690,'PWQ_Medical Examinations (2)'!A:A,'PWQ_Medical Examinations (2)'!H:H,"Not Found")</f>
        <v>0</v>
      </c>
      <c r="L690" s="13" t="str">
        <f>_xlfn.XLOOKUP(A690,'PWQ_Medical Examinations (2)'!A:A,'PWQ_Medical Examinations (2)'!I:I,"Not Found")</f>
        <v>yes</v>
      </c>
      <c r="M690" s="14">
        <f>_xlfn.XLOOKUP(A690,'PWQ_Hospitalisation Details (2)'!A:A,'PWQ_Hospitalisation Details (2)'!E:E,"Not Found")</f>
        <v>35379</v>
      </c>
      <c r="N690" s="15">
        <f>_xlfn.XLOOKUP(A690,'PWQ_Hospitalisation Details (2)'!A:A,'PWQ_Hospitalisation Details (2)'!G:G,"Not Found")</f>
        <v>14455.64</v>
      </c>
      <c r="O690" s="12" t="str">
        <f>_xlfn.XLOOKUP(A690,'PWQ_Hospitalisation Details (2)'!A:A,'PWQ_Hospitalisation Details (2)'!H:H,"Not Found")</f>
        <v>tier - 2</v>
      </c>
      <c r="P690" s="12" t="str">
        <f>_xlfn.XLOOKUP(A690,'PWQ_Hospitalisation Details (2)'!A:A,'PWQ_Hospitalisation Details (2)'!I:I,"Not Found")</f>
        <v>tier - 3</v>
      </c>
      <c r="Q690" s="12" t="str">
        <f>_xlfn.XLOOKUP(A690,'PWQ_Hospitalisation Details (2)'!A:A,'PWQ_Hospitalisation Details (2)'!J:J,"Not Found")</f>
        <v>R1024</v>
      </c>
      <c r="R690" s="12">
        <f>_xlfn.XLOOKUP('Healthcare-Xlookup'!A690,'PWQ_Hospitalisation Details (2)'!A:A,'PWQ_Hospitalisation Details (2)'!K:K,"Not Found")</f>
        <v>26</v>
      </c>
    </row>
    <row r="691" spans="1:18" x14ac:dyDescent="0.35">
      <c r="A691" s="12" t="s">
        <v>1681</v>
      </c>
      <c r="B691" s="12" t="str">
        <f>_xlfn.XLOOKUP(A691,Customer_Names[Customer ID],Customer_Names[First Name],"Not Found")</f>
        <v xml:space="preserve">  Adriana</v>
      </c>
      <c r="C691" s="12" t="str">
        <f>_xlfn.XLOOKUP(A691,Customer_Names[Customer ID],Customer_Names[last Name],"Not Found")</f>
        <v>Nelson</v>
      </c>
      <c r="D691" s="22">
        <f>_xlfn.XLOOKUP('Healthcare-Xlookup'!A691,'PWQ_Medical Examinations (2)'!A:A,'PWQ_Medical Examinations (2)'!B:B,"Not Found")</f>
        <v>23.085000000000001</v>
      </c>
      <c r="E691" s="13" t="str">
        <f>_xlfn.XLOOKUP(A691,'PWQ_Medical Examinations (2)'!A:A,'PWQ_Medical Examinations (2)'!C:C,"Not Found")</f>
        <v>Normal Weight</v>
      </c>
      <c r="F691" s="12">
        <f>_xlfn.XLOOKUP(A691,'PWQ_Medical Examinations (2)'!A:A,'PWQ_Medical Examinations (2)'!D:D,"Not Found")</f>
        <v>4.2699999999999996</v>
      </c>
      <c r="G691" s="12" t="str">
        <f>_xlfn.XLOOKUP('Healthcare-Xlookup'!A691,'PWQ_Medical Examinations (2)'!A:A,'PWQ_Medical Examinations (2)'!J:J,"Not Found")</f>
        <v>Normal</v>
      </c>
      <c r="H691" s="12" t="str">
        <f>_xlfn.XLOOKUP(A691,'PWQ_Medical Examinations (2)'!A:A,'PWQ_Medical Examinations (2)'!E:E,"Not Found")</f>
        <v>yes</v>
      </c>
      <c r="I691" s="12" t="str">
        <f>_xlfn.XLOOKUP(A691,'PWQ_Medical Examinations (2)'!A:A,'PWQ_Medical Examinations (2)'!F:F,"Not Found")</f>
        <v>No</v>
      </c>
      <c r="J691" s="12" t="str">
        <f>_xlfn.XLOOKUP(A691,'PWQ_Medical Examinations (2)'!A:A,'PWQ_Medical Examinations (2)'!G:G,"Not Found")</f>
        <v>No</v>
      </c>
      <c r="K691" s="13">
        <f>_xlfn.XLOOKUP('Healthcare-Xlookup'!A691,'PWQ_Medical Examinations (2)'!A:A,'PWQ_Medical Examinations (2)'!H:H,"Not Found")</f>
        <v>2</v>
      </c>
      <c r="L691" s="13" t="str">
        <f>_xlfn.XLOOKUP(A691,'PWQ_Medical Examinations (2)'!A:A,'PWQ_Medical Examinations (2)'!I:I,"Not Found")</f>
        <v>No</v>
      </c>
      <c r="M691" s="14">
        <f>_xlfn.XLOOKUP(A691,'PWQ_Hospitalisation Details (2)'!A:A,'PWQ_Hospitalisation Details (2)'!E:E,"Not Found")</f>
        <v>21765</v>
      </c>
      <c r="N691" s="15">
        <f>_xlfn.XLOOKUP(A691,'PWQ_Hospitalisation Details (2)'!A:A,'PWQ_Hospitalisation Details (2)'!G:G,"Not Found")</f>
        <v>14451.84</v>
      </c>
      <c r="O691" s="12" t="str">
        <f>_xlfn.XLOOKUP(A691,'PWQ_Hospitalisation Details (2)'!A:A,'PWQ_Hospitalisation Details (2)'!H:H,"Not Found")</f>
        <v>tier - 2</v>
      </c>
      <c r="P691" s="12" t="str">
        <f>_xlfn.XLOOKUP(A691,'PWQ_Hospitalisation Details (2)'!A:A,'PWQ_Hospitalisation Details (2)'!I:I,"Not Found")</f>
        <v>tier - 3</v>
      </c>
      <c r="Q691" s="12" t="str">
        <f>_xlfn.XLOOKUP(A691,'PWQ_Hospitalisation Details (2)'!A:A,'PWQ_Hospitalisation Details (2)'!J:J,"Not Found")</f>
        <v>R1023</v>
      </c>
      <c r="R691" s="12">
        <f>_xlfn.XLOOKUP('Healthcare-Xlookup'!A691,'PWQ_Hospitalisation Details (2)'!A:A,'PWQ_Hospitalisation Details (2)'!K:K,"Not Found")</f>
        <v>63</v>
      </c>
    </row>
    <row r="692" spans="1:18" x14ac:dyDescent="0.35">
      <c r="A692" s="12" t="s">
        <v>1680</v>
      </c>
      <c r="B692" s="12" t="str">
        <f>_xlfn.XLOOKUP(A692,Customer_Names[Customer ID],Customer_Names[First Name],"Not Found")</f>
        <v xml:space="preserve">  Miranda J</v>
      </c>
      <c r="C692" s="12" t="str">
        <f>_xlfn.XLOOKUP(A692,Customer_Names[Customer ID],Customer_Names[last Name],"Not Found")</f>
        <v>Forte</v>
      </c>
      <c r="D692" s="22">
        <f>_xlfn.XLOOKUP('Healthcare-Xlookup'!A692,'PWQ_Medical Examinations (2)'!A:A,'PWQ_Medical Examinations (2)'!B:B,"Not Found")</f>
        <v>21.66</v>
      </c>
      <c r="E692" s="13" t="str">
        <f>_xlfn.XLOOKUP(A692,'PWQ_Medical Examinations (2)'!A:A,'PWQ_Medical Examinations (2)'!C:C,"Not Found")</f>
        <v>Normal Weight</v>
      </c>
      <c r="F692" s="12">
        <f>_xlfn.XLOOKUP(A692,'PWQ_Medical Examinations (2)'!A:A,'PWQ_Medical Examinations (2)'!D:D,"Not Found")</f>
        <v>5.2</v>
      </c>
      <c r="G692" s="12" t="str">
        <f>_xlfn.XLOOKUP('Healthcare-Xlookup'!A692,'PWQ_Medical Examinations (2)'!A:A,'PWQ_Medical Examinations (2)'!J:J,"Not Found")</f>
        <v>Normal</v>
      </c>
      <c r="H692" s="12" t="str">
        <f>_xlfn.XLOOKUP(A692,'PWQ_Medical Examinations (2)'!A:A,'PWQ_Medical Examinations (2)'!E:E,"Not Found")</f>
        <v>yes</v>
      </c>
      <c r="I692" s="12" t="str">
        <f>_xlfn.XLOOKUP(A692,'PWQ_Medical Examinations (2)'!A:A,'PWQ_Medical Examinations (2)'!F:F,"Not Found")</f>
        <v>No</v>
      </c>
      <c r="J692" s="12" t="str">
        <f>_xlfn.XLOOKUP(A692,'PWQ_Medical Examinations (2)'!A:A,'PWQ_Medical Examinations (2)'!G:G,"Not Found")</f>
        <v>No</v>
      </c>
      <c r="K692" s="13">
        <f>_xlfn.XLOOKUP('Healthcare-Xlookup'!A692,'PWQ_Medical Examinations (2)'!A:A,'PWQ_Medical Examinations (2)'!H:H,"Not Found")</f>
        <v>2</v>
      </c>
      <c r="L692" s="13" t="str">
        <f>_xlfn.XLOOKUP(A692,'PWQ_Medical Examinations (2)'!A:A,'PWQ_Medical Examinations (2)'!I:I,"Not Found")</f>
        <v>No</v>
      </c>
      <c r="M692" s="14">
        <f>_xlfn.XLOOKUP(A692,'PWQ_Hospitalisation Details (2)'!A:A,'PWQ_Hospitalisation Details (2)'!E:E,"Not Found")</f>
        <v>21730</v>
      </c>
      <c r="N692" s="15">
        <f>_xlfn.XLOOKUP(A692,'PWQ_Hospitalisation Details (2)'!A:A,'PWQ_Hospitalisation Details (2)'!G:G,"Not Found")</f>
        <v>14449.85</v>
      </c>
      <c r="O692" s="12" t="str">
        <f>_xlfn.XLOOKUP(A692,'PWQ_Hospitalisation Details (2)'!A:A,'PWQ_Hospitalisation Details (2)'!H:H,"Not Found")</f>
        <v>tier - 2</v>
      </c>
      <c r="P692" s="12" t="str">
        <f>_xlfn.XLOOKUP(A692,'PWQ_Hospitalisation Details (2)'!A:A,'PWQ_Hospitalisation Details (2)'!I:I,"Not Found")</f>
        <v>tier - 1</v>
      </c>
      <c r="Q692" s="12" t="str">
        <f>_xlfn.XLOOKUP(A692,'PWQ_Hospitalisation Details (2)'!A:A,'PWQ_Hospitalisation Details (2)'!J:J,"Not Found")</f>
        <v>R1024</v>
      </c>
      <c r="R692" s="12">
        <f>_xlfn.XLOOKUP('Healthcare-Xlookup'!A692,'PWQ_Hospitalisation Details (2)'!A:A,'PWQ_Hospitalisation Details (2)'!K:K,"Not Found")</f>
        <v>63</v>
      </c>
    </row>
    <row r="693" spans="1:18" x14ac:dyDescent="0.35">
      <c r="A693" s="12" t="s">
        <v>1679</v>
      </c>
      <c r="B693" s="12" t="str">
        <f>_xlfn.XLOOKUP(A693,Customer_Names[Customer ID],Customer_Names[First Name],"Not Found")</f>
        <v xml:space="preserve">  Roberto</v>
      </c>
      <c r="C693" s="12" t="str">
        <f>_xlfn.XLOOKUP(A693,Customer_Names[Customer ID],Customer_Names[last Name],"Not Found")</f>
        <v>Corona Iturriaga</v>
      </c>
      <c r="D693" s="22">
        <f>_xlfn.XLOOKUP('Healthcare-Xlookup'!A693,'PWQ_Medical Examinations (2)'!A:A,'PWQ_Medical Examinations (2)'!B:B,"Not Found")</f>
        <v>36.47</v>
      </c>
      <c r="E693" s="13" t="str">
        <f>_xlfn.XLOOKUP(A693,'PWQ_Medical Examinations (2)'!A:A,'PWQ_Medical Examinations (2)'!C:C,"Not Found")</f>
        <v>Obesity</v>
      </c>
      <c r="F693" s="12">
        <f>_xlfn.XLOOKUP(A693,'PWQ_Medical Examinations (2)'!A:A,'PWQ_Medical Examinations (2)'!D:D,"Not Found")</f>
        <v>8.23</v>
      </c>
      <c r="G693" s="12" t="str">
        <f>_xlfn.XLOOKUP('Healthcare-Xlookup'!A693,'PWQ_Medical Examinations (2)'!A:A,'PWQ_Medical Examinations (2)'!J:J,"Not Found")</f>
        <v>Diabetes</v>
      </c>
      <c r="H693" s="12" t="str">
        <f>_xlfn.XLOOKUP(A693,'PWQ_Medical Examinations (2)'!A:A,'PWQ_Medical Examinations (2)'!E:E,"Not Found")</f>
        <v>yes</v>
      </c>
      <c r="I693" s="12" t="str">
        <f>_xlfn.XLOOKUP(A693,'PWQ_Medical Examinations (2)'!A:A,'PWQ_Medical Examinations (2)'!F:F,"Not Found")</f>
        <v>No</v>
      </c>
      <c r="J693" s="12" t="str">
        <f>_xlfn.XLOOKUP(A693,'PWQ_Medical Examinations (2)'!A:A,'PWQ_Medical Examinations (2)'!G:G,"Not Found")</f>
        <v>No</v>
      </c>
      <c r="K693" s="13">
        <f>_xlfn.XLOOKUP('Healthcare-Xlookup'!A693,'PWQ_Medical Examinations (2)'!A:A,'PWQ_Medical Examinations (2)'!H:H,"Not Found")</f>
        <v>0</v>
      </c>
      <c r="L693" s="13" t="str">
        <f>_xlfn.XLOOKUP(A693,'PWQ_Medical Examinations (2)'!A:A,'PWQ_Medical Examinations (2)'!I:I,"Not Found")</f>
        <v>No</v>
      </c>
      <c r="M693" s="14">
        <f>_xlfn.XLOOKUP(A693,'PWQ_Hospitalisation Details (2)'!A:A,'PWQ_Hospitalisation Details (2)'!E:E,"Not Found")</f>
        <v>24780</v>
      </c>
      <c r="N693" s="15">
        <f>_xlfn.XLOOKUP(A693,'PWQ_Hospitalisation Details (2)'!A:A,'PWQ_Hospitalisation Details (2)'!G:G,"Not Found")</f>
        <v>14427.63</v>
      </c>
      <c r="O693" s="12" t="str">
        <f>_xlfn.XLOOKUP(A693,'PWQ_Hospitalisation Details (2)'!A:A,'PWQ_Hospitalisation Details (2)'!H:H,"Not Found")</f>
        <v>tier - 2</v>
      </c>
      <c r="P693" s="12" t="str">
        <f>_xlfn.XLOOKUP(A693,'PWQ_Hospitalisation Details (2)'!A:A,'PWQ_Hospitalisation Details (2)'!I:I,"Not Found")</f>
        <v>tier - 2</v>
      </c>
      <c r="Q693" s="12" t="str">
        <f>_xlfn.XLOOKUP(A693,'PWQ_Hospitalisation Details (2)'!A:A,'PWQ_Hospitalisation Details (2)'!J:J,"Not Found")</f>
        <v>R1021</v>
      </c>
      <c r="R693" s="12">
        <f>_xlfn.XLOOKUP('Healthcare-Xlookup'!A693,'PWQ_Hospitalisation Details (2)'!A:A,'PWQ_Hospitalisation Details (2)'!K:K,"Not Found")</f>
        <v>55</v>
      </c>
    </row>
    <row r="694" spans="1:18" x14ac:dyDescent="0.35">
      <c r="A694" s="12" t="s">
        <v>1678</v>
      </c>
      <c r="B694" s="12" t="str">
        <f>_xlfn.XLOOKUP(A694,Customer_Names[Customer ID],Customer_Names[First Name],"Not Found")</f>
        <v>s  Rebecca B</v>
      </c>
      <c r="C694" s="12" t="str">
        <f>_xlfn.XLOOKUP(A694,Customer_Names[Customer ID],Customer_Names[last Name],"Not Found")</f>
        <v>McCollum</v>
      </c>
      <c r="D694" s="22">
        <f>_xlfn.XLOOKUP('Healthcare-Xlookup'!A694,'PWQ_Medical Examinations (2)'!A:A,'PWQ_Medical Examinations (2)'!B:B,"Not Found")</f>
        <v>36.08</v>
      </c>
      <c r="E694" s="13" t="str">
        <f>_xlfn.XLOOKUP(A694,'PWQ_Medical Examinations (2)'!A:A,'PWQ_Medical Examinations (2)'!C:C,"Not Found")</f>
        <v>Obesity</v>
      </c>
      <c r="F694" s="12">
        <f>_xlfn.XLOOKUP(A694,'PWQ_Medical Examinations (2)'!A:A,'PWQ_Medical Examinations (2)'!D:D,"Not Found")</f>
        <v>10.33</v>
      </c>
      <c r="G694" s="12" t="str">
        <f>_xlfn.XLOOKUP('Healthcare-Xlookup'!A694,'PWQ_Medical Examinations (2)'!A:A,'PWQ_Medical Examinations (2)'!J:J,"Not Found")</f>
        <v>Diabetes</v>
      </c>
      <c r="H694" s="12" t="str">
        <f>_xlfn.XLOOKUP(A694,'PWQ_Medical Examinations (2)'!A:A,'PWQ_Medical Examinations (2)'!E:E,"Not Found")</f>
        <v>yes</v>
      </c>
      <c r="I694" s="12" t="str">
        <f>_xlfn.XLOOKUP(A694,'PWQ_Medical Examinations (2)'!A:A,'PWQ_Medical Examinations (2)'!F:F,"Not Found")</f>
        <v>No</v>
      </c>
      <c r="J694" s="12" t="str">
        <f>_xlfn.XLOOKUP(A694,'PWQ_Medical Examinations (2)'!A:A,'PWQ_Medical Examinations (2)'!G:G,"Not Found")</f>
        <v>No</v>
      </c>
      <c r="K694" s="13">
        <f>_xlfn.XLOOKUP('Healthcare-Xlookup'!A694,'PWQ_Medical Examinations (2)'!A:A,'PWQ_Medical Examinations (2)'!H:H,"Not Found")</f>
        <v>0</v>
      </c>
      <c r="L694" s="13" t="str">
        <f>_xlfn.XLOOKUP(A694,'PWQ_Medical Examinations (2)'!A:A,'PWQ_Medical Examinations (2)'!I:I,"Not Found")</f>
        <v>No</v>
      </c>
      <c r="M694" s="14">
        <f>_xlfn.XLOOKUP(A694,'PWQ_Hospitalisation Details (2)'!A:A,'PWQ_Hospitalisation Details (2)'!E:E,"Not Found")</f>
        <v>24699</v>
      </c>
      <c r="N694" s="15">
        <f>_xlfn.XLOOKUP(A694,'PWQ_Hospitalisation Details (2)'!A:A,'PWQ_Hospitalisation Details (2)'!G:G,"Not Found")</f>
        <v>14426.66</v>
      </c>
      <c r="O694" s="12" t="str">
        <f>_xlfn.XLOOKUP(A694,'PWQ_Hospitalisation Details (2)'!A:A,'PWQ_Hospitalisation Details (2)'!H:H,"Not Found")</f>
        <v>tier - 2</v>
      </c>
      <c r="P694" s="12" t="str">
        <f>_xlfn.XLOOKUP(A694,'PWQ_Hospitalisation Details (2)'!A:A,'PWQ_Hospitalisation Details (2)'!I:I,"Not Found")</f>
        <v>tier - 2</v>
      </c>
      <c r="Q694" s="12" t="str">
        <f>_xlfn.XLOOKUP(A694,'PWQ_Hospitalisation Details (2)'!A:A,'PWQ_Hospitalisation Details (2)'!J:J,"Not Found")</f>
        <v>R1026</v>
      </c>
      <c r="R694" s="12">
        <f>_xlfn.XLOOKUP('Healthcare-Xlookup'!A694,'PWQ_Hospitalisation Details (2)'!A:A,'PWQ_Hospitalisation Details (2)'!K:K,"Not Found")</f>
        <v>55</v>
      </c>
    </row>
    <row r="695" spans="1:18" x14ac:dyDescent="0.35">
      <c r="A695" s="12" t="s">
        <v>1677</v>
      </c>
      <c r="B695" s="12" t="str">
        <f>_xlfn.XLOOKUP(A695,Customer_Names[Customer ID],Customer_Names[First Name],"Not Found")</f>
        <v xml:space="preserve">  Tiffany</v>
      </c>
      <c r="C695" s="12" t="str">
        <f>_xlfn.XLOOKUP(A695,Customer_Names[Customer ID],Customer_Names[last Name],"Not Found")</f>
        <v>Hevner</v>
      </c>
      <c r="D695" s="22">
        <f>_xlfn.XLOOKUP('Healthcare-Xlookup'!A695,'PWQ_Medical Examinations (2)'!A:A,'PWQ_Medical Examinations (2)'!B:B,"Not Found")</f>
        <v>23.18</v>
      </c>
      <c r="E695" s="13" t="str">
        <f>_xlfn.XLOOKUP(A695,'PWQ_Medical Examinations (2)'!A:A,'PWQ_Medical Examinations (2)'!C:C,"Not Found")</f>
        <v>Normal Weight</v>
      </c>
      <c r="F695" s="12">
        <f>_xlfn.XLOOKUP(A695,'PWQ_Medical Examinations (2)'!A:A,'PWQ_Medical Examinations (2)'!D:D,"Not Found")</f>
        <v>6.13</v>
      </c>
      <c r="G695" s="12" t="str">
        <f>_xlfn.XLOOKUP('Healthcare-Xlookup'!A695,'PWQ_Medical Examinations (2)'!A:A,'PWQ_Medical Examinations (2)'!J:J,"Not Found")</f>
        <v>Prediabetes</v>
      </c>
      <c r="H695" s="12" t="str">
        <f>_xlfn.XLOOKUP(A695,'PWQ_Medical Examinations (2)'!A:A,'PWQ_Medical Examinations (2)'!E:E,"Not Found")</f>
        <v>No</v>
      </c>
      <c r="I695" s="12" t="str">
        <f>_xlfn.XLOOKUP(A695,'PWQ_Medical Examinations (2)'!A:A,'PWQ_Medical Examinations (2)'!F:F,"Not Found")</f>
        <v>No</v>
      </c>
      <c r="J695" s="12" t="str">
        <f>_xlfn.XLOOKUP(A695,'PWQ_Medical Examinations (2)'!A:A,'PWQ_Medical Examinations (2)'!G:G,"Not Found")</f>
        <v>No</v>
      </c>
      <c r="K695" s="13">
        <f>_xlfn.XLOOKUP('Healthcare-Xlookup'!A695,'PWQ_Medical Examinations (2)'!A:A,'PWQ_Medical Examinations (2)'!H:H,"Not Found")</f>
        <v>0</v>
      </c>
      <c r="L695" s="13" t="str">
        <f>_xlfn.XLOOKUP(A695,'PWQ_Medical Examinations (2)'!A:A,'PWQ_Medical Examinations (2)'!I:I,"Not Found")</f>
        <v>No</v>
      </c>
      <c r="M695" s="14">
        <f>_xlfn.XLOOKUP(A695,'PWQ_Hospitalisation Details (2)'!A:A,'PWQ_Hospitalisation Details (2)'!E:E,"Not Found")</f>
        <v>36382</v>
      </c>
      <c r="N695" s="15">
        <f>_xlfn.XLOOKUP(A695,'PWQ_Hospitalisation Details (2)'!A:A,'PWQ_Hospitalisation Details (2)'!G:G,"Not Found")</f>
        <v>14426.07</v>
      </c>
      <c r="O695" s="12" t="str">
        <f>_xlfn.XLOOKUP(A695,'PWQ_Hospitalisation Details (2)'!A:A,'PWQ_Hospitalisation Details (2)'!H:H,"Not Found")</f>
        <v>tier - 2</v>
      </c>
      <c r="P695" s="12" t="str">
        <f>_xlfn.XLOOKUP(A695,'PWQ_Hospitalisation Details (2)'!A:A,'PWQ_Hospitalisation Details (2)'!I:I,"Not Found")</f>
        <v>tier - 1</v>
      </c>
      <c r="Q695" s="12" t="str">
        <f>_xlfn.XLOOKUP(A695,'PWQ_Hospitalisation Details (2)'!A:A,'PWQ_Hospitalisation Details (2)'!J:J,"Not Found")</f>
        <v>R1012</v>
      </c>
      <c r="R695" s="12">
        <f>_xlfn.XLOOKUP('Healthcare-Xlookup'!A695,'PWQ_Hospitalisation Details (2)'!A:A,'PWQ_Hospitalisation Details (2)'!K:K,"Not Found")</f>
        <v>23</v>
      </c>
    </row>
    <row r="696" spans="1:18" x14ac:dyDescent="0.35">
      <c r="A696" s="12" t="s">
        <v>1676</v>
      </c>
      <c r="B696" s="12" t="str">
        <f>_xlfn.XLOOKUP(A696,Customer_Names[Customer ID],Customer_Names[First Name],"Not Found")</f>
        <v xml:space="preserve">  Alexander</v>
      </c>
      <c r="C696" s="12" t="str">
        <f>_xlfn.XLOOKUP(A696,Customer_Names[Customer ID],Customer_Names[last Name],"Not Found")</f>
        <v>Looi</v>
      </c>
      <c r="D696" s="22">
        <f>_xlfn.XLOOKUP('Healthcare-Xlookup'!A696,'PWQ_Medical Examinations (2)'!A:A,'PWQ_Medical Examinations (2)'!B:B,"Not Found")</f>
        <v>39.159999999999997</v>
      </c>
      <c r="E696" s="13" t="str">
        <f>_xlfn.XLOOKUP(A696,'PWQ_Medical Examinations (2)'!A:A,'PWQ_Medical Examinations (2)'!C:C,"Not Found")</f>
        <v>Obesity</v>
      </c>
      <c r="F696" s="12">
        <f>_xlfn.XLOOKUP(A696,'PWQ_Medical Examinations (2)'!A:A,'PWQ_Medical Examinations (2)'!D:D,"Not Found")</f>
        <v>8.08</v>
      </c>
      <c r="G696" s="12" t="str">
        <f>_xlfn.XLOOKUP('Healthcare-Xlookup'!A696,'PWQ_Medical Examinations (2)'!A:A,'PWQ_Medical Examinations (2)'!J:J,"Not Found")</f>
        <v>Diabetes</v>
      </c>
      <c r="H696" s="12" t="str">
        <f>_xlfn.XLOOKUP(A696,'PWQ_Medical Examinations (2)'!A:A,'PWQ_Medical Examinations (2)'!E:E,"Not Found")</f>
        <v>No</v>
      </c>
      <c r="I696" s="12" t="str">
        <f>_xlfn.XLOOKUP(A696,'PWQ_Medical Examinations (2)'!A:A,'PWQ_Medical Examinations (2)'!F:F,"Not Found")</f>
        <v>No</v>
      </c>
      <c r="J696" s="12" t="str">
        <f>_xlfn.XLOOKUP(A696,'PWQ_Medical Examinations (2)'!A:A,'PWQ_Medical Examinations (2)'!G:G,"Not Found")</f>
        <v>No</v>
      </c>
      <c r="K696" s="13">
        <f>_xlfn.XLOOKUP('Healthcare-Xlookup'!A696,'PWQ_Medical Examinations (2)'!A:A,'PWQ_Medical Examinations (2)'!H:H,"Not Found")</f>
        <v>3</v>
      </c>
      <c r="L696" s="13" t="str">
        <f>_xlfn.XLOOKUP(A696,'PWQ_Medical Examinations (2)'!A:A,'PWQ_Medical Examinations (2)'!I:I,"Not Found")</f>
        <v>No</v>
      </c>
      <c r="M696" s="14">
        <f>_xlfn.XLOOKUP(A696,'PWQ_Hospitalisation Details (2)'!A:A,'PWQ_Hospitalisation Details (2)'!E:E,"Not Found")</f>
        <v>21448</v>
      </c>
      <c r="N696" s="15">
        <f>_xlfn.XLOOKUP(A696,'PWQ_Hospitalisation Details (2)'!A:A,'PWQ_Hospitalisation Details (2)'!G:G,"Not Found")</f>
        <v>14418.28</v>
      </c>
      <c r="O696" s="12" t="str">
        <f>_xlfn.XLOOKUP(A696,'PWQ_Hospitalisation Details (2)'!A:A,'PWQ_Hospitalisation Details (2)'!H:H,"Not Found")</f>
        <v>tier - 2</v>
      </c>
      <c r="P696" s="12" t="str">
        <f>_xlfn.XLOOKUP(A696,'PWQ_Hospitalisation Details (2)'!A:A,'PWQ_Hospitalisation Details (2)'!I:I,"Not Found")</f>
        <v>tier - 3</v>
      </c>
      <c r="Q696" s="12" t="str">
        <f>_xlfn.XLOOKUP(A696,'PWQ_Hospitalisation Details (2)'!A:A,'PWQ_Hospitalisation Details (2)'!J:J,"Not Found")</f>
        <v>R1013</v>
      </c>
      <c r="R696" s="12">
        <f>_xlfn.XLOOKUP('Healthcare-Xlookup'!A696,'PWQ_Hospitalisation Details (2)'!A:A,'PWQ_Hospitalisation Details (2)'!K:K,"Not Found")</f>
        <v>64</v>
      </c>
    </row>
    <row r="697" spans="1:18" x14ac:dyDescent="0.35">
      <c r="A697" s="12" t="s">
        <v>1675</v>
      </c>
      <c r="B697" s="12" t="str">
        <f>_xlfn.XLOOKUP(A697,Customer_Names[Customer ID],Customer_Names[First Name],"Not Found")</f>
        <v xml:space="preserve">  Rich M</v>
      </c>
      <c r="C697" s="12" t="str">
        <f>_xlfn.XLOOKUP(A697,Customer_Names[Customer ID],Customer_Names[last Name],"Not Found")</f>
        <v>Power</v>
      </c>
      <c r="D697" s="22">
        <f>_xlfn.XLOOKUP('Healthcare-Xlookup'!A697,'PWQ_Medical Examinations (2)'!A:A,'PWQ_Medical Examinations (2)'!B:B,"Not Found")</f>
        <v>38.19</v>
      </c>
      <c r="E697" s="13" t="str">
        <f>_xlfn.XLOOKUP(A697,'PWQ_Medical Examinations (2)'!A:A,'PWQ_Medical Examinations (2)'!C:C,"Not Found")</f>
        <v>Obesity</v>
      </c>
      <c r="F697" s="12">
        <f>_xlfn.XLOOKUP(A697,'PWQ_Medical Examinations (2)'!A:A,'PWQ_Medical Examinations (2)'!D:D,"Not Found")</f>
        <v>10.49</v>
      </c>
      <c r="G697" s="12" t="str">
        <f>_xlfn.XLOOKUP('Healthcare-Xlookup'!A697,'PWQ_Medical Examinations (2)'!A:A,'PWQ_Medical Examinations (2)'!J:J,"Not Found")</f>
        <v>Diabetes</v>
      </c>
      <c r="H697" s="12" t="str">
        <f>_xlfn.XLOOKUP(A697,'PWQ_Medical Examinations (2)'!A:A,'PWQ_Medical Examinations (2)'!E:E,"Not Found")</f>
        <v>No</v>
      </c>
      <c r="I697" s="12" t="str">
        <f>_xlfn.XLOOKUP(A697,'PWQ_Medical Examinations (2)'!A:A,'PWQ_Medical Examinations (2)'!F:F,"Not Found")</f>
        <v>No</v>
      </c>
      <c r="J697" s="12" t="str">
        <f>_xlfn.XLOOKUP(A697,'PWQ_Medical Examinations (2)'!A:A,'PWQ_Medical Examinations (2)'!G:G,"Not Found")</f>
        <v>No</v>
      </c>
      <c r="K697" s="13">
        <f>_xlfn.XLOOKUP('Healthcare-Xlookup'!A697,'PWQ_Medical Examinations (2)'!A:A,'PWQ_Medical Examinations (2)'!H:H,"Not Found")</f>
        <v>3</v>
      </c>
      <c r="L697" s="13" t="str">
        <f>_xlfn.XLOOKUP(A697,'PWQ_Medical Examinations (2)'!A:A,'PWQ_Medical Examinations (2)'!I:I,"Not Found")</f>
        <v>No</v>
      </c>
      <c r="M697" s="14">
        <f>_xlfn.XLOOKUP(A697,'PWQ_Hospitalisation Details (2)'!A:A,'PWQ_Hospitalisation Details (2)'!E:E,"Not Found")</f>
        <v>21395</v>
      </c>
      <c r="N697" s="15">
        <f>_xlfn.XLOOKUP(A697,'PWQ_Hospitalisation Details (2)'!A:A,'PWQ_Hospitalisation Details (2)'!G:G,"Not Found")</f>
        <v>14410.93</v>
      </c>
      <c r="O697" s="12" t="str">
        <f>_xlfn.XLOOKUP(A697,'PWQ_Hospitalisation Details (2)'!A:A,'PWQ_Hospitalisation Details (2)'!H:H,"Not Found")</f>
        <v>tier - 2</v>
      </c>
      <c r="P697" s="12" t="str">
        <f>_xlfn.XLOOKUP(A697,'PWQ_Hospitalisation Details (2)'!A:A,'PWQ_Hospitalisation Details (2)'!I:I,"Not Found")</f>
        <v>tier - 2</v>
      </c>
      <c r="Q697" s="12" t="str">
        <f>_xlfn.XLOOKUP(A697,'PWQ_Hospitalisation Details (2)'!A:A,'PWQ_Hospitalisation Details (2)'!J:J,"Not Found")</f>
        <v>R1016</v>
      </c>
      <c r="R697" s="12">
        <f>_xlfn.XLOOKUP('Healthcare-Xlookup'!A697,'PWQ_Hospitalisation Details (2)'!A:A,'PWQ_Hospitalisation Details (2)'!K:K,"Not Found")</f>
        <v>64</v>
      </c>
    </row>
    <row r="698" spans="1:18" x14ac:dyDescent="0.35">
      <c r="A698" s="12" t="s">
        <v>1674</v>
      </c>
      <c r="B698" s="12" t="str">
        <f>_xlfn.XLOOKUP(A698,Customer_Names[Customer ID],Customer_Names[First Name],"Not Found")</f>
        <v xml:space="preserve">  Aaron C</v>
      </c>
      <c r="C698" s="12" t="str">
        <f>_xlfn.XLOOKUP(A698,Customer_Names[Customer ID],Customer_Names[last Name],"Not Found")</f>
        <v>Routon</v>
      </c>
      <c r="D698" s="22">
        <f>_xlfn.XLOOKUP('Healthcare-Xlookup'!A698,'PWQ_Medical Examinations (2)'!A:A,'PWQ_Medical Examinations (2)'!B:B,"Not Found")</f>
        <v>26.41</v>
      </c>
      <c r="E698" s="13" t="str">
        <f>_xlfn.XLOOKUP(A698,'PWQ_Medical Examinations (2)'!A:A,'PWQ_Medical Examinations (2)'!C:C,"Not Found")</f>
        <v>Over weight</v>
      </c>
      <c r="F698" s="12">
        <f>_xlfn.XLOOKUP(A698,'PWQ_Medical Examinations (2)'!A:A,'PWQ_Medical Examinations (2)'!D:D,"Not Found")</f>
        <v>8.11</v>
      </c>
      <c r="G698" s="12" t="str">
        <f>_xlfn.XLOOKUP('Healthcare-Xlookup'!A698,'PWQ_Medical Examinations (2)'!A:A,'PWQ_Medical Examinations (2)'!J:J,"Not Found")</f>
        <v>Diabetes</v>
      </c>
      <c r="H698" s="12" t="str">
        <f>_xlfn.XLOOKUP(A698,'PWQ_Medical Examinations (2)'!A:A,'PWQ_Medical Examinations (2)'!E:E,"Not Found")</f>
        <v>No</v>
      </c>
      <c r="I698" s="12" t="str">
        <f>_xlfn.XLOOKUP(A698,'PWQ_Medical Examinations (2)'!A:A,'PWQ_Medical Examinations (2)'!F:F,"Not Found")</f>
        <v>No</v>
      </c>
      <c r="J698" s="12" t="str">
        <f>_xlfn.XLOOKUP(A698,'PWQ_Medical Examinations (2)'!A:A,'PWQ_Medical Examinations (2)'!G:G,"Not Found")</f>
        <v>No</v>
      </c>
      <c r="K698" s="13">
        <f>_xlfn.XLOOKUP('Healthcare-Xlookup'!A698,'PWQ_Medical Examinations (2)'!A:A,'PWQ_Medical Examinations (2)'!H:H,"Not Found")</f>
        <v>3</v>
      </c>
      <c r="L698" s="13" t="str">
        <f>_xlfn.XLOOKUP(A698,'PWQ_Medical Examinations (2)'!A:A,'PWQ_Medical Examinations (2)'!I:I,"Not Found")</f>
        <v>No</v>
      </c>
      <c r="M698" s="14">
        <f>_xlfn.XLOOKUP(A698,'PWQ_Hospitalisation Details (2)'!A:A,'PWQ_Hospitalisation Details (2)'!E:E,"Not Found")</f>
        <v>21442</v>
      </c>
      <c r="N698" s="15">
        <f>_xlfn.XLOOKUP(A698,'PWQ_Hospitalisation Details (2)'!A:A,'PWQ_Hospitalisation Details (2)'!G:G,"Not Found")</f>
        <v>14394.56</v>
      </c>
      <c r="O698" s="12" t="str">
        <f>_xlfn.XLOOKUP(A698,'PWQ_Hospitalisation Details (2)'!A:A,'PWQ_Hospitalisation Details (2)'!H:H,"Not Found")</f>
        <v>tier - 2</v>
      </c>
      <c r="P698" s="12" t="str">
        <f>_xlfn.XLOOKUP(A698,'PWQ_Hospitalisation Details (2)'!A:A,'PWQ_Hospitalisation Details (2)'!I:I,"Not Found")</f>
        <v>tier - 1</v>
      </c>
      <c r="Q698" s="12" t="str">
        <f>_xlfn.XLOOKUP(A698,'PWQ_Hospitalisation Details (2)'!A:A,'PWQ_Hospitalisation Details (2)'!J:J,"Not Found")</f>
        <v>R1018</v>
      </c>
      <c r="R698" s="12">
        <f>_xlfn.XLOOKUP('Healthcare-Xlookup'!A698,'PWQ_Hospitalisation Details (2)'!A:A,'PWQ_Hospitalisation Details (2)'!K:K,"Not Found")</f>
        <v>64</v>
      </c>
    </row>
    <row r="699" spans="1:18" x14ac:dyDescent="0.35">
      <c r="A699" s="12" t="s">
        <v>1673</v>
      </c>
      <c r="B699" s="12" t="str">
        <f>_xlfn.XLOOKUP(A699,Customer_Names[Customer ID],Customer_Names[First Name],"Not Found")</f>
        <v xml:space="preserve">  Kate</v>
      </c>
      <c r="C699" s="12" t="str">
        <f>_xlfn.XLOOKUP(A699,Customer_Names[Customer ID],Customer_Names[last Name],"Not Found")</f>
        <v>Dochelli</v>
      </c>
      <c r="D699" s="22">
        <f>_xlfn.XLOOKUP('Healthcare-Xlookup'!A699,'PWQ_Medical Examinations (2)'!A:A,'PWQ_Medical Examinations (2)'!B:B,"Not Found")</f>
        <v>28.785</v>
      </c>
      <c r="E699" s="13" t="str">
        <f>_xlfn.XLOOKUP(A699,'PWQ_Medical Examinations (2)'!A:A,'PWQ_Medical Examinations (2)'!C:C,"Not Found")</f>
        <v>Over weight</v>
      </c>
      <c r="F699" s="12">
        <f>_xlfn.XLOOKUP(A699,'PWQ_Medical Examinations (2)'!A:A,'PWQ_Medical Examinations (2)'!D:D,"Not Found")</f>
        <v>6.6</v>
      </c>
      <c r="G699" s="12" t="str">
        <f>_xlfn.XLOOKUP('Healthcare-Xlookup'!A699,'PWQ_Medical Examinations (2)'!A:A,'PWQ_Medical Examinations (2)'!J:J,"Not Found")</f>
        <v>Diabetes</v>
      </c>
      <c r="H699" s="12" t="str">
        <f>_xlfn.XLOOKUP(A699,'PWQ_Medical Examinations (2)'!A:A,'PWQ_Medical Examinations (2)'!E:E,"Not Found")</f>
        <v>No</v>
      </c>
      <c r="I699" s="12" t="str">
        <f>_xlfn.XLOOKUP(A699,'PWQ_Medical Examinations (2)'!A:A,'PWQ_Medical Examinations (2)'!F:F,"Not Found")</f>
        <v>No</v>
      </c>
      <c r="J699" s="12" t="str">
        <f>_xlfn.XLOOKUP(A699,'PWQ_Medical Examinations (2)'!A:A,'PWQ_Medical Examinations (2)'!G:G,"Not Found")</f>
        <v>No</v>
      </c>
      <c r="K699" s="13">
        <f>_xlfn.XLOOKUP('Healthcare-Xlookup'!A699,'PWQ_Medical Examinations (2)'!A:A,'PWQ_Medical Examinations (2)'!H:H,"Not Found")</f>
        <v>0</v>
      </c>
      <c r="L699" s="13" t="str">
        <f>_xlfn.XLOOKUP(A699,'PWQ_Medical Examinations (2)'!A:A,'PWQ_Medical Examinations (2)'!I:I,"Not Found")</f>
        <v>No</v>
      </c>
      <c r="M699" s="14">
        <f>_xlfn.XLOOKUP(A699,'PWQ_Hospitalisation Details (2)'!A:A,'PWQ_Hospitalisation Details (2)'!E:E,"Not Found")</f>
        <v>23915</v>
      </c>
      <c r="N699" s="15">
        <f>_xlfn.XLOOKUP(A699,'PWQ_Hospitalisation Details (2)'!A:A,'PWQ_Hospitalisation Details (2)'!G:G,"Not Found")</f>
        <v>14394.4</v>
      </c>
      <c r="O699" s="12" t="str">
        <f>_xlfn.XLOOKUP(A699,'PWQ_Hospitalisation Details (2)'!A:A,'PWQ_Hospitalisation Details (2)'!H:H,"Not Found")</f>
        <v>tier - 2</v>
      </c>
      <c r="P699" s="12" t="str">
        <f>_xlfn.XLOOKUP(A699,'PWQ_Hospitalisation Details (2)'!A:A,'PWQ_Hospitalisation Details (2)'!I:I,"Not Found")</f>
        <v>tier - 3</v>
      </c>
      <c r="Q699" s="12" t="str">
        <f>_xlfn.XLOOKUP(A699,'PWQ_Hospitalisation Details (2)'!A:A,'PWQ_Hospitalisation Details (2)'!J:J,"Not Found")</f>
        <v>R1024</v>
      </c>
      <c r="R699" s="12">
        <f>_xlfn.XLOOKUP('Healthcare-Xlookup'!A699,'PWQ_Hospitalisation Details (2)'!A:A,'PWQ_Hospitalisation Details (2)'!K:K,"Not Found")</f>
        <v>57</v>
      </c>
    </row>
    <row r="700" spans="1:18" x14ac:dyDescent="0.35">
      <c r="A700" s="12" t="s">
        <v>1672</v>
      </c>
      <c r="B700" s="12" t="str">
        <f>_xlfn.XLOOKUP(A700,Customer_Names[Customer ID],Customer_Names[First Name],"Not Found")</f>
        <v xml:space="preserve">  Maria M</v>
      </c>
      <c r="C700" s="12" t="str">
        <f>_xlfn.XLOOKUP(A700,Customer_Names[Customer ID],Customer_Names[last Name],"Not Found")</f>
        <v>Gillespie</v>
      </c>
      <c r="D700" s="22">
        <f>_xlfn.XLOOKUP('Healthcare-Xlookup'!A700,'PWQ_Medical Examinations (2)'!A:A,'PWQ_Medical Examinations (2)'!B:B,"Not Found")</f>
        <v>26.695</v>
      </c>
      <c r="E700" s="13" t="str">
        <f>_xlfn.XLOOKUP(A700,'PWQ_Medical Examinations (2)'!A:A,'PWQ_Medical Examinations (2)'!C:C,"Not Found")</f>
        <v>Over weight</v>
      </c>
      <c r="F700" s="12">
        <f>_xlfn.XLOOKUP(A700,'PWQ_Medical Examinations (2)'!A:A,'PWQ_Medical Examinations (2)'!D:D,"Not Found")</f>
        <v>10.14</v>
      </c>
      <c r="G700" s="12" t="str">
        <f>_xlfn.XLOOKUP('Healthcare-Xlookup'!A700,'PWQ_Medical Examinations (2)'!A:A,'PWQ_Medical Examinations (2)'!J:J,"Not Found")</f>
        <v>Diabetes</v>
      </c>
      <c r="H700" s="12" t="str">
        <f>_xlfn.XLOOKUP(A700,'PWQ_Medical Examinations (2)'!A:A,'PWQ_Medical Examinations (2)'!E:E,"Not Found")</f>
        <v>yes</v>
      </c>
      <c r="I700" s="12" t="str">
        <f>_xlfn.XLOOKUP(A700,'PWQ_Medical Examinations (2)'!A:A,'PWQ_Medical Examinations (2)'!F:F,"Not Found")</f>
        <v>No</v>
      </c>
      <c r="J700" s="12" t="str">
        <f>_xlfn.XLOOKUP(A700,'PWQ_Medical Examinations (2)'!A:A,'PWQ_Medical Examinations (2)'!G:G,"Not Found")</f>
        <v>Yes</v>
      </c>
      <c r="K700" s="13">
        <f>_xlfn.XLOOKUP('Healthcare-Xlookup'!A700,'PWQ_Medical Examinations (2)'!A:A,'PWQ_Medical Examinations (2)'!H:H,"Not Found")</f>
        <v>1</v>
      </c>
      <c r="L700" s="13" t="str">
        <f>_xlfn.XLOOKUP(A700,'PWQ_Medical Examinations (2)'!A:A,'PWQ_Medical Examinations (2)'!I:I,"Not Found")</f>
        <v>No</v>
      </c>
      <c r="M700" s="14">
        <f>_xlfn.XLOOKUP(A700,'PWQ_Hospitalisation Details (2)'!A:A,'PWQ_Hospitalisation Details (2)'!E:E,"Not Found")</f>
        <v>23208</v>
      </c>
      <c r="N700" s="15">
        <f>_xlfn.XLOOKUP(A700,'PWQ_Hospitalisation Details (2)'!A:A,'PWQ_Hospitalisation Details (2)'!G:G,"Not Found")</f>
        <v>14382.71</v>
      </c>
      <c r="O700" s="12" t="str">
        <f>_xlfn.XLOOKUP(A700,'PWQ_Hospitalisation Details (2)'!A:A,'PWQ_Hospitalisation Details (2)'!H:H,"Not Found")</f>
        <v>tier - 2</v>
      </c>
      <c r="P700" s="12" t="str">
        <f>_xlfn.XLOOKUP(A700,'PWQ_Hospitalisation Details (2)'!A:A,'PWQ_Hospitalisation Details (2)'!I:I,"Not Found")</f>
        <v>tier - 2</v>
      </c>
      <c r="Q700" s="12" t="str">
        <f>_xlfn.XLOOKUP(A700,'PWQ_Hospitalisation Details (2)'!A:A,'PWQ_Hospitalisation Details (2)'!J:J,"Not Found")</f>
        <v>R1012</v>
      </c>
      <c r="R700" s="12">
        <f>_xlfn.XLOOKUP('Healthcare-Xlookup'!A700,'PWQ_Hospitalisation Details (2)'!A:A,'PWQ_Hospitalisation Details (2)'!K:K,"Not Found")</f>
        <v>59</v>
      </c>
    </row>
    <row r="701" spans="1:18" x14ac:dyDescent="0.35">
      <c r="A701" s="12" t="s">
        <v>1671</v>
      </c>
      <c r="B701" s="12" t="str">
        <f>_xlfn.XLOOKUP(A701,Customer_Names[Customer ID],Customer_Names[First Name],"Not Found")</f>
        <v xml:space="preserve">  Daven W</v>
      </c>
      <c r="C701" s="12" t="str">
        <f>_xlfn.XLOOKUP(A701,Customer_Names[Customer ID],Customer_Names[last Name],"Not Found")</f>
        <v>Oskvig</v>
      </c>
      <c r="D701" s="22">
        <f>_xlfn.XLOOKUP('Healthcare-Xlookup'!A701,'PWQ_Medical Examinations (2)'!A:A,'PWQ_Medical Examinations (2)'!B:B,"Not Found")</f>
        <v>32.799999999999997</v>
      </c>
      <c r="E701" s="13" t="str">
        <f>_xlfn.XLOOKUP(A701,'PWQ_Medical Examinations (2)'!A:A,'PWQ_Medical Examinations (2)'!C:C,"Not Found")</f>
        <v>Obesity</v>
      </c>
      <c r="F701" s="12">
        <f>_xlfn.XLOOKUP(A701,'PWQ_Medical Examinations (2)'!A:A,'PWQ_Medical Examinations (2)'!D:D,"Not Found")</f>
        <v>6.06</v>
      </c>
      <c r="G701" s="12" t="str">
        <f>_xlfn.XLOOKUP('Healthcare-Xlookup'!A701,'PWQ_Medical Examinations (2)'!A:A,'PWQ_Medical Examinations (2)'!J:J,"Not Found")</f>
        <v>Prediabetes</v>
      </c>
      <c r="H701" s="12" t="str">
        <f>_xlfn.XLOOKUP(A701,'PWQ_Medical Examinations (2)'!A:A,'PWQ_Medical Examinations (2)'!E:E,"Not Found")</f>
        <v>yes</v>
      </c>
      <c r="I701" s="12" t="str">
        <f>_xlfn.XLOOKUP(A701,'PWQ_Medical Examinations (2)'!A:A,'PWQ_Medical Examinations (2)'!F:F,"Not Found")</f>
        <v>No</v>
      </c>
      <c r="J701" s="12" t="str">
        <f>_xlfn.XLOOKUP(A701,'PWQ_Medical Examinations (2)'!A:A,'PWQ_Medical Examinations (2)'!G:G,"Not Found")</f>
        <v>No</v>
      </c>
      <c r="K701" s="13">
        <f>_xlfn.XLOOKUP('Healthcare-Xlookup'!A701,'PWQ_Medical Examinations (2)'!A:A,'PWQ_Medical Examinations (2)'!H:H,"Not Found")</f>
        <v>1</v>
      </c>
      <c r="L701" s="13" t="str">
        <f>_xlfn.XLOOKUP(A701,'PWQ_Medical Examinations (2)'!A:A,'PWQ_Medical Examinations (2)'!I:I,"Not Found")</f>
        <v>No</v>
      </c>
      <c r="M701" s="14">
        <f>_xlfn.XLOOKUP(A701,'PWQ_Hospitalisation Details (2)'!A:A,'PWQ_Hospitalisation Details (2)'!E:E,"Not Found")</f>
        <v>32463</v>
      </c>
      <c r="N701" s="15">
        <f>_xlfn.XLOOKUP(A701,'PWQ_Hospitalisation Details (2)'!A:A,'PWQ_Hospitalisation Details (2)'!G:G,"Not Found")</f>
        <v>14358.36</v>
      </c>
      <c r="O701" s="12" t="str">
        <f>_xlfn.XLOOKUP(A701,'PWQ_Hospitalisation Details (2)'!A:A,'PWQ_Hospitalisation Details (2)'!H:H,"Not Found")</f>
        <v>tier - 2</v>
      </c>
      <c r="P701" s="12" t="str">
        <f>_xlfn.XLOOKUP(A701,'PWQ_Hospitalisation Details (2)'!A:A,'PWQ_Hospitalisation Details (2)'!I:I,"Not Found")</f>
        <v>tier - 2</v>
      </c>
      <c r="Q701" s="12" t="str">
        <f>_xlfn.XLOOKUP(A701,'PWQ_Hospitalisation Details (2)'!A:A,'PWQ_Hospitalisation Details (2)'!J:J,"Not Found")</f>
        <v>R1011</v>
      </c>
      <c r="R701" s="12">
        <f>_xlfn.XLOOKUP('Healthcare-Xlookup'!A701,'PWQ_Hospitalisation Details (2)'!A:A,'PWQ_Hospitalisation Details (2)'!K:K,"Not Found")</f>
        <v>34</v>
      </c>
    </row>
    <row r="702" spans="1:18" x14ac:dyDescent="0.35">
      <c r="A702" s="12" t="s">
        <v>1670</v>
      </c>
      <c r="B702" s="12" t="str">
        <f>_xlfn.XLOOKUP(A702,Customer_Names[Customer ID],Customer_Names[First Name],"Not Found")</f>
        <v>s  Brianne</v>
      </c>
      <c r="C702" s="12" t="str">
        <f>_xlfn.XLOOKUP(A702,Customer_Names[Customer ID],Customer_Names[last Name],"Not Found")</f>
        <v>Holland-Stergar</v>
      </c>
      <c r="D702" s="22">
        <f>_xlfn.XLOOKUP('Healthcare-Xlookup'!A702,'PWQ_Medical Examinations (2)'!A:A,'PWQ_Medical Examinations (2)'!B:B,"Not Found")</f>
        <v>35.869999999999997</v>
      </c>
      <c r="E702" s="13" t="str">
        <f>_xlfn.XLOOKUP(A702,'PWQ_Medical Examinations (2)'!A:A,'PWQ_Medical Examinations (2)'!C:C,"Not Found")</f>
        <v>Obesity</v>
      </c>
      <c r="F702" s="12">
        <f>_xlfn.XLOOKUP(A702,'PWQ_Medical Examinations (2)'!A:A,'PWQ_Medical Examinations (2)'!D:D,"Not Found")</f>
        <v>9.91</v>
      </c>
      <c r="G702" s="12" t="str">
        <f>_xlfn.XLOOKUP('Healthcare-Xlookup'!A702,'PWQ_Medical Examinations (2)'!A:A,'PWQ_Medical Examinations (2)'!J:J,"Not Found")</f>
        <v>Diabetes</v>
      </c>
      <c r="H702" s="12" t="str">
        <f>_xlfn.XLOOKUP(A702,'PWQ_Medical Examinations (2)'!A:A,'PWQ_Medical Examinations (2)'!E:E,"Not Found")</f>
        <v>yes</v>
      </c>
      <c r="I702" s="12" t="str">
        <f>_xlfn.XLOOKUP(A702,'PWQ_Medical Examinations (2)'!A:A,'PWQ_Medical Examinations (2)'!F:F,"Not Found")</f>
        <v>No</v>
      </c>
      <c r="J702" s="12" t="str">
        <f>_xlfn.XLOOKUP(A702,'PWQ_Medical Examinations (2)'!A:A,'PWQ_Medical Examinations (2)'!G:G,"Not Found")</f>
        <v>No</v>
      </c>
      <c r="K702" s="13">
        <f>_xlfn.XLOOKUP('Healthcare-Xlookup'!A702,'PWQ_Medical Examinations (2)'!A:A,'PWQ_Medical Examinations (2)'!H:H,"Not Found")</f>
        <v>0</v>
      </c>
      <c r="L702" s="13" t="str">
        <f>_xlfn.XLOOKUP(A702,'PWQ_Medical Examinations (2)'!A:A,'PWQ_Medical Examinations (2)'!I:I,"Not Found")</f>
        <v>No</v>
      </c>
      <c r="M702" s="14">
        <f>_xlfn.XLOOKUP(A702,'PWQ_Hospitalisation Details (2)'!A:A,'PWQ_Hospitalisation Details (2)'!E:E,"Not Found")</f>
        <v>24755</v>
      </c>
      <c r="N702" s="15">
        <f>_xlfn.XLOOKUP(A702,'PWQ_Hospitalisation Details (2)'!A:A,'PWQ_Hospitalisation Details (2)'!G:G,"Not Found")</f>
        <v>14355.43</v>
      </c>
      <c r="O702" s="12" t="str">
        <f>_xlfn.XLOOKUP(A702,'PWQ_Hospitalisation Details (2)'!A:A,'PWQ_Hospitalisation Details (2)'!H:H,"Not Found")</f>
        <v>tier - 2</v>
      </c>
      <c r="P702" s="12" t="str">
        <f>_xlfn.XLOOKUP(A702,'PWQ_Hospitalisation Details (2)'!A:A,'PWQ_Hospitalisation Details (2)'!I:I,"Not Found")</f>
        <v>tier - 1</v>
      </c>
      <c r="Q702" s="12" t="str">
        <f>_xlfn.XLOOKUP(A702,'PWQ_Hospitalisation Details (2)'!A:A,'PWQ_Hospitalisation Details (2)'!J:J,"Not Found")</f>
        <v>R1026</v>
      </c>
      <c r="R702" s="12">
        <f>_xlfn.XLOOKUP('Healthcare-Xlookup'!A702,'PWQ_Hospitalisation Details (2)'!A:A,'PWQ_Hospitalisation Details (2)'!K:K,"Not Found")</f>
        <v>55</v>
      </c>
    </row>
    <row r="703" spans="1:18" x14ac:dyDescent="0.35">
      <c r="A703" s="12" t="s">
        <v>1669</v>
      </c>
      <c r="B703" s="12" t="str">
        <f>_xlfn.XLOOKUP(A703,Customer_Names[Customer ID],Customer_Names[First Name],"Not Found")</f>
        <v xml:space="preserve">  Hiroki</v>
      </c>
      <c r="C703" s="12" t="str">
        <f>_xlfn.XLOOKUP(A703,Customer_Names[Customer ID],Customer_Names[last Name],"Not Found")</f>
        <v>Arai</v>
      </c>
      <c r="D703" s="22">
        <f>_xlfn.XLOOKUP('Healthcare-Xlookup'!A703,'PWQ_Medical Examinations (2)'!A:A,'PWQ_Medical Examinations (2)'!B:B,"Not Found")</f>
        <v>21.66</v>
      </c>
      <c r="E703" s="13" t="str">
        <f>_xlfn.XLOOKUP(A703,'PWQ_Medical Examinations (2)'!A:A,'PWQ_Medical Examinations (2)'!C:C,"Not Found")</f>
        <v>Normal Weight</v>
      </c>
      <c r="F703" s="12">
        <f>_xlfn.XLOOKUP(A703,'PWQ_Medical Examinations (2)'!A:A,'PWQ_Medical Examinations (2)'!D:D,"Not Found")</f>
        <v>4.1399999999999997</v>
      </c>
      <c r="G703" s="12" t="str">
        <f>_xlfn.XLOOKUP('Healthcare-Xlookup'!A703,'PWQ_Medical Examinations (2)'!A:A,'PWQ_Medical Examinations (2)'!J:J,"Not Found")</f>
        <v>Normal</v>
      </c>
      <c r="H703" s="12" t="str">
        <f>_xlfn.XLOOKUP(A703,'PWQ_Medical Examinations (2)'!A:A,'PWQ_Medical Examinations (2)'!E:E,"Not Found")</f>
        <v>yes</v>
      </c>
      <c r="I703" s="12" t="str">
        <f>_xlfn.XLOOKUP(A703,'PWQ_Medical Examinations (2)'!A:A,'PWQ_Medical Examinations (2)'!F:F,"Not Found")</f>
        <v>No</v>
      </c>
      <c r="J703" s="12" t="str">
        <f>_xlfn.XLOOKUP(A703,'PWQ_Medical Examinations (2)'!A:A,'PWQ_Medical Examinations (2)'!G:G,"Not Found")</f>
        <v>No</v>
      </c>
      <c r="K703" s="13">
        <f>_xlfn.XLOOKUP('Healthcare-Xlookup'!A703,'PWQ_Medical Examinations (2)'!A:A,'PWQ_Medical Examinations (2)'!H:H,"Not Found")</f>
        <v>2</v>
      </c>
      <c r="L703" s="13" t="str">
        <f>_xlfn.XLOOKUP(A703,'PWQ_Medical Examinations (2)'!A:A,'PWQ_Medical Examinations (2)'!I:I,"Not Found")</f>
        <v>No</v>
      </c>
      <c r="M703" s="14">
        <f>_xlfn.XLOOKUP(A703,'PWQ_Hospitalisation Details (2)'!A:A,'PWQ_Hospitalisation Details (2)'!E:E,"Not Found")</f>
        <v>21908</v>
      </c>
      <c r="N703" s="15">
        <f>_xlfn.XLOOKUP(A703,'PWQ_Hospitalisation Details (2)'!A:A,'PWQ_Hospitalisation Details (2)'!G:G,"Not Found")</f>
        <v>14349.85</v>
      </c>
      <c r="O703" s="12" t="str">
        <f>_xlfn.XLOOKUP(A703,'PWQ_Hospitalisation Details (2)'!A:A,'PWQ_Hospitalisation Details (2)'!H:H,"Not Found")</f>
        <v>tier - 2</v>
      </c>
      <c r="P703" s="12" t="str">
        <f>_xlfn.XLOOKUP(A703,'PWQ_Hospitalisation Details (2)'!A:A,'PWQ_Hospitalisation Details (2)'!I:I,"Not Found")</f>
        <v>tier - 2</v>
      </c>
      <c r="Q703" s="12" t="str">
        <f>_xlfn.XLOOKUP(A703,'PWQ_Hospitalisation Details (2)'!A:A,'PWQ_Hospitalisation Details (2)'!J:J,"Not Found")</f>
        <v>R1012</v>
      </c>
      <c r="R703" s="12">
        <f>_xlfn.XLOOKUP('Healthcare-Xlookup'!A703,'PWQ_Hospitalisation Details (2)'!A:A,'PWQ_Hospitalisation Details (2)'!K:K,"Not Found")</f>
        <v>63</v>
      </c>
    </row>
    <row r="704" spans="1:18" x14ac:dyDescent="0.35">
      <c r="A704" s="12" t="s">
        <v>1668</v>
      </c>
      <c r="B704" s="12" t="str">
        <f>_xlfn.XLOOKUP(A704,Customer_Names[Customer ID],Customer_Names[First Name],"Not Found")</f>
        <v xml:space="preserve">  Anders</v>
      </c>
      <c r="C704" s="12" t="str">
        <f>_xlfn.XLOOKUP(A704,Customer_Names[Customer ID],Customer_Names[last Name],"Not Found")</f>
        <v>Olausson</v>
      </c>
      <c r="D704" s="22">
        <f>_xlfn.XLOOKUP('Healthcare-Xlookup'!A704,'PWQ_Medical Examinations (2)'!A:A,'PWQ_Medical Examinations (2)'!B:B,"Not Found")</f>
        <v>37.72</v>
      </c>
      <c r="E704" s="13" t="str">
        <f>_xlfn.XLOOKUP(A704,'PWQ_Medical Examinations (2)'!A:A,'PWQ_Medical Examinations (2)'!C:C,"Not Found")</f>
        <v>Obesity</v>
      </c>
      <c r="F704" s="12">
        <f>_xlfn.XLOOKUP(A704,'PWQ_Medical Examinations (2)'!A:A,'PWQ_Medical Examinations (2)'!D:D,"Not Found")</f>
        <v>4.38</v>
      </c>
      <c r="G704" s="12" t="str">
        <f>_xlfn.XLOOKUP('Healthcare-Xlookup'!A704,'PWQ_Medical Examinations (2)'!A:A,'PWQ_Medical Examinations (2)'!J:J,"Not Found")</f>
        <v>Normal</v>
      </c>
      <c r="H704" s="12" t="str">
        <f>_xlfn.XLOOKUP(A704,'PWQ_Medical Examinations (2)'!A:A,'PWQ_Medical Examinations (2)'!E:E,"Not Found")</f>
        <v>yes</v>
      </c>
      <c r="I704" s="12" t="str">
        <f>_xlfn.XLOOKUP(A704,'PWQ_Medical Examinations (2)'!A:A,'PWQ_Medical Examinations (2)'!F:F,"Not Found")</f>
        <v>No</v>
      </c>
      <c r="J704" s="12" t="str">
        <f>_xlfn.XLOOKUP(A704,'PWQ_Medical Examinations (2)'!A:A,'PWQ_Medical Examinations (2)'!G:G,"Not Found")</f>
        <v>Yes</v>
      </c>
      <c r="K704" s="13">
        <f>_xlfn.XLOOKUP('Healthcare-Xlookup'!A704,'PWQ_Medical Examinations (2)'!A:A,'PWQ_Medical Examinations (2)'!H:H,"Not Found")</f>
        <v>1</v>
      </c>
      <c r="L704" s="13" t="str">
        <f>_xlfn.XLOOKUP(A704,'PWQ_Medical Examinations (2)'!A:A,'PWQ_Medical Examinations (2)'!I:I,"Not Found")</f>
        <v>No</v>
      </c>
      <c r="M704" s="14">
        <f>_xlfn.XLOOKUP(A704,'PWQ_Hospitalisation Details (2)'!A:A,'PWQ_Hospitalisation Details (2)'!E:E,"Not Found")</f>
        <v>25472</v>
      </c>
      <c r="N704" s="15">
        <f>_xlfn.XLOOKUP(A704,'PWQ_Hospitalisation Details (2)'!A:A,'PWQ_Hospitalisation Details (2)'!G:G,"Not Found")</f>
        <v>14337.91</v>
      </c>
      <c r="O704" s="12" t="str">
        <f>_xlfn.XLOOKUP(A704,'PWQ_Hospitalisation Details (2)'!A:A,'PWQ_Hospitalisation Details (2)'!H:H,"Not Found")</f>
        <v>tier - 2</v>
      </c>
      <c r="P704" s="12" t="str">
        <f>_xlfn.XLOOKUP(A704,'PWQ_Hospitalisation Details (2)'!A:A,'PWQ_Hospitalisation Details (2)'!I:I,"Not Found")</f>
        <v>tier - 3</v>
      </c>
      <c r="Q704" s="12" t="str">
        <f>_xlfn.XLOOKUP(A704,'PWQ_Hospitalisation Details (2)'!A:A,'PWQ_Hospitalisation Details (2)'!J:J,"Not Found")</f>
        <v>R1022</v>
      </c>
      <c r="R704" s="12">
        <f>_xlfn.XLOOKUP('Healthcare-Xlookup'!A704,'PWQ_Hospitalisation Details (2)'!A:A,'PWQ_Hospitalisation Details (2)'!K:K,"Not Found")</f>
        <v>53</v>
      </c>
    </row>
    <row r="705" spans="1:18" x14ac:dyDescent="0.35">
      <c r="A705" s="12" t="s">
        <v>1667</v>
      </c>
      <c r="B705" s="12" t="str">
        <f>_xlfn.XLOOKUP(A705,Customer_Names[Customer ID],Customer_Names[First Name],"Not Found")</f>
        <v xml:space="preserve">  Danielle</v>
      </c>
      <c r="C705" s="12" t="str">
        <f>_xlfn.XLOOKUP(A705,Customer_Names[Customer ID],Customer_Names[last Name],"Not Found")</f>
        <v>Wagner</v>
      </c>
      <c r="D705" s="22">
        <f>_xlfn.XLOOKUP('Healthcare-Xlookup'!A705,'PWQ_Medical Examinations (2)'!A:A,'PWQ_Medical Examinations (2)'!B:B,"Not Found")</f>
        <v>39.700000000000003</v>
      </c>
      <c r="E705" s="13" t="str">
        <f>_xlfn.XLOOKUP(A705,'PWQ_Medical Examinations (2)'!A:A,'PWQ_Medical Examinations (2)'!C:C,"Not Found")</f>
        <v>Obesity</v>
      </c>
      <c r="F705" s="12">
        <f>_xlfn.XLOOKUP(A705,'PWQ_Medical Examinations (2)'!A:A,'PWQ_Medical Examinations (2)'!D:D,"Not Found")</f>
        <v>9.83</v>
      </c>
      <c r="G705" s="12" t="str">
        <f>_xlfn.XLOOKUP('Healthcare-Xlookup'!A705,'PWQ_Medical Examinations (2)'!A:A,'PWQ_Medical Examinations (2)'!J:J,"Not Found")</f>
        <v>Diabetes</v>
      </c>
      <c r="H705" s="12" t="str">
        <f>_xlfn.XLOOKUP(A705,'PWQ_Medical Examinations (2)'!A:A,'PWQ_Medical Examinations (2)'!E:E,"Not Found")</f>
        <v>No</v>
      </c>
      <c r="I705" s="12" t="str">
        <f>_xlfn.XLOOKUP(A705,'PWQ_Medical Examinations (2)'!A:A,'PWQ_Medical Examinations (2)'!F:F,"Not Found")</f>
        <v>No</v>
      </c>
      <c r="J705" s="12" t="str">
        <f>_xlfn.XLOOKUP(A705,'PWQ_Medical Examinations (2)'!A:A,'PWQ_Medical Examinations (2)'!G:G,"Not Found")</f>
        <v>No</v>
      </c>
      <c r="K705" s="13">
        <f>_xlfn.XLOOKUP('Healthcare-Xlookup'!A705,'PWQ_Medical Examinations (2)'!A:A,'PWQ_Medical Examinations (2)'!H:H,"Not Found")</f>
        <v>3</v>
      </c>
      <c r="L705" s="13" t="str">
        <f>_xlfn.XLOOKUP(A705,'PWQ_Medical Examinations (2)'!A:A,'PWQ_Medical Examinations (2)'!I:I,"Not Found")</f>
        <v>No</v>
      </c>
      <c r="M705" s="14">
        <f>_xlfn.XLOOKUP(A705,'PWQ_Hospitalisation Details (2)'!A:A,'PWQ_Hospitalisation Details (2)'!E:E,"Not Found")</f>
        <v>21376</v>
      </c>
      <c r="N705" s="15">
        <f>_xlfn.XLOOKUP(A705,'PWQ_Hospitalisation Details (2)'!A:A,'PWQ_Hospitalisation Details (2)'!G:G,"Not Found")</f>
        <v>14319.03</v>
      </c>
      <c r="O705" s="12" t="str">
        <f>_xlfn.XLOOKUP(A705,'PWQ_Hospitalisation Details (2)'!A:A,'PWQ_Hospitalisation Details (2)'!H:H,"Not Found")</f>
        <v>tier - 2</v>
      </c>
      <c r="P705" s="12" t="str">
        <f>_xlfn.XLOOKUP(A705,'PWQ_Hospitalisation Details (2)'!A:A,'PWQ_Hospitalisation Details (2)'!I:I,"Not Found")</f>
        <v>tier - 2</v>
      </c>
      <c r="Q705" s="12" t="str">
        <f>_xlfn.XLOOKUP(A705,'PWQ_Hospitalisation Details (2)'!A:A,'PWQ_Hospitalisation Details (2)'!J:J,"Not Found")</f>
        <v>R1011</v>
      </c>
      <c r="R705" s="12">
        <f>_xlfn.XLOOKUP('Healthcare-Xlookup'!A705,'PWQ_Hospitalisation Details (2)'!A:A,'PWQ_Hospitalisation Details (2)'!K:K,"Not Found")</f>
        <v>64</v>
      </c>
    </row>
    <row r="706" spans="1:18" x14ac:dyDescent="0.35">
      <c r="A706" s="12" t="s">
        <v>1666</v>
      </c>
      <c r="B706" s="12" t="str">
        <f>_xlfn.XLOOKUP(A706,Customer_Names[Customer ID],Customer_Names[First Name],"Not Found")</f>
        <v xml:space="preserve">  Candace N</v>
      </c>
      <c r="C706" s="12" t="str">
        <f>_xlfn.XLOOKUP(A706,Customer_Names[Customer ID],Customer_Names[last Name],"Not Found")</f>
        <v>Delong</v>
      </c>
      <c r="D706" s="22">
        <f>_xlfn.XLOOKUP('Healthcare-Xlookup'!A706,'PWQ_Medical Examinations (2)'!A:A,'PWQ_Medical Examinations (2)'!B:B,"Not Found")</f>
        <v>35.97</v>
      </c>
      <c r="E706" s="13" t="str">
        <f>_xlfn.XLOOKUP(A706,'PWQ_Medical Examinations (2)'!A:A,'PWQ_Medical Examinations (2)'!C:C,"Not Found")</f>
        <v>Obesity</v>
      </c>
      <c r="F706" s="12">
        <f>_xlfn.XLOOKUP(A706,'PWQ_Medical Examinations (2)'!A:A,'PWQ_Medical Examinations (2)'!D:D,"Not Found")</f>
        <v>11.08</v>
      </c>
      <c r="G706" s="12" t="str">
        <f>_xlfn.XLOOKUP('Healthcare-Xlookup'!A706,'PWQ_Medical Examinations (2)'!A:A,'PWQ_Medical Examinations (2)'!J:J,"Not Found")</f>
        <v>Diabetes</v>
      </c>
      <c r="H706" s="12" t="str">
        <f>_xlfn.XLOOKUP(A706,'PWQ_Medical Examinations (2)'!A:A,'PWQ_Medical Examinations (2)'!E:E,"Not Found")</f>
        <v>No</v>
      </c>
      <c r="I706" s="12" t="str">
        <f>_xlfn.XLOOKUP(A706,'PWQ_Medical Examinations (2)'!A:A,'PWQ_Medical Examinations (2)'!F:F,"Not Found")</f>
        <v>No</v>
      </c>
      <c r="J706" s="12" t="str">
        <f>_xlfn.XLOOKUP(A706,'PWQ_Medical Examinations (2)'!A:A,'PWQ_Medical Examinations (2)'!G:G,"Not Found")</f>
        <v>No</v>
      </c>
      <c r="K706" s="13">
        <f>_xlfn.XLOOKUP('Healthcare-Xlookup'!A706,'PWQ_Medical Examinations (2)'!A:A,'PWQ_Medical Examinations (2)'!H:H,"Not Found")</f>
        <v>3</v>
      </c>
      <c r="L706" s="13" t="str">
        <f>_xlfn.XLOOKUP(A706,'PWQ_Medical Examinations (2)'!A:A,'PWQ_Medical Examinations (2)'!I:I,"Not Found")</f>
        <v>No</v>
      </c>
      <c r="M706" s="14">
        <f>_xlfn.XLOOKUP(A706,'PWQ_Hospitalisation Details (2)'!A:A,'PWQ_Hospitalisation Details (2)'!E:E,"Not Found")</f>
        <v>21473</v>
      </c>
      <c r="N706" s="15">
        <f>_xlfn.XLOOKUP(A706,'PWQ_Hospitalisation Details (2)'!A:A,'PWQ_Hospitalisation Details (2)'!G:G,"Not Found")</f>
        <v>14313.85</v>
      </c>
      <c r="O706" s="12" t="str">
        <f>_xlfn.XLOOKUP(A706,'PWQ_Hospitalisation Details (2)'!A:A,'PWQ_Hospitalisation Details (2)'!H:H,"Not Found")</f>
        <v>tier - 2</v>
      </c>
      <c r="P706" s="12" t="str">
        <f>_xlfn.XLOOKUP(A706,'PWQ_Hospitalisation Details (2)'!A:A,'PWQ_Hospitalisation Details (2)'!I:I,"Not Found")</f>
        <v>tier - 3</v>
      </c>
      <c r="Q706" s="12" t="str">
        <f>_xlfn.XLOOKUP(A706,'PWQ_Hospitalisation Details (2)'!A:A,'PWQ_Hospitalisation Details (2)'!J:J,"Not Found")</f>
        <v>R1013</v>
      </c>
      <c r="R706" s="12">
        <f>_xlfn.XLOOKUP('Healthcare-Xlookup'!A706,'PWQ_Hospitalisation Details (2)'!A:A,'PWQ_Hospitalisation Details (2)'!K:K,"Not Found")</f>
        <v>64</v>
      </c>
    </row>
    <row r="707" spans="1:18" x14ac:dyDescent="0.35">
      <c r="A707" s="12" t="s">
        <v>1665</v>
      </c>
      <c r="B707" s="12" t="str">
        <f>_xlfn.XLOOKUP(A707,Customer_Names[Customer ID],Customer_Names[First Name],"Not Found")</f>
        <v xml:space="preserve">  Bruno F</v>
      </c>
      <c r="C707" s="12" t="str">
        <f>_xlfn.XLOOKUP(A707,Customer_Names[Customer ID],Customer_Names[last Name],"Not Found")</f>
        <v>Mehech</v>
      </c>
      <c r="D707" s="22">
        <f>_xlfn.XLOOKUP('Healthcare-Xlookup'!A707,'PWQ_Medical Examinations (2)'!A:A,'PWQ_Medical Examinations (2)'!B:B,"Not Found")</f>
        <v>37.85</v>
      </c>
      <c r="E707" s="13" t="str">
        <f>_xlfn.XLOOKUP(A707,'PWQ_Medical Examinations (2)'!A:A,'PWQ_Medical Examinations (2)'!C:C,"Not Found")</f>
        <v>Obesity</v>
      </c>
      <c r="F707" s="12">
        <f>_xlfn.XLOOKUP(A707,'PWQ_Medical Examinations (2)'!A:A,'PWQ_Medical Examinations (2)'!D:D,"Not Found")</f>
        <v>11.01</v>
      </c>
      <c r="G707" s="12" t="str">
        <f>_xlfn.XLOOKUP('Healthcare-Xlookup'!A707,'PWQ_Medical Examinations (2)'!A:A,'PWQ_Medical Examinations (2)'!J:J,"Not Found")</f>
        <v>Diabetes</v>
      </c>
      <c r="H707" s="12" t="str">
        <f>_xlfn.XLOOKUP(A707,'PWQ_Medical Examinations (2)'!A:A,'PWQ_Medical Examinations (2)'!E:E,"Not Found")</f>
        <v>No</v>
      </c>
      <c r="I707" s="12" t="str">
        <f>_xlfn.XLOOKUP(A707,'PWQ_Medical Examinations (2)'!A:A,'PWQ_Medical Examinations (2)'!F:F,"Not Found")</f>
        <v>No</v>
      </c>
      <c r="J707" s="12" t="str">
        <f>_xlfn.XLOOKUP(A707,'PWQ_Medical Examinations (2)'!A:A,'PWQ_Medical Examinations (2)'!G:G,"Not Found")</f>
        <v>No</v>
      </c>
      <c r="K707" s="13">
        <f>_xlfn.XLOOKUP('Healthcare-Xlookup'!A707,'PWQ_Medical Examinations (2)'!A:A,'PWQ_Medical Examinations (2)'!H:H,"Not Found")</f>
        <v>0</v>
      </c>
      <c r="L707" s="13" t="str">
        <f>_xlfn.XLOOKUP(A707,'PWQ_Medical Examinations (2)'!A:A,'PWQ_Medical Examinations (2)'!I:I,"Not Found")</f>
        <v>No</v>
      </c>
      <c r="M707" s="14">
        <f>_xlfn.XLOOKUP(A707,'PWQ_Hospitalisation Details (2)'!A:A,'PWQ_Hospitalisation Details (2)'!E:E,"Not Found")</f>
        <v>25187</v>
      </c>
      <c r="N707" s="15">
        <f>_xlfn.XLOOKUP(A707,'PWQ_Hospitalisation Details (2)'!A:A,'PWQ_Hospitalisation Details (2)'!G:G,"Not Found")</f>
        <v>14285.9</v>
      </c>
      <c r="O707" s="12" t="str">
        <f>_xlfn.XLOOKUP(A707,'PWQ_Hospitalisation Details (2)'!A:A,'PWQ_Hospitalisation Details (2)'!H:H,"Not Found")</f>
        <v>tier - 2</v>
      </c>
      <c r="P707" s="12" t="str">
        <f>_xlfn.XLOOKUP(A707,'PWQ_Hospitalisation Details (2)'!A:A,'PWQ_Hospitalisation Details (2)'!I:I,"Not Found")</f>
        <v>tier - 3</v>
      </c>
      <c r="Q707" s="12" t="str">
        <f>_xlfn.XLOOKUP(A707,'PWQ_Hospitalisation Details (2)'!A:A,'PWQ_Hospitalisation Details (2)'!J:J,"Not Found")</f>
        <v>R1012</v>
      </c>
      <c r="R707" s="12">
        <f>_xlfn.XLOOKUP('Healthcare-Xlookup'!A707,'PWQ_Hospitalisation Details (2)'!A:A,'PWQ_Hospitalisation Details (2)'!K:K,"Not Found")</f>
        <v>54</v>
      </c>
    </row>
    <row r="708" spans="1:18" x14ac:dyDescent="0.35">
      <c r="A708" s="12" t="s">
        <v>1664</v>
      </c>
      <c r="B708" s="12" t="str">
        <f>_xlfn.XLOOKUP(A708,Customer_Names[Customer ID],Customer_Names[First Name],"Not Found")</f>
        <v xml:space="preserve">  Emily</v>
      </c>
      <c r="C708" s="12" t="str">
        <f>_xlfn.XLOOKUP(A708,Customer_Names[Customer ID],Customer_Names[last Name],"Not Found")</f>
        <v>Machiela</v>
      </c>
      <c r="D708" s="22">
        <f>_xlfn.XLOOKUP('Healthcare-Xlookup'!A708,'PWQ_Medical Examinations (2)'!A:A,'PWQ_Medical Examinations (2)'!B:B,"Not Found")</f>
        <v>21.66</v>
      </c>
      <c r="E708" s="13" t="str">
        <f>_xlfn.XLOOKUP(A708,'PWQ_Medical Examinations (2)'!A:A,'PWQ_Medical Examinations (2)'!C:C,"Not Found")</f>
        <v>Normal Weight</v>
      </c>
      <c r="F708" s="12">
        <f>_xlfn.XLOOKUP(A708,'PWQ_Medical Examinations (2)'!A:A,'PWQ_Medical Examinations (2)'!D:D,"Not Found")</f>
        <v>4.37</v>
      </c>
      <c r="G708" s="12" t="str">
        <f>_xlfn.XLOOKUP('Healthcare-Xlookup'!A708,'PWQ_Medical Examinations (2)'!A:A,'PWQ_Medical Examinations (2)'!J:J,"Not Found")</f>
        <v>Normal</v>
      </c>
      <c r="H708" s="12" t="str">
        <f>_xlfn.XLOOKUP(A708,'PWQ_Medical Examinations (2)'!A:A,'PWQ_Medical Examinations (2)'!E:E,"Not Found")</f>
        <v>No</v>
      </c>
      <c r="I708" s="12" t="str">
        <f>_xlfn.XLOOKUP(A708,'PWQ_Medical Examinations (2)'!A:A,'PWQ_Medical Examinations (2)'!F:F,"Not Found")</f>
        <v>yes</v>
      </c>
      <c r="J708" s="12" t="str">
        <f>_xlfn.XLOOKUP(A708,'PWQ_Medical Examinations (2)'!A:A,'PWQ_Medical Examinations (2)'!G:G,"Not Found")</f>
        <v>No</v>
      </c>
      <c r="K708" s="13">
        <f>_xlfn.XLOOKUP('Healthcare-Xlookup'!A708,'PWQ_Medical Examinations (2)'!A:A,'PWQ_Medical Examinations (2)'!H:H,"Not Found")</f>
        <v>1</v>
      </c>
      <c r="L708" s="13" t="str">
        <f>_xlfn.XLOOKUP(A708,'PWQ_Medical Examinations (2)'!A:A,'PWQ_Medical Examinations (2)'!I:I,"Not Found")</f>
        <v>yes</v>
      </c>
      <c r="M708" s="14">
        <f>_xlfn.XLOOKUP(A708,'PWQ_Hospitalisation Details (2)'!A:A,'PWQ_Hospitalisation Details (2)'!E:E,"Not Found")</f>
        <v>38236</v>
      </c>
      <c r="N708" s="15">
        <f>_xlfn.XLOOKUP(A708,'PWQ_Hospitalisation Details (2)'!A:A,'PWQ_Hospitalisation Details (2)'!G:G,"Not Found")</f>
        <v>14283.46</v>
      </c>
      <c r="O708" s="12" t="str">
        <f>_xlfn.XLOOKUP(A708,'PWQ_Hospitalisation Details (2)'!A:A,'PWQ_Hospitalisation Details (2)'!H:H,"Not Found")</f>
        <v>tier - 2</v>
      </c>
      <c r="P708" s="12" t="str">
        <f>_xlfn.XLOOKUP(A708,'PWQ_Hospitalisation Details (2)'!A:A,'PWQ_Hospitalisation Details (2)'!I:I,"Not Found")</f>
        <v>tier - 2</v>
      </c>
      <c r="Q708" s="12" t="str">
        <f>_xlfn.XLOOKUP(A708,'PWQ_Hospitalisation Details (2)'!A:A,'PWQ_Hospitalisation Details (2)'!J:J,"Not Found")</f>
        <v>R1024</v>
      </c>
      <c r="R708" s="12">
        <f>_xlfn.XLOOKUP('Healthcare-Xlookup'!A708,'PWQ_Hospitalisation Details (2)'!A:A,'PWQ_Hospitalisation Details (2)'!K:K,"Not Found")</f>
        <v>18</v>
      </c>
    </row>
    <row r="709" spans="1:18" x14ac:dyDescent="0.35">
      <c r="A709" s="12" t="s">
        <v>1663</v>
      </c>
      <c r="B709" s="12" t="str">
        <f>_xlfn.XLOOKUP(A709,Customer_Names[Customer ID],Customer_Names[First Name],"Not Found")</f>
        <v>s  Katie</v>
      </c>
      <c r="C709" s="12" t="str">
        <f>_xlfn.XLOOKUP(A709,Customer_Names[Customer ID],Customer_Names[last Name],"Not Found")</f>
        <v>Young</v>
      </c>
      <c r="D709" s="22">
        <f>_xlfn.XLOOKUP('Healthcare-Xlookup'!A709,'PWQ_Medical Examinations (2)'!A:A,'PWQ_Medical Examinations (2)'!B:B,"Not Found")</f>
        <v>39.369999999999997</v>
      </c>
      <c r="E709" s="13" t="str">
        <f>_xlfn.XLOOKUP(A709,'PWQ_Medical Examinations (2)'!A:A,'PWQ_Medical Examinations (2)'!C:C,"Not Found")</f>
        <v>Obesity</v>
      </c>
      <c r="F709" s="12">
        <f>_xlfn.XLOOKUP(A709,'PWQ_Medical Examinations (2)'!A:A,'PWQ_Medical Examinations (2)'!D:D,"Not Found")</f>
        <v>5.91</v>
      </c>
      <c r="G709" s="12" t="str">
        <f>_xlfn.XLOOKUP('Healthcare-Xlookup'!A709,'PWQ_Medical Examinations (2)'!A:A,'PWQ_Medical Examinations (2)'!J:J,"Not Found")</f>
        <v>Prediabetes</v>
      </c>
      <c r="H709" s="12" t="str">
        <f>_xlfn.XLOOKUP(A709,'PWQ_Medical Examinations (2)'!A:A,'PWQ_Medical Examinations (2)'!E:E,"Not Found")</f>
        <v>No</v>
      </c>
      <c r="I709" s="12" t="str">
        <f>_xlfn.XLOOKUP(A709,'PWQ_Medical Examinations (2)'!A:A,'PWQ_Medical Examinations (2)'!F:F,"Not Found")</f>
        <v>No</v>
      </c>
      <c r="J709" s="12" t="str">
        <f>_xlfn.XLOOKUP(A709,'PWQ_Medical Examinations (2)'!A:A,'PWQ_Medical Examinations (2)'!G:G,"Not Found")</f>
        <v>No</v>
      </c>
      <c r="K709" s="13">
        <f>_xlfn.XLOOKUP('Healthcare-Xlookup'!A709,'PWQ_Medical Examinations (2)'!A:A,'PWQ_Medical Examinations (2)'!H:H,"Not Found")</f>
        <v>2</v>
      </c>
      <c r="L709" s="13" t="str">
        <f>_xlfn.XLOOKUP(A709,'PWQ_Medical Examinations (2)'!A:A,'PWQ_Medical Examinations (2)'!I:I,"Not Found")</f>
        <v>No</v>
      </c>
      <c r="M709" s="14">
        <f>_xlfn.XLOOKUP(A709,'PWQ_Hospitalisation Details (2)'!A:A,'PWQ_Hospitalisation Details (2)'!E:E,"Not Found")</f>
        <v>26493</v>
      </c>
      <c r="N709" s="15">
        <f>_xlfn.XLOOKUP(A709,'PWQ_Hospitalisation Details (2)'!A:A,'PWQ_Hospitalisation Details (2)'!G:G,"Not Found")</f>
        <v>14258.33</v>
      </c>
      <c r="O709" s="12" t="str">
        <f>_xlfn.XLOOKUP(A709,'PWQ_Hospitalisation Details (2)'!A:A,'PWQ_Hospitalisation Details (2)'!H:H,"Not Found")</f>
        <v>tier - 2</v>
      </c>
      <c r="P709" s="12" t="str">
        <f>_xlfn.XLOOKUP(A709,'PWQ_Hospitalisation Details (2)'!A:A,'PWQ_Hospitalisation Details (2)'!I:I,"Not Found")</f>
        <v>tier - 2</v>
      </c>
      <c r="Q709" s="12" t="str">
        <f>_xlfn.XLOOKUP(A709,'PWQ_Hospitalisation Details (2)'!A:A,'PWQ_Hospitalisation Details (2)'!J:J,"Not Found")</f>
        <v>R1026</v>
      </c>
      <c r="R709" s="12">
        <f>_xlfn.XLOOKUP('Healthcare-Xlookup'!A709,'PWQ_Hospitalisation Details (2)'!A:A,'PWQ_Hospitalisation Details (2)'!K:K,"Not Found")</f>
        <v>50</v>
      </c>
    </row>
    <row r="710" spans="1:18" x14ac:dyDescent="0.35">
      <c r="A710" s="12" t="s">
        <v>1662</v>
      </c>
      <c r="B710" s="12" t="str">
        <f>_xlfn.XLOOKUP(A710,Customer_Names[Customer ID],Customer_Names[First Name],"Not Found")</f>
        <v>s  Sally</v>
      </c>
      <c r="C710" s="12" t="str">
        <f>_xlfn.XLOOKUP(A710,Customer_Names[Customer ID],Customer_Names[last Name],"Not Found")</f>
        <v>Dupere</v>
      </c>
      <c r="D710" s="22">
        <f>_xlfn.XLOOKUP('Healthcare-Xlookup'!A710,'PWQ_Medical Examinations (2)'!A:A,'PWQ_Medical Examinations (2)'!B:B,"Not Found")</f>
        <v>40.880000000000003</v>
      </c>
      <c r="E710" s="13" t="str">
        <f>_xlfn.XLOOKUP(A710,'PWQ_Medical Examinations (2)'!A:A,'PWQ_Medical Examinations (2)'!C:C,"Not Found")</f>
        <v>Obesity</v>
      </c>
      <c r="F710" s="12">
        <f>_xlfn.XLOOKUP(A710,'PWQ_Medical Examinations (2)'!A:A,'PWQ_Medical Examinations (2)'!D:D,"Not Found")</f>
        <v>7.65</v>
      </c>
      <c r="G710" s="12" t="str">
        <f>_xlfn.XLOOKUP('Healthcare-Xlookup'!A710,'PWQ_Medical Examinations (2)'!A:A,'PWQ_Medical Examinations (2)'!J:J,"Not Found")</f>
        <v>Diabetes</v>
      </c>
      <c r="H710" s="12" t="str">
        <f>_xlfn.XLOOKUP(A710,'PWQ_Medical Examinations (2)'!A:A,'PWQ_Medical Examinations (2)'!E:E,"Not Found")</f>
        <v>No</v>
      </c>
      <c r="I710" s="12" t="str">
        <f>_xlfn.XLOOKUP(A710,'PWQ_Medical Examinations (2)'!A:A,'PWQ_Medical Examinations (2)'!F:F,"Not Found")</f>
        <v>No</v>
      </c>
      <c r="J710" s="12" t="str">
        <f>_xlfn.XLOOKUP(A710,'PWQ_Medical Examinations (2)'!A:A,'PWQ_Medical Examinations (2)'!G:G,"Not Found")</f>
        <v>No</v>
      </c>
      <c r="K710" s="13">
        <f>_xlfn.XLOOKUP('Healthcare-Xlookup'!A710,'PWQ_Medical Examinations (2)'!A:A,'PWQ_Medical Examinations (2)'!H:H,"Not Found")</f>
        <v>0</v>
      </c>
      <c r="L710" s="13" t="str">
        <f>_xlfn.XLOOKUP(A710,'PWQ_Medical Examinations (2)'!A:A,'PWQ_Medical Examinations (2)'!I:I,"Not Found")</f>
        <v>No</v>
      </c>
      <c r="M710" s="14">
        <f>_xlfn.XLOOKUP(A710,'PWQ_Hospitalisation Details (2)'!A:A,'PWQ_Hospitalisation Details (2)'!E:E,"Not Found")</f>
        <v>27389</v>
      </c>
      <c r="N710" s="15">
        <f>_xlfn.XLOOKUP(A710,'PWQ_Hospitalisation Details (2)'!A:A,'PWQ_Hospitalisation Details (2)'!G:G,"Not Found")</f>
        <v>14256.79</v>
      </c>
      <c r="O710" s="12" t="str">
        <f>_xlfn.XLOOKUP(A710,'PWQ_Hospitalisation Details (2)'!A:A,'PWQ_Hospitalisation Details (2)'!H:H,"Not Found")</f>
        <v>tier - 2</v>
      </c>
      <c r="P710" s="12" t="str">
        <f>_xlfn.XLOOKUP(A710,'PWQ_Hospitalisation Details (2)'!A:A,'PWQ_Hospitalisation Details (2)'!I:I,"Not Found")</f>
        <v>tier - 2</v>
      </c>
      <c r="Q710" s="12" t="str">
        <f>_xlfn.XLOOKUP(A710,'PWQ_Hospitalisation Details (2)'!A:A,'PWQ_Hospitalisation Details (2)'!J:J,"Not Found")</f>
        <v>R1026</v>
      </c>
      <c r="R710" s="12">
        <f>_xlfn.XLOOKUP('Healthcare-Xlookup'!A710,'PWQ_Hospitalisation Details (2)'!A:A,'PWQ_Hospitalisation Details (2)'!K:K,"Not Found")</f>
        <v>48</v>
      </c>
    </row>
    <row r="711" spans="1:18" x14ac:dyDescent="0.35">
      <c r="A711" s="12" t="s">
        <v>1661</v>
      </c>
      <c r="B711" s="12" t="str">
        <f>_xlfn.XLOOKUP(A711,Customer_Names[Customer ID],Customer_Names[First Name],"Not Found")</f>
        <v xml:space="preserve">  Meaghan J</v>
      </c>
      <c r="C711" s="12" t="str">
        <f>_xlfn.XLOOKUP(A711,Customer_Names[Customer ID],Customer_Names[last Name],"Not Found")</f>
        <v>Iandolo</v>
      </c>
      <c r="D711" s="22">
        <f>_xlfn.XLOOKUP('Healthcare-Xlookup'!A711,'PWQ_Medical Examinations (2)'!A:A,'PWQ_Medical Examinations (2)'!B:B,"Not Found")</f>
        <v>26.22</v>
      </c>
      <c r="E711" s="13" t="str">
        <f>_xlfn.XLOOKUP(A711,'PWQ_Medical Examinations (2)'!A:A,'PWQ_Medical Examinations (2)'!C:C,"Not Found")</f>
        <v>Over weight</v>
      </c>
      <c r="F711" s="12">
        <f>_xlfn.XLOOKUP(A711,'PWQ_Medical Examinations (2)'!A:A,'PWQ_Medical Examinations (2)'!D:D,"Not Found")</f>
        <v>5.37</v>
      </c>
      <c r="G711" s="12" t="str">
        <f>_xlfn.XLOOKUP('Healthcare-Xlookup'!A711,'PWQ_Medical Examinations (2)'!A:A,'PWQ_Medical Examinations (2)'!J:J,"Not Found")</f>
        <v>Normal</v>
      </c>
      <c r="H711" s="12" t="str">
        <f>_xlfn.XLOOKUP(A711,'PWQ_Medical Examinations (2)'!A:A,'PWQ_Medical Examinations (2)'!E:E,"Not Found")</f>
        <v>yes</v>
      </c>
      <c r="I711" s="12" t="str">
        <f>_xlfn.XLOOKUP(A711,'PWQ_Medical Examinations (2)'!A:A,'PWQ_Medical Examinations (2)'!F:F,"Not Found")</f>
        <v>No</v>
      </c>
      <c r="J711" s="12" t="str">
        <f>_xlfn.XLOOKUP(A711,'PWQ_Medical Examinations (2)'!A:A,'PWQ_Medical Examinations (2)'!G:G,"Not Found")</f>
        <v>No</v>
      </c>
      <c r="K711" s="13">
        <f>_xlfn.XLOOKUP('Healthcare-Xlookup'!A711,'PWQ_Medical Examinations (2)'!A:A,'PWQ_Medical Examinations (2)'!H:H,"Not Found")</f>
        <v>2</v>
      </c>
      <c r="L711" s="13" t="str">
        <f>_xlfn.XLOOKUP(A711,'PWQ_Medical Examinations (2)'!A:A,'PWQ_Medical Examinations (2)'!I:I,"Not Found")</f>
        <v>No</v>
      </c>
      <c r="M711" s="14">
        <f>_xlfn.XLOOKUP(A711,'PWQ_Hospitalisation Details (2)'!A:A,'PWQ_Hospitalisation Details (2)'!E:E,"Not Found")</f>
        <v>21862</v>
      </c>
      <c r="N711" s="15">
        <f>_xlfn.XLOOKUP(A711,'PWQ_Hospitalisation Details (2)'!A:A,'PWQ_Hospitalisation Details (2)'!G:G,"Not Found")</f>
        <v>14256.19</v>
      </c>
      <c r="O711" s="12" t="str">
        <f>_xlfn.XLOOKUP(A711,'PWQ_Hospitalisation Details (2)'!A:A,'PWQ_Hospitalisation Details (2)'!H:H,"Not Found")</f>
        <v>tier - 2</v>
      </c>
      <c r="P711" s="12" t="str">
        <f>_xlfn.XLOOKUP(A711,'PWQ_Hospitalisation Details (2)'!A:A,'PWQ_Hospitalisation Details (2)'!I:I,"Not Found")</f>
        <v>tier - 3</v>
      </c>
      <c r="Q711" s="12" t="str">
        <f>_xlfn.XLOOKUP(A711,'PWQ_Hospitalisation Details (2)'!A:A,'PWQ_Hospitalisation Details (2)'!J:J,"Not Found")</f>
        <v>R1012</v>
      </c>
      <c r="R711" s="12">
        <f>_xlfn.XLOOKUP('Healthcare-Xlookup'!A711,'PWQ_Hospitalisation Details (2)'!A:A,'PWQ_Hospitalisation Details (2)'!K:K,"Not Found")</f>
        <v>63</v>
      </c>
    </row>
    <row r="712" spans="1:18" x14ac:dyDescent="0.35">
      <c r="A712" s="12" t="s">
        <v>1660</v>
      </c>
      <c r="B712" s="12" t="str">
        <f>_xlfn.XLOOKUP(A712,Customer_Names[Customer ID],Customer_Names[First Name],"Not Found")</f>
        <v xml:space="preserve">  Rina</v>
      </c>
      <c r="C712" s="12" t="str">
        <f>_xlfn.XLOOKUP(A712,Customer_Names[Customer ID],Customer_Names[last Name],"Not Found")</f>
        <v>Ito</v>
      </c>
      <c r="D712" s="22">
        <f>_xlfn.XLOOKUP('Healthcare-Xlookup'!A712,'PWQ_Medical Examinations (2)'!A:A,'PWQ_Medical Examinations (2)'!B:B,"Not Found")</f>
        <v>25.08</v>
      </c>
      <c r="E712" s="13" t="str">
        <f>_xlfn.XLOOKUP(A712,'PWQ_Medical Examinations (2)'!A:A,'PWQ_Medical Examinations (2)'!C:C,"Not Found")</f>
        <v>Over weight</v>
      </c>
      <c r="F712" s="12">
        <f>_xlfn.XLOOKUP(A712,'PWQ_Medical Examinations (2)'!A:A,'PWQ_Medical Examinations (2)'!D:D,"Not Found")</f>
        <v>5.75</v>
      </c>
      <c r="G712" s="12" t="str">
        <f>_xlfn.XLOOKUP('Healthcare-Xlookup'!A712,'PWQ_Medical Examinations (2)'!A:A,'PWQ_Medical Examinations (2)'!J:J,"Not Found")</f>
        <v>Prediabetes</v>
      </c>
      <c r="H712" s="12" t="str">
        <f>_xlfn.XLOOKUP(A712,'PWQ_Medical Examinations (2)'!A:A,'PWQ_Medical Examinations (2)'!E:E,"Not Found")</f>
        <v>yes</v>
      </c>
      <c r="I712" s="12" t="str">
        <f>_xlfn.XLOOKUP(A712,'PWQ_Medical Examinations (2)'!A:A,'PWQ_Medical Examinations (2)'!F:F,"Not Found")</f>
        <v>No</v>
      </c>
      <c r="J712" s="12" t="str">
        <f>_xlfn.XLOOKUP(A712,'PWQ_Medical Examinations (2)'!A:A,'PWQ_Medical Examinations (2)'!G:G,"Not Found")</f>
        <v>No</v>
      </c>
      <c r="K712" s="13">
        <f>_xlfn.XLOOKUP('Healthcare-Xlookup'!A712,'PWQ_Medical Examinations (2)'!A:A,'PWQ_Medical Examinations (2)'!H:H,"Not Found")</f>
        <v>2</v>
      </c>
      <c r="L712" s="13" t="str">
        <f>_xlfn.XLOOKUP(A712,'PWQ_Medical Examinations (2)'!A:A,'PWQ_Medical Examinations (2)'!I:I,"Not Found")</f>
        <v>No</v>
      </c>
      <c r="M712" s="14">
        <f>_xlfn.XLOOKUP(A712,'PWQ_Hospitalisation Details (2)'!A:A,'PWQ_Hospitalisation Details (2)'!E:E,"Not Found")</f>
        <v>21833</v>
      </c>
      <c r="N712" s="15">
        <f>_xlfn.XLOOKUP(A712,'PWQ_Hospitalisation Details (2)'!A:A,'PWQ_Hospitalisation Details (2)'!G:G,"Not Found")</f>
        <v>14254.61</v>
      </c>
      <c r="O712" s="12" t="str">
        <f>_xlfn.XLOOKUP(A712,'PWQ_Hospitalisation Details (2)'!A:A,'PWQ_Hospitalisation Details (2)'!H:H,"Not Found")</f>
        <v>tier - 2</v>
      </c>
      <c r="P712" s="12" t="str">
        <f>_xlfn.XLOOKUP(A712,'PWQ_Hospitalisation Details (2)'!A:A,'PWQ_Hospitalisation Details (2)'!I:I,"Not Found")</f>
        <v>tier - 1</v>
      </c>
      <c r="Q712" s="12" t="str">
        <f>_xlfn.XLOOKUP(A712,'PWQ_Hospitalisation Details (2)'!A:A,'PWQ_Hospitalisation Details (2)'!J:J,"Not Found")</f>
        <v>R1012</v>
      </c>
      <c r="R712" s="12">
        <f>_xlfn.XLOOKUP('Healthcare-Xlookup'!A712,'PWQ_Hospitalisation Details (2)'!A:A,'PWQ_Hospitalisation Details (2)'!K:K,"Not Found")</f>
        <v>63</v>
      </c>
    </row>
    <row r="713" spans="1:18" x14ac:dyDescent="0.35">
      <c r="A713" s="12" t="s">
        <v>1659</v>
      </c>
      <c r="B713" s="12" t="str">
        <f>_xlfn.XLOOKUP(A713,Customer_Names[Customer ID],Customer_Names[First Name],"Not Found")</f>
        <v xml:space="preserve">  Kristin P</v>
      </c>
      <c r="C713" s="12" t="str">
        <f>_xlfn.XLOOKUP(A713,Customer_Names[Customer ID],Customer_Names[last Name],"Not Found")</f>
        <v>Barry</v>
      </c>
      <c r="D713" s="22">
        <f>_xlfn.XLOOKUP('Healthcare-Xlookup'!A713,'PWQ_Medical Examinations (2)'!A:A,'PWQ_Medical Examinations (2)'!B:B,"Not Found")</f>
        <v>39.1</v>
      </c>
      <c r="E713" s="13" t="str">
        <f>_xlfn.XLOOKUP(A713,'PWQ_Medical Examinations (2)'!A:A,'PWQ_Medical Examinations (2)'!C:C,"Not Found")</f>
        <v>Obesity</v>
      </c>
      <c r="F713" s="12">
        <f>_xlfn.XLOOKUP(A713,'PWQ_Medical Examinations (2)'!A:A,'PWQ_Medical Examinations (2)'!D:D,"Not Found")</f>
        <v>6.79</v>
      </c>
      <c r="G713" s="12" t="str">
        <f>_xlfn.XLOOKUP('Healthcare-Xlookup'!A713,'PWQ_Medical Examinations (2)'!A:A,'PWQ_Medical Examinations (2)'!J:J,"Not Found")</f>
        <v>Diabetes</v>
      </c>
      <c r="H713" s="12" t="str">
        <f>_xlfn.XLOOKUP(A713,'PWQ_Medical Examinations (2)'!A:A,'PWQ_Medical Examinations (2)'!E:E,"Not Found")</f>
        <v>yes</v>
      </c>
      <c r="I713" s="12" t="str">
        <f>_xlfn.XLOOKUP(A713,'PWQ_Medical Examinations (2)'!A:A,'PWQ_Medical Examinations (2)'!F:F,"Not Found")</f>
        <v>No</v>
      </c>
      <c r="J713" s="12" t="str">
        <f>_xlfn.XLOOKUP(A713,'PWQ_Medical Examinations (2)'!A:A,'PWQ_Medical Examinations (2)'!G:G,"Not Found")</f>
        <v>No</v>
      </c>
      <c r="K713" s="13">
        <f>_xlfn.XLOOKUP('Healthcare-Xlookup'!A713,'PWQ_Medical Examinations (2)'!A:A,'PWQ_Medical Examinations (2)'!H:H,"Not Found")</f>
        <v>2</v>
      </c>
      <c r="L713" s="13" t="str">
        <f>_xlfn.XLOOKUP(A713,'PWQ_Medical Examinations (2)'!A:A,'PWQ_Medical Examinations (2)'!I:I,"Not Found")</f>
        <v>No</v>
      </c>
      <c r="M713" s="14">
        <f>_xlfn.XLOOKUP(A713,'PWQ_Hospitalisation Details (2)'!A:A,'PWQ_Hospitalisation Details (2)'!E:E,"Not Found")</f>
        <v>22549</v>
      </c>
      <c r="N713" s="15">
        <f>_xlfn.XLOOKUP(A713,'PWQ_Hospitalisation Details (2)'!A:A,'PWQ_Hospitalisation Details (2)'!G:G,"Not Found")</f>
        <v>14235.07</v>
      </c>
      <c r="O713" s="12" t="str">
        <f>_xlfn.XLOOKUP(A713,'PWQ_Hospitalisation Details (2)'!A:A,'PWQ_Hospitalisation Details (2)'!H:H,"Not Found")</f>
        <v>tier - 2</v>
      </c>
      <c r="P713" s="12" t="str">
        <f>_xlfn.XLOOKUP(A713,'PWQ_Hospitalisation Details (2)'!A:A,'PWQ_Hospitalisation Details (2)'!I:I,"Not Found")</f>
        <v>tier - 1</v>
      </c>
      <c r="Q713" s="12" t="str">
        <f>_xlfn.XLOOKUP(A713,'PWQ_Hospitalisation Details (2)'!A:A,'PWQ_Hospitalisation Details (2)'!J:J,"Not Found")</f>
        <v>R1011</v>
      </c>
      <c r="R713" s="12">
        <f>_xlfn.XLOOKUP('Healthcare-Xlookup'!A713,'PWQ_Hospitalisation Details (2)'!A:A,'PWQ_Hospitalisation Details (2)'!K:K,"Not Found")</f>
        <v>61</v>
      </c>
    </row>
    <row r="714" spans="1:18" x14ac:dyDescent="0.35">
      <c r="A714" s="12" t="s">
        <v>1658</v>
      </c>
      <c r="B714" s="12" t="str">
        <f>_xlfn.XLOOKUP(A714,Customer_Names[Customer ID],Customer_Names[First Name],"Not Found")</f>
        <v xml:space="preserve">  Albert</v>
      </c>
      <c r="C714" s="12" t="str">
        <f>_xlfn.XLOOKUP(A714,Customer_Names[Customer ID],Customer_Names[last Name],"Not Found")</f>
        <v>Boyce</v>
      </c>
      <c r="D714" s="22">
        <f>_xlfn.XLOOKUP('Healthcare-Xlookup'!A714,'PWQ_Medical Examinations (2)'!A:A,'PWQ_Medical Examinations (2)'!B:B,"Not Found")</f>
        <v>37.905000000000001</v>
      </c>
      <c r="E714" s="13" t="str">
        <f>_xlfn.XLOOKUP(A714,'PWQ_Medical Examinations (2)'!A:A,'PWQ_Medical Examinations (2)'!C:C,"Not Found")</f>
        <v>Obesity</v>
      </c>
      <c r="F714" s="12">
        <f>_xlfn.XLOOKUP(A714,'PWQ_Medical Examinations (2)'!A:A,'PWQ_Medical Examinations (2)'!D:D,"Not Found")</f>
        <v>7.03</v>
      </c>
      <c r="G714" s="12" t="str">
        <f>_xlfn.XLOOKUP('Healthcare-Xlookup'!A714,'PWQ_Medical Examinations (2)'!A:A,'PWQ_Medical Examinations (2)'!J:J,"Not Found")</f>
        <v>Diabetes</v>
      </c>
      <c r="H714" s="12" t="str">
        <f>_xlfn.XLOOKUP(A714,'PWQ_Medical Examinations (2)'!A:A,'PWQ_Medical Examinations (2)'!E:E,"Not Found")</f>
        <v>No</v>
      </c>
      <c r="I714" s="12" t="str">
        <f>_xlfn.XLOOKUP(A714,'PWQ_Medical Examinations (2)'!A:A,'PWQ_Medical Examinations (2)'!F:F,"Not Found")</f>
        <v>No</v>
      </c>
      <c r="J714" s="12" t="str">
        <f>_xlfn.XLOOKUP(A714,'PWQ_Medical Examinations (2)'!A:A,'PWQ_Medical Examinations (2)'!G:G,"Not Found")</f>
        <v>No</v>
      </c>
      <c r="K714" s="13">
        <f>_xlfn.XLOOKUP('Healthcare-Xlookup'!A714,'PWQ_Medical Examinations (2)'!A:A,'PWQ_Medical Examinations (2)'!H:H,"Not Found")</f>
        <v>3</v>
      </c>
      <c r="L714" s="13" t="str">
        <f>_xlfn.XLOOKUP(A714,'PWQ_Medical Examinations (2)'!A:A,'PWQ_Medical Examinations (2)'!I:I,"Not Found")</f>
        <v>No</v>
      </c>
      <c r="M714" s="14">
        <f>_xlfn.XLOOKUP(A714,'PWQ_Hospitalisation Details (2)'!A:A,'PWQ_Hospitalisation Details (2)'!E:E,"Not Found")</f>
        <v>21449</v>
      </c>
      <c r="N714" s="15">
        <f>_xlfn.XLOOKUP(A714,'PWQ_Hospitalisation Details (2)'!A:A,'PWQ_Hospitalisation Details (2)'!G:G,"Not Found")</f>
        <v>14210.54</v>
      </c>
      <c r="O714" s="12" t="str">
        <f>_xlfn.XLOOKUP(A714,'PWQ_Hospitalisation Details (2)'!A:A,'PWQ_Hospitalisation Details (2)'!H:H,"Not Found")</f>
        <v>tier - 2</v>
      </c>
      <c r="P714" s="12" t="str">
        <f>_xlfn.XLOOKUP(A714,'PWQ_Hospitalisation Details (2)'!A:A,'PWQ_Hospitalisation Details (2)'!I:I,"Not Found")</f>
        <v>tier - 2</v>
      </c>
      <c r="Q714" s="12" t="str">
        <f>_xlfn.XLOOKUP(A714,'PWQ_Hospitalisation Details (2)'!A:A,'PWQ_Hospitalisation Details (2)'!J:J,"Not Found")</f>
        <v>R1012</v>
      </c>
      <c r="R714" s="12">
        <f>_xlfn.XLOOKUP('Healthcare-Xlookup'!A714,'PWQ_Hospitalisation Details (2)'!A:A,'PWQ_Hospitalisation Details (2)'!K:K,"Not Found")</f>
        <v>64</v>
      </c>
    </row>
    <row r="715" spans="1:18" x14ac:dyDescent="0.35">
      <c r="A715" s="12" t="s">
        <v>1657</v>
      </c>
      <c r="B715" s="12" t="str">
        <f>_xlfn.XLOOKUP(A715,Customer_Names[Customer ID],Customer_Names[First Name],"Not Found")</f>
        <v>s  Ashley</v>
      </c>
      <c r="C715" s="12" t="str">
        <f>_xlfn.XLOOKUP(A715,Customer_Names[Customer ID],Customer_Names[last Name],"Not Found")</f>
        <v>Lin</v>
      </c>
      <c r="D715" s="22">
        <f>_xlfn.XLOOKUP('Healthcare-Xlookup'!A715,'PWQ_Medical Examinations (2)'!A:A,'PWQ_Medical Examinations (2)'!B:B,"Not Found")</f>
        <v>43.35</v>
      </c>
      <c r="E715" s="13" t="str">
        <f>_xlfn.XLOOKUP(A715,'PWQ_Medical Examinations (2)'!A:A,'PWQ_Medical Examinations (2)'!C:C,"Not Found")</f>
        <v>Obesity</v>
      </c>
      <c r="F715" s="12">
        <f>_xlfn.XLOOKUP(A715,'PWQ_Medical Examinations (2)'!A:A,'PWQ_Medical Examinations (2)'!D:D,"Not Found")</f>
        <v>5.41</v>
      </c>
      <c r="G715" s="12" t="str">
        <f>_xlfn.XLOOKUP('Healthcare-Xlookup'!A715,'PWQ_Medical Examinations (2)'!A:A,'PWQ_Medical Examinations (2)'!J:J,"Not Found")</f>
        <v>Normal</v>
      </c>
      <c r="H715" s="12" t="str">
        <f>_xlfn.XLOOKUP(A715,'PWQ_Medical Examinations (2)'!A:A,'PWQ_Medical Examinations (2)'!E:E,"Not Found")</f>
        <v>yes</v>
      </c>
      <c r="I715" s="12" t="str">
        <f>_xlfn.XLOOKUP(A715,'PWQ_Medical Examinations (2)'!A:A,'PWQ_Medical Examinations (2)'!F:F,"Not Found")</f>
        <v>No</v>
      </c>
      <c r="J715" s="12" t="str">
        <f>_xlfn.XLOOKUP(A715,'PWQ_Medical Examinations (2)'!A:A,'PWQ_Medical Examinations (2)'!G:G,"Not Found")</f>
        <v>Yes</v>
      </c>
      <c r="K715" s="13">
        <f>_xlfn.XLOOKUP('Healthcare-Xlookup'!A715,'PWQ_Medical Examinations (2)'!A:A,'PWQ_Medical Examinations (2)'!H:H,"Not Found")</f>
        <v>1</v>
      </c>
      <c r="L715" s="13" t="str">
        <f>_xlfn.XLOOKUP(A715,'PWQ_Medical Examinations (2)'!A:A,'PWQ_Medical Examinations (2)'!I:I,"Not Found")</f>
        <v>No</v>
      </c>
      <c r="M715" s="14">
        <f>_xlfn.XLOOKUP(A715,'PWQ_Hospitalisation Details (2)'!A:A,'PWQ_Hospitalisation Details (2)'!E:E,"Not Found")</f>
        <v>30637</v>
      </c>
      <c r="N715" s="15">
        <f>_xlfn.XLOOKUP(A715,'PWQ_Hospitalisation Details (2)'!A:A,'PWQ_Hospitalisation Details (2)'!G:G,"Not Found")</f>
        <v>14209.4</v>
      </c>
      <c r="O715" s="12" t="str">
        <f>_xlfn.XLOOKUP(A715,'PWQ_Hospitalisation Details (2)'!A:A,'PWQ_Hospitalisation Details (2)'!H:H,"Not Found")</f>
        <v>tier - 2</v>
      </c>
      <c r="P715" s="12" t="str">
        <f>_xlfn.XLOOKUP(A715,'PWQ_Hospitalisation Details (2)'!A:A,'PWQ_Hospitalisation Details (2)'!I:I,"Not Found")</f>
        <v>tier - 1</v>
      </c>
      <c r="Q715" s="12" t="str">
        <f>_xlfn.XLOOKUP(A715,'PWQ_Hospitalisation Details (2)'!A:A,'PWQ_Hospitalisation Details (2)'!J:J,"Not Found")</f>
        <v>R1026</v>
      </c>
      <c r="R715" s="12">
        <f>_xlfn.XLOOKUP('Healthcare-Xlookup'!A715,'PWQ_Hospitalisation Details (2)'!A:A,'PWQ_Hospitalisation Details (2)'!K:K,"Not Found")</f>
        <v>39</v>
      </c>
    </row>
    <row r="716" spans="1:18" x14ac:dyDescent="0.35">
      <c r="A716" s="12" t="s">
        <v>1656</v>
      </c>
      <c r="B716" s="12" t="str">
        <f>_xlfn.XLOOKUP(A716,Customer_Names[Customer ID],Customer_Names[First Name],"Not Found")</f>
        <v>s  Shannon L</v>
      </c>
      <c r="C716" s="12" t="str">
        <f>_xlfn.XLOOKUP(A716,Customer_Names[Customer ID],Customer_Names[last Name],"Not Found")</f>
        <v>Smith</v>
      </c>
      <c r="D716" s="22">
        <f>_xlfn.XLOOKUP('Healthcare-Xlookup'!A716,'PWQ_Medical Examinations (2)'!A:A,'PWQ_Medical Examinations (2)'!B:B,"Not Found")</f>
        <v>36.15</v>
      </c>
      <c r="E716" s="13" t="str">
        <f>_xlfn.XLOOKUP(A716,'PWQ_Medical Examinations (2)'!A:A,'PWQ_Medical Examinations (2)'!C:C,"Not Found")</f>
        <v>Obesity</v>
      </c>
      <c r="F716" s="12">
        <f>_xlfn.XLOOKUP(A716,'PWQ_Medical Examinations (2)'!A:A,'PWQ_Medical Examinations (2)'!D:D,"Not Found")</f>
        <v>8.0500000000000007</v>
      </c>
      <c r="G716" s="12" t="str">
        <f>_xlfn.XLOOKUP('Healthcare-Xlookup'!A716,'PWQ_Medical Examinations (2)'!A:A,'PWQ_Medical Examinations (2)'!J:J,"Not Found")</f>
        <v>Diabetes</v>
      </c>
      <c r="H716" s="12" t="str">
        <f>_xlfn.XLOOKUP(A716,'PWQ_Medical Examinations (2)'!A:A,'PWQ_Medical Examinations (2)'!E:E,"Not Found")</f>
        <v>No</v>
      </c>
      <c r="I716" s="12" t="str">
        <f>_xlfn.XLOOKUP(A716,'PWQ_Medical Examinations (2)'!A:A,'PWQ_Medical Examinations (2)'!F:F,"Not Found")</f>
        <v>No</v>
      </c>
      <c r="J716" s="12" t="str">
        <f>_xlfn.XLOOKUP(A716,'PWQ_Medical Examinations (2)'!A:A,'PWQ_Medical Examinations (2)'!G:G,"Not Found")</f>
        <v>No</v>
      </c>
      <c r="K716" s="13">
        <f>_xlfn.XLOOKUP('Healthcare-Xlookup'!A716,'PWQ_Medical Examinations (2)'!A:A,'PWQ_Medical Examinations (2)'!H:H,"Not Found")</f>
        <v>0</v>
      </c>
      <c r="L716" s="13" t="str">
        <f>_xlfn.XLOOKUP(A716,'PWQ_Medical Examinations (2)'!A:A,'PWQ_Medical Examinations (2)'!I:I,"Not Found")</f>
        <v>No</v>
      </c>
      <c r="M716" s="14">
        <f>_xlfn.XLOOKUP(A716,'PWQ_Hospitalisation Details (2)'!A:A,'PWQ_Hospitalisation Details (2)'!E:E,"Not Found")</f>
        <v>25197</v>
      </c>
      <c r="N716" s="15">
        <f>_xlfn.XLOOKUP(A716,'PWQ_Hospitalisation Details (2)'!A:A,'PWQ_Hospitalisation Details (2)'!G:G,"Not Found")</f>
        <v>14193.55</v>
      </c>
      <c r="O716" s="12" t="str">
        <f>_xlfn.XLOOKUP(A716,'PWQ_Hospitalisation Details (2)'!A:A,'PWQ_Hospitalisation Details (2)'!H:H,"Not Found")</f>
        <v>tier - 2</v>
      </c>
      <c r="P716" s="12" t="str">
        <f>_xlfn.XLOOKUP(A716,'PWQ_Hospitalisation Details (2)'!A:A,'PWQ_Hospitalisation Details (2)'!I:I,"Not Found")</f>
        <v>tier - 1</v>
      </c>
      <c r="Q716" s="12" t="str">
        <f>_xlfn.XLOOKUP(A716,'PWQ_Hospitalisation Details (2)'!A:A,'PWQ_Hospitalisation Details (2)'!J:J,"Not Found")</f>
        <v>R1026</v>
      </c>
      <c r="R716" s="12">
        <f>_xlfn.XLOOKUP('Healthcare-Xlookup'!A716,'PWQ_Hospitalisation Details (2)'!A:A,'PWQ_Hospitalisation Details (2)'!K:K,"Not Found")</f>
        <v>54</v>
      </c>
    </row>
    <row r="717" spans="1:18" x14ac:dyDescent="0.35">
      <c r="A717" s="12" t="s">
        <v>1655</v>
      </c>
      <c r="B717" s="12" t="str">
        <f>_xlfn.XLOOKUP(A717,Customer_Names[Customer ID],Customer_Names[First Name],"Not Found")</f>
        <v xml:space="preserve">  Amy B</v>
      </c>
      <c r="C717" s="12" t="str">
        <f>_xlfn.XLOOKUP(A717,Customer_Names[Customer ID],Customer_Names[last Name],"Not Found")</f>
        <v>Nalven</v>
      </c>
      <c r="D717" s="22">
        <f>_xlfn.XLOOKUP('Healthcare-Xlookup'!A717,'PWQ_Medical Examinations (2)'!A:A,'PWQ_Medical Examinations (2)'!B:B,"Not Found")</f>
        <v>44.98</v>
      </c>
      <c r="E717" s="13" t="str">
        <f>_xlfn.XLOOKUP(A717,'PWQ_Medical Examinations (2)'!A:A,'PWQ_Medical Examinations (2)'!C:C,"Not Found")</f>
        <v>Obesity</v>
      </c>
      <c r="F717" s="12">
        <f>_xlfn.XLOOKUP(A717,'PWQ_Medical Examinations (2)'!A:A,'PWQ_Medical Examinations (2)'!D:D,"Not Found")</f>
        <v>5.94</v>
      </c>
      <c r="G717" s="12" t="str">
        <f>_xlfn.XLOOKUP('Healthcare-Xlookup'!A717,'PWQ_Medical Examinations (2)'!A:A,'PWQ_Medical Examinations (2)'!J:J,"Not Found")</f>
        <v>Prediabetes</v>
      </c>
      <c r="H717" s="12" t="str">
        <f>_xlfn.XLOOKUP(A717,'PWQ_Medical Examinations (2)'!A:A,'PWQ_Medical Examinations (2)'!E:E,"Not Found")</f>
        <v>No</v>
      </c>
      <c r="I717" s="12" t="str">
        <f>_xlfn.XLOOKUP(A717,'PWQ_Medical Examinations (2)'!A:A,'PWQ_Medical Examinations (2)'!F:F,"Not Found")</f>
        <v>No</v>
      </c>
      <c r="J717" s="12" t="str">
        <f>_xlfn.XLOOKUP(A717,'PWQ_Medical Examinations (2)'!A:A,'PWQ_Medical Examinations (2)'!G:G,"Not Found")</f>
        <v>No</v>
      </c>
      <c r="K717" s="13">
        <f>_xlfn.XLOOKUP('Healthcare-Xlookup'!A717,'PWQ_Medical Examinations (2)'!A:A,'PWQ_Medical Examinations (2)'!H:H,"Not Found")</f>
        <v>1</v>
      </c>
      <c r="L717" s="13" t="str">
        <f>_xlfn.XLOOKUP(A717,'PWQ_Medical Examinations (2)'!A:A,'PWQ_Medical Examinations (2)'!I:I,"Not Found")</f>
        <v>No</v>
      </c>
      <c r="M717" s="14">
        <f>_xlfn.XLOOKUP(A717,'PWQ_Hospitalisation Details (2)'!A:A,'PWQ_Hospitalisation Details (2)'!E:E,"Not Found")</f>
        <v>30870</v>
      </c>
      <c r="N717" s="15">
        <f>_xlfn.XLOOKUP(A717,'PWQ_Hospitalisation Details (2)'!A:A,'PWQ_Hospitalisation Details (2)'!G:G,"Not Found")</f>
        <v>14152.46</v>
      </c>
      <c r="O717" s="12" t="str">
        <f>_xlfn.XLOOKUP(A717,'PWQ_Hospitalisation Details (2)'!A:A,'PWQ_Hospitalisation Details (2)'!H:H,"Not Found")</f>
        <v>tier - 2</v>
      </c>
      <c r="P717" s="12" t="str">
        <f>_xlfn.XLOOKUP(A717,'PWQ_Hospitalisation Details (2)'!A:A,'PWQ_Hospitalisation Details (2)'!I:I,"Not Found")</f>
        <v>tier - 1</v>
      </c>
      <c r="Q717" s="12" t="str">
        <f>_xlfn.XLOOKUP(A717,'PWQ_Hospitalisation Details (2)'!A:A,'PWQ_Hospitalisation Details (2)'!J:J,"Not Found")</f>
        <v>R1012</v>
      </c>
      <c r="R717" s="12">
        <f>_xlfn.XLOOKUP('Healthcare-Xlookup'!A717,'PWQ_Hospitalisation Details (2)'!A:A,'PWQ_Hospitalisation Details (2)'!K:K,"Not Found")</f>
        <v>38</v>
      </c>
    </row>
    <row r="718" spans="1:18" x14ac:dyDescent="0.35">
      <c r="A718" s="12" t="s">
        <v>1654</v>
      </c>
      <c r="B718" s="12" t="str">
        <f>_xlfn.XLOOKUP(A718,Customer_Names[Customer ID],Customer_Names[First Name],"Not Found")</f>
        <v xml:space="preserve">  A Danielle</v>
      </c>
      <c r="C718" s="12" t="str">
        <f>_xlfn.XLOOKUP(A718,Customer_Names[Customer ID],Customer_Names[last Name],"Not Found")</f>
        <v>Bourgeois</v>
      </c>
      <c r="D718" s="22">
        <f>_xlfn.XLOOKUP('Healthcare-Xlookup'!A718,'PWQ_Medical Examinations (2)'!A:A,'PWQ_Medical Examinations (2)'!B:B,"Not Found")</f>
        <v>38.28</v>
      </c>
      <c r="E718" s="13" t="str">
        <f>_xlfn.XLOOKUP(A718,'PWQ_Medical Examinations (2)'!A:A,'PWQ_Medical Examinations (2)'!C:C,"Not Found")</f>
        <v>Obesity</v>
      </c>
      <c r="F718" s="12">
        <f>_xlfn.XLOOKUP(A718,'PWQ_Medical Examinations (2)'!A:A,'PWQ_Medical Examinations (2)'!D:D,"Not Found")</f>
        <v>5.51</v>
      </c>
      <c r="G718" s="12" t="str">
        <f>_xlfn.XLOOKUP('Healthcare-Xlookup'!A718,'PWQ_Medical Examinations (2)'!A:A,'PWQ_Medical Examinations (2)'!J:J,"Not Found")</f>
        <v>Normal</v>
      </c>
      <c r="H718" s="12" t="str">
        <f>_xlfn.XLOOKUP(A718,'PWQ_Medical Examinations (2)'!A:A,'PWQ_Medical Examinations (2)'!E:E,"Not Found")</f>
        <v>No</v>
      </c>
      <c r="I718" s="12" t="str">
        <f>_xlfn.XLOOKUP(A718,'PWQ_Medical Examinations (2)'!A:A,'PWQ_Medical Examinations (2)'!F:F,"Not Found")</f>
        <v>yes</v>
      </c>
      <c r="J718" s="12" t="str">
        <f>_xlfn.XLOOKUP(A718,'PWQ_Medical Examinations (2)'!A:A,'PWQ_Medical Examinations (2)'!G:G,"Not Found")</f>
        <v>No</v>
      </c>
      <c r="K718" s="13">
        <f>_xlfn.XLOOKUP('Healthcare-Xlookup'!A718,'PWQ_Medical Examinations (2)'!A:A,'PWQ_Medical Examinations (2)'!H:H,"Not Found")</f>
        <v>1</v>
      </c>
      <c r="L718" s="13" t="str">
        <f>_xlfn.XLOOKUP(A718,'PWQ_Medical Examinations (2)'!A:A,'PWQ_Medical Examinations (2)'!I:I,"Not Found")</f>
        <v>No</v>
      </c>
      <c r="M718" s="14">
        <f>_xlfn.XLOOKUP(A718,'PWQ_Hospitalisation Details (2)'!A:A,'PWQ_Hospitalisation Details (2)'!E:E,"Not Found")</f>
        <v>38174</v>
      </c>
      <c r="N718" s="15">
        <f>_xlfn.XLOOKUP(A718,'PWQ_Hospitalisation Details (2)'!A:A,'PWQ_Hospitalisation Details (2)'!G:G,"Not Found")</f>
        <v>14133.04</v>
      </c>
      <c r="O718" s="12" t="str">
        <f>_xlfn.XLOOKUP(A718,'PWQ_Hospitalisation Details (2)'!A:A,'PWQ_Hospitalisation Details (2)'!H:H,"Not Found")</f>
        <v>tier - 2</v>
      </c>
      <c r="P718" s="12" t="str">
        <f>_xlfn.XLOOKUP(A718,'PWQ_Hospitalisation Details (2)'!A:A,'PWQ_Hospitalisation Details (2)'!I:I,"Not Found")</f>
        <v>tier - 3</v>
      </c>
      <c r="Q718" s="12" t="str">
        <f>_xlfn.XLOOKUP(A718,'PWQ_Hospitalisation Details (2)'!A:A,'PWQ_Hospitalisation Details (2)'!J:J,"Not Found")</f>
        <v>R1013</v>
      </c>
      <c r="R718" s="12">
        <f>_xlfn.XLOOKUP('Healthcare-Xlookup'!A718,'PWQ_Hospitalisation Details (2)'!A:A,'PWQ_Hospitalisation Details (2)'!K:K,"Not Found")</f>
        <v>18</v>
      </c>
    </row>
    <row r="719" spans="1:18" x14ac:dyDescent="0.35">
      <c r="A719" s="12" t="s">
        <v>1653</v>
      </c>
      <c r="B719" s="12" t="str">
        <f>_xlfn.XLOOKUP(A719,Customer_Names[Customer ID],Customer_Names[First Name],"Not Found")</f>
        <v xml:space="preserve">  Conrad F</v>
      </c>
      <c r="C719" s="12" t="str">
        <f>_xlfn.XLOOKUP(A719,Customer_Names[Customer ID],Customer_Names[last Name],"Not Found")</f>
        <v>Orloff</v>
      </c>
      <c r="D719" s="22">
        <f>_xlfn.XLOOKUP('Healthcare-Xlookup'!A719,'PWQ_Medical Examinations (2)'!A:A,'PWQ_Medical Examinations (2)'!B:B,"Not Found")</f>
        <v>32.299999999999997</v>
      </c>
      <c r="E719" s="13" t="str">
        <f>_xlfn.XLOOKUP(A719,'PWQ_Medical Examinations (2)'!A:A,'PWQ_Medical Examinations (2)'!C:C,"Not Found")</f>
        <v>Obesity</v>
      </c>
      <c r="F719" s="12">
        <f>_xlfn.XLOOKUP(A719,'PWQ_Medical Examinations (2)'!A:A,'PWQ_Medical Examinations (2)'!D:D,"Not Found")</f>
        <v>6.55</v>
      </c>
      <c r="G719" s="12" t="str">
        <f>_xlfn.XLOOKUP('Healthcare-Xlookup'!A719,'PWQ_Medical Examinations (2)'!A:A,'PWQ_Medical Examinations (2)'!J:J,"Not Found")</f>
        <v>Diabetes</v>
      </c>
      <c r="H719" s="12" t="str">
        <f>_xlfn.XLOOKUP(A719,'PWQ_Medical Examinations (2)'!A:A,'PWQ_Medical Examinations (2)'!E:E,"Not Found")</f>
        <v>yes</v>
      </c>
      <c r="I719" s="12" t="str">
        <f>_xlfn.XLOOKUP(A719,'PWQ_Medical Examinations (2)'!A:A,'PWQ_Medical Examinations (2)'!F:F,"Not Found")</f>
        <v>No</v>
      </c>
      <c r="J719" s="12" t="str">
        <f>_xlfn.XLOOKUP(A719,'PWQ_Medical Examinations (2)'!A:A,'PWQ_Medical Examinations (2)'!G:G,"Not Found")</f>
        <v>No</v>
      </c>
      <c r="K719" s="13">
        <f>_xlfn.XLOOKUP('Healthcare-Xlookup'!A719,'PWQ_Medical Examinations (2)'!A:A,'PWQ_Medical Examinations (2)'!H:H,"Not Found")</f>
        <v>2</v>
      </c>
      <c r="L719" s="13" t="str">
        <f>_xlfn.XLOOKUP(A719,'PWQ_Medical Examinations (2)'!A:A,'PWQ_Medical Examinations (2)'!I:I,"Not Found")</f>
        <v>No</v>
      </c>
      <c r="M719" s="14">
        <f>_xlfn.XLOOKUP(A719,'PWQ_Hospitalisation Details (2)'!A:A,'PWQ_Hospitalisation Details (2)'!E:E,"Not Found")</f>
        <v>22446</v>
      </c>
      <c r="N719" s="15">
        <f>_xlfn.XLOOKUP(A719,'PWQ_Hospitalisation Details (2)'!A:A,'PWQ_Hospitalisation Details (2)'!G:G,"Not Found")</f>
        <v>14119.62</v>
      </c>
      <c r="O719" s="12" t="str">
        <f>_xlfn.XLOOKUP(A719,'PWQ_Hospitalisation Details (2)'!A:A,'PWQ_Hospitalisation Details (2)'!H:H,"Not Found")</f>
        <v>tier - 2</v>
      </c>
      <c r="P719" s="12" t="str">
        <f>_xlfn.XLOOKUP(A719,'PWQ_Hospitalisation Details (2)'!A:A,'PWQ_Hospitalisation Details (2)'!I:I,"Not Found")</f>
        <v>tier - 1</v>
      </c>
      <c r="Q719" s="12" t="str">
        <f>_xlfn.XLOOKUP(A719,'PWQ_Hospitalisation Details (2)'!A:A,'PWQ_Hospitalisation Details (2)'!J:J,"Not Found")</f>
        <v>R1012</v>
      </c>
      <c r="R719" s="12">
        <f>_xlfn.XLOOKUP('Healthcare-Xlookup'!A719,'PWQ_Hospitalisation Details (2)'!A:A,'PWQ_Hospitalisation Details (2)'!K:K,"Not Found")</f>
        <v>61</v>
      </c>
    </row>
    <row r="720" spans="1:18" x14ac:dyDescent="0.35">
      <c r="A720" s="12" t="s">
        <v>1652</v>
      </c>
      <c r="B720" s="12" t="str">
        <f>_xlfn.XLOOKUP(A720,Customer_Names[Customer ID],Customer_Names[First Name],"Not Found")</f>
        <v xml:space="preserve">  Josh</v>
      </c>
      <c r="C720" s="12" t="str">
        <f>_xlfn.XLOOKUP(A720,Customer_Names[Customer ID],Customer_Names[last Name],"Not Found")</f>
        <v>Ramirez</v>
      </c>
      <c r="D720" s="22">
        <f>_xlfn.XLOOKUP('Healthcare-Xlookup'!A720,'PWQ_Medical Examinations (2)'!A:A,'PWQ_Medical Examinations (2)'!B:B,"Not Found")</f>
        <v>39.51</v>
      </c>
      <c r="E720" s="13" t="str">
        <f>_xlfn.XLOOKUP(A720,'PWQ_Medical Examinations (2)'!A:A,'PWQ_Medical Examinations (2)'!C:C,"Not Found")</f>
        <v>Obesity</v>
      </c>
      <c r="F720" s="12">
        <f>_xlfn.XLOOKUP(A720,'PWQ_Medical Examinations (2)'!A:A,'PWQ_Medical Examinations (2)'!D:D,"Not Found")</f>
        <v>5.79</v>
      </c>
      <c r="G720" s="12" t="str">
        <f>_xlfn.XLOOKUP('Healthcare-Xlookup'!A720,'PWQ_Medical Examinations (2)'!A:A,'PWQ_Medical Examinations (2)'!J:J,"Not Found")</f>
        <v>Prediabetes</v>
      </c>
      <c r="H720" s="12" t="str">
        <f>_xlfn.XLOOKUP(A720,'PWQ_Medical Examinations (2)'!A:A,'PWQ_Medical Examinations (2)'!E:E,"Not Found")</f>
        <v>yes</v>
      </c>
      <c r="I720" s="12" t="str">
        <f>_xlfn.XLOOKUP(A720,'PWQ_Medical Examinations (2)'!A:A,'PWQ_Medical Examinations (2)'!F:F,"Not Found")</f>
        <v>No</v>
      </c>
      <c r="J720" s="12" t="str">
        <f>_xlfn.XLOOKUP(A720,'PWQ_Medical Examinations (2)'!A:A,'PWQ_Medical Examinations (2)'!G:G,"Not Found")</f>
        <v>No</v>
      </c>
      <c r="K720" s="13">
        <f>_xlfn.XLOOKUP('Healthcare-Xlookup'!A720,'PWQ_Medical Examinations (2)'!A:A,'PWQ_Medical Examinations (2)'!H:H,"Not Found")</f>
        <v>0</v>
      </c>
      <c r="L720" s="13" t="str">
        <f>_xlfn.XLOOKUP(A720,'PWQ_Medical Examinations (2)'!A:A,'PWQ_Medical Examinations (2)'!I:I,"Not Found")</f>
        <v>No</v>
      </c>
      <c r="M720" s="14">
        <f>_xlfn.XLOOKUP(A720,'PWQ_Hospitalisation Details (2)'!A:A,'PWQ_Hospitalisation Details (2)'!E:E,"Not Found")</f>
        <v>28029</v>
      </c>
      <c r="N720" s="15">
        <f>_xlfn.XLOOKUP(A720,'PWQ_Hospitalisation Details (2)'!A:A,'PWQ_Hospitalisation Details (2)'!G:G,"Not Found")</f>
        <v>14098.07</v>
      </c>
      <c r="O720" s="12" t="str">
        <f>_xlfn.XLOOKUP(A720,'PWQ_Hospitalisation Details (2)'!A:A,'PWQ_Hospitalisation Details (2)'!H:H,"Not Found")</f>
        <v>tier - 2</v>
      </c>
      <c r="P720" s="12" t="str">
        <f>_xlfn.XLOOKUP(A720,'PWQ_Hospitalisation Details (2)'!A:A,'PWQ_Hospitalisation Details (2)'!I:I,"Not Found")</f>
        <v>tier - 3</v>
      </c>
      <c r="Q720" s="12" t="str">
        <f>_xlfn.XLOOKUP(A720,'PWQ_Hospitalisation Details (2)'!A:A,'PWQ_Hospitalisation Details (2)'!J:J,"Not Found")</f>
        <v>R1023</v>
      </c>
      <c r="R720" s="12">
        <f>_xlfn.XLOOKUP('Healthcare-Xlookup'!A720,'PWQ_Hospitalisation Details (2)'!A:A,'PWQ_Hospitalisation Details (2)'!K:K,"Not Found")</f>
        <v>46</v>
      </c>
    </row>
    <row r="721" spans="1:18" x14ac:dyDescent="0.35">
      <c r="A721" s="12" t="s">
        <v>1651</v>
      </c>
      <c r="B721" s="12" t="str">
        <f>_xlfn.XLOOKUP(A721,Customer_Names[Customer ID],Customer_Names[First Name],"Not Found")</f>
        <v xml:space="preserve">  Maxime</v>
      </c>
      <c r="C721" s="12" t="str">
        <f>_xlfn.XLOOKUP(A721,Customer_Names[Customer ID],Customer_Names[last Name],"Not Found")</f>
        <v>Fouquet</v>
      </c>
      <c r="D721" s="22">
        <f>_xlfn.XLOOKUP('Healthcare-Xlookup'!A721,'PWQ_Medical Examinations (2)'!A:A,'PWQ_Medical Examinations (2)'!B:B,"Not Found")</f>
        <v>50.46</v>
      </c>
      <c r="E721" s="13" t="str">
        <f>_xlfn.XLOOKUP(A721,'PWQ_Medical Examinations (2)'!A:A,'PWQ_Medical Examinations (2)'!C:C,"Not Found")</f>
        <v>Obesity</v>
      </c>
      <c r="F721" s="12">
        <f>_xlfn.XLOOKUP(A721,'PWQ_Medical Examinations (2)'!A:A,'PWQ_Medical Examinations (2)'!D:D,"Not Found")</f>
        <v>4.5599999999999996</v>
      </c>
      <c r="G721" s="12" t="str">
        <f>_xlfn.XLOOKUP('Healthcare-Xlookup'!A721,'PWQ_Medical Examinations (2)'!A:A,'PWQ_Medical Examinations (2)'!J:J,"Not Found")</f>
        <v>Normal</v>
      </c>
      <c r="H721" s="12" t="str">
        <f>_xlfn.XLOOKUP(A721,'PWQ_Medical Examinations (2)'!A:A,'PWQ_Medical Examinations (2)'!E:E,"Not Found")</f>
        <v>No</v>
      </c>
      <c r="I721" s="12" t="str">
        <f>_xlfn.XLOOKUP(A721,'PWQ_Medical Examinations (2)'!A:A,'PWQ_Medical Examinations (2)'!F:F,"Not Found")</f>
        <v>No</v>
      </c>
      <c r="J721" s="12" t="str">
        <f>_xlfn.XLOOKUP(A721,'PWQ_Medical Examinations (2)'!A:A,'PWQ_Medical Examinations (2)'!G:G,"Not Found")</f>
        <v>No</v>
      </c>
      <c r="K721" s="13">
        <f>_xlfn.XLOOKUP('Healthcare-Xlookup'!A721,'PWQ_Medical Examinations (2)'!A:A,'PWQ_Medical Examinations (2)'!H:H,"Not Found")</f>
        <v>0</v>
      </c>
      <c r="L721" s="13" t="str">
        <f>_xlfn.XLOOKUP(A721,'PWQ_Medical Examinations (2)'!A:A,'PWQ_Medical Examinations (2)'!I:I,"Not Found")</f>
        <v>No</v>
      </c>
      <c r="M721" s="14">
        <f>_xlfn.XLOOKUP(A721,'PWQ_Hospitalisation Details (2)'!A:A,'PWQ_Hospitalisation Details (2)'!E:E,"Not Found")</f>
        <v>33493</v>
      </c>
      <c r="N721" s="15">
        <f>_xlfn.XLOOKUP(A721,'PWQ_Hospitalisation Details (2)'!A:A,'PWQ_Hospitalisation Details (2)'!G:G,"Not Found")</f>
        <v>14081.93</v>
      </c>
      <c r="O721" s="12" t="str">
        <f>_xlfn.XLOOKUP(A721,'PWQ_Hospitalisation Details (2)'!A:A,'PWQ_Hospitalisation Details (2)'!H:H,"Not Found")</f>
        <v>tier - 2</v>
      </c>
      <c r="P721" s="12" t="str">
        <f>_xlfn.XLOOKUP(A721,'PWQ_Hospitalisation Details (2)'!A:A,'PWQ_Hospitalisation Details (2)'!I:I,"Not Found")</f>
        <v>tier - 3</v>
      </c>
      <c r="Q721" s="12" t="str">
        <f>_xlfn.XLOOKUP(A721,'PWQ_Hospitalisation Details (2)'!A:A,'PWQ_Hospitalisation Details (2)'!J:J,"Not Found")</f>
        <v>R1012</v>
      </c>
      <c r="R721" s="12">
        <f>_xlfn.XLOOKUP('Healthcare-Xlookup'!A721,'PWQ_Hospitalisation Details (2)'!A:A,'PWQ_Hospitalisation Details (2)'!K:K,"Not Found")</f>
        <v>31</v>
      </c>
    </row>
    <row r="722" spans="1:18" x14ac:dyDescent="0.35">
      <c r="A722" s="12" t="s">
        <v>1650</v>
      </c>
      <c r="B722" s="12" t="str">
        <f>_xlfn.XLOOKUP(A722,Customer_Names[Customer ID],Customer_Names[First Name],"Not Found")</f>
        <v xml:space="preserve">  Natalie</v>
      </c>
      <c r="C722" s="12" t="str">
        <f>_xlfn.XLOOKUP(A722,Customer_Names[Customer ID],Customer_Names[last Name],"Not Found")</f>
        <v>McPhillips</v>
      </c>
      <c r="D722" s="22">
        <f>_xlfn.XLOOKUP('Healthcare-Xlookup'!A722,'PWQ_Medical Examinations (2)'!A:A,'PWQ_Medical Examinations (2)'!B:B,"Not Found")</f>
        <v>31.73</v>
      </c>
      <c r="E722" s="13" t="str">
        <f>_xlfn.XLOOKUP(A722,'PWQ_Medical Examinations (2)'!A:A,'PWQ_Medical Examinations (2)'!C:C,"Not Found")</f>
        <v>Obesity</v>
      </c>
      <c r="F722" s="12">
        <f>_xlfn.XLOOKUP(A722,'PWQ_Medical Examinations (2)'!A:A,'PWQ_Medical Examinations (2)'!D:D,"Not Found")</f>
        <v>7</v>
      </c>
      <c r="G722" s="12" t="str">
        <f>_xlfn.XLOOKUP('Healthcare-Xlookup'!A722,'PWQ_Medical Examinations (2)'!A:A,'PWQ_Medical Examinations (2)'!J:J,"Not Found")</f>
        <v>Diabetes</v>
      </c>
      <c r="H722" s="12" t="str">
        <f>_xlfn.XLOOKUP(A722,'PWQ_Medical Examinations (2)'!A:A,'PWQ_Medical Examinations (2)'!E:E,"Not Found")</f>
        <v>No</v>
      </c>
      <c r="I722" s="12" t="str">
        <f>_xlfn.XLOOKUP(A722,'PWQ_Medical Examinations (2)'!A:A,'PWQ_Medical Examinations (2)'!F:F,"Not Found")</f>
        <v>No</v>
      </c>
      <c r="J722" s="12" t="str">
        <f>_xlfn.XLOOKUP(A722,'PWQ_Medical Examinations (2)'!A:A,'PWQ_Medical Examinations (2)'!G:G,"Not Found")</f>
        <v>No</v>
      </c>
      <c r="K722" s="13">
        <f>_xlfn.XLOOKUP('Healthcare-Xlookup'!A722,'PWQ_Medical Examinations (2)'!A:A,'PWQ_Medical Examinations (2)'!H:H,"Not Found")</f>
        <v>0</v>
      </c>
      <c r="L722" s="13" t="str">
        <f>_xlfn.XLOOKUP(A722,'PWQ_Medical Examinations (2)'!A:A,'PWQ_Medical Examinations (2)'!I:I,"Not Found")</f>
        <v>No</v>
      </c>
      <c r="M722" s="14">
        <f>_xlfn.XLOOKUP(A722,'PWQ_Hospitalisation Details (2)'!A:A,'PWQ_Hospitalisation Details (2)'!E:E,"Not Found")</f>
        <v>22228</v>
      </c>
      <c r="N722" s="15">
        <f>_xlfn.XLOOKUP(A722,'PWQ_Hospitalisation Details (2)'!A:A,'PWQ_Hospitalisation Details (2)'!G:G,"Not Found")</f>
        <v>14043.48</v>
      </c>
      <c r="O722" s="12" t="str">
        <f>_xlfn.XLOOKUP(A722,'PWQ_Hospitalisation Details (2)'!A:A,'PWQ_Hospitalisation Details (2)'!H:H,"Not Found")</f>
        <v>tier - 2</v>
      </c>
      <c r="P722" s="12" t="str">
        <f>_xlfn.XLOOKUP(A722,'PWQ_Hospitalisation Details (2)'!A:A,'PWQ_Hospitalisation Details (2)'!I:I,"Not Found")</f>
        <v>tier - 3</v>
      </c>
      <c r="Q722" s="12" t="str">
        <f>_xlfn.XLOOKUP(A722,'PWQ_Hospitalisation Details (2)'!A:A,'PWQ_Hospitalisation Details (2)'!J:J,"Not Found")</f>
        <v>R1024</v>
      </c>
      <c r="R722" s="12">
        <f>_xlfn.XLOOKUP('Healthcare-Xlookup'!A722,'PWQ_Hospitalisation Details (2)'!A:A,'PWQ_Hospitalisation Details (2)'!K:K,"Not Found")</f>
        <v>62</v>
      </c>
    </row>
    <row r="723" spans="1:18" x14ac:dyDescent="0.35">
      <c r="A723" s="12" t="s">
        <v>1649</v>
      </c>
      <c r="B723" s="12" t="str">
        <f>_xlfn.XLOOKUP(A723,Customer_Names[Customer ID],Customer_Names[First Name],"Not Found")</f>
        <v xml:space="preserve">  Melissa</v>
      </c>
      <c r="C723" s="12" t="str">
        <f>_xlfn.XLOOKUP(A723,Customer_Names[Customer ID],Customer_Names[last Name],"Not Found")</f>
        <v>Burgin</v>
      </c>
      <c r="D723" s="22">
        <f>_xlfn.XLOOKUP('Healthcare-Xlookup'!A723,'PWQ_Medical Examinations (2)'!A:A,'PWQ_Medical Examinations (2)'!B:B,"Not Found")</f>
        <v>32.1</v>
      </c>
      <c r="E723" s="13" t="str">
        <f>_xlfn.XLOOKUP(A723,'PWQ_Medical Examinations (2)'!A:A,'PWQ_Medical Examinations (2)'!C:C,"Not Found")</f>
        <v>Obesity</v>
      </c>
      <c r="F723" s="12">
        <f>_xlfn.XLOOKUP(A723,'PWQ_Medical Examinations (2)'!A:A,'PWQ_Medical Examinations (2)'!D:D,"Not Found")</f>
        <v>6.57</v>
      </c>
      <c r="G723" s="12" t="str">
        <f>_xlfn.XLOOKUP('Healthcare-Xlookup'!A723,'PWQ_Medical Examinations (2)'!A:A,'PWQ_Medical Examinations (2)'!J:J,"Not Found")</f>
        <v>Diabetes</v>
      </c>
      <c r="H723" s="12" t="str">
        <f>_xlfn.XLOOKUP(A723,'PWQ_Medical Examinations (2)'!A:A,'PWQ_Medical Examinations (2)'!E:E,"Not Found")</f>
        <v>yes</v>
      </c>
      <c r="I723" s="12" t="str">
        <f>_xlfn.XLOOKUP(A723,'PWQ_Medical Examinations (2)'!A:A,'PWQ_Medical Examinations (2)'!F:F,"Not Found")</f>
        <v>No</v>
      </c>
      <c r="J723" s="12" t="str">
        <f>_xlfn.XLOOKUP(A723,'PWQ_Medical Examinations (2)'!A:A,'PWQ_Medical Examinations (2)'!G:G,"Not Found")</f>
        <v>Yes</v>
      </c>
      <c r="K723" s="13">
        <f>_xlfn.XLOOKUP('Healthcare-Xlookup'!A723,'PWQ_Medical Examinations (2)'!A:A,'PWQ_Medical Examinations (2)'!H:H,"Not Found")</f>
        <v>1</v>
      </c>
      <c r="L723" s="13" t="str">
        <f>_xlfn.XLOOKUP(A723,'PWQ_Medical Examinations (2)'!A:A,'PWQ_Medical Examinations (2)'!I:I,"Not Found")</f>
        <v>No</v>
      </c>
      <c r="M723" s="14">
        <f>_xlfn.XLOOKUP(A723,'PWQ_Hospitalisation Details (2)'!A:A,'PWQ_Hospitalisation Details (2)'!E:E,"Not Found")</f>
        <v>23200</v>
      </c>
      <c r="N723" s="15">
        <f>_xlfn.XLOOKUP(A723,'PWQ_Hospitalisation Details (2)'!A:A,'PWQ_Hospitalisation Details (2)'!G:G,"Not Found")</f>
        <v>14007.22</v>
      </c>
      <c r="O723" s="12" t="str">
        <f>_xlfn.XLOOKUP(A723,'PWQ_Hospitalisation Details (2)'!A:A,'PWQ_Hospitalisation Details (2)'!H:H,"Not Found")</f>
        <v>tier - 2</v>
      </c>
      <c r="P723" s="12" t="str">
        <f>_xlfn.XLOOKUP(A723,'PWQ_Hospitalisation Details (2)'!A:A,'PWQ_Hospitalisation Details (2)'!I:I,"Not Found")</f>
        <v>tier - 3</v>
      </c>
      <c r="Q723" s="12" t="str">
        <f>_xlfn.XLOOKUP(A723,'PWQ_Hospitalisation Details (2)'!A:A,'PWQ_Hospitalisation Details (2)'!J:J,"Not Found")</f>
        <v>R1011</v>
      </c>
      <c r="R723" s="12">
        <f>_xlfn.XLOOKUP('Healthcare-Xlookup'!A723,'PWQ_Hospitalisation Details (2)'!A:A,'PWQ_Hospitalisation Details (2)'!K:K,"Not Found")</f>
        <v>59</v>
      </c>
    </row>
    <row r="724" spans="1:18" x14ac:dyDescent="0.35">
      <c r="A724" s="12" t="s">
        <v>1648</v>
      </c>
      <c r="B724" s="12" t="str">
        <f>_xlfn.XLOOKUP(A724,Customer_Names[Customer ID],Customer_Names[First Name],"Not Found")</f>
        <v xml:space="preserve">  Laura P</v>
      </c>
      <c r="C724" s="12" t="str">
        <f>_xlfn.XLOOKUP(A724,Customer_Names[Customer ID],Customer_Names[last Name],"Not Found")</f>
        <v>Roberts</v>
      </c>
      <c r="D724" s="22">
        <f>_xlfn.XLOOKUP('Healthcare-Xlookup'!A724,'PWQ_Medical Examinations (2)'!A:A,'PWQ_Medical Examinations (2)'!B:B,"Not Found")</f>
        <v>27.83</v>
      </c>
      <c r="E724" s="13" t="str">
        <f>_xlfn.XLOOKUP(A724,'PWQ_Medical Examinations (2)'!A:A,'PWQ_Medical Examinations (2)'!C:C,"Not Found")</f>
        <v>Over weight</v>
      </c>
      <c r="F724" s="12">
        <f>_xlfn.XLOOKUP(A724,'PWQ_Medical Examinations (2)'!A:A,'PWQ_Medical Examinations (2)'!D:D,"Not Found")</f>
        <v>11.61</v>
      </c>
      <c r="G724" s="12" t="str">
        <f>_xlfn.XLOOKUP('Healthcare-Xlookup'!A724,'PWQ_Medical Examinations (2)'!A:A,'PWQ_Medical Examinations (2)'!J:J,"Not Found")</f>
        <v>Diabetes</v>
      </c>
      <c r="H724" s="12" t="str">
        <f>_xlfn.XLOOKUP(A724,'PWQ_Medical Examinations (2)'!A:A,'PWQ_Medical Examinations (2)'!E:E,"Not Found")</f>
        <v>yes</v>
      </c>
      <c r="I724" s="12" t="str">
        <f>_xlfn.XLOOKUP(A724,'PWQ_Medical Examinations (2)'!A:A,'PWQ_Medical Examinations (2)'!F:F,"Not Found")</f>
        <v>No</v>
      </c>
      <c r="J724" s="12" t="str">
        <f>_xlfn.XLOOKUP(A724,'PWQ_Medical Examinations (2)'!A:A,'PWQ_Medical Examinations (2)'!G:G,"Not Found")</f>
        <v>Yes</v>
      </c>
      <c r="K724" s="13">
        <f>_xlfn.XLOOKUP('Healthcare-Xlookup'!A724,'PWQ_Medical Examinations (2)'!A:A,'PWQ_Medical Examinations (2)'!H:H,"Not Found")</f>
        <v>1</v>
      </c>
      <c r="L724" s="13" t="str">
        <f>_xlfn.XLOOKUP(A724,'PWQ_Medical Examinations (2)'!A:A,'PWQ_Medical Examinations (2)'!I:I,"Not Found")</f>
        <v>No</v>
      </c>
      <c r="M724" s="14">
        <f>_xlfn.XLOOKUP(A724,'PWQ_Hospitalisation Details (2)'!A:A,'PWQ_Hospitalisation Details (2)'!E:E,"Not Found")</f>
        <v>23198</v>
      </c>
      <c r="N724" s="15">
        <f>_xlfn.XLOOKUP(A724,'PWQ_Hospitalisation Details (2)'!A:A,'PWQ_Hospitalisation Details (2)'!G:G,"Not Found")</f>
        <v>14001.29</v>
      </c>
      <c r="O724" s="12" t="str">
        <f>_xlfn.XLOOKUP(A724,'PWQ_Hospitalisation Details (2)'!A:A,'PWQ_Hospitalisation Details (2)'!H:H,"Not Found")</f>
        <v>tier - 2</v>
      </c>
      <c r="P724" s="12" t="str">
        <f>_xlfn.XLOOKUP(A724,'PWQ_Hospitalisation Details (2)'!A:A,'PWQ_Hospitalisation Details (2)'!I:I,"Not Found")</f>
        <v>tier - 2</v>
      </c>
      <c r="Q724" s="12" t="str">
        <f>_xlfn.XLOOKUP(A724,'PWQ_Hospitalisation Details (2)'!A:A,'PWQ_Hospitalisation Details (2)'!J:J,"Not Found")</f>
        <v>R1013</v>
      </c>
      <c r="R724" s="12">
        <f>_xlfn.XLOOKUP('Healthcare-Xlookup'!A724,'PWQ_Hospitalisation Details (2)'!A:A,'PWQ_Hospitalisation Details (2)'!K:K,"Not Found")</f>
        <v>59</v>
      </c>
    </row>
    <row r="725" spans="1:18" x14ac:dyDescent="0.35">
      <c r="A725" s="12" t="s">
        <v>1647</v>
      </c>
      <c r="B725" s="12" t="str">
        <f>_xlfn.XLOOKUP(A725,Customer_Names[Customer ID],Customer_Names[First Name],"Not Found")</f>
        <v>s  Lisa</v>
      </c>
      <c r="C725" s="12" t="str">
        <f>_xlfn.XLOOKUP(A725,Customer_Names[Customer ID],Customer_Names[last Name],"Not Found")</f>
        <v>Nemec</v>
      </c>
      <c r="D725" s="22">
        <f>_xlfn.XLOOKUP('Healthcare-Xlookup'!A725,'PWQ_Medical Examinations (2)'!A:A,'PWQ_Medical Examinations (2)'!B:B,"Not Found")</f>
        <v>27.72</v>
      </c>
      <c r="E725" s="13" t="str">
        <f>_xlfn.XLOOKUP(A725,'PWQ_Medical Examinations (2)'!A:A,'PWQ_Medical Examinations (2)'!C:C,"Not Found")</f>
        <v>Over weight</v>
      </c>
      <c r="F725" s="12">
        <f>_xlfn.XLOOKUP(A725,'PWQ_Medical Examinations (2)'!A:A,'PWQ_Medical Examinations (2)'!D:D,"Not Found")</f>
        <v>8.16</v>
      </c>
      <c r="G725" s="12" t="str">
        <f>_xlfn.XLOOKUP('Healthcare-Xlookup'!A725,'PWQ_Medical Examinations (2)'!A:A,'PWQ_Medical Examinations (2)'!J:J,"Not Found")</f>
        <v>Diabetes</v>
      </c>
      <c r="H725" s="12" t="str">
        <f>_xlfn.XLOOKUP(A725,'PWQ_Medical Examinations (2)'!A:A,'PWQ_Medical Examinations (2)'!E:E,"Not Found")</f>
        <v>yes</v>
      </c>
      <c r="I725" s="12" t="str">
        <f>_xlfn.XLOOKUP(A725,'PWQ_Medical Examinations (2)'!A:A,'PWQ_Medical Examinations (2)'!F:F,"Not Found")</f>
        <v>No</v>
      </c>
      <c r="J725" s="12" t="str">
        <f>_xlfn.XLOOKUP(A725,'PWQ_Medical Examinations (2)'!A:A,'PWQ_Medical Examinations (2)'!G:G,"Not Found")</f>
        <v>Yes</v>
      </c>
      <c r="K725" s="13">
        <f>_xlfn.XLOOKUP('Healthcare-Xlookup'!A725,'PWQ_Medical Examinations (2)'!A:A,'PWQ_Medical Examinations (2)'!H:H,"Not Found")</f>
        <v>1</v>
      </c>
      <c r="L725" s="13" t="str">
        <f>_xlfn.XLOOKUP(A725,'PWQ_Medical Examinations (2)'!A:A,'PWQ_Medical Examinations (2)'!I:I,"Not Found")</f>
        <v>No</v>
      </c>
      <c r="M725" s="14">
        <f>_xlfn.XLOOKUP(A725,'PWQ_Hospitalisation Details (2)'!A:A,'PWQ_Hospitalisation Details (2)'!E:E,"Not Found")</f>
        <v>23368</v>
      </c>
      <c r="N725" s="15">
        <f>_xlfn.XLOOKUP(A725,'PWQ_Hospitalisation Details (2)'!A:A,'PWQ_Hospitalisation Details (2)'!G:G,"Not Found")</f>
        <v>14001.13</v>
      </c>
      <c r="O725" s="12" t="str">
        <f>_xlfn.XLOOKUP(A725,'PWQ_Hospitalisation Details (2)'!A:A,'PWQ_Hospitalisation Details (2)'!H:H,"Not Found")</f>
        <v>tier - 2</v>
      </c>
      <c r="P725" s="12" t="str">
        <f>_xlfn.XLOOKUP(A725,'PWQ_Hospitalisation Details (2)'!A:A,'PWQ_Hospitalisation Details (2)'!I:I,"Not Found")</f>
        <v>tier - 1</v>
      </c>
      <c r="Q725" s="12" t="str">
        <f>_xlfn.XLOOKUP(A725,'PWQ_Hospitalisation Details (2)'!A:A,'PWQ_Hospitalisation Details (2)'!J:J,"Not Found")</f>
        <v>R1013</v>
      </c>
      <c r="R725" s="12">
        <f>_xlfn.XLOOKUP('Healthcare-Xlookup'!A725,'PWQ_Hospitalisation Details (2)'!A:A,'PWQ_Hospitalisation Details (2)'!K:K,"Not Found")</f>
        <v>59</v>
      </c>
    </row>
    <row r="726" spans="1:18" x14ac:dyDescent="0.35">
      <c r="A726" s="12" t="s">
        <v>1646</v>
      </c>
      <c r="B726" s="12" t="str">
        <f>_xlfn.XLOOKUP(A726,Customer_Names[Customer ID],Customer_Names[First Name],"Not Found")</f>
        <v xml:space="preserve">  William D Jr</v>
      </c>
      <c r="C726" s="12" t="str">
        <f>_xlfn.XLOOKUP(A726,Customer_Names[Customer ID],Customer_Names[last Name],"Not Found")</f>
        <v>Appman</v>
      </c>
      <c r="D726" s="22">
        <f>_xlfn.XLOOKUP('Healthcare-Xlookup'!A726,'PWQ_Medical Examinations (2)'!A:A,'PWQ_Medical Examinations (2)'!B:B,"Not Found")</f>
        <v>36.765000000000001</v>
      </c>
      <c r="E726" s="13" t="str">
        <f>_xlfn.XLOOKUP(A726,'PWQ_Medical Examinations (2)'!A:A,'PWQ_Medical Examinations (2)'!C:C,"Not Found")</f>
        <v>Obesity</v>
      </c>
      <c r="F726" s="12">
        <f>_xlfn.XLOOKUP(A726,'PWQ_Medical Examinations (2)'!A:A,'PWQ_Medical Examinations (2)'!D:D,"Not Found")</f>
        <v>4.4800000000000004</v>
      </c>
      <c r="G726" s="12" t="str">
        <f>_xlfn.XLOOKUP('Healthcare-Xlookup'!A726,'PWQ_Medical Examinations (2)'!A:A,'PWQ_Medical Examinations (2)'!J:J,"Not Found")</f>
        <v>Normal</v>
      </c>
      <c r="H726" s="12" t="str">
        <f>_xlfn.XLOOKUP(A726,'PWQ_Medical Examinations (2)'!A:A,'PWQ_Medical Examinations (2)'!E:E,"Not Found")</f>
        <v>yes</v>
      </c>
      <c r="I726" s="12" t="str">
        <f>_xlfn.XLOOKUP(A726,'PWQ_Medical Examinations (2)'!A:A,'PWQ_Medical Examinations (2)'!F:F,"Not Found")</f>
        <v>No</v>
      </c>
      <c r="J726" s="12" t="str">
        <f>_xlfn.XLOOKUP(A726,'PWQ_Medical Examinations (2)'!A:A,'PWQ_Medical Examinations (2)'!G:G,"Not Found")</f>
        <v>No</v>
      </c>
      <c r="K726" s="13">
        <f>_xlfn.XLOOKUP('Healthcare-Xlookup'!A726,'PWQ_Medical Examinations (2)'!A:A,'PWQ_Medical Examinations (2)'!H:H,"Not Found")</f>
        <v>2</v>
      </c>
      <c r="L726" s="13" t="str">
        <f>_xlfn.XLOOKUP(A726,'PWQ_Medical Examinations (2)'!A:A,'PWQ_Medical Examinations (2)'!I:I,"Not Found")</f>
        <v>No</v>
      </c>
      <c r="M726" s="14">
        <f>_xlfn.XLOOKUP(A726,'PWQ_Hospitalisation Details (2)'!A:A,'PWQ_Hospitalisation Details (2)'!E:E,"Not Found")</f>
        <v>21799</v>
      </c>
      <c r="N726" s="15">
        <f>_xlfn.XLOOKUP(A726,'PWQ_Hospitalisation Details (2)'!A:A,'PWQ_Hospitalisation Details (2)'!G:G,"Not Found")</f>
        <v>13981.85</v>
      </c>
      <c r="O726" s="12" t="str">
        <f>_xlfn.XLOOKUP(A726,'PWQ_Hospitalisation Details (2)'!A:A,'PWQ_Hospitalisation Details (2)'!H:H,"Not Found")</f>
        <v>tier - 2</v>
      </c>
      <c r="P726" s="12" t="str">
        <f>_xlfn.XLOOKUP(A726,'PWQ_Hospitalisation Details (2)'!A:A,'PWQ_Hospitalisation Details (2)'!I:I,"Not Found")</f>
        <v>tier - 1</v>
      </c>
      <c r="Q726" s="12" t="str">
        <f>_xlfn.XLOOKUP(A726,'PWQ_Hospitalisation Details (2)'!A:A,'PWQ_Hospitalisation Details (2)'!J:J,"Not Found")</f>
        <v>R1016</v>
      </c>
      <c r="R726" s="12">
        <f>_xlfn.XLOOKUP('Healthcare-Xlookup'!A726,'PWQ_Hospitalisation Details (2)'!A:A,'PWQ_Hospitalisation Details (2)'!K:K,"Not Found")</f>
        <v>63</v>
      </c>
    </row>
    <row r="727" spans="1:18" x14ac:dyDescent="0.35">
      <c r="A727" s="12" t="s">
        <v>1645</v>
      </c>
      <c r="B727" s="12" t="str">
        <f>_xlfn.XLOOKUP(A727,Customer_Names[Customer ID],Customer_Names[First Name],"Not Found")</f>
        <v xml:space="preserve">  James</v>
      </c>
      <c r="C727" s="12" t="str">
        <f>_xlfn.XLOOKUP(A727,Customer_Names[Customer ID],Customer_Names[last Name],"Not Found")</f>
        <v>Driscoll</v>
      </c>
      <c r="D727" s="22">
        <f>_xlfn.XLOOKUP('Healthcare-Xlookup'!A727,'PWQ_Medical Examinations (2)'!A:A,'PWQ_Medical Examinations (2)'!B:B,"Not Found")</f>
        <v>48.36</v>
      </c>
      <c r="E727" s="13" t="str">
        <f>_xlfn.XLOOKUP(A727,'PWQ_Medical Examinations (2)'!A:A,'PWQ_Medical Examinations (2)'!C:C,"Not Found")</f>
        <v>Obesity</v>
      </c>
      <c r="F727" s="12">
        <f>_xlfn.XLOOKUP(A727,'PWQ_Medical Examinations (2)'!A:A,'PWQ_Medical Examinations (2)'!D:D,"Not Found")</f>
        <v>4.08</v>
      </c>
      <c r="G727" s="12" t="str">
        <f>_xlfn.XLOOKUP('Healthcare-Xlookup'!A727,'PWQ_Medical Examinations (2)'!A:A,'PWQ_Medical Examinations (2)'!J:J,"Not Found")</f>
        <v>Normal</v>
      </c>
      <c r="H727" s="12" t="str">
        <f>_xlfn.XLOOKUP(A727,'PWQ_Medical Examinations (2)'!A:A,'PWQ_Medical Examinations (2)'!E:E,"Not Found")</f>
        <v>No</v>
      </c>
      <c r="I727" s="12" t="str">
        <f>_xlfn.XLOOKUP(A727,'PWQ_Medical Examinations (2)'!A:A,'PWQ_Medical Examinations (2)'!F:F,"Not Found")</f>
        <v>No</v>
      </c>
      <c r="J727" s="12" t="str">
        <f>_xlfn.XLOOKUP(A727,'PWQ_Medical Examinations (2)'!A:A,'PWQ_Medical Examinations (2)'!G:G,"Not Found")</f>
        <v>No</v>
      </c>
      <c r="K727" s="13">
        <f>_xlfn.XLOOKUP('Healthcare-Xlookup'!A727,'PWQ_Medical Examinations (2)'!A:A,'PWQ_Medical Examinations (2)'!H:H,"Not Found")</f>
        <v>0</v>
      </c>
      <c r="L727" s="13" t="str">
        <f>_xlfn.XLOOKUP(A727,'PWQ_Medical Examinations (2)'!A:A,'PWQ_Medical Examinations (2)'!I:I,"Not Found")</f>
        <v>No</v>
      </c>
      <c r="M727" s="14">
        <f>_xlfn.XLOOKUP(A727,'PWQ_Hospitalisation Details (2)'!A:A,'PWQ_Hospitalisation Details (2)'!E:E,"Not Found")</f>
        <v>33067</v>
      </c>
      <c r="N727" s="15">
        <f>_xlfn.XLOOKUP(A727,'PWQ_Hospitalisation Details (2)'!A:A,'PWQ_Hospitalisation Details (2)'!G:G,"Not Found")</f>
        <v>13979.45</v>
      </c>
      <c r="O727" s="12" t="str">
        <f>_xlfn.XLOOKUP(A727,'PWQ_Hospitalisation Details (2)'!A:A,'PWQ_Hospitalisation Details (2)'!H:H,"Not Found")</f>
        <v>tier - 2</v>
      </c>
      <c r="P727" s="12" t="str">
        <f>_xlfn.XLOOKUP(A727,'PWQ_Hospitalisation Details (2)'!A:A,'PWQ_Hospitalisation Details (2)'!I:I,"Not Found")</f>
        <v>tier - 1</v>
      </c>
      <c r="Q727" s="12" t="str">
        <f>_xlfn.XLOOKUP(A727,'PWQ_Hospitalisation Details (2)'!A:A,'PWQ_Hospitalisation Details (2)'!J:J,"Not Found")</f>
        <v>R1023</v>
      </c>
      <c r="R727" s="12">
        <f>_xlfn.XLOOKUP('Healthcare-Xlookup'!A727,'PWQ_Hospitalisation Details (2)'!A:A,'PWQ_Hospitalisation Details (2)'!K:K,"Not Found")</f>
        <v>32</v>
      </c>
    </row>
    <row r="728" spans="1:18" x14ac:dyDescent="0.35">
      <c r="A728" s="12" t="s">
        <v>1644</v>
      </c>
      <c r="B728" s="12" t="str">
        <f>_xlfn.XLOOKUP(A728,Customer_Names[Customer ID],Customer_Names[First Name],"Not Found")</f>
        <v xml:space="preserve">  John</v>
      </c>
      <c r="C728" s="12" t="str">
        <f>_xlfn.XLOOKUP(A728,Customer_Names[Customer ID],Customer_Names[last Name],"Not Found")</f>
        <v>Glotzbach</v>
      </c>
      <c r="D728" s="22">
        <f>_xlfn.XLOOKUP('Healthcare-Xlookup'!A728,'PWQ_Medical Examinations (2)'!A:A,'PWQ_Medical Examinations (2)'!B:B,"Not Found")</f>
        <v>31.445</v>
      </c>
      <c r="E728" s="13" t="str">
        <f>_xlfn.XLOOKUP(A728,'PWQ_Medical Examinations (2)'!A:A,'PWQ_Medical Examinations (2)'!C:C,"Not Found")</f>
        <v>Obesity</v>
      </c>
      <c r="F728" s="12">
        <f>_xlfn.XLOOKUP(A728,'PWQ_Medical Examinations (2)'!A:A,'PWQ_Medical Examinations (2)'!D:D,"Not Found")</f>
        <v>4.4000000000000004</v>
      </c>
      <c r="G728" s="12" t="str">
        <f>_xlfn.XLOOKUP('Healthcare-Xlookup'!A728,'PWQ_Medical Examinations (2)'!A:A,'PWQ_Medical Examinations (2)'!J:J,"Not Found")</f>
        <v>Normal</v>
      </c>
      <c r="H728" s="12" t="str">
        <f>_xlfn.XLOOKUP(A728,'PWQ_Medical Examinations (2)'!A:A,'PWQ_Medical Examinations (2)'!E:E,"Not Found")</f>
        <v>yes</v>
      </c>
      <c r="I728" s="12" t="str">
        <f>_xlfn.XLOOKUP(A728,'PWQ_Medical Examinations (2)'!A:A,'PWQ_Medical Examinations (2)'!F:F,"Not Found")</f>
        <v>No</v>
      </c>
      <c r="J728" s="12" t="str">
        <f>_xlfn.XLOOKUP(A728,'PWQ_Medical Examinations (2)'!A:A,'PWQ_Medical Examinations (2)'!G:G,"Not Found")</f>
        <v>No</v>
      </c>
      <c r="K728" s="13">
        <f>_xlfn.XLOOKUP('Healthcare-Xlookup'!A728,'PWQ_Medical Examinations (2)'!A:A,'PWQ_Medical Examinations (2)'!H:H,"Not Found")</f>
        <v>2</v>
      </c>
      <c r="L728" s="13" t="str">
        <f>_xlfn.XLOOKUP(A728,'PWQ_Medical Examinations (2)'!A:A,'PWQ_Medical Examinations (2)'!I:I,"Not Found")</f>
        <v>No</v>
      </c>
      <c r="M728" s="14">
        <f>_xlfn.XLOOKUP(A728,'PWQ_Hospitalisation Details (2)'!A:A,'PWQ_Hospitalisation Details (2)'!E:E,"Not Found")</f>
        <v>21791</v>
      </c>
      <c r="N728" s="15">
        <f>_xlfn.XLOOKUP(A728,'PWQ_Hospitalisation Details (2)'!A:A,'PWQ_Hospitalisation Details (2)'!G:G,"Not Found")</f>
        <v>13974.46</v>
      </c>
      <c r="O728" s="12" t="str">
        <f>_xlfn.XLOOKUP(A728,'PWQ_Hospitalisation Details (2)'!A:A,'PWQ_Hospitalisation Details (2)'!H:H,"Not Found")</f>
        <v>tier - 2</v>
      </c>
      <c r="P728" s="12" t="str">
        <f>_xlfn.XLOOKUP(A728,'PWQ_Hospitalisation Details (2)'!A:A,'PWQ_Hospitalisation Details (2)'!I:I,"Not Found")</f>
        <v>tier - 2</v>
      </c>
      <c r="Q728" s="12" t="str">
        <f>_xlfn.XLOOKUP(A728,'PWQ_Hospitalisation Details (2)'!A:A,'PWQ_Hospitalisation Details (2)'!J:J,"Not Found")</f>
        <v>R1019</v>
      </c>
      <c r="R728" s="12">
        <f>_xlfn.XLOOKUP('Healthcare-Xlookup'!A728,'PWQ_Hospitalisation Details (2)'!A:A,'PWQ_Hospitalisation Details (2)'!K:K,"Not Found")</f>
        <v>63</v>
      </c>
    </row>
    <row r="729" spans="1:18" x14ac:dyDescent="0.35">
      <c r="A729" s="12" t="s">
        <v>1643</v>
      </c>
      <c r="B729" s="12" t="str">
        <f>_xlfn.XLOOKUP(A729,Customer_Names[Customer ID],Customer_Names[First Name],"Not Found")</f>
        <v xml:space="preserve">  Adam S</v>
      </c>
      <c r="C729" s="12" t="str">
        <f>_xlfn.XLOOKUP(A729,Customer_Names[Customer ID],Customer_Names[last Name],"Not Found")</f>
        <v>Tenforde</v>
      </c>
      <c r="D729" s="22">
        <f>_xlfn.XLOOKUP('Healthcare-Xlookup'!A729,'PWQ_Medical Examinations (2)'!A:A,'PWQ_Medical Examinations (2)'!B:B,"Not Found")</f>
        <v>27.55</v>
      </c>
      <c r="E729" s="13" t="str">
        <f>_xlfn.XLOOKUP(A729,'PWQ_Medical Examinations (2)'!A:A,'PWQ_Medical Examinations (2)'!C:C,"Not Found")</f>
        <v>Over weight</v>
      </c>
      <c r="F729" s="12">
        <f>_xlfn.XLOOKUP(A729,'PWQ_Medical Examinations (2)'!A:A,'PWQ_Medical Examinations (2)'!D:D,"Not Found")</f>
        <v>9.02</v>
      </c>
      <c r="G729" s="12" t="str">
        <f>_xlfn.XLOOKUP('Healthcare-Xlookup'!A729,'PWQ_Medical Examinations (2)'!A:A,'PWQ_Medical Examinations (2)'!J:J,"Not Found")</f>
        <v>Diabetes</v>
      </c>
      <c r="H729" s="12" t="str">
        <f>_xlfn.XLOOKUP(A729,'PWQ_Medical Examinations (2)'!A:A,'PWQ_Medical Examinations (2)'!E:E,"Not Found")</f>
        <v>No</v>
      </c>
      <c r="I729" s="12" t="str">
        <f>_xlfn.XLOOKUP(A729,'PWQ_Medical Examinations (2)'!A:A,'PWQ_Medical Examinations (2)'!F:F,"Not Found")</f>
        <v>No</v>
      </c>
      <c r="J729" s="12" t="str">
        <f>_xlfn.XLOOKUP(A729,'PWQ_Medical Examinations (2)'!A:A,'PWQ_Medical Examinations (2)'!G:G,"Not Found")</f>
        <v>No</v>
      </c>
      <c r="K729" s="13">
        <f>_xlfn.XLOOKUP('Healthcare-Xlookup'!A729,'PWQ_Medical Examinations (2)'!A:A,'PWQ_Medical Examinations (2)'!H:H,"Not Found")</f>
        <v>0</v>
      </c>
      <c r="L729" s="13" t="str">
        <f>_xlfn.XLOOKUP(A729,'PWQ_Medical Examinations (2)'!A:A,'PWQ_Medical Examinations (2)'!I:I,"Not Found")</f>
        <v>No</v>
      </c>
      <c r="M729" s="14">
        <f>_xlfn.XLOOKUP(A729,'PWQ_Hospitalisation Details (2)'!A:A,'PWQ_Hospitalisation Details (2)'!E:E,"Not Found")</f>
        <v>22085</v>
      </c>
      <c r="N729" s="15">
        <f>_xlfn.XLOOKUP(A729,'PWQ_Hospitalisation Details (2)'!A:A,'PWQ_Hospitalisation Details (2)'!G:G,"Not Found")</f>
        <v>13937.67</v>
      </c>
      <c r="O729" s="12" t="str">
        <f>_xlfn.XLOOKUP(A729,'PWQ_Hospitalisation Details (2)'!A:A,'PWQ_Hospitalisation Details (2)'!H:H,"Not Found")</f>
        <v>tier - 2</v>
      </c>
      <c r="P729" s="12" t="str">
        <f>_xlfn.XLOOKUP(A729,'PWQ_Hospitalisation Details (2)'!A:A,'PWQ_Hospitalisation Details (2)'!I:I,"Not Found")</f>
        <v>tier - 1</v>
      </c>
      <c r="Q729" s="12" t="str">
        <f>_xlfn.XLOOKUP(A729,'PWQ_Hospitalisation Details (2)'!A:A,'PWQ_Hospitalisation Details (2)'!J:J,"Not Found")</f>
        <v>R1012</v>
      </c>
      <c r="R729" s="12">
        <f>_xlfn.XLOOKUP('Healthcare-Xlookup'!A729,'PWQ_Hospitalisation Details (2)'!A:A,'PWQ_Hospitalisation Details (2)'!K:K,"Not Found")</f>
        <v>62</v>
      </c>
    </row>
    <row r="730" spans="1:18" x14ac:dyDescent="0.35">
      <c r="A730" s="12" t="s">
        <v>1642</v>
      </c>
      <c r="B730" s="12" t="str">
        <f>_xlfn.XLOOKUP(A730,Customer_Names[Customer ID],Customer_Names[First Name],"Not Found")</f>
        <v xml:space="preserve">  Armando</v>
      </c>
      <c r="C730" s="12" t="str">
        <f>_xlfn.XLOOKUP(A730,Customer_Names[Customer ID],Customer_Names[last Name],"Not Found")</f>
        <v>Ramirez</v>
      </c>
      <c r="D730" s="22">
        <f>_xlfn.XLOOKUP('Healthcare-Xlookup'!A730,'PWQ_Medical Examinations (2)'!A:A,'PWQ_Medical Examinations (2)'!B:B,"Not Found")</f>
        <v>33.11</v>
      </c>
      <c r="E730" s="13" t="str">
        <f>_xlfn.XLOOKUP(A730,'PWQ_Medical Examinations (2)'!A:A,'PWQ_Medical Examinations (2)'!C:C,"Not Found")</f>
        <v>Obesity</v>
      </c>
      <c r="F730" s="12">
        <f>_xlfn.XLOOKUP(A730,'PWQ_Medical Examinations (2)'!A:A,'PWQ_Medical Examinations (2)'!D:D,"Not Found")</f>
        <v>8.06</v>
      </c>
      <c r="G730" s="12" t="str">
        <f>_xlfn.XLOOKUP('Healthcare-Xlookup'!A730,'PWQ_Medical Examinations (2)'!A:A,'PWQ_Medical Examinations (2)'!J:J,"Not Found")</f>
        <v>Diabetes</v>
      </c>
      <c r="H730" s="12" t="str">
        <f>_xlfn.XLOOKUP(A730,'PWQ_Medical Examinations (2)'!A:A,'PWQ_Medical Examinations (2)'!E:E,"Not Found")</f>
        <v>No</v>
      </c>
      <c r="I730" s="12" t="str">
        <f>_xlfn.XLOOKUP(A730,'PWQ_Medical Examinations (2)'!A:A,'PWQ_Medical Examinations (2)'!F:F,"Not Found")</f>
        <v>No</v>
      </c>
      <c r="J730" s="12" t="str">
        <f>_xlfn.XLOOKUP(A730,'PWQ_Medical Examinations (2)'!A:A,'PWQ_Medical Examinations (2)'!G:G,"Not Found")</f>
        <v>No</v>
      </c>
      <c r="K730" s="13">
        <f>_xlfn.XLOOKUP('Healthcare-Xlookup'!A730,'PWQ_Medical Examinations (2)'!A:A,'PWQ_Medical Examinations (2)'!H:H,"Not Found")</f>
        <v>0</v>
      </c>
      <c r="L730" s="13" t="str">
        <f>_xlfn.XLOOKUP(A730,'PWQ_Medical Examinations (2)'!A:A,'PWQ_Medical Examinations (2)'!I:I,"Not Found")</f>
        <v>No</v>
      </c>
      <c r="M730" s="14">
        <f>_xlfn.XLOOKUP(A730,'PWQ_Hospitalisation Details (2)'!A:A,'PWQ_Hospitalisation Details (2)'!E:E,"Not Found")</f>
        <v>22854</v>
      </c>
      <c r="N730" s="15">
        <f>_xlfn.XLOOKUP(A730,'PWQ_Hospitalisation Details (2)'!A:A,'PWQ_Hospitalisation Details (2)'!G:G,"Not Found")</f>
        <v>13919.82</v>
      </c>
      <c r="O730" s="12" t="str">
        <f>_xlfn.XLOOKUP(A730,'PWQ_Hospitalisation Details (2)'!A:A,'PWQ_Hospitalisation Details (2)'!H:H,"Not Found")</f>
        <v>tier - 2</v>
      </c>
      <c r="P730" s="12" t="str">
        <f>_xlfn.XLOOKUP(A730,'PWQ_Hospitalisation Details (2)'!A:A,'PWQ_Hospitalisation Details (2)'!I:I,"Not Found")</f>
        <v>tier - 2</v>
      </c>
      <c r="Q730" s="12" t="str">
        <f>_xlfn.XLOOKUP(A730,'PWQ_Hospitalisation Details (2)'!A:A,'PWQ_Hospitalisation Details (2)'!J:J,"Not Found")</f>
        <v>R1013</v>
      </c>
      <c r="R730" s="12">
        <f>_xlfn.XLOOKUP('Healthcare-Xlookup'!A730,'PWQ_Hospitalisation Details (2)'!A:A,'PWQ_Hospitalisation Details (2)'!K:K,"Not Found")</f>
        <v>60</v>
      </c>
    </row>
    <row r="731" spans="1:18" x14ac:dyDescent="0.35">
      <c r="A731" s="12" t="s">
        <v>1641</v>
      </c>
      <c r="B731" s="12" t="str">
        <f>_xlfn.XLOOKUP(A731,Customer_Names[Customer ID],Customer_Names[First Name],"Not Found")</f>
        <v xml:space="preserve">  Dana</v>
      </c>
      <c r="C731" s="12" t="str">
        <f>_xlfn.XLOOKUP(A731,Customer_Names[Customer ID],Customer_Names[last Name],"Not Found")</f>
        <v>Stanley Torres</v>
      </c>
      <c r="D731" s="22">
        <f>_xlfn.XLOOKUP('Healthcare-Xlookup'!A731,'PWQ_Medical Examinations (2)'!A:A,'PWQ_Medical Examinations (2)'!B:B,"Not Found")</f>
        <v>36.85</v>
      </c>
      <c r="E731" s="13" t="str">
        <f>_xlfn.XLOOKUP(A731,'PWQ_Medical Examinations (2)'!A:A,'PWQ_Medical Examinations (2)'!C:C,"Not Found")</f>
        <v>Obesity</v>
      </c>
      <c r="F731" s="12">
        <f>_xlfn.XLOOKUP(A731,'PWQ_Medical Examinations (2)'!A:A,'PWQ_Medical Examinations (2)'!D:D,"Not Found")</f>
        <v>6.21</v>
      </c>
      <c r="G731" s="12" t="str">
        <f>_xlfn.XLOOKUP('Healthcare-Xlookup'!A731,'PWQ_Medical Examinations (2)'!A:A,'PWQ_Medical Examinations (2)'!J:J,"Not Found")</f>
        <v>Prediabetes</v>
      </c>
      <c r="H731" s="12" t="str">
        <f>_xlfn.XLOOKUP(A731,'PWQ_Medical Examinations (2)'!A:A,'PWQ_Medical Examinations (2)'!E:E,"Not Found")</f>
        <v>yes</v>
      </c>
      <c r="I731" s="12" t="str">
        <f>_xlfn.XLOOKUP(A731,'PWQ_Medical Examinations (2)'!A:A,'PWQ_Medical Examinations (2)'!F:F,"Not Found")</f>
        <v>No</v>
      </c>
      <c r="J731" s="12" t="str">
        <f>_xlfn.XLOOKUP(A731,'PWQ_Medical Examinations (2)'!A:A,'PWQ_Medical Examinations (2)'!G:G,"Not Found")</f>
        <v>No</v>
      </c>
      <c r="K731" s="13">
        <f>_xlfn.XLOOKUP('Healthcare-Xlookup'!A731,'PWQ_Medical Examinations (2)'!A:A,'PWQ_Medical Examinations (2)'!H:H,"Not Found")</f>
        <v>2</v>
      </c>
      <c r="L731" s="13" t="str">
        <f>_xlfn.XLOOKUP(A731,'PWQ_Medical Examinations (2)'!A:A,'PWQ_Medical Examinations (2)'!I:I,"Not Found")</f>
        <v>No</v>
      </c>
      <c r="M731" s="14">
        <f>_xlfn.XLOOKUP(A731,'PWQ_Hospitalisation Details (2)'!A:A,'PWQ_Hospitalisation Details (2)'!E:E,"Not Found")</f>
        <v>21738</v>
      </c>
      <c r="N731" s="15">
        <f>_xlfn.XLOOKUP(A731,'PWQ_Hospitalisation Details (2)'!A:A,'PWQ_Hospitalisation Details (2)'!G:G,"Not Found")</f>
        <v>13887.97</v>
      </c>
      <c r="O731" s="12" t="str">
        <f>_xlfn.XLOOKUP(A731,'PWQ_Hospitalisation Details (2)'!A:A,'PWQ_Hospitalisation Details (2)'!H:H,"Not Found")</f>
        <v>tier - 2</v>
      </c>
      <c r="P731" s="12" t="str">
        <f>_xlfn.XLOOKUP(A731,'PWQ_Hospitalisation Details (2)'!A:A,'PWQ_Hospitalisation Details (2)'!I:I,"Not Found")</f>
        <v>tier - 2</v>
      </c>
      <c r="Q731" s="12" t="str">
        <f>_xlfn.XLOOKUP(A731,'PWQ_Hospitalisation Details (2)'!A:A,'PWQ_Hospitalisation Details (2)'!J:J,"Not Found")</f>
        <v>R1013</v>
      </c>
      <c r="R731" s="12">
        <f>_xlfn.XLOOKUP('Healthcare-Xlookup'!A731,'PWQ_Hospitalisation Details (2)'!A:A,'PWQ_Hospitalisation Details (2)'!K:K,"Not Found")</f>
        <v>63</v>
      </c>
    </row>
    <row r="732" spans="1:18" x14ac:dyDescent="0.35">
      <c r="A732" s="12" t="s">
        <v>1640</v>
      </c>
      <c r="B732" s="12" t="str">
        <f>_xlfn.XLOOKUP(A732,Customer_Names[Customer ID],Customer_Names[First Name],"Not Found")</f>
        <v xml:space="preserve">  Jennifer L</v>
      </c>
      <c r="C732" s="12" t="str">
        <f>_xlfn.XLOOKUP(A732,Customer_Names[Customer ID],Customer_Names[last Name],"Not Found")</f>
        <v>Vandongen</v>
      </c>
      <c r="D732" s="22">
        <f>_xlfn.XLOOKUP('Healthcare-Xlookup'!A732,'PWQ_Medical Examinations (2)'!A:A,'PWQ_Medical Examinations (2)'!B:B,"Not Found")</f>
        <v>36.299999999999997</v>
      </c>
      <c r="E732" s="13" t="str">
        <f>_xlfn.XLOOKUP(A732,'PWQ_Medical Examinations (2)'!A:A,'PWQ_Medical Examinations (2)'!C:C,"Not Found")</f>
        <v>Obesity</v>
      </c>
      <c r="F732" s="12">
        <f>_xlfn.XLOOKUP(A732,'PWQ_Medical Examinations (2)'!A:A,'PWQ_Medical Examinations (2)'!D:D,"Not Found")</f>
        <v>5.79</v>
      </c>
      <c r="G732" s="12" t="str">
        <f>_xlfn.XLOOKUP('Healthcare-Xlookup'!A732,'PWQ_Medical Examinations (2)'!A:A,'PWQ_Medical Examinations (2)'!J:J,"Not Found")</f>
        <v>Prediabetes</v>
      </c>
      <c r="H732" s="12" t="str">
        <f>_xlfn.XLOOKUP(A732,'PWQ_Medical Examinations (2)'!A:A,'PWQ_Medical Examinations (2)'!E:E,"Not Found")</f>
        <v>yes</v>
      </c>
      <c r="I732" s="12" t="str">
        <f>_xlfn.XLOOKUP(A732,'PWQ_Medical Examinations (2)'!A:A,'PWQ_Medical Examinations (2)'!F:F,"Not Found")</f>
        <v>No</v>
      </c>
      <c r="J732" s="12" t="str">
        <f>_xlfn.XLOOKUP(A732,'PWQ_Medical Examinations (2)'!A:A,'PWQ_Medical Examinations (2)'!G:G,"Not Found")</f>
        <v>No</v>
      </c>
      <c r="K732" s="13">
        <f>_xlfn.XLOOKUP('Healthcare-Xlookup'!A732,'PWQ_Medical Examinations (2)'!A:A,'PWQ_Medical Examinations (2)'!H:H,"Not Found")</f>
        <v>2</v>
      </c>
      <c r="L732" s="13" t="str">
        <f>_xlfn.XLOOKUP(A732,'PWQ_Medical Examinations (2)'!A:A,'PWQ_Medical Examinations (2)'!I:I,"Not Found")</f>
        <v>No</v>
      </c>
      <c r="M732" s="14">
        <f>_xlfn.XLOOKUP(A732,'PWQ_Hospitalisation Details (2)'!A:A,'PWQ_Hospitalisation Details (2)'!E:E,"Not Found")</f>
        <v>21913</v>
      </c>
      <c r="N732" s="15">
        <f>_xlfn.XLOOKUP(A732,'PWQ_Hospitalisation Details (2)'!A:A,'PWQ_Hospitalisation Details (2)'!G:G,"Not Found")</f>
        <v>13887.2</v>
      </c>
      <c r="O732" s="12" t="str">
        <f>_xlfn.XLOOKUP(A732,'PWQ_Hospitalisation Details (2)'!A:A,'PWQ_Hospitalisation Details (2)'!H:H,"Not Found")</f>
        <v>tier - 2</v>
      </c>
      <c r="P732" s="12" t="str">
        <f>_xlfn.XLOOKUP(A732,'PWQ_Hospitalisation Details (2)'!A:A,'PWQ_Hospitalisation Details (2)'!I:I,"Not Found")</f>
        <v>tier - 3</v>
      </c>
      <c r="Q732" s="12" t="str">
        <f>_xlfn.XLOOKUP(A732,'PWQ_Hospitalisation Details (2)'!A:A,'PWQ_Hospitalisation Details (2)'!J:J,"Not Found")</f>
        <v>R1013</v>
      </c>
      <c r="R732" s="12">
        <f>_xlfn.XLOOKUP('Healthcare-Xlookup'!A732,'PWQ_Hospitalisation Details (2)'!A:A,'PWQ_Hospitalisation Details (2)'!K:K,"Not Found")</f>
        <v>63</v>
      </c>
    </row>
    <row r="733" spans="1:18" x14ac:dyDescent="0.35">
      <c r="A733" s="12" t="s">
        <v>1639</v>
      </c>
      <c r="B733" s="12" t="str">
        <f>_xlfn.XLOOKUP(A733,Customer_Names[Customer ID],Customer_Names[First Name],"Not Found")</f>
        <v xml:space="preserve">  Benjamin</v>
      </c>
      <c r="C733" s="12" t="str">
        <f>_xlfn.XLOOKUP(A733,Customer_Names[Customer ID],Customer_Names[last Name],"Not Found")</f>
        <v>Liebald</v>
      </c>
      <c r="D733" s="22">
        <f>_xlfn.XLOOKUP('Healthcare-Xlookup'!A733,'PWQ_Medical Examinations (2)'!A:A,'PWQ_Medical Examinations (2)'!B:B,"Not Found")</f>
        <v>45.34</v>
      </c>
      <c r="E733" s="13" t="str">
        <f>_xlfn.XLOOKUP(A733,'PWQ_Medical Examinations (2)'!A:A,'PWQ_Medical Examinations (2)'!C:C,"Not Found")</f>
        <v>Obesity</v>
      </c>
      <c r="F733" s="12">
        <f>_xlfn.XLOOKUP(A733,'PWQ_Medical Examinations (2)'!A:A,'PWQ_Medical Examinations (2)'!D:D,"Not Found")</f>
        <v>5.69</v>
      </c>
      <c r="G733" s="12" t="str">
        <f>_xlfn.XLOOKUP('Healthcare-Xlookup'!A733,'PWQ_Medical Examinations (2)'!A:A,'PWQ_Medical Examinations (2)'!J:J,"Not Found")</f>
        <v>Normal</v>
      </c>
      <c r="H733" s="12" t="str">
        <f>_xlfn.XLOOKUP(A733,'PWQ_Medical Examinations (2)'!A:A,'PWQ_Medical Examinations (2)'!E:E,"Not Found")</f>
        <v>yes</v>
      </c>
      <c r="I733" s="12" t="str">
        <f>_xlfn.XLOOKUP(A733,'PWQ_Medical Examinations (2)'!A:A,'PWQ_Medical Examinations (2)'!F:F,"Not Found")</f>
        <v>No</v>
      </c>
      <c r="J733" s="12" t="str">
        <f>_xlfn.XLOOKUP(A733,'PWQ_Medical Examinations (2)'!A:A,'PWQ_Medical Examinations (2)'!G:G,"Not Found")</f>
        <v>No</v>
      </c>
      <c r="K733" s="13">
        <f>_xlfn.XLOOKUP('Healthcare-Xlookup'!A733,'PWQ_Medical Examinations (2)'!A:A,'PWQ_Medical Examinations (2)'!H:H,"Not Found")</f>
        <v>0</v>
      </c>
      <c r="L733" s="13" t="str">
        <f>_xlfn.XLOOKUP(A733,'PWQ_Medical Examinations (2)'!A:A,'PWQ_Medical Examinations (2)'!I:I,"Not Found")</f>
        <v>No</v>
      </c>
      <c r="M733" s="14">
        <f>_xlfn.XLOOKUP(A733,'PWQ_Hospitalisation Details (2)'!A:A,'PWQ_Hospitalisation Details (2)'!E:E,"Not Found")</f>
        <v>31315</v>
      </c>
      <c r="N733" s="15">
        <f>_xlfn.XLOOKUP(A733,'PWQ_Hospitalisation Details (2)'!A:A,'PWQ_Hospitalisation Details (2)'!G:G,"Not Found")</f>
        <v>13886.4</v>
      </c>
      <c r="O733" s="12" t="str">
        <f>_xlfn.XLOOKUP(A733,'PWQ_Hospitalisation Details (2)'!A:A,'PWQ_Hospitalisation Details (2)'!H:H,"Not Found")</f>
        <v>tier - 2</v>
      </c>
      <c r="P733" s="12" t="str">
        <f>_xlfn.XLOOKUP(A733,'PWQ_Hospitalisation Details (2)'!A:A,'PWQ_Hospitalisation Details (2)'!I:I,"Not Found")</f>
        <v>tier - 2</v>
      </c>
      <c r="Q733" s="12" t="str">
        <f>_xlfn.XLOOKUP(A733,'PWQ_Hospitalisation Details (2)'!A:A,'PWQ_Hospitalisation Details (2)'!J:J,"Not Found")</f>
        <v>R1012</v>
      </c>
      <c r="R733" s="12">
        <f>_xlfn.XLOOKUP('Healthcare-Xlookup'!A733,'PWQ_Hospitalisation Details (2)'!A:A,'PWQ_Hospitalisation Details (2)'!K:K,"Not Found")</f>
        <v>37</v>
      </c>
    </row>
    <row r="734" spans="1:18" x14ac:dyDescent="0.35">
      <c r="A734" s="12" t="s">
        <v>1638</v>
      </c>
      <c r="B734" s="12" t="str">
        <f>_xlfn.XLOOKUP(A734,Customer_Names[Customer ID],Customer_Names[First Name],"Not Found")</f>
        <v xml:space="preserve">  Tanya</v>
      </c>
      <c r="C734" s="12" t="str">
        <f>_xlfn.XLOOKUP(A734,Customer_Names[Customer ID],Customer_Names[last Name],"Not Found")</f>
        <v>Holte</v>
      </c>
      <c r="D734" s="22">
        <f>_xlfn.XLOOKUP('Healthcare-Xlookup'!A734,'PWQ_Medical Examinations (2)'!A:A,'PWQ_Medical Examinations (2)'!B:B,"Not Found")</f>
        <v>31.8</v>
      </c>
      <c r="E734" s="13" t="str">
        <f>_xlfn.XLOOKUP(A734,'PWQ_Medical Examinations (2)'!A:A,'PWQ_Medical Examinations (2)'!C:C,"Not Found")</f>
        <v>Obesity</v>
      </c>
      <c r="F734" s="12">
        <f>_xlfn.XLOOKUP(A734,'PWQ_Medical Examinations (2)'!A:A,'PWQ_Medical Examinations (2)'!D:D,"Not Found")</f>
        <v>5.36</v>
      </c>
      <c r="G734" s="12" t="str">
        <f>_xlfn.XLOOKUP('Healthcare-Xlookup'!A734,'PWQ_Medical Examinations (2)'!A:A,'PWQ_Medical Examinations (2)'!J:J,"Not Found")</f>
        <v>Normal</v>
      </c>
      <c r="H734" s="12" t="str">
        <f>_xlfn.XLOOKUP(A734,'PWQ_Medical Examinations (2)'!A:A,'PWQ_Medical Examinations (2)'!E:E,"Not Found")</f>
        <v>yes</v>
      </c>
      <c r="I734" s="12" t="str">
        <f>_xlfn.XLOOKUP(A734,'PWQ_Medical Examinations (2)'!A:A,'PWQ_Medical Examinations (2)'!F:F,"Not Found")</f>
        <v>No</v>
      </c>
      <c r="J734" s="12" t="str">
        <f>_xlfn.XLOOKUP(A734,'PWQ_Medical Examinations (2)'!A:A,'PWQ_Medical Examinations (2)'!G:G,"Not Found")</f>
        <v>No</v>
      </c>
      <c r="K734" s="13">
        <f>_xlfn.XLOOKUP('Healthcare-Xlookup'!A734,'PWQ_Medical Examinations (2)'!A:A,'PWQ_Medical Examinations (2)'!H:H,"Not Found")</f>
        <v>2</v>
      </c>
      <c r="L734" s="13" t="str">
        <f>_xlfn.XLOOKUP(A734,'PWQ_Medical Examinations (2)'!A:A,'PWQ_Medical Examinations (2)'!I:I,"Not Found")</f>
        <v>No</v>
      </c>
      <c r="M734" s="14">
        <f>_xlfn.XLOOKUP(A734,'PWQ_Hospitalisation Details (2)'!A:A,'PWQ_Hospitalisation Details (2)'!E:E,"Not Found")</f>
        <v>21828</v>
      </c>
      <c r="N734" s="15">
        <f>_xlfn.XLOOKUP(A734,'PWQ_Hospitalisation Details (2)'!A:A,'PWQ_Hospitalisation Details (2)'!G:G,"Not Found")</f>
        <v>13880.95</v>
      </c>
      <c r="O734" s="12" t="str">
        <f>_xlfn.XLOOKUP(A734,'PWQ_Hospitalisation Details (2)'!A:A,'PWQ_Hospitalisation Details (2)'!H:H,"Not Found")</f>
        <v>tier - 2</v>
      </c>
      <c r="P734" s="12" t="str">
        <f>_xlfn.XLOOKUP(A734,'PWQ_Hospitalisation Details (2)'!A:A,'PWQ_Hospitalisation Details (2)'!I:I,"Not Found")</f>
        <v>tier - 2</v>
      </c>
      <c r="Q734" s="12" t="str">
        <f>_xlfn.XLOOKUP(A734,'PWQ_Hospitalisation Details (2)'!A:A,'PWQ_Hospitalisation Details (2)'!J:J,"Not Found")</f>
        <v>R1011</v>
      </c>
      <c r="R734" s="12">
        <f>_xlfn.XLOOKUP('Healthcare-Xlookup'!A734,'PWQ_Hospitalisation Details (2)'!A:A,'PWQ_Hospitalisation Details (2)'!K:K,"Not Found")</f>
        <v>63</v>
      </c>
    </row>
    <row r="735" spans="1:18" x14ac:dyDescent="0.35">
      <c r="A735" s="12" t="s">
        <v>1637</v>
      </c>
      <c r="B735" s="12" t="str">
        <f>_xlfn.XLOOKUP(A735,Customer_Names[Customer ID],Customer_Names[First Name],"Not Found")</f>
        <v xml:space="preserve">  Tracy</v>
      </c>
      <c r="C735" s="12" t="str">
        <f>_xlfn.XLOOKUP(A735,Customer_Names[Customer ID],Customer_Names[last Name],"Not Found")</f>
        <v>Johnson</v>
      </c>
      <c r="D735" s="22">
        <f>_xlfn.XLOOKUP('Healthcare-Xlookup'!A735,'PWQ_Medical Examinations (2)'!A:A,'PWQ_Medical Examinations (2)'!B:B,"Not Found")</f>
        <v>41.02</v>
      </c>
      <c r="E735" s="13" t="str">
        <f>_xlfn.XLOOKUP(A735,'PWQ_Medical Examinations (2)'!A:A,'PWQ_Medical Examinations (2)'!C:C,"Not Found")</f>
        <v>Obesity</v>
      </c>
      <c r="F735" s="12">
        <f>_xlfn.XLOOKUP(A735,'PWQ_Medical Examinations (2)'!A:A,'PWQ_Medical Examinations (2)'!D:D,"Not Found")</f>
        <v>11.37</v>
      </c>
      <c r="G735" s="12" t="str">
        <f>_xlfn.XLOOKUP('Healthcare-Xlookup'!A735,'PWQ_Medical Examinations (2)'!A:A,'PWQ_Medical Examinations (2)'!J:J,"Not Found")</f>
        <v>Diabetes</v>
      </c>
      <c r="H735" s="12" t="str">
        <f>_xlfn.XLOOKUP(A735,'PWQ_Medical Examinations (2)'!A:A,'PWQ_Medical Examinations (2)'!E:E,"Not Found")</f>
        <v>No</v>
      </c>
      <c r="I735" s="12" t="str">
        <f>_xlfn.XLOOKUP(A735,'PWQ_Medical Examinations (2)'!A:A,'PWQ_Medical Examinations (2)'!F:F,"Not Found")</f>
        <v>No</v>
      </c>
      <c r="J735" s="12" t="str">
        <f>_xlfn.XLOOKUP(A735,'PWQ_Medical Examinations (2)'!A:A,'PWQ_Medical Examinations (2)'!G:G,"Not Found")</f>
        <v>No</v>
      </c>
      <c r="K735" s="13">
        <f>_xlfn.XLOOKUP('Healthcare-Xlookup'!A735,'PWQ_Medical Examinations (2)'!A:A,'PWQ_Medical Examinations (2)'!H:H,"Not Found")</f>
        <v>0</v>
      </c>
      <c r="L735" s="13" t="str">
        <f>_xlfn.XLOOKUP(A735,'PWQ_Medical Examinations (2)'!A:A,'PWQ_Medical Examinations (2)'!I:I,"Not Found")</f>
        <v>No</v>
      </c>
      <c r="M735" s="14">
        <f>_xlfn.XLOOKUP(A735,'PWQ_Hospitalisation Details (2)'!A:A,'PWQ_Hospitalisation Details (2)'!E:E,"Not Found")</f>
        <v>28843</v>
      </c>
      <c r="N735" s="15">
        <f>_xlfn.XLOOKUP(A735,'PWQ_Hospitalisation Details (2)'!A:A,'PWQ_Hospitalisation Details (2)'!G:G,"Not Found")</f>
        <v>13874.89</v>
      </c>
      <c r="O735" s="12" t="str">
        <f>_xlfn.XLOOKUP(A735,'PWQ_Hospitalisation Details (2)'!A:A,'PWQ_Hospitalisation Details (2)'!H:H,"Not Found")</f>
        <v>tier - 2</v>
      </c>
      <c r="P735" s="12" t="str">
        <f>_xlfn.XLOOKUP(A735,'PWQ_Hospitalisation Details (2)'!A:A,'PWQ_Hospitalisation Details (2)'!I:I,"Not Found")</f>
        <v>tier - 1</v>
      </c>
      <c r="Q735" s="12" t="str">
        <f>_xlfn.XLOOKUP(A735,'PWQ_Hospitalisation Details (2)'!A:A,'PWQ_Hospitalisation Details (2)'!J:J,"Not Found")</f>
        <v>R1012</v>
      </c>
      <c r="R735" s="12">
        <f>_xlfn.XLOOKUP('Healthcare-Xlookup'!A735,'PWQ_Hospitalisation Details (2)'!A:A,'PWQ_Hospitalisation Details (2)'!K:K,"Not Found")</f>
        <v>44</v>
      </c>
    </row>
    <row r="736" spans="1:18" x14ac:dyDescent="0.35">
      <c r="A736" s="12" t="s">
        <v>1636</v>
      </c>
      <c r="B736" s="12" t="str">
        <f>_xlfn.XLOOKUP(A736,Customer_Names[Customer ID],Customer_Names[First Name],"Not Found")</f>
        <v xml:space="preserve">  Emily S</v>
      </c>
      <c r="C736" s="12" t="str">
        <f>_xlfn.XLOOKUP(A736,Customer_Names[Customer ID],Customer_Names[last Name],"Not Found")</f>
        <v>Bartlett</v>
      </c>
      <c r="D736" s="22">
        <f>_xlfn.XLOOKUP('Healthcare-Xlookup'!A736,'PWQ_Medical Examinations (2)'!A:A,'PWQ_Medical Examinations (2)'!B:B,"Not Found")</f>
        <v>32.68</v>
      </c>
      <c r="E736" s="13" t="str">
        <f>_xlfn.XLOOKUP(A736,'PWQ_Medical Examinations (2)'!A:A,'PWQ_Medical Examinations (2)'!C:C,"Not Found")</f>
        <v>Obesity</v>
      </c>
      <c r="F736" s="12">
        <f>_xlfn.XLOOKUP(A736,'PWQ_Medical Examinations (2)'!A:A,'PWQ_Medical Examinations (2)'!D:D,"Not Found")</f>
        <v>11.87</v>
      </c>
      <c r="G736" s="12" t="str">
        <f>_xlfn.XLOOKUP('Healthcare-Xlookup'!A736,'PWQ_Medical Examinations (2)'!A:A,'PWQ_Medical Examinations (2)'!J:J,"Not Found")</f>
        <v>Diabetes</v>
      </c>
      <c r="H736" s="12" t="str">
        <f>_xlfn.XLOOKUP(A736,'PWQ_Medical Examinations (2)'!A:A,'PWQ_Medical Examinations (2)'!E:E,"Not Found")</f>
        <v>No</v>
      </c>
      <c r="I736" s="12" t="str">
        <f>_xlfn.XLOOKUP(A736,'PWQ_Medical Examinations (2)'!A:A,'PWQ_Medical Examinations (2)'!F:F,"Not Found")</f>
        <v>No</v>
      </c>
      <c r="J736" s="12" t="str">
        <f>_xlfn.XLOOKUP(A736,'PWQ_Medical Examinations (2)'!A:A,'PWQ_Medical Examinations (2)'!G:G,"Not Found")</f>
        <v>No</v>
      </c>
      <c r="K736" s="13">
        <f>_xlfn.XLOOKUP('Healthcare-Xlookup'!A736,'PWQ_Medical Examinations (2)'!A:A,'PWQ_Medical Examinations (2)'!H:H,"Not Found")</f>
        <v>0</v>
      </c>
      <c r="L736" s="13" t="str">
        <f>_xlfn.XLOOKUP(A736,'PWQ_Medical Examinations (2)'!A:A,'PWQ_Medical Examinations (2)'!I:I,"Not Found")</f>
        <v>No</v>
      </c>
      <c r="M736" s="14">
        <f>_xlfn.XLOOKUP(A736,'PWQ_Hospitalisation Details (2)'!A:A,'PWQ_Hospitalisation Details (2)'!E:E,"Not Found")</f>
        <v>22118</v>
      </c>
      <c r="N736" s="15">
        <f>_xlfn.XLOOKUP(A736,'PWQ_Hospitalisation Details (2)'!A:A,'PWQ_Hospitalisation Details (2)'!G:G,"Not Found")</f>
        <v>13844.8</v>
      </c>
      <c r="O736" s="12" t="str">
        <f>_xlfn.XLOOKUP(A736,'PWQ_Hospitalisation Details (2)'!A:A,'PWQ_Hospitalisation Details (2)'!H:H,"Not Found")</f>
        <v>tier - 2</v>
      </c>
      <c r="P736" s="12" t="str">
        <f>_xlfn.XLOOKUP(A736,'PWQ_Hospitalisation Details (2)'!A:A,'PWQ_Hospitalisation Details (2)'!I:I,"Not Found")</f>
        <v>tier - 2</v>
      </c>
      <c r="Q736" s="12" t="str">
        <f>_xlfn.XLOOKUP(A736,'PWQ_Hospitalisation Details (2)'!A:A,'PWQ_Hospitalisation Details (2)'!J:J,"Not Found")</f>
        <v>R1012</v>
      </c>
      <c r="R736" s="12">
        <f>_xlfn.XLOOKUP('Healthcare-Xlookup'!A736,'PWQ_Hospitalisation Details (2)'!A:A,'PWQ_Hospitalisation Details (2)'!K:K,"Not Found")</f>
        <v>62</v>
      </c>
    </row>
    <row r="737" spans="1:18" x14ac:dyDescent="0.35">
      <c r="A737" s="12" t="s">
        <v>1635</v>
      </c>
      <c r="B737" s="12" t="str">
        <f>_xlfn.XLOOKUP(A737,Customer_Names[Customer ID],Customer_Names[First Name],"Not Found")</f>
        <v xml:space="preserve">  Kelly R</v>
      </c>
      <c r="C737" s="12" t="str">
        <f>_xlfn.XLOOKUP(A737,Customer_Names[Customer ID],Customer_Names[last Name],"Not Found")</f>
        <v>Bergman</v>
      </c>
      <c r="D737" s="22">
        <f>_xlfn.XLOOKUP('Healthcare-Xlookup'!A737,'PWQ_Medical Examinations (2)'!A:A,'PWQ_Medical Examinations (2)'!B:B,"Not Found")</f>
        <v>21.7</v>
      </c>
      <c r="E737" s="13" t="str">
        <f>_xlfn.XLOOKUP(A737,'PWQ_Medical Examinations (2)'!A:A,'PWQ_Medical Examinations (2)'!C:C,"Not Found")</f>
        <v>Normal Weight</v>
      </c>
      <c r="F737" s="12">
        <f>_xlfn.XLOOKUP(A737,'PWQ_Medical Examinations (2)'!A:A,'PWQ_Medical Examinations (2)'!D:D,"Not Found")</f>
        <v>4.9000000000000004</v>
      </c>
      <c r="G737" s="12" t="str">
        <f>_xlfn.XLOOKUP('Healthcare-Xlookup'!A737,'PWQ_Medical Examinations (2)'!A:A,'PWQ_Medical Examinations (2)'!J:J,"Not Found")</f>
        <v>Normal</v>
      </c>
      <c r="H737" s="12" t="str">
        <f>_xlfn.XLOOKUP(A737,'PWQ_Medical Examinations (2)'!A:A,'PWQ_Medical Examinations (2)'!E:E,"Not Found")</f>
        <v>No</v>
      </c>
      <c r="I737" s="12" t="str">
        <f>_xlfn.XLOOKUP(A737,'PWQ_Medical Examinations (2)'!A:A,'PWQ_Medical Examinations (2)'!F:F,"Not Found")</f>
        <v>No</v>
      </c>
      <c r="J737" s="12" t="str">
        <f>_xlfn.XLOOKUP(A737,'PWQ_Medical Examinations (2)'!A:A,'PWQ_Medical Examinations (2)'!G:G,"Not Found")</f>
        <v>Yes</v>
      </c>
      <c r="K737" s="13">
        <f>_xlfn.XLOOKUP('Healthcare-Xlookup'!A737,'PWQ_Medical Examinations (2)'!A:A,'PWQ_Medical Examinations (2)'!H:H,"Not Found")</f>
        <v>1</v>
      </c>
      <c r="L737" s="13" t="str">
        <f>_xlfn.XLOOKUP(A737,'PWQ_Medical Examinations (2)'!A:A,'PWQ_Medical Examinations (2)'!I:I,"Not Found")</f>
        <v>yes</v>
      </c>
      <c r="M737" s="14">
        <f>_xlfn.XLOOKUP(A737,'PWQ_Hospitalisation Details (2)'!A:A,'PWQ_Hospitalisation Details (2)'!E:E,"Not Found")</f>
        <v>37779</v>
      </c>
      <c r="N737" s="15">
        <f>_xlfn.XLOOKUP(A737,'PWQ_Hospitalisation Details (2)'!A:A,'PWQ_Hospitalisation Details (2)'!G:G,"Not Found")</f>
        <v>13844.51</v>
      </c>
      <c r="O737" s="12" t="str">
        <f>_xlfn.XLOOKUP(A737,'PWQ_Hospitalisation Details (2)'!A:A,'PWQ_Hospitalisation Details (2)'!H:H,"Not Found")</f>
        <v>tier - 2</v>
      </c>
      <c r="P737" s="12" t="str">
        <f>_xlfn.XLOOKUP(A737,'PWQ_Hospitalisation Details (2)'!A:A,'PWQ_Hospitalisation Details (2)'!I:I,"Not Found")</f>
        <v>tier - 1</v>
      </c>
      <c r="Q737" s="12" t="str">
        <f>_xlfn.XLOOKUP(A737,'PWQ_Hospitalisation Details (2)'!A:A,'PWQ_Hospitalisation Details (2)'!J:J,"Not Found")</f>
        <v>R1011</v>
      </c>
      <c r="R737" s="12">
        <f>_xlfn.XLOOKUP('Healthcare-Xlookup'!A737,'PWQ_Hospitalisation Details (2)'!A:A,'PWQ_Hospitalisation Details (2)'!K:K,"Not Found")</f>
        <v>20</v>
      </c>
    </row>
    <row r="738" spans="1:18" x14ac:dyDescent="0.35">
      <c r="A738" s="12" t="s">
        <v>1634</v>
      </c>
      <c r="B738" s="12" t="str">
        <f>_xlfn.XLOOKUP(A738,Customer_Names[Customer ID],Customer_Names[First Name],"Not Found")</f>
        <v xml:space="preserve">  Kyle</v>
      </c>
      <c r="C738" s="12" t="str">
        <f>_xlfn.XLOOKUP(A738,Customer_Names[Customer ID],Customer_Names[last Name],"Not Found")</f>
        <v>Aitken</v>
      </c>
      <c r="D738" s="22">
        <f>_xlfn.XLOOKUP('Healthcare-Xlookup'!A738,'PWQ_Medical Examinations (2)'!A:A,'PWQ_Medical Examinations (2)'!B:B,"Not Found")</f>
        <v>40.479999999999997</v>
      </c>
      <c r="E738" s="13" t="str">
        <f>_xlfn.XLOOKUP(A738,'PWQ_Medical Examinations (2)'!A:A,'PWQ_Medical Examinations (2)'!C:C,"Not Found")</f>
        <v>Obesity</v>
      </c>
      <c r="F738" s="12">
        <f>_xlfn.XLOOKUP(A738,'PWQ_Medical Examinations (2)'!A:A,'PWQ_Medical Examinations (2)'!D:D,"Not Found")</f>
        <v>6.7</v>
      </c>
      <c r="G738" s="12" t="str">
        <f>_xlfn.XLOOKUP('Healthcare-Xlookup'!A738,'PWQ_Medical Examinations (2)'!A:A,'PWQ_Medical Examinations (2)'!J:J,"Not Found")</f>
        <v>Diabetes</v>
      </c>
      <c r="H738" s="12" t="str">
        <f>_xlfn.XLOOKUP(A738,'PWQ_Medical Examinations (2)'!A:A,'PWQ_Medical Examinations (2)'!E:E,"Not Found")</f>
        <v>No</v>
      </c>
      <c r="I738" s="12" t="str">
        <f>_xlfn.XLOOKUP(A738,'PWQ_Medical Examinations (2)'!A:A,'PWQ_Medical Examinations (2)'!F:F,"Not Found")</f>
        <v>No</v>
      </c>
      <c r="J738" s="12" t="str">
        <f>_xlfn.XLOOKUP(A738,'PWQ_Medical Examinations (2)'!A:A,'PWQ_Medical Examinations (2)'!G:G,"Not Found")</f>
        <v>No</v>
      </c>
      <c r="K738" s="13">
        <f>_xlfn.XLOOKUP('Healthcare-Xlookup'!A738,'PWQ_Medical Examinations (2)'!A:A,'PWQ_Medical Examinations (2)'!H:H,"Not Found")</f>
        <v>3</v>
      </c>
      <c r="L738" s="13" t="str">
        <f>_xlfn.XLOOKUP(A738,'PWQ_Medical Examinations (2)'!A:A,'PWQ_Medical Examinations (2)'!I:I,"Not Found")</f>
        <v>No</v>
      </c>
      <c r="M738" s="14">
        <f>_xlfn.XLOOKUP(A738,'PWQ_Hospitalisation Details (2)'!A:A,'PWQ_Hospitalisation Details (2)'!E:E,"Not Found")</f>
        <v>21529</v>
      </c>
      <c r="N738" s="15">
        <f>_xlfn.XLOOKUP(A738,'PWQ_Hospitalisation Details (2)'!A:A,'PWQ_Hospitalisation Details (2)'!G:G,"Not Found")</f>
        <v>13831.12</v>
      </c>
      <c r="O738" s="12" t="str">
        <f>_xlfn.XLOOKUP(A738,'PWQ_Hospitalisation Details (2)'!A:A,'PWQ_Hospitalisation Details (2)'!H:H,"Not Found")</f>
        <v>tier - 3</v>
      </c>
      <c r="P738" s="12" t="str">
        <f>_xlfn.XLOOKUP(A738,'PWQ_Hospitalisation Details (2)'!A:A,'PWQ_Hospitalisation Details (2)'!I:I,"Not Found")</f>
        <v>tier - 1</v>
      </c>
      <c r="Q738" s="12" t="str">
        <f>_xlfn.XLOOKUP(A738,'PWQ_Hospitalisation Details (2)'!A:A,'PWQ_Hospitalisation Details (2)'!J:J,"Not Found")</f>
        <v>R1013</v>
      </c>
      <c r="R738" s="12">
        <f>_xlfn.XLOOKUP('Healthcare-Xlookup'!A738,'PWQ_Hospitalisation Details (2)'!A:A,'PWQ_Hospitalisation Details (2)'!K:K,"Not Found")</f>
        <v>64</v>
      </c>
    </row>
    <row r="739" spans="1:18" x14ac:dyDescent="0.35">
      <c r="A739" s="12" t="s">
        <v>1633</v>
      </c>
      <c r="B739" s="12" t="str">
        <f>_xlfn.XLOOKUP(A739,Customer_Names[Customer ID],Customer_Names[First Name],"Not Found")</f>
        <v xml:space="preserve">  Bruce A Jr</v>
      </c>
      <c r="C739" s="12" t="str">
        <f>_xlfn.XLOOKUP(A739,Customer_Names[Customer ID],Customer_Names[last Name],"Not Found")</f>
        <v>Berger</v>
      </c>
      <c r="D739" s="22">
        <f>_xlfn.XLOOKUP('Healthcare-Xlookup'!A739,'PWQ_Medical Examinations (2)'!A:A,'PWQ_Medical Examinations (2)'!B:B,"Not Found")</f>
        <v>34.5</v>
      </c>
      <c r="E739" s="13" t="str">
        <f>_xlfn.XLOOKUP(A739,'PWQ_Medical Examinations (2)'!A:A,'PWQ_Medical Examinations (2)'!C:C,"Not Found")</f>
        <v>Obesity</v>
      </c>
      <c r="F739" s="12">
        <f>_xlfn.XLOOKUP(A739,'PWQ_Medical Examinations (2)'!A:A,'PWQ_Medical Examinations (2)'!D:D,"Not Found")</f>
        <v>10.3</v>
      </c>
      <c r="G739" s="12" t="str">
        <f>_xlfn.XLOOKUP('Healthcare-Xlookup'!A739,'PWQ_Medical Examinations (2)'!A:A,'PWQ_Medical Examinations (2)'!J:J,"Not Found")</f>
        <v>Diabetes</v>
      </c>
      <c r="H739" s="12" t="str">
        <f>_xlfn.XLOOKUP(A739,'PWQ_Medical Examinations (2)'!A:A,'PWQ_Medical Examinations (2)'!E:E,"Not Found")</f>
        <v>No</v>
      </c>
      <c r="I739" s="12" t="str">
        <f>_xlfn.XLOOKUP(A739,'PWQ_Medical Examinations (2)'!A:A,'PWQ_Medical Examinations (2)'!F:F,"Not Found")</f>
        <v>No</v>
      </c>
      <c r="J739" s="12" t="str">
        <f>_xlfn.XLOOKUP(A739,'PWQ_Medical Examinations (2)'!A:A,'PWQ_Medical Examinations (2)'!G:G,"Not Found")</f>
        <v>No</v>
      </c>
      <c r="K739" s="13">
        <f>_xlfn.XLOOKUP('Healthcare-Xlookup'!A739,'PWQ_Medical Examinations (2)'!A:A,'PWQ_Medical Examinations (2)'!H:H,"Not Found")</f>
        <v>3</v>
      </c>
      <c r="L739" s="13" t="str">
        <f>_xlfn.XLOOKUP(A739,'PWQ_Medical Examinations (2)'!A:A,'PWQ_Medical Examinations (2)'!I:I,"Not Found")</f>
        <v>No</v>
      </c>
      <c r="M739" s="14">
        <f>_xlfn.XLOOKUP(A739,'PWQ_Hospitalisation Details (2)'!A:A,'PWQ_Hospitalisation Details (2)'!E:E,"Not Found")</f>
        <v>21514</v>
      </c>
      <c r="N739" s="15">
        <f>_xlfn.XLOOKUP(A739,'PWQ_Hospitalisation Details (2)'!A:A,'PWQ_Hospitalisation Details (2)'!G:G,"Not Found")</f>
        <v>13822.8</v>
      </c>
      <c r="O739" s="12" t="str">
        <f>_xlfn.XLOOKUP(A739,'PWQ_Hospitalisation Details (2)'!A:A,'PWQ_Hospitalisation Details (2)'!H:H,"Not Found")</f>
        <v>tier - 3</v>
      </c>
      <c r="P739" s="12" t="str">
        <f>_xlfn.XLOOKUP(A739,'PWQ_Hospitalisation Details (2)'!A:A,'PWQ_Hospitalisation Details (2)'!I:I,"Not Found")</f>
        <v>tier - 3</v>
      </c>
      <c r="Q739" s="12" t="str">
        <f>_xlfn.XLOOKUP(A739,'PWQ_Hospitalisation Details (2)'!A:A,'PWQ_Hospitalisation Details (2)'!J:J,"Not Found")</f>
        <v>R1011</v>
      </c>
      <c r="R739" s="12">
        <f>_xlfn.XLOOKUP('Healthcare-Xlookup'!A739,'PWQ_Hospitalisation Details (2)'!A:A,'PWQ_Hospitalisation Details (2)'!K:K,"Not Found")</f>
        <v>64</v>
      </c>
    </row>
    <row r="740" spans="1:18" x14ac:dyDescent="0.35">
      <c r="A740" s="12" t="s">
        <v>1632</v>
      </c>
      <c r="B740" s="12" t="str">
        <f>_xlfn.XLOOKUP(A740,Customer_Names[Customer ID],Customer_Names[First Name],"Not Found")</f>
        <v xml:space="preserve">  Cary J</v>
      </c>
      <c r="C740" s="12" t="str">
        <f>_xlfn.XLOOKUP(A740,Customer_Names[Customer ID],Customer_Names[last Name],"Not Found")</f>
        <v>Richey</v>
      </c>
      <c r="D740" s="22">
        <f>_xlfn.XLOOKUP('Healthcare-Xlookup'!A740,'PWQ_Medical Examinations (2)'!A:A,'PWQ_Medical Examinations (2)'!B:B,"Not Found")</f>
        <v>45.9</v>
      </c>
      <c r="E740" s="13" t="str">
        <f>_xlfn.XLOOKUP(A740,'PWQ_Medical Examinations (2)'!A:A,'PWQ_Medical Examinations (2)'!C:C,"Not Found")</f>
        <v>Obesity</v>
      </c>
      <c r="F740" s="12">
        <f>_xlfn.XLOOKUP(A740,'PWQ_Medical Examinations (2)'!A:A,'PWQ_Medical Examinations (2)'!D:D,"Not Found")</f>
        <v>11.14</v>
      </c>
      <c r="G740" s="12" t="str">
        <f>_xlfn.XLOOKUP('Healthcare-Xlookup'!A740,'PWQ_Medical Examinations (2)'!A:A,'PWQ_Medical Examinations (2)'!J:J,"Not Found")</f>
        <v>Diabetes</v>
      </c>
      <c r="H740" s="12" t="str">
        <f>_xlfn.XLOOKUP(A740,'PWQ_Medical Examinations (2)'!A:A,'PWQ_Medical Examinations (2)'!E:E,"Not Found")</f>
        <v>yes</v>
      </c>
      <c r="I740" s="12" t="str">
        <f>_xlfn.XLOOKUP(A740,'PWQ_Medical Examinations (2)'!A:A,'PWQ_Medical Examinations (2)'!F:F,"Not Found")</f>
        <v>No</v>
      </c>
      <c r="J740" s="12" t="str">
        <f>_xlfn.XLOOKUP(A740,'PWQ_Medical Examinations (2)'!A:A,'PWQ_Medical Examinations (2)'!G:G,"Not Found")</f>
        <v>No</v>
      </c>
      <c r="K740" s="13">
        <f>_xlfn.XLOOKUP('Healthcare-Xlookup'!A740,'PWQ_Medical Examinations (2)'!A:A,'PWQ_Medical Examinations (2)'!H:H,"Not Found")</f>
        <v>1</v>
      </c>
      <c r="L740" s="13" t="str">
        <f>_xlfn.XLOOKUP(A740,'PWQ_Medical Examinations (2)'!A:A,'PWQ_Medical Examinations (2)'!I:I,"Not Found")</f>
        <v>No</v>
      </c>
      <c r="M740" s="14">
        <f>_xlfn.XLOOKUP(A740,'PWQ_Hospitalisation Details (2)'!A:A,'PWQ_Hospitalisation Details (2)'!E:E,"Not Found")</f>
        <v>31754</v>
      </c>
      <c r="N740" s="15">
        <f>_xlfn.XLOOKUP(A740,'PWQ_Hospitalisation Details (2)'!A:A,'PWQ_Hospitalisation Details (2)'!G:G,"Not Found")</f>
        <v>13819.49</v>
      </c>
      <c r="O740" s="12" t="str">
        <f>_xlfn.XLOOKUP(A740,'PWQ_Hospitalisation Details (2)'!A:A,'PWQ_Hospitalisation Details (2)'!H:H,"Not Found")</f>
        <v>tier - 3</v>
      </c>
      <c r="P740" s="12" t="str">
        <f>_xlfn.XLOOKUP(A740,'PWQ_Hospitalisation Details (2)'!A:A,'PWQ_Hospitalisation Details (2)'!I:I,"Not Found")</f>
        <v>tier - 2</v>
      </c>
      <c r="Q740" s="12" t="str">
        <f>_xlfn.XLOOKUP(A740,'PWQ_Hospitalisation Details (2)'!A:A,'PWQ_Hospitalisation Details (2)'!J:J,"Not Found")</f>
        <v>R1012</v>
      </c>
      <c r="R740" s="12">
        <f>_xlfn.XLOOKUP('Healthcare-Xlookup'!A740,'PWQ_Hospitalisation Details (2)'!A:A,'PWQ_Hospitalisation Details (2)'!K:K,"Not Found")</f>
        <v>36</v>
      </c>
    </row>
    <row r="741" spans="1:18" x14ac:dyDescent="0.35">
      <c r="A741" s="12" t="s">
        <v>1631</v>
      </c>
      <c r="B741" s="12" t="str">
        <f>_xlfn.XLOOKUP(A741,Customer_Names[Customer ID],Customer_Names[First Name],"Not Found")</f>
        <v>s  Jill M</v>
      </c>
      <c r="C741" s="12" t="str">
        <f>_xlfn.XLOOKUP(A741,Customer_Names[Customer ID],Customer_Names[last Name],"Not Found")</f>
        <v>Trotter</v>
      </c>
      <c r="D741" s="22">
        <f>_xlfn.XLOOKUP('Healthcare-Xlookup'!A741,'PWQ_Medical Examinations (2)'!A:A,'PWQ_Medical Examinations (2)'!B:B,"Not Found")</f>
        <v>33.479999999999997</v>
      </c>
      <c r="E741" s="13" t="str">
        <f>_xlfn.XLOOKUP(A741,'PWQ_Medical Examinations (2)'!A:A,'PWQ_Medical Examinations (2)'!C:C,"Not Found")</f>
        <v>Obesity</v>
      </c>
      <c r="F741" s="12">
        <f>_xlfn.XLOOKUP(A741,'PWQ_Medical Examinations (2)'!A:A,'PWQ_Medical Examinations (2)'!D:D,"Not Found")</f>
        <v>4.74</v>
      </c>
      <c r="G741" s="12" t="str">
        <f>_xlfn.XLOOKUP('Healthcare-Xlookup'!A741,'PWQ_Medical Examinations (2)'!A:A,'PWQ_Medical Examinations (2)'!J:J,"Not Found")</f>
        <v>Normal</v>
      </c>
      <c r="H741" s="12" t="str">
        <f>_xlfn.XLOOKUP(A741,'PWQ_Medical Examinations (2)'!A:A,'PWQ_Medical Examinations (2)'!E:E,"Not Found")</f>
        <v>yes</v>
      </c>
      <c r="I741" s="12" t="str">
        <f>_xlfn.XLOOKUP(A741,'PWQ_Medical Examinations (2)'!A:A,'PWQ_Medical Examinations (2)'!F:F,"Not Found")</f>
        <v>No</v>
      </c>
      <c r="J741" s="12" t="str">
        <f>_xlfn.XLOOKUP(A741,'PWQ_Medical Examinations (2)'!A:A,'PWQ_Medical Examinations (2)'!G:G,"Not Found")</f>
        <v>No</v>
      </c>
      <c r="K741" s="13">
        <f>_xlfn.XLOOKUP('Healthcare-Xlookup'!A741,'PWQ_Medical Examinations (2)'!A:A,'PWQ_Medical Examinations (2)'!H:H,"Not Found")</f>
        <v>2</v>
      </c>
      <c r="L741" s="13" t="str">
        <f>_xlfn.XLOOKUP(A741,'PWQ_Medical Examinations (2)'!A:A,'PWQ_Medical Examinations (2)'!I:I,"Not Found")</f>
        <v>No</v>
      </c>
      <c r="M741" s="14">
        <f>_xlfn.XLOOKUP(A741,'PWQ_Hospitalisation Details (2)'!A:A,'PWQ_Hospitalisation Details (2)'!E:E,"Not Found")</f>
        <v>24421</v>
      </c>
      <c r="N741" s="15">
        <f>_xlfn.XLOOKUP(A741,'PWQ_Hospitalisation Details (2)'!A:A,'PWQ_Hospitalisation Details (2)'!G:G,"Not Found")</f>
        <v>13801.61</v>
      </c>
      <c r="O741" s="12" t="str">
        <f>_xlfn.XLOOKUP(A741,'PWQ_Hospitalisation Details (2)'!A:A,'PWQ_Hospitalisation Details (2)'!H:H,"Not Found")</f>
        <v>tier - 3</v>
      </c>
      <c r="P741" s="12" t="str">
        <f>_xlfn.XLOOKUP(A741,'PWQ_Hospitalisation Details (2)'!A:A,'PWQ_Hospitalisation Details (2)'!I:I,"Not Found")</f>
        <v>tier - 3</v>
      </c>
      <c r="Q741" s="12" t="str">
        <f>_xlfn.XLOOKUP(A741,'PWQ_Hospitalisation Details (2)'!A:A,'PWQ_Hospitalisation Details (2)'!J:J,"Not Found")</f>
        <v>R1026</v>
      </c>
      <c r="R741" s="12">
        <f>_xlfn.XLOOKUP('Healthcare-Xlookup'!A741,'PWQ_Hospitalisation Details (2)'!A:A,'PWQ_Hospitalisation Details (2)'!K:K,"Not Found")</f>
        <v>56</v>
      </c>
    </row>
    <row r="742" spans="1:18" x14ac:dyDescent="0.35">
      <c r="A742" s="12" t="s">
        <v>1630</v>
      </c>
      <c r="B742" s="12" t="str">
        <f>_xlfn.XLOOKUP(A742,Customer_Names[Customer ID],Customer_Names[First Name],"Not Found")</f>
        <v xml:space="preserve">  Chris</v>
      </c>
      <c r="C742" s="12" t="str">
        <f>_xlfn.XLOOKUP(A742,Customer_Names[Customer ID],Customer_Names[last Name],"Not Found")</f>
        <v>Chavez</v>
      </c>
      <c r="D742" s="22">
        <f>_xlfn.XLOOKUP('Healthcare-Xlookup'!A742,'PWQ_Medical Examinations (2)'!A:A,'PWQ_Medical Examinations (2)'!B:B,"Not Found")</f>
        <v>28.31</v>
      </c>
      <c r="E742" s="13" t="str">
        <f>_xlfn.XLOOKUP(A742,'PWQ_Medical Examinations (2)'!A:A,'PWQ_Medical Examinations (2)'!C:C,"Not Found")</f>
        <v>Over weight</v>
      </c>
      <c r="F742" s="12">
        <f>_xlfn.XLOOKUP(A742,'PWQ_Medical Examinations (2)'!A:A,'PWQ_Medical Examinations (2)'!D:D,"Not Found")</f>
        <v>5.96</v>
      </c>
      <c r="G742" s="12" t="str">
        <f>_xlfn.XLOOKUP('Healthcare-Xlookup'!A742,'PWQ_Medical Examinations (2)'!A:A,'PWQ_Medical Examinations (2)'!J:J,"Not Found")</f>
        <v>Prediabetes</v>
      </c>
      <c r="H742" s="12" t="str">
        <f>_xlfn.XLOOKUP(A742,'PWQ_Medical Examinations (2)'!A:A,'PWQ_Medical Examinations (2)'!E:E,"Not Found")</f>
        <v>yes</v>
      </c>
      <c r="I742" s="12" t="str">
        <f>_xlfn.XLOOKUP(A742,'PWQ_Medical Examinations (2)'!A:A,'PWQ_Medical Examinations (2)'!F:F,"Not Found")</f>
        <v>No</v>
      </c>
      <c r="J742" s="12" t="str">
        <f>_xlfn.XLOOKUP(A742,'PWQ_Medical Examinations (2)'!A:A,'PWQ_Medical Examinations (2)'!G:G,"Not Found")</f>
        <v>No</v>
      </c>
      <c r="K742" s="13">
        <f>_xlfn.XLOOKUP('Healthcare-Xlookup'!A742,'PWQ_Medical Examinations (2)'!A:A,'PWQ_Medical Examinations (2)'!H:H,"Not Found")</f>
        <v>2</v>
      </c>
      <c r="L742" s="13" t="str">
        <f>_xlfn.XLOOKUP(A742,'PWQ_Medical Examinations (2)'!A:A,'PWQ_Medical Examinations (2)'!I:I,"Not Found")</f>
        <v>No</v>
      </c>
      <c r="M742" s="14">
        <f>_xlfn.XLOOKUP(A742,'PWQ_Hospitalisation Details (2)'!A:A,'PWQ_Hospitalisation Details (2)'!E:E,"Not Found")</f>
        <v>21768</v>
      </c>
      <c r="N742" s="15">
        <f>_xlfn.XLOOKUP(A742,'PWQ_Hospitalisation Details (2)'!A:A,'PWQ_Hospitalisation Details (2)'!G:G,"Not Found")</f>
        <v>13770.1</v>
      </c>
      <c r="O742" s="12" t="str">
        <f>_xlfn.XLOOKUP(A742,'PWQ_Hospitalisation Details (2)'!A:A,'PWQ_Hospitalisation Details (2)'!H:H,"Not Found")</f>
        <v>tier - 3</v>
      </c>
      <c r="P742" s="12" t="str">
        <f>_xlfn.XLOOKUP(A742,'PWQ_Hospitalisation Details (2)'!A:A,'PWQ_Hospitalisation Details (2)'!I:I,"Not Found")</f>
        <v>tier - 1</v>
      </c>
      <c r="Q742" s="12" t="str">
        <f>_xlfn.XLOOKUP(A742,'PWQ_Hospitalisation Details (2)'!A:A,'PWQ_Hospitalisation Details (2)'!J:J,"Not Found")</f>
        <v>R1012</v>
      </c>
      <c r="R742" s="12">
        <f>_xlfn.XLOOKUP('Healthcare-Xlookup'!A742,'PWQ_Hospitalisation Details (2)'!A:A,'PWQ_Hospitalisation Details (2)'!K:K,"Not Found")</f>
        <v>63</v>
      </c>
    </row>
    <row r="743" spans="1:18" x14ac:dyDescent="0.35">
      <c r="A743" s="12" t="s">
        <v>1629</v>
      </c>
      <c r="B743" s="12" t="str">
        <f>_xlfn.XLOOKUP(A743,Customer_Names[Customer ID],Customer_Names[First Name],"Not Found")</f>
        <v xml:space="preserve">  Michael E</v>
      </c>
      <c r="C743" s="12" t="str">
        <f>_xlfn.XLOOKUP(A743,Customer_Names[Customer ID],Customer_Names[last Name],"Not Found")</f>
        <v>Orifice</v>
      </c>
      <c r="D743" s="22">
        <f>_xlfn.XLOOKUP('Healthcare-Xlookup'!A743,'PWQ_Medical Examinations (2)'!A:A,'PWQ_Medical Examinations (2)'!B:B,"Not Found")</f>
        <v>21.565000000000001</v>
      </c>
      <c r="E743" s="13" t="str">
        <f>_xlfn.XLOOKUP(A743,'PWQ_Medical Examinations (2)'!A:A,'PWQ_Medical Examinations (2)'!C:C,"Not Found")</f>
        <v>Normal Weight</v>
      </c>
      <c r="F743" s="12">
        <f>_xlfn.XLOOKUP(A743,'PWQ_Medical Examinations (2)'!A:A,'PWQ_Medical Examinations (2)'!D:D,"Not Found")</f>
        <v>4.95</v>
      </c>
      <c r="G743" s="12" t="str">
        <f>_xlfn.XLOOKUP('Healthcare-Xlookup'!A743,'PWQ_Medical Examinations (2)'!A:A,'PWQ_Medical Examinations (2)'!J:J,"Not Found")</f>
        <v>Normal</v>
      </c>
      <c r="H743" s="12" t="str">
        <f>_xlfn.XLOOKUP(A743,'PWQ_Medical Examinations (2)'!A:A,'PWQ_Medical Examinations (2)'!E:E,"Not Found")</f>
        <v>No</v>
      </c>
      <c r="I743" s="12" t="str">
        <f>_xlfn.XLOOKUP(A743,'PWQ_Medical Examinations (2)'!A:A,'PWQ_Medical Examinations (2)'!F:F,"Not Found")</f>
        <v>yes</v>
      </c>
      <c r="J743" s="12" t="str">
        <f>_xlfn.XLOOKUP(A743,'PWQ_Medical Examinations (2)'!A:A,'PWQ_Medical Examinations (2)'!G:G,"Not Found")</f>
        <v>No</v>
      </c>
      <c r="K743" s="13">
        <f>_xlfn.XLOOKUP('Healthcare-Xlookup'!A743,'PWQ_Medical Examinations (2)'!A:A,'PWQ_Medical Examinations (2)'!H:H,"Not Found")</f>
        <v>1</v>
      </c>
      <c r="L743" s="13" t="str">
        <f>_xlfn.XLOOKUP(A743,'PWQ_Medical Examinations (2)'!A:A,'PWQ_Medical Examinations (2)'!I:I,"Not Found")</f>
        <v>yes</v>
      </c>
      <c r="M743" s="14">
        <f>_xlfn.XLOOKUP(A743,'PWQ_Hospitalisation Details (2)'!A:A,'PWQ_Hospitalisation Details (2)'!E:E,"Not Found")</f>
        <v>38184</v>
      </c>
      <c r="N743" s="15">
        <f>_xlfn.XLOOKUP(A743,'PWQ_Hospitalisation Details (2)'!A:A,'PWQ_Hospitalisation Details (2)'!G:G,"Not Found")</f>
        <v>13747.87</v>
      </c>
      <c r="O743" s="12" t="str">
        <f>_xlfn.XLOOKUP(A743,'PWQ_Hospitalisation Details (2)'!A:A,'PWQ_Hospitalisation Details (2)'!H:H,"Not Found")</f>
        <v>tier - 3</v>
      </c>
      <c r="P743" s="12" t="str">
        <f>_xlfn.XLOOKUP(A743,'PWQ_Hospitalisation Details (2)'!A:A,'PWQ_Hospitalisation Details (2)'!I:I,"Not Found")</f>
        <v>tier - 2</v>
      </c>
      <c r="Q743" s="12" t="str">
        <f>_xlfn.XLOOKUP(A743,'PWQ_Hospitalisation Details (2)'!A:A,'PWQ_Hospitalisation Details (2)'!J:J,"Not Found")</f>
        <v>R1018</v>
      </c>
      <c r="R743" s="12">
        <f>_xlfn.XLOOKUP('Healthcare-Xlookup'!A743,'PWQ_Hospitalisation Details (2)'!A:A,'PWQ_Hospitalisation Details (2)'!K:K,"Not Found")</f>
        <v>18</v>
      </c>
    </row>
    <row r="744" spans="1:18" x14ac:dyDescent="0.35">
      <c r="A744" s="12" t="s">
        <v>1628</v>
      </c>
      <c r="B744" s="12" t="str">
        <f>_xlfn.XLOOKUP(A744,Customer_Names[Customer ID],Customer_Names[First Name],"Not Found")</f>
        <v>s  Lauren</v>
      </c>
      <c r="C744" s="12" t="str">
        <f>_xlfn.XLOOKUP(A744,Customer_Names[Customer ID],Customer_Names[last Name],"Not Found")</f>
        <v>Farkash</v>
      </c>
      <c r="D744" s="22">
        <f>_xlfn.XLOOKUP('Healthcare-Xlookup'!A744,'PWQ_Medical Examinations (2)'!A:A,'PWQ_Medical Examinations (2)'!B:B,"Not Found")</f>
        <v>35.590000000000003</v>
      </c>
      <c r="E744" s="13" t="str">
        <f>_xlfn.XLOOKUP(A744,'PWQ_Medical Examinations (2)'!A:A,'PWQ_Medical Examinations (2)'!C:C,"Not Found")</f>
        <v>Obesity</v>
      </c>
      <c r="F744" s="12">
        <f>_xlfn.XLOOKUP(A744,'PWQ_Medical Examinations (2)'!A:A,'PWQ_Medical Examinations (2)'!D:D,"Not Found")</f>
        <v>5.21</v>
      </c>
      <c r="G744" s="12" t="str">
        <f>_xlfn.XLOOKUP('Healthcare-Xlookup'!A744,'PWQ_Medical Examinations (2)'!A:A,'PWQ_Medical Examinations (2)'!J:J,"Not Found")</f>
        <v>Normal</v>
      </c>
      <c r="H744" s="12" t="str">
        <f>_xlfn.XLOOKUP(A744,'PWQ_Medical Examinations (2)'!A:A,'PWQ_Medical Examinations (2)'!E:E,"Not Found")</f>
        <v>yes</v>
      </c>
      <c r="I744" s="12" t="str">
        <f>_xlfn.XLOOKUP(A744,'PWQ_Medical Examinations (2)'!A:A,'PWQ_Medical Examinations (2)'!F:F,"Not Found")</f>
        <v>No</v>
      </c>
      <c r="J744" s="12" t="str">
        <f>_xlfn.XLOOKUP(A744,'PWQ_Medical Examinations (2)'!A:A,'PWQ_Medical Examinations (2)'!G:G,"Not Found")</f>
        <v>Yes</v>
      </c>
      <c r="K744" s="13">
        <f>_xlfn.XLOOKUP('Healthcare-Xlookup'!A744,'PWQ_Medical Examinations (2)'!A:A,'PWQ_Medical Examinations (2)'!H:H,"Not Found")</f>
        <v>1</v>
      </c>
      <c r="L744" s="13" t="str">
        <f>_xlfn.XLOOKUP(A744,'PWQ_Medical Examinations (2)'!A:A,'PWQ_Medical Examinations (2)'!I:I,"Not Found")</f>
        <v>No</v>
      </c>
      <c r="M744" s="14">
        <f>_xlfn.XLOOKUP(A744,'PWQ_Hospitalisation Details (2)'!A:A,'PWQ_Hospitalisation Details (2)'!E:E,"Not Found")</f>
        <v>25499</v>
      </c>
      <c r="N744" s="15">
        <f>_xlfn.XLOOKUP(A744,'PWQ_Hospitalisation Details (2)'!A:A,'PWQ_Hospitalisation Details (2)'!G:G,"Not Found")</f>
        <v>13746.74</v>
      </c>
      <c r="O744" s="12" t="str">
        <f>_xlfn.XLOOKUP(A744,'PWQ_Hospitalisation Details (2)'!A:A,'PWQ_Hospitalisation Details (2)'!H:H,"Not Found")</f>
        <v>tier - 3</v>
      </c>
      <c r="P744" s="12" t="str">
        <f>_xlfn.XLOOKUP(A744,'PWQ_Hospitalisation Details (2)'!A:A,'PWQ_Hospitalisation Details (2)'!I:I,"Not Found")</f>
        <v>tier - 2</v>
      </c>
      <c r="Q744" s="12" t="str">
        <f>_xlfn.XLOOKUP(A744,'PWQ_Hospitalisation Details (2)'!A:A,'PWQ_Hospitalisation Details (2)'!J:J,"Not Found")</f>
        <v>R1026</v>
      </c>
      <c r="R744" s="12">
        <f>_xlfn.XLOOKUP('Healthcare-Xlookup'!A744,'PWQ_Hospitalisation Details (2)'!A:A,'PWQ_Hospitalisation Details (2)'!K:K,"Not Found")</f>
        <v>53</v>
      </c>
    </row>
    <row r="745" spans="1:18" x14ac:dyDescent="0.35">
      <c r="A745" s="12" t="s">
        <v>1627</v>
      </c>
      <c r="B745" s="12" t="str">
        <f>_xlfn.XLOOKUP(A745,Customer_Names[Customer ID],Customer_Names[First Name],"Not Found")</f>
        <v>s  Kathryn E</v>
      </c>
      <c r="C745" s="12" t="str">
        <f>_xlfn.XLOOKUP(A745,Customer_Names[Customer ID],Customer_Names[last Name],"Not Found")</f>
        <v>Hribar</v>
      </c>
      <c r="D745" s="22">
        <f>_xlfn.XLOOKUP('Healthcare-Xlookup'!A745,'PWQ_Medical Examinations (2)'!A:A,'PWQ_Medical Examinations (2)'!B:B,"Not Found")</f>
        <v>43.44</v>
      </c>
      <c r="E745" s="13" t="str">
        <f>_xlfn.XLOOKUP(A745,'PWQ_Medical Examinations (2)'!A:A,'PWQ_Medical Examinations (2)'!C:C,"Not Found")</f>
        <v>Obesity</v>
      </c>
      <c r="F745" s="12">
        <f>_xlfn.XLOOKUP(A745,'PWQ_Medical Examinations (2)'!A:A,'PWQ_Medical Examinations (2)'!D:D,"Not Found")</f>
        <v>4.8600000000000003</v>
      </c>
      <c r="G745" s="12" t="str">
        <f>_xlfn.XLOOKUP('Healthcare-Xlookup'!A745,'PWQ_Medical Examinations (2)'!A:A,'PWQ_Medical Examinations (2)'!J:J,"Not Found")</f>
        <v>Normal</v>
      </c>
      <c r="H745" s="12" t="str">
        <f>_xlfn.XLOOKUP(A745,'PWQ_Medical Examinations (2)'!A:A,'PWQ_Medical Examinations (2)'!E:E,"Not Found")</f>
        <v>yes</v>
      </c>
      <c r="I745" s="12" t="str">
        <f>_xlfn.XLOOKUP(A745,'PWQ_Medical Examinations (2)'!A:A,'PWQ_Medical Examinations (2)'!F:F,"Not Found")</f>
        <v>No</v>
      </c>
      <c r="J745" s="12" t="str">
        <f>_xlfn.XLOOKUP(A745,'PWQ_Medical Examinations (2)'!A:A,'PWQ_Medical Examinations (2)'!G:G,"Not Found")</f>
        <v>No</v>
      </c>
      <c r="K745" s="13">
        <f>_xlfn.XLOOKUP('Healthcare-Xlookup'!A745,'PWQ_Medical Examinations (2)'!A:A,'PWQ_Medical Examinations (2)'!H:H,"Not Found")</f>
        <v>0</v>
      </c>
      <c r="L745" s="13" t="str">
        <f>_xlfn.XLOOKUP(A745,'PWQ_Medical Examinations (2)'!A:A,'PWQ_Medical Examinations (2)'!I:I,"Not Found")</f>
        <v>No</v>
      </c>
      <c r="M745" s="14">
        <f>_xlfn.XLOOKUP(A745,'PWQ_Hospitalisation Details (2)'!A:A,'PWQ_Hospitalisation Details (2)'!E:E,"Not Found")</f>
        <v>31288</v>
      </c>
      <c r="N745" s="15">
        <f>_xlfn.XLOOKUP(A745,'PWQ_Hospitalisation Details (2)'!A:A,'PWQ_Hospitalisation Details (2)'!G:G,"Not Found")</f>
        <v>13726.21</v>
      </c>
      <c r="O745" s="12" t="str">
        <f>_xlfn.XLOOKUP(A745,'PWQ_Hospitalisation Details (2)'!A:A,'PWQ_Hospitalisation Details (2)'!H:H,"Not Found")</f>
        <v>tier - 3</v>
      </c>
      <c r="P745" s="12" t="str">
        <f>_xlfn.XLOOKUP(A745,'PWQ_Hospitalisation Details (2)'!A:A,'PWQ_Hospitalisation Details (2)'!I:I,"Not Found")</f>
        <v>tier - 3</v>
      </c>
      <c r="Q745" s="12" t="str">
        <f>_xlfn.XLOOKUP(A745,'PWQ_Hospitalisation Details (2)'!A:A,'PWQ_Hospitalisation Details (2)'!J:J,"Not Found")</f>
        <v>R1026</v>
      </c>
      <c r="R745" s="12">
        <f>_xlfn.XLOOKUP('Healthcare-Xlookup'!A745,'PWQ_Hospitalisation Details (2)'!A:A,'PWQ_Hospitalisation Details (2)'!K:K,"Not Found")</f>
        <v>37</v>
      </c>
    </row>
    <row r="746" spans="1:18" x14ac:dyDescent="0.35">
      <c r="A746" s="12" t="s">
        <v>1626</v>
      </c>
      <c r="B746" s="12" t="str">
        <f>_xlfn.XLOOKUP(A746,Customer_Names[Customer ID],Customer_Names[First Name],"Not Found")</f>
        <v xml:space="preserve">  Polly</v>
      </c>
      <c r="C746" s="12" t="str">
        <f>_xlfn.XLOOKUP(A746,Customer_Names[Customer ID],Customer_Names[last Name],"Not Found")</f>
        <v>Crawford</v>
      </c>
      <c r="D746" s="22">
        <f>_xlfn.XLOOKUP('Healthcare-Xlookup'!A746,'PWQ_Medical Examinations (2)'!A:A,'PWQ_Medical Examinations (2)'!B:B,"Not Found")</f>
        <v>21.754999999999999</v>
      </c>
      <c r="E746" s="13" t="str">
        <f>_xlfn.XLOOKUP(A746,'PWQ_Medical Examinations (2)'!A:A,'PWQ_Medical Examinations (2)'!C:C,"Not Found")</f>
        <v>Normal Weight</v>
      </c>
      <c r="F746" s="12">
        <f>_xlfn.XLOOKUP(A746,'PWQ_Medical Examinations (2)'!A:A,'PWQ_Medical Examinations (2)'!D:D,"Not Found")</f>
        <v>7.79</v>
      </c>
      <c r="G746" s="12" t="str">
        <f>_xlfn.XLOOKUP('Healthcare-Xlookup'!A746,'PWQ_Medical Examinations (2)'!A:A,'PWQ_Medical Examinations (2)'!J:J,"Not Found")</f>
        <v>Diabetes</v>
      </c>
      <c r="H746" s="12" t="str">
        <f>_xlfn.XLOOKUP(A746,'PWQ_Medical Examinations (2)'!A:A,'PWQ_Medical Examinations (2)'!E:E,"Not Found")</f>
        <v>yes</v>
      </c>
      <c r="I746" s="12" t="str">
        <f>_xlfn.XLOOKUP(A746,'PWQ_Medical Examinations (2)'!A:A,'PWQ_Medical Examinations (2)'!F:F,"Not Found")</f>
        <v>No</v>
      </c>
      <c r="J746" s="12" t="str">
        <f>_xlfn.XLOOKUP(A746,'PWQ_Medical Examinations (2)'!A:A,'PWQ_Medical Examinations (2)'!G:G,"Not Found")</f>
        <v>No</v>
      </c>
      <c r="K746" s="13">
        <f>_xlfn.XLOOKUP('Healthcare-Xlookup'!A746,'PWQ_Medical Examinations (2)'!A:A,'PWQ_Medical Examinations (2)'!H:H,"Not Found")</f>
        <v>0</v>
      </c>
      <c r="L746" s="13" t="str">
        <f>_xlfn.XLOOKUP(A746,'PWQ_Medical Examinations (2)'!A:A,'PWQ_Medical Examinations (2)'!I:I,"Not Found")</f>
        <v>No</v>
      </c>
      <c r="M746" s="14">
        <f>_xlfn.XLOOKUP(A746,'PWQ_Hospitalisation Details (2)'!A:A,'PWQ_Hospitalisation Details (2)'!E:E,"Not Found")</f>
        <v>29800</v>
      </c>
      <c r="N746" s="15">
        <f>_xlfn.XLOOKUP(A746,'PWQ_Hospitalisation Details (2)'!A:A,'PWQ_Hospitalisation Details (2)'!G:G,"Not Found")</f>
        <v>13725.47</v>
      </c>
      <c r="O746" s="12" t="str">
        <f>_xlfn.XLOOKUP(A746,'PWQ_Hospitalisation Details (2)'!A:A,'PWQ_Hospitalisation Details (2)'!H:H,"Not Found")</f>
        <v>tier - 3</v>
      </c>
      <c r="P746" s="12" t="str">
        <f>_xlfn.XLOOKUP(A746,'PWQ_Hospitalisation Details (2)'!A:A,'PWQ_Hospitalisation Details (2)'!I:I,"Not Found")</f>
        <v>tier - 2</v>
      </c>
      <c r="Q746" s="12" t="str">
        <f>_xlfn.XLOOKUP(A746,'PWQ_Hospitalisation Details (2)'!A:A,'PWQ_Hospitalisation Details (2)'!J:J,"Not Found")</f>
        <v>R1024</v>
      </c>
      <c r="R746" s="12">
        <f>_xlfn.XLOOKUP('Healthcare-Xlookup'!A746,'PWQ_Hospitalisation Details (2)'!A:A,'PWQ_Hospitalisation Details (2)'!K:K,"Not Found")</f>
        <v>41</v>
      </c>
    </row>
    <row r="747" spans="1:18" x14ac:dyDescent="0.35">
      <c r="A747" s="12" t="s">
        <v>1625</v>
      </c>
      <c r="B747" s="12" t="str">
        <f>_xlfn.XLOOKUP(A747,Customer_Names[Customer ID],Customer_Names[First Name],"Not Found")</f>
        <v xml:space="preserve">  Mark H</v>
      </c>
      <c r="C747" s="12" t="str">
        <f>_xlfn.XLOOKUP(A747,Customer_Names[Customer ID],Customer_Names[last Name],"Not Found")</f>
        <v>Sittlington</v>
      </c>
      <c r="D747" s="22">
        <f>_xlfn.XLOOKUP('Healthcare-Xlookup'!A747,'PWQ_Medical Examinations (2)'!A:A,'PWQ_Medical Examinations (2)'!B:B,"Not Found")</f>
        <v>44.55</v>
      </c>
      <c r="E747" s="13" t="str">
        <f>_xlfn.XLOOKUP(A747,'PWQ_Medical Examinations (2)'!A:A,'PWQ_Medical Examinations (2)'!C:C,"Not Found")</f>
        <v>Obesity</v>
      </c>
      <c r="F747" s="12">
        <f>_xlfn.XLOOKUP(A747,'PWQ_Medical Examinations (2)'!A:A,'PWQ_Medical Examinations (2)'!D:D,"Not Found")</f>
        <v>7.12</v>
      </c>
      <c r="G747" s="12" t="str">
        <f>_xlfn.XLOOKUP('Healthcare-Xlookup'!A747,'PWQ_Medical Examinations (2)'!A:A,'PWQ_Medical Examinations (2)'!J:J,"Not Found")</f>
        <v>Diabetes</v>
      </c>
      <c r="H747" s="12" t="str">
        <f>_xlfn.XLOOKUP(A747,'PWQ_Medical Examinations (2)'!A:A,'PWQ_Medical Examinations (2)'!E:E,"Not Found")</f>
        <v>yes</v>
      </c>
      <c r="I747" s="12" t="str">
        <f>_xlfn.XLOOKUP(A747,'PWQ_Medical Examinations (2)'!A:A,'PWQ_Medical Examinations (2)'!F:F,"Not Found")</f>
        <v>No</v>
      </c>
      <c r="J747" s="12" t="str">
        <f>_xlfn.XLOOKUP(A747,'PWQ_Medical Examinations (2)'!A:A,'PWQ_Medical Examinations (2)'!G:G,"Not Found")</f>
        <v>No</v>
      </c>
      <c r="K747" s="13">
        <f>_xlfn.XLOOKUP('Healthcare-Xlookup'!A747,'PWQ_Medical Examinations (2)'!A:A,'PWQ_Medical Examinations (2)'!H:H,"Not Found")</f>
        <v>1</v>
      </c>
      <c r="L747" s="13" t="str">
        <f>_xlfn.XLOOKUP(A747,'PWQ_Medical Examinations (2)'!A:A,'PWQ_Medical Examinations (2)'!I:I,"Not Found")</f>
        <v>No</v>
      </c>
      <c r="M747" s="14">
        <f>_xlfn.XLOOKUP(A747,'PWQ_Hospitalisation Details (2)'!A:A,'PWQ_Hospitalisation Details (2)'!E:E,"Not Found")</f>
        <v>31740</v>
      </c>
      <c r="N747" s="15">
        <f>_xlfn.XLOOKUP(A747,'PWQ_Hospitalisation Details (2)'!A:A,'PWQ_Hospitalisation Details (2)'!G:G,"Not Found")</f>
        <v>13714.55</v>
      </c>
      <c r="O747" s="12" t="str">
        <f>_xlfn.XLOOKUP(A747,'PWQ_Hospitalisation Details (2)'!A:A,'PWQ_Hospitalisation Details (2)'!H:H,"Not Found")</f>
        <v>tier - 3</v>
      </c>
      <c r="P747" s="12" t="str">
        <f>_xlfn.XLOOKUP(A747,'PWQ_Hospitalisation Details (2)'!A:A,'PWQ_Hospitalisation Details (2)'!I:I,"Not Found")</f>
        <v>tier - 2</v>
      </c>
      <c r="Q747" s="12" t="str">
        <f>_xlfn.XLOOKUP(A747,'PWQ_Hospitalisation Details (2)'!A:A,'PWQ_Hospitalisation Details (2)'!J:J,"Not Found")</f>
        <v>R1023</v>
      </c>
      <c r="R747" s="12">
        <f>_xlfn.XLOOKUP('Healthcare-Xlookup'!A747,'PWQ_Hospitalisation Details (2)'!A:A,'PWQ_Hospitalisation Details (2)'!K:K,"Not Found")</f>
        <v>36</v>
      </c>
    </row>
    <row r="748" spans="1:18" x14ac:dyDescent="0.35">
      <c r="A748" s="12" t="s">
        <v>1624</v>
      </c>
      <c r="B748" s="12" t="str">
        <f>_xlfn.XLOOKUP(A748,Customer_Names[Customer ID],Customer_Names[First Name],"Not Found")</f>
        <v>s  Jessie M</v>
      </c>
      <c r="C748" s="12" t="str">
        <f>_xlfn.XLOOKUP(A748,Customer_Names[Customer ID],Customer_Names[last Name],"Not Found")</f>
        <v>Silbert</v>
      </c>
      <c r="D748" s="22">
        <f>_xlfn.XLOOKUP('Healthcare-Xlookup'!A748,'PWQ_Medical Examinations (2)'!A:A,'PWQ_Medical Examinations (2)'!B:B,"Not Found")</f>
        <v>43.32</v>
      </c>
      <c r="E748" s="13" t="str">
        <f>_xlfn.XLOOKUP(A748,'PWQ_Medical Examinations (2)'!A:A,'PWQ_Medical Examinations (2)'!C:C,"Not Found")</f>
        <v>Obesity</v>
      </c>
      <c r="F748" s="12">
        <f>_xlfn.XLOOKUP(A748,'PWQ_Medical Examinations (2)'!A:A,'PWQ_Medical Examinations (2)'!D:D,"Not Found")</f>
        <v>4.67</v>
      </c>
      <c r="G748" s="12" t="str">
        <f>_xlfn.XLOOKUP('Healthcare-Xlookup'!A748,'PWQ_Medical Examinations (2)'!A:A,'PWQ_Medical Examinations (2)'!J:J,"Not Found")</f>
        <v>Normal</v>
      </c>
      <c r="H748" s="12" t="str">
        <f>_xlfn.XLOOKUP(A748,'PWQ_Medical Examinations (2)'!A:A,'PWQ_Medical Examinations (2)'!E:E,"Not Found")</f>
        <v>yes</v>
      </c>
      <c r="I748" s="12" t="str">
        <f>_xlfn.XLOOKUP(A748,'PWQ_Medical Examinations (2)'!A:A,'PWQ_Medical Examinations (2)'!F:F,"Not Found")</f>
        <v>No</v>
      </c>
      <c r="J748" s="12" t="str">
        <f>_xlfn.XLOOKUP(A748,'PWQ_Medical Examinations (2)'!A:A,'PWQ_Medical Examinations (2)'!G:G,"Not Found")</f>
        <v>No</v>
      </c>
      <c r="K748" s="13">
        <f>_xlfn.XLOOKUP('Healthcare-Xlookup'!A748,'PWQ_Medical Examinations (2)'!A:A,'PWQ_Medical Examinations (2)'!H:H,"Not Found")</f>
        <v>0</v>
      </c>
      <c r="L748" s="13" t="str">
        <f>_xlfn.XLOOKUP(A748,'PWQ_Medical Examinations (2)'!A:A,'PWQ_Medical Examinations (2)'!I:I,"Not Found")</f>
        <v>No</v>
      </c>
      <c r="M748" s="14">
        <f>_xlfn.XLOOKUP(A748,'PWQ_Hospitalisation Details (2)'!A:A,'PWQ_Hospitalisation Details (2)'!E:E,"Not Found")</f>
        <v>31304</v>
      </c>
      <c r="N748" s="15">
        <f>_xlfn.XLOOKUP(A748,'PWQ_Hospitalisation Details (2)'!A:A,'PWQ_Hospitalisation Details (2)'!G:G,"Not Found")</f>
        <v>13685.51</v>
      </c>
      <c r="O748" s="12" t="str">
        <f>_xlfn.XLOOKUP(A748,'PWQ_Hospitalisation Details (2)'!A:A,'PWQ_Hospitalisation Details (2)'!H:H,"Not Found")</f>
        <v>tier - 3</v>
      </c>
      <c r="P748" s="12" t="str">
        <f>_xlfn.XLOOKUP(A748,'PWQ_Hospitalisation Details (2)'!A:A,'PWQ_Hospitalisation Details (2)'!I:I,"Not Found")</f>
        <v>tier - 1</v>
      </c>
      <c r="Q748" s="12" t="str">
        <f>_xlfn.XLOOKUP(A748,'PWQ_Hospitalisation Details (2)'!A:A,'PWQ_Hospitalisation Details (2)'!J:J,"Not Found")</f>
        <v>R1026</v>
      </c>
      <c r="R748" s="12">
        <f>_xlfn.XLOOKUP('Healthcare-Xlookup'!A748,'PWQ_Hospitalisation Details (2)'!A:A,'PWQ_Hospitalisation Details (2)'!K:K,"Not Found")</f>
        <v>37</v>
      </c>
    </row>
    <row r="749" spans="1:18" x14ac:dyDescent="0.35">
      <c r="A749" s="12" t="s">
        <v>1623</v>
      </c>
      <c r="B749" s="12" t="str">
        <f>_xlfn.XLOOKUP(A749,Customer_Names[Customer ID],Customer_Names[First Name],"Not Found")</f>
        <v xml:space="preserve">  Chris</v>
      </c>
      <c r="C749" s="12" t="str">
        <f>_xlfn.XLOOKUP(A749,Customer_Names[Customer ID],Customer_Names[last Name],"Not Found")</f>
        <v>Carrique</v>
      </c>
      <c r="D749" s="22">
        <f>_xlfn.XLOOKUP('Healthcare-Xlookup'!A749,'PWQ_Medical Examinations (2)'!A:A,'PWQ_Medical Examinations (2)'!B:B,"Not Found")</f>
        <v>31.23</v>
      </c>
      <c r="E749" s="13" t="str">
        <f>_xlfn.XLOOKUP(A749,'PWQ_Medical Examinations (2)'!A:A,'PWQ_Medical Examinations (2)'!C:C,"Not Found")</f>
        <v>Obesity</v>
      </c>
      <c r="F749" s="12">
        <f>_xlfn.XLOOKUP(A749,'PWQ_Medical Examinations (2)'!A:A,'PWQ_Medical Examinations (2)'!D:D,"Not Found")</f>
        <v>9.1199999999999992</v>
      </c>
      <c r="G749" s="12" t="str">
        <f>_xlfn.XLOOKUP('Healthcare-Xlookup'!A749,'PWQ_Medical Examinations (2)'!A:A,'PWQ_Medical Examinations (2)'!J:J,"Not Found")</f>
        <v>Diabetes</v>
      </c>
      <c r="H749" s="12" t="str">
        <f>_xlfn.XLOOKUP(A749,'PWQ_Medical Examinations (2)'!A:A,'PWQ_Medical Examinations (2)'!E:E,"Not Found")</f>
        <v>yes</v>
      </c>
      <c r="I749" s="12" t="str">
        <f>_xlfn.XLOOKUP(A749,'PWQ_Medical Examinations (2)'!A:A,'PWQ_Medical Examinations (2)'!F:F,"Not Found")</f>
        <v>No</v>
      </c>
      <c r="J749" s="12" t="str">
        <f>_xlfn.XLOOKUP(A749,'PWQ_Medical Examinations (2)'!A:A,'PWQ_Medical Examinations (2)'!G:G,"Not Found")</f>
        <v>Yes</v>
      </c>
      <c r="K749" s="13">
        <f>_xlfn.XLOOKUP('Healthcare-Xlookup'!A749,'PWQ_Medical Examinations (2)'!A:A,'PWQ_Medical Examinations (2)'!H:H,"Not Found")</f>
        <v>1</v>
      </c>
      <c r="L749" s="13" t="str">
        <f>_xlfn.XLOOKUP(A749,'PWQ_Medical Examinations (2)'!A:A,'PWQ_Medical Examinations (2)'!I:I,"Not Found")</f>
        <v>No</v>
      </c>
      <c r="M749" s="14">
        <f>_xlfn.XLOOKUP(A749,'PWQ_Hospitalisation Details (2)'!A:A,'PWQ_Hospitalisation Details (2)'!E:E,"Not Found")</f>
        <v>23227</v>
      </c>
      <c r="N749" s="15">
        <f>_xlfn.XLOOKUP(A749,'PWQ_Hospitalisation Details (2)'!A:A,'PWQ_Hospitalisation Details (2)'!G:G,"Not Found")</f>
        <v>13677.68</v>
      </c>
      <c r="O749" s="12" t="str">
        <f>_xlfn.XLOOKUP(A749,'PWQ_Hospitalisation Details (2)'!A:A,'PWQ_Hospitalisation Details (2)'!H:H,"Not Found")</f>
        <v>tier - 3</v>
      </c>
      <c r="P749" s="12" t="str">
        <f>_xlfn.XLOOKUP(A749,'PWQ_Hospitalisation Details (2)'!A:A,'PWQ_Hospitalisation Details (2)'!I:I,"Not Found")</f>
        <v>tier - 2</v>
      </c>
      <c r="Q749" s="12" t="str">
        <f>_xlfn.XLOOKUP(A749,'PWQ_Hospitalisation Details (2)'!A:A,'PWQ_Hospitalisation Details (2)'!J:J,"Not Found")</f>
        <v>R1021</v>
      </c>
      <c r="R749" s="12">
        <f>_xlfn.XLOOKUP('Healthcare-Xlookup'!A749,'PWQ_Hospitalisation Details (2)'!A:A,'PWQ_Hospitalisation Details (2)'!K:K,"Not Found")</f>
        <v>59</v>
      </c>
    </row>
    <row r="750" spans="1:18" x14ac:dyDescent="0.35">
      <c r="A750" s="12" t="s">
        <v>1622</v>
      </c>
      <c r="B750" s="12" t="str">
        <f>_xlfn.XLOOKUP(A750,Customer_Names[Customer ID],Customer_Names[First Name],"Not Found")</f>
        <v xml:space="preserve">  Daniel</v>
      </c>
      <c r="C750" s="12" t="str">
        <f>_xlfn.XLOOKUP(A750,Customer_Names[Customer ID],Customer_Names[last Name],"Not Found")</f>
        <v>Kosla</v>
      </c>
      <c r="D750" s="22">
        <f>_xlfn.XLOOKUP('Healthcare-Xlookup'!A750,'PWQ_Medical Examinations (2)'!A:A,'PWQ_Medical Examinations (2)'!B:B,"Not Found")</f>
        <v>42.81</v>
      </c>
      <c r="E750" s="13" t="str">
        <f>_xlfn.XLOOKUP(A750,'PWQ_Medical Examinations (2)'!A:A,'PWQ_Medical Examinations (2)'!C:C,"Not Found")</f>
        <v>Obesity</v>
      </c>
      <c r="F750" s="12">
        <f>_xlfn.XLOOKUP(A750,'PWQ_Medical Examinations (2)'!A:A,'PWQ_Medical Examinations (2)'!D:D,"Not Found")</f>
        <v>4.1500000000000004</v>
      </c>
      <c r="G750" s="12" t="str">
        <f>_xlfn.XLOOKUP('Healthcare-Xlookup'!A750,'PWQ_Medical Examinations (2)'!A:A,'PWQ_Medical Examinations (2)'!J:J,"Not Found")</f>
        <v>Normal</v>
      </c>
      <c r="H750" s="12" t="str">
        <f>_xlfn.XLOOKUP(A750,'PWQ_Medical Examinations (2)'!A:A,'PWQ_Medical Examinations (2)'!E:E,"Not Found")</f>
        <v>No</v>
      </c>
      <c r="I750" s="12" t="str">
        <f>_xlfn.XLOOKUP(A750,'PWQ_Medical Examinations (2)'!A:A,'PWQ_Medical Examinations (2)'!F:F,"Not Found")</f>
        <v>No</v>
      </c>
      <c r="J750" s="12" t="str">
        <f>_xlfn.XLOOKUP(A750,'PWQ_Medical Examinations (2)'!A:A,'PWQ_Medical Examinations (2)'!G:G,"Not Found")</f>
        <v>No</v>
      </c>
      <c r="K750" s="13">
        <f>_xlfn.XLOOKUP('Healthcare-Xlookup'!A750,'PWQ_Medical Examinations (2)'!A:A,'PWQ_Medical Examinations (2)'!H:H,"Not Found")</f>
        <v>1</v>
      </c>
      <c r="L750" s="13" t="str">
        <f>_xlfn.XLOOKUP(A750,'PWQ_Medical Examinations (2)'!A:A,'PWQ_Medical Examinations (2)'!I:I,"Not Found")</f>
        <v>No</v>
      </c>
      <c r="M750" s="14">
        <f>_xlfn.XLOOKUP(A750,'PWQ_Hospitalisation Details (2)'!A:A,'PWQ_Hospitalisation Details (2)'!E:E,"Not Found")</f>
        <v>30883</v>
      </c>
      <c r="N750" s="15">
        <f>_xlfn.XLOOKUP(A750,'PWQ_Hospitalisation Details (2)'!A:A,'PWQ_Hospitalisation Details (2)'!G:G,"Not Found")</f>
        <v>13638.06</v>
      </c>
      <c r="O750" s="12" t="str">
        <f>_xlfn.XLOOKUP(A750,'PWQ_Hospitalisation Details (2)'!A:A,'PWQ_Hospitalisation Details (2)'!H:H,"Not Found")</f>
        <v>tier - 3</v>
      </c>
      <c r="P750" s="12" t="str">
        <f>_xlfn.XLOOKUP(A750,'PWQ_Hospitalisation Details (2)'!A:A,'PWQ_Hospitalisation Details (2)'!I:I,"Not Found")</f>
        <v>tier - 3</v>
      </c>
      <c r="Q750" s="12" t="str">
        <f>_xlfn.XLOOKUP(A750,'PWQ_Hospitalisation Details (2)'!A:A,'PWQ_Hospitalisation Details (2)'!J:J,"Not Found")</f>
        <v>R1023</v>
      </c>
      <c r="R750" s="12">
        <f>_xlfn.XLOOKUP('Healthcare-Xlookup'!A750,'PWQ_Hospitalisation Details (2)'!A:A,'PWQ_Hospitalisation Details (2)'!K:K,"Not Found")</f>
        <v>38</v>
      </c>
    </row>
    <row r="751" spans="1:18" x14ac:dyDescent="0.35">
      <c r="A751" s="12" t="s">
        <v>1621</v>
      </c>
      <c r="B751" s="12" t="str">
        <f>_xlfn.XLOOKUP(A751,Customer_Names[Customer ID],Customer_Names[First Name],"Not Found")</f>
        <v xml:space="preserve">  Megan</v>
      </c>
      <c r="C751" s="12" t="str">
        <f>_xlfn.XLOOKUP(A751,Customer_Names[Customer ID],Customer_Names[last Name],"Not Found")</f>
        <v>Parker</v>
      </c>
      <c r="D751" s="22">
        <f>_xlfn.XLOOKUP('Healthcare-Xlookup'!A751,'PWQ_Medical Examinations (2)'!A:A,'PWQ_Medical Examinations (2)'!B:B,"Not Found")</f>
        <v>35.909999999999997</v>
      </c>
      <c r="E751" s="13" t="str">
        <f>_xlfn.XLOOKUP(A751,'PWQ_Medical Examinations (2)'!A:A,'PWQ_Medical Examinations (2)'!C:C,"Not Found")</f>
        <v>Obesity</v>
      </c>
      <c r="F751" s="12">
        <f>_xlfn.XLOOKUP(A751,'PWQ_Medical Examinations (2)'!A:A,'PWQ_Medical Examinations (2)'!D:D,"Not Found")</f>
        <v>6.72</v>
      </c>
      <c r="G751" s="12" t="str">
        <f>_xlfn.XLOOKUP('Healthcare-Xlookup'!A751,'PWQ_Medical Examinations (2)'!A:A,'PWQ_Medical Examinations (2)'!J:J,"Not Found")</f>
        <v>Diabetes</v>
      </c>
      <c r="H751" s="12" t="str">
        <f>_xlfn.XLOOKUP(A751,'PWQ_Medical Examinations (2)'!A:A,'PWQ_Medical Examinations (2)'!E:E,"Not Found")</f>
        <v>yes</v>
      </c>
      <c r="I751" s="12" t="str">
        <f>_xlfn.XLOOKUP(A751,'PWQ_Medical Examinations (2)'!A:A,'PWQ_Medical Examinations (2)'!F:F,"Not Found")</f>
        <v>No</v>
      </c>
      <c r="J751" s="12" t="str">
        <f>_xlfn.XLOOKUP(A751,'PWQ_Medical Examinations (2)'!A:A,'PWQ_Medical Examinations (2)'!G:G,"Not Found")</f>
        <v>No</v>
      </c>
      <c r="K751" s="13">
        <f>_xlfn.XLOOKUP('Healthcare-Xlookup'!A751,'PWQ_Medical Examinations (2)'!A:A,'PWQ_Medical Examinations (2)'!H:H,"Not Found")</f>
        <v>2</v>
      </c>
      <c r="L751" s="13" t="str">
        <f>_xlfn.XLOOKUP(A751,'PWQ_Medical Examinations (2)'!A:A,'PWQ_Medical Examinations (2)'!I:I,"Not Found")</f>
        <v>No</v>
      </c>
      <c r="M751" s="14">
        <f>_xlfn.XLOOKUP(A751,'PWQ_Hospitalisation Details (2)'!A:A,'PWQ_Hospitalisation Details (2)'!E:E,"Not Found")</f>
        <v>22639</v>
      </c>
      <c r="N751" s="15">
        <f>_xlfn.XLOOKUP(A751,'PWQ_Hospitalisation Details (2)'!A:A,'PWQ_Hospitalisation Details (2)'!G:G,"Not Found")</f>
        <v>13635.64</v>
      </c>
      <c r="O751" s="12" t="str">
        <f>_xlfn.XLOOKUP(A751,'PWQ_Hospitalisation Details (2)'!A:A,'PWQ_Hospitalisation Details (2)'!H:H,"Not Found")</f>
        <v>tier - 3</v>
      </c>
      <c r="P751" s="12" t="str">
        <f>_xlfn.XLOOKUP(A751,'PWQ_Hospitalisation Details (2)'!A:A,'PWQ_Hospitalisation Details (2)'!I:I,"Not Found")</f>
        <v>tier - 3</v>
      </c>
      <c r="Q751" s="12" t="str">
        <f>_xlfn.XLOOKUP(A751,'PWQ_Hospitalisation Details (2)'!A:A,'PWQ_Hospitalisation Details (2)'!J:J,"Not Found")</f>
        <v>R1024</v>
      </c>
      <c r="R751" s="12">
        <f>_xlfn.XLOOKUP('Healthcare-Xlookup'!A751,'PWQ_Hospitalisation Details (2)'!A:A,'PWQ_Hospitalisation Details (2)'!K:K,"Not Found")</f>
        <v>61</v>
      </c>
    </row>
    <row r="752" spans="1:18" x14ac:dyDescent="0.35">
      <c r="A752" s="12" t="s">
        <v>1620</v>
      </c>
      <c r="B752" s="12" t="str">
        <f>_xlfn.XLOOKUP(A752,Customer_Names[Customer ID],Customer_Names[First Name],"Not Found")</f>
        <v xml:space="preserve">  Kevin</v>
      </c>
      <c r="C752" s="12" t="str">
        <f>_xlfn.XLOOKUP(A752,Customer_Names[Customer ID],Customer_Names[last Name],"Not Found")</f>
        <v>Horton</v>
      </c>
      <c r="D752" s="22">
        <f>_xlfn.XLOOKUP('Healthcare-Xlookup'!A752,'PWQ_Medical Examinations (2)'!A:A,'PWQ_Medical Examinations (2)'!B:B,"Not Found")</f>
        <v>36.65</v>
      </c>
      <c r="E752" s="13" t="str">
        <f>_xlfn.XLOOKUP(A752,'PWQ_Medical Examinations (2)'!A:A,'PWQ_Medical Examinations (2)'!C:C,"Not Found")</f>
        <v>Obesity</v>
      </c>
      <c r="F752" s="12">
        <f>_xlfn.XLOOKUP(A752,'PWQ_Medical Examinations (2)'!A:A,'PWQ_Medical Examinations (2)'!D:D,"Not Found")</f>
        <v>5.01</v>
      </c>
      <c r="G752" s="12" t="str">
        <f>_xlfn.XLOOKUP('Healthcare-Xlookup'!A752,'PWQ_Medical Examinations (2)'!A:A,'PWQ_Medical Examinations (2)'!J:J,"Not Found")</f>
        <v>Normal</v>
      </c>
      <c r="H752" s="12" t="str">
        <f>_xlfn.XLOOKUP(A752,'PWQ_Medical Examinations (2)'!A:A,'PWQ_Medical Examinations (2)'!E:E,"Not Found")</f>
        <v>yes</v>
      </c>
      <c r="I752" s="12" t="str">
        <f>_xlfn.XLOOKUP(A752,'PWQ_Medical Examinations (2)'!A:A,'PWQ_Medical Examinations (2)'!F:F,"Not Found")</f>
        <v>No</v>
      </c>
      <c r="J752" s="12" t="str">
        <f>_xlfn.XLOOKUP(A752,'PWQ_Medical Examinations (2)'!A:A,'PWQ_Medical Examinations (2)'!G:G,"Not Found")</f>
        <v>Yes</v>
      </c>
      <c r="K752" s="13">
        <f>_xlfn.XLOOKUP('Healthcare-Xlookup'!A752,'PWQ_Medical Examinations (2)'!A:A,'PWQ_Medical Examinations (2)'!H:H,"Not Found")</f>
        <v>1</v>
      </c>
      <c r="L752" s="13" t="str">
        <f>_xlfn.XLOOKUP(A752,'PWQ_Medical Examinations (2)'!A:A,'PWQ_Medical Examinations (2)'!I:I,"Not Found")</f>
        <v>No</v>
      </c>
      <c r="M752" s="14">
        <f>_xlfn.XLOOKUP(A752,'PWQ_Hospitalisation Details (2)'!A:A,'PWQ_Hospitalisation Details (2)'!E:E,"Not Found")</f>
        <v>25410</v>
      </c>
      <c r="N752" s="15">
        <f>_xlfn.XLOOKUP(A752,'PWQ_Hospitalisation Details (2)'!A:A,'PWQ_Hospitalisation Details (2)'!G:G,"Not Found")</f>
        <v>13622.01</v>
      </c>
      <c r="O752" s="12" t="str">
        <f>_xlfn.XLOOKUP(A752,'PWQ_Hospitalisation Details (2)'!A:A,'PWQ_Hospitalisation Details (2)'!H:H,"Not Found")</f>
        <v>tier - 3</v>
      </c>
      <c r="P752" s="12" t="str">
        <f>_xlfn.XLOOKUP(A752,'PWQ_Hospitalisation Details (2)'!A:A,'PWQ_Hospitalisation Details (2)'!I:I,"Not Found")</f>
        <v>tier - 3</v>
      </c>
      <c r="Q752" s="12" t="str">
        <f>_xlfn.XLOOKUP(A752,'PWQ_Hospitalisation Details (2)'!A:A,'PWQ_Hospitalisation Details (2)'!J:J,"Not Found")</f>
        <v>R1012</v>
      </c>
      <c r="R752" s="12">
        <f>_xlfn.XLOOKUP('Healthcare-Xlookup'!A752,'PWQ_Hospitalisation Details (2)'!A:A,'PWQ_Hospitalisation Details (2)'!K:K,"Not Found")</f>
        <v>53</v>
      </c>
    </row>
    <row r="753" spans="1:18" x14ac:dyDescent="0.35">
      <c r="A753" s="12" t="s">
        <v>1619</v>
      </c>
      <c r="B753" s="12" t="str">
        <f>_xlfn.XLOOKUP(A753,Customer_Names[Customer ID],Customer_Names[First Name],"Not Found")</f>
        <v xml:space="preserve">  Caroline S</v>
      </c>
      <c r="C753" s="12" t="str">
        <f>_xlfn.XLOOKUP(A753,Customer_Names[Customer ID],Customer_Names[last Name],"Not Found")</f>
        <v>Boller</v>
      </c>
      <c r="D753" s="22">
        <f>_xlfn.XLOOKUP('Healthcare-Xlookup'!A753,'PWQ_Medical Examinations (2)'!A:A,'PWQ_Medical Examinations (2)'!B:B,"Not Found")</f>
        <v>22.04</v>
      </c>
      <c r="E753" s="13" t="str">
        <f>_xlfn.XLOOKUP(A753,'PWQ_Medical Examinations (2)'!A:A,'PWQ_Medical Examinations (2)'!C:C,"Not Found")</f>
        <v>Normal Weight</v>
      </c>
      <c r="F753" s="12">
        <f>_xlfn.XLOOKUP(A753,'PWQ_Medical Examinations (2)'!A:A,'PWQ_Medical Examinations (2)'!D:D,"Not Found")</f>
        <v>10.9</v>
      </c>
      <c r="G753" s="12" t="str">
        <f>_xlfn.XLOOKUP('Healthcare-Xlookup'!A753,'PWQ_Medical Examinations (2)'!A:A,'PWQ_Medical Examinations (2)'!J:J,"Not Found")</f>
        <v>Diabetes</v>
      </c>
      <c r="H753" s="12" t="str">
        <f>_xlfn.XLOOKUP(A753,'PWQ_Medical Examinations (2)'!A:A,'PWQ_Medical Examinations (2)'!E:E,"Not Found")</f>
        <v>yes</v>
      </c>
      <c r="I753" s="12" t="str">
        <f>_xlfn.XLOOKUP(A753,'PWQ_Medical Examinations (2)'!A:A,'PWQ_Medical Examinations (2)'!F:F,"Not Found")</f>
        <v>No</v>
      </c>
      <c r="J753" s="12" t="str">
        <f>_xlfn.XLOOKUP(A753,'PWQ_Medical Examinations (2)'!A:A,'PWQ_Medical Examinations (2)'!G:G,"Not Found")</f>
        <v>No</v>
      </c>
      <c r="K753" s="13">
        <f>_xlfn.XLOOKUP('Healthcare-Xlookup'!A753,'PWQ_Medical Examinations (2)'!A:A,'PWQ_Medical Examinations (2)'!H:H,"Not Found")</f>
        <v>2</v>
      </c>
      <c r="L753" s="13" t="str">
        <f>_xlfn.XLOOKUP(A753,'PWQ_Medical Examinations (2)'!A:A,'PWQ_Medical Examinations (2)'!I:I,"Not Found")</f>
        <v>No</v>
      </c>
      <c r="M753" s="14">
        <f>_xlfn.XLOOKUP(A753,'PWQ_Hospitalisation Details (2)'!A:A,'PWQ_Hospitalisation Details (2)'!E:E,"Not Found")</f>
        <v>22603</v>
      </c>
      <c r="N753" s="15">
        <f>_xlfn.XLOOKUP(A753,'PWQ_Hospitalisation Details (2)'!A:A,'PWQ_Hospitalisation Details (2)'!G:G,"Not Found")</f>
        <v>13616.36</v>
      </c>
      <c r="O753" s="12" t="str">
        <f>_xlfn.XLOOKUP(A753,'PWQ_Hospitalisation Details (2)'!A:A,'PWQ_Hospitalisation Details (2)'!H:H,"Not Found")</f>
        <v>tier - 3</v>
      </c>
      <c r="P753" s="12" t="str">
        <f>_xlfn.XLOOKUP(A753,'PWQ_Hospitalisation Details (2)'!A:A,'PWQ_Hospitalisation Details (2)'!I:I,"Not Found")</f>
        <v>tier - 3</v>
      </c>
      <c r="Q753" s="12" t="str">
        <f>_xlfn.XLOOKUP(A753,'PWQ_Hospitalisation Details (2)'!A:A,'PWQ_Hospitalisation Details (2)'!J:J,"Not Found")</f>
        <v>R1024</v>
      </c>
      <c r="R753" s="12">
        <f>_xlfn.XLOOKUP('Healthcare-Xlookup'!A753,'PWQ_Hospitalisation Details (2)'!A:A,'PWQ_Hospitalisation Details (2)'!K:K,"Not Found")</f>
        <v>61</v>
      </c>
    </row>
    <row r="754" spans="1:18" x14ac:dyDescent="0.35">
      <c r="A754" s="12" t="s">
        <v>1618</v>
      </c>
      <c r="B754" s="12" t="str">
        <f>_xlfn.XLOOKUP(A754,Customer_Names[Customer ID],Customer_Names[First Name],"Not Found")</f>
        <v xml:space="preserve">  Nuta</v>
      </c>
      <c r="C754" s="12" t="str">
        <f>_xlfn.XLOOKUP(A754,Customer_Names[Customer ID],Customer_Names[last Name],"Not Found")</f>
        <v>Olaru</v>
      </c>
      <c r="D754" s="22">
        <f>_xlfn.XLOOKUP('Healthcare-Xlookup'!A754,'PWQ_Medical Examinations (2)'!A:A,'PWQ_Medical Examinations (2)'!B:B,"Not Found")</f>
        <v>31.824999999999999</v>
      </c>
      <c r="E754" s="13" t="str">
        <f>_xlfn.XLOOKUP(A754,'PWQ_Medical Examinations (2)'!A:A,'PWQ_Medical Examinations (2)'!C:C,"Not Found")</f>
        <v>Obesity</v>
      </c>
      <c r="F754" s="12">
        <f>_xlfn.XLOOKUP(A754,'PWQ_Medical Examinations (2)'!A:A,'PWQ_Medical Examinations (2)'!D:D,"Not Found")</f>
        <v>5.52</v>
      </c>
      <c r="G754" s="12" t="str">
        <f>_xlfn.XLOOKUP('Healthcare-Xlookup'!A754,'PWQ_Medical Examinations (2)'!A:A,'PWQ_Medical Examinations (2)'!J:J,"Not Found")</f>
        <v>Normal</v>
      </c>
      <c r="H754" s="12" t="str">
        <f>_xlfn.XLOOKUP(A754,'PWQ_Medical Examinations (2)'!A:A,'PWQ_Medical Examinations (2)'!E:E,"Not Found")</f>
        <v>yes</v>
      </c>
      <c r="I754" s="12" t="str">
        <f>_xlfn.XLOOKUP(A754,'PWQ_Medical Examinations (2)'!A:A,'PWQ_Medical Examinations (2)'!F:F,"Not Found")</f>
        <v>No</v>
      </c>
      <c r="J754" s="12" t="str">
        <f>_xlfn.XLOOKUP(A754,'PWQ_Medical Examinations (2)'!A:A,'PWQ_Medical Examinations (2)'!G:G,"Not Found")</f>
        <v>No</v>
      </c>
      <c r="K754" s="13">
        <f>_xlfn.XLOOKUP('Healthcare-Xlookup'!A754,'PWQ_Medical Examinations (2)'!A:A,'PWQ_Medical Examinations (2)'!H:H,"Not Found")</f>
        <v>1</v>
      </c>
      <c r="L754" s="13" t="str">
        <f>_xlfn.XLOOKUP(A754,'PWQ_Medical Examinations (2)'!A:A,'PWQ_Medical Examinations (2)'!I:I,"Not Found")</f>
        <v>No</v>
      </c>
      <c r="M754" s="14">
        <f>_xlfn.XLOOKUP(A754,'PWQ_Hospitalisation Details (2)'!A:A,'PWQ_Hospitalisation Details (2)'!E:E,"Not Found")</f>
        <v>23630</v>
      </c>
      <c r="N754" s="15">
        <f>_xlfn.XLOOKUP(A754,'PWQ_Hospitalisation Details (2)'!A:A,'PWQ_Hospitalisation Details (2)'!G:G,"Not Found")</f>
        <v>13607.37</v>
      </c>
      <c r="O754" s="12" t="str">
        <f>_xlfn.XLOOKUP(A754,'PWQ_Hospitalisation Details (2)'!A:A,'PWQ_Hospitalisation Details (2)'!H:H,"Not Found")</f>
        <v>tier - 3</v>
      </c>
      <c r="P754" s="12" t="str">
        <f>_xlfn.XLOOKUP(A754,'PWQ_Hospitalisation Details (2)'!A:A,'PWQ_Hospitalisation Details (2)'!I:I,"Not Found")</f>
        <v>tier - 1</v>
      </c>
      <c r="Q754" s="12" t="str">
        <f>_xlfn.XLOOKUP(A754,'PWQ_Hospitalisation Details (2)'!A:A,'PWQ_Hospitalisation Details (2)'!J:J,"Not Found")</f>
        <v>R1024</v>
      </c>
      <c r="R754" s="12">
        <f>_xlfn.XLOOKUP('Healthcare-Xlookup'!A754,'PWQ_Hospitalisation Details (2)'!A:A,'PWQ_Hospitalisation Details (2)'!K:K,"Not Found")</f>
        <v>58</v>
      </c>
    </row>
    <row r="755" spans="1:18" x14ac:dyDescent="0.35">
      <c r="A755" s="12" t="s">
        <v>1617</v>
      </c>
      <c r="B755" s="12" t="str">
        <f>_xlfn.XLOOKUP(A755,Customer_Names[Customer ID],Customer_Names[First Name],"Not Found")</f>
        <v xml:space="preserve">  Margie</v>
      </c>
      <c r="C755" s="12" t="str">
        <f>_xlfn.XLOOKUP(A755,Customer_Names[Customer ID],Customer_Names[last Name],"Not Found")</f>
        <v>Prescott</v>
      </c>
      <c r="D755" s="22">
        <f>_xlfn.XLOOKUP('Healthcare-Xlookup'!A755,'PWQ_Medical Examinations (2)'!A:A,'PWQ_Medical Examinations (2)'!B:B,"Not Found")</f>
        <v>53.58</v>
      </c>
      <c r="E755" s="13" t="str">
        <f>_xlfn.XLOOKUP(A755,'PWQ_Medical Examinations (2)'!A:A,'PWQ_Medical Examinations (2)'!C:C,"Not Found")</f>
        <v>Obesity</v>
      </c>
      <c r="F755" s="12">
        <f>_xlfn.XLOOKUP(A755,'PWQ_Medical Examinations (2)'!A:A,'PWQ_Medical Examinations (2)'!D:D,"Not Found")</f>
        <v>4.55</v>
      </c>
      <c r="G755" s="12" t="str">
        <f>_xlfn.XLOOKUP('Healthcare-Xlookup'!A755,'PWQ_Medical Examinations (2)'!A:A,'PWQ_Medical Examinations (2)'!J:J,"Not Found")</f>
        <v>Normal</v>
      </c>
      <c r="H755" s="12" t="str">
        <f>_xlfn.XLOOKUP(A755,'PWQ_Medical Examinations (2)'!A:A,'PWQ_Medical Examinations (2)'!E:E,"Not Found")</f>
        <v>No</v>
      </c>
      <c r="I755" s="12" t="str">
        <f>_xlfn.XLOOKUP(A755,'PWQ_Medical Examinations (2)'!A:A,'PWQ_Medical Examinations (2)'!F:F,"Not Found")</f>
        <v>No</v>
      </c>
      <c r="J755" s="12" t="str">
        <f>_xlfn.XLOOKUP(A755,'PWQ_Medical Examinations (2)'!A:A,'PWQ_Medical Examinations (2)'!G:G,"Not Found")</f>
        <v>No</v>
      </c>
      <c r="K755" s="13">
        <f>_xlfn.XLOOKUP('Healthcare-Xlookup'!A755,'PWQ_Medical Examinations (2)'!A:A,'PWQ_Medical Examinations (2)'!H:H,"Not Found")</f>
        <v>1</v>
      </c>
      <c r="L755" s="13" t="str">
        <f>_xlfn.XLOOKUP(A755,'PWQ_Medical Examinations (2)'!A:A,'PWQ_Medical Examinations (2)'!I:I,"Not Found")</f>
        <v>No</v>
      </c>
      <c r="M755" s="14">
        <f>_xlfn.XLOOKUP(A755,'PWQ_Hospitalisation Details (2)'!A:A,'PWQ_Hospitalisation Details (2)'!E:E,"Not Found")</f>
        <v>33830</v>
      </c>
      <c r="N755" s="15">
        <f>_xlfn.XLOOKUP(A755,'PWQ_Hospitalisation Details (2)'!A:A,'PWQ_Hospitalisation Details (2)'!G:G,"Not Found")</f>
        <v>13588.17</v>
      </c>
      <c r="O755" s="12" t="str">
        <f>_xlfn.XLOOKUP(A755,'PWQ_Hospitalisation Details (2)'!A:A,'PWQ_Hospitalisation Details (2)'!H:H,"Not Found")</f>
        <v>tier - 3</v>
      </c>
      <c r="P755" s="12" t="str">
        <f>_xlfn.XLOOKUP(A755,'PWQ_Hospitalisation Details (2)'!A:A,'PWQ_Hospitalisation Details (2)'!I:I,"Not Found")</f>
        <v>tier - 1</v>
      </c>
      <c r="Q755" s="12" t="str">
        <f>_xlfn.XLOOKUP(A755,'PWQ_Hospitalisation Details (2)'!A:A,'PWQ_Hospitalisation Details (2)'!J:J,"Not Found")</f>
        <v>R1012</v>
      </c>
      <c r="R755" s="12">
        <f>_xlfn.XLOOKUP('Healthcare-Xlookup'!A755,'PWQ_Hospitalisation Details (2)'!A:A,'PWQ_Hospitalisation Details (2)'!K:K,"Not Found")</f>
        <v>30</v>
      </c>
    </row>
    <row r="756" spans="1:18" x14ac:dyDescent="0.35">
      <c r="A756" s="12" t="s">
        <v>1616</v>
      </c>
      <c r="B756" s="12" t="str">
        <f>_xlfn.XLOOKUP(A756,Customer_Names[Customer ID],Customer_Names[First Name],"Not Found")</f>
        <v>s  Heidi</v>
      </c>
      <c r="C756" s="12" t="str">
        <f>_xlfn.XLOOKUP(A756,Customer_Names[Customer ID],Customer_Names[last Name],"Not Found")</f>
        <v>Hines</v>
      </c>
      <c r="D756" s="22">
        <f>_xlfn.XLOOKUP('Healthcare-Xlookup'!A756,'PWQ_Medical Examinations (2)'!A:A,'PWQ_Medical Examinations (2)'!B:B,"Not Found")</f>
        <v>34.299999999999997</v>
      </c>
      <c r="E756" s="13" t="str">
        <f>_xlfn.XLOOKUP(A756,'PWQ_Medical Examinations (2)'!A:A,'PWQ_Medical Examinations (2)'!C:C,"Not Found")</f>
        <v>Obesity</v>
      </c>
      <c r="F756" s="12">
        <f>_xlfn.XLOOKUP(A756,'PWQ_Medical Examinations (2)'!A:A,'PWQ_Medical Examinations (2)'!D:D,"Not Found")</f>
        <v>11.76</v>
      </c>
      <c r="G756" s="12" t="str">
        <f>_xlfn.XLOOKUP('Healthcare-Xlookup'!A756,'PWQ_Medical Examinations (2)'!A:A,'PWQ_Medical Examinations (2)'!J:J,"Not Found")</f>
        <v>Diabetes</v>
      </c>
      <c r="H756" s="12" t="str">
        <f>_xlfn.XLOOKUP(A756,'PWQ_Medical Examinations (2)'!A:A,'PWQ_Medical Examinations (2)'!E:E,"Not Found")</f>
        <v>No</v>
      </c>
      <c r="I756" s="12" t="str">
        <f>_xlfn.XLOOKUP(A756,'PWQ_Medical Examinations (2)'!A:A,'PWQ_Medical Examinations (2)'!F:F,"Not Found")</f>
        <v>No</v>
      </c>
      <c r="J756" s="12" t="str">
        <f>_xlfn.XLOOKUP(A756,'PWQ_Medical Examinations (2)'!A:A,'PWQ_Medical Examinations (2)'!G:G,"Not Found")</f>
        <v>No</v>
      </c>
      <c r="K756" s="13">
        <f>_xlfn.XLOOKUP('Healthcare-Xlookup'!A756,'PWQ_Medical Examinations (2)'!A:A,'PWQ_Medical Examinations (2)'!H:H,"Not Found")</f>
        <v>0</v>
      </c>
      <c r="L756" s="13" t="str">
        <f>_xlfn.XLOOKUP(A756,'PWQ_Medical Examinations (2)'!A:A,'PWQ_Medical Examinations (2)'!I:I,"Not Found")</f>
        <v>No</v>
      </c>
      <c r="M756" s="14">
        <f>_xlfn.XLOOKUP(A756,'PWQ_Hospitalisation Details (2)'!A:A,'PWQ_Hospitalisation Details (2)'!E:E,"Not Found")</f>
        <v>25034</v>
      </c>
      <c r="N756" s="15">
        <f>_xlfn.XLOOKUP(A756,'PWQ_Hospitalisation Details (2)'!A:A,'PWQ_Hospitalisation Details (2)'!G:G,"Not Found")</f>
        <v>13566.04</v>
      </c>
      <c r="O756" s="12" t="str">
        <f>_xlfn.XLOOKUP(A756,'PWQ_Hospitalisation Details (2)'!A:A,'PWQ_Hospitalisation Details (2)'!H:H,"Not Found")</f>
        <v>tier - 3</v>
      </c>
      <c r="P756" s="12" t="str">
        <f>_xlfn.XLOOKUP(A756,'PWQ_Hospitalisation Details (2)'!A:A,'PWQ_Hospitalisation Details (2)'!I:I,"Not Found")</f>
        <v>tier - 3</v>
      </c>
      <c r="Q756" s="12" t="str">
        <f>_xlfn.XLOOKUP(A756,'PWQ_Hospitalisation Details (2)'!A:A,'PWQ_Hospitalisation Details (2)'!J:J,"Not Found")</f>
        <v>R1026</v>
      </c>
      <c r="R756" s="12">
        <f>_xlfn.XLOOKUP('Healthcare-Xlookup'!A756,'PWQ_Hospitalisation Details (2)'!A:A,'PWQ_Hospitalisation Details (2)'!K:K,"Not Found")</f>
        <v>54</v>
      </c>
    </row>
    <row r="757" spans="1:18" x14ac:dyDescent="0.35">
      <c r="A757" s="12" t="s">
        <v>1615</v>
      </c>
      <c r="B757" s="12" t="str">
        <f>_xlfn.XLOOKUP(A757,Customer_Names[Customer ID],Customer_Names[First Name],"Not Found")</f>
        <v xml:space="preserve">  Diego J</v>
      </c>
      <c r="C757" s="12" t="str">
        <f>_xlfn.XLOOKUP(A757,Customer_Names[Customer ID],Customer_Names[last Name],"Not Found")</f>
        <v>Blanton</v>
      </c>
      <c r="D757" s="22">
        <f>_xlfn.XLOOKUP('Healthcare-Xlookup'!A757,'PWQ_Medical Examinations (2)'!A:A,'PWQ_Medical Examinations (2)'!B:B,"Not Found")</f>
        <v>32.11</v>
      </c>
      <c r="E757" s="13" t="str">
        <f>_xlfn.XLOOKUP(A757,'PWQ_Medical Examinations (2)'!A:A,'PWQ_Medical Examinations (2)'!C:C,"Not Found")</f>
        <v>Obesity</v>
      </c>
      <c r="F757" s="12">
        <f>_xlfn.XLOOKUP(A757,'PWQ_Medical Examinations (2)'!A:A,'PWQ_Medical Examinations (2)'!D:D,"Not Found")</f>
        <v>7.06</v>
      </c>
      <c r="G757" s="12" t="str">
        <f>_xlfn.XLOOKUP('Healthcare-Xlookup'!A757,'PWQ_Medical Examinations (2)'!A:A,'PWQ_Medical Examinations (2)'!J:J,"Not Found")</f>
        <v>Diabetes</v>
      </c>
      <c r="H757" s="12" t="str">
        <f>_xlfn.XLOOKUP(A757,'PWQ_Medical Examinations (2)'!A:A,'PWQ_Medical Examinations (2)'!E:E,"Not Found")</f>
        <v>No</v>
      </c>
      <c r="I757" s="12" t="str">
        <f>_xlfn.XLOOKUP(A757,'PWQ_Medical Examinations (2)'!A:A,'PWQ_Medical Examinations (2)'!F:F,"Not Found")</f>
        <v>No</v>
      </c>
      <c r="J757" s="12" t="str">
        <f>_xlfn.XLOOKUP(A757,'PWQ_Medical Examinations (2)'!A:A,'PWQ_Medical Examinations (2)'!G:G,"Not Found")</f>
        <v>No</v>
      </c>
      <c r="K757" s="13">
        <f>_xlfn.XLOOKUP('Healthcare-Xlookup'!A757,'PWQ_Medical Examinations (2)'!A:A,'PWQ_Medical Examinations (2)'!H:H,"Not Found")</f>
        <v>0</v>
      </c>
      <c r="L757" s="13" t="str">
        <f>_xlfn.XLOOKUP(A757,'PWQ_Medical Examinations (2)'!A:A,'PWQ_Medical Examinations (2)'!I:I,"Not Found")</f>
        <v>No</v>
      </c>
      <c r="M757" s="14">
        <f>_xlfn.XLOOKUP(A757,'PWQ_Hospitalisation Details (2)'!A:A,'PWQ_Hospitalisation Details (2)'!E:E,"Not Found")</f>
        <v>22108</v>
      </c>
      <c r="N757" s="15">
        <f>_xlfn.XLOOKUP(A757,'PWQ_Hospitalisation Details (2)'!A:A,'PWQ_Hospitalisation Details (2)'!G:G,"Not Found")</f>
        <v>13555</v>
      </c>
      <c r="O757" s="12" t="str">
        <f>_xlfn.XLOOKUP(A757,'PWQ_Hospitalisation Details (2)'!A:A,'PWQ_Hospitalisation Details (2)'!H:H,"Not Found")</f>
        <v>tier - 3</v>
      </c>
      <c r="P757" s="12" t="str">
        <f>_xlfn.XLOOKUP(A757,'PWQ_Hospitalisation Details (2)'!A:A,'PWQ_Hospitalisation Details (2)'!I:I,"Not Found")</f>
        <v>tier - 3</v>
      </c>
      <c r="Q757" s="12" t="str">
        <f>_xlfn.XLOOKUP(A757,'PWQ_Hospitalisation Details (2)'!A:A,'PWQ_Hospitalisation Details (2)'!J:J,"Not Found")</f>
        <v>R1017</v>
      </c>
      <c r="R757" s="12">
        <f>_xlfn.XLOOKUP('Healthcare-Xlookup'!A757,'PWQ_Hospitalisation Details (2)'!A:A,'PWQ_Hospitalisation Details (2)'!K:K,"Not Found")</f>
        <v>62</v>
      </c>
    </row>
    <row r="758" spans="1:18" x14ac:dyDescent="0.35">
      <c r="A758" s="12" t="s">
        <v>1614</v>
      </c>
      <c r="B758" s="12" t="str">
        <f>_xlfn.XLOOKUP(A758,Customer_Names[Customer ID],Customer_Names[First Name],"Not Found")</f>
        <v xml:space="preserve">  Enrique M Sr</v>
      </c>
      <c r="C758" s="12" t="str">
        <f>_xlfn.XLOOKUP(A758,Customer_Names[Customer ID],Customer_Names[last Name],"Not Found")</f>
        <v>Bustamante</v>
      </c>
      <c r="D758" s="22">
        <f>_xlfn.XLOOKUP('Healthcare-Xlookup'!A758,'PWQ_Medical Examinations (2)'!A:A,'PWQ_Medical Examinations (2)'!B:B,"Not Found")</f>
        <v>31.78</v>
      </c>
      <c r="E758" s="13" t="str">
        <f>_xlfn.XLOOKUP(A758,'PWQ_Medical Examinations (2)'!A:A,'PWQ_Medical Examinations (2)'!C:C,"Not Found")</f>
        <v>Obesity</v>
      </c>
      <c r="F758" s="12">
        <f>_xlfn.XLOOKUP(A758,'PWQ_Medical Examinations (2)'!A:A,'PWQ_Medical Examinations (2)'!D:D,"Not Found")</f>
        <v>11.35</v>
      </c>
      <c r="G758" s="12" t="str">
        <f>_xlfn.XLOOKUP('Healthcare-Xlookup'!A758,'PWQ_Medical Examinations (2)'!A:A,'PWQ_Medical Examinations (2)'!J:J,"Not Found")</f>
        <v>Diabetes</v>
      </c>
      <c r="H758" s="12" t="str">
        <f>_xlfn.XLOOKUP(A758,'PWQ_Medical Examinations (2)'!A:A,'PWQ_Medical Examinations (2)'!E:E,"Not Found")</f>
        <v>yes</v>
      </c>
      <c r="I758" s="12" t="str">
        <f>_xlfn.XLOOKUP(A758,'PWQ_Medical Examinations (2)'!A:A,'PWQ_Medical Examinations (2)'!F:F,"Not Found")</f>
        <v>No</v>
      </c>
      <c r="J758" s="12" t="str">
        <f>_xlfn.XLOOKUP(A758,'PWQ_Medical Examinations (2)'!A:A,'PWQ_Medical Examinations (2)'!G:G,"Not Found")</f>
        <v>Yes</v>
      </c>
      <c r="K758" s="13">
        <f>_xlfn.XLOOKUP('Healthcare-Xlookup'!A758,'PWQ_Medical Examinations (2)'!A:A,'PWQ_Medical Examinations (2)'!H:H,"Not Found")</f>
        <v>1</v>
      </c>
      <c r="L758" s="13" t="str">
        <f>_xlfn.XLOOKUP(A758,'PWQ_Medical Examinations (2)'!A:A,'PWQ_Medical Examinations (2)'!I:I,"Not Found")</f>
        <v>No</v>
      </c>
      <c r="M758" s="14">
        <f>_xlfn.XLOOKUP(A758,'PWQ_Hospitalisation Details (2)'!A:A,'PWQ_Hospitalisation Details (2)'!E:E,"Not Found")</f>
        <v>23298</v>
      </c>
      <c r="N758" s="15">
        <f>_xlfn.XLOOKUP(A758,'PWQ_Hospitalisation Details (2)'!A:A,'PWQ_Hospitalisation Details (2)'!G:G,"Not Found")</f>
        <v>13511.28</v>
      </c>
      <c r="O758" s="12" t="str">
        <f>_xlfn.XLOOKUP(A758,'PWQ_Hospitalisation Details (2)'!A:A,'PWQ_Hospitalisation Details (2)'!H:H,"Not Found")</f>
        <v>tier - 3</v>
      </c>
      <c r="P758" s="12" t="str">
        <f>_xlfn.XLOOKUP(A758,'PWQ_Hospitalisation Details (2)'!A:A,'PWQ_Hospitalisation Details (2)'!I:I,"Not Found")</f>
        <v>tier - 1</v>
      </c>
      <c r="Q758" s="12" t="str">
        <f>_xlfn.XLOOKUP(A758,'PWQ_Hospitalisation Details (2)'!A:A,'PWQ_Hospitalisation Details (2)'!J:J,"Not Found")</f>
        <v>R1012</v>
      </c>
      <c r="R758" s="12">
        <f>_xlfn.XLOOKUP('Healthcare-Xlookup'!A758,'PWQ_Hospitalisation Details (2)'!A:A,'PWQ_Hospitalisation Details (2)'!K:K,"Not Found")</f>
        <v>59</v>
      </c>
    </row>
    <row r="759" spans="1:18" x14ac:dyDescent="0.35">
      <c r="A759" s="12" t="s">
        <v>1613</v>
      </c>
      <c r="B759" s="12" t="str">
        <f>_xlfn.XLOOKUP(A759,Customer_Names[Customer ID],Customer_Names[First Name],"Not Found")</f>
        <v xml:space="preserve">  Greg</v>
      </c>
      <c r="C759" s="12" t="str">
        <f>_xlfn.XLOOKUP(A759,Customer_Names[Customer ID],Customer_Names[last Name],"Not Found")</f>
        <v>McCann</v>
      </c>
      <c r="D759" s="22">
        <f>_xlfn.XLOOKUP('Healthcare-Xlookup'!A759,'PWQ_Medical Examinations (2)'!A:A,'PWQ_Medical Examinations (2)'!B:B,"Not Found")</f>
        <v>46.89</v>
      </c>
      <c r="E759" s="13" t="str">
        <f>_xlfn.XLOOKUP(A759,'PWQ_Medical Examinations (2)'!A:A,'PWQ_Medical Examinations (2)'!C:C,"Not Found")</f>
        <v>Obesity</v>
      </c>
      <c r="F759" s="12">
        <f>_xlfn.XLOOKUP(A759,'PWQ_Medical Examinations (2)'!A:A,'PWQ_Medical Examinations (2)'!D:D,"Not Found")</f>
        <v>5.52</v>
      </c>
      <c r="G759" s="12" t="str">
        <f>_xlfn.XLOOKUP('Healthcare-Xlookup'!A759,'PWQ_Medical Examinations (2)'!A:A,'PWQ_Medical Examinations (2)'!J:J,"Not Found")</f>
        <v>Normal</v>
      </c>
      <c r="H759" s="12" t="str">
        <f>_xlfn.XLOOKUP(A759,'PWQ_Medical Examinations (2)'!A:A,'PWQ_Medical Examinations (2)'!E:E,"Not Found")</f>
        <v>No</v>
      </c>
      <c r="I759" s="12" t="str">
        <f>_xlfn.XLOOKUP(A759,'PWQ_Medical Examinations (2)'!A:A,'PWQ_Medical Examinations (2)'!F:F,"Not Found")</f>
        <v>No</v>
      </c>
      <c r="J759" s="12" t="str">
        <f>_xlfn.XLOOKUP(A759,'PWQ_Medical Examinations (2)'!A:A,'PWQ_Medical Examinations (2)'!G:G,"Not Found")</f>
        <v>No</v>
      </c>
      <c r="K759" s="13">
        <f>_xlfn.XLOOKUP('Healthcare-Xlookup'!A759,'PWQ_Medical Examinations (2)'!A:A,'PWQ_Medical Examinations (2)'!H:H,"Not Found")</f>
        <v>0</v>
      </c>
      <c r="L759" s="13" t="str">
        <f>_xlfn.XLOOKUP(A759,'PWQ_Medical Examinations (2)'!A:A,'PWQ_Medical Examinations (2)'!I:I,"Not Found")</f>
        <v>No</v>
      </c>
      <c r="M759" s="14">
        <f>_xlfn.XLOOKUP(A759,'PWQ_Hospitalisation Details (2)'!A:A,'PWQ_Hospitalisation Details (2)'!E:E,"Not Found")</f>
        <v>33115</v>
      </c>
      <c r="N759" s="15">
        <f>_xlfn.XLOOKUP(A759,'PWQ_Hospitalisation Details (2)'!A:A,'PWQ_Hospitalisation Details (2)'!G:G,"Not Found")</f>
        <v>13480.83</v>
      </c>
      <c r="O759" s="12" t="str">
        <f>_xlfn.XLOOKUP(A759,'PWQ_Hospitalisation Details (2)'!A:A,'PWQ_Hospitalisation Details (2)'!H:H,"Not Found")</f>
        <v>tier - 3</v>
      </c>
      <c r="P759" s="12" t="str">
        <f>_xlfn.XLOOKUP(A759,'PWQ_Hospitalisation Details (2)'!A:A,'PWQ_Hospitalisation Details (2)'!I:I,"Not Found")</f>
        <v>tier - 2</v>
      </c>
      <c r="Q759" s="12" t="str">
        <f>_xlfn.XLOOKUP(A759,'PWQ_Hospitalisation Details (2)'!A:A,'PWQ_Hospitalisation Details (2)'!J:J,"Not Found")</f>
        <v>R1023</v>
      </c>
      <c r="R759" s="12">
        <f>_xlfn.XLOOKUP('Healthcare-Xlookup'!A759,'PWQ_Hospitalisation Details (2)'!A:A,'PWQ_Hospitalisation Details (2)'!K:K,"Not Found")</f>
        <v>32</v>
      </c>
    </row>
    <row r="760" spans="1:18" x14ac:dyDescent="0.35">
      <c r="A760" s="12" t="s">
        <v>1612</v>
      </c>
      <c r="B760" s="12" t="str">
        <f>_xlfn.XLOOKUP(A760,Customer_Names[Customer ID],Customer_Names[First Name],"Not Found")</f>
        <v xml:space="preserve">  Filip</v>
      </c>
      <c r="C760" s="12" t="str">
        <f>_xlfn.XLOOKUP(A760,Customer_Names[Customer ID],Customer_Names[last Name],"Not Found")</f>
        <v>Schmole</v>
      </c>
      <c r="D760" s="22">
        <f>_xlfn.XLOOKUP('Healthcare-Xlookup'!A760,'PWQ_Medical Examinations (2)'!A:A,'PWQ_Medical Examinations (2)'!B:B,"Not Found")</f>
        <v>39.35</v>
      </c>
      <c r="E760" s="13" t="str">
        <f>_xlfn.XLOOKUP(A760,'PWQ_Medical Examinations (2)'!A:A,'PWQ_Medical Examinations (2)'!C:C,"Not Found")</f>
        <v>Obesity</v>
      </c>
      <c r="F760" s="12">
        <f>_xlfn.XLOOKUP(A760,'PWQ_Medical Examinations (2)'!A:A,'PWQ_Medical Examinations (2)'!D:D,"Not Found")</f>
        <v>7.86</v>
      </c>
      <c r="G760" s="12" t="str">
        <f>_xlfn.XLOOKUP('Healthcare-Xlookup'!A760,'PWQ_Medical Examinations (2)'!A:A,'PWQ_Medical Examinations (2)'!J:J,"Not Found")</f>
        <v>Diabetes</v>
      </c>
      <c r="H760" s="12" t="str">
        <f>_xlfn.XLOOKUP(A760,'PWQ_Medical Examinations (2)'!A:A,'PWQ_Medical Examinations (2)'!E:E,"Not Found")</f>
        <v>yes</v>
      </c>
      <c r="I760" s="12" t="str">
        <f>_xlfn.XLOOKUP(A760,'PWQ_Medical Examinations (2)'!A:A,'PWQ_Medical Examinations (2)'!F:F,"Not Found")</f>
        <v>No</v>
      </c>
      <c r="J760" s="12" t="str">
        <f>_xlfn.XLOOKUP(A760,'PWQ_Medical Examinations (2)'!A:A,'PWQ_Medical Examinations (2)'!G:G,"Not Found")</f>
        <v>No</v>
      </c>
      <c r="K760" s="13">
        <f>_xlfn.XLOOKUP('Healthcare-Xlookup'!A760,'PWQ_Medical Examinations (2)'!A:A,'PWQ_Medical Examinations (2)'!H:H,"Not Found")</f>
        <v>1</v>
      </c>
      <c r="L760" s="13" t="str">
        <f>_xlfn.XLOOKUP(A760,'PWQ_Medical Examinations (2)'!A:A,'PWQ_Medical Examinations (2)'!I:I,"Not Found")</f>
        <v>No</v>
      </c>
      <c r="M760" s="14">
        <f>_xlfn.XLOOKUP(A760,'PWQ_Hospitalisation Details (2)'!A:A,'PWQ_Hospitalisation Details (2)'!E:E,"Not Found")</f>
        <v>27613</v>
      </c>
      <c r="N760" s="15">
        <f>_xlfn.XLOOKUP(A760,'PWQ_Hospitalisation Details (2)'!A:A,'PWQ_Hospitalisation Details (2)'!G:G,"Not Found")</f>
        <v>13472.19</v>
      </c>
      <c r="O760" s="12" t="str">
        <f>_xlfn.XLOOKUP(A760,'PWQ_Hospitalisation Details (2)'!A:A,'PWQ_Hospitalisation Details (2)'!H:H,"Not Found")</f>
        <v>tier - 3</v>
      </c>
      <c r="P760" s="12" t="str">
        <f>_xlfn.XLOOKUP(A760,'PWQ_Hospitalisation Details (2)'!A:A,'PWQ_Hospitalisation Details (2)'!I:I,"Not Found")</f>
        <v>tier - 2</v>
      </c>
      <c r="Q760" s="12" t="str">
        <f>_xlfn.XLOOKUP(A760,'PWQ_Hospitalisation Details (2)'!A:A,'PWQ_Hospitalisation Details (2)'!J:J,"Not Found")</f>
        <v>R1012</v>
      </c>
      <c r="R760" s="12">
        <f>_xlfn.XLOOKUP('Healthcare-Xlookup'!A760,'PWQ_Hospitalisation Details (2)'!A:A,'PWQ_Hospitalisation Details (2)'!K:K,"Not Found")</f>
        <v>47</v>
      </c>
    </row>
    <row r="761" spans="1:18" x14ac:dyDescent="0.35">
      <c r="A761" s="12" t="s">
        <v>1611</v>
      </c>
      <c r="B761" s="12" t="str">
        <f>_xlfn.XLOOKUP(A761,Customer_Names[Customer ID],Customer_Names[First Name],"Not Found")</f>
        <v xml:space="preserve">  Rosemary E</v>
      </c>
      <c r="C761" s="12" t="str">
        <f>_xlfn.XLOOKUP(A761,Customer_Names[Customer ID],Customer_Names[last Name],"Not Found")</f>
        <v>Barber</v>
      </c>
      <c r="D761" s="22">
        <f>_xlfn.XLOOKUP('Healthcare-Xlookup'!A761,'PWQ_Medical Examinations (2)'!A:A,'PWQ_Medical Examinations (2)'!B:B,"Not Found")</f>
        <v>39.200000000000003</v>
      </c>
      <c r="E761" s="13" t="str">
        <f>_xlfn.XLOOKUP(A761,'PWQ_Medical Examinations (2)'!A:A,'PWQ_Medical Examinations (2)'!C:C,"Not Found")</f>
        <v>Obesity</v>
      </c>
      <c r="F761" s="12">
        <f>_xlfn.XLOOKUP(A761,'PWQ_Medical Examinations (2)'!A:A,'PWQ_Medical Examinations (2)'!D:D,"Not Found")</f>
        <v>11.38</v>
      </c>
      <c r="G761" s="12" t="str">
        <f>_xlfn.XLOOKUP('Healthcare-Xlookup'!A761,'PWQ_Medical Examinations (2)'!A:A,'PWQ_Medical Examinations (2)'!J:J,"Not Found")</f>
        <v>Diabetes</v>
      </c>
      <c r="H761" s="12" t="str">
        <f>_xlfn.XLOOKUP(A761,'PWQ_Medical Examinations (2)'!A:A,'PWQ_Medical Examinations (2)'!E:E,"Not Found")</f>
        <v>No</v>
      </c>
      <c r="I761" s="12" t="str">
        <f>_xlfn.XLOOKUP(A761,'PWQ_Medical Examinations (2)'!A:A,'PWQ_Medical Examinations (2)'!F:F,"Not Found")</f>
        <v>No</v>
      </c>
      <c r="J761" s="12" t="str">
        <f>_xlfn.XLOOKUP(A761,'PWQ_Medical Examinations (2)'!A:A,'PWQ_Medical Examinations (2)'!G:G,"Not Found")</f>
        <v>No</v>
      </c>
      <c r="K761" s="13">
        <f>_xlfn.XLOOKUP('Healthcare-Xlookup'!A761,'PWQ_Medical Examinations (2)'!A:A,'PWQ_Medical Examinations (2)'!H:H,"Not Found")</f>
        <v>0</v>
      </c>
      <c r="L761" s="13" t="str">
        <f>_xlfn.XLOOKUP(A761,'PWQ_Medical Examinations (2)'!A:A,'PWQ_Medical Examinations (2)'!I:I,"Not Found")</f>
        <v>No</v>
      </c>
      <c r="M761" s="14">
        <f>_xlfn.XLOOKUP(A761,'PWQ_Hospitalisation Details (2)'!A:A,'PWQ_Hospitalisation Details (2)'!E:E,"Not Found")</f>
        <v>22121</v>
      </c>
      <c r="N761" s="15">
        <f>_xlfn.XLOOKUP(A761,'PWQ_Hospitalisation Details (2)'!A:A,'PWQ_Hospitalisation Details (2)'!G:G,"Not Found")</f>
        <v>13470.86</v>
      </c>
      <c r="O761" s="12" t="str">
        <f>_xlfn.XLOOKUP(A761,'PWQ_Hospitalisation Details (2)'!A:A,'PWQ_Hospitalisation Details (2)'!H:H,"Not Found")</f>
        <v>tier - 3</v>
      </c>
      <c r="P761" s="12" t="str">
        <f>_xlfn.XLOOKUP(A761,'PWQ_Hospitalisation Details (2)'!A:A,'PWQ_Hospitalisation Details (2)'!I:I,"Not Found")</f>
        <v>tier - 3</v>
      </c>
      <c r="Q761" s="12" t="str">
        <f>_xlfn.XLOOKUP(A761,'PWQ_Hospitalisation Details (2)'!A:A,'PWQ_Hospitalisation Details (2)'!J:J,"Not Found")</f>
        <v>R1011</v>
      </c>
      <c r="R761" s="12">
        <f>_xlfn.XLOOKUP('Healthcare-Xlookup'!A761,'PWQ_Hospitalisation Details (2)'!A:A,'PWQ_Hospitalisation Details (2)'!K:K,"Not Found")</f>
        <v>62</v>
      </c>
    </row>
    <row r="762" spans="1:18" x14ac:dyDescent="0.35">
      <c r="A762" s="12" t="s">
        <v>1610</v>
      </c>
      <c r="B762" s="12" t="str">
        <f>_xlfn.XLOOKUP(A762,Customer_Names[Customer ID],Customer_Names[First Name],"Not Found")</f>
        <v xml:space="preserve">  Lisa</v>
      </c>
      <c r="C762" s="12" t="str">
        <f>_xlfn.XLOOKUP(A762,Customer_Names[Customer ID],Customer_Names[last Name],"Not Found")</f>
        <v>Reichmann</v>
      </c>
      <c r="D762" s="22">
        <f>_xlfn.XLOOKUP('Healthcare-Xlookup'!A762,'PWQ_Medical Examinations (2)'!A:A,'PWQ_Medical Examinations (2)'!B:B,"Not Found")</f>
        <v>39.159999999999997</v>
      </c>
      <c r="E762" s="13" t="str">
        <f>_xlfn.XLOOKUP(A762,'PWQ_Medical Examinations (2)'!A:A,'PWQ_Medical Examinations (2)'!C:C,"Not Found")</f>
        <v>Obesity</v>
      </c>
      <c r="F762" s="12">
        <f>_xlfn.XLOOKUP(A762,'PWQ_Medical Examinations (2)'!A:A,'PWQ_Medical Examinations (2)'!D:D,"Not Found")</f>
        <v>10.48</v>
      </c>
      <c r="G762" s="12" t="str">
        <f>_xlfn.XLOOKUP('Healthcare-Xlookup'!A762,'PWQ_Medical Examinations (2)'!A:A,'PWQ_Medical Examinations (2)'!J:J,"Not Found")</f>
        <v>Diabetes</v>
      </c>
      <c r="H762" s="12" t="str">
        <f>_xlfn.XLOOKUP(A762,'PWQ_Medical Examinations (2)'!A:A,'PWQ_Medical Examinations (2)'!E:E,"Not Found")</f>
        <v>No</v>
      </c>
      <c r="I762" s="12" t="str">
        <f>_xlfn.XLOOKUP(A762,'PWQ_Medical Examinations (2)'!A:A,'PWQ_Medical Examinations (2)'!F:F,"Not Found")</f>
        <v>No</v>
      </c>
      <c r="J762" s="12" t="str">
        <f>_xlfn.XLOOKUP(A762,'PWQ_Medical Examinations (2)'!A:A,'PWQ_Medical Examinations (2)'!G:G,"Not Found")</f>
        <v>No</v>
      </c>
      <c r="K762" s="13">
        <f>_xlfn.XLOOKUP('Healthcare-Xlookup'!A762,'PWQ_Medical Examinations (2)'!A:A,'PWQ_Medical Examinations (2)'!H:H,"Not Found")</f>
        <v>0</v>
      </c>
      <c r="L762" s="13" t="str">
        <f>_xlfn.XLOOKUP(A762,'PWQ_Medical Examinations (2)'!A:A,'PWQ_Medical Examinations (2)'!I:I,"Not Found")</f>
        <v>No</v>
      </c>
      <c r="M762" s="14">
        <f>_xlfn.XLOOKUP(A762,'PWQ_Hospitalisation Details (2)'!A:A,'PWQ_Hospitalisation Details (2)'!E:E,"Not Found")</f>
        <v>22125</v>
      </c>
      <c r="N762" s="15">
        <f>_xlfn.XLOOKUP(A762,'PWQ_Hospitalisation Details (2)'!A:A,'PWQ_Hospitalisation Details (2)'!G:G,"Not Found")</f>
        <v>13470.8</v>
      </c>
      <c r="O762" s="12" t="str">
        <f>_xlfn.XLOOKUP(A762,'PWQ_Hospitalisation Details (2)'!A:A,'PWQ_Hospitalisation Details (2)'!H:H,"Not Found")</f>
        <v>tier - 3</v>
      </c>
      <c r="P762" s="12" t="str">
        <f>_xlfn.XLOOKUP(A762,'PWQ_Hospitalisation Details (2)'!A:A,'PWQ_Hospitalisation Details (2)'!I:I,"Not Found")</f>
        <v>tier - 2</v>
      </c>
      <c r="Q762" s="12" t="str">
        <f>_xlfn.XLOOKUP(A762,'PWQ_Hospitalisation Details (2)'!A:A,'PWQ_Hospitalisation Details (2)'!J:J,"Not Found")</f>
        <v>R1013</v>
      </c>
      <c r="R762" s="12">
        <f>_xlfn.XLOOKUP('Healthcare-Xlookup'!A762,'PWQ_Hospitalisation Details (2)'!A:A,'PWQ_Hospitalisation Details (2)'!K:K,"Not Found")</f>
        <v>62</v>
      </c>
    </row>
    <row r="763" spans="1:18" x14ac:dyDescent="0.35">
      <c r="A763" s="12" t="s">
        <v>1609</v>
      </c>
      <c r="B763" s="12" t="str">
        <f>_xlfn.XLOOKUP(A763,Customer_Names[Customer ID],Customer_Names[First Name],"Not Found")</f>
        <v xml:space="preserve">  Jason</v>
      </c>
      <c r="C763" s="12" t="str">
        <f>_xlfn.XLOOKUP(A763,Customer_Names[Customer ID],Customer_Names[last Name],"Not Found")</f>
        <v>Cavatorta</v>
      </c>
      <c r="D763" s="22">
        <f>_xlfn.XLOOKUP('Healthcare-Xlookup'!A763,'PWQ_Medical Examinations (2)'!A:A,'PWQ_Medical Examinations (2)'!B:B,"Not Found")</f>
        <v>44.1</v>
      </c>
      <c r="E763" s="13" t="str">
        <f>_xlfn.XLOOKUP(A763,'PWQ_Medical Examinations (2)'!A:A,'PWQ_Medical Examinations (2)'!C:C,"Not Found")</f>
        <v>Obesity</v>
      </c>
      <c r="F763" s="12">
        <f>_xlfn.XLOOKUP(A763,'PWQ_Medical Examinations (2)'!A:A,'PWQ_Medical Examinations (2)'!D:D,"Not Found")</f>
        <v>5.04</v>
      </c>
      <c r="G763" s="12" t="str">
        <f>_xlfn.XLOOKUP('Healthcare-Xlookup'!A763,'PWQ_Medical Examinations (2)'!A:A,'PWQ_Medical Examinations (2)'!J:J,"Not Found")</f>
        <v>Normal</v>
      </c>
      <c r="H763" s="12" t="str">
        <f>_xlfn.XLOOKUP(A763,'PWQ_Medical Examinations (2)'!A:A,'PWQ_Medical Examinations (2)'!E:E,"Not Found")</f>
        <v>yes</v>
      </c>
      <c r="I763" s="12" t="str">
        <f>_xlfn.XLOOKUP(A763,'PWQ_Medical Examinations (2)'!A:A,'PWQ_Medical Examinations (2)'!F:F,"Not Found")</f>
        <v>No</v>
      </c>
      <c r="J763" s="12" t="str">
        <f>_xlfn.XLOOKUP(A763,'PWQ_Medical Examinations (2)'!A:A,'PWQ_Medical Examinations (2)'!G:G,"Not Found")</f>
        <v>No</v>
      </c>
      <c r="K763" s="13">
        <f>_xlfn.XLOOKUP('Healthcare-Xlookup'!A763,'PWQ_Medical Examinations (2)'!A:A,'PWQ_Medical Examinations (2)'!H:H,"Not Found")</f>
        <v>0</v>
      </c>
      <c r="L763" s="13" t="str">
        <f>_xlfn.XLOOKUP(A763,'PWQ_Medical Examinations (2)'!A:A,'PWQ_Medical Examinations (2)'!I:I,"Not Found")</f>
        <v>No</v>
      </c>
      <c r="M763" s="14">
        <f>_xlfn.XLOOKUP(A763,'PWQ_Hospitalisation Details (2)'!A:A,'PWQ_Hospitalisation Details (2)'!E:E,"Not Found")</f>
        <v>31278</v>
      </c>
      <c r="N763" s="15">
        <f>_xlfn.XLOOKUP(A763,'PWQ_Hospitalisation Details (2)'!A:A,'PWQ_Hospitalisation Details (2)'!G:G,"Not Found")</f>
        <v>13465.8</v>
      </c>
      <c r="O763" s="12" t="str">
        <f>_xlfn.XLOOKUP(A763,'PWQ_Hospitalisation Details (2)'!A:A,'PWQ_Hospitalisation Details (2)'!H:H,"Not Found")</f>
        <v>tier - 3</v>
      </c>
      <c r="P763" s="12" t="str">
        <f>_xlfn.XLOOKUP(A763,'PWQ_Hospitalisation Details (2)'!A:A,'PWQ_Hospitalisation Details (2)'!I:I,"Not Found")</f>
        <v>tier - 1</v>
      </c>
      <c r="Q763" s="12" t="str">
        <f>_xlfn.XLOOKUP(A763,'PWQ_Hospitalisation Details (2)'!A:A,'PWQ_Hospitalisation Details (2)'!J:J,"Not Found")</f>
        <v>R1012</v>
      </c>
      <c r="R763" s="12">
        <f>_xlfn.XLOOKUP('Healthcare-Xlookup'!A763,'PWQ_Hospitalisation Details (2)'!A:A,'PWQ_Hospitalisation Details (2)'!K:K,"Not Found")</f>
        <v>37</v>
      </c>
    </row>
    <row r="764" spans="1:18" x14ac:dyDescent="0.35">
      <c r="A764" s="12" t="s">
        <v>1608</v>
      </c>
      <c r="B764" s="12" t="str">
        <f>_xlfn.XLOOKUP(A764,Customer_Names[Customer ID],Customer_Names[First Name],"Not Found")</f>
        <v xml:space="preserve">  Courtney</v>
      </c>
      <c r="C764" s="12" t="str">
        <f>_xlfn.XLOOKUP(A764,Customer_Names[Customer ID],Customer_Names[last Name],"Not Found")</f>
        <v>Yaeger</v>
      </c>
      <c r="D764" s="22">
        <f>_xlfn.XLOOKUP('Healthcare-Xlookup'!A764,'PWQ_Medical Examinations (2)'!A:A,'PWQ_Medical Examinations (2)'!B:B,"Not Found")</f>
        <v>33.200000000000003</v>
      </c>
      <c r="E764" s="13" t="str">
        <f>_xlfn.XLOOKUP(A764,'PWQ_Medical Examinations (2)'!A:A,'PWQ_Medical Examinations (2)'!C:C,"Not Found")</f>
        <v>Obesity</v>
      </c>
      <c r="F764" s="12">
        <f>_xlfn.XLOOKUP(A764,'PWQ_Medical Examinations (2)'!A:A,'PWQ_Medical Examinations (2)'!D:D,"Not Found")</f>
        <v>9.06</v>
      </c>
      <c r="G764" s="12" t="str">
        <f>_xlfn.XLOOKUP('Healthcare-Xlookup'!A764,'PWQ_Medical Examinations (2)'!A:A,'PWQ_Medical Examinations (2)'!J:J,"Not Found")</f>
        <v>Diabetes</v>
      </c>
      <c r="H764" s="12" t="str">
        <f>_xlfn.XLOOKUP(A764,'PWQ_Medical Examinations (2)'!A:A,'PWQ_Medical Examinations (2)'!E:E,"Not Found")</f>
        <v>No</v>
      </c>
      <c r="I764" s="12" t="str">
        <f>_xlfn.XLOOKUP(A764,'PWQ_Medical Examinations (2)'!A:A,'PWQ_Medical Examinations (2)'!F:F,"Not Found")</f>
        <v>No</v>
      </c>
      <c r="J764" s="12" t="str">
        <f>_xlfn.XLOOKUP(A764,'PWQ_Medical Examinations (2)'!A:A,'PWQ_Medical Examinations (2)'!G:G,"Not Found")</f>
        <v>No</v>
      </c>
      <c r="K764" s="13">
        <f>_xlfn.XLOOKUP('Healthcare-Xlookup'!A764,'PWQ_Medical Examinations (2)'!A:A,'PWQ_Medical Examinations (2)'!H:H,"Not Found")</f>
        <v>0</v>
      </c>
      <c r="L764" s="13" t="str">
        <f>_xlfn.XLOOKUP(A764,'PWQ_Medical Examinations (2)'!A:A,'PWQ_Medical Examinations (2)'!I:I,"Not Found")</f>
        <v>No</v>
      </c>
      <c r="M764" s="14">
        <f>_xlfn.XLOOKUP(A764,'PWQ_Hospitalisation Details (2)'!A:A,'PWQ_Hospitalisation Details (2)'!E:E,"Not Found")</f>
        <v>22266</v>
      </c>
      <c r="N764" s="15">
        <f>_xlfn.XLOOKUP(A764,'PWQ_Hospitalisation Details (2)'!A:A,'PWQ_Hospitalisation Details (2)'!G:G,"Not Found")</f>
        <v>13462.52</v>
      </c>
      <c r="O764" s="12" t="str">
        <f>_xlfn.XLOOKUP(A764,'PWQ_Hospitalisation Details (2)'!A:A,'PWQ_Hospitalisation Details (2)'!H:H,"Not Found")</f>
        <v>tier - 3</v>
      </c>
      <c r="P764" s="12" t="str">
        <f>_xlfn.XLOOKUP(A764,'PWQ_Hospitalisation Details (2)'!A:A,'PWQ_Hospitalisation Details (2)'!I:I,"Not Found")</f>
        <v>tier - 2</v>
      </c>
      <c r="Q764" s="12" t="str">
        <f>_xlfn.XLOOKUP(A764,'PWQ_Hospitalisation Details (2)'!A:A,'PWQ_Hospitalisation Details (2)'!J:J,"Not Found")</f>
        <v>R1011</v>
      </c>
      <c r="R764" s="12">
        <f>_xlfn.XLOOKUP('Healthcare-Xlookup'!A764,'PWQ_Hospitalisation Details (2)'!A:A,'PWQ_Hospitalisation Details (2)'!K:K,"Not Found")</f>
        <v>62</v>
      </c>
    </row>
    <row r="765" spans="1:18" x14ac:dyDescent="0.35">
      <c r="A765" s="12" t="s">
        <v>1607</v>
      </c>
      <c r="B765" s="12" t="str">
        <f>_xlfn.XLOOKUP(A765,Customer_Names[Customer ID],Customer_Names[First Name],"Not Found")</f>
        <v xml:space="preserve">  Jennifer R</v>
      </c>
      <c r="C765" s="12" t="str">
        <f>_xlfn.XLOOKUP(A765,Customer_Names[Customer ID],Customer_Names[last Name],"Not Found")</f>
        <v>Hughes</v>
      </c>
      <c r="D765" s="22">
        <f>_xlfn.XLOOKUP('Healthcare-Xlookup'!A765,'PWQ_Medical Examinations (2)'!A:A,'PWQ_Medical Examinations (2)'!B:B,"Not Found")</f>
        <v>29.92</v>
      </c>
      <c r="E765" s="13" t="str">
        <f>_xlfn.XLOOKUP(A765,'PWQ_Medical Examinations (2)'!A:A,'PWQ_Medical Examinations (2)'!C:C,"Not Found")</f>
        <v>Over weight</v>
      </c>
      <c r="F765" s="12">
        <f>_xlfn.XLOOKUP(A765,'PWQ_Medical Examinations (2)'!A:A,'PWQ_Medical Examinations (2)'!D:D,"Not Found")</f>
        <v>11.07</v>
      </c>
      <c r="G765" s="12" t="str">
        <f>_xlfn.XLOOKUP('Healthcare-Xlookup'!A765,'PWQ_Medical Examinations (2)'!A:A,'PWQ_Medical Examinations (2)'!J:J,"Not Found")</f>
        <v>Diabetes</v>
      </c>
      <c r="H765" s="12" t="str">
        <f>_xlfn.XLOOKUP(A765,'PWQ_Medical Examinations (2)'!A:A,'PWQ_Medical Examinations (2)'!E:E,"Not Found")</f>
        <v>No</v>
      </c>
      <c r="I765" s="12" t="str">
        <f>_xlfn.XLOOKUP(A765,'PWQ_Medical Examinations (2)'!A:A,'PWQ_Medical Examinations (2)'!F:F,"Not Found")</f>
        <v>No</v>
      </c>
      <c r="J765" s="12" t="str">
        <f>_xlfn.XLOOKUP(A765,'PWQ_Medical Examinations (2)'!A:A,'PWQ_Medical Examinations (2)'!G:G,"Not Found")</f>
        <v>No</v>
      </c>
      <c r="K765" s="13">
        <f>_xlfn.XLOOKUP('Healthcare-Xlookup'!A765,'PWQ_Medical Examinations (2)'!A:A,'PWQ_Medical Examinations (2)'!H:H,"Not Found")</f>
        <v>0</v>
      </c>
      <c r="L765" s="13" t="str">
        <f>_xlfn.XLOOKUP(A765,'PWQ_Medical Examinations (2)'!A:A,'PWQ_Medical Examinations (2)'!I:I,"Not Found")</f>
        <v>No</v>
      </c>
      <c r="M765" s="14">
        <f>_xlfn.XLOOKUP(A765,'PWQ_Hospitalisation Details (2)'!A:A,'PWQ_Hospitalisation Details (2)'!E:E,"Not Found")</f>
        <v>22108</v>
      </c>
      <c r="N765" s="15">
        <f>_xlfn.XLOOKUP(A765,'PWQ_Hospitalisation Details (2)'!A:A,'PWQ_Hospitalisation Details (2)'!G:G,"Not Found")</f>
        <v>13457.96</v>
      </c>
      <c r="O765" s="12" t="str">
        <f>_xlfn.XLOOKUP(A765,'PWQ_Hospitalisation Details (2)'!A:A,'PWQ_Hospitalisation Details (2)'!H:H,"Not Found")</f>
        <v>tier - 3</v>
      </c>
      <c r="P765" s="12" t="str">
        <f>_xlfn.XLOOKUP(A765,'PWQ_Hospitalisation Details (2)'!A:A,'PWQ_Hospitalisation Details (2)'!I:I,"Not Found")</f>
        <v>tier - 1</v>
      </c>
      <c r="Q765" s="12" t="str">
        <f>_xlfn.XLOOKUP(A765,'PWQ_Hospitalisation Details (2)'!A:A,'PWQ_Hospitalisation Details (2)'!J:J,"Not Found")</f>
        <v>R1013</v>
      </c>
      <c r="R765" s="12">
        <f>_xlfn.XLOOKUP('Healthcare-Xlookup'!A765,'PWQ_Hospitalisation Details (2)'!A:A,'PWQ_Hospitalisation Details (2)'!K:K,"Not Found")</f>
        <v>62</v>
      </c>
    </row>
    <row r="766" spans="1:18" x14ac:dyDescent="0.35">
      <c r="A766" s="12" t="s">
        <v>1606</v>
      </c>
      <c r="B766" s="12" t="str">
        <f>_xlfn.XLOOKUP(A766,Customer_Names[Customer ID],Customer_Names[First Name],"Not Found")</f>
        <v xml:space="preserve">  Lauren E</v>
      </c>
      <c r="C766" s="12" t="str">
        <f>_xlfn.XLOOKUP(A766,Customer_Names[Customer ID],Customer_Names[last Name],"Not Found")</f>
        <v>Donahue</v>
      </c>
      <c r="D766" s="22">
        <f>_xlfn.XLOOKUP('Healthcare-Xlookup'!A766,'PWQ_Medical Examinations (2)'!A:A,'PWQ_Medical Examinations (2)'!B:B,"Not Found")</f>
        <v>25</v>
      </c>
      <c r="E766" s="13" t="str">
        <f>_xlfn.XLOOKUP(A766,'PWQ_Medical Examinations (2)'!A:A,'PWQ_Medical Examinations (2)'!C:C,"Not Found")</f>
        <v>Over weight</v>
      </c>
      <c r="F766" s="12">
        <f>_xlfn.XLOOKUP(A766,'PWQ_Medical Examinations (2)'!A:A,'PWQ_Medical Examinations (2)'!D:D,"Not Found")</f>
        <v>10.45</v>
      </c>
      <c r="G766" s="12" t="str">
        <f>_xlfn.XLOOKUP('Healthcare-Xlookup'!A766,'PWQ_Medical Examinations (2)'!A:A,'PWQ_Medical Examinations (2)'!J:J,"Not Found")</f>
        <v>Diabetes</v>
      </c>
      <c r="H766" s="12" t="str">
        <f>_xlfn.XLOOKUP(A766,'PWQ_Medical Examinations (2)'!A:A,'PWQ_Medical Examinations (2)'!E:E,"Not Found")</f>
        <v>No</v>
      </c>
      <c r="I766" s="12" t="str">
        <f>_xlfn.XLOOKUP(A766,'PWQ_Medical Examinations (2)'!A:A,'PWQ_Medical Examinations (2)'!F:F,"Not Found")</f>
        <v>No</v>
      </c>
      <c r="J766" s="12" t="str">
        <f>_xlfn.XLOOKUP(A766,'PWQ_Medical Examinations (2)'!A:A,'PWQ_Medical Examinations (2)'!G:G,"Not Found")</f>
        <v>No</v>
      </c>
      <c r="K766" s="13">
        <f>_xlfn.XLOOKUP('Healthcare-Xlookup'!A766,'PWQ_Medical Examinations (2)'!A:A,'PWQ_Medical Examinations (2)'!H:H,"Not Found")</f>
        <v>0</v>
      </c>
      <c r="L766" s="13" t="str">
        <f>_xlfn.XLOOKUP(A766,'PWQ_Medical Examinations (2)'!A:A,'PWQ_Medical Examinations (2)'!I:I,"Not Found")</f>
        <v>No</v>
      </c>
      <c r="M766" s="14">
        <f>_xlfn.XLOOKUP(A766,'PWQ_Hospitalisation Details (2)'!A:A,'PWQ_Hospitalisation Details (2)'!E:E,"Not Found")</f>
        <v>22141</v>
      </c>
      <c r="N766" s="15">
        <f>_xlfn.XLOOKUP(A766,'PWQ_Hospitalisation Details (2)'!A:A,'PWQ_Hospitalisation Details (2)'!G:G,"Not Found")</f>
        <v>13451.12</v>
      </c>
      <c r="O766" s="12" t="str">
        <f>_xlfn.XLOOKUP(A766,'PWQ_Hospitalisation Details (2)'!A:A,'PWQ_Hospitalisation Details (2)'!H:H,"Not Found")</f>
        <v>tier - 3</v>
      </c>
      <c r="P766" s="12" t="str">
        <f>_xlfn.XLOOKUP(A766,'PWQ_Hospitalisation Details (2)'!A:A,'PWQ_Hospitalisation Details (2)'!I:I,"Not Found")</f>
        <v>tier - 1</v>
      </c>
      <c r="Q766" s="12" t="str">
        <f>_xlfn.XLOOKUP(A766,'PWQ_Hospitalisation Details (2)'!A:A,'PWQ_Hospitalisation Details (2)'!J:J,"Not Found")</f>
        <v>R1011</v>
      </c>
      <c r="R766" s="12">
        <f>_xlfn.XLOOKUP('Healthcare-Xlookup'!A766,'PWQ_Hospitalisation Details (2)'!A:A,'PWQ_Hospitalisation Details (2)'!K:K,"Not Found")</f>
        <v>62</v>
      </c>
    </row>
    <row r="767" spans="1:18" x14ac:dyDescent="0.35">
      <c r="A767" s="12" t="s">
        <v>1605</v>
      </c>
      <c r="B767" s="12" t="str">
        <f>_xlfn.XLOOKUP(A767,Customer_Names[Customer ID],Customer_Names[First Name],"Not Found")</f>
        <v xml:space="preserve">  Ashley M</v>
      </c>
      <c r="C767" s="12" t="str">
        <f>_xlfn.XLOOKUP(A767,Customer_Names[Customer ID],Customer_Names[last Name],"Not Found")</f>
        <v>Greenwell</v>
      </c>
      <c r="D767" s="22">
        <f>_xlfn.XLOOKUP('Healthcare-Xlookup'!A767,'PWQ_Medical Examinations (2)'!A:A,'PWQ_Medical Examinations (2)'!B:B,"Not Found")</f>
        <v>38.869999999999997</v>
      </c>
      <c r="E767" s="13" t="str">
        <f>_xlfn.XLOOKUP(A767,'PWQ_Medical Examinations (2)'!A:A,'PWQ_Medical Examinations (2)'!C:C,"Not Found")</f>
        <v>Obesity</v>
      </c>
      <c r="F767" s="12">
        <f>_xlfn.XLOOKUP(A767,'PWQ_Medical Examinations (2)'!A:A,'PWQ_Medical Examinations (2)'!D:D,"Not Found")</f>
        <v>8.6300000000000008</v>
      </c>
      <c r="G767" s="12" t="str">
        <f>_xlfn.XLOOKUP('Healthcare-Xlookup'!A767,'PWQ_Medical Examinations (2)'!A:A,'PWQ_Medical Examinations (2)'!J:J,"Not Found")</f>
        <v>Diabetes</v>
      </c>
      <c r="H767" s="12" t="str">
        <f>_xlfn.XLOOKUP(A767,'PWQ_Medical Examinations (2)'!A:A,'PWQ_Medical Examinations (2)'!E:E,"Not Found")</f>
        <v>yes</v>
      </c>
      <c r="I767" s="12" t="str">
        <f>_xlfn.XLOOKUP(A767,'PWQ_Medical Examinations (2)'!A:A,'PWQ_Medical Examinations (2)'!F:F,"Not Found")</f>
        <v>No</v>
      </c>
      <c r="J767" s="12" t="str">
        <f>_xlfn.XLOOKUP(A767,'PWQ_Medical Examinations (2)'!A:A,'PWQ_Medical Examinations (2)'!G:G,"Not Found")</f>
        <v>No</v>
      </c>
      <c r="K767" s="13">
        <f>_xlfn.XLOOKUP('Healthcare-Xlookup'!A767,'PWQ_Medical Examinations (2)'!A:A,'PWQ_Medical Examinations (2)'!H:H,"Not Found")</f>
        <v>1</v>
      </c>
      <c r="L767" s="13" t="str">
        <f>_xlfn.XLOOKUP(A767,'PWQ_Medical Examinations (2)'!A:A,'PWQ_Medical Examinations (2)'!I:I,"Not Found")</f>
        <v>No</v>
      </c>
      <c r="M767" s="14">
        <f>_xlfn.XLOOKUP(A767,'PWQ_Hospitalisation Details (2)'!A:A,'PWQ_Hospitalisation Details (2)'!E:E,"Not Found")</f>
        <v>27574</v>
      </c>
      <c r="N767" s="15">
        <f>_xlfn.XLOOKUP(A767,'PWQ_Hospitalisation Details (2)'!A:A,'PWQ_Hospitalisation Details (2)'!G:G,"Not Found")</f>
        <v>13440.7</v>
      </c>
      <c r="O767" s="12" t="str">
        <f>_xlfn.XLOOKUP(A767,'PWQ_Hospitalisation Details (2)'!A:A,'PWQ_Hospitalisation Details (2)'!H:H,"Not Found")</f>
        <v>tier - 3</v>
      </c>
      <c r="P767" s="12" t="str">
        <f>_xlfn.XLOOKUP(A767,'PWQ_Hospitalisation Details (2)'!A:A,'PWQ_Hospitalisation Details (2)'!I:I,"Not Found")</f>
        <v>tier - 2</v>
      </c>
      <c r="Q767" s="12" t="str">
        <f>_xlfn.XLOOKUP(A767,'PWQ_Hospitalisation Details (2)'!A:A,'PWQ_Hospitalisation Details (2)'!J:J,"Not Found")</f>
        <v>R1012</v>
      </c>
      <c r="R767" s="12">
        <f>_xlfn.XLOOKUP('Healthcare-Xlookup'!A767,'PWQ_Hospitalisation Details (2)'!A:A,'PWQ_Hospitalisation Details (2)'!K:K,"Not Found")</f>
        <v>47</v>
      </c>
    </row>
    <row r="768" spans="1:18" x14ac:dyDescent="0.35">
      <c r="A768" s="12" t="s">
        <v>1604</v>
      </c>
      <c r="B768" s="12" t="str">
        <f>_xlfn.XLOOKUP(A768,Customer_Names[Customer ID],Customer_Names[First Name],"Not Found")</f>
        <v xml:space="preserve">  Alison R</v>
      </c>
      <c r="C768" s="12" t="str">
        <f>_xlfn.XLOOKUP(A768,Customer_Names[Customer ID],Customer_Names[last Name],"Not Found")</f>
        <v>Steele</v>
      </c>
      <c r="D768" s="22">
        <f>_xlfn.XLOOKUP('Healthcare-Xlookup'!A768,'PWQ_Medical Examinations (2)'!A:A,'PWQ_Medical Examinations (2)'!B:B,"Not Found")</f>
        <v>32.299999999999997</v>
      </c>
      <c r="E768" s="13" t="str">
        <f>_xlfn.XLOOKUP(A768,'PWQ_Medical Examinations (2)'!A:A,'PWQ_Medical Examinations (2)'!C:C,"Not Found")</f>
        <v>Obesity</v>
      </c>
      <c r="F768" s="12">
        <f>_xlfn.XLOOKUP(A768,'PWQ_Medical Examinations (2)'!A:A,'PWQ_Medical Examinations (2)'!D:D,"Not Found")</f>
        <v>5.28</v>
      </c>
      <c r="G768" s="12" t="str">
        <f>_xlfn.XLOOKUP('Healthcare-Xlookup'!A768,'PWQ_Medical Examinations (2)'!A:A,'PWQ_Medical Examinations (2)'!J:J,"Not Found")</f>
        <v>Normal</v>
      </c>
      <c r="H768" s="12" t="str">
        <f>_xlfn.XLOOKUP(A768,'PWQ_Medical Examinations (2)'!A:A,'PWQ_Medical Examinations (2)'!E:E,"Not Found")</f>
        <v>yes</v>
      </c>
      <c r="I768" s="12" t="str">
        <f>_xlfn.XLOOKUP(A768,'PWQ_Medical Examinations (2)'!A:A,'PWQ_Medical Examinations (2)'!F:F,"Not Found")</f>
        <v>No</v>
      </c>
      <c r="J768" s="12" t="str">
        <f>_xlfn.XLOOKUP(A768,'PWQ_Medical Examinations (2)'!A:A,'PWQ_Medical Examinations (2)'!G:G,"Not Found")</f>
        <v>No</v>
      </c>
      <c r="K768" s="13">
        <f>_xlfn.XLOOKUP('Healthcare-Xlookup'!A768,'PWQ_Medical Examinations (2)'!A:A,'PWQ_Medical Examinations (2)'!H:H,"Not Found")</f>
        <v>2</v>
      </c>
      <c r="L768" s="13" t="str">
        <f>_xlfn.XLOOKUP(A768,'PWQ_Medical Examinations (2)'!A:A,'PWQ_Medical Examinations (2)'!I:I,"Not Found")</f>
        <v>No</v>
      </c>
      <c r="M768" s="14">
        <f>_xlfn.XLOOKUP(A768,'PWQ_Hospitalisation Details (2)'!A:A,'PWQ_Hospitalisation Details (2)'!E:E,"Not Found")</f>
        <v>24425</v>
      </c>
      <c r="N768" s="15">
        <f>_xlfn.XLOOKUP(A768,'PWQ_Hospitalisation Details (2)'!A:A,'PWQ_Hospitalisation Details (2)'!G:G,"Not Found")</f>
        <v>13430.27</v>
      </c>
      <c r="O768" s="12" t="str">
        <f>_xlfn.XLOOKUP(A768,'PWQ_Hospitalisation Details (2)'!A:A,'PWQ_Hospitalisation Details (2)'!H:H,"Not Found")</f>
        <v>tier - 3</v>
      </c>
      <c r="P768" s="12" t="str">
        <f>_xlfn.XLOOKUP(A768,'PWQ_Hospitalisation Details (2)'!A:A,'PWQ_Hospitalisation Details (2)'!I:I,"Not Found")</f>
        <v>tier - 3</v>
      </c>
      <c r="Q768" s="12" t="str">
        <f>_xlfn.XLOOKUP(A768,'PWQ_Hospitalisation Details (2)'!A:A,'PWQ_Hospitalisation Details (2)'!J:J,"Not Found")</f>
        <v>R1024</v>
      </c>
      <c r="R768" s="12">
        <f>_xlfn.XLOOKUP('Healthcare-Xlookup'!A768,'PWQ_Hospitalisation Details (2)'!A:A,'PWQ_Hospitalisation Details (2)'!K:K,"Not Found")</f>
        <v>56</v>
      </c>
    </row>
    <row r="769" spans="1:18" x14ac:dyDescent="0.35">
      <c r="A769" s="12" t="s">
        <v>1603</v>
      </c>
      <c r="B769" s="12" t="str">
        <f>_xlfn.XLOOKUP(A769,Customer_Names[Customer ID],Customer_Names[First Name],"Not Found")</f>
        <v xml:space="preserve">  Madeleine</v>
      </c>
      <c r="C769" s="12" t="str">
        <f>_xlfn.XLOOKUP(A769,Customer_Names[Customer ID],Customer_Names[last Name],"Not Found")</f>
        <v>Gunter</v>
      </c>
      <c r="D769" s="22">
        <f>_xlfn.XLOOKUP('Healthcare-Xlookup'!A769,'PWQ_Medical Examinations (2)'!A:A,'PWQ_Medical Examinations (2)'!B:B,"Not Found")</f>
        <v>31.16</v>
      </c>
      <c r="E769" s="13" t="str">
        <f>_xlfn.XLOOKUP(A769,'PWQ_Medical Examinations (2)'!A:A,'PWQ_Medical Examinations (2)'!C:C,"Not Found")</f>
        <v>Obesity</v>
      </c>
      <c r="F769" s="12">
        <f>_xlfn.XLOOKUP(A769,'PWQ_Medical Examinations (2)'!A:A,'PWQ_Medical Examinations (2)'!D:D,"Not Found")</f>
        <v>7.49</v>
      </c>
      <c r="G769" s="12" t="str">
        <f>_xlfn.XLOOKUP('Healthcare-Xlookup'!A769,'PWQ_Medical Examinations (2)'!A:A,'PWQ_Medical Examinations (2)'!J:J,"Not Found")</f>
        <v>Diabetes</v>
      </c>
      <c r="H769" s="12" t="str">
        <f>_xlfn.XLOOKUP(A769,'PWQ_Medical Examinations (2)'!A:A,'PWQ_Medical Examinations (2)'!E:E,"Not Found")</f>
        <v>yes</v>
      </c>
      <c r="I769" s="12" t="str">
        <f>_xlfn.XLOOKUP(A769,'PWQ_Medical Examinations (2)'!A:A,'PWQ_Medical Examinations (2)'!F:F,"Not Found")</f>
        <v>No</v>
      </c>
      <c r="J769" s="12" t="str">
        <f>_xlfn.XLOOKUP(A769,'PWQ_Medical Examinations (2)'!A:A,'PWQ_Medical Examinations (2)'!G:G,"Not Found")</f>
        <v>No</v>
      </c>
      <c r="K769" s="13">
        <f>_xlfn.XLOOKUP('Healthcare-Xlookup'!A769,'PWQ_Medical Examinations (2)'!A:A,'PWQ_Medical Examinations (2)'!H:H,"Not Found")</f>
        <v>2</v>
      </c>
      <c r="L769" s="13" t="str">
        <f>_xlfn.XLOOKUP(A769,'PWQ_Medical Examinations (2)'!A:A,'PWQ_Medical Examinations (2)'!I:I,"Not Found")</f>
        <v>No</v>
      </c>
      <c r="M769" s="14">
        <f>_xlfn.XLOOKUP(A769,'PWQ_Hospitalisation Details (2)'!A:A,'PWQ_Hospitalisation Details (2)'!E:E,"Not Found")</f>
        <v>22588</v>
      </c>
      <c r="N769" s="15">
        <f>_xlfn.XLOOKUP(A769,'PWQ_Hospitalisation Details (2)'!A:A,'PWQ_Hospitalisation Details (2)'!G:G,"Not Found")</f>
        <v>13429.04</v>
      </c>
      <c r="O769" s="12" t="str">
        <f>_xlfn.XLOOKUP(A769,'PWQ_Hospitalisation Details (2)'!A:A,'PWQ_Hospitalisation Details (2)'!H:H,"Not Found")</f>
        <v>tier - 3</v>
      </c>
      <c r="P769" s="12" t="str">
        <f>_xlfn.XLOOKUP(A769,'PWQ_Hospitalisation Details (2)'!A:A,'PWQ_Hospitalisation Details (2)'!I:I,"Not Found")</f>
        <v>tier - 3</v>
      </c>
      <c r="Q769" s="12" t="str">
        <f>_xlfn.XLOOKUP(A769,'PWQ_Hospitalisation Details (2)'!A:A,'PWQ_Hospitalisation Details (2)'!J:J,"Not Found")</f>
        <v>R1012</v>
      </c>
      <c r="R769" s="12">
        <f>_xlfn.XLOOKUP('Healthcare-Xlookup'!A769,'PWQ_Hospitalisation Details (2)'!A:A,'PWQ_Hospitalisation Details (2)'!K:K,"Not Found")</f>
        <v>61</v>
      </c>
    </row>
    <row r="770" spans="1:18" x14ac:dyDescent="0.35">
      <c r="A770" s="12" t="s">
        <v>1602</v>
      </c>
      <c r="B770" s="12" t="str">
        <f>_xlfn.XLOOKUP(A770,Customer_Names[Customer ID],Customer_Names[First Name],"Not Found")</f>
        <v xml:space="preserve">  Stacey</v>
      </c>
      <c r="C770" s="12" t="str">
        <f>_xlfn.XLOOKUP(A770,Customer_Names[Customer ID],Customer_Names[last Name],"Not Found")</f>
        <v>McDonough</v>
      </c>
      <c r="D770" s="22">
        <f>_xlfn.XLOOKUP('Healthcare-Xlookup'!A770,'PWQ_Medical Examinations (2)'!A:A,'PWQ_Medical Examinations (2)'!B:B,"Not Found")</f>
        <v>54.59</v>
      </c>
      <c r="E770" s="13" t="str">
        <f>_xlfn.XLOOKUP(A770,'PWQ_Medical Examinations (2)'!A:A,'PWQ_Medical Examinations (2)'!C:C,"Not Found")</f>
        <v>Obesity</v>
      </c>
      <c r="F770" s="12">
        <f>_xlfn.XLOOKUP(A770,'PWQ_Medical Examinations (2)'!A:A,'PWQ_Medical Examinations (2)'!D:D,"Not Found")</f>
        <v>4.2699999999999996</v>
      </c>
      <c r="G770" s="12" t="str">
        <f>_xlfn.XLOOKUP('Healthcare-Xlookup'!A770,'PWQ_Medical Examinations (2)'!A:A,'PWQ_Medical Examinations (2)'!J:J,"Not Found")</f>
        <v>Normal</v>
      </c>
      <c r="H770" s="12" t="str">
        <f>_xlfn.XLOOKUP(A770,'PWQ_Medical Examinations (2)'!A:A,'PWQ_Medical Examinations (2)'!E:E,"Not Found")</f>
        <v>No</v>
      </c>
      <c r="I770" s="12" t="str">
        <f>_xlfn.XLOOKUP(A770,'PWQ_Medical Examinations (2)'!A:A,'PWQ_Medical Examinations (2)'!F:F,"Not Found")</f>
        <v>No</v>
      </c>
      <c r="J770" s="12" t="str">
        <f>_xlfn.XLOOKUP(A770,'PWQ_Medical Examinations (2)'!A:A,'PWQ_Medical Examinations (2)'!G:G,"Not Found")</f>
        <v>No</v>
      </c>
      <c r="K770" s="13">
        <f>_xlfn.XLOOKUP('Healthcare-Xlookup'!A770,'PWQ_Medical Examinations (2)'!A:A,'PWQ_Medical Examinations (2)'!H:H,"Not Found")</f>
        <v>0</v>
      </c>
      <c r="L770" s="13" t="str">
        <f>_xlfn.XLOOKUP(A770,'PWQ_Medical Examinations (2)'!A:A,'PWQ_Medical Examinations (2)'!I:I,"Not Found")</f>
        <v>No</v>
      </c>
      <c r="M770" s="14">
        <f>_xlfn.XLOOKUP(A770,'PWQ_Hospitalisation Details (2)'!A:A,'PWQ_Hospitalisation Details (2)'!E:E,"Not Found")</f>
        <v>34502</v>
      </c>
      <c r="N770" s="15">
        <f>_xlfn.XLOOKUP(A770,'PWQ_Hospitalisation Details (2)'!A:A,'PWQ_Hospitalisation Details (2)'!G:G,"Not Found")</f>
        <v>13417.05</v>
      </c>
      <c r="O770" s="12" t="str">
        <f>_xlfn.XLOOKUP(A770,'PWQ_Hospitalisation Details (2)'!A:A,'PWQ_Hospitalisation Details (2)'!H:H,"Not Found")</f>
        <v>tier - 3</v>
      </c>
      <c r="P770" s="12" t="str">
        <f>_xlfn.XLOOKUP(A770,'PWQ_Hospitalisation Details (2)'!A:A,'PWQ_Hospitalisation Details (2)'!I:I,"Not Found")</f>
        <v>tier - 3</v>
      </c>
      <c r="Q770" s="12" t="str">
        <f>_xlfn.XLOOKUP(A770,'PWQ_Hospitalisation Details (2)'!A:A,'PWQ_Hospitalisation Details (2)'!J:J,"Not Found")</f>
        <v>R1012</v>
      </c>
      <c r="R770" s="12">
        <f>_xlfn.XLOOKUP('Healthcare-Xlookup'!A770,'PWQ_Hospitalisation Details (2)'!A:A,'PWQ_Hospitalisation Details (2)'!K:K,"Not Found")</f>
        <v>28</v>
      </c>
    </row>
    <row r="771" spans="1:18" x14ac:dyDescent="0.35">
      <c r="A771" s="12" t="s">
        <v>1601</v>
      </c>
      <c r="B771" s="12" t="str">
        <f>_xlfn.XLOOKUP(A771,Customer_Names[Customer ID],Customer_Names[First Name],"Not Found")</f>
        <v xml:space="preserve">  Kimberly</v>
      </c>
      <c r="C771" s="12" t="str">
        <f>_xlfn.XLOOKUP(A771,Customer_Names[Customer ID],Customer_Names[last Name],"Not Found")</f>
        <v>Sweetland</v>
      </c>
      <c r="D771" s="22">
        <f>_xlfn.XLOOKUP('Healthcare-Xlookup'!A771,'PWQ_Medical Examinations (2)'!A:A,'PWQ_Medical Examinations (2)'!B:B,"Not Found")</f>
        <v>21.09</v>
      </c>
      <c r="E771" s="13" t="str">
        <f>_xlfn.XLOOKUP(A771,'PWQ_Medical Examinations (2)'!A:A,'PWQ_Medical Examinations (2)'!C:C,"Not Found")</f>
        <v>Normal Weight</v>
      </c>
      <c r="F771" s="12">
        <f>_xlfn.XLOOKUP(A771,'PWQ_Medical Examinations (2)'!A:A,'PWQ_Medical Examinations (2)'!D:D,"Not Found")</f>
        <v>9.2200000000000006</v>
      </c>
      <c r="G771" s="12" t="str">
        <f>_xlfn.XLOOKUP('Healthcare-Xlookup'!A771,'PWQ_Medical Examinations (2)'!A:A,'PWQ_Medical Examinations (2)'!J:J,"Not Found")</f>
        <v>Diabetes</v>
      </c>
      <c r="H771" s="12" t="str">
        <f>_xlfn.XLOOKUP(A771,'PWQ_Medical Examinations (2)'!A:A,'PWQ_Medical Examinations (2)'!E:E,"Not Found")</f>
        <v>yes</v>
      </c>
      <c r="I771" s="12" t="str">
        <f>_xlfn.XLOOKUP(A771,'PWQ_Medical Examinations (2)'!A:A,'PWQ_Medical Examinations (2)'!F:F,"Not Found")</f>
        <v>No</v>
      </c>
      <c r="J771" s="12" t="str">
        <f>_xlfn.XLOOKUP(A771,'PWQ_Medical Examinations (2)'!A:A,'PWQ_Medical Examinations (2)'!G:G,"Not Found")</f>
        <v>No</v>
      </c>
      <c r="K771" s="13">
        <f>_xlfn.XLOOKUP('Healthcare-Xlookup'!A771,'PWQ_Medical Examinations (2)'!A:A,'PWQ_Medical Examinations (2)'!H:H,"Not Found")</f>
        <v>2</v>
      </c>
      <c r="L771" s="13" t="str">
        <f>_xlfn.XLOOKUP(A771,'PWQ_Medical Examinations (2)'!A:A,'PWQ_Medical Examinations (2)'!I:I,"Not Found")</f>
        <v>No</v>
      </c>
      <c r="M771" s="14">
        <f>_xlfn.XLOOKUP(A771,'PWQ_Hospitalisation Details (2)'!A:A,'PWQ_Hospitalisation Details (2)'!E:E,"Not Found")</f>
        <v>22484</v>
      </c>
      <c r="N771" s="15">
        <f>_xlfn.XLOOKUP(A771,'PWQ_Hospitalisation Details (2)'!A:A,'PWQ_Hospitalisation Details (2)'!G:G,"Not Found")</f>
        <v>13415.04</v>
      </c>
      <c r="O771" s="12" t="str">
        <f>_xlfn.XLOOKUP(A771,'PWQ_Hospitalisation Details (2)'!A:A,'PWQ_Hospitalisation Details (2)'!H:H,"Not Found")</f>
        <v>tier - 3</v>
      </c>
      <c r="P771" s="12" t="str">
        <f>_xlfn.XLOOKUP(A771,'PWQ_Hospitalisation Details (2)'!A:A,'PWQ_Hospitalisation Details (2)'!I:I,"Not Found")</f>
        <v>tier - 2</v>
      </c>
      <c r="Q771" s="12" t="str">
        <f>_xlfn.XLOOKUP(A771,'PWQ_Hospitalisation Details (2)'!A:A,'PWQ_Hospitalisation Details (2)'!J:J,"Not Found")</f>
        <v>R1012</v>
      </c>
      <c r="R771" s="12">
        <f>_xlfn.XLOOKUP('Healthcare-Xlookup'!A771,'PWQ_Hospitalisation Details (2)'!A:A,'PWQ_Hospitalisation Details (2)'!K:K,"Not Found")</f>
        <v>61</v>
      </c>
    </row>
    <row r="772" spans="1:18" x14ac:dyDescent="0.35">
      <c r="A772" s="12" t="s">
        <v>1600</v>
      </c>
      <c r="B772" s="12" t="str">
        <f>_xlfn.XLOOKUP(A772,Customer_Names[Customer ID],Customer_Names[First Name],"Not Found")</f>
        <v xml:space="preserve">  Matthew D</v>
      </c>
      <c r="C772" s="12" t="str">
        <f>_xlfn.XLOOKUP(A772,Customer_Names[Customer ID],Customer_Names[last Name],"Not Found")</f>
        <v>Hammersmith</v>
      </c>
      <c r="D772" s="22">
        <f>_xlfn.XLOOKUP('Healthcare-Xlookup'!A772,'PWQ_Medical Examinations (2)'!A:A,'PWQ_Medical Examinations (2)'!B:B,"Not Found")</f>
        <v>52.41</v>
      </c>
      <c r="E772" s="13" t="str">
        <f>_xlfn.XLOOKUP(A772,'PWQ_Medical Examinations (2)'!A:A,'PWQ_Medical Examinations (2)'!C:C,"Not Found")</f>
        <v>Obesity</v>
      </c>
      <c r="F772" s="12">
        <f>_xlfn.XLOOKUP(A772,'PWQ_Medical Examinations (2)'!A:A,'PWQ_Medical Examinations (2)'!D:D,"Not Found")</f>
        <v>5.99</v>
      </c>
      <c r="G772" s="12" t="str">
        <f>_xlfn.XLOOKUP('Healthcare-Xlookup'!A772,'PWQ_Medical Examinations (2)'!A:A,'PWQ_Medical Examinations (2)'!J:J,"Not Found")</f>
        <v>Prediabetes</v>
      </c>
      <c r="H772" s="12" t="str">
        <f>_xlfn.XLOOKUP(A772,'PWQ_Medical Examinations (2)'!A:A,'PWQ_Medical Examinations (2)'!E:E,"Not Found")</f>
        <v>No</v>
      </c>
      <c r="I772" s="12" t="str">
        <f>_xlfn.XLOOKUP(A772,'PWQ_Medical Examinations (2)'!A:A,'PWQ_Medical Examinations (2)'!F:F,"Not Found")</f>
        <v>No</v>
      </c>
      <c r="J772" s="12" t="str">
        <f>_xlfn.XLOOKUP(A772,'PWQ_Medical Examinations (2)'!A:A,'PWQ_Medical Examinations (2)'!G:G,"Not Found")</f>
        <v>No</v>
      </c>
      <c r="K772" s="13">
        <f>_xlfn.XLOOKUP('Healthcare-Xlookup'!A772,'PWQ_Medical Examinations (2)'!A:A,'PWQ_Medical Examinations (2)'!H:H,"Not Found")</f>
        <v>1</v>
      </c>
      <c r="L772" s="13" t="str">
        <f>_xlfn.XLOOKUP(A772,'PWQ_Medical Examinations (2)'!A:A,'PWQ_Medical Examinations (2)'!I:I,"Not Found")</f>
        <v>No</v>
      </c>
      <c r="M772" s="14">
        <f>_xlfn.XLOOKUP(A772,'PWQ_Hospitalisation Details (2)'!A:A,'PWQ_Hospitalisation Details (2)'!E:E,"Not Found")</f>
        <v>33957</v>
      </c>
      <c r="N772" s="15">
        <f>_xlfn.XLOOKUP(A772,'PWQ_Hospitalisation Details (2)'!A:A,'PWQ_Hospitalisation Details (2)'!G:G,"Not Found")</f>
        <v>13412.97</v>
      </c>
      <c r="O772" s="12" t="str">
        <f>_xlfn.XLOOKUP(A772,'PWQ_Hospitalisation Details (2)'!A:A,'PWQ_Hospitalisation Details (2)'!H:H,"Not Found")</f>
        <v>tier - 3</v>
      </c>
      <c r="P772" s="12" t="str">
        <f>_xlfn.XLOOKUP(A772,'PWQ_Hospitalisation Details (2)'!A:A,'PWQ_Hospitalisation Details (2)'!I:I,"Not Found")</f>
        <v>tier - 3</v>
      </c>
      <c r="Q772" s="12" t="str">
        <f>_xlfn.XLOOKUP(A772,'PWQ_Hospitalisation Details (2)'!A:A,'PWQ_Hospitalisation Details (2)'!J:J,"Not Found")</f>
        <v>R1023</v>
      </c>
      <c r="R772" s="12">
        <f>_xlfn.XLOOKUP('Healthcare-Xlookup'!A772,'PWQ_Hospitalisation Details (2)'!A:A,'PWQ_Hospitalisation Details (2)'!K:K,"Not Found")</f>
        <v>30</v>
      </c>
    </row>
    <row r="773" spans="1:18" x14ac:dyDescent="0.35">
      <c r="A773" s="12" t="s">
        <v>1599</v>
      </c>
      <c r="B773" s="12" t="str">
        <f>_xlfn.XLOOKUP(A773,Customer_Names[Customer ID],Customer_Names[First Name],"Not Found")</f>
        <v xml:space="preserve">  Michael</v>
      </c>
      <c r="C773" s="12" t="str">
        <f>_xlfn.XLOOKUP(A773,Customer_Names[Customer ID],Customer_Names[last Name],"Not Found")</f>
        <v>French</v>
      </c>
      <c r="D773" s="22">
        <f>_xlfn.XLOOKUP('Healthcare-Xlookup'!A773,'PWQ_Medical Examinations (2)'!A:A,'PWQ_Medical Examinations (2)'!B:B,"Not Found")</f>
        <v>41.47</v>
      </c>
      <c r="E773" s="13" t="str">
        <f>_xlfn.XLOOKUP(A773,'PWQ_Medical Examinations (2)'!A:A,'PWQ_Medical Examinations (2)'!C:C,"Not Found")</f>
        <v>Obesity</v>
      </c>
      <c r="F773" s="12">
        <f>_xlfn.XLOOKUP(A773,'PWQ_Medical Examinations (2)'!A:A,'PWQ_Medical Examinations (2)'!D:D,"Not Found")</f>
        <v>5.86</v>
      </c>
      <c r="G773" s="12" t="str">
        <f>_xlfn.XLOOKUP('Healthcare-Xlookup'!A773,'PWQ_Medical Examinations (2)'!A:A,'PWQ_Medical Examinations (2)'!J:J,"Not Found")</f>
        <v>Prediabetes</v>
      </c>
      <c r="H773" s="12" t="str">
        <f>_xlfn.XLOOKUP(A773,'PWQ_Medical Examinations (2)'!A:A,'PWQ_Medical Examinations (2)'!E:E,"Not Found")</f>
        <v>yes</v>
      </c>
      <c r="I773" s="12" t="str">
        <f>_xlfn.XLOOKUP(A773,'PWQ_Medical Examinations (2)'!A:A,'PWQ_Medical Examinations (2)'!F:F,"Not Found")</f>
        <v>No</v>
      </c>
      <c r="J773" s="12" t="str">
        <f>_xlfn.XLOOKUP(A773,'PWQ_Medical Examinations (2)'!A:A,'PWQ_Medical Examinations (2)'!G:G,"Not Found")</f>
        <v>No</v>
      </c>
      <c r="K773" s="13">
        <f>_xlfn.XLOOKUP('Healthcare-Xlookup'!A773,'PWQ_Medical Examinations (2)'!A:A,'PWQ_Medical Examinations (2)'!H:H,"Not Found")</f>
        <v>2</v>
      </c>
      <c r="L773" s="13" t="str">
        <f>_xlfn.XLOOKUP(A773,'PWQ_Medical Examinations (2)'!A:A,'PWQ_Medical Examinations (2)'!I:I,"Not Found")</f>
        <v>No</v>
      </c>
      <c r="M773" s="14">
        <f>_xlfn.XLOOKUP(A773,'PWQ_Hospitalisation Details (2)'!A:A,'PWQ_Hospitalisation Details (2)'!E:E,"Not Found")</f>
        <v>21904</v>
      </c>
      <c r="N773" s="15">
        <f>_xlfn.XLOOKUP(A773,'PWQ_Hospitalisation Details (2)'!A:A,'PWQ_Hospitalisation Details (2)'!G:G,"Not Found")</f>
        <v>13405.39</v>
      </c>
      <c r="O773" s="12" t="str">
        <f>_xlfn.XLOOKUP(A773,'PWQ_Hospitalisation Details (2)'!A:A,'PWQ_Hospitalisation Details (2)'!H:H,"Not Found")</f>
        <v>tier - 3</v>
      </c>
      <c r="P773" s="12" t="str">
        <f>_xlfn.XLOOKUP(A773,'PWQ_Hospitalisation Details (2)'!A:A,'PWQ_Hospitalisation Details (2)'!I:I,"Not Found")</f>
        <v>tier - 3</v>
      </c>
      <c r="Q773" s="12" t="str">
        <f>_xlfn.XLOOKUP(A773,'PWQ_Hospitalisation Details (2)'!A:A,'PWQ_Hospitalisation Details (2)'!J:J,"Not Found")</f>
        <v>R1013</v>
      </c>
      <c r="R773" s="12">
        <f>_xlfn.XLOOKUP('Healthcare-Xlookup'!A773,'PWQ_Hospitalisation Details (2)'!A:A,'PWQ_Hospitalisation Details (2)'!K:K,"Not Found")</f>
        <v>63</v>
      </c>
    </row>
    <row r="774" spans="1:18" x14ac:dyDescent="0.35">
      <c r="A774" s="12" t="s">
        <v>1598</v>
      </c>
      <c r="B774" s="12" t="str">
        <f>_xlfn.XLOOKUP(A774,Customer_Names[Customer ID],Customer_Names[First Name],"Not Found")</f>
        <v xml:space="preserve">  Ben</v>
      </c>
      <c r="C774" s="12" t="str">
        <f>_xlfn.XLOOKUP(A774,Customer_Names[Customer ID],Customer_Names[last Name],"Not Found")</f>
        <v>Garbe</v>
      </c>
      <c r="D774" s="22">
        <f>_xlfn.XLOOKUP('Healthcare-Xlookup'!A774,'PWQ_Medical Examinations (2)'!A:A,'PWQ_Medical Examinations (2)'!B:B,"Not Found")</f>
        <v>33.1</v>
      </c>
      <c r="E774" s="13" t="str">
        <f>_xlfn.XLOOKUP(A774,'PWQ_Medical Examinations (2)'!A:A,'PWQ_Medical Examinations (2)'!C:C,"Not Found")</f>
        <v>Obesity</v>
      </c>
      <c r="F774" s="12">
        <f>_xlfn.XLOOKUP(A774,'PWQ_Medical Examinations (2)'!A:A,'PWQ_Medical Examinations (2)'!D:D,"Not Found")</f>
        <v>5.19</v>
      </c>
      <c r="G774" s="12" t="str">
        <f>_xlfn.XLOOKUP('Healthcare-Xlookup'!A774,'PWQ_Medical Examinations (2)'!A:A,'PWQ_Medical Examinations (2)'!J:J,"Not Found")</f>
        <v>Normal</v>
      </c>
      <c r="H774" s="12" t="str">
        <f>_xlfn.XLOOKUP(A774,'PWQ_Medical Examinations (2)'!A:A,'PWQ_Medical Examinations (2)'!E:E,"Not Found")</f>
        <v>yes</v>
      </c>
      <c r="I774" s="12" t="str">
        <f>_xlfn.XLOOKUP(A774,'PWQ_Medical Examinations (2)'!A:A,'PWQ_Medical Examinations (2)'!F:F,"Not Found")</f>
        <v>No</v>
      </c>
      <c r="J774" s="12" t="str">
        <f>_xlfn.XLOOKUP(A774,'PWQ_Medical Examinations (2)'!A:A,'PWQ_Medical Examinations (2)'!G:G,"Not Found")</f>
        <v>No</v>
      </c>
      <c r="K774" s="13">
        <f>_xlfn.XLOOKUP('Healthcare-Xlookup'!A774,'PWQ_Medical Examinations (2)'!A:A,'PWQ_Medical Examinations (2)'!H:H,"Not Found")</f>
        <v>2</v>
      </c>
      <c r="L774" s="13" t="str">
        <f>_xlfn.XLOOKUP(A774,'PWQ_Medical Examinations (2)'!A:A,'PWQ_Medical Examinations (2)'!I:I,"Not Found")</f>
        <v>No</v>
      </c>
      <c r="M774" s="14">
        <f>_xlfn.XLOOKUP(A774,'PWQ_Hospitalisation Details (2)'!A:A,'PWQ_Hospitalisation Details (2)'!E:E,"Not Found")</f>
        <v>21879</v>
      </c>
      <c r="N774" s="15">
        <f>_xlfn.XLOOKUP(A774,'PWQ_Hospitalisation Details (2)'!A:A,'PWQ_Hospitalisation Details (2)'!G:G,"Not Found")</f>
        <v>13393.76</v>
      </c>
      <c r="O774" s="12" t="str">
        <f>_xlfn.XLOOKUP(A774,'PWQ_Hospitalisation Details (2)'!A:A,'PWQ_Hospitalisation Details (2)'!H:H,"Not Found")</f>
        <v>tier - 3</v>
      </c>
      <c r="P774" s="12" t="str">
        <f>_xlfn.XLOOKUP(A774,'PWQ_Hospitalisation Details (2)'!A:A,'PWQ_Hospitalisation Details (2)'!I:I,"Not Found")</f>
        <v>tier - 1</v>
      </c>
      <c r="Q774" s="12" t="str">
        <f>_xlfn.XLOOKUP(A774,'PWQ_Hospitalisation Details (2)'!A:A,'PWQ_Hospitalisation Details (2)'!J:J,"Not Found")</f>
        <v>R1011</v>
      </c>
      <c r="R774" s="12">
        <f>_xlfn.XLOOKUP('Healthcare-Xlookup'!A774,'PWQ_Hospitalisation Details (2)'!A:A,'PWQ_Hospitalisation Details (2)'!K:K,"Not Found")</f>
        <v>63</v>
      </c>
    </row>
    <row r="775" spans="1:18" x14ac:dyDescent="0.35">
      <c r="A775" s="12" t="s">
        <v>1597</v>
      </c>
      <c r="B775" s="12" t="str">
        <f>_xlfn.XLOOKUP(A775,Customer_Names[Customer ID],Customer_Names[First Name],"Not Found")</f>
        <v xml:space="preserve">  Chris</v>
      </c>
      <c r="C775" s="12" t="str">
        <f>_xlfn.XLOOKUP(A775,Customer_Names[Customer ID],Customer_Names[last Name],"Not Found")</f>
        <v>Duncan</v>
      </c>
      <c r="D775" s="22">
        <f>_xlfn.XLOOKUP('Healthcare-Xlookup'!A775,'PWQ_Medical Examinations (2)'!A:A,'PWQ_Medical Examinations (2)'!B:B,"Not Found")</f>
        <v>30.8</v>
      </c>
      <c r="E775" s="13" t="str">
        <f>_xlfn.XLOOKUP(A775,'PWQ_Medical Examinations (2)'!A:A,'PWQ_Medical Examinations (2)'!C:C,"Not Found")</f>
        <v>Obesity</v>
      </c>
      <c r="F775" s="12">
        <f>_xlfn.XLOOKUP(A775,'PWQ_Medical Examinations (2)'!A:A,'PWQ_Medical Examinations (2)'!D:D,"Not Found")</f>
        <v>4.37</v>
      </c>
      <c r="G775" s="12" t="str">
        <f>_xlfn.XLOOKUP('Healthcare-Xlookup'!A775,'PWQ_Medical Examinations (2)'!A:A,'PWQ_Medical Examinations (2)'!J:J,"Not Found")</f>
        <v>Normal</v>
      </c>
      <c r="H775" s="12" t="str">
        <f>_xlfn.XLOOKUP(A775,'PWQ_Medical Examinations (2)'!A:A,'PWQ_Medical Examinations (2)'!E:E,"Not Found")</f>
        <v>yes</v>
      </c>
      <c r="I775" s="12" t="str">
        <f>_xlfn.XLOOKUP(A775,'PWQ_Medical Examinations (2)'!A:A,'PWQ_Medical Examinations (2)'!F:F,"Not Found")</f>
        <v>No</v>
      </c>
      <c r="J775" s="12" t="str">
        <f>_xlfn.XLOOKUP(A775,'PWQ_Medical Examinations (2)'!A:A,'PWQ_Medical Examinations (2)'!G:G,"Not Found")</f>
        <v>No</v>
      </c>
      <c r="K775" s="13">
        <f>_xlfn.XLOOKUP('Healthcare-Xlookup'!A775,'PWQ_Medical Examinations (2)'!A:A,'PWQ_Medical Examinations (2)'!H:H,"Not Found")</f>
        <v>2</v>
      </c>
      <c r="L775" s="13" t="str">
        <f>_xlfn.XLOOKUP(A775,'PWQ_Medical Examinations (2)'!A:A,'PWQ_Medical Examinations (2)'!I:I,"Not Found")</f>
        <v>No</v>
      </c>
      <c r="M775" s="14">
        <f>_xlfn.XLOOKUP(A775,'PWQ_Hospitalisation Details (2)'!A:A,'PWQ_Hospitalisation Details (2)'!E:E,"Not Found")</f>
        <v>21893</v>
      </c>
      <c r="N775" s="15">
        <f>_xlfn.XLOOKUP(A775,'PWQ_Hospitalisation Details (2)'!A:A,'PWQ_Hospitalisation Details (2)'!G:G,"Not Found")</f>
        <v>13390.56</v>
      </c>
      <c r="O775" s="12" t="str">
        <f>_xlfn.XLOOKUP(A775,'PWQ_Hospitalisation Details (2)'!A:A,'PWQ_Hospitalisation Details (2)'!H:H,"Not Found")</f>
        <v>tier - 3</v>
      </c>
      <c r="P775" s="12" t="str">
        <f>_xlfn.XLOOKUP(A775,'PWQ_Hospitalisation Details (2)'!A:A,'PWQ_Hospitalisation Details (2)'!I:I,"Not Found")</f>
        <v>tier - 3</v>
      </c>
      <c r="Q775" s="12" t="str">
        <f>_xlfn.XLOOKUP(A775,'PWQ_Hospitalisation Details (2)'!A:A,'PWQ_Hospitalisation Details (2)'!J:J,"Not Found")</f>
        <v>R1011</v>
      </c>
      <c r="R775" s="12">
        <f>_xlfn.XLOOKUP('Healthcare-Xlookup'!A775,'PWQ_Hospitalisation Details (2)'!A:A,'PWQ_Hospitalisation Details (2)'!K:K,"Not Found")</f>
        <v>63</v>
      </c>
    </row>
    <row r="776" spans="1:18" x14ac:dyDescent="0.35">
      <c r="A776" s="12" t="s">
        <v>1596</v>
      </c>
      <c r="B776" s="12" t="str">
        <f>_xlfn.XLOOKUP(A776,Customer_Names[Customer ID],Customer_Names[First Name],"Not Found")</f>
        <v xml:space="preserve">  Jeremy J</v>
      </c>
      <c r="C776" s="12" t="str">
        <f>_xlfn.XLOOKUP(A776,Customer_Names[Customer ID],Customer_Names[last Name],"Not Found")</f>
        <v>Wallace</v>
      </c>
      <c r="D776" s="22">
        <f>_xlfn.XLOOKUP('Healthcare-Xlookup'!A776,'PWQ_Medical Examinations (2)'!A:A,'PWQ_Medical Examinations (2)'!B:B,"Not Found")</f>
        <v>42.06</v>
      </c>
      <c r="E776" s="13" t="str">
        <f>_xlfn.XLOOKUP(A776,'PWQ_Medical Examinations (2)'!A:A,'PWQ_Medical Examinations (2)'!C:C,"Not Found")</f>
        <v>Obesity</v>
      </c>
      <c r="F776" s="12">
        <f>_xlfn.XLOOKUP(A776,'PWQ_Medical Examinations (2)'!A:A,'PWQ_Medical Examinations (2)'!D:D,"Not Found")</f>
        <v>5.32</v>
      </c>
      <c r="G776" s="12" t="str">
        <f>_xlfn.XLOOKUP('Healthcare-Xlookup'!A776,'PWQ_Medical Examinations (2)'!A:A,'PWQ_Medical Examinations (2)'!J:J,"Not Found")</f>
        <v>Normal</v>
      </c>
      <c r="H776" s="12" t="str">
        <f>_xlfn.XLOOKUP(A776,'PWQ_Medical Examinations (2)'!A:A,'PWQ_Medical Examinations (2)'!E:E,"Not Found")</f>
        <v>No</v>
      </c>
      <c r="I776" s="12" t="str">
        <f>_xlfn.XLOOKUP(A776,'PWQ_Medical Examinations (2)'!A:A,'PWQ_Medical Examinations (2)'!F:F,"Not Found")</f>
        <v>No</v>
      </c>
      <c r="J776" s="12" t="str">
        <f>_xlfn.XLOOKUP(A776,'PWQ_Medical Examinations (2)'!A:A,'PWQ_Medical Examinations (2)'!G:G,"Not Found")</f>
        <v>No</v>
      </c>
      <c r="K776" s="13">
        <f>_xlfn.XLOOKUP('Healthcare-Xlookup'!A776,'PWQ_Medical Examinations (2)'!A:A,'PWQ_Medical Examinations (2)'!H:H,"Not Found")</f>
        <v>1</v>
      </c>
      <c r="L776" s="13" t="str">
        <f>_xlfn.XLOOKUP(A776,'PWQ_Medical Examinations (2)'!A:A,'PWQ_Medical Examinations (2)'!I:I,"Not Found")</f>
        <v>No</v>
      </c>
      <c r="M776" s="14">
        <f>_xlfn.XLOOKUP(A776,'PWQ_Hospitalisation Details (2)'!A:A,'PWQ_Hospitalisation Details (2)'!E:E,"Not Found")</f>
        <v>30839</v>
      </c>
      <c r="N776" s="15">
        <f>_xlfn.XLOOKUP(A776,'PWQ_Hospitalisation Details (2)'!A:A,'PWQ_Hospitalisation Details (2)'!G:G,"Not Found")</f>
        <v>13383.67</v>
      </c>
      <c r="O776" s="12" t="str">
        <f>_xlfn.XLOOKUP(A776,'PWQ_Hospitalisation Details (2)'!A:A,'PWQ_Hospitalisation Details (2)'!H:H,"Not Found")</f>
        <v>tier - 3</v>
      </c>
      <c r="P776" s="12" t="str">
        <f>_xlfn.XLOOKUP(A776,'PWQ_Hospitalisation Details (2)'!A:A,'PWQ_Hospitalisation Details (2)'!I:I,"Not Found")</f>
        <v>tier - 2</v>
      </c>
      <c r="Q776" s="12" t="str">
        <f>_xlfn.XLOOKUP(A776,'PWQ_Hospitalisation Details (2)'!A:A,'PWQ_Hospitalisation Details (2)'!J:J,"Not Found")</f>
        <v>R1023</v>
      </c>
      <c r="R776" s="12">
        <f>_xlfn.XLOOKUP('Healthcare-Xlookup'!A776,'PWQ_Hospitalisation Details (2)'!A:A,'PWQ_Hospitalisation Details (2)'!K:K,"Not Found")</f>
        <v>39</v>
      </c>
    </row>
    <row r="777" spans="1:18" x14ac:dyDescent="0.35">
      <c r="A777" s="12" t="s">
        <v>1595</v>
      </c>
      <c r="B777" s="12" t="str">
        <f>_xlfn.XLOOKUP(A777,Customer_Names[Customer ID],Customer_Names[First Name],"Not Found")</f>
        <v>s  Amy L</v>
      </c>
      <c r="C777" s="12" t="str">
        <f>_xlfn.XLOOKUP(A777,Customer_Names[Customer ID],Customer_Names[last Name],"Not Found")</f>
        <v>Tillman</v>
      </c>
      <c r="D777" s="22">
        <f>_xlfn.XLOOKUP('Healthcare-Xlookup'!A777,'PWQ_Medical Examinations (2)'!A:A,'PWQ_Medical Examinations (2)'!B:B,"Not Found")</f>
        <v>39.270000000000003</v>
      </c>
      <c r="E777" s="13" t="str">
        <f>_xlfn.XLOOKUP(A777,'PWQ_Medical Examinations (2)'!A:A,'PWQ_Medical Examinations (2)'!C:C,"Not Found")</f>
        <v>Obesity</v>
      </c>
      <c r="F777" s="12">
        <f>_xlfn.XLOOKUP(A777,'PWQ_Medical Examinations (2)'!A:A,'PWQ_Medical Examinations (2)'!D:D,"Not Found")</f>
        <v>5.64</v>
      </c>
      <c r="G777" s="12" t="str">
        <f>_xlfn.XLOOKUP('Healthcare-Xlookup'!A777,'PWQ_Medical Examinations (2)'!A:A,'PWQ_Medical Examinations (2)'!J:J,"Not Found")</f>
        <v>Normal</v>
      </c>
      <c r="H777" s="12" t="str">
        <f>_xlfn.XLOOKUP(A777,'PWQ_Medical Examinations (2)'!A:A,'PWQ_Medical Examinations (2)'!E:E,"Not Found")</f>
        <v>No</v>
      </c>
      <c r="I777" s="12" t="str">
        <f>_xlfn.XLOOKUP(A777,'PWQ_Medical Examinations (2)'!A:A,'PWQ_Medical Examinations (2)'!F:F,"Not Found")</f>
        <v>No</v>
      </c>
      <c r="J777" s="12" t="str">
        <f>_xlfn.XLOOKUP(A777,'PWQ_Medical Examinations (2)'!A:A,'PWQ_Medical Examinations (2)'!G:G,"Not Found")</f>
        <v>Yes</v>
      </c>
      <c r="K777" s="13">
        <f>_xlfn.XLOOKUP('Healthcare-Xlookup'!A777,'PWQ_Medical Examinations (2)'!A:A,'PWQ_Medical Examinations (2)'!H:H,"Not Found")</f>
        <v>1</v>
      </c>
      <c r="L777" s="13" t="str">
        <f>_xlfn.XLOOKUP(A777,'PWQ_Medical Examinations (2)'!A:A,'PWQ_Medical Examinations (2)'!I:I,"Not Found")</f>
        <v>No</v>
      </c>
      <c r="M777" s="14">
        <f>_xlfn.XLOOKUP(A777,'PWQ_Hospitalisation Details (2)'!A:A,'PWQ_Hospitalisation Details (2)'!E:E,"Not Found")</f>
        <v>29128</v>
      </c>
      <c r="N777" s="15">
        <f>_xlfn.XLOOKUP(A777,'PWQ_Hospitalisation Details (2)'!A:A,'PWQ_Hospitalisation Details (2)'!G:G,"Not Found")</f>
        <v>13377.41</v>
      </c>
      <c r="O777" s="12" t="str">
        <f>_xlfn.XLOOKUP(A777,'PWQ_Hospitalisation Details (2)'!A:A,'PWQ_Hospitalisation Details (2)'!H:H,"Not Found")</f>
        <v>tier - 3</v>
      </c>
      <c r="P777" s="12" t="str">
        <f>_xlfn.XLOOKUP(A777,'PWQ_Hospitalisation Details (2)'!A:A,'PWQ_Hospitalisation Details (2)'!I:I,"Not Found")</f>
        <v>tier - 3</v>
      </c>
      <c r="Q777" s="12" t="str">
        <f>_xlfn.XLOOKUP(A777,'PWQ_Hospitalisation Details (2)'!A:A,'PWQ_Hospitalisation Details (2)'!J:J,"Not Found")</f>
        <v>R1026</v>
      </c>
      <c r="R777" s="12">
        <f>_xlfn.XLOOKUP('Healthcare-Xlookup'!A777,'PWQ_Hospitalisation Details (2)'!A:A,'PWQ_Hospitalisation Details (2)'!K:K,"Not Found")</f>
        <v>43</v>
      </c>
    </row>
    <row r="778" spans="1:18" x14ac:dyDescent="0.35">
      <c r="A778" s="12" t="s">
        <v>1594</v>
      </c>
      <c r="B778" s="12" t="str">
        <f>_xlfn.XLOOKUP(A778,Customer_Names[Customer ID],Customer_Names[First Name],"Not Found")</f>
        <v>s  Karen L</v>
      </c>
      <c r="C778" s="12" t="str">
        <f>_xlfn.XLOOKUP(A778,Customer_Names[Customer ID],Customer_Names[last Name],"Not Found")</f>
        <v>Lee</v>
      </c>
      <c r="D778" s="22">
        <f>_xlfn.XLOOKUP('Healthcare-Xlookup'!A778,'PWQ_Medical Examinations (2)'!A:A,'PWQ_Medical Examinations (2)'!B:B,"Not Found")</f>
        <v>30.71</v>
      </c>
      <c r="E778" s="13" t="str">
        <f>_xlfn.XLOOKUP(A778,'PWQ_Medical Examinations (2)'!A:A,'PWQ_Medical Examinations (2)'!C:C,"Not Found")</f>
        <v>Obesity</v>
      </c>
      <c r="F778" s="12">
        <f>_xlfn.XLOOKUP(A778,'PWQ_Medical Examinations (2)'!A:A,'PWQ_Medical Examinations (2)'!D:D,"Not Found")</f>
        <v>5.59</v>
      </c>
      <c r="G778" s="12" t="str">
        <f>_xlfn.XLOOKUP('Healthcare-Xlookup'!A778,'PWQ_Medical Examinations (2)'!A:A,'PWQ_Medical Examinations (2)'!J:J,"Not Found")</f>
        <v>Normal</v>
      </c>
      <c r="H778" s="12" t="str">
        <f>_xlfn.XLOOKUP(A778,'PWQ_Medical Examinations (2)'!A:A,'PWQ_Medical Examinations (2)'!E:E,"Not Found")</f>
        <v>yes</v>
      </c>
      <c r="I778" s="12" t="str">
        <f>_xlfn.XLOOKUP(A778,'PWQ_Medical Examinations (2)'!A:A,'PWQ_Medical Examinations (2)'!F:F,"Not Found")</f>
        <v>No</v>
      </c>
      <c r="J778" s="12" t="str">
        <f>_xlfn.XLOOKUP(A778,'PWQ_Medical Examinations (2)'!A:A,'PWQ_Medical Examinations (2)'!G:G,"Not Found")</f>
        <v>No</v>
      </c>
      <c r="K778" s="13">
        <f>_xlfn.XLOOKUP('Healthcare-Xlookup'!A778,'PWQ_Medical Examinations (2)'!A:A,'PWQ_Medical Examinations (2)'!H:H,"Not Found")</f>
        <v>1</v>
      </c>
      <c r="L778" s="13" t="str">
        <f>_xlfn.XLOOKUP(A778,'PWQ_Medical Examinations (2)'!A:A,'PWQ_Medical Examinations (2)'!I:I,"Not Found")</f>
        <v>No</v>
      </c>
      <c r="M778" s="14">
        <f>_xlfn.XLOOKUP(A778,'PWQ_Hospitalisation Details (2)'!A:A,'PWQ_Hospitalisation Details (2)'!E:E,"Not Found")</f>
        <v>23644</v>
      </c>
      <c r="N778" s="15">
        <f>_xlfn.XLOOKUP(A778,'PWQ_Hospitalisation Details (2)'!A:A,'PWQ_Hospitalisation Details (2)'!G:G,"Not Found")</f>
        <v>13375.76</v>
      </c>
      <c r="O778" s="12" t="str">
        <f>_xlfn.XLOOKUP(A778,'PWQ_Hospitalisation Details (2)'!A:A,'PWQ_Hospitalisation Details (2)'!H:H,"Not Found")</f>
        <v>tier - 3</v>
      </c>
      <c r="P778" s="12" t="str">
        <f>_xlfn.XLOOKUP(A778,'PWQ_Hospitalisation Details (2)'!A:A,'PWQ_Hospitalisation Details (2)'!I:I,"Not Found")</f>
        <v>tier - 2</v>
      </c>
      <c r="Q778" s="12" t="str">
        <f>_xlfn.XLOOKUP(A778,'PWQ_Hospitalisation Details (2)'!A:A,'PWQ_Hospitalisation Details (2)'!J:J,"Not Found")</f>
        <v>R1025</v>
      </c>
      <c r="R778" s="12">
        <f>_xlfn.XLOOKUP('Healthcare-Xlookup'!A778,'PWQ_Hospitalisation Details (2)'!A:A,'PWQ_Hospitalisation Details (2)'!K:K,"Not Found")</f>
        <v>58</v>
      </c>
    </row>
    <row r="779" spans="1:18" x14ac:dyDescent="0.35">
      <c r="A779" s="12" t="s">
        <v>1593</v>
      </c>
      <c r="B779" s="12" t="str">
        <f>_xlfn.XLOOKUP(A779,Customer_Names[Customer ID],Customer_Names[First Name],"Not Found")</f>
        <v xml:space="preserve">  Tennille</v>
      </c>
      <c r="C779" s="12" t="str">
        <f>_xlfn.XLOOKUP(A779,Customer_Names[Customer ID],Customer_Names[last Name],"Not Found")</f>
        <v>Taylor</v>
      </c>
      <c r="D779" s="22">
        <f>_xlfn.XLOOKUP('Healthcare-Xlookup'!A779,'PWQ_Medical Examinations (2)'!A:A,'PWQ_Medical Examinations (2)'!B:B,"Not Found")</f>
        <v>47.19</v>
      </c>
      <c r="E779" s="13" t="str">
        <f>_xlfn.XLOOKUP(A779,'PWQ_Medical Examinations (2)'!A:A,'PWQ_Medical Examinations (2)'!C:C,"Not Found")</f>
        <v>Obesity</v>
      </c>
      <c r="F779" s="12">
        <f>_xlfn.XLOOKUP(A779,'PWQ_Medical Examinations (2)'!A:A,'PWQ_Medical Examinations (2)'!D:D,"Not Found")</f>
        <v>5.29</v>
      </c>
      <c r="G779" s="12" t="str">
        <f>_xlfn.XLOOKUP('Healthcare-Xlookup'!A779,'PWQ_Medical Examinations (2)'!A:A,'PWQ_Medical Examinations (2)'!J:J,"Not Found")</f>
        <v>Normal</v>
      </c>
      <c r="H779" s="12" t="str">
        <f>_xlfn.XLOOKUP(A779,'PWQ_Medical Examinations (2)'!A:A,'PWQ_Medical Examinations (2)'!E:E,"Not Found")</f>
        <v>No</v>
      </c>
      <c r="I779" s="12" t="str">
        <f>_xlfn.XLOOKUP(A779,'PWQ_Medical Examinations (2)'!A:A,'PWQ_Medical Examinations (2)'!F:F,"Not Found")</f>
        <v>No</v>
      </c>
      <c r="J779" s="12" t="str">
        <f>_xlfn.XLOOKUP(A779,'PWQ_Medical Examinations (2)'!A:A,'PWQ_Medical Examinations (2)'!G:G,"Not Found")</f>
        <v>No</v>
      </c>
      <c r="K779" s="13">
        <f>_xlfn.XLOOKUP('Healthcare-Xlookup'!A779,'PWQ_Medical Examinations (2)'!A:A,'PWQ_Medical Examinations (2)'!H:H,"Not Found")</f>
        <v>0</v>
      </c>
      <c r="L779" s="13" t="str">
        <f>_xlfn.XLOOKUP(A779,'PWQ_Medical Examinations (2)'!A:A,'PWQ_Medical Examinations (2)'!I:I,"Not Found")</f>
        <v>No</v>
      </c>
      <c r="M779" s="14">
        <f>_xlfn.XLOOKUP(A779,'PWQ_Hospitalisation Details (2)'!A:A,'PWQ_Hospitalisation Details (2)'!E:E,"Not Found")</f>
        <v>33148</v>
      </c>
      <c r="N779" s="15">
        <f>_xlfn.XLOOKUP(A779,'PWQ_Hospitalisation Details (2)'!A:A,'PWQ_Hospitalisation Details (2)'!G:G,"Not Found")</f>
        <v>13360.94</v>
      </c>
      <c r="O779" s="12" t="str">
        <f>_xlfn.XLOOKUP(A779,'PWQ_Hospitalisation Details (2)'!A:A,'PWQ_Hospitalisation Details (2)'!H:H,"Not Found")</f>
        <v>tier - 3</v>
      </c>
      <c r="P779" s="12" t="str">
        <f>_xlfn.XLOOKUP(A779,'PWQ_Hospitalisation Details (2)'!A:A,'PWQ_Hospitalisation Details (2)'!I:I,"Not Found")</f>
        <v>tier - 1</v>
      </c>
      <c r="Q779" s="12" t="str">
        <f>_xlfn.XLOOKUP(A779,'PWQ_Hospitalisation Details (2)'!A:A,'PWQ_Hospitalisation Details (2)'!J:J,"Not Found")</f>
        <v>R1012</v>
      </c>
      <c r="R779" s="12">
        <f>_xlfn.XLOOKUP('Healthcare-Xlookup'!A779,'PWQ_Hospitalisation Details (2)'!A:A,'PWQ_Hospitalisation Details (2)'!K:K,"Not Found")</f>
        <v>32</v>
      </c>
    </row>
    <row r="780" spans="1:18" x14ac:dyDescent="0.35">
      <c r="A780" s="12" t="s">
        <v>1592</v>
      </c>
      <c r="B780" s="12" t="str">
        <f>_xlfn.XLOOKUP(A780,Customer_Names[Customer ID],Customer_Names[First Name],"Not Found")</f>
        <v xml:space="preserve">  Matt</v>
      </c>
      <c r="C780" s="12" t="str">
        <f>_xlfn.XLOOKUP(A780,Customer_Names[Customer ID],Customer_Names[last Name],"Not Found")</f>
        <v>McSween</v>
      </c>
      <c r="D780" s="22">
        <f>_xlfn.XLOOKUP('Healthcare-Xlookup'!A780,'PWQ_Medical Examinations (2)'!A:A,'PWQ_Medical Examinations (2)'!B:B,"Not Found")</f>
        <v>30.02</v>
      </c>
      <c r="E780" s="13" t="str">
        <f>_xlfn.XLOOKUP(A780,'PWQ_Medical Examinations (2)'!A:A,'PWQ_Medical Examinations (2)'!C:C,"Not Found")</f>
        <v>Obesity</v>
      </c>
      <c r="F780" s="12">
        <f>_xlfn.XLOOKUP(A780,'PWQ_Medical Examinations (2)'!A:A,'PWQ_Medical Examinations (2)'!D:D,"Not Found")</f>
        <v>6.65</v>
      </c>
      <c r="G780" s="12" t="str">
        <f>_xlfn.XLOOKUP('Healthcare-Xlookup'!A780,'PWQ_Medical Examinations (2)'!A:A,'PWQ_Medical Examinations (2)'!J:J,"Not Found")</f>
        <v>Diabetes</v>
      </c>
      <c r="H780" s="12" t="str">
        <f>_xlfn.XLOOKUP(A780,'PWQ_Medical Examinations (2)'!A:A,'PWQ_Medical Examinations (2)'!E:E,"Not Found")</f>
        <v>No</v>
      </c>
      <c r="I780" s="12" t="str">
        <f>_xlfn.XLOOKUP(A780,'PWQ_Medical Examinations (2)'!A:A,'PWQ_Medical Examinations (2)'!F:F,"Not Found")</f>
        <v>No</v>
      </c>
      <c r="J780" s="12" t="str">
        <f>_xlfn.XLOOKUP(A780,'PWQ_Medical Examinations (2)'!A:A,'PWQ_Medical Examinations (2)'!G:G,"Not Found")</f>
        <v>No</v>
      </c>
      <c r="K780" s="13">
        <f>_xlfn.XLOOKUP('Healthcare-Xlookup'!A780,'PWQ_Medical Examinations (2)'!A:A,'PWQ_Medical Examinations (2)'!H:H,"Not Found")</f>
        <v>0</v>
      </c>
      <c r="L780" s="13" t="str">
        <f>_xlfn.XLOOKUP(A780,'PWQ_Medical Examinations (2)'!A:A,'PWQ_Medical Examinations (2)'!I:I,"Not Found")</f>
        <v>No</v>
      </c>
      <c r="M780" s="14">
        <f>_xlfn.XLOOKUP(A780,'PWQ_Hospitalisation Details (2)'!A:A,'PWQ_Hospitalisation Details (2)'!E:E,"Not Found")</f>
        <v>22231</v>
      </c>
      <c r="N780" s="15">
        <f>_xlfn.XLOOKUP(A780,'PWQ_Hospitalisation Details (2)'!A:A,'PWQ_Hospitalisation Details (2)'!G:G,"Not Found")</f>
        <v>13352.1</v>
      </c>
      <c r="O780" s="12" t="str">
        <f>_xlfn.XLOOKUP(A780,'PWQ_Hospitalisation Details (2)'!A:A,'PWQ_Hospitalisation Details (2)'!H:H,"Not Found")</f>
        <v>tier - 3</v>
      </c>
      <c r="P780" s="12" t="str">
        <f>_xlfn.XLOOKUP(A780,'PWQ_Hospitalisation Details (2)'!A:A,'PWQ_Hospitalisation Details (2)'!I:I,"Not Found")</f>
        <v>tier - 1</v>
      </c>
      <c r="Q780" s="12" t="str">
        <f>_xlfn.XLOOKUP(A780,'PWQ_Hospitalisation Details (2)'!A:A,'PWQ_Hospitalisation Details (2)'!J:J,"Not Found")</f>
        <v>R1012</v>
      </c>
      <c r="R780" s="12">
        <f>_xlfn.XLOOKUP('Healthcare-Xlookup'!A780,'PWQ_Hospitalisation Details (2)'!A:A,'PWQ_Hospitalisation Details (2)'!K:K,"Not Found")</f>
        <v>62</v>
      </c>
    </row>
    <row r="781" spans="1:18" x14ac:dyDescent="0.35">
      <c r="A781" s="12" t="s">
        <v>1591</v>
      </c>
      <c r="B781" s="12" t="str">
        <f>_xlfn.XLOOKUP(A781,Customer_Names[Customer ID],Customer_Names[First Name],"Not Found")</f>
        <v xml:space="preserve">  Emily</v>
      </c>
      <c r="C781" s="12" t="str">
        <f>_xlfn.XLOOKUP(A781,Customer_Names[Customer ID],Customer_Names[last Name],"Not Found")</f>
        <v>Schubert</v>
      </c>
      <c r="D781" s="22">
        <f>_xlfn.XLOOKUP('Healthcare-Xlookup'!A781,'PWQ_Medical Examinations (2)'!A:A,'PWQ_Medical Examinations (2)'!B:B,"Not Found")</f>
        <v>37.909999999999997</v>
      </c>
      <c r="E781" s="13" t="str">
        <f>_xlfn.XLOOKUP(A781,'PWQ_Medical Examinations (2)'!A:A,'PWQ_Medical Examinations (2)'!C:C,"Not Found")</f>
        <v>Obesity</v>
      </c>
      <c r="F781" s="12">
        <f>_xlfn.XLOOKUP(A781,'PWQ_Medical Examinations (2)'!A:A,'PWQ_Medical Examinations (2)'!D:D,"Not Found")</f>
        <v>5.68</v>
      </c>
      <c r="G781" s="12" t="str">
        <f>_xlfn.XLOOKUP('Healthcare-Xlookup'!A781,'PWQ_Medical Examinations (2)'!A:A,'PWQ_Medical Examinations (2)'!J:J,"Not Found")</f>
        <v>Normal</v>
      </c>
      <c r="H781" s="12" t="str">
        <f>_xlfn.XLOOKUP(A781,'PWQ_Medical Examinations (2)'!A:A,'PWQ_Medical Examinations (2)'!E:E,"Not Found")</f>
        <v>yes</v>
      </c>
      <c r="I781" s="12" t="str">
        <f>_xlfn.XLOOKUP(A781,'PWQ_Medical Examinations (2)'!A:A,'PWQ_Medical Examinations (2)'!F:F,"Not Found")</f>
        <v>No</v>
      </c>
      <c r="J781" s="12" t="str">
        <f>_xlfn.XLOOKUP(A781,'PWQ_Medical Examinations (2)'!A:A,'PWQ_Medical Examinations (2)'!G:G,"Not Found")</f>
        <v>No</v>
      </c>
      <c r="K781" s="13">
        <f>_xlfn.XLOOKUP('Healthcare-Xlookup'!A781,'PWQ_Medical Examinations (2)'!A:A,'PWQ_Medical Examinations (2)'!H:H,"Not Found")</f>
        <v>0</v>
      </c>
      <c r="L781" s="13" t="str">
        <f>_xlfn.XLOOKUP(A781,'PWQ_Medical Examinations (2)'!A:A,'PWQ_Medical Examinations (2)'!I:I,"Not Found")</f>
        <v>No</v>
      </c>
      <c r="M781" s="14">
        <f>_xlfn.XLOOKUP(A781,'PWQ_Hospitalisation Details (2)'!A:A,'PWQ_Hospitalisation Details (2)'!E:E,"Not Found")</f>
        <v>27995</v>
      </c>
      <c r="N781" s="15">
        <f>_xlfn.XLOOKUP(A781,'PWQ_Hospitalisation Details (2)'!A:A,'PWQ_Hospitalisation Details (2)'!G:G,"Not Found")</f>
        <v>13333.71</v>
      </c>
      <c r="O781" s="12" t="str">
        <f>_xlfn.XLOOKUP(A781,'PWQ_Hospitalisation Details (2)'!A:A,'PWQ_Hospitalisation Details (2)'!H:H,"Not Found")</f>
        <v>tier - 3</v>
      </c>
      <c r="P781" s="12" t="str">
        <f>_xlfn.XLOOKUP(A781,'PWQ_Hospitalisation Details (2)'!A:A,'PWQ_Hospitalisation Details (2)'!I:I,"Not Found")</f>
        <v>tier - 2</v>
      </c>
      <c r="Q781" s="12" t="str">
        <f>_xlfn.XLOOKUP(A781,'PWQ_Hospitalisation Details (2)'!A:A,'PWQ_Hospitalisation Details (2)'!J:J,"Not Found")</f>
        <v>R1012</v>
      </c>
      <c r="R781" s="12">
        <f>_xlfn.XLOOKUP('Healthcare-Xlookup'!A781,'PWQ_Hospitalisation Details (2)'!A:A,'PWQ_Hospitalisation Details (2)'!K:K,"Not Found")</f>
        <v>46</v>
      </c>
    </row>
    <row r="782" spans="1:18" x14ac:dyDescent="0.35">
      <c r="A782" s="12" t="s">
        <v>1590</v>
      </c>
      <c r="B782" s="12" t="str">
        <f>_xlfn.XLOOKUP(A782,Customer_Names[Customer ID],Customer_Names[First Name],"Not Found")</f>
        <v xml:space="preserve">  Justin E</v>
      </c>
      <c r="C782" s="12" t="str">
        <f>_xlfn.XLOOKUP(A782,Customer_Names[Customer ID],Customer_Names[last Name],"Not Found")</f>
        <v>Lalanne</v>
      </c>
      <c r="D782" s="22">
        <f>_xlfn.XLOOKUP('Healthcare-Xlookup'!A782,'PWQ_Medical Examinations (2)'!A:A,'PWQ_Medical Examinations (2)'!B:B,"Not Found")</f>
        <v>54.61</v>
      </c>
      <c r="E782" s="13" t="str">
        <f>_xlfn.XLOOKUP(A782,'PWQ_Medical Examinations (2)'!A:A,'PWQ_Medical Examinations (2)'!C:C,"Not Found")</f>
        <v>Obesity</v>
      </c>
      <c r="F782" s="12">
        <f>_xlfn.XLOOKUP(A782,'PWQ_Medical Examinations (2)'!A:A,'PWQ_Medical Examinations (2)'!D:D,"Not Found")</f>
        <v>4.49</v>
      </c>
      <c r="G782" s="12" t="str">
        <f>_xlfn.XLOOKUP('Healthcare-Xlookup'!A782,'PWQ_Medical Examinations (2)'!A:A,'PWQ_Medical Examinations (2)'!J:J,"Not Found")</f>
        <v>Normal</v>
      </c>
      <c r="H782" s="12" t="str">
        <f>_xlfn.XLOOKUP(A782,'PWQ_Medical Examinations (2)'!A:A,'PWQ_Medical Examinations (2)'!E:E,"Not Found")</f>
        <v>No</v>
      </c>
      <c r="I782" s="12" t="str">
        <f>_xlfn.XLOOKUP(A782,'PWQ_Medical Examinations (2)'!A:A,'PWQ_Medical Examinations (2)'!F:F,"Not Found")</f>
        <v>No</v>
      </c>
      <c r="J782" s="12" t="str">
        <f>_xlfn.XLOOKUP(A782,'PWQ_Medical Examinations (2)'!A:A,'PWQ_Medical Examinations (2)'!G:G,"Not Found")</f>
        <v>No</v>
      </c>
      <c r="K782" s="13">
        <f>_xlfn.XLOOKUP('Healthcare-Xlookup'!A782,'PWQ_Medical Examinations (2)'!A:A,'PWQ_Medical Examinations (2)'!H:H,"Not Found")</f>
        <v>0</v>
      </c>
      <c r="L782" s="13" t="str">
        <f>_xlfn.XLOOKUP(A782,'PWQ_Medical Examinations (2)'!A:A,'PWQ_Medical Examinations (2)'!I:I,"Not Found")</f>
        <v>No</v>
      </c>
      <c r="M782" s="14">
        <f>_xlfn.XLOOKUP(A782,'PWQ_Hospitalisation Details (2)'!A:A,'PWQ_Hospitalisation Details (2)'!E:E,"Not Found")</f>
        <v>34516</v>
      </c>
      <c r="N782" s="15">
        <f>_xlfn.XLOOKUP(A782,'PWQ_Hospitalisation Details (2)'!A:A,'PWQ_Hospitalisation Details (2)'!G:G,"Not Found")</f>
        <v>13292.52</v>
      </c>
      <c r="O782" s="12" t="str">
        <f>_xlfn.XLOOKUP(A782,'PWQ_Hospitalisation Details (2)'!A:A,'PWQ_Hospitalisation Details (2)'!H:H,"Not Found")</f>
        <v>tier - 3</v>
      </c>
      <c r="P782" s="12" t="str">
        <f>_xlfn.XLOOKUP(A782,'PWQ_Hospitalisation Details (2)'!A:A,'PWQ_Hospitalisation Details (2)'!I:I,"Not Found")</f>
        <v>tier - 3</v>
      </c>
      <c r="Q782" s="12" t="str">
        <f>_xlfn.XLOOKUP(A782,'PWQ_Hospitalisation Details (2)'!A:A,'PWQ_Hospitalisation Details (2)'!J:J,"Not Found")</f>
        <v>R1012</v>
      </c>
      <c r="R782" s="12">
        <f>_xlfn.XLOOKUP('Healthcare-Xlookup'!A782,'PWQ_Hospitalisation Details (2)'!A:A,'PWQ_Hospitalisation Details (2)'!K:K,"Not Found")</f>
        <v>28</v>
      </c>
    </row>
    <row r="783" spans="1:18" x14ac:dyDescent="0.35">
      <c r="A783" s="12" t="s">
        <v>1589</v>
      </c>
      <c r="B783" s="12" t="str">
        <f>_xlfn.XLOOKUP(A783,Customer_Names[Customer ID],Customer_Names[First Name],"Not Found")</f>
        <v xml:space="preserve">  Shalane</v>
      </c>
      <c r="C783" s="12" t="str">
        <f>_xlfn.XLOOKUP(A783,Customer_Names[Customer ID],Customer_Names[last Name],"Not Found")</f>
        <v>Flanagan</v>
      </c>
      <c r="D783" s="22">
        <f>_xlfn.XLOOKUP('Healthcare-Xlookup'!A783,'PWQ_Medical Examinations (2)'!A:A,'PWQ_Medical Examinations (2)'!B:B,"Not Found")</f>
        <v>36.005000000000003</v>
      </c>
      <c r="E783" s="13" t="str">
        <f>_xlfn.XLOOKUP(A783,'PWQ_Medical Examinations (2)'!A:A,'PWQ_Medical Examinations (2)'!C:C,"Not Found")</f>
        <v>Obesity</v>
      </c>
      <c r="F783" s="12">
        <f>_xlfn.XLOOKUP(A783,'PWQ_Medical Examinations (2)'!A:A,'PWQ_Medical Examinations (2)'!D:D,"Not Found")</f>
        <v>6.9</v>
      </c>
      <c r="G783" s="12" t="str">
        <f>_xlfn.XLOOKUP('Healthcare-Xlookup'!A783,'PWQ_Medical Examinations (2)'!A:A,'PWQ_Medical Examinations (2)'!J:J,"Not Found")</f>
        <v>Diabetes</v>
      </c>
      <c r="H783" s="12" t="str">
        <f>_xlfn.XLOOKUP(A783,'PWQ_Medical Examinations (2)'!A:A,'PWQ_Medical Examinations (2)'!E:E,"Not Found")</f>
        <v>No</v>
      </c>
      <c r="I783" s="12" t="str">
        <f>_xlfn.XLOOKUP(A783,'PWQ_Medical Examinations (2)'!A:A,'PWQ_Medical Examinations (2)'!F:F,"Not Found")</f>
        <v>No</v>
      </c>
      <c r="J783" s="12" t="str">
        <f>_xlfn.XLOOKUP(A783,'PWQ_Medical Examinations (2)'!A:A,'PWQ_Medical Examinations (2)'!G:G,"Not Found")</f>
        <v>No</v>
      </c>
      <c r="K783" s="13">
        <f>_xlfn.XLOOKUP('Healthcare-Xlookup'!A783,'PWQ_Medical Examinations (2)'!A:A,'PWQ_Medical Examinations (2)'!H:H,"Not Found")</f>
        <v>0</v>
      </c>
      <c r="L783" s="13" t="str">
        <f>_xlfn.XLOOKUP(A783,'PWQ_Medical Examinations (2)'!A:A,'PWQ_Medical Examinations (2)'!I:I,"Not Found")</f>
        <v>No</v>
      </c>
      <c r="M783" s="14">
        <f>_xlfn.XLOOKUP(A783,'PWQ_Hospitalisation Details (2)'!A:A,'PWQ_Hospitalisation Details (2)'!E:E,"Not Found")</f>
        <v>22930</v>
      </c>
      <c r="N783" s="15">
        <f>_xlfn.XLOOKUP(A783,'PWQ_Hospitalisation Details (2)'!A:A,'PWQ_Hospitalisation Details (2)'!G:G,"Not Found")</f>
        <v>13228.85</v>
      </c>
      <c r="O783" s="12" t="str">
        <f>_xlfn.XLOOKUP(A783,'PWQ_Hospitalisation Details (2)'!A:A,'PWQ_Hospitalisation Details (2)'!H:H,"Not Found")</f>
        <v>tier - 3</v>
      </c>
      <c r="P783" s="12" t="str">
        <f>_xlfn.XLOOKUP(A783,'PWQ_Hospitalisation Details (2)'!A:A,'PWQ_Hospitalisation Details (2)'!I:I,"Not Found")</f>
        <v>tier - 3</v>
      </c>
      <c r="Q783" s="12" t="str">
        <f>_xlfn.XLOOKUP(A783,'PWQ_Hospitalisation Details (2)'!A:A,'PWQ_Hospitalisation Details (2)'!J:J,"Not Found")</f>
        <v>R1023</v>
      </c>
      <c r="R783" s="12">
        <f>_xlfn.XLOOKUP('Healthcare-Xlookup'!A783,'PWQ_Hospitalisation Details (2)'!A:A,'PWQ_Hospitalisation Details (2)'!K:K,"Not Found")</f>
        <v>60</v>
      </c>
    </row>
    <row r="784" spans="1:18" x14ac:dyDescent="0.35">
      <c r="A784" s="12" t="s">
        <v>1588</v>
      </c>
      <c r="B784" s="12" t="str">
        <f>_xlfn.XLOOKUP(A784,Customer_Names[Customer ID],Customer_Names[First Name],"Not Found")</f>
        <v xml:space="preserve">  Jessica N</v>
      </c>
      <c r="C784" s="12" t="str">
        <f>_xlfn.XLOOKUP(A784,Customer_Names[Customer ID],Customer_Names[last Name],"Not Found")</f>
        <v>Arellano</v>
      </c>
      <c r="D784" s="22">
        <f>_xlfn.XLOOKUP('Healthcare-Xlookup'!A784,'PWQ_Medical Examinations (2)'!A:A,'PWQ_Medical Examinations (2)'!B:B,"Not Found")</f>
        <v>28.7</v>
      </c>
      <c r="E784" s="13" t="str">
        <f>_xlfn.XLOOKUP(A784,'PWQ_Medical Examinations (2)'!A:A,'PWQ_Medical Examinations (2)'!C:C,"Not Found")</f>
        <v>Over weight</v>
      </c>
      <c r="F784" s="12">
        <f>_xlfn.XLOOKUP(A784,'PWQ_Medical Examinations (2)'!A:A,'PWQ_Medical Examinations (2)'!D:D,"Not Found")</f>
        <v>11.52</v>
      </c>
      <c r="G784" s="12" t="str">
        <f>_xlfn.XLOOKUP('Healthcare-Xlookup'!A784,'PWQ_Medical Examinations (2)'!A:A,'PWQ_Medical Examinations (2)'!J:J,"Not Found")</f>
        <v>Diabetes</v>
      </c>
      <c r="H784" s="12" t="str">
        <f>_xlfn.XLOOKUP(A784,'PWQ_Medical Examinations (2)'!A:A,'PWQ_Medical Examinations (2)'!E:E,"Not Found")</f>
        <v>No</v>
      </c>
      <c r="I784" s="12" t="str">
        <f>_xlfn.XLOOKUP(A784,'PWQ_Medical Examinations (2)'!A:A,'PWQ_Medical Examinations (2)'!F:F,"Not Found")</f>
        <v>No</v>
      </c>
      <c r="J784" s="12" t="str">
        <f>_xlfn.XLOOKUP(A784,'PWQ_Medical Examinations (2)'!A:A,'PWQ_Medical Examinations (2)'!G:G,"Not Found")</f>
        <v>No</v>
      </c>
      <c r="K784" s="13">
        <f>_xlfn.XLOOKUP('Healthcare-Xlookup'!A784,'PWQ_Medical Examinations (2)'!A:A,'PWQ_Medical Examinations (2)'!H:H,"Not Found")</f>
        <v>0</v>
      </c>
      <c r="L784" s="13" t="str">
        <f>_xlfn.XLOOKUP(A784,'PWQ_Medical Examinations (2)'!A:A,'PWQ_Medical Examinations (2)'!I:I,"Not Found")</f>
        <v>No</v>
      </c>
      <c r="M784" s="14">
        <f>_xlfn.XLOOKUP(A784,'PWQ_Hospitalisation Details (2)'!A:A,'PWQ_Hospitalisation Details (2)'!E:E,"Not Found")</f>
        <v>22974</v>
      </c>
      <c r="N784" s="15">
        <f>_xlfn.XLOOKUP(A784,'PWQ_Hospitalisation Details (2)'!A:A,'PWQ_Hospitalisation Details (2)'!G:G,"Not Found")</f>
        <v>13224.69</v>
      </c>
      <c r="O784" s="12" t="str">
        <f>_xlfn.XLOOKUP(A784,'PWQ_Hospitalisation Details (2)'!A:A,'PWQ_Hospitalisation Details (2)'!H:H,"Not Found")</f>
        <v>tier - 3</v>
      </c>
      <c r="P784" s="12" t="str">
        <f>_xlfn.XLOOKUP(A784,'PWQ_Hospitalisation Details (2)'!A:A,'PWQ_Hospitalisation Details (2)'!I:I,"Not Found")</f>
        <v>tier - 2</v>
      </c>
      <c r="Q784" s="12" t="str">
        <f>_xlfn.XLOOKUP(A784,'PWQ_Hospitalisation Details (2)'!A:A,'PWQ_Hospitalisation Details (2)'!J:J,"Not Found")</f>
        <v>R1011</v>
      </c>
      <c r="R784" s="12">
        <f>_xlfn.XLOOKUP('Healthcare-Xlookup'!A784,'PWQ_Hospitalisation Details (2)'!A:A,'PWQ_Hospitalisation Details (2)'!K:K,"Not Found")</f>
        <v>60</v>
      </c>
    </row>
    <row r="785" spans="1:18" x14ac:dyDescent="0.35">
      <c r="A785" s="12" t="s">
        <v>1587</v>
      </c>
      <c r="B785" s="12" t="str">
        <f>_xlfn.XLOOKUP(A785,Customer_Names[Customer ID],Customer_Names[First Name],"Not Found")</f>
        <v xml:space="preserve">  Melanie</v>
      </c>
      <c r="C785" s="12" t="str">
        <f>_xlfn.XLOOKUP(A785,Customer_Names[Customer ID],Customer_Names[last Name],"Not Found")</f>
        <v>Charette</v>
      </c>
      <c r="D785" s="22">
        <f>_xlfn.XLOOKUP('Healthcare-Xlookup'!A785,'PWQ_Medical Examinations (2)'!A:A,'PWQ_Medical Examinations (2)'!B:B,"Not Found")</f>
        <v>34.295000000000002</v>
      </c>
      <c r="E785" s="13" t="str">
        <f>_xlfn.XLOOKUP(A785,'PWQ_Medical Examinations (2)'!A:A,'PWQ_Medical Examinations (2)'!C:C,"Not Found")</f>
        <v>Obesity</v>
      </c>
      <c r="F785" s="12">
        <f>_xlfn.XLOOKUP(A785,'PWQ_Medical Examinations (2)'!A:A,'PWQ_Medical Examinations (2)'!D:D,"Not Found")</f>
        <v>11.24</v>
      </c>
      <c r="G785" s="12" t="str">
        <f>_xlfn.XLOOKUP('Healthcare-Xlookup'!A785,'PWQ_Medical Examinations (2)'!A:A,'PWQ_Medical Examinations (2)'!J:J,"Not Found")</f>
        <v>Diabetes</v>
      </c>
      <c r="H785" s="12" t="str">
        <f>_xlfn.XLOOKUP(A785,'PWQ_Medical Examinations (2)'!A:A,'PWQ_Medical Examinations (2)'!E:E,"Not Found")</f>
        <v>No</v>
      </c>
      <c r="I785" s="12" t="str">
        <f>_xlfn.XLOOKUP(A785,'PWQ_Medical Examinations (2)'!A:A,'PWQ_Medical Examinations (2)'!F:F,"Not Found")</f>
        <v>No</v>
      </c>
      <c r="J785" s="12" t="str">
        <f>_xlfn.XLOOKUP(A785,'PWQ_Medical Examinations (2)'!A:A,'PWQ_Medical Examinations (2)'!G:G,"Not Found")</f>
        <v>No</v>
      </c>
      <c r="K785" s="13">
        <f>_xlfn.XLOOKUP('Healthcare-Xlookup'!A785,'PWQ_Medical Examinations (2)'!A:A,'PWQ_Medical Examinations (2)'!H:H,"Not Found")</f>
        <v>0</v>
      </c>
      <c r="L785" s="13" t="str">
        <f>_xlfn.XLOOKUP(A785,'PWQ_Medical Examinations (2)'!A:A,'PWQ_Medical Examinations (2)'!I:I,"Not Found")</f>
        <v>No</v>
      </c>
      <c r="M785" s="14">
        <f>_xlfn.XLOOKUP(A785,'PWQ_Hospitalisation Details (2)'!A:A,'PWQ_Hospitalisation Details (2)'!E:E,"Not Found")</f>
        <v>24059</v>
      </c>
      <c r="N785" s="15">
        <f>_xlfn.XLOOKUP(A785,'PWQ_Hospitalisation Details (2)'!A:A,'PWQ_Hospitalisation Details (2)'!G:G,"Not Found")</f>
        <v>13224.06</v>
      </c>
      <c r="O785" s="12" t="str">
        <f>_xlfn.XLOOKUP(A785,'PWQ_Hospitalisation Details (2)'!A:A,'PWQ_Hospitalisation Details (2)'!H:H,"Not Found")</f>
        <v>tier - 3</v>
      </c>
      <c r="P785" s="12" t="str">
        <f>_xlfn.XLOOKUP(A785,'PWQ_Hospitalisation Details (2)'!A:A,'PWQ_Hospitalisation Details (2)'!I:I,"Not Found")</f>
        <v>tier - 3</v>
      </c>
      <c r="Q785" s="12" t="str">
        <f>_xlfn.XLOOKUP(A785,'PWQ_Hospitalisation Details (2)'!A:A,'PWQ_Hospitalisation Details (2)'!J:J,"Not Found")</f>
        <v>R1024</v>
      </c>
      <c r="R785" s="12">
        <f>_xlfn.XLOOKUP('Healthcare-Xlookup'!A785,'PWQ_Hospitalisation Details (2)'!A:A,'PWQ_Hospitalisation Details (2)'!K:K,"Not Found")</f>
        <v>57</v>
      </c>
    </row>
    <row r="786" spans="1:18" x14ac:dyDescent="0.35">
      <c r="A786" s="12" t="s">
        <v>1586</v>
      </c>
      <c r="B786" s="12" t="str">
        <f>_xlfn.XLOOKUP(A786,Customer_Names[Customer ID],Customer_Names[First Name],"Not Found")</f>
        <v xml:space="preserve">  Ruth Angelica</v>
      </c>
      <c r="C786" s="12" t="str">
        <f>_xlfn.XLOOKUP(A786,Customer_Names[Customer ID],Customer_Names[last Name],"Not Found")</f>
        <v>Pena Reyes</v>
      </c>
      <c r="D786" s="22">
        <f>_xlfn.XLOOKUP('Healthcare-Xlookup'!A786,'PWQ_Medical Examinations (2)'!A:A,'PWQ_Medical Examinations (2)'!B:B,"Not Found")</f>
        <v>27.55</v>
      </c>
      <c r="E786" s="13" t="str">
        <f>_xlfn.XLOOKUP(A786,'PWQ_Medical Examinations (2)'!A:A,'PWQ_Medical Examinations (2)'!C:C,"Not Found")</f>
        <v>Over weight</v>
      </c>
      <c r="F786" s="12">
        <f>_xlfn.XLOOKUP(A786,'PWQ_Medical Examinations (2)'!A:A,'PWQ_Medical Examinations (2)'!D:D,"Not Found")</f>
        <v>10.98</v>
      </c>
      <c r="G786" s="12" t="str">
        <f>_xlfn.XLOOKUP('Healthcare-Xlookup'!A786,'PWQ_Medical Examinations (2)'!A:A,'PWQ_Medical Examinations (2)'!J:J,"Not Found")</f>
        <v>Diabetes</v>
      </c>
      <c r="H786" s="12" t="str">
        <f>_xlfn.XLOOKUP(A786,'PWQ_Medical Examinations (2)'!A:A,'PWQ_Medical Examinations (2)'!E:E,"Not Found")</f>
        <v>No</v>
      </c>
      <c r="I786" s="12" t="str">
        <f>_xlfn.XLOOKUP(A786,'PWQ_Medical Examinations (2)'!A:A,'PWQ_Medical Examinations (2)'!F:F,"Not Found")</f>
        <v>No</v>
      </c>
      <c r="J786" s="12" t="str">
        <f>_xlfn.XLOOKUP(A786,'PWQ_Medical Examinations (2)'!A:A,'PWQ_Medical Examinations (2)'!G:G,"Not Found")</f>
        <v>No</v>
      </c>
      <c r="K786" s="13">
        <f>_xlfn.XLOOKUP('Healthcare-Xlookup'!A786,'PWQ_Medical Examinations (2)'!A:A,'PWQ_Medical Examinations (2)'!H:H,"Not Found")</f>
        <v>0</v>
      </c>
      <c r="L786" s="13" t="str">
        <f>_xlfn.XLOOKUP(A786,'PWQ_Medical Examinations (2)'!A:A,'PWQ_Medical Examinations (2)'!I:I,"Not Found")</f>
        <v>No</v>
      </c>
      <c r="M786" s="14">
        <f>_xlfn.XLOOKUP(A786,'PWQ_Hospitalisation Details (2)'!A:A,'PWQ_Hospitalisation Details (2)'!E:E,"Not Found")</f>
        <v>22987</v>
      </c>
      <c r="N786" s="15">
        <f>_xlfn.XLOOKUP(A786,'PWQ_Hospitalisation Details (2)'!A:A,'PWQ_Hospitalisation Details (2)'!G:G,"Not Found")</f>
        <v>13217.09</v>
      </c>
      <c r="O786" s="12" t="str">
        <f>_xlfn.XLOOKUP(A786,'PWQ_Hospitalisation Details (2)'!A:A,'PWQ_Hospitalisation Details (2)'!H:H,"Not Found")</f>
        <v>tier - 3</v>
      </c>
      <c r="P786" s="12" t="str">
        <f>_xlfn.XLOOKUP(A786,'PWQ_Hospitalisation Details (2)'!A:A,'PWQ_Hospitalisation Details (2)'!I:I,"Not Found")</f>
        <v>tier - 1</v>
      </c>
      <c r="Q786" s="12" t="str">
        <f>_xlfn.XLOOKUP(A786,'PWQ_Hospitalisation Details (2)'!A:A,'PWQ_Hospitalisation Details (2)'!J:J,"Not Found")</f>
        <v>R1024</v>
      </c>
      <c r="R786" s="12">
        <f>_xlfn.XLOOKUP('Healthcare-Xlookup'!A786,'PWQ_Hospitalisation Details (2)'!A:A,'PWQ_Hospitalisation Details (2)'!K:K,"Not Found")</f>
        <v>60</v>
      </c>
    </row>
    <row r="787" spans="1:18" x14ac:dyDescent="0.35">
      <c r="A787" s="12" t="s">
        <v>1585</v>
      </c>
      <c r="B787" s="12" t="str">
        <f>_xlfn.XLOOKUP(A787,Customer_Names[Customer ID],Customer_Names[First Name],"Not Found")</f>
        <v xml:space="preserve">  Una M</v>
      </c>
      <c r="C787" s="12" t="str">
        <f>_xlfn.XLOOKUP(A787,Customer_Names[Customer ID],Customer_Names[last Name],"Not Found")</f>
        <v>Broderick</v>
      </c>
      <c r="D787" s="22">
        <f>_xlfn.XLOOKUP('Healthcare-Xlookup'!A787,'PWQ_Medical Examinations (2)'!A:A,'PWQ_Medical Examinations (2)'!B:B,"Not Found")</f>
        <v>40.700000000000003</v>
      </c>
      <c r="E787" s="13" t="str">
        <f>_xlfn.XLOOKUP(A787,'PWQ_Medical Examinations (2)'!A:A,'PWQ_Medical Examinations (2)'!C:C,"Not Found")</f>
        <v>Obesity</v>
      </c>
      <c r="F787" s="12">
        <f>_xlfn.XLOOKUP(A787,'PWQ_Medical Examinations (2)'!A:A,'PWQ_Medical Examinations (2)'!D:D,"Not Found")</f>
        <v>5.42</v>
      </c>
      <c r="G787" s="12" t="str">
        <f>_xlfn.XLOOKUP('Healthcare-Xlookup'!A787,'PWQ_Medical Examinations (2)'!A:A,'PWQ_Medical Examinations (2)'!J:J,"Not Found")</f>
        <v>Normal</v>
      </c>
      <c r="H787" s="12" t="str">
        <f>_xlfn.XLOOKUP(A787,'PWQ_Medical Examinations (2)'!A:A,'PWQ_Medical Examinations (2)'!E:E,"Not Found")</f>
        <v>No</v>
      </c>
      <c r="I787" s="12" t="str">
        <f>_xlfn.XLOOKUP(A787,'PWQ_Medical Examinations (2)'!A:A,'PWQ_Medical Examinations (2)'!F:F,"Not Found")</f>
        <v>No</v>
      </c>
      <c r="J787" s="12" t="str">
        <f>_xlfn.XLOOKUP(A787,'PWQ_Medical Examinations (2)'!A:A,'PWQ_Medical Examinations (2)'!G:G,"Not Found")</f>
        <v>No</v>
      </c>
      <c r="K787" s="13">
        <f>_xlfn.XLOOKUP('Healthcare-Xlookup'!A787,'PWQ_Medical Examinations (2)'!A:A,'PWQ_Medical Examinations (2)'!H:H,"Not Found")</f>
        <v>0</v>
      </c>
      <c r="L787" s="13" t="str">
        <f>_xlfn.XLOOKUP(A787,'PWQ_Medical Examinations (2)'!A:A,'PWQ_Medical Examinations (2)'!I:I,"Not Found")</f>
        <v>No</v>
      </c>
      <c r="M787" s="14">
        <f>_xlfn.XLOOKUP(A787,'PWQ_Hospitalisation Details (2)'!A:A,'PWQ_Hospitalisation Details (2)'!E:E,"Not Found")</f>
        <v>30239</v>
      </c>
      <c r="N787" s="15">
        <f>_xlfn.XLOOKUP(A787,'PWQ_Hospitalisation Details (2)'!A:A,'PWQ_Hospitalisation Details (2)'!G:G,"Not Found")</f>
        <v>13214.43</v>
      </c>
      <c r="O787" s="12" t="str">
        <f>_xlfn.XLOOKUP(A787,'PWQ_Hospitalisation Details (2)'!A:A,'PWQ_Hospitalisation Details (2)'!H:H,"Not Found")</f>
        <v>tier - 3</v>
      </c>
      <c r="P787" s="12" t="str">
        <f>_xlfn.XLOOKUP(A787,'PWQ_Hospitalisation Details (2)'!A:A,'PWQ_Hospitalisation Details (2)'!I:I,"Not Found")</f>
        <v>tier - 2</v>
      </c>
      <c r="Q787" s="12" t="str">
        <f>_xlfn.XLOOKUP(A787,'PWQ_Hospitalisation Details (2)'!A:A,'PWQ_Hospitalisation Details (2)'!J:J,"Not Found")</f>
        <v>R1012</v>
      </c>
      <c r="R787" s="12">
        <f>_xlfn.XLOOKUP('Healthcare-Xlookup'!A787,'PWQ_Hospitalisation Details (2)'!A:A,'PWQ_Hospitalisation Details (2)'!K:K,"Not Found")</f>
        <v>40</v>
      </c>
    </row>
    <row r="788" spans="1:18" x14ac:dyDescent="0.35">
      <c r="A788" s="12" t="s">
        <v>1584</v>
      </c>
      <c r="B788" s="12" t="str">
        <f>_xlfn.XLOOKUP(A788,Customer_Names[Customer ID],Customer_Names[First Name],"Not Found")</f>
        <v xml:space="preserve">  Taralyn</v>
      </c>
      <c r="C788" s="12" t="str">
        <f>_xlfn.XLOOKUP(A788,Customer_Names[Customer ID],Customer_Names[last Name],"Not Found")</f>
        <v>Summers</v>
      </c>
      <c r="D788" s="22">
        <f>_xlfn.XLOOKUP('Healthcare-Xlookup'!A788,'PWQ_Medical Examinations (2)'!A:A,'PWQ_Medical Examinations (2)'!B:B,"Not Found")</f>
        <v>18.335000000000001</v>
      </c>
      <c r="E788" s="13" t="str">
        <f>_xlfn.XLOOKUP(A788,'PWQ_Medical Examinations (2)'!A:A,'PWQ_Medical Examinations (2)'!C:C,"Not Found")</f>
        <v>Under Weight</v>
      </c>
      <c r="F788" s="12">
        <f>_xlfn.XLOOKUP(A788,'PWQ_Medical Examinations (2)'!A:A,'PWQ_Medical Examinations (2)'!D:D,"Not Found")</f>
        <v>10.97</v>
      </c>
      <c r="G788" s="12" t="str">
        <f>_xlfn.XLOOKUP('Healthcare-Xlookup'!A788,'PWQ_Medical Examinations (2)'!A:A,'PWQ_Medical Examinations (2)'!J:J,"Not Found")</f>
        <v>Diabetes</v>
      </c>
      <c r="H788" s="12" t="str">
        <f>_xlfn.XLOOKUP(A788,'PWQ_Medical Examinations (2)'!A:A,'PWQ_Medical Examinations (2)'!E:E,"Not Found")</f>
        <v>No</v>
      </c>
      <c r="I788" s="12" t="str">
        <f>_xlfn.XLOOKUP(A788,'PWQ_Medical Examinations (2)'!A:A,'PWQ_Medical Examinations (2)'!F:F,"Not Found")</f>
        <v>No</v>
      </c>
      <c r="J788" s="12" t="str">
        <f>_xlfn.XLOOKUP(A788,'PWQ_Medical Examinations (2)'!A:A,'PWQ_Medical Examinations (2)'!G:G,"Not Found")</f>
        <v>No</v>
      </c>
      <c r="K788" s="13">
        <f>_xlfn.XLOOKUP('Healthcare-Xlookup'!A788,'PWQ_Medical Examinations (2)'!A:A,'PWQ_Medical Examinations (2)'!H:H,"Not Found")</f>
        <v>0</v>
      </c>
      <c r="L788" s="13" t="str">
        <f>_xlfn.XLOOKUP(A788,'PWQ_Medical Examinations (2)'!A:A,'PWQ_Medical Examinations (2)'!I:I,"Not Found")</f>
        <v>No</v>
      </c>
      <c r="M788" s="14">
        <f>_xlfn.XLOOKUP(A788,'PWQ_Hospitalisation Details (2)'!A:A,'PWQ_Hospitalisation Details (2)'!E:E,"Not Found")</f>
        <v>22863</v>
      </c>
      <c r="N788" s="15">
        <f>_xlfn.XLOOKUP(A788,'PWQ_Hospitalisation Details (2)'!A:A,'PWQ_Hospitalisation Details (2)'!G:G,"Not Found")</f>
        <v>13204.29</v>
      </c>
      <c r="O788" s="12" t="str">
        <f>_xlfn.XLOOKUP(A788,'PWQ_Hospitalisation Details (2)'!A:A,'PWQ_Hospitalisation Details (2)'!H:H,"Not Found")</f>
        <v>tier - 3</v>
      </c>
      <c r="P788" s="12" t="str">
        <f>_xlfn.XLOOKUP(A788,'PWQ_Hospitalisation Details (2)'!A:A,'PWQ_Hospitalisation Details (2)'!I:I,"Not Found")</f>
        <v>tier - 1</v>
      </c>
      <c r="Q788" s="12" t="str">
        <f>_xlfn.XLOOKUP(A788,'PWQ_Hospitalisation Details (2)'!A:A,'PWQ_Hospitalisation Details (2)'!J:J,"Not Found")</f>
        <v>R1024</v>
      </c>
      <c r="R788" s="12">
        <f>_xlfn.XLOOKUP('Healthcare-Xlookup'!A788,'PWQ_Hospitalisation Details (2)'!A:A,'PWQ_Hospitalisation Details (2)'!K:K,"Not Found")</f>
        <v>60</v>
      </c>
    </row>
    <row r="789" spans="1:18" x14ac:dyDescent="0.35">
      <c r="A789" s="12" t="s">
        <v>1583</v>
      </c>
      <c r="B789" s="12" t="str">
        <f>_xlfn.XLOOKUP(A789,Customer_Names[Customer ID],Customer_Names[First Name],"Not Found")</f>
        <v xml:space="preserve">  James A</v>
      </c>
      <c r="C789" s="12" t="str">
        <f>_xlfn.XLOOKUP(A789,Customer_Names[Customer ID],Customer_Names[last Name],"Not Found")</f>
        <v>Fisher</v>
      </c>
      <c r="D789" s="22">
        <f>_xlfn.XLOOKUP('Healthcare-Xlookup'!A789,'PWQ_Medical Examinations (2)'!A:A,'PWQ_Medical Examinations (2)'!B:B,"Not Found")</f>
        <v>33.914999999999999</v>
      </c>
      <c r="E789" s="13" t="str">
        <f>_xlfn.XLOOKUP(A789,'PWQ_Medical Examinations (2)'!A:A,'PWQ_Medical Examinations (2)'!C:C,"Not Found")</f>
        <v>Obesity</v>
      </c>
      <c r="F789" s="12">
        <f>_xlfn.XLOOKUP(A789,'PWQ_Medical Examinations (2)'!A:A,'PWQ_Medical Examinations (2)'!D:D,"Not Found")</f>
        <v>9.56</v>
      </c>
      <c r="G789" s="12" t="str">
        <f>_xlfn.XLOOKUP('Healthcare-Xlookup'!A789,'PWQ_Medical Examinations (2)'!A:A,'PWQ_Medical Examinations (2)'!J:J,"Not Found")</f>
        <v>Diabetes</v>
      </c>
      <c r="H789" s="12" t="str">
        <f>_xlfn.XLOOKUP(A789,'PWQ_Medical Examinations (2)'!A:A,'PWQ_Medical Examinations (2)'!E:E,"Not Found")</f>
        <v>yes</v>
      </c>
      <c r="I789" s="12" t="str">
        <f>_xlfn.XLOOKUP(A789,'PWQ_Medical Examinations (2)'!A:A,'PWQ_Medical Examinations (2)'!F:F,"Not Found")</f>
        <v>No</v>
      </c>
      <c r="J789" s="12" t="str">
        <f>_xlfn.XLOOKUP(A789,'PWQ_Medical Examinations (2)'!A:A,'PWQ_Medical Examinations (2)'!G:G,"Not Found")</f>
        <v>No</v>
      </c>
      <c r="K789" s="13">
        <f>_xlfn.XLOOKUP('Healthcare-Xlookup'!A789,'PWQ_Medical Examinations (2)'!A:A,'PWQ_Medical Examinations (2)'!H:H,"Not Found")</f>
        <v>2</v>
      </c>
      <c r="L789" s="13" t="str">
        <f>_xlfn.XLOOKUP(A789,'PWQ_Medical Examinations (2)'!A:A,'PWQ_Medical Examinations (2)'!I:I,"Not Found")</f>
        <v>No</v>
      </c>
      <c r="M789" s="14">
        <f>_xlfn.XLOOKUP(A789,'PWQ_Hospitalisation Details (2)'!A:A,'PWQ_Hospitalisation Details (2)'!E:E,"Not Found")</f>
        <v>22621</v>
      </c>
      <c r="N789" s="15">
        <f>_xlfn.XLOOKUP(A789,'PWQ_Hospitalisation Details (2)'!A:A,'PWQ_Hospitalisation Details (2)'!G:G,"Not Found")</f>
        <v>13143.86</v>
      </c>
      <c r="O789" s="12" t="str">
        <f>_xlfn.XLOOKUP(A789,'PWQ_Hospitalisation Details (2)'!A:A,'PWQ_Hospitalisation Details (2)'!H:H,"Not Found")</f>
        <v>tier - 3</v>
      </c>
      <c r="P789" s="12" t="str">
        <f>_xlfn.XLOOKUP(A789,'PWQ_Hospitalisation Details (2)'!A:A,'PWQ_Hospitalisation Details (2)'!I:I,"Not Found")</f>
        <v>tier - 2</v>
      </c>
      <c r="Q789" s="12" t="str">
        <f>_xlfn.XLOOKUP(A789,'PWQ_Hospitalisation Details (2)'!A:A,'PWQ_Hospitalisation Details (2)'!J:J,"Not Found")</f>
        <v>R1016</v>
      </c>
      <c r="R789" s="12">
        <f>_xlfn.XLOOKUP('Healthcare-Xlookup'!A789,'PWQ_Hospitalisation Details (2)'!A:A,'PWQ_Hospitalisation Details (2)'!K:K,"Not Found")</f>
        <v>61</v>
      </c>
    </row>
    <row r="790" spans="1:18" x14ac:dyDescent="0.35">
      <c r="A790" s="12" t="s">
        <v>1582</v>
      </c>
      <c r="B790" s="12" t="str">
        <f>_xlfn.XLOOKUP(A790,Customer_Names[Customer ID],Customer_Names[First Name],"Not Found")</f>
        <v xml:space="preserve">  Ning</v>
      </c>
      <c r="C790" s="12" t="str">
        <f>_xlfn.XLOOKUP(A790,Customer_Names[Customer ID],Customer_Names[last Name],"Not Found")</f>
        <v>Zhou</v>
      </c>
      <c r="D790" s="22">
        <f>_xlfn.XLOOKUP('Healthcare-Xlookup'!A790,'PWQ_Medical Examinations (2)'!A:A,'PWQ_Medical Examinations (2)'!B:B,"Not Found")</f>
        <v>33.534999999999997</v>
      </c>
      <c r="E790" s="13" t="str">
        <f>_xlfn.XLOOKUP(A790,'PWQ_Medical Examinations (2)'!A:A,'PWQ_Medical Examinations (2)'!C:C,"Not Found")</f>
        <v>Obesity</v>
      </c>
      <c r="F790" s="12">
        <f>_xlfn.XLOOKUP(A790,'PWQ_Medical Examinations (2)'!A:A,'PWQ_Medical Examinations (2)'!D:D,"Not Found")</f>
        <v>9.4</v>
      </c>
      <c r="G790" s="12" t="str">
        <f>_xlfn.XLOOKUP('Healthcare-Xlookup'!A790,'PWQ_Medical Examinations (2)'!A:A,'PWQ_Medical Examinations (2)'!J:J,"Not Found")</f>
        <v>Diabetes</v>
      </c>
      <c r="H790" s="12" t="str">
        <f>_xlfn.XLOOKUP(A790,'PWQ_Medical Examinations (2)'!A:A,'PWQ_Medical Examinations (2)'!E:E,"Not Found")</f>
        <v>yes</v>
      </c>
      <c r="I790" s="12" t="str">
        <f>_xlfn.XLOOKUP(A790,'PWQ_Medical Examinations (2)'!A:A,'PWQ_Medical Examinations (2)'!F:F,"Not Found")</f>
        <v>No</v>
      </c>
      <c r="J790" s="12" t="str">
        <f>_xlfn.XLOOKUP(A790,'PWQ_Medical Examinations (2)'!A:A,'PWQ_Medical Examinations (2)'!G:G,"Not Found")</f>
        <v>No</v>
      </c>
      <c r="K790" s="13">
        <f>_xlfn.XLOOKUP('Healthcare-Xlookup'!A790,'PWQ_Medical Examinations (2)'!A:A,'PWQ_Medical Examinations (2)'!H:H,"Not Found")</f>
        <v>2</v>
      </c>
      <c r="L790" s="13" t="str">
        <f>_xlfn.XLOOKUP(A790,'PWQ_Medical Examinations (2)'!A:A,'PWQ_Medical Examinations (2)'!I:I,"Not Found")</f>
        <v>No</v>
      </c>
      <c r="M790" s="14">
        <f>_xlfn.XLOOKUP(A790,'PWQ_Hospitalisation Details (2)'!A:A,'PWQ_Hospitalisation Details (2)'!E:E,"Not Found")</f>
        <v>22621</v>
      </c>
      <c r="N790" s="15">
        <f>_xlfn.XLOOKUP(A790,'PWQ_Hospitalisation Details (2)'!A:A,'PWQ_Hospitalisation Details (2)'!G:G,"Not Found")</f>
        <v>13143.34</v>
      </c>
      <c r="O790" s="12" t="str">
        <f>_xlfn.XLOOKUP(A790,'PWQ_Hospitalisation Details (2)'!A:A,'PWQ_Hospitalisation Details (2)'!H:H,"Not Found")</f>
        <v>tier - 3</v>
      </c>
      <c r="P790" s="12" t="str">
        <f>_xlfn.XLOOKUP(A790,'PWQ_Hospitalisation Details (2)'!A:A,'PWQ_Hospitalisation Details (2)'!I:I,"Not Found")</f>
        <v>tier - 2</v>
      </c>
      <c r="Q790" s="12" t="str">
        <f>_xlfn.XLOOKUP(A790,'PWQ_Hospitalisation Details (2)'!A:A,'PWQ_Hospitalisation Details (2)'!J:J,"Not Found")</f>
        <v>R1020</v>
      </c>
      <c r="R790" s="12">
        <f>_xlfn.XLOOKUP('Healthcare-Xlookup'!A790,'PWQ_Hospitalisation Details (2)'!A:A,'PWQ_Hospitalisation Details (2)'!K:K,"Not Found")</f>
        <v>61</v>
      </c>
    </row>
    <row r="791" spans="1:18" x14ac:dyDescent="0.35">
      <c r="A791" s="12" t="s">
        <v>1581</v>
      </c>
      <c r="B791" s="12" t="str">
        <f>_xlfn.XLOOKUP(A791,Customer_Names[Customer ID],Customer_Names[First Name],"Not Found")</f>
        <v xml:space="preserve">  Joel</v>
      </c>
      <c r="C791" s="12" t="str">
        <f>_xlfn.XLOOKUP(A791,Customer_Names[Customer ID],Customer_Names[last Name],"Not Found")</f>
        <v>Clarke-Ames</v>
      </c>
      <c r="D791" s="22">
        <f>_xlfn.XLOOKUP('Healthcare-Xlookup'!A791,'PWQ_Medical Examinations (2)'!A:A,'PWQ_Medical Examinations (2)'!B:B,"Not Found")</f>
        <v>23.655000000000001</v>
      </c>
      <c r="E791" s="13" t="str">
        <f>_xlfn.XLOOKUP(A791,'PWQ_Medical Examinations (2)'!A:A,'PWQ_Medical Examinations (2)'!C:C,"Not Found")</f>
        <v>Normal Weight</v>
      </c>
      <c r="F791" s="12">
        <f>_xlfn.XLOOKUP(A791,'PWQ_Medical Examinations (2)'!A:A,'PWQ_Medical Examinations (2)'!D:D,"Not Found")</f>
        <v>8.48</v>
      </c>
      <c r="G791" s="12" t="str">
        <f>_xlfn.XLOOKUP('Healthcare-Xlookup'!A791,'PWQ_Medical Examinations (2)'!A:A,'PWQ_Medical Examinations (2)'!J:J,"Not Found")</f>
        <v>Diabetes</v>
      </c>
      <c r="H791" s="12" t="str">
        <f>_xlfn.XLOOKUP(A791,'PWQ_Medical Examinations (2)'!A:A,'PWQ_Medical Examinations (2)'!E:E,"Not Found")</f>
        <v>yes</v>
      </c>
      <c r="I791" s="12" t="str">
        <f>_xlfn.XLOOKUP(A791,'PWQ_Medical Examinations (2)'!A:A,'PWQ_Medical Examinations (2)'!F:F,"Not Found")</f>
        <v>No</v>
      </c>
      <c r="J791" s="12" t="str">
        <f>_xlfn.XLOOKUP(A791,'PWQ_Medical Examinations (2)'!A:A,'PWQ_Medical Examinations (2)'!G:G,"Not Found")</f>
        <v>No</v>
      </c>
      <c r="K791" s="13">
        <f>_xlfn.XLOOKUP('Healthcare-Xlookup'!A791,'PWQ_Medical Examinations (2)'!A:A,'PWQ_Medical Examinations (2)'!H:H,"Not Found")</f>
        <v>2</v>
      </c>
      <c r="L791" s="13" t="str">
        <f>_xlfn.XLOOKUP(A791,'PWQ_Medical Examinations (2)'!A:A,'PWQ_Medical Examinations (2)'!I:I,"Not Found")</f>
        <v>No</v>
      </c>
      <c r="M791" s="14">
        <f>_xlfn.XLOOKUP(A791,'PWQ_Hospitalisation Details (2)'!A:A,'PWQ_Hospitalisation Details (2)'!E:E,"Not Found")</f>
        <v>22531</v>
      </c>
      <c r="N791" s="15">
        <f>_xlfn.XLOOKUP(A791,'PWQ_Hospitalisation Details (2)'!A:A,'PWQ_Hospitalisation Details (2)'!G:G,"Not Found")</f>
        <v>13129.6</v>
      </c>
      <c r="O791" s="12" t="str">
        <f>_xlfn.XLOOKUP(A791,'PWQ_Hospitalisation Details (2)'!A:A,'PWQ_Hospitalisation Details (2)'!H:H,"Not Found")</f>
        <v>tier - 3</v>
      </c>
      <c r="P791" s="12" t="str">
        <f>_xlfn.XLOOKUP(A791,'PWQ_Hospitalisation Details (2)'!A:A,'PWQ_Hospitalisation Details (2)'!I:I,"Not Found")</f>
        <v>tier - 2</v>
      </c>
      <c r="Q791" s="12" t="str">
        <f>_xlfn.XLOOKUP(A791,'PWQ_Hospitalisation Details (2)'!A:A,'PWQ_Hospitalisation Details (2)'!J:J,"Not Found")</f>
        <v>R1017</v>
      </c>
      <c r="R791" s="12">
        <f>_xlfn.XLOOKUP('Healthcare-Xlookup'!A791,'PWQ_Hospitalisation Details (2)'!A:A,'PWQ_Hospitalisation Details (2)'!K:K,"Not Found")</f>
        <v>61</v>
      </c>
    </row>
    <row r="792" spans="1:18" x14ac:dyDescent="0.35">
      <c r="A792" s="12" t="s">
        <v>1580</v>
      </c>
      <c r="B792" s="12" t="str">
        <f>_xlfn.XLOOKUP(A792,Customer_Names[Customer ID],Customer_Names[First Name],"Not Found")</f>
        <v xml:space="preserve">  Pamela J</v>
      </c>
      <c r="C792" s="12" t="str">
        <f>_xlfn.XLOOKUP(A792,Customer_Names[Customer ID],Customer_Names[last Name],"Not Found")</f>
        <v>Staton</v>
      </c>
      <c r="D792" s="22">
        <f>_xlfn.XLOOKUP('Healthcare-Xlookup'!A792,'PWQ_Medical Examinations (2)'!A:A,'PWQ_Medical Examinations (2)'!B:B,"Not Found")</f>
        <v>28</v>
      </c>
      <c r="E792" s="13" t="str">
        <f>_xlfn.XLOOKUP(A792,'PWQ_Medical Examinations (2)'!A:A,'PWQ_Medical Examinations (2)'!C:C,"Not Found")</f>
        <v>Over weight</v>
      </c>
      <c r="F792" s="12">
        <f>_xlfn.XLOOKUP(A792,'PWQ_Medical Examinations (2)'!A:A,'PWQ_Medical Examinations (2)'!D:D,"Not Found")</f>
        <v>5.57</v>
      </c>
      <c r="G792" s="12" t="str">
        <f>_xlfn.XLOOKUP('Healthcare-Xlookup'!A792,'PWQ_Medical Examinations (2)'!A:A,'PWQ_Medical Examinations (2)'!J:J,"Not Found")</f>
        <v>Normal</v>
      </c>
      <c r="H792" s="12" t="str">
        <f>_xlfn.XLOOKUP(A792,'PWQ_Medical Examinations (2)'!A:A,'PWQ_Medical Examinations (2)'!E:E,"Not Found")</f>
        <v>No</v>
      </c>
      <c r="I792" s="12" t="str">
        <f>_xlfn.XLOOKUP(A792,'PWQ_Medical Examinations (2)'!A:A,'PWQ_Medical Examinations (2)'!F:F,"Not Found")</f>
        <v>No</v>
      </c>
      <c r="J792" s="12" t="str">
        <f>_xlfn.XLOOKUP(A792,'PWQ_Medical Examinations (2)'!A:A,'PWQ_Medical Examinations (2)'!G:G,"Not Found")</f>
        <v>No</v>
      </c>
      <c r="K792" s="13">
        <f>_xlfn.XLOOKUP('Healthcare-Xlookup'!A792,'PWQ_Medical Examinations (2)'!A:A,'PWQ_Medical Examinations (2)'!H:H,"Not Found")</f>
        <v>0</v>
      </c>
      <c r="L792" s="13" t="str">
        <f>_xlfn.XLOOKUP(A792,'PWQ_Medical Examinations (2)'!A:A,'PWQ_Medical Examinations (2)'!I:I,"Not Found")</f>
        <v>No</v>
      </c>
      <c r="M792" s="14">
        <f>_xlfn.XLOOKUP(A792,'PWQ_Hospitalisation Details (2)'!A:A,'PWQ_Hospitalisation Details (2)'!E:E,"Not Found")</f>
        <v>36388</v>
      </c>
      <c r="N792" s="15">
        <f>_xlfn.XLOOKUP(A792,'PWQ_Hospitalisation Details (2)'!A:A,'PWQ_Hospitalisation Details (2)'!G:G,"Not Found")</f>
        <v>13126.68</v>
      </c>
      <c r="O792" s="12" t="str">
        <f>_xlfn.XLOOKUP(A792,'PWQ_Hospitalisation Details (2)'!A:A,'PWQ_Hospitalisation Details (2)'!H:H,"Not Found")</f>
        <v>tier - 3</v>
      </c>
      <c r="P792" s="12" t="str">
        <f>_xlfn.XLOOKUP(A792,'PWQ_Hospitalisation Details (2)'!A:A,'PWQ_Hospitalisation Details (2)'!I:I,"Not Found")</f>
        <v>tier - 3</v>
      </c>
      <c r="Q792" s="12" t="str">
        <f>_xlfn.XLOOKUP(A792,'PWQ_Hospitalisation Details (2)'!A:A,'PWQ_Hospitalisation Details (2)'!J:J,"Not Found")</f>
        <v>R1011</v>
      </c>
      <c r="R792" s="12">
        <f>_xlfn.XLOOKUP('Healthcare-Xlookup'!A792,'PWQ_Hospitalisation Details (2)'!A:A,'PWQ_Hospitalisation Details (2)'!K:K,"Not Found")</f>
        <v>23</v>
      </c>
    </row>
    <row r="793" spans="1:18" x14ac:dyDescent="0.35">
      <c r="A793" s="12" t="s">
        <v>1579</v>
      </c>
      <c r="B793" s="12" t="str">
        <f>_xlfn.XLOOKUP(A793,Customer_Names[Customer ID],Customer_Names[First Name],"Not Found")</f>
        <v xml:space="preserve">  Brittney</v>
      </c>
      <c r="C793" s="12" t="str">
        <f>_xlfn.XLOOKUP(A793,Customer_Names[Customer ID],Customer_Names[last Name],"Not Found")</f>
        <v>Forster</v>
      </c>
      <c r="D793" s="22">
        <f>_xlfn.XLOOKUP('Healthcare-Xlookup'!A793,'PWQ_Medical Examinations (2)'!A:A,'PWQ_Medical Examinations (2)'!B:B,"Not Found")</f>
        <v>30.23</v>
      </c>
      <c r="E793" s="13" t="str">
        <f>_xlfn.XLOOKUP(A793,'PWQ_Medical Examinations (2)'!A:A,'PWQ_Medical Examinations (2)'!C:C,"Not Found")</f>
        <v>Obesity</v>
      </c>
      <c r="F793" s="12">
        <f>_xlfn.XLOOKUP(A793,'PWQ_Medical Examinations (2)'!A:A,'PWQ_Medical Examinations (2)'!D:D,"Not Found")</f>
        <v>6.94</v>
      </c>
      <c r="G793" s="12" t="str">
        <f>_xlfn.XLOOKUP('Healthcare-Xlookup'!A793,'PWQ_Medical Examinations (2)'!A:A,'PWQ_Medical Examinations (2)'!J:J,"Not Found")</f>
        <v>Diabetes</v>
      </c>
      <c r="H793" s="12" t="str">
        <f>_xlfn.XLOOKUP(A793,'PWQ_Medical Examinations (2)'!A:A,'PWQ_Medical Examinations (2)'!E:E,"Not Found")</f>
        <v>yes</v>
      </c>
      <c r="I793" s="12" t="str">
        <f>_xlfn.XLOOKUP(A793,'PWQ_Medical Examinations (2)'!A:A,'PWQ_Medical Examinations (2)'!F:F,"Not Found")</f>
        <v>No</v>
      </c>
      <c r="J793" s="12" t="str">
        <f>_xlfn.XLOOKUP(A793,'PWQ_Medical Examinations (2)'!A:A,'PWQ_Medical Examinations (2)'!G:G,"Not Found")</f>
        <v>Yes</v>
      </c>
      <c r="K793" s="13">
        <f>_xlfn.XLOOKUP('Healthcare-Xlookup'!A793,'PWQ_Medical Examinations (2)'!A:A,'PWQ_Medical Examinations (2)'!H:H,"Not Found")</f>
        <v>1</v>
      </c>
      <c r="L793" s="13" t="str">
        <f>_xlfn.XLOOKUP(A793,'PWQ_Medical Examinations (2)'!A:A,'PWQ_Medical Examinations (2)'!I:I,"Not Found")</f>
        <v>No</v>
      </c>
      <c r="M793" s="14">
        <f>_xlfn.XLOOKUP(A793,'PWQ_Hospitalisation Details (2)'!A:A,'PWQ_Hospitalisation Details (2)'!E:E,"Not Found")</f>
        <v>23268</v>
      </c>
      <c r="N793" s="15">
        <f>_xlfn.XLOOKUP(A793,'PWQ_Hospitalisation Details (2)'!A:A,'PWQ_Hospitalisation Details (2)'!G:G,"Not Found")</f>
        <v>13116.84</v>
      </c>
      <c r="O793" s="12" t="str">
        <f>_xlfn.XLOOKUP(A793,'PWQ_Hospitalisation Details (2)'!A:A,'PWQ_Hospitalisation Details (2)'!H:H,"Not Found")</f>
        <v>tier - 3</v>
      </c>
      <c r="P793" s="12" t="str">
        <f>_xlfn.XLOOKUP(A793,'PWQ_Hospitalisation Details (2)'!A:A,'PWQ_Hospitalisation Details (2)'!I:I,"Not Found")</f>
        <v>tier - 1</v>
      </c>
      <c r="Q793" s="12" t="str">
        <f>_xlfn.XLOOKUP(A793,'PWQ_Hospitalisation Details (2)'!A:A,'PWQ_Hospitalisation Details (2)'!J:J,"Not Found")</f>
        <v>R1012</v>
      </c>
      <c r="R793" s="12">
        <f>_xlfn.XLOOKUP('Healthcare-Xlookup'!A793,'PWQ_Hospitalisation Details (2)'!A:A,'PWQ_Hospitalisation Details (2)'!K:K,"Not Found")</f>
        <v>59</v>
      </c>
    </row>
    <row r="794" spans="1:18" x14ac:dyDescent="0.35">
      <c r="A794" s="12" t="s">
        <v>1578</v>
      </c>
      <c r="B794" s="12" t="str">
        <f>_xlfn.XLOOKUP(A794,Customer_Names[Customer ID],Customer_Names[First Name],"Not Found")</f>
        <v>s  Sheila</v>
      </c>
      <c r="C794" s="12" t="str">
        <f>_xlfn.XLOOKUP(A794,Customer_Names[Customer ID],Customer_Names[last Name],"Not Found")</f>
        <v>Monaghan</v>
      </c>
      <c r="D794" s="22">
        <f>_xlfn.XLOOKUP('Healthcare-Xlookup'!A794,'PWQ_Medical Examinations (2)'!A:A,'PWQ_Medical Examinations (2)'!B:B,"Not Found")</f>
        <v>51.14</v>
      </c>
      <c r="E794" s="13" t="str">
        <f>_xlfn.XLOOKUP(A794,'PWQ_Medical Examinations (2)'!A:A,'PWQ_Medical Examinations (2)'!C:C,"Not Found")</f>
        <v>Obesity</v>
      </c>
      <c r="F794" s="12">
        <f>_xlfn.XLOOKUP(A794,'PWQ_Medical Examinations (2)'!A:A,'PWQ_Medical Examinations (2)'!D:D,"Not Found")</f>
        <v>4.05</v>
      </c>
      <c r="G794" s="12" t="str">
        <f>_xlfn.XLOOKUP('Healthcare-Xlookup'!A794,'PWQ_Medical Examinations (2)'!A:A,'PWQ_Medical Examinations (2)'!J:J,"Not Found")</f>
        <v>Normal</v>
      </c>
      <c r="H794" s="12" t="str">
        <f>_xlfn.XLOOKUP(A794,'PWQ_Medical Examinations (2)'!A:A,'PWQ_Medical Examinations (2)'!E:E,"Not Found")</f>
        <v>No</v>
      </c>
      <c r="I794" s="12" t="str">
        <f>_xlfn.XLOOKUP(A794,'PWQ_Medical Examinations (2)'!A:A,'PWQ_Medical Examinations (2)'!F:F,"Not Found")</f>
        <v>No</v>
      </c>
      <c r="J794" s="12" t="str">
        <f>_xlfn.XLOOKUP(A794,'PWQ_Medical Examinations (2)'!A:A,'PWQ_Medical Examinations (2)'!G:G,"Not Found")</f>
        <v>No</v>
      </c>
      <c r="K794" s="13">
        <f>_xlfn.XLOOKUP('Healthcare-Xlookup'!A794,'PWQ_Medical Examinations (2)'!A:A,'PWQ_Medical Examinations (2)'!H:H,"Not Found")</f>
        <v>1</v>
      </c>
      <c r="L794" s="13" t="str">
        <f>_xlfn.XLOOKUP(A794,'PWQ_Medical Examinations (2)'!A:A,'PWQ_Medical Examinations (2)'!I:I,"Not Found")</f>
        <v>No</v>
      </c>
      <c r="M794" s="14">
        <f>_xlfn.XLOOKUP(A794,'PWQ_Hospitalisation Details (2)'!A:A,'PWQ_Hospitalisation Details (2)'!E:E,"Not Found")</f>
        <v>33828</v>
      </c>
      <c r="N794" s="15">
        <f>_xlfn.XLOOKUP(A794,'PWQ_Hospitalisation Details (2)'!A:A,'PWQ_Hospitalisation Details (2)'!G:G,"Not Found")</f>
        <v>13113.51</v>
      </c>
      <c r="O794" s="12" t="str">
        <f>_xlfn.XLOOKUP(A794,'PWQ_Hospitalisation Details (2)'!A:A,'PWQ_Hospitalisation Details (2)'!H:H,"Not Found")</f>
        <v>tier - 3</v>
      </c>
      <c r="P794" s="12" t="str">
        <f>_xlfn.XLOOKUP(A794,'PWQ_Hospitalisation Details (2)'!A:A,'PWQ_Hospitalisation Details (2)'!I:I,"Not Found")</f>
        <v>tier - 2</v>
      </c>
      <c r="Q794" s="12" t="str">
        <f>_xlfn.XLOOKUP(A794,'PWQ_Hospitalisation Details (2)'!A:A,'PWQ_Hospitalisation Details (2)'!J:J,"Not Found")</f>
        <v>R1026</v>
      </c>
      <c r="R794" s="12">
        <f>_xlfn.XLOOKUP('Healthcare-Xlookup'!A794,'PWQ_Hospitalisation Details (2)'!A:A,'PWQ_Hospitalisation Details (2)'!K:K,"Not Found")</f>
        <v>30</v>
      </c>
    </row>
    <row r="795" spans="1:18" x14ac:dyDescent="0.35">
      <c r="A795" s="12" t="s">
        <v>1577</v>
      </c>
      <c r="B795" s="12" t="str">
        <f>_xlfn.XLOOKUP(A795,Customer_Names[Customer ID],Customer_Names[First Name],"Not Found")</f>
        <v xml:space="preserve">  Koji</v>
      </c>
      <c r="C795" s="12" t="str">
        <f>_xlfn.XLOOKUP(A795,Customer_Names[Customer ID],Customer_Names[last Name],"Not Found")</f>
        <v>Kawamoto</v>
      </c>
      <c r="D795" s="22">
        <f>_xlfn.XLOOKUP('Healthcare-Xlookup'!A795,'PWQ_Medical Examinations (2)'!A:A,'PWQ_Medical Examinations (2)'!B:B,"Not Found")</f>
        <v>24.32</v>
      </c>
      <c r="E795" s="13" t="str">
        <f>_xlfn.XLOOKUP(A795,'PWQ_Medical Examinations (2)'!A:A,'PWQ_Medical Examinations (2)'!C:C,"Not Found")</f>
        <v>Normal Weight</v>
      </c>
      <c r="F795" s="12">
        <f>_xlfn.XLOOKUP(A795,'PWQ_Medical Examinations (2)'!A:A,'PWQ_Medical Examinations (2)'!D:D,"Not Found")</f>
        <v>10.220000000000001</v>
      </c>
      <c r="G795" s="12" t="str">
        <f>_xlfn.XLOOKUP('Healthcare-Xlookup'!A795,'PWQ_Medical Examinations (2)'!A:A,'PWQ_Medical Examinations (2)'!J:J,"Not Found")</f>
        <v>Diabetes</v>
      </c>
      <c r="H795" s="12" t="str">
        <f>_xlfn.XLOOKUP(A795,'PWQ_Medical Examinations (2)'!A:A,'PWQ_Medical Examinations (2)'!E:E,"Not Found")</f>
        <v>No</v>
      </c>
      <c r="I795" s="12" t="str">
        <f>_xlfn.XLOOKUP(A795,'PWQ_Medical Examinations (2)'!A:A,'PWQ_Medical Examinations (2)'!F:F,"Not Found")</f>
        <v>No</v>
      </c>
      <c r="J795" s="12" t="str">
        <f>_xlfn.XLOOKUP(A795,'PWQ_Medical Examinations (2)'!A:A,'PWQ_Medical Examinations (2)'!G:G,"Not Found")</f>
        <v>No</v>
      </c>
      <c r="K795" s="13">
        <f>_xlfn.XLOOKUP('Healthcare-Xlookup'!A795,'PWQ_Medical Examinations (2)'!A:A,'PWQ_Medical Examinations (2)'!H:H,"Not Found")</f>
        <v>0</v>
      </c>
      <c r="L795" s="13" t="str">
        <f>_xlfn.XLOOKUP(A795,'PWQ_Medical Examinations (2)'!A:A,'PWQ_Medical Examinations (2)'!I:I,"Not Found")</f>
        <v>No</v>
      </c>
      <c r="M795" s="14">
        <f>_xlfn.XLOOKUP(A795,'PWQ_Hospitalisation Details (2)'!A:A,'PWQ_Hospitalisation Details (2)'!E:E,"Not Found")</f>
        <v>22860</v>
      </c>
      <c r="N795" s="15">
        <f>_xlfn.XLOOKUP(A795,'PWQ_Hospitalisation Details (2)'!A:A,'PWQ_Hospitalisation Details (2)'!G:G,"Not Found")</f>
        <v>13112.6</v>
      </c>
      <c r="O795" s="12" t="str">
        <f>_xlfn.XLOOKUP(A795,'PWQ_Hospitalisation Details (2)'!A:A,'PWQ_Hospitalisation Details (2)'!H:H,"Not Found")</f>
        <v>tier - 3</v>
      </c>
      <c r="P795" s="12" t="str">
        <f>_xlfn.XLOOKUP(A795,'PWQ_Hospitalisation Details (2)'!A:A,'PWQ_Hospitalisation Details (2)'!I:I,"Not Found")</f>
        <v>tier - 3</v>
      </c>
      <c r="Q795" s="12" t="str">
        <f>_xlfn.XLOOKUP(A795,'PWQ_Hospitalisation Details (2)'!A:A,'PWQ_Hospitalisation Details (2)'!J:J,"Not Found")</f>
        <v>R1012</v>
      </c>
      <c r="R795" s="12">
        <f>_xlfn.XLOOKUP('Healthcare-Xlookup'!A795,'PWQ_Hospitalisation Details (2)'!A:A,'PWQ_Hospitalisation Details (2)'!K:K,"Not Found")</f>
        <v>60</v>
      </c>
    </row>
    <row r="796" spans="1:18" x14ac:dyDescent="0.35">
      <c r="A796" s="12" t="s">
        <v>1576</v>
      </c>
      <c r="B796" s="12" t="str">
        <f>_xlfn.XLOOKUP(A796,Customer_Names[Customer ID],Customer_Names[First Name],"Not Found")</f>
        <v xml:space="preserve">  Sarah</v>
      </c>
      <c r="C796" s="12" t="str">
        <f>_xlfn.XLOOKUP(A796,Customer_Names[Customer ID],Customer_Names[last Name],"Not Found")</f>
        <v>Dicharry</v>
      </c>
      <c r="D796" s="22">
        <f>_xlfn.XLOOKUP('Healthcare-Xlookup'!A796,'PWQ_Medical Examinations (2)'!A:A,'PWQ_Medical Examinations (2)'!B:B,"Not Found")</f>
        <v>38.06</v>
      </c>
      <c r="E796" s="13" t="str">
        <f>_xlfn.XLOOKUP(A796,'PWQ_Medical Examinations (2)'!A:A,'PWQ_Medical Examinations (2)'!C:C,"Not Found")</f>
        <v>Obesity</v>
      </c>
      <c r="F796" s="12">
        <f>_xlfn.XLOOKUP(A796,'PWQ_Medical Examinations (2)'!A:A,'PWQ_Medical Examinations (2)'!D:D,"Not Found")</f>
        <v>9.24</v>
      </c>
      <c r="G796" s="12" t="str">
        <f>_xlfn.XLOOKUP('Healthcare-Xlookup'!A796,'PWQ_Medical Examinations (2)'!A:A,'PWQ_Medical Examinations (2)'!J:J,"Not Found")</f>
        <v>Diabetes</v>
      </c>
      <c r="H796" s="12" t="str">
        <f>_xlfn.XLOOKUP(A796,'PWQ_Medical Examinations (2)'!A:A,'PWQ_Medical Examinations (2)'!E:E,"Not Found")</f>
        <v>No</v>
      </c>
      <c r="I796" s="12" t="str">
        <f>_xlfn.XLOOKUP(A796,'PWQ_Medical Examinations (2)'!A:A,'PWQ_Medical Examinations (2)'!F:F,"Not Found")</f>
        <v>No</v>
      </c>
      <c r="J796" s="12" t="str">
        <f>_xlfn.XLOOKUP(A796,'PWQ_Medical Examinations (2)'!A:A,'PWQ_Medical Examinations (2)'!G:G,"Not Found")</f>
        <v>No</v>
      </c>
      <c r="K796" s="13">
        <f>_xlfn.XLOOKUP('Healthcare-Xlookup'!A796,'PWQ_Medical Examinations (2)'!A:A,'PWQ_Medical Examinations (2)'!H:H,"Not Found")</f>
        <v>0</v>
      </c>
      <c r="L796" s="13" t="str">
        <f>_xlfn.XLOOKUP(A796,'PWQ_Medical Examinations (2)'!A:A,'PWQ_Medical Examinations (2)'!I:I,"Not Found")</f>
        <v>No</v>
      </c>
      <c r="M796" s="14">
        <f>_xlfn.XLOOKUP(A796,'PWQ_Hospitalisation Details (2)'!A:A,'PWQ_Hospitalisation Details (2)'!E:E,"Not Found")</f>
        <v>26236</v>
      </c>
      <c r="N796" s="15">
        <f>_xlfn.XLOOKUP(A796,'PWQ_Hospitalisation Details (2)'!A:A,'PWQ_Hospitalisation Details (2)'!G:G,"Not Found")</f>
        <v>13110.79</v>
      </c>
      <c r="O796" s="12" t="str">
        <f>_xlfn.XLOOKUP(A796,'PWQ_Hospitalisation Details (2)'!A:A,'PWQ_Hospitalisation Details (2)'!H:H,"Not Found")</f>
        <v>tier - 3</v>
      </c>
      <c r="P796" s="12" t="str">
        <f>_xlfn.XLOOKUP(A796,'PWQ_Hospitalisation Details (2)'!A:A,'PWQ_Hospitalisation Details (2)'!I:I,"Not Found")</f>
        <v>tier - 2</v>
      </c>
      <c r="Q796" s="12" t="str">
        <f>_xlfn.XLOOKUP(A796,'PWQ_Hospitalisation Details (2)'!A:A,'PWQ_Hospitalisation Details (2)'!J:J,"Not Found")</f>
        <v>R1011</v>
      </c>
      <c r="R796" s="12">
        <f>_xlfn.XLOOKUP('Healthcare-Xlookup'!A796,'PWQ_Hospitalisation Details (2)'!A:A,'PWQ_Hospitalisation Details (2)'!K:K,"Not Found")</f>
        <v>51</v>
      </c>
    </row>
    <row r="797" spans="1:18" x14ac:dyDescent="0.35">
      <c r="A797" s="12" t="s">
        <v>1575</v>
      </c>
      <c r="B797" s="12" t="str">
        <f>_xlfn.XLOOKUP(A797,Customer_Names[Customer ID],Customer_Names[First Name],"Not Found")</f>
        <v>s  Colleen M</v>
      </c>
      <c r="C797" s="12" t="str">
        <f>_xlfn.XLOOKUP(A797,Customer_Names[Customer ID],Customer_Names[last Name],"Not Found")</f>
        <v>Berry</v>
      </c>
      <c r="D797" s="22">
        <f>_xlfn.XLOOKUP('Healthcare-Xlookup'!A797,'PWQ_Medical Examinations (2)'!A:A,'PWQ_Medical Examinations (2)'!B:B,"Not Found")</f>
        <v>37.700000000000003</v>
      </c>
      <c r="E797" s="13" t="str">
        <f>_xlfn.XLOOKUP(A797,'PWQ_Medical Examinations (2)'!A:A,'PWQ_Medical Examinations (2)'!C:C,"Not Found")</f>
        <v>Obesity</v>
      </c>
      <c r="F797" s="12">
        <f>_xlfn.XLOOKUP(A797,'PWQ_Medical Examinations (2)'!A:A,'PWQ_Medical Examinations (2)'!D:D,"Not Found")</f>
        <v>8.6</v>
      </c>
      <c r="G797" s="12" t="str">
        <f>_xlfn.XLOOKUP('Healthcare-Xlookup'!A797,'PWQ_Medical Examinations (2)'!A:A,'PWQ_Medical Examinations (2)'!J:J,"Not Found")</f>
        <v>Diabetes</v>
      </c>
      <c r="H797" s="12" t="str">
        <f>_xlfn.XLOOKUP(A797,'PWQ_Medical Examinations (2)'!A:A,'PWQ_Medical Examinations (2)'!E:E,"Not Found")</f>
        <v>No</v>
      </c>
      <c r="I797" s="12" t="str">
        <f>_xlfn.XLOOKUP(A797,'PWQ_Medical Examinations (2)'!A:A,'PWQ_Medical Examinations (2)'!F:F,"Not Found")</f>
        <v>No</v>
      </c>
      <c r="J797" s="12" t="str">
        <f>_xlfn.XLOOKUP(A797,'PWQ_Medical Examinations (2)'!A:A,'PWQ_Medical Examinations (2)'!G:G,"Not Found")</f>
        <v>No</v>
      </c>
      <c r="K797" s="13">
        <f>_xlfn.XLOOKUP('Healthcare-Xlookup'!A797,'PWQ_Medical Examinations (2)'!A:A,'PWQ_Medical Examinations (2)'!H:H,"Not Found")</f>
        <v>0</v>
      </c>
      <c r="L797" s="13" t="str">
        <f>_xlfn.XLOOKUP(A797,'PWQ_Medical Examinations (2)'!A:A,'PWQ_Medical Examinations (2)'!I:I,"Not Found")</f>
        <v>No</v>
      </c>
      <c r="M797" s="14">
        <f>_xlfn.XLOOKUP(A797,'PWQ_Hospitalisation Details (2)'!A:A,'PWQ_Hospitalisation Details (2)'!E:E,"Not Found")</f>
        <v>28688</v>
      </c>
      <c r="N797" s="15">
        <f>_xlfn.XLOOKUP(A797,'PWQ_Hospitalisation Details (2)'!A:A,'PWQ_Hospitalisation Details (2)'!G:G,"Not Found")</f>
        <v>13101.74</v>
      </c>
      <c r="O797" s="12" t="str">
        <f>_xlfn.XLOOKUP(A797,'PWQ_Hospitalisation Details (2)'!A:A,'PWQ_Hospitalisation Details (2)'!H:H,"Not Found")</f>
        <v>tier - 3</v>
      </c>
      <c r="P797" s="12" t="str">
        <f>_xlfn.XLOOKUP(A797,'PWQ_Hospitalisation Details (2)'!A:A,'PWQ_Hospitalisation Details (2)'!I:I,"Not Found")</f>
        <v>tier - 2</v>
      </c>
      <c r="Q797" s="12" t="str">
        <f>_xlfn.XLOOKUP(A797,'PWQ_Hospitalisation Details (2)'!A:A,'PWQ_Hospitalisation Details (2)'!J:J,"Not Found")</f>
        <v>R1026</v>
      </c>
      <c r="R797" s="12">
        <f>_xlfn.XLOOKUP('Healthcare-Xlookup'!A797,'PWQ_Hospitalisation Details (2)'!A:A,'PWQ_Hospitalisation Details (2)'!K:K,"Not Found")</f>
        <v>44</v>
      </c>
    </row>
    <row r="798" spans="1:18" x14ac:dyDescent="0.35">
      <c r="A798" s="12" t="s">
        <v>1574</v>
      </c>
      <c r="B798" s="12" t="str">
        <f>_xlfn.XLOOKUP(A798,Customer_Names[Customer ID],Customer_Names[First Name],"Not Found")</f>
        <v xml:space="preserve">  Deedra G</v>
      </c>
      <c r="C798" s="12" t="str">
        <f>_xlfn.XLOOKUP(A798,Customer_Names[Customer ID],Customer_Names[last Name],"Not Found")</f>
        <v>Porfirio</v>
      </c>
      <c r="D798" s="22">
        <f>_xlfn.XLOOKUP('Healthcare-Xlookup'!A798,'PWQ_Medical Examinations (2)'!A:A,'PWQ_Medical Examinations (2)'!B:B,"Not Found")</f>
        <v>44</v>
      </c>
      <c r="E798" s="13" t="str">
        <f>_xlfn.XLOOKUP(A798,'PWQ_Medical Examinations (2)'!A:A,'PWQ_Medical Examinations (2)'!C:C,"Not Found")</f>
        <v>Obesity</v>
      </c>
      <c r="F798" s="12">
        <f>_xlfn.XLOOKUP(A798,'PWQ_Medical Examinations (2)'!A:A,'PWQ_Medical Examinations (2)'!D:D,"Not Found")</f>
        <v>9.32</v>
      </c>
      <c r="G798" s="12" t="str">
        <f>_xlfn.XLOOKUP('Healthcare-Xlookup'!A798,'PWQ_Medical Examinations (2)'!A:A,'PWQ_Medical Examinations (2)'!J:J,"Not Found")</f>
        <v>Diabetes</v>
      </c>
      <c r="H798" s="12" t="str">
        <f>_xlfn.XLOOKUP(A798,'PWQ_Medical Examinations (2)'!A:A,'PWQ_Medical Examinations (2)'!E:E,"Not Found")</f>
        <v>yes</v>
      </c>
      <c r="I798" s="12" t="str">
        <f>_xlfn.XLOOKUP(A798,'PWQ_Medical Examinations (2)'!A:A,'PWQ_Medical Examinations (2)'!F:F,"Not Found")</f>
        <v>No</v>
      </c>
      <c r="J798" s="12" t="str">
        <f>_xlfn.XLOOKUP(A798,'PWQ_Medical Examinations (2)'!A:A,'PWQ_Medical Examinations (2)'!G:G,"Not Found")</f>
        <v>No</v>
      </c>
      <c r="K798" s="13">
        <f>_xlfn.XLOOKUP('Healthcare-Xlookup'!A798,'PWQ_Medical Examinations (2)'!A:A,'PWQ_Medical Examinations (2)'!H:H,"Not Found")</f>
        <v>2</v>
      </c>
      <c r="L798" s="13" t="str">
        <f>_xlfn.XLOOKUP(A798,'PWQ_Medical Examinations (2)'!A:A,'PWQ_Medical Examinations (2)'!I:I,"Not Found")</f>
        <v>No</v>
      </c>
      <c r="M798" s="14">
        <f>_xlfn.XLOOKUP(A798,'PWQ_Hospitalisation Details (2)'!A:A,'PWQ_Hospitalisation Details (2)'!E:E,"Not Found")</f>
        <v>22591</v>
      </c>
      <c r="N798" s="15">
        <f>_xlfn.XLOOKUP(A798,'PWQ_Hospitalisation Details (2)'!A:A,'PWQ_Hospitalisation Details (2)'!G:G,"Not Found")</f>
        <v>13063.88</v>
      </c>
      <c r="O798" s="12" t="str">
        <f>_xlfn.XLOOKUP(A798,'PWQ_Hospitalisation Details (2)'!A:A,'PWQ_Hospitalisation Details (2)'!H:H,"Not Found")</f>
        <v>tier - 3</v>
      </c>
      <c r="P798" s="12" t="str">
        <f>_xlfn.XLOOKUP(A798,'PWQ_Hospitalisation Details (2)'!A:A,'PWQ_Hospitalisation Details (2)'!I:I,"Not Found")</f>
        <v>tier - 2</v>
      </c>
      <c r="Q798" s="12" t="str">
        <f>_xlfn.XLOOKUP(A798,'PWQ_Hospitalisation Details (2)'!A:A,'PWQ_Hospitalisation Details (2)'!J:J,"Not Found")</f>
        <v>R1011</v>
      </c>
      <c r="R798" s="12">
        <f>_xlfn.XLOOKUP('Healthcare-Xlookup'!A798,'PWQ_Hospitalisation Details (2)'!A:A,'PWQ_Hospitalisation Details (2)'!K:K,"Not Found")</f>
        <v>61</v>
      </c>
    </row>
    <row r="799" spans="1:18" x14ac:dyDescent="0.35">
      <c r="A799" s="12" t="s">
        <v>1573</v>
      </c>
      <c r="B799" s="12" t="str">
        <f>_xlfn.XLOOKUP(A799,Customer_Names[Customer ID],Customer_Names[First Name],"Not Found")</f>
        <v>s  Kulwinder</v>
      </c>
      <c r="C799" s="12" t="str">
        <f>_xlfn.XLOOKUP(A799,Customer_Names[Customer ID],Customer_Names[last Name],"Not Found")</f>
        <v>Thind</v>
      </c>
      <c r="D799" s="22">
        <f>_xlfn.XLOOKUP('Healthcare-Xlookup'!A799,'PWQ_Medical Examinations (2)'!A:A,'PWQ_Medical Examinations (2)'!B:B,"Not Found")</f>
        <v>41.45</v>
      </c>
      <c r="E799" s="13" t="str">
        <f>_xlfn.XLOOKUP(A799,'PWQ_Medical Examinations (2)'!A:A,'PWQ_Medical Examinations (2)'!C:C,"Not Found")</f>
        <v>Obesity</v>
      </c>
      <c r="F799" s="12">
        <f>_xlfn.XLOOKUP(A799,'PWQ_Medical Examinations (2)'!A:A,'PWQ_Medical Examinations (2)'!D:D,"Not Found")</f>
        <v>6.12</v>
      </c>
      <c r="G799" s="12" t="str">
        <f>_xlfn.XLOOKUP('Healthcare-Xlookup'!A799,'PWQ_Medical Examinations (2)'!A:A,'PWQ_Medical Examinations (2)'!J:J,"Not Found")</f>
        <v>Prediabetes</v>
      </c>
      <c r="H799" s="12" t="str">
        <f>_xlfn.XLOOKUP(A799,'PWQ_Medical Examinations (2)'!A:A,'PWQ_Medical Examinations (2)'!E:E,"Not Found")</f>
        <v>yes</v>
      </c>
      <c r="I799" s="12" t="str">
        <f>_xlfn.XLOOKUP(A799,'PWQ_Medical Examinations (2)'!A:A,'PWQ_Medical Examinations (2)'!F:F,"Not Found")</f>
        <v>No</v>
      </c>
      <c r="J799" s="12" t="str">
        <f>_xlfn.XLOOKUP(A799,'PWQ_Medical Examinations (2)'!A:A,'PWQ_Medical Examinations (2)'!G:G,"Not Found")</f>
        <v>No</v>
      </c>
      <c r="K799" s="13">
        <f>_xlfn.XLOOKUP('Healthcare-Xlookup'!A799,'PWQ_Medical Examinations (2)'!A:A,'PWQ_Medical Examinations (2)'!H:H,"Not Found")</f>
        <v>0</v>
      </c>
      <c r="L799" s="13" t="str">
        <f>_xlfn.XLOOKUP(A799,'PWQ_Medical Examinations (2)'!A:A,'PWQ_Medical Examinations (2)'!I:I,"Not Found")</f>
        <v>No</v>
      </c>
      <c r="M799" s="14">
        <f>_xlfn.XLOOKUP(A799,'PWQ_Hospitalisation Details (2)'!A:A,'PWQ_Hospitalisation Details (2)'!E:E,"Not Found")</f>
        <v>31346</v>
      </c>
      <c r="N799" s="15">
        <f>_xlfn.XLOOKUP(A799,'PWQ_Hospitalisation Details (2)'!A:A,'PWQ_Hospitalisation Details (2)'!G:G,"Not Found")</f>
        <v>13051.22</v>
      </c>
      <c r="O799" s="12" t="str">
        <f>_xlfn.XLOOKUP(A799,'PWQ_Hospitalisation Details (2)'!A:A,'PWQ_Hospitalisation Details (2)'!H:H,"Not Found")</f>
        <v>tier - 3</v>
      </c>
      <c r="P799" s="12" t="str">
        <f>_xlfn.XLOOKUP(A799,'PWQ_Hospitalisation Details (2)'!A:A,'PWQ_Hospitalisation Details (2)'!I:I,"Not Found")</f>
        <v>tier - 1</v>
      </c>
      <c r="Q799" s="12" t="str">
        <f>_xlfn.XLOOKUP(A799,'PWQ_Hospitalisation Details (2)'!A:A,'PWQ_Hospitalisation Details (2)'!J:J,"Not Found")</f>
        <v>R1026</v>
      </c>
      <c r="R799" s="12">
        <f>_xlfn.XLOOKUP('Healthcare-Xlookup'!A799,'PWQ_Hospitalisation Details (2)'!A:A,'PWQ_Hospitalisation Details (2)'!K:K,"Not Found")</f>
        <v>37</v>
      </c>
    </row>
    <row r="800" spans="1:18" x14ac:dyDescent="0.35">
      <c r="A800" s="12" t="s">
        <v>1572</v>
      </c>
      <c r="B800" s="12" t="str">
        <f>_xlfn.XLOOKUP(A800,Customer_Names[Customer ID],Customer_Names[First Name],"Not Found")</f>
        <v xml:space="preserve">  Ann M</v>
      </c>
      <c r="C800" s="12" t="str">
        <f>_xlfn.XLOOKUP(A800,Customer_Names[Customer ID],Customer_Names[last Name],"Not Found")</f>
        <v>Ryan</v>
      </c>
      <c r="D800" s="22">
        <f>_xlfn.XLOOKUP('Healthcare-Xlookup'!A800,'PWQ_Medical Examinations (2)'!A:A,'PWQ_Medical Examinations (2)'!B:B,"Not Found")</f>
        <v>25.364999999999998</v>
      </c>
      <c r="E800" s="13" t="str">
        <f>_xlfn.XLOOKUP(A800,'PWQ_Medical Examinations (2)'!A:A,'PWQ_Medical Examinations (2)'!C:C,"Not Found")</f>
        <v>Over weight</v>
      </c>
      <c r="F800" s="12">
        <f>_xlfn.XLOOKUP(A800,'PWQ_Medical Examinations (2)'!A:A,'PWQ_Medical Examinations (2)'!D:D,"Not Found")</f>
        <v>9.19</v>
      </c>
      <c r="G800" s="12" t="str">
        <f>_xlfn.XLOOKUP('Healthcare-Xlookup'!A800,'PWQ_Medical Examinations (2)'!A:A,'PWQ_Medical Examinations (2)'!J:J,"Not Found")</f>
        <v>Diabetes</v>
      </c>
      <c r="H800" s="12" t="str">
        <f>_xlfn.XLOOKUP(A800,'PWQ_Medical Examinations (2)'!A:A,'PWQ_Medical Examinations (2)'!E:E,"Not Found")</f>
        <v>yes</v>
      </c>
      <c r="I800" s="12" t="str">
        <f>_xlfn.XLOOKUP(A800,'PWQ_Medical Examinations (2)'!A:A,'PWQ_Medical Examinations (2)'!F:F,"Not Found")</f>
        <v>No</v>
      </c>
      <c r="J800" s="12" t="str">
        <f>_xlfn.XLOOKUP(A800,'PWQ_Medical Examinations (2)'!A:A,'PWQ_Medical Examinations (2)'!G:G,"Not Found")</f>
        <v>No</v>
      </c>
      <c r="K800" s="13">
        <f>_xlfn.XLOOKUP('Healthcare-Xlookup'!A800,'PWQ_Medical Examinations (2)'!A:A,'PWQ_Medical Examinations (2)'!H:H,"Not Found")</f>
        <v>0</v>
      </c>
      <c r="L800" s="13" t="str">
        <f>_xlfn.XLOOKUP(A800,'PWQ_Medical Examinations (2)'!A:A,'PWQ_Medical Examinations (2)'!I:I,"Not Found")</f>
        <v>No</v>
      </c>
      <c r="M800" s="14">
        <f>_xlfn.XLOOKUP(A800,'PWQ_Hospitalisation Details (2)'!A:A,'PWQ_Hospitalisation Details (2)'!E:E,"Not Found")</f>
        <v>24690</v>
      </c>
      <c r="N800" s="15">
        <f>_xlfn.XLOOKUP(A800,'PWQ_Hospitalisation Details (2)'!A:A,'PWQ_Hospitalisation Details (2)'!G:G,"Not Found")</f>
        <v>13047.33</v>
      </c>
      <c r="O800" s="12" t="str">
        <f>_xlfn.XLOOKUP(A800,'PWQ_Hospitalisation Details (2)'!A:A,'PWQ_Hospitalisation Details (2)'!H:H,"Not Found")</f>
        <v>tier - 3</v>
      </c>
      <c r="P800" s="12" t="str">
        <f>_xlfn.XLOOKUP(A800,'PWQ_Hospitalisation Details (2)'!A:A,'PWQ_Hospitalisation Details (2)'!I:I,"Not Found")</f>
        <v>tier - 3</v>
      </c>
      <c r="Q800" s="12" t="str">
        <f>_xlfn.XLOOKUP(A800,'PWQ_Hospitalisation Details (2)'!A:A,'PWQ_Hospitalisation Details (2)'!J:J,"Not Found")</f>
        <v>R1024</v>
      </c>
      <c r="R800" s="12">
        <f>_xlfn.XLOOKUP('Healthcare-Xlookup'!A800,'PWQ_Hospitalisation Details (2)'!A:A,'PWQ_Hospitalisation Details (2)'!K:K,"Not Found")</f>
        <v>55</v>
      </c>
    </row>
    <row r="801" spans="1:18" x14ac:dyDescent="0.35">
      <c r="A801" s="12" t="s">
        <v>1571</v>
      </c>
      <c r="B801" s="12" t="str">
        <f>_xlfn.XLOOKUP(A801,Customer_Names[Customer ID],Customer_Names[First Name],"Not Found")</f>
        <v xml:space="preserve">  Sarah E</v>
      </c>
      <c r="C801" s="12" t="str">
        <f>_xlfn.XLOOKUP(A801,Customer_Names[Customer ID],Customer_Names[last Name],"Not Found")</f>
        <v>Horn</v>
      </c>
      <c r="D801" s="22">
        <f>_xlfn.XLOOKUP('Healthcare-Xlookup'!A801,'PWQ_Medical Examinations (2)'!A:A,'PWQ_Medical Examinations (2)'!B:B,"Not Found")</f>
        <v>34.56</v>
      </c>
      <c r="E801" s="13" t="str">
        <f>_xlfn.XLOOKUP(A801,'PWQ_Medical Examinations (2)'!A:A,'PWQ_Medical Examinations (2)'!C:C,"Not Found")</f>
        <v>Obesity</v>
      </c>
      <c r="F801" s="12">
        <f>_xlfn.XLOOKUP(A801,'PWQ_Medical Examinations (2)'!A:A,'PWQ_Medical Examinations (2)'!D:D,"Not Found")</f>
        <v>5.84</v>
      </c>
      <c r="G801" s="12" t="str">
        <f>_xlfn.XLOOKUP('Healthcare-Xlookup'!A801,'PWQ_Medical Examinations (2)'!A:A,'PWQ_Medical Examinations (2)'!J:J,"Not Found")</f>
        <v>Prediabetes</v>
      </c>
      <c r="H801" s="12" t="str">
        <f>_xlfn.XLOOKUP(A801,'PWQ_Medical Examinations (2)'!A:A,'PWQ_Medical Examinations (2)'!E:E,"Not Found")</f>
        <v>yes</v>
      </c>
      <c r="I801" s="12" t="str">
        <f>_xlfn.XLOOKUP(A801,'PWQ_Medical Examinations (2)'!A:A,'PWQ_Medical Examinations (2)'!F:F,"Not Found")</f>
        <v>No</v>
      </c>
      <c r="J801" s="12" t="str">
        <f>_xlfn.XLOOKUP(A801,'PWQ_Medical Examinations (2)'!A:A,'PWQ_Medical Examinations (2)'!G:G,"Not Found")</f>
        <v>Yes</v>
      </c>
      <c r="K801" s="13">
        <f>_xlfn.XLOOKUP('Healthcare-Xlookup'!A801,'PWQ_Medical Examinations (2)'!A:A,'PWQ_Medical Examinations (2)'!H:H,"Not Found")</f>
        <v>1</v>
      </c>
      <c r="L801" s="13" t="str">
        <f>_xlfn.XLOOKUP(A801,'PWQ_Medical Examinations (2)'!A:A,'PWQ_Medical Examinations (2)'!I:I,"Not Found")</f>
        <v>No</v>
      </c>
      <c r="M801" s="14">
        <f>_xlfn.XLOOKUP(A801,'PWQ_Hospitalisation Details (2)'!A:A,'PWQ_Hospitalisation Details (2)'!E:E,"Not Found")</f>
        <v>25469</v>
      </c>
      <c r="N801" s="15">
        <f>_xlfn.XLOOKUP(A801,'PWQ_Hospitalisation Details (2)'!A:A,'PWQ_Hospitalisation Details (2)'!G:G,"Not Found")</f>
        <v>13044.41</v>
      </c>
      <c r="O801" s="12" t="str">
        <f>_xlfn.XLOOKUP(A801,'PWQ_Hospitalisation Details (2)'!A:A,'PWQ_Hospitalisation Details (2)'!H:H,"Not Found")</f>
        <v>tier - 3</v>
      </c>
      <c r="P801" s="12" t="str">
        <f>_xlfn.XLOOKUP(A801,'PWQ_Hospitalisation Details (2)'!A:A,'PWQ_Hospitalisation Details (2)'!I:I,"Not Found")</f>
        <v>tier - 1</v>
      </c>
      <c r="Q801" s="12" t="str">
        <f>_xlfn.XLOOKUP(A801,'PWQ_Hospitalisation Details (2)'!A:A,'PWQ_Hospitalisation Details (2)'!J:J,"Not Found")</f>
        <v>R1012</v>
      </c>
      <c r="R801" s="12">
        <f>_xlfn.XLOOKUP('Healthcare-Xlookup'!A801,'PWQ_Hospitalisation Details (2)'!A:A,'PWQ_Hospitalisation Details (2)'!K:K,"Not Found")</f>
        <v>53</v>
      </c>
    </row>
    <row r="802" spans="1:18" x14ac:dyDescent="0.35">
      <c r="A802" s="12" t="s">
        <v>1570</v>
      </c>
      <c r="B802" s="12" t="str">
        <f>_xlfn.XLOOKUP(A802,Customer_Names[Customer ID],Customer_Names[First Name],"Not Found")</f>
        <v xml:space="preserve">  Apryl J</v>
      </c>
      <c r="C802" s="12" t="str">
        <f>_xlfn.XLOOKUP(A802,Customer_Names[Customer ID],Customer_Names[last Name],"Not Found")</f>
        <v>Sabadosa</v>
      </c>
      <c r="D802" s="22">
        <f>_xlfn.XLOOKUP('Healthcare-Xlookup'!A802,'PWQ_Medical Examinations (2)'!A:A,'PWQ_Medical Examinations (2)'!B:B,"Not Found")</f>
        <v>28.2</v>
      </c>
      <c r="E802" s="13" t="str">
        <f>_xlfn.XLOOKUP(A802,'PWQ_Medical Examinations (2)'!A:A,'PWQ_Medical Examinations (2)'!C:C,"Not Found")</f>
        <v>Over weight</v>
      </c>
      <c r="F802" s="12">
        <f>_xlfn.XLOOKUP(A802,'PWQ_Medical Examinations (2)'!A:A,'PWQ_Medical Examinations (2)'!D:D,"Not Found")</f>
        <v>7.19</v>
      </c>
      <c r="G802" s="12" t="str">
        <f>_xlfn.XLOOKUP('Healthcare-Xlookup'!A802,'PWQ_Medical Examinations (2)'!A:A,'PWQ_Medical Examinations (2)'!J:J,"Not Found")</f>
        <v>Diabetes</v>
      </c>
      <c r="H802" s="12" t="str">
        <f>_xlfn.XLOOKUP(A802,'PWQ_Medical Examinations (2)'!A:A,'PWQ_Medical Examinations (2)'!E:E,"Not Found")</f>
        <v>yes</v>
      </c>
      <c r="I802" s="12" t="str">
        <f>_xlfn.XLOOKUP(A802,'PWQ_Medical Examinations (2)'!A:A,'PWQ_Medical Examinations (2)'!F:F,"Not Found")</f>
        <v>No</v>
      </c>
      <c r="J802" s="12" t="str">
        <f>_xlfn.XLOOKUP(A802,'PWQ_Medical Examinations (2)'!A:A,'PWQ_Medical Examinations (2)'!G:G,"Not Found")</f>
        <v>No</v>
      </c>
      <c r="K802" s="13">
        <f>_xlfn.XLOOKUP('Healthcare-Xlookup'!A802,'PWQ_Medical Examinations (2)'!A:A,'PWQ_Medical Examinations (2)'!H:H,"Not Found")</f>
        <v>2</v>
      </c>
      <c r="L802" s="13" t="str">
        <f>_xlfn.XLOOKUP(A802,'PWQ_Medical Examinations (2)'!A:A,'PWQ_Medical Examinations (2)'!I:I,"Not Found")</f>
        <v>No</v>
      </c>
      <c r="M802" s="14">
        <f>_xlfn.XLOOKUP(A802,'PWQ_Hospitalisation Details (2)'!A:A,'PWQ_Hospitalisation Details (2)'!E:E,"Not Found")</f>
        <v>22594</v>
      </c>
      <c r="N802" s="15">
        <f>_xlfn.XLOOKUP(A802,'PWQ_Hospitalisation Details (2)'!A:A,'PWQ_Hospitalisation Details (2)'!G:G,"Not Found")</f>
        <v>13041.92</v>
      </c>
      <c r="O802" s="12" t="str">
        <f>_xlfn.XLOOKUP(A802,'PWQ_Hospitalisation Details (2)'!A:A,'PWQ_Hospitalisation Details (2)'!H:H,"Not Found")</f>
        <v>tier - 3</v>
      </c>
      <c r="P802" s="12" t="str">
        <f>_xlfn.XLOOKUP(A802,'PWQ_Hospitalisation Details (2)'!A:A,'PWQ_Hospitalisation Details (2)'!I:I,"Not Found")</f>
        <v>tier - 1</v>
      </c>
      <c r="Q802" s="12" t="str">
        <f>_xlfn.XLOOKUP(A802,'PWQ_Hospitalisation Details (2)'!A:A,'PWQ_Hospitalisation Details (2)'!J:J,"Not Found")</f>
        <v>R1011</v>
      </c>
      <c r="R802" s="12">
        <f>_xlfn.XLOOKUP('Healthcare-Xlookup'!A802,'PWQ_Hospitalisation Details (2)'!A:A,'PWQ_Hospitalisation Details (2)'!K:K,"Not Found")</f>
        <v>61</v>
      </c>
    </row>
    <row r="803" spans="1:18" x14ac:dyDescent="0.35">
      <c r="A803" s="12" t="s">
        <v>1569</v>
      </c>
      <c r="B803" s="12" t="str">
        <f>_xlfn.XLOOKUP(A803,Customer_Names[Customer ID],Customer_Names[First Name],"Not Found")</f>
        <v>s  Ilana</v>
      </c>
      <c r="C803" s="12" t="str">
        <f>_xlfn.XLOOKUP(A803,Customer_Names[Customer ID],Customer_Names[last Name],"Not Found")</f>
        <v>Casady</v>
      </c>
      <c r="D803" s="22">
        <f>_xlfn.XLOOKUP('Healthcare-Xlookup'!A803,'PWQ_Medical Examinations (2)'!A:A,'PWQ_Medical Examinations (2)'!B:B,"Not Found")</f>
        <v>30.43</v>
      </c>
      <c r="E803" s="13" t="str">
        <f>_xlfn.XLOOKUP(A803,'PWQ_Medical Examinations (2)'!A:A,'PWQ_Medical Examinations (2)'!C:C,"Not Found")</f>
        <v>Obesity</v>
      </c>
      <c r="F803" s="12">
        <f>_xlfn.XLOOKUP(A803,'PWQ_Medical Examinations (2)'!A:A,'PWQ_Medical Examinations (2)'!D:D,"Not Found")</f>
        <v>9.39</v>
      </c>
      <c r="G803" s="12" t="str">
        <f>_xlfn.XLOOKUP('Healthcare-Xlookup'!A803,'PWQ_Medical Examinations (2)'!A:A,'PWQ_Medical Examinations (2)'!J:J,"Not Found")</f>
        <v>Diabetes</v>
      </c>
      <c r="H803" s="12" t="str">
        <f>_xlfn.XLOOKUP(A803,'PWQ_Medical Examinations (2)'!A:A,'PWQ_Medical Examinations (2)'!E:E,"Not Found")</f>
        <v>No</v>
      </c>
      <c r="I803" s="12" t="str">
        <f>_xlfn.XLOOKUP(A803,'PWQ_Medical Examinations (2)'!A:A,'PWQ_Medical Examinations (2)'!F:F,"Not Found")</f>
        <v>No</v>
      </c>
      <c r="J803" s="12" t="str">
        <f>_xlfn.XLOOKUP(A803,'PWQ_Medical Examinations (2)'!A:A,'PWQ_Medical Examinations (2)'!G:G,"Not Found")</f>
        <v>No</v>
      </c>
      <c r="K803" s="13">
        <f>_xlfn.XLOOKUP('Healthcare-Xlookup'!A803,'PWQ_Medical Examinations (2)'!A:A,'PWQ_Medical Examinations (2)'!H:H,"Not Found")</f>
        <v>0</v>
      </c>
      <c r="L803" s="13" t="str">
        <f>_xlfn.XLOOKUP(A803,'PWQ_Medical Examinations (2)'!A:A,'PWQ_Medical Examinations (2)'!I:I,"Not Found")</f>
        <v>No</v>
      </c>
      <c r="M803" s="14">
        <f>_xlfn.XLOOKUP(A803,'PWQ_Hospitalisation Details (2)'!A:A,'PWQ_Hospitalisation Details (2)'!E:E,"Not Found")</f>
        <v>24050</v>
      </c>
      <c r="N803" s="15">
        <f>_xlfn.XLOOKUP(A803,'PWQ_Hospitalisation Details (2)'!A:A,'PWQ_Hospitalisation Details (2)'!G:G,"Not Found")</f>
        <v>13023.93</v>
      </c>
      <c r="O803" s="12" t="str">
        <f>_xlfn.XLOOKUP(A803,'PWQ_Hospitalisation Details (2)'!A:A,'PWQ_Hospitalisation Details (2)'!H:H,"Not Found")</f>
        <v>tier - 3</v>
      </c>
      <c r="P803" s="12" t="str">
        <f>_xlfn.XLOOKUP(A803,'PWQ_Hospitalisation Details (2)'!A:A,'PWQ_Hospitalisation Details (2)'!I:I,"Not Found")</f>
        <v>tier - 2</v>
      </c>
      <c r="Q803" s="12" t="str">
        <f>_xlfn.XLOOKUP(A803,'PWQ_Hospitalisation Details (2)'!A:A,'PWQ_Hospitalisation Details (2)'!J:J,"Not Found")</f>
        <v>R1025</v>
      </c>
      <c r="R803" s="12">
        <f>_xlfn.XLOOKUP('Healthcare-Xlookup'!A803,'PWQ_Hospitalisation Details (2)'!A:A,'PWQ_Hospitalisation Details (2)'!K:K,"Not Found")</f>
        <v>57</v>
      </c>
    </row>
    <row r="804" spans="1:18" x14ac:dyDescent="0.35">
      <c r="A804" s="12" t="s">
        <v>1568</v>
      </c>
      <c r="B804" s="12" t="str">
        <f>_xlfn.XLOOKUP(A804,Customer_Names[Customer ID],Customer_Names[First Name],"Not Found")</f>
        <v xml:space="preserve">  Katherine</v>
      </c>
      <c r="C804" s="12" t="str">
        <f>_xlfn.XLOOKUP(A804,Customer_Names[Customer ID],Customer_Names[last Name],"Not Found")</f>
        <v>Phillips</v>
      </c>
      <c r="D804" s="22">
        <f>_xlfn.XLOOKUP('Healthcare-Xlookup'!A804,'PWQ_Medical Examinations (2)'!A:A,'PWQ_Medical Examinations (2)'!B:B,"Not Found")</f>
        <v>32.395000000000003</v>
      </c>
      <c r="E804" s="13" t="str">
        <f>_xlfn.XLOOKUP(A804,'PWQ_Medical Examinations (2)'!A:A,'PWQ_Medical Examinations (2)'!C:C,"Not Found")</f>
        <v>Obesity</v>
      </c>
      <c r="F804" s="12">
        <f>_xlfn.XLOOKUP(A804,'PWQ_Medical Examinations (2)'!A:A,'PWQ_Medical Examinations (2)'!D:D,"Not Found")</f>
        <v>4.2699999999999996</v>
      </c>
      <c r="G804" s="12" t="str">
        <f>_xlfn.XLOOKUP('Healthcare-Xlookup'!A804,'PWQ_Medical Examinations (2)'!A:A,'PWQ_Medical Examinations (2)'!J:J,"Not Found")</f>
        <v>Normal</v>
      </c>
      <c r="H804" s="12" t="str">
        <f>_xlfn.XLOOKUP(A804,'PWQ_Medical Examinations (2)'!A:A,'PWQ_Medical Examinations (2)'!E:E,"Not Found")</f>
        <v>yes</v>
      </c>
      <c r="I804" s="12" t="str">
        <f>_xlfn.XLOOKUP(A804,'PWQ_Medical Examinations (2)'!A:A,'PWQ_Medical Examinations (2)'!F:F,"Not Found")</f>
        <v>No</v>
      </c>
      <c r="J804" s="12" t="str">
        <f>_xlfn.XLOOKUP(A804,'PWQ_Medical Examinations (2)'!A:A,'PWQ_Medical Examinations (2)'!G:G,"Not Found")</f>
        <v>No</v>
      </c>
      <c r="K804" s="13">
        <f>_xlfn.XLOOKUP('Healthcare-Xlookup'!A804,'PWQ_Medical Examinations (2)'!A:A,'PWQ_Medical Examinations (2)'!H:H,"Not Found")</f>
        <v>1</v>
      </c>
      <c r="L804" s="13" t="str">
        <f>_xlfn.XLOOKUP(A804,'PWQ_Medical Examinations (2)'!A:A,'PWQ_Medical Examinations (2)'!I:I,"Not Found")</f>
        <v>No</v>
      </c>
      <c r="M804" s="14">
        <f>_xlfn.XLOOKUP(A804,'PWQ_Hospitalisation Details (2)'!A:A,'PWQ_Hospitalisation Details (2)'!E:E,"Not Found")</f>
        <v>23643</v>
      </c>
      <c r="N804" s="15">
        <f>_xlfn.XLOOKUP(A804,'PWQ_Hospitalisation Details (2)'!A:A,'PWQ_Hospitalisation Details (2)'!G:G,"Not Found")</f>
        <v>13019.16</v>
      </c>
      <c r="O804" s="12" t="str">
        <f>_xlfn.XLOOKUP(A804,'PWQ_Hospitalisation Details (2)'!A:A,'PWQ_Hospitalisation Details (2)'!H:H,"Not Found")</f>
        <v>tier - 3</v>
      </c>
      <c r="P804" s="12" t="str">
        <f>_xlfn.XLOOKUP(A804,'PWQ_Hospitalisation Details (2)'!A:A,'PWQ_Hospitalisation Details (2)'!I:I,"Not Found")</f>
        <v>tier - 1</v>
      </c>
      <c r="Q804" s="12" t="str">
        <f>_xlfn.XLOOKUP(A804,'PWQ_Hospitalisation Details (2)'!A:A,'PWQ_Hospitalisation Details (2)'!J:J,"Not Found")</f>
        <v>R1024</v>
      </c>
      <c r="R804" s="12">
        <f>_xlfn.XLOOKUP('Healthcare-Xlookup'!A804,'PWQ_Hospitalisation Details (2)'!A:A,'PWQ_Hospitalisation Details (2)'!K:K,"Not Found")</f>
        <v>58</v>
      </c>
    </row>
    <row r="805" spans="1:18" x14ac:dyDescent="0.35">
      <c r="A805" s="12" t="s">
        <v>1567</v>
      </c>
      <c r="B805" s="12" t="str">
        <f>_xlfn.XLOOKUP(A805,Customer_Names[Customer ID],Customer_Names[First Name],"Not Found")</f>
        <v xml:space="preserve">  Katherine</v>
      </c>
      <c r="C805" s="12" t="str">
        <f>_xlfn.XLOOKUP(A805,Customer_Names[Customer ID],Customer_Names[last Name],"Not Found")</f>
        <v>Ahokas</v>
      </c>
      <c r="D805" s="22">
        <f>_xlfn.XLOOKUP('Healthcare-Xlookup'!A805,'PWQ_Medical Examinations (2)'!A:A,'PWQ_Medical Examinations (2)'!B:B,"Not Found")</f>
        <v>24.035</v>
      </c>
      <c r="E805" s="13" t="str">
        <f>_xlfn.XLOOKUP(A805,'PWQ_Medical Examinations (2)'!A:A,'PWQ_Medical Examinations (2)'!C:C,"Not Found")</f>
        <v>Normal Weight</v>
      </c>
      <c r="F805" s="12">
        <f>_xlfn.XLOOKUP(A805,'PWQ_Medical Examinations (2)'!A:A,'PWQ_Medical Examinations (2)'!D:D,"Not Found")</f>
        <v>11.71</v>
      </c>
      <c r="G805" s="12" t="str">
        <f>_xlfn.XLOOKUP('Healthcare-Xlookup'!A805,'PWQ_Medical Examinations (2)'!A:A,'PWQ_Medical Examinations (2)'!J:J,"Not Found")</f>
        <v>Diabetes</v>
      </c>
      <c r="H805" s="12" t="str">
        <f>_xlfn.XLOOKUP(A805,'PWQ_Medical Examinations (2)'!A:A,'PWQ_Medical Examinations (2)'!E:E,"Not Found")</f>
        <v>No</v>
      </c>
      <c r="I805" s="12" t="str">
        <f>_xlfn.XLOOKUP(A805,'PWQ_Medical Examinations (2)'!A:A,'PWQ_Medical Examinations (2)'!F:F,"Not Found")</f>
        <v>No</v>
      </c>
      <c r="J805" s="12" t="str">
        <f>_xlfn.XLOOKUP(A805,'PWQ_Medical Examinations (2)'!A:A,'PWQ_Medical Examinations (2)'!G:G,"Not Found")</f>
        <v>No</v>
      </c>
      <c r="K805" s="13">
        <f>_xlfn.XLOOKUP('Healthcare-Xlookup'!A805,'PWQ_Medical Examinations (2)'!A:A,'PWQ_Medical Examinations (2)'!H:H,"Not Found")</f>
        <v>0</v>
      </c>
      <c r="L805" s="13" t="str">
        <f>_xlfn.XLOOKUP(A805,'PWQ_Medical Examinations (2)'!A:A,'PWQ_Medical Examinations (2)'!I:I,"Not Found")</f>
        <v>No</v>
      </c>
      <c r="M805" s="14">
        <f>_xlfn.XLOOKUP(A805,'PWQ_Hospitalisation Details (2)'!A:A,'PWQ_Hospitalisation Details (2)'!E:E,"Not Found")</f>
        <v>22847</v>
      </c>
      <c r="N805" s="15">
        <f>_xlfn.XLOOKUP(A805,'PWQ_Hospitalisation Details (2)'!A:A,'PWQ_Hospitalisation Details (2)'!G:G,"Not Found")</f>
        <v>13012.21</v>
      </c>
      <c r="O805" s="12" t="str">
        <f>_xlfn.XLOOKUP(A805,'PWQ_Hospitalisation Details (2)'!A:A,'PWQ_Hospitalisation Details (2)'!H:H,"Not Found")</f>
        <v>tier - 3</v>
      </c>
      <c r="P805" s="12" t="str">
        <f>_xlfn.XLOOKUP(A805,'PWQ_Hospitalisation Details (2)'!A:A,'PWQ_Hospitalisation Details (2)'!I:I,"Not Found")</f>
        <v>tier - 1</v>
      </c>
      <c r="Q805" s="12" t="str">
        <f>_xlfn.XLOOKUP(A805,'PWQ_Hospitalisation Details (2)'!A:A,'PWQ_Hospitalisation Details (2)'!J:J,"Not Found")</f>
        <v>R1012</v>
      </c>
      <c r="R805" s="12">
        <f>_xlfn.XLOOKUP('Healthcare-Xlookup'!A805,'PWQ_Hospitalisation Details (2)'!A:A,'PWQ_Hospitalisation Details (2)'!K:K,"Not Found")</f>
        <v>60</v>
      </c>
    </row>
    <row r="806" spans="1:18" x14ac:dyDescent="0.35">
      <c r="A806" s="12" t="s">
        <v>1566</v>
      </c>
      <c r="B806" s="12" t="str">
        <f>_xlfn.XLOOKUP(A806,Customer_Names[Customer ID],Customer_Names[First Name],"Not Found")</f>
        <v xml:space="preserve">  Karl</v>
      </c>
      <c r="C806" s="12" t="str">
        <f>_xlfn.XLOOKUP(A806,Customer_Names[Customer ID],Customer_Names[last Name],"Not Found")</f>
        <v>Hebert</v>
      </c>
      <c r="D806" s="22">
        <f>_xlfn.XLOOKUP('Healthcare-Xlookup'!A806,'PWQ_Medical Examinations (2)'!A:A,'PWQ_Medical Examinations (2)'!B:B,"Not Found")</f>
        <v>37.119999999999997</v>
      </c>
      <c r="E806" s="13" t="str">
        <f>_xlfn.XLOOKUP(A806,'PWQ_Medical Examinations (2)'!A:A,'PWQ_Medical Examinations (2)'!C:C,"Not Found")</f>
        <v>Obesity</v>
      </c>
      <c r="F806" s="12">
        <f>_xlfn.XLOOKUP(A806,'PWQ_Medical Examinations (2)'!A:A,'PWQ_Medical Examinations (2)'!D:D,"Not Found")</f>
        <v>5.29</v>
      </c>
      <c r="G806" s="12" t="str">
        <f>_xlfn.XLOOKUP('Healthcare-Xlookup'!A806,'PWQ_Medical Examinations (2)'!A:A,'PWQ_Medical Examinations (2)'!J:J,"Not Found")</f>
        <v>Normal</v>
      </c>
      <c r="H806" s="12" t="str">
        <f>_xlfn.XLOOKUP(A806,'PWQ_Medical Examinations (2)'!A:A,'PWQ_Medical Examinations (2)'!E:E,"Not Found")</f>
        <v>No</v>
      </c>
      <c r="I806" s="12" t="str">
        <f>_xlfn.XLOOKUP(A806,'PWQ_Medical Examinations (2)'!A:A,'PWQ_Medical Examinations (2)'!F:F,"Not Found")</f>
        <v>No</v>
      </c>
      <c r="J806" s="12" t="str">
        <f>_xlfn.XLOOKUP(A806,'PWQ_Medical Examinations (2)'!A:A,'PWQ_Medical Examinations (2)'!G:G,"Not Found")</f>
        <v>No</v>
      </c>
      <c r="K806" s="13">
        <f>_xlfn.XLOOKUP('Healthcare-Xlookup'!A806,'PWQ_Medical Examinations (2)'!A:A,'PWQ_Medical Examinations (2)'!H:H,"Not Found")</f>
        <v>2</v>
      </c>
      <c r="L806" s="13" t="str">
        <f>_xlfn.XLOOKUP(A806,'PWQ_Medical Examinations (2)'!A:A,'PWQ_Medical Examinations (2)'!I:I,"Not Found")</f>
        <v>No</v>
      </c>
      <c r="M806" s="14">
        <f>_xlfn.XLOOKUP(A806,'PWQ_Hospitalisation Details (2)'!A:A,'PWQ_Hospitalisation Details (2)'!E:E,"Not Found")</f>
        <v>26569</v>
      </c>
      <c r="N806" s="15">
        <f>_xlfn.XLOOKUP(A806,'PWQ_Hospitalisation Details (2)'!A:A,'PWQ_Hospitalisation Details (2)'!G:G,"Not Found")</f>
        <v>13010.86</v>
      </c>
      <c r="O806" s="12" t="str">
        <f>_xlfn.XLOOKUP(A806,'PWQ_Hospitalisation Details (2)'!A:A,'PWQ_Hospitalisation Details (2)'!H:H,"Not Found")</f>
        <v>tier - 3</v>
      </c>
      <c r="P806" s="12" t="str">
        <f>_xlfn.XLOOKUP(A806,'PWQ_Hospitalisation Details (2)'!A:A,'PWQ_Hospitalisation Details (2)'!I:I,"Not Found")</f>
        <v>tier - 2</v>
      </c>
      <c r="Q806" s="12" t="str">
        <f>_xlfn.XLOOKUP(A806,'PWQ_Hospitalisation Details (2)'!A:A,'PWQ_Hospitalisation Details (2)'!J:J,"Not Found")</f>
        <v>R1012</v>
      </c>
      <c r="R806" s="12">
        <f>_xlfn.XLOOKUP('Healthcare-Xlookup'!A806,'PWQ_Hospitalisation Details (2)'!A:A,'PWQ_Hospitalisation Details (2)'!K:K,"Not Found")</f>
        <v>50</v>
      </c>
    </row>
    <row r="807" spans="1:18" x14ac:dyDescent="0.35">
      <c r="A807" s="12" t="s">
        <v>1565</v>
      </c>
      <c r="B807" s="12" t="str">
        <f>_xlfn.XLOOKUP(A807,Customer_Names[Customer ID],Customer_Names[First Name],"Not Found")</f>
        <v xml:space="preserve">  Stephen</v>
      </c>
      <c r="C807" s="12" t="str">
        <f>_xlfn.XLOOKUP(A807,Customer_Names[Customer ID],Customer_Names[last Name],"Not Found")</f>
        <v>Fair</v>
      </c>
      <c r="D807" s="22">
        <f>_xlfn.XLOOKUP('Healthcare-Xlookup'!A807,'PWQ_Medical Examinations (2)'!A:A,'PWQ_Medical Examinations (2)'!B:B,"Not Found")</f>
        <v>34.840000000000003</v>
      </c>
      <c r="E807" s="13" t="str">
        <f>_xlfn.XLOOKUP(A807,'PWQ_Medical Examinations (2)'!A:A,'PWQ_Medical Examinations (2)'!C:C,"Not Found")</f>
        <v>Obesity</v>
      </c>
      <c r="F807" s="12">
        <f>_xlfn.XLOOKUP(A807,'PWQ_Medical Examinations (2)'!A:A,'PWQ_Medical Examinations (2)'!D:D,"Not Found")</f>
        <v>6</v>
      </c>
      <c r="G807" s="12" t="str">
        <f>_xlfn.XLOOKUP('Healthcare-Xlookup'!A807,'PWQ_Medical Examinations (2)'!A:A,'PWQ_Medical Examinations (2)'!J:J,"Not Found")</f>
        <v>Prediabetes</v>
      </c>
      <c r="H807" s="12" t="str">
        <f>_xlfn.XLOOKUP(A807,'PWQ_Medical Examinations (2)'!A:A,'PWQ_Medical Examinations (2)'!E:E,"Not Found")</f>
        <v>yes</v>
      </c>
      <c r="I807" s="12" t="str">
        <f>_xlfn.XLOOKUP(A807,'PWQ_Medical Examinations (2)'!A:A,'PWQ_Medical Examinations (2)'!F:F,"Not Found")</f>
        <v>No</v>
      </c>
      <c r="J807" s="12" t="str">
        <f>_xlfn.XLOOKUP(A807,'PWQ_Medical Examinations (2)'!A:A,'PWQ_Medical Examinations (2)'!G:G,"Not Found")</f>
        <v>Yes</v>
      </c>
      <c r="K807" s="13">
        <f>_xlfn.XLOOKUP('Healthcare-Xlookup'!A807,'PWQ_Medical Examinations (2)'!A:A,'PWQ_Medical Examinations (2)'!H:H,"Not Found")</f>
        <v>1</v>
      </c>
      <c r="L807" s="13" t="str">
        <f>_xlfn.XLOOKUP(A807,'PWQ_Medical Examinations (2)'!A:A,'PWQ_Medical Examinations (2)'!I:I,"Not Found")</f>
        <v>No</v>
      </c>
      <c r="M807" s="14">
        <f>_xlfn.XLOOKUP(A807,'PWQ_Hospitalisation Details (2)'!A:A,'PWQ_Hospitalisation Details (2)'!E:E,"Not Found")</f>
        <v>25550</v>
      </c>
      <c r="N807" s="15">
        <f>_xlfn.XLOOKUP(A807,'PWQ_Hospitalisation Details (2)'!A:A,'PWQ_Hospitalisation Details (2)'!G:G,"Not Found")</f>
        <v>13008.07</v>
      </c>
      <c r="O807" s="12" t="str">
        <f>_xlfn.XLOOKUP(A807,'PWQ_Hospitalisation Details (2)'!A:A,'PWQ_Hospitalisation Details (2)'!H:H,"Not Found")</f>
        <v>tier - 3</v>
      </c>
      <c r="P807" s="12" t="str">
        <f>_xlfn.XLOOKUP(A807,'PWQ_Hospitalisation Details (2)'!A:A,'PWQ_Hospitalisation Details (2)'!I:I,"Not Found")</f>
        <v>tier - 3</v>
      </c>
      <c r="Q807" s="12" t="str">
        <f>_xlfn.XLOOKUP(A807,'PWQ_Hospitalisation Details (2)'!A:A,'PWQ_Hospitalisation Details (2)'!J:J,"Not Found")</f>
        <v>R1012</v>
      </c>
      <c r="R807" s="12">
        <f>_xlfn.XLOOKUP('Healthcare-Xlookup'!A807,'PWQ_Hospitalisation Details (2)'!A:A,'PWQ_Hospitalisation Details (2)'!K:K,"Not Found")</f>
        <v>53</v>
      </c>
    </row>
    <row r="808" spans="1:18" x14ac:dyDescent="0.35">
      <c r="A808" s="12" t="s">
        <v>1564</v>
      </c>
      <c r="B808" s="12" t="str">
        <f>_xlfn.XLOOKUP(A808,Customer_Names[Customer ID],Customer_Names[First Name],"Not Found")</f>
        <v xml:space="preserve">  Will</v>
      </c>
      <c r="C808" s="12" t="str">
        <f>_xlfn.XLOOKUP(A808,Customer_Names[Customer ID],Customer_Names[last Name],"Not Found")</f>
        <v>Swenson</v>
      </c>
      <c r="D808" s="22">
        <f>_xlfn.XLOOKUP('Healthcare-Xlookup'!A808,'PWQ_Medical Examinations (2)'!A:A,'PWQ_Medical Examinations (2)'!B:B,"Not Found")</f>
        <v>29.53</v>
      </c>
      <c r="E808" s="13" t="str">
        <f>_xlfn.XLOOKUP(A808,'PWQ_Medical Examinations (2)'!A:A,'PWQ_Medical Examinations (2)'!C:C,"Not Found")</f>
        <v>Over weight</v>
      </c>
      <c r="F808" s="12">
        <f>_xlfn.XLOOKUP(A808,'PWQ_Medical Examinations (2)'!A:A,'PWQ_Medical Examinations (2)'!D:D,"Not Found")</f>
        <v>10.64</v>
      </c>
      <c r="G808" s="12" t="str">
        <f>_xlfn.XLOOKUP('Healthcare-Xlookup'!A808,'PWQ_Medical Examinations (2)'!A:A,'PWQ_Medical Examinations (2)'!J:J,"Not Found")</f>
        <v>Diabetes</v>
      </c>
      <c r="H808" s="12" t="str">
        <f>_xlfn.XLOOKUP(A808,'PWQ_Medical Examinations (2)'!A:A,'PWQ_Medical Examinations (2)'!E:E,"Not Found")</f>
        <v>No</v>
      </c>
      <c r="I808" s="12" t="str">
        <f>_xlfn.XLOOKUP(A808,'PWQ_Medical Examinations (2)'!A:A,'PWQ_Medical Examinations (2)'!F:F,"Not Found")</f>
        <v>No</v>
      </c>
      <c r="J808" s="12" t="str">
        <f>_xlfn.XLOOKUP(A808,'PWQ_Medical Examinations (2)'!A:A,'PWQ_Medical Examinations (2)'!G:G,"Not Found")</f>
        <v>No</v>
      </c>
      <c r="K808" s="13">
        <f>_xlfn.XLOOKUP('Healthcare-Xlookup'!A808,'PWQ_Medical Examinations (2)'!A:A,'PWQ_Medical Examinations (2)'!H:H,"Not Found")</f>
        <v>0</v>
      </c>
      <c r="L808" s="13" t="str">
        <f>_xlfn.XLOOKUP(A808,'PWQ_Medical Examinations (2)'!A:A,'PWQ_Medical Examinations (2)'!I:I,"Not Found")</f>
        <v>No</v>
      </c>
      <c r="M808" s="14">
        <f>_xlfn.XLOOKUP(A808,'PWQ_Hospitalisation Details (2)'!A:A,'PWQ_Hospitalisation Details (2)'!E:E,"Not Found")</f>
        <v>22821</v>
      </c>
      <c r="N808" s="15">
        <f>_xlfn.XLOOKUP(A808,'PWQ_Hospitalisation Details (2)'!A:A,'PWQ_Hospitalisation Details (2)'!G:G,"Not Found")</f>
        <v>13004.95</v>
      </c>
      <c r="O808" s="12" t="str">
        <f>_xlfn.XLOOKUP(A808,'PWQ_Hospitalisation Details (2)'!A:A,'PWQ_Hospitalisation Details (2)'!H:H,"Not Found")</f>
        <v>tier - 3</v>
      </c>
      <c r="P808" s="12" t="str">
        <f>_xlfn.XLOOKUP(A808,'PWQ_Hospitalisation Details (2)'!A:A,'PWQ_Hospitalisation Details (2)'!I:I,"Not Found")</f>
        <v>tier - 1</v>
      </c>
      <c r="Q808" s="12" t="str">
        <f>_xlfn.XLOOKUP(A808,'PWQ_Hospitalisation Details (2)'!A:A,'PWQ_Hospitalisation Details (2)'!J:J,"Not Found")</f>
        <v>R1012</v>
      </c>
      <c r="R808" s="12">
        <f>_xlfn.XLOOKUP('Healthcare-Xlookup'!A808,'PWQ_Hospitalisation Details (2)'!A:A,'PWQ_Hospitalisation Details (2)'!K:K,"Not Found")</f>
        <v>60</v>
      </c>
    </row>
    <row r="809" spans="1:18" x14ac:dyDescent="0.35">
      <c r="A809" s="12" t="s">
        <v>1563</v>
      </c>
      <c r="B809" s="12" t="str">
        <f>_xlfn.XLOOKUP(A809,Customer_Names[Customer ID],Customer_Names[First Name],"Not Found")</f>
        <v xml:space="preserve">  Bradley D</v>
      </c>
      <c r="C809" s="12" t="str">
        <f>_xlfn.XLOOKUP(A809,Customer_Names[Customer ID],Customer_Names[last Name],"Not Found")</f>
        <v>Revenis</v>
      </c>
      <c r="D809" s="22">
        <f>_xlfn.XLOOKUP('Healthcare-Xlookup'!A809,'PWQ_Medical Examinations (2)'!A:A,'PWQ_Medical Examinations (2)'!B:B,"Not Found")</f>
        <v>42.51</v>
      </c>
      <c r="E809" s="13" t="str">
        <f>_xlfn.XLOOKUP(A809,'PWQ_Medical Examinations (2)'!A:A,'PWQ_Medical Examinations (2)'!C:C,"Not Found")</f>
        <v>Obesity</v>
      </c>
      <c r="F809" s="12">
        <f>_xlfn.XLOOKUP(A809,'PWQ_Medical Examinations (2)'!A:A,'PWQ_Medical Examinations (2)'!D:D,"Not Found")</f>
        <v>8.2100000000000009</v>
      </c>
      <c r="G809" s="12" t="str">
        <f>_xlfn.XLOOKUP('Healthcare-Xlookup'!A809,'PWQ_Medical Examinations (2)'!A:A,'PWQ_Medical Examinations (2)'!J:J,"Not Found")</f>
        <v>Diabetes</v>
      </c>
      <c r="H809" s="12" t="str">
        <f>_xlfn.XLOOKUP(A809,'PWQ_Medical Examinations (2)'!A:A,'PWQ_Medical Examinations (2)'!E:E,"Not Found")</f>
        <v>yes</v>
      </c>
      <c r="I809" s="12" t="str">
        <f>_xlfn.XLOOKUP(A809,'PWQ_Medical Examinations (2)'!A:A,'PWQ_Medical Examinations (2)'!F:F,"Not Found")</f>
        <v>No</v>
      </c>
      <c r="J809" s="12" t="str">
        <f>_xlfn.XLOOKUP(A809,'PWQ_Medical Examinations (2)'!A:A,'PWQ_Medical Examinations (2)'!G:G,"Not Found")</f>
        <v>No</v>
      </c>
      <c r="K809" s="13">
        <f>_xlfn.XLOOKUP('Healthcare-Xlookup'!A809,'PWQ_Medical Examinations (2)'!A:A,'PWQ_Medical Examinations (2)'!H:H,"Not Found")</f>
        <v>0</v>
      </c>
      <c r="L809" s="13" t="str">
        <f>_xlfn.XLOOKUP(A809,'PWQ_Medical Examinations (2)'!A:A,'PWQ_Medical Examinations (2)'!I:I,"Not Found")</f>
        <v>No</v>
      </c>
      <c r="M809" s="14">
        <f>_xlfn.XLOOKUP(A809,'PWQ_Hospitalisation Details (2)'!A:A,'PWQ_Hospitalisation Details (2)'!E:E,"Not Found")</f>
        <v>29889</v>
      </c>
      <c r="N809" s="15">
        <f>_xlfn.XLOOKUP(A809,'PWQ_Hospitalisation Details (2)'!A:A,'PWQ_Hospitalisation Details (2)'!G:G,"Not Found")</f>
        <v>13002.91</v>
      </c>
      <c r="O809" s="12" t="str">
        <f>_xlfn.XLOOKUP(A809,'PWQ_Hospitalisation Details (2)'!A:A,'PWQ_Hospitalisation Details (2)'!H:H,"Not Found")</f>
        <v>tier - 3</v>
      </c>
      <c r="P809" s="12" t="str">
        <f>_xlfn.XLOOKUP(A809,'PWQ_Hospitalisation Details (2)'!A:A,'PWQ_Hospitalisation Details (2)'!I:I,"Not Found")</f>
        <v>tier - 1</v>
      </c>
      <c r="Q809" s="12" t="str">
        <f>_xlfn.XLOOKUP(A809,'PWQ_Hospitalisation Details (2)'!A:A,'PWQ_Hospitalisation Details (2)'!J:J,"Not Found")</f>
        <v>R1012</v>
      </c>
      <c r="R809" s="12">
        <f>_xlfn.XLOOKUP('Healthcare-Xlookup'!A809,'PWQ_Hospitalisation Details (2)'!A:A,'PWQ_Hospitalisation Details (2)'!K:K,"Not Found")</f>
        <v>41</v>
      </c>
    </row>
    <row r="810" spans="1:18" x14ac:dyDescent="0.35">
      <c r="A810" s="12" t="s">
        <v>1562</v>
      </c>
      <c r="B810" s="12" t="str">
        <f>_xlfn.XLOOKUP(A810,Customer_Names[Customer ID],Customer_Names[First Name],"Not Found")</f>
        <v>s  Amy M</v>
      </c>
      <c r="C810" s="12" t="str">
        <f>_xlfn.XLOOKUP(A810,Customer_Names[Customer ID],Customer_Names[last Name],"Not Found")</f>
        <v>Engnes</v>
      </c>
      <c r="D810" s="22">
        <f>_xlfn.XLOOKUP('Healthcare-Xlookup'!A810,'PWQ_Medical Examinations (2)'!A:A,'PWQ_Medical Examinations (2)'!B:B,"Not Found")</f>
        <v>38.14</v>
      </c>
      <c r="E810" s="13" t="str">
        <f>_xlfn.XLOOKUP(A810,'PWQ_Medical Examinations (2)'!A:A,'PWQ_Medical Examinations (2)'!C:C,"Not Found")</f>
        <v>Obesity</v>
      </c>
      <c r="F810" s="12">
        <f>_xlfn.XLOOKUP(A810,'PWQ_Medical Examinations (2)'!A:A,'PWQ_Medical Examinations (2)'!D:D,"Not Found")</f>
        <v>5.58</v>
      </c>
      <c r="G810" s="12" t="str">
        <f>_xlfn.XLOOKUP('Healthcare-Xlookup'!A810,'PWQ_Medical Examinations (2)'!A:A,'PWQ_Medical Examinations (2)'!J:J,"Not Found")</f>
        <v>Normal</v>
      </c>
      <c r="H810" s="12" t="str">
        <f>_xlfn.XLOOKUP(A810,'PWQ_Medical Examinations (2)'!A:A,'PWQ_Medical Examinations (2)'!E:E,"Not Found")</f>
        <v>No</v>
      </c>
      <c r="I810" s="12" t="str">
        <f>_xlfn.XLOOKUP(A810,'PWQ_Medical Examinations (2)'!A:A,'PWQ_Medical Examinations (2)'!F:F,"Not Found")</f>
        <v>No</v>
      </c>
      <c r="J810" s="12" t="str">
        <f>_xlfn.XLOOKUP(A810,'PWQ_Medical Examinations (2)'!A:A,'PWQ_Medical Examinations (2)'!G:G,"Not Found")</f>
        <v>Yes</v>
      </c>
      <c r="K810" s="13">
        <f>_xlfn.XLOOKUP('Healthcare-Xlookup'!A810,'PWQ_Medical Examinations (2)'!A:A,'PWQ_Medical Examinations (2)'!H:H,"Not Found")</f>
        <v>1</v>
      </c>
      <c r="L810" s="13" t="str">
        <f>_xlfn.XLOOKUP(A810,'PWQ_Medical Examinations (2)'!A:A,'PWQ_Medical Examinations (2)'!I:I,"Not Found")</f>
        <v>No</v>
      </c>
      <c r="M810" s="14">
        <f>_xlfn.XLOOKUP(A810,'PWQ_Hospitalisation Details (2)'!A:A,'PWQ_Hospitalisation Details (2)'!E:E,"Not Found")</f>
        <v>29186</v>
      </c>
      <c r="N810" s="15">
        <f>_xlfn.XLOOKUP(A810,'PWQ_Hospitalisation Details (2)'!A:A,'PWQ_Hospitalisation Details (2)'!G:G,"Not Found")</f>
        <v>12994.12</v>
      </c>
      <c r="O810" s="12" t="str">
        <f>_xlfn.XLOOKUP(A810,'PWQ_Hospitalisation Details (2)'!A:A,'PWQ_Hospitalisation Details (2)'!H:H,"Not Found")</f>
        <v>tier - 3</v>
      </c>
      <c r="P810" s="12" t="str">
        <f>_xlfn.XLOOKUP(A810,'PWQ_Hospitalisation Details (2)'!A:A,'PWQ_Hospitalisation Details (2)'!I:I,"Not Found")</f>
        <v>tier - 2</v>
      </c>
      <c r="Q810" s="12" t="str">
        <f>_xlfn.XLOOKUP(A810,'PWQ_Hospitalisation Details (2)'!A:A,'PWQ_Hospitalisation Details (2)'!J:J,"Not Found")</f>
        <v>R1026</v>
      </c>
      <c r="R810" s="12">
        <f>_xlfn.XLOOKUP('Healthcare-Xlookup'!A810,'PWQ_Hospitalisation Details (2)'!A:A,'PWQ_Hospitalisation Details (2)'!K:K,"Not Found")</f>
        <v>43</v>
      </c>
    </row>
    <row r="811" spans="1:18" x14ac:dyDescent="0.35">
      <c r="A811" s="12" t="s">
        <v>1561</v>
      </c>
      <c r="B811" s="12" t="str">
        <f>_xlfn.XLOOKUP(A811,Customer_Names[Customer ID],Customer_Names[First Name],"Not Found")</f>
        <v xml:space="preserve">  Matthew W</v>
      </c>
      <c r="C811" s="12" t="str">
        <f>_xlfn.XLOOKUP(A811,Customer_Names[Customer ID],Customer_Names[last Name],"Not Found")</f>
        <v>Wiltse</v>
      </c>
      <c r="D811" s="22">
        <f>_xlfn.XLOOKUP('Healthcare-Xlookup'!A811,'PWQ_Medical Examinations (2)'!A:A,'PWQ_Medical Examinations (2)'!B:B,"Not Found")</f>
        <v>39.93</v>
      </c>
      <c r="E811" s="13" t="str">
        <f>_xlfn.XLOOKUP(A811,'PWQ_Medical Examinations (2)'!A:A,'PWQ_Medical Examinations (2)'!C:C,"Not Found")</f>
        <v>Obesity</v>
      </c>
      <c r="F811" s="12">
        <f>_xlfn.XLOOKUP(A811,'PWQ_Medical Examinations (2)'!A:A,'PWQ_Medical Examinations (2)'!D:D,"Not Found")</f>
        <v>8.75</v>
      </c>
      <c r="G811" s="12" t="str">
        <f>_xlfn.XLOOKUP('Healthcare-Xlookup'!A811,'PWQ_Medical Examinations (2)'!A:A,'PWQ_Medical Examinations (2)'!J:J,"Not Found")</f>
        <v>Diabetes</v>
      </c>
      <c r="H811" s="12" t="str">
        <f>_xlfn.XLOOKUP(A811,'PWQ_Medical Examinations (2)'!A:A,'PWQ_Medical Examinations (2)'!E:E,"Not Found")</f>
        <v>No</v>
      </c>
      <c r="I811" s="12" t="str">
        <f>_xlfn.XLOOKUP(A811,'PWQ_Medical Examinations (2)'!A:A,'PWQ_Medical Examinations (2)'!F:F,"Not Found")</f>
        <v>No</v>
      </c>
      <c r="J811" s="12" t="str">
        <f>_xlfn.XLOOKUP(A811,'PWQ_Medical Examinations (2)'!A:A,'PWQ_Medical Examinations (2)'!G:G,"Not Found")</f>
        <v>No</v>
      </c>
      <c r="K811" s="13">
        <f>_xlfn.XLOOKUP('Healthcare-Xlookup'!A811,'PWQ_Medical Examinations (2)'!A:A,'PWQ_Medical Examinations (2)'!H:H,"Not Found")</f>
        <v>0</v>
      </c>
      <c r="L811" s="13" t="str">
        <f>_xlfn.XLOOKUP(A811,'PWQ_Medical Examinations (2)'!A:A,'PWQ_Medical Examinations (2)'!I:I,"Not Found")</f>
        <v>No</v>
      </c>
      <c r="M811" s="14">
        <f>_xlfn.XLOOKUP(A811,'PWQ_Hospitalisation Details (2)'!A:A,'PWQ_Hospitalisation Details (2)'!E:E,"Not Found")</f>
        <v>22248</v>
      </c>
      <c r="N811" s="15">
        <f>_xlfn.XLOOKUP(A811,'PWQ_Hospitalisation Details (2)'!A:A,'PWQ_Hospitalisation Details (2)'!G:G,"Not Found")</f>
        <v>12982.87</v>
      </c>
      <c r="O811" s="12" t="str">
        <f>_xlfn.XLOOKUP(A811,'PWQ_Hospitalisation Details (2)'!A:A,'PWQ_Hospitalisation Details (2)'!H:H,"Not Found")</f>
        <v>tier - 3</v>
      </c>
      <c r="P811" s="12" t="str">
        <f>_xlfn.XLOOKUP(A811,'PWQ_Hospitalisation Details (2)'!A:A,'PWQ_Hospitalisation Details (2)'!I:I,"Not Found")</f>
        <v>tier - 1</v>
      </c>
      <c r="Q811" s="12" t="str">
        <f>_xlfn.XLOOKUP(A811,'PWQ_Hospitalisation Details (2)'!A:A,'PWQ_Hospitalisation Details (2)'!J:J,"Not Found")</f>
        <v>R1013</v>
      </c>
      <c r="R811" s="12">
        <f>_xlfn.XLOOKUP('Healthcare-Xlookup'!A811,'PWQ_Hospitalisation Details (2)'!A:A,'PWQ_Hospitalisation Details (2)'!K:K,"Not Found")</f>
        <v>62</v>
      </c>
    </row>
    <row r="812" spans="1:18" x14ac:dyDescent="0.35">
      <c r="A812" s="12" t="s">
        <v>1560</v>
      </c>
      <c r="B812" s="12" t="str">
        <f>_xlfn.XLOOKUP(A812,Customer_Names[Customer ID],Customer_Names[First Name],"Not Found")</f>
        <v xml:space="preserve">  Doug</v>
      </c>
      <c r="C812" s="12" t="str">
        <f>_xlfn.XLOOKUP(A812,Customer_Names[Customer ID],Customer_Names[last Name],"Not Found")</f>
        <v>Fernandez</v>
      </c>
      <c r="D812" s="22">
        <f>_xlfn.XLOOKUP('Healthcare-Xlookup'!A812,'PWQ_Medical Examinations (2)'!A:A,'PWQ_Medical Examinations (2)'!B:B,"Not Found")</f>
        <v>38.83</v>
      </c>
      <c r="E812" s="13" t="str">
        <f>_xlfn.XLOOKUP(A812,'PWQ_Medical Examinations (2)'!A:A,'PWQ_Medical Examinations (2)'!C:C,"Not Found")</f>
        <v>Obesity</v>
      </c>
      <c r="F812" s="12">
        <f>_xlfn.XLOOKUP(A812,'PWQ_Medical Examinations (2)'!A:A,'PWQ_Medical Examinations (2)'!D:D,"Not Found")</f>
        <v>11.86</v>
      </c>
      <c r="G812" s="12" t="str">
        <f>_xlfn.XLOOKUP('Healthcare-Xlookup'!A812,'PWQ_Medical Examinations (2)'!A:A,'PWQ_Medical Examinations (2)'!J:J,"Not Found")</f>
        <v>Diabetes</v>
      </c>
      <c r="H812" s="12" t="str">
        <f>_xlfn.XLOOKUP(A812,'PWQ_Medical Examinations (2)'!A:A,'PWQ_Medical Examinations (2)'!E:E,"Not Found")</f>
        <v>No</v>
      </c>
      <c r="I812" s="12" t="str">
        <f>_xlfn.XLOOKUP(A812,'PWQ_Medical Examinations (2)'!A:A,'PWQ_Medical Examinations (2)'!F:F,"Not Found")</f>
        <v>No</v>
      </c>
      <c r="J812" s="12" t="str">
        <f>_xlfn.XLOOKUP(A812,'PWQ_Medical Examinations (2)'!A:A,'PWQ_Medical Examinations (2)'!G:G,"Not Found")</f>
        <v>No</v>
      </c>
      <c r="K812" s="13">
        <f>_xlfn.XLOOKUP('Healthcare-Xlookup'!A812,'PWQ_Medical Examinations (2)'!A:A,'PWQ_Medical Examinations (2)'!H:H,"Not Found")</f>
        <v>0</v>
      </c>
      <c r="L812" s="13" t="str">
        <f>_xlfn.XLOOKUP(A812,'PWQ_Medical Examinations (2)'!A:A,'PWQ_Medical Examinations (2)'!I:I,"Not Found")</f>
        <v>No</v>
      </c>
      <c r="M812" s="14">
        <f>_xlfn.XLOOKUP(A812,'PWQ_Hospitalisation Details (2)'!A:A,'PWQ_Hospitalisation Details (2)'!E:E,"Not Found")</f>
        <v>22182</v>
      </c>
      <c r="N812" s="15">
        <f>_xlfn.XLOOKUP(A812,'PWQ_Hospitalisation Details (2)'!A:A,'PWQ_Hospitalisation Details (2)'!G:G,"Not Found")</f>
        <v>12981.35</v>
      </c>
      <c r="O812" s="12" t="str">
        <f>_xlfn.XLOOKUP(A812,'PWQ_Hospitalisation Details (2)'!A:A,'PWQ_Hospitalisation Details (2)'!H:H,"Not Found")</f>
        <v>tier - 3</v>
      </c>
      <c r="P812" s="12" t="str">
        <f>_xlfn.XLOOKUP(A812,'PWQ_Hospitalisation Details (2)'!A:A,'PWQ_Hospitalisation Details (2)'!I:I,"Not Found")</f>
        <v>tier - 3</v>
      </c>
      <c r="Q812" s="12" t="str">
        <f>_xlfn.XLOOKUP(A812,'PWQ_Hospitalisation Details (2)'!A:A,'PWQ_Hospitalisation Details (2)'!J:J,"Not Found")</f>
        <v>R1013</v>
      </c>
      <c r="R812" s="12">
        <f>_xlfn.XLOOKUP('Healthcare-Xlookup'!A812,'PWQ_Hospitalisation Details (2)'!A:A,'PWQ_Hospitalisation Details (2)'!K:K,"Not Found")</f>
        <v>62</v>
      </c>
    </row>
    <row r="813" spans="1:18" x14ac:dyDescent="0.35">
      <c r="A813" s="12" t="s">
        <v>1559</v>
      </c>
      <c r="B813" s="12" t="str">
        <f>_xlfn.XLOOKUP(A813,Customer_Names[Customer ID],Customer_Names[First Name],"Not Found")</f>
        <v xml:space="preserve">  Tom</v>
      </c>
      <c r="C813" s="12" t="str">
        <f>_xlfn.XLOOKUP(A813,Customer_Names[Customer ID],Customer_Names[last Name],"Not Found")</f>
        <v>Edwards</v>
      </c>
      <c r="D813" s="22">
        <f>_xlfn.XLOOKUP('Healthcare-Xlookup'!A813,'PWQ_Medical Examinations (2)'!A:A,'PWQ_Medical Examinations (2)'!B:B,"Not Found")</f>
        <v>37.4</v>
      </c>
      <c r="E813" s="13" t="str">
        <f>_xlfn.XLOOKUP(A813,'PWQ_Medical Examinations (2)'!A:A,'PWQ_Medical Examinations (2)'!C:C,"Not Found")</f>
        <v>Obesity</v>
      </c>
      <c r="F813" s="12">
        <f>_xlfn.XLOOKUP(A813,'PWQ_Medical Examinations (2)'!A:A,'PWQ_Medical Examinations (2)'!D:D,"Not Found")</f>
        <v>11.46</v>
      </c>
      <c r="G813" s="12" t="str">
        <f>_xlfn.XLOOKUP('Healthcare-Xlookup'!A813,'PWQ_Medical Examinations (2)'!A:A,'PWQ_Medical Examinations (2)'!J:J,"Not Found")</f>
        <v>Diabetes</v>
      </c>
      <c r="H813" s="12" t="str">
        <f>_xlfn.XLOOKUP(A813,'PWQ_Medical Examinations (2)'!A:A,'PWQ_Medical Examinations (2)'!E:E,"Not Found")</f>
        <v>No</v>
      </c>
      <c r="I813" s="12" t="str">
        <f>_xlfn.XLOOKUP(A813,'PWQ_Medical Examinations (2)'!A:A,'PWQ_Medical Examinations (2)'!F:F,"Not Found")</f>
        <v>No</v>
      </c>
      <c r="J813" s="12" t="str">
        <f>_xlfn.XLOOKUP(A813,'PWQ_Medical Examinations (2)'!A:A,'PWQ_Medical Examinations (2)'!G:G,"Not Found")</f>
        <v>No</v>
      </c>
      <c r="K813" s="13">
        <f>_xlfn.XLOOKUP('Healthcare-Xlookup'!A813,'PWQ_Medical Examinations (2)'!A:A,'PWQ_Medical Examinations (2)'!H:H,"Not Found")</f>
        <v>0</v>
      </c>
      <c r="L813" s="13" t="str">
        <f>_xlfn.XLOOKUP(A813,'PWQ_Medical Examinations (2)'!A:A,'PWQ_Medical Examinations (2)'!I:I,"Not Found")</f>
        <v>No</v>
      </c>
      <c r="M813" s="14">
        <f>_xlfn.XLOOKUP(A813,'PWQ_Hospitalisation Details (2)'!A:A,'PWQ_Hospitalisation Details (2)'!E:E,"Not Found")</f>
        <v>22089</v>
      </c>
      <c r="N813" s="15">
        <f>_xlfn.XLOOKUP(A813,'PWQ_Hospitalisation Details (2)'!A:A,'PWQ_Hospitalisation Details (2)'!G:G,"Not Found")</f>
        <v>12979.36</v>
      </c>
      <c r="O813" s="12" t="str">
        <f>_xlfn.XLOOKUP(A813,'PWQ_Hospitalisation Details (2)'!A:A,'PWQ_Hospitalisation Details (2)'!H:H,"Not Found")</f>
        <v>tier - 3</v>
      </c>
      <c r="P813" s="12" t="str">
        <f>_xlfn.XLOOKUP(A813,'PWQ_Hospitalisation Details (2)'!A:A,'PWQ_Hospitalisation Details (2)'!I:I,"Not Found")</f>
        <v>tier - 1</v>
      </c>
      <c r="Q813" s="12" t="str">
        <f>_xlfn.XLOOKUP(A813,'PWQ_Hospitalisation Details (2)'!A:A,'PWQ_Hospitalisation Details (2)'!J:J,"Not Found")</f>
        <v>R1011</v>
      </c>
      <c r="R813" s="12">
        <f>_xlfn.XLOOKUP('Healthcare-Xlookup'!A813,'PWQ_Hospitalisation Details (2)'!A:A,'PWQ_Hospitalisation Details (2)'!K:K,"Not Found")</f>
        <v>62</v>
      </c>
    </row>
    <row r="814" spans="1:18" x14ac:dyDescent="0.35">
      <c r="A814" s="12" t="s">
        <v>1558</v>
      </c>
      <c r="B814" s="12" t="str">
        <f>_xlfn.XLOOKUP(A814,Customer_Names[Customer ID],Customer_Names[First Name],"Not Found")</f>
        <v xml:space="preserve">  Jonathan</v>
      </c>
      <c r="C814" s="12" t="str">
        <f>_xlfn.XLOOKUP(A814,Customer_Names[Customer ID],Customer_Names[last Name],"Not Found")</f>
        <v>Pinney</v>
      </c>
      <c r="D814" s="22">
        <f>_xlfn.XLOOKUP('Healthcare-Xlookup'!A814,'PWQ_Medical Examinations (2)'!A:A,'PWQ_Medical Examinations (2)'!B:B,"Not Found")</f>
        <v>21.4</v>
      </c>
      <c r="E814" s="13" t="str">
        <f>_xlfn.XLOOKUP(A814,'PWQ_Medical Examinations (2)'!A:A,'PWQ_Medical Examinations (2)'!C:C,"Not Found")</f>
        <v>Normal Weight</v>
      </c>
      <c r="F814" s="12">
        <f>_xlfn.XLOOKUP(A814,'PWQ_Medical Examinations (2)'!A:A,'PWQ_Medical Examinations (2)'!D:D,"Not Found")</f>
        <v>9.0299999999999994</v>
      </c>
      <c r="G814" s="12" t="str">
        <f>_xlfn.XLOOKUP('Healthcare-Xlookup'!A814,'PWQ_Medical Examinations (2)'!A:A,'PWQ_Medical Examinations (2)'!J:J,"Not Found")</f>
        <v>Diabetes</v>
      </c>
      <c r="H814" s="12" t="str">
        <f>_xlfn.XLOOKUP(A814,'PWQ_Medical Examinations (2)'!A:A,'PWQ_Medical Examinations (2)'!E:E,"Not Found")</f>
        <v>No</v>
      </c>
      <c r="I814" s="12" t="str">
        <f>_xlfn.XLOOKUP(A814,'PWQ_Medical Examinations (2)'!A:A,'PWQ_Medical Examinations (2)'!F:F,"Not Found")</f>
        <v>No</v>
      </c>
      <c r="J814" s="12" t="str">
        <f>_xlfn.XLOOKUP(A814,'PWQ_Medical Examinations (2)'!A:A,'PWQ_Medical Examinations (2)'!G:G,"Not Found")</f>
        <v>No</v>
      </c>
      <c r="K814" s="13">
        <f>_xlfn.XLOOKUP('Healthcare-Xlookup'!A814,'PWQ_Medical Examinations (2)'!A:A,'PWQ_Medical Examinations (2)'!H:H,"Not Found")</f>
        <v>0</v>
      </c>
      <c r="L814" s="13" t="str">
        <f>_xlfn.XLOOKUP(A814,'PWQ_Medical Examinations (2)'!A:A,'PWQ_Medical Examinations (2)'!I:I,"Not Found")</f>
        <v>No</v>
      </c>
      <c r="M814" s="14">
        <f>_xlfn.XLOOKUP(A814,'PWQ_Hospitalisation Details (2)'!A:A,'PWQ_Hospitalisation Details (2)'!E:E,"Not Found")</f>
        <v>22224</v>
      </c>
      <c r="N814" s="15">
        <f>_xlfn.XLOOKUP(A814,'PWQ_Hospitalisation Details (2)'!A:A,'PWQ_Hospitalisation Details (2)'!G:G,"Not Found")</f>
        <v>12957.12</v>
      </c>
      <c r="O814" s="12" t="str">
        <f>_xlfn.XLOOKUP(A814,'PWQ_Hospitalisation Details (2)'!A:A,'PWQ_Hospitalisation Details (2)'!H:H,"Not Found")</f>
        <v>tier - 3</v>
      </c>
      <c r="P814" s="12" t="str">
        <f>_xlfn.XLOOKUP(A814,'PWQ_Hospitalisation Details (2)'!A:A,'PWQ_Hospitalisation Details (2)'!I:I,"Not Found")</f>
        <v>tier - 1</v>
      </c>
      <c r="Q814" s="12" t="str">
        <f>_xlfn.XLOOKUP(A814,'PWQ_Hospitalisation Details (2)'!A:A,'PWQ_Hospitalisation Details (2)'!J:J,"Not Found")</f>
        <v>R1011</v>
      </c>
      <c r="R814" s="12">
        <f>_xlfn.XLOOKUP('Healthcare-Xlookup'!A814,'PWQ_Hospitalisation Details (2)'!A:A,'PWQ_Hospitalisation Details (2)'!K:K,"Not Found")</f>
        <v>62</v>
      </c>
    </row>
    <row r="815" spans="1:18" x14ac:dyDescent="0.35">
      <c r="A815" s="12" t="s">
        <v>1557</v>
      </c>
      <c r="B815" s="12" t="str">
        <f>_xlfn.XLOOKUP(A815,Customer_Names[Customer ID],Customer_Names[First Name],"Not Found")</f>
        <v xml:space="preserve">  Wayne A</v>
      </c>
      <c r="C815" s="12" t="str">
        <f>_xlfn.XLOOKUP(A815,Customer_Names[Customer ID],Customer_Names[last Name],"Not Found")</f>
        <v>Levy</v>
      </c>
      <c r="D815" s="22">
        <f>_xlfn.XLOOKUP('Healthcare-Xlookup'!A815,'PWQ_Medical Examinations (2)'!A:A,'PWQ_Medical Examinations (2)'!B:B,"Not Found")</f>
        <v>38.380000000000003</v>
      </c>
      <c r="E815" s="13" t="str">
        <f>_xlfn.XLOOKUP(A815,'PWQ_Medical Examinations (2)'!A:A,'PWQ_Medical Examinations (2)'!C:C,"Not Found")</f>
        <v>Obesity</v>
      </c>
      <c r="F815" s="12">
        <f>_xlfn.XLOOKUP(A815,'PWQ_Medical Examinations (2)'!A:A,'PWQ_Medical Examinations (2)'!D:D,"Not Found")</f>
        <v>8.26</v>
      </c>
      <c r="G815" s="12" t="str">
        <f>_xlfn.XLOOKUP('Healthcare-Xlookup'!A815,'PWQ_Medical Examinations (2)'!A:A,'PWQ_Medical Examinations (2)'!J:J,"Not Found")</f>
        <v>Diabetes</v>
      </c>
      <c r="H815" s="12" t="str">
        <f>_xlfn.XLOOKUP(A815,'PWQ_Medical Examinations (2)'!A:A,'PWQ_Medical Examinations (2)'!E:E,"Not Found")</f>
        <v>yes</v>
      </c>
      <c r="I815" s="12" t="str">
        <f>_xlfn.XLOOKUP(A815,'PWQ_Medical Examinations (2)'!A:A,'PWQ_Medical Examinations (2)'!F:F,"Not Found")</f>
        <v>No</v>
      </c>
      <c r="J815" s="12" t="str">
        <f>_xlfn.XLOOKUP(A815,'PWQ_Medical Examinations (2)'!A:A,'PWQ_Medical Examinations (2)'!G:G,"Not Found")</f>
        <v>No</v>
      </c>
      <c r="K815" s="13">
        <f>_xlfn.XLOOKUP('Healthcare-Xlookup'!A815,'PWQ_Medical Examinations (2)'!A:A,'PWQ_Medical Examinations (2)'!H:H,"Not Found")</f>
        <v>2</v>
      </c>
      <c r="L815" s="13" t="str">
        <f>_xlfn.XLOOKUP(A815,'PWQ_Medical Examinations (2)'!A:A,'PWQ_Medical Examinations (2)'!I:I,"Not Found")</f>
        <v>No</v>
      </c>
      <c r="M815" s="14">
        <f>_xlfn.XLOOKUP(A815,'PWQ_Hospitalisation Details (2)'!A:A,'PWQ_Hospitalisation Details (2)'!E:E,"Not Found")</f>
        <v>22513</v>
      </c>
      <c r="N815" s="15">
        <f>_xlfn.XLOOKUP(A815,'PWQ_Hospitalisation Details (2)'!A:A,'PWQ_Hospitalisation Details (2)'!G:G,"Not Found")</f>
        <v>12950.07</v>
      </c>
      <c r="O815" s="12" t="str">
        <f>_xlfn.XLOOKUP(A815,'PWQ_Hospitalisation Details (2)'!A:A,'PWQ_Hospitalisation Details (2)'!H:H,"Not Found")</f>
        <v>tier - 3</v>
      </c>
      <c r="P815" s="12" t="str">
        <f>_xlfn.XLOOKUP(A815,'PWQ_Hospitalisation Details (2)'!A:A,'PWQ_Hospitalisation Details (2)'!I:I,"Not Found")</f>
        <v>tier - 1</v>
      </c>
      <c r="Q815" s="12" t="str">
        <f>_xlfn.XLOOKUP(A815,'PWQ_Hospitalisation Details (2)'!A:A,'PWQ_Hospitalisation Details (2)'!J:J,"Not Found")</f>
        <v>R1012</v>
      </c>
      <c r="R815" s="12">
        <f>_xlfn.XLOOKUP('Healthcare-Xlookup'!A815,'PWQ_Hospitalisation Details (2)'!A:A,'PWQ_Hospitalisation Details (2)'!K:K,"Not Found")</f>
        <v>61</v>
      </c>
    </row>
    <row r="816" spans="1:18" x14ac:dyDescent="0.35">
      <c r="A816" s="12" t="s">
        <v>1556</v>
      </c>
      <c r="B816" s="12" t="str">
        <f>_xlfn.XLOOKUP(A816,Customer_Names[Customer ID],Customer_Names[First Name],"Not Found")</f>
        <v xml:space="preserve">  Nobuyori</v>
      </c>
      <c r="C816" s="12" t="str">
        <f>_xlfn.XLOOKUP(A816,Customer_Names[Customer ID],Customer_Names[last Name],"Not Found")</f>
        <v>Takeda</v>
      </c>
      <c r="D816" s="22">
        <f>_xlfn.XLOOKUP('Healthcare-Xlookup'!A816,'PWQ_Medical Examinations (2)'!A:A,'PWQ_Medical Examinations (2)'!B:B,"Not Found")</f>
        <v>33.659999999999997</v>
      </c>
      <c r="E816" s="13" t="str">
        <f>_xlfn.XLOOKUP(A816,'PWQ_Medical Examinations (2)'!A:A,'PWQ_Medical Examinations (2)'!C:C,"Not Found")</f>
        <v>Obesity</v>
      </c>
      <c r="F816" s="12">
        <f>_xlfn.XLOOKUP(A816,'PWQ_Medical Examinations (2)'!A:A,'PWQ_Medical Examinations (2)'!D:D,"Not Found")</f>
        <v>5.42</v>
      </c>
      <c r="G816" s="12" t="str">
        <f>_xlfn.XLOOKUP('Healthcare-Xlookup'!A816,'PWQ_Medical Examinations (2)'!A:A,'PWQ_Medical Examinations (2)'!J:J,"Not Found")</f>
        <v>Normal</v>
      </c>
      <c r="H816" s="12" t="str">
        <f>_xlfn.XLOOKUP(A816,'PWQ_Medical Examinations (2)'!A:A,'PWQ_Medical Examinations (2)'!E:E,"Not Found")</f>
        <v>yes</v>
      </c>
      <c r="I816" s="12" t="str">
        <f>_xlfn.XLOOKUP(A816,'PWQ_Medical Examinations (2)'!A:A,'PWQ_Medical Examinations (2)'!F:F,"Not Found")</f>
        <v>No</v>
      </c>
      <c r="J816" s="12" t="str">
        <f>_xlfn.XLOOKUP(A816,'PWQ_Medical Examinations (2)'!A:A,'PWQ_Medical Examinations (2)'!G:G,"Not Found")</f>
        <v>No</v>
      </c>
      <c r="K816" s="13">
        <f>_xlfn.XLOOKUP('Healthcare-Xlookup'!A816,'PWQ_Medical Examinations (2)'!A:A,'PWQ_Medical Examinations (2)'!H:H,"Not Found")</f>
        <v>2</v>
      </c>
      <c r="L816" s="13" t="str">
        <f>_xlfn.XLOOKUP(A816,'PWQ_Medical Examinations (2)'!A:A,'PWQ_Medical Examinations (2)'!I:I,"Not Found")</f>
        <v>No</v>
      </c>
      <c r="M816" s="14">
        <f>_xlfn.XLOOKUP(A816,'PWQ_Hospitalisation Details (2)'!A:A,'PWQ_Hospitalisation Details (2)'!E:E,"Not Found")</f>
        <v>24463</v>
      </c>
      <c r="N816" s="15">
        <f>_xlfn.XLOOKUP(A816,'PWQ_Hospitalisation Details (2)'!A:A,'PWQ_Hospitalisation Details (2)'!G:G,"Not Found")</f>
        <v>12949.16</v>
      </c>
      <c r="O816" s="12" t="str">
        <f>_xlfn.XLOOKUP(A816,'PWQ_Hospitalisation Details (2)'!A:A,'PWQ_Hospitalisation Details (2)'!H:H,"Not Found")</f>
        <v>tier - 3</v>
      </c>
      <c r="P816" s="12" t="str">
        <f>_xlfn.XLOOKUP(A816,'PWQ_Hospitalisation Details (2)'!A:A,'PWQ_Hospitalisation Details (2)'!I:I,"Not Found")</f>
        <v>tier - 3</v>
      </c>
      <c r="Q816" s="12" t="str">
        <f>_xlfn.XLOOKUP(A816,'PWQ_Hospitalisation Details (2)'!A:A,'PWQ_Hospitalisation Details (2)'!J:J,"Not Found")</f>
        <v>R1013</v>
      </c>
      <c r="R816" s="12">
        <f>_xlfn.XLOOKUP('Healthcare-Xlookup'!A816,'PWQ_Hospitalisation Details (2)'!A:A,'PWQ_Hospitalisation Details (2)'!K:K,"Not Found")</f>
        <v>56</v>
      </c>
    </row>
    <row r="817" spans="1:18" x14ac:dyDescent="0.35">
      <c r="A817" s="12" t="s">
        <v>1555</v>
      </c>
      <c r="B817" s="12" t="str">
        <f>_xlfn.XLOOKUP(A817,Customer_Names[Customer ID],Customer_Names[First Name],"Not Found")</f>
        <v xml:space="preserve">  Rich</v>
      </c>
      <c r="C817" s="12" t="str">
        <f>_xlfn.XLOOKUP(A817,Customer_Names[Customer ID],Customer_Names[last Name],"Not Found")</f>
        <v>Burke</v>
      </c>
      <c r="D817" s="22">
        <f>_xlfn.XLOOKUP('Healthcare-Xlookup'!A817,'PWQ_Medical Examinations (2)'!A:A,'PWQ_Medical Examinations (2)'!B:B,"Not Found")</f>
        <v>31.79</v>
      </c>
      <c r="E817" s="13" t="str">
        <f>_xlfn.XLOOKUP(A817,'PWQ_Medical Examinations (2)'!A:A,'PWQ_Medical Examinations (2)'!C:C,"Not Found")</f>
        <v>Obesity</v>
      </c>
      <c r="F817" s="12">
        <f>_xlfn.XLOOKUP(A817,'PWQ_Medical Examinations (2)'!A:A,'PWQ_Medical Examinations (2)'!D:D,"Not Found")</f>
        <v>11.33</v>
      </c>
      <c r="G817" s="12" t="str">
        <f>_xlfn.XLOOKUP('Healthcare-Xlookup'!A817,'PWQ_Medical Examinations (2)'!A:A,'PWQ_Medical Examinations (2)'!J:J,"Not Found")</f>
        <v>Diabetes</v>
      </c>
      <c r="H817" s="12" t="str">
        <f>_xlfn.XLOOKUP(A817,'PWQ_Medical Examinations (2)'!A:A,'PWQ_Medical Examinations (2)'!E:E,"Not Found")</f>
        <v>yes</v>
      </c>
      <c r="I817" s="12" t="str">
        <f>_xlfn.XLOOKUP(A817,'PWQ_Medical Examinations (2)'!A:A,'PWQ_Medical Examinations (2)'!F:F,"Not Found")</f>
        <v>No</v>
      </c>
      <c r="J817" s="12" t="str">
        <f>_xlfn.XLOOKUP(A817,'PWQ_Medical Examinations (2)'!A:A,'PWQ_Medical Examinations (2)'!G:G,"Not Found")</f>
        <v>Yes</v>
      </c>
      <c r="K817" s="13">
        <f>_xlfn.XLOOKUP('Healthcare-Xlookup'!A817,'PWQ_Medical Examinations (2)'!A:A,'PWQ_Medical Examinations (2)'!H:H,"Not Found")</f>
        <v>1</v>
      </c>
      <c r="L817" s="13" t="str">
        <f>_xlfn.XLOOKUP(A817,'PWQ_Medical Examinations (2)'!A:A,'PWQ_Medical Examinations (2)'!I:I,"Not Found")</f>
        <v>No</v>
      </c>
      <c r="M817" s="14">
        <f>_xlfn.XLOOKUP(A817,'PWQ_Hospitalisation Details (2)'!A:A,'PWQ_Hospitalisation Details (2)'!E:E,"Not Found")</f>
        <v>23237</v>
      </c>
      <c r="N817" s="15">
        <f>_xlfn.XLOOKUP(A817,'PWQ_Hospitalisation Details (2)'!A:A,'PWQ_Hospitalisation Details (2)'!G:G,"Not Found")</f>
        <v>12928.79</v>
      </c>
      <c r="O817" s="12" t="str">
        <f>_xlfn.XLOOKUP(A817,'PWQ_Hospitalisation Details (2)'!A:A,'PWQ_Hospitalisation Details (2)'!H:H,"Not Found")</f>
        <v>tier - 3</v>
      </c>
      <c r="P817" s="12" t="str">
        <f>_xlfn.XLOOKUP(A817,'PWQ_Hospitalisation Details (2)'!A:A,'PWQ_Hospitalisation Details (2)'!I:I,"Not Found")</f>
        <v>tier - 2</v>
      </c>
      <c r="Q817" s="12" t="str">
        <f>_xlfn.XLOOKUP(A817,'PWQ_Hospitalisation Details (2)'!A:A,'PWQ_Hospitalisation Details (2)'!J:J,"Not Found")</f>
        <v>R1013</v>
      </c>
      <c r="R817" s="12">
        <f>_xlfn.XLOOKUP('Healthcare-Xlookup'!A817,'PWQ_Hospitalisation Details (2)'!A:A,'PWQ_Hospitalisation Details (2)'!K:K,"Not Found")</f>
        <v>59</v>
      </c>
    </row>
    <row r="818" spans="1:18" x14ac:dyDescent="0.35">
      <c r="A818" s="12" t="s">
        <v>1554</v>
      </c>
      <c r="B818" s="12" t="str">
        <f>_xlfn.XLOOKUP(A818,Customer_Names[Customer ID],Customer_Names[First Name],"Not Found")</f>
        <v xml:space="preserve">  Marcos S</v>
      </c>
      <c r="C818" s="12" t="str">
        <f>_xlfn.XLOOKUP(A818,Customer_Names[Customer ID],Customer_Names[last Name],"Not Found")</f>
        <v>Duarte</v>
      </c>
      <c r="D818" s="22">
        <f>_xlfn.XLOOKUP('Healthcare-Xlookup'!A818,'PWQ_Medical Examinations (2)'!A:A,'PWQ_Medical Examinations (2)'!B:B,"Not Found")</f>
        <v>29.7</v>
      </c>
      <c r="E818" s="13" t="str">
        <f>_xlfn.XLOOKUP(A818,'PWQ_Medical Examinations (2)'!A:A,'PWQ_Medical Examinations (2)'!C:C,"Not Found")</f>
        <v>Over weight</v>
      </c>
      <c r="F818" s="12">
        <f>_xlfn.XLOOKUP(A818,'PWQ_Medical Examinations (2)'!A:A,'PWQ_Medical Examinations (2)'!D:D,"Not Found")</f>
        <v>7.69</v>
      </c>
      <c r="G818" s="12" t="str">
        <f>_xlfn.XLOOKUP('Healthcare-Xlookup'!A818,'PWQ_Medical Examinations (2)'!A:A,'PWQ_Medical Examinations (2)'!J:J,"Not Found")</f>
        <v>Diabetes</v>
      </c>
      <c r="H818" s="12" t="str">
        <f>_xlfn.XLOOKUP(A818,'PWQ_Medical Examinations (2)'!A:A,'PWQ_Medical Examinations (2)'!E:E,"Not Found")</f>
        <v>yes</v>
      </c>
      <c r="I818" s="12" t="str">
        <f>_xlfn.XLOOKUP(A818,'PWQ_Medical Examinations (2)'!A:A,'PWQ_Medical Examinations (2)'!F:F,"Not Found")</f>
        <v>No</v>
      </c>
      <c r="J818" s="12" t="str">
        <f>_xlfn.XLOOKUP(A818,'PWQ_Medical Examinations (2)'!A:A,'PWQ_Medical Examinations (2)'!G:G,"Not Found")</f>
        <v>Yes</v>
      </c>
      <c r="K818" s="13">
        <f>_xlfn.XLOOKUP('Healthcare-Xlookup'!A818,'PWQ_Medical Examinations (2)'!A:A,'PWQ_Medical Examinations (2)'!H:H,"Not Found")</f>
        <v>1</v>
      </c>
      <c r="L818" s="13" t="str">
        <f>_xlfn.XLOOKUP(A818,'PWQ_Medical Examinations (2)'!A:A,'PWQ_Medical Examinations (2)'!I:I,"Not Found")</f>
        <v>No</v>
      </c>
      <c r="M818" s="14">
        <f>_xlfn.XLOOKUP(A818,'PWQ_Hospitalisation Details (2)'!A:A,'PWQ_Hospitalisation Details (2)'!E:E,"Not Found")</f>
        <v>23255</v>
      </c>
      <c r="N818" s="15">
        <f>_xlfn.XLOOKUP(A818,'PWQ_Hospitalisation Details (2)'!A:A,'PWQ_Hospitalisation Details (2)'!G:G,"Not Found")</f>
        <v>12925.89</v>
      </c>
      <c r="O818" s="12" t="str">
        <f>_xlfn.XLOOKUP(A818,'PWQ_Hospitalisation Details (2)'!A:A,'PWQ_Hospitalisation Details (2)'!H:H,"Not Found")</f>
        <v>tier - 3</v>
      </c>
      <c r="P818" s="12" t="str">
        <f>_xlfn.XLOOKUP(A818,'PWQ_Hospitalisation Details (2)'!A:A,'PWQ_Hospitalisation Details (2)'!I:I,"Not Found")</f>
        <v>tier - 2</v>
      </c>
      <c r="Q818" s="12" t="str">
        <f>_xlfn.XLOOKUP(A818,'PWQ_Hospitalisation Details (2)'!A:A,'PWQ_Hospitalisation Details (2)'!J:J,"Not Found")</f>
        <v>R1013</v>
      </c>
      <c r="R818" s="12">
        <f>_xlfn.XLOOKUP('Healthcare-Xlookup'!A818,'PWQ_Hospitalisation Details (2)'!A:A,'PWQ_Hospitalisation Details (2)'!K:K,"Not Found")</f>
        <v>59</v>
      </c>
    </row>
    <row r="819" spans="1:18" x14ac:dyDescent="0.35">
      <c r="A819" s="12" t="s">
        <v>1553</v>
      </c>
      <c r="B819" s="12" t="str">
        <f>_xlfn.XLOOKUP(A819,Customer_Names[Customer ID],Customer_Names[First Name],"Not Found")</f>
        <v xml:space="preserve">  Dave</v>
      </c>
      <c r="C819" s="12" t="str">
        <f>_xlfn.XLOOKUP(A819,Customer_Names[Customer ID],Customer_Names[last Name],"Not Found")</f>
        <v>Clark</v>
      </c>
      <c r="D819" s="22">
        <f>_xlfn.XLOOKUP('Healthcare-Xlookup'!A819,'PWQ_Medical Examinations (2)'!A:A,'PWQ_Medical Examinations (2)'!B:B,"Not Found")</f>
        <v>25.46</v>
      </c>
      <c r="E819" s="13" t="str">
        <f>_xlfn.XLOOKUP(A819,'PWQ_Medical Examinations (2)'!A:A,'PWQ_Medical Examinations (2)'!C:C,"Not Found")</f>
        <v>Over weight</v>
      </c>
      <c r="F819" s="12">
        <f>_xlfn.XLOOKUP(A819,'PWQ_Medical Examinations (2)'!A:A,'PWQ_Medical Examinations (2)'!D:D,"Not Found")</f>
        <v>8.77</v>
      </c>
      <c r="G819" s="12" t="str">
        <f>_xlfn.XLOOKUP('Healthcare-Xlookup'!A819,'PWQ_Medical Examinations (2)'!A:A,'PWQ_Medical Examinations (2)'!J:J,"Not Found")</f>
        <v>Diabetes</v>
      </c>
      <c r="H819" s="12" t="str">
        <f>_xlfn.XLOOKUP(A819,'PWQ_Medical Examinations (2)'!A:A,'PWQ_Medical Examinations (2)'!E:E,"Not Found")</f>
        <v>yes</v>
      </c>
      <c r="I819" s="12" t="str">
        <f>_xlfn.XLOOKUP(A819,'PWQ_Medical Examinations (2)'!A:A,'PWQ_Medical Examinations (2)'!F:F,"Not Found")</f>
        <v>No</v>
      </c>
      <c r="J819" s="12" t="str">
        <f>_xlfn.XLOOKUP(A819,'PWQ_Medical Examinations (2)'!A:A,'PWQ_Medical Examinations (2)'!G:G,"Not Found")</f>
        <v>Yes</v>
      </c>
      <c r="K819" s="13">
        <f>_xlfn.XLOOKUP('Healthcare-Xlookup'!A819,'PWQ_Medical Examinations (2)'!A:A,'PWQ_Medical Examinations (2)'!H:H,"Not Found")</f>
        <v>1</v>
      </c>
      <c r="L819" s="13" t="str">
        <f>_xlfn.XLOOKUP(A819,'PWQ_Medical Examinations (2)'!A:A,'PWQ_Medical Examinations (2)'!I:I,"Not Found")</f>
        <v>No</v>
      </c>
      <c r="M819" s="14">
        <f>_xlfn.XLOOKUP(A819,'PWQ_Hospitalisation Details (2)'!A:A,'PWQ_Hospitalisation Details (2)'!E:E,"Not Found")</f>
        <v>23239</v>
      </c>
      <c r="N819" s="15">
        <f>_xlfn.XLOOKUP(A819,'PWQ_Hospitalisation Details (2)'!A:A,'PWQ_Hospitalisation Details (2)'!G:G,"Not Found")</f>
        <v>12913.99</v>
      </c>
      <c r="O819" s="12" t="str">
        <f>_xlfn.XLOOKUP(A819,'PWQ_Hospitalisation Details (2)'!A:A,'PWQ_Hospitalisation Details (2)'!H:H,"Not Found")</f>
        <v>tier - 3</v>
      </c>
      <c r="P819" s="12" t="str">
        <f>_xlfn.XLOOKUP(A819,'PWQ_Hospitalisation Details (2)'!A:A,'PWQ_Hospitalisation Details (2)'!I:I,"Not Found")</f>
        <v>tier - 2</v>
      </c>
      <c r="Q819" s="12" t="str">
        <f>_xlfn.XLOOKUP(A819,'PWQ_Hospitalisation Details (2)'!A:A,'PWQ_Hospitalisation Details (2)'!J:J,"Not Found")</f>
        <v>R1016</v>
      </c>
      <c r="R819" s="12">
        <f>_xlfn.XLOOKUP('Healthcare-Xlookup'!A819,'PWQ_Hospitalisation Details (2)'!A:A,'PWQ_Hospitalisation Details (2)'!K:K,"Not Found")</f>
        <v>59</v>
      </c>
    </row>
    <row r="820" spans="1:18" x14ac:dyDescent="0.35">
      <c r="A820" s="12" t="s">
        <v>1552</v>
      </c>
      <c r="B820" s="12" t="str">
        <f>_xlfn.XLOOKUP(A820,Customer_Names[Customer ID],Customer_Names[First Name],"Not Found")</f>
        <v xml:space="preserve">  Andy</v>
      </c>
      <c r="C820" s="12" t="str">
        <f>_xlfn.XLOOKUP(A820,Customer_Names[Customer ID],Customer_Names[last Name],"Not Found")</f>
        <v>Nice</v>
      </c>
      <c r="D820" s="22">
        <f>_xlfn.XLOOKUP('Healthcare-Xlookup'!A820,'PWQ_Medical Examinations (2)'!A:A,'PWQ_Medical Examinations (2)'!B:B,"Not Found")</f>
        <v>39.14</v>
      </c>
      <c r="E820" s="13" t="str">
        <f>_xlfn.XLOOKUP(A820,'PWQ_Medical Examinations (2)'!A:A,'PWQ_Medical Examinations (2)'!C:C,"Not Found")</f>
        <v>Obesity</v>
      </c>
      <c r="F820" s="12">
        <f>_xlfn.XLOOKUP(A820,'PWQ_Medical Examinations (2)'!A:A,'PWQ_Medical Examinations (2)'!D:D,"Not Found")</f>
        <v>4.91</v>
      </c>
      <c r="G820" s="12" t="str">
        <f>_xlfn.XLOOKUP('Healthcare-Xlookup'!A820,'PWQ_Medical Examinations (2)'!A:A,'PWQ_Medical Examinations (2)'!J:J,"Not Found")</f>
        <v>Normal</v>
      </c>
      <c r="H820" s="12" t="str">
        <f>_xlfn.XLOOKUP(A820,'PWQ_Medical Examinations (2)'!A:A,'PWQ_Medical Examinations (2)'!E:E,"Not Found")</f>
        <v>No</v>
      </c>
      <c r="I820" s="12" t="str">
        <f>_xlfn.XLOOKUP(A820,'PWQ_Medical Examinations (2)'!A:A,'PWQ_Medical Examinations (2)'!F:F,"Not Found")</f>
        <v>yes</v>
      </c>
      <c r="J820" s="12" t="str">
        <f>_xlfn.XLOOKUP(A820,'PWQ_Medical Examinations (2)'!A:A,'PWQ_Medical Examinations (2)'!G:G,"Not Found")</f>
        <v>No</v>
      </c>
      <c r="K820" s="13">
        <f>_xlfn.XLOOKUP('Healthcare-Xlookup'!A820,'PWQ_Medical Examinations (2)'!A:A,'PWQ_Medical Examinations (2)'!H:H,"Not Found")</f>
        <v>1</v>
      </c>
      <c r="L820" s="13" t="str">
        <f>_xlfn.XLOOKUP(A820,'PWQ_Medical Examinations (2)'!A:A,'PWQ_Medical Examinations (2)'!I:I,"Not Found")</f>
        <v>No</v>
      </c>
      <c r="M820" s="14">
        <f>_xlfn.XLOOKUP(A820,'PWQ_Hospitalisation Details (2)'!A:A,'PWQ_Hospitalisation Details (2)'!E:E,"Not Found")</f>
        <v>38177</v>
      </c>
      <c r="N820" s="15">
        <f>_xlfn.XLOOKUP(A820,'PWQ_Hospitalisation Details (2)'!A:A,'PWQ_Hospitalisation Details (2)'!G:G,"Not Found")</f>
        <v>12890.06</v>
      </c>
      <c r="O820" s="12" t="str">
        <f>_xlfn.XLOOKUP(A820,'PWQ_Hospitalisation Details (2)'!A:A,'PWQ_Hospitalisation Details (2)'!H:H,"Not Found")</f>
        <v>tier - 3</v>
      </c>
      <c r="P820" s="12" t="str">
        <f>_xlfn.XLOOKUP(A820,'PWQ_Hospitalisation Details (2)'!A:A,'PWQ_Hospitalisation Details (2)'!I:I,"Not Found")</f>
        <v>tier - 1</v>
      </c>
      <c r="Q820" s="12" t="str">
        <f>_xlfn.XLOOKUP(A820,'PWQ_Hospitalisation Details (2)'!A:A,'PWQ_Hospitalisation Details (2)'!J:J,"Not Found")</f>
        <v>R1019</v>
      </c>
      <c r="R820" s="12">
        <f>_xlfn.XLOOKUP('Healthcare-Xlookup'!A820,'PWQ_Hospitalisation Details (2)'!A:A,'PWQ_Hospitalisation Details (2)'!K:K,"Not Found")</f>
        <v>18</v>
      </c>
    </row>
    <row r="821" spans="1:18" x14ac:dyDescent="0.35">
      <c r="A821" s="12" t="s">
        <v>1551</v>
      </c>
      <c r="B821" s="12" t="str">
        <f>_xlfn.XLOOKUP(A821,Customer_Names[Customer ID],Customer_Names[First Name],"Not Found")</f>
        <v xml:space="preserve">  Mary</v>
      </c>
      <c r="C821" s="12" t="str">
        <f>_xlfn.XLOOKUP(A821,Customer_Names[Customer ID],Customer_Names[last Name],"Not Found")</f>
        <v>Windler</v>
      </c>
      <c r="D821" s="22">
        <f>_xlfn.XLOOKUP('Healthcare-Xlookup'!A821,'PWQ_Medical Examinations (2)'!A:A,'PWQ_Medical Examinations (2)'!B:B,"Not Found")</f>
        <v>41.2</v>
      </c>
      <c r="E821" s="13" t="str">
        <f>_xlfn.XLOOKUP(A821,'PWQ_Medical Examinations (2)'!A:A,'PWQ_Medical Examinations (2)'!C:C,"Not Found")</f>
        <v>Obesity</v>
      </c>
      <c r="F821" s="12">
        <f>_xlfn.XLOOKUP(A821,'PWQ_Medical Examinations (2)'!A:A,'PWQ_Medical Examinations (2)'!D:D,"Not Found")</f>
        <v>4.95</v>
      </c>
      <c r="G821" s="12" t="str">
        <f>_xlfn.XLOOKUP('Healthcare-Xlookup'!A821,'PWQ_Medical Examinations (2)'!A:A,'PWQ_Medical Examinations (2)'!J:J,"Not Found")</f>
        <v>Normal</v>
      </c>
      <c r="H821" s="12" t="str">
        <f>_xlfn.XLOOKUP(A821,'PWQ_Medical Examinations (2)'!A:A,'PWQ_Medical Examinations (2)'!E:E,"Not Found")</f>
        <v>No</v>
      </c>
      <c r="I821" s="12" t="str">
        <f>_xlfn.XLOOKUP(A821,'PWQ_Medical Examinations (2)'!A:A,'PWQ_Medical Examinations (2)'!F:F,"Not Found")</f>
        <v>No</v>
      </c>
      <c r="J821" s="12" t="str">
        <f>_xlfn.XLOOKUP(A821,'PWQ_Medical Examinations (2)'!A:A,'PWQ_Medical Examinations (2)'!G:G,"Not Found")</f>
        <v>No</v>
      </c>
      <c r="K821" s="13">
        <f>_xlfn.XLOOKUP('Healthcare-Xlookup'!A821,'PWQ_Medical Examinations (2)'!A:A,'PWQ_Medical Examinations (2)'!H:H,"Not Found")</f>
        <v>1</v>
      </c>
      <c r="L821" s="13" t="str">
        <f>_xlfn.XLOOKUP(A821,'PWQ_Medical Examinations (2)'!A:A,'PWQ_Medical Examinations (2)'!I:I,"Not Found")</f>
        <v>No</v>
      </c>
      <c r="M821" s="14">
        <f>_xlfn.XLOOKUP(A821,'PWQ_Hospitalisation Details (2)'!A:A,'PWQ_Hospitalisation Details (2)'!E:E,"Not Found")</f>
        <v>30900</v>
      </c>
      <c r="N821" s="15">
        <f>_xlfn.XLOOKUP(A821,'PWQ_Hospitalisation Details (2)'!A:A,'PWQ_Hospitalisation Details (2)'!G:G,"Not Found")</f>
        <v>12870.31</v>
      </c>
      <c r="O821" s="12" t="str">
        <f>_xlfn.XLOOKUP(A821,'PWQ_Hospitalisation Details (2)'!A:A,'PWQ_Hospitalisation Details (2)'!H:H,"Not Found")</f>
        <v>tier - 3</v>
      </c>
      <c r="P821" s="12" t="str">
        <f>_xlfn.XLOOKUP(A821,'PWQ_Hospitalisation Details (2)'!A:A,'PWQ_Hospitalisation Details (2)'!I:I,"Not Found")</f>
        <v>tier - 3</v>
      </c>
      <c r="Q821" s="12" t="str">
        <f>_xlfn.XLOOKUP(A821,'PWQ_Hospitalisation Details (2)'!A:A,'PWQ_Hospitalisation Details (2)'!J:J,"Not Found")</f>
        <v>R1012</v>
      </c>
      <c r="R821" s="12">
        <f>_xlfn.XLOOKUP('Healthcare-Xlookup'!A821,'PWQ_Hospitalisation Details (2)'!A:A,'PWQ_Hospitalisation Details (2)'!K:K,"Not Found")</f>
        <v>38</v>
      </c>
    </row>
    <row r="822" spans="1:18" x14ac:dyDescent="0.35">
      <c r="A822" s="12" t="s">
        <v>1550</v>
      </c>
      <c r="B822" s="12" t="str">
        <f>_xlfn.XLOOKUP(A822,Customer_Names[Customer ID],Customer_Names[First Name],"Not Found")</f>
        <v xml:space="preserve">  Marcus B</v>
      </c>
      <c r="C822" s="12" t="str">
        <f>_xlfn.XLOOKUP(A822,Customer_Names[Customer ID],Customer_Names[last Name],"Not Found")</f>
        <v>Jones</v>
      </c>
      <c r="D822" s="22">
        <f>_xlfn.XLOOKUP('Healthcare-Xlookup'!A822,'PWQ_Medical Examinations (2)'!A:A,'PWQ_Medical Examinations (2)'!B:B,"Not Found")</f>
        <v>28.81</v>
      </c>
      <c r="E822" s="13" t="str">
        <f>_xlfn.XLOOKUP(A822,'PWQ_Medical Examinations (2)'!A:A,'PWQ_Medical Examinations (2)'!C:C,"Not Found")</f>
        <v>Over weight</v>
      </c>
      <c r="F822" s="12">
        <f>_xlfn.XLOOKUP(A822,'PWQ_Medical Examinations (2)'!A:A,'PWQ_Medical Examinations (2)'!D:D,"Not Found")</f>
        <v>10.8</v>
      </c>
      <c r="G822" s="12" t="str">
        <f>_xlfn.XLOOKUP('Healthcare-Xlookup'!A822,'PWQ_Medical Examinations (2)'!A:A,'PWQ_Medical Examinations (2)'!J:J,"Not Found")</f>
        <v>Diabetes</v>
      </c>
      <c r="H822" s="12" t="str">
        <f>_xlfn.XLOOKUP(A822,'PWQ_Medical Examinations (2)'!A:A,'PWQ_Medical Examinations (2)'!E:E,"Not Found")</f>
        <v>yes</v>
      </c>
      <c r="I822" s="12" t="str">
        <f>_xlfn.XLOOKUP(A822,'PWQ_Medical Examinations (2)'!A:A,'PWQ_Medical Examinations (2)'!F:F,"Not Found")</f>
        <v>No</v>
      </c>
      <c r="J822" s="12" t="str">
        <f>_xlfn.XLOOKUP(A822,'PWQ_Medical Examinations (2)'!A:A,'PWQ_Medical Examinations (2)'!G:G,"Not Found")</f>
        <v>Yes</v>
      </c>
      <c r="K822" s="13">
        <f>_xlfn.XLOOKUP('Healthcare-Xlookup'!A822,'PWQ_Medical Examinations (2)'!A:A,'PWQ_Medical Examinations (2)'!H:H,"Not Found")</f>
        <v>1</v>
      </c>
      <c r="L822" s="13" t="str">
        <f>_xlfn.XLOOKUP(A822,'PWQ_Medical Examinations (2)'!A:A,'PWQ_Medical Examinations (2)'!I:I,"Not Found")</f>
        <v>No</v>
      </c>
      <c r="M822" s="14">
        <f>_xlfn.XLOOKUP(A822,'PWQ_Hospitalisation Details (2)'!A:A,'PWQ_Hospitalisation Details (2)'!E:E,"Not Found")</f>
        <v>23281</v>
      </c>
      <c r="N822" s="15">
        <f>_xlfn.XLOOKUP(A822,'PWQ_Hospitalisation Details (2)'!A:A,'PWQ_Hospitalisation Details (2)'!G:G,"Not Found")</f>
        <v>12856.84</v>
      </c>
      <c r="O822" s="12" t="str">
        <f>_xlfn.XLOOKUP(A822,'PWQ_Hospitalisation Details (2)'!A:A,'PWQ_Hospitalisation Details (2)'!H:H,"Not Found")</f>
        <v>tier - 3</v>
      </c>
      <c r="P822" s="12" t="str">
        <f>_xlfn.XLOOKUP(A822,'PWQ_Hospitalisation Details (2)'!A:A,'PWQ_Hospitalisation Details (2)'!I:I,"Not Found")</f>
        <v>tier - 3</v>
      </c>
      <c r="Q822" s="12" t="str">
        <f>_xlfn.XLOOKUP(A822,'PWQ_Hospitalisation Details (2)'!A:A,'PWQ_Hospitalisation Details (2)'!J:J,"Not Found")</f>
        <v>R1021</v>
      </c>
      <c r="R822" s="12">
        <f>_xlfn.XLOOKUP('Healthcare-Xlookup'!A822,'PWQ_Hospitalisation Details (2)'!A:A,'PWQ_Hospitalisation Details (2)'!K:K,"Not Found")</f>
        <v>59</v>
      </c>
    </row>
    <row r="823" spans="1:18" x14ac:dyDescent="0.35">
      <c r="A823" s="12" t="s">
        <v>1549</v>
      </c>
      <c r="B823" s="12" t="str">
        <f>_xlfn.XLOOKUP(A823,Customer_Names[Customer ID],Customer_Names[First Name],"Not Found")</f>
        <v xml:space="preserve">  Thomas K</v>
      </c>
      <c r="C823" s="12" t="str">
        <f>_xlfn.XLOOKUP(A823,Customer_Names[Customer ID],Customer_Names[last Name],"Not Found")</f>
        <v>Stevenson</v>
      </c>
      <c r="D823" s="22">
        <f>_xlfn.XLOOKUP('Healthcare-Xlookup'!A823,'PWQ_Medical Examinations (2)'!A:A,'PWQ_Medical Examinations (2)'!B:B,"Not Found")</f>
        <v>37.409999999999997</v>
      </c>
      <c r="E823" s="13" t="str">
        <f>_xlfn.XLOOKUP(A823,'PWQ_Medical Examinations (2)'!A:A,'PWQ_Medical Examinations (2)'!C:C,"Not Found")</f>
        <v>Obesity</v>
      </c>
      <c r="F823" s="12">
        <f>_xlfn.XLOOKUP(A823,'PWQ_Medical Examinations (2)'!A:A,'PWQ_Medical Examinations (2)'!D:D,"Not Found")</f>
        <v>7.21</v>
      </c>
      <c r="G823" s="12" t="str">
        <f>_xlfn.XLOOKUP('Healthcare-Xlookup'!A823,'PWQ_Medical Examinations (2)'!A:A,'PWQ_Medical Examinations (2)'!J:J,"Not Found")</f>
        <v>Diabetes</v>
      </c>
      <c r="H823" s="12" t="str">
        <f>_xlfn.XLOOKUP(A823,'PWQ_Medical Examinations (2)'!A:A,'PWQ_Medical Examinations (2)'!E:E,"Not Found")</f>
        <v>No</v>
      </c>
      <c r="I823" s="12" t="str">
        <f>_xlfn.XLOOKUP(A823,'PWQ_Medical Examinations (2)'!A:A,'PWQ_Medical Examinations (2)'!F:F,"Not Found")</f>
        <v>No</v>
      </c>
      <c r="J823" s="12" t="str">
        <f>_xlfn.XLOOKUP(A823,'PWQ_Medical Examinations (2)'!A:A,'PWQ_Medical Examinations (2)'!G:G,"Not Found")</f>
        <v>No</v>
      </c>
      <c r="K823" s="13">
        <f>_xlfn.XLOOKUP('Healthcare-Xlookup'!A823,'PWQ_Medical Examinations (2)'!A:A,'PWQ_Medical Examinations (2)'!H:H,"Not Found")</f>
        <v>2</v>
      </c>
      <c r="L823" s="13" t="str">
        <f>_xlfn.XLOOKUP(A823,'PWQ_Medical Examinations (2)'!A:A,'PWQ_Medical Examinations (2)'!I:I,"Not Found")</f>
        <v>No</v>
      </c>
      <c r="M823" s="14">
        <f>_xlfn.XLOOKUP(A823,'PWQ_Hospitalisation Details (2)'!A:A,'PWQ_Hospitalisation Details (2)'!E:E,"Not Found")</f>
        <v>26929</v>
      </c>
      <c r="N823" s="15">
        <f>_xlfn.XLOOKUP(A823,'PWQ_Hospitalisation Details (2)'!A:A,'PWQ_Hospitalisation Details (2)'!G:G,"Not Found")</f>
        <v>12852.37</v>
      </c>
      <c r="O823" s="12" t="str">
        <f>_xlfn.XLOOKUP(A823,'PWQ_Hospitalisation Details (2)'!A:A,'PWQ_Hospitalisation Details (2)'!H:H,"Not Found")</f>
        <v>tier - 3</v>
      </c>
      <c r="P823" s="12" t="str">
        <f>_xlfn.XLOOKUP(A823,'PWQ_Hospitalisation Details (2)'!A:A,'PWQ_Hospitalisation Details (2)'!I:I,"Not Found")</f>
        <v>tier - 1</v>
      </c>
      <c r="Q823" s="12" t="str">
        <f>_xlfn.XLOOKUP(A823,'PWQ_Hospitalisation Details (2)'!A:A,'PWQ_Hospitalisation Details (2)'!J:J,"Not Found")</f>
        <v>R1012</v>
      </c>
      <c r="R823" s="12">
        <f>_xlfn.XLOOKUP('Healthcare-Xlookup'!A823,'PWQ_Hospitalisation Details (2)'!A:A,'PWQ_Hospitalisation Details (2)'!K:K,"Not Found")</f>
        <v>49</v>
      </c>
    </row>
    <row r="824" spans="1:18" x14ac:dyDescent="0.35">
      <c r="A824" s="12" t="s">
        <v>1548</v>
      </c>
      <c r="B824" s="12" t="str">
        <f>_xlfn.XLOOKUP(A824,Customer_Names[Customer ID],Customer_Names[First Name],"Not Found")</f>
        <v xml:space="preserve">  Robert</v>
      </c>
      <c r="C824" s="12" t="str">
        <f>_xlfn.XLOOKUP(A824,Customer_Names[Customer ID],Customer_Names[last Name],"Not Found")</f>
        <v>Humphrey</v>
      </c>
      <c r="D824" s="22">
        <f>_xlfn.XLOOKUP('Healthcare-Xlookup'!A824,'PWQ_Medical Examinations (2)'!A:A,'PWQ_Medical Examinations (2)'!B:B,"Not Found")</f>
        <v>52.54</v>
      </c>
      <c r="E824" s="13" t="str">
        <f>_xlfn.XLOOKUP(A824,'PWQ_Medical Examinations (2)'!A:A,'PWQ_Medical Examinations (2)'!C:C,"Not Found")</f>
        <v>Obesity</v>
      </c>
      <c r="F824" s="12">
        <f>_xlfn.XLOOKUP(A824,'PWQ_Medical Examinations (2)'!A:A,'PWQ_Medical Examinations (2)'!D:D,"Not Found")</f>
        <v>5.12</v>
      </c>
      <c r="G824" s="12" t="str">
        <f>_xlfn.XLOOKUP('Healthcare-Xlookup'!A824,'PWQ_Medical Examinations (2)'!A:A,'PWQ_Medical Examinations (2)'!J:J,"Not Found")</f>
        <v>Normal</v>
      </c>
      <c r="H824" s="12" t="str">
        <f>_xlfn.XLOOKUP(A824,'PWQ_Medical Examinations (2)'!A:A,'PWQ_Medical Examinations (2)'!E:E,"Not Found")</f>
        <v>No</v>
      </c>
      <c r="I824" s="12" t="str">
        <f>_xlfn.XLOOKUP(A824,'PWQ_Medical Examinations (2)'!A:A,'PWQ_Medical Examinations (2)'!F:F,"Not Found")</f>
        <v>No</v>
      </c>
      <c r="J824" s="12" t="str">
        <f>_xlfn.XLOOKUP(A824,'PWQ_Medical Examinations (2)'!A:A,'PWQ_Medical Examinations (2)'!G:G,"Not Found")</f>
        <v>Yes</v>
      </c>
      <c r="K824" s="13">
        <f>_xlfn.XLOOKUP('Healthcare-Xlookup'!A824,'PWQ_Medical Examinations (2)'!A:A,'PWQ_Medical Examinations (2)'!H:H,"Not Found")</f>
        <v>1</v>
      </c>
      <c r="L824" s="13" t="str">
        <f>_xlfn.XLOOKUP(A824,'PWQ_Medical Examinations (2)'!A:A,'PWQ_Medical Examinations (2)'!I:I,"Not Found")</f>
        <v>No</v>
      </c>
      <c r="M824" s="14">
        <f>_xlfn.XLOOKUP(A824,'PWQ_Hospitalisation Details (2)'!A:A,'PWQ_Hospitalisation Details (2)'!E:E,"Not Found")</f>
        <v>34239</v>
      </c>
      <c r="N824" s="15">
        <f>_xlfn.XLOOKUP(A824,'PWQ_Hospitalisation Details (2)'!A:A,'PWQ_Hospitalisation Details (2)'!G:G,"Not Found")</f>
        <v>12847.24</v>
      </c>
      <c r="O824" s="12" t="str">
        <f>_xlfn.XLOOKUP(A824,'PWQ_Hospitalisation Details (2)'!A:A,'PWQ_Hospitalisation Details (2)'!H:H,"Not Found")</f>
        <v>tier - 3</v>
      </c>
      <c r="P824" s="12" t="str">
        <f>_xlfn.XLOOKUP(A824,'PWQ_Hospitalisation Details (2)'!A:A,'PWQ_Hospitalisation Details (2)'!I:I,"Not Found")</f>
        <v>tier - 2</v>
      </c>
      <c r="Q824" s="12" t="str">
        <f>_xlfn.XLOOKUP(A824,'PWQ_Hospitalisation Details (2)'!A:A,'PWQ_Hospitalisation Details (2)'!J:J,"Not Found")</f>
        <v>R1012</v>
      </c>
      <c r="R824" s="12">
        <f>_xlfn.XLOOKUP('Healthcare-Xlookup'!A824,'PWQ_Hospitalisation Details (2)'!A:A,'PWQ_Hospitalisation Details (2)'!K:K,"Not Found")</f>
        <v>29</v>
      </c>
    </row>
    <row r="825" spans="1:18" x14ac:dyDescent="0.35">
      <c r="A825" s="12" t="s">
        <v>1547</v>
      </c>
      <c r="B825" s="12" t="str">
        <f>_xlfn.XLOOKUP(A825,Customer_Names[Customer ID],Customer_Names[First Name],"Not Found")</f>
        <v xml:space="preserve">  Geoff</v>
      </c>
      <c r="C825" s="12" t="str">
        <f>_xlfn.XLOOKUP(A825,Customer_Names[Customer ID],Customer_Names[last Name],"Not Found")</f>
        <v>Nelson</v>
      </c>
      <c r="D825" s="22">
        <f>_xlfn.XLOOKUP('Healthcare-Xlookup'!A825,'PWQ_Medical Examinations (2)'!A:A,'PWQ_Medical Examinations (2)'!B:B,"Not Found")</f>
        <v>17.29</v>
      </c>
      <c r="E825" s="13" t="str">
        <f>_xlfn.XLOOKUP(A825,'PWQ_Medical Examinations (2)'!A:A,'PWQ_Medical Examinations (2)'!C:C,"Not Found")</f>
        <v>Under Weight</v>
      </c>
      <c r="F825" s="12">
        <f>_xlfn.XLOOKUP(A825,'PWQ_Medical Examinations (2)'!A:A,'PWQ_Medical Examinations (2)'!D:D,"Not Found")</f>
        <v>4.62</v>
      </c>
      <c r="G825" s="12" t="str">
        <f>_xlfn.XLOOKUP('Healthcare-Xlookup'!A825,'PWQ_Medical Examinations (2)'!A:A,'PWQ_Medical Examinations (2)'!J:J,"Not Found")</f>
        <v>Normal</v>
      </c>
      <c r="H825" s="12" t="str">
        <f>_xlfn.XLOOKUP(A825,'PWQ_Medical Examinations (2)'!A:A,'PWQ_Medical Examinations (2)'!E:E,"Not Found")</f>
        <v>No</v>
      </c>
      <c r="I825" s="12" t="str">
        <f>_xlfn.XLOOKUP(A825,'PWQ_Medical Examinations (2)'!A:A,'PWQ_Medical Examinations (2)'!F:F,"Not Found")</f>
        <v>yes</v>
      </c>
      <c r="J825" s="12" t="str">
        <f>_xlfn.XLOOKUP(A825,'PWQ_Medical Examinations (2)'!A:A,'PWQ_Medical Examinations (2)'!G:G,"Not Found")</f>
        <v>No</v>
      </c>
      <c r="K825" s="13">
        <f>_xlfn.XLOOKUP('Healthcare-Xlookup'!A825,'PWQ_Medical Examinations (2)'!A:A,'PWQ_Medical Examinations (2)'!H:H,"Not Found")</f>
        <v>1</v>
      </c>
      <c r="L825" s="13" t="str">
        <f>_xlfn.XLOOKUP(A825,'PWQ_Medical Examinations (2)'!A:A,'PWQ_Medical Examinations (2)'!I:I,"Not Found")</f>
        <v>yes</v>
      </c>
      <c r="M825" s="14">
        <f>_xlfn.XLOOKUP(A825,'PWQ_Hospitalisation Details (2)'!A:A,'PWQ_Hospitalisation Details (2)'!E:E,"Not Found")</f>
        <v>38300</v>
      </c>
      <c r="N825" s="15">
        <f>_xlfn.XLOOKUP(A825,'PWQ_Hospitalisation Details (2)'!A:A,'PWQ_Hospitalisation Details (2)'!G:G,"Not Found")</f>
        <v>12829.46</v>
      </c>
      <c r="O825" s="12" t="str">
        <f>_xlfn.XLOOKUP(A825,'PWQ_Hospitalisation Details (2)'!A:A,'PWQ_Hospitalisation Details (2)'!H:H,"Not Found")</f>
        <v>tier - 3</v>
      </c>
      <c r="P825" s="12" t="str">
        <f>_xlfn.XLOOKUP(A825,'PWQ_Hospitalisation Details (2)'!A:A,'PWQ_Hospitalisation Details (2)'!I:I,"Not Found")</f>
        <v>tier - 3</v>
      </c>
      <c r="Q825" s="12" t="str">
        <f>_xlfn.XLOOKUP(A825,'PWQ_Hospitalisation Details (2)'!A:A,'PWQ_Hospitalisation Details (2)'!J:J,"Not Found")</f>
        <v>R1016</v>
      </c>
      <c r="R825" s="12">
        <f>_xlfn.XLOOKUP('Healthcare-Xlookup'!A825,'PWQ_Hospitalisation Details (2)'!A:A,'PWQ_Hospitalisation Details (2)'!K:K,"Not Found")</f>
        <v>18</v>
      </c>
    </row>
    <row r="826" spans="1:18" x14ac:dyDescent="0.35">
      <c r="A826" s="12" t="s">
        <v>1546</v>
      </c>
      <c r="B826" s="12" t="str">
        <f>_xlfn.XLOOKUP(A826,Customer_Names[Customer ID],Customer_Names[First Name],"Not Found")</f>
        <v xml:space="preserve">  Chris J</v>
      </c>
      <c r="C826" s="12" t="str">
        <f>_xlfn.XLOOKUP(A826,Customer_Names[Customer ID],Customer_Names[last Name],"Not Found")</f>
        <v>Payne</v>
      </c>
      <c r="D826" s="22">
        <f>_xlfn.XLOOKUP('Healthcare-Xlookup'!A826,'PWQ_Medical Examinations (2)'!A:A,'PWQ_Medical Examinations (2)'!B:B,"Not Found")</f>
        <v>31.74</v>
      </c>
      <c r="E826" s="13" t="str">
        <f>_xlfn.XLOOKUP(A826,'PWQ_Medical Examinations (2)'!A:A,'PWQ_Medical Examinations (2)'!C:C,"Not Found")</f>
        <v>Obesity</v>
      </c>
      <c r="F826" s="12">
        <f>_xlfn.XLOOKUP(A826,'PWQ_Medical Examinations (2)'!A:A,'PWQ_Medical Examinations (2)'!D:D,"Not Found")</f>
        <v>7.68</v>
      </c>
      <c r="G826" s="12" t="str">
        <f>_xlfn.XLOOKUP('Healthcare-Xlookup'!A826,'PWQ_Medical Examinations (2)'!A:A,'PWQ_Medical Examinations (2)'!J:J,"Not Found")</f>
        <v>Diabetes</v>
      </c>
      <c r="H826" s="12" t="str">
        <f>_xlfn.XLOOKUP(A826,'PWQ_Medical Examinations (2)'!A:A,'PWQ_Medical Examinations (2)'!E:E,"Not Found")</f>
        <v>yes</v>
      </c>
      <c r="I826" s="12" t="str">
        <f>_xlfn.XLOOKUP(A826,'PWQ_Medical Examinations (2)'!A:A,'PWQ_Medical Examinations (2)'!F:F,"Not Found")</f>
        <v>No</v>
      </c>
      <c r="J826" s="12" t="str">
        <f>_xlfn.XLOOKUP(A826,'PWQ_Medical Examinations (2)'!A:A,'PWQ_Medical Examinations (2)'!G:G,"Not Found")</f>
        <v>No</v>
      </c>
      <c r="K826" s="13">
        <f>_xlfn.XLOOKUP('Healthcare-Xlookup'!A826,'PWQ_Medical Examinations (2)'!A:A,'PWQ_Medical Examinations (2)'!H:H,"Not Found")</f>
        <v>0</v>
      </c>
      <c r="L826" s="13" t="str">
        <f>_xlfn.XLOOKUP(A826,'PWQ_Medical Examinations (2)'!A:A,'PWQ_Medical Examinations (2)'!I:I,"Not Found")</f>
        <v>No</v>
      </c>
      <c r="M826" s="14">
        <f>_xlfn.XLOOKUP(A826,'PWQ_Hospitalisation Details (2)'!A:A,'PWQ_Hospitalisation Details (2)'!E:E,"Not Found")</f>
        <v>24740</v>
      </c>
      <c r="N826" s="15">
        <f>_xlfn.XLOOKUP(A826,'PWQ_Hospitalisation Details (2)'!A:A,'PWQ_Hospitalisation Details (2)'!G:G,"Not Found")</f>
        <v>12823.25</v>
      </c>
      <c r="O826" s="12" t="str">
        <f>_xlfn.XLOOKUP(A826,'PWQ_Hospitalisation Details (2)'!A:A,'PWQ_Hospitalisation Details (2)'!H:H,"Not Found")</f>
        <v>tier - 3</v>
      </c>
      <c r="P826" s="12" t="str">
        <f>_xlfn.XLOOKUP(A826,'PWQ_Hospitalisation Details (2)'!A:A,'PWQ_Hospitalisation Details (2)'!I:I,"Not Found")</f>
        <v>tier - 3</v>
      </c>
      <c r="Q826" s="12" t="str">
        <f>_xlfn.XLOOKUP(A826,'PWQ_Hospitalisation Details (2)'!A:A,'PWQ_Hospitalisation Details (2)'!J:J,"Not Found")</f>
        <v>R1021</v>
      </c>
      <c r="R826" s="12">
        <f>_xlfn.XLOOKUP('Healthcare-Xlookup'!A826,'PWQ_Hospitalisation Details (2)'!A:A,'PWQ_Hospitalisation Details (2)'!K:K,"Not Found")</f>
        <v>55</v>
      </c>
    </row>
    <row r="827" spans="1:18" x14ac:dyDescent="0.35">
      <c r="A827" s="12" t="s">
        <v>1545</v>
      </c>
      <c r="B827" s="12" t="str">
        <f>_xlfn.XLOOKUP(A827,Customer_Names[Customer ID],Customer_Names[First Name],"Not Found")</f>
        <v xml:space="preserve">  Kate A</v>
      </c>
      <c r="C827" s="12" t="str">
        <f>_xlfn.XLOOKUP(A827,Customer_Names[Customer ID],Customer_Names[last Name],"Not Found")</f>
        <v>Hails</v>
      </c>
      <c r="D827" s="22">
        <f>_xlfn.XLOOKUP('Healthcare-Xlookup'!A827,'PWQ_Medical Examinations (2)'!A:A,'PWQ_Medical Examinations (2)'!B:B,"Not Found")</f>
        <v>26.504999999999999</v>
      </c>
      <c r="E827" s="13" t="str">
        <f>_xlfn.XLOOKUP(A827,'PWQ_Medical Examinations (2)'!A:A,'PWQ_Medical Examinations (2)'!C:C,"Not Found")</f>
        <v>Over weight</v>
      </c>
      <c r="F827" s="12">
        <f>_xlfn.XLOOKUP(A827,'PWQ_Medical Examinations (2)'!A:A,'PWQ_Medical Examinations (2)'!D:D,"Not Found")</f>
        <v>6.79</v>
      </c>
      <c r="G827" s="12" t="str">
        <f>_xlfn.XLOOKUP('Healthcare-Xlookup'!A827,'PWQ_Medical Examinations (2)'!A:A,'PWQ_Medical Examinations (2)'!J:J,"Not Found")</f>
        <v>Diabetes</v>
      </c>
      <c r="H827" s="12" t="str">
        <f>_xlfn.XLOOKUP(A827,'PWQ_Medical Examinations (2)'!A:A,'PWQ_Medical Examinations (2)'!E:E,"Not Found")</f>
        <v>yes</v>
      </c>
      <c r="I827" s="12" t="str">
        <f>_xlfn.XLOOKUP(A827,'PWQ_Medical Examinations (2)'!A:A,'PWQ_Medical Examinations (2)'!F:F,"Not Found")</f>
        <v>No</v>
      </c>
      <c r="J827" s="12" t="str">
        <f>_xlfn.XLOOKUP(A827,'PWQ_Medical Examinations (2)'!A:A,'PWQ_Medical Examinations (2)'!G:G,"Not Found")</f>
        <v>Yes</v>
      </c>
      <c r="K827" s="13">
        <f>_xlfn.XLOOKUP('Healthcare-Xlookup'!A827,'PWQ_Medical Examinations (2)'!A:A,'PWQ_Medical Examinations (2)'!H:H,"Not Found")</f>
        <v>1</v>
      </c>
      <c r="L827" s="13" t="str">
        <f>_xlfn.XLOOKUP(A827,'PWQ_Medical Examinations (2)'!A:A,'PWQ_Medical Examinations (2)'!I:I,"Not Found")</f>
        <v>No</v>
      </c>
      <c r="M827" s="14">
        <f>_xlfn.XLOOKUP(A827,'PWQ_Hospitalisation Details (2)'!A:A,'PWQ_Hospitalisation Details (2)'!E:E,"Not Found")</f>
        <v>23212</v>
      </c>
      <c r="N827" s="15">
        <f>_xlfn.XLOOKUP(A827,'PWQ_Hospitalisation Details (2)'!A:A,'PWQ_Hospitalisation Details (2)'!G:G,"Not Found")</f>
        <v>12815.44</v>
      </c>
      <c r="O827" s="12" t="str">
        <f>_xlfn.XLOOKUP(A827,'PWQ_Hospitalisation Details (2)'!A:A,'PWQ_Hospitalisation Details (2)'!H:H,"Not Found")</f>
        <v>tier - 3</v>
      </c>
      <c r="P827" s="12" t="str">
        <f>_xlfn.XLOOKUP(A827,'PWQ_Hospitalisation Details (2)'!A:A,'PWQ_Hospitalisation Details (2)'!I:I,"Not Found")</f>
        <v>tier - 3</v>
      </c>
      <c r="Q827" s="12" t="str">
        <f>_xlfn.XLOOKUP(A827,'PWQ_Hospitalisation Details (2)'!A:A,'PWQ_Hospitalisation Details (2)'!J:J,"Not Found")</f>
        <v>R1024</v>
      </c>
      <c r="R827" s="12">
        <f>_xlfn.XLOOKUP('Healthcare-Xlookup'!A827,'PWQ_Hospitalisation Details (2)'!A:A,'PWQ_Hospitalisation Details (2)'!K:K,"Not Found")</f>
        <v>59</v>
      </c>
    </row>
    <row r="828" spans="1:18" x14ac:dyDescent="0.35">
      <c r="A828" s="12" t="s">
        <v>1544</v>
      </c>
      <c r="B828" s="12" t="str">
        <f>_xlfn.XLOOKUP(A828,Customer_Names[Customer ID],Customer_Names[First Name],"Not Found")</f>
        <v xml:space="preserve">  Kelli</v>
      </c>
      <c r="C828" s="12" t="str">
        <f>_xlfn.XLOOKUP(A828,Customer_Names[Customer ID],Customer_Names[last Name],"Not Found")</f>
        <v>Proctor</v>
      </c>
      <c r="D828" s="22">
        <f>_xlfn.XLOOKUP('Healthcare-Xlookup'!A828,'PWQ_Medical Examinations (2)'!A:A,'PWQ_Medical Examinations (2)'!B:B,"Not Found")</f>
        <v>36.479999999999997</v>
      </c>
      <c r="E828" s="13" t="str">
        <f>_xlfn.XLOOKUP(A828,'PWQ_Medical Examinations (2)'!A:A,'PWQ_Medical Examinations (2)'!C:C,"Not Found")</f>
        <v>Obesity</v>
      </c>
      <c r="F828" s="12">
        <f>_xlfn.XLOOKUP(A828,'PWQ_Medical Examinations (2)'!A:A,'PWQ_Medical Examinations (2)'!D:D,"Not Found")</f>
        <v>11.09</v>
      </c>
      <c r="G828" s="12" t="str">
        <f>_xlfn.XLOOKUP('Healthcare-Xlookup'!A828,'PWQ_Medical Examinations (2)'!A:A,'PWQ_Medical Examinations (2)'!J:J,"Not Found")</f>
        <v>Diabetes</v>
      </c>
      <c r="H828" s="12" t="str">
        <f>_xlfn.XLOOKUP(A828,'PWQ_Medical Examinations (2)'!A:A,'PWQ_Medical Examinations (2)'!E:E,"Not Found")</f>
        <v>No</v>
      </c>
      <c r="I828" s="12" t="str">
        <f>_xlfn.XLOOKUP(A828,'PWQ_Medical Examinations (2)'!A:A,'PWQ_Medical Examinations (2)'!F:F,"Not Found")</f>
        <v>No</v>
      </c>
      <c r="J828" s="12" t="str">
        <f>_xlfn.XLOOKUP(A828,'PWQ_Medical Examinations (2)'!A:A,'PWQ_Medical Examinations (2)'!G:G,"Not Found")</f>
        <v>No</v>
      </c>
      <c r="K828" s="13">
        <f>_xlfn.XLOOKUP('Healthcare-Xlookup'!A828,'PWQ_Medical Examinations (2)'!A:A,'PWQ_Medical Examinations (2)'!H:H,"Not Found")</f>
        <v>0</v>
      </c>
      <c r="L828" s="13" t="str">
        <f>_xlfn.XLOOKUP(A828,'PWQ_Medical Examinations (2)'!A:A,'PWQ_Medical Examinations (2)'!I:I,"Not Found")</f>
        <v>No</v>
      </c>
      <c r="M828" s="14">
        <f>_xlfn.XLOOKUP(A828,'PWQ_Hospitalisation Details (2)'!A:A,'PWQ_Hospitalisation Details (2)'!E:E,"Not Found")</f>
        <v>28695</v>
      </c>
      <c r="N828" s="15">
        <f>_xlfn.XLOOKUP(A828,'PWQ_Hospitalisation Details (2)'!A:A,'PWQ_Hospitalisation Details (2)'!G:G,"Not Found")</f>
        <v>12797.21</v>
      </c>
      <c r="O828" s="12" t="str">
        <f>_xlfn.XLOOKUP(A828,'PWQ_Hospitalisation Details (2)'!A:A,'PWQ_Hospitalisation Details (2)'!H:H,"Not Found")</f>
        <v>tier - 3</v>
      </c>
      <c r="P828" s="12" t="str">
        <f>_xlfn.XLOOKUP(A828,'PWQ_Hospitalisation Details (2)'!A:A,'PWQ_Hospitalisation Details (2)'!I:I,"Not Found")</f>
        <v>tier - 1</v>
      </c>
      <c r="Q828" s="12" t="str">
        <f>_xlfn.XLOOKUP(A828,'PWQ_Hospitalisation Details (2)'!A:A,'PWQ_Hospitalisation Details (2)'!J:J,"Not Found")</f>
        <v>R1024</v>
      </c>
      <c r="R828" s="12">
        <f>_xlfn.XLOOKUP('Healthcare-Xlookup'!A828,'PWQ_Hospitalisation Details (2)'!A:A,'PWQ_Hospitalisation Details (2)'!K:K,"Not Found")</f>
        <v>44</v>
      </c>
    </row>
    <row r="829" spans="1:18" x14ac:dyDescent="0.35">
      <c r="A829" s="12" t="s">
        <v>1543</v>
      </c>
      <c r="B829" s="12" t="str">
        <f>_xlfn.XLOOKUP(A829,Customer_Names[Customer ID],Customer_Names[First Name],"Not Found")</f>
        <v>s  Maggie M</v>
      </c>
      <c r="C829" s="12" t="str">
        <f>_xlfn.XLOOKUP(A829,Customer_Names[Customer ID],Customer_Names[last Name],"Not Found")</f>
        <v>Ryan</v>
      </c>
      <c r="D829" s="22">
        <f>_xlfn.XLOOKUP('Healthcare-Xlookup'!A829,'PWQ_Medical Examinations (2)'!A:A,'PWQ_Medical Examinations (2)'!B:B,"Not Found")</f>
        <v>39.159999999999997</v>
      </c>
      <c r="E829" s="13" t="str">
        <f>_xlfn.XLOOKUP(A829,'PWQ_Medical Examinations (2)'!A:A,'PWQ_Medical Examinations (2)'!C:C,"Not Found")</f>
        <v>Obesity</v>
      </c>
      <c r="F829" s="12">
        <f>_xlfn.XLOOKUP(A829,'PWQ_Medical Examinations (2)'!A:A,'PWQ_Medical Examinations (2)'!D:D,"Not Found")</f>
        <v>5.24</v>
      </c>
      <c r="G829" s="12" t="str">
        <f>_xlfn.XLOOKUP('Healthcare-Xlookup'!A829,'PWQ_Medical Examinations (2)'!A:A,'PWQ_Medical Examinations (2)'!J:J,"Not Found")</f>
        <v>Normal</v>
      </c>
      <c r="H829" s="12" t="str">
        <f>_xlfn.XLOOKUP(A829,'PWQ_Medical Examinations (2)'!A:A,'PWQ_Medical Examinations (2)'!E:E,"Not Found")</f>
        <v>yes</v>
      </c>
      <c r="I829" s="12" t="str">
        <f>_xlfn.XLOOKUP(A829,'PWQ_Medical Examinations (2)'!A:A,'PWQ_Medical Examinations (2)'!F:F,"Not Found")</f>
        <v>No</v>
      </c>
      <c r="J829" s="12" t="str">
        <f>_xlfn.XLOOKUP(A829,'PWQ_Medical Examinations (2)'!A:A,'PWQ_Medical Examinations (2)'!G:G,"Not Found")</f>
        <v>Yes</v>
      </c>
      <c r="K829" s="13">
        <f>_xlfn.XLOOKUP('Healthcare-Xlookup'!A829,'PWQ_Medical Examinations (2)'!A:A,'PWQ_Medical Examinations (2)'!H:H,"Not Found")</f>
        <v>1</v>
      </c>
      <c r="L829" s="13" t="str">
        <f>_xlfn.XLOOKUP(A829,'PWQ_Medical Examinations (2)'!A:A,'PWQ_Medical Examinations (2)'!I:I,"Not Found")</f>
        <v>No</v>
      </c>
      <c r="M829" s="14">
        <f>_xlfn.XLOOKUP(A829,'PWQ_Hospitalisation Details (2)'!A:A,'PWQ_Hospitalisation Details (2)'!E:E,"Not Found")</f>
        <v>30618</v>
      </c>
      <c r="N829" s="15">
        <f>_xlfn.XLOOKUP(A829,'PWQ_Hospitalisation Details (2)'!A:A,'PWQ_Hospitalisation Details (2)'!G:G,"Not Found")</f>
        <v>12788.18</v>
      </c>
      <c r="O829" s="12" t="str">
        <f>_xlfn.XLOOKUP(A829,'PWQ_Hospitalisation Details (2)'!A:A,'PWQ_Hospitalisation Details (2)'!H:H,"Not Found")</f>
        <v>tier - 3</v>
      </c>
      <c r="P829" s="12" t="str">
        <f>_xlfn.XLOOKUP(A829,'PWQ_Hospitalisation Details (2)'!A:A,'PWQ_Hospitalisation Details (2)'!I:I,"Not Found")</f>
        <v>tier - 1</v>
      </c>
      <c r="Q829" s="12" t="str">
        <f>_xlfn.XLOOKUP(A829,'PWQ_Hospitalisation Details (2)'!A:A,'PWQ_Hospitalisation Details (2)'!J:J,"Not Found")</f>
        <v>R1026</v>
      </c>
      <c r="R829" s="12">
        <f>_xlfn.XLOOKUP('Healthcare-Xlookup'!A829,'PWQ_Hospitalisation Details (2)'!A:A,'PWQ_Hospitalisation Details (2)'!K:K,"Not Found")</f>
        <v>39</v>
      </c>
    </row>
    <row r="830" spans="1:18" x14ac:dyDescent="0.35">
      <c r="A830" s="12" t="s">
        <v>1542</v>
      </c>
      <c r="B830" s="12" t="str">
        <f>_xlfn.XLOOKUP(A830,Customer_Names[Customer ID],Customer_Names[First Name],"Not Found")</f>
        <v>s  Michelle L</v>
      </c>
      <c r="C830" s="12" t="str">
        <f>_xlfn.XLOOKUP(A830,Customer_Names[Customer ID],Customer_Names[last Name],"Not Found")</f>
        <v>Watson</v>
      </c>
      <c r="D830" s="22">
        <f>_xlfn.XLOOKUP('Healthcare-Xlookup'!A830,'PWQ_Medical Examinations (2)'!A:A,'PWQ_Medical Examinations (2)'!B:B,"Not Found")</f>
        <v>28.22</v>
      </c>
      <c r="E830" s="13" t="str">
        <f>_xlfn.XLOOKUP(A830,'PWQ_Medical Examinations (2)'!A:A,'PWQ_Medical Examinations (2)'!C:C,"Not Found")</f>
        <v>Over weight</v>
      </c>
      <c r="F830" s="12">
        <f>_xlfn.XLOOKUP(A830,'PWQ_Medical Examinations (2)'!A:A,'PWQ_Medical Examinations (2)'!D:D,"Not Found")</f>
        <v>7.51</v>
      </c>
      <c r="G830" s="12" t="str">
        <f>_xlfn.XLOOKUP('Healthcare-Xlookup'!A830,'PWQ_Medical Examinations (2)'!A:A,'PWQ_Medical Examinations (2)'!J:J,"Not Found")</f>
        <v>Diabetes</v>
      </c>
      <c r="H830" s="12" t="str">
        <f>_xlfn.XLOOKUP(A830,'PWQ_Medical Examinations (2)'!A:A,'PWQ_Medical Examinations (2)'!E:E,"Not Found")</f>
        <v>yes</v>
      </c>
      <c r="I830" s="12" t="str">
        <f>_xlfn.XLOOKUP(A830,'PWQ_Medical Examinations (2)'!A:A,'PWQ_Medical Examinations (2)'!F:F,"Not Found")</f>
        <v>No</v>
      </c>
      <c r="J830" s="12" t="str">
        <f>_xlfn.XLOOKUP(A830,'PWQ_Medical Examinations (2)'!A:A,'PWQ_Medical Examinations (2)'!G:G,"Not Found")</f>
        <v>Yes</v>
      </c>
      <c r="K830" s="13">
        <f>_xlfn.XLOOKUP('Healthcare-Xlookup'!A830,'PWQ_Medical Examinations (2)'!A:A,'PWQ_Medical Examinations (2)'!H:H,"Not Found")</f>
        <v>1</v>
      </c>
      <c r="L830" s="13" t="str">
        <f>_xlfn.XLOOKUP(A830,'PWQ_Medical Examinations (2)'!A:A,'PWQ_Medical Examinations (2)'!I:I,"Not Found")</f>
        <v>No</v>
      </c>
      <c r="M830" s="14">
        <f>_xlfn.XLOOKUP(A830,'PWQ_Hospitalisation Details (2)'!A:A,'PWQ_Hospitalisation Details (2)'!E:E,"Not Found")</f>
        <v>23350</v>
      </c>
      <c r="N830" s="15">
        <f>_xlfn.XLOOKUP(A830,'PWQ_Hospitalisation Details (2)'!A:A,'PWQ_Hospitalisation Details (2)'!G:G,"Not Found")</f>
        <v>12788.03</v>
      </c>
      <c r="O830" s="12" t="str">
        <f>_xlfn.XLOOKUP(A830,'PWQ_Hospitalisation Details (2)'!A:A,'PWQ_Hospitalisation Details (2)'!H:H,"Not Found")</f>
        <v>tier - 3</v>
      </c>
      <c r="P830" s="12" t="str">
        <f>_xlfn.XLOOKUP(A830,'PWQ_Hospitalisation Details (2)'!A:A,'PWQ_Hospitalisation Details (2)'!I:I,"Not Found")</f>
        <v>tier - 3</v>
      </c>
      <c r="Q830" s="12" t="str">
        <f>_xlfn.XLOOKUP(A830,'PWQ_Hospitalisation Details (2)'!A:A,'PWQ_Hospitalisation Details (2)'!J:J,"Not Found")</f>
        <v>R1025</v>
      </c>
      <c r="R830" s="12">
        <f>_xlfn.XLOOKUP('Healthcare-Xlookup'!A830,'PWQ_Hospitalisation Details (2)'!A:A,'PWQ_Hospitalisation Details (2)'!K:K,"Not Found")</f>
        <v>59</v>
      </c>
    </row>
    <row r="831" spans="1:18" x14ac:dyDescent="0.35">
      <c r="A831" s="12" t="s">
        <v>1541</v>
      </c>
      <c r="B831" s="12" t="str">
        <f>_xlfn.XLOOKUP(A831,Customer_Names[Customer ID],Customer_Names[First Name],"Not Found")</f>
        <v>s  Ashley K</v>
      </c>
      <c r="C831" s="12" t="str">
        <f>_xlfn.XLOOKUP(A831,Customer_Names[Customer ID],Customer_Names[last Name],"Not Found")</f>
        <v>Gresh</v>
      </c>
      <c r="D831" s="22">
        <f>_xlfn.XLOOKUP('Healthcare-Xlookup'!A831,'PWQ_Medical Examinations (2)'!A:A,'PWQ_Medical Examinations (2)'!B:B,"Not Found")</f>
        <v>35</v>
      </c>
      <c r="E831" s="13" t="str">
        <f>_xlfn.XLOOKUP(A831,'PWQ_Medical Examinations (2)'!A:A,'PWQ_Medical Examinations (2)'!C:C,"Not Found")</f>
        <v>Obesity</v>
      </c>
      <c r="F831" s="12">
        <f>_xlfn.XLOOKUP(A831,'PWQ_Medical Examinations (2)'!A:A,'PWQ_Medical Examinations (2)'!D:D,"Not Found")</f>
        <v>4.13</v>
      </c>
      <c r="G831" s="12" t="str">
        <f>_xlfn.XLOOKUP('Healthcare-Xlookup'!A831,'PWQ_Medical Examinations (2)'!A:A,'PWQ_Medical Examinations (2)'!J:J,"Not Found")</f>
        <v>Normal</v>
      </c>
      <c r="H831" s="12" t="str">
        <f>_xlfn.XLOOKUP(A831,'PWQ_Medical Examinations (2)'!A:A,'PWQ_Medical Examinations (2)'!E:E,"Not Found")</f>
        <v>No</v>
      </c>
      <c r="I831" s="12" t="str">
        <f>_xlfn.XLOOKUP(A831,'PWQ_Medical Examinations (2)'!A:A,'PWQ_Medical Examinations (2)'!F:F,"Not Found")</f>
        <v>No</v>
      </c>
      <c r="J831" s="12" t="str">
        <f>_xlfn.XLOOKUP(A831,'PWQ_Medical Examinations (2)'!A:A,'PWQ_Medical Examinations (2)'!G:G,"Not Found")</f>
        <v>No</v>
      </c>
      <c r="K831" s="13">
        <f>_xlfn.XLOOKUP('Healthcare-Xlookup'!A831,'PWQ_Medical Examinations (2)'!A:A,'PWQ_Medical Examinations (2)'!H:H,"Not Found")</f>
        <v>2</v>
      </c>
      <c r="L831" s="13" t="str">
        <f>_xlfn.XLOOKUP(A831,'PWQ_Medical Examinations (2)'!A:A,'PWQ_Medical Examinations (2)'!I:I,"Not Found")</f>
        <v>No</v>
      </c>
      <c r="M831" s="14">
        <f>_xlfn.XLOOKUP(A831,'PWQ_Hospitalisation Details (2)'!A:A,'PWQ_Hospitalisation Details (2)'!E:E,"Not Found")</f>
        <v>26579</v>
      </c>
      <c r="N831" s="15">
        <f>_xlfn.XLOOKUP(A831,'PWQ_Hospitalisation Details (2)'!A:A,'PWQ_Hospitalisation Details (2)'!G:G,"Not Found")</f>
        <v>12776.05</v>
      </c>
      <c r="O831" s="12" t="str">
        <f>_xlfn.XLOOKUP(A831,'PWQ_Hospitalisation Details (2)'!A:A,'PWQ_Hospitalisation Details (2)'!H:H,"Not Found")</f>
        <v>tier - 3</v>
      </c>
      <c r="P831" s="12" t="str">
        <f>_xlfn.XLOOKUP(A831,'PWQ_Hospitalisation Details (2)'!A:A,'PWQ_Hospitalisation Details (2)'!I:I,"Not Found")</f>
        <v>tier - 3</v>
      </c>
      <c r="Q831" s="12" t="str">
        <f>_xlfn.XLOOKUP(A831,'PWQ_Hospitalisation Details (2)'!A:A,'PWQ_Hospitalisation Details (2)'!J:J,"Not Found")</f>
        <v>R1026</v>
      </c>
      <c r="R831" s="12">
        <f>_xlfn.XLOOKUP('Healthcare-Xlookup'!A831,'PWQ_Hospitalisation Details (2)'!A:A,'PWQ_Hospitalisation Details (2)'!K:K,"Not Found")</f>
        <v>50</v>
      </c>
    </row>
    <row r="832" spans="1:18" x14ac:dyDescent="0.35">
      <c r="A832" s="12" t="s">
        <v>1540</v>
      </c>
      <c r="B832" s="12" t="str">
        <f>_xlfn.XLOOKUP(A832,Customer_Names[Customer ID],Customer_Names[First Name],"Not Found")</f>
        <v xml:space="preserve">  Michael</v>
      </c>
      <c r="C832" s="12" t="str">
        <f>_xlfn.XLOOKUP(A832,Customer_Names[Customer ID],Customer_Names[last Name],"Not Found")</f>
        <v>Anis</v>
      </c>
      <c r="D832" s="22">
        <f>_xlfn.XLOOKUP('Healthcare-Xlookup'!A832,'PWQ_Medical Examinations (2)'!A:A,'PWQ_Medical Examinations (2)'!B:B,"Not Found")</f>
        <v>36.24</v>
      </c>
      <c r="E832" s="13" t="str">
        <f>_xlfn.XLOOKUP(A832,'PWQ_Medical Examinations (2)'!A:A,'PWQ_Medical Examinations (2)'!C:C,"Not Found")</f>
        <v>Obesity</v>
      </c>
      <c r="F832" s="12">
        <f>_xlfn.XLOOKUP(A832,'PWQ_Medical Examinations (2)'!A:A,'PWQ_Medical Examinations (2)'!D:D,"Not Found")</f>
        <v>8.3800000000000008</v>
      </c>
      <c r="G832" s="12" t="str">
        <f>_xlfn.XLOOKUP('Healthcare-Xlookup'!A832,'PWQ_Medical Examinations (2)'!A:A,'PWQ_Medical Examinations (2)'!J:J,"Not Found")</f>
        <v>Diabetes</v>
      </c>
      <c r="H832" s="12" t="str">
        <f>_xlfn.XLOOKUP(A832,'PWQ_Medical Examinations (2)'!A:A,'PWQ_Medical Examinations (2)'!E:E,"Not Found")</f>
        <v>yes</v>
      </c>
      <c r="I832" s="12" t="str">
        <f>_xlfn.XLOOKUP(A832,'PWQ_Medical Examinations (2)'!A:A,'PWQ_Medical Examinations (2)'!F:F,"Not Found")</f>
        <v>No</v>
      </c>
      <c r="J832" s="12" t="str">
        <f>_xlfn.XLOOKUP(A832,'PWQ_Medical Examinations (2)'!A:A,'PWQ_Medical Examinations (2)'!G:G,"Not Found")</f>
        <v>No</v>
      </c>
      <c r="K832" s="13">
        <f>_xlfn.XLOOKUP('Healthcare-Xlookup'!A832,'PWQ_Medical Examinations (2)'!A:A,'PWQ_Medical Examinations (2)'!H:H,"Not Found")</f>
        <v>1</v>
      </c>
      <c r="L832" s="13" t="str">
        <f>_xlfn.XLOOKUP(A832,'PWQ_Medical Examinations (2)'!A:A,'PWQ_Medical Examinations (2)'!I:I,"Not Found")</f>
        <v>No</v>
      </c>
      <c r="M832" s="14">
        <f>_xlfn.XLOOKUP(A832,'PWQ_Hospitalisation Details (2)'!A:A,'PWQ_Hospitalisation Details (2)'!E:E,"Not Found")</f>
        <v>27662</v>
      </c>
      <c r="N832" s="15">
        <f>_xlfn.XLOOKUP(A832,'PWQ_Hospitalisation Details (2)'!A:A,'PWQ_Hospitalisation Details (2)'!G:G,"Not Found")</f>
        <v>12770.27</v>
      </c>
      <c r="O832" s="12" t="str">
        <f>_xlfn.XLOOKUP(A832,'PWQ_Hospitalisation Details (2)'!A:A,'PWQ_Hospitalisation Details (2)'!H:H,"Not Found")</f>
        <v>tier - 3</v>
      </c>
      <c r="P832" s="12" t="str">
        <f>_xlfn.XLOOKUP(A832,'PWQ_Hospitalisation Details (2)'!A:A,'PWQ_Hospitalisation Details (2)'!I:I,"Not Found")</f>
        <v>tier - 3</v>
      </c>
      <c r="Q832" s="12" t="str">
        <f>_xlfn.XLOOKUP(A832,'PWQ_Hospitalisation Details (2)'!A:A,'PWQ_Hospitalisation Details (2)'!J:J,"Not Found")</f>
        <v>R1021</v>
      </c>
      <c r="R832" s="12">
        <f>_xlfn.XLOOKUP('Healthcare-Xlookup'!A832,'PWQ_Hospitalisation Details (2)'!A:A,'PWQ_Hospitalisation Details (2)'!K:K,"Not Found")</f>
        <v>47</v>
      </c>
    </row>
    <row r="833" spans="1:18" x14ac:dyDescent="0.35">
      <c r="A833" s="12" t="s">
        <v>1539</v>
      </c>
      <c r="B833" s="12" t="str">
        <f>_xlfn.XLOOKUP(A833,Customer_Names[Customer ID],Customer_Names[First Name],"Not Found")</f>
        <v xml:space="preserve">  Ryan K</v>
      </c>
      <c r="C833" s="12" t="str">
        <f>_xlfn.XLOOKUP(A833,Customer_Names[Customer ID],Customer_Names[last Name],"Not Found")</f>
        <v>Swartz</v>
      </c>
      <c r="D833" s="22">
        <f>_xlfn.XLOOKUP('Healthcare-Xlookup'!A833,'PWQ_Medical Examinations (2)'!A:A,'PWQ_Medical Examinations (2)'!B:B,"Not Found")</f>
        <v>36.954999999999998</v>
      </c>
      <c r="E833" s="13" t="str">
        <f>_xlfn.XLOOKUP(A833,'PWQ_Medical Examinations (2)'!A:A,'PWQ_Medical Examinations (2)'!C:C,"Not Found")</f>
        <v>Obesity</v>
      </c>
      <c r="F833" s="12">
        <f>_xlfn.XLOOKUP(A833,'PWQ_Medical Examinations (2)'!A:A,'PWQ_Medical Examinations (2)'!D:D,"Not Found")</f>
        <v>8.07</v>
      </c>
      <c r="G833" s="12" t="str">
        <f>_xlfn.XLOOKUP('Healthcare-Xlookup'!A833,'PWQ_Medical Examinations (2)'!A:A,'PWQ_Medical Examinations (2)'!J:J,"Not Found")</f>
        <v>Diabetes</v>
      </c>
      <c r="H833" s="12" t="str">
        <f>_xlfn.XLOOKUP(A833,'PWQ_Medical Examinations (2)'!A:A,'PWQ_Medical Examinations (2)'!E:E,"Not Found")</f>
        <v>No</v>
      </c>
      <c r="I833" s="12" t="str">
        <f>_xlfn.XLOOKUP(A833,'PWQ_Medical Examinations (2)'!A:A,'PWQ_Medical Examinations (2)'!F:F,"Not Found")</f>
        <v>No</v>
      </c>
      <c r="J833" s="12" t="str">
        <f>_xlfn.XLOOKUP(A833,'PWQ_Medical Examinations (2)'!A:A,'PWQ_Medical Examinations (2)'!G:G,"Not Found")</f>
        <v>No</v>
      </c>
      <c r="K833" s="13">
        <f>_xlfn.XLOOKUP('Healthcare-Xlookup'!A833,'PWQ_Medical Examinations (2)'!A:A,'PWQ_Medical Examinations (2)'!H:H,"Not Found")</f>
        <v>0</v>
      </c>
      <c r="L833" s="13" t="str">
        <f>_xlfn.XLOOKUP(A833,'PWQ_Medical Examinations (2)'!A:A,'PWQ_Medical Examinations (2)'!I:I,"Not Found")</f>
        <v>No</v>
      </c>
      <c r="M833" s="14">
        <f>_xlfn.XLOOKUP(A833,'PWQ_Hospitalisation Details (2)'!A:A,'PWQ_Hospitalisation Details (2)'!E:E,"Not Found")</f>
        <v>22920</v>
      </c>
      <c r="N833" s="15">
        <f>_xlfn.XLOOKUP(A833,'PWQ_Hospitalisation Details (2)'!A:A,'PWQ_Hospitalisation Details (2)'!G:G,"Not Found")</f>
        <v>12741.17</v>
      </c>
      <c r="O833" s="12" t="str">
        <f>_xlfn.XLOOKUP(A833,'PWQ_Hospitalisation Details (2)'!A:A,'PWQ_Hospitalisation Details (2)'!H:H,"Not Found")</f>
        <v>tier - 3</v>
      </c>
      <c r="P833" s="12" t="str">
        <f>_xlfn.XLOOKUP(A833,'PWQ_Hospitalisation Details (2)'!A:A,'PWQ_Hospitalisation Details (2)'!I:I,"Not Found")</f>
        <v>tier - 1</v>
      </c>
      <c r="Q833" s="12" t="str">
        <f>_xlfn.XLOOKUP(A833,'PWQ_Hospitalisation Details (2)'!A:A,'PWQ_Hospitalisation Details (2)'!J:J,"Not Found")</f>
        <v>R1017</v>
      </c>
      <c r="R833" s="12">
        <f>_xlfn.XLOOKUP('Healthcare-Xlookup'!A833,'PWQ_Hospitalisation Details (2)'!A:A,'PWQ_Hospitalisation Details (2)'!K:K,"Not Found")</f>
        <v>60</v>
      </c>
    </row>
    <row r="834" spans="1:18" x14ac:dyDescent="0.35">
      <c r="A834" s="12" t="s">
        <v>1538</v>
      </c>
      <c r="B834" s="12" t="str">
        <f>_xlfn.XLOOKUP(A834,Customer_Names[Customer ID],Customer_Names[First Name],"Not Found")</f>
        <v xml:space="preserve">  Matthew J</v>
      </c>
      <c r="C834" s="12" t="str">
        <f>_xlfn.XLOOKUP(A834,Customer_Names[Customer ID],Customer_Names[last Name],"Not Found")</f>
        <v>Schluneker</v>
      </c>
      <c r="D834" s="22">
        <f>_xlfn.XLOOKUP('Healthcare-Xlookup'!A834,'PWQ_Medical Examinations (2)'!A:A,'PWQ_Medical Examinations (2)'!B:B,"Not Found")</f>
        <v>29.64</v>
      </c>
      <c r="E834" s="13" t="str">
        <f>_xlfn.XLOOKUP(A834,'PWQ_Medical Examinations (2)'!A:A,'PWQ_Medical Examinations (2)'!C:C,"Not Found")</f>
        <v>Over weight</v>
      </c>
      <c r="F834" s="12">
        <f>_xlfn.XLOOKUP(A834,'PWQ_Medical Examinations (2)'!A:A,'PWQ_Medical Examinations (2)'!D:D,"Not Found")</f>
        <v>8.9499999999999993</v>
      </c>
      <c r="G834" s="12" t="str">
        <f>_xlfn.XLOOKUP('Healthcare-Xlookup'!A834,'PWQ_Medical Examinations (2)'!A:A,'PWQ_Medical Examinations (2)'!J:J,"Not Found")</f>
        <v>Diabetes</v>
      </c>
      <c r="H834" s="12" t="str">
        <f>_xlfn.XLOOKUP(A834,'PWQ_Medical Examinations (2)'!A:A,'PWQ_Medical Examinations (2)'!E:E,"Not Found")</f>
        <v>No</v>
      </c>
      <c r="I834" s="12" t="str">
        <f>_xlfn.XLOOKUP(A834,'PWQ_Medical Examinations (2)'!A:A,'PWQ_Medical Examinations (2)'!F:F,"Not Found")</f>
        <v>No</v>
      </c>
      <c r="J834" s="12" t="str">
        <f>_xlfn.XLOOKUP(A834,'PWQ_Medical Examinations (2)'!A:A,'PWQ_Medical Examinations (2)'!G:G,"Not Found")</f>
        <v>No</v>
      </c>
      <c r="K834" s="13">
        <f>_xlfn.XLOOKUP('Healthcare-Xlookup'!A834,'PWQ_Medical Examinations (2)'!A:A,'PWQ_Medical Examinations (2)'!H:H,"Not Found")</f>
        <v>0</v>
      </c>
      <c r="L834" s="13" t="str">
        <f>_xlfn.XLOOKUP(A834,'PWQ_Medical Examinations (2)'!A:A,'PWQ_Medical Examinations (2)'!I:I,"Not Found")</f>
        <v>No</v>
      </c>
      <c r="M834" s="14">
        <f>_xlfn.XLOOKUP(A834,'PWQ_Hospitalisation Details (2)'!A:A,'PWQ_Hospitalisation Details (2)'!E:E,"Not Found")</f>
        <v>22891</v>
      </c>
      <c r="N834" s="15">
        <f>_xlfn.XLOOKUP(A834,'PWQ_Hospitalisation Details (2)'!A:A,'PWQ_Hospitalisation Details (2)'!G:G,"Not Found")</f>
        <v>12731</v>
      </c>
      <c r="O834" s="12" t="str">
        <f>_xlfn.XLOOKUP(A834,'PWQ_Hospitalisation Details (2)'!A:A,'PWQ_Hospitalisation Details (2)'!H:H,"Not Found")</f>
        <v>tier - 3</v>
      </c>
      <c r="P834" s="12" t="str">
        <f>_xlfn.XLOOKUP(A834,'PWQ_Hospitalisation Details (2)'!A:A,'PWQ_Hospitalisation Details (2)'!I:I,"Not Found")</f>
        <v>tier - 3</v>
      </c>
      <c r="Q834" s="12" t="str">
        <f>_xlfn.XLOOKUP(A834,'PWQ_Hospitalisation Details (2)'!A:A,'PWQ_Hospitalisation Details (2)'!J:J,"Not Found")</f>
        <v>R1016</v>
      </c>
      <c r="R834" s="12">
        <f>_xlfn.XLOOKUP('Healthcare-Xlookup'!A834,'PWQ_Hospitalisation Details (2)'!A:A,'PWQ_Hospitalisation Details (2)'!K:K,"Not Found")</f>
        <v>60</v>
      </c>
    </row>
    <row r="835" spans="1:18" x14ac:dyDescent="0.35">
      <c r="A835" s="12" t="s">
        <v>1537</v>
      </c>
      <c r="B835" s="12" t="str">
        <f>_xlfn.XLOOKUP(A835,Customer_Names[Customer ID],Customer_Names[First Name],"Not Found")</f>
        <v>s  Karine</v>
      </c>
      <c r="C835" s="12" t="str">
        <f>_xlfn.XLOOKUP(A835,Customer_Names[Customer ID],Customer_Names[last Name],"Not Found")</f>
        <v>Bellemare</v>
      </c>
      <c r="D835" s="22">
        <f>_xlfn.XLOOKUP('Healthcare-Xlookup'!A835,'PWQ_Medical Examinations (2)'!A:A,'PWQ_Medical Examinations (2)'!B:B,"Not Found")</f>
        <v>42.74</v>
      </c>
      <c r="E835" s="13" t="str">
        <f>_xlfn.XLOOKUP(A835,'PWQ_Medical Examinations (2)'!A:A,'PWQ_Medical Examinations (2)'!C:C,"Not Found")</f>
        <v>Obesity</v>
      </c>
      <c r="F835" s="12">
        <f>_xlfn.XLOOKUP(A835,'PWQ_Medical Examinations (2)'!A:A,'PWQ_Medical Examinations (2)'!D:D,"Not Found")</f>
        <v>6.31</v>
      </c>
      <c r="G835" s="12" t="str">
        <f>_xlfn.XLOOKUP('Healthcare-Xlookup'!A835,'PWQ_Medical Examinations (2)'!A:A,'PWQ_Medical Examinations (2)'!J:J,"Not Found")</f>
        <v>Prediabetes</v>
      </c>
      <c r="H835" s="12" t="str">
        <f>_xlfn.XLOOKUP(A835,'PWQ_Medical Examinations (2)'!A:A,'PWQ_Medical Examinations (2)'!E:E,"Not Found")</f>
        <v>yes</v>
      </c>
      <c r="I835" s="12" t="str">
        <f>_xlfn.XLOOKUP(A835,'PWQ_Medical Examinations (2)'!A:A,'PWQ_Medical Examinations (2)'!F:F,"Not Found")</f>
        <v>No</v>
      </c>
      <c r="J835" s="12" t="str">
        <f>_xlfn.XLOOKUP(A835,'PWQ_Medical Examinations (2)'!A:A,'PWQ_Medical Examinations (2)'!G:G,"Not Found")</f>
        <v>No</v>
      </c>
      <c r="K835" s="13">
        <f>_xlfn.XLOOKUP('Healthcare-Xlookup'!A835,'PWQ_Medical Examinations (2)'!A:A,'PWQ_Medical Examinations (2)'!H:H,"Not Found")</f>
        <v>1</v>
      </c>
      <c r="L835" s="13" t="str">
        <f>_xlfn.XLOOKUP(A835,'PWQ_Medical Examinations (2)'!A:A,'PWQ_Medical Examinations (2)'!I:I,"Not Found")</f>
        <v>No</v>
      </c>
      <c r="M835" s="14">
        <f>_xlfn.XLOOKUP(A835,'PWQ_Hospitalisation Details (2)'!A:A,'PWQ_Hospitalisation Details (2)'!E:E,"Not Found")</f>
        <v>32341</v>
      </c>
      <c r="N835" s="15">
        <f>_xlfn.XLOOKUP(A835,'PWQ_Hospitalisation Details (2)'!A:A,'PWQ_Hospitalisation Details (2)'!G:G,"Not Found")</f>
        <v>12718.21</v>
      </c>
      <c r="O835" s="12" t="str">
        <f>_xlfn.XLOOKUP(A835,'PWQ_Hospitalisation Details (2)'!A:A,'PWQ_Hospitalisation Details (2)'!H:H,"Not Found")</f>
        <v>tier - 3</v>
      </c>
      <c r="P835" s="12" t="str">
        <f>_xlfn.XLOOKUP(A835,'PWQ_Hospitalisation Details (2)'!A:A,'PWQ_Hospitalisation Details (2)'!I:I,"Not Found")</f>
        <v>tier - 1</v>
      </c>
      <c r="Q835" s="12" t="str">
        <f>_xlfn.XLOOKUP(A835,'PWQ_Hospitalisation Details (2)'!A:A,'PWQ_Hospitalisation Details (2)'!J:J,"Not Found")</f>
        <v>R1026</v>
      </c>
      <c r="R835" s="12">
        <f>_xlfn.XLOOKUP('Healthcare-Xlookup'!A835,'PWQ_Hospitalisation Details (2)'!A:A,'PWQ_Hospitalisation Details (2)'!K:K,"Not Found")</f>
        <v>34</v>
      </c>
    </row>
    <row r="836" spans="1:18" x14ac:dyDescent="0.35">
      <c r="A836" s="12" t="s">
        <v>1536</v>
      </c>
      <c r="B836" s="12" t="str">
        <f>_xlfn.XLOOKUP(A836,Customer_Names[Customer ID],Customer_Names[First Name],"Not Found")</f>
        <v xml:space="preserve">  Antonia G</v>
      </c>
      <c r="C836" s="12" t="str">
        <f>_xlfn.XLOOKUP(A836,Customer_Names[Customer ID],Customer_Names[last Name],"Not Found")</f>
        <v>Vitalo</v>
      </c>
      <c r="D836" s="22">
        <f>_xlfn.XLOOKUP('Healthcare-Xlookup'!A836,'PWQ_Medical Examinations (2)'!A:A,'PWQ_Medical Examinations (2)'!B:B,"Not Found")</f>
        <v>36.130000000000003</v>
      </c>
      <c r="E836" s="13" t="str">
        <f>_xlfn.XLOOKUP(A836,'PWQ_Medical Examinations (2)'!A:A,'PWQ_Medical Examinations (2)'!C:C,"Not Found")</f>
        <v>Obesity</v>
      </c>
      <c r="F836" s="12">
        <f>_xlfn.XLOOKUP(A836,'PWQ_Medical Examinations (2)'!A:A,'PWQ_Medical Examinations (2)'!D:D,"Not Found")</f>
        <v>7.19</v>
      </c>
      <c r="G836" s="12" t="str">
        <f>_xlfn.XLOOKUP('Healthcare-Xlookup'!A836,'PWQ_Medical Examinations (2)'!A:A,'PWQ_Medical Examinations (2)'!J:J,"Not Found")</f>
        <v>Diabetes</v>
      </c>
      <c r="H836" s="12" t="str">
        <f>_xlfn.XLOOKUP(A836,'PWQ_Medical Examinations (2)'!A:A,'PWQ_Medical Examinations (2)'!E:E,"Not Found")</f>
        <v>yes</v>
      </c>
      <c r="I836" s="12" t="str">
        <f>_xlfn.XLOOKUP(A836,'PWQ_Medical Examinations (2)'!A:A,'PWQ_Medical Examinations (2)'!F:F,"Not Found")</f>
        <v>No</v>
      </c>
      <c r="J836" s="12" t="str">
        <f>_xlfn.XLOOKUP(A836,'PWQ_Medical Examinations (2)'!A:A,'PWQ_Medical Examinations (2)'!G:G,"Not Found")</f>
        <v>No</v>
      </c>
      <c r="K836" s="13">
        <f>_xlfn.XLOOKUP('Healthcare-Xlookup'!A836,'PWQ_Medical Examinations (2)'!A:A,'PWQ_Medical Examinations (2)'!H:H,"Not Found")</f>
        <v>2</v>
      </c>
      <c r="L836" s="13" t="str">
        <f>_xlfn.XLOOKUP(A836,'PWQ_Medical Examinations (2)'!A:A,'PWQ_Medical Examinations (2)'!I:I,"Not Found")</f>
        <v>No</v>
      </c>
      <c r="M836" s="14">
        <f>_xlfn.XLOOKUP(A836,'PWQ_Hospitalisation Details (2)'!A:A,'PWQ_Hospitalisation Details (2)'!E:E,"Not Found")</f>
        <v>25757</v>
      </c>
      <c r="N836" s="15">
        <f>_xlfn.XLOOKUP(A836,'PWQ_Hospitalisation Details (2)'!A:A,'PWQ_Hospitalisation Details (2)'!G:G,"Not Found")</f>
        <v>12713</v>
      </c>
      <c r="O836" s="12" t="str">
        <f>_xlfn.XLOOKUP(A836,'PWQ_Hospitalisation Details (2)'!A:A,'PWQ_Hospitalisation Details (2)'!H:H,"Not Found")</f>
        <v>tier - 3</v>
      </c>
      <c r="P836" s="12" t="str">
        <f>_xlfn.XLOOKUP(A836,'PWQ_Hospitalisation Details (2)'!A:A,'PWQ_Hospitalisation Details (2)'!I:I,"Not Found")</f>
        <v>tier - 1</v>
      </c>
      <c r="Q836" s="12" t="str">
        <f>_xlfn.XLOOKUP(A836,'PWQ_Hospitalisation Details (2)'!A:A,'PWQ_Hospitalisation Details (2)'!J:J,"Not Found")</f>
        <v>R1011</v>
      </c>
      <c r="R836" s="12">
        <f>_xlfn.XLOOKUP('Healthcare-Xlookup'!A836,'PWQ_Hospitalisation Details (2)'!A:A,'PWQ_Hospitalisation Details (2)'!K:K,"Not Found")</f>
        <v>52</v>
      </c>
    </row>
    <row r="837" spans="1:18" x14ac:dyDescent="0.35">
      <c r="A837" s="12" t="s">
        <v>1535</v>
      </c>
      <c r="B837" s="12" t="str">
        <f>_xlfn.XLOOKUP(A837,Customer_Names[Customer ID],Customer_Names[First Name],"Not Found")</f>
        <v xml:space="preserve">  Casondra L</v>
      </c>
      <c r="C837" s="12" t="str">
        <f>_xlfn.XLOOKUP(A837,Customer_Names[Customer ID],Customer_Names[last Name],"Not Found")</f>
        <v>Hamilton</v>
      </c>
      <c r="D837" s="22">
        <f>_xlfn.XLOOKUP('Healthcare-Xlookup'!A837,'PWQ_Medical Examinations (2)'!A:A,'PWQ_Medical Examinations (2)'!B:B,"Not Found")</f>
        <v>31.55</v>
      </c>
      <c r="E837" s="13" t="str">
        <f>_xlfn.XLOOKUP(A837,'PWQ_Medical Examinations (2)'!A:A,'PWQ_Medical Examinations (2)'!C:C,"Not Found")</f>
        <v>Obesity</v>
      </c>
      <c r="F837" s="12">
        <f>_xlfn.XLOOKUP(A837,'PWQ_Medical Examinations (2)'!A:A,'PWQ_Medical Examinations (2)'!D:D,"Not Found")</f>
        <v>6.11</v>
      </c>
      <c r="G837" s="12" t="str">
        <f>_xlfn.XLOOKUP('Healthcare-Xlookup'!A837,'PWQ_Medical Examinations (2)'!A:A,'PWQ_Medical Examinations (2)'!J:J,"Not Found")</f>
        <v>Prediabetes</v>
      </c>
      <c r="H837" s="12" t="str">
        <f>_xlfn.XLOOKUP(A837,'PWQ_Medical Examinations (2)'!A:A,'PWQ_Medical Examinations (2)'!E:E,"Not Found")</f>
        <v>yes</v>
      </c>
      <c r="I837" s="12" t="str">
        <f>_xlfn.XLOOKUP(A837,'PWQ_Medical Examinations (2)'!A:A,'PWQ_Medical Examinations (2)'!F:F,"Not Found")</f>
        <v>No</v>
      </c>
      <c r="J837" s="12" t="str">
        <f>_xlfn.XLOOKUP(A837,'PWQ_Medical Examinations (2)'!A:A,'PWQ_Medical Examinations (2)'!G:G,"Not Found")</f>
        <v>No</v>
      </c>
      <c r="K837" s="13">
        <f>_xlfn.XLOOKUP('Healthcare-Xlookup'!A837,'PWQ_Medical Examinations (2)'!A:A,'PWQ_Medical Examinations (2)'!H:H,"Not Found")</f>
        <v>1</v>
      </c>
      <c r="L837" s="13" t="str">
        <f>_xlfn.XLOOKUP(A837,'PWQ_Medical Examinations (2)'!A:A,'PWQ_Medical Examinations (2)'!I:I,"Not Found")</f>
        <v>No</v>
      </c>
      <c r="M837" s="14">
        <f>_xlfn.XLOOKUP(A837,'PWQ_Hospitalisation Details (2)'!A:A,'PWQ_Hospitalisation Details (2)'!E:E,"Not Found")</f>
        <v>23709</v>
      </c>
      <c r="N837" s="15">
        <f>_xlfn.XLOOKUP(A837,'PWQ_Hospitalisation Details (2)'!A:A,'PWQ_Hospitalisation Details (2)'!G:G,"Not Found")</f>
        <v>12700.63</v>
      </c>
      <c r="O837" s="12" t="str">
        <f>_xlfn.XLOOKUP(A837,'PWQ_Hospitalisation Details (2)'!A:A,'PWQ_Hospitalisation Details (2)'!H:H,"Not Found")</f>
        <v>tier - 3</v>
      </c>
      <c r="P837" s="12" t="str">
        <f>_xlfn.XLOOKUP(A837,'PWQ_Hospitalisation Details (2)'!A:A,'PWQ_Hospitalisation Details (2)'!I:I,"Not Found")</f>
        <v>tier - 3</v>
      </c>
      <c r="Q837" s="12" t="str">
        <f>_xlfn.XLOOKUP(A837,'PWQ_Hospitalisation Details (2)'!A:A,'PWQ_Hospitalisation Details (2)'!J:J,"Not Found")</f>
        <v>R1011</v>
      </c>
      <c r="R837" s="12">
        <f>_xlfn.XLOOKUP('Healthcare-Xlookup'!A837,'PWQ_Hospitalisation Details (2)'!A:A,'PWQ_Hospitalisation Details (2)'!K:K,"Not Found")</f>
        <v>58</v>
      </c>
    </row>
    <row r="838" spans="1:18" x14ac:dyDescent="0.35">
      <c r="A838" s="12" t="s">
        <v>1534</v>
      </c>
      <c r="B838" s="12" t="str">
        <f>_xlfn.XLOOKUP(A838,Customer_Names[Customer ID],Customer_Names[First Name],"Not Found")</f>
        <v xml:space="preserve">  Wendy</v>
      </c>
      <c r="C838" s="12" t="str">
        <f>_xlfn.XLOOKUP(A838,Customer_Names[Customer ID],Customer_Names[last Name],"Not Found")</f>
        <v>Marshall</v>
      </c>
      <c r="D838" s="22">
        <f>_xlfn.XLOOKUP('Healthcare-Xlookup'!A838,'PWQ_Medical Examinations (2)'!A:A,'PWQ_Medical Examinations (2)'!B:B,"Not Found")</f>
        <v>52.75</v>
      </c>
      <c r="E838" s="13" t="str">
        <f>_xlfn.XLOOKUP(A838,'PWQ_Medical Examinations (2)'!A:A,'PWQ_Medical Examinations (2)'!C:C,"Not Found")</f>
        <v>Obesity</v>
      </c>
      <c r="F838" s="12">
        <f>_xlfn.XLOOKUP(A838,'PWQ_Medical Examinations (2)'!A:A,'PWQ_Medical Examinations (2)'!D:D,"Not Found")</f>
        <v>6.02</v>
      </c>
      <c r="G838" s="12" t="str">
        <f>_xlfn.XLOOKUP('Healthcare-Xlookup'!A838,'PWQ_Medical Examinations (2)'!A:A,'PWQ_Medical Examinations (2)'!J:J,"Not Found")</f>
        <v>Prediabetes</v>
      </c>
      <c r="H838" s="12" t="str">
        <f>_xlfn.XLOOKUP(A838,'PWQ_Medical Examinations (2)'!A:A,'PWQ_Medical Examinations (2)'!E:E,"Not Found")</f>
        <v>No</v>
      </c>
      <c r="I838" s="12" t="str">
        <f>_xlfn.XLOOKUP(A838,'PWQ_Medical Examinations (2)'!A:A,'PWQ_Medical Examinations (2)'!F:F,"Not Found")</f>
        <v>No</v>
      </c>
      <c r="J838" s="12" t="str">
        <f>_xlfn.XLOOKUP(A838,'PWQ_Medical Examinations (2)'!A:A,'PWQ_Medical Examinations (2)'!G:G,"Not Found")</f>
        <v>No</v>
      </c>
      <c r="K838" s="13">
        <f>_xlfn.XLOOKUP('Healthcare-Xlookup'!A838,'PWQ_Medical Examinations (2)'!A:A,'PWQ_Medical Examinations (2)'!H:H,"Not Found")</f>
        <v>1</v>
      </c>
      <c r="L838" s="13" t="str">
        <f>_xlfn.XLOOKUP(A838,'PWQ_Medical Examinations (2)'!A:A,'PWQ_Medical Examinations (2)'!I:I,"Not Found")</f>
        <v>No</v>
      </c>
      <c r="M838" s="14">
        <f>_xlfn.XLOOKUP(A838,'PWQ_Hospitalisation Details (2)'!A:A,'PWQ_Hospitalisation Details (2)'!E:E,"Not Found")</f>
        <v>33792</v>
      </c>
      <c r="N838" s="15">
        <f>_xlfn.XLOOKUP(A838,'PWQ_Hospitalisation Details (2)'!A:A,'PWQ_Hospitalisation Details (2)'!G:G,"Not Found")</f>
        <v>12699.56</v>
      </c>
      <c r="O838" s="12" t="str">
        <f>_xlfn.XLOOKUP(A838,'PWQ_Hospitalisation Details (2)'!A:A,'PWQ_Hospitalisation Details (2)'!H:H,"Not Found")</f>
        <v>tier - 3</v>
      </c>
      <c r="P838" s="12" t="str">
        <f>_xlfn.XLOOKUP(A838,'PWQ_Hospitalisation Details (2)'!A:A,'PWQ_Hospitalisation Details (2)'!I:I,"Not Found")</f>
        <v>tier - 2</v>
      </c>
      <c r="Q838" s="12" t="str">
        <f>_xlfn.XLOOKUP(A838,'PWQ_Hospitalisation Details (2)'!A:A,'PWQ_Hospitalisation Details (2)'!J:J,"Not Found")</f>
        <v>R1011</v>
      </c>
      <c r="R838" s="12">
        <f>_xlfn.XLOOKUP('Healthcare-Xlookup'!A838,'PWQ_Hospitalisation Details (2)'!A:A,'PWQ_Hospitalisation Details (2)'!K:K,"Not Found")</f>
        <v>30</v>
      </c>
    </row>
    <row r="839" spans="1:18" x14ac:dyDescent="0.35">
      <c r="A839" s="12" t="s">
        <v>1533</v>
      </c>
      <c r="B839" s="12" t="str">
        <f>_xlfn.XLOOKUP(A839,Customer_Names[Customer ID],Customer_Names[First Name],"Not Found")</f>
        <v xml:space="preserve">  Eric D</v>
      </c>
      <c r="C839" s="12" t="str">
        <f>_xlfn.XLOOKUP(A839,Customer_Names[Customer ID],Customer_Names[last Name],"Not Found")</f>
        <v>Cale</v>
      </c>
      <c r="D839" s="22">
        <f>_xlfn.XLOOKUP('Healthcare-Xlookup'!A839,'PWQ_Medical Examinations (2)'!A:A,'PWQ_Medical Examinations (2)'!B:B,"Not Found")</f>
        <v>36.67</v>
      </c>
      <c r="E839" s="13" t="str">
        <f>_xlfn.XLOOKUP(A839,'PWQ_Medical Examinations (2)'!A:A,'PWQ_Medical Examinations (2)'!C:C,"Not Found")</f>
        <v>Obesity</v>
      </c>
      <c r="F839" s="12">
        <f>_xlfn.XLOOKUP(A839,'PWQ_Medical Examinations (2)'!A:A,'PWQ_Medical Examinations (2)'!D:D,"Not Found")</f>
        <v>11.86</v>
      </c>
      <c r="G839" s="12" t="str">
        <f>_xlfn.XLOOKUP('Healthcare-Xlookup'!A839,'PWQ_Medical Examinations (2)'!A:A,'PWQ_Medical Examinations (2)'!J:J,"Not Found")</f>
        <v>Diabetes</v>
      </c>
      <c r="H839" s="12" t="str">
        <f>_xlfn.XLOOKUP(A839,'PWQ_Medical Examinations (2)'!A:A,'PWQ_Medical Examinations (2)'!E:E,"Not Found")</f>
        <v>No</v>
      </c>
      <c r="I839" s="12" t="str">
        <f>_xlfn.XLOOKUP(A839,'PWQ_Medical Examinations (2)'!A:A,'PWQ_Medical Examinations (2)'!F:F,"Not Found")</f>
        <v>No</v>
      </c>
      <c r="J839" s="12" t="str">
        <f>_xlfn.XLOOKUP(A839,'PWQ_Medical Examinations (2)'!A:A,'PWQ_Medical Examinations (2)'!G:G,"Not Found")</f>
        <v>No</v>
      </c>
      <c r="K839" s="13">
        <f>_xlfn.XLOOKUP('Healthcare-Xlookup'!A839,'PWQ_Medical Examinations (2)'!A:A,'PWQ_Medical Examinations (2)'!H:H,"Not Found")</f>
        <v>0</v>
      </c>
      <c r="L839" s="13" t="str">
        <f>_xlfn.XLOOKUP(A839,'PWQ_Medical Examinations (2)'!A:A,'PWQ_Medical Examinations (2)'!I:I,"Not Found")</f>
        <v>No</v>
      </c>
      <c r="M839" s="14">
        <f>_xlfn.XLOOKUP(A839,'PWQ_Hospitalisation Details (2)'!A:A,'PWQ_Hospitalisation Details (2)'!E:E,"Not Found")</f>
        <v>27296</v>
      </c>
      <c r="N839" s="15">
        <f>_xlfn.XLOOKUP(A839,'PWQ_Hospitalisation Details (2)'!A:A,'PWQ_Hospitalisation Details (2)'!G:G,"Not Found")</f>
        <v>12697.48</v>
      </c>
      <c r="O839" s="12" t="str">
        <f>_xlfn.XLOOKUP(A839,'PWQ_Hospitalisation Details (2)'!A:A,'PWQ_Hospitalisation Details (2)'!H:H,"Not Found")</f>
        <v>tier - 3</v>
      </c>
      <c r="P839" s="12" t="str">
        <f>_xlfn.XLOOKUP(A839,'PWQ_Hospitalisation Details (2)'!A:A,'PWQ_Hospitalisation Details (2)'!I:I,"Not Found")</f>
        <v>tier - 3</v>
      </c>
      <c r="Q839" s="12" t="str">
        <f>_xlfn.XLOOKUP(A839,'PWQ_Hospitalisation Details (2)'!A:A,'PWQ_Hospitalisation Details (2)'!J:J,"Not Found")</f>
        <v>R1021</v>
      </c>
      <c r="R839" s="12">
        <f>_xlfn.XLOOKUP('Healthcare-Xlookup'!A839,'PWQ_Hospitalisation Details (2)'!A:A,'PWQ_Hospitalisation Details (2)'!K:K,"Not Found")</f>
        <v>48</v>
      </c>
    </row>
    <row r="840" spans="1:18" x14ac:dyDescent="0.35">
      <c r="A840" s="12" t="s">
        <v>1532</v>
      </c>
      <c r="B840" s="12" t="str">
        <f>_xlfn.XLOOKUP(A840,Customer_Names[Customer ID],Customer_Names[First Name],"Not Found")</f>
        <v xml:space="preserve">  Elizabeth</v>
      </c>
      <c r="C840" s="12" t="str">
        <f>_xlfn.XLOOKUP(A840,Customer_Names[Customer ID],Customer_Names[last Name],"Not Found")</f>
        <v>Pittaway</v>
      </c>
      <c r="D840" s="22">
        <f>_xlfn.XLOOKUP('Healthcare-Xlookup'!A840,'PWQ_Medical Examinations (2)'!A:A,'PWQ_Medical Examinations (2)'!B:B,"Not Found")</f>
        <v>38.06</v>
      </c>
      <c r="E840" s="13" t="str">
        <f>_xlfn.XLOOKUP(A840,'PWQ_Medical Examinations (2)'!A:A,'PWQ_Medical Examinations (2)'!C:C,"Not Found")</f>
        <v>Obesity</v>
      </c>
      <c r="F840" s="12">
        <f>_xlfn.XLOOKUP(A840,'PWQ_Medical Examinations (2)'!A:A,'PWQ_Medical Examinations (2)'!D:D,"Not Found")</f>
        <v>8.25</v>
      </c>
      <c r="G840" s="12" t="str">
        <f>_xlfn.XLOOKUP('Healthcare-Xlookup'!A840,'PWQ_Medical Examinations (2)'!A:A,'PWQ_Medical Examinations (2)'!J:J,"Not Found")</f>
        <v>Diabetes</v>
      </c>
      <c r="H840" s="12" t="str">
        <f>_xlfn.XLOOKUP(A840,'PWQ_Medical Examinations (2)'!A:A,'PWQ_Medical Examinations (2)'!E:E,"Not Found")</f>
        <v>No</v>
      </c>
      <c r="I840" s="12" t="str">
        <f>_xlfn.XLOOKUP(A840,'PWQ_Medical Examinations (2)'!A:A,'PWQ_Medical Examinations (2)'!F:F,"Not Found")</f>
        <v>No</v>
      </c>
      <c r="J840" s="12" t="str">
        <f>_xlfn.XLOOKUP(A840,'PWQ_Medical Examinations (2)'!A:A,'PWQ_Medical Examinations (2)'!G:G,"Not Found")</f>
        <v>No</v>
      </c>
      <c r="K840" s="13">
        <f>_xlfn.XLOOKUP('Healthcare-Xlookup'!A840,'PWQ_Medical Examinations (2)'!A:A,'PWQ_Medical Examinations (2)'!H:H,"Not Found")</f>
        <v>0</v>
      </c>
      <c r="L840" s="13" t="str">
        <f>_xlfn.XLOOKUP(A840,'PWQ_Medical Examinations (2)'!A:A,'PWQ_Medical Examinations (2)'!I:I,"Not Found")</f>
        <v>No</v>
      </c>
      <c r="M840" s="14">
        <f>_xlfn.XLOOKUP(A840,'PWQ_Hospitalisation Details (2)'!A:A,'PWQ_Hospitalisation Details (2)'!E:E,"Not Found")</f>
        <v>22885</v>
      </c>
      <c r="N840" s="15">
        <f>_xlfn.XLOOKUP(A840,'PWQ_Hospitalisation Details (2)'!A:A,'PWQ_Hospitalisation Details (2)'!G:G,"Not Found")</f>
        <v>12648.7</v>
      </c>
      <c r="O840" s="12" t="str">
        <f>_xlfn.XLOOKUP(A840,'PWQ_Hospitalisation Details (2)'!A:A,'PWQ_Hospitalisation Details (2)'!H:H,"Not Found")</f>
        <v>tier - 3</v>
      </c>
      <c r="P840" s="12" t="str">
        <f>_xlfn.XLOOKUP(A840,'PWQ_Hospitalisation Details (2)'!A:A,'PWQ_Hospitalisation Details (2)'!I:I,"Not Found")</f>
        <v>tier - 2</v>
      </c>
      <c r="Q840" s="12" t="str">
        <f>_xlfn.XLOOKUP(A840,'PWQ_Hospitalisation Details (2)'!A:A,'PWQ_Hospitalisation Details (2)'!J:J,"Not Found")</f>
        <v>R1013</v>
      </c>
      <c r="R840" s="12">
        <f>_xlfn.XLOOKUP('Healthcare-Xlookup'!A840,'PWQ_Hospitalisation Details (2)'!A:A,'PWQ_Hospitalisation Details (2)'!K:K,"Not Found")</f>
        <v>60</v>
      </c>
    </row>
    <row r="841" spans="1:18" x14ac:dyDescent="0.35">
      <c r="A841" s="12" t="s">
        <v>1531</v>
      </c>
      <c r="B841" s="12" t="str">
        <f>_xlfn.XLOOKUP(A841,Customer_Names[Customer ID],Customer_Names[First Name],"Not Found")</f>
        <v xml:space="preserve">  Laura F</v>
      </c>
      <c r="C841" s="12" t="str">
        <f>_xlfn.XLOOKUP(A841,Customer_Names[Customer ID],Customer_Names[last Name],"Not Found")</f>
        <v>Bill</v>
      </c>
      <c r="D841" s="22">
        <f>_xlfn.XLOOKUP('Healthcare-Xlookup'!A841,'PWQ_Medical Examinations (2)'!A:A,'PWQ_Medical Examinations (2)'!B:B,"Not Found")</f>
        <v>38</v>
      </c>
      <c r="E841" s="13" t="str">
        <f>_xlfn.XLOOKUP(A841,'PWQ_Medical Examinations (2)'!A:A,'PWQ_Medical Examinations (2)'!C:C,"Not Found")</f>
        <v>Obesity</v>
      </c>
      <c r="F841" s="12">
        <f>_xlfn.XLOOKUP(A841,'PWQ_Medical Examinations (2)'!A:A,'PWQ_Medical Examinations (2)'!D:D,"Not Found")</f>
        <v>8.1300000000000008</v>
      </c>
      <c r="G841" s="12" t="str">
        <f>_xlfn.XLOOKUP('Healthcare-Xlookup'!A841,'PWQ_Medical Examinations (2)'!A:A,'PWQ_Medical Examinations (2)'!J:J,"Not Found")</f>
        <v>Diabetes</v>
      </c>
      <c r="H841" s="12" t="str">
        <f>_xlfn.XLOOKUP(A841,'PWQ_Medical Examinations (2)'!A:A,'PWQ_Medical Examinations (2)'!E:E,"Not Found")</f>
        <v>No</v>
      </c>
      <c r="I841" s="12" t="str">
        <f>_xlfn.XLOOKUP(A841,'PWQ_Medical Examinations (2)'!A:A,'PWQ_Medical Examinations (2)'!F:F,"Not Found")</f>
        <v>No</v>
      </c>
      <c r="J841" s="12" t="str">
        <f>_xlfn.XLOOKUP(A841,'PWQ_Medical Examinations (2)'!A:A,'PWQ_Medical Examinations (2)'!G:G,"Not Found")</f>
        <v>No</v>
      </c>
      <c r="K841" s="13">
        <f>_xlfn.XLOOKUP('Healthcare-Xlookup'!A841,'PWQ_Medical Examinations (2)'!A:A,'PWQ_Medical Examinations (2)'!H:H,"Not Found")</f>
        <v>0</v>
      </c>
      <c r="L841" s="13" t="str">
        <f>_xlfn.XLOOKUP(A841,'PWQ_Medical Examinations (2)'!A:A,'PWQ_Medical Examinations (2)'!I:I,"Not Found")</f>
        <v>No</v>
      </c>
      <c r="M841" s="14">
        <f>_xlfn.XLOOKUP(A841,'PWQ_Hospitalisation Details (2)'!A:A,'PWQ_Hospitalisation Details (2)'!E:E,"Not Found")</f>
        <v>23999</v>
      </c>
      <c r="N841" s="15">
        <f>_xlfn.XLOOKUP(A841,'PWQ_Hospitalisation Details (2)'!A:A,'PWQ_Hospitalisation Details (2)'!G:G,"Not Found")</f>
        <v>12646.21</v>
      </c>
      <c r="O841" s="12" t="str">
        <f>_xlfn.XLOOKUP(A841,'PWQ_Hospitalisation Details (2)'!A:A,'PWQ_Hospitalisation Details (2)'!H:H,"Not Found")</f>
        <v>tier - 3</v>
      </c>
      <c r="P841" s="12" t="str">
        <f>_xlfn.XLOOKUP(A841,'PWQ_Hospitalisation Details (2)'!A:A,'PWQ_Hospitalisation Details (2)'!I:I,"Not Found")</f>
        <v>tier - 2</v>
      </c>
      <c r="Q841" s="12" t="str">
        <f>_xlfn.XLOOKUP(A841,'PWQ_Hospitalisation Details (2)'!A:A,'PWQ_Hospitalisation Details (2)'!J:J,"Not Found")</f>
        <v>R1011</v>
      </c>
      <c r="R841" s="12">
        <f>_xlfn.XLOOKUP('Healthcare-Xlookup'!A841,'PWQ_Hospitalisation Details (2)'!A:A,'PWQ_Hospitalisation Details (2)'!K:K,"Not Found")</f>
        <v>57</v>
      </c>
    </row>
    <row r="842" spans="1:18" x14ac:dyDescent="0.35">
      <c r="A842" s="12" t="s">
        <v>1530</v>
      </c>
      <c r="B842" s="12" t="str">
        <f>_xlfn.XLOOKUP(A842,Customer_Names[Customer ID],Customer_Names[First Name],"Not Found")</f>
        <v xml:space="preserve">  Amelia F</v>
      </c>
      <c r="C842" s="12" t="str">
        <f>_xlfn.XLOOKUP(A842,Customer_Names[Customer ID],Customer_Names[last Name],"Not Found")</f>
        <v>Antrim</v>
      </c>
      <c r="D842" s="22">
        <f>_xlfn.XLOOKUP('Healthcare-Xlookup'!A842,'PWQ_Medical Examinations (2)'!A:A,'PWQ_Medical Examinations (2)'!B:B,"Not Found")</f>
        <v>35.1</v>
      </c>
      <c r="E842" s="13" t="str">
        <f>_xlfn.XLOOKUP(A842,'PWQ_Medical Examinations (2)'!A:A,'PWQ_Medical Examinations (2)'!C:C,"Not Found")</f>
        <v>Obesity</v>
      </c>
      <c r="F842" s="12">
        <f>_xlfn.XLOOKUP(A842,'PWQ_Medical Examinations (2)'!A:A,'PWQ_Medical Examinations (2)'!D:D,"Not Found")</f>
        <v>10.1</v>
      </c>
      <c r="G842" s="12" t="str">
        <f>_xlfn.XLOOKUP('Healthcare-Xlookup'!A842,'PWQ_Medical Examinations (2)'!A:A,'PWQ_Medical Examinations (2)'!J:J,"Not Found")</f>
        <v>Diabetes</v>
      </c>
      <c r="H842" s="12" t="str">
        <f>_xlfn.XLOOKUP(A842,'PWQ_Medical Examinations (2)'!A:A,'PWQ_Medical Examinations (2)'!E:E,"Not Found")</f>
        <v>No</v>
      </c>
      <c r="I842" s="12" t="str">
        <f>_xlfn.XLOOKUP(A842,'PWQ_Medical Examinations (2)'!A:A,'PWQ_Medical Examinations (2)'!F:F,"Not Found")</f>
        <v>No</v>
      </c>
      <c r="J842" s="12" t="str">
        <f>_xlfn.XLOOKUP(A842,'PWQ_Medical Examinations (2)'!A:A,'PWQ_Medical Examinations (2)'!G:G,"Not Found")</f>
        <v>No</v>
      </c>
      <c r="K842" s="13">
        <f>_xlfn.XLOOKUP('Healthcare-Xlookup'!A842,'PWQ_Medical Examinations (2)'!A:A,'PWQ_Medical Examinations (2)'!H:H,"Not Found")</f>
        <v>0</v>
      </c>
      <c r="L842" s="13" t="str">
        <f>_xlfn.XLOOKUP(A842,'PWQ_Medical Examinations (2)'!A:A,'PWQ_Medical Examinations (2)'!I:I,"Not Found")</f>
        <v>No</v>
      </c>
      <c r="M842" s="14">
        <f>_xlfn.XLOOKUP(A842,'PWQ_Hospitalisation Details (2)'!A:A,'PWQ_Hospitalisation Details (2)'!E:E,"Not Found")</f>
        <v>22838</v>
      </c>
      <c r="N842" s="15">
        <f>_xlfn.XLOOKUP(A842,'PWQ_Hospitalisation Details (2)'!A:A,'PWQ_Hospitalisation Details (2)'!G:G,"Not Found")</f>
        <v>12644.59</v>
      </c>
      <c r="O842" s="12" t="str">
        <f>_xlfn.XLOOKUP(A842,'PWQ_Hospitalisation Details (2)'!A:A,'PWQ_Hospitalisation Details (2)'!H:H,"Not Found")</f>
        <v>tier - 3</v>
      </c>
      <c r="P842" s="12" t="str">
        <f>_xlfn.XLOOKUP(A842,'PWQ_Hospitalisation Details (2)'!A:A,'PWQ_Hospitalisation Details (2)'!I:I,"Not Found")</f>
        <v>tier - 2</v>
      </c>
      <c r="Q842" s="12" t="str">
        <f>_xlfn.XLOOKUP(A842,'PWQ_Hospitalisation Details (2)'!A:A,'PWQ_Hospitalisation Details (2)'!J:J,"Not Found")</f>
        <v>R1011</v>
      </c>
      <c r="R842" s="12">
        <f>_xlfn.XLOOKUP('Healthcare-Xlookup'!A842,'PWQ_Hospitalisation Details (2)'!A:A,'PWQ_Hospitalisation Details (2)'!K:K,"Not Found")</f>
        <v>60</v>
      </c>
    </row>
    <row r="843" spans="1:18" x14ac:dyDescent="0.35">
      <c r="A843" s="12" t="s">
        <v>1529</v>
      </c>
      <c r="B843" s="12" t="str">
        <f>_xlfn.XLOOKUP(A843,Customer_Names[Customer ID],Customer_Names[First Name],"Not Found")</f>
        <v xml:space="preserve">  Amy L</v>
      </c>
      <c r="C843" s="12" t="str">
        <f>_xlfn.XLOOKUP(A843,Customer_Names[Customer ID],Customer_Names[last Name],"Not Found")</f>
        <v>Doolittle-Crider</v>
      </c>
      <c r="D843" s="22">
        <f>_xlfn.XLOOKUP('Healthcare-Xlookup'!A843,'PWQ_Medical Examinations (2)'!A:A,'PWQ_Medical Examinations (2)'!B:B,"Not Found")</f>
        <v>33.82</v>
      </c>
      <c r="E843" s="13" t="str">
        <f>_xlfn.XLOOKUP(A843,'PWQ_Medical Examinations (2)'!A:A,'PWQ_Medical Examinations (2)'!C:C,"Not Found")</f>
        <v>Obesity</v>
      </c>
      <c r="F843" s="12">
        <f>_xlfn.XLOOKUP(A843,'PWQ_Medical Examinations (2)'!A:A,'PWQ_Medical Examinations (2)'!D:D,"Not Found")</f>
        <v>5.89</v>
      </c>
      <c r="G843" s="12" t="str">
        <f>_xlfn.XLOOKUP('Healthcare-Xlookup'!A843,'PWQ_Medical Examinations (2)'!A:A,'PWQ_Medical Examinations (2)'!J:J,"Not Found")</f>
        <v>Prediabetes</v>
      </c>
      <c r="H843" s="12" t="str">
        <f>_xlfn.XLOOKUP(A843,'PWQ_Medical Examinations (2)'!A:A,'PWQ_Medical Examinations (2)'!E:E,"Not Found")</f>
        <v>yes</v>
      </c>
      <c r="I843" s="12" t="str">
        <f>_xlfn.XLOOKUP(A843,'PWQ_Medical Examinations (2)'!A:A,'PWQ_Medical Examinations (2)'!F:F,"Not Found")</f>
        <v>No</v>
      </c>
      <c r="J843" s="12" t="str">
        <f>_xlfn.XLOOKUP(A843,'PWQ_Medical Examinations (2)'!A:A,'PWQ_Medical Examinations (2)'!G:G,"Not Found")</f>
        <v>No</v>
      </c>
      <c r="K843" s="13">
        <f>_xlfn.XLOOKUP('Healthcare-Xlookup'!A843,'PWQ_Medical Examinations (2)'!A:A,'PWQ_Medical Examinations (2)'!H:H,"Not Found")</f>
        <v>2</v>
      </c>
      <c r="L843" s="13" t="str">
        <f>_xlfn.XLOOKUP(A843,'PWQ_Medical Examinations (2)'!A:A,'PWQ_Medical Examinations (2)'!I:I,"Not Found")</f>
        <v>No</v>
      </c>
      <c r="M843" s="14">
        <f>_xlfn.XLOOKUP(A843,'PWQ_Hospitalisation Details (2)'!A:A,'PWQ_Hospitalisation Details (2)'!E:E,"Not Found")</f>
        <v>24458</v>
      </c>
      <c r="N843" s="15">
        <f>_xlfn.XLOOKUP(A843,'PWQ_Hospitalisation Details (2)'!A:A,'PWQ_Hospitalisation Details (2)'!G:G,"Not Found")</f>
        <v>12643.38</v>
      </c>
      <c r="O843" s="12" t="str">
        <f>_xlfn.XLOOKUP(A843,'PWQ_Hospitalisation Details (2)'!A:A,'PWQ_Hospitalisation Details (2)'!H:H,"Not Found")</f>
        <v>tier - 3</v>
      </c>
      <c r="P843" s="12" t="str">
        <f>_xlfn.XLOOKUP(A843,'PWQ_Hospitalisation Details (2)'!A:A,'PWQ_Hospitalisation Details (2)'!I:I,"Not Found")</f>
        <v>tier - 1</v>
      </c>
      <c r="Q843" s="12" t="str">
        <f>_xlfn.XLOOKUP(A843,'PWQ_Hospitalisation Details (2)'!A:A,'PWQ_Hospitalisation Details (2)'!J:J,"Not Found")</f>
        <v>R1012</v>
      </c>
      <c r="R843" s="12">
        <f>_xlfn.XLOOKUP('Healthcare-Xlookup'!A843,'PWQ_Hospitalisation Details (2)'!A:A,'PWQ_Hospitalisation Details (2)'!K:K,"Not Found")</f>
        <v>56</v>
      </c>
    </row>
    <row r="844" spans="1:18" x14ac:dyDescent="0.35">
      <c r="A844" s="12" t="s">
        <v>1528</v>
      </c>
      <c r="B844" s="12" t="str">
        <f>_xlfn.XLOOKUP(A844,Customer_Names[Customer ID],Customer_Names[First Name],"Not Found")</f>
        <v xml:space="preserve">  Katie J</v>
      </c>
      <c r="C844" s="12" t="str">
        <f>_xlfn.XLOOKUP(A844,Customer_Names[Customer ID],Customer_Names[last Name],"Not Found")</f>
        <v>Ruhlman</v>
      </c>
      <c r="D844" s="22">
        <f>_xlfn.XLOOKUP('Healthcare-Xlookup'!A844,'PWQ_Medical Examinations (2)'!A:A,'PWQ_Medical Examinations (2)'!B:B,"Not Found")</f>
        <v>37.43</v>
      </c>
      <c r="E844" s="13" t="str">
        <f>_xlfn.XLOOKUP(A844,'PWQ_Medical Examinations (2)'!A:A,'PWQ_Medical Examinations (2)'!C:C,"Not Found")</f>
        <v>Obesity</v>
      </c>
      <c r="F844" s="12">
        <f>_xlfn.XLOOKUP(A844,'PWQ_Medical Examinations (2)'!A:A,'PWQ_Medical Examinations (2)'!D:D,"Not Found")</f>
        <v>4.97</v>
      </c>
      <c r="G844" s="12" t="str">
        <f>_xlfn.XLOOKUP('Healthcare-Xlookup'!A844,'PWQ_Medical Examinations (2)'!A:A,'PWQ_Medical Examinations (2)'!J:J,"Not Found")</f>
        <v>Normal</v>
      </c>
      <c r="H844" s="12" t="str">
        <f>_xlfn.XLOOKUP(A844,'PWQ_Medical Examinations (2)'!A:A,'PWQ_Medical Examinations (2)'!E:E,"Not Found")</f>
        <v>No</v>
      </c>
      <c r="I844" s="12" t="str">
        <f>_xlfn.XLOOKUP(A844,'PWQ_Medical Examinations (2)'!A:A,'PWQ_Medical Examinations (2)'!F:F,"Not Found")</f>
        <v>No</v>
      </c>
      <c r="J844" s="12" t="str">
        <f>_xlfn.XLOOKUP(A844,'PWQ_Medical Examinations (2)'!A:A,'PWQ_Medical Examinations (2)'!G:G,"Not Found")</f>
        <v>No</v>
      </c>
      <c r="K844" s="13">
        <f>_xlfn.XLOOKUP('Healthcare-Xlookup'!A844,'PWQ_Medical Examinations (2)'!A:A,'PWQ_Medical Examinations (2)'!H:H,"Not Found")</f>
        <v>2</v>
      </c>
      <c r="L844" s="13" t="str">
        <f>_xlfn.XLOOKUP(A844,'PWQ_Medical Examinations (2)'!A:A,'PWQ_Medical Examinations (2)'!I:I,"Not Found")</f>
        <v>No</v>
      </c>
      <c r="M844" s="14">
        <f>_xlfn.XLOOKUP(A844,'PWQ_Hospitalisation Details (2)'!A:A,'PWQ_Hospitalisation Details (2)'!E:E,"Not Found")</f>
        <v>26547</v>
      </c>
      <c r="N844" s="15">
        <f>_xlfn.XLOOKUP(A844,'PWQ_Hospitalisation Details (2)'!A:A,'PWQ_Hospitalisation Details (2)'!G:G,"Not Found")</f>
        <v>12640.24</v>
      </c>
      <c r="O844" s="12" t="str">
        <f>_xlfn.XLOOKUP(A844,'PWQ_Hospitalisation Details (2)'!A:A,'PWQ_Hospitalisation Details (2)'!H:H,"Not Found")</f>
        <v>tier - 3</v>
      </c>
      <c r="P844" s="12" t="str">
        <f>_xlfn.XLOOKUP(A844,'PWQ_Hospitalisation Details (2)'!A:A,'PWQ_Hospitalisation Details (2)'!I:I,"Not Found")</f>
        <v>tier - 1</v>
      </c>
      <c r="Q844" s="12" t="str">
        <f>_xlfn.XLOOKUP(A844,'PWQ_Hospitalisation Details (2)'!A:A,'PWQ_Hospitalisation Details (2)'!J:J,"Not Found")</f>
        <v>R1011</v>
      </c>
      <c r="R844" s="12">
        <f>_xlfn.XLOOKUP('Healthcare-Xlookup'!A844,'PWQ_Hospitalisation Details (2)'!A:A,'PWQ_Hospitalisation Details (2)'!K:K,"Not Found")</f>
        <v>50</v>
      </c>
    </row>
    <row r="845" spans="1:18" x14ac:dyDescent="0.35">
      <c r="A845" s="12" t="s">
        <v>1527</v>
      </c>
      <c r="B845" s="12" t="str">
        <f>_xlfn.XLOOKUP(A845,Customer_Names[Customer ID],Customer_Names[First Name],"Not Found")</f>
        <v xml:space="preserve">  Laura E</v>
      </c>
      <c r="C845" s="12" t="str">
        <f>_xlfn.XLOOKUP(A845,Customer_Names[Customer ID],Customer_Names[last Name],"Not Found")</f>
        <v>Anderson</v>
      </c>
      <c r="D845" s="22">
        <f>_xlfn.XLOOKUP('Healthcare-Xlookup'!A845,'PWQ_Medical Examinations (2)'!A:A,'PWQ_Medical Examinations (2)'!B:B,"Not Found")</f>
        <v>30.5</v>
      </c>
      <c r="E845" s="13" t="str">
        <f>_xlfn.XLOOKUP(A845,'PWQ_Medical Examinations (2)'!A:A,'PWQ_Medical Examinations (2)'!C:C,"Not Found")</f>
        <v>Obesity</v>
      </c>
      <c r="F845" s="12">
        <f>_xlfn.XLOOKUP(A845,'PWQ_Medical Examinations (2)'!A:A,'PWQ_Medical Examinations (2)'!D:D,"Not Found")</f>
        <v>9.9</v>
      </c>
      <c r="G845" s="12" t="str">
        <f>_xlfn.XLOOKUP('Healthcare-Xlookup'!A845,'PWQ_Medical Examinations (2)'!A:A,'PWQ_Medical Examinations (2)'!J:J,"Not Found")</f>
        <v>Diabetes</v>
      </c>
      <c r="H845" s="12" t="str">
        <f>_xlfn.XLOOKUP(A845,'PWQ_Medical Examinations (2)'!A:A,'PWQ_Medical Examinations (2)'!E:E,"Not Found")</f>
        <v>No</v>
      </c>
      <c r="I845" s="12" t="str">
        <f>_xlfn.XLOOKUP(A845,'PWQ_Medical Examinations (2)'!A:A,'PWQ_Medical Examinations (2)'!F:F,"Not Found")</f>
        <v>No</v>
      </c>
      <c r="J845" s="12" t="str">
        <f>_xlfn.XLOOKUP(A845,'PWQ_Medical Examinations (2)'!A:A,'PWQ_Medical Examinations (2)'!G:G,"Not Found")</f>
        <v>No</v>
      </c>
      <c r="K845" s="13">
        <f>_xlfn.XLOOKUP('Healthcare-Xlookup'!A845,'PWQ_Medical Examinations (2)'!A:A,'PWQ_Medical Examinations (2)'!H:H,"Not Found")</f>
        <v>0</v>
      </c>
      <c r="L845" s="13" t="str">
        <f>_xlfn.XLOOKUP(A845,'PWQ_Medical Examinations (2)'!A:A,'PWQ_Medical Examinations (2)'!I:I,"Not Found")</f>
        <v>No</v>
      </c>
      <c r="M845" s="14">
        <f>_xlfn.XLOOKUP(A845,'PWQ_Hospitalisation Details (2)'!A:A,'PWQ_Hospitalisation Details (2)'!E:E,"Not Found")</f>
        <v>22849</v>
      </c>
      <c r="N845" s="15">
        <f>_xlfn.XLOOKUP(A845,'PWQ_Hospitalisation Details (2)'!A:A,'PWQ_Hospitalisation Details (2)'!G:G,"Not Found")</f>
        <v>12638.2</v>
      </c>
      <c r="O845" s="12" t="str">
        <f>_xlfn.XLOOKUP(A845,'PWQ_Hospitalisation Details (2)'!A:A,'PWQ_Hospitalisation Details (2)'!H:H,"Not Found")</f>
        <v>tier - 3</v>
      </c>
      <c r="P845" s="12" t="str">
        <f>_xlfn.XLOOKUP(A845,'PWQ_Hospitalisation Details (2)'!A:A,'PWQ_Hospitalisation Details (2)'!I:I,"Not Found")</f>
        <v>tier - 1</v>
      </c>
      <c r="Q845" s="12" t="str">
        <f>_xlfn.XLOOKUP(A845,'PWQ_Hospitalisation Details (2)'!A:A,'PWQ_Hospitalisation Details (2)'!J:J,"Not Found")</f>
        <v>R1011</v>
      </c>
      <c r="R845" s="12">
        <f>_xlfn.XLOOKUP('Healthcare-Xlookup'!A845,'PWQ_Hospitalisation Details (2)'!A:A,'PWQ_Hospitalisation Details (2)'!K:K,"Not Found")</f>
        <v>60</v>
      </c>
    </row>
    <row r="846" spans="1:18" x14ac:dyDescent="0.35">
      <c r="A846" s="12" t="s">
        <v>1526</v>
      </c>
      <c r="B846" s="12" t="str">
        <f>_xlfn.XLOOKUP(A846,Customer_Names[Customer ID],Customer_Names[First Name],"Not Found")</f>
        <v>s  Mayumi</v>
      </c>
      <c r="C846" s="12" t="str">
        <f>_xlfn.XLOOKUP(A846,Customer_Names[Customer ID],Customer_Names[last Name],"Not Found")</f>
        <v>Uchiyama</v>
      </c>
      <c r="D846" s="22">
        <f>_xlfn.XLOOKUP('Healthcare-Xlookup'!A846,'PWQ_Medical Examinations (2)'!A:A,'PWQ_Medical Examinations (2)'!B:B,"Not Found")</f>
        <v>24.53</v>
      </c>
      <c r="E846" s="13" t="str">
        <f>_xlfn.XLOOKUP(A846,'PWQ_Medical Examinations (2)'!A:A,'PWQ_Medical Examinations (2)'!C:C,"Not Found")</f>
        <v>Over weight</v>
      </c>
      <c r="F846" s="12">
        <f>_xlfn.XLOOKUP(A846,'PWQ_Medical Examinations (2)'!A:A,'PWQ_Medical Examinations (2)'!D:D,"Not Found")</f>
        <v>9.0500000000000007</v>
      </c>
      <c r="G846" s="12" t="str">
        <f>_xlfn.XLOOKUP('Healthcare-Xlookup'!A846,'PWQ_Medical Examinations (2)'!A:A,'PWQ_Medical Examinations (2)'!J:J,"Not Found")</f>
        <v>Diabetes</v>
      </c>
      <c r="H846" s="12" t="str">
        <f>_xlfn.XLOOKUP(A846,'PWQ_Medical Examinations (2)'!A:A,'PWQ_Medical Examinations (2)'!E:E,"Not Found")</f>
        <v>No</v>
      </c>
      <c r="I846" s="12" t="str">
        <f>_xlfn.XLOOKUP(A846,'PWQ_Medical Examinations (2)'!A:A,'PWQ_Medical Examinations (2)'!F:F,"Not Found")</f>
        <v>No</v>
      </c>
      <c r="J846" s="12" t="str">
        <f>_xlfn.XLOOKUP(A846,'PWQ_Medical Examinations (2)'!A:A,'PWQ_Medical Examinations (2)'!G:G,"Not Found")</f>
        <v>No</v>
      </c>
      <c r="K846" s="13">
        <f>_xlfn.XLOOKUP('Healthcare-Xlookup'!A846,'PWQ_Medical Examinations (2)'!A:A,'PWQ_Medical Examinations (2)'!H:H,"Not Found")</f>
        <v>0</v>
      </c>
      <c r="L846" s="13" t="str">
        <f>_xlfn.XLOOKUP(A846,'PWQ_Medical Examinations (2)'!A:A,'PWQ_Medical Examinations (2)'!I:I,"Not Found")</f>
        <v>No</v>
      </c>
      <c r="M846" s="14">
        <f>_xlfn.XLOOKUP(A846,'PWQ_Hospitalisation Details (2)'!A:A,'PWQ_Hospitalisation Details (2)'!E:E,"Not Found")</f>
        <v>22972</v>
      </c>
      <c r="N846" s="15">
        <f>_xlfn.XLOOKUP(A846,'PWQ_Hospitalisation Details (2)'!A:A,'PWQ_Hospitalisation Details (2)'!G:G,"Not Found")</f>
        <v>12629.9</v>
      </c>
      <c r="O846" s="12" t="str">
        <f>_xlfn.XLOOKUP(A846,'PWQ_Hospitalisation Details (2)'!A:A,'PWQ_Hospitalisation Details (2)'!H:H,"Not Found")</f>
        <v>tier - 3</v>
      </c>
      <c r="P846" s="12" t="str">
        <f>_xlfn.XLOOKUP(A846,'PWQ_Hospitalisation Details (2)'!A:A,'PWQ_Hospitalisation Details (2)'!I:I,"Not Found")</f>
        <v>tier - 3</v>
      </c>
      <c r="Q846" s="12" t="str">
        <f>_xlfn.XLOOKUP(A846,'PWQ_Hospitalisation Details (2)'!A:A,'PWQ_Hospitalisation Details (2)'!J:J,"Not Found")</f>
        <v>R1013</v>
      </c>
      <c r="R846" s="12">
        <f>_xlfn.XLOOKUP('Healthcare-Xlookup'!A846,'PWQ_Hospitalisation Details (2)'!A:A,'PWQ_Hospitalisation Details (2)'!K:K,"Not Found")</f>
        <v>60</v>
      </c>
    </row>
    <row r="847" spans="1:18" x14ac:dyDescent="0.35">
      <c r="A847" s="12" t="s">
        <v>1525</v>
      </c>
      <c r="B847" s="12" t="str">
        <f>_xlfn.XLOOKUP(A847,Customer_Names[Customer ID],Customer_Names[First Name],"Not Found")</f>
        <v xml:space="preserve">  Vanessa</v>
      </c>
      <c r="C847" s="12" t="str">
        <f>_xlfn.XLOOKUP(A847,Customer_Names[Customer ID],Customer_Names[last Name],"Not Found")</f>
        <v>Desota</v>
      </c>
      <c r="D847" s="22">
        <f>_xlfn.XLOOKUP('Healthcare-Xlookup'!A847,'PWQ_Medical Examinations (2)'!A:A,'PWQ_Medical Examinations (2)'!B:B,"Not Found")</f>
        <v>25.74</v>
      </c>
      <c r="E847" s="13" t="str">
        <f>_xlfn.XLOOKUP(A847,'PWQ_Medical Examinations (2)'!A:A,'PWQ_Medical Examinations (2)'!C:C,"Not Found")</f>
        <v>Over weight</v>
      </c>
      <c r="F847" s="12">
        <f>_xlfn.XLOOKUP(A847,'PWQ_Medical Examinations (2)'!A:A,'PWQ_Medical Examinations (2)'!D:D,"Not Found")</f>
        <v>10.93</v>
      </c>
      <c r="G847" s="12" t="str">
        <f>_xlfn.XLOOKUP('Healthcare-Xlookup'!A847,'PWQ_Medical Examinations (2)'!A:A,'PWQ_Medical Examinations (2)'!J:J,"Not Found")</f>
        <v>Diabetes</v>
      </c>
      <c r="H847" s="12" t="str">
        <f>_xlfn.XLOOKUP(A847,'PWQ_Medical Examinations (2)'!A:A,'PWQ_Medical Examinations (2)'!E:E,"Not Found")</f>
        <v>No</v>
      </c>
      <c r="I847" s="12" t="str">
        <f>_xlfn.XLOOKUP(A847,'PWQ_Medical Examinations (2)'!A:A,'PWQ_Medical Examinations (2)'!F:F,"Not Found")</f>
        <v>No</v>
      </c>
      <c r="J847" s="12" t="str">
        <f>_xlfn.XLOOKUP(A847,'PWQ_Medical Examinations (2)'!A:A,'PWQ_Medical Examinations (2)'!G:G,"Not Found")</f>
        <v>No</v>
      </c>
      <c r="K847" s="13">
        <f>_xlfn.XLOOKUP('Healthcare-Xlookup'!A847,'PWQ_Medical Examinations (2)'!A:A,'PWQ_Medical Examinations (2)'!H:H,"Not Found")</f>
        <v>0</v>
      </c>
      <c r="L847" s="13" t="str">
        <f>_xlfn.XLOOKUP(A847,'PWQ_Medical Examinations (2)'!A:A,'PWQ_Medical Examinations (2)'!I:I,"Not Found")</f>
        <v>No</v>
      </c>
      <c r="M847" s="14">
        <f>_xlfn.XLOOKUP(A847,'PWQ_Hospitalisation Details (2)'!A:A,'PWQ_Hospitalisation Details (2)'!E:E,"Not Found")</f>
        <v>24019</v>
      </c>
      <c r="N847" s="15">
        <f>_xlfn.XLOOKUP(A847,'PWQ_Hospitalisation Details (2)'!A:A,'PWQ_Hospitalisation Details (2)'!G:G,"Not Found")</f>
        <v>12629.17</v>
      </c>
      <c r="O847" s="12" t="str">
        <f>_xlfn.XLOOKUP(A847,'PWQ_Hospitalisation Details (2)'!A:A,'PWQ_Hospitalisation Details (2)'!H:H,"Not Found")</f>
        <v>tier - 3</v>
      </c>
      <c r="P847" s="12" t="str">
        <f>_xlfn.XLOOKUP(A847,'PWQ_Hospitalisation Details (2)'!A:A,'PWQ_Hospitalisation Details (2)'!I:I,"Not Found")</f>
        <v>tier - 1</v>
      </c>
      <c r="Q847" s="12" t="str">
        <f>_xlfn.XLOOKUP(A847,'PWQ_Hospitalisation Details (2)'!A:A,'PWQ_Hospitalisation Details (2)'!J:J,"Not Found")</f>
        <v>R1013</v>
      </c>
      <c r="R847" s="12">
        <f>_xlfn.XLOOKUP('Healthcare-Xlookup'!A847,'PWQ_Hospitalisation Details (2)'!A:A,'PWQ_Hospitalisation Details (2)'!K:K,"Not Found")</f>
        <v>57</v>
      </c>
    </row>
    <row r="848" spans="1:18" x14ac:dyDescent="0.35">
      <c r="A848" s="12" t="s">
        <v>1524</v>
      </c>
      <c r="B848" s="12" t="str">
        <f>_xlfn.XLOOKUP(A848,Customer_Names[Customer ID],Customer_Names[First Name],"Not Found")</f>
        <v xml:space="preserve">  Natali N</v>
      </c>
      <c r="C848" s="12" t="str">
        <f>_xlfn.XLOOKUP(A848,Customer_Names[Customer ID],Customer_Names[last Name],"Not Found")</f>
        <v>Edmonds</v>
      </c>
      <c r="D848" s="22">
        <f>_xlfn.XLOOKUP('Healthcare-Xlookup'!A848,'PWQ_Medical Examinations (2)'!A:A,'PWQ_Medical Examinations (2)'!B:B,"Not Found")</f>
        <v>34.08</v>
      </c>
      <c r="E848" s="13" t="str">
        <f>_xlfn.XLOOKUP(A848,'PWQ_Medical Examinations (2)'!A:A,'PWQ_Medical Examinations (2)'!C:C,"Not Found")</f>
        <v>Obesity</v>
      </c>
      <c r="F848" s="12">
        <f>_xlfn.XLOOKUP(A848,'PWQ_Medical Examinations (2)'!A:A,'PWQ_Medical Examinations (2)'!D:D,"Not Found")</f>
        <v>7.58</v>
      </c>
      <c r="G848" s="12" t="str">
        <f>_xlfn.XLOOKUP('Healthcare-Xlookup'!A848,'PWQ_Medical Examinations (2)'!A:A,'PWQ_Medical Examinations (2)'!J:J,"Not Found")</f>
        <v>Diabetes</v>
      </c>
      <c r="H848" s="12" t="str">
        <f>_xlfn.XLOOKUP(A848,'PWQ_Medical Examinations (2)'!A:A,'PWQ_Medical Examinations (2)'!E:E,"Not Found")</f>
        <v>yes</v>
      </c>
      <c r="I848" s="12" t="str">
        <f>_xlfn.XLOOKUP(A848,'PWQ_Medical Examinations (2)'!A:A,'PWQ_Medical Examinations (2)'!F:F,"Not Found")</f>
        <v>No</v>
      </c>
      <c r="J848" s="12" t="str">
        <f>_xlfn.XLOOKUP(A848,'PWQ_Medical Examinations (2)'!A:A,'PWQ_Medical Examinations (2)'!G:G,"Not Found")</f>
        <v>No</v>
      </c>
      <c r="K848" s="13">
        <f>_xlfn.XLOOKUP('Healthcare-Xlookup'!A848,'PWQ_Medical Examinations (2)'!A:A,'PWQ_Medical Examinations (2)'!H:H,"Not Found")</f>
        <v>2</v>
      </c>
      <c r="L848" s="13" t="str">
        <f>_xlfn.XLOOKUP(A848,'PWQ_Medical Examinations (2)'!A:A,'PWQ_Medical Examinations (2)'!I:I,"Not Found")</f>
        <v>No</v>
      </c>
      <c r="M848" s="14">
        <f>_xlfn.XLOOKUP(A848,'PWQ_Hospitalisation Details (2)'!A:A,'PWQ_Hospitalisation Details (2)'!E:E,"Not Found")</f>
        <v>25930</v>
      </c>
      <c r="N848" s="15">
        <f>_xlfn.XLOOKUP(A848,'PWQ_Hospitalisation Details (2)'!A:A,'PWQ_Hospitalisation Details (2)'!G:G,"Not Found")</f>
        <v>12624.74</v>
      </c>
      <c r="O848" s="12" t="str">
        <f>_xlfn.XLOOKUP(A848,'PWQ_Hospitalisation Details (2)'!A:A,'PWQ_Hospitalisation Details (2)'!H:H,"Not Found")</f>
        <v>tier - 3</v>
      </c>
      <c r="P848" s="12" t="str">
        <f>_xlfn.XLOOKUP(A848,'PWQ_Hospitalisation Details (2)'!A:A,'PWQ_Hospitalisation Details (2)'!I:I,"Not Found")</f>
        <v>tier - 1</v>
      </c>
      <c r="Q848" s="12" t="str">
        <f>_xlfn.XLOOKUP(A848,'PWQ_Hospitalisation Details (2)'!A:A,'PWQ_Hospitalisation Details (2)'!J:J,"Not Found")</f>
        <v>R1012</v>
      </c>
      <c r="R848" s="12">
        <f>_xlfn.XLOOKUP('Healthcare-Xlookup'!A848,'PWQ_Hospitalisation Details (2)'!A:A,'PWQ_Hospitalisation Details (2)'!K:K,"Not Found")</f>
        <v>52</v>
      </c>
    </row>
    <row r="849" spans="1:18" x14ac:dyDescent="0.35">
      <c r="A849" s="12" t="s">
        <v>1523</v>
      </c>
      <c r="B849" s="12" t="str">
        <f>_xlfn.XLOOKUP(A849,Customer_Names[Customer ID],Customer_Names[First Name],"Not Found")</f>
        <v xml:space="preserve">  Beth</v>
      </c>
      <c r="C849" s="12" t="str">
        <f>_xlfn.XLOOKUP(A849,Customer_Names[Customer ID],Customer_Names[last Name],"Not Found")</f>
        <v>Otto</v>
      </c>
      <c r="D849" s="22">
        <f>_xlfn.XLOOKUP('Healthcare-Xlookup'!A849,'PWQ_Medical Examinations (2)'!A:A,'PWQ_Medical Examinations (2)'!B:B,"Not Found")</f>
        <v>31.35</v>
      </c>
      <c r="E849" s="13" t="str">
        <f>_xlfn.XLOOKUP(A849,'PWQ_Medical Examinations (2)'!A:A,'PWQ_Medical Examinations (2)'!C:C,"Not Found")</f>
        <v>Obesity</v>
      </c>
      <c r="F849" s="12">
        <f>_xlfn.XLOOKUP(A849,'PWQ_Medical Examinations (2)'!A:A,'PWQ_Medical Examinations (2)'!D:D,"Not Found")</f>
        <v>11</v>
      </c>
      <c r="G849" s="12" t="str">
        <f>_xlfn.XLOOKUP('Healthcare-Xlookup'!A849,'PWQ_Medical Examinations (2)'!A:A,'PWQ_Medical Examinations (2)'!J:J,"Not Found")</f>
        <v>Diabetes</v>
      </c>
      <c r="H849" s="12" t="str">
        <f>_xlfn.XLOOKUP(A849,'PWQ_Medical Examinations (2)'!A:A,'PWQ_Medical Examinations (2)'!E:E,"Not Found")</f>
        <v>yes</v>
      </c>
      <c r="I849" s="12" t="str">
        <f>_xlfn.XLOOKUP(A849,'PWQ_Medical Examinations (2)'!A:A,'PWQ_Medical Examinations (2)'!F:F,"Not Found")</f>
        <v>No</v>
      </c>
      <c r="J849" s="12" t="str">
        <f>_xlfn.XLOOKUP(A849,'PWQ_Medical Examinations (2)'!A:A,'PWQ_Medical Examinations (2)'!G:G,"Not Found")</f>
        <v>Yes</v>
      </c>
      <c r="K849" s="13">
        <f>_xlfn.XLOOKUP('Healthcare-Xlookup'!A849,'PWQ_Medical Examinations (2)'!A:A,'PWQ_Medical Examinations (2)'!H:H,"Not Found")</f>
        <v>1</v>
      </c>
      <c r="L849" s="13" t="str">
        <f>_xlfn.XLOOKUP(A849,'PWQ_Medical Examinations (2)'!A:A,'PWQ_Medical Examinations (2)'!I:I,"Not Found")</f>
        <v>No</v>
      </c>
      <c r="M849" s="14">
        <f>_xlfn.XLOOKUP(A849,'PWQ_Hospitalisation Details (2)'!A:A,'PWQ_Hospitalisation Details (2)'!E:E,"Not Found")</f>
        <v>23242</v>
      </c>
      <c r="N849" s="15">
        <f>_xlfn.XLOOKUP(A849,'PWQ_Hospitalisation Details (2)'!A:A,'PWQ_Hospitalisation Details (2)'!G:G,"Not Found")</f>
        <v>12622.18</v>
      </c>
      <c r="O849" s="12" t="str">
        <f>_xlfn.XLOOKUP(A849,'PWQ_Hospitalisation Details (2)'!A:A,'PWQ_Hospitalisation Details (2)'!H:H,"Not Found")</f>
        <v>tier - 3</v>
      </c>
      <c r="P849" s="12" t="str">
        <f>_xlfn.XLOOKUP(A849,'PWQ_Hospitalisation Details (2)'!A:A,'PWQ_Hospitalisation Details (2)'!I:I,"Not Found")</f>
        <v>tier - 1</v>
      </c>
      <c r="Q849" s="12" t="str">
        <f>_xlfn.XLOOKUP(A849,'PWQ_Hospitalisation Details (2)'!A:A,'PWQ_Hospitalisation Details (2)'!J:J,"Not Found")</f>
        <v>R1012</v>
      </c>
      <c r="R849" s="12">
        <f>_xlfn.XLOOKUP('Healthcare-Xlookup'!A849,'PWQ_Hospitalisation Details (2)'!A:A,'PWQ_Hospitalisation Details (2)'!K:K,"Not Found")</f>
        <v>59</v>
      </c>
    </row>
    <row r="850" spans="1:18" x14ac:dyDescent="0.35">
      <c r="A850" s="12" t="s">
        <v>1522</v>
      </c>
      <c r="B850" s="12" t="str">
        <f>_xlfn.XLOOKUP(A850,Customer_Names[Customer ID],Customer_Names[First Name],"Not Found")</f>
        <v xml:space="preserve">  Alex</v>
      </c>
      <c r="C850" s="12" t="str">
        <f>_xlfn.XLOOKUP(A850,Customer_Names[Customer ID],Customer_Names[last Name],"Not Found")</f>
        <v>Kurt</v>
      </c>
      <c r="D850" s="22">
        <f>_xlfn.XLOOKUP('Healthcare-Xlookup'!A850,'PWQ_Medical Examinations (2)'!A:A,'PWQ_Medical Examinations (2)'!B:B,"Not Found")</f>
        <v>26.79</v>
      </c>
      <c r="E850" s="13" t="str">
        <f>_xlfn.XLOOKUP(A850,'PWQ_Medical Examinations (2)'!A:A,'PWQ_Medical Examinations (2)'!C:C,"Not Found")</f>
        <v>Over weight</v>
      </c>
      <c r="F850" s="12">
        <f>_xlfn.XLOOKUP(A850,'PWQ_Medical Examinations (2)'!A:A,'PWQ_Medical Examinations (2)'!D:D,"Not Found")</f>
        <v>5.0599999999999996</v>
      </c>
      <c r="G850" s="12" t="str">
        <f>_xlfn.XLOOKUP('Healthcare-Xlookup'!A850,'PWQ_Medical Examinations (2)'!A:A,'PWQ_Medical Examinations (2)'!J:J,"Not Found")</f>
        <v>Normal</v>
      </c>
      <c r="H850" s="12" t="str">
        <f>_xlfn.XLOOKUP(A850,'PWQ_Medical Examinations (2)'!A:A,'PWQ_Medical Examinations (2)'!E:E,"Not Found")</f>
        <v>No</v>
      </c>
      <c r="I850" s="12" t="str">
        <f>_xlfn.XLOOKUP(A850,'PWQ_Medical Examinations (2)'!A:A,'PWQ_Medical Examinations (2)'!F:F,"Not Found")</f>
        <v>No</v>
      </c>
      <c r="J850" s="12" t="str">
        <f>_xlfn.XLOOKUP(A850,'PWQ_Medical Examinations (2)'!A:A,'PWQ_Medical Examinations (2)'!G:G,"Not Found")</f>
        <v>No</v>
      </c>
      <c r="K850" s="13">
        <f>_xlfn.XLOOKUP('Healthcare-Xlookup'!A850,'PWQ_Medical Examinations (2)'!A:A,'PWQ_Medical Examinations (2)'!H:H,"Not Found")</f>
        <v>1</v>
      </c>
      <c r="L850" s="13" t="str">
        <f>_xlfn.XLOOKUP(A850,'PWQ_Medical Examinations (2)'!A:A,'PWQ_Medical Examinations (2)'!I:I,"Not Found")</f>
        <v>No</v>
      </c>
      <c r="M850" s="14">
        <f>_xlfn.XLOOKUP(A850,'PWQ_Hospitalisation Details (2)'!A:A,'PWQ_Hospitalisation Details (2)'!E:E,"Not Found")</f>
        <v>36117</v>
      </c>
      <c r="N850" s="15">
        <f>_xlfn.XLOOKUP(A850,'PWQ_Hospitalisation Details (2)'!A:A,'PWQ_Hospitalisation Details (2)'!G:G,"Not Found")</f>
        <v>12609.89</v>
      </c>
      <c r="O850" s="12" t="str">
        <f>_xlfn.XLOOKUP(A850,'PWQ_Hospitalisation Details (2)'!A:A,'PWQ_Hospitalisation Details (2)'!H:H,"Not Found")</f>
        <v>tier - 3</v>
      </c>
      <c r="P850" s="12" t="str">
        <f>_xlfn.XLOOKUP(A850,'PWQ_Hospitalisation Details (2)'!A:A,'PWQ_Hospitalisation Details (2)'!I:I,"Not Found")</f>
        <v>tier - 3</v>
      </c>
      <c r="Q850" s="12" t="str">
        <f>_xlfn.XLOOKUP(A850,'PWQ_Hospitalisation Details (2)'!A:A,'PWQ_Hospitalisation Details (2)'!J:J,"Not Found")</f>
        <v>R1012</v>
      </c>
      <c r="R850" s="12">
        <f>_xlfn.XLOOKUP('Healthcare-Xlookup'!A850,'PWQ_Hospitalisation Details (2)'!A:A,'PWQ_Hospitalisation Details (2)'!K:K,"Not Found")</f>
        <v>24</v>
      </c>
    </row>
    <row r="851" spans="1:18" x14ac:dyDescent="0.35">
      <c r="A851" s="12" t="s">
        <v>1521</v>
      </c>
      <c r="B851" s="12" t="str">
        <f>_xlfn.XLOOKUP(A851,Customer_Names[Customer ID],Customer_Names[First Name],"Not Found")</f>
        <v xml:space="preserve">  Spencer</v>
      </c>
      <c r="C851" s="12" t="str">
        <f>_xlfn.XLOOKUP(A851,Customer_Names[Customer ID],Customer_Names[last Name],"Not Found")</f>
        <v>Duhaime</v>
      </c>
      <c r="D851" s="22">
        <f>_xlfn.XLOOKUP('Healthcare-Xlookup'!A851,'PWQ_Medical Examinations (2)'!A:A,'PWQ_Medical Examinations (2)'!B:B,"Not Found")</f>
        <v>42.78</v>
      </c>
      <c r="E851" s="13" t="str">
        <f>_xlfn.XLOOKUP(A851,'PWQ_Medical Examinations (2)'!A:A,'PWQ_Medical Examinations (2)'!C:C,"Not Found")</f>
        <v>Obesity</v>
      </c>
      <c r="F851" s="12">
        <f>_xlfn.XLOOKUP(A851,'PWQ_Medical Examinations (2)'!A:A,'PWQ_Medical Examinations (2)'!D:D,"Not Found")</f>
        <v>6.11</v>
      </c>
      <c r="G851" s="12" t="str">
        <f>_xlfn.XLOOKUP('Healthcare-Xlookup'!A851,'PWQ_Medical Examinations (2)'!A:A,'PWQ_Medical Examinations (2)'!J:J,"Not Found")</f>
        <v>Prediabetes</v>
      </c>
      <c r="H851" s="12" t="str">
        <f>_xlfn.XLOOKUP(A851,'PWQ_Medical Examinations (2)'!A:A,'PWQ_Medical Examinations (2)'!E:E,"Not Found")</f>
        <v>yes</v>
      </c>
      <c r="I851" s="12" t="str">
        <f>_xlfn.XLOOKUP(A851,'PWQ_Medical Examinations (2)'!A:A,'PWQ_Medical Examinations (2)'!F:F,"Not Found")</f>
        <v>No</v>
      </c>
      <c r="J851" s="12" t="str">
        <f>_xlfn.XLOOKUP(A851,'PWQ_Medical Examinations (2)'!A:A,'PWQ_Medical Examinations (2)'!G:G,"Not Found")</f>
        <v>No</v>
      </c>
      <c r="K851" s="13">
        <f>_xlfn.XLOOKUP('Healthcare-Xlookup'!A851,'PWQ_Medical Examinations (2)'!A:A,'PWQ_Medical Examinations (2)'!H:H,"Not Found")</f>
        <v>1</v>
      </c>
      <c r="L851" s="13" t="str">
        <f>_xlfn.XLOOKUP(A851,'PWQ_Medical Examinations (2)'!A:A,'PWQ_Medical Examinations (2)'!I:I,"Not Found")</f>
        <v>No</v>
      </c>
      <c r="M851" s="14">
        <f>_xlfn.XLOOKUP(A851,'PWQ_Hospitalisation Details (2)'!A:A,'PWQ_Hospitalisation Details (2)'!E:E,"Not Found")</f>
        <v>32366</v>
      </c>
      <c r="N851" s="15">
        <f>_xlfn.XLOOKUP(A851,'PWQ_Hospitalisation Details (2)'!A:A,'PWQ_Hospitalisation Details (2)'!G:G,"Not Found")</f>
        <v>12600.46</v>
      </c>
      <c r="O851" s="12" t="str">
        <f>_xlfn.XLOOKUP(A851,'PWQ_Hospitalisation Details (2)'!A:A,'PWQ_Hospitalisation Details (2)'!H:H,"Not Found")</f>
        <v>tier - 3</v>
      </c>
      <c r="P851" s="12" t="str">
        <f>_xlfn.XLOOKUP(A851,'PWQ_Hospitalisation Details (2)'!A:A,'PWQ_Hospitalisation Details (2)'!I:I,"Not Found")</f>
        <v>tier - 1</v>
      </c>
      <c r="Q851" s="12" t="str">
        <f>_xlfn.XLOOKUP(A851,'PWQ_Hospitalisation Details (2)'!A:A,'PWQ_Hospitalisation Details (2)'!J:J,"Not Found")</f>
        <v>R1023</v>
      </c>
      <c r="R851" s="12">
        <f>_xlfn.XLOOKUP('Healthcare-Xlookup'!A851,'PWQ_Hospitalisation Details (2)'!A:A,'PWQ_Hospitalisation Details (2)'!K:K,"Not Found")</f>
        <v>34</v>
      </c>
    </row>
    <row r="852" spans="1:18" x14ac:dyDescent="0.35">
      <c r="A852" s="12" t="s">
        <v>1520</v>
      </c>
      <c r="B852" s="12" t="str">
        <f>_xlfn.XLOOKUP(A852,Customer_Names[Customer ID],Customer_Names[First Name],"Not Found")</f>
        <v xml:space="preserve">  Andee W</v>
      </c>
      <c r="C852" s="12" t="str">
        <f>_xlfn.XLOOKUP(A852,Customer_Names[Customer ID],Customer_Names[last Name],"Not Found")</f>
        <v>Swann</v>
      </c>
      <c r="D852" s="22">
        <f>_xlfn.XLOOKUP('Healthcare-Xlookup'!A852,'PWQ_Medical Examinations (2)'!A:A,'PWQ_Medical Examinations (2)'!B:B,"Not Found")</f>
        <v>46.75</v>
      </c>
      <c r="E852" s="13" t="str">
        <f>_xlfn.XLOOKUP(A852,'PWQ_Medical Examinations (2)'!A:A,'PWQ_Medical Examinations (2)'!C:C,"Not Found")</f>
        <v>Obesity</v>
      </c>
      <c r="F852" s="12">
        <f>_xlfn.XLOOKUP(A852,'PWQ_Medical Examinations (2)'!A:A,'PWQ_Medical Examinations (2)'!D:D,"Not Found")</f>
        <v>6.66</v>
      </c>
      <c r="G852" s="12" t="str">
        <f>_xlfn.XLOOKUP('Healthcare-Xlookup'!A852,'PWQ_Medical Examinations (2)'!A:A,'PWQ_Medical Examinations (2)'!J:J,"Not Found")</f>
        <v>Diabetes</v>
      </c>
      <c r="H852" s="12" t="str">
        <f>_xlfn.XLOOKUP(A852,'PWQ_Medical Examinations (2)'!A:A,'PWQ_Medical Examinations (2)'!E:E,"Not Found")</f>
        <v>yes</v>
      </c>
      <c r="I852" s="12" t="str">
        <f>_xlfn.XLOOKUP(A852,'PWQ_Medical Examinations (2)'!A:A,'PWQ_Medical Examinations (2)'!F:F,"Not Found")</f>
        <v>No</v>
      </c>
      <c r="J852" s="12" t="str">
        <f>_xlfn.XLOOKUP(A852,'PWQ_Medical Examinations (2)'!A:A,'PWQ_Medical Examinations (2)'!G:G,"Not Found")</f>
        <v>No</v>
      </c>
      <c r="K852" s="13">
        <f>_xlfn.XLOOKUP('Healthcare-Xlookup'!A852,'PWQ_Medical Examinations (2)'!A:A,'PWQ_Medical Examinations (2)'!H:H,"Not Found")</f>
        <v>2</v>
      </c>
      <c r="L852" s="13" t="str">
        <f>_xlfn.XLOOKUP(A852,'PWQ_Medical Examinations (2)'!A:A,'PWQ_Medical Examinations (2)'!I:I,"Not Found")</f>
        <v>No</v>
      </c>
      <c r="M852" s="14">
        <f>_xlfn.XLOOKUP(A852,'PWQ_Hospitalisation Details (2)'!A:A,'PWQ_Hospitalisation Details (2)'!E:E,"Not Found")</f>
        <v>25737</v>
      </c>
      <c r="N852" s="15">
        <f>_xlfn.XLOOKUP(A852,'PWQ_Hospitalisation Details (2)'!A:A,'PWQ_Hospitalisation Details (2)'!G:G,"Not Found")</f>
        <v>12592.53</v>
      </c>
      <c r="O852" s="12" t="str">
        <f>_xlfn.XLOOKUP(A852,'PWQ_Hospitalisation Details (2)'!A:A,'PWQ_Hospitalisation Details (2)'!H:H,"Not Found")</f>
        <v>tier - 3</v>
      </c>
      <c r="P852" s="12" t="str">
        <f>_xlfn.XLOOKUP(A852,'PWQ_Hospitalisation Details (2)'!A:A,'PWQ_Hospitalisation Details (2)'!I:I,"Not Found")</f>
        <v>tier - 2</v>
      </c>
      <c r="Q852" s="12" t="str">
        <f>_xlfn.XLOOKUP(A852,'PWQ_Hospitalisation Details (2)'!A:A,'PWQ_Hospitalisation Details (2)'!J:J,"Not Found")</f>
        <v>R1013</v>
      </c>
      <c r="R852" s="12">
        <f>_xlfn.XLOOKUP('Healthcare-Xlookup'!A852,'PWQ_Hospitalisation Details (2)'!A:A,'PWQ_Hospitalisation Details (2)'!K:K,"Not Found")</f>
        <v>52</v>
      </c>
    </row>
    <row r="853" spans="1:18" x14ac:dyDescent="0.35">
      <c r="A853" s="12" t="s">
        <v>1519</v>
      </c>
      <c r="B853" s="12" t="str">
        <f>_xlfn.XLOOKUP(A853,Customer_Names[Customer ID],Customer_Names[First Name],"Not Found")</f>
        <v>s  Amy</v>
      </c>
      <c r="C853" s="12" t="str">
        <f>_xlfn.XLOOKUP(A853,Customer_Names[Customer ID],Customer_Names[last Name],"Not Found")</f>
        <v>Burton</v>
      </c>
      <c r="D853" s="22">
        <f>_xlfn.XLOOKUP('Healthcare-Xlookup'!A853,'PWQ_Medical Examinations (2)'!A:A,'PWQ_Medical Examinations (2)'!B:B,"Not Found")</f>
        <v>32.15</v>
      </c>
      <c r="E853" s="13" t="str">
        <f>_xlfn.XLOOKUP(A853,'PWQ_Medical Examinations (2)'!A:A,'PWQ_Medical Examinations (2)'!C:C,"Not Found")</f>
        <v>Obesity</v>
      </c>
      <c r="F853" s="12">
        <f>_xlfn.XLOOKUP(A853,'PWQ_Medical Examinations (2)'!A:A,'PWQ_Medical Examinations (2)'!D:D,"Not Found")</f>
        <v>4.0199999999999996</v>
      </c>
      <c r="G853" s="12" t="str">
        <f>_xlfn.XLOOKUP('Healthcare-Xlookup'!A853,'PWQ_Medical Examinations (2)'!A:A,'PWQ_Medical Examinations (2)'!J:J,"Not Found")</f>
        <v>Normal</v>
      </c>
      <c r="H853" s="12" t="str">
        <f>_xlfn.XLOOKUP(A853,'PWQ_Medical Examinations (2)'!A:A,'PWQ_Medical Examinations (2)'!E:E,"Not Found")</f>
        <v>yes</v>
      </c>
      <c r="I853" s="12" t="str">
        <f>_xlfn.XLOOKUP(A853,'PWQ_Medical Examinations (2)'!A:A,'PWQ_Medical Examinations (2)'!F:F,"Not Found")</f>
        <v>No</v>
      </c>
      <c r="J853" s="12" t="str">
        <f>_xlfn.XLOOKUP(A853,'PWQ_Medical Examinations (2)'!A:A,'PWQ_Medical Examinations (2)'!G:G,"Not Found")</f>
        <v>Yes</v>
      </c>
      <c r="K853" s="13">
        <f>_xlfn.XLOOKUP('Healthcare-Xlookup'!A853,'PWQ_Medical Examinations (2)'!A:A,'PWQ_Medical Examinations (2)'!H:H,"Not Found")</f>
        <v>1</v>
      </c>
      <c r="L853" s="13" t="str">
        <f>_xlfn.XLOOKUP(A853,'PWQ_Medical Examinations (2)'!A:A,'PWQ_Medical Examinations (2)'!I:I,"Not Found")</f>
        <v>No</v>
      </c>
      <c r="M853" s="14">
        <f>_xlfn.XLOOKUP(A853,'PWQ_Hospitalisation Details (2)'!A:A,'PWQ_Hospitalisation Details (2)'!E:E,"Not Found")</f>
        <v>25533</v>
      </c>
      <c r="N853" s="15">
        <f>_xlfn.XLOOKUP(A853,'PWQ_Hospitalisation Details (2)'!A:A,'PWQ_Hospitalisation Details (2)'!G:G,"Not Found")</f>
        <v>12579.92</v>
      </c>
      <c r="O853" s="12" t="str">
        <f>_xlfn.XLOOKUP(A853,'PWQ_Hospitalisation Details (2)'!A:A,'PWQ_Hospitalisation Details (2)'!H:H,"Not Found")</f>
        <v>tier - 3</v>
      </c>
      <c r="P853" s="12" t="str">
        <f>_xlfn.XLOOKUP(A853,'PWQ_Hospitalisation Details (2)'!A:A,'PWQ_Hospitalisation Details (2)'!I:I,"Not Found")</f>
        <v>tier - 1</v>
      </c>
      <c r="Q853" s="12" t="str">
        <f>_xlfn.XLOOKUP(A853,'PWQ_Hospitalisation Details (2)'!A:A,'PWQ_Hospitalisation Details (2)'!J:J,"Not Found")</f>
        <v>R1025</v>
      </c>
      <c r="R853" s="12">
        <f>_xlfn.XLOOKUP('Healthcare-Xlookup'!A853,'PWQ_Hospitalisation Details (2)'!A:A,'PWQ_Hospitalisation Details (2)'!K:K,"Not Found")</f>
        <v>53</v>
      </c>
    </row>
    <row r="854" spans="1:18" x14ac:dyDescent="0.35">
      <c r="A854" s="12" t="s">
        <v>1518</v>
      </c>
      <c r="B854" s="12" t="str">
        <f>_xlfn.XLOOKUP(A854,Customer_Names[Customer ID],Customer_Names[First Name],"Not Found")</f>
        <v xml:space="preserve">  Joshua</v>
      </c>
      <c r="C854" s="12" t="str">
        <f>_xlfn.XLOOKUP(A854,Customer_Names[Customer ID],Customer_Names[last Name],"Not Found")</f>
        <v>Ricardi</v>
      </c>
      <c r="D854" s="22">
        <f>_xlfn.XLOOKUP('Healthcare-Xlookup'!A854,'PWQ_Medical Examinations (2)'!A:A,'PWQ_Medical Examinations (2)'!B:B,"Not Found")</f>
        <v>43.4</v>
      </c>
      <c r="E854" s="13" t="str">
        <f>_xlfn.XLOOKUP(A854,'PWQ_Medical Examinations (2)'!A:A,'PWQ_Medical Examinations (2)'!C:C,"Not Found")</f>
        <v>Obesity</v>
      </c>
      <c r="F854" s="12">
        <f>_xlfn.XLOOKUP(A854,'PWQ_Medical Examinations (2)'!A:A,'PWQ_Medical Examinations (2)'!D:D,"Not Found")</f>
        <v>8.81</v>
      </c>
      <c r="G854" s="12" t="str">
        <f>_xlfn.XLOOKUP('Healthcare-Xlookup'!A854,'PWQ_Medical Examinations (2)'!A:A,'PWQ_Medical Examinations (2)'!J:J,"Not Found")</f>
        <v>Diabetes</v>
      </c>
      <c r="H854" s="12" t="str">
        <f>_xlfn.XLOOKUP(A854,'PWQ_Medical Examinations (2)'!A:A,'PWQ_Medical Examinations (2)'!E:E,"Not Found")</f>
        <v>yes</v>
      </c>
      <c r="I854" s="12" t="str">
        <f>_xlfn.XLOOKUP(A854,'PWQ_Medical Examinations (2)'!A:A,'PWQ_Medical Examinations (2)'!F:F,"Not Found")</f>
        <v>No</v>
      </c>
      <c r="J854" s="12" t="str">
        <f>_xlfn.XLOOKUP(A854,'PWQ_Medical Examinations (2)'!A:A,'PWQ_Medical Examinations (2)'!G:G,"Not Found")</f>
        <v>No</v>
      </c>
      <c r="K854" s="13">
        <f>_xlfn.XLOOKUP('Healthcare-Xlookup'!A854,'PWQ_Medical Examinations (2)'!A:A,'PWQ_Medical Examinations (2)'!H:H,"Not Found")</f>
        <v>2</v>
      </c>
      <c r="L854" s="13" t="str">
        <f>_xlfn.XLOOKUP(A854,'PWQ_Medical Examinations (2)'!A:A,'PWQ_Medical Examinations (2)'!I:I,"Not Found")</f>
        <v>No</v>
      </c>
      <c r="M854" s="14">
        <f>_xlfn.XLOOKUP(A854,'PWQ_Hospitalisation Details (2)'!A:A,'PWQ_Hospitalisation Details (2)'!E:E,"Not Found")</f>
        <v>22613</v>
      </c>
      <c r="N854" s="15">
        <f>_xlfn.XLOOKUP(A854,'PWQ_Hospitalisation Details (2)'!A:A,'PWQ_Hospitalisation Details (2)'!G:G,"Not Found")</f>
        <v>12574.05</v>
      </c>
      <c r="O854" s="12" t="str">
        <f>_xlfn.XLOOKUP(A854,'PWQ_Hospitalisation Details (2)'!A:A,'PWQ_Hospitalisation Details (2)'!H:H,"Not Found")</f>
        <v>tier - 3</v>
      </c>
      <c r="P854" s="12" t="str">
        <f>_xlfn.XLOOKUP(A854,'PWQ_Hospitalisation Details (2)'!A:A,'PWQ_Hospitalisation Details (2)'!I:I,"Not Found")</f>
        <v>tier - 1</v>
      </c>
      <c r="Q854" s="12" t="str">
        <f>_xlfn.XLOOKUP(A854,'PWQ_Hospitalisation Details (2)'!A:A,'PWQ_Hospitalisation Details (2)'!J:J,"Not Found")</f>
        <v>R1011</v>
      </c>
      <c r="R854" s="12">
        <f>_xlfn.XLOOKUP('Healthcare-Xlookup'!A854,'PWQ_Hospitalisation Details (2)'!A:A,'PWQ_Hospitalisation Details (2)'!K:K,"Not Found")</f>
        <v>61</v>
      </c>
    </row>
    <row r="855" spans="1:18" x14ac:dyDescent="0.35">
      <c r="A855" s="12" t="s">
        <v>1517</v>
      </c>
      <c r="B855" s="12" t="str">
        <f>_xlfn.XLOOKUP(A855,Customer_Names[Customer ID],Customer_Names[First Name],"Not Found")</f>
        <v xml:space="preserve">  C Fred</v>
      </c>
      <c r="C855" s="12" t="str">
        <f>_xlfn.XLOOKUP(A855,Customer_Names[Customer ID],Customer_Names[last Name],"Not Found")</f>
        <v>Joslyn</v>
      </c>
      <c r="D855" s="22">
        <f>_xlfn.XLOOKUP('Healthcare-Xlookup'!A855,'PWQ_Medical Examinations (2)'!A:A,'PWQ_Medical Examinations (2)'!B:B,"Not Found")</f>
        <v>31.57</v>
      </c>
      <c r="E855" s="13" t="str">
        <f>_xlfn.XLOOKUP(A855,'PWQ_Medical Examinations (2)'!A:A,'PWQ_Medical Examinations (2)'!C:C,"Not Found")</f>
        <v>Obesity</v>
      </c>
      <c r="F855" s="12">
        <f>_xlfn.XLOOKUP(A855,'PWQ_Medical Examinations (2)'!A:A,'PWQ_Medical Examinations (2)'!D:D,"Not Found")</f>
        <v>7.92</v>
      </c>
      <c r="G855" s="12" t="str">
        <f>_xlfn.XLOOKUP('Healthcare-Xlookup'!A855,'PWQ_Medical Examinations (2)'!A:A,'PWQ_Medical Examinations (2)'!J:J,"Not Found")</f>
        <v>Diabetes</v>
      </c>
      <c r="H855" s="12" t="str">
        <f>_xlfn.XLOOKUP(A855,'PWQ_Medical Examinations (2)'!A:A,'PWQ_Medical Examinations (2)'!E:E,"Not Found")</f>
        <v>yes</v>
      </c>
      <c r="I855" s="12" t="str">
        <f>_xlfn.XLOOKUP(A855,'PWQ_Medical Examinations (2)'!A:A,'PWQ_Medical Examinations (2)'!F:F,"Not Found")</f>
        <v>No</v>
      </c>
      <c r="J855" s="12" t="str">
        <f>_xlfn.XLOOKUP(A855,'PWQ_Medical Examinations (2)'!A:A,'PWQ_Medical Examinations (2)'!G:G,"Not Found")</f>
        <v>No</v>
      </c>
      <c r="K855" s="13">
        <f>_xlfn.XLOOKUP('Healthcare-Xlookup'!A855,'PWQ_Medical Examinations (2)'!A:A,'PWQ_Medical Examinations (2)'!H:H,"Not Found")</f>
        <v>2</v>
      </c>
      <c r="L855" s="13" t="str">
        <f>_xlfn.XLOOKUP(A855,'PWQ_Medical Examinations (2)'!A:A,'PWQ_Medical Examinations (2)'!I:I,"Not Found")</f>
        <v>No</v>
      </c>
      <c r="M855" s="14">
        <f>_xlfn.XLOOKUP(A855,'PWQ_Hospitalisation Details (2)'!A:A,'PWQ_Hospitalisation Details (2)'!E:E,"Not Found")</f>
        <v>22613</v>
      </c>
      <c r="N855" s="15">
        <f>_xlfn.XLOOKUP(A855,'PWQ_Hospitalisation Details (2)'!A:A,'PWQ_Hospitalisation Details (2)'!G:G,"Not Found")</f>
        <v>12557.61</v>
      </c>
      <c r="O855" s="12" t="str">
        <f>_xlfn.XLOOKUP(A855,'PWQ_Hospitalisation Details (2)'!A:A,'PWQ_Hospitalisation Details (2)'!H:H,"Not Found")</f>
        <v>tier - 3</v>
      </c>
      <c r="P855" s="12" t="str">
        <f>_xlfn.XLOOKUP(A855,'PWQ_Hospitalisation Details (2)'!A:A,'PWQ_Hospitalisation Details (2)'!I:I,"Not Found")</f>
        <v>tier - 3</v>
      </c>
      <c r="Q855" s="12" t="str">
        <f>_xlfn.XLOOKUP(A855,'PWQ_Hospitalisation Details (2)'!A:A,'PWQ_Hospitalisation Details (2)'!J:J,"Not Found")</f>
        <v>R1013</v>
      </c>
      <c r="R855" s="12">
        <f>_xlfn.XLOOKUP('Healthcare-Xlookup'!A855,'PWQ_Hospitalisation Details (2)'!A:A,'PWQ_Hospitalisation Details (2)'!K:K,"Not Found")</f>
        <v>61</v>
      </c>
    </row>
    <row r="856" spans="1:18" x14ac:dyDescent="0.35">
      <c r="A856" s="12" t="s">
        <v>1516</v>
      </c>
      <c r="B856" s="12" t="str">
        <f>_xlfn.XLOOKUP(A856,Customer_Names[Customer ID],Customer_Names[First Name],"Not Found")</f>
        <v xml:space="preserve">  Jeremy</v>
      </c>
      <c r="C856" s="12" t="str">
        <f>_xlfn.XLOOKUP(A856,Customer_Names[Customer ID],Customer_Names[last Name],"Not Found")</f>
        <v>Bennie</v>
      </c>
      <c r="D856" s="22">
        <f>_xlfn.XLOOKUP('Healthcare-Xlookup'!A856,'PWQ_Medical Examinations (2)'!A:A,'PWQ_Medical Examinations (2)'!B:B,"Not Found")</f>
        <v>24.32</v>
      </c>
      <c r="E856" s="13" t="str">
        <f>_xlfn.XLOOKUP(A856,'PWQ_Medical Examinations (2)'!A:A,'PWQ_Medical Examinations (2)'!C:C,"Not Found")</f>
        <v>Normal Weight</v>
      </c>
      <c r="F856" s="12">
        <f>_xlfn.XLOOKUP(A856,'PWQ_Medical Examinations (2)'!A:A,'PWQ_Medical Examinations (2)'!D:D,"Not Found")</f>
        <v>7.48</v>
      </c>
      <c r="G856" s="12" t="str">
        <f>_xlfn.XLOOKUP('Healthcare-Xlookup'!A856,'PWQ_Medical Examinations (2)'!A:A,'PWQ_Medical Examinations (2)'!J:J,"Not Found")</f>
        <v>Diabetes</v>
      </c>
      <c r="H856" s="12" t="str">
        <f>_xlfn.XLOOKUP(A856,'PWQ_Medical Examinations (2)'!A:A,'PWQ_Medical Examinations (2)'!E:E,"Not Found")</f>
        <v>No</v>
      </c>
      <c r="I856" s="12" t="str">
        <f>_xlfn.XLOOKUP(A856,'PWQ_Medical Examinations (2)'!A:A,'PWQ_Medical Examinations (2)'!F:F,"Not Found")</f>
        <v>No</v>
      </c>
      <c r="J856" s="12" t="str">
        <f>_xlfn.XLOOKUP(A856,'PWQ_Medical Examinations (2)'!A:A,'PWQ_Medical Examinations (2)'!G:G,"Not Found")</f>
        <v>No</v>
      </c>
      <c r="K856" s="13">
        <f>_xlfn.XLOOKUP('Healthcare-Xlookup'!A856,'PWQ_Medical Examinations (2)'!A:A,'PWQ_Medical Examinations (2)'!H:H,"Not Found")</f>
        <v>0</v>
      </c>
      <c r="L856" s="13" t="str">
        <f>_xlfn.XLOOKUP(A856,'PWQ_Medical Examinations (2)'!A:A,'PWQ_Medical Examinations (2)'!I:I,"Not Found")</f>
        <v>No</v>
      </c>
      <c r="M856" s="14">
        <f>_xlfn.XLOOKUP(A856,'PWQ_Hospitalisation Details (2)'!A:A,'PWQ_Hospitalisation Details (2)'!E:E,"Not Found")</f>
        <v>22935</v>
      </c>
      <c r="N856" s="15">
        <f>_xlfn.XLOOKUP(A856,'PWQ_Hospitalisation Details (2)'!A:A,'PWQ_Hospitalisation Details (2)'!G:G,"Not Found")</f>
        <v>12523.6</v>
      </c>
      <c r="O856" s="12" t="str">
        <f>_xlfn.XLOOKUP(A856,'PWQ_Hospitalisation Details (2)'!A:A,'PWQ_Hospitalisation Details (2)'!H:H,"Not Found")</f>
        <v>tier - 3</v>
      </c>
      <c r="P856" s="12" t="str">
        <f>_xlfn.XLOOKUP(A856,'PWQ_Hospitalisation Details (2)'!A:A,'PWQ_Hospitalisation Details (2)'!I:I,"Not Found")</f>
        <v>tier - 3</v>
      </c>
      <c r="Q856" s="12" t="str">
        <f>_xlfn.XLOOKUP(A856,'PWQ_Hospitalisation Details (2)'!A:A,'PWQ_Hospitalisation Details (2)'!J:J,"Not Found")</f>
        <v>R1012</v>
      </c>
      <c r="R856" s="12">
        <f>_xlfn.XLOOKUP('Healthcare-Xlookup'!A856,'PWQ_Hospitalisation Details (2)'!A:A,'PWQ_Hospitalisation Details (2)'!K:K,"Not Found")</f>
        <v>60</v>
      </c>
    </row>
    <row r="857" spans="1:18" x14ac:dyDescent="0.35">
      <c r="A857" s="12" t="s">
        <v>1515</v>
      </c>
      <c r="B857" s="12" t="str">
        <f>_xlfn.XLOOKUP(A857,Customer_Names[Customer ID],Customer_Names[First Name],"Not Found")</f>
        <v xml:space="preserve">  Patrick Sr</v>
      </c>
      <c r="C857" s="12" t="str">
        <f>_xlfn.XLOOKUP(A857,Customer_Names[Customer ID],Customer_Names[last Name],"Not Found")</f>
        <v>Kanyane</v>
      </c>
      <c r="D857" s="22">
        <f>_xlfn.XLOOKUP('Healthcare-Xlookup'!A857,'PWQ_Medical Examinations (2)'!A:A,'PWQ_Medical Examinations (2)'!B:B,"Not Found")</f>
        <v>31.07</v>
      </c>
      <c r="E857" s="13" t="str">
        <f>_xlfn.XLOOKUP(A857,'PWQ_Medical Examinations (2)'!A:A,'PWQ_Medical Examinations (2)'!C:C,"Not Found")</f>
        <v>Obesity</v>
      </c>
      <c r="F857" s="12">
        <f>_xlfn.XLOOKUP(A857,'PWQ_Medical Examinations (2)'!A:A,'PWQ_Medical Examinations (2)'!D:D,"Not Found")</f>
        <v>4.62</v>
      </c>
      <c r="G857" s="12" t="str">
        <f>_xlfn.XLOOKUP('Healthcare-Xlookup'!A857,'PWQ_Medical Examinations (2)'!A:A,'PWQ_Medical Examinations (2)'!J:J,"Not Found")</f>
        <v>Normal</v>
      </c>
      <c r="H857" s="12" t="str">
        <f>_xlfn.XLOOKUP(A857,'PWQ_Medical Examinations (2)'!A:A,'PWQ_Medical Examinations (2)'!E:E,"Not Found")</f>
        <v>yes</v>
      </c>
      <c r="I857" s="12" t="str">
        <f>_xlfn.XLOOKUP(A857,'PWQ_Medical Examinations (2)'!A:A,'PWQ_Medical Examinations (2)'!F:F,"Not Found")</f>
        <v>No</v>
      </c>
      <c r="J857" s="12" t="str">
        <f>_xlfn.XLOOKUP(A857,'PWQ_Medical Examinations (2)'!A:A,'PWQ_Medical Examinations (2)'!G:G,"Not Found")</f>
        <v>No</v>
      </c>
      <c r="K857" s="13">
        <f>_xlfn.XLOOKUP('Healthcare-Xlookup'!A857,'PWQ_Medical Examinations (2)'!A:A,'PWQ_Medical Examinations (2)'!H:H,"Not Found")</f>
        <v>2</v>
      </c>
      <c r="L857" s="13" t="str">
        <f>_xlfn.XLOOKUP(A857,'PWQ_Medical Examinations (2)'!A:A,'PWQ_Medical Examinations (2)'!I:I,"Not Found")</f>
        <v>No</v>
      </c>
      <c r="M857" s="14">
        <f>_xlfn.XLOOKUP(A857,'PWQ_Hospitalisation Details (2)'!A:A,'PWQ_Hospitalisation Details (2)'!E:E,"Not Found")</f>
        <v>24300</v>
      </c>
      <c r="N857" s="15">
        <f>_xlfn.XLOOKUP(A857,'PWQ_Hospitalisation Details (2)'!A:A,'PWQ_Hospitalisation Details (2)'!G:G,"Not Found")</f>
        <v>12499.88</v>
      </c>
      <c r="O857" s="12" t="str">
        <f>_xlfn.XLOOKUP(A857,'PWQ_Hospitalisation Details (2)'!A:A,'PWQ_Hospitalisation Details (2)'!H:H,"Not Found")</f>
        <v>tier - 3</v>
      </c>
      <c r="P857" s="12" t="str">
        <f>_xlfn.XLOOKUP(A857,'PWQ_Hospitalisation Details (2)'!A:A,'PWQ_Hospitalisation Details (2)'!I:I,"Not Found")</f>
        <v>tier - 2</v>
      </c>
      <c r="Q857" s="12" t="str">
        <f>_xlfn.XLOOKUP(A857,'PWQ_Hospitalisation Details (2)'!A:A,'PWQ_Hospitalisation Details (2)'!J:J,"Not Found")</f>
        <v>R1012</v>
      </c>
      <c r="R857" s="12">
        <f>_xlfn.XLOOKUP('Healthcare-Xlookup'!A857,'PWQ_Hospitalisation Details (2)'!A:A,'PWQ_Hospitalisation Details (2)'!K:K,"Not Found")</f>
        <v>56</v>
      </c>
    </row>
    <row r="858" spans="1:18" x14ac:dyDescent="0.35">
      <c r="A858" s="12" t="s">
        <v>1514</v>
      </c>
      <c r="B858" s="12" t="str">
        <f>_xlfn.XLOOKUP(A858,Customer_Names[Customer ID],Customer_Names[First Name],"Not Found")</f>
        <v xml:space="preserve">  Kelly M</v>
      </c>
      <c r="C858" s="12" t="str">
        <f>_xlfn.XLOOKUP(A858,Customer_Names[Customer ID],Customer_Names[last Name],"Not Found")</f>
        <v>McFadden</v>
      </c>
      <c r="D858" s="22">
        <f>_xlfn.XLOOKUP('Healthcare-Xlookup'!A858,'PWQ_Medical Examinations (2)'!A:A,'PWQ_Medical Examinations (2)'!B:B,"Not Found")</f>
        <v>35.814999999999998</v>
      </c>
      <c r="E858" s="13" t="str">
        <f>_xlfn.XLOOKUP(A858,'PWQ_Medical Examinations (2)'!A:A,'PWQ_Medical Examinations (2)'!C:C,"Not Found")</f>
        <v>Obesity</v>
      </c>
      <c r="F858" s="12">
        <f>_xlfn.XLOOKUP(A858,'PWQ_Medical Examinations (2)'!A:A,'PWQ_Medical Examinations (2)'!D:D,"Not Found")</f>
        <v>8.4700000000000006</v>
      </c>
      <c r="G858" s="12" t="str">
        <f>_xlfn.XLOOKUP('Healthcare-Xlookup'!A858,'PWQ_Medical Examinations (2)'!A:A,'PWQ_Medical Examinations (2)'!J:J,"Not Found")</f>
        <v>Diabetes</v>
      </c>
      <c r="H858" s="12" t="str">
        <f>_xlfn.XLOOKUP(A858,'PWQ_Medical Examinations (2)'!A:A,'PWQ_Medical Examinations (2)'!E:E,"Not Found")</f>
        <v>No</v>
      </c>
      <c r="I858" s="12" t="str">
        <f>_xlfn.XLOOKUP(A858,'PWQ_Medical Examinations (2)'!A:A,'PWQ_Medical Examinations (2)'!F:F,"Not Found")</f>
        <v>No</v>
      </c>
      <c r="J858" s="12" t="str">
        <f>_xlfn.XLOOKUP(A858,'PWQ_Medical Examinations (2)'!A:A,'PWQ_Medical Examinations (2)'!G:G,"Not Found")</f>
        <v>No</v>
      </c>
      <c r="K858" s="13">
        <f>_xlfn.XLOOKUP('Healthcare-Xlookup'!A858,'PWQ_Medical Examinations (2)'!A:A,'PWQ_Medical Examinations (2)'!H:H,"Not Found")</f>
        <v>0</v>
      </c>
      <c r="L858" s="13" t="str">
        <f>_xlfn.XLOOKUP(A858,'PWQ_Medical Examinations (2)'!A:A,'PWQ_Medical Examinations (2)'!I:I,"Not Found")</f>
        <v>No</v>
      </c>
      <c r="M858" s="14">
        <f>_xlfn.XLOOKUP(A858,'PWQ_Hospitalisation Details (2)'!A:A,'PWQ_Hospitalisation Details (2)'!E:E,"Not Found")</f>
        <v>25175</v>
      </c>
      <c r="N858" s="15">
        <f>_xlfn.XLOOKUP(A858,'PWQ_Hospitalisation Details (2)'!A:A,'PWQ_Hospitalisation Details (2)'!G:G,"Not Found")</f>
        <v>12495.29</v>
      </c>
      <c r="O858" s="12" t="str">
        <f>_xlfn.XLOOKUP(A858,'PWQ_Hospitalisation Details (2)'!A:A,'PWQ_Hospitalisation Details (2)'!H:H,"Not Found")</f>
        <v>tier - 3</v>
      </c>
      <c r="P858" s="12" t="str">
        <f>_xlfn.XLOOKUP(A858,'PWQ_Hospitalisation Details (2)'!A:A,'PWQ_Hospitalisation Details (2)'!I:I,"Not Found")</f>
        <v>tier - 3</v>
      </c>
      <c r="Q858" s="12" t="str">
        <f>_xlfn.XLOOKUP(A858,'PWQ_Hospitalisation Details (2)'!A:A,'PWQ_Hospitalisation Details (2)'!J:J,"Not Found")</f>
        <v>R1012</v>
      </c>
      <c r="R858" s="12">
        <f>_xlfn.XLOOKUP('Healthcare-Xlookup'!A858,'PWQ_Hospitalisation Details (2)'!A:A,'PWQ_Hospitalisation Details (2)'!K:K,"Not Found")</f>
        <v>54</v>
      </c>
    </row>
    <row r="859" spans="1:18" x14ac:dyDescent="0.35">
      <c r="A859" s="12" t="s">
        <v>1513</v>
      </c>
      <c r="B859" s="12" t="str">
        <f>_xlfn.XLOOKUP(A859,Customer_Names[Customer ID],Customer_Names[First Name],"Not Found")</f>
        <v xml:space="preserve">  Katherine</v>
      </c>
      <c r="C859" s="12" t="str">
        <f>_xlfn.XLOOKUP(A859,Customer_Names[Customer ID],Customer_Names[last Name],"Not Found")</f>
        <v>Connolly</v>
      </c>
      <c r="D859" s="22">
        <f>_xlfn.XLOOKUP('Healthcare-Xlookup'!A859,'PWQ_Medical Examinations (2)'!A:A,'PWQ_Medical Examinations (2)'!B:B,"Not Found")</f>
        <v>40.81</v>
      </c>
      <c r="E859" s="13" t="str">
        <f>_xlfn.XLOOKUP(A859,'PWQ_Medical Examinations (2)'!A:A,'PWQ_Medical Examinations (2)'!C:C,"Not Found")</f>
        <v>Obesity</v>
      </c>
      <c r="F859" s="12">
        <f>_xlfn.XLOOKUP(A859,'PWQ_Medical Examinations (2)'!A:A,'PWQ_Medical Examinations (2)'!D:D,"Not Found")</f>
        <v>10.58</v>
      </c>
      <c r="G859" s="12" t="str">
        <f>_xlfn.XLOOKUP('Healthcare-Xlookup'!A859,'PWQ_Medical Examinations (2)'!A:A,'PWQ_Medical Examinations (2)'!J:J,"Not Found")</f>
        <v>Diabetes</v>
      </c>
      <c r="H859" s="12" t="str">
        <f>_xlfn.XLOOKUP(A859,'PWQ_Medical Examinations (2)'!A:A,'PWQ_Medical Examinations (2)'!E:E,"Not Found")</f>
        <v>yes</v>
      </c>
      <c r="I859" s="12" t="str">
        <f>_xlfn.XLOOKUP(A859,'PWQ_Medical Examinations (2)'!A:A,'PWQ_Medical Examinations (2)'!F:F,"Not Found")</f>
        <v>No</v>
      </c>
      <c r="J859" s="12" t="str">
        <f>_xlfn.XLOOKUP(A859,'PWQ_Medical Examinations (2)'!A:A,'PWQ_Medical Examinations (2)'!G:G,"Not Found")</f>
        <v>No</v>
      </c>
      <c r="K859" s="13">
        <f>_xlfn.XLOOKUP('Healthcare-Xlookup'!A859,'PWQ_Medical Examinations (2)'!A:A,'PWQ_Medical Examinations (2)'!H:H,"Not Found")</f>
        <v>0</v>
      </c>
      <c r="L859" s="13" t="str">
        <f>_xlfn.XLOOKUP(A859,'PWQ_Medical Examinations (2)'!A:A,'PWQ_Medical Examinations (2)'!I:I,"Not Found")</f>
        <v>No</v>
      </c>
      <c r="M859" s="14">
        <f>_xlfn.XLOOKUP(A859,'PWQ_Hospitalisation Details (2)'!A:A,'PWQ_Hospitalisation Details (2)'!E:E,"Not Found")</f>
        <v>24716</v>
      </c>
      <c r="N859" s="15">
        <f>_xlfn.XLOOKUP(A859,'PWQ_Hospitalisation Details (2)'!A:A,'PWQ_Hospitalisation Details (2)'!G:G,"Not Found")</f>
        <v>12485.8</v>
      </c>
      <c r="O859" s="12" t="str">
        <f>_xlfn.XLOOKUP(A859,'PWQ_Hospitalisation Details (2)'!A:A,'PWQ_Hospitalisation Details (2)'!H:H,"Not Found")</f>
        <v>tier - 3</v>
      </c>
      <c r="P859" s="12" t="str">
        <f>_xlfn.XLOOKUP(A859,'PWQ_Hospitalisation Details (2)'!A:A,'PWQ_Hospitalisation Details (2)'!I:I,"Not Found")</f>
        <v>tier - 3</v>
      </c>
      <c r="Q859" s="12" t="str">
        <f>_xlfn.XLOOKUP(A859,'PWQ_Hospitalisation Details (2)'!A:A,'PWQ_Hospitalisation Details (2)'!J:J,"Not Found")</f>
        <v>R1013</v>
      </c>
      <c r="R859" s="12">
        <f>_xlfn.XLOOKUP('Healthcare-Xlookup'!A859,'PWQ_Hospitalisation Details (2)'!A:A,'PWQ_Hospitalisation Details (2)'!K:K,"Not Found")</f>
        <v>55</v>
      </c>
    </row>
    <row r="860" spans="1:18" x14ac:dyDescent="0.35">
      <c r="A860" s="12" t="s">
        <v>1512</v>
      </c>
      <c r="B860" s="12" t="str">
        <f>_xlfn.XLOOKUP(A860,Customer_Names[Customer ID],Customer_Names[First Name],"Not Found")</f>
        <v xml:space="preserve">  Keila L</v>
      </c>
      <c r="C860" s="12" t="str">
        <f>_xlfn.XLOOKUP(A860,Customer_Names[Customer ID],Customer_Names[last Name],"Not Found")</f>
        <v>Merino</v>
      </c>
      <c r="D860" s="22">
        <f>_xlfn.XLOOKUP('Healthcare-Xlookup'!A860,'PWQ_Medical Examinations (2)'!A:A,'PWQ_Medical Examinations (2)'!B:B,"Not Found")</f>
        <v>24.605</v>
      </c>
      <c r="E860" s="13" t="str">
        <f>_xlfn.XLOOKUP(A860,'PWQ_Medical Examinations (2)'!A:A,'PWQ_Medical Examinations (2)'!C:C,"Not Found")</f>
        <v>Over weight</v>
      </c>
      <c r="F860" s="12">
        <f>_xlfn.XLOOKUP(A860,'PWQ_Medical Examinations (2)'!A:A,'PWQ_Medical Examinations (2)'!D:D,"Not Found")</f>
        <v>7.48</v>
      </c>
      <c r="G860" s="12" t="str">
        <f>_xlfn.XLOOKUP('Healthcare-Xlookup'!A860,'PWQ_Medical Examinations (2)'!A:A,'PWQ_Medical Examinations (2)'!J:J,"Not Found")</f>
        <v>Diabetes</v>
      </c>
      <c r="H860" s="12" t="str">
        <f>_xlfn.XLOOKUP(A860,'PWQ_Medical Examinations (2)'!A:A,'PWQ_Medical Examinations (2)'!E:E,"Not Found")</f>
        <v>No</v>
      </c>
      <c r="I860" s="12" t="str">
        <f>_xlfn.XLOOKUP(A860,'PWQ_Medical Examinations (2)'!A:A,'PWQ_Medical Examinations (2)'!F:F,"Not Found")</f>
        <v>No</v>
      </c>
      <c r="J860" s="12" t="str">
        <f>_xlfn.XLOOKUP(A860,'PWQ_Medical Examinations (2)'!A:A,'PWQ_Medical Examinations (2)'!G:G,"Not Found")</f>
        <v>No</v>
      </c>
      <c r="K860" s="13">
        <f>_xlfn.XLOOKUP('Healthcare-Xlookup'!A860,'PWQ_Medical Examinations (2)'!A:A,'PWQ_Medical Examinations (2)'!H:H,"Not Found")</f>
        <v>0</v>
      </c>
      <c r="L860" s="13" t="str">
        <f>_xlfn.XLOOKUP(A860,'PWQ_Medical Examinations (2)'!A:A,'PWQ_Medical Examinations (2)'!I:I,"Not Found")</f>
        <v>No</v>
      </c>
      <c r="M860" s="14">
        <f>_xlfn.XLOOKUP(A860,'PWQ_Hospitalisation Details (2)'!A:A,'PWQ_Hospitalisation Details (2)'!E:E,"Not Found")</f>
        <v>25154</v>
      </c>
      <c r="N860" s="15">
        <f>_xlfn.XLOOKUP(A860,'PWQ_Hospitalisation Details (2)'!A:A,'PWQ_Hospitalisation Details (2)'!G:G,"Not Found")</f>
        <v>12479.71</v>
      </c>
      <c r="O860" s="12" t="str">
        <f>_xlfn.XLOOKUP(A860,'PWQ_Hospitalisation Details (2)'!A:A,'PWQ_Hospitalisation Details (2)'!H:H,"Not Found")</f>
        <v>tier - 3</v>
      </c>
      <c r="P860" s="12" t="str">
        <f>_xlfn.XLOOKUP(A860,'PWQ_Hospitalisation Details (2)'!A:A,'PWQ_Hospitalisation Details (2)'!I:I,"Not Found")</f>
        <v>tier - 3</v>
      </c>
      <c r="Q860" s="12" t="str">
        <f>_xlfn.XLOOKUP(A860,'PWQ_Hospitalisation Details (2)'!A:A,'PWQ_Hospitalisation Details (2)'!J:J,"Not Found")</f>
        <v>R1012</v>
      </c>
      <c r="R860" s="12">
        <f>_xlfn.XLOOKUP('Healthcare-Xlookup'!A860,'PWQ_Hospitalisation Details (2)'!A:A,'PWQ_Hospitalisation Details (2)'!K:K,"Not Found")</f>
        <v>54</v>
      </c>
    </row>
    <row r="861" spans="1:18" x14ac:dyDescent="0.35">
      <c r="A861" s="12" t="s">
        <v>1511</v>
      </c>
      <c r="B861" s="12" t="str">
        <f>_xlfn.XLOOKUP(A861,Customer_Names[Customer ID],Customer_Names[First Name],"Not Found")</f>
        <v xml:space="preserve">  Zanae E</v>
      </c>
      <c r="C861" s="12" t="str">
        <f>_xlfn.XLOOKUP(A861,Customer_Names[Customer ID],Customer_Names[last Name],"Not Found")</f>
        <v>Baird</v>
      </c>
      <c r="D861" s="22">
        <f>_xlfn.XLOOKUP('Healthcare-Xlookup'!A861,'PWQ_Medical Examinations (2)'!A:A,'PWQ_Medical Examinations (2)'!B:B,"Not Found")</f>
        <v>21.47</v>
      </c>
      <c r="E861" s="13" t="str">
        <f>_xlfn.XLOOKUP(A861,'PWQ_Medical Examinations (2)'!A:A,'PWQ_Medical Examinations (2)'!C:C,"Not Found")</f>
        <v>Normal Weight</v>
      </c>
      <c r="F861" s="12">
        <f>_xlfn.XLOOKUP(A861,'PWQ_Medical Examinations (2)'!A:A,'PWQ_Medical Examinations (2)'!D:D,"Not Found")</f>
        <v>7.82</v>
      </c>
      <c r="G861" s="12" t="str">
        <f>_xlfn.XLOOKUP('Healthcare-Xlookup'!A861,'PWQ_Medical Examinations (2)'!A:A,'PWQ_Medical Examinations (2)'!J:J,"Not Found")</f>
        <v>Diabetes</v>
      </c>
      <c r="H861" s="12" t="str">
        <f>_xlfn.XLOOKUP(A861,'PWQ_Medical Examinations (2)'!A:A,'PWQ_Medical Examinations (2)'!E:E,"Not Found")</f>
        <v>No</v>
      </c>
      <c r="I861" s="12" t="str">
        <f>_xlfn.XLOOKUP(A861,'PWQ_Medical Examinations (2)'!A:A,'PWQ_Medical Examinations (2)'!F:F,"Not Found")</f>
        <v>No</v>
      </c>
      <c r="J861" s="12" t="str">
        <f>_xlfn.XLOOKUP(A861,'PWQ_Medical Examinations (2)'!A:A,'PWQ_Medical Examinations (2)'!G:G,"Not Found")</f>
        <v>No</v>
      </c>
      <c r="K861" s="13">
        <f>_xlfn.XLOOKUP('Healthcare-Xlookup'!A861,'PWQ_Medical Examinations (2)'!A:A,'PWQ_Medical Examinations (2)'!H:H,"Not Found")</f>
        <v>0</v>
      </c>
      <c r="L861" s="13" t="str">
        <f>_xlfn.XLOOKUP(A861,'PWQ_Medical Examinations (2)'!A:A,'PWQ_Medical Examinations (2)'!I:I,"Not Found")</f>
        <v>No</v>
      </c>
      <c r="M861" s="14">
        <f>_xlfn.XLOOKUP(A861,'PWQ_Hospitalisation Details (2)'!A:A,'PWQ_Hospitalisation Details (2)'!E:E,"Not Found")</f>
        <v>25168</v>
      </c>
      <c r="N861" s="15">
        <f>_xlfn.XLOOKUP(A861,'PWQ_Hospitalisation Details (2)'!A:A,'PWQ_Hospitalisation Details (2)'!G:G,"Not Found")</f>
        <v>12475.35</v>
      </c>
      <c r="O861" s="12" t="str">
        <f>_xlfn.XLOOKUP(A861,'PWQ_Hospitalisation Details (2)'!A:A,'PWQ_Hospitalisation Details (2)'!H:H,"Not Found")</f>
        <v>tier - 3</v>
      </c>
      <c r="P861" s="12" t="str">
        <f>_xlfn.XLOOKUP(A861,'PWQ_Hospitalisation Details (2)'!A:A,'PWQ_Hospitalisation Details (2)'!I:I,"Not Found")</f>
        <v>tier - 1</v>
      </c>
      <c r="Q861" s="12" t="str">
        <f>_xlfn.XLOOKUP(A861,'PWQ_Hospitalisation Details (2)'!A:A,'PWQ_Hospitalisation Details (2)'!J:J,"Not Found")</f>
        <v>R1012</v>
      </c>
      <c r="R861" s="12">
        <f>_xlfn.XLOOKUP('Healthcare-Xlookup'!A861,'PWQ_Hospitalisation Details (2)'!A:A,'PWQ_Hospitalisation Details (2)'!K:K,"Not Found")</f>
        <v>54</v>
      </c>
    </row>
    <row r="862" spans="1:18" x14ac:dyDescent="0.35">
      <c r="A862" s="12" t="s">
        <v>1510</v>
      </c>
      <c r="B862" s="12" t="str">
        <f>_xlfn.XLOOKUP(A862,Customer_Names[Customer ID],Customer_Names[First Name],"Not Found")</f>
        <v xml:space="preserve">  Alex</v>
      </c>
      <c r="C862" s="12" t="str">
        <f>_xlfn.XLOOKUP(A862,Customer_Names[Customer ID],Customer_Names[last Name],"Not Found")</f>
        <v>Locatelli</v>
      </c>
      <c r="D862" s="22">
        <f>_xlfn.XLOOKUP('Healthcare-Xlookup'!A862,'PWQ_Medical Examinations (2)'!A:A,'PWQ_Medical Examinations (2)'!B:B,"Not Found")</f>
        <v>52.89</v>
      </c>
      <c r="E862" s="13" t="str">
        <f>_xlfn.XLOOKUP(A862,'PWQ_Medical Examinations (2)'!A:A,'PWQ_Medical Examinations (2)'!C:C,"Not Found")</f>
        <v>Obesity</v>
      </c>
      <c r="F862" s="12">
        <f>_xlfn.XLOOKUP(A862,'PWQ_Medical Examinations (2)'!A:A,'PWQ_Medical Examinations (2)'!D:D,"Not Found")</f>
        <v>4.96</v>
      </c>
      <c r="G862" s="12" t="str">
        <f>_xlfn.XLOOKUP('Healthcare-Xlookup'!A862,'PWQ_Medical Examinations (2)'!A:A,'PWQ_Medical Examinations (2)'!J:J,"Not Found")</f>
        <v>Normal</v>
      </c>
      <c r="H862" s="12" t="str">
        <f>_xlfn.XLOOKUP(A862,'PWQ_Medical Examinations (2)'!A:A,'PWQ_Medical Examinations (2)'!E:E,"Not Found")</f>
        <v>yes</v>
      </c>
      <c r="I862" s="12" t="str">
        <f>_xlfn.XLOOKUP(A862,'PWQ_Medical Examinations (2)'!A:A,'PWQ_Medical Examinations (2)'!F:F,"Not Found")</f>
        <v>No</v>
      </c>
      <c r="J862" s="12" t="str">
        <f>_xlfn.XLOOKUP(A862,'PWQ_Medical Examinations (2)'!A:A,'PWQ_Medical Examinations (2)'!G:G,"Not Found")</f>
        <v>No</v>
      </c>
      <c r="K862" s="13">
        <f>_xlfn.XLOOKUP('Healthcare-Xlookup'!A862,'PWQ_Medical Examinations (2)'!A:A,'PWQ_Medical Examinations (2)'!H:H,"Not Found")</f>
        <v>1</v>
      </c>
      <c r="L862" s="13" t="str">
        <f>_xlfn.XLOOKUP(A862,'PWQ_Medical Examinations (2)'!A:A,'PWQ_Medical Examinations (2)'!I:I,"Not Found")</f>
        <v>No</v>
      </c>
      <c r="M862" s="14">
        <f>_xlfn.XLOOKUP(A862,'PWQ_Hospitalisation Details (2)'!A:A,'PWQ_Hospitalisation Details (2)'!E:E,"Not Found")</f>
        <v>34920</v>
      </c>
      <c r="N862" s="15">
        <f>_xlfn.XLOOKUP(A862,'PWQ_Hospitalisation Details (2)'!A:A,'PWQ_Hospitalisation Details (2)'!G:G,"Not Found")</f>
        <v>12452.25</v>
      </c>
      <c r="O862" s="12" t="str">
        <f>_xlfn.XLOOKUP(A862,'PWQ_Hospitalisation Details (2)'!A:A,'PWQ_Hospitalisation Details (2)'!H:H,"Not Found")</f>
        <v>tier - 3</v>
      </c>
      <c r="P862" s="12" t="str">
        <f>_xlfn.XLOOKUP(A862,'PWQ_Hospitalisation Details (2)'!A:A,'PWQ_Hospitalisation Details (2)'!I:I,"Not Found")</f>
        <v>tier - 3</v>
      </c>
      <c r="Q862" s="12" t="str">
        <f>_xlfn.XLOOKUP(A862,'PWQ_Hospitalisation Details (2)'!A:A,'PWQ_Hospitalisation Details (2)'!J:J,"Not Found")</f>
        <v>R1012</v>
      </c>
      <c r="R862" s="12">
        <f>_xlfn.XLOOKUP('Healthcare-Xlookup'!A862,'PWQ_Hospitalisation Details (2)'!A:A,'PWQ_Hospitalisation Details (2)'!K:K,"Not Found")</f>
        <v>27</v>
      </c>
    </row>
    <row r="863" spans="1:18" x14ac:dyDescent="0.35">
      <c r="A863" s="12" t="s">
        <v>1509</v>
      </c>
      <c r="B863" s="12" t="str">
        <f>_xlfn.XLOOKUP(A863,Customer_Names[Customer ID],Customer_Names[First Name],"Not Found")</f>
        <v xml:space="preserve">  Kathryn</v>
      </c>
      <c r="C863" s="12" t="str">
        <f>_xlfn.XLOOKUP(A863,Customer_Names[Customer ID],Customer_Names[last Name],"Not Found")</f>
        <v>Brake</v>
      </c>
      <c r="D863" s="22">
        <f>_xlfn.XLOOKUP('Healthcare-Xlookup'!A863,'PWQ_Medical Examinations (2)'!A:A,'PWQ_Medical Examinations (2)'!B:B,"Not Found")</f>
        <v>32.965000000000003</v>
      </c>
      <c r="E863" s="13" t="str">
        <f>_xlfn.XLOOKUP(A863,'PWQ_Medical Examinations (2)'!A:A,'PWQ_Medical Examinations (2)'!C:C,"Not Found")</f>
        <v>Obesity</v>
      </c>
      <c r="F863" s="12">
        <f>_xlfn.XLOOKUP(A863,'PWQ_Medical Examinations (2)'!A:A,'PWQ_Medical Examinations (2)'!D:D,"Not Found")</f>
        <v>6.15</v>
      </c>
      <c r="G863" s="12" t="str">
        <f>_xlfn.XLOOKUP('Healthcare-Xlookup'!A863,'PWQ_Medical Examinations (2)'!A:A,'PWQ_Medical Examinations (2)'!J:J,"Not Found")</f>
        <v>Prediabetes</v>
      </c>
      <c r="H863" s="12" t="str">
        <f>_xlfn.XLOOKUP(A863,'PWQ_Medical Examinations (2)'!A:A,'PWQ_Medical Examinations (2)'!E:E,"Not Found")</f>
        <v>yes</v>
      </c>
      <c r="I863" s="12" t="str">
        <f>_xlfn.XLOOKUP(A863,'PWQ_Medical Examinations (2)'!A:A,'PWQ_Medical Examinations (2)'!F:F,"Not Found")</f>
        <v>No</v>
      </c>
      <c r="J863" s="12" t="str">
        <f>_xlfn.XLOOKUP(A863,'PWQ_Medical Examinations (2)'!A:A,'PWQ_Medical Examinations (2)'!G:G,"Not Found")</f>
        <v>No</v>
      </c>
      <c r="K863" s="13">
        <f>_xlfn.XLOOKUP('Healthcare-Xlookup'!A863,'PWQ_Medical Examinations (2)'!A:A,'PWQ_Medical Examinations (2)'!H:H,"Not Found")</f>
        <v>1</v>
      </c>
      <c r="L863" s="13" t="str">
        <f>_xlfn.XLOOKUP(A863,'PWQ_Medical Examinations (2)'!A:A,'PWQ_Medical Examinations (2)'!I:I,"Not Found")</f>
        <v>No</v>
      </c>
      <c r="M863" s="14">
        <f>_xlfn.XLOOKUP(A863,'PWQ_Hospitalisation Details (2)'!A:A,'PWQ_Hospitalisation Details (2)'!E:E,"Not Found")</f>
        <v>23593</v>
      </c>
      <c r="N863" s="15">
        <f>_xlfn.XLOOKUP(A863,'PWQ_Hospitalisation Details (2)'!A:A,'PWQ_Hospitalisation Details (2)'!G:G,"Not Found")</f>
        <v>12430.95</v>
      </c>
      <c r="O863" s="12" t="str">
        <f>_xlfn.XLOOKUP(A863,'PWQ_Hospitalisation Details (2)'!A:A,'PWQ_Hospitalisation Details (2)'!H:H,"Not Found")</f>
        <v>tier - 3</v>
      </c>
      <c r="P863" s="12" t="str">
        <f>_xlfn.XLOOKUP(A863,'PWQ_Hospitalisation Details (2)'!A:A,'PWQ_Hospitalisation Details (2)'!I:I,"Not Found")</f>
        <v>tier - 3</v>
      </c>
      <c r="Q863" s="12" t="str">
        <f>_xlfn.XLOOKUP(A863,'PWQ_Hospitalisation Details (2)'!A:A,'PWQ_Hospitalisation Details (2)'!J:J,"Not Found")</f>
        <v>R1024</v>
      </c>
      <c r="R863" s="12">
        <f>_xlfn.XLOOKUP('Healthcare-Xlookup'!A863,'PWQ_Hospitalisation Details (2)'!A:A,'PWQ_Hospitalisation Details (2)'!K:K,"Not Found")</f>
        <v>58</v>
      </c>
    </row>
    <row r="864" spans="1:18" x14ac:dyDescent="0.35">
      <c r="A864" s="12" t="s">
        <v>1508</v>
      </c>
      <c r="B864" s="12" t="str">
        <f>_xlfn.XLOOKUP(A864,Customer_Names[Customer ID],Customer_Names[First Name],"Not Found")</f>
        <v xml:space="preserve">  Jason L</v>
      </c>
      <c r="C864" s="12" t="str">
        <f>_xlfn.XLOOKUP(A864,Customer_Names[Customer ID],Customer_Names[last Name],"Not Found")</f>
        <v>Jacobs</v>
      </c>
      <c r="D864" s="22">
        <f>_xlfn.XLOOKUP('Healthcare-Xlookup'!A864,'PWQ_Medical Examinations (2)'!A:A,'PWQ_Medical Examinations (2)'!B:B,"Not Found")</f>
        <v>36.799999999999997</v>
      </c>
      <c r="E864" s="13" t="str">
        <f>_xlfn.XLOOKUP(A864,'PWQ_Medical Examinations (2)'!A:A,'PWQ_Medical Examinations (2)'!C:C,"Not Found")</f>
        <v>Obesity</v>
      </c>
      <c r="F864" s="12">
        <f>_xlfn.XLOOKUP(A864,'PWQ_Medical Examinations (2)'!A:A,'PWQ_Medical Examinations (2)'!D:D,"Not Found")</f>
        <v>4.62</v>
      </c>
      <c r="G864" s="12" t="str">
        <f>_xlfn.XLOOKUP('Healthcare-Xlookup'!A864,'PWQ_Medical Examinations (2)'!A:A,'PWQ_Medical Examinations (2)'!J:J,"Not Found")</f>
        <v>Normal</v>
      </c>
      <c r="H864" s="12" t="str">
        <f>_xlfn.XLOOKUP(A864,'PWQ_Medical Examinations (2)'!A:A,'PWQ_Medical Examinations (2)'!E:E,"Not Found")</f>
        <v>No</v>
      </c>
      <c r="I864" s="12" t="str">
        <f>_xlfn.XLOOKUP(A864,'PWQ_Medical Examinations (2)'!A:A,'PWQ_Medical Examinations (2)'!F:F,"Not Found")</f>
        <v>No</v>
      </c>
      <c r="J864" s="12" t="str">
        <f>_xlfn.XLOOKUP(A864,'PWQ_Medical Examinations (2)'!A:A,'PWQ_Medical Examinations (2)'!G:G,"Not Found")</f>
        <v>Yes</v>
      </c>
      <c r="K864" s="13">
        <f>_xlfn.XLOOKUP('Healthcare-Xlookup'!A864,'PWQ_Medical Examinations (2)'!A:A,'PWQ_Medical Examinations (2)'!H:H,"Not Found")</f>
        <v>1</v>
      </c>
      <c r="L864" s="13" t="str">
        <f>_xlfn.XLOOKUP(A864,'PWQ_Medical Examinations (2)'!A:A,'PWQ_Medical Examinations (2)'!I:I,"Not Found")</f>
        <v>No</v>
      </c>
      <c r="M864" s="14">
        <f>_xlfn.XLOOKUP(A864,'PWQ_Hospitalisation Details (2)'!A:A,'PWQ_Hospitalisation Details (2)'!E:E,"Not Found")</f>
        <v>29050</v>
      </c>
      <c r="N864" s="15">
        <f>_xlfn.XLOOKUP(A864,'PWQ_Hospitalisation Details (2)'!A:A,'PWQ_Hospitalisation Details (2)'!G:G,"Not Found")</f>
        <v>12408.29</v>
      </c>
      <c r="O864" s="12" t="str">
        <f>_xlfn.XLOOKUP(A864,'PWQ_Hospitalisation Details (2)'!A:A,'PWQ_Hospitalisation Details (2)'!H:H,"Not Found")</f>
        <v>tier - 3</v>
      </c>
      <c r="P864" s="12" t="str">
        <f>_xlfn.XLOOKUP(A864,'PWQ_Hospitalisation Details (2)'!A:A,'PWQ_Hospitalisation Details (2)'!I:I,"Not Found")</f>
        <v>tier - 1</v>
      </c>
      <c r="Q864" s="12" t="str">
        <f>_xlfn.XLOOKUP(A864,'PWQ_Hospitalisation Details (2)'!A:A,'PWQ_Hospitalisation Details (2)'!J:J,"Not Found")</f>
        <v>R1022</v>
      </c>
      <c r="R864" s="12">
        <f>_xlfn.XLOOKUP('Healthcare-Xlookup'!A864,'PWQ_Hospitalisation Details (2)'!A:A,'PWQ_Hospitalisation Details (2)'!K:K,"Not Found")</f>
        <v>43</v>
      </c>
    </row>
    <row r="865" spans="1:18" x14ac:dyDescent="0.35">
      <c r="A865" s="12" t="s">
        <v>1507</v>
      </c>
      <c r="B865" s="12" t="str">
        <f>_xlfn.XLOOKUP(A865,Customer_Names[Customer ID],Customer_Names[First Name],"Not Found")</f>
        <v xml:space="preserve">  Benjamin J</v>
      </c>
      <c r="C865" s="12" t="str">
        <f>_xlfn.XLOOKUP(A865,Customer_Names[Customer ID],Customer_Names[last Name],"Not Found")</f>
        <v>Vaught</v>
      </c>
      <c r="D865" s="22">
        <f>_xlfn.XLOOKUP('Healthcare-Xlookup'!A865,'PWQ_Medical Examinations (2)'!A:A,'PWQ_Medical Examinations (2)'!B:B,"Not Found")</f>
        <v>34.299999999999997</v>
      </c>
      <c r="E865" s="13" t="str">
        <f>_xlfn.XLOOKUP(A865,'PWQ_Medical Examinations (2)'!A:A,'PWQ_Medical Examinations (2)'!C:C,"Not Found")</f>
        <v>Obesity</v>
      </c>
      <c r="F865" s="12">
        <f>_xlfn.XLOOKUP(A865,'PWQ_Medical Examinations (2)'!A:A,'PWQ_Medical Examinations (2)'!D:D,"Not Found")</f>
        <v>4.87</v>
      </c>
      <c r="G865" s="12" t="str">
        <f>_xlfn.XLOOKUP('Healthcare-Xlookup'!A865,'PWQ_Medical Examinations (2)'!A:A,'PWQ_Medical Examinations (2)'!J:J,"Not Found")</f>
        <v>Normal</v>
      </c>
      <c r="H865" s="12" t="str">
        <f>_xlfn.XLOOKUP(A865,'PWQ_Medical Examinations (2)'!A:A,'PWQ_Medical Examinations (2)'!E:E,"Not Found")</f>
        <v>No</v>
      </c>
      <c r="I865" s="12" t="str">
        <f>_xlfn.XLOOKUP(A865,'PWQ_Medical Examinations (2)'!A:A,'PWQ_Medical Examinations (2)'!F:F,"Not Found")</f>
        <v>No</v>
      </c>
      <c r="J865" s="12" t="str">
        <f>_xlfn.XLOOKUP(A865,'PWQ_Medical Examinations (2)'!A:A,'PWQ_Medical Examinations (2)'!G:G,"Not Found")</f>
        <v>No</v>
      </c>
      <c r="K865" s="13">
        <f>_xlfn.XLOOKUP('Healthcare-Xlookup'!A865,'PWQ_Medical Examinations (2)'!A:A,'PWQ_Medical Examinations (2)'!H:H,"Not Found")</f>
        <v>2</v>
      </c>
      <c r="L865" s="13" t="str">
        <f>_xlfn.XLOOKUP(A865,'PWQ_Medical Examinations (2)'!A:A,'PWQ_Medical Examinations (2)'!I:I,"Not Found")</f>
        <v>No</v>
      </c>
      <c r="M865" s="14">
        <f>_xlfn.XLOOKUP(A865,'PWQ_Hospitalisation Details (2)'!A:A,'PWQ_Hospitalisation Details (2)'!E:E,"Not Found")</f>
        <v>26532</v>
      </c>
      <c r="N865" s="15">
        <f>_xlfn.XLOOKUP(A865,'PWQ_Hospitalisation Details (2)'!A:A,'PWQ_Hospitalisation Details (2)'!G:G,"Not Found")</f>
        <v>12407.3</v>
      </c>
      <c r="O865" s="12" t="str">
        <f>_xlfn.XLOOKUP(A865,'PWQ_Hospitalisation Details (2)'!A:A,'PWQ_Hospitalisation Details (2)'!H:H,"Not Found")</f>
        <v>tier - 3</v>
      </c>
      <c r="P865" s="12" t="str">
        <f>_xlfn.XLOOKUP(A865,'PWQ_Hospitalisation Details (2)'!A:A,'PWQ_Hospitalisation Details (2)'!I:I,"Not Found")</f>
        <v>tier - 2</v>
      </c>
      <c r="Q865" s="12" t="str">
        <f>_xlfn.XLOOKUP(A865,'PWQ_Hospitalisation Details (2)'!A:A,'PWQ_Hospitalisation Details (2)'!J:J,"Not Found")</f>
        <v>R1021</v>
      </c>
      <c r="R865" s="12">
        <f>_xlfn.XLOOKUP('Healthcare-Xlookup'!A865,'PWQ_Hospitalisation Details (2)'!A:A,'PWQ_Hospitalisation Details (2)'!K:K,"Not Found")</f>
        <v>50</v>
      </c>
    </row>
    <row r="866" spans="1:18" x14ac:dyDescent="0.35">
      <c r="A866" s="12" t="s">
        <v>1506</v>
      </c>
      <c r="B866" s="12" t="str">
        <f>_xlfn.XLOOKUP(A866,Customer_Names[Customer ID],Customer_Names[First Name],"Not Found")</f>
        <v xml:space="preserve">  Steven M</v>
      </c>
      <c r="C866" s="12" t="str">
        <f>_xlfn.XLOOKUP(A866,Customer_Names[Customer ID],Customer_Names[last Name],"Not Found")</f>
        <v>Monteleone</v>
      </c>
      <c r="D866" s="22">
        <f>_xlfn.XLOOKUP('Healthcare-Xlookup'!A866,'PWQ_Medical Examinations (2)'!A:A,'PWQ_Medical Examinations (2)'!B:B,"Not Found")</f>
        <v>35.244999999999997</v>
      </c>
      <c r="E866" s="13" t="str">
        <f>_xlfn.XLOOKUP(A866,'PWQ_Medical Examinations (2)'!A:A,'PWQ_Medical Examinations (2)'!C:C,"Not Found")</f>
        <v>Obesity</v>
      </c>
      <c r="F866" s="12">
        <f>_xlfn.XLOOKUP(A866,'PWQ_Medical Examinations (2)'!A:A,'PWQ_Medical Examinations (2)'!D:D,"Not Found")</f>
        <v>4.63</v>
      </c>
      <c r="G866" s="12" t="str">
        <f>_xlfn.XLOOKUP('Healthcare-Xlookup'!A866,'PWQ_Medical Examinations (2)'!A:A,'PWQ_Medical Examinations (2)'!J:J,"Not Found")</f>
        <v>Normal</v>
      </c>
      <c r="H866" s="12" t="str">
        <f>_xlfn.XLOOKUP(A866,'PWQ_Medical Examinations (2)'!A:A,'PWQ_Medical Examinations (2)'!E:E,"Not Found")</f>
        <v>No</v>
      </c>
      <c r="I866" s="12" t="str">
        <f>_xlfn.XLOOKUP(A866,'PWQ_Medical Examinations (2)'!A:A,'PWQ_Medical Examinations (2)'!F:F,"Not Found")</f>
        <v>No</v>
      </c>
      <c r="J866" s="12" t="str">
        <f>_xlfn.XLOOKUP(A866,'PWQ_Medical Examinations (2)'!A:A,'PWQ_Medical Examinations (2)'!G:G,"Not Found")</f>
        <v>No</v>
      </c>
      <c r="K866" s="13">
        <f>_xlfn.XLOOKUP('Healthcare-Xlookup'!A866,'PWQ_Medical Examinations (2)'!A:A,'PWQ_Medical Examinations (2)'!H:H,"Not Found")</f>
        <v>0</v>
      </c>
      <c r="L866" s="13" t="str">
        <f>_xlfn.XLOOKUP(A866,'PWQ_Medical Examinations (2)'!A:A,'PWQ_Medical Examinations (2)'!I:I,"Not Found")</f>
        <v>No</v>
      </c>
      <c r="M866" s="14">
        <f>_xlfn.XLOOKUP(A866,'PWQ_Hospitalisation Details (2)'!A:A,'PWQ_Hospitalisation Details (2)'!E:E,"Not Found")</f>
        <v>32871</v>
      </c>
      <c r="N866" s="15">
        <f>_xlfn.XLOOKUP(A866,'PWQ_Hospitalisation Details (2)'!A:A,'PWQ_Hospitalisation Details (2)'!G:G,"Not Found")</f>
        <v>12404.88</v>
      </c>
      <c r="O866" s="12" t="str">
        <f>_xlfn.XLOOKUP(A866,'PWQ_Hospitalisation Details (2)'!A:A,'PWQ_Hospitalisation Details (2)'!H:H,"Not Found")</f>
        <v>tier - 3</v>
      </c>
      <c r="P866" s="12" t="str">
        <f>_xlfn.XLOOKUP(A866,'PWQ_Hospitalisation Details (2)'!A:A,'PWQ_Hospitalisation Details (2)'!I:I,"Not Found")</f>
        <v>tier - 3</v>
      </c>
      <c r="Q866" s="12" t="str">
        <f>_xlfn.XLOOKUP(A866,'PWQ_Hospitalisation Details (2)'!A:A,'PWQ_Hospitalisation Details (2)'!J:J,"Not Found")</f>
        <v>R1016</v>
      </c>
      <c r="R866" s="12">
        <f>_xlfn.XLOOKUP('Healthcare-Xlookup'!A866,'PWQ_Hospitalisation Details (2)'!A:A,'PWQ_Hospitalisation Details (2)'!K:K,"Not Found")</f>
        <v>33</v>
      </c>
    </row>
    <row r="867" spans="1:18" x14ac:dyDescent="0.35">
      <c r="A867" s="12" t="s">
        <v>1505</v>
      </c>
      <c r="B867" s="12" t="str">
        <f>_xlfn.XLOOKUP(A867,Customer_Names[Customer ID],Customer_Names[First Name],"Not Found")</f>
        <v>s  Erika</v>
      </c>
      <c r="C867" s="12" t="str">
        <f>_xlfn.XLOOKUP(A867,Customer_Names[Customer ID],Customer_Names[last Name],"Not Found")</f>
        <v>Verdugo</v>
      </c>
      <c r="D867" s="22">
        <f>_xlfn.XLOOKUP('Healthcare-Xlookup'!A867,'PWQ_Medical Examinations (2)'!A:A,'PWQ_Medical Examinations (2)'!B:B,"Not Found")</f>
        <v>26.23</v>
      </c>
      <c r="E867" s="13" t="str">
        <f>_xlfn.XLOOKUP(A867,'PWQ_Medical Examinations (2)'!A:A,'PWQ_Medical Examinations (2)'!C:C,"Not Found")</f>
        <v>Over weight</v>
      </c>
      <c r="F867" s="12">
        <f>_xlfn.XLOOKUP(A867,'PWQ_Medical Examinations (2)'!A:A,'PWQ_Medical Examinations (2)'!D:D,"Not Found")</f>
        <v>11.93</v>
      </c>
      <c r="G867" s="12" t="str">
        <f>_xlfn.XLOOKUP('Healthcare-Xlookup'!A867,'PWQ_Medical Examinations (2)'!A:A,'PWQ_Medical Examinations (2)'!J:J,"Not Found")</f>
        <v>Diabetes</v>
      </c>
      <c r="H867" s="12" t="str">
        <f>_xlfn.XLOOKUP(A867,'PWQ_Medical Examinations (2)'!A:A,'PWQ_Medical Examinations (2)'!E:E,"Not Found")</f>
        <v>No</v>
      </c>
      <c r="I867" s="12" t="str">
        <f>_xlfn.XLOOKUP(A867,'PWQ_Medical Examinations (2)'!A:A,'PWQ_Medical Examinations (2)'!F:F,"Not Found")</f>
        <v>No</v>
      </c>
      <c r="J867" s="12" t="str">
        <f>_xlfn.XLOOKUP(A867,'PWQ_Medical Examinations (2)'!A:A,'PWQ_Medical Examinations (2)'!G:G,"Not Found")</f>
        <v>No</v>
      </c>
      <c r="K867" s="13">
        <f>_xlfn.XLOOKUP('Healthcare-Xlookup'!A867,'PWQ_Medical Examinations (2)'!A:A,'PWQ_Medical Examinations (2)'!H:H,"Not Found")</f>
        <v>0</v>
      </c>
      <c r="L867" s="13" t="str">
        <f>_xlfn.XLOOKUP(A867,'PWQ_Medical Examinations (2)'!A:A,'PWQ_Medical Examinations (2)'!I:I,"Not Found")</f>
        <v>No</v>
      </c>
      <c r="M867" s="14">
        <f>_xlfn.XLOOKUP(A867,'PWQ_Hospitalisation Details (2)'!A:A,'PWQ_Hospitalisation Details (2)'!E:E,"Not Found")</f>
        <v>22915</v>
      </c>
      <c r="N867" s="15">
        <f>_xlfn.XLOOKUP(A867,'PWQ_Hospitalisation Details (2)'!A:A,'PWQ_Hospitalisation Details (2)'!G:G,"Not Found")</f>
        <v>12369.89</v>
      </c>
      <c r="O867" s="12" t="str">
        <f>_xlfn.XLOOKUP(A867,'PWQ_Hospitalisation Details (2)'!A:A,'PWQ_Hospitalisation Details (2)'!H:H,"Not Found")</f>
        <v>tier - 3</v>
      </c>
      <c r="P867" s="12" t="str">
        <f>_xlfn.XLOOKUP(A867,'PWQ_Hospitalisation Details (2)'!A:A,'PWQ_Hospitalisation Details (2)'!I:I,"Not Found")</f>
        <v>tier - 2</v>
      </c>
      <c r="Q867" s="12" t="str">
        <f>_xlfn.XLOOKUP(A867,'PWQ_Hospitalisation Details (2)'!A:A,'PWQ_Hospitalisation Details (2)'!J:J,"Not Found")</f>
        <v>R1024</v>
      </c>
      <c r="R867" s="12">
        <f>_xlfn.XLOOKUP('Healthcare-Xlookup'!A867,'PWQ_Hospitalisation Details (2)'!A:A,'PWQ_Hospitalisation Details (2)'!K:K,"Not Found")</f>
        <v>60</v>
      </c>
    </row>
    <row r="868" spans="1:18" x14ac:dyDescent="0.35">
      <c r="A868" s="12" t="s">
        <v>1504</v>
      </c>
      <c r="B868" s="12" t="str">
        <f>_xlfn.XLOOKUP(A868,Customer_Names[Customer ID],Customer_Names[First Name],"Not Found")</f>
        <v xml:space="preserve">  Chad</v>
      </c>
      <c r="C868" s="12" t="str">
        <f>_xlfn.XLOOKUP(A868,Customer_Names[Customer ID],Customer_Names[last Name],"Not Found")</f>
        <v>Sellers</v>
      </c>
      <c r="D868" s="22">
        <f>_xlfn.XLOOKUP('Healthcare-Xlookup'!A868,'PWQ_Medical Examinations (2)'!A:A,'PWQ_Medical Examinations (2)'!B:B,"Not Found")</f>
        <v>36.1</v>
      </c>
      <c r="E868" s="13" t="str">
        <f>_xlfn.XLOOKUP(A868,'PWQ_Medical Examinations (2)'!A:A,'PWQ_Medical Examinations (2)'!C:C,"Not Found")</f>
        <v>Obesity</v>
      </c>
      <c r="F868" s="12">
        <f>_xlfn.XLOOKUP(A868,'PWQ_Medical Examinations (2)'!A:A,'PWQ_Medical Examinations (2)'!D:D,"Not Found")</f>
        <v>5.65</v>
      </c>
      <c r="G868" s="12" t="str">
        <f>_xlfn.XLOOKUP('Healthcare-Xlookup'!A868,'PWQ_Medical Examinations (2)'!A:A,'PWQ_Medical Examinations (2)'!J:J,"Not Found")</f>
        <v>Normal</v>
      </c>
      <c r="H868" s="12" t="str">
        <f>_xlfn.XLOOKUP(A868,'PWQ_Medical Examinations (2)'!A:A,'PWQ_Medical Examinations (2)'!E:E,"Not Found")</f>
        <v>yes</v>
      </c>
      <c r="I868" s="12" t="str">
        <f>_xlfn.XLOOKUP(A868,'PWQ_Medical Examinations (2)'!A:A,'PWQ_Medical Examinations (2)'!F:F,"Not Found")</f>
        <v>No</v>
      </c>
      <c r="J868" s="12" t="str">
        <f>_xlfn.XLOOKUP(A868,'PWQ_Medical Examinations (2)'!A:A,'PWQ_Medical Examinations (2)'!G:G,"Not Found")</f>
        <v>No</v>
      </c>
      <c r="K868" s="13">
        <f>_xlfn.XLOOKUP('Healthcare-Xlookup'!A868,'PWQ_Medical Examinations (2)'!A:A,'PWQ_Medical Examinations (2)'!H:H,"Not Found")</f>
        <v>2</v>
      </c>
      <c r="L868" s="13" t="str">
        <f>_xlfn.XLOOKUP(A868,'PWQ_Medical Examinations (2)'!A:A,'PWQ_Medical Examinations (2)'!I:I,"Not Found")</f>
        <v>No</v>
      </c>
      <c r="M868" s="14">
        <f>_xlfn.XLOOKUP(A868,'PWQ_Hospitalisation Details (2)'!A:A,'PWQ_Hospitalisation Details (2)'!E:E,"Not Found")</f>
        <v>24470</v>
      </c>
      <c r="N868" s="15">
        <f>_xlfn.XLOOKUP(A868,'PWQ_Hospitalisation Details (2)'!A:A,'PWQ_Hospitalisation Details (2)'!G:G,"Not Found")</f>
        <v>12363.55</v>
      </c>
      <c r="O868" s="12" t="str">
        <f>_xlfn.XLOOKUP(A868,'PWQ_Hospitalisation Details (2)'!A:A,'PWQ_Hospitalisation Details (2)'!H:H,"Not Found")</f>
        <v>tier - 3</v>
      </c>
      <c r="P868" s="12" t="str">
        <f>_xlfn.XLOOKUP(A868,'PWQ_Hospitalisation Details (2)'!A:A,'PWQ_Hospitalisation Details (2)'!I:I,"Not Found")</f>
        <v>tier - 3</v>
      </c>
      <c r="Q868" s="12" t="str">
        <f>_xlfn.XLOOKUP(A868,'PWQ_Hospitalisation Details (2)'!A:A,'PWQ_Hospitalisation Details (2)'!J:J,"Not Found")</f>
        <v>R1011</v>
      </c>
      <c r="R868" s="12">
        <f>_xlfn.XLOOKUP('Healthcare-Xlookup'!A868,'PWQ_Hospitalisation Details (2)'!A:A,'PWQ_Hospitalisation Details (2)'!K:K,"Not Found")</f>
        <v>56</v>
      </c>
    </row>
    <row r="869" spans="1:18" x14ac:dyDescent="0.35">
      <c r="A869" s="12" t="s">
        <v>1503</v>
      </c>
      <c r="B869" s="12" t="str">
        <f>_xlfn.XLOOKUP(A869,Customer_Names[Customer ID],Customer_Names[First Name],"Not Found")</f>
        <v xml:space="preserve">  Mark</v>
      </c>
      <c r="C869" s="12" t="str">
        <f>_xlfn.XLOOKUP(A869,Customer_Names[Customer ID],Customer_Names[last Name],"Not Found")</f>
        <v>Bowman</v>
      </c>
      <c r="D869" s="22">
        <f>_xlfn.XLOOKUP('Healthcare-Xlookup'!A869,'PWQ_Medical Examinations (2)'!A:A,'PWQ_Medical Examinations (2)'!B:B,"Not Found")</f>
        <v>37.1</v>
      </c>
      <c r="E869" s="13" t="str">
        <f>_xlfn.XLOOKUP(A869,'PWQ_Medical Examinations (2)'!A:A,'PWQ_Medical Examinations (2)'!C:C,"Not Found")</f>
        <v>Obesity</v>
      </c>
      <c r="F869" s="12">
        <f>_xlfn.XLOOKUP(A869,'PWQ_Medical Examinations (2)'!A:A,'PWQ_Medical Examinations (2)'!D:D,"Not Found")</f>
        <v>11.21</v>
      </c>
      <c r="G869" s="12" t="str">
        <f>_xlfn.XLOOKUP('Healthcare-Xlookup'!A869,'PWQ_Medical Examinations (2)'!A:A,'PWQ_Medical Examinations (2)'!J:J,"Not Found")</f>
        <v>Diabetes</v>
      </c>
      <c r="H869" s="12" t="str">
        <f>_xlfn.XLOOKUP(A869,'PWQ_Medical Examinations (2)'!A:A,'PWQ_Medical Examinations (2)'!E:E,"Not Found")</f>
        <v>yes</v>
      </c>
      <c r="I869" s="12" t="str">
        <f>_xlfn.XLOOKUP(A869,'PWQ_Medical Examinations (2)'!A:A,'PWQ_Medical Examinations (2)'!F:F,"Not Found")</f>
        <v>No</v>
      </c>
      <c r="J869" s="12" t="str">
        <f>_xlfn.XLOOKUP(A869,'PWQ_Medical Examinations (2)'!A:A,'PWQ_Medical Examinations (2)'!G:G,"Not Found")</f>
        <v>Yes</v>
      </c>
      <c r="K869" s="13">
        <f>_xlfn.XLOOKUP('Healthcare-Xlookup'!A869,'PWQ_Medical Examinations (2)'!A:A,'PWQ_Medical Examinations (2)'!H:H,"Not Found")</f>
        <v>1</v>
      </c>
      <c r="L869" s="13" t="str">
        <f>_xlfn.XLOOKUP(A869,'PWQ_Medical Examinations (2)'!A:A,'PWQ_Medical Examinations (2)'!I:I,"Not Found")</f>
        <v>No</v>
      </c>
      <c r="M869" s="14">
        <f>_xlfn.XLOOKUP(A869,'PWQ_Hospitalisation Details (2)'!A:A,'PWQ_Hospitalisation Details (2)'!E:E,"Not Found")</f>
        <v>23276</v>
      </c>
      <c r="N869" s="15">
        <f>_xlfn.XLOOKUP(A869,'PWQ_Hospitalisation Details (2)'!A:A,'PWQ_Hospitalisation Details (2)'!G:G,"Not Found")</f>
        <v>12347.17</v>
      </c>
      <c r="O869" s="12" t="str">
        <f>_xlfn.XLOOKUP(A869,'PWQ_Hospitalisation Details (2)'!A:A,'PWQ_Hospitalisation Details (2)'!H:H,"Not Found")</f>
        <v>tier - 3</v>
      </c>
      <c r="P869" s="12" t="str">
        <f>_xlfn.XLOOKUP(A869,'PWQ_Hospitalisation Details (2)'!A:A,'PWQ_Hospitalisation Details (2)'!I:I,"Not Found")</f>
        <v>tier - 3</v>
      </c>
      <c r="Q869" s="12" t="str">
        <f>_xlfn.XLOOKUP(A869,'PWQ_Hospitalisation Details (2)'!A:A,'PWQ_Hospitalisation Details (2)'!J:J,"Not Found")</f>
        <v>R1011</v>
      </c>
      <c r="R869" s="12">
        <f>_xlfn.XLOOKUP('Healthcare-Xlookup'!A869,'PWQ_Hospitalisation Details (2)'!A:A,'PWQ_Hospitalisation Details (2)'!K:K,"Not Found")</f>
        <v>59</v>
      </c>
    </row>
    <row r="870" spans="1:18" x14ac:dyDescent="0.35">
      <c r="A870" s="12" t="s">
        <v>1502</v>
      </c>
      <c r="B870" s="12" t="str">
        <f>_xlfn.XLOOKUP(A870,Customer_Names[Customer ID],Customer_Names[First Name],"Not Found")</f>
        <v xml:space="preserve">  David</v>
      </c>
      <c r="C870" s="12" t="str">
        <f>_xlfn.XLOOKUP(A870,Customer_Names[Customer ID],Customer_Names[last Name],"Not Found")</f>
        <v>Marley</v>
      </c>
      <c r="D870" s="22">
        <f>_xlfn.XLOOKUP('Healthcare-Xlookup'!A870,'PWQ_Medical Examinations (2)'!A:A,'PWQ_Medical Examinations (2)'!B:B,"Not Found")</f>
        <v>27.5</v>
      </c>
      <c r="E870" s="13" t="str">
        <f>_xlfn.XLOOKUP(A870,'PWQ_Medical Examinations (2)'!A:A,'PWQ_Medical Examinations (2)'!C:C,"Not Found")</f>
        <v>Over weight</v>
      </c>
      <c r="F870" s="12">
        <f>_xlfn.XLOOKUP(A870,'PWQ_Medical Examinations (2)'!A:A,'PWQ_Medical Examinations (2)'!D:D,"Not Found")</f>
        <v>10.62</v>
      </c>
      <c r="G870" s="12" t="str">
        <f>_xlfn.XLOOKUP('Healthcare-Xlookup'!A870,'PWQ_Medical Examinations (2)'!A:A,'PWQ_Medical Examinations (2)'!J:J,"Not Found")</f>
        <v>Diabetes</v>
      </c>
      <c r="H870" s="12" t="str">
        <f>_xlfn.XLOOKUP(A870,'PWQ_Medical Examinations (2)'!A:A,'PWQ_Medical Examinations (2)'!E:E,"Not Found")</f>
        <v>yes</v>
      </c>
      <c r="I870" s="12" t="str">
        <f>_xlfn.XLOOKUP(A870,'PWQ_Medical Examinations (2)'!A:A,'PWQ_Medical Examinations (2)'!F:F,"Not Found")</f>
        <v>No</v>
      </c>
      <c r="J870" s="12" t="str">
        <f>_xlfn.XLOOKUP(A870,'PWQ_Medical Examinations (2)'!A:A,'PWQ_Medical Examinations (2)'!G:G,"Not Found")</f>
        <v>Yes</v>
      </c>
      <c r="K870" s="13">
        <f>_xlfn.XLOOKUP('Healthcare-Xlookup'!A870,'PWQ_Medical Examinations (2)'!A:A,'PWQ_Medical Examinations (2)'!H:H,"Not Found")</f>
        <v>1</v>
      </c>
      <c r="L870" s="13" t="str">
        <f>_xlfn.XLOOKUP(A870,'PWQ_Medical Examinations (2)'!A:A,'PWQ_Medical Examinations (2)'!I:I,"Not Found")</f>
        <v>No</v>
      </c>
      <c r="M870" s="14">
        <f>_xlfn.XLOOKUP(A870,'PWQ_Hospitalisation Details (2)'!A:A,'PWQ_Hospitalisation Details (2)'!E:E,"Not Found")</f>
        <v>23225</v>
      </c>
      <c r="N870" s="15">
        <f>_xlfn.XLOOKUP(A870,'PWQ_Hospitalisation Details (2)'!A:A,'PWQ_Hospitalisation Details (2)'!G:G,"Not Found")</f>
        <v>12333.83</v>
      </c>
      <c r="O870" s="12" t="str">
        <f>_xlfn.XLOOKUP(A870,'PWQ_Hospitalisation Details (2)'!A:A,'PWQ_Hospitalisation Details (2)'!H:H,"Not Found")</f>
        <v>tier - 3</v>
      </c>
      <c r="P870" s="12" t="str">
        <f>_xlfn.XLOOKUP(A870,'PWQ_Hospitalisation Details (2)'!A:A,'PWQ_Hospitalisation Details (2)'!I:I,"Not Found")</f>
        <v>tier - 2</v>
      </c>
      <c r="Q870" s="12" t="str">
        <f>_xlfn.XLOOKUP(A870,'PWQ_Hospitalisation Details (2)'!A:A,'PWQ_Hospitalisation Details (2)'!J:J,"Not Found")</f>
        <v>R1011</v>
      </c>
      <c r="R870" s="12">
        <f>_xlfn.XLOOKUP('Healthcare-Xlookup'!A870,'PWQ_Hospitalisation Details (2)'!A:A,'PWQ_Hospitalisation Details (2)'!K:K,"Not Found")</f>
        <v>59</v>
      </c>
    </row>
    <row r="871" spans="1:18" x14ac:dyDescent="0.35">
      <c r="A871" s="12" t="s">
        <v>1501</v>
      </c>
      <c r="B871" s="12" t="str">
        <f>_xlfn.XLOOKUP(A871,Customer_Names[Customer ID],Customer_Names[First Name],"Not Found")</f>
        <v xml:space="preserve">  Matthew R</v>
      </c>
      <c r="C871" s="12" t="str">
        <f>_xlfn.XLOOKUP(A871,Customer_Names[Customer ID],Customer_Names[last Name],"Not Found")</f>
        <v>Grey</v>
      </c>
      <c r="D871" s="22">
        <f>_xlfn.XLOOKUP('Healthcare-Xlookup'!A871,'PWQ_Medical Examinations (2)'!A:A,'PWQ_Medical Examinations (2)'!B:B,"Not Found")</f>
        <v>24.7</v>
      </c>
      <c r="E871" s="13" t="str">
        <f>_xlfn.XLOOKUP(A871,'PWQ_Medical Examinations (2)'!A:A,'PWQ_Medical Examinations (2)'!C:C,"Not Found")</f>
        <v>Over weight</v>
      </c>
      <c r="F871" s="12">
        <f>_xlfn.XLOOKUP(A871,'PWQ_Medical Examinations (2)'!A:A,'PWQ_Medical Examinations (2)'!D:D,"Not Found")</f>
        <v>10.7</v>
      </c>
      <c r="G871" s="12" t="str">
        <f>_xlfn.XLOOKUP('Healthcare-Xlookup'!A871,'PWQ_Medical Examinations (2)'!A:A,'PWQ_Medical Examinations (2)'!J:J,"Not Found")</f>
        <v>Diabetes</v>
      </c>
      <c r="H871" s="12" t="str">
        <f>_xlfn.XLOOKUP(A871,'PWQ_Medical Examinations (2)'!A:A,'PWQ_Medical Examinations (2)'!E:E,"Not Found")</f>
        <v>yes</v>
      </c>
      <c r="I871" s="12" t="str">
        <f>_xlfn.XLOOKUP(A871,'PWQ_Medical Examinations (2)'!A:A,'PWQ_Medical Examinations (2)'!F:F,"Not Found")</f>
        <v>No</v>
      </c>
      <c r="J871" s="12" t="str">
        <f>_xlfn.XLOOKUP(A871,'PWQ_Medical Examinations (2)'!A:A,'PWQ_Medical Examinations (2)'!G:G,"Not Found")</f>
        <v>Yes</v>
      </c>
      <c r="K871" s="13">
        <f>_xlfn.XLOOKUP('Healthcare-Xlookup'!A871,'PWQ_Medical Examinations (2)'!A:A,'PWQ_Medical Examinations (2)'!H:H,"Not Found")</f>
        <v>1</v>
      </c>
      <c r="L871" s="13" t="str">
        <f>_xlfn.XLOOKUP(A871,'PWQ_Medical Examinations (2)'!A:A,'PWQ_Medical Examinations (2)'!I:I,"Not Found")</f>
        <v>No</v>
      </c>
      <c r="M871" s="14">
        <f>_xlfn.XLOOKUP(A871,'PWQ_Hospitalisation Details (2)'!A:A,'PWQ_Hospitalisation Details (2)'!E:E,"Not Found")</f>
        <v>23252</v>
      </c>
      <c r="N871" s="15">
        <f>_xlfn.XLOOKUP(A871,'PWQ_Hospitalisation Details (2)'!A:A,'PWQ_Hospitalisation Details (2)'!G:G,"Not Found")</f>
        <v>12323.94</v>
      </c>
      <c r="O871" s="12" t="str">
        <f>_xlfn.XLOOKUP(A871,'PWQ_Hospitalisation Details (2)'!A:A,'PWQ_Hospitalisation Details (2)'!H:H,"Not Found")</f>
        <v>tier - 3</v>
      </c>
      <c r="P871" s="12" t="str">
        <f>_xlfn.XLOOKUP(A871,'PWQ_Hospitalisation Details (2)'!A:A,'PWQ_Hospitalisation Details (2)'!I:I,"Not Found")</f>
        <v>tier - 3</v>
      </c>
      <c r="Q871" s="12" t="str">
        <f>_xlfn.XLOOKUP(A871,'PWQ_Hospitalisation Details (2)'!A:A,'PWQ_Hospitalisation Details (2)'!J:J,"Not Found")</f>
        <v>R1017</v>
      </c>
      <c r="R871" s="12">
        <f>_xlfn.XLOOKUP('Healthcare-Xlookup'!A871,'PWQ_Hospitalisation Details (2)'!A:A,'PWQ_Hospitalisation Details (2)'!K:K,"Not Found")</f>
        <v>59</v>
      </c>
    </row>
    <row r="872" spans="1:18" x14ac:dyDescent="0.35">
      <c r="A872" s="12" t="s">
        <v>1500</v>
      </c>
      <c r="B872" s="12" t="str">
        <f>_xlfn.XLOOKUP(A872,Customer_Names[Customer ID],Customer_Names[First Name],"Not Found")</f>
        <v>s  Orla</v>
      </c>
      <c r="C872" s="12" t="str">
        <f>_xlfn.XLOOKUP(A872,Customer_Names[Customer ID],Customer_Names[last Name],"Not Found")</f>
        <v>O'Rourke</v>
      </c>
      <c r="D872" s="22">
        <f>_xlfn.XLOOKUP('Healthcare-Xlookup'!A872,'PWQ_Medical Examinations (2)'!A:A,'PWQ_Medical Examinations (2)'!B:B,"Not Found")</f>
        <v>26.78</v>
      </c>
      <c r="E872" s="13" t="str">
        <f>_xlfn.XLOOKUP(A872,'PWQ_Medical Examinations (2)'!A:A,'PWQ_Medical Examinations (2)'!C:C,"Not Found")</f>
        <v>Over weight</v>
      </c>
      <c r="F872" s="12">
        <f>_xlfn.XLOOKUP(A872,'PWQ_Medical Examinations (2)'!A:A,'PWQ_Medical Examinations (2)'!D:D,"Not Found")</f>
        <v>10.02</v>
      </c>
      <c r="G872" s="12" t="str">
        <f>_xlfn.XLOOKUP('Healthcare-Xlookup'!A872,'PWQ_Medical Examinations (2)'!A:A,'PWQ_Medical Examinations (2)'!J:J,"Not Found")</f>
        <v>Diabetes</v>
      </c>
      <c r="H872" s="12" t="str">
        <f>_xlfn.XLOOKUP(A872,'PWQ_Medical Examinations (2)'!A:A,'PWQ_Medical Examinations (2)'!E:E,"Not Found")</f>
        <v>yes</v>
      </c>
      <c r="I872" s="12" t="str">
        <f>_xlfn.XLOOKUP(A872,'PWQ_Medical Examinations (2)'!A:A,'PWQ_Medical Examinations (2)'!F:F,"Not Found")</f>
        <v>No</v>
      </c>
      <c r="J872" s="12" t="str">
        <f>_xlfn.XLOOKUP(A872,'PWQ_Medical Examinations (2)'!A:A,'PWQ_Medical Examinations (2)'!G:G,"Not Found")</f>
        <v>Yes</v>
      </c>
      <c r="K872" s="13">
        <f>_xlfn.XLOOKUP('Healthcare-Xlookup'!A872,'PWQ_Medical Examinations (2)'!A:A,'PWQ_Medical Examinations (2)'!H:H,"Not Found")</f>
        <v>1</v>
      </c>
      <c r="L872" s="13" t="str">
        <f>_xlfn.XLOOKUP(A872,'PWQ_Medical Examinations (2)'!A:A,'PWQ_Medical Examinations (2)'!I:I,"Not Found")</f>
        <v>No</v>
      </c>
      <c r="M872" s="14">
        <f>_xlfn.XLOOKUP(A872,'PWQ_Hospitalisation Details (2)'!A:A,'PWQ_Hospitalisation Details (2)'!E:E,"Not Found")</f>
        <v>23312</v>
      </c>
      <c r="N872" s="15">
        <f>_xlfn.XLOOKUP(A872,'PWQ_Hospitalisation Details (2)'!A:A,'PWQ_Hospitalisation Details (2)'!G:G,"Not Found")</f>
        <v>12299.59</v>
      </c>
      <c r="O872" s="12" t="str">
        <f>_xlfn.XLOOKUP(A872,'PWQ_Hospitalisation Details (2)'!A:A,'PWQ_Hospitalisation Details (2)'!H:H,"Not Found")</f>
        <v>tier - 3</v>
      </c>
      <c r="P872" s="12" t="str">
        <f>_xlfn.XLOOKUP(A872,'PWQ_Hospitalisation Details (2)'!A:A,'PWQ_Hospitalisation Details (2)'!I:I,"Not Found")</f>
        <v>tier - 1</v>
      </c>
      <c r="Q872" s="12" t="str">
        <f>_xlfn.XLOOKUP(A872,'PWQ_Hospitalisation Details (2)'!A:A,'PWQ_Hospitalisation Details (2)'!J:J,"Not Found")</f>
        <v>R1025</v>
      </c>
      <c r="R872" s="12">
        <f>_xlfn.XLOOKUP('Healthcare-Xlookup'!A872,'PWQ_Hospitalisation Details (2)'!A:A,'PWQ_Hospitalisation Details (2)'!K:K,"Not Found")</f>
        <v>59</v>
      </c>
    </row>
    <row r="873" spans="1:18" x14ac:dyDescent="0.35">
      <c r="A873" s="12" t="s">
        <v>1499</v>
      </c>
      <c r="B873" s="12" t="str">
        <f>_xlfn.XLOOKUP(A873,Customer_Names[Customer ID],Customer_Names[First Name],"Not Found")</f>
        <v xml:space="preserve">  Shaista S</v>
      </c>
      <c r="C873" s="12" t="str">
        <f>_xlfn.XLOOKUP(A873,Customer_Names[Customer ID],Customer_Names[last Name],"Not Found")</f>
        <v>Fatehali</v>
      </c>
      <c r="D873" s="22">
        <f>_xlfn.XLOOKUP('Healthcare-Xlookup'!A873,'PWQ_Medical Examinations (2)'!A:A,'PWQ_Medical Examinations (2)'!B:B,"Not Found")</f>
        <v>45.8</v>
      </c>
      <c r="E873" s="13" t="str">
        <f>_xlfn.XLOOKUP(A873,'PWQ_Medical Examinations (2)'!A:A,'PWQ_Medical Examinations (2)'!C:C,"Not Found")</f>
        <v>Obesity</v>
      </c>
      <c r="F873" s="12">
        <f>_xlfn.XLOOKUP(A873,'PWQ_Medical Examinations (2)'!A:A,'PWQ_Medical Examinations (2)'!D:D,"Not Found")</f>
        <v>4.8499999999999996</v>
      </c>
      <c r="G873" s="12" t="str">
        <f>_xlfn.XLOOKUP('Healthcare-Xlookup'!A873,'PWQ_Medical Examinations (2)'!A:A,'PWQ_Medical Examinations (2)'!J:J,"Not Found")</f>
        <v>Normal</v>
      </c>
      <c r="H873" s="12" t="str">
        <f>_xlfn.XLOOKUP(A873,'PWQ_Medical Examinations (2)'!A:A,'PWQ_Medical Examinations (2)'!E:E,"Not Found")</f>
        <v>No</v>
      </c>
      <c r="I873" s="12" t="str">
        <f>_xlfn.XLOOKUP(A873,'PWQ_Medical Examinations (2)'!A:A,'PWQ_Medical Examinations (2)'!F:F,"Not Found")</f>
        <v>No</v>
      </c>
      <c r="J873" s="12" t="str">
        <f>_xlfn.XLOOKUP(A873,'PWQ_Medical Examinations (2)'!A:A,'PWQ_Medical Examinations (2)'!G:G,"Not Found")</f>
        <v>No</v>
      </c>
      <c r="K873" s="13">
        <f>_xlfn.XLOOKUP('Healthcare-Xlookup'!A873,'PWQ_Medical Examinations (2)'!A:A,'PWQ_Medical Examinations (2)'!H:H,"Not Found")</f>
        <v>0</v>
      </c>
      <c r="L873" s="13" t="str">
        <f>_xlfn.XLOOKUP(A873,'PWQ_Medical Examinations (2)'!A:A,'PWQ_Medical Examinations (2)'!I:I,"Not Found")</f>
        <v>No</v>
      </c>
      <c r="M873" s="14">
        <f>_xlfn.XLOOKUP(A873,'PWQ_Hospitalisation Details (2)'!A:A,'PWQ_Hospitalisation Details (2)'!E:E,"Not Found")</f>
        <v>33175</v>
      </c>
      <c r="N873" s="15">
        <f>_xlfn.XLOOKUP(A873,'PWQ_Hospitalisation Details (2)'!A:A,'PWQ_Hospitalisation Details (2)'!G:G,"Not Found")</f>
        <v>12282.38</v>
      </c>
      <c r="O873" s="12" t="str">
        <f>_xlfn.XLOOKUP(A873,'PWQ_Hospitalisation Details (2)'!A:A,'PWQ_Hospitalisation Details (2)'!H:H,"Not Found")</f>
        <v>tier - 3</v>
      </c>
      <c r="P873" s="12" t="str">
        <f>_xlfn.XLOOKUP(A873,'PWQ_Hospitalisation Details (2)'!A:A,'PWQ_Hospitalisation Details (2)'!I:I,"Not Found")</f>
        <v>tier - 1</v>
      </c>
      <c r="Q873" s="12" t="str">
        <f>_xlfn.XLOOKUP(A873,'PWQ_Hospitalisation Details (2)'!A:A,'PWQ_Hospitalisation Details (2)'!J:J,"Not Found")</f>
        <v>R1011</v>
      </c>
      <c r="R873" s="12">
        <f>_xlfn.XLOOKUP('Healthcare-Xlookup'!A873,'PWQ_Hospitalisation Details (2)'!A:A,'PWQ_Hospitalisation Details (2)'!K:K,"Not Found")</f>
        <v>32</v>
      </c>
    </row>
    <row r="874" spans="1:18" x14ac:dyDescent="0.35">
      <c r="A874" s="12" t="s">
        <v>1498</v>
      </c>
      <c r="B874" s="12" t="str">
        <f>_xlfn.XLOOKUP(A874,Customer_Names[Customer ID],Customer_Names[First Name],"Not Found")</f>
        <v>s  Emily</v>
      </c>
      <c r="C874" s="12" t="str">
        <f>_xlfn.XLOOKUP(A874,Customer_Names[Customer ID],Customer_Names[last Name],"Not Found")</f>
        <v>Piza-Taylor</v>
      </c>
      <c r="D874" s="22">
        <f>_xlfn.XLOOKUP('Healthcare-Xlookup'!A874,'PWQ_Medical Examinations (2)'!A:A,'PWQ_Medical Examinations (2)'!B:B,"Not Found")</f>
        <v>29</v>
      </c>
      <c r="E874" s="13" t="str">
        <f>_xlfn.XLOOKUP(A874,'PWQ_Medical Examinations (2)'!A:A,'PWQ_Medical Examinations (2)'!C:C,"Not Found")</f>
        <v>Over weight</v>
      </c>
      <c r="F874" s="12">
        <f>_xlfn.XLOOKUP(A874,'PWQ_Medical Examinations (2)'!A:A,'PWQ_Medical Examinations (2)'!D:D,"Not Found")</f>
        <v>4.3899999999999997</v>
      </c>
      <c r="G874" s="12" t="str">
        <f>_xlfn.XLOOKUP('Healthcare-Xlookup'!A874,'PWQ_Medical Examinations (2)'!A:A,'PWQ_Medical Examinations (2)'!J:J,"Not Found")</f>
        <v>Normal</v>
      </c>
      <c r="H874" s="12" t="str">
        <f>_xlfn.XLOOKUP(A874,'PWQ_Medical Examinations (2)'!A:A,'PWQ_Medical Examinations (2)'!E:E,"Not Found")</f>
        <v>yes</v>
      </c>
      <c r="I874" s="12" t="str">
        <f>_xlfn.XLOOKUP(A874,'PWQ_Medical Examinations (2)'!A:A,'PWQ_Medical Examinations (2)'!F:F,"Not Found")</f>
        <v>No</v>
      </c>
      <c r="J874" s="12" t="str">
        <f>_xlfn.XLOOKUP(A874,'PWQ_Medical Examinations (2)'!A:A,'PWQ_Medical Examinations (2)'!G:G,"Not Found")</f>
        <v>No</v>
      </c>
      <c r="K874" s="13">
        <f>_xlfn.XLOOKUP('Healthcare-Xlookup'!A874,'PWQ_Medical Examinations (2)'!A:A,'PWQ_Medical Examinations (2)'!H:H,"Not Found")</f>
        <v>2</v>
      </c>
      <c r="L874" s="13" t="str">
        <f>_xlfn.XLOOKUP(A874,'PWQ_Medical Examinations (2)'!A:A,'PWQ_Medical Examinations (2)'!I:I,"Not Found")</f>
        <v>No</v>
      </c>
      <c r="M874" s="14">
        <f>_xlfn.XLOOKUP(A874,'PWQ_Hospitalisation Details (2)'!A:A,'PWQ_Hospitalisation Details (2)'!E:E,"Not Found")</f>
        <v>24427</v>
      </c>
      <c r="N874" s="15">
        <f>_xlfn.XLOOKUP(A874,'PWQ_Hospitalisation Details (2)'!A:A,'PWQ_Hospitalisation Details (2)'!G:G,"Not Found")</f>
        <v>12282.03</v>
      </c>
      <c r="O874" s="12" t="str">
        <f>_xlfn.XLOOKUP(A874,'PWQ_Hospitalisation Details (2)'!A:A,'PWQ_Hospitalisation Details (2)'!H:H,"Not Found")</f>
        <v>tier - 3</v>
      </c>
      <c r="P874" s="12" t="str">
        <f>_xlfn.XLOOKUP(A874,'PWQ_Hospitalisation Details (2)'!A:A,'PWQ_Hospitalisation Details (2)'!I:I,"Not Found")</f>
        <v>tier - 1</v>
      </c>
      <c r="Q874" s="12" t="str">
        <f>_xlfn.XLOOKUP(A874,'PWQ_Hospitalisation Details (2)'!A:A,'PWQ_Hospitalisation Details (2)'!J:J,"Not Found")</f>
        <v>R1025</v>
      </c>
      <c r="R874" s="12">
        <f>_xlfn.XLOOKUP('Healthcare-Xlookup'!A874,'PWQ_Hospitalisation Details (2)'!A:A,'PWQ_Hospitalisation Details (2)'!K:K,"Not Found")</f>
        <v>56</v>
      </c>
    </row>
    <row r="875" spans="1:18" x14ac:dyDescent="0.35">
      <c r="A875" s="12" t="s">
        <v>1497</v>
      </c>
      <c r="B875" s="12" t="str">
        <f>_xlfn.XLOOKUP(A875,Customer_Names[Customer ID],Customer_Names[First Name],"Not Found")</f>
        <v xml:space="preserve">  Julie A</v>
      </c>
      <c r="C875" s="12" t="str">
        <f>_xlfn.XLOOKUP(A875,Customer_Names[Customer ID],Customer_Names[last Name],"Not Found")</f>
        <v>Cavanaugh</v>
      </c>
      <c r="D875" s="22">
        <f>_xlfn.XLOOKUP('Healthcare-Xlookup'!A875,'PWQ_Medical Examinations (2)'!A:A,'PWQ_Medical Examinations (2)'!B:B,"Not Found")</f>
        <v>33.534999999999997</v>
      </c>
      <c r="E875" s="13" t="str">
        <f>_xlfn.XLOOKUP(A875,'PWQ_Medical Examinations (2)'!A:A,'PWQ_Medical Examinations (2)'!C:C,"Not Found")</f>
        <v>Obesity</v>
      </c>
      <c r="F875" s="12">
        <f>_xlfn.XLOOKUP(A875,'PWQ_Medical Examinations (2)'!A:A,'PWQ_Medical Examinations (2)'!D:D,"Not Found")</f>
        <v>8.24</v>
      </c>
      <c r="G875" s="12" t="str">
        <f>_xlfn.XLOOKUP('Healthcare-Xlookup'!A875,'PWQ_Medical Examinations (2)'!A:A,'PWQ_Medical Examinations (2)'!J:J,"Not Found")</f>
        <v>Diabetes</v>
      </c>
      <c r="H875" s="12" t="str">
        <f>_xlfn.XLOOKUP(A875,'PWQ_Medical Examinations (2)'!A:A,'PWQ_Medical Examinations (2)'!E:E,"Not Found")</f>
        <v>yes</v>
      </c>
      <c r="I875" s="12" t="str">
        <f>_xlfn.XLOOKUP(A875,'PWQ_Medical Examinations (2)'!A:A,'PWQ_Medical Examinations (2)'!F:F,"Not Found")</f>
        <v>No</v>
      </c>
      <c r="J875" s="12" t="str">
        <f>_xlfn.XLOOKUP(A875,'PWQ_Medical Examinations (2)'!A:A,'PWQ_Medical Examinations (2)'!G:G,"Not Found")</f>
        <v>No</v>
      </c>
      <c r="K875" s="13">
        <f>_xlfn.XLOOKUP('Healthcare-Xlookup'!A875,'PWQ_Medical Examinations (2)'!A:A,'PWQ_Medical Examinations (2)'!H:H,"Not Found")</f>
        <v>0</v>
      </c>
      <c r="L875" s="13" t="str">
        <f>_xlfn.XLOOKUP(A875,'PWQ_Medical Examinations (2)'!A:A,'PWQ_Medical Examinations (2)'!I:I,"Not Found")</f>
        <v>No</v>
      </c>
      <c r="M875" s="14">
        <f>_xlfn.XLOOKUP(A875,'PWQ_Hospitalisation Details (2)'!A:A,'PWQ_Hospitalisation Details (2)'!E:E,"Not Found")</f>
        <v>24712</v>
      </c>
      <c r="N875" s="15">
        <f>_xlfn.XLOOKUP(A875,'PWQ_Hospitalisation Details (2)'!A:A,'PWQ_Hospitalisation Details (2)'!G:G,"Not Found")</f>
        <v>12269.69</v>
      </c>
      <c r="O875" s="12" t="str">
        <f>_xlfn.XLOOKUP(A875,'PWQ_Hospitalisation Details (2)'!A:A,'PWQ_Hospitalisation Details (2)'!H:H,"Not Found")</f>
        <v>tier - 3</v>
      </c>
      <c r="P875" s="12" t="str">
        <f>_xlfn.XLOOKUP(A875,'PWQ_Hospitalisation Details (2)'!A:A,'PWQ_Hospitalisation Details (2)'!I:I,"Not Found")</f>
        <v>tier - 2</v>
      </c>
      <c r="Q875" s="12" t="str">
        <f>_xlfn.XLOOKUP(A875,'PWQ_Hospitalisation Details (2)'!A:A,'PWQ_Hospitalisation Details (2)'!J:J,"Not Found")</f>
        <v>R1012</v>
      </c>
      <c r="R875" s="12">
        <f>_xlfn.XLOOKUP('Healthcare-Xlookup'!A875,'PWQ_Hospitalisation Details (2)'!A:A,'PWQ_Hospitalisation Details (2)'!K:K,"Not Found")</f>
        <v>55</v>
      </c>
    </row>
    <row r="876" spans="1:18" x14ac:dyDescent="0.35">
      <c r="A876" s="12" t="s">
        <v>1496</v>
      </c>
      <c r="B876" s="12" t="str">
        <f>_xlfn.XLOOKUP(A876,Customer_Names[Customer ID],Customer_Names[First Name],"Not Found")</f>
        <v xml:space="preserve">  Megumi</v>
      </c>
      <c r="C876" s="12" t="str">
        <f>_xlfn.XLOOKUP(A876,Customer_Names[Customer ID],Customer_Names[last Name],"Not Found")</f>
        <v>Amako</v>
      </c>
      <c r="D876" s="22">
        <f>_xlfn.XLOOKUP('Healthcare-Xlookup'!A876,'PWQ_Medical Examinations (2)'!A:A,'PWQ_Medical Examinations (2)'!B:B,"Not Found")</f>
        <v>32.774999999999999</v>
      </c>
      <c r="E876" s="13" t="str">
        <f>_xlfn.XLOOKUP(A876,'PWQ_Medical Examinations (2)'!A:A,'PWQ_Medical Examinations (2)'!C:C,"Not Found")</f>
        <v>Obesity</v>
      </c>
      <c r="F876" s="12">
        <f>_xlfn.XLOOKUP(A876,'PWQ_Medical Examinations (2)'!A:A,'PWQ_Medical Examinations (2)'!D:D,"Not Found")</f>
        <v>9.77</v>
      </c>
      <c r="G876" s="12" t="str">
        <f>_xlfn.XLOOKUP('Healthcare-Xlookup'!A876,'PWQ_Medical Examinations (2)'!A:A,'PWQ_Medical Examinations (2)'!J:J,"Not Found")</f>
        <v>Diabetes</v>
      </c>
      <c r="H876" s="12" t="str">
        <f>_xlfn.XLOOKUP(A876,'PWQ_Medical Examinations (2)'!A:A,'PWQ_Medical Examinations (2)'!E:E,"Not Found")</f>
        <v>yes</v>
      </c>
      <c r="I876" s="12" t="str">
        <f>_xlfn.XLOOKUP(A876,'PWQ_Medical Examinations (2)'!A:A,'PWQ_Medical Examinations (2)'!F:F,"Not Found")</f>
        <v>No</v>
      </c>
      <c r="J876" s="12" t="str">
        <f>_xlfn.XLOOKUP(A876,'PWQ_Medical Examinations (2)'!A:A,'PWQ_Medical Examinations (2)'!G:G,"Not Found")</f>
        <v>No</v>
      </c>
      <c r="K876" s="13">
        <f>_xlfn.XLOOKUP('Healthcare-Xlookup'!A876,'PWQ_Medical Examinations (2)'!A:A,'PWQ_Medical Examinations (2)'!H:H,"Not Found")</f>
        <v>0</v>
      </c>
      <c r="L876" s="13" t="str">
        <f>_xlfn.XLOOKUP(A876,'PWQ_Medical Examinations (2)'!A:A,'PWQ_Medical Examinations (2)'!I:I,"Not Found")</f>
        <v>No</v>
      </c>
      <c r="M876" s="14">
        <f>_xlfn.XLOOKUP(A876,'PWQ_Hospitalisation Details (2)'!A:A,'PWQ_Hospitalisation Details (2)'!E:E,"Not Found")</f>
        <v>24836</v>
      </c>
      <c r="N876" s="15">
        <f>_xlfn.XLOOKUP(A876,'PWQ_Hospitalisation Details (2)'!A:A,'PWQ_Hospitalisation Details (2)'!G:G,"Not Found")</f>
        <v>12268.63</v>
      </c>
      <c r="O876" s="12" t="str">
        <f>_xlfn.XLOOKUP(A876,'PWQ_Hospitalisation Details (2)'!A:A,'PWQ_Hospitalisation Details (2)'!H:H,"Not Found")</f>
        <v>tier - 3</v>
      </c>
      <c r="P876" s="12" t="str">
        <f>_xlfn.XLOOKUP(A876,'PWQ_Hospitalisation Details (2)'!A:A,'PWQ_Hospitalisation Details (2)'!I:I,"Not Found")</f>
        <v>tier - 1</v>
      </c>
      <c r="Q876" s="12" t="str">
        <f>_xlfn.XLOOKUP(A876,'PWQ_Hospitalisation Details (2)'!A:A,'PWQ_Hospitalisation Details (2)'!J:J,"Not Found")</f>
        <v>R1012</v>
      </c>
      <c r="R876" s="12">
        <f>_xlfn.XLOOKUP('Healthcare-Xlookup'!A876,'PWQ_Hospitalisation Details (2)'!A:A,'PWQ_Hospitalisation Details (2)'!K:K,"Not Found")</f>
        <v>55</v>
      </c>
    </row>
    <row r="877" spans="1:18" x14ac:dyDescent="0.35">
      <c r="A877" s="12" t="s">
        <v>1495</v>
      </c>
      <c r="B877" s="12" t="str">
        <f>_xlfn.XLOOKUP(A877,Customer_Names[Customer ID],Customer_Names[First Name],"Not Found")</f>
        <v xml:space="preserve">  Skylar</v>
      </c>
      <c r="C877" s="12" t="str">
        <f>_xlfn.XLOOKUP(A877,Customer_Names[Customer ID],Customer_Names[last Name],"Not Found")</f>
        <v>Musa</v>
      </c>
      <c r="D877" s="22">
        <f>_xlfn.XLOOKUP('Healthcare-Xlookup'!A877,'PWQ_Medical Examinations (2)'!A:A,'PWQ_Medical Examinations (2)'!B:B,"Not Found")</f>
        <v>37.51</v>
      </c>
      <c r="E877" s="13" t="str">
        <f>_xlfn.XLOOKUP(A877,'PWQ_Medical Examinations (2)'!A:A,'PWQ_Medical Examinations (2)'!C:C,"Not Found")</f>
        <v>Obesity</v>
      </c>
      <c r="F877" s="12">
        <f>_xlfn.XLOOKUP(A877,'PWQ_Medical Examinations (2)'!A:A,'PWQ_Medical Examinations (2)'!D:D,"Not Found")</f>
        <v>5.5</v>
      </c>
      <c r="G877" s="12" t="str">
        <f>_xlfn.XLOOKUP('Healthcare-Xlookup'!A877,'PWQ_Medical Examinations (2)'!A:A,'PWQ_Medical Examinations (2)'!J:J,"Not Found")</f>
        <v>Normal</v>
      </c>
      <c r="H877" s="12" t="str">
        <f>_xlfn.XLOOKUP(A877,'PWQ_Medical Examinations (2)'!A:A,'PWQ_Medical Examinations (2)'!E:E,"Not Found")</f>
        <v>yes</v>
      </c>
      <c r="I877" s="12" t="str">
        <f>_xlfn.XLOOKUP(A877,'PWQ_Medical Examinations (2)'!A:A,'PWQ_Medical Examinations (2)'!F:F,"Not Found")</f>
        <v>No</v>
      </c>
      <c r="J877" s="12" t="str">
        <f>_xlfn.XLOOKUP(A877,'PWQ_Medical Examinations (2)'!A:A,'PWQ_Medical Examinations (2)'!G:G,"Not Found")</f>
        <v>No</v>
      </c>
      <c r="K877" s="13">
        <f>_xlfn.XLOOKUP('Healthcare-Xlookup'!A877,'PWQ_Medical Examinations (2)'!A:A,'PWQ_Medical Examinations (2)'!H:H,"Not Found")</f>
        <v>2</v>
      </c>
      <c r="L877" s="13" t="str">
        <f>_xlfn.XLOOKUP(A877,'PWQ_Medical Examinations (2)'!A:A,'PWQ_Medical Examinations (2)'!I:I,"Not Found")</f>
        <v>No</v>
      </c>
      <c r="M877" s="14">
        <f>_xlfn.XLOOKUP(A877,'PWQ_Hospitalisation Details (2)'!A:A,'PWQ_Hospitalisation Details (2)'!E:E,"Not Found")</f>
        <v>24447</v>
      </c>
      <c r="N877" s="15">
        <f>_xlfn.XLOOKUP(A877,'PWQ_Hospitalisation Details (2)'!A:A,'PWQ_Hospitalisation Details (2)'!G:G,"Not Found")</f>
        <v>12265.51</v>
      </c>
      <c r="O877" s="12" t="str">
        <f>_xlfn.XLOOKUP(A877,'PWQ_Hospitalisation Details (2)'!A:A,'PWQ_Hospitalisation Details (2)'!H:H,"Not Found")</f>
        <v>tier - 3</v>
      </c>
      <c r="P877" s="12" t="str">
        <f>_xlfn.XLOOKUP(A877,'PWQ_Hospitalisation Details (2)'!A:A,'PWQ_Hospitalisation Details (2)'!I:I,"Not Found")</f>
        <v>tier - 3</v>
      </c>
      <c r="Q877" s="12" t="str">
        <f>_xlfn.XLOOKUP(A877,'PWQ_Hospitalisation Details (2)'!A:A,'PWQ_Hospitalisation Details (2)'!J:J,"Not Found")</f>
        <v>R1013</v>
      </c>
      <c r="R877" s="12">
        <f>_xlfn.XLOOKUP('Healthcare-Xlookup'!A877,'PWQ_Hospitalisation Details (2)'!A:A,'PWQ_Hospitalisation Details (2)'!K:K,"Not Found")</f>
        <v>56</v>
      </c>
    </row>
    <row r="878" spans="1:18" x14ac:dyDescent="0.35">
      <c r="A878" s="12" t="s">
        <v>1494</v>
      </c>
      <c r="B878" s="12" t="str">
        <f>_xlfn.XLOOKUP(A878,Customer_Names[Customer ID],Customer_Names[First Name],"Not Found")</f>
        <v>s  Victoria</v>
      </c>
      <c r="C878" s="12" t="str">
        <f>_xlfn.XLOOKUP(A878,Customer_Names[Customer ID],Customer_Names[last Name],"Not Found")</f>
        <v>Phillippi</v>
      </c>
      <c r="D878" s="22">
        <f>_xlfn.XLOOKUP('Healthcare-Xlookup'!A878,'PWQ_Medical Examinations (2)'!A:A,'PWQ_Medical Examinations (2)'!B:B,"Not Found")</f>
        <v>39.86</v>
      </c>
      <c r="E878" s="13" t="str">
        <f>_xlfn.XLOOKUP(A878,'PWQ_Medical Examinations (2)'!A:A,'PWQ_Medical Examinations (2)'!C:C,"Not Found")</f>
        <v>Obesity</v>
      </c>
      <c r="F878" s="12">
        <f>_xlfn.XLOOKUP(A878,'PWQ_Medical Examinations (2)'!A:A,'PWQ_Medical Examinations (2)'!D:D,"Not Found")</f>
        <v>11.84</v>
      </c>
      <c r="G878" s="12" t="str">
        <f>_xlfn.XLOOKUP('Healthcare-Xlookup'!A878,'PWQ_Medical Examinations (2)'!A:A,'PWQ_Medical Examinations (2)'!J:J,"Not Found")</f>
        <v>Diabetes</v>
      </c>
      <c r="H878" s="12" t="str">
        <f>_xlfn.XLOOKUP(A878,'PWQ_Medical Examinations (2)'!A:A,'PWQ_Medical Examinations (2)'!E:E,"Not Found")</f>
        <v>yes</v>
      </c>
      <c r="I878" s="12" t="str">
        <f>_xlfn.XLOOKUP(A878,'PWQ_Medical Examinations (2)'!A:A,'PWQ_Medical Examinations (2)'!F:F,"Not Found")</f>
        <v>No</v>
      </c>
      <c r="J878" s="12" t="str">
        <f>_xlfn.XLOOKUP(A878,'PWQ_Medical Examinations (2)'!A:A,'PWQ_Medical Examinations (2)'!G:G,"Not Found")</f>
        <v>No</v>
      </c>
      <c r="K878" s="13">
        <f>_xlfn.XLOOKUP('Healthcare-Xlookup'!A878,'PWQ_Medical Examinations (2)'!A:A,'PWQ_Medical Examinations (2)'!H:H,"Not Found")</f>
        <v>1</v>
      </c>
      <c r="L878" s="13" t="str">
        <f>_xlfn.XLOOKUP(A878,'PWQ_Medical Examinations (2)'!A:A,'PWQ_Medical Examinations (2)'!I:I,"Not Found")</f>
        <v>No</v>
      </c>
      <c r="M878" s="14">
        <f>_xlfn.XLOOKUP(A878,'PWQ_Hospitalisation Details (2)'!A:A,'PWQ_Hospitalisation Details (2)'!E:E,"Not Found")</f>
        <v>31637</v>
      </c>
      <c r="N878" s="15">
        <f>_xlfn.XLOOKUP(A878,'PWQ_Hospitalisation Details (2)'!A:A,'PWQ_Hospitalisation Details (2)'!G:G,"Not Found")</f>
        <v>12255.04</v>
      </c>
      <c r="O878" s="12" t="str">
        <f>_xlfn.XLOOKUP(A878,'PWQ_Hospitalisation Details (2)'!A:A,'PWQ_Hospitalisation Details (2)'!H:H,"Not Found")</f>
        <v>tier - 3</v>
      </c>
      <c r="P878" s="12" t="str">
        <f>_xlfn.XLOOKUP(A878,'PWQ_Hospitalisation Details (2)'!A:A,'PWQ_Hospitalisation Details (2)'!I:I,"Not Found")</f>
        <v>tier - 2</v>
      </c>
      <c r="Q878" s="12" t="str">
        <f>_xlfn.XLOOKUP(A878,'PWQ_Hospitalisation Details (2)'!A:A,'PWQ_Hospitalisation Details (2)'!J:J,"Not Found")</f>
        <v>R1026</v>
      </c>
      <c r="R878" s="12">
        <f>_xlfn.XLOOKUP('Healthcare-Xlookup'!A878,'PWQ_Hospitalisation Details (2)'!A:A,'PWQ_Hospitalisation Details (2)'!K:K,"Not Found")</f>
        <v>36</v>
      </c>
    </row>
    <row r="879" spans="1:18" x14ac:dyDescent="0.35">
      <c r="A879" s="12" t="s">
        <v>1493</v>
      </c>
      <c r="B879" s="12" t="str">
        <f>_xlfn.XLOOKUP(A879,Customer_Names[Customer ID],Customer_Names[First Name],"Not Found")</f>
        <v>s  Amanda L</v>
      </c>
      <c r="C879" s="12" t="str">
        <f>_xlfn.XLOOKUP(A879,Customer_Names[Customer ID],Customer_Names[last Name],"Not Found")</f>
        <v>Hoskins</v>
      </c>
      <c r="D879" s="22">
        <f>_xlfn.XLOOKUP('Healthcare-Xlookup'!A879,'PWQ_Medical Examinations (2)'!A:A,'PWQ_Medical Examinations (2)'!B:B,"Not Found")</f>
        <v>42.13</v>
      </c>
      <c r="E879" s="13" t="str">
        <f>_xlfn.XLOOKUP(A879,'PWQ_Medical Examinations (2)'!A:A,'PWQ_Medical Examinations (2)'!C:C,"Not Found")</f>
        <v>Obesity</v>
      </c>
      <c r="F879" s="12">
        <f>_xlfn.XLOOKUP(A879,'PWQ_Medical Examinations (2)'!A:A,'PWQ_Medical Examinations (2)'!D:D,"Not Found")</f>
        <v>4.66</v>
      </c>
      <c r="G879" s="12" t="str">
        <f>_xlfn.XLOOKUP('Healthcare-Xlookup'!A879,'PWQ_Medical Examinations (2)'!A:A,'PWQ_Medical Examinations (2)'!J:J,"Not Found")</f>
        <v>Normal</v>
      </c>
      <c r="H879" s="12" t="str">
        <f>_xlfn.XLOOKUP(A879,'PWQ_Medical Examinations (2)'!A:A,'PWQ_Medical Examinations (2)'!E:E,"Not Found")</f>
        <v>No</v>
      </c>
      <c r="I879" s="12" t="str">
        <f>_xlfn.XLOOKUP(A879,'PWQ_Medical Examinations (2)'!A:A,'PWQ_Medical Examinations (2)'!F:F,"Not Found")</f>
        <v>No</v>
      </c>
      <c r="J879" s="12" t="str">
        <f>_xlfn.XLOOKUP(A879,'PWQ_Medical Examinations (2)'!A:A,'PWQ_Medical Examinations (2)'!G:G,"Not Found")</f>
        <v>No</v>
      </c>
      <c r="K879" s="13">
        <f>_xlfn.XLOOKUP('Healthcare-Xlookup'!A879,'PWQ_Medical Examinations (2)'!A:A,'PWQ_Medical Examinations (2)'!H:H,"Not Found")</f>
        <v>0</v>
      </c>
      <c r="L879" s="13" t="str">
        <f>_xlfn.XLOOKUP(A879,'PWQ_Medical Examinations (2)'!A:A,'PWQ_Medical Examinations (2)'!I:I,"Not Found")</f>
        <v>No</v>
      </c>
      <c r="M879" s="14">
        <f>_xlfn.XLOOKUP(A879,'PWQ_Hospitalisation Details (2)'!A:A,'PWQ_Hospitalisation Details (2)'!E:E,"Not Found")</f>
        <v>32835</v>
      </c>
      <c r="N879" s="15">
        <f>_xlfn.XLOOKUP(A879,'PWQ_Hospitalisation Details (2)'!A:A,'PWQ_Hospitalisation Details (2)'!G:G,"Not Found")</f>
        <v>12254.44</v>
      </c>
      <c r="O879" s="12" t="str">
        <f>_xlfn.XLOOKUP(A879,'PWQ_Hospitalisation Details (2)'!A:A,'PWQ_Hospitalisation Details (2)'!H:H,"Not Found")</f>
        <v>tier - 3</v>
      </c>
      <c r="P879" s="12" t="str">
        <f>_xlfn.XLOOKUP(A879,'PWQ_Hospitalisation Details (2)'!A:A,'PWQ_Hospitalisation Details (2)'!I:I,"Not Found")</f>
        <v>tier - 3</v>
      </c>
      <c r="Q879" s="12" t="str">
        <f>_xlfn.XLOOKUP(A879,'PWQ_Hospitalisation Details (2)'!A:A,'PWQ_Hospitalisation Details (2)'!J:J,"Not Found")</f>
        <v>R1026</v>
      </c>
      <c r="R879" s="12">
        <f>_xlfn.XLOOKUP('Healthcare-Xlookup'!A879,'PWQ_Hospitalisation Details (2)'!A:A,'PWQ_Hospitalisation Details (2)'!K:K,"Not Found")</f>
        <v>33</v>
      </c>
    </row>
    <row r="880" spans="1:18" x14ac:dyDescent="0.35">
      <c r="A880" s="12" t="s">
        <v>1492</v>
      </c>
      <c r="B880" s="12" t="str">
        <f>_xlfn.XLOOKUP(A880,Customer_Names[Customer ID],Customer_Names[First Name],"Not Found")</f>
        <v xml:space="preserve">  Renee</v>
      </c>
      <c r="C880" s="12" t="str">
        <f>_xlfn.XLOOKUP(A880,Customer_Names[Customer ID],Customer_Names[last Name],"Not Found")</f>
        <v>Imbalzano Zegar</v>
      </c>
      <c r="D880" s="22">
        <f>_xlfn.XLOOKUP('Healthcare-Xlookup'!A880,'PWQ_Medical Examinations (2)'!A:A,'PWQ_Medical Examinations (2)'!B:B,"Not Found")</f>
        <v>35.99</v>
      </c>
      <c r="E880" s="13" t="str">
        <f>_xlfn.XLOOKUP(A880,'PWQ_Medical Examinations (2)'!A:A,'PWQ_Medical Examinations (2)'!C:C,"Not Found")</f>
        <v>Obesity</v>
      </c>
      <c r="F880" s="12">
        <f>_xlfn.XLOOKUP(A880,'PWQ_Medical Examinations (2)'!A:A,'PWQ_Medical Examinations (2)'!D:D,"Not Found")</f>
        <v>11.11</v>
      </c>
      <c r="G880" s="12" t="str">
        <f>_xlfn.XLOOKUP('Healthcare-Xlookup'!A880,'PWQ_Medical Examinations (2)'!A:A,'PWQ_Medical Examinations (2)'!J:J,"Not Found")</f>
        <v>Diabetes</v>
      </c>
      <c r="H880" s="12" t="str">
        <f>_xlfn.XLOOKUP(A880,'PWQ_Medical Examinations (2)'!A:A,'PWQ_Medical Examinations (2)'!E:E,"Not Found")</f>
        <v>No</v>
      </c>
      <c r="I880" s="12" t="str">
        <f>_xlfn.XLOOKUP(A880,'PWQ_Medical Examinations (2)'!A:A,'PWQ_Medical Examinations (2)'!F:F,"Not Found")</f>
        <v>No</v>
      </c>
      <c r="J880" s="12" t="str">
        <f>_xlfn.XLOOKUP(A880,'PWQ_Medical Examinations (2)'!A:A,'PWQ_Medical Examinations (2)'!G:G,"Not Found")</f>
        <v>No</v>
      </c>
      <c r="K880" s="13">
        <f>_xlfn.XLOOKUP('Healthcare-Xlookup'!A880,'PWQ_Medical Examinations (2)'!A:A,'PWQ_Medical Examinations (2)'!H:H,"Not Found")</f>
        <v>0</v>
      </c>
      <c r="L880" s="13" t="str">
        <f>_xlfn.XLOOKUP(A880,'PWQ_Medical Examinations (2)'!A:A,'PWQ_Medical Examinations (2)'!I:I,"Not Found")</f>
        <v>No</v>
      </c>
      <c r="M880" s="14">
        <f>_xlfn.XLOOKUP(A880,'PWQ_Hospitalisation Details (2)'!A:A,'PWQ_Hospitalisation Details (2)'!E:E,"Not Found")</f>
        <v>27203</v>
      </c>
      <c r="N880" s="15">
        <f>_xlfn.XLOOKUP(A880,'PWQ_Hospitalisation Details (2)'!A:A,'PWQ_Hospitalisation Details (2)'!G:G,"Not Found")</f>
        <v>12245.17</v>
      </c>
      <c r="O880" s="12" t="str">
        <f>_xlfn.XLOOKUP(A880,'PWQ_Hospitalisation Details (2)'!A:A,'PWQ_Hospitalisation Details (2)'!H:H,"Not Found")</f>
        <v>tier - 3</v>
      </c>
      <c r="P880" s="12" t="str">
        <f>_xlfn.XLOOKUP(A880,'PWQ_Hospitalisation Details (2)'!A:A,'PWQ_Hospitalisation Details (2)'!I:I,"Not Found")</f>
        <v>tier - 1</v>
      </c>
      <c r="Q880" s="12" t="str">
        <f>_xlfn.XLOOKUP(A880,'PWQ_Hospitalisation Details (2)'!A:A,'PWQ_Hospitalisation Details (2)'!J:J,"Not Found")</f>
        <v>R1012</v>
      </c>
      <c r="R880" s="12">
        <f>_xlfn.XLOOKUP('Healthcare-Xlookup'!A880,'PWQ_Hospitalisation Details (2)'!A:A,'PWQ_Hospitalisation Details (2)'!K:K,"Not Found")</f>
        <v>48</v>
      </c>
    </row>
    <row r="881" spans="1:18" x14ac:dyDescent="0.35">
      <c r="A881" s="12" t="s">
        <v>1491</v>
      </c>
      <c r="B881" s="12" t="str">
        <f>_xlfn.XLOOKUP(A881,Customer_Names[Customer ID],Customer_Names[First Name],"Not Found")</f>
        <v xml:space="preserve">  Nellie A</v>
      </c>
      <c r="C881" s="12" t="str">
        <f>_xlfn.XLOOKUP(A881,Customer_Names[Customer ID],Customer_Names[last Name],"Not Found")</f>
        <v>Triedman</v>
      </c>
      <c r="D881" s="22">
        <f>_xlfn.XLOOKUP('Healthcare-Xlookup'!A881,'PWQ_Medical Examinations (2)'!A:A,'PWQ_Medical Examinations (2)'!B:B,"Not Found")</f>
        <v>35.200000000000003</v>
      </c>
      <c r="E881" s="13" t="str">
        <f>_xlfn.XLOOKUP(A881,'PWQ_Medical Examinations (2)'!A:A,'PWQ_Medical Examinations (2)'!C:C,"Not Found")</f>
        <v>Obesity</v>
      </c>
      <c r="F881" s="12">
        <f>_xlfn.XLOOKUP(A881,'PWQ_Medical Examinations (2)'!A:A,'PWQ_Medical Examinations (2)'!D:D,"Not Found")</f>
        <v>7.72</v>
      </c>
      <c r="G881" s="12" t="str">
        <f>_xlfn.XLOOKUP('Healthcare-Xlookup'!A881,'PWQ_Medical Examinations (2)'!A:A,'PWQ_Medical Examinations (2)'!J:J,"Not Found")</f>
        <v>Diabetes</v>
      </c>
      <c r="H881" s="12" t="str">
        <f>_xlfn.XLOOKUP(A881,'PWQ_Medical Examinations (2)'!A:A,'PWQ_Medical Examinations (2)'!E:E,"Not Found")</f>
        <v>yes</v>
      </c>
      <c r="I881" s="12" t="str">
        <f>_xlfn.XLOOKUP(A881,'PWQ_Medical Examinations (2)'!A:A,'PWQ_Medical Examinations (2)'!F:F,"Not Found")</f>
        <v>No</v>
      </c>
      <c r="J881" s="12" t="str">
        <f>_xlfn.XLOOKUP(A881,'PWQ_Medical Examinations (2)'!A:A,'PWQ_Medical Examinations (2)'!G:G,"Not Found")</f>
        <v>Yes</v>
      </c>
      <c r="K881" s="13">
        <f>_xlfn.XLOOKUP('Healthcare-Xlookup'!A881,'PWQ_Medical Examinations (2)'!A:A,'PWQ_Medical Examinations (2)'!H:H,"Not Found")</f>
        <v>1</v>
      </c>
      <c r="L881" s="13" t="str">
        <f>_xlfn.XLOOKUP(A881,'PWQ_Medical Examinations (2)'!A:A,'PWQ_Medical Examinations (2)'!I:I,"Not Found")</f>
        <v>No</v>
      </c>
      <c r="M881" s="14">
        <f>_xlfn.XLOOKUP(A881,'PWQ_Hospitalisation Details (2)'!A:A,'PWQ_Hospitalisation Details (2)'!E:E,"Not Found")</f>
        <v>23209</v>
      </c>
      <c r="N881" s="15">
        <f>_xlfn.XLOOKUP(A881,'PWQ_Hospitalisation Details (2)'!A:A,'PWQ_Hospitalisation Details (2)'!G:G,"Not Found")</f>
        <v>12244.53</v>
      </c>
      <c r="O881" s="12" t="str">
        <f>_xlfn.XLOOKUP(A881,'PWQ_Hospitalisation Details (2)'!A:A,'PWQ_Hospitalisation Details (2)'!H:H,"Not Found")</f>
        <v>tier - 3</v>
      </c>
      <c r="P881" s="12" t="str">
        <f>_xlfn.XLOOKUP(A881,'PWQ_Hospitalisation Details (2)'!A:A,'PWQ_Hospitalisation Details (2)'!I:I,"Not Found")</f>
        <v>tier - 1</v>
      </c>
      <c r="Q881" s="12" t="str">
        <f>_xlfn.XLOOKUP(A881,'PWQ_Hospitalisation Details (2)'!A:A,'PWQ_Hospitalisation Details (2)'!J:J,"Not Found")</f>
        <v>R1013</v>
      </c>
      <c r="R881" s="12">
        <f>_xlfn.XLOOKUP('Healthcare-Xlookup'!A881,'PWQ_Hospitalisation Details (2)'!A:A,'PWQ_Hospitalisation Details (2)'!K:K,"Not Found")</f>
        <v>59</v>
      </c>
    </row>
    <row r="882" spans="1:18" x14ac:dyDescent="0.35">
      <c r="A882" s="12" t="s">
        <v>1490</v>
      </c>
      <c r="B882" s="12" t="str">
        <f>_xlfn.XLOOKUP(A882,Customer_Names[Customer ID],Customer_Names[First Name],"Not Found")</f>
        <v xml:space="preserve">  Tamara</v>
      </c>
      <c r="C882" s="12" t="str">
        <f>_xlfn.XLOOKUP(A882,Customer_Names[Customer ID],Customer_Names[last Name],"Not Found")</f>
        <v>Lovuolo</v>
      </c>
      <c r="D882" s="22">
        <f>_xlfn.XLOOKUP('Healthcare-Xlookup'!A882,'PWQ_Medical Examinations (2)'!A:A,'PWQ_Medical Examinations (2)'!B:B,"Not Found")</f>
        <v>29.91</v>
      </c>
      <c r="E882" s="13" t="str">
        <f>_xlfn.XLOOKUP(A882,'PWQ_Medical Examinations (2)'!A:A,'PWQ_Medical Examinations (2)'!C:C,"Not Found")</f>
        <v>Over weight</v>
      </c>
      <c r="F882" s="12">
        <f>_xlfn.XLOOKUP(A882,'PWQ_Medical Examinations (2)'!A:A,'PWQ_Medical Examinations (2)'!D:D,"Not Found")</f>
        <v>5.55</v>
      </c>
      <c r="G882" s="12" t="str">
        <f>_xlfn.XLOOKUP('Healthcare-Xlookup'!A882,'PWQ_Medical Examinations (2)'!A:A,'PWQ_Medical Examinations (2)'!J:J,"Not Found")</f>
        <v>Normal</v>
      </c>
      <c r="H882" s="12" t="str">
        <f>_xlfn.XLOOKUP(A882,'PWQ_Medical Examinations (2)'!A:A,'PWQ_Medical Examinations (2)'!E:E,"Not Found")</f>
        <v>yes</v>
      </c>
      <c r="I882" s="12" t="str">
        <f>_xlfn.XLOOKUP(A882,'PWQ_Medical Examinations (2)'!A:A,'PWQ_Medical Examinations (2)'!F:F,"Not Found")</f>
        <v>No</v>
      </c>
      <c r="J882" s="12" t="str">
        <f>_xlfn.XLOOKUP(A882,'PWQ_Medical Examinations (2)'!A:A,'PWQ_Medical Examinations (2)'!G:G,"Not Found")</f>
        <v>No</v>
      </c>
      <c r="K882" s="13">
        <f>_xlfn.XLOOKUP('Healthcare-Xlookup'!A882,'PWQ_Medical Examinations (2)'!A:A,'PWQ_Medical Examinations (2)'!H:H,"Not Found")</f>
        <v>2</v>
      </c>
      <c r="L882" s="13" t="str">
        <f>_xlfn.XLOOKUP(A882,'PWQ_Medical Examinations (2)'!A:A,'PWQ_Medical Examinations (2)'!I:I,"Not Found")</f>
        <v>No</v>
      </c>
      <c r="M882" s="14">
        <f>_xlfn.XLOOKUP(A882,'PWQ_Hospitalisation Details (2)'!A:A,'PWQ_Hospitalisation Details (2)'!E:E,"Not Found")</f>
        <v>24317</v>
      </c>
      <c r="N882" s="15">
        <f>_xlfn.XLOOKUP(A882,'PWQ_Hospitalisation Details (2)'!A:A,'PWQ_Hospitalisation Details (2)'!G:G,"Not Found")</f>
        <v>12237.73</v>
      </c>
      <c r="O882" s="12" t="str">
        <f>_xlfn.XLOOKUP(A882,'PWQ_Hospitalisation Details (2)'!A:A,'PWQ_Hospitalisation Details (2)'!H:H,"Not Found")</f>
        <v>tier - 3</v>
      </c>
      <c r="P882" s="12" t="str">
        <f>_xlfn.XLOOKUP(A882,'PWQ_Hospitalisation Details (2)'!A:A,'PWQ_Hospitalisation Details (2)'!I:I,"Not Found")</f>
        <v>tier - 3</v>
      </c>
      <c r="Q882" s="12" t="str">
        <f>_xlfn.XLOOKUP(A882,'PWQ_Hospitalisation Details (2)'!A:A,'PWQ_Hospitalisation Details (2)'!J:J,"Not Found")</f>
        <v>R1012</v>
      </c>
      <c r="R882" s="12">
        <f>_xlfn.XLOOKUP('Healthcare-Xlookup'!A882,'PWQ_Hospitalisation Details (2)'!A:A,'PWQ_Hospitalisation Details (2)'!K:K,"Not Found")</f>
        <v>56</v>
      </c>
    </row>
    <row r="883" spans="1:18" x14ac:dyDescent="0.35">
      <c r="A883" s="12" t="s">
        <v>1489</v>
      </c>
      <c r="B883" s="12" t="str">
        <f>_xlfn.XLOOKUP(A883,Customer_Names[Customer ID],Customer_Names[First Name],"Not Found")</f>
        <v xml:space="preserve">  Joan</v>
      </c>
      <c r="C883" s="12" t="str">
        <f>_xlfn.XLOOKUP(A883,Customer_Names[Customer ID],Customer_Names[last Name],"Not Found")</f>
        <v>Chung</v>
      </c>
      <c r="D883" s="22">
        <f>_xlfn.XLOOKUP('Healthcare-Xlookup'!A883,'PWQ_Medical Examinations (2)'!A:A,'PWQ_Medical Examinations (2)'!B:B,"Not Found")</f>
        <v>36.479999999999997</v>
      </c>
      <c r="E883" s="13" t="str">
        <f>_xlfn.XLOOKUP(A883,'PWQ_Medical Examinations (2)'!A:A,'PWQ_Medical Examinations (2)'!C:C,"Not Found")</f>
        <v>Obesity</v>
      </c>
      <c r="F883" s="12">
        <f>_xlfn.XLOOKUP(A883,'PWQ_Medical Examinations (2)'!A:A,'PWQ_Medical Examinations (2)'!D:D,"Not Found")</f>
        <v>5.05</v>
      </c>
      <c r="G883" s="12" t="str">
        <f>_xlfn.XLOOKUP('Healthcare-Xlookup'!A883,'PWQ_Medical Examinations (2)'!A:A,'PWQ_Medical Examinations (2)'!J:J,"Not Found")</f>
        <v>Normal</v>
      </c>
      <c r="H883" s="12" t="str">
        <f>_xlfn.XLOOKUP(A883,'PWQ_Medical Examinations (2)'!A:A,'PWQ_Medical Examinations (2)'!E:E,"Not Found")</f>
        <v>yes</v>
      </c>
      <c r="I883" s="12" t="str">
        <f>_xlfn.XLOOKUP(A883,'PWQ_Medical Examinations (2)'!A:A,'PWQ_Medical Examinations (2)'!F:F,"Not Found")</f>
        <v>No</v>
      </c>
      <c r="J883" s="12" t="str">
        <f>_xlfn.XLOOKUP(A883,'PWQ_Medical Examinations (2)'!A:A,'PWQ_Medical Examinations (2)'!G:G,"Not Found")</f>
        <v>No</v>
      </c>
      <c r="K883" s="13">
        <f>_xlfn.XLOOKUP('Healthcare-Xlookup'!A883,'PWQ_Medical Examinations (2)'!A:A,'PWQ_Medical Examinations (2)'!H:H,"Not Found")</f>
        <v>1</v>
      </c>
      <c r="L883" s="13" t="str">
        <f>_xlfn.XLOOKUP(A883,'PWQ_Medical Examinations (2)'!A:A,'PWQ_Medical Examinations (2)'!I:I,"Not Found")</f>
        <v>No</v>
      </c>
      <c r="M883" s="14">
        <f>_xlfn.XLOOKUP(A883,'PWQ_Hospitalisation Details (2)'!A:A,'PWQ_Hospitalisation Details (2)'!E:E,"Not Found")</f>
        <v>23665</v>
      </c>
      <c r="N883" s="15">
        <f>_xlfn.XLOOKUP(A883,'PWQ_Hospitalisation Details (2)'!A:A,'PWQ_Hospitalisation Details (2)'!G:G,"Not Found")</f>
        <v>12235.84</v>
      </c>
      <c r="O883" s="12" t="str">
        <f>_xlfn.XLOOKUP(A883,'PWQ_Hospitalisation Details (2)'!A:A,'PWQ_Hospitalisation Details (2)'!H:H,"Not Found")</f>
        <v>tier - 3</v>
      </c>
      <c r="P883" s="12" t="str">
        <f>_xlfn.XLOOKUP(A883,'PWQ_Hospitalisation Details (2)'!A:A,'PWQ_Hospitalisation Details (2)'!I:I,"Not Found")</f>
        <v>tier - 3</v>
      </c>
      <c r="Q883" s="12" t="str">
        <f>_xlfn.XLOOKUP(A883,'PWQ_Hospitalisation Details (2)'!A:A,'PWQ_Hospitalisation Details (2)'!J:J,"Not Found")</f>
        <v>R1012</v>
      </c>
      <c r="R883" s="12">
        <f>_xlfn.XLOOKUP('Healthcare-Xlookup'!A883,'PWQ_Hospitalisation Details (2)'!A:A,'PWQ_Hospitalisation Details (2)'!K:K,"Not Found")</f>
        <v>58</v>
      </c>
    </row>
    <row r="884" spans="1:18" x14ac:dyDescent="0.35">
      <c r="A884" s="12" t="s">
        <v>1488</v>
      </c>
      <c r="B884" s="12" t="str">
        <f>_xlfn.XLOOKUP(A884,Customer_Names[Customer ID],Customer_Names[First Name],"Not Found")</f>
        <v xml:space="preserve">  Aimee J</v>
      </c>
      <c r="C884" s="12" t="str">
        <f>_xlfn.XLOOKUP(A884,Customer_Names[Customer ID],Customer_Names[last Name],"Not Found")</f>
        <v>Newsom</v>
      </c>
      <c r="D884" s="22">
        <f>_xlfn.XLOOKUP('Healthcare-Xlookup'!A884,'PWQ_Medical Examinations (2)'!A:A,'PWQ_Medical Examinations (2)'!B:B,"Not Found")</f>
        <v>27.5</v>
      </c>
      <c r="E884" s="13" t="str">
        <f>_xlfn.XLOOKUP(A884,'PWQ_Medical Examinations (2)'!A:A,'PWQ_Medical Examinations (2)'!C:C,"Not Found")</f>
        <v>Over weight</v>
      </c>
      <c r="F884" s="12">
        <f>_xlfn.XLOOKUP(A884,'PWQ_Medical Examinations (2)'!A:A,'PWQ_Medical Examinations (2)'!D:D,"Not Found")</f>
        <v>8.69</v>
      </c>
      <c r="G884" s="12" t="str">
        <f>_xlfn.XLOOKUP('Healthcare-Xlookup'!A884,'PWQ_Medical Examinations (2)'!A:A,'PWQ_Medical Examinations (2)'!J:J,"Not Found")</f>
        <v>Diabetes</v>
      </c>
      <c r="H884" s="12" t="str">
        <f>_xlfn.XLOOKUP(A884,'PWQ_Medical Examinations (2)'!A:A,'PWQ_Medical Examinations (2)'!E:E,"Not Found")</f>
        <v>yes</v>
      </c>
      <c r="I884" s="12" t="str">
        <f>_xlfn.XLOOKUP(A884,'PWQ_Medical Examinations (2)'!A:A,'PWQ_Medical Examinations (2)'!F:F,"Not Found")</f>
        <v>No</v>
      </c>
      <c r="J884" s="12" t="str">
        <f>_xlfn.XLOOKUP(A884,'PWQ_Medical Examinations (2)'!A:A,'PWQ_Medical Examinations (2)'!G:G,"Not Found")</f>
        <v>Yes</v>
      </c>
      <c r="K884" s="13">
        <f>_xlfn.XLOOKUP('Healthcare-Xlookup'!A884,'PWQ_Medical Examinations (2)'!A:A,'PWQ_Medical Examinations (2)'!H:H,"Not Found")</f>
        <v>1</v>
      </c>
      <c r="L884" s="13" t="str">
        <f>_xlfn.XLOOKUP(A884,'PWQ_Medical Examinations (2)'!A:A,'PWQ_Medical Examinations (2)'!I:I,"Not Found")</f>
        <v>No</v>
      </c>
      <c r="M884" s="14">
        <f>_xlfn.XLOOKUP(A884,'PWQ_Hospitalisation Details (2)'!A:A,'PWQ_Hospitalisation Details (2)'!E:E,"Not Found")</f>
        <v>23211</v>
      </c>
      <c r="N884" s="15">
        <f>_xlfn.XLOOKUP(A884,'PWQ_Hospitalisation Details (2)'!A:A,'PWQ_Hospitalisation Details (2)'!G:G,"Not Found")</f>
        <v>12233.83</v>
      </c>
      <c r="O884" s="12" t="str">
        <f>_xlfn.XLOOKUP(A884,'PWQ_Hospitalisation Details (2)'!A:A,'PWQ_Hospitalisation Details (2)'!H:H,"Not Found")</f>
        <v>tier - 3</v>
      </c>
      <c r="P884" s="12" t="str">
        <f>_xlfn.XLOOKUP(A884,'PWQ_Hospitalisation Details (2)'!A:A,'PWQ_Hospitalisation Details (2)'!I:I,"Not Found")</f>
        <v>tier - 1</v>
      </c>
      <c r="Q884" s="12" t="str">
        <f>_xlfn.XLOOKUP(A884,'PWQ_Hospitalisation Details (2)'!A:A,'PWQ_Hospitalisation Details (2)'!J:J,"Not Found")</f>
        <v>R1011</v>
      </c>
      <c r="R884" s="12">
        <f>_xlfn.XLOOKUP('Healthcare-Xlookup'!A884,'PWQ_Hospitalisation Details (2)'!A:A,'PWQ_Hospitalisation Details (2)'!K:K,"Not Found")</f>
        <v>59</v>
      </c>
    </row>
    <row r="885" spans="1:18" x14ac:dyDescent="0.35">
      <c r="A885" s="12" t="s">
        <v>1487</v>
      </c>
      <c r="B885" s="12" t="str">
        <f>_xlfn.XLOOKUP(A885,Customer_Names[Customer ID],Customer_Names[First Name],"Not Found")</f>
        <v xml:space="preserve">  Suzanne</v>
      </c>
      <c r="C885" s="12" t="str">
        <f>_xlfn.XLOOKUP(A885,Customer_Names[Customer ID],Customer_Names[last Name],"Not Found")</f>
        <v>Harrington</v>
      </c>
      <c r="D885" s="22">
        <f>_xlfn.XLOOKUP('Healthcare-Xlookup'!A885,'PWQ_Medical Examinations (2)'!A:A,'PWQ_Medical Examinations (2)'!B:B,"Not Found")</f>
        <v>33.44</v>
      </c>
      <c r="E885" s="13" t="str">
        <f>_xlfn.XLOOKUP(A885,'PWQ_Medical Examinations (2)'!A:A,'PWQ_Medical Examinations (2)'!C:C,"Not Found")</f>
        <v>Obesity</v>
      </c>
      <c r="F885" s="12">
        <f>_xlfn.XLOOKUP(A885,'PWQ_Medical Examinations (2)'!A:A,'PWQ_Medical Examinations (2)'!D:D,"Not Found")</f>
        <v>5.9</v>
      </c>
      <c r="G885" s="12" t="str">
        <f>_xlfn.XLOOKUP('Healthcare-Xlookup'!A885,'PWQ_Medical Examinations (2)'!A:A,'PWQ_Medical Examinations (2)'!J:J,"Not Found")</f>
        <v>Prediabetes</v>
      </c>
      <c r="H885" s="12" t="str">
        <f>_xlfn.XLOOKUP(A885,'PWQ_Medical Examinations (2)'!A:A,'PWQ_Medical Examinations (2)'!E:E,"Not Found")</f>
        <v>yes</v>
      </c>
      <c r="I885" s="12" t="str">
        <f>_xlfn.XLOOKUP(A885,'PWQ_Medical Examinations (2)'!A:A,'PWQ_Medical Examinations (2)'!F:F,"Not Found")</f>
        <v>No</v>
      </c>
      <c r="J885" s="12" t="str">
        <f>_xlfn.XLOOKUP(A885,'PWQ_Medical Examinations (2)'!A:A,'PWQ_Medical Examinations (2)'!G:G,"Not Found")</f>
        <v>No</v>
      </c>
      <c r="K885" s="13">
        <f>_xlfn.XLOOKUP('Healthcare-Xlookup'!A885,'PWQ_Medical Examinations (2)'!A:A,'PWQ_Medical Examinations (2)'!H:H,"Not Found")</f>
        <v>1</v>
      </c>
      <c r="L885" s="13" t="str">
        <f>_xlfn.XLOOKUP(A885,'PWQ_Medical Examinations (2)'!A:A,'PWQ_Medical Examinations (2)'!I:I,"Not Found")</f>
        <v>No</v>
      </c>
      <c r="M885" s="14">
        <f>_xlfn.XLOOKUP(A885,'PWQ_Hospitalisation Details (2)'!A:A,'PWQ_Hospitalisation Details (2)'!E:E,"Not Found")</f>
        <v>23552</v>
      </c>
      <c r="N885" s="15">
        <f>_xlfn.XLOOKUP(A885,'PWQ_Hospitalisation Details (2)'!A:A,'PWQ_Hospitalisation Details (2)'!G:G,"Not Found")</f>
        <v>12231.61</v>
      </c>
      <c r="O885" s="12" t="str">
        <f>_xlfn.XLOOKUP(A885,'PWQ_Hospitalisation Details (2)'!A:A,'PWQ_Hospitalisation Details (2)'!H:H,"Not Found")</f>
        <v>tier - 3</v>
      </c>
      <c r="P885" s="12" t="str">
        <f>_xlfn.XLOOKUP(A885,'PWQ_Hospitalisation Details (2)'!A:A,'PWQ_Hospitalisation Details (2)'!I:I,"Not Found")</f>
        <v>tier - 3</v>
      </c>
      <c r="Q885" s="12" t="str">
        <f>_xlfn.XLOOKUP(A885,'PWQ_Hospitalisation Details (2)'!A:A,'PWQ_Hospitalisation Details (2)'!J:J,"Not Found")</f>
        <v>R1012</v>
      </c>
      <c r="R885" s="12">
        <f>_xlfn.XLOOKUP('Healthcare-Xlookup'!A885,'PWQ_Hospitalisation Details (2)'!A:A,'PWQ_Hospitalisation Details (2)'!K:K,"Not Found")</f>
        <v>58</v>
      </c>
    </row>
    <row r="886" spans="1:18" x14ac:dyDescent="0.35">
      <c r="A886" s="12" t="s">
        <v>1486</v>
      </c>
      <c r="B886" s="12" t="str">
        <f>_xlfn.XLOOKUP(A886,Customer_Names[Customer ID],Customer_Names[First Name],"Not Found")</f>
        <v xml:space="preserve">  Kristin A</v>
      </c>
      <c r="C886" s="12" t="str">
        <f>_xlfn.XLOOKUP(A886,Customer_Names[Customer ID],Customer_Names[last Name],"Not Found")</f>
        <v>Hoffman</v>
      </c>
      <c r="D886" s="22">
        <f>_xlfn.XLOOKUP('Healthcare-Xlookup'!A886,'PWQ_Medical Examinations (2)'!A:A,'PWQ_Medical Examinations (2)'!B:B,"Not Found")</f>
        <v>28.215</v>
      </c>
      <c r="E886" s="13" t="str">
        <f>_xlfn.XLOOKUP(A886,'PWQ_Medical Examinations (2)'!A:A,'PWQ_Medical Examinations (2)'!C:C,"Not Found")</f>
        <v>Over weight</v>
      </c>
      <c r="F886" s="12">
        <f>_xlfn.XLOOKUP(A886,'PWQ_Medical Examinations (2)'!A:A,'PWQ_Medical Examinations (2)'!D:D,"Not Found")</f>
        <v>6.29</v>
      </c>
      <c r="G886" s="12" t="str">
        <f>_xlfn.XLOOKUP('Healthcare-Xlookup'!A886,'PWQ_Medical Examinations (2)'!A:A,'PWQ_Medical Examinations (2)'!J:J,"Not Found")</f>
        <v>Prediabetes</v>
      </c>
      <c r="H886" s="12" t="str">
        <f>_xlfn.XLOOKUP(A886,'PWQ_Medical Examinations (2)'!A:A,'PWQ_Medical Examinations (2)'!E:E,"Not Found")</f>
        <v>yes</v>
      </c>
      <c r="I886" s="12" t="str">
        <f>_xlfn.XLOOKUP(A886,'PWQ_Medical Examinations (2)'!A:A,'PWQ_Medical Examinations (2)'!F:F,"Not Found")</f>
        <v>No</v>
      </c>
      <c r="J886" s="12" t="str">
        <f>_xlfn.XLOOKUP(A886,'PWQ_Medical Examinations (2)'!A:A,'PWQ_Medical Examinations (2)'!G:G,"Not Found")</f>
        <v>No</v>
      </c>
      <c r="K886" s="13">
        <f>_xlfn.XLOOKUP('Healthcare-Xlookup'!A886,'PWQ_Medical Examinations (2)'!A:A,'PWQ_Medical Examinations (2)'!H:H,"Not Found")</f>
        <v>1</v>
      </c>
      <c r="L886" s="13" t="str">
        <f>_xlfn.XLOOKUP(A886,'PWQ_Medical Examinations (2)'!A:A,'PWQ_Medical Examinations (2)'!I:I,"Not Found")</f>
        <v>No</v>
      </c>
      <c r="M886" s="14">
        <f>_xlfn.XLOOKUP(A886,'PWQ_Hospitalisation Details (2)'!A:A,'PWQ_Hospitalisation Details (2)'!E:E,"Not Found")</f>
        <v>23560</v>
      </c>
      <c r="N886" s="15">
        <f>_xlfn.XLOOKUP(A886,'PWQ_Hospitalisation Details (2)'!A:A,'PWQ_Hospitalisation Details (2)'!G:G,"Not Found")</f>
        <v>12224.35</v>
      </c>
      <c r="O886" s="12" t="str">
        <f>_xlfn.XLOOKUP(A886,'PWQ_Hospitalisation Details (2)'!A:A,'PWQ_Hospitalisation Details (2)'!H:H,"Not Found")</f>
        <v>tier - 3</v>
      </c>
      <c r="P886" s="12" t="str">
        <f>_xlfn.XLOOKUP(A886,'PWQ_Hospitalisation Details (2)'!A:A,'PWQ_Hospitalisation Details (2)'!I:I,"Not Found")</f>
        <v>tier - 1</v>
      </c>
      <c r="Q886" s="12" t="str">
        <f>_xlfn.XLOOKUP(A886,'PWQ_Hospitalisation Details (2)'!A:A,'PWQ_Hospitalisation Details (2)'!J:J,"Not Found")</f>
        <v>R1012</v>
      </c>
      <c r="R886" s="12">
        <f>_xlfn.XLOOKUP('Healthcare-Xlookup'!A886,'PWQ_Hospitalisation Details (2)'!A:A,'PWQ_Hospitalisation Details (2)'!K:K,"Not Found")</f>
        <v>58</v>
      </c>
    </row>
    <row r="887" spans="1:18" x14ac:dyDescent="0.35">
      <c r="A887" s="12" t="s">
        <v>1485</v>
      </c>
      <c r="B887" s="12" t="str">
        <f>_xlfn.XLOOKUP(A887,Customer_Names[Customer ID],Customer_Names[First Name],"Not Found")</f>
        <v xml:space="preserve">  Bronwyn</v>
      </c>
      <c r="C887" s="12" t="str">
        <f>_xlfn.XLOOKUP(A887,Customer_Names[Customer ID],Customer_Names[last Name],"Not Found")</f>
        <v>Van Vugt</v>
      </c>
      <c r="D887" s="22">
        <f>_xlfn.XLOOKUP('Healthcare-Xlookup'!A887,'PWQ_Medical Examinations (2)'!A:A,'PWQ_Medical Examinations (2)'!B:B,"Not Found")</f>
        <v>27.17</v>
      </c>
      <c r="E887" s="13" t="str">
        <f>_xlfn.XLOOKUP(A887,'PWQ_Medical Examinations (2)'!A:A,'PWQ_Medical Examinations (2)'!C:C,"Not Found")</f>
        <v>Over weight</v>
      </c>
      <c r="F887" s="12">
        <f>_xlfn.XLOOKUP(A887,'PWQ_Medical Examinations (2)'!A:A,'PWQ_Medical Examinations (2)'!D:D,"Not Found")</f>
        <v>5.84</v>
      </c>
      <c r="G887" s="12" t="str">
        <f>_xlfn.XLOOKUP('Healthcare-Xlookup'!A887,'PWQ_Medical Examinations (2)'!A:A,'PWQ_Medical Examinations (2)'!J:J,"Not Found")</f>
        <v>Prediabetes</v>
      </c>
      <c r="H887" s="12" t="str">
        <f>_xlfn.XLOOKUP(A887,'PWQ_Medical Examinations (2)'!A:A,'PWQ_Medical Examinations (2)'!E:E,"Not Found")</f>
        <v>yes</v>
      </c>
      <c r="I887" s="12" t="str">
        <f>_xlfn.XLOOKUP(A887,'PWQ_Medical Examinations (2)'!A:A,'PWQ_Medical Examinations (2)'!F:F,"Not Found")</f>
        <v>No</v>
      </c>
      <c r="J887" s="12" t="str">
        <f>_xlfn.XLOOKUP(A887,'PWQ_Medical Examinations (2)'!A:A,'PWQ_Medical Examinations (2)'!G:G,"Not Found")</f>
        <v>No</v>
      </c>
      <c r="K887" s="13">
        <f>_xlfn.XLOOKUP('Healthcare-Xlookup'!A887,'PWQ_Medical Examinations (2)'!A:A,'PWQ_Medical Examinations (2)'!H:H,"Not Found")</f>
        <v>1</v>
      </c>
      <c r="L887" s="13" t="str">
        <f>_xlfn.XLOOKUP(A887,'PWQ_Medical Examinations (2)'!A:A,'PWQ_Medical Examinations (2)'!I:I,"Not Found")</f>
        <v>No</v>
      </c>
      <c r="M887" s="14">
        <f>_xlfn.XLOOKUP(A887,'PWQ_Hospitalisation Details (2)'!A:A,'PWQ_Hospitalisation Details (2)'!E:E,"Not Found")</f>
        <v>23578</v>
      </c>
      <c r="N887" s="15">
        <f>_xlfn.XLOOKUP(A887,'PWQ_Hospitalisation Details (2)'!A:A,'PWQ_Hospitalisation Details (2)'!G:G,"Not Found")</f>
        <v>12222.9</v>
      </c>
      <c r="O887" s="12" t="str">
        <f>_xlfn.XLOOKUP(A887,'PWQ_Hospitalisation Details (2)'!A:A,'PWQ_Hospitalisation Details (2)'!H:H,"Not Found")</f>
        <v>tier - 3</v>
      </c>
      <c r="P887" s="12" t="str">
        <f>_xlfn.XLOOKUP(A887,'PWQ_Hospitalisation Details (2)'!A:A,'PWQ_Hospitalisation Details (2)'!I:I,"Not Found")</f>
        <v>tier - 2</v>
      </c>
      <c r="Q887" s="12" t="str">
        <f>_xlfn.XLOOKUP(A887,'PWQ_Hospitalisation Details (2)'!A:A,'PWQ_Hospitalisation Details (2)'!J:J,"Not Found")</f>
        <v>R1012</v>
      </c>
      <c r="R887" s="12">
        <f>_xlfn.XLOOKUP('Healthcare-Xlookup'!A887,'PWQ_Hospitalisation Details (2)'!A:A,'PWQ_Hospitalisation Details (2)'!K:K,"Not Found")</f>
        <v>58</v>
      </c>
    </row>
    <row r="888" spans="1:18" x14ac:dyDescent="0.35">
      <c r="A888" s="12" t="s">
        <v>1484</v>
      </c>
      <c r="B888" s="12" t="str">
        <f>_xlfn.XLOOKUP(A888,Customer_Names[Customer ID],Customer_Names[First Name],"Not Found")</f>
        <v xml:space="preserve">  Taylor J</v>
      </c>
      <c r="C888" s="12" t="str">
        <f>_xlfn.XLOOKUP(A888,Customer_Names[Customer ID],Customer_Names[last Name],"Not Found")</f>
        <v>Feehley</v>
      </c>
      <c r="D888" s="22">
        <f>_xlfn.XLOOKUP('Healthcare-Xlookup'!A888,'PWQ_Medical Examinations (2)'!A:A,'PWQ_Medical Examinations (2)'!B:B,"Not Found")</f>
        <v>35.380000000000003</v>
      </c>
      <c r="E888" s="13" t="str">
        <f>_xlfn.XLOOKUP(A888,'PWQ_Medical Examinations (2)'!A:A,'PWQ_Medical Examinations (2)'!C:C,"Not Found")</f>
        <v>Obesity</v>
      </c>
      <c r="F888" s="12">
        <f>_xlfn.XLOOKUP(A888,'PWQ_Medical Examinations (2)'!A:A,'PWQ_Medical Examinations (2)'!D:D,"Not Found")</f>
        <v>6.12</v>
      </c>
      <c r="G888" s="12" t="str">
        <f>_xlfn.XLOOKUP('Healthcare-Xlookup'!A888,'PWQ_Medical Examinations (2)'!A:A,'PWQ_Medical Examinations (2)'!J:J,"Not Found")</f>
        <v>Prediabetes</v>
      </c>
      <c r="H888" s="12" t="str">
        <f>_xlfn.XLOOKUP(A888,'PWQ_Medical Examinations (2)'!A:A,'PWQ_Medical Examinations (2)'!E:E,"Not Found")</f>
        <v>No</v>
      </c>
      <c r="I888" s="12" t="str">
        <f>_xlfn.XLOOKUP(A888,'PWQ_Medical Examinations (2)'!A:A,'PWQ_Medical Examinations (2)'!F:F,"Not Found")</f>
        <v>No</v>
      </c>
      <c r="J888" s="12" t="str">
        <f>_xlfn.XLOOKUP(A888,'PWQ_Medical Examinations (2)'!A:A,'PWQ_Medical Examinations (2)'!G:G,"Not Found")</f>
        <v>No</v>
      </c>
      <c r="K888" s="13">
        <f>_xlfn.XLOOKUP('Healthcare-Xlookup'!A888,'PWQ_Medical Examinations (2)'!A:A,'PWQ_Medical Examinations (2)'!H:H,"Not Found")</f>
        <v>0</v>
      </c>
      <c r="L888" s="13" t="str">
        <f>_xlfn.XLOOKUP(A888,'PWQ_Medical Examinations (2)'!A:A,'PWQ_Medical Examinations (2)'!I:I,"Not Found")</f>
        <v>No</v>
      </c>
      <c r="M888" s="14">
        <f>_xlfn.XLOOKUP(A888,'PWQ_Hospitalisation Details (2)'!A:A,'PWQ_Hospitalisation Details (2)'!E:E,"Not Found")</f>
        <v>28351</v>
      </c>
      <c r="N888" s="15">
        <f>_xlfn.XLOOKUP(A888,'PWQ_Hospitalisation Details (2)'!A:A,'PWQ_Hospitalisation Details (2)'!G:G,"Not Found")</f>
        <v>12218.7</v>
      </c>
      <c r="O888" s="12" t="str">
        <f>_xlfn.XLOOKUP(A888,'PWQ_Hospitalisation Details (2)'!A:A,'PWQ_Hospitalisation Details (2)'!H:H,"Not Found")</f>
        <v>tier - 3</v>
      </c>
      <c r="P888" s="12" t="str">
        <f>_xlfn.XLOOKUP(A888,'PWQ_Hospitalisation Details (2)'!A:A,'PWQ_Hospitalisation Details (2)'!I:I,"Not Found")</f>
        <v>tier - 1</v>
      </c>
      <c r="Q888" s="12" t="str">
        <f>_xlfn.XLOOKUP(A888,'PWQ_Hospitalisation Details (2)'!A:A,'PWQ_Hospitalisation Details (2)'!J:J,"Not Found")</f>
        <v>R1012</v>
      </c>
      <c r="R888" s="12">
        <f>_xlfn.XLOOKUP('Healthcare-Xlookup'!A888,'PWQ_Hospitalisation Details (2)'!A:A,'PWQ_Hospitalisation Details (2)'!K:K,"Not Found")</f>
        <v>45</v>
      </c>
    </row>
    <row r="889" spans="1:18" x14ac:dyDescent="0.35">
      <c r="A889" s="12" t="s">
        <v>1483</v>
      </c>
      <c r="B889" s="12" t="str">
        <f>_xlfn.XLOOKUP(A889,Customer_Names[Customer ID],Customer_Names[First Name],"Not Found")</f>
        <v>s  Kimberly M</v>
      </c>
      <c r="C889" s="12" t="str">
        <f>_xlfn.XLOOKUP(A889,Customer_Names[Customer ID],Customer_Names[last Name],"Not Found")</f>
        <v>Ashworth</v>
      </c>
      <c r="D889" s="22">
        <f>_xlfn.XLOOKUP('Healthcare-Xlookup'!A889,'PWQ_Medical Examinations (2)'!A:A,'PWQ_Medical Examinations (2)'!B:B,"Not Found")</f>
        <v>43.48</v>
      </c>
      <c r="E889" s="13" t="str">
        <f>_xlfn.XLOOKUP(A889,'PWQ_Medical Examinations (2)'!A:A,'PWQ_Medical Examinations (2)'!C:C,"Not Found")</f>
        <v>Obesity</v>
      </c>
      <c r="F889" s="12">
        <f>_xlfn.XLOOKUP(A889,'PWQ_Medical Examinations (2)'!A:A,'PWQ_Medical Examinations (2)'!D:D,"Not Found")</f>
        <v>6.24</v>
      </c>
      <c r="G889" s="12" t="str">
        <f>_xlfn.XLOOKUP('Healthcare-Xlookup'!A889,'PWQ_Medical Examinations (2)'!A:A,'PWQ_Medical Examinations (2)'!J:J,"Not Found")</f>
        <v>Prediabetes</v>
      </c>
      <c r="H889" s="12" t="str">
        <f>_xlfn.XLOOKUP(A889,'PWQ_Medical Examinations (2)'!A:A,'PWQ_Medical Examinations (2)'!E:E,"Not Found")</f>
        <v>No</v>
      </c>
      <c r="I889" s="12" t="str">
        <f>_xlfn.XLOOKUP(A889,'PWQ_Medical Examinations (2)'!A:A,'PWQ_Medical Examinations (2)'!F:F,"Not Found")</f>
        <v>No</v>
      </c>
      <c r="J889" s="12" t="str">
        <f>_xlfn.XLOOKUP(A889,'PWQ_Medical Examinations (2)'!A:A,'PWQ_Medical Examinations (2)'!G:G,"Not Found")</f>
        <v>No</v>
      </c>
      <c r="K889" s="13">
        <f>_xlfn.XLOOKUP('Healthcare-Xlookup'!A889,'PWQ_Medical Examinations (2)'!A:A,'PWQ_Medical Examinations (2)'!H:H,"Not Found")</f>
        <v>0</v>
      </c>
      <c r="L889" s="13" t="str">
        <f>_xlfn.XLOOKUP(A889,'PWQ_Medical Examinations (2)'!A:A,'PWQ_Medical Examinations (2)'!I:I,"Not Found")</f>
        <v>No</v>
      </c>
      <c r="M889" s="14">
        <f>_xlfn.XLOOKUP(A889,'PWQ_Hospitalisation Details (2)'!A:A,'PWQ_Hospitalisation Details (2)'!E:E,"Not Found")</f>
        <v>33479</v>
      </c>
      <c r="N889" s="15">
        <f>_xlfn.XLOOKUP(A889,'PWQ_Hospitalisation Details (2)'!A:A,'PWQ_Hospitalisation Details (2)'!G:G,"Not Found")</f>
        <v>12198.64</v>
      </c>
      <c r="O889" s="12" t="str">
        <f>_xlfn.XLOOKUP(A889,'PWQ_Hospitalisation Details (2)'!A:A,'PWQ_Hospitalisation Details (2)'!H:H,"Not Found")</f>
        <v>tier - 3</v>
      </c>
      <c r="P889" s="12" t="str">
        <f>_xlfn.XLOOKUP(A889,'PWQ_Hospitalisation Details (2)'!A:A,'PWQ_Hospitalisation Details (2)'!I:I,"Not Found")</f>
        <v>tier - 3</v>
      </c>
      <c r="Q889" s="12" t="str">
        <f>_xlfn.XLOOKUP(A889,'PWQ_Hospitalisation Details (2)'!A:A,'PWQ_Hospitalisation Details (2)'!J:J,"Not Found")</f>
        <v>R1026</v>
      </c>
      <c r="R889" s="12">
        <f>_xlfn.XLOOKUP('Healthcare-Xlookup'!A889,'PWQ_Hospitalisation Details (2)'!A:A,'PWQ_Hospitalisation Details (2)'!K:K,"Not Found")</f>
        <v>31</v>
      </c>
    </row>
    <row r="890" spans="1:18" x14ac:dyDescent="0.35">
      <c r="A890" s="12" t="s">
        <v>1482</v>
      </c>
      <c r="B890" s="12" t="str">
        <f>_xlfn.XLOOKUP(A890,Customer_Names[Customer ID],Customer_Names[First Name],"Not Found")</f>
        <v xml:space="preserve">  Joshua E</v>
      </c>
      <c r="C890" s="12" t="str">
        <f>_xlfn.XLOOKUP(A890,Customer_Names[Customer ID],Customer_Names[last Name],"Not Found")</f>
        <v>Hansen</v>
      </c>
      <c r="D890" s="22">
        <f>_xlfn.XLOOKUP('Healthcare-Xlookup'!A890,'PWQ_Medical Examinations (2)'!A:A,'PWQ_Medical Examinations (2)'!B:B,"Not Found")</f>
        <v>41.73</v>
      </c>
      <c r="E890" s="13" t="str">
        <f>_xlfn.XLOOKUP(A890,'PWQ_Medical Examinations (2)'!A:A,'PWQ_Medical Examinations (2)'!C:C,"Not Found")</f>
        <v>Obesity</v>
      </c>
      <c r="F890" s="12">
        <f>_xlfn.XLOOKUP(A890,'PWQ_Medical Examinations (2)'!A:A,'PWQ_Medical Examinations (2)'!D:D,"Not Found")</f>
        <v>6.25</v>
      </c>
      <c r="G890" s="12" t="str">
        <f>_xlfn.XLOOKUP('Healthcare-Xlookup'!A890,'PWQ_Medical Examinations (2)'!A:A,'PWQ_Medical Examinations (2)'!J:J,"Not Found")</f>
        <v>Prediabetes</v>
      </c>
      <c r="H890" s="12" t="str">
        <f>_xlfn.XLOOKUP(A890,'PWQ_Medical Examinations (2)'!A:A,'PWQ_Medical Examinations (2)'!E:E,"Not Found")</f>
        <v>No</v>
      </c>
      <c r="I890" s="12" t="str">
        <f>_xlfn.XLOOKUP(A890,'PWQ_Medical Examinations (2)'!A:A,'PWQ_Medical Examinations (2)'!F:F,"Not Found")</f>
        <v>No</v>
      </c>
      <c r="J890" s="12" t="str">
        <f>_xlfn.XLOOKUP(A890,'PWQ_Medical Examinations (2)'!A:A,'PWQ_Medical Examinations (2)'!G:G,"Not Found")</f>
        <v>No</v>
      </c>
      <c r="K890" s="13">
        <f>_xlfn.XLOOKUP('Healthcare-Xlookup'!A890,'PWQ_Medical Examinations (2)'!A:A,'PWQ_Medical Examinations (2)'!H:H,"Not Found")</f>
        <v>1</v>
      </c>
      <c r="L890" s="13" t="str">
        <f>_xlfn.XLOOKUP(A890,'PWQ_Medical Examinations (2)'!A:A,'PWQ_Medical Examinations (2)'!I:I,"Not Found")</f>
        <v>No</v>
      </c>
      <c r="M890" s="14">
        <f>_xlfn.XLOOKUP(A890,'PWQ_Hospitalisation Details (2)'!A:A,'PWQ_Hospitalisation Details (2)'!E:E,"Not Found")</f>
        <v>32055</v>
      </c>
      <c r="N890" s="15">
        <f>_xlfn.XLOOKUP(A890,'PWQ_Hospitalisation Details (2)'!A:A,'PWQ_Hospitalisation Details (2)'!G:G,"Not Found")</f>
        <v>12148.2</v>
      </c>
      <c r="O890" s="12" t="str">
        <f>_xlfn.XLOOKUP(A890,'PWQ_Hospitalisation Details (2)'!A:A,'PWQ_Hospitalisation Details (2)'!H:H,"Not Found")</f>
        <v>tier - 3</v>
      </c>
      <c r="P890" s="12" t="str">
        <f>_xlfn.XLOOKUP(A890,'PWQ_Hospitalisation Details (2)'!A:A,'PWQ_Hospitalisation Details (2)'!I:I,"Not Found")</f>
        <v>tier - 3</v>
      </c>
      <c r="Q890" s="12" t="str">
        <f>_xlfn.XLOOKUP(A890,'PWQ_Hospitalisation Details (2)'!A:A,'PWQ_Hospitalisation Details (2)'!J:J,"Not Found")</f>
        <v>R1012</v>
      </c>
      <c r="R890" s="12">
        <f>_xlfn.XLOOKUP('Healthcare-Xlookup'!A890,'PWQ_Hospitalisation Details (2)'!A:A,'PWQ_Hospitalisation Details (2)'!K:K,"Not Found")</f>
        <v>35</v>
      </c>
    </row>
    <row r="891" spans="1:18" x14ac:dyDescent="0.35">
      <c r="A891" s="12" t="s">
        <v>1481</v>
      </c>
      <c r="B891" s="12" t="str">
        <f>_xlfn.XLOOKUP(A891,Customer_Names[Customer ID],Customer_Names[First Name],"Not Found")</f>
        <v xml:space="preserve">  Jeffrey</v>
      </c>
      <c r="C891" s="12" t="str">
        <f>_xlfn.XLOOKUP(A891,Customer_Names[Customer ID],Customer_Names[last Name],"Not Found")</f>
        <v>Czyz</v>
      </c>
      <c r="D891" s="22">
        <f>_xlfn.XLOOKUP('Healthcare-Xlookup'!A891,'PWQ_Medical Examinations (2)'!A:A,'PWQ_Medical Examinations (2)'!B:B,"Not Found")</f>
        <v>28.9</v>
      </c>
      <c r="E891" s="13" t="str">
        <f>_xlfn.XLOOKUP(A891,'PWQ_Medical Examinations (2)'!A:A,'PWQ_Medical Examinations (2)'!C:C,"Not Found")</f>
        <v>Over weight</v>
      </c>
      <c r="F891" s="12">
        <f>_xlfn.XLOOKUP(A891,'PWQ_Medical Examinations (2)'!A:A,'PWQ_Medical Examinations (2)'!D:D,"Not Found")</f>
        <v>11.96</v>
      </c>
      <c r="G891" s="12" t="str">
        <f>_xlfn.XLOOKUP('Healthcare-Xlookup'!A891,'PWQ_Medical Examinations (2)'!A:A,'PWQ_Medical Examinations (2)'!J:J,"Not Found")</f>
        <v>Diabetes</v>
      </c>
      <c r="H891" s="12" t="str">
        <f>_xlfn.XLOOKUP(A891,'PWQ_Medical Examinations (2)'!A:A,'PWQ_Medical Examinations (2)'!E:E,"Not Found")</f>
        <v>No</v>
      </c>
      <c r="I891" s="12" t="str">
        <f>_xlfn.XLOOKUP(A891,'PWQ_Medical Examinations (2)'!A:A,'PWQ_Medical Examinations (2)'!F:F,"Not Found")</f>
        <v>No</v>
      </c>
      <c r="J891" s="12" t="str">
        <f>_xlfn.XLOOKUP(A891,'PWQ_Medical Examinations (2)'!A:A,'PWQ_Medical Examinations (2)'!G:G,"Not Found")</f>
        <v>No</v>
      </c>
      <c r="K891" s="13">
        <f>_xlfn.XLOOKUP('Healthcare-Xlookup'!A891,'PWQ_Medical Examinations (2)'!A:A,'PWQ_Medical Examinations (2)'!H:H,"Not Found")</f>
        <v>0</v>
      </c>
      <c r="L891" s="13" t="str">
        <f>_xlfn.XLOOKUP(A891,'PWQ_Medical Examinations (2)'!A:A,'PWQ_Medical Examinations (2)'!I:I,"Not Found")</f>
        <v>No</v>
      </c>
      <c r="M891" s="14">
        <f>_xlfn.XLOOKUP(A891,'PWQ_Hospitalisation Details (2)'!A:A,'PWQ_Hospitalisation Details (2)'!E:E,"Not Found")</f>
        <v>22904</v>
      </c>
      <c r="N891" s="15">
        <f>_xlfn.XLOOKUP(A891,'PWQ_Hospitalisation Details (2)'!A:A,'PWQ_Hospitalisation Details (2)'!G:G,"Not Found")</f>
        <v>12146.97</v>
      </c>
      <c r="O891" s="12" t="str">
        <f>_xlfn.XLOOKUP(A891,'PWQ_Hospitalisation Details (2)'!A:A,'PWQ_Hospitalisation Details (2)'!H:H,"Not Found")</f>
        <v>tier - 3</v>
      </c>
      <c r="P891" s="12" t="str">
        <f>_xlfn.XLOOKUP(A891,'PWQ_Hospitalisation Details (2)'!A:A,'PWQ_Hospitalisation Details (2)'!I:I,"Not Found")</f>
        <v>tier - 3</v>
      </c>
      <c r="Q891" s="12" t="str">
        <f>_xlfn.XLOOKUP(A891,'PWQ_Hospitalisation Details (2)'!A:A,'PWQ_Hospitalisation Details (2)'!J:J,"Not Found")</f>
        <v>R1011</v>
      </c>
      <c r="R891" s="12">
        <f>_xlfn.XLOOKUP('Healthcare-Xlookup'!A891,'PWQ_Hospitalisation Details (2)'!A:A,'PWQ_Hospitalisation Details (2)'!K:K,"Not Found")</f>
        <v>60</v>
      </c>
    </row>
    <row r="892" spans="1:18" x14ac:dyDescent="0.35">
      <c r="A892" s="12" t="s">
        <v>1480</v>
      </c>
      <c r="B892" s="12" t="str">
        <f>_xlfn.XLOOKUP(A892,Customer_Names[Customer ID],Customer_Names[First Name],"Not Found")</f>
        <v xml:space="preserve">  Andrew R</v>
      </c>
      <c r="C892" s="12" t="str">
        <f>_xlfn.XLOOKUP(A892,Customer_Names[Customer ID],Customer_Names[last Name],"Not Found")</f>
        <v>Bauder</v>
      </c>
      <c r="D892" s="22">
        <f>_xlfn.XLOOKUP('Healthcare-Xlookup'!A892,'PWQ_Medical Examinations (2)'!A:A,'PWQ_Medical Examinations (2)'!B:B,"Not Found")</f>
        <v>25.74</v>
      </c>
      <c r="E892" s="13" t="str">
        <f>_xlfn.XLOOKUP(A892,'PWQ_Medical Examinations (2)'!A:A,'PWQ_Medical Examinations (2)'!C:C,"Not Found")</f>
        <v>Over weight</v>
      </c>
      <c r="F892" s="12">
        <f>_xlfn.XLOOKUP(A892,'PWQ_Medical Examinations (2)'!A:A,'PWQ_Medical Examinations (2)'!D:D,"Not Found")</f>
        <v>7.69</v>
      </c>
      <c r="G892" s="12" t="str">
        <f>_xlfn.XLOOKUP('Healthcare-Xlookup'!A892,'PWQ_Medical Examinations (2)'!A:A,'PWQ_Medical Examinations (2)'!J:J,"Not Found")</f>
        <v>Diabetes</v>
      </c>
      <c r="H892" s="12" t="str">
        <f>_xlfn.XLOOKUP(A892,'PWQ_Medical Examinations (2)'!A:A,'PWQ_Medical Examinations (2)'!E:E,"Not Found")</f>
        <v>No</v>
      </c>
      <c r="I892" s="12" t="str">
        <f>_xlfn.XLOOKUP(A892,'PWQ_Medical Examinations (2)'!A:A,'PWQ_Medical Examinations (2)'!F:F,"Not Found")</f>
        <v>No</v>
      </c>
      <c r="J892" s="12" t="str">
        <f>_xlfn.XLOOKUP(A892,'PWQ_Medical Examinations (2)'!A:A,'PWQ_Medical Examinations (2)'!G:G,"Not Found")</f>
        <v>No</v>
      </c>
      <c r="K892" s="13">
        <f>_xlfn.XLOOKUP('Healthcare-Xlookup'!A892,'PWQ_Medical Examinations (2)'!A:A,'PWQ_Medical Examinations (2)'!H:H,"Not Found")</f>
        <v>0</v>
      </c>
      <c r="L892" s="13" t="str">
        <f>_xlfn.XLOOKUP(A892,'PWQ_Medical Examinations (2)'!A:A,'PWQ_Medical Examinations (2)'!I:I,"Not Found")</f>
        <v>No</v>
      </c>
      <c r="M892" s="14">
        <f>_xlfn.XLOOKUP(A892,'PWQ_Hospitalisation Details (2)'!A:A,'PWQ_Hospitalisation Details (2)'!E:E,"Not Found")</f>
        <v>22954</v>
      </c>
      <c r="N892" s="15">
        <f>_xlfn.XLOOKUP(A892,'PWQ_Hospitalisation Details (2)'!A:A,'PWQ_Hospitalisation Details (2)'!G:G,"Not Found")</f>
        <v>12142.58</v>
      </c>
      <c r="O892" s="12" t="str">
        <f>_xlfn.XLOOKUP(A892,'PWQ_Hospitalisation Details (2)'!A:A,'PWQ_Hospitalisation Details (2)'!H:H,"Not Found")</f>
        <v>tier - 3</v>
      </c>
      <c r="P892" s="12" t="str">
        <f>_xlfn.XLOOKUP(A892,'PWQ_Hospitalisation Details (2)'!A:A,'PWQ_Hospitalisation Details (2)'!I:I,"Not Found")</f>
        <v>tier - 2</v>
      </c>
      <c r="Q892" s="12" t="str">
        <f>_xlfn.XLOOKUP(A892,'PWQ_Hospitalisation Details (2)'!A:A,'PWQ_Hospitalisation Details (2)'!J:J,"Not Found")</f>
        <v>R1013</v>
      </c>
      <c r="R892" s="12">
        <f>_xlfn.XLOOKUP('Healthcare-Xlookup'!A892,'PWQ_Hospitalisation Details (2)'!A:A,'PWQ_Hospitalisation Details (2)'!K:K,"Not Found")</f>
        <v>60</v>
      </c>
    </row>
    <row r="893" spans="1:18" x14ac:dyDescent="0.35">
      <c r="A893" s="12" t="s">
        <v>1479</v>
      </c>
      <c r="B893" s="12" t="str">
        <f>_xlfn.XLOOKUP(A893,Customer_Names[Customer ID],Customer_Names[First Name],"Not Found")</f>
        <v xml:space="preserve">  Francisco J Sr</v>
      </c>
      <c r="C893" s="12" t="str">
        <f>_xlfn.XLOOKUP(A893,Customer_Names[Customer ID],Customer_Names[last Name],"Not Found")</f>
        <v>Mendoza</v>
      </c>
      <c r="D893" s="22">
        <f>_xlfn.XLOOKUP('Healthcare-Xlookup'!A893,'PWQ_Medical Examinations (2)'!A:A,'PWQ_Medical Examinations (2)'!B:B,"Not Found")</f>
        <v>36.06</v>
      </c>
      <c r="E893" s="13" t="str">
        <f>_xlfn.XLOOKUP(A893,'PWQ_Medical Examinations (2)'!A:A,'PWQ_Medical Examinations (2)'!C:C,"Not Found")</f>
        <v>Obesity</v>
      </c>
      <c r="F893" s="12">
        <f>_xlfn.XLOOKUP(A893,'PWQ_Medical Examinations (2)'!A:A,'PWQ_Medical Examinations (2)'!D:D,"Not Found")</f>
        <v>8.83</v>
      </c>
      <c r="G893" s="12" t="str">
        <f>_xlfn.XLOOKUP('Healthcare-Xlookup'!A893,'PWQ_Medical Examinations (2)'!A:A,'PWQ_Medical Examinations (2)'!J:J,"Not Found")</f>
        <v>Diabetes</v>
      </c>
      <c r="H893" s="12" t="str">
        <f>_xlfn.XLOOKUP(A893,'PWQ_Medical Examinations (2)'!A:A,'PWQ_Medical Examinations (2)'!E:E,"Not Found")</f>
        <v>No</v>
      </c>
      <c r="I893" s="12" t="str">
        <f>_xlfn.XLOOKUP(A893,'PWQ_Medical Examinations (2)'!A:A,'PWQ_Medical Examinations (2)'!F:F,"Not Found")</f>
        <v>No</v>
      </c>
      <c r="J893" s="12" t="str">
        <f>_xlfn.XLOOKUP(A893,'PWQ_Medical Examinations (2)'!A:A,'PWQ_Medical Examinations (2)'!G:G,"Not Found")</f>
        <v>No</v>
      </c>
      <c r="K893" s="13">
        <f>_xlfn.XLOOKUP('Healthcare-Xlookup'!A893,'PWQ_Medical Examinations (2)'!A:A,'PWQ_Medical Examinations (2)'!H:H,"Not Found")</f>
        <v>0</v>
      </c>
      <c r="L893" s="13" t="str">
        <f>_xlfn.XLOOKUP(A893,'PWQ_Medical Examinations (2)'!A:A,'PWQ_Medical Examinations (2)'!I:I,"Not Found")</f>
        <v>No</v>
      </c>
      <c r="M893" s="14">
        <f>_xlfn.XLOOKUP(A893,'PWQ_Hospitalisation Details (2)'!A:A,'PWQ_Hospitalisation Details (2)'!E:E,"Not Found")</f>
        <v>27288</v>
      </c>
      <c r="N893" s="15">
        <f>_xlfn.XLOOKUP(A893,'PWQ_Hospitalisation Details (2)'!A:A,'PWQ_Hospitalisation Details (2)'!G:G,"Not Found")</f>
        <v>12137.6</v>
      </c>
      <c r="O893" s="12" t="str">
        <f>_xlfn.XLOOKUP(A893,'PWQ_Hospitalisation Details (2)'!A:A,'PWQ_Hospitalisation Details (2)'!H:H,"Not Found")</f>
        <v>tier - 3</v>
      </c>
      <c r="P893" s="12" t="str">
        <f>_xlfn.XLOOKUP(A893,'PWQ_Hospitalisation Details (2)'!A:A,'PWQ_Hospitalisation Details (2)'!I:I,"Not Found")</f>
        <v>tier - 3</v>
      </c>
      <c r="Q893" s="12" t="str">
        <f>_xlfn.XLOOKUP(A893,'PWQ_Hospitalisation Details (2)'!A:A,'PWQ_Hospitalisation Details (2)'!J:J,"Not Found")</f>
        <v>R1012</v>
      </c>
      <c r="R893" s="12">
        <f>_xlfn.XLOOKUP('Healthcare-Xlookup'!A893,'PWQ_Hospitalisation Details (2)'!A:A,'PWQ_Hospitalisation Details (2)'!K:K,"Not Found")</f>
        <v>48</v>
      </c>
    </row>
    <row r="894" spans="1:18" x14ac:dyDescent="0.35">
      <c r="A894" s="12" t="s">
        <v>1478</v>
      </c>
      <c r="B894" s="12" t="str">
        <f>_xlfn.XLOOKUP(A894,Customer_Names[Customer ID],Customer_Names[First Name],"Not Found")</f>
        <v>s  Rhonda</v>
      </c>
      <c r="C894" s="12" t="str">
        <f>_xlfn.XLOOKUP(A894,Customer_Names[Customer ID],Customer_Names[last Name],"Not Found")</f>
        <v>Glass</v>
      </c>
      <c r="D894" s="22">
        <f>_xlfn.XLOOKUP('Healthcare-Xlookup'!A894,'PWQ_Medical Examinations (2)'!A:A,'PWQ_Medical Examinations (2)'!B:B,"Not Found")</f>
        <v>43.28</v>
      </c>
      <c r="E894" s="13" t="str">
        <f>_xlfn.XLOOKUP(A894,'PWQ_Medical Examinations (2)'!A:A,'PWQ_Medical Examinations (2)'!C:C,"Not Found")</f>
        <v>Obesity</v>
      </c>
      <c r="F894" s="12">
        <f>_xlfn.XLOOKUP(A894,'PWQ_Medical Examinations (2)'!A:A,'PWQ_Medical Examinations (2)'!D:D,"Not Found")</f>
        <v>4.41</v>
      </c>
      <c r="G894" s="12" t="str">
        <f>_xlfn.XLOOKUP('Healthcare-Xlookup'!A894,'PWQ_Medical Examinations (2)'!A:A,'PWQ_Medical Examinations (2)'!J:J,"Not Found")</f>
        <v>Normal</v>
      </c>
      <c r="H894" s="12" t="str">
        <f>_xlfn.XLOOKUP(A894,'PWQ_Medical Examinations (2)'!A:A,'PWQ_Medical Examinations (2)'!E:E,"Not Found")</f>
        <v>No</v>
      </c>
      <c r="I894" s="12" t="str">
        <f>_xlfn.XLOOKUP(A894,'PWQ_Medical Examinations (2)'!A:A,'PWQ_Medical Examinations (2)'!F:F,"Not Found")</f>
        <v>No</v>
      </c>
      <c r="J894" s="12" t="str">
        <f>_xlfn.XLOOKUP(A894,'PWQ_Medical Examinations (2)'!A:A,'PWQ_Medical Examinations (2)'!G:G,"Not Found")</f>
        <v>No</v>
      </c>
      <c r="K894" s="13">
        <f>_xlfn.XLOOKUP('Healthcare-Xlookup'!A894,'PWQ_Medical Examinations (2)'!A:A,'PWQ_Medical Examinations (2)'!H:H,"Not Found")</f>
        <v>0</v>
      </c>
      <c r="L894" s="13" t="str">
        <f>_xlfn.XLOOKUP(A894,'PWQ_Medical Examinations (2)'!A:A,'PWQ_Medical Examinations (2)'!I:I,"Not Found")</f>
        <v>No</v>
      </c>
      <c r="M894" s="14">
        <f>_xlfn.XLOOKUP(A894,'PWQ_Hospitalisation Details (2)'!A:A,'PWQ_Hospitalisation Details (2)'!E:E,"Not Found")</f>
        <v>33548</v>
      </c>
      <c r="N894" s="15">
        <f>_xlfn.XLOOKUP(A894,'PWQ_Hospitalisation Details (2)'!A:A,'PWQ_Hospitalisation Details (2)'!G:G,"Not Found")</f>
        <v>12130.8</v>
      </c>
      <c r="O894" s="12" t="str">
        <f>_xlfn.XLOOKUP(A894,'PWQ_Hospitalisation Details (2)'!A:A,'PWQ_Hospitalisation Details (2)'!H:H,"Not Found")</f>
        <v>tier - 3</v>
      </c>
      <c r="P894" s="12" t="str">
        <f>_xlfn.XLOOKUP(A894,'PWQ_Hospitalisation Details (2)'!A:A,'PWQ_Hospitalisation Details (2)'!I:I,"Not Found")</f>
        <v>tier - 3</v>
      </c>
      <c r="Q894" s="12" t="str">
        <f>_xlfn.XLOOKUP(A894,'PWQ_Hospitalisation Details (2)'!A:A,'PWQ_Hospitalisation Details (2)'!J:J,"Not Found")</f>
        <v>R1026</v>
      </c>
      <c r="R894" s="12">
        <f>_xlfn.XLOOKUP('Healthcare-Xlookup'!A894,'PWQ_Hospitalisation Details (2)'!A:A,'PWQ_Hospitalisation Details (2)'!K:K,"Not Found")</f>
        <v>31</v>
      </c>
    </row>
    <row r="895" spans="1:18" x14ac:dyDescent="0.35">
      <c r="A895" s="12" t="s">
        <v>1477</v>
      </c>
      <c r="B895" s="12" t="str">
        <f>_xlfn.XLOOKUP(A895,Customer_Names[Customer ID],Customer_Names[First Name],"Not Found")</f>
        <v xml:space="preserve">  John</v>
      </c>
      <c r="C895" s="12" t="str">
        <f>_xlfn.XLOOKUP(A895,Customer_Names[Customer ID],Customer_Names[last Name],"Not Found")</f>
        <v>Butcher</v>
      </c>
      <c r="D895" s="22">
        <f>_xlfn.XLOOKUP('Healthcare-Xlookup'!A895,'PWQ_Medical Examinations (2)'!A:A,'PWQ_Medical Examinations (2)'!B:B,"Not Found")</f>
        <v>28.785</v>
      </c>
      <c r="E895" s="13" t="str">
        <f>_xlfn.XLOOKUP(A895,'PWQ_Medical Examinations (2)'!A:A,'PWQ_Medical Examinations (2)'!C:C,"Not Found")</f>
        <v>Over weight</v>
      </c>
      <c r="F895" s="12">
        <f>_xlfn.XLOOKUP(A895,'PWQ_Medical Examinations (2)'!A:A,'PWQ_Medical Examinations (2)'!D:D,"Not Found")</f>
        <v>9.1</v>
      </c>
      <c r="G895" s="12" t="str">
        <f>_xlfn.XLOOKUP('Healthcare-Xlookup'!A895,'PWQ_Medical Examinations (2)'!A:A,'PWQ_Medical Examinations (2)'!J:J,"Not Found")</f>
        <v>Diabetes</v>
      </c>
      <c r="H895" s="12" t="str">
        <f>_xlfn.XLOOKUP(A895,'PWQ_Medical Examinations (2)'!A:A,'PWQ_Medical Examinations (2)'!E:E,"Not Found")</f>
        <v>yes</v>
      </c>
      <c r="I895" s="12" t="str">
        <f>_xlfn.XLOOKUP(A895,'PWQ_Medical Examinations (2)'!A:A,'PWQ_Medical Examinations (2)'!F:F,"Not Found")</f>
        <v>No</v>
      </c>
      <c r="J895" s="12" t="str">
        <f>_xlfn.XLOOKUP(A895,'PWQ_Medical Examinations (2)'!A:A,'PWQ_Medical Examinations (2)'!G:G,"Not Found")</f>
        <v>Yes</v>
      </c>
      <c r="K895" s="13">
        <f>_xlfn.XLOOKUP('Healthcare-Xlookup'!A895,'PWQ_Medical Examinations (2)'!A:A,'PWQ_Medical Examinations (2)'!H:H,"Not Found")</f>
        <v>1</v>
      </c>
      <c r="L895" s="13" t="str">
        <f>_xlfn.XLOOKUP(A895,'PWQ_Medical Examinations (2)'!A:A,'PWQ_Medical Examinations (2)'!I:I,"Not Found")</f>
        <v>No</v>
      </c>
      <c r="M895" s="14">
        <f>_xlfn.XLOOKUP(A895,'PWQ_Hospitalisation Details (2)'!A:A,'PWQ_Hospitalisation Details (2)'!E:E,"Not Found")</f>
        <v>23166</v>
      </c>
      <c r="N895" s="15">
        <f>_xlfn.XLOOKUP(A895,'PWQ_Hospitalisation Details (2)'!A:A,'PWQ_Hospitalisation Details (2)'!G:G,"Not Found")</f>
        <v>12129.61</v>
      </c>
      <c r="O895" s="12" t="str">
        <f>_xlfn.XLOOKUP(A895,'PWQ_Hospitalisation Details (2)'!A:A,'PWQ_Hospitalisation Details (2)'!H:H,"Not Found")</f>
        <v>tier - 3</v>
      </c>
      <c r="P895" s="12" t="str">
        <f>_xlfn.XLOOKUP(A895,'PWQ_Hospitalisation Details (2)'!A:A,'PWQ_Hospitalisation Details (2)'!I:I,"Not Found")</f>
        <v>tier - 1</v>
      </c>
      <c r="Q895" s="12" t="str">
        <f>_xlfn.XLOOKUP(A895,'PWQ_Hospitalisation Details (2)'!A:A,'PWQ_Hospitalisation Details (2)'!J:J,"Not Found")</f>
        <v>R1012</v>
      </c>
      <c r="R895" s="12">
        <f>_xlfn.XLOOKUP('Healthcare-Xlookup'!A895,'PWQ_Hospitalisation Details (2)'!A:A,'PWQ_Hospitalisation Details (2)'!K:K,"Not Found")</f>
        <v>60</v>
      </c>
    </row>
    <row r="896" spans="1:18" x14ac:dyDescent="0.35">
      <c r="A896" s="12" t="s">
        <v>1476</v>
      </c>
      <c r="B896" s="12" t="str">
        <f>_xlfn.XLOOKUP(A896,Customer_Names[Customer ID],Customer_Names[First Name],"Not Found")</f>
        <v xml:space="preserve">  Miles J</v>
      </c>
      <c r="C896" s="12" t="str">
        <f>_xlfn.XLOOKUP(A896,Customer_Names[Customer ID],Customer_Names[last Name],"Not Found")</f>
        <v>Traiser</v>
      </c>
      <c r="D896" s="22">
        <f>_xlfn.XLOOKUP('Healthcare-Xlookup'!A896,'PWQ_Medical Examinations (2)'!A:A,'PWQ_Medical Examinations (2)'!B:B,"Not Found")</f>
        <v>25.46</v>
      </c>
      <c r="E896" s="13" t="str">
        <f>_xlfn.XLOOKUP(A896,'PWQ_Medical Examinations (2)'!A:A,'PWQ_Medical Examinations (2)'!C:C,"Not Found")</f>
        <v>Over weight</v>
      </c>
      <c r="F896" s="12">
        <f>_xlfn.XLOOKUP(A896,'PWQ_Medical Examinations (2)'!A:A,'PWQ_Medical Examinations (2)'!D:D,"Not Found")</f>
        <v>11.52</v>
      </c>
      <c r="G896" s="12" t="str">
        <f>_xlfn.XLOOKUP('Healthcare-Xlookup'!A896,'PWQ_Medical Examinations (2)'!A:A,'PWQ_Medical Examinations (2)'!J:J,"Not Found")</f>
        <v>Diabetes</v>
      </c>
      <c r="H896" s="12" t="str">
        <f>_xlfn.XLOOKUP(A896,'PWQ_Medical Examinations (2)'!A:A,'PWQ_Medical Examinations (2)'!E:E,"Not Found")</f>
        <v>yes</v>
      </c>
      <c r="I896" s="12" t="str">
        <f>_xlfn.XLOOKUP(A896,'PWQ_Medical Examinations (2)'!A:A,'PWQ_Medical Examinations (2)'!F:F,"Not Found")</f>
        <v>No</v>
      </c>
      <c r="J896" s="12" t="str">
        <f>_xlfn.XLOOKUP(A896,'PWQ_Medical Examinations (2)'!A:A,'PWQ_Medical Examinations (2)'!G:G,"Not Found")</f>
        <v>Yes</v>
      </c>
      <c r="K896" s="13">
        <f>_xlfn.XLOOKUP('Healthcare-Xlookup'!A896,'PWQ_Medical Examinations (2)'!A:A,'PWQ_Medical Examinations (2)'!H:H,"Not Found")</f>
        <v>1</v>
      </c>
      <c r="L896" s="13" t="str">
        <f>_xlfn.XLOOKUP(A896,'PWQ_Medical Examinations (2)'!A:A,'PWQ_Medical Examinations (2)'!I:I,"Not Found")</f>
        <v>No</v>
      </c>
      <c r="M896" s="14">
        <f>_xlfn.XLOOKUP(A896,'PWQ_Hospitalisation Details (2)'!A:A,'PWQ_Hospitalisation Details (2)'!E:E,"Not Found")</f>
        <v>23212</v>
      </c>
      <c r="N896" s="15">
        <f>_xlfn.XLOOKUP(A896,'PWQ_Hospitalisation Details (2)'!A:A,'PWQ_Hospitalisation Details (2)'!G:G,"Not Found")</f>
        <v>12124.99</v>
      </c>
      <c r="O896" s="12" t="str">
        <f>_xlfn.XLOOKUP(A896,'PWQ_Hospitalisation Details (2)'!A:A,'PWQ_Hospitalisation Details (2)'!H:H,"Not Found")</f>
        <v>tier - 3</v>
      </c>
      <c r="P896" s="12" t="str">
        <f>_xlfn.XLOOKUP(A896,'PWQ_Hospitalisation Details (2)'!A:A,'PWQ_Hospitalisation Details (2)'!I:I,"Not Found")</f>
        <v>tier - 1</v>
      </c>
      <c r="Q896" s="12" t="str">
        <f>_xlfn.XLOOKUP(A896,'PWQ_Hospitalisation Details (2)'!A:A,'PWQ_Hospitalisation Details (2)'!J:J,"Not Found")</f>
        <v>R1012</v>
      </c>
      <c r="R896" s="12">
        <f>_xlfn.XLOOKUP('Healthcare-Xlookup'!A896,'PWQ_Hospitalisation Details (2)'!A:A,'PWQ_Hospitalisation Details (2)'!K:K,"Not Found")</f>
        <v>59</v>
      </c>
    </row>
    <row r="897" spans="1:18" x14ac:dyDescent="0.35">
      <c r="A897" s="12" t="s">
        <v>1475</v>
      </c>
      <c r="B897" s="12" t="str">
        <f>_xlfn.XLOOKUP(A897,Customer_Names[Customer ID],Customer_Names[First Name],"Not Found")</f>
        <v xml:space="preserve">  Justyna I</v>
      </c>
      <c r="C897" s="12" t="str">
        <f>_xlfn.XLOOKUP(A897,Customer_Names[Customer ID],Customer_Names[last Name],"Not Found")</f>
        <v>Mudy-Mader</v>
      </c>
      <c r="D897" s="22">
        <f>_xlfn.XLOOKUP('Healthcare-Xlookup'!A897,'PWQ_Medical Examinations (2)'!A:A,'PWQ_Medical Examinations (2)'!B:B,"Not Found")</f>
        <v>30.8</v>
      </c>
      <c r="E897" s="13" t="str">
        <f>_xlfn.XLOOKUP(A897,'PWQ_Medical Examinations (2)'!A:A,'PWQ_Medical Examinations (2)'!C:C,"Not Found")</f>
        <v>Obesity</v>
      </c>
      <c r="F897" s="12">
        <f>_xlfn.XLOOKUP(A897,'PWQ_Medical Examinations (2)'!A:A,'PWQ_Medical Examinations (2)'!D:D,"Not Found")</f>
        <v>10.95</v>
      </c>
      <c r="G897" s="12" t="str">
        <f>_xlfn.XLOOKUP('Healthcare-Xlookup'!A897,'PWQ_Medical Examinations (2)'!A:A,'PWQ_Medical Examinations (2)'!J:J,"Not Found")</f>
        <v>Diabetes</v>
      </c>
      <c r="H897" s="12" t="str">
        <f>_xlfn.XLOOKUP(A897,'PWQ_Medical Examinations (2)'!A:A,'PWQ_Medical Examinations (2)'!E:E,"Not Found")</f>
        <v>No</v>
      </c>
      <c r="I897" s="12" t="str">
        <f>_xlfn.XLOOKUP(A897,'PWQ_Medical Examinations (2)'!A:A,'PWQ_Medical Examinations (2)'!F:F,"Not Found")</f>
        <v>No</v>
      </c>
      <c r="J897" s="12" t="str">
        <f>_xlfn.XLOOKUP(A897,'PWQ_Medical Examinations (2)'!A:A,'PWQ_Medical Examinations (2)'!G:G,"Not Found")</f>
        <v>No</v>
      </c>
      <c r="K897" s="13">
        <f>_xlfn.XLOOKUP('Healthcare-Xlookup'!A897,'PWQ_Medical Examinations (2)'!A:A,'PWQ_Medical Examinations (2)'!H:H,"Not Found")</f>
        <v>0</v>
      </c>
      <c r="L897" s="13" t="str">
        <f>_xlfn.XLOOKUP(A897,'PWQ_Medical Examinations (2)'!A:A,'PWQ_Medical Examinations (2)'!I:I,"Not Found")</f>
        <v>No</v>
      </c>
      <c r="M897" s="14">
        <f>_xlfn.XLOOKUP(A897,'PWQ_Hospitalisation Details (2)'!A:A,'PWQ_Hospitalisation Details (2)'!E:E,"Not Found")</f>
        <v>25136</v>
      </c>
      <c r="N897" s="15">
        <f>_xlfn.XLOOKUP(A897,'PWQ_Hospitalisation Details (2)'!A:A,'PWQ_Hospitalisation Details (2)'!G:G,"Not Found")</f>
        <v>12105.32</v>
      </c>
      <c r="O897" s="12" t="str">
        <f>_xlfn.XLOOKUP(A897,'PWQ_Hospitalisation Details (2)'!A:A,'PWQ_Hospitalisation Details (2)'!H:H,"Not Found")</f>
        <v>tier - 3</v>
      </c>
      <c r="P897" s="12" t="str">
        <f>_xlfn.XLOOKUP(A897,'PWQ_Hospitalisation Details (2)'!A:A,'PWQ_Hospitalisation Details (2)'!I:I,"Not Found")</f>
        <v>tier - 3</v>
      </c>
      <c r="Q897" s="12" t="str">
        <f>_xlfn.XLOOKUP(A897,'PWQ_Hospitalisation Details (2)'!A:A,'PWQ_Hospitalisation Details (2)'!J:J,"Not Found")</f>
        <v>R1011</v>
      </c>
      <c r="R897" s="12">
        <f>_xlfn.XLOOKUP('Healthcare-Xlookup'!A897,'PWQ_Hospitalisation Details (2)'!A:A,'PWQ_Hospitalisation Details (2)'!K:K,"Not Found")</f>
        <v>54</v>
      </c>
    </row>
    <row r="898" spans="1:18" x14ac:dyDescent="0.35">
      <c r="A898" s="12" t="s">
        <v>1474</v>
      </c>
      <c r="B898" s="12" t="str">
        <f>_xlfn.XLOOKUP(A898,Customer_Names[Customer ID],Customer_Names[First Name],"Not Found")</f>
        <v xml:space="preserve">  Lucille</v>
      </c>
      <c r="C898" s="12" t="str">
        <f>_xlfn.XLOOKUP(A898,Customer_Names[Customer ID],Customer_Names[last Name],"Not Found")</f>
        <v>Rogers</v>
      </c>
      <c r="D898" s="22">
        <f>_xlfn.XLOOKUP('Healthcare-Xlookup'!A898,'PWQ_Medical Examinations (2)'!A:A,'PWQ_Medical Examinations (2)'!B:B,"Not Found")</f>
        <v>28.88</v>
      </c>
      <c r="E898" s="13" t="str">
        <f>_xlfn.XLOOKUP(A898,'PWQ_Medical Examinations (2)'!A:A,'PWQ_Medical Examinations (2)'!C:C,"Not Found")</f>
        <v>Over weight</v>
      </c>
      <c r="F898" s="12">
        <f>_xlfn.XLOOKUP(A898,'PWQ_Medical Examinations (2)'!A:A,'PWQ_Medical Examinations (2)'!D:D,"Not Found")</f>
        <v>11.5</v>
      </c>
      <c r="G898" s="12" t="str">
        <f>_xlfn.XLOOKUP('Healthcare-Xlookup'!A898,'PWQ_Medical Examinations (2)'!A:A,'PWQ_Medical Examinations (2)'!J:J,"Not Found")</f>
        <v>Diabetes</v>
      </c>
      <c r="H898" s="12" t="str">
        <f>_xlfn.XLOOKUP(A898,'PWQ_Medical Examinations (2)'!A:A,'PWQ_Medical Examinations (2)'!E:E,"Not Found")</f>
        <v>No</v>
      </c>
      <c r="I898" s="12" t="str">
        <f>_xlfn.XLOOKUP(A898,'PWQ_Medical Examinations (2)'!A:A,'PWQ_Medical Examinations (2)'!F:F,"Not Found")</f>
        <v>No</v>
      </c>
      <c r="J898" s="12" t="str">
        <f>_xlfn.XLOOKUP(A898,'PWQ_Medical Examinations (2)'!A:A,'PWQ_Medical Examinations (2)'!G:G,"Not Found")</f>
        <v>No</v>
      </c>
      <c r="K898" s="13">
        <f>_xlfn.XLOOKUP('Healthcare-Xlookup'!A898,'PWQ_Medical Examinations (2)'!A:A,'PWQ_Medical Examinations (2)'!H:H,"Not Found")</f>
        <v>0</v>
      </c>
      <c r="L898" s="13" t="str">
        <f>_xlfn.XLOOKUP(A898,'PWQ_Medical Examinations (2)'!A:A,'PWQ_Medical Examinations (2)'!I:I,"Not Found")</f>
        <v>No</v>
      </c>
      <c r="M898" s="14">
        <f>_xlfn.XLOOKUP(A898,'PWQ_Hospitalisation Details (2)'!A:A,'PWQ_Hospitalisation Details (2)'!E:E,"Not Found")</f>
        <v>25181</v>
      </c>
      <c r="N898" s="15">
        <f>_xlfn.XLOOKUP(A898,'PWQ_Hospitalisation Details (2)'!A:A,'PWQ_Hospitalisation Details (2)'!G:G,"Not Found")</f>
        <v>12096.65</v>
      </c>
      <c r="O898" s="12" t="str">
        <f>_xlfn.XLOOKUP(A898,'PWQ_Hospitalisation Details (2)'!A:A,'PWQ_Hospitalisation Details (2)'!H:H,"Not Found")</f>
        <v>tier - 3</v>
      </c>
      <c r="P898" s="12" t="str">
        <f>_xlfn.XLOOKUP(A898,'PWQ_Hospitalisation Details (2)'!A:A,'PWQ_Hospitalisation Details (2)'!I:I,"Not Found")</f>
        <v>tier - 1</v>
      </c>
      <c r="Q898" s="12" t="str">
        <f>_xlfn.XLOOKUP(A898,'PWQ_Hospitalisation Details (2)'!A:A,'PWQ_Hospitalisation Details (2)'!J:J,"Not Found")</f>
        <v>R1024</v>
      </c>
      <c r="R898" s="12">
        <f>_xlfn.XLOOKUP('Healthcare-Xlookup'!A898,'PWQ_Hospitalisation Details (2)'!A:A,'PWQ_Hospitalisation Details (2)'!K:K,"Not Found")</f>
        <v>54</v>
      </c>
    </row>
    <row r="899" spans="1:18" x14ac:dyDescent="0.35">
      <c r="A899" s="12" t="s">
        <v>1473</v>
      </c>
      <c r="B899" s="12" t="str">
        <f>_xlfn.XLOOKUP(A899,Customer_Names[Customer ID],Customer_Names[First Name],"Not Found")</f>
        <v xml:space="preserve">  April</v>
      </c>
      <c r="C899" s="12" t="str">
        <f>_xlfn.XLOOKUP(A899,Customer_Names[Customer ID],Customer_Names[last Name],"Not Found")</f>
        <v>Woo</v>
      </c>
      <c r="D899" s="22">
        <f>_xlfn.XLOOKUP('Healthcare-Xlookup'!A899,'PWQ_Medical Examinations (2)'!A:A,'PWQ_Medical Examinations (2)'!B:B,"Not Found")</f>
        <v>23</v>
      </c>
      <c r="E899" s="13" t="str">
        <f>_xlfn.XLOOKUP(A899,'PWQ_Medical Examinations (2)'!A:A,'PWQ_Medical Examinations (2)'!C:C,"Not Found")</f>
        <v>Normal Weight</v>
      </c>
      <c r="F899" s="12">
        <f>_xlfn.XLOOKUP(A899,'PWQ_Medical Examinations (2)'!A:A,'PWQ_Medical Examinations (2)'!D:D,"Not Found")</f>
        <v>9.8800000000000008</v>
      </c>
      <c r="G899" s="12" t="str">
        <f>_xlfn.XLOOKUP('Healthcare-Xlookup'!A899,'PWQ_Medical Examinations (2)'!A:A,'PWQ_Medical Examinations (2)'!J:J,"Not Found")</f>
        <v>Diabetes</v>
      </c>
      <c r="H899" s="12" t="str">
        <f>_xlfn.XLOOKUP(A899,'PWQ_Medical Examinations (2)'!A:A,'PWQ_Medical Examinations (2)'!E:E,"Not Found")</f>
        <v>No</v>
      </c>
      <c r="I899" s="12" t="str">
        <f>_xlfn.XLOOKUP(A899,'PWQ_Medical Examinations (2)'!A:A,'PWQ_Medical Examinations (2)'!F:F,"Not Found")</f>
        <v>No</v>
      </c>
      <c r="J899" s="12" t="str">
        <f>_xlfn.XLOOKUP(A899,'PWQ_Medical Examinations (2)'!A:A,'PWQ_Medical Examinations (2)'!G:G,"Not Found")</f>
        <v>No</v>
      </c>
      <c r="K899" s="13">
        <f>_xlfn.XLOOKUP('Healthcare-Xlookup'!A899,'PWQ_Medical Examinations (2)'!A:A,'PWQ_Medical Examinations (2)'!H:H,"Not Found")</f>
        <v>0</v>
      </c>
      <c r="L899" s="13" t="str">
        <f>_xlfn.XLOOKUP(A899,'PWQ_Medical Examinations (2)'!A:A,'PWQ_Medical Examinations (2)'!I:I,"Not Found")</f>
        <v>No</v>
      </c>
      <c r="M899" s="14">
        <f>_xlfn.XLOOKUP(A899,'PWQ_Hospitalisation Details (2)'!A:A,'PWQ_Hospitalisation Details (2)'!E:E,"Not Found")</f>
        <v>25010</v>
      </c>
      <c r="N899" s="15">
        <f>_xlfn.XLOOKUP(A899,'PWQ_Hospitalisation Details (2)'!A:A,'PWQ_Hospitalisation Details (2)'!G:G,"Not Found")</f>
        <v>12094.48</v>
      </c>
      <c r="O899" s="12" t="str">
        <f>_xlfn.XLOOKUP(A899,'PWQ_Hospitalisation Details (2)'!A:A,'PWQ_Hospitalisation Details (2)'!H:H,"Not Found")</f>
        <v>tier - 3</v>
      </c>
      <c r="P899" s="12" t="str">
        <f>_xlfn.XLOOKUP(A899,'PWQ_Hospitalisation Details (2)'!A:A,'PWQ_Hospitalisation Details (2)'!I:I,"Not Found")</f>
        <v>tier - 3</v>
      </c>
      <c r="Q899" s="12" t="str">
        <f>_xlfn.XLOOKUP(A899,'PWQ_Hospitalisation Details (2)'!A:A,'PWQ_Hospitalisation Details (2)'!J:J,"Not Found")</f>
        <v>R1011</v>
      </c>
      <c r="R899" s="12">
        <f>_xlfn.XLOOKUP('Healthcare-Xlookup'!A899,'PWQ_Hospitalisation Details (2)'!A:A,'PWQ_Hospitalisation Details (2)'!K:K,"Not Found")</f>
        <v>54</v>
      </c>
    </row>
    <row r="900" spans="1:18" x14ac:dyDescent="0.35">
      <c r="A900" s="12" t="s">
        <v>1472</v>
      </c>
      <c r="B900" s="12" t="str">
        <f>_xlfn.XLOOKUP(A900,Customer_Names[Customer ID],Customer_Names[First Name],"Not Found")</f>
        <v xml:space="preserve">  Robert</v>
      </c>
      <c r="C900" s="12" t="str">
        <f>_xlfn.XLOOKUP(A900,Customer_Names[Customer ID],Customer_Names[last Name],"Not Found")</f>
        <v>Walsh</v>
      </c>
      <c r="D900" s="22">
        <f>_xlfn.XLOOKUP('Healthcare-Xlookup'!A900,'PWQ_Medical Examinations (2)'!A:A,'PWQ_Medical Examinations (2)'!B:B,"Not Found")</f>
        <v>38.25</v>
      </c>
      <c r="E900" s="13" t="str">
        <f>_xlfn.XLOOKUP(A900,'PWQ_Medical Examinations (2)'!A:A,'PWQ_Medical Examinations (2)'!C:C,"Not Found")</f>
        <v>Obesity</v>
      </c>
      <c r="F900" s="12">
        <f>_xlfn.XLOOKUP(A900,'PWQ_Medical Examinations (2)'!A:A,'PWQ_Medical Examinations (2)'!D:D,"Not Found")</f>
        <v>6.2</v>
      </c>
      <c r="G900" s="12" t="str">
        <f>_xlfn.XLOOKUP('Healthcare-Xlookup'!A900,'PWQ_Medical Examinations (2)'!A:A,'PWQ_Medical Examinations (2)'!J:J,"Not Found")</f>
        <v>Prediabetes</v>
      </c>
      <c r="H900" s="12" t="str">
        <f>_xlfn.XLOOKUP(A900,'PWQ_Medical Examinations (2)'!A:A,'PWQ_Medical Examinations (2)'!E:E,"Not Found")</f>
        <v>No</v>
      </c>
      <c r="I900" s="12" t="str">
        <f>_xlfn.XLOOKUP(A900,'PWQ_Medical Examinations (2)'!A:A,'PWQ_Medical Examinations (2)'!F:F,"Not Found")</f>
        <v>No</v>
      </c>
      <c r="J900" s="12" t="str">
        <f>_xlfn.XLOOKUP(A900,'PWQ_Medical Examinations (2)'!A:A,'PWQ_Medical Examinations (2)'!G:G,"Not Found")</f>
        <v>No</v>
      </c>
      <c r="K900" s="13">
        <f>_xlfn.XLOOKUP('Healthcare-Xlookup'!A900,'PWQ_Medical Examinations (2)'!A:A,'PWQ_Medical Examinations (2)'!H:H,"Not Found")</f>
        <v>1</v>
      </c>
      <c r="L900" s="13" t="str">
        <f>_xlfn.XLOOKUP(A900,'PWQ_Medical Examinations (2)'!A:A,'PWQ_Medical Examinations (2)'!I:I,"Not Found")</f>
        <v>No</v>
      </c>
      <c r="M900" s="14">
        <f>_xlfn.XLOOKUP(A900,'PWQ_Hospitalisation Details (2)'!A:A,'PWQ_Hospitalisation Details (2)'!E:E,"Not Found")</f>
        <v>30927</v>
      </c>
      <c r="N900" s="15">
        <f>_xlfn.XLOOKUP(A900,'PWQ_Hospitalisation Details (2)'!A:A,'PWQ_Hospitalisation Details (2)'!G:G,"Not Found")</f>
        <v>12091.34</v>
      </c>
      <c r="O900" s="12" t="str">
        <f>_xlfn.XLOOKUP(A900,'PWQ_Hospitalisation Details (2)'!A:A,'PWQ_Hospitalisation Details (2)'!H:H,"Not Found")</f>
        <v>tier - 3</v>
      </c>
      <c r="P900" s="12" t="str">
        <f>_xlfn.XLOOKUP(A900,'PWQ_Hospitalisation Details (2)'!A:A,'PWQ_Hospitalisation Details (2)'!I:I,"Not Found")</f>
        <v>tier - 2</v>
      </c>
      <c r="Q900" s="12" t="str">
        <f>_xlfn.XLOOKUP(A900,'PWQ_Hospitalisation Details (2)'!A:A,'PWQ_Hospitalisation Details (2)'!J:J,"Not Found")</f>
        <v>R1022</v>
      </c>
      <c r="R900" s="12">
        <f>_xlfn.XLOOKUP('Healthcare-Xlookup'!A900,'PWQ_Hospitalisation Details (2)'!A:A,'PWQ_Hospitalisation Details (2)'!K:K,"Not Found")</f>
        <v>38</v>
      </c>
    </row>
    <row r="901" spans="1:18" x14ac:dyDescent="0.35">
      <c r="A901" s="12" t="s">
        <v>1471</v>
      </c>
      <c r="B901" s="12" t="str">
        <f>_xlfn.XLOOKUP(A901,Customer_Names[Customer ID],Customer_Names[First Name],"Not Found")</f>
        <v>s  Alyssa</v>
      </c>
      <c r="C901" s="12" t="str">
        <f>_xlfn.XLOOKUP(A901,Customer_Names[Customer ID],Customer_Names[last Name],"Not Found")</f>
        <v>White</v>
      </c>
      <c r="D901" s="22">
        <f>_xlfn.XLOOKUP('Healthcare-Xlookup'!A901,'PWQ_Medical Examinations (2)'!A:A,'PWQ_Medical Examinations (2)'!B:B,"Not Found")</f>
        <v>39.25</v>
      </c>
      <c r="E901" s="13" t="str">
        <f>_xlfn.XLOOKUP(A901,'PWQ_Medical Examinations (2)'!A:A,'PWQ_Medical Examinations (2)'!C:C,"Not Found")</f>
        <v>Obesity</v>
      </c>
      <c r="F901" s="12">
        <f>_xlfn.XLOOKUP(A901,'PWQ_Medical Examinations (2)'!A:A,'PWQ_Medical Examinations (2)'!D:D,"Not Found")</f>
        <v>8.41</v>
      </c>
      <c r="G901" s="12" t="str">
        <f>_xlfn.XLOOKUP('Healthcare-Xlookup'!A901,'PWQ_Medical Examinations (2)'!A:A,'PWQ_Medical Examinations (2)'!J:J,"Not Found")</f>
        <v>Diabetes</v>
      </c>
      <c r="H901" s="12" t="str">
        <f>_xlfn.XLOOKUP(A901,'PWQ_Medical Examinations (2)'!A:A,'PWQ_Medical Examinations (2)'!E:E,"Not Found")</f>
        <v>yes</v>
      </c>
      <c r="I901" s="12" t="str">
        <f>_xlfn.XLOOKUP(A901,'PWQ_Medical Examinations (2)'!A:A,'PWQ_Medical Examinations (2)'!F:F,"Not Found")</f>
        <v>No</v>
      </c>
      <c r="J901" s="12" t="str">
        <f>_xlfn.XLOOKUP(A901,'PWQ_Medical Examinations (2)'!A:A,'PWQ_Medical Examinations (2)'!G:G,"Not Found")</f>
        <v>No</v>
      </c>
      <c r="K901" s="13">
        <f>_xlfn.XLOOKUP('Healthcare-Xlookup'!A901,'PWQ_Medical Examinations (2)'!A:A,'PWQ_Medical Examinations (2)'!H:H,"Not Found")</f>
        <v>1</v>
      </c>
      <c r="L901" s="13" t="str">
        <f>_xlfn.XLOOKUP(A901,'PWQ_Medical Examinations (2)'!A:A,'PWQ_Medical Examinations (2)'!I:I,"Not Found")</f>
        <v>No</v>
      </c>
      <c r="M901" s="14">
        <f>_xlfn.XLOOKUP(A901,'PWQ_Hospitalisation Details (2)'!A:A,'PWQ_Hospitalisation Details (2)'!E:E,"Not Found")</f>
        <v>31662</v>
      </c>
      <c r="N901" s="15">
        <f>_xlfn.XLOOKUP(A901,'PWQ_Hospitalisation Details (2)'!A:A,'PWQ_Hospitalisation Details (2)'!G:G,"Not Found")</f>
        <v>12048.13</v>
      </c>
      <c r="O901" s="12" t="str">
        <f>_xlfn.XLOOKUP(A901,'PWQ_Hospitalisation Details (2)'!A:A,'PWQ_Hospitalisation Details (2)'!H:H,"Not Found")</f>
        <v>tier - 3</v>
      </c>
      <c r="P901" s="12" t="str">
        <f>_xlfn.XLOOKUP(A901,'PWQ_Hospitalisation Details (2)'!A:A,'PWQ_Hospitalisation Details (2)'!I:I,"Not Found")</f>
        <v>tier - 2</v>
      </c>
      <c r="Q901" s="12" t="str">
        <f>_xlfn.XLOOKUP(A901,'PWQ_Hospitalisation Details (2)'!A:A,'PWQ_Hospitalisation Details (2)'!J:J,"Not Found")</f>
        <v>R1026</v>
      </c>
      <c r="R901" s="12">
        <f>_xlfn.XLOOKUP('Healthcare-Xlookup'!A901,'PWQ_Hospitalisation Details (2)'!A:A,'PWQ_Hospitalisation Details (2)'!K:K,"Not Found")</f>
        <v>36</v>
      </c>
    </row>
    <row r="902" spans="1:18" x14ac:dyDescent="0.35">
      <c r="A902" s="12" t="s">
        <v>1470</v>
      </c>
      <c r="B902" s="12" t="str">
        <f>_xlfn.XLOOKUP(A902,Customer_Names[Customer ID],Customer_Names[First Name],"Not Found")</f>
        <v xml:space="preserve">  Jessica E</v>
      </c>
      <c r="C902" s="12" t="str">
        <f>_xlfn.XLOOKUP(A902,Customer_Names[Customer ID],Customer_Names[last Name],"Not Found")</f>
        <v>Sheppard</v>
      </c>
      <c r="D902" s="22">
        <f>_xlfn.XLOOKUP('Healthcare-Xlookup'!A902,'PWQ_Medical Examinations (2)'!A:A,'PWQ_Medical Examinations (2)'!B:B,"Not Found")</f>
        <v>26.6</v>
      </c>
      <c r="E902" s="13" t="str">
        <f>_xlfn.XLOOKUP(A902,'PWQ_Medical Examinations (2)'!A:A,'PWQ_Medical Examinations (2)'!C:C,"Not Found")</f>
        <v>Over weight</v>
      </c>
      <c r="F902" s="12">
        <f>_xlfn.XLOOKUP(A902,'PWQ_Medical Examinations (2)'!A:A,'PWQ_Medical Examinations (2)'!D:D,"Not Found")</f>
        <v>5.07</v>
      </c>
      <c r="G902" s="12" t="str">
        <f>_xlfn.XLOOKUP('Healthcare-Xlookup'!A902,'PWQ_Medical Examinations (2)'!A:A,'PWQ_Medical Examinations (2)'!J:J,"Not Found")</f>
        <v>Normal</v>
      </c>
      <c r="H902" s="12" t="str">
        <f>_xlfn.XLOOKUP(A902,'PWQ_Medical Examinations (2)'!A:A,'PWQ_Medical Examinations (2)'!E:E,"Not Found")</f>
        <v>yes</v>
      </c>
      <c r="I902" s="12" t="str">
        <f>_xlfn.XLOOKUP(A902,'PWQ_Medical Examinations (2)'!A:A,'PWQ_Medical Examinations (2)'!F:F,"Not Found")</f>
        <v>No</v>
      </c>
      <c r="J902" s="12" t="str">
        <f>_xlfn.XLOOKUP(A902,'PWQ_Medical Examinations (2)'!A:A,'PWQ_Medical Examinations (2)'!G:G,"Not Found")</f>
        <v>No</v>
      </c>
      <c r="K902" s="13">
        <f>_xlfn.XLOOKUP('Healthcare-Xlookup'!A902,'PWQ_Medical Examinations (2)'!A:A,'PWQ_Medical Examinations (2)'!H:H,"Not Found")</f>
        <v>2</v>
      </c>
      <c r="L902" s="13" t="str">
        <f>_xlfn.XLOOKUP(A902,'PWQ_Medical Examinations (2)'!A:A,'PWQ_Medical Examinations (2)'!I:I,"Not Found")</f>
        <v>No</v>
      </c>
      <c r="M902" s="14">
        <f>_xlfn.XLOOKUP(A902,'PWQ_Hospitalisation Details (2)'!A:A,'PWQ_Hospitalisation Details (2)'!E:E,"Not Found")</f>
        <v>24435</v>
      </c>
      <c r="N902" s="15">
        <f>_xlfn.XLOOKUP(A902,'PWQ_Hospitalisation Details (2)'!A:A,'PWQ_Hospitalisation Details (2)'!G:G,"Not Found")</f>
        <v>12044.34</v>
      </c>
      <c r="O902" s="12" t="str">
        <f>_xlfn.XLOOKUP(A902,'PWQ_Hospitalisation Details (2)'!A:A,'PWQ_Hospitalisation Details (2)'!H:H,"Not Found")</f>
        <v>tier - 3</v>
      </c>
      <c r="P902" s="12" t="str">
        <f>_xlfn.XLOOKUP(A902,'PWQ_Hospitalisation Details (2)'!A:A,'PWQ_Hospitalisation Details (2)'!I:I,"Not Found")</f>
        <v>tier - 1</v>
      </c>
      <c r="Q902" s="12" t="str">
        <f>_xlfn.XLOOKUP(A902,'PWQ_Hospitalisation Details (2)'!A:A,'PWQ_Hospitalisation Details (2)'!J:J,"Not Found")</f>
        <v>R1012</v>
      </c>
      <c r="R902" s="12">
        <f>_xlfn.XLOOKUP('Healthcare-Xlookup'!A902,'PWQ_Hospitalisation Details (2)'!A:A,'PWQ_Hospitalisation Details (2)'!K:K,"Not Found")</f>
        <v>56</v>
      </c>
    </row>
    <row r="903" spans="1:18" x14ac:dyDescent="0.35">
      <c r="A903" s="12" t="s">
        <v>1469</v>
      </c>
      <c r="B903" s="12" t="str">
        <f>_xlfn.XLOOKUP(A903,Customer_Names[Customer ID],Customer_Names[First Name],"Not Found")</f>
        <v xml:space="preserve">  Patrick J</v>
      </c>
      <c r="C903" s="12" t="str">
        <f>_xlfn.XLOOKUP(A903,Customer_Names[Customer ID],Customer_Names[last Name],"Not Found")</f>
        <v>Doran</v>
      </c>
      <c r="D903" s="22">
        <f>_xlfn.XLOOKUP('Healthcare-Xlookup'!A903,'PWQ_Medical Examinations (2)'!A:A,'PWQ_Medical Examinations (2)'!B:B,"Not Found")</f>
        <v>35.700000000000003</v>
      </c>
      <c r="E903" s="13" t="str">
        <f>_xlfn.XLOOKUP(A903,'PWQ_Medical Examinations (2)'!A:A,'PWQ_Medical Examinations (2)'!C:C,"Not Found")</f>
        <v>Obesity</v>
      </c>
      <c r="F903" s="12">
        <f>_xlfn.XLOOKUP(A903,'PWQ_Medical Examinations (2)'!A:A,'PWQ_Medical Examinations (2)'!D:D,"Not Found")</f>
        <v>4.0599999999999996</v>
      </c>
      <c r="G903" s="12" t="str">
        <f>_xlfn.XLOOKUP('Healthcare-Xlookup'!A903,'PWQ_Medical Examinations (2)'!A:A,'PWQ_Medical Examinations (2)'!J:J,"Not Found")</f>
        <v>Normal</v>
      </c>
      <c r="H903" s="12" t="str">
        <f>_xlfn.XLOOKUP(A903,'PWQ_Medical Examinations (2)'!A:A,'PWQ_Medical Examinations (2)'!E:E,"Not Found")</f>
        <v>No</v>
      </c>
      <c r="I903" s="12" t="str">
        <f>_xlfn.XLOOKUP(A903,'PWQ_Medical Examinations (2)'!A:A,'PWQ_Medical Examinations (2)'!F:F,"Not Found")</f>
        <v>No</v>
      </c>
      <c r="J903" s="12" t="str">
        <f>_xlfn.XLOOKUP(A903,'PWQ_Medical Examinations (2)'!A:A,'PWQ_Medical Examinations (2)'!G:G,"Not Found")</f>
        <v>Yes</v>
      </c>
      <c r="K903" s="13">
        <f>_xlfn.XLOOKUP('Healthcare-Xlookup'!A903,'PWQ_Medical Examinations (2)'!A:A,'PWQ_Medical Examinations (2)'!H:H,"Not Found")</f>
        <v>1</v>
      </c>
      <c r="L903" s="13" t="str">
        <f>_xlfn.XLOOKUP(A903,'PWQ_Medical Examinations (2)'!A:A,'PWQ_Medical Examinations (2)'!I:I,"Not Found")</f>
        <v>No</v>
      </c>
      <c r="M903" s="14">
        <f>_xlfn.XLOOKUP(A903,'PWQ_Hospitalisation Details (2)'!A:A,'PWQ_Hospitalisation Details (2)'!E:E,"Not Found")</f>
        <v>29144</v>
      </c>
      <c r="N903" s="15">
        <f>_xlfn.XLOOKUP(A903,'PWQ_Hospitalisation Details (2)'!A:A,'PWQ_Hospitalisation Details (2)'!G:G,"Not Found")</f>
        <v>12035.18</v>
      </c>
      <c r="O903" s="12" t="str">
        <f>_xlfn.XLOOKUP(A903,'PWQ_Hospitalisation Details (2)'!A:A,'PWQ_Hospitalisation Details (2)'!H:H,"Not Found")</f>
        <v>tier - 3</v>
      </c>
      <c r="P903" s="12" t="str">
        <f>_xlfn.XLOOKUP(A903,'PWQ_Hospitalisation Details (2)'!A:A,'PWQ_Hospitalisation Details (2)'!I:I,"Not Found")</f>
        <v>tier - 3</v>
      </c>
      <c r="Q903" s="12" t="str">
        <f>_xlfn.XLOOKUP(A903,'PWQ_Hospitalisation Details (2)'!A:A,'PWQ_Hospitalisation Details (2)'!J:J,"Not Found")</f>
        <v>R1021</v>
      </c>
      <c r="R903" s="12">
        <f>_xlfn.XLOOKUP('Healthcare-Xlookup'!A903,'PWQ_Hospitalisation Details (2)'!A:A,'PWQ_Hospitalisation Details (2)'!K:K,"Not Found")</f>
        <v>43</v>
      </c>
    </row>
    <row r="904" spans="1:18" x14ac:dyDescent="0.35">
      <c r="A904" s="12" t="s">
        <v>1468</v>
      </c>
      <c r="B904" s="12" t="str">
        <f>_xlfn.XLOOKUP(A904,Customer_Names[Customer ID],Customer_Names[First Name],"Not Found")</f>
        <v xml:space="preserve">  Emilie</v>
      </c>
      <c r="C904" s="12" t="str">
        <f>_xlfn.XLOOKUP(A904,Customer_Names[Customer ID],Customer_Names[last Name],"Not Found")</f>
        <v>Labrosse</v>
      </c>
      <c r="D904" s="22">
        <f>_xlfn.XLOOKUP('Healthcare-Xlookup'!A904,'PWQ_Medical Examinations (2)'!A:A,'PWQ_Medical Examinations (2)'!B:B,"Not Found")</f>
        <v>20.100000000000001</v>
      </c>
      <c r="E904" s="13" t="str">
        <f>_xlfn.XLOOKUP(A904,'PWQ_Medical Examinations (2)'!A:A,'PWQ_Medical Examinations (2)'!C:C,"Not Found")</f>
        <v>Normal Weight</v>
      </c>
      <c r="F904" s="12">
        <f>_xlfn.XLOOKUP(A904,'PWQ_Medical Examinations (2)'!A:A,'PWQ_Medical Examinations (2)'!D:D,"Not Found")</f>
        <v>10.52</v>
      </c>
      <c r="G904" s="12" t="str">
        <f>_xlfn.XLOOKUP('Healthcare-Xlookup'!A904,'PWQ_Medical Examinations (2)'!A:A,'PWQ_Medical Examinations (2)'!J:J,"Not Found")</f>
        <v>Diabetes</v>
      </c>
      <c r="H904" s="12" t="str">
        <f>_xlfn.XLOOKUP(A904,'PWQ_Medical Examinations (2)'!A:A,'PWQ_Medical Examinations (2)'!E:E,"Not Found")</f>
        <v>No</v>
      </c>
      <c r="I904" s="12" t="str">
        <f>_xlfn.XLOOKUP(A904,'PWQ_Medical Examinations (2)'!A:A,'PWQ_Medical Examinations (2)'!F:F,"Not Found")</f>
        <v>No</v>
      </c>
      <c r="J904" s="12" t="str">
        <f>_xlfn.XLOOKUP(A904,'PWQ_Medical Examinations (2)'!A:A,'PWQ_Medical Examinations (2)'!G:G,"Not Found")</f>
        <v>No</v>
      </c>
      <c r="K904" s="13">
        <f>_xlfn.XLOOKUP('Healthcare-Xlookup'!A904,'PWQ_Medical Examinations (2)'!A:A,'PWQ_Medical Examinations (2)'!H:H,"Not Found")</f>
        <v>0</v>
      </c>
      <c r="L904" s="13" t="str">
        <f>_xlfn.XLOOKUP(A904,'PWQ_Medical Examinations (2)'!A:A,'PWQ_Medical Examinations (2)'!I:I,"Not Found")</f>
        <v>No</v>
      </c>
      <c r="M904" s="14">
        <f>_xlfn.XLOOKUP(A904,'PWQ_Hospitalisation Details (2)'!A:A,'PWQ_Hospitalisation Details (2)'!E:E,"Not Found")</f>
        <v>24044</v>
      </c>
      <c r="N904" s="15">
        <f>_xlfn.XLOOKUP(A904,'PWQ_Hospitalisation Details (2)'!A:A,'PWQ_Hospitalisation Details (2)'!G:G,"Not Found")</f>
        <v>12032.33</v>
      </c>
      <c r="O904" s="12" t="str">
        <f>_xlfn.XLOOKUP(A904,'PWQ_Hospitalisation Details (2)'!A:A,'PWQ_Hospitalisation Details (2)'!H:H,"Not Found")</f>
        <v>tier - 3</v>
      </c>
      <c r="P904" s="12" t="str">
        <f>_xlfn.XLOOKUP(A904,'PWQ_Hospitalisation Details (2)'!A:A,'PWQ_Hospitalisation Details (2)'!I:I,"Not Found")</f>
        <v>tier - 1</v>
      </c>
      <c r="Q904" s="12" t="str">
        <f>_xlfn.XLOOKUP(A904,'PWQ_Hospitalisation Details (2)'!A:A,'PWQ_Hospitalisation Details (2)'!J:J,"Not Found")</f>
        <v>R1011</v>
      </c>
      <c r="R904" s="12">
        <f>_xlfn.XLOOKUP('Healthcare-Xlookup'!A904,'PWQ_Hospitalisation Details (2)'!A:A,'PWQ_Hospitalisation Details (2)'!K:K,"Not Found")</f>
        <v>57</v>
      </c>
    </row>
    <row r="905" spans="1:18" x14ac:dyDescent="0.35">
      <c r="A905" s="12" t="s">
        <v>1467</v>
      </c>
      <c r="B905" s="12" t="str">
        <f>_xlfn.XLOOKUP(A905,Customer_Names[Customer ID],Customer_Names[First Name],"Not Found")</f>
        <v xml:space="preserve">  Caitlin B</v>
      </c>
      <c r="C905" s="12" t="str">
        <f>_xlfn.XLOOKUP(A905,Customer_Names[Customer ID],Customer_Names[last Name],"Not Found")</f>
        <v>Thomas</v>
      </c>
      <c r="D905" s="22">
        <f>_xlfn.XLOOKUP('Healthcare-Xlookup'!A905,'PWQ_Medical Examinations (2)'!A:A,'PWQ_Medical Examinations (2)'!B:B,"Not Found")</f>
        <v>22.23</v>
      </c>
      <c r="E905" s="13" t="str">
        <f>_xlfn.XLOOKUP(A905,'PWQ_Medical Examinations (2)'!A:A,'PWQ_Medical Examinations (2)'!C:C,"Not Found")</f>
        <v>Normal Weight</v>
      </c>
      <c r="F905" s="12">
        <f>_xlfn.XLOOKUP(A905,'PWQ_Medical Examinations (2)'!A:A,'PWQ_Medical Examinations (2)'!D:D,"Not Found")</f>
        <v>9.65</v>
      </c>
      <c r="G905" s="12" t="str">
        <f>_xlfn.XLOOKUP('Healthcare-Xlookup'!A905,'PWQ_Medical Examinations (2)'!A:A,'PWQ_Medical Examinations (2)'!J:J,"Not Found")</f>
        <v>Diabetes</v>
      </c>
      <c r="H905" s="12" t="str">
        <f>_xlfn.XLOOKUP(A905,'PWQ_Medical Examinations (2)'!A:A,'PWQ_Medical Examinations (2)'!E:E,"Not Found")</f>
        <v>No</v>
      </c>
      <c r="I905" s="12" t="str">
        <f>_xlfn.XLOOKUP(A905,'PWQ_Medical Examinations (2)'!A:A,'PWQ_Medical Examinations (2)'!F:F,"Not Found")</f>
        <v>No</v>
      </c>
      <c r="J905" s="12" t="str">
        <f>_xlfn.XLOOKUP(A905,'PWQ_Medical Examinations (2)'!A:A,'PWQ_Medical Examinations (2)'!G:G,"Not Found")</f>
        <v>No</v>
      </c>
      <c r="K905" s="13">
        <f>_xlfn.XLOOKUP('Healthcare-Xlookup'!A905,'PWQ_Medical Examinations (2)'!A:A,'PWQ_Medical Examinations (2)'!H:H,"Not Found")</f>
        <v>0</v>
      </c>
      <c r="L905" s="13" t="str">
        <f>_xlfn.XLOOKUP(A905,'PWQ_Medical Examinations (2)'!A:A,'PWQ_Medical Examinations (2)'!I:I,"Not Found")</f>
        <v>No</v>
      </c>
      <c r="M905" s="14">
        <f>_xlfn.XLOOKUP(A905,'PWQ_Hospitalisation Details (2)'!A:A,'PWQ_Hospitalisation Details (2)'!E:E,"Not Found")</f>
        <v>23902</v>
      </c>
      <c r="N905" s="15">
        <f>_xlfn.XLOOKUP(A905,'PWQ_Hospitalisation Details (2)'!A:A,'PWQ_Hospitalisation Details (2)'!G:G,"Not Found")</f>
        <v>12029.29</v>
      </c>
      <c r="O905" s="12" t="str">
        <f>_xlfn.XLOOKUP(A905,'PWQ_Hospitalisation Details (2)'!A:A,'PWQ_Hospitalisation Details (2)'!H:H,"Not Found")</f>
        <v>tier - 3</v>
      </c>
      <c r="P905" s="12" t="str">
        <f>_xlfn.XLOOKUP(A905,'PWQ_Hospitalisation Details (2)'!A:A,'PWQ_Hospitalisation Details (2)'!I:I,"Not Found")</f>
        <v>tier - 2</v>
      </c>
      <c r="Q905" s="12" t="str">
        <f>_xlfn.XLOOKUP(A905,'PWQ_Hospitalisation Details (2)'!A:A,'PWQ_Hospitalisation Details (2)'!J:J,"Not Found")</f>
        <v>R1024</v>
      </c>
      <c r="R905" s="12">
        <f>_xlfn.XLOOKUP('Healthcare-Xlookup'!A905,'PWQ_Hospitalisation Details (2)'!A:A,'PWQ_Hospitalisation Details (2)'!K:K,"Not Found")</f>
        <v>57</v>
      </c>
    </row>
    <row r="906" spans="1:18" x14ac:dyDescent="0.35">
      <c r="A906" s="12" t="s">
        <v>1466</v>
      </c>
      <c r="B906" s="12" t="str">
        <f>_xlfn.XLOOKUP(A906,Customer_Names[Customer ID],Customer_Names[First Name],"Not Found")</f>
        <v xml:space="preserve">  Joseph W</v>
      </c>
      <c r="C906" s="12" t="str">
        <f>_xlfn.XLOOKUP(A906,Customer_Names[Customer ID],Customer_Names[last Name],"Not Found")</f>
        <v>Lesniak</v>
      </c>
      <c r="D906" s="22">
        <f>_xlfn.XLOOKUP('Healthcare-Xlookup'!A906,'PWQ_Medical Examinations (2)'!A:A,'PWQ_Medical Examinations (2)'!B:B,"Not Found")</f>
        <v>36.47</v>
      </c>
      <c r="E906" s="13" t="str">
        <f>_xlfn.XLOOKUP(A906,'PWQ_Medical Examinations (2)'!A:A,'PWQ_Medical Examinations (2)'!C:C,"Not Found")</f>
        <v>Obesity</v>
      </c>
      <c r="F906" s="12">
        <f>_xlfn.XLOOKUP(A906,'PWQ_Medical Examinations (2)'!A:A,'PWQ_Medical Examinations (2)'!D:D,"Not Found")</f>
        <v>6.21</v>
      </c>
      <c r="G906" s="12" t="str">
        <f>_xlfn.XLOOKUP('Healthcare-Xlookup'!A906,'PWQ_Medical Examinations (2)'!A:A,'PWQ_Medical Examinations (2)'!J:J,"Not Found")</f>
        <v>Prediabetes</v>
      </c>
      <c r="H906" s="12" t="str">
        <f>_xlfn.XLOOKUP(A906,'PWQ_Medical Examinations (2)'!A:A,'PWQ_Medical Examinations (2)'!E:E,"Not Found")</f>
        <v>No</v>
      </c>
      <c r="I906" s="12" t="str">
        <f>_xlfn.XLOOKUP(A906,'PWQ_Medical Examinations (2)'!A:A,'PWQ_Medical Examinations (2)'!F:F,"Not Found")</f>
        <v>No</v>
      </c>
      <c r="J906" s="12" t="str">
        <f>_xlfn.XLOOKUP(A906,'PWQ_Medical Examinations (2)'!A:A,'PWQ_Medical Examinations (2)'!G:G,"Not Found")</f>
        <v>No</v>
      </c>
      <c r="K906" s="13">
        <f>_xlfn.XLOOKUP('Healthcare-Xlookup'!A906,'PWQ_Medical Examinations (2)'!A:A,'PWQ_Medical Examinations (2)'!H:H,"Not Found")</f>
        <v>0</v>
      </c>
      <c r="L906" s="13" t="str">
        <f>_xlfn.XLOOKUP(A906,'PWQ_Medical Examinations (2)'!A:A,'PWQ_Medical Examinations (2)'!I:I,"Not Found")</f>
        <v>No</v>
      </c>
      <c r="M906" s="14">
        <f>_xlfn.XLOOKUP(A906,'PWQ_Hospitalisation Details (2)'!A:A,'PWQ_Hospitalisation Details (2)'!E:E,"Not Found")</f>
        <v>30241</v>
      </c>
      <c r="N906" s="15">
        <f>_xlfn.XLOOKUP(A906,'PWQ_Hospitalisation Details (2)'!A:A,'PWQ_Hospitalisation Details (2)'!G:G,"Not Found")</f>
        <v>12001.29</v>
      </c>
      <c r="O906" s="12" t="str">
        <f>_xlfn.XLOOKUP(A906,'PWQ_Hospitalisation Details (2)'!A:A,'PWQ_Hospitalisation Details (2)'!H:H,"Not Found")</f>
        <v>tier - 3</v>
      </c>
      <c r="P906" s="12" t="str">
        <f>_xlfn.XLOOKUP(A906,'PWQ_Hospitalisation Details (2)'!A:A,'PWQ_Hospitalisation Details (2)'!I:I,"Not Found")</f>
        <v>tier - 3</v>
      </c>
      <c r="Q906" s="12" t="str">
        <f>_xlfn.XLOOKUP(A906,'PWQ_Hospitalisation Details (2)'!A:A,'PWQ_Hospitalisation Details (2)'!J:J,"Not Found")</f>
        <v>R1021</v>
      </c>
      <c r="R906" s="12">
        <f>_xlfn.XLOOKUP('Healthcare-Xlookup'!A906,'PWQ_Hospitalisation Details (2)'!A:A,'PWQ_Hospitalisation Details (2)'!K:K,"Not Found")</f>
        <v>40</v>
      </c>
    </row>
    <row r="907" spans="1:18" x14ac:dyDescent="0.35">
      <c r="A907" s="12" t="s">
        <v>1465</v>
      </c>
      <c r="B907" s="12" t="str">
        <f>_xlfn.XLOOKUP(A907,Customer_Names[Customer ID],Customer_Names[First Name],"Not Found")</f>
        <v xml:space="preserve">  Wendy</v>
      </c>
      <c r="C907" s="12" t="str">
        <f>_xlfn.XLOOKUP(A907,Customer_Names[Customer ID],Customer_Names[last Name],"Not Found")</f>
        <v>Prowse</v>
      </c>
      <c r="D907" s="22">
        <f>_xlfn.XLOOKUP('Healthcare-Xlookup'!A907,'PWQ_Medical Examinations (2)'!A:A,'PWQ_Medical Examinations (2)'!B:B,"Not Found")</f>
        <v>49.64</v>
      </c>
      <c r="E907" s="13" t="str">
        <f>_xlfn.XLOOKUP(A907,'PWQ_Medical Examinations (2)'!A:A,'PWQ_Medical Examinations (2)'!C:C,"Not Found")</f>
        <v>Obesity</v>
      </c>
      <c r="F907" s="12">
        <f>_xlfn.XLOOKUP(A907,'PWQ_Medical Examinations (2)'!A:A,'PWQ_Medical Examinations (2)'!D:D,"Not Found")</f>
        <v>4.76</v>
      </c>
      <c r="G907" s="12" t="str">
        <f>_xlfn.XLOOKUP('Healthcare-Xlookup'!A907,'PWQ_Medical Examinations (2)'!A:A,'PWQ_Medical Examinations (2)'!J:J,"Not Found")</f>
        <v>Normal</v>
      </c>
      <c r="H907" s="12" t="str">
        <f>_xlfn.XLOOKUP(A907,'PWQ_Medical Examinations (2)'!A:A,'PWQ_Medical Examinations (2)'!E:E,"Not Found")</f>
        <v>No</v>
      </c>
      <c r="I907" s="12" t="str">
        <f>_xlfn.XLOOKUP(A907,'PWQ_Medical Examinations (2)'!A:A,'PWQ_Medical Examinations (2)'!F:F,"Not Found")</f>
        <v>No</v>
      </c>
      <c r="J907" s="12" t="str">
        <f>_xlfn.XLOOKUP(A907,'PWQ_Medical Examinations (2)'!A:A,'PWQ_Medical Examinations (2)'!G:G,"Not Found")</f>
        <v>Yes</v>
      </c>
      <c r="K907" s="13">
        <f>_xlfn.XLOOKUP('Healthcare-Xlookup'!A907,'PWQ_Medical Examinations (2)'!A:A,'PWQ_Medical Examinations (2)'!H:H,"Not Found")</f>
        <v>1</v>
      </c>
      <c r="L907" s="13" t="str">
        <f>_xlfn.XLOOKUP(A907,'PWQ_Medical Examinations (2)'!A:A,'PWQ_Medical Examinations (2)'!I:I,"Not Found")</f>
        <v>No</v>
      </c>
      <c r="M907" s="14">
        <f>_xlfn.XLOOKUP(A907,'PWQ_Hospitalisation Details (2)'!A:A,'PWQ_Hospitalisation Details (2)'!E:E,"Not Found")</f>
        <v>34315</v>
      </c>
      <c r="N907" s="15">
        <f>_xlfn.XLOOKUP(A907,'PWQ_Hospitalisation Details (2)'!A:A,'PWQ_Hospitalisation Details (2)'!G:G,"Not Found")</f>
        <v>11994.89</v>
      </c>
      <c r="O907" s="12" t="str">
        <f>_xlfn.XLOOKUP(A907,'PWQ_Hospitalisation Details (2)'!A:A,'PWQ_Hospitalisation Details (2)'!H:H,"Not Found")</f>
        <v>tier - 3</v>
      </c>
      <c r="P907" s="12" t="str">
        <f>_xlfn.XLOOKUP(A907,'PWQ_Hospitalisation Details (2)'!A:A,'PWQ_Hospitalisation Details (2)'!I:I,"Not Found")</f>
        <v>tier - 2</v>
      </c>
      <c r="Q907" s="12" t="str">
        <f>_xlfn.XLOOKUP(A907,'PWQ_Hospitalisation Details (2)'!A:A,'PWQ_Hospitalisation Details (2)'!J:J,"Not Found")</f>
        <v>R1012</v>
      </c>
      <c r="R907" s="12">
        <f>_xlfn.XLOOKUP('Healthcare-Xlookup'!A907,'PWQ_Hospitalisation Details (2)'!A:A,'PWQ_Hospitalisation Details (2)'!K:K,"Not Found")</f>
        <v>29</v>
      </c>
    </row>
    <row r="908" spans="1:18" x14ac:dyDescent="0.35">
      <c r="A908" s="12" t="s">
        <v>1464</v>
      </c>
      <c r="B908" s="12" t="str">
        <f>_xlfn.XLOOKUP(A908,Customer_Names[Customer ID],Customer_Names[First Name],"Not Found")</f>
        <v>s  Leah L</v>
      </c>
      <c r="C908" s="12" t="str">
        <f>_xlfn.XLOOKUP(A908,Customer_Names[Customer ID],Customer_Names[last Name],"Not Found")</f>
        <v>Seigel</v>
      </c>
      <c r="D908" s="22">
        <f>_xlfn.XLOOKUP('Healthcare-Xlookup'!A908,'PWQ_Medical Examinations (2)'!A:A,'PWQ_Medical Examinations (2)'!B:B,"Not Found")</f>
        <v>36.799999999999997</v>
      </c>
      <c r="E908" s="13" t="str">
        <f>_xlfn.XLOOKUP(A908,'PWQ_Medical Examinations (2)'!A:A,'PWQ_Medical Examinations (2)'!C:C,"Not Found")</f>
        <v>Obesity</v>
      </c>
      <c r="F908" s="12">
        <f>_xlfn.XLOOKUP(A908,'PWQ_Medical Examinations (2)'!A:A,'PWQ_Medical Examinations (2)'!D:D,"Not Found")</f>
        <v>5.73</v>
      </c>
      <c r="G908" s="12" t="str">
        <f>_xlfn.XLOOKUP('Healthcare-Xlookup'!A908,'PWQ_Medical Examinations (2)'!A:A,'PWQ_Medical Examinations (2)'!J:J,"Not Found")</f>
        <v>Prediabetes</v>
      </c>
      <c r="H908" s="12" t="str">
        <f>_xlfn.XLOOKUP(A908,'PWQ_Medical Examinations (2)'!A:A,'PWQ_Medical Examinations (2)'!E:E,"Not Found")</f>
        <v>yes</v>
      </c>
      <c r="I908" s="12" t="str">
        <f>_xlfn.XLOOKUP(A908,'PWQ_Medical Examinations (2)'!A:A,'PWQ_Medical Examinations (2)'!F:F,"Not Found")</f>
        <v>No</v>
      </c>
      <c r="J908" s="12" t="str">
        <f>_xlfn.XLOOKUP(A908,'PWQ_Medical Examinations (2)'!A:A,'PWQ_Medical Examinations (2)'!G:G,"Not Found")</f>
        <v>Yes</v>
      </c>
      <c r="K908" s="13">
        <f>_xlfn.XLOOKUP('Healthcare-Xlookup'!A908,'PWQ_Medical Examinations (2)'!A:A,'PWQ_Medical Examinations (2)'!H:H,"Not Found")</f>
        <v>1</v>
      </c>
      <c r="L908" s="13" t="str">
        <f>_xlfn.XLOOKUP(A908,'PWQ_Medical Examinations (2)'!A:A,'PWQ_Medical Examinations (2)'!I:I,"Not Found")</f>
        <v>No</v>
      </c>
      <c r="M908" s="14">
        <f>_xlfn.XLOOKUP(A908,'PWQ_Hospitalisation Details (2)'!A:A,'PWQ_Hospitalisation Details (2)'!E:E,"Not Found")</f>
        <v>30501</v>
      </c>
      <c r="N908" s="15">
        <f>_xlfn.XLOOKUP(A908,'PWQ_Hospitalisation Details (2)'!A:A,'PWQ_Hospitalisation Details (2)'!G:G,"Not Found")</f>
        <v>11987.68</v>
      </c>
      <c r="O908" s="12" t="str">
        <f>_xlfn.XLOOKUP(A908,'PWQ_Hospitalisation Details (2)'!A:A,'PWQ_Hospitalisation Details (2)'!H:H,"Not Found")</f>
        <v>tier - 3</v>
      </c>
      <c r="P908" s="12" t="str">
        <f>_xlfn.XLOOKUP(A908,'PWQ_Hospitalisation Details (2)'!A:A,'PWQ_Hospitalisation Details (2)'!I:I,"Not Found")</f>
        <v>tier - 2</v>
      </c>
      <c r="Q908" s="12" t="str">
        <f>_xlfn.XLOOKUP(A908,'PWQ_Hospitalisation Details (2)'!A:A,'PWQ_Hospitalisation Details (2)'!J:J,"Not Found")</f>
        <v>R1026</v>
      </c>
      <c r="R908" s="12">
        <f>_xlfn.XLOOKUP('Healthcare-Xlookup'!A908,'PWQ_Hospitalisation Details (2)'!A:A,'PWQ_Hospitalisation Details (2)'!K:K,"Not Found")</f>
        <v>39</v>
      </c>
    </row>
    <row r="909" spans="1:18" x14ac:dyDescent="0.35">
      <c r="A909" s="12" t="s">
        <v>1463</v>
      </c>
      <c r="B909" s="12" t="str">
        <f>_xlfn.XLOOKUP(A909,Customer_Names[Customer ID],Customer_Names[First Name],"Not Found")</f>
        <v xml:space="preserve">  Wayne L</v>
      </c>
      <c r="C909" s="12" t="str">
        <f>_xlfn.XLOOKUP(A909,Customer_Names[Customer ID],Customer_Names[last Name],"Not Found")</f>
        <v>Blas</v>
      </c>
      <c r="D909" s="22">
        <f>_xlfn.XLOOKUP('Healthcare-Xlookup'!A909,'PWQ_Medical Examinations (2)'!A:A,'PWQ_Medical Examinations (2)'!B:B,"Not Found")</f>
        <v>33.880000000000003</v>
      </c>
      <c r="E909" s="13" t="str">
        <f>_xlfn.XLOOKUP(A909,'PWQ_Medical Examinations (2)'!A:A,'PWQ_Medical Examinations (2)'!C:C,"Not Found")</f>
        <v>Obesity</v>
      </c>
      <c r="F909" s="12">
        <f>_xlfn.XLOOKUP(A909,'PWQ_Medical Examinations (2)'!A:A,'PWQ_Medical Examinations (2)'!D:D,"Not Found")</f>
        <v>10.78</v>
      </c>
      <c r="G909" s="12" t="str">
        <f>_xlfn.XLOOKUP('Healthcare-Xlookup'!A909,'PWQ_Medical Examinations (2)'!A:A,'PWQ_Medical Examinations (2)'!J:J,"Not Found")</f>
        <v>Diabetes</v>
      </c>
      <c r="H909" s="12" t="str">
        <f>_xlfn.XLOOKUP(A909,'PWQ_Medical Examinations (2)'!A:A,'PWQ_Medical Examinations (2)'!E:E,"Not Found")</f>
        <v>yes</v>
      </c>
      <c r="I909" s="12" t="str">
        <f>_xlfn.XLOOKUP(A909,'PWQ_Medical Examinations (2)'!A:A,'PWQ_Medical Examinations (2)'!F:F,"Not Found")</f>
        <v>No</v>
      </c>
      <c r="J909" s="12" t="str">
        <f>_xlfn.XLOOKUP(A909,'PWQ_Medical Examinations (2)'!A:A,'PWQ_Medical Examinations (2)'!G:G,"Not Found")</f>
        <v>No</v>
      </c>
      <c r="K909" s="13">
        <f>_xlfn.XLOOKUP('Healthcare-Xlookup'!A909,'PWQ_Medical Examinations (2)'!A:A,'PWQ_Medical Examinations (2)'!H:H,"Not Found")</f>
        <v>0</v>
      </c>
      <c r="L909" s="13" t="str">
        <f>_xlfn.XLOOKUP(A909,'PWQ_Medical Examinations (2)'!A:A,'PWQ_Medical Examinations (2)'!I:I,"Not Found")</f>
        <v>No</v>
      </c>
      <c r="M909" s="14">
        <f>_xlfn.XLOOKUP(A909,'PWQ_Hospitalisation Details (2)'!A:A,'PWQ_Hospitalisation Details (2)'!E:E,"Not Found")</f>
        <v>24828</v>
      </c>
      <c r="N909" s="15">
        <f>_xlfn.XLOOKUP(A909,'PWQ_Hospitalisation Details (2)'!A:A,'PWQ_Hospitalisation Details (2)'!G:G,"Not Found")</f>
        <v>11987.17</v>
      </c>
      <c r="O909" s="12" t="str">
        <f>_xlfn.XLOOKUP(A909,'PWQ_Hospitalisation Details (2)'!A:A,'PWQ_Hospitalisation Details (2)'!H:H,"Not Found")</f>
        <v>tier - 3</v>
      </c>
      <c r="P909" s="12" t="str">
        <f>_xlfn.XLOOKUP(A909,'PWQ_Hospitalisation Details (2)'!A:A,'PWQ_Hospitalisation Details (2)'!I:I,"Not Found")</f>
        <v>tier - 3</v>
      </c>
      <c r="Q909" s="12" t="str">
        <f>_xlfn.XLOOKUP(A909,'PWQ_Hospitalisation Details (2)'!A:A,'PWQ_Hospitalisation Details (2)'!J:J,"Not Found")</f>
        <v>R1013</v>
      </c>
      <c r="R909" s="12">
        <f>_xlfn.XLOOKUP('Healthcare-Xlookup'!A909,'PWQ_Hospitalisation Details (2)'!A:A,'PWQ_Hospitalisation Details (2)'!K:K,"Not Found")</f>
        <v>55</v>
      </c>
    </row>
    <row r="910" spans="1:18" x14ac:dyDescent="0.35">
      <c r="A910" s="12" t="s">
        <v>1462</v>
      </c>
      <c r="B910" s="12" t="str">
        <f>_xlfn.XLOOKUP(A910,Customer_Names[Customer ID],Customer_Names[First Name],"Not Found")</f>
        <v xml:space="preserve">  Jason M</v>
      </c>
      <c r="C910" s="12" t="str">
        <f>_xlfn.XLOOKUP(A910,Customer_Names[Customer ID],Customer_Names[last Name],"Not Found")</f>
        <v>Simpson</v>
      </c>
      <c r="D910" s="22">
        <f>_xlfn.XLOOKUP('Healthcare-Xlookup'!A910,'PWQ_Medical Examinations (2)'!A:A,'PWQ_Medical Examinations (2)'!B:B,"Not Found")</f>
        <v>32.01</v>
      </c>
      <c r="E910" s="13" t="str">
        <f>_xlfn.XLOOKUP(A910,'PWQ_Medical Examinations (2)'!A:A,'PWQ_Medical Examinations (2)'!C:C,"Not Found")</f>
        <v>Obesity</v>
      </c>
      <c r="F910" s="12">
        <f>_xlfn.XLOOKUP(A910,'PWQ_Medical Examinations (2)'!A:A,'PWQ_Medical Examinations (2)'!D:D,"Not Found")</f>
        <v>5.08</v>
      </c>
      <c r="G910" s="12" t="str">
        <f>_xlfn.XLOOKUP('Healthcare-Xlookup'!A910,'PWQ_Medical Examinations (2)'!A:A,'PWQ_Medical Examinations (2)'!J:J,"Not Found")</f>
        <v>Normal</v>
      </c>
      <c r="H910" s="12" t="str">
        <f>_xlfn.XLOOKUP(A910,'PWQ_Medical Examinations (2)'!A:A,'PWQ_Medical Examinations (2)'!E:E,"Not Found")</f>
        <v>yes</v>
      </c>
      <c r="I910" s="12" t="str">
        <f>_xlfn.XLOOKUP(A910,'PWQ_Medical Examinations (2)'!A:A,'PWQ_Medical Examinations (2)'!F:F,"Not Found")</f>
        <v>No</v>
      </c>
      <c r="J910" s="12" t="str">
        <f>_xlfn.XLOOKUP(A910,'PWQ_Medical Examinations (2)'!A:A,'PWQ_Medical Examinations (2)'!G:G,"Not Found")</f>
        <v>No</v>
      </c>
      <c r="K910" s="13">
        <f>_xlfn.XLOOKUP('Healthcare-Xlookup'!A910,'PWQ_Medical Examinations (2)'!A:A,'PWQ_Medical Examinations (2)'!H:H,"Not Found")</f>
        <v>1</v>
      </c>
      <c r="L910" s="13" t="str">
        <f>_xlfn.XLOOKUP(A910,'PWQ_Medical Examinations (2)'!A:A,'PWQ_Medical Examinations (2)'!I:I,"Not Found")</f>
        <v>No</v>
      </c>
      <c r="M910" s="14">
        <f>_xlfn.XLOOKUP(A910,'PWQ_Hospitalisation Details (2)'!A:A,'PWQ_Hospitalisation Details (2)'!E:E,"Not Found")</f>
        <v>23649</v>
      </c>
      <c r="N910" s="15">
        <f>_xlfn.XLOOKUP(A910,'PWQ_Hospitalisation Details (2)'!A:A,'PWQ_Hospitalisation Details (2)'!G:G,"Not Found")</f>
        <v>11946.63</v>
      </c>
      <c r="O910" s="12" t="str">
        <f>_xlfn.XLOOKUP(A910,'PWQ_Hospitalisation Details (2)'!A:A,'PWQ_Hospitalisation Details (2)'!H:H,"Not Found")</f>
        <v>tier - 3</v>
      </c>
      <c r="P910" s="12" t="str">
        <f>_xlfn.XLOOKUP(A910,'PWQ_Hospitalisation Details (2)'!A:A,'PWQ_Hospitalisation Details (2)'!I:I,"Not Found")</f>
        <v>tier - 2</v>
      </c>
      <c r="Q910" s="12" t="str">
        <f>_xlfn.XLOOKUP(A910,'PWQ_Hospitalisation Details (2)'!A:A,'PWQ_Hospitalisation Details (2)'!J:J,"Not Found")</f>
        <v>R1013</v>
      </c>
      <c r="R910" s="12">
        <f>_xlfn.XLOOKUP('Healthcare-Xlookup'!A910,'PWQ_Hospitalisation Details (2)'!A:A,'PWQ_Hospitalisation Details (2)'!K:K,"Not Found")</f>
        <v>58</v>
      </c>
    </row>
    <row r="911" spans="1:18" x14ac:dyDescent="0.35">
      <c r="A911" s="12" t="s">
        <v>1461</v>
      </c>
      <c r="B911" s="12" t="str">
        <f>_xlfn.XLOOKUP(A911,Customer_Names[Customer ID],Customer_Names[First Name],"Not Found")</f>
        <v xml:space="preserve">  Floris</v>
      </c>
      <c r="C911" s="12" t="str">
        <f>_xlfn.XLOOKUP(A911,Customer_Names[Customer ID],Customer_Names[last Name],"Not Found")</f>
        <v>Gierman</v>
      </c>
      <c r="D911" s="22">
        <f>_xlfn.XLOOKUP('Healthcare-Xlookup'!A911,'PWQ_Medical Examinations (2)'!A:A,'PWQ_Medical Examinations (2)'!B:B,"Not Found")</f>
        <v>33.630000000000003</v>
      </c>
      <c r="E911" s="13" t="str">
        <f>_xlfn.XLOOKUP(A911,'PWQ_Medical Examinations (2)'!A:A,'PWQ_Medical Examinations (2)'!C:C,"Not Found")</f>
        <v>Obesity</v>
      </c>
      <c r="F911" s="12">
        <f>_xlfn.XLOOKUP(A911,'PWQ_Medical Examinations (2)'!A:A,'PWQ_Medical Examinations (2)'!D:D,"Not Found")</f>
        <v>11.39</v>
      </c>
      <c r="G911" s="12" t="str">
        <f>_xlfn.XLOOKUP('Healthcare-Xlookup'!A911,'PWQ_Medical Examinations (2)'!A:A,'PWQ_Medical Examinations (2)'!J:J,"Not Found")</f>
        <v>Diabetes</v>
      </c>
      <c r="H911" s="12" t="str">
        <f>_xlfn.XLOOKUP(A911,'PWQ_Medical Examinations (2)'!A:A,'PWQ_Medical Examinations (2)'!E:E,"Not Found")</f>
        <v>No</v>
      </c>
      <c r="I911" s="12" t="str">
        <f>_xlfn.XLOOKUP(A911,'PWQ_Medical Examinations (2)'!A:A,'PWQ_Medical Examinations (2)'!F:F,"Not Found")</f>
        <v>No</v>
      </c>
      <c r="J911" s="12" t="str">
        <f>_xlfn.XLOOKUP(A911,'PWQ_Medical Examinations (2)'!A:A,'PWQ_Medical Examinations (2)'!G:G,"Not Found")</f>
        <v>No</v>
      </c>
      <c r="K911" s="13">
        <f>_xlfn.XLOOKUP('Healthcare-Xlookup'!A911,'PWQ_Medical Examinations (2)'!A:A,'PWQ_Medical Examinations (2)'!H:H,"Not Found")</f>
        <v>0</v>
      </c>
      <c r="L911" s="13" t="str">
        <f>_xlfn.XLOOKUP(A911,'PWQ_Medical Examinations (2)'!A:A,'PWQ_Medical Examinations (2)'!I:I,"Not Found")</f>
        <v>No</v>
      </c>
      <c r="M911" s="14">
        <f>_xlfn.XLOOKUP(A911,'PWQ_Hospitalisation Details (2)'!A:A,'PWQ_Hospitalisation Details (2)'!E:E,"Not Found")</f>
        <v>24047</v>
      </c>
      <c r="N911" s="15">
        <f>_xlfn.XLOOKUP(A911,'PWQ_Hospitalisation Details (2)'!A:A,'PWQ_Hospitalisation Details (2)'!G:G,"Not Found")</f>
        <v>11945.13</v>
      </c>
      <c r="O911" s="12" t="str">
        <f>_xlfn.XLOOKUP(A911,'PWQ_Hospitalisation Details (2)'!A:A,'PWQ_Hospitalisation Details (2)'!H:H,"Not Found")</f>
        <v>tier - 3</v>
      </c>
      <c r="P911" s="12" t="str">
        <f>_xlfn.XLOOKUP(A911,'PWQ_Hospitalisation Details (2)'!A:A,'PWQ_Hospitalisation Details (2)'!I:I,"Not Found")</f>
        <v>tier - 2</v>
      </c>
      <c r="Q911" s="12" t="str">
        <f>_xlfn.XLOOKUP(A911,'PWQ_Hospitalisation Details (2)'!A:A,'PWQ_Hospitalisation Details (2)'!J:J,"Not Found")</f>
        <v>R1012</v>
      </c>
      <c r="R911" s="12">
        <f>_xlfn.XLOOKUP('Healthcare-Xlookup'!A911,'PWQ_Hospitalisation Details (2)'!A:A,'PWQ_Hospitalisation Details (2)'!K:K,"Not Found")</f>
        <v>57</v>
      </c>
    </row>
    <row r="912" spans="1:18" x14ac:dyDescent="0.35">
      <c r="A912" s="12" t="s">
        <v>1460</v>
      </c>
      <c r="B912" s="12" t="str">
        <f>_xlfn.XLOOKUP(A912,Customer_Names[Customer ID],Customer_Names[First Name],"Not Found")</f>
        <v xml:space="preserve">  Marc</v>
      </c>
      <c r="C912" s="12" t="str">
        <f>_xlfn.XLOOKUP(A912,Customer_Names[Customer ID],Customer_Names[last Name],"Not Found")</f>
        <v>Jeuland</v>
      </c>
      <c r="D912" s="22">
        <f>_xlfn.XLOOKUP('Healthcare-Xlookup'!A912,'PWQ_Medical Examinations (2)'!A:A,'PWQ_Medical Examinations (2)'!B:B,"Not Found")</f>
        <v>34.865000000000002</v>
      </c>
      <c r="E912" s="13" t="str">
        <f>_xlfn.XLOOKUP(A912,'PWQ_Medical Examinations (2)'!A:A,'PWQ_Medical Examinations (2)'!C:C,"Not Found")</f>
        <v>Obesity</v>
      </c>
      <c r="F912" s="12">
        <f>_xlfn.XLOOKUP(A912,'PWQ_Medical Examinations (2)'!A:A,'PWQ_Medical Examinations (2)'!D:D,"Not Found")</f>
        <v>5.35</v>
      </c>
      <c r="G912" s="12" t="str">
        <f>_xlfn.XLOOKUP('Healthcare-Xlookup'!A912,'PWQ_Medical Examinations (2)'!A:A,'PWQ_Medical Examinations (2)'!J:J,"Not Found")</f>
        <v>Normal</v>
      </c>
      <c r="H912" s="12" t="str">
        <f>_xlfn.XLOOKUP(A912,'PWQ_Medical Examinations (2)'!A:A,'PWQ_Medical Examinations (2)'!E:E,"Not Found")</f>
        <v>yes</v>
      </c>
      <c r="I912" s="12" t="str">
        <f>_xlfn.XLOOKUP(A912,'PWQ_Medical Examinations (2)'!A:A,'PWQ_Medical Examinations (2)'!F:F,"Not Found")</f>
        <v>No</v>
      </c>
      <c r="J912" s="12" t="str">
        <f>_xlfn.XLOOKUP(A912,'PWQ_Medical Examinations (2)'!A:A,'PWQ_Medical Examinations (2)'!G:G,"Not Found")</f>
        <v>No</v>
      </c>
      <c r="K912" s="13">
        <f>_xlfn.XLOOKUP('Healthcare-Xlookup'!A912,'PWQ_Medical Examinations (2)'!A:A,'PWQ_Medical Examinations (2)'!H:H,"Not Found")</f>
        <v>1</v>
      </c>
      <c r="L912" s="13" t="str">
        <f>_xlfn.XLOOKUP(A912,'PWQ_Medical Examinations (2)'!A:A,'PWQ_Medical Examinations (2)'!I:I,"Not Found")</f>
        <v>No</v>
      </c>
      <c r="M912" s="14">
        <f>_xlfn.XLOOKUP(A912,'PWQ_Hospitalisation Details (2)'!A:A,'PWQ_Hospitalisation Details (2)'!E:E,"Not Found")</f>
        <v>23736</v>
      </c>
      <c r="N912" s="15">
        <f>_xlfn.XLOOKUP(A912,'PWQ_Hospitalisation Details (2)'!A:A,'PWQ_Hospitalisation Details (2)'!G:G,"Not Found")</f>
        <v>11944.59</v>
      </c>
      <c r="O912" s="12" t="str">
        <f>_xlfn.XLOOKUP(A912,'PWQ_Hospitalisation Details (2)'!A:A,'PWQ_Hospitalisation Details (2)'!H:H,"Not Found")</f>
        <v>tier - 3</v>
      </c>
      <c r="P912" s="12" t="str">
        <f>_xlfn.XLOOKUP(A912,'PWQ_Hospitalisation Details (2)'!A:A,'PWQ_Hospitalisation Details (2)'!I:I,"Not Found")</f>
        <v>tier - 2</v>
      </c>
      <c r="Q912" s="12" t="str">
        <f>_xlfn.XLOOKUP(A912,'PWQ_Hospitalisation Details (2)'!A:A,'PWQ_Hospitalisation Details (2)'!J:J,"Not Found")</f>
        <v>R1016</v>
      </c>
      <c r="R912" s="12">
        <f>_xlfn.XLOOKUP('Healthcare-Xlookup'!A912,'PWQ_Hospitalisation Details (2)'!A:A,'PWQ_Hospitalisation Details (2)'!K:K,"Not Found")</f>
        <v>58</v>
      </c>
    </row>
    <row r="913" spans="1:18" x14ac:dyDescent="0.35">
      <c r="A913" s="12" t="s">
        <v>1459</v>
      </c>
      <c r="B913" s="12" t="str">
        <f>_xlfn.XLOOKUP(A913,Customer_Names[Customer ID],Customer_Names[First Name],"Not Found")</f>
        <v xml:space="preserve">  Christopher</v>
      </c>
      <c r="C913" s="12" t="str">
        <f>_xlfn.XLOOKUP(A913,Customer_Names[Customer ID],Customer_Names[last Name],"Not Found")</f>
        <v>Chorney</v>
      </c>
      <c r="D913" s="22">
        <f>_xlfn.XLOOKUP('Healthcare-Xlookup'!A913,'PWQ_Medical Examinations (2)'!A:A,'PWQ_Medical Examinations (2)'!B:B,"Not Found")</f>
        <v>43.11</v>
      </c>
      <c r="E913" s="13" t="str">
        <f>_xlfn.XLOOKUP(A913,'PWQ_Medical Examinations (2)'!A:A,'PWQ_Medical Examinations (2)'!C:C,"Not Found")</f>
        <v>Obesity</v>
      </c>
      <c r="F913" s="12">
        <f>_xlfn.XLOOKUP(A913,'PWQ_Medical Examinations (2)'!A:A,'PWQ_Medical Examinations (2)'!D:D,"Not Found")</f>
        <v>5.6</v>
      </c>
      <c r="G913" s="12" t="str">
        <f>_xlfn.XLOOKUP('Healthcare-Xlookup'!A913,'PWQ_Medical Examinations (2)'!A:A,'PWQ_Medical Examinations (2)'!J:J,"Not Found")</f>
        <v>Normal</v>
      </c>
      <c r="H913" s="12" t="str">
        <f>_xlfn.XLOOKUP(A913,'PWQ_Medical Examinations (2)'!A:A,'PWQ_Medical Examinations (2)'!E:E,"Not Found")</f>
        <v>No</v>
      </c>
      <c r="I913" s="12" t="str">
        <f>_xlfn.XLOOKUP(A913,'PWQ_Medical Examinations (2)'!A:A,'PWQ_Medical Examinations (2)'!F:F,"Not Found")</f>
        <v>No</v>
      </c>
      <c r="J913" s="12" t="str">
        <f>_xlfn.XLOOKUP(A913,'PWQ_Medical Examinations (2)'!A:A,'PWQ_Medical Examinations (2)'!G:G,"Not Found")</f>
        <v>No</v>
      </c>
      <c r="K913" s="13">
        <f>_xlfn.XLOOKUP('Healthcare-Xlookup'!A913,'PWQ_Medical Examinations (2)'!A:A,'PWQ_Medical Examinations (2)'!H:H,"Not Found")</f>
        <v>0</v>
      </c>
      <c r="L913" s="13" t="str">
        <f>_xlfn.XLOOKUP(A913,'PWQ_Medical Examinations (2)'!A:A,'PWQ_Medical Examinations (2)'!I:I,"Not Found")</f>
        <v>No</v>
      </c>
      <c r="M913" s="14">
        <f>_xlfn.XLOOKUP(A913,'PWQ_Hospitalisation Details (2)'!A:A,'PWQ_Hospitalisation Details (2)'!E:E,"Not Found")</f>
        <v>33530</v>
      </c>
      <c r="N913" s="15">
        <f>_xlfn.XLOOKUP(A913,'PWQ_Hospitalisation Details (2)'!A:A,'PWQ_Hospitalisation Details (2)'!G:G,"Not Found")</f>
        <v>11941.83</v>
      </c>
      <c r="O913" s="12" t="str">
        <f>_xlfn.XLOOKUP(A913,'PWQ_Hospitalisation Details (2)'!A:A,'PWQ_Hospitalisation Details (2)'!H:H,"Not Found")</f>
        <v>tier - 3</v>
      </c>
      <c r="P913" s="12" t="str">
        <f>_xlfn.XLOOKUP(A913,'PWQ_Hospitalisation Details (2)'!A:A,'PWQ_Hospitalisation Details (2)'!I:I,"Not Found")</f>
        <v>tier - 1</v>
      </c>
      <c r="Q913" s="12" t="str">
        <f>_xlfn.XLOOKUP(A913,'PWQ_Hospitalisation Details (2)'!A:A,'PWQ_Hospitalisation Details (2)'!J:J,"Not Found")</f>
        <v>R1023</v>
      </c>
      <c r="R913" s="12">
        <f>_xlfn.XLOOKUP('Healthcare-Xlookup'!A913,'PWQ_Hospitalisation Details (2)'!A:A,'PWQ_Hospitalisation Details (2)'!K:K,"Not Found")</f>
        <v>31</v>
      </c>
    </row>
    <row r="914" spans="1:18" x14ac:dyDescent="0.35">
      <c r="A914" s="12" t="s">
        <v>1458</v>
      </c>
      <c r="B914" s="12" t="str">
        <f>_xlfn.XLOOKUP(A914,Customer_Names[Customer ID],Customer_Names[First Name],"Not Found")</f>
        <v xml:space="preserve">  Kevin</v>
      </c>
      <c r="C914" s="12" t="str">
        <f>_xlfn.XLOOKUP(A914,Customer_Names[Customer ID],Customer_Names[last Name],"Not Found")</f>
        <v>Rook</v>
      </c>
      <c r="D914" s="22">
        <f>_xlfn.XLOOKUP('Healthcare-Xlookup'!A914,'PWQ_Medical Examinations (2)'!A:A,'PWQ_Medical Examinations (2)'!B:B,"Not Found")</f>
        <v>30.305</v>
      </c>
      <c r="E914" s="13" t="str">
        <f>_xlfn.XLOOKUP(A914,'PWQ_Medical Examinations (2)'!A:A,'PWQ_Medical Examinations (2)'!C:C,"Not Found")</f>
        <v>Obesity</v>
      </c>
      <c r="F914" s="12">
        <f>_xlfn.XLOOKUP(A914,'PWQ_Medical Examinations (2)'!A:A,'PWQ_Medical Examinations (2)'!D:D,"Not Found")</f>
        <v>4.2699999999999996</v>
      </c>
      <c r="G914" s="12" t="str">
        <f>_xlfn.XLOOKUP('Healthcare-Xlookup'!A914,'PWQ_Medical Examinations (2)'!A:A,'PWQ_Medical Examinations (2)'!J:J,"Not Found")</f>
        <v>Normal</v>
      </c>
      <c r="H914" s="12" t="str">
        <f>_xlfn.XLOOKUP(A914,'PWQ_Medical Examinations (2)'!A:A,'PWQ_Medical Examinations (2)'!E:E,"Not Found")</f>
        <v>yes</v>
      </c>
      <c r="I914" s="12" t="str">
        <f>_xlfn.XLOOKUP(A914,'PWQ_Medical Examinations (2)'!A:A,'PWQ_Medical Examinations (2)'!F:F,"Not Found")</f>
        <v>No</v>
      </c>
      <c r="J914" s="12" t="str">
        <f>_xlfn.XLOOKUP(A914,'PWQ_Medical Examinations (2)'!A:A,'PWQ_Medical Examinations (2)'!G:G,"Not Found")</f>
        <v>No</v>
      </c>
      <c r="K914" s="13">
        <f>_xlfn.XLOOKUP('Healthcare-Xlookup'!A914,'PWQ_Medical Examinations (2)'!A:A,'PWQ_Medical Examinations (2)'!H:H,"Not Found")</f>
        <v>1</v>
      </c>
      <c r="L914" s="13" t="str">
        <f>_xlfn.XLOOKUP(A914,'PWQ_Medical Examinations (2)'!A:A,'PWQ_Medical Examinations (2)'!I:I,"Not Found")</f>
        <v>No</v>
      </c>
      <c r="M914" s="14">
        <f>_xlfn.XLOOKUP(A914,'PWQ_Hospitalisation Details (2)'!A:A,'PWQ_Hospitalisation Details (2)'!E:E,"Not Found")</f>
        <v>23591</v>
      </c>
      <c r="N914" s="15">
        <f>_xlfn.XLOOKUP(A914,'PWQ_Hospitalisation Details (2)'!A:A,'PWQ_Hospitalisation Details (2)'!G:G,"Not Found")</f>
        <v>11938.26</v>
      </c>
      <c r="O914" s="12" t="str">
        <f>_xlfn.XLOOKUP(A914,'PWQ_Hospitalisation Details (2)'!A:A,'PWQ_Hospitalisation Details (2)'!H:H,"Not Found")</f>
        <v>tier - 3</v>
      </c>
      <c r="P914" s="12" t="str">
        <f>_xlfn.XLOOKUP(A914,'PWQ_Hospitalisation Details (2)'!A:A,'PWQ_Hospitalisation Details (2)'!I:I,"Not Found")</f>
        <v>tier - 3</v>
      </c>
      <c r="Q914" s="12" t="str">
        <f>_xlfn.XLOOKUP(A914,'PWQ_Hospitalisation Details (2)'!A:A,'PWQ_Hospitalisation Details (2)'!J:J,"Not Found")</f>
        <v>R1019</v>
      </c>
      <c r="R914" s="12">
        <f>_xlfn.XLOOKUP('Healthcare-Xlookup'!A914,'PWQ_Hospitalisation Details (2)'!A:A,'PWQ_Hospitalisation Details (2)'!K:K,"Not Found")</f>
        <v>58</v>
      </c>
    </row>
    <row r="915" spans="1:18" x14ac:dyDescent="0.35">
      <c r="A915" s="12" t="s">
        <v>1457</v>
      </c>
      <c r="B915" s="12" t="str">
        <f>_xlfn.XLOOKUP(A915,Customer_Names[Customer ID],Customer_Names[First Name],"Not Found")</f>
        <v xml:space="preserve">  Aharon N</v>
      </c>
      <c r="C915" s="12" t="str">
        <f>_xlfn.XLOOKUP(A915,Customer_Names[Customer ID],Customer_Names[last Name],"Not Found")</f>
        <v>Wright</v>
      </c>
      <c r="D915" s="22">
        <f>_xlfn.XLOOKUP('Healthcare-Xlookup'!A915,'PWQ_Medical Examinations (2)'!A:A,'PWQ_Medical Examinations (2)'!B:B,"Not Found")</f>
        <v>25.175000000000001</v>
      </c>
      <c r="E915" s="13" t="str">
        <f>_xlfn.XLOOKUP(A915,'PWQ_Medical Examinations (2)'!A:A,'PWQ_Medical Examinations (2)'!C:C,"Not Found")</f>
        <v>Over weight</v>
      </c>
      <c r="F915" s="12">
        <f>_xlfn.XLOOKUP(A915,'PWQ_Medical Examinations (2)'!A:A,'PWQ_Medical Examinations (2)'!D:D,"Not Found")</f>
        <v>5.57</v>
      </c>
      <c r="G915" s="12" t="str">
        <f>_xlfn.XLOOKUP('Healthcare-Xlookup'!A915,'PWQ_Medical Examinations (2)'!A:A,'PWQ_Medical Examinations (2)'!J:J,"Not Found")</f>
        <v>Normal</v>
      </c>
      <c r="H915" s="12" t="str">
        <f>_xlfn.XLOOKUP(A915,'PWQ_Medical Examinations (2)'!A:A,'PWQ_Medical Examinations (2)'!E:E,"Not Found")</f>
        <v>yes</v>
      </c>
      <c r="I915" s="12" t="str">
        <f>_xlfn.XLOOKUP(A915,'PWQ_Medical Examinations (2)'!A:A,'PWQ_Medical Examinations (2)'!F:F,"Not Found")</f>
        <v>No</v>
      </c>
      <c r="J915" s="12" t="str">
        <f>_xlfn.XLOOKUP(A915,'PWQ_Medical Examinations (2)'!A:A,'PWQ_Medical Examinations (2)'!G:G,"Not Found")</f>
        <v>No</v>
      </c>
      <c r="K915" s="13">
        <f>_xlfn.XLOOKUP('Healthcare-Xlookup'!A915,'PWQ_Medical Examinations (2)'!A:A,'PWQ_Medical Examinations (2)'!H:H,"Not Found")</f>
        <v>1</v>
      </c>
      <c r="L915" s="13" t="str">
        <f>_xlfn.XLOOKUP(A915,'PWQ_Medical Examinations (2)'!A:A,'PWQ_Medical Examinations (2)'!I:I,"Not Found")</f>
        <v>No</v>
      </c>
      <c r="M915" s="14">
        <f>_xlfn.XLOOKUP(A915,'PWQ_Hospitalisation Details (2)'!A:A,'PWQ_Hospitalisation Details (2)'!E:E,"Not Found")</f>
        <v>23731</v>
      </c>
      <c r="N915" s="15">
        <f>_xlfn.XLOOKUP(A915,'PWQ_Hospitalisation Details (2)'!A:A,'PWQ_Hospitalisation Details (2)'!G:G,"Not Found")</f>
        <v>11931.13</v>
      </c>
      <c r="O915" s="12" t="str">
        <f>_xlfn.XLOOKUP(A915,'PWQ_Hospitalisation Details (2)'!A:A,'PWQ_Hospitalisation Details (2)'!H:H,"Not Found")</f>
        <v>tier - 3</v>
      </c>
      <c r="P915" s="12" t="str">
        <f>_xlfn.XLOOKUP(A915,'PWQ_Hospitalisation Details (2)'!A:A,'PWQ_Hospitalisation Details (2)'!I:I,"Not Found")</f>
        <v>tier - 1</v>
      </c>
      <c r="Q915" s="12" t="str">
        <f>_xlfn.XLOOKUP(A915,'PWQ_Hospitalisation Details (2)'!A:A,'PWQ_Hospitalisation Details (2)'!J:J,"Not Found")</f>
        <v>R1019</v>
      </c>
      <c r="R915" s="12">
        <f>_xlfn.XLOOKUP('Healthcare-Xlookup'!A915,'PWQ_Hospitalisation Details (2)'!A:A,'PWQ_Hospitalisation Details (2)'!K:K,"Not Found")</f>
        <v>58</v>
      </c>
    </row>
    <row r="916" spans="1:18" x14ac:dyDescent="0.35">
      <c r="A916" s="12" t="s">
        <v>1456</v>
      </c>
      <c r="B916" s="12" t="str">
        <f>_xlfn.XLOOKUP(A916,Customer_Names[Customer ID],Customer_Names[First Name],"Not Found")</f>
        <v xml:space="preserve">  Lawrence D</v>
      </c>
      <c r="C916" s="12" t="str">
        <f>_xlfn.XLOOKUP(A916,Customer_Names[Customer ID],Customer_Names[last Name],"Not Found")</f>
        <v>Chin</v>
      </c>
      <c r="D916" s="22">
        <f>_xlfn.XLOOKUP('Healthcare-Xlookup'!A916,'PWQ_Medical Examinations (2)'!A:A,'PWQ_Medical Examinations (2)'!B:B,"Not Found")</f>
        <v>26.8</v>
      </c>
      <c r="E916" s="13" t="str">
        <f>_xlfn.XLOOKUP(A916,'PWQ_Medical Examinations (2)'!A:A,'PWQ_Medical Examinations (2)'!C:C,"Not Found")</f>
        <v>Over weight</v>
      </c>
      <c r="F916" s="12">
        <f>_xlfn.XLOOKUP(A916,'PWQ_Medical Examinations (2)'!A:A,'PWQ_Medical Examinations (2)'!D:D,"Not Found")</f>
        <v>5.68</v>
      </c>
      <c r="G916" s="12" t="str">
        <f>_xlfn.XLOOKUP('Healthcare-Xlookup'!A916,'PWQ_Medical Examinations (2)'!A:A,'PWQ_Medical Examinations (2)'!J:J,"Not Found")</f>
        <v>Normal</v>
      </c>
      <c r="H916" s="12" t="str">
        <f>_xlfn.XLOOKUP(A916,'PWQ_Medical Examinations (2)'!A:A,'PWQ_Medical Examinations (2)'!E:E,"Not Found")</f>
        <v>yes</v>
      </c>
      <c r="I916" s="12" t="str">
        <f>_xlfn.XLOOKUP(A916,'PWQ_Medical Examinations (2)'!A:A,'PWQ_Medical Examinations (2)'!F:F,"Not Found")</f>
        <v>No</v>
      </c>
      <c r="J916" s="12" t="str">
        <f>_xlfn.XLOOKUP(A916,'PWQ_Medical Examinations (2)'!A:A,'PWQ_Medical Examinations (2)'!G:G,"Not Found")</f>
        <v>No</v>
      </c>
      <c r="K916" s="13">
        <f>_xlfn.XLOOKUP('Healthcare-Xlookup'!A916,'PWQ_Medical Examinations (2)'!A:A,'PWQ_Medical Examinations (2)'!H:H,"Not Found")</f>
        <v>1</v>
      </c>
      <c r="L916" s="13" t="str">
        <f>_xlfn.XLOOKUP(A916,'PWQ_Medical Examinations (2)'!A:A,'PWQ_Medical Examinations (2)'!I:I,"Not Found")</f>
        <v>No</v>
      </c>
      <c r="M916" s="14">
        <f>_xlfn.XLOOKUP(A916,'PWQ_Hospitalisation Details (2)'!A:A,'PWQ_Hospitalisation Details (2)'!E:E,"Not Found")</f>
        <v>23700</v>
      </c>
      <c r="N916" s="15">
        <f>_xlfn.XLOOKUP(A916,'PWQ_Hospitalisation Details (2)'!A:A,'PWQ_Hospitalisation Details (2)'!G:G,"Not Found")</f>
        <v>11918.2</v>
      </c>
      <c r="O916" s="12" t="str">
        <f>_xlfn.XLOOKUP(A916,'PWQ_Hospitalisation Details (2)'!A:A,'PWQ_Hospitalisation Details (2)'!H:H,"Not Found")</f>
        <v>tier - 3</v>
      </c>
      <c r="P916" s="12" t="str">
        <f>_xlfn.XLOOKUP(A916,'PWQ_Hospitalisation Details (2)'!A:A,'PWQ_Hospitalisation Details (2)'!I:I,"Not Found")</f>
        <v>tier - 1</v>
      </c>
      <c r="Q916" s="12" t="str">
        <f>_xlfn.XLOOKUP(A916,'PWQ_Hospitalisation Details (2)'!A:A,'PWQ_Hospitalisation Details (2)'!J:J,"Not Found")</f>
        <v>R1021</v>
      </c>
      <c r="R916" s="12">
        <f>_xlfn.XLOOKUP('Healthcare-Xlookup'!A916,'PWQ_Hospitalisation Details (2)'!A:A,'PWQ_Hospitalisation Details (2)'!K:K,"Not Found")</f>
        <v>58</v>
      </c>
    </row>
    <row r="917" spans="1:18" x14ac:dyDescent="0.35">
      <c r="A917" s="12" t="s">
        <v>1455</v>
      </c>
      <c r="B917" s="12" t="str">
        <f>_xlfn.XLOOKUP(A917,Customer_Names[Customer ID],Customer_Names[First Name],"Not Found")</f>
        <v xml:space="preserve">  Malcolm</v>
      </c>
      <c r="C917" s="12" t="str">
        <f>_xlfn.XLOOKUP(A917,Customer_Names[Customer ID],Customer_Names[last Name],"Not Found")</f>
        <v>White</v>
      </c>
      <c r="D917" s="22">
        <f>_xlfn.XLOOKUP('Healthcare-Xlookup'!A917,'PWQ_Medical Examinations (2)'!A:A,'PWQ_Medical Examinations (2)'!B:B,"Not Found")</f>
        <v>21.78</v>
      </c>
      <c r="E917" s="13" t="str">
        <f>_xlfn.XLOOKUP(A917,'PWQ_Medical Examinations (2)'!A:A,'PWQ_Medical Examinations (2)'!C:C,"Not Found")</f>
        <v>Normal Weight</v>
      </c>
      <c r="F917" s="12">
        <f>_xlfn.XLOOKUP(A917,'PWQ_Medical Examinations (2)'!A:A,'PWQ_Medical Examinations (2)'!D:D,"Not Found")</f>
        <v>5.3</v>
      </c>
      <c r="G917" s="12" t="str">
        <f>_xlfn.XLOOKUP('Healthcare-Xlookup'!A917,'PWQ_Medical Examinations (2)'!A:A,'PWQ_Medical Examinations (2)'!J:J,"Not Found")</f>
        <v>Normal</v>
      </c>
      <c r="H917" s="12" t="str">
        <f>_xlfn.XLOOKUP(A917,'PWQ_Medical Examinations (2)'!A:A,'PWQ_Medical Examinations (2)'!E:E,"Not Found")</f>
        <v>No</v>
      </c>
      <c r="I917" s="12" t="str">
        <f>_xlfn.XLOOKUP(A917,'PWQ_Medical Examinations (2)'!A:A,'PWQ_Medical Examinations (2)'!F:F,"Not Found")</f>
        <v>yes</v>
      </c>
      <c r="J917" s="12" t="str">
        <f>_xlfn.XLOOKUP(A917,'PWQ_Medical Examinations (2)'!A:A,'PWQ_Medical Examinations (2)'!G:G,"Not Found")</f>
        <v>No</v>
      </c>
      <c r="K917" s="13">
        <f>_xlfn.XLOOKUP('Healthcare-Xlookup'!A917,'PWQ_Medical Examinations (2)'!A:A,'PWQ_Medical Examinations (2)'!H:H,"Not Found")</f>
        <v>1</v>
      </c>
      <c r="L917" s="13" t="str">
        <f>_xlfn.XLOOKUP(A917,'PWQ_Medical Examinations (2)'!A:A,'PWQ_Medical Examinations (2)'!I:I,"Not Found")</f>
        <v>No</v>
      </c>
      <c r="M917" s="14">
        <f>_xlfn.XLOOKUP(A917,'PWQ_Hospitalisation Details (2)'!A:A,'PWQ_Hospitalisation Details (2)'!E:E,"Not Found")</f>
        <v>38140</v>
      </c>
      <c r="N917" s="15">
        <f>_xlfn.XLOOKUP(A917,'PWQ_Hospitalisation Details (2)'!A:A,'PWQ_Hospitalisation Details (2)'!G:G,"Not Found")</f>
        <v>11884.05</v>
      </c>
      <c r="O917" s="12" t="str">
        <f>_xlfn.XLOOKUP(A917,'PWQ_Hospitalisation Details (2)'!A:A,'PWQ_Hospitalisation Details (2)'!H:H,"Not Found")</f>
        <v>tier - 3</v>
      </c>
      <c r="P917" s="12" t="str">
        <f>_xlfn.XLOOKUP(A917,'PWQ_Hospitalisation Details (2)'!A:A,'PWQ_Hospitalisation Details (2)'!I:I,"Not Found")</f>
        <v>tier - 3</v>
      </c>
      <c r="Q917" s="12" t="str">
        <f>_xlfn.XLOOKUP(A917,'PWQ_Hospitalisation Details (2)'!A:A,'PWQ_Hospitalisation Details (2)'!J:J,"Not Found")</f>
        <v>R1013</v>
      </c>
      <c r="R917" s="12">
        <f>_xlfn.XLOOKUP('Healthcare-Xlookup'!A917,'PWQ_Hospitalisation Details (2)'!A:A,'PWQ_Hospitalisation Details (2)'!K:K,"Not Found")</f>
        <v>19</v>
      </c>
    </row>
    <row r="918" spans="1:18" x14ac:dyDescent="0.35">
      <c r="A918" s="12" t="s">
        <v>1454</v>
      </c>
      <c r="B918" s="12" t="str">
        <f>_xlfn.XLOOKUP(A918,Customer_Names[Customer ID],Customer_Names[First Name],"Not Found")</f>
        <v xml:space="preserve">  Anna E</v>
      </c>
      <c r="C918" s="12" t="str">
        <f>_xlfn.XLOOKUP(A918,Customer_Names[Customer ID],Customer_Names[last Name],"Not Found")</f>
        <v>Savage</v>
      </c>
      <c r="D918" s="22">
        <f>_xlfn.XLOOKUP('Healthcare-Xlookup'!A918,'PWQ_Medical Examinations (2)'!A:A,'PWQ_Medical Examinations (2)'!B:B,"Not Found")</f>
        <v>30.14</v>
      </c>
      <c r="E918" s="13" t="str">
        <f>_xlfn.XLOOKUP(A918,'PWQ_Medical Examinations (2)'!A:A,'PWQ_Medical Examinations (2)'!C:C,"Not Found")</f>
        <v>Obesity</v>
      </c>
      <c r="F918" s="12">
        <f>_xlfn.XLOOKUP(A918,'PWQ_Medical Examinations (2)'!A:A,'PWQ_Medical Examinations (2)'!D:D,"Not Found")</f>
        <v>9.4499999999999993</v>
      </c>
      <c r="G918" s="12" t="str">
        <f>_xlfn.XLOOKUP('Healthcare-Xlookup'!A918,'PWQ_Medical Examinations (2)'!A:A,'PWQ_Medical Examinations (2)'!J:J,"Not Found")</f>
        <v>Diabetes</v>
      </c>
      <c r="H918" s="12" t="str">
        <f>_xlfn.XLOOKUP(A918,'PWQ_Medical Examinations (2)'!A:A,'PWQ_Medical Examinations (2)'!E:E,"Not Found")</f>
        <v>yes</v>
      </c>
      <c r="I918" s="12" t="str">
        <f>_xlfn.XLOOKUP(A918,'PWQ_Medical Examinations (2)'!A:A,'PWQ_Medical Examinations (2)'!F:F,"Not Found")</f>
        <v>No</v>
      </c>
      <c r="J918" s="12" t="str">
        <f>_xlfn.XLOOKUP(A918,'PWQ_Medical Examinations (2)'!A:A,'PWQ_Medical Examinations (2)'!G:G,"Not Found")</f>
        <v>No</v>
      </c>
      <c r="K918" s="13">
        <f>_xlfn.XLOOKUP('Healthcare-Xlookup'!A918,'PWQ_Medical Examinations (2)'!A:A,'PWQ_Medical Examinations (2)'!H:H,"Not Found")</f>
        <v>0</v>
      </c>
      <c r="L918" s="13" t="str">
        <f>_xlfn.XLOOKUP(A918,'PWQ_Medical Examinations (2)'!A:A,'PWQ_Medical Examinations (2)'!I:I,"Not Found")</f>
        <v>No</v>
      </c>
      <c r="M918" s="14">
        <f>_xlfn.XLOOKUP(A918,'PWQ_Hospitalisation Details (2)'!A:A,'PWQ_Hospitalisation Details (2)'!E:E,"Not Found")</f>
        <v>24774</v>
      </c>
      <c r="N918" s="15">
        <f>_xlfn.XLOOKUP(A918,'PWQ_Hospitalisation Details (2)'!A:A,'PWQ_Hospitalisation Details (2)'!G:G,"Not Found")</f>
        <v>11881.97</v>
      </c>
      <c r="O918" s="12" t="str">
        <f>_xlfn.XLOOKUP(A918,'PWQ_Hospitalisation Details (2)'!A:A,'PWQ_Hospitalisation Details (2)'!H:H,"Not Found")</f>
        <v>tier - 3</v>
      </c>
      <c r="P918" s="12" t="str">
        <f>_xlfn.XLOOKUP(A918,'PWQ_Hospitalisation Details (2)'!A:A,'PWQ_Hospitalisation Details (2)'!I:I,"Not Found")</f>
        <v>tier - 1</v>
      </c>
      <c r="Q918" s="12" t="str">
        <f>_xlfn.XLOOKUP(A918,'PWQ_Hospitalisation Details (2)'!A:A,'PWQ_Hospitalisation Details (2)'!J:J,"Not Found")</f>
        <v>R1013</v>
      </c>
      <c r="R918" s="12">
        <f>_xlfn.XLOOKUP('Healthcare-Xlookup'!A918,'PWQ_Hospitalisation Details (2)'!A:A,'PWQ_Hospitalisation Details (2)'!K:K,"Not Found")</f>
        <v>55</v>
      </c>
    </row>
    <row r="919" spans="1:18" x14ac:dyDescent="0.35">
      <c r="A919" s="12" t="s">
        <v>1453</v>
      </c>
      <c r="B919" s="12" t="str">
        <f>_xlfn.XLOOKUP(A919,Customer_Names[Customer ID],Customer_Names[First Name],"Not Found")</f>
        <v xml:space="preserve">  Jenny</v>
      </c>
      <c r="C919" s="12" t="str">
        <f>_xlfn.XLOOKUP(A919,Customer_Names[Customer ID],Customer_Names[last Name],"Not Found")</f>
        <v>Hitchings</v>
      </c>
      <c r="D919" s="22">
        <f>_xlfn.XLOOKUP('Healthcare-Xlookup'!A919,'PWQ_Medical Examinations (2)'!A:A,'PWQ_Medical Examinations (2)'!B:B,"Not Found")</f>
        <v>29.7</v>
      </c>
      <c r="E919" s="13" t="str">
        <f>_xlfn.XLOOKUP(A919,'PWQ_Medical Examinations (2)'!A:A,'PWQ_Medical Examinations (2)'!C:C,"Not Found")</f>
        <v>Over weight</v>
      </c>
      <c r="F919" s="12">
        <f>_xlfn.XLOOKUP(A919,'PWQ_Medical Examinations (2)'!A:A,'PWQ_Medical Examinations (2)'!D:D,"Not Found")</f>
        <v>6.79</v>
      </c>
      <c r="G919" s="12" t="str">
        <f>_xlfn.XLOOKUP('Healthcare-Xlookup'!A919,'PWQ_Medical Examinations (2)'!A:A,'PWQ_Medical Examinations (2)'!J:J,"Not Found")</f>
        <v>Diabetes</v>
      </c>
      <c r="H919" s="12" t="str">
        <f>_xlfn.XLOOKUP(A919,'PWQ_Medical Examinations (2)'!A:A,'PWQ_Medical Examinations (2)'!E:E,"Not Found")</f>
        <v>yes</v>
      </c>
      <c r="I919" s="12" t="str">
        <f>_xlfn.XLOOKUP(A919,'PWQ_Medical Examinations (2)'!A:A,'PWQ_Medical Examinations (2)'!F:F,"Not Found")</f>
        <v>No</v>
      </c>
      <c r="J919" s="12" t="str">
        <f>_xlfn.XLOOKUP(A919,'PWQ_Medical Examinations (2)'!A:A,'PWQ_Medical Examinations (2)'!G:G,"Not Found")</f>
        <v>No</v>
      </c>
      <c r="K919" s="13">
        <f>_xlfn.XLOOKUP('Healthcare-Xlookup'!A919,'PWQ_Medical Examinations (2)'!A:A,'PWQ_Medical Examinations (2)'!H:H,"Not Found")</f>
        <v>0</v>
      </c>
      <c r="L919" s="13" t="str">
        <f>_xlfn.XLOOKUP(A919,'PWQ_Medical Examinations (2)'!A:A,'PWQ_Medical Examinations (2)'!I:I,"Not Found")</f>
        <v>No</v>
      </c>
      <c r="M919" s="14">
        <f>_xlfn.XLOOKUP(A919,'PWQ_Hospitalisation Details (2)'!A:A,'PWQ_Hospitalisation Details (2)'!E:E,"Not Found")</f>
        <v>24667</v>
      </c>
      <c r="N919" s="15">
        <f>_xlfn.XLOOKUP(A919,'PWQ_Hospitalisation Details (2)'!A:A,'PWQ_Hospitalisation Details (2)'!G:G,"Not Found")</f>
        <v>11881.36</v>
      </c>
      <c r="O919" s="12" t="str">
        <f>_xlfn.XLOOKUP(A919,'PWQ_Hospitalisation Details (2)'!A:A,'PWQ_Hospitalisation Details (2)'!H:H,"Not Found")</f>
        <v>tier - 3</v>
      </c>
      <c r="P919" s="12" t="str">
        <f>_xlfn.XLOOKUP(A919,'PWQ_Hospitalisation Details (2)'!A:A,'PWQ_Hospitalisation Details (2)'!I:I,"Not Found")</f>
        <v>tier - 2</v>
      </c>
      <c r="Q919" s="12" t="str">
        <f>_xlfn.XLOOKUP(A919,'PWQ_Hospitalisation Details (2)'!A:A,'PWQ_Hospitalisation Details (2)'!J:J,"Not Found")</f>
        <v>R1011</v>
      </c>
      <c r="R919" s="12">
        <f>_xlfn.XLOOKUP('Healthcare-Xlookup'!A919,'PWQ_Hospitalisation Details (2)'!A:A,'PWQ_Hospitalisation Details (2)'!K:K,"Not Found")</f>
        <v>55</v>
      </c>
    </row>
    <row r="920" spans="1:18" x14ac:dyDescent="0.35">
      <c r="A920" s="12" t="s">
        <v>1452</v>
      </c>
      <c r="B920" s="12" t="str">
        <f>_xlfn.XLOOKUP(A920,Customer_Names[Customer ID],Customer_Names[First Name],"Not Found")</f>
        <v xml:space="preserve">  Melissa L</v>
      </c>
      <c r="C920" s="12" t="str">
        <f>_xlfn.XLOOKUP(A920,Customer_Names[Customer ID],Customer_Names[last Name],"Not Found")</f>
        <v>Truitt</v>
      </c>
      <c r="D920" s="22">
        <f>_xlfn.XLOOKUP('Healthcare-Xlookup'!A920,'PWQ_Medical Examinations (2)'!A:A,'PWQ_Medical Examinations (2)'!B:B,"Not Found")</f>
        <v>32.395000000000003</v>
      </c>
      <c r="E920" s="13" t="str">
        <f>_xlfn.XLOOKUP(A920,'PWQ_Medical Examinations (2)'!A:A,'PWQ_Medical Examinations (2)'!C:C,"Not Found")</f>
        <v>Obesity</v>
      </c>
      <c r="F920" s="12">
        <f>_xlfn.XLOOKUP(A920,'PWQ_Medical Examinations (2)'!A:A,'PWQ_Medical Examinations (2)'!D:D,"Not Found")</f>
        <v>11.1</v>
      </c>
      <c r="G920" s="12" t="str">
        <f>_xlfn.XLOOKUP('Healthcare-Xlookup'!A920,'PWQ_Medical Examinations (2)'!A:A,'PWQ_Medical Examinations (2)'!J:J,"Not Found")</f>
        <v>Diabetes</v>
      </c>
      <c r="H920" s="12" t="str">
        <f>_xlfn.XLOOKUP(A920,'PWQ_Medical Examinations (2)'!A:A,'PWQ_Medical Examinations (2)'!E:E,"Not Found")</f>
        <v>yes</v>
      </c>
      <c r="I920" s="12" t="str">
        <f>_xlfn.XLOOKUP(A920,'PWQ_Medical Examinations (2)'!A:A,'PWQ_Medical Examinations (2)'!F:F,"Not Found")</f>
        <v>No</v>
      </c>
      <c r="J920" s="12" t="str">
        <f>_xlfn.XLOOKUP(A920,'PWQ_Medical Examinations (2)'!A:A,'PWQ_Medical Examinations (2)'!G:G,"Not Found")</f>
        <v>No</v>
      </c>
      <c r="K920" s="13">
        <f>_xlfn.XLOOKUP('Healthcare-Xlookup'!A920,'PWQ_Medical Examinations (2)'!A:A,'PWQ_Medical Examinations (2)'!H:H,"Not Found")</f>
        <v>0</v>
      </c>
      <c r="L920" s="13" t="str">
        <f>_xlfn.XLOOKUP(A920,'PWQ_Medical Examinations (2)'!A:A,'PWQ_Medical Examinations (2)'!I:I,"Not Found")</f>
        <v>No</v>
      </c>
      <c r="M920" s="14">
        <f>_xlfn.XLOOKUP(A920,'PWQ_Hospitalisation Details (2)'!A:A,'PWQ_Hospitalisation Details (2)'!E:E,"Not Found")</f>
        <v>24708</v>
      </c>
      <c r="N920" s="15">
        <f>_xlfn.XLOOKUP(A920,'PWQ_Hospitalisation Details (2)'!A:A,'PWQ_Hospitalisation Details (2)'!G:G,"Not Found")</f>
        <v>11879.1</v>
      </c>
      <c r="O920" s="12" t="str">
        <f>_xlfn.XLOOKUP(A920,'PWQ_Hospitalisation Details (2)'!A:A,'PWQ_Hospitalisation Details (2)'!H:H,"Not Found")</f>
        <v>tier - 3</v>
      </c>
      <c r="P920" s="12" t="str">
        <f>_xlfn.XLOOKUP(A920,'PWQ_Hospitalisation Details (2)'!A:A,'PWQ_Hospitalisation Details (2)'!I:I,"Not Found")</f>
        <v>tier - 3</v>
      </c>
      <c r="Q920" s="12" t="str">
        <f>_xlfn.XLOOKUP(A920,'PWQ_Hospitalisation Details (2)'!A:A,'PWQ_Hospitalisation Details (2)'!J:J,"Not Found")</f>
        <v>R1024</v>
      </c>
      <c r="R920" s="12">
        <f>_xlfn.XLOOKUP('Healthcare-Xlookup'!A920,'PWQ_Hospitalisation Details (2)'!A:A,'PWQ_Hospitalisation Details (2)'!K:K,"Not Found")</f>
        <v>55</v>
      </c>
    </row>
    <row r="921" spans="1:18" x14ac:dyDescent="0.35">
      <c r="A921" s="12" t="s">
        <v>1451</v>
      </c>
      <c r="B921" s="12" t="str">
        <f>_xlfn.XLOOKUP(A921,Customer_Names[Customer ID],Customer_Names[First Name],"Not Found")</f>
        <v xml:space="preserve">  Chia J</v>
      </c>
      <c r="C921" s="12" t="str">
        <f>_xlfn.XLOOKUP(A921,Customer_Names[Customer ID],Customer_Names[last Name],"Not Found")</f>
        <v>Chang</v>
      </c>
      <c r="D921" s="22">
        <f>_xlfn.XLOOKUP('Healthcare-Xlookup'!A921,'PWQ_Medical Examinations (2)'!A:A,'PWQ_Medical Examinations (2)'!B:B,"Not Found")</f>
        <v>36.64</v>
      </c>
      <c r="E921" s="13" t="str">
        <f>_xlfn.XLOOKUP(A921,'PWQ_Medical Examinations (2)'!A:A,'PWQ_Medical Examinations (2)'!C:C,"Not Found")</f>
        <v>Obesity</v>
      </c>
      <c r="F921" s="12">
        <f>_xlfn.XLOOKUP(A921,'PWQ_Medical Examinations (2)'!A:A,'PWQ_Medical Examinations (2)'!D:D,"Not Found")</f>
        <v>7.26</v>
      </c>
      <c r="G921" s="12" t="str">
        <f>_xlfn.XLOOKUP('Healthcare-Xlookup'!A921,'PWQ_Medical Examinations (2)'!A:A,'PWQ_Medical Examinations (2)'!J:J,"Not Found")</f>
        <v>Diabetes</v>
      </c>
      <c r="H921" s="12" t="str">
        <f>_xlfn.XLOOKUP(A921,'PWQ_Medical Examinations (2)'!A:A,'PWQ_Medical Examinations (2)'!E:E,"Not Found")</f>
        <v>No</v>
      </c>
      <c r="I921" s="12" t="str">
        <f>_xlfn.XLOOKUP(A921,'PWQ_Medical Examinations (2)'!A:A,'PWQ_Medical Examinations (2)'!F:F,"Not Found")</f>
        <v>No</v>
      </c>
      <c r="J921" s="12" t="str">
        <f>_xlfn.XLOOKUP(A921,'PWQ_Medical Examinations (2)'!A:A,'PWQ_Medical Examinations (2)'!G:G,"Not Found")</f>
        <v>No</v>
      </c>
      <c r="K921" s="13">
        <f>_xlfn.XLOOKUP('Healthcare-Xlookup'!A921,'PWQ_Medical Examinations (2)'!A:A,'PWQ_Medical Examinations (2)'!H:H,"Not Found")</f>
        <v>0</v>
      </c>
      <c r="L921" s="13" t="str">
        <f>_xlfn.XLOOKUP(A921,'PWQ_Medical Examinations (2)'!A:A,'PWQ_Medical Examinations (2)'!I:I,"Not Found")</f>
        <v>No</v>
      </c>
      <c r="M921" s="14">
        <f>_xlfn.XLOOKUP(A921,'PWQ_Hospitalisation Details (2)'!A:A,'PWQ_Hospitalisation Details (2)'!E:E,"Not Found")</f>
        <v>27217</v>
      </c>
      <c r="N921" s="15">
        <f>_xlfn.XLOOKUP(A921,'PWQ_Hospitalisation Details (2)'!A:A,'PWQ_Hospitalisation Details (2)'!G:G,"Not Found")</f>
        <v>11858.56</v>
      </c>
      <c r="O921" s="12" t="str">
        <f>_xlfn.XLOOKUP(A921,'PWQ_Hospitalisation Details (2)'!A:A,'PWQ_Hospitalisation Details (2)'!H:H,"Not Found")</f>
        <v>tier - 3</v>
      </c>
      <c r="P921" s="12" t="str">
        <f>_xlfn.XLOOKUP(A921,'PWQ_Hospitalisation Details (2)'!A:A,'PWQ_Hospitalisation Details (2)'!I:I,"Not Found")</f>
        <v>tier - 3</v>
      </c>
      <c r="Q921" s="12" t="str">
        <f>_xlfn.XLOOKUP(A921,'PWQ_Hospitalisation Details (2)'!A:A,'PWQ_Hospitalisation Details (2)'!J:J,"Not Found")</f>
        <v>R1011</v>
      </c>
      <c r="R921" s="12">
        <f>_xlfn.XLOOKUP('Healthcare-Xlookup'!A921,'PWQ_Hospitalisation Details (2)'!A:A,'PWQ_Hospitalisation Details (2)'!K:K,"Not Found")</f>
        <v>48</v>
      </c>
    </row>
    <row r="922" spans="1:18" x14ac:dyDescent="0.35">
      <c r="A922" s="12" t="s">
        <v>1450</v>
      </c>
      <c r="B922" s="12" t="str">
        <f>_xlfn.XLOOKUP(A922,Customer_Names[Customer ID],Customer_Names[First Name],"Not Found")</f>
        <v xml:space="preserve">  Laura A</v>
      </c>
      <c r="C922" s="12" t="str">
        <f>_xlfn.XLOOKUP(A922,Customer_Names[Customer ID],Customer_Names[last Name],"Not Found")</f>
        <v>Frey</v>
      </c>
      <c r="D922" s="22">
        <f>_xlfn.XLOOKUP('Healthcare-Xlookup'!A922,'PWQ_Medical Examinations (2)'!A:A,'PWQ_Medical Examinations (2)'!B:B,"Not Found")</f>
        <v>39.049999999999997</v>
      </c>
      <c r="E922" s="13" t="str">
        <f>_xlfn.XLOOKUP(A922,'PWQ_Medical Examinations (2)'!A:A,'PWQ_Medical Examinations (2)'!C:C,"Not Found")</f>
        <v>Obesity</v>
      </c>
      <c r="F922" s="12">
        <f>_xlfn.XLOOKUP(A922,'PWQ_Medical Examinations (2)'!A:A,'PWQ_Medical Examinations (2)'!D:D,"Not Found")</f>
        <v>5.27</v>
      </c>
      <c r="G922" s="12" t="str">
        <f>_xlfn.XLOOKUP('Healthcare-Xlookup'!A922,'PWQ_Medical Examinations (2)'!A:A,'PWQ_Medical Examinations (2)'!J:J,"Not Found")</f>
        <v>Normal</v>
      </c>
      <c r="H922" s="12" t="str">
        <f>_xlfn.XLOOKUP(A922,'PWQ_Medical Examinations (2)'!A:A,'PWQ_Medical Examinations (2)'!E:E,"Not Found")</f>
        <v>yes</v>
      </c>
      <c r="I922" s="12" t="str">
        <f>_xlfn.XLOOKUP(A922,'PWQ_Medical Examinations (2)'!A:A,'PWQ_Medical Examinations (2)'!F:F,"Not Found")</f>
        <v>No</v>
      </c>
      <c r="J922" s="12" t="str">
        <f>_xlfn.XLOOKUP(A922,'PWQ_Medical Examinations (2)'!A:A,'PWQ_Medical Examinations (2)'!G:G,"Not Found")</f>
        <v>No</v>
      </c>
      <c r="K922" s="13">
        <f>_xlfn.XLOOKUP('Healthcare-Xlookup'!A922,'PWQ_Medical Examinations (2)'!A:A,'PWQ_Medical Examinations (2)'!H:H,"Not Found")</f>
        <v>1</v>
      </c>
      <c r="L922" s="13" t="str">
        <f>_xlfn.XLOOKUP(A922,'PWQ_Medical Examinations (2)'!A:A,'PWQ_Medical Examinations (2)'!I:I,"Not Found")</f>
        <v>No</v>
      </c>
      <c r="M922" s="14">
        <f>_xlfn.XLOOKUP(A922,'PWQ_Hospitalisation Details (2)'!A:A,'PWQ_Hospitalisation Details (2)'!E:E,"Not Found")</f>
        <v>23649</v>
      </c>
      <c r="N922" s="15">
        <f>_xlfn.XLOOKUP(A922,'PWQ_Hospitalisation Details (2)'!A:A,'PWQ_Hospitalisation Details (2)'!G:G,"Not Found")</f>
        <v>11856.41</v>
      </c>
      <c r="O922" s="12" t="str">
        <f>_xlfn.XLOOKUP(A922,'PWQ_Hospitalisation Details (2)'!A:A,'PWQ_Hospitalisation Details (2)'!H:H,"Not Found")</f>
        <v>tier - 3</v>
      </c>
      <c r="P922" s="12" t="str">
        <f>_xlfn.XLOOKUP(A922,'PWQ_Hospitalisation Details (2)'!A:A,'PWQ_Hospitalisation Details (2)'!I:I,"Not Found")</f>
        <v>tier - 2</v>
      </c>
      <c r="Q922" s="12" t="str">
        <f>_xlfn.XLOOKUP(A922,'PWQ_Hospitalisation Details (2)'!A:A,'PWQ_Hospitalisation Details (2)'!J:J,"Not Found")</f>
        <v>R1013</v>
      </c>
      <c r="R922" s="12">
        <f>_xlfn.XLOOKUP('Healthcare-Xlookup'!A922,'PWQ_Hospitalisation Details (2)'!A:A,'PWQ_Hospitalisation Details (2)'!K:K,"Not Found")</f>
        <v>58</v>
      </c>
    </row>
    <row r="923" spans="1:18" x14ac:dyDescent="0.35">
      <c r="A923" s="12" t="s">
        <v>1449</v>
      </c>
      <c r="B923" s="12" t="str">
        <f>_xlfn.XLOOKUP(A923,Customer_Names[Customer ID],Customer_Names[First Name],"Not Found")</f>
        <v xml:space="preserve">  Aditi</v>
      </c>
      <c r="C923" s="12" t="str">
        <f>_xlfn.XLOOKUP(A923,Customer_Names[Customer ID],Customer_Names[last Name],"Not Found")</f>
        <v>Krishna</v>
      </c>
      <c r="D923" s="22">
        <f>_xlfn.XLOOKUP('Healthcare-Xlookup'!A923,'PWQ_Medical Examinations (2)'!A:A,'PWQ_Medical Examinations (2)'!B:B,"Not Found")</f>
        <v>33.1</v>
      </c>
      <c r="E923" s="13" t="str">
        <f>_xlfn.XLOOKUP(A923,'PWQ_Medical Examinations (2)'!A:A,'PWQ_Medical Examinations (2)'!C:C,"Not Found")</f>
        <v>Obesity</v>
      </c>
      <c r="F923" s="12">
        <f>_xlfn.XLOOKUP(A923,'PWQ_Medical Examinations (2)'!A:A,'PWQ_Medical Examinations (2)'!D:D,"Not Found")</f>
        <v>5.46</v>
      </c>
      <c r="G923" s="12" t="str">
        <f>_xlfn.XLOOKUP('Healthcare-Xlookup'!A923,'PWQ_Medical Examinations (2)'!A:A,'PWQ_Medical Examinations (2)'!J:J,"Not Found")</f>
        <v>Normal</v>
      </c>
      <c r="H923" s="12" t="str">
        <f>_xlfn.XLOOKUP(A923,'PWQ_Medical Examinations (2)'!A:A,'PWQ_Medical Examinations (2)'!E:E,"Not Found")</f>
        <v>yes</v>
      </c>
      <c r="I923" s="12" t="str">
        <f>_xlfn.XLOOKUP(A923,'PWQ_Medical Examinations (2)'!A:A,'PWQ_Medical Examinations (2)'!F:F,"Not Found")</f>
        <v>No</v>
      </c>
      <c r="J923" s="12" t="str">
        <f>_xlfn.XLOOKUP(A923,'PWQ_Medical Examinations (2)'!A:A,'PWQ_Medical Examinations (2)'!G:G,"Not Found")</f>
        <v>No</v>
      </c>
      <c r="K923" s="13">
        <f>_xlfn.XLOOKUP('Healthcare-Xlookup'!A923,'PWQ_Medical Examinations (2)'!A:A,'PWQ_Medical Examinations (2)'!H:H,"Not Found")</f>
        <v>1</v>
      </c>
      <c r="L923" s="13" t="str">
        <f>_xlfn.XLOOKUP(A923,'PWQ_Medical Examinations (2)'!A:A,'PWQ_Medical Examinations (2)'!I:I,"Not Found")</f>
        <v>No</v>
      </c>
      <c r="M923" s="14">
        <f>_xlfn.XLOOKUP(A923,'PWQ_Hospitalisation Details (2)'!A:A,'PWQ_Hospitalisation Details (2)'!E:E,"Not Found")</f>
        <v>23555</v>
      </c>
      <c r="N923" s="15">
        <f>_xlfn.XLOOKUP(A923,'PWQ_Hospitalisation Details (2)'!A:A,'PWQ_Hospitalisation Details (2)'!G:G,"Not Found")</f>
        <v>11848.14</v>
      </c>
      <c r="O923" s="12" t="str">
        <f>_xlfn.XLOOKUP(A923,'PWQ_Hospitalisation Details (2)'!A:A,'PWQ_Hospitalisation Details (2)'!H:H,"Not Found")</f>
        <v>tier - 3</v>
      </c>
      <c r="P923" s="12" t="str">
        <f>_xlfn.XLOOKUP(A923,'PWQ_Hospitalisation Details (2)'!A:A,'PWQ_Hospitalisation Details (2)'!I:I,"Not Found")</f>
        <v>tier - 2</v>
      </c>
      <c r="Q923" s="12" t="str">
        <f>_xlfn.XLOOKUP(A923,'PWQ_Hospitalisation Details (2)'!A:A,'PWQ_Hospitalisation Details (2)'!J:J,"Not Found")</f>
        <v>R1011</v>
      </c>
      <c r="R923" s="12">
        <f>_xlfn.XLOOKUP('Healthcare-Xlookup'!A923,'PWQ_Hospitalisation Details (2)'!A:A,'PWQ_Hospitalisation Details (2)'!K:K,"Not Found")</f>
        <v>58</v>
      </c>
    </row>
    <row r="924" spans="1:18" x14ac:dyDescent="0.35">
      <c r="A924" s="12" t="s">
        <v>1448</v>
      </c>
      <c r="B924" s="12" t="str">
        <f>_xlfn.XLOOKUP(A924,Customer_Names[Customer ID],Customer_Names[First Name],"Not Found")</f>
        <v xml:space="preserve">  Leah A</v>
      </c>
      <c r="C924" s="12" t="str">
        <f>_xlfn.XLOOKUP(A924,Customer_Names[Customer ID],Customer_Names[last Name],"Not Found")</f>
        <v>Maher</v>
      </c>
      <c r="D924" s="22">
        <f>_xlfn.XLOOKUP('Healthcare-Xlookup'!A924,'PWQ_Medical Examinations (2)'!A:A,'PWQ_Medical Examinations (2)'!B:B,"Not Found")</f>
        <v>31.824999999999999</v>
      </c>
      <c r="E924" s="13" t="str">
        <f>_xlfn.XLOOKUP(A924,'PWQ_Medical Examinations (2)'!A:A,'PWQ_Medical Examinations (2)'!C:C,"Not Found")</f>
        <v>Obesity</v>
      </c>
      <c r="F924" s="12">
        <f>_xlfn.XLOOKUP(A924,'PWQ_Medical Examinations (2)'!A:A,'PWQ_Medical Examinations (2)'!D:D,"Not Found")</f>
        <v>8.1300000000000008</v>
      </c>
      <c r="G924" s="12" t="str">
        <f>_xlfn.XLOOKUP('Healthcare-Xlookup'!A924,'PWQ_Medical Examinations (2)'!A:A,'PWQ_Medical Examinations (2)'!J:J,"Not Found")</f>
        <v>Diabetes</v>
      </c>
      <c r="H924" s="12" t="str">
        <f>_xlfn.XLOOKUP(A924,'PWQ_Medical Examinations (2)'!A:A,'PWQ_Medical Examinations (2)'!E:E,"Not Found")</f>
        <v>No</v>
      </c>
      <c r="I924" s="12" t="str">
        <f>_xlfn.XLOOKUP(A924,'PWQ_Medical Examinations (2)'!A:A,'PWQ_Medical Examinations (2)'!F:F,"Not Found")</f>
        <v>No</v>
      </c>
      <c r="J924" s="12" t="str">
        <f>_xlfn.XLOOKUP(A924,'PWQ_Medical Examinations (2)'!A:A,'PWQ_Medical Examinations (2)'!G:G,"Not Found")</f>
        <v>No</v>
      </c>
      <c r="K924" s="13">
        <f>_xlfn.XLOOKUP('Healthcare-Xlookup'!A924,'PWQ_Medical Examinations (2)'!A:A,'PWQ_Medical Examinations (2)'!H:H,"Not Found")</f>
        <v>0</v>
      </c>
      <c r="L924" s="13" t="str">
        <f>_xlfn.XLOOKUP(A924,'PWQ_Medical Examinations (2)'!A:A,'PWQ_Medical Examinations (2)'!I:I,"Not Found")</f>
        <v>No</v>
      </c>
      <c r="M924" s="14">
        <f>_xlfn.XLOOKUP(A924,'PWQ_Hospitalisation Details (2)'!A:A,'PWQ_Hospitalisation Details (2)'!E:E,"Not Found")</f>
        <v>24056</v>
      </c>
      <c r="N924" s="15">
        <f>_xlfn.XLOOKUP(A924,'PWQ_Hospitalisation Details (2)'!A:A,'PWQ_Hospitalisation Details (2)'!G:G,"Not Found")</f>
        <v>11842.62</v>
      </c>
      <c r="O924" s="12" t="str">
        <f>_xlfn.XLOOKUP(A924,'PWQ_Hospitalisation Details (2)'!A:A,'PWQ_Hospitalisation Details (2)'!H:H,"Not Found")</f>
        <v>tier - 3</v>
      </c>
      <c r="P924" s="12" t="str">
        <f>_xlfn.XLOOKUP(A924,'PWQ_Hospitalisation Details (2)'!A:A,'PWQ_Hospitalisation Details (2)'!I:I,"Not Found")</f>
        <v>tier - 3</v>
      </c>
      <c r="Q924" s="12" t="str">
        <f>_xlfn.XLOOKUP(A924,'PWQ_Hospitalisation Details (2)'!A:A,'PWQ_Hospitalisation Details (2)'!J:J,"Not Found")</f>
        <v>R1012</v>
      </c>
      <c r="R924" s="12">
        <f>_xlfn.XLOOKUP('Healthcare-Xlookup'!A924,'PWQ_Hospitalisation Details (2)'!A:A,'PWQ_Hospitalisation Details (2)'!K:K,"Not Found")</f>
        <v>57</v>
      </c>
    </row>
    <row r="925" spans="1:18" x14ac:dyDescent="0.35">
      <c r="A925" s="12" t="s">
        <v>1447</v>
      </c>
      <c r="B925" s="12" t="str">
        <f>_xlfn.XLOOKUP(A925,Customer_Names[Customer ID],Customer_Names[First Name],"Not Found")</f>
        <v xml:space="preserve">  Marianne</v>
      </c>
      <c r="C925" s="12" t="str">
        <f>_xlfn.XLOOKUP(A925,Customer_Names[Customer ID],Customer_Names[last Name],"Not Found")</f>
        <v>Boivin</v>
      </c>
      <c r="D925" s="22">
        <f>_xlfn.XLOOKUP('Healthcare-Xlookup'!A925,'PWQ_Medical Examinations (2)'!A:A,'PWQ_Medical Examinations (2)'!B:B,"Not Found")</f>
        <v>29</v>
      </c>
      <c r="E925" s="13" t="str">
        <f>_xlfn.XLOOKUP(A925,'PWQ_Medical Examinations (2)'!A:A,'PWQ_Medical Examinations (2)'!C:C,"Not Found")</f>
        <v>Over weight</v>
      </c>
      <c r="F925" s="12">
        <f>_xlfn.XLOOKUP(A925,'PWQ_Medical Examinations (2)'!A:A,'PWQ_Medical Examinations (2)'!D:D,"Not Found")</f>
        <v>4.25</v>
      </c>
      <c r="G925" s="12" t="str">
        <f>_xlfn.XLOOKUP('Healthcare-Xlookup'!A925,'PWQ_Medical Examinations (2)'!A:A,'PWQ_Medical Examinations (2)'!J:J,"Not Found")</f>
        <v>Normal</v>
      </c>
      <c r="H925" s="12" t="str">
        <f>_xlfn.XLOOKUP(A925,'PWQ_Medical Examinations (2)'!A:A,'PWQ_Medical Examinations (2)'!E:E,"Not Found")</f>
        <v>yes</v>
      </c>
      <c r="I925" s="12" t="str">
        <f>_xlfn.XLOOKUP(A925,'PWQ_Medical Examinations (2)'!A:A,'PWQ_Medical Examinations (2)'!F:F,"Not Found")</f>
        <v>No</v>
      </c>
      <c r="J925" s="12" t="str">
        <f>_xlfn.XLOOKUP(A925,'PWQ_Medical Examinations (2)'!A:A,'PWQ_Medical Examinations (2)'!G:G,"Not Found")</f>
        <v>No</v>
      </c>
      <c r="K925" s="13">
        <f>_xlfn.XLOOKUP('Healthcare-Xlookup'!A925,'PWQ_Medical Examinations (2)'!A:A,'PWQ_Medical Examinations (2)'!H:H,"Not Found")</f>
        <v>1</v>
      </c>
      <c r="L925" s="13" t="str">
        <f>_xlfn.XLOOKUP(A925,'PWQ_Medical Examinations (2)'!A:A,'PWQ_Medical Examinations (2)'!I:I,"Not Found")</f>
        <v>No</v>
      </c>
      <c r="M925" s="14">
        <f>_xlfn.XLOOKUP(A925,'PWQ_Hospitalisation Details (2)'!A:A,'PWQ_Hospitalisation Details (2)'!E:E,"Not Found")</f>
        <v>23569</v>
      </c>
      <c r="N925" s="15">
        <f>_xlfn.XLOOKUP(A925,'PWQ_Hospitalisation Details (2)'!A:A,'PWQ_Hospitalisation Details (2)'!G:G,"Not Found")</f>
        <v>11842.44</v>
      </c>
      <c r="O925" s="12" t="str">
        <f>_xlfn.XLOOKUP(A925,'PWQ_Hospitalisation Details (2)'!A:A,'PWQ_Hospitalisation Details (2)'!H:H,"Not Found")</f>
        <v>tier - 3</v>
      </c>
      <c r="P925" s="12" t="str">
        <f>_xlfn.XLOOKUP(A925,'PWQ_Hospitalisation Details (2)'!A:A,'PWQ_Hospitalisation Details (2)'!I:I,"Not Found")</f>
        <v>tier - 2</v>
      </c>
      <c r="Q925" s="12" t="str">
        <f>_xlfn.XLOOKUP(A925,'PWQ_Hospitalisation Details (2)'!A:A,'PWQ_Hospitalisation Details (2)'!J:J,"Not Found")</f>
        <v>R1011</v>
      </c>
      <c r="R925" s="12">
        <f>_xlfn.XLOOKUP('Healthcare-Xlookup'!A925,'PWQ_Hospitalisation Details (2)'!A:A,'PWQ_Hospitalisation Details (2)'!K:K,"Not Found")</f>
        <v>58</v>
      </c>
    </row>
    <row r="926" spans="1:18" x14ac:dyDescent="0.35">
      <c r="A926" s="12" t="s">
        <v>1446</v>
      </c>
      <c r="B926" s="12" t="str">
        <f>_xlfn.XLOOKUP(A926,Customer_Names[Customer ID],Customer_Names[First Name],"Not Found")</f>
        <v xml:space="preserve">  Carla</v>
      </c>
      <c r="C926" s="12" t="str">
        <f>_xlfn.XLOOKUP(A926,Customer_Names[Customer ID],Customer_Names[last Name],"Not Found")</f>
        <v>McAlister</v>
      </c>
      <c r="D926" s="22">
        <f>_xlfn.XLOOKUP('Healthcare-Xlookup'!A926,'PWQ_Medical Examinations (2)'!A:A,'PWQ_Medical Examinations (2)'!B:B,"Not Found")</f>
        <v>30.495000000000001</v>
      </c>
      <c r="E926" s="13" t="str">
        <f>_xlfn.XLOOKUP(A926,'PWQ_Medical Examinations (2)'!A:A,'PWQ_Medical Examinations (2)'!C:C,"Not Found")</f>
        <v>Obesity</v>
      </c>
      <c r="F926" s="12">
        <f>_xlfn.XLOOKUP(A926,'PWQ_Medical Examinations (2)'!A:A,'PWQ_Medical Examinations (2)'!D:D,"Not Found")</f>
        <v>8.68</v>
      </c>
      <c r="G926" s="12" t="str">
        <f>_xlfn.XLOOKUP('Healthcare-Xlookup'!A926,'PWQ_Medical Examinations (2)'!A:A,'PWQ_Medical Examinations (2)'!J:J,"Not Found")</f>
        <v>Diabetes</v>
      </c>
      <c r="H926" s="12" t="str">
        <f>_xlfn.XLOOKUP(A926,'PWQ_Medical Examinations (2)'!A:A,'PWQ_Medical Examinations (2)'!E:E,"Not Found")</f>
        <v>No</v>
      </c>
      <c r="I926" s="12" t="str">
        <f>_xlfn.XLOOKUP(A926,'PWQ_Medical Examinations (2)'!A:A,'PWQ_Medical Examinations (2)'!F:F,"Not Found")</f>
        <v>No</v>
      </c>
      <c r="J926" s="12" t="str">
        <f>_xlfn.XLOOKUP(A926,'PWQ_Medical Examinations (2)'!A:A,'PWQ_Medical Examinations (2)'!G:G,"Not Found")</f>
        <v>No</v>
      </c>
      <c r="K926" s="13">
        <f>_xlfn.XLOOKUP('Healthcare-Xlookup'!A926,'PWQ_Medical Examinations (2)'!A:A,'PWQ_Medical Examinations (2)'!H:H,"Not Found")</f>
        <v>0</v>
      </c>
      <c r="L926" s="13" t="str">
        <f>_xlfn.XLOOKUP(A926,'PWQ_Medical Examinations (2)'!A:A,'PWQ_Medical Examinations (2)'!I:I,"Not Found")</f>
        <v>No</v>
      </c>
      <c r="M926" s="14">
        <f>_xlfn.XLOOKUP(A926,'PWQ_Hospitalisation Details (2)'!A:A,'PWQ_Hospitalisation Details (2)'!E:E,"Not Found")</f>
        <v>24010</v>
      </c>
      <c r="N926" s="15">
        <f>_xlfn.XLOOKUP(A926,'PWQ_Hospitalisation Details (2)'!A:A,'PWQ_Hospitalisation Details (2)'!G:G,"Not Found")</f>
        <v>11840.78</v>
      </c>
      <c r="O926" s="12" t="str">
        <f>_xlfn.XLOOKUP(A926,'PWQ_Hospitalisation Details (2)'!A:A,'PWQ_Hospitalisation Details (2)'!H:H,"Not Found")</f>
        <v>tier - 3</v>
      </c>
      <c r="P926" s="12" t="str">
        <f>_xlfn.XLOOKUP(A926,'PWQ_Hospitalisation Details (2)'!A:A,'PWQ_Hospitalisation Details (2)'!I:I,"Not Found")</f>
        <v>tier - 2</v>
      </c>
      <c r="Q926" s="12" t="str">
        <f>_xlfn.XLOOKUP(A926,'PWQ_Hospitalisation Details (2)'!A:A,'PWQ_Hospitalisation Details (2)'!J:J,"Not Found")</f>
        <v>R1012</v>
      </c>
      <c r="R926" s="12">
        <f>_xlfn.XLOOKUP('Healthcare-Xlookup'!A926,'PWQ_Hospitalisation Details (2)'!A:A,'PWQ_Hospitalisation Details (2)'!K:K,"Not Found")</f>
        <v>57</v>
      </c>
    </row>
    <row r="927" spans="1:18" x14ac:dyDescent="0.35">
      <c r="A927" s="12" t="s">
        <v>1445</v>
      </c>
      <c r="B927" s="12" t="str">
        <f>_xlfn.XLOOKUP(A927,Customer_Names[Customer ID],Customer_Names[First Name],"Not Found")</f>
        <v xml:space="preserve">  Oksana</v>
      </c>
      <c r="C927" s="12" t="str">
        <f>_xlfn.XLOOKUP(A927,Customer_Names[Customer ID],Customer_Names[last Name],"Not Found")</f>
        <v>Akhmedova</v>
      </c>
      <c r="D927" s="22">
        <f>_xlfn.XLOOKUP('Healthcare-Xlookup'!A927,'PWQ_Medical Examinations (2)'!A:A,'PWQ_Medical Examinations (2)'!B:B,"Not Found")</f>
        <v>25.2</v>
      </c>
      <c r="E927" s="13" t="str">
        <f>_xlfn.XLOOKUP(A927,'PWQ_Medical Examinations (2)'!A:A,'PWQ_Medical Examinations (2)'!C:C,"Not Found")</f>
        <v>Over weight</v>
      </c>
      <c r="F927" s="12">
        <f>_xlfn.XLOOKUP(A927,'PWQ_Medical Examinations (2)'!A:A,'PWQ_Medical Examinations (2)'!D:D,"Not Found")</f>
        <v>6.25</v>
      </c>
      <c r="G927" s="12" t="str">
        <f>_xlfn.XLOOKUP('Healthcare-Xlookup'!A927,'PWQ_Medical Examinations (2)'!A:A,'PWQ_Medical Examinations (2)'!J:J,"Not Found")</f>
        <v>Prediabetes</v>
      </c>
      <c r="H927" s="12" t="str">
        <f>_xlfn.XLOOKUP(A927,'PWQ_Medical Examinations (2)'!A:A,'PWQ_Medical Examinations (2)'!E:E,"Not Found")</f>
        <v>yes</v>
      </c>
      <c r="I927" s="12" t="str">
        <f>_xlfn.XLOOKUP(A927,'PWQ_Medical Examinations (2)'!A:A,'PWQ_Medical Examinations (2)'!F:F,"Not Found")</f>
        <v>No</v>
      </c>
      <c r="J927" s="12" t="str">
        <f>_xlfn.XLOOKUP(A927,'PWQ_Medical Examinations (2)'!A:A,'PWQ_Medical Examinations (2)'!G:G,"Not Found")</f>
        <v>No</v>
      </c>
      <c r="K927" s="13">
        <f>_xlfn.XLOOKUP('Healthcare-Xlookup'!A927,'PWQ_Medical Examinations (2)'!A:A,'PWQ_Medical Examinations (2)'!H:H,"Not Found")</f>
        <v>1</v>
      </c>
      <c r="L927" s="13" t="str">
        <f>_xlfn.XLOOKUP(A927,'PWQ_Medical Examinations (2)'!A:A,'PWQ_Medical Examinations (2)'!I:I,"Not Found")</f>
        <v>No</v>
      </c>
      <c r="M927" s="14">
        <f>_xlfn.XLOOKUP(A927,'PWQ_Hospitalisation Details (2)'!A:A,'PWQ_Hospitalisation Details (2)'!E:E,"Not Found")</f>
        <v>23631</v>
      </c>
      <c r="N927" s="15">
        <f>_xlfn.XLOOKUP(A927,'PWQ_Hospitalisation Details (2)'!A:A,'PWQ_Hospitalisation Details (2)'!G:G,"Not Found")</f>
        <v>11837.16</v>
      </c>
      <c r="O927" s="12" t="str">
        <f>_xlfn.XLOOKUP(A927,'PWQ_Hospitalisation Details (2)'!A:A,'PWQ_Hospitalisation Details (2)'!H:H,"Not Found")</f>
        <v>tier - 3</v>
      </c>
      <c r="P927" s="12" t="str">
        <f>_xlfn.XLOOKUP(A927,'PWQ_Hospitalisation Details (2)'!A:A,'PWQ_Hospitalisation Details (2)'!I:I,"Not Found")</f>
        <v>tier - 3</v>
      </c>
      <c r="Q927" s="12" t="str">
        <f>_xlfn.XLOOKUP(A927,'PWQ_Hospitalisation Details (2)'!A:A,'PWQ_Hospitalisation Details (2)'!J:J,"Not Found")</f>
        <v>R1011</v>
      </c>
      <c r="R927" s="12">
        <f>_xlfn.XLOOKUP('Healthcare-Xlookup'!A927,'PWQ_Hospitalisation Details (2)'!A:A,'PWQ_Hospitalisation Details (2)'!K:K,"Not Found")</f>
        <v>58</v>
      </c>
    </row>
    <row r="928" spans="1:18" x14ac:dyDescent="0.35">
      <c r="A928" s="12" t="s">
        <v>1444</v>
      </c>
      <c r="B928" s="12" t="str">
        <f>_xlfn.XLOOKUP(A928,Customer_Names[Customer ID],Customer_Names[First Name],"Not Found")</f>
        <v xml:space="preserve">  Rebecca B</v>
      </c>
      <c r="C928" s="12" t="str">
        <f>_xlfn.XLOOKUP(A928,Customer_Names[Customer ID],Customer_Names[last Name],"Not Found")</f>
        <v>Tucker</v>
      </c>
      <c r="D928" s="22">
        <f>_xlfn.XLOOKUP('Healthcare-Xlookup'!A928,'PWQ_Medical Examinations (2)'!A:A,'PWQ_Medical Examinations (2)'!B:B,"Not Found")</f>
        <v>22.77</v>
      </c>
      <c r="E928" s="13" t="str">
        <f>_xlfn.XLOOKUP(A928,'PWQ_Medical Examinations (2)'!A:A,'PWQ_Medical Examinations (2)'!C:C,"Not Found")</f>
        <v>Normal Weight</v>
      </c>
      <c r="F928" s="12">
        <f>_xlfn.XLOOKUP(A928,'PWQ_Medical Examinations (2)'!A:A,'PWQ_Medical Examinations (2)'!D:D,"Not Found")</f>
        <v>4.47</v>
      </c>
      <c r="G928" s="12" t="str">
        <f>_xlfn.XLOOKUP('Healthcare-Xlookup'!A928,'PWQ_Medical Examinations (2)'!A:A,'PWQ_Medical Examinations (2)'!J:J,"Not Found")</f>
        <v>Normal</v>
      </c>
      <c r="H928" s="12" t="str">
        <f>_xlfn.XLOOKUP(A928,'PWQ_Medical Examinations (2)'!A:A,'PWQ_Medical Examinations (2)'!E:E,"Not Found")</f>
        <v>yes</v>
      </c>
      <c r="I928" s="12" t="str">
        <f>_xlfn.XLOOKUP(A928,'PWQ_Medical Examinations (2)'!A:A,'PWQ_Medical Examinations (2)'!F:F,"Not Found")</f>
        <v>No</v>
      </c>
      <c r="J928" s="12" t="str">
        <f>_xlfn.XLOOKUP(A928,'PWQ_Medical Examinations (2)'!A:A,'PWQ_Medical Examinations (2)'!G:G,"Not Found")</f>
        <v>No</v>
      </c>
      <c r="K928" s="13">
        <f>_xlfn.XLOOKUP('Healthcare-Xlookup'!A928,'PWQ_Medical Examinations (2)'!A:A,'PWQ_Medical Examinations (2)'!H:H,"Not Found")</f>
        <v>1</v>
      </c>
      <c r="L928" s="13" t="str">
        <f>_xlfn.XLOOKUP(A928,'PWQ_Medical Examinations (2)'!A:A,'PWQ_Medical Examinations (2)'!I:I,"Not Found")</f>
        <v>No</v>
      </c>
      <c r="M928" s="14">
        <f>_xlfn.XLOOKUP(A928,'PWQ_Hospitalisation Details (2)'!A:A,'PWQ_Hospitalisation Details (2)'!E:E,"Not Found")</f>
        <v>23555</v>
      </c>
      <c r="N928" s="15">
        <f>_xlfn.XLOOKUP(A928,'PWQ_Hospitalisation Details (2)'!A:A,'PWQ_Hospitalisation Details (2)'!G:G,"Not Found")</f>
        <v>11833.78</v>
      </c>
      <c r="O928" s="12" t="str">
        <f>_xlfn.XLOOKUP(A928,'PWQ_Hospitalisation Details (2)'!A:A,'PWQ_Hospitalisation Details (2)'!H:H,"Not Found")</f>
        <v>tier - 3</v>
      </c>
      <c r="P928" s="12" t="str">
        <f>_xlfn.XLOOKUP(A928,'PWQ_Hospitalisation Details (2)'!A:A,'PWQ_Hospitalisation Details (2)'!I:I,"Not Found")</f>
        <v>tier - 3</v>
      </c>
      <c r="Q928" s="12" t="str">
        <f>_xlfn.XLOOKUP(A928,'PWQ_Hospitalisation Details (2)'!A:A,'PWQ_Hospitalisation Details (2)'!J:J,"Not Found")</f>
        <v>R1013</v>
      </c>
      <c r="R928" s="12">
        <f>_xlfn.XLOOKUP('Healthcare-Xlookup'!A928,'PWQ_Hospitalisation Details (2)'!A:A,'PWQ_Hospitalisation Details (2)'!K:K,"Not Found")</f>
        <v>58</v>
      </c>
    </row>
    <row r="929" spans="1:18" x14ac:dyDescent="0.35">
      <c r="A929" s="12" t="s">
        <v>1443</v>
      </c>
      <c r="B929" s="12" t="str">
        <f>_xlfn.XLOOKUP(A929,Customer_Names[Customer ID],Customer_Names[First Name],"Not Found")</f>
        <v xml:space="preserve">  Maria A</v>
      </c>
      <c r="C929" s="12" t="str">
        <f>_xlfn.XLOOKUP(A929,Customer_Names[Customer ID],Customer_Names[last Name],"Not Found")</f>
        <v>Gramelspacher</v>
      </c>
      <c r="D929" s="22">
        <f>_xlfn.XLOOKUP('Healthcare-Xlookup'!A929,'PWQ_Medical Examinations (2)'!A:A,'PWQ_Medical Examinations (2)'!B:B,"Not Found")</f>
        <v>23.18</v>
      </c>
      <c r="E929" s="13" t="str">
        <f>_xlfn.XLOOKUP(A929,'PWQ_Medical Examinations (2)'!A:A,'PWQ_Medical Examinations (2)'!C:C,"Not Found")</f>
        <v>Normal Weight</v>
      </c>
      <c r="F929" s="12">
        <f>_xlfn.XLOOKUP(A929,'PWQ_Medical Examinations (2)'!A:A,'PWQ_Medical Examinations (2)'!D:D,"Not Found")</f>
        <v>8.31</v>
      </c>
      <c r="G929" s="12" t="str">
        <f>_xlfn.XLOOKUP('Healthcare-Xlookup'!A929,'PWQ_Medical Examinations (2)'!A:A,'PWQ_Medical Examinations (2)'!J:J,"Not Found")</f>
        <v>Diabetes</v>
      </c>
      <c r="H929" s="12" t="str">
        <f>_xlfn.XLOOKUP(A929,'PWQ_Medical Examinations (2)'!A:A,'PWQ_Medical Examinations (2)'!E:E,"Not Found")</f>
        <v>No</v>
      </c>
      <c r="I929" s="12" t="str">
        <f>_xlfn.XLOOKUP(A929,'PWQ_Medical Examinations (2)'!A:A,'PWQ_Medical Examinations (2)'!F:F,"Not Found")</f>
        <v>No</v>
      </c>
      <c r="J929" s="12" t="str">
        <f>_xlfn.XLOOKUP(A929,'PWQ_Medical Examinations (2)'!A:A,'PWQ_Medical Examinations (2)'!G:G,"Not Found")</f>
        <v>No</v>
      </c>
      <c r="K929" s="13">
        <f>_xlfn.XLOOKUP('Healthcare-Xlookup'!A929,'PWQ_Medical Examinations (2)'!A:A,'PWQ_Medical Examinations (2)'!H:H,"Not Found")</f>
        <v>0</v>
      </c>
      <c r="L929" s="13" t="str">
        <f>_xlfn.XLOOKUP(A929,'PWQ_Medical Examinations (2)'!A:A,'PWQ_Medical Examinations (2)'!I:I,"Not Found")</f>
        <v>No</v>
      </c>
      <c r="M929" s="14">
        <f>_xlfn.XLOOKUP(A929,'PWQ_Hospitalisation Details (2)'!A:A,'PWQ_Hospitalisation Details (2)'!E:E,"Not Found")</f>
        <v>24018</v>
      </c>
      <c r="N929" s="15">
        <f>_xlfn.XLOOKUP(A929,'PWQ_Hospitalisation Details (2)'!A:A,'PWQ_Hospitalisation Details (2)'!G:G,"Not Found")</f>
        <v>11830.61</v>
      </c>
      <c r="O929" s="12" t="str">
        <f>_xlfn.XLOOKUP(A929,'PWQ_Hospitalisation Details (2)'!A:A,'PWQ_Hospitalisation Details (2)'!H:H,"Not Found")</f>
        <v>tier - 3</v>
      </c>
      <c r="P929" s="12" t="str">
        <f>_xlfn.XLOOKUP(A929,'PWQ_Hospitalisation Details (2)'!A:A,'PWQ_Hospitalisation Details (2)'!I:I,"Not Found")</f>
        <v>tier - 1</v>
      </c>
      <c r="Q929" s="12" t="str">
        <f>_xlfn.XLOOKUP(A929,'PWQ_Hospitalisation Details (2)'!A:A,'PWQ_Hospitalisation Details (2)'!J:J,"Not Found")</f>
        <v>R1012</v>
      </c>
      <c r="R929" s="12">
        <f>_xlfn.XLOOKUP('Healthcare-Xlookup'!A929,'PWQ_Hospitalisation Details (2)'!A:A,'PWQ_Hospitalisation Details (2)'!K:K,"Not Found")</f>
        <v>57</v>
      </c>
    </row>
    <row r="930" spans="1:18" x14ac:dyDescent="0.35">
      <c r="A930" s="12" t="s">
        <v>1442</v>
      </c>
      <c r="B930" s="12" t="str">
        <f>_xlfn.XLOOKUP(A930,Customer_Names[Customer ID],Customer_Names[First Name],"Not Found")</f>
        <v>s  Lisa M</v>
      </c>
      <c r="C930" s="12" t="str">
        <f>_xlfn.XLOOKUP(A930,Customer_Names[Customer ID],Customer_Names[last Name],"Not Found")</f>
        <v>Goldsmith</v>
      </c>
      <c r="D930" s="22">
        <f>_xlfn.XLOOKUP('Healthcare-Xlookup'!A930,'PWQ_Medical Examinations (2)'!A:A,'PWQ_Medical Examinations (2)'!B:B,"Not Found")</f>
        <v>35.409999999999997</v>
      </c>
      <c r="E930" s="13" t="str">
        <f>_xlfn.XLOOKUP(A930,'PWQ_Medical Examinations (2)'!A:A,'PWQ_Medical Examinations (2)'!C:C,"Not Found")</f>
        <v>Obesity</v>
      </c>
      <c r="F930" s="12">
        <f>_xlfn.XLOOKUP(A930,'PWQ_Medical Examinations (2)'!A:A,'PWQ_Medical Examinations (2)'!D:D,"Not Found")</f>
        <v>5.68</v>
      </c>
      <c r="G930" s="12" t="str">
        <f>_xlfn.XLOOKUP('Healthcare-Xlookup'!A930,'PWQ_Medical Examinations (2)'!A:A,'PWQ_Medical Examinations (2)'!J:J,"Not Found")</f>
        <v>Normal</v>
      </c>
      <c r="H930" s="12" t="str">
        <f>_xlfn.XLOOKUP(A930,'PWQ_Medical Examinations (2)'!A:A,'PWQ_Medical Examinations (2)'!E:E,"Not Found")</f>
        <v>No</v>
      </c>
      <c r="I930" s="12" t="str">
        <f>_xlfn.XLOOKUP(A930,'PWQ_Medical Examinations (2)'!A:A,'PWQ_Medical Examinations (2)'!F:F,"Not Found")</f>
        <v>No</v>
      </c>
      <c r="J930" s="12" t="str">
        <f>_xlfn.XLOOKUP(A930,'PWQ_Medical Examinations (2)'!A:A,'PWQ_Medical Examinations (2)'!G:G,"Not Found")</f>
        <v>No</v>
      </c>
      <c r="K930" s="13">
        <f>_xlfn.XLOOKUP('Healthcare-Xlookup'!A930,'PWQ_Medical Examinations (2)'!A:A,'PWQ_Medical Examinations (2)'!H:H,"Not Found")</f>
        <v>0</v>
      </c>
      <c r="L930" s="13" t="str">
        <f>_xlfn.XLOOKUP(A930,'PWQ_Medical Examinations (2)'!A:A,'PWQ_Medical Examinations (2)'!I:I,"Not Found")</f>
        <v>No</v>
      </c>
      <c r="M930" s="14">
        <f>_xlfn.XLOOKUP(A930,'PWQ_Hospitalisation Details (2)'!A:A,'PWQ_Hospitalisation Details (2)'!E:E,"Not Found")</f>
        <v>30275</v>
      </c>
      <c r="N930" s="15">
        <f>_xlfn.XLOOKUP(A930,'PWQ_Hospitalisation Details (2)'!A:A,'PWQ_Hospitalisation Details (2)'!G:G,"Not Found")</f>
        <v>11773.06</v>
      </c>
      <c r="O930" s="12" t="str">
        <f>_xlfn.XLOOKUP(A930,'PWQ_Hospitalisation Details (2)'!A:A,'PWQ_Hospitalisation Details (2)'!H:H,"Not Found")</f>
        <v>tier - 3</v>
      </c>
      <c r="P930" s="12" t="str">
        <f>_xlfn.XLOOKUP(A930,'PWQ_Hospitalisation Details (2)'!A:A,'PWQ_Hospitalisation Details (2)'!I:I,"Not Found")</f>
        <v>tier - 3</v>
      </c>
      <c r="Q930" s="12" t="str">
        <f>_xlfn.XLOOKUP(A930,'PWQ_Hospitalisation Details (2)'!A:A,'PWQ_Hospitalisation Details (2)'!J:J,"Not Found")</f>
        <v>R1026</v>
      </c>
      <c r="R930" s="12">
        <f>_xlfn.XLOOKUP('Healthcare-Xlookup'!A930,'PWQ_Hospitalisation Details (2)'!A:A,'PWQ_Hospitalisation Details (2)'!K:K,"Not Found")</f>
        <v>40</v>
      </c>
    </row>
    <row r="931" spans="1:18" x14ac:dyDescent="0.35">
      <c r="A931" s="12" t="s">
        <v>1441</v>
      </c>
      <c r="B931" s="12" t="str">
        <f>_xlfn.XLOOKUP(A931,Customer_Names[Customer ID],Customer_Names[First Name],"Not Found")</f>
        <v xml:space="preserve">  Steve Jr</v>
      </c>
      <c r="C931" s="12" t="str">
        <f>_xlfn.XLOOKUP(A931,Customer_Names[Customer ID],Customer_Names[last Name],"Not Found")</f>
        <v>Tranter</v>
      </c>
      <c r="D931" s="22">
        <f>_xlfn.XLOOKUP('Healthcare-Xlookup'!A931,'PWQ_Medical Examinations (2)'!A:A,'PWQ_Medical Examinations (2)'!B:B,"Not Found")</f>
        <v>32.11</v>
      </c>
      <c r="E931" s="13" t="str">
        <f>_xlfn.XLOOKUP(A931,'PWQ_Medical Examinations (2)'!A:A,'PWQ_Medical Examinations (2)'!C:C,"Not Found")</f>
        <v>Obesity</v>
      </c>
      <c r="F931" s="12">
        <f>_xlfn.XLOOKUP(A931,'PWQ_Medical Examinations (2)'!A:A,'PWQ_Medical Examinations (2)'!D:D,"Not Found")</f>
        <v>4.75</v>
      </c>
      <c r="G931" s="12" t="str">
        <f>_xlfn.XLOOKUP('Healthcare-Xlookup'!A931,'PWQ_Medical Examinations (2)'!A:A,'PWQ_Medical Examinations (2)'!J:J,"Not Found")</f>
        <v>Normal</v>
      </c>
      <c r="H931" s="12" t="str">
        <f>_xlfn.XLOOKUP(A931,'PWQ_Medical Examinations (2)'!A:A,'PWQ_Medical Examinations (2)'!E:E,"Not Found")</f>
        <v>yes</v>
      </c>
      <c r="I931" s="12" t="str">
        <f>_xlfn.XLOOKUP(A931,'PWQ_Medical Examinations (2)'!A:A,'PWQ_Medical Examinations (2)'!F:F,"Not Found")</f>
        <v>No</v>
      </c>
      <c r="J931" s="12" t="str">
        <f>_xlfn.XLOOKUP(A931,'PWQ_Medical Examinations (2)'!A:A,'PWQ_Medical Examinations (2)'!G:G,"Not Found")</f>
        <v>No</v>
      </c>
      <c r="K931" s="13">
        <f>_xlfn.XLOOKUP('Healthcare-Xlookup'!A931,'PWQ_Medical Examinations (2)'!A:A,'PWQ_Medical Examinations (2)'!H:H,"Not Found")</f>
        <v>2</v>
      </c>
      <c r="L931" s="13" t="str">
        <f>_xlfn.XLOOKUP(A931,'PWQ_Medical Examinations (2)'!A:A,'PWQ_Medical Examinations (2)'!I:I,"Not Found")</f>
        <v>No</v>
      </c>
      <c r="M931" s="14">
        <f>_xlfn.XLOOKUP(A931,'PWQ_Hospitalisation Details (2)'!A:A,'PWQ_Hospitalisation Details (2)'!E:E,"Not Found")</f>
        <v>24313</v>
      </c>
      <c r="N931" s="15">
        <f>_xlfn.XLOOKUP(A931,'PWQ_Hospitalisation Details (2)'!A:A,'PWQ_Hospitalisation Details (2)'!G:G,"Not Found")</f>
        <v>11763</v>
      </c>
      <c r="O931" s="12" t="str">
        <f>_xlfn.XLOOKUP(A931,'PWQ_Hospitalisation Details (2)'!A:A,'PWQ_Hospitalisation Details (2)'!H:H,"Not Found")</f>
        <v>tier - 3</v>
      </c>
      <c r="P931" s="12" t="str">
        <f>_xlfn.XLOOKUP(A931,'PWQ_Hospitalisation Details (2)'!A:A,'PWQ_Hospitalisation Details (2)'!I:I,"Not Found")</f>
        <v>tier - 3</v>
      </c>
      <c r="Q931" s="12" t="str">
        <f>_xlfn.XLOOKUP(A931,'PWQ_Hospitalisation Details (2)'!A:A,'PWQ_Hospitalisation Details (2)'!J:J,"Not Found")</f>
        <v>R1016</v>
      </c>
      <c r="R931" s="12">
        <f>_xlfn.XLOOKUP('Healthcare-Xlookup'!A931,'PWQ_Hospitalisation Details (2)'!A:A,'PWQ_Hospitalisation Details (2)'!K:K,"Not Found")</f>
        <v>56</v>
      </c>
    </row>
    <row r="932" spans="1:18" x14ac:dyDescent="0.35">
      <c r="A932" s="12" t="s">
        <v>1440</v>
      </c>
      <c r="B932" s="12" t="str">
        <f>_xlfn.XLOOKUP(A932,Customer_Names[Customer ID],Customer_Names[First Name],"Not Found")</f>
        <v>s  Tiffany</v>
      </c>
      <c r="C932" s="12" t="str">
        <f>_xlfn.XLOOKUP(A932,Customer_Names[Customer ID],Customer_Names[last Name],"Not Found")</f>
        <v>Tu</v>
      </c>
      <c r="D932" s="22">
        <f>_xlfn.XLOOKUP('Healthcare-Xlookup'!A932,'PWQ_Medical Examinations (2)'!A:A,'PWQ_Medical Examinations (2)'!B:B,"Not Found")</f>
        <v>34.479999999999997</v>
      </c>
      <c r="E932" s="13" t="str">
        <f>_xlfn.XLOOKUP(A932,'PWQ_Medical Examinations (2)'!A:A,'PWQ_Medical Examinations (2)'!C:C,"Not Found")</f>
        <v>Obesity</v>
      </c>
      <c r="F932" s="12">
        <f>_xlfn.XLOOKUP(A932,'PWQ_Medical Examinations (2)'!A:A,'PWQ_Medical Examinations (2)'!D:D,"Not Found")</f>
        <v>6.31</v>
      </c>
      <c r="G932" s="12" t="str">
        <f>_xlfn.XLOOKUP('Healthcare-Xlookup'!A932,'PWQ_Medical Examinations (2)'!A:A,'PWQ_Medical Examinations (2)'!J:J,"Not Found")</f>
        <v>Prediabetes</v>
      </c>
      <c r="H932" s="12" t="str">
        <f>_xlfn.XLOOKUP(A932,'PWQ_Medical Examinations (2)'!A:A,'PWQ_Medical Examinations (2)'!E:E,"Not Found")</f>
        <v>No</v>
      </c>
      <c r="I932" s="12" t="str">
        <f>_xlfn.XLOOKUP(A932,'PWQ_Medical Examinations (2)'!A:A,'PWQ_Medical Examinations (2)'!F:F,"Not Found")</f>
        <v>No</v>
      </c>
      <c r="J932" s="12" t="str">
        <f>_xlfn.XLOOKUP(A932,'PWQ_Medical Examinations (2)'!A:A,'PWQ_Medical Examinations (2)'!G:G,"Not Found")</f>
        <v>Yes</v>
      </c>
      <c r="K932" s="13">
        <f>_xlfn.XLOOKUP('Healthcare-Xlookup'!A932,'PWQ_Medical Examinations (2)'!A:A,'PWQ_Medical Examinations (2)'!H:H,"Not Found")</f>
        <v>1</v>
      </c>
      <c r="L932" s="13" t="str">
        <f>_xlfn.XLOOKUP(A932,'PWQ_Medical Examinations (2)'!A:A,'PWQ_Medical Examinations (2)'!I:I,"Not Found")</f>
        <v>No</v>
      </c>
      <c r="M932" s="14">
        <f>_xlfn.XLOOKUP(A932,'PWQ_Hospitalisation Details (2)'!A:A,'PWQ_Hospitalisation Details (2)'!E:E,"Not Found")</f>
        <v>29165</v>
      </c>
      <c r="N932" s="15">
        <f>_xlfn.XLOOKUP(A932,'PWQ_Hospitalisation Details (2)'!A:A,'PWQ_Hospitalisation Details (2)'!G:G,"Not Found")</f>
        <v>11752.68</v>
      </c>
      <c r="O932" s="12" t="str">
        <f>_xlfn.XLOOKUP(A932,'PWQ_Hospitalisation Details (2)'!A:A,'PWQ_Hospitalisation Details (2)'!H:H,"Not Found")</f>
        <v>tier - 3</v>
      </c>
      <c r="P932" s="12" t="str">
        <f>_xlfn.XLOOKUP(A932,'PWQ_Hospitalisation Details (2)'!A:A,'PWQ_Hospitalisation Details (2)'!I:I,"Not Found")</f>
        <v>tier - 1</v>
      </c>
      <c r="Q932" s="12" t="str">
        <f>_xlfn.XLOOKUP(A932,'PWQ_Hospitalisation Details (2)'!A:A,'PWQ_Hospitalisation Details (2)'!J:J,"Not Found")</f>
        <v>R1026</v>
      </c>
      <c r="R932" s="12">
        <f>_xlfn.XLOOKUP('Healthcare-Xlookup'!A932,'PWQ_Hospitalisation Details (2)'!A:A,'PWQ_Hospitalisation Details (2)'!K:K,"Not Found")</f>
        <v>43</v>
      </c>
    </row>
    <row r="933" spans="1:18" x14ac:dyDescent="0.35">
      <c r="A933" s="12" t="s">
        <v>1439</v>
      </c>
      <c r="B933" s="12" t="str">
        <f>_xlfn.XLOOKUP(A933,Customer_Names[Customer ID],Customer_Names[First Name],"Not Found")</f>
        <v xml:space="preserve">  Greg</v>
      </c>
      <c r="C933" s="12" t="str">
        <f>_xlfn.XLOOKUP(A933,Customer_Names[Customer ID],Customer_Names[last Name],"Not Found")</f>
        <v>Kaczka</v>
      </c>
      <c r="D933" s="22">
        <f>_xlfn.XLOOKUP('Healthcare-Xlookup'!A933,'PWQ_Medical Examinations (2)'!A:A,'PWQ_Medical Examinations (2)'!B:B,"Not Found")</f>
        <v>34.39</v>
      </c>
      <c r="E933" s="13" t="str">
        <f>_xlfn.XLOOKUP(A933,'PWQ_Medical Examinations (2)'!A:A,'PWQ_Medical Examinations (2)'!C:C,"Not Found")</f>
        <v>Obesity</v>
      </c>
      <c r="F933" s="12">
        <f>_xlfn.XLOOKUP(A933,'PWQ_Medical Examinations (2)'!A:A,'PWQ_Medical Examinations (2)'!D:D,"Not Found")</f>
        <v>6.28</v>
      </c>
      <c r="G933" s="12" t="str">
        <f>_xlfn.XLOOKUP('Healthcare-Xlookup'!A933,'PWQ_Medical Examinations (2)'!A:A,'PWQ_Medical Examinations (2)'!J:J,"Not Found")</f>
        <v>Prediabetes</v>
      </c>
      <c r="H933" s="12" t="str">
        <f>_xlfn.XLOOKUP(A933,'PWQ_Medical Examinations (2)'!A:A,'PWQ_Medical Examinations (2)'!E:E,"Not Found")</f>
        <v>yes</v>
      </c>
      <c r="I933" s="12" t="str">
        <f>_xlfn.XLOOKUP(A933,'PWQ_Medical Examinations (2)'!A:A,'PWQ_Medical Examinations (2)'!F:F,"Not Found")</f>
        <v>No</v>
      </c>
      <c r="J933" s="12" t="str">
        <f>_xlfn.XLOOKUP(A933,'PWQ_Medical Examinations (2)'!A:A,'PWQ_Medical Examinations (2)'!G:G,"Not Found")</f>
        <v>No</v>
      </c>
      <c r="K933" s="13">
        <f>_xlfn.XLOOKUP('Healthcare-Xlookup'!A933,'PWQ_Medical Examinations (2)'!A:A,'PWQ_Medical Examinations (2)'!H:H,"Not Found")</f>
        <v>1</v>
      </c>
      <c r="L933" s="13" t="str">
        <f>_xlfn.XLOOKUP(A933,'PWQ_Medical Examinations (2)'!A:A,'PWQ_Medical Examinations (2)'!I:I,"Not Found")</f>
        <v>No</v>
      </c>
      <c r="M933" s="14">
        <f>_xlfn.XLOOKUP(A933,'PWQ_Hospitalisation Details (2)'!A:A,'PWQ_Hospitalisation Details (2)'!E:E,"Not Found")</f>
        <v>23713</v>
      </c>
      <c r="N933" s="15">
        <f>_xlfn.XLOOKUP(A933,'PWQ_Hospitalisation Details (2)'!A:A,'PWQ_Hospitalisation Details (2)'!G:G,"Not Found")</f>
        <v>11743.93</v>
      </c>
      <c r="O933" s="12" t="str">
        <f>_xlfn.XLOOKUP(A933,'PWQ_Hospitalisation Details (2)'!A:A,'PWQ_Hospitalisation Details (2)'!H:H,"Not Found")</f>
        <v>tier - 3</v>
      </c>
      <c r="P933" s="12" t="str">
        <f>_xlfn.XLOOKUP(A933,'PWQ_Hospitalisation Details (2)'!A:A,'PWQ_Hospitalisation Details (2)'!I:I,"Not Found")</f>
        <v>tier - 1</v>
      </c>
      <c r="Q933" s="12" t="str">
        <f>_xlfn.XLOOKUP(A933,'PWQ_Hospitalisation Details (2)'!A:A,'PWQ_Hospitalisation Details (2)'!J:J,"Not Found")</f>
        <v>R1012</v>
      </c>
      <c r="R933" s="12">
        <f>_xlfn.XLOOKUP('Healthcare-Xlookup'!A933,'PWQ_Hospitalisation Details (2)'!A:A,'PWQ_Hospitalisation Details (2)'!K:K,"Not Found")</f>
        <v>58</v>
      </c>
    </row>
    <row r="934" spans="1:18" x14ac:dyDescent="0.35">
      <c r="A934" s="12" t="s">
        <v>1438</v>
      </c>
      <c r="B934" s="12" t="str">
        <f>_xlfn.XLOOKUP(A934,Customer_Names[Customer ID],Customer_Names[First Name],"Not Found")</f>
        <v xml:space="preserve">  Dale</v>
      </c>
      <c r="C934" s="12" t="str">
        <f>_xlfn.XLOOKUP(A934,Customer_Names[Customer ID],Customer_Names[last Name],"Not Found")</f>
        <v>Hunter</v>
      </c>
      <c r="D934" s="22">
        <f>_xlfn.XLOOKUP('Healthcare-Xlookup'!A934,'PWQ_Medical Examinations (2)'!A:A,'PWQ_Medical Examinations (2)'!B:B,"Not Found")</f>
        <v>26.4</v>
      </c>
      <c r="E934" s="13" t="str">
        <f>_xlfn.XLOOKUP(A934,'PWQ_Medical Examinations (2)'!A:A,'PWQ_Medical Examinations (2)'!C:C,"Not Found")</f>
        <v>Over weight</v>
      </c>
      <c r="F934" s="12">
        <f>_xlfn.XLOOKUP(A934,'PWQ_Medical Examinations (2)'!A:A,'PWQ_Medical Examinations (2)'!D:D,"Not Found")</f>
        <v>9.2899999999999991</v>
      </c>
      <c r="G934" s="12" t="str">
        <f>_xlfn.XLOOKUP('Healthcare-Xlookup'!A934,'PWQ_Medical Examinations (2)'!A:A,'PWQ_Medical Examinations (2)'!J:J,"Not Found")</f>
        <v>Diabetes</v>
      </c>
      <c r="H934" s="12" t="str">
        <f>_xlfn.XLOOKUP(A934,'PWQ_Medical Examinations (2)'!A:A,'PWQ_Medical Examinations (2)'!E:E,"Not Found")</f>
        <v>yes</v>
      </c>
      <c r="I934" s="12" t="str">
        <f>_xlfn.XLOOKUP(A934,'PWQ_Medical Examinations (2)'!A:A,'PWQ_Medical Examinations (2)'!F:F,"Not Found")</f>
        <v>No</v>
      </c>
      <c r="J934" s="12" t="str">
        <f>_xlfn.XLOOKUP(A934,'PWQ_Medical Examinations (2)'!A:A,'PWQ_Medical Examinations (2)'!G:G,"Not Found")</f>
        <v>Yes</v>
      </c>
      <c r="K934" s="13">
        <f>_xlfn.XLOOKUP('Healthcare-Xlookup'!A934,'PWQ_Medical Examinations (2)'!A:A,'PWQ_Medical Examinations (2)'!H:H,"Not Found")</f>
        <v>1</v>
      </c>
      <c r="L934" s="13" t="str">
        <f>_xlfn.XLOOKUP(A934,'PWQ_Medical Examinations (2)'!A:A,'PWQ_Medical Examinations (2)'!I:I,"Not Found")</f>
        <v>No</v>
      </c>
      <c r="M934" s="14">
        <f>_xlfn.XLOOKUP(A934,'PWQ_Hospitalisation Details (2)'!A:A,'PWQ_Hospitalisation Details (2)'!E:E,"Not Found")</f>
        <v>23171</v>
      </c>
      <c r="N934" s="15">
        <f>_xlfn.XLOOKUP(A934,'PWQ_Hospitalisation Details (2)'!A:A,'PWQ_Hospitalisation Details (2)'!G:G,"Not Found")</f>
        <v>11743.3</v>
      </c>
      <c r="O934" s="12" t="str">
        <f>_xlfn.XLOOKUP(A934,'PWQ_Hospitalisation Details (2)'!A:A,'PWQ_Hospitalisation Details (2)'!H:H,"Not Found")</f>
        <v>tier - 3</v>
      </c>
      <c r="P934" s="12" t="str">
        <f>_xlfn.XLOOKUP(A934,'PWQ_Hospitalisation Details (2)'!A:A,'PWQ_Hospitalisation Details (2)'!I:I,"Not Found")</f>
        <v>tier - 3</v>
      </c>
      <c r="Q934" s="12" t="str">
        <f>_xlfn.XLOOKUP(A934,'PWQ_Hospitalisation Details (2)'!A:A,'PWQ_Hospitalisation Details (2)'!J:J,"Not Found")</f>
        <v>R1013</v>
      </c>
      <c r="R934" s="12">
        <f>_xlfn.XLOOKUP('Healthcare-Xlookup'!A934,'PWQ_Hospitalisation Details (2)'!A:A,'PWQ_Hospitalisation Details (2)'!K:K,"Not Found")</f>
        <v>59</v>
      </c>
    </row>
    <row r="935" spans="1:18" x14ac:dyDescent="0.35">
      <c r="A935" s="12" t="s">
        <v>1437</v>
      </c>
      <c r="B935" s="12" t="str">
        <f>_xlfn.XLOOKUP(A935,Customer_Names[Customer ID],Customer_Names[First Name],"Not Found")</f>
        <v xml:space="preserve">  Brittany A</v>
      </c>
      <c r="C935" s="12" t="str">
        <f>_xlfn.XLOOKUP(A935,Customer_Names[Customer ID],Customer_Names[last Name],"Not Found")</f>
        <v>Moran</v>
      </c>
      <c r="D935" s="22">
        <f>_xlfn.XLOOKUP('Healthcare-Xlookup'!A935,'PWQ_Medical Examinations (2)'!A:A,'PWQ_Medical Examinations (2)'!B:B,"Not Found")</f>
        <v>28.1</v>
      </c>
      <c r="E935" s="13" t="str">
        <f>_xlfn.XLOOKUP(A935,'PWQ_Medical Examinations (2)'!A:A,'PWQ_Medical Examinations (2)'!C:C,"Not Found")</f>
        <v>Over weight</v>
      </c>
      <c r="F935" s="12">
        <f>_xlfn.XLOOKUP(A935,'PWQ_Medical Examinations (2)'!A:A,'PWQ_Medical Examinations (2)'!D:D,"Not Found")</f>
        <v>5.79</v>
      </c>
      <c r="G935" s="12" t="str">
        <f>_xlfn.XLOOKUP('Healthcare-Xlookup'!A935,'PWQ_Medical Examinations (2)'!A:A,'PWQ_Medical Examinations (2)'!J:J,"Not Found")</f>
        <v>Prediabetes</v>
      </c>
      <c r="H935" s="12" t="str">
        <f>_xlfn.XLOOKUP(A935,'PWQ_Medical Examinations (2)'!A:A,'PWQ_Medical Examinations (2)'!E:E,"Not Found")</f>
        <v>yes</v>
      </c>
      <c r="I935" s="12" t="str">
        <f>_xlfn.XLOOKUP(A935,'PWQ_Medical Examinations (2)'!A:A,'PWQ_Medical Examinations (2)'!F:F,"Not Found")</f>
        <v>No</v>
      </c>
      <c r="J935" s="12" t="str">
        <f>_xlfn.XLOOKUP(A935,'PWQ_Medical Examinations (2)'!A:A,'PWQ_Medical Examinations (2)'!G:G,"Not Found")</f>
        <v>Yes</v>
      </c>
      <c r="K935" s="13">
        <f>_xlfn.XLOOKUP('Healthcare-Xlookup'!A935,'PWQ_Medical Examinations (2)'!A:A,'PWQ_Medical Examinations (2)'!H:H,"Not Found")</f>
        <v>1</v>
      </c>
      <c r="L935" s="13" t="str">
        <f>_xlfn.XLOOKUP(A935,'PWQ_Medical Examinations (2)'!A:A,'PWQ_Medical Examinations (2)'!I:I,"Not Found")</f>
        <v>No</v>
      </c>
      <c r="M935" s="14">
        <f>_xlfn.XLOOKUP(A935,'PWQ_Hospitalisation Details (2)'!A:A,'PWQ_Hospitalisation Details (2)'!E:E,"Not Found")</f>
        <v>25519</v>
      </c>
      <c r="N935" s="15">
        <f>_xlfn.XLOOKUP(A935,'PWQ_Hospitalisation Details (2)'!A:A,'PWQ_Hospitalisation Details (2)'!G:G,"Not Found")</f>
        <v>11741.73</v>
      </c>
      <c r="O935" s="12" t="str">
        <f>_xlfn.XLOOKUP(A935,'PWQ_Hospitalisation Details (2)'!A:A,'PWQ_Hospitalisation Details (2)'!H:H,"Not Found")</f>
        <v>tier - 3</v>
      </c>
      <c r="P935" s="12" t="str">
        <f>_xlfn.XLOOKUP(A935,'PWQ_Hospitalisation Details (2)'!A:A,'PWQ_Hospitalisation Details (2)'!I:I,"Not Found")</f>
        <v>tier - 1</v>
      </c>
      <c r="Q935" s="12" t="str">
        <f>_xlfn.XLOOKUP(A935,'PWQ_Hospitalisation Details (2)'!A:A,'PWQ_Hospitalisation Details (2)'!J:J,"Not Found")</f>
        <v>R1011</v>
      </c>
      <c r="R935" s="12">
        <f>_xlfn.XLOOKUP('Healthcare-Xlookup'!A935,'PWQ_Hospitalisation Details (2)'!A:A,'PWQ_Hospitalisation Details (2)'!K:K,"Not Found")</f>
        <v>53</v>
      </c>
    </row>
    <row r="936" spans="1:18" x14ac:dyDescent="0.35">
      <c r="A936" s="12" t="s">
        <v>1436</v>
      </c>
      <c r="B936" s="12" t="str">
        <f>_xlfn.XLOOKUP(A936,Customer_Names[Customer ID],Customer_Names[First Name],"Not Found")</f>
        <v xml:space="preserve">  Robert S</v>
      </c>
      <c r="C936" s="12" t="str">
        <f>_xlfn.XLOOKUP(A936,Customer_Names[Customer ID],Customer_Names[last Name],"Not Found")</f>
        <v>Ashby</v>
      </c>
      <c r="D936" s="22">
        <f>_xlfn.XLOOKUP('Healthcare-Xlookup'!A936,'PWQ_Medical Examinations (2)'!A:A,'PWQ_Medical Examinations (2)'!B:B,"Not Found")</f>
        <v>27</v>
      </c>
      <c r="E936" s="13" t="str">
        <f>_xlfn.XLOOKUP(A936,'PWQ_Medical Examinations (2)'!A:A,'PWQ_Medical Examinations (2)'!C:C,"Not Found")</f>
        <v>Over weight</v>
      </c>
      <c r="F936" s="12">
        <f>_xlfn.XLOOKUP(A936,'PWQ_Medical Examinations (2)'!A:A,'PWQ_Medical Examinations (2)'!D:D,"Not Found")</f>
        <v>4.54</v>
      </c>
      <c r="G936" s="12" t="str">
        <f>_xlfn.XLOOKUP('Healthcare-Xlookup'!A936,'PWQ_Medical Examinations (2)'!A:A,'PWQ_Medical Examinations (2)'!J:J,"Not Found")</f>
        <v>Normal</v>
      </c>
      <c r="H936" s="12" t="str">
        <f>_xlfn.XLOOKUP(A936,'PWQ_Medical Examinations (2)'!A:A,'PWQ_Medical Examinations (2)'!E:E,"Not Found")</f>
        <v>yes</v>
      </c>
      <c r="I936" s="12" t="str">
        <f>_xlfn.XLOOKUP(A936,'PWQ_Medical Examinations (2)'!A:A,'PWQ_Medical Examinations (2)'!F:F,"Not Found")</f>
        <v>No</v>
      </c>
      <c r="J936" s="12" t="str">
        <f>_xlfn.XLOOKUP(A936,'PWQ_Medical Examinations (2)'!A:A,'PWQ_Medical Examinations (2)'!G:G,"Not Found")</f>
        <v>No</v>
      </c>
      <c r="K936" s="13">
        <f>_xlfn.XLOOKUP('Healthcare-Xlookup'!A936,'PWQ_Medical Examinations (2)'!A:A,'PWQ_Medical Examinations (2)'!H:H,"Not Found")</f>
        <v>1</v>
      </c>
      <c r="L936" s="13" t="str">
        <f>_xlfn.XLOOKUP(A936,'PWQ_Medical Examinations (2)'!A:A,'PWQ_Medical Examinations (2)'!I:I,"Not Found")</f>
        <v>No</v>
      </c>
      <c r="M936" s="14">
        <f>_xlfn.XLOOKUP(A936,'PWQ_Hospitalisation Details (2)'!A:A,'PWQ_Hospitalisation Details (2)'!E:E,"Not Found")</f>
        <v>32391</v>
      </c>
      <c r="N936" s="15">
        <f>_xlfn.XLOOKUP(A936,'PWQ_Hospitalisation Details (2)'!A:A,'PWQ_Hospitalisation Details (2)'!G:G,"Not Found")</f>
        <v>11737.85</v>
      </c>
      <c r="O936" s="12" t="str">
        <f>_xlfn.XLOOKUP(A936,'PWQ_Hospitalisation Details (2)'!A:A,'PWQ_Hospitalisation Details (2)'!H:H,"Not Found")</f>
        <v>tier - 3</v>
      </c>
      <c r="P936" s="12" t="str">
        <f>_xlfn.XLOOKUP(A936,'PWQ_Hospitalisation Details (2)'!A:A,'PWQ_Hospitalisation Details (2)'!I:I,"Not Found")</f>
        <v>tier - 1</v>
      </c>
      <c r="Q936" s="12" t="str">
        <f>_xlfn.XLOOKUP(A936,'PWQ_Hospitalisation Details (2)'!A:A,'PWQ_Hospitalisation Details (2)'!J:J,"Not Found")</f>
        <v>R1011</v>
      </c>
      <c r="R936" s="12">
        <f>_xlfn.XLOOKUP('Healthcare-Xlookup'!A936,'PWQ_Hospitalisation Details (2)'!A:A,'PWQ_Hospitalisation Details (2)'!K:K,"Not Found")</f>
        <v>34</v>
      </c>
    </row>
    <row r="937" spans="1:18" x14ac:dyDescent="0.35">
      <c r="A937" s="12" t="s">
        <v>1435</v>
      </c>
      <c r="B937" s="12" t="str">
        <f>_xlfn.XLOOKUP(A937,Customer_Names[Customer ID],Customer_Names[First Name],"Not Found")</f>
        <v xml:space="preserve">  Cameron</v>
      </c>
      <c r="C937" s="12" t="str">
        <f>_xlfn.XLOOKUP(A937,Customer_Names[Customer ID],Customer_Names[last Name],"Not Found")</f>
        <v>Ausen</v>
      </c>
      <c r="D937" s="22">
        <f>_xlfn.XLOOKUP('Healthcare-Xlookup'!A937,'PWQ_Medical Examinations (2)'!A:A,'PWQ_Medical Examinations (2)'!B:B,"Not Found")</f>
        <v>28.594999999999999</v>
      </c>
      <c r="E937" s="13" t="str">
        <f>_xlfn.XLOOKUP(A937,'PWQ_Medical Examinations (2)'!A:A,'PWQ_Medical Examinations (2)'!C:C,"Not Found")</f>
        <v>Over weight</v>
      </c>
      <c r="F937" s="12">
        <f>_xlfn.XLOOKUP(A937,'PWQ_Medical Examinations (2)'!A:A,'PWQ_Medical Examinations (2)'!D:D,"Not Found")</f>
        <v>4.68</v>
      </c>
      <c r="G937" s="12" t="str">
        <f>_xlfn.XLOOKUP('Healthcare-Xlookup'!A937,'PWQ_Medical Examinations (2)'!A:A,'PWQ_Medical Examinations (2)'!J:J,"Not Found")</f>
        <v>Normal</v>
      </c>
      <c r="H937" s="12" t="str">
        <f>_xlfn.XLOOKUP(A937,'PWQ_Medical Examinations (2)'!A:A,'PWQ_Medical Examinations (2)'!E:E,"Not Found")</f>
        <v>yes</v>
      </c>
      <c r="I937" s="12" t="str">
        <f>_xlfn.XLOOKUP(A937,'PWQ_Medical Examinations (2)'!A:A,'PWQ_Medical Examinations (2)'!F:F,"Not Found")</f>
        <v>No</v>
      </c>
      <c r="J937" s="12" t="str">
        <f>_xlfn.XLOOKUP(A937,'PWQ_Medical Examinations (2)'!A:A,'PWQ_Medical Examinations (2)'!G:G,"Not Found")</f>
        <v>No</v>
      </c>
      <c r="K937" s="13">
        <f>_xlfn.XLOOKUP('Healthcare-Xlookup'!A937,'PWQ_Medical Examinations (2)'!A:A,'PWQ_Medical Examinations (2)'!H:H,"Not Found")</f>
        <v>1</v>
      </c>
      <c r="L937" s="13" t="str">
        <f>_xlfn.XLOOKUP(A937,'PWQ_Medical Examinations (2)'!A:A,'PWQ_Medical Examinations (2)'!I:I,"Not Found")</f>
        <v>No</v>
      </c>
      <c r="M937" s="14">
        <f>_xlfn.XLOOKUP(A937,'PWQ_Hospitalisation Details (2)'!A:A,'PWQ_Hospitalisation Details (2)'!E:E,"Not Found")</f>
        <v>23690</v>
      </c>
      <c r="N937" s="15">
        <f>_xlfn.XLOOKUP(A937,'PWQ_Hospitalisation Details (2)'!A:A,'PWQ_Hospitalisation Details (2)'!G:G,"Not Found")</f>
        <v>11735.88</v>
      </c>
      <c r="O937" s="12" t="str">
        <f>_xlfn.XLOOKUP(A937,'PWQ_Hospitalisation Details (2)'!A:A,'PWQ_Hospitalisation Details (2)'!H:H,"Not Found")</f>
        <v>tier - 3</v>
      </c>
      <c r="P937" s="12" t="str">
        <f>_xlfn.XLOOKUP(A937,'PWQ_Hospitalisation Details (2)'!A:A,'PWQ_Hospitalisation Details (2)'!I:I,"Not Found")</f>
        <v>tier - 1</v>
      </c>
      <c r="Q937" s="12" t="str">
        <f>_xlfn.XLOOKUP(A937,'PWQ_Hospitalisation Details (2)'!A:A,'PWQ_Hospitalisation Details (2)'!J:J,"Not Found")</f>
        <v>R1012</v>
      </c>
      <c r="R937" s="12">
        <f>_xlfn.XLOOKUP('Healthcare-Xlookup'!A937,'PWQ_Hospitalisation Details (2)'!A:A,'PWQ_Hospitalisation Details (2)'!K:K,"Not Found")</f>
        <v>58</v>
      </c>
    </row>
    <row r="938" spans="1:18" x14ac:dyDescent="0.35">
      <c r="A938" s="12" t="s">
        <v>1434</v>
      </c>
      <c r="B938" s="12" t="str">
        <f>_xlfn.XLOOKUP(A938,Customer_Names[Customer ID],Customer_Names[First Name],"Not Found")</f>
        <v>s  Ulrike</v>
      </c>
      <c r="C938" s="12" t="str">
        <f>_xlfn.XLOOKUP(A938,Customer_Names[Customer ID],Customer_Names[last Name],"Not Found")</f>
        <v>Savage</v>
      </c>
      <c r="D938" s="22">
        <f>_xlfn.XLOOKUP('Healthcare-Xlookup'!A938,'PWQ_Medical Examinations (2)'!A:A,'PWQ_Medical Examinations (2)'!B:B,"Not Found")</f>
        <v>36.799999999999997</v>
      </c>
      <c r="E938" s="13" t="str">
        <f>_xlfn.XLOOKUP(A938,'PWQ_Medical Examinations (2)'!A:A,'PWQ_Medical Examinations (2)'!C:C,"Not Found")</f>
        <v>Obesity</v>
      </c>
      <c r="F938" s="12">
        <f>_xlfn.XLOOKUP(A938,'PWQ_Medical Examinations (2)'!A:A,'PWQ_Medical Examinations (2)'!D:D,"Not Found")</f>
        <v>5.88</v>
      </c>
      <c r="G938" s="12" t="str">
        <f>_xlfn.XLOOKUP('Healthcare-Xlookup'!A938,'PWQ_Medical Examinations (2)'!A:A,'PWQ_Medical Examinations (2)'!J:J,"Not Found")</f>
        <v>Prediabetes</v>
      </c>
      <c r="H938" s="12" t="str">
        <f>_xlfn.XLOOKUP(A938,'PWQ_Medical Examinations (2)'!A:A,'PWQ_Medical Examinations (2)'!E:E,"Not Found")</f>
        <v>No</v>
      </c>
      <c r="I938" s="12" t="str">
        <f>_xlfn.XLOOKUP(A938,'PWQ_Medical Examinations (2)'!A:A,'PWQ_Medical Examinations (2)'!F:F,"Not Found")</f>
        <v>No</v>
      </c>
      <c r="J938" s="12" t="str">
        <f>_xlfn.XLOOKUP(A938,'PWQ_Medical Examinations (2)'!A:A,'PWQ_Medical Examinations (2)'!G:G,"Not Found")</f>
        <v>No</v>
      </c>
      <c r="K938" s="13">
        <f>_xlfn.XLOOKUP('Healthcare-Xlookup'!A938,'PWQ_Medical Examinations (2)'!A:A,'PWQ_Medical Examinations (2)'!H:H,"Not Found")</f>
        <v>1</v>
      </c>
      <c r="L938" s="13" t="str">
        <f>_xlfn.XLOOKUP(A938,'PWQ_Medical Examinations (2)'!A:A,'PWQ_Medical Examinations (2)'!I:I,"Not Found")</f>
        <v>No</v>
      </c>
      <c r="M938" s="14">
        <f>_xlfn.XLOOKUP(A938,'PWQ_Hospitalisation Details (2)'!A:A,'PWQ_Hospitalisation Details (2)'!E:E,"Not Found")</f>
        <v>31012</v>
      </c>
      <c r="N938" s="15">
        <f>_xlfn.XLOOKUP(A938,'PWQ_Hospitalisation Details (2)'!A:A,'PWQ_Hospitalisation Details (2)'!G:G,"Not Found")</f>
        <v>11730.82</v>
      </c>
      <c r="O938" s="12" t="str">
        <f>_xlfn.XLOOKUP(A938,'PWQ_Hospitalisation Details (2)'!A:A,'PWQ_Hospitalisation Details (2)'!H:H,"Not Found")</f>
        <v>tier - 3</v>
      </c>
      <c r="P938" s="12" t="str">
        <f>_xlfn.XLOOKUP(A938,'PWQ_Hospitalisation Details (2)'!A:A,'PWQ_Hospitalisation Details (2)'!I:I,"Not Found")</f>
        <v>tier - 3</v>
      </c>
      <c r="Q938" s="12" t="str">
        <f>_xlfn.XLOOKUP(A938,'PWQ_Hospitalisation Details (2)'!A:A,'PWQ_Hospitalisation Details (2)'!J:J,"Not Found")</f>
        <v>R1026</v>
      </c>
      <c r="R938" s="12">
        <f>_xlfn.XLOOKUP('Healthcare-Xlookup'!A938,'PWQ_Hospitalisation Details (2)'!A:A,'PWQ_Hospitalisation Details (2)'!K:K,"Not Found")</f>
        <v>38</v>
      </c>
    </row>
    <row r="939" spans="1:18" x14ac:dyDescent="0.35">
      <c r="A939" s="12" t="s">
        <v>1433</v>
      </c>
      <c r="B939" s="12" t="str">
        <f>_xlfn.XLOOKUP(A939,Customer_Names[Customer ID],Customer_Names[First Name],"Not Found")</f>
        <v xml:space="preserve">  Katlyn A</v>
      </c>
      <c r="C939" s="12" t="str">
        <f>_xlfn.XLOOKUP(A939,Customer_Names[Customer ID],Customer_Names[last Name],"Not Found")</f>
        <v>O'Leary</v>
      </c>
      <c r="D939" s="22">
        <f>_xlfn.XLOOKUP('Healthcare-Xlookup'!A939,'PWQ_Medical Examinations (2)'!A:A,'PWQ_Medical Examinations (2)'!B:B,"Not Found")</f>
        <v>23.75</v>
      </c>
      <c r="E939" s="13" t="str">
        <f>_xlfn.XLOOKUP(A939,'PWQ_Medical Examinations (2)'!A:A,'PWQ_Medical Examinations (2)'!C:C,"Not Found")</f>
        <v>Normal Weight</v>
      </c>
      <c r="F939" s="12">
        <f>_xlfn.XLOOKUP(A939,'PWQ_Medical Examinations (2)'!A:A,'PWQ_Medical Examinations (2)'!D:D,"Not Found")</f>
        <v>5.42</v>
      </c>
      <c r="G939" s="12" t="str">
        <f>_xlfn.XLOOKUP('Healthcare-Xlookup'!A939,'PWQ_Medical Examinations (2)'!A:A,'PWQ_Medical Examinations (2)'!J:J,"Not Found")</f>
        <v>Normal</v>
      </c>
      <c r="H939" s="12" t="str">
        <f>_xlfn.XLOOKUP(A939,'PWQ_Medical Examinations (2)'!A:A,'PWQ_Medical Examinations (2)'!E:E,"Not Found")</f>
        <v>yes</v>
      </c>
      <c r="I939" s="12" t="str">
        <f>_xlfn.XLOOKUP(A939,'PWQ_Medical Examinations (2)'!A:A,'PWQ_Medical Examinations (2)'!F:F,"Not Found")</f>
        <v>No</v>
      </c>
      <c r="J939" s="12" t="str">
        <f>_xlfn.XLOOKUP(A939,'PWQ_Medical Examinations (2)'!A:A,'PWQ_Medical Examinations (2)'!G:G,"Not Found")</f>
        <v>Yes</v>
      </c>
      <c r="K939" s="13">
        <f>_xlfn.XLOOKUP('Healthcare-Xlookup'!A939,'PWQ_Medical Examinations (2)'!A:A,'PWQ_Medical Examinations (2)'!H:H,"Not Found")</f>
        <v>1</v>
      </c>
      <c r="L939" s="13" t="str">
        <f>_xlfn.XLOOKUP(A939,'PWQ_Medical Examinations (2)'!A:A,'PWQ_Medical Examinations (2)'!I:I,"Not Found")</f>
        <v>No</v>
      </c>
      <c r="M939" s="14">
        <f>_xlfn.XLOOKUP(A939,'PWQ_Hospitalisation Details (2)'!A:A,'PWQ_Hospitalisation Details (2)'!E:E,"Not Found")</f>
        <v>25488</v>
      </c>
      <c r="N939" s="15">
        <f>_xlfn.XLOOKUP(A939,'PWQ_Hospitalisation Details (2)'!A:A,'PWQ_Hospitalisation Details (2)'!G:G,"Not Found")</f>
        <v>11729.68</v>
      </c>
      <c r="O939" s="12" t="str">
        <f>_xlfn.XLOOKUP(A939,'PWQ_Hospitalisation Details (2)'!A:A,'PWQ_Hospitalisation Details (2)'!H:H,"Not Found")</f>
        <v>tier - 3</v>
      </c>
      <c r="P939" s="12" t="str">
        <f>_xlfn.XLOOKUP(A939,'PWQ_Hospitalisation Details (2)'!A:A,'PWQ_Hospitalisation Details (2)'!I:I,"Not Found")</f>
        <v>tier - 1</v>
      </c>
      <c r="Q939" s="12" t="str">
        <f>_xlfn.XLOOKUP(A939,'PWQ_Hospitalisation Details (2)'!A:A,'PWQ_Hospitalisation Details (2)'!J:J,"Not Found")</f>
        <v>R1024</v>
      </c>
      <c r="R939" s="12">
        <f>_xlfn.XLOOKUP('Healthcare-Xlookup'!A939,'PWQ_Hospitalisation Details (2)'!A:A,'PWQ_Hospitalisation Details (2)'!K:K,"Not Found")</f>
        <v>53</v>
      </c>
    </row>
    <row r="940" spans="1:18" x14ac:dyDescent="0.35">
      <c r="A940" s="12" t="s">
        <v>1432</v>
      </c>
      <c r="B940" s="12" t="str">
        <f>_xlfn.XLOOKUP(A940,Customer_Names[Customer ID],Customer_Names[First Name],"Not Found")</f>
        <v xml:space="preserve">  Morgan B</v>
      </c>
      <c r="C940" s="12" t="str">
        <f>_xlfn.XLOOKUP(A940,Customer_Names[Customer ID],Customer_Names[last Name],"Not Found")</f>
        <v>Scoville</v>
      </c>
      <c r="D940" s="22">
        <f>_xlfn.XLOOKUP('Healthcare-Xlookup'!A940,'PWQ_Medical Examinations (2)'!A:A,'PWQ_Medical Examinations (2)'!B:B,"Not Found")</f>
        <v>35.619999999999997</v>
      </c>
      <c r="E940" s="13" t="str">
        <f>_xlfn.XLOOKUP(A940,'PWQ_Medical Examinations (2)'!A:A,'PWQ_Medical Examinations (2)'!C:C,"Not Found")</f>
        <v>Obesity</v>
      </c>
      <c r="F940" s="12">
        <f>_xlfn.XLOOKUP(A940,'PWQ_Medical Examinations (2)'!A:A,'PWQ_Medical Examinations (2)'!D:D,"Not Found")</f>
        <v>4.16</v>
      </c>
      <c r="G940" s="12" t="str">
        <f>_xlfn.XLOOKUP('Healthcare-Xlookup'!A940,'PWQ_Medical Examinations (2)'!A:A,'PWQ_Medical Examinations (2)'!J:J,"Not Found")</f>
        <v>Normal</v>
      </c>
      <c r="H940" s="12" t="str">
        <f>_xlfn.XLOOKUP(A940,'PWQ_Medical Examinations (2)'!A:A,'PWQ_Medical Examinations (2)'!E:E,"Not Found")</f>
        <v>No</v>
      </c>
      <c r="I940" s="12" t="str">
        <f>_xlfn.XLOOKUP(A940,'PWQ_Medical Examinations (2)'!A:A,'PWQ_Medical Examinations (2)'!F:F,"Not Found")</f>
        <v>No</v>
      </c>
      <c r="J940" s="12" t="str">
        <f>_xlfn.XLOOKUP(A940,'PWQ_Medical Examinations (2)'!A:A,'PWQ_Medical Examinations (2)'!G:G,"Not Found")</f>
        <v>No</v>
      </c>
      <c r="K940" s="13">
        <f>_xlfn.XLOOKUP('Healthcare-Xlookup'!A940,'PWQ_Medical Examinations (2)'!A:A,'PWQ_Medical Examinations (2)'!H:H,"Not Found")</f>
        <v>0</v>
      </c>
      <c r="L940" s="13" t="str">
        <f>_xlfn.XLOOKUP(A940,'PWQ_Medical Examinations (2)'!A:A,'PWQ_Medical Examinations (2)'!I:I,"Not Found")</f>
        <v>No</v>
      </c>
      <c r="M940" s="14">
        <f>_xlfn.XLOOKUP(A940,'PWQ_Hospitalisation Details (2)'!A:A,'PWQ_Hospitalisation Details (2)'!E:E,"Not Found")</f>
        <v>30245</v>
      </c>
      <c r="N940" s="15">
        <f>_xlfn.XLOOKUP(A940,'PWQ_Hospitalisation Details (2)'!A:A,'PWQ_Hospitalisation Details (2)'!G:G,"Not Found")</f>
        <v>11712.97</v>
      </c>
      <c r="O940" s="12" t="str">
        <f>_xlfn.XLOOKUP(A940,'PWQ_Hospitalisation Details (2)'!A:A,'PWQ_Hospitalisation Details (2)'!H:H,"Not Found")</f>
        <v>tier - 3</v>
      </c>
      <c r="P940" s="12" t="str">
        <f>_xlfn.XLOOKUP(A940,'PWQ_Hospitalisation Details (2)'!A:A,'PWQ_Hospitalisation Details (2)'!I:I,"Not Found")</f>
        <v>tier - 2</v>
      </c>
      <c r="Q940" s="12" t="str">
        <f>_xlfn.XLOOKUP(A940,'PWQ_Hospitalisation Details (2)'!A:A,'PWQ_Hospitalisation Details (2)'!J:J,"Not Found")</f>
        <v>R1021</v>
      </c>
      <c r="R940" s="12">
        <f>_xlfn.XLOOKUP('Healthcare-Xlookup'!A940,'PWQ_Hospitalisation Details (2)'!A:A,'PWQ_Hospitalisation Details (2)'!K:K,"Not Found")</f>
        <v>40</v>
      </c>
    </row>
    <row r="941" spans="1:18" x14ac:dyDescent="0.35">
      <c r="A941" s="12" t="s">
        <v>1431</v>
      </c>
      <c r="B941" s="12" t="str">
        <f>_xlfn.XLOOKUP(A941,Customer_Names[Customer ID],Customer_Names[First Name],"Not Found")</f>
        <v xml:space="preserve">  Peter</v>
      </c>
      <c r="C941" s="12" t="str">
        <f>_xlfn.XLOOKUP(A941,Customer_Names[Customer ID],Customer_Names[last Name],"Not Found")</f>
        <v>Kaus</v>
      </c>
      <c r="D941" s="22">
        <f>_xlfn.XLOOKUP('Healthcare-Xlookup'!A941,'PWQ_Medical Examinations (2)'!A:A,'PWQ_Medical Examinations (2)'!B:B,"Not Found")</f>
        <v>30.69</v>
      </c>
      <c r="E941" s="13" t="str">
        <f>_xlfn.XLOOKUP(A941,'PWQ_Medical Examinations (2)'!A:A,'PWQ_Medical Examinations (2)'!C:C,"Not Found")</f>
        <v>Obesity</v>
      </c>
      <c r="F941" s="12">
        <f>_xlfn.XLOOKUP(A941,'PWQ_Medical Examinations (2)'!A:A,'PWQ_Medical Examinations (2)'!D:D,"Not Found")</f>
        <v>7.05</v>
      </c>
      <c r="G941" s="12" t="str">
        <f>_xlfn.XLOOKUP('Healthcare-Xlookup'!A941,'PWQ_Medical Examinations (2)'!A:A,'PWQ_Medical Examinations (2)'!J:J,"Not Found")</f>
        <v>Diabetes</v>
      </c>
      <c r="H941" s="12" t="str">
        <f>_xlfn.XLOOKUP(A941,'PWQ_Medical Examinations (2)'!A:A,'PWQ_Medical Examinations (2)'!E:E,"Not Found")</f>
        <v>yes</v>
      </c>
      <c r="I941" s="12" t="str">
        <f>_xlfn.XLOOKUP(A941,'PWQ_Medical Examinations (2)'!A:A,'PWQ_Medical Examinations (2)'!F:F,"Not Found")</f>
        <v>No</v>
      </c>
      <c r="J941" s="12" t="str">
        <f>_xlfn.XLOOKUP(A941,'PWQ_Medical Examinations (2)'!A:A,'PWQ_Medical Examinations (2)'!G:G,"Not Found")</f>
        <v>No</v>
      </c>
      <c r="K941" s="13">
        <f>_xlfn.XLOOKUP('Healthcare-Xlookup'!A941,'PWQ_Medical Examinations (2)'!A:A,'PWQ_Medical Examinations (2)'!H:H,"Not Found")</f>
        <v>2</v>
      </c>
      <c r="L941" s="13" t="str">
        <f>_xlfn.XLOOKUP(A941,'PWQ_Medical Examinations (2)'!A:A,'PWQ_Medical Examinations (2)'!I:I,"Not Found")</f>
        <v>No</v>
      </c>
      <c r="M941" s="14">
        <f>_xlfn.XLOOKUP(A941,'PWQ_Hospitalisation Details (2)'!A:A,'PWQ_Hospitalisation Details (2)'!E:E,"Not Found")</f>
        <v>25903</v>
      </c>
      <c r="N941" s="15">
        <f>_xlfn.XLOOKUP(A941,'PWQ_Hospitalisation Details (2)'!A:A,'PWQ_Hospitalisation Details (2)'!G:G,"Not Found")</f>
        <v>11696.52</v>
      </c>
      <c r="O941" s="12" t="str">
        <f>_xlfn.XLOOKUP(A941,'PWQ_Hospitalisation Details (2)'!A:A,'PWQ_Hospitalisation Details (2)'!H:H,"Not Found")</f>
        <v>tier - 3</v>
      </c>
      <c r="P941" s="12" t="str">
        <f>_xlfn.XLOOKUP(A941,'PWQ_Hospitalisation Details (2)'!A:A,'PWQ_Hospitalisation Details (2)'!I:I,"Not Found")</f>
        <v>tier - 1</v>
      </c>
      <c r="Q941" s="12" t="str">
        <f>_xlfn.XLOOKUP(A941,'PWQ_Hospitalisation Details (2)'!A:A,'PWQ_Hospitalisation Details (2)'!J:J,"Not Found")</f>
        <v>R1021</v>
      </c>
      <c r="R941" s="12">
        <f>_xlfn.XLOOKUP('Healthcare-Xlookup'!A941,'PWQ_Hospitalisation Details (2)'!A:A,'PWQ_Hospitalisation Details (2)'!K:K,"Not Found")</f>
        <v>52</v>
      </c>
    </row>
    <row r="942" spans="1:18" x14ac:dyDescent="0.35">
      <c r="A942" s="12" t="s">
        <v>1430</v>
      </c>
      <c r="B942" s="12" t="str">
        <f>_xlfn.XLOOKUP(A942,Customer_Names[Customer ID],Customer_Names[First Name],"Not Found")</f>
        <v xml:space="preserve">  Chandler</v>
      </c>
      <c r="C942" s="12" t="str">
        <f>_xlfn.XLOOKUP(A942,Customer_Names[Customer ID],Customer_Names[last Name],"Not Found")</f>
        <v>Rainey</v>
      </c>
      <c r="D942" s="22">
        <f>_xlfn.XLOOKUP('Healthcare-Xlookup'!A942,'PWQ_Medical Examinations (2)'!A:A,'PWQ_Medical Examinations (2)'!B:B,"Not Found")</f>
        <v>35.799999999999997</v>
      </c>
      <c r="E942" s="13" t="str">
        <f>_xlfn.XLOOKUP(A942,'PWQ_Medical Examinations (2)'!A:A,'PWQ_Medical Examinations (2)'!C:C,"Not Found")</f>
        <v>Obesity</v>
      </c>
      <c r="F942" s="12">
        <f>_xlfn.XLOOKUP(A942,'PWQ_Medical Examinations (2)'!A:A,'PWQ_Medical Examinations (2)'!D:D,"Not Found")</f>
        <v>5.63</v>
      </c>
      <c r="G942" s="12" t="str">
        <f>_xlfn.XLOOKUP('Healthcare-Xlookup'!A942,'PWQ_Medical Examinations (2)'!A:A,'PWQ_Medical Examinations (2)'!J:J,"Not Found")</f>
        <v>Normal</v>
      </c>
      <c r="H942" s="12" t="str">
        <f>_xlfn.XLOOKUP(A942,'PWQ_Medical Examinations (2)'!A:A,'PWQ_Medical Examinations (2)'!E:E,"Not Found")</f>
        <v>yes</v>
      </c>
      <c r="I942" s="12" t="str">
        <f>_xlfn.XLOOKUP(A942,'PWQ_Medical Examinations (2)'!A:A,'PWQ_Medical Examinations (2)'!F:F,"Not Found")</f>
        <v>No</v>
      </c>
      <c r="J942" s="12" t="str">
        <f>_xlfn.XLOOKUP(A942,'PWQ_Medical Examinations (2)'!A:A,'PWQ_Medical Examinations (2)'!G:G,"Not Found")</f>
        <v>No</v>
      </c>
      <c r="K942" s="13">
        <f>_xlfn.XLOOKUP('Healthcare-Xlookup'!A942,'PWQ_Medical Examinations (2)'!A:A,'PWQ_Medical Examinations (2)'!H:H,"Not Found")</f>
        <v>2</v>
      </c>
      <c r="L942" s="13" t="str">
        <f>_xlfn.XLOOKUP(A942,'PWQ_Medical Examinations (2)'!A:A,'PWQ_Medical Examinations (2)'!I:I,"Not Found")</f>
        <v>No</v>
      </c>
      <c r="M942" s="14">
        <f>_xlfn.XLOOKUP(A942,'PWQ_Hospitalisation Details (2)'!A:A,'PWQ_Hospitalisation Details (2)'!E:E,"Not Found")</f>
        <v>24420</v>
      </c>
      <c r="N942" s="15">
        <f>_xlfn.XLOOKUP(A942,'PWQ_Hospitalisation Details (2)'!A:A,'PWQ_Hospitalisation Details (2)'!G:G,"Not Found")</f>
        <v>11674.13</v>
      </c>
      <c r="O942" s="12" t="str">
        <f>_xlfn.XLOOKUP(A942,'PWQ_Hospitalisation Details (2)'!A:A,'PWQ_Hospitalisation Details (2)'!H:H,"Not Found")</f>
        <v>tier - 3</v>
      </c>
      <c r="P942" s="12" t="str">
        <f>_xlfn.XLOOKUP(A942,'PWQ_Hospitalisation Details (2)'!A:A,'PWQ_Hospitalisation Details (2)'!I:I,"Not Found")</f>
        <v>tier - 1</v>
      </c>
      <c r="Q942" s="12" t="str">
        <f>_xlfn.XLOOKUP(A942,'PWQ_Hospitalisation Details (2)'!A:A,'PWQ_Hospitalisation Details (2)'!J:J,"Not Found")</f>
        <v>R1011</v>
      </c>
      <c r="R942" s="12">
        <f>_xlfn.XLOOKUP('Healthcare-Xlookup'!A942,'PWQ_Hospitalisation Details (2)'!A:A,'PWQ_Hospitalisation Details (2)'!K:K,"Not Found")</f>
        <v>56</v>
      </c>
    </row>
    <row r="943" spans="1:18" x14ac:dyDescent="0.35">
      <c r="A943" s="12" t="s">
        <v>1429</v>
      </c>
      <c r="B943" s="12" t="str">
        <f>_xlfn.XLOOKUP(A943,Customer_Names[Customer ID],Customer_Names[First Name],"Not Found")</f>
        <v xml:space="preserve">  Silvana M</v>
      </c>
      <c r="C943" s="12" t="str">
        <f>_xlfn.XLOOKUP(A943,Customer_Names[Customer ID],Customer_Names[last Name],"Not Found")</f>
        <v>Rasch</v>
      </c>
      <c r="D943" s="22">
        <f>_xlfn.XLOOKUP('Healthcare-Xlookup'!A943,'PWQ_Medical Examinations (2)'!A:A,'PWQ_Medical Examinations (2)'!B:B,"Not Found")</f>
        <v>28.785</v>
      </c>
      <c r="E943" s="13" t="str">
        <f>_xlfn.XLOOKUP(A943,'PWQ_Medical Examinations (2)'!A:A,'PWQ_Medical Examinations (2)'!C:C,"Not Found")</f>
        <v>Over weight</v>
      </c>
      <c r="F943" s="12">
        <f>_xlfn.XLOOKUP(A943,'PWQ_Medical Examinations (2)'!A:A,'PWQ_Medical Examinations (2)'!D:D,"Not Found")</f>
        <v>4.24</v>
      </c>
      <c r="G943" s="12" t="str">
        <f>_xlfn.XLOOKUP('Healthcare-Xlookup'!A943,'PWQ_Medical Examinations (2)'!A:A,'PWQ_Medical Examinations (2)'!J:J,"Not Found")</f>
        <v>Normal</v>
      </c>
      <c r="H943" s="12" t="str">
        <f>_xlfn.XLOOKUP(A943,'PWQ_Medical Examinations (2)'!A:A,'PWQ_Medical Examinations (2)'!E:E,"Not Found")</f>
        <v>yes</v>
      </c>
      <c r="I943" s="12" t="str">
        <f>_xlfn.XLOOKUP(A943,'PWQ_Medical Examinations (2)'!A:A,'PWQ_Medical Examinations (2)'!F:F,"Not Found")</f>
        <v>No</v>
      </c>
      <c r="J943" s="12" t="str">
        <f>_xlfn.XLOOKUP(A943,'PWQ_Medical Examinations (2)'!A:A,'PWQ_Medical Examinations (2)'!G:G,"Not Found")</f>
        <v>No</v>
      </c>
      <c r="K943" s="13">
        <f>_xlfn.XLOOKUP('Healthcare-Xlookup'!A943,'PWQ_Medical Examinations (2)'!A:A,'PWQ_Medical Examinations (2)'!H:H,"Not Found")</f>
        <v>2</v>
      </c>
      <c r="L943" s="13" t="str">
        <f>_xlfn.XLOOKUP(A943,'PWQ_Medical Examinations (2)'!A:A,'PWQ_Medical Examinations (2)'!I:I,"Not Found")</f>
        <v>No</v>
      </c>
      <c r="M943" s="14">
        <f>_xlfn.XLOOKUP(A943,'PWQ_Hospitalisation Details (2)'!A:A,'PWQ_Hospitalisation Details (2)'!E:E,"Not Found")</f>
        <v>24342</v>
      </c>
      <c r="N943" s="15">
        <f>_xlfn.XLOOKUP(A943,'PWQ_Hospitalisation Details (2)'!A:A,'PWQ_Hospitalisation Details (2)'!G:G,"Not Found")</f>
        <v>11658.38</v>
      </c>
      <c r="O943" s="12" t="str">
        <f>_xlfn.XLOOKUP(A943,'PWQ_Hospitalisation Details (2)'!A:A,'PWQ_Hospitalisation Details (2)'!H:H,"Not Found")</f>
        <v>tier - 3</v>
      </c>
      <c r="P943" s="12" t="str">
        <f>_xlfn.XLOOKUP(A943,'PWQ_Hospitalisation Details (2)'!A:A,'PWQ_Hospitalisation Details (2)'!I:I,"Not Found")</f>
        <v>tier - 3</v>
      </c>
      <c r="Q943" s="12" t="str">
        <f>_xlfn.XLOOKUP(A943,'PWQ_Hospitalisation Details (2)'!A:A,'PWQ_Hospitalisation Details (2)'!J:J,"Not Found")</f>
        <v>R1024</v>
      </c>
      <c r="R943" s="12">
        <f>_xlfn.XLOOKUP('Healthcare-Xlookup'!A943,'PWQ_Hospitalisation Details (2)'!A:A,'PWQ_Hospitalisation Details (2)'!K:K,"Not Found")</f>
        <v>56</v>
      </c>
    </row>
    <row r="944" spans="1:18" x14ac:dyDescent="0.35">
      <c r="A944" s="12" t="s">
        <v>1428</v>
      </c>
      <c r="B944" s="12" t="str">
        <f>_xlfn.XLOOKUP(A944,Customer_Names[Customer ID],Customer_Names[First Name],"Not Found")</f>
        <v xml:space="preserve">  Natty</v>
      </c>
      <c r="C944" s="12" t="str">
        <f>_xlfn.XLOOKUP(A944,Customer_Names[Customer ID],Customer_Names[last Name],"Not Found")</f>
        <v>Plunkett</v>
      </c>
      <c r="D944" s="22">
        <f>_xlfn.XLOOKUP('Healthcare-Xlookup'!A944,'PWQ_Medical Examinations (2)'!A:A,'PWQ_Medical Examinations (2)'!B:B,"Not Found")</f>
        <v>28.594999999999999</v>
      </c>
      <c r="E944" s="13" t="str">
        <f>_xlfn.XLOOKUP(A944,'PWQ_Medical Examinations (2)'!A:A,'PWQ_Medical Examinations (2)'!C:C,"Not Found")</f>
        <v>Over weight</v>
      </c>
      <c r="F944" s="12">
        <f>_xlfn.XLOOKUP(A944,'PWQ_Medical Examinations (2)'!A:A,'PWQ_Medical Examinations (2)'!D:D,"Not Found")</f>
        <v>4.96</v>
      </c>
      <c r="G944" s="12" t="str">
        <f>_xlfn.XLOOKUP('Healthcare-Xlookup'!A944,'PWQ_Medical Examinations (2)'!A:A,'PWQ_Medical Examinations (2)'!J:J,"Not Found")</f>
        <v>Normal</v>
      </c>
      <c r="H944" s="12" t="str">
        <f>_xlfn.XLOOKUP(A944,'PWQ_Medical Examinations (2)'!A:A,'PWQ_Medical Examinations (2)'!E:E,"Not Found")</f>
        <v>yes</v>
      </c>
      <c r="I944" s="12" t="str">
        <f>_xlfn.XLOOKUP(A944,'PWQ_Medical Examinations (2)'!A:A,'PWQ_Medical Examinations (2)'!F:F,"Not Found")</f>
        <v>No</v>
      </c>
      <c r="J944" s="12" t="str">
        <f>_xlfn.XLOOKUP(A944,'PWQ_Medical Examinations (2)'!A:A,'PWQ_Medical Examinations (2)'!G:G,"Not Found")</f>
        <v>No</v>
      </c>
      <c r="K944" s="13">
        <f>_xlfn.XLOOKUP('Healthcare-Xlookup'!A944,'PWQ_Medical Examinations (2)'!A:A,'PWQ_Medical Examinations (2)'!H:H,"Not Found")</f>
        <v>2</v>
      </c>
      <c r="L944" s="13" t="str">
        <f>_xlfn.XLOOKUP(A944,'PWQ_Medical Examinations (2)'!A:A,'PWQ_Medical Examinations (2)'!I:I,"Not Found")</f>
        <v>No</v>
      </c>
      <c r="M944" s="14">
        <f>_xlfn.XLOOKUP(A944,'PWQ_Hospitalisation Details (2)'!A:A,'PWQ_Hospitalisation Details (2)'!E:E,"Not Found")</f>
        <v>24294</v>
      </c>
      <c r="N944" s="15">
        <f>_xlfn.XLOOKUP(A944,'PWQ_Hospitalisation Details (2)'!A:A,'PWQ_Hospitalisation Details (2)'!G:G,"Not Found")</f>
        <v>11658.12</v>
      </c>
      <c r="O944" s="12" t="str">
        <f>_xlfn.XLOOKUP(A944,'PWQ_Hospitalisation Details (2)'!A:A,'PWQ_Hospitalisation Details (2)'!H:H,"Not Found")</f>
        <v>tier - 3</v>
      </c>
      <c r="P944" s="12" t="str">
        <f>_xlfn.XLOOKUP(A944,'PWQ_Hospitalisation Details (2)'!A:A,'PWQ_Hospitalisation Details (2)'!I:I,"Not Found")</f>
        <v>tier - 1</v>
      </c>
      <c r="Q944" s="12" t="str">
        <f>_xlfn.XLOOKUP(A944,'PWQ_Hospitalisation Details (2)'!A:A,'PWQ_Hospitalisation Details (2)'!J:J,"Not Found")</f>
        <v>R1024</v>
      </c>
      <c r="R944" s="12">
        <f>_xlfn.XLOOKUP('Healthcare-Xlookup'!A944,'PWQ_Hospitalisation Details (2)'!A:A,'PWQ_Hospitalisation Details (2)'!K:K,"Not Found")</f>
        <v>56</v>
      </c>
    </row>
    <row r="945" spans="1:18" x14ac:dyDescent="0.35">
      <c r="A945" s="12" t="s">
        <v>1427</v>
      </c>
      <c r="B945" s="12" t="str">
        <f>_xlfn.XLOOKUP(A945,Customer_Names[Customer ID],Customer_Names[First Name],"Not Found")</f>
        <v xml:space="preserve">  Nicholas T</v>
      </c>
      <c r="C945" s="12" t="str">
        <f>_xlfn.XLOOKUP(A945,Customer_Names[Customer ID],Customer_Names[last Name],"Not Found")</f>
        <v>Murphy</v>
      </c>
      <c r="D945" s="22">
        <f>_xlfn.XLOOKUP('Healthcare-Xlookup'!A945,'PWQ_Medical Examinations (2)'!A:A,'PWQ_Medical Examinations (2)'!B:B,"Not Found")</f>
        <v>48.75</v>
      </c>
      <c r="E945" s="13" t="str">
        <f>_xlfn.XLOOKUP(A945,'PWQ_Medical Examinations (2)'!A:A,'PWQ_Medical Examinations (2)'!C:C,"Not Found")</f>
        <v>Obesity</v>
      </c>
      <c r="F945" s="12">
        <f>_xlfn.XLOOKUP(A945,'PWQ_Medical Examinations (2)'!A:A,'PWQ_Medical Examinations (2)'!D:D,"Not Found")</f>
        <v>4.34</v>
      </c>
      <c r="G945" s="12" t="str">
        <f>_xlfn.XLOOKUP('Healthcare-Xlookup'!A945,'PWQ_Medical Examinations (2)'!A:A,'PWQ_Medical Examinations (2)'!J:J,"Not Found")</f>
        <v>Normal</v>
      </c>
      <c r="H945" s="12" t="str">
        <f>_xlfn.XLOOKUP(A945,'PWQ_Medical Examinations (2)'!A:A,'PWQ_Medical Examinations (2)'!E:E,"Not Found")</f>
        <v>No</v>
      </c>
      <c r="I945" s="12" t="str">
        <f>_xlfn.XLOOKUP(A945,'PWQ_Medical Examinations (2)'!A:A,'PWQ_Medical Examinations (2)'!F:F,"Not Found")</f>
        <v>No</v>
      </c>
      <c r="J945" s="12" t="str">
        <f>_xlfn.XLOOKUP(A945,'PWQ_Medical Examinations (2)'!A:A,'PWQ_Medical Examinations (2)'!G:G,"Not Found")</f>
        <v>No</v>
      </c>
      <c r="K945" s="13">
        <f>_xlfn.XLOOKUP('Healthcare-Xlookup'!A945,'PWQ_Medical Examinations (2)'!A:A,'PWQ_Medical Examinations (2)'!H:H,"Not Found")</f>
        <v>0</v>
      </c>
      <c r="L945" s="13" t="str">
        <f>_xlfn.XLOOKUP(A945,'PWQ_Medical Examinations (2)'!A:A,'PWQ_Medical Examinations (2)'!I:I,"Not Found")</f>
        <v>No</v>
      </c>
      <c r="M945" s="14">
        <f>_xlfn.XLOOKUP(A945,'PWQ_Hospitalisation Details (2)'!A:A,'PWQ_Hospitalisation Details (2)'!E:E,"Not Found")</f>
        <v>34535</v>
      </c>
      <c r="N945" s="15">
        <f>_xlfn.XLOOKUP(A945,'PWQ_Hospitalisation Details (2)'!A:A,'PWQ_Hospitalisation Details (2)'!G:G,"Not Found")</f>
        <v>11657.81</v>
      </c>
      <c r="O945" s="12" t="str">
        <f>_xlfn.XLOOKUP(A945,'PWQ_Hospitalisation Details (2)'!A:A,'PWQ_Hospitalisation Details (2)'!H:H,"Not Found")</f>
        <v>tier - 3</v>
      </c>
      <c r="P945" s="12" t="str">
        <f>_xlfn.XLOOKUP(A945,'PWQ_Hospitalisation Details (2)'!A:A,'PWQ_Hospitalisation Details (2)'!I:I,"Not Found")</f>
        <v>tier - 2</v>
      </c>
      <c r="Q945" s="12" t="str">
        <f>_xlfn.XLOOKUP(A945,'PWQ_Hospitalisation Details (2)'!A:A,'PWQ_Hospitalisation Details (2)'!J:J,"Not Found")</f>
        <v>R1023</v>
      </c>
      <c r="R945" s="12">
        <f>_xlfn.XLOOKUP('Healthcare-Xlookup'!A945,'PWQ_Hospitalisation Details (2)'!A:A,'PWQ_Hospitalisation Details (2)'!K:K,"Not Found")</f>
        <v>28</v>
      </c>
    </row>
    <row r="946" spans="1:18" x14ac:dyDescent="0.35">
      <c r="A946" s="12" t="s">
        <v>1426</v>
      </c>
      <c r="B946" s="12" t="str">
        <f>_xlfn.XLOOKUP(A946,Customer_Names[Customer ID],Customer_Names[First Name],"Not Found")</f>
        <v xml:space="preserve">  Rebecca</v>
      </c>
      <c r="C946" s="12" t="str">
        <f>_xlfn.XLOOKUP(A946,Customer_Names[Customer ID],Customer_Names[last Name],"Not Found")</f>
        <v>Gusmer</v>
      </c>
      <c r="D946" s="22">
        <f>_xlfn.XLOOKUP('Healthcare-Xlookup'!A946,'PWQ_Medical Examinations (2)'!A:A,'PWQ_Medical Examinations (2)'!B:B,"Not Found")</f>
        <v>28.31</v>
      </c>
      <c r="E946" s="13" t="str">
        <f>_xlfn.XLOOKUP(A946,'PWQ_Medical Examinations (2)'!A:A,'PWQ_Medical Examinations (2)'!C:C,"Not Found")</f>
        <v>Over weight</v>
      </c>
      <c r="F946" s="12">
        <f>_xlfn.XLOOKUP(A946,'PWQ_Medical Examinations (2)'!A:A,'PWQ_Medical Examinations (2)'!D:D,"Not Found")</f>
        <v>5.43</v>
      </c>
      <c r="G946" s="12" t="str">
        <f>_xlfn.XLOOKUP('Healthcare-Xlookup'!A946,'PWQ_Medical Examinations (2)'!A:A,'PWQ_Medical Examinations (2)'!J:J,"Not Found")</f>
        <v>Normal</v>
      </c>
      <c r="H946" s="12" t="str">
        <f>_xlfn.XLOOKUP(A946,'PWQ_Medical Examinations (2)'!A:A,'PWQ_Medical Examinations (2)'!E:E,"Not Found")</f>
        <v>yes</v>
      </c>
      <c r="I946" s="12" t="str">
        <f>_xlfn.XLOOKUP(A946,'PWQ_Medical Examinations (2)'!A:A,'PWQ_Medical Examinations (2)'!F:F,"Not Found")</f>
        <v>No</v>
      </c>
      <c r="J946" s="12" t="str">
        <f>_xlfn.XLOOKUP(A946,'PWQ_Medical Examinations (2)'!A:A,'PWQ_Medical Examinations (2)'!G:G,"Not Found")</f>
        <v>No</v>
      </c>
      <c r="K946" s="13">
        <f>_xlfn.XLOOKUP('Healthcare-Xlookup'!A946,'PWQ_Medical Examinations (2)'!A:A,'PWQ_Medical Examinations (2)'!H:H,"Not Found")</f>
        <v>2</v>
      </c>
      <c r="L946" s="13" t="str">
        <f>_xlfn.XLOOKUP(A946,'PWQ_Medical Examinations (2)'!A:A,'PWQ_Medical Examinations (2)'!I:I,"Not Found")</f>
        <v>No</v>
      </c>
      <c r="M946" s="14">
        <f>_xlfn.XLOOKUP(A946,'PWQ_Hospitalisation Details (2)'!A:A,'PWQ_Hospitalisation Details (2)'!E:E,"Not Found")</f>
        <v>24384</v>
      </c>
      <c r="N946" s="15">
        <f>_xlfn.XLOOKUP(A946,'PWQ_Hospitalisation Details (2)'!A:A,'PWQ_Hospitalisation Details (2)'!G:G,"Not Found")</f>
        <v>11657.72</v>
      </c>
      <c r="O946" s="12" t="str">
        <f>_xlfn.XLOOKUP(A946,'PWQ_Hospitalisation Details (2)'!A:A,'PWQ_Hospitalisation Details (2)'!H:H,"Not Found")</f>
        <v>tier - 3</v>
      </c>
      <c r="P946" s="12" t="str">
        <f>_xlfn.XLOOKUP(A946,'PWQ_Hospitalisation Details (2)'!A:A,'PWQ_Hospitalisation Details (2)'!I:I,"Not Found")</f>
        <v>tier - 2</v>
      </c>
      <c r="Q946" s="12" t="str">
        <f>_xlfn.XLOOKUP(A946,'PWQ_Hospitalisation Details (2)'!A:A,'PWQ_Hospitalisation Details (2)'!J:J,"Not Found")</f>
        <v>R1024</v>
      </c>
      <c r="R946" s="12">
        <f>_xlfn.XLOOKUP('Healthcare-Xlookup'!A946,'PWQ_Hospitalisation Details (2)'!A:A,'PWQ_Hospitalisation Details (2)'!K:K,"Not Found")</f>
        <v>56</v>
      </c>
    </row>
    <row r="947" spans="1:18" x14ac:dyDescent="0.35">
      <c r="A947" s="12" t="s">
        <v>1425</v>
      </c>
      <c r="B947" s="12" t="str">
        <f>_xlfn.XLOOKUP(A947,Customer_Names[Customer ID],Customer_Names[First Name],"Not Found")</f>
        <v xml:space="preserve">  John</v>
      </c>
      <c r="C947" s="12" t="str">
        <f>_xlfn.XLOOKUP(A947,Customer_Names[Customer ID],Customer_Names[last Name],"Not Found")</f>
        <v>Loftus</v>
      </c>
      <c r="D947" s="22">
        <f>_xlfn.XLOOKUP('Healthcare-Xlookup'!A947,'PWQ_Medical Examinations (2)'!A:A,'PWQ_Medical Examinations (2)'!B:B,"Not Found")</f>
        <v>38.39</v>
      </c>
      <c r="E947" s="13" t="str">
        <f>_xlfn.XLOOKUP(A947,'PWQ_Medical Examinations (2)'!A:A,'PWQ_Medical Examinations (2)'!C:C,"Not Found")</f>
        <v>Obesity</v>
      </c>
      <c r="F947" s="12">
        <f>_xlfn.XLOOKUP(A947,'PWQ_Medical Examinations (2)'!A:A,'PWQ_Medical Examinations (2)'!D:D,"Not Found")</f>
        <v>8.33</v>
      </c>
      <c r="G947" s="12" t="str">
        <f>_xlfn.XLOOKUP('Healthcare-Xlookup'!A947,'PWQ_Medical Examinations (2)'!A:A,'PWQ_Medical Examinations (2)'!J:J,"Not Found")</f>
        <v>Diabetes</v>
      </c>
      <c r="H947" s="12" t="str">
        <f>_xlfn.XLOOKUP(A947,'PWQ_Medical Examinations (2)'!A:A,'PWQ_Medical Examinations (2)'!E:E,"Not Found")</f>
        <v>yes</v>
      </c>
      <c r="I947" s="12" t="str">
        <f>_xlfn.XLOOKUP(A947,'PWQ_Medical Examinations (2)'!A:A,'PWQ_Medical Examinations (2)'!F:F,"Not Found")</f>
        <v>No</v>
      </c>
      <c r="J947" s="12" t="str">
        <f>_xlfn.XLOOKUP(A947,'PWQ_Medical Examinations (2)'!A:A,'PWQ_Medical Examinations (2)'!G:G,"Not Found")</f>
        <v>No</v>
      </c>
      <c r="K947" s="13">
        <f>_xlfn.XLOOKUP('Healthcare-Xlookup'!A947,'PWQ_Medical Examinations (2)'!A:A,'PWQ_Medical Examinations (2)'!H:H,"Not Found")</f>
        <v>1</v>
      </c>
      <c r="L947" s="13" t="str">
        <f>_xlfn.XLOOKUP(A947,'PWQ_Medical Examinations (2)'!A:A,'PWQ_Medical Examinations (2)'!I:I,"Not Found")</f>
        <v>No</v>
      </c>
      <c r="M947" s="14">
        <f>_xlfn.XLOOKUP(A947,'PWQ_Hospitalisation Details (2)'!A:A,'PWQ_Hospitalisation Details (2)'!E:E,"Not Found")</f>
        <v>31610</v>
      </c>
      <c r="N947" s="15">
        <f>_xlfn.XLOOKUP(A947,'PWQ_Hospitalisation Details (2)'!A:A,'PWQ_Hospitalisation Details (2)'!G:G,"Not Found")</f>
        <v>11625.11</v>
      </c>
      <c r="O947" s="12" t="str">
        <f>_xlfn.XLOOKUP(A947,'PWQ_Hospitalisation Details (2)'!A:A,'PWQ_Hospitalisation Details (2)'!H:H,"Not Found")</f>
        <v>tier - 3</v>
      </c>
      <c r="P947" s="12" t="str">
        <f>_xlfn.XLOOKUP(A947,'PWQ_Hospitalisation Details (2)'!A:A,'PWQ_Hospitalisation Details (2)'!I:I,"Not Found")</f>
        <v>tier - 3</v>
      </c>
      <c r="Q947" s="12" t="str">
        <f>_xlfn.XLOOKUP(A947,'PWQ_Hospitalisation Details (2)'!A:A,'PWQ_Hospitalisation Details (2)'!J:J,"Not Found")</f>
        <v>R1022</v>
      </c>
      <c r="R947" s="12">
        <f>_xlfn.XLOOKUP('Healthcare-Xlookup'!A947,'PWQ_Hospitalisation Details (2)'!A:A,'PWQ_Hospitalisation Details (2)'!K:K,"Not Found")</f>
        <v>36</v>
      </c>
    </row>
    <row r="948" spans="1:18" x14ac:dyDescent="0.35">
      <c r="A948" s="12" t="s">
        <v>1424</v>
      </c>
      <c r="B948" s="12" t="str">
        <f>_xlfn.XLOOKUP(A948,Customer_Names[Customer ID],Customer_Names[First Name],"Not Found")</f>
        <v xml:space="preserve">  Antony G</v>
      </c>
      <c r="C948" s="12" t="str">
        <f>_xlfn.XLOOKUP(A948,Customer_Names[Customer ID],Customer_Names[last Name],"Not Found")</f>
        <v>Scott</v>
      </c>
      <c r="D948" s="22">
        <f>_xlfn.XLOOKUP('Healthcare-Xlookup'!A948,'PWQ_Medical Examinations (2)'!A:A,'PWQ_Medical Examinations (2)'!B:B,"Not Found")</f>
        <v>25.87</v>
      </c>
      <c r="E948" s="13" t="str">
        <f>_xlfn.XLOOKUP(A948,'PWQ_Medical Examinations (2)'!A:A,'PWQ_Medical Examinations (2)'!C:C,"Not Found")</f>
        <v>Over weight</v>
      </c>
      <c r="F948" s="12">
        <f>_xlfn.XLOOKUP(A948,'PWQ_Medical Examinations (2)'!A:A,'PWQ_Medical Examinations (2)'!D:D,"Not Found")</f>
        <v>5.63</v>
      </c>
      <c r="G948" s="12" t="str">
        <f>_xlfn.XLOOKUP('Healthcare-Xlookup'!A948,'PWQ_Medical Examinations (2)'!A:A,'PWQ_Medical Examinations (2)'!J:J,"Not Found")</f>
        <v>Normal</v>
      </c>
      <c r="H948" s="12" t="str">
        <f>_xlfn.XLOOKUP(A948,'PWQ_Medical Examinations (2)'!A:A,'PWQ_Medical Examinations (2)'!E:E,"Not Found")</f>
        <v>yes</v>
      </c>
      <c r="I948" s="12" t="str">
        <f>_xlfn.XLOOKUP(A948,'PWQ_Medical Examinations (2)'!A:A,'PWQ_Medical Examinations (2)'!F:F,"Not Found")</f>
        <v>No</v>
      </c>
      <c r="J948" s="12" t="str">
        <f>_xlfn.XLOOKUP(A948,'PWQ_Medical Examinations (2)'!A:A,'PWQ_Medical Examinations (2)'!G:G,"Not Found")</f>
        <v>No</v>
      </c>
      <c r="K948" s="13">
        <f>_xlfn.XLOOKUP('Healthcare-Xlookup'!A948,'PWQ_Medical Examinations (2)'!A:A,'PWQ_Medical Examinations (2)'!H:H,"Not Found")</f>
        <v>1</v>
      </c>
      <c r="L948" s="13" t="str">
        <f>_xlfn.XLOOKUP(A948,'PWQ_Medical Examinations (2)'!A:A,'PWQ_Medical Examinations (2)'!I:I,"Not Found")</f>
        <v>No</v>
      </c>
      <c r="M948" s="14">
        <f>_xlfn.XLOOKUP(A948,'PWQ_Hospitalisation Details (2)'!A:A,'PWQ_Hospitalisation Details (2)'!E:E,"Not Found")</f>
        <v>23548</v>
      </c>
      <c r="N948" s="15">
        <f>_xlfn.XLOOKUP(A948,'PWQ_Hospitalisation Details (2)'!A:A,'PWQ_Hospitalisation Details (2)'!G:G,"Not Found")</f>
        <v>11602.75</v>
      </c>
      <c r="O948" s="12" t="str">
        <f>_xlfn.XLOOKUP(A948,'PWQ_Hospitalisation Details (2)'!A:A,'PWQ_Hospitalisation Details (2)'!H:H,"Not Found")</f>
        <v>tier - 3</v>
      </c>
      <c r="P948" s="12" t="str">
        <f>_xlfn.XLOOKUP(A948,'PWQ_Hospitalisation Details (2)'!A:A,'PWQ_Hospitalisation Details (2)'!I:I,"Not Found")</f>
        <v>tier - 1</v>
      </c>
      <c r="Q948" s="12" t="str">
        <f>_xlfn.XLOOKUP(A948,'PWQ_Hospitalisation Details (2)'!A:A,'PWQ_Hospitalisation Details (2)'!J:J,"Not Found")</f>
        <v>R1020</v>
      </c>
      <c r="R948" s="12">
        <f>_xlfn.XLOOKUP('Healthcare-Xlookup'!A948,'PWQ_Hospitalisation Details (2)'!A:A,'PWQ_Hospitalisation Details (2)'!K:K,"Not Found")</f>
        <v>58</v>
      </c>
    </row>
    <row r="949" spans="1:18" x14ac:dyDescent="0.35">
      <c r="A949" s="12" t="s">
        <v>1423</v>
      </c>
      <c r="B949" s="12" t="str">
        <f>_xlfn.XLOOKUP(A949,Customer_Names[Customer ID],Customer_Names[First Name],"Not Found")</f>
        <v xml:space="preserve">  Eric</v>
      </c>
      <c r="C949" s="12" t="str">
        <f>_xlfn.XLOOKUP(A949,Customer_Names[Customer ID],Customer_Names[last Name],"Not Found")</f>
        <v>Alvarez</v>
      </c>
      <c r="D949" s="22">
        <f>_xlfn.XLOOKUP('Healthcare-Xlookup'!A949,'PWQ_Medical Examinations (2)'!A:A,'PWQ_Medical Examinations (2)'!B:B,"Not Found")</f>
        <v>43.7</v>
      </c>
      <c r="E949" s="13" t="str">
        <f>_xlfn.XLOOKUP(A949,'PWQ_Medical Examinations (2)'!A:A,'PWQ_Medical Examinations (2)'!C:C,"Not Found")</f>
        <v>Obesity</v>
      </c>
      <c r="F949" s="12">
        <f>_xlfn.XLOOKUP(A949,'PWQ_Medical Examinations (2)'!A:A,'PWQ_Medical Examinations (2)'!D:D,"Not Found")</f>
        <v>7.23</v>
      </c>
      <c r="G949" s="12" t="str">
        <f>_xlfn.XLOOKUP('Healthcare-Xlookup'!A949,'PWQ_Medical Examinations (2)'!A:A,'PWQ_Medical Examinations (2)'!J:J,"Not Found")</f>
        <v>Diabetes</v>
      </c>
      <c r="H949" s="12" t="str">
        <f>_xlfn.XLOOKUP(A949,'PWQ_Medical Examinations (2)'!A:A,'PWQ_Medical Examinations (2)'!E:E,"Not Found")</f>
        <v>No</v>
      </c>
      <c r="I949" s="12" t="str">
        <f>_xlfn.XLOOKUP(A949,'PWQ_Medical Examinations (2)'!A:A,'PWQ_Medical Examinations (2)'!F:F,"Not Found")</f>
        <v>No</v>
      </c>
      <c r="J949" s="12" t="str">
        <f>_xlfn.XLOOKUP(A949,'PWQ_Medical Examinations (2)'!A:A,'PWQ_Medical Examinations (2)'!G:G,"Not Found")</f>
        <v>No</v>
      </c>
      <c r="K949" s="13">
        <f>_xlfn.XLOOKUP('Healthcare-Xlookup'!A949,'PWQ_Medical Examinations (2)'!A:A,'PWQ_Medical Examinations (2)'!H:H,"Not Found")</f>
        <v>0</v>
      </c>
      <c r="L949" s="13" t="str">
        <f>_xlfn.XLOOKUP(A949,'PWQ_Medical Examinations (2)'!A:A,'PWQ_Medical Examinations (2)'!I:I,"Not Found")</f>
        <v>No</v>
      </c>
      <c r="M949" s="14">
        <f>_xlfn.XLOOKUP(A949,'PWQ_Hospitalisation Details (2)'!A:A,'PWQ_Hospitalisation Details (2)'!E:E,"Not Found")</f>
        <v>24052</v>
      </c>
      <c r="N949" s="15">
        <f>_xlfn.XLOOKUP(A949,'PWQ_Hospitalisation Details (2)'!A:A,'PWQ_Hospitalisation Details (2)'!G:G,"Not Found")</f>
        <v>11576.13</v>
      </c>
      <c r="O949" s="12" t="str">
        <f>_xlfn.XLOOKUP(A949,'PWQ_Hospitalisation Details (2)'!A:A,'PWQ_Hospitalisation Details (2)'!H:H,"Not Found")</f>
        <v>tier - 3</v>
      </c>
      <c r="P949" s="12" t="str">
        <f>_xlfn.XLOOKUP(A949,'PWQ_Hospitalisation Details (2)'!A:A,'PWQ_Hospitalisation Details (2)'!I:I,"Not Found")</f>
        <v>tier - 3</v>
      </c>
      <c r="Q949" s="12" t="str">
        <f>_xlfn.XLOOKUP(A949,'PWQ_Hospitalisation Details (2)'!A:A,'PWQ_Hospitalisation Details (2)'!J:J,"Not Found")</f>
        <v>R1011</v>
      </c>
      <c r="R949" s="12">
        <f>_xlfn.XLOOKUP('Healthcare-Xlookup'!A949,'PWQ_Hospitalisation Details (2)'!A:A,'PWQ_Hospitalisation Details (2)'!K:K,"Not Found")</f>
        <v>57</v>
      </c>
    </row>
    <row r="950" spans="1:18" x14ac:dyDescent="0.35">
      <c r="A950" s="12" t="s">
        <v>1422</v>
      </c>
      <c r="B950" s="12" t="str">
        <f>_xlfn.XLOOKUP(A950,Customer_Names[Customer ID],Customer_Names[First Name],"Not Found")</f>
        <v xml:space="preserve">  Erik</v>
      </c>
      <c r="C950" s="12" t="str">
        <f>_xlfn.XLOOKUP(A950,Customer_Names[Customer ID],Customer_Names[last Name],"Not Found")</f>
        <v>Petersson</v>
      </c>
      <c r="D950" s="22">
        <f>_xlfn.XLOOKUP('Healthcare-Xlookup'!A950,'PWQ_Medical Examinations (2)'!A:A,'PWQ_Medical Examinations (2)'!B:B,"Not Found")</f>
        <v>40.945</v>
      </c>
      <c r="E950" s="13" t="str">
        <f>_xlfn.XLOOKUP(A950,'PWQ_Medical Examinations (2)'!A:A,'PWQ_Medical Examinations (2)'!C:C,"Not Found")</f>
        <v>Obesity</v>
      </c>
      <c r="F950" s="12">
        <f>_xlfn.XLOOKUP(A950,'PWQ_Medical Examinations (2)'!A:A,'PWQ_Medical Examinations (2)'!D:D,"Not Found")</f>
        <v>10.57</v>
      </c>
      <c r="G950" s="12" t="str">
        <f>_xlfn.XLOOKUP('Healthcare-Xlookup'!A950,'PWQ_Medical Examinations (2)'!A:A,'PWQ_Medical Examinations (2)'!J:J,"Not Found")</f>
        <v>Diabetes</v>
      </c>
      <c r="H950" s="12" t="str">
        <f>_xlfn.XLOOKUP(A950,'PWQ_Medical Examinations (2)'!A:A,'PWQ_Medical Examinations (2)'!E:E,"Not Found")</f>
        <v>No</v>
      </c>
      <c r="I950" s="12" t="str">
        <f>_xlfn.XLOOKUP(A950,'PWQ_Medical Examinations (2)'!A:A,'PWQ_Medical Examinations (2)'!F:F,"Not Found")</f>
        <v>No</v>
      </c>
      <c r="J950" s="12" t="str">
        <f>_xlfn.XLOOKUP(A950,'PWQ_Medical Examinations (2)'!A:A,'PWQ_Medical Examinations (2)'!G:G,"Not Found")</f>
        <v>No</v>
      </c>
      <c r="K950" s="13">
        <f>_xlfn.XLOOKUP('Healthcare-Xlookup'!A950,'PWQ_Medical Examinations (2)'!A:A,'PWQ_Medical Examinations (2)'!H:H,"Not Found")</f>
        <v>0</v>
      </c>
      <c r="L950" s="13" t="str">
        <f>_xlfn.XLOOKUP(A950,'PWQ_Medical Examinations (2)'!A:A,'PWQ_Medical Examinations (2)'!I:I,"Not Found")</f>
        <v>No</v>
      </c>
      <c r="M950" s="14">
        <f>_xlfn.XLOOKUP(A950,'PWQ_Hospitalisation Details (2)'!A:A,'PWQ_Hospitalisation Details (2)'!E:E,"Not Found")</f>
        <v>24101</v>
      </c>
      <c r="N950" s="15">
        <f>_xlfn.XLOOKUP(A950,'PWQ_Hospitalisation Details (2)'!A:A,'PWQ_Hospitalisation Details (2)'!G:G,"Not Found")</f>
        <v>11566.3</v>
      </c>
      <c r="O950" s="12" t="str">
        <f>_xlfn.XLOOKUP(A950,'PWQ_Hospitalisation Details (2)'!A:A,'PWQ_Hospitalisation Details (2)'!H:H,"Not Found")</f>
        <v>tier - 3</v>
      </c>
      <c r="P950" s="12" t="str">
        <f>_xlfn.XLOOKUP(A950,'PWQ_Hospitalisation Details (2)'!A:A,'PWQ_Hospitalisation Details (2)'!I:I,"Not Found")</f>
        <v>tier - 3</v>
      </c>
      <c r="Q950" s="12" t="str">
        <f>_xlfn.XLOOKUP(A950,'PWQ_Hospitalisation Details (2)'!A:A,'PWQ_Hospitalisation Details (2)'!J:J,"Not Found")</f>
        <v>R1016</v>
      </c>
      <c r="R950" s="12">
        <f>_xlfn.XLOOKUP('Healthcare-Xlookup'!A950,'PWQ_Hospitalisation Details (2)'!A:A,'PWQ_Hospitalisation Details (2)'!K:K,"Not Found")</f>
        <v>57</v>
      </c>
    </row>
    <row r="951" spans="1:18" x14ac:dyDescent="0.35">
      <c r="A951" s="12" t="s">
        <v>1421</v>
      </c>
      <c r="B951" s="12" t="str">
        <f>_xlfn.XLOOKUP(A951,Customer_Names[Customer ID],Customer_Names[First Name],"Not Found")</f>
        <v xml:space="preserve">  Matthew T</v>
      </c>
      <c r="C951" s="12" t="str">
        <f>_xlfn.XLOOKUP(A951,Customer_Names[Customer ID],Customer_Names[last Name],"Not Found")</f>
        <v>Liaw</v>
      </c>
      <c r="D951" s="22">
        <f>_xlfn.XLOOKUP('Healthcare-Xlookup'!A951,'PWQ_Medical Examinations (2)'!A:A,'PWQ_Medical Examinations (2)'!B:B,"Not Found")</f>
        <v>27.94</v>
      </c>
      <c r="E951" s="13" t="str">
        <f>_xlfn.XLOOKUP(A951,'PWQ_Medical Examinations (2)'!A:A,'PWQ_Medical Examinations (2)'!C:C,"Not Found")</f>
        <v>Over weight</v>
      </c>
      <c r="F951" s="12">
        <f>_xlfn.XLOOKUP(A951,'PWQ_Medical Examinations (2)'!A:A,'PWQ_Medical Examinations (2)'!D:D,"Not Found")</f>
        <v>7.92</v>
      </c>
      <c r="G951" s="12" t="str">
        <f>_xlfn.XLOOKUP('Healthcare-Xlookup'!A951,'PWQ_Medical Examinations (2)'!A:A,'PWQ_Medical Examinations (2)'!J:J,"Not Found")</f>
        <v>Diabetes</v>
      </c>
      <c r="H951" s="12" t="str">
        <f>_xlfn.XLOOKUP(A951,'PWQ_Medical Examinations (2)'!A:A,'PWQ_Medical Examinations (2)'!E:E,"Not Found")</f>
        <v>No</v>
      </c>
      <c r="I951" s="12" t="str">
        <f>_xlfn.XLOOKUP(A951,'PWQ_Medical Examinations (2)'!A:A,'PWQ_Medical Examinations (2)'!F:F,"Not Found")</f>
        <v>No</v>
      </c>
      <c r="J951" s="12" t="str">
        <f>_xlfn.XLOOKUP(A951,'PWQ_Medical Examinations (2)'!A:A,'PWQ_Medical Examinations (2)'!G:G,"Not Found")</f>
        <v>No</v>
      </c>
      <c r="K951" s="13">
        <f>_xlfn.XLOOKUP('Healthcare-Xlookup'!A951,'PWQ_Medical Examinations (2)'!A:A,'PWQ_Medical Examinations (2)'!H:H,"Not Found")</f>
        <v>0</v>
      </c>
      <c r="L951" s="13" t="str">
        <f>_xlfn.XLOOKUP(A951,'PWQ_Medical Examinations (2)'!A:A,'PWQ_Medical Examinations (2)'!I:I,"Not Found")</f>
        <v>No</v>
      </c>
      <c r="M951" s="14">
        <f>_xlfn.XLOOKUP(A951,'PWQ_Hospitalisation Details (2)'!A:A,'PWQ_Hospitalisation Details (2)'!E:E,"Not Found")</f>
        <v>24042</v>
      </c>
      <c r="N951" s="15">
        <f>_xlfn.XLOOKUP(A951,'PWQ_Hospitalisation Details (2)'!A:A,'PWQ_Hospitalisation Details (2)'!G:G,"Not Found")</f>
        <v>11554.22</v>
      </c>
      <c r="O951" s="12" t="str">
        <f>_xlfn.XLOOKUP(A951,'PWQ_Hospitalisation Details (2)'!A:A,'PWQ_Hospitalisation Details (2)'!H:H,"Not Found")</f>
        <v>tier - 3</v>
      </c>
      <c r="P951" s="12" t="str">
        <f>_xlfn.XLOOKUP(A951,'PWQ_Hospitalisation Details (2)'!A:A,'PWQ_Hospitalisation Details (2)'!I:I,"Not Found")</f>
        <v>tier - 1</v>
      </c>
      <c r="Q951" s="12" t="str">
        <f>_xlfn.XLOOKUP(A951,'PWQ_Hospitalisation Details (2)'!A:A,'PWQ_Hospitalisation Details (2)'!J:J,"Not Found")</f>
        <v>R1013</v>
      </c>
      <c r="R951" s="12">
        <f>_xlfn.XLOOKUP('Healthcare-Xlookup'!A951,'PWQ_Hospitalisation Details (2)'!A:A,'PWQ_Hospitalisation Details (2)'!K:K,"Not Found")</f>
        <v>57</v>
      </c>
    </row>
    <row r="952" spans="1:18" x14ac:dyDescent="0.35">
      <c r="A952" s="12" t="s">
        <v>1420</v>
      </c>
      <c r="B952" s="12" t="str">
        <f>_xlfn.XLOOKUP(A952,Customer_Names[Customer ID],Customer_Names[First Name],"Not Found")</f>
        <v xml:space="preserve">  Cassandra</v>
      </c>
      <c r="C952" s="12" t="str">
        <f>_xlfn.XLOOKUP(A952,Customer_Names[Customer ID],Customer_Names[last Name],"Not Found")</f>
        <v>Tripaldi</v>
      </c>
      <c r="D952" s="22">
        <f>_xlfn.XLOOKUP('Healthcare-Xlookup'!A952,'PWQ_Medical Examinations (2)'!A:A,'PWQ_Medical Examinations (2)'!B:B,"Not Found")</f>
        <v>31.9</v>
      </c>
      <c r="E952" s="13" t="str">
        <f>_xlfn.XLOOKUP(A952,'PWQ_Medical Examinations (2)'!A:A,'PWQ_Medical Examinations (2)'!C:C,"Not Found")</f>
        <v>Obesity</v>
      </c>
      <c r="F952" s="12">
        <f>_xlfn.XLOOKUP(A952,'PWQ_Medical Examinations (2)'!A:A,'PWQ_Medical Examinations (2)'!D:D,"Not Found")</f>
        <v>10.119999999999999</v>
      </c>
      <c r="G952" s="12" t="str">
        <f>_xlfn.XLOOKUP('Healthcare-Xlookup'!A952,'PWQ_Medical Examinations (2)'!A:A,'PWQ_Medical Examinations (2)'!J:J,"Not Found")</f>
        <v>Diabetes</v>
      </c>
      <c r="H952" s="12" t="str">
        <f>_xlfn.XLOOKUP(A952,'PWQ_Medical Examinations (2)'!A:A,'PWQ_Medical Examinations (2)'!E:E,"Not Found")</f>
        <v>No</v>
      </c>
      <c r="I952" s="12" t="str">
        <f>_xlfn.XLOOKUP(A952,'PWQ_Medical Examinations (2)'!A:A,'PWQ_Medical Examinations (2)'!F:F,"Not Found")</f>
        <v>No</v>
      </c>
      <c r="J952" s="12" t="str">
        <f>_xlfn.XLOOKUP(A952,'PWQ_Medical Examinations (2)'!A:A,'PWQ_Medical Examinations (2)'!G:G,"Not Found")</f>
        <v>No</v>
      </c>
      <c r="K952" s="13">
        <f>_xlfn.XLOOKUP('Healthcare-Xlookup'!A952,'PWQ_Medical Examinations (2)'!A:A,'PWQ_Medical Examinations (2)'!H:H,"Not Found")</f>
        <v>2</v>
      </c>
      <c r="L952" s="13" t="str">
        <f>_xlfn.XLOOKUP(A952,'PWQ_Medical Examinations (2)'!A:A,'PWQ_Medical Examinations (2)'!I:I,"Not Found")</f>
        <v>No</v>
      </c>
      <c r="M952" s="14">
        <f>_xlfn.XLOOKUP(A952,'PWQ_Hospitalisation Details (2)'!A:A,'PWQ_Hospitalisation Details (2)'!E:E,"Not Found")</f>
        <v>26868</v>
      </c>
      <c r="N952" s="15">
        <f>_xlfn.XLOOKUP(A952,'PWQ_Hospitalisation Details (2)'!A:A,'PWQ_Hospitalisation Details (2)'!G:G,"Not Found")</f>
        <v>11552.9</v>
      </c>
      <c r="O952" s="12" t="str">
        <f>_xlfn.XLOOKUP(A952,'PWQ_Hospitalisation Details (2)'!A:A,'PWQ_Hospitalisation Details (2)'!H:H,"Not Found")</f>
        <v>tier - 3</v>
      </c>
      <c r="P952" s="12" t="str">
        <f>_xlfn.XLOOKUP(A952,'PWQ_Hospitalisation Details (2)'!A:A,'PWQ_Hospitalisation Details (2)'!I:I,"Not Found")</f>
        <v>tier - 2</v>
      </c>
      <c r="Q952" s="12" t="str">
        <f>_xlfn.XLOOKUP(A952,'PWQ_Hospitalisation Details (2)'!A:A,'PWQ_Hospitalisation Details (2)'!J:J,"Not Found")</f>
        <v>R1011</v>
      </c>
      <c r="R952" s="12">
        <f>_xlfn.XLOOKUP('Healthcare-Xlookup'!A952,'PWQ_Hospitalisation Details (2)'!A:A,'PWQ_Hospitalisation Details (2)'!K:K,"Not Found")</f>
        <v>49</v>
      </c>
    </row>
    <row r="953" spans="1:18" x14ac:dyDescent="0.35">
      <c r="A953" s="12" t="s">
        <v>1419</v>
      </c>
      <c r="B953" s="12" t="str">
        <f>_xlfn.XLOOKUP(A953,Customer_Names[Customer ID],Customer_Names[First Name],"Not Found")</f>
        <v xml:space="preserve">  Rosemary C</v>
      </c>
      <c r="C953" s="12" t="str">
        <f>_xlfn.XLOOKUP(A953,Customer_Names[Customer ID],Customer_Names[last Name],"Not Found")</f>
        <v>Kelley</v>
      </c>
      <c r="D953" s="22">
        <f>_xlfn.XLOOKUP('Healthcare-Xlookup'!A953,'PWQ_Medical Examinations (2)'!A:A,'PWQ_Medical Examinations (2)'!B:B,"Not Found")</f>
        <v>31.64</v>
      </c>
      <c r="E953" s="13" t="str">
        <f>_xlfn.XLOOKUP(A953,'PWQ_Medical Examinations (2)'!A:A,'PWQ_Medical Examinations (2)'!C:C,"Not Found")</f>
        <v>Obesity</v>
      </c>
      <c r="F953" s="12">
        <f>_xlfn.XLOOKUP(A953,'PWQ_Medical Examinations (2)'!A:A,'PWQ_Medical Examinations (2)'!D:D,"Not Found")</f>
        <v>7.91</v>
      </c>
      <c r="G953" s="12" t="str">
        <f>_xlfn.XLOOKUP('Healthcare-Xlookup'!A953,'PWQ_Medical Examinations (2)'!A:A,'PWQ_Medical Examinations (2)'!J:J,"Not Found")</f>
        <v>Diabetes</v>
      </c>
      <c r="H953" s="12" t="str">
        <f>_xlfn.XLOOKUP(A953,'PWQ_Medical Examinations (2)'!A:A,'PWQ_Medical Examinations (2)'!E:E,"Not Found")</f>
        <v>No</v>
      </c>
      <c r="I953" s="12" t="str">
        <f>_xlfn.XLOOKUP(A953,'PWQ_Medical Examinations (2)'!A:A,'PWQ_Medical Examinations (2)'!F:F,"Not Found")</f>
        <v>No</v>
      </c>
      <c r="J953" s="12" t="str">
        <f>_xlfn.XLOOKUP(A953,'PWQ_Medical Examinations (2)'!A:A,'PWQ_Medical Examinations (2)'!G:G,"Not Found")</f>
        <v>No</v>
      </c>
      <c r="K953" s="13">
        <f>_xlfn.XLOOKUP('Healthcare-Xlookup'!A953,'PWQ_Medical Examinations (2)'!A:A,'PWQ_Medical Examinations (2)'!H:H,"Not Found")</f>
        <v>0</v>
      </c>
      <c r="L953" s="13" t="str">
        <f>_xlfn.XLOOKUP(A953,'PWQ_Medical Examinations (2)'!A:A,'PWQ_Medical Examinations (2)'!I:I,"Not Found")</f>
        <v>No</v>
      </c>
      <c r="M953" s="14">
        <f>_xlfn.XLOOKUP(A953,'PWQ_Hospitalisation Details (2)'!A:A,'PWQ_Hospitalisation Details (2)'!E:E,"Not Found")</f>
        <v>26268</v>
      </c>
      <c r="N953" s="15">
        <f>_xlfn.XLOOKUP(A953,'PWQ_Hospitalisation Details (2)'!A:A,'PWQ_Hospitalisation Details (2)'!G:G,"Not Found")</f>
        <v>11540.25</v>
      </c>
      <c r="O953" s="12" t="str">
        <f>_xlfn.XLOOKUP(A953,'PWQ_Hospitalisation Details (2)'!A:A,'PWQ_Hospitalisation Details (2)'!H:H,"Not Found")</f>
        <v>tier - 3</v>
      </c>
      <c r="P953" s="12" t="str">
        <f>_xlfn.XLOOKUP(A953,'PWQ_Hospitalisation Details (2)'!A:A,'PWQ_Hospitalisation Details (2)'!I:I,"Not Found")</f>
        <v>tier - 1</v>
      </c>
      <c r="Q953" s="12" t="str">
        <f>_xlfn.XLOOKUP(A953,'PWQ_Hospitalisation Details (2)'!A:A,'PWQ_Hospitalisation Details (2)'!J:J,"Not Found")</f>
        <v>R1012</v>
      </c>
      <c r="R953" s="12">
        <f>_xlfn.XLOOKUP('Healthcare-Xlookup'!A953,'PWQ_Hospitalisation Details (2)'!A:A,'PWQ_Hospitalisation Details (2)'!K:K,"Not Found")</f>
        <v>51</v>
      </c>
    </row>
    <row r="954" spans="1:18" x14ac:dyDescent="0.35">
      <c r="A954" s="12" t="s">
        <v>1418</v>
      </c>
      <c r="B954" s="12" t="str">
        <f>_xlfn.XLOOKUP(A954,Customer_Names[Customer ID],Customer_Names[First Name],"Not Found")</f>
        <v xml:space="preserve">  Carrie A</v>
      </c>
      <c r="C954" s="12" t="str">
        <f>_xlfn.XLOOKUP(A954,Customer_Names[Customer ID],Customer_Names[last Name],"Not Found")</f>
        <v>Endara</v>
      </c>
      <c r="D954" s="22">
        <f>_xlfn.XLOOKUP('Healthcare-Xlookup'!A954,'PWQ_Medical Examinations (2)'!A:A,'PWQ_Medical Examinations (2)'!B:B,"Not Found")</f>
        <v>46.7</v>
      </c>
      <c r="E954" s="13" t="str">
        <f>_xlfn.XLOOKUP(A954,'PWQ_Medical Examinations (2)'!A:A,'PWQ_Medical Examinations (2)'!C:C,"Not Found")</f>
        <v>Obesity</v>
      </c>
      <c r="F954" s="12">
        <f>_xlfn.XLOOKUP(A954,'PWQ_Medical Examinations (2)'!A:A,'PWQ_Medical Examinations (2)'!D:D,"Not Found")</f>
        <v>10.9</v>
      </c>
      <c r="G954" s="12" t="str">
        <f>_xlfn.XLOOKUP('Healthcare-Xlookup'!A954,'PWQ_Medical Examinations (2)'!A:A,'PWQ_Medical Examinations (2)'!J:J,"Not Found")</f>
        <v>Diabetes</v>
      </c>
      <c r="H954" s="12" t="str">
        <f>_xlfn.XLOOKUP(A954,'PWQ_Medical Examinations (2)'!A:A,'PWQ_Medical Examinations (2)'!E:E,"Not Found")</f>
        <v>No</v>
      </c>
      <c r="I954" s="12" t="str">
        <f>_xlfn.XLOOKUP(A954,'PWQ_Medical Examinations (2)'!A:A,'PWQ_Medical Examinations (2)'!F:F,"Not Found")</f>
        <v>No</v>
      </c>
      <c r="J954" s="12" t="str">
        <f>_xlfn.XLOOKUP(A954,'PWQ_Medical Examinations (2)'!A:A,'PWQ_Medical Examinations (2)'!G:G,"Not Found")</f>
        <v>No</v>
      </c>
      <c r="K954" s="13">
        <f>_xlfn.XLOOKUP('Healthcare-Xlookup'!A954,'PWQ_Medical Examinations (2)'!A:A,'PWQ_Medical Examinations (2)'!H:H,"Not Found")</f>
        <v>0</v>
      </c>
      <c r="L954" s="13" t="str">
        <f>_xlfn.XLOOKUP(A954,'PWQ_Medical Examinations (2)'!A:A,'PWQ_Medical Examinations (2)'!I:I,"Not Found")</f>
        <v>No</v>
      </c>
      <c r="M954" s="14">
        <f>_xlfn.XLOOKUP(A954,'PWQ_Hospitalisation Details (2)'!A:A,'PWQ_Hospitalisation Details (2)'!E:E,"Not Found")</f>
        <v>25156</v>
      </c>
      <c r="N954" s="15">
        <f>_xlfn.XLOOKUP(A954,'PWQ_Hospitalisation Details (2)'!A:A,'PWQ_Hospitalisation Details (2)'!G:G,"Not Found")</f>
        <v>11538.42</v>
      </c>
      <c r="O954" s="12" t="str">
        <f>_xlfn.XLOOKUP(A954,'PWQ_Hospitalisation Details (2)'!A:A,'PWQ_Hospitalisation Details (2)'!H:H,"Not Found")</f>
        <v>tier - 3</v>
      </c>
      <c r="P954" s="12" t="str">
        <f>_xlfn.XLOOKUP(A954,'PWQ_Hospitalisation Details (2)'!A:A,'PWQ_Hospitalisation Details (2)'!I:I,"Not Found")</f>
        <v>tier - 1</v>
      </c>
      <c r="Q954" s="12" t="str">
        <f>_xlfn.XLOOKUP(A954,'PWQ_Hospitalisation Details (2)'!A:A,'PWQ_Hospitalisation Details (2)'!J:J,"Not Found")</f>
        <v>R1011</v>
      </c>
      <c r="R954" s="12">
        <f>_xlfn.XLOOKUP('Healthcare-Xlookup'!A954,'PWQ_Hospitalisation Details (2)'!A:A,'PWQ_Hospitalisation Details (2)'!K:K,"Not Found")</f>
        <v>54</v>
      </c>
    </row>
    <row r="955" spans="1:18" x14ac:dyDescent="0.35">
      <c r="A955" s="12" t="s">
        <v>1417</v>
      </c>
      <c r="B955" s="12" t="str">
        <f>_xlfn.XLOOKUP(A955,Customer_Names[Customer ID],Customer_Names[First Name],"Not Found")</f>
        <v xml:space="preserve">  Gerardo Sr</v>
      </c>
      <c r="C955" s="12" t="str">
        <f>_xlfn.XLOOKUP(A955,Customer_Names[Customer ID],Customer_Names[last Name],"Not Found")</f>
        <v>Valle</v>
      </c>
      <c r="D955" s="22">
        <f>_xlfn.XLOOKUP('Healthcare-Xlookup'!A955,'PWQ_Medical Examinations (2)'!A:A,'PWQ_Medical Examinations (2)'!B:B,"Not Found")</f>
        <v>18.335000000000001</v>
      </c>
      <c r="E955" s="13" t="str">
        <f>_xlfn.XLOOKUP(A955,'PWQ_Medical Examinations (2)'!A:A,'PWQ_Medical Examinations (2)'!C:C,"Not Found")</f>
        <v>Under Weight</v>
      </c>
      <c r="F955" s="12">
        <f>_xlfn.XLOOKUP(A955,'PWQ_Medical Examinations (2)'!A:A,'PWQ_Medical Examinations (2)'!D:D,"Not Found")</f>
        <v>11.83</v>
      </c>
      <c r="G955" s="12" t="str">
        <f>_xlfn.XLOOKUP('Healthcare-Xlookup'!A955,'PWQ_Medical Examinations (2)'!A:A,'PWQ_Medical Examinations (2)'!J:J,"Not Found")</f>
        <v>Diabetes</v>
      </c>
      <c r="H955" s="12" t="str">
        <f>_xlfn.XLOOKUP(A955,'PWQ_Medical Examinations (2)'!A:A,'PWQ_Medical Examinations (2)'!E:E,"Not Found")</f>
        <v>No</v>
      </c>
      <c r="I955" s="12" t="str">
        <f>_xlfn.XLOOKUP(A955,'PWQ_Medical Examinations (2)'!A:A,'PWQ_Medical Examinations (2)'!F:F,"Not Found")</f>
        <v>No</v>
      </c>
      <c r="J955" s="12" t="str">
        <f>_xlfn.XLOOKUP(A955,'PWQ_Medical Examinations (2)'!A:A,'PWQ_Medical Examinations (2)'!G:G,"Not Found")</f>
        <v>No</v>
      </c>
      <c r="K955" s="13">
        <f>_xlfn.XLOOKUP('Healthcare-Xlookup'!A955,'PWQ_Medical Examinations (2)'!A:A,'PWQ_Medical Examinations (2)'!H:H,"Not Found")</f>
        <v>0</v>
      </c>
      <c r="L955" s="13" t="str">
        <f>_xlfn.XLOOKUP(A955,'PWQ_Medical Examinations (2)'!A:A,'PWQ_Medical Examinations (2)'!I:I,"Not Found")</f>
        <v>No</v>
      </c>
      <c r="M955" s="14">
        <f>_xlfn.XLOOKUP(A955,'PWQ_Hospitalisation Details (2)'!A:A,'PWQ_Hospitalisation Details (2)'!E:E,"Not Found")</f>
        <v>24018</v>
      </c>
      <c r="N955" s="15">
        <f>_xlfn.XLOOKUP(A955,'PWQ_Hospitalisation Details (2)'!A:A,'PWQ_Hospitalisation Details (2)'!G:G,"Not Found")</f>
        <v>11534.87</v>
      </c>
      <c r="O955" s="12" t="str">
        <f>_xlfn.XLOOKUP(A955,'PWQ_Hospitalisation Details (2)'!A:A,'PWQ_Hospitalisation Details (2)'!H:H,"Not Found")</f>
        <v>tier - 3</v>
      </c>
      <c r="P955" s="12" t="str">
        <f>_xlfn.XLOOKUP(A955,'PWQ_Hospitalisation Details (2)'!A:A,'PWQ_Hospitalisation Details (2)'!I:I,"Not Found")</f>
        <v>tier - 1</v>
      </c>
      <c r="Q955" s="12" t="str">
        <f>_xlfn.XLOOKUP(A955,'PWQ_Hospitalisation Details (2)'!A:A,'PWQ_Hospitalisation Details (2)'!J:J,"Not Found")</f>
        <v>R1017</v>
      </c>
      <c r="R955" s="12">
        <f>_xlfn.XLOOKUP('Healthcare-Xlookup'!A955,'PWQ_Hospitalisation Details (2)'!A:A,'PWQ_Hospitalisation Details (2)'!K:K,"Not Found")</f>
        <v>57</v>
      </c>
    </row>
    <row r="956" spans="1:18" x14ac:dyDescent="0.35">
      <c r="A956" s="12" t="s">
        <v>1416</v>
      </c>
      <c r="B956" s="12" t="str">
        <f>_xlfn.XLOOKUP(A956,Customer_Names[Customer ID],Customer_Names[First Name],"Not Found")</f>
        <v xml:space="preserve">  Matthew R</v>
      </c>
      <c r="C956" s="12" t="str">
        <f>_xlfn.XLOOKUP(A956,Customer_Names[Customer ID],Customer_Names[last Name],"Not Found")</f>
        <v>Germain</v>
      </c>
      <c r="D956" s="22">
        <f>_xlfn.XLOOKUP('Healthcare-Xlookup'!A956,'PWQ_Medical Examinations (2)'!A:A,'PWQ_Medical Examinations (2)'!B:B,"Not Found")</f>
        <v>31.24</v>
      </c>
      <c r="E956" s="13" t="str">
        <f>_xlfn.XLOOKUP(A956,'PWQ_Medical Examinations (2)'!A:A,'PWQ_Medical Examinations (2)'!C:C,"Not Found")</f>
        <v>Obesity</v>
      </c>
      <c r="F956" s="12">
        <f>_xlfn.XLOOKUP(A956,'PWQ_Medical Examinations (2)'!A:A,'PWQ_Medical Examinations (2)'!D:D,"Not Found")</f>
        <v>7.42</v>
      </c>
      <c r="G956" s="12" t="str">
        <f>_xlfn.XLOOKUP('Healthcare-Xlookup'!A956,'PWQ_Medical Examinations (2)'!A:A,'PWQ_Medical Examinations (2)'!J:J,"Not Found")</f>
        <v>Diabetes</v>
      </c>
      <c r="H956" s="12" t="str">
        <f>_xlfn.XLOOKUP(A956,'PWQ_Medical Examinations (2)'!A:A,'PWQ_Medical Examinations (2)'!E:E,"Not Found")</f>
        <v>yes</v>
      </c>
      <c r="I956" s="12" t="str">
        <f>_xlfn.XLOOKUP(A956,'PWQ_Medical Examinations (2)'!A:A,'PWQ_Medical Examinations (2)'!F:F,"Not Found")</f>
        <v>No</v>
      </c>
      <c r="J956" s="12" t="str">
        <f>_xlfn.XLOOKUP(A956,'PWQ_Medical Examinations (2)'!A:A,'PWQ_Medical Examinations (2)'!G:G,"Not Found")</f>
        <v>No</v>
      </c>
      <c r="K956" s="13">
        <f>_xlfn.XLOOKUP('Healthcare-Xlookup'!A956,'PWQ_Medical Examinations (2)'!A:A,'PWQ_Medical Examinations (2)'!H:H,"Not Found")</f>
        <v>2</v>
      </c>
      <c r="L956" s="13" t="str">
        <f>_xlfn.XLOOKUP(A956,'PWQ_Medical Examinations (2)'!A:A,'PWQ_Medical Examinations (2)'!I:I,"Not Found")</f>
        <v>No</v>
      </c>
      <c r="M956" s="14">
        <f>_xlfn.XLOOKUP(A956,'PWQ_Hospitalisation Details (2)'!A:A,'PWQ_Hospitalisation Details (2)'!E:E,"Not Found")</f>
        <v>25772</v>
      </c>
      <c r="N956" s="15">
        <f>_xlfn.XLOOKUP(A956,'PWQ_Hospitalisation Details (2)'!A:A,'PWQ_Hospitalisation Details (2)'!G:G,"Not Found")</f>
        <v>11530.12</v>
      </c>
      <c r="O956" s="12" t="str">
        <f>_xlfn.XLOOKUP(A956,'PWQ_Hospitalisation Details (2)'!A:A,'PWQ_Hospitalisation Details (2)'!H:H,"Not Found")</f>
        <v>tier - 3</v>
      </c>
      <c r="P956" s="12" t="str">
        <f>_xlfn.XLOOKUP(A956,'PWQ_Hospitalisation Details (2)'!A:A,'PWQ_Hospitalisation Details (2)'!I:I,"Not Found")</f>
        <v>tier - 1</v>
      </c>
      <c r="Q956" s="12" t="str">
        <f>_xlfn.XLOOKUP(A956,'PWQ_Hospitalisation Details (2)'!A:A,'PWQ_Hospitalisation Details (2)'!J:J,"Not Found")</f>
        <v>R1012</v>
      </c>
      <c r="R956" s="12">
        <f>_xlfn.XLOOKUP('Healthcare-Xlookup'!A956,'PWQ_Hospitalisation Details (2)'!A:A,'PWQ_Hospitalisation Details (2)'!K:K,"Not Found")</f>
        <v>52</v>
      </c>
    </row>
    <row r="957" spans="1:18" x14ac:dyDescent="0.35">
      <c r="A957" s="12" t="s">
        <v>1415</v>
      </c>
      <c r="B957" s="12" t="str">
        <f>_xlfn.XLOOKUP(A957,Customer_Names[Customer ID],Customer_Names[First Name],"Not Found")</f>
        <v>s  Meghan E</v>
      </c>
      <c r="C957" s="12" t="str">
        <f>_xlfn.XLOOKUP(A957,Customer_Names[Customer ID],Customer_Names[last Name],"Not Found")</f>
        <v>Finecey</v>
      </c>
      <c r="D957" s="22">
        <f>_xlfn.XLOOKUP('Healthcare-Xlookup'!A957,'PWQ_Medical Examinations (2)'!A:A,'PWQ_Medical Examinations (2)'!B:B,"Not Found")</f>
        <v>39.22</v>
      </c>
      <c r="E957" s="13" t="str">
        <f>_xlfn.XLOOKUP(A957,'PWQ_Medical Examinations (2)'!A:A,'PWQ_Medical Examinations (2)'!C:C,"Not Found")</f>
        <v>Obesity</v>
      </c>
      <c r="F957" s="12">
        <f>_xlfn.XLOOKUP(A957,'PWQ_Medical Examinations (2)'!A:A,'PWQ_Medical Examinations (2)'!D:D,"Not Found")</f>
        <v>5.62</v>
      </c>
      <c r="G957" s="12" t="str">
        <f>_xlfn.XLOOKUP('Healthcare-Xlookup'!A957,'PWQ_Medical Examinations (2)'!A:A,'PWQ_Medical Examinations (2)'!J:J,"Not Found")</f>
        <v>Normal</v>
      </c>
      <c r="H957" s="12" t="str">
        <f>_xlfn.XLOOKUP(A957,'PWQ_Medical Examinations (2)'!A:A,'PWQ_Medical Examinations (2)'!E:E,"Not Found")</f>
        <v>yes</v>
      </c>
      <c r="I957" s="12" t="str">
        <f>_xlfn.XLOOKUP(A957,'PWQ_Medical Examinations (2)'!A:A,'PWQ_Medical Examinations (2)'!F:F,"Not Found")</f>
        <v>No</v>
      </c>
      <c r="J957" s="12" t="str">
        <f>_xlfn.XLOOKUP(A957,'PWQ_Medical Examinations (2)'!A:A,'PWQ_Medical Examinations (2)'!G:G,"Not Found")</f>
        <v>No</v>
      </c>
      <c r="K957" s="13">
        <f>_xlfn.XLOOKUP('Healthcare-Xlookup'!A957,'PWQ_Medical Examinations (2)'!A:A,'PWQ_Medical Examinations (2)'!H:H,"Not Found")</f>
        <v>1</v>
      </c>
      <c r="L957" s="13" t="str">
        <f>_xlfn.XLOOKUP(A957,'PWQ_Medical Examinations (2)'!A:A,'PWQ_Medical Examinations (2)'!I:I,"Not Found")</f>
        <v>No</v>
      </c>
      <c r="M957" s="14">
        <f>_xlfn.XLOOKUP(A957,'PWQ_Hospitalisation Details (2)'!A:A,'PWQ_Hospitalisation Details (2)'!E:E,"Not Found")</f>
        <v>32306</v>
      </c>
      <c r="N957" s="15">
        <f>_xlfn.XLOOKUP(A957,'PWQ_Hospitalisation Details (2)'!A:A,'PWQ_Hospitalisation Details (2)'!G:G,"Not Found")</f>
        <v>11524.25</v>
      </c>
      <c r="O957" s="12" t="str">
        <f>_xlfn.XLOOKUP(A957,'PWQ_Hospitalisation Details (2)'!A:A,'PWQ_Hospitalisation Details (2)'!H:H,"Not Found")</f>
        <v>tier - 3</v>
      </c>
      <c r="P957" s="12" t="str">
        <f>_xlfn.XLOOKUP(A957,'PWQ_Hospitalisation Details (2)'!A:A,'PWQ_Hospitalisation Details (2)'!I:I,"Not Found")</f>
        <v>tier - 1</v>
      </c>
      <c r="Q957" s="12" t="str">
        <f>_xlfn.XLOOKUP(A957,'PWQ_Hospitalisation Details (2)'!A:A,'PWQ_Hospitalisation Details (2)'!J:J,"Not Found")</f>
        <v>R1026</v>
      </c>
      <c r="R957" s="12">
        <f>_xlfn.XLOOKUP('Healthcare-Xlookup'!A957,'PWQ_Hospitalisation Details (2)'!A:A,'PWQ_Hospitalisation Details (2)'!K:K,"Not Found")</f>
        <v>34</v>
      </c>
    </row>
    <row r="958" spans="1:18" x14ac:dyDescent="0.35">
      <c r="A958" s="12" t="s">
        <v>1414</v>
      </c>
      <c r="B958" s="12" t="str">
        <f>_xlfn.XLOOKUP(A958,Customer_Names[Customer ID],Customer_Names[First Name],"Not Found")</f>
        <v xml:space="preserve">  Eric</v>
      </c>
      <c r="C958" s="12" t="str">
        <f>_xlfn.XLOOKUP(A958,Customer_Names[Customer ID],Customer_Names[last Name],"Not Found")</f>
        <v>Mendoza</v>
      </c>
      <c r="D958" s="22">
        <f>_xlfn.XLOOKUP('Healthcare-Xlookup'!A958,'PWQ_Medical Examinations (2)'!A:A,'PWQ_Medical Examinations (2)'!B:B,"Not Found")</f>
        <v>24.414999999999999</v>
      </c>
      <c r="E958" s="13" t="str">
        <f>_xlfn.XLOOKUP(A958,'PWQ_Medical Examinations (2)'!A:A,'PWQ_Medical Examinations (2)'!C:C,"Not Found")</f>
        <v>Normal Weight</v>
      </c>
      <c r="F958" s="12">
        <f>_xlfn.XLOOKUP(A958,'PWQ_Medical Examinations (2)'!A:A,'PWQ_Medical Examinations (2)'!D:D,"Not Found")</f>
        <v>7.16</v>
      </c>
      <c r="G958" s="12" t="str">
        <f>_xlfn.XLOOKUP('Healthcare-Xlookup'!A958,'PWQ_Medical Examinations (2)'!A:A,'PWQ_Medical Examinations (2)'!J:J,"Not Found")</f>
        <v>Diabetes</v>
      </c>
      <c r="H958" s="12" t="str">
        <f>_xlfn.XLOOKUP(A958,'PWQ_Medical Examinations (2)'!A:A,'PWQ_Medical Examinations (2)'!E:E,"Not Found")</f>
        <v>No</v>
      </c>
      <c r="I958" s="12" t="str">
        <f>_xlfn.XLOOKUP(A958,'PWQ_Medical Examinations (2)'!A:A,'PWQ_Medical Examinations (2)'!F:F,"Not Found")</f>
        <v>No</v>
      </c>
      <c r="J958" s="12" t="str">
        <f>_xlfn.XLOOKUP(A958,'PWQ_Medical Examinations (2)'!A:A,'PWQ_Medical Examinations (2)'!G:G,"Not Found")</f>
        <v>No</v>
      </c>
      <c r="K958" s="13">
        <f>_xlfn.XLOOKUP('Healthcare-Xlookup'!A958,'PWQ_Medical Examinations (2)'!A:A,'PWQ_Medical Examinations (2)'!H:H,"Not Found")</f>
        <v>0</v>
      </c>
      <c r="L958" s="13" t="str">
        <f>_xlfn.XLOOKUP(A958,'PWQ_Medical Examinations (2)'!A:A,'PWQ_Medical Examinations (2)'!I:I,"Not Found")</f>
        <v>No</v>
      </c>
      <c r="M958" s="14">
        <f>_xlfn.XLOOKUP(A958,'PWQ_Hospitalisation Details (2)'!A:A,'PWQ_Hospitalisation Details (2)'!E:E,"Not Found")</f>
        <v>26286</v>
      </c>
      <c r="N958" s="15">
        <f>_xlfn.XLOOKUP(A958,'PWQ_Hospitalisation Details (2)'!A:A,'PWQ_Hospitalisation Details (2)'!G:G,"Not Found")</f>
        <v>11520.1</v>
      </c>
      <c r="O958" s="12" t="str">
        <f>_xlfn.XLOOKUP(A958,'PWQ_Hospitalisation Details (2)'!A:A,'PWQ_Hospitalisation Details (2)'!H:H,"Not Found")</f>
        <v>tier - 3</v>
      </c>
      <c r="P958" s="12" t="str">
        <f>_xlfn.XLOOKUP(A958,'PWQ_Hospitalisation Details (2)'!A:A,'PWQ_Hospitalisation Details (2)'!I:I,"Not Found")</f>
        <v>tier - 1</v>
      </c>
      <c r="Q958" s="12" t="str">
        <f>_xlfn.XLOOKUP(A958,'PWQ_Hospitalisation Details (2)'!A:A,'PWQ_Hospitalisation Details (2)'!J:J,"Not Found")</f>
        <v>R1012</v>
      </c>
      <c r="R958" s="12">
        <f>_xlfn.XLOOKUP('Healthcare-Xlookup'!A958,'PWQ_Hospitalisation Details (2)'!A:A,'PWQ_Hospitalisation Details (2)'!K:K,"Not Found")</f>
        <v>51</v>
      </c>
    </row>
    <row r="959" spans="1:18" x14ac:dyDescent="0.35">
      <c r="A959" s="12" t="s">
        <v>1413</v>
      </c>
      <c r="B959" s="12" t="str">
        <f>_xlfn.XLOOKUP(A959,Customer_Names[Customer ID],Customer_Names[First Name],"Not Found")</f>
        <v xml:space="preserve">  Lisa B</v>
      </c>
      <c r="C959" s="12" t="str">
        <f>_xlfn.XLOOKUP(A959,Customer_Names[Customer ID],Customer_Names[last Name],"Not Found")</f>
        <v>Roe</v>
      </c>
      <c r="D959" s="22">
        <f>_xlfn.XLOOKUP('Healthcare-Xlookup'!A959,'PWQ_Medical Examinations (2)'!A:A,'PWQ_Medical Examinations (2)'!B:B,"Not Found")</f>
        <v>32.299999999999997</v>
      </c>
      <c r="E959" s="13" t="str">
        <f>_xlfn.XLOOKUP(A959,'PWQ_Medical Examinations (2)'!A:A,'PWQ_Medical Examinations (2)'!C:C,"Not Found")</f>
        <v>Obesity</v>
      </c>
      <c r="F959" s="12">
        <f>_xlfn.XLOOKUP(A959,'PWQ_Medical Examinations (2)'!A:A,'PWQ_Medical Examinations (2)'!D:D,"Not Found")</f>
        <v>9.89</v>
      </c>
      <c r="G959" s="12" t="str">
        <f>_xlfn.XLOOKUP('Healthcare-Xlookup'!A959,'PWQ_Medical Examinations (2)'!A:A,'PWQ_Medical Examinations (2)'!J:J,"Not Found")</f>
        <v>Diabetes</v>
      </c>
      <c r="H959" s="12" t="str">
        <f>_xlfn.XLOOKUP(A959,'PWQ_Medical Examinations (2)'!A:A,'PWQ_Medical Examinations (2)'!E:E,"Not Found")</f>
        <v>No</v>
      </c>
      <c r="I959" s="12" t="str">
        <f>_xlfn.XLOOKUP(A959,'PWQ_Medical Examinations (2)'!A:A,'PWQ_Medical Examinations (2)'!F:F,"Not Found")</f>
        <v>No</v>
      </c>
      <c r="J959" s="12" t="str">
        <f>_xlfn.XLOOKUP(A959,'PWQ_Medical Examinations (2)'!A:A,'PWQ_Medical Examinations (2)'!G:G,"Not Found")</f>
        <v>No</v>
      </c>
      <c r="K959" s="13">
        <f>_xlfn.XLOOKUP('Healthcare-Xlookup'!A959,'PWQ_Medical Examinations (2)'!A:A,'PWQ_Medical Examinations (2)'!H:H,"Not Found")</f>
        <v>0</v>
      </c>
      <c r="L959" s="13" t="str">
        <f>_xlfn.XLOOKUP(A959,'PWQ_Medical Examinations (2)'!A:A,'PWQ_Medical Examinations (2)'!I:I,"Not Found")</f>
        <v>No</v>
      </c>
      <c r="M959" s="14">
        <f>_xlfn.XLOOKUP(A959,'PWQ_Hospitalisation Details (2)'!A:A,'PWQ_Hospitalisation Details (2)'!E:E,"Not Found")</f>
        <v>25013</v>
      </c>
      <c r="N959" s="15">
        <f>_xlfn.XLOOKUP(A959,'PWQ_Hospitalisation Details (2)'!A:A,'PWQ_Hospitalisation Details (2)'!G:G,"Not Found")</f>
        <v>11512.41</v>
      </c>
      <c r="O959" s="12" t="str">
        <f>_xlfn.XLOOKUP(A959,'PWQ_Hospitalisation Details (2)'!A:A,'PWQ_Hospitalisation Details (2)'!H:H,"Not Found")</f>
        <v>tier - 3</v>
      </c>
      <c r="P959" s="12" t="str">
        <f>_xlfn.XLOOKUP(A959,'PWQ_Hospitalisation Details (2)'!A:A,'PWQ_Hospitalisation Details (2)'!I:I,"Not Found")</f>
        <v>tier - 1</v>
      </c>
      <c r="Q959" s="12" t="str">
        <f>_xlfn.XLOOKUP(A959,'PWQ_Hospitalisation Details (2)'!A:A,'PWQ_Hospitalisation Details (2)'!J:J,"Not Found")</f>
        <v>R1024</v>
      </c>
      <c r="R959" s="12">
        <f>_xlfn.XLOOKUP('Healthcare-Xlookup'!A959,'PWQ_Hospitalisation Details (2)'!A:A,'PWQ_Hospitalisation Details (2)'!K:K,"Not Found")</f>
        <v>54</v>
      </c>
    </row>
    <row r="960" spans="1:18" x14ac:dyDescent="0.35">
      <c r="A960" s="12" t="s">
        <v>1412</v>
      </c>
      <c r="B960" s="12" t="str">
        <f>_xlfn.XLOOKUP(A960,Customer_Names[Customer ID],Customer_Names[First Name],"Not Found")</f>
        <v>s  Jane R</v>
      </c>
      <c r="C960" s="12" t="str">
        <f>_xlfn.XLOOKUP(A960,Customer_Names[Customer ID],Customer_Names[last Name],"Not Found")</f>
        <v>Webb</v>
      </c>
      <c r="D960" s="22">
        <f>_xlfn.XLOOKUP('Healthcare-Xlookup'!A960,'PWQ_Medical Examinations (2)'!A:A,'PWQ_Medical Examinations (2)'!B:B,"Not Found")</f>
        <v>39.94</v>
      </c>
      <c r="E960" s="13" t="str">
        <f>_xlfn.XLOOKUP(A960,'PWQ_Medical Examinations (2)'!A:A,'PWQ_Medical Examinations (2)'!C:C,"Not Found")</f>
        <v>Obesity</v>
      </c>
      <c r="F960" s="12">
        <f>_xlfn.XLOOKUP(A960,'PWQ_Medical Examinations (2)'!A:A,'PWQ_Medical Examinations (2)'!D:D,"Not Found")</f>
        <v>5.14</v>
      </c>
      <c r="G960" s="12" t="str">
        <f>_xlfn.XLOOKUP('Healthcare-Xlookup'!A960,'PWQ_Medical Examinations (2)'!A:A,'PWQ_Medical Examinations (2)'!J:J,"Not Found")</f>
        <v>Normal</v>
      </c>
      <c r="H960" s="12" t="str">
        <f>_xlfn.XLOOKUP(A960,'PWQ_Medical Examinations (2)'!A:A,'PWQ_Medical Examinations (2)'!E:E,"Not Found")</f>
        <v>No</v>
      </c>
      <c r="I960" s="12" t="str">
        <f>_xlfn.XLOOKUP(A960,'PWQ_Medical Examinations (2)'!A:A,'PWQ_Medical Examinations (2)'!F:F,"Not Found")</f>
        <v>No</v>
      </c>
      <c r="J960" s="12" t="str">
        <f>_xlfn.XLOOKUP(A960,'PWQ_Medical Examinations (2)'!A:A,'PWQ_Medical Examinations (2)'!G:G,"Not Found")</f>
        <v>No</v>
      </c>
      <c r="K960" s="13">
        <f>_xlfn.XLOOKUP('Healthcare-Xlookup'!A960,'PWQ_Medical Examinations (2)'!A:A,'PWQ_Medical Examinations (2)'!H:H,"Not Found")</f>
        <v>0</v>
      </c>
      <c r="L960" s="13" t="str">
        <f>_xlfn.XLOOKUP(A960,'PWQ_Medical Examinations (2)'!A:A,'PWQ_Medical Examinations (2)'!I:I,"Not Found")</f>
        <v>No</v>
      </c>
      <c r="M960" s="14">
        <f>_xlfn.XLOOKUP(A960,'PWQ_Hospitalisation Details (2)'!A:A,'PWQ_Hospitalisation Details (2)'!E:E,"Not Found")</f>
        <v>32787</v>
      </c>
      <c r="N960" s="15">
        <f>_xlfn.XLOOKUP(A960,'PWQ_Hospitalisation Details (2)'!A:A,'PWQ_Hospitalisation Details (2)'!G:G,"Not Found")</f>
        <v>11511.61</v>
      </c>
      <c r="O960" s="12" t="str">
        <f>_xlfn.XLOOKUP(A960,'PWQ_Hospitalisation Details (2)'!A:A,'PWQ_Hospitalisation Details (2)'!H:H,"Not Found")</f>
        <v>tier - 3</v>
      </c>
      <c r="P960" s="12" t="str">
        <f>_xlfn.XLOOKUP(A960,'PWQ_Hospitalisation Details (2)'!A:A,'PWQ_Hospitalisation Details (2)'!I:I,"Not Found")</f>
        <v>tier - 3</v>
      </c>
      <c r="Q960" s="12" t="str">
        <f>_xlfn.XLOOKUP(A960,'PWQ_Hospitalisation Details (2)'!A:A,'PWQ_Hospitalisation Details (2)'!J:J,"Not Found")</f>
        <v>R1026</v>
      </c>
      <c r="R960" s="12">
        <f>_xlfn.XLOOKUP('Healthcare-Xlookup'!A960,'PWQ_Hospitalisation Details (2)'!A:A,'PWQ_Hospitalisation Details (2)'!K:K,"Not Found")</f>
        <v>33</v>
      </c>
    </row>
    <row r="961" spans="1:18" x14ac:dyDescent="0.35">
      <c r="A961" s="12" t="s">
        <v>1411</v>
      </c>
      <c r="B961" s="12" t="str">
        <f>_xlfn.XLOOKUP(A961,Customer_Names[Customer ID],Customer_Names[First Name],"Not Found")</f>
        <v xml:space="preserve">  Allison M</v>
      </c>
      <c r="C961" s="12" t="str">
        <f>_xlfn.XLOOKUP(A961,Customer_Names[Customer ID],Customer_Names[last Name],"Not Found")</f>
        <v>Stocker</v>
      </c>
      <c r="D961" s="22">
        <f>_xlfn.XLOOKUP('Healthcare-Xlookup'!A961,'PWQ_Medical Examinations (2)'!A:A,'PWQ_Medical Examinations (2)'!B:B,"Not Found")</f>
        <v>30</v>
      </c>
      <c r="E961" s="13" t="str">
        <f>_xlfn.XLOOKUP(A961,'PWQ_Medical Examinations (2)'!A:A,'PWQ_Medical Examinations (2)'!C:C,"Not Found")</f>
        <v>Obesity</v>
      </c>
      <c r="F961" s="12">
        <f>_xlfn.XLOOKUP(A961,'PWQ_Medical Examinations (2)'!A:A,'PWQ_Medical Examinations (2)'!D:D,"Not Found")</f>
        <v>5.61</v>
      </c>
      <c r="G961" s="12" t="str">
        <f>_xlfn.XLOOKUP('Healthcare-Xlookup'!A961,'PWQ_Medical Examinations (2)'!A:A,'PWQ_Medical Examinations (2)'!J:J,"Not Found")</f>
        <v>Normal</v>
      </c>
      <c r="H961" s="12" t="str">
        <f>_xlfn.XLOOKUP(A961,'PWQ_Medical Examinations (2)'!A:A,'PWQ_Medical Examinations (2)'!E:E,"Not Found")</f>
        <v>yes</v>
      </c>
      <c r="I961" s="12" t="str">
        <f>_xlfn.XLOOKUP(A961,'PWQ_Medical Examinations (2)'!A:A,'PWQ_Medical Examinations (2)'!F:F,"Not Found")</f>
        <v>No</v>
      </c>
      <c r="J961" s="12" t="str">
        <f>_xlfn.XLOOKUP(A961,'PWQ_Medical Examinations (2)'!A:A,'PWQ_Medical Examinations (2)'!G:G,"Not Found")</f>
        <v>Yes</v>
      </c>
      <c r="K961" s="13">
        <f>_xlfn.XLOOKUP('Healthcare-Xlookup'!A961,'PWQ_Medical Examinations (2)'!A:A,'PWQ_Medical Examinations (2)'!H:H,"Not Found")</f>
        <v>1</v>
      </c>
      <c r="L961" s="13" t="str">
        <f>_xlfn.XLOOKUP(A961,'PWQ_Medical Examinations (2)'!A:A,'PWQ_Medical Examinations (2)'!I:I,"Not Found")</f>
        <v>No</v>
      </c>
      <c r="M961" s="14">
        <f>_xlfn.XLOOKUP(A961,'PWQ_Hospitalisation Details (2)'!A:A,'PWQ_Hospitalisation Details (2)'!E:E,"Not Found")</f>
        <v>25426</v>
      </c>
      <c r="N961" s="15">
        <f>_xlfn.XLOOKUP(A961,'PWQ_Hospitalisation Details (2)'!A:A,'PWQ_Hospitalisation Details (2)'!G:G,"Not Found")</f>
        <v>11497.69</v>
      </c>
      <c r="O961" s="12" t="str">
        <f>_xlfn.XLOOKUP(A961,'PWQ_Hospitalisation Details (2)'!A:A,'PWQ_Hospitalisation Details (2)'!H:H,"Not Found")</f>
        <v>tier - 3</v>
      </c>
      <c r="P961" s="12" t="str">
        <f>_xlfn.XLOOKUP(A961,'PWQ_Hospitalisation Details (2)'!A:A,'PWQ_Hospitalisation Details (2)'!I:I,"Not Found")</f>
        <v>tier - 1</v>
      </c>
      <c r="Q961" s="12" t="str">
        <f>_xlfn.XLOOKUP(A961,'PWQ_Hospitalisation Details (2)'!A:A,'PWQ_Hospitalisation Details (2)'!J:J,"Not Found")</f>
        <v>R1012</v>
      </c>
      <c r="R961" s="12">
        <f>_xlfn.XLOOKUP('Healthcare-Xlookup'!A961,'PWQ_Hospitalisation Details (2)'!A:A,'PWQ_Hospitalisation Details (2)'!K:K,"Not Found")</f>
        <v>53</v>
      </c>
    </row>
    <row r="962" spans="1:18" x14ac:dyDescent="0.35">
      <c r="A962" s="12" t="s">
        <v>1410</v>
      </c>
      <c r="B962" s="12" t="str">
        <f>_xlfn.XLOOKUP(A962,Customer_Names[Customer ID],Customer_Names[First Name],"Not Found")</f>
        <v>s  Sarah E</v>
      </c>
      <c r="C962" s="12" t="str">
        <f>_xlfn.XLOOKUP(A962,Customer_Names[Customer ID],Customer_Names[last Name],"Not Found")</f>
        <v>Jacobson</v>
      </c>
      <c r="D962" s="22">
        <f>_xlfn.XLOOKUP('Healthcare-Xlookup'!A962,'PWQ_Medical Examinations (2)'!A:A,'PWQ_Medical Examinations (2)'!B:B,"Not Found")</f>
        <v>35.340000000000003</v>
      </c>
      <c r="E962" s="13" t="str">
        <f>_xlfn.XLOOKUP(A962,'PWQ_Medical Examinations (2)'!A:A,'PWQ_Medical Examinations (2)'!C:C,"Not Found")</f>
        <v>Obesity</v>
      </c>
      <c r="F962" s="12">
        <f>_xlfn.XLOOKUP(A962,'PWQ_Medical Examinations (2)'!A:A,'PWQ_Medical Examinations (2)'!D:D,"Not Found")</f>
        <v>5.51</v>
      </c>
      <c r="G962" s="12" t="str">
        <f>_xlfn.XLOOKUP('Healthcare-Xlookup'!A962,'PWQ_Medical Examinations (2)'!A:A,'PWQ_Medical Examinations (2)'!J:J,"Not Found")</f>
        <v>Normal</v>
      </c>
      <c r="H962" s="12" t="str">
        <f>_xlfn.XLOOKUP(A962,'PWQ_Medical Examinations (2)'!A:A,'PWQ_Medical Examinations (2)'!E:E,"Not Found")</f>
        <v>yes</v>
      </c>
      <c r="I962" s="12" t="str">
        <f>_xlfn.XLOOKUP(A962,'PWQ_Medical Examinations (2)'!A:A,'PWQ_Medical Examinations (2)'!F:F,"Not Found")</f>
        <v>No</v>
      </c>
      <c r="J962" s="12" t="str">
        <f>_xlfn.XLOOKUP(A962,'PWQ_Medical Examinations (2)'!A:A,'PWQ_Medical Examinations (2)'!G:G,"Not Found")</f>
        <v>Yes</v>
      </c>
      <c r="K962" s="13">
        <f>_xlfn.XLOOKUP('Healthcare-Xlookup'!A962,'PWQ_Medical Examinations (2)'!A:A,'PWQ_Medical Examinations (2)'!H:H,"Not Found")</f>
        <v>1</v>
      </c>
      <c r="L962" s="13" t="str">
        <f>_xlfn.XLOOKUP(A962,'PWQ_Medical Examinations (2)'!A:A,'PWQ_Medical Examinations (2)'!I:I,"Not Found")</f>
        <v>No</v>
      </c>
      <c r="M962" s="14">
        <f>_xlfn.XLOOKUP(A962,'PWQ_Hospitalisation Details (2)'!A:A,'PWQ_Hospitalisation Details (2)'!E:E,"Not Found")</f>
        <v>30474</v>
      </c>
      <c r="N962" s="15">
        <f>_xlfn.XLOOKUP(A962,'PWQ_Hospitalisation Details (2)'!A:A,'PWQ_Hospitalisation Details (2)'!G:G,"Not Found")</f>
        <v>11492.46</v>
      </c>
      <c r="O962" s="12" t="str">
        <f>_xlfn.XLOOKUP(A962,'PWQ_Hospitalisation Details (2)'!A:A,'PWQ_Hospitalisation Details (2)'!H:H,"Not Found")</f>
        <v>tier - 3</v>
      </c>
      <c r="P962" s="12" t="str">
        <f>_xlfn.XLOOKUP(A962,'PWQ_Hospitalisation Details (2)'!A:A,'PWQ_Hospitalisation Details (2)'!I:I,"Not Found")</f>
        <v>tier - 3</v>
      </c>
      <c r="Q962" s="12" t="str">
        <f>_xlfn.XLOOKUP(A962,'PWQ_Hospitalisation Details (2)'!A:A,'PWQ_Hospitalisation Details (2)'!J:J,"Not Found")</f>
        <v>R1026</v>
      </c>
      <c r="R962" s="12">
        <f>_xlfn.XLOOKUP('Healthcare-Xlookup'!A962,'PWQ_Hospitalisation Details (2)'!A:A,'PWQ_Hospitalisation Details (2)'!K:K,"Not Found")</f>
        <v>40</v>
      </c>
    </row>
    <row r="963" spans="1:18" x14ac:dyDescent="0.35">
      <c r="A963" s="12" t="s">
        <v>1409</v>
      </c>
      <c r="B963" s="12" t="str">
        <f>_xlfn.XLOOKUP(A963,Customer_Names[Customer ID],Customer_Names[First Name],"Not Found")</f>
        <v xml:space="preserve">  Philip J</v>
      </c>
      <c r="C963" s="12" t="str">
        <f>_xlfn.XLOOKUP(A963,Customer_Names[Customer ID],Customer_Names[last Name],"Not Found")</f>
        <v>Shaw</v>
      </c>
      <c r="D963" s="22">
        <f>_xlfn.XLOOKUP('Healthcare-Xlookup'!A963,'PWQ_Medical Examinations (2)'!A:A,'PWQ_Medical Examinations (2)'!B:B,"Not Found")</f>
        <v>32.204999999999998</v>
      </c>
      <c r="E963" s="13" t="str">
        <f>_xlfn.XLOOKUP(A963,'PWQ_Medical Examinations (2)'!A:A,'PWQ_Medical Examinations (2)'!C:C,"Not Found")</f>
        <v>Obesity</v>
      </c>
      <c r="F963" s="12">
        <f>_xlfn.XLOOKUP(A963,'PWQ_Medical Examinations (2)'!A:A,'PWQ_Medical Examinations (2)'!D:D,"Not Found")</f>
        <v>8.3800000000000008</v>
      </c>
      <c r="G963" s="12" t="str">
        <f>_xlfn.XLOOKUP('Healthcare-Xlookup'!A963,'PWQ_Medical Examinations (2)'!A:A,'PWQ_Medical Examinations (2)'!J:J,"Not Found")</f>
        <v>Diabetes</v>
      </c>
      <c r="H963" s="12" t="str">
        <f>_xlfn.XLOOKUP(A963,'PWQ_Medical Examinations (2)'!A:A,'PWQ_Medical Examinations (2)'!E:E,"Not Found")</f>
        <v>yes</v>
      </c>
      <c r="I963" s="12" t="str">
        <f>_xlfn.XLOOKUP(A963,'PWQ_Medical Examinations (2)'!A:A,'PWQ_Medical Examinations (2)'!F:F,"Not Found")</f>
        <v>No</v>
      </c>
      <c r="J963" s="12" t="str">
        <f>_xlfn.XLOOKUP(A963,'PWQ_Medical Examinations (2)'!A:A,'PWQ_Medical Examinations (2)'!G:G,"Not Found")</f>
        <v>No</v>
      </c>
      <c r="K963" s="13">
        <f>_xlfn.XLOOKUP('Healthcare-Xlookup'!A963,'PWQ_Medical Examinations (2)'!A:A,'PWQ_Medical Examinations (2)'!H:H,"Not Found")</f>
        <v>2</v>
      </c>
      <c r="L963" s="13" t="str">
        <f>_xlfn.XLOOKUP(A963,'PWQ_Medical Examinations (2)'!A:A,'PWQ_Medical Examinations (2)'!I:I,"Not Found")</f>
        <v>No</v>
      </c>
      <c r="M963" s="14">
        <f>_xlfn.XLOOKUP(A963,'PWQ_Hospitalisation Details (2)'!A:A,'PWQ_Hospitalisation Details (2)'!E:E,"Not Found")</f>
        <v>25854</v>
      </c>
      <c r="N963" s="15">
        <f>_xlfn.XLOOKUP(A963,'PWQ_Hospitalisation Details (2)'!A:A,'PWQ_Hospitalisation Details (2)'!G:G,"Not Found")</f>
        <v>11488.32</v>
      </c>
      <c r="O963" s="12" t="str">
        <f>_xlfn.XLOOKUP(A963,'PWQ_Hospitalisation Details (2)'!A:A,'PWQ_Hospitalisation Details (2)'!H:H,"Not Found")</f>
        <v>tier - 3</v>
      </c>
      <c r="P963" s="12" t="str">
        <f>_xlfn.XLOOKUP(A963,'PWQ_Hospitalisation Details (2)'!A:A,'PWQ_Hospitalisation Details (2)'!I:I,"Not Found")</f>
        <v>tier - 1</v>
      </c>
      <c r="Q963" s="12" t="str">
        <f>_xlfn.XLOOKUP(A963,'PWQ_Hospitalisation Details (2)'!A:A,'PWQ_Hospitalisation Details (2)'!J:J,"Not Found")</f>
        <v>R1014</v>
      </c>
      <c r="R963" s="12">
        <f>_xlfn.XLOOKUP('Healthcare-Xlookup'!A963,'PWQ_Hospitalisation Details (2)'!A:A,'PWQ_Hospitalisation Details (2)'!K:K,"Not Found")</f>
        <v>52</v>
      </c>
    </row>
    <row r="964" spans="1:18" x14ac:dyDescent="0.35">
      <c r="A964" s="12" t="s">
        <v>1408</v>
      </c>
      <c r="B964" s="12" t="str">
        <f>_xlfn.XLOOKUP(A964,Customer_Names[Customer ID],Customer_Names[First Name],"Not Found")</f>
        <v xml:space="preserve">  Jillian A</v>
      </c>
      <c r="C964" s="12" t="str">
        <f>_xlfn.XLOOKUP(A964,Customer_Names[Customer ID],Customer_Names[last Name],"Not Found")</f>
        <v>Goodwin</v>
      </c>
      <c r="D964" s="22">
        <f>_xlfn.XLOOKUP('Healthcare-Xlookup'!A964,'PWQ_Medical Examinations (2)'!A:A,'PWQ_Medical Examinations (2)'!B:B,"Not Found")</f>
        <v>33.880000000000003</v>
      </c>
      <c r="E964" s="13" t="str">
        <f>_xlfn.XLOOKUP(A964,'PWQ_Medical Examinations (2)'!A:A,'PWQ_Medical Examinations (2)'!C:C,"Not Found")</f>
        <v>Obesity</v>
      </c>
      <c r="F964" s="12">
        <f>_xlfn.XLOOKUP(A964,'PWQ_Medical Examinations (2)'!A:A,'PWQ_Medical Examinations (2)'!D:D,"Not Found")</f>
        <v>4.68</v>
      </c>
      <c r="G964" s="12" t="str">
        <f>_xlfn.XLOOKUP('Healthcare-Xlookup'!A964,'PWQ_Medical Examinations (2)'!A:A,'PWQ_Medical Examinations (2)'!J:J,"Not Found")</f>
        <v>Normal</v>
      </c>
      <c r="H964" s="12" t="str">
        <f>_xlfn.XLOOKUP(A964,'PWQ_Medical Examinations (2)'!A:A,'PWQ_Medical Examinations (2)'!E:E,"Not Found")</f>
        <v>No</v>
      </c>
      <c r="I964" s="12" t="str">
        <f>_xlfn.XLOOKUP(A964,'PWQ_Medical Examinations (2)'!A:A,'PWQ_Medical Examinations (2)'!F:F,"Not Found")</f>
        <v>yes</v>
      </c>
      <c r="J964" s="12" t="str">
        <f>_xlfn.XLOOKUP(A964,'PWQ_Medical Examinations (2)'!A:A,'PWQ_Medical Examinations (2)'!G:G,"Not Found")</f>
        <v>No</v>
      </c>
      <c r="K964" s="13">
        <f>_xlfn.XLOOKUP('Healthcare-Xlookup'!A964,'PWQ_Medical Examinations (2)'!A:A,'PWQ_Medical Examinations (2)'!H:H,"Not Found")</f>
        <v>1</v>
      </c>
      <c r="L964" s="13" t="str">
        <f>_xlfn.XLOOKUP(A964,'PWQ_Medical Examinations (2)'!A:A,'PWQ_Medical Examinations (2)'!I:I,"Not Found")</f>
        <v>No</v>
      </c>
      <c r="M964" s="14">
        <f>_xlfn.XLOOKUP(A964,'PWQ_Hospitalisation Details (2)'!A:A,'PWQ_Hospitalisation Details (2)'!E:E,"Not Found")</f>
        <v>38240</v>
      </c>
      <c r="N964" s="15">
        <f>_xlfn.XLOOKUP(A964,'PWQ_Hospitalisation Details (2)'!A:A,'PWQ_Hospitalisation Details (2)'!G:G,"Not Found")</f>
        <v>11482.63</v>
      </c>
      <c r="O964" s="12" t="str">
        <f>_xlfn.XLOOKUP(A964,'PWQ_Hospitalisation Details (2)'!A:A,'PWQ_Hospitalisation Details (2)'!H:H,"Not Found")</f>
        <v>tier - 3</v>
      </c>
      <c r="P964" s="12" t="str">
        <f>_xlfn.XLOOKUP(A964,'PWQ_Hospitalisation Details (2)'!A:A,'PWQ_Hospitalisation Details (2)'!I:I,"Not Found")</f>
        <v>tier - 2</v>
      </c>
      <c r="Q964" s="12" t="str">
        <f>_xlfn.XLOOKUP(A964,'PWQ_Hospitalisation Details (2)'!A:A,'PWQ_Hospitalisation Details (2)'!J:J,"Not Found")</f>
        <v>R1013</v>
      </c>
      <c r="R964" s="12">
        <f>_xlfn.XLOOKUP('Healthcare-Xlookup'!A964,'PWQ_Hospitalisation Details (2)'!A:A,'PWQ_Hospitalisation Details (2)'!K:K,"Not Found")</f>
        <v>18</v>
      </c>
    </row>
    <row r="965" spans="1:18" x14ac:dyDescent="0.35">
      <c r="A965" s="12" t="s">
        <v>1407</v>
      </c>
      <c r="B965" s="12" t="str">
        <f>_xlfn.XLOOKUP(A965,Customer_Names[Customer ID],Customer_Names[First Name],"Not Found")</f>
        <v>s  Laura D</v>
      </c>
      <c r="C965" s="12" t="str">
        <f>_xlfn.XLOOKUP(A965,Customer_Names[Customer ID],Customer_Names[last Name],"Not Found")</f>
        <v>Brock</v>
      </c>
      <c r="D965" s="22">
        <f>_xlfn.XLOOKUP('Healthcare-Xlookup'!A965,'PWQ_Medical Examinations (2)'!A:A,'PWQ_Medical Examinations (2)'!B:B,"Not Found")</f>
        <v>26.63</v>
      </c>
      <c r="E965" s="13" t="str">
        <f>_xlfn.XLOOKUP(A965,'PWQ_Medical Examinations (2)'!A:A,'PWQ_Medical Examinations (2)'!C:C,"Not Found")</f>
        <v>Over weight</v>
      </c>
      <c r="F965" s="12">
        <f>_xlfn.XLOOKUP(A965,'PWQ_Medical Examinations (2)'!A:A,'PWQ_Medical Examinations (2)'!D:D,"Not Found")</f>
        <v>4.3600000000000003</v>
      </c>
      <c r="G965" s="12" t="str">
        <f>_xlfn.XLOOKUP('Healthcare-Xlookup'!A965,'PWQ_Medical Examinations (2)'!A:A,'PWQ_Medical Examinations (2)'!J:J,"Not Found")</f>
        <v>Normal</v>
      </c>
      <c r="H965" s="12" t="str">
        <f>_xlfn.XLOOKUP(A965,'PWQ_Medical Examinations (2)'!A:A,'PWQ_Medical Examinations (2)'!E:E,"Not Found")</f>
        <v>yes</v>
      </c>
      <c r="I965" s="12" t="str">
        <f>_xlfn.XLOOKUP(A965,'PWQ_Medical Examinations (2)'!A:A,'PWQ_Medical Examinations (2)'!F:F,"Not Found")</f>
        <v>No</v>
      </c>
      <c r="J965" s="12" t="str">
        <f>_xlfn.XLOOKUP(A965,'PWQ_Medical Examinations (2)'!A:A,'PWQ_Medical Examinations (2)'!G:G,"Not Found")</f>
        <v>No</v>
      </c>
      <c r="K965" s="13">
        <f>_xlfn.XLOOKUP('Healthcare-Xlookup'!A965,'PWQ_Medical Examinations (2)'!A:A,'PWQ_Medical Examinations (2)'!H:H,"Not Found")</f>
        <v>2</v>
      </c>
      <c r="L965" s="13" t="str">
        <f>_xlfn.XLOOKUP(A965,'PWQ_Medical Examinations (2)'!A:A,'PWQ_Medical Examinations (2)'!I:I,"Not Found")</f>
        <v>No</v>
      </c>
      <c r="M965" s="14">
        <f>_xlfn.XLOOKUP(A965,'PWQ_Hospitalisation Details (2)'!A:A,'PWQ_Hospitalisation Details (2)'!E:E,"Not Found")</f>
        <v>24357</v>
      </c>
      <c r="N965" s="15">
        <f>_xlfn.XLOOKUP(A965,'PWQ_Hospitalisation Details (2)'!A:A,'PWQ_Hospitalisation Details (2)'!G:G,"Not Found")</f>
        <v>11478.14</v>
      </c>
      <c r="O965" s="12" t="str">
        <f>_xlfn.XLOOKUP(A965,'PWQ_Hospitalisation Details (2)'!A:A,'PWQ_Hospitalisation Details (2)'!H:H,"Not Found")</f>
        <v>tier - 3</v>
      </c>
      <c r="P965" s="12" t="str">
        <f>_xlfn.XLOOKUP(A965,'PWQ_Hospitalisation Details (2)'!A:A,'PWQ_Hospitalisation Details (2)'!I:I,"Not Found")</f>
        <v>tier - 2</v>
      </c>
      <c r="Q965" s="12" t="str">
        <f>_xlfn.XLOOKUP(A965,'PWQ_Hospitalisation Details (2)'!A:A,'PWQ_Hospitalisation Details (2)'!J:J,"Not Found")</f>
        <v>R1025</v>
      </c>
      <c r="R965" s="12">
        <f>_xlfn.XLOOKUP('Healthcare-Xlookup'!A965,'PWQ_Hospitalisation Details (2)'!A:A,'PWQ_Hospitalisation Details (2)'!K:K,"Not Found")</f>
        <v>56</v>
      </c>
    </row>
    <row r="966" spans="1:18" x14ac:dyDescent="0.35">
      <c r="A966" s="12" t="s">
        <v>1406</v>
      </c>
      <c r="B966" s="12" t="str">
        <f>_xlfn.XLOOKUP(A966,Customer_Names[Customer ID],Customer_Names[First Name],"Not Found")</f>
        <v xml:space="preserve">  Megan E</v>
      </c>
      <c r="C966" s="12" t="str">
        <f>_xlfn.XLOOKUP(A966,Customer_Names[Customer ID],Customer_Names[last Name],"Not Found")</f>
        <v>Papp</v>
      </c>
      <c r="D966" s="22">
        <f>_xlfn.XLOOKUP('Healthcare-Xlookup'!A966,'PWQ_Medical Examinations (2)'!A:A,'PWQ_Medical Examinations (2)'!B:B,"Not Found")</f>
        <v>28.7</v>
      </c>
      <c r="E966" s="13" t="str">
        <f>_xlfn.XLOOKUP(A966,'PWQ_Medical Examinations (2)'!A:A,'PWQ_Medical Examinations (2)'!C:C,"Not Found")</f>
        <v>Over weight</v>
      </c>
      <c r="F966" s="12">
        <f>_xlfn.XLOOKUP(A966,'PWQ_Medical Examinations (2)'!A:A,'PWQ_Medical Examinations (2)'!D:D,"Not Found")</f>
        <v>7.74</v>
      </c>
      <c r="G966" s="12" t="str">
        <f>_xlfn.XLOOKUP('Healthcare-Xlookup'!A966,'PWQ_Medical Examinations (2)'!A:A,'PWQ_Medical Examinations (2)'!J:J,"Not Found")</f>
        <v>Diabetes</v>
      </c>
      <c r="H966" s="12" t="str">
        <f>_xlfn.XLOOKUP(A966,'PWQ_Medical Examinations (2)'!A:A,'PWQ_Medical Examinations (2)'!E:E,"Not Found")</f>
        <v>No</v>
      </c>
      <c r="I966" s="12" t="str">
        <f>_xlfn.XLOOKUP(A966,'PWQ_Medical Examinations (2)'!A:A,'PWQ_Medical Examinations (2)'!F:F,"Not Found")</f>
        <v>No</v>
      </c>
      <c r="J966" s="12" t="str">
        <f>_xlfn.XLOOKUP(A966,'PWQ_Medical Examinations (2)'!A:A,'PWQ_Medical Examinations (2)'!G:G,"Not Found")</f>
        <v>No</v>
      </c>
      <c r="K966" s="13">
        <f>_xlfn.XLOOKUP('Healthcare-Xlookup'!A966,'PWQ_Medical Examinations (2)'!A:A,'PWQ_Medical Examinations (2)'!H:H,"Not Found")</f>
        <v>0</v>
      </c>
      <c r="L966" s="13" t="str">
        <f>_xlfn.XLOOKUP(A966,'PWQ_Medical Examinations (2)'!A:A,'PWQ_Medical Examinations (2)'!I:I,"Not Found")</f>
        <v>No</v>
      </c>
      <c r="M966" s="14">
        <f>_xlfn.XLOOKUP(A966,'PWQ_Hospitalisation Details (2)'!A:A,'PWQ_Hospitalisation Details (2)'!E:E,"Not Found")</f>
        <v>23916</v>
      </c>
      <c r="N966" s="15">
        <f>_xlfn.XLOOKUP(A966,'PWQ_Hospitalisation Details (2)'!A:A,'PWQ_Hospitalisation Details (2)'!G:G,"Not Found")</f>
        <v>11455.28</v>
      </c>
      <c r="O966" s="12" t="str">
        <f>_xlfn.XLOOKUP(A966,'PWQ_Hospitalisation Details (2)'!A:A,'PWQ_Hospitalisation Details (2)'!H:H,"Not Found")</f>
        <v>tier - 3</v>
      </c>
      <c r="P966" s="12" t="str">
        <f>_xlfn.XLOOKUP(A966,'PWQ_Hospitalisation Details (2)'!A:A,'PWQ_Hospitalisation Details (2)'!I:I,"Not Found")</f>
        <v>tier - 2</v>
      </c>
      <c r="Q966" s="12" t="str">
        <f>_xlfn.XLOOKUP(A966,'PWQ_Hospitalisation Details (2)'!A:A,'PWQ_Hospitalisation Details (2)'!J:J,"Not Found")</f>
        <v>R1011</v>
      </c>
      <c r="R966" s="12">
        <f>_xlfn.XLOOKUP('Healthcare-Xlookup'!A966,'PWQ_Hospitalisation Details (2)'!A:A,'PWQ_Hospitalisation Details (2)'!K:K,"Not Found")</f>
        <v>57</v>
      </c>
    </row>
    <row r="967" spans="1:18" x14ac:dyDescent="0.35">
      <c r="A967" s="12" t="s">
        <v>1405</v>
      </c>
      <c r="B967" s="12" t="str">
        <f>_xlfn.XLOOKUP(A967,Customer_Names[Customer ID],Customer_Names[First Name],"Not Found")</f>
        <v xml:space="preserve">  Shannon J</v>
      </c>
      <c r="C967" s="12" t="str">
        <f>_xlfn.XLOOKUP(A967,Customer_Names[Customer ID],Customer_Names[last Name],"Not Found")</f>
        <v>Siragusa</v>
      </c>
      <c r="D967" s="22">
        <f>_xlfn.XLOOKUP('Healthcare-Xlookup'!A967,'PWQ_Medical Examinations (2)'!A:A,'PWQ_Medical Examinations (2)'!B:B,"Not Found")</f>
        <v>25.65</v>
      </c>
      <c r="E967" s="13" t="str">
        <f>_xlfn.XLOOKUP(A967,'PWQ_Medical Examinations (2)'!A:A,'PWQ_Medical Examinations (2)'!C:C,"Not Found")</f>
        <v>Over weight</v>
      </c>
      <c r="F967" s="12">
        <f>_xlfn.XLOOKUP(A967,'PWQ_Medical Examinations (2)'!A:A,'PWQ_Medical Examinations (2)'!D:D,"Not Found")</f>
        <v>4.05</v>
      </c>
      <c r="G967" s="12" t="str">
        <f>_xlfn.XLOOKUP('Healthcare-Xlookup'!A967,'PWQ_Medical Examinations (2)'!A:A,'PWQ_Medical Examinations (2)'!J:J,"Not Found")</f>
        <v>Normal</v>
      </c>
      <c r="H967" s="12" t="str">
        <f>_xlfn.XLOOKUP(A967,'PWQ_Medical Examinations (2)'!A:A,'PWQ_Medical Examinations (2)'!E:E,"Not Found")</f>
        <v>yes</v>
      </c>
      <c r="I967" s="12" t="str">
        <f>_xlfn.XLOOKUP(A967,'PWQ_Medical Examinations (2)'!A:A,'PWQ_Medical Examinations (2)'!F:F,"Not Found")</f>
        <v>No</v>
      </c>
      <c r="J967" s="12" t="str">
        <f>_xlfn.XLOOKUP(A967,'PWQ_Medical Examinations (2)'!A:A,'PWQ_Medical Examinations (2)'!G:G,"Not Found")</f>
        <v>No</v>
      </c>
      <c r="K967" s="13">
        <f>_xlfn.XLOOKUP('Healthcare-Xlookup'!A967,'PWQ_Medical Examinations (2)'!A:A,'PWQ_Medical Examinations (2)'!H:H,"Not Found")</f>
        <v>2</v>
      </c>
      <c r="L967" s="13" t="str">
        <f>_xlfn.XLOOKUP(A967,'PWQ_Medical Examinations (2)'!A:A,'PWQ_Medical Examinations (2)'!I:I,"Not Found")</f>
        <v>No</v>
      </c>
      <c r="M967" s="14">
        <f>_xlfn.XLOOKUP(A967,'PWQ_Hospitalisation Details (2)'!A:A,'PWQ_Hospitalisation Details (2)'!E:E,"Not Found")</f>
        <v>24272</v>
      </c>
      <c r="N967" s="15">
        <f>_xlfn.XLOOKUP(A967,'PWQ_Hospitalisation Details (2)'!A:A,'PWQ_Hospitalisation Details (2)'!G:G,"Not Found")</f>
        <v>11454.02</v>
      </c>
      <c r="O967" s="12" t="str">
        <f>_xlfn.XLOOKUP(A967,'PWQ_Hospitalisation Details (2)'!A:A,'PWQ_Hospitalisation Details (2)'!H:H,"Not Found")</f>
        <v>tier - 3</v>
      </c>
      <c r="P967" s="12" t="str">
        <f>_xlfn.XLOOKUP(A967,'PWQ_Hospitalisation Details (2)'!A:A,'PWQ_Hospitalisation Details (2)'!I:I,"Not Found")</f>
        <v>tier - 1</v>
      </c>
      <c r="Q967" s="12" t="str">
        <f>_xlfn.XLOOKUP(A967,'PWQ_Hospitalisation Details (2)'!A:A,'PWQ_Hospitalisation Details (2)'!J:J,"Not Found")</f>
        <v>R1012</v>
      </c>
      <c r="R967" s="12">
        <f>_xlfn.XLOOKUP('Healthcare-Xlookup'!A967,'PWQ_Hospitalisation Details (2)'!A:A,'PWQ_Hospitalisation Details (2)'!K:K,"Not Found")</f>
        <v>56</v>
      </c>
    </row>
    <row r="968" spans="1:18" x14ac:dyDescent="0.35">
      <c r="A968" s="12" t="s">
        <v>1404</v>
      </c>
      <c r="B968" s="12" t="str">
        <f>_xlfn.XLOOKUP(A968,Customer_Names[Customer ID],Customer_Names[First Name],"Not Found")</f>
        <v xml:space="preserve">  Rachelle M</v>
      </c>
      <c r="C968" s="12" t="str">
        <f>_xlfn.XLOOKUP(A968,Customer_Names[Customer ID],Customer_Names[last Name],"Not Found")</f>
        <v>Pizarro</v>
      </c>
      <c r="D968" s="22">
        <f>_xlfn.XLOOKUP('Healthcare-Xlookup'!A968,'PWQ_Medical Examinations (2)'!A:A,'PWQ_Medical Examinations (2)'!B:B,"Not Found")</f>
        <v>36.384999999999998</v>
      </c>
      <c r="E968" s="13" t="str">
        <f>_xlfn.XLOOKUP(A968,'PWQ_Medical Examinations (2)'!A:A,'PWQ_Medical Examinations (2)'!C:C,"Not Found")</f>
        <v>Obesity</v>
      </c>
      <c r="F968" s="12">
        <f>_xlfn.XLOOKUP(A968,'PWQ_Medical Examinations (2)'!A:A,'PWQ_Medical Examinations (2)'!D:D,"Not Found")</f>
        <v>11.49</v>
      </c>
      <c r="G968" s="12" t="str">
        <f>_xlfn.XLOOKUP('Healthcare-Xlookup'!A968,'PWQ_Medical Examinations (2)'!A:A,'PWQ_Medical Examinations (2)'!J:J,"Not Found")</f>
        <v>Diabetes</v>
      </c>
      <c r="H968" s="12" t="str">
        <f>_xlfn.XLOOKUP(A968,'PWQ_Medical Examinations (2)'!A:A,'PWQ_Medical Examinations (2)'!E:E,"Not Found")</f>
        <v>No</v>
      </c>
      <c r="I968" s="12" t="str">
        <f>_xlfn.XLOOKUP(A968,'PWQ_Medical Examinations (2)'!A:A,'PWQ_Medical Examinations (2)'!F:F,"Not Found")</f>
        <v>No</v>
      </c>
      <c r="J968" s="12" t="str">
        <f>_xlfn.XLOOKUP(A968,'PWQ_Medical Examinations (2)'!A:A,'PWQ_Medical Examinations (2)'!G:G,"Not Found")</f>
        <v>No</v>
      </c>
      <c r="K968" s="13">
        <f>_xlfn.XLOOKUP('Healthcare-Xlookup'!A968,'PWQ_Medical Examinations (2)'!A:A,'PWQ_Medical Examinations (2)'!H:H,"Not Found")</f>
        <v>0</v>
      </c>
      <c r="L968" s="13" t="str">
        <f>_xlfn.XLOOKUP(A968,'PWQ_Medical Examinations (2)'!A:A,'PWQ_Medical Examinations (2)'!I:I,"Not Found")</f>
        <v>No</v>
      </c>
      <c r="M968" s="14">
        <f>_xlfn.XLOOKUP(A968,'PWQ_Hospitalisation Details (2)'!A:A,'PWQ_Hospitalisation Details (2)'!E:E,"Not Found")</f>
        <v>26188</v>
      </c>
      <c r="N968" s="15">
        <f>_xlfn.XLOOKUP(A968,'PWQ_Hospitalisation Details (2)'!A:A,'PWQ_Hospitalisation Details (2)'!G:G,"Not Found")</f>
        <v>11436.74</v>
      </c>
      <c r="O968" s="12" t="str">
        <f>_xlfn.XLOOKUP(A968,'PWQ_Hospitalisation Details (2)'!A:A,'PWQ_Hospitalisation Details (2)'!H:H,"Not Found")</f>
        <v>tier - 3</v>
      </c>
      <c r="P968" s="12" t="str">
        <f>_xlfn.XLOOKUP(A968,'PWQ_Hospitalisation Details (2)'!A:A,'PWQ_Hospitalisation Details (2)'!I:I,"Not Found")</f>
        <v>tier - 3</v>
      </c>
      <c r="Q968" s="12" t="str">
        <f>_xlfn.XLOOKUP(A968,'PWQ_Hospitalisation Details (2)'!A:A,'PWQ_Hospitalisation Details (2)'!J:J,"Not Found")</f>
        <v>R1012</v>
      </c>
      <c r="R968" s="12">
        <f>_xlfn.XLOOKUP('Healthcare-Xlookup'!A968,'PWQ_Hospitalisation Details (2)'!A:A,'PWQ_Hospitalisation Details (2)'!K:K,"Not Found")</f>
        <v>51</v>
      </c>
    </row>
    <row r="969" spans="1:18" x14ac:dyDescent="0.35">
      <c r="A969" s="12" t="s">
        <v>1403</v>
      </c>
      <c r="B969" s="12" t="str">
        <f>_xlfn.XLOOKUP(A969,Customer_Names[Customer ID],Customer_Names[First Name],"Not Found")</f>
        <v xml:space="preserve">  Casey</v>
      </c>
      <c r="C969" s="12" t="str">
        <f>_xlfn.XLOOKUP(A969,Customer_Names[Customer ID],Customer_Names[last Name],"Not Found")</f>
        <v>Strange</v>
      </c>
      <c r="D969" s="22">
        <f>_xlfn.XLOOKUP('Healthcare-Xlookup'!A969,'PWQ_Medical Examinations (2)'!A:A,'PWQ_Medical Examinations (2)'!B:B,"Not Found")</f>
        <v>34.69</v>
      </c>
      <c r="E969" s="13" t="str">
        <f>_xlfn.XLOOKUP(A969,'PWQ_Medical Examinations (2)'!A:A,'PWQ_Medical Examinations (2)'!C:C,"Not Found")</f>
        <v>Obesity</v>
      </c>
      <c r="F969" s="12">
        <f>_xlfn.XLOOKUP(A969,'PWQ_Medical Examinations (2)'!A:A,'PWQ_Medical Examinations (2)'!D:D,"Not Found")</f>
        <v>5.65</v>
      </c>
      <c r="G969" s="12" t="str">
        <f>_xlfn.XLOOKUP('Healthcare-Xlookup'!A969,'PWQ_Medical Examinations (2)'!A:A,'PWQ_Medical Examinations (2)'!J:J,"Not Found")</f>
        <v>Normal</v>
      </c>
      <c r="H969" s="12" t="str">
        <f>_xlfn.XLOOKUP(A969,'PWQ_Medical Examinations (2)'!A:A,'PWQ_Medical Examinations (2)'!E:E,"Not Found")</f>
        <v>No</v>
      </c>
      <c r="I969" s="12" t="str">
        <f>_xlfn.XLOOKUP(A969,'PWQ_Medical Examinations (2)'!A:A,'PWQ_Medical Examinations (2)'!F:F,"Not Found")</f>
        <v>No</v>
      </c>
      <c r="J969" s="12" t="str">
        <f>_xlfn.XLOOKUP(A969,'PWQ_Medical Examinations (2)'!A:A,'PWQ_Medical Examinations (2)'!G:G,"Not Found")</f>
        <v>No</v>
      </c>
      <c r="K969" s="13">
        <f>_xlfn.XLOOKUP('Healthcare-Xlookup'!A969,'PWQ_Medical Examinations (2)'!A:A,'PWQ_Medical Examinations (2)'!H:H,"Not Found")</f>
        <v>0</v>
      </c>
      <c r="L969" s="13" t="str">
        <f>_xlfn.XLOOKUP(A969,'PWQ_Medical Examinations (2)'!A:A,'PWQ_Medical Examinations (2)'!I:I,"Not Found")</f>
        <v>No</v>
      </c>
      <c r="M969" s="14">
        <f>_xlfn.XLOOKUP(A969,'PWQ_Hospitalisation Details (2)'!A:A,'PWQ_Hospitalisation Details (2)'!E:E,"Not Found")</f>
        <v>29419</v>
      </c>
      <c r="N969" s="15">
        <f>_xlfn.XLOOKUP(A969,'PWQ_Hospitalisation Details (2)'!A:A,'PWQ_Hospitalisation Details (2)'!G:G,"Not Found")</f>
        <v>11435.74</v>
      </c>
      <c r="O969" s="12" t="str">
        <f>_xlfn.XLOOKUP(A969,'PWQ_Hospitalisation Details (2)'!A:A,'PWQ_Hospitalisation Details (2)'!H:H,"Not Found")</f>
        <v>tier - 3</v>
      </c>
      <c r="P969" s="12" t="str">
        <f>_xlfn.XLOOKUP(A969,'PWQ_Hospitalisation Details (2)'!A:A,'PWQ_Hospitalisation Details (2)'!I:I,"Not Found")</f>
        <v>tier - 3</v>
      </c>
      <c r="Q969" s="12" t="str">
        <f>_xlfn.XLOOKUP(A969,'PWQ_Hospitalisation Details (2)'!A:A,'PWQ_Hospitalisation Details (2)'!J:J,"Not Found")</f>
        <v>R1021</v>
      </c>
      <c r="R969" s="12">
        <f>_xlfn.XLOOKUP('Healthcare-Xlookup'!A969,'PWQ_Hospitalisation Details (2)'!A:A,'PWQ_Hospitalisation Details (2)'!K:K,"Not Found")</f>
        <v>42</v>
      </c>
    </row>
    <row r="970" spans="1:18" x14ac:dyDescent="0.35">
      <c r="A970" s="12" t="s">
        <v>1402</v>
      </c>
      <c r="B970" s="12" t="str">
        <f>_xlfn.XLOOKUP(A970,Customer_Names[Customer ID],Customer_Names[First Name],"Not Found")</f>
        <v xml:space="preserve">  Jessica L</v>
      </c>
      <c r="C970" s="12" t="str">
        <f>_xlfn.XLOOKUP(A970,Customer_Names[Customer ID],Customer_Names[last Name],"Not Found")</f>
        <v>Eidinger</v>
      </c>
      <c r="D970" s="22">
        <f>_xlfn.XLOOKUP('Healthcare-Xlookup'!A970,'PWQ_Medical Examinations (2)'!A:A,'PWQ_Medical Examinations (2)'!B:B,"Not Found")</f>
        <v>37.68</v>
      </c>
      <c r="E970" s="13" t="str">
        <f>_xlfn.XLOOKUP(A970,'PWQ_Medical Examinations (2)'!A:A,'PWQ_Medical Examinations (2)'!C:C,"Not Found")</f>
        <v>Obesity</v>
      </c>
      <c r="F970" s="12">
        <f>_xlfn.XLOOKUP(A970,'PWQ_Medical Examinations (2)'!A:A,'PWQ_Medical Examinations (2)'!D:D,"Not Found")</f>
        <v>4.29</v>
      </c>
      <c r="G970" s="12" t="str">
        <f>_xlfn.XLOOKUP('Healthcare-Xlookup'!A970,'PWQ_Medical Examinations (2)'!A:A,'PWQ_Medical Examinations (2)'!J:J,"Not Found")</f>
        <v>Normal</v>
      </c>
      <c r="H970" s="12" t="str">
        <f>_xlfn.XLOOKUP(A970,'PWQ_Medical Examinations (2)'!A:A,'PWQ_Medical Examinations (2)'!E:E,"Not Found")</f>
        <v>yes</v>
      </c>
      <c r="I970" s="12" t="str">
        <f>_xlfn.XLOOKUP(A970,'PWQ_Medical Examinations (2)'!A:A,'PWQ_Medical Examinations (2)'!F:F,"Not Found")</f>
        <v>No</v>
      </c>
      <c r="J970" s="12" t="str">
        <f>_xlfn.XLOOKUP(A970,'PWQ_Medical Examinations (2)'!A:A,'PWQ_Medical Examinations (2)'!G:G,"Not Found")</f>
        <v>No</v>
      </c>
      <c r="K970" s="13">
        <f>_xlfn.XLOOKUP('Healthcare-Xlookup'!A970,'PWQ_Medical Examinations (2)'!A:A,'PWQ_Medical Examinations (2)'!H:H,"Not Found")</f>
        <v>0</v>
      </c>
      <c r="L970" s="13" t="str">
        <f>_xlfn.XLOOKUP(A970,'PWQ_Medical Examinations (2)'!A:A,'PWQ_Medical Examinations (2)'!I:I,"Not Found")</f>
        <v>No</v>
      </c>
      <c r="M970" s="14">
        <f>_xlfn.XLOOKUP(A970,'PWQ_Hospitalisation Details (2)'!A:A,'PWQ_Hospitalisation Details (2)'!E:E,"Not Found")</f>
        <v>31207</v>
      </c>
      <c r="N970" s="15">
        <f>_xlfn.XLOOKUP(A970,'PWQ_Hospitalisation Details (2)'!A:A,'PWQ_Hospitalisation Details (2)'!G:G,"Not Found")</f>
        <v>11419.49</v>
      </c>
      <c r="O970" s="12" t="str">
        <f>_xlfn.XLOOKUP(A970,'PWQ_Hospitalisation Details (2)'!A:A,'PWQ_Hospitalisation Details (2)'!H:H,"Not Found")</f>
        <v>tier - 3</v>
      </c>
      <c r="P970" s="12" t="str">
        <f>_xlfn.XLOOKUP(A970,'PWQ_Hospitalisation Details (2)'!A:A,'PWQ_Hospitalisation Details (2)'!I:I,"Not Found")</f>
        <v>tier - 1</v>
      </c>
      <c r="Q970" s="12" t="str">
        <f>_xlfn.XLOOKUP(A970,'PWQ_Hospitalisation Details (2)'!A:A,'PWQ_Hospitalisation Details (2)'!J:J,"Not Found")</f>
        <v>R1012</v>
      </c>
      <c r="R970" s="12">
        <f>_xlfn.XLOOKUP('Healthcare-Xlookup'!A970,'PWQ_Hospitalisation Details (2)'!A:A,'PWQ_Hospitalisation Details (2)'!K:K,"Not Found")</f>
        <v>37</v>
      </c>
    </row>
    <row r="971" spans="1:18" x14ac:dyDescent="0.35">
      <c r="A971" s="12" t="s">
        <v>1401</v>
      </c>
      <c r="B971" s="12" t="str">
        <f>_xlfn.XLOOKUP(A971,Customer_Names[Customer ID],Customer_Names[First Name],"Not Found")</f>
        <v xml:space="preserve">  Brandon F</v>
      </c>
      <c r="C971" s="12" t="str">
        <f>_xlfn.XLOOKUP(A971,Customer_Names[Customer ID],Customer_Names[last Name],"Not Found")</f>
        <v>Ginsburg</v>
      </c>
      <c r="D971" s="22">
        <f>_xlfn.XLOOKUP('Healthcare-Xlookup'!A971,'PWQ_Medical Examinations (2)'!A:A,'PWQ_Medical Examinations (2)'!B:B,"Not Found")</f>
        <v>35.49</v>
      </c>
      <c r="E971" s="13" t="str">
        <f>_xlfn.XLOOKUP(A971,'PWQ_Medical Examinations (2)'!A:A,'PWQ_Medical Examinations (2)'!C:C,"Not Found")</f>
        <v>Obesity</v>
      </c>
      <c r="F971" s="12">
        <f>_xlfn.XLOOKUP(A971,'PWQ_Medical Examinations (2)'!A:A,'PWQ_Medical Examinations (2)'!D:D,"Not Found")</f>
        <v>4.74</v>
      </c>
      <c r="G971" s="12" t="str">
        <f>_xlfn.XLOOKUP('Healthcare-Xlookup'!A971,'PWQ_Medical Examinations (2)'!A:A,'PWQ_Medical Examinations (2)'!J:J,"Not Found")</f>
        <v>Normal</v>
      </c>
      <c r="H971" s="12" t="str">
        <f>_xlfn.XLOOKUP(A971,'PWQ_Medical Examinations (2)'!A:A,'PWQ_Medical Examinations (2)'!E:E,"Not Found")</f>
        <v>yes</v>
      </c>
      <c r="I971" s="12" t="str">
        <f>_xlfn.XLOOKUP(A971,'PWQ_Medical Examinations (2)'!A:A,'PWQ_Medical Examinations (2)'!F:F,"Not Found")</f>
        <v>No</v>
      </c>
      <c r="J971" s="12" t="str">
        <f>_xlfn.XLOOKUP(A971,'PWQ_Medical Examinations (2)'!A:A,'PWQ_Medical Examinations (2)'!G:G,"Not Found")</f>
        <v>Yes</v>
      </c>
      <c r="K971" s="13">
        <f>_xlfn.XLOOKUP('Healthcare-Xlookup'!A971,'PWQ_Medical Examinations (2)'!A:A,'PWQ_Medical Examinations (2)'!H:H,"Not Found")</f>
        <v>1</v>
      </c>
      <c r="L971" s="13" t="str">
        <f>_xlfn.XLOOKUP(A971,'PWQ_Medical Examinations (2)'!A:A,'PWQ_Medical Examinations (2)'!I:I,"Not Found")</f>
        <v>No</v>
      </c>
      <c r="M971" s="14">
        <f>_xlfn.XLOOKUP(A971,'PWQ_Hospitalisation Details (2)'!A:A,'PWQ_Hospitalisation Details (2)'!E:E,"Not Found")</f>
        <v>30612</v>
      </c>
      <c r="N971" s="15">
        <f>_xlfn.XLOOKUP(A971,'PWQ_Hospitalisation Details (2)'!A:A,'PWQ_Hospitalisation Details (2)'!G:G,"Not Found")</f>
        <v>11412.02</v>
      </c>
      <c r="O971" s="12" t="str">
        <f>_xlfn.XLOOKUP(A971,'PWQ_Hospitalisation Details (2)'!A:A,'PWQ_Hospitalisation Details (2)'!H:H,"Not Found")</f>
        <v>tier - 3</v>
      </c>
      <c r="P971" s="12" t="str">
        <f>_xlfn.XLOOKUP(A971,'PWQ_Hospitalisation Details (2)'!A:A,'PWQ_Hospitalisation Details (2)'!I:I,"Not Found")</f>
        <v>tier - 1</v>
      </c>
      <c r="Q971" s="12" t="str">
        <f>_xlfn.XLOOKUP(A971,'PWQ_Hospitalisation Details (2)'!A:A,'PWQ_Hospitalisation Details (2)'!J:J,"Not Found")</f>
        <v>R1021</v>
      </c>
      <c r="R971" s="12">
        <f>_xlfn.XLOOKUP('Healthcare-Xlookup'!A971,'PWQ_Hospitalisation Details (2)'!A:A,'PWQ_Hospitalisation Details (2)'!K:K,"Not Found")</f>
        <v>39</v>
      </c>
    </row>
    <row r="972" spans="1:18" x14ac:dyDescent="0.35">
      <c r="A972" s="12" t="s">
        <v>1400</v>
      </c>
      <c r="B972" s="12" t="str">
        <f>_xlfn.XLOOKUP(A972,Customer_Names[Customer ID],Customer_Names[First Name],"Not Found")</f>
        <v xml:space="preserve">  Melissa</v>
      </c>
      <c r="C972" s="12" t="str">
        <f>_xlfn.XLOOKUP(A972,Customer_Names[Customer ID],Customer_Names[last Name],"Not Found")</f>
        <v>Truex</v>
      </c>
      <c r="D972" s="22">
        <f>_xlfn.XLOOKUP('Healthcare-Xlookup'!A972,'PWQ_Medical Examinations (2)'!A:A,'PWQ_Medical Examinations (2)'!B:B,"Not Found")</f>
        <v>44.7</v>
      </c>
      <c r="E972" s="13" t="str">
        <f>_xlfn.XLOOKUP(A972,'PWQ_Medical Examinations (2)'!A:A,'PWQ_Medical Examinations (2)'!C:C,"Not Found")</f>
        <v>Obesity</v>
      </c>
      <c r="F972" s="12">
        <f>_xlfn.XLOOKUP(A972,'PWQ_Medical Examinations (2)'!A:A,'PWQ_Medical Examinations (2)'!D:D,"Not Found")</f>
        <v>7.6</v>
      </c>
      <c r="G972" s="12" t="str">
        <f>_xlfn.XLOOKUP('Healthcare-Xlookup'!A972,'PWQ_Medical Examinations (2)'!A:A,'PWQ_Medical Examinations (2)'!J:J,"Not Found")</f>
        <v>Diabetes</v>
      </c>
      <c r="H972" s="12" t="str">
        <f>_xlfn.XLOOKUP(A972,'PWQ_Medical Examinations (2)'!A:A,'PWQ_Medical Examinations (2)'!E:E,"Not Found")</f>
        <v>yes</v>
      </c>
      <c r="I972" s="12" t="str">
        <f>_xlfn.XLOOKUP(A972,'PWQ_Medical Examinations (2)'!A:A,'PWQ_Medical Examinations (2)'!F:F,"Not Found")</f>
        <v>No</v>
      </c>
      <c r="J972" s="12" t="str">
        <f>_xlfn.XLOOKUP(A972,'PWQ_Medical Examinations (2)'!A:A,'PWQ_Medical Examinations (2)'!G:G,"Not Found")</f>
        <v>No</v>
      </c>
      <c r="K972" s="13">
        <f>_xlfn.XLOOKUP('Healthcare-Xlookup'!A972,'PWQ_Medical Examinations (2)'!A:A,'PWQ_Medical Examinations (2)'!H:H,"Not Found")</f>
        <v>2</v>
      </c>
      <c r="L972" s="13" t="str">
        <f>_xlfn.XLOOKUP(A972,'PWQ_Medical Examinations (2)'!A:A,'PWQ_Medical Examinations (2)'!I:I,"Not Found")</f>
        <v>No</v>
      </c>
      <c r="M972" s="14">
        <f>_xlfn.XLOOKUP(A972,'PWQ_Hospitalisation Details (2)'!A:A,'PWQ_Hospitalisation Details (2)'!E:E,"Not Found")</f>
        <v>25848</v>
      </c>
      <c r="N972" s="15">
        <f>_xlfn.XLOOKUP(A972,'PWQ_Hospitalisation Details (2)'!A:A,'PWQ_Hospitalisation Details (2)'!G:G,"Not Found")</f>
        <v>11411.69</v>
      </c>
      <c r="O972" s="12" t="str">
        <f>_xlfn.XLOOKUP(A972,'PWQ_Hospitalisation Details (2)'!A:A,'PWQ_Hospitalisation Details (2)'!H:H,"Not Found")</f>
        <v>tier - 3</v>
      </c>
      <c r="P972" s="12" t="str">
        <f>_xlfn.XLOOKUP(A972,'PWQ_Hospitalisation Details (2)'!A:A,'PWQ_Hospitalisation Details (2)'!I:I,"Not Found")</f>
        <v>tier - 2</v>
      </c>
      <c r="Q972" s="12" t="str">
        <f>_xlfn.XLOOKUP(A972,'PWQ_Hospitalisation Details (2)'!A:A,'PWQ_Hospitalisation Details (2)'!J:J,"Not Found")</f>
        <v>R1011</v>
      </c>
      <c r="R972" s="12">
        <f>_xlfn.XLOOKUP('Healthcare-Xlookup'!A972,'PWQ_Hospitalisation Details (2)'!A:A,'PWQ_Hospitalisation Details (2)'!K:K,"Not Found")</f>
        <v>52</v>
      </c>
    </row>
    <row r="973" spans="1:18" x14ac:dyDescent="0.35">
      <c r="A973" s="12" t="s">
        <v>1399</v>
      </c>
      <c r="B973" s="12" t="str">
        <f>_xlfn.XLOOKUP(A973,Customer_Names[Customer ID],Customer_Names[First Name],"Not Found")</f>
        <v xml:space="preserve">  Danielle N</v>
      </c>
      <c r="C973" s="12" t="str">
        <f>_xlfn.XLOOKUP(A973,Customer_Names[Customer ID],Customer_Names[last Name],"Not Found")</f>
        <v>Higgins</v>
      </c>
      <c r="D973" s="22">
        <f>_xlfn.XLOOKUP('Healthcare-Xlookup'!A973,'PWQ_Medical Examinations (2)'!A:A,'PWQ_Medical Examinations (2)'!B:B,"Not Found")</f>
        <v>38.380000000000003</v>
      </c>
      <c r="E973" s="13" t="str">
        <f>_xlfn.XLOOKUP(A973,'PWQ_Medical Examinations (2)'!A:A,'PWQ_Medical Examinations (2)'!C:C,"Not Found")</f>
        <v>Obesity</v>
      </c>
      <c r="F973" s="12">
        <f>_xlfn.XLOOKUP(A973,'PWQ_Medical Examinations (2)'!A:A,'PWQ_Medical Examinations (2)'!D:D,"Not Found")</f>
        <v>8.5</v>
      </c>
      <c r="G973" s="12" t="str">
        <f>_xlfn.XLOOKUP('Healthcare-Xlookup'!A973,'PWQ_Medical Examinations (2)'!A:A,'PWQ_Medical Examinations (2)'!J:J,"Not Found")</f>
        <v>Diabetes</v>
      </c>
      <c r="H973" s="12" t="str">
        <f>_xlfn.XLOOKUP(A973,'PWQ_Medical Examinations (2)'!A:A,'PWQ_Medical Examinations (2)'!E:E,"Not Found")</f>
        <v>yes</v>
      </c>
      <c r="I973" s="12" t="str">
        <f>_xlfn.XLOOKUP(A973,'PWQ_Medical Examinations (2)'!A:A,'PWQ_Medical Examinations (2)'!F:F,"Not Found")</f>
        <v>No</v>
      </c>
      <c r="J973" s="12" t="str">
        <f>_xlfn.XLOOKUP(A973,'PWQ_Medical Examinations (2)'!A:A,'PWQ_Medical Examinations (2)'!G:G,"Not Found")</f>
        <v>No</v>
      </c>
      <c r="K973" s="13">
        <f>_xlfn.XLOOKUP('Healthcare-Xlookup'!A973,'PWQ_Medical Examinations (2)'!A:A,'PWQ_Medical Examinations (2)'!H:H,"Not Found")</f>
        <v>2</v>
      </c>
      <c r="L973" s="13" t="str">
        <f>_xlfn.XLOOKUP(A973,'PWQ_Medical Examinations (2)'!A:A,'PWQ_Medical Examinations (2)'!I:I,"Not Found")</f>
        <v>No</v>
      </c>
      <c r="M973" s="14">
        <f>_xlfn.XLOOKUP(A973,'PWQ_Hospitalisation Details (2)'!A:A,'PWQ_Hospitalisation Details (2)'!E:E,"Not Found")</f>
        <v>25843</v>
      </c>
      <c r="N973" s="15">
        <f>_xlfn.XLOOKUP(A973,'PWQ_Hospitalisation Details (2)'!A:A,'PWQ_Hospitalisation Details (2)'!G:G,"Not Found")</f>
        <v>11396.9</v>
      </c>
      <c r="O973" s="12" t="str">
        <f>_xlfn.XLOOKUP(A973,'PWQ_Hospitalisation Details (2)'!A:A,'PWQ_Hospitalisation Details (2)'!H:H,"Not Found")</f>
        <v>tier - 3</v>
      </c>
      <c r="P973" s="12" t="str">
        <f>_xlfn.XLOOKUP(A973,'PWQ_Hospitalisation Details (2)'!A:A,'PWQ_Hospitalisation Details (2)'!I:I,"Not Found")</f>
        <v>tier - 3</v>
      </c>
      <c r="Q973" s="12" t="str">
        <f>_xlfn.XLOOKUP(A973,'PWQ_Hospitalisation Details (2)'!A:A,'PWQ_Hospitalisation Details (2)'!J:J,"Not Found")</f>
        <v>R1024</v>
      </c>
      <c r="R973" s="12">
        <f>_xlfn.XLOOKUP('Healthcare-Xlookup'!A973,'PWQ_Hospitalisation Details (2)'!A:A,'PWQ_Hospitalisation Details (2)'!K:K,"Not Found")</f>
        <v>52</v>
      </c>
    </row>
    <row r="974" spans="1:18" x14ac:dyDescent="0.35">
      <c r="A974" s="12" t="s">
        <v>1398</v>
      </c>
      <c r="B974" s="12" t="str">
        <f>_xlfn.XLOOKUP(A974,Customer_Names[Customer ID],Customer_Names[First Name],"Not Found")</f>
        <v xml:space="preserve">  Matthew</v>
      </c>
      <c r="C974" s="12" t="str">
        <f>_xlfn.XLOOKUP(A974,Customer_Names[Customer ID],Customer_Names[last Name],"Not Found")</f>
        <v>McCurdy</v>
      </c>
      <c r="D974" s="22">
        <f>_xlfn.XLOOKUP('Healthcare-Xlookup'!A974,'PWQ_Medical Examinations (2)'!A:A,'PWQ_Medical Examinations (2)'!B:B,"Not Found")</f>
        <v>35.244999999999997</v>
      </c>
      <c r="E974" s="13" t="str">
        <f>_xlfn.XLOOKUP(A974,'PWQ_Medical Examinations (2)'!A:A,'PWQ_Medical Examinations (2)'!C:C,"Not Found")</f>
        <v>Obesity</v>
      </c>
      <c r="F974" s="12">
        <f>_xlfn.XLOOKUP(A974,'PWQ_Medical Examinations (2)'!A:A,'PWQ_Medical Examinations (2)'!D:D,"Not Found")</f>
        <v>11.22</v>
      </c>
      <c r="G974" s="12" t="str">
        <f>_xlfn.XLOOKUP('Healthcare-Xlookup'!A974,'PWQ_Medical Examinations (2)'!A:A,'PWQ_Medical Examinations (2)'!J:J,"Not Found")</f>
        <v>Diabetes</v>
      </c>
      <c r="H974" s="12" t="str">
        <f>_xlfn.XLOOKUP(A974,'PWQ_Medical Examinations (2)'!A:A,'PWQ_Medical Examinations (2)'!E:E,"Not Found")</f>
        <v>yes</v>
      </c>
      <c r="I974" s="12" t="str">
        <f>_xlfn.XLOOKUP(A974,'PWQ_Medical Examinations (2)'!A:A,'PWQ_Medical Examinations (2)'!F:F,"Not Found")</f>
        <v>No</v>
      </c>
      <c r="J974" s="12" t="str">
        <f>_xlfn.XLOOKUP(A974,'PWQ_Medical Examinations (2)'!A:A,'PWQ_Medical Examinations (2)'!G:G,"Not Found")</f>
        <v>No</v>
      </c>
      <c r="K974" s="13">
        <f>_xlfn.XLOOKUP('Healthcare-Xlookup'!A974,'PWQ_Medical Examinations (2)'!A:A,'PWQ_Medical Examinations (2)'!H:H,"Not Found")</f>
        <v>0</v>
      </c>
      <c r="L974" s="13" t="str">
        <f>_xlfn.XLOOKUP(A974,'PWQ_Medical Examinations (2)'!A:A,'PWQ_Medical Examinations (2)'!I:I,"Not Found")</f>
        <v>No</v>
      </c>
      <c r="M974" s="14">
        <f>_xlfn.XLOOKUP(A974,'PWQ_Hospitalisation Details (2)'!A:A,'PWQ_Hospitalisation Details (2)'!E:E,"Not Found")</f>
        <v>24825</v>
      </c>
      <c r="N974" s="15">
        <f>_xlfn.XLOOKUP(A974,'PWQ_Hospitalisation Details (2)'!A:A,'PWQ_Hospitalisation Details (2)'!G:G,"Not Found")</f>
        <v>11394.07</v>
      </c>
      <c r="O974" s="12" t="str">
        <f>_xlfn.XLOOKUP(A974,'PWQ_Hospitalisation Details (2)'!A:A,'PWQ_Hospitalisation Details (2)'!H:H,"Not Found")</f>
        <v>tier - 3</v>
      </c>
      <c r="P974" s="12" t="str">
        <f>_xlfn.XLOOKUP(A974,'PWQ_Hospitalisation Details (2)'!A:A,'PWQ_Hospitalisation Details (2)'!I:I,"Not Found")</f>
        <v>tier - 1</v>
      </c>
      <c r="Q974" s="12" t="str">
        <f>_xlfn.XLOOKUP(A974,'PWQ_Hospitalisation Details (2)'!A:A,'PWQ_Hospitalisation Details (2)'!J:J,"Not Found")</f>
        <v>R1018</v>
      </c>
      <c r="R974" s="12">
        <f>_xlfn.XLOOKUP('Healthcare-Xlookup'!A974,'PWQ_Hospitalisation Details (2)'!A:A,'PWQ_Hospitalisation Details (2)'!K:K,"Not Found")</f>
        <v>55</v>
      </c>
    </row>
    <row r="975" spans="1:18" x14ac:dyDescent="0.35">
      <c r="A975" s="12" t="s">
        <v>1397</v>
      </c>
      <c r="B975" s="12" t="str">
        <f>_xlfn.XLOOKUP(A975,Customer_Names[Customer ID],Customer_Names[First Name],"Not Found")</f>
        <v>s  Bettina</v>
      </c>
      <c r="C975" s="12" t="str">
        <f>_xlfn.XLOOKUP(A975,Customer_Names[Customer ID],Customer_Names[last Name],"Not Found")</f>
        <v>Hughes</v>
      </c>
      <c r="D975" s="22">
        <f>_xlfn.XLOOKUP('Healthcare-Xlookup'!A975,'PWQ_Medical Examinations (2)'!A:A,'PWQ_Medical Examinations (2)'!B:B,"Not Found")</f>
        <v>49.84</v>
      </c>
      <c r="E975" s="13" t="str">
        <f>_xlfn.XLOOKUP(A975,'PWQ_Medical Examinations (2)'!A:A,'PWQ_Medical Examinations (2)'!C:C,"Not Found")</f>
        <v>Obesity</v>
      </c>
      <c r="F975" s="12">
        <f>_xlfn.XLOOKUP(A975,'PWQ_Medical Examinations (2)'!A:A,'PWQ_Medical Examinations (2)'!D:D,"Not Found")</f>
        <v>5.0999999999999996</v>
      </c>
      <c r="G975" s="12" t="str">
        <f>_xlfn.XLOOKUP('Healthcare-Xlookup'!A975,'PWQ_Medical Examinations (2)'!A:A,'PWQ_Medical Examinations (2)'!J:J,"Not Found")</f>
        <v>Normal</v>
      </c>
      <c r="H975" s="12" t="str">
        <f>_xlfn.XLOOKUP(A975,'PWQ_Medical Examinations (2)'!A:A,'PWQ_Medical Examinations (2)'!E:E,"Not Found")</f>
        <v>yes</v>
      </c>
      <c r="I975" s="12" t="str">
        <f>_xlfn.XLOOKUP(A975,'PWQ_Medical Examinations (2)'!A:A,'PWQ_Medical Examinations (2)'!F:F,"Not Found")</f>
        <v>No</v>
      </c>
      <c r="J975" s="12" t="str">
        <f>_xlfn.XLOOKUP(A975,'PWQ_Medical Examinations (2)'!A:A,'PWQ_Medical Examinations (2)'!G:G,"Not Found")</f>
        <v>Yes</v>
      </c>
      <c r="K975" s="13">
        <f>_xlfn.XLOOKUP('Healthcare-Xlookup'!A975,'PWQ_Medical Examinations (2)'!A:A,'PWQ_Medical Examinations (2)'!H:H,"Not Found")</f>
        <v>1</v>
      </c>
      <c r="L975" s="13" t="str">
        <f>_xlfn.XLOOKUP(A975,'PWQ_Medical Examinations (2)'!A:A,'PWQ_Medical Examinations (2)'!I:I,"Not Found")</f>
        <v>No</v>
      </c>
      <c r="M975" s="14">
        <f>_xlfn.XLOOKUP(A975,'PWQ_Hospitalisation Details (2)'!A:A,'PWQ_Hospitalisation Details (2)'!E:E,"Not Found")</f>
        <v>35639</v>
      </c>
      <c r="N975" s="15">
        <f>_xlfn.XLOOKUP(A975,'PWQ_Hospitalisation Details (2)'!A:A,'PWQ_Hospitalisation Details (2)'!G:G,"Not Found")</f>
        <v>11388.27</v>
      </c>
      <c r="O975" s="12" t="str">
        <f>_xlfn.XLOOKUP(A975,'PWQ_Hospitalisation Details (2)'!A:A,'PWQ_Hospitalisation Details (2)'!H:H,"Not Found")</f>
        <v>tier - 3</v>
      </c>
      <c r="P975" s="12" t="str">
        <f>_xlfn.XLOOKUP(A975,'PWQ_Hospitalisation Details (2)'!A:A,'PWQ_Hospitalisation Details (2)'!I:I,"Not Found")</f>
        <v>tier - 2</v>
      </c>
      <c r="Q975" s="12" t="str">
        <f>_xlfn.XLOOKUP(A975,'PWQ_Hospitalisation Details (2)'!A:A,'PWQ_Hospitalisation Details (2)'!J:J,"Not Found")</f>
        <v>R1026</v>
      </c>
      <c r="R975" s="12">
        <f>_xlfn.XLOOKUP('Healthcare-Xlookup'!A975,'PWQ_Hospitalisation Details (2)'!A:A,'PWQ_Hospitalisation Details (2)'!K:K,"Not Found")</f>
        <v>25</v>
      </c>
    </row>
    <row r="976" spans="1:18" x14ac:dyDescent="0.35">
      <c r="A976" s="12" t="s">
        <v>1396</v>
      </c>
      <c r="B976" s="12" t="str">
        <f>_xlfn.XLOOKUP(A976,Customer_Names[Customer ID],Customer_Names[First Name],"Not Found")</f>
        <v xml:space="preserve">  Alexander</v>
      </c>
      <c r="C976" s="12" t="str">
        <f>_xlfn.XLOOKUP(A976,Customer_Names[Customer ID],Customer_Names[last Name],"Not Found")</f>
        <v>Varner</v>
      </c>
      <c r="D976" s="22">
        <f>_xlfn.XLOOKUP('Healthcare-Xlookup'!A976,'PWQ_Medical Examinations (2)'!A:A,'PWQ_Medical Examinations (2)'!B:B,"Not Found")</f>
        <v>49.06</v>
      </c>
      <c r="E976" s="13" t="str">
        <f>_xlfn.XLOOKUP(A976,'PWQ_Medical Examinations (2)'!A:A,'PWQ_Medical Examinations (2)'!C:C,"Not Found")</f>
        <v>Obesity</v>
      </c>
      <c r="F976" s="12">
        <f>_xlfn.XLOOKUP(A976,'PWQ_Medical Examinations (2)'!A:A,'PWQ_Medical Examinations (2)'!D:D,"Not Found")</f>
        <v>5.43</v>
      </c>
      <c r="G976" s="12" t="str">
        <f>_xlfn.XLOOKUP('Healthcare-Xlookup'!A976,'PWQ_Medical Examinations (2)'!A:A,'PWQ_Medical Examinations (2)'!J:J,"Not Found")</f>
        <v>Normal</v>
      </c>
      <c r="H976" s="12" t="str">
        <f>_xlfn.XLOOKUP(A976,'PWQ_Medical Examinations (2)'!A:A,'PWQ_Medical Examinations (2)'!E:E,"Not Found")</f>
        <v>yes</v>
      </c>
      <c r="I976" s="12" t="str">
        <f>_xlfn.XLOOKUP(A976,'PWQ_Medical Examinations (2)'!A:A,'PWQ_Medical Examinations (2)'!F:F,"Not Found")</f>
        <v>No</v>
      </c>
      <c r="J976" s="12" t="str">
        <f>_xlfn.XLOOKUP(A976,'PWQ_Medical Examinations (2)'!A:A,'PWQ_Medical Examinations (2)'!G:G,"Not Found")</f>
        <v>No</v>
      </c>
      <c r="K976" s="13">
        <f>_xlfn.XLOOKUP('Healthcare-Xlookup'!A976,'PWQ_Medical Examinations (2)'!A:A,'PWQ_Medical Examinations (2)'!H:H,"Not Found")</f>
        <v>1</v>
      </c>
      <c r="L976" s="13" t="str">
        <f>_xlfn.XLOOKUP(A976,'PWQ_Medical Examinations (2)'!A:A,'PWQ_Medical Examinations (2)'!I:I,"Not Found")</f>
        <v>No</v>
      </c>
      <c r="M976" s="14">
        <f>_xlfn.XLOOKUP(A976,'PWQ_Hospitalisation Details (2)'!A:A,'PWQ_Hospitalisation Details (2)'!E:E,"Not Found")</f>
        <v>23541</v>
      </c>
      <c r="N976" s="15">
        <f>_xlfn.XLOOKUP(A976,'PWQ_Hospitalisation Details (2)'!A:A,'PWQ_Hospitalisation Details (2)'!G:G,"Not Found")</f>
        <v>11381.33</v>
      </c>
      <c r="O976" s="12" t="str">
        <f>_xlfn.XLOOKUP(A976,'PWQ_Hospitalisation Details (2)'!A:A,'PWQ_Hospitalisation Details (2)'!H:H,"Not Found")</f>
        <v>tier - 3</v>
      </c>
      <c r="P976" s="12" t="str">
        <f>_xlfn.XLOOKUP(A976,'PWQ_Hospitalisation Details (2)'!A:A,'PWQ_Hospitalisation Details (2)'!I:I,"Not Found")</f>
        <v>tier - 2</v>
      </c>
      <c r="Q976" s="12" t="str">
        <f>_xlfn.XLOOKUP(A976,'PWQ_Hospitalisation Details (2)'!A:A,'PWQ_Hospitalisation Details (2)'!J:J,"Not Found")</f>
        <v>R1013</v>
      </c>
      <c r="R976" s="12">
        <f>_xlfn.XLOOKUP('Healthcare-Xlookup'!A976,'PWQ_Hospitalisation Details (2)'!A:A,'PWQ_Hospitalisation Details (2)'!K:K,"Not Found")</f>
        <v>58</v>
      </c>
    </row>
    <row r="977" spans="1:18" x14ac:dyDescent="0.35">
      <c r="A977" s="12" t="s">
        <v>1395</v>
      </c>
      <c r="B977" s="12" t="str">
        <f>_xlfn.XLOOKUP(A977,Customer_Names[Customer ID],Customer_Names[First Name],"Not Found")</f>
        <v>s  Holli</v>
      </c>
      <c r="C977" s="12" t="str">
        <f>_xlfn.XLOOKUP(A977,Customer_Names[Customer ID],Customer_Names[last Name],"Not Found")</f>
        <v>Dahmen</v>
      </c>
      <c r="D977" s="22">
        <f>_xlfn.XLOOKUP('Healthcare-Xlookup'!A977,'PWQ_Medical Examinations (2)'!A:A,'PWQ_Medical Examinations (2)'!B:B,"Not Found")</f>
        <v>30.88</v>
      </c>
      <c r="E977" s="13" t="str">
        <f>_xlfn.XLOOKUP(A977,'PWQ_Medical Examinations (2)'!A:A,'PWQ_Medical Examinations (2)'!C:C,"Not Found")</f>
        <v>Obesity</v>
      </c>
      <c r="F977" s="12">
        <f>_xlfn.XLOOKUP(A977,'PWQ_Medical Examinations (2)'!A:A,'PWQ_Medical Examinations (2)'!D:D,"Not Found")</f>
        <v>5.82</v>
      </c>
      <c r="G977" s="12" t="str">
        <f>_xlfn.XLOOKUP('Healthcare-Xlookup'!A977,'PWQ_Medical Examinations (2)'!A:A,'PWQ_Medical Examinations (2)'!J:J,"Not Found")</f>
        <v>Prediabetes</v>
      </c>
      <c r="H977" s="12" t="str">
        <f>_xlfn.XLOOKUP(A977,'PWQ_Medical Examinations (2)'!A:A,'PWQ_Medical Examinations (2)'!E:E,"Not Found")</f>
        <v>No</v>
      </c>
      <c r="I977" s="12" t="str">
        <f>_xlfn.XLOOKUP(A977,'PWQ_Medical Examinations (2)'!A:A,'PWQ_Medical Examinations (2)'!F:F,"Not Found")</f>
        <v>No</v>
      </c>
      <c r="J977" s="12" t="str">
        <f>_xlfn.XLOOKUP(A977,'PWQ_Medical Examinations (2)'!A:A,'PWQ_Medical Examinations (2)'!G:G,"Not Found")</f>
        <v>No</v>
      </c>
      <c r="K977" s="13">
        <f>_xlfn.XLOOKUP('Healthcare-Xlookup'!A977,'PWQ_Medical Examinations (2)'!A:A,'PWQ_Medical Examinations (2)'!H:H,"Not Found")</f>
        <v>2</v>
      </c>
      <c r="L977" s="13" t="str">
        <f>_xlfn.XLOOKUP(A977,'PWQ_Medical Examinations (2)'!A:A,'PWQ_Medical Examinations (2)'!I:I,"Not Found")</f>
        <v>No</v>
      </c>
      <c r="M977" s="14">
        <f>_xlfn.XLOOKUP(A977,'PWQ_Hospitalisation Details (2)'!A:A,'PWQ_Hospitalisation Details (2)'!E:E,"Not Found")</f>
        <v>26639</v>
      </c>
      <c r="N977" s="15">
        <f>_xlfn.XLOOKUP(A977,'PWQ_Hospitalisation Details (2)'!A:A,'PWQ_Hospitalisation Details (2)'!G:G,"Not Found")</f>
        <v>11378.57</v>
      </c>
      <c r="O977" s="12" t="str">
        <f>_xlfn.XLOOKUP(A977,'PWQ_Hospitalisation Details (2)'!A:A,'PWQ_Hospitalisation Details (2)'!H:H,"Not Found")</f>
        <v>tier - 3</v>
      </c>
      <c r="P977" s="12" t="str">
        <f>_xlfn.XLOOKUP(A977,'PWQ_Hospitalisation Details (2)'!A:A,'PWQ_Hospitalisation Details (2)'!I:I,"Not Found")</f>
        <v>tier - 2</v>
      </c>
      <c r="Q977" s="12" t="str">
        <f>_xlfn.XLOOKUP(A977,'PWQ_Hospitalisation Details (2)'!A:A,'PWQ_Hospitalisation Details (2)'!J:J,"Not Found")</f>
        <v>R1025</v>
      </c>
      <c r="R977" s="12">
        <f>_xlfn.XLOOKUP('Healthcare-Xlookup'!A977,'PWQ_Hospitalisation Details (2)'!A:A,'PWQ_Hospitalisation Details (2)'!K:K,"Not Found")</f>
        <v>50</v>
      </c>
    </row>
    <row r="978" spans="1:18" x14ac:dyDescent="0.35">
      <c r="A978" s="12" t="s">
        <v>1394</v>
      </c>
      <c r="B978" s="12" t="str">
        <f>_xlfn.XLOOKUP(A978,Customer_Names[Customer ID],Customer_Names[First Name],"Not Found")</f>
        <v>s  Heather C</v>
      </c>
      <c r="C978" s="12" t="str">
        <f>_xlfn.XLOOKUP(A978,Customer_Names[Customer ID],Customer_Names[last Name],"Not Found")</f>
        <v>Young</v>
      </c>
      <c r="D978" s="22">
        <f>_xlfn.XLOOKUP('Healthcare-Xlookup'!A978,'PWQ_Medical Examinations (2)'!A:A,'PWQ_Medical Examinations (2)'!B:B,"Not Found")</f>
        <v>33.35</v>
      </c>
      <c r="E978" s="13" t="str">
        <f>_xlfn.XLOOKUP(A978,'PWQ_Medical Examinations (2)'!A:A,'PWQ_Medical Examinations (2)'!C:C,"Not Found")</f>
        <v>Obesity</v>
      </c>
      <c r="F978" s="12">
        <f>_xlfn.XLOOKUP(A978,'PWQ_Medical Examinations (2)'!A:A,'PWQ_Medical Examinations (2)'!D:D,"Not Found")</f>
        <v>6.05</v>
      </c>
      <c r="G978" s="12" t="str">
        <f>_xlfn.XLOOKUP('Healthcare-Xlookup'!A978,'PWQ_Medical Examinations (2)'!A:A,'PWQ_Medical Examinations (2)'!J:J,"Not Found")</f>
        <v>Prediabetes</v>
      </c>
      <c r="H978" s="12" t="str">
        <f>_xlfn.XLOOKUP(A978,'PWQ_Medical Examinations (2)'!A:A,'PWQ_Medical Examinations (2)'!E:E,"Not Found")</f>
        <v>No</v>
      </c>
      <c r="I978" s="12" t="str">
        <f>_xlfn.XLOOKUP(A978,'PWQ_Medical Examinations (2)'!A:A,'PWQ_Medical Examinations (2)'!F:F,"Not Found")</f>
        <v>No</v>
      </c>
      <c r="J978" s="12" t="str">
        <f>_xlfn.XLOOKUP(A978,'PWQ_Medical Examinations (2)'!A:A,'PWQ_Medical Examinations (2)'!G:G,"Not Found")</f>
        <v>Yes</v>
      </c>
      <c r="K978" s="13">
        <f>_xlfn.XLOOKUP('Healthcare-Xlookup'!A978,'PWQ_Medical Examinations (2)'!A:A,'PWQ_Medical Examinations (2)'!H:H,"Not Found")</f>
        <v>1</v>
      </c>
      <c r="L978" s="13" t="str">
        <f>_xlfn.XLOOKUP(A978,'PWQ_Medical Examinations (2)'!A:A,'PWQ_Medical Examinations (2)'!I:I,"Not Found")</f>
        <v>No</v>
      </c>
      <c r="M978" s="14">
        <f>_xlfn.XLOOKUP(A978,'PWQ_Hospitalisation Details (2)'!A:A,'PWQ_Hospitalisation Details (2)'!E:E,"Not Found")</f>
        <v>29013</v>
      </c>
      <c r="N978" s="15">
        <f>_xlfn.XLOOKUP(A978,'PWQ_Hospitalisation Details (2)'!A:A,'PWQ_Hospitalisation Details (2)'!G:G,"Not Found")</f>
        <v>11369.39</v>
      </c>
      <c r="O978" s="12" t="str">
        <f>_xlfn.XLOOKUP(A978,'PWQ_Hospitalisation Details (2)'!A:A,'PWQ_Hospitalisation Details (2)'!H:H,"Not Found")</f>
        <v>tier - 3</v>
      </c>
      <c r="P978" s="12" t="str">
        <f>_xlfn.XLOOKUP(A978,'PWQ_Hospitalisation Details (2)'!A:A,'PWQ_Hospitalisation Details (2)'!I:I,"Not Found")</f>
        <v>tier - 1</v>
      </c>
      <c r="Q978" s="12" t="str">
        <f>_xlfn.XLOOKUP(A978,'PWQ_Hospitalisation Details (2)'!A:A,'PWQ_Hospitalisation Details (2)'!J:J,"Not Found")</f>
        <v>R1026</v>
      </c>
      <c r="R978" s="12">
        <f>_xlfn.XLOOKUP('Healthcare-Xlookup'!A978,'PWQ_Hospitalisation Details (2)'!A:A,'PWQ_Hospitalisation Details (2)'!K:K,"Not Found")</f>
        <v>44</v>
      </c>
    </row>
    <row r="979" spans="1:18" x14ac:dyDescent="0.35">
      <c r="A979" s="12" t="s">
        <v>1393</v>
      </c>
      <c r="B979" s="12" t="str">
        <f>_xlfn.XLOOKUP(A979,Customer_Names[Customer ID],Customer_Names[First Name],"Not Found")</f>
        <v xml:space="preserve">  Kyle</v>
      </c>
      <c r="C979" s="12" t="str">
        <f>_xlfn.XLOOKUP(A979,Customer_Names[Customer ID],Customer_Names[last Name],"Not Found")</f>
        <v>Fraser</v>
      </c>
      <c r="D979" s="22">
        <f>_xlfn.XLOOKUP('Healthcare-Xlookup'!A979,'PWQ_Medical Examinations (2)'!A:A,'PWQ_Medical Examinations (2)'!B:B,"Not Found")</f>
        <v>38</v>
      </c>
      <c r="E979" s="13" t="str">
        <f>_xlfn.XLOOKUP(A979,'PWQ_Medical Examinations (2)'!A:A,'PWQ_Medical Examinations (2)'!C:C,"Not Found")</f>
        <v>Obesity</v>
      </c>
      <c r="F979" s="12">
        <f>_xlfn.XLOOKUP(A979,'PWQ_Medical Examinations (2)'!A:A,'PWQ_Medical Examinations (2)'!D:D,"Not Found")</f>
        <v>6.38</v>
      </c>
      <c r="G979" s="12" t="str">
        <f>_xlfn.XLOOKUP('Healthcare-Xlookup'!A979,'PWQ_Medical Examinations (2)'!A:A,'PWQ_Medical Examinations (2)'!J:J,"Not Found")</f>
        <v>Prediabetes</v>
      </c>
      <c r="H979" s="12" t="str">
        <f>_xlfn.XLOOKUP(A979,'PWQ_Medical Examinations (2)'!A:A,'PWQ_Medical Examinations (2)'!E:E,"Not Found")</f>
        <v>yes</v>
      </c>
      <c r="I979" s="12" t="str">
        <f>_xlfn.XLOOKUP(A979,'PWQ_Medical Examinations (2)'!A:A,'PWQ_Medical Examinations (2)'!F:F,"Not Found")</f>
        <v>No</v>
      </c>
      <c r="J979" s="12" t="str">
        <f>_xlfn.XLOOKUP(A979,'PWQ_Medical Examinations (2)'!A:A,'PWQ_Medical Examinations (2)'!G:G,"Not Found")</f>
        <v>No</v>
      </c>
      <c r="K979" s="13">
        <f>_xlfn.XLOOKUP('Healthcare-Xlookup'!A979,'PWQ_Medical Examinations (2)'!A:A,'PWQ_Medical Examinations (2)'!H:H,"Not Found")</f>
        <v>1</v>
      </c>
      <c r="L979" s="13" t="str">
        <f>_xlfn.XLOOKUP(A979,'PWQ_Medical Examinations (2)'!A:A,'PWQ_Medical Examinations (2)'!I:I,"Not Found")</f>
        <v>No</v>
      </c>
      <c r="M979" s="14">
        <f>_xlfn.XLOOKUP(A979,'PWQ_Hospitalisation Details (2)'!A:A,'PWQ_Hospitalisation Details (2)'!E:E,"Not Found")</f>
        <v>23724</v>
      </c>
      <c r="N979" s="15">
        <f>_xlfn.XLOOKUP(A979,'PWQ_Hospitalisation Details (2)'!A:A,'PWQ_Hospitalisation Details (2)'!G:G,"Not Found")</f>
        <v>11365.95</v>
      </c>
      <c r="O979" s="12" t="str">
        <f>_xlfn.XLOOKUP(A979,'PWQ_Hospitalisation Details (2)'!A:A,'PWQ_Hospitalisation Details (2)'!H:H,"Not Found")</f>
        <v>tier - 3</v>
      </c>
      <c r="P979" s="12" t="str">
        <f>_xlfn.XLOOKUP(A979,'PWQ_Hospitalisation Details (2)'!A:A,'PWQ_Hospitalisation Details (2)'!I:I,"Not Found")</f>
        <v>tier - 2</v>
      </c>
      <c r="Q979" s="12" t="str">
        <f>_xlfn.XLOOKUP(A979,'PWQ_Hospitalisation Details (2)'!A:A,'PWQ_Hospitalisation Details (2)'!J:J,"Not Found")</f>
        <v>R1011</v>
      </c>
      <c r="R979" s="12">
        <f>_xlfn.XLOOKUP('Healthcare-Xlookup'!A979,'PWQ_Hospitalisation Details (2)'!A:A,'PWQ_Hospitalisation Details (2)'!K:K,"Not Found")</f>
        <v>58</v>
      </c>
    </row>
    <row r="980" spans="1:18" x14ac:dyDescent="0.35">
      <c r="A980" s="12" t="s">
        <v>1392</v>
      </c>
      <c r="B980" s="12" t="str">
        <f>_xlfn.XLOOKUP(A980,Customer_Names[Customer ID],Customer_Names[First Name],"Not Found")</f>
        <v xml:space="preserve">  Thomas J</v>
      </c>
      <c r="C980" s="12" t="str">
        <f>_xlfn.XLOOKUP(A980,Customer_Names[Customer ID],Customer_Names[last Name],"Not Found")</f>
        <v>Deeg</v>
      </c>
      <c r="D980" s="22">
        <f>_xlfn.XLOOKUP('Healthcare-Xlookup'!A980,'PWQ_Medical Examinations (2)'!A:A,'PWQ_Medical Examinations (2)'!B:B,"Not Found")</f>
        <v>36.08</v>
      </c>
      <c r="E980" s="13" t="str">
        <f>_xlfn.XLOOKUP(A980,'PWQ_Medical Examinations (2)'!A:A,'PWQ_Medical Examinations (2)'!C:C,"Not Found")</f>
        <v>Obesity</v>
      </c>
      <c r="F980" s="12">
        <f>_xlfn.XLOOKUP(A980,'PWQ_Medical Examinations (2)'!A:A,'PWQ_Medical Examinations (2)'!D:D,"Not Found")</f>
        <v>5.73</v>
      </c>
      <c r="G980" s="12" t="str">
        <f>_xlfn.XLOOKUP('Healthcare-Xlookup'!A980,'PWQ_Medical Examinations (2)'!A:A,'PWQ_Medical Examinations (2)'!J:J,"Not Found")</f>
        <v>Prediabetes</v>
      </c>
      <c r="H980" s="12" t="str">
        <f>_xlfn.XLOOKUP(A980,'PWQ_Medical Examinations (2)'!A:A,'PWQ_Medical Examinations (2)'!E:E,"Not Found")</f>
        <v>yes</v>
      </c>
      <c r="I980" s="12" t="str">
        <f>_xlfn.XLOOKUP(A980,'PWQ_Medical Examinations (2)'!A:A,'PWQ_Medical Examinations (2)'!F:F,"Not Found")</f>
        <v>No</v>
      </c>
      <c r="J980" s="12" t="str">
        <f>_xlfn.XLOOKUP(A980,'PWQ_Medical Examinations (2)'!A:A,'PWQ_Medical Examinations (2)'!G:G,"Not Found")</f>
        <v>No</v>
      </c>
      <c r="K980" s="13">
        <f>_xlfn.XLOOKUP('Healthcare-Xlookup'!A980,'PWQ_Medical Examinations (2)'!A:A,'PWQ_Medical Examinations (2)'!H:H,"Not Found")</f>
        <v>1</v>
      </c>
      <c r="L980" s="13" t="str">
        <f>_xlfn.XLOOKUP(A980,'PWQ_Medical Examinations (2)'!A:A,'PWQ_Medical Examinations (2)'!I:I,"Not Found")</f>
        <v>No</v>
      </c>
      <c r="M980" s="14">
        <f>_xlfn.XLOOKUP(A980,'PWQ_Hospitalisation Details (2)'!A:A,'PWQ_Hospitalisation Details (2)'!E:E,"Not Found")</f>
        <v>23561</v>
      </c>
      <c r="N980" s="15">
        <f>_xlfn.XLOOKUP(A980,'PWQ_Hospitalisation Details (2)'!A:A,'PWQ_Hospitalisation Details (2)'!G:G,"Not Found")</f>
        <v>11363.28</v>
      </c>
      <c r="O980" s="12" t="str">
        <f>_xlfn.XLOOKUP(A980,'PWQ_Hospitalisation Details (2)'!A:A,'PWQ_Hospitalisation Details (2)'!H:H,"Not Found")</f>
        <v>tier - 3</v>
      </c>
      <c r="P980" s="12" t="str">
        <f>_xlfn.XLOOKUP(A980,'PWQ_Hospitalisation Details (2)'!A:A,'PWQ_Hospitalisation Details (2)'!I:I,"Not Found")</f>
        <v>tier - 1</v>
      </c>
      <c r="Q980" s="12" t="str">
        <f>_xlfn.XLOOKUP(A980,'PWQ_Hospitalisation Details (2)'!A:A,'PWQ_Hospitalisation Details (2)'!J:J,"Not Found")</f>
        <v>R1013</v>
      </c>
      <c r="R980" s="12">
        <f>_xlfn.XLOOKUP('Healthcare-Xlookup'!A980,'PWQ_Hospitalisation Details (2)'!A:A,'PWQ_Hospitalisation Details (2)'!K:K,"Not Found")</f>
        <v>58</v>
      </c>
    </row>
    <row r="981" spans="1:18" x14ac:dyDescent="0.35">
      <c r="A981" s="12" t="s">
        <v>1391</v>
      </c>
      <c r="B981" s="12" t="str">
        <f>_xlfn.XLOOKUP(A981,Customer_Names[Customer ID],Customer_Names[First Name],"Not Found")</f>
        <v xml:space="preserve">  Chris</v>
      </c>
      <c r="C981" s="12" t="str">
        <f>_xlfn.XLOOKUP(A981,Customer_Names[Customer ID],Customer_Names[last Name],"Not Found")</f>
        <v>Robertson</v>
      </c>
      <c r="D981" s="22">
        <f>_xlfn.XLOOKUP('Healthcare-Xlookup'!A981,'PWQ_Medical Examinations (2)'!A:A,'PWQ_Medical Examinations (2)'!B:B,"Not Found")</f>
        <v>35.700000000000003</v>
      </c>
      <c r="E981" s="13" t="str">
        <f>_xlfn.XLOOKUP(A981,'PWQ_Medical Examinations (2)'!A:A,'PWQ_Medical Examinations (2)'!C:C,"Not Found")</f>
        <v>Obesity</v>
      </c>
      <c r="F981" s="12">
        <f>_xlfn.XLOOKUP(A981,'PWQ_Medical Examinations (2)'!A:A,'PWQ_Medical Examinations (2)'!D:D,"Not Found")</f>
        <v>5.47</v>
      </c>
      <c r="G981" s="12" t="str">
        <f>_xlfn.XLOOKUP('Healthcare-Xlookup'!A981,'PWQ_Medical Examinations (2)'!A:A,'PWQ_Medical Examinations (2)'!J:J,"Not Found")</f>
        <v>Normal</v>
      </c>
      <c r="H981" s="12" t="str">
        <f>_xlfn.XLOOKUP(A981,'PWQ_Medical Examinations (2)'!A:A,'PWQ_Medical Examinations (2)'!E:E,"Not Found")</f>
        <v>yes</v>
      </c>
      <c r="I981" s="12" t="str">
        <f>_xlfn.XLOOKUP(A981,'PWQ_Medical Examinations (2)'!A:A,'PWQ_Medical Examinations (2)'!F:F,"Not Found")</f>
        <v>No</v>
      </c>
      <c r="J981" s="12" t="str">
        <f>_xlfn.XLOOKUP(A981,'PWQ_Medical Examinations (2)'!A:A,'PWQ_Medical Examinations (2)'!G:G,"Not Found")</f>
        <v>No</v>
      </c>
      <c r="K981" s="13">
        <f>_xlfn.XLOOKUP('Healthcare-Xlookup'!A981,'PWQ_Medical Examinations (2)'!A:A,'PWQ_Medical Examinations (2)'!H:H,"Not Found")</f>
        <v>1</v>
      </c>
      <c r="L981" s="13" t="str">
        <f>_xlfn.XLOOKUP(A981,'PWQ_Medical Examinations (2)'!A:A,'PWQ_Medical Examinations (2)'!I:I,"Not Found")</f>
        <v>No</v>
      </c>
      <c r="M981" s="14">
        <f>_xlfn.XLOOKUP(A981,'PWQ_Hospitalisation Details (2)'!A:A,'PWQ_Hospitalisation Details (2)'!E:E,"Not Found")</f>
        <v>23562</v>
      </c>
      <c r="N981" s="15">
        <f>_xlfn.XLOOKUP(A981,'PWQ_Hospitalisation Details (2)'!A:A,'PWQ_Hospitalisation Details (2)'!G:G,"Not Found")</f>
        <v>11362.76</v>
      </c>
      <c r="O981" s="12" t="str">
        <f>_xlfn.XLOOKUP(A981,'PWQ_Hospitalisation Details (2)'!A:A,'PWQ_Hospitalisation Details (2)'!H:H,"Not Found")</f>
        <v>tier - 3</v>
      </c>
      <c r="P981" s="12" t="str">
        <f>_xlfn.XLOOKUP(A981,'PWQ_Hospitalisation Details (2)'!A:A,'PWQ_Hospitalisation Details (2)'!I:I,"Not Found")</f>
        <v>tier - 1</v>
      </c>
      <c r="Q981" s="12" t="str">
        <f>_xlfn.XLOOKUP(A981,'PWQ_Hospitalisation Details (2)'!A:A,'PWQ_Hospitalisation Details (2)'!J:J,"Not Found")</f>
        <v>R1011</v>
      </c>
      <c r="R981" s="12">
        <f>_xlfn.XLOOKUP('Healthcare-Xlookup'!A981,'PWQ_Hospitalisation Details (2)'!A:A,'PWQ_Hospitalisation Details (2)'!K:K,"Not Found")</f>
        <v>58</v>
      </c>
    </row>
    <row r="982" spans="1:18" x14ac:dyDescent="0.35">
      <c r="A982" s="12" t="s">
        <v>1390</v>
      </c>
      <c r="B982" s="12" t="str">
        <f>_xlfn.XLOOKUP(A982,Customer_Names[Customer ID],Customer_Names[First Name],"Not Found")</f>
        <v xml:space="preserve">  Graham</v>
      </c>
      <c r="C982" s="12" t="str">
        <f>_xlfn.XLOOKUP(A982,Customer_Names[Customer ID],Customer_Names[last Name],"Not Found")</f>
        <v>Peck</v>
      </c>
      <c r="D982" s="22">
        <f>_xlfn.XLOOKUP('Healthcare-Xlookup'!A982,'PWQ_Medical Examinations (2)'!A:A,'PWQ_Medical Examinations (2)'!B:B,"Not Found")</f>
        <v>34.01</v>
      </c>
      <c r="E982" s="13" t="str">
        <f>_xlfn.XLOOKUP(A982,'PWQ_Medical Examinations (2)'!A:A,'PWQ_Medical Examinations (2)'!C:C,"Not Found")</f>
        <v>Obesity</v>
      </c>
      <c r="F982" s="12">
        <f>_xlfn.XLOOKUP(A982,'PWQ_Medical Examinations (2)'!A:A,'PWQ_Medical Examinations (2)'!D:D,"Not Found")</f>
        <v>11.3</v>
      </c>
      <c r="G982" s="12" t="str">
        <f>_xlfn.XLOOKUP('Healthcare-Xlookup'!A982,'PWQ_Medical Examinations (2)'!A:A,'PWQ_Medical Examinations (2)'!J:J,"Not Found")</f>
        <v>Diabetes</v>
      </c>
      <c r="H982" s="12" t="str">
        <f>_xlfn.XLOOKUP(A982,'PWQ_Medical Examinations (2)'!A:A,'PWQ_Medical Examinations (2)'!E:E,"Not Found")</f>
        <v>No</v>
      </c>
      <c r="I982" s="12" t="str">
        <f>_xlfn.XLOOKUP(A982,'PWQ_Medical Examinations (2)'!A:A,'PWQ_Medical Examinations (2)'!F:F,"Not Found")</f>
        <v>No</v>
      </c>
      <c r="J982" s="12" t="str">
        <f>_xlfn.XLOOKUP(A982,'PWQ_Medical Examinations (2)'!A:A,'PWQ_Medical Examinations (2)'!G:G,"Not Found")</f>
        <v>No</v>
      </c>
      <c r="K982" s="13">
        <f>_xlfn.XLOOKUP('Healthcare-Xlookup'!A982,'PWQ_Medical Examinations (2)'!A:A,'PWQ_Medical Examinations (2)'!H:H,"Not Found")</f>
        <v>0</v>
      </c>
      <c r="L982" s="13" t="str">
        <f>_xlfn.XLOOKUP(A982,'PWQ_Medical Examinations (2)'!A:A,'PWQ_Medical Examinations (2)'!I:I,"Not Found")</f>
        <v>No</v>
      </c>
      <c r="M982" s="14">
        <f>_xlfn.XLOOKUP(A982,'PWQ_Hospitalisation Details (2)'!A:A,'PWQ_Hospitalisation Details (2)'!E:E,"Not Found")</f>
        <v>24011</v>
      </c>
      <c r="N982" s="15">
        <f>_xlfn.XLOOKUP(A982,'PWQ_Hospitalisation Details (2)'!A:A,'PWQ_Hospitalisation Details (2)'!G:G,"Not Found")</f>
        <v>11356.66</v>
      </c>
      <c r="O982" s="12" t="str">
        <f>_xlfn.XLOOKUP(A982,'PWQ_Hospitalisation Details (2)'!A:A,'PWQ_Hospitalisation Details (2)'!H:H,"Not Found")</f>
        <v>tier - 3</v>
      </c>
      <c r="P982" s="12" t="str">
        <f>_xlfn.XLOOKUP(A982,'PWQ_Hospitalisation Details (2)'!A:A,'PWQ_Hospitalisation Details (2)'!I:I,"Not Found")</f>
        <v>tier - 3</v>
      </c>
      <c r="Q982" s="12" t="str">
        <f>_xlfn.XLOOKUP(A982,'PWQ_Hospitalisation Details (2)'!A:A,'PWQ_Hospitalisation Details (2)'!J:J,"Not Found")</f>
        <v>R1012</v>
      </c>
      <c r="R982" s="12">
        <f>_xlfn.XLOOKUP('Healthcare-Xlookup'!A982,'PWQ_Hospitalisation Details (2)'!A:A,'PWQ_Hospitalisation Details (2)'!K:K,"Not Found")</f>
        <v>57</v>
      </c>
    </row>
    <row r="983" spans="1:18" x14ac:dyDescent="0.35">
      <c r="A983" s="12" t="s">
        <v>1389</v>
      </c>
      <c r="B983" s="12" t="str">
        <f>_xlfn.XLOOKUP(A983,Customer_Names[Customer ID],Customer_Names[First Name],"Not Found")</f>
        <v xml:space="preserve">  Garrett</v>
      </c>
      <c r="C983" s="12" t="str">
        <f>_xlfn.XLOOKUP(A983,Customer_Names[Customer ID],Customer_Names[last Name],"Not Found")</f>
        <v>Burger</v>
      </c>
      <c r="D983" s="22">
        <f>_xlfn.XLOOKUP('Healthcare-Xlookup'!A983,'PWQ_Medical Examinations (2)'!A:A,'PWQ_Medical Examinations (2)'!B:B,"Not Found")</f>
        <v>31.54</v>
      </c>
      <c r="E983" s="13" t="str">
        <f>_xlfn.XLOOKUP(A983,'PWQ_Medical Examinations (2)'!A:A,'PWQ_Medical Examinations (2)'!C:C,"Not Found")</f>
        <v>Obesity</v>
      </c>
      <c r="F983" s="12">
        <f>_xlfn.XLOOKUP(A983,'PWQ_Medical Examinations (2)'!A:A,'PWQ_Medical Examinations (2)'!D:D,"Not Found")</f>
        <v>6.72</v>
      </c>
      <c r="G983" s="12" t="str">
        <f>_xlfn.XLOOKUP('Healthcare-Xlookup'!A983,'PWQ_Medical Examinations (2)'!A:A,'PWQ_Medical Examinations (2)'!J:J,"Not Found")</f>
        <v>Diabetes</v>
      </c>
      <c r="H983" s="12" t="str">
        <f>_xlfn.XLOOKUP(A983,'PWQ_Medical Examinations (2)'!A:A,'PWQ_Medical Examinations (2)'!E:E,"Not Found")</f>
        <v>No</v>
      </c>
      <c r="I983" s="12" t="str">
        <f>_xlfn.XLOOKUP(A983,'PWQ_Medical Examinations (2)'!A:A,'PWQ_Medical Examinations (2)'!F:F,"Not Found")</f>
        <v>No</v>
      </c>
      <c r="J983" s="12" t="str">
        <f>_xlfn.XLOOKUP(A983,'PWQ_Medical Examinations (2)'!A:A,'PWQ_Medical Examinations (2)'!G:G,"Not Found")</f>
        <v>No</v>
      </c>
      <c r="K983" s="13">
        <f>_xlfn.XLOOKUP('Healthcare-Xlookup'!A983,'PWQ_Medical Examinations (2)'!A:A,'PWQ_Medical Examinations (2)'!H:H,"Not Found")</f>
        <v>0</v>
      </c>
      <c r="L983" s="13" t="str">
        <f>_xlfn.XLOOKUP(A983,'PWQ_Medical Examinations (2)'!A:A,'PWQ_Medical Examinations (2)'!I:I,"Not Found")</f>
        <v>No</v>
      </c>
      <c r="M983" s="14">
        <f>_xlfn.XLOOKUP(A983,'PWQ_Hospitalisation Details (2)'!A:A,'PWQ_Hospitalisation Details (2)'!E:E,"Not Found")</f>
        <v>24075</v>
      </c>
      <c r="N983" s="15">
        <f>_xlfn.XLOOKUP(A983,'PWQ_Hospitalisation Details (2)'!A:A,'PWQ_Hospitalisation Details (2)'!G:G,"Not Found")</f>
        <v>11353.23</v>
      </c>
      <c r="O983" s="12" t="str">
        <f>_xlfn.XLOOKUP(A983,'PWQ_Hospitalisation Details (2)'!A:A,'PWQ_Hospitalisation Details (2)'!H:H,"Not Found")</f>
        <v>tier - 3</v>
      </c>
      <c r="P983" s="12" t="str">
        <f>_xlfn.XLOOKUP(A983,'PWQ_Hospitalisation Details (2)'!A:A,'PWQ_Hospitalisation Details (2)'!I:I,"Not Found")</f>
        <v>tier - 1</v>
      </c>
      <c r="Q983" s="12" t="str">
        <f>_xlfn.XLOOKUP(A983,'PWQ_Hospitalisation Details (2)'!A:A,'PWQ_Hospitalisation Details (2)'!J:J,"Not Found")</f>
        <v>R1012</v>
      </c>
      <c r="R983" s="12">
        <f>_xlfn.XLOOKUP('Healthcare-Xlookup'!A983,'PWQ_Hospitalisation Details (2)'!A:A,'PWQ_Hospitalisation Details (2)'!K:K,"Not Found")</f>
        <v>57</v>
      </c>
    </row>
    <row r="984" spans="1:18" x14ac:dyDescent="0.35">
      <c r="A984" s="12" t="s">
        <v>1388</v>
      </c>
      <c r="B984" s="12" t="str">
        <f>_xlfn.XLOOKUP(A984,Customer_Names[Customer ID],Customer_Names[First Name],"Not Found")</f>
        <v xml:space="preserve">  Andrew</v>
      </c>
      <c r="C984" s="12" t="str">
        <f>_xlfn.XLOOKUP(A984,Customer_Names[Customer ID],Customer_Names[last Name],"Not Found")</f>
        <v>Blain</v>
      </c>
      <c r="D984" s="22">
        <f>_xlfn.XLOOKUP('Healthcare-Xlookup'!A984,'PWQ_Medical Examinations (2)'!A:A,'PWQ_Medical Examinations (2)'!B:B,"Not Found")</f>
        <v>23.3</v>
      </c>
      <c r="E984" s="13" t="str">
        <f>_xlfn.XLOOKUP(A984,'PWQ_Medical Examinations (2)'!A:A,'PWQ_Medical Examinations (2)'!C:C,"Not Found")</f>
        <v>Normal Weight</v>
      </c>
      <c r="F984" s="12">
        <f>_xlfn.XLOOKUP(A984,'PWQ_Medical Examinations (2)'!A:A,'PWQ_Medical Examinations (2)'!D:D,"Not Found")</f>
        <v>5.36</v>
      </c>
      <c r="G984" s="12" t="str">
        <f>_xlfn.XLOOKUP('Healthcare-Xlookup'!A984,'PWQ_Medical Examinations (2)'!A:A,'PWQ_Medical Examinations (2)'!J:J,"Not Found")</f>
        <v>Normal</v>
      </c>
      <c r="H984" s="12" t="str">
        <f>_xlfn.XLOOKUP(A984,'PWQ_Medical Examinations (2)'!A:A,'PWQ_Medical Examinations (2)'!E:E,"Not Found")</f>
        <v>yes</v>
      </c>
      <c r="I984" s="12" t="str">
        <f>_xlfn.XLOOKUP(A984,'PWQ_Medical Examinations (2)'!A:A,'PWQ_Medical Examinations (2)'!F:F,"Not Found")</f>
        <v>No</v>
      </c>
      <c r="J984" s="12" t="str">
        <f>_xlfn.XLOOKUP(A984,'PWQ_Medical Examinations (2)'!A:A,'PWQ_Medical Examinations (2)'!G:G,"Not Found")</f>
        <v>No</v>
      </c>
      <c r="K984" s="13">
        <f>_xlfn.XLOOKUP('Healthcare-Xlookup'!A984,'PWQ_Medical Examinations (2)'!A:A,'PWQ_Medical Examinations (2)'!H:H,"Not Found")</f>
        <v>1</v>
      </c>
      <c r="L984" s="13" t="str">
        <f>_xlfn.XLOOKUP(A984,'PWQ_Medical Examinations (2)'!A:A,'PWQ_Medical Examinations (2)'!I:I,"Not Found")</f>
        <v>No</v>
      </c>
      <c r="M984" s="14">
        <f>_xlfn.XLOOKUP(A984,'PWQ_Hospitalisation Details (2)'!A:A,'PWQ_Hospitalisation Details (2)'!E:E,"Not Found")</f>
        <v>23570</v>
      </c>
      <c r="N984" s="15">
        <f>_xlfn.XLOOKUP(A984,'PWQ_Hospitalisation Details (2)'!A:A,'PWQ_Hospitalisation Details (2)'!G:G,"Not Found")</f>
        <v>11345.52</v>
      </c>
      <c r="O984" s="12" t="str">
        <f>_xlfn.XLOOKUP(A984,'PWQ_Hospitalisation Details (2)'!A:A,'PWQ_Hospitalisation Details (2)'!H:H,"Not Found")</f>
        <v>tier - 3</v>
      </c>
      <c r="P984" s="12" t="str">
        <f>_xlfn.XLOOKUP(A984,'PWQ_Hospitalisation Details (2)'!A:A,'PWQ_Hospitalisation Details (2)'!I:I,"Not Found")</f>
        <v>tier - 3</v>
      </c>
      <c r="Q984" s="12" t="str">
        <f>_xlfn.XLOOKUP(A984,'PWQ_Hospitalisation Details (2)'!A:A,'PWQ_Hospitalisation Details (2)'!J:J,"Not Found")</f>
        <v>R1011</v>
      </c>
      <c r="R984" s="12">
        <f>_xlfn.XLOOKUP('Healthcare-Xlookup'!A984,'PWQ_Hospitalisation Details (2)'!A:A,'PWQ_Hospitalisation Details (2)'!K:K,"Not Found")</f>
        <v>58</v>
      </c>
    </row>
    <row r="985" spans="1:18" x14ac:dyDescent="0.35">
      <c r="A985" s="12" t="s">
        <v>1387</v>
      </c>
      <c r="B985" s="12" t="str">
        <f>_xlfn.XLOOKUP(A985,Customer_Names[Customer ID],Customer_Names[First Name],"Not Found")</f>
        <v>s  Annabelle M</v>
      </c>
      <c r="C985" s="12" t="str">
        <f>_xlfn.XLOOKUP(A985,Customer_Names[Customer ID],Customer_Names[last Name],"Not Found")</f>
        <v>Winters</v>
      </c>
      <c r="D985" s="22">
        <f>_xlfn.XLOOKUP('Healthcare-Xlookup'!A985,'PWQ_Medical Examinations (2)'!A:A,'PWQ_Medical Examinations (2)'!B:B,"Not Found")</f>
        <v>27.75</v>
      </c>
      <c r="E985" s="13" t="str">
        <f>_xlfn.XLOOKUP(A985,'PWQ_Medical Examinations (2)'!A:A,'PWQ_Medical Examinations (2)'!C:C,"Not Found")</f>
        <v>Over weight</v>
      </c>
      <c r="F985" s="12">
        <f>_xlfn.XLOOKUP(A985,'PWQ_Medical Examinations (2)'!A:A,'PWQ_Medical Examinations (2)'!D:D,"Not Found")</f>
        <v>9.8800000000000008</v>
      </c>
      <c r="G985" s="12" t="str">
        <f>_xlfn.XLOOKUP('Healthcare-Xlookup'!A985,'PWQ_Medical Examinations (2)'!A:A,'PWQ_Medical Examinations (2)'!J:J,"Not Found")</f>
        <v>Diabetes</v>
      </c>
      <c r="H985" s="12" t="str">
        <f>_xlfn.XLOOKUP(A985,'PWQ_Medical Examinations (2)'!A:A,'PWQ_Medical Examinations (2)'!E:E,"Not Found")</f>
        <v>No</v>
      </c>
      <c r="I985" s="12" t="str">
        <f>_xlfn.XLOOKUP(A985,'PWQ_Medical Examinations (2)'!A:A,'PWQ_Medical Examinations (2)'!F:F,"Not Found")</f>
        <v>No</v>
      </c>
      <c r="J985" s="12" t="str">
        <f>_xlfn.XLOOKUP(A985,'PWQ_Medical Examinations (2)'!A:A,'PWQ_Medical Examinations (2)'!G:G,"Not Found")</f>
        <v>No</v>
      </c>
      <c r="K985" s="13">
        <f>_xlfn.XLOOKUP('Healthcare-Xlookup'!A985,'PWQ_Medical Examinations (2)'!A:A,'PWQ_Medical Examinations (2)'!H:H,"Not Found")</f>
        <v>0</v>
      </c>
      <c r="L985" s="13" t="str">
        <f>_xlfn.XLOOKUP(A985,'PWQ_Medical Examinations (2)'!A:A,'PWQ_Medical Examinations (2)'!I:I,"Not Found")</f>
        <v>No</v>
      </c>
      <c r="M985" s="14">
        <f>_xlfn.XLOOKUP(A985,'PWQ_Hospitalisation Details (2)'!A:A,'PWQ_Hospitalisation Details (2)'!E:E,"Not Found")</f>
        <v>25144</v>
      </c>
      <c r="N985" s="15">
        <f>_xlfn.XLOOKUP(A985,'PWQ_Hospitalisation Details (2)'!A:A,'PWQ_Hospitalisation Details (2)'!G:G,"Not Found")</f>
        <v>11344.32</v>
      </c>
      <c r="O985" s="12" t="str">
        <f>_xlfn.XLOOKUP(A985,'PWQ_Hospitalisation Details (2)'!A:A,'PWQ_Hospitalisation Details (2)'!H:H,"Not Found")</f>
        <v>tier - 3</v>
      </c>
      <c r="P985" s="12" t="str">
        <f>_xlfn.XLOOKUP(A985,'PWQ_Hospitalisation Details (2)'!A:A,'PWQ_Hospitalisation Details (2)'!I:I,"Not Found")</f>
        <v>tier - 2</v>
      </c>
      <c r="Q985" s="12" t="str">
        <f>_xlfn.XLOOKUP(A985,'PWQ_Hospitalisation Details (2)'!A:A,'PWQ_Hospitalisation Details (2)'!J:J,"Not Found")</f>
        <v>R1025</v>
      </c>
      <c r="R985" s="12">
        <f>_xlfn.XLOOKUP('Healthcare-Xlookup'!A985,'PWQ_Hospitalisation Details (2)'!A:A,'PWQ_Hospitalisation Details (2)'!K:K,"Not Found")</f>
        <v>54</v>
      </c>
    </row>
    <row r="986" spans="1:18" x14ac:dyDescent="0.35">
      <c r="A986" s="12" t="s">
        <v>1386</v>
      </c>
      <c r="B986" s="12" t="str">
        <f>_xlfn.XLOOKUP(A986,Customer_Names[Customer ID],Customer_Names[First Name],"Not Found")</f>
        <v xml:space="preserve">  Daniel T</v>
      </c>
      <c r="C986" s="12" t="str">
        <f>_xlfn.XLOOKUP(A986,Customer_Names[Customer ID],Customer_Names[last Name],"Not Found")</f>
        <v>McCue</v>
      </c>
      <c r="D986" s="22">
        <f>_xlfn.XLOOKUP('Healthcare-Xlookup'!A986,'PWQ_Medical Examinations (2)'!A:A,'PWQ_Medical Examinations (2)'!B:B,"Not Found")</f>
        <v>42.46</v>
      </c>
      <c r="E986" s="13" t="str">
        <f>_xlfn.XLOOKUP(A986,'PWQ_Medical Examinations (2)'!A:A,'PWQ_Medical Examinations (2)'!C:C,"Not Found")</f>
        <v>Obesity</v>
      </c>
      <c r="F986" s="12">
        <f>_xlfn.XLOOKUP(A986,'PWQ_Medical Examinations (2)'!A:A,'PWQ_Medical Examinations (2)'!D:D,"Not Found")</f>
        <v>4.1100000000000003</v>
      </c>
      <c r="G986" s="12" t="str">
        <f>_xlfn.XLOOKUP('Healthcare-Xlookup'!A986,'PWQ_Medical Examinations (2)'!A:A,'PWQ_Medical Examinations (2)'!J:J,"Not Found")</f>
        <v>Normal</v>
      </c>
      <c r="H986" s="12" t="str">
        <f>_xlfn.XLOOKUP(A986,'PWQ_Medical Examinations (2)'!A:A,'PWQ_Medical Examinations (2)'!E:E,"Not Found")</f>
        <v>No</v>
      </c>
      <c r="I986" s="12" t="str">
        <f>_xlfn.XLOOKUP(A986,'PWQ_Medical Examinations (2)'!A:A,'PWQ_Medical Examinations (2)'!F:F,"Not Found")</f>
        <v>No</v>
      </c>
      <c r="J986" s="12" t="str">
        <f>_xlfn.XLOOKUP(A986,'PWQ_Medical Examinations (2)'!A:A,'PWQ_Medical Examinations (2)'!G:G,"Not Found")</f>
        <v>No</v>
      </c>
      <c r="K986" s="13">
        <f>_xlfn.XLOOKUP('Healthcare-Xlookup'!A986,'PWQ_Medical Examinations (2)'!A:A,'PWQ_Medical Examinations (2)'!H:H,"Not Found")</f>
        <v>0</v>
      </c>
      <c r="L986" s="13" t="str">
        <f>_xlfn.XLOOKUP(A986,'PWQ_Medical Examinations (2)'!A:A,'PWQ_Medical Examinations (2)'!I:I,"Not Found")</f>
        <v>No</v>
      </c>
      <c r="M986" s="14">
        <f>_xlfn.XLOOKUP(A986,'PWQ_Hospitalisation Details (2)'!A:A,'PWQ_Hospitalisation Details (2)'!E:E,"Not Found")</f>
        <v>32739</v>
      </c>
      <c r="N986" s="15">
        <f>_xlfn.XLOOKUP(A986,'PWQ_Hospitalisation Details (2)'!A:A,'PWQ_Hospitalisation Details (2)'!G:G,"Not Found")</f>
        <v>11326.71</v>
      </c>
      <c r="O986" s="12" t="str">
        <f>_xlfn.XLOOKUP(A986,'PWQ_Hospitalisation Details (2)'!A:A,'PWQ_Hospitalisation Details (2)'!H:H,"Not Found")</f>
        <v>tier - 3</v>
      </c>
      <c r="P986" s="12" t="str">
        <f>_xlfn.XLOOKUP(A986,'PWQ_Hospitalisation Details (2)'!A:A,'PWQ_Hospitalisation Details (2)'!I:I,"Not Found")</f>
        <v>tier - 3</v>
      </c>
      <c r="Q986" s="12" t="str">
        <f>_xlfn.XLOOKUP(A986,'PWQ_Hospitalisation Details (2)'!A:A,'PWQ_Hospitalisation Details (2)'!J:J,"Not Found")</f>
        <v>R1013</v>
      </c>
      <c r="R986" s="12">
        <f>_xlfn.XLOOKUP('Healthcare-Xlookup'!A986,'PWQ_Hospitalisation Details (2)'!A:A,'PWQ_Hospitalisation Details (2)'!K:K,"Not Found")</f>
        <v>33</v>
      </c>
    </row>
    <row r="987" spans="1:18" x14ac:dyDescent="0.35">
      <c r="A987" s="12" t="s">
        <v>1385</v>
      </c>
      <c r="B987" s="12" t="str">
        <f>_xlfn.XLOOKUP(A987,Customer_Names[Customer ID],Customer_Names[First Name],"Not Found")</f>
        <v xml:space="preserve">  Deanne</v>
      </c>
      <c r="C987" s="12" t="str">
        <f>_xlfn.XLOOKUP(A987,Customer_Names[Customer ID],Customer_Names[last Name],"Not Found")</f>
        <v>Webster</v>
      </c>
      <c r="D987" s="22">
        <f>_xlfn.XLOOKUP('Healthcare-Xlookup'!A987,'PWQ_Medical Examinations (2)'!A:A,'PWQ_Medical Examinations (2)'!B:B,"Not Found")</f>
        <v>54.47</v>
      </c>
      <c r="E987" s="13" t="str">
        <f>_xlfn.XLOOKUP(A987,'PWQ_Medical Examinations (2)'!A:A,'PWQ_Medical Examinations (2)'!C:C,"Not Found")</f>
        <v>Obesity</v>
      </c>
      <c r="F987" s="12">
        <f>_xlfn.XLOOKUP(A987,'PWQ_Medical Examinations (2)'!A:A,'PWQ_Medical Examinations (2)'!D:D,"Not Found")</f>
        <v>7.48</v>
      </c>
      <c r="G987" s="12" t="str">
        <f>_xlfn.XLOOKUP('Healthcare-Xlookup'!A987,'PWQ_Medical Examinations (2)'!A:A,'PWQ_Medical Examinations (2)'!J:J,"Not Found")</f>
        <v>Diabetes</v>
      </c>
      <c r="H987" s="12" t="str">
        <f>_xlfn.XLOOKUP(A987,'PWQ_Medical Examinations (2)'!A:A,'PWQ_Medical Examinations (2)'!E:E,"Not Found")</f>
        <v>No</v>
      </c>
      <c r="I987" s="12" t="str">
        <f>_xlfn.XLOOKUP(A987,'PWQ_Medical Examinations (2)'!A:A,'PWQ_Medical Examinations (2)'!F:F,"Not Found")</f>
        <v>No</v>
      </c>
      <c r="J987" s="12" t="str">
        <f>_xlfn.XLOOKUP(A987,'PWQ_Medical Examinations (2)'!A:A,'PWQ_Medical Examinations (2)'!G:G,"Not Found")</f>
        <v>No</v>
      </c>
      <c r="K987" s="13">
        <f>_xlfn.XLOOKUP('Healthcare-Xlookup'!A987,'PWQ_Medical Examinations (2)'!A:A,'PWQ_Medical Examinations (2)'!H:H,"Not Found")</f>
        <v>0</v>
      </c>
      <c r="L987" s="13" t="str">
        <f>_xlfn.XLOOKUP(A987,'PWQ_Medical Examinations (2)'!A:A,'PWQ_Medical Examinations (2)'!I:I,"Not Found")</f>
        <v>No</v>
      </c>
      <c r="M987" s="14">
        <f>_xlfn.XLOOKUP(A987,'PWQ_Hospitalisation Details (2)'!A:A,'PWQ_Hospitalisation Details (2)'!E:E,"Not Found")</f>
        <v>37519</v>
      </c>
      <c r="N987" s="15">
        <f>_xlfn.XLOOKUP(A987,'PWQ_Hospitalisation Details (2)'!A:A,'PWQ_Hospitalisation Details (2)'!G:G,"Not Found")</f>
        <v>11321.49</v>
      </c>
      <c r="O987" s="12" t="str">
        <f>_xlfn.XLOOKUP(A987,'PWQ_Hospitalisation Details (2)'!A:A,'PWQ_Hospitalisation Details (2)'!H:H,"Not Found")</f>
        <v>tier - 3</v>
      </c>
      <c r="P987" s="12" t="str">
        <f>_xlfn.XLOOKUP(A987,'PWQ_Hospitalisation Details (2)'!A:A,'PWQ_Hospitalisation Details (2)'!I:I,"Not Found")</f>
        <v>tier - 3</v>
      </c>
      <c r="Q987" s="12" t="str">
        <f>_xlfn.XLOOKUP(A987,'PWQ_Hospitalisation Details (2)'!A:A,'PWQ_Hospitalisation Details (2)'!J:J,"Not Found")</f>
        <v>R1012</v>
      </c>
      <c r="R987" s="12">
        <f>_xlfn.XLOOKUP('Healthcare-Xlookup'!A987,'PWQ_Hospitalisation Details (2)'!A:A,'PWQ_Hospitalisation Details (2)'!K:K,"Not Found")</f>
        <v>20</v>
      </c>
    </row>
    <row r="988" spans="1:18" x14ac:dyDescent="0.35">
      <c r="A988" s="12" t="s">
        <v>1384</v>
      </c>
      <c r="B988" s="12" t="str">
        <f>_xlfn.XLOOKUP(A988,Customer_Names[Customer ID],Customer_Names[First Name],"Not Found")</f>
        <v xml:space="preserve">  Carrie</v>
      </c>
      <c r="C988" s="12" t="str">
        <f>_xlfn.XLOOKUP(A988,Customer_Names[Customer ID],Customer_Names[last Name],"Not Found")</f>
        <v>Anderson</v>
      </c>
      <c r="D988" s="22">
        <f>_xlfn.XLOOKUP('Healthcare-Xlookup'!A988,'PWQ_Medical Examinations (2)'!A:A,'PWQ_Medical Examinations (2)'!B:B,"Not Found")</f>
        <v>24.93</v>
      </c>
      <c r="E988" s="13" t="str">
        <f>_xlfn.XLOOKUP(A988,'PWQ_Medical Examinations (2)'!A:A,'PWQ_Medical Examinations (2)'!C:C,"Not Found")</f>
        <v>Over weight</v>
      </c>
      <c r="F988" s="12">
        <f>_xlfn.XLOOKUP(A988,'PWQ_Medical Examinations (2)'!A:A,'PWQ_Medical Examinations (2)'!D:D,"Not Found")</f>
        <v>9.18</v>
      </c>
      <c r="G988" s="12" t="str">
        <f>_xlfn.XLOOKUP('Healthcare-Xlookup'!A988,'PWQ_Medical Examinations (2)'!A:A,'PWQ_Medical Examinations (2)'!J:J,"Not Found")</f>
        <v>Diabetes</v>
      </c>
      <c r="H988" s="12" t="str">
        <f>_xlfn.XLOOKUP(A988,'PWQ_Medical Examinations (2)'!A:A,'PWQ_Medical Examinations (2)'!E:E,"Not Found")</f>
        <v>yes</v>
      </c>
      <c r="I988" s="12" t="str">
        <f>_xlfn.XLOOKUP(A988,'PWQ_Medical Examinations (2)'!A:A,'PWQ_Medical Examinations (2)'!F:F,"Not Found")</f>
        <v>No</v>
      </c>
      <c r="J988" s="12" t="str">
        <f>_xlfn.XLOOKUP(A988,'PWQ_Medical Examinations (2)'!A:A,'PWQ_Medical Examinations (2)'!G:G,"Not Found")</f>
        <v>Yes</v>
      </c>
      <c r="K988" s="13">
        <f>_xlfn.XLOOKUP('Healthcare-Xlookup'!A988,'PWQ_Medical Examinations (2)'!A:A,'PWQ_Medical Examinations (2)'!H:H,"Not Found")</f>
        <v>1</v>
      </c>
      <c r="L988" s="13" t="str">
        <f>_xlfn.XLOOKUP(A988,'PWQ_Medical Examinations (2)'!A:A,'PWQ_Medical Examinations (2)'!I:I,"Not Found")</f>
        <v>No</v>
      </c>
      <c r="M988" s="14">
        <f>_xlfn.XLOOKUP(A988,'PWQ_Hospitalisation Details (2)'!A:A,'PWQ_Hospitalisation Details (2)'!E:E,"Not Found")</f>
        <v>23203</v>
      </c>
      <c r="N988" s="15">
        <f>_xlfn.XLOOKUP(A988,'PWQ_Hospitalisation Details (2)'!A:A,'PWQ_Hospitalisation Details (2)'!G:G,"Not Found")</f>
        <v>11319.12</v>
      </c>
      <c r="O988" s="12" t="str">
        <f>_xlfn.XLOOKUP(A988,'PWQ_Hospitalisation Details (2)'!A:A,'PWQ_Hospitalisation Details (2)'!H:H,"Not Found")</f>
        <v>tier - 3</v>
      </c>
      <c r="P988" s="12" t="str">
        <f>_xlfn.XLOOKUP(A988,'PWQ_Hospitalisation Details (2)'!A:A,'PWQ_Hospitalisation Details (2)'!I:I,"Not Found")</f>
        <v>tier - 1</v>
      </c>
      <c r="Q988" s="12" t="str">
        <f>_xlfn.XLOOKUP(A988,'PWQ_Hospitalisation Details (2)'!A:A,'PWQ_Hospitalisation Details (2)'!J:J,"Not Found")</f>
        <v>R1012</v>
      </c>
      <c r="R988" s="12">
        <f>_xlfn.XLOOKUP('Healthcare-Xlookup'!A988,'PWQ_Hospitalisation Details (2)'!A:A,'PWQ_Hospitalisation Details (2)'!K:K,"Not Found")</f>
        <v>59</v>
      </c>
    </row>
    <row r="989" spans="1:18" x14ac:dyDescent="0.35">
      <c r="A989" s="12" t="s">
        <v>1383</v>
      </c>
      <c r="B989" s="12" t="str">
        <f>_xlfn.XLOOKUP(A989,Customer_Names[Customer ID],Customer_Names[First Name],"Not Found")</f>
        <v>s  Suzanne</v>
      </c>
      <c r="C989" s="12" t="str">
        <f>_xlfn.XLOOKUP(A989,Customer_Names[Customer ID],Customer_Names[last Name],"Not Found")</f>
        <v>Chiappone</v>
      </c>
      <c r="D989" s="22">
        <f>_xlfn.XLOOKUP('Healthcare-Xlookup'!A989,'PWQ_Medical Examinations (2)'!A:A,'PWQ_Medical Examinations (2)'!B:B,"Not Found")</f>
        <v>48.12</v>
      </c>
      <c r="E989" s="13" t="str">
        <f>_xlfn.XLOOKUP(A989,'PWQ_Medical Examinations (2)'!A:A,'PWQ_Medical Examinations (2)'!C:C,"Not Found")</f>
        <v>Obesity</v>
      </c>
      <c r="F989" s="12">
        <f>_xlfn.XLOOKUP(A989,'PWQ_Medical Examinations (2)'!A:A,'PWQ_Medical Examinations (2)'!D:D,"Not Found")</f>
        <v>4.51</v>
      </c>
      <c r="G989" s="12" t="str">
        <f>_xlfn.XLOOKUP('Healthcare-Xlookup'!A989,'PWQ_Medical Examinations (2)'!A:A,'PWQ_Medical Examinations (2)'!J:J,"Not Found")</f>
        <v>Normal</v>
      </c>
      <c r="H989" s="12" t="str">
        <f>_xlfn.XLOOKUP(A989,'PWQ_Medical Examinations (2)'!A:A,'PWQ_Medical Examinations (2)'!E:E,"Not Found")</f>
        <v>yes</v>
      </c>
      <c r="I989" s="12" t="str">
        <f>_xlfn.XLOOKUP(A989,'PWQ_Medical Examinations (2)'!A:A,'PWQ_Medical Examinations (2)'!F:F,"Not Found")</f>
        <v>No</v>
      </c>
      <c r="J989" s="12" t="str">
        <f>_xlfn.XLOOKUP(A989,'PWQ_Medical Examinations (2)'!A:A,'PWQ_Medical Examinations (2)'!G:G,"Not Found")</f>
        <v>No</v>
      </c>
      <c r="K989" s="13">
        <f>_xlfn.XLOOKUP('Healthcare-Xlookup'!A989,'PWQ_Medical Examinations (2)'!A:A,'PWQ_Medical Examinations (2)'!H:H,"Not Found")</f>
        <v>1</v>
      </c>
      <c r="L989" s="13" t="str">
        <f>_xlfn.XLOOKUP(A989,'PWQ_Medical Examinations (2)'!A:A,'PWQ_Medical Examinations (2)'!I:I,"Not Found")</f>
        <v>No</v>
      </c>
      <c r="M989" s="14">
        <f>_xlfn.XLOOKUP(A989,'PWQ_Hospitalisation Details (2)'!A:A,'PWQ_Hospitalisation Details (2)'!E:E,"Not Found")</f>
        <v>35043</v>
      </c>
      <c r="N989" s="15">
        <f>_xlfn.XLOOKUP(A989,'PWQ_Hospitalisation Details (2)'!A:A,'PWQ_Hospitalisation Details (2)'!G:G,"Not Found")</f>
        <v>11318.57</v>
      </c>
      <c r="O989" s="12" t="str">
        <f>_xlfn.XLOOKUP(A989,'PWQ_Hospitalisation Details (2)'!A:A,'PWQ_Hospitalisation Details (2)'!H:H,"Not Found")</f>
        <v>tier - 3</v>
      </c>
      <c r="P989" s="12" t="str">
        <f>_xlfn.XLOOKUP(A989,'PWQ_Hospitalisation Details (2)'!A:A,'PWQ_Hospitalisation Details (2)'!I:I,"Not Found")</f>
        <v>tier - 2</v>
      </c>
      <c r="Q989" s="12" t="str">
        <f>_xlfn.XLOOKUP(A989,'PWQ_Hospitalisation Details (2)'!A:A,'PWQ_Hospitalisation Details (2)'!J:J,"Not Found")</f>
        <v>R1026</v>
      </c>
      <c r="R989" s="12">
        <f>_xlfn.XLOOKUP('Healthcare-Xlookup'!A989,'PWQ_Hospitalisation Details (2)'!A:A,'PWQ_Hospitalisation Details (2)'!K:K,"Not Found")</f>
        <v>27</v>
      </c>
    </row>
    <row r="990" spans="1:18" x14ac:dyDescent="0.35">
      <c r="A990" s="12" t="s">
        <v>1382</v>
      </c>
      <c r="B990" s="12" t="str">
        <f>_xlfn.XLOOKUP(A990,Customer_Names[Customer ID],Customer_Names[First Name],"Not Found")</f>
        <v xml:space="preserve">  Jasmine P</v>
      </c>
      <c r="C990" s="12" t="str">
        <f>_xlfn.XLOOKUP(A990,Customer_Names[Customer ID],Customer_Names[last Name],"Not Found")</f>
        <v>Opie</v>
      </c>
      <c r="D990" s="22">
        <f>_xlfn.XLOOKUP('Healthcare-Xlookup'!A990,'PWQ_Medical Examinations (2)'!A:A,'PWQ_Medical Examinations (2)'!B:B,"Not Found")</f>
        <v>24.91</v>
      </c>
      <c r="E990" s="13" t="str">
        <f>_xlfn.XLOOKUP(A990,'PWQ_Medical Examinations (2)'!A:A,'PWQ_Medical Examinations (2)'!C:C,"Not Found")</f>
        <v>Over weight</v>
      </c>
      <c r="F990" s="12">
        <f>_xlfn.XLOOKUP(A990,'PWQ_Medical Examinations (2)'!A:A,'PWQ_Medical Examinations (2)'!D:D,"Not Found")</f>
        <v>7.33</v>
      </c>
      <c r="G990" s="12" t="str">
        <f>_xlfn.XLOOKUP('Healthcare-Xlookup'!A990,'PWQ_Medical Examinations (2)'!A:A,'PWQ_Medical Examinations (2)'!J:J,"Not Found")</f>
        <v>Diabetes</v>
      </c>
      <c r="H990" s="12" t="str">
        <f>_xlfn.XLOOKUP(A990,'PWQ_Medical Examinations (2)'!A:A,'PWQ_Medical Examinations (2)'!E:E,"Not Found")</f>
        <v>yes</v>
      </c>
      <c r="I990" s="12" t="str">
        <f>_xlfn.XLOOKUP(A990,'PWQ_Medical Examinations (2)'!A:A,'PWQ_Medical Examinations (2)'!F:F,"Not Found")</f>
        <v>No</v>
      </c>
      <c r="J990" s="12" t="str">
        <f>_xlfn.XLOOKUP(A990,'PWQ_Medical Examinations (2)'!A:A,'PWQ_Medical Examinations (2)'!G:G,"Not Found")</f>
        <v>Yes</v>
      </c>
      <c r="K990" s="13">
        <f>_xlfn.XLOOKUP('Healthcare-Xlookup'!A990,'PWQ_Medical Examinations (2)'!A:A,'PWQ_Medical Examinations (2)'!H:H,"Not Found")</f>
        <v>1</v>
      </c>
      <c r="L990" s="13" t="str">
        <f>_xlfn.XLOOKUP(A990,'PWQ_Medical Examinations (2)'!A:A,'PWQ_Medical Examinations (2)'!I:I,"Not Found")</f>
        <v>No</v>
      </c>
      <c r="M990" s="14">
        <f>_xlfn.XLOOKUP(A990,'PWQ_Hospitalisation Details (2)'!A:A,'PWQ_Hospitalisation Details (2)'!E:E,"Not Found")</f>
        <v>23337</v>
      </c>
      <c r="N990" s="15">
        <f>_xlfn.XLOOKUP(A990,'PWQ_Hospitalisation Details (2)'!A:A,'PWQ_Hospitalisation Details (2)'!G:G,"Not Found")</f>
        <v>11312.33</v>
      </c>
      <c r="O990" s="12" t="str">
        <f>_xlfn.XLOOKUP(A990,'PWQ_Hospitalisation Details (2)'!A:A,'PWQ_Hospitalisation Details (2)'!H:H,"Not Found")</f>
        <v>tier - 3</v>
      </c>
      <c r="P990" s="12" t="str">
        <f>_xlfn.XLOOKUP(A990,'PWQ_Hospitalisation Details (2)'!A:A,'PWQ_Hospitalisation Details (2)'!I:I,"Not Found")</f>
        <v>tier - 3</v>
      </c>
      <c r="Q990" s="12" t="str">
        <f>_xlfn.XLOOKUP(A990,'PWQ_Hospitalisation Details (2)'!A:A,'PWQ_Hospitalisation Details (2)'!J:J,"Not Found")</f>
        <v>R1012</v>
      </c>
      <c r="R990" s="12">
        <f>_xlfn.XLOOKUP('Healthcare-Xlookup'!A990,'PWQ_Hospitalisation Details (2)'!A:A,'PWQ_Hospitalisation Details (2)'!K:K,"Not Found")</f>
        <v>59</v>
      </c>
    </row>
    <row r="991" spans="1:18" x14ac:dyDescent="0.35">
      <c r="A991" s="12" t="s">
        <v>1381</v>
      </c>
      <c r="B991" s="12" t="str">
        <f>_xlfn.XLOOKUP(A991,Customer_Names[Customer ID],Customer_Names[First Name],"Not Found")</f>
        <v xml:space="preserve">  Jennifer</v>
      </c>
      <c r="C991" s="12" t="str">
        <f>_xlfn.XLOOKUP(A991,Customer_Names[Customer ID],Customer_Names[last Name],"Not Found")</f>
        <v>Donnelly</v>
      </c>
      <c r="D991" s="22">
        <f>_xlfn.XLOOKUP('Healthcare-Xlookup'!A991,'PWQ_Medical Examinations (2)'!A:A,'PWQ_Medical Examinations (2)'!B:B,"Not Found")</f>
        <v>27.645</v>
      </c>
      <c r="E991" s="13" t="str">
        <f>_xlfn.XLOOKUP(A991,'PWQ_Medical Examinations (2)'!A:A,'PWQ_Medical Examinations (2)'!C:C,"Not Found")</f>
        <v>Over weight</v>
      </c>
      <c r="F991" s="12">
        <f>_xlfn.XLOOKUP(A991,'PWQ_Medical Examinations (2)'!A:A,'PWQ_Medical Examinations (2)'!D:D,"Not Found")</f>
        <v>10.56</v>
      </c>
      <c r="G991" s="12" t="str">
        <f>_xlfn.XLOOKUP('Healthcare-Xlookup'!A991,'PWQ_Medical Examinations (2)'!A:A,'PWQ_Medical Examinations (2)'!J:J,"Not Found")</f>
        <v>Diabetes</v>
      </c>
      <c r="H991" s="12" t="str">
        <f>_xlfn.XLOOKUP(A991,'PWQ_Medical Examinations (2)'!A:A,'PWQ_Medical Examinations (2)'!E:E,"Not Found")</f>
        <v>No</v>
      </c>
      <c r="I991" s="12" t="str">
        <f>_xlfn.XLOOKUP(A991,'PWQ_Medical Examinations (2)'!A:A,'PWQ_Medical Examinations (2)'!F:F,"Not Found")</f>
        <v>No</v>
      </c>
      <c r="J991" s="12" t="str">
        <f>_xlfn.XLOOKUP(A991,'PWQ_Medical Examinations (2)'!A:A,'PWQ_Medical Examinations (2)'!G:G,"Not Found")</f>
        <v>No</v>
      </c>
      <c r="K991" s="13">
        <f>_xlfn.XLOOKUP('Healthcare-Xlookup'!A991,'PWQ_Medical Examinations (2)'!A:A,'PWQ_Medical Examinations (2)'!H:H,"Not Found")</f>
        <v>0</v>
      </c>
      <c r="L991" s="13" t="str">
        <f>_xlfn.XLOOKUP(A991,'PWQ_Medical Examinations (2)'!A:A,'PWQ_Medical Examinations (2)'!I:I,"Not Found")</f>
        <v>No</v>
      </c>
      <c r="M991" s="14">
        <f>_xlfn.XLOOKUP(A991,'PWQ_Hospitalisation Details (2)'!A:A,'PWQ_Hospitalisation Details (2)'!E:E,"Not Found")</f>
        <v>25117</v>
      </c>
      <c r="N991" s="15">
        <f>_xlfn.XLOOKUP(A991,'PWQ_Hospitalisation Details (2)'!A:A,'PWQ_Hospitalisation Details (2)'!G:G,"Not Found")</f>
        <v>11305.93</v>
      </c>
      <c r="O991" s="12" t="str">
        <f>_xlfn.XLOOKUP(A991,'PWQ_Hospitalisation Details (2)'!A:A,'PWQ_Hospitalisation Details (2)'!H:H,"Not Found")</f>
        <v>tier - 3</v>
      </c>
      <c r="P991" s="12" t="str">
        <f>_xlfn.XLOOKUP(A991,'PWQ_Hospitalisation Details (2)'!A:A,'PWQ_Hospitalisation Details (2)'!I:I,"Not Found")</f>
        <v>tier - 1</v>
      </c>
      <c r="Q991" s="12" t="str">
        <f>_xlfn.XLOOKUP(A991,'PWQ_Hospitalisation Details (2)'!A:A,'PWQ_Hospitalisation Details (2)'!J:J,"Not Found")</f>
        <v>R1012</v>
      </c>
      <c r="R991" s="12">
        <f>_xlfn.XLOOKUP('Healthcare-Xlookup'!A991,'PWQ_Hospitalisation Details (2)'!A:A,'PWQ_Hospitalisation Details (2)'!K:K,"Not Found")</f>
        <v>54</v>
      </c>
    </row>
    <row r="992" spans="1:18" x14ac:dyDescent="0.35">
      <c r="A992" s="12" t="s">
        <v>1380</v>
      </c>
      <c r="B992" s="12" t="str">
        <f>_xlfn.XLOOKUP(A992,Customer_Names[Customer ID],Customer_Names[First Name],"Not Found")</f>
        <v xml:space="preserve">  Tracie</v>
      </c>
      <c r="C992" s="12" t="str">
        <f>_xlfn.XLOOKUP(A992,Customer_Names[Customer ID],Customer_Names[last Name],"Not Found")</f>
        <v>Rall</v>
      </c>
      <c r="D992" s="22">
        <f>_xlfn.XLOOKUP('Healthcare-Xlookup'!A992,'PWQ_Medical Examinations (2)'!A:A,'PWQ_Medical Examinations (2)'!B:B,"Not Found")</f>
        <v>33.700000000000003</v>
      </c>
      <c r="E992" s="13" t="str">
        <f>_xlfn.XLOOKUP(A992,'PWQ_Medical Examinations (2)'!A:A,'PWQ_Medical Examinations (2)'!C:C,"Not Found")</f>
        <v>Obesity</v>
      </c>
      <c r="F992" s="12">
        <f>_xlfn.XLOOKUP(A992,'PWQ_Medical Examinations (2)'!A:A,'PWQ_Medical Examinations (2)'!D:D,"Not Found")</f>
        <v>4.01</v>
      </c>
      <c r="G992" s="12" t="str">
        <f>_xlfn.XLOOKUP('Healthcare-Xlookup'!A992,'PWQ_Medical Examinations (2)'!A:A,'PWQ_Medical Examinations (2)'!J:J,"Not Found")</f>
        <v>Normal</v>
      </c>
      <c r="H992" s="12" t="str">
        <f>_xlfn.XLOOKUP(A992,'PWQ_Medical Examinations (2)'!A:A,'PWQ_Medical Examinations (2)'!E:E,"Not Found")</f>
        <v>No</v>
      </c>
      <c r="I992" s="12" t="str">
        <f>_xlfn.XLOOKUP(A992,'PWQ_Medical Examinations (2)'!A:A,'PWQ_Medical Examinations (2)'!F:F,"Not Found")</f>
        <v>No</v>
      </c>
      <c r="J992" s="12" t="str">
        <f>_xlfn.XLOOKUP(A992,'PWQ_Medical Examinations (2)'!A:A,'PWQ_Medical Examinations (2)'!G:G,"Not Found")</f>
        <v>No</v>
      </c>
      <c r="K992" s="13">
        <f>_xlfn.XLOOKUP('Healthcare-Xlookup'!A992,'PWQ_Medical Examinations (2)'!A:A,'PWQ_Medical Examinations (2)'!H:H,"Not Found")</f>
        <v>2</v>
      </c>
      <c r="L992" s="13" t="str">
        <f>_xlfn.XLOOKUP(A992,'PWQ_Medical Examinations (2)'!A:A,'PWQ_Medical Examinations (2)'!I:I,"Not Found")</f>
        <v>No</v>
      </c>
      <c r="M992" s="14">
        <f>_xlfn.XLOOKUP(A992,'PWQ_Hospitalisation Details (2)'!A:A,'PWQ_Hospitalisation Details (2)'!E:E,"Not Found")</f>
        <v>26567</v>
      </c>
      <c r="N992" s="15">
        <f>_xlfn.XLOOKUP(A992,'PWQ_Hospitalisation Details (2)'!A:A,'PWQ_Hospitalisation Details (2)'!G:G,"Not Found")</f>
        <v>11299.34</v>
      </c>
      <c r="O992" s="12" t="str">
        <f>_xlfn.XLOOKUP(A992,'PWQ_Hospitalisation Details (2)'!A:A,'PWQ_Hospitalisation Details (2)'!H:H,"Not Found")</f>
        <v>tier - 3</v>
      </c>
      <c r="P992" s="12" t="str">
        <f>_xlfn.XLOOKUP(A992,'PWQ_Hospitalisation Details (2)'!A:A,'PWQ_Hospitalisation Details (2)'!I:I,"Not Found")</f>
        <v>tier - 2</v>
      </c>
      <c r="Q992" s="12" t="str">
        <f>_xlfn.XLOOKUP(A992,'PWQ_Hospitalisation Details (2)'!A:A,'PWQ_Hospitalisation Details (2)'!J:J,"Not Found")</f>
        <v>R1011</v>
      </c>
      <c r="R992" s="12">
        <f>_xlfn.XLOOKUP('Healthcare-Xlookup'!A992,'PWQ_Hospitalisation Details (2)'!A:A,'PWQ_Hospitalisation Details (2)'!K:K,"Not Found")</f>
        <v>50</v>
      </c>
    </row>
    <row r="993" spans="1:18" x14ac:dyDescent="0.35">
      <c r="A993" s="12" t="s">
        <v>1379</v>
      </c>
      <c r="B993" s="12" t="str">
        <f>_xlfn.XLOOKUP(A993,Customer_Names[Customer ID],Customer_Names[First Name],"Not Found")</f>
        <v xml:space="preserve">  Tristan D</v>
      </c>
      <c r="C993" s="12" t="str">
        <f>_xlfn.XLOOKUP(A993,Customer_Names[Customer ID],Customer_Names[last Name],"Not Found")</f>
        <v>Mitchell</v>
      </c>
      <c r="D993" s="22">
        <f>_xlfn.XLOOKUP('Healthcare-Xlookup'!A993,'PWQ_Medical Examinations (2)'!A:A,'PWQ_Medical Examinations (2)'!B:B,"Not Found")</f>
        <v>38.93</v>
      </c>
      <c r="E993" s="13" t="str">
        <f>_xlfn.XLOOKUP(A993,'PWQ_Medical Examinations (2)'!A:A,'PWQ_Medical Examinations (2)'!C:C,"Not Found")</f>
        <v>Obesity</v>
      </c>
      <c r="F993" s="12">
        <f>_xlfn.XLOOKUP(A993,'PWQ_Medical Examinations (2)'!A:A,'PWQ_Medical Examinations (2)'!D:D,"Not Found")</f>
        <v>5.64</v>
      </c>
      <c r="G993" s="12" t="str">
        <f>_xlfn.XLOOKUP('Healthcare-Xlookup'!A993,'PWQ_Medical Examinations (2)'!A:A,'PWQ_Medical Examinations (2)'!J:J,"Not Found")</f>
        <v>Normal</v>
      </c>
      <c r="H993" s="12" t="str">
        <f>_xlfn.XLOOKUP(A993,'PWQ_Medical Examinations (2)'!A:A,'PWQ_Medical Examinations (2)'!E:E,"Not Found")</f>
        <v>yes</v>
      </c>
      <c r="I993" s="12" t="str">
        <f>_xlfn.XLOOKUP(A993,'PWQ_Medical Examinations (2)'!A:A,'PWQ_Medical Examinations (2)'!F:F,"Not Found")</f>
        <v>No</v>
      </c>
      <c r="J993" s="12" t="str">
        <f>_xlfn.XLOOKUP(A993,'PWQ_Medical Examinations (2)'!A:A,'PWQ_Medical Examinations (2)'!G:G,"Not Found")</f>
        <v>No</v>
      </c>
      <c r="K993" s="13">
        <f>_xlfn.XLOOKUP('Healthcare-Xlookup'!A993,'PWQ_Medical Examinations (2)'!A:A,'PWQ_Medical Examinations (2)'!H:H,"Not Found")</f>
        <v>1</v>
      </c>
      <c r="L993" s="13" t="str">
        <f>_xlfn.XLOOKUP(A993,'PWQ_Medical Examinations (2)'!A:A,'PWQ_Medical Examinations (2)'!I:I,"Not Found")</f>
        <v>No</v>
      </c>
      <c r="M993" s="14">
        <f>_xlfn.XLOOKUP(A993,'PWQ_Hospitalisation Details (2)'!A:A,'PWQ_Hospitalisation Details (2)'!E:E,"Not Found")</f>
        <v>32461</v>
      </c>
      <c r="N993" s="15">
        <f>_xlfn.XLOOKUP(A993,'PWQ_Hospitalisation Details (2)'!A:A,'PWQ_Hospitalisation Details (2)'!G:G,"Not Found")</f>
        <v>11294.57</v>
      </c>
      <c r="O993" s="12" t="str">
        <f>_xlfn.XLOOKUP(A993,'PWQ_Hospitalisation Details (2)'!A:A,'PWQ_Hospitalisation Details (2)'!H:H,"Not Found")</f>
        <v>tier - 3</v>
      </c>
      <c r="P993" s="12" t="str">
        <f>_xlfn.XLOOKUP(A993,'PWQ_Hospitalisation Details (2)'!A:A,'PWQ_Hospitalisation Details (2)'!I:I,"Not Found")</f>
        <v>tier - 1</v>
      </c>
      <c r="Q993" s="12" t="str">
        <f>_xlfn.XLOOKUP(A993,'PWQ_Hospitalisation Details (2)'!A:A,'PWQ_Hospitalisation Details (2)'!J:J,"Not Found")</f>
        <v>R1022</v>
      </c>
      <c r="R993" s="12">
        <f>_xlfn.XLOOKUP('Healthcare-Xlookup'!A993,'PWQ_Hospitalisation Details (2)'!A:A,'PWQ_Hospitalisation Details (2)'!K:K,"Not Found")</f>
        <v>34</v>
      </c>
    </row>
    <row r="994" spans="1:18" x14ac:dyDescent="0.35">
      <c r="A994" s="12" t="s">
        <v>1378</v>
      </c>
      <c r="B994" s="12" t="str">
        <f>_xlfn.XLOOKUP(A994,Customer_Names[Customer ID],Customer_Names[First Name],"Not Found")</f>
        <v xml:space="preserve">  Peiweng</v>
      </c>
      <c r="C994" s="12" t="str">
        <f>_xlfn.XLOOKUP(A994,Customer_Names[Customer ID],Customer_Names[last Name],"Not Found")</f>
        <v>Chen</v>
      </c>
      <c r="D994" s="22">
        <f>_xlfn.XLOOKUP('Healthcare-Xlookup'!A994,'PWQ_Medical Examinations (2)'!A:A,'PWQ_Medical Examinations (2)'!B:B,"Not Found")</f>
        <v>32.774999999999999</v>
      </c>
      <c r="E994" s="13" t="str">
        <f>_xlfn.XLOOKUP(A994,'PWQ_Medical Examinations (2)'!A:A,'PWQ_Medical Examinations (2)'!C:C,"Not Found")</f>
        <v>Obesity</v>
      </c>
      <c r="F994" s="12">
        <f>_xlfn.XLOOKUP(A994,'PWQ_Medical Examinations (2)'!A:A,'PWQ_Medical Examinations (2)'!D:D,"Not Found")</f>
        <v>8.02</v>
      </c>
      <c r="G994" s="12" t="str">
        <f>_xlfn.XLOOKUP('Healthcare-Xlookup'!A994,'PWQ_Medical Examinations (2)'!A:A,'PWQ_Medical Examinations (2)'!J:J,"Not Found")</f>
        <v>Diabetes</v>
      </c>
      <c r="H994" s="12" t="str">
        <f>_xlfn.XLOOKUP(A994,'PWQ_Medical Examinations (2)'!A:A,'PWQ_Medical Examinations (2)'!E:E,"Not Found")</f>
        <v>yes</v>
      </c>
      <c r="I994" s="12" t="str">
        <f>_xlfn.XLOOKUP(A994,'PWQ_Medical Examinations (2)'!A:A,'PWQ_Medical Examinations (2)'!F:F,"Not Found")</f>
        <v>No</v>
      </c>
      <c r="J994" s="12" t="str">
        <f>_xlfn.XLOOKUP(A994,'PWQ_Medical Examinations (2)'!A:A,'PWQ_Medical Examinations (2)'!G:G,"Not Found")</f>
        <v>No</v>
      </c>
      <c r="K994" s="13">
        <f>_xlfn.XLOOKUP('Healthcare-Xlookup'!A994,'PWQ_Medical Examinations (2)'!A:A,'PWQ_Medical Examinations (2)'!H:H,"Not Found")</f>
        <v>2</v>
      </c>
      <c r="L994" s="13" t="str">
        <f>_xlfn.XLOOKUP(A994,'PWQ_Medical Examinations (2)'!A:A,'PWQ_Medical Examinations (2)'!I:I,"Not Found")</f>
        <v>No</v>
      </c>
      <c r="M994" s="14">
        <f>_xlfn.XLOOKUP(A994,'PWQ_Hospitalisation Details (2)'!A:A,'PWQ_Hospitalisation Details (2)'!E:E,"Not Found")</f>
        <v>25741</v>
      </c>
      <c r="N994" s="15">
        <f>_xlfn.XLOOKUP(A994,'PWQ_Hospitalisation Details (2)'!A:A,'PWQ_Hospitalisation Details (2)'!G:G,"Not Found")</f>
        <v>11289.11</v>
      </c>
      <c r="O994" s="12" t="str">
        <f>_xlfn.XLOOKUP(A994,'PWQ_Hospitalisation Details (2)'!A:A,'PWQ_Hospitalisation Details (2)'!H:H,"Not Found")</f>
        <v>tier - 3</v>
      </c>
      <c r="P994" s="12" t="str">
        <f>_xlfn.XLOOKUP(A994,'PWQ_Hospitalisation Details (2)'!A:A,'PWQ_Hospitalisation Details (2)'!I:I,"Not Found")</f>
        <v>tier - 1</v>
      </c>
      <c r="Q994" s="12" t="str">
        <f>_xlfn.XLOOKUP(A994,'PWQ_Hospitalisation Details (2)'!A:A,'PWQ_Hospitalisation Details (2)'!J:J,"Not Found")</f>
        <v>R1012</v>
      </c>
      <c r="R994" s="12">
        <f>_xlfn.XLOOKUP('Healthcare-Xlookup'!A994,'PWQ_Hospitalisation Details (2)'!A:A,'PWQ_Hospitalisation Details (2)'!K:K,"Not Found")</f>
        <v>52</v>
      </c>
    </row>
    <row r="995" spans="1:18" x14ac:dyDescent="0.35">
      <c r="A995" s="12" t="s">
        <v>1377</v>
      </c>
      <c r="B995" s="12" t="str">
        <f>_xlfn.XLOOKUP(A995,Customer_Names[Customer ID],Customer_Names[First Name],"Not Found")</f>
        <v xml:space="preserve">  Theresa M</v>
      </c>
      <c r="C995" s="12" t="str">
        <f>_xlfn.XLOOKUP(A995,Customer_Names[Customer ID],Customer_Names[last Name],"Not Found")</f>
        <v>Tufaro</v>
      </c>
      <c r="D995" s="22">
        <f>_xlfn.XLOOKUP('Healthcare-Xlookup'!A995,'PWQ_Medical Examinations (2)'!A:A,'PWQ_Medical Examinations (2)'!B:B,"Not Found")</f>
        <v>29.83</v>
      </c>
      <c r="E995" s="13" t="str">
        <f>_xlfn.XLOOKUP(A995,'PWQ_Medical Examinations (2)'!A:A,'PWQ_Medical Examinations (2)'!C:C,"Not Found")</f>
        <v>Over weight</v>
      </c>
      <c r="F995" s="12">
        <f>_xlfn.XLOOKUP(A995,'PWQ_Medical Examinations (2)'!A:A,'PWQ_Medical Examinations (2)'!D:D,"Not Found")</f>
        <v>7.2</v>
      </c>
      <c r="G995" s="12" t="str">
        <f>_xlfn.XLOOKUP('Healthcare-Xlookup'!A995,'PWQ_Medical Examinations (2)'!A:A,'PWQ_Medical Examinations (2)'!J:J,"Not Found")</f>
        <v>Diabetes</v>
      </c>
      <c r="H995" s="12" t="str">
        <f>_xlfn.XLOOKUP(A995,'PWQ_Medical Examinations (2)'!A:A,'PWQ_Medical Examinations (2)'!E:E,"Not Found")</f>
        <v>yes</v>
      </c>
      <c r="I995" s="12" t="str">
        <f>_xlfn.XLOOKUP(A995,'PWQ_Medical Examinations (2)'!A:A,'PWQ_Medical Examinations (2)'!F:F,"Not Found")</f>
        <v>No</v>
      </c>
      <c r="J995" s="12" t="str">
        <f>_xlfn.XLOOKUP(A995,'PWQ_Medical Examinations (2)'!A:A,'PWQ_Medical Examinations (2)'!G:G,"Not Found")</f>
        <v>No</v>
      </c>
      <c r="K995" s="13">
        <f>_xlfn.XLOOKUP('Healthcare-Xlookup'!A995,'PWQ_Medical Examinations (2)'!A:A,'PWQ_Medical Examinations (2)'!H:H,"Not Found")</f>
        <v>0</v>
      </c>
      <c r="L995" s="13" t="str">
        <f>_xlfn.XLOOKUP(A995,'PWQ_Medical Examinations (2)'!A:A,'PWQ_Medical Examinations (2)'!I:I,"Not Found")</f>
        <v>No</v>
      </c>
      <c r="M995" s="14">
        <f>_xlfn.XLOOKUP(A995,'PWQ_Hospitalisation Details (2)'!A:A,'PWQ_Hospitalisation Details (2)'!E:E,"Not Found")</f>
        <v>24637</v>
      </c>
      <c r="N995" s="15">
        <f>_xlfn.XLOOKUP(A995,'PWQ_Hospitalisation Details (2)'!A:A,'PWQ_Hospitalisation Details (2)'!G:G,"Not Found")</f>
        <v>11286.54</v>
      </c>
      <c r="O995" s="12" t="str">
        <f>_xlfn.XLOOKUP(A995,'PWQ_Hospitalisation Details (2)'!A:A,'PWQ_Hospitalisation Details (2)'!H:H,"Not Found")</f>
        <v>tier - 3</v>
      </c>
      <c r="P995" s="12" t="str">
        <f>_xlfn.XLOOKUP(A995,'PWQ_Hospitalisation Details (2)'!A:A,'PWQ_Hospitalisation Details (2)'!I:I,"Not Found")</f>
        <v>tier - 3</v>
      </c>
      <c r="Q995" s="12" t="str">
        <f>_xlfn.XLOOKUP(A995,'PWQ_Hospitalisation Details (2)'!A:A,'PWQ_Hospitalisation Details (2)'!J:J,"Not Found")</f>
        <v>R1024</v>
      </c>
      <c r="R995" s="12">
        <f>_xlfn.XLOOKUP('Healthcare-Xlookup'!A995,'PWQ_Hospitalisation Details (2)'!A:A,'PWQ_Hospitalisation Details (2)'!K:K,"Not Found")</f>
        <v>55</v>
      </c>
    </row>
    <row r="996" spans="1:18" x14ac:dyDescent="0.35">
      <c r="A996" s="12" t="s">
        <v>1376</v>
      </c>
      <c r="B996" s="12" t="str">
        <f>_xlfn.XLOOKUP(A996,Customer_Names[Customer ID],Customer_Names[First Name],"Not Found")</f>
        <v xml:space="preserve">  Daniel J</v>
      </c>
      <c r="C996" s="12" t="str">
        <f>_xlfn.XLOOKUP(A996,Customer_Names[Customer ID],Customer_Names[last Name],"Not Found")</f>
        <v>Peters</v>
      </c>
      <c r="D996" s="22">
        <f>_xlfn.XLOOKUP('Healthcare-Xlookup'!A996,'PWQ_Medical Examinations (2)'!A:A,'PWQ_Medical Examinations (2)'!B:B,"Not Found")</f>
        <v>28.31</v>
      </c>
      <c r="E996" s="13" t="str">
        <f>_xlfn.XLOOKUP(A996,'PWQ_Medical Examinations (2)'!A:A,'PWQ_Medical Examinations (2)'!C:C,"Not Found")</f>
        <v>Over weight</v>
      </c>
      <c r="F996" s="12">
        <f>_xlfn.XLOOKUP(A996,'PWQ_Medical Examinations (2)'!A:A,'PWQ_Medical Examinations (2)'!D:D,"Not Found")</f>
        <v>4.55</v>
      </c>
      <c r="G996" s="12" t="str">
        <f>_xlfn.XLOOKUP('Healthcare-Xlookup'!A996,'PWQ_Medical Examinations (2)'!A:A,'PWQ_Medical Examinations (2)'!J:J,"Not Found")</f>
        <v>Normal</v>
      </c>
      <c r="H996" s="12" t="str">
        <f>_xlfn.XLOOKUP(A996,'PWQ_Medical Examinations (2)'!A:A,'PWQ_Medical Examinations (2)'!E:E,"Not Found")</f>
        <v>No</v>
      </c>
      <c r="I996" s="12" t="str">
        <f>_xlfn.XLOOKUP(A996,'PWQ_Medical Examinations (2)'!A:A,'PWQ_Medical Examinations (2)'!F:F,"Not Found")</f>
        <v>yes</v>
      </c>
      <c r="J996" s="12" t="str">
        <f>_xlfn.XLOOKUP(A996,'PWQ_Medical Examinations (2)'!A:A,'PWQ_Medical Examinations (2)'!G:G,"Not Found")</f>
        <v>No</v>
      </c>
      <c r="K996" s="13">
        <f>_xlfn.XLOOKUP('Healthcare-Xlookup'!A996,'PWQ_Medical Examinations (2)'!A:A,'PWQ_Medical Examinations (2)'!H:H,"Not Found")</f>
        <v>1</v>
      </c>
      <c r="L996" s="13" t="str">
        <f>_xlfn.XLOOKUP(A996,'PWQ_Medical Examinations (2)'!A:A,'PWQ_Medical Examinations (2)'!I:I,"Not Found")</f>
        <v>No</v>
      </c>
      <c r="M996" s="14">
        <f>_xlfn.XLOOKUP(A996,'PWQ_Hospitalisation Details (2)'!A:A,'PWQ_Hospitalisation Details (2)'!E:E,"Not Found")</f>
        <v>38264</v>
      </c>
      <c r="N996" s="15">
        <f>_xlfn.XLOOKUP(A996,'PWQ_Hospitalisation Details (2)'!A:A,'PWQ_Hospitalisation Details (2)'!G:G,"Not Found")</f>
        <v>11272.33</v>
      </c>
      <c r="O996" s="12" t="str">
        <f>_xlfn.XLOOKUP(A996,'PWQ_Hospitalisation Details (2)'!A:A,'PWQ_Hospitalisation Details (2)'!H:H,"Not Found")</f>
        <v>tier - 3</v>
      </c>
      <c r="P996" s="12" t="str">
        <f>_xlfn.XLOOKUP(A996,'PWQ_Hospitalisation Details (2)'!A:A,'PWQ_Hospitalisation Details (2)'!I:I,"Not Found")</f>
        <v>tier - 2</v>
      </c>
      <c r="Q996" s="12" t="str">
        <f>_xlfn.XLOOKUP(A996,'PWQ_Hospitalisation Details (2)'!A:A,'PWQ_Hospitalisation Details (2)'!J:J,"Not Found")</f>
        <v>R1019</v>
      </c>
      <c r="R996" s="12">
        <f>_xlfn.XLOOKUP('Healthcare-Xlookup'!A996,'PWQ_Hospitalisation Details (2)'!A:A,'PWQ_Hospitalisation Details (2)'!K:K,"Not Found")</f>
        <v>18</v>
      </c>
    </row>
    <row r="997" spans="1:18" x14ac:dyDescent="0.35">
      <c r="A997" s="12" t="s">
        <v>1375</v>
      </c>
      <c r="B997" s="12" t="str">
        <f>_xlfn.XLOOKUP(A997,Customer_Names[Customer ID],Customer_Names[First Name],"Not Found")</f>
        <v>s  Courtney M</v>
      </c>
      <c r="C997" s="12" t="str">
        <f>_xlfn.XLOOKUP(A997,Customer_Names[Customer ID],Customer_Names[last Name],"Not Found")</f>
        <v>Susedik</v>
      </c>
      <c r="D997" s="22">
        <f>_xlfn.XLOOKUP('Healthcare-Xlookup'!A997,'PWQ_Medical Examinations (2)'!A:A,'PWQ_Medical Examinations (2)'!B:B,"Not Found")</f>
        <v>29.79</v>
      </c>
      <c r="E997" s="13" t="str">
        <f>_xlfn.XLOOKUP(A997,'PWQ_Medical Examinations (2)'!A:A,'PWQ_Medical Examinations (2)'!C:C,"Not Found")</f>
        <v>Over weight</v>
      </c>
      <c r="F997" s="12">
        <f>_xlfn.XLOOKUP(A997,'PWQ_Medical Examinations (2)'!A:A,'PWQ_Medical Examinations (2)'!D:D,"Not Found")</f>
        <v>9.0299999999999994</v>
      </c>
      <c r="G997" s="12" t="str">
        <f>_xlfn.XLOOKUP('Healthcare-Xlookup'!A997,'PWQ_Medical Examinations (2)'!A:A,'PWQ_Medical Examinations (2)'!J:J,"Not Found")</f>
        <v>Diabetes</v>
      </c>
      <c r="H997" s="12" t="str">
        <f>_xlfn.XLOOKUP(A997,'PWQ_Medical Examinations (2)'!A:A,'PWQ_Medical Examinations (2)'!E:E,"Not Found")</f>
        <v>No</v>
      </c>
      <c r="I997" s="12" t="str">
        <f>_xlfn.XLOOKUP(A997,'PWQ_Medical Examinations (2)'!A:A,'PWQ_Medical Examinations (2)'!F:F,"Not Found")</f>
        <v>No</v>
      </c>
      <c r="J997" s="12" t="str">
        <f>_xlfn.XLOOKUP(A997,'PWQ_Medical Examinations (2)'!A:A,'PWQ_Medical Examinations (2)'!G:G,"Not Found")</f>
        <v>No</v>
      </c>
      <c r="K997" s="13">
        <f>_xlfn.XLOOKUP('Healthcare-Xlookup'!A997,'PWQ_Medical Examinations (2)'!A:A,'PWQ_Medical Examinations (2)'!H:H,"Not Found")</f>
        <v>0</v>
      </c>
      <c r="L997" s="13" t="str">
        <f>_xlfn.XLOOKUP(A997,'PWQ_Medical Examinations (2)'!A:A,'PWQ_Medical Examinations (2)'!I:I,"Not Found")</f>
        <v>No</v>
      </c>
      <c r="M997" s="14">
        <f>_xlfn.XLOOKUP(A997,'PWQ_Hospitalisation Details (2)'!A:A,'PWQ_Hospitalisation Details (2)'!E:E,"Not Found")</f>
        <v>26293</v>
      </c>
      <c r="N997" s="15">
        <f>_xlfn.XLOOKUP(A997,'PWQ_Hospitalisation Details (2)'!A:A,'PWQ_Hospitalisation Details (2)'!G:G,"Not Found")</f>
        <v>11265.71</v>
      </c>
      <c r="O997" s="12" t="str">
        <f>_xlfn.XLOOKUP(A997,'PWQ_Hospitalisation Details (2)'!A:A,'PWQ_Hospitalisation Details (2)'!H:H,"Not Found")</f>
        <v>tier - 3</v>
      </c>
      <c r="P997" s="12" t="str">
        <f>_xlfn.XLOOKUP(A997,'PWQ_Hospitalisation Details (2)'!A:A,'PWQ_Hospitalisation Details (2)'!I:I,"Not Found")</f>
        <v>tier - 1</v>
      </c>
      <c r="Q997" s="12" t="str">
        <f>_xlfn.XLOOKUP(A997,'PWQ_Hospitalisation Details (2)'!A:A,'PWQ_Hospitalisation Details (2)'!J:J,"Not Found")</f>
        <v>R1025</v>
      </c>
      <c r="R997" s="12">
        <f>_xlfn.XLOOKUP('Healthcare-Xlookup'!A997,'PWQ_Hospitalisation Details (2)'!A:A,'PWQ_Hospitalisation Details (2)'!K:K,"Not Found")</f>
        <v>51</v>
      </c>
    </row>
    <row r="998" spans="1:18" x14ac:dyDescent="0.35">
      <c r="A998" s="12" t="s">
        <v>1374</v>
      </c>
      <c r="B998" s="12" t="str">
        <f>_xlfn.XLOOKUP(A998,Customer_Names[Customer ID],Customer_Names[First Name],"Not Found")</f>
        <v xml:space="preserve">  Jose A</v>
      </c>
      <c r="C998" s="12" t="str">
        <f>_xlfn.XLOOKUP(A998,Customer_Names[Customer ID],Customer_Names[last Name],"Not Found")</f>
        <v>Garcia</v>
      </c>
      <c r="D998" s="22">
        <f>_xlfn.XLOOKUP('Healthcare-Xlookup'!A998,'PWQ_Medical Examinations (2)'!A:A,'PWQ_Medical Examinations (2)'!B:B,"Not Found")</f>
        <v>36.6</v>
      </c>
      <c r="E998" s="13" t="str">
        <f>_xlfn.XLOOKUP(A998,'PWQ_Medical Examinations (2)'!A:A,'PWQ_Medical Examinations (2)'!C:C,"Not Found")</f>
        <v>Obesity</v>
      </c>
      <c r="F998" s="12">
        <f>_xlfn.XLOOKUP(A998,'PWQ_Medical Examinations (2)'!A:A,'PWQ_Medical Examinations (2)'!D:D,"Not Found")</f>
        <v>5.2</v>
      </c>
      <c r="G998" s="12" t="str">
        <f>_xlfn.XLOOKUP('Healthcare-Xlookup'!A998,'PWQ_Medical Examinations (2)'!A:A,'PWQ_Medical Examinations (2)'!J:J,"Not Found")</f>
        <v>Normal</v>
      </c>
      <c r="H998" s="12" t="str">
        <f>_xlfn.XLOOKUP(A998,'PWQ_Medical Examinations (2)'!A:A,'PWQ_Medical Examinations (2)'!E:E,"Not Found")</f>
        <v>yes</v>
      </c>
      <c r="I998" s="12" t="str">
        <f>_xlfn.XLOOKUP(A998,'PWQ_Medical Examinations (2)'!A:A,'PWQ_Medical Examinations (2)'!F:F,"Not Found")</f>
        <v>No</v>
      </c>
      <c r="J998" s="12" t="str">
        <f>_xlfn.XLOOKUP(A998,'PWQ_Medical Examinations (2)'!A:A,'PWQ_Medical Examinations (2)'!G:G,"Not Found")</f>
        <v>Yes</v>
      </c>
      <c r="K998" s="13">
        <f>_xlfn.XLOOKUP('Healthcare-Xlookup'!A998,'PWQ_Medical Examinations (2)'!A:A,'PWQ_Medical Examinations (2)'!H:H,"Not Found")</f>
        <v>1</v>
      </c>
      <c r="L998" s="13" t="str">
        <f>_xlfn.XLOOKUP(A998,'PWQ_Medical Examinations (2)'!A:A,'PWQ_Medical Examinations (2)'!I:I,"Not Found")</f>
        <v>No</v>
      </c>
      <c r="M998" s="14">
        <f>_xlfn.XLOOKUP(A998,'PWQ_Hospitalisation Details (2)'!A:A,'PWQ_Hospitalisation Details (2)'!E:E,"Not Found")</f>
        <v>25487</v>
      </c>
      <c r="N998" s="15">
        <f>_xlfn.XLOOKUP(A998,'PWQ_Hospitalisation Details (2)'!A:A,'PWQ_Hospitalisation Details (2)'!G:G,"Not Found")</f>
        <v>11264.54</v>
      </c>
      <c r="O998" s="12" t="str">
        <f>_xlfn.XLOOKUP(A998,'PWQ_Hospitalisation Details (2)'!A:A,'PWQ_Hospitalisation Details (2)'!H:H,"Not Found")</f>
        <v>tier - 3</v>
      </c>
      <c r="P998" s="12" t="str">
        <f>_xlfn.XLOOKUP(A998,'PWQ_Hospitalisation Details (2)'!A:A,'PWQ_Hospitalisation Details (2)'!I:I,"Not Found")</f>
        <v>tier - 2</v>
      </c>
      <c r="Q998" s="12" t="str">
        <f>_xlfn.XLOOKUP(A998,'PWQ_Hospitalisation Details (2)'!A:A,'PWQ_Hospitalisation Details (2)'!J:J,"Not Found")</f>
        <v>R1011</v>
      </c>
      <c r="R998" s="12">
        <f>_xlfn.XLOOKUP('Healthcare-Xlookup'!A998,'PWQ_Hospitalisation Details (2)'!A:A,'PWQ_Hospitalisation Details (2)'!K:K,"Not Found")</f>
        <v>53</v>
      </c>
    </row>
    <row r="999" spans="1:18" x14ac:dyDescent="0.35">
      <c r="A999" s="12" t="s">
        <v>1373</v>
      </c>
      <c r="B999" s="12" t="str">
        <f>_xlfn.XLOOKUP(A999,Customer_Names[Customer ID],Customer_Names[First Name],"Not Found")</f>
        <v>s  Lauren</v>
      </c>
      <c r="C999" s="12" t="str">
        <f>_xlfn.XLOOKUP(A999,Customer_Names[Customer ID],Customer_Names[last Name],"Not Found")</f>
        <v>Deady</v>
      </c>
      <c r="D999" s="22">
        <f>_xlfn.XLOOKUP('Healthcare-Xlookup'!A999,'PWQ_Medical Examinations (2)'!A:A,'PWQ_Medical Examinations (2)'!B:B,"Not Found")</f>
        <v>35.93</v>
      </c>
      <c r="E999" s="13" t="str">
        <f>_xlfn.XLOOKUP(A999,'PWQ_Medical Examinations (2)'!A:A,'PWQ_Medical Examinations (2)'!C:C,"Not Found")</f>
        <v>Obesity</v>
      </c>
      <c r="F999" s="12">
        <f>_xlfn.XLOOKUP(A999,'PWQ_Medical Examinations (2)'!A:A,'PWQ_Medical Examinations (2)'!D:D,"Not Found")</f>
        <v>8.3000000000000007</v>
      </c>
      <c r="G999" s="12" t="str">
        <f>_xlfn.XLOOKUP('Healthcare-Xlookup'!A999,'PWQ_Medical Examinations (2)'!A:A,'PWQ_Medical Examinations (2)'!J:J,"Not Found")</f>
        <v>Diabetes</v>
      </c>
      <c r="H999" s="12" t="str">
        <f>_xlfn.XLOOKUP(A999,'PWQ_Medical Examinations (2)'!A:A,'PWQ_Medical Examinations (2)'!E:E,"Not Found")</f>
        <v>yes</v>
      </c>
      <c r="I999" s="12" t="str">
        <f>_xlfn.XLOOKUP(A999,'PWQ_Medical Examinations (2)'!A:A,'PWQ_Medical Examinations (2)'!F:F,"Not Found")</f>
        <v>No</v>
      </c>
      <c r="J999" s="12" t="str">
        <f>_xlfn.XLOOKUP(A999,'PWQ_Medical Examinations (2)'!A:A,'PWQ_Medical Examinations (2)'!G:G,"Not Found")</f>
        <v>No</v>
      </c>
      <c r="K999" s="13">
        <f>_xlfn.XLOOKUP('Healthcare-Xlookup'!A999,'PWQ_Medical Examinations (2)'!A:A,'PWQ_Medical Examinations (2)'!H:H,"Not Found")</f>
        <v>0</v>
      </c>
      <c r="L999" s="13" t="str">
        <f>_xlfn.XLOOKUP(A999,'PWQ_Medical Examinations (2)'!A:A,'PWQ_Medical Examinations (2)'!I:I,"Not Found")</f>
        <v>No</v>
      </c>
      <c r="M999" s="14">
        <f>_xlfn.XLOOKUP(A999,'PWQ_Hospitalisation Details (2)'!A:A,'PWQ_Hospitalisation Details (2)'!E:E,"Not Found")</f>
        <v>29861</v>
      </c>
      <c r="N999" s="15">
        <f>_xlfn.XLOOKUP(A999,'PWQ_Hospitalisation Details (2)'!A:A,'PWQ_Hospitalisation Details (2)'!G:G,"Not Found")</f>
        <v>11255.29</v>
      </c>
      <c r="O999" s="12" t="str">
        <f>_xlfn.XLOOKUP(A999,'PWQ_Hospitalisation Details (2)'!A:A,'PWQ_Hospitalisation Details (2)'!H:H,"Not Found")</f>
        <v>tier - 3</v>
      </c>
      <c r="P999" s="12" t="str">
        <f>_xlfn.XLOOKUP(A999,'PWQ_Hospitalisation Details (2)'!A:A,'PWQ_Hospitalisation Details (2)'!I:I,"Not Found")</f>
        <v>tier - 1</v>
      </c>
      <c r="Q999" s="12" t="str">
        <f>_xlfn.XLOOKUP(A999,'PWQ_Hospitalisation Details (2)'!A:A,'PWQ_Hospitalisation Details (2)'!J:J,"Not Found")</f>
        <v>R1026</v>
      </c>
      <c r="R999" s="12">
        <f>_xlfn.XLOOKUP('Healthcare-Xlookup'!A999,'PWQ_Hospitalisation Details (2)'!A:A,'PWQ_Hospitalisation Details (2)'!K:K,"Not Found")</f>
        <v>41</v>
      </c>
    </row>
    <row r="1000" spans="1:18" x14ac:dyDescent="0.35">
      <c r="A1000" s="12" t="s">
        <v>1372</v>
      </c>
      <c r="B1000" s="12" t="str">
        <f>_xlfn.XLOOKUP(A1000,Customer_Names[Customer ID],Customer_Names[First Name],"Not Found")</f>
        <v xml:space="preserve">  Jonathon M</v>
      </c>
      <c r="C1000" s="12" t="str">
        <f>_xlfn.XLOOKUP(A1000,Customer_Names[Customer ID],Customer_Names[last Name],"Not Found")</f>
        <v>Campbell</v>
      </c>
      <c r="D1000" s="22">
        <f>_xlfn.XLOOKUP('Healthcare-Xlookup'!A1000,'PWQ_Medical Examinations (2)'!A:A,'PWQ_Medical Examinations (2)'!B:B,"Not Found")</f>
        <v>28.6</v>
      </c>
      <c r="E1000" s="13" t="str">
        <f>_xlfn.XLOOKUP(A1000,'PWQ_Medical Examinations (2)'!A:A,'PWQ_Medical Examinations (2)'!C:C,"Not Found")</f>
        <v>Over weight</v>
      </c>
      <c r="F1000" s="12">
        <f>_xlfn.XLOOKUP(A1000,'PWQ_Medical Examinations (2)'!A:A,'PWQ_Medical Examinations (2)'!D:D,"Not Found")</f>
        <v>5.56</v>
      </c>
      <c r="G1000" s="12" t="str">
        <f>_xlfn.XLOOKUP('Healthcare-Xlookup'!A1000,'PWQ_Medical Examinations (2)'!A:A,'PWQ_Medical Examinations (2)'!J:J,"Not Found")</f>
        <v>Normal</v>
      </c>
      <c r="H1000" s="12" t="str">
        <f>_xlfn.XLOOKUP(A1000,'PWQ_Medical Examinations (2)'!A:A,'PWQ_Medical Examinations (2)'!E:E,"Not Found")</f>
        <v>yes</v>
      </c>
      <c r="I1000" s="12" t="str">
        <f>_xlfn.XLOOKUP(A1000,'PWQ_Medical Examinations (2)'!A:A,'PWQ_Medical Examinations (2)'!F:F,"Not Found")</f>
        <v>No</v>
      </c>
      <c r="J1000" s="12" t="str">
        <f>_xlfn.XLOOKUP(A1000,'PWQ_Medical Examinations (2)'!A:A,'PWQ_Medical Examinations (2)'!G:G,"Not Found")</f>
        <v>Yes</v>
      </c>
      <c r="K1000" s="13">
        <f>_xlfn.XLOOKUP('Healthcare-Xlookup'!A1000,'PWQ_Medical Examinations (2)'!A:A,'PWQ_Medical Examinations (2)'!H:H,"Not Found")</f>
        <v>1</v>
      </c>
      <c r="L1000" s="13" t="str">
        <f>_xlfn.XLOOKUP(A1000,'PWQ_Medical Examinations (2)'!A:A,'PWQ_Medical Examinations (2)'!I:I,"Not Found")</f>
        <v>No</v>
      </c>
      <c r="M1000" s="14">
        <f>_xlfn.XLOOKUP(A1000,'PWQ_Hospitalisation Details (2)'!A:A,'PWQ_Hospitalisation Details (2)'!E:E,"Not Found")</f>
        <v>25435</v>
      </c>
      <c r="N1000" s="15">
        <f>_xlfn.XLOOKUP(A1000,'PWQ_Hospitalisation Details (2)'!A:A,'PWQ_Hospitalisation Details (2)'!G:G,"Not Found")</f>
        <v>11253.42</v>
      </c>
      <c r="O1000" s="12" t="str">
        <f>_xlfn.XLOOKUP(A1000,'PWQ_Hospitalisation Details (2)'!A:A,'PWQ_Hospitalisation Details (2)'!H:H,"Not Found")</f>
        <v>tier - 3</v>
      </c>
      <c r="P1000" s="12" t="str">
        <f>_xlfn.XLOOKUP(A1000,'PWQ_Hospitalisation Details (2)'!A:A,'PWQ_Hospitalisation Details (2)'!I:I,"Not Found")</f>
        <v>tier - 1</v>
      </c>
      <c r="Q1000" s="12" t="str">
        <f>_xlfn.XLOOKUP(A1000,'PWQ_Hospitalisation Details (2)'!A:A,'PWQ_Hospitalisation Details (2)'!J:J,"Not Found")</f>
        <v>R1011</v>
      </c>
      <c r="R1000" s="12">
        <f>_xlfn.XLOOKUP('Healthcare-Xlookup'!A1000,'PWQ_Hospitalisation Details (2)'!A:A,'PWQ_Hospitalisation Details (2)'!K:K,"Not Found")</f>
        <v>53</v>
      </c>
    </row>
    <row r="1001" spans="1:18" x14ac:dyDescent="0.35">
      <c r="A1001" s="12" t="s">
        <v>1371</v>
      </c>
      <c r="B1001" s="12" t="str">
        <f>_xlfn.XLOOKUP(A1001,Customer_Names[Customer ID],Customer_Names[First Name],"Not Found")</f>
        <v>s  Stephanie A</v>
      </c>
      <c r="C1001" s="12" t="str">
        <f>_xlfn.XLOOKUP(A1001,Customer_Names[Customer ID],Customer_Names[last Name],"Not Found")</f>
        <v>Schaefer</v>
      </c>
      <c r="D1001" s="22">
        <f>_xlfn.XLOOKUP('Healthcare-Xlookup'!A1001,'PWQ_Medical Examinations (2)'!A:A,'PWQ_Medical Examinations (2)'!B:B,"Not Found")</f>
        <v>39.17</v>
      </c>
      <c r="E1001" s="13" t="str">
        <f>_xlfn.XLOOKUP(A1001,'PWQ_Medical Examinations (2)'!A:A,'PWQ_Medical Examinations (2)'!C:C,"Not Found")</f>
        <v>Obesity</v>
      </c>
      <c r="F1001" s="12">
        <f>_xlfn.XLOOKUP(A1001,'PWQ_Medical Examinations (2)'!A:A,'PWQ_Medical Examinations (2)'!D:D,"Not Found")</f>
        <v>4.1500000000000004</v>
      </c>
      <c r="G1001" s="12" t="str">
        <f>_xlfn.XLOOKUP('Healthcare-Xlookup'!A1001,'PWQ_Medical Examinations (2)'!A:A,'PWQ_Medical Examinations (2)'!J:J,"Not Found")</f>
        <v>Normal</v>
      </c>
      <c r="H1001" s="12" t="str">
        <f>_xlfn.XLOOKUP(A1001,'PWQ_Medical Examinations (2)'!A:A,'PWQ_Medical Examinations (2)'!E:E,"Not Found")</f>
        <v>No</v>
      </c>
      <c r="I1001" s="12" t="str">
        <f>_xlfn.XLOOKUP(A1001,'PWQ_Medical Examinations (2)'!A:A,'PWQ_Medical Examinations (2)'!F:F,"Not Found")</f>
        <v>No</v>
      </c>
      <c r="J1001" s="12" t="str">
        <f>_xlfn.XLOOKUP(A1001,'PWQ_Medical Examinations (2)'!A:A,'PWQ_Medical Examinations (2)'!G:G,"Not Found")</f>
        <v>No</v>
      </c>
      <c r="K1001" s="13">
        <f>_xlfn.XLOOKUP('Healthcare-Xlookup'!A1001,'PWQ_Medical Examinations (2)'!A:A,'PWQ_Medical Examinations (2)'!H:H,"Not Found")</f>
        <v>0</v>
      </c>
      <c r="L1001" s="13" t="str">
        <f>_xlfn.XLOOKUP(A1001,'PWQ_Medical Examinations (2)'!A:A,'PWQ_Medical Examinations (2)'!I:I,"Not Found")</f>
        <v>No</v>
      </c>
      <c r="M1001" s="14">
        <f>_xlfn.XLOOKUP(A1001,'PWQ_Hospitalisation Details (2)'!A:A,'PWQ_Hospitalisation Details (2)'!E:E,"Not Found")</f>
        <v>32859</v>
      </c>
      <c r="N1001" s="15">
        <f>_xlfn.XLOOKUP(A1001,'PWQ_Hospitalisation Details (2)'!A:A,'PWQ_Hospitalisation Details (2)'!G:G,"Not Found")</f>
        <v>11250.43</v>
      </c>
      <c r="O1001" s="12" t="str">
        <f>_xlfn.XLOOKUP(A1001,'PWQ_Hospitalisation Details (2)'!A:A,'PWQ_Hospitalisation Details (2)'!H:H,"Not Found")</f>
        <v>tier - 3</v>
      </c>
      <c r="P1001" s="12" t="str">
        <f>_xlfn.XLOOKUP(A1001,'PWQ_Hospitalisation Details (2)'!A:A,'PWQ_Hospitalisation Details (2)'!I:I,"Not Found")</f>
        <v>tier - 2</v>
      </c>
      <c r="Q1001" s="12" t="str">
        <f>_xlfn.XLOOKUP(A1001,'PWQ_Hospitalisation Details (2)'!A:A,'PWQ_Hospitalisation Details (2)'!J:J,"Not Found")</f>
        <v>R1026</v>
      </c>
      <c r="R1001" s="12">
        <f>_xlfn.XLOOKUP('Healthcare-Xlookup'!A1001,'PWQ_Hospitalisation Details (2)'!A:A,'PWQ_Hospitalisation Details (2)'!K:K,"Not Found")</f>
        <v>33</v>
      </c>
    </row>
    <row r="1002" spans="1:18" x14ac:dyDescent="0.35">
      <c r="A1002" s="12" t="s">
        <v>1370</v>
      </c>
      <c r="B1002" s="12" t="str">
        <f>_xlfn.XLOOKUP(A1002,Customer_Names[Customer ID],Customer_Names[First Name],"Not Found")</f>
        <v xml:space="preserve">  Patrick</v>
      </c>
      <c r="C1002" s="12" t="str">
        <f>_xlfn.XLOOKUP(A1002,Customer_Names[Customer ID],Customer_Names[last Name],"Not Found")</f>
        <v>D'Alessandro</v>
      </c>
      <c r="D1002" s="22">
        <f>_xlfn.XLOOKUP('Healthcare-Xlookup'!A1002,'PWQ_Medical Examinations (2)'!A:A,'PWQ_Medical Examinations (2)'!B:B,"Not Found")</f>
        <v>26.41</v>
      </c>
      <c r="E1002" s="13" t="str">
        <f>_xlfn.XLOOKUP(A1002,'PWQ_Medical Examinations (2)'!A:A,'PWQ_Medical Examinations (2)'!C:C,"Not Found")</f>
        <v>Over weight</v>
      </c>
      <c r="F1002" s="12">
        <f>_xlfn.XLOOKUP(A1002,'PWQ_Medical Examinations (2)'!A:A,'PWQ_Medical Examinations (2)'!D:D,"Not Found")</f>
        <v>5.99</v>
      </c>
      <c r="G1002" s="12" t="str">
        <f>_xlfn.XLOOKUP('Healthcare-Xlookup'!A1002,'PWQ_Medical Examinations (2)'!A:A,'PWQ_Medical Examinations (2)'!J:J,"Not Found")</f>
        <v>Prediabetes</v>
      </c>
      <c r="H1002" s="12" t="str">
        <f>_xlfn.XLOOKUP(A1002,'PWQ_Medical Examinations (2)'!A:A,'PWQ_Medical Examinations (2)'!E:E,"Not Found")</f>
        <v>yes</v>
      </c>
      <c r="I1002" s="12" t="str">
        <f>_xlfn.XLOOKUP(A1002,'PWQ_Medical Examinations (2)'!A:A,'PWQ_Medical Examinations (2)'!F:F,"Not Found")</f>
        <v>No</v>
      </c>
      <c r="J1002" s="12" t="str">
        <f>_xlfn.XLOOKUP(A1002,'PWQ_Medical Examinations (2)'!A:A,'PWQ_Medical Examinations (2)'!G:G,"Not Found")</f>
        <v>Yes</v>
      </c>
      <c r="K1002" s="13">
        <f>_xlfn.XLOOKUP('Healthcare-Xlookup'!A1002,'PWQ_Medical Examinations (2)'!A:A,'PWQ_Medical Examinations (2)'!H:H,"Not Found")</f>
        <v>1</v>
      </c>
      <c r="L1002" s="13" t="str">
        <f>_xlfn.XLOOKUP(A1002,'PWQ_Medical Examinations (2)'!A:A,'PWQ_Medical Examinations (2)'!I:I,"Not Found")</f>
        <v>No</v>
      </c>
      <c r="M1002" s="14">
        <f>_xlfn.XLOOKUP(A1002,'PWQ_Hospitalisation Details (2)'!A:A,'PWQ_Hospitalisation Details (2)'!E:E,"Not Found")</f>
        <v>25567</v>
      </c>
      <c r="N1002" s="15">
        <f>_xlfn.XLOOKUP(A1002,'PWQ_Hospitalisation Details (2)'!A:A,'PWQ_Hospitalisation Details (2)'!G:G,"Not Found")</f>
        <v>11244.38</v>
      </c>
      <c r="O1002" s="12" t="str">
        <f>_xlfn.XLOOKUP(A1002,'PWQ_Hospitalisation Details (2)'!A:A,'PWQ_Hospitalisation Details (2)'!H:H,"Not Found")</f>
        <v>tier - 3</v>
      </c>
      <c r="P1002" s="12" t="str">
        <f>_xlfn.XLOOKUP(A1002,'PWQ_Hospitalisation Details (2)'!A:A,'PWQ_Hospitalisation Details (2)'!I:I,"Not Found")</f>
        <v>tier - 1</v>
      </c>
      <c r="Q1002" s="12" t="str">
        <f>_xlfn.XLOOKUP(A1002,'PWQ_Hospitalisation Details (2)'!A:A,'PWQ_Hospitalisation Details (2)'!J:J,"Not Found")</f>
        <v>R1016</v>
      </c>
      <c r="R1002" s="12">
        <f>_xlfn.XLOOKUP('Healthcare-Xlookup'!A1002,'PWQ_Hospitalisation Details (2)'!A:A,'PWQ_Hospitalisation Details (2)'!K:K,"Not Found")</f>
        <v>53</v>
      </c>
    </row>
    <row r="1003" spans="1:18" x14ac:dyDescent="0.35">
      <c r="A1003" s="12" t="s">
        <v>1369</v>
      </c>
      <c r="B1003" s="12" t="str">
        <f>_xlfn.XLOOKUP(A1003,Customer_Names[Customer ID],Customer_Names[First Name],"Not Found")</f>
        <v>s  Krista</v>
      </c>
      <c r="C1003" s="12" t="str">
        <f>_xlfn.XLOOKUP(A1003,Customer_Names[Customer ID],Customer_Names[last Name],"Not Found")</f>
        <v>Wyss</v>
      </c>
      <c r="D1003" s="22">
        <f>_xlfn.XLOOKUP('Healthcare-Xlookup'!A1003,'PWQ_Medical Examinations (2)'!A:A,'PWQ_Medical Examinations (2)'!B:B,"Not Found")</f>
        <v>30.63</v>
      </c>
      <c r="E1003" s="13" t="str">
        <f>_xlfn.XLOOKUP(A1003,'PWQ_Medical Examinations (2)'!A:A,'PWQ_Medical Examinations (2)'!C:C,"Not Found")</f>
        <v>Obesity</v>
      </c>
      <c r="F1003" s="12">
        <f>_xlfn.XLOOKUP(A1003,'PWQ_Medical Examinations (2)'!A:A,'PWQ_Medical Examinations (2)'!D:D,"Not Found")</f>
        <v>5.8</v>
      </c>
      <c r="G1003" s="12" t="str">
        <f>_xlfn.XLOOKUP('Healthcare-Xlookup'!A1003,'PWQ_Medical Examinations (2)'!A:A,'PWQ_Medical Examinations (2)'!J:J,"Not Found")</f>
        <v>Prediabetes</v>
      </c>
      <c r="H1003" s="12" t="str">
        <f>_xlfn.XLOOKUP(A1003,'PWQ_Medical Examinations (2)'!A:A,'PWQ_Medical Examinations (2)'!E:E,"Not Found")</f>
        <v>yes</v>
      </c>
      <c r="I1003" s="12" t="str">
        <f>_xlfn.XLOOKUP(A1003,'PWQ_Medical Examinations (2)'!A:A,'PWQ_Medical Examinations (2)'!F:F,"Not Found")</f>
        <v>No</v>
      </c>
      <c r="J1003" s="12" t="str">
        <f>_xlfn.XLOOKUP(A1003,'PWQ_Medical Examinations (2)'!A:A,'PWQ_Medical Examinations (2)'!G:G,"Not Found")</f>
        <v>No</v>
      </c>
      <c r="K1003" s="13">
        <f>_xlfn.XLOOKUP('Healthcare-Xlookup'!A1003,'PWQ_Medical Examinations (2)'!A:A,'PWQ_Medical Examinations (2)'!H:H,"Not Found")</f>
        <v>0</v>
      </c>
      <c r="L1003" s="13" t="str">
        <f>_xlfn.XLOOKUP(A1003,'PWQ_Medical Examinations (2)'!A:A,'PWQ_Medical Examinations (2)'!I:I,"Not Found")</f>
        <v>No</v>
      </c>
      <c r="M1003" s="14">
        <f>_xlfn.XLOOKUP(A1003,'PWQ_Hospitalisation Details (2)'!A:A,'PWQ_Hospitalisation Details (2)'!E:E,"Not Found")</f>
        <v>27939</v>
      </c>
      <c r="N1003" s="15">
        <f>_xlfn.XLOOKUP(A1003,'PWQ_Hospitalisation Details (2)'!A:A,'PWQ_Hospitalisation Details (2)'!G:G,"Not Found")</f>
        <v>11217.35</v>
      </c>
      <c r="O1003" s="12" t="str">
        <f>_xlfn.XLOOKUP(A1003,'PWQ_Hospitalisation Details (2)'!A:A,'PWQ_Hospitalisation Details (2)'!H:H,"Not Found")</f>
        <v>tier - 3</v>
      </c>
      <c r="P1003" s="12" t="str">
        <f>_xlfn.XLOOKUP(A1003,'PWQ_Hospitalisation Details (2)'!A:A,'PWQ_Hospitalisation Details (2)'!I:I,"Not Found")</f>
        <v>tier - 2</v>
      </c>
      <c r="Q1003" s="12" t="str">
        <f>_xlfn.XLOOKUP(A1003,'PWQ_Hospitalisation Details (2)'!A:A,'PWQ_Hospitalisation Details (2)'!J:J,"Not Found")</f>
        <v>R1025</v>
      </c>
      <c r="R1003" s="12">
        <f>_xlfn.XLOOKUP('Healthcare-Xlookup'!A1003,'PWQ_Hospitalisation Details (2)'!A:A,'PWQ_Hospitalisation Details (2)'!K:K,"Not Found")</f>
        <v>46</v>
      </c>
    </row>
    <row r="1004" spans="1:18" x14ac:dyDescent="0.35">
      <c r="A1004" s="12" t="s">
        <v>1368</v>
      </c>
      <c r="B1004" s="12" t="str">
        <f>_xlfn.XLOOKUP(A1004,Customer_Names[Customer ID],Customer_Names[First Name],"Not Found")</f>
        <v xml:space="preserve">  Jenessa</v>
      </c>
      <c r="C1004" s="12" t="str">
        <f>_xlfn.XLOOKUP(A1004,Customer_Names[Customer ID],Customer_Names[last Name],"Not Found")</f>
        <v>Rose</v>
      </c>
      <c r="D1004" s="22">
        <f>_xlfn.XLOOKUP('Healthcare-Xlookup'!A1004,'PWQ_Medical Examinations (2)'!A:A,'PWQ_Medical Examinations (2)'!B:B,"Not Found")</f>
        <v>31.73</v>
      </c>
      <c r="E1004" s="13" t="str">
        <f>_xlfn.XLOOKUP(A1004,'PWQ_Medical Examinations (2)'!A:A,'PWQ_Medical Examinations (2)'!C:C,"Not Found")</f>
        <v>Obesity</v>
      </c>
      <c r="F1004" s="12">
        <f>_xlfn.XLOOKUP(A1004,'PWQ_Medical Examinations (2)'!A:A,'PWQ_Medical Examinations (2)'!D:D,"Not Found")</f>
        <v>7.32</v>
      </c>
      <c r="G1004" s="12" t="str">
        <f>_xlfn.XLOOKUP('Healthcare-Xlookup'!A1004,'PWQ_Medical Examinations (2)'!A:A,'PWQ_Medical Examinations (2)'!J:J,"Not Found")</f>
        <v>Diabetes</v>
      </c>
      <c r="H1004" s="12" t="str">
        <f>_xlfn.XLOOKUP(A1004,'PWQ_Medical Examinations (2)'!A:A,'PWQ_Medical Examinations (2)'!E:E,"Not Found")</f>
        <v>yes</v>
      </c>
      <c r="I1004" s="12" t="str">
        <f>_xlfn.XLOOKUP(A1004,'PWQ_Medical Examinations (2)'!A:A,'PWQ_Medical Examinations (2)'!F:F,"Not Found")</f>
        <v>No</v>
      </c>
      <c r="J1004" s="12" t="str">
        <f>_xlfn.XLOOKUP(A1004,'PWQ_Medical Examinations (2)'!A:A,'PWQ_Medical Examinations (2)'!G:G,"Not Found")</f>
        <v>No</v>
      </c>
      <c r="K1004" s="13">
        <f>_xlfn.XLOOKUP('Healthcare-Xlookup'!A1004,'PWQ_Medical Examinations (2)'!A:A,'PWQ_Medical Examinations (2)'!H:H,"Not Found")</f>
        <v>2</v>
      </c>
      <c r="L1004" s="13" t="str">
        <f>_xlfn.XLOOKUP(A1004,'PWQ_Medical Examinations (2)'!A:A,'PWQ_Medical Examinations (2)'!I:I,"Not Found")</f>
        <v>No</v>
      </c>
      <c r="M1004" s="14">
        <f>_xlfn.XLOOKUP(A1004,'PWQ_Hospitalisation Details (2)'!A:A,'PWQ_Hospitalisation Details (2)'!E:E,"Not Found")</f>
        <v>25733</v>
      </c>
      <c r="N1004" s="15">
        <f>_xlfn.XLOOKUP(A1004,'PWQ_Hospitalisation Details (2)'!A:A,'PWQ_Hospitalisation Details (2)'!G:G,"Not Found")</f>
        <v>11187.66</v>
      </c>
      <c r="O1004" s="12" t="str">
        <f>_xlfn.XLOOKUP(A1004,'PWQ_Hospitalisation Details (2)'!A:A,'PWQ_Hospitalisation Details (2)'!H:H,"Not Found")</f>
        <v>tier - 3</v>
      </c>
      <c r="P1004" s="12" t="str">
        <f>_xlfn.XLOOKUP(A1004,'PWQ_Hospitalisation Details (2)'!A:A,'PWQ_Hospitalisation Details (2)'!I:I,"Not Found")</f>
        <v>tier - 2</v>
      </c>
      <c r="Q1004" s="12" t="str">
        <f>_xlfn.XLOOKUP(A1004,'PWQ_Hospitalisation Details (2)'!A:A,'PWQ_Hospitalisation Details (2)'!J:J,"Not Found")</f>
        <v>R1012</v>
      </c>
      <c r="R1004" s="12">
        <f>_xlfn.XLOOKUP('Healthcare-Xlookup'!A1004,'PWQ_Hospitalisation Details (2)'!A:A,'PWQ_Hospitalisation Details (2)'!K:K,"Not Found")</f>
        <v>52</v>
      </c>
    </row>
    <row r="1005" spans="1:18" x14ac:dyDescent="0.35">
      <c r="A1005" s="12" t="s">
        <v>1367</v>
      </c>
      <c r="B1005" s="12" t="str">
        <f>_xlfn.XLOOKUP(A1005,Customer_Names[Customer ID],Customer_Names[First Name],"Not Found")</f>
        <v xml:space="preserve">  Ryan M</v>
      </c>
      <c r="C1005" s="12" t="str">
        <f>_xlfn.XLOOKUP(A1005,Customer_Names[Customer ID],Customer_Names[last Name],"Not Found")</f>
        <v>Hopper</v>
      </c>
      <c r="D1005" s="22">
        <f>_xlfn.XLOOKUP('Healthcare-Xlookup'!A1005,'PWQ_Medical Examinations (2)'!A:A,'PWQ_Medical Examinations (2)'!B:B,"Not Found")</f>
        <v>30.7</v>
      </c>
      <c r="E1005" s="13" t="str">
        <f>_xlfn.XLOOKUP(A1005,'PWQ_Medical Examinations (2)'!A:A,'PWQ_Medical Examinations (2)'!C:C,"Not Found")</f>
        <v>Obesity</v>
      </c>
      <c r="F1005" s="12">
        <f>_xlfn.XLOOKUP(A1005,'PWQ_Medical Examinations (2)'!A:A,'PWQ_Medical Examinations (2)'!D:D,"Not Found")</f>
        <v>5.16</v>
      </c>
      <c r="G1005" s="12" t="str">
        <f>_xlfn.XLOOKUP('Healthcare-Xlookup'!A1005,'PWQ_Medical Examinations (2)'!A:A,'PWQ_Medical Examinations (2)'!J:J,"Not Found")</f>
        <v>Normal</v>
      </c>
      <c r="H1005" s="12" t="str">
        <f>_xlfn.XLOOKUP(A1005,'PWQ_Medical Examinations (2)'!A:A,'PWQ_Medical Examinations (2)'!E:E,"Not Found")</f>
        <v>No</v>
      </c>
      <c r="I1005" s="12" t="str">
        <f>_xlfn.XLOOKUP(A1005,'PWQ_Medical Examinations (2)'!A:A,'PWQ_Medical Examinations (2)'!F:F,"Not Found")</f>
        <v>No</v>
      </c>
      <c r="J1005" s="12" t="str">
        <f>_xlfn.XLOOKUP(A1005,'PWQ_Medical Examinations (2)'!A:A,'PWQ_Medical Examinations (2)'!G:G,"Not Found")</f>
        <v>No</v>
      </c>
      <c r="K1005" s="13">
        <f>_xlfn.XLOOKUP('Healthcare-Xlookup'!A1005,'PWQ_Medical Examinations (2)'!A:A,'PWQ_Medical Examinations (2)'!H:H,"Not Found")</f>
        <v>2</v>
      </c>
      <c r="L1005" s="13" t="str">
        <f>_xlfn.XLOOKUP(A1005,'PWQ_Medical Examinations (2)'!A:A,'PWQ_Medical Examinations (2)'!I:I,"Not Found")</f>
        <v>No</v>
      </c>
      <c r="M1005" s="14">
        <f>_xlfn.XLOOKUP(A1005,'PWQ_Hospitalisation Details (2)'!A:A,'PWQ_Hospitalisation Details (2)'!E:E,"Not Found")</f>
        <v>26545</v>
      </c>
      <c r="N1005" s="15">
        <f>_xlfn.XLOOKUP(A1005,'PWQ_Hospitalisation Details (2)'!A:A,'PWQ_Hospitalisation Details (2)'!G:G,"Not Found")</f>
        <v>11186.2</v>
      </c>
      <c r="O1005" s="12" t="str">
        <f>_xlfn.XLOOKUP(A1005,'PWQ_Hospitalisation Details (2)'!A:A,'PWQ_Hospitalisation Details (2)'!H:H,"Not Found")</f>
        <v>tier - 3</v>
      </c>
      <c r="P1005" s="12" t="str">
        <f>_xlfn.XLOOKUP(A1005,'PWQ_Hospitalisation Details (2)'!A:A,'PWQ_Hospitalisation Details (2)'!I:I,"Not Found")</f>
        <v>tier - 2</v>
      </c>
      <c r="Q1005" s="12" t="str">
        <f>_xlfn.XLOOKUP(A1005,'PWQ_Hospitalisation Details (2)'!A:A,'PWQ_Hospitalisation Details (2)'!J:J,"Not Found")</f>
        <v>R1021</v>
      </c>
      <c r="R1005" s="12">
        <f>_xlfn.XLOOKUP('Healthcare-Xlookup'!A1005,'PWQ_Hospitalisation Details (2)'!A:A,'PWQ_Hospitalisation Details (2)'!K:K,"Not Found")</f>
        <v>50</v>
      </c>
    </row>
    <row r="1006" spans="1:18" x14ac:dyDescent="0.35">
      <c r="A1006" s="12" t="s">
        <v>1366</v>
      </c>
      <c r="B1006" s="12" t="str">
        <f>_xlfn.XLOOKUP(A1006,Customer_Names[Customer ID],Customer_Names[First Name],"Not Found")</f>
        <v xml:space="preserve">  Thomas</v>
      </c>
      <c r="C1006" s="12" t="str">
        <f>_xlfn.XLOOKUP(A1006,Customer_Names[Customer ID],Customer_Names[last Name],"Not Found")</f>
        <v>Finneran</v>
      </c>
      <c r="D1006" s="22">
        <f>_xlfn.XLOOKUP('Healthcare-Xlookup'!A1006,'PWQ_Medical Examinations (2)'!A:A,'PWQ_Medical Examinations (2)'!B:B,"Not Found")</f>
        <v>25.934999999999999</v>
      </c>
      <c r="E1006" s="13" t="str">
        <f>_xlfn.XLOOKUP(A1006,'PWQ_Medical Examinations (2)'!A:A,'PWQ_Medical Examinations (2)'!C:C,"Not Found")</f>
        <v>Over weight</v>
      </c>
      <c r="F1006" s="12">
        <f>_xlfn.XLOOKUP(A1006,'PWQ_Medical Examinations (2)'!A:A,'PWQ_Medical Examinations (2)'!D:D,"Not Found")</f>
        <v>5.96</v>
      </c>
      <c r="G1006" s="12" t="str">
        <f>_xlfn.XLOOKUP('Healthcare-Xlookup'!A1006,'PWQ_Medical Examinations (2)'!A:A,'PWQ_Medical Examinations (2)'!J:J,"Not Found")</f>
        <v>Prediabetes</v>
      </c>
      <c r="H1006" s="12" t="str">
        <f>_xlfn.XLOOKUP(A1006,'PWQ_Medical Examinations (2)'!A:A,'PWQ_Medical Examinations (2)'!E:E,"Not Found")</f>
        <v>yes</v>
      </c>
      <c r="I1006" s="12" t="str">
        <f>_xlfn.XLOOKUP(A1006,'PWQ_Medical Examinations (2)'!A:A,'PWQ_Medical Examinations (2)'!F:F,"Not Found")</f>
        <v>No</v>
      </c>
      <c r="J1006" s="12" t="str">
        <f>_xlfn.XLOOKUP(A1006,'PWQ_Medical Examinations (2)'!A:A,'PWQ_Medical Examinations (2)'!G:G,"Not Found")</f>
        <v>No</v>
      </c>
      <c r="K1006" s="13">
        <f>_xlfn.XLOOKUP('Healthcare-Xlookup'!A1006,'PWQ_Medical Examinations (2)'!A:A,'PWQ_Medical Examinations (2)'!H:H,"Not Found")</f>
        <v>2</v>
      </c>
      <c r="L1006" s="13" t="str">
        <f>_xlfn.XLOOKUP(A1006,'PWQ_Medical Examinations (2)'!A:A,'PWQ_Medical Examinations (2)'!I:I,"Not Found")</f>
        <v>No</v>
      </c>
      <c r="M1006" s="14">
        <f>_xlfn.XLOOKUP(A1006,'PWQ_Hospitalisation Details (2)'!A:A,'PWQ_Hospitalisation Details (2)'!E:E,"Not Found")</f>
        <v>24325</v>
      </c>
      <c r="N1006" s="15">
        <f>_xlfn.XLOOKUP(A1006,'PWQ_Hospitalisation Details (2)'!A:A,'PWQ_Hospitalisation Details (2)'!G:G,"Not Found")</f>
        <v>11165.42</v>
      </c>
      <c r="O1006" s="12" t="str">
        <f>_xlfn.XLOOKUP(A1006,'PWQ_Hospitalisation Details (2)'!A:A,'PWQ_Hospitalisation Details (2)'!H:H,"Not Found")</f>
        <v>tier - 3</v>
      </c>
      <c r="P1006" s="12" t="str">
        <f>_xlfn.XLOOKUP(A1006,'PWQ_Hospitalisation Details (2)'!A:A,'PWQ_Hospitalisation Details (2)'!I:I,"Not Found")</f>
        <v>tier - 1</v>
      </c>
      <c r="Q1006" s="12" t="str">
        <f>_xlfn.XLOOKUP(A1006,'PWQ_Hospitalisation Details (2)'!A:A,'PWQ_Hospitalisation Details (2)'!J:J,"Not Found")</f>
        <v>R1016</v>
      </c>
      <c r="R1006" s="12">
        <f>_xlfn.XLOOKUP('Healthcare-Xlookup'!A1006,'PWQ_Hospitalisation Details (2)'!A:A,'PWQ_Hospitalisation Details (2)'!K:K,"Not Found")</f>
        <v>56</v>
      </c>
    </row>
    <row r="1007" spans="1:18" x14ac:dyDescent="0.35">
      <c r="A1007" s="12" t="s">
        <v>1365</v>
      </c>
      <c r="B1007" s="12" t="str">
        <f>_xlfn.XLOOKUP(A1007,Customer_Names[Customer ID],Customer_Names[First Name],"Not Found")</f>
        <v xml:space="preserve">  Amanda N</v>
      </c>
      <c r="C1007" s="12" t="str">
        <f>_xlfn.XLOOKUP(A1007,Customer_Names[Customer ID],Customer_Names[last Name],"Not Found")</f>
        <v>Basham</v>
      </c>
      <c r="D1007" s="22">
        <f>_xlfn.XLOOKUP('Healthcare-Xlookup'!A1007,'PWQ_Medical Examinations (2)'!A:A,'PWQ_Medical Examinations (2)'!B:B,"Not Found")</f>
        <v>35.9</v>
      </c>
      <c r="E1007" s="13" t="str">
        <f>_xlfn.XLOOKUP(A1007,'PWQ_Medical Examinations (2)'!A:A,'PWQ_Medical Examinations (2)'!C:C,"Not Found")</f>
        <v>Obesity</v>
      </c>
      <c r="F1007" s="12">
        <f>_xlfn.XLOOKUP(A1007,'PWQ_Medical Examinations (2)'!A:A,'PWQ_Medical Examinations (2)'!D:D,"Not Found")</f>
        <v>4.8499999999999996</v>
      </c>
      <c r="G1007" s="12" t="str">
        <f>_xlfn.XLOOKUP('Healthcare-Xlookup'!A1007,'PWQ_Medical Examinations (2)'!A:A,'PWQ_Medical Examinations (2)'!J:J,"Not Found")</f>
        <v>Normal</v>
      </c>
      <c r="H1007" s="12" t="str">
        <f>_xlfn.XLOOKUP(A1007,'PWQ_Medical Examinations (2)'!A:A,'PWQ_Medical Examinations (2)'!E:E,"Not Found")</f>
        <v>yes</v>
      </c>
      <c r="I1007" s="12" t="str">
        <f>_xlfn.XLOOKUP(A1007,'PWQ_Medical Examinations (2)'!A:A,'PWQ_Medical Examinations (2)'!F:F,"Not Found")</f>
        <v>No</v>
      </c>
      <c r="J1007" s="12" t="str">
        <f>_xlfn.XLOOKUP(A1007,'PWQ_Medical Examinations (2)'!A:A,'PWQ_Medical Examinations (2)'!G:G,"Not Found")</f>
        <v>Yes</v>
      </c>
      <c r="K1007" s="13">
        <f>_xlfn.XLOOKUP('Healthcare-Xlookup'!A1007,'PWQ_Medical Examinations (2)'!A:A,'PWQ_Medical Examinations (2)'!H:H,"Not Found")</f>
        <v>1</v>
      </c>
      <c r="L1007" s="13" t="str">
        <f>_xlfn.XLOOKUP(A1007,'PWQ_Medical Examinations (2)'!A:A,'PWQ_Medical Examinations (2)'!I:I,"Not Found")</f>
        <v>No</v>
      </c>
      <c r="M1007" s="14">
        <f>_xlfn.XLOOKUP(A1007,'PWQ_Hospitalisation Details (2)'!A:A,'PWQ_Hospitalisation Details (2)'!E:E,"Not Found")</f>
        <v>25379</v>
      </c>
      <c r="N1007" s="15">
        <f>_xlfn.XLOOKUP(A1007,'PWQ_Hospitalisation Details (2)'!A:A,'PWQ_Hospitalisation Details (2)'!G:G,"Not Found")</f>
        <v>11163.57</v>
      </c>
      <c r="O1007" s="12" t="str">
        <f>_xlfn.XLOOKUP(A1007,'PWQ_Hospitalisation Details (2)'!A:A,'PWQ_Hospitalisation Details (2)'!H:H,"Not Found")</f>
        <v>tier - 3</v>
      </c>
      <c r="P1007" s="12" t="str">
        <f>_xlfn.XLOOKUP(A1007,'PWQ_Hospitalisation Details (2)'!A:A,'PWQ_Hospitalisation Details (2)'!I:I,"Not Found")</f>
        <v>tier - 2</v>
      </c>
      <c r="Q1007" s="12" t="str">
        <f>_xlfn.XLOOKUP(A1007,'PWQ_Hospitalisation Details (2)'!A:A,'PWQ_Hospitalisation Details (2)'!J:J,"Not Found")</f>
        <v>R1011</v>
      </c>
      <c r="R1007" s="12">
        <f>_xlfn.XLOOKUP('Healthcare-Xlookup'!A1007,'PWQ_Hospitalisation Details (2)'!A:A,'PWQ_Hospitalisation Details (2)'!K:K,"Not Found")</f>
        <v>53</v>
      </c>
    </row>
    <row r="1008" spans="1:18" x14ac:dyDescent="0.35">
      <c r="A1008" s="12" t="s">
        <v>1364</v>
      </c>
      <c r="B1008" s="12" t="str">
        <f>_xlfn.XLOOKUP(A1008,Customer_Names[Customer ID],Customer_Names[First Name],"Not Found")</f>
        <v xml:space="preserve">  Teresa P</v>
      </c>
      <c r="C1008" s="12" t="str">
        <f>_xlfn.XLOOKUP(A1008,Customer_Names[Customer ID],Customer_Names[last Name],"Not Found")</f>
        <v>Inman</v>
      </c>
      <c r="D1008" s="22">
        <f>_xlfn.XLOOKUP('Healthcare-Xlookup'!A1008,'PWQ_Medical Examinations (2)'!A:A,'PWQ_Medical Examinations (2)'!B:B,"Not Found")</f>
        <v>26.7</v>
      </c>
      <c r="E1008" s="13" t="str">
        <f>_xlfn.XLOOKUP(A1008,'PWQ_Medical Examinations (2)'!A:A,'PWQ_Medical Examinations (2)'!C:C,"Not Found")</f>
        <v>Over weight</v>
      </c>
      <c r="F1008" s="12">
        <f>_xlfn.XLOOKUP(A1008,'PWQ_Medical Examinations (2)'!A:A,'PWQ_Medical Examinations (2)'!D:D,"Not Found")</f>
        <v>5.09</v>
      </c>
      <c r="G1008" s="12" t="str">
        <f>_xlfn.XLOOKUP('Healthcare-Xlookup'!A1008,'PWQ_Medical Examinations (2)'!A:A,'PWQ_Medical Examinations (2)'!J:J,"Not Found")</f>
        <v>Normal</v>
      </c>
      <c r="H1008" s="12" t="str">
        <f>_xlfn.XLOOKUP(A1008,'PWQ_Medical Examinations (2)'!A:A,'PWQ_Medical Examinations (2)'!E:E,"Not Found")</f>
        <v>yes</v>
      </c>
      <c r="I1008" s="12" t="str">
        <f>_xlfn.XLOOKUP(A1008,'PWQ_Medical Examinations (2)'!A:A,'PWQ_Medical Examinations (2)'!F:F,"Not Found")</f>
        <v>No</v>
      </c>
      <c r="J1008" s="12" t="str">
        <f>_xlfn.XLOOKUP(A1008,'PWQ_Medical Examinations (2)'!A:A,'PWQ_Medical Examinations (2)'!G:G,"Not Found")</f>
        <v>Yes</v>
      </c>
      <c r="K1008" s="13">
        <f>_xlfn.XLOOKUP('Healthcare-Xlookup'!A1008,'PWQ_Medical Examinations (2)'!A:A,'PWQ_Medical Examinations (2)'!H:H,"Not Found")</f>
        <v>1</v>
      </c>
      <c r="L1008" s="13" t="str">
        <f>_xlfn.XLOOKUP(A1008,'PWQ_Medical Examinations (2)'!A:A,'PWQ_Medical Examinations (2)'!I:I,"Not Found")</f>
        <v>No</v>
      </c>
      <c r="M1008" s="14">
        <f>_xlfn.XLOOKUP(A1008,'PWQ_Hospitalisation Details (2)'!A:A,'PWQ_Hospitalisation Details (2)'!E:E,"Not Found")</f>
        <v>25537</v>
      </c>
      <c r="N1008" s="15">
        <f>_xlfn.XLOOKUP(A1008,'PWQ_Hospitalisation Details (2)'!A:A,'PWQ_Hospitalisation Details (2)'!G:G,"Not Found")</f>
        <v>11150.78</v>
      </c>
      <c r="O1008" s="12" t="str">
        <f>_xlfn.XLOOKUP(A1008,'PWQ_Hospitalisation Details (2)'!A:A,'PWQ_Hospitalisation Details (2)'!H:H,"Not Found")</f>
        <v>tier - 3</v>
      </c>
      <c r="P1008" s="12" t="str">
        <f>_xlfn.XLOOKUP(A1008,'PWQ_Hospitalisation Details (2)'!A:A,'PWQ_Hospitalisation Details (2)'!I:I,"Not Found")</f>
        <v>tier - 2</v>
      </c>
      <c r="Q1008" s="12" t="str">
        <f>_xlfn.XLOOKUP(A1008,'PWQ_Hospitalisation Details (2)'!A:A,'PWQ_Hospitalisation Details (2)'!J:J,"Not Found")</f>
        <v>R1011</v>
      </c>
      <c r="R1008" s="12">
        <f>_xlfn.XLOOKUP('Healthcare-Xlookup'!A1008,'PWQ_Hospitalisation Details (2)'!A:A,'PWQ_Hospitalisation Details (2)'!K:K,"Not Found")</f>
        <v>53</v>
      </c>
    </row>
    <row r="1009" spans="1:18" x14ac:dyDescent="0.35">
      <c r="A1009" s="12" t="s">
        <v>1363</v>
      </c>
      <c r="B1009" s="12" t="str">
        <f>_xlfn.XLOOKUP(A1009,Customer_Names[Customer ID],Customer_Names[First Name],"Not Found")</f>
        <v xml:space="preserve">  Dorian</v>
      </c>
      <c r="C1009" s="12" t="str">
        <f>_xlfn.XLOOKUP(A1009,Customer_Names[Customer ID],Customer_Names[last Name],"Not Found")</f>
        <v>Oscal</v>
      </c>
      <c r="D1009" s="22">
        <f>_xlfn.XLOOKUP('Healthcare-Xlookup'!A1009,'PWQ_Medical Examinations (2)'!A:A,'PWQ_Medical Examinations (2)'!B:B,"Not Found")</f>
        <v>33.71</v>
      </c>
      <c r="E1009" s="13" t="str">
        <f>_xlfn.XLOOKUP(A1009,'PWQ_Medical Examinations (2)'!A:A,'PWQ_Medical Examinations (2)'!C:C,"Not Found")</f>
        <v>Obesity</v>
      </c>
      <c r="F1009" s="12">
        <f>_xlfn.XLOOKUP(A1009,'PWQ_Medical Examinations (2)'!A:A,'PWQ_Medical Examinations (2)'!D:D,"Not Found")</f>
        <v>4.9400000000000004</v>
      </c>
      <c r="G1009" s="12" t="str">
        <f>_xlfn.XLOOKUP('Healthcare-Xlookup'!A1009,'PWQ_Medical Examinations (2)'!A:A,'PWQ_Medical Examinations (2)'!J:J,"Not Found")</f>
        <v>Normal</v>
      </c>
      <c r="H1009" s="12" t="str">
        <f>_xlfn.XLOOKUP(A1009,'PWQ_Medical Examinations (2)'!A:A,'PWQ_Medical Examinations (2)'!E:E,"Not Found")</f>
        <v>No</v>
      </c>
      <c r="I1009" s="12" t="str">
        <f>_xlfn.XLOOKUP(A1009,'PWQ_Medical Examinations (2)'!A:A,'PWQ_Medical Examinations (2)'!F:F,"Not Found")</f>
        <v>No</v>
      </c>
      <c r="J1009" s="12" t="str">
        <f>_xlfn.XLOOKUP(A1009,'PWQ_Medical Examinations (2)'!A:A,'PWQ_Medical Examinations (2)'!G:G,"Not Found")</f>
        <v>No</v>
      </c>
      <c r="K1009" s="13">
        <f>_xlfn.XLOOKUP('Healthcare-Xlookup'!A1009,'PWQ_Medical Examinations (2)'!A:A,'PWQ_Medical Examinations (2)'!H:H,"Not Found")</f>
        <v>0</v>
      </c>
      <c r="L1009" s="13" t="str">
        <f>_xlfn.XLOOKUP(A1009,'PWQ_Medical Examinations (2)'!A:A,'PWQ_Medical Examinations (2)'!I:I,"Not Found")</f>
        <v>No</v>
      </c>
      <c r="M1009" s="14">
        <f>_xlfn.XLOOKUP(A1009,'PWQ_Hospitalisation Details (2)'!A:A,'PWQ_Hospitalisation Details (2)'!E:E,"Not Found")</f>
        <v>29453</v>
      </c>
      <c r="N1009" s="15">
        <f>_xlfn.XLOOKUP(A1009,'PWQ_Hospitalisation Details (2)'!A:A,'PWQ_Hospitalisation Details (2)'!G:G,"Not Found")</f>
        <v>11103.33</v>
      </c>
      <c r="O1009" s="12" t="str">
        <f>_xlfn.XLOOKUP(A1009,'PWQ_Hospitalisation Details (2)'!A:A,'PWQ_Hospitalisation Details (2)'!H:H,"Not Found")</f>
        <v>tier - 3</v>
      </c>
      <c r="P1009" s="12" t="str">
        <f>_xlfn.XLOOKUP(A1009,'PWQ_Hospitalisation Details (2)'!A:A,'PWQ_Hospitalisation Details (2)'!I:I,"Not Found")</f>
        <v>tier - 1</v>
      </c>
      <c r="Q1009" s="12" t="str">
        <f>_xlfn.XLOOKUP(A1009,'PWQ_Hospitalisation Details (2)'!A:A,'PWQ_Hospitalisation Details (2)'!J:J,"Not Found")</f>
        <v>R1021</v>
      </c>
      <c r="R1009" s="12">
        <f>_xlfn.XLOOKUP('Healthcare-Xlookup'!A1009,'PWQ_Hospitalisation Details (2)'!A:A,'PWQ_Hospitalisation Details (2)'!K:K,"Not Found")</f>
        <v>42</v>
      </c>
    </row>
    <row r="1010" spans="1:18" x14ac:dyDescent="0.35">
      <c r="A1010" s="12" t="s">
        <v>1362</v>
      </c>
      <c r="B1010" s="12" t="str">
        <f>_xlfn.XLOOKUP(A1010,Customer_Names[Customer ID],Customer_Names[First Name],"Not Found")</f>
        <v xml:space="preserve">  Amy</v>
      </c>
      <c r="C1010" s="12" t="str">
        <f>_xlfn.XLOOKUP(A1010,Customer_Names[Customer ID],Customer_Names[last Name],"Not Found")</f>
        <v>Craft</v>
      </c>
      <c r="D1010" s="22">
        <f>_xlfn.XLOOKUP('Healthcare-Xlookup'!A1010,'PWQ_Medical Examinations (2)'!A:A,'PWQ_Medical Examinations (2)'!B:B,"Not Found")</f>
        <v>41.91</v>
      </c>
      <c r="E1010" s="13" t="str">
        <f>_xlfn.XLOOKUP(A1010,'PWQ_Medical Examinations (2)'!A:A,'PWQ_Medical Examinations (2)'!C:C,"Not Found")</f>
        <v>Obesity</v>
      </c>
      <c r="F1010" s="12">
        <f>_xlfn.XLOOKUP(A1010,'PWQ_Medical Examinations (2)'!A:A,'PWQ_Medical Examinations (2)'!D:D,"Not Found")</f>
        <v>4.92</v>
      </c>
      <c r="G1010" s="12" t="str">
        <f>_xlfn.XLOOKUP('Healthcare-Xlookup'!A1010,'PWQ_Medical Examinations (2)'!A:A,'PWQ_Medical Examinations (2)'!J:J,"Not Found")</f>
        <v>Normal</v>
      </c>
      <c r="H1010" s="12" t="str">
        <f>_xlfn.XLOOKUP(A1010,'PWQ_Medical Examinations (2)'!A:A,'PWQ_Medical Examinations (2)'!E:E,"Not Found")</f>
        <v>yes</v>
      </c>
      <c r="I1010" s="12" t="str">
        <f>_xlfn.XLOOKUP(A1010,'PWQ_Medical Examinations (2)'!A:A,'PWQ_Medical Examinations (2)'!F:F,"Not Found")</f>
        <v>No</v>
      </c>
      <c r="J1010" s="12" t="str">
        <f>_xlfn.XLOOKUP(A1010,'PWQ_Medical Examinations (2)'!A:A,'PWQ_Medical Examinations (2)'!G:G,"Not Found")</f>
        <v>No</v>
      </c>
      <c r="K1010" s="13">
        <f>_xlfn.XLOOKUP('Healthcare-Xlookup'!A1010,'PWQ_Medical Examinations (2)'!A:A,'PWQ_Medical Examinations (2)'!H:H,"Not Found")</f>
        <v>2</v>
      </c>
      <c r="L1010" s="13" t="str">
        <f>_xlfn.XLOOKUP(A1010,'PWQ_Medical Examinations (2)'!A:A,'PWQ_Medical Examinations (2)'!I:I,"Not Found")</f>
        <v>No</v>
      </c>
      <c r="M1010" s="14">
        <f>_xlfn.XLOOKUP(A1010,'PWQ_Hospitalisation Details (2)'!A:A,'PWQ_Hospitalisation Details (2)'!E:E,"Not Found")</f>
        <v>24293</v>
      </c>
      <c r="N1010" s="15">
        <f>_xlfn.XLOOKUP(A1010,'PWQ_Hospitalisation Details (2)'!A:A,'PWQ_Hospitalisation Details (2)'!G:G,"Not Found")</f>
        <v>11093.62</v>
      </c>
      <c r="O1010" s="12" t="str">
        <f>_xlfn.XLOOKUP(A1010,'PWQ_Hospitalisation Details (2)'!A:A,'PWQ_Hospitalisation Details (2)'!H:H,"Not Found")</f>
        <v>tier - 3</v>
      </c>
      <c r="P1010" s="12" t="str">
        <f>_xlfn.XLOOKUP(A1010,'PWQ_Hospitalisation Details (2)'!A:A,'PWQ_Hospitalisation Details (2)'!I:I,"Not Found")</f>
        <v>tier - 1</v>
      </c>
      <c r="Q1010" s="12" t="str">
        <f>_xlfn.XLOOKUP(A1010,'PWQ_Hospitalisation Details (2)'!A:A,'PWQ_Hospitalisation Details (2)'!J:J,"Not Found")</f>
        <v>R1013</v>
      </c>
      <c r="R1010" s="12">
        <f>_xlfn.XLOOKUP('Healthcare-Xlookup'!A1010,'PWQ_Hospitalisation Details (2)'!A:A,'PWQ_Hospitalisation Details (2)'!K:K,"Not Found")</f>
        <v>56</v>
      </c>
    </row>
    <row r="1011" spans="1:18" x14ac:dyDescent="0.35">
      <c r="A1011" s="12" t="s">
        <v>1361</v>
      </c>
      <c r="B1011" s="12" t="str">
        <f>_xlfn.XLOOKUP(A1011,Customer_Names[Customer ID],Customer_Names[First Name],"Not Found")</f>
        <v xml:space="preserve">  Aberu</v>
      </c>
      <c r="C1011" s="12" t="str">
        <f>_xlfn.XLOOKUP(A1011,Customer_Names[Customer ID],Customer_Names[last Name],"Not Found")</f>
        <v>Kebede</v>
      </c>
      <c r="D1011" s="22">
        <f>_xlfn.XLOOKUP('Healthcare-Xlookup'!A1011,'PWQ_Medical Examinations (2)'!A:A,'PWQ_Medical Examinations (2)'!B:B,"Not Found")</f>
        <v>39.82</v>
      </c>
      <c r="E1011" s="13" t="str">
        <f>_xlfn.XLOOKUP(A1011,'PWQ_Medical Examinations (2)'!A:A,'PWQ_Medical Examinations (2)'!C:C,"Not Found")</f>
        <v>Obesity</v>
      </c>
      <c r="F1011" s="12">
        <f>_xlfn.XLOOKUP(A1011,'PWQ_Medical Examinations (2)'!A:A,'PWQ_Medical Examinations (2)'!D:D,"Not Found")</f>
        <v>6.05</v>
      </c>
      <c r="G1011" s="12" t="str">
        <f>_xlfn.XLOOKUP('Healthcare-Xlookup'!A1011,'PWQ_Medical Examinations (2)'!A:A,'PWQ_Medical Examinations (2)'!J:J,"Not Found")</f>
        <v>Prediabetes</v>
      </c>
      <c r="H1011" s="12" t="str">
        <f>_xlfn.XLOOKUP(A1011,'PWQ_Medical Examinations (2)'!A:A,'PWQ_Medical Examinations (2)'!E:E,"Not Found")</f>
        <v>yes</v>
      </c>
      <c r="I1011" s="12" t="str">
        <f>_xlfn.XLOOKUP(A1011,'PWQ_Medical Examinations (2)'!A:A,'PWQ_Medical Examinations (2)'!F:F,"Not Found")</f>
        <v>No</v>
      </c>
      <c r="J1011" s="12" t="str">
        <f>_xlfn.XLOOKUP(A1011,'PWQ_Medical Examinations (2)'!A:A,'PWQ_Medical Examinations (2)'!G:G,"Not Found")</f>
        <v>No</v>
      </c>
      <c r="K1011" s="13">
        <f>_xlfn.XLOOKUP('Healthcare-Xlookup'!A1011,'PWQ_Medical Examinations (2)'!A:A,'PWQ_Medical Examinations (2)'!H:H,"Not Found")</f>
        <v>2</v>
      </c>
      <c r="L1011" s="13" t="str">
        <f>_xlfn.XLOOKUP(A1011,'PWQ_Medical Examinations (2)'!A:A,'PWQ_Medical Examinations (2)'!I:I,"Not Found")</f>
        <v>No</v>
      </c>
      <c r="M1011" s="14">
        <f>_xlfn.XLOOKUP(A1011,'PWQ_Hospitalisation Details (2)'!A:A,'PWQ_Hospitalisation Details (2)'!E:E,"Not Found")</f>
        <v>24359</v>
      </c>
      <c r="N1011" s="15">
        <f>_xlfn.XLOOKUP(A1011,'PWQ_Hospitalisation Details (2)'!A:A,'PWQ_Hospitalisation Details (2)'!G:G,"Not Found")</f>
        <v>11090.72</v>
      </c>
      <c r="O1011" s="12" t="str">
        <f>_xlfn.XLOOKUP(A1011,'PWQ_Hospitalisation Details (2)'!A:A,'PWQ_Hospitalisation Details (2)'!H:H,"Not Found")</f>
        <v>tier - 3</v>
      </c>
      <c r="P1011" s="12" t="str">
        <f>_xlfn.XLOOKUP(A1011,'PWQ_Hospitalisation Details (2)'!A:A,'PWQ_Hospitalisation Details (2)'!I:I,"Not Found")</f>
        <v>tier - 1</v>
      </c>
      <c r="Q1011" s="12" t="str">
        <f>_xlfn.XLOOKUP(A1011,'PWQ_Hospitalisation Details (2)'!A:A,'PWQ_Hospitalisation Details (2)'!J:J,"Not Found")</f>
        <v>R1013</v>
      </c>
      <c r="R1011" s="12">
        <f>_xlfn.XLOOKUP('Healthcare-Xlookup'!A1011,'PWQ_Hospitalisation Details (2)'!A:A,'PWQ_Hospitalisation Details (2)'!K:K,"Not Found")</f>
        <v>56</v>
      </c>
    </row>
    <row r="1012" spans="1:18" x14ac:dyDescent="0.35">
      <c r="A1012" s="12" t="s">
        <v>1360</v>
      </c>
      <c r="B1012" s="12" t="str">
        <f>_xlfn.XLOOKUP(A1012,Customer_Names[Customer ID],Customer_Names[First Name],"Not Found")</f>
        <v xml:space="preserve">  Ashley</v>
      </c>
      <c r="C1012" s="12" t="str">
        <f>_xlfn.XLOOKUP(A1012,Customer_Names[Customer ID],Customer_Names[last Name],"Not Found")</f>
        <v>Strobel</v>
      </c>
      <c r="D1012" s="22">
        <f>_xlfn.XLOOKUP('Healthcare-Xlookup'!A1012,'PWQ_Medical Examinations (2)'!A:A,'PWQ_Medical Examinations (2)'!B:B,"Not Found")</f>
        <v>28.12</v>
      </c>
      <c r="E1012" s="13" t="str">
        <f>_xlfn.XLOOKUP(A1012,'PWQ_Medical Examinations (2)'!A:A,'PWQ_Medical Examinations (2)'!C:C,"Not Found")</f>
        <v>Over weight</v>
      </c>
      <c r="F1012" s="12">
        <f>_xlfn.XLOOKUP(A1012,'PWQ_Medical Examinations (2)'!A:A,'PWQ_Medical Examinations (2)'!D:D,"Not Found")</f>
        <v>4.67</v>
      </c>
      <c r="G1012" s="12" t="str">
        <f>_xlfn.XLOOKUP('Healthcare-Xlookup'!A1012,'PWQ_Medical Examinations (2)'!A:A,'PWQ_Medical Examinations (2)'!J:J,"Not Found")</f>
        <v>Normal</v>
      </c>
      <c r="H1012" s="12" t="str">
        <f>_xlfn.XLOOKUP(A1012,'PWQ_Medical Examinations (2)'!A:A,'PWQ_Medical Examinations (2)'!E:E,"Not Found")</f>
        <v>No</v>
      </c>
      <c r="I1012" s="12" t="str">
        <f>_xlfn.XLOOKUP(A1012,'PWQ_Medical Examinations (2)'!A:A,'PWQ_Medical Examinations (2)'!F:F,"Not Found")</f>
        <v>No</v>
      </c>
      <c r="J1012" s="12" t="str">
        <f>_xlfn.XLOOKUP(A1012,'PWQ_Medical Examinations (2)'!A:A,'PWQ_Medical Examinations (2)'!G:G,"Not Found")</f>
        <v>No</v>
      </c>
      <c r="K1012" s="13">
        <f>_xlfn.XLOOKUP('Healthcare-Xlookup'!A1012,'PWQ_Medical Examinations (2)'!A:A,'PWQ_Medical Examinations (2)'!H:H,"Not Found")</f>
        <v>2</v>
      </c>
      <c r="L1012" s="13" t="str">
        <f>_xlfn.XLOOKUP(A1012,'PWQ_Medical Examinations (2)'!A:A,'PWQ_Medical Examinations (2)'!I:I,"Not Found")</f>
        <v>No</v>
      </c>
      <c r="M1012" s="14">
        <f>_xlfn.XLOOKUP(A1012,'PWQ_Hospitalisation Details (2)'!A:A,'PWQ_Hospitalisation Details (2)'!E:E,"Not Found")</f>
        <v>26579</v>
      </c>
      <c r="N1012" s="15">
        <f>_xlfn.XLOOKUP(A1012,'PWQ_Hospitalisation Details (2)'!A:A,'PWQ_Hospitalisation Details (2)'!G:G,"Not Found")</f>
        <v>11085.59</v>
      </c>
      <c r="O1012" s="12" t="str">
        <f>_xlfn.XLOOKUP(A1012,'PWQ_Hospitalisation Details (2)'!A:A,'PWQ_Hospitalisation Details (2)'!H:H,"Not Found")</f>
        <v>tier - 3</v>
      </c>
      <c r="P1012" s="12" t="str">
        <f>_xlfn.XLOOKUP(A1012,'PWQ_Hospitalisation Details (2)'!A:A,'PWQ_Hospitalisation Details (2)'!I:I,"Not Found")</f>
        <v>tier - 2</v>
      </c>
      <c r="Q1012" s="12" t="str">
        <f>_xlfn.XLOOKUP(A1012,'PWQ_Hospitalisation Details (2)'!A:A,'PWQ_Hospitalisation Details (2)'!J:J,"Not Found")</f>
        <v>R1012</v>
      </c>
      <c r="R1012" s="12">
        <f>_xlfn.XLOOKUP('Healthcare-Xlookup'!A1012,'PWQ_Hospitalisation Details (2)'!A:A,'PWQ_Hospitalisation Details (2)'!K:K,"Not Found")</f>
        <v>50</v>
      </c>
    </row>
    <row r="1013" spans="1:18" x14ac:dyDescent="0.35">
      <c r="A1013" s="12" t="s">
        <v>1359</v>
      </c>
      <c r="B1013" s="12" t="str">
        <f>_xlfn.XLOOKUP(A1013,Customer_Names[Customer ID],Customer_Names[First Name],"Not Found")</f>
        <v xml:space="preserve">  Anna E</v>
      </c>
      <c r="C1013" s="12" t="str">
        <f>_xlfn.XLOOKUP(A1013,Customer_Names[Customer ID],Customer_Names[last Name],"Not Found")</f>
        <v>Dalton</v>
      </c>
      <c r="D1013" s="22">
        <f>_xlfn.XLOOKUP('Healthcare-Xlookup'!A1013,'PWQ_Medical Examinations (2)'!A:A,'PWQ_Medical Examinations (2)'!B:B,"Not Found")</f>
        <v>26.98</v>
      </c>
      <c r="E1013" s="13" t="str">
        <f>_xlfn.XLOOKUP(A1013,'PWQ_Medical Examinations (2)'!A:A,'PWQ_Medical Examinations (2)'!C:C,"Not Found")</f>
        <v>Over weight</v>
      </c>
      <c r="F1013" s="12">
        <f>_xlfn.XLOOKUP(A1013,'PWQ_Medical Examinations (2)'!A:A,'PWQ_Medical Examinations (2)'!D:D,"Not Found")</f>
        <v>9.81</v>
      </c>
      <c r="G1013" s="12" t="str">
        <f>_xlfn.XLOOKUP('Healthcare-Xlookup'!A1013,'PWQ_Medical Examinations (2)'!A:A,'PWQ_Medical Examinations (2)'!J:J,"Not Found")</f>
        <v>Diabetes</v>
      </c>
      <c r="H1013" s="12" t="str">
        <f>_xlfn.XLOOKUP(A1013,'PWQ_Medical Examinations (2)'!A:A,'PWQ_Medical Examinations (2)'!E:E,"Not Found")</f>
        <v>yes</v>
      </c>
      <c r="I1013" s="12" t="str">
        <f>_xlfn.XLOOKUP(A1013,'PWQ_Medical Examinations (2)'!A:A,'PWQ_Medical Examinations (2)'!F:F,"Not Found")</f>
        <v>No</v>
      </c>
      <c r="J1013" s="12" t="str">
        <f>_xlfn.XLOOKUP(A1013,'PWQ_Medical Examinations (2)'!A:A,'PWQ_Medical Examinations (2)'!G:G,"Not Found")</f>
        <v>No</v>
      </c>
      <c r="K1013" s="13">
        <f>_xlfn.XLOOKUP('Healthcare-Xlookup'!A1013,'PWQ_Medical Examinations (2)'!A:A,'PWQ_Medical Examinations (2)'!H:H,"Not Found")</f>
        <v>0</v>
      </c>
      <c r="L1013" s="13" t="str">
        <f>_xlfn.XLOOKUP(A1013,'PWQ_Medical Examinations (2)'!A:A,'PWQ_Medical Examinations (2)'!I:I,"Not Found")</f>
        <v>No</v>
      </c>
      <c r="M1013" s="14">
        <f>_xlfn.XLOOKUP(A1013,'PWQ_Hospitalisation Details (2)'!A:A,'PWQ_Hospitalisation Details (2)'!E:E,"Not Found")</f>
        <v>24719</v>
      </c>
      <c r="N1013" s="15">
        <f>_xlfn.XLOOKUP(A1013,'PWQ_Hospitalisation Details (2)'!A:A,'PWQ_Hospitalisation Details (2)'!G:G,"Not Found")</f>
        <v>11082.58</v>
      </c>
      <c r="O1013" s="12" t="str">
        <f>_xlfn.XLOOKUP(A1013,'PWQ_Hospitalisation Details (2)'!A:A,'PWQ_Hospitalisation Details (2)'!H:H,"Not Found")</f>
        <v>tier - 3</v>
      </c>
      <c r="P1013" s="12" t="str">
        <f>_xlfn.XLOOKUP(A1013,'PWQ_Hospitalisation Details (2)'!A:A,'PWQ_Hospitalisation Details (2)'!I:I,"Not Found")</f>
        <v>tier - 2</v>
      </c>
      <c r="Q1013" s="12" t="str">
        <f>_xlfn.XLOOKUP(A1013,'PWQ_Hospitalisation Details (2)'!A:A,'PWQ_Hospitalisation Details (2)'!J:J,"Not Found")</f>
        <v>R1012</v>
      </c>
      <c r="R1013" s="12">
        <f>_xlfn.XLOOKUP('Healthcare-Xlookup'!A1013,'PWQ_Hospitalisation Details (2)'!A:A,'PWQ_Hospitalisation Details (2)'!K:K,"Not Found")</f>
        <v>55</v>
      </c>
    </row>
    <row r="1014" spans="1:18" x14ac:dyDescent="0.35">
      <c r="A1014" s="12" t="s">
        <v>1358</v>
      </c>
      <c r="B1014" s="12" t="str">
        <f>_xlfn.XLOOKUP(A1014,Customer_Names[Customer ID],Customer_Names[First Name],"Not Found")</f>
        <v xml:space="preserve">  Tania K</v>
      </c>
      <c r="C1014" s="12" t="str">
        <f>_xlfn.XLOOKUP(A1014,Customer_Names[Customer ID],Customer_Names[last Name],"Not Found")</f>
        <v>Morimoto</v>
      </c>
      <c r="D1014" s="22">
        <f>_xlfn.XLOOKUP('Healthcare-Xlookup'!A1014,'PWQ_Medical Examinations (2)'!A:A,'PWQ_Medical Examinations (2)'!B:B,"Not Found")</f>
        <v>27.2</v>
      </c>
      <c r="E1014" s="13" t="str">
        <f>_xlfn.XLOOKUP(A1014,'PWQ_Medical Examinations (2)'!A:A,'PWQ_Medical Examinations (2)'!C:C,"Not Found")</f>
        <v>Over weight</v>
      </c>
      <c r="F1014" s="12">
        <f>_xlfn.XLOOKUP(A1014,'PWQ_Medical Examinations (2)'!A:A,'PWQ_Medical Examinations (2)'!D:D,"Not Found")</f>
        <v>6.06</v>
      </c>
      <c r="G1014" s="12" t="str">
        <f>_xlfn.XLOOKUP('Healthcare-Xlookup'!A1014,'PWQ_Medical Examinations (2)'!A:A,'PWQ_Medical Examinations (2)'!J:J,"Not Found")</f>
        <v>Prediabetes</v>
      </c>
      <c r="H1014" s="12" t="str">
        <f>_xlfn.XLOOKUP(A1014,'PWQ_Medical Examinations (2)'!A:A,'PWQ_Medical Examinations (2)'!E:E,"Not Found")</f>
        <v>yes</v>
      </c>
      <c r="I1014" s="12" t="str">
        <f>_xlfn.XLOOKUP(A1014,'PWQ_Medical Examinations (2)'!A:A,'PWQ_Medical Examinations (2)'!F:F,"Not Found")</f>
        <v>No</v>
      </c>
      <c r="J1014" s="12" t="str">
        <f>_xlfn.XLOOKUP(A1014,'PWQ_Medical Examinations (2)'!A:A,'PWQ_Medical Examinations (2)'!G:G,"Not Found")</f>
        <v>No</v>
      </c>
      <c r="K1014" s="13">
        <f>_xlfn.XLOOKUP('Healthcare-Xlookup'!A1014,'PWQ_Medical Examinations (2)'!A:A,'PWQ_Medical Examinations (2)'!H:H,"Not Found")</f>
        <v>2</v>
      </c>
      <c r="L1014" s="13" t="str">
        <f>_xlfn.XLOOKUP(A1014,'PWQ_Medical Examinations (2)'!A:A,'PWQ_Medical Examinations (2)'!I:I,"Not Found")</f>
        <v>No</v>
      </c>
      <c r="M1014" s="14">
        <f>_xlfn.XLOOKUP(A1014,'PWQ_Hospitalisation Details (2)'!A:A,'PWQ_Hospitalisation Details (2)'!E:E,"Not Found")</f>
        <v>24431</v>
      </c>
      <c r="N1014" s="15">
        <f>_xlfn.XLOOKUP(A1014,'PWQ_Hospitalisation Details (2)'!A:A,'PWQ_Hospitalisation Details (2)'!G:G,"Not Found")</f>
        <v>11073.18</v>
      </c>
      <c r="O1014" s="12" t="str">
        <f>_xlfn.XLOOKUP(A1014,'PWQ_Hospitalisation Details (2)'!A:A,'PWQ_Hospitalisation Details (2)'!H:H,"Not Found")</f>
        <v>tier - 3</v>
      </c>
      <c r="P1014" s="12" t="str">
        <f>_xlfn.XLOOKUP(A1014,'PWQ_Hospitalisation Details (2)'!A:A,'PWQ_Hospitalisation Details (2)'!I:I,"Not Found")</f>
        <v>tier - 3</v>
      </c>
      <c r="Q1014" s="12" t="str">
        <f>_xlfn.XLOOKUP(A1014,'PWQ_Hospitalisation Details (2)'!A:A,'PWQ_Hospitalisation Details (2)'!J:J,"Not Found")</f>
        <v>R1011</v>
      </c>
      <c r="R1014" s="12">
        <f>_xlfn.XLOOKUP('Healthcare-Xlookup'!A1014,'PWQ_Hospitalisation Details (2)'!A:A,'PWQ_Hospitalisation Details (2)'!K:K,"Not Found")</f>
        <v>56</v>
      </c>
    </row>
    <row r="1015" spans="1:18" x14ac:dyDescent="0.35">
      <c r="A1015" s="12" t="s">
        <v>1357</v>
      </c>
      <c r="B1015" s="12" t="str">
        <f>_xlfn.XLOOKUP(A1015,Customer_Names[Customer ID],Customer_Names[First Name],"Not Found")</f>
        <v xml:space="preserve">  Ashley E</v>
      </c>
      <c r="C1015" s="12" t="str">
        <f>_xlfn.XLOOKUP(A1015,Customer_Names[Customer ID],Customer_Names[last Name],"Not Found")</f>
        <v>Manlove</v>
      </c>
      <c r="D1015" s="22">
        <f>_xlfn.XLOOKUP('Healthcare-Xlookup'!A1015,'PWQ_Medical Examinations (2)'!A:A,'PWQ_Medical Examinations (2)'!B:B,"Not Found")</f>
        <v>25.3</v>
      </c>
      <c r="E1015" s="13" t="str">
        <f>_xlfn.XLOOKUP(A1015,'PWQ_Medical Examinations (2)'!A:A,'PWQ_Medical Examinations (2)'!C:C,"Not Found")</f>
        <v>Over weight</v>
      </c>
      <c r="F1015" s="12">
        <f>_xlfn.XLOOKUP(A1015,'PWQ_Medical Examinations (2)'!A:A,'PWQ_Medical Examinations (2)'!D:D,"Not Found")</f>
        <v>5.19</v>
      </c>
      <c r="G1015" s="12" t="str">
        <f>_xlfn.XLOOKUP('Healthcare-Xlookup'!A1015,'PWQ_Medical Examinations (2)'!A:A,'PWQ_Medical Examinations (2)'!J:J,"Not Found")</f>
        <v>Normal</v>
      </c>
      <c r="H1015" s="12" t="str">
        <f>_xlfn.XLOOKUP(A1015,'PWQ_Medical Examinations (2)'!A:A,'PWQ_Medical Examinations (2)'!E:E,"Not Found")</f>
        <v>yes</v>
      </c>
      <c r="I1015" s="12" t="str">
        <f>_xlfn.XLOOKUP(A1015,'PWQ_Medical Examinations (2)'!A:A,'PWQ_Medical Examinations (2)'!F:F,"Not Found")</f>
        <v>No</v>
      </c>
      <c r="J1015" s="12" t="str">
        <f>_xlfn.XLOOKUP(A1015,'PWQ_Medical Examinations (2)'!A:A,'PWQ_Medical Examinations (2)'!G:G,"Not Found")</f>
        <v>No</v>
      </c>
      <c r="K1015" s="13">
        <f>_xlfn.XLOOKUP('Healthcare-Xlookup'!A1015,'PWQ_Medical Examinations (2)'!A:A,'PWQ_Medical Examinations (2)'!H:H,"Not Found")</f>
        <v>2</v>
      </c>
      <c r="L1015" s="13" t="str">
        <f>_xlfn.XLOOKUP(A1015,'PWQ_Medical Examinations (2)'!A:A,'PWQ_Medical Examinations (2)'!I:I,"Not Found")</f>
        <v>No</v>
      </c>
      <c r="M1015" s="14">
        <f>_xlfn.XLOOKUP(A1015,'PWQ_Hospitalisation Details (2)'!A:A,'PWQ_Hospitalisation Details (2)'!E:E,"Not Found")</f>
        <v>24418</v>
      </c>
      <c r="N1015" s="15">
        <f>_xlfn.XLOOKUP(A1015,'PWQ_Hospitalisation Details (2)'!A:A,'PWQ_Hospitalisation Details (2)'!G:G,"Not Found")</f>
        <v>11070.54</v>
      </c>
      <c r="O1015" s="12" t="str">
        <f>_xlfn.XLOOKUP(A1015,'PWQ_Hospitalisation Details (2)'!A:A,'PWQ_Hospitalisation Details (2)'!H:H,"Not Found")</f>
        <v>tier - 3</v>
      </c>
      <c r="P1015" s="12" t="str">
        <f>_xlfn.XLOOKUP(A1015,'PWQ_Hospitalisation Details (2)'!A:A,'PWQ_Hospitalisation Details (2)'!I:I,"Not Found")</f>
        <v>tier - 3</v>
      </c>
      <c r="Q1015" s="12" t="str">
        <f>_xlfn.XLOOKUP(A1015,'PWQ_Hospitalisation Details (2)'!A:A,'PWQ_Hospitalisation Details (2)'!J:J,"Not Found")</f>
        <v>R1011</v>
      </c>
      <c r="R1015" s="12">
        <f>_xlfn.XLOOKUP('Healthcare-Xlookup'!A1015,'PWQ_Hospitalisation Details (2)'!A:A,'PWQ_Hospitalisation Details (2)'!K:K,"Not Found")</f>
        <v>56</v>
      </c>
    </row>
    <row r="1016" spans="1:18" x14ac:dyDescent="0.35">
      <c r="A1016" s="12" t="s">
        <v>1356</v>
      </c>
      <c r="B1016" s="12" t="str">
        <f>_xlfn.XLOOKUP(A1016,Customer_Names[Customer ID],Customer_Names[First Name],"Not Found")</f>
        <v xml:space="preserve">  Aleksandra</v>
      </c>
      <c r="C1016" s="12" t="str">
        <f>_xlfn.XLOOKUP(A1016,Customer_Names[Customer ID],Customer_Names[last Name],"Not Found")</f>
        <v>Madzik</v>
      </c>
      <c r="D1016" s="22">
        <f>_xlfn.XLOOKUP('Healthcare-Xlookup'!A1016,'PWQ_Medical Examinations (2)'!A:A,'PWQ_Medical Examinations (2)'!B:B,"Not Found")</f>
        <v>30.25</v>
      </c>
      <c r="E1016" s="13" t="str">
        <f>_xlfn.XLOOKUP(A1016,'PWQ_Medical Examinations (2)'!A:A,'PWQ_Medical Examinations (2)'!C:C,"Not Found")</f>
        <v>Obesity</v>
      </c>
      <c r="F1016" s="12">
        <f>_xlfn.XLOOKUP(A1016,'PWQ_Medical Examinations (2)'!A:A,'PWQ_Medical Examinations (2)'!D:D,"Not Found")</f>
        <v>10.16</v>
      </c>
      <c r="G1016" s="12" t="str">
        <f>_xlfn.XLOOKUP('Healthcare-Xlookup'!A1016,'PWQ_Medical Examinations (2)'!A:A,'PWQ_Medical Examinations (2)'!J:J,"Not Found")</f>
        <v>Diabetes</v>
      </c>
      <c r="H1016" s="12" t="str">
        <f>_xlfn.XLOOKUP(A1016,'PWQ_Medical Examinations (2)'!A:A,'PWQ_Medical Examinations (2)'!E:E,"Not Found")</f>
        <v>No</v>
      </c>
      <c r="I1016" s="12" t="str">
        <f>_xlfn.XLOOKUP(A1016,'PWQ_Medical Examinations (2)'!A:A,'PWQ_Medical Examinations (2)'!F:F,"Not Found")</f>
        <v>No</v>
      </c>
      <c r="J1016" s="12" t="str">
        <f>_xlfn.XLOOKUP(A1016,'PWQ_Medical Examinations (2)'!A:A,'PWQ_Medical Examinations (2)'!G:G,"Not Found")</f>
        <v>No</v>
      </c>
      <c r="K1016" s="13">
        <f>_xlfn.XLOOKUP('Healthcare-Xlookup'!A1016,'PWQ_Medical Examinations (2)'!A:A,'PWQ_Medical Examinations (2)'!H:H,"Not Found")</f>
        <v>0</v>
      </c>
      <c r="L1016" s="13" t="str">
        <f>_xlfn.XLOOKUP(A1016,'PWQ_Medical Examinations (2)'!A:A,'PWQ_Medical Examinations (2)'!I:I,"Not Found")</f>
        <v>No</v>
      </c>
      <c r="M1016" s="14">
        <f>_xlfn.XLOOKUP(A1016,'PWQ_Hospitalisation Details (2)'!A:A,'PWQ_Hospitalisation Details (2)'!E:E,"Not Found")</f>
        <v>26246</v>
      </c>
      <c r="N1016" s="15">
        <f>_xlfn.XLOOKUP(A1016,'PWQ_Hospitalisation Details (2)'!A:A,'PWQ_Hospitalisation Details (2)'!G:G,"Not Found")</f>
        <v>11068.77</v>
      </c>
      <c r="O1016" s="12" t="str">
        <f>_xlfn.XLOOKUP(A1016,'PWQ_Hospitalisation Details (2)'!A:A,'PWQ_Hospitalisation Details (2)'!H:H,"Not Found")</f>
        <v>tier - 3</v>
      </c>
      <c r="P1016" s="12" t="str">
        <f>_xlfn.XLOOKUP(A1016,'PWQ_Hospitalisation Details (2)'!A:A,'PWQ_Hospitalisation Details (2)'!I:I,"Not Found")</f>
        <v>tier - 2</v>
      </c>
      <c r="Q1016" s="12" t="str">
        <f>_xlfn.XLOOKUP(A1016,'PWQ_Hospitalisation Details (2)'!A:A,'PWQ_Hospitalisation Details (2)'!J:J,"Not Found")</f>
        <v>R1012</v>
      </c>
      <c r="R1016" s="12">
        <f>_xlfn.XLOOKUP('Healthcare-Xlookup'!A1016,'PWQ_Hospitalisation Details (2)'!A:A,'PWQ_Hospitalisation Details (2)'!K:K,"Not Found")</f>
        <v>51</v>
      </c>
    </row>
    <row r="1017" spans="1:18" x14ac:dyDescent="0.35">
      <c r="A1017" s="12" t="s">
        <v>1355</v>
      </c>
      <c r="B1017" s="12" t="str">
        <f>_xlfn.XLOOKUP(A1017,Customer_Names[Customer ID],Customer_Names[First Name],"Not Found")</f>
        <v xml:space="preserve">  Valery L</v>
      </c>
      <c r="C1017" s="12" t="str">
        <f>_xlfn.XLOOKUP(A1017,Customer_Names[Customer ID],Customer_Names[last Name],"Not Found")</f>
        <v>Hobson</v>
      </c>
      <c r="D1017" s="22">
        <f>_xlfn.XLOOKUP('Healthcare-Xlookup'!A1017,'PWQ_Medical Examinations (2)'!A:A,'PWQ_Medical Examinations (2)'!B:B,"Not Found")</f>
        <v>54</v>
      </c>
      <c r="E1017" s="13" t="str">
        <f>_xlfn.XLOOKUP(A1017,'PWQ_Medical Examinations (2)'!A:A,'PWQ_Medical Examinations (2)'!C:C,"Not Found")</f>
        <v>Obesity</v>
      </c>
      <c r="F1017" s="12">
        <f>_xlfn.XLOOKUP(A1017,'PWQ_Medical Examinations (2)'!A:A,'PWQ_Medical Examinations (2)'!D:D,"Not Found")</f>
        <v>4.68</v>
      </c>
      <c r="G1017" s="12" t="str">
        <f>_xlfn.XLOOKUP('Healthcare-Xlookup'!A1017,'PWQ_Medical Examinations (2)'!A:A,'PWQ_Medical Examinations (2)'!J:J,"Not Found")</f>
        <v>Normal</v>
      </c>
      <c r="H1017" s="12" t="str">
        <f>_xlfn.XLOOKUP(A1017,'PWQ_Medical Examinations (2)'!A:A,'PWQ_Medical Examinations (2)'!E:E,"Not Found")</f>
        <v>yes</v>
      </c>
      <c r="I1017" s="12" t="str">
        <f>_xlfn.XLOOKUP(A1017,'PWQ_Medical Examinations (2)'!A:A,'PWQ_Medical Examinations (2)'!F:F,"Not Found")</f>
        <v>yes</v>
      </c>
      <c r="J1017" s="12" t="str">
        <f>_xlfn.XLOOKUP(A1017,'PWQ_Medical Examinations (2)'!A:A,'PWQ_Medical Examinations (2)'!G:G,"Not Found")</f>
        <v>No</v>
      </c>
      <c r="K1017" s="13">
        <f>_xlfn.XLOOKUP('Healthcare-Xlookup'!A1017,'PWQ_Medical Examinations (2)'!A:A,'PWQ_Medical Examinations (2)'!H:H,"Not Found")</f>
        <v>2</v>
      </c>
      <c r="L1017" s="13" t="str">
        <f>_xlfn.XLOOKUP(A1017,'PWQ_Medical Examinations (2)'!A:A,'PWQ_Medical Examinations (2)'!I:I,"Not Found")</f>
        <v>No</v>
      </c>
      <c r="M1017" s="14">
        <f>_xlfn.XLOOKUP(A1017,'PWQ_Hospitalisation Details (2)'!A:A,'PWQ_Hospitalisation Details (2)'!E:E,"Not Found")</f>
        <v>36787</v>
      </c>
      <c r="N1017" s="15">
        <f>_xlfn.XLOOKUP(A1017,'PWQ_Hospitalisation Details (2)'!A:A,'PWQ_Hospitalisation Details (2)'!G:G,"Not Found")</f>
        <v>11068.7</v>
      </c>
      <c r="O1017" s="12" t="str">
        <f>_xlfn.XLOOKUP(A1017,'PWQ_Hospitalisation Details (2)'!A:A,'PWQ_Hospitalisation Details (2)'!H:H,"Not Found")</f>
        <v>tier - 3</v>
      </c>
      <c r="P1017" s="12" t="str">
        <f>_xlfn.XLOOKUP(A1017,'PWQ_Hospitalisation Details (2)'!A:A,'PWQ_Hospitalisation Details (2)'!I:I,"Not Found")</f>
        <v>tier - 1</v>
      </c>
      <c r="Q1017" s="12" t="str">
        <f>_xlfn.XLOOKUP(A1017,'PWQ_Hospitalisation Details (2)'!A:A,'PWQ_Hospitalisation Details (2)'!J:J,"Not Found")</f>
        <v>R1011</v>
      </c>
      <c r="R1017" s="12">
        <f>_xlfn.XLOOKUP('Healthcare-Xlookup'!A1017,'PWQ_Hospitalisation Details (2)'!A:A,'PWQ_Hospitalisation Details (2)'!K:K,"Not Found")</f>
        <v>22</v>
      </c>
    </row>
    <row r="1018" spans="1:18" x14ac:dyDescent="0.35">
      <c r="A1018" s="12" t="s">
        <v>1354</v>
      </c>
      <c r="B1018" s="12" t="str">
        <f>_xlfn.XLOOKUP(A1018,Customer_Names[Customer ID],Customer_Names[First Name],"Not Found")</f>
        <v>s  Joanna G</v>
      </c>
      <c r="C1018" s="12" t="str">
        <f>_xlfn.XLOOKUP(A1018,Customer_Names[Customer ID],Customer_Names[last Name],"Not Found")</f>
        <v>Reyes</v>
      </c>
      <c r="D1018" s="22">
        <f>_xlfn.XLOOKUP('Healthcare-Xlookup'!A1018,'PWQ_Medical Examinations (2)'!A:A,'PWQ_Medical Examinations (2)'!B:B,"Not Found")</f>
        <v>51.86</v>
      </c>
      <c r="E1018" s="13" t="str">
        <f>_xlfn.XLOOKUP(A1018,'PWQ_Medical Examinations (2)'!A:A,'PWQ_Medical Examinations (2)'!C:C,"Not Found")</f>
        <v>Obesity</v>
      </c>
      <c r="F1018" s="12">
        <f>_xlfn.XLOOKUP(A1018,'PWQ_Medical Examinations (2)'!A:A,'PWQ_Medical Examinations (2)'!D:D,"Not Found")</f>
        <v>5.32</v>
      </c>
      <c r="G1018" s="12" t="str">
        <f>_xlfn.XLOOKUP('Healthcare-Xlookup'!A1018,'PWQ_Medical Examinations (2)'!A:A,'PWQ_Medical Examinations (2)'!J:J,"Not Found")</f>
        <v>Normal</v>
      </c>
      <c r="H1018" s="12" t="str">
        <f>_xlfn.XLOOKUP(A1018,'PWQ_Medical Examinations (2)'!A:A,'PWQ_Medical Examinations (2)'!E:E,"Not Found")</f>
        <v>yes</v>
      </c>
      <c r="I1018" s="12" t="str">
        <f>_xlfn.XLOOKUP(A1018,'PWQ_Medical Examinations (2)'!A:A,'PWQ_Medical Examinations (2)'!F:F,"Not Found")</f>
        <v>No</v>
      </c>
      <c r="J1018" s="12" t="str">
        <f>_xlfn.XLOOKUP(A1018,'PWQ_Medical Examinations (2)'!A:A,'PWQ_Medical Examinations (2)'!G:G,"Not Found")</f>
        <v>No</v>
      </c>
      <c r="K1018" s="13">
        <f>_xlfn.XLOOKUP('Healthcare-Xlookup'!A1018,'PWQ_Medical Examinations (2)'!A:A,'PWQ_Medical Examinations (2)'!H:H,"Not Found")</f>
        <v>0</v>
      </c>
      <c r="L1018" s="13" t="str">
        <f>_xlfn.XLOOKUP(A1018,'PWQ_Medical Examinations (2)'!A:A,'PWQ_Medical Examinations (2)'!I:I,"Not Found")</f>
        <v>No</v>
      </c>
      <c r="M1018" s="14">
        <f>_xlfn.XLOOKUP(A1018,'PWQ_Hospitalisation Details (2)'!A:A,'PWQ_Hospitalisation Details (2)'!E:E,"Not Found")</f>
        <v>37242</v>
      </c>
      <c r="N1018" s="15">
        <f>_xlfn.XLOOKUP(A1018,'PWQ_Hospitalisation Details (2)'!A:A,'PWQ_Hospitalisation Details (2)'!G:G,"Not Found")</f>
        <v>11046.02</v>
      </c>
      <c r="O1018" s="12" t="str">
        <f>_xlfn.XLOOKUP(A1018,'PWQ_Hospitalisation Details (2)'!A:A,'PWQ_Hospitalisation Details (2)'!H:H,"Not Found")</f>
        <v>tier - 3</v>
      </c>
      <c r="P1018" s="12" t="str">
        <f>_xlfn.XLOOKUP(A1018,'PWQ_Hospitalisation Details (2)'!A:A,'PWQ_Hospitalisation Details (2)'!I:I,"Not Found")</f>
        <v>tier - 1</v>
      </c>
      <c r="Q1018" s="12" t="str">
        <f>_xlfn.XLOOKUP(A1018,'PWQ_Hospitalisation Details (2)'!A:A,'PWQ_Hospitalisation Details (2)'!J:J,"Not Found")</f>
        <v>R1026</v>
      </c>
      <c r="R1018" s="12">
        <f>_xlfn.XLOOKUP('Healthcare-Xlookup'!A1018,'PWQ_Hospitalisation Details (2)'!A:A,'PWQ_Hospitalisation Details (2)'!K:K,"Not Found")</f>
        <v>21</v>
      </c>
    </row>
    <row r="1019" spans="1:18" x14ac:dyDescent="0.35">
      <c r="A1019" s="12" t="s">
        <v>1353</v>
      </c>
      <c r="B1019" s="12" t="str">
        <f>_xlfn.XLOOKUP(A1019,Customer_Names[Customer ID],Customer_Names[First Name],"Not Found")</f>
        <v>s  Stefanie F</v>
      </c>
      <c r="C1019" s="12" t="str">
        <f>_xlfn.XLOOKUP(A1019,Customer_Names[Customer ID],Customer_Names[last Name],"Not Found")</f>
        <v>Tierney</v>
      </c>
      <c r="D1019" s="22">
        <f>_xlfn.XLOOKUP('Healthcare-Xlookup'!A1019,'PWQ_Medical Examinations (2)'!A:A,'PWQ_Medical Examinations (2)'!B:B,"Not Found")</f>
        <v>31.39</v>
      </c>
      <c r="E1019" s="13" t="str">
        <f>_xlfn.XLOOKUP(A1019,'PWQ_Medical Examinations (2)'!A:A,'PWQ_Medical Examinations (2)'!C:C,"Not Found")</f>
        <v>Obesity</v>
      </c>
      <c r="F1019" s="12">
        <f>_xlfn.XLOOKUP(A1019,'PWQ_Medical Examinations (2)'!A:A,'PWQ_Medical Examinations (2)'!D:D,"Not Found")</f>
        <v>6.99</v>
      </c>
      <c r="G1019" s="12" t="str">
        <f>_xlfn.XLOOKUP('Healthcare-Xlookup'!A1019,'PWQ_Medical Examinations (2)'!A:A,'PWQ_Medical Examinations (2)'!J:J,"Not Found")</f>
        <v>Diabetes</v>
      </c>
      <c r="H1019" s="12" t="str">
        <f>_xlfn.XLOOKUP(A1019,'PWQ_Medical Examinations (2)'!A:A,'PWQ_Medical Examinations (2)'!E:E,"Not Found")</f>
        <v>No</v>
      </c>
      <c r="I1019" s="12" t="str">
        <f>_xlfn.XLOOKUP(A1019,'PWQ_Medical Examinations (2)'!A:A,'PWQ_Medical Examinations (2)'!F:F,"Not Found")</f>
        <v>No</v>
      </c>
      <c r="J1019" s="12" t="str">
        <f>_xlfn.XLOOKUP(A1019,'PWQ_Medical Examinations (2)'!A:A,'PWQ_Medical Examinations (2)'!G:G,"Not Found")</f>
        <v>No</v>
      </c>
      <c r="K1019" s="13">
        <f>_xlfn.XLOOKUP('Healthcare-Xlookup'!A1019,'PWQ_Medical Examinations (2)'!A:A,'PWQ_Medical Examinations (2)'!H:H,"Not Found")</f>
        <v>0</v>
      </c>
      <c r="L1019" s="13" t="str">
        <f>_xlfn.XLOOKUP(A1019,'PWQ_Medical Examinations (2)'!A:A,'PWQ_Medical Examinations (2)'!I:I,"Not Found")</f>
        <v>No</v>
      </c>
      <c r="M1019" s="14">
        <f>_xlfn.XLOOKUP(A1019,'PWQ_Hospitalisation Details (2)'!A:A,'PWQ_Hospitalisation Details (2)'!E:E,"Not Found")</f>
        <v>27271</v>
      </c>
      <c r="N1019" s="15">
        <f>_xlfn.XLOOKUP(A1019,'PWQ_Hospitalisation Details (2)'!A:A,'PWQ_Hospitalisation Details (2)'!G:G,"Not Found")</f>
        <v>11037.85</v>
      </c>
      <c r="O1019" s="12" t="str">
        <f>_xlfn.XLOOKUP(A1019,'PWQ_Hospitalisation Details (2)'!A:A,'PWQ_Hospitalisation Details (2)'!H:H,"Not Found")</f>
        <v>tier - 3</v>
      </c>
      <c r="P1019" s="12" t="str">
        <f>_xlfn.XLOOKUP(A1019,'PWQ_Hospitalisation Details (2)'!A:A,'PWQ_Hospitalisation Details (2)'!I:I,"Not Found")</f>
        <v>tier - 2</v>
      </c>
      <c r="Q1019" s="12" t="str">
        <f>_xlfn.XLOOKUP(A1019,'PWQ_Hospitalisation Details (2)'!A:A,'PWQ_Hospitalisation Details (2)'!J:J,"Not Found")</f>
        <v>R1025</v>
      </c>
      <c r="R1019" s="12">
        <f>_xlfn.XLOOKUP('Healthcare-Xlookup'!A1019,'PWQ_Hospitalisation Details (2)'!A:A,'PWQ_Hospitalisation Details (2)'!K:K,"Not Found")</f>
        <v>48</v>
      </c>
    </row>
    <row r="1020" spans="1:18" x14ac:dyDescent="0.35">
      <c r="A1020" s="12" t="s">
        <v>1352</v>
      </c>
      <c r="B1020" s="12" t="str">
        <f>_xlfn.XLOOKUP(A1020,Customer_Names[Customer ID],Customer_Names[First Name],"Not Found")</f>
        <v xml:space="preserve">  Stephen</v>
      </c>
      <c r="C1020" s="12" t="str">
        <f>_xlfn.XLOOKUP(A1020,Customer_Names[Customer ID],Customer_Names[last Name],"Not Found")</f>
        <v>Gabris</v>
      </c>
      <c r="D1020" s="22">
        <f>_xlfn.XLOOKUP('Healthcare-Xlookup'!A1020,'PWQ_Medical Examinations (2)'!A:A,'PWQ_Medical Examinations (2)'!B:B,"Not Found")</f>
        <v>39.97</v>
      </c>
      <c r="E1020" s="13" t="str">
        <f>_xlfn.XLOOKUP(A1020,'PWQ_Medical Examinations (2)'!A:A,'PWQ_Medical Examinations (2)'!C:C,"Not Found")</f>
        <v>Obesity</v>
      </c>
      <c r="F1020" s="12">
        <f>_xlfn.XLOOKUP(A1020,'PWQ_Medical Examinations (2)'!A:A,'PWQ_Medical Examinations (2)'!D:D,"Not Found")</f>
        <v>5.55</v>
      </c>
      <c r="G1020" s="12" t="str">
        <f>_xlfn.XLOOKUP('Healthcare-Xlookup'!A1020,'PWQ_Medical Examinations (2)'!A:A,'PWQ_Medical Examinations (2)'!J:J,"Not Found")</f>
        <v>Normal</v>
      </c>
      <c r="H1020" s="12" t="str">
        <f>_xlfn.XLOOKUP(A1020,'PWQ_Medical Examinations (2)'!A:A,'PWQ_Medical Examinations (2)'!E:E,"Not Found")</f>
        <v>No</v>
      </c>
      <c r="I1020" s="12" t="str">
        <f>_xlfn.XLOOKUP(A1020,'PWQ_Medical Examinations (2)'!A:A,'PWQ_Medical Examinations (2)'!F:F,"Not Found")</f>
        <v>No</v>
      </c>
      <c r="J1020" s="12" t="str">
        <f>_xlfn.XLOOKUP(A1020,'PWQ_Medical Examinations (2)'!A:A,'PWQ_Medical Examinations (2)'!G:G,"Not Found")</f>
        <v>No</v>
      </c>
      <c r="K1020" s="13">
        <f>_xlfn.XLOOKUP('Healthcare-Xlookup'!A1020,'PWQ_Medical Examinations (2)'!A:A,'PWQ_Medical Examinations (2)'!H:H,"Not Found")</f>
        <v>0</v>
      </c>
      <c r="L1020" s="13" t="str">
        <f>_xlfn.XLOOKUP(A1020,'PWQ_Medical Examinations (2)'!A:A,'PWQ_Medical Examinations (2)'!I:I,"Not Found")</f>
        <v>No</v>
      </c>
      <c r="M1020" s="14">
        <f>_xlfn.XLOOKUP(A1020,'PWQ_Hospitalisation Details (2)'!A:A,'PWQ_Hospitalisation Details (2)'!E:E,"Not Found")</f>
        <v>32806</v>
      </c>
      <c r="N1020" s="15">
        <f>_xlfn.XLOOKUP(A1020,'PWQ_Hospitalisation Details (2)'!A:A,'PWQ_Hospitalisation Details (2)'!G:G,"Not Found")</f>
        <v>11037.51</v>
      </c>
      <c r="O1020" s="12" t="str">
        <f>_xlfn.XLOOKUP(A1020,'PWQ_Hospitalisation Details (2)'!A:A,'PWQ_Hospitalisation Details (2)'!H:H,"Not Found")</f>
        <v>tier - 3</v>
      </c>
      <c r="P1020" s="12" t="str">
        <f>_xlfn.XLOOKUP(A1020,'PWQ_Hospitalisation Details (2)'!A:A,'PWQ_Hospitalisation Details (2)'!I:I,"Not Found")</f>
        <v>tier - 1</v>
      </c>
      <c r="Q1020" s="12" t="str">
        <f>_xlfn.XLOOKUP(A1020,'PWQ_Hospitalisation Details (2)'!A:A,'PWQ_Hospitalisation Details (2)'!J:J,"Not Found")</f>
        <v>R1012</v>
      </c>
      <c r="R1020" s="12">
        <f>_xlfn.XLOOKUP('Healthcare-Xlookup'!A1020,'PWQ_Hospitalisation Details (2)'!A:A,'PWQ_Hospitalisation Details (2)'!K:K,"Not Found")</f>
        <v>33</v>
      </c>
    </row>
    <row r="1021" spans="1:18" x14ac:dyDescent="0.35">
      <c r="A1021" s="12" t="s">
        <v>1351</v>
      </c>
      <c r="B1021" s="12" t="str">
        <f>_xlfn.XLOOKUP(A1021,Customer_Names[Customer ID],Customer_Names[First Name],"Not Found")</f>
        <v xml:space="preserve">  Liza J</v>
      </c>
      <c r="C1021" s="12" t="str">
        <f>_xlfn.XLOOKUP(A1021,Customer_Names[Customer ID],Customer_Names[last Name],"Not Found")</f>
        <v>Howard</v>
      </c>
      <c r="D1021" s="22">
        <f>_xlfn.XLOOKUP('Healthcare-Xlookup'!A1021,'PWQ_Medical Examinations (2)'!A:A,'PWQ_Medical Examinations (2)'!B:B,"Not Found")</f>
        <v>41.23</v>
      </c>
      <c r="E1021" s="13" t="str">
        <f>_xlfn.XLOOKUP(A1021,'PWQ_Medical Examinations (2)'!A:A,'PWQ_Medical Examinations (2)'!C:C,"Not Found")</f>
        <v>Obesity</v>
      </c>
      <c r="F1021" s="12">
        <f>_xlfn.XLOOKUP(A1021,'PWQ_Medical Examinations (2)'!A:A,'PWQ_Medical Examinations (2)'!D:D,"Not Found")</f>
        <v>6.94</v>
      </c>
      <c r="G1021" s="12" t="str">
        <f>_xlfn.XLOOKUP('Healthcare-Xlookup'!A1021,'PWQ_Medical Examinations (2)'!A:A,'PWQ_Medical Examinations (2)'!J:J,"Not Found")</f>
        <v>Diabetes</v>
      </c>
      <c r="H1021" s="12" t="str">
        <f>_xlfn.XLOOKUP(A1021,'PWQ_Medical Examinations (2)'!A:A,'PWQ_Medical Examinations (2)'!E:E,"Not Found")</f>
        <v>No</v>
      </c>
      <c r="I1021" s="12" t="str">
        <f>_xlfn.XLOOKUP(A1021,'PWQ_Medical Examinations (2)'!A:A,'PWQ_Medical Examinations (2)'!F:F,"Not Found")</f>
        <v>No</v>
      </c>
      <c r="J1021" s="12" t="str">
        <f>_xlfn.XLOOKUP(A1021,'PWQ_Medical Examinations (2)'!A:A,'PWQ_Medical Examinations (2)'!G:G,"Not Found")</f>
        <v>No</v>
      </c>
      <c r="K1021" s="13">
        <f>_xlfn.XLOOKUP('Healthcare-Xlookup'!A1021,'PWQ_Medical Examinations (2)'!A:A,'PWQ_Medical Examinations (2)'!H:H,"Not Found")</f>
        <v>0</v>
      </c>
      <c r="L1021" s="13" t="str">
        <f>_xlfn.XLOOKUP(A1021,'PWQ_Medical Examinations (2)'!A:A,'PWQ_Medical Examinations (2)'!I:I,"Not Found")</f>
        <v>No</v>
      </c>
      <c r="M1021" s="14">
        <f>_xlfn.XLOOKUP(A1021,'PWQ_Hospitalisation Details (2)'!A:A,'PWQ_Hospitalisation Details (2)'!E:E,"Not Found")</f>
        <v>27373</v>
      </c>
      <c r="N1021" s="15">
        <f>_xlfn.XLOOKUP(A1021,'PWQ_Hospitalisation Details (2)'!A:A,'PWQ_Hospitalisation Details (2)'!G:G,"Not Found")</f>
        <v>11033.66</v>
      </c>
      <c r="O1021" s="12" t="str">
        <f>_xlfn.XLOOKUP(A1021,'PWQ_Hospitalisation Details (2)'!A:A,'PWQ_Hospitalisation Details (2)'!H:H,"Not Found")</f>
        <v>tier - 3</v>
      </c>
      <c r="P1021" s="12" t="str">
        <f>_xlfn.XLOOKUP(A1021,'PWQ_Hospitalisation Details (2)'!A:A,'PWQ_Hospitalisation Details (2)'!I:I,"Not Found")</f>
        <v>tier - 3</v>
      </c>
      <c r="Q1021" s="12" t="str">
        <f>_xlfn.XLOOKUP(A1021,'PWQ_Hospitalisation Details (2)'!A:A,'PWQ_Hospitalisation Details (2)'!J:J,"Not Found")</f>
        <v>R1012</v>
      </c>
      <c r="R1021" s="12">
        <f>_xlfn.XLOOKUP('Healthcare-Xlookup'!A1021,'PWQ_Hospitalisation Details (2)'!A:A,'PWQ_Hospitalisation Details (2)'!K:K,"Not Found")</f>
        <v>48</v>
      </c>
    </row>
    <row r="1022" spans="1:18" x14ac:dyDescent="0.35">
      <c r="A1022" s="12" t="s">
        <v>1350</v>
      </c>
      <c r="B1022" s="12" t="str">
        <f>_xlfn.XLOOKUP(A1022,Customer_Names[Customer ID],Customer_Names[First Name],"Not Found")</f>
        <v xml:space="preserve">  Ian M</v>
      </c>
      <c r="C1022" s="12" t="str">
        <f>_xlfn.XLOOKUP(A1022,Customer_Names[Customer ID],Customer_Names[last Name],"Not Found")</f>
        <v>Kallay</v>
      </c>
      <c r="D1022" s="22">
        <f>_xlfn.XLOOKUP('Healthcare-Xlookup'!A1022,'PWQ_Medical Examinations (2)'!A:A,'PWQ_Medical Examinations (2)'!B:B,"Not Found")</f>
        <v>49.45</v>
      </c>
      <c r="E1022" s="13" t="str">
        <f>_xlfn.XLOOKUP(A1022,'PWQ_Medical Examinations (2)'!A:A,'PWQ_Medical Examinations (2)'!C:C,"Not Found")</f>
        <v>Obesity</v>
      </c>
      <c r="F1022" s="12">
        <f>_xlfn.XLOOKUP(A1022,'PWQ_Medical Examinations (2)'!A:A,'PWQ_Medical Examinations (2)'!D:D,"Not Found")</f>
        <v>4.2</v>
      </c>
      <c r="G1022" s="12" t="str">
        <f>_xlfn.XLOOKUP('Healthcare-Xlookup'!A1022,'PWQ_Medical Examinations (2)'!A:A,'PWQ_Medical Examinations (2)'!J:J,"Not Found")</f>
        <v>Normal</v>
      </c>
      <c r="H1022" s="12" t="str">
        <f>_xlfn.XLOOKUP(A1022,'PWQ_Medical Examinations (2)'!A:A,'PWQ_Medical Examinations (2)'!E:E,"Not Found")</f>
        <v>yes</v>
      </c>
      <c r="I1022" s="12" t="str">
        <f>_xlfn.XLOOKUP(A1022,'PWQ_Medical Examinations (2)'!A:A,'PWQ_Medical Examinations (2)'!F:F,"Not Found")</f>
        <v>No</v>
      </c>
      <c r="J1022" s="12" t="str">
        <f>_xlfn.XLOOKUP(A1022,'PWQ_Medical Examinations (2)'!A:A,'PWQ_Medical Examinations (2)'!G:G,"Not Found")</f>
        <v>No</v>
      </c>
      <c r="K1022" s="13">
        <f>_xlfn.XLOOKUP('Healthcare-Xlookup'!A1022,'PWQ_Medical Examinations (2)'!A:A,'PWQ_Medical Examinations (2)'!H:H,"Not Found")</f>
        <v>0</v>
      </c>
      <c r="L1022" s="13" t="str">
        <f>_xlfn.XLOOKUP(A1022,'PWQ_Medical Examinations (2)'!A:A,'PWQ_Medical Examinations (2)'!I:I,"Not Found")</f>
        <v>No</v>
      </c>
      <c r="M1022" s="14">
        <f>_xlfn.XLOOKUP(A1022,'PWQ_Hospitalisation Details (2)'!A:A,'PWQ_Hospitalisation Details (2)'!E:E,"Not Found")</f>
        <v>35267</v>
      </c>
      <c r="N1022" s="15">
        <f>_xlfn.XLOOKUP(A1022,'PWQ_Hospitalisation Details (2)'!A:A,'PWQ_Hospitalisation Details (2)'!G:G,"Not Found")</f>
        <v>11028.56</v>
      </c>
      <c r="O1022" s="12" t="str">
        <f>_xlfn.XLOOKUP(A1022,'PWQ_Hospitalisation Details (2)'!A:A,'PWQ_Hospitalisation Details (2)'!H:H,"Not Found")</f>
        <v>tier - 3</v>
      </c>
      <c r="P1022" s="12" t="str">
        <f>_xlfn.XLOOKUP(A1022,'PWQ_Hospitalisation Details (2)'!A:A,'PWQ_Hospitalisation Details (2)'!I:I,"Not Found")</f>
        <v>tier - 3</v>
      </c>
      <c r="Q1022" s="12" t="str">
        <f>_xlfn.XLOOKUP(A1022,'PWQ_Hospitalisation Details (2)'!A:A,'PWQ_Hospitalisation Details (2)'!J:J,"Not Found")</f>
        <v>R1012</v>
      </c>
      <c r="R1022" s="12">
        <f>_xlfn.XLOOKUP('Healthcare-Xlookup'!A1022,'PWQ_Hospitalisation Details (2)'!A:A,'PWQ_Hospitalisation Details (2)'!K:K,"Not Found")</f>
        <v>26</v>
      </c>
    </row>
    <row r="1023" spans="1:18" x14ac:dyDescent="0.35">
      <c r="A1023" s="12" t="s">
        <v>1349</v>
      </c>
      <c r="B1023" s="12" t="str">
        <f>_xlfn.XLOOKUP(A1023,Customer_Names[Customer ID],Customer_Names[First Name],"Not Found")</f>
        <v xml:space="preserve">  Claudia L</v>
      </c>
      <c r="C1023" s="12" t="str">
        <f>_xlfn.XLOOKUP(A1023,Customer_Names[Customer ID],Customer_Names[last Name],"Not Found")</f>
        <v>Leguizamo</v>
      </c>
      <c r="D1023" s="22">
        <f>_xlfn.XLOOKUP('Healthcare-Xlookup'!A1023,'PWQ_Medical Examinations (2)'!A:A,'PWQ_Medical Examinations (2)'!B:B,"Not Found")</f>
        <v>41.04</v>
      </c>
      <c r="E1023" s="13" t="str">
        <f>_xlfn.XLOOKUP(A1023,'PWQ_Medical Examinations (2)'!A:A,'PWQ_Medical Examinations (2)'!C:C,"Not Found")</f>
        <v>Obesity</v>
      </c>
      <c r="F1023" s="12">
        <f>_xlfn.XLOOKUP(A1023,'PWQ_Medical Examinations (2)'!A:A,'PWQ_Medical Examinations (2)'!D:D,"Not Found")</f>
        <v>5.59</v>
      </c>
      <c r="G1023" s="12" t="str">
        <f>_xlfn.XLOOKUP('Healthcare-Xlookup'!A1023,'PWQ_Medical Examinations (2)'!A:A,'PWQ_Medical Examinations (2)'!J:J,"Not Found")</f>
        <v>Normal</v>
      </c>
      <c r="H1023" s="12" t="str">
        <f>_xlfn.XLOOKUP(A1023,'PWQ_Medical Examinations (2)'!A:A,'PWQ_Medical Examinations (2)'!E:E,"Not Found")</f>
        <v>No</v>
      </c>
      <c r="I1023" s="12" t="str">
        <f>_xlfn.XLOOKUP(A1023,'PWQ_Medical Examinations (2)'!A:A,'PWQ_Medical Examinations (2)'!F:F,"Not Found")</f>
        <v>No</v>
      </c>
      <c r="J1023" s="12" t="str">
        <f>_xlfn.XLOOKUP(A1023,'PWQ_Medical Examinations (2)'!A:A,'PWQ_Medical Examinations (2)'!G:G,"Not Found")</f>
        <v>No</v>
      </c>
      <c r="K1023" s="13">
        <f>_xlfn.XLOOKUP('Healthcare-Xlookup'!A1023,'PWQ_Medical Examinations (2)'!A:A,'PWQ_Medical Examinations (2)'!H:H,"Not Found")</f>
        <v>0</v>
      </c>
      <c r="L1023" s="13" t="str">
        <f>_xlfn.XLOOKUP(A1023,'PWQ_Medical Examinations (2)'!A:A,'PWQ_Medical Examinations (2)'!I:I,"Not Found")</f>
        <v>No</v>
      </c>
      <c r="M1023" s="14">
        <f>_xlfn.XLOOKUP(A1023,'PWQ_Hospitalisation Details (2)'!A:A,'PWQ_Hospitalisation Details (2)'!E:E,"Not Found")</f>
        <v>33415</v>
      </c>
      <c r="N1023" s="15">
        <f>_xlfn.XLOOKUP(A1023,'PWQ_Hospitalisation Details (2)'!A:A,'PWQ_Hospitalisation Details (2)'!G:G,"Not Found")</f>
        <v>11018.05</v>
      </c>
      <c r="O1023" s="12" t="str">
        <f>_xlfn.XLOOKUP(A1023,'PWQ_Hospitalisation Details (2)'!A:A,'PWQ_Hospitalisation Details (2)'!H:H,"Not Found")</f>
        <v>tier - 3</v>
      </c>
      <c r="P1023" s="12" t="str">
        <f>_xlfn.XLOOKUP(A1023,'PWQ_Hospitalisation Details (2)'!A:A,'PWQ_Hospitalisation Details (2)'!I:I,"Not Found")</f>
        <v>tier - 2</v>
      </c>
      <c r="Q1023" s="12" t="str">
        <f>_xlfn.XLOOKUP(A1023,'PWQ_Hospitalisation Details (2)'!A:A,'PWQ_Hospitalisation Details (2)'!J:J,"Not Found")</f>
        <v>R1012</v>
      </c>
      <c r="R1023" s="12">
        <f>_xlfn.XLOOKUP('Healthcare-Xlookup'!A1023,'PWQ_Hospitalisation Details (2)'!A:A,'PWQ_Hospitalisation Details (2)'!K:K,"Not Found")</f>
        <v>31</v>
      </c>
    </row>
    <row r="1024" spans="1:18" x14ac:dyDescent="0.35">
      <c r="A1024" s="12" t="s">
        <v>1348</v>
      </c>
      <c r="B1024" s="12" t="str">
        <f>_xlfn.XLOOKUP(A1024,Customer_Names[Customer ID],Customer_Names[First Name],"Not Found")</f>
        <v xml:space="preserve">  Jessica M</v>
      </c>
      <c r="C1024" s="12" t="str">
        <f>_xlfn.XLOOKUP(A1024,Customer_Names[Customer ID],Customer_Names[last Name],"Not Found")</f>
        <v>Escartin</v>
      </c>
      <c r="D1024" s="22">
        <f>_xlfn.XLOOKUP('Healthcare-Xlookup'!A1024,'PWQ_Medical Examinations (2)'!A:A,'PWQ_Medical Examinations (2)'!B:B,"Not Found")</f>
        <v>27.93</v>
      </c>
      <c r="E1024" s="13" t="str">
        <f>_xlfn.XLOOKUP(A1024,'PWQ_Medical Examinations (2)'!A:A,'PWQ_Medical Examinations (2)'!C:C,"Not Found")</f>
        <v>Over weight</v>
      </c>
      <c r="F1024" s="12">
        <f>_xlfn.XLOOKUP(A1024,'PWQ_Medical Examinations (2)'!A:A,'PWQ_Medical Examinations (2)'!D:D,"Not Found")</f>
        <v>9.9600000000000009</v>
      </c>
      <c r="G1024" s="12" t="str">
        <f>_xlfn.XLOOKUP('Healthcare-Xlookup'!A1024,'PWQ_Medical Examinations (2)'!A:A,'PWQ_Medical Examinations (2)'!J:J,"Not Found")</f>
        <v>Diabetes</v>
      </c>
      <c r="H1024" s="12" t="str">
        <f>_xlfn.XLOOKUP(A1024,'PWQ_Medical Examinations (2)'!A:A,'PWQ_Medical Examinations (2)'!E:E,"Not Found")</f>
        <v>No</v>
      </c>
      <c r="I1024" s="12" t="str">
        <f>_xlfn.XLOOKUP(A1024,'PWQ_Medical Examinations (2)'!A:A,'PWQ_Medical Examinations (2)'!F:F,"Not Found")</f>
        <v>No</v>
      </c>
      <c r="J1024" s="12" t="str">
        <f>_xlfn.XLOOKUP(A1024,'PWQ_Medical Examinations (2)'!A:A,'PWQ_Medical Examinations (2)'!G:G,"Not Found")</f>
        <v>No</v>
      </c>
      <c r="K1024" s="13">
        <f>_xlfn.XLOOKUP('Healthcare-Xlookup'!A1024,'PWQ_Medical Examinations (2)'!A:A,'PWQ_Medical Examinations (2)'!H:H,"Not Found")</f>
        <v>0</v>
      </c>
      <c r="L1024" s="13" t="str">
        <f>_xlfn.XLOOKUP(A1024,'PWQ_Medical Examinations (2)'!A:A,'PWQ_Medical Examinations (2)'!I:I,"Not Found")</f>
        <v>No</v>
      </c>
      <c r="M1024" s="14">
        <f>_xlfn.XLOOKUP(A1024,'PWQ_Hospitalisation Details (2)'!A:A,'PWQ_Hospitalisation Details (2)'!E:E,"Not Found")</f>
        <v>27378</v>
      </c>
      <c r="N1024" s="15">
        <f>_xlfn.XLOOKUP(A1024,'PWQ_Hospitalisation Details (2)'!A:A,'PWQ_Hospitalisation Details (2)'!G:G,"Not Found")</f>
        <v>11015.17</v>
      </c>
      <c r="O1024" s="12" t="str">
        <f>_xlfn.XLOOKUP(A1024,'PWQ_Hospitalisation Details (2)'!A:A,'PWQ_Hospitalisation Details (2)'!H:H,"Not Found")</f>
        <v>tier - 3</v>
      </c>
      <c r="P1024" s="12" t="str">
        <f>_xlfn.XLOOKUP(A1024,'PWQ_Hospitalisation Details (2)'!A:A,'PWQ_Hospitalisation Details (2)'!I:I,"Not Found")</f>
        <v>tier - 1</v>
      </c>
      <c r="Q1024" s="12" t="str">
        <f>_xlfn.XLOOKUP(A1024,'PWQ_Hospitalisation Details (2)'!A:A,'PWQ_Hospitalisation Details (2)'!J:J,"Not Found")</f>
        <v>R1012</v>
      </c>
      <c r="R1024" s="12">
        <f>_xlfn.XLOOKUP('Healthcare-Xlookup'!A1024,'PWQ_Hospitalisation Details (2)'!A:A,'PWQ_Hospitalisation Details (2)'!K:K,"Not Found")</f>
        <v>48</v>
      </c>
    </row>
    <row r="1025" spans="1:18" x14ac:dyDescent="0.35">
      <c r="A1025" s="12" t="s">
        <v>1347</v>
      </c>
      <c r="B1025" s="12" t="str">
        <f>_xlfn.XLOOKUP(A1025,Customer_Names[Customer ID],Customer_Names[First Name],"Not Found")</f>
        <v xml:space="preserve">  Billy Jr</v>
      </c>
      <c r="C1025" s="12" t="str">
        <f>_xlfn.XLOOKUP(A1025,Customer_Names[Customer ID],Customer_Names[last Name],"Not Found")</f>
        <v>Chorey</v>
      </c>
      <c r="D1025" s="22">
        <f>_xlfn.XLOOKUP('Healthcare-Xlookup'!A1025,'PWQ_Medical Examinations (2)'!A:A,'PWQ_Medical Examinations (2)'!B:B,"Not Found")</f>
        <v>21.01</v>
      </c>
      <c r="E1025" s="13" t="str">
        <f>_xlfn.XLOOKUP(A1025,'PWQ_Medical Examinations (2)'!A:A,'PWQ_Medical Examinations (2)'!C:C,"Not Found")</f>
        <v>Normal Weight</v>
      </c>
      <c r="F1025" s="12">
        <f>_xlfn.XLOOKUP(A1025,'PWQ_Medical Examinations (2)'!A:A,'PWQ_Medical Examinations (2)'!D:D,"Not Found")</f>
        <v>7.37</v>
      </c>
      <c r="G1025" s="12" t="str">
        <f>_xlfn.XLOOKUP('Healthcare-Xlookup'!A1025,'PWQ_Medical Examinations (2)'!A:A,'PWQ_Medical Examinations (2)'!J:J,"Not Found")</f>
        <v>Diabetes</v>
      </c>
      <c r="H1025" s="12" t="str">
        <f>_xlfn.XLOOKUP(A1025,'PWQ_Medical Examinations (2)'!A:A,'PWQ_Medical Examinations (2)'!E:E,"Not Found")</f>
        <v>No</v>
      </c>
      <c r="I1025" s="12" t="str">
        <f>_xlfn.XLOOKUP(A1025,'PWQ_Medical Examinations (2)'!A:A,'PWQ_Medical Examinations (2)'!F:F,"Not Found")</f>
        <v>No</v>
      </c>
      <c r="J1025" s="12" t="str">
        <f>_xlfn.XLOOKUP(A1025,'PWQ_Medical Examinations (2)'!A:A,'PWQ_Medical Examinations (2)'!G:G,"Not Found")</f>
        <v>No</v>
      </c>
      <c r="K1025" s="13">
        <f>_xlfn.XLOOKUP('Healthcare-Xlookup'!A1025,'PWQ_Medical Examinations (2)'!A:A,'PWQ_Medical Examinations (2)'!H:H,"Not Found")</f>
        <v>0</v>
      </c>
      <c r="L1025" s="13" t="str">
        <f>_xlfn.XLOOKUP(A1025,'PWQ_Medical Examinations (2)'!A:A,'PWQ_Medical Examinations (2)'!I:I,"Not Found")</f>
        <v>No</v>
      </c>
      <c r="M1025" s="14">
        <f>_xlfn.XLOOKUP(A1025,'PWQ_Hospitalisation Details (2)'!A:A,'PWQ_Hospitalisation Details (2)'!E:E,"Not Found")</f>
        <v>25135</v>
      </c>
      <c r="N1025" s="15">
        <f>_xlfn.XLOOKUP(A1025,'PWQ_Hospitalisation Details (2)'!A:A,'PWQ_Hospitalisation Details (2)'!G:G,"Not Found")</f>
        <v>11013.71</v>
      </c>
      <c r="O1025" s="12" t="str">
        <f>_xlfn.XLOOKUP(A1025,'PWQ_Hospitalisation Details (2)'!A:A,'PWQ_Hospitalisation Details (2)'!H:H,"Not Found")</f>
        <v>tier - 3</v>
      </c>
      <c r="P1025" s="12" t="str">
        <f>_xlfn.XLOOKUP(A1025,'PWQ_Hospitalisation Details (2)'!A:A,'PWQ_Hospitalisation Details (2)'!I:I,"Not Found")</f>
        <v>tier - 1</v>
      </c>
      <c r="Q1025" s="12" t="str">
        <f>_xlfn.XLOOKUP(A1025,'PWQ_Hospitalisation Details (2)'!A:A,'PWQ_Hospitalisation Details (2)'!J:J,"Not Found")</f>
        <v>R1013</v>
      </c>
      <c r="R1025" s="12">
        <f>_xlfn.XLOOKUP('Healthcare-Xlookup'!A1025,'PWQ_Hospitalisation Details (2)'!A:A,'PWQ_Hospitalisation Details (2)'!K:K,"Not Found")</f>
        <v>54</v>
      </c>
    </row>
    <row r="1026" spans="1:18" x14ac:dyDescent="0.35">
      <c r="A1026" s="12" t="s">
        <v>1346</v>
      </c>
      <c r="B1026" s="12" t="str">
        <f>_xlfn.XLOOKUP(A1026,Customer_Names[Customer ID],Customer_Names[First Name],"Not Found")</f>
        <v xml:space="preserve">  David</v>
      </c>
      <c r="C1026" s="12" t="str">
        <f>_xlfn.XLOOKUP(A1026,Customer_Names[Customer ID],Customer_Names[last Name],"Not Found")</f>
        <v>McVay</v>
      </c>
      <c r="D1026" s="22">
        <f>_xlfn.XLOOKUP('Healthcare-Xlookup'!A1026,'PWQ_Medical Examinations (2)'!A:A,'PWQ_Medical Examinations (2)'!B:B,"Not Found")</f>
        <v>52.37</v>
      </c>
      <c r="E1026" s="13" t="str">
        <f>_xlfn.XLOOKUP(A1026,'PWQ_Medical Examinations (2)'!A:A,'PWQ_Medical Examinations (2)'!C:C,"Not Found")</f>
        <v>Obesity</v>
      </c>
      <c r="F1026" s="12">
        <f>_xlfn.XLOOKUP(A1026,'PWQ_Medical Examinations (2)'!A:A,'PWQ_Medical Examinations (2)'!D:D,"Not Found")</f>
        <v>5.0599999999999996</v>
      </c>
      <c r="G1026" s="12" t="str">
        <f>_xlfn.XLOOKUP('Healthcare-Xlookup'!A1026,'PWQ_Medical Examinations (2)'!A:A,'PWQ_Medical Examinations (2)'!J:J,"Not Found")</f>
        <v>Normal</v>
      </c>
      <c r="H1026" s="12" t="str">
        <f>_xlfn.XLOOKUP(A1026,'PWQ_Medical Examinations (2)'!A:A,'PWQ_Medical Examinations (2)'!E:E,"Not Found")</f>
        <v>yes</v>
      </c>
      <c r="I1026" s="12" t="str">
        <f>_xlfn.XLOOKUP(A1026,'PWQ_Medical Examinations (2)'!A:A,'PWQ_Medical Examinations (2)'!F:F,"Not Found")</f>
        <v>yes</v>
      </c>
      <c r="J1026" s="12" t="str">
        <f>_xlfn.XLOOKUP(A1026,'PWQ_Medical Examinations (2)'!A:A,'PWQ_Medical Examinations (2)'!G:G,"Not Found")</f>
        <v>No</v>
      </c>
      <c r="K1026" s="13">
        <f>_xlfn.XLOOKUP('Healthcare-Xlookup'!A1026,'PWQ_Medical Examinations (2)'!A:A,'PWQ_Medical Examinations (2)'!H:H,"Not Found")</f>
        <v>2</v>
      </c>
      <c r="L1026" s="13" t="str">
        <f>_xlfn.XLOOKUP(A1026,'PWQ_Medical Examinations (2)'!A:A,'PWQ_Medical Examinations (2)'!I:I,"Not Found")</f>
        <v>No</v>
      </c>
      <c r="M1026" s="14">
        <f>_xlfn.XLOOKUP(A1026,'PWQ_Hospitalisation Details (2)'!A:A,'PWQ_Hospitalisation Details (2)'!E:E,"Not Found")</f>
        <v>36786</v>
      </c>
      <c r="N1026" s="15">
        <f>_xlfn.XLOOKUP(A1026,'PWQ_Hospitalisation Details (2)'!A:A,'PWQ_Hospitalisation Details (2)'!G:G,"Not Found")</f>
        <v>10991.58</v>
      </c>
      <c r="O1026" s="12" t="str">
        <f>_xlfn.XLOOKUP(A1026,'PWQ_Hospitalisation Details (2)'!A:A,'PWQ_Hospitalisation Details (2)'!H:H,"Not Found")</f>
        <v>tier - 3</v>
      </c>
      <c r="P1026" s="12" t="str">
        <f>_xlfn.XLOOKUP(A1026,'PWQ_Hospitalisation Details (2)'!A:A,'PWQ_Hospitalisation Details (2)'!I:I,"Not Found")</f>
        <v>tier - 3</v>
      </c>
      <c r="Q1026" s="12" t="str">
        <f>_xlfn.XLOOKUP(A1026,'PWQ_Hospitalisation Details (2)'!A:A,'PWQ_Hospitalisation Details (2)'!J:J,"Not Found")</f>
        <v>R1012</v>
      </c>
      <c r="R1026" s="12">
        <f>_xlfn.XLOOKUP('Healthcare-Xlookup'!A1026,'PWQ_Hospitalisation Details (2)'!A:A,'PWQ_Hospitalisation Details (2)'!K:K,"Not Found")</f>
        <v>22</v>
      </c>
    </row>
    <row r="1027" spans="1:18" x14ac:dyDescent="0.35">
      <c r="A1027" s="12" t="s">
        <v>1345</v>
      </c>
      <c r="B1027" s="12" t="str">
        <f>_xlfn.XLOOKUP(A1027,Customer_Names[Customer ID],Customer_Names[First Name],"Not Found")</f>
        <v xml:space="preserve">  Tim</v>
      </c>
      <c r="C1027" s="12" t="str">
        <f>_xlfn.XLOOKUP(A1027,Customer_Names[Customer ID],Customer_Names[last Name],"Not Found")</f>
        <v>Vinson</v>
      </c>
      <c r="D1027" s="22">
        <f>_xlfn.XLOOKUP('Healthcare-Xlookup'!A1027,'PWQ_Medical Examinations (2)'!A:A,'PWQ_Medical Examinations (2)'!B:B,"Not Found")</f>
        <v>40.369999999999997</v>
      </c>
      <c r="E1027" s="13" t="str">
        <f>_xlfn.XLOOKUP(A1027,'PWQ_Medical Examinations (2)'!A:A,'PWQ_Medical Examinations (2)'!C:C,"Not Found")</f>
        <v>Obesity</v>
      </c>
      <c r="F1027" s="12">
        <f>_xlfn.XLOOKUP(A1027,'PWQ_Medical Examinations (2)'!A:A,'PWQ_Medical Examinations (2)'!D:D,"Not Found")</f>
        <v>8.2100000000000009</v>
      </c>
      <c r="G1027" s="12" t="str">
        <f>_xlfn.XLOOKUP('Healthcare-Xlookup'!A1027,'PWQ_Medical Examinations (2)'!A:A,'PWQ_Medical Examinations (2)'!J:J,"Not Found")</f>
        <v>Diabetes</v>
      </c>
      <c r="H1027" s="12" t="str">
        <f>_xlfn.XLOOKUP(A1027,'PWQ_Medical Examinations (2)'!A:A,'PWQ_Medical Examinations (2)'!E:E,"Not Found")</f>
        <v>No</v>
      </c>
      <c r="I1027" s="12" t="str">
        <f>_xlfn.XLOOKUP(A1027,'PWQ_Medical Examinations (2)'!A:A,'PWQ_Medical Examinations (2)'!F:F,"Not Found")</f>
        <v>No</v>
      </c>
      <c r="J1027" s="12" t="str">
        <f>_xlfn.XLOOKUP(A1027,'PWQ_Medical Examinations (2)'!A:A,'PWQ_Medical Examinations (2)'!G:G,"Not Found")</f>
        <v>No</v>
      </c>
      <c r="K1027" s="13">
        <f>_xlfn.XLOOKUP('Healthcare-Xlookup'!A1027,'PWQ_Medical Examinations (2)'!A:A,'PWQ_Medical Examinations (2)'!H:H,"Not Found")</f>
        <v>0</v>
      </c>
      <c r="L1027" s="13" t="str">
        <f>_xlfn.XLOOKUP(A1027,'PWQ_Medical Examinations (2)'!A:A,'PWQ_Medical Examinations (2)'!I:I,"Not Found")</f>
        <v>No</v>
      </c>
      <c r="M1027" s="14">
        <f>_xlfn.XLOOKUP(A1027,'PWQ_Hospitalisation Details (2)'!A:A,'PWQ_Hospitalisation Details (2)'!E:E,"Not Found")</f>
        <v>24094</v>
      </c>
      <c r="N1027" s="15">
        <f>_xlfn.XLOOKUP(A1027,'PWQ_Hospitalisation Details (2)'!A:A,'PWQ_Hospitalisation Details (2)'!G:G,"Not Found")</f>
        <v>10982.5</v>
      </c>
      <c r="O1027" s="12" t="str">
        <f>_xlfn.XLOOKUP(A1027,'PWQ_Hospitalisation Details (2)'!A:A,'PWQ_Hospitalisation Details (2)'!H:H,"Not Found")</f>
        <v>tier - 3</v>
      </c>
      <c r="P1027" s="12" t="str">
        <f>_xlfn.XLOOKUP(A1027,'PWQ_Hospitalisation Details (2)'!A:A,'PWQ_Hospitalisation Details (2)'!I:I,"Not Found")</f>
        <v>tier - 3</v>
      </c>
      <c r="Q1027" s="12" t="str">
        <f>_xlfn.XLOOKUP(A1027,'PWQ_Hospitalisation Details (2)'!A:A,'PWQ_Hospitalisation Details (2)'!J:J,"Not Found")</f>
        <v>R1013</v>
      </c>
      <c r="R1027" s="12">
        <f>_xlfn.XLOOKUP('Healthcare-Xlookup'!A1027,'PWQ_Hospitalisation Details (2)'!A:A,'PWQ_Hospitalisation Details (2)'!K:K,"Not Found")</f>
        <v>57</v>
      </c>
    </row>
    <row r="1028" spans="1:18" x14ac:dyDescent="0.35">
      <c r="A1028" s="12" t="s">
        <v>1344</v>
      </c>
      <c r="B1028" s="12" t="str">
        <f>_xlfn.XLOOKUP(A1028,Customer_Names[Customer ID],Customer_Names[First Name],"Not Found")</f>
        <v xml:space="preserve">  Emma M</v>
      </c>
      <c r="C1028" s="12" t="str">
        <f>_xlfn.XLOOKUP(A1028,Customer_Names[Customer ID],Customer_Names[last Name],"Not Found")</f>
        <v>Astrike-Davis</v>
      </c>
      <c r="D1028" s="22">
        <f>_xlfn.XLOOKUP('Healthcare-Xlookup'!A1028,'PWQ_Medical Examinations (2)'!A:A,'PWQ_Medical Examinations (2)'!B:B,"Not Found")</f>
        <v>41.47</v>
      </c>
      <c r="E1028" s="13" t="str">
        <f>_xlfn.XLOOKUP(A1028,'PWQ_Medical Examinations (2)'!A:A,'PWQ_Medical Examinations (2)'!C:C,"Not Found")</f>
        <v>Obesity</v>
      </c>
      <c r="F1028" s="12">
        <f>_xlfn.XLOOKUP(A1028,'PWQ_Medical Examinations (2)'!A:A,'PWQ_Medical Examinations (2)'!D:D,"Not Found")</f>
        <v>10.34</v>
      </c>
      <c r="G1028" s="12" t="str">
        <f>_xlfn.XLOOKUP('Healthcare-Xlookup'!A1028,'PWQ_Medical Examinations (2)'!A:A,'PWQ_Medical Examinations (2)'!J:J,"Not Found")</f>
        <v>Diabetes</v>
      </c>
      <c r="H1028" s="12" t="str">
        <f>_xlfn.XLOOKUP(A1028,'PWQ_Medical Examinations (2)'!A:A,'PWQ_Medical Examinations (2)'!E:E,"Not Found")</f>
        <v>No</v>
      </c>
      <c r="I1028" s="12" t="str">
        <f>_xlfn.XLOOKUP(A1028,'PWQ_Medical Examinations (2)'!A:A,'PWQ_Medical Examinations (2)'!F:F,"Not Found")</f>
        <v>No</v>
      </c>
      <c r="J1028" s="12" t="str">
        <f>_xlfn.XLOOKUP(A1028,'PWQ_Medical Examinations (2)'!A:A,'PWQ_Medical Examinations (2)'!G:G,"Not Found")</f>
        <v>No</v>
      </c>
      <c r="K1028" s="13">
        <f>_xlfn.XLOOKUP('Healthcare-Xlookup'!A1028,'PWQ_Medical Examinations (2)'!A:A,'PWQ_Medical Examinations (2)'!H:H,"Not Found")</f>
        <v>2</v>
      </c>
      <c r="L1028" s="13" t="str">
        <f>_xlfn.XLOOKUP(A1028,'PWQ_Medical Examinations (2)'!A:A,'PWQ_Medical Examinations (2)'!I:I,"Not Found")</f>
        <v>No</v>
      </c>
      <c r="M1028" s="14">
        <f>_xlfn.XLOOKUP(A1028,'PWQ_Hospitalisation Details (2)'!A:A,'PWQ_Hospitalisation Details (2)'!E:E,"Not Found")</f>
        <v>26958</v>
      </c>
      <c r="N1028" s="15">
        <f>_xlfn.XLOOKUP(A1028,'PWQ_Hospitalisation Details (2)'!A:A,'PWQ_Hospitalisation Details (2)'!G:G,"Not Found")</f>
        <v>10977.21</v>
      </c>
      <c r="O1028" s="12" t="str">
        <f>_xlfn.XLOOKUP(A1028,'PWQ_Hospitalisation Details (2)'!A:A,'PWQ_Hospitalisation Details (2)'!H:H,"Not Found")</f>
        <v>tier - 3</v>
      </c>
      <c r="P1028" s="12" t="str">
        <f>_xlfn.XLOOKUP(A1028,'PWQ_Hospitalisation Details (2)'!A:A,'PWQ_Hospitalisation Details (2)'!I:I,"Not Found")</f>
        <v>tier - 1</v>
      </c>
      <c r="Q1028" s="12" t="str">
        <f>_xlfn.XLOOKUP(A1028,'PWQ_Hospitalisation Details (2)'!A:A,'PWQ_Hospitalisation Details (2)'!J:J,"Not Found")</f>
        <v>R1013</v>
      </c>
      <c r="R1028" s="12">
        <f>_xlfn.XLOOKUP('Healthcare-Xlookup'!A1028,'PWQ_Hospitalisation Details (2)'!A:A,'PWQ_Hospitalisation Details (2)'!K:K,"Not Found")</f>
        <v>49</v>
      </c>
    </row>
    <row r="1029" spans="1:18" x14ac:dyDescent="0.35">
      <c r="A1029" s="12" t="s">
        <v>1343</v>
      </c>
      <c r="B1029" s="12" t="str">
        <f>_xlfn.XLOOKUP(A1029,Customer_Names[Customer ID],Customer_Names[First Name],"Not Found")</f>
        <v xml:space="preserve">  Tim</v>
      </c>
      <c r="C1029" s="12" t="str">
        <f>_xlfn.XLOOKUP(A1029,Customer_Names[Customer ID],Customer_Names[last Name],"Not Found")</f>
        <v>Harder</v>
      </c>
      <c r="D1029" s="22">
        <f>_xlfn.XLOOKUP('Healthcare-Xlookup'!A1029,'PWQ_Medical Examinations (2)'!A:A,'PWQ_Medical Examinations (2)'!B:B,"Not Found")</f>
        <v>33.725000000000001</v>
      </c>
      <c r="E1029" s="13" t="str">
        <f>_xlfn.XLOOKUP(A1029,'PWQ_Medical Examinations (2)'!A:A,'PWQ_Medical Examinations (2)'!C:C,"Not Found")</f>
        <v>Obesity</v>
      </c>
      <c r="F1029" s="12">
        <f>_xlfn.XLOOKUP(A1029,'PWQ_Medical Examinations (2)'!A:A,'PWQ_Medical Examinations (2)'!D:D,"Not Found")</f>
        <v>5.51</v>
      </c>
      <c r="G1029" s="12" t="str">
        <f>_xlfn.XLOOKUP('Healthcare-Xlookup'!A1029,'PWQ_Medical Examinations (2)'!A:A,'PWQ_Medical Examinations (2)'!J:J,"Not Found")</f>
        <v>Normal</v>
      </c>
      <c r="H1029" s="12" t="str">
        <f>_xlfn.XLOOKUP(A1029,'PWQ_Medical Examinations (2)'!A:A,'PWQ_Medical Examinations (2)'!E:E,"Not Found")</f>
        <v>yes</v>
      </c>
      <c r="I1029" s="12" t="str">
        <f>_xlfn.XLOOKUP(A1029,'PWQ_Medical Examinations (2)'!A:A,'PWQ_Medical Examinations (2)'!F:F,"Not Found")</f>
        <v>No</v>
      </c>
      <c r="J1029" s="12" t="str">
        <f>_xlfn.XLOOKUP(A1029,'PWQ_Medical Examinations (2)'!A:A,'PWQ_Medical Examinations (2)'!G:G,"Not Found")</f>
        <v>No</v>
      </c>
      <c r="K1029" s="13">
        <f>_xlfn.XLOOKUP('Healthcare-Xlookup'!A1029,'PWQ_Medical Examinations (2)'!A:A,'PWQ_Medical Examinations (2)'!H:H,"Not Found")</f>
        <v>2</v>
      </c>
      <c r="L1029" s="13" t="str">
        <f>_xlfn.XLOOKUP(A1029,'PWQ_Medical Examinations (2)'!A:A,'PWQ_Medical Examinations (2)'!I:I,"Not Found")</f>
        <v>No</v>
      </c>
      <c r="M1029" s="14">
        <f>_xlfn.XLOOKUP(A1029,'PWQ_Hospitalisation Details (2)'!A:A,'PWQ_Hospitalisation Details (2)'!E:E,"Not Found")</f>
        <v>24297</v>
      </c>
      <c r="N1029" s="15">
        <f>_xlfn.XLOOKUP(A1029,'PWQ_Hospitalisation Details (2)'!A:A,'PWQ_Hospitalisation Details (2)'!G:G,"Not Found")</f>
        <v>10976.25</v>
      </c>
      <c r="O1029" s="12" t="str">
        <f>_xlfn.XLOOKUP(A1029,'PWQ_Hospitalisation Details (2)'!A:A,'PWQ_Hospitalisation Details (2)'!H:H,"Not Found")</f>
        <v>tier - 3</v>
      </c>
      <c r="P1029" s="12" t="str">
        <f>_xlfn.XLOOKUP(A1029,'PWQ_Hospitalisation Details (2)'!A:A,'PWQ_Hospitalisation Details (2)'!I:I,"Not Found")</f>
        <v>tier - 2</v>
      </c>
      <c r="Q1029" s="12" t="str">
        <f>_xlfn.XLOOKUP(A1029,'PWQ_Hospitalisation Details (2)'!A:A,'PWQ_Hospitalisation Details (2)'!J:J,"Not Found")</f>
        <v>R1012</v>
      </c>
      <c r="R1029" s="12">
        <f>_xlfn.XLOOKUP('Healthcare-Xlookup'!A1029,'PWQ_Hospitalisation Details (2)'!A:A,'PWQ_Hospitalisation Details (2)'!K:K,"Not Found")</f>
        <v>56</v>
      </c>
    </row>
    <row r="1030" spans="1:18" x14ac:dyDescent="0.35">
      <c r="A1030" s="12" t="s">
        <v>1342</v>
      </c>
      <c r="B1030" s="12" t="str">
        <f>_xlfn.XLOOKUP(A1030,Customer_Names[Customer ID],Customer_Names[First Name],"Not Found")</f>
        <v xml:space="preserve">  Patrick</v>
      </c>
      <c r="C1030" s="12" t="str">
        <f>_xlfn.XLOOKUP(A1030,Customer_Names[Customer ID],Customer_Names[last Name],"Not Found")</f>
        <v>Bell</v>
      </c>
      <c r="D1030" s="22">
        <f>_xlfn.XLOOKUP('Healthcare-Xlookup'!A1030,'PWQ_Medical Examinations (2)'!A:A,'PWQ_Medical Examinations (2)'!B:B,"Not Found")</f>
        <v>28.1</v>
      </c>
      <c r="E1030" s="13" t="str">
        <f>_xlfn.XLOOKUP(A1030,'PWQ_Medical Examinations (2)'!A:A,'PWQ_Medical Examinations (2)'!C:C,"Not Found")</f>
        <v>Over weight</v>
      </c>
      <c r="F1030" s="12">
        <f>_xlfn.XLOOKUP(A1030,'PWQ_Medical Examinations (2)'!A:A,'PWQ_Medical Examinations (2)'!D:D,"Not Found")</f>
        <v>11.2</v>
      </c>
      <c r="G1030" s="12" t="str">
        <f>_xlfn.XLOOKUP('Healthcare-Xlookup'!A1030,'PWQ_Medical Examinations (2)'!A:A,'PWQ_Medical Examinations (2)'!J:J,"Not Found")</f>
        <v>Diabetes</v>
      </c>
      <c r="H1030" s="12" t="str">
        <f>_xlfn.XLOOKUP(A1030,'PWQ_Medical Examinations (2)'!A:A,'PWQ_Medical Examinations (2)'!E:E,"Not Found")</f>
        <v>No</v>
      </c>
      <c r="I1030" s="12" t="str">
        <f>_xlfn.XLOOKUP(A1030,'PWQ_Medical Examinations (2)'!A:A,'PWQ_Medical Examinations (2)'!F:F,"Not Found")</f>
        <v>No</v>
      </c>
      <c r="J1030" s="12" t="str">
        <f>_xlfn.XLOOKUP(A1030,'PWQ_Medical Examinations (2)'!A:A,'PWQ_Medical Examinations (2)'!G:G,"Not Found")</f>
        <v>No</v>
      </c>
      <c r="K1030" s="13">
        <f>_xlfn.XLOOKUP('Healthcare-Xlookup'!A1030,'PWQ_Medical Examinations (2)'!A:A,'PWQ_Medical Examinations (2)'!H:H,"Not Found")</f>
        <v>0</v>
      </c>
      <c r="L1030" s="13" t="str">
        <f>_xlfn.XLOOKUP(A1030,'PWQ_Medical Examinations (2)'!A:A,'PWQ_Medical Examinations (2)'!I:I,"Not Found")</f>
        <v>No</v>
      </c>
      <c r="M1030" s="14">
        <f>_xlfn.XLOOKUP(A1030,'PWQ_Hospitalisation Details (2)'!A:A,'PWQ_Hospitalisation Details (2)'!E:E,"Not Found")</f>
        <v>23912</v>
      </c>
      <c r="N1030" s="15">
        <f>_xlfn.XLOOKUP(A1030,'PWQ_Hospitalisation Details (2)'!A:A,'PWQ_Hospitalisation Details (2)'!G:G,"Not Found")</f>
        <v>10965.45</v>
      </c>
      <c r="O1030" s="12" t="str">
        <f>_xlfn.XLOOKUP(A1030,'PWQ_Hospitalisation Details (2)'!A:A,'PWQ_Hospitalisation Details (2)'!H:H,"Not Found")</f>
        <v>tier - 3</v>
      </c>
      <c r="P1030" s="12" t="str">
        <f>_xlfn.XLOOKUP(A1030,'PWQ_Hospitalisation Details (2)'!A:A,'PWQ_Hospitalisation Details (2)'!I:I,"Not Found")</f>
        <v>tier - 2</v>
      </c>
      <c r="Q1030" s="12" t="str">
        <f>_xlfn.XLOOKUP(A1030,'PWQ_Hospitalisation Details (2)'!A:A,'PWQ_Hospitalisation Details (2)'!J:J,"Not Found")</f>
        <v>R1011</v>
      </c>
      <c r="R1030" s="12">
        <f>_xlfn.XLOOKUP('Healthcare-Xlookup'!A1030,'PWQ_Hospitalisation Details (2)'!A:A,'PWQ_Hospitalisation Details (2)'!K:K,"Not Found")</f>
        <v>57</v>
      </c>
    </row>
    <row r="1031" spans="1:18" x14ac:dyDescent="0.35">
      <c r="A1031" s="12" t="s">
        <v>1341</v>
      </c>
      <c r="B1031" s="12" t="str">
        <f>_xlfn.XLOOKUP(A1031,Customer_Names[Customer ID],Customer_Names[First Name],"Not Found")</f>
        <v xml:space="preserve">  Bridget K</v>
      </c>
      <c r="C1031" s="12" t="str">
        <f>_xlfn.XLOOKUP(A1031,Customer_Names[Customer ID],Customer_Names[last Name],"Not Found")</f>
        <v>Dawes</v>
      </c>
      <c r="D1031" s="22">
        <f>_xlfn.XLOOKUP('Healthcare-Xlookup'!A1031,'PWQ_Medical Examinations (2)'!A:A,'PWQ_Medical Examinations (2)'!B:B,"Not Found")</f>
        <v>37.43</v>
      </c>
      <c r="E1031" s="13" t="str">
        <f>_xlfn.XLOOKUP(A1031,'PWQ_Medical Examinations (2)'!A:A,'PWQ_Medical Examinations (2)'!C:C,"Not Found")</f>
        <v>Obesity</v>
      </c>
      <c r="F1031" s="12">
        <f>_xlfn.XLOOKUP(A1031,'PWQ_Medical Examinations (2)'!A:A,'PWQ_Medical Examinations (2)'!D:D,"Not Found")</f>
        <v>4.3499999999999996</v>
      </c>
      <c r="G1031" s="12" t="str">
        <f>_xlfn.XLOOKUP('Healthcare-Xlookup'!A1031,'PWQ_Medical Examinations (2)'!A:A,'PWQ_Medical Examinations (2)'!J:J,"Not Found")</f>
        <v>Normal</v>
      </c>
      <c r="H1031" s="12" t="str">
        <f>_xlfn.XLOOKUP(A1031,'PWQ_Medical Examinations (2)'!A:A,'PWQ_Medical Examinations (2)'!E:E,"Not Found")</f>
        <v>yes</v>
      </c>
      <c r="I1031" s="12" t="str">
        <f>_xlfn.XLOOKUP(A1031,'PWQ_Medical Examinations (2)'!A:A,'PWQ_Medical Examinations (2)'!F:F,"Not Found")</f>
        <v>No</v>
      </c>
      <c r="J1031" s="12" t="str">
        <f>_xlfn.XLOOKUP(A1031,'PWQ_Medical Examinations (2)'!A:A,'PWQ_Medical Examinations (2)'!G:G,"Not Found")</f>
        <v>Yes</v>
      </c>
      <c r="K1031" s="13">
        <f>_xlfn.XLOOKUP('Healthcare-Xlookup'!A1031,'PWQ_Medical Examinations (2)'!A:A,'PWQ_Medical Examinations (2)'!H:H,"Not Found")</f>
        <v>1</v>
      </c>
      <c r="L1031" s="13" t="str">
        <f>_xlfn.XLOOKUP(A1031,'PWQ_Medical Examinations (2)'!A:A,'PWQ_Medical Examinations (2)'!I:I,"Not Found")</f>
        <v>No</v>
      </c>
      <c r="M1031" s="14">
        <f>_xlfn.XLOOKUP(A1031,'PWQ_Hospitalisation Details (2)'!A:A,'PWQ_Hospitalisation Details (2)'!E:E,"Not Found")</f>
        <v>25429</v>
      </c>
      <c r="N1031" s="15">
        <f>_xlfn.XLOOKUP(A1031,'PWQ_Hospitalisation Details (2)'!A:A,'PWQ_Hospitalisation Details (2)'!G:G,"Not Found")</f>
        <v>10959.69</v>
      </c>
      <c r="O1031" s="12" t="str">
        <f>_xlfn.XLOOKUP(A1031,'PWQ_Hospitalisation Details (2)'!A:A,'PWQ_Hospitalisation Details (2)'!H:H,"Not Found")</f>
        <v>tier - 3</v>
      </c>
      <c r="P1031" s="12" t="str">
        <f>_xlfn.XLOOKUP(A1031,'PWQ_Hospitalisation Details (2)'!A:A,'PWQ_Hospitalisation Details (2)'!I:I,"Not Found")</f>
        <v>tier - 3</v>
      </c>
      <c r="Q1031" s="12" t="str">
        <f>_xlfn.XLOOKUP(A1031,'PWQ_Hospitalisation Details (2)'!A:A,'PWQ_Hospitalisation Details (2)'!J:J,"Not Found")</f>
        <v>R1012</v>
      </c>
      <c r="R1031" s="12">
        <f>_xlfn.XLOOKUP('Healthcare-Xlookup'!A1031,'PWQ_Hospitalisation Details (2)'!A:A,'PWQ_Hospitalisation Details (2)'!K:K,"Not Found")</f>
        <v>53</v>
      </c>
    </row>
    <row r="1032" spans="1:18" x14ac:dyDescent="0.35">
      <c r="A1032" s="12" t="s">
        <v>1340</v>
      </c>
      <c r="B1032" s="12" t="str">
        <f>_xlfn.XLOOKUP(A1032,Customer_Names[Customer ID],Customer_Names[First Name],"Not Found")</f>
        <v xml:space="preserve">  Gabriel</v>
      </c>
      <c r="C1032" s="12" t="str">
        <f>_xlfn.XLOOKUP(A1032,Customer_Names[Customer ID],Customer_Names[last Name],"Not Found")</f>
        <v>Larios</v>
      </c>
      <c r="D1032" s="22">
        <f>_xlfn.XLOOKUP('Healthcare-Xlookup'!A1032,'PWQ_Medical Examinations (2)'!A:A,'PWQ_Medical Examinations (2)'!B:B,"Not Found")</f>
        <v>23.7</v>
      </c>
      <c r="E1032" s="13" t="str">
        <f>_xlfn.XLOOKUP(A1032,'PWQ_Medical Examinations (2)'!A:A,'PWQ_Medical Examinations (2)'!C:C,"Not Found")</f>
        <v>Normal Weight</v>
      </c>
      <c r="F1032" s="12">
        <f>_xlfn.XLOOKUP(A1032,'PWQ_Medical Examinations (2)'!A:A,'PWQ_Medical Examinations (2)'!D:D,"Not Found")</f>
        <v>10.45</v>
      </c>
      <c r="G1032" s="12" t="str">
        <f>_xlfn.XLOOKUP('Healthcare-Xlookup'!A1032,'PWQ_Medical Examinations (2)'!A:A,'PWQ_Medical Examinations (2)'!J:J,"Not Found")</f>
        <v>Diabetes</v>
      </c>
      <c r="H1032" s="12" t="str">
        <f>_xlfn.XLOOKUP(A1032,'PWQ_Medical Examinations (2)'!A:A,'PWQ_Medical Examinations (2)'!E:E,"Not Found")</f>
        <v>No</v>
      </c>
      <c r="I1032" s="12" t="str">
        <f>_xlfn.XLOOKUP(A1032,'PWQ_Medical Examinations (2)'!A:A,'PWQ_Medical Examinations (2)'!F:F,"Not Found")</f>
        <v>No</v>
      </c>
      <c r="J1032" s="12" t="str">
        <f>_xlfn.XLOOKUP(A1032,'PWQ_Medical Examinations (2)'!A:A,'PWQ_Medical Examinations (2)'!G:G,"Not Found")</f>
        <v>No</v>
      </c>
      <c r="K1032" s="13">
        <f>_xlfn.XLOOKUP('Healthcare-Xlookup'!A1032,'PWQ_Medical Examinations (2)'!A:A,'PWQ_Medical Examinations (2)'!H:H,"Not Found")</f>
        <v>0</v>
      </c>
      <c r="L1032" s="13" t="str">
        <f>_xlfn.XLOOKUP(A1032,'PWQ_Medical Examinations (2)'!A:A,'PWQ_Medical Examinations (2)'!I:I,"Not Found")</f>
        <v>No</v>
      </c>
      <c r="M1032" s="14">
        <f>_xlfn.XLOOKUP(A1032,'PWQ_Hospitalisation Details (2)'!A:A,'PWQ_Hospitalisation Details (2)'!E:E,"Not Found")</f>
        <v>24080</v>
      </c>
      <c r="N1032" s="15">
        <f>_xlfn.XLOOKUP(A1032,'PWQ_Hospitalisation Details (2)'!A:A,'PWQ_Hospitalisation Details (2)'!G:G,"Not Found")</f>
        <v>10959.33</v>
      </c>
      <c r="O1032" s="12" t="str">
        <f>_xlfn.XLOOKUP(A1032,'PWQ_Hospitalisation Details (2)'!A:A,'PWQ_Hospitalisation Details (2)'!H:H,"Not Found")</f>
        <v>tier - 3</v>
      </c>
      <c r="P1032" s="12" t="str">
        <f>_xlfn.XLOOKUP(A1032,'PWQ_Hospitalisation Details (2)'!A:A,'PWQ_Hospitalisation Details (2)'!I:I,"Not Found")</f>
        <v>tier - 3</v>
      </c>
      <c r="Q1032" s="12" t="str">
        <f>_xlfn.XLOOKUP(A1032,'PWQ_Hospitalisation Details (2)'!A:A,'PWQ_Hospitalisation Details (2)'!J:J,"Not Found")</f>
        <v>R1011</v>
      </c>
      <c r="R1032" s="12">
        <f>_xlfn.XLOOKUP('Healthcare-Xlookup'!A1032,'PWQ_Hospitalisation Details (2)'!A:A,'PWQ_Hospitalisation Details (2)'!K:K,"Not Found")</f>
        <v>57</v>
      </c>
    </row>
    <row r="1033" spans="1:18" x14ac:dyDescent="0.35">
      <c r="A1033" s="12" t="s">
        <v>1339</v>
      </c>
      <c r="B1033" s="12" t="str">
        <f>_xlfn.XLOOKUP(A1033,Customer_Names[Customer ID],Customer_Names[First Name],"Not Found")</f>
        <v xml:space="preserve">  Natasha</v>
      </c>
      <c r="C1033" s="12" t="str">
        <f>_xlfn.XLOOKUP(A1033,Customer_Names[Customer ID],Customer_Names[last Name],"Not Found")</f>
        <v>Yaremczuk</v>
      </c>
      <c r="D1033" s="22">
        <f>_xlfn.XLOOKUP('Healthcare-Xlookup'!A1033,'PWQ_Medical Examinations (2)'!A:A,'PWQ_Medical Examinations (2)'!B:B,"Not Found")</f>
        <v>24.795000000000002</v>
      </c>
      <c r="E1033" s="13" t="str">
        <f>_xlfn.XLOOKUP(A1033,'PWQ_Medical Examinations (2)'!A:A,'PWQ_Medical Examinations (2)'!C:C,"Not Found")</f>
        <v>Over weight</v>
      </c>
      <c r="F1033" s="12">
        <f>_xlfn.XLOOKUP(A1033,'PWQ_Medical Examinations (2)'!A:A,'PWQ_Medical Examinations (2)'!D:D,"Not Found")</f>
        <v>4.07</v>
      </c>
      <c r="G1033" s="12" t="str">
        <f>_xlfn.XLOOKUP('Healthcare-Xlookup'!A1033,'PWQ_Medical Examinations (2)'!A:A,'PWQ_Medical Examinations (2)'!J:J,"Not Found")</f>
        <v>Normal</v>
      </c>
      <c r="H1033" s="12" t="str">
        <f>_xlfn.XLOOKUP(A1033,'PWQ_Medical Examinations (2)'!A:A,'PWQ_Medical Examinations (2)'!E:E,"Not Found")</f>
        <v>yes</v>
      </c>
      <c r="I1033" s="12" t="str">
        <f>_xlfn.XLOOKUP(A1033,'PWQ_Medical Examinations (2)'!A:A,'PWQ_Medical Examinations (2)'!F:F,"Not Found")</f>
        <v>No</v>
      </c>
      <c r="J1033" s="12" t="str">
        <f>_xlfn.XLOOKUP(A1033,'PWQ_Medical Examinations (2)'!A:A,'PWQ_Medical Examinations (2)'!G:G,"Not Found")</f>
        <v>Yes</v>
      </c>
      <c r="K1033" s="13">
        <f>_xlfn.XLOOKUP('Healthcare-Xlookup'!A1033,'PWQ_Medical Examinations (2)'!A:A,'PWQ_Medical Examinations (2)'!H:H,"Not Found")</f>
        <v>1</v>
      </c>
      <c r="L1033" s="13" t="str">
        <f>_xlfn.XLOOKUP(A1033,'PWQ_Medical Examinations (2)'!A:A,'PWQ_Medical Examinations (2)'!I:I,"Not Found")</f>
        <v>No</v>
      </c>
      <c r="M1033" s="14">
        <f>_xlfn.XLOOKUP(A1033,'PWQ_Hospitalisation Details (2)'!A:A,'PWQ_Hospitalisation Details (2)'!E:E,"Not Found")</f>
        <v>25517</v>
      </c>
      <c r="N1033" s="15">
        <f>_xlfn.XLOOKUP(A1033,'PWQ_Hospitalisation Details (2)'!A:A,'PWQ_Hospitalisation Details (2)'!G:G,"Not Found")</f>
        <v>10942.13</v>
      </c>
      <c r="O1033" s="12" t="str">
        <f>_xlfn.XLOOKUP(A1033,'PWQ_Hospitalisation Details (2)'!A:A,'PWQ_Hospitalisation Details (2)'!H:H,"Not Found")</f>
        <v>tier - 3</v>
      </c>
      <c r="P1033" s="12" t="str">
        <f>_xlfn.XLOOKUP(A1033,'PWQ_Hospitalisation Details (2)'!A:A,'PWQ_Hospitalisation Details (2)'!I:I,"Not Found")</f>
        <v>tier - 3</v>
      </c>
      <c r="Q1033" s="12" t="str">
        <f>_xlfn.XLOOKUP(A1033,'PWQ_Hospitalisation Details (2)'!A:A,'PWQ_Hospitalisation Details (2)'!J:J,"Not Found")</f>
        <v>R1012</v>
      </c>
      <c r="R1033" s="12">
        <f>_xlfn.XLOOKUP('Healthcare-Xlookup'!A1033,'PWQ_Hospitalisation Details (2)'!A:A,'PWQ_Hospitalisation Details (2)'!K:K,"Not Found")</f>
        <v>53</v>
      </c>
    </row>
    <row r="1034" spans="1:18" x14ac:dyDescent="0.35">
      <c r="A1034" s="12" t="s">
        <v>1338</v>
      </c>
      <c r="B1034" s="12" t="str">
        <f>_xlfn.XLOOKUP(A1034,Customer_Names[Customer ID],Customer_Names[First Name],"Not Found")</f>
        <v xml:space="preserve">  Abby A</v>
      </c>
      <c r="C1034" s="12" t="str">
        <f>_xlfn.XLOOKUP(A1034,Customer_Names[Customer ID],Customer_Names[last Name],"Not Found")</f>
        <v>Knight</v>
      </c>
      <c r="D1034" s="22">
        <f>_xlfn.XLOOKUP('Healthcare-Xlookup'!A1034,'PWQ_Medical Examinations (2)'!A:A,'PWQ_Medical Examinations (2)'!B:B,"Not Found")</f>
        <v>31.9</v>
      </c>
      <c r="E1034" s="13" t="str">
        <f>_xlfn.XLOOKUP(A1034,'PWQ_Medical Examinations (2)'!A:A,'PWQ_Medical Examinations (2)'!C:C,"Not Found")</f>
        <v>Obesity</v>
      </c>
      <c r="F1034" s="12">
        <f>_xlfn.XLOOKUP(A1034,'PWQ_Medical Examinations (2)'!A:A,'PWQ_Medical Examinations (2)'!D:D,"Not Found")</f>
        <v>8.34</v>
      </c>
      <c r="G1034" s="12" t="str">
        <f>_xlfn.XLOOKUP('Healthcare-Xlookup'!A1034,'PWQ_Medical Examinations (2)'!A:A,'PWQ_Medical Examinations (2)'!J:J,"Not Found")</f>
        <v>Diabetes</v>
      </c>
      <c r="H1034" s="12" t="str">
        <f>_xlfn.XLOOKUP(A1034,'PWQ_Medical Examinations (2)'!A:A,'PWQ_Medical Examinations (2)'!E:E,"Not Found")</f>
        <v>No</v>
      </c>
      <c r="I1034" s="12" t="str">
        <f>_xlfn.XLOOKUP(A1034,'PWQ_Medical Examinations (2)'!A:A,'PWQ_Medical Examinations (2)'!F:F,"Not Found")</f>
        <v>No</v>
      </c>
      <c r="J1034" s="12" t="str">
        <f>_xlfn.XLOOKUP(A1034,'PWQ_Medical Examinations (2)'!A:A,'PWQ_Medical Examinations (2)'!G:G,"Not Found")</f>
        <v>No</v>
      </c>
      <c r="K1034" s="13">
        <f>_xlfn.XLOOKUP('Healthcare-Xlookup'!A1034,'PWQ_Medical Examinations (2)'!A:A,'PWQ_Medical Examinations (2)'!H:H,"Not Found")</f>
        <v>0</v>
      </c>
      <c r="L1034" s="13" t="str">
        <f>_xlfn.XLOOKUP(A1034,'PWQ_Medical Examinations (2)'!A:A,'PWQ_Medical Examinations (2)'!I:I,"Not Found")</f>
        <v>No</v>
      </c>
      <c r="M1034" s="14">
        <f>_xlfn.XLOOKUP(A1034,'PWQ_Hospitalisation Details (2)'!A:A,'PWQ_Hospitalisation Details (2)'!E:E,"Not Found")</f>
        <v>25154</v>
      </c>
      <c r="N1034" s="15">
        <f>_xlfn.XLOOKUP(A1034,'PWQ_Hospitalisation Details (2)'!A:A,'PWQ_Hospitalisation Details (2)'!G:G,"Not Found")</f>
        <v>10928.85</v>
      </c>
      <c r="O1034" s="12" t="str">
        <f>_xlfn.XLOOKUP(A1034,'PWQ_Hospitalisation Details (2)'!A:A,'PWQ_Hospitalisation Details (2)'!H:H,"Not Found")</f>
        <v>tier - 3</v>
      </c>
      <c r="P1034" s="12" t="str">
        <f>_xlfn.XLOOKUP(A1034,'PWQ_Hospitalisation Details (2)'!A:A,'PWQ_Hospitalisation Details (2)'!I:I,"Not Found")</f>
        <v>tier - 3</v>
      </c>
      <c r="Q1034" s="12" t="str">
        <f>_xlfn.XLOOKUP(A1034,'PWQ_Hospitalisation Details (2)'!A:A,'PWQ_Hospitalisation Details (2)'!J:J,"Not Found")</f>
        <v>R1013</v>
      </c>
      <c r="R1034" s="12">
        <f>_xlfn.XLOOKUP('Healthcare-Xlookup'!A1034,'PWQ_Hospitalisation Details (2)'!A:A,'PWQ_Hospitalisation Details (2)'!K:K,"Not Found")</f>
        <v>54</v>
      </c>
    </row>
    <row r="1035" spans="1:18" x14ac:dyDescent="0.35">
      <c r="A1035" s="12" t="s">
        <v>1337</v>
      </c>
      <c r="B1035" s="12" t="str">
        <f>_xlfn.XLOOKUP(A1035,Customer_Names[Customer ID],Customer_Names[First Name],"Not Found")</f>
        <v xml:space="preserve">  Michelle</v>
      </c>
      <c r="C1035" s="12" t="str">
        <f>_xlfn.XLOOKUP(A1035,Customer_Names[Customer ID],Customer_Names[last Name],"Not Found")</f>
        <v>Eversman</v>
      </c>
      <c r="D1035" s="22">
        <f>_xlfn.XLOOKUP('Healthcare-Xlookup'!A1035,'PWQ_Medical Examinations (2)'!A:A,'PWQ_Medical Examinations (2)'!B:B,"Not Found")</f>
        <v>32.68</v>
      </c>
      <c r="E1035" s="13" t="str">
        <f>_xlfn.XLOOKUP(A1035,'PWQ_Medical Examinations (2)'!A:A,'PWQ_Medical Examinations (2)'!C:C,"Not Found")</f>
        <v>Obesity</v>
      </c>
      <c r="F1035" s="12">
        <f>_xlfn.XLOOKUP(A1035,'PWQ_Medical Examinations (2)'!A:A,'PWQ_Medical Examinations (2)'!D:D,"Not Found")</f>
        <v>7.41</v>
      </c>
      <c r="G1035" s="12" t="str">
        <f>_xlfn.XLOOKUP('Healthcare-Xlookup'!A1035,'PWQ_Medical Examinations (2)'!A:A,'PWQ_Medical Examinations (2)'!J:J,"Not Found")</f>
        <v>Diabetes</v>
      </c>
      <c r="H1035" s="12" t="str">
        <f>_xlfn.XLOOKUP(A1035,'PWQ_Medical Examinations (2)'!A:A,'PWQ_Medical Examinations (2)'!E:E,"Not Found")</f>
        <v>No</v>
      </c>
      <c r="I1035" s="12" t="str">
        <f>_xlfn.XLOOKUP(A1035,'PWQ_Medical Examinations (2)'!A:A,'PWQ_Medical Examinations (2)'!F:F,"Not Found")</f>
        <v>No</v>
      </c>
      <c r="J1035" s="12" t="str">
        <f>_xlfn.XLOOKUP(A1035,'PWQ_Medical Examinations (2)'!A:A,'PWQ_Medical Examinations (2)'!G:G,"Not Found")</f>
        <v>No</v>
      </c>
      <c r="K1035" s="13">
        <f>_xlfn.XLOOKUP('Healthcare-Xlookup'!A1035,'PWQ_Medical Examinations (2)'!A:A,'PWQ_Medical Examinations (2)'!H:H,"Not Found")</f>
        <v>0</v>
      </c>
      <c r="L1035" s="13" t="str">
        <f>_xlfn.XLOOKUP(A1035,'PWQ_Medical Examinations (2)'!A:A,'PWQ_Medical Examinations (2)'!I:I,"Not Found")</f>
        <v>No</v>
      </c>
      <c r="M1035" s="14">
        <f>_xlfn.XLOOKUP(A1035,'PWQ_Hospitalisation Details (2)'!A:A,'PWQ_Hospitalisation Details (2)'!E:E,"Not Found")</f>
        <v>25155</v>
      </c>
      <c r="N1035" s="15">
        <f>_xlfn.XLOOKUP(A1035,'PWQ_Hospitalisation Details (2)'!A:A,'PWQ_Hospitalisation Details (2)'!G:G,"Not Found")</f>
        <v>10923.93</v>
      </c>
      <c r="O1035" s="12" t="str">
        <f>_xlfn.XLOOKUP(A1035,'PWQ_Hospitalisation Details (2)'!A:A,'PWQ_Hospitalisation Details (2)'!H:H,"Not Found")</f>
        <v>tier - 3</v>
      </c>
      <c r="P1035" s="12" t="str">
        <f>_xlfn.XLOOKUP(A1035,'PWQ_Hospitalisation Details (2)'!A:A,'PWQ_Hospitalisation Details (2)'!I:I,"Not Found")</f>
        <v>tier - 1</v>
      </c>
      <c r="Q1035" s="12" t="str">
        <f>_xlfn.XLOOKUP(A1035,'PWQ_Hospitalisation Details (2)'!A:A,'PWQ_Hospitalisation Details (2)'!J:J,"Not Found")</f>
        <v>R1024</v>
      </c>
      <c r="R1035" s="12">
        <f>_xlfn.XLOOKUP('Healthcare-Xlookup'!A1035,'PWQ_Hospitalisation Details (2)'!A:A,'PWQ_Hospitalisation Details (2)'!K:K,"Not Found")</f>
        <v>54</v>
      </c>
    </row>
    <row r="1036" spans="1:18" x14ac:dyDescent="0.35">
      <c r="A1036" s="12" t="s">
        <v>1336</v>
      </c>
      <c r="B1036" s="12" t="str">
        <f>_xlfn.XLOOKUP(A1036,Customer_Names[Customer ID],Customer_Names[First Name],"Not Found")</f>
        <v xml:space="preserve">  Mckendree</v>
      </c>
      <c r="C1036" s="12" t="str">
        <f>_xlfn.XLOOKUP(A1036,Customer_Names[Customer ID],Customer_Names[last Name],"Not Found")</f>
        <v>Hickory</v>
      </c>
      <c r="D1036" s="22">
        <f>_xlfn.XLOOKUP('Healthcare-Xlookup'!A1036,'PWQ_Medical Examinations (2)'!A:A,'PWQ_Medical Examinations (2)'!B:B,"Not Found")</f>
        <v>47.13</v>
      </c>
      <c r="E1036" s="13" t="str">
        <f>_xlfn.XLOOKUP(A1036,'PWQ_Medical Examinations (2)'!A:A,'PWQ_Medical Examinations (2)'!C:C,"Not Found")</f>
        <v>Obesity</v>
      </c>
      <c r="F1036" s="12">
        <f>_xlfn.XLOOKUP(A1036,'PWQ_Medical Examinations (2)'!A:A,'PWQ_Medical Examinations (2)'!D:D,"Not Found")</f>
        <v>4.3099999999999996</v>
      </c>
      <c r="G1036" s="12" t="str">
        <f>_xlfn.XLOOKUP('Healthcare-Xlookup'!A1036,'PWQ_Medical Examinations (2)'!A:A,'PWQ_Medical Examinations (2)'!J:J,"Not Found")</f>
        <v>Normal</v>
      </c>
      <c r="H1036" s="12" t="str">
        <f>_xlfn.XLOOKUP(A1036,'PWQ_Medical Examinations (2)'!A:A,'PWQ_Medical Examinations (2)'!E:E,"Not Found")</f>
        <v>No</v>
      </c>
      <c r="I1036" s="12" t="str">
        <f>_xlfn.XLOOKUP(A1036,'PWQ_Medical Examinations (2)'!A:A,'PWQ_Medical Examinations (2)'!F:F,"Not Found")</f>
        <v>No</v>
      </c>
      <c r="J1036" s="12" t="str">
        <f>_xlfn.XLOOKUP(A1036,'PWQ_Medical Examinations (2)'!A:A,'PWQ_Medical Examinations (2)'!G:G,"Not Found")</f>
        <v>No</v>
      </c>
      <c r="K1036" s="13">
        <f>_xlfn.XLOOKUP('Healthcare-Xlookup'!A1036,'PWQ_Medical Examinations (2)'!A:A,'PWQ_Medical Examinations (2)'!H:H,"Not Found")</f>
        <v>0</v>
      </c>
      <c r="L1036" s="13" t="str">
        <f>_xlfn.XLOOKUP(A1036,'PWQ_Medical Examinations (2)'!A:A,'PWQ_Medical Examinations (2)'!I:I,"Not Found")</f>
        <v>No</v>
      </c>
      <c r="M1036" s="14">
        <f>_xlfn.XLOOKUP(A1036,'PWQ_Hospitalisation Details (2)'!A:A,'PWQ_Hospitalisation Details (2)'!E:E,"Not Found")</f>
        <v>34583</v>
      </c>
      <c r="N1036" s="15">
        <f>_xlfn.XLOOKUP(A1036,'PWQ_Hospitalisation Details (2)'!A:A,'PWQ_Hospitalisation Details (2)'!G:G,"Not Found")</f>
        <v>10886.66</v>
      </c>
      <c r="O1036" s="12" t="str">
        <f>_xlfn.XLOOKUP(A1036,'PWQ_Hospitalisation Details (2)'!A:A,'PWQ_Hospitalisation Details (2)'!H:H,"Not Found")</f>
        <v>tier - 3</v>
      </c>
      <c r="P1036" s="12" t="str">
        <f>_xlfn.XLOOKUP(A1036,'PWQ_Hospitalisation Details (2)'!A:A,'PWQ_Hospitalisation Details (2)'!I:I,"Not Found")</f>
        <v>tier - 3</v>
      </c>
      <c r="Q1036" s="12" t="str">
        <f>_xlfn.XLOOKUP(A1036,'PWQ_Hospitalisation Details (2)'!A:A,'PWQ_Hospitalisation Details (2)'!J:J,"Not Found")</f>
        <v>R1012</v>
      </c>
      <c r="R1036" s="12">
        <f>_xlfn.XLOOKUP('Healthcare-Xlookup'!A1036,'PWQ_Hospitalisation Details (2)'!A:A,'PWQ_Hospitalisation Details (2)'!K:K,"Not Found")</f>
        <v>28</v>
      </c>
    </row>
    <row r="1037" spans="1:18" x14ac:dyDescent="0.35">
      <c r="A1037" s="12" t="s">
        <v>1335</v>
      </c>
      <c r="B1037" s="12" t="str">
        <f>_xlfn.XLOOKUP(A1037,Customer_Names[Customer ID],Customer_Names[First Name],"Not Found")</f>
        <v xml:space="preserve">  Tara</v>
      </c>
      <c r="C1037" s="12" t="str">
        <f>_xlfn.XLOOKUP(A1037,Customer_Names[Customer ID],Customer_Names[last Name],"Not Found")</f>
        <v>Mooney</v>
      </c>
      <c r="D1037" s="22">
        <f>_xlfn.XLOOKUP('Healthcare-Xlookup'!A1037,'PWQ_Medical Examinations (2)'!A:A,'PWQ_Medical Examinations (2)'!B:B,"Not Found")</f>
        <v>36.67</v>
      </c>
      <c r="E1037" s="13" t="str">
        <f>_xlfn.XLOOKUP(A1037,'PWQ_Medical Examinations (2)'!A:A,'PWQ_Medical Examinations (2)'!C:C,"Not Found")</f>
        <v>Obesity</v>
      </c>
      <c r="F1037" s="12">
        <f>_xlfn.XLOOKUP(A1037,'PWQ_Medical Examinations (2)'!A:A,'PWQ_Medical Examinations (2)'!D:D,"Not Found")</f>
        <v>10.83</v>
      </c>
      <c r="G1037" s="12" t="str">
        <f>_xlfn.XLOOKUP('Healthcare-Xlookup'!A1037,'PWQ_Medical Examinations (2)'!A:A,'PWQ_Medical Examinations (2)'!J:J,"Not Found")</f>
        <v>Diabetes</v>
      </c>
      <c r="H1037" s="12" t="str">
        <f>_xlfn.XLOOKUP(A1037,'PWQ_Medical Examinations (2)'!A:A,'PWQ_Medical Examinations (2)'!E:E,"Not Found")</f>
        <v>No</v>
      </c>
      <c r="I1037" s="12" t="str">
        <f>_xlfn.XLOOKUP(A1037,'PWQ_Medical Examinations (2)'!A:A,'PWQ_Medical Examinations (2)'!F:F,"Not Found")</f>
        <v>No</v>
      </c>
      <c r="J1037" s="12" t="str">
        <f>_xlfn.XLOOKUP(A1037,'PWQ_Medical Examinations (2)'!A:A,'PWQ_Medical Examinations (2)'!G:G,"Not Found")</f>
        <v>No</v>
      </c>
      <c r="K1037" s="13">
        <f>_xlfn.XLOOKUP('Healthcare-Xlookup'!A1037,'PWQ_Medical Examinations (2)'!A:A,'PWQ_Medical Examinations (2)'!H:H,"Not Found")</f>
        <v>0</v>
      </c>
      <c r="L1037" s="13" t="str">
        <f>_xlfn.XLOOKUP(A1037,'PWQ_Medical Examinations (2)'!A:A,'PWQ_Medical Examinations (2)'!I:I,"Not Found")</f>
        <v>No</v>
      </c>
      <c r="M1037" s="14">
        <f>_xlfn.XLOOKUP(A1037,'PWQ_Hospitalisation Details (2)'!A:A,'PWQ_Hospitalisation Details (2)'!E:E,"Not Found")</f>
        <v>26287</v>
      </c>
      <c r="N1037" s="15">
        <f>_xlfn.XLOOKUP(A1037,'PWQ_Hospitalisation Details (2)'!A:A,'PWQ_Hospitalisation Details (2)'!G:G,"Not Found")</f>
        <v>10848.13</v>
      </c>
      <c r="O1037" s="12" t="str">
        <f>_xlfn.XLOOKUP(A1037,'PWQ_Hospitalisation Details (2)'!A:A,'PWQ_Hospitalisation Details (2)'!H:H,"Not Found")</f>
        <v>tier - 3</v>
      </c>
      <c r="P1037" s="12" t="str">
        <f>_xlfn.XLOOKUP(A1037,'PWQ_Hospitalisation Details (2)'!A:A,'PWQ_Hospitalisation Details (2)'!I:I,"Not Found")</f>
        <v>tier - 3</v>
      </c>
      <c r="Q1037" s="12" t="str">
        <f>_xlfn.XLOOKUP(A1037,'PWQ_Hospitalisation Details (2)'!A:A,'PWQ_Hospitalisation Details (2)'!J:J,"Not Found")</f>
        <v>R1012</v>
      </c>
      <c r="R1037" s="12">
        <f>_xlfn.XLOOKUP('Healthcare-Xlookup'!A1037,'PWQ_Hospitalisation Details (2)'!A:A,'PWQ_Hospitalisation Details (2)'!K:K,"Not Found")</f>
        <v>51</v>
      </c>
    </row>
    <row r="1038" spans="1:18" x14ac:dyDescent="0.35">
      <c r="A1038" s="12" t="s">
        <v>1334</v>
      </c>
      <c r="B1038" s="12" t="str">
        <f>_xlfn.XLOOKUP(A1038,Customer_Names[Customer ID],Customer_Names[First Name],"Not Found")</f>
        <v xml:space="preserve">  Daniel</v>
      </c>
      <c r="C1038" s="12" t="str">
        <f>_xlfn.XLOOKUP(A1038,Customer_Names[Customer ID],Customer_Names[last Name],"Not Found")</f>
        <v>Craighead</v>
      </c>
      <c r="D1038" s="22">
        <f>_xlfn.XLOOKUP('Healthcare-Xlookup'!A1038,'PWQ_Medical Examinations (2)'!A:A,'PWQ_Medical Examinations (2)'!B:B,"Not Found")</f>
        <v>33.630000000000003</v>
      </c>
      <c r="E1038" s="13" t="str">
        <f>_xlfn.XLOOKUP(A1038,'PWQ_Medical Examinations (2)'!A:A,'PWQ_Medical Examinations (2)'!C:C,"Not Found")</f>
        <v>Obesity</v>
      </c>
      <c r="F1038" s="12">
        <f>_xlfn.XLOOKUP(A1038,'PWQ_Medical Examinations (2)'!A:A,'PWQ_Medical Examinations (2)'!D:D,"Not Found")</f>
        <v>11.31</v>
      </c>
      <c r="G1038" s="12" t="str">
        <f>_xlfn.XLOOKUP('Healthcare-Xlookup'!A1038,'PWQ_Medical Examinations (2)'!A:A,'PWQ_Medical Examinations (2)'!J:J,"Not Found")</f>
        <v>Diabetes</v>
      </c>
      <c r="H1038" s="12" t="str">
        <f>_xlfn.XLOOKUP(A1038,'PWQ_Medical Examinations (2)'!A:A,'PWQ_Medical Examinations (2)'!E:E,"Not Found")</f>
        <v>No</v>
      </c>
      <c r="I1038" s="12" t="str">
        <f>_xlfn.XLOOKUP(A1038,'PWQ_Medical Examinations (2)'!A:A,'PWQ_Medical Examinations (2)'!F:F,"Not Found")</f>
        <v>No</v>
      </c>
      <c r="J1038" s="12" t="str">
        <f>_xlfn.XLOOKUP(A1038,'PWQ_Medical Examinations (2)'!A:A,'PWQ_Medical Examinations (2)'!G:G,"Not Found")</f>
        <v>No</v>
      </c>
      <c r="K1038" s="13">
        <f>_xlfn.XLOOKUP('Healthcare-Xlookup'!A1038,'PWQ_Medical Examinations (2)'!A:A,'PWQ_Medical Examinations (2)'!H:H,"Not Found")</f>
        <v>0</v>
      </c>
      <c r="L1038" s="13" t="str">
        <f>_xlfn.XLOOKUP(A1038,'PWQ_Medical Examinations (2)'!A:A,'PWQ_Medical Examinations (2)'!I:I,"Not Found")</f>
        <v>No</v>
      </c>
      <c r="M1038" s="14">
        <f>_xlfn.XLOOKUP(A1038,'PWQ_Hospitalisation Details (2)'!A:A,'PWQ_Hospitalisation Details (2)'!E:E,"Not Found")</f>
        <v>25047</v>
      </c>
      <c r="N1038" s="15">
        <f>_xlfn.XLOOKUP(A1038,'PWQ_Hospitalisation Details (2)'!A:A,'PWQ_Hospitalisation Details (2)'!G:G,"Not Found")</f>
        <v>10825.25</v>
      </c>
      <c r="O1038" s="12" t="str">
        <f>_xlfn.XLOOKUP(A1038,'PWQ_Hospitalisation Details (2)'!A:A,'PWQ_Hospitalisation Details (2)'!H:H,"Not Found")</f>
        <v>tier - 3</v>
      </c>
      <c r="P1038" s="12" t="str">
        <f>_xlfn.XLOOKUP(A1038,'PWQ_Hospitalisation Details (2)'!A:A,'PWQ_Hospitalisation Details (2)'!I:I,"Not Found")</f>
        <v>tier - 3</v>
      </c>
      <c r="Q1038" s="12" t="str">
        <f>_xlfn.XLOOKUP(A1038,'PWQ_Hospitalisation Details (2)'!A:A,'PWQ_Hospitalisation Details (2)'!J:J,"Not Found")</f>
        <v>R1012</v>
      </c>
      <c r="R1038" s="12">
        <f>_xlfn.XLOOKUP('Healthcare-Xlookup'!A1038,'PWQ_Hospitalisation Details (2)'!A:A,'PWQ_Hospitalisation Details (2)'!K:K,"Not Found")</f>
        <v>54</v>
      </c>
    </row>
    <row r="1039" spans="1:18" x14ac:dyDescent="0.35">
      <c r="A1039" s="12" t="s">
        <v>1333</v>
      </c>
      <c r="B1039" s="12" t="str">
        <f>_xlfn.XLOOKUP(A1039,Customer_Names[Customer ID],Customer_Names[First Name],"Not Found")</f>
        <v xml:space="preserve">  Joshua P</v>
      </c>
      <c r="C1039" s="12" t="str">
        <f>_xlfn.XLOOKUP(A1039,Customer_Names[Customer ID],Customer_Names[last Name],"Not Found")</f>
        <v>Gardner</v>
      </c>
      <c r="D1039" s="22">
        <f>_xlfn.XLOOKUP('Healthcare-Xlookup'!A1039,'PWQ_Medical Examinations (2)'!A:A,'PWQ_Medical Examinations (2)'!B:B,"Not Found")</f>
        <v>32.67</v>
      </c>
      <c r="E1039" s="13" t="str">
        <f>_xlfn.XLOOKUP(A1039,'PWQ_Medical Examinations (2)'!A:A,'PWQ_Medical Examinations (2)'!C:C,"Not Found")</f>
        <v>Obesity</v>
      </c>
      <c r="F1039" s="12">
        <f>_xlfn.XLOOKUP(A1039,'PWQ_Medical Examinations (2)'!A:A,'PWQ_Medical Examinations (2)'!D:D,"Not Found")</f>
        <v>11.81</v>
      </c>
      <c r="G1039" s="12" t="str">
        <f>_xlfn.XLOOKUP('Healthcare-Xlookup'!A1039,'PWQ_Medical Examinations (2)'!A:A,'PWQ_Medical Examinations (2)'!J:J,"Not Found")</f>
        <v>Diabetes</v>
      </c>
      <c r="H1039" s="12" t="str">
        <f>_xlfn.XLOOKUP(A1039,'PWQ_Medical Examinations (2)'!A:A,'PWQ_Medical Examinations (2)'!E:E,"Not Found")</f>
        <v>yes</v>
      </c>
      <c r="I1039" s="12" t="str">
        <f>_xlfn.XLOOKUP(A1039,'PWQ_Medical Examinations (2)'!A:A,'PWQ_Medical Examinations (2)'!F:F,"Not Found")</f>
        <v>No</v>
      </c>
      <c r="J1039" s="12" t="str">
        <f>_xlfn.XLOOKUP(A1039,'PWQ_Medical Examinations (2)'!A:A,'PWQ_Medical Examinations (2)'!G:G,"Not Found")</f>
        <v>No</v>
      </c>
      <c r="K1039" s="13">
        <f>_xlfn.XLOOKUP('Healthcare-Xlookup'!A1039,'PWQ_Medical Examinations (2)'!A:A,'PWQ_Medical Examinations (2)'!H:H,"Not Found")</f>
        <v>0</v>
      </c>
      <c r="L1039" s="13" t="str">
        <f>_xlfn.XLOOKUP(A1039,'PWQ_Medical Examinations (2)'!A:A,'PWQ_Medical Examinations (2)'!I:I,"Not Found")</f>
        <v>No</v>
      </c>
      <c r="M1039" s="14">
        <f>_xlfn.XLOOKUP(A1039,'PWQ_Hospitalisation Details (2)'!A:A,'PWQ_Hospitalisation Details (2)'!E:E,"Not Found")</f>
        <v>24747</v>
      </c>
      <c r="N1039" s="15">
        <f>_xlfn.XLOOKUP(A1039,'PWQ_Hospitalisation Details (2)'!A:A,'PWQ_Hospitalisation Details (2)'!G:G,"Not Found")</f>
        <v>10807.49</v>
      </c>
      <c r="O1039" s="12" t="str">
        <f>_xlfn.XLOOKUP(A1039,'PWQ_Hospitalisation Details (2)'!A:A,'PWQ_Hospitalisation Details (2)'!H:H,"Not Found")</f>
        <v>tier - 3</v>
      </c>
      <c r="P1039" s="12" t="str">
        <f>_xlfn.XLOOKUP(A1039,'PWQ_Hospitalisation Details (2)'!A:A,'PWQ_Hospitalisation Details (2)'!I:I,"Not Found")</f>
        <v>tier - 2</v>
      </c>
      <c r="Q1039" s="12" t="str">
        <f>_xlfn.XLOOKUP(A1039,'PWQ_Hospitalisation Details (2)'!A:A,'PWQ_Hospitalisation Details (2)'!J:J,"Not Found")</f>
        <v>R1013</v>
      </c>
      <c r="R1039" s="12">
        <f>_xlfn.XLOOKUP('Healthcare-Xlookup'!A1039,'PWQ_Hospitalisation Details (2)'!A:A,'PWQ_Hospitalisation Details (2)'!K:K,"Not Found")</f>
        <v>55</v>
      </c>
    </row>
    <row r="1040" spans="1:18" x14ac:dyDescent="0.35">
      <c r="A1040" s="12" t="s">
        <v>1332</v>
      </c>
      <c r="B1040" s="12" t="str">
        <f>_xlfn.XLOOKUP(A1040,Customer_Names[Customer ID],Customer_Names[First Name],"Not Found")</f>
        <v xml:space="preserve">  Erin C</v>
      </c>
      <c r="C1040" s="12" t="str">
        <f>_xlfn.XLOOKUP(A1040,Customer_Names[Customer ID],Customer_Names[last Name],"Not Found")</f>
        <v>Lohrenz</v>
      </c>
      <c r="D1040" s="22">
        <f>_xlfn.XLOOKUP('Healthcare-Xlookup'!A1040,'PWQ_Medical Examinations (2)'!A:A,'PWQ_Medical Examinations (2)'!B:B,"Not Found")</f>
        <v>33.299999999999997</v>
      </c>
      <c r="E1040" s="13" t="str">
        <f>_xlfn.XLOOKUP(A1040,'PWQ_Medical Examinations (2)'!A:A,'PWQ_Medical Examinations (2)'!C:C,"Not Found")</f>
        <v>Obesity</v>
      </c>
      <c r="F1040" s="12">
        <f>_xlfn.XLOOKUP(A1040,'PWQ_Medical Examinations (2)'!A:A,'PWQ_Medical Examinations (2)'!D:D,"Not Found")</f>
        <v>8.26</v>
      </c>
      <c r="G1040" s="12" t="str">
        <f>_xlfn.XLOOKUP('Healthcare-Xlookup'!A1040,'PWQ_Medical Examinations (2)'!A:A,'PWQ_Medical Examinations (2)'!J:J,"Not Found")</f>
        <v>Diabetes</v>
      </c>
      <c r="H1040" s="12" t="str">
        <f>_xlfn.XLOOKUP(A1040,'PWQ_Medical Examinations (2)'!A:A,'PWQ_Medical Examinations (2)'!E:E,"Not Found")</f>
        <v>yes</v>
      </c>
      <c r="I1040" s="12" t="str">
        <f>_xlfn.XLOOKUP(A1040,'PWQ_Medical Examinations (2)'!A:A,'PWQ_Medical Examinations (2)'!F:F,"Not Found")</f>
        <v>No</v>
      </c>
      <c r="J1040" s="12" t="str">
        <f>_xlfn.XLOOKUP(A1040,'PWQ_Medical Examinations (2)'!A:A,'PWQ_Medical Examinations (2)'!G:G,"Not Found")</f>
        <v>No</v>
      </c>
      <c r="K1040" s="13">
        <f>_xlfn.XLOOKUP('Healthcare-Xlookup'!A1040,'PWQ_Medical Examinations (2)'!A:A,'PWQ_Medical Examinations (2)'!H:H,"Not Found")</f>
        <v>2</v>
      </c>
      <c r="L1040" s="13" t="str">
        <f>_xlfn.XLOOKUP(A1040,'PWQ_Medical Examinations (2)'!A:A,'PWQ_Medical Examinations (2)'!I:I,"Not Found")</f>
        <v>No</v>
      </c>
      <c r="M1040" s="14">
        <f>_xlfn.XLOOKUP(A1040,'PWQ_Hospitalisation Details (2)'!A:A,'PWQ_Hospitalisation Details (2)'!E:E,"Not Found")</f>
        <v>25920</v>
      </c>
      <c r="N1040" s="15">
        <f>_xlfn.XLOOKUP(A1040,'PWQ_Hospitalisation Details (2)'!A:A,'PWQ_Hospitalisation Details (2)'!G:G,"Not Found")</f>
        <v>10806.84</v>
      </c>
      <c r="O1040" s="12" t="str">
        <f>_xlfn.XLOOKUP(A1040,'PWQ_Hospitalisation Details (2)'!A:A,'PWQ_Hospitalisation Details (2)'!H:H,"Not Found")</f>
        <v>tier - 3</v>
      </c>
      <c r="P1040" s="12" t="str">
        <f>_xlfn.XLOOKUP(A1040,'PWQ_Hospitalisation Details (2)'!A:A,'PWQ_Hospitalisation Details (2)'!I:I,"Not Found")</f>
        <v>tier - 2</v>
      </c>
      <c r="Q1040" s="12" t="str">
        <f>_xlfn.XLOOKUP(A1040,'PWQ_Hospitalisation Details (2)'!A:A,'PWQ_Hospitalisation Details (2)'!J:J,"Not Found")</f>
        <v>R1011</v>
      </c>
      <c r="R1040" s="12">
        <f>_xlfn.XLOOKUP('Healthcare-Xlookup'!A1040,'PWQ_Hospitalisation Details (2)'!A:A,'PWQ_Hospitalisation Details (2)'!K:K,"Not Found")</f>
        <v>52</v>
      </c>
    </row>
    <row r="1041" spans="1:18" x14ac:dyDescent="0.35">
      <c r="A1041" s="12" t="s">
        <v>1331</v>
      </c>
      <c r="B1041" s="12" t="str">
        <f>_xlfn.XLOOKUP(A1041,Customer_Names[Customer ID],Customer_Names[First Name],"Not Found")</f>
        <v xml:space="preserve">  Shure</v>
      </c>
      <c r="C1041" s="12" t="str">
        <f>_xlfn.XLOOKUP(A1041,Customer_Names[Customer ID],Customer_Names[last Name],"Not Found")</f>
        <v>Demise</v>
      </c>
      <c r="D1041" s="22">
        <f>_xlfn.XLOOKUP('Healthcare-Xlookup'!A1041,'PWQ_Medical Examinations (2)'!A:A,'PWQ_Medical Examinations (2)'!B:B,"Not Found")</f>
        <v>30.78</v>
      </c>
      <c r="E1041" s="13" t="str">
        <f>_xlfn.XLOOKUP(A1041,'PWQ_Medical Examinations (2)'!A:A,'PWQ_Medical Examinations (2)'!C:C,"Not Found")</f>
        <v>Obesity</v>
      </c>
      <c r="F1041" s="12">
        <f>_xlfn.XLOOKUP(A1041,'PWQ_Medical Examinations (2)'!A:A,'PWQ_Medical Examinations (2)'!D:D,"Not Found")</f>
        <v>10.74</v>
      </c>
      <c r="G1041" s="12" t="str">
        <f>_xlfn.XLOOKUP('Healthcare-Xlookup'!A1041,'PWQ_Medical Examinations (2)'!A:A,'PWQ_Medical Examinations (2)'!J:J,"Not Found")</f>
        <v>Diabetes</v>
      </c>
      <c r="H1041" s="12" t="str">
        <f>_xlfn.XLOOKUP(A1041,'PWQ_Medical Examinations (2)'!A:A,'PWQ_Medical Examinations (2)'!E:E,"Not Found")</f>
        <v>yes</v>
      </c>
      <c r="I1041" s="12" t="str">
        <f>_xlfn.XLOOKUP(A1041,'PWQ_Medical Examinations (2)'!A:A,'PWQ_Medical Examinations (2)'!F:F,"Not Found")</f>
        <v>No</v>
      </c>
      <c r="J1041" s="12" t="str">
        <f>_xlfn.XLOOKUP(A1041,'PWQ_Medical Examinations (2)'!A:A,'PWQ_Medical Examinations (2)'!G:G,"Not Found")</f>
        <v>No</v>
      </c>
      <c r="K1041" s="13">
        <f>_xlfn.XLOOKUP('Healthcare-Xlookup'!A1041,'PWQ_Medical Examinations (2)'!A:A,'PWQ_Medical Examinations (2)'!H:H,"Not Found")</f>
        <v>2</v>
      </c>
      <c r="L1041" s="13" t="str">
        <f>_xlfn.XLOOKUP(A1041,'PWQ_Medical Examinations (2)'!A:A,'PWQ_Medical Examinations (2)'!I:I,"Not Found")</f>
        <v>No</v>
      </c>
      <c r="M1041" s="14">
        <f>_xlfn.XLOOKUP(A1041,'PWQ_Hospitalisation Details (2)'!A:A,'PWQ_Hospitalisation Details (2)'!E:E,"Not Found")</f>
        <v>25869</v>
      </c>
      <c r="N1041" s="15">
        <f>_xlfn.XLOOKUP(A1041,'PWQ_Hospitalisation Details (2)'!A:A,'PWQ_Hospitalisation Details (2)'!G:G,"Not Found")</f>
        <v>10797.34</v>
      </c>
      <c r="O1041" s="12" t="str">
        <f>_xlfn.XLOOKUP(A1041,'PWQ_Hospitalisation Details (2)'!A:A,'PWQ_Hospitalisation Details (2)'!H:H,"Not Found")</f>
        <v>tier - 3</v>
      </c>
      <c r="P1041" s="12" t="str">
        <f>_xlfn.XLOOKUP(A1041,'PWQ_Hospitalisation Details (2)'!A:A,'PWQ_Hospitalisation Details (2)'!I:I,"Not Found")</f>
        <v>tier - 2</v>
      </c>
      <c r="Q1041" s="12" t="str">
        <f>_xlfn.XLOOKUP(A1041,'PWQ_Hospitalisation Details (2)'!A:A,'PWQ_Hospitalisation Details (2)'!J:J,"Not Found")</f>
        <v>R1023</v>
      </c>
      <c r="R1041" s="12">
        <f>_xlfn.XLOOKUP('Healthcare-Xlookup'!A1041,'PWQ_Hospitalisation Details (2)'!A:A,'PWQ_Hospitalisation Details (2)'!K:K,"Not Found")</f>
        <v>52</v>
      </c>
    </row>
    <row r="1042" spans="1:18" x14ac:dyDescent="0.35">
      <c r="A1042" s="12" t="s">
        <v>1330</v>
      </c>
      <c r="B1042" s="12" t="str">
        <f>_xlfn.XLOOKUP(A1042,Customer_Names[Customer ID],Customer_Names[First Name],"Not Found")</f>
        <v xml:space="preserve">  Richard</v>
      </c>
      <c r="C1042" s="12" t="str">
        <f>_xlfn.XLOOKUP(A1042,Customer_Names[Customer ID],Customer_Names[last Name],"Not Found")</f>
        <v>Nelson</v>
      </c>
      <c r="D1042" s="22">
        <f>_xlfn.XLOOKUP('Healthcare-Xlookup'!A1042,'PWQ_Medical Examinations (2)'!A:A,'PWQ_Medical Examinations (2)'!B:B,"Not Found")</f>
        <v>28.975000000000001</v>
      </c>
      <c r="E1042" s="13" t="str">
        <f>_xlfn.XLOOKUP(A1042,'PWQ_Medical Examinations (2)'!A:A,'PWQ_Medical Examinations (2)'!C:C,"Not Found")</f>
        <v>Over weight</v>
      </c>
      <c r="F1042" s="12">
        <f>_xlfn.XLOOKUP(A1042,'PWQ_Medical Examinations (2)'!A:A,'PWQ_Medical Examinations (2)'!D:D,"Not Found")</f>
        <v>7.69</v>
      </c>
      <c r="G1042" s="12" t="str">
        <f>_xlfn.XLOOKUP('Healthcare-Xlookup'!A1042,'PWQ_Medical Examinations (2)'!A:A,'PWQ_Medical Examinations (2)'!J:J,"Not Found")</f>
        <v>Diabetes</v>
      </c>
      <c r="H1042" s="12" t="str">
        <f>_xlfn.XLOOKUP(A1042,'PWQ_Medical Examinations (2)'!A:A,'PWQ_Medical Examinations (2)'!E:E,"Not Found")</f>
        <v>yes</v>
      </c>
      <c r="I1042" s="12" t="str">
        <f>_xlfn.XLOOKUP(A1042,'PWQ_Medical Examinations (2)'!A:A,'PWQ_Medical Examinations (2)'!F:F,"Not Found")</f>
        <v>No</v>
      </c>
      <c r="J1042" s="12" t="str">
        <f>_xlfn.XLOOKUP(A1042,'PWQ_Medical Examinations (2)'!A:A,'PWQ_Medical Examinations (2)'!G:G,"Not Found")</f>
        <v>No</v>
      </c>
      <c r="K1042" s="13">
        <f>_xlfn.XLOOKUP('Healthcare-Xlookup'!A1042,'PWQ_Medical Examinations (2)'!A:A,'PWQ_Medical Examinations (2)'!H:H,"Not Found")</f>
        <v>0</v>
      </c>
      <c r="L1042" s="13" t="str">
        <f>_xlfn.XLOOKUP(A1042,'PWQ_Medical Examinations (2)'!A:A,'PWQ_Medical Examinations (2)'!I:I,"Not Found")</f>
        <v>No</v>
      </c>
      <c r="M1042" s="14">
        <f>_xlfn.XLOOKUP(A1042,'PWQ_Hospitalisation Details (2)'!A:A,'PWQ_Hospitalisation Details (2)'!E:E,"Not Found")</f>
        <v>24768</v>
      </c>
      <c r="N1042" s="15">
        <f>_xlfn.XLOOKUP(A1042,'PWQ_Hospitalisation Details (2)'!A:A,'PWQ_Hospitalisation Details (2)'!G:G,"Not Found")</f>
        <v>10796.35</v>
      </c>
      <c r="O1042" s="12" t="str">
        <f>_xlfn.XLOOKUP(A1042,'PWQ_Hospitalisation Details (2)'!A:A,'PWQ_Hospitalisation Details (2)'!H:H,"Not Found")</f>
        <v>tier - 3</v>
      </c>
      <c r="P1042" s="12" t="str">
        <f>_xlfn.XLOOKUP(A1042,'PWQ_Hospitalisation Details (2)'!A:A,'PWQ_Hospitalisation Details (2)'!I:I,"Not Found")</f>
        <v>tier - 1</v>
      </c>
      <c r="Q1042" s="12" t="str">
        <f>_xlfn.XLOOKUP(A1042,'PWQ_Hospitalisation Details (2)'!A:A,'PWQ_Hospitalisation Details (2)'!J:J,"Not Found")</f>
        <v>R1019</v>
      </c>
      <c r="R1042" s="12">
        <f>_xlfn.XLOOKUP('Healthcare-Xlookup'!A1042,'PWQ_Hospitalisation Details (2)'!A:A,'PWQ_Hospitalisation Details (2)'!K:K,"Not Found")</f>
        <v>55</v>
      </c>
    </row>
    <row r="1043" spans="1:18" x14ac:dyDescent="0.35">
      <c r="A1043" s="12" t="s">
        <v>1329</v>
      </c>
      <c r="B1043" s="12" t="str">
        <f>_xlfn.XLOOKUP(A1043,Customer_Names[Customer ID],Customer_Names[First Name],"Not Found")</f>
        <v xml:space="preserve">  Brenda</v>
      </c>
      <c r="C1043" s="12" t="str">
        <f>_xlfn.XLOOKUP(A1043,Customer_Names[Customer ID],Customer_Names[last Name],"Not Found")</f>
        <v>Guitard</v>
      </c>
      <c r="D1043" s="22">
        <f>_xlfn.XLOOKUP('Healthcare-Xlookup'!A1043,'PWQ_Medical Examinations (2)'!A:A,'PWQ_Medical Examinations (2)'!B:B,"Not Found")</f>
        <v>33.4</v>
      </c>
      <c r="E1043" s="13" t="str">
        <f>_xlfn.XLOOKUP(A1043,'PWQ_Medical Examinations (2)'!A:A,'PWQ_Medical Examinations (2)'!C:C,"Not Found")</f>
        <v>Obesity</v>
      </c>
      <c r="F1043" s="12">
        <f>_xlfn.XLOOKUP(A1043,'PWQ_Medical Examinations (2)'!A:A,'PWQ_Medical Examinations (2)'!D:D,"Not Found")</f>
        <v>4.84</v>
      </c>
      <c r="G1043" s="12" t="str">
        <f>_xlfn.XLOOKUP('Healthcare-Xlookup'!A1043,'PWQ_Medical Examinations (2)'!A:A,'PWQ_Medical Examinations (2)'!J:J,"Not Found")</f>
        <v>Normal</v>
      </c>
      <c r="H1043" s="12" t="str">
        <f>_xlfn.XLOOKUP(A1043,'PWQ_Medical Examinations (2)'!A:A,'PWQ_Medical Examinations (2)'!E:E,"Not Found")</f>
        <v>No</v>
      </c>
      <c r="I1043" s="12" t="str">
        <f>_xlfn.XLOOKUP(A1043,'PWQ_Medical Examinations (2)'!A:A,'PWQ_Medical Examinations (2)'!F:F,"Not Found")</f>
        <v>No</v>
      </c>
      <c r="J1043" s="12" t="str">
        <f>_xlfn.XLOOKUP(A1043,'PWQ_Medical Examinations (2)'!A:A,'PWQ_Medical Examinations (2)'!G:G,"Not Found")</f>
        <v>No</v>
      </c>
      <c r="K1043" s="13">
        <f>_xlfn.XLOOKUP('Healthcare-Xlookup'!A1043,'PWQ_Medical Examinations (2)'!A:A,'PWQ_Medical Examinations (2)'!H:H,"Not Found")</f>
        <v>0</v>
      </c>
      <c r="L1043" s="13" t="str">
        <f>_xlfn.XLOOKUP(A1043,'PWQ_Medical Examinations (2)'!A:A,'PWQ_Medical Examinations (2)'!I:I,"Not Found")</f>
        <v>No</v>
      </c>
      <c r="M1043" s="14">
        <f>_xlfn.XLOOKUP(A1043,'PWQ_Hospitalisation Details (2)'!A:A,'PWQ_Hospitalisation Details (2)'!E:E,"Not Found")</f>
        <v>36518</v>
      </c>
      <c r="N1043" s="15">
        <f>_xlfn.XLOOKUP(A1043,'PWQ_Hospitalisation Details (2)'!A:A,'PWQ_Hospitalisation Details (2)'!G:G,"Not Found")</f>
        <v>10795.94</v>
      </c>
      <c r="O1043" s="12" t="str">
        <f>_xlfn.XLOOKUP(A1043,'PWQ_Hospitalisation Details (2)'!A:A,'PWQ_Hospitalisation Details (2)'!H:H,"Not Found")</f>
        <v>tier - 3</v>
      </c>
      <c r="P1043" s="12" t="str">
        <f>_xlfn.XLOOKUP(A1043,'PWQ_Hospitalisation Details (2)'!A:A,'PWQ_Hospitalisation Details (2)'!I:I,"Not Found")</f>
        <v>tier - 1</v>
      </c>
      <c r="Q1043" s="12" t="str">
        <f>_xlfn.XLOOKUP(A1043,'PWQ_Hospitalisation Details (2)'!A:A,'PWQ_Hospitalisation Details (2)'!J:J,"Not Found")</f>
        <v>R1011</v>
      </c>
      <c r="R1043" s="12">
        <f>_xlfn.XLOOKUP('Healthcare-Xlookup'!A1043,'PWQ_Hospitalisation Details (2)'!A:A,'PWQ_Hospitalisation Details (2)'!K:K,"Not Found")</f>
        <v>23</v>
      </c>
    </row>
    <row r="1044" spans="1:18" x14ac:dyDescent="0.35">
      <c r="A1044" s="12" t="s">
        <v>1328</v>
      </c>
      <c r="B1044" s="12" t="str">
        <f>_xlfn.XLOOKUP(A1044,Customer_Names[Customer ID],Customer_Names[First Name],"Not Found")</f>
        <v xml:space="preserve">  Joseph M</v>
      </c>
      <c r="C1044" s="12" t="str">
        <f>_xlfn.XLOOKUP(A1044,Customer_Names[Customer ID],Customer_Names[last Name],"Not Found")</f>
        <v>Navas</v>
      </c>
      <c r="D1044" s="22">
        <f>_xlfn.XLOOKUP('Healthcare-Xlookup'!A1044,'PWQ_Medical Examinations (2)'!A:A,'PWQ_Medical Examinations (2)'!B:B,"Not Found")</f>
        <v>21.5</v>
      </c>
      <c r="E1044" s="13" t="str">
        <f>_xlfn.XLOOKUP(A1044,'PWQ_Medical Examinations (2)'!A:A,'PWQ_Medical Examinations (2)'!C:C,"Not Found")</f>
        <v>Normal Weight</v>
      </c>
      <c r="F1044" s="12">
        <f>_xlfn.XLOOKUP(A1044,'PWQ_Medical Examinations (2)'!A:A,'PWQ_Medical Examinations (2)'!D:D,"Not Found")</f>
        <v>9.77</v>
      </c>
      <c r="G1044" s="12" t="str">
        <f>_xlfn.XLOOKUP('Healthcare-Xlookup'!A1044,'PWQ_Medical Examinations (2)'!A:A,'PWQ_Medical Examinations (2)'!J:J,"Not Found")</f>
        <v>Diabetes</v>
      </c>
      <c r="H1044" s="12" t="str">
        <f>_xlfn.XLOOKUP(A1044,'PWQ_Medical Examinations (2)'!A:A,'PWQ_Medical Examinations (2)'!E:E,"Not Found")</f>
        <v>yes</v>
      </c>
      <c r="I1044" s="12" t="str">
        <f>_xlfn.XLOOKUP(A1044,'PWQ_Medical Examinations (2)'!A:A,'PWQ_Medical Examinations (2)'!F:F,"Not Found")</f>
        <v>No</v>
      </c>
      <c r="J1044" s="12" t="str">
        <f>_xlfn.XLOOKUP(A1044,'PWQ_Medical Examinations (2)'!A:A,'PWQ_Medical Examinations (2)'!G:G,"Not Found")</f>
        <v>No</v>
      </c>
      <c r="K1044" s="13">
        <f>_xlfn.XLOOKUP('Healthcare-Xlookup'!A1044,'PWQ_Medical Examinations (2)'!A:A,'PWQ_Medical Examinations (2)'!H:H,"Not Found")</f>
        <v>0</v>
      </c>
      <c r="L1044" s="13" t="str">
        <f>_xlfn.XLOOKUP(A1044,'PWQ_Medical Examinations (2)'!A:A,'PWQ_Medical Examinations (2)'!I:I,"Not Found")</f>
        <v>No</v>
      </c>
      <c r="M1044" s="14">
        <f>_xlfn.XLOOKUP(A1044,'PWQ_Hospitalisation Details (2)'!A:A,'PWQ_Hospitalisation Details (2)'!E:E,"Not Found")</f>
        <v>24787</v>
      </c>
      <c r="N1044" s="15">
        <f>_xlfn.XLOOKUP(A1044,'PWQ_Hospitalisation Details (2)'!A:A,'PWQ_Hospitalisation Details (2)'!G:G,"Not Found")</f>
        <v>10791.96</v>
      </c>
      <c r="O1044" s="12" t="str">
        <f>_xlfn.XLOOKUP(A1044,'PWQ_Hospitalisation Details (2)'!A:A,'PWQ_Hospitalisation Details (2)'!H:H,"Not Found")</f>
        <v>tier - 3</v>
      </c>
      <c r="P1044" s="12" t="str">
        <f>_xlfn.XLOOKUP(A1044,'PWQ_Hospitalisation Details (2)'!A:A,'PWQ_Hospitalisation Details (2)'!I:I,"Not Found")</f>
        <v>tier - 2</v>
      </c>
      <c r="Q1044" s="12" t="str">
        <f>_xlfn.XLOOKUP(A1044,'PWQ_Hospitalisation Details (2)'!A:A,'PWQ_Hospitalisation Details (2)'!J:J,"Not Found")</f>
        <v>R1011</v>
      </c>
      <c r="R1044" s="12">
        <f>_xlfn.XLOOKUP('Healthcare-Xlookup'!A1044,'PWQ_Hospitalisation Details (2)'!A:A,'PWQ_Hospitalisation Details (2)'!K:K,"Not Found")</f>
        <v>55</v>
      </c>
    </row>
    <row r="1045" spans="1:18" x14ac:dyDescent="0.35">
      <c r="A1045" s="12" t="s">
        <v>1327</v>
      </c>
      <c r="B1045" s="12" t="str">
        <f>_xlfn.XLOOKUP(A1045,Customer_Names[Customer ID],Customer_Names[First Name],"Not Found")</f>
        <v xml:space="preserve">  Stephen J</v>
      </c>
      <c r="C1045" s="12" t="str">
        <f>_xlfn.XLOOKUP(A1045,Customer_Names[Customer ID],Customer_Names[last Name],"Not Found")</f>
        <v>Ptucha</v>
      </c>
      <c r="D1045" s="22">
        <f>_xlfn.XLOOKUP('Healthcare-Xlookup'!A1045,'PWQ_Medical Examinations (2)'!A:A,'PWQ_Medical Examinations (2)'!B:B,"Not Found")</f>
        <v>38.14</v>
      </c>
      <c r="E1045" s="13" t="str">
        <f>_xlfn.XLOOKUP(A1045,'PWQ_Medical Examinations (2)'!A:A,'PWQ_Medical Examinations (2)'!C:C,"Not Found")</f>
        <v>Obesity</v>
      </c>
      <c r="F1045" s="12">
        <f>_xlfn.XLOOKUP(A1045,'PWQ_Medical Examinations (2)'!A:A,'PWQ_Medical Examinations (2)'!D:D,"Not Found")</f>
        <v>5.84</v>
      </c>
      <c r="G1045" s="12" t="str">
        <f>_xlfn.XLOOKUP('Healthcare-Xlookup'!A1045,'PWQ_Medical Examinations (2)'!A:A,'PWQ_Medical Examinations (2)'!J:J,"Not Found")</f>
        <v>Prediabetes</v>
      </c>
      <c r="H1045" s="12" t="str">
        <f>_xlfn.XLOOKUP(A1045,'PWQ_Medical Examinations (2)'!A:A,'PWQ_Medical Examinations (2)'!E:E,"Not Found")</f>
        <v>No</v>
      </c>
      <c r="I1045" s="12" t="str">
        <f>_xlfn.XLOOKUP(A1045,'PWQ_Medical Examinations (2)'!A:A,'PWQ_Medical Examinations (2)'!F:F,"Not Found")</f>
        <v>No</v>
      </c>
      <c r="J1045" s="12" t="str">
        <f>_xlfn.XLOOKUP(A1045,'PWQ_Medical Examinations (2)'!A:A,'PWQ_Medical Examinations (2)'!G:G,"Not Found")</f>
        <v>No</v>
      </c>
      <c r="K1045" s="13">
        <f>_xlfn.XLOOKUP('Healthcare-Xlookup'!A1045,'PWQ_Medical Examinations (2)'!A:A,'PWQ_Medical Examinations (2)'!H:H,"Not Found")</f>
        <v>0</v>
      </c>
      <c r="L1045" s="13" t="str">
        <f>_xlfn.XLOOKUP(A1045,'PWQ_Medical Examinations (2)'!A:A,'PWQ_Medical Examinations (2)'!I:I,"Not Found")</f>
        <v>No</v>
      </c>
      <c r="M1045" s="14">
        <f>_xlfn.XLOOKUP(A1045,'PWQ_Hospitalisation Details (2)'!A:A,'PWQ_Hospitalisation Details (2)'!E:E,"Not Found")</f>
        <v>32837</v>
      </c>
      <c r="N1045" s="15">
        <f>_xlfn.XLOOKUP(A1045,'PWQ_Hospitalisation Details (2)'!A:A,'PWQ_Hospitalisation Details (2)'!G:G,"Not Found")</f>
        <v>10769.75</v>
      </c>
      <c r="O1045" s="12" t="str">
        <f>_xlfn.XLOOKUP(A1045,'PWQ_Hospitalisation Details (2)'!A:A,'PWQ_Hospitalisation Details (2)'!H:H,"Not Found")</f>
        <v>tier - 3</v>
      </c>
      <c r="P1045" s="12" t="str">
        <f>_xlfn.XLOOKUP(A1045,'PWQ_Hospitalisation Details (2)'!A:A,'PWQ_Hospitalisation Details (2)'!I:I,"Not Found")</f>
        <v>tier - 2</v>
      </c>
      <c r="Q1045" s="12" t="str">
        <f>_xlfn.XLOOKUP(A1045,'PWQ_Hospitalisation Details (2)'!A:A,'PWQ_Hospitalisation Details (2)'!J:J,"Not Found")</f>
        <v>R1022</v>
      </c>
      <c r="R1045" s="12">
        <f>_xlfn.XLOOKUP('Healthcare-Xlookup'!A1045,'PWQ_Hospitalisation Details (2)'!A:A,'PWQ_Hospitalisation Details (2)'!K:K,"Not Found")</f>
        <v>33</v>
      </c>
    </row>
    <row r="1046" spans="1:18" x14ac:dyDescent="0.35">
      <c r="A1046" s="12" t="s">
        <v>1326</v>
      </c>
      <c r="B1046" s="12" t="str">
        <f>_xlfn.XLOOKUP(A1046,Customer_Names[Customer ID],Customer_Names[First Name],"Not Found")</f>
        <v>s  Kathya</v>
      </c>
      <c r="C1046" s="12" t="str">
        <f>_xlfn.XLOOKUP(A1046,Customer_Names[Customer ID],Customer_Names[last Name],"Not Found")</f>
        <v>Kirouac</v>
      </c>
      <c r="D1046" s="22">
        <f>_xlfn.XLOOKUP('Healthcare-Xlookup'!A1046,'PWQ_Medical Examinations (2)'!A:A,'PWQ_Medical Examinations (2)'!B:B,"Not Found")</f>
        <v>35.42</v>
      </c>
      <c r="E1046" s="13" t="str">
        <f>_xlfn.XLOOKUP(A1046,'PWQ_Medical Examinations (2)'!A:A,'PWQ_Medical Examinations (2)'!C:C,"Not Found")</f>
        <v>Obesity</v>
      </c>
      <c r="F1046" s="12">
        <f>_xlfn.XLOOKUP(A1046,'PWQ_Medical Examinations (2)'!A:A,'PWQ_Medical Examinations (2)'!D:D,"Not Found")</f>
        <v>8.6999999999999993</v>
      </c>
      <c r="G1046" s="12" t="str">
        <f>_xlfn.XLOOKUP('Healthcare-Xlookup'!A1046,'PWQ_Medical Examinations (2)'!A:A,'PWQ_Medical Examinations (2)'!J:J,"Not Found")</f>
        <v>Diabetes</v>
      </c>
      <c r="H1046" s="12" t="str">
        <f>_xlfn.XLOOKUP(A1046,'PWQ_Medical Examinations (2)'!A:A,'PWQ_Medical Examinations (2)'!E:E,"Not Found")</f>
        <v>yes</v>
      </c>
      <c r="I1046" s="12" t="str">
        <f>_xlfn.XLOOKUP(A1046,'PWQ_Medical Examinations (2)'!A:A,'PWQ_Medical Examinations (2)'!F:F,"Not Found")</f>
        <v>No</v>
      </c>
      <c r="J1046" s="12" t="str">
        <f>_xlfn.XLOOKUP(A1046,'PWQ_Medical Examinations (2)'!A:A,'PWQ_Medical Examinations (2)'!G:G,"Not Found")</f>
        <v>No</v>
      </c>
      <c r="K1046" s="13">
        <f>_xlfn.XLOOKUP('Healthcare-Xlookup'!A1046,'PWQ_Medical Examinations (2)'!A:A,'PWQ_Medical Examinations (2)'!H:H,"Not Found")</f>
        <v>1</v>
      </c>
      <c r="L1046" s="13" t="str">
        <f>_xlfn.XLOOKUP(A1046,'PWQ_Medical Examinations (2)'!A:A,'PWQ_Medical Examinations (2)'!I:I,"Not Found")</f>
        <v>No</v>
      </c>
      <c r="M1046" s="14">
        <f>_xlfn.XLOOKUP(A1046,'PWQ_Hospitalisation Details (2)'!A:A,'PWQ_Hospitalisation Details (2)'!E:E,"Not Found")</f>
        <v>31653</v>
      </c>
      <c r="N1046" s="15">
        <f>_xlfn.XLOOKUP(A1046,'PWQ_Hospitalisation Details (2)'!A:A,'PWQ_Hospitalisation Details (2)'!G:G,"Not Found")</f>
        <v>10749.02</v>
      </c>
      <c r="O1046" s="12" t="str">
        <f>_xlfn.XLOOKUP(A1046,'PWQ_Hospitalisation Details (2)'!A:A,'PWQ_Hospitalisation Details (2)'!H:H,"Not Found")</f>
        <v>tier - 3</v>
      </c>
      <c r="P1046" s="12" t="str">
        <f>_xlfn.XLOOKUP(A1046,'PWQ_Hospitalisation Details (2)'!A:A,'PWQ_Hospitalisation Details (2)'!I:I,"Not Found")</f>
        <v>tier - 1</v>
      </c>
      <c r="Q1046" s="12" t="str">
        <f>_xlfn.XLOOKUP(A1046,'PWQ_Hospitalisation Details (2)'!A:A,'PWQ_Hospitalisation Details (2)'!J:J,"Not Found")</f>
        <v>R1026</v>
      </c>
      <c r="R1046" s="12">
        <f>_xlfn.XLOOKUP('Healthcare-Xlookup'!A1046,'PWQ_Hospitalisation Details (2)'!A:A,'PWQ_Hospitalisation Details (2)'!K:K,"Not Found")</f>
        <v>36</v>
      </c>
    </row>
    <row r="1047" spans="1:18" x14ac:dyDescent="0.35">
      <c r="A1047" s="12" t="s">
        <v>1325</v>
      </c>
      <c r="B1047" s="12" t="str">
        <f>_xlfn.XLOOKUP(A1047,Customer_Names[Customer ID],Customer_Names[First Name],"Not Found")</f>
        <v xml:space="preserve">  Wesley</v>
      </c>
      <c r="C1047" s="12" t="str">
        <f>_xlfn.XLOOKUP(A1047,Customer_Names[Customer ID],Customer_Names[last Name],"Not Found")</f>
        <v>Toews</v>
      </c>
      <c r="D1047" s="22">
        <f>_xlfn.XLOOKUP('Healthcare-Xlookup'!A1047,'PWQ_Medical Examinations (2)'!A:A,'PWQ_Medical Examinations (2)'!B:B,"Not Found")</f>
        <v>35.625</v>
      </c>
      <c r="E1047" s="13" t="str">
        <f>_xlfn.XLOOKUP(A1047,'PWQ_Medical Examinations (2)'!A:A,'PWQ_Medical Examinations (2)'!C:C,"Not Found")</f>
        <v>Obesity</v>
      </c>
      <c r="F1047" s="12">
        <f>_xlfn.XLOOKUP(A1047,'PWQ_Medical Examinations (2)'!A:A,'PWQ_Medical Examinations (2)'!D:D,"Not Found")</f>
        <v>10.79</v>
      </c>
      <c r="G1047" s="12" t="str">
        <f>_xlfn.XLOOKUP('Healthcare-Xlookup'!A1047,'PWQ_Medical Examinations (2)'!A:A,'PWQ_Medical Examinations (2)'!J:J,"Not Found")</f>
        <v>Diabetes</v>
      </c>
      <c r="H1047" s="12" t="str">
        <f>_xlfn.XLOOKUP(A1047,'PWQ_Medical Examinations (2)'!A:A,'PWQ_Medical Examinations (2)'!E:E,"Not Found")</f>
        <v>No</v>
      </c>
      <c r="I1047" s="12" t="str">
        <f>_xlfn.XLOOKUP(A1047,'PWQ_Medical Examinations (2)'!A:A,'PWQ_Medical Examinations (2)'!F:F,"Not Found")</f>
        <v>No</v>
      </c>
      <c r="J1047" s="12" t="str">
        <f>_xlfn.XLOOKUP(A1047,'PWQ_Medical Examinations (2)'!A:A,'PWQ_Medical Examinations (2)'!G:G,"Not Found")</f>
        <v>No</v>
      </c>
      <c r="K1047" s="13">
        <f>_xlfn.XLOOKUP('Healthcare-Xlookup'!A1047,'PWQ_Medical Examinations (2)'!A:A,'PWQ_Medical Examinations (2)'!H:H,"Not Found")</f>
        <v>0</v>
      </c>
      <c r="L1047" s="13" t="str">
        <f>_xlfn.XLOOKUP(A1047,'PWQ_Medical Examinations (2)'!A:A,'PWQ_Medical Examinations (2)'!I:I,"Not Found")</f>
        <v>No</v>
      </c>
      <c r="M1047" s="14">
        <f>_xlfn.XLOOKUP(A1047,'PWQ_Hospitalisation Details (2)'!A:A,'PWQ_Hospitalisation Details (2)'!E:E,"Not Found")</f>
        <v>27372</v>
      </c>
      <c r="N1047" s="15">
        <f>_xlfn.XLOOKUP(A1047,'PWQ_Hospitalisation Details (2)'!A:A,'PWQ_Hospitalisation Details (2)'!G:G,"Not Found")</f>
        <v>10736.87</v>
      </c>
      <c r="O1047" s="12" t="str">
        <f>_xlfn.XLOOKUP(A1047,'PWQ_Hospitalisation Details (2)'!A:A,'PWQ_Hospitalisation Details (2)'!H:H,"Not Found")</f>
        <v>tier - 3</v>
      </c>
      <c r="P1047" s="12" t="str">
        <f>_xlfn.XLOOKUP(A1047,'PWQ_Hospitalisation Details (2)'!A:A,'PWQ_Hospitalisation Details (2)'!I:I,"Not Found")</f>
        <v>tier - 1</v>
      </c>
      <c r="Q1047" s="12" t="str">
        <f>_xlfn.XLOOKUP(A1047,'PWQ_Hospitalisation Details (2)'!A:A,'PWQ_Hospitalisation Details (2)'!J:J,"Not Found")</f>
        <v>R1016</v>
      </c>
      <c r="R1047" s="12">
        <f>_xlfn.XLOOKUP('Healthcare-Xlookup'!A1047,'PWQ_Hospitalisation Details (2)'!A:A,'PWQ_Hospitalisation Details (2)'!K:K,"Not Found")</f>
        <v>48</v>
      </c>
    </row>
    <row r="1048" spans="1:18" x14ac:dyDescent="0.35">
      <c r="A1048" s="12" t="s">
        <v>1324</v>
      </c>
      <c r="B1048" s="12" t="str">
        <f>_xlfn.XLOOKUP(A1048,Customer_Names[Customer ID],Customer_Names[First Name],"Not Found")</f>
        <v xml:space="preserve">  Tim</v>
      </c>
      <c r="C1048" s="12" t="str">
        <f>_xlfn.XLOOKUP(A1048,Customer_Names[Customer ID],Customer_Names[last Name],"Not Found")</f>
        <v>Perry</v>
      </c>
      <c r="D1048" s="22">
        <f>_xlfn.XLOOKUP('Healthcare-Xlookup'!A1048,'PWQ_Medical Examinations (2)'!A:A,'PWQ_Medical Examinations (2)'!B:B,"Not Found")</f>
        <v>45.51</v>
      </c>
      <c r="E1048" s="13" t="str">
        <f>_xlfn.XLOOKUP(A1048,'PWQ_Medical Examinations (2)'!A:A,'PWQ_Medical Examinations (2)'!C:C,"Not Found")</f>
        <v>Obesity</v>
      </c>
      <c r="F1048" s="12">
        <f>_xlfn.XLOOKUP(A1048,'PWQ_Medical Examinations (2)'!A:A,'PWQ_Medical Examinations (2)'!D:D,"Not Found")</f>
        <v>4.32</v>
      </c>
      <c r="G1048" s="12" t="str">
        <f>_xlfn.XLOOKUP('Healthcare-Xlookup'!A1048,'PWQ_Medical Examinations (2)'!A:A,'PWQ_Medical Examinations (2)'!J:J,"Not Found")</f>
        <v>Normal</v>
      </c>
      <c r="H1048" s="12" t="str">
        <f>_xlfn.XLOOKUP(A1048,'PWQ_Medical Examinations (2)'!A:A,'PWQ_Medical Examinations (2)'!E:E,"Not Found")</f>
        <v>No</v>
      </c>
      <c r="I1048" s="12" t="str">
        <f>_xlfn.XLOOKUP(A1048,'PWQ_Medical Examinations (2)'!A:A,'PWQ_Medical Examinations (2)'!F:F,"Not Found")</f>
        <v>No</v>
      </c>
      <c r="J1048" s="12" t="str">
        <f>_xlfn.XLOOKUP(A1048,'PWQ_Medical Examinations (2)'!A:A,'PWQ_Medical Examinations (2)'!G:G,"Not Found")</f>
        <v>No</v>
      </c>
      <c r="K1048" s="13">
        <f>_xlfn.XLOOKUP('Healthcare-Xlookup'!A1048,'PWQ_Medical Examinations (2)'!A:A,'PWQ_Medical Examinations (2)'!H:H,"Not Found")</f>
        <v>1</v>
      </c>
      <c r="L1048" s="13" t="str">
        <f>_xlfn.XLOOKUP(A1048,'PWQ_Medical Examinations (2)'!A:A,'PWQ_Medical Examinations (2)'!I:I,"Not Found")</f>
        <v>No</v>
      </c>
      <c r="M1048" s="14">
        <f>_xlfn.XLOOKUP(A1048,'PWQ_Hospitalisation Details (2)'!A:A,'PWQ_Hospitalisation Details (2)'!E:E,"Not Found")</f>
        <v>33780</v>
      </c>
      <c r="N1048" s="15">
        <f>_xlfn.XLOOKUP(A1048,'PWQ_Hospitalisation Details (2)'!A:A,'PWQ_Hospitalisation Details (2)'!G:G,"Not Found")</f>
        <v>10719.57</v>
      </c>
      <c r="O1048" s="12" t="str">
        <f>_xlfn.XLOOKUP(A1048,'PWQ_Hospitalisation Details (2)'!A:A,'PWQ_Hospitalisation Details (2)'!H:H,"Not Found")</f>
        <v>tier - 3</v>
      </c>
      <c r="P1048" s="12" t="str">
        <f>_xlfn.XLOOKUP(A1048,'PWQ_Hospitalisation Details (2)'!A:A,'PWQ_Hospitalisation Details (2)'!I:I,"Not Found")</f>
        <v>tier - 1</v>
      </c>
      <c r="Q1048" s="12" t="str">
        <f>_xlfn.XLOOKUP(A1048,'PWQ_Hospitalisation Details (2)'!A:A,'PWQ_Hospitalisation Details (2)'!J:J,"Not Found")</f>
        <v>R1012</v>
      </c>
      <c r="R1048" s="12">
        <f>_xlfn.XLOOKUP('Healthcare-Xlookup'!A1048,'PWQ_Hospitalisation Details (2)'!A:A,'PWQ_Hospitalisation Details (2)'!K:K,"Not Found")</f>
        <v>30</v>
      </c>
    </row>
    <row r="1049" spans="1:18" x14ac:dyDescent="0.35">
      <c r="A1049" s="12" t="s">
        <v>1323</v>
      </c>
      <c r="B1049" s="12" t="str">
        <f>_xlfn.XLOOKUP(A1049,Customer_Names[Customer ID],Customer_Names[First Name],"Not Found")</f>
        <v xml:space="preserve">  Jamie L</v>
      </c>
      <c r="C1049" s="12" t="str">
        <f>_xlfn.XLOOKUP(A1049,Customer_Names[Customer ID],Customer_Names[last Name],"Not Found")</f>
        <v>Kretz</v>
      </c>
      <c r="D1049" s="22">
        <f>_xlfn.XLOOKUP('Healthcare-Xlookup'!A1049,'PWQ_Medical Examinations (2)'!A:A,'PWQ_Medical Examinations (2)'!B:B,"Not Found")</f>
        <v>37.1</v>
      </c>
      <c r="E1049" s="13" t="str">
        <f>_xlfn.XLOOKUP(A1049,'PWQ_Medical Examinations (2)'!A:A,'PWQ_Medical Examinations (2)'!C:C,"Not Found")</f>
        <v>Obesity</v>
      </c>
      <c r="F1049" s="12">
        <f>_xlfn.XLOOKUP(A1049,'PWQ_Medical Examinations (2)'!A:A,'PWQ_Medical Examinations (2)'!D:D,"Not Found")</f>
        <v>7.19</v>
      </c>
      <c r="G1049" s="12" t="str">
        <f>_xlfn.XLOOKUP('Healthcare-Xlookup'!A1049,'PWQ_Medical Examinations (2)'!A:A,'PWQ_Medical Examinations (2)'!J:J,"Not Found")</f>
        <v>Diabetes</v>
      </c>
      <c r="H1049" s="12" t="str">
        <f>_xlfn.XLOOKUP(A1049,'PWQ_Medical Examinations (2)'!A:A,'PWQ_Medical Examinations (2)'!E:E,"Not Found")</f>
        <v>yes</v>
      </c>
      <c r="I1049" s="12" t="str">
        <f>_xlfn.XLOOKUP(A1049,'PWQ_Medical Examinations (2)'!A:A,'PWQ_Medical Examinations (2)'!F:F,"Not Found")</f>
        <v>No</v>
      </c>
      <c r="J1049" s="12" t="str">
        <f>_xlfn.XLOOKUP(A1049,'PWQ_Medical Examinations (2)'!A:A,'PWQ_Medical Examinations (2)'!G:G,"Not Found")</f>
        <v>No</v>
      </c>
      <c r="K1049" s="13">
        <f>_xlfn.XLOOKUP('Healthcare-Xlookup'!A1049,'PWQ_Medical Examinations (2)'!A:A,'PWQ_Medical Examinations (2)'!H:H,"Not Found")</f>
        <v>0</v>
      </c>
      <c r="L1049" s="13" t="str">
        <f>_xlfn.XLOOKUP(A1049,'PWQ_Medical Examinations (2)'!A:A,'PWQ_Medical Examinations (2)'!I:I,"Not Found")</f>
        <v>No</v>
      </c>
      <c r="M1049" s="14">
        <f>_xlfn.XLOOKUP(A1049,'PWQ_Hospitalisation Details (2)'!A:A,'PWQ_Hospitalisation Details (2)'!E:E,"Not Found")</f>
        <v>24750</v>
      </c>
      <c r="N1049" s="15">
        <f>_xlfn.XLOOKUP(A1049,'PWQ_Hospitalisation Details (2)'!A:A,'PWQ_Hospitalisation Details (2)'!G:G,"Not Found")</f>
        <v>10713.64</v>
      </c>
      <c r="O1049" s="12" t="str">
        <f>_xlfn.XLOOKUP(A1049,'PWQ_Hospitalisation Details (2)'!A:A,'PWQ_Hospitalisation Details (2)'!H:H,"Not Found")</f>
        <v>tier - 3</v>
      </c>
      <c r="P1049" s="12" t="str">
        <f>_xlfn.XLOOKUP(A1049,'PWQ_Hospitalisation Details (2)'!A:A,'PWQ_Hospitalisation Details (2)'!I:I,"Not Found")</f>
        <v>tier - 3</v>
      </c>
      <c r="Q1049" s="12" t="str">
        <f>_xlfn.XLOOKUP(A1049,'PWQ_Hospitalisation Details (2)'!A:A,'PWQ_Hospitalisation Details (2)'!J:J,"Not Found")</f>
        <v>R1011</v>
      </c>
      <c r="R1049" s="12">
        <f>_xlfn.XLOOKUP('Healthcare-Xlookup'!A1049,'PWQ_Hospitalisation Details (2)'!A:A,'PWQ_Hospitalisation Details (2)'!K:K,"Not Found")</f>
        <v>55</v>
      </c>
    </row>
    <row r="1050" spans="1:18" x14ac:dyDescent="0.35">
      <c r="A1050" s="12" t="s">
        <v>1322</v>
      </c>
      <c r="B1050" s="12" t="str">
        <f>_xlfn.XLOOKUP(A1050,Customer_Names[Customer ID],Customer_Names[First Name],"Not Found")</f>
        <v xml:space="preserve">  Alexandra</v>
      </c>
      <c r="C1050" s="12" t="str">
        <f>_xlfn.XLOOKUP(A1050,Customer_Names[Customer ID],Customer_Names[last Name],"Not Found")</f>
        <v>Hempel</v>
      </c>
      <c r="D1050" s="22">
        <f>_xlfn.XLOOKUP('Healthcare-Xlookup'!A1050,'PWQ_Medical Examinations (2)'!A:A,'PWQ_Medical Examinations (2)'!B:B,"Not Found")</f>
        <v>30.5</v>
      </c>
      <c r="E1050" s="13" t="str">
        <f>_xlfn.XLOOKUP(A1050,'PWQ_Medical Examinations (2)'!A:A,'PWQ_Medical Examinations (2)'!C:C,"Not Found")</f>
        <v>Obesity</v>
      </c>
      <c r="F1050" s="12">
        <f>_xlfn.XLOOKUP(A1050,'PWQ_Medical Examinations (2)'!A:A,'PWQ_Medical Examinations (2)'!D:D,"Not Found")</f>
        <v>11.94</v>
      </c>
      <c r="G1050" s="12" t="str">
        <f>_xlfn.XLOOKUP('Healthcare-Xlookup'!A1050,'PWQ_Medical Examinations (2)'!A:A,'PWQ_Medical Examinations (2)'!J:J,"Not Found")</f>
        <v>Diabetes</v>
      </c>
      <c r="H1050" s="12" t="str">
        <f>_xlfn.XLOOKUP(A1050,'PWQ_Medical Examinations (2)'!A:A,'PWQ_Medical Examinations (2)'!E:E,"Not Found")</f>
        <v>yes</v>
      </c>
      <c r="I1050" s="12" t="str">
        <f>_xlfn.XLOOKUP(A1050,'PWQ_Medical Examinations (2)'!A:A,'PWQ_Medical Examinations (2)'!F:F,"Not Found")</f>
        <v>No</v>
      </c>
      <c r="J1050" s="12" t="str">
        <f>_xlfn.XLOOKUP(A1050,'PWQ_Medical Examinations (2)'!A:A,'PWQ_Medical Examinations (2)'!G:G,"Not Found")</f>
        <v>No</v>
      </c>
      <c r="K1050" s="13">
        <f>_xlfn.XLOOKUP('Healthcare-Xlookup'!A1050,'PWQ_Medical Examinations (2)'!A:A,'PWQ_Medical Examinations (2)'!H:H,"Not Found")</f>
        <v>0</v>
      </c>
      <c r="L1050" s="13" t="str">
        <f>_xlfn.XLOOKUP(A1050,'PWQ_Medical Examinations (2)'!A:A,'PWQ_Medical Examinations (2)'!I:I,"Not Found")</f>
        <v>No</v>
      </c>
      <c r="M1050" s="14">
        <f>_xlfn.XLOOKUP(A1050,'PWQ_Hospitalisation Details (2)'!A:A,'PWQ_Hospitalisation Details (2)'!E:E,"Not Found")</f>
        <v>24683</v>
      </c>
      <c r="N1050" s="15">
        <f>_xlfn.XLOOKUP(A1050,'PWQ_Hospitalisation Details (2)'!A:A,'PWQ_Hospitalisation Details (2)'!G:G,"Not Found")</f>
        <v>10704.47</v>
      </c>
      <c r="O1050" s="12" t="str">
        <f>_xlfn.XLOOKUP(A1050,'PWQ_Hospitalisation Details (2)'!A:A,'PWQ_Hospitalisation Details (2)'!H:H,"Not Found")</f>
        <v>tier - 3</v>
      </c>
      <c r="P1050" s="12" t="str">
        <f>_xlfn.XLOOKUP(A1050,'PWQ_Hospitalisation Details (2)'!A:A,'PWQ_Hospitalisation Details (2)'!I:I,"Not Found")</f>
        <v>tier - 2</v>
      </c>
      <c r="Q1050" s="12" t="str">
        <f>_xlfn.XLOOKUP(A1050,'PWQ_Hospitalisation Details (2)'!A:A,'PWQ_Hospitalisation Details (2)'!J:J,"Not Found")</f>
        <v>R1011</v>
      </c>
      <c r="R1050" s="12">
        <f>_xlfn.XLOOKUP('Healthcare-Xlookup'!A1050,'PWQ_Hospitalisation Details (2)'!A:A,'PWQ_Hospitalisation Details (2)'!K:K,"Not Found")</f>
        <v>55</v>
      </c>
    </row>
    <row r="1051" spans="1:18" x14ac:dyDescent="0.35">
      <c r="A1051" s="12" t="s">
        <v>1321</v>
      </c>
      <c r="B1051" s="12" t="str">
        <f>_xlfn.XLOOKUP(A1051,Customer_Names[Customer ID],Customer_Names[First Name],"Not Found")</f>
        <v xml:space="preserve">  Tiffany</v>
      </c>
      <c r="C1051" s="12" t="str">
        <f>_xlfn.XLOOKUP(A1051,Customer_Names[Customer ID],Customer_Names[last Name],"Not Found")</f>
        <v>McBroom</v>
      </c>
      <c r="D1051" s="22">
        <f>_xlfn.XLOOKUP('Healthcare-Xlookup'!A1051,'PWQ_Medical Examinations (2)'!A:A,'PWQ_Medical Examinations (2)'!B:B,"Not Found")</f>
        <v>28.16</v>
      </c>
      <c r="E1051" s="13" t="str">
        <f>_xlfn.XLOOKUP(A1051,'PWQ_Medical Examinations (2)'!A:A,'PWQ_Medical Examinations (2)'!C:C,"Not Found")</f>
        <v>Over weight</v>
      </c>
      <c r="F1051" s="12">
        <f>_xlfn.XLOOKUP(A1051,'PWQ_Medical Examinations (2)'!A:A,'PWQ_Medical Examinations (2)'!D:D,"Not Found")</f>
        <v>5.56</v>
      </c>
      <c r="G1051" s="12" t="str">
        <f>_xlfn.XLOOKUP('Healthcare-Xlookup'!A1051,'PWQ_Medical Examinations (2)'!A:A,'PWQ_Medical Examinations (2)'!J:J,"Not Found")</f>
        <v>Normal</v>
      </c>
      <c r="H1051" s="12" t="str">
        <f>_xlfn.XLOOKUP(A1051,'PWQ_Medical Examinations (2)'!A:A,'PWQ_Medical Examinations (2)'!E:E,"Not Found")</f>
        <v>No</v>
      </c>
      <c r="I1051" s="12" t="str">
        <f>_xlfn.XLOOKUP(A1051,'PWQ_Medical Examinations (2)'!A:A,'PWQ_Medical Examinations (2)'!F:F,"Not Found")</f>
        <v>No</v>
      </c>
      <c r="J1051" s="12" t="str">
        <f>_xlfn.XLOOKUP(A1051,'PWQ_Medical Examinations (2)'!A:A,'PWQ_Medical Examinations (2)'!G:G,"Not Found")</f>
        <v>No</v>
      </c>
      <c r="K1051" s="13">
        <f>_xlfn.XLOOKUP('Healthcare-Xlookup'!A1051,'PWQ_Medical Examinations (2)'!A:A,'PWQ_Medical Examinations (2)'!H:H,"Not Found")</f>
        <v>2</v>
      </c>
      <c r="L1051" s="13" t="str">
        <f>_xlfn.XLOOKUP(A1051,'PWQ_Medical Examinations (2)'!A:A,'PWQ_Medical Examinations (2)'!I:I,"Not Found")</f>
        <v>No</v>
      </c>
      <c r="M1051" s="14">
        <f>_xlfn.XLOOKUP(A1051,'PWQ_Hospitalisation Details (2)'!A:A,'PWQ_Hospitalisation Details (2)'!E:E,"Not Found")</f>
        <v>26596</v>
      </c>
      <c r="N1051" s="15">
        <f>_xlfn.XLOOKUP(A1051,'PWQ_Hospitalisation Details (2)'!A:A,'PWQ_Hospitalisation Details (2)'!G:G,"Not Found")</f>
        <v>10702.64</v>
      </c>
      <c r="O1051" s="12" t="str">
        <f>_xlfn.XLOOKUP(A1051,'PWQ_Hospitalisation Details (2)'!A:A,'PWQ_Hospitalisation Details (2)'!H:H,"Not Found")</f>
        <v>tier - 3</v>
      </c>
      <c r="P1051" s="12" t="str">
        <f>_xlfn.XLOOKUP(A1051,'PWQ_Hospitalisation Details (2)'!A:A,'PWQ_Hospitalisation Details (2)'!I:I,"Not Found")</f>
        <v>tier - 3</v>
      </c>
      <c r="Q1051" s="12" t="str">
        <f>_xlfn.XLOOKUP(A1051,'PWQ_Hospitalisation Details (2)'!A:A,'PWQ_Hospitalisation Details (2)'!J:J,"Not Found")</f>
        <v>R1013</v>
      </c>
      <c r="R1051" s="12">
        <f>_xlfn.XLOOKUP('Healthcare-Xlookup'!A1051,'PWQ_Hospitalisation Details (2)'!A:A,'PWQ_Hospitalisation Details (2)'!K:K,"Not Found")</f>
        <v>50</v>
      </c>
    </row>
    <row r="1052" spans="1:18" x14ac:dyDescent="0.35">
      <c r="A1052" s="12" t="s">
        <v>1320</v>
      </c>
      <c r="B1052" s="12" t="str">
        <f>_xlfn.XLOOKUP(A1052,Customer_Names[Customer ID],Customer_Names[First Name],"Not Found")</f>
        <v>s  Rebecca J</v>
      </c>
      <c r="C1052" s="12" t="str">
        <f>_xlfn.XLOOKUP(A1052,Customer_Names[Customer ID],Customer_Names[last Name],"Not Found")</f>
        <v>Yoo</v>
      </c>
      <c r="D1052" s="22">
        <f>_xlfn.XLOOKUP('Healthcare-Xlookup'!A1052,'PWQ_Medical Examinations (2)'!A:A,'PWQ_Medical Examinations (2)'!B:B,"Not Found")</f>
        <v>29.1</v>
      </c>
      <c r="E1052" s="13" t="str">
        <f>_xlfn.XLOOKUP(A1052,'PWQ_Medical Examinations (2)'!A:A,'PWQ_Medical Examinations (2)'!C:C,"Not Found")</f>
        <v>Over weight</v>
      </c>
      <c r="F1052" s="12">
        <f>_xlfn.XLOOKUP(A1052,'PWQ_Medical Examinations (2)'!A:A,'PWQ_Medical Examinations (2)'!D:D,"Not Found")</f>
        <v>5.64</v>
      </c>
      <c r="G1052" s="12" t="str">
        <f>_xlfn.XLOOKUP('Healthcare-Xlookup'!A1052,'PWQ_Medical Examinations (2)'!A:A,'PWQ_Medical Examinations (2)'!J:J,"Not Found")</f>
        <v>Normal</v>
      </c>
      <c r="H1052" s="12" t="str">
        <f>_xlfn.XLOOKUP(A1052,'PWQ_Medical Examinations (2)'!A:A,'PWQ_Medical Examinations (2)'!E:E,"Not Found")</f>
        <v>yes</v>
      </c>
      <c r="I1052" s="12" t="str">
        <f>_xlfn.XLOOKUP(A1052,'PWQ_Medical Examinations (2)'!A:A,'PWQ_Medical Examinations (2)'!F:F,"Not Found")</f>
        <v>No</v>
      </c>
      <c r="J1052" s="12" t="str">
        <f>_xlfn.XLOOKUP(A1052,'PWQ_Medical Examinations (2)'!A:A,'PWQ_Medical Examinations (2)'!G:G,"Not Found")</f>
        <v>No</v>
      </c>
      <c r="K1052" s="13">
        <f>_xlfn.XLOOKUP('Healthcare-Xlookup'!A1052,'PWQ_Medical Examinations (2)'!A:A,'PWQ_Medical Examinations (2)'!H:H,"Not Found")</f>
        <v>0</v>
      </c>
      <c r="L1052" s="13" t="str">
        <f>_xlfn.XLOOKUP(A1052,'PWQ_Medical Examinations (2)'!A:A,'PWQ_Medical Examinations (2)'!I:I,"Not Found")</f>
        <v>No</v>
      </c>
      <c r="M1052" s="14">
        <f>_xlfn.XLOOKUP(A1052,'PWQ_Hospitalisation Details (2)'!A:A,'PWQ_Hospitalisation Details (2)'!E:E,"Not Found")</f>
        <v>28033</v>
      </c>
      <c r="N1052" s="15">
        <f>_xlfn.XLOOKUP(A1052,'PWQ_Hospitalisation Details (2)'!A:A,'PWQ_Hospitalisation Details (2)'!G:G,"Not Found")</f>
        <v>10698.38</v>
      </c>
      <c r="O1052" s="12" t="str">
        <f>_xlfn.XLOOKUP(A1052,'PWQ_Hospitalisation Details (2)'!A:A,'PWQ_Hospitalisation Details (2)'!H:H,"Not Found")</f>
        <v>tier - 3</v>
      </c>
      <c r="P1052" s="12" t="str">
        <f>_xlfn.XLOOKUP(A1052,'PWQ_Hospitalisation Details (2)'!A:A,'PWQ_Hospitalisation Details (2)'!I:I,"Not Found")</f>
        <v>tier - 1</v>
      </c>
      <c r="Q1052" s="12" t="str">
        <f>_xlfn.XLOOKUP(A1052,'PWQ_Hospitalisation Details (2)'!A:A,'PWQ_Hospitalisation Details (2)'!J:J,"Not Found")</f>
        <v>R1025</v>
      </c>
      <c r="R1052" s="12">
        <f>_xlfn.XLOOKUP('Healthcare-Xlookup'!A1052,'PWQ_Hospitalisation Details (2)'!A:A,'PWQ_Hospitalisation Details (2)'!K:K,"Not Found")</f>
        <v>46</v>
      </c>
    </row>
    <row r="1053" spans="1:18" x14ac:dyDescent="0.35">
      <c r="A1053" s="12" t="s">
        <v>1319</v>
      </c>
      <c r="B1053" s="12" t="str">
        <f>_xlfn.XLOOKUP(A1053,Customer_Names[Customer ID],Customer_Names[First Name],"Not Found")</f>
        <v xml:space="preserve">  Austin T</v>
      </c>
      <c r="C1053" s="12" t="str">
        <f>_xlfn.XLOOKUP(A1053,Customer_Names[Customer ID],Customer_Names[last Name],"Not Found")</f>
        <v>Rand</v>
      </c>
      <c r="D1053" s="22">
        <f>_xlfn.XLOOKUP('Healthcare-Xlookup'!A1053,'PWQ_Medical Examinations (2)'!A:A,'PWQ_Medical Examinations (2)'!B:B,"Not Found")</f>
        <v>30.22</v>
      </c>
      <c r="E1053" s="13" t="str">
        <f>_xlfn.XLOOKUP(A1053,'PWQ_Medical Examinations (2)'!A:A,'PWQ_Medical Examinations (2)'!C:C,"Not Found")</f>
        <v>Obesity</v>
      </c>
      <c r="F1053" s="12">
        <f>_xlfn.XLOOKUP(A1053,'PWQ_Medical Examinations (2)'!A:A,'PWQ_Medical Examinations (2)'!D:D,"Not Found")</f>
        <v>4.6500000000000004</v>
      </c>
      <c r="G1053" s="12" t="str">
        <f>_xlfn.XLOOKUP('Healthcare-Xlookup'!A1053,'PWQ_Medical Examinations (2)'!A:A,'PWQ_Medical Examinations (2)'!J:J,"Not Found")</f>
        <v>Normal</v>
      </c>
      <c r="H1053" s="12" t="str">
        <f>_xlfn.XLOOKUP(A1053,'PWQ_Medical Examinations (2)'!A:A,'PWQ_Medical Examinations (2)'!E:E,"Not Found")</f>
        <v>No</v>
      </c>
      <c r="I1053" s="12" t="str">
        <f>_xlfn.XLOOKUP(A1053,'PWQ_Medical Examinations (2)'!A:A,'PWQ_Medical Examinations (2)'!F:F,"Not Found")</f>
        <v>No</v>
      </c>
      <c r="J1053" s="12" t="str">
        <f>_xlfn.XLOOKUP(A1053,'PWQ_Medical Examinations (2)'!A:A,'PWQ_Medical Examinations (2)'!G:G,"Not Found")</f>
        <v>No</v>
      </c>
      <c r="K1053" s="13">
        <f>_xlfn.XLOOKUP('Healthcare-Xlookup'!A1053,'PWQ_Medical Examinations (2)'!A:A,'PWQ_Medical Examinations (2)'!H:H,"Not Found")</f>
        <v>0</v>
      </c>
      <c r="L1053" s="13" t="str">
        <f>_xlfn.XLOOKUP(A1053,'PWQ_Medical Examinations (2)'!A:A,'PWQ_Medical Examinations (2)'!I:I,"Not Found")</f>
        <v>No</v>
      </c>
      <c r="M1053" s="14">
        <f>_xlfn.XLOOKUP(A1053,'PWQ_Hospitalisation Details (2)'!A:A,'PWQ_Hospitalisation Details (2)'!E:E,"Not Found")</f>
        <v>28339</v>
      </c>
      <c r="N1053" s="15">
        <f>_xlfn.XLOOKUP(A1053,'PWQ_Hospitalisation Details (2)'!A:A,'PWQ_Hospitalisation Details (2)'!G:G,"Not Found")</f>
        <v>10690.11</v>
      </c>
      <c r="O1053" s="12" t="str">
        <f>_xlfn.XLOOKUP(A1053,'PWQ_Hospitalisation Details (2)'!A:A,'PWQ_Hospitalisation Details (2)'!H:H,"Not Found")</f>
        <v>tier - 3</v>
      </c>
      <c r="P1053" s="12" t="str">
        <f>_xlfn.XLOOKUP(A1053,'PWQ_Hospitalisation Details (2)'!A:A,'PWQ_Hospitalisation Details (2)'!I:I,"Not Found")</f>
        <v>tier - 2</v>
      </c>
      <c r="Q1053" s="12" t="str">
        <f>_xlfn.XLOOKUP(A1053,'PWQ_Hospitalisation Details (2)'!A:A,'PWQ_Hospitalisation Details (2)'!J:J,"Not Found")</f>
        <v>R1021</v>
      </c>
      <c r="R1053" s="12">
        <f>_xlfn.XLOOKUP('Healthcare-Xlookup'!A1053,'PWQ_Hospitalisation Details (2)'!A:A,'PWQ_Hospitalisation Details (2)'!K:K,"Not Found")</f>
        <v>45</v>
      </c>
    </row>
    <row r="1054" spans="1:18" x14ac:dyDescent="0.35">
      <c r="A1054" s="12" t="s">
        <v>1318</v>
      </c>
      <c r="B1054" s="12" t="str">
        <f>_xlfn.XLOOKUP(A1054,Customer_Names[Customer ID],Customer_Names[First Name],"Not Found")</f>
        <v xml:space="preserve">  Jamie T</v>
      </c>
      <c r="C1054" s="12" t="str">
        <f>_xlfn.XLOOKUP(A1054,Customer_Names[Customer ID],Customer_Names[last Name],"Not Found")</f>
        <v>Wolfe</v>
      </c>
      <c r="D1054" s="22">
        <f>_xlfn.XLOOKUP('Healthcare-Xlookup'!A1054,'PWQ_Medical Examinations (2)'!A:A,'PWQ_Medical Examinations (2)'!B:B,"Not Found")</f>
        <v>24.29</v>
      </c>
      <c r="E1054" s="13" t="str">
        <f>_xlfn.XLOOKUP(A1054,'PWQ_Medical Examinations (2)'!A:A,'PWQ_Medical Examinations (2)'!C:C,"Not Found")</f>
        <v>Normal Weight</v>
      </c>
      <c r="F1054" s="12">
        <f>_xlfn.XLOOKUP(A1054,'PWQ_Medical Examinations (2)'!A:A,'PWQ_Medical Examinations (2)'!D:D,"Not Found")</f>
        <v>9.0500000000000007</v>
      </c>
      <c r="G1054" s="12" t="str">
        <f>_xlfn.XLOOKUP('Healthcare-Xlookup'!A1054,'PWQ_Medical Examinations (2)'!A:A,'PWQ_Medical Examinations (2)'!J:J,"Not Found")</f>
        <v>Diabetes</v>
      </c>
      <c r="H1054" s="12" t="str">
        <f>_xlfn.XLOOKUP(A1054,'PWQ_Medical Examinations (2)'!A:A,'PWQ_Medical Examinations (2)'!E:E,"Not Found")</f>
        <v>No</v>
      </c>
      <c r="I1054" s="12" t="str">
        <f>_xlfn.XLOOKUP(A1054,'PWQ_Medical Examinations (2)'!A:A,'PWQ_Medical Examinations (2)'!F:F,"Not Found")</f>
        <v>No</v>
      </c>
      <c r="J1054" s="12" t="str">
        <f>_xlfn.XLOOKUP(A1054,'PWQ_Medical Examinations (2)'!A:A,'PWQ_Medical Examinations (2)'!G:G,"Not Found")</f>
        <v>No</v>
      </c>
      <c r="K1054" s="13">
        <f>_xlfn.XLOOKUP('Healthcare-Xlookup'!A1054,'PWQ_Medical Examinations (2)'!A:A,'PWQ_Medical Examinations (2)'!H:H,"Not Found")</f>
        <v>0</v>
      </c>
      <c r="L1054" s="13" t="str">
        <f>_xlfn.XLOOKUP(A1054,'PWQ_Medical Examinations (2)'!A:A,'PWQ_Medical Examinations (2)'!I:I,"Not Found")</f>
        <v>No</v>
      </c>
      <c r="M1054" s="14">
        <f>_xlfn.XLOOKUP(A1054,'PWQ_Hospitalisation Details (2)'!A:A,'PWQ_Hospitalisation Details (2)'!E:E,"Not Found")</f>
        <v>22896</v>
      </c>
      <c r="N1054" s="15">
        <f>_xlfn.XLOOKUP(A1054,'PWQ_Hospitalisation Details (2)'!A:A,'PWQ_Hospitalisation Details (2)'!G:G,"Not Found")</f>
        <v>10676.83</v>
      </c>
      <c r="O1054" s="12" t="str">
        <f>_xlfn.XLOOKUP(A1054,'PWQ_Hospitalisation Details (2)'!A:A,'PWQ_Hospitalisation Details (2)'!H:H,"Not Found")</f>
        <v>tier - 3</v>
      </c>
      <c r="P1054" s="12" t="str">
        <f>_xlfn.XLOOKUP(A1054,'PWQ_Hospitalisation Details (2)'!A:A,'PWQ_Hospitalisation Details (2)'!I:I,"Not Found")</f>
        <v>tier - 3</v>
      </c>
      <c r="Q1054" s="12" t="str">
        <f>_xlfn.XLOOKUP(A1054,'PWQ_Hospitalisation Details (2)'!A:A,'PWQ_Hospitalisation Details (2)'!J:J,"Not Found")</f>
        <v>R1013</v>
      </c>
      <c r="R1054" s="12">
        <f>_xlfn.XLOOKUP('Healthcare-Xlookup'!A1054,'PWQ_Hospitalisation Details (2)'!A:A,'PWQ_Hospitalisation Details (2)'!K:K,"Not Found")</f>
        <v>60</v>
      </c>
    </row>
    <row r="1055" spans="1:18" x14ac:dyDescent="0.35">
      <c r="A1055" s="12" t="s">
        <v>1317</v>
      </c>
      <c r="B1055" s="12" t="str">
        <f>_xlfn.XLOOKUP(A1055,Customer_Names[Customer ID],Customer_Names[First Name],"Not Found")</f>
        <v xml:space="preserve">  Matthew T</v>
      </c>
      <c r="C1055" s="12" t="str">
        <f>_xlfn.XLOOKUP(A1055,Customer_Names[Customer ID],Customer_Names[last Name],"Not Found")</f>
        <v>Vance</v>
      </c>
      <c r="D1055" s="22">
        <f>_xlfn.XLOOKUP('Healthcare-Xlookup'!A1055,'PWQ_Medical Examinations (2)'!A:A,'PWQ_Medical Examinations (2)'!B:B,"Not Found")</f>
        <v>29.39</v>
      </c>
      <c r="E1055" s="13" t="str">
        <f>_xlfn.XLOOKUP(A1055,'PWQ_Medical Examinations (2)'!A:A,'PWQ_Medical Examinations (2)'!C:C,"Not Found")</f>
        <v>Over weight</v>
      </c>
      <c r="F1055" s="12">
        <f>_xlfn.XLOOKUP(A1055,'PWQ_Medical Examinations (2)'!A:A,'PWQ_Medical Examinations (2)'!D:D,"Not Found")</f>
        <v>4.5199999999999996</v>
      </c>
      <c r="G1055" s="12" t="str">
        <f>_xlfn.XLOOKUP('Healthcare-Xlookup'!A1055,'PWQ_Medical Examinations (2)'!A:A,'PWQ_Medical Examinations (2)'!J:J,"Not Found")</f>
        <v>Normal</v>
      </c>
      <c r="H1055" s="12" t="str">
        <f>_xlfn.XLOOKUP(A1055,'PWQ_Medical Examinations (2)'!A:A,'PWQ_Medical Examinations (2)'!E:E,"Not Found")</f>
        <v>yes</v>
      </c>
      <c r="I1055" s="12" t="str">
        <f>_xlfn.XLOOKUP(A1055,'PWQ_Medical Examinations (2)'!A:A,'PWQ_Medical Examinations (2)'!F:F,"Not Found")</f>
        <v>No</v>
      </c>
      <c r="J1055" s="12" t="str">
        <f>_xlfn.XLOOKUP(A1055,'PWQ_Medical Examinations (2)'!A:A,'PWQ_Medical Examinations (2)'!G:G,"Not Found")</f>
        <v>No</v>
      </c>
      <c r="K1055" s="13">
        <f>_xlfn.XLOOKUP('Healthcare-Xlookup'!A1055,'PWQ_Medical Examinations (2)'!A:A,'PWQ_Medical Examinations (2)'!H:H,"Not Found")</f>
        <v>0</v>
      </c>
      <c r="L1055" s="13" t="str">
        <f>_xlfn.XLOOKUP(A1055,'PWQ_Medical Examinations (2)'!A:A,'PWQ_Medical Examinations (2)'!I:I,"Not Found")</f>
        <v>No</v>
      </c>
      <c r="M1055" s="14">
        <f>_xlfn.XLOOKUP(A1055,'PWQ_Hospitalisation Details (2)'!A:A,'PWQ_Hospitalisation Details (2)'!E:E,"Not Found")</f>
        <v>28086</v>
      </c>
      <c r="N1055" s="15">
        <f>_xlfn.XLOOKUP(A1055,'PWQ_Hospitalisation Details (2)'!A:A,'PWQ_Hospitalisation Details (2)'!G:G,"Not Found")</f>
        <v>10665.44</v>
      </c>
      <c r="O1055" s="12" t="str">
        <f>_xlfn.XLOOKUP(A1055,'PWQ_Hospitalisation Details (2)'!A:A,'PWQ_Hospitalisation Details (2)'!H:H,"Not Found")</f>
        <v>tier - 3</v>
      </c>
      <c r="P1055" s="12" t="str">
        <f>_xlfn.XLOOKUP(A1055,'PWQ_Hospitalisation Details (2)'!A:A,'PWQ_Hospitalisation Details (2)'!I:I,"Not Found")</f>
        <v>tier - 2</v>
      </c>
      <c r="Q1055" s="12" t="str">
        <f>_xlfn.XLOOKUP(A1055,'PWQ_Hospitalisation Details (2)'!A:A,'PWQ_Hospitalisation Details (2)'!J:J,"Not Found")</f>
        <v>R1021</v>
      </c>
      <c r="R1055" s="12">
        <f>_xlfn.XLOOKUP('Healthcare-Xlookup'!A1055,'PWQ_Hospitalisation Details (2)'!A:A,'PWQ_Hospitalisation Details (2)'!K:K,"Not Found")</f>
        <v>46</v>
      </c>
    </row>
    <row r="1056" spans="1:18" x14ac:dyDescent="0.35">
      <c r="A1056" s="12" t="s">
        <v>1316</v>
      </c>
      <c r="B1056" s="12" t="str">
        <f>_xlfn.XLOOKUP(A1056,Customer_Names[Customer ID],Customer_Names[First Name],"Not Found")</f>
        <v>s  Emily</v>
      </c>
      <c r="C1056" s="12" t="str">
        <f>_xlfn.XLOOKUP(A1056,Customer_Names[Customer ID],Customer_Names[last Name],"Not Found")</f>
        <v>Burnett</v>
      </c>
      <c r="D1056" s="22">
        <f>_xlfn.XLOOKUP('Healthcare-Xlookup'!A1056,'PWQ_Medical Examinations (2)'!A:A,'PWQ_Medical Examinations (2)'!B:B,"Not Found")</f>
        <v>25.66</v>
      </c>
      <c r="E1056" s="13" t="str">
        <f>_xlfn.XLOOKUP(A1056,'PWQ_Medical Examinations (2)'!A:A,'PWQ_Medical Examinations (2)'!C:C,"Not Found")</f>
        <v>Over weight</v>
      </c>
      <c r="F1056" s="12">
        <f>_xlfn.XLOOKUP(A1056,'PWQ_Medical Examinations (2)'!A:A,'PWQ_Medical Examinations (2)'!D:D,"Not Found")</f>
        <v>4.62</v>
      </c>
      <c r="G1056" s="12" t="str">
        <f>_xlfn.XLOOKUP('Healthcare-Xlookup'!A1056,'PWQ_Medical Examinations (2)'!A:A,'PWQ_Medical Examinations (2)'!J:J,"Not Found")</f>
        <v>Normal</v>
      </c>
      <c r="H1056" s="12" t="str">
        <f>_xlfn.XLOOKUP(A1056,'PWQ_Medical Examinations (2)'!A:A,'PWQ_Medical Examinations (2)'!E:E,"Not Found")</f>
        <v>yes</v>
      </c>
      <c r="I1056" s="12" t="str">
        <f>_xlfn.XLOOKUP(A1056,'PWQ_Medical Examinations (2)'!A:A,'PWQ_Medical Examinations (2)'!F:F,"Not Found")</f>
        <v>No</v>
      </c>
      <c r="J1056" s="12" t="str">
        <f>_xlfn.XLOOKUP(A1056,'PWQ_Medical Examinations (2)'!A:A,'PWQ_Medical Examinations (2)'!G:G,"Not Found")</f>
        <v>No</v>
      </c>
      <c r="K1056" s="13">
        <f>_xlfn.XLOOKUP('Healthcare-Xlookup'!A1056,'PWQ_Medical Examinations (2)'!A:A,'PWQ_Medical Examinations (2)'!H:H,"Not Found")</f>
        <v>1</v>
      </c>
      <c r="L1056" s="13" t="str">
        <f>_xlfn.XLOOKUP(A1056,'PWQ_Medical Examinations (2)'!A:A,'PWQ_Medical Examinations (2)'!I:I,"Not Found")</f>
        <v>No</v>
      </c>
      <c r="M1056" s="14">
        <f>_xlfn.XLOOKUP(A1056,'PWQ_Hospitalisation Details (2)'!A:A,'PWQ_Hospitalisation Details (2)'!E:E,"Not Found")</f>
        <v>23597</v>
      </c>
      <c r="N1056" s="15">
        <f>_xlfn.XLOOKUP(A1056,'PWQ_Hospitalisation Details (2)'!A:A,'PWQ_Hospitalisation Details (2)'!G:G,"Not Found")</f>
        <v>10627.81</v>
      </c>
      <c r="O1056" s="12" t="str">
        <f>_xlfn.XLOOKUP(A1056,'PWQ_Hospitalisation Details (2)'!A:A,'PWQ_Hospitalisation Details (2)'!H:H,"Not Found")</f>
        <v>tier - 3</v>
      </c>
      <c r="P1056" s="12" t="str">
        <f>_xlfn.XLOOKUP(A1056,'PWQ_Hospitalisation Details (2)'!A:A,'PWQ_Hospitalisation Details (2)'!I:I,"Not Found")</f>
        <v>tier - 3</v>
      </c>
      <c r="Q1056" s="12" t="str">
        <f>_xlfn.XLOOKUP(A1056,'PWQ_Hospitalisation Details (2)'!A:A,'PWQ_Hospitalisation Details (2)'!J:J,"Not Found")</f>
        <v>R1013</v>
      </c>
      <c r="R1056" s="12">
        <f>_xlfn.XLOOKUP('Healthcare-Xlookup'!A1056,'PWQ_Hospitalisation Details (2)'!A:A,'PWQ_Hospitalisation Details (2)'!K:K,"Not Found")</f>
        <v>58</v>
      </c>
    </row>
    <row r="1057" spans="1:18" x14ac:dyDescent="0.35">
      <c r="A1057" s="12" t="s">
        <v>1315</v>
      </c>
      <c r="B1057" s="12" t="str">
        <f>_xlfn.XLOOKUP(A1057,Customer_Names[Customer ID],Customer_Names[First Name],"Not Found")</f>
        <v xml:space="preserve">  Gillian</v>
      </c>
      <c r="C1057" s="12" t="str">
        <f>_xlfn.XLOOKUP(A1057,Customer_Names[Customer ID],Customer_Names[last Name],"Not Found")</f>
        <v>Clason</v>
      </c>
      <c r="D1057" s="22">
        <f>_xlfn.XLOOKUP('Healthcare-Xlookup'!A1057,'PWQ_Medical Examinations (2)'!A:A,'PWQ_Medical Examinations (2)'!B:B,"Not Found")</f>
        <v>39.11</v>
      </c>
      <c r="E1057" s="13" t="str">
        <f>_xlfn.XLOOKUP(A1057,'PWQ_Medical Examinations (2)'!A:A,'PWQ_Medical Examinations (2)'!C:C,"Not Found")</f>
        <v>Obesity</v>
      </c>
      <c r="F1057" s="12">
        <f>_xlfn.XLOOKUP(A1057,'PWQ_Medical Examinations (2)'!A:A,'PWQ_Medical Examinations (2)'!D:D,"Not Found")</f>
        <v>5.87</v>
      </c>
      <c r="G1057" s="12" t="str">
        <f>_xlfn.XLOOKUP('Healthcare-Xlookup'!A1057,'PWQ_Medical Examinations (2)'!A:A,'PWQ_Medical Examinations (2)'!J:J,"Not Found")</f>
        <v>Prediabetes</v>
      </c>
      <c r="H1057" s="12" t="str">
        <f>_xlfn.XLOOKUP(A1057,'PWQ_Medical Examinations (2)'!A:A,'PWQ_Medical Examinations (2)'!E:E,"Not Found")</f>
        <v>No</v>
      </c>
      <c r="I1057" s="12" t="str">
        <f>_xlfn.XLOOKUP(A1057,'PWQ_Medical Examinations (2)'!A:A,'PWQ_Medical Examinations (2)'!F:F,"Not Found")</f>
        <v>No</v>
      </c>
      <c r="J1057" s="12" t="str">
        <f>_xlfn.XLOOKUP(A1057,'PWQ_Medical Examinations (2)'!A:A,'PWQ_Medical Examinations (2)'!G:G,"Not Found")</f>
        <v>No</v>
      </c>
      <c r="K1057" s="13">
        <f>_xlfn.XLOOKUP('Healthcare-Xlookup'!A1057,'PWQ_Medical Examinations (2)'!A:A,'PWQ_Medical Examinations (2)'!H:H,"Not Found")</f>
        <v>0</v>
      </c>
      <c r="L1057" s="13" t="str">
        <f>_xlfn.XLOOKUP(A1057,'PWQ_Medical Examinations (2)'!A:A,'PWQ_Medical Examinations (2)'!I:I,"Not Found")</f>
        <v>No</v>
      </c>
      <c r="M1057" s="14">
        <f>_xlfn.XLOOKUP(A1057,'PWQ_Hospitalisation Details (2)'!A:A,'PWQ_Hospitalisation Details (2)'!E:E,"Not Found")</f>
        <v>33060</v>
      </c>
      <c r="N1057" s="15">
        <f>_xlfn.XLOOKUP(A1057,'PWQ_Hospitalisation Details (2)'!A:A,'PWQ_Hospitalisation Details (2)'!G:G,"Not Found")</f>
        <v>10620.26</v>
      </c>
      <c r="O1057" s="12" t="str">
        <f>_xlfn.XLOOKUP(A1057,'PWQ_Hospitalisation Details (2)'!A:A,'PWQ_Hospitalisation Details (2)'!H:H,"Not Found")</f>
        <v>tier - 3</v>
      </c>
      <c r="P1057" s="12" t="str">
        <f>_xlfn.XLOOKUP(A1057,'PWQ_Hospitalisation Details (2)'!A:A,'PWQ_Hospitalisation Details (2)'!I:I,"Not Found")</f>
        <v>tier - 3</v>
      </c>
      <c r="Q1057" s="12" t="str">
        <f>_xlfn.XLOOKUP(A1057,'PWQ_Hospitalisation Details (2)'!A:A,'PWQ_Hospitalisation Details (2)'!J:J,"Not Found")</f>
        <v>R1012</v>
      </c>
      <c r="R1057" s="12">
        <f>_xlfn.XLOOKUP('Healthcare-Xlookup'!A1057,'PWQ_Hospitalisation Details (2)'!A:A,'PWQ_Hospitalisation Details (2)'!K:K,"Not Found")</f>
        <v>32</v>
      </c>
    </row>
    <row r="1058" spans="1:18" x14ac:dyDescent="0.35">
      <c r="A1058" s="12" t="s">
        <v>1314</v>
      </c>
      <c r="B1058" s="12" t="str">
        <f>_xlfn.XLOOKUP(A1058,Customer_Names[Customer ID],Customer_Names[First Name],"Not Found")</f>
        <v>s  Brenn E</v>
      </c>
      <c r="C1058" s="12" t="str">
        <f>_xlfn.XLOOKUP(A1058,Customer_Names[Customer ID],Customer_Names[last Name],"Not Found")</f>
        <v>Donnelly</v>
      </c>
      <c r="D1058" s="22">
        <f>_xlfn.XLOOKUP('Healthcare-Xlookup'!A1058,'PWQ_Medical Examinations (2)'!A:A,'PWQ_Medical Examinations (2)'!B:B,"Not Found")</f>
        <v>43.78</v>
      </c>
      <c r="E1058" s="13" t="str">
        <f>_xlfn.XLOOKUP(A1058,'PWQ_Medical Examinations (2)'!A:A,'PWQ_Medical Examinations (2)'!C:C,"Not Found")</f>
        <v>Obesity</v>
      </c>
      <c r="F1058" s="12">
        <f>_xlfn.XLOOKUP(A1058,'PWQ_Medical Examinations (2)'!A:A,'PWQ_Medical Examinations (2)'!D:D,"Not Found")</f>
        <v>5.71</v>
      </c>
      <c r="G1058" s="12" t="str">
        <f>_xlfn.XLOOKUP('Healthcare-Xlookup'!A1058,'PWQ_Medical Examinations (2)'!A:A,'PWQ_Medical Examinations (2)'!J:J,"Not Found")</f>
        <v>Prediabetes</v>
      </c>
      <c r="H1058" s="12" t="str">
        <f>_xlfn.XLOOKUP(A1058,'PWQ_Medical Examinations (2)'!A:A,'PWQ_Medical Examinations (2)'!E:E,"Not Found")</f>
        <v>No</v>
      </c>
      <c r="I1058" s="12" t="str">
        <f>_xlfn.XLOOKUP(A1058,'PWQ_Medical Examinations (2)'!A:A,'PWQ_Medical Examinations (2)'!F:F,"Not Found")</f>
        <v>No</v>
      </c>
      <c r="J1058" s="12" t="str">
        <f>_xlfn.XLOOKUP(A1058,'PWQ_Medical Examinations (2)'!A:A,'PWQ_Medical Examinations (2)'!G:G,"Not Found")</f>
        <v>No</v>
      </c>
      <c r="K1058" s="13">
        <f>_xlfn.XLOOKUP('Healthcare-Xlookup'!A1058,'PWQ_Medical Examinations (2)'!A:A,'PWQ_Medical Examinations (2)'!H:H,"Not Found")</f>
        <v>1</v>
      </c>
      <c r="L1058" s="13" t="str">
        <f>_xlfn.XLOOKUP(A1058,'PWQ_Medical Examinations (2)'!A:A,'PWQ_Medical Examinations (2)'!I:I,"Not Found")</f>
        <v>No</v>
      </c>
      <c r="M1058" s="14">
        <f>_xlfn.XLOOKUP(A1058,'PWQ_Hospitalisation Details (2)'!A:A,'PWQ_Hospitalisation Details (2)'!E:E,"Not Found")</f>
        <v>33808</v>
      </c>
      <c r="N1058" s="15">
        <f>_xlfn.XLOOKUP(A1058,'PWQ_Hospitalisation Details (2)'!A:A,'PWQ_Hospitalisation Details (2)'!G:G,"Not Found")</f>
        <v>10617.04</v>
      </c>
      <c r="O1058" s="12" t="str">
        <f>_xlfn.XLOOKUP(A1058,'PWQ_Hospitalisation Details (2)'!A:A,'PWQ_Hospitalisation Details (2)'!H:H,"Not Found")</f>
        <v>tier - 3</v>
      </c>
      <c r="P1058" s="12" t="str">
        <f>_xlfn.XLOOKUP(A1058,'PWQ_Hospitalisation Details (2)'!A:A,'PWQ_Hospitalisation Details (2)'!I:I,"Not Found")</f>
        <v>tier - 3</v>
      </c>
      <c r="Q1058" s="12" t="str">
        <f>_xlfn.XLOOKUP(A1058,'PWQ_Hospitalisation Details (2)'!A:A,'PWQ_Hospitalisation Details (2)'!J:J,"Not Found")</f>
        <v>R1026</v>
      </c>
      <c r="R1058" s="12">
        <f>_xlfn.XLOOKUP('Healthcare-Xlookup'!A1058,'PWQ_Hospitalisation Details (2)'!A:A,'PWQ_Hospitalisation Details (2)'!K:K,"Not Found")</f>
        <v>30</v>
      </c>
    </row>
    <row r="1059" spans="1:18" x14ac:dyDescent="0.35">
      <c r="A1059" s="12" t="s">
        <v>1313</v>
      </c>
      <c r="B1059" s="12" t="str">
        <f>_xlfn.XLOOKUP(A1059,Customer_Names[Customer ID],Customer_Names[First Name],"Not Found")</f>
        <v xml:space="preserve">  Lisa M</v>
      </c>
      <c r="C1059" s="12" t="str">
        <f>_xlfn.XLOOKUP(A1059,Customer_Names[Customer ID],Customer_Names[last Name],"Not Found")</f>
        <v>Pietz</v>
      </c>
      <c r="D1059" s="22">
        <f>_xlfn.XLOOKUP('Healthcare-Xlookup'!A1059,'PWQ_Medical Examinations (2)'!A:A,'PWQ_Medical Examinations (2)'!B:B,"Not Found")</f>
        <v>24.35</v>
      </c>
      <c r="E1059" s="13" t="str">
        <f>_xlfn.XLOOKUP(A1059,'PWQ_Medical Examinations (2)'!A:A,'PWQ_Medical Examinations (2)'!C:C,"Not Found")</f>
        <v>Normal Weight</v>
      </c>
      <c r="F1059" s="12">
        <f>_xlfn.XLOOKUP(A1059,'PWQ_Medical Examinations (2)'!A:A,'PWQ_Medical Examinations (2)'!D:D,"Not Found")</f>
        <v>9.08</v>
      </c>
      <c r="G1059" s="12" t="str">
        <f>_xlfn.XLOOKUP('Healthcare-Xlookup'!A1059,'PWQ_Medical Examinations (2)'!A:A,'PWQ_Medical Examinations (2)'!J:J,"Not Found")</f>
        <v>Diabetes</v>
      </c>
      <c r="H1059" s="12" t="str">
        <f>_xlfn.XLOOKUP(A1059,'PWQ_Medical Examinations (2)'!A:A,'PWQ_Medical Examinations (2)'!E:E,"Not Found")</f>
        <v>No</v>
      </c>
      <c r="I1059" s="12" t="str">
        <f>_xlfn.XLOOKUP(A1059,'PWQ_Medical Examinations (2)'!A:A,'PWQ_Medical Examinations (2)'!F:F,"Not Found")</f>
        <v>No</v>
      </c>
      <c r="J1059" s="12" t="str">
        <f>_xlfn.XLOOKUP(A1059,'PWQ_Medical Examinations (2)'!A:A,'PWQ_Medical Examinations (2)'!G:G,"Not Found")</f>
        <v>No</v>
      </c>
      <c r="K1059" s="13">
        <f>_xlfn.XLOOKUP('Healthcare-Xlookup'!A1059,'PWQ_Medical Examinations (2)'!A:A,'PWQ_Medical Examinations (2)'!H:H,"Not Found")</f>
        <v>0</v>
      </c>
      <c r="L1059" s="13" t="str">
        <f>_xlfn.XLOOKUP(A1059,'PWQ_Medical Examinations (2)'!A:A,'PWQ_Medical Examinations (2)'!I:I,"Not Found")</f>
        <v>No</v>
      </c>
      <c r="M1059" s="14">
        <f>_xlfn.XLOOKUP(A1059,'PWQ_Hospitalisation Details (2)'!A:A,'PWQ_Hospitalisation Details (2)'!E:E,"Not Found")</f>
        <v>23920</v>
      </c>
      <c r="N1059" s="15">
        <f>_xlfn.XLOOKUP(A1059,'PWQ_Hospitalisation Details (2)'!A:A,'PWQ_Hospitalisation Details (2)'!G:G,"Not Found")</f>
        <v>10608.67</v>
      </c>
      <c r="O1059" s="12" t="str">
        <f>_xlfn.XLOOKUP(A1059,'PWQ_Hospitalisation Details (2)'!A:A,'PWQ_Hospitalisation Details (2)'!H:H,"Not Found")</f>
        <v>tier - 3</v>
      </c>
      <c r="P1059" s="12" t="str">
        <f>_xlfn.XLOOKUP(A1059,'PWQ_Hospitalisation Details (2)'!A:A,'PWQ_Hospitalisation Details (2)'!I:I,"Not Found")</f>
        <v>tier - 3</v>
      </c>
      <c r="Q1059" s="12" t="str">
        <f>_xlfn.XLOOKUP(A1059,'PWQ_Hospitalisation Details (2)'!A:A,'PWQ_Hospitalisation Details (2)'!J:J,"Not Found")</f>
        <v>R1012</v>
      </c>
      <c r="R1059" s="12">
        <f>_xlfn.XLOOKUP('Healthcare-Xlookup'!A1059,'PWQ_Hospitalisation Details (2)'!A:A,'PWQ_Hospitalisation Details (2)'!K:K,"Not Found")</f>
        <v>57</v>
      </c>
    </row>
    <row r="1060" spans="1:18" x14ac:dyDescent="0.35">
      <c r="A1060" s="12" t="s">
        <v>1312</v>
      </c>
      <c r="B1060" s="12" t="str">
        <f>_xlfn.XLOOKUP(A1060,Customer_Names[Customer ID],Customer_Names[First Name],"Not Found")</f>
        <v xml:space="preserve">  Matt</v>
      </c>
      <c r="C1060" s="12" t="str">
        <f>_xlfn.XLOOKUP(A1060,Customer_Names[Customer ID],Customer_Names[last Name],"Not Found")</f>
        <v>Tegenkamp</v>
      </c>
      <c r="D1060" s="22">
        <f>_xlfn.XLOOKUP('Healthcare-Xlookup'!A1060,'PWQ_Medical Examinations (2)'!A:A,'PWQ_Medical Examinations (2)'!B:B,"Not Found")</f>
        <v>40.299999999999997</v>
      </c>
      <c r="E1060" s="13" t="str">
        <f>_xlfn.XLOOKUP(A1060,'PWQ_Medical Examinations (2)'!A:A,'PWQ_Medical Examinations (2)'!C:C,"Not Found")</f>
        <v>Obesity</v>
      </c>
      <c r="F1060" s="12">
        <f>_xlfn.XLOOKUP(A1060,'PWQ_Medical Examinations (2)'!A:A,'PWQ_Medical Examinations (2)'!D:D,"Not Found")</f>
        <v>5.3</v>
      </c>
      <c r="G1060" s="12" t="str">
        <f>_xlfn.XLOOKUP('Healthcare-Xlookup'!A1060,'PWQ_Medical Examinations (2)'!A:A,'PWQ_Medical Examinations (2)'!J:J,"Not Found")</f>
        <v>Normal</v>
      </c>
      <c r="H1060" s="12" t="str">
        <f>_xlfn.XLOOKUP(A1060,'PWQ_Medical Examinations (2)'!A:A,'PWQ_Medical Examinations (2)'!E:E,"Not Found")</f>
        <v>yes</v>
      </c>
      <c r="I1060" s="12" t="str">
        <f>_xlfn.XLOOKUP(A1060,'PWQ_Medical Examinations (2)'!A:A,'PWQ_Medical Examinations (2)'!F:F,"Not Found")</f>
        <v>No</v>
      </c>
      <c r="J1060" s="12" t="str">
        <f>_xlfn.XLOOKUP(A1060,'PWQ_Medical Examinations (2)'!A:A,'PWQ_Medical Examinations (2)'!G:G,"Not Found")</f>
        <v>No</v>
      </c>
      <c r="K1060" s="13">
        <f>_xlfn.XLOOKUP('Healthcare-Xlookup'!A1060,'PWQ_Medical Examinations (2)'!A:A,'PWQ_Medical Examinations (2)'!H:H,"Not Found")</f>
        <v>2</v>
      </c>
      <c r="L1060" s="13" t="str">
        <f>_xlfn.XLOOKUP(A1060,'PWQ_Medical Examinations (2)'!A:A,'PWQ_Medical Examinations (2)'!I:I,"Not Found")</f>
        <v>No</v>
      </c>
      <c r="M1060" s="14">
        <f>_xlfn.XLOOKUP(A1060,'PWQ_Hospitalisation Details (2)'!A:A,'PWQ_Hospitalisation Details (2)'!E:E,"Not Found")</f>
        <v>24290</v>
      </c>
      <c r="N1060" s="15">
        <f>_xlfn.XLOOKUP(A1060,'PWQ_Hospitalisation Details (2)'!A:A,'PWQ_Hospitalisation Details (2)'!G:G,"Not Found")</f>
        <v>10602.39</v>
      </c>
      <c r="O1060" s="12" t="str">
        <f>_xlfn.XLOOKUP(A1060,'PWQ_Hospitalisation Details (2)'!A:A,'PWQ_Hospitalisation Details (2)'!H:H,"Not Found")</f>
        <v>tier - 3</v>
      </c>
      <c r="P1060" s="12" t="str">
        <f>_xlfn.XLOOKUP(A1060,'PWQ_Hospitalisation Details (2)'!A:A,'PWQ_Hospitalisation Details (2)'!I:I,"Not Found")</f>
        <v>tier - 3</v>
      </c>
      <c r="Q1060" s="12" t="str">
        <f>_xlfn.XLOOKUP(A1060,'PWQ_Hospitalisation Details (2)'!A:A,'PWQ_Hospitalisation Details (2)'!J:J,"Not Found")</f>
        <v>R1011</v>
      </c>
      <c r="R1060" s="12">
        <f>_xlfn.XLOOKUP('Healthcare-Xlookup'!A1060,'PWQ_Hospitalisation Details (2)'!A:A,'PWQ_Hospitalisation Details (2)'!K:K,"Not Found")</f>
        <v>56</v>
      </c>
    </row>
    <row r="1061" spans="1:18" x14ac:dyDescent="0.35">
      <c r="A1061" s="12" t="s">
        <v>1311</v>
      </c>
      <c r="B1061" s="12" t="str">
        <f>_xlfn.XLOOKUP(A1061,Customer_Names[Customer ID],Customer_Names[First Name],"Not Found")</f>
        <v xml:space="preserve">  Thomas A</v>
      </c>
      <c r="C1061" s="12" t="str">
        <f>_xlfn.XLOOKUP(A1061,Customer_Names[Customer ID],Customer_Names[last Name],"Not Found")</f>
        <v>Dover</v>
      </c>
      <c r="D1061" s="22">
        <f>_xlfn.XLOOKUP('Healthcare-Xlookup'!A1061,'PWQ_Medical Examinations (2)'!A:A,'PWQ_Medical Examinations (2)'!B:B,"Not Found")</f>
        <v>32.774999999999999</v>
      </c>
      <c r="E1061" s="13" t="str">
        <f>_xlfn.XLOOKUP(A1061,'PWQ_Medical Examinations (2)'!A:A,'PWQ_Medical Examinations (2)'!C:C,"Not Found")</f>
        <v>Obesity</v>
      </c>
      <c r="F1061" s="12">
        <f>_xlfn.XLOOKUP(A1061,'PWQ_Medical Examinations (2)'!A:A,'PWQ_Medical Examinations (2)'!D:D,"Not Found")</f>
        <v>11.76</v>
      </c>
      <c r="G1061" s="12" t="str">
        <f>_xlfn.XLOOKUP('Healthcare-Xlookup'!A1061,'PWQ_Medical Examinations (2)'!A:A,'PWQ_Medical Examinations (2)'!J:J,"Not Found")</f>
        <v>Diabetes</v>
      </c>
      <c r="H1061" s="12" t="str">
        <f>_xlfn.XLOOKUP(A1061,'PWQ_Medical Examinations (2)'!A:A,'PWQ_Medical Examinations (2)'!E:E,"Not Found")</f>
        <v>yes</v>
      </c>
      <c r="I1061" s="12" t="str">
        <f>_xlfn.XLOOKUP(A1061,'PWQ_Medical Examinations (2)'!A:A,'PWQ_Medical Examinations (2)'!F:F,"Not Found")</f>
        <v>No</v>
      </c>
      <c r="J1061" s="12" t="str">
        <f>_xlfn.XLOOKUP(A1061,'PWQ_Medical Examinations (2)'!A:A,'PWQ_Medical Examinations (2)'!G:G,"Not Found")</f>
        <v>No</v>
      </c>
      <c r="K1061" s="13">
        <f>_xlfn.XLOOKUP('Healthcare-Xlookup'!A1061,'PWQ_Medical Examinations (2)'!A:A,'PWQ_Medical Examinations (2)'!H:H,"Not Found")</f>
        <v>0</v>
      </c>
      <c r="L1061" s="13" t="str">
        <f>_xlfn.XLOOKUP(A1061,'PWQ_Medical Examinations (2)'!A:A,'PWQ_Medical Examinations (2)'!I:I,"Not Found")</f>
        <v>No</v>
      </c>
      <c r="M1061" s="14">
        <f>_xlfn.XLOOKUP(A1061,'PWQ_Hospitalisation Details (2)'!A:A,'PWQ_Hospitalisation Details (2)'!E:E,"Not Found")</f>
        <v>24646</v>
      </c>
      <c r="N1061" s="15">
        <f>_xlfn.XLOOKUP(A1061,'PWQ_Hospitalisation Details (2)'!A:A,'PWQ_Hospitalisation Details (2)'!G:G,"Not Found")</f>
        <v>10601.63</v>
      </c>
      <c r="O1061" s="12" t="str">
        <f>_xlfn.XLOOKUP(A1061,'PWQ_Hospitalisation Details (2)'!A:A,'PWQ_Hospitalisation Details (2)'!H:H,"Not Found")</f>
        <v>tier - 3</v>
      </c>
      <c r="P1061" s="12" t="str">
        <f>_xlfn.XLOOKUP(A1061,'PWQ_Hospitalisation Details (2)'!A:A,'PWQ_Hospitalisation Details (2)'!I:I,"Not Found")</f>
        <v>tier - 2</v>
      </c>
      <c r="Q1061" s="12" t="str">
        <f>_xlfn.XLOOKUP(A1061,'PWQ_Hospitalisation Details (2)'!A:A,'PWQ_Hospitalisation Details (2)'!J:J,"Not Found")</f>
        <v>R1012</v>
      </c>
      <c r="R1061" s="12">
        <f>_xlfn.XLOOKUP('Healthcare-Xlookup'!A1061,'PWQ_Hospitalisation Details (2)'!A:A,'PWQ_Hospitalisation Details (2)'!K:K,"Not Found")</f>
        <v>55</v>
      </c>
    </row>
    <row r="1062" spans="1:18" x14ac:dyDescent="0.35">
      <c r="A1062" s="12" t="s">
        <v>1310</v>
      </c>
      <c r="B1062" s="12" t="str">
        <f>_xlfn.XLOOKUP(A1062,Customer_Names[Customer ID],Customer_Names[First Name],"Not Found")</f>
        <v xml:space="preserve">  Kevin J</v>
      </c>
      <c r="C1062" s="12" t="str">
        <f>_xlfn.XLOOKUP(A1062,Customer_Names[Customer ID],Customer_Names[last Name],"Not Found")</f>
        <v>Dockemeyer</v>
      </c>
      <c r="D1062" s="22">
        <f>_xlfn.XLOOKUP('Healthcare-Xlookup'!A1062,'PWQ_Medical Examinations (2)'!A:A,'PWQ_Medical Examinations (2)'!B:B,"Not Found")</f>
        <v>39.6</v>
      </c>
      <c r="E1062" s="13" t="str">
        <f>_xlfn.XLOOKUP(A1062,'PWQ_Medical Examinations (2)'!A:A,'PWQ_Medical Examinations (2)'!C:C,"Not Found")</f>
        <v>Obesity</v>
      </c>
      <c r="F1062" s="12">
        <f>_xlfn.XLOOKUP(A1062,'PWQ_Medical Examinations (2)'!A:A,'PWQ_Medical Examinations (2)'!D:D,"Not Found")</f>
        <v>5.1100000000000003</v>
      </c>
      <c r="G1062" s="12" t="str">
        <f>_xlfn.XLOOKUP('Healthcare-Xlookup'!A1062,'PWQ_Medical Examinations (2)'!A:A,'PWQ_Medical Examinations (2)'!J:J,"Not Found")</f>
        <v>Normal</v>
      </c>
      <c r="H1062" s="12" t="str">
        <f>_xlfn.XLOOKUP(A1062,'PWQ_Medical Examinations (2)'!A:A,'PWQ_Medical Examinations (2)'!E:E,"Not Found")</f>
        <v>yes</v>
      </c>
      <c r="I1062" s="12" t="str">
        <f>_xlfn.XLOOKUP(A1062,'PWQ_Medical Examinations (2)'!A:A,'PWQ_Medical Examinations (2)'!F:F,"Not Found")</f>
        <v>No</v>
      </c>
      <c r="J1062" s="12" t="str">
        <f>_xlfn.XLOOKUP(A1062,'PWQ_Medical Examinations (2)'!A:A,'PWQ_Medical Examinations (2)'!G:G,"Not Found")</f>
        <v>No</v>
      </c>
      <c r="K1062" s="13">
        <f>_xlfn.XLOOKUP('Healthcare-Xlookup'!A1062,'PWQ_Medical Examinations (2)'!A:A,'PWQ_Medical Examinations (2)'!H:H,"Not Found")</f>
        <v>2</v>
      </c>
      <c r="L1062" s="13" t="str">
        <f>_xlfn.XLOOKUP(A1062,'PWQ_Medical Examinations (2)'!A:A,'PWQ_Medical Examinations (2)'!I:I,"Not Found")</f>
        <v>No</v>
      </c>
      <c r="M1062" s="14">
        <f>_xlfn.XLOOKUP(A1062,'PWQ_Hospitalisation Details (2)'!A:A,'PWQ_Hospitalisation Details (2)'!E:E,"Not Found")</f>
        <v>24308</v>
      </c>
      <c r="N1062" s="15">
        <f>_xlfn.XLOOKUP(A1062,'PWQ_Hospitalisation Details (2)'!A:A,'PWQ_Hospitalisation Details (2)'!G:G,"Not Found")</f>
        <v>10601.41</v>
      </c>
      <c r="O1062" s="12" t="str">
        <f>_xlfn.XLOOKUP(A1062,'PWQ_Hospitalisation Details (2)'!A:A,'PWQ_Hospitalisation Details (2)'!H:H,"Not Found")</f>
        <v>tier - 3</v>
      </c>
      <c r="P1062" s="12" t="str">
        <f>_xlfn.XLOOKUP(A1062,'PWQ_Hospitalisation Details (2)'!A:A,'PWQ_Hospitalisation Details (2)'!I:I,"Not Found")</f>
        <v>tier - 2</v>
      </c>
      <c r="Q1062" s="12" t="str">
        <f>_xlfn.XLOOKUP(A1062,'PWQ_Hospitalisation Details (2)'!A:A,'PWQ_Hospitalisation Details (2)'!J:J,"Not Found")</f>
        <v>R1011</v>
      </c>
      <c r="R1062" s="12">
        <f>_xlfn.XLOOKUP('Healthcare-Xlookup'!A1062,'PWQ_Hospitalisation Details (2)'!A:A,'PWQ_Hospitalisation Details (2)'!K:K,"Not Found")</f>
        <v>56</v>
      </c>
    </row>
    <row r="1063" spans="1:18" x14ac:dyDescent="0.35">
      <c r="A1063" s="12" t="s">
        <v>1309</v>
      </c>
      <c r="B1063" s="12" t="str">
        <f>_xlfn.XLOOKUP(A1063,Customer_Names[Customer ID],Customer_Names[First Name],"Not Found")</f>
        <v xml:space="preserve">  William H III</v>
      </c>
      <c r="C1063" s="12" t="str">
        <f>_xlfn.XLOOKUP(A1063,Customer_Names[Customer ID],Customer_Names[last Name],"Not Found")</f>
        <v>Steele</v>
      </c>
      <c r="D1063" s="22">
        <f>_xlfn.XLOOKUP('Healthcare-Xlookup'!A1063,'PWQ_Medical Examinations (2)'!A:A,'PWQ_Medical Examinations (2)'!B:B,"Not Found")</f>
        <v>30.97</v>
      </c>
      <c r="E1063" s="13" t="str">
        <f>_xlfn.XLOOKUP(A1063,'PWQ_Medical Examinations (2)'!A:A,'PWQ_Medical Examinations (2)'!C:C,"Not Found")</f>
        <v>Obesity</v>
      </c>
      <c r="F1063" s="12">
        <f>_xlfn.XLOOKUP(A1063,'PWQ_Medical Examinations (2)'!A:A,'PWQ_Medical Examinations (2)'!D:D,"Not Found")</f>
        <v>5.54</v>
      </c>
      <c r="G1063" s="12" t="str">
        <f>_xlfn.XLOOKUP('Healthcare-Xlookup'!A1063,'PWQ_Medical Examinations (2)'!A:A,'PWQ_Medical Examinations (2)'!J:J,"Not Found")</f>
        <v>Normal</v>
      </c>
      <c r="H1063" s="12" t="str">
        <f>_xlfn.XLOOKUP(A1063,'PWQ_Medical Examinations (2)'!A:A,'PWQ_Medical Examinations (2)'!E:E,"Not Found")</f>
        <v>No</v>
      </c>
      <c r="I1063" s="12" t="str">
        <f>_xlfn.XLOOKUP(A1063,'PWQ_Medical Examinations (2)'!A:A,'PWQ_Medical Examinations (2)'!F:F,"Not Found")</f>
        <v>No</v>
      </c>
      <c r="J1063" s="12" t="str">
        <f>_xlfn.XLOOKUP(A1063,'PWQ_Medical Examinations (2)'!A:A,'PWQ_Medical Examinations (2)'!G:G,"Not Found")</f>
        <v>No</v>
      </c>
      <c r="K1063" s="13">
        <f>_xlfn.XLOOKUP('Healthcare-Xlookup'!A1063,'PWQ_Medical Examinations (2)'!A:A,'PWQ_Medical Examinations (2)'!H:H,"Not Found")</f>
        <v>2</v>
      </c>
      <c r="L1063" s="13" t="str">
        <f>_xlfn.XLOOKUP(A1063,'PWQ_Medical Examinations (2)'!A:A,'PWQ_Medical Examinations (2)'!I:I,"Not Found")</f>
        <v>No</v>
      </c>
      <c r="M1063" s="14">
        <f>_xlfn.XLOOKUP(A1063,'PWQ_Hospitalisation Details (2)'!A:A,'PWQ_Hospitalisation Details (2)'!E:E,"Not Found")</f>
        <v>26647</v>
      </c>
      <c r="N1063" s="15">
        <f>_xlfn.XLOOKUP(A1063,'PWQ_Hospitalisation Details (2)'!A:A,'PWQ_Hospitalisation Details (2)'!G:G,"Not Found")</f>
        <v>10600.55</v>
      </c>
      <c r="O1063" s="12" t="str">
        <f>_xlfn.XLOOKUP(A1063,'PWQ_Hospitalisation Details (2)'!A:A,'PWQ_Hospitalisation Details (2)'!H:H,"Not Found")</f>
        <v>tier - 3</v>
      </c>
      <c r="P1063" s="12" t="str">
        <f>_xlfn.XLOOKUP(A1063,'PWQ_Hospitalisation Details (2)'!A:A,'PWQ_Hospitalisation Details (2)'!I:I,"Not Found")</f>
        <v>tier - 1</v>
      </c>
      <c r="Q1063" s="12" t="str">
        <f>_xlfn.XLOOKUP(A1063,'PWQ_Hospitalisation Details (2)'!A:A,'PWQ_Hospitalisation Details (2)'!J:J,"Not Found")</f>
        <v>R1012</v>
      </c>
      <c r="R1063" s="12">
        <f>_xlfn.XLOOKUP('Healthcare-Xlookup'!A1063,'PWQ_Hospitalisation Details (2)'!A:A,'PWQ_Hospitalisation Details (2)'!K:K,"Not Found")</f>
        <v>50</v>
      </c>
    </row>
    <row r="1064" spans="1:18" x14ac:dyDescent="0.35">
      <c r="A1064" s="12" t="s">
        <v>1308</v>
      </c>
      <c r="B1064" s="12" t="str">
        <f>_xlfn.XLOOKUP(A1064,Customer_Names[Customer ID],Customer_Names[First Name],"Not Found")</f>
        <v xml:space="preserve">  Gal</v>
      </c>
      <c r="C1064" s="12" t="str">
        <f>_xlfn.XLOOKUP(A1064,Customer_Names[Customer ID],Customer_Names[last Name],"Not Found")</f>
        <v>Harel</v>
      </c>
      <c r="D1064" s="22">
        <f>_xlfn.XLOOKUP('Healthcare-Xlookup'!A1064,'PWQ_Medical Examinations (2)'!A:A,'PWQ_Medical Examinations (2)'!B:B,"Not Found")</f>
        <v>27.645</v>
      </c>
      <c r="E1064" s="13" t="str">
        <f>_xlfn.XLOOKUP(A1064,'PWQ_Medical Examinations (2)'!A:A,'PWQ_Medical Examinations (2)'!C:C,"Not Found")</f>
        <v>Over weight</v>
      </c>
      <c r="F1064" s="12">
        <f>_xlfn.XLOOKUP(A1064,'PWQ_Medical Examinations (2)'!A:A,'PWQ_Medical Examinations (2)'!D:D,"Not Found")</f>
        <v>8.8699999999999992</v>
      </c>
      <c r="G1064" s="12" t="str">
        <f>_xlfn.XLOOKUP('Healthcare-Xlookup'!A1064,'PWQ_Medical Examinations (2)'!A:A,'PWQ_Medical Examinations (2)'!J:J,"Not Found")</f>
        <v>Diabetes</v>
      </c>
      <c r="H1064" s="12" t="str">
        <f>_xlfn.XLOOKUP(A1064,'PWQ_Medical Examinations (2)'!A:A,'PWQ_Medical Examinations (2)'!E:E,"Not Found")</f>
        <v>yes</v>
      </c>
      <c r="I1064" s="12" t="str">
        <f>_xlfn.XLOOKUP(A1064,'PWQ_Medical Examinations (2)'!A:A,'PWQ_Medical Examinations (2)'!F:F,"Not Found")</f>
        <v>No</v>
      </c>
      <c r="J1064" s="12" t="str">
        <f>_xlfn.XLOOKUP(A1064,'PWQ_Medical Examinations (2)'!A:A,'PWQ_Medical Examinations (2)'!G:G,"Not Found")</f>
        <v>No</v>
      </c>
      <c r="K1064" s="13">
        <f>_xlfn.XLOOKUP('Healthcare-Xlookup'!A1064,'PWQ_Medical Examinations (2)'!A:A,'PWQ_Medical Examinations (2)'!H:H,"Not Found")</f>
        <v>0</v>
      </c>
      <c r="L1064" s="13" t="str">
        <f>_xlfn.XLOOKUP(A1064,'PWQ_Medical Examinations (2)'!A:A,'PWQ_Medical Examinations (2)'!I:I,"Not Found")</f>
        <v>No</v>
      </c>
      <c r="M1064" s="14">
        <f>_xlfn.XLOOKUP(A1064,'PWQ_Hospitalisation Details (2)'!A:A,'PWQ_Hospitalisation Details (2)'!E:E,"Not Found")</f>
        <v>24805</v>
      </c>
      <c r="N1064" s="15">
        <f>_xlfn.XLOOKUP(A1064,'PWQ_Hospitalisation Details (2)'!A:A,'PWQ_Hospitalisation Details (2)'!G:G,"Not Found")</f>
        <v>10594.5</v>
      </c>
      <c r="O1064" s="12" t="str">
        <f>_xlfn.XLOOKUP(A1064,'PWQ_Hospitalisation Details (2)'!A:A,'PWQ_Hospitalisation Details (2)'!H:H,"Not Found")</f>
        <v>tier - 3</v>
      </c>
      <c r="P1064" s="12" t="str">
        <f>_xlfn.XLOOKUP(A1064,'PWQ_Hospitalisation Details (2)'!A:A,'PWQ_Hospitalisation Details (2)'!I:I,"Not Found")</f>
        <v>tier - 1</v>
      </c>
      <c r="Q1064" s="12" t="str">
        <f>_xlfn.XLOOKUP(A1064,'PWQ_Hospitalisation Details (2)'!A:A,'PWQ_Hospitalisation Details (2)'!J:J,"Not Found")</f>
        <v>R1012</v>
      </c>
      <c r="R1064" s="12">
        <f>_xlfn.XLOOKUP('Healthcare-Xlookup'!A1064,'PWQ_Hospitalisation Details (2)'!A:A,'PWQ_Hospitalisation Details (2)'!K:K,"Not Found")</f>
        <v>55</v>
      </c>
    </row>
    <row r="1065" spans="1:18" x14ac:dyDescent="0.35">
      <c r="A1065" s="12" t="s">
        <v>1307</v>
      </c>
      <c r="B1065" s="12" t="str">
        <f>_xlfn.XLOOKUP(A1065,Customer_Names[Customer ID],Customer_Names[First Name],"Not Found")</f>
        <v xml:space="preserve">  Anton</v>
      </c>
      <c r="C1065" s="12" t="str">
        <f>_xlfn.XLOOKUP(A1065,Customer_Names[Customer ID],Customer_Names[last Name],"Not Found")</f>
        <v>Aguila</v>
      </c>
      <c r="D1065" s="22">
        <f>_xlfn.XLOOKUP('Healthcare-Xlookup'!A1065,'PWQ_Medical Examinations (2)'!A:A,'PWQ_Medical Examinations (2)'!B:B,"Not Found")</f>
        <v>34.43</v>
      </c>
      <c r="E1065" s="13" t="str">
        <f>_xlfn.XLOOKUP(A1065,'PWQ_Medical Examinations (2)'!A:A,'PWQ_Medical Examinations (2)'!C:C,"Not Found")</f>
        <v>Obesity</v>
      </c>
      <c r="F1065" s="12">
        <f>_xlfn.XLOOKUP(A1065,'PWQ_Medical Examinations (2)'!A:A,'PWQ_Medical Examinations (2)'!D:D,"Not Found")</f>
        <v>5.96</v>
      </c>
      <c r="G1065" s="12" t="str">
        <f>_xlfn.XLOOKUP('Healthcare-Xlookup'!A1065,'PWQ_Medical Examinations (2)'!A:A,'PWQ_Medical Examinations (2)'!J:J,"Not Found")</f>
        <v>Prediabetes</v>
      </c>
      <c r="H1065" s="12" t="str">
        <f>_xlfn.XLOOKUP(A1065,'PWQ_Medical Examinations (2)'!A:A,'PWQ_Medical Examinations (2)'!E:E,"Not Found")</f>
        <v>yes</v>
      </c>
      <c r="I1065" s="12" t="str">
        <f>_xlfn.XLOOKUP(A1065,'PWQ_Medical Examinations (2)'!A:A,'PWQ_Medical Examinations (2)'!F:F,"Not Found")</f>
        <v>No</v>
      </c>
      <c r="J1065" s="12" t="str">
        <f>_xlfn.XLOOKUP(A1065,'PWQ_Medical Examinations (2)'!A:A,'PWQ_Medical Examinations (2)'!G:G,"Not Found")</f>
        <v>No</v>
      </c>
      <c r="K1065" s="13">
        <f>_xlfn.XLOOKUP('Healthcare-Xlookup'!A1065,'PWQ_Medical Examinations (2)'!A:A,'PWQ_Medical Examinations (2)'!H:H,"Not Found")</f>
        <v>2</v>
      </c>
      <c r="L1065" s="13" t="str">
        <f>_xlfn.XLOOKUP(A1065,'PWQ_Medical Examinations (2)'!A:A,'PWQ_Medical Examinations (2)'!I:I,"Not Found")</f>
        <v>No</v>
      </c>
      <c r="M1065" s="14">
        <f>_xlfn.XLOOKUP(A1065,'PWQ_Hospitalisation Details (2)'!A:A,'PWQ_Hospitalisation Details (2)'!E:E,"Not Found")</f>
        <v>24414</v>
      </c>
      <c r="N1065" s="15">
        <f>_xlfn.XLOOKUP(A1065,'PWQ_Hospitalisation Details (2)'!A:A,'PWQ_Hospitalisation Details (2)'!G:G,"Not Found")</f>
        <v>10594.23</v>
      </c>
      <c r="O1065" s="12" t="str">
        <f>_xlfn.XLOOKUP(A1065,'PWQ_Hospitalisation Details (2)'!A:A,'PWQ_Hospitalisation Details (2)'!H:H,"Not Found")</f>
        <v>tier - 3</v>
      </c>
      <c r="P1065" s="12" t="str">
        <f>_xlfn.XLOOKUP(A1065,'PWQ_Hospitalisation Details (2)'!A:A,'PWQ_Hospitalisation Details (2)'!I:I,"Not Found")</f>
        <v>tier - 3</v>
      </c>
      <c r="Q1065" s="12" t="str">
        <f>_xlfn.XLOOKUP(A1065,'PWQ_Hospitalisation Details (2)'!A:A,'PWQ_Hospitalisation Details (2)'!J:J,"Not Found")</f>
        <v>R1013</v>
      </c>
      <c r="R1065" s="12">
        <f>_xlfn.XLOOKUP('Healthcare-Xlookup'!A1065,'PWQ_Hospitalisation Details (2)'!A:A,'PWQ_Hospitalisation Details (2)'!K:K,"Not Found")</f>
        <v>56</v>
      </c>
    </row>
    <row r="1066" spans="1:18" x14ac:dyDescent="0.35">
      <c r="A1066" s="12" t="s">
        <v>1306</v>
      </c>
      <c r="B1066" s="12" t="str">
        <f>_xlfn.XLOOKUP(A1066,Customer_Names[Customer ID],Customer_Names[First Name],"Not Found")</f>
        <v xml:space="preserve">  Yazmin</v>
      </c>
      <c r="C1066" s="12" t="str">
        <f>_xlfn.XLOOKUP(A1066,Customer_Names[Customer ID],Customer_Names[last Name],"Not Found")</f>
        <v>Vallejo Sarmiento</v>
      </c>
      <c r="D1066" s="22">
        <f>_xlfn.XLOOKUP('Healthcare-Xlookup'!A1066,'PWQ_Medical Examinations (2)'!A:A,'PWQ_Medical Examinations (2)'!B:B,"Not Found")</f>
        <v>39.6</v>
      </c>
      <c r="E1066" s="13" t="str">
        <f>_xlfn.XLOOKUP(A1066,'PWQ_Medical Examinations (2)'!A:A,'PWQ_Medical Examinations (2)'!C:C,"Not Found")</f>
        <v>Obesity</v>
      </c>
      <c r="F1066" s="12">
        <f>_xlfn.XLOOKUP(A1066,'PWQ_Medical Examinations (2)'!A:A,'PWQ_Medical Examinations (2)'!D:D,"Not Found")</f>
        <v>4.4400000000000004</v>
      </c>
      <c r="G1066" s="12" t="str">
        <f>_xlfn.XLOOKUP('Healthcare-Xlookup'!A1066,'PWQ_Medical Examinations (2)'!A:A,'PWQ_Medical Examinations (2)'!J:J,"Not Found")</f>
        <v>Normal</v>
      </c>
      <c r="H1066" s="12" t="str">
        <f>_xlfn.XLOOKUP(A1066,'PWQ_Medical Examinations (2)'!A:A,'PWQ_Medical Examinations (2)'!E:E,"Not Found")</f>
        <v>yes</v>
      </c>
      <c r="I1066" s="12" t="str">
        <f>_xlfn.XLOOKUP(A1066,'PWQ_Medical Examinations (2)'!A:A,'PWQ_Medical Examinations (2)'!F:F,"Not Found")</f>
        <v>No</v>
      </c>
      <c r="J1066" s="12" t="str">
        <f>_xlfn.XLOOKUP(A1066,'PWQ_Medical Examinations (2)'!A:A,'PWQ_Medical Examinations (2)'!G:G,"Not Found")</f>
        <v>Yes</v>
      </c>
      <c r="K1066" s="13">
        <f>_xlfn.XLOOKUP('Healthcare-Xlookup'!A1066,'PWQ_Medical Examinations (2)'!A:A,'PWQ_Medical Examinations (2)'!H:H,"Not Found")</f>
        <v>1</v>
      </c>
      <c r="L1066" s="13" t="str">
        <f>_xlfn.XLOOKUP(A1066,'PWQ_Medical Examinations (2)'!A:A,'PWQ_Medical Examinations (2)'!I:I,"Not Found")</f>
        <v>No</v>
      </c>
      <c r="M1066" s="14">
        <f>_xlfn.XLOOKUP(A1066,'PWQ_Hospitalisation Details (2)'!A:A,'PWQ_Hospitalisation Details (2)'!E:E,"Not Found")</f>
        <v>25562</v>
      </c>
      <c r="N1066" s="15">
        <f>_xlfn.XLOOKUP(A1066,'PWQ_Hospitalisation Details (2)'!A:A,'PWQ_Hospitalisation Details (2)'!G:G,"Not Found")</f>
        <v>10579.71</v>
      </c>
      <c r="O1066" s="12" t="str">
        <f>_xlfn.XLOOKUP(A1066,'PWQ_Hospitalisation Details (2)'!A:A,'PWQ_Hospitalisation Details (2)'!H:H,"Not Found")</f>
        <v>tier - 3</v>
      </c>
      <c r="P1066" s="12" t="str">
        <f>_xlfn.XLOOKUP(A1066,'PWQ_Hospitalisation Details (2)'!A:A,'PWQ_Hospitalisation Details (2)'!I:I,"Not Found")</f>
        <v>tier - 3</v>
      </c>
      <c r="Q1066" s="12" t="str">
        <f>_xlfn.XLOOKUP(A1066,'PWQ_Hospitalisation Details (2)'!A:A,'PWQ_Hospitalisation Details (2)'!J:J,"Not Found")</f>
        <v>R1013</v>
      </c>
      <c r="R1066" s="12">
        <f>_xlfn.XLOOKUP('Healthcare-Xlookup'!A1066,'PWQ_Hospitalisation Details (2)'!A:A,'PWQ_Hospitalisation Details (2)'!K:K,"Not Found")</f>
        <v>53</v>
      </c>
    </row>
    <row r="1067" spans="1:18" x14ac:dyDescent="0.35">
      <c r="A1067" s="12" t="s">
        <v>1305</v>
      </c>
      <c r="B1067" s="12" t="str">
        <f>_xlfn.XLOOKUP(A1067,Customer_Names[Customer ID],Customer_Names[First Name],"Not Found")</f>
        <v xml:space="preserve">  Florian</v>
      </c>
      <c r="C1067" s="12" t="str">
        <f>_xlfn.XLOOKUP(A1067,Customer_Names[Customer ID],Customer_Names[last Name],"Not Found")</f>
        <v>Beisheim</v>
      </c>
      <c r="D1067" s="22">
        <f>_xlfn.XLOOKUP('Healthcare-Xlookup'!A1067,'PWQ_Medical Examinations (2)'!A:A,'PWQ_Medical Examinations (2)'!B:B,"Not Found")</f>
        <v>22.1</v>
      </c>
      <c r="E1067" s="13" t="str">
        <f>_xlfn.XLOOKUP(A1067,'PWQ_Medical Examinations (2)'!A:A,'PWQ_Medical Examinations (2)'!C:C,"Not Found")</f>
        <v>Normal Weight</v>
      </c>
      <c r="F1067" s="12">
        <f>_xlfn.XLOOKUP(A1067,'PWQ_Medical Examinations (2)'!A:A,'PWQ_Medical Examinations (2)'!D:D,"Not Found")</f>
        <v>4.6500000000000004</v>
      </c>
      <c r="G1067" s="12" t="str">
        <f>_xlfn.XLOOKUP('Healthcare-Xlookup'!A1067,'PWQ_Medical Examinations (2)'!A:A,'PWQ_Medical Examinations (2)'!J:J,"Not Found")</f>
        <v>Normal</v>
      </c>
      <c r="H1067" s="12" t="str">
        <f>_xlfn.XLOOKUP(A1067,'PWQ_Medical Examinations (2)'!A:A,'PWQ_Medical Examinations (2)'!E:E,"Not Found")</f>
        <v>yes</v>
      </c>
      <c r="I1067" s="12" t="str">
        <f>_xlfn.XLOOKUP(A1067,'PWQ_Medical Examinations (2)'!A:A,'PWQ_Medical Examinations (2)'!F:F,"Not Found")</f>
        <v>No</v>
      </c>
      <c r="J1067" s="12" t="str">
        <f>_xlfn.XLOOKUP(A1067,'PWQ_Medical Examinations (2)'!A:A,'PWQ_Medical Examinations (2)'!G:G,"Not Found")</f>
        <v>No</v>
      </c>
      <c r="K1067" s="13">
        <f>_xlfn.XLOOKUP('Healthcare-Xlookup'!A1067,'PWQ_Medical Examinations (2)'!A:A,'PWQ_Medical Examinations (2)'!H:H,"Not Found")</f>
        <v>2</v>
      </c>
      <c r="L1067" s="13" t="str">
        <f>_xlfn.XLOOKUP(A1067,'PWQ_Medical Examinations (2)'!A:A,'PWQ_Medical Examinations (2)'!I:I,"Not Found")</f>
        <v>No</v>
      </c>
      <c r="M1067" s="14">
        <f>_xlfn.XLOOKUP(A1067,'PWQ_Hospitalisation Details (2)'!A:A,'PWQ_Hospitalisation Details (2)'!E:E,"Not Found")</f>
        <v>24452</v>
      </c>
      <c r="N1067" s="15">
        <f>_xlfn.XLOOKUP(A1067,'PWQ_Hospitalisation Details (2)'!A:A,'PWQ_Hospitalisation Details (2)'!G:G,"Not Found")</f>
        <v>10577.09</v>
      </c>
      <c r="O1067" s="12" t="str">
        <f>_xlfn.XLOOKUP(A1067,'PWQ_Hospitalisation Details (2)'!A:A,'PWQ_Hospitalisation Details (2)'!H:H,"Not Found")</f>
        <v>tier - 3</v>
      </c>
      <c r="P1067" s="12" t="str">
        <f>_xlfn.XLOOKUP(A1067,'PWQ_Hospitalisation Details (2)'!A:A,'PWQ_Hospitalisation Details (2)'!I:I,"Not Found")</f>
        <v>tier - 3</v>
      </c>
      <c r="Q1067" s="12" t="str">
        <f>_xlfn.XLOOKUP(A1067,'PWQ_Hospitalisation Details (2)'!A:A,'PWQ_Hospitalisation Details (2)'!J:J,"Not Found")</f>
        <v>R1011</v>
      </c>
      <c r="R1067" s="12">
        <f>_xlfn.XLOOKUP('Healthcare-Xlookup'!A1067,'PWQ_Hospitalisation Details (2)'!A:A,'PWQ_Hospitalisation Details (2)'!K:K,"Not Found")</f>
        <v>56</v>
      </c>
    </row>
    <row r="1068" spans="1:18" x14ac:dyDescent="0.35">
      <c r="A1068" s="12" t="s">
        <v>1304</v>
      </c>
      <c r="B1068" s="12" t="str">
        <f>_xlfn.XLOOKUP(A1068,Customer_Names[Customer ID],Customer_Names[First Name],"Not Found")</f>
        <v xml:space="preserve">  Karen L</v>
      </c>
      <c r="C1068" s="12" t="str">
        <f>_xlfn.XLOOKUP(A1068,Customer_Names[Customer ID],Customer_Names[last Name],"Not Found")</f>
        <v>Lenhoff</v>
      </c>
      <c r="D1068" s="22">
        <f>_xlfn.XLOOKUP('Healthcare-Xlookup'!A1068,'PWQ_Medical Examinations (2)'!A:A,'PWQ_Medical Examinations (2)'!B:B,"Not Found")</f>
        <v>33.25</v>
      </c>
      <c r="E1068" s="13" t="str">
        <f>_xlfn.XLOOKUP(A1068,'PWQ_Medical Examinations (2)'!A:A,'PWQ_Medical Examinations (2)'!C:C,"Not Found")</f>
        <v>Obesity</v>
      </c>
      <c r="F1068" s="12">
        <f>_xlfn.XLOOKUP(A1068,'PWQ_Medical Examinations (2)'!A:A,'PWQ_Medical Examinations (2)'!D:D,"Not Found")</f>
        <v>5.64</v>
      </c>
      <c r="G1068" s="12" t="str">
        <f>_xlfn.XLOOKUP('Healthcare-Xlookup'!A1068,'PWQ_Medical Examinations (2)'!A:A,'PWQ_Medical Examinations (2)'!J:J,"Not Found")</f>
        <v>Normal</v>
      </c>
      <c r="H1068" s="12" t="str">
        <f>_xlfn.XLOOKUP(A1068,'PWQ_Medical Examinations (2)'!A:A,'PWQ_Medical Examinations (2)'!E:E,"Not Found")</f>
        <v>yes</v>
      </c>
      <c r="I1068" s="12" t="str">
        <f>_xlfn.XLOOKUP(A1068,'PWQ_Medical Examinations (2)'!A:A,'PWQ_Medical Examinations (2)'!F:F,"Not Found")</f>
        <v>No</v>
      </c>
      <c r="J1068" s="12" t="str">
        <f>_xlfn.XLOOKUP(A1068,'PWQ_Medical Examinations (2)'!A:A,'PWQ_Medical Examinations (2)'!G:G,"Not Found")</f>
        <v>Yes</v>
      </c>
      <c r="K1068" s="13">
        <f>_xlfn.XLOOKUP('Healthcare-Xlookup'!A1068,'PWQ_Medical Examinations (2)'!A:A,'PWQ_Medical Examinations (2)'!H:H,"Not Found")</f>
        <v>1</v>
      </c>
      <c r="L1068" s="13" t="str">
        <f>_xlfn.XLOOKUP(A1068,'PWQ_Medical Examinations (2)'!A:A,'PWQ_Medical Examinations (2)'!I:I,"Not Found")</f>
        <v>No</v>
      </c>
      <c r="M1068" s="14">
        <f>_xlfn.XLOOKUP(A1068,'PWQ_Hospitalisation Details (2)'!A:A,'PWQ_Hospitalisation Details (2)'!E:E,"Not Found")</f>
        <v>25401</v>
      </c>
      <c r="N1068" s="15">
        <f>_xlfn.XLOOKUP(A1068,'PWQ_Hospitalisation Details (2)'!A:A,'PWQ_Hospitalisation Details (2)'!G:G,"Not Found")</f>
        <v>10564.88</v>
      </c>
      <c r="O1068" s="12" t="str">
        <f>_xlfn.XLOOKUP(A1068,'PWQ_Hospitalisation Details (2)'!A:A,'PWQ_Hospitalisation Details (2)'!H:H,"Not Found")</f>
        <v>tier - 3</v>
      </c>
      <c r="P1068" s="12" t="str">
        <f>_xlfn.XLOOKUP(A1068,'PWQ_Hospitalisation Details (2)'!A:A,'PWQ_Hospitalisation Details (2)'!I:I,"Not Found")</f>
        <v>tier - 1</v>
      </c>
      <c r="Q1068" s="12" t="str">
        <f>_xlfn.XLOOKUP(A1068,'PWQ_Hospitalisation Details (2)'!A:A,'PWQ_Hospitalisation Details (2)'!J:J,"Not Found")</f>
        <v>R1024</v>
      </c>
      <c r="R1068" s="12">
        <f>_xlfn.XLOOKUP('Healthcare-Xlookup'!A1068,'PWQ_Hospitalisation Details (2)'!A:A,'PWQ_Hospitalisation Details (2)'!K:K,"Not Found")</f>
        <v>53</v>
      </c>
    </row>
    <row r="1069" spans="1:18" x14ac:dyDescent="0.35">
      <c r="A1069" s="12" t="s">
        <v>1303</v>
      </c>
      <c r="B1069" s="12" t="str">
        <f>_xlfn.XLOOKUP(A1069,Customer_Names[Customer ID],Customer_Names[First Name],"Not Found")</f>
        <v xml:space="preserve">  Scott</v>
      </c>
      <c r="C1069" s="12" t="str">
        <f>_xlfn.XLOOKUP(A1069,Customer_Names[Customer ID],Customer_Names[last Name],"Not Found")</f>
        <v>Wehrwein</v>
      </c>
      <c r="D1069" s="22">
        <f>_xlfn.XLOOKUP('Healthcare-Xlookup'!A1069,'PWQ_Medical Examinations (2)'!A:A,'PWQ_Medical Examinations (2)'!B:B,"Not Found")</f>
        <v>33.33</v>
      </c>
      <c r="E1069" s="13" t="str">
        <f>_xlfn.XLOOKUP(A1069,'PWQ_Medical Examinations (2)'!A:A,'PWQ_Medical Examinations (2)'!C:C,"Not Found")</f>
        <v>Obesity</v>
      </c>
      <c r="F1069" s="12">
        <f>_xlfn.XLOOKUP(A1069,'PWQ_Medical Examinations (2)'!A:A,'PWQ_Medical Examinations (2)'!D:D,"Not Found")</f>
        <v>10.19</v>
      </c>
      <c r="G1069" s="12" t="str">
        <f>_xlfn.XLOOKUP('Healthcare-Xlookup'!A1069,'PWQ_Medical Examinations (2)'!A:A,'PWQ_Medical Examinations (2)'!J:J,"Not Found")</f>
        <v>Diabetes</v>
      </c>
      <c r="H1069" s="12" t="str">
        <f>_xlfn.XLOOKUP(A1069,'PWQ_Medical Examinations (2)'!A:A,'PWQ_Medical Examinations (2)'!E:E,"Not Found")</f>
        <v>No</v>
      </c>
      <c r="I1069" s="12" t="str">
        <f>_xlfn.XLOOKUP(A1069,'PWQ_Medical Examinations (2)'!A:A,'PWQ_Medical Examinations (2)'!F:F,"Not Found")</f>
        <v>No</v>
      </c>
      <c r="J1069" s="12" t="str">
        <f>_xlfn.XLOOKUP(A1069,'PWQ_Medical Examinations (2)'!A:A,'PWQ_Medical Examinations (2)'!G:G,"Not Found")</f>
        <v>No</v>
      </c>
      <c r="K1069" s="13">
        <f>_xlfn.XLOOKUP('Healthcare-Xlookup'!A1069,'PWQ_Medical Examinations (2)'!A:A,'PWQ_Medical Examinations (2)'!H:H,"Not Found")</f>
        <v>0</v>
      </c>
      <c r="L1069" s="13" t="str">
        <f>_xlfn.XLOOKUP(A1069,'PWQ_Medical Examinations (2)'!A:A,'PWQ_Medical Examinations (2)'!I:I,"Not Found")</f>
        <v>No</v>
      </c>
      <c r="M1069" s="14">
        <f>_xlfn.XLOOKUP(A1069,'PWQ_Hospitalisation Details (2)'!A:A,'PWQ_Hospitalisation Details (2)'!E:E,"Not Found")</f>
        <v>26113</v>
      </c>
      <c r="N1069" s="15">
        <f>_xlfn.XLOOKUP(A1069,'PWQ_Hospitalisation Details (2)'!A:A,'PWQ_Hospitalisation Details (2)'!G:G,"Not Found")</f>
        <v>10560.49</v>
      </c>
      <c r="O1069" s="12" t="str">
        <f>_xlfn.XLOOKUP(A1069,'PWQ_Hospitalisation Details (2)'!A:A,'PWQ_Hospitalisation Details (2)'!H:H,"Not Found")</f>
        <v>tier - 3</v>
      </c>
      <c r="P1069" s="12" t="str">
        <f>_xlfn.XLOOKUP(A1069,'PWQ_Hospitalisation Details (2)'!A:A,'PWQ_Hospitalisation Details (2)'!I:I,"Not Found")</f>
        <v>tier - 2</v>
      </c>
      <c r="Q1069" s="12" t="str">
        <f>_xlfn.XLOOKUP(A1069,'PWQ_Hospitalisation Details (2)'!A:A,'PWQ_Hospitalisation Details (2)'!J:J,"Not Found")</f>
        <v>R1013</v>
      </c>
      <c r="R1069" s="12">
        <f>_xlfn.XLOOKUP('Healthcare-Xlookup'!A1069,'PWQ_Hospitalisation Details (2)'!A:A,'PWQ_Hospitalisation Details (2)'!K:K,"Not Found")</f>
        <v>51</v>
      </c>
    </row>
    <row r="1070" spans="1:18" x14ac:dyDescent="0.35">
      <c r="A1070" s="12" t="s">
        <v>1302</v>
      </c>
      <c r="B1070" s="12" t="str">
        <f>_xlfn.XLOOKUP(A1070,Customer_Names[Customer ID],Customer_Names[First Name],"Not Found")</f>
        <v xml:space="preserve">  Claire</v>
      </c>
      <c r="C1070" s="12" t="str">
        <f>_xlfn.XLOOKUP(A1070,Customer_Names[Customer ID],Customer_Names[last Name],"Not Found")</f>
        <v>Wallace</v>
      </c>
      <c r="D1070" s="22">
        <f>_xlfn.XLOOKUP('Healthcare-Xlookup'!A1070,'PWQ_Medical Examinations (2)'!A:A,'PWQ_Medical Examinations (2)'!B:B,"Not Found")</f>
        <v>30.5</v>
      </c>
      <c r="E1070" s="13" t="str">
        <f>_xlfn.XLOOKUP(A1070,'PWQ_Medical Examinations (2)'!A:A,'PWQ_Medical Examinations (2)'!C:C,"Not Found")</f>
        <v>Obesity</v>
      </c>
      <c r="F1070" s="12">
        <f>_xlfn.XLOOKUP(A1070,'PWQ_Medical Examinations (2)'!A:A,'PWQ_Medical Examinations (2)'!D:D,"Not Found")</f>
        <v>10.79</v>
      </c>
      <c r="G1070" s="12" t="str">
        <f>_xlfn.XLOOKUP('Healthcare-Xlookup'!A1070,'PWQ_Medical Examinations (2)'!A:A,'PWQ_Medical Examinations (2)'!J:J,"Not Found")</f>
        <v>Diabetes</v>
      </c>
      <c r="H1070" s="12" t="str">
        <f>_xlfn.XLOOKUP(A1070,'PWQ_Medical Examinations (2)'!A:A,'PWQ_Medical Examinations (2)'!E:E,"Not Found")</f>
        <v>No</v>
      </c>
      <c r="I1070" s="12" t="str">
        <f>_xlfn.XLOOKUP(A1070,'PWQ_Medical Examinations (2)'!A:A,'PWQ_Medical Examinations (2)'!F:F,"Not Found")</f>
        <v>No</v>
      </c>
      <c r="J1070" s="12" t="str">
        <f>_xlfn.XLOOKUP(A1070,'PWQ_Medical Examinations (2)'!A:A,'PWQ_Medical Examinations (2)'!G:G,"Not Found")</f>
        <v>No</v>
      </c>
      <c r="K1070" s="13">
        <f>_xlfn.XLOOKUP('Healthcare-Xlookup'!A1070,'PWQ_Medical Examinations (2)'!A:A,'PWQ_Medical Examinations (2)'!H:H,"Not Found")</f>
        <v>0</v>
      </c>
      <c r="L1070" s="13" t="str">
        <f>_xlfn.XLOOKUP(A1070,'PWQ_Medical Examinations (2)'!A:A,'PWQ_Medical Examinations (2)'!I:I,"Not Found")</f>
        <v>No</v>
      </c>
      <c r="M1070" s="14">
        <f>_xlfn.XLOOKUP(A1070,'PWQ_Hospitalisation Details (2)'!A:A,'PWQ_Hospitalisation Details (2)'!E:E,"Not Found")</f>
        <v>26202</v>
      </c>
      <c r="N1070" s="15">
        <f>_xlfn.XLOOKUP(A1070,'PWQ_Hospitalisation Details (2)'!A:A,'PWQ_Hospitalisation Details (2)'!G:G,"Not Found")</f>
        <v>10546.48</v>
      </c>
      <c r="O1070" s="12" t="str">
        <f>_xlfn.XLOOKUP(A1070,'PWQ_Hospitalisation Details (2)'!A:A,'PWQ_Hospitalisation Details (2)'!H:H,"Not Found")</f>
        <v>tier - 3</v>
      </c>
      <c r="P1070" s="12" t="str">
        <f>_xlfn.XLOOKUP(A1070,'PWQ_Hospitalisation Details (2)'!A:A,'PWQ_Hospitalisation Details (2)'!I:I,"Not Found")</f>
        <v>tier - 3</v>
      </c>
      <c r="Q1070" s="12" t="str">
        <f>_xlfn.XLOOKUP(A1070,'PWQ_Hospitalisation Details (2)'!A:A,'PWQ_Hospitalisation Details (2)'!J:J,"Not Found")</f>
        <v>R1011</v>
      </c>
      <c r="R1070" s="12">
        <f>_xlfn.XLOOKUP('Healthcare-Xlookup'!A1070,'PWQ_Hospitalisation Details (2)'!A:A,'PWQ_Hospitalisation Details (2)'!K:K,"Not Found")</f>
        <v>51</v>
      </c>
    </row>
    <row r="1071" spans="1:18" x14ac:dyDescent="0.35">
      <c r="A1071" s="12" t="s">
        <v>1301</v>
      </c>
      <c r="B1071" s="12" t="str">
        <f>_xlfn.XLOOKUP(A1071,Customer_Names[Customer ID],Customer_Names[First Name],"Not Found")</f>
        <v xml:space="preserve">  Lynn M</v>
      </c>
      <c r="C1071" s="12" t="str">
        <f>_xlfn.XLOOKUP(A1071,Customer_Names[Customer ID],Customer_Names[last Name],"Not Found")</f>
        <v>Markowitz</v>
      </c>
      <c r="D1071" s="22">
        <f>_xlfn.XLOOKUP('Healthcare-Xlookup'!A1071,'PWQ_Medical Examinations (2)'!A:A,'PWQ_Medical Examinations (2)'!B:B,"Not Found")</f>
        <v>30.3</v>
      </c>
      <c r="E1071" s="13" t="str">
        <f>_xlfn.XLOOKUP(A1071,'PWQ_Medical Examinations (2)'!A:A,'PWQ_Medical Examinations (2)'!C:C,"Not Found")</f>
        <v>Obesity</v>
      </c>
      <c r="F1071" s="12">
        <f>_xlfn.XLOOKUP(A1071,'PWQ_Medical Examinations (2)'!A:A,'PWQ_Medical Examinations (2)'!D:D,"Not Found")</f>
        <v>4.24</v>
      </c>
      <c r="G1071" s="12" t="str">
        <f>_xlfn.XLOOKUP('Healthcare-Xlookup'!A1071,'PWQ_Medical Examinations (2)'!A:A,'PWQ_Medical Examinations (2)'!J:J,"Not Found")</f>
        <v>Normal</v>
      </c>
      <c r="H1071" s="12" t="str">
        <f>_xlfn.XLOOKUP(A1071,'PWQ_Medical Examinations (2)'!A:A,'PWQ_Medical Examinations (2)'!E:E,"Not Found")</f>
        <v>No</v>
      </c>
      <c r="I1071" s="12" t="str">
        <f>_xlfn.XLOOKUP(A1071,'PWQ_Medical Examinations (2)'!A:A,'PWQ_Medical Examinations (2)'!F:F,"Not Found")</f>
        <v>No</v>
      </c>
      <c r="J1071" s="12" t="str">
        <f>_xlfn.XLOOKUP(A1071,'PWQ_Medical Examinations (2)'!A:A,'PWQ_Medical Examinations (2)'!G:G,"Not Found")</f>
        <v>No</v>
      </c>
      <c r="K1071" s="13">
        <f>_xlfn.XLOOKUP('Healthcare-Xlookup'!A1071,'PWQ_Medical Examinations (2)'!A:A,'PWQ_Medical Examinations (2)'!H:H,"Not Found")</f>
        <v>0</v>
      </c>
      <c r="L1071" s="13" t="str">
        <f>_xlfn.XLOOKUP(A1071,'PWQ_Medical Examinations (2)'!A:A,'PWQ_Medical Examinations (2)'!I:I,"Not Found")</f>
        <v>No</v>
      </c>
      <c r="M1071" s="14">
        <f>_xlfn.XLOOKUP(A1071,'PWQ_Hospitalisation Details (2)'!A:A,'PWQ_Hospitalisation Details (2)'!E:E,"Not Found")</f>
        <v>28423</v>
      </c>
      <c r="N1071" s="15">
        <f>_xlfn.XLOOKUP(A1071,'PWQ_Hospitalisation Details (2)'!A:A,'PWQ_Hospitalisation Details (2)'!G:G,"Not Found")</f>
        <v>10495.6</v>
      </c>
      <c r="O1071" s="12" t="str">
        <f>_xlfn.XLOOKUP(A1071,'PWQ_Hospitalisation Details (2)'!A:A,'PWQ_Hospitalisation Details (2)'!H:H,"Not Found")</f>
        <v>tier - 3</v>
      </c>
      <c r="P1071" s="12" t="str">
        <f>_xlfn.XLOOKUP(A1071,'PWQ_Hospitalisation Details (2)'!A:A,'PWQ_Hospitalisation Details (2)'!I:I,"Not Found")</f>
        <v>tier - 1</v>
      </c>
      <c r="Q1071" s="12" t="str">
        <f>_xlfn.XLOOKUP(A1071,'PWQ_Hospitalisation Details (2)'!A:A,'PWQ_Hospitalisation Details (2)'!J:J,"Not Found")</f>
        <v>R1012</v>
      </c>
      <c r="R1071" s="12">
        <f>_xlfn.XLOOKUP('Healthcare-Xlookup'!A1071,'PWQ_Hospitalisation Details (2)'!A:A,'PWQ_Hospitalisation Details (2)'!K:K,"Not Found")</f>
        <v>45</v>
      </c>
    </row>
    <row r="1072" spans="1:18" x14ac:dyDescent="0.35">
      <c r="A1072" s="12" t="s">
        <v>1300</v>
      </c>
      <c r="B1072" s="12" t="str">
        <f>_xlfn.XLOOKUP(A1072,Customer_Names[Customer ID],Customer_Names[First Name],"Not Found")</f>
        <v xml:space="preserve">  Sharon</v>
      </c>
      <c r="C1072" s="12" t="str">
        <f>_xlfn.XLOOKUP(A1072,Customer_Names[Customer ID],Customer_Names[last Name],"Not Found")</f>
        <v>Vos</v>
      </c>
      <c r="D1072" s="22">
        <f>_xlfn.XLOOKUP('Healthcare-Xlookup'!A1072,'PWQ_Medical Examinations (2)'!A:A,'PWQ_Medical Examinations (2)'!B:B,"Not Found")</f>
        <v>26.22</v>
      </c>
      <c r="E1072" s="13" t="str">
        <f>_xlfn.XLOOKUP(A1072,'PWQ_Medical Examinations (2)'!A:A,'PWQ_Medical Examinations (2)'!C:C,"Not Found")</f>
        <v>Over weight</v>
      </c>
      <c r="F1072" s="12">
        <f>_xlfn.XLOOKUP(A1072,'PWQ_Medical Examinations (2)'!A:A,'PWQ_Medical Examinations (2)'!D:D,"Not Found")</f>
        <v>5.83</v>
      </c>
      <c r="G1072" s="12" t="str">
        <f>_xlfn.XLOOKUP('Healthcare-Xlookup'!A1072,'PWQ_Medical Examinations (2)'!A:A,'PWQ_Medical Examinations (2)'!J:J,"Not Found")</f>
        <v>Prediabetes</v>
      </c>
      <c r="H1072" s="12" t="str">
        <f>_xlfn.XLOOKUP(A1072,'PWQ_Medical Examinations (2)'!A:A,'PWQ_Medical Examinations (2)'!E:E,"Not Found")</f>
        <v>No</v>
      </c>
      <c r="I1072" s="12" t="str">
        <f>_xlfn.XLOOKUP(A1072,'PWQ_Medical Examinations (2)'!A:A,'PWQ_Medical Examinations (2)'!F:F,"Not Found")</f>
        <v>No</v>
      </c>
      <c r="J1072" s="12" t="str">
        <f>_xlfn.XLOOKUP(A1072,'PWQ_Medical Examinations (2)'!A:A,'PWQ_Medical Examinations (2)'!G:G,"Not Found")</f>
        <v>No</v>
      </c>
      <c r="K1072" s="13">
        <f>_xlfn.XLOOKUP('Healthcare-Xlookup'!A1072,'PWQ_Medical Examinations (2)'!A:A,'PWQ_Medical Examinations (2)'!H:H,"Not Found")</f>
        <v>2</v>
      </c>
      <c r="L1072" s="13" t="str">
        <f>_xlfn.XLOOKUP(A1072,'PWQ_Medical Examinations (2)'!A:A,'PWQ_Medical Examinations (2)'!I:I,"Not Found")</f>
        <v>No</v>
      </c>
      <c r="M1072" s="14">
        <f>_xlfn.XLOOKUP(A1072,'PWQ_Hospitalisation Details (2)'!A:A,'PWQ_Hospitalisation Details (2)'!E:E,"Not Found")</f>
        <v>26591</v>
      </c>
      <c r="N1072" s="15">
        <f>_xlfn.XLOOKUP(A1072,'PWQ_Hospitalisation Details (2)'!A:A,'PWQ_Hospitalisation Details (2)'!G:G,"Not Found")</f>
        <v>10493.95</v>
      </c>
      <c r="O1072" s="12" t="str">
        <f>_xlfn.XLOOKUP(A1072,'PWQ_Hospitalisation Details (2)'!A:A,'PWQ_Hospitalisation Details (2)'!H:H,"Not Found")</f>
        <v>tier - 3</v>
      </c>
      <c r="P1072" s="12" t="str">
        <f>_xlfn.XLOOKUP(A1072,'PWQ_Hospitalisation Details (2)'!A:A,'PWQ_Hospitalisation Details (2)'!I:I,"Not Found")</f>
        <v>tier - 1</v>
      </c>
      <c r="Q1072" s="12" t="str">
        <f>_xlfn.XLOOKUP(A1072,'PWQ_Hospitalisation Details (2)'!A:A,'PWQ_Hospitalisation Details (2)'!J:J,"Not Found")</f>
        <v>R1012</v>
      </c>
      <c r="R1072" s="12">
        <f>_xlfn.XLOOKUP('Healthcare-Xlookup'!A1072,'PWQ_Hospitalisation Details (2)'!A:A,'PWQ_Hospitalisation Details (2)'!K:K,"Not Found")</f>
        <v>50</v>
      </c>
    </row>
    <row r="1073" spans="1:18" x14ac:dyDescent="0.35">
      <c r="A1073" s="12" t="s">
        <v>1299</v>
      </c>
      <c r="B1073" s="12" t="str">
        <f>_xlfn.XLOOKUP(A1073,Customer_Names[Customer ID],Customer_Names[First Name],"Not Found")</f>
        <v>s  Candice</v>
      </c>
      <c r="C1073" s="12" t="str">
        <f>_xlfn.XLOOKUP(A1073,Customer_Names[Customer ID],Customer_Names[last Name],"Not Found")</f>
        <v>McLeod</v>
      </c>
      <c r="D1073" s="22">
        <f>_xlfn.XLOOKUP('Healthcare-Xlookup'!A1073,'PWQ_Medical Examinations (2)'!A:A,'PWQ_Medical Examinations (2)'!B:B,"Not Found")</f>
        <v>29.99</v>
      </c>
      <c r="E1073" s="13" t="str">
        <f>_xlfn.XLOOKUP(A1073,'PWQ_Medical Examinations (2)'!A:A,'PWQ_Medical Examinations (2)'!C:C,"Not Found")</f>
        <v>Over weight</v>
      </c>
      <c r="F1073" s="12">
        <f>_xlfn.XLOOKUP(A1073,'PWQ_Medical Examinations (2)'!A:A,'PWQ_Medical Examinations (2)'!D:D,"Not Found")</f>
        <v>11.85</v>
      </c>
      <c r="G1073" s="12" t="str">
        <f>_xlfn.XLOOKUP('Healthcare-Xlookup'!A1073,'PWQ_Medical Examinations (2)'!A:A,'PWQ_Medical Examinations (2)'!J:J,"Not Found")</f>
        <v>Diabetes</v>
      </c>
      <c r="H1073" s="12" t="str">
        <f>_xlfn.XLOOKUP(A1073,'PWQ_Medical Examinations (2)'!A:A,'PWQ_Medical Examinations (2)'!E:E,"Not Found")</f>
        <v>No</v>
      </c>
      <c r="I1073" s="12" t="str">
        <f>_xlfn.XLOOKUP(A1073,'PWQ_Medical Examinations (2)'!A:A,'PWQ_Medical Examinations (2)'!F:F,"Not Found")</f>
        <v>No</v>
      </c>
      <c r="J1073" s="12" t="str">
        <f>_xlfn.XLOOKUP(A1073,'PWQ_Medical Examinations (2)'!A:A,'PWQ_Medical Examinations (2)'!G:G,"Not Found")</f>
        <v>No</v>
      </c>
      <c r="K1073" s="13">
        <f>_xlfn.XLOOKUP('Healthcare-Xlookup'!A1073,'PWQ_Medical Examinations (2)'!A:A,'PWQ_Medical Examinations (2)'!H:H,"Not Found")</f>
        <v>0</v>
      </c>
      <c r="L1073" s="13" t="str">
        <f>_xlfn.XLOOKUP(A1073,'PWQ_Medical Examinations (2)'!A:A,'PWQ_Medical Examinations (2)'!I:I,"Not Found")</f>
        <v>No</v>
      </c>
      <c r="M1073" s="14">
        <f>_xlfn.XLOOKUP(A1073,'PWQ_Hospitalisation Details (2)'!A:A,'PWQ_Hospitalisation Details (2)'!E:E,"Not Found")</f>
        <v>28723</v>
      </c>
      <c r="N1073" s="15">
        <f>_xlfn.XLOOKUP(A1073,'PWQ_Hospitalisation Details (2)'!A:A,'PWQ_Hospitalisation Details (2)'!G:G,"Not Found")</f>
        <v>10486.55</v>
      </c>
      <c r="O1073" s="12" t="str">
        <f>_xlfn.XLOOKUP(A1073,'PWQ_Hospitalisation Details (2)'!A:A,'PWQ_Hospitalisation Details (2)'!H:H,"Not Found")</f>
        <v>tier - 3</v>
      </c>
      <c r="P1073" s="12" t="str">
        <f>_xlfn.XLOOKUP(A1073,'PWQ_Hospitalisation Details (2)'!A:A,'PWQ_Hospitalisation Details (2)'!I:I,"Not Found")</f>
        <v>tier - 3</v>
      </c>
      <c r="Q1073" s="12" t="str">
        <f>_xlfn.XLOOKUP(A1073,'PWQ_Hospitalisation Details (2)'!A:A,'PWQ_Hospitalisation Details (2)'!J:J,"Not Found")</f>
        <v>R1025</v>
      </c>
      <c r="R1073" s="12">
        <f>_xlfn.XLOOKUP('Healthcare-Xlookup'!A1073,'PWQ_Hospitalisation Details (2)'!A:A,'PWQ_Hospitalisation Details (2)'!K:K,"Not Found")</f>
        <v>44</v>
      </c>
    </row>
    <row r="1074" spans="1:18" x14ac:dyDescent="0.35">
      <c r="A1074" s="12" t="s">
        <v>1298</v>
      </c>
      <c r="B1074" s="12" t="str">
        <f>_xlfn.XLOOKUP(A1074,Customer_Names[Customer ID],Customer_Names[First Name],"Not Found")</f>
        <v xml:space="preserve">  Jennifer D</v>
      </c>
      <c r="C1074" s="12" t="str">
        <f>_xlfn.XLOOKUP(A1074,Customer_Names[Customer ID],Customer_Names[last Name],"Not Found")</f>
        <v>Balcom</v>
      </c>
      <c r="D1074" s="22">
        <f>_xlfn.XLOOKUP('Healthcare-Xlookup'!A1074,'PWQ_Medical Examinations (2)'!A:A,'PWQ_Medical Examinations (2)'!B:B,"Not Found")</f>
        <v>36.380000000000003</v>
      </c>
      <c r="E1074" s="13" t="str">
        <f>_xlfn.XLOOKUP(A1074,'PWQ_Medical Examinations (2)'!A:A,'PWQ_Medical Examinations (2)'!C:C,"Not Found")</f>
        <v>Obesity</v>
      </c>
      <c r="F1074" s="12">
        <f>_xlfn.XLOOKUP(A1074,'PWQ_Medical Examinations (2)'!A:A,'PWQ_Medical Examinations (2)'!D:D,"Not Found")</f>
        <v>5.98</v>
      </c>
      <c r="G1074" s="12" t="str">
        <f>_xlfn.XLOOKUP('Healthcare-Xlookup'!A1074,'PWQ_Medical Examinations (2)'!A:A,'PWQ_Medical Examinations (2)'!J:J,"Not Found")</f>
        <v>Prediabetes</v>
      </c>
      <c r="H1074" s="12" t="str">
        <f>_xlfn.XLOOKUP(A1074,'PWQ_Medical Examinations (2)'!A:A,'PWQ_Medical Examinations (2)'!E:E,"Not Found")</f>
        <v>No</v>
      </c>
      <c r="I1074" s="12" t="str">
        <f>_xlfn.XLOOKUP(A1074,'PWQ_Medical Examinations (2)'!A:A,'PWQ_Medical Examinations (2)'!F:F,"Not Found")</f>
        <v>No</v>
      </c>
      <c r="J1074" s="12" t="str">
        <f>_xlfn.XLOOKUP(A1074,'PWQ_Medical Examinations (2)'!A:A,'PWQ_Medical Examinations (2)'!G:G,"Not Found")</f>
        <v>No</v>
      </c>
      <c r="K1074" s="13">
        <f>_xlfn.XLOOKUP('Healthcare-Xlookup'!A1074,'PWQ_Medical Examinations (2)'!A:A,'PWQ_Medical Examinations (2)'!H:H,"Not Found")</f>
        <v>1</v>
      </c>
      <c r="L1074" s="13" t="str">
        <f>_xlfn.XLOOKUP(A1074,'PWQ_Medical Examinations (2)'!A:A,'PWQ_Medical Examinations (2)'!I:I,"Not Found")</f>
        <v>No</v>
      </c>
      <c r="M1074" s="14">
        <f>_xlfn.XLOOKUP(A1074,'PWQ_Hospitalisation Details (2)'!A:A,'PWQ_Hospitalisation Details (2)'!E:E,"Not Found")</f>
        <v>31956</v>
      </c>
      <c r="N1074" s="15">
        <f>_xlfn.XLOOKUP(A1074,'PWQ_Hospitalisation Details (2)'!A:A,'PWQ_Hospitalisation Details (2)'!G:G,"Not Found")</f>
        <v>10464.83</v>
      </c>
      <c r="O1074" s="12" t="str">
        <f>_xlfn.XLOOKUP(A1074,'PWQ_Hospitalisation Details (2)'!A:A,'PWQ_Hospitalisation Details (2)'!H:H,"Not Found")</f>
        <v>tier - 3</v>
      </c>
      <c r="P1074" s="12" t="str">
        <f>_xlfn.XLOOKUP(A1074,'PWQ_Hospitalisation Details (2)'!A:A,'PWQ_Hospitalisation Details (2)'!I:I,"Not Found")</f>
        <v>tier - 1</v>
      </c>
      <c r="Q1074" s="12" t="str">
        <f>_xlfn.XLOOKUP(A1074,'PWQ_Hospitalisation Details (2)'!A:A,'PWQ_Hospitalisation Details (2)'!J:J,"Not Found")</f>
        <v>R1012</v>
      </c>
      <c r="R1074" s="12">
        <f>_xlfn.XLOOKUP('Healthcare-Xlookup'!A1074,'PWQ_Hospitalisation Details (2)'!A:A,'PWQ_Hospitalisation Details (2)'!K:K,"Not Found")</f>
        <v>35</v>
      </c>
    </row>
    <row r="1075" spans="1:18" x14ac:dyDescent="0.35">
      <c r="A1075" s="12" t="s">
        <v>1297</v>
      </c>
      <c r="B1075" s="12" t="str">
        <f>_xlfn.XLOOKUP(A1075,Customer_Names[Customer ID],Customer_Names[First Name],"Not Found")</f>
        <v xml:space="preserve">  Eric</v>
      </c>
      <c r="C1075" s="12" t="str">
        <f>_xlfn.XLOOKUP(A1075,Customer_Names[Customer ID],Customer_Names[last Name],"Not Found")</f>
        <v>Dirth</v>
      </c>
      <c r="D1075" s="22">
        <f>_xlfn.XLOOKUP('Healthcare-Xlookup'!A1075,'PWQ_Medical Examinations (2)'!A:A,'PWQ_Medical Examinations (2)'!B:B,"Not Found")</f>
        <v>31.16</v>
      </c>
      <c r="E1075" s="13" t="str">
        <f>_xlfn.XLOOKUP(A1075,'PWQ_Medical Examinations (2)'!A:A,'PWQ_Medical Examinations (2)'!C:C,"Not Found")</f>
        <v>Obesity</v>
      </c>
      <c r="F1075" s="12">
        <f>_xlfn.XLOOKUP(A1075,'PWQ_Medical Examinations (2)'!A:A,'PWQ_Medical Examinations (2)'!D:D,"Not Found")</f>
        <v>4.26</v>
      </c>
      <c r="G1075" s="12" t="str">
        <f>_xlfn.XLOOKUP('Healthcare-Xlookup'!A1075,'PWQ_Medical Examinations (2)'!A:A,'PWQ_Medical Examinations (2)'!J:J,"Not Found")</f>
        <v>Normal</v>
      </c>
      <c r="H1075" s="12" t="str">
        <f>_xlfn.XLOOKUP(A1075,'PWQ_Medical Examinations (2)'!A:A,'PWQ_Medical Examinations (2)'!E:E,"Not Found")</f>
        <v>yes</v>
      </c>
      <c r="I1075" s="12" t="str">
        <f>_xlfn.XLOOKUP(A1075,'PWQ_Medical Examinations (2)'!A:A,'PWQ_Medical Examinations (2)'!F:F,"Not Found")</f>
        <v>No</v>
      </c>
      <c r="J1075" s="12" t="str">
        <f>_xlfn.XLOOKUP(A1075,'PWQ_Medical Examinations (2)'!A:A,'PWQ_Medical Examinations (2)'!G:G,"Not Found")</f>
        <v>Yes</v>
      </c>
      <c r="K1075" s="13">
        <f>_xlfn.XLOOKUP('Healthcare-Xlookup'!A1075,'PWQ_Medical Examinations (2)'!A:A,'PWQ_Medical Examinations (2)'!H:H,"Not Found")</f>
        <v>1</v>
      </c>
      <c r="L1075" s="13" t="str">
        <f>_xlfn.XLOOKUP(A1075,'PWQ_Medical Examinations (2)'!A:A,'PWQ_Medical Examinations (2)'!I:I,"Not Found")</f>
        <v>No</v>
      </c>
      <c r="M1075" s="14">
        <f>_xlfn.XLOOKUP(A1075,'PWQ_Hospitalisation Details (2)'!A:A,'PWQ_Hospitalisation Details (2)'!E:E,"Not Found")</f>
        <v>25468</v>
      </c>
      <c r="N1075" s="15">
        <f>_xlfn.XLOOKUP(A1075,'PWQ_Hospitalisation Details (2)'!A:A,'PWQ_Hospitalisation Details (2)'!G:G,"Not Found")</f>
        <v>10461.98</v>
      </c>
      <c r="O1075" s="12" t="str">
        <f>_xlfn.XLOOKUP(A1075,'PWQ_Hospitalisation Details (2)'!A:A,'PWQ_Hospitalisation Details (2)'!H:H,"Not Found")</f>
        <v>tier - 3</v>
      </c>
      <c r="P1075" s="12" t="str">
        <f>_xlfn.XLOOKUP(A1075,'PWQ_Hospitalisation Details (2)'!A:A,'PWQ_Hospitalisation Details (2)'!I:I,"Not Found")</f>
        <v>tier - 1</v>
      </c>
      <c r="Q1075" s="12" t="str">
        <f>_xlfn.XLOOKUP(A1075,'PWQ_Hospitalisation Details (2)'!A:A,'PWQ_Hospitalisation Details (2)'!J:J,"Not Found")</f>
        <v>R1012</v>
      </c>
      <c r="R1075" s="12">
        <f>_xlfn.XLOOKUP('Healthcare-Xlookup'!A1075,'PWQ_Hospitalisation Details (2)'!A:A,'PWQ_Hospitalisation Details (2)'!K:K,"Not Found")</f>
        <v>53</v>
      </c>
    </row>
    <row r="1076" spans="1:18" x14ac:dyDescent="0.35">
      <c r="A1076" s="12" t="s">
        <v>1296</v>
      </c>
      <c r="B1076" s="12" t="str">
        <f>_xlfn.XLOOKUP(A1076,Customer_Names[Customer ID],Customer_Names[First Name],"Not Found")</f>
        <v xml:space="preserve">  Bryan</v>
      </c>
      <c r="C1076" s="12" t="str">
        <f>_xlfn.XLOOKUP(A1076,Customer_Names[Customer ID],Customer_Names[last Name],"Not Found")</f>
        <v>Inglish</v>
      </c>
      <c r="D1076" s="22">
        <f>_xlfn.XLOOKUP('Healthcare-Xlookup'!A1076,'PWQ_Medical Examinations (2)'!A:A,'PWQ_Medical Examinations (2)'!B:B,"Not Found")</f>
        <v>25.55</v>
      </c>
      <c r="E1076" s="13" t="str">
        <f>_xlfn.XLOOKUP(A1076,'PWQ_Medical Examinations (2)'!A:A,'PWQ_Medical Examinations (2)'!C:C,"Not Found")</f>
        <v>Over weight</v>
      </c>
      <c r="F1076" s="12">
        <f>_xlfn.XLOOKUP(A1076,'PWQ_Medical Examinations (2)'!A:A,'PWQ_Medical Examinations (2)'!D:D,"Not Found")</f>
        <v>4.96</v>
      </c>
      <c r="G1076" s="12" t="str">
        <f>_xlfn.XLOOKUP('Healthcare-Xlookup'!A1076,'PWQ_Medical Examinations (2)'!A:A,'PWQ_Medical Examinations (2)'!J:J,"Not Found")</f>
        <v>Normal</v>
      </c>
      <c r="H1076" s="12" t="str">
        <f>_xlfn.XLOOKUP(A1076,'PWQ_Medical Examinations (2)'!A:A,'PWQ_Medical Examinations (2)'!E:E,"Not Found")</f>
        <v>yes</v>
      </c>
      <c r="I1076" s="12" t="str">
        <f>_xlfn.XLOOKUP(A1076,'PWQ_Medical Examinations (2)'!A:A,'PWQ_Medical Examinations (2)'!F:F,"Not Found")</f>
        <v>No</v>
      </c>
      <c r="J1076" s="12" t="str">
        <f>_xlfn.XLOOKUP(A1076,'PWQ_Medical Examinations (2)'!A:A,'PWQ_Medical Examinations (2)'!G:G,"Not Found")</f>
        <v>No</v>
      </c>
      <c r="K1076" s="13">
        <f>_xlfn.XLOOKUP('Healthcare-Xlookup'!A1076,'PWQ_Medical Examinations (2)'!A:A,'PWQ_Medical Examinations (2)'!H:H,"Not Found")</f>
        <v>1</v>
      </c>
      <c r="L1076" s="13" t="str">
        <f>_xlfn.XLOOKUP(A1076,'PWQ_Medical Examinations (2)'!A:A,'PWQ_Medical Examinations (2)'!I:I,"Not Found")</f>
        <v>No</v>
      </c>
      <c r="M1076" s="14">
        <f>_xlfn.XLOOKUP(A1076,'PWQ_Hospitalisation Details (2)'!A:A,'PWQ_Hospitalisation Details (2)'!E:E,"Not Found")</f>
        <v>23585</v>
      </c>
      <c r="N1076" s="15">
        <f>_xlfn.XLOOKUP(A1076,'PWQ_Hospitalisation Details (2)'!A:A,'PWQ_Hospitalisation Details (2)'!G:G,"Not Found")</f>
        <v>10459.19</v>
      </c>
      <c r="O1076" s="12" t="str">
        <f>_xlfn.XLOOKUP(A1076,'PWQ_Hospitalisation Details (2)'!A:A,'PWQ_Hospitalisation Details (2)'!H:H,"Not Found")</f>
        <v>tier - 3</v>
      </c>
      <c r="P1076" s="12" t="str">
        <f>_xlfn.XLOOKUP(A1076,'PWQ_Hospitalisation Details (2)'!A:A,'PWQ_Hospitalisation Details (2)'!I:I,"Not Found")</f>
        <v>tier - 1</v>
      </c>
      <c r="Q1076" s="12" t="str">
        <f>_xlfn.XLOOKUP(A1076,'PWQ_Hospitalisation Details (2)'!A:A,'PWQ_Hospitalisation Details (2)'!J:J,"Not Found")</f>
        <v>R1013</v>
      </c>
      <c r="R1076" s="12">
        <f>_xlfn.XLOOKUP('Healthcare-Xlookup'!A1076,'PWQ_Hospitalisation Details (2)'!A:A,'PWQ_Hospitalisation Details (2)'!K:K,"Not Found")</f>
        <v>58</v>
      </c>
    </row>
    <row r="1077" spans="1:18" x14ac:dyDescent="0.35">
      <c r="A1077" s="12" t="s">
        <v>1295</v>
      </c>
      <c r="B1077" s="12" t="str">
        <f>_xlfn.XLOOKUP(A1077,Customer_Names[Customer ID],Customer_Names[First Name],"Not Found")</f>
        <v xml:space="preserve">  Devon R</v>
      </c>
      <c r="C1077" s="12" t="str">
        <f>_xlfn.XLOOKUP(A1077,Customer_Names[Customer ID],Customer_Names[last Name],"Not Found")</f>
        <v>Matthews</v>
      </c>
      <c r="D1077" s="22">
        <f>_xlfn.XLOOKUP('Healthcare-Xlookup'!A1077,'PWQ_Medical Examinations (2)'!A:A,'PWQ_Medical Examinations (2)'!B:B,"Not Found")</f>
        <v>28.77</v>
      </c>
      <c r="E1077" s="13" t="str">
        <f>_xlfn.XLOOKUP(A1077,'PWQ_Medical Examinations (2)'!A:A,'PWQ_Medical Examinations (2)'!C:C,"Not Found")</f>
        <v>Over weight</v>
      </c>
      <c r="F1077" s="12">
        <f>_xlfn.XLOOKUP(A1077,'PWQ_Medical Examinations (2)'!A:A,'PWQ_Medical Examinations (2)'!D:D,"Not Found")</f>
        <v>4</v>
      </c>
      <c r="G1077" s="12" t="str">
        <f>_xlfn.XLOOKUP('Healthcare-Xlookup'!A1077,'PWQ_Medical Examinations (2)'!A:A,'PWQ_Medical Examinations (2)'!J:J,"Not Found")</f>
        <v>Normal</v>
      </c>
      <c r="H1077" s="12" t="str">
        <f>_xlfn.XLOOKUP(A1077,'PWQ_Medical Examinations (2)'!A:A,'PWQ_Medical Examinations (2)'!E:E,"Not Found")</f>
        <v>yes</v>
      </c>
      <c r="I1077" s="12" t="str">
        <f>_xlfn.XLOOKUP(A1077,'PWQ_Medical Examinations (2)'!A:A,'PWQ_Medical Examinations (2)'!F:F,"Not Found")</f>
        <v>No</v>
      </c>
      <c r="J1077" s="12" t="str">
        <f>_xlfn.XLOOKUP(A1077,'PWQ_Medical Examinations (2)'!A:A,'PWQ_Medical Examinations (2)'!G:G,"Not Found")</f>
        <v>No</v>
      </c>
      <c r="K1077" s="13">
        <f>_xlfn.XLOOKUP('Healthcare-Xlookup'!A1077,'PWQ_Medical Examinations (2)'!A:A,'PWQ_Medical Examinations (2)'!H:H,"Not Found")</f>
        <v>0</v>
      </c>
      <c r="L1077" s="13" t="str">
        <f>_xlfn.XLOOKUP(A1077,'PWQ_Medical Examinations (2)'!A:A,'PWQ_Medical Examinations (2)'!I:I,"Not Found")</f>
        <v>No</v>
      </c>
      <c r="M1077" s="14">
        <f>_xlfn.XLOOKUP(A1077,'PWQ_Hospitalisation Details (2)'!A:A,'PWQ_Hospitalisation Details (2)'!E:E,"Not Found")</f>
        <v>27975</v>
      </c>
      <c r="N1077" s="15">
        <f>_xlfn.XLOOKUP(A1077,'PWQ_Hospitalisation Details (2)'!A:A,'PWQ_Hospitalisation Details (2)'!G:G,"Not Found")</f>
        <v>10455.14</v>
      </c>
      <c r="O1077" s="12" t="str">
        <f>_xlfn.XLOOKUP(A1077,'PWQ_Hospitalisation Details (2)'!A:A,'PWQ_Hospitalisation Details (2)'!H:H,"Not Found")</f>
        <v>tier - 3</v>
      </c>
      <c r="P1077" s="12" t="str">
        <f>_xlfn.XLOOKUP(A1077,'PWQ_Hospitalisation Details (2)'!A:A,'PWQ_Hospitalisation Details (2)'!I:I,"Not Found")</f>
        <v>tier - 2</v>
      </c>
      <c r="Q1077" s="12" t="str">
        <f>_xlfn.XLOOKUP(A1077,'PWQ_Hospitalisation Details (2)'!A:A,'PWQ_Hospitalisation Details (2)'!J:J,"Not Found")</f>
        <v>R1021</v>
      </c>
      <c r="R1077" s="12">
        <f>_xlfn.XLOOKUP('Healthcare-Xlookup'!A1077,'PWQ_Hospitalisation Details (2)'!A:A,'PWQ_Hospitalisation Details (2)'!K:K,"Not Found")</f>
        <v>46</v>
      </c>
    </row>
    <row r="1078" spans="1:18" x14ac:dyDescent="0.35">
      <c r="A1078" s="12" t="s">
        <v>1294</v>
      </c>
      <c r="B1078" s="12" t="str">
        <f>_xlfn.XLOOKUP(A1078,Customer_Names[Customer ID],Customer_Names[First Name],"Not Found")</f>
        <v xml:space="preserve">  Elena</v>
      </c>
      <c r="C1078" s="12" t="str">
        <f>_xlfn.XLOOKUP(A1078,Customer_Names[Customer ID],Customer_Names[last Name],"Not Found")</f>
        <v>Massa-Musiak</v>
      </c>
      <c r="D1078" s="22">
        <f>_xlfn.XLOOKUP('Healthcare-Xlookup'!A1078,'PWQ_Medical Examinations (2)'!A:A,'PWQ_Medical Examinations (2)'!B:B,"Not Found")</f>
        <v>23.14</v>
      </c>
      <c r="E1078" s="13" t="str">
        <f>_xlfn.XLOOKUP(A1078,'PWQ_Medical Examinations (2)'!A:A,'PWQ_Medical Examinations (2)'!C:C,"Not Found")</f>
        <v>Normal Weight</v>
      </c>
      <c r="F1078" s="12">
        <f>_xlfn.XLOOKUP(A1078,'PWQ_Medical Examinations (2)'!A:A,'PWQ_Medical Examinations (2)'!D:D,"Not Found")</f>
        <v>4.1500000000000004</v>
      </c>
      <c r="G1078" s="12" t="str">
        <f>_xlfn.XLOOKUP('Healthcare-Xlookup'!A1078,'PWQ_Medical Examinations (2)'!A:A,'PWQ_Medical Examinations (2)'!J:J,"Not Found")</f>
        <v>Normal</v>
      </c>
      <c r="H1078" s="12" t="str">
        <f>_xlfn.XLOOKUP(A1078,'PWQ_Medical Examinations (2)'!A:A,'PWQ_Medical Examinations (2)'!E:E,"Not Found")</f>
        <v>yes</v>
      </c>
      <c r="I1078" s="12" t="str">
        <f>_xlfn.XLOOKUP(A1078,'PWQ_Medical Examinations (2)'!A:A,'PWQ_Medical Examinations (2)'!F:F,"Not Found")</f>
        <v>No</v>
      </c>
      <c r="J1078" s="12" t="str">
        <f>_xlfn.XLOOKUP(A1078,'PWQ_Medical Examinations (2)'!A:A,'PWQ_Medical Examinations (2)'!G:G,"Not Found")</f>
        <v>No</v>
      </c>
      <c r="K1078" s="13">
        <f>_xlfn.XLOOKUP('Healthcare-Xlookup'!A1078,'PWQ_Medical Examinations (2)'!A:A,'PWQ_Medical Examinations (2)'!H:H,"Not Found")</f>
        <v>1</v>
      </c>
      <c r="L1078" s="13" t="str">
        <f>_xlfn.XLOOKUP(A1078,'PWQ_Medical Examinations (2)'!A:A,'PWQ_Medical Examinations (2)'!I:I,"Not Found")</f>
        <v>No</v>
      </c>
      <c r="M1078" s="14">
        <f>_xlfn.XLOOKUP(A1078,'PWQ_Hospitalisation Details (2)'!A:A,'PWQ_Hospitalisation Details (2)'!E:E,"Not Found")</f>
        <v>23664</v>
      </c>
      <c r="N1078" s="15">
        <f>_xlfn.XLOOKUP(A1078,'PWQ_Hospitalisation Details (2)'!A:A,'PWQ_Hospitalisation Details (2)'!G:G,"Not Found")</f>
        <v>10455.1</v>
      </c>
      <c r="O1078" s="12" t="str">
        <f>_xlfn.XLOOKUP(A1078,'PWQ_Hospitalisation Details (2)'!A:A,'PWQ_Hospitalisation Details (2)'!H:H,"Not Found")</f>
        <v>tier - 3</v>
      </c>
      <c r="P1078" s="12" t="str">
        <f>_xlfn.XLOOKUP(A1078,'PWQ_Hospitalisation Details (2)'!A:A,'PWQ_Hospitalisation Details (2)'!I:I,"Not Found")</f>
        <v>tier - 1</v>
      </c>
      <c r="Q1078" s="12" t="str">
        <f>_xlfn.XLOOKUP(A1078,'PWQ_Hospitalisation Details (2)'!A:A,'PWQ_Hospitalisation Details (2)'!J:J,"Not Found")</f>
        <v>R1012</v>
      </c>
      <c r="R1078" s="12">
        <f>_xlfn.XLOOKUP('Healthcare-Xlookup'!A1078,'PWQ_Hospitalisation Details (2)'!A:A,'PWQ_Hospitalisation Details (2)'!K:K,"Not Found")</f>
        <v>58</v>
      </c>
    </row>
    <row r="1079" spans="1:18" x14ac:dyDescent="0.35">
      <c r="A1079" s="12" t="s">
        <v>1293</v>
      </c>
      <c r="B1079" s="12" t="str">
        <f>_xlfn.XLOOKUP(A1079,Customer_Names[Customer ID],Customer_Names[First Name],"Not Found")</f>
        <v xml:space="preserve">  Chris</v>
      </c>
      <c r="C1079" s="12" t="str">
        <f>_xlfn.XLOOKUP(A1079,Customer_Names[Customer ID],Customer_Names[last Name],"Not Found")</f>
        <v>Bailey</v>
      </c>
      <c r="D1079" s="22">
        <f>_xlfn.XLOOKUP('Healthcare-Xlookup'!A1079,'PWQ_Medical Examinations (2)'!A:A,'PWQ_Medical Examinations (2)'!B:B,"Not Found")</f>
        <v>39.6</v>
      </c>
      <c r="E1079" s="13" t="str">
        <f>_xlfn.XLOOKUP(A1079,'PWQ_Medical Examinations (2)'!A:A,'PWQ_Medical Examinations (2)'!C:C,"Not Found")</f>
        <v>Obesity</v>
      </c>
      <c r="F1079" s="12">
        <f>_xlfn.XLOOKUP(A1079,'PWQ_Medical Examinations (2)'!A:A,'PWQ_Medical Examinations (2)'!D:D,"Not Found")</f>
        <v>11.36</v>
      </c>
      <c r="G1079" s="12" t="str">
        <f>_xlfn.XLOOKUP('Healthcare-Xlookup'!A1079,'PWQ_Medical Examinations (2)'!A:A,'PWQ_Medical Examinations (2)'!J:J,"Not Found")</f>
        <v>Diabetes</v>
      </c>
      <c r="H1079" s="12" t="str">
        <f>_xlfn.XLOOKUP(A1079,'PWQ_Medical Examinations (2)'!A:A,'PWQ_Medical Examinations (2)'!E:E,"Not Found")</f>
        <v>No</v>
      </c>
      <c r="I1079" s="12" t="str">
        <f>_xlfn.XLOOKUP(A1079,'PWQ_Medical Examinations (2)'!A:A,'PWQ_Medical Examinations (2)'!F:F,"Not Found")</f>
        <v>No</v>
      </c>
      <c r="J1079" s="12" t="str">
        <f>_xlfn.XLOOKUP(A1079,'PWQ_Medical Examinations (2)'!A:A,'PWQ_Medical Examinations (2)'!G:G,"Not Found")</f>
        <v>No</v>
      </c>
      <c r="K1079" s="13">
        <f>_xlfn.XLOOKUP('Healthcare-Xlookup'!A1079,'PWQ_Medical Examinations (2)'!A:A,'PWQ_Medical Examinations (2)'!H:H,"Not Found")</f>
        <v>0</v>
      </c>
      <c r="L1079" s="13" t="str">
        <f>_xlfn.XLOOKUP(A1079,'PWQ_Medical Examinations (2)'!A:A,'PWQ_Medical Examinations (2)'!I:I,"Not Found")</f>
        <v>No</v>
      </c>
      <c r="M1079" s="14">
        <f>_xlfn.XLOOKUP(A1079,'PWQ_Hospitalisation Details (2)'!A:A,'PWQ_Hospitalisation Details (2)'!E:E,"Not Found")</f>
        <v>25150</v>
      </c>
      <c r="N1079" s="15">
        <f>_xlfn.XLOOKUP(A1079,'PWQ_Hospitalisation Details (2)'!A:A,'PWQ_Hospitalisation Details (2)'!G:G,"Not Found")</f>
        <v>10450.549999999999</v>
      </c>
      <c r="O1079" s="12" t="str">
        <f>_xlfn.XLOOKUP(A1079,'PWQ_Hospitalisation Details (2)'!A:A,'PWQ_Hospitalisation Details (2)'!H:H,"Not Found")</f>
        <v>tier - 3</v>
      </c>
      <c r="P1079" s="12" t="str">
        <f>_xlfn.XLOOKUP(A1079,'PWQ_Hospitalisation Details (2)'!A:A,'PWQ_Hospitalisation Details (2)'!I:I,"Not Found")</f>
        <v>tier - 1</v>
      </c>
      <c r="Q1079" s="12" t="str">
        <f>_xlfn.XLOOKUP(A1079,'PWQ_Hospitalisation Details (2)'!A:A,'PWQ_Hospitalisation Details (2)'!J:J,"Not Found")</f>
        <v>R1011</v>
      </c>
      <c r="R1079" s="12">
        <f>_xlfn.XLOOKUP('Healthcare-Xlookup'!A1079,'PWQ_Hospitalisation Details (2)'!A:A,'PWQ_Hospitalisation Details (2)'!K:K,"Not Found")</f>
        <v>54</v>
      </c>
    </row>
    <row r="1080" spans="1:18" x14ac:dyDescent="0.35">
      <c r="A1080" s="12" t="s">
        <v>1292</v>
      </c>
      <c r="B1080" s="12" t="str">
        <f>_xlfn.XLOOKUP(A1080,Customer_Names[Customer ID],Customer_Names[First Name],"Not Found")</f>
        <v xml:space="preserve">  Bert</v>
      </c>
      <c r="C1080" s="12" t="str">
        <f>_xlfn.XLOOKUP(A1080,Customer_Names[Customer ID],Customer_Names[last Name],"Not Found")</f>
        <v>Jacoby</v>
      </c>
      <c r="D1080" s="22">
        <f>_xlfn.XLOOKUP('Healthcare-Xlookup'!A1080,'PWQ_Medical Examinations (2)'!A:A,'PWQ_Medical Examinations (2)'!B:B,"Not Found")</f>
        <v>29.2</v>
      </c>
      <c r="E1080" s="13" t="str">
        <f>_xlfn.XLOOKUP(A1080,'PWQ_Medical Examinations (2)'!A:A,'PWQ_Medical Examinations (2)'!C:C,"Not Found")</f>
        <v>Over weight</v>
      </c>
      <c r="F1080" s="12">
        <f>_xlfn.XLOOKUP(A1080,'PWQ_Medical Examinations (2)'!A:A,'PWQ_Medical Examinations (2)'!D:D,"Not Found")</f>
        <v>7.53</v>
      </c>
      <c r="G1080" s="12" t="str">
        <f>_xlfn.XLOOKUP('Healthcare-Xlookup'!A1080,'PWQ_Medical Examinations (2)'!A:A,'PWQ_Medical Examinations (2)'!J:J,"Not Found")</f>
        <v>Diabetes</v>
      </c>
      <c r="H1080" s="12" t="str">
        <f>_xlfn.XLOOKUP(A1080,'PWQ_Medical Examinations (2)'!A:A,'PWQ_Medical Examinations (2)'!E:E,"Not Found")</f>
        <v>No</v>
      </c>
      <c r="I1080" s="12" t="str">
        <f>_xlfn.XLOOKUP(A1080,'PWQ_Medical Examinations (2)'!A:A,'PWQ_Medical Examinations (2)'!F:F,"Not Found")</f>
        <v>No</v>
      </c>
      <c r="J1080" s="12" t="str">
        <f>_xlfn.XLOOKUP(A1080,'PWQ_Medical Examinations (2)'!A:A,'PWQ_Medical Examinations (2)'!G:G,"Not Found")</f>
        <v>No</v>
      </c>
      <c r="K1080" s="13">
        <f>_xlfn.XLOOKUP('Healthcare-Xlookup'!A1080,'PWQ_Medical Examinations (2)'!A:A,'PWQ_Medical Examinations (2)'!H:H,"Not Found")</f>
        <v>0</v>
      </c>
      <c r="L1080" s="13" t="str">
        <f>_xlfn.XLOOKUP(A1080,'PWQ_Medical Examinations (2)'!A:A,'PWQ_Medical Examinations (2)'!I:I,"Not Found")</f>
        <v>No</v>
      </c>
      <c r="M1080" s="14">
        <f>_xlfn.XLOOKUP(A1080,'PWQ_Hospitalisation Details (2)'!A:A,'PWQ_Hospitalisation Details (2)'!E:E,"Not Found")</f>
        <v>25079</v>
      </c>
      <c r="N1080" s="15">
        <f>_xlfn.XLOOKUP(A1080,'PWQ_Hospitalisation Details (2)'!A:A,'PWQ_Hospitalisation Details (2)'!G:G,"Not Found")</f>
        <v>10436.1</v>
      </c>
      <c r="O1080" s="12" t="str">
        <f>_xlfn.XLOOKUP(A1080,'PWQ_Hospitalisation Details (2)'!A:A,'PWQ_Hospitalisation Details (2)'!H:H,"Not Found")</f>
        <v>tier - 3</v>
      </c>
      <c r="P1080" s="12" t="str">
        <f>_xlfn.XLOOKUP(A1080,'PWQ_Hospitalisation Details (2)'!A:A,'PWQ_Hospitalisation Details (2)'!I:I,"Not Found")</f>
        <v>tier - 3</v>
      </c>
      <c r="Q1080" s="12" t="str">
        <f>_xlfn.XLOOKUP(A1080,'PWQ_Hospitalisation Details (2)'!A:A,'PWQ_Hospitalisation Details (2)'!J:J,"Not Found")</f>
        <v>R1011</v>
      </c>
      <c r="R1080" s="12">
        <f>_xlfn.XLOOKUP('Healthcare-Xlookup'!A1080,'PWQ_Hospitalisation Details (2)'!A:A,'PWQ_Hospitalisation Details (2)'!K:K,"Not Found")</f>
        <v>54</v>
      </c>
    </row>
    <row r="1081" spans="1:18" x14ac:dyDescent="0.35">
      <c r="A1081" s="12" t="s">
        <v>1291</v>
      </c>
      <c r="B1081" s="12" t="str">
        <f>_xlfn.XLOOKUP(A1081,Customer_Names[Customer ID],Customer_Names[First Name],"Not Found")</f>
        <v xml:space="preserve">  John P</v>
      </c>
      <c r="C1081" s="12" t="str">
        <f>_xlfn.XLOOKUP(A1081,Customer_Names[Customer ID],Customer_Names[last Name],"Not Found")</f>
        <v>Crimmings</v>
      </c>
      <c r="D1081" s="22">
        <f>_xlfn.XLOOKUP('Healthcare-Xlookup'!A1081,'PWQ_Medical Examinations (2)'!A:A,'PWQ_Medical Examinations (2)'!B:B,"Not Found")</f>
        <v>32.774999999999999</v>
      </c>
      <c r="E1081" s="13" t="str">
        <f>_xlfn.XLOOKUP(A1081,'PWQ_Medical Examinations (2)'!A:A,'PWQ_Medical Examinations (2)'!C:C,"Not Found")</f>
        <v>Obesity</v>
      </c>
      <c r="F1081" s="12">
        <f>_xlfn.XLOOKUP(A1081,'PWQ_Medical Examinations (2)'!A:A,'PWQ_Medical Examinations (2)'!D:D,"Not Found")</f>
        <v>7.95</v>
      </c>
      <c r="G1081" s="12" t="str">
        <f>_xlfn.XLOOKUP('Healthcare-Xlookup'!A1081,'PWQ_Medical Examinations (2)'!A:A,'PWQ_Medical Examinations (2)'!J:J,"Not Found")</f>
        <v>Diabetes</v>
      </c>
      <c r="H1081" s="12" t="str">
        <f>_xlfn.XLOOKUP(A1081,'PWQ_Medical Examinations (2)'!A:A,'PWQ_Medical Examinations (2)'!E:E,"Not Found")</f>
        <v>No</v>
      </c>
      <c r="I1081" s="12" t="str">
        <f>_xlfn.XLOOKUP(A1081,'PWQ_Medical Examinations (2)'!A:A,'PWQ_Medical Examinations (2)'!F:F,"Not Found")</f>
        <v>No</v>
      </c>
      <c r="J1081" s="12" t="str">
        <f>_xlfn.XLOOKUP(A1081,'PWQ_Medical Examinations (2)'!A:A,'PWQ_Medical Examinations (2)'!G:G,"Not Found")</f>
        <v>No</v>
      </c>
      <c r="K1081" s="13">
        <f>_xlfn.XLOOKUP('Healthcare-Xlookup'!A1081,'PWQ_Medical Examinations (2)'!A:A,'PWQ_Medical Examinations (2)'!H:H,"Not Found")</f>
        <v>0</v>
      </c>
      <c r="L1081" s="13" t="str">
        <f>_xlfn.XLOOKUP(A1081,'PWQ_Medical Examinations (2)'!A:A,'PWQ_Medical Examinations (2)'!I:I,"Not Found")</f>
        <v>No</v>
      </c>
      <c r="M1081" s="14">
        <f>_xlfn.XLOOKUP(A1081,'PWQ_Hospitalisation Details (2)'!A:A,'PWQ_Hospitalisation Details (2)'!E:E,"Not Found")</f>
        <v>25073</v>
      </c>
      <c r="N1081" s="15">
        <f>_xlfn.XLOOKUP(A1081,'PWQ_Hospitalisation Details (2)'!A:A,'PWQ_Hospitalisation Details (2)'!G:G,"Not Found")</f>
        <v>10435.07</v>
      </c>
      <c r="O1081" s="12" t="str">
        <f>_xlfn.XLOOKUP(A1081,'PWQ_Hospitalisation Details (2)'!A:A,'PWQ_Hospitalisation Details (2)'!H:H,"Not Found")</f>
        <v>tier - 3</v>
      </c>
      <c r="P1081" s="12" t="str">
        <f>_xlfn.XLOOKUP(A1081,'PWQ_Hospitalisation Details (2)'!A:A,'PWQ_Hospitalisation Details (2)'!I:I,"Not Found")</f>
        <v>tier - 1</v>
      </c>
      <c r="Q1081" s="12" t="str">
        <f>_xlfn.XLOOKUP(A1081,'PWQ_Hospitalisation Details (2)'!A:A,'PWQ_Hospitalisation Details (2)'!J:J,"Not Found")</f>
        <v>R1016</v>
      </c>
      <c r="R1081" s="12">
        <f>_xlfn.XLOOKUP('Healthcare-Xlookup'!A1081,'PWQ_Hospitalisation Details (2)'!A:A,'PWQ_Hospitalisation Details (2)'!K:K,"Not Found")</f>
        <v>54</v>
      </c>
    </row>
    <row r="1082" spans="1:18" x14ac:dyDescent="0.35">
      <c r="A1082" s="12" t="s">
        <v>1290</v>
      </c>
      <c r="B1082" s="12" t="str">
        <f>_xlfn.XLOOKUP(A1082,Customer_Names[Customer ID],Customer_Names[First Name],"Not Found")</f>
        <v xml:space="preserve">  Daniel P</v>
      </c>
      <c r="C1082" s="12" t="str">
        <f>_xlfn.XLOOKUP(A1082,Customer_Names[Customer ID],Customer_Names[last Name],"Not Found")</f>
        <v>Crane</v>
      </c>
      <c r="D1082" s="22">
        <f>_xlfn.XLOOKUP('Healthcare-Xlookup'!A1082,'PWQ_Medical Examinations (2)'!A:A,'PWQ_Medical Examinations (2)'!B:B,"Not Found")</f>
        <v>24.035</v>
      </c>
      <c r="E1082" s="13" t="str">
        <f>_xlfn.XLOOKUP(A1082,'PWQ_Medical Examinations (2)'!A:A,'PWQ_Medical Examinations (2)'!C:C,"Not Found")</f>
        <v>Normal Weight</v>
      </c>
      <c r="F1082" s="12">
        <f>_xlfn.XLOOKUP(A1082,'PWQ_Medical Examinations (2)'!A:A,'PWQ_Medical Examinations (2)'!D:D,"Not Found")</f>
        <v>8.5</v>
      </c>
      <c r="G1082" s="12" t="str">
        <f>_xlfn.XLOOKUP('Healthcare-Xlookup'!A1082,'PWQ_Medical Examinations (2)'!A:A,'PWQ_Medical Examinations (2)'!J:J,"Not Found")</f>
        <v>Diabetes</v>
      </c>
      <c r="H1082" s="12" t="str">
        <f>_xlfn.XLOOKUP(A1082,'PWQ_Medical Examinations (2)'!A:A,'PWQ_Medical Examinations (2)'!E:E,"Not Found")</f>
        <v>No</v>
      </c>
      <c r="I1082" s="12" t="str">
        <f>_xlfn.XLOOKUP(A1082,'PWQ_Medical Examinations (2)'!A:A,'PWQ_Medical Examinations (2)'!F:F,"Not Found")</f>
        <v>No</v>
      </c>
      <c r="J1082" s="12" t="str">
        <f>_xlfn.XLOOKUP(A1082,'PWQ_Medical Examinations (2)'!A:A,'PWQ_Medical Examinations (2)'!G:G,"Not Found")</f>
        <v>No</v>
      </c>
      <c r="K1082" s="13">
        <f>_xlfn.XLOOKUP('Healthcare-Xlookup'!A1082,'PWQ_Medical Examinations (2)'!A:A,'PWQ_Medical Examinations (2)'!H:H,"Not Found")</f>
        <v>0</v>
      </c>
      <c r="L1082" s="13" t="str">
        <f>_xlfn.XLOOKUP(A1082,'PWQ_Medical Examinations (2)'!A:A,'PWQ_Medical Examinations (2)'!I:I,"Not Found")</f>
        <v>No</v>
      </c>
      <c r="M1082" s="14">
        <f>_xlfn.XLOOKUP(A1082,'PWQ_Hospitalisation Details (2)'!A:A,'PWQ_Hospitalisation Details (2)'!E:E,"Not Found")</f>
        <v>25199</v>
      </c>
      <c r="N1082" s="15">
        <f>_xlfn.XLOOKUP(A1082,'PWQ_Hospitalisation Details (2)'!A:A,'PWQ_Hospitalisation Details (2)'!G:G,"Not Found")</f>
        <v>10422.92</v>
      </c>
      <c r="O1082" s="12" t="str">
        <f>_xlfn.XLOOKUP(A1082,'PWQ_Hospitalisation Details (2)'!A:A,'PWQ_Hospitalisation Details (2)'!H:H,"Not Found")</f>
        <v>tier - 3</v>
      </c>
      <c r="P1082" s="12" t="str">
        <f>_xlfn.XLOOKUP(A1082,'PWQ_Hospitalisation Details (2)'!A:A,'PWQ_Hospitalisation Details (2)'!I:I,"Not Found")</f>
        <v>tier - 1</v>
      </c>
      <c r="Q1082" s="12" t="str">
        <f>_xlfn.XLOOKUP(A1082,'PWQ_Hospitalisation Details (2)'!A:A,'PWQ_Hospitalisation Details (2)'!J:J,"Not Found")</f>
        <v>R1017</v>
      </c>
      <c r="R1082" s="12">
        <f>_xlfn.XLOOKUP('Healthcare-Xlookup'!A1082,'PWQ_Hospitalisation Details (2)'!A:A,'PWQ_Hospitalisation Details (2)'!K:K,"Not Found")</f>
        <v>54</v>
      </c>
    </row>
    <row r="1083" spans="1:18" x14ac:dyDescent="0.35">
      <c r="A1083" s="12" t="s">
        <v>1289</v>
      </c>
      <c r="B1083" s="12" t="str">
        <f>_xlfn.XLOOKUP(A1083,Customer_Names[Customer ID],Customer_Names[First Name],"Not Found")</f>
        <v>s  Lisa K</v>
      </c>
      <c r="C1083" s="12" t="str">
        <f>_xlfn.XLOOKUP(A1083,Customer_Names[Customer ID],Customer_Names[last Name],"Not Found")</f>
        <v>Swartzfager</v>
      </c>
      <c r="D1083" s="22">
        <f>_xlfn.XLOOKUP('Healthcare-Xlookup'!A1083,'PWQ_Medical Examinations (2)'!A:A,'PWQ_Medical Examinations (2)'!B:B,"Not Found")</f>
        <v>30.55</v>
      </c>
      <c r="E1083" s="13" t="str">
        <f>_xlfn.XLOOKUP(A1083,'PWQ_Medical Examinations (2)'!A:A,'PWQ_Medical Examinations (2)'!C:C,"Not Found")</f>
        <v>Obesity</v>
      </c>
      <c r="F1083" s="12">
        <f>_xlfn.XLOOKUP(A1083,'PWQ_Medical Examinations (2)'!A:A,'PWQ_Medical Examinations (2)'!D:D,"Not Found")</f>
        <v>5.89</v>
      </c>
      <c r="G1083" s="12" t="str">
        <f>_xlfn.XLOOKUP('Healthcare-Xlookup'!A1083,'PWQ_Medical Examinations (2)'!A:A,'PWQ_Medical Examinations (2)'!J:J,"Not Found")</f>
        <v>Prediabetes</v>
      </c>
      <c r="H1083" s="12" t="str">
        <f>_xlfn.XLOOKUP(A1083,'PWQ_Medical Examinations (2)'!A:A,'PWQ_Medical Examinations (2)'!E:E,"Not Found")</f>
        <v>No</v>
      </c>
      <c r="I1083" s="12" t="str">
        <f>_xlfn.XLOOKUP(A1083,'PWQ_Medical Examinations (2)'!A:A,'PWQ_Medical Examinations (2)'!F:F,"Not Found")</f>
        <v>No</v>
      </c>
      <c r="J1083" s="12" t="str">
        <f>_xlfn.XLOOKUP(A1083,'PWQ_Medical Examinations (2)'!A:A,'PWQ_Medical Examinations (2)'!G:G,"Not Found")</f>
        <v>Yes</v>
      </c>
      <c r="K1083" s="13">
        <f>_xlfn.XLOOKUP('Healthcare-Xlookup'!A1083,'PWQ_Medical Examinations (2)'!A:A,'PWQ_Medical Examinations (2)'!H:H,"Not Found")</f>
        <v>1</v>
      </c>
      <c r="L1083" s="13" t="str">
        <f>_xlfn.XLOOKUP(A1083,'PWQ_Medical Examinations (2)'!A:A,'PWQ_Medical Examinations (2)'!I:I,"Not Found")</f>
        <v>No</v>
      </c>
      <c r="M1083" s="14">
        <f>_xlfn.XLOOKUP(A1083,'PWQ_Hospitalisation Details (2)'!A:A,'PWQ_Hospitalisation Details (2)'!E:E,"Not Found")</f>
        <v>29184</v>
      </c>
      <c r="N1083" s="15">
        <f>_xlfn.XLOOKUP(A1083,'PWQ_Hospitalisation Details (2)'!A:A,'PWQ_Hospitalisation Details (2)'!G:G,"Not Found")</f>
        <v>10419.65</v>
      </c>
      <c r="O1083" s="12" t="str">
        <f>_xlfn.XLOOKUP(A1083,'PWQ_Hospitalisation Details (2)'!A:A,'PWQ_Hospitalisation Details (2)'!H:H,"Not Found")</f>
        <v>tier - 3</v>
      </c>
      <c r="P1083" s="12" t="str">
        <f>_xlfn.XLOOKUP(A1083,'PWQ_Hospitalisation Details (2)'!A:A,'PWQ_Hospitalisation Details (2)'!I:I,"Not Found")</f>
        <v>tier - 2</v>
      </c>
      <c r="Q1083" s="12" t="str">
        <f>_xlfn.XLOOKUP(A1083,'PWQ_Hospitalisation Details (2)'!A:A,'PWQ_Hospitalisation Details (2)'!J:J,"Not Found")</f>
        <v>R1025</v>
      </c>
      <c r="R1083" s="12">
        <f>_xlfn.XLOOKUP('Healthcare-Xlookup'!A1083,'PWQ_Hospitalisation Details (2)'!A:A,'PWQ_Hospitalisation Details (2)'!K:K,"Not Found")</f>
        <v>43</v>
      </c>
    </row>
    <row r="1084" spans="1:18" x14ac:dyDescent="0.35">
      <c r="A1084" s="12" t="s">
        <v>1288</v>
      </c>
      <c r="B1084" s="12" t="str">
        <f>_xlfn.XLOOKUP(A1084,Customer_Names[Customer ID],Customer_Names[First Name],"Not Found")</f>
        <v>s  Kristine</v>
      </c>
      <c r="C1084" s="12" t="str">
        <f>_xlfn.XLOOKUP(A1084,Customer_Names[Customer ID],Customer_Names[last Name],"Not Found")</f>
        <v>Clevenger</v>
      </c>
      <c r="D1084" s="22">
        <f>_xlfn.XLOOKUP('Healthcare-Xlookup'!A1084,'PWQ_Medical Examinations (2)'!A:A,'PWQ_Medical Examinations (2)'!B:B,"Not Found")</f>
        <v>28.81</v>
      </c>
      <c r="E1084" s="13" t="str">
        <f>_xlfn.XLOOKUP(A1084,'PWQ_Medical Examinations (2)'!A:A,'PWQ_Medical Examinations (2)'!C:C,"Not Found")</f>
        <v>Over weight</v>
      </c>
      <c r="F1084" s="12">
        <f>_xlfn.XLOOKUP(A1084,'PWQ_Medical Examinations (2)'!A:A,'PWQ_Medical Examinations (2)'!D:D,"Not Found")</f>
        <v>8.76</v>
      </c>
      <c r="G1084" s="12" t="str">
        <f>_xlfn.XLOOKUP('Healthcare-Xlookup'!A1084,'PWQ_Medical Examinations (2)'!A:A,'PWQ_Medical Examinations (2)'!J:J,"Not Found")</f>
        <v>Diabetes</v>
      </c>
      <c r="H1084" s="12" t="str">
        <f>_xlfn.XLOOKUP(A1084,'PWQ_Medical Examinations (2)'!A:A,'PWQ_Medical Examinations (2)'!E:E,"Not Found")</f>
        <v>No</v>
      </c>
      <c r="I1084" s="12" t="str">
        <f>_xlfn.XLOOKUP(A1084,'PWQ_Medical Examinations (2)'!A:A,'PWQ_Medical Examinations (2)'!F:F,"Not Found")</f>
        <v>No</v>
      </c>
      <c r="J1084" s="12" t="str">
        <f>_xlfn.XLOOKUP(A1084,'PWQ_Medical Examinations (2)'!A:A,'PWQ_Medical Examinations (2)'!G:G,"Not Found")</f>
        <v>No</v>
      </c>
      <c r="K1084" s="13">
        <f>_xlfn.XLOOKUP('Healthcare-Xlookup'!A1084,'PWQ_Medical Examinations (2)'!A:A,'PWQ_Medical Examinations (2)'!H:H,"Not Found")</f>
        <v>2</v>
      </c>
      <c r="L1084" s="13" t="str">
        <f>_xlfn.XLOOKUP(A1084,'PWQ_Medical Examinations (2)'!A:A,'PWQ_Medical Examinations (2)'!I:I,"Not Found")</f>
        <v>No</v>
      </c>
      <c r="M1084" s="14">
        <f>_xlfn.XLOOKUP(A1084,'PWQ_Hospitalisation Details (2)'!A:A,'PWQ_Hospitalisation Details (2)'!E:E,"Not Found")</f>
        <v>26948</v>
      </c>
      <c r="N1084" s="15">
        <f>_xlfn.XLOOKUP(A1084,'PWQ_Hospitalisation Details (2)'!A:A,'PWQ_Hospitalisation Details (2)'!G:G,"Not Found")</f>
        <v>10419.59</v>
      </c>
      <c r="O1084" s="12" t="str">
        <f>_xlfn.XLOOKUP(A1084,'PWQ_Hospitalisation Details (2)'!A:A,'PWQ_Hospitalisation Details (2)'!H:H,"Not Found")</f>
        <v>tier - 3</v>
      </c>
      <c r="P1084" s="12" t="str">
        <f>_xlfn.XLOOKUP(A1084,'PWQ_Hospitalisation Details (2)'!A:A,'PWQ_Hospitalisation Details (2)'!I:I,"Not Found")</f>
        <v>tier - 2</v>
      </c>
      <c r="Q1084" s="12" t="str">
        <f>_xlfn.XLOOKUP(A1084,'PWQ_Hospitalisation Details (2)'!A:A,'PWQ_Hospitalisation Details (2)'!J:J,"Not Found")</f>
        <v>R1025</v>
      </c>
      <c r="R1084" s="12">
        <f>_xlfn.XLOOKUP('Healthcare-Xlookup'!A1084,'PWQ_Hospitalisation Details (2)'!A:A,'PWQ_Hospitalisation Details (2)'!K:K,"Not Found")</f>
        <v>49</v>
      </c>
    </row>
    <row r="1085" spans="1:18" x14ac:dyDescent="0.35">
      <c r="A1085" s="12" t="s">
        <v>1287</v>
      </c>
      <c r="B1085" s="12" t="str">
        <f>_xlfn.XLOOKUP(A1085,Customer_Names[Customer ID],Customer_Names[First Name],"Not Found")</f>
        <v xml:space="preserve">  Paul A</v>
      </c>
      <c r="C1085" s="12" t="str">
        <f>_xlfn.XLOOKUP(A1085,Customer_Names[Customer ID],Customer_Names[last Name],"Not Found")</f>
        <v>Reichardt</v>
      </c>
      <c r="D1085" s="22">
        <f>_xlfn.XLOOKUP('Healthcare-Xlookup'!A1085,'PWQ_Medical Examinations (2)'!A:A,'PWQ_Medical Examinations (2)'!B:B,"Not Found")</f>
        <v>31.66</v>
      </c>
      <c r="E1085" s="13" t="str">
        <f>_xlfn.XLOOKUP(A1085,'PWQ_Medical Examinations (2)'!A:A,'PWQ_Medical Examinations (2)'!C:C,"Not Found")</f>
        <v>Obesity</v>
      </c>
      <c r="F1085" s="12">
        <f>_xlfn.XLOOKUP(A1085,'PWQ_Medical Examinations (2)'!A:A,'PWQ_Medical Examinations (2)'!D:D,"Not Found")</f>
        <v>4.1100000000000003</v>
      </c>
      <c r="G1085" s="12" t="str">
        <f>_xlfn.XLOOKUP('Healthcare-Xlookup'!A1085,'PWQ_Medical Examinations (2)'!A:A,'PWQ_Medical Examinations (2)'!J:J,"Not Found")</f>
        <v>Normal</v>
      </c>
      <c r="H1085" s="12" t="str">
        <f>_xlfn.XLOOKUP(A1085,'PWQ_Medical Examinations (2)'!A:A,'PWQ_Medical Examinations (2)'!E:E,"Not Found")</f>
        <v>No</v>
      </c>
      <c r="I1085" s="12" t="str">
        <f>_xlfn.XLOOKUP(A1085,'PWQ_Medical Examinations (2)'!A:A,'PWQ_Medical Examinations (2)'!F:F,"Not Found")</f>
        <v>No</v>
      </c>
      <c r="J1085" s="12" t="str">
        <f>_xlfn.XLOOKUP(A1085,'PWQ_Medical Examinations (2)'!A:A,'PWQ_Medical Examinations (2)'!G:G,"Not Found")</f>
        <v>No</v>
      </c>
      <c r="K1085" s="13">
        <f>_xlfn.XLOOKUP('Healthcare-Xlookup'!A1085,'PWQ_Medical Examinations (2)'!A:A,'PWQ_Medical Examinations (2)'!H:H,"Not Found")</f>
        <v>0</v>
      </c>
      <c r="L1085" s="13" t="str">
        <f>_xlfn.XLOOKUP(A1085,'PWQ_Medical Examinations (2)'!A:A,'PWQ_Medical Examinations (2)'!I:I,"Not Found")</f>
        <v>No</v>
      </c>
      <c r="M1085" s="14">
        <f>_xlfn.XLOOKUP(A1085,'PWQ_Hospitalisation Details (2)'!A:A,'PWQ_Hospitalisation Details (2)'!E:E,"Not Found")</f>
        <v>29518</v>
      </c>
      <c r="N1085" s="15">
        <f>_xlfn.XLOOKUP(A1085,'PWQ_Hospitalisation Details (2)'!A:A,'PWQ_Hospitalisation Details (2)'!G:G,"Not Found")</f>
        <v>10407.98</v>
      </c>
      <c r="O1085" s="12" t="str">
        <f>_xlfn.XLOOKUP(A1085,'PWQ_Hospitalisation Details (2)'!A:A,'PWQ_Hospitalisation Details (2)'!H:H,"Not Found")</f>
        <v>tier - 3</v>
      </c>
      <c r="P1085" s="12" t="str">
        <f>_xlfn.XLOOKUP(A1085,'PWQ_Hospitalisation Details (2)'!A:A,'PWQ_Hospitalisation Details (2)'!I:I,"Not Found")</f>
        <v>tier - 1</v>
      </c>
      <c r="Q1085" s="12" t="str">
        <f>_xlfn.XLOOKUP(A1085,'PWQ_Hospitalisation Details (2)'!A:A,'PWQ_Hospitalisation Details (2)'!J:J,"Not Found")</f>
        <v>R1021</v>
      </c>
      <c r="R1085" s="12">
        <f>_xlfn.XLOOKUP('Healthcare-Xlookup'!A1085,'PWQ_Hospitalisation Details (2)'!A:A,'PWQ_Hospitalisation Details (2)'!K:K,"Not Found")</f>
        <v>42</v>
      </c>
    </row>
    <row r="1086" spans="1:18" x14ac:dyDescent="0.35">
      <c r="A1086" s="12" t="s">
        <v>1286</v>
      </c>
      <c r="B1086" s="12" t="str">
        <f>_xlfn.XLOOKUP(A1086,Customer_Names[Customer ID],Customer_Names[First Name],"Not Found")</f>
        <v xml:space="preserve">  Bryan</v>
      </c>
      <c r="C1086" s="12" t="str">
        <f>_xlfn.XLOOKUP(A1086,Customer_Names[Customer ID],Customer_Names[last Name],"Not Found")</f>
        <v>Morton</v>
      </c>
      <c r="D1086" s="22">
        <f>_xlfn.XLOOKUP('Healthcare-Xlookup'!A1086,'PWQ_Medical Examinations (2)'!A:A,'PWQ_Medical Examinations (2)'!B:B,"Not Found")</f>
        <v>28.215</v>
      </c>
      <c r="E1086" s="13" t="str">
        <f>_xlfn.XLOOKUP(A1086,'PWQ_Medical Examinations (2)'!A:A,'PWQ_Medical Examinations (2)'!C:C,"Not Found")</f>
        <v>Over weight</v>
      </c>
      <c r="F1086" s="12">
        <f>_xlfn.XLOOKUP(A1086,'PWQ_Medical Examinations (2)'!A:A,'PWQ_Medical Examinations (2)'!D:D,"Not Found")</f>
        <v>7.56</v>
      </c>
      <c r="G1086" s="12" t="str">
        <f>_xlfn.XLOOKUP('Healthcare-Xlookup'!A1086,'PWQ_Medical Examinations (2)'!A:A,'PWQ_Medical Examinations (2)'!J:J,"Not Found")</f>
        <v>Diabetes</v>
      </c>
      <c r="H1086" s="12" t="str">
        <f>_xlfn.XLOOKUP(A1086,'PWQ_Medical Examinations (2)'!A:A,'PWQ_Medical Examinations (2)'!E:E,"Not Found")</f>
        <v>yes</v>
      </c>
      <c r="I1086" s="12" t="str">
        <f>_xlfn.XLOOKUP(A1086,'PWQ_Medical Examinations (2)'!A:A,'PWQ_Medical Examinations (2)'!F:F,"Not Found")</f>
        <v>No</v>
      </c>
      <c r="J1086" s="12" t="str">
        <f>_xlfn.XLOOKUP(A1086,'PWQ_Medical Examinations (2)'!A:A,'PWQ_Medical Examinations (2)'!G:G,"Not Found")</f>
        <v>No</v>
      </c>
      <c r="K1086" s="13">
        <f>_xlfn.XLOOKUP('Healthcare-Xlookup'!A1086,'PWQ_Medical Examinations (2)'!A:A,'PWQ_Medical Examinations (2)'!H:H,"Not Found")</f>
        <v>1</v>
      </c>
      <c r="L1086" s="13" t="str">
        <f>_xlfn.XLOOKUP(A1086,'PWQ_Medical Examinations (2)'!A:A,'PWQ_Medical Examinations (2)'!I:I,"Not Found")</f>
        <v>No</v>
      </c>
      <c r="M1086" s="14">
        <f>_xlfn.XLOOKUP(A1086,'PWQ_Hospitalisation Details (2)'!A:A,'PWQ_Hospitalisation Details (2)'!E:E,"Not Found")</f>
        <v>27550</v>
      </c>
      <c r="N1086" s="15">
        <f>_xlfn.XLOOKUP(A1086,'PWQ_Hospitalisation Details (2)'!A:A,'PWQ_Hospitalisation Details (2)'!G:G,"Not Found")</f>
        <v>10407.09</v>
      </c>
      <c r="O1086" s="12" t="str">
        <f>_xlfn.XLOOKUP(A1086,'PWQ_Hospitalisation Details (2)'!A:A,'PWQ_Hospitalisation Details (2)'!H:H,"Not Found")</f>
        <v>tier - 3</v>
      </c>
      <c r="P1086" s="12" t="str">
        <f>_xlfn.XLOOKUP(A1086,'PWQ_Hospitalisation Details (2)'!A:A,'PWQ_Hospitalisation Details (2)'!I:I,"Not Found")</f>
        <v>tier - 1</v>
      </c>
      <c r="Q1086" s="12" t="str">
        <f>_xlfn.XLOOKUP(A1086,'PWQ_Hospitalisation Details (2)'!A:A,'PWQ_Hospitalisation Details (2)'!J:J,"Not Found")</f>
        <v>R1015</v>
      </c>
      <c r="R1086" s="12">
        <f>_xlfn.XLOOKUP('Healthcare-Xlookup'!A1086,'PWQ_Hospitalisation Details (2)'!A:A,'PWQ_Hospitalisation Details (2)'!K:K,"Not Found")</f>
        <v>48</v>
      </c>
    </row>
    <row r="1087" spans="1:18" x14ac:dyDescent="0.35">
      <c r="A1087" s="12" t="s">
        <v>1285</v>
      </c>
      <c r="B1087" s="12" t="str">
        <f>_xlfn.XLOOKUP(A1087,Customer_Names[Customer ID],Customer_Names[First Name],"Not Found")</f>
        <v xml:space="preserve">  Chris</v>
      </c>
      <c r="C1087" s="12" t="str">
        <f>_xlfn.XLOOKUP(A1087,Customer_Names[Customer ID],Customer_Names[last Name],"Not Found")</f>
        <v>Sunstrum</v>
      </c>
      <c r="D1087" s="22">
        <f>_xlfn.XLOOKUP('Healthcare-Xlookup'!A1087,'PWQ_Medical Examinations (2)'!A:A,'PWQ_Medical Examinations (2)'!B:B,"Not Found")</f>
        <v>26.12</v>
      </c>
      <c r="E1087" s="13" t="str">
        <f>_xlfn.XLOOKUP(A1087,'PWQ_Medical Examinations (2)'!A:A,'PWQ_Medical Examinations (2)'!C:C,"Not Found")</f>
        <v>Over weight</v>
      </c>
      <c r="F1087" s="12">
        <f>_xlfn.XLOOKUP(A1087,'PWQ_Medical Examinations (2)'!A:A,'PWQ_Medical Examinations (2)'!D:D,"Not Found")</f>
        <v>4.17</v>
      </c>
      <c r="G1087" s="12" t="str">
        <f>_xlfn.XLOOKUP('Healthcare-Xlookup'!A1087,'PWQ_Medical Examinations (2)'!A:A,'PWQ_Medical Examinations (2)'!J:J,"Not Found")</f>
        <v>Normal</v>
      </c>
      <c r="H1087" s="12" t="str">
        <f>_xlfn.XLOOKUP(A1087,'PWQ_Medical Examinations (2)'!A:A,'PWQ_Medical Examinations (2)'!E:E,"Not Found")</f>
        <v>yes</v>
      </c>
      <c r="I1087" s="12" t="str">
        <f>_xlfn.XLOOKUP(A1087,'PWQ_Medical Examinations (2)'!A:A,'PWQ_Medical Examinations (2)'!F:F,"Not Found")</f>
        <v>No</v>
      </c>
      <c r="J1087" s="12" t="str">
        <f>_xlfn.XLOOKUP(A1087,'PWQ_Medical Examinations (2)'!A:A,'PWQ_Medical Examinations (2)'!G:G,"Not Found")</f>
        <v>Yes</v>
      </c>
      <c r="K1087" s="13">
        <f>_xlfn.XLOOKUP('Healthcare-Xlookup'!A1087,'PWQ_Medical Examinations (2)'!A:A,'PWQ_Medical Examinations (2)'!H:H,"Not Found")</f>
        <v>1</v>
      </c>
      <c r="L1087" s="13" t="str">
        <f>_xlfn.XLOOKUP(A1087,'PWQ_Medical Examinations (2)'!A:A,'PWQ_Medical Examinations (2)'!I:I,"Not Found")</f>
        <v>No</v>
      </c>
      <c r="M1087" s="14">
        <f>_xlfn.XLOOKUP(A1087,'PWQ_Hospitalisation Details (2)'!A:A,'PWQ_Hospitalisation Details (2)'!E:E,"Not Found")</f>
        <v>25391</v>
      </c>
      <c r="N1087" s="15">
        <f>_xlfn.XLOOKUP(A1087,'PWQ_Hospitalisation Details (2)'!A:A,'PWQ_Hospitalisation Details (2)'!G:G,"Not Found")</f>
        <v>10403.27</v>
      </c>
      <c r="O1087" s="12" t="str">
        <f>_xlfn.XLOOKUP(A1087,'PWQ_Hospitalisation Details (2)'!A:A,'PWQ_Hospitalisation Details (2)'!H:H,"Not Found")</f>
        <v>tier - 3</v>
      </c>
      <c r="P1087" s="12" t="str">
        <f>_xlfn.XLOOKUP(A1087,'PWQ_Hospitalisation Details (2)'!A:A,'PWQ_Hospitalisation Details (2)'!I:I,"Not Found")</f>
        <v>tier - 2</v>
      </c>
      <c r="Q1087" s="12" t="str">
        <f>_xlfn.XLOOKUP(A1087,'PWQ_Hospitalisation Details (2)'!A:A,'PWQ_Hospitalisation Details (2)'!J:J,"Not Found")</f>
        <v>R1020</v>
      </c>
      <c r="R1087" s="12">
        <f>_xlfn.XLOOKUP('Healthcare-Xlookup'!A1087,'PWQ_Hospitalisation Details (2)'!A:A,'PWQ_Hospitalisation Details (2)'!K:K,"Not Found")</f>
        <v>53</v>
      </c>
    </row>
    <row r="1088" spans="1:18" x14ac:dyDescent="0.35">
      <c r="A1088" s="12" t="s">
        <v>1284</v>
      </c>
      <c r="B1088" s="12" t="str">
        <f>_xlfn.XLOOKUP(A1088,Customer_Names[Customer ID],Customer_Names[First Name],"Not Found")</f>
        <v xml:space="preserve">  Milah B</v>
      </c>
      <c r="C1088" s="12" t="str">
        <f>_xlfn.XLOOKUP(A1088,Customer_Names[Customer ID],Customer_Names[last Name],"Not Found")</f>
        <v>Frownfelter</v>
      </c>
      <c r="D1088" s="22">
        <f>_xlfn.XLOOKUP('Healthcare-Xlookup'!A1088,'PWQ_Medical Examinations (2)'!A:A,'PWQ_Medical Examinations (2)'!B:B,"Not Found")</f>
        <v>36.630000000000003</v>
      </c>
      <c r="E1088" s="13" t="str">
        <f>_xlfn.XLOOKUP(A1088,'PWQ_Medical Examinations (2)'!A:A,'PWQ_Medical Examinations (2)'!C:C,"Not Found")</f>
        <v>Obesity</v>
      </c>
      <c r="F1088" s="12">
        <f>_xlfn.XLOOKUP(A1088,'PWQ_Medical Examinations (2)'!A:A,'PWQ_Medical Examinations (2)'!D:D,"Not Found")</f>
        <v>11.42</v>
      </c>
      <c r="G1088" s="12" t="str">
        <f>_xlfn.XLOOKUP('Healthcare-Xlookup'!A1088,'PWQ_Medical Examinations (2)'!A:A,'PWQ_Medical Examinations (2)'!J:J,"Not Found")</f>
        <v>Diabetes</v>
      </c>
      <c r="H1088" s="12" t="str">
        <f>_xlfn.XLOOKUP(A1088,'PWQ_Medical Examinations (2)'!A:A,'PWQ_Medical Examinations (2)'!E:E,"Not Found")</f>
        <v>No</v>
      </c>
      <c r="I1088" s="12" t="str">
        <f>_xlfn.XLOOKUP(A1088,'PWQ_Medical Examinations (2)'!A:A,'PWQ_Medical Examinations (2)'!F:F,"Not Found")</f>
        <v>No</v>
      </c>
      <c r="J1088" s="12" t="str">
        <f>_xlfn.XLOOKUP(A1088,'PWQ_Medical Examinations (2)'!A:A,'PWQ_Medical Examinations (2)'!G:G,"Not Found")</f>
        <v>No</v>
      </c>
      <c r="K1088" s="13">
        <f>_xlfn.XLOOKUP('Healthcare-Xlookup'!A1088,'PWQ_Medical Examinations (2)'!A:A,'PWQ_Medical Examinations (2)'!H:H,"Not Found")</f>
        <v>2</v>
      </c>
      <c r="L1088" s="13" t="str">
        <f>_xlfn.XLOOKUP(A1088,'PWQ_Medical Examinations (2)'!A:A,'PWQ_Medical Examinations (2)'!I:I,"Not Found")</f>
        <v>No</v>
      </c>
      <c r="M1088" s="14">
        <f>_xlfn.XLOOKUP(A1088,'PWQ_Hospitalisation Details (2)'!A:A,'PWQ_Hospitalisation Details (2)'!E:E,"Not Found")</f>
        <v>26926</v>
      </c>
      <c r="N1088" s="15">
        <f>_xlfn.XLOOKUP(A1088,'PWQ_Hospitalisation Details (2)'!A:A,'PWQ_Hospitalisation Details (2)'!G:G,"Not Found")</f>
        <v>10381.48</v>
      </c>
      <c r="O1088" s="12" t="str">
        <f>_xlfn.XLOOKUP(A1088,'PWQ_Hospitalisation Details (2)'!A:A,'PWQ_Hospitalisation Details (2)'!H:H,"Not Found")</f>
        <v>tier - 3</v>
      </c>
      <c r="P1088" s="12" t="str">
        <f>_xlfn.XLOOKUP(A1088,'PWQ_Hospitalisation Details (2)'!A:A,'PWQ_Hospitalisation Details (2)'!I:I,"Not Found")</f>
        <v>tier - 3</v>
      </c>
      <c r="Q1088" s="12" t="str">
        <f>_xlfn.XLOOKUP(A1088,'PWQ_Hospitalisation Details (2)'!A:A,'PWQ_Hospitalisation Details (2)'!J:J,"Not Found")</f>
        <v>R1013</v>
      </c>
      <c r="R1088" s="12">
        <f>_xlfn.XLOOKUP('Healthcare-Xlookup'!A1088,'PWQ_Hospitalisation Details (2)'!A:A,'PWQ_Hospitalisation Details (2)'!K:K,"Not Found")</f>
        <v>49</v>
      </c>
    </row>
    <row r="1089" spans="1:18" x14ac:dyDescent="0.35">
      <c r="A1089" s="12" t="s">
        <v>1283</v>
      </c>
      <c r="B1089" s="12" t="str">
        <f>_xlfn.XLOOKUP(A1089,Customer_Names[Customer ID],Customer_Names[First Name],"Not Found")</f>
        <v xml:space="preserve">  Annette M</v>
      </c>
      <c r="C1089" s="12" t="str">
        <f>_xlfn.XLOOKUP(A1089,Customer_Names[Customer ID],Customer_Names[last Name],"Not Found")</f>
        <v>Richter</v>
      </c>
      <c r="D1089" s="22">
        <f>_xlfn.XLOOKUP('Healthcare-Xlookup'!A1089,'PWQ_Medical Examinations (2)'!A:A,'PWQ_Medical Examinations (2)'!B:B,"Not Found")</f>
        <v>33.344999999999999</v>
      </c>
      <c r="E1089" s="13" t="str">
        <f>_xlfn.XLOOKUP(A1089,'PWQ_Medical Examinations (2)'!A:A,'PWQ_Medical Examinations (2)'!C:C,"Not Found")</f>
        <v>Obesity</v>
      </c>
      <c r="F1089" s="12">
        <f>_xlfn.XLOOKUP(A1089,'PWQ_Medical Examinations (2)'!A:A,'PWQ_Medical Examinations (2)'!D:D,"Not Found")</f>
        <v>7.33</v>
      </c>
      <c r="G1089" s="12" t="str">
        <f>_xlfn.XLOOKUP('Healthcare-Xlookup'!A1089,'PWQ_Medical Examinations (2)'!A:A,'PWQ_Medical Examinations (2)'!J:J,"Not Found")</f>
        <v>Diabetes</v>
      </c>
      <c r="H1089" s="12" t="str">
        <f>_xlfn.XLOOKUP(A1089,'PWQ_Medical Examinations (2)'!A:A,'PWQ_Medical Examinations (2)'!E:E,"Not Found")</f>
        <v>No</v>
      </c>
      <c r="I1089" s="12" t="str">
        <f>_xlfn.XLOOKUP(A1089,'PWQ_Medical Examinations (2)'!A:A,'PWQ_Medical Examinations (2)'!F:F,"Not Found")</f>
        <v>No</v>
      </c>
      <c r="J1089" s="12" t="str">
        <f>_xlfn.XLOOKUP(A1089,'PWQ_Medical Examinations (2)'!A:A,'PWQ_Medical Examinations (2)'!G:G,"Not Found")</f>
        <v>No</v>
      </c>
      <c r="K1089" s="13">
        <f>_xlfn.XLOOKUP('Healthcare-Xlookup'!A1089,'PWQ_Medical Examinations (2)'!A:A,'PWQ_Medical Examinations (2)'!H:H,"Not Found")</f>
        <v>2</v>
      </c>
      <c r="L1089" s="13" t="str">
        <f>_xlfn.XLOOKUP(A1089,'PWQ_Medical Examinations (2)'!A:A,'PWQ_Medical Examinations (2)'!I:I,"Not Found")</f>
        <v>No</v>
      </c>
      <c r="M1089" s="14">
        <f>_xlfn.XLOOKUP(A1089,'PWQ_Hospitalisation Details (2)'!A:A,'PWQ_Hospitalisation Details (2)'!E:E,"Not Found")</f>
        <v>26936</v>
      </c>
      <c r="N1089" s="15">
        <f>_xlfn.XLOOKUP(A1089,'PWQ_Hospitalisation Details (2)'!A:A,'PWQ_Hospitalisation Details (2)'!G:G,"Not Found")</f>
        <v>10370.91</v>
      </c>
      <c r="O1089" s="12" t="str">
        <f>_xlfn.XLOOKUP(A1089,'PWQ_Hospitalisation Details (2)'!A:A,'PWQ_Hospitalisation Details (2)'!H:H,"Not Found")</f>
        <v>tier - 3</v>
      </c>
      <c r="P1089" s="12" t="str">
        <f>_xlfn.XLOOKUP(A1089,'PWQ_Hospitalisation Details (2)'!A:A,'PWQ_Hospitalisation Details (2)'!I:I,"Not Found")</f>
        <v>tier - 3</v>
      </c>
      <c r="Q1089" s="12" t="str">
        <f>_xlfn.XLOOKUP(A1089,'PWQ_Hospitalisation Details (2)'!A:A,'PWQ_Hospitalisation Details (2)'!J:J,"Not Found")</f>
        <v>R1024</v>
      </c>
      <c r="R1089" s="12">
        <f>_xlfn.XLOOKUP('Healthcare-Xlookup'!A1089,'PWQ_Hospitalisation Details (2)'!A:A,'PWQ_Hospitalisation Details (2)'!K:K,"Not Found")</f>
        <v>49</v>
      </c>
    </row>
    <row r="1090" spans="1:18" x14ac:dyDescent="0.35">
      <c r="A1090" s="12" t="s">
        <v>1282</v>
      </c>
      <c r="B1090" s="12" t="str">
        <f>_xlfn.XLOOKUP(A1090,Customer_Names[Customer ID],Customer_Names[First Name],"Not Found")</f>
        <v>s  Yoko</v>
      </c>
      <c r="C1090" s="12" t="str">
        <f>_xlfn.XLOOKUP(A1090,Customer_Names[Customer ID],Customer_Names[last Name],"Not Found")</f>
        <v>England</v>
      </c>
      <c r="D1090" s="22">
        <f>_xlfn.XLOOKUP('Healthcare-Xlookup'!A1090,'PWQ_Medical Examinations (2)'!A:A,'PWQ_Medical Examinations (2)'!B:B,"Not Found")</f>
        <v>27.11</v>
      </c>
      <c r="E1090" s="13" t="str">
        <f>_xlfn.XLOOKUP(A1090,'PWQ_Medical Examinations (2)'!A:A,'PWQ_Medical Examinations (2)'!C:C,"Not Found")</f>
        <v>Over weight</v>
      </c>
      <c r="F1090" s="12">
        <f>_xlfn.XLOOKUP(A1090,'PWQ_Medical Examinations (2)'!A:A,'PWQ_Medical Examinations (2)'!D:D,"Not Found")</f>
        <v>6.7</v>
      </c>
      <c r="G1090" s="12" t="str">
        <f>_xlfn.XLOOKUP('Healthcare-Xlookup'!A1090,'PWQ_Medical Examinations (2)'!A:A,'PWQ_Medical Examinations (2)'!J:J,"Not Found")</f>
        <v>Diabetes</v>
      </c>
      <c r="H1090" s="12" t="str">
        <f>_xlfn.XLOOKUP(A1090,'PWQ_Medical Examinations (2)'!A:A,'PWQ_Medical Examinations (2)'!E:E,"Not Found")</f>
        <v>No</v>
      </c>
      <c r="I1090" s="12" t="str">
        <f>_xlfn.XLOOKUP(A1090,'PWQ_Medical Examinations (2)'!A:A,'PWQ_Medical Examinations (2)'!F:F,"Not Found")</f>
        <v>No</v>
      </c>
      <c r="J1090" s="12" t="str">
        <f>_xlfn.XLOOKUP(A1090,'PWQ_Medical Examinations (2)'!A:A,'PWQ_Medical Examinations (2)'!G:G,"Not Found")</f>
        <v>No</v>
      </c>
      <c r="K1090" s="13">
        <f>_xlfn.XLOOKUP('Healthcare-Xlookup'!A1090,'PWQ_Medical Examinations (2)'!A:A,'PWQ_Medical Examinations (2)'!H:H,"Not Found")</f>
        <v>0</v>
      </c>
      <c r="L1090" s="13" t="str">
        <f>_xlfn.XLOOKUP(A1090,'PWQ_Medical Examinations (2)'!A:A,'PWQ_Medical Examinations (2)'!I:I,"Not Found")</f>
        <v>No</v>
      </c>
      <c r="M1090" s="14">
        <f>_xlfn.XLOOKUP(A1090,'PWQ_Hospitalisation Details (2)'!A:A,'PWQ_Hospitalisation Details (2)'!E:E,"Not Found")</f>
        <v>26182</v>
      </c>
      <c r="N1090" s="15">
        <f>_xlfn.XLOOKUP(A1090,'PWQ_Hospitalisation Details (2)'!A:A,'PWQ_Hospitalisation Details (2)'!G:G,"Not Found")</f>
        <v>10356.67</v>
      </c>
      <c r="O1090" s="12" t="str">
        <f>_xlfn.XLOOKUP(A1090,'PWQ_Hospitalisation Details (2)'!A:A,'PWQ_Hospitalisation Details (2)'!H:H,"Not Found")</f>
        <v>tier - 3</v>
      </c>
      <c r="P1090" s="12" t="str">
        <f>_xlfn.XLOOKUP(A1090,'PWQ_Hospitalisation Details (2)'!A:A,'PWQ_Hospitalisation Details (2)'!I:I,"Not Found")</f>
        <v>tier - 1</v>
      </c>
      <c r="Q1090" s="12" t="str">
        <f>_xlfn.XLOOKUP(A1090,'PWQ_Hospitalisation Details (2)'!A:A,'PWQ_Hospitalisation Details (2)'!J:J,"Not Found")</f>
        <v>R1025</v>
      </c>
      <c r="R1090" s="12">
        <f>_xlfn.XLOOKUP('Healthcare-Xlookup'!A1090,'PWQ_Hospitalisation Details (2)'!A:A,'PWQ_Hospitalisation Details (2)'!K:K,"Not Found")</f>
        <v>51</v>
      </c>
    </row>
    <row r="1091" spans="1:18" x14ac:dyDescent="0.35">
      <c r="A1091" s="12" t="s">
        <v>1281</v>
      </c>
      <c r="B1091" s="12" t="str">
        <f>_xlfn.XLOOKUP(A1091,Customer_Names[Customer ID],Customer_Names[First Name],"Not Found")</f>
        <v xml:space="preserve">  Laura</v>
      </c>
      <c r="C1091" s="12" t="str">
        <f>_xlfn.XLOOKUP(A1091,Customer_Names[Customer ID],Customer_Names[last Name],"Not Found")</f>
        <v>McLean</v>
      </c>
      <c r="D1091" s="22">
        <f>_xlfn.XLOOKUP('Healthcare-Xlookup'!A1091,'PWQ_Medical Examinations (2)'!A:A,'PWQ_Medical Examinations (2)'!B:B,"Not Found")</f>
        <v>26.6</v>
      </c>
      <c r="E1091" s="13" t="str">
        <f>_xlfn.XLOOKUP(A1091,'PWQ_Medical Examinations (2)'!A:A,'PWQ_Medical Examinations (2)'!C:C,"Not Found")</f>
        <v>Over weight</v>
      </c>
      <c r="F1091" s="12">
        <f>_xlfn.XLOOKUP(A1091,'PWQ_Medical Examinations (2)'!A:A,'PWQ_Medical Examinations (2)'!D:D,"Not Found")</f>
        <v>5.27</v>
      </c>
      <c r="G1091" s="12" t="str">
        <f>_xlfn.XLOOKUP('Healthcare-Xlookup'!A1091,'PWQ_Medical Examinations (2)'!A:A,'PWQ_Medical Examinations (2)'!J:J,"Not Found")</f>
        <v>Normal</v>
      </c>
      <c r="H1091" s="12" t="str">
        <f>_xlfn.XLOOKUP(A1091,'PWQ_Medical Examinations (2)'!A:A,'PWQ_Medical Examinations (2)'!E:E,"Not Found")</f>
        <v>yes</v>
      </c>
      <c r="I1091" s="12" t="str">
        <f>_xlfn.XLOOKUP(A1091,'PWQ_Medical Examinations (2)'!A:A,'PWQ_Medical Examinations (2)'!F:F,"Not Found")</f>
        <v>No</v>
      </c>
      <c r="J1091" s="12" t="str">
        <f>_xlfn.XLOOKUP(A1091,'PWQ_Medical Examinations (2)'!A:A,'PWQ_Medical Examinations (2)'!G:G,"Not Found")</f>
        <v>Yes</v>
      </c>
      <c r="K1091" s="13">
        <f>_xlfn.XLOOKUP('Healthcare-Xlookup'!A1091,'PWQ_Medical Examinations (2)'!A:A,'PWQ_Medical Examinations (2)'!H:H,"Not Found")</f>
        <v>1</v>
      </c>
      <c r="L1091" s="13" t="str">
        <f>_xlfn.XLOOKUP(A1091,'PWQ_Medical Examinations (2)'!A:A,'PWQ_Medical Examinations (2)'!I:I,"Not Found")</f>
        <v>No</v>
      </c>
      <c r="M1091" s="14">
        <f>_xlfn.XLOOKUP(A1091,'PWQ_Hospitalisation Details (2)'!A:A,'PWQ_Hospitalisation Details (2)'!E:E,"Not Found")</f>
        <v>25371</v>
      </c>
      <c r="N1091" s="15">
        <f>_xlfn.XLOOKUP(A1091,'PWQ_Hospitalisation Details (2)'!A:A,'PWQ_Hospitalisation Details (2)'!G:G,"Not Found")</f>
        <v>10355.64</v>
      </c>
      <c r="O1091" s="12" t="str">
        <f>_xlfn.XLOOKUP(A1091,'PWQ_Hospitalisation Details (2)'!A:A,'PWQ_Hospitalisation Details (2)'!H:H,"Not Found")</f>
        <v>tier - 3</v>
      </c>
      <c r="P1091" s="12" t="str">
        <f>_xlfn.XLOOKUP(A1091,'PWQ_Hospitalisation Details (2)'!A:A,'PWQ_Hospitalisation Details (2)'!I:I,"Not Found")</f>
        <v>tier - 1</v>
      </c>
      <c r="Q1091" s="12" t="str">
        <f>_xlfn.XLOOKUP(A1091,'PWQ_Hospitalisation Details (2)'!A:A,'PWQ_Hospitalisation Details (2)'!J:J,"Not Found")</f>
        <v>R1012</v>
      </c>
      <c r="R1091" s="12">
        <f>_xlfn.XLOOKUP('Healthcare-Xlookup'!A1091,'PWQ_Hospitalisation Details (2)'!A:A,'PWQ_Hospitalisation Details (2)'!K:K,"Not Found")</f>
        <v>53</v>
      </c>
    </row>
    <row r="1092" spans="1:18" x14ac:dyDescent="0.35">
      <c r="A1092" s="12" t="s">
        <v>1280</v>
      </c>
      <c r="B1092" s="12" t="str">
        <f>_xlfn.XLOOKUP(A1092,Customer_Names[Customer ID],Customer_Names[First Name],"Not Found")</f>
        <v xml:space="preserve">  Tess A</v>
      </c>
      <c r="C1092" s="12" t="str">
        <f>_xlfn.XLOOKUP(A1092,Customer_Names[Customer ID],Customer_Names[last Name],"Not Found")</f>
        <v>Gardner</v>
      </c>
      <c r="D1092" s="22">
        <f>_xlfn.XLOOKUP('Healthcare-Xlookup'!A1092,'PWQ_Medical Examinations (2)'!A:A,'PWQ_Medical Examinations (2)'!B:B,"Not Found")</f>
        <v>30.41</v>
      </c>
      <c r="E1092" s="13" t="str">
        <f>_xlfn.XLOOKUP(A1092,'PWQ_Medical Examinations (2)'!A:A,'PWQ_Medical Examinations (2)'!C:C,"Not Found")</f>
        <v>Obesity</v>
      </c>
      <c r="F1092" s="12">
        <f>_xlfn.XLOOKUP(A1092,'PWQ_Medical Examinations (2)'!A:A,'PWQ_Medical Examinations (2)'!D:D,"Not Found")</f>
        <v>7.72</v>
      </c>
      <c r="G1092" s="12" t="str">
        <f>_xlfn.XLOOKUP('Healthcare-Xlookup'!A1092,'PWQ_Medical Examinations (2)'!A:A,'PWQ_Medical Examinations (2)'!J:J,"Not Found")</f>
        <v>Diabetes</v>
      </c>
      <c r="H1092" s="12" t="str">
        <f>_xlfn.XLOOKUP(A1092,'PWQ_Medical Examinations (2)'!A:A,'PWQ_Medical Examinations (2)'!E:E,"Not Found")</f>
        <v>No</v>
      </c>
      <c r="I1092" s="12" t="str">
        <f>_xlfn.XLOOKUP(A1092,'PWQ_Medical Examinations (2)'!A:A,'PWQ_Medical Examinations (2)'!F:F,"Not Found")</f>
        <v>No</v>
      </c>
      <c r="J1092" s="12" t="str">
        <f>_xlfn.XLOOKUP(A1092,'PWQ_Medical Examinations (2)'!A:A,'PWQ_Medical Examinations (2)'!G:G,"Not Found")</f>
        <v>No</v>
      </c>
      <c r="K1092" s="13">
        <f>_xlfn.XLOOKUP('Healthcare-Xlookup'!A1092,'PWQ_Medical Examinations (2)'!A:A,'PWQ_Medical Examinations (2)'!H:H,"Not Found")</f>
        <v>0</v>
      </c>
      <c r="L1092" s="13" t="str">
        <f>_xlfn.XLOOKUP(A1092,'PWQ_Medical Examinations (2)'!A:A,'PWQ_Medical Examinations (2)'!I:I,"Not Found")</f>
        <v>No</v>
      </c>
      <c r="M1092" s="14">
        <f>_xlfn.XLOOKUP(A1092,'PWQ_Hospitalisation Details (2)'!A:A,'PWQ_Hospitalisation Details (2)'!E:E,"Not Found")</f>
        <v>27301</v>
      </c>
      <c r="N1092" s="15">
        <f>_xlfn.XLOOKUP(A1092,'PWQ_Hospitalisation Details (2)'!A:A,'PWQ_Hospitalisation Details (2)'!G:G,"Not Found")</f>
        <v>10352.48</v>
      </c>
      <c r="O1092" s="12" t="str">
        <f>_xlfn.XLOOKUP(A1092,'PWQ_Hospitalisation Details (2)'!A:A,'PWQ_Hospitalisation Details (2)'!H:H,"Not Found")</f>
        <v>tier - 3</v>
      </c>
      <c r="P1092" s="12" t="str">
        <f>_xlfn.XLOOKUP(A1092,'PWQ_Hospitalisation Details (2)'!A:A,'PWQ_Hospitalisation Details (2)'!I:I,"Not Found")</f>
        <v>tier - 1</v>
      </c>
      <c r="Q1092" s="12" t="str">
        <f>_xlfn.XLOOKUP(A1092,'PWQ_Hospitalisation Details (2)'!A:A,'PWQ_Hospitalisation Details (2)'!J:J,"Not Found")</f>
        <v>R1012</v>
      </c>
      <c r="R1092" s="12">
        <f>_xlfn.XLOOKUP('Healthcare-Xlookup'!A1092,'PWQ_Hospitalisation Details (2)'!A:A,'PWQ_Hospitalisation Details (2)'!K:K,"Not Found")</f>
        <v>48</v>
      </c>
    </row>
    <row r="1093" spans="1:18" x14ac:dyDescent="0.35">
      <c r="A1093" s="12" t="s">
        <v>1279</v>
      </c>
      <c r="B1093" s="12" t="str">
        <f>_xlfn.XLOOKUP(A1093,Customer_Names[Customer ID],Customer_Names[First Name],"Not Found")</f>
        <v xml:space="preserve">  William G</v>
      </c>
      <c r="C1093" s="12" t="str">
        <f>_xlfn.XLOOKUP(A1093,Customer_Names[Customer ID],Customer_Names[last Name],"Not Found")</f>
        <v>Lane</v>
      </c>
      <c r="D1093" s="22">
        <f>_xlfn.XLOOKUP('Healthcare-Xlookup'!A1093,'PWQ_Medical Examinations (2)'!A:A,'PWQ_Medical Examinations (2)'!B:B,"Not Found")</f>
        <v>28.98</v>
      </c>
      <c r="E1093" s="13" t="str">
        <f>_xlfn.XLOOKUP(A1093,'PWQ_Medical Examinations (2)'!A:A,'PWQ_Medical Examinations (2)'!C:C,"Not Found")</f>
        <v>Over weight</v>
      </c>
      <c r="F1093" s="12">
        <f>_xlfn.XLOOKUP(A1093,'PWQ_Medical Examinations (2)'!A:A,'PWQ_Medical Examinations (2)'!D:D,"Not Found")</f>
        <v>8.68</v>
      </c>
      <c r="G1093" s="12" t="str">
        <f>_xlfn.XLOOKUP('Healthcare-Xlookup'!A1093,'PWQ_Medical Examinations (2)'!A:A,'PWQ_Medical Examinations (2)'!J:J,"Not Found")</f>
        <v>Diabetes</v>
      </c>
      <c r="H1093" s="12" t="str">
        <f>_xlfn.XLOOKUP(A1093,'PWQ_Medical Examinations (2)'!A:A,'PWQ_Medical Examinations (2)'!E:E,"Not Found")</f>
        <v>No</v>
      </c>
      <c r="I1093" s="12" t="str">
        <f>_xlfn.XLOOKUP(A1093,'PWQ_Medical Examinations (2)'!A:A,'PWQ_Medical Examinations (2)'!F:F,"Not Found")</f>
        <v>No</v>
      </c>
      <c r="J1093" s="12" t="str">
        <f>_xlfn.XLOOKUP(A1093,'PWQ_Medical Examinations (2)'!A:A,'PWQ_Medical Examinations (2)'!G:G,"Not Found")</f>
        <v>No</v>
      </c>
      <c r="K1093" s="13">
        <f>_xlfn.XLOOKUP('Healthcare-Xlookup'!A1093,'PWQ_Medical Examinations (2)'!A:A,'PWQ_Medical Examinations (2)'!H:H,"Not Found")</f>
        <v>2</v>
      </c>
      <c r="L1093" s="13" t="str">
        <f>_xlfn.XLOOKUP(A1093,'PWQ_Medical Examinations (2)'!A:A,'PWQ_Medical Examinations (2)'!I:I,"Not Found")</f>
        <v>No</v>
      </c>
      <c r="M1093" s="14">
        <f>_xlfn.XLOOKUP(A1093,'PWQ_Hospitalisation Details (2)'!A:A,'PWQ_Hospitalisation Details (2)'!E:E,"Not Found")</f>
        <v>26884</v>
      </c>
      <c r="N1093" s="15">
        <f>_xlfn.XLOOKUP(A1093,'PWQ_Hospitalisation Details (2)'!A:A,'PWQ_Hospitalisation Details (2)'!G:G,"Not Found")</f>
        <v>10345.93</v>
      </c>
      <c r="O1093" s="12" t="str">
        <f>_xlfn.XLOOKUP(A1093,'PWQ_Hospitalisation Details (2)'!A:A,'PWQ_Hospitalisation Details (2)'!H:H,"Not Found")</f>
        <v>tier - 3</v>
      </c>
      <c r="P1093" s="12" t="str">
        <f>_xlfn.XLOOKUP(A1093,'PWQ_Hospitalisation Details (2)'!A:A,'PWQ_Hospitalisation Details (2)'!I:I,"Not Found")</f>
        <v>tier - 2</v>
      </c>
      <c r="Q1093" s="12" t="str">
        <f>_xlfn.XLOOKUP(A1093,'PWQ_Hospitalisation Details (2)'!A:A,'PWQ_Hospitalisation Details (2)'!J:J,"Not Found")</f>
        <v>R1021</v>
      </c>
      <c r="R1093" s="12">
        <f>_xlfn.XLOOKUP('Healthcare-Xlookup'!A1093,'PWQ_Hospitalisation Details (2)'!A:A,'PWQ_Hospitalisation Details (2)'!K:K,"Not Found")</f>
        <v>49</v>
      </c>
    </row>
    <row r="1094" spans="1:18" x14ac:dyDescent="0.35">
      <c r="A1094" s="12" t="s">
        <v>1278</v>
      </c>
      <c r="B1094" s="12" t="str">
        <f>_xlfn.XLOOKUP(A1094,Customer_Names[Customer ID],Customer_Names[First Name],"Not Found")</f>
        <v xml:space="preserve">  Paige</v>
      </c>
      <c r="C1094" s="12" t="str">
        <f>_xlfn.XLOOKUP(A1094,Customer_Names[Customer ID],Customer_Names[last Name],"Not Found")</f>
        <v>Vonachen</v>
      </c>
      <c r="D1094" s="22">
        <f>_xlfn.XLOOKUP('Healthcare-Xlookup'!A1094,'PWQ_Medical Examinations (2)'!A:A,'PWQ_Medical Examinations (2)'!B:B,"Not Found")</f>
        <v>31.24</v>
      </c>
      <c r="E1094" s="13" t="str">
        <f>_xlfn.XLOOKUP(A1094,'PWQ_Medical Examinations (2)'!A:A,'PWQ_Medical Examinations (2)'!C:C,"Not Found")</f>
        <v>Obesity</v>
      </c>
      <c r="F1094" s="12">
        <f>_xlfn.XLOOKUP(A1094,'PWQ_Medical Examinations (2)'!A:A,'PWQ_Medical Examinations (2)'!D:D,"Not Found")</f>
        <v>9.8000000000000007</v>
      </c>
      <c r="G1094" s="12" t="str">
        <f>_xlfn.XLOOKUP('Healthcare-Xlookup'!A1094,'PWQ_Medical Examinations (2)'!A:A,'PWQ_Medical Examinations (2)'!J:J,"Not Found")</f>
        <v>Diabetes</v>
      </c>
      <c r="H1094" s="12" t="str">
        <f>_xlfn.XLOOKUP(A1094,'PWQ_Medical Examinations (2)'!A:A,'PWQ_Medical Examinations (2)'!E:E,"Not Found")</f>
        <v>No</v>
      </c>
      <c r="I1094" s="12" t="str">
        <f>_xlfn.XLOOKUP(A1094,'PWQ_Medical Examinations (2)'!A:A,'PWQ_Medical Examinations (2)'!F:F,"Not Found")</f>
        <v>No</v>
      </c>
      <c r="J1094" s="12" t="str">
        <f>_xlfn.XLOOKUP(A1094,'PWQ_Medical Examinations (2)'!A:A,'PWQ_Medical Examinations (2)'!G:G,"Not Found")</f>
        <v>No</v>
      </c>
      <c r="K1094" s="13">
        <f>_xlfn.XLOOKUP('Healthcare-Xlookup'!A1094,'PWQ_Medical Examinations (2)'!A:A,'PWQ_Medical Examinations (2)'!H:H,"Not Found")</f>
        <v>0</v>
      </c>
      <c r="L1094" s="13" t="str">
        <f>_xlfn.XLOOKUP(A1094,'PWQ_Medical Examinations (2)'!A:A,'PWQ_Medical Examinations (2)'!I:I,"Not Found")</f>
        <v>No</v>
      </c>
      <c r="M1094" s="14">
        <f>_xlfn.XLOOKUP(A1094,'PWQ_Hospitalisation Details (2)'!A:A,'PWQ_Hospitalisation Details (2)'!E:E,"Not Found")</f>
        <v>25038</v>
      </c>
      <c r="N1094" s="15">
        <f>_xlfn.XLOOKUP(A1094,'PWQ_Hospitalisation Details (2)'!A:A,'PWQ_Hospitalisation Details (2)'!G:G,"Not Found")</f>
        <v>10338.93</v>
      </c>
      <c r="O1094" s="12" t="str">
        <f>_xlfn.XLOOKUP(A1094,'PWQ_Hospitalisation Details (2)'!A:A,'PWQ_Hospitalisation Details (2)'!H:H,"Not Found")</f>
        <v>tier - 3</v>
      </c>
      <c r="P1094" s="12" t="str">
        <f>_xlfn.XLOOKUP(A1094,'PWQ_Hospitalisation Details (2)'!A:A,'PWQ_Hospitalisation Details (2)'!I:I,"Not Found")</f>
        <v>tier - 1</v>
      </c>
      <c r="Q1094" s="12" t="str">
        <f>_xlfn.XLOOKUP(A1094,'PWQ_Hospitalisation Details (2)'!A:A,'PWQ_Hospitalisation Details (2)'!J:J,"Not Found")</f>
        <v>R1013</v>
      </c>
      <c r="R1094" s="12">
        <f>_xlfn.XLOOKUP('Healthcare-Xlookup'!A1094,'PWQ_Hospitalisation Details (2)'!A:A,'PWQ_Hospitalisation Details (2)'!K:K,"Not Found")</f>
        <v>54</v>
      </c>
    </row>
    <row r="1095" spans="1:18" x14ac:dyDescent="0.35">
      <c r="A1095" s="12" t="s">
        <v>1277</v>
      </c>
      <c r="B1095" s="12" t="str">
        <f>_xlfn.XLOOKUP(A1095,Customer_Names[Customer ID],Customer_Names[First Name],"Not Found")</f>
        <v xml:space="preserve">  Matthew J</v>
      </c>
      <c r="C1095" s="12" t="str">
        <f>_xlfn.XLOOKUP(A1095,Customer_Names[Customer ID],Customer_Names[last Name],"Not Found")</f>
        <v>Smith</v>
      </c>
      <c r="D1095" s="22">
        <f>_xlfn.XLOOKUP('Healthcare-Xlookup'!A1095,'PWQ_Medical Examinations (2)'!A:A,'PWQ_Medical Examinations (2)'!B:B,"Not Found")</f>
        <v>31.54</v>
      </c>
      <c r="E1095" s="13" t="str">
        <f>_xlfn.XLOOKUP(A1095,'PWQ_Medical Examinations (2)'!A:A,'PWQ_Medical Examinations (2)'!C:C,"Not Found")</f>
        <v>Obesity</v>
      </c>
      <c r="F1095" s="12">
        <f>_xlfn.XLOOKUP(A1095,'PWQ_Medical Examinations (2)'!A:A,'PWQ_Medical Examinations (2)'!D:D,"Not Found")</f>
        <v>4.4400000000000004</v>
      </c>
      <c r="G1095" s="12" t="str">
        <f>_xlfn.XLOOKUP('Healthcare-Xlookup'!A1095,'PWQ_Medical Examinations (2)'!A:A,'PWQ_Medical Examinations (2)'!J:J,"Not Found")</f>
        <v>Normal</v>
      </c>
      <c r="H1095" s="12" t="str">
        <f>_xlfn.XLOOKUP(A1095,'PWQ_Medical Examinations (2)'!A:A,'PWQ_Medical Examinations (2)'!E:E,"Not Found")</f>
        <v>No</v>
      </c>
      <c r="I1095" s="12" t="str">
        <f>_xlfn.XLOOKUP(A1095,'PWQ_Medical Examinations (2)'!A:A,'PWQ_Medical Examinations (2)'!F:F,"Not Found")</f>
        <v>No</v>
      </c>
      <c r="J1095" s="12" t="str">
        <f>_xlfn.XLOOKUP(A1095,'PWQ_Medical Examinations (2)'!A:A,'PWQ_Medical Examinations (2)'!G:G,"Not Found")</f>
        <v>No</v>
      </c>
      <c r="K1095" s="13">
        <f>_xlfn.XLOOKUP('Healthcare-Xlookup'!A1095,'PWQ_Medical Examinations (2)'!A:A,'PWQ_Medical Examinations (2)'!H:H,"Not Found")</f>
        <v>0</v>
      </c>
      <c r="L1095" s="13" t="str">
        <f>_xlfn.XLOOKUP(A1095,'PWQ_Medical Examinations (2)'!A:A,'PWQ_Medical Examinations (2)'!I:I,"Not Found")</f>
        <v>No</v>
      </c>
      <c r="M1095" s="14">
        <f>_xlfn.XLOOKUP(A1095,'PWQ_Hospitalisation Details (2)'!A:A,'PWQ_Hospitalisation Details (2)'!E:E,"Not Found")</f>
        <v>30153</v>
      </c>
      <c r="N1095" s="15">
        <f>_xlfn.XLOOKUP(A1095,'PWQ_Hospitalisation Details (2)'!A:A,'PWQ_Hospitalisation Details (2)'!G:G,"Not Found")</f>
        <v>10329.06</v>
      </c>
      <c r="O1095" s="12" t="str">
        <f>_xlfn.XLOOKUP(A1095,'PWQ_Hospitalisation Details (2)'!A:A,'PWQ_Hospitalisation Details (2)'!H:H,"Not Found")</f>
        <v>tier - 3</v>
      </c>
      <c r="P1095" s="12" t="str">
        <f>_xlfn.XLOOKUP(A1095,'PWQ_Hospitalisation Details (2)'!A:A,'PWQ_Hospitalisation Details (2)'!I:I,"Not Found")</f>
        <v>tier - 1</v>
      </c>
      <c r="Q1095" s="12" t="str">
        <f>_xlfn.XLOOKUP(A1095,'PWQ_Hospitalisation Details (2)'!A:A,'PWQ_Hospitalisation Details (2)'!J:J,"Not Found")</f>
        <v>R1021</v>
      </c>
      <c r="R1095" s="12">
        <f>_xlfn.XLOOKUP('Healthcare-Xlookup'!A1095,'PWQ_Hospitalisation Details (2)'!A:A,'PWQ_Hospitalisation Details (2)'!K:K,"Not Found")</f>
        <v>40</v>
      </c>
    </row>
    <row r="1096" spans="1:18" x14ac:dyDescent="0.35">
      <c r="A1096" s="12" t="s">
        <v>1276</v>
      </c>
      <c r="B1096" s="12" t="str">
        <f>_xlfn.XLOOKUP(A1096,Customer_Names[Customer ID],Customer_Names[First Name],"Not Found")</f>
        <v xml:space="preserve">  Matthew</v>
      </c>
      <c r="C1096" s="12" t="str">
        <f>_xlfn.XLOOKUP(A1096,Customer_Names[Customer ID],Customer_Names[last Name],"Not Found")</f>
        <v>Kidwell</v>
      </c>
      <c r="D1096" s="22">
        <f>_xlfn.XLOOKUP('Healthcare-Xlookup'!A1096,'PWQ_Medical Examinations (2)'!A:A,'PWQ_Medical Examinations (2)'!B:B,"Not Found")</f>
        <v>38.6</v>
      </c>
      <c r="E1096" s="13" t="str">
        <f>_xlfn.XLOOKUP(A1096,'PWQ_Medical Examinations (2)'!A:A,'PWQ_Medical Examinations (2)'!C:C,"Not Found")</f>
        <v>Obesity</v>
      </c>
      <c r="F1096" s="12">
        <f>_xlfn.XLOOKUP(A1096,'PWQ_Medical Examinations (2)'!A:A,'PWQ_Medical Examinations (2)'!D:D,"Not Found")</f>
        <v>7.19</v>
      </c>
      <c r="G1096" s="12" t="str">
        <f>_xlfn.XLOOKUP('Healthcare-Xlookup'!A1096,'PWQ_Medical Examinations (2)'!A:A,'PWQ_Medical Examinations (2)'!J:J,"Not Found")</f>
        <v>Diabetes</v>
      </c>
      <c r="H1096" s="12" t="str">
        <f>_xlfn.XLOOKUP(A1096,'PWQ_Medical Examinations (2)'!A:A,'PWQ_Medical Examinations (2)'!E:E,"Not Found")</f>
        <v>yes</v>
      </c>
      <c r="I1096" s="12" t="str">
        <f>_xlfn.XLOOKUP(A1096,'PWQ_Medical Examinations (2)'!A:A,'PWQ_Medical Examinations (2)'!F:F,"Not Found")</f>
        <v>No</v>
      </c>
      <c r="J1096" s="12" t="str">
        <f>_xlfn.XLOOKUP(A1096,'PWQ_Medical Examinations (2)'!A:A,'PWQ_Medical Examinations (2)'!G:G,"Not Found")</f>
        <v>No</v>
      </c>
      <c r="K1096" s="13">
        <f>_xlfn.XLOOKUP('Healthcare-Xlookup'!A1096,'PWQ_Medical Examinations (2)'!A:A,'PWQ_Medical Examinations (2)'!H:H,"Not Found")</f>
        <v>2</v>
      </c>
      <c r="L1096" s="13" t="str">
        <f>_xlfn.XLOOKUP(A1096,'PWQ_Medical Examinations (2)'!A:A,'PWQ_Medical Examinations (2)'!I:I,"Not Found")</f>
        <v>No</v>
      </c>
      <c r="M1096" s="14">
        <f>_xlfn.XLOOKUP(A1096,'PWQ_Hospitalisation Details (2)'!A:A,'PWQ_Hospitalisation Details (2)'!E:E,"Not Found")</f>
        <v>25903</v>
      </c>
      <c r="N1096" s="15">
        <f>_xlfn.XLOOKUP(A1096,'PWQ_Hospitalisation Details (2)'!A:A,'PWQ_Hospitalisation Details (2)'!G:G,"Not Found")</f>
        <v>10325.209999999999</v>
      </c>
      <c r="O1096" s="12" t="str">
        <f>_xlfn.XLOOKUP(A1096,'PWQ_Hospitalisation Details (2)'!A:A,'PWQ_Hospitalisation Details (2)'!H:H,"Not Found")</f>
        <v>tier - 3</v>
      </c>
      <c r="P1096" s="12" t="str">
        <f>_xlfn.XLOOKUP(A1096,'PWQ_Hospitalisation Details (2)'!A:A,'PWQ_Hospitalisation Details (2)'!I:I,"Not Found")</f>
        <v>tier - 3</v>
      </c>
      <c r="Q1096" s="12" t="str">
        <f>_xlfn.XLOOKUP(A1096,'PWQ_Hospitalisation Details (2)'!A:A,'PWQ_Hospitalisation Details (2)'!J:J,"Not Found")</f>
        <v>R1011</v>
      </c>
      <c r="R1096" s="12">
        <f>_xlfn.XLOOKUP('Healthcare-Xlookup'!A1096,'PWQ_Hospitalisation Details (2)'!A:A,'PWQ_Hospitalisation Details (2)'!K:K,"Not Found")</f>
        <v>52</v>
      </c>
    </row>
    <row r="1097" spans="1:18" x14ac:dyDescent="0.35">
      <c r="A1097" s="12" t="s">
        <v>1275</v>
      </c>
      <c r="B1097" s="12" t="str">
        <f>_xlfn.XLOOKUP(A1097,Customer_Names[Customer ID],Customer_Names[First Name],"Not Found")</f>
        <v>s  Maria</v>
      </c>
      <c r="C1097" s="12" t="str">
        <f>_xlfn.XLOOKUP(A1097,Customer_Names[Customer ID],Customer_Names[last Name],"Not Found")</f>
        <v>Betancourth</v>
      </c>
      <c r="D1097" s="22">
        <f>_xlfn.XLOOKUP('Healthcare-Xlookup'!A1097,'PWQ_Medical Examinations (2)'!A:A,'PWQ_Medical Examinations (2)'!B:B,"Not Found")</f>
        <v>37.950000000000003</v>
      </c>
      <c r="E1097" s="13" t="str">
        <f>_xlfn.XLOOKUP(A1097,'PWQ_Medical Examinations (2)'!A:A,'PWQ_Medical Examinations (2)'!C:C,"Not Found")</f>
        <v>Obesity</v>
      </c>
      <c r="F1097" s="12">
        <f>_xlfn.XLOOKUP(A1097,'PWQ_Medical Examinations (2)'!A:A,'PWQ_Medical Examinations (2)'!D:D,"Not Found")</f>
        <v>6.06</v>
      </c>
      <c r="G1097" s="12" t="str">
        <f>_xlfn.XLOOKUP('Healthcare-Xlookup'!A1097,'PWQ_Medical Examinations (2)'!A:A,'PWQ_Medical Examinations (2)'!J:J,"Not Found")</f>
        <v>Prediabetes</v>
      </c>
      <c r="H1097" s="12" t="str">
        <f>_xlfn.XLOOKUP(A1097,'PWQ_Medical Examinations (2)'!A:A,'PWQ_Medical Examinations (2)'!E:E,"Not Found")</f>
        <v>No</v>
      </c>
      <c r="I1097" s="12" t="str">
        <f>_xlfn.XLOOKUP(A1097,'PWQ_Medical Examinations (2)'!A:A,'PWQ_Medical Examinations (2)'!F:F,"Not Found")</f>
        <v>No</v>
      </c>
      <c r="J1097" s="12" t="str">
        <f>_xlfn.XLOOKUP(A1097,'PWQ_Medical Examinations (2)'!A:A,'PWQ_Medical Examinations (2)'!G:G,"Not Found")</f>
        <v>No</v>
      </c>
      <c r="K1097" s="13">
        <f>_xlfn.XLOOKUP('Healthcare-Xlookup'!A1097,'PWQ_Medical Examinations (2)'!A:A,'PWQ_Medical Examinations (2)'!H:H,"Not Found")</f>
        <v>0</v>
      </c>
      <c r="L1097" s="13" t="str">
        <f>_xlfn.XLOOKUP(A1097,'PWQ_Medical Examinations (2)'!A:A,'PWQ_Medical Examinations (2)'!I:I,"Not Found")</f>
        <v>No</v>
      </c>
      <c r="M1097" s="14">
        <f>_xlfn.XLOOKUP(A1097,'PWQ_Hospitalisation Details (2)'!A:A,'PWQ_Hospitalisation Details (2)'!E:E,"Not Found")</f>
        <v>33471</v>
      </c>
      <c r="N1097" s="15">
        <f>_xlfn.XLOOKUP(A1097,'PWQ_Hospitalisation Details (2)'!A:A,'PWQ_Hospitalisation Details (2)'!G:G,"Not Found")</f>
        <v>10322.9</v>
      </c>
      <c r="O1097" s="12" t="str">
        <f>_xlfn.XLOOKUP(A1097,'PWQ_Hospitalisation Details (2)'!A:A,'PWQ_Hospitalisation Details (2)'!H:H,"Not Found")</f>
        <v>tier - 3</v>
      </c>
      <c r="P1097" s="12" t="str">
        <f>_xlfn.XLOOKUP(A1097,'PWQ_Hospitalisation Details (2)'!A:A,'PWQ_Hospitalisation Details (2)'!I:I,"Not Found")</f>
        <v>tier - 1</v>
      </c>
      <c r="Q1097" s="12" t="str">
        <f>_xlfn.XLOOKUP(A1097,'PWQ_Hospitalisation Details (2)'!A:A,'PWQ_Hospitalisation Details (2)'!J:J,"Not Found")</f>
        <v>R1026</v>
      </c>
      <c r="R1097" s="12">
        <f>_xlfn.XLOOKUP('Healthcare-Xlookup'!A1097,'PWQ_Hospitalisation Details (2)'!A:A,'PWQ_Hospitalisation Details (2)'!K:K,"Not Found")</f>
        <v>31</v>
      </c>
    </row>
    <row r="1098" spans="1:18" x14ac:dyDescent="0.35">
      <c r="A1098" s="12" t="s">
        <v>1274</v>
      </c>
      <c r="B1098" s="12" t="str">
        <f>_xlfn.XLOOKUP(A1098,Customer_Names[Customer ID],Customer_Names[First Name],"Not Found")</f>
        <v xml:space="preserve">  Stephanie D</v>
      </c>
      <c r="C1098" s="12" t="str">
        <f>_xlfn.XLOOKUP(A1098,Customer_Names[Customer ID],Customer_Names[last Name],"Not Found")</f>
        <v>Henstrom</v>
      </c>
      <c r="D1098" s="22">
        <f>_xlfn.XLOOKUP('Healthcare-Xlookup'!A1098,'PWQ_Medical Examinations (2)'!A:A,'PWQ_Medical Examinations (2)'!B:B,"Not Found")</f>
        <v>38.97</v>
      </c>
      <c r="E1098" s="13" t="str">
        <f>_xlfn.XLOOKUP(A1098,'PWQ_Medical Examinations (2)'!A:A,'PWQ_Medical Examinations (2)'!C:C,"Not Found")</f>
        <v>Obesity</v>
      </c>
      <c r="F1098" s="12">
        <f>_xlfn.XLOOKUP(A1098,'PWQ_Medical Examinations (2)'!A:A,'PWQ_Medical Examinations (2)'!D:D,"Not Found")</f>
        <v>5.12</v>
      </c>
      <c r="G1098" s="12" t="str">
        <f>_xlfn.XLOOKUP('Healthcare-Xlookup'!A1098,'PWQ_Medical Examinations (2)'!A:A,'PWQ_Medical Examinations (2)'!J:J,"Not Found")</f>
        <v>Normal</v>
      </c>
      <c r="H1098" s="12" t="str">
        <f>_xlfn.XLOOKUP(A1098,'PWQ_Medical Examinations (2)'!A:A,'PWQ_Medical Examinations (2)'!E:E,"Not Found")</f>
        <v>No</v>
      </c>
      <c r="I1098" s="12" t="str">
        <f>_xlfn.XLOOKUP(A1098,'PWQ_Medical Examinations (2)'!A:A,'PWQ_Medical Examinations (2)'!F:F,"Not Found")</f>
        <v>No</v>
      </c>
      <c r="J1098" s="12" t="str">
        <f>_xlfn.XLOOKUP(A1098,'PWQ_Medical Examinations (2)'!A:A,'PWQ_Medical Examinations (2)'!G:G,"Not Found")</f>
        <v>No</v>
      </c>
      <c r="K1098" s="13">
        <f>_xlfn.XLOOKUP('Healthcare-Xlookup'!A1098,'PWQ_Medical Examinations (2)'!A:A,'PWQ_Medical Examinations (2)'!H:H,"Not Found")</f>
        <v>0</v>
      </c>
      <c r="L1098" s="13" t="str">
        <f>_xlfn.XLOOKUP(A1098,'PWQ_Medical Examinations (2)'!A:A,'PWQ_Medical Examinations (2)'!I:I,"Not Found")</f>
        <v>No</v>
      </c>
      <c r="M1098" s="14">
        <f>_xlfn.XLOOKUP(A1098,'PWQ_Hospitalisation Details (2)'!A:A,'PWQ_Hospitalisation Details (2)'!E:E,"Not Found")</f>
        <v>33559</v>
      </c>
      <c r="N1098" s="15">
        <f>_xlfn.XLOOKUP(A1098,'PWQ_Hospitalisation Details (2)'!A:A,'PWQ_Hospitalisation Details (2)'!G:G,"Not Found")</f>
        <v>10315.91</v>
      </c>
      <c r="O1098" s="12" t="str">
        <f>_xlfn.XLOOKUP(A1098,'PWQ_Hospitalisation Details (2)'!A:A,'PWQ_Hospitalisation Details (2)'!H:H,"Not Found")</f>
        <v>tier - 3</v>
      </c>
      <c r="P1098" s="12" t="str">
        <f>_xlfn.XLOOKUP(A1098,'PWQ_Hospitalisation Details (2)'!A:A,'PWQ_Hospitalisation Details (2)'!I:I,"Not Found")</f>
        <v>tier - 2</v>
      </c>
      <c r="Q1098" s="12" t="str">
        <f>_xlfn.XLOOKUP(A1098,'PWQ_Hospitalisation Details (2)'!A:A,'PWQ_Hospitalisation Details (2)'!J:J,"Not Found")</f>
        <v>R1012</v>
      </c>
      <c r="R1098" s="12">
        <f>_xlfn.XLOOKUP('Healthcare-Xlookup'!A1098,'PWQ_Hospitalisation Details (2)'!A:A,'PWQ_Hospitalisation Details (2)'!K:K,"Not Found")</f>
        <v>31</v>
      </c>
    </row>
    <row r="1099" spans="1:18" x14ac:dyDescent="0.35">
      <c r="A1099" s="12" t="s">
        <v>1273</v>
      </c>
      <c r="B1099" s="12" t="str">
        <f>_xlfn.XLOOKUP(A1099,Customer_Names[Customer ID],Customer_Names[First Name],"Not Found")</f>
        <v xml:space="preserve">  Tiffany</v>
      </c>
      <c r="C1099" s="12" t="str">
        <f>_xlfn.XLOOKUP(A1099,Customer_Names[Customer ID],Customer_Names[last Name],"Not Found")</f>
        <v>Pereira</v>
      </c>
      <c r="D1099" s="22">
        <f>_xlfn.XLOOKUP('Healthcare-Xlookup'!A1099,'PWQ_Medical Examinations (2)'!A:A,'PWQ_Medical Examinations (2)'!B:B,"Not Found")</f>
        <v>21.2</v>
      </c>
      <c r="E1099" s="13" t="str">
        <f>_xlfn.XLOOKUP(A1099,'PWQ_Medical Examinations (2)'!A:A,'PWQ_Medical Examinations (2)'!C:C,"Not Found")</f>
        <v>Normal Weight</v>
      </c>
      <c r="F1099" s="12">
        <f>_xlfn.XLOOKUP(A1099,'PWQ_Medical Examinations (2)'!A:A,'PWQ_Medical Examinations (2)'!D:D,"Not Found")</f>
        <v>10.72</v>
      </c>
      <c r="G1099" s="12" t="str">
        <f>_xlfn.XLOOKUP('Healthcare-Xlookup'!A1099,'PWQ_Medical Examinations (2)'!A:A,'PWQ_Medical Examinations (2)'!J:J,"Not Found")</f>
        <v>Diabetes</v>
      </c>
      <c r="H1099" s="12" t="str">
        <f>_xlfn.XLOOKUP(A1099,'PWQ_Medical Examinations (2)'!A:A,'PWQ_Medical Examinations (2)'!E:E,"Not Found")</f>
        <v>No</v>
      </c>
      <c r="I1099" s="12" t="str">
        <f>_xlfn.XLOOKUP(A1099,'PWQ_Medical Examinations (2)'!A:A,'PWQ_Medical Examinations (2)'!F:F,"Not Found")</f>
        <v>No</v>
      </c>
      <c r="J1099" s="12" t="str">
        <f>_xlfn.XLOOKUP(A1099,'PWQ_Medical Examinations (2)'!A:A,'PWQ_Medical Examinations (2)'!G:G,"Not Found")</f>
        <v>No</v>
      </c>
      <c r="K1099" s="13">
        <f>_xlfn.XLOOKUP('Healthcare-Xlookup'!A1099,'PWQ_Medical Examinations (2)'!A:A,'PWQ_Medical Examinations (2)'!H:H,"Not Found")</f>
        <v>0</v>
      </c>
      <c r="L1099" s="13" t="str">
        <f>_xlfn.XLOOKUP(A1099,'PWQ_Medical Examinations (2)'!A:A,'PWQ_Medical Examinations (2)'!I:I,"Not Found")</f>
        <v>No</v>
      </c>
      <c r="M1099" s="14">
        <f>_xlfn.XLOOKUP(A1099,'PWQ_Hospitalisation Details (2)'!A:A,'PWQ_Hospitalisation Details (2)'!E:E,"Not Found")</f>
        <v>22839</v>
      </c>
      <c r="N1099" s="15">
        <f>_xlfn.XLOOKUP(A1099,'PWQ_Hospitalisation Details (2)'!A:A,'PWQ_Hospitalisation Details (2)'!G:G,"Not Found")</f>
        <v>10310.780000000001</v>
      </c>
      <c r="O1099" s="12" t="str">
        <f>_xlfn.XLOOKUP(A1099,'PWQ_Hospitalisation Details (2)'!A:A,'PWQ_Hospitalisation Details (2)'!H:H,"Not Found")</f>
        <v>tier - 3</v>
      </c>
      <c r="P1099" s="12" t="str">
        <f>_xlfn.XLOOKUP(A1099,'PWQ_Hospitalisation Details (2)'!A:A,'PWQ_Hospitalisation Details (2)'!I:I,"Not Found")</f>
        <v>tier - 3</v>
      </c>
      <c r="Q1099" s="12" t="str">
        <f>_xlfn.XLOOKUP(A1099,'PWQ_Hospitalisation Details (2)'!A:A,'PWQ_Hospitalisation Details (2)'!J:J,"Not Found")</f>
        <v>R1012</v>
      </c>
      <c r="R1099" s="12">
        <f>_xlfn.XLOOKUP('Healthcare-Xlookup'!A1099,'PWQ_Hospitalisation Details (2)'!A:A,'PWQ_Hospitalisation Details (2)'!K:K,"Not Found")</f>
        <v>60</v>
      </c>
    </row>
    <row r="1100" spans="1:18" x14ac:dyDescent="0.35">
      <c r="A1100" s="12" t="s">
        <v>1272</v>
      </c>
      <c r="B1100" s="12" t="str">
        <f>_xlfn.XLOOKUP(A1100,Customer_Names[Customer ID],Customer_Names[First Name],"Not Found")</f>
        <v xml:space="preserve">  Sara M</v>
      </c>
      <c r="C1100" s="12" t="str">
        <f>_xlfn.XLOOKUP(A1100,Customer_Names[Customer ID],Customer_Names[last Name],"Not Found")</f>
        <v>Black</v>
      </c>
      <c r="D1100" s="22">
        <f>_xlfn.XLOOKUP('Healthcare-Xlookup'!A1100,'PWQ_Medical Examinations (2)'!A:A,'PWQ_Medical Examinations (2)'!B:B,"Not Found")</f>
        <v>23.96</v>
      </c>
      <c r="E1100" s="13" t="str">
        <f>_xlfn.XLOOKUP(A1100,'PWQ_Medical Examinations (2)'!A:A,'PWQ_Medical Examinations (2)'!C:C,"Not Found")</f>
        <v>Normal Weight</v>
      </c>
      <c r="F1100" s="12">
        <f>_xlfn.XLOOKUP(A1100,'PWQ_Medical Examinations (2)'!A:A,'PWQ_Medical Examinations (2)'!D:D,"Not Found")</f>
        <v>9.58</v>
      </c>
      <c r="G1100" s="12" t="str">
        <f>_xlfn.XLOOKUP('Healthcare-Xlookup'!A1100,'PWQ_Medical Examinations (2)'!A:A,'PWQ_Medical Examinations (2)'!J:J,"Not Found")</f>
        <v>Diabetes</v>
      </c>
      <c r="H1100" s="12" t="str">
        <f>_xlfn.XLOOKUP(A1100,'PWQ_Medical Examinations (2)'!A:A,'PWQ_Medical Examinations (2)'!E:E,"Not Found")</f>
        <v>yes</v>
      </c>
      <c r="I1100" s="12" t="str">
        <f>_xlfn.XLOOKUP(A1100,'PWQ_Medical Examinations (2)'!A:A,'PWQ_Medical Examinations (2)'!F:F,"Not Found")</f>
        <v>No</v>
      </c>
      <c r="J1100" s="12" t="str">
        <f>_xlfn.XLOOKUP(A1100,'PWQ_Medical Examinations (2)'!A:A,'PWQ_Medical Examinations (2)'!G:G,"Not Found")</f>
        <v>Yes</v>
      </c>
      <c r="K1100" s="13">
        <f>_xlfn.XLOOKUP('Healthcare-Xlookup'!A1100,'PWQ_Medical Examinations (2)'!A:A,'PWQ_Medical Examinations (2)'!H:H,"Not Found")</f>
        <v>1</v>
      </c>
      <c r="L1100" s="13" t="str">
        <f>_xlfn.XLOOKUP(A1100,'PWQ_Medical Examinations (2)'!A:A,'PWQ_Medical Examinations (2)'!I:I,"Not Found")</f>
        <v>No</v>
      </c>
      <c r="M1100" s="14">
        <f>_xlfn.XLOOKUP(A1100,'PWQ_Hospitalisation Details (2)'!A:A,'PWQ_Hospitalisation Details (2)'!E:E,"Not Found")</f>
        <v>23278</v>
      </c>
      <c r="N1100" s="15">
        <f>_xlfn.XLOOKUP(A1100,'PWQ_Hospitalisation Details (2)'!A:A,'PWQ_Hospitalisation Details (2)'!G:G,"Not Found")</f>
        <v>10308.040000000001</v>
      </c>
      <c r="O1100" s="12" t="str">
        <f>_xlfn.XLOOKUP(A1100,'PWQ_Hospitalisation Details (2)'!A:A,'PWQ_Hospitalisation Details (2)'!H:H,"Not Found")</f>
        <v>tier - 3</v>
      </c>
      <c r="P1100" s="12" t="str">
        <f>_xlfn.XLOOKUP(A1100,'PWQ_Hospitalisation Details (2)'!A:A,'PWQ_Hospitalisation Details (2)'!I:I,"Not Found")</f>
        <v>tier - 1</v>
      </c>
      <c r="Q1100" s="12" t="str">
        <f>_xlfn.XLOOKUP(A1100,'PWQ_Hospitalisation Details (2)'!A:A,'PWQ_Hospitalisation Details (2)'!J:J,"Not Found")</f>
        <v>R1013</v>
      </c>
      <c r="R1100" s="12">
        <f>_xlfn.XLOOKUP('Healthcare-Xlookup'!A1100,'PWQ_Hospitalisation Details (2)'!A:A,'PWQ_Hospitalisation Details (2)'!K:K,"Not Found")</f>
        <v>59</v>
      </c>
    </row>
    <row r="1101" spans="1:18" x14ac:dyDescent="0.35">
      <c r="A1101" s="12" t="s">
        <v>1271</v>
      </c>
      <c r="B1101" s="12" t="str">
        <f>_xlfn.XLOOKUP(A1101,Customer_Names[Customer ID],Customer_Names[First Name],"Not Found")</f>
        <v xml:space="preserve">  Scott A</v>
      </c>
      <c r="C1101" s="12" t="str">
        <f>_xlfn.XLOOKUP(A1101,Customer_Names[Customer ID],Customer_Names[last Name],"Not Found")</f>
        <v>Brown</v>
      </c>
      <c r="D1101" s="22">
        <f>_xlfn.XLOOKUP('Healthcare-Xlookup'!A1101,'PWQ_Medical Examinations (2)'!A:A,'PWQ_Medical Examinations (2)'!B:B,"Not Found")</f>
        <v>35.93</v>
      </c>
      <c r="E1101" s="13" t="str">
        <f>_xlfn.XLOOKUP(A1101,'PWQ_Medical Examinations (2)'!A:A,'PWQ_Medical Examinations (2)'!C:C,"Not Found")</f>
        <v>Obesity</v>
      </c>
      <c r="F1101" s="12">
        <f>_xlfn.XLOOKUP(A1101,'PWQ_Medical Examinations (2)'!A:A,'PWQ_Medical Examinations (2)'!D:D,"Not Found")</f>
        <v>6.4</v>
      </c>
      <c r="G1101" s="12" t="str">
        <f>_xlfn.XLOOKUP('Healthcare-Xlookup'!A1101,'PWQ_Medical Examinations (2)'!A:A,'PWQ_Medical Examinations (2)'!J:J,"Not Found")</f>
        <v>Prediabetes</v>
      </c>
      <c r="H1101" s="12" t="str">
        <f>_xlfn.XLOOKUP(A1101,'PWQ_Medical Examinations (2)'!A:A,'PWQ_Medical Examinations (2)'!E:E,"Not Found")</f>
        <v>yes</v>
      </c>
      <c r="I1101" s="12" t="str">
        <f>_xlfn.XLOOKUP(A1101,'PWQ_Medical Examinations (2)'!A:A,'PWQ_Medical Examinations (2)'!F:F,"Not Found")</f>
        <v>No</v>
      </c>
      <c r="J1101" s="12" t="str">
        <f>_xlfn.XLOOKUP(A1101,'PWQ_Medical Examinations (2)'!A:A,'PWQ_Medical Examinations (2)'!G:G,"Not Found")</f>
        <v>No</v>
      </c>
      <c r="K1101" s="13">
        <f>_xlfn.XLOOKUP('Healthcare-Xlookup'!A1101,'PWQ_Medical Examinations (2)'!A:A,'PWQ_Medical Examinations (2)'!H:H,"Not Found")</f>
        <v>1</v>
      </c>
      <c r="L1101" s="13" t="str">
        <f>_xlfn.XLOOKUP(A1101,'PWQ_Medical Examinations (2)'!A:A,'PWQ_Medical Examinations (2)'!I:I,"Not Found")</f>
        <v>No</v>
      </c>
      <c r="M1101" s="14">
        <f>_xlfn.XLOOKUP(A1101,'PWQ_Hospitalisation Details (2)'!A:A,'PWQ_Hospitalisation Details (2)'!E:E,"Not Found")</f>
        <v>32400</v>
      </c>
      <c r="N1101" s="15">
        <f>_xlfn.XLOOKUP(A1101,'PWQ_Hospitalisation Details (2)'!A:A,'PWQ_Hospitalisation Details (2)'!G:G,"Not Found")</f>
        <v>10276.99</v>
      </c>
      <c r="O1101" s="12" t="str">
        <f>_xlfn.XLOOKUP(A1101,'PWQ_Hospitalisation Details (2)'!A:A,'PWQ_Hospitalisation Details (2)'!H:H,"Not Found")</f>
        <v>tier - 3</v>
      </c>
      <c r="P1101" s="12" t="str">
        <f>_xlfn.XLOOKUP(A1101,'PWQ_Hospitalisation Details (2)'!A:A,'PWQ_Hospitalisation Details (2)'!I:I,"Not Found")</f>
        <v>tier - 1</v>
      </c>
      <c r="Q1101" s="12" t="str">
        <f>_xlfn.XLOOKUP(A1101,'PWQ_Hospitalisation Details (2)'!A:A,'PWQ_Hospitalisation Details (2)'!J:J,"Not Found")</f>
        <v>R1021</v>
      </c>
      <c r="R1101" s="12">
        <f>_xlfn.XLOOKUP('Healthcare-Xlookup'!A1101,'PWQ_Hospitalisation Details (2)'!A:A,'PWQ_Hospitalisation Details (2)'!K:K,"Not Found")</f>
        <v>34</v>
      </c>
    </row>
    <row r="1102" spans="1:18" x14ac:dyDescent="0.35">
      <c r="A1102" s="12" t="s">
        <v>1270</v>
      </c>
      <c r="B1102" s="12" t="str">
        <f>_xlfn.XLOOKUP(A1102,Customer_Names[Customer ID],Customer_Names[First Name],"Not Found")</f>
        <v>s  Lauren</v>
      </c>
      <c r="C1102" s="12" t="str">
        <f>_xlfn.XLOOKUP(A1102,Customer_Names[Customer ID],Customer_Names[last Name],"Not Found")</f>
        <v>Reasoner</v>
      </c>
      <c r="D1102" s="22">
        <f>_xlfn.XLOOKUP('Healthcare-Xlookup'!A1102,'PWQ_Medical Examinations (2)'!A:A,'PWQ_Medical Examinations (2)'!B:B,"Not Found")</f>
        <v>26.11</v>
      </c>
      <c r="E1102" s="13" t="str">
        <f>_xlfn.XLOOKUP(A1102,'PWQ_Medical Examinations (2)'!A:A,'PWQ_Medical Examinations (2)'!C:C,"Not Found")</f>
        <v>Over weight</v>
      </c>
      <c r="F1102" s="12">
        <f>_xlfn.XLOOKUP(A1102,'PWQ_Medical Examinations (2)'!A:A,'PWQ_Medical Examinations (2)'!D:D,"Not Found")</f>
        <v>6.8</v>
      </c>
      <c r="G1102" s="12" t="str">
        <f>_xlfn.XLOOKUP('Healthcare-Xlookup'!A1102,'PWQ_Medical Examinations (2)'!A:A,'PWQ_Medical Examinations (2)'!J:J,"Not Found")</f>
        <v>Diabetes</v>
      </c>
      <c r="H1102" s="12" t="str">
        <f>_xlfn.XLOOKUP(A1102,'PWQ_Medical Examinations (2)'!A:A,'PWQ_Medical Examinations (2)'!E:E,"Not Found")</f>
        <v>yes</v>
      </c>
      <c r="I1102" s="12" t="str">
        <f>_xlfn.XLOOKUP(A1102,'PWQ_Medical Examinations (2)'!A:A,'PWQ_Medical Examinations (2)'!F:F,"Not Found")</f>
        <v>No</v>
      </c>
      <c r="J1102" s="12" t="str">
        <f>_xlfn.XLOOKUP(A1102,'PWQ_Medical Examinations (2)'!A:A,'PWQ_Medical Examinations (2)'!G:G,"Not Found")</f>
        <v>No</v>
      </c>
      <c r="K1102" s="13">
        <f>_xlfn.XLOOKUP('Healthcare-Xlookup'!A1102,'PWQ_Medical Examinations (2)'!A:A,'PWQ_Medical Examinations (2)'!H:H,"Not Found")</f>
        <v>2</v>
      </c>
      <c r="L1102" s="13" t="str">
        <f>_xlfn.XLOOKUP(A1102,'PWQ_Medical Examinations (2)'!A:A,'PWQ_Medical Examinations (2)'!I:I,"Not Found")</f>
        <v>No</v>
      </c>
      <c r="M1102" s="14">
        <f>_xlfn.XLOOKUP(A1102,'PWQ_Hospitalisation Details (2)'!A:A,'PWQ_Hospitalisation Details (2)'!E:E,"Not Found")</f>
        <v>25740</v>
      </c>
      <c r="N1102" s="15">
        <f>_xlfn.XLOOKUP(A1102,'PWQ_Hospitalisation Details (2)'!A:A,'PWQ_Hospitalisation Details (2)'!G:G,"Not Found")</f>
        <v>10274.33</v>
      </c>
      <c r="O1102" s="12" t="str">
        <f>_xlfn.XLOOKUP(A1102,'PWQ_Hospitalisation Details (2)'!A:A,'PWQ_Hospitalisation Details (2)'!H:H,"Not Found")</f>
        <v>tier - 3</v>
      </c>
      <c r="P1102" s="12" t="str">
        <f>_xlfn.XLOOKUP(A1102,'PWQ_Hospitalisation Details (2)'!A:A,'PWQ_Hospitalisation Details (2)'!I:I,"Not Found")</f>
        <v>tier - 1</v>
      </c>
      <c r="Q1102" s="12" t="str">
        <f>_xlfn.XLOOKUP(A1102,'PWQ_Hospitalisation Details (2)'!A:A,'PWQ_Hospitalisation Details (2)'!J:J,"Not Found")</f>
        <v>R1024</v>
      </c>
      <c r="R1102" s="12">
        <f>_xlfn.XLOOKUP('Healthcare-Xlookup'!A1102,'PWQ_Hospitalisation Details (2)'!A:A,'PWQ_Hospitalisation Details (2)'!K:K,"Not Found")</f>
        <v>52</v>
      </c>
    </row>
    <row r="1103" spans="1:18" x14ac:dyDescent="0.35">
      <c r="A1103" s="12" t="s">
        <v>1269</v>
      </c>
      <c r="B1103" s="12" t="str">
        <f>_xlfn.XLOOKUP(A1103,Customer_Names[Customer ID],Customer_Names[First Name],"Not Found")</f>
        <v xml:space="preserve">  Scott</v>
      </c>
      <c r="C1103" s="12" t="str">
        <f>_xlfn.XLOOKUP(A1103,Customer_Names[Customer ID],Customer_Names[last Name],"Not Found")</f>
        <v>Wandzilak</v>
      </c>
      <c r="D1103" s="22">
        <f>_xlfn.XLOOKUP('Healthcare-Xlookup'!A1103,'PWQ_Medical Examinations (2)'!A:A,'PWQ_Medical Examinations (2)'!B:B,"Not Found")</f>
        <v>32.299999999999997</v>
      </c>
      <c r="E1103" s="13" t="str">
        <f>_xlfn.XLOOKUP(A1103,'PWQ_Medical Examinations (2)'!A:A,'PWQ_Medical Examinations (2)'!C:C,"Not Found")</f>
        <v>Obesity</v>
      </c>
      <c r="F1103" s="12">
        <f>_xlfn.XLOOKUP(A1103,'PWQ_Medical Examinations (2)'!A:A,'PWQ_Medical Examinations (2)'!D:D,"Not Found")</f>
        <v>9.48</v>
      </c>
      <c r="G1103" s="12" t="str">
        <f>_xlfn.XLOOKUP('Healthcare-Xlookup'!A1103,'PWQ_Medical Examinations (2)'!A:A,'PWQ_Medical Examinations (2)'!J:J,"Not Found")</f>
        <v>Diabetes</v>
      </c>
      <c r="H1103" s="12" t="str">
        <f>_xlfn.XLOOKUP(A1103,'PWQ_Medical Examinations (2)'!A:A,'PWQ_Medical Examinations (2)'!E:E,"Not Found")</f>
        <v>No</v>
      </c>
      <c r="I1103" s="12" t="str">
        <f>_xlfn.XLOOKUP(A1103,'PWQ_Medical Examinations (2)'!A:A,'PWQ_Medical Examinations (2)'!F:F,"Not Found")</f>
        <v>No</v>
      </c>
      <c r="J1103" s="12" t="str">
        <f>_xlfn.XLOOKUP(A1103,'PWQ_Medical Examinations (2)'!A:A,'PWQ_Medical Examinations (2)'!G:G,"Not Found")</f>
        <v>No</v>
      </c>
      <c r="K1103" s="13">
        <f>_xlfn.XLOOKUP('Healthcare-Xlookup'!A1103,'PWQ_Medical Examinations (2)'!A:A,'PWQ_Medical Examinations (2)'!H:H,"Not Found")</f>
        <v>2</v>
      </c>
      <c r="L1103" s="13" t="str">
        <f>_xlfn.XLOOKUP(A1103,'PWQ_Medical Examinations (2)'!A:A,'PWQ_Medical Examinations (2)'!I:I,"Not Found")</f>
        <v>No</v>
      </c>
      <c r="M1103" s="14">
        <f>_xlfn.XLOOKUP(A1103,'PWQ_Hospitalisation Details (2)'!A:A,'PWQ_Hospitalisation Details (2)'!E:E,"Not Found")</f>
        <v>26995</v>
      </c>
      <c r="N1103" s="15">
        <f>_xlfn.XLOOKUP(A1103,'PWQ_Hospitalisation Details (2)'!A:A,'PWQ_Hospitalisation Details (2)'!G:G,"Not Found")</f>
        <v>10269.459999999999</v>
      </c>
      <c r="O1103" s="12" t="str">
        <f>_xlfn.XLOOKUP(A1103,'PWQ_Hospitalisation Details (2)'!A:A,'PWQ_Hospitalisation Details (2)'!H:H,"Not Found")</f>
        <v>tier - 3</v>
      </c>
      <c r="P1103" s="12" t="str">
        <f>_xlfn.XLOOKUP(A1103,'PWQ_Hospitalisation Details (2)'!A:A,'PWQ_Hospitalisation Details (2)'!I:I,"Not Found")</f>
        <v>tier - 3</v>
      </c>
      <c r="Q1103" s="12" t="str">
        <f>_xlfn.XLOOKUP(A1103,'PWQ_Hospitalisation Details (2)'!A:A,'PWQ_Hospitalisation Details (2)'!J:J,"Not Found")</f>
        <v>R1012</v>
      </c>
      <c r="R1103" s="12">
        <f>_xlfn.XLOOKUP('Healthcare-Xlookup'!A1103,'PWQ_Hospitalisation Details (2)'!A:A,'PWQ_Hospitalisation Details (2)'!K:K,"Not Found")</f>
        <v>49</v>
      </c>
    </row>
    <row r="1104" spans="1:18" x14ac:dyDescent="0.35">
      <c r="A1104" s="12" t="s">
        <v>1268</v>
      </c>
      <c r="B1104" s="12" t="str">
        <f>_xlfn.XLOOKUP(A1104,Customer_Names[Customer ID],Customer_Names[First Name],"Not Found")</f>
        <v xml:space="preserve">  Brian A</v>
      </c>
      <c r="C1104" s="12" t="str">
        <f>_xlfn.XLOOKUP(A1104,Customer_Names[Customer ID],Customer_Names[last Name],"Not Found")</f>
        <v>Carver</v>
      </c>
      <c r="D1104" s="22">
        <f>_xlfn.XLOOKUP('Healthcare-Xlookup'!A1104,'PWQ_Medical Examinations (2)'!A:A,'PWQ_Medical Examinations (2)'!B:B,"Not Found")</f>
        <v>28.69</v>
      </c>
      <c r="E1104" s="13" t="str">
        <f>_xlfn.XLOOKUP(A1104,'PWQ_Medical Examinations (2)'!A:A,'PWQ_Medical Examinations (2)'!C:C,"Not Found")</f>
        <v>Over weight</v>
      </c>
      <c r="F1104" s="12">
        <f>_xlfn.XLOOKUP(A1104,'PWQ_Medical Examinations (2)'!A:A,'PWQ_Medical Examinations (2)'!D:D,"Not Found")</f>
        <v>7.45</v>
      </c>
      <c r="G1104" s="12" t="str">
        <f>_xlfn.XLOOKUP('Healthcare-Xlookup'!A1104,'PWQ_Medical Examinations (2)'!A:A,'PWQ_Medical Examinations (2)'!J:J,"Not Found")</f>
        <v>Diabetes</v>
      </c>
      <c r="H1104" s="12" t="str">
        <f>_xlfn.XLOOKUP(A1104,'PWQ_Medical Examinations (2)'!A:A,'PWQ_Medical Examinations (2)'!E:E,"Not Found")</f>
        <v>No</v>
      </c>
      <c r="I1104" s="12" t="str">
        <f>_xlfn.XLOOKUP(A1104,'PWQ_Medical Examinations (2)'!A:A,'PWQ_Medical Examinations (2)'!F:F,"Not Found")</f>
        <v>No</v>
      </c>
      <c r="J1104" s="12" t="str">
        <f>_xlfn.XLOOKUP(A1104,'PWQ_Medical Examinations (2)'!A:A,'PWQ_Medical Examinations (2)'!G:G,"Not Found")</f>
        <v>No</v>
      </c>
      <c r="K1104" s="13">
        <f>_xlfn.XLOOKUP('Healthcare-Xlookup'!A1104,'PWQ_Medical Examinations (2)'!A:A,'PWQ_Medical Examinations (2)'!H:H,"Not Found")</f>
        <v>2</v>
      </c>
      <c r="L1104" s="13" t="str">
        <f>_xlfn.XLOOKUP(A1104,'PWQ_Medical Examinations (2)'!A:A,'PWQ_Medical Examinations (2)'!I:I,"Not Found")</f>
        <v>No</v>
      </c>
      <c r="M1104" s="14">
        <f>_xlfn.XLOOKUP(A1104,'PWQ_Hospitalisation Details (2)'!A:A,'PWQ_Hospitalisation Details (2)'!E:E,"Not Found")</f>
        <v>26912</v>
      </c>
      <c r="N1104" s="15">
        <f>_xlfn.XLOOKUP(A1104,'PWQ_Hospitalisation Details (2)'!A:A,'PWQ_Hospitalisation Details (2)'!G:G,"Not Found")</f>
        <v>10264.44</v>
      </c>
      <c r="O1104" s="12" t="str">
        <f>_xlfn.XLOOKUP(A1104,'PWQ_Hospitalisation Details (2)'!A:A,'PWQ_Hospitalisation Details (2)'!H:H,"Not Found")</f>
        <v>tier - 3</v>
      </c>
      <c r="P1104" s="12" t="str">
        <f>_xlfn.XLOOKUP(A1104,'PWQ_Hospitalisation Details (2)'!A:A,'PWQ_Hospitalisation Details (2)'!I:I,"Not Found")</f>
        <v>tier - 2</v>
      </c>
      <c r="Q1104" s="12" t="str">
        <f>_xlfn.XLOOKUP(A1104,'PWQ_Hospitalisation Details (2)'!A:A,'PWQ_Hospitalisation Details (2)'!J:J,"Not Found")</f>
        <v>R1012</v>
      </c>
      <c r="R1104" s="12">
        <f>_xlfn.XLOOKUP('Healthcare-Xlookup'!A1104,'PWQ_Hospitalisation Details (2)'!A:A,'PWQ_Hospitalisation Details (2)'!K:K,"Not Found")</f>
        <v>49</v>
      </c>
    </row>
    <row r="1105" spans="1:18" x14ac:dyDescent="0.35">
      <c r="A1105" s="12" t="s">
        <v>1267</v>
      </c>
      <c r="B1105" s="12" t="str">
        <f>_xlfn.XLOOKUP(A1105,Customer_Names[Customer ID],Customer_Names[First Name],"Not Found")</f>
        <v xml:space="preserve">  Kaitlin R</v>
      </c>
      <c r="C1105" s="12" t="str">
        <f>_xlfn.XLOOKUP(A1105,Customer_Names[Customer ID],Customer_Names[last Name],"Not Found")</f>
        <v>Borror</v>
      </c>
      <c r="D1105" s="22">
        <f>_xlfn.XLOOKUP('Healthcare-Xlookup'!A1105,'PWQ_Medical Examinations (2)'!A:A,'PWQ_Medical Examinations (2)'!B:B,"Not Found")</f>
        <v>31.28</v>
      </c>
      <c r="E1105" s="13" t="str">
        <f>_xlfn.XLOOKUP(A1105,'PWQ_Medical Examinations (2)'!A:A,'PWQ_Medical Examinations (2)'!C:C,"Not Found")</f>
        <v>Obesity</v>
      </c>
      <c r="F1105" s="12">
        <f>_xlfn.XLOOKUP(A1105,'PWQ_Medical Examinations (2)'!A:A,'PWQ_Medical Examinations (2)'!D:D,"Not Found")</f>
        <v>6.94</v>
      </c>
      <c r="G1105" s="12" t="str">
        <f>_xlfn.XLOOKUP('Healthcare-Xlookup'!A1105,'PWQ_Medical Examinations (2)'!A:A,'PWQ_Medical Examinations (2)'!J:J,"Not Found")</f>
        <v>Diabetes</v>
      </c>
      <c r="H1105" s="12" t="str">
        <f>_xlfn.XLOOKUP(A1105,'PWQ_Medical Examinations (2)'!A:A,'PWQ_Medical Examinations (2)'!E:E,"Not Found")</f>
        <v>yes</v>
      </c>
      <c r="I1105" s="12" t="str">
        <f>_xlfn.XLOOKUP(A1105,'PWQ_Medical Examinations (2)'!A:A,'PWQ_Medical Examinations (2)'!F:F,"Not Found")</f>
        <v>No</v>
      </c>
      <c r="J1105" s="12" t="str">
        <f>_xlfn.XLOOKUP(A1105,'PWQ_Medical Examinations (2)'!A:A,'PWQ_Medical Examinations (2)'!G:G,"Not Found")</f>
        <v>No</v>
      </c>
      <c r="K1105" s="13">
        <f>_xlfn.XLOOKUP('Healthcare-Xlookup'!A1105,'PWQ_Medical Examinations (2)'!A:A,'PWQ_Medical Examinations (2)'!H:H,"Not Found")</f>
        <v>1</v>
      </c>
      <c r="L1105" s="13" t="str">
        <f>_xlfn.XLOOKUP(A1105,'PWQ_Medical Examinations (2)'!A:A,'PWQ_Medical Examinations (2)'!I:I,"Not Found")</f>
        <v>No</v>
      </c>
      <c r="M1105" s="14">
        <f>_xlfn.XLOOKUP(A1105,'PWQ_Hospitalisation Details (2)'!A:A,'PWQ_Hospitalisation Details (2)'!E:E,"Not Found")</f>
        <v>27621</v>
      </c>
      <c r="N1105" s="15">
        <f>_xlfn.XLOOKUP(A1105,'PWQ_Hospitalisation Details (2)'!A:A,'PWQ_Hospitalisation Details (2)'!G:G,"Not Found")</f>
        <v>10259.129999999999</v>
      </c>
      <c r="O1105" s="12" t="str">
        <f>_xlfn.XLOOKUP(A1105,'PWQ_Hospitalisation Details (2)'!A:A,'PWQ_Hospitalisation Details (2)'!H:H,"Not Found")</f>
        <v>tier - 3</v>
      </c>
      <c r="P1105" s="12" t="str">
        <f>_xlfn.XLOOKUP(A1105,'PWQ_Hospitalisation Details (2)'!A:A,'PWQ_Hospitalisation Details (2)'!I:I,"Not Found")</f>
        <v>tier - 2</v>
      </c>
      <c r="Q1105" s="12" t="str">
        <f>_xlfn.XLOOKUP(A1105,'PWQ_Hospitalisation Details (2)'!A:A,'PWQ_Hospitalisation Details (2)'!J:J,"Not Found")</f>
        <v>R1011</v>
      </c>
      <c r="R1105" s="12">
        <f>_xlfn.XLOOKUP('Healthcare-Xlookup'!A1105,'PWQ_Hospitalisation Details (2)'!A:A,'PWQ_Hospitalisation Details (2)'!K:K,"Not Found")</f>
        <v>47</v>
      </c>
    </row>
    <row r="1106" spans="1:18" x14ac:dyDescent="0.35">
      <c r="A1106" s="12" t="s">
        <v>1266</v>
      </c>
      <c r="B1106" s="12" t="str">
        <f>_xlfn.XLOOKUP(A1106,Customer_Names[Customer ID],Customer_Names[First Name],"Not Found")</f>
        <v xml:space="preserve">  Mohammad</v>
      </c>
      <c r="C1106" s="12" t="str">
        <f>_xlfn.XLOOKUP(A1106,Customer_Names[Customer ID],Customer_Names[last Name],"Not Found")</f>
        <v>Saad</v>
      </c>
      <c r="D1106" s="22">
        <f>_xlfn.XLOOKUP('Healthcare-Xlookup'!A1106,'PWQ_Medical Examinations (2)'!A:A,'PWQ_Medical Examinations (2)'!B:B,"Not Found")</f>
        <v>30.21</v>
      </c>
      <c r="E1106" s="13" t="str">
        <f>_xlfn.XLOOKUP(A1106,'PWQ_Medical Examinations (2)'!A:A,'PWQ_Medical Examinations (2)'!C:C,"Not Found")</f>
        <v>Obesity</v>
      </c>
      <c r="F1106" s="12">
        <f>_xlfn.XLOOKUP(A1106,'PWQ_Medical Examinations (2)'!A:A,'PWQ_Medical Examinations (2)'!D:D,"Not Found")</f>
        <v>7.83</v>
      </c>
      <c r="G1106" s="12" t="str">
        <f>_xlfn.XLOOKUP('Healthcare-Xlookup'!A1106,'PWQ_Medical Examinations (2)'!A:A,'PWQ_Medical Examinations (2)'!J:J,"Not Found")</f>
        <v>Diabetes</v>
      </c>
      <c r="H1106" s="12" t="str">
        <f>_xlfn.XLOOKUP(A1106,'PWQ_Medical Examinations (2)'!A:A,'PWQ_Medical Examinations (2)'!E:E,"Not Found")</f>
        <v>No</v>
      </c>
      <c r="I1106" s="12" t="str">
        <f>_xlfn.XLOOKUP(A1106,'PWQ_Medical Examinations (2)'!A:A,'PWQ_Medical Examinations (2)'!F:F,"Not Found")</f>
        <v>No</v>
      </c>
      <c r="J1106" s="12" t="str">
        <f>_xlfn.XLOOKUP(A1106,'PWQ_Medical Examinations (2)'!A:A,'PWQ_Medical Examinations (2)'!G:G,"Not Found")</f>
        <v>No</v>
      </c>
      <c r="K1106" s="13">
        <f>_xlfn.XLOOKUP('Healthcare-Xlookup'!A1106,'PWQ_Medical Examinations (2)'!A:A,'PWQ_Medical Examinations (2)'!H:H,"Not Found")</f>
        <v>0</v>
      </c>
      <c r="L1106" s="13" t="str">
        <f>_xlfn.XLOOKUP(A1106,'PWQ_Medical Examinations (2)'!A:A,'PWQ_Medical Examinations (2)'!I:I,"Not Found")</f>
        <v>No</v>
      </c>
      <c r="M1106" s="14">
        <f>_xlfn.XLOOKUP(A1106,'PWQ_Hospitalisation Details (2)'!A:A,'PWQ_Hospitalisation Details (2)'!E:E,"Not Found")</f>
        <v>25104</v>
      </c>
      <c r="N1106" s="15">
        <f>_xlfn.XLOOKUP(A1106,'PWQ_Hospitalisation Details (2)'!A:A,'PWQ_Hospitalisation Details (2)'!G:G,"Not Found")</f>
        <v>10231.5</v>
      </c>
      <c r="O1106" s="12" t="str">
        <f>_xlfn.XLOOKUP(A1106,'PWQ_Hospitalisation Details (2)'!A:A,'PWQ_Hospitalisation Details (2)'!H:H,"Not Found")</f>
        <v>tier - 3</v>
      </c>
      <c r="P1106" s="12" t="str">
        <f>_xlfn.XLOOKUP(A1106,'PWQ_Hospitalisation Details (2)'!A:A,'PWQ_Hospitalisation Details (2)'!I:I,"Not Found")</f>
        <v>tier - 1</v>
      </c>
      <c r="Q1106" s="12" t="str">
        <f>_xlfn.XLOOKUP(A1106,'PWQ_Hospitalisation Details (2)'!A:A,'PWQ_Hospitalisation Details (2)'!J:J,"Not Found")</f>
        <v>R1012</v>
      </c>
      <c r="R1106" s="12">
        <f>_xlfn.XLOOKUP('Healthcare-Xlookup'!A1106,'PWQ_Hospitalisation Details (2)'!A:A,'PWQ_Hospitalisation Details (2)'!K:K,"Not Found")</f>
        <v>54</v>
      </c>
    </row>
    <row r="1107" spans="1:18" x14ac:dyDescent="0.35">
      <c r="A1107" s="12" t="s">
        <v>1265</v>
      </c>
      <c r="B1107" s="12" t="str">
        <f>_xlfn.XLOOKUP(A1107,Customer_Names[Customer ID],Customer_Names[First Name],"Not Found")</f>
        <v xml:space="preserve">  Charlie</v>
      </c>
      <c r="C1107" s="12" t="str">
        <f>_xlfn.XLOOKUP(A1107,Customer_Names[Customer ID],Customer_Names[last Name],"Not Found")</f>
        <v>Paul</v>
      </c>
      <c r="D1107" s="22">
        <f>_xlfn.XLOOKUP('Healthcare-Xlookup'!A1107,'PWQ_Medical Examinations (2)'!A:A,'PWQ_Medical Examinations (2)'!B:B,"Not Found")</f>
        <v>38.28</v>
      </c>
      <c r="E1107" s="13" t="str">
        <f>_xlfn.XLOOKUP(A1107,'PWQ_Medical Examinations (2)'!A:A,'PWQ_Medical Examinations (2)'!C:C,"Not Found")</f>
        <v>Obesity</v>
      </c>
      <c r="F1107" s="12">
        <f>_xlfn.XLOOKUP(A1107,'PWQ_Medical Examinations (2)'!A:A,'PWQ_Medical Examinations (2)'!D:D,"Not Found")</f>
        <v>10.17</v>
      </c>
      <c r="G1107" s="12" t="str">
        <f>_xlfn.XLOOKUP('Healthcare-Xlookup'!A1107,'PWQ_Medical Examinations (2)'!A:A,'PWQ_Medical Examinations (2)'!J:J,"Not Found")</f>
        <v>Diabetes</v>
      </c>
      <c r="H1107" s="12" t="str">
        <f>_xlfn.XLOOKUP(A1107,'PWQ_Medical Examinations (2)'!A:A,'PWQ_Medical Examinations (2)'!E:E,"Not Found")</f>
        <v>yes</v>
      </c>
      <c r="I1107" s="12" t="str">
        <f>_xlfn.XLOOKUP(A1107,'PWQ_Medical Examinations (2)'!A:A,'PWQ_Medical Examinations (2)'!F:F,"Not Found")</f>
        <v>No</v>
      </c>
      <c r="J1107" s="12" t="str">
        <f>_xlfn.XLOOKUP(A1107,'PWQ_Medical Examinations (2)'!A:A,'PWQ_Medical Examinations (2)'!G:G,"Not Found")</f>
        <v>No</v>
      </c>
      <c r="K1107" s="13">
        <f>_xlfn.XLOOKUP('Healthcare-Xlookup'!A1107,'PWQ_Medical Examinations (2)'!A:A,'PWQ_Medical Examinations (2)'!H:H,"Not Found")</f>
        <v>0</v>
      </c>
      <c r="L1107" s="13" t="str">
        <f>_xlfn.XLOOKUP(A1107,'PWQ_Medical Examinations (2)'!A:A,'PWQ_Medical Examinations (2)'!I:I,"Not Found")</f>
        <v>No</v>
      </c>
      <c r="M1107" s="14">
        <f>_xlfn.XLOOKUP(A1107,'PWQ_Hospitalisation Details (2)'!A:A,'PWQ_Hospitalisation Details (2)'!E:E,"Not Found")</f>
        <v>24651</v>
      </c>
      <c r="N1107" s="15">
        <f>_xlfn.XLOOKUP(A1107,'PWQ_Hospitalisation Details (2)'!A:A,'PWQ_Hospitalisation Details (2)'!G:G,"Not Found")</f>
        <v>10226.280000000001</v>
      </c>
      <c r="O1107" s="12" t="str">
        <f>_xlfn.XLOOKUP(A1107,'PWQ_Hospitalisation Details (2)'!A:A,'PWQ_Hospitalisation Details (2)'!H:H,"Not Found")</f>
        <v>tier - 3</v>
      </c>
      <c r="P1107" s="12" t="str">
        <f>_xlfn.XLOOKUP(A1107,'PWQ_Hospitalisation Details (2)'!A:A,'PWQ_Hospitalisation Details (2)'!I:I,"Not Found")</f>
        <v>tier - 3</v>
      </c>
      <c r="Q1107" s="12" t="str">
        <f>_xlfn.XLOOKUP(A1107,'PWQ_Hospitalisation Details (2)'!A:A,'PWQ_Hospitalisation Details (2)'!J:J,"Not Found")</f>
        <v>R1013</v>
      </c>
      <c r="R1107" s="12">
        <f>_xlfn.XLOOKUP('Healthcare-Xlookup'!A1107,'PWQ_Hospitalisation Details (2)'!A:A,'PWQ_Hospitalisation Details (2)'!K:K,"Not Found")</f>
        <v>55</v>
      </c>
    </row>
    <row r="1108" spans="1:18" x14ac:dyDescent="0.35">
      <c r="A1108" s="12" t="s">
        <v>1264</v>
      </c>
      <c r="B1108" s="12" t="str">
        <f>_xlfn.XLOOKUP(A1108,Customer_Names[Customer ID],Customer_Names[First Name],"Not Found")</f>
        <v xml:space="preserve">  Brent</v>
      </c>
      <c r="C1108" s="12" t="str">
        <f>_xlfn.XLOOKUP(A1108,Customer_Names[Customer ID],Customer_Names[last Name],"Not Found")</f>
        <v>Trail</v>
      </c>
      <c r="D1108" s="22">
        <f>_xlfn.XLOOKUP('Healthcare-Xlookup'!A1108,'PWQ_Medical Examinations (2)'!A:A,'PWQ_Medical Examinations (2)'!B:B,"Not Found")</f>
        <v>29.9</v>
      </c>
      <c r="E1108" s="13" t="str">
        <f>_xlfn.XLOOKUP(A1108,'PWQ_Medical Examinations (2)'!A:A,'PWQ_Medical Examinations (2)'!C:C,"Not Found")</f>
        <v>Over weight</v>
      </c>
      <c r="F1108" s="12">
        <f>_xlfn.XLOOKUP(A1108,'PWQ_Medical Examinations (2)'!A:A,'PWQ_Medical Examinations (2)'!D:D,"Not Found")</f>
        <v>8.9600000000000009</v>
      </c>
      <c r="G1108" s="12" t="str">
        <f>_xlfn.XLOOKUP('Healthcare-Xlookup'!A1108,'PWQ_Medical Examinations (2)'!A:A,'PWQ_Medical Examinations (2)'!J:J,"Not Found")</f>
        <v>Diabetes</v>
      </c>
      <c r="H1108" s="12" t="str">
        <f>_xlfn.XLOOKUP(A1108,'PWQ_Medical Examinations (2)'!A:A,'PWQ_Medical Examinations (2)'!E:E,"Not Found")</f>
        <v>yes</v>
      </c>
      <c r="I1108" s="12" t="str">
        <f>_xlfn.XLOOKUP(A1108,'PWQ_Medical Examinations (2)'!A:A,'PWQ_Medical Examinations (2)'!F:F,"Not Found")</f>
        <v>No</v>
      </c>
      <c r="J1108" s="12" t="str">
        <f>_xlfn.XLOOKUP(A1108,'PWQ_Medical Examinations (2)'!A:A,'PWQ_Medical Examinations (2)'!G:G,"Not Found")</f>
        <v>No</v>
      </c>
      <c r="K1108" s="13">
        <f>_xlfn.XLOOKUP('Healthcare-Xlookup'!A1108,'PWQ_Medical Examinations (2)'!A:A,'PWQ_Medical Examinations (2)'!H:H,"Not Found")</f>
        <v>0</v>
      </c>
      <c r="L1108" s="13" t="str">
        <f>_xlfn.XLOOKUP(A1108,'PWQ_Medical Examinations (2)'!A:A,'PWQ_Medical Examinations (2)'!I:I,"Not Found")</f>
        <v>No</v>
      </c>
      <c r="M1108" s="14">
        <f>_xlfn.XLOOKUP(A1108,'PWQ_Hospitalisation Details (2)'!A:A,'PWQ_Hospitalisation Details (2)'!E:E,"Not Found")</f>
        <v>24741</v>
      </c>
      <c r="N1108" s="15">
        <f>_xlfn.XLOOKUP(A1108,'PWQ_Hospitalisation Details (2)'!A:A,'PWQ_Hospitalisation Details (2)'!G:G,"Not Found")</f>
        <v>10214.64</v>
      </c>
      <c r="O1108" s="12" t="str">
        <f>_xlfn.XLOOKUP(A1108,'PWQ_Hospitalisation Details (2)'!A:A,'PWQ_Hospitalisation Details (2)'!H:H,"Not Found")</f>
        <v>tier - 3</v>
      </c>
      <c r="P1108" s="12" t="str">
        <f>_xlfn.XLOOKUP(A1108,'PWQ_Hospitalisation Details (2)'!A:A,'PWQ_Hospitalisation Details (2)'!I:I,"Not Found")</f>
        <v>tier - 2</v>
      </c>
      <c r="Q1108" s="12" t="str">
        <f>_xlfn.XLOOKUP(A1108,'PWQ_Hospitalisation Details (2)'!A:A,'PWQ_Hospitalisation Details (2)'!J:J,"Not Found")</f>
        <v>R1011</v>
      </c>
      <c r="R1108" s="12">
        <f>_xlfn.XLOOKUP('Healthcare-Xlookup'!A1108,'PWQ_Hospitalisation Details (2)'!A:A,'PWQ_Hospitalisation Details (2)'!K:K,"Not Found")</f>
        <v>55</v>
      </c>
    </row>
    <row r="1109" spans="1:18" x14ac:dyDescent="0.35">
      <c r="A1109" s="12" t="s">
        <v>1263</v>
      </c>
      <c r="B1109" s="12" t="str">
        <f>_xlfn.XLOOKUP(A1109,Customer_Names[Customer ID],Customer_Names[First Name],"Not Found")</f>
        <v xml:space="preserve">  Kelli M</v>
      </c>
      <c r="C1109" s="12" t="str">
        <f>_xlfn.XLOOKUP(A1109,Customer_Names[Customer ID],Customer_Names[last Name],"Not Found")</f>
        <v>Benton</v>
      </c>
      <c r="D1109" s="22">
        <f>_xlfn.XLOOKUP('Healthcare-Xlookup'!A1109,'PWQ_Medical Examinations (2)'!A:A,'PWQ_Medical Examinations (2)'!B:B,"Not Found")</f>
        <v>23.18</v>
      </c>
      <c r="E1109" s="13" t="str">
        <f>_xlfn.XLOOKUP(A1109,'PWQ_Medical Examinations (2)'!A:A,'PWQ_Medical Examinations (2)'!C:C,"Not Found")</f>
        <v>Normal Weight</v>
      </c>
      <c r="F1109" s="12">
        <f>_xlfn.XLOOKUP(A1109,'PWQ_Medical Examinations (2)'!A:A,'PWQ_Medical Examinations (2)'!D:D,"Not Found")</f>
        <v>6.96</v>
      </c>
      <c r="G1109" s="12" t="str">
        <f>_xlfn.XLOOKUP('Healthcare-Xlookup'!A1109,'PWQ_Medical Examinations (2)'!A:A,'PWQ_Medical Examinations (2)'!J:J,"Not Found")</f>
        <v>Diabetes</v>
      </c>
      <c r="H1109" s="12" t="str">
        <f>_xlfn.XLOOKUP(A1109,'PWQ_Medical Examinations (2)'!A:A,'PWQ_Medical Examinations (2)'!E:E,"Not Found")</f>
        <v>yes</v>
      </c>
      <c r="I1109" s="12" t="str">
        <f>_xlfn.XLOOKUP(A1109,'PWQ_Medical Examinations (2)'!A:A,'PWQ_Medical Examinations (2)'!F:F,"Not Found")</f>
        <v>No</v>
      </c>
      <c r="J1109" s="12" t="str">
        <f>_xlfn.XLOOKUP(A1109,'PWQ_Medical Examinations (2)'!A:A,'PWQ_Medical Examinations (2)'!G:G,"Not Found")</f>
        <v>No</v>
      </c>
      <c r="K1109" s="13">
        <f>_xlfn.XLOOKUP('Healthcare-Xlookup'!A1109,'PWQ_Medical Examinations (2)'!A:A,'PWQ_Medical Examinations (2)'!H:H,"Not Found")</f>
        <v>2</v>
      </c>
      <c r="L1109" s="13" t="str">
        <f>_xlfn.XLOOKUP(A1109,'PWQ_Medical Examinations (2)'!A:A,'PWQ_Medical Examinations (2)'!I:I,"Not Found")</f>
        <v>No</v>
      </c>
      <c r="M1109" s="14">
        <f>_xlfn.XLOOKUP(A1109,'PWQ_Hospitalisation Details (2)'!A:A,'PWQ_Hospitalisation Details (2)'!E:E,"Not Found")</f>
        <v>25926</v>
      </c>
      <c r="N1109" s="15">
        <f>_xlfn.XLOOKUP(A1109,'PWQ_Hospitalisation Details (2)'!A:A,'PWQ_Hospitalisation Details (2)'!G:G,"Not Found")</f>
        <v>10197.77</v>
      </c>
      <c r="O1109" s="12" t="str">
        <f>_xlfn.XLOOKUP(A1109,'PWQ_Hospitalisation Details (2)'!A:A,'PWQ_Hospitalisation Details (2)'!H:H,"Not Found")</f>
        <v>tier - 3</v>
      </c>
      <c r="P1109" s="12" t="str">
        <f>_xlfn.XLOOKUP(A1109,'PWQ_Hospitalisation Details (2)'!A:A,'PWQ_Hospitalisation Details (2)'!I:I,"Not Found")</f>
        <v>tier - 1</v>
      </c>
      <c r="Q1109" s="12" t="str">
        <f>_xlfn.XLOOKUP(A1109,'PWQ_Hospitalisation Details (2)'!A:A,'PWQ_Hospitalisation Details (2)'!J:J,"Not Found")</f>
        <v>R1024</v>
      </c>
      <c r="R1109" s="12">
        <f>_xlfn.XLOOKUP('Healthcare-Xlookup'!A1109,'PWQ_Hospitalisation Details (2)'!A:A,'PWQ_Hospitalisation Details (2)'!K:K,"Not Found")</f>
        <v>52</v>
      </c>
    </row>
    <row r="1110" spans="1:18" x14ac:dyDescent="0.35">
      <c r="A1110" s="12" t="s">
        <v>1262</v>
      </c>
      <c r="B1110" s="12" t="str">
        <f>_xlfn.XLOOKUP(A1110,Customer_Names[Customer ID],Customer_Names[First Name],"Not Found")</f>
        <v>s  Sheridan H</v>
      </c>
      <c r="C1110" s="12" t="str">
        <f>_xlfn.XLOOKUP(A1110,Customer_Names[Customer ID],Customer_Names[last Name],"Not Found")</f>
        <v>Bauman</v>
      </c>
      <c r="D1110" s="22">
        <f>_xlfn.XLOOKUP('Healthcare-Xlookup'!A1110,'PWQ_Medical Examinations (2)'!A:A,'PWQ_Medical Examinations (2)'!B:B,"Not Found")</f>
        <v>33.020000000000003</v>
      </c>
      <c r="E1110" s="13" t="str">
        <f>_xlfn.XLOOKUP(A1110,'PWQ_Medical Examinations (2)'!A:A,'PWQ_Medical Examinations (2)'!C:C,"Not Found")</f>
        <v>Obesity</v>
      </c>
      <c r="F1110" s="12">
        <f>_xlfn.XLOOKUP(A1110,'PWQ_Medical Examinations (2)'!A:A,'PWQ_Medical Examinations (2)'!D:D,"Not Found")</f>
        <v>5.07</v>
      </c>
      <c r="G1110" s="12" t="str">
        <f>_xlfn.XLOOKUP('Healthcare-Xlookup'!A1110,'PWQ_Medical Examinations (2)'!A:A,'PWQ_Medical Examinations (2)'!J:J,"Not Found")</f>
        <v>Normal</v>
      </c>
      <c r="H1110" s="12" t="str">
        <f>_xlfn.XLOOKUP(A1110,'PWQ_Medical Examinations (2)'!A:A,'PWQ_Medical Examinations (2)'!E:E,"Not Found")</f>
        <v>yes</v>
      </c>
      <c r="I1110" s="12" t="str">
        <f>_xlfn.XLOOKUP(A1110,'PWQ_Medical Examinations (2)'!A:A,'PWQ_Medical Examinations (2)'!F:F,"Not Found")</f>
        <v>No</v>
      </c>
      <c r="J1110" s="12" t="str">
        <f>_xlfn.XLOOKUP(A1110,'PWQ_Medical Examinations (2)'!A:A,'PWQ_Medical Examinations (2)'!G:G,"Not Found")</f>
        <v>No</v>
      </c>
      <c r="K1110" s="13">
        <f>_xlfn.XLOOKUP('Healthcare-Xlookup'!A1110,'PWQ_Medical Examinations (2)'!A:A,'PWQ_Medical Examinations (2)'!H:H,"Not Found")</f>
        <v>0</v>
      </c>
      <c r="L1110" s="13" t="str">
        <f>_xlfn.XLOOKUP(A1110,'PWQ_Medical Examinations (2)'!A:A,'PWQ_Medical Examinations (2)'!I:I,"Not Found")</f>
        <v>No</v>
      </c>
      <c r="M1110" s="14">
        <f>_xlfn.XLOOKUP(A1110,'PWQ_Hospitalisation Details (2)'!A:A,'PWQ_Hospitalisation Details (2)'!E:E,"Not Found")</f>
        <v>31336</v>
      </c>
      <c r="N1110" s="15">
        <f>_xlfn.XLOOKUP(A1110,'PWQ_Hospitalisation Details (2)'!A:A,'PWQ_Hospitalisation Details (2)'!G:G,"Not Found")</f>
        <v>10191.82</v>
      </c>
      <c r="O1110" s="12" t="str">
        <f>_xlfn.XLOOKUP(A1110,'PWQ_Hospitalisation Details (2)'!A:A,'PWQ_Hospitalisation Details (2)'!H:H,"Not Found")</f>
        <v>tier - 3</v>
      </c>
      <c r="P1110" s="12" t="str">
        <f>_xlfn.XLOOKUP(A1110,'PWQ_Hospitalisation Details (2)'!A:A,'PWQ_Hospitalisation Details (2)'!I:I,"Not Found")</f>
        <v>tier - 2</v>
      </c>
      <c r="Q1110" s="12" t="str">
        <f>_xlfn.XLOOKUP(A1110,'PWQ_Hospitalisation Details (2)'!A:A,'PWQ_Hospitalisation Details (2)'!J:J,"Not Found")</f>
        <v>R1026</v>
      </c>
      <c r="R1110" s="12">
        <f>_xlfn.XLOOKUP('Healthcare-Xlookup'!A1110,'PWQ_Hospitalisation Details (2)'!A:A,'PWQ_Hospitalisation Details (2)'!K:K,"Not Found")</f>
        <v>37</v>
      </c>
    </row>
    <row r="1111" spans="1:18" x14ac:dyDescent="0.35">
      <c r="A1111" s="12" t="s">
        <v>1261</v>
      </c>
      <c r="B1111" s="12" t="str">
        <f>_xlfn.XLOOKUP(A1111,Customer_Names[Customer ID],Customer_Names[First Name],"Not Found")</f>
        <v>s  Sarah M</v>
      </c>
      <c r="C1111" s="12" t="str">
        <f>_xlfn.XLOOKUP(A1111,Customer_Names[Customer ID],Customer_Names[last Name],"Not Found")</f>
        <v>Bakula</v>
      </c>
      <c r="D1111" s="22">
        <f>_xlfn.XLOOKUP('Healthcare-Xlookup'!A1111,'PWQ_Medical Examinations (2)'!A:A,'PWQ_Medical Examinations (2)'!B:B,"Not Found")</f>
        <v>27.29</v>
      </c>
      <c r="E1111" s="13" t="str">
        <f>_xlfn.XLOOKUP(A1111,'PWQ_Medical Examinations (2)'!A:A,'PWQ_Medical Examinations (2)'!C:C,"Not Found")</f>
        <v>Over weight</v>
      </c>
      <c r="F1111" s="12">
        <f>_xlfn.XLOOKUP(A1111,'PWQ_Medical Examinations (2)'!A:A,'PWQ_Medical Examinations (2)'!D:D,"Not Found")</f>
        <v>5.85</v>
      </c>
      <c r="G1111" s="12" t="str">
        <f>_xlfn.XLOOKUP('Healthcare-Xlookup'!A1111,'PWQ_Medical Examinations (2)'!A:A,'PWQ_Medical Examinations (2)'!J:J,"Not Found")</f>
        <v>Prediabetes</v>
      </c>
      <c r="H1111" s="12" t="str">
        <f>_xlfn.XLOOKUP(A1111,'PWQ_Medical Examinations (2)'!A:A,'PWQ_Medical Examinations (2)'!E:E,"Not Found")</f>
        <v>No</v>
      </c>
      <c r="I1111" s="12" t="str">
        <f>_xlfn.XLOOKUP(A1111,'PWQ_Medical Examinations (2)'!A:A,'PWQ_Medical Examinations (2)'!F:F,"Not Found")</f>
        <v>No</v>
      </c>
      <c r="J1111" s="12" t="str">
        <f>_xlfn.XLOOKUP(A1111,'PWQ_Medical Examinations (2)'!A:A,'PWQ_Medical Examinations (2)'!G:G,"Not Found")</f>
        <v>No</v>
      </c>
      <c r="K1111" s="13">
        <f>_xlfn.XLOOKUP('Healthcare-Xlookup'!A1111,'PWQ_Medical Examinations (2)'!A:A,'PWQ_Medical Examinations (2)'!H:H,"Not Found")</f>
        <v>2</v>
      </c>
      <c r="L1111" s="13" t="str">
        <f>_xlfn.XLOOKUP(A1111,'PWQ_Medical Examinations (2)'!A:A,'PWQ_Medical Examinations (2)'!I:I,"Not Found")</f>
        <v>No</v>
      </c>
      <c r="M1111" s="14">
        <f>_xlfn.XLOOKUP(A1111,'PWQ_Hospitalisation Details (2)'!A:A,'PWQ_Hospitalisation Details (2)'!E:E,"Not Found")</f>
        <v>26490</v>
      </c>
      <c r="N1111" s="15">
        <f>_xlfn.XLOOKUP(A1111,'PWQ_Hospitalisation Details (2)'!A:A,'PWQ_Hospitalisation Details (2)'!G:G,"Not Found")</f>
        <v>10160.870000000001</v>
      </c>
      <c r="O1111" s="12" t="str">
        <f>_xlfn.XLOOKUP(A1111,'PWQ_Hospitalisation Details (2)'!A:A,'PWQ_Hospitalisation Details (2)'!H:H,"Not Found")</f>
        <v>tier - 3</v>
      </c>
      <c r="P1111" s="12" t="str">
        <f>_xlfn.XLOOKUP(A1111,'PWQ_Hospitalisation Details (2)'!A:A,'PWQ_Hospitalisation Details (2)'!I:I,"Not Found")</f>
        <v>tier - 3</v>
      </c>
      <c r="Q1111" s="12" t="str">
        <f>_xlfn.XLOOKUP(A1111,'PWQ_Hospitalisation Details (2)'!A:A,'PWQ_Hospitalisation Details (2)'!J:J,"Not Found")</f>
        <v>R1025</v>
      </c>
      <c r="R1111" s="12">
        <f>_xlfn.XLOOKUP('Healthcare-Xlookup'!A1111,'PWQ_Hospitalisation Details (2)'!A:A,'PWQ_Hospitalisation Details (2)'!K:K,"Not Found")</f>
        <v>50</v>
      </c>
    </row>
    <row r="1112" spans="1:18" x14ac:dyDescent="0.35">
      <c r="A1112" s="12" t="s">
        <v>1260</v>
      </c>
      <c r="B1112" s="12" t="str">
        <f>_xlfn.XLOOKUP(A1112,Customer_Names[Customer ID],Customer_Names[First Name],"Not Found")</f>
        <v xml:space="preserve">  Jennifer</v>
      </c>
      <c r="C1112" s="12" t="str">
        <f>_xlfn.XLOOKUP(A1112,Customer_Names[Customer ID],Customer_Names[last Name],"Not Found")</f>
        <v>Edwards</v>
      </c>
      <c r="D1112" s="22">
        <f>_xlfn.XLOOKUP('Healthcare-Xlookup'!A1112,'PWQ_Medical Examinations (2)'!A:A,'PWQ_Medical Examinations (2)'!B:B,"Not Found")</f>
        <v>23.18</v>
      </c>
      <c r="E1112" s="13" t="str">
        <f>_xlfn.XLOOKUP(A1112,'PWQ_Medical Examinations (2)'!A:A,'PWQ_Medical Examinations (2)'!C:C,"Not Found")</f>
        <v>Normal Weight</v>
      </c>
      <c r="F1112" s="12">
        <f>_xlfn.XLOOKUP(A1112,'PWQ_Medical Examinations (2)'!A:A,'PWQ_Medical Examinations (2)'!D:D,"Not Found")</f>
        <v>10.56</v>
      </c>
      <c r="G1112" s="12" t="str">
        <f>_xlfn.XLOOKUP('Healthcare-Xlookup'!A1112,'PWQ_Medical Examinations (2)'!A:A,'PWQ_Medical Examinations (2)'!J:J,"Not Found")</f>
        <v>Diabetes</v>
      </c>
      <c r="H1112" s="12" t="str">
        <f>_xlfn.XLOOKUP(A1112,'PWQ_Medical Examinations (2)'!A:A,'PWQ_Medical Examinations (2)'!E:E,"Not Found")</f>
        <v>No</v>
      </c>
      <c r="I1112" s="12" t="str">
        <f>_xlfn.XLOOKUP(A1112,'PWQ_Medical Examinations (2)'!A:A,'PWQ_Medical Examinations (2)'!F:F,"Not Found")</f>
        <v>No</v>
      </c>
      <c r="J1112" s="12" t="str">
        <f>_xlfn.XLOOKUP(A1112,'PWQ_Medical Examinations (2)'!A:A,'PWQ_Medical Examinations (2)'!G:G,"Not Found")</f>
        <v>No</v>
      </c>
      <c r="K1112" s="13">
        <f>_xlfn.XLOOKUP('Healthcare-Xlookup'!A1112,'PWQ_Medical Examinations (2)'!A:A,'PWQ_Medical Examinations (2)'!H:H,"Not Found")</f>
        <v>2</v>
      </c>
      <c r="L1112" s="13" t="str">
        <f>_xlfn.XLOOKUP(A1112,'PWQ_Medical Examinations (2)'!A:A,'PWQ_Medical Examinations (2)'!I:I,"Not Found")</f>
        <v>No</v>
      </c>
      <c r="M1112" s="14">
        <f>_xlfn.XLOOKUP(A1112,'PWQ_Hospitalisation Details (2)'!A:A,'PWQ_Hospitalisation Details (2)'!E:E,"Not Found")</f>
        <v>26950</v>
      </c>
      <c r="N1112" s="15">
        <f>_xlfn.XLOOKUP(A1112,'PWQ_Hospitalisation Details (2)'!A:A,'PWQ_Hospitalisation Details (2)'!G:G,"Not Found")</f>
        <v>10156.780000000001</v>
      </c>
      <c r="O1112" s="12" t="str">
        <f>_xlfn.XLOOKUP(A1112,'PWQ_Hospitalisation Details (2)'!A:A,'PWQ_Hospitalisation Details (2)'!H:H,"Not Found")</f>
        <v>tier - 3</v>
      </c>
      <c r="P1112" s="12" t="str">
        <f>_xlfn.XLOOKUP(A1112,'PWQ_Hospitalisation Details (2)'!A:A,'PWQ_Hospitalisation Details (2)'!I:I,"Not Found")</f>
        <v>tier - 2</v>
      </c>
      <c r="Q1112" s="12" t="str">
        <f>_xlfn.XLOOKUP(A1112,'PWQ_Hospitalisation Details (2)'!A:A,'PWQ_Hospitalisation Details (2)'!J:J,"Not Found")</f>
        <v>R1012</v>
      </c>
      <c r="R1112" s="12">
        <f>_xlfn.XLOOKUP('Healthcare-Xlookup'!A1112,'PWQ_Hospitalisation Details (2)'!A:A,'PWQ_Hospitalisation Details (2)'!K:K,"Not Found")</f>
        <v>49</v>
      </c>
    </row>
    <row r="1113" spans="1:18" x14ac:dyDescent="0.35">
      <c r="A1113" s="12" t="s">
        <v>1259</v>
      </c>
      <c r="B1113" s="12" t="str">
        <f>_xlfn.XLOOKUP(A1113,Customer_Names[Customer ID],Customer_Names[First Name],"Not Found")</f>
        <v>s  Laura J</v>
      </c>
      <c r="C1113" s="12" t="str">
        <f>_xlfn.XLOOKUP(A1113,Customer_Names[Customer ID],Customer_Names[last Name],"Not Found")</f>
        <v>Davis</v>
      </c>
      <c r="D1113" s="22">
        <f>_xlfn.XLOOKUP('Healthcare-Xlookup'!A1113,'PWQ_Medical Examinations (2)'!A:A,'PWQ_Medical Examinations (2)'!B:B,"Not Found")</f>
        <v>32.659999999999997</v>
      </c>
      <c r="E1113" s="13" t="str">
        <f>_xlfn.XLOOKUP(A1113,'PWQ_Medical Examinations (2)'!A:A,'PWQ_Medical Examinations (2)'!C:C,"Not Found")</f>
        <v>Obesity</v>
      </c>
      <c r="F1113" s="12">
        <f>_xlfn.XLOOKUP(A1113,'PWQ_Medical Examinations (2)'!A:A,'PWQ_Medical Examinations (2)'!D:D,"Not Found")</f>
        <v>8.92</v>
      </c>
      <c r="G1113" s="12" t="str">
        <f>_xlfn.XLOOKUP('Healthcare-Xlookup'!A1113,'PWQ_Medical Examinations (2)'!A:A,'PWQ_Medical Examinations (2)'!J:J,"Not Found")</f>
        <v>Diabetes</v>
      </c>
      <c r="H1113" s="12" t="str">
        <f>_xlfn.XLOOKUP(A1113,'PWQ_Medical Examinations (2)'!A:A,'PWQ_Medical Examinations (2)'!E:E,"Not Found")</f>
        <v>yes</v>
      </c>
      <c r="I1113" s="12" t="str">
        <f>_xlfn.XLOOKUP(A1113,'PWQ_Medical Examinations (2)'!A:A,'PWQ_Medical Examinations (2)'!F:F,"Not Found")</f>
        <v>No</v>
      </c>
      <c r="J1113" s="12" t="str">
        <f>_xlfn.XLOOKUP(A1113,'PWQ_Medical Examinations (2)'!A:A,'PWQ_Medical Examinations (2)'!G:G,"Not Found")</f>
        <v>No</v>
      </c>
      <c r="K1113" s="13">
        <f>_xlfn.XLOOKUP('Healthcare-Xlookup'!A1113,'PWQ_Medical Examinations (2)'!A:A,'PWQ_Medical Examinations (2)'!H:H,"Not Found")</f>
        <v>0</v>
      </c>
      <c r="L1113" s="13" t="str">
        <f>_xlfn.XLOOKUP(A1113,'PWQ_Medical Examinations (2)'!A:A,'PWQ_Medical Examinations (2)'!I:I,"Not Found")</f>
        <v>No</v>
      </c>
      <c r="M1113" s="14">
        <f>_xlfn.XLOOKUP(A1113,'PWQ_Hospitalisation Details (2)'!A:A,'PWQ_Hospitalisation Details (2)'!E:E,"Not Found")</f>
        <v>29749</v>
      </c>
      <c r="N1113" s="15">
        <f>_xlfn.XLOOKUP(A1113,'PWQ_Hospitalisation Details (2)'!A:A,'PWQ_Hospitalisation Details (2)'!G:G,"Not Found")</f>
        <v>10146.129999999999</v>
      </c>
      <c r="O1113" s="12" t="str">
        <f>_xlfn.XLOOKUP(A1113,'PWQ_Hospitalisation Details (2)'!A:A,'PWQ_Hospitalisation Details (2)'!H:H,"Not Found")</f>
        <v>tier - 3</v>
      </c>
      <c r="P1113" s="12" t="str">
        <f>_xlfn.XLOOKUP(A1113,'PWQ_Hospitalisation Details (2)'!A:A,'PWQ_Hospitalisation Details (2)'!I:I,"Not Found")</f>
        <v>tier - 1</v>
      </c>
      <c r="Q1113" s="12" t="str">
        <f>_xlfn.XLOOKUP(A1113,'PWQ_Hospitalisation Details (2)'!A:A,'PWQ_Hospitalisation Details (2)'!J:J,"Not Found")</f>
        <v>R1025</v>
      </c>
      <c r="R1113" s="12">
        <f>_xlfn.XLOOKUP('Healthcare-Xlookup'!A1113,'PWQ_Hospitalisation Details (2)'!A:A,'PWQ_Hospitalisation Details (2)'!K:K,"Not Found")</f>
        <v>41</v>
      </c>
    </row>
    <row r="1114" spans="1:18" x14ac:dyDescent="0.35">
      <c r="A1114" s="12" t="s">
        <v>1258</v>
      </c>
      <c r="B1114" s="12" t="str">
        <f>_xlfn.XLOOKUP(A1114,Customer_Names[Customer ID],Customer_Names[First Name],"Not Found")</f>
        <v xml:space="preserve">  Thomas</v>
      </c>
      <c r="C1114" s="12" t="str">
        <f>_xlfn.XLOOKUP(A1114,Customer_Names[Customer ID],Customer_Names[last Name],"Not Found")</f>
        <v>Weiler</v>
      </c>
      <c r="D1114" s="22">
        <f>_xlfn.XLOOKUP('Healthcare-Xlookup'!A1114,'PWQ_Medical Examinations (2)'!A:A,'PWQ_Medical Examinations (2)'!B:B,"Not Found")</f>
        <v>30.78</v>
      </c>
      <c r="E1114" s="13" t="str">
        <f>_xlfn.XLOOKUP(A1114,'PWQ_Medical Examinations (2)'!A:A,'PWQ_Medical Examinations (2)'!C:C,"Not Found")</f>
        <v>Obesity</v>
      </c>
      <c r="F1114" s="12">
        <f>_xlfn.XLOOKUP(A1114,'PWQ_Medical Examinations (2)'!A:A,'PWQ_Medical Examinations (2)'!D:D,"Not Found")</f>
        <v>8.6300000000000008</v>
      </c>
      <c r="G1114" s="12" t="str">
        <f>_xlfn.XLOOKUP('Healthcare-Xlookup'!A1114,'PWQ_Medical Examinations (2)'!A:A,'PWQ_Medical Examinations (2)'!J:J,"Not Found")</f>
        <v>Diabetes</v>
      </c>
      <c r="H1114" s="12" t="str">
        <f>_xlfn.XLOOKUP(A1114,'PWQ_Medical Examinations (2)'!A:A,'PWQ_Medical Examinations (2)'!E:E,"Not Found")</f>
        <v>No</v>
      </c>
      <c r="I1114" s="12" t="str">
        <f>_xlfn.XLOOKUP(A1114,'PWQ_Medical Examinations (2)'!A:A,'PWQ_Medical Examinations (2)'!F:F,"Not Found")</f>
        <v>No</v>
      </c>
      <c r="J1114" s="12" t="str">
        <f>_xlfn.XLOOKUP(A1114,'PWQ_Medical Examinations (2)'!A:A,'PWQ_Medical Examinations (2)'!G:G,"Not Found")</f>
        <v>No</v>
      </c>
      <c r="K1114" s="13">
        <f>_xlfn.XLOOKUP('Healthcare-Xlookup'!A1114,'PWQ_Medical Examinations (2)'!A:A,'PWQ_Medical Examinations (2)'!H:H,"Not Found")</f>
        <v>0</v>
      </c>
      <c r="L1114" s="13" t="str">
        <f>_xlfn.XLOOKUP(A1114,'PWQ_Medical Examinations (2)'!A:A,'PWQ_Medical Examinations (2)'!I:I,"Not Found")</f>
        <v>No</v>
      </c>
      <c r="M1114" s="14">
        <f>_xlfn.XLOOKUP(A1114,'PWQ_Hospitalisation Details (2)'!A:A,'PWQ_Hospitalisation Details (2)'!E:E,"Not Found")</f>
        <v>27393</v>
      </c>
      <c r="N1114" s="15">
        <f>_xlfn.XLOOKUP(A1114,'PWQ_Hospitalisation Details (2)'!A:A,'PWQ_Hospitalisation Details (2)'!G:G,"Not Found")</f>
        <v>10141.14</v>
      </c>
      <c r="O1114" s="12" t="str">
        <f>_xlfn.XLOOKUP(A1114,'PWQ_Hospitalisation Details (2)'!A:A,'PWQ_Hospitalisation Details (2)'!H:H,"Not Found")</f>
        <v>tier - 3</v>
      </c>
      <c r="P1114" s="12" t="str">
        <f>_xlfn.XLOOKUP(A1114,'PWQ_Hospitalisation Details (2)'!A:A,'PWQ_Hospitalisation Details (2)'!I:I,"Not Found")</f>
        <v>tier - 1</v>
      </c>
      <c r="Q1114" s="12" t="str">
        <f>_xlfn.XLOOKUP(A1114,'PWQ_Hospitalisation Details (2)'!A:A,'PWQ_Hospitalisation Details (2)'!J:J,"Not Found")</f>
        <v>R1016</v>
      </c>
      <c r="R1114" s="12">
        <f>_xlfn.XLOOKUP('Healthcare-Xlookup'!A1114,'PWQ_Hospitalisation Details (2)'!A:A,'PWQ_Hospitalisation Details (2)'!K:K,"Not Found")</f>
        <v>48</v>
      </c>
    </row>
    <row r="1115" spans="1:18" x14ac:dyDescent="0.35">
      <c r="A1115" s="12" t="s">
        <v>1257</v>
      </c>
      <c r="B1115" s="12" t="str">
        <f>_xlfn.XLOOKUP(A1115,Customer_Names[Customer ID],Customer_Names[First Name],"Not Found")</f>
        <v xml:space="preserve">  Gisele</v>
      </c>
      <c r="C1115" s="12" t="str">
        <f>_xlfn.XLOOKUP(A1115,Customer_Names[Customer ID],Customer_Names[last Name],"Not Found")</f>
        <v>Schaaf</v>
      </c>
      <c r="D1115" s="22">
        <f>_xlfn.XLOOKUP('Healthcare-Xlookup'!A1115,'PWQ_Medical Examinations (2)'!A:A,'PWQ_Medical Examinations (2)'!B:B,"Not Found")</f>
        <v>47.2</v>
      </c>
      <c r="E1115" s="13" t="str">
        <f>_xlfn.XLOOKUP(A1115,'PWQ_Medical Examinations (2)'!A:A,'PWQ_Medical Examinations (2)'!C:C,"Not Found")</f>
        <v>Obesity</v>
      </c>
      <c r="F1115" s="12">
        <f>_xlfn.XLOOKUP(A1115,'PWQ_Medical Examinations (2)'!A:A,'PWQ_Medical Examinations (2)'!D:D,"Not Found")</f>
        <v>6.29</v>
      </c>
      <c r="G1115" s="12" t="str">
        <f>_xlfn.XLOOKUP('Healthcare-Xlookup'!A1115,'PWQ_Medical Examinations (2)'!A:A,'PWQ_Medical Examinations (2)'!J:J,"Not Found")</f>
        <v>Prediabetes</v>
      </c>
      <c r="H1115" s="12" t="str">
        <f>_xlfn.XLOOKUP(A1115,'PWQ_Medical Examinations (2)'!A:A,'PWQ_Medical Examinations (2)'!E:E,"Not Found")</f>
        <v>yes</v>
      </c>
      <c r="I1115" s="12" t="str">
        <f>_xlfn.XLOOKUP(A1115,'PWQ_Medical Examinations (2)'!A:A,'PWQ_Medical Examinations (2)'!F:F,"Not Found")</f>
        <v>No</v>
      </c>
      <c r="J1115" s="12" t="str">
        <f>_xlfn.XLOOKUP(A1115,'PWQ_Medical Examinations (2)'!A:A,'PWQ_Medical Examinations (2)'!G:G,"Not Found")</f>
        <v>Yes</v>
      </c>
      <c r="K1115" s="13">
        <f>_xlfn.XLOOKUP('Healthcare-Xlookup'!A1115,'PWQ_Medical Examinations (2)'!A:A,'PWQ_Medical Examinations (2)'!H:H,"Not Found")</f>
        <v>1</v>
      </c>
      <c r="L1115" s="13" t="str">
        <f>_xlfn.XLOOKUP(A1115,'PWQ_Medical Examinations (2)'!A:A,'PWQ_Medical Examinations (2)'!I:I,"Not Found")</f>
        <v>No</v>
      </c>
      <c r="M1115" s="14">
        <f>_xlfn.XLOOKUP(A1115,'PWQ_Hospitalisation Details (2)'!A:A,'PWQ_Hospitalisation Details (2)'!E:E,"Not Found")</f>
        <v>35678</v>
      </c>
      <c r="N1115" s="15">
        <f>_xlfn.XLOOKUP(A1115,'PWQ_Hospitalisation Details (2)'!A:A,'PWQ_Hospitalisation Details (2)'!G:G,"Not Found")</f>
        <v>10139.84</v>
      </c>
      <c r="O1115" s="12" t="str">
        <f>_xlfn.XLOOKUP(A1115,'PWQ_Hospitalisation Details (2)'!A:A,'PWQ_Hospitalisation Details (2)'!H:H,"Not Found")</f>
        <v>tier - 3</v>
      </c>
      <c r="P1115" s="12" t="str">
        <f>_xlfn.XLOOKUP(A1115,'PWQ_Hospitalisation Details (2)'!A:A,'PWQ_Hospitalisation Details (2)'!I:I,"Not Found")</f>
        <v>tier - 2</v>
      </c>
      <c r="Q1115" s="12" t="str">
        <f>_xlfn.XLOOKUP(A1115,'PWQ_Hospitalisation Details (2)'!A:A,'PWQ_Hospitalisation Details (2)'!J:J,"Not Found")</f>
        <v>R1012</v>
      </c>
      <c r="R1115" s="12">
        <f>_xlfn.XLOOKUP('Healthcare-Xlookup'!A1115,'PWQ_Hospitalisation Details (2)'!A:A,'PWQ_Hospitalisation Details (2)'!K:K,"Not Found")</f>
        <v>25</v>
      </c>
    </row>
    <row r="1116" spans="1:18" x14ac:dyDescent="0.35">
      <c r="A1116" s="12" t="s">
        <v>1256</v>
      </c>
      <c r="B1116" s="12" t="str">
        <f>_xlfn.XLOOKUP(A1116,Customer_Names[Customer ID],Customer_Names[First Name],"Not Found")</f>
        <v xml:space="preserve">  Myra L</v>
      </c>
      <c r="C1116" s="12" t="str">
        <f>_xlfn.XLOOKUP(A1116,Customer_Names[Customer ID],Customer_Names[last Name],"Not Found")</f>
        <v>Sack</v>
      </c>
      <c r="D1116" s="22">
        <f>_xlfn.XLOOKUP('Healthcare-Xlookup'!A1116,'PWQ_Medical Examinations (2)'!A:A,'PWQ_Medical Examinations (2)'!B:B,"Not Found")</f>
        <v>31.6</v>
      </c>
      <c r="E1116" s="13" t="str">
        <f>_xlfn.XLOOKUP(A1116,'PWQ_Medical Examinations (2)'!A:A,'PWQ_Medical Examinations (2)'!C:C,"Not Found")</f>
        <v>Obesity</v>
      </c>
      <c r="F1116" s="12">
        <f>_xlfn.XLOOKUP(A1116,'PWQ_Medical Examinations (2)'!A:A,'PWQ_Medical Examinations (2)'!D:D,"Not Found")</f>
        <v>5.75</v>
      </c>
      <c r="G1116" s="12" t="str">
        <f>_xlfn.XLOOKUP('Healthcare-Xlookup'!A1116,'PWQ_Medical Examinations (2)'!A:A,'PWQ_Medical Examinations (2)'!J:J,"Not Found")</f>
        <v>Prediabetes</v>
      </c>
      <c r="H1116" s="12" t="str">
        <f>_xlfn.XLOOKUP(A1116,'PWQ_Medical Examinations (2)'!A:A,'PWQ_Medical Examinations (2)'!E:E,"Not Found")</f>
        <v>No</v>
      </c>
      <c r="I1116" s="12" t="str">
        <f>_xlfn.XLOOKUP(A1116,'PWQ_Medical Examinations (2)'!A:A,'PWQ_Medical Examinations (2)'!F:F,"Not Found")</f>
        <v>No</v>
      </c>
      <c r="J1116" s="12" t="str">
        <f>_xlfn.XLOOKUP(A1116,'PWQ_Medical Examinations (2)'!A:A,'PWQ_Medical Examinations (2)'!G:G,"Not Found")</f>
        <v>No</v>
      </c>
      <c r="K1116" s="13">
        <f>_xlfn.XLOOKUP('Healthcare-Xlookup'!A1116,'PWQ_Medical Examinations (2)'!A:A,'PWQ_Medical Examinations (2)'!H:H,"Not Found")</f>
        <v>2</v>
      </c>
      <c r="L1116" s="13" t="str">
        <f>_xlfn.XLOOKUP(A1116,'PWQ_Medical Examinations (2)'!A:A,'PWQ_Medical Examinations (2)'!I:I,"Not Found")</f>
        <v>No</v>
      </c>
      <c r="M1116" s="14">
        <f>_xlfn.XLOOKUP(A1116,'PWQ_Hospitalisation Details (2)'!A:A,'PWQ_Hospitalisation Details (2)'!E:E,"Not Found")</f>
        <v>26619</v>
      </c>
      <c r="N1116" s="15">
        <f>_xlfn.XLOOKUP(A1116,'PWQ_Hospitalisation Details (2)'!A:A,'PWQ_Hospitalisation Details (2)'!G:G,"Not Found")</f>
        <v>10118.42</v>
      </c>
      <c r="O1116" s="12" t="str">
        <f>_xlfn.XLOOKUP(A1116,'PWQ_Hospitalisation Details (2)'!A:A,'PWQ_Hospitalisation Details (2)'!H:H,"Not Found")</f>
        <v>tier - 3</v>
      </c>
      <c r="P1116" s="12" t="str">
        <f>_xlfn.XLOOKUP(A1116,'PWQ_Hospitalisation Details (2)'!A:A,'PWQ_Hospitalisation Details (2)'!I:I,"Not Found")</f>
        <v>tier - 3</v>
      </c>
      <c r="Q1116" s="12" t="str">
        <f>_xlfn.XLOOKUP(A1116,'PWQ_Hospitalisation Details (2)'!A:A,'PWQ_Hospitalisation Details (2)'!J:J,"Not Found")</f>
        <v>R1011</v>
      </c>
      <c r="R1116" s="12">
        <f>_xlfn.XLOOKUP('Healthcare-Xlookup'!A1116,'PWQ_Hospitalisation Details (2)'!A:A,'PWQ_Hospitalisation Details (2)'!K:K,"Not Found")</f>
        <v>50</v>
      </c>
    </row>
    <row r="1117" spans="1:18" x14ac:dyDescent="0.35">
      <c r="A1117" s="12" t="s">
        <v>1255</v>
      </c>
      <c r="B1117" s="12" t="str">
        <f>_xlfn.XLOOKUP(A1117,Customer_Names[Customer ID],Customer_Names[First Name],"Not Found")</f>
        <v xml:space="preserve">  Melissa M</v>
      </c>
      <c r="C1117" s="12" t="str">
        <f>_xlfn.XLOOKUP(A1117,Customer_Names[Customer ID],Customer_Names[last Name],"Not Found")</f>
        <v>Chenard</v>
      </c>
      <c r="D1117" s="22">
        <f>_xlfn.XLOOKUP('Healthcare-Xlookup'!A1117,'PWQ_Medical Examinations (2)'!A:A,'PWQ_Medical Examinations (2)'!B:B,"Not Found")</f>
        <v>33.914999999999999</v>
      </c>
      <c r="E1117" s="13" t="str">
        <f>_xlfn.XLOOKUP(A1117,'PWQ_Medical Examinations (2)'!A:A,'PWQ_Medical Examinations (2)'!C:C,"Not Found")</f>
        <v>Obesity</v>
      </c>
      <c r="F1117" s="12">
        <f>_xlfn.XLOOKUP(A1117,'PWQ_Medical Examinations (2)'!A:A,'PWQ_Medical Examinations (2)'!D:D,"Not Found")</f>
        <v>6.66</v>
      </c>
      <c r="G1117" s="12" t="str">
        <f>_xlfn.XLOOKUP('Healthcare-Xlookup'!A1117,'PWQ_Medical Examinations (2)'!A:A,'PWQ_Medical Examinations (2)'!J:J,"Not Found")</f>
        <v>Diabetes</v>
      </c>
      <c r="H1117" s="12" t="str">
        <f>_xlfn.XLOOKUP(A1117,'PWQ_Medical Examinations (2)'!A:A,'PWQ_Medical Examinations (2)'!E:E,"Not Found")</f>
        <v>yes</v>
      </c>
      <c r="I1117" s="12" t="str">
        <f>_xlfn.XLOOKUP(A1117,'PWQ_Medical Examinations (2)'!A:A,'PWQ_Medical Examinations (2)'!F:F,"Not Found")</f>
        <v>No</v>
      </c>
      <c r="J1117" s="12" t="str">
        <f>_xlfn.XLOOKUP(A1117,'PWQ_Medical Examinations (2)'!A:A,'PWQ_Medical Examinations (2)'!G:G,"Not Found")</f>
        <v>No</v>
      </c>
      <c r="K1117" s="13">
        <f>_xlfn.XLOOKUP('Healthcare-Xlookup'!A1117,'PWQ_Medical Examinations (2)'!A:A,'PWQ_Medical Examinations (2)'!H:H,"Not Found")</f>
        <v>1</v>
      </c>
      <c r="L1117" s="13" t="str">
        <f>_xlfn.XLOOKUP(A1117,'PWQ_Medical Examinations (2)'!A:A,'PWQ_Medical Examinations (2)'!I:I,"Not Found")</f>
        <v>No</v>
      </c>
      <c r="M1117" s="14">
        <f>_xlfn.XLOOKUP(A1117,'PWQ_Hospitalisation Details (2)'!A:A,'PWQ_Hospitalisation Details (2)'!E:E,"Not Found")</f>
        <v>27577</v>
      </c>
      <c r="N1117" s="15">
        <f>_xlfn.XLOOKUP(A1117,'PWQ_Hospitalisation Details (2)'!A:A,'PWQ_Hospitalisation Details (2)'!G:G,"Not Found")</f>
        <v>10115.01</v>
      </c>
      <c r="O1117" s="12" t="str">
        <f>_xlfn.XLOOKUP(A1117,'PWQ_Hospitalisation Details (2)'!A:A,'PWQ_Hospitalisation Details (2)'!H:H,"Not Found")</f>
        <v>tier - 3</v>
      </c>
      <c r="P1117" s="12" t="str">
        <f>_xlfn.XLOOKUP(A1117,'PWQ_Hospitalisation Details (2)'!A:A,'PWQ_Hospitalisation Details (2)'!I:I,"Not Found")</f>
        <v>tier - 3</v>
      </c>
      <c r="Q1117" s="12" t="str">
        <f>_xlfn.XLOOKUP(A1117,'PWQ_Hospitalisation Details (2)'!A:A,'PWQ_Hospitalisation Details (2)'!J:J,"Not Found")</f>
        <v>R1012</v>
      </c>
      <c r="R1117" s="12">
        <f>_xlfn.XLOOKUP('Healthcare-Xlookup'!A1117,'PWQ_Hospitalisation Details (2)'!A:A,'PWQ_Hospitalisation Details (2)'!K:K,"Not Found")</f>
        <v>47</v>
      </c>
    </row>
    <row r="1118" spans="1:18" x14ac:dyDescent="0.35">
      <c r="A1118" s="12" t="s">
        <v>1254</v>
      </c>
      <c r="B1118" s="12" t="str">
        <f>_xlfn.XLOOKUP(A1118,Customer_Names[Customer ID],Customer_Names[First Name],"Not Found")</f>
        <v xml:space="preserve">  Eleanor F</v>
      </c>
      <c r="C1118" s="12" t="str">
        <f>_xlfn.XLOOKUP(A1118,Customer_Names[Customer ID],Customer_Names[last Name],"Not Found")</f>
        <v>Williamson</v>
      </c>
      <c r="D1118" s="22">
        <f>_xlfn.XLOOKUP('Healthcare-Xlookup'!A1118,'PWQ_Medical Examinations (2)'!A:A,'PWQ_Medical Examinations (2)'!B:B,"Not Found")</f>
        <v>23.54</v>
      </c>
      <c r="E1118" s="13" t="str">
        <f>_xlfn.XLOOKUP(A1118,'PWQ_Medical Examinations (2)'!A:A,'PWQ_Medical Examinations (2)'!C:C,"Not Found")</f>
        <v>Normal Weight</v>
      </c>
      <c r="F1118" s="12">
        <f>_xlfn.XLOOKUP(A1118,'PWQ_Medical Examinations (2)'!A:A,'PWQ_Medical Examinations (2)'!D:D,"Not Found")</f>
        <v>5.0999999999999996</v>
      </c>
      <c r="G1118" s="12" t="str">
        <f>_xlfn.XLOOKUP('Healthcare-Xlookup'!A1118,'PWQ_Medical Examinations (2)'!A:A,'PWQ_Medical Examinations (2)'!J:J,"Not Found")</f>
        <v>Normal</v>
      </c>
      <c r="H1118" s="12" t="str">
        <f>_xlfn.XLOOKUP(A1118,'PWQ_Medical Examinations (2)'!A:A,'PWQ_Medical Examinations (2)'!E:E,"Not Found")</f>
        <v>No</v>
      </c>
      <c r="I1118" s="12" t="str">
        <f>_xlfn.XLOOKUP(A1118,'PWQ_Medical Examinations (2)'!A:A,'PWQ_Medical Examinations (2)'!F:F,"Not Found")</f>
        <v>No</v>
      </c>
      <c r="J1118" s="12" t="str">
        <f>_xlfn.XLOOKUP(A1118,'PWQ_Medical Examinations (2)'!A:A,'PWQ_Medical Examinations (2)'!G:G,"Not Found")</f>
        <v>No</v>
      </c>
      <c r="K1118" s="13">
        <f>_xlfn.XLOOKUP('Healthcare-Xlookup'!A1118,'PWQ_Medical Examinations (2)'!A:A,'PWQ_Medical Examinations (2)'!H:H,"Not Found")</f>
        <v>2</v>
      </c>
      <c r="L1118" s="13" t="str">
        <f>_xlfn.XLOOKUP(A1118,'PWQ_Medical Examinations (2)'!A:A,'PWQ_Medical Examinations (2)'!I:I,"Not Found")</f>
        <v>No</v>
      </c>
      <c r="M1118" s="14">
        <f>_xlfn.XLOOKUP(A1118,'PWQ_Hospitalisation Details (2)'!A:A,'PWQ_Hospitalisation Details (2)'!E:E,"Not Found")</f>
        <v>26519</v>
      </c>
      <c r="N1118" s="15">
        <f>_xlfn.XLOOKUP(A1118,'PWQ_Hospitalisation Details (2)'!A:A,'PWQ_Hospitalisation Details (2)'!G:G,"Not Found")</f>
        <v>10107.219999999999</v>
      </c>
      <c r="O1118" s="12" t="str">
        <f>_xlfn.XLOOKUP(A1118,'PWQ_Hospitalisation Details (2)'!A:A,'PWQ_Hospitalisation Details (2)'!H:H,"Not Found")</f>
        <v>tier - 3</v>
      </c>
      <c r="P1118" s="12" t="str">
        <f>_xlfn.XLOOKUP(A1118,'PWQ_Hospitalisation Details (2)'!A:A,'PWQ_Hospitalisation Details (2)'!I:I,"Not Found")</f>
        <v>tier - 1</v>
      </c>
      <c r="Q1118" s="12" t="str">
        <f>_xlfn.XLOOKUP(A1118,'PWQ_Hospitalisation Details (2)'!A:A,'PWQ_Hospitalisation Details (2)'!J:J,"Not Found")</f>
        <v>R1013</v>
      </c>
      <c r="R1118" s="12">
        <f>_xlfn.XLOOKUP('Healthcare-Xlookup'!A1118,'PWQ_Hospitalisation Details (2)'!A:A,'PWQ_Hospitalisation Details (2)'!K:K,"Not Found")</f>
        <v>50</v>
      </c>
    </row>
    <row r="1119" spans="1:18" x14ac:dyDescent="0.35">
      <c r="A1119" s="12" t="s">
        <v>1253</v>
      </c>
      <c r="B1119" s="12" t="str">
        <f>_xlfn.XLOOKUP(A1119,Customer_Names[Customer ID],Customer_Names[First Name],"Not Found")</f>
        <v xml:space="preserve">  Elizabeth</v>
      </c>
      <c r="C1119" s="12" t="str">
        <f>_xlfn.XLOOKUP(A1119,Customer_Names[Customer ID],Customer_Names[last Name],"Not Found")</f>
        <v>Dollas</v>
      </c>
      <c r="D1119" s="22">
        <f>_xlfn.XLOOKUP('Healthcare-Xlookup'!A1119,'PWQ_Medical Examinations (2)'!A:A,'PWQ_Medical Examinations (2)'!B:B,"Not Found")</f>
        <v>27.074999999999999</v>
      </c>
      <c r="E1119" s="13" t="str">
        <f>_xlfn.XLOOKUP(A1119,'PWQ_Medical Examinations (2)'!A:A,'PWQ_Medical Examinations (2)'!C:C,"Not Found")</f>
        <v>Over weight</v>
      </c>
      <c r="F1119" s="12">
        <f>_xlfn.XLOOKUP(A1119,'PWQ_Medical Examinations (2)'!A:A,'PWQ_Medical Examinations (2)'!D:D,"Not Found")</f>
        <v>4.41</v>
      </c>
      <c r="G1119" s="12" t="str">
        <f>_xlfn.XLOOKUP('Healthcare-Xlookup'!A1119,'PWQ_Medical Examinations (2)'!A:A,'PWQ_Medical Examinations (2)'!J:J,"Not Found")</f>
        <v>Normal</v>
      </c>
      <c r="H1119" s="12" t="str">
        <f>_xlfn.XLOOKUP(A1119,'PWQ_Medical Examinations (2)'!A:A,'PWQ_Medical Examinations (2)'!E:E,"Not Found")</f>
        <v>No</v>
      </c>
      <c r="I1119" s="12" t="str">
        <f>_xlfn.XLOOKUP(A1119,'PWQ_Medical Examinations (2)'!A:A,'PWQ_Medical Examinations (2)'!F:F,"Not Found")</f>
        <v>No</v>
      </c>
      <c r="J1119" s="12" t="str">
        <f>_xlfn.XLOOKUP(A1119,'PWQ_Medical Examinations (2)'!A:A,'PWQ_Medical Examinations (2)'!G:G,"Not Found")</f>
        <v>No</v>
      </c>
      <c r="K1119" s="13">
        <f>_xlfn.XLOOKUP('Healthcare-Xlookup'!A1119,'PWQ_Medical Examinations (2)'!A:A,'PWQ_Medical Examinations (2)'!H:H,"Not Found")</f>
        <v>2</v>
      </c>
      <c r="L1119" s="13" t="str">
        <f>_xlfn.XLOOKUP(A1119,'PWQ_Medical Examinations (2)'!A:A,'PWQ_Medical Examinations (2)'!I:I,"Not Found")</f>
        <v>No</v>
      </c>
      <c r="M1119" s="14">
        <f>_xlfn.XLOOKUP(A1119,'PWQ_Hospitalisation Details (2)'!A:A,'PWQ_Hospitalisation Details (2)'!E:E,"Not Found")</f>
        <v>26591</v>
      </c>
      <c r="N1119" s="15">
        <f>_xlfn.XLOOKUP(A1119,'PWQ_Hospitalisation Details (2)'!A:A,'PWQ_Hospitalisation Details (2)'!G:G,"Not Found")</f>
        <v>10106.129999999999</v>
      </c>
      <c r="O1119" s="12" t="str">
        <f>_xlfn.XLOOKUP(A1119,'PWQ_Hospitalisation Details (2)'!A:A,'PWQ_Hospitalisation Details (2)'!H:H,"Not Found")</f>
        <v>tier - 3</v>
      </c>
      <c r="P1119" s="12" t="str">
        <f>_xlfn.XLOOKUP(A1119,'PWQ_Hospitalisation Details (2)'!A:A,'PWQ_Hospitalisation Details (2)'!I:I,"Not Found")</f>
        <v>tier - 1</v>
      </c>
      <c r="Q1119" s="12" t="str">
        <f>_xlfn.XLOOKUP(A1119,'PWQ_Hospitalisation Details (2)'!A:A,'PWQ_Hospitalisation Details (2)'!J:J,"Not Found")</f>
        <v>R1024</v>
      </c>
      <c r="R1119" s="12">
        <f>_xlfn.XLOOKUP('Healthcare-Xlookup'!A1119,'PWQ_Hospitalisation Details (2)'!A:A,'PWQ_Hospitalisation Details (2)'!K:K,"Not Found")</f>
        <v>50</v>
      </c>
    </row>
    <row r="1120" spans="1:18" x14ac:dyDescent="0.35">
      <c r="A1120" s="12" t="s">
        <v>1252</v>
      </c>
      <c r="B1120" s="12" t="str">
        <f>_xlfn.XLOOKUP(A1120,Customer_Names[Customer ID],Customer_Names[First Name],"Not Found")</f>
        <v xml:space="preserve">  Kenneth</v>
      </c>
      <c r="C1120" s="12" t="str">
        <f>_xlfn.XLOOKUP(A1120,Customer_Names[Customer ID],Customer_Names[last Name],"Not Found")</f>
        <v>Sprague</v>
      </c>
      <c r="D1120" s="22">
        <f>_xlfn.XLOOKUP('Healthcare-Xlookup'!A1120,'PWQ_Medical Examinations (2)'!A:A,'PWQ_Medical Examinations (2)'!B:B,"Not Found")</f>
        <v>25.8</v>
      </c>
      <c r="E1120" s="13" t="str">
        <f>_xlfn.XLOOKUP(A1120,'PWQ_Medical Examinations (2)'!A:A,'PWQ_Medical Examinations (2)'!C:C,"Not Found")</f>
        <v>Over weight</v>
      </c>
      <c r="F1120" s="12">
        <f>_xlfn.XLOOKUP(A1120,'PWQ_Medical Examinations (2)'!A:A,'PWQ_Medical Examinations (2)'!D:D,"Not Found")</f>
        <v>5.52</v>
      </c>
      <c r="G1120" s="12" t="str">
        <f>_xlfn.XLOOKUP('Healthcare-Xlookup'!A1120,'PWQ_Medical Examinations (2)'!A:A,'PWQ_Medical Examinations (2)'!J:J,"Not Found")</f>
        <v>Normal</v>
      </c>
      <c r="H1120" s="12" t="str">
        <f>_xlfn.XLOOKUP(A1120,'PWQ_Medical Examinations (2)'!A:A,'PWQ_Medical Examinations (2)'!E:E,"Not Found")</f>
        <v>yes</v>
      </c>
      <c r="I1120" s="12" t="str">
        <f>_xlfn.XLOOKUP(A1120,'PWQ_Medical Examinations (2)'!A:A,'PWQ_Medical Examinations (2)'!F:F,"Not Found")</f>
        <v>No</v>
      </c>
      <c r="J1120" s="12" t="str">
        <f>_xlfn.XLOOKUP(A1120,'PWQ_Medical Examinations (2)'!A:A,'PWQ_Medical Examinations (2)'!G:G,"Not Found")</f>
        <v>No</v>
      </c>
      <c r="K1120" s="13">
        <f>_xlfn.XLOOKUP('Healthcare-Xlookup'!A1120,'PWQ_Medical Examinations (2)'!A:A,'PWQ_Medical Examinations (2)'!H:H,"Not Found")</f>
        <v>0</v>
      </c>
      <c r="L1120" s="13" t="str">
        <f>_xlfn.XLOOKUP(A1120,'PWQ_Medical Examinations (2)'!A:A,'PWQ_Medical Examinations (2)'!I:I,"Not Found")</f>
        <v>No</v>
      </c>
      <c r="M1120" s="14">
        <f>_xlfn.XLOOKUP(A1120,'PWQ_Hospitalisation Details (2)'!A:A,'PWQ_Hospitalisation Details (2)'!E:E,"Not Found")</f>
        <v>28113</v>
      </c>
      <c r="N1120" s="15">
        <f>_xlfn.XLOOKUP(A1120,'PWQ_Hospitalisation Details (2)'!A:A,'PWQ_Hospitalisation Details (2)'!G:G,"Not Found")</f>
        <v>10096.969999999999</v>
      </c>
      <c r="O1120" s="12" t="str">
        <f>_xlfn.XLOOKUP(A1120,'PWQ_Hospitalisation Details (2)'!A:A,'PWQ_Hospitalisation Details (2)'!H:H,"Not Found")</f>
        <v>tier - 3</v>
      </c>
      <c r="P1120" s="12" t="str">
        <f>_xlfn.XLOOKUP(A1120,'PWQ_Hospitalisation Details (2)'!A:A,'PWQ_Hospitalisation Details (2)'!I:I,"Not Found")</f>
        <v>tier - 2</v>
      </c>
      <c r="Q1120" s="12" t="str">
        <f>_xlfn.XLOOKUP(A1120,'PWQ_Hospitalisation Details (2)'!A:A,'PWQ_Hospitalisation Details (2)'!J:J,"Not Found")</f>
        <v>R1011</v>
      </c>
      <c r="R1120" s="12">
        <f>_xlfn.XLOOKUP('Healthcare-Xlookup'!A1120,'PWQ_Hospitalisation Details (2)'!A:A,'PWQ_Hospitalisation Details (2)'!K:K,"Not Found")</f>
        <v>46</v>
      </c>
    </row>
    <row r="1121" spans="1:18" x14ac:dyDescent="0.35">
      <c r="A1121" s="12" t="s">
        <v>1251</v>
      </c>
      <c r="B1121" s="12" t="str">
        <f>_xlfn.XLOOKUP(A1121,Customer_Names[Customer ID],Customer_Names[First Name],"Not Found")</f>
        <v xml:space="preserve">  Robert G</v>
      </c>
      <c r="C1121" s="12" t="str">
        <f>_xlfn.XLOOKUP(A1121,Customer_Names[Customer ID],Customer_Names[last Name],"Not Found")</f>
        <v>Michell</v>
      </c>
      <c r="D1121" s="22">
        <f>_xlfn.XLOOKUP('Healthcare-Xlookup'!A1121,'PWQ_Medical Examinations (2)'!A:A,'PWQ_Medical Examinations (2)'!B:B,"Not Found")</f>
        <v>36.1</v>
      </c>
      <c r="E1121" s="13" t="str">
        <f>_xlfn.XLOOKUP(A1121,'PWQ_Medical Examinations (2)'!A:A,'PWQ_Medical Examinations (2)'!C:C,"Not Found")</f>
        <v>Obesity</v>
      </c>
      <c r="F1121" s="12">
        <f>_xlfn.XLOOKUP(A1121,'PWQ_Medical Examinations (2)'!A:A,'PWQ_Medical Examinations (2)'!D:D,"Not Found")</f>
        <v>4.62</v>
      </c>
      <c r="G1121" s="12" t="str">
        <f>_xlfn.XLOOKUP('Healthcare-Xlookup'!A1121,'PWQ_Medical Examinations (2)'!A:A,'PWQ_Medical Examinations (2)'!J:J,"Not Found")</f>
        <v>Normal</v>
      </c>
      <c r="H1121" s="12" t="str">
        <f>_xlfn.XLOOKUP(A1121,'PWQ_Medical Examinations (2)'!A:A,'PWQ_Medical Examinations (2)'!E:E,"Not Found")</f>
        <v>yes</v>
      </c>
      <c r="I1121" s="12" t="str">
        <f>_xlfn.XLOOKUP(A1121,'PWQ_Medical Examinations (2)'!A:A,'PWQ_Medical Examinations (2)'!F:F,"Not Found")</f>
        <v>No</v>
      </c>
      <c r="J1121" s="12" t="str">
        <f>_xlfn.XLOOKUP(A1121,'PWQ_Medical Examinations (2)'!A:A,'PWQ_Medical Examinations (2)'!G:G,"Not Found")</f>
        <v>Yes</v>
      </c>
      <c r="K1121" s="13">
        <f>_xlfn.XLOOKUP('Healthcare-Xlookup'!A1121,'PWQ_Medical Examinations (2)'!A:A,'PWQ_Medical Examinations (2)'!H:H,"Not Found")</f>
        <v>1</v>
      </c>
      <c r="L1121" s="13" t="str">
        <f>_xlfn.XLOOKUP(A1121,'PWQ_Medical Examinations (2)'!A:A,'PWQ_Medical Examinations (2)'!I:I,"Not Found")</f>
        <v>No</v>
      </c>
      <c r="M1121" s="14">
        <f>_xlfn.XLOOKUP(A1121,'PWQ_Hospitalisation Details (2)'!A:A,'PWQ_Hospitalisation Details (2)'!E:E,"Not Found")</f>
        <v>25387</v>
      </c>
      <c r="N1121" s="15">
        <f>_xlfn.XLOOKUP(A1121,'PWQ_Hospitalisation Details (2)'!A:A,'PWQ_Hospitalisation Details (2)'!G:G,"Not Found")</f>
        <v>10085.85</v>
      </c>
      <c r="O1121" s="12" t="str">
        <f>_xlfn.XLOOKUP(A1121,'PWQ_Hospitalisation Details (2)'!A:A,'PWQ_Hospitalisation Details (2)'!H:H,"Not Found")</f>
        <v>tier - 3</v>
      </c>
      <c r="P1121" s="12" t="str">
        <f>_xlfn.XLOOKUP(A1121,'PWQ_Hospitalisation Details (2)'!A:A,'PWQ_Hospitalisation Details (2)'!I:I,"Not Found")</f>
        <v>tier - 3</v>
      </c>
      <c r="Q1121" s="12" t="str">
        <f>_xlfn.XLOOKUP(A1121,'PWQ_Hospitalisation Details (2)'!A:A,'PWQ_Hospitalisation Details (2)'!J:J,"Not Found")</f>
        <v>R1011</v>
      </c>
      <c r="R1121" s="12">
        <f>_xlfn.XLOOKUP('Healthcare-Xlookup'!A1121,'PWQ_Hospitalisation Details (2)'!A:A,'PWQ_Hospitalisation Details (2)'!K:K,"Not Found")</f>
        <v>53</v>
      </c>
    </row>
    <row r="1122" spans="1:18" x14ac:dyDescent="0.35">
      <c r="A1122" s="12" t="s">
        <v>1250</v>
      </c>
      <c r="B1122" s="12" t="str">
        <f>_xlfn.XLOOKUP(A1122,Customer_Names[Customer ID],Customer_Names[First Name],"Not Found")</f>
        <v xml:space="preserve">  Thomas C</v>
      </c>
      <c r="C1122" s="12" t="str">
        <f>_xlfn.XLOOKUP(A1122,Customer_Names[Customer ID],Customer_Names[last Name],"Not Found")</f>
        <v>Datwyler</v>
      </c>
      <c r="D1122" s="22">
        <f>_xlfn.XLOOKUP('Healthcare-Xlookup'!A1122,'PWQ_Medical Examinations (2)'!A:A,'PWQ_Medical Examinations (2)'!B:B,"Not Found")</f>
        <v>30.495000000000001</v>
      </c>
      <c r="E1122" s="13" t="str">
        <f>_xlfn.XLOOKUP(A1122,'PWQ_Medical Examinations (2)'!A:A,'PWQ_Medical Examinations (2)'!C:C,"Not Found")</f>
        <v>Obesity</v>
      </c>
      <c r="F1122" s="12">
        <f>_xlfn.XLOOKUP(A1122,'PWQ_Medical Examinations (2)'!A:A,'PWQ_Medical Examinations (2)'!D:D,"Not Found")</f>
        <v>5.74</v>
      </c>
      <c r="G1122" s="12" t="str">
        <f>_xlfn.XLOOKUP('Healthcare-Xlookup'!A1122,'PWQ_Medical Examinations (2)'!A:A,'PWQ_Medical Examinations (2)'!J:J,"Not Found")</f>
        <v>Prediabetes</v>
      </c>
      <c r="H1122" s="12" t="str">
        <f>_xlfn.XLOOKUP(A1122,'PWQ_Medical Examinations (2)'!A:A,'PWQ_Medical Examinations (2)'!E:E,"Not Found")</f>
        <v>yes</v>
      </c>
      <c r="I1122" s="12" t="str">
        <f>_xlfn.XLOOKUP(A1122,'PWQ_Medical Examinations (2)'!A:A,'PWQ_Medical Examinations (2)'!F:F,"Not Found")</f>
        <v>No</v>
      </c>
      <c r="J1122" s="12" t="str">
        <f>_xlfn.XLOOKUP(A1122,'PWQ_Medical Examinations (2)'!A:A,'PWQ_Medical Examinations (2)'!G:G,"Not Found")</f>
        <v>Yes</v>
      </c>
      <c r="K1122" s="13">
        <f>_xlfn.XLOOKUP('Healthcare-Xlookup'!A1122,'PWQ_Medical Examinations (2)'!A:A,'PWQ_Medical Examinations (2)'!H:H,"Not Found")</f>
        <v>1</v>
      </c>
      <c r="L1122" s="13" t="str">
        <f>_xlfn.XLOOKUP(A1122,'PWQ_Medical Examinations (2)'!A:A,'PWQ_Medical Examinations (2)'!I:I,"Not Found")</f>
        <v>No</v>
      </c>
      <c r="M1122" s="14">
        <f>_xlfn.XLOOKUP(A1122,'PWQ_Hospitalisation Details (2)'!A:A,'PWQ_Hospitalisation Details (2)'!E:E,"Not Found")</f>
        <v>25503</v>
      </c>
      <c r="N1122" s="15">
        <f>_xlfn.XLOOKUP(A1122,'PWQ_Hospitalisation Details (2)'!A:A,'PWQ_Hospitalisation Details (2)'!G:G,"Not Found")</f>
        <v>10072.06</v>
      </c>
      <c r="O1122" s="12" t="str">
        <f>_xlfn.XLOOKUP(A1122,'PWQ_Hospitalisation Details (2)'!A:A,'PWQ_Hospitalisation Details (2)'!H:H,"Not Found")</f>
        <v>tier - 3</v>
      </c>
      <c r="P1122" s="12" t="str">
        <f>_xlfn.XLOOKUP(A1122,'PWQ_Hospitalisation Details (2)'!A:A,'PWQ_Hospitalisation Details (2)'!I:I,"Not Found")</f>
        <v>tier - 1</v>
      </c>
      <c r="Q1122" s="12" t="str">
        <f>_xlfn.XLOOKUP(A1122,'PWQ_Hospitalisation Details (2)'!A:A,'PWQ_Hospitalisation Details (2)'!J:J,"Not Found")</f>
        <v>R1017</v>
      </c>
      <c r="R1122" s="12">
        <f>_xlfn.XLOOKUP('Healthcare-Xlookup'!A1122,'PWQ_Hospitalisation Details (2)'!A:A,'PWQ_Hospitalisation Details (2)'!K:K,"Not Found")</f>
        <v>53</v>
      </c>
    </row>
    <row r="1123" spans="1:18" x14ac:dyDescent="0.35">
      <c r="A1123" s="12" t="s">
        <v>1249</v>
      </c>
      <c r="B1123" s="12" t="str">
        <f>_xlfn.XLOOKUP(A1123,Customer_Names[Customer ID],Customer_Names[First Name],"Not Found")</f>
        <v xml:space="preserve">  Matthew J</v>
      </c>
      <c r="C1123" s="12" t="str">
        <f>_xlfn.XLOOKUP(A1123,Customer_Names[Customer ID],Customer_Names[last Name],"Not Found")</f>
        <v>Mead</v>
      </c>
      <c r="D1123" s="22">
        <f>_xlfn.XLOOKUP('Healthcare-Xlookup'!A1123,'PWQ_Medical Examinations (2)'!A:A,'PWQ_Medical Examinations (2)'!B:B,"Not Found")</f>
        <v>21.4</v>
      </c>
      <c r="E1123" s="13" t="str">
        <f>_xlfn.XLOOKUP(A1123,'PWQ_Medical Examinations (2)'!A:A,'PWQ_Medical Examinations (2)'!C:C,"Not Found")</f>
        <v>Normal Weight</v>
      </c>
      <c r="F1123" s="12">
        <f>_xlfn.XLOOKUP(A1123,'PWQ_Medical Examinations (2)'!A:A,'PWQ_Medical Examinations (2)'!D:D,"Not Found")</f>
        <v>6.3</v>
      </c>
      <c r="G1123" s="12" t="str">
        <f>_xlfn.XLOOKUP('Healthcare-Xlookup'!A1123,'PWQ_Medical Examinations (2)'!A:A,'PWQ_Medical Examinations (2)'!J:J,"Not Found")</f>
        <v>Prediabetes</v>
      </c>
      <c r="H1123" s="12" t="str">
        <f>_xlfn.XLOOKUP(A1123,'PWQ_Medical Examinations (2)'!A:A,'PWQ_Medical Examinations (2)'!E:E,"Not Found")</f>
        <v>yes</v>
      </c>
      <c r="I1123" s="12" t="str">
        <f>_xlfn.XLOOKUP(A1123,'PWQ_Medical Examinations (2)'!A:A,'PWQ_Medical Examinations (2)'!F:F,"Not Found")</f>
        <v>No</v>
      </c>
      <c r="J1123" s="12" t="str">
        <f>_xlfn.XLOOKUP(A1123,'PWQ_Medical Examinations (2)'!A:A,'PWQ_Medical Examinations (2)'!G:G,"Not Found")</f>
        <v>Yes</v>
      </c>
      <c r="K1123" s="13">
        <f>_xlfn.XLOOKUP('Healthcare-Xlookup'!A1123,'PWQ_Medical Examinations (2)'!A:A,'PWQ_Medical Examinations (2)'!H:H,"Not Found")</f>
        <v>1</v>
      </c>
      <c r="L1123" s="13" t="str">
        <f>_xlfn.XLOOKUP(A1123,'PWQ_Medical Examinations (2)'!A:A,'PWQ_Medical Examinations (2)'!I:I,"Not Found")</f>
        <v>No</v>
      </c>
      <c r="M1123" s="14">
        <f>_xlfn.XLOOKUP(A1123,'PWQ_Hospitalisation Details (2)'!A:A,'PWQ_Hospitalisation Details (2)'!E:E,"Not Found")</f>
        <v>25437</v>
      </c>
      <c r="N1123" s="15">
        <f>_xlfn.XLOOKUP(A1123,'PWQ_Hospitalisation Details (2)'!A:A,'PWQ_Hospitalisation Details (2)'!G:G,"Not Found")</f>
        <v>10065.41</v>
      </c>
      <c r="O1123" s="12" t="str">
        <f>_xlfn.XLOOKUP(A1123,'PWQ_Hospitalisation Details (2)'!A:A,'PWQ_Hospitalisation Details (2)'!H:H,"Not Found")</f>
        <v>tier - 3</v>
      </c>
      <c r="P1123" s="12" t="str">
        <f>_xlfn.XLOOKUP(A1123,'PWQ_Hospitalisation Details (2)'!A:A,'PWQ_Hospitalisation Details (2)'!I:I,"Not Found")</f>
        <v>tier - 2</v>
      </c>
      <c r="Q1123" s="12" t="str">
        <f>_xlfn.XLOOKUP(A1123,'PWQ_Hospitalisation Details (2)'!A:A,'PWQ_Hospitalisation Details (2)'!J:J,"Not Found")</f>
        <v>R1011</v>
      </c>
      <c r="R1123" s="12">
        <f>_xlfn.XLOOKUP('Healthcare-Xlookup'!A1123,'PWQ_Hospitalisation Details (2)'!A:A,'PWQ_Hospitalisation Details (2)'!K:K,"Not Found")</f>
        <v>53</v>
      </c>
    </row>
    <row r="1124" spans="1:18" x14ac:dyDescent="0.35">
      <c r="A1124" s="12" t="s">
        <v>1248</v>
      </c>
      <c r="B1124" s="12" t="str">
        <f>_xlfn.XLOOKUP(A1124,Customer_Names[Customer ID],Customer_Names[First Name],"Not Found")</f>
        <v xml:space="preserve">  Mallory D</v>
      </c>
      <c r="C1124" s="12" t="str">
        <f>_xlfn.XLOOKUP(A1124,Customer_Names[Customer ID],Customer_Names[last Name],"Not Found")</f>
        <v>Kennedy</v>
      </c>
      <c r="D1124" s="22">
        <f>_xlfn.XLOOKUP('Healthcare-Xlookup'!A1124,'PWQ_Medical Examinations (2)'!A:A,'PWQ_Medical Examinations (2)'!B:B,"Not Found")</f>
        <v>32.299999999999997</v>
      </c>
      <c r="E1124" s="13" t="str">
        <f>_xlfn.XLOOKUP(A1124,'PWQ_Medical Examinations (2)'!A:A,'PWQ_Medical Examinations (2)'!C:C,"Not Found")</f>
        <v>Obesity</v>
      </c>
      <c r="F1124" s="12">
        <f>_xlfn.XLOOKUP(A1124,'PWQ_Medical Examinations (2)'!A:A,'PWQ_Medical Examinations (2)'!D:D,"Not Found")</f>
        <v>10.27</v>
      </c>
      <c r="G1124" s="12" t="str">
        <f>_xlfn.XLOOKUP('Healthcare-Xlookup'!A1124,'PWQ_Medical Examinations (2)'!A:A,'PWQ_Medical Examinations (2)'!J:J,"Not Found")</f>
        <v>Diabetes</v>
      </c>
      <c r="H1124" s="12" t="str">
        <f>_xlfn.XLOOKUP(A1124,'PWQ_Medical Examinations (2)'!A:A,'PWQ_Medical Examinations (2)'!E:E,"Not Found")</f>
        <v>No</v>
      </c>
      <c r="I1124" s="12" t="str">
        <f>_xlfn.XLOOKUP(A1124,'PWQ_Medical Examinations (2)'!A:A,'PWQ_Medical Examinations (2)'!F:F,"Not Found")</f>
        <v>No</v>
      </c>
      <c r="J1124" s="12" t="str">
        <f>_xlfn.XLOOKUP(A1124,'PWQ_Medical Examinations (2)'!A:A,'PWQ_Medical Examinations (2)'!G:G,"Not Found")</f>
        <v>No</v>
      </c>
      <c r="K1124" s="13">
        <f>_xlfn.XLOOKUP('Healthcare-Xlookup'!A1124,'PWQ_Medical Examinations (2)'!A:A,'PWQ_Medical Examinations (2)'!H:H,"Not Found")</f>
        <v>0</v>
      </c>
      <c r="L1124" s="13" t="str">
        <f>_xlfn.XLOOKUP(A1124,'PWQ_Medical Examinations (2)'!A:A,'PWQ_Medical Examinations (2)'!I:I,"Not Found")</f>
        <v>No</v>
      </c>
      <c r="M1124" s="14">
        <f>_xlfn.XLOOKUP(A1124,'PWQ_Hospitalisation Details (2)'!A:A,'PWQ_Hospitalisation Details (2)'!E:E,"Not Found")</f>
        <v>27271</v>
      </c>
      <c r="N1124" s="15">
        <f>_xlfn.XLOOKUP(A1124,'PWQ_Hospitalisation Details (2)'!A:A,'PWQ_Hospitalisation Details (2)'!G:G,"Not Found")</f>
        <v>10043.25</v>
      </c>
      <c r="O1124" s="12" t="str">
        <f>_xlfn.XLOOKUP(A1124,'PWQ_Hospitalisation Details (2)'!A:A,'PWQ_Hospitalisation Details (2)'!H:H,"Not Found")</f>
        <v>tier - 3</v>
      </c>
      <c r="P1124" s="12" t="str">
        <f>_xlfn.XLOOKUP(A1124,'PWQ_Hospitalisation Details (2)'!A:A,'PWQ_Hospitalisation Details (2)'!I:I,"Not Found")</f>
        <v>tier - 2</v>
      </c>
      <c r="Q1124" s="12" t="str">
        <f>_xlfn.XLOOKUP(A1124,'PWQ_Hospitalisation Details (2)'!A:A,'PWQ_Hospitalisation Details (2)'!J:J,"Not Found")</f>
        <v>R1024</v>
      </c>
      <c r="R1124" s="12">
        <f>_xlfn.XLOOKUP('Healthcare-Xlookup'!A1124,'PWQ_Hospitalisation Details (2)'!A:A,'PWQ_Hospitalisation Details (2)'!K:K,"Not Found")</f>
        <v>48</v>
      </c>
    </row>
    <row r="1125" spans="1:18" x14ac:dyDescent="0.35">
      <c r="A1125" s="12" t="s">
        <v>1247</v>
      </c>
      <c r="B1125" s="12" t="str">
        <f>_xlfn.XLOOKUP(A1125,Customer_Names[Customer ID],Customer_Names[First Name],"Not Found")</f>
        <v xml:space="preserve">  Christopher D</v>
      </c>
      <c r="C1125" s="12" t="str">
        <f>_xlfn.XLOOKUP(A1125,Customer_Names[Customer ID],Customer_Names[last Name],"Not Found")</f>
        <v>Czech</v>
      </c>
      <c r="D1125" s="22">
        <f>_xlfn.XLOOKUP('Healthcare-Xlookup'!A1125,'PWQ_Medical Examinations (2)'!A:A,'PWQ_Medical Examinations (2)'!B:B,"Not Found")</f>
        <v>29.78</v>
      </c>
      <c r="E1125" s="13" t="str">
        <f>_xlfn.XLOOKUP(A1125,'PWQ_Medical Examinations (2)'!A:A,'PWQ_Medical Examinations (2)'!C:C,"Not Found")</f>
        <v>Over weight</v>
      </c>
      <c r="F1125" s="12">
        <f>_xlfn.XLOOKUP(A1125,'PWQ_Medical Examinations (2)'!A:A,'PWQ_Medical Examinations (2)'!D:D,"Not Found")</f>
        <v>5.85</v>
      </c>
      <c r="G1125" s="12" t="str">
        <f>_xlfn.XLOOKUP('Healthcare-Xlookup'!A1125,'PWQ_Medical Examinations (2)'!A:A,'PWQ_Medical Examinations (2)'!J:J,"Not Found")</f>
        <v>Prediabetes</v>
      </c>
      <c r="H1125" s="12" t="str">
        <f>_xlfn.XLOOKUP(A1125,'PWQ_Medical Examinations (2)'!A:A,'PWQ_Medical Examinations (2)'!E:E,"Not Found")</f>
        <v>No</v>
      </c>
      <c r="I1125" s="12" t="str">
        <f>_xlfn.XLOOKUP(A1125,'PWQ_Medical Examinations (2)'!A:A,'PWQ_Medical Examinations (2)'!F:F,"Not Found")</f>
        <v>No</v>
      </c>
      <c r="J1125" s="12" t="str">
        <f>_xlfn.XLOOKUP(A1125,'PWQ_Medical Examinations (2)'!A:A,'PWQ_Medical Examinations (2)'!G:G,"Not Found")</f>
        <v>Yes</v>
      </c>
      <c r="K1125" s="13">
        <f>_xlfn.XLOOKUP('Healthcare-Xlookup'!A1125,'PWQ_Medical Examinations (2)'!A:A,'PWQ_Medical Examinations (2)'!H:H,"Not Found")</f>
        <v>1</v>
      </c>
      <c r="L1125" s="13" t="str">
        <f>_xlfn.XLOOKUP(A1125,'PWQ_Medical Examinations (2)'!A:A,'PWQ_Medical Examinations (2)'!I:I,"Not Found")</f>
        <v>No</v>
      </c>
      <c r="M1125" s="14">
        <f>_xlfn.XLOOKUP(A1125,'PWQ_Hospitalisation Details (2)'!A:A,'PWQ_Hospitalisation Details (2)'!E:E,"Not Found")</f>
        <v>29217</v>
      </c>
      <c r="N1125" s="15">
        <f>_xlfn.XLOOKUP(A1125,'PWQ_Hospitalisation Details (2)'!A:A,'PWQ_Hospitalisation Details (2)'!G:G,"Not Found")</f>
        <v>10027.15</v>
      </c>
      <c r="O1125" s="12" t="str">
        <f>_xlfn.XLOOKUP(A1125,'PWQ_Hospitalisation Details (2)'!A:A,'PWQ_Hospitalisation Details (2)'!H:H,"Not Found")</f>
        <v>tier - 3</v>
      </c>
      <c r="P1125" s="12" t="str">
        <f>_xlfn.XLOOKUP(A1125,'PWQ_Hospitalisation Details (2)'!A:A,'PWQ_Hospitalisation Details (2)'!I:I,"Not Found")</f>
        <v>tier - 1</v>
      </c>
      <c r="Q1125" s="12" t="str">
        <f>_xlfn.XLOOKUP(A1125,'PWQ_Hospitalisation Details (2)'!A:A,'PWQ_Hospitalisation Details (2)'!J:J,"Not Found")</f>
        <v>R1021</v>
      </c>
      <c r="R1125" s="12">
        <f>_xlfn.XLOOKUP('Healthcare-Xlookup'!A1125,'PWQ_Hospitalisation Details (2)'!A:A,'PWQ_Hospitalisation Details (2)'!K:K,"Not Found")</f>
        <v>43</v>
      </c>
    </row>
    <row r="1126" spans="1:18" x14ac:dyDescent="0.35">
      <c r="A1126" s="12" t="s">
        <v>1246</v>
      </c>
      <c r="B1126" s="12" t="str">
        <f>_xlfn.XLOOKUP(A1126,Customer_Names[Customer ID],Customer_Names[First Name],"Not Found")</f>
        <v>s  Jamie</v>
      </c>
      <c r="C1126" s="12" t="str">
        <f>_xlfn.XLOOKUP(A1126,Customer_Names[Customer ID],Customer_Names[last Name],"Not Found")</f>
        <v>O'Brien</v>
      </c>
      <c r="D1126" s="22">
        <f>_xlfn.XLOOKUP('Healthcare-Xlookup'!A1126,'PWQ_Medical Examinations (2)'!A:A,'PWQ_Medical Examinations (2)'!B:B,"Not Found")</f>
        <v>34.76</v>
      </c>
      <c r="E1126" s="13" t="str">
        <f>_xlfn.XLOOKUP(A1126,'PWQ_Medical Examinations (2)'!A:A,'PWQ_Medical Examinations (2)'!C:C,"Not Found")</f>
        <v>Obesity</v>
      </c>
      <c r="F1126" s="12">
        <f>_xlfn.XLOOKUP(A1126,'PWQ_Medical Examinations (2)'!A:A,'PWQ_Medical Examinations (2)'!D:D,"Not Found")</f>
        <v>5.92</v>
      </c>
      <c r="G1126" s="12" t="str">
        <f>_xlfn.XLOOKUP('Healthcare-Xlookup'!A1126,'PWQ_Medical Examinations (2)'!A:A,'PWQ_Medical Examinations (2)'!J:J,"Not Found")</f>
        <v>Prediabetes</v>
      </c>
      <c r="H1126" s="12" t="str">
        <f>_xlfn.XLOOKUP(A1126,'PWQ_Medical Examinations (2)'!A:A,'PWQ_Medical Examinations (2)'!E:E,"Not Found")</f>
        <v>yes</v>
      </c>
      <c r="I1126" s="12" t="str">
        <f>_xlfn.XLOOKUP(A1126,'PWQ_Medical Examinations (2)'!A:A,'PWQ_Medical Examinations (2)'!F:F,"Not Found")</f>
        <v>No</v>
      </c>
      <c r="J1126" s="12" t="str">
        <f>_xlfn.XLOOKUP(A1126,'PWQ_Medical Examinations (2)'!A:A,'PWQ_Medical Examinations (2)'!G:G,"Not Found")</f>
        <v>No</v>
      </c>
      <c r="K1126" s="13">
        <f>_xlfn.XLOOKUP('Healthcare-Xlookup'!A1126,'PWQ_Medical Examinations (2)'!A:A,'PWQ_Medical Examinations (2)'!H:H,"Not Found")</f>
        <v>1</v>
      </c>
      <c r="L1126" s="13" t="str">
        <f>_xlfn.XLOOKUP(A1126,'PWQ_Medical Examinations (2)'!A:A,'PWQ_Medical Examinations (2)'!I:I,"Not Found")</f>
        <v>No</v>
      </c>
      <c r="M1126" s="14">
        <f>_xlfn.XLOOKUP(A1126,'PWQ_Hospitalisation Details (2)'!A:A,'PWQ_Hospitalisation Details (2)'!E:E,"Not Found")</f>
        <v>32327</v>
      </c>
      <c r="N1126" s="15">
        <f>_xlfn.XLOOKUP(A1126,'PWQ_Hospitalisation Details (2)'!A:A,'PWQ_Hospitalisation Details (2)'!G:G,"Not Found")</f>
        <v>10011.44</v>
      </c>
      <c r="O1126" s="12" t="str">
        <f>_xlfn.XLOOKUP(A1126,'PWQ_Hospitalisation Details (2)'!A:A,'PWQ_Hospitalisation Details (2)'!H:H,"Not Found")</f>
        <v>tier - 3</v>
      </c>
      <c r="P1126" s="12" t="str">
        <f>_xlfn.XLOOKUP(A1126,'PWQ_Hospitalisation Details (2)'!A:A,'PWQ_Hospitalisation Details (2)'!I:I,"Not Found")</f>
        <v>tier - 3</v>
      </c>
      <c r="Q1126" s="12" t="str">
        <f>_xlfn.XLOOKUP(A1126,'PWQ_Hospitalisation Details (2)'!A:A,'PWQ_Hospitalisation Details (2)'!J:J,"Not Found")</f>
        <v>R1026</v>
      </c>
      <c r="R1126" s="12">
        <f>_xlfn.XLOOKUP('Healthcare-Xlookup'!A1126,'PWQ_Hospitalisation Details (2)'!A:A,'PWQ_Hospitalisation Details (2)'!K:K,"Not Found")</f>
        <v>34</v>
      </c>
    </row>
    <row r="1127" spans="1:18" x14ac:dyDescent="0.35">
      <c r="A1127" s="12" t="s">
        <v>1245</v>
      </c>
      <c r="B1127" s="12" t="str">
        <f>_xlfn.XLOOKUP(A1127,Customer_Names[Customer ID],Customer_Names[First Name],"Not Found")</f>
        <v xml:space="preserve">  Ariell</v>
      </c>
      <c r="C1127" s="12" t="str">
        <f>_xlfn.XLOOKUP(A1127,Customer_Names[Customer ID],Customer_Names[last Name],"Not Found")</f>
        <v>Bachman</v>
      </c>
      <c r="D1127" s="22">
        <f>_xlfn.XLOOKUP('Healthcare-Xlookup'!A1127,'PWQ_Medical Examinations (2)'!A:A,'PWQ_Medical Examinations (2)'!B:B,"Not Found")</f>
        <v>18.335000000000001</v>
      </c>
      <c r="E1127" s="13" t="str">
        <f>_xlfn.XLOOKUP(A1127,'PWQ_Medical Examinations (2)'!A:A,'PWQ_Medical Examinations (2)'!C:C,"Not Found")</f>
        <v>Under Weight</v>
      </c>
      <c r="F1127" s="12">
        <f>_xlfn.XLOOKUP(A1127,'PWQ_Medical Examinations (2)'!A:A,'PWQ_Medical Examinations (2)'!D:D,"Not Found")</f>
        <v>10.01</v>
      </c>
      <c r="G1127" s="12" t="str">
        <f>_xlfn.XLOOKUP('Healthcare-Xlookup'!A1127,'PWQ_Medical Examinations (2)'!A:A,'PWQ_Medical Examinations (2)'!J:J,"Not Found")</f>
        <v>Diabetes</v>
      </c>
      <c r="H1127" s="12" t="str">
        <f>_xlfn.XLOOKUP(A1127,'PWQ_Medical Examinations (2)'!A:A,'PWQ_Medical Examinations (2)'!E:E,"Not Found")</f>
        <v>yes</v>
      </c>
      <c r="I1127" s="12" t="str">
        <f>_xlfn.XLOOKUP(A1127,'PWQ_Medical Examinations (2)'!A:A,'PWQ_Medical Examinations (2)'!F:F,"Not Found")</f>
        <v>No</v>
      </c>
      <c r="J1127" s="12" t="str">
        <f>_xlfn.XLOOKUP(A1127,'PWQ_Medical Examinations (2)'!A:A,'PWQ_Medical Examinations (2)'!G:G,"Not Found")</f>
        <v>No</v>
      </c>
      <c r="K1127" s="13">
        <f>_xlfn.XLOOKUP('Healthcare-Xlookup'!A1127,'PWQ_Medical Examinations (2)'!A:A,'PWQ_Medical Examinations (2)'!H:H,"Not Found")</f>
        <v>2</v>
      </c>
      <c r="L1127" s="13" t="str">
        <f>_xlfn.XLOOKUP(A1127,'PWQ_Medical Examinations (2)'!A:A,'PWQ_Medical Examinations (2)'!I:I,"Not Found")</f>
        <v>No</v>
      </c>
      <c r="M1127" s="14">
        <f>_xlfn.XLOOKUP(A1127,'PWQ_Hospitalisation Details (2)'!A:A,'PWQ_Hospitalisation Details (2)'!E:E,"Not Found")</f>
        <v>25791</v>
      </c>
      <c r="N1127" s="15">
        <f>_xlfn.XLOOKUP(A1127,'PWQ_Hospitalisation Details (2)'!A:A,'PWQ_Hospitalisation Details (2)'!G:G,"Not Found")</f>
        <v>9991.0400000000009</v>
      </c>
      <c r="O1127" s="12" t="str">
        <f>_xlfn.XLOOKUP(A1127,'PWQ_Hospitalisation Details (2)'!A:A,'PWQ_Hospitalisation Details (2)'!H:H,"Not Found")</f>
        <v>tier - 2</v>
      </c>
      <c r="P1127" s="12" t="str">
        <f>_xlfn.XLOOKUP(A1127,'PWQ_Hospitalisation Details (2)'!A:A,'PWQ_Hospitalisation Details (2)'!I:I,"Not Found")</f>
        <v>tier - 3</v>
      </c>
      <c r="Q1127" s="12" t="str">
        <f>_xlfn.XLOOKUP(A1127,'PWQ_Hospitalisation Details (2)'!A:A,'PWQ_Hospitalisation Details (2)'!J:J,"Not Found")</f>
        <v>R1012</v>
      </c>
      <c r="R1127" s="12">
        <f>_xlfn.XLOOKUP('Healthcare-Xlookup'!A1127,'PWQ_Hospitalisation Details (2)'!A:A,'PWQ_Hospitalisation Details (2)'!K:K,"Not Found")</f>
        <v>52</v>
      </c>
    </row>
    <row r="1128" spans="1:18" x14ac:dyDescent="0.35">
      <c r="A1128" s="12" t="s">
        <v>1244</v>
      </c>
      <c r="B1128" s="12" t="str">
        <f>_xlfn.XLOOKUP(A1128,Customer_Names[Customer ID],Customer_Names[First Name],"Not Found")</f>
        <v xml:space="preserve">  Christopher</v>
      </c>
      <c r="C1128" s="12" t="str">
        <f>_xlfn.XLOOKUP(A1128,Customer_Names[Customer ID],Customer_Names[last Name],"Not Found")</f>
        <v>Bednar</v>
      </c>
      <c r="D1128" s="22">
        <f>_xlfn.XLOOKUP('Healthcare-Xlookup'!A1128,'PWQ_Medical Examinations (2)'!A:A,'PWQ_Medical Examinations (2)'!B:B,"Not Found")</f>
        <v>32.299999999999997</v>
      </c>
      <c r="E1128" s="13" t="str">
        <f>_xlfn.XLOOKUP(A1128,'PWQ_Medical Examinations (2)'!A:A,'PWQ_Medical Examinations (2)'!C:C,"Not Found")</f>
        <v>Obesity</v>
      </c>
      <c r="F1128" s="12">
        <f>_xlfn.XLOOKUP(A1128,'PWQ_Medical Examinations (2)'!A:A,'PWQ_Medical Examinations (2)'!D:D,"Not Found")</f>
        <v>9.59</v>
      </c>
      <c r="G1128" s="12" t="str">
        <f>_xlfn.XLOOKUP('Healthcare-Xlookup'!A1128,'PWQ_Medical Examinations (2)'!A:A,'PWQ_Medical Examinations (2)'!J:J,"Not Found")</f>
        <v>Diabetes</v>
      </c>
      <c r="H1128" s="12" t="str">
        <f>_xlfn.XLOOKUP(A1128,'PWQ_Medical Examinations (2)'!A:A,'PWQ_Medical Examinations (2)'!E:E,"Not Found")</f>
        <v>No</v>
      </c>
      <c r="I1128" s="12" t="str">
        <f>_xlfn.XLOOKUP(A1128,'PWQ_Medical Examinations (2)'!A:A,'PWQ_Medical Examinations (2)'!F:F,"Not Found")</f>
        <v>No</v>
      </c>
      <c r="J1128" s="12" t="str">
        <f>_xlfn.XLOOKUP(A1128,'PWQ_Medical Examinations (2)'!A:A,'PWQ_Medical Examinations (2)'!G:G,"Not Found")</f>
        <v>No</v>
      </c>
      <c r="K1128" s="13">
        <f>_xlfn.XLOOKUP('Healthcare-Xlookup'!A1128,'PWQ_Medical Examinations (2)'!A:A,'PWQ_Medical Examinations (2)'!H:H,"Not Found")</f>
        <v>0</v>
      </c>
      <c r="L1128" s="13" t="str">
        <f>_xlfn.XLOOKUP(A1128,'PWQ_Medical Examinations (2)'!A:A,'PWQ_Medical Examinations (2)'!I:I,"Not Found")</f>
        <v>No</v>
      </c>
      <c r="M1128" s="14">
        <f>_xlfn.XLOOKUP(A1128,'PWQ_Hospitalisation Details (2)'!A:A,'PWQ_Hospitalisation Details (2)'!E:E,"Not Found")</f>
        <v>26212</v>
      </c>
      <c r="N1128" s="15">
        <f>_xlfn.XLOOKUP(A1128,'PWQ_Hospitalisation Details (2)'!A:A,'PWQ_Hospitalisation Details (2)'!G:G,"Not Found")</f>
        <v>9964.06</v>
      </c>
      <c r="O1128" s="12" t="str">
        <f>_xlfn.XLOOKUP(A1128,'PWQ_Hospitalisation Details (2)'!A:A,'PWQ_Hospitalisation Details (2)'!H:H,"Not Found")</f>
        <v>tier - 2</v>
      </c>
      <c r="P1128" s="12" t="str">
        <f>_xlfn.XLOOKUP(A1128,'PWQ_Hospitalisation Details (2)'!A:A,'PWQ_Hospitalisation Details (2)'!I:I,"Not Found")</f>
        <v>tier - 2</v>
      </c>
      <c r="Q1128" s="12" t="str">
        <f>_xlfn.XLOOKUP(A1128,'PWQ_Hospitalisation Details (2)'!A:A,'PWQ_Hospitalisation Details (2)'!J:J,"Not Found")</f>
        <v>R1019</v>
      </c>
      <c r="R1128" s="12">
        <f>_xlfn.XLOOKUP('Healthcare-Xlookup'!A1128,'PWQ_Hospitalisation Details (2)'!A:A,'PWQ_Hospitalisation Details (2)'!K:K,"Not Found")</f>
        <v>51</v>
      </c>
    </row>
    <row r="1129" spans="1:18" x14ac:dyDescent="0.35">
      <c r="A1129" s="12" t="s">
        <v>1243</v>
      </c>
      <c r="B1129" s="12" t="str">
        <f>_xlfn.XLOOKUP(A1129,Customer_Names[Customer ID],Customer_Names[First Name],"Not Found")</f>
        <v xml:space="preserve">  Ryan</v>
      </c>
      <c r="C1129" s="12" t="str">
        <f>_xlfn.XLOOKUP(A1129,Customer_Names[Customer ID],Customer_Names[last Name],"Not Found")</f>
        <v>Daye</v>
      </c>
      <c r="D1129" s="22">
        <f>_xlfn.XLOOKUP('Healthcare-Xlookup'!A1129,'PWQ_Medical Examinations (2)'!A:A,'PWQ_Medical Examinations (2)'!B:B,"Not Found")</f>
        <v>27.74</v>
      </c>
      <c r="E1129" s="13" t="str">
        <f>_xlfn.XLOOKUP(A1129,'PWQ_Medical Examinations (2)'!A:A,'PWQ_Medical Examinations (2)'!C:C,"Not Found")</f>
        <v>Over weight</v>
      </c>
      <c r="F1129" s="12">
        <f>_xlfn.XLOOKUP(A1129,'PWQ_Medical Examinations (2)'!A:A,'PWQ_Medical Examinations (2)'!D:D,"Not Found")</f>
        <v>10.37</v>
      </c>
      <c r="G1129" s="12" t="str">
        <f>_xlfn.XLOOKUP('Healthcare-Xlookup'!A1129,'PWQ_Medical Examinations (2)'!A:A,'PWQ_Medical Examinations (2)'!J:J,"Not Found")</f>
        <v>Diabetes</v>
      </c>
      <c r="H1129" s="12" t="str">
        <f>_xlfn.XLOOKUP(A1129,'PWQ_Medical Examinations (2)'!A:A,'PWQ_Medical Examinations (2)'!E:E,"Not Found")</f>
        <v>No</v>
      </c>
      <c r="I1129" s="12" t="str">
        <f>_xlfn.XLOOKUP(A1129,'PWQ_Medical Examinations (2)'!A:A,'PWQ_Medical Examinations (2)'!F:F,"Not Found")</f>
        <v>No</v>
      </c>
      <c r="J1129" s="12" t="str">
        <f>_xlfn.XLOOKUP(A1129,'PWQ_Medical Examinations (2)'!A:A,'PWQ_Medical Examinations (2)'!G:G,"Not Found")</f>
        <v>No</v>
      </c>
      <c r="K1129" s="13">
        <f>_xlfn.XLOOKUP('Healthcare-Xlookup'!A1129,'PWQ_Medical Examinations (2)'!A:A,'PWQ_Medical Examinations (2)'!H:H,"Not Found")</f>
        <v>0</v>
      </c>
      <c r="L1129" s="13" t="str">
        <f>_xlfn.XLOOKUP(A1129,'PWQ_Medical Examinations (2)'!A:A,'PWQ_Medical Examinations (2)'!I:I,"Not Found")</f>
        <v>No</v>
      </c>
      <c r="M1129" s="14">
        <f>_xlfn.XLOOKUP(A1129,'PWQ_Hospitalisation Details (2)'!A:A,'PWQ_Hospitalisation Details (2)'!E:E,"Not Found")</f>
        <v>26293</v>
      </c>
      <c r="N1129" s="15">
        <f>_xlfn.XLOOKUP(A1129,'PWQ_Hospitalisation Details (2)'!A:A,'PWQ_Hospitalisation Details (2)'!G:G,"Not Found")</f>
        <v>9957.7199999999993</v>
      </c>
      <c r="O1129" s="12" t="str">
        <f>_xlfn.XLOOKUP(A1129,'PWQ_Hospitalisation Details (2)'!A:A,'PWQ_Hospitalisation Details (2)'!H:H,"Not Found")</f>
        <v>tier - 2</v>
      </c>
      <c r="P1129" s="12" t="str">
        <f>_xlfn.XLOOKUP(A1129,'PWQ_Hospitalisation Details (2)'!A:A,'PWQ_Hospitalisation Details (2)'!I:I,"Not Found")</f>
        <v>tier - 3</v>
      </c>
      <c r="Q1129" s="12" t="str">
        <f>_xlfn.XLOOKUP(A1129,'PWQ_Hospitalisation Details (2)'!A:A,'PWQ_Hospitalisation Details (2)'!J:J,"Not Found")</f>
        <v>R1018</v>
      </c>
      <c r="R1129" s="12">
        <f>_xlfn.XLOOKUP('Healthcare-Xlookup'!A1129,'PWQ_Hospitalisation Details (2)'!A:A,'PWQ_Hospitalisation Details (2)'!K:K,"Not Found")</f>
        <v>51</v>
      </c>
    </row>
    <row r="1130" spans="1:18" x14ac:dyDescent="0.35">
      <c r="A1130" s="12" t="s">
        <v>1242</v>
      </c>
      <c r="B1130" s="12" t="str">
        <f>_xlfn.XLOOKUP(A1130,Customer_Names[Customer ID],Customer_Names[First Name],"Not Found")</f>
        <v xml:space="preserve">  Thomas B</v>
      </c>
      <c r="C1130" s="12" t="str">
        <f>_xlfn.XLOOKUP(A1130,Customer_Names[Customer ID],Customer_Names[last Name],"Not Found")</f>
        <v>Clarke</v>
      </c>
      <c r="D1130" s="22">
        <f>_xlfn.XLOOKUP('Healthcare-Xlookup'!A1130,'PWQ_Medical Examinations (2)'!A:A,'PWQ_Medical Examinations (2)'!B:B,"Not Found")</f>
        <v>24</v>
      </c>
      <c r="E1130" s="13" t="str">
        <f>_xlfn.XLOOKUP(A1130,'PWQ_Medical Examinations (2)'!A:A,'PWQ_Medical Examinations (2)'!C:C,"Not Found")</f>
        <v>Normal Weight</v>
      </c>
      <c r="F1130" s="12">
        <f>_xlfn.XLOOKUP(A1130,'PWQ_Medical Examinations (2)'!A:A,'PWQ_Medical Examinations (2)'!D:D,"Not Found")</f>
        <v>4.01</v>
      </c>
      <c r="G1130" s="12" t="str">
        <f>_xlfn.XLOOKUP('Healthcare-Xlookup'!A1130,'PWQ_Medical Examinations (2)'!A:A,'PWQ_Medical Examinations (2)'!J:J,"Not Found")</f>
        <v>Normal</v>
      </c>
      <c r="H1130" s="12" t="str">
        <f>_xlfn.XLOOKUP(A1130,'PWQ_Medical Examinations (2)'!A:A,'PWQ_Medical Examinations (2)'!E:E,"Not Found")</f>
        <v>yes</v>
      </c>
      <c r="I1130" s="12" t="str">
        <f>_xlfn.XLOOKUP(A1130,'PWQ_Medical Examinations (2)'!A:A,'PWQ_Medical Examinations (2)'!F:F,"Not Found")</f>
        <v>No</v>
      </c>
      <c r="J1130" s="12" t="str">
        <f>_xlfn.XLOOKUP(A1130,'PWQ_Medical Examinations (2)'!A:A,'PWQ_Medical Examinations (2)'!G:G,"Not Found")</f>
        <v>No</v>
      </c>
      <c r="K1130" s="13">
        <f>_xlfn.XLOOKUP('Healthcare-Xlookup'!A1130,'PWQ_Medical Examinations (2)'!A:A,'PWQ_Medical Examinations (2)'!H:H,"Not Found")</f>
        <v>1</v>
      </c>
      <c r="L1130" s="13" t="str">
        <f>_xlfn.XLOOKUP(A1130,'PWQ_Medical Examinations (2)'!A:A,'PWQ_Medical Examinations (2)'!I:I,"Not Found")</f>
        <v>No</v>
      </c>
      <c r="M1130" s="14">
        <f>_xlfn.XLOOKUP(A1130,'PWQ_Hospitalisation Details (2)'!A:A,'PWQ_Hospitalisation Details (2)'!E:E,"Not Found")</f>
        <v>23631</v>
      </c>
      <c r="N1130" s="15">
        <f>_xlfn.XLOOKUP(A1130,'PWQ_Hospitalisation Details (2)'!A:A,'PWQ_Hospitalisation Details (2)'!G:G,"Not Found")</f>
        <v>9933.44</v>
      </c>
      <c r="O1130" s="12" t="str">
        <f>_xlfn.XLOOKUP(A1130,'PWQ_Hospitalisation Details (2)'!A:A,'PWQ_Hospitalisation Details (2)'!H:H,"Not Found")</f>
        <v>tier - 3</v>
      </c>
      <c r="P1130" s="12" t="str">
        <f>_xlfn.XLOOKUP(A1130,'PWQ_Hospitalisation Details (2)'!A:A,'PWQ_Hospitalisation Details (2)'!I:I,"Not Found")</f>
        <v>tier - 3</v>
      </c>
      <c r="Q1130" s="12" t="str">
        <f>_xlfn.XLOOKUP(A1130,'PWQ_Hospitalisation Details (2)'!A:A,'PWQ_Hospitalisation Details (2)'!J:J,"Not Found")</f>
        <v>R1013</v>
      </c>
      <c r="R1130" s="12">
        <f>_xlfn.XLOOKUP('Healthcare-Xlookup'!A1130,'PWQ_Hospitalisation Details (2)'!A:A,'PWQ_Hospitalisation Details (2)'!K:K,"Not Found")</f>
        <v>58</v>
      </c>
    </row>
    <row r="1131" spans="1:18" x14ac:dyDescent="0.35">
      <c r="A1131" s="12" t="s">
        <v>1241</v>
      </c>
      <c r="B1131" s="12" t="str">
        <f>_xlfn.XLOOKUP(A1131,Customer_Names[Customer ID],Customer_Names[First Name],"Not Found")</f>
        <v xml:space="preserve">  Katie</v>
      </c>
      <c r="C1131" s="12" t="str">
        <f>_xlfn.XLOOKUP(A1131,Customer_Names[Customer ID],Customer_Names[last Name],"Not Found")</f>
        <v>Koren</v>
      </c>
      <c r="D1131" s="22">
        <f>_xlfn.XLOOKUP('Healthcare-Xlookup'!A1131,'PWQ_Medical Examinations (2)'!A:A,'PWQ_Medical Examinations (2)'!B:B,"Not Found")</f>
        <v>31.78</v>
      </c>
      <c r="E1131" s="13" t="str">
        <f>_xlfn.XLOOKUP(A1131,'PWQ_Medical Examinations (2)'!A:A,'PWQ_Medical Examinations (2)'!C:C,"Not Found")</f>
        <v>Obesity</v>
      </c>
      <c r="F1131" s="12">
        <f>_xlfn.XLOOKUP(A1131,'PWQ_Medical Examinations (2)'!A:A,'PWQ_Medical Examinations (2)'!D:D,"Not Found")</f>
        <v>4.24</v>
      </c>
      <c r="G1131" s="12" t="str">
        <f>_xlfn.XLOOKUP('Healthcare-Xlookup'!A1131,'PWQ_Medical Examinations (2)'!A:A,'PWQ_Medical Examinations (2)'!J:J,"Not Found")</f>
        <v>Normal</v>
      </c>
      <c r="H1131" s="12" t="str">
        <f>_xlfn.XLOOKUP(A1131,'PWQ_Medical Examinations (2)'!A:A,'PWQ_Medical Examinations (2)'!E:E,"Not Found")</f>
        <v>yes</v>
      </c>
      <c r="I1131" s="12" t="str">
        <f>_xlfn.XLOOKUP(A1131,'PWQ_Medical Examinations (2)'!A:A,'PWQ_Medical Examinations (2)'!F:F,"Not Found")</f>
        <v>No</v>
      </c>
      <c r="J1131" s="12" t="str">
        <f>_xlfn.XLOOKUP(A1131,'PWQ_Medical Examinations (2)'!A:A,'PWQ_Medical Examinations (2)'!G:G,"Not Found")</f>
        <v>Yes</v>
      </c>
      <c r="K1131" s="13">
        <f>_xlfn.XLOOKUP('Healthcare-Xlookup'!A1131,'PWQ_Medical Examinations (2)'!A:A,'PWQ_Medical Examinations (2)'!H:H,"Not Found")</f>
        <v>1</v>
      </c>
      <c r="L1131" s="13" t="str">
        <f>_xlfn.XLOOKUP(A1131,'PWQ_Medical Examinations (2)'!A:A,'PWQ_Medical Examinations (2)'!I:I,"Not Found")</f>
        <v>No</v>
      </c>
      <c r="M1131" s="14">
        <f>_xlfn.XLOOKUP(A1131,'PWQ_Hospitalisation Details (2)'!A:A,'PWQ_Hospitalisation Details (2)'!E:E,"Not Found")</f>
        <v>30653</v>
      </c>
      <c r="N1131" s="15">
        <f>_xlfn.XLOOKUP(A1131,'PWQ_Hospitalisation Details (2)'!A:A,'PWQ_Hospitalisation Details (2)'!G:G,"Not Found")</f>
        <v>9931.9599999999991</v>
      </c>
      <c r="O1131" s="12" t="str">
        <f>_xlfn.XLOOKUP(A1131,'PWQ_Hospitalisation Details (2)'!A:A,'PWQ_Hospitalisation Details (2)'!H:H,"Not Found")</f>
        <v>tier - 2</v>
      </c>
      <c r="P1131" s="12" t="str">
        <f>_xlfn.XLOOKUP(A1131,'PWQ_Hospitalisation Details (2)'!A:A,'PWQ_Hospitalisation Details (2)'!I:I,"Not Found")</f>
        <v>tier - 2</v>
      </c>
      <c r="Q1131" s="12" t="str">
        <f>_xlfn.XLOOKUP(A1131,'PWQ_Hospitalisation Details (2)'!A:A,'PWQ_Hospitalisation Details (2)'!J:J,"Not Found")</f>
        <v>R1012</v>
      </c>
      <c r="R1131" s="12">
        <f>_xlfn.XLOOKUP('Healthcare-Xlookup'!A1131,'PWQ_Hospitalisation Details (2)'!A:A,'PWQ_Hospitalisation Details (2)'!K:K,"Not Found")</f>
        <v>39</v>
      </c>
    </row>
    <row r="1132" spans="1:18" x14ac:dyDescent="0.35">
      <c r="A1132" s="12" t="s">
        <v>1240</v>
      </c>
      <c r="B1132" s="12" t="str">
        <f>_xlfn.XLOOKUP(A1132,Customer_Names[Customer ID],Customer_Names[First Name],"Not Found")</f>
        <v>s  Rachelle L</v>
      </c>
      <c r="C1132" s="12" t="str">
        <f>_xlfn.XLOOKUP(A1132,Customer_Names[Customer ID],Customer_Names[last Name],"Not Found")</f>
        <v>Kuramoto</v>
      </c>
      <c r="D1132" s="22">
        <f>_xlfn.XLOOKUP('Healthcare-Xlookup'!A1132,'PWQ_Medical Examinations (2)'!A:A,'PWQ_Medical Examinations (2)'!B:B,"Not Found")</f>
        <v>32.25</v>
      </c>
      <c r="E1132" s="13" t="str">
        <f>_xlfn.XLOOKUP(A1132,'PWQ_Medical Examinations (2)'!A:A,'PWQ_Medical Examinations (2)'!C:C,"Not Found")</f>
        <v>Obesity</v>
      </c>
      <c r="F1132" s="12">
        <f>_xlfn.XLOOKUP(A1132,'PWQ_Medical Examinations (2)'!A:A,'PWQ_Medical Examinations (2)'!D:D,"Not Found")</f>
        <v>5.36</v>
      </c>
      <c r="G1132" s="12" t="str">
        <f>_xlfn.XLOOKUP('Healthcare-Xlookup'!A1132,'PWQ_Medical Examinations (2)'!A:A,'PWQ_Medical Examinations (2)'!J:J,"Not Found")</f>
        <v>Normal</v>
      </c>
      <c r="H1132" s="12" t="str">
        <f>_xlfn.XLOOKUP(A1132,'PWQ_Medical Examinations (2)'!A:A,'PWQ_Medical Examinations (2)'!E:E,"Not Found")</f>
        <v>yes</v>
      </c>
      <c r="I1132" s="12" t="str">
        <f>_xlfn.XLOOKUP(A1132,'PWQ_Medical Examinations (2)'!A:A,'PWQ_Medical Examinations (2)'!F:F,"Not Found")</f>
        <v>No</v>
      </c>
      <c r="J1132" s="12" t="str">
        <f>_xlfn.XLOOKUP(A1132,'PWQ_Medical Examinations (2)'!A:A,'PWQ_Medical Examinations (2)'!G:G,"Not Found")</f>
        <v>No</v>
      </c>
      <c r="K1132" s="13">
        <f>_xlfn.XLOOKUP('Healthcare-Xlookup'!A1132,'PWQ_Medical Examinations (2)'!A:A,'PWQ_Medical Examinations (2)'!H:H,"Not Found")</f>
        <v>0</v>
      </c>
      <c r="L1132" s="13" t="str">
        <f>_xlfn.XLOOKUP(A1132,'PWQ_Medical Examinations (2)'!A:A,'PWQ_Medical Examinations (2)'!I:I,"Not Found")</f>
        <v>No</v>
      </c>
      <c r="M1132" s="14">
        <f>_xlfn.XLOOKUP(A1132,'PWQ_Hospitalisation Details (2)'!A:A,'PWQ_Hospitalisation Details (2)'!E:E,"Not Found")</f>
        <v>31278</v>
      </c>
      <c r="N1132" s="15">
        <f>_xlfn.XLOOKUP(A1132,'PWQ_Hospitalisation Details (2)'!A:A,'PWQ_Hospitalisation Details (2)'!G:G,"Not Found")</f>
        <v>9930.64</v>
      </c>
      <c r="O1132" s="12" t="str">
        <f>_xlfn.XLOOKUP(A1132,'PWQ_Hospitalisation Details (2)'!A:A,'PWQ_Hospitalisation Details (2)'!H:H,"Not Found")</f>
        <v>tier - 2</v>
      </c>
      <c r="P1132" s="12" t="str">
        <f>_xlfn.XLOOKUP(A1132,'PWQ_Hospitalisation Details (2)'!A:A,'PWQ_Hospitalisation Details (2)'!I:I,"Not Found")</f>
        <v>tier - 3</v>
      </c>
      <c r="Q1132" s="12" t="str">
        <f>_xlfn.XLOOKUP(A1132,'PWQ_Hospitalisation Details (2)'!A:A,'PWQ_Hospitalisation Details (2)'!J:J,"Not Found")</f>
        <v>R1025</v>
      </c>
      <c r="R1132" s="12">
        <f>_xlfn.XLOOKUP('Healthcare-Xlookup'!A1132,'PWQ_Hospitalisation Details (2)'!A:A,'PWQ_Hospitalisation Details (2)'!K:K,"Not Found")</f>
        <v>37</v>
      </c>
    </row>
    <row r="1133" spans="1:18" x14ac:dyDescent="0.35">
      <c r="A1133" s="12" t="s">
        <v>1239</v>
      </c>
      <c r="B1133" s="12" t="str">
        <f>_xlfn.XLOOKUP(A1133,Customer_Names[Customer ID],Customer_Names[First Name],"Not Found")</f>
        <v xml:space="preserve">  Colleen</v>
      </c>
      <c r="C1133" s="12" t="str">
        <f>_xlfn.XLOOKUP(A1133,Customer_Names[Customer ID],Customer_Names[last Name],"Not Found")</f>
        <v>Lynn</v>
      </c>
      <c r="D1133" s="22">
        <f>_xlfn.XLOOKUP('Healthcare-Xlookup'!A1133,'PWQ_Medical Examinations (2)'!A:A,'PWQ_Medical Examinations (2)'!B:B,"Not Found")</f>
        <v>30.114999999999998</v>
      </c>
      <c r="E1133" s="13" t="str">
        <f>_xlfn.XLOOKUP(A1133,'PWQ_Medical Examinations (2)'!A:A,'PWQ_Medical Examinations (2)'!C:C,"Not Found")</f>
        <v>Obesity</v>
      </c>
      <c r="F1133" s="12">
        <f>_xlfn.XLOOKUP(A1133,'PWQ_Medical Examinations (2)'!A:A,'PWQ_Medical Examinations (2)'!D:D,"Not Found")</f>
        <v>4.99</v>
      </c>
      <c r="G1133" s="12" t="str">
        <f>_xlfn.XLOOKUP('Healthcare-Xlookup'!A1133,'PWQ_Medical Examinations (2)'!A:A,'PWQ_Medical Examinations (2)'!J:J,"Not Found")</f>
        <v>Normal</v>
      </c>
      <c r="H1133" s="12" t="str">
        <f>_xlfn.XLOOKUP(A1133,'PWQ_Medical Examinations (2)'!A:A,'PWQ_Medical Examinations (2)'!E:E,"Not Found")</f>
        <v>No</v>
      </c>
      <c r="I1133" s="12" t="str">
        <f>_xlfn.XLOOKUP(A1133,'PWQ_Medical Examinations (2)'!A:A,'PWQ_Medical Examinations (2)'!F:F,"Not Found")</f>
        <v>No</v>
      </c>
      <c r="J1133" s="12" t="str">
        <f>_xlfn.XLOOKUP(A1133,'PWQ_Medical Examinations (2)'!A:A,'PWQ_Medical Examinations (2)'!G:G,"Not Found")</f>
        <v>No</v>
      </c>
      <c r="K1133" s="13">
        <f>_xlfn.XLOOKUP('Healthcare-Xlookup'!A1133,'PWQ_Medical Examinations (2)'!A:A,'PWQ_Medical Examinations (2)'!H:H,"Not Found")</f>
        <v>2</v>
      </c>
      <c r="L1133" s="13" t="str">
        <f>_xlfn.XLOOKUP(A1133,'PWQ_Medical Examinations (2)'!A:A,'PWQ_Medical Examinations (2)'!I:I,"Not Found")</f>
        <v>No</v>
      </c>
      <c r="M1133" s="14">
        <f>_xlfn.XLOOKUP(A1133,'PWQ_Hospitalisation Details (2)'!A:A,'PWQ_Hospitalisation Details (2)'!E:E,"Not Found")</f>
        <v>26556</v>
      </c>
      <c r="N1133" s="15">
        <f>_xlfn.XLOOKUP(A1133,'PWQ_Hospitalisation Details (2)'!A:A,'PWQ_Hospitalisation Details (2)'!G:G,"Not Found")</f>
        <v>9910.36</v>
      </c>
      <c r="O1133" s="12" t="str">
        <f>_xlfn.XLOOKUP(A1133,'PWQ_Hospitalisation Details (2)'!A:A,'PWQ_Hospitalisation Details (2)'!H:H,"Not Found")</f>
        <v>tier - 2</v>
      </c>
      <c r="P1133" s="12" t="str">
        <f>_xlfn.XLOOKUP(A1133,'PWQ_Hospitalisation Details (2)'!A:A,'PWQ_Hospitalisation Details (2)'!I:I,"Not Found")</f>
        <v>tier - 3</v>
      </c>
      <c r="Q1133" s="12" t="str">
        <f>_xlfn.XLOOKUP(A1133,'PWQ_Hospitalisation Details (2)'!A:A,'PWQ_Hospitalisation Details (2)'!J:J,"Not Found")</f>
        <v>R1012</v>
      </c>
      <c r="R1133" s="12">
        <f>_xlfn.XLOOKUP('Healthcare-Xlookup'!A1133,'PWQ_Hospitalisation Details (2)'!A:A,'PWQ_Hospitalisation Details (2)'!K:K,"Not Found")</f>
        <v>50</v>
      </c>
    </row>
    <row r="1134" spans="1:18" x14ac:dyDescent="0.35">
      <c r="A1134" s="12" t="s">
        <v>1238</v>
      </c>
      <c r="B1134" s="12" t="str">
        <f>_xlfn.XLOOKUP(A1134,Customer_Names[Customer ID],Customer_Names[First Name],"Not Found")</f>
        <v xml:space="preserve">  Gregory A</v>
      </c>
      <c r="C1134" s="12" t="str">
        <f>_xlfn.XLOOKUP(A1134,Customer_Names[Customer ID],Customer_Names[last Name],"Not Found")</f>
        <v>Dierksen</v>
      </c>
      <c r="D1134" s="22">
        <f>_xlfn.XLOOKUP('Healthcare-Xlookup'!A1134,'PWQ_Medical Examinations (2)'!A:A,'PWQ_Medical Examinations (2)'!B:B,"Not Found")</f>
        <v>22.41</v>
      </c>
      <c r="E1134" s="13" t="str">
        <f>_xlfn.XLOOKUP(A1134,'PWQ_Medical Examinations (2)'!A:A,'PWQ_Medical Examinations (2)'!C:C,"Not Found")</f>
        <v>Normal Weight</v>
      </c>
      <c r="F1134" s="12">
        <f>_xlfn.XLOOKUP(A1134,'PWQ_Medical Examinations (2)'!A:A,'PWQ_Medical Examinations (2)'!D:D,"Not Found")</f>
        <v>8.68</v>
      </c>
      <c r="G1134" s="12" t="str">
        <f>_xlfn.XLOOKUP('Healthcare-Xlookup'!A1134,'PWQ_Medical Examinations (2)'!A:A,'PWQ_Medical Examinations (2)'!J:J,"Not Found")</f>
        <v>Diabetes</v>
      </c>
      <c r="H1134" s="12" t="str">
        <f>_xlfn.XLOOKUP(A1134,'PWQ_Medical Examinations (2)'!A:A,'PWQ_Medical Examinations (2)'!E:E,"Not Found")</f>
        <v>No</v>
      </c>
      <c r="I1134" s="12" t="str">
        <f>_xlfn.XLOOKUP(A1134,'PWQ_Medical Examinations (2)'!A:A,'PWQ_Medical Examinations (2)'!F:F,"Not Found")</f>
        <v>No</v>
      </c>
      <c r="J1134" s="12" t="str">
        <f>_xlfn.XLOOKUP(A1134,'PWQ_Medical Examinations (2)'!A:A,'PWQ_Medical Examinations (2)'!G:G,"Not Found")</f>
        <v>No</v>
      </c>
      <c r="K1134" s="13">
        <f>_xlfn.XLOOKUP('Healthcare-Xlookup'!A1134,'PWQ_Medical Examinations (2)'!A:A,'PWQ_Medical Examinations (2)'!H:H,"Not Found")</f>
        <v>0</v>
      </c>
      <c r="L1134" s="13" t="str">
        <f>_xlfn.XLOOKUP(A1134,'PWQ_Medical Examinations (2)'!A:A,'PWQ_Medical Examinations (2)'!I:I,"Not Found")</f>
        <v>No</v>
      </c>
      <c r="M1134" s="14">
        <f>_xlfn.XLOOKUP(A1134,'PWQ_Hospitalisation Details (2)'!A:A,'PWQ_Hospitalisation Details (2)'!E:E,"Not Found")</f>
        <v>22875</v>
      </c>
      <c r="N1134" s="15">
        <f>_xlfn.XLOOKUP(A1134,'PWQ_Hospitalisation Details (2)'!A:A,'PWQ_Hospitalisation Details (2)'!G:G,"Not Found")</f>
        <v>9907.83</v>
      </c>
      <c r="O1134" s="12" t="str">
        <f>_xlfn.XLOOKUP(A1134,'PWQ_Hospitalisation Details (2)'!A:A,'PWQ_Hospitalisation Details (2)'!H:H,"Not Found")</f>
        <v>tier - 3</v>
      </c>
      <c r="P1134" s="12" t="str">
        <f>_xlfn.XLOOKUP(A1134,'PWQ_Hospitalisation Details (2)'!A:A,'PWQ_Hospitalisation Details (2)'!I:I,"Not Found")</f>
        <v>tier - 2</v>
      </c>
      <c r="Q1134" s="12" t="str">
        <f>_xlfn.XLOOKUP(A1134,'PWQ_Hospitalisation Details (2)'!A:A,'PWQ_Hospitalisation Details (2)'!J:J,"Not Found")</f>
        <v>R1013</v>
      </c>
      <c r="R1134" s="12">
        <f>_xlfn.XLOOKUP('Healthcare-Xlookup'!A1134,'PWQ_Hospitalisation Details (2)'!A:A,'PWQ_Hospitalisation Details (2)'!K:K,"Not Found")</f>
        <v>60</v>
      </c>
    </row>
    <row r="1135" spans="1:18" x14ac:dyDescent="0.35">
      <c r="A1135" s="12" t="s">
        <v>1237</v>
      </c>
      <c r="B1135" s="12" t="str">
        <f>_xlfn.XLOOKUP(A1135,Customer_Names[Customer ID],Customer_Names[First Name],"Not Found")</f>
        <v xml:space="preserve">  Lara</v>
      </c>
      <c r="C1135" s="12" t="str">
        <f>_xlfn.XLOOKUP(A1135,Customer_Names[Customer ID],Customer_Names[last Name],"Not Found")</f>
        <v>Zoeller</v>
      </c>
      <c r="D1135" s="22">
        <f>_xlfn.XLOOKUP('Healthcare-Xlookup'!A1135,'PWQ_Medical Examinations (2)'!A:A,'PWQ_Medical Examinations (2)'!B:B,"Not Found")</f>
        <v>45.72</v>
      </c>
      <c r="E1135" s="13" t="str">
        <f>_xlfn.XLOOKUP(A1135,'PWQ_Medical Examinations (2)'!A:A,'PWQ_Medical Examinations (2)'!C:C,"Not Found")</f>
        <v>Obesity</v>
      </c>
      <c r="F1135" s="12">
        <f>_xlfn.XLOOKUP(A1135,'PWQ_Medical Examinations (2)'!A:A,'PWQ_Medical Examinations (2)'!D:D,"Not Found")</f>
        <v>4.2300000000000004</v>
      </c>
      <c r="G1135" s="12" t="str">
        <f>_xlfn.XLOOKUP('Healthcare-Xlookup'!A1135,'PWQ_Medical Examinations (2)'!A:A,'PWQ_Medical Examinations (2)'!J:J,"Not Found")</f>
        <v>Normal</v>
      </c>
      <c r="H1135" s="12" t="str">
        <f>_xlfn.XLOOKUP(A1135,'PWQ_Medical Examinations (2)'!A:A,'PWQ_Medical Examinations (2)'!E:E,"Not Found")</f>
        <v>yes</v>
      </c>
      <c r="I1135" s="12" t="str">
        <f>_xlfn.XLOOKUP(A1135,'PWQ_Medical Examinations (2)'!A:A,'PWQ_Medical Examinations (2)'!F:F,"Not Found")</f>
        <v>No</v>
      </c>
      <c r="J1135" s="12" t="str">
        <f>_xlfn.XLOOKUP(A1135,'PWQ_Medical Examinations (2)'!A:A,'PWQ_Medical Examinations (2)'!G:G,"Not Found")</f>
        <v>No</v>
      </c>
      <c r="K1135" s="13">
        <f>_xlfn.XLOOKUP('Healthcare-Xlookup'!A1135,'PWQ_Medical Examinations (2)'!A:A,'PWQ_Medical Examinations (2)'!H:H,"Not Found")</f>
        <v>0</v>
      </c>
      <c r="L1135" s="13" t="str">
        <f>_xlfn.XLOOKUP(A1135,'PWQ_Medical Examinations (2)'!A:A,'PWQ_Medical Examinations (2)'!I:I,"Not Found")</f>
        <v>No</v>
      </c>
      <c r="M1135" s="14">
        <f>_xlfn.XLOOKUP(A1135,'PWQ_Hospitalisation Details (2)'!A:A,'PWQ_Hospitalisation Details (2)'!E:E,"Not Found")</f>
        <v>35254</v>
      </c>
      <c r="N1135" s="15">
        <f>_xlfn.XLOOKUP(A1135,'PWQ_Hospitalisation Details (2)'!A:A,'PWQ_Hospitalisation Details (2)'!G:G,"Not Found")</f>
        <v>9894.69</v>
      </c>
      <c r="O1135" s="12" t="str">
        <f>_xlfn.XLOOKUP(A1135,'PWQ_Hospitalisation Details (2)'!A:A,'PWQ_Hospitalisation Details (2)'!H:H,"Not Found")</f>
        <v>tier - 2</v>
      </c>
      <c r="P1135" s="12" t="str">
        <f>_xlfn.XLOOKUP(A1135,'PWQ_Hospitalisation Details (2)'!A:A,'PWQ_Hospitalisation Details (2)'!I:I,"Not Found")</f>
        <v>tier - 3</v>
      </c>
      <c r="Q1135" s="12" t="str">
        <f>_xlfn.XLOOKUP(A1135,'PWQ_Hospitalisation Details (2)'!A:A,'PWQ_Hospitalisation Details (2)'!J:J,"Not Found")</f>
        <v>R1012</v>
      </c>
      <c r="R1135" s="12">
        <f>_xlfn.XLOOKUP('Healthcare-Xlookup'!A1135,'PWQ_Hospitalisation Details (2)'!A:A,'PWQ_Hospitalisation Details (2)'!K:K,"Not Found")</f>
        <v>26</v>
      </c>
    </row>
    <row r="1136" spans="1:18" x14ac:dyDescent="0.35">
      <c r="A1136" s="12" t="s">
        <v>1236</v>
      </c>
      <c r="B1136" s="12" t="str">
        <f>_xlfn.XLOOKUP(A1136,Customer_Names[Customer ID],Customer_Names[First Name],"Not Found")</f>
        <v xml:space="preserve">  Megan</v>
      </c>
      <c r="C1136" s="12" t="str">
        <f>_xlfn.XLOOKUP(A1136,Customer_Names[Customer ID],Customer_Names[last Name],"Not Found")</f>
        <v>Flesch</v>
      </c>
      <c r="D1136" s="22">
        <f>_xlfn.XLOOKUP('Healthcare-Xlookup'!A1136,'PWQ_Medical Examinations (2)'!A:A,'PWQ_Medical Examinations (2)'!B:B,"Not Found")</f>
        <v>25</v>
      </c>
      <c r="E1136" s="13" t="str">
        <f>_xlfn.XLOOKUP(A1136,'PWQ_Medical Examinations (2)'!A:A,'PWQ_Medical Examinations (2)'!C:C,"Not Found")</f>
        <v>Over weight</v>
      </c>
      <c r="F1136" s="12">
        <f>_xlfn.XLOOKUP(A1136,'PWQ_Medical Examinations (2)'!A:A,'PWQ_Medical Examinations (2)'!D:D,"Not Found")</f>
        <v>5.32</v>
      </c>
      <c r="G1136" s="12" t="str">
        <f>_xlfn.XLOOKUP('Healthcare-Xlookup'!A1136,'PWQ_Medical Examinations (2)'!A:A,'PWQ_Medical Examinations (2)'!J:J,"Not Found")</f>
        <v>Normal</v>
      </c>
      <c r="H1136" s="12" t="str">
        <f>_xlfn.XLOOKUP(A1136,'PWQ_Medical Examinations (2)'!A:A,'PWQ_Medical Examinations (2)'!E:E,"Not Found")</f>
        <v>yes</v>
      </c>
      <c r="I1136" s="12" t="str">
        <f>_xlfn.XLOOKUP(A1136,'PWQ_Medical Examinations (2)'!A:A,'PWQ_Medical Examinations (2)'!F:F,"Not Found")</f>
        <v>No</v>
      </c>
      <c r="J1136" s="12" t="str">
        <f>_xlfn.XLOOKUP(A1136,'PWQ_Medical Examinations (2)'!A:A,'PWQ_Medical Examinations (2)'!G:G,"Not Found")</f>
        <v>No</v>
      </c>
      <c r="K1136" s="13">
        <f>_xlfn.XLOOKUP('Healthcare-Xlookup'!A1136,'PWQ_Medical Examinations (2)'!A:A,'PWQ_Medical Examinations (2)'!H:H,"Not Found")</f>
        <v>2</v>
      </c>
      <c r="L1136" s="13" t="str">
        <f>_xlfn.XLOOKUP(A1136,'PWQ_Medical Examinations (2)'!A:A,'PWQ_Medical Examinations (2)'!I:I,"Not Found")</f>
        <v>No</v>
      </c>
      <c r="M1136" s="14">
        <f>_xlfn.XLOOKUP(A1136,'PWQ_Hospitalisation Details (2)'!A:A,'PWQ_Hospitalisation Details (2)'!E:E,"Not Found")</f>
        <v>24416</v>
      </c>
      <c r="N1136" s="15">
        <f>_xlfn.XLOOKUP(A1136,'PWQ_Hospitalisation Details (2)'!A:A,'PWQ_Hospitalisation Details (2)'!G:G,"Not Found")</f>
        <v>9890.23</v>
      </c>
      <c r="O1136" s="12" t="str">
        <f>_xlfn.XLOOKUP(A1136,'PWQ_Hospitalisation Details (2)'!A:A,'PWQ_Hospitalisation Details (2)'!H:H,"Not Found")</f>
        <v>tier - 3</v>
      </c>
      <c r="P1136" s="12" t="str">
        <f>_xlfn.XLOOKUP(A1136,'PWQ_Hospitalisation Details (2)'!A:A,'PWQ_Hospitalisation Details (2)'!I:I,"Not Found")</f>
        <v>tier - 3</v>
      </c>
      <c r="Q1136" s="12" t="str">
        <f>_xlfn.XLOOKUP(A1136,'PWQ_Hospitalisation Details (2)'!A:A,'PWQ_Hospitalisation Details (2)'!J:J,"Not Found")</f>
        <v>R1013</v>
      </c>
      <c r="R1136" s="12">
        <f>_xlfn.XLOOKUP('Healthcare-Xlookup'!A1136,'PWQ_Hospitalisation Details (2)'!A:A,'PWQ_Hospitalisation Details (2)'!K:K,"Not Found")</f>
        <v>56</v>
      </c>
    </row>
    <row r="1137" spans="1:18" x14ac:dyDescent="0.35">
      <c r="A1137" s="12" t="s">
        <v>1235</v>
      </c>
      <c r="B1137" s="12" t="str">
        <f>_xlfn.XLOOKUP(A1137,Customer_Names[Customer ID],Customer_Names[First Name],"Not Found")</f>
        <v xml:space="preserve">  Sara</v>
      </c>
      <c r="C1137" s="12" t="str">
        <f>_xlfn.XLOOKUP(A1137,Customer_Names[Customer ID],Customer_Names[last Name],"Not Found")</f>
        <v>Maltby</v>
      </c>
      <c r="D1137" s="22">
        <f>_xlfn.XLOOKUP('Healthcare-Xlookup'!A1137,'PWQ_Medical Examinations (2)'!A:A,'PWQ_Medical Examinations (2)'!B:B,"Not Found")</f>
        <v>39.5</v>
      </c>
      <c r="E1137" s="13" t="str">
        <f>_xlfn.XLOOKUP(A1137,'PWQ_Medical Examinations (2)'!A:A,'PWQ_Medical Examinations (2)'!C:C,"Not Found")</f>
        <v>Obesity</v>
      </c>
      <c r="F1137" s="12">
        <f>_xlfn.XLOOKUP(A1137,'PWQ_Medical Examinations (2)'!A:A,'PWQ_Medical Examinations (2)'!D:D,"Not Found")</f>
        <v>6.66</v>
      </c>
      <c r="G1137" s="12" t="str">
        <f>_xlfn.XLOOKUP('Healthcare-Xlookup'!A1137,'PWQ_Medical Examinations (2)'!A:A,'PWQ_Medical Examinations (2)'!J:J,"Not Found")</f>
        <v>Diabetes</v>
      </c>
      <c r="H1137" s="12" t="str">
        <f>_xlfn.XLOOKUP(A1137,'PWQ_Medical Examinations (2)'!A:A,'PWQ_Medical Examinations (2)'!E:E,"Not Found")</f>
        <v>No</v>
      </c>
      <c r="I1137" s="12" t="str">
        <f>_xlfn.XLOOKUP(A1137,'PWQ_Medical Examinations (2)'!A:A,'PWQ_Medical Examinations (2)'!F:F,"Not Found")</f>
        <v>No</v>
      </c>
      <c r="J1137" s="12" t="str">
        <f>_xlfn.XLOOKUP(A1137,'PWQ_Medical Examinations (2)'!A:A,'PWQ_Medical Examinations (2)'!G:G,"Not Found")</f>
        <v>No</v>
      </c>
      <c r="K1137" s="13">
        <f>_xlfn.XLOOKUP('Healthcare-Xlookup'!A1137,'PWQ_Medical Examinations (2)'!A:A,'PWQ_Medical Examinations (2)'!H:H,"Not Found")</f>
        <v>0</v>
      </c>
      <c r="L1137" s="13" t="str">
        <f>_xlfn.XLOOKUP(A1137,'PWQ_Medical Examinations (2)'!A:A,'PWQ_Medical Examinations (2)'!I:I,"Not Found")</f>
        <v>No</v>
      </c>
      <c r="M1137" s="14">
        <f>_xlfn.XLOOKUP(A1137,'PWQ_Hospitalisation Details (2)'!A:A,'PWQ_Hospitalisation Details (2)'!E:E,"Not Found")</f>
        <v>26245</v>
      </c>
      <c r="N1137" s="15">
        <f>_xlfn.XLOOKUP(A1137,'PWQ_Hospitalisation Details (2)'!A:A,'PWQ_Hospitalisation Details (2)'!G:G,"Not Found")</f>
        <v>9880.07</v>
      </c>
      <c r="O1137" s="12" t="str">
        <f>_xlfn.XLOOKUP(A1137,'PWQ_Hospitalisation Details (2)'!A:A,'PWQ_Hospitalisation Details (2)'!H:H,"Not Found")</f>
        <v>tier - 2</v>
      </c>
      <c r="P1137" s="12" t="str">
        <f>_xlfn.XLOOKUP(A1137,'PWQ_Hospitalisation Details (2)'!A:A,'PWQ_Hospitalisation Details (2)'!I:I,"Not Found")</f>
        <v>tier - 3</v>
      </c>
      <c r="Q1137" s="12" t="str">
        <f>_xlfn.XLOOKUP(A1137,'PWQ_Hospitalisation Details (2)'!A:A,'PWQ_Hospitalisation Details (2)'!J:J,"Not Found")</f>
        <v>R1011</v>
      </c>
      <c r="R1137" s="12">
        <f>_xlfn.XLOOKUP('Healthcare-Xlookup'!A1137,'PWQ_Hospitalisation Details (2)'!A:A,'PWQ_Hospitalisation Details (2)'!K:K,"Not Found")</f>
        <v>51</v>
      </c>
    </row>
    <row r="1138" spans="1:18" x14ac:dyDescent="0.35">
      <c r="A1138" s="12" t="s">
        <v>1234</v>
      </c>
      <c r="B1138" s="12" t="str">
        <f>_xlfn.XLOOKUP(A1138,Customer_Names[Customer ID],Customer_Names[First Name],"Not Found")</f>
        <v xml:space="preserve">  Lucie J</v>
      </c>
      <c r="C1138" s="12" t="str">
        <f>_xlfn.XLOOKUP(A1138,Customer_Names[Customer ID],Customer_Names[last Name],"Not Found")</f>
        <v>Custance</v>
      </c>
      <c r="D1138" s="22">
        <f>_xlfn.XLOOKUP('Healthcare-Xlookup'!A1138,'PWQ_Medical Examinations (2)'!A:A,'PWQ_Medical Examinations (2)'!B:B,"Not Found")</f>
        <v>37.729999999999997</v>
      </c>
      <c r="E1138" s="13" t="str">
        <f>_xlfn.XLOOKUP(A1138,'PWQ_Medical Examinations (2)'!A:A,'PWQ_Medical Examinations (2)'!C:C,"Not Found")</f>
        <v>Obesity</v>
      </c>
      <c r="F1138" s="12">
        <f>_xlfn.XLOOKUP(A1138,'PWQ_Medical Examinations (2)'!A:A,'PWQ_Medical Examinations (2)'!D:D,"Not Found")</f>
        <v>7.4</v>
      </c>
      <c r="G1138" s="12" t="str">
        <f>_xlfn.XLOOKUP('Healthcare-Xlookup'!A1138,'PWQ_Medical Examinations (2)'!A:A,'PWQ_Medical Examinations (2)'!J:J,"Not Found")</f>
        <v>Diabetes</v>
      </c>
      <c r="H1138" s="12" t="str">
        <f>_xlfn.XLOOKUP(A1138,'PWQ_Medical Examinations (2)'!A:A,'PWQ_Medical Examinations (2)'!E:E,"Not Found")</f>
        <v>No</v>
      </c>
      <c r="I1138" s="12" t="str">
        <f>_xlfn.XLOOKUP(A1138,'PWQ_Medical Examinations (2)'!A:A,'PWQ_Medical Examinations (2)'!F:F,"Not Found")</f>
        <v>No</v>
      </c>
      <c r="J1138" s="12" t="str">
        <f>_xlfn.XLOOKUP(A1138,'PWQ_Medical Examinations (2)'!A:A,'PWQ_Medical Examinations (2)'!G:G,"Not Found")</f>
        <v>No</v>
      </c>
      <c r="K1138" s="13">
        <f>_xlfn.XLOOKUP('Healthcare-Xlookup'!A1138,'PWQ_Medical Examinations (2)'!A:A,'PWQ_Medical Examinations (2)'!H:H,"Not Found")</f>
        <v>0</v>
      </c>
      <c r="L1138" s="13" t="str">
        <f>_xlfn.XLOOKUP(A1138,'PWQ_Medical Examinations (2)'!A:A,'PWQ_Medical Examinations (2)'!I:I,"Not Found")</f>
        <v>No</v>
      </c>
      <c r="M1138" s="14">
        <f>_xlfn.XLOOKUP(A1138,'PWQ_Hospitalisation Details (2)'!A:A,'PWQ_Hospitalisation Details (2)'!E:E,"Not Found")</f>
        <v>26209</v>
      </c>
      <c r="N1138" s="15">
        <f>_xlfn.XLOOKUP(A1138,'PWQ_Hospitalisation Details (2)'!A:A,'PWQ_Hospitalisation Details (2)'!G:G,"Not Found")</f>
        <v>9877.61</v>
      </c>
      <c r="O1138" s="12" t="str">
        <f>_xlfn.XLOOKUP(A1138,'PWQ_Hospitalisation Details (2)'!A:A,'PWQ_Hospitalisation Details (2)'!H:H,"Not Found")</f>
        <v>tier - 2</v>
      </c>
      <c r="P1138" s="12" t="str">
        <f>_xlfn.XLOOKUP(A1138,'PWQ_Hospitalisation Details (2)'!A:A,'PWQ_Hospitalisation Details (2)'!I:I,"Not Found")</f>
        <v>tier - 1</v>
      </c>
      <c r="Q1138" s="12" t="str">
        <f>_xlfn.XLOOKUP(A1138,'PWQ_Hospitalisation Details (2)'!A:A,'PWQ_Hospitalisation Details (2)'!J:J,"Not Found")</f>
        <v>R1013</v>
      </c>
      <c r="R1138" s="12">
        <f>_xlfn.XLOOKUP('Healthcare-Xlookup'!A1138,'PWQ_Hospitalisation Details (2)'!A:A,'PWQ_Hospitalisation Details (2)'!K:K,"Not Found")</f>
        <v>51</v>
      </c>
    </row>
    <row r="1139" spans="1:18" x14ac:dyDescent="0.35">
      <c r="A1139" s="12" t="s">
        <v>1233</v>
      </c>
      <c r="B1139" s="12" t="str">
        <f>_xlfn.XLOOKUP(A1139,Customer_Names[Customer ID],Customer_Names[First Name],"Not Found")</f>
        <v xml:space="preserve">  Elizabeth S</v>
      </c>
      <c r="C1139" s="12" t="str">
        <f>_xlfn.XLOOKUP(A1139,Customer_Names[Customer ID],Customer_Names[last Name],"Not Found")</f>
        <v>Choi</v>
      </c>
      <c r="D1139" s="22">
        <f>_xlfn.XLOOKUP('Healthcare-Xlookup'!A1139,'PWQ_Medical Examinations (2)'!A:A,'PWQ_Medical Examinations (2)'!B:B,"Not Found")</f>
        <v>40.659999999999997</v>
      </c>
      <c r="E1139" s="13" t="str">
        <f>_xlfn.XLOOKUP(A1139,'PWQ_Medical Examinations (2)'!A:A,'PWQ_Medical Examinations (2)'!C:C,"Not Found")</f>
        <v>Obesity</v>
      </c>
      <c r="F1139" s="12">
        <f>_xlfn.XLOOKUP(A1139,'PWQ_Medical Examinations (2)'!A:A,'PWQ_Medical Examinations (2)'!D:D,"Not Found")</f>
        <v>10.08</v>
      </c>
      <c r="G1139" s="12" t="str">
        <f>_xlfn.XLOOKUP('Healthcare-Xlookup'!A1139,'PWQ_Medical Examinations (2)'!A:A,'PWQ_Medical Examinations (2)'!J:J,"Not Found")</f>
        <v>Diabetes</v>
      </c>
      <c r="H1139" s="12" t="str">
        <f>_xlfn.XLOOKUP(A1139,'PWQ_Medical Examinations (2)'!A:A,'PWQ_Medical Examinations (2)'!E:E,"Not Found")</f>
        <v>No</v>
      </c>
      <c r="I1139" s="12" t="str">
        <f>_xlfn.XLOOKUP(A1139,'PWQ_Medical Examinations (2)'!A:A,'PWQ_Medical Examinations (2)'!F:F,"Not Found")</f>
        <v>No</v>
      </c>
      <c r="J1139" s="12" t="str">
        <f>_xlfn.XLOOKUP(A1139,'PWQ_Medical Examinations (2)'!A:A,'PWQ_Medical Examinations (2)'!G:G,"Not Found")</f>
        <v>No</v>
      </c>
      <c r="K1139" s="13">
        <f>_xlfn.XLOOKUP('Healthcare-Xlookup'!A1139,'PWQ_Medical Examinations (2)'!A:A,'PWQ_Medical Examinations (2)'!H:H,"Not Found")</f>
        <v>0</v>
      </c>
      <c r="L1139" s="13" t="str">
        <f>_xlfn.XLOOKUP(A1139,'PWQ_Medical Examinations (2)'!A:A,'PWQ_Medical Examinations (2)'!I:I,"Not Found")</f>
        <v>No</v>
      </c>
      <c r="M1139" s="14">
        <f>_xlfn.XLOOKUP(A1139,'PWQ_Hospitalisation Details (2)'!A:A,'PWQ_Hospitalisation Details (2)'!E:E,"Not Found")</f>
        <v>26117</v>
      </c>
      <c r="N1139" s="15">
        <f>_xlfn.XLOOKUP(A1139,'PWQ_Hospitalisation Details (2)'!A:A,'PWQ_Hospitalisation Details (2)'!G:G,"Not Found")</f>
        <v>9875.68</v>
      </c>
      <c r="O1139" s="12" t="str">
        <f>_xlfn.XLOOKUP(A1139,'PWQ_Hospitalisation Details (2)'!A:A,'PWQ_Hospitalisation Details (2)'!H:H,"Not Found")</f>
        <v>tier - 2</v>
      </c>
      <c r="P1139" s="12" t="str">
        <f>_xlfn.XLOOKUP(A1139,'PWQ_Hospitalisation Details (2)'!A:A,'PWQ_Hospitalisation Details (2)'!I:I,"Not Found")</f>
        <v>tier - 3</v>
      </c>
      <c r="Q1139" s="12" t="str">
        <f>_xlfn.XLOOKUP(A1139,'PWQ_Hospitalisation Details (2)'!A:A,'PWQ_Hospitalisation Details (2)'!J:J,"Not Found")</f>
        <v>R1024</v>
      </c>
      <c r="R1139" s="12">
        <f>_xlfn.XLOOKUP('Healthcare-Xlookup'!A1139,'PWQ_Hospitalisation Details (2)'!A:A,'PWQ_Hospitalisation Details (2)'!K:K,"Not Found")</f>
        <v>51</v>
      </c>
    </row>
    <row r="1140" spans="1:18" x14ac:dyDescent="0.35">
      <c r="A1140" s="12" t="s">
        <v>1232</v>
      </c>
      <c r="B1140" s="12" t="str">
        <f>_xlfn.XLOOKUP(A1140,Customer_Names[Customer ID],Customer_Names[First Name],"Not Found")</f>
        <v xml:space="preserve">  Carma S</v>
      </c>
      <c r="C1140" s="12" t="str">
        <f>_xlfn.XLOOKUP(A1140,Customer_Names[Customer ID],Customer_Names[last Name],"Not Found")</f>
        <v>Barnett</v>
      </c>
      <c r="D1140" s="22">
        <f>_xlfn.XLOOKUP('Healthcare-Xlookup'!A1140,'PWQ_Medical Examinations (2)'!A:A,'PWQ_Medical Examinations (2)'!B:B,"Not Found")</f>
        <v>34.200000000000003</v>
      </c>
      <c r="E1140" s="13" t="str">
        <f>_xlfn.XLOOKUP(A1140,'PWQ_Medical Examinations (2)'!A:A,'PWQ_Medical Examinations (2)'!C:C,"Not Found")</f>
        <v>Obesity</v>
      </c>
      <c r="F1140" s="12">
        <f>_xlfn.XLOOKUP(A1140,'PWQ_Medical Examinations (2)'!A:A,'PWQ_Medical Examinations (2)'!D:D,"Not Found")</f>
        <v>8.58</v>
      </c>
      <c r="G1140" s="12" t="str">
        <f>_xlfn.XLOOKUP('Healthcare-Xlookup'!A1140,'PWQ_Medical Examinations (2)'!A:A,'PWQ_Medical Examinations (2)'!J:J,"Not Found")</f>
        <v>Diabetes</v>
      </c>
      <c r="H1140" s="12" t="str">
        <f>_xlfn.XLOOKUP(A1140,'PWQ_Medical Examinations (2)'!A:A,'PWQ_Medical Examinations (2)'!E:E,"Not Found")</f>
        <v>No</v>
      </c>
      <c r="I1140" s="12" t="str">
        <f>_xlfn.XLOOKUP(A1140,'PWQ_Medical Examinations (2)'!A:A,'PWQ_Medical Examinations (2)'!F:F,"Not Found")</f>
        <v>No</v>
      </c>
      <c r="J1140" s="12" t="str">
        <f>_xlfn.XLOOKUP(A1140,'PWQ_Medical Examinations (2)'!A:A,'PWQ_Medical Examinations (2)'!G:G,"Not Found")</f>
        <v>No</v>
      </c>
      <c r="K1140" s="13">
        <f>_xlfn.XLOOKUP('Healthcare-Xlookup'!A1140,'PWQ_Medical Examinations (2)'!A:A,'PWQ_Medical Examinations (2)'!H:H,"Not Found")</f>
        <v>0</v>
      </c>
      <c r="L1140" s="13" t="str">
        <f>_xlfn.XLOOKUP(A1140,'PWQ_Medical Examinations (2)'!A:A,'PWQ_Medical Examinations (2)'!I:I,"Not Found")</f>
        <v>No</v>
      </c>
      <c r="M1140" s="14">
        <f>_xlfn.XLOOKUP(A1140,'PWQ_Hospitalisation Details (2)'!A:A,'PWQ_Hospitalisation Details (2)'!E:E,"Not Found")</f>
        <v>26289</v>
      </c>
      <c r="N1140" s="15">
        <f>_xlfn.XLOOKUP(A1140,'PWQ_Hospitalisation Details (2)'!A:A,'PWQ_Hospitalisation Details (2)'!G:G,"Not Found")</f>
        <v>9872.7000000000007</v>
      </c>
      <c r="O1140" s="12" t="str">
        <f>_xlfn.XLOOKUP(A1140,'PWQ_Hospitalisation Details (2)'!A:A,'PWQ_Hospitalisation Details (2)'!H:H,"Not Found")</f>
        <v>tier - 2</v>
      </c>
      <c r="P1140" s="12" t="str">
        <f>_xlfn.XLOOKUP(A1140,'PWQ_Hospitalisation Details (2)'!A:A,'PWQ_Hospitalisation Details (2)'!I:I,"Not Found")</f>
        <v>tier - 2</v>
      </c>
      <c r="Q1140" s="12" t="str">
        <f>_xlfn.XLOOKUP(A1140,'PWQ_Hospitalisation Details (2)'!A:A,'PWQ_Hospitalisation Details (2)'!J:J,"Not Found")</f>
        <v>R1011</v>
      </c>
      <c r="R1140" s="12">
        <f>_xlfn.XLOOKUP('Healthcare-Xlookup'!A1140,'PWQ_Hospitalisation Details (2)'!A:A,'PWQ_Hospitalisation Details (2)'!K:K,"Not Found")</f>
        <v>51</v>
      </c>
    </row>
    <row r="1141" spans="1:18" x14ac:dyDescent="0.35">
      <c r="A1141" s="12" t="s">
        <v>1231</v>
      </c>
      <c r="B1141" s="12" t="str">
        <f>_xlfn.XLOOKUP(A1141,Customer_Names[Customer ID],Customer_Names[First Name],"Not Found")</f>
        <v xml:space="preserve">  Ryan</v>
      </c>
      <c r="C1141" s="12" t="str">
        <f>_xlfn.XLOOKUP(A1141,Customer_Names[Customer ID],Customer_Names[last Name],"Not Found")</f>
        <v>Proulx</v>
      </c>
      <c r="D1141" s="22">
        <f>_xlfn.XLOOKUP('Healthcare-Xlookup'!A1141,'PWQ_Medical Examinations (2)'!A:A,'PWQ_Medical Examinations (2)'!B:B,"Not Found")</f>
        <v>46.51</v>
      </c>
      <c r="E1141" s="13" t="str">
        <f>_xlfn.XLOOKUP(A1141,'PWQ_Medical Examinations (2)'!A:A,'PWQ_Medical Examinations (2)'!C:C,"Not Found")</f>
        <v>Obesity</v>
      </c>
      <c r="F1141" s="12">
        <f>_xlfn.XLOOKUP(A1141,'PWQ_Medical Examinations (2)'!A:A,'PWQ_Medical Examinations (2)'!D:D,"Not Found")</f>
        <v>5.84</v>
      </c>
      <c r="G1141" s="12" t="str">
        <f>_xlfn.XLOOKUP('Healthcare-Xlookup'!A1141,'PWQ_Medical Examinations (2)'!A:A,'PWQ_Medical Examinations (2)'!J:J,"Not Found")</f>
        <v>Prediabetes</v>
      </c>
      <c r="H1141" s="12" t="str">
        <f>_xlfn.XLOOKUP(A1141,'PWQ_Medical Examinations (2)'!A:A,'PWQ_Medical Examinations (2)'!E:E,"Not Found")</f>
        <v>No</v>
      </c>
      <c r="I1141" s="12" t="str">
        <f>_xlfn.XLOOKUP(A1141,'PWQ_Medical Examinations (2)'!A:A,'PWQ_Medical Examinations (2)'!F:F,"Not Found")</f>
        <v>No</v>
      </c>
      <c r="J1141" s="12" t="str">
        <f>_xlfn.XLOOKUP(A1141,'PWQ_Medical Examinations (2)'!A:A,'PWQ_Medical Examinations (2)'!G:G,"Not Found")</f>
        <v>No</v>
      </c>
      <c r="K1141" s="13">
        <f>_xlfn.XLOOKUP('Healthcare-Xlookup'!A1141,'PWQ_Medical Examinations (2)'!A:A,'PWQ_Medical Examinations (2)'!H:H,"Not Found")</f>
        <v>1</v>
      </c>
      <c r="L1141" s="13" t="str">
        <f>_xlfn.XLOOKUP(A1141,'PWQ_Medical Examinations (2)'!A:A,'PWQ_Medical Examinations (2)'!I:I,"Not Found")</f>
        <v>No</v>
      </c>
      <c r="M1141" s="14">
        <f>_xlfn.XLOOKUP(A1141,'PWQ_Hospitalisation Details (2)'!A:A,'PWQ_Hospitalisation Details (2)'!E:E,"Not Found")</f>
        <v>35982</v>
      </c>
      <c r="N1141" s="15">
        <f>_xlfn.XLOOKUP(A1141,'PWQ_Hospitalisation Details (2)'!A:A,'PWQ_Hospitalisation Details (2)'!G:G,"Not Found")</f>
        <v>9870.59</v>
      </c>
      <c r="O1141" s="12" t="str">
        <f>_xlfn.XLOOKUP(A1141,'PWQ_Hospitalisation Details (2)'!A:A,'PWQ_Hospitalisation Details (2)'!H:H,"Not Found")</f>
        <v>tier - 2</v>
      </c>
      <c r="P1141" s="12" t="str">
        <f>_xlfn.XLOOKUP(A1141,'PWQ_Hospitalisation Details (2)'!A:A,'PWQ_Hospitalisation Details (2)'!I:I,"Not Found")</f>
        <v>tier - 2</v>
      </c>
      <c r="Q1141" s="12" t="str">
        <f>_xlfn.XLOOKUP(A1141,'PWQ_Hospitalisation Details (2)'!A:A,'PWQ_Hospitalisation Details (2)'!J:J,"Not Found")</f>
        <v>R1023</v>
      </c>
      <c r="R1141" s="12">
        <f>_xlfn.XLOOKUP('Healthcare-Xlookup'!A1141,'PWQ_Hospitalisation Details (2)'!A:A,'PWQ_Hospitalisation Details (2)'!K:K,"Not Found")</f>
        <v>24</v>
      </c>
    </row>
    <row r="1142" spans="1:18" x14ac:dyDescent="0.35">
      <c r="A1142" s="12" t="s">
        <v>1230</v>
      </c>
      <c r="B1142" s="12" t="str">
        <f>_xlfn.XLOOKUP(A1142,Customer_Names[Customer ID],Customer_Names[First Name],"Not Found")</f>
        <v xml:space="preserve">  Daniel</v>
      </c>
      <c r="C1142" s="12" t="str">
        <f>_xlfn.XLOOKUP(A1142,Customer_Names[Customer ID],Customer_Names[last Name],"Not Found")</f>
        <v>Hamilton</v>
      </c>
      <c r="D1142" s="22">
        <f>_xlfn.XLOOKUP('Healthcare-Xlookup'!A1142,'PWQ_Medical Examinations (2)'!A:A,'PWQ_Medical Examinations (2)'!B:B,"Not Found")</f>
        <v>28.88</v>
      </c>
      <c r="E1142" s="13" t="str">
        <f>_xlfn.XLOOKUP(A1142,'PWQ_Medical Examinations (2)'!A:A,'PWQ_Medical Examinations (2)'!C:C,"Not Found")</f>
        <v>Over weight</v>
      </c>
      <c r="F1142" s="12">
        <f>_xlfn.XLOOKUP(A1142,'PWQ_Medical Examinations (2)'!A:A,'PWQ_Medical Examinations (2)'!D:D,"Not Found")</f>
        <v>4.8600000000000003</v>
      </c>
      <c r="G1142" s="12" t="str">
        <f>_xlfn.XLOOKUP('Healthcare-Xlookup'!A1142,'PWQ_Medical Examinations (2)'!A:A,'PWQ_Medical Examinations (2)'!J:J,"Not Found")</f>
        <v>Normal</v>
      </c>
      <c r="H1142" s="12" t="str">
        <f>_xlfn.XLOOKUP(A1142,'PWQ_Medical Examinations (2)'!A:A,'PWQ_Medical Examinations (2)'!E:E,"Not Found")</f>
        <v>yes</v>
      </c>
      <c r="I1142" s="12" t="str">
        <f>_xlfn.XLOOKUP(A1142,'PWQ_Medical Examinations (2)'!A:A,'PWQ_Medical Examinations (2)'!F:F,"Not Found")</f>
        <v>No</v>
      </c>
      <c r="J1142" s="12" t="str">
        <f>_xlfn.XLOOKUP(A1142,'PWQ_Medical Examinations (2)'!A:A,'PWQ_Medical Examinations (2)'!G:G,"Not Found")</f>
        <v>Yes</v>
      </c>
      <c r="K1142" s="13">
        <f>_xlfn.XLOOKUP('Healthcare-Xlookup'!A1142,'PWQ_Medical Examinations (2)'!A:A,'PWQ_Medical Examinations (2)'!H:H,"Not Found")</f>
        <v>1</v>
      </c>
      <c r="L1142" s="13" t="str">
        <f>_xlfn.XLOOKUP(A1142,'PWQ_Medical Examinations (2)'!A:A,'PWQ_Medical Examinations (2)'!I:I,"Not Found")</f>
        <v>No</v>
      </c>
      <c r="M1142" s="14">
        <f>_xlfn.XLOOKUP(A1142,'PWQ_Hospitalisation Details (2)'!A:A,'PWQ_Hospitalisation Details (2)'!E:E,"Not Found")</f>
        <v>25428</v>
      </c>
      <c r="N1142" s="15">
        <f>_xlfn.XLOOKUP(A1142,'PWQ_Hospitalisation Details (2)'!A:A,'PWQ_Hospitalisation Details (2)'!G:G,"Not Found")</f>
        <v>9869.81</v>
      </c>
      <c r="O1142" s="12" t="str">
        <f>_xlfn.XLOOKUP(A1142,'PWQ_Hospitalisation Details (2)'!A:A,'PWQ_Hospitalisation Details (2)'!H:H,"Not Found")</f>
        <v>tier - 3</v>
      </c>
      <c r="P1142" s="12" t="str">
        <f>_xlfn.XLOOKUP(A1142,'PWQ_Hospitalisation Details (2)'!A:A,'PWQ_Hospitalisation Details (2)'!I:I,"Not Found")</f>
        <v>tier - 3</v>
      </c>
      <c r="Q1142" s="12" t="str">
        <f>_xlfn.XLOOKUP(A1142,'PWQ_Hospitalisation Details (2)'!A:A,'PWQ_Hospitalisation Details (2)'!J:J,"Not Found")</f>
        <v>R1012</v>
      </c>
      <c r="R1142" s="12">
        <f>_xlfn.XLOOKUP('Healthcare-Xlookup'!A1142,'PWQ_Hospitalisation Details (2)'!A:A,'PWQ_Hospitalisation Details (2)'!K:K,"Not Found")</f>
        <v>53</v>
      </c>
    </row>
    <row r="1143" spans="1:18" x14ac:dyDescent="0.35">
      <c r="A1143" s="12" t="s">
        <v>1229</v>
      </c>
      <c r="B1143" s="12" t="str">
        <f>_xlfn.XLOOKUP(A1143,Customer_Names[Customer ID],Customer_Names[First Name],"Not Found")</f>
        <v xml:space="preserve">  Sarah</v>
      </c>
      <c r="C1143" s="12" t="str">
        <f>_xlfn.XLOOKUP(A1143,Customer_Names[Customer ID],Customer_Names[last Name],"Not Found")</f>
        <v>Lundine</v>
      </c>
      <c r="D1143" s="22">
        <f>_xlfn.XLOOKUP('Healthcare-Xlookup'!A1143,'PWQ_Medical Examinations (2)'!A:A,'PWQ_Medical Examinations (2)'!B:B,"Not Found")</f>
        <v>33.914999999999999</v>
      </c>
      <c r="E1143" s="13" t="str">
        <f>_xlfn.XLOOKUP(A1143,'PWQ_Medical Examinations (2)'!A:A,'PWQ_Medical Examinations (2)'!C:C,"Not Found")</f>
        <v>Obesity</v>
      </c>
      <c r="F1143" s="12">
        <f>_xlfn.XLOOKUP(A1143,'PWQ_Medical Examinations (2)'!A:A,'PWQ_Medical Examinations (2)'!D:D,"Not Found")</f>
        <v>11.52</v>
      </c>
      <c r="G1143" s="12" t="str">
        <f>_xlfn.XLOOKUP('Healthcare-Xlookup'!A1143,'PWQ_Medical Examinations (2)'!A:A,'PWQ_Medical Examinations (2)'!J:J,"Not Found")</f>
        <v>Diabetes</v>
      </c>
      <c r="H1143" s="12" t="str">
        <f>_xlfn.XLOOKUP(A1143,'PWQ_Medical Examinations (2)'!A:A,'PWQ_Medical Examinations (2)'!E:E,"Not Found")</f>
        <v>No</v>
      </c>
      <c r="I1143" s="12" t="str">
        <f>_xlfn.XLOOKUP(A1143,'PWQ_Medical Examinations (2)'!A:A,'PWQ_Medical Examinations (2)'!F:F,"Not Found")</f>
        <v>No</v>
      </c>
      <c r="J1143" s="12" t="str">
        <f>_xlfn.XLOOKUP(A1143,'PWQ_Medical Examinations (2)'!A:A,'PWQ_Medical Examinations (2)'!G:G,"Not Found")</f>
        <v>No</v>
      </c>
      <c r="K1143" s="13">
        <f>_xlfn.XLOOKUP('Healthcare-Xlookup'!A1143,'PWQ_Medical Examinations (2)'!A:A,'PWQ_Medical Examinations (2)'!H:H,"Not Found")</f>
        <v>0</v>
      </c>
      <c r="L1143" s="13" t="str">
        <f>_xlfn.XLOOKUP(A1143,'PWQ_Medical Examinations (2)'!A:A,'PWQ_Medical Examinations (2)'!I:I,"Not Found")</f>
        <v>No</v>
      </c>
      <c r="M1143" s="14">
        <f>_xlfn.XLOOKUP(A1143,'PWQ_Hospitalisation Details (2)'!A:A,'PWQ_Hospitalisation Details (2)'!E:E,"Not Found")</f>
        <v>26246</v>
      </c>
      <c r="N1143" s="15">
        <f>_xlfn.XLOOKUP(A1143,'PWQ_Hospitalisation Details (2)'!A:A,'PWQ_Hospitalisation Details (2)'!G:G,"Not Found")</f>
        <v>9866.2999999999993</v>
      </c>
      <c r="O1143" s="12" t="str">
        <f>_xlfn.XLOOKUP(A1143,'PWQ_Hospitalisation Details (2)'!A:A,'PWQ_Hospitalisation Details (2)'!H:H,"Not Found")</f>
        <v>tier - 2</v>
      </c>
      <c r="P1143" s="12" t="str">
        <f>_xlfn.XLOOKUP(A1143,'PWQ_Hospitalisation Details (2)'!A:A,'PWQ_Hospitalisation Details (2)'!I:I,"Not Found")</f>
        <v>tier - 3</v>
      </c>
      <c r="Q1143" s="12" t="str">
        <f>_xlfn.XLOOKUP(A1143,'PWQ_Hospitalisation Details (2)'!A:A,'PWQ_Hospitalisation Details (2)'!J:J,"Not Found")</f>
        <v>R1024</v>
      </c>
      <c r="R1143" s="12">
        <f>_xlfn.XLOOKUP('Healthcare-Xlookup'!A1143,'PWQ_Hospitalisation Details (2)'!A:A,'PWQ_Hospitalisation Details (2)'!K:K,"Not Found")</f>
        <v>51</v>
      </c>
    </row>
    <row r="1144" spans="1:18" x14ac:dyDescent="0.35">
      <c r="A1144" s="12" t="s">
        <v>1228</v>
      </c>
      <c r="B1144" s="12" t="str">
        <f>_xlfn.XLOOKUP(A1144,Customer_Names[Customer ID],Customer_Names[First Name],"Not Found")</f>
        <v xml:space="preserve">  Matthew J</v>
      </c>
      <c r="C1144" s="12" t="str">
        <f>_xlfn.XLOOKUP(A1144,Customer_Names[Customer ID],Customer_Names[last Name],"Not Found")</f>
        <v>Paullin</v>
      </c>
      <c r="D1144" s="22">
        <f>_xlfn.XLOOKUP('Healthcare-Xlookup'!A1144,'PWQ_Medical Examinations (2)'!A:A,'PWQ_Medical Examinations (2)'!B:B,"Not Found")</f>
        <v>24.32</v>
      </c>
      <c r="E1144" s="13" t="str">
        <f>_xlfn.XLOOKUP(A1144,'PWQ_Medical Examinations (2)'!A:A,'PWQ_Medical Examinations (2)'!C:C,"Not Found")</f>
        <v>Normal Weight</v>
      </c>
      <c r="F1144" s="12">
        <f>_xlfn.XLOOKUP(A1144,'PWQ_Medical Examinations (2)'!A:A,'PWQ_Medical Examinations (2)'!D:D,"Not Found")</f>
        <v>6.15</v>
      </c>
      <c r="G1144" s="12" t="str">
        <f>_xlfn.XLOOKUP('Healthcare-Xlookup'!A1144,'PWQ_Medical Examinations (2)'!A:A,'PWQ_Medical Examinations (2)'!J:J,"Not Found")</f>
        <v>Prediabetes</v>
      </c>
      <c r="H1144" s="12" t="str">
        <f>_xlfn.XLOOKUP(A1144,'PWQ_Medical Examinations (2)'!A:A,'PWQ_Medical Examinations (2)'!E:E,"Not Found")</f>
        <v>yes</v>
      </c>
      <c r="I1144" s="12" t="str">
        <f>_xlfn.XLOOKUP(A1144,'PWQ_Medical Examinations (2)'!A:A,'PWQ_Medical Examinations (2)'!F:F,"Not Found")</f>
        <v>No</v>
      </c>
      <c r="J1144" s="12" t="str">
        <f>_xlfn.XLOOKUP(A1144,'PWQ_Medical Examinations (2)'!A:A,'PWQ_Medical Examinations (2)'!G:G,"Not Found")</f>
        <v>Yes</v>
      </c>
      <c r="K1144" s="13">
        <f>_xlfn.XLOOKUP('Healthcare-Xlookup'!A1144,'PWQ_Medical Examinations (2)'!A:A,'PWQ_Medical Examinations (2)'!H:H,"Not Found")</f>
        <v>1</v>
      </c>
      <c r="L1144" s="13" t="str">
        <f>_xlfn.XLOOKUP(A1144,'PWQ_Medical Examinations (2)'!A:A,'PWQ_Medical Examinations (2)'!I:I,"Not Found")</f>
        <v>No</v>
      </c>
      <c r="M1144" s="14">
        <f>_xlfn.XLOOKUP(A1144,'PWQ_Hospitalisation Details (2)'!A:A,'PWQ_Hospitalisation Details (2)'!E:E,"Not Found")</f>
        <v>25496</v>
      </c>
      <c r="N1144" s="15">
        <f>_xlfn.XLOOKUP(A1144,'PWQ_Hospitalisation Details (2)'!A:A,'PWQ_Hospitalisation Details (2)'!G:G,"Not Found")</f>
        <v>9863.4699999999993</v>
      </c>
      <c r="O1144" s="12" t="str">
        <f>_xlfn.XLOOKUP(A1144,'PWQ_Hospitalisation Details (2)'!A:A,'PWQ_Hospitalisation Details (2)'!H:H,"Not Found")</f>
        <v>tier - 3</v>
      </c>
      <c r="P1144" s="12" t="str">
        <f>_xlfn.XLOOKUP(A1144,'PWQ_Hospitalisation Details (2)'!A:A,'PWQ_Hospitalisation Details (2)'!I:I,"Not Found")</f>
        <v>tier - 3</v>
      </c>
      <c r="Q1144" s="12" t="str">
        <f>_xlfn.XLOOKUP(A1144,'PWQ_Hospitalisation Details (2)'!A:A,'PWQ_Hospitalisation Details (2)'!J:J,"Not Found")</f>
        <v>R1012</v>
      </c>
      <c r="R1144" s="12">
        <f>_xlfn.XLOOKUP('Healthcare-Xlookup'!A1144,'PWQ_Hospitalisation Details (2)'!A:A,'PWQ_Hospitalisation Details (2)'!K:K,"Not Found")</f>
        <v>53</v>
      </c>
    </row>
    <row r="1145" spans="1:18" x14ac:dyDescent="0.35">
      <c r="A1145" s="12" t="s">
        <v>1227</v>
      </c>
      <c r="B1145" s="12" t="str">
        <f>_xlfn.XLOOKUP(A1145,Customer_Names[Customer ID],Customer_Names[First Name],"Not Found")</f>
        <v xml:space="preserve">  Francesca</v>
      </c>
      <c r="C1145" s="12" t="str">
        <f>_xlfn.XLOOKUP(A1145,Customer_Names[Customer ID],Customer_Names[last Name],"Not Found")</f>
        <v>Delucia</v>
      </c>
      <c r="D1145" s="22">
        <f>_xlfn.XLOOKUP('Healthcare-Xlookup'!A1145,'PWQ_Medical Examinations (2)'!A:A,'PWQ_Medical Examinations (2)'!B:B,"Not Found")</f>
        <v>25.8</v>
      </c>
      <c r="E1145" s="13" t="str">
        <f>_xlfn.XLOOKUP(A1145,'PWQ_Medical Examinations (2)'!A:A,'PWQ_Medical Examinations (2)'!C:C,"Not Found")</f>
        <v>Over weight</v>
      </c>
      <c r="F1145" s="12">
        <f>_xlfn.XLOOKUP(A1145,'PWQ_Medical Examinations (2)'!A:A,'PWQ_Medical Examinations (2)'!D:D,"Not Found")</f>
        <v>9.94</v>
      </c>
      <c r="G1145" s="12" t="str">
        <f>_xlfn.XLOOKUP('Healthcare-Xlookup'!A1145,'PWQ_Medical Examinations (2)'!A:A,'PWQ_Medical Examinations (2)'!J:J,"Not Found")</f>
        <v>Diabetes</v>
      </c>
      <c r="H1145" s="12" t="str">
        <f>_xlfn.XLOOKUP(A1145,'PWQ_Medical Examinations (2)'!A:A,'PWQ_Medical Examinations (2)'!E:E,"Not Found")</f>
        <v>No</v>
      </c>
      <c r="I1145" s="12" t="str">
        <f>_xlfn.XLOOKUP(A1145,'PWQ_Medical Examinations (2)'!A:A,'PWQ_Medical Examinations (2)'!F:F,"Not Found")</f>
        <v>No</v>
      </c>
      <c r="J1145" s="12" t="str">
        <f>_xlfn.XLOOKUP(A1145,'PWQ_Medical Examinations (2)'!A:A,'PWQ_Medical Examinations (2)'!G:G,"Not Found")</f>
        <v>No</v>
      </c>
      <c r="K1145" s="13">
        <f>_xlfn.XLOOKUP('Healthcare-Xlookup'!A1145,'PWQ_Medical Examinations (2)'!A:A,'PWQ_Medical Examinations (2)'!H:H,"Not Found")</f>
        <v>0</v>
      </c>
      <c r="L1145" s="13" t="str">
        <f>_xlfn.XLOOKUP(A1145,'PWQ_Medical Examinations (2)'!A:A,'PWQ_Medical Examinations (2)'!I:I,"Not Found")</f>
        <v>No</v>
      </c>
      <c r="M1145" s="14">
        <f>_xlfn.XLOOKUP(A1145,'PWQ_Hospitalisation Details (2)'!A:A,'PWQ_Hospitalisation Details (2)'!E:E,"Not Found")</f>
        <v>26131</v>
      </c>
      <c r="N1145" s="15">
        <f>_xlfn.XLOOKUP(A1145,'PWQ_Hospitalisation Details (2)'!A:A,'PWQ_Hospitalisation Details (2)'!G:G,"Not Found")</f>
        <v>9861.0300000000007</v>
      </c>
      <c r="O1145" s="12" t="str">
        <f>_xlfn.XLOOKUP(A1145,'PWQ_Hospitalisation Details (2)'!A:A,'PWQ_Hospitalisation Details (2)'!H:H,"Not Found")</f>
        <v>tier - 2</v>
      </c>
      <c r="P1145" s="12" t="str">
        <f>_xlfn.XLOOKUP(A1145,'PWQ_Hospitalisation Details (2)'!A:A,'PWQ_Hospitalisation Details (2)'!I:I,"Not Found")</f>
        <v>tier - 2</v>
      </c>
      <c r="Q1145" s="12" t="str">
        <f>_xlfn.XLOOKUP(A1145,'PWQ_Hospitalisation Details (2)'!A:A,'PWQ_Hospitalisation Details (2)'!J:J,"Not Found")</f>
        <v>R1011</v>
      </c>
      <c r="R1145" s="12">
        <f>_xlfn.XLOOKUP('Healthcare-Xlookup'!A1145,'PWQ_Hospitalisation Details (2)'!A:A,'PWQ_Hospitalisation Details (2)'!K:K,"Not Found")</f>
        <v>51</v>
      </c>
    </row>
    <row r="1146" spans="1:18" x14ac:dyDescent="0.35">
      <c r="A1146" s="12" t="s">
        <v>1226</v>
      </c>
      <c r="B1146" s="12" t="str">
        <f>_xlfn.XLOOKUP(A1146,Customer_Names[Customer ID],Customer_Names[First Name],"Not Found")</f>
        <v xml:space="preserve">  Nicole</v>
      </c>
      <c r="C1146" s="12" t="str">
        <f>_xlfn.XLOOKUP(A1146,Customer_Names[Customer ID],Customer_Names[last Name],"Not Found")</f>
        <v>Valentine</v>
      </c>
      <c r="D1146" s="22">
        <f>_xlfn.XLOOKUP('Healthcare-Xlookup'!A1146,'PWQ_Medical Examinations (2)'!A:A,'PWQ_Medical Examinations (2)'!B:B,"Not Found")</f>
        <v>21.56</v>
      </c>
      <c r="E1146" s="13" t="str">
        <f>_xlfn.XLOOKUP(A1146,'PWQ_Medical Examinations (2)'!A:A,'PWQ_Medical Examinations (2)'!C:C,"Not Found")</f>
        <v>Normal Weight</v>
      </c>
      <c r="F1146" s="12">
        <f>_xlfn.XLOOKUP(A1146,'PWQ_Medical Examinations (2)'!A:A,'PWQ_Medical Examinations (2)'!D:D,"Not Found")</f>
        <v>10.56</v>
      </c>
      <c r="G1146" s="12" t="str">
        <f>_xlfn.XLOOKUP('Healthcare-Xlookup'!A1146,'PWQ_Medical Examinations (2)'!A:A,'PWQ_Medical Examinations (2)'!J:J,"Not Found")</f>
        <v>Diabetes</v>
      </c>
      <c r="H1146" s="12" t="str">
        <f>_xlfn.XLOOKUP(A1146,'PWQ_Medical Examinations (2)'!A:A,'PWQ_Medical Examinations (2)'!E:E,"Not Found")</f>
        <v>No</v>
      </c>
      <c r="I1146" s="12" t="str">
        <f>_xlfn.XLOOKUP(A1146,'PWQ_Medical Examinations (2)'!A:A,'PWQ_Medical Examinations (2)'!F:F,"Not Found")</f>
        <v>No</v>
      </c>
      <c r="J1146" s="12" t="str">
        <f>_xlfn.XLOOKUP(A1146,'PWQ_Medical Examinations (2)'!A:A,'PWQ_Medical Examinations (2)'!G:G,"Not Found")</f>
        <v>No</v>
      </c>
      <c r="K1146" s="13">
        <f>_xlfn.XLOOKUP('Healthcare-Xlookup'!A1146,'PWQ_Medical Examinations (2)'!A:A,'PWQ_Medical Examinations (2)'!H:H,"Not Found")</f>
        <v>0</v>
      </c>
      <c r="L1146" s="13" t="str">
        <f>_xlfn.XLOOKUP(A1146,'PWQ_Medical Examinations (2)'!A:A,'PWQ_Medical Examinations (2)'!I:I,"Not Found")</f>
        <v>No</v>
      </c>
      <c r="M1146" s="14">
        <f>_xlfn.XLOOKUP(A1146,'PWQ_Hospitalisation Details (2)'!A:A,'PWQ_Hospitalisation Details (2)'!E:E,"Not Found")</f>
        <v>26229</v>
      </c>
      <c r="N1146" s="15">
        <f>_xlfn.XLOOKUP(A1146,'PWQ_Hospitalisation Details (2)'!A:A,'PWQ_Hospitalisation Details (2)'!G:G,"Not Found")</f>
        <v>9855.1299999999992</v>
      </c>
      <c r="O1146" s="12" t="str">
        <f>_xlfn.XLOOKUP(A1146,'PWQ_Hospitalisation Details (2)'!A:A,'PWQ_Hospitalisation Details (2)'!H:H,"Not Found")</f>
        <v>tier - 2</v>
      </c>
      <c r="P1146" s="12" t="str">
        <f>_xlfn.XLOOKUP(A1146,'PWQ_Hospitalisation Details (2)'!A:A,'PWQ_Hospitalisation Details (2)'!I:I,"Not Found")</f>
        <v>tier - 3</v>
      </c>
      <c r="Q1146" s="12" t="str">
        <f>_xlfn.XLOOKUP(A1146,'PWQ_Hospitalisation Details (2)'!A:A,'PWQ_Hospitalisation Details (2)'!J:J,"Not Found")</f>
        <v>R1013</v>
      </c>
      <c r="R1146" s="12">
        <f>_xlfn.XLOOKUP('Healthcare-Xlookup'!A1146,'PWQ_Hospitalisation Details (2)'!A:A,'PWQ_Hospitalisation Details (2)'!K:K,"Not Found")</f>
        <v>51</v>
      </c>
    </row>
    <row r="1147" spans="1:18" x14ac:dyDescent="0.35">
      <c r="A1147" s="12" t="s">
        <v>1225</v>
      </c>
      <c r="B1147" s="12" t="str">
        <f>_xlfn.XLOOKUP(A1147,Customer_Names[Customer ID],Customer_Names[First Name],"Not Found")</f>
        <v xml:space="preserve">  Toshiyuki</v>
      </c>
      <c r="C1147" s="12" t="str">
        <f>_xlfn.XLOOKUP(A1147,Customer_Names[Customer ID],Customer_Names[last Name],"Not Found")</f>
        <v>Mohara</v>
      </c>
      <c r="D1147" s="22">
        <f>_xlfn.XLOOKUP('Healthcare-Xlookup'!A1147,'PWQ_Medical Examinations (2)'!A:A,'PWQ_Medical Examinations (2)'!B:B,"Not Found")</f>
        <v>31.6</v>
      </c>
      <c r="E1147" s="13" t="str">
        <f>_xlfn.XLOOKUP(A1147,'PWQ_Medical Examinations (2)'!A:A,'PWQ_Medical Examinations (2)'!C:C,"Not Found")</f>
        <v>Obesity</v>
      </c>
      <c r="F1147" s="12">
        <f>_xlfn.XLOOKUP(A1147,'PWQ_Medical Examinations (2)'!A:A,'PWQ_Medical Examinations (2)'!D:D,"Not Found")</f>
        <v>6.79</v>
      </c>
      <c r="G1147" s="12" t="str">
        <f>_xlfn.XLOOKUP('Healthcare-Xlookup'!A1147,'PWQ_Medical Examinations (2)'!A:A,'PWQ_Medical Examinations (2)'!J:J,"Not Found")</f>
        <v>Diabetes</v>
      </c>
      <c r="H1147" s="12" t="str">
        <f>_xlfn.XLOOKUP(A1147,'PWQ_Medical Examinations (2)'!A:A,'PWQ_Medical Examinations (2)'!E:E,"Not Found")</f>
        <v>No</v>
      </c>
      <c r="I1147" s="12" t="str">
        <f>_xlfn.XLOOKUP(A1147,'PWQ_Medical Examinations (2)'!A:A,'PWQ_Medical Examinations (2)'!F:F,"Not Found")</f>
        <v>No</v>
      </c>
      <c r="J1147" s="12" t="str">
        <f>_xlfn.XLOOKUP(A1147,'PWQ_Medical Examinations (2)'!A:A,'PWQ_Medical Examinations (2)'!G:G,"Not Found")</f>
        <v>No</v>
      </c>
      <c r="K1147" s="13">
        <f>_xlfn.XLOOKUP('Healthcare-Xlookup'!A1147,'PWQ_Medical Examinations (2)'!A:A,'PWQ_Medical Examinations (2)'!H:H,"Not Found")</f>
        <v>0</v>
      </c>
      <c r="L1147" s="13" t="str">
        <f>_xlfn.XLOOKUP(A1147,'PWQ_Medical Examinations (2)'!A:A,'PWQ_Medical Examinations (2)'!I:I,"Not Found")</f>
        <v>No</v>
      </c>
      <c r="M1147" s="14">
        <f>_xlfn.XLOOKUP(A1147,'PWQ_Hospitalisation Details (2)'!A:A,'PWQ_Hospitalisation Details (2)'!E:E,"Not Found")</f>
        <v>25146</v>
      </c>
      <c r="N1147" s="15">
        <f>_xlfn.XLOOKUP(A1147,'PWQ_Hospitalisation Details (2)'!A:A,'PWQ_Hospitalisation Details (2)'!G:G,"Not Found")</f>
        <v>9850.43</v>
      </c>
      <c r="O1147" s="12" t="str">
        <f>_xlfn.XLOOKUP(A1147,'PWQ_Hospitalisation Details (2)'!A:A,'PWQ_Hospitalisation Details (2)'!H:H,"Not Found")</f>
        <v>tier - 3</v>
      </c>
      <c r="P1147" s="12" t="str">
        <f>_xlfn.XLOOKUP(A1147,'PWQ_Hospitalisation Details (2)'!A:A,'PWQ_Hospitalisation Details (2)'!I:I,"Not Found")</f>
        <v>tier - 3</v>
      </c>
      <c r="Q1147" s="12" t="str">
        <f>_xlfn.XLOOKUP(A1147,'PWQ_Hospitalisation Details (2)'!A:A,'PWQ_Hospitalisation Details (2)'!J:J,"Not Found")</f>
        <v>R1011</v>
      </c>
      <c r="R1147" s="12">
        <f>_xlfn.XLOOKUP('Healthcare-Xlookup'!A1147,'PWQ_Hospitalisation Details (2)'!A:A,'PWQ_Hospitalisation Details (2)'!K:K,"Not Found")</f>
        <v>54</v>
      </c>
    </row>
    <row r="1148" spans="1:18" x14ac:dyDescent="0.35">
      <c r="A1148" s="12" t="s">
        <v>1224</v>
      </c>
      <c r="B1148" s="12" t="str">
        <f>_xlfn.XLOOKUP(A1148,Customer_Names[Customer ID],Customer_Names[First Name],"Not Found")</f>
        <v xml:space="preserve">  Tom L</v>
      </c>
      <c r="C1148" s="12" t="str">
        <f>_xlfn.XLOOKUP(A1148,Customer_Names[Customer ID],Customer_Names[last Name],"Not Found")</f>
        <v>Fairbrother</v>
      </c>
      <c r="D1148" s="22">
        <f>_xlfn.XLOOKUP('Healthcare-Xlookup'!A1148,'PWQ_Medical Examinations (2)'!A:A,'PWQ_Medical Examinations (2)'!B:B,"Not Found")</f>
        <v>42.93</v>
      </c>
      <c r="E1148" s="13" t="str">
        <f>_xlfn.XLOOKUP(A1148,'PWQ_Medical Examinations (2)'!A:A,'PWQ_Medical Examinations (2)'!C:C,"Not Found")</f>
        <v>Obesity</v>
      </c>
      <c r="F1148" s="12">
        <f>_xlfn.XLOOKUP(A1148,'PWQ_Medical Examinations (2)'!A:A,'PWQ_Medical Examinations (2)'!D:D,"Not Found")</f>
        <v>4.8</v>
      </c>
      <c r="G1148" s="12" t="str">
        <f>_xlfn.XLOOKUP('Healthcare-Xlookup'!A1148,'PWQ_Medical Examinations (2)'!A:A,'PWQ_Medical Examinations (2)'!J:J,"Not Found")</f>
        <v>Normal</v>
      </c>
      <c r="H1148" s="12" t="str">
        <f>_xlfn.XLOOKUP(A1148,'PWQ_Medical Examinations (2)'!A:A,'PWQ_Medical Examinations (2)'!E:E,"Not Found")</f>
        <v>No</v>
      </c>
      <c r="I1148" s="12" t="str">
        <f>_xlfn.XLOOKUP(A1148,'PWQ_Medical Examinations (2)'!A:A,'PWQ_Medical Examinations (2)'!F:F,"Not Found")</f>
        <v>No</v>
      </c>
      <c r="J1148" s="12" t="str">
        <f>_xlfn.XLOOKUP(A1148,'PWQ_Medical Examinations (2)'!A:A,'PWQ_Medical Examinations (2)'!G:G,"Not Found")</f>
        <v>No</v>
      </c>
      <c r="K1148" s="13">
        <f>_xlfn.XLOOKUP('Healthcare-Xlookup'!A1148,'PWQ_Medical Examinations (2)'!A:A,'PWQ_Medical Examinations (2)'!H:H,"Not Found")</f>
        <v>1</v>
      </c>
      <c r="L1148" s="13" t="str">
        <f>_xlfn.XLOOKUP(A1148,'PWQ_Medical Examinations (2)'!A:A,'PWQ_Medical Examinations (2)'!I:I,"Not Found")</f>
        <v>No</v>
      </c>
      <c r="M1148" s="14">
        <f>_xlfn.XLOOKUP(A1148,'PWQ_Hospitalisation Details (2)'!A:A,'PWQ_Hospitalisation Details (2)'!E:E,"Not Found")</f>
        <v>33829</v>
      </c>
      <c r="N1148" s="15">
        <f>_xlfn.XLOOKUP(A1148,'PWQ_Hospitalisation Details (2)'!A:A,'PWQ_Hospitalisation Details (2)'!G:G,"Not Found")</f>
        <v>9844.4500000000007</v>
      </c>
      <c r="O1148" s="12" t="str">
        <f>_xlfn.XLOOKUP(A1148,'PWQ_Hospitalisation Details (2)'!A:A,'PWQ_Hospitalisation Details (2)'!H:H,"Not Found")</f>
        <v>tier - 2</v>
      </c>
      <c r="P1148" s="12" t="str">
        <f>_xlfn.XLOOKUP(A1148,'PWQ_Hospitalisation Details (2)'!A:A,'PWQ_Hospitalisation Details (2)'!I:I,"Not Found")</f>
        <v>tier - 1</v>
      </c>
      <c r="Q1148" s="12" t="str">
        <f>_xlfn.XLOOKUP(A1148,'PWQ_Hospitalisation Details (2)'!A:A,'PWQ_Hospitalisation Details (2)'!J:J,"Not Found")</f>
        <v>R1012</v>
      </c>
      <c r="R1148" s="12">
        <f>_xlfn.XLOOKUP('Healthcare-Xlookup'!A1148,'PWQ_Hospitalisation Details (2)'!A:A,'PWQ_Hospitalisation Details (2)'!K:K,"Not Found")</f>
        <v>30</v>
      </c>
    </row>
    <row r="1149" spans="1:18" x14ac:dyDescent="0.35">
      <c r="A1149" s="12" t="s">
        <v>1223</v>
      </c>
      <c r="B1149" s="12" t="str">
        <f>_xlfn.XLOOKUP(A1149,Customer_Names[Customer ID],Customer_Names[First Name],"Not Found")</f>
        <v xml:space="preserve">  Brian</v>
      </c>
      <c r="C1149" s="12" t="str">
        <f>_xlfn.XLOOKUP(A1149,Customer_Names[Customer ID],Customer_Names[last Name],"Not Found")</f>
        <v>Fagan</v>
      </c>
      <c r="D1149" s="22">
        <f>_xlfn.XLOOKUP('Healthcare-Xlookup'!A1149,'PWQ_Medical Examinations (2)'!A:A,'PWQ_Medical Examinations (2)'!B:B,"Not Found")</f>
        <v>26.72</v>
      </c>
      <c r="E1149" s="13" t="str">
        <f>_xlfn.XLOOKUP(A1149,'PWQ_Medical Examinations (2)'!A:A,'PWQ_Medical Examinations (2)'!C:C,"Not Found")</f>
        <v>Over weight</v>
      </c>
      <c r="F1149" s="12">
        <f>_xlfn.XLOOKUP(A1149,'PWQ_Medical Examinations (2)'!A:A,'PWQ_Medical Examinations (2)'!D:D,"Not Found")</f>
        <v>5.75</v>
      </c>
      <c r="G1149" s="12" t="str">
        <f>_xlfn.XLOOKUP('Healthcare-Xlookup'!A1149,'PWQ_Medical Examinations (2)'!A:A,'PWQ_Medical Examinations (2)'!J:J,"Not Found")</f>
        <v>Prediabetes</v>
      </c>
      <c r="H1149" s="12" t="str">
        <f>_xlfn.XLOOKUP(A1149,'PWQ_Medical Examinations (2)'!A:A,'PWQ_Medical Examinations (2)'!E:E,"Not Found")</f>
        <v>No</v>
      </c>
      <c r="I1149" s="12" t="str">
        <f>_xlfn.XLOOKUP(A1149,'PWQ_Medical Examinations (2)'!A:A,'PWQ_Medical Examinations (2)'!F:F,"Not Found")</f>
        <v>No</v>
      </c>
      <c r="J1149" s="12" t="str">
        <f>_xlfn.XLOOKUP(A1149,'PWQ_Medical Examinations (2)'!A:A,'PWQ_Medical Examinations (2)'!G:G,"Not Found")</f>
        <v>No</v>
      </c>
      <c r="K1149" s="13">
        <f>_xlfn.XLOOKUP('Healthcare-Xlookup'!A1149,'PWQ_Medical Examinations (2)'!A:A,'PWQ_Medical Examinations (2)'!H:H,"Not Found")</f>
        <v>2</v>
      </c>
      <c r="L1149" s="13" t="str">
        <f>_xlfn.XLOOKUP(A1149,'PWQ_Medical Examinations (2)'!A:A,'PWQ_Medical Examinations (2)'!I:I,"Not Found")</f>
        <v>No</v>
      </c>
      <c r="M1149" s="14">
        <f>_xlfn.XLOOKUP(A1149,'PWQ_Hospitalisation Details (2)'!A:A,'PWQ_Hospitalisation Details (2)'!E:E,"Not Found")</f>
        <v>26568</v>
      </c>
      <c r="N1149" s="15">
        <f>_xlfn.XLOOKUP(A1149,'PWQ_Hospitalisation Details (2)'!A:A,'PWQ_Hospitalisation Details (2)'!G:G,"Not Found")</f>
        <v>9836.2099999999991</v>
      </c>
      <c r="O1149" s="12" t="str">
        <f>_xlfn.XLOOKUP(A1149,'PWQ_Hospitalisation Details (2)'!A:A,'PWQ_Hospitalisation Details (2)'!H:H,"Not Found")</f>
        <v>tier - 2</v>
      </c>
      <c r="P1149" s="12" t="str">
        <f>_xlfn.XLOOKUP(A1149,'PWQ_Hospitalisation Details (2)'!A:A,'PWQ_Hospitalisation Details (2)'!I:I,"Not Found")</f>
        <v>tier - 3</v>
      </c>
      <c r="Q1149" s="12" t="str">
        <f>_xlfn.XLOOKUP(A1149,'PWQ_Hospitalisation Details (2)'!A:A,'PWQ_Hospitalisation Details (2)'!J:J,"Not Found")</f>
        <v>R1021</v>
      </c>
      <c r="R1149" s="12">
        <f>_xlfn.XLOOKUP('Healthcare-Xlookup'!A1149,'PWQ_Hospitalisation Details (2)'!A:A,'PWQ_Hospitalisation Details (2)'!K:K,"Not Found")</f>
        <v>50</v>
      </c>
    </row>
    <row r="1150" spans="1:18" x14ac:dyDescent="0.35">
      <c r="A1150" s="12" t="s">
        <v>1222</v>
      </c>
      <c r="B1150" s="12" t="str">
        <f>_xlfn.XLOOKUP(A1150,Customer_Names[Customer ID],Customer_Names[First Name],"Not Found")</f>
        <v xml:space="preserve">  Matthew</v>
      </c>
      <c r="C1150" s="12" t="str">
        <f>_xlfn.XLOOKUP(A1150,Customer_Names[Customer ID],Customer_Names[last Name],"Not Found")</f>
        <v>Toth</v>
      </c>
      <c r="D1150" s="22">
        <f>_xlfn.XLOOKUP('Healthcare-Xlookup'!A1150,'PWQ_Medical Examinations (2)'!A:A,'PWQ_Medical Examinations (2)'!B:B,"Not Found")</f>
        <v>26.67</v>
      </c>
      <c r="E1150" s="13" t="str">
        <f>_xlfn.XLOOKUP(A1150,'PWQ_Medical Examinations (2)'!A:A,'PWQ_Medical Examinations (2)'!C:C,"Not Found")</f>
        <v>Over weight</v>
      </c>
      <c r="F1150" s="12">
        <f>_xlfn.XLOOKUP(A1150,'PWQ_Medical Examinations (2)'!A:A,'PWQ_Medical Examinations (2)'!D:D,"Not Found")</f>
        <v>5.81</v>
      </c>
      <c r="G1150" s="12" t="str">
        <f>_xlfn.XLOOKUP('Healthcare-Xlookup'!A1150,'PWQ_Medical Examinations (2)'!A:A,'PWQ_Medical Examinations (2)'!J:J,"Not Found")</f>
        <v>Prediabetes</v>
      </c>
      <c r="H1150" s="12" t="str">
        <f>_xlfn.XLOOKUP(A1150,'PWQ_Medical Examinations (2)'!A:A,'PWQ_Medical Examinations (2)'!E:E,"Not Found")</f>
        <v>No</v>
      </c>
      <c r="I1150" s="12" t="str">
        <f>_xlfn.XLOOKUP(A1150,'PWQ_Medical Examinations (2)'!A:A,'PWQ_Medical Examinations (2)'!F:F,"Not Found")</f>
        <v>No</v>
      </c>
      <c r="J1150" s="12" t="str">
        <f>_xlfn.XLOOKUP(A1150,'PWQ_Medical Examinations (2)'!A:A,'PWQ_Medical Examinations (2)'!G:G,"Not Found")</f>
        <v>No</v>
      </c>
      <c r="K1150" s="13">
        <f>_xlfn.XLOOKUP('Healthcare-Xlookup'!A1150,'PWQ_Medical Examinations (2)'!A:A,'PWQ_Medical Examinations (2)'!H:H,"Not Found")</f>
        <v>2</v>
      </c>
      <c r="L1150" s="13" t="str">
        <f>_xlfn.XLOOKUP(A1150,'PWQ_Medical Examinations (2)'!A:A,'PWQ_Medical Examinations (2)'!I:I,"Not Found")</f>
        <v>No</v>
      </c>
      <c r="M1150" s="14">
        <f>_xlfn.XLOOKUP(A1150,'PWQ_Hospitalisation Details (2)'!A:A,'PWQ_Hospitalisation Details (2)'!E:E,"Not Found")</f>
        <v>26478</v>
      </c>
      <c r="N1150" s="15">
        <f>_xlfn.XLOOKUP(A1150,'PWQ_Hospitalisation Details (2)'!A:A,'PWQ_Hospitalisation Details (2)'!G:G,"Not Found")</f>
        <v>9819.25</v>
      </c>
      <c r="O1150" s="12" t="str">
        <f>_xlfn.XLOOKUP(A1150,'PWQ_Hospitalisation Details (2)'!A:A,'PWQ_Hospitalisation Details (2)'!H:H,"Not Found")</f>
        <v>tier - 2</v>
      </c>
      <c r="P1150" s="12" t="str">
        <f>_xlfn.XLOOKUP(A1150,'PWQ_Hospitalisation Details (2)'!A:A,'PWQ_Hospitalisation Details (2)'!I:I,"Not Found")</f>
        <v>tier - 2</v>
      </c>
      <c r="Q1150" s="12" t="str">
        <f>_xlfn.XLOOKUP(A1150,'PWQ_Hospitalisation Details (2)'!A:A,'PWQ_Hospitalisation Details (2)'!J:J,"Not Found")</f>
        <v>R1021</v>
      </c>
      <c r="R1150" s="12">
        <f>_xlfn.XLOOKUP('Healthcare-Xlookup'!A1150,'PWQ_Hospitalisation Details (2)'!A:A,'PWQ_Hospitalisation Details (2)'!K:K,"Not Found")</f>
        <v>50</v>
      </c>
    </row>
    <row r="1151" spans="1:18" x14ac:dyDescent="0.35">
      <c r="A1151" s="12" t="s">
        <v>1221</v>
      </c>
      <c r="B1151" s="12" t="str">
        <f>_xlfn.XLOOKUP(A1151,Customer_Names[Customer ID],Customer_Names[First Name],"Not Found")</f>
        <v xml:space="preserve">  Julee</v>
      </c>
      <c r="C1151" s="12" t="str">
        <f>_xlfn.XLOOKUP(A1151,Customer_Names[Customer ID],Customer_Names[last Name],"Not Found")</f>
        <v>Guinn</v>
      </c>
      <c r="D1151" s="22">
        <f>_xlfn.XLOOKUP('Healthcare-Xlookup'!A1151,'PWQ_Medical Examinations (2)'!A:A,'PWQ_Medical Examinations (2)'!B:B,"Not Found")</f>
        <v>42.68</v>
      </c>
      <c r="E1151" s="13" t="str">
        <f>_xlfn.XLOOKUP(A1151,'PWQ_Medical Examinations (2)'!A:A,'PWQ_Medical Examinations (2)'!C:C,"Not Found")</f>
        <v>Obesity</v>
      </c>
      <c r="F1151" s="12">
        <f>_xlfn.XLOOKUP(A1151,'PWQ_Medical Examinations (2)'!A:A,'PWQ_Medical Examinations (2)'!D:D,"Not Found")</f>
        <v>9.2799999999999994</v>
      </c>
      <c r="G1151" s="12" t="str">
        <f>_xlfn.XLOOKUP('Healthcare-Xlookup'!A1151,'PWQ_Medical Examinations (2)'!A:A,'PWQ_Medical Examinations (2)'!J:J,"Not Found")</f>
        <v>Diabetes</v>
      </c>
      <c r="H1151" s="12" t="str">
        <f>_xlfn.XLOOKUP(A1151,'PWQ_Medical Examinations (2)'!A:A,'PWQ_Medical Examinations (2)'!E:E,"Not Found")</f>
        <v>No</v>
      </c>
      <c r="I1151" s="12" t="str">
        <f>_xlfn.XLOOKUP(A1151,'PWQ_Medical Examinations (2)'!A:A,'PWQ_Medical Examinations (2)'!F:F,"Not Found")</f>
        <v>No</v>
      </c>
      <c r="J1151" s="12" t="str">
        <f>_xlfn.XLOOKUP(A1151,'PWQ_Medical Examinations (2)'!A:A,'PWQ_Medical Examinations (2)'!G:G,"Not Found")</f>
        <v>No</v>
      </c>
      <c r="K1151" s="13">
        <f>_xlfn.XLOOKUP('Healthcare-Xlookup'!A1151,'PWQ_Medical Examinations (2)'!A:A,'PWQ_Medical Examinations (2)'!H:H,"Not Found")</f>
        <v>2</v>
      </c>
      <c r="L1151" s="13" t="str">
        <f>_xlfn.XLOOKUP(A1151,'PWQ_Medical Examinations (2)'!A:A,'PWQ_Medical Examinations (2)'!I:I,"Not Found")</f>
        <v>No</v>
      </c>
      <c r="M1151" s="14">
        <f>_xlfn.XLOOKUP(A1151,'PWQ_Hospitalisation Details (2)'!A:A,'PWQ_Hospitalisation Details (2)'!E:E,"Not Found")</f>
        <v>26924</v>
      </c>
      <c r="N1151" s="15">
        <f>_xlfn.XLOOKUP(A1151,'PWQ_Hospitalisation Details (2)'!A:A,'PWQ_Hospitalisation Details (2)'!G:G,"Not Found")</f>
        <v>9800.89</v>
      </c>
      <c r="O1151" s="12" t="str">
        <f>_xlfn.XLOOKUP(A1151,'PWQ_Hospitalisation Details (2)'!A:A,'PWQ_Hospitalisation Details (2)'!H:H,"Not Found")</f>
        <v>tier - 2</v>
      </c>
      <c r="P1151" s="12" t="str">
        <f>_xlfn.XLOOKUP(A1151,'PWQ_Hospitalisation Details (2)'!A:A,'PWQ_Hospitalisation Details (2)'!I:I,"Not Found")</f>
        <v>tier - 1</v>
      </c>
      <c r="Q1151" s="12" t="str">
        <f>_xlfn.XLOOKUP(A1151,'PWQ_Hospitalisation Details (2)'!A:A,'PWQ_Hospitalisation Details (2)'!J:J,"Not Found")</f>
        <v>R1013</v>
      </c>
      <c r="R1151" s="12">
        <f>_xlfn.XLOOKUP('Healthcare-Xlookup'!A1151,'PWQ_Hospitalisation Details (2)'!A:A,'PWQ_Hospitalisation Details (2)'!K:K,"Not Found")</f>
        <v>49</v>
      </c>
    </row>
    <row r="1152" spans="1:18" x14ac:dyDescent="0.35">
      <c r="A1152" s="12" t="s">
        <v>1220</v>
      </c>
      <c r="B1152" s="12" t="str">
        <f>_xlfn.XLOOKUP(A1152,Customer_Names[Customer ID],Customer_Names[First Name],"Not Found")</f>
        <v xml:space="preserve">  Christopher M</v>
      </c>
      <c r="C1152" s="12" t="str">
        <f>_xlfn.XLOOKUP(A1152,Customer_Names[Customer ID],Customer_Names[last Name],"Not Found")</f>
        <v>Rogers</v>
      </c>
      <c r="D1152" s="22">
        <f>_xlfn.XLOOKUP('Healthcare-Xlookup'!A1152,'PWQ_Medical Examinations (2)'!A:A,'PWQ_Medical Examinations (2)'!B:B,"Not Found")</f>
        <v>24.31</v>
      </c>
      <c r="E1152" s="13" t="str">
        <f>_xlfn.XLOOKUP(A1152,'PWQ_Medical Examinations (2)'!A:A,'PWQ_Medical Examinations (2)'!C:C,"Not Found")</f>
        <v>Normal Weight</v>
      </c>
      <c r="F1152" s="12">
        <f>_xlfn.XLOOKUP(A1152,'PWQ_Medical Examinations (2)'!A:A,'PWQ_Medical Examinations (2)'!D:D,"Not Found")</f>
        <v>6.37</v>
      </c>
      <c r="G1152" s="12" t="str">
        <f>_xlfn.XLOOKUP('Healthcare-Xlookup'!A1152,'PWQ_Medical Examinations (2)'!A:A,'PWQ_Medical Examinations (2)'!J:J,"Not Found")</f>
        <v>Prediabetes</v>
      </c>
      <c r="H1152" s="12" t="str">
        <f>_xlfn.XLOOKUP(A1152,'PWQ_Medical Examinations (2)'!A:A,'PWQ_Medical Examinations (2)'!E:E,"Not Found")</f>
        <v>No</v>
      </c>
      <c r="I1152" s="12" t="str">
        <f>_xlfn.XLOOKUP(A1152,'PWQ_Medical Examinations (2)'!A:A,'PWQ_Medical Examinations (2)'!F:F,"Not Found")</f>
        <v>No</v>
      </c>
      <c r="J1152" s="12" t="str">
        <f>_xlfn.XLOOKUP(A1152,'PWQ_Medical Examinations (2)'!A:A,'PWQ_Medical Examinations (2)'!G:G,"Not Found")</f>
        <v>No</v>
      </c>
      <c r="K1152" s="13">
        <f>_xlfn.XLOOKUP('Healthcare-Xlookup'!A1152,'PWQ_Medical Examinations (2)'!A:A,'PWQ_Medical Examinations (2)'!H:H,"Not Found")</f>
        <v>0</v>
      </c>
      <c r="L1152" s="13" t="str">
        <f>_xlfn.XLOOKUP(A1152,'PWQ_Medical Examinations (2)'!A:A,'PWQ_Medical Examinations (2)'!I:I,"Not Found")</f>
        <v>No</v>
      </c>
      <c r="M1152" s="14">
        <f>_xlfn.XLOOKUP(A1152,'PWQ_Hospitalisation Details (2)'!A:A,'PWQ_Hospitalisation Details (2)'!E:E,"Not Found")</f>
        <v>28283</v>
      </c>
      <c r="N1152" s="15">
        <f>_xlfn.XLOOKUP(A1152,'PWQ_Hospitalisation Details (2)'!A:A,'PWQ_Hospitalisation Details (2)'!G:G,"Not Found")</f>
        <v>9788.8700000000008</v>
      </c>
      <c r="O1152" s="12" t="str">
        <f>_xlfn.XLOOKUP(A1152,'PWQ_Hospitalisation Details (2)'!A:A,'PWQ_Hospitalisation Details (2)'!H:H,"Not Found")</f>
        <v>tier - 3</v>
      </c>
      <c r="P1152" s="12" t="str">
        <f>_xlfn.XLOOKUP(A1152,'PWQ_Hospitalisation Details (2)'!A:A,'PWQ_Hospitalisation Details (2)'!I:I,"Not Found")</f>
        <v>tier - 2</v>
      </c>
      <c r="Q1152" s="12" t="str">
        <f>_xlfn.XLOOKUP(A1152,'PWQ_Hospitalisation Details (2)'!A:A,'PWQ_Hospitalisation Details (2)'!J:J,"Not Found")</f>
        <v>R1013</v>
      </c>
      <c r="R1152" s="12">
        <f>_xlfn.XLOOKUP('Healthcare-Xlookup'!A1152,'PWQ_Hospitalisation Details (2)'!A:A,'PWQ_Hospitalisation Details (2)'!K:K,"Not Found")</f>
        <v>46</v>
      </c>
    </row>
    <row r="1153" spans="1:18" x14ac:dyDescent="0.35">
      <c r="A1153" s="12" t="s">
        <v>1219</v>
      </c>
      <c r="B1153" s="12" t="str">
        <f>_xlfn.XLOOKUP(A1153,Customer_Names[Customer ID],Customer_Names[First Name],"Not Found")</f>
        <v xml:space="preserve">  Ciaran</v>
      </c>
      <c r="C1153" s="12" t="str">
        <f>_xlfn.XLOOKUP(A1153,Customer_Names[Customer ID],Customer_Names[last Name],"Not Found")</f>
        <v>Diviney</v>
      </c>
      <c r="D1153" s="22">
        <f>_xlfn.XLOOKUP('Healthcare-Xlookup'!A1153,'PWQ_Medical Examinations (2)'!A:A,'PWQ_Medical Examinations (2)'!B:B,"Not Found")</f>
        <v>44.75</v>
      </c>
      <c r="E1153" s="13" t="str">
        <f>_xlfn.XLOOKUP(A1153,'PWQ_Medical Examinations (2)'!A:A,'PWQ_Medical Examinations (2)'!C:C,"Not Found")</f>
        <v>Obesity</v>
      </c>
      <c r="F1153" s="12">
        <f>_xlfn.XLOOKUP(A1153,'PWQ_Medical Examinations (2)'!A:A,'PWQ_Medical Examinations (2)'!D:D,"Not Found")</f>
        <v>5.09</v>
      </c>
      <c r="G1153" s="12" t="str">
        <f>_xlfn.XLOOKUP('Healthcare-Xlookup'!A1153,'PWQ_Medical Examinations (2)'!A:A,'PWQ_Medical Examinations (2)'!J:J,"Not Found")</f>
        <v>Normal</v>
      </c>
      <c r="H1153" s="12" t="str">
        <f>_xlfn.XLOOKUP(A1153,'PWQ_Medical Examinations (2)'!A:A,'PWQ_Medical Examinations (2)'!E:E,"Not Found")</f>
        <v>yes</v>
      </c>
      <c r="I1153" s="12" t="str">
        <f>_xlfn.XLOOKUP(A1153,'PWQ_Medical Examinations (2)'!A:A,'PWQ_Medical Examinations (2)'!F:F,"Not Found")</f>
        <v>No</v>
      </c>
      <c r="J1153" s="12" t="str">
        <f>_xlfn.XLOOKUP(A1153,'PWQ_Medical Examinations (2)'!A:A,'PWQ_Medical Examinations (2)'!G:G,"Not Found")</f>
        <v>No</v>
      </c>
      <c r="K1153" s="13">
        <f>_xlfn.XLOOKUP('Healthcare-Xlookup'!A1153,'PWQ_Medical Examinations (2)'!A:A,'PWQ_Medical Examinations (2)'!H:H,"Not Found")</f>
        <v>0</v>
      </c>
      <c r="L1153" s="13" t="str">
        <f>_xlfn.XLOOKUP(A1153,'PWQ_Medical Examinations (2)'!A:A,'PWQ_Medical Examinations (2)'!I:I,"Not Found")</f>
        <v>No</v>
      </c>
      <c r="M1153" s="14">
        <f>_xlfn.XLOOKUP(A1153,'PWQ_Hospitalisation Details (2)'!A:A,'PWQ_Hospitalisation Details (2)'!E:E,"Not Found")</f>
        <v>35285</v>
      </c>
      <c r="N1153" s="15">
        <f>_xlfn.XLOOKUP(A1153,'PWQ_Hospitalisation Details (2)'!A:A,'PWQ_Hospitalisation Details (2)'!G:G,"Not Found")</f>
        <v>9787.32</v>
      </c>
      <c r="O1153" s="12" t="str">
        <f>_xlfn.XLOOKUP(A1153,'PWQ_Hospitalisation Details (2)'!A:A,'PWQ_Hospitalisation Details (2)'!H:H,"Not Found")</f>
        <v>tier - 2</v>
      </c>
      <c r="P1153" s="12" t="str">
        <f>_xlfn.XLOOKUP(A1153,'PWQ_Hospitalisation Details (2)'!A:A,'PWQ_Hospitalisation Details (2)'!I:I,"Not Found")</f>
        <v>tier - 3</v>
      </c>
      <c r="Q1153" s="12" t="str">
        <f>_xlfn.XLOOKUP(A1153,'PWQ_Hospitalisation Details (2)'!A:A,'PWQ_Hospitalisation Details (2)'!J:J,"Not Found")</f>
        <v>R1023</v>
      </c>
      <c r="R1153" s="12">
        <f>_xlfn.XLOOKUP('Healthcare-Xlookup'!A1153,'PWQ_Hospitalisation Details (2)'!A:A,'PWQ_Hospitalisation Details (2)'!K:K,"Not Found")</f>
        <v>26</v>
      </c>
    </row>
    <row r="1154" spans="1:18" x14ac:dyDescent="0.35">
      <c r="A1154" s="12" t="s">
        <v>1218</v>
      </c>
      <c r="B1154" s="12" t="str">
        <f>_xlfn.XLOOKUP(A1154,Customer_Names[Customer ID],Customer_Names[First Name],"Not Found")</f>
        <v xml:space="preserve">  Kara</v>
      </c>
      <c r="C1154" s="12" t="str">
        <f>_xlfn.XLOOKUP(A1154,Customer_Names[Customer ID],Customer_Names[last Name],"Not Found")</f>
        <v>Marlatt</v>
      </c>
      <c r="D1154" s="22">
        <f>_xlfn.XLOOKUP('Healthcare-Xlookup'!A1154,'PWQ_Medical Examinations (2)'!A:A,'PWQ_Medical Examinations (2)'!B:B,"Not Found")</f>
        <v>30.78</v>
      </c>
      <c r="E1154" s="13" t="str">
        <f>_xlfn.XLOOKUP(A1154,'PWQ_Medical Examinations (2)'!A:A,'PWQ_Medical Examinations (2)'!C:C,"Not Found")</f>
        <v>Obesity</v>
      </c>
      <c r="F1154" s="12">
        <f>_xlfn.XLOOKUP(A1154,'PWQ_Medical Examinations (2)'!A:A,'PWQ_Medical Examinations (2)'!D:D,"Not Found")</f>
        <v>7.94</v>
      </c>
      <c r="G1154" s="12" t="str">
        <f>_xlfn.XLOOKUP('Healthcare-Xlookup'!A1154,'PWQ_Medical Examinations (2)'!A:A,'PWQ_Medical Examinations (2)'!J:J,"Not Found")</f>
        <v>Diabetes</v>
      </c>
      <c r="H1154" s="12" t="str">
        <f>_xlfn.XLOOKUP(A1154,'PWQ_Medical Examinations (2)'!A:A,'PWQ_Medical Examinations (2)'!E:E,"Not Found")</f>
        <v>No</v>
      </c>
      <c r="I1154" s="12" t="str">
        <f>_xlfn.XLOOKUP(A1154,'PWQ_Medical Examinations (2)'!A:A,'PWQ_Medical Examinations (2)'!F:F,"Not Found")</f>
        <v>No</v>
      </c>
      <c r="J1154" s="12" t="str">
        <f>_xlfn.XLOOKUP(A1154,'PWQ_Medical Examinations (2)'!A:A,'PWQ_Medical Examinations (2)'!G:G,"Not Found")</f>
        <v>No</v>
      </c>
      <c r="K1154" s="13">
        <f>_xlfn.XLOOKUP('Healthcare-Xlookup'!A1154,'PWQ_Medical Examinations (2)'!A:A,'PWQ_Medical Examinations (2)'!H:H,"Not Found")</f>
        <v>2</v>
      </c>
      <c r="L1154" s="13" t="str">
        <f>_xlfn.XLOOKUP(A1154,'PWQ_Medical Examinations (2)'!A:A,'PWQ_Medical Examinations (2)'!I:I,"Not Found")</f>
        <v>No</v>
      </c>
      <c r="M1154" s="14">
        <f>_xlfn.XLOOKUP(A1154,'PWQ_Hospitalisation Details (2)'!A:A,'PWQ_Hospitalisation Details (2)'!E:E,"Not Found")</f>
        <v>26852</v>
      </c>
      <c r="N1154" s="15">
        <f>_xlfn.XLOOKUP(A1154,'PWQ_Hospitalisation Details (2)'!A:A,'PWQ_Hospitalisation Details (2)'!G:G,"Not Found")</f>
        <v>9778.35</v>
      </c>
      <c r="O1154" s="12" t="str">
        <f>_xlfn.XLOOKUP(A1154,'PWQ_Hospitalisation Details (2)'!A:A,'PWQ_Hospitalisation Details (2)'!H:H,"Not Found")</f>
        <v>tier - 2</v>
      </c>
      <c r="P1154" s="12" t="str">
        <f>_xlfn.XLOOKUP(A1154,'PWQ_Hospitalisation Details (2)'!A:A,'PWQ_Hospitalisation Details (2)'!I:I,"Not Found")</f>
        <v>tier - 2</v>
      </c>
      <c r="Q1154" s="12" t="str">
        <f>_xlfn.XLOOKUP(A1154,'PWQ_Hospitalisation Details (2)'!A:A,'PWQ_Hospitalisation Details (2)'!J:J,"Not Found")</f>
        <v>R1024</v>
      </c>
      <c r="R1154" s="12">
        <f>_xlfn.XLOOKUP('Healthcare-Xlookup'!A1154,'PWQ_Hospitalisation Details (2)'!A:A,'PWQ_Hospitalisation Details (2)'!K:K,"Not Found")</f>
        <v>49</v>
      </c>
    </row>
    <row r="1155" spans="1:18" x14ac:dyDescent="0.35">
      <c r="A1155" s="12" t="s">
        <v>1217</v>
      </c>
      <c r="B1155" s="12" t="str">
        <f>_xlfn.XLOOKUP(A1155,Customer_Names[Customer ID],Customer_Names[First Name],"Not Found")</f>
        <v xml:space="preserve">  Makie</v>
      </c>
      <c r="C1155" s="12" t="str">
        <f>_xlfn.XLOOKUP(A1155,Customer_Names[Customer ID],Customer_Names[last Name],"Not Found")</f>
        <v>Ohler</v>
      </c>
      <c r="D1155" s="22">
        <f>_xlfn.XLOOKUP('Healthcare-Xlookup'!A1155,'PWQ_Medical Examinations (2)'!A:A,'PWQ_Medical Examinations (2)'!B:B,"Not Found")</f>
        <v>21.86</v>
      </c>
      <c r="E1155" s="13" t="str">
        <f>_xlfn.XLOOKUP(A1155,'PWQ_Medical Examinations (2)'!A:A,'PWQ_Medical Examinations (2)'!C:C,"Not Found")</f>
        <v>Normal Weight</v>
      </c>
      <c r="F1155" s="12">
        <f>_xlfn.XLOOKUP(A1155,'PWQ_Medical Examinations (2)'!A:A,'PWQ_Medical Examinations (2)'!D:D,"Not Found")</f>
        <v>10.95</v>
      </c>
      <c r="G1155" s="12" t="str">
        <f>_xlfn.XLOOKUP('Healthcare-Xlookup'!A1155,'PWQ_Medical Examinations (2)'!A:A,'PWQ_Medical Examinations (2)'!J:J,"Not Found")</f>
        <v>Diabetes</v>
      </c>
      <c r="H1155" s="12" t="str">
        <f>_xlfn.XLOOKUP(A1155,'PWQ_Medical Examinations (2)'!A:A,'PWQ_Medical Examinations (2)'!E:E,"Not Found")</f>
        <v>No</v>
      </c>
      <c r="I1155" s="12" t="str">
        <f>_xlfn.XLOOKUP(A1155,'PWQ_Medical Examinations (2)'!A:A,'PWQ_Medical Examinations (2)'!F:F,"Not Found")</f>
        <v>No</v>
      </c>
      <c r="J1155" s="12" t="str">
        <f>_xlfn.XLOOKUP(A1155,'PWQ_Medical Examinations (2)'!A:A,'PWQ_Medical Examinations (2)'!G:G,"Not Found")</f>
        <v>No</v>
      </c>
      <c r="K1155" s="13">
        <f>_xlfn.XLOOKUP('Healthcare-Xlookup'!A1155,'PWQ_Medical Examinations (2)'!A:A,'PWQ_Medical Examinations (2)'!H:H,"Not Found")</f>
        <v>0</v>
      </c>
      <c r="L1155" s="13" t="str">
        <f>_xlfn.XLOOKUP(A1155,'PWQ_Medical Examinations (2)'!A:A,'PWQ_Medical Examinations (2)'!I:I,"Not Found")</f>
        <v>No</v>
      </c>
      <c r="M1155" s="14">
        <f>_xlfn.XLOOKUP(A1155,'PWQ_Hospitalisation Details (2)'!A:A,'PWQ_Hospitalisation Details (2)'!E:E,"Not Found")</f>
        <v>23990</v>
      </c>
      <c r="N1155" s="15">
        <f>_xlfn.XLOOKUP(A1155,'PWQ_Hospitalisation Details (2)'!A:A,'PWQ_Hospitalisation Details (2)'!G:G,"Not Found")</f>
        <v>9764.08</v>
      </c>
      <c r="O1155" s="12" t="str">
        <f>_xlfn.XLOOKUP(A1155,'PWQ_Hospitalisation Details (2)'!A:A,'PWQ_Hospitalisation Details (2)'!H:H,"Not Found")</f>
        <v>tier - 3</v>
      </c>
      <c r="P1155" s="12" t="str">
        <f>_xlfn.XLOOKUP(A1155,'PWQ_Hospitalisation Details (2)'!A:A,'PWQ_Hospitalisation Details (2)'!I:I,"Not Found")</f>
        <v>tier - 1</v>
      </c>
      <c r="Q1155" s="12" t="str">
        <f>_xlfn.XLOOKUP(A1155,'PWQ_Hospitalisation Details (2)'!A:A,'PWQ_Hospitalisation Details (2)'!J:J,"Not Found")</f>
        <v>R1012</v>
      </c>
      <c r="R1155" s="12">
        <f>_xlfn.XLOOKUP('Healthcare-Xlookup'!A1155,'PWQ_Hospitalisation Details (2)'!A:A,'PWQ_Hospitalisation Details (2)'!K:K,"Not Found")</f>
        <v>57</v>
      </c>
    </row>
    <row r="1156" spans="1:18" x14ac:dyDescent="0.35">
      <c r="A1156" s="12" t="s">
        <v>1216</v>
      </c>
      <c r="B1156" s="12" t="str">
        <f>_xlfn.XLOOKUP(A1156,Customer_Names[Customer ID],Customer_Names[First Name],"Not Found")</f>
        <v xml:space="preserve">  Emily E</v>
      </c>
      <c r="C1156" s="12" t="str">
        <f>_xlfn.XLOOKUP(A1156,Customer_Names[Customer ID],Customer_Names[last Name],"Not Found")</f>
        <v>Mossler</v>
      </c>
      <c r="D1156" s="22">
        <f>_xlfn.XLOOKUP('Healthcare-Xlookup'!A1156,'PWQ_Medical Examinations (2)'!A:A,'PWQ_Medical Examinations (2)'!B:B,"Not Found")</f>
        <v>49.09</v>
      </c>
      <c r="E1156" s="13" t="str">
        <f>_xlfn.XLOOKUP(A1156,'PWQ_Medical Examinations (2)'!A:A,'PWQ_Medical Examinations (2)'!C:C,"Not Found")</f>
        <v>Obesity</v>
      </c>
      <c r="F1156" s="12">
        <f>_xlfn.XLOOKUP(A1156,'PWQ_Medical Examinations (2)'!A:A,'PWQ_Medical Examinations (2)'!D:D,"Not Found")</f>
        <v>6.3</v>
      </c>
      <c r="G1156" s="12" t="str">
        <f>_xlfn.XLOOKUP('Healthcare-Xlookup'!A1156,'PWQ_Medical Examinations (2)'!A:A,'PWQ_Medical Examinations (2)'!J:J,"Not Found")</f>
        <v>Prediabetes</v>
      </c>
      <c r="H1156" s="12" t="str">
        <f>_xlfn.XLOOKUP(A1156,'PWQ_Medical Examinations (2)'!A:A,'PWQ_Medical Examinations (2)'!E:E,"Not Found")</f>
        <v>yes</v>
      </c>
      <c r="I1156" s="12" t="str">
        <f>_xlfn.XLOOKUP(A1156,'PWQ_Medical Examinations (2)'!A:A,'PWQ_Medical Examinations (2)'!F:F,"Not Found")</f>
        <v>No</v>
      </c>
      <c r="J1156" s="12" t="str">
        <f>_xlfn.XLOOKUP(A1156,'PWQ_Medical Examinations (2)'!A:A,'PWQ_Medical Examinations (2)'!G:G,"Not Found")</f>
        <v>No</v>
      </c>
      <c r="K1156" s="13">
        <f>_xlfn.XLOOKUP('Healthcare-Xlookup'!A1156,'PWQ_Medical Examinations (2)'!A:A,'PWQ_Medical Examinations (2)'!H:H,"Not Found")</f>
        <v>0</v>
      </c>
      <c r="L1156" s="13" t="str">
        <f>_xlfn.XLOOKUP(A1156,'PWQ_Medical Examinations (2)'!A:A,'PWQ_Medical Examinations (2)'!I:I,"Not Found")</f>
        <v>No</v>
      </c>
      <c r="M1156" s="14">
        <f>_xlfn.XLOOKUP(A1156,'PWQ_Hospitalisation Details (2)'!A:A,'PWQ_Hospitalisation Details (2)'!E:E,"Not Found")</f>
        <v>37086</v>
      </c>
      <c r="N1156" s="15">
        <f>_xlfn.XLOOKUP(A1156,'PWQ_Hospitalisation Details (2)'!A:A,'PWQ_Hospitalisation Details (2)'!G:G,"Not Found")</f>
        <v>9753.49</v>
      </c>
      <c r="O1156" s="12" t="str">
        <f>_xlfn.XLOOKUP(A1156,'PWQ_Hospitalisation Details (2)'!A:A,'PWQ_Hospitalisation Details (2)'!H:H,"Not Found")</f>
        <v>tier - 2</v>
      </c>
      <c r="P1156" s="12" t="str">
        <f>_xlfn.XLOOKUP(A1156,'PWQ_Hospitalisation Details (2)'!A:A,'PWQ_Hospitalisation Details (2)'!I:I,"Not Found")</f>
        <v>tier - 2</v>
      </c>
      <c r="Q1156" s="12" t="str">
        <f>_xlfn.XLOOKUP(A1156,'PWQ_Hospitalisation Details (2)'!A:A,'PWQ_Hospitalisation Details (2)'!J:J,"Not Found")</f>
        <v>R1012</v>
      </c>
      <c r="R1156" s="12">
        <f>_xlfn.XLOOKUP('Healthcare-Xlookup'!A1156,'PWQ_Hospitalisation Details (2)'!A:A,'PWQ_Hospitalisation Details (2)'!K:K,"Not Found")</f>
        <v>21</v>
      </c>
    </row>
    <row r="1157" spans="1:18" x14ac:dyDescent="0.35">
      <c r="A1157" s="12" t="s">
        <v>1215</v>
      </c>
      <c r="B1157" s="12" t="str">
        <f>_xlfn.XLOOKUP(A1157,Customer_Names[Customer ID],Customer_Names[First Name],"Not Found")</f>
        <v xml:space="preserve">  Cary</v>
      </c>
      <c r="C1157" s="12" t="str">
        <f>_xlfn.XLOOKUP(A1157,Customer_Names[Customer ID],Customer_Names[last Name],"Not Found")</f>
        <v>Segall</v>
      </c>
      <c r="D1157" s="22">
        <f>_xlfn.XLOOKUP('Healthcare-Xlookup'!A1157,'PWQ_Medical Examinations (2)'!A:A,'PWQ_Medical Examinations (2)'!B:B,"Not Found")</f>
        <v>47.74</v>
      </c>
      <c r="E1157" s="13" t="str">
        <f>_xlfn.XLOOKUP(A1157,'PWQ_Medical Examinations (2)'!A:A,'PWQ_Medical Examinations (2)'!C:C,"Not Found")</f>
        <v>Obesity</v>
      </c>
      <c r="F1157" s="12">
        <f>_xlfn.XLOOKUP(A1157,'PWQ_Medical Examinations (2)'!A:A,'PWQ_Medical Examinations (2)'!D:D,"Not Found")</f>
        <v>8.0500000000000007</v>
      </c>
      <c r="G1157" s="12" t="str">
        <f>_xlfn.XLOOKUP('Healthcare-Xlookup'!A1157,'PWQ_Medical Examinations (2)'!A:A,'PWQ_Medical Examinations (2)'!J:J,"Not Found")</f>
        <v>Diabetes</v>
      </c>
      <c r="H1157" s="12" t="str">
        <f>_xlfn.XLOOKUP(A1157,'PWQ_Medical Examinations (2)'!A:A,'PWQ_Medical Examinations (2)'!E:E,"Not Found")</f>
        <v>yes</v>
      </c>
      <c r="I1157" s="12" t="str">
        <f>_xlfn.XLOOKUP(A1157,'PWQ_Medical Examinations (2)'!A:A,'PWQ_Medical Examinations (2)'!F:F,"Not Found")</f>
        <v>No</v>
      </c>
      <c r="J1157" s="12" t="str">
        <f>_xlfn.XLOOKUP(A1157,'PWQ_Medical Examinations (2)'!A:A,'PWQ_Medical Examinations (2)'!G:G,"Not Found")</f>
        <v>No</v>
      </c>
      <c r="K1157" s="13">
        <f>_xlfn.XLOOKUP('Healthcare-Xlookup'!A1157,'PWQ_Medical Examinations (2)'!A:A,'PWQ_Medical Examinations (2)'!H:H,"Not Found")</f>
        <v>2</v>
      </c>
      <c r="L1157" s="13" t="str">
        <f>_xlfn.XLOOKUP(A1157,'PWQ_Medical Examinations (2)'!A:A,'PWQ_Medical Examinations (2)'!I:I,"Not Found")</f>
        <v>No</v>
      </c>
      <c r="M1157" s="14">
        <f>_xlfn.XLOOKUP(A1157,'PWQ_Hospitalisation Details (2)'!A:A,'PWQ_Hospitalisation Details (2)'!E:E,"Not Found")</f>
        <v>25753</v>
      </c>
      <c r="N1157" s="15">
        <f>_xlfn.XLOOKUP(A1157,'PWQ_Hospitalisation Details (2)'!A:A,'PWQ_Hospitalisation Details (2)'!G:G,"Not Found")</f>
        <v>9748.91</v>
      </c>
      <c r="O1157" s="12" t="str">
        <f>_xlfn.XLOOKUP(A1157,'PWQ_Hospitalisation Details (2)'!A:A,'PWQ_Hospitalisation Details (2)'!H:H,"Not Found")</f>
        <v>tier - 2</v>
      </c>
      <c r="P1157" s="12" t="str">
        <f>_xlfn.XLOOKUP(A1157,'PWQ_Hospitalisation Details (2)'!A:A,'PWQ_Hospitalisation Details (2)'!I:I,"Not Found")</f>
        <v>tier - 1</v>
      </c>
      <c r="Q1157" s="12" t="str">
        <f>_xlfn.XLOOKUP(A1157,'PWQ_Hospitalisation Details (2)'!A:A,'PWQ_Hospitalisation Details (2)'!J:J,"Not Found")</f>
        <v>R1013</v>
      </c>
      <c r="R1157" s="12">
        <f>_xlfn.XLOOKUP('Healthcare-Xlookup'!A1157,'PWQ_Hospitalisation Details (2)'!A:A,'PWQ_Hospitalisation Details (2)'!K:K,"Not Found")</f>
        <v>52</v>
      </c>
    </row>
    <row r="1158" spans="1:18" x14ac:dyDescent="0.35">
      <c r="A1158" s="12" t="s">
        <v>1214</v>
      </c>
      <c r="B1158" s="12" t="str">
        <f>_xlfn.XLOOKUP(A1158,Customer_Names[Customer ID],Customer_Names[First Name],"Not Found")</f>
        <v xml:space="preserve">  Steven</v>
      </c>
      <c r="C1158" s="12" t="str">
        <f>_xlfn.XLOOKUP(A1158,Customer_Names[Customer ID],Customer_Names[last Name],"Not Found")</f>
        <v>Sprieser</v>
      </c>
      <c r="D1158" s="22">
        <f>_xlfn.XLOOKUP('Healthcare-Xlookup'!A1158,'PWQ_Medical Examinations (2)'!A:A,'PWQ_Medical Examinations (2)'!B:B,"Not Found")</f>
        <v>30.2</v>
      </c>
      <c r="E1158" s="13" t="str">
        <f>_xlfn.XLOOKUP(A1158,'PWQ_Medical Examinations (2)'!A:A,'PWQ_Medical Examinations (2)'!C:C,"Not Found")</f>
        <v>Obesity</v>
      </c>
      <c r="F1158" s="12">
        <f>_xlfn.XLOOKUP(A1158,'PWQ_Medical Examinations (2)'!A:A,'PWQ_Medical Examinations (2)'!D:D,"Not Found")</f>
        <v>9.8800000000000008</v>
      </c>
      <c r="G1158" s="12" t="str">
        <f>_xlfn.XLOOKUP('Healthcare-Xlookup'!A1158,'PWQ_Medical Examinations (2)'!A:A,'PWQ_Medical Examinations (2)'!J:J,"Not Found")</f>
        <v>Diabetes</v>
      </c>
      <c r="H1158" s="12" t="str">
        <f>_xlfn.XLOOKUP(A1158,'PWQ_Medical Examinations (2)'!A:A,'PWQ_Medical Examinations (2)'!E:E,"Not Found")</f>
        <v>yes</v>
      </c>
      <c r="I1158" s="12" t="str">
        <f>_xlfn.XLOOKUP(A1158,'PWQ_Medical Examinations (2)'!A:A,'PWQ_Medical Examinations (2)'!F:F,"Not Found")</f>
        <v>No</v>
      </c>
      <c r="J1158" s="12" t="str">
        <f>_xlfn.XLOOKUP(A1158,'PWQ_Medical Examinations (2)'!A:A,'PWQ_Medical Examinations (2)'!G:G,"Not Found")</f>
        <v>No</v>
      </c>
      <c r="K1158" s="13">
        <f>_xlfn.XLOOKUP('Healthcare-Xlookup'!A1158,'PWQ_Medical Examinations (2)'!A:A,'PWQ_Medical Examinations (2)'!H:H,"Not Found")</f>
        <v>2</v>
      </c>
      <c r="L1158" s="13" t="str">
        <f>_xlfn.XLOOKUP(A1158,'PWQ_Medical Examinations (2)'!A:A,'PWQ_Medical Examinations (2)'!I:I,"Not Found")</f>
        <v>No</v>
      </c>
      <c r="M1158" s="14">
        <f>_xlfn.XLOOKUP(A1158,'PWQ_Hospitalisation Details (2)'!A:A,'PWQ_Hospitalisation Details (2)'!E:E,"Not Found")</f>
        <v>25798</v>
      </c>
      <c r="N1158" s="15">
        <f>_xlfn.XLOOKUP(A1158,'PWQ_Hospitalisation Details (2)'!A:A,'PWQ_Hospitalisation Details (2)'!G:G,"Not Found")</f>
        <v>9724.5300000000007</v>
      </c>
      <c r="O1158" s="12" t="str">
        <f>_xlfn.XLOOKUP(A1158,'PWQ_Hospitalisation Details (2)'!A:A,'PWQ_Hospitalisation Details (2)'!H:H,"Not Found")</f>
        <v>tier - 3</v>
      </c>
      <c r="P1158" s="12" t="str">
        <f>_xlfn.XLOOKUP(A1158,'PWQ_Hospitalisation Details (2)'!A:A,'PWQ_Hospitalisation Details (2)'!I:I,"Not Found")</f>
        <v>tier - 1</v>
      </c>
      <c r="Q1158" s="12" t="str">
        <f>_xlfn.XLOOKUP(A1158,'PWQ_Hospitalisation Details (2)'!A:A,'PWQ_Hospitalisation Details (2)'!J:J,"Not Found")</f>
        <v>R1011</v>
      </c>
      <c r="R1158" s="12">
        <f>_xlfn.XLOOKUP('Healthcare-Xlookup'!A1158,'PWQ_Hospitalisation Details (2)'!A:A,'PWQ_Hospitalisation Details (2)'!K:K,"Not Found")</f>
        <v>52</v>
      </c>
    </row>
    <row r="1159" spans="1:18" x14ac:dyDescent="0.35">
      <c r="A1159" s="12" t="s">
        <v>1213</v>
      </c>
      <c r="B1159" s="12" t="str">
        <f>_xlfn.XLOOKUP(A1159,Customer_Names[Customer ID],Customer_Names[First Name],"Not Found")</f>
        <v xml:space="preserve">  Jose Antonio Sr</v>
      </c>
      <c r="C1159" s="12" t="str">
        <f>_xlfn.XLOOKUP(A1159,Customer_Names[Customer ID],Customer_Names[last Name],"Not Found")</f>
        <v>Blanco</v>
      </c>
      <c r="D1159" s="22">
        <f>_xlfn.XLOOKUP('Healthcare-Xlookup'!A1159,'PWQ_Medical Examinations (2)'!A:A,'PWQ_Medical Examinations (2)'!B:B,"Not Found")</f>
        <v>33.25</v>
      </c>
      <c r="E1159" s="13" t="str">
        <f>_xlfn.XLOOKUP(A1159,'PWQ_Medical Examinations (2)'!A:A,'PWQ_Medical Examinations (2)'!C:C,"Not Found")</f>
        <v>Obesity</v>
      </c>
      <c r="F1159" s="12">
        <f>_xlfn.XLOOKUP(A1159,'PWQ_Medical Examinations (2)'!A:A,'PWQ_Medical Examinations (2)'!D:D,"Not Found")</f>
        <v>7.42</v>
      </c>
      <c r="G1159" s="12" t="str">
        <f>_xlfn.XLOOKUP('Healthcare-Xlookup'!A1159,'PWQ_Medical Examinations (2)'!A:A,'PWQ_Medical Examinations (2)'!J:J,"Not Found")</f>
        <v>Diabetes</v>
      </c>
      <c r="H1159" s="12" t="str">
        <f>_xlfn.XLOOKUP(A1159,'PWQ_Medical Examinations (2)'!A:A,'PWQ_Medical Examinations (2)'!E:E,"Not Found")</f>
        <v>yes</v>
      </c>
      <c r="I1159" s="12" t="str">
        <f>_xlfn.XLOOKUP(A1159,'PWQ_Medical Examinations (2)'!A:A,'PWQ_Medical Examinations (2)'!F:F,"Not Found")</f>
        <v>No</v>
      </c>
      <c r="J1159" s="12" t="str">
        <f>_xlfn.XLOOKUP(A1159,'PWQ_Medical Examinations (2)'!A:A,'PWQ_Medical Examinations (2)'!G:G,"Not Found")</f>
        <v>No</v>
      </c>
      <c r="K1159" s="13">
        <f>_xlfn.XLOOKUP('Healthcare-Xlookup'!A1159,'PWQ_Medical Examinations (2)'!A:A,'PWQ_Medical Examinations (2)'!H:H,"Not Found")</f>
        <v>2</v>
      </c>
      <c r="L1159" s="13" t="str">
        <f>_xlfn.XLOOKUP(A1159,'PWQ_Medical Examinations (2)'!A:A,'PWQ_Medical Examinations (2)'!I:I,"Not Found")</f>
        <v>No</v>
      </c>
      <c r="M1159" s="14">
        <f>_xlfn.XLOOKUP(A1159,'PWQ_Hospitalisation Details (2)'!A:A,'PWQ_Hospitalisation Details (2)'!E:E,"Not Found")</f>
        <v>25823</v>
      </c>
      <c r="N1159" s="15">
        <f>_xlfn.XLOOKUP(A1159,'PWQ_Hospitalisation Details (2)'!A:A,'PWQ_Hospitalisation Details (2)'!G:G,"Not Found")</f>
        <v>9722.77</v>
      </c>
      <c r="O1159" s="12" t="str">
        <f>_xlfn.XLOOKUP(A1159,'PWQ_Hospitalisation Details (2)'!A:A,'PWQ_Hospitalisation Details (2)'!H:H,"Not Found")</f>
        <v>tier - 3</v>
      </c>
      <c r="P1159" s="12" t="str">
        <f>_xlfn.XLOOKUP(A1159,'PWQ_Hospitalisation Details (2)'!A:A,'PWQ_Hospitalisation Details (2)'!I:I,"Not Found")</f>
        <v>tier - 1</v>
      </c>
      <c r="Q1159" s="12" t="str">
        <f>_xlfn.XLOOKUP(A1159,'PWQ_Hospitalisation Details (2)'!A:A,'PWQ_Hospitalisation Details (2)'!J:J,"Not Found")</f>
        <v>R1016</v>
      </c>
      <c r="R1159" s="12">
        <f>_xlfn.XLOOKUP('Healthcare-Xlookup'!A1159,'PWQ_Hospitalisation Details (2)'!A:A,'PWQ_Hospitalisation Details (2)'!K:K,"Not Found")</f>
        <v>52</v>
      </c>
    </row>
    <row r="1160" spans="1:18" x14ac:dyDescent="0.35">
      <c r="A1160" s="12" t="s">
        <v>1212</v>
      </c>
      <c r="B1160" s="12" t="str">
        <f>_xlfn.XLOOKUP(A1160,Customer_Names[Customer ID],Customer_Names[First Name],"Not Found")</f>
        <v xml:space="preserve">  Tatiana</v>
      </c>
      <c r="C1160" s="12" t="str">
        <f>_xlfn.XLOOKUP(A1160,Customer_Names[Customer ID],Customer_Names[last Name],"Not Found")</f>
        <v>Sheptock</v>
      </c>
      <c r="D1160" s="22">
        <f>_xlfn.XLOOKUP('Healthcare-Xlookup'!A1160,'PWQ_Medical Examinations (2)'!A:A,'PWQ_Medical Examinations (2)'!B:B,"Not Found")</f>
        <v>26.6</v>
      </c>
      <c r="E1160" s="13" t="str">
        <f>_xlfn.XLOOKUP(A1160,'PWQ_Medical Examinations (2)'!A:A,'PWQ_Medical Examinations (2)'!C:C,"Not Found")</f>
        <v>Over weight</v>
      </c>
      <c r="F1160" s="12">
        <f>_xlfn.XLOOKUP(A1160,'PWQ_Medical Examinations (2)'!A:A,'PWQ_Medical Examinations (2)'!D:D,"Not Found")</f>
        <v>8.4499999999999993</v>
      </c>
      <c r="G1160" s="12" t="str">
        <f>_xlfn.XLOOKUP('Healthcare-Xlookup'!A1160,'PWQ_Medical Examinations (2)'!A:A,'PWQ_Medical Examinations (2)'!J:J,"Not Found")</f>
        <v>Diabetes</v>
      </c>
      <c r="H1160" s="12" t="str">
        <f>_xlfn.XLOOKUP(A1160,'PWQ_Medical Examinations (2)'!A:A,'PWQ_Medical Examinations (2)'!E:E,"Not Found")</f>
        <v>yes</v>
      </c>
      <c r="I1160" s="12" t="str">
        <f>_xlfn.XLOOKUP(A1160,'PWQ_Medical Examinations (2)'!A:A,'PWQ_Medical Examinations (2)'!F:F,"Not Found")</f>
        <v>No</v>
      </c>
      <c r="J1160" s="12" t="str">
        <f>_xlfn.XLOOKUP(A1160,'PWQ_Medical Examinations (2)'!A:A,'PWQ_Medical Examinations (2)'!G:G,"Not Found")</f>
        <v>No</v>
      </c>
      <c r="K1160" s="13">
        <f>_xlfn.XLOOKUP('Healthcare-Xlookup'!A1160,'PWQ_Medical Examinations (2)'!A:A,'PWQ_Medical Examinations (2)'!H:H,"Not Found")</f>
        <v>1</v>
      </c>
      <c r="L1160" s="13" t="str">
        <f>_xlfn.XLOOKUP(A1160,'PWQ_Medical Examinations (2)'!A:A,'PWQ_Medical Examinations (2)'!I:I,"Not Found")</f>
        <v>No</v>
      </c>
      <c r="M1160" s="14">
        <f>_xlfn.XLOOKUP(A1160,'PWQ_Hospitalisation Details (2)'!A:A,'PWQ_Hospitalisation Details (2)'!E:E,"Not Found")</f>
        <v>27572</v>
      </c>
      <c r="N1160" s="15">
        <f>_xlfn.XLOOKUP(A1160,'PWQ_Hospitalisation Details (2)'!A:A,'PWQ_Hospitalisation Details (2)'!G:G,"Not Found")</f>
        <v>9715.84</v>
      </c>
      <c r="O1160" s="12" t="str">
        <f>_xlfn.XLOOKUP(A1160,'PWQ_Hospitalisation Details (2)'!A:A,'PWQ_Hospitalisation Details (2)'!H:H,"Not Found")</f>
        <v>tier - 2</v>
      </c>
      <c r="P1160" s="12" t="str">
        <f>_xlfn.XLOOKUP(A1160,'PWQ_Hospitalisation Details (2)'!A:A,'PWQ_Hospitalisation Details (2)'!I:I,"Not Found")</f>
        <v>tier - 1</v>
      </c>
      <c r="Q1160" s="12" t="str">
        <f>_xlfn.XLOOKUP(A1160,'PWQ_Hospitalisation Details (2)'!A:A,'PWQ_Hospitalisation Details (2)'!J:J,"Not Found")</f>
        <v>R1024</v>
      </c>
      <c r="R1160" s="12">
        <f>_xlfn.XLOOKUP('Healthcare-Xlookup'!A1160,'PWQ_Hospitalisation Details (2)'!A:A,'PWQ_Hospitalisation Details (2)'!K:K,"Not Found")</f>
        <v>47</v>
      </c>
    </row>
    <row r="1161" spans="1:18" x14ac:dyDescent="0.35">
      <c r="A1161" s="12" t="s">
        <v>1211</v>
      </c>
      <c r="B1161" s="12" t="str">
        <f>_xlfn.XLOOKUP(A1161,Customer_Names[Customer ID],Customer_Names[First Name],"Not Found")</f>
        <v xml:space="preserve">  Dan T</v>
      </c>
      <c r="C1161" s="12" t="str">
        <f>_xlfn.XLOOKUP(A1161,Customer_Names[Customer ID],Customer_Names[last Name],"Not Found")</f>
        <v>Chruniak</v>
      </c>
      <c r="D1161" s="22">
        <f>_xlfn.XLOOKUP('Healthcare-Xlookup'!A1161,'PWQ_Medical Examinations (2)'!A:A,'PWQ_Medical Examinations (2)'!B:B,"Not Found")</f>
        <v>26.35</v>
      </c>
      <c r="E1161" s="13" t="str">
        <f>_xlfn.XLOOKUP(A1161,'PWQ_Medical Examinations (2)'!A:A,'PWQ_Medical Examinations (2)'!C:C,"Not Found")</f>
        <v>Over weight</v>
      </c>
      <c r="F1161" s="12">
        <f>_xlfn.XLOOKUP(A1161,'PWQ_Medical Examinations (2)'!A:A,'PWQ_Medical Examinations (2)'!D:D,"Not Found")</f>
        <v>6.21</v>
      </c>
      <c r="G1161" s="12" t="str">
        <f>_xlfn.XLOOKUP('Healthcare-Xlookup'!A1161,'PWQ_Medical Examinations (2)'!A:A,'PWQ_Medical Examinations (2)'!J:J,"Not Found")</f>
        <v>Prediabetes</v>
      </c>
      <c r="H1161" s="12" t="str">
        <f>_xlfn.XLOOKUP(A1161,'PWQ_Medical Examinations (2)'!A:A,'PWQ_Medical Examinations (2)'!E:E,"Not Found")</f>
        <v>No</v>
      </c>
      <c r="I1161" s="12" t="str">
        <f>_xlfn.XLOOKUP(A1161,'PWQ_Medical Examinations (2)'!A:A,'PWQ_Medical Examinations (2)'!F:F,"Not Found")</f>
        <v>No</v>
      </c>
      <c r="J1161" s="12" t="str">
        <f>_xlfn.XLOOKUP(A1161,'PWQ_Medical Examinations (2)'!A:A,'PWQ_Medical Examinations (2)'!G:G,"Not Found")</f>
        <v>No</v>
      </c>
      <c r="K1161" s="13">
        <f>_xlfn.XLOOKUP('Healthcare-Xlookup'!A1161,'PWQ_Medical Examinations (2)'!A:A,'PWQ_Medical Examinations (2)'!H:H,"Not Found")</f>
        <v>2</v>
      </c>
      <c r="L1161" s="13" t="str">
        <f>_xlfn.XLOOKUP(A1161,'PWQ_Medical Examinations (2)'!A:A,'PWQ_Medical Examinations (2)'!I:I,"Not Found")</f>
        <v>No</v>
      </c>
      <c r="M1161" s="14">
        <f>_xlfn.XLOOKUP(A1161,'PWQ_Hospitalisation Details (2)'!A:A,'PWQ_Hospitalisation Details (2)'!E:E,"Not Found")</f>
        <v>26490</v>
      </c>
      <c r="N1161" s="15">
        <f>_xlfn.XLOOKUP(A1161,'PWQ_Hospitalisation Details (2)'!A:A,'PWQ_Hospitalisation Details (2)'!G:G,"Not Found")</f>
        <v>9710.7099999999991</v>
      </c>
      <c r="O1161" s="12" t="str">
        <f>_xlfn.XLOOKUP(A1161,'PWQ_Hospitalisation Details (2)'!A:A,'PWQ_Hospitalisation Details (2)'!H:H,"Not Found")</f>
        <v>tier - 2</v>
      </c>
      <c r="P1161" s="12" t="str">
        <f>_xlfn.XLOOKUP(A1161,'PWQ_Hospitalisation Details (2)'!A:A,'PWQ_Hospitalisation Details (2)'!I:I,"Not Found")</f>
        <v>tier - 1</v>
      </c>
      <c r="Q1161" s="12" t="str">
        <f>_xlfn.XLOOKUP(A1161,'PWQ_Hospitalisation Details (2)'!A:A,'PWQ_Hospitalisation Details (2)'!J:J,"Not Found")</f>
        <v>R1021</v>
      </c>
      <c r="R1161" s="12">
        <f>_xlfn.XLOOKUP('Healthcare-Xlookup'!A1161,'PWQ_Hospitalisation Details (2)'!A:A,'PWQ_Hospitalisation Details (2)'!K:K,"Not Found")</f>
        <v>50</v>
      </c>
    </row>
    <row r="1162" spans="1:18" x14ac:dyDescent="0.35">
      <c r="A1162" s="12" t="s">
        <v>1210</v>
      </c>
      <c r="B1162" s="12" t="str">
        <f>_xlfn.XLOOKUP(A1162,Customer_Names[Customer ID],Customer_Names[First Name],"Not Found")</f>
        <v xml:space="preserve">  Liisa A</v>
      </c>
      <c r="C1162" s="12" t="str">
        <f>_xlfn.XLOOKUP(A1162,Customer_Names[Customer ID],Customer_Names[last Name],"Not Found")</f>
        <v>Miller</v>
      </c>
      <c r="D1162" s="22">
        <f>_xlfn.XLOOKUP('Healthcare-Xlookup'!A1162,'PWQ_Medical Examinations (2)'!A:A,'PWQ_Medical Examinations (2)'!B:B,"Not Found")</f>
        <v>39.994999999999997</v>
      </c>
      <c r="E1162" s="13" t="str">
        <f>_xlfn.XLOOKUP(A1162,'PWQ_Medical Examinations (2)'!A:A,'PWQ_Medical Examinations (2)'!C:C,"Not Found")</f>
        <v>Obesity</v>
      </c>
      <c r="F1162" s="12">
        <f>_xlfn.XLOOKUP(A1162,'PWQ_Medical Examinations (2)'!A:A,'PWQ_Medical Examinations (2)'!D:D,"Not Found")</f>
        <v>4.6500000000000004</v>
      </c>
      <c r="G1162" s="12" t="str">
        <f>_xlfn.XLOOKUP('Healthcare-Xlookup'!A1162,'PWQ_Medical Examinations (2)'!A:A,'PWQ_Medical Examinations (2)'!J:J,"Not Found")</f>
        <v>Normal</v>
      </c>
      <c r="H1162" s="12" t="str">
        <f>_xlfn.XLOOKUP(A1162,'PWQ_Medical Examinations (2)'!A:A,'PWQ_Medical Examinations (2)'!E:E,"Not Found")</f>
        <v>No</v>
      </c>
      <c r="I1162" s="12" t="str">
        <f>_xlfn.XLOOKUP(A1162,'PWQ_Medical Examinations (2)'!A:A,'PWQ_Medical Examinations (2)'!F:F,"Not Found")</f>
        <v>No</v>
      </c>
      <c r="J1162" s="12" t="str">
        <f>_xlfn.XLOOKUP(A1162,'PWQ_Medical Examinations (2)'!A:A,'PWQ_Medical Examinations (2)'!G:G,"Not Found")</f>
        <v>No</v>
      </c>
      <c r="K1162" s="13">
        <f>_xlfn.XLOOKUP('Healthcare-Xlookup'!A1162,'PWQ_Medical Examinations (2)'!A:A,'PWQ_Medical Examinations (2)'!H:H,"Not Found")</f>
        <v>0</v>
      </c>
      <c r="L1162" s="13" t="str">
        <f>_xlfn.XLOOKUP(A1162,'PWQ_Medical Examinations (2)'!A:A,'PWQ_Medical Examinations (2)'!I:I,"Not Found")</f>
        <v>No</v>
      </c>
      <c r="M1162" s="14">
        <f>_xlfn.XLOOKUP(A1162,'PWQ_Hospitalisation Details (2)'!A:A,'PWQ_Hospitalisation Details (2)'!E:E,"Not Found")</f>
        <v>28387</v>
      </c>
      <c r="N1162" s="15">
        <f>_xlfn.XLOOKUP(A1162,'PWQ_Hospitalisation Details (2)'!A:A,'PWQ_Hospitalisation Details (2)'!G:G,"Not Found")</f>
        <v>9704.67</v>
      </c>
      <c r="O1162" s="12" t="str">
        <f>_xlfn.XLOOKUP(A1162,'PWQ_Hospitalisation Details (2)'!A:A,'PWQ_Hospitalisation Details (2)'!H:H,"Not Found")</f>
        <v>tier - 2</v>
      </c>
      <c r="P1162" s="12" t="str">
        <f>_xlfn.XLOOKUP(A1162,'PWQ_Hospitalisation Details (2)'!A:A,'PWQ_Hospitalisation Details (2)'!I:I,"Not Found")</f>
        <v>tier - 3</v>
      </c>
      <c r="Q1162" s="12" t="str">
        <f>_xlfn.XLOOKUP(A1162,'PWQ_Hospitalisation Details (2)'!A:A,'PWQ_Hospitalisation Details (2)'!J:J,"Not Found")</f>
        <v>R1024</v>
      </c>
      <c r="R1162" s="12">
        <f>_xlfn.XLOOKUP('Healthcare-Xlookup'!A1162,'PWQ_Hospitalisation Details (2)'!A:A,'PWQ_Hospitalisation Details (2)'!K:K,"Not Found")</f>
        <v>45</v>
      </c>
    </row>
    <row r="1163" spans="1:18" x14ac:dyDescent="0.35">
      <c r="A1163" s="12" t="s">
        <v>1209</v>
      </c>
      <c r="B1163" s="12" t="str">
        <f>_xlfn.XLOOKUP(A1163,Customer_Names[Customer ID],Customer_Names[First Name],"Not Found")</f>
        <v xml:space="preserve">  Kathryn E</v>
      </c>
      <c r="C1163" s="12" t="str">
        <f>_xlfn.XLOOKUP(A1163,Customer_Names[Customer ID],Customer_Names[last Name],"Not Found")</f>
        <v>Theis</v>
      </c>
      <c r="D1163" s="22">
        <f>_xlfn.XLOOKUP('Healthcare-Xlookup'!A1163,'PWQ_Medical Examinations (2)'!A:A,'PWQ_Medical Examinations (2)'!B:B,"Not Found")</f>
        <v>22.92</v>
      </c>
      <c r="E1163" s="13" t="str">
        <f>_xlfn.XLOOKUP(A1163,'PWQ_Medical Examinations (2)'!A:A,'PWQ_Medical Examinations (2)'!C:C,"Not Found")</f>
        <v>Normal Weight</v>
      </c>
      <c r="F1163" s="12">
        <f>_xlfn.XLOOKUP(A1163,'PWQ_Medical Examinations (2)'!A:A,'PWQ_Medical Examinations (2)'!D:D,"Not Found")</f>
        <v>5.87</v>
      </c>
      <c r="G1163" s="12" t="str">
        <f>_xlfn.XLOOKUP('Healthcare-Xlookup'!A1163,'PWQ_Medical Examinations (2)'!A:A,'PWQ_Medical Examinations (2)'!J:J,"Not Found")</f>
        <v>Prediabetes</v>
      </c>
      <c r="H1163" s="12" t="str">
        <f>_xlfn.XLOOKUP(A1163,'PWQ_Medical Examinations (2)'!A:A,'PWQ_Medical Examinations (2)'!E:E,"Not Found")</f>
        <v>yes</v>
      </c>
      <c r="I1163" s="12" t="str">
        <f>_xlfn.XLOOKUP(A1163,'PWQ_Medical Examinations (2)'!A:A,'PWQ_Medical Examinations (2)'!F:F,"Not Found")</f>
        <v>No</v>
      </c>
      <c r="J1163" s="12" t="str">
        <f>_xlfn.XLOOKUP(A1163,'PWQ_Medical Examinations (2)'!A:A,'PWQ_Medical Examinations (2)'!G:G,"Not Found")</f>
        <v>No</v>
      </c>
      <c r="K1163" s="13">
        <f>_xlfn.XLOOKUP('Healthcare-Xlookup'!A1163,'PWQ_Medical Examinations (2)'!A:A,'PWQ_Medical Examinations (2)'!H:H,"Not Found")</f>
        <v>1</v>
      </c>
      <c r="L1163" s="13" t="str">
        <f>_xlfn.XLOOKUP(A1163,'PWQ_Medical Examinations (2)'!A:A,'PWQ_Medical Examinations (2)'!I:I,"Not Found")</f>
        <v>No</v>
      </c>
      <c r="M1163" s="14">
        <f>_xlfn.XLOOKUP(A1163,'PWQ_Hospitalisation Details (2)'!A:A,'PWQ_Hospitalisation Details (2)'!E:E,"Not Found")</f>
        <v>23688</v>
      </c>
      <c r="N1163" s="15">
        <f>_xlfn.XLOOKUP(A1163,'PWQ_Hospitalisation Details (2)'!A:A,'PWQ_Hospitalisation Details (2)'!G:G,"Not Found")</f>
        <v>9698.42</v>
      </c>
      <c r="O1163" s="12" t="str">
        <f>_xlfn.XLOOKUP(A1163,'PWQ_Hospitalisation Details (2)'!A:A,'PWQ_Hospitalisation Details (2)'!H:H,"Not Found")</f>
        <v>tier - 3</v>
      </c>
      <c r="P1163" s="12" t="str">
        <f>_xlfn.XLOOKUP(A1163,'PWQ_Hospitalisation Details (2)'!A:A,'PWQ_Hospitalisation Details (2)'!I:I,"Not Found")</f>
        <v>tier - 3</v>
      </c>
      <c r="Q1163" s="12" t="str">
        <f>_xlfn.XLOOKUP(A1163,'PWQ_Hospitalisation Details (2)'!A:A,'PWQ_Hospitalisation Details (2)'!J:J,"Not Found")</f>
        <v>R1013</v>
      </c>
      <c r="R1163" s="12">
        <f>_xlfn.XLOOKUP('Healthcare-Xlookup'!A1163,'PWQ_Hospitalisation Details (2)'!A:A,'PWQ_Hospitalisation Details (2)'!K:K,"Not Found")</f>
        <v>58</v>
      </c>
    </row>
    <row r="1164" spans="1:18" x14ac:dyDescent="0.35">
      <c r="A1164" s="12" t="s">
        <v>1208</v>
      </c>
      <c r="B1164" s="12" t="str">
        <f>_xlfn.XLOOKUP(A1164,Customer_Names[Customer ID],Customer_Names[First Name],"Not Found")</f>
        <v xml:space="preserve">  Maxwell</v>
      </c>
      <c r="C1164" s="12" t="str">
        <f>_xlfn.XLOOKUP(A1164,Customer_Names[Customer ID],Customer_Names[last Name],"Not Found")</f>
        <v>Sadler</v>
      </c>
      <c r="D1164" s="22">
        <f>_xlfn.XLOOKUP('Healthcare-Xlookup'!A1164,'PWQ_Medical Examinations (2)'!A:A,'PWQ_Medical Examinations (2)'!B:B,"Not Found")</f>
        <v>24.78</v>
      </c>
      <c r="E1164" s="13" t="str">
        <f>_xlfn.XLOOKUP(A1164,'PWQ_Medical Examinations (2)'!A:A,'PWQ_Medical Examinations (2)'!C:C,"Not Found")</f>
        <v>Over weight</v>
      </c>
      <c r="F1164" s="12">
        <f>_xlfn.XLOOKUP(A1164,'PWQ_Medical Examinations (2)'!A:A,'PWQ_Medical Examinations (2)'!D:D,"Not Found")</f>
        <v>4.24</v>
      </c>
      <c r="G1164" s="12" t="str">
        <f>_xlfn.XLOOKUP('Healthcare-Xlookup'!A1164,'PWQ_Medical Examinations (2)'!A:A,'PWQ_Medical Examinations (2)'!J:J,"Not Found")</f>
        <v>Normal</v>
      </c>
      <c r="H1164" s="12" t="str">
        <f>_xlfn.XLOOKUP(A1164,'PWQ_Medical Examinations (2)'!A:A,'PWQ_Medical Examinations (2)'!E:E,"Not Found")</f>
        <v>yes</v>
      </c>
      <c r="I1164" s="12" t="str">
        <f>_xlfn.XLOOKUP(A1164,'PWQ_Medical Examinations (2)'!A:A,'PWQ_Medical Examinations (2)'!F:F,"Not Found")</f>
        <v>No</v>
      </c>
      <c r="J1164" s="12" t="str">
        <f>_xlfn.XLOOKUP(A1164,'PWQ_Medical Examinations (2)'!A:A,'PWQ_Medical Examinations (2)'!G:G,"Not Found")</f>
        <v>No</v>
      </c>
      <c r="K1164" s="13">
        <f>_xlfn.XLOOKUP('Healthcare-Xlookup'!A1164,'PWQ_Medical Examinations (2)'!A:A,'PWQ_Medical Examinations (2)'!H:H,"Not Found")</f>
        <v>2</v>
      </c>
      <c r="L1164" s="13" t="str">
        <f>_xlfn.XLOOKUP(A1164,'PWQ_Medical Examinations (2)'!A:A,'PWQ_Medical Examinations (2)'!I:I,"Not Found")</f>
        <v>No</v>
      </c>
      <c r="M1164" s="14">
        <f>_xlfn.XLOOKUP(A1164,'PWQ_Hospitalisation Details (2)'!A:A,'PWQ_Hospitalisation Details (2)'!E:E,"Not Found")</f>
        <v>24366</v>
      </c>
      <c r="N1164" s="15">
        <f>_xlfn.XLOOKUP(A1164,'PWQ_Hospitalisation Details (2)'!A:A,'PWQ_Hospitalisation Details (2)'!G:G,"Not Found")</f>
        <v>9684.2900000000009</v>
      </c>
      <c r="O1164" s="12" t="str">
        <f>_xlfn.XLOOKUP(A1164,'PWQ_Hospitalisation Details (2)'!A:A,'PWQ_Hospitalisation Details (2)'!H:H,"Not Found")</f>
        <v>tier - 3</v>
      </c>
      <c r="P1164" s="12" t="str">
        <f>_xlfn.XLOOKUP(A1164,'PWQ_Hospitalisation Details (2)'!A:A,'PWQ_Hospitalisation Details (2)'!I:I,"Not Found")</f>
        <v>tier - 2</v>
      </c>
      <c r="Q1164" s="12" t="str">
        <f>_xlfn.XLOOKUP(A1164,'PWQ_Hospitalisation Details (2)'!A:A,'PWQ_Hospitalisation Details (2)'!J:J,"Not Found")</f>
        <v>R1013</v>
      </c>
      <c r="R1164" s="12">
        <f>_xlfn.XLOOKUP('Healthcare-Xlookup'!A1164,'PWQ_Hospitalisation Details (2)'!A:A,'PWQ_Hospitalisation Details (2)'!K:K,"Not Found")</f>
        <v>56</v>
      </c>
    </row>
    <row r="1165" spans="1:18" x14ac:dyDescent="0.35">
      <c r="A1165" s="12" t="s">
        <v>1207</v>
      </c>
      <c r="B1165" s="12" t="str">
        <f>_xlfn.XLOOKUP(A1165,Customer_Names[Customer ID],Customer_Names[First Name],"Not Found")</f>
        <v xml:space="preserve">  Pascale</v>
      </c>
      <c r="C1165" s="12" t="str">
        <f>_xlfn.XLOOKUP(A1165,Customer_Names[Customer ID],Customer_Names[last Name],"Not Found")</f>
        <v>Auger</v>
      </c>
      <c r="D1165" s="22">
        <f>_xlfn.XLOOKUP('Healthcare-Xlookup'!A1165,'PWQ_Medical Examinations (2)'!A:A,'PWQ_Medical Examinations (2)'!B:B,"Not Found")</f>
        <v>34.07</v>
      </c>
      <c r="E1165" s="13" t="str">
        <f>_xlfn.XLOOKUP(A1165,'PWQ_Medical Examinations (2)'!A:A,'PWQ_Medical Examinations (2)'!C:C,"Not Found")</f>
        <v>Obesity</v>
      </c>
      <c r="F1165" s="12">
        <f>_xlfn.XLOOKUP(A1165,'PWQ_Medical Examinations (2)'!A:A,'PWQ_Medical Examinations (2)'!D:D,"Not Found")</f>
        <v>7.81</v>
      </c>
      <c r="G1165" s="12" t="str">
        <f>_xlfn.XLOOKUP('Healthcare-Xlookup'!A1165,'PWQ_Medical Examinations (2)'!A:A,'PWQ_Medical Examinations (2)'!J:J,"Not Found")</f>
        <v>Diabetes</v>
      </c>
      <c r="H1165" s="12" t="str">
        <f>_xlfn.XLOOKUP(A1165,'PWQ_Medical Examinations (2)'!A:A,'PWQ_Medical Examinations (2)'!E:E,"Not Found")</f>
        <v>yes</v>
      </c>
      <c r="I1165" s="12" t="str">
        <f>_xlfn.XLOOKUP(A1165,'PWQ_Medical Examinations (2)'!A:A,'PWQ_Medical Examinations (2)'!F:F,"Not Found")</f>
        <v>No</v>
      </c>
      <c r="J1165" s="12" t="str">
        <f>_xlfn.XLOOKUP(A1165,'PWQ_Medical Examinations (2)'!A:A,'PWQ_Medical Examinations (2)'!G:G,"Not Found")</f>
        <v>No</v>
      </c>
      <c r="K1165" s="13">
        <f>_xlfn.XLOOKUP('Healthcare-Xlookup'!A1165,'PWQ_Medical Examinations (2)'!A:A,'PWQ_Medical Examinations (2)'!H:H,"Not Found")</f>
        <v>0</v>
      </c>
      <c r="L1165" s="13" t="str">
        <f>_xlfn.XLOOKUP(A1165,'PWQ_Medical Examinations (2)'!A:A,'PWQ_Medical Examinations (2)'!I:I,"Not Found")</f>
        <v>No</v>
      </c>
      <c r="M1165" s="14">
        <f>_xlfn.XLOOKUP(A1165,'PWQ_Hospitalisation Details (2)'!A:A,'PWQ_Hospitalisation Details (2)'!E:E,"Not Found")</f>
        <v>29806</v>
      </c>
      <c r="N1165" s="15">
        <f>_xlfn.XLOOKUP(A1165,'PWQ_Hospitalisation Details (2)'!A:A,'PWQ_Hospitalisation Details (2)'!G:G,"Not Found")</f>
        <v>9664.34</v>
      </c>
      <c r="O1165" s="12" t="str">
        <f>_xlfn.XLOOKUP(A1165,'PWQ_Hospitalisation Details (2)'!A:A,'PWQ_Hospitalisation Details (2)'!H:H,"Not Found")</f>
        <v>tier - 2</v>
      </c>
      <c r="P1165" s="12" t="str">
        <f>_xlfn.XLOOKUP(A1165,'PWQ_Hospitalisation Details (2)'!A:A,'PWQ_Hospitalisation Details (2)'!I:I,"Not Found")</f>
        <v>tier - 3</v>
      </c>
      <c r="Q1165" s="12" t="str">
        <f>_xlfn.XLOOKUP(A1165,'PWQ_Hospitalisation Details (2)'!A:A,'PWQ_Hospitalisation Details (2)'!J:J,"Not Found")</f>
        <v>R1011</v>
      </c>
      <c r="R1165" s="12">
        <f>_xlfn.XLOOKUP('Healthcare-Xlookup'!A1165,'PWQ_Hospitalisation Details (2)'!A:A,'PWQ_Hospitalisation Details (2)'!K:K,"Not Found")</f>
        <v>41</v>
      </c>
    </row>
    <row r="1166" spans="1:18" x14ac:dyDescent="0.35">
      <c r="A1166" s="12" t="s">
        <v>1206</v>
      </c>
      <c r="B1166" s="12" t="str">
        <f>_xlfn.XLOOKUP(A1166,Customer_Names[Customer ID],Customer_Names[First Name],"Not Found")</f>
        <v xml:space="preserve">  Becca</v>
      </c>
      <c r="C1166" s="12" t="str">
        <f>_xlfn.XLOOKUP(A1166,Customer_Names[Customer ID],Customer_Names[last Name],"Not Found")</f>
        <v>Steadman</v>
      </c>
      <c r="D1166" s="22">
        <f>_xlfn.XLOOKUP('Healthcare-Xlookup'!A1166,'PWQ_Medical Examinations (2)'!A:A,'PWQ_Medical Examinations (2)'!B:B,"Not Found")</f>
        <v>30.14</v>
      </c>
      <c r="E1166" s="13" t="str">
        <f>_xlfn.XLOOKUP(A1166,'PWQ_Medical Examinations (2)'!A:A,'PWQ_Medical Examinations (2)'!C:C,"Not Found")</f>
        <v>Obesity</v>
      </c>
      <c r="F1166" s="12">
        <f>_xlfn.XLOOKUP(A1166,'PWQ_Medical Examinations (2)'!A:A,'PWQ_Medical Examinations (2)'!D:D,"Not Found")</f>
        <v>9.85</v>
      </c>
      <c r="G1166" s="12" t="str">
        <f>_xlfn.XLOOKUP('Healthcare-Xlookup'!A1166,'PWQ_Medical Examinations (2)'!A:A,'PWQ_Medical Examinations (2)'!J:J,"Not Found")</f>
        <v>Diabetes</v>
      </c>
      <c r="H1166" s="12" t="str">
        <f>_xlfn.XLOOKUP(A1166,'PWQ_Medical Examinations (2)'!A:A,'PWQ_Medical Examinations (2)'!E:E,"Not Found")</f>
        <v>No</v>
      </c>
      <c r="I1166" s="12" t="str">
        <f>_xlfn.XLOOKUP(A1166,'PWQ_Medical Examinations (2)'!A:A,'PWQ_Medical Examinations (2)'!F:F,"Not Found")</f>
        <v>No</v>
      </c>
      <c r="J1166" s="12" t="str">
        <f>_xlfn.XLOOKUP(A1166,'PWQ_Medical Examinations (2)'!A:A,'PWQ_Medical Examinations (2)'!G:G,"Not Found")</f>
        <v>No</v>
      </c>
      <c r="K1166" s="13">
        <f>_xlfn.XLOOKUP('Healthcare-Xlookup'!A1166,'PWQ_Medical Examinations (2)'!A:A,'PWQ_Medical Examinations (2)'!H:H,"Not Found")</f>
        <v>0</v>
      </c>
      <c r="L1166" s="13" t="str">
        <f>_xlfn.XLOOKUP(A1166,'PWQ_Medical Examinations (2)'!A:A,'PWQ_Medical Examinations (2)'!I:I,"Not Found")</f>
        <v>No</v>
      </c>
      <c r="M1166" s="14">
        <f>_xlfn.XLOOKUP(A1166,'PWQ_Hospitalisation Details (2)'!A:A,'PWQ_Hospitalisation Details (2)'!E:E,"Not Found")</f>
        <v>27218</v>
      </c>
      <c r="N1166" s="15">
        <f>_xlfn.XLOOKUP(A1166,'PWQ_Hospitalisation Details (2)'!A:A,'PWQ_Hospitalisation Details (2)'!G:G,"Not Found")</f>
        <v>9653.81</v>
      </c>
      <c r="O1166" s="12" t="str">
        <f>_xlfn.XLOOKUP(A1166,'PWQ_Hospitalisation Details (2)'!A:A,'PWQ_Hospitalisation Details (2)'!H:H,"Not Found")</f>
        <v>tier - 2</v>
      </c>
      <c r="P1166" s="12" t="str">
        <f>_xlfn.XLOOKUP(A1166,'PWQ_Hospitalisation Details (2)'!A:A,'PWQ_Hospitalisation Details (2)'!I:I,"Not Found")</f>
        <v>tier - 2</v>
      </c>
      <c r="Q1166" s="12" t="str">
        <f>_xlfn.XLOOKUP(A1166,'PWQ_Hospitalisation Details (2)'!A:A,'PWQ_Hospitalisation Details (2)'!J:J,"Not Found")</f>
        <v>R1011</v>
      </c>
      <c r="R1166" s="12">
        <f>_xlfn.XLOOKUP('Healthcare-Xlookup'!A1166,'PWQ_Hospitalisation Details (2)'!A:A,'PWQ_Hospitalisation Details (2)'!K:K,"Not Found")</f>
        <v>48</v>
      </c>
    </row>
    <row r="1167" spans="1:18" x14ac:dyDescent="0.35">
      <c r="A1167" s="12" t="s">
        <v>1205</v>
      </c>
      <c r="B1167" s="12" t="str">
        <f>_xlfn.XLOOKUP(A1167,Customer_Names[Customer ID],Customer_Names[First Name],"Not Found")</f>
        <v xml:space="preserve">  Grace</v>
      </c>
      <c r="C1167" s="12" t="str">
        <f>_xlfn.XLOOKUP(A1167,Customer_Names[Customer ID],Customer_Names[last Name],"Not Found")</f>
        <v>McCarron</v>
      </c>
      <c r="D1167" s="22">
        <f>_xlfn.XLOOKUP('Healthcare-Xlookup'!A1167,'PWQ_Medical Examinations (2)'!A:A,'PWQ_Medical Examinations (2)'!B:B,"Not Found")</f>
        <v>18.05</v>
      </c>
      <c r="E1167" s="13" t="str">
        <f>_xlfn.XLOOKUP(A1167,'PWQ_Medical Examinations (2)'!A:A,'PWQ_Medical Examinations (2)'!C:C,"Not Found")</f>
        <v>Under Weight</v>
      </c>
      <c r="F1167" s="12">
        <f>_xlfn.XLOOKUP(A1167,'PWQ_Medical Examinations (2)'!A:A,'PWQ_Medical Examinations (2)'!D:D,"Not Found")</f>
        <v>6.94</v>
      </c>
      <c r="G1167" s="12" t="str">
        <f>_xlfn.XLOOKUP('Healthcare-Xlookup'!A1167,'PWQ_Medical Examinations (2)'!A:A,'PWQ_Medical Examinations (2)'!J:J,"Not Found")</f>
        <v>Diabetes</v>
      </c>
      <c r="H1167" s="12" t="str">
        <f>_xlfn.XLOOKUP(A1167,'PWQ_Medical Examinations (2)'!A:A,'PWQ_Medical Examinations (2)'!E:E,"Not Found")</f>
        <v>No</v>
      </c>
      <c r="I1167" s="12" t="str">
        <f>_xlfn.XLOOKUP(A1167,'PWQ_Medical Examinations (2)'!A:A,'PWQ_Medical Examinations (2)'!F:F,"Not Found")</f>
        <v>No</v>
      </c>
      <c r="J1167" s="12" t="str">
        <f>_xlfn.XLOOKUP(A1167,'PWQ_Medical Examinations (2)'!A:A,'PWQ_Medical Examinations (2)'!G:G,"Not Found")</f>
        <v>No</v>
      </c>
      <c r="K1167" s="13">
        <f>_xlfn.XLOOKUP('Healthcare-Xlookup'!A1167,'PWQ_Medical Examinations (2)'!A:A,'PWQ_Medical Examinations (2)'!H:H,"Not Found")</f>
        <v>0</v>
      </c>
      <c r="L1167" s="13" t="str">
        <f>_xlfn.XLOOKUP(A1167,'PWQ_Medical Examinations (2)'!A:A,'PWQ_Medical Examinations (2)'!I:I,"Not Found")</f>
        <v>No</v>
      </c>
      <c r="M1167" s="14">
        <f>_xlfn.XLOOKUP(A1167,'PWQ_Hospitalisation Details (2)'!A:A,'PWQ_Hospitalisation Details (2)'!E:E,"Not Found")</f>
        <v>26133</v>
      </c>
      <c r="N1167" s="15">
        <f>_xlfn.XLOOKUP(A1167,'PWQ_Hospitalisation Details (2)'!A:A,'PWQ_Hospitalisation Details (2)'!G:G,"Not Found")</f>
        <v>9644.25</v>
      </c>
      <c r="O1167" s="12" t="str">
        <f>_xlfn.XLOOKUP(A1167,'PWQ_Hospitalisation Details (2)'!A:A,'PWQ_Hospitalisation Details (2)'!H:H,"Not Found")</f>
        <v>tier - 2</v>
      </c>
      <c r="P1167" s="12" t="str">
        <f>_xlfn.XLOOKUP(A1167,'PWQ_Hospitalisation Details (2)'!A:A,'PWQ_Hospitalisation Details (2)'!I:I,"Not Found")</f>
        <v>tier - 1</v>
      </c>
      <c r="Q1167" s="12" t="str">
        <f>_xlfn.XLOOKUP(A1167,'PWQ_Hospitalisation Details (2)'!A:A,'PWQ_Hospitalisation Details (2)'!J:J,"Not Found")</f>
        <v>R1012</v>
      </c>
      <c r="R1167" s="12">
        <f>_xlfn.XLOOKUP('Healthcare-Xlookup'!A1167,'PWQ_Hospitalisation Details (2)'!A:A,'PWQ_Hospitalisation Details (2)'!K:K,"Not Found")</f>
        <v>51</v>
      </c>
    </row>
    <row r="1168" spans="1:18" x14ac:dyDescent="0.35">
      <c r="A1168" s="12" t="s">
        <v>1204</v>
      </c>
      <c r="B1168" s="12" t="str">
        <f>_xlfn.XLOOKUP(A1168,Customer_Names[Customer ID],Customer_Names[First Name],"Not Found")</f>
        <v xml:space="preserve">  Samantha</v>
      </c>
      <c r="C1168" s="12" t="str">
        <f>_xlfn.XLOOKUP(A1168,Customer_Names[Customer ID],Customer_Names[last Name],"Not Found")</f>
        <v>Roecker</v>
      </c>
      <c r="D1168" s="22">
        <f>_xlfn.XLOOKUP('Healthcare-Xlookup'!A1168,'PWQ_Medical Examinations (2)'!A:A,'PWQ_Medical Examinations (2)'!B:B,"Not Found")</f>
        <v>37.4</v>
      </c>
      <c r="E1168" s="13" t="str">
        <f>_xlfn.XLOOKUP(A1168,'PWQ_Medical Examinations (2)'!A:A,'PWQ_Medical Examinations (2)'!C:C,"Not Found")</f>
        <v>Obesity</v>
      </c>
      <c r="F1168" s="12">
        <f>_xlfn.XLOOKUP(A1168,'PWQ_Medical Examinations (2)'!A:A,'PWQ_Medical Examinations (2)'!D:D,"Not Found")</f>
        <v>11.3</v>
      </c>
      <c r="G1168" s="12" t="str">
        <f>_xlfn.XLOOKUP('Healthcare-Xlookup'!A1168,'PWQ_Medical Examinations (2)'!A:A,'PWQ_Medical Examinations (2)'!J:J,"Not Found")</f>
        <v>Diabetes</v>
      </c>
      <c r="H1168" s="12" t="str">
        <f>_xlfn.XLOOKUP(A1168,'PWQ_Medical Examinations (2)'!A:A,'PWQ_Medical Examinations (2)'!E:E,"Not Found")</f>
        <v>yes</v>
      </c>
      <c r="I1168" s="12" t="str">
        <f>_xlfn.XLOOKUP(A1168,'PWQ_Medical Examinations (2)'!A:A,'PWQ_Medical Examinations (2)'!F:F,"Not Found")</f>
        <v>No</v>
      </c>
      <c r="J1168" s="12" t="str">
        <f>_xlfn.XLOOKUP(A1168,'PWQ_Medical Examinations (2)'!A:A,'PWQ_Medical Examinations (2)'!G:G,"Not Found")</f>
        <v>No</v>
      </c>
      <c r="K1168" s="13">
        <f>_xlfn.XLOOKUP('Healthcare-Xlookup'!A1168,'PWQ_Medical Examinations (2)'!A:A,'PWQ_Medical Examinations (2)'!H:H,"Not Found")</f>
        <v>2</v>
      </c>
      <c r="L1168" s="13" t="str">
        <f>_xlfn.XLOOKUP(A1168,'PWQ_Medical Examinations (2)'!A:A,'PWQ_Medical Examinations (2)'!I:I,"Not Found")</f>
        <v>No</v>
      </c>
      <c r="M1168" s="14">
        <f>_xlfn.XLOOKUP(A1168,'PWQ_Hospitalisation Details (2)'!A:A,'PWQ_Hospitalisation Details (2)'!E:E,"Not Found")</f>
        <v>25841</v>
      </c>
      <c r="N1168" s="15">
        <f>_xlfn.XLOOKUP(A1168,'PWQ_Hospitalisation Details (2)'!A:A,'PWQ_Hospitalisation Details (2)'!G:G,"Not Found")</f>
        <v>9634.5400000000009</v>
      </c>
      <c r="O1168" s="12" t="str">
        <f>_xlfn.XLOOKUP(A1168,'PWQ_Hospitalisation Details (2)'!A:A,'PWQ_Hospitalisation Details (2)'!H:H,"Not Found")</f>
        <v>tier - 2</v>
      </c>
      <c r="P1168" s="12" t="str">
        <f>_xlfn.XLOOKUP(A1168,'PWQ_Hospitalisation Details (2)'!A:A,'PWQ_Hospitalisation Details (2)'!I:I,"Not Found")</f>
        <v>tier - 2</v>
      </c>
      <c r="Q1168" s="12" t="str">
        <f>_xlfn.XLOOKUP(A1168,'PWQ_Hospitalisation Details (2)'!A:A,'PWQ_Hospitalisation Details (2)'!J:J,"Not Found")</f>
        <v>R1011</v>
      </c>
      <c r="R1168" s="12">
        <f>_xlfn.XLOOKUP('Healthcare-Xlookup'!A1168,'PWQ_Hospitalisation Details (2)'!A:A,'PWQ_Hospitalisation Details (2)'!K:K,"Not Found")</f>
        <v>52</v>
      </c>
    </row>
    <row r="1169" spans="1:18" x14ac:dyDescent="0.35">
      <c r="A1169" s="12" t="s">
        <v>1203</v>
      </c>
      <c r="B1169" s="12" t="str">
        <f>_xlfn.XLOOKUP(A1169,Customer_Names[Customer ID],Customer_Names[First Name],"Not Found")</f>
        <v>s  Nicole R</v>
      </c>
      <c r="C1169" s="12" t="str">
        <f>_xlfn.XLOOKUP(A1169,Customer_Names[Customer ID],Customer_Names[last Name],"Not Found")</f>
        <v>Giumarra</v>
      </c>
      <c r="D1169" s="22">
        <f>_xlfn.XLOOKUP('Healthcare-Xlookup'!A1169,'PWQ_Medical Examinations (2)'!A:A,'PWQ_Medical Examinations (2)'!B:B,"Not Found")</f>
        <v>25.75</v>
      </c>
      <c r="E1169" s="13" t="str">
        <f>_xlfn.XLOOKUP(A1169,'PWQ_Medical Examinations (2)'!A:A,'PWQ_Medical Examinations (2)'!C:C,"Not Found")</f>
        <v>Over weight</v>
      </c>
      <c r="F1169" s="12">
        <f>_xlfn.XLOOKUP(A1169,'PWQ_Medical Examinations (2)'!A:A,'PWQ_Medical Examinations (2)'!D:D,"Not Found")</f>
        <v>9.23</v>
      </c>
      <c r="G1169" s="12" t="str">
        <f>_xlfn.XLOOKUP('Healthcare-Xlookup'!A1169,'PWQ_Medical Examinations (2)'!A:A,'PWQ_Medical Examinations (2)'!J:J,"Not Found")</f>
        <v>Diabetes</v>
      </c>
      <c r="H1169" s="12" t="str">
        <f>_xlfn.XLOOKUP(A1169,'PWQ_Medical Examinations (2)'!A:A,'PWQ_Medical Examinations (2)'!E:E,"Not Found")</f>
        <v>No</v>
      </c>
      <c r="I1169" s="12" t="str">
        <f>_xlfn.XLOOKUP(A1169,'PWQ_Medical Examinations (2)'!A:A,'PWQ_Medical Examinations (2)'!F:F,"Not Found")</f>
        <v>No</v>
      </c>
      <c r="J1169" s="12" t="str">
        <f>_xlfn.XLOOKUP(A1169,'PWQ_Medical Examinations (2)'!A:A,'PWQ_Medical Examinations (2)'!G:G,"Not Found")</f>
        <v>No</v>
      </c>
      <c r="K1169" s="13">
        <f>_xlfn.XLOOKUP('Healthcare-Xlookup'!A1169,'PWQ_Medical Examinations (2)'!A:A,'PWQ_Medical Examinations (2)'!H:H,"Not Found")</f>
        <v>0</v>
      </c>
      <c r="L1169" s="13" t="str">
        <f>_xlfn.XLOOKUP(A1169,'PWQ_Medical Examinations (2)'!A:A,'PWQ_Medical Examinations (2)'!I:I,"Not Found")</f>
        <v>No</v>
      </c>
      <c r="M1169" s="14">
        <f>_xlfn.XLOOKUP(A1169,'PWQ_Hospitalisation Details (2)'!A:A,'PWQ_Hospitalisation Details (2)'!E:E,"Not Found")</f>
        <v>25011</v>
      </c>
      <c r="N1169" s="15">
        <f>_xlfn.XLOOKUP(A1169,'PWQ_Hospitalisation Details (2)'!A:A,'PWQ_Hospitalisation Details (2)'!G:G,"Not Found")</f>
        <v>9630.91</v>
      </c>
      <c r="O1169" s="12" t="str">
        <f>_xlfn.XLOOKUP(A1169,'PWQ_Hospitalisation Details (2)'!A:A,'PWQ_Hospitalisation Details (2)'!H:H,"Not Found")</f>
        <v>tier - 3</v>
      </c>
      <c r="P1169" s="12" t="str">
        <f>_xlfn.XLOOKUP(A1169,'PWQ_Hospitalisation Details (2)'!A:A,'PWQ_Hospitalisation Details (2)'!I:I,"Not Found")</f>
        <v>tier - 2</v>
      </c>
      <c r="Q1169" s="12" t="str">
        <f>_xlfn.XLOOKUP(A1169,'PWQ_Hospitalisation Details (2)'!A:A,'PWQ_Hospitalisation Details (2)'!J:J,"Not Found")</f>
        <v>R1013</v>
      </c>
      <c r="R1169" s="12">
        <f>_xlfn.XLOOKUP('Healthcare-Xlookup'!A1169,'PWQ_Hospitalisation Details (2)'!A:A,'PWQ_Hospitalisation Details (2)'!K:K,"Not Found")</f>
        <v>54</v>
      </c>
    </row>
    <row r="1170" spans="1:18" x14ac:dyDescent="0.35">
      <c r="A1170" s="12" t="s">
        <v>1202</v>
      </c>
      <c r="B1170" s="12" t="str">
        <f>_xlfn.XLOOKUP(A1170,Customer_Names[Customer ID],Customer_Names[First Name],"Not Found")</f>
        <v xml:space="preserve">  David W</v>
      </c>
      <c r="C1170" s="12" t="str">
        <f>_xlfn.XLOOKUP(A1170,Customer_Names[Customer ID],Customer_Names[last Name],"Not Found")</f>
        <v>Peters</v>
      </c>
      <c r="D1170" s="22">
        <f>_xlfn.XLOOKUP('Healthcare-Xlookup'!A1170,'PWQ_Medical Examinations (2)'!A:A,'PWQ_Medical Examinations (2)'!B:B,"Not Found")</f>
        <v>32.299999999999997</v>
      </c>
      <c r="E1170" s="13" t="str">
        <f>_xlfn.XLOOKUP(A1170,'PWQ_Medical Examinations (2)'!A:A,'PWQ_Medical Examinations (2)'!C:C,"Not Found")</f>
        <v>Obesity</v>
      </c>
      <c r="F1170" s="12">
        <f>_xlfn.XLOOKUP(A1170,'PWQ_Medical Examinations (2)'!A:A,'PWQ_Medical Examinations (2)'!D:D,"Not Found")</f>
        <v>4.37</v>
      </c>
      <c r="G1170" s="12" t="str">
        <f>_xlfn.XLOOKUP('Healthcare-Xlookup'!A1170,'PWQ_Medical Examinations (2)'!A:A,'PWQ_Medical Examinations (2)'!J:J,"Not Found")</f>
        <v>Normal</v>
      </c>
      <c r="H1170" s="12" t="str">
        <f>_xlfn.XLOOKUP(A1170,'PWQ_Medical Examinations (2)'!A:A,'PWQ_Medical Examinations (2)'!E:E,"Not Found")</f>
        <v>No</v>
      </c>
      <c r="I1170" s="12" t="str">
        <f>_xlfn.XLOOKUP(A1170,'PWQ_Medical Examinations (2)'!A:A,'PWQ_Medical Examinations (2)'!F:F,"Not Found")</f>
        <v>No</v>
      </c>
      <c r="J1170" s="12" t="str">
        <f>_xlfn.XLOOKUP(A1170,'PWQ_Medical Examinations (2)'!A:A,'PWQ_Medical Examinations (2)'!G:G,"Not Found")</f>
        <v>No</v>
      </c>
      <c r="K1170" s="13">
        <f>_xlfn.XLOOKUP('Healthcare-Xlookup'!A1170,'PWQ_Medical Examinations (2)'!A:A,'PWQ_Medical Examinations (2)'!H:H,"Not Found")</f>
        <v>2</v>
      </c>
      <c r="L1170" s="13" t="str">
        <f>_xlfn.XLOOKUP(A1170,'PWQ_Medical Examinations (2)'!A:A,'PWQ_Medical Examinations (2)'!I:I,"Not Found")</f>
        <v>No</v>
      </c>
      <c r="M1170" s="14">
        <f>_xlfn.XLOOKUP(A1170,'PWQ_Hospitalisation Details (2)'!A:A,'PWQ_Hospitalisation Details (2)'!E:E,"Not Found")</f>
        <v>26595</v>
      </c>
      <c r="N1170" s="15">
        <f>_xlfn.XLOOKUP(A1170,'PWQ_Hospitalisation Details (2)'!A:A,'PWQ_Hospitalisation Details (2)'!G:G,"Not Found")</f>
        <v>9630.4</v>
      </c>
      <c r="O1170" s="12" t="str">
        <f>_xlfn.XLOOKUP(A1170,'PWQ_Hospitalisation Details (2)'!A:A,'PWQ_Hospitalisation Details (2)'!H:H,"Not Found")</f>
        <v>tier - 2</v>
      </c>
      <c r="P1170" s="12" t="str">
        <f>_xlfn.XLOOKUP(A1170,'PWQ_Hospitalisation Details (2)'!A:A,'PWQ_Hospitalisation Details (2)'!I:I,"Not Found")</f>
        <v>tier - 2</v>
      </c>
      <c r="Q1170" s="12" t="str">
        <f>_xlfn.XLOOKUP(A1170,'PWQ_Hospitalisation Details (2)'!A:A,'PWQ_Hospitalisation Details (2)'!J:J,"Not Found")</f>
        <v>R1011</v>
      </c>
      <c r="R1170" s="12">
        <f>_xlfn.XLOOKUP('Healthcare-Xlookup'!A1170,'PWQ_Hospitalisation Details (2)'!A:A,'PWQ_Hospitalisation Details (2)'!K:K,"Not Found")</f>
        <v>50</v>
      </c>
    </row>
    <row r="1171" spans="1:18" x14ac:dyDescent="0.35">
      <c r="A1171" s="12" t="s">
        <v>1201</v>
      </c>
      <c r="B1171" s="12" t="str">
        <f>_xlfn.XLOOKUP(A1171,Customer_Names[Customer ID],Customer_Names[First Name],"Not Found")</f>
        <v xml:space="preserve">  Grant</v>
      </c>
      <c r="C1171" s="12" t="str">
        <f>_xlfn.XLOOKUP(A1171,Customer_Names[Customer ID],Customer_Names[last Name],"Not Found")</f>
        <v>Bower</v>
      </c>
      <c r="D1171" s="22">
        <f>_xlfn.XLOOKUP('Healthcare-Xlookup'!A1171,'PWQ_Medical Examinations (2)'!A:A,'PWQ_Medical Examinations (2)'!B:B,"Not Found")</f>
        <v>28.61</v>
      </c>
      <c r="E1171" s="13" t="str">
        <f>_xlfn.XLOOKUP(A1171,'PWQ_Medical Examinations (2)'!A:A,'PWQ_Medical Examinations (2)'!C:C,"Not Found")</f>
        <v>Over weight</v>
      </c>
      <c r="F1171" s="12">
        <f>_xlfn.XLOOKUP(A1171,'PWQ_Medical Examinations (2)'!A:A,'PWQ_Medical Examinations (2)'!D:D,"Not Found")</f>
        <v>5.76</v>
      </c>
      <c r="G1171" s="12" t="str">
        <f>_xlfn.XLOOKUP('Healthcare-Xlookup'!A1171,'PWQ_Medical Examinations (2)'!A:A,'PWQ_Medical Examinations (2)'!J:J,"Not Found")</f>
        <v>Prediabetes</v>
      </c>
      <c r="H1171" s="12" t="str">
        <f>_xlfn.XLOOKUP(A1171,'PWQ_Medical Examinations (2)'!A:A,'PWQ_Medical Examinations (2)'!E:E,"Not Found")</f>
        <v>No</v>
      </c>
      <c r="I1171" s="12" t="str">
        <f>_xlfn.XLOOKUP(A1171,'PWQ_Medical Examinations (2)'!A:A,'PWQ_Medical Examinations (2)'!F:F,"Not Found")</f>
        <v>No</v>
      </c>
      <c r="J1171" s="12" t="str">
        <f>_xlfn.XLOOKUP(A1171,'PWQ_Medical Examinations (2)'!A:A,'PWQ_Medical Examinations (2)'!G:G,"Not Found")</f>
        <v>Yes</v>
      </c>
      <c r="K1171" s="13">
        <f>_xlfn.XLOOKUP('Healthcare-Xlookup'!A1171,'PWQ_Medical Examinations (2)'!A:A,'PWQ_Medical Examinations (2)'!H:H,"Not Found")</f>
        <v>1</v>
      </c>
      <c r="L1171" s="13" t="str">
        <f>_xlfn.XLOOKUP(A1171,'PWQ_Medical Examinations (2)'!A:A,'PWQ_Medical Examinations (2)'!I:I,"Not Found")</f>
        <v>No</v>
      </c>
      <c r="M1171" s="14">
        <f>_xlfn.XLOOKUP(A1171,'PWQ_Hospitalisation Details (2)'!A:A,'PWQ_Hospitalisation Details (2)'!E:E,"Not Found")</f>
        <v>29208</v>
      </c>
      <c r="N1171" s="15">
        <f>_xlfn.XLOOKUP(A1171,'PWQ_Hospitalisation Details (2)'!A:A,'PWQ_Hospitalisation Details (2)'!G:G,"Not Found")</f>
        <v>9630.2999999999993</v>
      </c>
      <c r="O1171" s="12" t="str">
        <f>_xlfn.XLOOKUP(A1171,'PWQ_Hospitalisation Details (2)'!A:A,'PWQ_Hospitalisation Details (2)'!H:H,"Not Found")</f>
        <v>tier - 2</v>
      </c>
      <c r="P1171" s="12" t="str">
        <f>_xlfn.XLOOKUP(A1171,'PWQ_Hospitalisation Details (2)'!A:A,'PWQ_Hospitalisation Details (2)'!I:I,"Not Found")</f>
        <v>tier - 2</v>
      </c>
      <c r="Q1171" s="12" t="str">
        <f>_xlfn.XLOOKUP(A1171,'PWQ_Hospitalisation Details (2)'!A:A,'PWQ_Hospitalisation Details (2)'!J:J,"Not Found")</f>
        <v>R1021</v>
      </c>
      <c r="R1171" s="12">
        <f>_xlfn.XLOOKUP('Healthcare-Xlookup'!A1171,'PWQ_Hospitalisation Details (2)'!A:A,'PWQ_Hospitalisation Details (2)'!K:K,"Not Found")</f>
        <v>43</v>
      </c>
    </row>
    <row r="1172" spans="1:18" x14ac:dyDescent="0.35">
      <c r="A1172" s="12" t="s">
        <v>1200</v>
      </c>
      <c r="B1172" s="12" t="str">
        <f>_xlfn.XLOOKUP(A1172,Customer_Names[Customer ID],Customer_Names[First Name],"Not Found")</f>
        <v>s  Sophia</v>
      </c>
      <c r="C1172" s="12" t="str">
        <f>_xlfn.XLOOKUP(A1172,Customer_Names[Customer ID],Customer_Names[last Name],"Not Found")</f>
        <v>Chen</v>
      </c>
      <c r="D1172" s="22">
        <f>_xlfn.XLOOKUP('Healthcare-Xlookup'!A1172,'PWQ_Medical Examinations (2)'!A:A,'PWQ_Medical Examinations (2)'!B:B,"Not Found")</f>
        <v>45.41</v>
      </c>
      <c r="E1172" s="13" t="str">
        <f>_xlfn.XLOOKUP(A1172,'PWQ_Medical Examinations (2)'!A:A,'PWQ_Medical Examinations (2)'!C:C,"Not Found")</f>
        <v>Obesity</v>
      </c>
      <c r="F1172" s="12">
        <f>_xlfn.XLOOKUP(A1172,'PWQ_Medical Examinations (2)'!A:A,'PWQ_Medical Examinations (2)'!D:D,"Not Found")</f>
        <v>4.96</v>
      </c>
      <c r="G1172" s="12" t="str">
        <f>_xlfn.XLOOKUP('Healthcare-Xlookup'!A1172,'PWQ_Medical Examinations (2)'!A:A,'PWQ_Medical Examinations (2)'!J:J,"Not Found")</f>
        <v>Normal</v>
      </c>
      <c r="H1172" s="12" t="str">
        <f>_xlfn.XLOOKUP(A1172,'PWQ_Medical Examinations (2)'!A:A,'PWQ_Medical Examinations (2)'!E:E,"Not Found")</f>
        <v>No</v>
      </c>
      <c r="I1172" s="12" t="str">
        <f>_xlfn.XLOOKUP(A1172,'PWQ_Medical Examinations (2)'!A:A,'PWQ_Medical Examinations (2)'!F:F,"Not Found")</f>
        <v>No</v>
      </c>
      <c r="J1172" s="12" t="str">
        <f>_xlfn.XLOOKUP(A1172,'PWQ_Medical Examinations (2)'!A:A,'PWQ_Medical Examinations (2)'!G:G,"Not Found")</f>
        <v>No</v>
      </c>
      <c r="K1172" s="13">
        <f>_xlfn.XLOOKUP('Healthcare-Xlookup'!A1172,'PWQ_Medical Examinations (2)'!A:A,'PWQ_Medical Examinations (2)'!H:H,"Not Found")</f>
        <v>1</v>
      </c>
      <c r="L1172" s="13" t="str">
        <f>_xlfn.XLOOKUP(A1172,'PWQ_Medical Examinations (2)'!A:A,'PWQ_Medical Examinations (2)'!I:I,"Not Found")</f>
        <v>No</v>
      </c>
      <c r="M1172" s="14">
        <f>_xlfn.XLOOKUP(A1172,'PWQ_Hospitalisation Details (2)'!A:A,'PWQ_Hospitalisation Details (2)'!E:E,"Not Found")</f>
        <v>35969</v>
      </c>
      <c r="N1172" s="15">
        <f>_xlfn.XLOOKUP(A1172,'PWQ_Hospitalisation Details (2)'!A:A,'PWQ_Hospitalisation Details (2)'!G:G,"Not Found")</f>
        <v>9628.7900000000009</v>
      </c>
      <c r="O1172" s="12" t="str">
        <f>_xlfn.XLOOKUP(A1172,'PWQ_Hospitalisation Details (2)'!A:A,'PWQ_Hospitalisation Details (2)'!H:H,"Not Found")</f>
        <v>tier - 2</v>
      </c>
      <c r="P1172" s="12" t="str">
        <f>_xlfn.XLOOKUP(A1172,'PWQ_Hospitalisation Details (2)'!A:A,'PWQ_Hospitalisation Details (2)'!I:I,"Not Found")</f>
        <v>tier - 2</v>
      </c>
      <c r="Q1172" s="12" t="str">
        <f>_xlfn.XLOOKUP(A1172,'PWQ_Hospitalisation Details (2)'!A:A,'PWQ_Hospitalisation Details (2)'!J:J,"Not Found")</f>
        <v>R1026</v>
      </c>
      <c r="R1172" s="12">
        <f>_xlfn.XLOOKUP('Healthcare-Xlookup'!A1172,'PWQ_Hospitalisation Details (2)'!A:A,'PWQ_Hospitalisation Details (2)'!K:K,"Not Found")</f>
        <v>24</v>
      </c>
    </row>
    <row r="1173" spans="1:18" x14ac:dyDescent="0.35">
      <c r="A1173" s="12" t="s">
        <v>1199</v>
      </c>
      <c r="B1173" s="12" t="str">
        <f>_xlfn.XLOOKUP(A1173,Customer_Names[Customer ID],Customer_Names[First Name],"Not Found")</f>
        <v xml:space="preserve">  Christina</v>
      </c>
      <c r="C1173" s="12" t="str">
        <f>_xlfn.XLOOKUP(A1173,Customer_Names[Customer ID],Customer_Names[last Name],"Not Found")</f>
        <v>Capriccioso</v>
      </c>
      <c r="D1173" s="22">
        <f>_xlfn.XLOOKUP('Healthcare-Xlookup'!A1173,'PWQ_Medical Examinations (2)'!A:A,'PWQ_Medical Examinations (2)'!B:B,"Not Found")</f>
        <v>31.2</v>
      </c>
      <c r="E1173" s="13" t="str">
        <f>_xlfn.XLOOKUP(A1173,'PWQ_Medical Examinations (2)'!A:A,'PWQ_Medical Examinations (2)'!C:C,"Not Found")</f>
        <v>Obesity</v>
      </c>
      <c r="F1173" s="12">
        <f>_xlfn.XLOOKUP(A1173,'PWQ_Medical Examinations (2)'!A:A,'PWQ_Medical Examinations (2)'!D:D,"Not Found")</f>
        <v>11.04</v>
      </c>
      <c r="G1173" s="12" t="str">
        <f>_xlfn.XLOOKUP('Healthcare-Xlookup'!A1173,'PWQ_Medical Examinations (2)'!A:A,'PWQ_Medical Examinations (2)'!J:J,"Not Found")</f>
        <v>Diabetes</v>
      </c>
      <c r="H1173" s="12" t="str">
        <f>_xlfn.XLOOKUP(A1173,'PWQ_Medical Examinations (2)'!A:A,'PWQ_Medical Examinations (2)'!E:E,"Not Found")</f>
        <v>yes</v>
      </c>
      <c r="I1173" s="12" t="str">
        <f>_xlfn.XLOOKUP(A1173,'PWQ_Medical Examinations (2)'!A:A,'PWQ_Medical Examinations (2)'!F:F,"Not Found")</f>
        <v>No</v>
      </c>
      <c r="J1173" s="12" t="str">
        <f>_xlfn.XLOOKUP(A1173,'PWQ_Medical Examinations (2)'!A:A,'PWQ_Medical Examinations (2)'!G:G,"Not Found")</f>
        <v>No</v>
      </c>
      <c r="K1173" s="13">
        <f>_xlfn.XLOOKUP('Healthcare-Xlookup'!A1173,'PWQ_Medical Examinations (2)'!A:A,'PWQ_Medical Examinations (2)'!H:H,"Not Found")</f>
        <v>2</v>
      </c>
      <c r="L1173" s="13" t="str">
        <f>_xlfn.XLOOKUP(A1173,'PWQ_Medical Examinations (2)'!A:A,'PWQ_Medical Examinations (2)'!I:I,"Not Found")</f>
        <v>No</v>
      </c>
      <c r="M1173" s="14">
        <f>_xlfn.XLOOKUP(A1173,'PWQ_Hospitalisation Details (2)'!A:A,'PWQ_Hospitalisation Details (2)'!E:E,"Not Found")</f>
        <v>25918</v>
      </c>
      <c r="N1173" s="15">
        <f>_xlfn.XLOOKUP(A1173,'PWQ_Hospitalisation Details (2)'!A:A,'PWQ_Hospitalisation Details (2)'!G:G,"Not Found")</f>
        <v>9625.92</v>
      </c>
      <c r="O1173" s="12" t="str">
        <f>_xlfn.XLOOKUP(A1173,'PWQ_Hospitalisation Details (2)'!A:A,'PWQ_Hospitalisation Details (2)'!H:H,"Not Found")</f>
        <v>tier - 2</v>
      </c>
      <c r="P1173" s="12" t="str">
        <f>_xlfn.XLOOKUP(A1173,'PWQ_Hospitalisation Details (2)'!A:A,'PWQ_Hospitalisation Details (2)'!I:I,"Not Found")</f>
        <v>tier - 3</v>
      </c>
      <c r="Q1173" s="12" t="str">
        <f>_xlfn.XLOOKUP(A1173,'PWQ_Hospitalisation Details (2)'!A:A,'PWQ_Hospitalisation Details (2)'!J:J,"Not Found")</f>
        <v>R1011</v>
      </c>
      <c r="R1173" s="12">
        <f>_xlfn.XLOOKUP('Healthcare-Xlookup'!A1173,'PWQ_Hospitalisation Details (2)'!A:A,'PWQ_Hospitalisation Details (2)'!K:K,"Not Found")</f>
        <v>52</v>
      </c>
    </row>
    <row r="1174" spans="1:18" x14ac:dyDescent="0.35">
      <c r="A1174" s="12" t="s">
        <v>1198</v>
      </c>
      <c r="B1174" s="12" t="str">
        <f>_xlfn.XLOOKUP(A1174,Customer_Names[Customer ID],Customer_Names[First Name],"Not Found")</f>
        <v xml:space="preserve">  Sam L</v>
      </c>
      <c r="C1174" s="12" t="str">
        <f>_xlfn.XLOOKUP(A1174,Customer_Names[Customer ID],Customer_Names[last Name],"Not Found")</f>
        <v>Starbuck</v>
      </c>
      <c r="D1174" s="22">
        <f>_xlfn.XLOOKUP('Healthcare-Xlookup'!A1174,'PWQ_Medical Examinations (2)'!A:A,'PWQ_Medical Examinations (2)'!B:B,"Not Found")</f>
        <v>29.83</v>
      </c>
      <c r="E1174" s="13" t="str">
        <f>_xlfn.XLOOKUP(A1174,'PWQ_Medical Examinations (2)'!A:A,'PWQ_Medical Examinations (2)'!C:C,"Not Found")</f>
        <v>Over weight</v>
      </c>
      <c r="F1174" s="12">
        <f>_xlfn.XLOOKUP(A1174,'PWQ_Medical Examinations (2)'!A:A,'PWQ_Medical Examinations (2)'!D:D,"Not Found")</f>
        <v>7.81</v>
      </c>
      <c r="G1174" s="12" t="str">
        <f>_xlfn.XLOOKUP('Healthcare-Xlookup'!A1174,'PWQ_Medical Examinations (2)'!A:A,'PWQ_Medical Examinations (2)'!J:J,"Not Found")</f>
        <v>Diabetes</v>
      </c>
      <c r="H1174" s="12" t="str">
        <f>_xlfn.XLOOKUP(A1174,'PWQ_Medical Examinations (2)'!A:A,'PWQ_Medical Examinations (2)'!E:E,"Not Found")</f>
        <v>yes</v>
      </c>
      <c r="I1174" s="12" t="str">
        <f>_xlfn.XLOOKUP(A1174,'PWQ_Medical Examinations (2)'!A:A,'PWQ_Medical Examinations (2)'!F:F,"Not Found")</f>
        <v>No</v>
      </c>
      <c r="J1174" s="12" t="str">
        <f>_xlfn.XLOOKUP(A1174,'PWQ_Medical Examinations (2)'!A:A,'PWQ_Medical Examinations (2)'!G:G,"Not Found")</f>
        <v>No</v>
      </c>
      <c r="K1174" s="13">
        <f>_xlfn.XLOOKUP('Healthcare-Xlookup'!A1174,'PWQ_Medical Examinations (2)'!A:A,'PWQ_Medical Examinations (2)'!H:H,"Not Found")</f>
        <v>1</v>
      </c>
      <c r="L1174" s="13" t="str">
        <f>_xlfn.XLOOKUP(A1174,'PWQ_Medical Examinations (2)'!A:A,'PWQ_Medical Examinations (2)'!I:I,"Not Found")</f>
        <v>No</v>
      </c>
      <c r="M1174" s="14">
        <f>_xlfn.XLOOKUP(A1174,'PWQ_Hospitalisation Details (2)'!A:A,'PWQ_Hospitalisation Details (2)'!E:E,"Not Found")</f>
        <v>27696</v>
      </c>
      <c r="N1174" s="15">
        <f>_xlfn.XLOOKUP(A1174,'PWQ_Hospitalisation Details (2)'!A:A,'PWQ_Hospitalisation Details (2)'!G:G,"Not Found")</f>
        <v>9620.33</v>
      </c>
      <c r="O1174" s="12" t="str">
        <f>_xlfn.XLOOKUP(A1174,'PWQ_Hospitalisation Details (2)'!A:A,'PWQ_Hospitalisation Details (2)'!H:H,"Not Found")</f>
        <v>tier - 3</v>
      </c>
      <c r="P1174" s="12" t="str">
        <f>_xlfn.XLOOKUP(A1174,'PWQ_Hospitalisation Details (2)'!A:A,'PWQ_Hospitalisation Details (2)'!I:I,"Not Found")</f>
        <v>tier - 3</v>
      </c>
      <c r="Q1174" s="12" t="str">
        <f>_xlfn.XLOOKUP(A1174,'PWQ_Hospitalisation Details (2)'!A:A,'PWQ_Hospitalisation Details (2)'!J:J,"Not Found")</f>
        <v>R1012</v>
      </c>
      <c r="R1174" s="12">
        <f>_xlfn.XLOOKUP('Healthcare-Xlookup'!A1174,'PWQ_Hospitalisation Details (2)'!A:A,'PWQ_Hospitalisation Details (2)'!K:K,"Not Found")</f>
        <v>47</v>
      </c>
    </row>
    <row r="1175" spans="1:18" x14ac:dyDescent="0.35">
      <c r="A1175" s="12" t="s">
        <v>1197</v>
      </c>
      <c r="B1175" s="12" t="str">
        <f>_xlfn.XLOOKUP(A1175,Customer_Names[Customer ID],Customer_Names[First Name],"Not Found")</f>
        <v>s  Haley R</v>
      </c>
      <c r="C1175" s="12" t="str">
        <f>_xlfn.XLOOKUP(A1175,Customer_Names[Customer ID],Customer_Names[last Name],"Not Found")</f>
        <v>McMahon</v>
      </c>
      <c r="D1175" s="22">
        <f>_xlfn.XLOOKUP('Healthcare-Xlookup'!A1175,'PWQ_Medical Examinations (2)'!A:A,'PWQ_Medical Examinations (2)'!B:B,"Not Found")</f>
        <v>29.06</v>
      </c>
      <c r="E1175" s="13" t="str">
        <f>_xlfn.XLOOKUP(A1175,'PWQ_Medical Examinations (2)'!A:A,'PWQ_Medical Examinations (2)'!C:C,"Not Found")</f>
        <v>Over weight</v>
      </c>
      <c r="F1175" s="12">
        <f>_xlfn.XLOOKUP(A1175,'PWQ_Medical Examinations (2)'!A:A,'PWQ_Medical Examinations (2)'!D:D,"Not Found")</f>
        <v>4.55</v>
      </c>
      <c r="G1175" s="12" t="str">
        <f>_xlfn.XLOOKUP('Healthcare-Xlookup'!A1175,'PWQ_Medical Examinations (2)'!A:A,'PWQ_Medical Examinations (2)'!J:J,"Not Found")</f>
        <v>Normal</v>
      </c>
      <c r="H1175" s="12" t="str">
        <f>_xlfn.XLOOKUP(A1175,'PWQ_Medical Examinations (2)'!A:A,'PWQ_Medical Examinations (2)'!E:E,"Not Found")</f>
        <v>No</v>
      </c>
      <c r="I1175" s="12" t="str">
        <f>_xlfn.XLOOKUP(A1175,'PWQ_Medical Examinations (2)'!A:A,'PWQ_Medical Examinations (2)'!F:F,"Not Found")</f>
        <v>No</v>
      </c>
      <c r="J1175" s="12" t="str">
        <f>_xlfn.XLOOKUP(A1175,'PWQ_Medical Examinations (2)'!A:A,'PWQ_Medical Examinations (2)'!G:G,"Not Found")</f>
        <v>No</v>
      </c>
      <c r="K1175" s="13">
        <f>_xlfn.XLOOKUP('Healthcare-Xlookup'!A1175,'PWQ_Medical Examinations (2)'!A:A,'PWQ_Medical Examinations (2)'!H:H,"Not Found")</f>
        <v>0</v>
      </c>
      <c r="L1175" s="13" t="str">
        <f>_xlfn.XLOOKUP(A1175,'PWQ_Medical Examinations (2)'!A:A,'PWQ_Medical Examinations (2)'!I:I,"Not Found")</f>
        <v>No</v>
      </c>
      <c r="M1175" s="14">
        <f>_xlfn.XLOOKUP(A1175,'PWQ_Hospitalisation Details (2)'!A:A,'PWQ_Hospitalisation Details (2)'!E:E,"Not Found")</f>
        <v>30192</v>
      </c>
      <c r="N1175" s="15">
        <f>_xlfn.XLOOKUP(A1175,'PWQ_Hospitalisation Details (2)'!A:A,'PWQ_Hospitalisation Details (2)'!G:G,"Not Found")</f>
        <v>9619.18</v>
      </c>
      <c r="O1175" s="12" t="str">
        <f>_xlfn.XLOOKUP(A1175,'PWQ_Hospitalisation Details (2)'!A:A,'PWQ_Hospitalisation Details (2)'!H:H,"Not Found")</f>
        <v>tier - 2</v>
      </c>
      <c r="P1175" s="12" t="str">
        <f>_xlfn.XLOOKUP(A1175,'PWQ_Hospitalisation Details (2)'!A:A,'PWQ_Hospitalisation Details (2)'!I:I,"Not Found")</f>
        <v>tier - 1</v>
      </c>
      <c r="Q1175" s="12" t="str">
        <f>_xlfn.XLOOKUP(A1175,'PWQ_Hospitalisation Details (2)'!A:A,'PWQ_Hospitalisation Details (2)'!J:J,"Not Found")</f>
        <v>R1025</v>
      </c>
      <c r="R1175" s="12">
        <f>_xlfn.XLOOKUP('Healthcare-Xlookup'!A1175,'PWQ_Hospitalisation Details (2)'!A:A,'PWQ_Hospitalisation Details (2)'!K:K,"Not Found")</f>
        <v>40</v>
      </c>
    </row>
    <row r="1176" spans="1:18" x14ac:dyDescent="0.35">
      <c r="A1176" s="12" t="s">
        <v>1196</v>
      </c>
      <c r="B1176" s="12" t="str">
        <f>_xlfn.XLOOKUP(A1176,Customer_Names[Customer ID],Customer_Names[First Name],"Not Found")</f>
        <v xml:space="preserve">  Ethan</v>
      </c>
      <c r="C1176" s="12" t="str">
        <f>_xlfn.XLOOKUP(A1176,Customer_Names[Customer ID],Customer_Names[last Name],"Not Found")</f>
        <v>Rissell</v>
      </c>
      <c r="D1176" s="22">
        <f>_xlfn.XLOOKUP('Healthcare-Xlookup'!A1176,'PWQ_Medical Examinations (2)'!A:A,'PWQ_Medical Examinations (2)'!B:B,"Not Found")</f>
        <v>27.454999999999998</v>
      </c>
      <c r="E1176" s="13" t="str">
        <f>_xlfn.XLOOKUP(A1176,'PWQ_Medical Examinations (2)'!A:A,'PWQ_Medical Examinations (2)'!C:C,"Not Found")</f>
        <v>Over weight</v>
      </c>
      <c r="F1176" s="12">
        <f>_xlfn.XLOOKUP(A1176,'PWQ_Medical Examinations (2)'!A:A,'PWQ_Medical Examinations (2)'!D:D,"Not Found")</f>
        <v>6.13</v>
      </c>
      <c r="G1176" s="12" t="str">
        <f>_xlfn.XLOOKUP('Healthcare-Xlookup'!A1176,'PWQ_Medical Examinations (2)'!A:A,'PWQ_Medical Examinations (2)'!J:J,"Not Found")</f>
        <v>Prediabetes</v>
      </c>
      <c r="H1176" s="12" t="str">
        <f>_xlfn.XLOOKUP(A1176,'PWQ_Medical Examinations (2)'!A:A,'PWQ_Medical Examinations (2)'!E:E,"Not Found")</f>
        <v>No</v>
      </c>
      <c r="I1176" s="12" t="str">
        <f>_xlfn.XLOOKUP(A1176,'PWQ_Medical Examinations (2)'!A:A,'PWQ_Medical Examinations (2)'!F:F,"Not Found")</f>
        <v>No</v>
      </c>
      <c r="J1176" s="12" t="str">
        <f>_xlfn.XLOOKUP(A1176,'PWQ_Medical Examinations (2)'!A:A,'PWQ_Medical Examinations (2)'!G:G,"Not Found")</f>
        <v>No</v>
      </c>
      <c r="K1176" s="13">
        <f>_xlfn.XLOOKUP('Healthcare-Xlookup'!A1176,'PWQ_Medical Examinations (2)'!A:A,'PWQ_Medical Examinations (2)'!H:H,"Not Found")</f>
        <v>2</v>
      </c>
      <c r="L1176" s="13" t="str">
        <f>_xlfn.XLOOKUP(A1176,'PWQ_Medical Examinations (2)'!A:A,'PWQ_Medical Examinations (2)'!I:I,"Not Found")</f>
        <v>No</v>
      </c>
      <c r="M1176" s="14">
        <f>_xlfn.XLOOKUP(A1176,'PWQ_Hospitalisation Details (2)'!A:A,'PWQ_Hospitalisation Details (2)'!E:E,"Not Found")</f>
        <v>26660</v>
      </c>
      <c r="N1176" s="15">
        <f>_xlfn.XLOOKUP(A1176,'PWQ_Hospitalisation Details (2)'!A:A,'PWQ_Hospitalisation Details (2)'!G:G,"Not Found")</f>
        <v>9617.66</v>
      </c>
      <c r="O1176" s="12" t="str">
        <f>_xlfn.XLOOKUP(A1176,'PWQ_Hospitalisation Details (2)'!A:A,'PWQ_Hospitalisation Details (2)'!H:H,"Not Found")</f>
        <v>tier - 3</v>
      </c>
      <c r="P1176" s="12" t="str">
        <f>_xlfn.XLOOKUP(A1176,'PWQ_Hospitalisation Details (2)'!A:A,'PWQ_Hospitalisation Details (2)'!I:I,"Not Found")</f>
        <v>tier - 3</v>
      </c>
      <c r="Q1176" s="12" t="str">
        <f>_xlfn.XLOOKUP(A1176,'PWQ_Hospitalisation Details (2)'!A:A,'PWQ_Hospitalisation Details (2)'!J:J,"Not Found")</f>
        <v>R1016</v>
      </c>
      <c r="R1176" s="12">
        <f>_xlfn.XLOOKUP('Healthcare-Xlookup'!A1176,'PWQ_Hospitalisation Details (2)'!A:A,'PWQ_Hospitalisation Details (2)'!K:K,"Not Found")</f>
        <v>50</v>
      </c>
    </row>
    <row r="1177" spans="1:18" x14ac:dyDescent="0.35">
      <c r="A1177" s="12" t="s">
        <v>1195</v>
      </c>
      <c r="B1177" s="12" t="str">
        <f>_xlfn.XLOOKUP(A1177,Customer_Names[Customer ID],Customer_Names[First Name],"Not Found")</f>
        <v xml:space="preserve">  Andrew W</v>
      </c>
      <c r="C1177" s="12" t="str">
        <f>_xlfn.XLOOKUP(A1177,Customer_Names[Customer ID],Customer_Names[last Name],"Not Found")</f>
        <v>Kromroy</v>
      </c>
      <c r="D1177" s="22">
        <f>_xlfn.XLOOKUP('Healthcare-Xlookup'!A1177,'PWQ_Medical Examinations (2)'!A:A,'PWQ_Medical Examinations (2)'!B:B,"Not Found")</f>
        <v>23.01</v>
      </c>
      <c r="E1177" s="13" t="str">
        <f>_xlfn.XLOOKUP(A1177,'PWQ_Medical Examinations (2)'!A:A,'PWQ_Medical Examinations (2)'!C:C,"Not Found")</f>
        <v>Normal Weight</v>
      </c>
      <c r="F1177" s="12">
        <f>_xlfn.XLOOKUP(A1177,'PWQ_Medical Examinations (2)'!A:A,'PWQ_Medical Examinations (2)'!D:D,"Not Found")</f>
        <v>6.04</v>
      </c>
      <c r="G1177" s="12" t="str">
        <f>_xlfn.XLOOKUP('Healthcare-Xlookup'!A1177,'PWQ_Medical Examinations (2)'!A:A,'PWQ_Medical Examinations (2)'!J:J,"Not Found")</f>
        <v>Prediabetes</v>
      </c>
      <c r="H1177" s="12" t="str">
        <f>_xlfn.XLOOKUP(A1177,'PWQ_Medical Examinations (2)'!A:A,'PWQ_Medical Examinations (2)'!E:E,"Not Found")</f>
        <v>yes</v>
      </c>
      <c r="I1177" s="12" t="str">
        <f>_xlfn.XLOOKUP(A1177,'PWQ_Medical Examinations (2)'!A:A,'PWQ_Medical Examinations (2)'!F:F,"Not Found")</f>
        <v>No</v>
      </c>
      <c r="J1177" s="12" t="str">
        <f>_xlfn.XLOOKUP(A1177,'PWQ_Medical Examinations (2)'!A:A,'PWQ_Medical Examinations (2)'!G:G,"Not Found")</f>
        <v>No</v>
      </c>
      <c r="K1177" s="13">
        <f>_xlfn.XLOOKUP('Healthcare-Xlookup'!A1177,'PWQ_Medical Examinations (2)'!A:A,'PWQ_Medical Examinations (2)'!H:H,"Not Found")</f>
        <v>1</v>
      </c>
      <c r="L1177" s="13" t="str">
        <f>_xlfn.XLOOKUP(A1177,'PWQ_Medical Examinations (2)'!A:A,'PWQ_Medical Examinations (2)'!I:I,"Not Found")</f>
        <v>No</v>
      </c>
      <c r="M1177" s="14">
        <f>_xlfn.XLOOKUP(A1177,'PWQ_Hospitalisation Details (2)'!A:A,'PWQ_Hospitalisation Details (2)'!E:E,"Not Found")</f>
        <v>23726</v>
      </c>
      <c r="N1177" s="15">
        <f>_xlfn.XLOOKUP(A1177,'PWQ_Hospitalisation Details (2)'!A:A,'PWQ_Hospitalisation Details (2)'!G:G,"Not Found")</f>
        <v>9597.6299999999992</v>
      </c>
      <c r="O1177" s="12" t="str">
        <f>_xlfn.XLOOKUP(A1177,'PWQ_Hospitalisation Details (2)'!A:A,'PWQ_Hospitalisation Details (2)'!H:H,"Not Found")</f>
        <v>tier - 3</v>
      </c>
      <c r="P1177" s="12" t="str">
        <f>_xlfn.XLOOKUP(A1177,'PWQ_Hospitalisation Details (2)'!A:A,'PWQ_Hospitalisation Details (2)'!I:I,"Not Found")</f>
        <v>tier - 3</v>
      </c>
      <c r="Q1177" s="12" t="str">
        <f>_xlfn.XLOOKUP(A1177,'PWQ_Hospitalisation Details (2)'!A:A,'PWQ_Hospitalisation Details (2)'!J:J,"Not Found")</f>
        <v>R1013</v>
      </c>
      <c r="R1177" s="12">
        <f>_xlfn.XLOOKUP('Healthcare-Xlookup'!A1177,'PWQ_Hospitalisation Details (2)'!A:A,'PWQ_Hospitalisation Details (2)'!K:K,"Not Found")</f>
        <v>58</v>
      </c>
    </row>
    <row r="1178" spans="1:18" x14ac:dyDescent="0.35">
      <c r="A1178" s="12" t="s">
        <v>1194</v>
      </c>
      <c r="B1178" s="12" t="str">
        <f>_xlfn.XLOOKUP(A1178,Customer_Names[Customer ID],Customer_Names[First Name],"Not Found")</f>
        <v xml:space="preserve">  Mark G</v>
      </c>
      <c r="C1178" s="12" t="str">
        <f>_xlfn.XLOOKUP(A1178,Customer_Names[Customer ID],Customer_Names[last Name],"Not Found")</f>
        <v>Manfredi</v>
      </c>
      <c r="D1178" s="22">
        <f>_xlfn.XLOOKUP('Healthcare-Xlookup'!A1178,'PWQ_Medical Examinations (2)'!A:A,'PWQ_Medical Examinations (2)'!B:B,"Not Found")</f>
        <v>31.39</v>
      </c>
      <c r="E1178" s="13" t="str">
        <f>_xlfn.XLOOKUP(A1178,'PWQ_Medical Examinations (2)'!A:A,'PWQ_Medical Examinations (2)'!C:C,"Not Found")</f>
        <v>Obesity</v>
      </c>
      <c r="F1178" s="12">
        <f>_xlfn.XLOOKUP(A1178,'PWQ_Medical Examinations (2)'!A:A,'PWQ_Medical Examinations (2)'!D:D,"Not Found")</f>
        <v>8.85</v>
      </c>
      <c r="G1178" s="12" t="str">
        <f>_xlfn.XLOOKUP('Healthcare-Xlookup'!A1178,'PWQ_Medical Examinations (2)'!A:A,'PWQ_Medical Examinations (2)'!J:J,"Not Found")</f>
        <v>Diabetes</v>
      </c>
      <c r="H1178" s="12" t="str">
        <f>_xlfn.XLOOKUP(A1178,'PWQ_Medical Examinations (2)'!A:A,'PWQ_Medical Examinations (2)'!E:E,"Not Found")</f>
        <v>yes</v>
      </c>
      <c r="I1178" s="12" t="str">
        <f>_xlfn.XLOOKUP(A1178,'PWQ_Medical Examinations (2)'!A:A,'PWQ_Medical Examinations (2)'!F:F,"Not Found")</f>
        <v>No</v>
      </c>
      <c r="J1178" s="12" t="str">
        <f>_xlfn.XLOOKUP(A1178,'PWQ_Medical Examinations (2)'!A:A,'PWQ_Medical Examinations (2)'!G:G,"Not Found")</f>
        <v>No</v>
      </c>
      <c r="K1178" s="13">
        <f>_xlfn.XLOOKUP('Healthcare-Xlookup'!A1178,'PWQ_Medical Examinations (2)'!A:A,'PWQ_Medical Examinations (2)'!H:H,"Not Found")</f>
        <v>0</v>
      </c>
      <c r="L1178" s="13" t="str">
        <f>_xlfn.XLOOKUP(A1178,'PWQ_Medical Examinations (2)'!A:A,'PWQ_Medical Examinations (2)'!I:I,"Not Found")</f>
        <v>No</v>
      </c>
      <c r="M1178" s="14">
        <f>_xlfn.XLOOKUP(A1178,'PWQ_Hospitalisation Details (2)'!A:A,'PWQ_Hospitalisation Details (2)'!E:E,"Not Found")</f>
        <v>29877</v>
      </c>
      <c r="N1178" s="15">
        <f>_xlfn.XLOOKUP(A1178,'PWQ_Hospitalisation Details (2)'!A:A,'PWQ_Hospitalisation Details (2)'!G:G,"Not Found")</f>
        <v>9584.0400000000009</v>
      </c>
      <c r="O1178" s="12" t="str">
        <f>_xlfn.XLOOKUP(A1178,'PWQ_Hospitalisation Details (2)'!A:A,'PWQ_Hospitalisation Details (2)'!H:H,"Not Found")</f>
        <v>tier - 2</v>
      </c>
      <c r="P1178" s="12" t="str">
        <f>_xlfn.XLOOKUP(A1178,'PWQ_Hospitalisation Details (2)'!A:A,'PWQ_Hospitalisation Details (2)'!I:I,"Not Found")</f>
        <v>tier - 1</v>
      </c>
      <c r="Q1178" s="12" t="str">
        <f>_xlfn.XLOOKUP(A1178,'PWQ_Hospitalisation Details (2)'!A:A,'PWQ_Hospitalisation Details (2)'!J:J,"Not Found")</f>
        <v>R1021</v>
      </c>
      <c r="R1178" s="12">
        <f>_xlfn.XLOOKUP('Healthcare-Xlookup'!A1178,'PWQ_Hospitalisation Details (2)'!A:A,'PWQ_Hospitalisation Details (2)'!K:K,"Not Found")</f>
        <v>41</v>
      </c>
    </row>
    <row r="1179" spans="1:18" x14ac:dyDescent="0.35">
      <c r="A1179" s="12" t="s">
        <v>1193</v>
      </c>
      <c r="B1179" s="12" t="str">
        <f>_xlfn.XLOOKUP(A1179,Customer_Names[Customer ID],Customer_Names[First Name],"Not Found")</f>
        <v xml:space="preserve">  Kasey E</v>
      </c>
      <c r="C1179" s="12" t="str">
        <f>_xlfn.XLOOKUP(A1179,Customer_Names[Customer ID],Customer_Names[last Name],"Not Found")</f>
        <v>Manwaring</v>
      </c>
      <c r="D1179" s="22">
        <f>_xlfn.XLOOKUP('Healthcare-Xlookup'!A1179,'PWQ_Medical Examinations (2)'!A:A,'PWQ_Medical Examinations (2)'!B:B,"Not Found")</f>
        <v>34.770000000000003</v>
      </c>
      <c r="E1179" s="13" t="str">
        <f>_xlfn.XLOOKUP(A1179,'PWQ_Medical Examinations (2)'!A:A,'PWQ_Medical Examinations (2)'!C:C,"Not Found")</f>
        <v>Obesity</v>
      </c>
      <c r="F1179" s="12">
        <f>_xlfn.XLOOKUP(A1179,'PWQ_Medical Examinations (2)'!A:A,'PWQ_Medical Examinations (2)'!D:D,"Not Found")</f>
        <v>10.54</v>
      </c>
      <c r="G1179" s="12" t="str">
        <f>_xlfn.XLOOKUP('Healthcare-Xlookup'!A1179,'PWQ_Medical Examinations (2)'!A:A,'PWQ_Medical Examinations (2)'!J:J,"Not Found")</f>
        <v>Diabetes</v>
      </c>
      <c r="H1179" s="12" t="str">
        <f>_xlfn.XLOOKUP(A1179,'PWQ_Medical Examinations (2)'!A:A,'PWQ_Medical Examinations (2)'!E:E,"Not Found")</f>
        <v>No</v>
      </c>
      <c r="I1179" s="12" t="str">
        <f>_xlfn.XLOOKUP(A1179,'PWQ_Medical Examinations (2)'!A:A,'PWQ_Medical Examinations (2)'!F:F,"Not Found")</f>
        <v>No</v>
      </c>
      <c r="J1179" s="12" t="str">
        <f>_xlfn.XLOOKUP(A1179,'PWQ_Medical Examinations (2)'!A:A,'PWQ_Medical Examinations (2)'!G:G,"Not Found")</f>
        <v>No</v>
      </c>
      <c r="K1179" s="13">
        <f>_xlfn.XLOOKUP('Healthcare-Xlookup'!A1179,'PWQ_Medical Examinations (2)'!A:A,'PWQ_Medical Examinations (2)'!H:H,"Not Found")</f>
        <v>2</v>
      </c>
      <c r="L1179" s="13" t="str">
        <f>_xlfn.XLOOKUP(A1179,'PWQ_Medical Examinations (2)'!A:A,'PWQ_Medical Examinations (2)'!I:I,"Not Found")</f>
        <v>No</v>
      </c>
      <c r="M1179" s="14">
        <f>_xlfn.XLOOKUP(A1179,'PWQ_Hospitalisation Details (2)'!A:A,'PWQ_Hospitalisation Details (2)'!E:E,"Not Found")</f>
        <v>26996</v>
      </c>
      <c r="N1179" s="15">
        <f>_xlfn.XLOOKUP(A1179,'PWQ_Hospitalisation Details (2)'!A:A,'PWQ_Hospitalisation Details (2)'!G:G,"Not Found")</f>
        <v>9583.89</v>
      </c>
      <c r="O1179" s="12" t="str">
        <f>_xlfn.XLOOKUP(A1179,'PWQ_Hospitalisation Details (2)'!A:A,'PWQ_Hospitalisation Details (2)'!H:H,"Not Found")</f>
        <v>tier - 2</v>
      </c>
      <c r="P1179" s="12" t="str">
        <f>_xlfn.XLOOKUP(A1179,'PWQ_Hospitalisation Details (2)'!A:A,'PWQ_Hospitalisation Details (2)'!I:I,"Not Found")</f>
        <v>tier - 3</v>
      </c>
      <c r="Q1179" s="12" t="str">
        <f>_xlfn.XLOOKUP(A1179,'PWQ_Hospitalisation Details (2)'!A:A,'PWQ_Hospitalisation Details (2)'!J:J,"Not Found")</f>
        <v>R1012</v>
      </c>
      <c r="R1179" s="12">
        <f>_xlfn.XLOOKUP('Healthcare-Xlookup'!A1179,'PWQ_Hospitalisation Details (2)'!A:A,'PWQ_Hospitalisation Details (2)'!K:K,"Not Found")</f>
        <v>49</v>
      </c>
    </row>
    <row r="1180" spans="1:18" x14ac:dyDescent="0.35">
      <c r="A1180" s="12" t="s">
        <v>1192</v>
      </c>
      <c r="B1180" s="12" t="str">
        <f>_xlfn.XLOOKUP(A1180,Customer_Names[Customer ID],Customer_Names[First Name],"Not Found")</f>
        <v xml:space="preserve">  Jeff</v>
      </c>
      <c r="C1180" s="12" t="str">
        <f>_xlfn.XLOOKUP(A1180,Customer_Names[Customer ID],Customer_Names[last Name],"Not Found")</f>
        <v>Tomaszewski</v>
      </c>
      <c r="D1180" s="22">
        <f>_xlfn.XLOOKUP('Healthcare-Xlookup'!A1180,'PWQ_Medical Examinations (2)'!A:A,'PWQ_Medical Examinations (2)'!B:B,"Not Found")</f>
        <v>24.48</v>
      </c>
      <c r="E1180" s="13" t="str">
        <f>_xlfn.XLOOKUP(A1180,'PWQ_Medical Examinations (2)'!A:A,'PWQ_Medical Examinations (2)'!C:C,"Not Found")</f>
        <v>Normal Weight</v>
      </c>
      <c r="F1180" s="12">
        <f>_xlfn.XLOOKUP(A1180,'PWQ_Medical Examinations (2)'!A:A,'PWQ_Medical Examinations (2)'!D:D,"Not Found")</f>
        <v>4.37</v>
      </c>
      <c r="G1180" s="12" t="str">
        <f>_xlfn.XLOOKUP('Healthcare-Xlookup'!A1180,'PWQ_Medical Examinations (2)'!A:A,'PWQ_Medical Examinations (2)'!J:J,"Not Found")</f>
        <v>Normal</v>
      </c>
      <c r="H1180" s="12" t="str">
        <f>_xlfn.XLOOKUP(A1180,'PWQ_Medical Examinations (2)'!A:A,'PWQ_Medical Examinations (2)'!E:E,"Not Found")</f>
        <v>yes</v>
      </c>
      <c r="I1180" s="12" t="str">
        <f>_xlfn.XLOOKUP(A1180,'PWQ_Medical Examinations (2)'!A:A,'PWQ_Medical Examinations (2)'!F:F,"Not Found")</f>
        <v>No</v>
      </c>
      <c r="J1180" s="12" t="str">
        <f>_xlfn.XLOOKUP(A1180,'PWQ_Medical Examinations (2)'!A:A,'PWQ_Medical Examinations (2)'!G:G,"Not Found")</f>
        <v>No</v>
      </c>
      <c r="K1180" s="13">
        <f>_xlfn.XLOOKUP('Healthcare-Xlookup'!A1180,'PWQ_Medical Examinations (2)'!A:A,'PWQ_Medical Examinations (2)'!H:H,"Not Found")</f>
        <v>2</v>
      </c>
      <c r="L1180" s="13" t="str">
        <f>_xlfn.XLOOKUP(A1180,'PWQ_Medical Examinations (2)'!A:A,'PWQ_Medical Examinations (2)'!I:I,"Not Found")</f>
        <v>No</v>
      </c>
      <c r="M1180" s="14">
        <f>_xlfn.XLOOKUP(A1180,'PWQ_Hospitalisation Details (2)'!A:A,'PWQ_Hospitalisation Details (2)'!E:E,"Not Found")</f>
        <v>24445</v>
      </c>
      <c r="N1180" s="15">
        <f>_xlfn.XLOOKUP(A1180,'PWQ_Hospitalisation Details (2)'!A:A,'PWQ_Hospitalisation Details (2)'!G:G,"Not Found")</f>
        <v>9582.5400000000009</v>
      </c>
      <c r="O1180" s="12" t="str">
        <f>_xlfn.XLOOKUP(A1180,'PWQ_Hospitalisation Details (2)'!A:A,'PWQ_Hospitalisation Details (2)'!H:H,"Not Found")</f>
        <v>tier - 3</v>
      </c>
      <c r="P1180" s="12" t="str">
        <f>_xlfn.XLOOKUP(A1180,'PWQ_Hospitalisation Details (2)'!A:A,'PWQ_Hospitalisation Details (2)'!I:I,"Not Found")</f>
        <v>tier - 2</v>
      </c>
      <c r="Q1180" s="12" t="str">
        <f>_xlfn.XLOOKUP(A1180,'PWQ_Hospitalisation Details (2)'!A:A,'PWQ_Hospitalisation Details (2)'!J:J,"Not Found")</f>
        <v>R1013</v>
      </c>
      <c r="R1180" s="12">
        <f>_xlfn.XLOOKUP('Healthcare-Xlookup'!A1180,'PWQ_Hospitalisation Details (2)'!A:A,'PWQ_Hospitalisation Details (2)'!K:K,"Not Found")</f>
        <v>56</v>
      </c>
    </row>
    <row r="1181" spans="1:18" x14ac:dyDescent="0.35">
      <c r="A1181" s="12" t="s">
        <v>1191</v>
      </c>
      <c r="B1181" s="12" t="str">
        <f>_xlfn.XLOOKUP(A1181,Customer_Names[Customer ID],Customer_Names[First Name],"Not Found")</f>
        <v xml:space="preserve">  Amy</v>
      </c>
      <c r="C1181" s="12" t="str">
        <f>_xlfn.XLOOKUP(A1181,Customer_Names[Customer ID],Customer_Names[last Name],"Not Found")</f>
        <v>Gannon</v>
      </c>
      <c r="D1181" s="22">
        <f>_xlfn.XLOOKUP('Healthcare-Xlookup'!A1181,'PWQ_Medical Examinations (2)'!A:A,'PWQ_Medical Examinations (2)'!B:B,"Not Found")</f>
        <v>22.61</v>
      </c>
      <c r="E1181" s="13" t="str">
        <f>_xlfn.XLOOKUP(A1181,'PWQ_Medical Examinations (2)'!A:A,'PWQ_Medical Examinations (2)'!C:C,"Not Found")</f>
        <v>Normal Weight</v>
      </c>
      <c r="F1181" s="12">
        <f>_xlfn.XLOOKUP(A1181,'PWQ_Medical Examinations (2)'!A:A,'PWQ_Medical Examinations (2)'!D:D,"Not Found")</f>
        <v>9.6300000000000008</v>
      </c>
      <c r="G1181" s="12" t="str">
        <f>_xlfn.XLOOKUP('Healthcare-Xlookup'!A1181,'PWQ_Medical Examinations (2)'!A:A,'PWQ_Medical Examinations (2)'!J:J,"Not Found")</f>
        <v>Diabetes</v>
      </c>
      <c r="H1181" s="12" t="str">
        <f>_xlfn.XLOOKUP(A1181,'PWQ_Medical Examinations (2)'!A:A,'PWQ_Medical Examinations (2)'!E:E,"Not Found")</f>
        <v>No</v>
      </c>
      <c r="I1181" s="12" t="str">
        <f>_xlfn.XLOOKUP(A1181,'PWQ_Medical Examinations (2)'!A:A,'PWQ_Medical Examinations (2)'!F:F,"Not Found")</f>
        <v>No</v>
      </c>
      <c r="J1181" s="12" t="str">
        <f>_xlfn.XLOOKUP(A1181,'PWQ_Medical Examinations (2)'!A:A,'PWQ_Medical Examinations (2)'!G:G,"Not Found")</f>
        <v>No</v>
      </c>
      <c r="K1181" s="13">
        <f>_xlfn.XLOOKUP('Healthcare-Xlookup'!A1181,'PWQ_Medical Examinations (2)'!A:A,'PWQ_Medical Examinations (2)'!H:H,"Not Found")</f>
        <v>2</v>
      </c>
      <c r="L1181" s="13" t="str">
        <f>_xlfn.XLOOKUP(A1181,'PWQ_Medical Examinations (2)'!A:A,'PWQ_Medical Examinations (2)'!I:I,"Not Found")</f>
        <v>No</v>
      </c>
      <c r="M1181" s="14">
        <f>_xlfn.XLOOKUP(A1181,'PWQ_Hospitalisation Details (2)'!A:A,'PWQ_Hospitalisation Details (2)'!E:E,"Not Found")</f>
        <v>26999</v>
      </c>
      <c r="N1181" s="15">
        <f>_xlfn.XLOOKUP(A1181,'PWQ_Hospitalisation Details (2)'!A:A,'PWQ_Hospitalisation Details (2)'!G:G,"Not Found")</f>
        <v>9566.99</v>
      </c>
      <c r="O1181" s="12" t="str">
        <f>_xlfn.XLOOKUP(A1181,'PWQ_Hospitalisation Details (2)'!A:A,'PWQ_Hospitalisation Details (2)'!H:H,"Not Found")</f>
        <v>tier - 2</v>
      </c>
      <c r="P1181" s="12" t="str">
        <f>_xlfn.XLOOKUP(A1181,'PWQ_Hospitalisation Details (2)'!A:A,'PWQ_Hospitalisation Details (2)'!I:I,"Not Found")</f>
        <v>tier - 1</v>
      </c>
      <c r="Q1181" s="12" t="str">
        <f>_xlfn.XLOOKUP(A1181,'PWQ_Hospitalisation Details (2)'!A:A,'PWQ_Hospitalisation Details (2)'!J:J,"Not Found")</f>
        <v>R1012</v>
      </c>
      <c r="R1181" s="12">
        <f>_xlfn.XLOOKUP('Healthcare-Xlookup'!A1181,'PWQ_Hospitalisation Details (2)'!A:A,'PWQ_Hospitalisation Details (2)'!K:K,"Not Found")</f>
        <v>49</v>
      </c>
    </row>
    <row r="1182" spans="1:18" x14ac:dyDescent="0.35">
      <c r="A1182" s="12" t="s">
        <v>1190</v>
      </c>
      <c r="B1182" s="12" t="str">
        <f>_xlfn.XLOOKUP(A1182,Customer_Names[Customer ID],Customer_Names[First Name],"Not Found")</f>
        <v xml:space="preserve">  Adam</v>
      </c>
      <c r="C1182" s="12" t="str">
        <f>_xlfn.XLOOKUP(A1182,Customer_Names[Customer ID],Customer_Names[last Name],"Not Found")</f>
        <v>Frye</v>
      </c>
      <c r="D1182" s="22">
        <f>_xlfn.XLOOKUP('Healthcare-Xlookup'!A1182,'PWQ_Medical Examinations (2)'!A:A,'PWQ_Medical Examinations (2)'!B:B,"Not Found")</f>
        <v>34.299999999999997</v>
      </c>
      <c r="E1182" s="13" t="str">
        <f>_xlfn.XLOOKUP(A1182,'PWQ_Medical Examinations (2)'!A:A,'PWQ_Medical Examinations (2)'!C:C,"Not Found")</f>
        <v>Obesity</v>
      </c>
      <c r="F1182" s="12">
        <f>_xlfn.XLOOKUP(A1182,'PWQ_Medical Examinations (2)'!A:A,'PWQ_Medical Examinations (2)'!D:D,"Not Found")</f>
        <v>10.37</v>
      </c>
      <c r="G1182" s="12" t="str">
        <f>_xlfn.XLOOKUP('Healthcare-Xlookup'!A1182,'PWQ_Medical Examinations (2)'!A:A,'PWQ_Medical Examinations (2)'!J:J,"Not Found")</f>
        <v>Diabetes</v>
      </c>
      <c r="H1182" s="12" t="str">
        <f>_xlfn.XLOOKUP(A1182,'PWQ_Medical Examinations (2)'!A:A,'PWQ_Medical Examinations (2)'!E:E,"Not Found")</f>
        <v>No</v>
      </c>
      <c r="I1182" s="12" t="str">
        <f>_xlfn.XLOOKUP(A1182,'PWQ_Medical Examinations (2)'!A:A,'PWQ_Medical Examinations (2)'!F:F,"Not Found")</f>
        <v>No</v>
      </c>
      <c r="J1182" s="12" t="str">
        <f>_xlfn.XLOOKUP(A1182,'PWQ_Medical Examinations (2)'!A:A,'PWQ_Medical Examinations (2)'!G:G,"Not Found")</f>
        <v>No</v>
      </c>
      <c r="K1182" s="13">
        <f>_xlfn.XLOOKUP('Healthcare-Xlookup'!A1182,'PWQ_Medical Examinations (2)'!A:A,'PWQ_Medical Examinations (2)'!H:H,"Not Found")</f>
        <v>0</v>
      </c>
      <c r="L1182" s="13" t="str">
        <f>_xlfn.XLOOKUP(A1182,'PWQ_Medical Examinations (2)'!A:A,'PWQ_Medical Examinations (2)'!I:I,"Not Found")</f>
        <v>No</v>
      </c>
      <c r="M1182" s="14">
        <f>_xlfn.XLOOKUP(A1182,'PWQ_Hospitalisation Details (2)'!A:A,'PWQ_Hospitalisation Details (2)'!E:E,"Not Found")</f>
        <v>27255</v>
      </c>
      <c r="N1182" s="15">
        <f>_xlfn.XLOOKUP(A1182,'PWQ_Hospitalisation Details (2)'!A:A,'PWQ_Hospitalisation Details (2)'!G:G,"Not Found")</f>
        <v>9563.0300000000007</v>
      </c>
      <c r="O1182" s="12" t="str">
        <f>_xlfn.XLOOKUP(A1182,'PWQ_Hospitalisation Details (2)'!A:A,'PWQ_Hospitalisation Details (2)'!H:H,"Not Found")</f>
        <v>tier - 3</v>
      </c>
      <c r="P1182" s="12" t="str">
        <f>_xlfn.XLOOKUP(A1182,'PWQ_Hospitalisation Details (2)'!A:A,'PWQ_Hospitalisation Details (2)'!I:I,"Not Found")</f>
        <v>tier - 1</v>
      </c>
      <c r="Q1182" s="12" t="str">
        <f>_xlfn.XLOOKUP(A1182,'PWQ_Hospitalisation Details (2)'!A:A,'PWQ_Hospitalisation Details (2)'!J:J,"Not Found")</f>
        <v>R1011</v>
      </c>
      <c r="R1182" s="12">
        <f>_xlfn.XLOOKUP('Healthcare-Xlookup'!A1182,'PWQ_Hospitalisation Details (2)'!A:A,'PWQ_Hospitalisation Details (2)'!K:K,"Not Found")</f>
        <v>48</v>
      </c>
    </row>
    <row r="1183" spans="1:18" x14ac:dyDescent="0.35">
      <c r="A1183" s="12" t="s">
        <v>1189</v>
      </c>
      <c r="B1183" s="12" t="str">
        <f>_xlfn.XLOOKUP(A1183,Customer_Names[Customer ID],Customer_Names[First Name],"Not Found")</f>
        <v xml:space="preserve">  Kristin M</v>
      </c>
      <c r="C1183" s="12" t="str">
        <f>_xlfn.XLOOKUP(A1183,Customer_Names[Customer ID],Customer_Names[last Name],"Not Found")</f>
        <v>Jenkins</v>
      </c>
      <c r="D1183" s="22">
        <f>_xlfn.XLOOKUP('Healthcare-Xlookup'!A1183,'PWQ_Medical Examinations (2)'!A:A,'PWQ_Medical Examinations (2)'!B:B,"Not Found")</f>
        <v>46.09</v>
      </c>
      <c r="E1183" s="13" t="str">
        <f>_xlfn.XLOOKUP(A1183,'PWQ_Medical Examinations (2)'!A:A,'PWQ_Medical Examinations (2)'!C:C,"Not Found")</f>
        <v>Obesity</v>
      </c>
      <c r="F1183" s="12">
        <f>_xlfn.XLOOKUP(A1183,'PWQ_Medical Examinations (2)'!A:A,'PWQ_Medical Examinations (2)'!D:D,"Not Found")</f>
        <v>5.44</v>
      </c>
      <c r="G1183" s="12" t="str">
        <f>_xlfn.XLOOKUP('Healthcare-Xlookup'!A1183,'PWQ_Medical Examinations (2)'!A:A,'PWQ_Medical Examinations (2)'!J:J,"Not Found")</f>
        <v>Normal</v>
      </c>
      <c r="H1183" s="12" t="str">
        <f>_xlfn.XLOOKUP(A1183,'PWQ_Medical Examinations (2)'!A:A,'PWQ_Medical Examinations (2)'!E:E,"Not Found")</f>
        <v>No</v>
      </c>
      <c r="I1183" s="12" t="str">
        <f>_xlfn.XLOOKUP(A1183,'PWQ_Medical Examinations (2)'!A:A,'PWQ_Medical Examinations (2)'!F:F,"Not Found")</f>
        <v>No</v>
      </c>
      <c r="J1183" s="12" t="str">
        <f>_xlfn.XLOOKUP(A1183,'PWQ_Medical Examinations (2)'!A:A,'PWQ_Medical Examinations (2)'!G:G,"Not Found")</f>
        <v>No</v>
      </c>
      <c r="K1183" s="13">
        <f>_xlfn.XLOOKUP('Healthcare-Xlookup'!A1183,'PWQ_Medical Examinations (2)'!A:A,'PWQ_Medical Examinations (2)'!H:H,"Not Found")</f>
        <v>2</v>
      </c>
      <c r="L1183" s="13" t="str">
        <f>_xlfn.XLOOKUP(A1183,'PWQ_Medical Examinations (2)'!A:A,'PWQ_Medical Examinations (2)'!I:I,"Not Found")</f>
        <v>No</v>
      </c>
      <c r="M1183" s="14">
        <f>_xlfn.XLOOKUP(A1183,'PWQ_Hospitalisation Details (2)'!A:A,'PWQ_Hospitalisation Details (2)'!E:E,"Not Found")</f>
        <v>26564</v>
      </c>
      <c r="N1183" s="15">
        <f>_xlfn.XLOOKUP(A1183,'PWQ_Hospitalisation Details (2)'!A:A,'PWQ_Hospitalisation Details (2)'!G:G,"Not Found")</f>
        <v>9549.57</v>
      </c>
      <c r="O1183" s="12" t="str">
        <f>_xlfn.XLOOKUP(A1183,'PWQ_Hospitalisation Details (2)'!A:A,'PWQ_Hospitalisation Details (2)'!H:H,"Not Found")</f>
        <v>tier - 2</v>
      </c>
      <c r="P1183" s="12" t="str">
        <f>_xlfn.XLOOKUP(A1183,'PWQ_Hospitalisation Details (2)'!A:A,'PWQ_Hospitalisation Details (2)'!I:I,"Not Found")</f>
        <v>tier - 1</v>
      </c>
      <c r="Q1183" s="12" t="str">
        <f>_xlfn.XLOOKUP(A1183,'PWQ_Hospitalisation Details (2)'!A:A,'PWQ_Hospitalisation Details (2)'!J:J,"Not Found")</f>
        <v>R1013</v>
      </c>
      <c r="R1183" s="12">
        <f>_xlfn.XLOOKUP('Healthcare-Xlookup'!A1183,'PWQ_Hospitalisation Details (2)'!A:A,'PWQ_Hospitalisation Details (2)'!K:K,"Not Found")</f>
        <v>50</v>
      </c>
    </row>
    <row r="1184" spans="1:18" x14ac:dyDescent="0.35">
      <c r="A1184" s="12" t="s">
        <v>1188</v>
      </c>
      <c r="B1184" s="12" t="str">
        <f>_xlfn.XLOOKUP(A1184,Customer_Names[Customer ID],Customer_Names[First Name],"Not Found")</f>
        <v xml:space="preserve">  Mary-Lynn B</v>
      </c>
      <c r="C1184" s="12" t="str">
        <f>_xlfn.XLOOKUP(A1184,Customer_Names[Customer ID],Customer_Names[last Name],"Not Found")</f>
        <v>Currier</v>
      </c>
      <c r="D1184" s="22">
        <f>_xlfn.XLOOKUP('Healthcare-Xlookup'!A1184,'PWQ_Medical Examinations (2)'!A:A,'PWQ_Medical Examinations (2)'!B:B,"Not Found")</f>
        <v>44.744999999999997</v>
      </c>
      <c r="E1184" s="13" t="str">
        <f>_xlfn.XLOOKUP(A1184,'PWQ_Medical Examinations (2)'!A:A,'PWQ_Medical Examinations (2)'!C:C,"Not Found")</f>
        <v>Obesity</v>
      </c>
      <c r="F1184" s="12">
        <f>_xlfn.XLOOKUP(A1184,'PWQ_Medical Examinations (2)'!A:A,'PWQ_Medical Examinations (2)'!D:D,"Not Found")</f>
        <v>5.19</v>
      </c>
      <c r="G1184" s="12" t="str">
        <f>_xlfn.XLOOKUP('Healthcare-Xlookup'!A1184,'PWQ_Medical Examinations (2)'!A:A,'PWQ_Medical Examinations (2)'!J:J,"Not Found")</f>
        <v>Normal</v>
      </c>
      <c r="H1184" s="12" t="str">
        <f>_xlfn.XLOOKUP(A1184,'PWQ_Medical Examinations (2)'!A:A,'PWQ_Medical Examinations (2)'!E:E,"Not Found")</f>
        <v>No</v>
      </c>
      <c r="I1184" s="12" t="str">
        <f>_xlfn.XLOOKUP(A1184,'PWQ_Medical Examinations (2)'!A:A,'PWQ_Medical Examinations (2)'!F:F,"Not Found")</f>
        <v>No</v>
      </c>
      <c r="J1184" s="12" t="str">
        <f>_xlfn.XLOOKUP(A1184,'PWQ_Medical Examinations (2)'!A:A,'PWQ_Medical Examinations (2)'!G:G,"Not Found")</f>
        <v>No</v>
      </c>
      <c r="K1184" s="13">
        <f>_xlfn.XLOOKUP('Healthcare-Xlookup'!A1184,'PWQ_Medical Examinations (2)'!A:A,'PWQ_Medical Examinations (2)'!H:H,"Not Found")</f>
        <v>2</v>
      </c>
      <c r="L1184" s="13" t="str">
        <f>_xlfn.XLOOKUP(A1184,'PWQ_Medical Examinations (2)'!A:A,'PWQ_Medical Examinations (2)'!I:I,"Not Found")</f>
        <v>No</v>
      </c>
      <c r="M1184" s="14">
        <f>_xlfn.XLOOKUP(A1184,'PWQ_Hospitalisation Details (2)'!A:A,'PWQ_Hospitalisation Details (2)'!E:E,"Not Found")</f>
        <v>26564</v>
      </c>
      <c r="N1184" s="15">
        <f>_xlfn.XLOOKUP(A1184,'PWQ_Hospitalisation Details (2)'!A:A,'PWQ_Hospitalisation Details (2)'!G:G,"Not Found")</f>
        <v>9541.7000000000007</v>
      </c>
      <c r="O1184" s="12" t="str">
        <f>_xlfn.XLOOKUP(A1184,'PWQ_Hospitalisation Details (2)'!A:A,'PWQ_Hospitalisation Details (2)'!H:H,"Not Found")</f>
        <v>tier - 2</v>
      </c>
      <c r="P1184" s="12" t="str">
        <f>_xlfn.XLOOKUP(A1184,'PWQ_Hospitalisation Details (2)'!A:A,'PWQ_Hospitalisation Details (2)'!I:I,"Not Found")</f>
        <v>tier - 1</v>
      </c>
      <c r="Q1184" s="12" t="str">
        <f>_xlfn.XLOOKUP(A1184,'PWQ_Hospitalisation Details (2)'!A:A,'PWQ_Hospitalisation Details (2)'!J:J,"Not Found")</f>
        <v>R1024</v>
      </c>
      <c r="R1184" s="12">
        <f>_xlfn.XLOOKUP('Healthcare-Xlookup'!A1184,'PWQ_Hospitalisation Details (2)'!A:A,'PWQ_Hospitalisation Details (2)'!K:K,"Not Found")</f>
        <v>50</v>
      </c>
    </row>
    <row r="1185" spans="1:18" x14ac:dyDescent="0.35">
      <c r="A1185" s="12" t="s">
        <v>1187</v>
      </c>
      <c r="B1185" s="12" t="str">
        <f>_xlfn.XLOOKUP(A1185,Customer_Names[Customer ID],Customer_Names[First Name],"Not Found")</f>
        <v>s  Jamie A</v>
      </c>
      <c r="C1185" s="12" t="str">
        <f>_xlfn.XLOOKUP(A1185,Customer_Names[Customer ID],Customer_Names[last Name],"Not Found")</f>
        <v>Whittendale</v>
      </c>
      <c r="D1185" s="22">
        <f>_xlfn.XLOOKUP('Healthcare-Xlookup'!A1185,'PWQ_Medical Examinations (2)'!A:A,'PWQ_Medical Examinations (2)'!B:B,"Not Found")</f>
        <v>26.33</v>
      </c>
      <c r="E1185" s="13" t="str">
        <f>_xlfn.XLOOKUP(A1185,'PWQ_Medical Examinations (2)'!A:A,'PWQ_Medical Examinations (2)'!C:C,"Not Found")</f>
        <v>Over weight</v>
      </c>
      <c r="F1185" s="12">
        <f>_xlfn.XLOOKUP(A1185,'PWQ_Medical Examinations (2)'!A:A,'PWQ_Medical Examinations (2)'!D:D,"Not Found")</f>
        <v>11.8</v>
      </c>
      <c r="G1185" s="12" t="str">
        <f>_xlfn.XLOOKUP('Healthcare-Xlookup'!A1185,'PWQ_Medical Examinations (2)'!A:A,'PWQ_Medical Examinations (2)'!J:J,"Not Found")</f>
        <v>Diabetes</v>
      </c>
      <c r="H1185" s="12" t="str">
        <f>_xlfn.XLOOKUP(A1185,'PWQ_Medical Examinations (2)'!A:A,'PWQ_Medical Examinations (2)'!E:E,"Not Found")</f>
        <v>yes</v>
      </c>
      <c r="I1185" s="12" t="str">
        <f>_xlfn.XLOOKUP(A1185,'PWQ_Medical Examinations (2)'!A:A,'PWQ_Medical Examinations (2)'!F:F,"Not Found")</f>
        <v>No</v>
      </c>
      <c r="J1185" s="12" t="str">
        <f>_xlfn.XLOOKUP(A1185,'PWQ_Medical Examinations (2)'!A:A,'PWQ_Medical Examinations (2)'!G:G,"Not Found")</f>
        <v>No</v>
      </c>
      <c r="K1185" s="13">
        <f>_xlfn.XLOOKUP('Healthcare-Xlookup'!A1185,'PWQ_Medical Examinations (2)'!A:A,'PWQ_Medical Examinations (2)'!H:H,"Not Found")</f>
        <v>1</v>
      </c>
      <c r="L1185" s="13" t="str">
        <f>_xlfn.XLOOKUP(A1185,'PWQ_Medical Examinations (2)'!A:A,'PWQ_Medical Examinations (2)'!I:I,"Not Found")</f>
        <v>No</v>
      </c>
      <c r="M1185" s="14">
        <f>_xlfn.XLOOKUP(A1185,'PWQ_Hospitalisation Details (2)'!A:A,'PWQ_Hospitalisation Details (2)'!E:E,"Not Found")</f>
        <v>27603</v>
      </c>
      <c r="N1185" s="15">
        <f>_xlfn.XLOOKUP(A1185,'PWQ_Hospitalisation Details (2)'!A:A,'PWQ_Hospitalisation Details (2)'!G:G,"Not Found")</f>
        <v>9540.17</v>
      </c>
      <c r="O1185" s="12" t="str">
        <f>_xlfn.XLOOKUP(A1185,'PWQ_Hospitalisation Details (2)'!A:A,'PWQ_Hospitalisation Details (2)'!H:H,"Not Found")</f>
        <v>tier - 2</v>
      </c>
      <c r="P1185" s="12" t="str">
        <f>_xlfn.XLOOKUP(A1185,'PWQ_Hospitalisation Details (2)'!A:A,'PWQ_Hospitalisation Details (2)'!I:I,"Not Found")</f>
        <v>tier - 2</v>
      </c>
      <c r="Q1185" s="12" t="str">
        <f>_xlfn.XLOOKUP(A1185,'PWQ_Hospitalisation Details (2)'!A:A,'PWQ_Hospitalisation Details (2)'!J:J,"Not Found")</f>
        <v>R1024</v>
      </c>
      <c r="R1185" s="12">
        <f>_xlfn.XLOOKUP('Healthcare-Xlookup'!A1185,'PWQ_Hospitalisation Details (2)'!A:A,'PWQ_Hospitalisation Details (2)'!K:K,"Not Found")</f>
        <v>47</v>
      </c>
    </row>
    <row r="1186" spans="1:18" x14ac:dyDescent="0.35">
      <c r="A1186" s="12" t="s">
        <v>1186</v>
      </c>
      <c r="B1186" s="12" t="str">
        <f>_xlfn.XLOOKUP(A1186,Customer_Names[Customer ID],Customer_Names[First Name],"Not Found")</f>
        <v xml:space="preserve">  Jeffrey A</v>
      </c>
      <c r="C1186" s="12" t="str">
        <f>_xlfn.XLOOKUP(A1186,Customer_Names[Customer ID],Customer_Names[last Name],"Not Found")</f>
        <v>Rixe</v>
      </c>
      <c r="D1186" s="22">
        <f>_xlfn.XLOOKUP('Healthcare-Xlookup'!A1186,'PWQ_Medical Examinations (2)'!A:A,'PWQ_Medical Examinations (2)'!B:B,"Not Found")</f>
        <v>26.6</v>
      </c>
      <c r="E1186" s="13" t="str">
        <f>_xlfn.XLOOKUP(A1186,'PWQ_Medical Examinations (2)'!A:A,'PWQ_Medical Examinations (2)'!C:C,"Not Found")</f>
        <v>Over weight</v>
      </c>
      <c r="F1186" s="12">
        <f>_xlfn.XLOOKUP(A1186,'PWQ_Medical Examinations (2)'!A:A,'PWQ_Medical Examinations (2)'!D:D,"Not Found")</f>
        <v>8.3800000000000008</v>
      </c>
      <c r="G1186" s="12" t="str">
        <f>_xlfn.XLOOKUP('Healthcare-Xlookup'!A1186,'PWQ_Medical Examinations (2)'!A:A,'PWQ_Medical Examinations (2)'!J:J,"Not Found")</f>
        <v>Diabetes</v>
      </c>
      <c r="H1186" s="12" t="str">
        <f>_xlfn.XLOOKUP(A1186,'PWQ_Medical Examinations (2)'!A:A,'PWQ_Medical Examinations (2)'!E:E,"Not Found")</f>
        <v>No</v>
      </c>
      <c r="I1186" s="12" t="str">
        <f>_xlfn.XLOOKUP(A1186,'PWQ_Medical Examinations (2)'!A:A,'PWQ_Medical Examinations (2)'!F:F,"Not Found")</f>
        <v>No</v>
      </c>
      <c r="J1186" s="12" t="str">
        <f>_xlfn.XLOOKUP(A1186,'PWQ_Medical Examinations (2)'!A:A,'PWQ_Medical Examinations (2)'!G:G,"Not Found")</f>
        <v>No</v>
      </c>
      <c r="K1186" s="13">
        <f>_xlfn.XLOOKUP('Healthcare-Xlookup'!A1186,'PWQ_Medical Examinations (2)'!A:A,'PWQ_Medical Examinations (2)'!H:H,"Not Found")</f>
        <v>2</v>
      </c>
      <c r="L1186" s="13" t="str">
        <f>_xlfn.XLOOKUP(A1186,'PWQ_Medical Examinations (2)'!A:A,'PWQ_Medical Examinations (2)'!I:I,"Not Found")</f>
        <v>No</v>
      </c>
      <c r="M1186" s="14">
        <f>_xlfn.XLOOKUP(A1186,'PWQ_Hospitalisation Details (2)'!A:A,'PWQ_Hospitalisation Details (2)'!E:E,"Not Found")</f>
        <v>27019</v>
      </c>
      <c r="N1186" s="15">
        <f>_xlfn.XLOOKUP(A1186,'PWQ_Hospitalisation Details (2)'!A:A,'PWQ_Hospitalisation Details (2)'!G:G,"Not Found")</f>
        <v>9538.65</v>
      </c>
      <c r="O1186" s="12" t="str">
        <f>_xlfn.XLOOKUP(A1186,'PWQ_Hospitalisation Details (2)'!A:A,'PWQ_Hospitalisation Details (2)'!H:H,"Not Found")</f>
        <v>tier - 2</v>
      </c>
      <c r="P1186" s="12" t="str">
        <f>_xlfn.XLOOKUP(A1186,'PWQ_Hospitalisation Details (2)'!A:A,'PWQ_Hospitalisation Details (2)'!I:I,"Not Found")</f>
        <v>tier - 3</v>
      </c>
      <c r="Q1186" s="12" t="str">
        <f>_xlfn.XLOOKUP(A1186,'PWQ_Hospitalisation Details (2)'!A:A,'PWQ_Hospitalisation Details (2)'!J:J,"Not Found")</f>
        <v>R1021</v>
      </c>
      <c r="R1186" s="12">
        <f>_xlfn.XLOOKUP('Healthcare-Xlookup'!A1186,'PWQ_Hospitalisation Details (2)'!A:A,'PWQ_Hospitalisation Details (2)'!K:K,"Not Found")</f>
        <v>49</v>
      </c>
    </row>
    <row r="1187" spans="1:18" x14ac:dyDescent="0.35">
      <c r="A1187" s="12" t="s">
        <v>1185</v>
      </c>
      <c r="B1187" s="12" t="str">
        <f>_xlfn.XLOOKUP(A1187,Customer_Names[Customer ID],Customer_Names[First Name],"Not Found")</f>
        <v xml:space="preserve">  Nicole</v>
      </c>
      <c r="C1187" s="12" t="str">
        <f>_xlfn.XLOOKUP(A1187,Customer_Names[Customer ID],Customer_Names[last Name],"Not Found")</f>
        <v>Ballon-Landa</v>
      </c>
      <c r="D1187" s="22">
        <f>_xlfn.XLOOKUP('Healthcare-Xlookup'!A1187,'PWQ_Medical Examinations (2)'!A:A,'PWQ_Medical Examinations (2)'!B:B,"Not Found")</f>
        <v>27.5</v>
      </c>
      <c r="E1187" s="13" t="str">
        <f>_xlfn.XLOOKUP(A1187,'PWQ_Medical Examinations (2)'!A:A,'PWQ_Medical Examinations (2)'!C:C,"Not Found")</f>
        <v>Over weight</v>
      </c>
      <c r="F1187" s="12">
        <f>_xlfn.XLOOKUP(A1187,'PWQ_Medical Examinations (2)'!A:A,'PWQ_Medical Examinations (2)'!D:D,"Not Found")</f>
        <v>7.58</v>
      </c>
      <c r="G1187" s="12" t="str">
        <f>_xlfn.XLOOKUP('Healthcare-Xlookup'!A1187,'PWQ_Medical Examinations (2)'!A:A,'PWQ_Medical Examinations (2)'!J:J,"Not Found")</f>
        <v>Diabetes</v>
      </c>
      <c r="H1187" s="12" t="str">
        <f>_xlfn.XLOOKUP(A1187,'PWQ_Medical Examinations (2)'!A:A,'PWQ_Medical Examinations (2)'!E:E,"Not Found")</f>
        <v>No</v>
      </c>
      <c r="I1187" s="12" t="str">
        <f>_xlfn.XLOOKUP(A1187,'PWQ_Medical Examinations (2)'!A:A,'PWQ_Medical Examinations (2)'!F:F,"Not Found")</f>
        <v>No</v>
      </c>
      <c r="J1187" s="12" t="str">
        <f>_xlfn.XLOOKUP(A1187,'PWQ_Medical Examinations (2)'!A:A,'PWQ_Medical Examinations (2)'!G:G,"Not Found")</f>
        <v>No</v>
      </c>
      <c r="K1187" s="13">
        <f>_xlfn.XLOOKUP('Healthcare-Xlookup'!A1187,'PWQ_Medical Examinations (2)'!A:A,'PWQ_Medical Examinations (2)'!H:H,"Not Found")</f>
        <v>0</v>
      </c>
      <c r="L1187" s="13" t="str">
        <f>_xlfn.XLOOKUP(A1187,'PWQ_Medical Examinations (2)'!A:A,'PWQ_Medical Examinations (2)'!I:I,"Not Found")</f>
        <v>No</v>
      </c>
      <c r="M1187" s="14">
        <f>_xlfn.XLOOKUP(A1187,'PWQ_Hospitalisation Details (2)'!A:A,'PWQ_Hospitalisation Details (2)'!E:E,"Not Found")</f>
        <v>26266</v>
      </c>
      <c r="N1187" s="15">
        <f>_xlfn.XLOOKUP(A1187,'PWQ_Hospitalisation Details (2)'!A:A,'PWQ_Hospitalisation Details (2)'!G:G,"Not Found")</f>
        <v>9528.9</v>
      </c>
      <c r="O1187" s="12" t="str">
        <f>_xlfn.XLOOKUP(A1187,'PWQ_Hospitalisation Details (2)'!A:A,'PWQ_Hospitalisation Details (2)'!H:H,"Not Found")</f>
        <v>tier - 2</v>
      </c>
      <c r="P1187" s="12" t="str">
        <f>_xlfn.XLOOKUP(A1187,'PWQ_Hospitalisation Details (2)'!A:A,'PWQ_Hospitalisation Details (2)'!I:I,"Not Found")</f>
        <v>tier - 2</v>
      </c>
      <c r="Q1187" s="12" t="str">
        <f>_xlfn.XLOOKUP(A1187,'PWQ_Hospitalisation Details (2)'!A:A,'PWQ_Hospitalisation Details (2)'!J:J,"Not Found")</f>
        <v>R1011</v>
      </c>
      <c r="R1187" s="12">
        <f>_xlfn.XLOOKUP('Healthcare-Xlookup'!A1187,'PWQ_Hospitalisation Details (2)'!A:A,'PWQ_Hospitalisation Details (2)'!K:K,"Not Found")</f>
        <v>51</v>
      </c>
    </row>
    <row r="1188" spans="1:18" x14ac:dyDescent="0.35">
      <c r="A1188" s="12" t="s">
        <v>1184</v>
      </c>
      <c r="B1188" s="12" t="str">
        <f>_xlfn.XLOOKUP(A1188,Customer_Names[Customer ID],Customer_Names[First Name],"Not Found")</f>
        <v xml:space="preserve">  Audrey</v>
      </c>
      <c r="C1188" s="12" t="str">
        <f>_xlfn.XLOOKUP(A1188,Customer_Names[Customer ID],Customer_Names[last Name],"Not Found")</f>
        <v>Zaferos</v>
      </c>
      <c r="D1188" s="22">
        <f>_xlfn.XLOOKUP('Healthcare-Xlookup'!A1188,'PWQ_Medical Examinations (2)'!A:A,'PWQ_Medical Examinations (2)'!B:B,"Not Found")</f>
        <v>41.55</v>
      </c>
      <c r="E1188" s="13" t="str">
        <f>_xlfn.XLOOKUP(A1188,'PWQ_Medical Examinations (2)'!A:A,'PWQ_Medical Examinations (2)'!C:C,"Not Found")</f>
        <v>Obesity</v>
      </c>
      <c r="F1188" s="12">
        <f>_xlfn.XLOOKUP(A1188,'PWQ_Medical Examinations (2)'!A:A,'PWQ_Medical Examinations (2)'!D:D,"Not Found")</f>
        <v>4.6100000000000003</v>
      </c>
      <c r="G1188" s="12" t="str">
        <f>_xlfn.XLOOKUP('Healthcare-Xlookup'!A1188,'PWQ_Medical Examinations (2)'!A:A,'PWQ_Medical Examinations (2)'!J:J,"Not Found")</f>
        <v>Normal</v>
      </c>
      <c r="H1188" s="12" t="str">
        <f>_xlfn.XLOOKUP(A1188,'PWQ_Medical Examinations (2)'!A:A,'PWQ_Medical Examinations (2)'!E:E,"Not Found")</f>
        <v>No</v>
      </c>
      <c r="I1188" s="12" t="str">
        <f>_xlfn.XLOOKUP(A1188,'PWQ_Medical Examinations (2)'!A:A,'PWQ_Medical Examinations (2)'!F:F,"Not Found")</f>
        <v>No</v>
      </c>
      <c r="J1188" s="12" t="str">
        <f>_xlfn.XLOOKUP(A1188,'PWQ_Medical Examinations (2)'!A:A,'PWQ_Medical Examinations (2)'!G:G,"Not Found")</f>
        <v>No</v>
      </c>
      <c r="K1188" s="13">
        <f>_xlfn.XLOOKUP('Healthcare-Xlookup'!A1188,'PWQ_Medical Examinations (2)'!A:A,'PWQ_Medical Examinations (2)'!H:H,"Not Found")</f>
        <v>1</v>
      </c>
      <c r="L1188" s="13" t="str">
        <f>_xlfn.XLOOKUP(A1188,'PWQ_Medical Examinations (2)'!A:A,'PWQ_Medical Examinations (2)'!I:I,"Not Found")</f>
        <v>No</v>
      </c>
      <c r="M1188" s="14">
        <f>_xlfn.XLOOKUP(A1188,'PWQ_Hospitalisation Details (2)'!A:A,'PWQ_Hospitalisation Details (2)'!E:E,"Not Found")</f>
        <v>33838</v>
      </c>
      <c r="N1188" s="15">
        <f>_xlfn.XLOOKUP(A1188,'PWQ_Hospitalisation Details (2)'!A:A,'PWQ_Hospitalisation Details (2)'!G:G,"Not Found")</f>
        <v>9507.68</v>
      </c>
      <c r="O1188" s="12" t="str">
        <f>_xlfn.XLOOKUP(A1188,'PWQ_Hospitalisation Details (2)'!A:A,'PWQ_Hospitalisation Details (2)'!H:H,"Not Found")</f>
        <v>tier - 2</v>
      </c>
      <c r="P1188" s="12" t="str">
        <f>_xlfn.XLOOKUP(A1188,'PWQ_Hospitalisation Details (2)'!A:A,'PWQ_Hospitalisation Details (2)'!I:I,"Not Found")</f>
        <v>tier - 1</v>
      </c>
      <c r="Q1188" s="12" t="str">
        <f>_xlfn.XLOOKUP(A1188,'PWQ_Hospitalisation Details (2)'!A:A,'PWQ_Hospitalisation Details (2)'!J:J,"Not Found")</f>
        <v>R1012</v>
      </c>
      <c r="R1188" s="12">
        <f>_xlfn.XLOOKUP('Healthcare-Xlookup'!A1188,'PWQ_Hospitalisation Details (2)'!A:A,'PWQ_Hospitalisation Details (2)'!K:K,"Not Found")</f>
        <v>30</v>
      </c>
    </row>
    <row r="1189" spans="1:18" x14ac:dyDescent="0.35">
      <c r="A1189" s="12" t="s">
        <v>1183</v>
      </c>
      <c r="B1189" s="12" t="str">
        <f>_xlfn.XLOOKUP(A1189,Customer_Names[Customer ID],Customer_Names[First Name],"Not Found")</f>
        <v xml:space="preserve">  Jacob</v>
      </c>
      <c r="C1189" s="12" t="str">
        <f>_xlfn.XLOOKUP(A1189,Customer_Names[Customer ID],Customer_Names[last Name],"Not Found")</f>
        <v>Jackson</v>
      </c>
      <c r="D1189" s="22">
        <f>_xlfn.XLOOKUP('Healthcare-Xlookup'!A1189,'PWQ_Medical Examinations (2)'!A:A,'PWQ_Medical Examinations (2)'!B:B,"Not Found")</f>
        <v>41.47</v>
      </c>
      <c r="E1189" s="13" t="str">
        <f>_xlfn.XLOOKUP(A1189,'PWQ_Medical Examinations (2)'!A:A,'PWQ_Medical Examinations (2)'!C:C,"Not Found")</f>
        <v>Obesity</v>
      </c>
      <c r="F1189" s="12">
        <f>_xlfn.XLOOKUP(A1189,'PWQ_Medical Examinations (2)'!A:A,'PWQ_Medical Examinations (2)'!D:D,"Not Found")</f>
        <v>4.7</v>
      </c>
      <c r="G1189" s="12" t="str">
        <f>_xlfn.XLOOKUP('Healthcare-Xlookup'!A1189,'PWQ_Medical Examinations (2)'!A:A,'PWQ_Medical Examinations (2)'!J:J,"Not Found")</f>
        <v>Normal</v>
      </c>
      <c r="H1189" s="12" t="str">
        <f>_xlfn.XLOOKUP(A1189,'PWQ_Medical Examinations (2)'!A:A,'PWQ_Medical Examinations (2)'!E:E,"Not Found")</f>
        <v>yes</v>
      </c>
      <c r="I1189" s="12" t="str">
        <f>_xlfn.XLOOKUP(A1189,'PWQ_Medical Examinations (2)'!A:A,'PWQ_Medical Examinations (2)'!F:F,"Not Found")</f>
        <v>No</v>
      </c>
      <c r="J1189" s="12" t="str">
        <f>_xlfn.XLOOKUP(A1189,'PWQ_Medical Examinations (2)'!A:A,'PWQ_Medical Examinations (2)'!G:G,"Not Found")</f>
        <v>Yes</v>
      </c>
      <c r="K1189" s="13">
        <f>_xlfn.XLOOKUP('Healthcare-Xlookup'!A1189,'PWQ_Medical Examinations (2)'!A:A,'PWQ_Medical Examinations (2)'!H:H,"Not Found")</f>
        <v>1</v>
      </c>
      <c r="L1189" s="13" t="str">
        <f>_xlfn.XLOOKUP(A1189,'PWQ_Medical Examinations (2)'!A:A,'PWQ_Medical Examinations (2)'!I:I,"Not Found")</f>
        <v>No</v>
      </c>
      <c r="M1189" s="14">
        <f>_xlfn.XLOOKUP(A1189,'PWQ_Hospitalisation Details (2)'!A:A,'PWQ_Hospitalisation Details (2)'!E:E,"Not Found")</f>
        <v>25439</v>
      </c>
      <c r="N1189" s="15">
        <f>_xlfn.XLOOKUP(A1189,'PWQ_Hospitalisation Details (2)'!A:A,'PWQ_Hospitalisation Details (2)'!G:G,"Not Found")</f>
        <v>9504.31</v>
      </c>
      <c r="O1189" s="12" t="str">
        <f>_xlfn.XLOOKUP(A1189,'PWQ_Hospitalisation Details (2)'!A:A,'PWQ_Hospitalisation Details (2)'!H:H,"Not Found")</f>
        <v>tier - 3</v>
      </c>
      <c r="P1189" s="12" t="str">
        <f>_xlfn.XLOOKUP(A1189,'PWQ_Hospitalisation Details (2)'!A:A,'PWQ_Hospitalisation Details (2)'!I:I,"Not Found")</f>
        <v>tier - 2</v>
      </c>
      <c r="Q1189" s="12" t="str">
        <f>_xlfn.XLOOKUP(A1189,'PWQ_Hospitalisation Details (2)'!A:A,'PWQ_Hospitalisation Details (2)'!J:J,"Not Found")</f>
        <v>R1013</v>
      </c>
      <c r="R1189" s="12">
        <f>_xlfn.XLOOKUP('Healthcare-Xlookup'!A1189,'PWQ_Hospitalisation Details (2)'!A:A,'PWQ_Hospitalisation Details (2)'!K:K,"Not Found")</f>
        <v>53</v>
      </c>
    </row>
    <row r="1190" spans="1:18" x14ac:dyDescent="0.35">
      <c r="A1190" s="12" t="s">
        <v>1182</v>
      </c>
      <c r="B1190" s="12" t="str">
        <f>_xlfn.XLOOKUP(A1190,Customer_Names[Customer ID],Customer_Names[First Name],"Not Found")</f>
        <v xml:space="preserve">  Daniel S</v>
      </c>
      <c r="C1190" s="12" t="str">
        <f>_xlfn.XLOOKUP(A1190,Customer_Names[Customer ID],Customer_Names[last Name],"Not Found")</f>
        <v>Evans Marke</v>
      </c>
      <c r="D1190" s="22">
        <f>_xlfn.XLOOKUP('Healthcare-Xlookup'!A1190,'PWQ_Medical Examinations (2)'!A:A,'PWQ_Medical Examinations (2)'!B:B,"Not Found")</f>
        <v>24.795000000000002</v>
      </c>
      <c r="E1190" s="13" t="str">
        <f>_xlfn.XLOOKUP(A1190,'PWQ_Medical Examinations (2)'!A:A,'PWQ_Medical Examinations (2)'!C:C,"Not Found")</f>
        <v>Over weight</v>
      </c>
      <c r="F1190" s="12">
        <f>_xlfn.XLOOKUP(A1190,'PWQ_Medical Examinations (2)'!A:A,'PWQ_Medical Examinations (2)'!D:D,"Not Found")</f>
        <v>6.05</v>
      </c>
      <c r="G1190" s="12" t="str">
        <f>_xlfn.XLOOKUP('Healthcare-Xlookup'!A1190,'PWQ_Medical Examinations (2)'!A:A,'PWQ_Medical Examinations (2)'!J:J,"Not Found")</f>
        <v>Prediabetes</v>
      </c>
      <c r="H1190" s="12" t="str">
        <f>_xlfn.XLOOKUP(A1190,'PWQ_Medical Examinations (2)'!A:A,'PWQ_Medical Examinations (2)'!E:E,"Not Found")</f>
        <v>yes</v>
      </c>
      <c r="I1190" s="12" t="str">
        <f>_xlfn.XLOOKUP(A1190,'PWQ_Medical Examinations (2)'!A:A,'PWQ_Medical Examinations (2)'!F:F,"Not Found")</f>
        <v>No</v>
      </c>
      <c r="J1190" s="12" t="str">
        <f>_xlfn.XLOOKUP(A1190,'PWQ_Medical Examinations (2)'!A:A,'PWQ_Medical Examinations (2)'!G:G,"Not Found")</f>
        <v>No</v>
      </c>
      <c r="K1190" s="13">
        <f>_xlfn.XLOOKUP('Healthcare-Xlookup'!A1190,'PWQ_Medical Examinations (2)'!A:A,'PWQ_Medical Examinations (2)'!H:H,"Not Found")</f>
        <v>0</v>
      </c>
      <c r="L1190" s="13" t="str">
        <f>_xlfn.XLOOKUP(A1190,'PWQ_Medical Examinations (2)'!A:A,'PWQ_Medical Examinations (2)'!I:I,"Not Found")</f>
        <v>No</v>
      </c>
      <c r="M1190" s="14">
        <f>_xlfn.XLOOKUP(A1190,'PWQ_Hospitalisation Details (2)'!A:A,'PWQ_Hospitalisation Details (2)'!E:E,"Not Found")</f>
        <v>28092</v>
      </c>
      <c r="N1190" s="15">
        <f>_xlfn.XLOOKUP(A1190,'PWQ_Hospitalisation Details (2)'!A:A,'PWQ_Hospitalisation Details (2)'!G:G,"Not Found")</f>
        <v>9500.57</v>
      </c>
      <c r="O1190" s="12" t="str">
        <f>_xlfn.XLOOKUP(A1190,'PWQ_Hospitalisation Details (2)'!A:A,'PWQ_Hospitalisation Details (2)'!H:H,"Not Found")</f>
        <v>tier - 2</v>
      </c>
      <c r="P1190" s="12" t="str">
        <f>_xlfn.XLOOKUP(A1190,'PWQ_Hospitalisation Details (2)'!A:A,'PWQ_Hospitalisation Details (2)'!I:I,"Not Found")</f>
        <v>tier - 3</v>
      </c>
      <c r="Q1190" s="12" t="str">
        <f>_xlfn.XLOOKUP(A1190,'PWQ_Hospitalisation Details (2)'!A:A,'PWQ_Hospitalisation Details (2)'!J:J,"Not Found")</f>
        <v>R1017</v>
      </c>
      <c r="R1190" s="12">
        <f>_xlfn.XLOOKUP('Healthcare-Xlookup'!A1190,'PWQ_Hospitalisation Details (2)'!A:A,'PWQ_Hospitalisation Details (2)'!K:K,"Not Found")</f>
        <v>46</v>
      </c>
    </row>
    <row r="1191" spans="1:18" x14ac:dyDescent="0.35">
      <c r="A1191" s="12" t="s">
        <v>1181</v>
      </c>
      <c r="B1191" s="12" t="str">
        <f>_xlfn.XLOOKUP(A1191,Customer_Names[Customer ID],Customer_Names[First Name],"Not Found")</f>
        <v xml:space="preserve">  Marc C</v>
      </c>
      <c r="C1191" s="12" t="str">
        <f>_xlfn.XLOOKUP(A1191,Customer_Names[Customer ID],Customer_Names[last Name],"Not Found")</f>
        <v>Samland</v>
      </c>
      <c r="D1191" s="22">
        <f>_xlfn.XLOOKUP('Healthcare-Xlookup'!A1191,'PWQ_Medical Examinations (2)'!A:A,'PWQ_Medical Examinations (2)'!B:B,"Not Found")</f>
        <v>29.48</v>
      </c>
      <c r="E1191" s="13" t="str">
        <f>_xlfn.XLOOKUP(A1191,'PWQ_Medical Examinations (2)'!A:A,'PWQ_Medical Examinations (2)'!C:C,"Not Found")</f>
        <v>Over weight</v>
      </c>
      <c r="F1191" s="12">
        <f>_xlfn.XLOOKUP(A1191,'PWQ_Medical Examinations (2)'!A:A,'PWQ_Medical Examinations (2)'!D:D,"Not Found")</f>
        <v>5.63</v>
      </c>
      <c r="G1191" s="12" t="str">
        <f>_xlfn.XLOOKUP('Healthcare-Xlookup'!A1191,'PWQ_Medical Examinations (2)'!A:A,'PWQ_Medical Examinations (2)'!J:J,"Not Found")</f>
        <v>Normal</v>
      </c>
      <c r="H1191" s="12" t="str">
        <f>_xlfn.XLOOKUP(A1191,'PWQ_Medical Examinations (2)'!A:A,'PWQ_Medical Examinations (2)'!E:E,"Not Found")</f>
        <v>yes</v>
      </c>
      <c r="I1191" s="12" t="str">
        <f>_xlfn.XLOOKUP(A1191,'PWQ_Medical Examinations (2)'!A:A,'PWQ_Medical Examinations (2)'!F:F,"Not Found")</f>
        <v>No</v>
      </c>
      <c r="J1191" s="12" t="str">
        <f>_xlfn.XLOOKUP(A1191,'PWQ_Medical Examinations (2)'!A:A,'PWQ_Medical Examinations (2)'!G:G,"Not Found")</f>
        <v>Yes</v>
      </c>
      <c r="K1191" s="13">
        <f>_xlfn.XLOOKUP('Healthcare-Xlookup'!A1191,'PWQ_Medical Examinations (2)'!A:A,'PWQ_Medical Examinations (2)'!H:H,"Not Found")</f>
        <v>1</v>
      </c>
      <c r="L1191" s="13" t="str">
        <f>_xlfn.XLOOKUP(A1191,'PWQ_Medical Examinations (2)'!A:A,'PWQ_Medical Examinations (2)'!I:I,"Not Found")</f>
        <v>No</v>
      </c>
      <c r="M1191" s="14">
        <f>_xlfn.XLOOKUP(A1191,'PWQ_Hospitalisation Details (2)'!A:A,'PWQ_Hospitalisation Details (2)'!E:E,"Not Found")</f>
        <v>25358</v>
      </c>
      <c r="N1191" s="15">
        <f>_xlfn.XLOOKUP(A1191,'PWQ_Hospitalisation Details (2)'!A:A,'PWQ_Hospitalisation Details (2)'!G:G,"Not Found")</f>
        <v>9487.64</v>
      </c>
      <c r="O1191" s="12" t="str">
        <f>_xlfn.XLOOKUP(A1191,'PWQ_Hospitalisation Details (2)'!A:A,'PWQ_Hospitalisation Details (2)'!H:H,"Not Found")</f>
        <v>tier - 2</v>
      </c>
      <c r="P1191" s="12" t="str">
        <f>_xlfn.XLOOKUP(A1191,'PWQ_Hospitalisation Details (2)'!A:A,'PWQ_Hospitalisation Details (2)'!I:I,"Not Found")</f>
        <v>tier - 2</v>
      </c>
      <c r="Q1191" s="12" t="str">
        <f>_xlfn.XLOOKUP(A1191,'PWQ_Hospitalisation Details (2)'!A:A,'PWQ_Hospitalisation Details (2)'!J:J,"Not Found")</f>
        <v>R1013</v>
      </c>
      <c r="R1191" s="12">
        <f>_xlfn.XLOOKUP('Healthcare-Xlookup'!A1191,'PWQ_Hospitalisation Details (2)'!A:A,'PWQ_Hospitalisation Details (2)'!K:K,"Not Found")</f>
        <v>54</v>
      </c>
    </row>
    <row r="1192" spans="1:18" x14ac:dyDescent="0.35">
      <c r="A1192" s="12" t="s">
        <v>1180</v>
      </c>
      <c r="B1192" s="12" t="str">
        <f>_xlfn.XLOOKUP(A1192,Customer_Names[Customer ID],Customer_Names[First Name],"Not Found")</f>
        <v xml:space="preserve">  Mark S</v>
      </c>
      <c r="C1192" s="12" t="str">
        <f>_xlfn.XLOOKUP(A1192,Customer_Names[Customer ID],Customer_Names[last Name],"Not Found")</f>
        <v>Shapiro</v>
      </c>
      <c r="D1192" s="22">
        <f>_xlfn.XLOOKUP('Healthcare-Xlookup'!A1192,'PWQ_Medical Examinations (2)'!A:A,'PWQ_Medical Examinations (2)'!B:B,"Not Found")</f>
        <v>28.09</v>
      </c>
      <c r="E1192" s="13" t="str">
        <f>_xlfn.XLOOKUP(A1192,'PWQ_Medical Examinations (2)'!A:A,'PWQ_Medical Examinations (2)'!C:C,"Not Found")</f>
        <v>Over weight</v>
      </c>
      <c r="F1192" s="12">
        <f>_xlfn.XLOOKUP(A1192,'PWQ_Medical Examinations (2)'!A:A,'PWQ_Medical Examinations (2)'!D:D,"Not Found")</f>
        <v>6.06</v>
      </c>
      <c r="G1192" s="12" t="str">
        <f>_xlfn.XLOOKUP('Healthcare-Xlookup'!A1192,'PWQ_Medical Examinations (2)'!A:A,'PWQ_Medical Examinations (2)'!J:J,"Not Found")</f>
        <v>Prediabetes</v>
      </c>
      <c r="H1192" s="12" t="str">
        <f>_xlfn.XLOOKUP(A1192,'PWQ_Medical Examinations (2)'!A:A,'PWQ_Medical Examinations (2)'!E:E,"Not Found")</f>
        <v>No</v>
      </c>
      <c r="I1192" s="12" t="str">
        <f>_xlfn.XLOOKUP(A1192,'PWQ_Medical Examinations (2)'!A:A,'PWQ_Medical Examinations (2)'!F:F,"Not Found")</f>
        <v>No</v>
      </c>
      <c r="J1192" s="12" t="str">
        <f>_xlfn.XLOOKUP(A1192,'PWQ_Medical Examinations (2)'!A:A,'PWQ_Medical Examinations (2)'!G:G,"Not Found")</f>
        <v>Yes</v>
      </c>
      <c r="K1192" s="13">
        <f>_xlfn.XLOOKUP('Healthcare-Xlookup'!A1192,'PWQ_Medical Examinations (2)'!A:A,'PWQ_Medical Examinations (2)'!H:H,"Not Found")</f>
        <v>1</v>
      </c>
      <c r="L1192" s="13" t="str">
        <f>_xlfn.XLOOKUP(A1192,'PWQ_Medical Examinations (2)'!A:A,'PWQ_Medical Examinations (2)'!I:I,"Not Found")</f>
        <v>No</v>
      </c>
      <c r="M1192" s="14">
        <f>_xlfn.XLOOKUP(A1192,'PWQ_Hospitalisation Details (2)'!A:A,'PWQ_Hospitalisation Details (2)'!E:E,"Not Found")</f>
        <v>29053</v>
      </c>
      <c r="N1192" s="15">
        <f>_xlfn.XLOOKUP(A1192,'PWQ_Hospitalisation Details (2)'!A:A,'PWQ_Hospitalisation Details (2)'!G:G,"Not Found")</f>
        <v>9453.92</v>
      </c>
      <c r="O1192" s="12" t="str">
        <f>_xlfn.XLOOKUP(A1192,'PWQ_Hospitalisation Details (2)'!A:A,'PWQ_Hospitalisation Details (2)'!H:H,"Not Found")</f>
        <v>tier - 2</v>
      </c>
      <c r="P1192" s="12" t="str">
        <f>_xlfn.XLOOKUP(A1192,'PWQ_Hospitalisation Details (2)'!A:A,'PWQ_Hospitalisation Details (2)'!I:I,"Not Found")</f>
        <v>tier - 2</v>
      </c>
      <c r="Q1192" s="12" t="str">
        <f>_xlfn.XLOOKUP(A1192,'PWQ_Hospitalisation Details (2)'!A:A,'PWQ_Hospitalisation Details (2)'!J:J,"Not Found")</f>
        <v>R1021</v>
      </c>
      <c r="R1192" s="12">
        <f>_xlfn.XLOOKUP('Healthcare-Xlookup'!A1192,'PWQ_Hospitalisation Details (2)'!A:A,'PWQ_Hospitalisation Details (2)'!K:K,"Not Found")</f>
        <v>43</v>
      </c>
    </row>
    <row r="1193" spans="1:18" x14ac:dyDescent="0.35">
      <c r="A1193" s="12" t="s">
        <v>1179</v>
      </c>
      <c r="B1193" s="12" t="str">
        <f>_xlfn.XLOOKUP(A1193,Customer_Names[Customer ID],Customer_Names[First Name],"Not Found")</f>
        <v xml:space="preserve">  Dan</v>
      </c>
      <c r="C1193" s="12" t="str">
        <f>_xlfn.XLOOKUP(A1193,Customer_Names[Customer ID],Customer_Names[last Name],"Not Found")</f>
        <v>Snitzer</v>
      </c>
      <c r="D1193" s="22">
        <f>_xlfn.XLOOKUP('Healthcare-Xlookup'!A1193,'PWQ_Medical Examinations (2)'!A:A,'PWQ_Medical Examinations (2)'!B:B,"Not Found")</f>
        <v>32.729999999999997</v>
      </c>
      <c r="E1193" s="13" t="str">
        <f>_xlfn.XLOOKUP(A1193,'PWQ_Medical Examinations (2)'!A:A,'PWQ_Medical Examinations (2)'!C:C,"Not Found")</f>
        <v>Obesity</v>
      </c>
      <c r="F1193" s="12">
        <f>_xlfn.XLOOKUP(A1193,'PWQ_Medical Examinations (2)'!A:A,'PWQ_Medical Examinations (2)'!D:D,"Not Found")</f>
        <v>5.19</v>
      </c>
      <c r="G1193" s="12" t="str">
        <f>_xlfn.XLOOKUP('Healthcare-Xlookup'!A1193,'PWQ_Medical Examinations (2)'!A:A,'PWQ_Medical Examinations (2)'!J:J,"Not Found")</f>
        <v>Normal</v>
      </c>
      <c r="H1193" s="12" t="str">
        <f>_xlfn.XLOOKUP(A1193,'PWQ_Medical Examinations (2)'!A:A,'PWQ_Medical Examinations (2)'!E:E,"Not Found")</f>
        <v>No</v>
      </c>
      <c r="I1193" s="12" t="str">
        <f>_xlfn.XLOOKUP(A1193,'PWQ_Medical Examinations (2)'!A:A,'PWQ_Medical Examinations (2)'!F:F,"Not Found")</f>
        <v>No</v>
      </c>
      <c r="J1193" s="12" t="str">
        <f>_xlfn.XLOOKUP(A1193,'PWQ_Medical Examinations (2)'!A:A,'PWQ_Medical Examinations (2)'!G:G,"Not Found")</f>
        <v>No</v>
      </c>
      <c r="K1193" s="13">
        <f>_xlfn.XLOOKUP('Healthcare-Xlookup'!A1193,'PWQ_Medical Examinations (2)'!A:A,'PWQ_Medical Examinations (2)'!H:H,"Not Found")</f>
        <v>1</v>
      </c>
      <c r="L1193" s="13" t="str">
        <f>_xlfn.XLOOKUP(A1193,'PWQ_Medical Examinations (2)'!A:A,'PWQ_Medical Examinations (2)'!I:I,"Not Found")</f>
        <v>No</v>
      </c>
      <c r="M1193" s="14">
        <f>_xlfn.XLOOKUP(A1193,'PWQ_Hospitalisation Details (2)'!A:A,'PWQ_Hospitalisation Details (2)'!E:E,"Not Found")</f>
        <v>32095</v>
      </c>
      <c r="N1193" s="15">
        <f>_xlfn.XLOOKUP(A1193,'PWQ_Hospitalisation Details (2)'!A:A,'PWQ_Hospitalisation Details (2)'!G:G,"Not Found")</f>
        <v>9448.42</v>
      </c>
      <c r="O1193" s="12" t="str">
        <f>_xlfn.XLOOKUP(A1193,'PWQ_Hospitalisation Details (2)'!A:A,'PWQ_Hospitalisation Details (2)'!H:H,"Not Found")</f>
        <v>tier - 2</v>
      </c>
      <c r="P1193" s="12" t="str">
        <f>_xlfn.XLOOKUP(A1193,'PWQ_Hospitalisation Details (2)'!A:A,'PWQ_Hospitalisation Details (2)'!I:I,"Not Found")</f>
        <v>tier - 3</v>
      </c>
      <c r="Q1193" s="12" t="str">
        <f>_xlfn.XLOOKUP(A1193,'PWQ_Hospitalisation Details (2)'!A:A,'PWQ_Hospitalisation Details (2)'!J:J,"Not Found")</f>
        <v>R1021</v>
      </c>
      <c r="R1193" s="12">
        <f>_xlfn.XLOOKUP('Healthcare-Xlookup'!A1193,'PWQ_Hospitalisation Details (2)'!A:A,'PWQ_Hospitalisation Details (2)'!K:K,"Not Found")</f>
        <v>35</v>
      </c>
    </row>
    <row r="1194" spans="1:18" x14ac:dyDescent="0.35">
      <c r="A1194" s="12" t="s">
        <v>1178</v>
      </c>
      <c r="B1194" s="12" t="str">
        <f>_xlfn.XLOOKUP(A1194,Customer_Names[Customer ID],Customer_Names[First Name],"Not Found")</f>
        <v xml:space="preserve">  Gabriela</v>
      </c>
      <c r="C1194" s="12" t="str">
        <f>_xlfn.XLOOKUP(A1194,Customer_Names[Customer ID],Customer_Names[last Name],"Not Found")</f>
        <v>Herra Arroyo</v>
      </c>
      <c r="D1194" s="22">
        <f>_xlfn.XLOOKUP('Healthcare-Xlookup'!A1194,'PWQ_Medical Examinations (2)'!A:A,'PWQ_Medical Examinations (2)'!B:B,"Not Found")</f>
        <v>27.36</v>
      </c>
      <c r="E1194" s="13" t="str">
        <f>_xlfn.XLOOKUP(A1194,'PWQ_Medical Examinations (2)'!A:A,'PWQ_Medical Examinations (2)'!C:C,"Not Found")</f>
        <v>Over weight</v>
      </c>
      <c r="F1194" s="12">
        <f>_xlfn.XLOOKUP(A1194,'PWQ_Medical Examinations (2)'!A:A,'PWQ_Medical Examinations (2)'!D:D,"Not Found")</f>
        <v>8.9600000000000009</v>
      </c>
      <c r="G1194" s="12" t="str">
        <f>_xlfn.XLOOKUP('Healthcare-Xlookup'!A1194,'PWQ_Medical Examinations (2)'!A:A,'PWQ_Medical Examinations (2)'!J:J,"Not Found")</f>
        <v>Diabetes</v>
      </c>
      <c r="H1194" s="12" t="str">
        <f>_xlfn.XLOOKUP(A1194,'PWQ_Medical Examinations (2)'!A:A,'PWQ_Medical Examinations (2)'!E:E,"Not Found")</f>
        <v>No</v>
      </c>
      <c r="I1194" s="12" t="str">
        <f>_xlfn.XLOOKUP(A1194,'PWQ_Medical Examinations (2)'!A:A,'PWQ_Medical Examinations (2)'!F:F,"Not Found")</f>
        <v>No</v>
      </c>
      <c r="J1194" s="12" t="str">
        <f>_xlfn.XLOOKUP(A1194,'PWQ_Medical Examinations (2)'!A:A,'PWQ_Medical Examinations (2)'!G:G,"Not Found")</f>
        <v>No</v>
      </c>
      <c r="K1194" s="13">
        <f>_xlfn.XLOOKUP('Healthcare-Xlookup'!A1194,'PWQ_Medical Examinations (2)'!A:A,'PWQ_Medical Examinations (2)'!H:H,"Not Found")</f>
        <v>0</v>
      </c>
      <c r="L1194" s="13" t="str">
        <f>_xlfn.XLOOKUP(A1194,'PWQ_Medical Examinations (2)'!A:A,'PWQ_Medical Examinations (2)'!I:I,"Not Found")</f>
        <v>No</v>
      </c>
      <c r="M1194" s="14">
        <f>_xlfn.XLOOKUP(A1194,'PWQ_Hospitalisation Details (2)'!A:A,'PWQ_Hospitalisation Details (2)'!E:E,"Not Found")</f>
        <v>27188</v>
      </c>
      <c r="N1194" s="15">
        <f>_xlfn.XLOOKUP(A1194,'PWQ_Hospitalisation Details (2)'!A:A,'PWQ_Hospitalisation Details (2)'!G:G,"Not Found")</f>
        <v>9447.3799999999992</v>
      </c>
      <c r="O1194" s="12" t="str">
        <f>_xlfn.XLOOKUP(A1194,'PWQ_Hospitalisation Details (2)'!A:A,'PWQ_Hospitalisation Details (2)'!H:H,"Not Found")</f>
        <v>tier - 2</v>
      </c>
      <c r="P1194" s="12" t="str">
        <f>_xlfn.XLOOKUP(A1194,'PWQ_Hospitalisation Details (2)'!A:A,'PWQ_Hospitalisation Details (2)'!I:I,"Not Found")</f>
        <v>tier - 3</v>
      </c>
      <c r="Q1194" s="12" t="str">
        <f>_xlfn.XLOOKUP(A1194,'PWQ_Hospitalisation Details (2)'!A:A,'PWQ_Hospitalisation Details (2)'!J:J,"Not Found")</f>
        <v>R1024</v>
      </c>
      <c r="R1194" s="12">
        <f>_xlfn.XLOOKUP('Healthcare-Xlookup'!A1194,'PWQ_Hospitalisation Details (2)'!A:A,'PWQ_Hospitalisation Details (2)'!K:K,"Not Found")</f>
        <v>49</v>
      </c>
    </row>
    <row r="1195" spans="1:18" x14ac:dyDescent="0.35">
      <c r="A1195" s="12" t="s">
        <v>1177</v>
      </c>
      <c r="B1195" s="12" t="str">
        <f>_xlfn.XLOOKUP(A1195,Customer_Names[Customer ID],Customer_Names[First Name],"Not Found")</f>
        <v xml:space="preserve">  Amanda</v>
      </c>
      <c r="C1195" s="12" t="str">
        <f>_xlfn.XLOOKUP(A1195,Customer_Names[Customer ID],Customer_Names[last Name],"Not Found")</f>
        <v>Watters</v>
      </c>
      <c r="D1195" s="22">
        <f>_xlfn.XLOOKUP('Healthcare-Xlookup'!A1195,'PWQ_Medical Examinations (2)'!A:A,'PWQ_Medical Examinations (2)'!B:B,"Not Found")</f>
        <v>27.265000000000001</v>
      </c>
      <c r="E1195" s="13" t="str">
        <f>_xlfn.XLOOKUP(A1195,'PWQ_Medical Examinations (2)'!A:A,'PWQ_Medical Examinations (2)'!C:C,"Not Found")</f>
        <v>Over weight</v>
      </c>
      <c r="F1195" s="12">
        <f>_xlfn.XLOOKUP(A1195,'PWQ_Medical Examinations (2)'!A:A,'PWQ_Medical Examinations (2)'!D:D,"Not Found")</f>
        <v>11.39</v>
      </c>
      <c r="G1195" s="12" t="str">
        <f>_xlfn.XLOOKUP('Healthcare-Xlookup'!A1195,'PWQ_Medical Examinations (2)'!A:A,'PWQ_Medical Examinations (2)'!J:J,"Not Found")</f>
        <v>Diabetes</v>
      </c>
      <c r="H1195" s="12" t="str">
        <f>_xlfn.XLOOKUP(A1195,'PWQ_Medical Examinations (2)'!A:A,'PWQ_Medical Examinations (2)'!E:E,"Not Found")</f>
        <v>No</v>
      </c>
      <c r="I1195" s="12" t="str">
        <f>_xlfn.XLOOKUP(A1195,'PWQ_Medical Examinations (2)'!A:A,'PWQ_Medical Examinations (2)'!F:F,"Not Found")</f>
        <v>No</v>
      </c>
      <c r="J1195" s="12" t="str">
        <f>_xlfn.XLOOKUP(A1195,'PWQ_Medical Examinations (2)'!A:A,'PWQ_Medical Examinations (2)'!G:G,"Not Found")</f>
        <v>No</v>
      </c>
      <c r="K1195" s="13">
        <f>_xlfn.XLOOKUP('Healthcare-Xlookup'!A1195,'PWQ_Medical Examinations (2)'!A:A,'PWQ_Medical Examinations (2)'!H:H,"Not Found")</f>
        <v>0</v>
      </c>
      <c r="L1195" s="13" t="str">
        <f>_xlfn.XLOOKUP(A1195,'PWQ_Medical Examinations (2)'!A:A,'PWQ_Medical Examinations (2)'!I:I,"Not Found")</f>
        <v>No</v>
      </c>
      <c r="M1195" s="14">
        <f>_xlfn.XLOOKUP(A1195,'PWQ_Hospitalisation Details (2)'!A:A,'PWQ_Hospitalisation Details (2)'!E:E,"Not Found")</f>
        <v>27360</v>
      </c>
      <c r="N1195" s="15">
        <f>_xlfn.XLOOKUP(A1195,'PWQ_Hospitalisation Details (2)'!A:A,'PWQ_Hospitalisation Details (2)'!G:G,"Not Found")</f>
        <v>9447.25</v>
      </c>
      <c r="O1195" s="12" t="str">
        <f>_xlfn.XLOOKUP(A1195,'PWQ_Hospitalisation Details (2)'!A:A,'PWQ_Hospitalisation Details (2)'!H:H,"Not Found")</f>
        <v>tier - 2</v>
      </c>
      <c r="P1195" s="12" t="str">
        <f>_xlfn.XLOOKUP(A1195,'PWQ_Hospitalisation Details (2)'!A:A,'PWQ_Hospitalisation Details (2)'!I:I,"Not Found")</f>
        <v>tier - 1</v>
      </c>
      <c r="Q1195" s="12" t="str">
        <f>_xlfn.XLOOKUP(A1195,'PWQ_Hospitalisation Details (2)'!A:A,'PWQ_Hospitalisation Details (2)'!J:J,"Not Found")</f>
        <v>R1024</v>
      </c>
      <c r="R1195" s="12">
        <f>_xlfn.XLOOKUP('Healthcare-Xlookup'!A1195,'PWQ_Hospitalisation Details (2)'!A:A,'PWQ_Hospitalisation Details (2)'!K:K,"Not Found")</f>
        <v>48</v>
      </c>
    </row>
    <row r="1196" spans="1:18" x14ac:dyDescent="0.35">
      <c r="A1196" s="12" t="s">
        <v>1176</v>
      </c>
      <c r="B1196" s="12" t="str">
        <f>_xlfn.XLOOKUP(A1196,Customer_Names[Customer ID],Customer_Names[First Name],"Not Found")</f>
        <v xml:space="preserve">  Dara</v>
      </c>
      <c r="C1196" s="12" t="str">
        <f>_xlfn.XLOOKUP(A1196,Customer_Names[Customer ID],Customer_Names[last Name],"Not Found")</f>
        <v>Steele-Belkin</v>
      </c>
      <c r="D1196" s="22">
        <f>_xlfn.XLOOKUP('Healthcare-Xlookup'!A1196,'PWQ_Medical Examinations (2)'!A:A,'PWQ_Medical Examinations (2)'!B:B,"Not Found")</f>
        <v>48.07</v>
      </c>
      <c r="E1196" s="13" t="str">
        <f>_xlfn.XLOOKUP(A1196,'PWQ_Medical Examinations (2)'!A:A,'PWQ_Medical Examinations (2)'!C:C,"Not Found")</f>
        <v>Obesity</v>
      </c>
      <c r="F1196" s="12">
        <f>_xlfn.XLOOKUP(A1196,'PWQ_Medical Examinations (2)'!A:A,'PWQ_Medical Examinations (2)'!D:D,"Not Found")</f>
        <v>4.0599999999999996</v>
      </c>
      <c r="G1196" s="12" t="str">
        <f>_xlfn.XLOOKUP('Healthcare-Xlookup'!A1196,'PWQ_Medical Examinations (2)'!A:A,'PWQ_Medical Examinations (2)'!J:J,"Not Found")</f>
        <v>Normal</v>
      </c>
      <c r="H1196" s="12" t="str">
        <f>_xlfn.XLOOKUP(A1196,'PWQ_Medical Examinations (2)'!A:A,'PWQ_Medical Examinations (2)'!E:E,"Not Found")</f>
        <v>yes</v>
      </c>
      <c r="I1196" s="12" t="str">
        <f>_xlfn.XLOOKUP(A1196,'PWQ_Medical Examinations (2)'!A:A,'PWQ_Medical Examinations (2)'!F:F,"Not Found")</f>
        <v>No</v>
      </c>
      <c r="J1196" s="12" t="str">
        <f>_xlfn.XLOOKUP(A1196,'PWQ_Medical Examinations (2)'!A:A,'PWQ_Medical Examinations (2)'!G:G,"Not Found")</f>
        <v>No</v>
      </c>
      <c r="K1196" s="13">
        <f>_xlfn.XLOOKUP('Healthcare-Xlookup'!A1196,'PWQ_Medical Examinations (2)'!A:A,'PWQ_Medical Examinations (2)'!H:H,"Not Found")</f>
        <v>0</v>
      </c>
      <c r="L1196" s="13" t="str">
        <f>_xlfn.XLOOKUP(A1196,'PWQ_Medical Examinations (2)'!A:A,'PWQ_Medical Examinations (2)'!I:I,"Not Found")</f>
        <v>No</v>
      </c>
      <c r="M1196" s="14">
        <f>_xlfn.XLOOKUP(A1196,'PWQ_Hospitalisation Details (2)'!A:A,'PWQ_Hospitalisation Details (2)'!E:E,"Not Found")</f>
        <v>28067</v>
      </c>
      <c r="N1196" s="15">
        <f>_xlfn.XLOOKUP(A1196,'PWQ_Hospitalisation Details (2)'!A:A,'PWQ_Hospitalisation Details (2)'!G:G,"Not Found")</f>
        <v>9432.93</v>
      </c>
      <c r="O1196" s="12" t="str">
        <f>_xlfn.XLOOKUP(A1196,'PWQ_Hospitalisation Details (2)'!A:A,'PWQ_Hospitalisation Details (2)'!H:H,"Not Found")</f>
        <v>tier - 2</v>
      </c>
      <c r="P1196" s="12" t="str">
        <f>_xlfn.XLOOKUP(A1196,'PWQ_Hospitalisation Details (2)'!A:A,'PWQ_Hospitalisation Details (2)'!I:I,"Not Found")</f>
        <v>tier - 1</v>
      </c>
      <c r="Q1196" s="12" t="str">
        <f>_xlfn.XLOOKUP(A1196,'PWQ_Hospitalisation Details (2)'!A:A,'PWQ_Hospitalisation Details (2)'!J:J,"Not Found")</f>
        <v>R1024</v>
      </c>
      <c r="R1196" s="12">
        <f>_xlfn.XLOOKUP('Healthcare-Xlookup'!A1196,'PWQ_Hospitalisation Details (2)'!A:A,'PWQ_Hospitalisation Details (2)'!K:K,"Not Found")</f>
        <v>46</v>
      </c>
    </row>
    <row r="1197" spans="1:18" x14ac:dyDescent="0.35">
      <c r="A1197" s="12" t="s">
        <v>1175</v>
      </c>
      <c r="B1197" s="12" t="str">
        <f>_xlfn.XLOOKUP(A1197,Customer_Names[Customer ID],Customer_Names[First Name],"Not Found")</f>
        <v xml:space="preserve">  Rachelle R</v>
      </c>
      <c r="C1197" s="12" t="str">
        <f>_xlfn.XLOOKUP(A1197,Customer_Names[Customer ID],Customer_Names[last Name],"Not Found")</f>
        <v>Christensen</v>
      </c>
      <c r="D1197" s="22">
        <f>_xlfn.XLOOKUP('Healthcare-Xlookup'!A1197,'PWQ_Medical Examinations (2)'!A:A,'PWQ_Medical Examinations (2)'!B:B,"Not Found")</f>
        <v>30.8</v>
      </c>
      <c r="E1197" s="13" t="str">
        <f>_xlfn.XLOOKUP(A1197,'PWQ_Medical Examinations (2)'!A:A,'PWQ_Medical Examinations (2)'!C:C,"Not Found")</f>
        <v>Obesity</v>
      </c>
      <c r="F1197" s="12">
        <f>_xlfn.XLOOKUP(A1197,'PWQ_Medical Examinations (2)'!A:A,'PWQ_Medical Examinations (2)'!D:D,"Not Found")</f>
        <v>5.23</v>
      </c>
      <c r="G1197" s="12" t="str">
        <f>_xlfn.XLOOKUP('Healthcare-Xlookup'!A1197,'PWQ_Medical Examinations (2)'!A:A,'PWQ_Medical Examinations (2)'!J:J,"Not Found")</f>
        <v>Normal</v>
      </c>
      <c r="H1197" s="12" t="str">
        <f>_xlfn.XLOOKUP(A1197,'PWQ_Medical Examinations (2)'!A:A,'PWQ_Medical Examinations (2)'!E:E,"Not Found")</f>
        <v>yes</v>
      </c>
      <c r="I1197" s="12" t="str">
        <f>_xlfn.XLOOKUP(A1197,'PWQ_Medical Examinations (2)'!A:A,'PWQ_Medical Examinations (2)'!F:F,"Not Found")</f>
        <v>No</v>
      </c>
      <c r="J1197" s="12" t="str">
        <f>_xlfn.XLOOKUP(A1197,'PWQ_Medical Examinations (2)'!A:A,'PWQ_Medical Examinations (2)'!G:G,"Not Found")</f>
        <v>No</v>
      </c>
      <c r="K1197" s="13">
        <f>_xlfn.XLOOKUP('Healthcare-Xlookup'!A1197,'PWQ_Medical Examinations (2)'!A:A,'PWQ_Medical Examinations (2)'!H:H,"Not Found")</f>
        <v>0</v>
      </c>
      <c r="L1197" s="13" t="str">
        <f>_xlfn.XLOOKUP(A1197,'PWQ_Medical Examinations (2)'!A:A,'PWQ_Medical Examinations (2)'!I:I,"Not Found")</f>
        <v>No</v>
      </c>
      <c r="M1197" s="14">
        <f>_xlfn.XLOOKUP(A1197,'PWQ_Hospitalisation Details (2)'!A:A,'PWQ_Hospitalisation Details (2)'!E:E,"Not Found")</f>
        <v>28063</v>
      </c>
      <c r="N1197" s="15">
        <f>_xlfn.XLOOKUP(A1197,'PWQ_Hospitalisation Details (2)'!A:A,'PWQ_Hospitalisation Details (2)'!G:G,"Not Found")</f>
        <v>9414.92</v>
      </c>
      <c r="O1197" s="12" t="str">
        <f>_xlfn.XLOOKUP(A1197,'PWQ_Hospitalisation Details (2)'!A:A,'PWQ_Hospitalisation Details (2)'!H:H,"Not Found")</f>
        <v>tier - 2</v>
      </c>
      <c r="P1197" s="12" t="str">
        <f>_xlfn.XLOOKUP(A1197,'PWQ_Hospitalisation Details (2)'!A:A,'PWQ_Hospitalisation Details (2)'!I:I,"Not Found")</f>
        <v>tier - 2</v>
      </c>
      <c r="Q1197" s="12" t="str">
        <f>_xlfn.XLOOKUP(A1197,'PWQ_Hospitalisation Details (2)'!A:A,'PWQ_Hospitalisation Details (2)'!J:J,"Not Found")</f>
        <v>R1011</v>
      </c>
      <c r="R1197" s="12">
        <f>_xlfn.XLOOKUP('Healthcare-Xlookup'!A1197,'PWQ_Hospitalisation Details (2)'!A:A,'PWQ_Hospitalisation Details (2)'!K:K,"Not Found")</f>
        <v>46</v>
      </c>
    </row>
    <row r="1198" spans="1:18" x14ac:dyDescent="0.35">
      <c r="A1198" s="12" t="s">
        <v>1174</v>
      </c>
      <c r="B1198" s="12" t="str">
        <f>_xlfn.XLOOKUP(A1198,Customer_Names[Customer ID],Customer_Names[First Name],"Not Found")</f>
        <v xml:space="preserve">  Brenda J</v>
      </c>
      <c r="C1198" s="12" t="str">
        <f>_xlfn.XLOOKUP(A1198,Customer_Names[Customer ID],Customer_Names[last Name],"Not Found")</f>
        <v>Hodge</v>
      </c>
      <c r="D1198" s="22">
        <f>_xlfn.XLOOKUP('Healthcare-Xlookup'!A1198,'PWQ_Medical Examinations (2)'!A:A,'PWQ_Medical Examinations (2)'!B:B,"Not Found")</f>
        <v>32.299999999999997</v>
      </c>
      <c r="E1198" s="13" t="str">
        <f>_xlfn.XLOOKUP(A1198,'PWQ_Medical Examinations (2)'!A:A,'PWQ_Medical Examinations (2)'!C:C,"Not Found")</f>
        <v>Obesity</v>
      </c>
      <c r="F1198" s="12">
        <f>_xlfn.XLOOKUP(A1198,'PWQ_Medical Examinations (2)'!A:A,'PWQ_Medical Examinations (2)'!D:D,"Not Found")</f>
        <v>5.05</v>
      </c>
      <c r="G1198" s="12" t="str">
        <f>_xlfn.XLOOKUP('Healthcare-Xlookup'!A1198,'PWQ_Medical Examinations (2)'!A:A,'PWQ_Medical Examinations (2)'!J:J,"Not Found")</f>
        <v>Normal</v>
      </c>
      <c r="H1198" s="12" t="str">
        <f>_xlfn.XLOOKUP(A1198,'PWQ_Medical Examinations (2)'!A:A,'PWQ_Medical Examinations (2)'!E:E,"Not Found")</f>
        <v>yes</v>
      </c>
      <c r="I1198" s="12" t="str">
        <f>_xlfn.XLOOKUP(A1198,'PWQ_Medical Examinations (2)'!A:A,'PWQ_Medical Examinations (2)'!F:F,"Not Found")</f>
        <v>No</v>
      </c>
      <c r="J1198" s="12" t="str">
        <f>_xlfn.XLOOKUP(A1198,'PWQ_Medical Examinations (2)'!A:A,'PWQ_Medical Examinations (2)'!G:G,"Not Found")</f>
        <v>No</v>
      </c>
      <c r="K1198" s="13">
        <f>_xlfn.XLOOKUP('Healthcare-Xlookup'!A1198,'PWQ_Medical Examinations (2)'!A:A,'PWQ_Medical Examinations (2)'!H:H,"Not Found")</f>
        <v>0</v>
      </c>
      <c r="L1198" s="13" t="str">
        <f>_xlfn.XLOOKUP(A1198,'PWQ_Medical Examinations (2)'!A:A,'PWQ_Medical Examinations (2)'!I:I,"Not Found")</f>
        <v>No</v>
      </c>
      <c r="M1198" s="14">
        <f>_xlfn.XLOOKUP(A1198,'PWQ_Hospitalisation Details (2)'!A:A,'PWQ_Hospitalisation Details (2)'!E:E,"Not Found")</f>
        <v>28050</v>
      </c>
      <c r="N1198" s="15">
        <f>_xlfn.XLOOKUP(A1198,'PWQ_Hospitalisation Details (2)'!A:A,'PWQ_Hospitalisation Details (2)'!G:G,"Not Found")</f>
        <v>9411.01</v>
      </c>
      <c r="O1198" s="12" t="str">
        <f>_xlfn.XLOOKUP(A1198,'PWQ_Hospitalisation Details (2)'!A:A,'PWQ_Hospitalisation Details (2)'!H:H,"Not Found")</f>
        <v>tier - 2</v>
      </c>
      <c r="P1198" s="12" t="str">
        <f>_xlfn.XLOOKUP(A1198,'PWQ_Hospitalisation Details (2)'!A:A,'PWQ_Hospitalisation Details (2)'!I:I,"Not Found")</f>
        <v>tier - 3</v>
      </c>
      <c r="Q1198" s="12" t="str">
        <f>_xlfn.XLOOKUP(A1198,'PWQ_Hospitalisation Details (2)'!A:A,'PWQ_Hospitalisation Details (2)'!J:J,"Not Found")</f>
        <v>R1024</v>
      </c>
      <c r="R1198" s="12">
        <f>_xlfn.XLOOKUP('Healthcare-Xlookup'!A1198,'PWQ_Hospitalisation Details (2)'!A:A,'PWQ_Hospitalisation Details (2)'!K:K,"Not Found")</f>
        <v>46</v>
      </c>
    </row>
    <row r="1199" spans="1:18" x14ac:dyDescent="0.35">
      <c r="A1199" s="12" t="s">
        <v>1173</v>
      </c>
      <c r="B1199" s="12" t="str">
        <f>_xlfn.XLOOKUP(A1199,Customer_Names[Customer ID],Customer_Names[First Name],"Not Found")</f>
        <v xml:space="preserve">  Tim</v>
      </c>
      <c r="C1199" s="12" t="str">
        <f>_xlfn.XLOOKUP(A1199,Customer_Names[Customer ID],Customer_Names[last Name],"Not Found")</f>
        <v>Rusterholz</v>
      </c>
      <c r="D1199" s="22">
        <f>_xlfn.XLOOKUP('Healthcare-Xlookup'!A1199,'PWQ_Medical Examinations (2)'!A:A,'PWQ_Medical Examinations (2)'!B:B,"Not Found")</f>
        <v>39.700000000000003</v>
      </c>
      <c r="E1199" s="13" t="str">
        <f>_xlfn.XLOOKUP(A1199,'PWQ_Medical Examinations (2)'!A:A,'PWQ_Medical Examinations (2)'!C:C,"Not Found")</f>
        <v>Obesity</v>
      </c>
      <c r="F1199" s="12">
        <f>_xlfn.XLOOKUP(A1199,'PWQ_Medical Examinations (2)'!A:A,'PWQ_Medical Examinations (2)'!D:D,"Not Found")</f>
        <v>7.34</v>
      </c>
      <c r="G1199" s="12" t="str">
        <f>_xlfn.XLOOKUP('Healthcare-Xlookup'!A1199,'PWQ_Medical Examinations (2)'!A:A,'PWQ_Medical Examinations (2)'!J:J,"Not Found")</f>
        <v>Diabetes</v>
      </c>
      <c r="H1199" s="12" t="str">
        <f>_xlfn.XLOOKUP(A1199,'PWQ_Medical Examinations (2)'!A:A,'PWQ_Medical Examinations (2)'!E:E,"Not Found")</f>
        <v>No</v>
      </c>
      <c r="I1199" s="12" t="str">
        <f>_xlfn.XLOOKUP(A1199,'PWQ_Medical Examinations (2)'!A:A,'PWQ_Medical Examinations (2)'!F:F,"Not Found")</f>
        <v>No</v>
      </c>
      <c r="J1199" s="12" t="str">
        <f>_xlfn.XLOOKUP(A1199,'PWQ_Medical Examinations (2)'!A:A,'PWQ_Medical Examinations (2)'!G:G,"Not Found")</f>
        <v>No</v>
      </c>
      <c r="K1199" s="13">
        <f>_xlfn.XLOOKUP('Healthcare-Xlookup'!A1199,'PWQ_Medical Examinations (2)'!A:A,'PWQ_Medical Examinations (2)'!H:H,"Not Found")</f>
        <v>0</v>
      </c>
      <c r="L1199" s="13" t="str">
        <f>_xlfn.XLOOKUP(A1199,'PWQ_Medical Examinations (2)'!A:A,'PWQ_Medical Examinations (2)'!I:I,"Not Found")</f>
        <v>No</v>
      </c>
      <c r="M1199" s="14">
        <f>_xlfn.XLOOKUP(A1199,'PWQ_Hospitalisation Details (2)'!A:A,'PWQ_Hospitalisation Details (2)'!E:E,"Not Found")</f>
        <v>26226</v>
      </c>
      <c r="N1199" s="15">
        <f>_xlfn.XLOOKUP(A1199,'PWQ_Hospitalisation Details (2)'!A:A,'PWQ_Hospitalisation Details (2)'!G:G,"Not Found")</f>
        <v>9391.35</v>
      </c>
      <c r="O1199" s="12" t="str">
        <f>_xlfn.XLOOKUP(A1199,'PWQ_Hospitalisation Details (2)'!A:A,'PWQ_Hospitalisation Details (2)'!H:H,"Not Found")</f>
        <v>tier - 3</v>
      </c>
      <c r="P1199" s="12" t="str">
        <f>_xlfn.XLOOKUP(A1199,'PWQ_Hospitalisation Details (2)'!A:A,'PWQ_Hospitalisation Details (2)'!I:I,"Not Found")</f>
        <v>tier - 3</v>
      </c>
      <c r="Q1199" s="12" t="str">
        <f>_xlfn.XLOOKUP(A1199,'PWQ_Hospitalisation Details (2)'!A:A,'PWQ_Hospitalisation Details (2)'!J:J,"Not Found")</f>
        <v>R1011</v>
      </c>
      <c r="R1199" s="12">
        <f>_xlfn.XLOOKUP('Healthcare-Xlookup'!A1199,'PWQ_Hospitalisation Details (2)'!A:A,'PWQ_Hospitalisation Details (2)'!K:K,"Not Found")</f>
        <v>51</v>
      </c>
    </row>
    <row r="1200" spans="1:18" x14ac:dyDescent="0.35">
      <c r="A1200" s="12" t="s">
        <v>1172</v>
      </c>
      <c r="B1200" s="12" t="str">
        <f>_xlfn.XLOOKUP(A1200,Customer_Names[Customer ID],Customer_Names[First Name],"Not Found")</f>
        <v xml:space="preserve">  Sylvain</v>
      </c>
      <c r="C1200" s="12" t="str">
        <f>_xlfn.XLOOKUP(A1200,Customer_Names[Customer ID],Customer_Names[last Name],"Not Found")</f>
        <v>Lafrance</v>
      </c>
      <c r="D1200" s="22">
        <f>_xlfn.XLOOKUP('Healthcare-Xlookup'!A1200,'PWQ_Medical Examinations (2)'!A:A,'PWQ_Medical Examinations (2)'!B:B,"Not Found")</f>
        <v>35.97</v>
      </c>
      <c r="E1200" s="13" t="str">
        <f>_xlfn.XLOOKUP(A1200,'PWQ_Medical Examinations (2)'!A:A,'PWQ_Medical Examinations (2)'!C:C,"Not Found")</f>
        <v>Obesity</v>
      </c>
      <c r="F1200" s="12">
        <f>_xlfn.XLOOKUP(A1200,'PWQ_Medical Examinations (2)'!A:A,'PWQ_Medical Examinations (2)'!D:D,"Not Found")</f>
        <v>8.1300000000000008</v>
      </c>
      <c r="G1200" s="12" t="str">
        <f>_xlfn.XLOOKUP('Healthcare-Xlookup'!A1200,'PWQ_Medical Examinations (2)'!A:A,'PWQ_Medical Examinations (2)'!J:J,"Not Found")</f>
        <v>Diabetes</v>
      </c>
      <c r="H1200" s="12" t="str">
        <f>_xlfn.XLOOKUP(A1200,'PWQ_Medical Examinations (2)'!A:A,'PWQ_Medical Examinations (2)'!E:E,"Not Found")</f>
        <v>No</v>
      </c>
      <c r="I1200" s="12" t="str">
        <f>_xlfn.XLOOKUP(A1200,'PWQ_Medical Examinations (2)'!A:A,'PWQ_Medical Examinations (2)'!F:F,"Not Found")</f>
        <v>No</v>
      </c>
      <c r="J1200" s="12" t="str">
        <f>_xlfn.XLOOKUP(A1200,'PWQ_Medical Examinations (2)'!A:A,'PWQ_Medical Examinations (2)'!G:G,"Not Found")</f>
        <v>No</v>
      </c>
      <c r="K1200" s="13">
        <f>_xlfn.XLOOKUP('Healthcare-Xlookup'!A1200,'PWQ_Medical Examinations (2)'!A:A,'PWQ_Medical Examinations (2)'!H:H,"Not Found")</f>
        <v>0</v>
      </c>
      <c r="L1200" s="13" t="str">
        <f>_xlfn.XLOOKUP(A1200,'PWQ_Medical Examinations (2)'!A:A,'PWQ_Medical Examinations (2)'!I:I,"Not Found")</f>
        <v>No</v>
      </c>
      <c r="M1200" s="14">
        <f>_xlfn.XLOOKUP(A1200,'PWQ_Hospitalisation Details (2)'!A:A,'PWQ_Hospitalisation Details (2)'!E:E,"Not Found")</f>
        <v>26296</v>
      </c>
      <c r="N1200" s="15">
        <f>_xlfn.XLOOKUP(A1200,'PWQ_Hospitalisation Details (2)'!A:A,'PWQ_Hospitalisation Details (2)'!G:G,"Not Found")</f>
        <v>9386.16</v>
      </c>
      <c r="O1200" s="12" t="str">
        <f>_xlfn.XLOOKUP(A1200,'PWQ_Hospitalisation Details (2)'!A:A,'PWQ_Hospitalisation Details (2)'!H:H,"Not Found")</f>
        <v>tier - 3</v>
      </c>
      <c r="P1200" s="12" t="str">
        <f>_xlfn.XLOOKUP(A1200,'PWQ_Hospitalisation Details (2)'!A:A,'PWQ_Hospitalisation Details (2)'!I:I,"Not Found")</f>
        <v>tier - 2</v>
      </c>
      <c r="Q1200" s="12" t="str">
        <f>_xlfn.XLOOKUP(A1200,'PWQ_Hospitalisation Details (2)'!A:A,'PWQ_Hospitalisation Details (2)'!J:J,"Not Found")</f>
        <v>R1013</v>
      </c>
      <c r="R1200" s="12">
        <f>_xlfn.XLOOKUP('Healthcare-Xlookup'!A1200,'PWQ_Hospitalisation Details (2)'!A:A,'PWQ_Hospitalisation Details (2)'!K:K,"Not Found")</f>
        <v>51</v>
      </c>
    </row>
    <row r="1201" spans="1:18" x14ac:dyDescent="0.35">
      <c r="A1201" s="12" t="s">
        <v>1171</v>
      </c>
      <c r="B1201" s="12" t="str">
        <f>_xlfn.XLOOKUP(A1201,Customer_Names[Customer ID],Customer_Names[First Name],"Not Found")</f>
        <v>s  Lisa M</v>
      </c>
      <c r="C1201" s="12" t="str">
        <f>_xlfn.XLOOKUP(A1201,Customer_Names[Customer ID],Customer_Names[last Name],"Not Found")</f>
        <v>Hallis</v>
      </c>
      <c r="D1201" s="22">
        <f>_xlfn.XLOOKUP('Healthcare-Xlookup'!A1201,'PWQ_Medical Examinations (2)'!A:A,'PWQ_Medical Examinations (2)'!B:B,"Not Found")</f>
        <v>25.86</v>
      </c>
      <c r="E1201" s="13" t="str">
        <f>_xlfn.XLOOKUP(A1201,'PWQ_Medical Examinations (2)'!A:A,'PWQ_Medical Examinations (2)'!C:C,"Not Found")</f>
        <v>Over weight</v>
      </c>
      <c r="F1201" s="12">
        <f>_xlfn.XLOOKUP(A1201,'PWQ_Medical Examinations (2)'!A:A,'PWQ_Medical Examinations (2)'!D:D,"Not Found")</f>
        <v>6.68</v>
      </c>
      <c r="G1201" s="12" t="str">
        <f>_xlfn.XLOOKUP('Healthcare-Xlookup'!A1201,'PWQ_Medical Examinations (2)'!A:A,'PWQ_Medical Examinations (2)'!J:J,"Not Found")</f>
        <v>Diabetes</v>
      </c>
      <c r="H1201" s="12" t="str">
        <f>_xlfn.XLOOKUP(A1201,'PWQ_Medical Examinations (2)'!A:A,'PWQ_Medical Examinations (2)'!E:E,"Not Found")</f>
        <v>yes</v>
      </c>
      <c r="I1201" s="12" t="str">
        <f>_xlfn.XLOOKUP(A1201,'PWQ_Medical Examinations (2)'!A:A,'PWQ_Medical Examinations (2)'!F:F,"Not Found")</f>
        <v>No</v>
      </c>
      <c r="J1201" s="12" t="str">
        <f>_xlfn.XLOOKUP(A1201,'PWQ_Medical Examinations (2)'!A:A,'PWQ_Medical Examinations (2)'!G:G,"Not Found")</f>
        <v>No</v>
      </c>
      <c r="K1201" s="13">
        <f>_xlfn.XLOOKUP('Healthcare-Xlookup'!A1201,'PWQ_Medical Examinations (2)'!A:A,'PWQ_Medical Examinations (2)'!H:H,"Not Found")</f>
        <v>1</v>
      </c>
      <c r="L1201" s="13" t="str">
        <f>_xlfn.XLOOKUP(A1201,'PWQ_Medical Examinations (2)'!A:A,'PWQ_Medical Examinations (2)'!I:I,"Not Found")</f>
        <v>No</v>
      </c>
      <c r="M1201" s="14">
        <f>_xlfn.XLOOKUP(A1201,'PWQ_Hospitalisation Details (2)'!A:A,'PWQ_Hospitalisation Details (2)'!E:E,"Not Found")</f>
        <v>27730</v>
      </c>
      <c r="N1201" s="15">
        <f>_xlfn.XLOOKUP(A1201,'PWQ_Hospitalisation Details (2)'!A:A,'PWQ_Hospitalisation Details (2)'!G:G,"Not Found")</f>
        <v>9380.75</v>
      </c>
      <c r="O1201" s="12" t="str">
        <f>_xlfn.XLOOKUP(A1201,'PWQ_Hospitalisation Details (2)'!A:A,'PWQ_Hospitalisation Details (2)'!H:H,"Not Found")</f>
        <v>tier - 2</v>
      </c>
      <c r="P1201" s="12" t="str">
        <f>_xlfn.XLOOKUP(A1201,'PWQ_Hospitalisation Details (2)'!A:A,'PWQ_Hospitalisation Details (2)'!I:I,"Not Found")</f>
        <v>tier - 2</v>
      </c>
      <c r="Q1201" s="12" t="str">
        <f>_xlfn.XLOOKUP(A1201,'PWQ_Hospitalisation Details (2)'!A:A,'PWQ_Hospitalisation Details (2)'!J:J,"Not Found")</f>
        <v>R1024</v>
      </c>
      <c r="R1201" s="12">
        <f>_xlfn.XLOOKUP('Healthcare-Xlookup'!A1201,'PWQ_Hospitalisation Details (2)'!A:A,'PWQ_Hospitalisation Details (2)'!K:K,"Not Found")</f>
        <v>47</v>
      </c>
    </row>
    <row r="1202" spans="1:18" x14ac:dyDescent="0.35">
      <c r="A1202" s="12" t="s">
        <v>1170</v>
      </c>
      <c r="B1202" s="12" t="str">
        <f>_xlfn.XLOOKUP(A1202,Customer_Names[Customer ID],Customer_Names[First Name],"Not Found")</f>
        <v xml:space="preserve">  Ryan</v>
      </c>
      <c r="C1202" s="12" t="str">
        <f>_xlfn.XLOOKUP(A1202,Customer_Names[Customer ID],Customer_Names[last Name],"Not Found")</f>
        <v>Marshall</v>
      </c>
      <c r="D1202" s="22">
        <f>_xlfn.XLOOKUP('Healthcare-Xlookup'!A1202,'PWQ_Medical Examinations (2)'!A:A,'PWQ_Medical Examinations (2)'!B:B,"Not Found")</f>
        <v>30.03</v>
      </c>
      <c r="E1202" s="13" t="str">
        <f>_xlfn.XLOOKUP(A1202,'PWQ_Medical Examinations (2)'!A:A,'PWQ_Medical Examinations (2)'!C:C,"Not Found")</f>
        <v>Obesity</v>
      </c>
      <c r="F1202" s="12">
        <f>_xlfn.XLOOKUP(A1202,'PWQ_Medical Examinations (2)'!A:A,'PWQ_Medical Examinations (2)'!D:D,"Not Found")</f>
        <v>11.51</v>
      </c>
      <c r="G1202" s="12" t="str">
        <f>_xlfn.XLOOKUP('Healthcare-Xlookup'!A1202,'PWQ_Medical Examinations (2)'!A:A,'PWQ_Medical Examinations (2)'!J:J,"Not Found")</f>
        <v>Diabetes</v>
      </c>
      <c r="H1202" s="12" t="str">
        <f>_xlfn.XLOOKUP(A1202,'PWQ_Medical Examinations (2)'!A:A,'PWQ_Medical Examinations (2)'!E:E,"Not Found")</f>
        <v>No</v>
      </c>
      <c r="I1202" s="12" t="str">
        <f>_xlfn.XLOOKUP(A1202,'PWQ_Medical Examinations (2)'!A:A,'PWQ_Medical Examinations (2)'!F:F,"Not Found")</f>
        <v>No</v>
      </c>
      <c r="J1202" s="12" t="str">
        <f>_xlfn.XLOOKUP(A1202,'PWQ_Medical Examinations (2)'!A:A,'PWQ_Medical Examinations (2)'!G:G,"Not Found")</f>
        <v>No</v>
      </c>
      <c r="K1202" s="13">
        <f>_xlfn.XLOOKUP('Healthcare-Xlookup'!A1202,'PWQ_Medical Examinations (2)'!A:A,'PWQ_Medical Examinations (2)'!H:H,"Not Found")</f>
        <v>0</v>
      </c>
      <c r="L1202" s="13" t="str">
        <f>_xlfn.XLOOKUP(A1202,'PWQ_Medical Examinations (2)'!A:A,'PWQ_Medical Examinations (2)'!I:I,"Not Found")</f>
        <v>No</v>
      </c>
      <c r="M1202" s="14">
        <f>_xlfn.XLOOKUP(A1202,'PWQ_Hospitalisation Details (2)'!A:A,'PWQ_Hospitalisation Details (2)'!E:E,"Not Found")</f>
        <v>26263</v>
      </c>
      <c r="N1202" s="15">
        <f>_xlfn.XLOOKUP(A1202,'PWQ_Hospitalisation Details (2)'!A:A,'PWQ_Hospitalisation Details (2)'!G:G,"Not Found")</f>
        <v>9377.9</v>
      </c>
      <c r="O1202" s="12" t="str">
        <f>_xlfn.XLOOKUP(A1202,'PWQ_Hospitalisation Details (2)'!A:A,'PWQ_Hospitalisation Details (2)'!H:H,"Not Found")</f>
        <v>tier - 2</v>
      </c>
      <c r="P1202" s="12" t="str">
        <f>_xlfn.XLOOKUP(A1202,'PWQ_Hospitalisation Details (2)'!A:A,'PWQ_Hospitalisation Details (2)'!I:I,"Not Found")</f>
        <v>tier - 1</v>
      </c>
      <c r="Q1202" s="12" t="str">
        <f>_xlfn.XLOOKUP(A1202,'PWQ_Hospitalisation Details (2)'!A:A,'PWQ_Hospitalisation Details (2)'!J:J,"Not Found")</f>
        <v>R1013</v>
      </c>
      <c r="R1202" s="12">
        <f>_xlfn.XLOOKUP('Healthcare-Xlookup'!A1202,'PWQ_Hospitalisation Details (2)'!A:A,'PWQ_Hospitalisation Details (2)'!K:K,"Not Found")</f>
        <v>51</v>
      </c>
    </row>
    <row r="1203" spans="1:18" x14ac:dyDescent="0.35">
      <c r="A1203" s="12" t="s">
        <v>1169</v>
      </c>
      <c r="B1203" s="12" t="str">
        <f>_xlfn.XLOOKUP(A1203,Customer_Names[Customer ID],Customer_Names[First Name],"Not Found")</f>
        <v>s  Kaitlin M</v>
      </c>
      <c r="C1203" s="12" t="str">
        <f>_xlfn.XLOOKUP(A1203,Customer_Names[Customer ID],Customer_Names[last Name],"Not Found")</f>
        <v>Salowitz</v>
      </c>
      <c r="D1203" s="22">
        <f>_xlfn.XLOOKUP('Healthcare-Xlookup'!A1203,'PWQ_Medical Examinations (2)'!A:A,'PWQ_Medical Examinations (2)'!B:B,"Not Found")</f>
        <v>25.76</v>
      </c>
      <c r="E1203" s="13" t="str">
        <f>_xlfn.XLOOKUP(A1203,'PWQ_Medical Examinations (2)'!A:A,'PWQ_Medical Examinations (2)'!C:C,"Not Found")</f>
        <v>Over weight</v>
      </c>
      <c r="F1203" s="12">
        <f>_xlfn.XLOOKUP(A1203,'PWQ_Medical Examinations (2)'!A:A,'PWQ_Medical Examinations (2)'!D:D,"Not Found")</f>
        <v>6.02</v>
      </c>
      <c r="G1203" s="12" t="str">
        <f>_xlfn.XLOOKUP('Healthcare-Xlookup'!A1203,'PWQ_Medical Examinations (2)'!A:A,'PWQ_Medical Examinations (2)'!J:J,"Not Found")</f>
        <v>Prediabetes</v>
      </c>
      <c r="H1203" s="12" t="str">
        <f>_xlfn.XLOOKUP(A1203,'PWQ_Medical Examinations (2)'!A:A,'PWQ_Medical Examinations (2)'!E:E,"Not Found")</f>
        <v>yes</v>
      </c>
      <c r="I1203" s="12" t="str">
        <f>_xlfn.XLOOKUP(A1203,'PWQ_Medical Examinations (2)'!A:A,'PWQ_Medical Examinations (2)'!F:F,"Not Found")</f>
        <v>No</v>
      </c>
      <c r="J1203" s="12" t="str">
        <f>_xlfn.XLOOKUP(A1203,'PWQ_Medical Examinations (2)'!A:A,'PWQ_Medical Examinations (2)'!G:G,"Not Found")</f>
        <v>Yes</v>
      </c>
      <c r="K1203" s="13">
        <f>_xlfn.XLOOKUP('Healthcare-Xlookup'!A1203,'PWQ_Medical Examinations (2)'!A:A,'PWQ_Medical Examinations (2)'!H:H,"Not Found")</f>
        <v>1</v>
      </c>
      <c r="L1203" s="13" t="str">
        <f>_xlfn.XLOOKUP(A1203,'PWQ_Medical Examinations (2)'!A:A,'PWQ_Medical Examinations (2)'!I:I,"Not Found")</f>
        <v>No</v>
      </c>
      <c r="M1203" s="14">
        <f>_xlfn.XLOOKUP(A1203,'PWQ_Hospitalisation Details (2)'!A:A,'PWQ_Hospitalisation Details (2)'!E:E,"Not Found")</f>
        <v>25531</v>
      </c>
      <c r="N1203" s="15">
        <f>_xlfn.XLOOKUP(A1203,'PWQ_Hospitalisation Details (2)'!A:A,'PWQ_Hospitalisation Details (2)'!G:G,"Not Found")</f>
        <v>9377.4500000000007</v>
      </c>
      <c r="O1203" s="12" t="str">
        <f>_xlfn.XLOOKUP(A1203,'PWQ_Hospitalisation Details (2)'!A:A,'PWQ_Hospitalisation Details (2)'!H:H,"Not Found")</f>
        <v>tier - 2</v>
      </c>
      <c r="P1203" s="12" t="str">
        <f>_xlfn.XLOOKUP(A1203,'PWQ_Hospitalisation Details (2)'!A:A,'PWQ_Hospitalisation Details (2)'!I:I,"Not Found")</f>
        <v>tier - 3</v>
      </c>
      <c r="Q1203" s="12" t="str">
        <f>_xlfn.XLOOKUP(A1203,'PWQ_Hospitalisation Details (2)'!A:A,'PWQ_Hospitalisation Details (2)'!J:J,"Not Found")</f>
        <v>R1013</v>
      </c>
      <c r="R1203" s="12">
        <f>_xlfn.XLOOKUP('Healthcare-Xlookup'!A1203,'PWQ_Hospitalisation Details (2)'!A:A,'PWQ_Hospitalisation Details (2)'!K:K,"Not Found")</f>
        <v>53</v>
      </c>
    </row>
    <row r="1204" spans="1:18" x14ac:dyDescent="0.35">
      <c r="A1204" s="12" t="s">
        <v>1168</v>
      </c>
      <c r="B1204" s="12" t="str">
        <f>_xlfn.XLOOKUP(A1204,Customer_Names[Customer ID],Customer_Names[First Name],"Not Found")</f>
        <v xml:space="preserve">  William R</v>
      </c>
      <c r="C1204" s="12" t="str">
        <f>_xlfn.XLOOKUP(A1204,Customer_Names[Customer ID],Customer_Names[last Name],"Not Found")</f>
        <v>Blake</v>
      </c>
      <c r="D1204" s="22">
        <f>_xlfn.XLOOKUP('Healthcare-Xlookup'!A1204,'PWQ_Medical Examinations (2)'!A:A,'PWQ_Medical Examinations (2)'!B:B,"Not Found")</f>
        <v>22.42</v>
      </c>
      <c r="E1204" s="13" t="str">
        <f>_xlfn.XLOOKUP(A1204,'PWQ_Medical Examinations (2)'!A:A,'PWQ_Medical Examinations (2)'!C:C,"Not Found")</f>
        <v>Normal Weight</v>
      </c>
      <c r="F1204" s="12">
        <f>_xlfn.XLOOKUP(A1204,'PWQ_Medical Examinations (2)'!A:A,'PWQ_Medical Examinations (2)'!D:D,"Not Found")</f>
        <v>7.96</v>
      </c>
      <c r="G1204" s="12" t="str">
        <f>_xlfn.XLOOKUP('Healthcare-Xlookup'!A1204,'PWQ_Medical Examinations (2)'!A:A,'PWQ_Medical Examinations (2)'!J:J,"Not Found")</f>
        <v>Diabetes</v>
      </c>
      <c r="H1204" s="12" t="str">
        <f>_xlfn.XLOOKUP(A1204,'PWQ_Medical Examinations (2)'!A:A,'PWQ_Medical Examinations (2)'!E:E,"Not Found")</f>
        <v>No</v>
      </c>
      <c r="I1204" s="12" t="str">
        <f>_xlfn.XLOOKUP(A1204,'PWQ_Medical Examinations (2)'!A:A,'PWQ_Medical Examinations (2)'!F:F,"Not Found")</f>
        <v>No</v>
      </c>
      <c r="J1204" s="12" t="str">
        <f>_xlfn.XLOOKUP(A1204,'PWQ_Medical Examinations (2)'!A:A,'PWQ_Medical Examinations (2)'!G:G,"Not Found")</f>
        <v>No</v>
      </c>
      <c r="K1204" s="13">
        <f>_xlfn.XLOOKUP('Healthcare-Xlookup'!A1204,'PWQ_Medical Examinations (2)'!A:A,'PWQ_Medical Examinations (2)'!H:H,"Not Found")</f>
        <v>0</v>
      </c>
      <c r="L1204" s="13" t="str">
        <f>_xlfn.XLOOKUP(A1204,'PWQ_Medical Examinations (2)'!A:A,'PWQ_Medical Examinations (2)'!I:I,"Not Found")</f>
        <v>No</v>
      </c>
      <c r="M1204" s="14">
        <f>_xlfn.XLOOKUP(A1204,'PWQ_Hospitalisation Details (2)'!A:A,'PWQ_Hospitalisation Details (2)'!E:E,"Not Found")</f>
        <v>26214</v>
      </c>
      <c r="N1204" s="15">
        <f>_xlfn.XLOOKUP(A1204,'PWQ_Hospitalisation Details (2)'!A:A,'PWQ_Hospitalisation Details (2)'!G:G,"Not Found")</f>
        <v>9361.33</v>
      </c>
      <c r="O1204" s="12" t="str">
        <f>_xlfn.XLOOKUP(A1204,'PWQ_Hospitalisation Details (2)'!A:A,'PWQ_Hospitalisation Details (2)'!H:H,"Not Found")</f>
        <v>tier - 3</v>
      </c>
      <c r="P1204" s="12" t="str">
        <f>_xlfn.XLOOKUP(A1204,'PWQ_Hospitalisation Details (2)'!A:A,'PWQ_Hospitalisation Details (2)'!I:I,"Not Found")</f>
        <v>tier - 1</v>
      </c>
      <c r="Q1204" s="12" t="str">
        <f>_xlfn.XLOOKUP(A1204,'PWQ_Hospitalisation Details (2)'!A:A,'PWQ_Hospitalisation Details (2)'!J:J,"Not Found")</f>
        <v>R1016</v>
      </c>
      <c r="R1204" s="12">
        <f>_xlfn.XLOOKUP('Healthcare-Xlookup'!A1204,'PWQ_Hospitalisation Details (2)'!A:A,'PWQ_Hospitalisation Details (2)'!K:K,"Not Found")</f>
        <v>51</v>
      </c>
    </row>
    <row r="1205" spans="1:18" x14ac:dyDescent="0.35">
      <c r="A1205" s="12" t="s">
        <v>1167</v>
      </c>
      <c r="B1205" s="12" t="str">
        <f>_xlfn.XLOOKUP(A1205,Customer_Names[Customer ID],Customer_Names[First Name],"Not Found")</f>
        <v xml:space="preserve">  Bruce</v>
      </c>
      <c r="C1205" s="12" t="str">
        <f>_xlfn.XLOOKUP(A1205,Customer_Names[Customer ID],Customer_Names[last Name],"Not Found")</f>
        <v>Langerak</v>
      </c>
      <c r="D1205" s="22">
        <f>_xlfn.XLOOKUP('Healthcare-Xlookup'!A1205,'PWQ_Medical Examinations (2)'!A:A,'PWQ_Medical Examinations (2)'!B:B,"Not Found")</f>
        <v>33.18</v>
      </c>
      <c r="E1205" s="13" t="str">
        <f>_xlfn.XLOOKUP(A1205,'PWQ_Medical Examinations (2)'!A:A,'PWQ_Medical Examinations (2)'!C:C,"Not Found")</f>
        <v>Obesity</v>
      </c>
      <c r="F1205" s="12">
        <f>_xlfn.XLOOKUP(A1205,'PWQ_Medical Examinations (2)'!A:A,'PWQ_Medical Examinations (2)'!D:D,"Not Found")</f>
        <v>6.01</v>
      </c>
      <c r="G1205" s="12" t="str">
        <f>_xlfn.XLOOKUP('Healthcare-Xlookup'!A1205,'PWQ_Medical Examinations (2)'!A:A,'PWQ_Medical Examinations (2)'!J:J,"Not Found")</f>
        <v>Prediabetes</v>
      </c>
      <c r="H1205" s="12" t="str">
        <f>_xlfn.XLOOKUP(A1205,'PWQ_Medical Examinations (2)'!A:A,'PWQ_Medical Examinations (2)'!E:E,"Not Found")</f>
        <v>yes</v>
      </c>
      <c r="I1205" s="12" t="str">
        <f>_xlfn.XLOOKUP(A1205,'PWQ_Medical Examinations (2)'!A:A,'PWQ_Medical Examinations (2)'!F:F,"Not Found")</f>
        <v>No</v>
      </c>
      <c r="J1205" s="12" t="str">
        <f>_xlfn.XLOOKUP(A1205,'PWQ_Medical Examinations (2)'!A:A,'PWQ_Medical Examinations (2)'!G:G,"Not Found")</f>
        <v>No</v>
      </c>
      <c r="K1205" s="13">
        <f>_xlfn.XLOOKUP('Healthcare-Xlookup'!A1205,'PWQ_Medical Examinations (2)'!A:A,'PWQ_Medical Examinations (2)'!H:H,"Not Found")</f>
        <v>1</v>
      </c>
      <c r="L1205" s="13" t="str">
        <f>_xlfn.XLOOKUP(A1205,'PWQ_Medical Examinations (2)'!A:A,'PWQ_Medical Examinations (2)'!I:I,"Not Found")</f>
        <v>No</v>
      </c>
      <c r="M1205" s="14">
        <f>_xlfn.XLOOKUP(A1205,'PWQ_Hospitalisation Details (2)'!A:A,'PWQ_Hospitalisation Details (2)'!E:E,"Not Found")</f>
        <v>32325</v>
      </c>
      <c r="N1205" s="15">
        <f>_xlfn.XLOOKUP(A1205,'PWQ_Hospitalisation Details (2)'!A:A,'PWQ_Hospitalisation Details (2)'!G:G,"Not Found")</f>
        <v>9344.2000000000007</v>
      </c>
      <c r="O1205" s="12" t="str">
        <f>_xlfn.XLOOKUP(A1205,'PWQ_Hospitalisation Details (2)'!A:A,'PWQ_Hospitalisation Details (2)'!H:H,"Not Found")</f>
        <v>tier - 2</v>
      </c>
      <c r="P1205" s="12" t="str">
        <f>_xlfn.XLOOKUP(A1205,'PWQ_Hospitalisation Details (2)'!A:A,'PWQ_Hospitalisation Details (2)'!I:I,"Not Found")</f>
        <v>tier - 1</v>
      </c>
      <c r="Q1205" s="12" t="str">
        <f>_xlfn.XLOOKUP(A1205,'PWQ_Hospitalisation Details (2)'!A:A,'PWQ_Hospitalisation Details (2)'!J:J,"Not Found")</f>
        <v>R1021</v>
      </c>
      <c r="R1205" s="12">
        <f>_xlfn.XLOOKUP('Healthcare-Xlookup'!A1205,'PWQ_Hospitalisation Details (2)'!A:A,'PWQ_Hospitalisation Details (2)'!K:K,"Not Found")</f>
        <v>34</v>
      </c>
    </row>
    <row r="1206" spans="1:18" x14ac:dyDescent="0.35">
      <c r="A1206" s="12" t="s">
        <v>1166</v>
      </c>
      <c r="B1206" s="12" t="str">
        <f>_xlfn.XLOOKUP(A1206,Customer_Names[Customer ID],Customer_Names[First Name],"Not Found")</f>
        <v>s  Veronica</v>
      </c>
      <c r="C1206" s="12" t="str">
        <f>_xlfn.XLOOKUP(A1206,Customer_Names[Customer ID],Customer_Names[last Name],"Not Found")</f>
        <v>Bonilla</v>
      </c>
      <c r="D1206" s="22">
        <f>_xlfn.XLOOKUP('Healthcare-Xlookup'!A1206,'PWQ_Medical Examinations (2)'!A:A,'PWQ_Medical Examinations (2)'!B:B,"Not Found")</f>
        <v>43.04</v>
      </c>
      <c r="E1206" s="13" t="str">
        <f>_xlfn.XLOOKUP(A1206,'PWQ_Medical Examinations (2)'!A:A,'PWQ_Medical Examinations (2)'!C:C,"Not Found")</f>
        <v>Obesity</v>
      </c>
      <c r="F1206" s="12">
        <f>_xlfn.XLOOKUP(A1206,'PWQ_Medical Examinations (2)'!A:A,'PWQ_Medical Examinations (2)'!D:D,"Not Found")</f>
        <v>5.9</v>
      </c>
      <c r="G1206" s="12" t="str">
        <f>_xlfn.XLOOKUP('Healthcare-Xlookup'!A1206,'PWQ_Medical Examinations (2)'!A:A,'PWQ_Medical Examinations (2)'!J:J,"Not Found")</f>
        <v>Prediabetes</v>
      </c>
      <c r="H1206" s="12" t="str">
        <f>_xlfn.XLOOKUP(A1206,'PWQ_Medical Examinations (2)'!A:A,'PWQ_Medical Examinations (2)'!E:E,"Not Found")</f>
        <v>yes</v>
      </c>
      <c r="I1206" s="12" t="str">
        <f>_xlfn.XLOOKUP(A1206,'PWQ_Medical Examinations (2)'!A:A,'PWQ_Medical Examinations (2)'!F:F,"Not Found")</f>
        <v>No</v>
      </c>
      <c r="J1206" s="12" t="str">
        <f>_xlfn.XLOOKUP(A1206,'PWQ_Medical Examinations (2)'!A:A,'PWQ_Medical Examinations (2)'!G:G,"Not Found")</f>
        <v>No</v>
      </c>
      <c r="K1206" s="13">
        <f>_xlfn.XLOOKUP('Healthcare-Xlookup'!A1206,'PWQ_Medical Examinations (2)'!A:A,'PWQ_Medical Examinations (2)'!H:H,"Not Found")</f>
        <v>0</v>
      </c>
      <c r="L1206" s="13" t="str">
        <f>_xlfn.XLOOKUP(A1206,'PWQ_Medical Examinations (2)'!A:A,'PWQ_Medical Examinations (2)'!I:I,"Not Found")</f>
        <v>No</v>
      </c>
      <c r="M1206" s="14">
        <f>_xlfn.XLOOKUP(A1206,'PWQ_Hospitalisation Details (2)'!A:A,'PWQ_Hospitalisation Details (2)'!E:E,"Not Found")</f>
        <v>35350</v>
      </c>
      <c r="N1206" s="15">
        <f>_xlfn.XLOOKUP(A1206,'PWQ_Hospitalisation Details (2)'!A:A,'PWQ_Hospitalisation Details (2)'!G:G,"Not Found")</f>
        <v>9338.61</v>
      </c>
      <c r="O1206" s="12" t="str">
        <f>_xlfn.XLOOKUP(A1206,'PWQ_Hospitalisation Details (2)'!A:A,'PWQ_Hospitalisation Details (2)'!H:H,"Not Found")</f>
        <v>tier - 2</v>
      </c>
      <c r="P1206" s="12" t="str">
        <f>_xlfn.XLOOKUP(A1206,'PWQ_Hospitalisation Details (2)'!A:A,'PWQ_Hospitalisation Details (2)'!I:I,"Not Found")</f>
        <v>tier - 1</v>
      </c>
      <c r="Q1206" s="12" t="str">
        <f>_xlfn.XLOOKUP(A1206,'PWQ_Hospitalisation Details (2)'!A:A,'PWQ_Hospitalisation Details (2)'!J:J,"Not Found")</f>
        <v>R1026</v>
      </c>
      <c r="R1206" s="12">
        <f>_xlfn.XLOOKUP('Healthcare-Xlookup'!A1206,'PWQ_Hospitalisation Details (2)'!A:A,'PWQ_Hospitalisation Details (2)'!K:K,"Not Found")</f>
        <v>26</v>
      </c>
    </row>
    <row r="1207" spans="1:18" x14ac:dyDescent="0.35">
      <c r="A1207" s="12" t="s">
        <v>1165</v>
      </c>
      <c r="B1207" s="12" t="str">
        <f>_xlfn.XLOOKUP(A1207,Customer_Names[Customer ID],Customer_Names[First Name],"Not Found")</f>
        <v xml:space="preserve">  Warren</v>
      </c>
      <c r="C1207" s="12" t="str">
        <f>_xlfn.XLOOKUP(A1207,Customer_Names[Customer ID],Customer_Names[last Name],"Not Found")</f>
        <v>Ciabattoni</v>
      </c>
      <c r="D1207" s="22">
        <f>_xlfn.XLOOKUP('Healthcare-Xlookup'!A1207,'PWQ_Medical Examinations (2)'!A:A,'PWQ_Medical Examinations (2)'!B:B,"Not Found")</f>
        <v>34.15</v>
      </c>
      <c r="E1207" s="13" t="str">
        <f>_xlfn.XLOOKUP(A1207,'PWQ_Medical Examinations (2)'!A:A,'PWQ_Medical Examinations (2)'!C:C,"Not Found")</f>
        <v>Obesity</v>
      </c>
      <c r="F1207" s="12">
        <f>_xlfn.XLOOKUP(A1207,'PWQ_Medical Examinations (2)'!A:A,'PWQ_Medical Examinations (2)'!D:D,"Not Found")</f>
        <v>4.49</v>
      </c>
      <c r="G1207" s="12" t="str">
        <f>_xlfn.XLOOKUP('Healthcare-Xlookup'!A1207,'PWQ_Medical Examinations (2)'!A:A,'PWQ_Medical Examinations (2)'!J:J,"Not Found")</f>
        <v>Normal</v>
      </c>
      <c r="H1207" s="12" t="str">
        <f>_xlfn.XLOOKUP(A1207,'PWQ_Medical Examinations (2)'!A:A,'PWQ_Medical Examinations (2)'!E:E,"Not Found")</f>
        <v>yes</v>
      </c>
      <c r="I1207" s="12" t="str">
        <f>_xlfn.XLOOKUP(A1207,'PWQ_Medical Examinations (2)'!A:A,'PWQ_Medical Examinations (2)'!F:F,"Not Found")</f>
        <v>No</v>
      </c>
      <c r="J1207" s="12" t="str">
        <f>_xlfn.XLOOKUP(A1207,'PWQ_Medical Examinations (2)'!A:A,'PWQ_Medical Examinations (2)'!G:G,"Not Found")</f>
        <v>No</v>
      </c>
      <c r="K1207" s="13">
        <f>_xlfn.XLOOKUP('Healthcare-Xlookup'!A1207,'PWQ_Medical Examinations (2)'!A:A,'PWQ_Medical Examinations (2)'!H:H,"Not Found")</f>
        <v>1</v>
      </c>
      <c r="L1207" s="13" t="str">
        <f>_xlfn.XLOOKUP(A1207,'PWQ_Medical Examinations (2)'!A:A,'PWQ_Medical Examinations (2)'!I:I,"Not Found")</f>
        <v>No</v>
      </c>
      <c r="M1207" s="14">
        <f>_xlfn.XLOOKUP(A1207,'PWQ_Hospitalisation Details (2)'!A:A,'PWQ_Hospitalisation Details (2)'!E:E,"Not Found")</f>
        <v>32333</v>
      </c>
      <c r="N1207" s="15">
        <f>_xlfn.XLOOKUP(A1207,'PWQ_Hospitalisation Details (2)'!A:A,'PWQ_Hospitalisation Details (2)'!G:G,"Not Found")</f>
        <v>9320.26</v>
      </c>
      <c r="O1207" s="12" t="str">
        <f>_xlfn.XLOOKUP(A1207,'PWQ_Hospitalisation Details (2)'!A:A,'PWQ_Hospitalisation Details (2)'!H:H,"Not Found")</f>
        <v>tier - 2</v>
      </c>
      <c r="P1207" s="12" t="str">
        <f>_xlfn.XLOOKUP(A1207,'PWQ_Hospitalisation Details (2)'!A:A,'PWQ_Hospitalisation Details (2)'!I:I,"Not Found")</f>
        <v>tier - 1</v>
      </c>
      <c r="Q1207" s="12" t="str">
        <f>_xlfn.XLOOKUP(A1207,'PWQ_Hospitalisation Details (2)'!A:A,'PWQ_Hospitalisation Details (2)'!J:J,"Not Found")</f>
        <v>R1012</v>
      </c>
      <c r="R1207" s="12">
        <f>_xlfn.XLOOKUP('Healthcare-Xlookup'!A1207,'PWQ_Hospitalisation Details (2)'!A:A,'PWQ_Hospitalisation Details (2)'!K:K,"Not Found")</f>
        <v>34</v>
      </c>
    </row>
    <row r="1208" spans="1:18" x14ac:dyDescent="0.35">
      <c r="A1208" s="12" t="s">
        <v>1164</v>
      </c>
      <c r="B1208" s="12" t="str">
        <f>_xlfn.XLOOKUP(A1208,Customer_Names[Customer ID],Customer_Names[First Name],"Not Found")</f>
        <v>s  Daniela</v>
      </c>
      <c r="C1208" s="12" t="str">
        <f>_xlfn.XLOOKUP(A1208,Customer_Names[Customer ID],Customer_Names[last Name],"Not Found")</f>
        <v>Escanero Palmer</v>
      </c>
      <c r="D1208" s="22">
        <f>_xlfn.XLOOKUP('Healthcare-Xlookup'!A1208,'PWQ_Medical Examinations (2)'!A:A,'PWQ_Medical Examinations (2)'!B:B,"Not Found")</f>
        <v>25.78</v>
      </c>
      <c r="E1208" s="13" t="str">
        <f>_xlfn.XLOOKUP(A1208,'PWQ_Medical Examinations (2)'!A:A,'PWQ_Medical Examinations (2)'!C:C,"Not Found")</f>
        <v>Over weight</v>
      </c>
      <c r="F1208" s="12">
        <f>_xlfn.XLOOKUP(A1208,'PWQ_Medical Examinations (2)'!A:A,'PWQ_Medical Examinations (2)'!D:D,"Not Found")</f>
        <v>6.25</v>
      </c>
      <c r="G1208" s="12" t="str">
        <f>_xlfn.XLOOKUP('Healthcare-Xlookup'!A1208,'PWQ_Medical Examinations (2)'!A:A,'PWQ_Medical Examinations (2)'!J:J,"Not Found")</f>
        <v>Prediabetes</v>
      </c>
      <c r="H1208" s="12" t="str">
        <f>_xlfn.XLOOKUP(A1208,'PWQ_Medical Examinations (2)'!A:A,'PWQ_Medical Examinations (2)'!E:E,"Not Found")</f>
        <v>No</v>
      </c>
      <c r="I1208" s="12" t="str">
        <f>_xlfn.XLOOKUP(A1208,'PWQ_Medical Examinations (2)'!A:A,'PWQ_Medical Examinations (2)'!F:F,"Not Found")</f>
        <v>No</v>
      </c>
      <c r="J1208" s="12" t="str">
        <f>_xlfn.XLOOKUP(A1208,'PWQ_Medical Examinations (2)'!A:A,'PWQ_Medical Examinations (2)'!G:G,"Not Found")</f>
        <v>No</v>
      </c>
      <c r="K1208" s="13">
        <f>_xlfn.XLOOKUP('Healthcare-Xlookup'!A1208,'PWQ_Medical Examinations (2)'!A:A,'PWQ_Medical Examinations (2)'!H:H,"Not Found")</f>
        <v>0</v>
      </c>
      <c r="L1208" s="13" t="str">
        <f>_xlfn.XLOOKUP(A1208,'PWQ_Medical Examinations (2)'!A:A,'PWQ_Medical Examinations (2)'!I:I,"Not Found")</f>
        <v>No</v>
      </c>
      <c r="M1208" s="14">
        <f>_xlfn.XLOOKUP(A1208,'PWQ_Hospitalisation Details (2)'!A:A,'PWQ_Hospitalisation Details (2)'!E:E,"Not Found")</f>
        <v>28410</v>
      </c>
      <c r="N1208" s="15">
        <f>_xlfn.XLOOKUP(A1208,'PWQ_Hospitalisation Details (2)'!A:A,'PWQ_Hospitalisation Details (2)'!G:G,"Not Found")</f>
        <v>9315.41</v>
      </c>
      <c r="O1208" s="12" t="str">
        <f>_xlfn.XLOOKUP(A1208,'PWQ_Hospitalisation Details (2)'!A:A,'PWQ_Hospitalisation Details (2)'!H:H,"Not Found")</f>
        <v>tier - 2</v>
      </c>
      <c r="P1208" s="12" t="str">
        <f>_xlfn.XLOOKUP(A1208,'PWQ_Hospitalisation Details (2)'!A:A,'PWQ_Hospitalisation Details (2)'!I:I,"Not Found")</f>
        <v>tier - 1</v>
      </c>
      <c r="Q1208" s="12" t="str">
        <f>_xlfn.XLOOKUP(A1208,'PWQ_Hospitalisation Details (2)'!A:A,'PWQ_Hospitalisation Details (2)'!J:J,"Not Found")</f>
        <v>R1024</v>
      </c>
      <c r="R1208" s="12">
        <f>_xlfn.XLOOKUP('Healthcare-Xlookup'!A1208,'PWQ_Hospitalisation Details (2)'!A:A,'PWQ_Hospitalisation Details (2)'!K:K,"Not Found")</f>
        <v>45</v>
      </c>
    </row>
    <row r="1209" spans="1:18" x14ac:dyDescent="0.35">
      <c r="A1209" s="12" t="s">
        <v>1163</v>
      </c>
      <c r="B1209" s="12" t="str">
        <f>_xlfn.XLOOKUP(A1209,Customer_Names[Customer ID],Customer_Names[First Name],"Not Found")</f>
        <v xml:space="preserve">  Deirdre A</v>
      </c>
      <c r="C1209" s="12" t="str">
        <f>_xlfn.XLOOKUP(A1209,Customer_Names[Customer ID],Customer_Names[last Name],"Not Found")</f>
        <v>Lowe</v>
      </c>
      <c r="D1209" s="22">
        <f>_xlfn.XLOOKUP('Healthcare-Xlookup'!A1209,'PWQ_Medical Examinations (2)'!A:A,'PWQ_Medical Examinations (2)'!B:B,"Not Found")</f>
        <v>21.02</v>
      </c>
      <c r="E1209" s="13" t="str">
        <f>_xlfn.XLOOKUP(A1209,'PWQ_Medical Examinations (2)'!A:A,'PWQ_Medical Examinations (2)'!C:C,"Not Found")</f>
        <v>Normal Weight</v>
      </c>
      <c r="F1209" s="12">
        <f>_xlfn.XLOOKUP(A1209,'PWQ_Medical Examinations (2)'!A:A,'PWQ_Medical Examinations (2)'!D:D,"Not Found")</f>
        <v>9.6199999999999992</v>
      </c>
      <c r="G1209" s="12" t="str">
        <f>_xlfn.XLOOKUP('Healthcare-Xlookup'!A1209,'PWQ_Medical Examinations (2)'!A:A,'PWQ_Medical Examinations (2)'!J:J,"Not Found")</f>
        <v>Diabetes</v>
      </c>
      <c r="H1209" s="12" t="str">
        <f>_xlfn.XLOOKUP(A1209,'PWQ_Medical Examinations (2)'!A:A,'PWQ_Medical Examinations (2)'!E:E,"Not Found")</f>
        <v>yes</v>
      </c>
      <c r="I1209" s="12" t="str">
        <f>_xlfn.XLOOKUP(A1209,'PWQ_Medical Examinations (2)'!A:A,'PWQ_Medical Examinations (2)'!F:F,"Not Found")</f>
        <v>No</v>
      </c>
      <c r="J1209" s="12" t="str">
        <f>_xlfn.XLOOKUP(A1209,'PWQ_Medical Examinations (2)'!A:A,'PWQ_Medical Examinations (2)'!G:G,"Not Found")</f>
        <v>Yes</v>
      </c>
      <c r="K1209" s="13">
        <f>_xlfn.XLOOKUP('Healthcare-Xlookup'!A1209,'PWQ_Medical Examinations (2)'!A:A,'PWQ_Medical Examinations (2)'!H:H,"Not Found")</f>
        <v>1</v>
      </c>
      <c r="L1209" s="13" t="str">
        <f>_xlfn.XLOOKUP(A1209,'PWQ_Medical Examinations (2)'!A:A,'PWQ_Medical Examinations (2)'!I:I,"Not Found")</f>
        <v>No</v>
      </c>
      <c r="M1209" s="14">
        <f>_xlfn.XLOOKUP(A1209,'PWQ_Hospitalisation Details (2)'!A:A,'PWQ_Hospitalisation Details (2)'!E:E,"Not Found")</f>
        <v>23170</v>
      </c>
      <c r="N1209" s="15">
        <f>_xlfn.XLOOKUP(A1209,'PWQ_Hospitalisation Details (2)'!A:A,'PWQ_Hospitalisation Details (2)'!G:G,"Not Found")</f>
        <v>9310.81</v>
      </c>
      <c r="O1209" s="12" t="str">
        <f>_xlfn.XLOOKUP(A1209,'PWQ_Hospitalisation Details (2)'!A:A,'PWQ_Hospitalisation Details (2)'!H:H,"Not Found")</f>
        <v>tier - 3</v>
      </c>
      <c r="P1209" s="12" t="str">
        <f>_xlfn.XLOOKUP(A1209,'PWQ_Hospitalisation Details (2)'!A:A,'PWQ_Hospitalisation Details (2)'!I:I,"Not Found")</f>
        <v>tier - 1</v>
      </c>
      <c r="Q1209" s="12" t="str">
        <f>_xlfn.XLOOKUP(A1209,'PWQ_Hospitalisation Details (2)'!A:A,'PWQ_Hospitalisation Details (2)'!J:J,"Not Found")</f>
        <v>R1013</v>
      </c>
      <c r="R1209" s="12">
        <f>_xlfn.XLOOKUP('Healthcare-Xlookup'!A1209,'PWQ_Hospitalisation Details (2)'!A:A,'PWQ_Hospitalisation Details (2)'!K:K,"Not Found")</f>
        <v>60</v>
      </c>
    </row>
    <row r="1210" spans="1:18" x14ac:dyDescent="0.35">
      <c r="A1210" s="12" t="s">
        <v>1162</v>
      </c>
      <c r="B1210" s="12" t="str">
        <f>_xlfn.XLOOKUP(A1210,Customer_Names[Customer ID],Customer_Names[First Name],"Not Found")</f>
        <v xml:space="preserve">  Mathias</v>
      </c>
      <c r="C1210" s="12" t="str">
        <f>_xlfn.XLOOKUP(A1210,Customer_Names[Customer ID],Customer_Names[last Name],"Not Found")</f>
        <v>Osmark</v>
      </c>
      <c r="D1210" s="22">
        <f>_xlfn.XLOOKUP('Healthcare-Xlookup'!A1210,'PWQ_Medical Examinations (2)'!A:A,'PWQ_Medical Examinations (2)'!B:B,"Not Found")</f>
        <v>37.51</v>
      </c>
      <c r="E1210" s="13" t="str">
        <f>_xlfn.XLOOKUP(A1210,'PWQ_Medical Examinations (2)'!A:A,'PWQ_Medical Examinations (2)'!C:C,"Not Found")</f>
        <v>Obesity</v>
      </c>
      <c r="F1210" s="12">
        <f>_xlfn.XLOOKUP(A1210,'PWQ_Medical Examinations (2)'!A:A,'PWQ_Medical Examinations (2)'!D:D,"Not Found")</f>
        <v>11.06</v>
      </c>
      <c r="G1210" s="12" t="str">
        <f>_xlfn.XLOOKUP('Healthcare-Xlookup'!A1210,'PWQ_Medical Examinations (2)'!A:A,'PWQ_Medical Examinations (2)'!J:J,"Not Found")</f>
        <v>Diabetes</v>
      </c>
      <c r="H1210" s="12" t="str">
        <f>_xlfn.XLOOKUP(A1210,'PWQ_Medical Examinations (2)'!A:A,'PWQ_Medical Examinations (2)'!E:E,"Not Found")</f>
        <v>No</v>
      </c>
      <c r="I1210" s="12" t="str">
        <f>_xlfn.XLOOKUP(A1210,'PWQ_Medical Examinations (2)'!A:A,'PWQ_Medical Examinations (2)'!F:F,"Not Found")</f>
        <v>No</v>
      </c>
      <c r="J1210" s="12" t="str">
        <f>_xlfn.XLOOKUP(A1210,'PWQ_Medical Examinations (2)'!A:A,'PWQ_Medical Examinations (2)'!G:G,"Not Found")</f>
        <v>No</v>
      </c>
      <c r="K1210" s="13">
        <f>_xlfn.XLOOKUP('Healthcare-Xlookup'!A1210,'PWQ_Medical Examinations (2)'!A:A,'PWQ_Medical Examinations (2)'!H:H,"Not Found")</f>
        <v>2</v>
      </c>
      <c r="L1210" s="13" t="str">
        <f>_xlfn.XLOOKUP(A1210,'PWQ_Medical Examinations (2)'!A:A,'PWQ_Medical Examinations (2)'!I:I,"Not Found")</f>
        <v>No</v>
      </c>
      <c r="M1210" s="14">
        <f>_xlfn.XLOOKUP(A1210,'PWQ_Hospitalisation Details (2)'!A:A,'PWQ_Hospitalisation Details (2)'!E:E,"Not Found")</f>
        <v>26953</v>
      </c>
      <c r="N1210" s="15">
        <f>_xlfn.XLOOKUP(A1210,'PWQ_Hospitalisation Details (2)'!A:A,'PWQ_Hospitalisation Details (2)'!G:G,"Not Found")</f>
        <v>9304.7000000000007</v>
      </c>
      <c r="O1210" s="12" t="str">
        <f>_xlfn.XLOOKUP(A1210,'PWQ_Hospitalisation Details (2)'!A:A,'PWQ_Hospitalisation Details (2)'!H:H,"Not Found")</f>
        <v>tier - 3</v>
      </c>
      <c r="P1210" s="12" t="str">
        <f>_xlfn.XLOOKUP(A1210,'PWQ_Hospitalisation Details (2)'!A:A,'PWQ_Hospitalisation Details (2)'!I:I,"Not Found")</f>
        <v>tier - 3</v>
      </c>
      <c r="Q1210" s="12" t="str">
        <f>_xlfn.XLOOKUP(A1210,'PWQ_Hospitalisation Details (2)'!A:A,'PWQ_Hospitalisation Details (2)'!J:J,"Not Found")</f>
        <v>R1013</v>
      </c>
      <c r="R1210" s="12">
        <f>_xlfn.XLOOKUP('Healthcare-Xlookup'!A1210,'PWQ_Hospitalisation Details (2)'!A:A,'PWQ_Hospitalisation Details (2)'!K:K,"Not Found")</f>
        <v>49</v>
      </c>
    </row>
    <row r="1211" spans="1:18" x14ac:dyDescent="0.35">
      <c r="A1211" s="12" t="s">
        <v>1161</v>
      </c>
      <c r="B1211" s="12" t="str">
        <f>_xlfn.XLOOKUP(A1211,Customer_Names[Customer ID],Customer_Names[First Name],"Not Found")</f>
        <v xml:space="preserve">  Matthew</v>
      </c>
      <c r="C1211" s="12" t="str">
        <f>_xlfn.XLOOKUP(A1211,Customer_Names[Customer ID],Customer_Names[last Name],"Not Found")</f>
        <v>Lawson</v>
      </c>
      <c r="D1211" s="22">
        <f>_xlfn.XLOOKUP('Healthcare-Xlookup'!A1211,'PWQ_Medical Examinations (2)'!A:A,'PWQ_Medical Examinations (2)'!B:B,"Not Found")</f>
        <v>25.745000000000001</v>
      </c>
      <c r="E1211" s="13" t="str">
        <f>_xlfn.XLOOKUP(A1211,'PWQ_Medical Examinations (2)'!A:A,'PWQ_Medical Examinations (2)'!C:C,"Not Found")</f>
        <v>Over weight</v>
      </c>
      <c r="F1211" s="12">
        <f>_xlfn.XLOOKUP(A1211,'PWQ_Medical Examinations (2)'!A:A,'PWQ_Medical Examinations (2)'!D:D,"Not Found")</f>
        <v>6.11</v>
      </c>
      <c r="G1211" s="12" t="str">
        <f>_xlfn.XLOOKUP('Healthcare-Xlookup'!A1211,'PWQ_Medical Examinations (2)'!A:A,'PWQ_Medical Examinations (2)'!J:J,"Not Found")</f>
        <v>Prediabetes</v>
      </c>
      <c r="H1211" s="12" t="str">
        <f>_xlfn.XLOOKUP(A1211,'PWQ_Medical Examinations (2)'!A:A,'PWQ_Medical Examinations (2)'!E:E,"Not Found")</f>
        <v>yes</v>
      </c>
      <c r="I1211" s="12" t="str">
        <f>_xlfn.XLOOKUP(A1211,'PWQ_Medical Examinations (2)'!A:A,'PWQ_Medical Examinations (2)'!F:F,"Not Found")</f>
        <v>No</v>
      </c>
      <c r="J1211" s="12" t="str">
        <f>_xlfn.XLOOKUP(A1211,'PWQ_Medical Examinations (2)'!A:A,'PWQ_Medical Examinations (2)'!G:G,"Not Found")</f>
        <v>No</v>
      </c>
      <c r="K1211" s="13">
        <f>_xlfn.XLOOKUP('Healthcare-Xlookup'!A1211,'PWQ_Medical Examinations (2)'!A:A,'PWQ_Medical Examinations (2)'!H:H,"Not Found")</f>
        <v>0</v>
      </c>
      <c r="L1211" s="13" t="str">
        <f>_xlfn.XLOOKUP(A1211,'PWQ_Medical Examinations (2)'!A:A,'PWQ_Medical Examinations (2)'!I:I,"Not Found")</f>
        <v>No</v>
      </c>
      <c r="M1211" s="14">
        <f>_xlfn.XLOOKUP(A1211,'PWQ_Hospitalisation Details (2)'!A:A,'PWQ_Hospitalisation Details (2)'!E:E,"Not Found")</f>
        <v>28067</v>
      </c>
      <c r="N1211" s="15">
        <f>_xlfn.XLOOKUP(A1211,'PWQ_Hospitalisation Details (2)'!A:A,'PWQ_Hospitalisation Details (2)'!G:G,"Not Found")</f>
        <v>9301.89</v>
      </c>
      <c r="O1211" s="12" t="str">
        <f>_xlfn.XLOOKUP(A1211,'PWQ_Hospitalisation Details (2)'!A:A,'PWQ_Hospitalisation Details (2)'!H:H,"Not Found")</f>
        <v>tier - 2</v>
      </c>
      <c r="P1211" s="12" t="str">
        <f>_xlfn.XLOOKUP(A1211,'PWQ_Hospitalisation Details (2)'!A:A,'PWQ_Hospitalisation Details (2)'!I:I,"Not Found")</f>
        <v>tier - 1</v>
      </c>
      <c r="Q1211" s="12" t="str">
        <f>_xlfn.XLOOKUP(A1211,'PWQ_Hospitalisation Details (2)'!A:A,'PWQ_Hospitalisation Details (2)'!J:J,"Not Found")</f>
        <v>R1012</v>
      </c>
      <c r="R1211" s="12">
        <f>_xlfn.XLOOKUP('Healthcare-Xlookup'!A1211,'PWQ_Hospitalisation Details (2)'!A:A,'PWQ_Hospitalisation Details (2)'!K:K,"Not Found")</f>
        <v>46</v>
      </c>
    </row>
    <row r="1212" spans="1:18" x14ac:dyDescent="0.35">
      <c r="A1212" s="12" t="s">
        <v>1160</v>
      </c>
      <c r="B1212" s="12" t="str">
        <f>_xlfn.XLOOKUP(A1212,Customer_Names[Customer ID],Customer_Names[First Name],"Not Found")</f>
        <v xml:space="preserve">  Kurt</v>
      </c>
      <c r="C1212" s="12" t="str">
        <f>_xlfn.XLOOKUP(A1212,Customer_Names[Customer ID],Customer_Names[last Name],"Not Found")</f>
        <v>Warwick</v>
      </c>
      <c r="D1212" s="22">
        <f>_xlfn.XLOOKUP('Healthcare-Xlookup'!A1212,'PWQ_Medical Examinations (2)'!A:A,'PWQ_Medical Examinations (2)'!B:B,"Not Found")</f>
        <v>31.35</v>
      </c>
      <c r="E1212" s="13" t="str">
        <f>_xlfn.XLOOKUP(A1212,'PWQ_Medical Examinations (2)'!A:A,'PWQ_Medical Examinations (2)'!C:C,"Not Found")</f>
        <v>Obesity</v>
      </c>
      <c r="F1212" s="12">
        <f>_xlfn.XLOOKUP(A1212,'PWQ_Medical Examinations (2)'!A:A,'PWQ_Medical Examinations (2)'!D:D,"Not Found")</f>
        <v>11.49</v>
      </c>
      <c r="G1212" s="12" t="str">
        <f>_xlfn.XLOOKUP('Healthcare-Xlookup'!A1212,'PWQ_Medical Examinations (2)'!A:A,'PWQ_Medical Examinations (2)'!J:J,"Not Found")</f>
        <v>Diabetes</v>
      </c>
      <c r="H1212" s="12" t="str">
        <f>_xlfn.XLOOKUP(A1212,'PWQ_Medical Examinations (2)'!A:A,'PWQ_Medical Examinations (2)'!E:E,"Not Found")</f>
        <v>No</v>
      </c>
      <c r="I1212" s="12" t="str">
        <f>_xlfn.XLOOKUP(A1212,'PWQ_Medical Examinations (2)'!A:A,'PWQ_Medical Examinations (2)'!F:F,"Not Found")</f>
        <v>No</v>
      </c>
      <c r="J1212" s="12" t="str">
        <f>_xlfn.XLOOKUP(A1212,'PWQ_Medical Examinations (2)'!A:A,'PWQ_Medical Examinations (2)'!G:G,"Not Found")</f>
        <v>No</v>
      </c>
      <c r="K1212" s="13">
        <f>_xlfn.XLOOKUP('Healthcare-Xlookup'!A1212,'PWQ_Medical Examinations (2)'!A:A,'PWQ_Medical Examinations (2)'!H:H,"Not Found")</f>
        <v>2</v>
      </c>
      <c r="L1212" s="13" t="str">
        <f>_xlfn.XLOOKUP(A1212,'PWQ_Medical Examinations (2)'!A:A,'PWQ_Medical Examinations (2)'!I:I,"Not Found")</f>
        <v>No</v>
      </c>
      <c r="M1212" s="14">
        <f>_xlfn.XLOOKUP(A1212,'PWQ_Hospitalisation Details (2)'!A:A,'PWQ_Hospitalisation Details (2)'!E:E,"Not Found")</f>
        <v>26925</v>
      </c>
      <c r="N1212" s="15">
        <f>_xlfn.XLOOKUP(A1212,'PWQ_Hospitalisation Details (2)'!A:A,'PWQ_Hospitalisation Details (2)'!G:G,"Not Found")</f>
        <v>9290.14</v>
      </c>
      <c r="O1212" s="12" t="str">
        <f>_xlfn.XLOOKUP(A1212,'PWQ_Hospitalisation Details (2)'!A:A,'PWQ_Hospitalisation Details (2)'!H:H,"Not Found")</f>
        <v>tier - 3</v>
      </c>
      <c r="P1212" s="12" t="str">
        <f>_xlfn.XLOOKUP(A1212,'PWQ_Hospitalisation Details (2)'!A:A,'PWQ_Hospitalisation Details (2)'!I:I,"Not Found")</f>
        <v>tier - 3</v>
      </c>
      <c r="Q1212" s="12" t="str">
        <f>_xlfn.XLOOKUP(A1212,'PWQ_Hospitalisation Details (2)'!A:A,'PWQ_Hospitalisation Details (2)'!J:J,"Not Found")</f>
        <v>R1016</v>
      </c>
      <c r="R1212" s="12">
        <f>_xlfn.XLOOKUP('Healthcare-Xlookup'!A1212,'PWQ_Hospitalisation Details (2)'!A:A,'PWQ_Hospitalisation Details (2)'!K:K,"Not Found")</f>
        <v>49</v>
      </c>
    </row>
    <row r="1213" spans="1:18" x14ac:dyDescent="0.35">
      <c r="A1213" s="12" t="s">
        <v>1159</v>
      </c>
      <c r="B1213" s="12" t="str">
        <f>_xlfn.XLOOKUP(A1213,Customer_Names[Customer ID],Customer_Names[First Name],"Not Found")</f>
        <v xml:space="preserve">  Samuel</v>
      </c>
      <c r="C1213" s="12" t="str">
        <f>_xlfn.XLOOKUP(A1213,Customer_Names[Customer ID],Customer_Names[last Name],"Not Found")</f>
        <v>Magnuson</v>
      </c>
      <c r="D1213" s="22">
        <f>_xlfn.XLOOKUP('Healthcare-Xlookup'!A1213,'PWQ_Medical Examinations (2)'!A:A,'PWQ_Medical Examinations (2)'!B:B,"Not Found")</f>
        <v>29.83</v>
      </c>
      <c r="E1213" s="13" t="str">
        <f>_xlfn.XLOOKUP(A1213,'PWQ_Medical Examinations (2)'!A:A,'PWQ_Medical Examinations (2)'!C:C,"Not Found")</f>
        <v>Over weight</v>
      </c>
      <c r="F1213" s="12">
        <f>_xlfn.XLOOKUP(A1213,'PWQ_Medical Examinations (2)'!A:A,'PWQ_Medical Examinations (2)'!D:D,"Not Found")</f>
        <v>8.68</v>
      </c>
      <c r="G1213" s="12" t="str">
        <f>_xlfn.XLOOKUP('Healthcare-Xlookup'!A1213,'PWQ_Medical Examinations (2)'!A:A,'PWQ_Medical Examinations (2)'!J:J,"Not Found")</f>
        <v>Diabetes</v>
      </c>
      <c r="H1213" s="12" t="str">
        <f>_xlfn.XLOOKUP(A1213,'PWQ_Medical Examinations (2)'!A:A,'PWQ_Medical Examinations (2)'!E:E,"Not Found")</f>
        <v>No</v>
      </c>
      <c r="I1213" s="12" t="str">
        <f>_xlfn.XLOOKUP(A1213,'PWQ_Medical Examinations (2)'!A:A,'PWQ_Medical Examinations (2)'!F:F,"Not Found")</f>
        <v>No</v>
      </c>
      <c r="J1213" s="12" t="str">
        <f>_xlfn.XLOOKUP(A1213,'PWQ_Medical Examinations (2)'!A:A,'PWQ_Medical Examinations (2)'!G:G,"Not Found")</f>
        <v>No</v>
      </c>
      <c r="K1213" s="13">
        <f>_xlfn.XLOOKUP('Healthcare-Xlookup'!A1213,'PWQ_Medical Examinations (2)'!A:A,'PWQ_Medical Examinations (2)'!H:H,"Not Found")</f>
        <v>2</v>
      </c>
      <c r="L1213" s="13" t="str">
        <f>_xlfn.XLOOKUP(A1213,'PWQ_Medical Examinations (2)'!A:A,'PWQ_Medical Examinations (2)'!I:I,"Not Found")</f>
        <v>No</v>
      </c>
      <c r="M1213" s="14">
        <f>_xlfn.XLOOKUP(A1213,'PWQ_Hospitalisation Details (2)'!A:A,'PWQ_Hospitalisation Details (2)'!E:E,"Not Found")</f>
        <v>26953</v>
      </c>
      <c r="N1213" s="15">
        <f>_xlfn.XLOOKUP(A1213,'PWQ_Hospitalisation Details (2)'!A:A,'PWQ_Hospitalisation Details (2)'!G:G,"Not Found")</f>
        <v>9288.0300000000007</v>
      </c>
      <c r="O1213" s="12" t="str">
        <f>_xlfn.XLOOKUP(A1213,'PWQ_Hospitalisation Details (2)'!A:A,'PWQ_Hospitalisation Details (2)'!H:H,"Not Found")</f>
        <v>tier - 2</v>
      </c>
      <c r="P1213" s="12" t="str">
        <f>_xlfn.XLOOKUP(A1213,'PWQ_Hospitalisation Details (2)'!A:A,'PWQ_Hospitalisation Details (2)'!I:I,"Not Found")</f>
        <v>tier - 3</v>
      </c>
      <c r="Q1213" s="12" t="str">
        <f>_xlfn.XLOOKUP(A1213,'PWQ_Hospitalisation Details (2)'!A:A,'PWQ_Hospitalisation Details (2)'!J:J,"Not Found")</f>
        <v>R1018</v>
      </c>
      <c r="R1213" s="12">
        <f>_xlfn.XLOOKUP('Healthcare-Xlookup'!A1213,'PWQ_Hospitalisation Details (2)'!A:A,'PWQ_Hospitalisation Details (2)'!K:K,"Not Found")</f>
        <v>49</v>
      </c>
    </row>
    <row r="1214" spans="1:18" x14ac:dyDescent="0.35">
      <c r="A1214" s="12" t="s">
        <v>1158</v>
      </c>
      <c r="B1214" s="12" t="str">
        <f>_xlfn.XLOOKUP(A1214,Customer_Names[Customer ID],Customer_Names[First Name],"Not Found")</f>
        <v>s  Emily</v>
      </c>
      <c r="C1214" s="12" t="str">
        <f>_xlfn.XLOOKUP(A1214,Customer_Names[Customer ID],Customer_Names[last Name],"Not Found")</f>
        <v>Marsh</v>
      </c>
      <c r="D1214" s="22">
        <f>_xlfn.XLOOKUP('Healthcare-Xlookup'!A1214,'PWQ_Medical Examinations (2)'!A:A,'PWQ_Medical Examinations (2)'!B:B,"Not Found")</f>
        <v>25.49</v>
      </c>
      <c r="E1214" s="13" t="str">
        <f>_xlfn.XLOOKUP(A1214,'PWQ_Medical Examinations (2)'!A:A,'PWQ_Medical Examinations (2)'!C:C,"Not Found")</f>
        <v>Over weight</v>
      </c>
      <c r="F1214" s="12">
        <f>_xlfn.XLOOKUP(A1214,'PWQ_Medical Examinations (2)'!A:A,'PWQ_Medical Examinations (2)'!D:D,"Not Found")</f>
        <v>5.68</v>
      </c>
      <c r="G1214" s="12" t="str">
        <f>_xlfn.XLOOKUP('Healthcare-Xlookup'!A1214,'PWQ_Medical Examinations (2)'!A:A,'PWQ_Medical Examinations (2)'!J:J,"Not Found")</f>
        <v>Normal</v>
      </c>
      <c r="H1214" s="12" t="str">
        <f>_xlfn.XLOOKUP(A1214,'PWQ_Medical Examinations (2)'!A:A,'PWQ_Medical Examinations (2)'!E:E,"Not Found")</f>
        <v>yes</v>
      </c>
      <c r="I1214" s="12" t="str">
        <f>_xlfn.XLOOKUP(A1214,'PWQ_Medical Examinations (2)'!A:A,'PWQ_Medical Examinations (2)'!F:F,"Not Found")</f>
        <v>No</v>
      </c>
      <c r="J1214" s="12" t="str">
        <f>_xlfn.XLOOKUP(A1214,'PWQ_Medical Examinations (2)'!A:A,'PWQ_Medical Examinations (2)'!G:G,"Not Found")</f>
        <v>Yes</v>
      </c>
      <c r="K1214" s="13">
        <f>_xlfn.XLOOKUP('Healthcare-Xlookup'!A1214,'PWQ_Medical Examinations (2)'!A:A,'PWQ_Medical Examinations (2)'!H:H,"Not Found")</f>
        <v>1</v>
      </c>
      <c r="L1214" s="13" t="str">
        <f>_xlfn.XLOOKUP(A1214,'PWQ_Medical Examinations (2)'!A:A,'PWQ_Medical Examinations (2)'!I:I,"Not Found")</f>
        <v>No</v>
      </c>
      <c r="M1214" s="14">
        <f>_xlfn.XLOOKUP(A1214,'PWQ_Hospitalisation Details (2)'!A:A,'PWQ_Hospitalisation Details (2)'!E:E,"Not Found")</f>
        <v>25533</v>
      </c>
      <c r="N1214" s="15">
        <f>_xlfn.XLOOKUP(A1214,'PWQ_Hospitalisation Details (2)'!A:A,'PWQ_Hospitalisation Details (2)'!G:G,"Not Found")</f>
        <v>9285.8700000000008</v>
      </c>
      <c r="O1214" s="12" t="str">
        <f>_xlfn.XLOOKUP(A1214,'PWQ_Hospitalisation Details (2)'!A:A,'PWQ_Hospitalisation Details (2)'!H:H,"Not Found")</f>
        <v>tier - 2</v>
      </c>
      <c r="P1214" s="12" t="str">
        <f>_xlfn.XLOOKUP(A1214,'PWQ_Hospitalisation Details (2)'!A:A,'PWQ_Hospitalisation Details (2)'!I:I,"Not Found")</f>
        <v>tier - 3</v>
      </c>
      <c r="Q1214" s="12" t="str">
        <f>_xlfn.XLOOKUP(A1214,'PWQ_Hospitalisation Details (2)'!A:A,'PWQ_Hospitalisation Details (2)'!J:J,"Not Found")</f>
        <v>R1013</v>
      </c>
      <c r="R1214" s="12">
        <f>_xlfn.XLOOKUP('Healthcare-Xlookup'!A1214,'PWQ_Hospitalisation Details (2)'!A:A,'PWQ_Hospitalisation Details (2)'!K:K,"Not Found")</f>
        <v>53</v>
      </c>
    </row>
    <row r="1215" spans="1:18" x14ac:dyDescent="0.35">
      <c r="A1215" s="12" t="s">
        <v>1157</v>
      </c>
      <c r="B1215" s="12" t="str">
        <f>_xlfn.XLOOKUP(A1215,Customer_Names[Customer ID],Customer_Names[First Name],"Not Found")</f>
        <v xml:space="preserve">  Tiffany</v>
      </c>
      <c r="C1215" s="12" t="str">
        <f>_xlfn.XLOOKUP(A1215,Customer_Names[Customer ID],Customer_Names[last Name],"Not Found")</f>
        <v>Kari</v>
      </c>
      <c r="D1215" s="22">
        <f>_xlfn.XLOOKUP('Healthcare-Xlookup'!A1215,'PWQ_Medical Examinations (2)'!A:A,'PWQ_Medical Examinations (2)'!B:B,"Not Found")</f>
        <v>34.1</v>
      </c>
      <c r="E1215" s="13" t="str">
        <f>_xlfn.XLOOKUP(A1215,'PWQ_Medical Examinations (2)'!A:A,'PWQ_Medical Examinations (2)'!C:C,"Not Found")</f>
        <v>Obesity</v>
      </c>
      <c r="F1215" s="12">
        <f>_xlfn.XLOOKUP(A1215,'PWQ_Medical Examinations (2)'!A:A,'PWQ_Medical Examinations (2)'!D:D,"Not Found")</f>
        <v>8.4499999999999993</v>
      </c>
      <c r="G1215" s="12" t="str">
        <f>_xlfn.XLOOKUP('Healthcare-Xlookup'!A1215,'PWQ_Medical Examinations (2)'!A:A,'PWQ_Medical Examinations (2)'!J:J,"Not Found")</f>
        <v>Diabetes</v>
      </c>
      <c r="H1215" s="12" t="str">
        <f>_xlfn.XLOOKUP(A1215,'PWQ_Medical Examinations (2)'!A:A,'PWQ_Medical Examinations (2)'!E:E,"Not Found")</f>
        <v>No</v>
      </c>
      <c r="I1215" s="12" t="str">
        <f>_xlfn.XLOOKUP(A1215,'PWQ_Medical Examinations (2)'!A:A,'PWQ_Medical Examinations (2)'!F:F,"Not Found")</f>
        <v>No</v>
      </c>
      <c r="J1215" s="12" t="str">
        <f>_xlfn.XLOOKUP(A1215,'PWQ_Medical Examinations (2)'!A:A,'PWQ_Medical Examinations (2)'!G:G,"Not Found")</f>
        <v>No</v>
      </c>
      <c r="K1215" s="13">
        <f>_xlfn.XLOOKUP('Healthcare-Xlookup'!A1215,'PWQ_Medical Examinations (2)'!A:A,'PWQ_Medical Examinations (2)'!H:H,"Not Found")</f>
        <v>0</v>
      </c>
      <c r="L1215" s="13" t="str">
        <f>_xlfn.XLOOKUP(A1215,'PWQ_Medical Examinations (2)'!A:A,'PWQ_Medical Examinations (2)'!I:I,"Not Found")</f>
        <v>No</v>
      </c>
      <c r="M1215" s="14">
        <f>_xlfn.XLOOKUP(A1215,'PWQ_Hospitalisation Details (2)'!A:A,'PWQ_Hospitalisation Details (2)'!E:E,"Not Found")</f>
        <v>26116</v>
      </c>
      <c r="N1215" s="15">
        <f>_xlfn.XLOOKUP(A1215,'PWQ_Hospitalisation Details (2)'!A:A,'PWQ_Hospitalisation Details (2)'!G:G,"Not Found")</f>
        <v>9283.56</v>
      </c>
      <c r="O1215" s="12" t="str">
        <f>_xlfn.XLOOKUP(A1215,'PWQ_Hospitalisation Details (2)'!A:A,'PWQ_Hospitalisation Details (2)'!H:H,"Not Found")</f>
        <v>tier - 2</v>
      </c>
      <c r="P1215" s="12" t="str">
        <f>_xlfn.XLOOKUP(A1215,'PWQ_Hospitalisation Details (2)'!A:A,'PWQ_Hospitalisation Details (2)'!I:I,"Not Found")</f>
        <v>tier - 3</v>
      </c>
      <c r="Q1215" s="12" t="str">
        <f>_xlfn.XLOOKUP(A1215,'PWQ_Hospitalisation Details (2)'!A:A,'PWQ_Hospitalisation Details (2)'!J:J,"Not Found")</f>
        <v>R1013</v>
      </c>
      <c r="R1215" s="12">
        <f>_xlfn.XLOOKUP('Healthcare-Xlookup'!A1215,'PWQ_Hospitalisation Details (2)'!A:A,'PWQ_Hospitalisation Details (2)'!K:K,"Not Found")</f>
        <v>51</v>
      </c>
    </row>
    <row r="1216" spans="1:18" x14ac:dyDescent="0.35">
      <c r="A1216" s="12" t="s">
        <v>1156</v>
      </c>
      <c r="B1216" s="12" t="str">
        <f>_xlfn.XLOOKUP(A1216,Customer_Names[Customer ID],Customer_Names[First Name],"Not Found")</f>
        <v xml:space="preserve">  Alex F</v>
      </c>
      <c r="C1216" s="12" t="str">
        <f>_xlfn.XLOOKUP(A1216,Customer_Names[Customer ID],Customer_Names[last Name],"Not Found")</f>
        <v>Standiford</v>
      </c>
      <c r="D1216" s="22">
        <f>_xlfn.XLOOKUP('Healthcare-Xlookup'!A1216,'PWQ_Medical Examinations (2)'!A:A,'PWQ_Medical Examinations (2)'!B:B,"Not Found")</f>
        <v>25.84</v>
      </c>
      <c r="E1216" s="13" t="str">
        <f>_xlfn.XLOOKUP(A1216,'PWQ_Medical Examinations (2)'!A:A,'PWQ_Medical Examinations (2)'!C:C,"Not Found")</f>
        <v>Over weight</v>
      </c>
      <c r="F1216" s="12">
        <f>_xlfn.XLOOKUP(A1216,'PWQ_Medical Examinations (2)'!A:A,'PWQ_Medical Examinations (2)'!D:D,"Not Found")</f>
        <v>8.51</v>
      </c>
      <c r="G1216" s="12" t="str">
        <f>_xlfn.XLOOKUP('Healthcare-Xlookup'!A1216,'PWQ_Medical Examinations (2)'!A:A,'PWQ_Medical Examinations (2)'!J:J,"Not Found")</f>
        <v>Diabetes</v>
      </c>
      <c r="H1216" s="12" t="str">
        <f>_xlfn.XLOOKUP(A1216,'PWQ_Medical Examinations (2)'!A:A,'PWQ_Medical Examinations (2)'!E:E,"Not Found")</f>
        <v>No</v>
      </c>
      <c r="I1216" s="12" t="str">
        <f>_xlfn.XLOOKUP(A1216,'PWQ_Medical Examinations (2)'!A:A,'PWQ_Medical Examinations (2)'!F:F,"Not Found")</f>
        <v>No</v>
      </c>
      <c r="J1216" s="12" t="str">
        <f>_xlfn.XLOOKUP(A1216,'PWQ_Medical Examinations (2)'!A:A,'PWQ_Medical Examinations (2)'!G:G,"Not Found")</f>
        <v>No</v>
      </c>
      <c r="K1216" s="13">
        <f>_xlfn.XLOOKUP('Healthcare-Xlookup'!A1216,'PWQ_Medical Examinations (2)'!A:A,'PWQ_Medical Examinations (2)'!H:H,"Not Found")</f>
        <v>2</v>
      </c>
      <c r="L1216" s="13" t="str">
        <f>_xlfn.XLOOKUP(A1216,'PWQ_Medical Examinations (2)'!A:A,'PWQ_Medical Examinations (2)'!I:I,"Not Found")</f>
        <v>No</v>
      </c>
      <c r="M1216" s="14">
        <f>_xlfn.XLOOKUP(A1216,'PWQ_Hospitalisation Details (2)'!A:A,'PWQ_Hospitalisation Details (2)'!E:E,"Not Found")</f>
        <v>26964</v>
      </c>
      <c r="N1216" s="15">
        <f>_xlfn.XLOOKUP(A1216,'PWQ_Hospitalisation Details (2)'!A:A,'PWQ_Hospitalisation Details (2)'!G:G,"Not Found")</f>
        <v>9282.48</v>
      </c>
      <c r="O1216" s="12" t="str">
        <f>_xlfn.XLOOKUP(A1216,'PWQ_Hospitalisation Details (2)'!A:A,'PWQ_Hospitalisation Details (2)'!H:H,"Not Found")</f>
        <v>tier - 3</v>
      </c>
      <c r="P1216" s="12" t="str">
        <f>_xlfn.XLOOKUP(A1216,'PWQ_Hospitalisation Details (2)'!A:A,'PWQ_Hospitalisation Details (2)'!I:I,"Not Found")</f>
        <v>tier - 2</v>
      </c>
      <c r="Q1216" s="12" t="str">
        <f>_xlfn.XLOOKUP(A1216,'PWQ_Hospitalisation Details (2)'!A:A,'PWQ_Hospitalisation Details (2)'!J:J,"Not Found")</f>
        <v>R1016</v>
      </c>
      <c r="R1216" s="12">
        <f>_xlfn.XLOOKUP('Healthcare-Xlookup'!A1216,'PWQ_Hospitalisation Details (2)'!A:A,'PWQ_Hospitalisation Details (2)'!K:K,"Not Found")</f>
        <v>49</v>
      </c>
    </row>
    <row r="1217" spans="1:18" x14ac:dyDescent="0.35">
      <c r="A1217" s="12" t="s">
        <v>1155</v>
      </c>
      <c r="B1217" s="12" t="str">
        <f>_xlfn.XLOOKUP(A1217,Customer_Names[Customer ID],Customer_Names[First Name],"Not Found")</f>
        <v xml:space="preserve">  Alice</v>
      </c>
      <c r="C1217" s="12" t="str">
        <f>_xlfn.XLOOKUP(A1217,Customer_Names[Customer ID],Customer_Names[last Name],"Not Found")</f>
        <v>Sherwin</v>
      </c>
      <c r="D1217" s="22">
        <f>_xlfn.XLOOKUP('Healthcare-Xlookup'!A1217,'PWQ_Medical Examinations (2)'!A:A,'PWQ_Medical Examinations (2)'!B:B,"Not Found")</f>
        <v>20.6</v>
      </c>
      <c r="E1217" s="13" t="str">
        <f>_xlfn.XLOOKUP(A1217,'PWQ_Medical Examinations (2)'!A:A,'PWQ_Medical Examinations (2)'!C:C,"Not Found")</f>
        <v>Normal Weight</v>
      </c>
      <c r="F1217" s="12">
        <f>_xlfn.XLOOKUP(A1217,'PWQ_Medical Examinations (2)'!A:A,'PWQ_Medical Examinations (2)'!D:D,"Not Found")</f>
        <v>7.62</v>
      </c>
      <c r="G1217" s="12" t="str">
        <f>_xlfn.XLOOKUP('Healthcare-Xlookup'!A1217,'PWQ_Medical Examinations (2)'!A:A,'PWQ_Medical Examinations (2)'!J:J,"Not Found")</f>
        <v>Diabetes</v>
      </c>
      <c r="H1217" s="12" t="str">
        <f>_xlfn.XLOOKUP(A1217,'PWQ_Medical Examinations (2)'!A:A,'PWQ_Medical Examinations (2)'!E:E,"Not Found")</f>
        <v>No</v>
      </c>
      <c r="I1217" s="12" t="str">
        <f>_xlfn.XLOOKUP(A1217,'PWQ_Medical Examinations (2)'!A:A,'PWQ_Medical Examinations (2)'!F:F,"Not Found")</f>
        <v>No</v>
      </c>
      <c r="J1217" s="12" t="str">
        <f>_xlfn.XLOOKUP(A1217,'PWQ_Medical Examinations (2)'!A:A,'PWQ_Medical Examinations (2)'!G:G,"Not Found")</f>
        <v>No</v>
      </c>
      <c r="K1217" s="13">
        <f>_xlfn.XLOOKUP('Healthcare-Xlookup'!A1217,'PWQ_Medical Examinations (2)'!A:A,'PWQ_Medical Examinations (2)'!H:H,"Not Found")</f>
        <v>0</v>
      </c>
      <c r="L1217" s="13" t="str">
        <f>_xlfn.XLOOKUP(A1217,'PWQ_Medical Examinations (2)'!A:A,'PWQ_Medical Examinations (2)'!I:I,"Not Found")</f>
        <v>No</v>
      </c>
      <c r="M1217" s="14">
        <f>_xlfn.XLOOKUP(A1217,'PWQ_Hospitalisation Details (2)'!A:A,'PWQ_Hospitalisation Details (2)'!E:E,"Not Found")</f>
        <v>26151</v>
      </c>
      <c r="N1217" s="15">
        <f>_xlfn.XLOOKUP(A1217,'PWQ_Hospitalisation Details (2)'!A:A,'PWQ_Hospitalisation Details (2)'!G:G,"Not Found")</f>
        <v>9264.7999999999993</v>
      </c>
      <c r="O1217" s="12" t="str">
        <f>_xlfn.XLOOKUP(A1217,'PWQ_Hospitalisation Details (2)'!A:A,'PWQ_Hospitalisation Details (2)'!H:H,"Not Found")</f>
        <v>tier - 2</v>
      </c>
      <c r="P1217" s="12" t="str">
        <f>_xlfn.XLOOKUP(A1217,'PWQ_Hospitalisation Details (2)'!A:A,'PWQ_Hospitalisation Details (2)'!I:I,"Not Found")</f>
        <v>tier - 1</v>
      </c>
      <c r="Q1217" s="12" t="str">
        <f>_xlfn.XLOOKUP(A1217,'PWQ_Hospitalisation Details (2)'!A:A,'PWQ_Hospitalisation Details (2)'!J:J,"Not Found")</f>
        <v>R1011</v>
      </c>
      <c r="R1217" s="12">
        <f>_xlfn.XLOOKUP('Healthcare-Xlookup'!A1217,'PWQ_Hospitalisation Details (2)'!A:A,'PWQ_Hospitalisation Details (2)'!K:K,"Not Found")</f>
        <v>51</v>
      </c>
    </row>
    <row r="1218" spans="1:18" x14ac:dyDescent="0.35">
      <c r="A1218" s="12" t="s">
        <v>1154</v>
      </c>
      <c r="B1218" s="12" t="str">
        <f>_xlfn.XLOOKUP(A1218,Customer_Names[Customer ID],Customer_Names[First Name],"Not Found")</f>
        <v xml:space="preserve">  Allison M</v>
      </c>
      <c r="C1218" s="12" t="str">
        <f>_xlfn.XLOOKUP(A1218,Customer_Names[Customer ID],Customer_Names[last Name],"Not Found")</f>
        <v>Parker</v>
      </c>
      <c r="D1218" s="22">
        <f>_xlfn.XLOOKUP('Healthcare-Xlookup'!A1218,'PWQ_Medical Examinations (2)'!A:A,'PWQ_Medical Examinations (2)'!B:B,"Not Found")</f>
        <v>28.88</v>
      </c>
      <c r="E1218" s="13" t="str">
        <f>_xlfn.XLOOKUP(A1218,'PWQ_Medical Examinations (2)'!A:A,'PWQ_Medical Examinations (2)'!C:C,"Not Found")</f>
        <v>Over weight</v>
      </c>
      <c r="F1218" s="12">
        <f>_xlfn.XLOOKUP(A1218,'PWQ_Medical Examinations (2)'!A:A,'PWQ_Medical Examinations (2)'!D:D,"Not Found")</f>
        <v>10.18</v>
      </c>
      <c r="G1218" s="12" t="str">
        <f>_xlfn.XLOOKUP('Healthcare-Xlookup'!A1218,'PWQ_Medical Examinations (2)'!A:A,'PWQ_Medical Examinations (2)'!J:J,"Not Found")</f>
        <v>Diabetes</v>
      </c>
      <c r="H1218" s="12" t="str">
        <f>_xlfn.XLOOKUP(A1218,'PWQ_Medical Examinations (2)'!A:A,'PWQ_Medical Examinations (2)'!E:E,"Not Found")</f>
        <v>No</v>
      </c>
      <c r="I1218" s="12" t="str">
        <f>_xlfn.XLOOKUP(A1218,'PWQ_Medical Examinations (2)'!A:A,'PWQ_Medical Examinations (2)'!F:F,"Not Found")</f>
        <v>No</v>
      </c>
      <c r="J1218" s="12" t="str">
        <f>_xlfn.XLOOKUP(A1218,'PWQ_Medical Examinations (2)'!A:A,'PWQ_Medical Examinations (2)'!G:G,"Not Found")</f>
        <v>No</v>
      </c>
      <c r="K1218" s="13">
        <f>_xlfn.XLOOKUP('Healthcare-Xlookup'!A1218,'PWQ_Medical Examinations (2)'!A:A,'PWQ_Medical Examinations (2)'!H:H,"Not Found")</f>
        <v>0</v>
      </c>
      <c r="L1218" s="13" t="str">
        <f>_xlfn.XLOOKUP(A1218,'PWQ_Medical Examinations (2)'!A:A,'PWQ_Medical Examinations (2)'!I:I,"Not Found")</f>
        <v>No</v>
      </c>
      <c r="M1218" s="14">
        <f>_xlfn.XLOOKUP(A1218,'PWQ_Hospitalisation Details (2)'!A:A,'PWQ_Hospitalisation Details (2)'!E:E,"Not Found")</f>
        <v>27262</v>
      </c>
      <c r="N1218" s="15">
        <f>_xlfn.XLOOKUP(A1218,'PWQ_Hospitalisation Details (2)'!A:A,'PWQ_Hospitalisation Details (2)'!G:G,"Not Found")</f>
        <v>9249.5</v>
      </c>
      <c r="O1218" s="12" t="str">
        <f>_xlfn.XLOOKUP(A1218,'PWQ_Hospitalisation Details (2)'!A:A,'PWQ_Hospitalisation Details (2)'!H:H,"Not Found")</f>
        <v>tier - 2</v>
      </c>
      <c r="P1218" s="12" t="str">
        <f>_xlfn.XLOOKUP(A1218,'PWQ_Hospitalisation Details (2)'!A:A,'PWQ_Hospitalisation Details (2)'!I:I,"Not Found")</f>
        <v>tier - 1</v>
      </c>
      <c r="Q1218" s="12" t="str">
        <f>_xlfn.XLOOKUP(A1218,'PWQ_Hospitalisation Details (2)'!A:A,'PWQ_Hospitalisation Details (2)'!J:J,"Not Found")</f>
        <v>R1012</v>
      </c>
      <c r="R1218" s="12">
        <f>_xlfn.XLOOKUP('Healthcare-Xlookup'!A1218,'PWQ_Hospitalisation Details (2)'!A:A,'PWQ_Hospitalisation Details (2)'!K:K,"Not Found")</f>
        <v>48</v>
      </c>
    </row>
    <row r="1219" spans="1:18" x14ac:dyDescent="0.35">
      <c r="A1219" s="12" t="s">
        <v>1153</v>
      </c>
      <c r="B1219" s="12" t="str">
        <f>_xlfn.XLOOKUP(A1219,Customer_Names[Customer ID],Customer_Names[First Name],"Not Found")</f>
        <v xml:space="preserve">  Johannes Fiskerstand</v>
      </c>
      <c r="C1219" s="12" t="str">
        <f>_xlfn.XLOOKUP(A1219,Customer_Names[Customer ID],Customer_Names[last Name],"Not Found")</f>
        <v>Blekeli</v>
      </c>
      <c r="D1219" s="22">
        <f>_xlfn.XLOOKUP('Healthcare-Xlookup'!A1219,'PWQ_Medical Examinations (2)'!A:A,'PWQ_Medical Examinations (2)'!B:B,"Not Found")</f>
        <v>28.24</v>
      </c>
      <c r="E1219" s="13" t="str">
        <f>_xlfn.XLOOKUP(A1219,'PWQ_Medical Examinations (2)'!A:A,'PWQ_Medical Examinations (2)'!C:C,"Not Found")</f>
        <v>Over weight</v>
      </c>
      <c r="F1219" s="12">
        <f>_xlfn.XLOOKUP(A1219,'PWQ_Medical Examinations (2)'!A:A,'PWQ_Medical Examinations (2)'!D:D,"Not Found")</f>
        <v>5.36</v>
      </c>
      <c r="G1219" s="12" t="str">
        <f>_xlfn.XLOOKUP('Healthcare-Xlookup'!A1219,'PWQ_Medical Examinations (2)'!A:A,'PWQ_Medical Examinations (2)'!J:J,"Not Found")</f>
        <v>Normal</v>
      </c>
      <c r="H1219" s="12" t="str">
        <f>_xlfn.XLOOKUP(A1219,'PWQ_Medical Examinations (2)'!A:A,'PWQ_Medical Examinations (2)'!E:E,"Not Found")</f>
        <v>No</v>
      </c>
      <c r="I1219" s="12" t="str">
        <f>_xlfn.XLOOKUP(A1219,'PWQ_Medical Examinations (2)'!A:A,'PWQ_Medical Examinations (2)'!F:F,"Not Found")</f>
        <v>No</v>
      </c>
      <c r="J1219" s="12" t="str">
        <f>_xlfn.XLOOKUP(A1219,'PWQ_Medical Examinations (2)'!A:A,'PWQ_Medical Examinations (2)'!G:G,"Not Found")</f>
        <v>No</v>
      </c>
      <c r="K1219" s="13">
        <f>_xlfn.XLOOKUP('Healthcare-Xlookup'!A1219,'PWQ_Medical Examinations (2)'!A:A,'PWQ_Medical Examinations (2)'!H:H,"Not Found")</f>
        <v>0</v>
      </c>
      <c r="L1219" s="13" t="str">
        <f>_xlfn.XLOOKUP(A1219,'PWQ_Medical Examinations (2)'!A:A,'PWQ_Medical Examinations (2)'!I:I,"Not Found")</f>
        <v>No</v>
      </c>
      <c r="M1219" s="14">
        <f>_xlfn.XLOOKUP(A1219,'PWQ_Hospitalisation Details (2)'!A:A,'PWQ_Hospitalisation Details (2)'!E:E,"Not Found")</f>
        <v>29499</v>
      </c>
      <c r="N1219" s="15">
        <f>_xlfn.XLOOKUP(A1219,'PWQ_Hospitalisation Details (2)'!A:A,'PWQ_Hospitalisation Details (2)'!G:G,"Not Found")</f>
        <v>9247.94</v>
      </c>
      <c r="O1219" s="12" t="str">
        <f>_xlfn.XLOOKUP(A1219,'PWQ_Hospitalisation Details (2)'!A:A,'PWQ_Hospitalisation Details (2)'!H:H,"Not Found")</f>
        <v>tier - 2</v>
      </c>
      <c r="P1219" s="12" t="str">
        <f>_xlfn.XLOOKUP(A1219,'PWQ_Hospitalisation Details (2)'!A:A,'PWQ_Hospitalisation Details (2)'!I:I,"Not Found")</f>
        <v>tier - 1</v>
      </c>
      <c r="Q1219" s="12" t="str">
        <f>_xlfn.XLOOKUP(A1219,'PWQ_Hospitalisation Details (2)'!A:A,'PWQ_Hospitalisation Details (2)'!J:J,"Not Found")</f>
        <v>R1021</v>
      </c>
      <c r="R1219" s="12">
        <f>_xlfn.XLOOKUP('Healthcare-Xlookup'!A1219,'PWQ_Hospitalisation Details (2)'!A:A,'PWQ_Hospitalisation Details (2)'!K:K,"Not Found")</f>
        <v>42</v>
      </c>
    </row>
    <row r="1220" spans="1:18" x14ac:dyDescent="0.35">
      <c r="A1220" s="12" t="s">
        <v>1152</v>
      </c>
      <c r="B1220" s="12" t="str">
        <f>_xlfn.XLOOKUP(A1220,Customer_Names[Customer ID],Customer_Names[First Name],"Not Found")</f>
        <v xml:space="preserve">  Stephen</v>
      </c>
      <c r="C1220" s="12" t="str">
        <f>_xlfn.XLOOKUP(A1220,Customer_Names[Customer ID],Customer_Names[last Name],"Not Found")</f>
        <v>Vangampleare</v>
      </c>
      <c r="D1220" s="22">
        <f>_xlfn.XLOOKUP('Healthcare-Xlookup'!A1220,'PWQ_Medical Examinations (2)'!A:A,'PWQ_Medical Examinations (2)'!B:B,"Not Found")</f>
        <v>25.46</v>
      </c>
      <c r="E1220" s="13" t="str">
        <f>_xlfn.XLOOKUP(A1220,'PWQ_Medical Examinations (2)'!A:A,'PWQ_Medical Examinations (2)'!C:C,"Not Found")</f>
        <v>Over weight</v>
      </c>
      <c r="F1220" s="12">
        <f>_xlfn.XLOOKUP(A1220,'PWQ_Medical Examinations (2)'!A:A,'PWQ_Medical Examinations (2)'!D:D,"Not Found")</f>
        <v>11.78</v>
      </c>
      <c r="G1220" s="12" t="str">
        <f>_xlfn.XLOOKUP('Healthcare-Xlookup'!A1220,'PWQ_Medical Examinations (2)'!A:A,'PWQ_Medical Examinations (2)'!J:J,"Not Found")</f>
        <v>Diabetes</v>
      </c>
      <c r="H1220" s="12" t="str">
        <f>_xlfn.XLOOKUP(A1220,'PWQ_Medical Examinations (2)'!A:A,'PWQ_Medical Examinations (2)'!E:E,"Not Found")</f>
        <v>yes</v>
      </c>
      <c r="I1220" s="12" t="str">
        <f>_xlfn.XLOOKUP(A1220,'PWQ_Medical Examinations (2)'!A:A,'PWQ_Medical Examinations (2)'!F:F,"Not Found")</f>
        <v>No</v>
      </c>
      <c r="J1220" s="12" t="str">
        <f>_xlfn.XLOOKUP(A1220,'PWQ_Medical Examinations (2)'!A:A,'PWQ_Medical Examinations (2)'!G:G,"Not Found")</f>
        <v>No</v>
      </c>
      <c r="K1220" s="13">
        <f>_xlfn.XLOOKUP('Healthcare-Xlookup'!A1220,'PWQ_Medical Examinations (2)'!A:A,'PWQ_Medical Examinations (2)'!H:H,"Not Found")</f>
        <v>1</v>
      </c>
      <c r="L1220" s="13" t="str">
        <f>_xlfn.XLOOKUP(A1220,'PWQ_Medical Examinations (2)'!A:A,'PWQ_Medical Examinations (2)'!I:I,"Not Found")</f>
        <v>No</v>
      </c>
      <c r="M1220" s="14">
        <f>_xlfn.XLOOKUP(A1220,'PWQ_Hospitalisation Details (2)'!A:A,'PWQ_Hospitalisation Details (2)'!E:E,"Not Found")</f>
        <v>27734</v>
      </c>
      <c r="N1220" s="15">
        <f>_xlfn.XLOOKUP(A1220,'PWQ_Hospitalisation Details (2)'!A:A,'PWQ_Hospitalisation Details (2)'!G:G,"Not Found")</f>
        <v>9225.26</v>
      </c>
      <c r="O1220" s="12" t="str">
        <f>_xlfn.XLOOKUP(A1220,'PWQ_Hospitalisation Details (2)'!A:A,'PWQ_Hospitalisation Details (2)'!H:H,"Not Found")</f>
        <v>tier - 3</v>
      </c>
      <c r="P1220" s="12" t="str">
        <f>_xlfn.XLOOKUP(A1220,'PWQ_Hospitalisation Details (2)'!A:A,'PWQ_Hospitalisation Details (2)'!I:I,"Not Found")</f>
        <v>tier - 3</v>
      </c>
      <c r="Q1220" s="12" t="str">
        <f>_xlfn.XLOOKUP(A1220,'PWQ_Hospitalisation Details (2)'!A:A,'PWQ_Hospitalisation Details (2)'!J:J,"Not Found")</f>
        <v>R1015</v>
      </c>
      <c r="R1220" s="12">
        <f>_xlfn.XLOOKUP('Healthcare-Xlookup'!A1220,'PWQ_Hospitalisation Details (2)'!A:A,'PWQ_Hospitalisation Details (2)'!K:K,"Not Found")</f>
        <v>47</v>
      </c>
    </row>
    <row r="1221" spans="1:18" x14ac:dyDescent="0.35">
      <c r="A1221" s="12" t="s">
        <v>1151</v>
      </c>
      <c r="B1221" s="12" t="str">
        <f>_xlfn.XLOOKUP(A1221,Customer_Names[Customer ID],Customer_Names[First Name],"Not Found")</f>
        <v xml:space="preserve">  Jon M</v>
      </c>
      <c r="C1221" s="12" t="str">
        <f>_xlfn.XLOOKUP(A1221,Customer_Names[Customer ID],Customer_Names[last Name],"Not Found")</f>
        <v>Hiatt</v>
      </c>
      <c r="D1221" s="22">
        <f>_xlfn.XLOOKUP('Healthcare-Xlookup'!A1221,'PWQ_Medical Examinations (2)'!A:A,'PWQ_Medical Examinations (2)'!B:B,"Not Found")</f>
        <v>29.64</v>
      </c>
      <c r="E1221" s="13" t="str">
        <f>_xlfn.XLOOKUP(A1221,'PWQ_Medical Examinations (2)'!A:A,'PWQ_Medical Examinations (2)'!C:C,"Not Found")</f>
        <v>Over weight</v>
      </c>
      <c r="F1221" s="12">
        <f>_xlfn.XLOOKUP(A1221,'PWQ_Medical Examinations (2)'!A:A,'PWQ_Medical Examinations (2)'!D:D,"Not Found")</f>
        <v>10.82</v>
      </c>
      <c r="G1221" s="12" t="str">
        <f>_xlfn.XLOOKUP('Healthcare-Xlookup'!A1221,'PWQ_Medical Examinations (2)'!A:A,'PWQ_Medical Examinations (2)'!J:J,"Not Found")</f>
        <v>Diabetes</v>
      </c>
      <c r="H1221" s="12" t="str">
        <f>_xlfn.XLOOKUP(A1221,'PWQ_Medical Examinations (2)'!A:A,'PWQ_Medical Examinations (2)'!E:E,"Not Found")</f>
        <v>yes</v>
      </c>
      <c r="I1221" s="12" t="str">
        <f>_xlfn.XLOOKUP(A1221,'PWQ_Medical Examinations (2)'!A:A,'PWQ_Medical Examinations (2)'!F:F,"Not Found")</f>
        <v>No</v>
      </c>
      <c r="J1221" s="12" t="str">
        <f>_xlfn.XLOOKUP(A1221,'PWQ_Medical Examinations (2)'!A:A,'PWQ_Medical Examinations (2)'!G:G,"Not Found")</f>
        <v>No</v>
      </c>
      <c r="K1221" s="13">
        <f>_xlfn.XLOOKUP('Healthcare-Xlookup'!A1221,'PWQ_Medical Examinations (2)'!A:A,'PWQ_Medical Examinations (2)'!H:H,"Not Found")</f>
        <v>0</v>
      </c>
      <c r="L1221" s="13" t="str">
        <f>_xlfn.XLOOKUP(A1221,'PWQ_Medical Examinations (2)'!A:A,'PWQ_Medical Examinations (2)'!I:I,"Not Found")</f>
        <v>No</v>
      </c>
      <c r="M1221" s="14">
        <f>_xlfn.XLOOKUP(A1221,'PWQ_Hospitalisation Details (2)'!A:A,'PWQ_Hospitalisation Details (2)'!E:E,"Not Found")</f>
        <v>29925</v>
      </c>
      <c r="N1221" s="15">
        <f>_xlfn.XLOOKUP(A1221,'PWQ_Hospitalisation Details (2)'!A:A,'PWQ_Hospitalisation Details (2)'!G:G,"Not Found")</f>
        <v>9222.4</v>
      </c>
      <c r="O1221" s="12" t="str">
        <f>_xlfn.XLOOKUP(A1221,'PWQ_Hospitalisation Details (2)'!A:A,'PWQ_Hospitalisation Details (2)'!H:H,"Not Found")</f>
        <v>tier - 2</v>
      </c>
      <c r="P1221" s="12" t="str">
        <f>_xlfn.XLOOKUP(A1221,'PWQ_Hospitalisation Details (2)'!A:A,'PWQ_Hospitalisation Details (2)'!I:I,"Not Found")</f>
        <v>tier - 3</v>
      </c>
      <c r="Q1221" s="12" t="str">
        <f>_xlfn.XLOOKUP(A1221,'PWQ_Hospitalisation Details (2)'!A:A,'PWQ_Hospitalisation Details (2)'!J:J,"Not Found")</f>
        <v>R1019</v>
      </c>
      <c r="R1221" s="12">
        <f>_xlfn.XLOOKUP('Healthcare-Xlookup'!A1221,'PWQ_Hospitalisation Details (2)'!A:A,'PWQ_Hospitalisation Details (2)'!K:K,"Not Found")</f>
        <v>41</v>
      </c>
    </row>
    <row r="1222" spans="1:18" x14ac:dyDescent="0.35">
      <c r="A1222" s="12" t="s">
        <v>1150</v>
      </c>
      <c r="B1222" s="12" t="str">
        <f>_xlfn.XLOOKUP(A1222,Customer_Names[Customer ID],Customer_Names[First Name],"Not Found")</f>
        <v xml:space="preserve">  Fasil</v>
      </c>
      <c r="C1222" s="12" t="str">
        <f>_xlfn.XLOOKUP(A1222,Customer_Names[Customer ID],Customer_Names[last Name],"Not Found")</f>
        <v>Tadesse</v>
      </c>
      <c r="D1222" s="22">
        <f>_xlfn.XLOOKUP('Healthcare-Xlookup'!A1222,'PWQ_Medical Examinations (2)'!A:A,'PWQ_Medical Examinations (2)'!B:B,"Not Found")</f>
        <v>31.27</v>
      </c>
      <c r="E1222" s="13" t="str">
        <f>_xlfn.XLOOKUP(A1222,'PWQ_Medical Examinations (2)'!A:A,'PWQ_Medical Examinations (2)'!C:C,"Not Found")</f>
        <v>Obesity</v>
      </c>
      <c r="F1222" s="12">
        <f>_xlfn.XLOOKUP(A1222,'PWQ_Medical Examinations (2)'!A:A,'PWQ_Medical Examinations (2)'!D:D,"Not Found")</f>
        <v>7.73</v>
      </c>
      <c r="G1222" s="12" t="str">
        <f>_xlfn.XLOOKUP('Healthcare-Xlookup'!A1222,'PWQ_Medical Examinations (2)'!A:A,'PWQ_Medical Examinations (2)'!J:J,"Not Found")</f>
        <v>Diabetes</v>
      </c>
      <c r="H1222" s="12" t="str">
        <f>_xlfn.XLOOKUP(A1222,'PWQ_Medical Examinations (2)'!A:A,'PWQ_Medical Examinations (2)'!E:E,"Not Found")</f>
        <v>yes</v>
      </c>
      <c r="I1222" s="12" t="str">
        <f>_xlfn.XLOOKUP(A1222,'PWQ_Medical Examinations (2)'!A:A,'PWQ_Medical Examinations (2)'!F:F,"Not Found")</f>
        <v>No</v>
      </c>
      <c r="J1222" s="12" t="str">
        <f>_xlfn.XLOOKUP(A1222,'PWQ_Medical Examinations (2)'!A:A,'PWQ_Medical Examinations (2)'!G:G,"Not Found")</f>
        <v>No</v>
      </c>
      <c r="K1222" s="13">
        <f>_xlfn.XLOOKUP('Healthcare-Xlookup'!A1222,'PWQ_Medical Examinations (2)'!A:A,'PWQ_Medical Examinations (2)'!H:H,"Not Found")</f>
        <v>1</v>
      </c>
      <c r="L1222" s="13" t="str">
        <f>_xlfn.XLOOKUP(A1222,'PWQ_Medical Examinations (2)'!A:A,'PWQ_Medical Examinations (2)'!I:I,"Not Found")</f>
        <v>No</v>
      </c>
      <c r="M1222" s="14">
        <f>_xlfn.XLOOKUP(A1222,'PWQ_Hospitalisation Details (2)'!A:A,'PWQ_Hospitalisation Details (2)'!E:E,"Not Found")</f>
        <v>31771</v>
      </c>
      <c r="N1222" s="15">
        <f>_xlfn.XLOOKUP(A1222,'PWQ_Hospitalisation Details (2)'!A:A,'PWQ_Hospitalisation Details (2)'!G:G,"Not Found")</f>
        <v>9210.06</v>
      </c>
      <c r="O1222" s="12" t="str">
        <f>_xlfn.XLOOKUP(A1222,'PWQ_Hospitalisation Details (2)'!A:A,'PWQ_Hospitalisation Details (2)'!H:H,"Not Found")</f>
        <v>tier - 2</v>
      </c>
      <c r="P1222" s="12" t="str">
        <f>_xlfn.XLOOKUP(A1222,'PWQ_Hospitalisation Details (2)'!A:A,'PWQ_Hospitalisation Details (2)'!I:I,"Not Found")</f>
        <v>tier - 3</v>
      </c>
      <c r="Q1222" s="12" t="str">
        <f>_xlfn.XLOOKUP(A1222,'PWQ_Hospitalisation Details (2)'!A:A,'PWQ_Hospitalisation Details (2)'!J:J,"Not Found")</f>
        <v>R1021</v>
      </c>
      <c r="R1222" s="12">
        <f>_xlfn.XLOOKUP('Healthcare-Xlookup'!A1222,'PWQ_Hospitalisation Details (2)'!A:A,'PWQ_Hospitalisation Details (2)'!K:K,"Not Found")</f>
        <v>36</v>
      </c>
    </row>
    <row r="1223" spans="1:18" x14ac:dyDescent="0.35">
      <c r="A1223" s="12" t="s">
        <v>1149</v>
      </c>
      <c r="B1223" s="12" t="str">
        <f>_xlfn.XLOOKUP(A1223,Customer_Names[Customer ID],Customer_Names[First Name],"Not Found")</f>
        <v xml:space="preserve">  Megan C</v>
      </c>
      <c r="C1223" s="12" t="str">
        <f>_xlfn.XLOOKUP(A1223,Customer_Names[Customer ID],Customer_Names[last Name],"Not Found")</f>
        <v>Jaswell</v>
      </c>
      <c r="D1223" s="22">
        <f>_xlfn.XLOOKUP('Healthcare-Xlookup'!A1223,'PWQ_Medical Examinations (2)'!A:A,'PWQ_Medical Examinations (2)'!B:B,"Not Found")</f>
        <v>19.95</v>
      </c>
      <c r="E1223" s="13" t="str">
        <f>_xlfn.XLOOKUP(A1223,'PWQ_Medical Examinations (2)'!A:A,'PWQ_Medical Examinations (2)'!C:C,"Not Found")</f>
        <v>Normal Weight</v>
      </c>
      <c r="F1223" s="12">
        <f>_xlfn.XLOOKUP(A1223,'PWQ_Medical Examinations (2)'!A:A,'PWQ_Medical Examinations (2)'!D:D,"Not Found")</f>
        <v>6.24</v>
      </c>
      <c r="G1223" s="12" t="str">
        <f>_xlfn.XLOOKUP('Healthcare-Xlookup'!A1223,'PWQ_Medical Examinations (2)'!A:A,'PWQ_Medical Examinations (2)'!J:J,"Not Found")</f>
        <v>Prediabetes</v>
      </c>
      <c r="H1223" s="12" t="str">
        <f>_xlfn.XLOOKUP(A1223,'PWQ_Medical Examinations (2)'!A:A,'PWQ_Medical Examinations (2)'!E:E,"Not Found")</f>
        <v>yes</v>
      </c>
      <c r="I1223" s="12" t="str">
        <f>_xlfn.XLOOKUP(A1223,'PWQ_Medical Examinations (2)'!A:A,'PWQ_Medical Examinations (2)'!F:F,"Not Found")</f>
        <v>No</v>
      </c>
      <c r="J1223" s="12" t="str">
        <f>_xlfn.XLOOKUP(A1223,'PWQ_Medical Examinations (2)'!A:A,'PWQ_Medical Examinations (2)'!G:G,"Not Found")</f>
        <v>No</v>
      </c>
      <c r="K1223" s="13">
        <f>_xlfn.XLOOKUP('Healthcare-Xlookup'!A1223,'PWQ_Medical Examinations (2)'!A:A,'PWQ_Medical Examinations (2)'!H:H,"Not Found")</f>
        <v>0</v>
      </c>
      <c r="L1223" s="13" t="str">
        <f>_xlfn.XLOOKUP(A1223,'PWQ_Medical Examinations (2)'!A:A,'PWQ_Medical Examinations (2)'!I:I,"Not Found")</f>
        <v>No</v>
      </c>
      <c r="M1223" s="14">
        <f>_xlfn.XLOOKUP(A1223,'PWQ_Hospitalisation Details (2)'!A:A,'PWQ_Hospitalisation Details (2)'!E:E,"Not Found")</f>
        <v>28013</v>
      </c>
      <c r="N1223" s="15">
        <f>_xlfn.XLOOKUP(A1223,'PWQ_Hospitalisation Details (2)'!A:A,'PWQ_Hospitalisation Details (2)'!G:G,"Not Found")</f>
        <v>9193.84</v>
      </c>
      <c r="O1223" s="12" t="str">
        <f>_xlfn.XLOOKUP(A1223,'PWQ_Hospitalisation Details (2)'!A:A,'PWQ_Hospitalisation Details (2)'!H:H,"Not Found")</f>
        <v>tier - 2</v>
      </c>
      <c r="P1223" s="12" t="str">
        <f>_xlfn.XLOOKUP(A1223,'PWQ_Hospitalisation Details (2)'!A:A,'PWQ_Hospitalisation Details (2)'!I:I,"Not Found")</f>
        <v>tier - 1</v>
      </c>
      <c r="Q1223" s="12" t="str">
        <f>_xlfn.XLOOKUP(A1223,'PWQ_Hospitalisation Details (2)'!A:A,'PWQ_Hospitalisation Details (2)'!J:J,"Not Found")</f>
        <v>R1012</v>
      </c>
      <c r="R1223" s="12">
        <f>_xlfn.XLOOKUP('Healthcare-Xlookup'!A1223,'PWQ_Hospitalisation Details (2)'!A:A,'PWQ_Hospitalisation Details (2)'!K:K,"Not Found")</f>
        <v>46</v>
      </c>
    </row>
    <row r="1224" spans="1:18" x14ac:dyDescent="0.35">
      <c r="A1224" s="12" t="s">
        <v>1148</v>
      </c>
      <c r="B1224" s="12" t="str">
        <f>_xlfn.XLOOKUP(A1224,Customer_Names[Customer ID],Customer_Names[First Name],"Not Found")</f>
        <v xml:space="preserve">  Lisa J</v>
      </c>
      <c r="C1224" s="12" t="str">
        <f>_xlfn.XLOOKUP(A1224,Customer_Names[Customer ID],Customer_Names[last Name],"Not Found")</f>
        <v>Phillips-Cook</v>
      </c>
      <c r="D1224" s="22">
        <f>_xlfn.XLOOKUP('Healthcare-Xlookup'!A1224,'PWQ_Medical Examinations (2)'!A:A,'PWQ_Medical Examinations (2)'!B:B,"Not Found")</f>
        <v>21.3</v>
      </c>
      <c r="E1224" s="13" t="str">
        <f>_xlfn.XLOOKUP(A1224,'PWQ_Medical Examinations (2)'!A:A,'PWQ_Medical Examinations (2)'!C:C,"Not Found")</f>
        <v>Normal Weight</v>
      </c>
      <c r="F1224" s="12">
        <f>_xlfn.XLOOKUP(A1224,'PWQ_Medical Examinations (2)'!A:A,'PWQ_Medical Examinations (2)'!D:D,"Not Found")</f>
        <v>10.42</v>
      </c>
      <c r="G1224" s="12" t="str">
        <f>_xlfn.XLOOKUP('Healthcare-Xlookup'!A1224,'PWQ_Medical Examinations (2)'!A:A,'PWQ_Medical Examinations (2)'!J:J,"Not Found")</f>
        <v>Diabetes</v>
      </c>
      <c r="H1224" s="12" t="str">
        <f>_xlfn.XLOOKUP(A1224,'PWQ_Medical Examinations (2)'!A:A,'PWQ_Medical Examinations (2)'!E:E,"Not Found")</f>
        <v>No</v>
      </c>
      <c r="I1224" s="12" t="str">
        <f>_xlfn.XLOOKUP(A1224,'PWQ_Medical Examinations (2)'!A:A,'PWQ_Medical Examinations (2)'!F:F,"Not Found")</f>
        <v>No</v>
      </c>
      <c r="J1224" s="12" t="str">
        <f>_xlfn.XLOOKUP(A1224,'PWQ_Medical Examinations (2)'!A:A,'PWQ_Medical Examinations (2)'!G:G,"Not Found")</f>
        <v>No</v>
      </c>
      <c r="K1224" s="13">
        <f>_xlfn.XLOOKUP('Healthcare-Xlookup'!A1224,'PWQ_Medical Examinations (2)'!A:A,'PWQ_Medical Examinations (2)'!H:H,"Not Found")</f>
        <v>2</v>
      </c>
      <c r="L1224" s="13" t="str">
        <f>_xlfn.XLOOKUP(A1224,'PWQ_Medical Examinations (2)'!A:A,'PWQ_Medical Examinations (2)'!I:I,"Not Found")</f>
        <v>No</v>
      </c>
      <c r="M1224" s="14">
        <f>_xlfn.XLOOKUP(A1224,'PWQ_Hospitalisation Details (2)'!A:A,'PWQ_Hospitalisation Details (2)'!E:E,"Not Found")</f>
        <v>27023</v>
      </c>
      <c r="N1224" s="15">
        <f>_xlfn.XLOOKUP(A1224,'PWQ_Hospitalisation Details (2)'!A:A,'PWQ_Hospitalisation Details (2)'!G:G,"Not Found")</f>
        <v>9182.17</v>
      </c>
      <c r="O1224" s="12" t="str">
        <f>_xlfn.XLOOKUP(A1224,'PWQ_Hospitalisation Details (2)'!A:A,'PWQ_Hospitalisation Details (2)'!H:H,"Not Found")</f>
        <v>tier - 2</v>
      </c>
      <c r="P1224" s="12" t="str">
        <f>_xlfn.XLOOKUP(A1224,'PWQ_Hospitalisation Details (2)'!A:A,'PWQ_Hospitalisation Details (2)'!I:I,"Not Found")</f>
        <v>tier - 3</v>
      </c>
      <c r="Q1224" s="12" t="str">
        <f>_xlfn.XLOOKUP(A1224,'PWQ_Hospitalisation Details (2)'!A:A,'PWQ_Hospitalisation Details (2)'!J:J,"Not Found")</f>
        <v>R1011</v>
      </c>
      <c r="R1224" s="12">
        <f>_xlfn.XLOOKUP('Healthcare-Xlookup'!A1224,'PWQ_Hospitalisation Details (2)'!A:A,'PWQ_Hospitalisation Details (2)'!K:K,"Not Found")</f>
        <v>49</v>
      </c>
    </row>
    <row r="1225" spans="1:18" x14ac:dyDescent="0.35">
      <c r="A1225" s="12" t="s">
        <v>1147</v>
      </c>
      <c r="B1225" s="12" t="str">
        <f>_xlfn.XLOOKUP(A1225,Customer_Names[Customer ID],Customer_Names[First Name],"Not Found")</f>
        <v xml:space="preserve">  Doron P</v>
      </c>
      <c r="C1225" s="12" t="str">
        <f>_xlfn.XLOOKUP(A1225,Customer_Names[Customer ID],Customer_Names[last Name],"Not Found")</f>
        <v>Clark</v>
      </c>
      <c r="D1225" s="22">
        <f>_xlfn.XLOOKUP('Healthcare-Xlookup'!A1225,'PWQ_Medical Examinations (2)'!A:A,'PWQ_Medical Examinations (2)'!B:B,"Not Found")</f>
        <v>31.635000000000002</v>
      </c>
      <c r="E1225" s="13" t="str">
        <f>_xlfn.XLOOKUP(A1225,'PWQ_Medical Examinations (2)'!A:A,'PWQ_Medical Examinations (2)'!C:C,"Not Found")</f>
        <v>Obesity</v>
      </c>
      <c r="F1225" s="12">
        <f>_xlfn.XLOOKUP(A1225,'PWQ_Medical Examinations (2)'!A:A,'PWQ_Medical Examinations (2)'!D:D,"Not Found")</f>
        <v>11.11</v>
      </c>
      <c r="G1225" s="12" t="str">
        <f>_xlfn.XLOOKUP('Healthcare-Xlookup'!A1225,'PWQ_Medical Examinations (2)'!A:A,'PWQ_Medical Examinations (2)'!J:J,"Not Found")</f>
        <v>Diabetes</v>
      </c>
      <c r="H1225" s="12" t="str">
        <f>_xlfn.XLOOKUP(A1225,'PWQ_Medical Examinations (2)'!A:A,'PWQ_Medical Examinations (2)'!E:E,"Not Found")</f>
        <v>No</v>
      </c>
      <c r="I1225" s="12" t="str">
        <f>_xlfn.XLOOKUP(A1225,'PWQ_Medical Examinations (2)'!A:A,'PWQ_Medical Examinations (2)'!F:F,"Not Found")</f>
        <v>No</v>
      </c>
      <c r="J1225" s="12" t="str">
        <f>_xlfn.XLOOKUP(A1225,'PWQ_Medical Examinations (2)'!A:A,'PWQ_Medical Examinations (2)'!G:G,"Not Found")</f>
        <v>No</v>
      </c>
      <c r="K1225" s="13">
        <f>_xlfn.XLOOKUP('Healthcare-Xlookup'!A1225,'PWQ_Medical Examinations (2)'!A:A,'PWQ_Medical Examinations (2)'!H:H,"Not Found")</f>
        <v>0</v>
      </c>
      <c r="L1225" s="13" t="str">
        <f>_xlfn.XLOOKUP(A1225,'PWQ_Medical Examinations (2)'!A:A,'PWQ_Medical Examinations (2)'!I:I,"Not Found")</f>
        <v>No</v>
      </c>
      <c r="M1225" s="14">
        <f>_xlfn.XLOOKUP(A1225,'PWQ_Hospitalisation Details (2)'!A:A,'PWQ_Hospitalisation Details (2)'!E:E,"Not Found")</f>
        <v>26296</v>
      </c>
      <c r="N1225" s="15">
        <f>_xlfn.XLOOKUP(A1225,'PWQ_Hospitalisation Details (2)'!A:A,'PWQ_Hospitalisation Details (2)'!G:G,"Not Found")</f>
        <v>9174.14</v>
      </c>
      <c r="O1225" s="12" t="str">
        <f>_xlfn.XLOOKUP(A1225,'PWQ_Hospitalisation Details (2)'!A:A,'PWQ_Hospitalisation Details (2)'!H:H,"Not Found")</f>
        <v>tier - 3</v>
      </c>
      <c r="P1225" s="12" t="str">
        <f>_xlfn.XLOOKUP(A1225,'PWQ_Hospitalisation Details (2)'!A:A,'PWQ_Hospitalisation Details (2)'!I:I,"Not Found")</f>
        <v>tier - 1</v>
      </c>
      <c r="Q1225" s="12" t="str">
        <f>_xlfn.XLOOKUP(A1225,'PWQ_Hospitalisation Details (2)'!A:A,'PWQ_Hospitalisation Details (2)'!J:J,"Not Found")</f>
        <v>R1012</v>
      </c>
      <c r="R1225" s="12">
        <f>_xlfn.XLOOKUP('Healthcare-Xlookup'!A1225,'PWQ_Hospitalisation Details (2)'!A:A,'PWQ_Hospitalisation Details (2)'!K:K,"Not Found")</f>
        <v>51</v>
      </c>
    </row>
    <row r="1226" spans="1:18" x14ac:dyDescent="0.35">
      <c r="A1226" s="12" t="s">
        <v>1146</v>
      </c>
      <c r="B1226" s="12" t="str">
        <f>_xlfn.XLOOKUP(A1226,Customer_Names[Customer ID],Customer_Names[First Name],"Not Found")</f>
        <v xml:space="preserve">  Katharina</v>
      </c>
      <c r="C1226" s="12" t="str">
        <f>_xlfn.XLOOKUP(A1226,Customer_Names[Customer ID],Customer_Names[last Name],"Not Found")</f>
        <v>Wang</v>
      </c>
      <c r="D1226" s="22">
        <f>_xlfn.XLOOKUP('Healthcare-Xlookup'!A1226,'PWQ_Medical Examinations (2)'!A:A,'PWQ_Medical Examinations (2)'!B:B,"Not Found")</f>
        <v>23.9</v>
      </c>
      <c r="E1226" s="13" t="str">
        <f>_xlfn.XLOOKUP(A1226,'PWQ_Medical Examinations (2)'!A:A,'PWQ_Medical Examinations (2)'!C:C,"Not Found")</f>
        <v>Normal Weight</v>
      </c>
      <c r="F1226" s="12">
        <f>_xlfn.XLOOKUP(A1226,'PWQ_Medical Examinations (2)'!A:A,'PWQ_Medical Examinations (2)'!D:D,"Not Found")</f>
        <v>7.67</v>
      </c>
      <c r="G1226" s="12" t="str">
        <f>_xlfn.XLOOKUP('Healthcare-Xlookup'!A1226,'PWQ_Medical Examinations (2)'!A:A,'PWQ_Medical Examinations (2)'!J:J,"Not Found")</f>
        <v>Diabetes</v>
      </c>
      <c r="H1226" s="12" t="str">
        <f>_xlfn.XLOOKUP(A1226,'PWQ_Medical Examinations (2)'!A:A,'PWQ_Medical Examinations (2)'!E:E,"Not Found")</f>
        <v>yes</v>
      </c>
      <c r="I1226" s="12" t="str">
        <f>_xlfn.XLOOKUP(A1226,'PWQ_Medical Examinations (2)'!A:A,'PWQ_Medical Examinations (2)'!F:F,"Not Found")</f>
        <v>No</v>
      </c>
      <c r="J1226" s="12" t="str">
        <f>_xlfn.XLOOKUP(A1226,'PWQ_Medical Examinations (2)'!A:A,'PWQ_Medical Examinations (2)'!G:G,"Not Found")</f>
        <v>No</v>
      </c>
      <c r="K1226" s="13">
        <f>_xlfn.XLOOKUP('Healthcare-Xlookup'!A1226,'PWQ_Medical Examinations (2)'!A:A,'PWQ_Medical Examinations (2)'!H:H,"Not Found")</f>
        <v>2</v>
      </c>
      <c r="L1226" s="13" t="str">
        <f>_xlfn.XLOOKUP(A1226,'PWQ_Medical Examinations (2)'!A:A,'PWQ_Medical Examinations (2)'!I:I,"Not Found")</f>
        <v>No</v>
      </c>
      <c r="M1226" s="14">
        <f>_xlfn.XLOOKUP(A1226,'PWQ_Hospitalisation Details (2)'!A:A,'PWQ_Hospitalisation Details (2)'!E:E,"Not Found")</f>
        <v>25865</v>
      </c>
      <c r="N1226" s="15">
        <f>_xlfn.XLOOKUP(A1226,'PWQ_Hospitalisation Details (2)'!A:A,'PWQ_Hospitalisation Details (2)'!G:G,"Not Found")</f>
        <v>9171.75</v>
      </c>
      <c r="O1226" s="12" t="str">
        <f>_xlfn.XLOOKUP(A1226,'PWQ_Hospitalisation Details (2)'!A:A,'PWQ_Hospitalisation Details (2)'!H:H,"Not Found")</f>
        <v>tier - 2</v>
      </c>
      <c r="P1226" s="12" t="str">
        <f>_xlfn.XLOOKUP(A1226,'PWQ_Hospitalisation Details (2)'!A:A,'PWQ_Hospitalisation Details (2)'!I:I,"Not Found")</f>
        <v>tier - 2</v>
      </c>
      <c r="Q1226" s="12" t="str">
        <f>_xlfn.XLOOKUP(A1226,'PWQ_Hospitalisation Details (2)'!A:A,'PWQ_Hospitalisation Details (2)'!J:J,"Not Found")</f>
        <v>R1012</v>
      </c>
      <c r="R1226" s="12">
        <f>_xlfn.XLOOKUP('Healthcare-Xlookup'!A1226,'PWQ_Hospitalisation Details (2)'!A:A,'PWQ_Hospitalisation Details (2)'!K:K,"Not Found")</f>
        <v>52</v>
      </c>
    </row>
    <row r="1227" spans="1:18" x14ac:dyDescent="0.35">
      <c r="A1227" s="12" t="s">
        <v>1145</v>
      </c>
      <c r="B1227" s="12" t="str">
        <f>_xlfn.XLOOKUP(A1227,Customer_Names[Customer ID],Customer_Names[First Name],"Not Found")</f>
        <v xml:space="preserve">  Carl</v>
      </c>
      <c r="C1227" s="12" t="str">
        <f>_xlfn.XLOOKUP(A1227,Customer_Names[Customer ID],Customer_Names[last Name],"Not Found")</f>
        <v>Desruisseaux</v>
      </c>
      <c r="D1227" s="22">
        <f>_xlfn.XLOOKUP('Healthcare-Xlookup'!A1227,'PWQ_Medical Examinations (2)'!A:A,'PWQ_Medical Examinations (2)'!B:B,"Not Found")</f>
        <v>34.15</v>
      </c>
      <c r="E1227" s="13" t="str">
        <f>_xlfn.XLOOKUP(A1227,'PWQ_Medical Examinations (2)'!A:A,'PWQ_Medical Examinations (2)'!C:C,"Not Found")</f>
        <v>Obesity</v>
      </c>
      <c r="F1227" s="12">
        <f>_xlfn.XLOOKUP(A1227,'PWQ_Medical Examinations (2)'!A:A,'PWQ_Medical Examinations (2)'!D:D,"Not Found")</f>
        <v>6.15</v>
      </c>
      <c r="G1227" s="12" t="str">
        <f>_xlfn.XLOOKUP('Healthcare-Xlookup'!A1227,'PWQ_Medical Examinations (2)'!A:A,'PWQ_Medical Examinations (2)'!J:J,"Not Found")</f>
        <v>Prediabetes</v>
      </c>
      <c r="H1227" s="12" t="str">
        <f>_xlfn.XLOOKUP(A1227,'PWQ_Medical Examinations (2)'!A:A,'PWQ_Medical Examinations (2)'!E:E,"Not Found")</f>
        <v>No</v>
      </c>
      <c r="I1227" s="12" t="str">
        <f>_xlfn.XLOOKUP(A1227,'PWQ_Medical Examinations (2)'!A:A,'PWQ_Medical Examinations (2)'!F:F,"Not Found")</f>
        <v>No</v>
      </c>
      <c r="J1227" s="12" t="str">
        <f>_xlfn.XLOOKUP(A1227,'PWQ_Medical Examinations (2)'!A:A,'PWQ_Medical Examinations (2)'!G:G,"Not Found")</f>
        <v>No</v>
      </c>
      <c r="K1227" s="13">
        <f>_xlfn.XLOOKUP('Healthcare-Xlookup'!A1227,'PWQ_Medical Examinations (2)'!A:A,'PWQ_Medical Examinations (2)'!H:H,"Not Found")</f>
        <v>0</v>
      </c>
      <c r="L1227" s="13" t="str">
        <f>_xlfn.XLOOKUP(A1227,'PWQ_Medical Examinations (2)'!A:A,'PWQ_Medical Examinations (2)'!I:I,"Not Found")</f>
        <v>No</v>
      </c>
      <c r="M1227" s="14">
        <f>_xlfn.XLOOKUP(A1227,'PWQ_Hospitalisation Details (2)'!A:A,'PWQ_Hospitalisation Details (2)'!E:E,"Not Found")</f>
        <v>33108</v>
      </c>
      <c r="N1227" s="15">
        <f>_xlfn.XLOOKUP(A1227,'PWQ_Hospitalisation Details (2)'!A:A,'PWQ_Hospitalisation Details (2)'!G:G,"Not Found")</f>
        <v>9159.51</v>
      </c>
      <c r="O1227" s="12" t="str">
        <f>_xlfn.XLOOKUP(A1227,'PWQ_Hospitalisation Details (2)'!A:A,'PWQ_Hospitalisation Details (2)'!H:H,"Not Found")</f>
        <v>tier - 2</v>
      </c>
      <c r="P1227" s="12" t="str">
        <f>_xlfn.XLOOKUP(A1227,'PWQ_Hospitalisation Details (2)'!A:A,'PWQ_Hospitalisation Details (2)'!I:I,"Not Found")</f>
        <v>tier - 2</v>
      </c>
      <c r="Q1227" s="12" t="str">
        <f>_xlfn.XLOOKUP(A1227,'PWQ_Hospitalisation Details (2)'!A:A,'PWQ_Hospitalisation Details (2)'!J:J,"Not Found")</f>
        <v>R1021</v>
      </c>
      <c r="R1227" s="12">
        <f>_xlfn.XLOOKUP('Healthcare-Xlookup'!A1227,'PWQ_Hospitalisation Details (2)'!A:A,'PWQ_Hospitalisation Details (2)'!K:K,"Not Found")</f>
        <v>32</v>
      </c>
    </row>
    <row r="1228" spans="1:18" x14ac:dyDescent="0.35">
      <c r="A1228" s="12" t="s">
        <v>1144</v>
      </c>
      <c r="B1228" s="12" t="str">
        <f>_xlfn.XLOOKUP(A1228,Customer_Names[Customer ID],Customer_Names[First Name],"Not Found")</f>
        <v xml:space="preserve">  Kelsey J</v>
      </c>
      <c r="C1228" s="12" t="str">
        <f>_xlfn.XLOOKUP(A1228,Customer_Names[Customer ID],Customer_Names[last Name],"Not Found")</f>
        <v>Ripp</v>
      </c>
      <c r="D1228" s="22">
        <f>_xlfn.XLOOKUP('Healthcare-Xlookup'!A1228,'PWQ_Medical Examinations (2)'!A:A,'PWQ_Medical Examinations (2)'!B:B,"Not Found")</f>
        <v>28.71</v>
      </c>
      <c r="E1228" s="13" t="str">
        <f>_xlfn.XLOOKUP(A1228,'PWQ_Medical Examinations (2)'!A:A,'PWQ_Medical Examinations (2)'!C:C,"Not Found")</f>
        <v>Over weight</v>
      </c>
      <c r="F1228" s="12">
        <f>_xlfn.XLOOKUP(A1228,'PWQ_Medical Examinations (2)'!A:A,'PWQ_Medical Examinations (2)'!D:D,"Not Found")</f>
        <v>5.71</v>
      </c>
      <c r="G1228" s="12" t="str">
        <f>_xlfn.XLOOKUP('Healthcare-Xlookup'!A1228,'PWQ_Medical Examinations (2)'!A:A,'PWQ_Medical Examinations (2)'!J:J,"Not Found")</f>
        <v>Prediabetes</v>
      </c>
      <c r="H1228" s="12" t="str">
        <f>_xlfn.XLOOKUP(A1228,'PWQ_Medical Examinations (2)'!A:A,'PWQ_Medical Examinations (2)'!E:E,"Not Found")</f>
        <v>No</v>
      </c>
      <c r="I1228" s="12" t="str">
        <f>_xlfn.XLOOKUP(A1228,'PWQ_Medical Examinations (2)'!A:A,'PWQ_Medical Examinations (2)'!F:F,"Not Found")</f>
        <v>No</v>
      </c>
      <c r="J1228" s="12" t="str">
        <f>_xlfn.XLOOKUP(A1228,'PWQ_Medical Examinations (2)'!A:A,'PWQ_Medical Examinations (2)'!G:G,"Not Found")</f>
        <v>No</v>
      </c>
      <c r="K1228" s="13">
        <f>_xlfn.XLOOKUP('Healthcare-Xlookup'!A1228,'PWQ_Medical Examinations (2)'!A:A,'PWQ_Medical Examinations (2)'!H:H,"Not Found")</f>
        <v>0</v>
      </c>
      <c r="L1228" s="13" t="str">
        <f>_xlfn.XLOOKUP(A1228,'PWQ_Medical Examinations (2)'!A:A,'PWQ_Medical Examinations (2)'!I:I,"Not Found")</f>
        <v>No</v>
      </c>
      <c r="M1228" s="14">
        <f>_xlfn.XLOOKUP(A1228,'PWQ_Hospitalisation Details (2)'!A:A,'PWQ_Hospitalisation Details (2)'!E:E,"Not Found")</f>
        <v>30293</v>
      </c>
      <c r="N1228" s="15">
        <f>_xlfn.XLOOKUP(A1228,'PWQ_Hospitalisation Details (2)'!A:A,'PWQ_Hospitalisation Details (2)'!G:G,"Not Found")</f>
        <v>9147.5</v>
      </c>
      <c r="O1228" s="12" t="str">
        <f>_xlfn.XLOOKUP(A1228,'PWQ_Hospitalisation Details (2)'!A:A,'PWQ_Hospitalisation Details (2)'!H:H,"Not Found")</f>
        <v>tier - 2</v>
      </c>
      <c r="P1228" s="12" t="str">
        <f>_xlfn.XLOOKUP(A1228,'PWQ_Hospitalisation Details (2)'!A:A,'PWQ_Hospitalisation Details (2)'!I:I,"Not Found")</f>
        <v>tier - 1</v>
      </c>
      <c r="Q1228" s="12" t="str">
        <f>_xlfn.XLOOKUP(A1228,'PWQ_Hospitalisation Details (2)'!A:A,'PWQ_Hospitalisation Details (2)'!J:J,"Not Found")</f>
        <v>R1012</v>
      </c>
      <c r="R1228" s="12">
        <f>_xlfn.XLOOKUP('Healthcare-Xlookup'!A1228,'PWQ_Hospitalisation Details (2)'!A:A,'PWQ_Hospitalisation Details (2)'!K:K,"Not Found")</f>
        <v>40</v>
      </c>
    </row>
    <row r="1229" spans="1:18" x14ac:dyDescent="0.35">
      <c r="A1229" s="12" t="s">
        <v>1143</v>
      </c>
      <c r="B1229" s="12" t="str">
        <f>_xlfn.XLOOKUP(A1229,Customer_Names[Customer ID],Customer_Names[First Name],"Not Found")</f>
        <v xml:space="preserve">  Stephen A</v>
      </c>
      <c r="C1229" s="12" t="str">
        <f>_xlfn.XLOOKUP(A1229,Customer_Names[Customer ID],Customer_Names[last Name],"Not Found")</f>
        <v>Harris</v>
      </c>
      <c r="D1229" s="22">
        <f>_xlfn.XLOOKUP('Healthcare-Xlookup'!A1229,'PWQ_Medical Examinations (2)'!A:A,'PWQ_Medical Examinations (2)'!B:B,"Not Found")</f>
        <v>36.700000000000003</v>
      </c>
      <c r="E1229" s="13" t="str">
        <f>_xlfn.XLOOKUP(A1229,'PWQ_Medical Examinations (2)'!A:A,'PWQ_Medical Examinations (2)'!C:C,"Not Found")</f>
        <v>Obesity</v>
      </c>
      <c r="F1229" s="12">
        <f>_xlfn.XLOOKUP(A1229,'PWQ_Medical Examinations (2)'!A:A,'PWQ_Medical Examinations (2)'!D:D,"Not Found")</f>
        <v>8.6999999999999993</v>
      </c>
      <c r="G1229" s="12" t="str">
        <f>_xlfn.XLOOKUP('Healthcare-Xlookup'!A1229,'PWQ_Medical Examinations (2)'!A:A,'PWQ_Medical Examinations (2)'!J:J,"Not Found")</f>
        <v>Diabetes</v>
      </c>
      <c r="H1229" s="12" t="str">
        <f>_xlfn.XLOOKUP(A1229,'PWQ_Medical Examinations (2)'!A:A,'PWQ_Medical Examinations (2)'!E:E,"Not Found")</f>
        <v>yes</v>
      </c>
      <c r="I1229" s="12" t="str">
        <f>_xlfn.XLOOKUP(A1229,'PWQ_Medical Examinations (2)'!A:A,'PWQ_Medical Examinations (2)'!F:F,"Not Found")</f>
        <v>No</v>
      </c>
      <c r="J1229" s="12" t="str">
        <f>_xlfn.XLOOKUP(A1229,'PWQ_Medical Examinations (2)'!A:A,'PWQ_Medical Examinations (2)'!G:G,"Not Found")</f>
        <v>No</v>
      </c>
      <c r="K1229" s="13">
        <f>_xlfn.XLOOKUP('Healthcare-Xlookup'!A1229,'PWQ_Medical Examinations (2)'!A:A,'PWQ_Medical Examinations (2)'!H:H,"Not Found")</f>
        <v>2</v>
      </c>
      <c r="L1229" s="13" t="str">
        <f>_xlfn.XLOOKUP(A1229,'PWQ_Medical Examinations (2)'!A:A,'PWQ_Medical Examinations (2)'!I:I,"Not Found")</f>
        <v>No</v>
      </c>
      <c r="M1229" s="14">
        <f>_xlfn.XLOOKUP(A1229,'PWQ_Hospitalisation Details (2)'!A:A,'PWQ_Hospitalisation Details (2)'!E:E,"Not Found")</f>
        <v>25859</v>
      </c>
      <c r="N1229" s="15">
        <f>_xlfn.XLOOKUP(A1229,'PWQ_Hospitalisation Details (2)'!A:A,'PWQ_Hospitalisation Details (2)'!G:G,"Not Found")</f>
        <v>9144.57</v>
      </c>
      <c r="O1229" s="12" t="str">
        <f>_xlfn.XLOOKUP(A1229,'PWQ_Hospitalisation Details (2)'!A:A,'PWQ_Hospitalisation Details (2)'!H:H,"Not Found")</f>
        <v>tier - 3</v>
      </c>
      <c r="P1229" s="12" t="str">
        <f>_xlfn.XLOOKUP(A1229,'PWQ_Hospitalisation Details (2)'!A:A,'PWQ_Hospitalisation Details (2)'!I:I,"Not Found")</f>
        <v>tier - 2</v>
      </c>
      <c r="Q1229" s="12" t="str">
        <f>_xlfn.XLOOKUP(A1229,'PWQ_Hospitalisation Details (2)'!A:A,'PWQ_Hospitalisation Details (2)'!J:J,"Not Found")</f>
        <v>R1011</v>
      </c>
      <c r="R1229" s="12">
        <f>_xlfn.XLOOKUP('Healthcare-Xlookup'!A1229,'PWQ_Hospitalisation Details (2)'!A:A,'PWQ_Hospitalisation Details (2)'!K:K,"Not Found")</f>
        <v>52</v>
      </c>
    </row>
    <row r="1230" spans="1:18" x14ac:dyDescent="0.35">
      <c r="A1230" s="12" t="s">
        <v>1142</v>
      </c>
      <c r="B1230" s="12" t="str">
        <f>_xlfn.XLOOKUP(A1230,Customer_Names[Customer ID],Customer_Names[First Name],"Not Found")</f>
        <v xml:space="preserve">  Dan</v>
      </c>
      <c r="C1230" s="12" t="str">
        <f>_xlfn.XLOOKUP(A1230,Customer_Names[Customer ID],Customer_Names[last Name],"Not Found")</f>
        <v>Shafer</v>
      </c>
      <c r="D1230" s="22">
        <f>_xlfn.XLOOKUP('Healthcare-Xlookup'!A1230,'PWQ_Medical Examinations (2)'!A:A,'PWQ_Medical Examinations (2)'!B:B,"Not Found")</f>
        <v>34.1</v>
      </c>
      <c r="E1230" s="13" t="str">
        <f>_xlfn.XLOOKUP(A1230,'PWQ_Medical Examinations (2)'!A:A,'PWQ_Medical Examinations (2)'!C:C,"Not Found")</f>
        <v>Obesity</v>
      </c>
      <c r="F1230" s="12">
        <f>_xlfn.XLOOKUP(A1230,'PWQ_Medical Examinations (2)'!A:A,'PWQ_Medical Examinations (2)'!D:D,"Not Found")</f>
        <v>9.0399999999999991</v>
      </c>
      <c r="G1230" s="12" t="str">
        <f>_xlfn.XLOOKUP('Healthcare-Xlookup'!A1230,'PWQ_Medical Examinations (2)'!A:A,'PWQ_Medical Examinations (2)'!J:J,"Not Found")</f>
        <v>Diabetes</v>
      </c>
      <c r="H1230" s="12" t="str">
        <f>_xlfn.XLOOKUP(A1230,'PWQ_Medical Examinations (2)'!A:A,'PWQ_Medical Examinations (2)'!E:E,"Not Found")</f>
        <v>yes</v>
      </c>
      <c r="I1230" s="12" t="str">
        <f>_xlfn.XLOOKUP(A1230,'PWQ_Medical Examinations (2)'!A:A,'PWQ_Medical Examinations (2)'!F:F,"Not Found")</f>
        <v>No</v>
      </c>
      <c r="J1230" s="12" t="str">
        <f>_xlfn.XLOOKUP(A1230,'PWQ_Medical Examinations (2)'!A:A,'PWQ_Medical Examinations (2)'!G:G,"Not Found")</f>
        <v>No</v>
      </c>
      <c r="K1230" s="13">
        <f>_xlfn.XLOOKUP('Healthcare-Xlookup'!A1230,'PWQ_Medical Examinations (2)'!A:A,'PWQ_Medical Examinations (2)'!H:H,"Not Found")</f>
        <v>2</v>
      </c>
      <c r="L1230" s="13" t="str">
        <f>_xlfn.XLOOKUP(A1230,'PWQ_Medical Examinations (2)'!A:A,'PWQ_Medical Examinations (2)'!I:I,"Not Found")</f>
        <v>No</v>
      </c>
      <c r="M1230" s="14">
        <f>_xlfn.XLOOKUP(A1230,'PWQ_Hospitalisation Details (2)'!A:A,'PWQ_Hospitalisation Details (2)'!E:E,"Not Found")</f>
        <v>25792</v>
      </c>
      <c r="N1230" s="15">
        <f>_xlfn.XLOOKUP(A1230,'PWQ_Hospitalisation Details (2)'!A:A,'PWQ_Hospitalisation Details (2)'!G:G,"Not Found")</f>
        <v>9140.9500000000007</v>
      </c>
      <c r="O1230" s="12" t="str">
        <f>_xlfn.XLOOKUP(A1230,'PWQ_Hospitalisation Details (2)'!A:A,'PWQ_Hospitalisation Details (2)'!H:H,"Not Found")</f>
        <v>tier - 3</v>
      </c>
      <c r="P1230" s="12" t="str">
        <f>_xlfn.XLOOKUP(A1230,'PWQ_Hospitalisation Details (2)'!A:A,'PWQ_Hospitalisation Details (2)'!I:I,"Not Found")</f>
        <v>tier - 3</v>
      </c>
      <c r="Q1230" s="12" t="str">
        <f>_xlfn.XLOOKUP(A1230,'PWQ_Hospitalisation Details (2)'!A:A,'PWQ_Hospitalisation Details (2)'!J:J,"Not Found")</f>
        <v>R1013</v>
      </c>
      <c r="R1230" s="12">
        <f>_xlfn.XLOOKUP('Healthcare-Xlookup'!A1230,'PWQ_Hospitalisation Details (2)'!A:A,'PWQ_Hospitalisation Details (2)'!K:K,"Not Found")</f>
        <v>52</v>
      </c>
    </row>
    <row r="1231" spans="1:18" x14ac:dyDescent="0.35">
      <c r="A1231" s="12" t="s">
        <v>1141</v>
      </c>
      <c r="B1231" s="12" t="str">
        <f>_xlfn.XLOOKUP(A1231,Customer_Names[Customer ID],Customer_Names[First Name],"Not Found")</f>
        <v xml:space="preserve">  Katie C</v>
      </c>
      <c r="C1231" s="12" t="str">
        <f>_xlfn.XLOOKUP(A1231,Customer_Names[Customer ID],Customer_Names[last Name],"Not Found")</f>
        <v>Hemesath</v>
      </c>
      <c r="D1231" s="22">
        <f>_xlfn.XLOOKUP('Healthcare-Xlookup'!A1231,'PWQ_Medical Examinations (2)'!A:A,'PWQ_Medical Examinations (2)'!B:B,"Not Found")</f>
        <v>25.7</v>
      </c>
      <c r="E1231" s="13" t="str">
        <f>_xlfn.XLOOKUP(A1231,'PWQ_Medical Examinations (2)'!A:A,'PWQ_Medical Examinations (2)'!C:C,"Not Found")</f>
        <v>Over weight</v>
      </c>
      <c r="F1231" s="12">
        <f>_xlfn.XLOOKUP(A1231,'PWQ_Medical Examinations (2)'!A:A,'PWQ_Medical Examinations (2)'!D:D,"Not Found")</f>
        <v>5.61</v>
      </c>
      <c r="G1231" s="12" t="str">
        <f>_xlfn.XLOOKUP('Healthcare-Xlookup'!A1231,'PWQ_Medical Examinations (2)'!A:A,'PWQ_Medical Examinations (2)'!J:J,"Not Found")</f>
        <v>Normal</v>
      </c>
      <c r="H1231" s="12" t="str">
        <f>_xlfn.XLOOKUP(A1231,'PWQ_Medical Examinations (2)'!A:A,'PWQ_Medical Examinations (2)'!E:E,"Not Found")</f>
        <v>No</v>
      </c>
      <c r="I1231" s="12" t="str">
        <f>_xlfn.XLOOKUP(A1231,'PWQ_Medical Examinations (2)'!A:A,'PWQ_Medical Examinations (2)'!F:F,"Not Found")</f>
        <v>No</v>
      </c>
      <c r="J1231" s="12" t="str">
        <f>_xlfn.XLOOKUP(A1231,'PWQ_Medical Examinations (2)'!A:A,'PWQ_Medical Examinations (2)'!G:G,"Not Found")</f>
        <v>No</v>
      </c>
      <c r="K1231" s="13">
        <f>_xlfn.XLOOKUP('Healthcare-Xlookup'!A1231,'PWQ_Medical Examinations (2)'!A:A,'PWQ_Medical Examinations (2)'!H:H,"Not Found")</f>
        <v>0</v>
      </c>
      <c r="L1231" s="13" t="str">
        <f>_xlfn.XLOOKUP(A1231,'PWQ_Medical Examinations (2)'!A:A,'PWQ_Medical Examinations (2)'!I:I,"Not Found")</f>
        <v>No</v>
      </c>
      <c r="M1231" s="14">
        <f>_xlfn.XLOOKUP(A1231,'PWQ_Hospitalisation Details (2)'!A:A,'PWQ_Hospitalisation Details (2)'!E:E,"Not Found")</f>
        <v>28461</v>
      </c>
      <c r="N1231" s="15">
        <f>_xlfn.XLOOKUP(A1231,'PWQ_Hospitalisation Details (2)'!A:A,'PWQ_Hospitalisation Details (2)'!G:G,"Not Found")</f>
        <v>9101.7999999999993</v>
      </c>
      <c r="O1231" s="12" t="str">
        <f>_xlfn.XLOOKUP(A1231,'PWQ_Hospitalisation Details (2)'!A:A,'PWQ_Hospitalisation Details (2)'!H:H,"Not Found")</f>
        <v>tier - 2</v>
      </c>
      <c r="P1231" s="12" t="str">
        <f>_xlfn.XLOOKUP(A1231,'PWQ_Hospitalisation Details (2)'!A:A,'PWQ_Hospitalisation Details (2)'!I:I,"Not Found")</f>
        <v>tier - 1</v>
      </c>
      <c r="Q1231" s="12" t="str">
        <f>_xlfn.XLOOKUP(A1231,'PWQ_Hospitalisation Details (2)'!A:A,'PWQ_Hospitalisation Details (2)'!J:J,"Not Found")</f>
        <v>R1011</v>
      </c>
      <c r="R1231" s="12">
        <f>_xlfn.XLOOKUP('Healthcare-Xlookup'!A1231,'PWQ_Hospitalisation Details (2)'!A:A,'PWQ_Hospitalisation Details (2)'!K:K,"Not Found")</f>
        <v>45</v>
      </c>
    </row>
    <row r="1232" spans="1:18" x14ac:dyDescent="0.35">
      <c r="A1232" s="12" t="s">
        <v>1140</v>
      </c>
      <c r="B1232" s="12" t="str">
        <f>_xlfn.XLOOKUP(A1232,Customer_Names[Customer ID],Customer_Names[First Name],"Not Found")</f>
        <v xml:space="preserve">  Melissa K</v>
      </c>
      <c r="C1232" s="12" t="str">
        <f>_xlfn.XLOOKUP(A1232,Customer_Names[Customer ID],Customer_Names[last Name],"Not Found")</f>
        <v>Vinci</v>
      </c>
      <c r="D1232" s="22">
        <f>_xlfn.XLOOKUP('Healthcare-Xlookup'!A1232,'PWQ_Medical Examinations (2)'!A:A,'PWQ_Medical Examinations (2)'!B:B,"Not Found")</f>
        <v>21.68</v>
      </c>
      <c r="E1232" s="13" t="str">
        <f>_xlfn.XLOOKUP(A1232,'PWQ_Medical Examinations (2)'!A:A,'PWQ_Medical Examinations (2)'!C:C,"Not Found")</f>
        <v>Normal Weight</v>
      </c>
      <c r="F1232" s="12">
        <f>_xlfn.XLOOKUP(A1232,'PWQ_Medical Examinations (2)'!A:A,'PWQ_Medical Examinations (2)'!D:D,"Not Found")</f>
        <v>8.1199999999999992</v>
      </c>
      <c r="G1232" s="12" t="str">
        <f>_xlfn.XLOOKUP('Healthcare-Xlookup'!A1232,'PWQ_Medical Examinations (2)'!A:A,'PWQ_Medical Examinations (2)'!J:J,"Not Found")</f>
        <v>Diabetes</v>
      </c>
      <c r="H1232" s="12" t="str">
        <f>_xlfn.XLOOKUP(A1232,'PWQ_Medical Examinations (2)'!A:A,'PWQ_Medical Examinations (2)'!E:E,"Not Found")</f>
        <v>No</v>
      </c>
      <c r="I1232" s="12" t="str">
        <f>_xlfn.XLOOKUP(A1232,'PWQ_Medical Examinations (2)'!A:A,'PWQ_Medical Examinations (2)'!F:F,"Not Found")</f>
        <v>No</v>
      </c>
      <c r="J1232" s="12" t="str">
        <f>_xlfn.XLOOKUP(A1232,'PWQ_Medical Examinations (2)'!A:A,'PWQ_Medical Examinations (2)'!G:G,"Not Found")</f>
        <v>No</v>
      </c>
      <c r="K1232" s="13">
        <f>_xlfn.XLOOKUP('Healthcare-Xlookup'!A1232,'PWQ_Medical Examinations (2)'!A:A,'PWQ_Medical Examinations (2)'!H:H,"Not Found")</f>
        <v>0</v>
      </c>
      <c r="L1232" s="13" t="str">
        <f>_xlfn.XLOOKUP(A1232,'PWQ_Medical Examinations (2)'!A:A,'PWQ_Medical Examinations (2)'!I:I,"Not Found")</f>
        <v>No</v>
      </c>
      <c r="M1232" s="14">
        <f>_xlfn.XLOOKUP(A1232,'PWQ_Hospitalisation Details (2)'!A:A,'PWQ_Hospitalisation Details (2)'!E:E,"Not Found")</f>
        <v>24055</v>
      </c>
      <c r="N1232" s="15">
        <f>_xlfn.XLOOKUP(A1232,'PWQ_Hospitalisation Details (2)'!A:A,'PWQ_Hospitalisation Details (2)'!G:G,"Not Found")</f>
        <v>9095.94</v>
      </c>
      <c r="O1232" s="12" t="str">
        <f>_xlfn.XLOOKUP(A1232,'PWQ_Hospitalisation Details (2)'!A:A,'PWQ_Hospitalisation Details (2)'!H:H,"Not Found")</f>
        <v>tier - 3</v>
      </c>
      <c r="P1232" s="12" t="str">
        <f>_xlfn.XLOOKUP(A1232,'PWQ_Hospitalisation Details (2)'!A:A,'PWQ_Hospitalisation Details (2)'!I:I,"Not Found")</f>
        <v>tier - 1</v>
      </c>
      <c r="Q1232" s="12" t="str">
        <f>_xlfn.XLOOKUP(A1232,'PWQ_Hospitalisation Details (2)'!A:A,'PWQ_Hospitalisation Details (2)'!J:J,"Not Found")</f>
        <v>R1011</v>
      </c>
      <c r="R1232" s="12">
        <f>_xlfn.XLOOKUP('Healthcare-Xlookup'!A1232,'PWQ_Hospitalisation Details (2)'!A:A,'PWQ_Hospitalisation Details (2)'!K:K,"Not Found")</f>
        <v>57</v>
      </c>
    </row>
    <row r="1233" spans="1:18" x14ac:dyDescent="0.35">
      <c r="A1233" s="12" t="s">
        <v>1139</v>
      </c>
      <c r="B1233" s="12" t="str">
        <f>_xlfn.XLOOKUP(A1233,Customer_Names[Customer ID],Customer_Names[First Name],"Not Found")</f>
        <v xml:space="preserve">  Kara H</v>
      </c>
      <c r="C1233" s="12" t="str">
        <f>_xlfn.XLOOKUP(A1233,Customer_Names[Customer ID],Customer_Names[last Name],"Not Found")</f>
        <v>Diamond-Husmann</v>
      </c>
      <c r="D1233" s="22">
        <f>_xlfn.XLOOKUP('Healthcare-Xlookup'!A1233,'PWQ_Medical Examinations (2)'!A:A,'PWQ_Medical Examinations (2)'!B:B,"Not Found")</f>
        <v>25.175000000000001</v>
      </c>
      <c r="E1233" s="13" t="str">
        <f>_xlfn.XLOOKUP(A1233,'PWQ_Medical Examinations (2)'!A:A,'PWQ_Medical Examinations (2)'!C:C,"Not Found")</f>
        <v>Over weight</v>
      </c>
      <c r="F1233" s="12">
        <f>_xlfn.XLOOKUP(A1233,'PWQ_Medical Examinations (2)'!A:A,'PWQ_Medical Examinations (2)'!D:D,"Not Found")</f>
        <v>4.74</v>
      </c>
      <c r="G1233" s="12" t="str">
        <f>_xlfn.XLOOKUP('Healthcare-Xlookup'!A1233,'PWQ_Medical Examinations (2)'!A:A,'PWQ_Medical Examinations (2)'!J:J,"Not Found")</f>
        <v>Normal</v>
      </c>
      <c r="H1233" s="12" t="str">
        <f>_xlfn.XLOOKUP(A1233,'PWQ_Medical Examinations (2)'!A:A,'PWQ_Medical Examinations (2)'!E:E,"Not Found")</f>
        <v>No</v>
      </c>
      <c r="I1233" s="12" t="str">
        <f>_xlfn.XLOOKUP(A1233,'PWQ_Medical Examinations (2)'!A:A,'PWQ_Medical Examinations (2)'!F:F,"Not Found")</f>
        <v>No</v>
      </c>
      <c r="J1233" s="12" t="str">
        <f>_xlfn.XLOOKUP(A1233,'PWQ_Medical Examinations (2)'!A:A,'PWQ_Medical Examinations (2)'!G:G,"Not Found")</f>
        <v>No</v>
      </c>
      <c r="K1233" s="13">
        <f>_xlfn.XLOOKUP('Healthcare-Xlookup'!A1233,'PWQ_Medical Examinations (2)'!A:A,'PWQ_Medical Examinations (2)'!H:H,"Not Found")</f>
        <v>0</v>
      </c>
      <c r="L1233" s="13" t="str">
        <f>_xlfn.XLOOKUP(A1233,'PWQ_Medical Examinations (2)'!A:A,'PWQ_Medical Examinations (2)'!I:I,"Not Found")</f>
        <v>No</v>
      </c>
      <c r="M1233" s="14">
        <f>_xlfn.XLOOKUP(A1233,'PWQ_Hospitalisation Details (2)'!A:A,'PWQ_Hospitalisation Details (2)'!E:E,"Not Found")</f>
        <v>28433</v>
      </c>
      <c r="N1233" s="15">
        <f>_xlfn.XLOOKUP(A1233,'PWQ_Hospitalisation Details (2)'!A:A,'PWQ_Hospitalisation Details (2)'!G:G,"Not Found")</f>
        <v>9095.07</v>
      </c>
      <c r="O1233" s="12" t="str">
        <f>_xlfn.XLOOKUP(A1233,'PWQ_Hospitalisation Details (2)'!A:A,'PWQ_Hospitalisation Details (2)'!H:H,"Not Found")</f>
        <v>tier - 2</v>
      </c>
      <c r="P1233" s="12" t="str">
        <f>_xlfn.XLOOKUP(A1233,'PWQ_Hospitalisation Details (2)'!A:A,'PWQ_Hospitalisation Details (2)'!I:I,"Not Found")</f>
        <v>tier - 2</v>
      </c>
      <c r="Q1233" s="12" t="str">
        <f>_xlfn.XLOOKUP(A1233,'PWQ_Hospitalisation Details (2)'!A:A,'PWQ_Hospitalisation Details (2)'!J:J,"Not Found")</f>
        <v>R1024</v>
      </c>
      <c r="R1233" s="12">
        <f>_xlfn.XLOOKUP('Healthcare-Xlookup'!A1233,'PWQ_Hospitalisation Details (2)'!A:A,'PWQ_Hospitalisation Details (2)'!K:K,"Not Found")</f>
        <v>45</v>
      </c>
    </row>
    <row r="1234" spans="1:18" x14ac:dyDescent="0.35">
      <c r="A1234" s="12" t="s">
        <v>1138</v>
      </c>
      <c r="B1234" s="12" t="str">
        <f>_xlfn.XLOOKUP(A1234,Customer_Names[Customer ID],Customer_Names[First Name],"Not Found")</f>
        <v xml:space="preserve">  Juan Carlos</v>
      </c>
      <c r="C1234" s="12" t="str">
        <f>_xlfn.XLOOKUP(A1234,Customer_Names[Customer ID],Customer_Names[last Name],"Not Found")</f>
        <v>Soto</v>
      </c>
      <c r="D1234" s="22">
        <f>_xlfn.XLOOKUP('Healthcare-Xlookup'!A1234,'PWQ_Medical Examinations (2)'!A:A,'PWQ_Medical Examinations (2)'!B:B,"Not Found")</f>
        <v>44.77</v>
      </c>
      <c r="E1234" s="13" t="str">
        <f>_xlfn.XLOOKUP(A1234,'PWQ_Medical Examinations (2)'!A:A,'PWQ_Medical Examinations (2)'!C:C,"Not Found")</f>
        <v>Obesity</v>
      </c>
      <c r="F1234" s="12">
        <f>_xlfn.XLOOKUP(A1234,'PWQ_Medical Examinations (2)'!A:A,'PWQ_Medical Examinations (2)'!D:D,"Not Found")</f>
        <v>4.0599999999999996</v>
      </c>
      <c r="G1234" s="12" t="str">
        <f>_xlfn.XLOOKUP('Healthcare-Xlookup'!A1234,'PWQ_Medical Examinations (2)'!A:A,'PWQ_Medical Examinations (2)'!J:J,"Not Found")</f>
        <v>Normal</v>
      </c>
      <c r="H1234" s="12" t="str">
        <f>_xlfn.XLOOKUP(A1234,'PWQ_Medical Examinations (2)'!A:A,'PWQ_Medical Examinations (2)'!E:E,"Not Found")</f>
        <v>No</v>
      </c>
      <c r="I1234" s="12" t="str">
        <f>_xlfn.XLOOKUP(A1234,'PWQ_Medical Examinations (2)'!A:A,'PWQ_Medical Examinations (2)'!F:F,"Not Found")</f>
        <v>No</v>
      </c>
      <c r="J1234" s="12" t="str">
        <f>_xlfn.XLOOKUP(A1234,'PWQ_Medical Examinations (2)'!A:A,'PWQ_Medical Examinations (2)'!G:G,"Not Found")</f>
        <v>No</v>
      </c>
      <c r="K1234" s="13">
        <f>_xlfn.XLOOKUP('Healthcare-Xlookup'!A1234,'PWQ_Medical Examinations (2)'!A:A,'PWQ_Medical Examinations (2)'!H:H,"Not Found")</f>
        <v>2</v>
      </c>
      <c r="L1234" s="13" t="str">
        <f>_xlfn.XLOOKUP(A1234,'PWQ_Medical Examinations (2)'!A:A,'PWQ_Medical Examinations (2)'!I:I,"Not Found")</f>
        <v>No</v>
      </c>
      <c r="M1234" s="14">
        <f>_xlfn.XLOOKUP(A1234,'PWQ_Hospitalisation Details (2)'!A:A,'PWQ_Hospitalisation Details (2)'!E:E,"Not Found")</f>
        <v>26635</v>
      </c>
      <c r="N1234" s="15">
        <f>_xlfn.XLOOKUP(A1234,'PWQ_Hospitalisation Details (2)'!A:A,'PWQ_Hospitalisation Details (2)'!G:G,"Not Found")</f>
        <v>9058.73</v>
      </c>
      <c r="O1234" s="12" t="str">
        <f>_xlfn.XLOOKUP(A1234,'PWQ_Hospitalisation Details (2)'!A:A,'PWQ_Hospitalisation Details (2)'!H:H,"Not Found")</f>
        <v>tier - 3</v>
      </c>
      <c r="P1234" s="12" t="str">
        <f>_xlfn.XLOOKUP(A1234,'PWQ_Hospitalisation Details (2)'!A:A,'PWQ_Hospitalisation Details (2)'!I:I,"Not Found")</f>
        <v>tier - 2</v>
      </c>
      <c r="Q1234" s="12" t="str">
        <f>_xlfn.XLOOKUP(A1234,'PWQ_Hospitalisation Details (2)'!A:A,'PWQ_Hospitalisation Details (2)'!J:J,"Not Found")</f>
        <v>R1013</v>
      </c>
      <c r="R1234" s="12">
        <f>_xlfn.XLOOKUP('Healthcare-Xlookup'!A1234,'PWQ_Hospitalisation Details (2)'!A:A,'PWQ_Hospitalisation Details (2)'!K:K,"Not Found")</f>
        <v>50</v>
      </c>
    </row>
    <row r="1235" spans="1:18" x14ac:dyDescent="0.35">
      <c r="A1235" s="12" t="s">
        <v>1137</v>
      </c>
      <c r="B1235" s="12" t="str">
        <f>_xlfn.XLOOKUP(A1235,Customer_Names[Customer ID],Customer_Names[First Name],"Not Found")</f>
        <v xml:space="preserve">  John III</v>
      </c>
      <c r="C1235" s="12" t="str">
        <f>_xlfn.XLOOKUP(A1235,Customer_Names[Customer ID],Customer_Names[last Name],"Not Found")</f>
        <v>Howard</v>
      </c>
      <c r="D1235" s="22">
        <f>_xlfn.XLOOKUP('Healthcare-Xlookup'!A1235,'PWQ_Medical Examinations (2)'!A:A,'PWQ_Medical Examinations (2)'!B:B,"Not Found")</f>
        <v>37.07</v>
      </c>
      <c r="E1235" s="13" t="str">
        <f>_xlfn.XLOOKUP(A1235,'PWQ_Medical Examinations (2)'!A:A,'PWQ_Medical Examinations (2)'!C:C,"Not Found")</f>
        <v>Obesity</v>
      </c>
      <c r="F1235" s="12">
        <f>_xlfn.XLOOKUP(A1235,'PWQ_Medical Examinations (2)'!A:A,'PWQ_Medical Examinations (2)'!D:D,"Not Found")</f>
        <v>5.69</v>
      </c>
      <c r="G1235" s="12" t="str">
        <f>_xlfn.XLOOKUP('Healthcare-Xlookup'!A1235,'PWQ_Medical Examinations (2)'!A:A,'PWQ_Medical Examinations (2)'!J:J,"Not Found")</f>
        <v>Normal</v>
      </c>
      <c r="H1235" s="12" t="str">
        <f>_xlfn.XLOOKUP(A1235,'PWQ_Medical Examinations (2)'!A:A,'PWQ_Medical Examinations (2)'!E:E,"Not Found")</f>
        <v>No</v>
      </c>
      <c r="I1235" s="12" t="str">
        <f>_xlfn.XLOOKUP(A1235,'PWQ_Medical Examinations (2)'!A:A,'PWQ_Medical Examinations (2)'!F:F,"Not Found")</f>
        <v>No</v>
      </c>
      <c r="J1235" s="12" t="str">
        <f>_xlfn.XLOOKUP(A1235,'PWQ_Medical Examinations (2)'!A:A,'PWQ_Medical Examinations (2)'!G:G,"Not Found")</f>
        <v>No</v>
      </c>
      <c r="K1235" s="13">
        <f>_xlfn.XLOOKUP('Healthcare-Xlookup'!A1235,'PWQ_Medical Examinations (2)'!A:A,'PWQ_Medical Examinations (2)'!H:H,"Not Found")</f>
        <v>2</v>
      </c>
      <c r="L1235" s="13" t="str">
        <f>_xlfn.XLOOKUP(A1235,'PWQ_Medical Examinations (2)'!A:A,'PWQ_Medical Examinations (2)'!I:I,"Not Found")</f>
        <v>No</v>
      </c>
      <c r="M1235" s="14">
        <f>_xlfn.XLOOKUP(A1235,'PWQ_Hospitalisation Details (2)'!A:A,'PWQ_Hospitalisation Details (2)'!E:E,"Not Found")</f>
        <v>26640</v>
      </c>
      <c r="N1235" s="15">
        <f>_xlfn.XLOOKUP(A1235,'PWQ_Hospitalisation Details (2)'!A:A,'PWQ_Hospitalisation Details (2)'!G:G,"Not Found")</f>
        <v>9048.0300000000007</v>
      </c>
      <c r="O1235" s="12" t="str">
        <f>_xlfn.XLOOKUP(A1235,'PWQ_Hospitalisation Details (2)'!A:A,'PWQ_Hospitalisation Details (2)'!H:H,"Not Found")</f>
        <v>tier - 2</v>
      </c>
      <c r="P1235" s="12" t="str">
        <f>_xlfn.XLOOKUP(A1235,'PWQ_Hospitalisation Details (2)'!A:A,'PWQ_Hospitalisation Details (2)'!I:I,"Not Found")</f>
        <v>tier - 2</v>
      </c>
      <c r="Q1235" s="12" t="str">
        <f>_xlfn.XLOOKUP(A1235,'PWQ_Hospitalisation Details (2)'!A:A,'PWQ_Hospitalisation Details (2)'!J:J,"Not Found")</f>
        <v>R1013</v>
      </c>
      <c r="R1235" s="12">
        <f>_xlfn.XLOOKUP('Healthcare-Xlookup'!A1235,'PWQ_Hospitalisation Details (2)'!A:A,'PWQ_Hospitalisation Details (2)'!K:K,"Not Found")</f>
        <v>50</v>
      </c>
    </row>
    <row r="1236" spans="1:18" x14ac:dyDescent="0.35">
      <c r="A1236" s="12" t="s">
        <v>1136</v>
      </c>
      <c r="B1236" s="12" t="str">
        <f>_xlfn.XLOOKUP(A1236,Customer_Names[Customer ID],Customer_Names[First Name],"Not Found")</f>
        <v>s  Sarah M</v>
      </c>
      <c r="C1236" s="12" t="str">
        <f>_xlfn.XLOOKUP(A1236,Customer_Names[Customer ID],Customer_Names[last Name],"Not Found")</f>
        <v>Patrick</v>
      </c>
      <c r="D1236" s="22">
        <f>_xlfn.XLOOKUP('Healthcare-Xlookup'!A1236,'PWQ_Medical Examinations (2)'!A:A,'PWQ_Medical Examinations (2)'!B:B,"Not Found")</f>
        <v>39.799999999999997</v>
      </c>
      <c r="E1236" s="13" t="str">
        <f>_xlfn.XLOOKUP(A1236,'PWQ_Medical Examinations (2)'!A:A,'PWQ_Medical Examinations (2)'!C:C,"Not Found")</f>
        <v>Obesity</v>
      </c>
      <c r="F1236" s="12">
        <f>_xlfn.XLOOKUP(A1236,'PWQ_Medical Examinations (2)'!A:A,'PWQ_Medical Examinations (2)'!D:D,"Not Found")</f>
        <v>5.66</v>
      </c>
      <c r="G1236" s="12" t="str">
        <f>_xlfn.XLOOKUP('Healthcare-Xlookup'!A1236,'PWQ_Medical Examinations (2)'!A:A,'PWQ_Medical Examinations (2)'!J:J,"Not Found")</f>
        <v>Normal</v>
      </c>
      <c r="H1236" s="12" t="str">
        <f>_xlfn.XLOOKUP(A1236,'PWQ_Medical Examinations (2)'!A:A,'PWQ_Medical Examinations (2)'!E:E,"Not Found")</f>
        <v>No</v>
      </c>
      <c r="I1236" s="12" t="str">
        <f>_xlfn.XLOOKUP(A1236,'PWQ_Medical Examinations (2)'!A:A,'PWQ_Medical Examinations (2)'!F:F,"Not Found")</f>
        <v>No</v>
      </c>
      <c r="J1236" s="12" t="str">
        <f>_xlfn.XLOOKUP(A1236,'PWQ_Medical Examinations (2)'!A:A,'PWQ_Medical Examinations (2)'!G:G,"Not Found")</f>
        <v>Yes</v>
      </c>
      <c r="K1236" s="13">
        <f>_xlfn.XLOOKUP('Healthcare-Xlookup'!A1236,'PWQ_Medical Examinations (2)'!A:A,'PWQ_Medical Examinations (2)'!H:H,"Not Found")</f>
        <v>1</v>
      </c>
      <c r="L1236" s="13" t="str">
        <f>_xlfn.XLOOKUP(A1236,'PWQ_Medical Examinations (2)'!A:A,'PWQ_Medical Examinations (2)'!I:I,"Not Found")</f>
        <v>No</v>
      </c>
      <c r="M1236" s="14">
        <f>_xlfn.XLOOKUP(A1236,'PWQ_Hospitalisation Details (2)'!A:A,'PWQ_Hospitalisation Details (2)'!E:E,"Not Found")</f>
        <v>34304</v>
      </c>
      <c r="N1236" s="15">
        <f>_xlfn.XLOOKUP(A1236,'PWQ_Hospitalisation Details (2)'!A:A,'PWQ_Hospitalisation Details (2)'!G:G,"Not Found")</f>
        <v>9010.2000000000007</v>
      </c>
      <c r="O1236" s="12" t="str">
        <f>_xlfn.XLOOKUP(A1236,'PWQ_Hospitalisation Details (2)'!A:A,'PWQ_Hospitalisation Details (2)'!H:H,"Not Found")</f>
        <v>tier - 2</v>
      </c>
      <c r="P1236" s="12" t="str">
        <f>_xlfn.XLOOKUP(A1236,'PWQ_Hospitalisation Details (2)'!A:A,'PWQ_Hospitalisation Details (2)'!I:I,"Not Found")</f>
        <v>tier - 3</v>
      </c>
      <c r="Q1236" s="12" t="str">
        <f>_xlfn.XLOOKUP(A1236,'PWQ_Hospitalisation Details (2)'!A:A,'PWQ_Hospitalisation Details (2)'!J:J,"Not Found")</f>
        <v>R1026</v>
      </c>
      <c r="R1236" s="12">
        <f>_xlfn.XLOOKUP('Healthcare-Xlookup'!A1236,'PWQ_Hospitalisation Details (2)'!A:A,'PWQ_Hospitalisation Details (2)'!K:K,"Not Found")</f>
        <v>29</v>
      </c>
    </row>
    <row r="1237" spans="1:18" x14ac:dyDescent="0.35">
      <c r="A1237" s="12" t="s">
        <v>1135</v>
      </c>
      <c r="B1237" s="12" t="str">
        <f>_xlfn.XLOOKUP(A1237,Customer_Names[Customer ID],Customer_Names[First Name],"Not Found")</f>
        <v>s  Kristin C</v>
      </c>
      <c r="C1237" s="12" t="str">
        <f>_xlfn.XLOOKUP(A1237,Customer_Names[Customer ID],Customer_Names[last Name],"Not Found")</f>
        <v>Dacko</v>
      </c>
      <c r="D1237" s="22">
        <f>_xlfn.XLOOKUP('Healthcare-Xlookup'!A1237,'PWQ_Medical Examinations (2)'!A:A,'PWQ_Medical Examinations (2)'!B:B,"Not Found")</f>
        <v>26.36</v>
      </c>
      <c r="E1237" s="13" t="str">
        <f>_xlfn.XLOOKUP(A1237,'PWQ_Medical Examinations (2)'!A:A,'PWQ_Medical Examinations (2)'!C:C,"Not Found")</f>
        <v>Over weight</v>
      </c>
      <c r="F1237" s="12">
        <f>_xlfn.XLOOKUP(A1237,'PWQ_Medical Examinations (2)'!A:A,'PWQ_Medical Examinations (2)'!D:D,"Not Found")</f>
        <v>4.32</v>
      </c>
      <c r="G1237" s="12" t="str">
        <f>_xlfn.XLOOKUP('Healthcare-Xlookup'!A1237,'PWQ_Medical Examinations (2)'!A:A,'PWQ_Medical Examinations (2)'!J:J,"Not Found")</f>
        <v>Normal</v>
      </c>
      <c r="H1237" s="12" t="str">
        <f>_xlfn.XLOOKUP(A1237,'PWQ_Medical Examinations (2)'!A:A,'PWQ_Medical Examinations (2)'!E:E,"Not Found")</f>
        <v>No</v>
      </c>
      <c r="I1237" s="12" t="str">
        <f>_xlfn.XLOOKUP(A1237,'PWQ_Medical Examinations (2)'!A:A,'PWQ_Medical Examinations (2)'!F:F,"Not Found")</f>
        <v>No</v>
      </c>
      <c r="J1237" s="12" t="str">
        <f>_xlfn.XLOOKUP(A1237,'PWQ_Medical Examinations (2)'!A:A,'PWQ_Medical Examinations (2)'!G:G,"Not Found")</f>
        <v>Yes</v>
      </c>
      <c r="K1237" s="13">
        <f>_xlfn.XLOOKUP('Healthcare-Xlookup'!A1237,'PWQ_Medical Examinations (2)'!A:A,'PWQ_Medical Examinations (2)'!H:H,"Not Found")</f>
        <v>1</v>
      </c>
      <c r="L1237" s="13" t="str">
        <f>_xlfn.XLOOKUP(A1237,'PWQ_Medical Examinations (2)'!A:A,'PWQ_Medical Examinations (2)'!I:I,"Not Found")</f>
        <v>No</v>
      </c>
      <c r="M1237" s="14">
        <f>_xlfn.XLOOKUP(A1237,'PWQ_Hospitalisation Details (2)'!A:A,'PWQ_Hospitalisation Details (2)'!E:E,"Not Found")</f>
        <v>29205</v>
      </c>
      <c r="N1237" s="15">
        <f>_xlfn.XLOOKUP(A1237,'PWQ_Hospitalisation Details (2)'!A:A,'PWQ_Hospitalisation Details (2)'!G:G,"Not Found")</f>
        <v>8998.43</v>
      </c>
      <c r="O1237" s="12" t="str">
        <f>_xlfn.XLOOKUP(A1237,'PWQ_Hospitalisation Details (2)'!A:A,'PWQ_Hospitalisation Details (2)'!H:H,"Not Found")</f>
        <v>tier - 2</v>
      </c>
      <c r="P1237" s="12" t="str">
        <f>_xlfn.XLOOKUP(A1237,'PWQ_Hospitalisation Details (2)'!A:A,'PWQ_Hospitalisation Details (2)'!I:I,"Not Found")</f>
        <v>tier - 1</v>
      </c>
      <c r="Q1237" s="12" t="str">
        <f>_xlfn.XLOOKUP(A1237,'PWQ_Hospitalisation Details (2)'!A:A,'PWQ_Hospitalisation Details (2)'!J:J,"Not Found")</f>
        <v>R1025</v>
      </c>
      <c r="R1237" s="12">
        <f>_xlfn.XLOOKUP('Healthcare-Xlookup'!A1237,'PWQ_Hospitalisation Details (2)'!A:A,'PWQ_Hospitalisation Details (2)'!K:K,"Not Found")</f>
        <v>43</v>
      </c>
    </row>
    <row r="1238" spans="1:18" x14ac:dyDescent="0.35">
      <c r="A1238" s="12" t="s">
        <v>1134</v>
      </c>
      <c r="B1238" s="12" t="str">
        <f>_xlfn.XLOOKUP(A1238,Customer_Names[Customer ID],Customer_Names[First Name],"Not Found")</f>
        <v xml:space="preserve">  Casey M</v>
      </c>
      <c r="C1238" s="12" t="str">
        <f>_xlfn.XLOOKUP(A1238,Customer_Names[Customer ID],Customer_Names[last Name],"Not Found")</f>
        <v>Glassey</v>
      </c>
      <c r="D1238" s="22">
        <f>_xlfn.XLOOKUP('Healthcare-Xlookup'!A1238,'PWQ_Medical Examinations (2)'!A:A,'PWQ_Medical Examinations (2)'!B:B,"Not Found")</f>
        <v>29.925000000000001</v>
      </c>
      <c r="E1238" s="13" t="str">
        <f>_xlfn.XLOOKUP(A1238,'PWQ_Medical Examinations (2)'!A:A,'PWQ_Medical Examinations (2)'!C:C,"Not Found")</f>
        <v>Over weight</v>
      </c>
      <c r="F1238" s="12">
        <f>_xlfn.XLOOKUP(A1238,'PWQ_Medical Examinations (2)'!A:A,'PWQ_Medical Examinations (2)'!D:D,"Not Found")</f>
        <v>8.2899999999999991</v>
      </c>
      <c r="G1238" s="12" t="str">
        <f>_xlfn.XLOOKUP('Healthcare-Xlookup'!A1238,'PWQ_Medical Examinations (2)'!A:A,'PWQ_Medical Examinations (2)'!J:J,"Not Found")</f>
        <v>Diabetes</v>
      </c>
      <c r="H1238" s="12" t="str">
        <f>_xlfn.XLOOKUP(A1238,'PWQ_Medical Examinations (2)'!A:A,'PWQ_Medical Examinations (2)'!E:E,"Not Found")</f>
        <v>No</v>
      </c>
      <c r="I1238" s="12" t="str">
        <f>_xlfn.XLOOKUP(A1238,'PWQ_Medical Examinations (2)'!A:A,'PWQ_Medical Examinations (2)'!F:F,"Not Found")</f>
        <v>No</v>
      </c>
      <c r="J1238" s="12" t="str">
        <f>_xlfn.XLOOKUP(A1238,'PWQ_Medical Examinations (2)'!A:A,'PWQ_Medical Examinations (2)'!G:G,"Not Found")</f>
        <v>No</v>
      </c>
      <c r="K1238" s="13">
        <f>_xlfn.XLOOKUP('Healthcare-Xlookup'!A1238,'PWQ_Medical Examinations (2)'!A:A,'PWQ_Medical Examinations (2)'!H:H,"Not Found")</f>
        <v>2</v>
      </c>
      <c r="L1238" s="13" t="str">
        <f>_xlfn.XLOOKUP(A1238,'PWQ_Medical Examinations (2)'!A:A,'PWQ_Medical Examinations (2)'!I:I,"Not Found")</f>
        <v>No</v>
      </c>
      <c r="M1238" s="14">
        <f>_xlfn.XLOOKUP(A1238,'PWQ_Hospitalisation Details (2)'!A:A,'PWQ_Hospitalisation Details (2)'!E:E,"Not Found")</f>
        <v>26948</v>
      </c>
      <c r="N1238" s="15">
        <f>_xlfn.XLOOKUP(A1238,'PWQ_Hospitalisation Details (2)'!A:A,'PWQ_Hospitalisation Details (2)'!G:G,"Not Found")</f>
        <v>8988.16</v>
      </c>
      <c r="O1238" s="12" t="str">
        <f>_xlfn.XLOOKUP(A1238,'PWQ_Hospitalisation Details (2)'!A:A,'PWQ_Hospitalisation Details (2)'!H:H,"Not Found")</f>
        <v>tier - 2</v>
      </c>
      <c r="P1238" s="12" t="str">
        <f>_xlfn.XLOOKUP(A1238,'PWQ_Hospitalisation Details (2)'!A:A,'PWQ_Hospitalisation Details (2)'!I:I,"Not Found")</f>
        <v>tier - 1</v>
      </c>
      <c r="Q1238" s="12" t="str">
        <f>_xlfn.XLOOKUP(A1238,'PWQ_Hospitalisation Details (2)'!A:A,'PWQ_Hospitalisation Details (2)'!J:J,"Not Found")</f>
        <v>R1012</v>
      </c>
      <c r="R1238" s="12">
        <f>_xlfn.XLOOKUP('Healthcare-Xlookup'!A1238,'PWQ_Hospitalisation Details (2)'!A:A,'PWQ_Hospitalisation Details (2)'!K:K,"Not Found")</f>
        <v>49</v>
      </c>
    </row>
    <row r="1239" spans="1:18" x14ac:dyDescent="0.35">
      <c r="A1239" s="12" t="s">
        <v>1133</v>
      </c>
      <c r="B1239" s="12" t="str">
        <f>_xlfn.XLOOKUP(A1239,Customer_Names[Customer ID],Customer_Names[First Name],"Not Found")</f>
        <v xml:space="preserve">  Samuel</v>
      </c>
      <c r="C1239" s="12" t="str">
        <f>_xlfn.XLOOKUP(A1239,Customer_Names[Customer ID],Customer_Names[last Name],"Not Found")</f>
        <v>Frechette</v>
      </c>
      <c r="D1239" s="22">
        <f>_xlfn.XLOOKUP('Healthcare-Xlookup'!A1239,'PWQ_Medical Examinations (2)'!A:A,'PWQ_Medical Examinations (2)'!B:B,"Not Found")</f>
        <v>37.29</v>
      </c>
      <c r="E1239" s="13" t="str">
        <f>_xlfn.XLOOKUP(A1239,'PWQ_Medical Examinations (2)'!A:A,'PWQ_Medical Examinations (2)'!C:C,"Not Found")</f>
        <v>Obesity</v>
      </c>
      <c r="F1239" s="12">
        <f>_xlfn.XLOOKUP(A1239,'PWQ_Medical Examinations (2)'!A:A,'PWQ_Medical Examinations (2)'!D:D,"Not Found")</f>
        <v>10.46</v>
      </c>
      <c r="G1239" s="12" t="str">
        <f>_xlfn.XLOOKUP('Healthcare-Xlookup'!A1239,'PWQ_Medical Examinations (2)'!A:A,'PWQ_Medical Examinations (2)'!J:J,"Not Found")</f>
        <v>Diabetes</v>
      </c>
      <c r="H1239" s="12" t="str">
        <f>_xlfn.XLOOKUP(A1239,'PWQ_Medical Examinations (2)'!A:A,'PWQ_Medical Examinations (2)'!E:E,"Not Found")</f>
        <v>No</v>
      </c>
      <c r="I1239" s="12" t="str">
        <f>_xlfn.XLOOKUP(A1239,'PWQ_Medical Examinations (2)'!A:A,'PWQ_Medical Examinations (2)'!F:F,"Not Found")</f>
        <v>No</v>
      </c>
      <c r="J1239" s="12" t="str">
        <f>_xlfn.XLOOKUP(A1239,'PWQ_Medical Examinations (2)'!A:A,'PWQ_Medical Examinations (2)'!G:G,"Not Found")</f>
        <v>No</v>
      </c>
      <c r="K1239" s="13">
        <f>_xlfn.XLOOKUP('Healthcare-Xlookup'!A1239,'PWQ_Medical Examinations (2)'!A:A,'PWQ_Medical Examinations (2)'!H:H,"Not Found")</f>
        <v>0</v>
      </c>
      <c r="L1239" s="13" t="str">
        <f>_xlfn.XLOOKUP(A1239,'PWQ_Medical Examinations (2)'!A:A,'PWQ_Medical Examinations (2)'!I:I,"Not Found")</f>
        <v>No</v>
      </c>
      <c r="M1239" s="14">
        <f>_xlfn.XLOOKUP(A1239,'PWQ_Hospitalisation Details (2)'!A:A,'PWQ_Hospitalisation Details (2)'!E:E,"Not Found")</f>
        <v>27231</v>
      </c>
      <c r="N1239" s="15">
        <f>_xlfn.XLOOKUP(A1239,'PWQ_Hospitalisation Details (2)'!A:A,'PWQ_Hospitalisation Details (2)'!G:G,"Not Found")</f>
        <v>8978.19</v>
      </c>
      <c r="O1239" s="12" t="str">
        <f>_xlfn.XLOOKUP(A1239,'PWQ_Hospitalisation Details (2)'!A:A,'PWQ_Hospitalisation Details (2)'!H:H,"Not Found")</f>
        <v>tier - 2</v>
      </c>
      <c r="P1239" s="12" t="str">
        <f>_xlfn.XLOOKUP(A1239,'PWQ_Hospitalisation Details (2)'!A:A,'PWQ_Hospitalisation Details (2)'!I:I,"Not Found")</f>
        <v>tier - 2</v>
      </c>
      <c r="Q1239" s="12" t="str">
        <f>_xlfn.XLOOKUP(A1239,'PWQ_Hospitalisation Details (2)'!A:A,'PWQ_Hospitalisation Details (2)'!J:J,"Not Found")</f>
        <v>R1013</v>
      </c>
      <c r="R1239" s="12">
        <f>_xlfn.XLOOKUP('Healthcare-Xlookup'!A1239,'PWQ_Hospitalisation Details (2)'!A:A,'PWQ_Hospitalisation Details (2)'!K:K,"Not Found")</f>
        <v>48</v>
      </c>
    </row>
    <row r="1240" spans="1:18" x14ac:dyDescent="0.35">
      <c r="A1240" s="12" t="s">
        <v>1132</v>
      </c>
      <c r="B1240" s="12" t="str">
        <f>_xlfn.XLOOKUP(A1240,Customer_Names[Customer ID],Customer_Names[First Name],"Not Found")</f>
        <v xml:space="preserve">  Braulio</v>
      </c>
      <c r="C1240" s="12" t="str">
        <f>_xlfn.XLOOKUP(A1240,Customer_Names[Customer ID],Customer_Names[last Name],"Not Found")</f>
        <v>Benitez</v>
      </c>
      <c r="D1240" s="22">
        <f>_xlfn.XLOOKUP('Healthcare-Xlookup'!A1240,'PWQ_Medical Examinations (2)'!A:A,'PWQ_Medical Examinations (2)'!B:B,"Not Found")</f>
        <v>30.2</v>
      </c>
      <c r="E1240" s="13" t="str">
        <f>_xlfn.XLOOKUP(A1240,'PWQ_Medical Examinations (2)'!A:A,'PWQ_Medical Examinations (2)'!C:C,"Not Found")</f>
        <v>Obesity</v>
      </c>
      <c r="F1240" s="12">
        <f>_xlfn.XLOOKUP(A1240,'PWQ_Medical Examinations (2)'!A:A,'PWQ_Medical Examinations (2)'!D:D,"Not Found")</f>
        <v>11.96</v>
      </c>
      <c r="G1240" s="12" t="str">
        <f>_xlfn.XLOOKUP('Healthcare-Xlookup'!A1240,'PWQ_Medical Examinations (2)'!A:A,'PWQ_Medical Examinations (2)'!J:J,"Not Found")</f>
        <v>Diabetes</v>
      </c>
      <c r="H1240" s="12" t="str">
        <f>_xlfn.XLOOKUP(A1240,'PWQ_Medical Examinations (2)'!A:A,'PWQ_Medical Examinations (2)'!E:E,"Not Found")</f>
        <v>No</v>
      </c>
      <c r="I1240" s="12" t="str">
        <f>_xlfn.XLOOKUP(A1240,'PWQ_Medical Examinations (2)'!A:A,'PWQ_Medical Examinations (2)'!F:F,"Not Found")</f>
        <v>No</v>
      </c>
      <c r="J1240" s="12" t="str">
        <f>_xlfn.XLOOKUP(A1240,'PWQ_Medical Examinations (2)'!A:A,'PWQ_Medical Examinations (2)'!G:G,"Not Found")</f>
        <v>No</v>
      </c>
      <c r="K1240" s="13">
        <f>_xlfn.XLOOKUP('Healthcare-Xlookup'!A1240,'PWQ_Medical Examinations (2)'!A:A,'PWQ_Medical Examinations (2)'!H:H,"Not Found")</f>
        <v>0</v>
      </c>
      <c r="L1240" s="13" t="str">
        <f>_xlfn.XLOOKUP(A1240,'PWQ_Medical Examinations (2)'!A:A,'PWQ_Medical Examinations (2)'!I:I,"Not Found")</f>
        <v>No</v>
      </c>
      <c r="M1240" s="14">
        <f>_xlfn.XLOOKUP(A1240,'PWQ_Hospitalisation Details (2)'!A:A,'PWQ_Hospitalisation Details (2)'!E:E,"Not Found")</f>
        <v>27280</v>
      </c>
      <c r="N1240" s="15">
        <f>_xlfn.XLOOKUP(A1240,'PWQ_Hospitalisation Details (2)'!A:A,'PWQ_Hospitalisation Details (2)'!G:G,"Not Found")</f>
        <v>8968.33</v>
      </c>
      <c r="O1240" s="12" t="str">
        <f>_xlfn.XLOOKUP(A1240,'PWQ_Hospitalisation Details (2)'!A:A,'PWQ_Hospitalisation Details (2)'!H:H,"Not Found")</f>
        <v>tier - 3</v>
      </c>
      <c r="P1240" s="12" t="str">
        <f>_xlfn.XLOOKUP(A1240,'PWQ_Hospitalisation Details (2)'!A:A,'PWQ_Hospitalisation Details (2)'!I:I,"Not Found")</f>
        <v>tier - 2</v>
      </c>
      <c r="Q1240" s="12" t="str">
        <f>_xlfn.XLOOKUP(A1240,'PWQ_Hospitalisation Details (2)'!A:A,'PWQ_Hospitalisation Details (2)'!J:J,"Not Found")</f>
        <v>R1011</v>
      </c>
      <c r="R1240" s="12">
        <f>_xlfn.XLOOKUP('Healthcare-Xlookup'!A1240,'PWQ_Hospitalisation Details (2)'!A:A,'PWQ_Hospitalisation Details (2)'!K:K,"Not Found")</f>
        <v>48</v>
      </c>
    </row>
    <row r="1241" spans="1:18" x14ac:dyDescent="0.35">
      <c r="A1241" s="12" t="s">
        <v>1131</v>
      </c>
      <c r="B1241" s="12" t="str">
        <f>_xlfn.XLOOKUP(A1241,Customer_Names[Customer ID],Customer_Names[First Name],"Not Found")</f>
        <v xml:space="preserve">  Anne-Marie</v>
      </c>
      <c r="C1241" s="12" t="str">
        <f>_xlfn.XLOOKUP(A1241,Customer_Names[Customer ID],Customer_Names[last Name],"Not Found")</f>
        <v>Gauthier</v>
      </c>
      <c r="D1241" s="22">
        <f>_xlfn.XLOOKUP('Healthcare-Xlookup'!A1241,'PWQ_Medical Examinations (2)'!A:A,'PWQ_Medical Examinations (2)'!B:B,"Not Found")</f>
        <v>24.225000000000001</v>
      </c>
      <c r="E1241" s="13" t="str">
        <f>_xlfn.XLOOKUP(A1241,'PWQ_Medical Examinations (2)'!A:A,'PWQ_Medical Examinations (2)'!C:C,"Not Found")</f>
        <v>Normal Weight</v>
      </c>
      <c r="F1241" s="12">
        <f>_xlfn.XLOOKUP(A1241,'PWQ_Medical Examinations (2)'!A:A,'PWQ_Medical Examinations (2)'!D:D,"Not Found")</f>
        <v>4.25</v>
      </c>
      <c r="G1241" s="12" t="str">
        <f>_xlfn.XLOOKUP('Healthcare-Xlookup'!A1241,'PWQ_Medical Examinations (2)'!A:A,'PWQ_Medical Examinations (2)'!J:J,"Not Found")</f>
        <v>Normal</v>
      </c>
      <c r="H1241" s="12" t="str">
        <f>_xlfn.XLOOKUP(A1241,'PWQ_Medical Examinations (2)'!A:A,'PWQ_Medical Examinations (2)'!E:E,"Not Found")</f>
        <v>yes</v>
      </c>
      <c r="I1241" s="12" t="str">
        <f>_xlfn.XLOOKUP(A1241,'PWQ_Medical Examinations (2)'!A:A,'PWQ_Medical Examinations (2)'!F:F,"Not Found")</f>
        <v>No</v>
      </c>
      <c r="J1241" s="12" t="str">
        <f>_xlfn.XLOOKUP(A1241,'PWQ_Medical Examinations (2)'!A:A,'PWQ_Medical Examinations (2)'!G:G,"Not Found")</f>
        <v>Yes</v>
      </c>
      <c r="K1241" s="13">
        <f>_xlfn.XLOOKUP('Healthcare-Xlookup'!A1241,'PWQ_Medical Examinations (2)'!A:A,'PWQ_Medical Examinations (2)'!H:H,"Not Found")</f>
        <v>1</v>
      </c>
      <c r="L1241" s="13" t="str">
        <f>_xlfn.XLOOKUP(A1241,'PWQ_Medical Examinations (2)'!A:A,'PWQ_Medical Examinations (2)'!I:I,"Not Found")</f>
        <v>No</v>
      </c>
      <c r="M1241" s="14">
        <f>_xlfn.XLOOKUP(A1241,'PWQ_Hospitalisation Details (2)'!A:A,'PWQ_Hospitalisation Details (2)'!E:E,"Not Found")</f>
        <v>30512</v>
      </c>
      <c r="N1241" s="15">
        <f>_xlfn.XLOOKUP(A1241,'PWQ_Hospitalisation Details (2)'!A:A,'PWQ_Hospitalisation Details (2)'!G:G,"Not Found")</f>
        <v>8965.7999999999993</v>
      </c>
      <c r="O1241" s="12" t="str">
        <f>_xlfn.XLOOKUP(A1241,'PWQ_Hospitalisation Details (2)'!A:A,'PWQ_Hospitalisation Details (2)'!H:H,"Not Found")</f>
        <v>tier - 2</v>
      </c>
      <c r="P1241" s="12" t="str">
        <f>_xlfn.XLOOKUP(A1241,'PWQ_Hospitalisation Details (2)'!A:A,'PWQ_Hospitalisation Details (2)'!I:I,"Not Found")</f>
        <v>tier - 3</v>
      </c>
      <c r="Q1241" s="12" t="str">
        <f>_xlfn.XLOOKUP(A1241,'PWQ_Hospitalisation Details (2)'!A:A,'PWQ_Hospitalisation Details (2)'!J:J,"Not Found")</f>
        <v>R1012</v>
      </c>
      <c r="R1241" s="12">
        <f>_xlfn.XLOOKUP('Healthcare-Xlookup'!A1241,'PWQ_Hospitalisation Details (2)'!A:A,'PWQ_Hospitalisation Details (2)'!K:K,"Not Found")</f>
        <v>39</v>
      </c>
    </row>
    <row r="1242" spans="1:18" x14ac:dyDescent="0.35">
      <c r="A1242" s="12" t="s">
        <v>1130</v>
      </c>
      <c r="B1242" s="12" t="str">
        <f>_xlfn.XLOOKUP(A1242,Customer_Names[Customer ID],Customer_Names[First Name],"Not Found")</f>
        <v xml:space="preserve">  Samuel K</v>
      </c>
      <c r="C1242" s="12" t="str">
        <f>_xlfn.XLOOKUP(A1242,Customer_Names[Customer ID],Customer_Names[last Name],"Not Found")</f>
        <v>Fazioli</v>
      </c>
      <c r="D1242" s="22">
        <f>_xlfn.XLOOKUP('Healthcare-Xlookup'!A1242,'PWQ_Medical Examinations (2)'!A:A,'PWQ_Medical Examinations (2)'!B:B,"Not Found")</f>
        <v>31.445</v>
      </c>
      <c r="E1242" s="13" t="str">
        <f>_xlfn.XLOOKUP(A1242,'PWQ_Medical Examinations (2)'!A:A,'PWQ_Medical Examinations (2)'!C:C,"Not Found")</f>
        <v>Obesity</v>
      </c>
      <c r="F1242" s="12">
        <f>_xlfn.XLOOKUP(A1242,'PWQ_Medical Examinations (2)'!A:A,'PWQ_Medical Examinations (2)'!D:D,"Not Found")</f>
        <v>8.33</v>
      </c>
      <c r="G1242" s="12" t="str">
        <f>_xlfn.XLOOKUP('Healthcare-Xlookup'!A1242,'PWQ_Medical Examinations (2)'!A:A,'PWQ_Medical Examinations (2)'!J:J,"Not Found")</f>
        <v>Diabetes</v>
      </c>
      <c r="H1242" s="12" t="str">
        <f>_xlfn.XLOOKUP(A1242,'PWQ_Medical Examinations (2)'!A:A,'PWQ_Medical Examinations (2)'!E:E,"Not Found")</f>
        <v>No</v>
      </c>
      <c r="I1242" s="12" t="str">
        <f>_xlfn.XLOOKUP(A1242,'PWQ_Medical Examinations (2)'!A:A,'PWQ_Medical Examinations (2)'!F:F,"Not Found")</f>
        <v>No</v>
      </c>
      <c r="J1242" s="12" t="str">
        <f>_xlfn.XLOOKUP(A1242,'PWQ_Medical Examinations (2)'!A:A,'PWQ_Medical Examinations (2)'!G:G,"Not Found")</f>
        <v>No</v>
      </c>
      <c r="K1242" s="13">
        <f>_xlfn.XLOOKUP('Healthcare-Xlookup'!A1242,'PWQ_Medical Examinations (2)'!A:A,'PWQ_Medical Examinations (2)'!H:H,"Not Found")</f>
        <v>0</v>
      </c>
      <c r="L1242" s="13" t="str">
        <f>_xlfn.XLOOKUP(A1242,'PWQ_Medical Examinations (2)'!A:A,'PWQ_Medical Examinations (2)'!I:I,"Not Found")</f>
        <v>No</v>
      </c>
      <c r="M1242" s="14">
        <f>_xlfn.XLOOKUP(A1242,'PWQ_Hospitalisation Details (2)'!A:A,'PWQ_Hospitalisation Details (2)'!E:E,"Not Found")</f>
        <v>27258</v>
      </c>
      <c r="N1242" s="15">
        <f>_xlfn.XLOOKUP(A1242,'PWQ_Hospitalisation Details (2)'!A:A,'PWQ_Hospitalisation Details (2)'!G:G,"Not Found")</f>
        <v>8964.06</v>
      </c>
      <c r="O1242" s="12" t="str">
        <f>_xlfn.XLOOKUP(A1242,'PWQ_Hospitalisation Details (2)'!A:A,'PWQ_Hospitalisation Details (2)'!H:H,"Not Found")</f>
        <v>tier - 3</v>
      </c>
      <c r="P1242" s="12" t="str">
        <f>_xlfn.XLOOKUP(A1242,'PWQ_Hospitalisation Details (2)'!A:A,'PWQ_Hospitalisation Details (2)'!I:I,"Not Found")</f>
        <v>tier - 2</v>
      </c>
      <c r="Q1242" s="12" t="str">
        <f>_xlfn.XLOOKUP(A1242,'PWQ_Hospitalisation Details (2)'!A:A,'PWQ_Hospitalisation Details (2)'!J:J,"Not Found")</f>
        <v>R1016</v>
      </c>
      <c r="R1242" s="12">
        <f>_xlfn.XLOOKUP('Healthcare-Xlookup'!A1242,'PWQ_Hospitalisation Details (2)'!A:A,'PWQ_Hospitalisation Details (2)'!K:K,"Not Found")</f>
        <v>48</v>
      </c>
    </row>
    <row r="1243" spans="1:18" x14ac:dyDescent="0.35">
      <c r="A1243" s="12" t="s">
        <v>1129</v>
      </c>
      <c r="B1243" s="12" t="str">
        <f>_xlfn.XLOOKUP(A1243,Customer_Names[Customer ID],Customer_Names[First Name],"Not Found")</f>
        <v>s  Yuki</v>
      </c>
      <c r="C1243" s="12" t="str">
        <f>_xlfn.XLOOKUP(A1243,Customer_Names[Customer ID],Customer_Names[last Name],"Not Found")</f>
        <v>Chorney</v>
      </c>
      <c r="D1243" s="22">
        <f>_xlfn.XLOOKUP('Healthcare-Xlookup'!A1243,'PWQ_Medical Examinations (2)'!A:A,'PWQ_Medical Examinations (2)'!B:B,"Not Found")</f>
        <v>38.880000000000003</v>
      </c>
      <c r="E1243" s="13" t="str">
        <f>_xlfn.XLOOKUP(A1243,'PWQ_Medical Examinations (2)'!A:A,'PWQ_Medical Examinations (2)'!C:C,"Not Found")</f>
        <v>Obesity</v>
      </c>
      <c r="F1243" s="12">
        <f>_xlfn.XLOOKUP(A1243,'PWQ_Medical Examinations (2)'!A:A,'PWQ_Medical Examinations (2)'!D:D,"Not Found")</f>
        <v>4.29</v>
      </c>
      <c r="G1243" s="12" t="str">
        <f>_xlfn.XLOOKUP('Healthcare-Xlookup'!A1243,'PWQ_Medical Examinations (2)'!A:A,'PWQ_Medical Examinations (2)'!J:J,"Not Found")</f>
        <v>Normal</v>
      </c>
      <c r="H1243" s="12" t="str">
        <f>_xlfn.XLOOKUP(A1243,'PWQ_Medical Examinations (2)'!A:A,'PWQ_Medical Examinations (2)'!E:E,"Not Found")</f>
        <v>No</v>
      </c>
      <c r="I1243" s="12" t="str">
        <f>_xlfn.XLOOKUP(A1243,'PWQ_Medical Examinations (2)'!A:A,'PWQ_Medical Examinations (2)'!F:F,"Not Found")</f>
        <v>No</v>
      </c>
      <c r="J1243" s="12" t="str">
        <f>_xlfn.XLOOKUP(A1243,'PWQ_Medical Examinations (2)'!A:A,'PWQ_Medical Examinations (2)'!G:G,"Not Found")</f>
        <v>No</v>
      </c>
      <c r="K1243" s="13">
        <f>_xlfn.XLOOKUP('Healthcare-Xlookup'!A1243,'PWQ_Medical Examinations (2)'!A:A,'PWQ_Medical Examinations (2)'!H:H,"Not Found")</f>
        <v>1</v>
      </c>
      <c r="L1243" s="13" t="str">
        <f>_xlfn.XLOOKUP(A1243,'PWQ_Medical Examinations (2)'!A:A,'PWQ_Medical Examinations (2)'!I:I,"Not Found")</f>
        <v>No</v>
      </c>
      <c r="M1243" s="14">
        <f>_xlfn.XLOOKUP(A1243,'PWQ_Hospitalisation Details (2)'!A:A,'PWQ_Hospitalisation Details (2)'!E:E,"Not Found")</f>
        <v>33874</v>
      </c>
      <c r="N1243" s="15">
        <f>_xlfn.XLOOKUP(A1243,'PWQ_Hospitalisation Details (2)'!A:A,'PWQ_Hospitalisation Details (2)'!G:G,"Not Found")</f>
        <v>8954.99</v>
      </c>
      <c r="O1243" s="12" t="str">
        <f>_xlfn.XLOOKUP(A1243,'PWQ_Hospitalisation Details (2)'!A:A,'PWQ_Hospitalisation Details (2)'!H:H,"Not Found")</f>
        <v>tier - 2</v>
      </c>
      <c r="P1243" s="12" t="str">
        <f>_xlfn.XLOOKUP(A1243,'PWQ_Hospitalisation Details (2)'!A:A,'PWQ_Hospitalisation Details (2)'!I:I,"Not Found")</f>
        <v>tier - 3</v>
      </c>
      <c r="Q1243" s="12" t="str">
        <f>_xlfn.XLOOKUP(A1243,'PWQ_Hospitalisation Details (2)'!A:A,'PWQ_Hospitalisation Details (2)'!J:J,"Not Found")</f>
        <v>R1026</v>
      </c>
      <c r="R1243" s="12">
        <f>_xlfn.XLOOKUP('Healthcare-Xlookup'!A1243,'PWQ_Hospitalisation Details (2)'!A:A,'PWQ_Hospitalisation Details (2)'!K:K,"Not Found")</f>
        <v>30</v>
      </c>
    </row>
    <row r="1244" spans="1:18" x14ac:dyDescent="0.35">
      <c r="A1244" s="12" t="s">
        <v>1128</v>
      </c>
      <c r="B1244" s="12" t="str">
        <f>_xlfn.XLOOKUP(A1244,Customer_Names[Customer ID],Customer_Names[First Name],"Not Found")</f>
        <v xml:space="preserve">  Rafer</v>
      </c>
      <c r="C1244" s="12" t="str">
        <f>_xlfn.XLOOKUP(A1244,Customer_Names[Customer ID],Customer_Names[last Name],"Not Found")</f>
        <v>Dannenhauer</v>
      </c>
      <c r="D1244" s="22">
        <f>_xlfn.XLOOKUP('Healthcare-Xlookup'!A1244,'PWQ_Medical Examinations (2)'!A:A,'PWQ_Medical Examinations (2)'!B:B,"Not Found")</f>
        <v>43.89</v>
      </c>
      <c r="E1244" s="13" t="str">
        <f>_xlfn.XLOOKUP(A1244,'PWQ_Medical Examinations (2)'!A:A,'PWQ_Medical Examinations (2)'!C:C,"Not Found")</f>
        <v>Obesity</v>
      </c>
      <c r="F1244" s="12">
        <f>_xlfn.XLOOKUP(A1244,'PWQ_Medical Examinations (2)'!A:A,'PWQ_Medical Examinations (2)'!D:D,"Not Found")</f>
        <v>6.32</v>
      </c>
      <c r="G1244" s="12" t="str">
        <f>_xlfn.XLOOKUP('Healthcare-Xlookup'!A1244,'PWQ_Medical Examinations (2)'!A:A,'PWQ_Medical Examinations (2)'!J:J,"Not Found")</f>
        <v>Prediabetes</v>
      </c>
      <c r="H1244" s="12" t="str">
        <f>_xlfn.XLOOKUP(A1244,'PWQ_Medical Examinations (2)'!A:A,'PWQ_Medical Examinations (2)'!E:E,"Not Found")</f>
        <v>yes</v>
      </c>
      <c r="I1244" s="12" t="str">
        <f>_xlfn.XLOOKUP(A1244,'PWQ_Medical Examinations (2)'!A:A,'PWQ_Medical Examinations (2)'!F:F,"Not Found")</f>
        <v>No</v>
      </c>
      <c r="J1244" s="12" t="str">
        <f>_xlfn.XLOOKUP(A1244,'PWQ_Medical Examinations (2)'!A:A,'PWQ_Medical Examinations (2)'!G:G,"Not Found")</f>
        <v>No</v>
      </c>
      <c r="K1244" s="13">
        <f>_xlfn.XLOOKUP('Healthcare-Xlookup'!A1244,'PWQ_Medical Examinations (2)'!A:A,'PWQ_Medical Examinations (2)'!H:H,"Not Found")</f>
        <v>0</v>
      </c>
      <c r="L1244" s="13" t="str">
        <f>_xlfn.XLOOKUP(A1244,'PWQ_Medical Examinations (2)'!A:A,'PWQ_Medical Examinations (2)'!I:I,"Not Found")</f>
        <v>No</v>
      </c>
      <c r="M1244" s="14">
        <f>_xlfn.XLOOKUP(A1244,'PWQ_Hospitalisation Details (2)'!A:A,'PWQ_Hospitalisation Details (2)'!E:E,"Not Found")</f>
        <v>28119</v>
      </c>
      <c r="N1244" s="15">
        <f>_xlfn.XLOOKUP(A1244,'PWQ_Hospitalisation Details (2)'!A:A,'PWQ_Hospitalisation Details (2)'!G:G,"Not Found")</f>
        <v>8944.1200000000008</v>
      </c>
      <c r="O1244" s="12" t="str">
        <f>_xlfn.XLOOKUP(A1244,'PWQ_Hospitalisation Details (2)'!A:A,'PWQ_Hospitalisation Details (2)'!H:H,"Not Found")</f>
        <v>tier - 3</v>
      </c>
      <c r="P1244" s="12" t="str">
        <f>_xlfn.XLOOKUP(A1244,'PWQ_Hospitalisation Details (2)'!A:A,'PWQ_Hospitalisation Details (2)'!I:I,"Not Found")</f>
        <v>tier - 2</v>
      </c>
      <c r="Q1244" s="12" t="str">
        <f>_xlfn.XLOOKUP(A1244,'PWQ_Hospitalisation Details (2)'!A:A,'PWQ_Hospitalisation Details (2)'!J:J,"Not Found")</f>
        <v>R1013</v>
      </c>
      <c r="R1244" s="12">
        <f>_xlfn.XLOOKUP('Healthcare-Xlookup'!A1244,'PWQ_Hospitalisation Details (2)'!A:A,'PWQ_Hospitalisation Details (2)'!K:K,"Not Found")</f>
        <v>46</v>
      </c>
    </row>
    <row r="1245" spans="1:18" x14ac:dyDescent="0.35">
      <c r="A1245" s="12" t="s">
        <v>1127</v>
      </c>
      <c r="B1245" s="12" t="str">
        <f>_xlfn.XLOOKUP(A1245,Customer_Names[Customer ID],Customer_Names[First Name],"Not Found")</f>
        <v xml:space="preserve">  Claire</v>
      </c>
      <c r="C1245" s="12" t="str">
        <f>_xlfn.XLOOKUP(A1245,Customer_Names[Customer ID],Customer_Names[last Name],"Not Found")</f>
        <v>McComb</v>
      </c>
      <c r="D1245" s="22">
        <f>_xlfn.XLOOKUP('Healthcare-Xlookup'!A1245,'PWQ_Medical Examinations (2)'!A:A,'PWQ_Medical Examinations (2)'!B:B,"Not Found")</f>
        <v>25.6</v>
      </c>
      <c r="E1245" s="13" t="str">
        <f>_xlfn.XLOOKUP(A1245,'PWQ_Medical Examinations (2)'!A:A,'PWQ_Medical Examinations (2)'!C:C,"Not Found")</f>
        <v>Over weight</v>
      </c>
      <c r="F1245" s="12">
        <f>_xlfn.XLOOKUP(A1245,'PWQ_Medical Examinations (2)'!A:A,'PWQ_Medical Examinations (2)'!D:D,"Not Found")</f>
        <v>5.65</v>
      </c>
      <c r="G1245" s="12" t="str">
        <f>_xlfn.XLOOKUP('Healthcare-Xlookup'!A1245,'PWQ_Medical Examinations (2)'!A:A,'PWQ_Medical Examinations (2)'!J:J,"Not Found")</f>
        <v>Normal</v>
      </c>
      <c r="H1245" s="12" t="str">
        <f>_xlfn.XLOOKUP(A1245,'PWQ_Medical Examinations (2)'!A:A,'PWQ_Medical Examinations (2)'!E:E,"Not Found")</f>
        <v>No</v>
      </c>
      <c r="I1245" s="12" t="str">
        <f>_xlfn.XLOOKUP(A1245,'PWQ_Medical Examinations (2)'!A:A,'PWQ_Medical Examinations (2)'!F:F,"Not Found")</f>
        <v>No</v>
      </c>
      <c r="J1245" s="12" t="str">
        <f>_xlfn.XLOOKUP(A1245,'PWQ_Medical Examinations (2)'!A:A,'PWQ_Medical Examinations (2)'!G:G,"Not Found")</f>
        <v>No</v>
      </c>
      <c r="K1245" s="13">
        <f>_xlfn.XLOOKUP('Healthcare-Xlookup'!A1245,'PWQ_Medical Examinations (2)'!A:A,'PWQ_Medical Examinations (2)'!H:H,"Not Found")</f>
        <v>2</v>
      </c>
      <c r="L1245" s="13" t="str">
        <f>_xlfn.XLOOKUP(A1245,'PWQ_Medical Examinations (2)'!A:A,'PWQ_Medical Examinations (2)'!I:I,"Not Found")</f>
        <v>No</v>
      </c>
      <c r="M1245" s="14">
        <f>_xlfn.XLOOKUP(A1245,'PWQ_Hospitalisation Details (2)'!A:A,'PWQ_Hospitalisation Details (2)'!E:E,"Not Found")</f>
        <v>26456</v>
      </c>
      <c r="N1245" s="15">
        <f>_xlfn.XLOOKUP(A1245,'PWQ_Hospitalisation Details (2)'!A:A,'PWQ_Hospitalisation Details (2)'!G:G,"Not Found")</f>
        <v>8932.08</v>
      </c>
      <c r="O1245" s="12" t="str">
        <f>_xlfn.XLOOKUP(A1245,'PWQ_Hospitalisation Details (2)'!A:A,'PWQ_Hospitalisation Details (2)'!H:H,"Not Found")</f>
        <v>tier - 2</v>
      </c>
      <c r="P1245" s="12" t="str">
        <f>_xlfn.XLOOKUP(A1245,'PWQ_Hospitalisation Details (2)'!A:A,'PWQ_Hospitalisation Details (2)'!I:I,"Not Found")</f>
        <v>tier - 1</v>
      </c>
      <c r="Q1245" s="12" t="str">
        <f>_xlfn.XLOOKUP(A1245,'PWQ_Hospitalisation Details (2)'!A:A,'PWQ_Hospitalisation Details (2)'!J:J,"Not Found")</f>
        <v>R1011</v>
      </c>
      <c r="R1245" s="12">
        <f>_xlfn.XLOOKUP('Healthcare-Xlookup'!A1245,'PWQ_Hospitalisation Details (2)'!A:A,'PWQ_Hospitalisation Details (2)'!K:K,"Not Found")</f>
        <v>51</v>
      </c>
    </row>
    <row r="1246" spans="1:18" x14ac:dyDescent="0.35">
      <c r="A1246" s="12" t="s">
        <v>1126</v>
      </c>
      <c r="B1246" s="12" t="str">
        <f>_xlfn.XLOOKUP(A1246,Customer_Names[Customer ID],Customer_Names[First Name],"Not Found")</f>
        <v xml:space="preserve">  Erynn J</v>
      </c>
      <c r="C1246" s="12" t="str">
        <f>_xlfn.XLOOKUP(A1246,Customer_Names[Customer ID],Customer_Names[last Name],"Not Found")</f>
        <v>Blake</v>
      </c>
      <c r="D1246" s="22">
        <f>_xlfn.XLOOKUP('Healthcare-Xlookup'!A1246,'PWQ_Medical Examinations (2)'!A:A,'PWQ_Medical Examinations (2)'!B:B,"Not Found")</f>
        <v>29.545000000000002</v>
      </c>
      <c r="E1246" s="13" t="str">
        <f>_xlfn.XLOOKUP(A1246,'PWQ_Medical Examinations (2)'!A:A,'PWQ_Medical Examinations (2)'!C:C,"Not Found")</f>
        <v>Over weight</v>
      </c>
      <c r="F1246" s="12">
        <f>_xlfn.XLOOKUP(A1246,'PWQ_Medical Examinations (2)'!A:A,'PWQ_Medical Examinations (2)'!D:D,"Not Found")</f>
        <v>8.41</v>
      </c>
      <c r="G1246" s="12" t="str">
        <f>_xlfn.XLOOKUP('Healthcare-Xlookup'!A1246,'PWQ_Medical Examinations (2)'!A:A,'PWQ_Medical Examinations (2)'!J:J,"Not Found")</f>
        <v>Diabetes</v>
      </c>
      <c r="H1246" s="12" t="str">
        <f>_xlfn.XLOOKUP(A1246,'PWQ_Medical Examinations (2)'!A:A,'PWQ_Medical Examinations (2)'!E:E,"Not Found")</f>
        <v>yes</v>
      </c>
      <c r="I1246" s="12" t="str">
        <f>_xlfn.XLOOKUP(A1246,'PWQ_Medical Examinations (2)'!A:A,'PWQ_Medical Examinations (2)'!F:F,"Not Found")</f>
        <v>No</v>
      </c>
      <c r="J1246" s="12" t="str">
        <f>_xlfn.XLOOKUP(A1246,'PWQ_Medical Examinations (2)'!A:A,'PWQ_Medical Examinations (2)'!G:G,"Not Found")</f>
        <v>No</v>
      </c>
      <c r="K1246" s="13">
        <f>_xlfn.XLOOKUP('Healthcare-Xlookup'!A1246,'PWQ_Medical Examinations (2)'!A:A,'PWQ_Medical Examinations (2)'!H:H,"Not Found")</f>
        <v>1</v>
      </c>
      <c r="L1246" s="13" t="str">
        <f>_xlfn.XLOOKUP(A1246,'PWQ_Medical Examinations (2)'!A:A,'PWQ_Medical Examinations (2)'!I:I,"Not Found")</f>
        <v>No</v>
      </c>
      <c r="M1246" s="14">
        <f>_xlfn.XLOOKUP(A1246,'PWQ_Hospitalisation Details (2)'!A:A,'PWQ_Hospitalisation Details (2)'!E:E,"Not Found")</f>
        <v>27582</v>
      </c>
      <c r="N1246" s="15">
        <f>_xlfn.XLOOKUP(A1246,'PWQ_Hospitalisation Details (2)'!A:A,'PWQ_Hospitalisation Details (2)'!G:G,"Not Found")</f>
        <v>8930.93</v>
      </c>
      <c r="O1246" s="12" t="str">
        <f>_xlfn.XLOOKUP(A1246,'PWQ_Hospitalisation Details (2)'!A:A,'PWQ_Hospitalisation Details (2)'!H:H,"Not Found")</f>
        <v>tier - 2</v>
      </c>
      <c r="P1246" s="12" t="str">
        <f>_xlfn.XLOOKUP(A1246,'PWQ_Hospitalisation Details (2)'!A:A,'PWQ_Hospitalisation Details (2)'!I:I,"Not Found")</f>
        <v>tier - 2</v>
      </c>
      <c r="Q1246" s="12" t="str">
        <f>_xlfn.XLOOKUP(A1246,'PWQ_Hospitalisation Details (2)'!A:A,'PWQ_Hospitalisation Details (2)'!J:J,"Not Found")</f>
        <v>R1012</v>
      </c>
      <c r="R1246" s="12">
        <f>_xlfn.XLOOKUP('Healthcare-Xlookup'!A1246,'PWQ_Hospitalisation Details (2)'!A:A,'PWQ_Hospitalisation Details (2)'!K:K,"Not Found")</f>
        <v>47</v>
      </c>
    </row>
    <row r="1247" spans="1:18" x14ac:dyDescent="0.35">
      <c r="A1247" s="12" t="s">
        <v>1125</v>
      </c>
      <c r="B1247" s="12" t="str">
        <f>_xlfn.XLOOKUP(A1247,Customer_Names[Customer ID],Customer_Names[First Name],"Not Found")</f>
        <v xml:space="preserve">  Mahesh</v>
      </c>
      <c r="C1247" s="12" t="str">
        <f>_xlfn.XLOOKUP(A1247,Customer_Names[Customer ID],Customer_Names[last Name],"Not Found")</f>
        <v>Sambasivam</v>
      </c>
      <c r="D1247" s="22">
        <f>_xlfn.XLOOKUP('Healthcare-Xlookup'!A1247,'PWQ_Medical Examinations (2)'!A:A,'PWQ_Medical Examinations (2)'!B:B,"Not Found")</f>
        <v>23.25</v>
      </c>
      <c r="E1247" s="13" t="str">
        <f>_xlfn.XLOOKUP(A1247,'PWQ_Medical Examinations (2)'!A:A,'PWQ_Medical Examinations (2)'!C:C,"Not Found")</f>
        <v>Normal Weight</v>
      </c>
      <c r="F1247" s="12">
        <f>_xlfn.XLOOKUP(A1247,'PWQ_Medical Examinations (2)'!A:A,'PWQ_Medical Examinations (2)'!D:D,"Not Found")</f>
        <v>11.96</v>
      </c>
      <c r="G1247" s="12" t="str">
        <f>_xlfn.XLOOKUP('Healthcare-Xlookup'!A1247,'PWQ_Medical Examinations (2)'!A:A,'PWQ_Medical Examinations (2)'!J:J,"Not Found")</f>
        <v>Diabetes</v>
      </c>
      <c r="H1247" s="12" t="str">
        <f>_xlfn.XLOOKUP(A1247,'PWQ_Medical Examinations (2)'!A:A,'PWQ_Medical Examinations (2)'!E:E,"Not Found")</f>
        <v>yes</v>
      </c>
      <c r="I1247" s="12" t="str">
        <f>_xlfn.XLOOKUP(A1247,'PWQ_Medical Examinations (2)'!A:A,'PWQ_Medical Examinations (2)'!F:F,"Not Found")</f>
        <v>No</v>
      </c>
      <c r="J1247" s="12" t="str">
        <f>_xlfn.XLOOKUP(A1247,'PWQ_Medical Examinations (2)'!A:A,'PWQ_Medical Examinations (2)'!G:G,"Not Found")</f>
        <v>No</v>
      </c>
      <c r="K1247" s="13">
        <f>_xlfn.XLOOKUP('Healthcare-Xlookup'!A1247,'PWQ_Medical Examinations (2)'!A:A,'PWQ_Medical Examinations (2)'!H:H,"Not Found")</f>
        <v>0</v>
      </c>
      <c r="L1247" s="13" t="str">
        <f>_xlfn.XLOOKUP(A1247,'PWQ_Medical Examinations (2)'!A:A,'PWQ_Medical Examinations (2)'!I:I,"Not Found")</f>
        <v>No</v>
      </c>
      <c r="M1247" s="14">
        <f>_xlfn.XLOOKUP(A1247,'PWQ_Hospitalisation Details (2)'!A:A,'PWQ_Hospitalisation Details (2)'!E:E,"Not Found")</f>
        <v>24721</v>
      </c>
      <c r="N1247" s="15">
        <f>_xlfn.XLOOKUP(A1247,'PWQ_Hospitalisation Details (2)'!A:A,'PWQ_Hospitalisation Details (2)'!G:G,"Not Found")</f>
        <v>8908.4699999999993</v>
      </c>
      <c r="O1247" s="12" t="str">
        <f>_xlfn.XLOOKUP(A1247,'PWQ_Hospitalisation Details (2)'!A:A,'PWQ_Hospitalisation Details (2)'!H:H,"Not Found")</f>
        <v>tier - 3</v>
      </c>
      <c r="P1247" s="12" t="str">
        <f>_xlfn.XLOOKUP(A1247,'PWQ_Hospitalisation Details (2)'!A:A,'PWQ_Hospitalisation Details (2)'!I:I,"Not Found")</f>
        <v>tier - 2</v>
      </c>
      <c r="Q1247" s="12" t="str">
        <f>_xlfn.XLOOKUP(A1247,'PWQ_Hospitalisation Details (2)'!A:A,'PWQ_Hospitalisation Details (2)'!J:J,"Not Found")</f>
        <v>R1013</v>
      </c>
      <c r="R1247" s="12">
        <f>_xlfn.XLOOKUP('Healthcare-Xlookup'!A1247,'PWQ_Hospitalisation Details (2)'!A:A,'PWQ_Hospitalisation Details (2)'!K:K,"Not Found")</f>
        <v>55</v>
      </c>
    </row>
    <row r="1248" spans="1:18" x14ac:dyDescent="0.35">
      <c r="A1248" s="12" t="s">
        <v>1124</v>
      </c>
      <c r="B1248" s="12" t="str">
        <f>_xlfn.XLOOKUP(A1248,Customer_Names[Customer ID],Customer_Names[First Name],"Not Found")</f>
        <v xml:space="preserve">  Stanley</v>
      </c>
      <c r="C1248" s="12" t="str">
        <f>_xlfn.XLOOKUP(A1248,Customer_Names[Customer ID],Customer_Names[last Name],"Not Found")</f>
        <v>Maina</v>
      </c>
      <c r="D1248" s="22">
        <f>_xlfn.XLOOKUP('Healthcare-Xlookup'!A1248,'PWQ_Medical Examinations (2)'!A:A,'PWQ_Medical Examinations (2)'!B:B,"Not Found")</f>
        <v>43.95</v>
      </c>
      <c r="E1248" s="13" t="str">
        <f>_xlfn.XLOOKUP(A1248,'PWQ_Medical Examinations (2)'!A:A,'PWQ_Medical Examinations (2)'!C:C,"Not Found")</f>
        <v>Obesity</v>
      </c>
      <c r="F1248" s="12">
        <f>_xlfn.XLOOKUP(A1248,'PWQ_Medical Examinations (2)'!A:A,'PWQ_Medical Examinations (2)'!D:D,"Not Found")</f>
        <v>5.17</v>
      </c>
      <c r="G1248" s="12" t="str">
        <f>_xlfn.XLOOKUP('Healthcare-Xlookup'!A1248,'PWQ_Medical Examinations (2)'!A:A,'PWQ_Medical Examinations (2)'!J:J,"Not Found")</f>
        <v>Normal</v>
      </c>
      <c r="H1248" s="12" t="str">
        <f>_xlfn.XLOOKUP(A1248,'PWQ_Medical Examinations (2)'!A:A,'PWQ_Medical Examinations (2)'!E:E,"Not Found")</f>
        <v>yes</v>
      </c>
      <c r="I1248" s="12" t="str">
        <f>_xlfn.XLOOKUP(A1248,'PWQ_Medical Examinations (2)'!A:A,'PWQ_Medical Examinations (2)'!F:F,"Not Found")</f>
        <v>No</v>
      </c>
      <c r="J1248" s="12" t="str">
        <f>_xlfn.XLOOKUP(A1248,'PWQ_Medical Examinations (2)'!A:A,'PWQ_Medical Examinations (2)'!G:G,"Not Found")</f>
        <v>Yes</v>
      </c>
      <c r="K1248" s="13">
        <f>_xlfn.XLOOKUP('Healthcare-Xlookup'!A1248,'PWQ_Medical Examinations (2)'!A:A,'PWQ_Medical Examinations (2)'!H:H,"Not Found")</f>
        <v>1</v>
      </c>
      <c r="L1248" s="13" t="str">
        <f>_xlfn.XLOOKUP(A1248,'PWQ_Medical Examinations (2)'!A:A,'PWQ_Medical Examinations (2)'!I:I,"Not Found")</f>
        <v>No</v>
      </c>
      <c r="M1248" s="14">
        <f>_xlfn.XLOOKUP(A1248,'PWQ_Hospitalisation Details (2)'!A:A,'PWQ_Hospitalisation Details (2)'!E:E,"Not Found")</f>
        <v>35762</v>
      </c>
      <c r="N1248" s="15">
        <f>_xlfn.XLOOKUP(A1248,'PWQ_Hospitalisation Details (2)'!A:A,'PWQ_Hospitalisation Details (2)'!G:G,"Not Found")</f>
        <v>8906.14</v>
      </c>
      <c r="O1248" s="12" t="str">
        <f>_xlfn.XLOOKUP(A1248,'PWQ_Hospitalisation Details (2)'!A:A,'PWQ_Hospitalisation Details (2)'!H:H,"Not Found")</f>
        <v>tier - 2</v>
      </c>
      <c r="P1248" s="12" t="str">
        <f>_xlfn.XLOOKUP(A1248,'PWQ_Hospitalisation Details (2)'!A:A,'PWQ_Hospitalisation Details (2)'!I:I,"Not Found")</f>
        <v>tier - 2</v>
      </c>
      <c r="Q1248" s="12" t="str">
        <f>_xlfn.XLOOKUP(A1248,'PWQ_Hospitalisation Details (2)'!A:A,'PWQ_Hospitalisation Details (2)'!J:J,"Not Found")</f>
        <v>R1012</v>
      </c>
      <c r="R1248" s="12">
        <f>_xlfn.XLOOKUP('Healthcare-Xlookup'!A1248,'PWQ_Hospitalisation Details (2)'!A:A,'PWQ_Hospitalisation Details (2)'!K:K,"Not Found")</f>
        <v>25</v>
      </c>
    </row>
    <row r="1249" spans="1:18" x14ac:dyDescent="0.35">
      <c r="A1249" s="12" t="s">
        <v>1123</v>
      </c>
      <c r="B1249" s="12" t="str">
        <f>_xlfn.XLOOKUP(A1249,Customer_Names[Customer ID],Customer_Names[First Name],"Not Found")</f>
        <v xml:space="preserve">  Gregory</v>
      </c>
      <c r="C1249" s="12" t="str">
        <f>_xlfn.XLOOKUP(A1249,Customer_Names[Customer ID],Customer_Names[last Name],"Not Found")</f>
        <v>Keshian</v>
      </c>
      <c r="D1249" s="22">
        <f>_xlfn.XLOOKUP('Healthcare-Xlookup'!A1249,'PWQ_Medical Examinations (2)'!A:A,'PWQ_Medical Examinations (2)'!B:B,"Not Found")</f>
        <v>21.85</v>
      </c>
      <c r="E1249" s="13" t="str">
        <f>_xlfn.XLOOKUP(A1249,'PWQ_Medical Examinations (2)'!A:A,'PWQ_Medical Examinations (2)'!C:C,"Not Found")</f>
        <v>Normal Weight</v>
      </c>
      <c r="F1249" s="12">
        <f>_xlfn.XLOOKUP(A1249,'PWQ_Medical Examinations (2)'!A:A,'PWQ_Medical Examinations (2)'!D:D,"Not Found")</f>
        <v>8.76</v>
      </c>
      <c r="G1249" s="12" t="str">
        <f>_xlfn.XLOOKUP('Healthcare-Xlookup'!A1249,'PWQ_Medical Examinations (2)'!A:A,'PWQ_Medical Examinations (2)'!J:J,"Not Found")</f>
        <v>Diabetes</v>
      </c>
      <c r="H1249" s="12" t="str">
        <f>_xlfn.XLOOKUP(A1249,'PWQ_Medical Examinations (2)'!A:A,'PWQ_Medical Examinations (2)'!E:E,"Not Found")</f>
        <v>No</v>
      </c>
      <c r="I1249" s="12" t="str">
        <f>_xlfn.XLOOKUP(A1249,'PWQ_Medical Examinations (2)'!A:A,'PWQ_Medical Examinations (2)'!F:F,"Not Found")</f>
        <v>No</v>
      </c>
      <c r="J1249" s="12" t="str">
        <f>_xlfn.XLOOKUP(A1249,'PWQ_Medical Examinations (2)'!A:A,'PWQ_Medical Examinations (2)'!G:G,"Not Found")</f>
        <v>No</v>
      </c>
      <c r="K1249" s="13">
        <f>_xlfn.XLOOKUP('Healthcare-Xlookup'!A1249,'PWQ_Medical Examinations (2)'!A:A,'PWQ_Medical Examinations (2)'!H:H,"Not Found")</f>
        <v>0</v>
      </c>
      <c r="L1249" s="13" t="str">
        <f>_xlfn.XLOOKUP(A1249,'PWQ_Medical Examinations (2)'!A:A,'PWQ_Medical Examinations (2)'!I:I,"Not Found")</f>
        <v>No</v>
      </c>
      <c r="M1249" s="14">
        <f>_xlfn.XLOOKUP(A1249,'PWQ_Hospitalisation Details (2)'!A:A,'PWQ_Hospitalisation Details (2)'!E:E,"Not Found")</f>
        <v>28840</v>
      </c>
      <c r="N1249" s="15">
        <f>_xlfn.XLOOKUP(A1249,'PWQ_Hospitalisation Details (2)'!A:A,'PWQ_Hospitalisation Details (2)'!G:G,"Not Found")</f>
        <v>8891.14</v>
      </c>
      <c r="O1249" s="12" t="str">
        <f>_xlfn.XLOOKUP(A1249,'PWQ_Hospitalisation Details (2)'!A:A,'PWQ_Hospitalisation Details (2)'!H:H,"Not Found")</f>
        <v>tier - 2</v>
      </c>
      <c r="P1249" s="12" t="str">
        <f>_xlfn.XLOOKUP(A1249,'PWQ_Hospitalisation Details (2)'!A:A,'PWQ_Hospitalisation Details (2)'!I:I,"Not Found")</f>
        <v>tier - 3</v>
      </c>
      <c r="Q1249" s="12" t="str">
        <f>_xlfn.XLOOKUP(A1249,'PWQ_Hospitalisation Details (2)'!A:A,'PWQ_Hospitalisation Details (2)'!J:J,"Not Found")</f>
        <v>R1017</v>
      </c>
      <c r="R1249" s="12">
        <f>_xlfn.XLOOKUP('Healthcare-Xlookup'!A1249,'PWQ_Hospitalisation Details (2)'!A:A,'PWQ_Hospitalisation Details (2)'!K:K,"Not Found")</f>
        <v>44</v>
      </c>
    </row>
    <row r="1250" spans="1:18" x14ac:dyDescent="0.35">
      <c r="A1250" s="12" t="s">
        <v>1122</v>
      </c>
      <c r="B1250" s="12" t="str">
        <f>_xlfn.XLOOKUP(A1250,Customer_Names[Customer ID],Customer_Names[First Name],"Not Found")</f>
        <v xml:space="preserve">  Eric</v>
      </c>
      <c r="C1250" s="12" t="str">
        <f>_xlfn.XLOOKUP(A1250,Customer_Names[Customer ID],Customer_Names[last Name],"Not Found")</f>
        <v>Maas</v>
      </c>
      <c r="D1250" s="22">
        <f>_xlfn.XLOOKUP('Healthcare-Xlookup'!A1250,'PWQ_Medical Examinations (2)'!A:A,'PWQ_Medical Examinations (2)'!B:B,"Not Found")</f>
        <v>25.73</v>
      </c>
      <c r="E1250" s="13" t="str">
        <f>_xlfn.XLOOKUP(A1250,'PWQ_Medical Examinations (2)'!A:A,'PWQ_Medical Examinations (2)'!C:C,"Not Found")</f>
        <v>Over weight</v>
      </c>
      <c r="F1250" s="12">
        <f>_xlfn.XLOOKUP(A1250,'PWQ_Medical Examinations (2)'!A:A,'PWQ_Medical Examinations (2)'!D:D,"Not Found")</f>
        <v>7.99</v>
      </c>
      <c r="G1250" s="12" t="str">
        <f>_xlfn.XLOOKUP('Healthcare-Xlookup'!A1250,'PWQ_Medical Examinations (2)'!A:A,'PWQ_Medical Examinations (2)'!J:J,"Not Found")</f>
        <v>Diabetes</v>
      </c>
      <c r="H1250" s="12" t="str">
        <f>_xlfn.XLOOKUP(A1250,'PWQ_Medical Examinations (2)'!A:A,'PWQ_Medical Examinations (2)'!E:E,"Not Found")</f>
        <v>No</v>
      </c>
      <c r="I1250" s="12" t="str">
        <f>_xlfn.XLOOKUP(A1250,'PWQ_Medical Examinations (2)'!A:A,'PWQ_Medical Examinations (2)'!F:F,"Not Found")</f>
        <v>No</v>
      </c>
      <c r="J1250" s="12" t="str">
        <f>_xlfn.XLOOKUP(A1250,'PWQ_Medical Examinations (2)'!A:A,'PWQ_Medical Examinations (2)'!G:G,"Not Found")</f>
        <v>No</v>
      </c>
      <c r="K1250" s="13">
        <f>_xlfn.XLOOKUP('Healthcare-Xlookup'!A1250,'PWQ_Medical Examinations (2)'!A:A,'PWQ_Medical Examinations (2)'!H:H,"Not Found")</f>
        <v>2</v>
      </c>
      <c r="L1250" s="13" t="str">
        <f>_xlfn.XLOOKUP(A1250,'PWQ_Medical Examinations (2)'!A:A,'PWQ_Medical Examinations (2)'!I:I,"Not Found")</f>
        <v>No</v>
      </c>
      <c r="M1250" s="14">
        <f>_xlfn.XLOOKUP(A1250,'PWQ_Hospitalisation Details (2)'!A:A,'PWQ_Hospitalisation Details (2)'!E:E,"Not Found")</f>
        <v>26916</v>
      </c>
      <c r="N1250" s="15">
        <f>_xlfn.XLOOKUP(A1250,'PWQ_Hospitalisation Details (2)'!A:A,'PWQ_Hospitalisation Details (2)'!G:G,"Not Found")</f>
        <v>8890.59</v>
      </c>
      <c r="O1250" s="12" t="str">
        <f>_xlfn.XLOOKUP(A1250,'PWQ_Hospitalisation Details (2)'!A:A,'PWQ_Hospitalisation Details (2)'!H:H,"Not Found")</f>
        <v>tier - 2</v>
      </c>
      <c r="P1250" s="12" t="str">
        <f>_xlfn.XLOOKUP(A1250,'PWQ_Hospitalisation Details (2)'!A:A,'PWQ_Hospitalisation Details (2)'!I:I,"Not Found")</f>
        <v>tier - 3</v>
      </c>
      <c r="Q1250" s="12" t="str">
        <f>_xlfn.XLOOKUP(A1250,'PWQ_Hospitalisation Details (2)'!A:A,'PWQ_Hospitalisation Details (2)'!J:J,"Not Found")</f>
        <v>R1012</v>
      </c>
      <c r="R1250" s="12">
        <f>_xlfn.XLOOKUP('Healthcare-Xlookup'!A1250,'PWQ_Hospitalisation Details (2)'!A:A,'PWQ_Hospitalisation Details (2)'!K:K,"Not Found")</f>
        <v>49</v>
      </c>
    </row>
    <row r="1251" spans="1:18" x14ac:dyDescent="0.35">
      <c r="A1251" s="12" t="s">
        <v>1121</v>
      </c>
      <c r="B1251" s="12" t="str">
        <f>_xlfn.XLOOKUP(A1251,Customer_Names[Customer ID],Customer_Names[First Name],"Not Found")</f>
        <v xml:space="preserve">  Rachel M</v>
      </c>
      <c r="C1251" s="12" t="str">
        <f>_xlfn.XLOOKUP(A1251,Customer_Names[Customer ID],Customer_Names[last Name],"Not Found")</f>
        <v>Sinasac</v>
      </c>
      <c r="D1251" s="22">
        <f>_xlfn.XLOOKUP('Healthcare-Xlookup'!A1251,'PWQ_Medical Examinations (2)'!A:A,'PWQ_Medical Examinations (2)'!B:B,"Not Found")</f>
        <v>32.229999999999997</v>
      </c>
      <c r="E1251" s="13" t="str">
        <f>_xlfn.XLOOKUP(A1251,'PWQ_Medical Examinations (2)'!A:A,'PWQ_Medical Examinations (2)'!C:C,"Not Found")</f>
        <v>Obesity</v>
      </c>
      <c r="F1251" s="12">
        <f>_xlfn.XLOOKUP(A1251,'PWQ_Medical Examinations (2)'!A:A,'PWQ_Medical Examinations (2)'!D:D,"Not Found")</f>
        <v>8.59</v>
      </c>
      <c r="G1251" s="12" t="str">
        <f>_xlfn.XLOOKUP('Healthcare-Xlookup'!A1251,'PWQ_Medical Examinations (2)'!A:A,'PWQ_Medical Examinations (2)'!J:J,"Not Found")</f>
        <v>Diabetes</v>
      </c>
      <c r="H1251" s="12" t="str">
        <f>_xlfn.XLOOKUP(A1251,'PWQ_Medical Examinations (2)'!A:A,'PWQ_Medical Examinations (2)'!E:E,"Not Found")</f>
        <v>No</v>
      </c>
      <c r="I1251" s="12" t="str">
        <f>_xlfn.XLOOKUP(A1251,'PWQ_Medical Examinations (2)'!A:A,'PWQ_Medical Examinations (2)'!F:F,"Not Found")</f>
        <v>No</v>
      </c>
      <c r="J1251" s="12" t="str">
        <f>_xlfn.XLOOKUP(A1251,'PWQ_Medical Examinations (2)'!A:A,'PWQ_Medical Examinations (2)'!G:G,"Not Found")</f>
        <v>No</v>
      </c>
      <c r="K1251" s="13">
        <f>_xlfn.XLOOKUP('Healthcare-Xlookup'!A1251,'PWQ_Medical Examinations (2)'!A:A,'PWQ_Medical Examinations (2)'!H:H,"Not Found")</f>
        <v>0</v>
      </c>
      <c r="L1251" s="13" t="str">
        <f>_xlfn.XLOOKUP(A1251,'PWQ_Medical Examinations (2)'!A:A,'PWQ_Medical Examinations (2)'!I:I,"Not Found")</f>
        <v>No</v>
      </c>
      <c r="M1251" s="14">
        <f>_xlfn.XLOOKUP(A1251,'PWQ_Hospitalisation Details (2)'!A:A,'PWQ_Hospitalisation Details (2)'!E:E,"Not Found")</f>
        <v>27198</v>
      </c>
      <c r="N1251" s="15">
        <f>_xlfn.XLOOKUP(A1251,'PWQ_Hospitalisation Details (2)'!A:A,'PWQ_Hospitalisation Details (2)'!G:G,"Not Found")</f>
        <v>8871.15</v>
      </c>
      <c r="O1251" s="12" t="str">
        <f>_xlfn.XLOOKUP(A1251,'PWQ_Hospitalisation Details (2)'!A:A,'PWQ_Hospitalisation Details (2)'!H:H,"Not Found")</f>
        <v>tier - 2</v>
      </c>
      <c r="P1251" s="12" t="str">
        <f>_xlfn.XLOOKUP(A1251,'PWQ_Hospitalisation Details (2)'!A:A,'PWQ_Hospitalisation Details (2)'!I:I,"Not Found")</f>
        <v>tier - 3</v>
      </c>
      <c r="Q1251" s="12" t="str">
        <f>_xlfn.XLOOKUP(A1251,'PWQ_Hospitalisation Details (2)'!A:A,'PWQ_Hospitalisation Details (2)'!J:J,"Not Found")</f>
        <v>R1013</v>
      </c>
      <c r="R1251" s="12">
        <f>_xlfn.XLOOKUP('Healthcare-Xlookup'!A1251,'PWQ_Hospitalisation Details (2)'!A:A,'PWQ_Hospitalisation Details (2)'!K:K,"Not Found")</f>
        <v>48</v>
      </c>
    </row>
    <row r="1252" spans="1:18" x14ac:dyDescent="0.35">
      <c r="A1252" s="12" t="s">
        <v>1120</v>
      </c>
      <c r="B1252" s="12" t="str">
        <f>_xlfn.XLOOKUP(A1252,Customer_Names[Customer ID],Customer_Names[First Name],"Not Found")</f>
        <v xml:space="preserve">  Fritz</v>
      </c>
      <c r="C1252" s="12" t="str">
        <f>_xlfn.XLOOKUP(A1252,Customer_Names[Customer ID],Customer_Names[last Name],"Not Found")</f>
        <v>Van De Kamp</v>
      </c>
      <c r="D1252" s="22">
        <f>_xlfn.XLOOKUP('Healthcare-Xlookup'!A1252,'PWQ_Medical Examinations (2)'!A:A,'PWQ_Medical Examinations (2)'!B:B,"Not Found")</f>
        <v>32.204999999999998</v>
      </c>
      <c r="E1252" s="13" t="str">
        <f>_xlfn.XLOOKUP(A1252,'PWQ_Medical Examinations (2)'!A:A,'PWQ_Medical Examinations (2)'!C:C,"Not Found")</f>
        <v>Obesity</v>
      </c>
      <c r="F1252" s="12">
        <f>_xlfn.XLOOKUP(A1252,'PWQ_Medical Examinations (2)'!A:A,'PWQ_Medical Examinations (2)'!D:D,"Not Found")</f>
        <v>6.14</v>
      </c>
      <c r="G1252" s="12" t="str">
        <f>_xlfn.XLOOKUP('Healthcare-Xlookup'!A1252,'PWQ_Medical Examinations (2)'!A:A,'PWQ_Medical Examinations (2)'!J:J,"Not Found")</f>
        <v>Prediabetes</v>
      </c>
      <c r="H1252" s="12" t="str">
        <f>_xlfn.XLOOKUP(A1252,'PWQ_Medical Examinations (2)'!A:A,'PWQ_Medical Examinations (2)'!E:E,"Not Found")</f>
        <v>No</v>
      </c>
      <c r="I1252" s="12" t="str">
        <f>_xlfn.XLOOKUP(A1252,'PWQ_Medical Examinations (2)'!A:A,'PWQ_Medical Examinations (2)'!F:F,"Not Found")</f>
        <v>No</v>
      </c>
      <c r="J1252" s="12" t="str">
        <f>_xlfn.XLOOKUP(A1252,'PWQ_Medical Examinations (2)'!A:A,'PWQ_Medical Examinations (2)'!G:G,"Not Found")</f>
        <v>No</v>
      </c>
      <c r="K1252" s="13">
        <f>_xlfn.XLOOKUP('Healthcare-Xlookup'!A1252,'PWQ_Medical Examinations (2)'!A:A,'PWQ_Medical Examinations (2)'!H:H,"Not Found")</f>
        <v>2</v>
      </c>
      <c r="L1252" s="13" t="str">
        <f>_xlfn.XLOOKUP(A1252,'PWQ_Medical Examinations (2)'!A:A,'PWQ_Medical Examinations (2)'!I:I,"Not Found")</f>
        <v>No</v>
      </c>
      <c r="M1252" s="14">
        <f>_xlfn.XLOOKUP(A1252,'PWQ_Hospitalisation Details (2)'!A:A,'PWQ_Hospitalisation Details (2)'!E:E,"Not Found")</f>
        <v>26625</v>
      </c>
      <c r="N1252" s="15">
        <f>_xlfn.XLOOKUP(A1252,'PWQ_Hospitalisation Details (2)'!A:A,'PWQ_Hospitalisation Details (2)'!G:G,"Not Found")</f>
        <v>8835.26</v>
      </c>
      <c r="O1252" s="12" t="str">
        <f>_xlfn.XLOOKUP(A1252,'PWQ_Hospitalisation Details (2)'!A:A,'PWQ_Hospitalisation Details (2)'!H:H,"Not Found")</f>
        <v>tier - 3</v>
      </c>
      <c r="P1252" s="12" t="str">
        <f>_xlfn.XLOOKUP(A1252,'PWQ_Hospitalisation Details (2)'!A:A,'PWQ_Hospitalisation Details (2)'!I:I,"Not Found")</f>
        <v>tier - 2</v>
      </c>
      <c r="Q1252" s="12" t="str">
        <f>_xlfn.XLOOKUP(A1252,'PWQ_Hospitalisation Details (2)'!A:A,'PWQ_Hospitalisation Details (2)'!J:J,"Not Found")</f>
        <v>R1012</v>
      </c>
      <c r="R1252" s="12">
        <f>_xlfn.XLOOKUP('Healthcare-Xlookup'!A1252,'PWQ_Hospitalisation Details (2)'!A:A,'PWQ_Hospitalisation Details (2)'!K:K,"Not Found")</f>
        <v>50</v>
      </c>
    </row>
    <row r="1253" spans="1:18" x14ac:dyDescent="0.35">
      <c r="A1253" s="12" t="s">
        <v>1119</v>
      </c>
      <c r="B1253" s="12" t="str">
        <f>_xlfn.XLOOKUP(A1253,Customer_Names[Customer ID],Customer_Names[First Name],"Not Found")</f>
        <v xml:space="preserve">  Brad</v>
      </c>
      <c r="C1253" s="12" t="str">
        <f>_xlfn.XLOOKUP(A1253,Customer_Names[Customer ID],Customer_Names[last Name],"Not Found")</f>
        <v>Ruffo</v>
      </c>
      <c r="D1253" s="22">
        <f>_xlfn.XLOOKUP('Healthcare-Xlookup'!A1253,'PWQ_Medical Examinations (2)'!A:A,'PWQ_Medical Examinations (2)'!B:B,"Not Found")</f>
        <v>26.41</v>
      </c>
      <c r="E1253" s="13" t="str">
        <f>_xlfn.XLOOKUP(A1253,'PWQ_Medical Examinations (2)'!A:A,'PWQ_Medical Examinations (2)'!C:C,"Not Found")</f>
        <v>Over weight</v>
      </c>
      <c r="F1253" s="12">
        <f>_xlfn.XLOOKUP(A1253,'PWQ_Medical Examinations (2)'!A:A,'PWQ_Medical Examinations (2)'!D:D,"Not Found")</f>
        <v>4.08</v>
      </c>
      <c r="G1253" s="12" t="str">
        <f>_xlfn.XLOOKUP('Healthcare-Xlookup'!A1253,'PWQ_Medical Examinations (2)'!A:A,'PWQ_Medical Examinations (2)'!J:J,"Not Found")</f>
        <v>Normal</v>
      </c>
      <c r="H1253" s="12" t="str">
        <f>_xlfn.XLOOKUP(A1253,'PWQ_Medical Examinations (2)'!A:A,'PWQ_Medical Examinations (2)'!E:E,"Not Found")</f>
        <v>No</v>
      </c>
      <c r="I1253" s="12" t="str">
        <f>_xlfn.XLOOKUP(A1253,'PWQ_Medical Examinations (2)'!A:A,'PWQ_Medical Examinations (2)'!F:F,"Not Found")</f>
        <v>No</v>
      </c>
      <c r="J1253" s="12" t="str">
        <f>_xlfn.XLOOKUP(A1253,'PWQ_Medical Examinations (2)'!A:A,'PWQ_Medical Examinations (2)'!G:G,"Not Found")</f>
        <v>No</v>
      </c>
      <c r="K1253" s="13">
        <f>_xlfn.XLOOKUP('Healthcare-Xlookup'!A1253,'PWQ_Medical Examinations (2)'!A:A,'PWQ_Medical Examinations (2)'!H:H,"Not Found")</f>
        <v>2</v>
      </c>
      <c r="L1253" s="13" t="str">
        <f>_xlfn.XLOOKUP(A1253,'PWQ_Medical Examinations (2)'!A:A,'PWQ_Medical Examinations (2)'!I:I,"Not Found")</f>
        <v>No</v>
      </c>
      <c r="M1253" s="14">
        <f>_xlfn.XLOOKUP(A1253,'PWQ_Hospitalisation Details (2)'!A:A,'PWQ_Hospitalisation Details (2)'!E:E,"Not Found")</f>
        <v>26617</v>
      </c>
      <c r="N1253" s="15">
        <f>_xlfn.XLOOKUP(A1253,'PWQ_Hospitalisation Details (2)'!A:A,'PWQ_Hospitalisation Details (2)'!G:G,"Not Found")</f>
        <v>8827.2099999999991</v>
      </c>
      <c r="O1253" s="12" t="str">
        <f>_xlfn.XLOOKUP(A1253,'PWQ_Hospitalisation Details (2)'!A:A,'PWQ_Hospitalisation Details (2)'!H:H,"Not Found")</f>
        <v>tier - 3</v>
      </c>
      <c r="P1253" s="12" t="str">
        <f>_xlfn.XLOOKUP(A1253,'PWQ_Hospitalisation Details (2)'!A:A,'PWQ_Hospitalisation Details (2)'!I:I,"Not Found")</f>
        <v>tier - 1</v>
      </c>
      <c r="Q1253" s="12" t="str">
        <f>_xlfn.XLOOKUP(A1253,'PWQ_Hospitalisation Details (2)'!A:A,'PWQ_Hospitalisation Details (2)'!J:J,"Not Found")</f>
        <v>R1012</v>
      </c>
      <c r="R1253" s="12">
        <f>_xlfn.XLOOKUP('Healthcare-Xlookup'!A1253,'PWQ_Hospitalisation Details (2)'!A:A,'PWQ_Hospitalisation Details (2)'!K:K,"Not Found")</f>
        <v>50</v>
      </c>
    </row>
    <row r="1254" spans="1:18" x14ac:dyDescent="0.35">
      <c r="A1254" s="12" t="s">
        <v>1118</v>
      </c>
      <c r="B1254" s="12" t="str">
        <f>_xlfn.XLOOKUP(A1254,Customer_Names[Customer ID],Customer_Names[First Name],"Not Found")</f>
        <v xml:space="preserve">  Claire M</v>
      </c>
      <c r="C1254" s="12" t="str">
        <f>_xlfn.XLOOKUP(A1254,Customer_Names[Customer ID],Customer_Names[last Name],"Not Found")</f>
        <v>Long</v>
      </c>
      <c r="D1254" s="22">
        <f>_xlfn.XLOOKUP('Healthcare-Xlookup'!A1254,'PWQ_Medical Examinations (2)'!A:A,'PWQ_Medical Examinations (2)'!B:B,"Not Found")</f>
        <v>30.2</v>
      </c>
      <c r="E1254" s="13" t="str">
        <f>_xlfn.XLOOKUP(A1254,'PWQ_Medical Examinations (2)'!A:A,'PWQ_Medical Examinations (2)'!C:C,"Not Found")</f>
        <v>Obesity</v>
      </c>
      <c r="F1254" s="12">
        <f>_xlfn.XLOOKUP(A1254,'PWQ_Medical Examinations (2)'!A:A,'PWQ_Medical Examinations (2)'!D:D,"Not Found")</f>
        <v>6.25</v>
      </c>
      <c r="G1254" s="12" t="str">
        <f>_xlfn.XLOOKUP('Healthcare-Xlookup'!A1254,'PWQ_Medical Examinations (2)'!A:A,'PWQ_Medical Examinations (2)'!J:J,"Not Found")</f>
        <v>Prediabetes</v>
      </c>
      <c r="H1254" s="12" t="str">
        <f>_xlfn.XLOOKUP(A1254,'PWQ_Medical Examinations (2)'!A:A,'PWQ_Medical Examinations (2)'!E:E,"Not Found")</f>
        <v>yes</v>
      </c>
      <c r="I1254" s="12" t="str">
        <f>_xlfn.XLOOKUP(A1254,'PWQ_Medical Examinations (2)'!A:A,'PWQ_Medical Examinations (2)'!F:F,"Not Found")</f>
        <v>No</v>
      </c>
      <c r="J1254" s="12" t="str">
        <f>_xlfn.XLOOKUP(A1254,'PWQ_Medical Examinations (2)'!A:A,'PWQ_Medical Examinations (2)'!G:G,"Not Found")</f>
        <v>No</v>
      </c>
      <c r="K1254" s="13">
        <f>_xlfn.XLOOKUP('Healthcare-Xlookup'!A1254,'PWQ_Medical Examinations (2)'!A:A,'PWQ_Medical Examinations (2)'!H:H,"Not Found")</f>
        <v>0</v>
      </c>
      <c r="L1254" s="13" t="str">
        <f>_xlfn.XLOOKUP(A1254,'PWQ_Medical Examinations (2)'!A:A,'PWQ_Medical Examinations (2)'!I:I,"Not Found")</f>
        <v>No</v>
      </c>
      <c r="M1254" s="14">
        <f>_xlfn.XLOOKUP(A1254,'PWQ_Hospitalisation Details (2)'!A:A,'PWQ_Hospitalisation Details (2)'!E:E,"Not Found")</f>
        <v>27955</v>
      </c>
      <c r="N1254" s="15">
        <f>_xlfn.XLOOKUP(A1254,'PWQ_Hospitalisation Details (2)'!A:A,'PWQ_Hospitalisation Details (2)'!G:G,"Not Found")</f>
        <v>8825.09</v>
      </c>
      <c r="O1254" s="12" t="str">
        <f>_xlfn.XLOOKUP(A1254,'PWQ_Hospitalisation Details (2)'!A:A,'PWQ_Hospitalisation Details (2)'!H:H,"Not Found")</f>
        <v>tier - 2</v>
      </c>
      <c r="P1254" s="12" t="str">
        <f>_xlfn.XLOOKUP(A1254,'PWQ_Hospitalisation Details (2)'!A:A,'PWQ_Hospitalisation Details (2)'!I:I,"Not Found")</f>
        <v>tier - 3</v>
      </c>
      <c r="Q1254" s="12" t="str">
        <f>_xlfn.XLOOKUP(A1254,'PWQ_Hospitalisation Details (2)'!A:A,'PWQ_Hospitalisation Details (2)'!J:J,"Not Found")</f>
        <v>R1011</v>
      </c>
      <c r="R1254" s="12">
        <f>_xlfn.XLOOKUP('Healthcare-Xlookup'!A1254,'PWQ_Hospitalisation Details (2)'!A:A,'PWQ_Hospitalisation Details (2)'!K:K,"Not Found")</f>
        <v>46</v>
      </c>
    </row>
    <row r="1255" spans="1:18" x14ac:dyDescent="0.35">
      <c r="A1255" s="12" t="s">
        <v>1117</v>
      </c>
      <c r="B1255" s="12" t="str">
        <f>_xlfn.XLOOKUP(A1255,Customer_Names[Customer ID],Customer_Names[First Name],"Not Found")</f>
        <v>s  Jennifer</v>
      </c>
      <c r="C1255" s="12" t="str">
        <f>_xlfn.XLOOKUP(A1255,Customer_Names[Customer ID],Customer_Names[last Name],"Not Found")</f>
        <v>Rohde</v>
      </c>
      <c r="D1255" s="22">
        <f>_xlfn.XLOOKUP('Healthcare-Xlookup'!A1255,'PWQ_Medical Examinations (2)'!A:A,'PWQ_Medical Examinations (2)'!B:B,"Not Found")</f>
        <v>31.26</v>
      </c>
      <c r="E1255" s="13" t="str">
        <f>_xlfn.XLOOKUP(A1255,'PWQ_Medical Examinations (2)'!A:A,'PWQ_Medical Examinations (2)'!C:C,"Not Found")</f>
        <v>Obesity</v>
      </c>
      <c r="F1255" s="12">
        <f>_xlfn.XLOOKUP(A1255,'PWQ_Medical Examinations (2)'!A:A,'PWQ_Medical Examinations (2)'!D:D,"Not Found")</f>
        <v>5.94</v>
      </c>
      <c r="G1255" s="12" t="str">
        <f>_xlfn.XLOOKUP('Healthcare-Xlookup'!A1255,'PWQ_Medical Examinations (2)'!A:A,'PWQ_Medical Examinations (2)'!J:J,"Not Found")</f>
        <v>Prediabetes</v>
      </c>
      <c r="H1255" s="12" t="str">
        <f>_xlfn.XLOOKUP(A1255,'PWQ_Medical Examinations (2)'!A:A,'PWQ_Medical Examinations (2)'!E:E,"Not Found")</f>
        <v>yes</v>
      </c>
      <c r="I1255" s="12" t="str">
        <f>_xlfn.XLOOKUP(A1255,'PWQ_Medical Examinations (2)'!A:A,'PWQ_Medical Examinations (2)'!F:F,"Not Found")</f>
        <v>No</v>
      </c>
      <c r="J1255" s="12" t="str">
        <f>_xlfn.XLOOKUP(A1255,'PWQ_Medical Examinations (2)'!A:A,'PWQ_Medical Examinations (2)'!G:G,"Not Found")</f>
        <v>No</v>
      </c>
      <c r="K1255" s="13">
        <f>_xlfn.XLOOKUP('Healthcare-Xlookup'!A1255,'PWQ_Medical Examinations (2)'!A:A,'PWQ_Medical Examinations (2)'!H:H,"Not Found")</f>
        <v>1</v>
      </c>
      <c r="L1255" s="13" t="str">
        <f>_xlfn.XLOOKUP(A1255,'PWQ_Medical Examinations (2)'!A:A,'PWQ_Medical Examinations (2)'!I:I,"Not Found")</f>
        <v>No</v>
      </c>
      <c r="M1255" s="14">
        <f>_xlfn.XLOOKUP(A1255,'PWQ_Hospitalisation Details (2)'!A:A,'PWQ_Hospitalisation Details (2)'!E:E,"Not Found")</f>
        <v>32377</v>
      </c>
      <c r="N1255" s="15">
        <f>_xlfn.XLOOKUP(A1255,'PWQ_Hospitalisation Details (2)'!A:A,'PWQ_Hospitalisation Details (2)'!G:G,"Not Found")</f>
        <v>8824.27</v>
      </c>
      <c r="O1255" s="12" t="str">
        <f>_xlfn.XLOOKUP(A1255,'PWQ_Hospitalisation Details (2)'!A:A,'PWQ_Hospitalisation Details (2)'!H:H,"Not Found")</f>
        <v>tier - 2</v>
      </c>
      <c r="P1255" s="12" t="str">
        <f>_xlfn.XLOOKUP(A1255,'PWQ_Hospitalisation Details (2)'!A:A,'PWQ_Hospitalisation Details (2)'!I:I,"Not Found")</f>
        <v>tier - 1</v>
      </c>
      <c r="Q1255" s="12" t="str">
        <f>_xlfn.XLOOKUP(A1255,'PWQ_Hospitalisation Details (2)'!A:A,'PWQ_Hospitalisation Details (2)'!J:J,"Not Found")</f>
        <v>R1025</v>
      </c>
      <c r="R1255" s="12">
        <f>_xlfn.XLOOKUP('Healthcare-Xlookup'!A1255,'PWQ_Hospitalisation Details (2)'!A:A,'PWQ_Hospitalisation Details (2)'!K:K,"Not Found")</f>
        <v>34</v>
      </c>
    </row>
    <row r="1256" spans="1:18" x14ac:dyDescent="0.35">
      <c r="A1256" s="12" t="s">
        <v>1116</v>
      </c>
      <c r="B1256" s="12" t="str">
        <f>_xlfn.XLOOKUP(A1256,Customer_Names[Customer ID],Customer_Names[First Name],"Not Found")</f>
        <v xml:space="preserve">  Maria S</v>
      </c>
      <c r="C1256" s="12" t="str">
        <f>_xlfn.XLOOKUP(A1256,Customer_Names[Customer ID],Customer_Names[last Name],"Not Found")</f>
        <v>Bonzi</v>
      </c>
      <c r="D1256" s="22">
        <f>_xlfn.XLOOKUP('Healthcare-Xlookup'!A1256,'PWQ_Medical Examinations (2)'!A:A,'PWQ_Medical Examinations (2)'!B:B,"Not Found")</f>
        <v>33.725000000000001</v>
      </c>
      <c r="E1256" s="13" t="str">
        <f>_xlfn.XLOOKUP(A1256,'PWQ_Medical Examinations (2)'!A:A,'PWQ_Medical Examinations (2)'!C:C,"Not Found")</f>
        <v>Obesity</v>
      </c>
      <c r="F1256" s="12">
        <f>_xlfn.XLOOKUP(A1256,'PWQ_Medical Examinations (2)'!A:A,'PWQ_Medical Examinations (2)'!D:D,"Not Found")</f>
        <v>6.45</v>
      </c>
      <c r="G1256" s="12" t="str">
        <f>_xlfn.XLOOKUP('Healthcare-Xlookup'!A1256,'PWQ_Medical Examinations (2)'!A:A,'PWQ_Medical Examinations (2)'!J:J,"Not Found")</f>
        <v>Diabetes</v>
      </c>
      <c r="H1256" s="12" t="str">
        <f>_xlfn.XLOOKUP(A1256,'PWQ_Medical Examinations (2)'!A:A,'PWQ_Medical Examinations (2)'!E:E,"Not Found")</f>
        <v>yes</v>
      </c>
      <c r="I1256" s="12" t="str">
        <f>_xlfn.XLOOKUP(A1256,'PWQ_Medical Examinations (2)'!A:A,'PWQ_Medical Examinations (2)'!F:F,"Not Found")</f>
        <v>No</v>
      </c>
      <c r="J1256" s="12" t="str">
        <f>_xlfn.XLOOKUP(A1256,'PWQ_Medical Examinations (2)'!A:A,'PWQ_Medical Examinations (2)'!G:G,"Not Found")</f>
        <v>No</v>
      </c>
      <c r="K1256" s="13">
        <f>_xlfn.XLOOKUP('Healthcare-Xlookup'!A1256,'PWQ_Medical Examinations (2)'!A:A,'PWQ_Medical Examinations (2)'!H:H,"Not Found")</f>
        <v>0</v>
      </c>
      <c r="L1256" s="13" t="str">
        <f>_xlfn.XLOOKUP(A1256,'PWQ_Medical Examinations (2)'!A:A,'PWQ_Medical Examinations (2)'!I:I,"Not Found")</f>
        <v>No</v>
      </c>
      <c r="M1256" s="14">
        <f>_xlfn.XLOOKUP(A1256,'PWQ_Hospitalisation Details (2)'!A:A,'PWQ_Hospitalisation Details (2)'!E:E,"Not Found")</f>
        <v>28052</v>
      </c>
      <c r="N1256" s="15">
        <f>_xlfn.XLOOKUP(A1256,'PWQ_Hospitalisation Details (2)'!A:A,'PWQ_Hospitalisation Details (2)'!G:G,"Not Found")</f>
        <v>8823.99</v>
      </c>
      <c r="O1256" s="12" t="str">
        <f>_xlfn.XLOOKUP(A1256,'PWQ_Hospitalisation Details (2)'!A:A,'PWQ_Hospitalisation Details (2)'!H:H,"Not Found")</f>
        <v>tier - 2</v>
      </c>
      <c r="P1256" s="12" t="str">
        <f>_xlfn.XLOOKUP(A1256,'PWQ_Hospitalisation Details (2)'!A:A,'PWQ_Hospitalisation Details (2)'!I:I,"Not Found")</f>
        <v>tier - 3</v>
      </c>
      <c r="Q1256" s="12" t="str">
        <f>_xlfn.XLOOKUP(A1256,'PWQ_Hospitalisation Details (2)'!A:A,'PWQ_Hospitalisation Details (2)'!J:J,"Not Found")</f>
        <v>R1024</v>
      </c>
      <c r="R1256" s="12">
        <f>_xlfn.XLOOKUP('Healthcare-Xlookup'!A1256,'PWQ_Hospitalisation Details (2)'!A:A,'PWQ_Hospitalisation Details (2)'!K:K,"Not Found")</f>
        <v>46</v>
      </c>
    </row>
    <row r="1257" spans="1:18" x14ac:dyDescent="0.35">
      <c r="A1257" s="12" t="s">
        <v>1115</v>
      </c>
      <c r="B1257" s="12" t="str">
        <f>_xlfn.XLOOKUP(A1257,Customer_Names[Customer ID],Customer_Names[First Name],"Not Found")</f>
        <v xml:space="preserve">  Katherine E</v>
      </c>
      <c r="C1257" s="12" t="str">
        <f>_xlfn.XLOOKUP(A1257,Customer_Names[Customer ID],Customer_Names[last Name],"Not Found")</f>
        <v>Moore</v>
      </c>
      <c r="D1257" s="22">
        <f>_xlfn.XLOOKUP('Healthcare-Xlookup'!A1257,'PWQ_Medical Examinations (2)'!A:A,'PWQ_Medical Examinations (2)'!B:B,"Not Found")</f>
        <v>28.9</v>
      </c>
      <c r="E1257" s="13" t="str">
        <f>_xlfn.XLOOKUP(A1257,'PWQ_Medical Examinations (2)'!A:A,'PWQ_Medical Examinations (2)'!C:C,"Not Found")</f>
        <v>Over weight</v>
      </c>
      <c r="F1257" s="12">
        <f>_xlfn.XLOOKUP(A1257,'PWQ_Medical Examinations (2)'!A:A,'PWQ_Medical Examinations (2)'!D:D,"Not Found")</f>
        <v>5.74</v>
      </c>
      <c r="G1257" s="12" t="str">
        <f>_xlfn.XLOOKUP('Healthcare-Xlookup'!A1257,'PWQ_Medical Examinations (2)'!A:A,'PWQ_Medical Examinations (2)'!J:J,"Not Found")</f>
        <v>Prediabetes</v>
      </c>
      <c r="H1257" s="12" t="str">
        <f>_xlfn.XLOOKUP(A1257,'PWQ_Medical Examinations (2)'!A:A,'PWQ_Medical Examinations (2)'!E:E,"Not Found")</f>
        <v>yes</v>
      </c>
      <c r="I1257" s="12" t="str">
        <f>_xlfn.XLOOKUP(A1257,'PWQ_Medical Examinations (2)'!A:A,'PWQ_Medical Examinations (2)'!F:F,"Not Found")</f>
        <v>No</v>
      </c>
      <c r="J1257" s="12" t="str">
        <f>_xlfn.XLOOKUP(A1257,'PWQ_Medical Examinations (2)'!A:A,'PWQ_Medical Examinations (2)'!G:G,"Not Found")</f>
        <v>No</v>
      </c>
      <c r="K1257" s="13">
        <f>_xlfn.XLOOKUP('Healthcare-Xlookup'!A1257,'PWQ_Medical Examinations (2)'!A:A,'PWQ_Medical Examinations (2)'!H:H,"Not Found")</f>
        <v>0</v>
      </c>
      <c r="L1257" s="13" t="str">
        <f>_xlfn.XLOOKUP(A1257,'PWQ_Medical Examinations (2)'!A:A,'PWQ_Medical Examinations (2)'!I:I,"Not Found")</f>
        <v>No</v>
      </c>
      <c r="M1257" s="14">
        <f>_xlfn.XLOOKUP(A1257,'PWQ_Hospitalisation Details (2)'!A:A,'PWQ_Hospitalisation Details (2)'!E:E,"Not Found")</f>
        <v>27925</v>
      </c>
      <c r="N1257" s="15">
        <f>_xlfn.XLOOKUP(A1257,'PWQ_Hospitalisation Details (2)'!A:A,'PWQ_Hospitalisation Details (2)'!G:G,"Not Found")</f>
        <v>8823.2800000000007</v>
      </c>
      <c r="O1257" s="12" t="str">
        <f>_xlfn.XLOOKUP(A1257,'PWQ_Hospitalisation Details (2)'!A:A,'PWQ_Hospitalisation Details (2)'!H:H,"Not Found")</f>
        <v>tier - 2</v>
      </c>
      <c r="P1257" s="12" t="str">
        <f>_xlfn.XLOOKUP(A1257,'PWQ_Hospitalisation Details (2)'!A:A,'PWQ_Hospitalisation Details (2)'!I:I,"Not Found")</f>
        <v>tier - 1</v>
      </c>
      <c r="Q1257" s="12" t="str">
        <f>_xlfn.XLOOKUP(A1257,'PWQ_Hospitalisation Details (2)'!A:A,'PWQ_Hospitalisation Details (2)'!J:J,"Not Found")</f>
        <v>R1011</v>
      </c>
      <c r="R1257" s="12">
        <f>_xlfn.XLOOKUP('Healthcare-Xlookup'!A1257,'PWQ_Hospitalisation Details (2)'!A:A,'PWQ_Hospitalisation Details (2)'!K:K,"Not Found")</f>
        <v>46</v>
      </c>
    </row>
    <row r="1258" spans="1:18" x14ac:dyDescent="0.35">
      <c r="A1258" s="12" t="s">
        <v>1114</v>
      </c>
      <c r="B1258" s="12" t="str">
        <f>_xlfn.XLOOKUP(A1258,Customer_Names[Customer ID],Customer_Names[First Name],"Not Found")</f>
        <v xml:space="preserve">  Michael</v>
      </c>
      <c r="C1258" s="12" t="str">
        <f>_xlfn.XLOOKUP(A1258,Customer_Names[Customer ID],Customer_Names[last Name],"Not Found")</f>
        <v>McGrane</v>
      </c>
      <c r="D1258" s="22">
        <f>_xlfn.XLOOKUP('Healthcare-Xlookup'!A1258,'PWQ_Medical Examinations (2)'!A:A,'PWQ_Medical Examinations (2)'!B:B,"Not Found")</f>
        <v>45.69</v>
      </c>
      <c r="E1258" s="13" t="str">
        <f>_xlfn.XLOOKUP(A1258,'PWQ_Medical Examinations (2)'!A:A,'PWQ_Medical Examinations (2)'!C:C,"Not Found")</f>
        <v>Obesity</v>
      </c>
      <c r="F1258" s="12">
        <f>_xlfn.XLOOKUP(A1258,'PWQ_Medical Examinations (2)'!A:A,'PWQ_Medical Examinations (2)'!D:D,"Not Found")</f>
        <v>4.43</v>
      </c>
      <c r="G1258" s="12" t="str">
        <f>_xlfn.XLOOKUP('Healthcare-Xlookup'!A1258,'PWQ_Medical Examinations (2)'!A:A,'PWQ_Medical Examinations (2)'!J:J,"Not Found")</f>
        <v>Normal</v>
      </c>
      <c r="H1258" s="12" t="str">
        <f>_xlfn.XLOOKUP(A1258,'PWQ_Medical Examinations (2)'!A:A,'PWQ_Medical Examinations (2)'!E:E,"Not Found")</f>
        <v>yes</v>
      </c>
      <c r="I1258" s="12" t="str">
        <f>_xlfn.XLOOKUP(A1258,'PWQ_Medical Examinations (2)'!A:A,'PWQ_Medical Examinations (2)'!F:F,"Not Found")</f>
        <v>No</v>
      </c>
      <c r="J1258" s="12" t="str">
        <f>_xlfn.XLOOKUP(A1258,'PWQ_Medical Examinations (2)'!A:A,'PWQ_Medical Examinations (2)'!G:G,"Not Found")</f>
        <v>No</v>
      </c>
      <c r="K1258" s="13">
        <f>_xlfn.XLOOKUP('Healthcare-Xlookup'!A1258,'PWQ_Medical Examinations (2)'!A:A,'PWQ_Medical Examinations (2)'!H:H,"Not Found")</f>
        <v>0</v>
      </c>
      <c r="L1258" s="13" t="str">
        <f>_xlfn.XLOOKUP(A1258,'PWQ_Medical Examinations (2)'!A:A,'PWQ_Medical Examinations (2)'!I:I,"Not Found")</f>
        <v>No</v>
      </c>
      <c r="M1258" s="14">
        <f>_xlfn.XLOOKUP(A1258,'PWQ_Hospitalisation Details (2)'!A:A,'PWQ_Hospitalisation Details (2)'!E:E,"Not Found")</f>
        <v>37202</v>
      </c>
      <c r="N1258" s="15">
        <f>_xlfn.XLOOKUP(A1258,'PWQ_Hospitalisation Details (2)'!A:A,'PWQ_Hospitalisation Details (2)'!G:G,"Not Found")</f>
        <v>8821.8799999999992</v>
      </c>
      <c r="O1258" s="12" t="str">
        <f>_xlfn.XLOOKUP(A1258,'PWQ_Hospitalisation Details (2)'!A:A,'PWQ_Hospitalisation Details (2)'!H:H,"Not Found")</f>
        <v>tier - 2</v>
      </c>
      <c r="P1258" s="12" t="str">
        <f>_xlfn.XLOOKUP(A1258,'PWQ_Hospitalisation Details (2)'!A:A,'PWQ_Hospitalisation Details (2)'!I:I,"Not Found")</f>
        <v>tier - 3</v>
      </c>
      <c r="Q1258" s="12" t="str">
        <f>_xlfn.XLOOKUP(A1258,'PWQ_Hospitalisation Details (2)'!A:A,'PWQ_Hospitalisation Details (2)'!J:J,"Not Found")</f>
        <v>R1023</v>
      </c>
      <c r="R1258" s="12">
        <f>_xlfn.XLOOKUP('Healthcare-Xlookup'!A1258,'PWQ_Hospitalisation Details (2)'!A:A,'PWQ_Hospitalisation Details (2)'!K:K,"Not Found")</f>
        <v>21</v>
      </c>
    </row>
    <row r="1259" spans="1:18" x14ac:dyDescent="0.35">
      <c r="A1259" s="12" t="s">
        <v>1113</v>
      </c>
      <c r="B1259" s="12" t="str">
        <f>_xlfn.XLOOKUP(A1259,Customer_Names[Customer ID],Customer_Names[First Name],"Not Found")</f>
        <v xml:space="preserve">  Roxanne</v>
      </c>
      <c r="C1259" s="12" t="str">
        <f>_xlfn.XLOOKUP(A1259,Customer_Names[Customer ID],Customer_Names[last Name],"Not Found")</f>
        <v>Stepnowski</v>
      </c>
      <c r="D1259" s="22">
        <f>_xlfn.XLOOKUP('Healthcare-Xlookup'!A1259,'PWQ_Medical Examinations (2)'!A:A,'PWQ_Medical Examinations (2)'!B:B,"Not Found")</f>
        <v>21.03</v>
      </c>
      <c r="E1259" s="13" t="str">
        <f>_xlfn.XLOOKUP(A1259,'PWQ_Medical Examinations (2)'!A:A,'PWQ_Medical Examinations (2)'!C:C,"Not Found")</f>
        <v>Normal Weight</v>
      </c>
      <c r="F1259" s="12">
        <f>_xlfn.XLOOKUP(A1259,'PWQ_Medical Examinations (2)'!A:A,'PWQ_Medical Examinations (2)'!D:D,"Not Found")</f>
        <v>6.5</v>
      </c>
      <c r="G1259" s="12" t="str">
        <f>_xlfn.XLOOKUP('Healthcare-Xlookup'!A1259,'PWQ_Medical Examinations (2)'!A:A,'PWQ_Medical Examinations (2)'!J:J,"Not Found")</f>
        <v>Diabetes</v>
      </c>
      <c r="H1259" s="12" t="str">
        <f>_xlfn.XLOOKUP(A1259,'PWQ_Medical Examinations (2)'!A:A,'PWQ_Medical Examinations (2)'!E:E,"Not Found")</f>
        <v>No</v>
      </c>
      <c r="I1259" s="12" t="str">
        <f>_xlfn.XLOOKUP(A1259,'PWQ_Medical Examinations (2)'!A:A,'PWQ_Medical Examinations (2)'!F:F,"Not Found")</f>
        <v>No</v>
      </c>
      <c r="J1259" s="12" t="str">
        <f>_xlfn.XLOOKUP(A1259,'PWQ_Medical Examinations (2)'!A:A,'PWQ_Medical Examinations (2)'!G:G,"Not Found")</f>
        <v>No</v>
      </c>
      <c r="K1259" s="13">
        <f>_xlfn.XLOOKUP('Healthcare-Xlookup'!A1259,'PWQ_Medical Examinations (2)'!A:A,'PWQ_Medical Examinations (2)'!H:H,"Not Found")</f>
        <v>0</v>
      </c>
      <c r="L1259" s="13" t="str">
        <f>_xlfn.XLOOKUP(A1259,'PWQ_Medical Examinations (2)'!A:A,'PWQ_Medical Examinations (2)'!I:I,"Not Found")</f>
        <v>No</v>
      </c>
      <c r="M1259" s="14">
        <f>_xlfn.XLOOKUP(A1259,'PWQ_Hospitalisation Details (2)'!A:A,'PWQ_Hospitalisation Details (2)'!E:E,"Not Found")</f>
        <v>23983</v>
      </c>
      <c r="N1259" s="15">
        <f>_xlfn.XLOOKUP(A1259,'PWQ_Hospitalisation Details (2)'!A:A,'PWQ_Hospitalisation Details (2)'!G:G,"Not Found")</f>
        <v>8800.49</v>
      </c>
      <c r="O1259" s="12" t="str">
        <f>_xlfn.XLOOKUP(A1259,'PWQ_Hospitalisation Details (2)'!A:A,'PWQ_Hospitalisation Details (2)'!H:H,"Not Found")</f>
        <v>tier - 3</v>
      </c>
      <c r="P1259" s="12" t="str">
        <f>_xlfn.XLOOKUP(A1259,'PWQ_Hospitalisation Details (2)'!A:A,'PWQ_Hospitalisation Details (2)'!I:I,"Not Found")</f>
        <v>tier - 2</v>
      </c>
      <c r="Q1259" s="12" t="str">
        <f>_xlfn.XLOOKUP(A1259,'PWQ_Hospitalisation Details (2)'!A:A,'PWQ_Hospitalisation Details (2)'!J:J,"Not Found")</f>
        <v>R1013</v>
      </c>
      <c r="R1259" s="12">
        <f>_xlfn.XLOOKUP('Healthcare-Xlookup'!A1259,'PWQ_Hospitalisation Details (2)'!A:A,'PWQ_Hospitalisation Details (2)'!K:K,"Not Found")</f>
        <v>57</v>
      </c>
    </row>
    <row r="1260" spans="1:18" x14ac:dyDescent="0.35">
      <c r="A1260" s="12" t="s">
        <v>1112</v>
      </c>
      <c r="B1260" s="12" t="str">
        <f>_xlfn.XLOOKUP(A1260,Customer_Names[Customer ID],Customer_Names[First Name],"Not Found")</f>
        <v xml:space="preserve">  Israel</v>
      </c>
      <c r="C1260" s="12" t="str">
        <f>_xlfn.XLOOKUP(A1260,Customer_Names[Customer ID],Customer_Names[last Name],"Not Found")</f>
        <v>Merkle</v>
      </c>
      <c r="D1260" s="22">
        <f>_xlfn.XLOOKUP('Healthcare-Xlookup'!A1260,'PWQ_Medical Examinations (2)'!A:A,'PWQ_Medical Examinations (2)'!B:B,"Not Found")</f>
        <v>37</v>
      </c>
      <c r="E1260" s="13" t="str">
        <f>_xlfn.XLOOKUP(A1260,'PWQ_Medical Examinations (2)'!A:A,'PWQ_Medical Examinations (2)'!C:C,"Not Found")</f>
        <v>Obesity</v>
      </c>
      <c r="F1260" s="12">
        <f>_xlfn.XLOOKUP(A1260,'PWQ_Medical Examinations (2)'!A:A,'PWQ_Medical Examinations (2)'!D:D,"Not Found")</f>
        <v>8.75</v>
      </c>
      <c r="G1260" s="12" t="str">
        <f>_xlfn.XLOOKUP('Healthcare-Xlookup'!A1260,'PWQ_Medical Examinations (2)'!A:A,'PWQ_Medical Examinations (2)'!J:J,"Not Found")</f>
        <v>Diabetes</v>
      </c>
      <c r="H1260" s="12" t="str">
        <f>_xlfn.XLOOKUP(A1260,'PWQ_Medical Examinations (2)'!A:A,'PWQ_Medical Examinations (2)'!E:E,"Not Found")</f>
        <v>No</v>
      </c>
      <c r="I1260" s="12" t="str">
        <f>_xlfn.XLOOKUP(A1260,'PWQ_Medical Examinations (2)'!A:A,'PWQ_Medical Examinations (2)'!F:F,"Not Found")</f>
        <v>No</v>
      </c>
      <c r="J1260" s="12" t="str">
        <f>_xlfn.XLOOKUP(A1260,'PWQ_Medical Examinations (2)'!A:A,'PWQ_Medical Examinations (2)'!G:G,"Not Found")</f>
        <v>No</v>
      </c>
      <c r="K1260" s="13">
        <f>_xlfn.XLOOKUP('Healthcare-Xlookup'!A1260,'PWQ_Medical Examinations (2)'!A:A,'PWQ_Medical Examinations (2)'!H:H,"Not Found")</f>
        <v>0</v>
      </c>
      <c r="L1260" s="13" t="str">
        <f>_xlfn.XLOOKUP(A1260,'PWQ_Medical Examinations (2)'!A:A,'PWQ_Medical Examinations (2)'!I:I,"Not Found")</f>
        <v>No</v>
      </c>
      <c r="M1260" s="14">
        <f>_xlfn.XLOOKUP(A1260,'PWQ_Hospitalisation Details (2)'!A:A,'PWQ_Hospitalisation Details (2)'!E:E,"Not Found")</f>
        <v>26102</v>
      </c>
      <c r="N1260" s="15">
        <f>_xlfn.XLOOKUP(A1260,'PWQ_Hospitalisation Details (2)'!A:A,'PWQ_Hospitalisation Details (2)'!G:G,"Not Found")</f>
        <v>8798.59</v>
      </c>
      <c r="O1260" s="12" t="str">
        <f>_xlfn.XLOOKUP(A1260,'PWQ_Hospitalisation Details (2)'!A:A,'PWQ_Hospitalisation Details (2)'!H:H,"Not Found")</f>
        <v>tier - 2</v>
      </c>
      <c r="P1260" s="12" t="str">
        <f>_xlfn.XLOOKUP(A1260,'PWQ_Hospitalisation Details (2)'!A:A,'PWQ_Hospitalisation Details (2)'!I:I,"Not Found")</f>
        <v>tier - 1</v>
      </c>
      <c r="Q1260" s="12" t="str">
        <f>_xlfn.XLOOKUP(A1260,'PWQ_Hospitalisation Details (2)'!A:A,'PWQ_Hospitalisation Details (2)'!J:J,"Not Found")</f>
        <v>R1011</v>
      </c>
      <c r="R1260" s="12">
        <f>_xlfn.XLOOKUP('Healthcare-Xlookup'!A1260,'PWQ_Hospitalisation Details (2)'!A:A,'PWQ_Hospitalisation Details (2)'!K:K,"Not Found")</f>
        <v>51</v>
      </c>
    </row>
    <row r="1261" spans="1:18" x14ac:dyDescent="0.35">
      <c r="A1261" s="12" t="s">
        <v>1111</v>
      </c>
      <c r="B1261" s="12" t="str">
        <f>_xlfn.XLOOKUP(A1261,Customer_Names[Customer ID],Customer_Names[First Name],"Not Found")</f>
        <v xml:space="preserve">  Samalya</v>
      </c>
      <c r="C1261" s="12" t="str">
        <f>_xlfn.XLOOKUP(A1261,Customer_Names[Customer ID],Customer_Names[last Name],"Not Found")</f>
        <v>Schaefer</v>
      </c>
      <c r="D1261" s="22">
        <f>_xlfn.XLOOKUP('Healthcare-Xlookup'!A1261,'PWQ_Medical Examinations (2)'!A:A,'PWQ_Medical Examinations (2)'!B:B,"Not Found")</f>
        <v>25.4</v>
      </c>
      <c r="E1261" s="13" t="str">
        <f>_xlfn.XLOOKUP(A1261,'PWQ_Medical Examinations (2)'!A:A,'PWQ_Medical Examinations (2)'!C:C,"Not Found")</f>
        <v>Over weight</v>
      </c>
      <c r="F1261" s="12">
        <f>_xlfn.XLOOKUP(A1261,'PWQ_Medical Examinations (2)'!A:A,'PWQ_Medical Examinations (2)'!D:D,"Not Found")</f>
        <v>11.96</v>
      </c>
      <c r="G1261" s="12" t="str">
        <f>_xlfn.XLOOKUP('Healthcare-Xlookup'!A1261,'PWQ_Medical Examinations (2)'!A:A,'PWQ_Medical Examinations (2)'!J:J,"Not Found")</f>
        <v>Diabetes</v>
      </c>
      <c r="H1261" s="12" t="str">
        <f>_xlfn.XLOOKUP(A1261,'PWQ_Medical Examinations (2)'!A:A,'PWQ_Medical Examinations (2)'!E:E,"Not Found")</f>
        <v>No</v>
      </c>
      <c r="I1261" s="12" t="str">
        <f>_xlfn.XLOOKUP(A1261,'PWQ_Medical Examinations (2)'!A:A,'PWQ_Medical Examinations (2)'!F:F,"Not Found")</f>
        <v>No</v>
      </c>
      <c r="J1261" s="12" t="str">
        <f>_xlfn.XLOOKUP(A1261,'PWQ_Medical Examinations (2)'!A:A,'PWQ_Medical Examinations (2)'!G:G,"Not Found")</f>
        <v>No</v>
      </c>
      <c r="K1261" s="13">
        <f>_xlfn.XLOOKUP('Healthcare-Xlookup'!A1261,'PWQ_Medical Examinations (2)'!A:A,'PWQ_Medical Examinations (2)'!H:H,"Not Found")</f>
        <v>0</v>
      </c>
      <c r="L1261" s="13" t="str">
        <f>_xlfn.XLOOKUP(A1261,'PWQ_Medical Examinations (2)'!A:A,'PWQ_Medical Examinations (2)'!I:I,"Not Found")</f>
        <v>No</v>
      </c>
      <c r="M1261" s="14">
        <f>_xlfn.XLOOKUP(A1261,'PWQ_Hospitalisation Details (2)'!A:A,'PWQ_Hospitalisation Details (2)'!E:E,"Not Found")</f>
        <v>26168</v>
      </c>
      <c r="N1261" s="15">
        <f>_xlfn.XLOOKUP(A1261,'PWQ_Hospitalisation Details (2)'!A:A,'PWQ_Hospitalisation Details (2)'!G:G,"Not Found")</f>
        <v>8782.4699999999993</v>
      </c>
      <c r="O1261" s="12" t="str">
        <f>_xlfn.XLOOKUP(A1261,'PWQ_Hospitalisation Details (2)'!A:A,'PWQ_Hospitalisation Details (2)'!H:H,"Not Found")</f>
        <v>tier - 2</v>
      </c>
      <c r="P1261" s="12" t="str">
        <f>_xlfn.XLOOKUP(A1261,'PWQ_Hospitalisation Details (2)'!A:A,'PWQ_Hospitalisation Details (2)'!I:I,"Not Found")</f>
        <v>tier - 3</v>
      </c>
      <c r="Q1261" s="12" t="str">
        <f>_xlfn.XLOOKUP(A1261,'PWQ_Hospitalisation Details (2)'!A:A,'PWQ_Hospitalisation Details (2)'!J:J,"Not Found")</f>
        <v>R1011</v>
      </c>
      <c r="R1261" s="12">
        <f>_xlfn.XLOOKUP('Healthcare-Xlookup'!A1261,'PWQ_Hospitalisation Details (2)'!A:A,'PWQ_Hospitalisation Details (2)'!K:K,"Not Found")</f>
        <v>51</v>
      </c>
    </row>
    <row r="1262" spans="1:18" x14ac:dyDescent="0.35">
      <c r="A1262" s="12" t="s">
        <v>1110</v>
      </c>
      <c r="B1262" s="12" t="str">
        <f>_xlfn.XLOOKUP(A1262,Customer_Names[Customer ID],Customer_Names[First Name],"Not Found")</f>
        <v xml:space="preserve">  Peter</v>
      </c>
      <c r="C1262" s="12" t="str">
        <f>_xlfn.XLOOKUP(A1262,Customer_Names[Customer ID],Customer_Names[last Name],"Not Found")</f>
        <v>Vigneron</v>
      </c>
      <c r="D1262" s="22">
        <f>_xlfn.XLOOKUP('Healthcare-Xlookup'!A1262,'PWQ_Medical Examinations (2)'!A:A,'PWQ_Medical Examinations (2)'!B:B,"Not Found")</f>
        <v>32.299999999999997</v>
      </c>
      <c r="E1262" s="13" t="str">
        <f>_xlfn.XLOOKUP(A1262,'PWQ_Medical Examinations (2)'!A:A,'PWQ_Medical Examinations (2)'!C:C,"Not Found")</f>
        <v>Obesity</v>
      </c>
      <c r="F1262" s="12">
        <f>_xlfn.XLOOKUP(A1262,'PWQ_Medical Examinations (2)'!A:A,'PWQ_Medical Examinations (2)'!D:D,"Not Found")</f>
        <v>10.54</v>
      </c>
      <c r="G1262" s="12" t="str">
        <f>_xlfn.XLOOKUP('Healthcare-Xlookup'!A1262,'PWQ_Medical Examinations (2)'!A:A,'PWQ_Medical Examinations (2)'!J:J,"Not Found")</f>
        <v>Diabetes</v>
      </c>
      <c r="H1262" s="12" t="str">
        <f>_xlfn.XLOOKUP(A1262,'PWQ_Medical Examinations (2)'!A:A,'PWQ_Medical Examinations (2)'!E:E,"Not Found")</f>
        <v>No</v>
      </c>
      <c r="I1262" s="12" t="str">
        <f>_xlfn.XLOOKUP(A1262,'PWQ_Medical Examinations (2)'!A:A,'PWQ_Medical Examinations (2)'!F:F,"Not Found")</f>
        <v>No</v>
      </c>
      <c r="J1262" s="12" t="str">
        <f>_xlfn.XLOOKUP(A1262,'PWQ_Medical Examinations (2)'!A:A,'PWQ_Medical Examinations (2)'!G:G,"Not Found")</f>
        <v>No</v>
      </c>
      <c r="K1262" s="13">
        <f>_xlfn.XLOOKUP('Healthcare-Xlookup'!A1262,'PWQ_Medical Examinations (2)'!A:A,'PWQ_Medical Examinations (2)'!H:H,"Not Found")</f>
        <v>0</v>
      </c>
      <c r="L1262" s="13" t="str">
        <f>_xlfn.XLOOKUP(A1262,'PWQ_Medical Examinations (2)'!A:A,'PWQ_Medical Examinations (2)'!I:I,"Not Found")</f>
        <v>No</v>
      </c>
      <c r="M1262" s="14">
        <f>_xlfn.XLOOKUP(A1262,'PWQ_Hospitalisation Details (2)'!A:A,'PWQ_Hospitalisation Details (2)'!E:E,"Not Found")</f>
        <v>27278</v>
      </c>
      <c r="N1262" s="15">
        <f>_xlfn.XLOOKUP(A1262,'PWQ_Hospitalisation Details (2)'!A:A,'PWQ_Hospitalisation Details (2)'!G:G,"Not Found")</f>
        <v>8765.25</v>
      </c>
      <c r="O1262" s="12" t="str">
        <f>_xlfn.XLOOKUP(A1262,'PWQ_Hospitalisation Details (2)'!A:A,'PWQ_Hospitalisation Details (2)'!H:H,"Not Found")</f>
        <v>tier - 2</v>
      </c>
      <c r="P1262" s="12" t="str">
        <f>_xlfn.XLOOKUP(A1262,'PWQ_Hospitalisation Details (2)'!A:A,'PWQ_Hospitalisation Details (2)'!I:I,"Not Found")</f>
        <v>tier - 3</v>
      </c>
      <c r="Q1262" s="12" t="str">
        <f>_xlfn.XLOOKUP(A1262,'PWQ_Hospitalisation Details (2)'!A:A,'PWQ_Hospitalisation Details (2)'!J:J,"Not Found")</f>
        <v>R1012</v>
      </c>
      <c r="R1262" s="12">
        <f>_xlfn.XLOOKUP('Healthcare-Xlookup'!A1262,'PWQ_Hospitalisation Details (2)'!A:A,'PWQ_Hospitalisation Details (2)'!K:K,"Not Found")</f>
        <v>48</v>
      </c>
    </row>
    <row r="1263" spans="1:18" x14ac:dyDescent="0.35">
      <c r="A1263" s="12" t="s">
        <v>1109</v>
      </c>
      <c r="B1263" s="12" t="str">
        <f>_xlfn.XLOOKUP(A1263,Customer_Names[Customer ID],Customer_Names[First Name],"Not Found")</f>
        <v xml:space="preserve">  Alicia</v>
      </c>
      <c r="C1263" s="12" t="str">
        <f>_xlfn.XLOOKUP(A1263,Customer_Names[Customer ID],Customer_Names[last Name],"Not Found")</f>
        <v>Mucci</v>
      </c>
      <c r="D1263" s="22">
        <f>_xlfn.XLOOKUP('Healthcare-Xlookup'!A1263,'PWQ_Medical Examinations (2)'!A:A,'PWQ_Medical Examinations (2)'!B:B,"Not Found")</f>
        <v>23.94</v>
      </c>
      <c r="E1263" s="13" t="str">
        <f>_xlfn.XLOOKUP(A1263,'PWQ_Medical Examinations (2)'!A:A,'PWQ_Medical Examinations (2)'!C:C,"Not Found")</f>
        <v>Normal Weight</v>
      </c>
      <c r="F1263" s="12">
        <f>_xlfn.XLOOKUP(A1263,'PWQ_Medical Examinations (2)'!A:A,'PWQ_Medical Examinations (2)'!D:D,"Not Found")</f>
        <v>4.54</v>
      </c>
      <c r="G1263" s="12" t="str">
        <f>_xlfn.XLOOKUP('Healthcare-Xlookup'!A1263,'PWQ_Medical Examinations (2)'!A:A,'PWQ_Medical Examinations (2)'!J:J,"Not Found")</f>
        <v>Normal</v>
      </c>
      <c r="H1263" s="12" t="str">
        <f>_xlfn.XLOOKUP(A1263,'PWQ_Medical Examinations (2)'!A:A,'PWQ_Medical Examinations (2)'!E:E,"Not Found")</f>
        <v>yes</v>
      </c>
      <c r="I1263" s="12" t="str">
        <f>_xlfn.XLOOKUP(A1263,'PWQ_Medical Examinations (2)'!A:A,'PWQ_Medical Examinations (2)'!F:F,"Not Found")</f>
        <v>No</v>
      </c>
      <c r="J1263" s="12" t="str">
        <f>_xlfn.XLOOKUP(A1263,'PWQ_Medical Examinations (2)'!A:A,'PWQ_Medical Examinations (2)'!G:G,"Not Found")</f>
        <v>Yes</v>
      </c>
      <c r="K1263" s="13">
        <f>_xlfn.XLOOKUP('Healthcare-Xlookup'!A1263,'PWQ_Medical Examinations (2)'!A:A,'PWQ_Medical Examinations (2)'!H:H,"Not Found")</f>
        <v>1</v>
      </c>
      <c r="L1263" s="13" t="str">
        <f>_xlfn.XLOOKUP(A1263,'PWQ_Medical Examinations (2)'!A:A,'PWQ_Medical Examinations (2)'!I:I,"Not Found")</f>
        <v>No</v>
      </c>
      <c r="M1263" s="14">
        <f>_xlfn.XLOOKUP(A1263,'PWQ_Hospitalisation Details (2)'!A:A,'PWQ_Hospitalisation Details (2)'!E:E,"Not Found")</f>
        <v>25455</v>
      </c>
      <c r="N1263" s="15">
        <f>_xlfn.XLOOKUP(A1263,'PWQ_Hospitalisation Details (2)'!A:A,'PWQ_Hospitalisation Details (2)'!G:G,"Not Found")</f>
        <v>8760.1200000000008</v>
      </c>
      <c r="O1263" s="12" t="str">
        <f>_xlfn.XLOOKUP(A1263,'PWQ_Hospitalisation Details (2)'!A:A,'PWQ_Hospitalisation Details (2)'!H:H,"Not Found")</f>
        <v>tier - 2</v>
      </c>
      <c r="P1263" s="12" t="str">
        <f>_xlfn.XLOOKUP(A1263,'PWQ_Hospitalisation Details (2)'!A:A,'PWQ_Hospitalisation Details (2)'!I:I,"Not Found")</f>
        <v>tier - 1</v>
      </c>
      <c r="Q1263" s="12" t="str">
        <f>_xlfn.XLOOKUP(A1263,'PWQ_Hospitalisation Details (2)'!A:A,'PWQ_Hospitalisation Details (2)'!J:J,"Not Found")</f>
        <v>R1013</v>
      </c>
      <c r="R1263" s="12">
        <f>_xlfn.XLOOKUP('Healthcare-Xlookup'!A1263,'PWQ_Hospitalisation Details (2)'!A:A,'PWQ_Hospitalisation Details (2)'!K:K,"Not Found")</f>
        <v>53</v>
      </c>
    </row>
    <row r="1264" spans="1:18" x14ac:dyDescent="0.35">
      <c r="A1264" s="12" t="s">
        <v>1108</v>
      </c>
      <c r="B1264" s="12" t="str">
        <f>_xlfn.XLOOKUP(A1264,Customer_Names[Customer ID],Customer_Names[First Name],"Not Found")</f>
        <v xml:space="preserve">  Sarah K</v>
      </c>
      <c r="C1264" s="12" t="str">
        <f>_xlfn.XLOOKUP(A1264,Customer_Names[Customer ID],Customer_Names[last Name],"Not Found")</f>
        <v>MacDonald</v>
      </c>
      <c r="D1264" s="22">
        <f>_xlfn.XLOOKUP('Healthcare-Xlookup'!A1264,'PWQ_Medical Examinations (2)'!A:A,'PWQ_Medical Examinations (2)'!B:B,"Not Found")</f>
        <v>46.4</v>
      </c>
      <c r="E1264" s="13" t="str">
        <f>_xlfn.XLOOKUP(A1264,'PWQ_Medical Examinations (2)'!A:A,'PWQ_Medical Examinations (2)'!C:C,"Not Found")</f>
        <v>Obesity</v>
      </c>
      <c r="F1264" s="12">
        <f>_xlfn.XLOOKUP(A1264,'PWQ_Medical Examinations (2)'!A:A,'PWQ_Medical Examinations (2)'!D:D,"Not Found")</f>
        <v>5.71</v>
      </c>
      <c r="G1264" s="12" t="str">
        <f>_xlfn.XLOOKUP('Healthcare-Xlookup'!A1264,'PWQ_Medical Examinations (2)'!A:A,'PWQ_Medical Examinations (2)'!J:J,"Not Found")</f>
        <v>Prediabetes</v>
      </c>
      <c r="H1264" s="12" t="str">
        <f>_xlfn.XLOOKUP(A1264,'PWQ_Medical Examinations (2)'!A:A,'PWQ_Medical Examinations (2)'!E:E,"Not Found")</f>
        <v>No</v>
      </c>
      <c r="I1264" s="12" t="str">
        <f>_xlfn.XLOOKUP(A1264,'PWQ_Medical Examinations (2)'!A:A,'PWQ_Medical Examinations (2)'!F:F,"Not Found")</f>
        <v>No</v>
      </c>
      <c r="J1264" s="12" t="str">
        <f>_xlfn.XLOOKUP(A1264,'PWQ_Medical Examinations (2)'!A:A,'PWQ_Medical Examinations (2)'!G:G,"Not Found")</f>
        <v>No</v>
      </c>
      <c r="K1264" s="13">
        <f>_xlfn.XLOOKUP('Healthcare-Xlookup'!A1264,'PWQ_Medical Examinations (2)'!A:A,'PWQ_Medical Examinations (2)'!H:H,"Not Found")</f>
        <v>0</v>
      </c>
      <c r="L1264" s="13" t="str">
        <f>_xlfn.XLOOKUP(A1264,'PWQ_Medical Examinations (2)'!A:A,'PWQ_Medical Examinations (2)'!I:I,"Not Found")</f>
        <v>No</v>
      </c>
      <c r="M1264" s="14">
        <f>_xlfn.XLOOKUP(A1264,'PWQ_Hospitalisation Details (2)'!A:A,'PWQ_Hospitalisation Details (2)'!E:E,"Not Found")</f>
        <v>36395</v>
      </c>
      <c r="N1264" s="15">
        <f>_xlfn.XLOOKUP(A1264,'PWQ_Hospitalisation Details (2)'!A:A,'PWQ_Hospitalisation Details (2)'!G:G,"Not Found")</f>
        <v>8747.68</v>
      </c>
      <c r="O1264" s="12" t="str">
        <f>_xlfn.XLOOKUP(A1264,'PWQ_Hospitalisation Details (2)'!A:A,'PWQ_Hospitalisation Details (2)'!H:H,"Not Found")</f>
        <v>tier - 2</v>
      </c>
      <c r="P1264" s="12" t="str">
        <f>_xlfn.XLOOKUP(A1264,'PWQ_Hospitalisation Details (2)'!A:A,'PWQ_Hospitalisation Details (2)'!I:I,"Not Found")</f>
        <v>tier - 3</v>
      </c>
      <c r="Q1264" s="12" t="str">
        <f>_xlfn.XLOOKUP(A1264,'PWQ_Hospitalisation Details (2)'!A:A,'PWQ_Hospitalisation Details (2)'!J:J,"Not Found")</f>
        <v>R1011</v>
      </c>
      <c r="R1264" s="12">
        <f>_xlfn.XLOOKUP('Healthcare-Xlookup'!A1264,'PWQ_Hospitalisation Details (2)'!A:A,'PWQ_Hospitalisation Details (2)'!K:K,"Not Found")</f>
        <v>23</v>
      </c>
    </row>
    <row r="1265" spans="1:18" x14ac:dyDescent="0.35">
      <c r="A1265" s="12" t="s">
        <v>1107</v>
      </c>
      <c r="B1265" s="12" t="str">
        <f>_xlfn.XLOOKUP(A1265,Customer_Names[Customer ID],Customer_Names[First Name],"Not Found")</f>
        <v xml:space="preserve">  Guomin</v>
      </c>
      <c r="C1265" s="12" t="str">
        <f>_xlfn.XLOOKUP(A1265,Customer_Names[Customer ID],Customer_Names[last Name],"Not Found")</f>
        <v>Deng</v>
      </c>
      <c r="D1265" s="22">
        <f>_xlfn.XLOOKUP('Healthcare-Xlookup'!A1265,'PWQ_Medical Examinations (2)'!A:A,'PWQ_Medical Examinations (2)'!B:B,"Not Found")</f>
        <v>40.375</v>
      </c>
      <c r="E1265" s="13" t="str">
        <f>_xlfn.XLOOKUP(A1265,'PWQ_Medical Examinations (2)'!A:A,'PWQ_Medical Examinations (2)'!C:C,"Not Found")</f>
        <v>Obesity</v>
      </c>
      <c r="F1265" s="12">
        <f>_xlfn.XLOOKUP(A1265,'PWQ_Medical Examinations (2)'!A:A,'PWQ_Medical Examinations (2)'!D:D,"Not Found")</f>
        <v>6.25</v>
      </c>
      <c r="G1265" s="12" t="str">
        <f>_xlfn.XLOOKUP('Healthcare-Xlookup'!A1265,'PWQ_Medical Examinations (2)'!A:A,'PWQ_Medical Examinations (2)'!J:J,"Not Found")</f>
        <v>Prediabetes</v>
      </c>
      <c r="H1265" s="12" t="str">
        <f>_xlfn.XLOOKUP(A1265,'PWQ_Medical Examinations (2)'!A:A,'PWQ_Medical Examinations (2)'!E:E,"Not Found")</f>
        <v>yes</v>
      </c>
      <c r="I1265" s="12" t="str">
        <f>_xlfn.XLOOKUP(A1265,'PWQ_Medical Examinations (2)'!A:A,'PWQ_Medical Examinations (2)'!F:F,"Not Found")</f>
        <v>No</v>
      </c>
      <c r="J1265" s="12" t="str">
        <f>_xlfn.XLOOKUP(A1265,'PWQ_Medical Examinations (2)'!A:A,'PWQ_Medical Examinations (2)'!G:G,"Not Found")</f>
        <v>No</v>
      </c>
      <c r="K1265" s="13">
        <f>_xlfn.XLOOKUP('Healthcare-Xlookup'!A1265,'PWQ_Medical Examinations (2)'!A:A,'PWQ_Medical Examinations (2)'!H:H,"Not Found")</f>
        <v>0</v>
      </c>
      <c r="L1265" s="13" t="str">
        <f>_xlfn.XLOOKUP(A1265,'PWQ_Medical Examinations (2)'!A:A,'PWQ_Medical Examinations (2)'!I:I,"Not Found")</f>
        <v>No</v>
      </c>
      <c r="M1265" s="14">
        <f>_xlfn.XLOOKUP(A1265,'PWQ_Hospitalisation Details (2)'!A:A,'PWQ_Hospitalisation Details (2)'!E:E,"Not Found")</f>
        <v>27928</v>
      </c>
      <c r="N1265" s="15">
        <f>_xlfn.XLOOKUP(A1265,'PWQ_Hospitalisation Details (2)'!A:A,'PWQ_Hospitalisation Details (2)'!G:G,"Not Found")</f>
        <v>8733.23</v>
      </c>
      <c r="O1265" s="12" t="str">
        <f>_xlfn.XLOOKUP(A1265,'PWQ_Hospitalisation Details (2)'!A:A,'PWQ_Hospitalisation Details (2)'!H:H,"Not Found")</f>
        <v>tier - 2</v>
      </c>
      <c r="P1265" s="12" t="str">
        <f>_xlfn.XLOOKUP(A1265,'PWQ_Hospitalisation Details (2)'!A:A,'PWQ_Hospitalisation Details (2)'!I:I,"Not Found")</f>
        <v>tier - 3</v>
      </c>
      <c r="Q1265" s="12" t="str">
        <f>_xlfn.XLOOKUP(A1265,'PWQ_Hospitalisation Details (2)'!A:A,'PWQ_Hospitalisation Details (2)'!J:J,"Not Found")</f>
        <v>R1012</v>
      </c>
      <c r="R1265" s="12">
        <f>_xlfn.XLOOKUP('Healthcare-Xlookup'!A1265,'PWQ_Hospitalisation Details (2)'!A:A,'PWQ_Hospitalisation Details (2)'!K:K,"Not Found")</f>
        <v>46</v>
      </c>
    </row>
    <row r="1266" spans="1:18" x14ac:dyDescent="0.35">
      <c r="A1266" s="12" t="s">
        <v>1106</v>
      </c>
      <c r="B1266" s="12" t="str">
        <f>_xlfn.XLOOKUP(A1266,Customer_Names[Customer ID],Customer_Names[First Name],"Not Found")</f>
        <v xml:space="preserve">  Javier</v>
      </c>
      <c r="C1266" s="12" t="str">
        <f>_xlfn.XLOOKUP(A1266,Customer_Names[Customer ID],Customer_Names[last Name],"Not Found")</f>
        <v>De Mata</v>
      </c>
      <c r="D1266" s="22">
        <f>_xlfn.XLOOKUP('Healthcare-Xlookup'!A1266,'PWQ_Medical Examinations (2)'!A:A,'PWQ_Medical Examinations (2)'!B:B,"Not Found")</f>
        <v>28.7</v>
      </c>
      <c r="E1266" s="13" t="str">
        <f>_xlfn.XLOOKUP(A1266,'PWQ_Medical Examinations (2)'!A:A,'PWQ_Medical Examinations (2)'!C:C,"Not Found")</f>
        <v>Over weight</v>
      </c>
      <c r="F1266" s="12">
        <f>_xlfn.XLOOKUP(A1266,'PWQ_Medical Examinations (2)'!A:A,'PWQ_Medical Examinations (2)'!D:D,"Not Found")</f>
        <v>9.4700000000000006</v>
      </c>
      <c r="G1266" s="12" t="str">
        <f>_xlfn.XLOOKUP('Healthcare-Xlookup'!A1266,'PWQ_Medical Examinations (2)'!A:A,'PWQ_Medical Examinations (2)'!J:J,"Not Found")</f>
        <v>Diabetes</v>
      </c>
      <c r="H1266" s="12" t="str">
        <f>_xlfn.XLOOKUP(A1266,'PWQ_Medical Examinations (2)'!A:A,'PWQ_Medical Examinations (2)'!E:E,"Not Found")</f>
        <v>No</v>
      </c>
      <c r="I1266" s="12" t="str">
        <f>_xlfn.XLOOKUP(A1266,'PWQ_Medical Examinations (2)'!A:A,'PWQ_Medical Examinations (2)'!F:F,"Not Found")</f>
        <v>No</v>
      </c>
      <c r="J1266" s="12" t="str">
        <f>_xlfn.XLOOKUP(A1266,'PWQ_Medical Examinations (2)'!A:A,'PWQ_Medical Examinations (2)'!G:G,"Not Found")</f>
        <v>No</v>
      </c>
      <c r="K1266" s="13">
        <f>_xlfn.XLOOKUP('Healthcare-Xlookup'!A1266,'PWQ_Medical Examinations (2)'!A:A,'PWQ_Medical Examinations (2)'!H:H,"Not Found")</f>
        <v>2</v>
      </c>
      <c r="L1266" s="13" t="str">
        <f>_xlfn.XLOOKUP(A1266,'PWQ_Medical Examinations (2)'!A:A,'PWQ_Medical Examinations (2)'!I:I,"Not Found")</f>
        <v>No</v>
      </c>
      <c r="M1266" s="14">
        <f>_xlfn.XLOOKUP(A1266,'PWQ_Hospitalisation Details (2)'!A:A,'PWQ_Hospitalisation Details (2)'!E:E,"Not Found")</f>
        <v>26840</v>
      </c>
      <c r="N1266" s="15">
        <f>_xlfn.XLOOKUP(A1266,'PWQ_Hospitalisation Details (2)'!A:A,'PWQ_Hospitalisation Details (2)'!G:G,"Not Found")</f>
        <v>8703.4599999999991</v>
      </c>
      <c r="O1266" s="12" t="str">
        <f>_xlfn.XLOOKUP(A1266,'PWQ_Hospitalisation Details (2)'!A:A,'PWQ_Hospitalisation Details (2)'!H:H,"Not Found")</f>
        <v>tier - 3</v>
      </c>
      <c r="P1266" s="12" t="str">
        <f>_xlfn.XLOOKUP(A1266,'PWQ_Hospitalisation Details (2)'!A:A,'PWQ_Hospitalisation Details (2)'!I:I,"Not Found")</f>
        <v>tier - 3</v>
      </c>
      <c r="Q1266" s="12" t="str">
        <f>_xlfn.XLOOKUP(A1266,'PWQ_Hospitalisation Details (2)'!A:A,'PWQ_Hospitalisation Details (2)'!J:J,"Not Found")</f>
        <v>R1011</v>
      </c>
      <c r="R1266" s="12">
        <f>_xlfn.XLOOKUP('Healthcare-Xlookup'!A1266,'PWQ_Hospitalisation Details (2)'!A:A,'PWQ_Hospitalisation Details (2)'!K:K,"Not Found")</f>
        <v>49</v>
      </c>
    </row>
    <row r="1267" spans="1:18" x14ac:dyDescent="0.35">
      <c r="A1267" s="12" t="s">
        <v>1105</v>
      </c>
      <c r="B1267" s="12" t="str">
        <f>_xlfn.XLOOKUP(A1267,Customer_Names[Customer ID],Customer_Names[First Name],"Not Found")</f>
        <v xml:space="preserve">  Matt</v>
      </c>
      <c r="C1267" s="12" t="str">
        <f>_xlfn.XLOOKUP(A1267,Customer_Names[Customer ID],Customer_Names[last Name],"Not Found")</f>
        <v>Strickland</v>
      </c>
      <c r="D1267" s="22">
        <f>_xlfn.XLOOKUP('Healthcare-Xlookup'!A1267,'PWQ_Medical Examinations (2)'!A:A,'PWQ_Medical Examinations (2)'!B:B,"Not Found")</f>
        <v>26.63</v>
      </c>
      <c r="E1267" s="13" t="str">
        <f>_xlfn.XLOOKUP(A1267,'PWQ_Medical Examinations (2)'!A:A,'PWQ_Medical Examinations (2)'!C:C,"Not Found")</f>
        <v>Over weight</v>
      </c>
      <c r="F1267" s="12">
        <f>_xlfn.XLOOKUP(A1267,'PWQ_Medical Examinations (2)'!A:A,'PWQ_Medical Examinations (2)'!D:D,"Not Found")</f>
        <v>5.7</v>
      </c>
      <c r="G1267" s="12" t="str">
        <f>_xlfn.XLOOKUP('Healthcare-Xlookup'!A1267,'PWQ_Medical Examinations (2)'!A:A,'PWQ_Medical Examinations (2)'!J:J,"Not Found")</f>
        <v>Prediabetes</v>
      </c>
      <c r="H1267" s="12" t="str">
        <f>_xlfn.XLOOKUP(A1267,'PWQ_Medical Examinations (2)'!A:A,'PWQ_Medical Examinations (2)'!E:E,"Not Found")</f>
        <v>No</v>
      </c>
      <c r="I1267" s="12" t="str">
        <f>_xlfn.XLOOKUP(A1267,'PWQ_Medical Examinations (2)'!A:A,'PWQ_Medical Examinations (2)'!F:F,"Not Found")</f>
        <v>No</v>
      </c>
      <c r="J1267" s="12" t="str">
        <f>_xlfn.XLOOKUP(A1267,'PWQ_Medical Examinations (2)'!A:A,'PWQ_Medical Examinations (2)'!G:G,"Not Found")</f>
        <v>No</v>
      </c>
      <c r="K1267" s="13">
        <f>_xlfn.XLOOKUP('Healthcare-Xlookup'!A1267,'PWQ_Medical Examinations (2)'!A:A,'PWQ_Medical Examinations (2)'!H:H,"Not Found")</f>
        <v>0</v>
      </c>
      <c r="L1267" s="13" t="str">
        <f>_xlfn.XLOOKUP(A1267,'PWQ_Medical Examinations (2)'!A:A,'PWQ_Medical Examinations (2)'!I:I,"Not Found")</f>
        <v>No</v>
      </c>
      <c r="M1267" s="14">
        <f>_xlfn.XLOOKUP(A1267,'PWQ_Hospitalisation Details (2)'!A:A,'PWQ_Hospitalisation Details (2)'!E:E,"Not Found")</f>
        <v>29522</v>
      </c>
      <c r="N1267" s="15">
        <f>_xlfn.XLOOKUP(A1267,'PWQ_Hospitalisation Details (2)'!A:A,'PWQ_Hospitalisation Details (2)'!G:G,"Not Found")</f>
        <v>8701.84</v>
      </c>
      <c r="O1267" s="12" t="str">
        <f>_xlfn.XLOOKUP(A1267,'PWQ_Hospitalisation Details (2)'!A:A,'PWQ_Hospitalisation Details (2)'!H:H,"Not Found")</f>
        <v>tier - 2</v>
      </c>
      <c r="P1267" s="12" t="str">
        <f>_xlfn.XLOOKUP(A1267,'PWQ_Hospitalisation Details (2)'!A:A,'PWQ_Hospitalisation Details (2)'!I:I,"Not Found")</f>
        <v>tier - 3</v>
      </c>
      <c r="Q1267" s="12" t="str">
        <f>_xlfn.XLOOKUP(A1267,'PWQ_Hospitalisation Details (2)'!A:A,'PWQ_Hospitalisation Details (2)'!J:J,"Not Found")</f>
        <v>R1021</v>
      </c>
      <c r="R1267" s="12">
        <f>_xlfn.XLOOKUP('Healthcare-Xlookup'!A1267,'PWQ_Hospitalisation Details (2)'!A:A,'PWQ_Hospitalisation Details (2)'!K:K,"Not Found")</f>
        <v>42</v>
      </c>
    </row>
    <row r="1268" spans="1:18" x14ac:dyDescent="0.35">
      <c r="A1268" s="12" t="s">
        <v>1104</v>
      </c>
      <c r="B1268" s="12" t="str">
        <f>_xlfn.XLOOKUP(A1268,Customer_Names[Customer ID],Customer_Names[First Name],"Not Found")</f>
        <v xml:space="preserve">  Thomas S</v>
      </c>
      <c r="C1268" s="12" t="str">
        <f>_xlfn.XLOOKUP(A1268,Customer_Names[Customer ID],Customer_Names[last Name],"Not Found")</f>
        <v>Cheney</v>
      </c>
      <c r="D1268" s="22">
        <f>_xlfn.XLOOKUP('Healthcare-Xlookup'!A1268,'PWQ_Medical Examinations (2)'!A:A,'PWQ_Medical Examinations (2)'!B:B,"Not Found")</f>
        <v>22.515000000000001</v>
      </c>
      <c r="E1268" s="13" t="str">
        <f>_xlfn.XLOOKUP(A1268,'PWQ_Medical Examinations (2)'!A:A,'PWQ_Medical Examinations (2)'!C:C,"Not Found")</f>
        <v>Normal Weight</v>
      </c>
      <c r="F1268" s="12">
        <f>_xlfn.XLOOKUP(A1268,'PWQ_Medical Examinations (2)'!A:A,'PWQ_Medical Examinations (2)'!D:D,"Not Found")</f>
        <v>11.18</v>
      </c>
      <c r="G1268" s="12" t="str">
        <f>_xlfn.XLOOKUP('Healthcare-Xlookup'!A1268,'PWQ_Medical Examinations (2)'!A:A,'PWQ_Medical Examinations (2)'!J:J,"Not Found")</f>
        <v>Diabetes</v>
      </c>
      <c r="H1268" s="12" t="str">
        <f>_xlfn.XLOOKUP(A1268,'PWQ_Medical Examinations (2)'!A:A,'PWQ_Medical Examinations (2)'!E:E,"Not Found")</f>
        <v>No</v>
      </c>
      <c r="I1268" s="12" t="str">
        <f>_xlfn.XLOOKUP(A1268,'PWQ_Medical Examinations (2)'!A:A,'PWQ_Medical Examinations (2)'!F:F,"Not Found")</f>
        <v>No</v>
      </c>
      <c r="J1268" s="12" t="str">
        <f>_xlfn.XLOOKUP(A1268,'PWQ_Medical Examinations (2)'!A:A,'PWQ_Medical Examinations (2)'!G:G,"Not Found")</f>
        <v>No</v>
      </c>
      <c r="K1268" s="13">
        <f>_xlfn.XLOOKUP('Healthcare-Xlookup'!A1268,'PWQ_Medical Examinations (2)'!A:A,'PWQ_Medical Examinations (2)'!H:H,"Not Found")</f>
        <v>2</v>
      </c>
      <c r="L1268" s="13" t="str">
        <f>_xlfn.XLOOKUP(A1268,'PWQ_Medical Examinations (2)'!A:A,'PWQ_Medical Examinations (2)'!I:I,"Not Found")</f>
        <v>No</v>
      </c>
      <c r="M1268" s="14">
        <f>_xlfn.XLOOKUP(A1268,'PWQ_Hospitalisation Details (2)'!A:A,'PWQ_Hospitalisation Details (2)'!E:E,"Not Found")</f>
        <v>26948</v>
      </c>
      <c r="N1268" s="15">
        <f>_xlfn.XLOOKUP(A1268,'PWQ_Hospitalisation Details (2)'!A:A,'PWQ_Hospitalisation Details (2)'!G:G,"Not Found")</f>
        <v>8688.86</v>
      </c>
      <c r="O1268" s="12" t="str">
        <f>_xlfn.XLOOKUP(A1268,'PWQ_Hospitalisation Details (2)'!A:A,'PWQ_Hospitalisation Details (2)'!H:H,"Not Found")</f>
        <v>tier - 2</v>
      </c>
      <c r="P1268" s="12" t="str">
        <f>_xlfn.XLOOKUP(A1268,'PWQ_Hospitalisation Details (2)'!A:A,'PWQ_Hospitalisation Details (2)'!I:I,"Not Found")</f>
        <v>tier - 1</v>
      </c>
      <c r="Q1268" s="12" t="str">
        <f>_xlfn.XLOOKUP(A1268,'PWQ_Hospitalisation Details (2)'!A:A,'PWQ_Hospitalisation Details (2)'!J:J,"Not Found")</f>
        <v>R1017</v>
      </c>
      <c r="R1268" s="12">
        <f>_xlfn.XLOOKUP('Healthcare-Xlookup'!A1268,'PWQ_Hospitalisation Details (2)'!A:A,'PWQ_Hospitalisation Details (2)'!K:K,"Not Found")</f>
        <v>49</v>
      </c>
    </row>
    <row r="1269" spans="1:18" x14ac:dyDescent="0.35">
      <c r="A1269" s="12" t="s">
        <v>1103</v>
      </c>
      <c r="B1269" s="12" t="str">
        <f>_xlfn.XLOOKUP(A1269,Customer_Names[Customer ID],Customer_Names[First Name],"Not Found")</f>
        <v xml:space="preserve">  Martha Patricia</v>
      </c>
      <c r="C1269" s="12" t="str">
        <f>_xlfn.XLOOKUP(A1269,Customer_Names[Customer ID],Customer_Names[last Name],"Not Found")</f>
        <v>Godoy</v>
      </c>
      <c r="D1269" s="22">
        <f>_xlfn.XLOOKUP('Healthcare-Xlookup'!A1269,'PWQ_Medical Examinations (2)'!A:A,'PWQ_Medical Examinations (2)'!B:B,"Not Found")</f>
        <v>36.575000000000003</v>
      </c>
      <c r="E1269" s="13" t="str">
        <f>_xlfn.XLOOKUP(A1269,'PWQ_Medical Examinations (2)'!A:A,'PWQ_Medical Examinations (2)'!C:C,"Not Found")</f>
        <v>Obesity</v>
      </c>
      <c r="F1269" s="12">
        <f>_xlfn.XLOOKUP(A1269,'PWQ_Medical Examinations (2)'!A:A,'PWQ_Medical Examinations (2)'!D:D,"Not Found")</f>
        <v>10.98</v>
      </c>
      <c r="G1269" s="12" t="str">
        <f>_xlfn.XLOOKUP('Healthcare-Xlookup'!A1269,'PWQ_Medical Examinations (2)'!A:A,'PWQ_Medical Examinations (2)'!J:J,"Not Found")</f>
        <v>Diabetes</v>
      </c>
      <c r="H1269" s="12" t="str">
        <f>_xlfn.XLOOKUP(A1269,'PWQ_Medical Examinations (2)'!A:A,'PWQ_Medical Examinations (2)'!E:E,"Not Found")</f>
        <v>No</v>
      </c>
      <c r="I1269" s="12" t="str">
        <f>_xlfn.XLOOKUP(A1269,'PWQ_Medical Examinations (2)'!A:A,'PWQ_Medical Examinations (2)'!F:F,"Not Found")</f>
        <v>No</v>
      </c>
      <c r="J1269" s="12" t="str">
        <f>_xlfn.XLOOKUP(A1269,'PWQ_Medical Examinations (2)'!A:A,'PWQ_Medical Examinations (2)'!G:G,"Not Found")</f>
        <v>No</v>
      </c>
      <c r="K1269" s="13">
        <f>_xlfn.XLOOKUP('Healthcare-Xlookup'!A1269,'PWQ_Medical Examinations (2)'!A:A,'PWQ_Medical Examinations (2)'!H:H,"Not Found")</f>
        <v>0</v>
      </c>
      <c r="L1269" s="13" t="str">
        <f>_xlfn.XLOOKUP(A1269,'PWQ_Medical Examinations (2)'!A:A,'PWQ_Medical Examinations (2)'!I:I,"Not Found")</f>
        <v>No</v>
      </c>
      <c r="M1269" s="14">
        <f>_xlfn.XLOOKUP(A1269,'PWQ_Hospitalisation Details (2)'!A:A,'PWQ_Hospitalisation Details (2)'!E:E,"Not Found")</f>
        <v>27257</v>
      </c>
      <c r="N1269" s="15">
        <f>_xlfn.XLOOKUP(A1269,'PWQ_Hospitalisation Details (2)'!A:A,'PWQ_Hospitalisation Details (2)'!G:G,"Not Found")</f>
        <v>8671.19</v>
      </c>
      <c r="O1269" s="12" t="str">
        <f>_xlfn.XLOOKUP(A1269,'PWQ_Hospitalisation Details (2)'!A:A,'PWQ_Hospitalisation Details (2)'!H:H,"Not Found")</f>
        <v>tier - 2</v>
      </c>
      <c r="P1269" s="12" t="str">
        <f>_xlfn.XLOOKUP(A1269,'PWQ_Hospitalisation Details (2)'!A:A,'PWQ_Hospitalisation Details (2)'!I:I,"Not Found")</f>
        <v>tier - 1</v>
      </c>
      <c r="Q1269" s="12" t="str">
        <f>_xlfn.XLOOKUP(A1269,'PWQ_Hospitalisation Details (2)'!A:A,'PWQ_Hospitalisation Details (2)'!J:J,"Not Found")</f>
        <v>R1012</v>
      </c>
      <c r="R1269" s="12">
        <f>_xlfn.XLOOKUP('Healthcare-Xlookup'!A1269,'PWQ_Hospitalisation Details (2)'!A:A,'PWQ_Hospitalisation Details (2)'!K:K,"Not Found")</f>
        <v>48</v>
      </c>
    </row>
    <row r="1270" spans="1:18" x14ac:dyDescent="0.35">
      <c r="A1270" s="12" t="s">
        <v>1102</v>
      </c>
      <c r="B1270" s="12" t="str">
        <f>_xlfn.XLOOKUP(A1270,Customer_Names[Customer ID],Customer_Names[First Name],"Not Found")</f>
        <v xml:space="preserve">  Alicia</v>
      </c>
      <c r="C1270" s="12" t="str">
        <f>_xlfn.XLOOKUP(A1270,Customer_Names[Customer ID],Customer_Names[last Name],"Not Found")</f>
        <v>Rider</v>
      </c>
      <c r="D1270" s="22">
        <f>_xlfn.XLOOKUP('Healthcare-Xlookup'!A1270,'PWQ_Medical Examinations (2)'!A:A,'PWQ_Medical Examinations (2)'!B:B,"Not Found")</f>
        <v>23.66</v>
      </c>
      <c r="E1270" s="13" t="str">
        <f>_xlfn.XLOOKUP(A1270,'PWQ_Medical Examinations (2)'!A:A,'PWQ_Medical Examinations (2)'!C:C,"Not Found")</f>
        <v>Normal Weight</v>
      </c>
      <c r="F1270" s="12">
        <f>_xlfn.XLOOKUP(A1270,'PWQ_Medical Examinations (2)'!A:A,'PWQ_Medical Examinations (2)'!D:D,"Not Found")</f>
        <v>5.1100000000000003</v>
      </c>
      <c r="G1270" s="12" t="str">
        <f>_xlfn.XLOOKUP('Healthcare-Xlookup'!A1270,'PWQ_Medical Examinations (2)'!A:A,'PWQ_Medical Examinations (2)'!J:J,"Not Found")</f>
        <v>Normal</v>
      </c>
      <c r="H1270" s="12" t="str">
        <f>_xlfn.XLOOKUP(A1270,'PWQ_Medical Examinations (2)'!A:A,'PWQ_Medical Examinations (2)'!E:E,"Not Found")</f>
        <v>yes</v>
      </c>
      <c r="I1270" s="12" t="str">
        <f>_xlfn.XLOOKUP(A1270,'PWQ_Medical Examinations (2)'!A:A,'PWQ_Medical Examinations (2)'!F:F,"Not Found")</f>
        <v>No</v>
      </c>
      <c r="J1270" s="12" t="str">
        <f>_xlfn.XLOOKUP(A1270,'PWQ_Medical Examinations (2)'!A:A,'PWQ_Medical Examinations (2)'!G:G,"Not Found")</f>
        <v>Yes</v>
      </c>
      <c r="K1270" s="13">
        <f>_xlfn.XLOOKUP('Healthcare-Xlookup'!A1270,'PWQ_Medical Examinations (2)'!A:A,'PWQ_Medical Examinations (2)'!H:H,"Not Found")</f>
        <v>1</v>
      </c>
      <c r="L1270" s="13" t="str">
        <f>_xlfn.XLOOKUP(A1270,'PWQ_Medical Examinations (2)'!A:A,'PWQ_Medical Examinations (2)'!I:I,"Not Found")</f>
        <v>No</v>
      </c>
      <c r="M1270" s="14">
        <f>_xlfn.XLOOKUP(A1270,'PWQ_Hospitalisation Details (2)'!A:A,'PWQ_Hospitalisation Details (2)'!E:E,"Not Found")</f>
        <v>25425</v>
      </c>
      <c r="N1270" s="15">
        <f>_xlfn.XLOOKUP(A1270,'PWQ_Hospitalisation Details (2)'!A:A,'PWQ_Hospitalisation Details (2)'!G:G,"Not Found")</f>
        <v>8665.14</v>
      </c>
      <c r="O1270" s="12" t="str">
        <f>_xlfn.XLOOKUP(A1270,'PWQ_Hospitalisation Details (2)'!A:A,'PWQ_Hospitalisation Details (2)'!H:H,"Not Found")</f>
        <v>tier - 2</v>
      </c>
      <c r="P1270" s="12" t="str">
        <f>_xlfn.XLOOKUP(A1270,'PWQ_Hospitalisation Details (2)'!A:A,'PWQ_Hospitalisation Details (2)'!I:I,"Not Found")</f>
        <v>tier - 3</v>
      </c>
      <c r="Q1270" s="12" t="str">
        <f>_xlfn.XLOOKUP(A1270,'PWQ_Hospitalisation Details (2)'!A:A,'PWQ_Hospitalisation Details (2)'!J:J,"Not Found")</f>
        <v>R1013</v>
      </c>
      <c r="R1270" s="12">
        <f>_xlfn.XLOOKUP('Healthcare-Xlookup'!A1270,'PWQ_Hospitalisation Details (2)'!A:A,'PWQ_Hospitalisation Details (2)'!K:K,"Not Found")</f>
        <v>53</v>
      </c>
    </row>
    <row r="1271" spans="1:18" x14ac:dyDescent="0.35">
      <c r="A1271" s="12" t="s">
        <v>1101</v>
      </c>
      <c r="B1271" s="12" t="str">
        <f>_xlfn.XLOOKUP(A1271,Customer_Names[Customer ID],Customer_Names[First Name],"Not Found")</f>
        <v xml:space="preserve">  Jennifer V</v>
      </c>
      <c r="C1271" s="12" t="str">
        <f>_xlfn.XLOOKUP(A1271,Customer_Names[Customer ID],Customer_Names[last Name],"Not Found")</f>
        <v>Evans</v>
      </c>
      <c r="D1271" s="22">
        <f>_xlfn.XLOOKUP('Healthcare-Xlookup'!A1271,'PWQ_Medical Examinations (2)'!A:A,'PWQ_Medical Examinations (2)'!B:B,"Not Found")</f>
        <v>18.62</v>
      </c>
      <c r="E1271" s="13" t="str">
        <f>_xlfn.XLOOKUP(A1271,'PWQ_Medical Examinations (2)'!A:A,'PWQ_Medical Examinations (2)'!C:C,"Not Found")</f>
        <v>Normal Weight</v>
      </c>
      <c r="F1271" s="12">
        <f>_xlfn.XLOOKUP(A1271,'PWQ_Medical Examinations (2)'!A:A,'PWQ_Medical Examinations (2)'!D:D,"Not Found")</f>
        <v>10.24</v>
      </c>
      <c r="G1271" s="12" t="str">
        <f>_xlfn.XLOOKUP('Healthcare-Xlookup'!A1271,'PWQ_Medical Examinations (2)'!A:A,'PWQ_Medical Examinations (2)'!J:J,"Not Found")</f>
        <v>Diabetes</v>
      </c>
      <c r="H1271" s="12" t="str">
        <f>_xlfn.XLOOKUP(A1271,'PWQ_Medical Examinations (2)'!A:A,'PWQ_Medical Examinations (2)'!E:E,"Not Found")</f>
        <v>No</v>
      </c>
      <c r="I1271" s="12" t="str">
        <f>_xlfn.XLOOKUP(A1271,'PWQ_Medical Examinations (2)'!A:A,'PWQ_Medical Examinations (2)'!F:F,"Not Found")</f>
        <v>No</v>
      </c>
      <c r="J1271" s="12" t="str">
        <f>_xlfn.XLOOKUP(A1271,'PWQ_Medical Examinations (2)'!A:A,'PWQ_Medical Examinations (2)'!G:G,"Not Found")</f>
        <v>No</v>
      </c>
      <c r="K1271" s="13">
        <f>_xlfn.XLOOKUP('Healthcare-Xlookup'!A1271,'PWQ_Medical Examinations (2)'!A:A,'PWQ_Medical Examinations (2)'!H:H,"Not Found")</f>
        <v>0</v>
      </c>
      <c r="L1271" s="13" t="str">
        <f>_xlfn.XLOOKUP(A1271,'PWQ_Medical Examinations (2)'!A:A,'PWQ_Medical Examinations (2)'!I:I,"Not Found")</f>
        <v>No</v>
      </c>
      <c r="M1271" s="14">
        <f>_xlfn.XLOOKUP(A1271,'PWQ_Hospitalisation Details (2)'!A:A,'PWQ_Hospitalisation Details (2)'!E:E,"Not Found")</f>
        <v>24036</v>
      </c>
      <c r="N1271" s="15">
        <f>_xlfn.XLOOKUP(A1271,'PWQ_Hospitalisation Details (2)'!A:A,'PWQ_Hospitalisation Details (2)'!G:G,"Not Found")</f>
        <v>8665.09</v>
      </c>
      <c r="O1271" s="12" t="str">
        <f>_xlfn.XLOOKUP(A1271,'PWQ_Hospitalisation Details (2)'!A:A,'PWQ_Hospitalisation Details (2)'!H:H,"Not Found")</f>
        <v>tier - 3</v>
      </c>
      <c r="P1271" s="12" t="str">
        <f>_xlfn.XLOOKUP(A1271,'PWQ_Hospitalisation Details (2)'!A:A,'PWQ_Hospitalisation Details (2)'!I:I,"Not Found")</f>
        <v>tier - 2</v>
      </c>
      <c r="Q1271" s="12" t="str">
        <f>_xlfn.XLOOKUP(A1271,'PWQ_Hospitalisation Details (2)'!A:A,'PWQ_Hospitalisation Details (2)'!J:J,"Not Found")</f>
        <v>R1012</v>
      </c>
      <c r="R1271" s="12">
        <f>_xlfn.XLOOKUP('Healthcare-Xlookup'!A1271,'PWQ_Hospitalisation Details (2)'!A:A,'PWQ_Hospitalisation Details (2)'!K:K,"Not Found")</f>
        <v>57</v>
      </c>
    </row>
    <row r="1272" spans="1:18" x14ac:dyDescent="0.35">
      <c r="A1272" s="12" t="s">
        <v>1100</v>
      </c>
      <c r="B1272" s="12" t="str">
        <f>_xlfn.XLOOKUP(A1272,Customer_Names[Customer ID],Customer_Names[First Name],"Not Found")</f>
        <v xml:space="preserve">  Michael W</v>
      </c>
      <c r="C1272" s="12" t="str">
        <f>_xlfn.XLOOKUP(A1272,Customer_Names[Customer ID],Customer_Names[last Name],"Not Found")</f>
        <v>Anderson</v>
      </c>
      <c r="D1272" s="22">
        <f>_xlfn.XLOOKUP('Healthcare-Xlookup'!A1272,'PWQ_Medical Examinations (2)'!A:A,'PWQ_Medical Examinations (2)'!B:B,"Not Found")</f>
        <v>19.190000000000001</v>
      </c>
      <c r="E1272" s="13" t="str">
        <f>_xlfn.XLOOKUP(A1272,'PWQ_Medical Examinations (2)'!A:A,'PWQ_Medical Examinations (2)'!C:C,"Not Found")</f>
        <v>Normal Weight</v>
      </c>
      <c r="F1272" s="12">
        <f>_xlfn.XLOOKUP(A1272,'PWQ_Medical Examinations (2)'!A:A,'PWQ_Medical Examinations (2)'!D:D,"Not Found")</f>
        <v>7.71</v>
      </c>
      <c r="G1272" s="12" t="str">
        <f>_xlfn.XLOOKUP('Healthcare-Xlookup'!A1272,'PWQ_Medical Examinations (2)'!A:A,'PWQ_Medical Examinations (2)'!J:J,"Not Found")</f>
        <v>Diabetes</v>
      </c>
      <c r="H1272" s="12" t="str">
        <f>_xlfn.XLOOKUP(A1272,'PWQ_Medical Examinations (2)'!A:A,'PWQ_Medical Examinations (2)'!E:E,"Not Found")</f>
        <v>yes</v>
      </c>
      <c r="I1272" s="12" t="str">
        <f>_xlfn.XLOOKUP(A1272,'PWQ_Medical Examinations (2)'!A:A,'PWQ_Medical Examinations (2)'!F:F,"Not Found")</f>
        <v>No</v>
      </c>
      <c r="J1272" s="12" t="str">
        <f>_xlfn.XLOOKUP(A1272,'PWQ_Medical Examinations (2)'!A:A,'PWQ_Medical Examinations (2)'!G:G,"Not Found")</f>
        <v>No</v>
      </c>
      <c r="K1272" s="13">
        <f>_xlfn.XLOOKUP('Healthcare-Xlookup'!A1272,'PWQ_Medical Examinations (2)'!A:A,'PWQ_Medical Examinations (2)'!H:H,"Not Found")</f>
        <v>1</v>
      </c>
      <c r="L1272" s="13" t="str">
        <f>_xlfn.XLOOKUP(A1272,'PWQ_Medical Examinations (2)'!A:A,'PWQ_Medical Examinations (2)'!I:I,"Not Found")</f>
        <v>No</v>
      </c>
      <c r="M1272" s="14">
        <f>_xlfn.XLOOKUP(A1272,'PWQ_Hospitalisation Details (2)'!A:A,'PWQ_Hospitalisation Details (2)'!E:E,"Not Found")</f>
        <v>27609</v>
      </c>
      <c r="N1272" s="15">
        <f>_xlfn.XLOOKUP(A1272,'PWQ_Hospitalisation Details (2)'!A:A,'PWQ_Hospitalisation Details (2)'!G:G,"Not Found")</f>
        <v>8627.5400000000009</v>
      </c>
      <c r="O1272" s="12" t="str">
        <f>_xlfn.XLOOKUP(A1272,'PWQ_Hospitalisation Details (2)'!A:A,'PWQ_Hospitalisation Details (2)'!H:H,"Not Found")</f>
        <v>tier - 2</v>
      </c>
      <c r="P1272" s="12" t="str">
        <f>_xlfn.XLOOKUP(A1272,'PWQ_Hospitalisation Details (2)'!A:A,'PWQ_Hospitalisation Details (2)'!I:I,"Not Found")</f>
        <v>tier - 2</v>
      </c>
      <c r="Q1272" s="12" t="str">
        <f>_xlfn.XLOOKUP(A1272,'PWQ_Hospitalisation Details (2)'!A:A,'PWQ_Hospitalisation Details (2)'!J:J,"Not Found")</f>
        <v>R1017</v>
      </c>
      <c r="R1272" s="12">
        <f>_xlfn.XLOOKUP('Healthcare-Xlookup'!A1272,'PWQ_Hospitalisation Details (2)'!A:A,'PWQ_Hospitalisation Details (2)'!K:K,"Not Found")</f>
        <v>47</v>
      </c>
    </row>
    <row r="1273" spans="1:18" x14ac:dyDescent="0.35">
      <c r="A1273" s="12" t="s">
        <v>1099</v>
      </c>
      <c r="B1273" s="12" t="str">
        <f>_xlfn.XLOOKUP(A1273,Customer_Names[Customer ID],Customer_Names[First Name],"Not Found")</f>
        <v xml:space="preserve">  Eddie C</v>
      </c>
      <c r="C1273" s="12" t="str">
        <f>_xlfn.XLOOKUP(A1273,Customer_Names[Customer ID],Customer_Names[last Name],"Not Found")</f>
        <v>Walters</v>
      </c>
      <c r="D1273" s="22">
        <f>_xlfn.XLOOKUP('Healthcare-Xlookup'!A1273,'PWQ_Medical Examinations (2)'!A:A,'PWQ_Medical Examinations (2)'!B:B,"Not Found")</f>
        <v>27.5</v>
      </c>
      <c r="E1273" s="13" t="str">
        <f>_xlfn.XLOOKUP(A1273,'PWQ_Medical Examinations (2)'!A:A,'PWQ_Medical Examinations (2)'!C:C,"Not Found")</f>
        <v>Over weight</v>
      </c>
      <c r="F1273" s="12">
        <f>_xlfn.XLOOKUP(A1273,'PWQ_Medical Examinations (2)'!A:A,'PWQ_Medical Examinations (2)'!D:D,"Not Found")</f>
        <v>6.03</v>
      </c>
      <c r="G1273" s="12" t="str">
        <f>_xlfn.XLOOKUP('Healthcare-Xlookup'!A1273,'PWQ_Medical Examinations (2)'!A:A,'PWQ_Medical Examinations (2)'!J:J,"Not Found")</f>
        <v>Prediabetes</v>
      </c>
      <c r="H1273" s="12" t="str">
        <f>_xlfn.XLOOKUP(A1273,'PWQ_Medical Examinations (2)'!A:A,'PWQ_Medical Examinations (2)'!E:E,"Not Found")</f>
        <v>No</v>
      </c>
      <c r="I1273" s="12" t="str">
        <f>_xlfn.XLOOKUP(A1273,'PWQ_Medical Examinations (2)'!A:A,'PWQ_Medical Examinations (2)'!F:F,"Not Found")</f>
        <v>No</v>
      </c>
      <c r="J1273" s="12" t="str">
        <f>_xlfn.XLOOKUP(A1273,'PWQ_Medical Examinations (2)'!A:A,'PWQ_Medical Examinations (2)'!G:G,"Not Found")</f>
        <v>No</v>
      </c>
      <c r="K1273" s="13">
        <f>_xlfn.XLOOKUP('Healthcare-Xlookup'!A1273,'PWQ_Medical Examinations (2)'!A:A,'PWQ_Medical Examinations (2)'!H:H,"Not Found")</f>
        <v>0</v>
      </c>
      <c r="L1273" s="13" t="str">
        <f>_xlfn.XLOOKUP(A1273,'PWQ_Medical Examinations (2)'!A:A,'PWQ_Medical Examinations (2)'!I:I,"Not Found")</f>
        <v>No</v>
      </c>
      <c r="M1273" s="14">
        <f>_xlfn.XLOOKUP(A1273,'PWQ_Hospitalisation Details (2)'!A:A,'PWQ_Hospitalisation Details (2)'!E:E,"Not Found")</f>
        <v>28370</v>
      </c>
      <c r="N1273" s="15">
        <f>_xlfn.XLOOKUP(A1273,'PWQ_Hospitalisation Details (2)'!A:A,'PWQ_Hospitalisation Details (2)'!G:G,"Not Found")</f>
        <v>8615.2999999999993</v>
      </c>
      <c r="O1273" s="12" t="str">
        <f>_xlfn.XLOOKUP(A1273,'PWQ_Hospitalisation Details (2)'!A:A,'PWQ_Hospitalisation Details (2)'!H:H,"Not Found")</f>
        <v>tier - 2</v>
      </c>
      <c r="P1273" s="12" t="str">
        <f>_xlfn.XLOOKUP(A1273,'PWQ_Hospitalisation Details (2)'!A:A,'PWQ_Hospitalisation Details (2)'!I:I,"Not Found")</f>
        <v>tier - 3</v>
      </c>
      <c r="Q1273" s="12" t="str">
        <f>_xlfn.XLOOKUP(A1273,'PWQ_Hospitalisation Details (2)'!A:A,'PWQ_Hospitalisation Details (2)'!J:J,"Not Found")</f>
        <v>R1011</v>
      </c>
      <c r="R1273" s="12">
        <f>_xlfn.XLOOKUP('Healthcare-Xlookup'!A1273,'PWQ_Hospitalisation Details (2)'!A:A,'PWQ_Hospitalisation Details (2)'!K:K,"Not Found")</f>
        <v>45</v>
      </c>
    </row>
    <row r="1274" spans="1:18" x14ac:dyDescent="0.35">
      <c r="A1274" s="12" t="s">
        <v>1098</v>
      </c>
      <c r="B1274" s="12" t="str">
        <f>_xlfn.XLOOKUP(A1274,Customer_Names[Customer ID],Customer_Names[First Name],"Not Found")</f>
        <v xml:space="preserve">  Maxime M</v>
      </c>
      <c r="C1274" s="12" t="str">
        <f>_xlfn.XLOOKUP(A1274,Customer_Names[Customer ID],Customer_Names[last Name],"Not Found")</f>
        <v>Leboeuf</v>
      </c>
      <c r="D1274" s="22">
        <f>_xlfn.XLOOKUP('Healthcare-Xlookup'!A1274,'PWQ_Medical Examinations (2)'!A:A,'PWQ_Medical Examinations (2)'!B:B,"Not Found")</f>
        <v>27.36</v>
      </c>
      <c r="E1274" s="13" t="str">
        <f>_xlfn.XLOOKUP(A1274,'PWQ_Medical Examinations (2)'!A:A,'PWQ_Medical Examinations (2)'!C:C,"Not Found")</f>
        <v>Over weight</v>
      </c>
      <c r="F1274" s="12">
        <f>_xlfn.XLOOKUP(A1274,'PWQ_Medical Examinations (2)'!A:A,'PWQ_Medical Examinations (2)'!D:D,"Not Found")</f>
        <v>5.96</v>
      </c>
      <c r="G1274" s="12" t="str">
        <f>_xlfn.XLOOKUP('Healthcare-Xlookup'!A1274,'PWQ_Medical Examinations (2)'!A:A,'PWQ_Medical Examinations (2)'!J:J,"Not Found")</f>
        <v>Prediabetes</v>
      </c>
      <c r="H1274" s="12" t="str">
        <f>_xlfn.XLOOKUP(A1274,'PWQ_Medical Examinations (2)'!A:A,'PWQ_Medical Examinations (2)'!E:E,"Not Found")</f>
        <v>No</v>
      </c>
      <c r="I1274" s="12" t="str">
        <f>_xlfn.XLOOKUP(A1274,'PWQ_Medical Examinations (2)'!A:A,'PWQ_Medical Examinations (2)'!F:F,"Not Found")</f>
        <v>No</v>
      </c>
      <c r="J1274" s="12" t="str">
        <f>_xlfn.XLOOKUP(A1274,'PWQ_Medical Examinations (2)'!A:A,'PWQ_Medical Examinations (2)'!G:G,"Not Found")</f>
        <v>Yes</v>
      </c>
      <c r="K1274" s="13">
        <f>_xlfn.XLOOKUP('Healthcare-Xlookup'!A1274,'PWQ_Medical Examinations (2)'!A:A,'PWQ_Medical Examinations (2)'!H:H,"Not Found")</f>
        <v>1</v>
      </c>
      <c r="L1274" s="13" t="str">
        <f>_xlfn.XLOOKUP(A1274,'PWQ_Medical Examinations (2)'!A:A,'PWQ_Medical Examinations (2)'!I:I,"Not Found")</f>
        <v>No</v>
      </c>
      <c r="M1274" s="14">
        <f>_xlfn.XLOOKUP(A1274,'PWQ_Hospitalisation Details (2)'!A:A,'PWQ_Hospitalisation Details (2)'!E:E,"Not Found")</f>
        <v>29053</v>
      </c>
      <c r="N1274" s="15">
        <f>_xlfn.XLOOKUP(A1274,'PWQ_Hospitalisation Details (2)'!A:A,'PWQ_Hospitalisation Details (2)'!G:G,"Not Found")</f>
        <v>8606.2199999999993</v>
      </c>
      <c r="O1274" s="12" t="str">
        <f>_xlfn.XLOOKUP(A1274,'PWQ_Hospitalisation Details (2)'!A:A,'PWQ_Hospitalisation Details (2)'!H:H,"Not Found")</f>
        <v>tier - 1</v>
      </c>
      <c r="P1274" s="12" t="str">
        <f>_xlfn.XLOOKUP(A1274,'PWQ_Hospitalisation Details (2)'!A:A,'PWQ_Hospitalisation Details (2)'!I:I,"Not Found")</f>
        <v>tier - 2</v>
      </c>
      <c r="Q1274" s="12" t="str">
        <f>_xlfn.XLOOKUP(A1274,'PWQ_Hospitalisation Details (2)'!A:A,'PWQ_Hospitalisation Details (2)'!J:J,"Not Found")</f>
        <v>R1014</v>
      </c>
      <c r="R1274" s="12">
        <f>_xlfn.XLOOKUP('Healthcare-Xlookup'!A1274,'PWQ_Hospitalisation Details (2)'!A:A,'PWQ_Hospitalisation Details (2)'!K:K,"Not Found")</f>
        <v>43</v>
      </c>
    </row>
    <row r="1275" spans="1:18" x14ac:dyDescent="0.35">
      <c r="A1275" s="12" t="s">
        <v>1097</v>
      </c>
      <c r="B1275" s="12" t="str">
        <f>_xlfn.XLOOKUP(A1275,Customer_Names[Customer ID],Customer_Names[First Name],"Not Found")</f>
        <v xml:space="preserve">  Mark D</v>
      </c>
      <c r="C1275" s="12" t="str">
        <f>_xlfn.XLOOKUP(A1275,Customer_Names[Customer ID],Customer_Names[last Name],"Not Found")</f>
        <v>Scheibel</v>
      </c>
      <c r="D1275" s="22">
        <f>_xlfn.XLOOKUP('Healthcare-Xlookup'!A1275,'PWQ_Medical Examinations (2)'!A:A,'PWQ_Medical Examinations (2)'!B:B,"Not Found")</f>
        <v>20.350000000000001</v>
      </c>
      <c r="E1275" s="13" t="str">
        <f>_xlfn.XLOOKUP(A1275,'PWQ_Medical Examinations (2)'!A:A,'PWQ_Medical Examinations (2)'!C:C,"Not Found")</f>
        <v>Normal Weight</v>
      </c>
      <c r="F1275" s="12">
        <f>_xlfn.XLOOKUP(A1275,'PWQ_Medical Examinations (2)'!A:A,'PWQ_Medical Examinations (2)'!D:D,"Not Found")</f>
        <v>4.16</v>
      </c>
      <c r="G1275" s="12" t="str">
        <f>_xlfn.XLOOKUP('Healthcare-Xlookup'!A1275,'PWQ_Medical Examinations (2)'!A:A,'PWQ_Medical Examinations (2)'!J:J,"Not Found")</f>
        <v>Normal</v>
      </c>
      <c r="H1275" s="12" t="str">
        <f>_xlfn.XLOOKUP(A1275,'PWQ_Medical Examinations (2)'!A:A,'PWQ_Medical Examinations (2)'!E:E,"Not Found")</f>
        <v>No</v>
      </c>
      <c r="I1275" s="12" t="str">
        <f>_xlfn.XLOOKUP(A1275,'PWQ_Medical Examinations (2)'!A:A,'PWQ_Medical Examinations (2)'!F:F,"Not Found")</f>
        <v>No</v>
      </c>
      <c r="J1275" s="12" t="str">
        <f>_xlfn.XLOOKUP(A1275,'PWQ_Medical Examinations (2)'!A:A,'PWQ_Medical Examinations (2)'!G:G,"Not Found")</f>
        <v>No</v>
      </c>
      <c r="K1275" s="13">
        <f>_xlfn.XLOOKUP('Healthcare-Xlookup'!A1275,'PWQ_Medical Examinations (2)'!A:A,'PWQ_Medical Examinations (2)'!H:H,"Not Found")</f>
        <v>0</v>
      </c>
      <c r="L1275" s="13" t="str">
        <f>_xlfn.XLOOKUP(A1275,'PWQ_Medical Examinations (2)'!A:A,'PWQ_Medical Examinations (2)'!I:I,"Not Found")</f>
        <v>No</v>
      </c>
      <c r="M1275" s="14">
        <f>_xlfn.XLOOKUP(A1275,'PWQ_Hospitalisation Details (2)'!A:A,'PWQ_Hospitalisation Details (2)'!E:E,"Not Found")</f>
        <v>28413</v>
      </c>
      <c r="N1275" s="15">
        <f>_xlfn.XLOOKUP(A1275,'PWQ_Hospitalisation Details (2)'!A:A,'PWQ_Hospitalisation Details (2)'!G:G,"Not Found")</f>
        <v>8605.36</v>
      </c>
      <c r="O1275" s="12" t="str">
        <f>_xlfn.XLOOKUP(A1275,'PWQ_Hospitalisation Details (2)'!A:A,'PWQ_Hospitalisation Details (2)'!H:H,"Not Found")</f>
        <v>tier - 2</v>
      </c>
      <c r="P1275" s="12" t="str">
        <f>_xlfn.XLOOKUP(A1275,'PWQ_Hospitalisation Details (2)'!A:A,'PWQ_Hospitalisation Details (2)'!I:I,"Not Found")</f>
        <v>tier - 2</v>
      </c>
      <c r="Q1275" s="12" t="str">
        <f>_xlfn.XLOOKUP(A1275,'PWQ_Hospitalisation Details (2)'!A:A,'PWQ_Hospitalisation Details (2)'!J:J,"Not Found")</f>
        <v>R1013</v>
      </c>
      <c r="R1275" s="12">
        <f>_xlfn.XLOOKUP('Healthcare-Xlookup'!A1275,'PWQ_Hospitalisation Details (2)'!A:A,'PWQ_Hospitalisation Details (2)'!K:K,"Not Found")</f>
        <v>45</v>
      </c>
    </row>
    <row r="1276" spans="1:18" x14ac:dyDescent="0.35">
      <c r="A1276" s="12" t="s">
        <v>1096</v>
      </c>
      <c r="B1276" s="12" t="str">
        <f>_xlfn.XLOOKUP(A1276,Customer_Names[Customer ID],Customer_Names[First Name],"Not Found")</f>
        <v xml:space="preserve">  Adam</v>
      </c>
      <c r="C1276" s="12" t="str">
        <f>_xlfn.XLOOKUP(A1276,Customer_Names[Customer ID],Customer_Names[last Name],"Not Found")</f>
        <v>Ritter</v>
      </c>
      <c r="D1276" s="22">
        <f>_xlfn.XLOOKUP('Healthcare-Xlookup'!A1276,'PWQ_Medical Examinations (2)'!A:A,'PWQ_Medical Examinations (2)'!B:B,"Not Found")</f>
        <v>24.035</v>
      </c>
      <c r="E1276" s="13" t="str">
        <f>_xlfn.XLOOKUP(A1276,'PWQ_Medical Examinations (2)'!A:A,'PWQ_Medical Examinations (2)'!C:C,"Not Found")</f>
        <v>Normal Weight</v>
      </c>
      <c r="F1276" s="12">
        <f>_xlfn.XLOOKUP(A1276,'PWQ_Medical Examinations (2)'!A:A,'PWQ_Medical Examinations (2)'!D:D,"Not Found")</f>
        <v>6.11</v>
      </c>
      <c r="G1276" s="12" t="str">
        <f>_xlfn.XLOOKUP('Healthcare-Xlookup'!A1276,'PWQ_Medical Examinations (2)'!A:A,'PWQ_Medical Examinations (2)'!J:J,"Not Found")</f>
        <v>Prediabetes</v>
      </c>
      <c r="H1276" s="12" t="str">
        <f>_xlfn.XLOOKUP(A1276,'PWQ_Medical Examinations (2)'!A:A,'PWQ_Medical Examinations (2)'!E:E,"Not Found")</f>
        <v>No</v>
      </c>
      <c r="I1276" s="12" t="str">
        <f>_xlfn.XLOOKUP(A1276,'PWQ_Medical Examinations (2)'!A:A,'PWQ_Medical Examinations (2)'!F:F,"Not Found")</f>
        <v>No</v>
      </c>
      <c r="J1276" s="12" t="str">
        <f>_xlfn.XLOOKUP(A1276,'PWQ_Medical Examinations (2)'!A:A,'PWQ_Medical Examinations (2)'!G:G,"Not Found")</f>
        <v>No</v>
      </c>
      <c r="K1276" s="13">
        <f>_xlfn.XLOOKUP('Healthcare-Xlookup'!A1276,'PWQ_Medical Examinations (2)'!A:A,'PWQ_Medical Examinations (2)'!H:H,"Not Found")</f>
        <v>0</v>
      </c>
      <c r="L1276" s="13" t="str">
        <f>_xlfn.XLOOKUP(A1276,'PWQ_Medical Examinations (2)'!A:A,'PWQ_Medical Examinations (2)'!I:I,"Not Found")</f>
        <v>No</v>
      </c>
      <c r="M1276" s="14">
        <f>_xlfn.XLOOKUP(A1276,'PWQ_Hospitalisation Details (2)'!A:A,'PWQ_Hospitalisation Details (2)'!E:E,"Not Found")</f>
        <v>28441</v>
      </c>
      <c r="N1276" s="15">
        <f>_xlfn.XLOOKUP(A1276,'PWQ_Hospitalisation Details (2)'!A:A,'PWQ_Hospitalisation Details (2)'!G:G,"Not Found")</f>
        <v>8604.48</v>
      </c>
      <c r="O1276" s="12" t="str">
        <f>_xlfn.XLOOKUP(A1276,'PWQ_Hospitalisation Details (2)'!A:A,'PWQ_Hospitalisation Details (2)'!H:H,"Not Found")</f>
        <v>tier - 3</v>
      </c>
      <c r="P1276" s="12" t="str">
        <f>_xlfn.XLOOKUP(A1276,'PWQ_Hospitalisation Details (2)'!A:A,'PWQ_Hospitalisation Details (2)'!I:I,"Not Found")</f>
        <v>tier - 2</v>
      </c>
      <c r="Q1276" s="12" t="str">
        <f>_xlfn.XLOOKUP(A1276,'PWQ_Hospitalisation Details (2)'!A:A,'PWQ_Hospitalisation Details (2)'!J:J,"Not Found")</f>
        <v>R1016</v>
      </c>
      <c r="R1276" s="12">
        <f>_xlfn.XLOOKUP('Healthcare-Xlookup'!A1276,'PWQ_Hospitalisation Details (2)'!A:A,'PWQ_Hospitalisation Details (2)'!K:K,"Not Found")</f>
        <v>45</v>
      </c>
    </row>
    <row r="1277" spans="1:18" x14ac:dyDescent="0.35">
      <c r="A1277" s="12" t="s">
        <v>1095</v>
      </c>
      <c r="B1277" s="12" t="str">
        <f>_xlfn.XLOOKUP(A1277,Customer_Names[Customer ID],Customer_Names[First Name],"Not Found")</f>
        <v xml:space="preserve">  Justin M</v>
      </c>
      <c r="C1277" s="12" t="str">
        <f>_xlfn.XLOOKUP(A1277,Customer_Names[Customer ID],Customer_Names[last Name],"Not Found")</f>
        <v>Deeg</v>
      </c>
      <c r="D1277" s="22">
        <f>_xlfn.XLOOKUP('Healthcare-Xlookup'!A1277,'PWQ_Medical Examinations (2)'!A:A,'PWQ_Medical Examinations (2)'!B:B,"Not Found")</f>
        <v>23.56</v>
      </c>
      <c r="E1277" s="13" t="str">
        <f>_xlfn.XLOOKUP(A1277,'PWQ_Medical Examinations (2)'!A:A,'PWQ_Medical Examinations (2)'!C:C,"Not Found")</f>
        <v>Normal Weight</v>
      </c>
      <c r="F1277" s="12">
        <f>_xlfn.XLOOKUP(A1277,'PWQ_Medical Examinations (2)'!A:A,'PWQ_Medical Examinations (2)'!D:D,"Not Found")</f>
        <v>5.97</v>
      </c>
      <c r="G1277" s="12" t="str">
        <f>_xlfn.XLOOKUP('Healthcare-Xlookup'!A1277,'PWQ_Medical Examinations (2)'!A:A,'PWQ_Medical Examinations (2)'!J:J,"Not Found")</f>
        <v>Prediabetes</v>
      </c>
      <c r="H1277" s="12" t="str">
        <f>_xlfn.XLOOKUP(A1277,'PWQ_Medical Examinations (2)'!A:A,'PWQ_Medical Examinations (2)'!E:E,"Not Found")</f>
        <v>No</v>
      </c>
      <c r="I1277" s="12" t="str">
        <f>_xlfn.XLOOKUP(A1277,'PWQ_Medical Examinations (2)'!A:A,'PWQ_Medical Examinations (2)'!F:F,"Not Found")</f>
        <v>No</v>
      </c>
      <c r="J1277" s="12" t="str">
        <f>_xlfn.XLOOKUP(A1277,'PWQ_Medical Examinations (2)'!A:A,'PWQ_Medical Examinations (2)'!G:G,"Not Found")</f>
        <v>No</v>
      </c>
      <c r="K1277" s="13">
        <f>_xlfn.XLOOKUP('Healthcare-Xlookup'!A1277,'PWQ_Medical Examinations (2)'!A:A,'PWQ_Medical Examinations (2)'!H:H,"Not Found")</f>
        <v>0</v>
      </c>
      <c r="L1277" s="13" t="str">
        <f>_xlfn.XLOOKUP(A1277,'PWQ_Medical Examinations (2)'!A:A,'PWQ_Medical Examinations (2)'!I:I,"Not Found")</f>
        <v>No</v>
      </c>
      <c r="M1277" s="14">
        <f>_xlfn.XLOOKUP(A1277,'PWQ_Hospitalisation Details (2)'!A:A,'PWQ_Hospitalisation Details (2)'!E:E,"Not Found")</f>
        <v>28392</v>
      </c>
      <c r="N1277" s="15">
        <f>_xlfn.XLOOKUP(A1277,'PWQ_Hospitalisation Details (2)'!A:A,'PWQ_Hospitalisation Details (2)'!G:G,"Not Found")</f>
        <v>8603.82</v>
      </c>
      <c r="O1277" s="12" t="str">
        <f>_xlfn.XLOOKUP(A1277,'PWQ_Hospitalisation Details (2)'!A:A,'PWQ_Hospitalisation Details (2)'!H:H,"Not Found")</f>
        <v>tier - 2</v>
      </c>
      <c r="P1277" s="12" t="str">
        <f>_xlfn.XLOOKUP(A1277,'PWQ_Hospitalisation Details (2)'!A:A,'PWQ_Hospitalisation Details (2)'!I:I,"Not Found")</f>
        <v>tier - 1</v>
      </c>
      <c r="Q1277" s="12" t="str">
        <f>_xlfn.XLOOKUP(A1277,'PWQ_Hospitalisation Details (2)'!A:A,'PWQ_Hospitalisation Details (2)'!J:J,"Not Found")</f>
        <v>R1019</v>
      </c>
      <c r="R1277" s="12">
        <f>_xlfn.XLOOKUP('Healthcare-Xlookup'!A1277,'PWQ_Hospitalisation Details (2)'!A:A,'PWQ_Hospitalisation Details (2)'!K:K,"Not Found")</f>
        <v>45</v>
      </c>
    </row>
    <row r="1278" spans="1:18" x14ac:dyDescent="0.35">
      <c r="A1278" s="12" t="s">
        <v>1094</v>
      </c>
      <c r="B1278" s="12" t="str">
        <f>_xlfn.XLOOKUP(A1278,Customer_Names[Customer ID],Customer_Names[First Name],"Not Found")</f>
        <v xml:space="preserve">  Svetlana V</v>
      </c>
      <c r="C1278" s="12" t="str">
        <f>_xlfn.XLOOKUP(A1278,Customer_Names[Customer ID],Customer_Names[last Name],"Not Found")</f>
        <v>Pretot</v>
      </c>
      <c r="D1278" s="22">
        <f>_xlfn.XLOOKUP('Healthcare-Xlookup'!A1278,'PWQ_Medical Examinations (2)'!A:A,'PWQ_Medical Examinations (2)'!B:B,"Not Found")</f>
        <v>27.17</v>
      </c>
      <c r="E1278" s="13" t="str">
        <f>_xlfn.XLOOKUP(A1278,'PWQ_Medical Examinations (2)'!A:A,'PWQ_Medical Examinations (2)'!C:C,"Not Found")</f>
        <v>Over weight</v>
      </c>
      <c r="F1278" s="12">
        <f>_xlfn.XLOOKUP(A1278,'PWQ_Medical Examinations (2)'!A:A,'PWQ_Medical Examinations (2)'!D:D,"Not Found")</f>
        <v>10.81</v>
      </c>
      <c r="G1278" s="12" t="str">
        <f>_xlfn.XLOOKUP('Healthcare-Xlookup'!A1278,'PWQ_Medical Examinations (2)'!A:A,'PWQ_Medical Examinations (2)'!J:J,"Not Found")</f>
        <v>Diabetes</v>
      </c>
      <c r="H1278" s="12" t="str">
        <f>_xlfn.XLOOKUP(A1278,'PWQ_Medical Examinations (2)'!A:A,'PWQ_Medical Examinations (2)'!E:E,"Not Found")</f>
        <v>No</v>
      </c>
      <c r="I1278" s="12" t="str">
        <f>_xlfn.XLOOKUP(A1278,'PWQ_Medical Examinations (2)'!A:A,'PWQ_Medical Examinations (2)'!F:F,"Not Found")</f>
        <v>No</v>
      </c>
      <c r="J1278" s="12" t="str">
        <f>_xlfn.XLOOKUP(A1278,'PWQ_Medical Examinations (2)'!A:A,'PWQ_Medical Examinations (2)'!G:G,"Not Found")</f>
        <v>No</v>
      </c>
      <c r="K1278" s="13">
        <f>_xlfn.XLOOKUP('Healthcare-Xlookup'!A1278,'PWQ_Medical Examinations (2)'!A:A,'PWQ_Medical Examinations (2)'!H:H,"Not Found")</f>
        <v>2</v>
      </c>
      <c r="L1278" s="13" t="str">
        <f>_xlfn.XLOOKUP(A1278,'PWQ_Medical Examinations (2)'!A:A,'PWQ_Medical Examinations (2)'!I:I,"Not Found")</f>
        <v>No</v>
      </c>
      <c r="M1278" s="14">
        <f>_xlfn.XLOOKUP(A1278,'PWQ_Hospitalisation Details (2)'!A:A,'PWQ_Hospitalisation Details (2)'!E:E,"Not Found")</f>
        <v>26856</v>
      </c>
      <c r="N1278" s="15">
        <f>_xlfn.XLOOKUP(A1278,'PWQ_Hospitalisation Details (2)'!A:A,'PWQ_Hospitalisation Details (2)'!G:G,"Not Found")</f>
        <v>8601.33</v>
      </c>
      <c r="O1278" s="12" t="str">
        <f>_xlfn.XLOOKUP(A1278,'PWQ_Hospitalisation Details (2)'!A:A,'PWQ_Hospitalisation Details (2)'!H:H,"Not Found")</f>
        <v>tier - 2</v>
      </c>
      <c r="P1278" s="12" t="str">
        <f>_xlfn.XLOOKUP(A1278,'PWQ_Hospitalisation Details (2)'!A:A,'PWQ_Hospitalisation Details (2)'!I:I,"Not Found")</f>
        <v>tier - 1</v>
      </c>
      <c r="Q1278" s="12" t="str">
        <f>_xlfn.XLOOKUP(A1278,'PWQ_Hospitalisation Details (2)'!A:A,'PWQ_Hospitalisation Details (2)'!J:J,"Not Found")</f>
        <v>R1013</v>
      </c>
      <c r="R1278" s="12">
        <f>_xlfn.XLOOKUP('Healthcare-Xlookup'!A1278,'PWQ_Hospitalisation Details (2)'!A:A,'PWQ_Hospitalisation Details (2)'!K:K,"Not Found")</f>
        <v>49</v>
      </c>
    </row>
    <row r="1279" spans="1:18" x14ac:dyDescent="0.35">
      <c r="A1279" s="12" t="s">
        <v>1093</v>
      </c>
      <c r="B1279" s="12" t="str">
        <f>_xlfn.XLOOKUP(A1279,Customer_Names[Customer ID],Customer_Names[First Name],"Not Found")</f>
        <v xml:space="preserve">  Jana L</v>
      </c>
      <c r="C1279" s="12" t="str">
        <f>_xlfn.XLOOKUP(A1279,Customer_Names[Customer ID],Customer_Names[last Name],"Not Found")</f>
        <v>Willsey</v>
      </c>
      <c r="D1279" s="22">
        <f>_xlfn.XLOOKUP('Healthcare-Xlookup'!A1279,'PWQ_Medical Examinations (2)'!A:A,'PWQ_Medical Examinations (2)'!B:B,"Not Found")</f>
        <v>34.32</v>
      </c>
      <c r="E1279" s="13" t="str">
        <f>_xlfn.XLOOKUP(A1279,'PWQ_Medical Examinations (2)'!A:A,'PWQ_Medical Examinations (2)'!C:C,"Not Found")</f>
        <v>Obesity</v>
      </c>
      <c r="F1279" s="12">
        <f>_xlfn.XLOOKUP(A1279,'PWQ_Medical Examinations (2)'!A:A,'PWQ_Medical Examinations (2)'!D:D,"Not Found")</f>
        <v>5.7</v>
      </c>
      <c r="G1279" s="12" t="str">
        <f>_xlfn.XLOOKUP('Healthcare-Xlookup'!A1279,'PWQ_Medical Examinations (2)'!A:A,'PWQ_Medical Examinations (2)'!J:J,"Not Found")</f>
        <v>Prediabetes</v>
      </c>
      <c r="H1279" s="12" t="str">
        <f>_xlfn.XLOOKUP(A1279,'PWQ_Medical Examinations (2)'!A:A,'PWQ_Medical Examinations (2)'!E:E,"Not Found")</f>
        <v>yes</v>
      </c>
      <c r="I1279" s="12" t="str">
        <f>_xlfn.XLOOKUP(A1279,'PWQ_Medical Examinations (2)'!A:A,'PWQ_Medical Examinations (2)'!F:F,"Not Found")</f>
        <v>No</v>
      </c>
      <c r="J1279" s="12" t="str">
        <f>_xlfn.XLOOKUP(A1279,'PWQ_Medical Examinations (2)'!A:A,'PWQ_Medical Examinations (2)'!G:G,"Not Found")</f>
        <v>Yes</v>
      </c>
      <c r="K1279" s="13">
        <f>_xlfn.XLOOKUP('Healthcare-Xlookup'!A1279,'PWQ_Medical Examinations (2)'!A:A,'PWQ_Medical Examinations (2)'!H:H,"Not Found")</f>
        <v>1</v>
      </c>
      <c r="L1279" s="13" t="str">
        <f>_xlfn.XLOOKUP(A1279,'PWQ_Medical Examinations (2)'!A:A,'PWQ_Medical Examinations (2)'!I:I,"Not Found")</f>
        <v>No</v>
      </c>
      <c r="M1279" s="14">
        <f>_xlfn.XLOOKUP(A1279,'PWQ_Hospitalisation Details (2)'!A:A,'PWQ_Hospitalisation Details (2)'!E:E,"Not Found")</f>
        <v>30522</v>
      </c>
      <c r="N1279" s="15">
        <f>_xlfn.XLOOKUP(A1279,'PWQ_Hospitalisation Details (2)'!A:A,'PWQ_Hospitalisation Details (2)'!G:G,"Not Found")</f>
        <v>8596.83</v>
      </c>
      <c r="O1279" s="12" t="str">
        <f>_xlfn.XLOOKUP(A1279,'PWQ_Hospitalisation Details (2)'!A:A,'PWQ_Hospitalisation Details (2)'!H:H,"Not Found")</f>
        <v>tier - 2</v>
      </c>
      <c r="P1279" s="12" t="str">
        <f>_xlfn.XLOOKUP(A1279,'PWQ_Hospitalisation Details (2)'!A:A,'PWQ_Hospitalisation Details (2)'!I:I,"Not Found")</f>
        <v>tier - 3</v>
      </c>
      <c r="Q1279" s="12" t="str">
        <f>_xlfn.XLOOKUP(A1279,'PWQ_Hospitalisation Details (2)'!A:A,'PWQ_Hospitalisation Details (2)'!J:J,"Not Found")</f>
        <v>R1013</v>
      </c>
      <c r="R1279" s="12">
        <f>_xlfn.XLOOKUP('Healthcare-Xlookup'!A1279,'PWQ_Hospitalisation Details (2)'!A:A,'PWQ_Hospitalisation Details (2)'!K:K,"Not Found")</f>
        <v>39</v>
      </c>
    </row>
    <row r="1280" spans="1:18" x14ac:dyDescent="0.35">
      <c r="A1280" s="12" t="s">
        <v>1092</v>
      </c>
      <c r="B1280" s="12" t="str">
        <f>_xlfn.XLOOKUP(A1280,Customer_Names[Customer ID],Customer_Names[First Name],"Not Found")</f>
        <v xml:space="preserve">  Laura</v>
      </c>
      <c r="C1280" s="12" t="str">
        <f>_xlfn.XLOOKUP(A1280,Customer_Names[Customer ID],Customer_Names[last Name],"Not Found")</f>
        <v>Roach</v>
      </c>
      <c r="D1280" s="22">
        <f>_xlfn.XLOOKUP('Healthcare-Xlookup'!A1280,'PWQ_Medical Examinations (2)'!A:A,'PWQ_Medical Examinations (2)'!B:B,"Not Found")</f>
        <v>23.87</v>
      </c>
      <c r="E1280" s="13" t="str">
        <f>_xlfn.XLOOKUP(A1280,'PWQ_Medical Examinations (2)'!A:A,'PWQ_Medical Examinations (2)'!C:C,"Not Found")</f>
        <v>Normal Weight</v>
      </c>
      <c r="F1280" s="12">
        <f>_xlfn.XLOOKUP(A1280,'PWQ_Medical Examinations (2)'!A:A,'PWQ_Medical Examinations (2)'!D:D,"Not Found")</f>
        <v>4.7699999999999996</v>
      </c>
      <c r="G1280" s="12" t="str">
        <f>_xlfn.XLOOKUP('Healthcare-Xlookup'!A1280,'PWQ_Medical Examinations (2)'!A:A,'PWQ_Medical Examinations (2)'!J:J,"Not Found")</f>
        <v>Normal</v>
      </c>
      <c r="H1280" s="12" t="str">
        <f>_xlfn.XLOOKUP(A1280,'PWQ_Medical Examinations (2)'!A:A,'PWQ_Medical Examinations (2)'!E:E,"Not Found")</f>
        <v>yes</v>
      </c>
      <c r="I1280" s="12" t="str">
        <f>_xlfn.XLOOKUP(A1280,'PWQ_Medical Examinations (2)'!A:A,'PWQ_Medical Examinations (2)'!F:F,"Not Found")</f>
        <v>No</v>
      </c>
      <c r="J1280" s="12" t="str">
        <f>_xlfn.XLOOKUP(A1280,'PWQ_Medical Examinations (2)'!A:A,'PWQ_Medical Examinations (2)'!G:G,"Not Found")</f>
        <v>Yes</v>
      </c>
      <c r="K1280" s="13">
        <f>_xlfn.XLOOKUP('Healthcare-Xlookup'!A1280,'PWQ_Medical Examinations (2)'!A:A,'PWQ_Medical Examinations (2)'!H:H,"Not Found")</f>
        <v>1</v>
      </c>
      <c r="L1280" s="13" t="str">
        <f>_xlfn.XLOOKUP(A1280,'PWQ_Medical Examinations (2)'!A:A,'PWQ_Medical Examinations (2)'!I:I,"Not Found")</f>
        <v>No</v>
      </c>
      <c r="M1280" s="14">
        <f>_xlfn.XLOOKUP(A1280,'PWQ_Hospitalisation Details (2)'!A:A,'PWQ_Hospitalisation Details (2)'!E:E,"Not Found")</f>
        <v>30680</v>
      </c>
      <c r="N1280" s="15">
        <f>_xlfn.XLOOKUP(A1280,'PWQ_Hospitalisation Details (2)'!A:A,'PWQ_Hospitalisation Details (2)'!G:G,"Not Found")</f>
        <v>8582.2999999999993</v>
      </c>
      <c r="O1280" s="12" t="str">
        <f>_xlfn.XLOOKUP(A1280,'PWQ_Hospitalisation Details (2)'!A:A,'PWQ_Hospitalisation Details (2)'!H:H,"Not Found")</f>
        <v>tier - 2</v>
      </c>
      <c r="P1280" s="12" t="str">
        <f>_xlfn.XLOOKUP(A1280,'PWQ_Hospitalisation Details (2)'!A:A,'PWQ_Hospitalisation Details (2)'!I:I,"Not Found")</f>
        <v>tier - 1</v>
      </c>
      <c r="Q1280" s="12" t="str">
        <f>_xlfn.XLOOKUP(A1280,'PWQ_Hospitalisation Details (2)'!A:A,'PWQ_Hospitalisation Details (2)'!J:J,"Not Found")</f>
        <v>R1013</v>
      </c>
      <c r="R1280" s="12">
        <f>_xlfn.XLOOKUP('Healthcare-Xlookup'!A1280,'PWQ_Hospitalisation Details (2)'!A:A,'PWQ_Hospitalisation Details (2)'!K:K,"Not Found")</f>
        <v>39</v>
      </c>
    </row>
    <row r="1281" spans="1:18" x14ac:dyDescent="0.35">
      <c r="A1281" s="12" t="s">
        <v>1091</v>
      </c>
      <c r="B1281" s="12" t="str">
        <f>_xlfn.XLOOKUP(A1281,Customer_Names[Customer ID],Customer_Names[First Name],"Not Found")</f>
        <v xml:space="preserve">  Torrey C III</v>
      </c>
      <c r="C1281" s="12" t="str">
        <f>_xlfn.XLOOKUP(A1281,Customer_Names[Customer ID],Customer_Names[last Name],"Not Found")</f>
        <v>Jacobsen</v>
      </c>
      <c r="D1281" s="22">
        <f>_xlfn.XLOOKUP('Healthcare-Xlookup'!A1281,'PWQ_Medical Examinations (2)'!A:A,'PWQ_Medical Examinations (2)'!B:B,"Not Found")</f>
        <v>30.15</v>
      </c>
      <c r="E1281" s="13" t="str">
        <f>_xlfn.XLOOKUP(A1281,'PWQ_Medical Examinations (2)'!A:A,'PWQ_Medical Examinations (2)'!C:C,"Not Found")</f>
        <v>Obesity</v>
      </c>
      <c r="F1281" s="12">
        <f>_xlfn.XLOOKUP(A1281,'PWQ_Medical Examinations (2)'!A:A,'PWQ_Medical Examinations (2)'!D:D,"Not Found")</f>
        <v>4.25</v>
      </c>
      <c r="G1281" s="12" t="str">
        <f>_xlfn.XLOOKUP('Healthcare-Xlookup'!A1281,'PWQ_Medical Examinations (2)'!A:A,'PWQ_Medical Examinations (2)'!J:J,"Not Found")</f>
        <v>Normal</v>
      </c>
      <c r="H1281" s="12" t="str">
        <f>_xlfn.XLOOKUP(A1281,'PWQ_Medical Examinations (2)'!A:A,'PWQ_Medical Examinations (2)'!E:E,"Not Found")</f>
        <v>No</v>
      </c>
      <c r="I1281" s="12" t="str">
        <f>_xlfn.XLOOKUP(A1281,'PWQ_Medical Examinations (2)'!A:A,'PWQ_Medical Examinations (2)'!F:F,"Not Found")</f>
        <v>No</v>
      </c>
      <c r="J1281" s="12" t="str">
        <f>_xlfn.XLOOKUP(A1281,'PWQ_Medical Examinations (2)'!A:A,'PWQ_Medical Examinations (2)'!G:G,"Not Found")</f>
        <v>No</v>
      </c>
      <c r="K1281" s="13">
        <f>_xlfn.XLOOKUP('Healthcare-Xlookup'!A1281,'PWQ_Medical Examinations (2)'!A:A,'PWQ_Medical Examinations (2)'!H:H,"Not Found")</f>
        <v>1</v>
      </c>
      <c r="L1281" s="13" t="str">
        <f>_xlfn.XLOOKUP(A1281,'PWQ_Medical Examinations (2)'!A:A,'PWQ_Medical Examinations (2)'!I:I,"Not Found")</f>
        <v>No</v>
      </c>
      <c r="M1281" s="14">
        <f>_xlfn.XLOOKUP(A1281,'PWQ_Hospitalisation Details (2)'!A:A,'PWQ_Hospitalisation Details (2)'!E:E,"Not Found")</f>
        <v>32092</v>
      </c>
      <c r="N1281" s="15">
        <f>_xlfn.XLOOKUP(A1281,'PWQ_Hospitalisation Details (2)'!A:A,'PWQ_Hospitalisation Details (2)'!G:G,"Not Found")</f>
        <v>8573.2999999999993</v>
      </c>
      <c r="O1281" s="12" t="str">
        <f>_xlfn.XLOOKUP(A1281,'PWQ_Hospitalisation Details (2)'!A:A,'PWQ_Hospitalisation Details (2)'!H:H,"Not Found")</f>
        <v>tier - 2</v>
      </c>
      <c r="P1281" s="12" t="str">
        <f>_xlfn.XLOOKUP(A1281,'PWQ_Hospitalisation Details (2)'!A:A,'PWQ_Hospitalisation Details (2)'!I:I,"Not Found")</f>
        <v>tier - 2</v>
      </c>
      <c r="Q1281" s="12" t="str">
        <f>_xlfn.XLOOKUP(A1281,'PWQ_Hospitalisation Details (2)'!A:A,'PWQ_Hospitalisation Details (2)'!J:J,"Not Found")</f>
        <v>R1021</v>
      </c>
      <c r="R1281" s="12">
        <f>_xlfn.XLOOKUP('Healthcare-Xlookup'!A1281,'PWQ_Hospitalisation Details (2)'!A:A,'PWQ_Hospitalisation Details (2)'!K:K,"Not Found")</f>
        <v>35</v>
      </c>
    </row>
    <row r="1282" spans="1:18" x14ac:dyDescent="0.35">
      <c r="A1282" s="12" t="s">
        <v>1090</v>
      </c>
      <c r="B1282" s="12" t="str">
        <f>_xlfn.XLOOKUP(A1282,Customer_Names[Customer ID],Customer_Names[First Name],"Not Found")</f>
        <v xml:space="preserve">  Paul</v>
      </c>
      <c r="C1282" s="12" t="str">
        <f>_xlfn.XLOOKUP(A1282,Customer_Names[Customer ID],Customer_Names[last Name],"Not Found")</f>
        <v>O'Hora</v>
      </c>
      <c r="D1282" s="22">
        <f>_xlfn.XLOOKUP('Healthcare-Xlookup'!A1282,'PWQ_Medical Examinations (2)'!A:A,'PWQ_Medical Examinations (2)'!B:B,"Not Found")</f>
        <v>26.36</v>
      </c>
      <c r="E1282" s="13" t="str">
        <f>_xlfn.XLOOKUP(A1282,'PWQ_Medical Examinations (2)'!A:A,'PWQ_Medical Examinations (2)'!C:C,"Not Found")</f>
        <v>Over weight</v>
      </c>
      <c r="F1282" s="12">
        <f>_xlfn.XLOOKUP(A1282,'PWQ_Medical Examinations (2)'!A:A,'PWQ_Medical Examinations (2)'!D:D,"Not Found")</f>
        <v>5.52</v>
      </c>
      <c r="G1282" s="12" t="str">
        <f>_xlfn.XLOOKUP('Healthcare-Xlookup'!A1282,'PWQ_Medical Examinations (2)'!A:A,'PWQ_Medical Examinations (2)'!J:J,"Not Found")</f>
        <v>Normal</v>
      </c>
      <c r="H1282" s="12" t="str">
        <f>_xlfn.XLOOKUP(A1282,'PWQ_Medical Examinations (2)'!A:A,'PWQ_Medical Examinations (2)'!E:E,"Not Found")</f>
        <v>No</v>
      </c>
      <c r="I1282" s="12" t="str">
        <f>_xlfn.XLOOKUP(A1282,'PWQ_Medical Examinations (2)'!A:A,'PWQ_Medical Examinations (2)'!F:F,"Not Found")</f>
        <v>No</v>
      </c>
      <c r="J1282" s="12" t="str">
        <f>_xlfn.XLOOKUP(A1282,'PWQ_Medical Examinations (2)'!A:A,'PWQ_Medical Examinations (2)'!G:G,"Not Found")</f>
        <v>No</v>
      </c>
      <c r="K1282" s="13">
        <f>_xlfn.XLOOKUP('Healthcare-Xlookup'!A1282,'PWQ_Medical Examinations (2)'!A:A,'PWQ_Medical Examinations (2)'!H:H,"Not Found")</f>
        <v>0</v>
      </c>
      <c r="L1282" s="13" t="str">
        <f>_xlfn.XLOOKUP(A1282,'PWQ_Medical Examinations (2)'!A:A,'PWQ_Medical Examinations (2)'!I:I,"Not Found")</f>
        <v>No</v>
      </c>
      <c r="M1282" s="14">
        <f>_xlfn.XLOOKUP(A1282,'PWQ_Hospitalisation Details (2)'!A:A,'PWQ_Hospitalisation Details (2)'!E:E,"Not Found")</f>
        <v>30291</v>
      </c>
      <c r="N1282" s="15">
        <f>_xlfn.XLOOKUP(A1282,'PWQ_Hospitalisation Details (2)'!A:A,'PWQ_Hospitalisation Details (2)'!G:G,"Not Found")</f>
        <v>8572.0400000000009</v>
      </c>
      <c r="O1282" s="12" t="str">
        <f>_xlfn.XLOOKUP(A1282,'PWQ_Hospitalisation Details (2)'!A:A,'PWQ_Hospitalisation Details (2)'!H:H,"Not Found")</f>
        <v>tier - 2</v>
      </c>
      <c r="P1282" s="12" t="str">
        <f>_xlfn.XLOOKUP(A1282,'PWQ_Hospitalisation Details (2)'!A:A,'PWQ_Hospitalisation Details (2)'!I:I,"Not Found")</f>
        <v>tier - 2</v>
      </c>
      <c r="Q1282" s="12" t="str">
        <f>_xlfn.XLOOKUP(A1282,'PWQ_Hospitalisation Details (2)'!A:A,'PWQ_Hospitalisation Details (2)'!J:J,"Not Found")</f>
        <v>R1021</v>
      </c>
      <c r="R1282" s="12">
        <f>_xlfn.XLOOKUP('Healthcare-Xlookup'!A1282,'PWQ_Hospitalisation Details (2)'!A:A,'PWQ_Hospitalisation Details (2)'!K:K,"Not Found")</f>
        <v>40</v>
      </c>
    </row>
    <row r="1283" spans="1:18" x14ac:dyDescent="0.35">
      <c r="A1283" s="12" t="s">
        <v>1089</v>
      </c>
      <c r="B1283" s="12" t="str">
        <f>_xlfn.XLOOKUP(A1283,Customer_Names[Customer ID],Customer_Names[First Name],"Not Found")</f>
        <v xml:space="preserve">  Jennifer D</v>
      </c>
      <c r="C1283" s="12" t="str">
        <f>_xlfn.XLOOKUP(A1283,Customer_Names[Customer ID],Customer_Names[last Name],"Not Found")</f>
        <v>Amato</v>
      </c>
      <c r="D1283" s="22">
        <f>_xlfn.XLOOKUP('Healthcare-Xlookup'!A1283,'PWQ_Medical Examinations (2)'!A:A,'PWQ_Medical Examinations (2)'!B:B,"Not Found")</f>
        <v>45.32</v>
      </c>
      <c r="E1283" s="13" t="str">
        <f>_xlfn.XLOOKUP(A1283,'PWQ_Medical Examinations (2)'!A:A,'PWQ_Medical Examinations (2)'!C:C,"Not Found")</f>
        <v>Obesity</v>
      </c>
      <c r="F1283" s="12">
        <f>_xlfn.XLOOKUP(A1283,'PWQ_Medical Examinations (2)'!A:A,'PWQ_Medical Examinations (2)'!D:D,"Not Found")</f>
        <v>6.53</v>
      </c>
      <c r="G1283" s="12" t="str">
        <f>_xlfn.XLOOKUP('Healthcare-Xlookup'!A1283,'PWQ_Medical Examinations (2)'!A:A,'PWQ_Medical Examinations (2)'!J:J,"Not Found")</f>
        <v>Diabetes</v>
      </c>
      <c r="H1283" s="12" t="str">
        <f>_xlfn.XLOOKUP(A1283,'PWQ_Medical Examinations (2)'!A:A,'PWQ_Medical Examinations (2)'!E:E,"Not Found")</f>
        <v>yes</v>
      </c>
      <c r="I1283" s="12" t="str">
        <f>_xlfn.XLOOKUP(A1283,'PWQ_Medical Examinations (2)'!A:A,'PWQ_Medical Examinations (2)'!F:F,"Not Found")</f>
        <v>No</v>
      </c>
      <c r="J1283" s="12" t="str">
        <f>_xlfn.XLOOKUP(A1283,'PWQ_Medical Examinations (2)'!A:A,'PWQ_Medical Examinations (2)'!G:G,"Not Found")</f>
        <v>No</v>
      </c>
      <c r="K1283" s="13">
        <f>_xlfn.XLOOKUP('Healthcare-Xlookup'!A1283,'PWQ_Medical Examinations (2)'!A:A,'PWQ_Medical Examinations (2)'!H:H,"Not Found")</f>
        <v>1</v>
      </c>
      <c r="L1283" s="13" t="str">
        <f>_xlfn.XLOOKUP(A1283,'PWQ_Medical Examinations (2)'!A:A,'PWQ_Medical Examinations (2)'!I:I,"Not Found")</f>
        <v>No</v>
      </c>
      <c r="M1283" s="14">
        <f>_xlfn.XLOOKUP(A1283,'PWQ_Hospitalisation Details (2)'!A:A,'PWQ_Hospitalisation Details (2)'!E:E,"Not Found")</f>
        <v>27663</v>
      </c>
      <c r="N1283" s="15">
        <f>_xlfn.XLOOKUP(A1283,'PWQ_Hospitalisation Details (2)'!A:A,'PWQ_Hospitalisation Details (2)'!G:G,"Not Found")</f>
        <v>8569.86</v>
      </c>
      <c r="O1283" s="12" t="str">
        <f>_xlfn.XLOOKUP(A1283,'PWQ_Hospitalisation Details (2)'!A:A,'PWQ_Hospitalisation Details (2)'!H:H,"Not Found")</f>
        <v>tier - 2</v>
      </c>
      <c r="P1283" s="12" t="str">
        <f>_xlfn.XLOOKUP(A1283,'PWQ_Hospitalisation Details (2)'!A:A,'PWQ_Hospitalisation Details (2)'!I:I,"Not Found")</f>
        <v>tier - 3</v>
      </c>
      <c r="Q1283" s="12" t="str">
        <f>_xlfn.XLOOKUP(A1283,'PWQ_Hospitalisation Details (2)'!A:A,'PWQ_Hospitalisation Details (2)'!J:J,"Not Found")</f>
        <v>R1013</v>
      </c>
      <c r="R1283" s="12">
        <f>_xlfn.XLOOKUP('Healthcare-Xlookup'!A1283,'PWQ_Hospitalisation Details (2)'!A:A,'PWQ_Hospitalisation Details (2)'!K:K,"Not Found")</f>
        <v>47</v>
      </c>
    </row>
    <row r="1284" spans="1:18" x14ac:dyDescent="0.35">
      <c r="A1284" s="12" t="s">
        <v>1088</v>
      </c>
      <c r="B1284" s="12" t="str">
        <f>_xlfn.XLOOKUP(A1284,Customer_Names[Customer ID],Customer_Names[First Name],"Not Found")</f>
        <v xml:space="preserve">  Erik</v>
      </c>
      <c r="C1284" s="12" t="str">
        <f>_xlfn.XLOOKUP(A1284,Customer_Names[Customer ID],Customer_Names[last Name],"Not Found")</f>
        <v>Reed</v>
      </c>
      <c r="D1284" s="22">
        <f>_xlfn.XLOOKUP('Healthcare-Xlookup'!A1284,'PWQ_Medical Examinations (2)'!A:A,'PWQ_Medical Examinations (2)'!B:B,"Not Found")</f>
        <v>31.93</v>
      </c>
      <c r="E1284" s="13" t="str">
        <f>_xlfn.XLOOKUP(A1284,'PWQ_Medical Examinations (2)'!A:A,'PWQ_Medical Examinations (2)'!C:C,"Not Found")</f>
        <v>Obesity</v>
      </c>
      <c r="F1284" s="12">
        <f>_xlfn.XLOOKUP(A1284,'PWQ_Medical Examinations (2)'!A:A,'PWQ_Medical Examinations (2)'!D:D,"Not Found")</f>
        <v>4.82</v>
      </c>
      <c r="G1284" s="12" t="str">
        <f>_xlfn.XLOOKUP('Healthcare-Xlookup'!A1284,'PWQ_Medical Examinations (2)'!A:A,'PWQ_Medical Examinations (2)'!J:J,"Not Found")</f>
        <v>Normal</v>
      </c>
      <c r="H1284" s="12" t="str">
        <f>_xlfn.XLOOKUP(A1284,'PWQ_Medical Examinations (2)'!A:A,'PWQ_Medical Examinations (2)'!E:E,"Not Found")</f>
        <v>yes</v>
      </c>
      <c r="I1284" s="12" t="str">
        <f>_xlfn.XLOOKUP(A1284,'PWQ_Medical Examinations (2)'!A:A,'PWQ_Medical Examinations (2)'!F:F,"Not Found")</f>
        <v>No</v>
      </c>
      <c r="J1284" s="12" t="str">
        <f>_xlfn.XLOOKUP(A1284,'PWQ_Medical Examinations (2)'!A:A,'PWQ_Medical Examinations (2)'!G:G,"Not Found")</f>
        <v>No</v>
      </c>
      <c r="K1284" s="13">
        <f>_xlfn.XLOOKUP('Healthcare-Xlookup'!A1284,'PWQ_Medical Examinations (2)'!A:A,'PWQ_Medical Examinations (2)'!H:H,"Not Found")</f>
        <v>1</v>
      </c>
      <c r="L1284" s="13" t="str">
        <f>_xlfn.XLOOKUP(A1284,'PWQ_Medical Examinations (2)'!A:A,'PWQ_Medical Examinations (2)'!I:I,"Not Found")</f>
        <v>No</v>
      </c>
      <c r="M1284" s="14">
        <f>_xlfn.XLOOKUP(A1284,'PWQ_Hospitalisation Details (2)'!A:A,'PWQ_Hospitalisation Details (2)'!E:E,"Not Found")</f>
        <v>32407</v>
      </c>
      <c r="N1284" s="15">
        <f>_xlfn.XLOOKUP(A1284,'PWQ_Hospitalisation Details (2)'!A:A,'PWQ_Hospitalisation Details (2)'!G:G,"Not Found")</f>
        <v>8567.25</v>
      </c>
      <c r="O1284" s="12" t="str">
        <f>_xlfn.XLOOKUP(A1284,'PWQ_Hospitalisation Details (2)'!A:A,'PWQ_Hospitalisation Details (2)'!H:H,"Not Found")</f>
        <v>tier - 2</v>
      </c>
      <c r="P1284" s="12" t="str">
        <f>_xlfn.XLOOKUP(A1284,'PWQ_Hospitalisation Details (2)'!A:A,'PWQ_Hospitalisation Details (2)'!I:I,"Not Found")</f>
        <v>tier - 1</v>
      </c>
      <c r="Q1284" s="12" t="str">
        <f>_xlfn.XLOOKUP(A1284,'PWQ_Hospitalisation Details (2)'!A:A,'PWQ_Hospitalisation Details (2)'!J:J,"Not Found")</f>
        <v>R1012</v>
      </c>
      <c r="R1284" s="12">
        <f>_xlfn.XLOOKUP('Healthcare-Xlookup'!A1284,'PWQ_Hospitalisation Details (2)'!A:A,'PWQ_Hospitalisation Details (2)'!K:K,"Not Found")</f>
        <v>34</v>
      </c>
    </row>
    <row r="1285" spans="1:18" x14ac:dyDescent="0.35">
      <c r="A1285" s="12" t="s">
        <v>1087</v>
      </c>
      <c r="B1285" s="12" t="str">
        <f>_xlfn.XLOOKUP(A1285,Customer_Names[Customer ID],Customer_Names[First Name],"Not Found")</f>
        <v xml:space="preserve">  Lana J</v>
      </c>
      <c r="C1285" s="12" t="str">
        <f>_xlfn.XLOOKUP(A1285,Customer_Names[Customer ID],Customer_Names[last Name],"Not Found")</f>
        <v>Wegner</v>
      </c>
      <c r="D1285" s="22">
        <f>_xlfn.XLOOKUP('Healthcare-Xlookup'!A1285,'PWQ_Medical Examinations (2)'!A:A,'PWQ_Medical Examinations (2)'!B:B,"Not Found")</f>
        <v>36</v>
      </c>
      <c r="E1285" s="13" t="str">
        <f>_xlfn.XLOOKUP(A1285,'PWQ_Medical Examinations (2)'!A:A,'PWQ_Medical Examinations (2)'!C:C,"Not Found")</f>
        <v>Obesity</v>
      </c>
      <c r="F1285" s="12">
        <f>_xlfn.XLOOKUP(A1285,'PWQ_Medical Examinations (2)'!A:A,'PWQ_Medical Examinations (2)'!D:D,"Not Found")</f>
        <v>11.94</v>
      </c>
      <c r="G1285" s="12" t="str">
        <f>_xlfn.XLOOKUP('Healthcare-Xlookup'!A1285,'PWQ_Medical Examinations (2)'!A:A,'PWQ_Medical Examinations (2)'!J:J,"Not Found")</f>
        <v>Diabetes</v>
      </c>
      <c r="H1285" s="12" t="str">
        <f>_xlfn.XLOOKUP(A1285,'PWQ_Medical Examinations (2)'!A:A,'PWQ_Medical Examinations (2)'!E:E,"Not Found")</f>
        <v>yes</v>
      </c>
      <c r="I1285" s="12" t="str">
        <f>_xlfn.XLOOKUP(A1285,'PWQ_Medical Examinations (2)'!A:A,'PWQ_Medical Examinations (2)'!F:F,"Not Found")</f>
        <v>No</v>
      </c>
      <c r="J1285" s="12" t="str">
        <f>_xlfn.XLOOKUP(A1285,'PWQ_Medical Examinations (2)'!A:A,'PWQ_Medical Examinations (2)'!G:G,"Not Found")</f>
        <v>No</v>
      </c>
      <c r="K1285" s="13">
        <f>_xlfn.XLOOKUP('Healthcare-Xlookup'!A1285,'PWQ_Medical Examinations (2)'!A:A,'PWQ_Medical Examinations (2)'!H:H,"Not Found")</f>
        <v>1</v>
      </c>
      <c r="L1285" s="13" t="str">
        <f>_xlfn.XLOOKUP(A1285,'PWQ_Medical Examinations (2)'!A:A,'PWQ_Medical Examinations (2)'!I:I,"Not Found")</f>
        <v>No</v>
      </c>
      <c r="M1285" s="14">
        <f>_xlfn.XLOOKUP(A1285,'PWQ_Hospitalisation Details (2)'!A:A,'PWQ_Hospitalisation Details (2)'!E:E,"Not Found")</f>
        <v>27627</v>
      </c>
      <c r="N1285" s="15">
        <f>_xlfn.XLOOKUP(A1285,'PWQ_Hospitalisation Details (2)'!A:A,'PWQ_Hospitalisation Details (2)'!G:G,"Not Found")</f>
        <v>8556.91</v>
      </c>
      <c r="O1285" s="12" t="str">
        <f>_xlfn.XLOOKUP(A1285,'PWQ_Hospitalisation Details (2)'!A:A,'PWQ_Hospitalisation Details (2)'!H:H,"Not Found")</f>
        <v>tier - 2</v>
      </c>
      <c r="P1285" s="12" t="str">
        <f>_xlfn.XLOOKUP(A1285,'PWQ_Hospitalisation Details (2)'!A:A,'PWQ_Hospitalisation Details (2)'!I:I,"Not Found")</f>
        <v>tier - 1</v>
      </c>
      <c r="Q1285" s="12" t="str">
        <f>_xlfn.XLOOKUP(A1285,'PWQ_Hospitalisation Details (2)'!A:A,'PWQ_Hospitalisation Details (2)'!J:J,"Not Found")</f>
        <v>R1011</v>
      </c>
      <c r="R1285" s="12">
        <f>_xlfn.XLOOKUP('Healthcare-Xlookup'!A1285,'PWQ_Hospitalisation Details (2)'!A:A,'PWQ_Hospitalisation Details (2)'!K:K,"Not Found")</f>
        <v>47</v>
      </c>
    </row>
    <row r="1286" spans="1:18" x14ac:dyDescent="0.35">
      <c r="A1286" s="12" t="s">
        <v>1086</v>
      </c>
      <c r="B1286" s="12" t="str">
        <f>_xlfn.XLOOKUP(A1286,Customer_Names[Customer ID],Customer_Names[First Name],"Not Found")</f>
        <v xml:space="preserve">  Rebecca E</v>
      </c>
      <c r="C1286" s="12" t="str">
        <f>_xlfn.XLOOKUP(A1286,Customer_Names[Customer ID],Customer_Names[last Name],"Not Found")</f>
        <v>Bokun</v>
      </c>
      <c r="D1286" s="22">
        <f>_xlfn.XLOOKUP('Healthcare-Xlookup'!A1286,'PWQ_Medical Examinations (2)'!A:A,'PWQ_Medical Examinations (2)'!B:B,"Not Found")</f>
        <v>32</v>
      </c>
      <c r="E1286" s="13" t="str">
        <f>_xlfn.XLOOKUP(A1286,'PWQ_Medical Examinations (2)'!A:A,'PWQ_Medical Examinations (2)'!C:C,"Not Found")</f>
        <v>Obesity</v>
      </c>
      <c r="F1286" s="12">
        <f>_xlfn.XLOOKUP(A1286,'PWQ_Medical Examinations (2)'!A:A,'PWQ_Medical Examinations (2)'!D:D,"Not Found")</f>
        <v>7.85</v>
      </c>
      <c r="G1286" s="12" t="str">
        <f>_xlfn.XLOOKUP('Healthcare-Xlookup'!A1286,'PWQ_Medical Examinations (2)'!A:A,'PWQ_Medical Examinations (2)'!J:J,"Not Found")</f>
        <v>Diabetes</v>
      </c>
      <c r="H1286" s="12" t="str">
        <f>_xlfn.XLOOKUP(A1286,'PWQ_Medical Examinations (2)'!A:A,'PWQ_Medical Examinations (2)'!E:E,"Not Found")</f>
        <v>yes</v>
      </c>
      <c r="I1286" s="12" t="str">
        <f>_xlfn.XLOOKUP(A1286,'PWQ_Medical Examinations (2)'!A:A,'PWQ_Medical Examinations (2)'!F:F,"Not Found")</f>
        <v>No</v>
      </c>
      <c r="J1286" s="12" t="str">
        <f>_xlfn.XLOOKUP(A1286,'PWQ_Medical Examinations (2)'!A:A,'PWQ_Medical Examinations (2)'!G:G,"Not Found")</f>
        <v>No</v>
      </c>
      <c r="K1286" s="13">
        <f>_xlfn.XLOOKUP('Healthcare-Xlookup'!A1286,'PWQ_Medical Examinations (2)'!A:A,'PWQ_Medical Examinations (2)'!H:H,"Not Found")</f>
        <v>1</v>
      </c>
      <c r="L1286" s="13" t="str">
        <f>_xlfn.XLOOKUP(A1286,'PWQ_Medical Examinations (2)'!A:A,'PWQ_Medical Examinations (2)'!I:I,"Not Found")</f>
        <v>No</v>
      </c>
      <c r="M1286" s="14">
        <f>_xlfn.XLOOKUP(A1286,'PWQ_Hospitalisation Details (2)'!A:A,'PWQ_Hospitalisation Details (2)'!E:E,"Not Found")</f>
        <v>27612</v>
      </c>
      <c r="N1286" s="15">
        <f>_xlfn.XLOOKUP(A1286,'PWQ_Hospitalisation Details (2)'!A:A,'PWQ_Hospitalisation Details (2)'!G:G,"Not Found")</f>
        <v>8551.35</v>
      </c>
      <c r="O1286" s="12" t="str">
        <f>_xlfn.XLOOKUP(A1286,'PWQ_Hospitalisation Details (2)'!A:A,'PWQ_Hospitalisation Details (2)'!H:H,"Not Found")</f>
        <v>tier - 2</v>
      </c>
      <c r="P1286" s="12" t="str">
        <f>_xlfn.XLOOKUP(A1286,'PWQ_Hospitalisation Details (2)'!A:A,'PWQ_Hospitalisation Details (2)'!I:I,"Not Found")</f>
        <v>tier - 2</v>
      </c>
      <c r="Q1286" s="12" t="str">
        <f>_xlfn.XLOOKUP(A1286,'PWQ_Hospitalisation Details (2)'!A:A,'PWQ_Hospitalisation Details (2)'!J:J,"Not Found")</f>
        <v>R1011</v>
      </c>
      <c r="R1286" s="12">
        <f>_xlfn.XLOOKUP('Healthcare-Xlookup'!A1286,'PWQ_Hospitalisation Details (2)'!A:A,'PWQ_Hospitalisation Details (2)'!K:K,"Not Found")</f>
        <v>47</v>
      </c>
    </row>
    <row r="1287" spans="1:18" x14ac:dyDescent="0.35">
      <c r="A1287" s="12" t="s">
        <v>1085</v>
      </c>
      <c r="B1287" s="12" t="str">
        <f>_xlfn.XLOOKUP(A1287,Customer_Names[Customer ID],Customer_Names[First Name],"Not Found")</f>
        <v xml:space="preserve">  Katie M</v>
      </c>
      <c r="C1287" s="12" t="str">
        <f>_xlfn.XLOOKUP(A1287,Customer_Names[Customer ID],Customer_Names[last Name],"Not Found")</f>
        <v>Ainsley</v>
      </c>
      <c r="D1287" s="22">
        <f>_xlfn.XLOOKUP('Healthcare-Xlookup'!A1287,'PWQ_Medical Examinations (2)'!A:A,'PWQ_Medical Examinations (2)'!B:B,"Not Found")</f>
        <v>29.37</v>
      </c>
      <c r="E1287" s="13" t="str">
        <f>_xlfn.XLOOKUP(A1287,'PWQ_Medical Examinations (2)'!A:A,'PWQ_Medical Examinations (2)'!C:C,"Not Found")</f>
        <v>Over weight</v>
      </c>
      <c r="F1287" s="12">
        <f>_xlfn.XLOOKUP(A1287,'PWQ_Medical Examinations (2)'!A:A,'PWQ_Medical Examinations (2)'!D:D,"Not Found")</f>
        <v>8.01</v>
      </c>
      <c r="G1287" s="12" t="str">
        <f>_xlfn.XLOOKUP('Healthcare-Xlookup'!A1287,'PWQ_Medical Examinations (2)'!A:A,'PWQ_Medical Examinations (2)'!J:J,"Not Found")</f>
        <v>Diabetes</v>
      </c>
      <c r="H1287" s="12" t="str">
        <f>_xlfn.XLOOKUP(A1287,'PWQ_Medical Examinations (2)'!A:A,'PWQ_Medical Examinations (2)'!E:E,"Not Found")</f>
        <v>yes</v>
      </c>
      <c r="I1287" s="12" t="str">
        <f>_xlfn.XLOOKUP(A1287,'PWQ_Medical Examinations (2)'!A:A,'PWQ_Medical Examinations (2)'!F:F,"Not Found")</f>
        <v>No</v>
      </c>
      <c r="J1287" s="12" t="str">
        <f>_xlfn.XLOOKUP(A1287,'PWQ_Medical Examinations (2)'!A:A,'PWQ_Medical Examinations (2)'!G:G,"Not Found")</f>
        <v>No</v>
      </c>
      <c r="K1287" s="13">
        <f>_xlfn.XLOOKUP('Healthcare-Xlookup'!A1287,'PWQ_Medical Examinations (2)'!A:A,'PWQ_Medical Examinations (2)'!H:H,"Not Found")</f>
        <v>1</v>
      </c>
      <c r="L1287" s="13" t="str">
        <f>_xlfn.XLOOKUP(A1287,'PWQ_Medical Examinations (2)'!A:A,'PWQ_Medical Examinations (2)'!I:I,"Not Found")</f>
        <v>No</v>
      </c>
      <c r="M1287" s="14" t="str">
        <f>_xlfn.XLOOKUP(A1287,'PWQ_Hospitalisation Details (2)'!A:A,'PWQ_Hospitalisation Details (2)'!E:E,"Not Found")</f>
        <v>Not Found</v>
      </c>
      <c r="N1287" s="15" t="str">
        <f>_xlfn.XLOOKUP(A1287,'PWQ_Hospitalisation Details (2)'!A:A,'PWQ_Hospitalisation Details (2)'!G:G,"Not Found")</f>
        <v>Not Found</v>
      </c>
      <c r="O1287" s="12" t="str">
        <f>_xlfn.XLOOKUP(A1287,'PWQ_Hospitalisation Details (2)'!A:A,'PWQ_Hospitalisation Details (2)'!H:H,"Not Found")</f>
        <v>Not Found</v>
      </c>
      <c r="P1287" s="12" t="str">
        <f>_xlfn.XLOOKUP(A1287,'PWQ_Hospitalisation Details (2)'!A:A,'PWQ_Hospitalisation Details (2)'!I:I,"Not Found")</f>
        <v>Not Found</v>
      </c>
      <c r="Q1287" s="12" t="str">
        <f>_xlfn.XLOOKUP(A1287,'PWQ_Hospitalisation Details (2)'!A:A,'PWQ_Hospitalisation Details (2)'!J:J,"Not Found")</f>
        <v>Not Found</v>
      </c>
      <c r="R1287" s="12" t="str">
        <f>_xlfn.XLOOKUP('Healthcare-Xlookup'!A1287,'PWQ_Hospitalisation Details (2)'!A:A,'PWQ_Hospitalisation Details (2)'!K:K,"Not Found")</f>
        <v>Not Found</v>
      </c>
    </row>
    <row r="1288" spans="1:18" x14ac:dyDescent="0.35">
      <c r="A1288" s="12" t="s">
        <v>1084</v>
      </c>
      <c r="B1288" s="12" t="str">
        <f>_xlfn.XLOOKUP(A1288,Customer_Names[Customer ID],Customer_Names[First Name],"Not Found")</f>
        <v xml:space="preserve">  Elizabeth A</v>
      </c>
      <c r="C1288" s="12" t="str">
        <f>_xlfn.XLOOKUP(A1288,Customer_Names[Customer ID],Customer_Names[last Name],"Not Found")</f>
        <v>Foster</v>
      </c>
      <c r="D1288" s="22">
        <f>_xlfn.XLOOKUP('Healthcare-Xlookup'!A1288,'PWQ_Medical Examinations (2)'!A:A,'PWQ_Medical Examinations (2)'!B:B,"Not Found")</f>
        <v>23.6</v>
      </c>
      <c r="E1288" s="13" t="str">
        <f>_xlfn.XLOOKUP(A1288,'PWQ_Medical Examinations (2)'!A:A,'PWQ_Medical Examinations (2)'!C:C,"Not Found")</f>
        <v>Normal Weight</v>
      </c>
      <c r="F1288" s="12">
        <f>_xlfn.XLOOKUP(A1288,'PWQ_Medical Examinations (2)'!A:A,'PWQ_Medical Examinations (2)'!D:D,"Not Found")</f>
        <v>7.4</v>
      </c>
      <c r="G1288" s="12" t="str">
        <f>_xlfn.XLOOKUP('Healthcare-Xlookup'!A1288,'PWQ_Medical Examinations (2)'!A:A,'PWQ_Medical Examinations (2)'!J:J,"Not Found")</f>
        <v>Diabetes</v>
      </c>
      <c r="H1288" s="12" t="str">
        <f>_xlfn.XLOOKUP(A1288,'PWQ_Medical Examinations (2)'!A:A,'PWQ_Medical Examinations (2)'!E:E,"Not Found")</f>
        <v>yes</v>
      </c>
      <c r="I1288" s="12" t="str">
        <f>_xlfn.XLOOKUP(A1288,'PWQ_Medical Examinations (2)'!A:A,'PWQ_Medical Examinations (2)'!F:F,"Not Found")</f>
        <v>No</v>
      </c>
      <c r="J1288" s="12" t="str">
        <f>_xlfn.XLOOKUP(A1288,'PWQ_Medical Examinations (2)'!A:A,'PWQ_Medical Examinations (2)'!G:G,"Not Found")</f>
        <v>No</v>
      </c>
      <c r="K1288" s="13">
        <f>_xlfn.XLOOKUP('Healthcare-Xlookup'!A1288,'PWQ_Medical Examinations (2)'!A:A,'PWQ_Medical Examinations (2)'!H:H,"Not Found")</f>
        <v>1</v>
      </c>
      <c r="L1288" s="13" t="str">
        <f>_xlfn.XLOOKUP(A1288,'PWQ_Medical Examinations (2)'!A:A,'PWQ_Medical Examinations (2)'!I:I,"Not Found")</f>
        <v>No</v>
      </c>
      <c r="M1288" s="14">
        <f>_xlfn.XLOOKUP(A1288,'PWQ_Hospitalisation Details (2)'!A:A,'PWQ_Hospitalisation Details (2)'!E:E,"Not Found")</f>
        <v>27704</v>
      </c>
      <c r="N1288" s="15">
        <f>_xlfn.XLOOKUP(A1288,'PWQ_Hospitalisation Details (2)'!A:A,'PWQ_Hospitalisation Details (2)'!G:G,"Not Found")</f>
        <v>8539.67</v>
      </c>
      <c r="O1288" s="12" t="str">
        <f>_xlfn.XLOOKUP(A1288,'PWQ_Hospitalisation Details (2)'!A:A,'PWQ_Hospitalisation Details (2)'!H:H,"Not Found")</f>
        <v>tier - 2</v>
      </c>
      <c r="P1288" s="12" t="str">
        <f>_xlfn.XLOOKUP(A1288,'PWQ_Hospitalisation Details (2)'!A:A,'PWQ_Hospitalisation Details (2)'!I:I,"Not Found")</f>
        <v>tier - 3</v>
      </c>
      <c r="Q1288" s="12" t="str">
        <f>_xlfn.XLOOKUP(A1288,'PWQ_Hospitalisation Details (2)'!A:A,'PWQ_Hospitalisation Details (2)'!J:J,"Not Found")</f>
        <v>R1011</v>
      </c>
      <c r="R1288" s="12">
        <f>_xlfn.XLOOKUP('Healthcare-Xlookup'!A1288,'PWQ_Hospitalisation Details (2)'!A:A,'PWQ_Hospitalisation Details (2)'!K:K,"Not Found")</f>
        <v>47</v>
      </c>
    </row>
    <row r="1289" spans="1:18" x14ac:dyDescent="0.35">
      <c r="A1289" s="12" t="s">
        <v>1083</v>
      </c>
      <c r="B1289" s="12" t="str">
        <f>_xlfn.XLOOKUP(A1289,Customer_Names[Customer ID],Customer_Names[First Name],"Not Found")</f>
        <v xml:space="preserve">  Sarah</v>
      </c>
      <c r="C1289" s="12" t="str">
        <f>_xlfn.XLOOKUP(A1289,Customer_Names[Customer ID],Customer_Names[last Name],"Not Found")</f>
        <v>Overpeck</v>
      </c>
      <c r="D1289" s="22">
        <f>_xlfn.XLOOKUP('Healthcare-Xlookup'!A1289,'PWQ_Medical Examinations (2)'!A:A,'PWQ_Medical Examinations (2)'!B:B,"Not Found")</f>
        <v>33.155000000000001</v>
      </c>
      <c r="E1289" s="13" t="str">
        <f>_xlfn.XLOOKUP(A1289,'PWQ_Medical Examinations (2)'!A:A,'PWQ_Medical Examinations (2)'!C:C,"Not Found")</f>
        <v>Obesity</v>
      </c>
      <c r="F1289" s="12">
        <f>_xlfn.XLOOKUP(A1289,'PWQ_Medical Examinations (2)'!A:A,'PWQ_Medical Examinations (2)'!D:D,"Not Found")</f>
        <v>8.3800000000000008</v>
      </c>
      <c r="G1289" s="12" t="str">
        <f>_xlfn.XLOOKUP('Healthcare-Xlookup'!A1289,'PWQ_Medical Examinations (2)'!A:A,'PWQ_Medical Examinations (2)'!J:J,"Not Found")</f>
        <v>Diabetes</v>
      </c>
      <c r="H1289" s="12" t="str">
        <f>_xlfn.XLOOKUP(A1289,'PWQ_Medical Examinations (2)'!A:A,'PWQ_Medical Examinations (2)'!E:E,"Not Found")</f>
        <v>yes</v>
      </c>
      <c r="I1289" s="12" t="str">
        <f>_xlfn.XLOOKUP(A1289,'PWQ_Medical Examinations (2)'!A:A,'PWQ_Medical Examinations (2)'!F:F,"Not Found")</f>
        <v>No</v>
      </c>
      <c r="J1289" s="12" t="str">
        <f>_xlfn.XLOOKUP(A1289,'PWQ_Medical Examinations (2)'!A:A,'PWQ_Medical Examinations (2)'!G:G,"Not Found")</f>
        <v>No</v>
      </c>
      <c r="K1289" s="13">
        <f>_xlfn.XLOOKUP('Healthcare-Xlookup'!A1289,'PWQ_Medical Examinations (2)'!A:A,'PWQ_Medical Examinations (2)'!H:H,"Not Found")</f>
        <v>0</v>
      </c>
      <c r="L1289" s="13" t="str">
        <f>_xlfn.XLOOKUP(A1289,'PWQ_Medical Examinations (2)'!A:A,'PWQ_Medical Examinations (2)'!I:I,"Not Found")</f>
        <v>No</v>
      </c>
      <c r="M1289" s="14">
        <f>_xlfn.XLOOKUP(A1289,'PWQ_Hospitalisation Details (2)'!A:A,'PWQ_Hospitalisation Details (2)'!E:E,"Not Found")</f>
        <v>29947</v>
      </c>
      <c r="N1289" s="15">
        <f>_xlfn.XLOOKUP(A1289,'PWQ_Hospitalisation Details (2)'!A:A,'PWQ_Hospitalisation Details (2)'!G:G,"Not Found")</f>
        <v>8538.2900000000009</v>
      </c>
      <c r="O1289" s="12" t="str">
        <f>_xlfn.XLOOKUP(A1289,'PWQ_Hospitalisation Details (2)'!A:A,'PWQ_Hospitalisation Details (2)'!H:H,"Not Found")</f>
        <v>tier - 2</v>
      </c>
      <c r="P1289" s="12" t="str">
        <f>_xlfn.XLOOKUP(A1289,'PWQ_Hospitalisation Details (2)'!A:A,'PWQ_Hospitalisation Details (2)'!I:I,"Not Found")</f>
        <v>tier - 3</v>
      </c>
      <c r="Q1289" s="12" t="str">
        <f>_xlfn.XLOOKUP(A1289,'PWQ_Hospitalisation Details (2)'!A:A,'PWQ_Hospitalisation Details (2)'!J:J,"Not Found")</f>
        <v>R1024</v>
      </c>
      <c r="R1289" s="12">
        <f>_xlfn.XLOOKUP('Healthcare-Xlookup'!A1289,'PWQ_Hospitalisation Details (2)'!A:A,'PWQ_Hospitalisation Details (2)'!K:K,"Not Found")</f>
        <v>41</v>
      </c>
    </row>
    <row r="1290" spans="1:18" x14ac:dyDescent="0.35">
      <c r="A1290" s="12" t="s">
        <v>1082</v>
      </c>
      <c r="B1290" s="12" t="str">
        <f>_xlfn.XLOOKUP(A1290,Customer_Names[Customer ID],Customer_Names[First Name],"Not Found")</f>
        <v xml:space="preserve">  Annie J</v>
      </c>
      <c r="C1290" s="12" t="str">
        <f>_xlfn.XLOOKUP(A1290,Customer_Names[Customer ID],Customer_Names[last Name],"Not Found")</f>
        <v>Levine</v>
      </c>
      <c r="D1290" s="22">
        <f>_xlfn.XLOOKUP('Healthcare-Xlookup'!A1290,'PWQ_Medical Examinations (2)'!A:A,'PWQ_Medical Examinations (2)'!B:B,"Not Found")</f>
        <v>24.32</v>
      </c>
      <c r="E1290" s="13" t="str">
        <f>_xlfn.XLOOKUP(A1290,'PWQ_Medical Examinations (2)'!A:A,'PWQ_Medical Examinations (2)'!C:C,"Not Found")</f>
        <v>Normal Weight</v>
      </c>
      <c r="F1290" s="12">
        <f>_xlfn.XLOOKUP(A1290,'PWQ_Medical Examinations (2)'!A:A,'PWQ_Medical Examinations (2)'!D:D,"Not Found")</f>
        <v>11.56</v>
      </c>
      <c r="G1290" s="12" t="str">
        <f>_xlfn.XLOOKUP('Healthcare-Xlookup'!A1290,'PWQ_Medical Examinations (2)'!A:A,'PWQ_Medical Examinations (2)'!J:J,"Not Found")</f>
        <v>Diabetes</v>
      </c>
      <c r="H1290" s="12" t="str">
        <f>_xlfn.XLOOKUP(A1290,'PWQ_Medical Examinations (2)'!A:A,'PWQ_Medical Examinations (2)'!E:E,"Not Found")</f>
        <v>yes</v>
      </c>
      <c r="I1290" s="12" t="str">
        <f>_xlfn.XLOOKUP(A1290,'PWQ_Medical Examinations (2)'!A:A,'PWQ_Medical Examinations (2)'!F:F,"Not Found")</f>
        <v>No</v>
      </c>
      <c r="J1290" s="12" t="str">
        <f>_xlfn.XLOOKUP(A1290,'PWQ_Medical Examinations (2)'!A:A,'PWQ_Medical Examinations (2)'!G:G,"Not Found")</f>
        <v>No</v>
      </c>
      <c r="K1290" s="13">
        <f>_xlfn.XLOOKUP('Healthcare-Xlookup'!A1290,'PWQ_Medical Examinations (2)'!A:A,'PWQ_Medical Examinations (2)'!H:H,"Not Found")</f>
        <v>1</v>
      </c>
      <c r="L1290" s="13" t="str">
        <f>_xlfn.XLOOKUP(A1290,'PWQ_Medical Examinations (2)'!A:A,'PWQ_Medical Examinations (2)'!I:I,"Not Found")</f>
        <v>No</v>
      </c>
      <c r="M1290" s="14" t="str">
        <f>_xlfn.XLOOKUP(A1290,'PWQ_Hospitalisation Details (2)'!A:A,'PWQ_Hospitalisation Details (2)'!E:E,"Not Found")</f>
        <v>Not Found</v>
      </c>
      <c r="N1290" s="15" t="str">
        <f>_xlfn.XLOOKUP(A1290,'PWQ_Hospitalisation Details (2)'!A:A,'PWQ_Hospitalisation Details (2)'!G:G,"Not Found")</f>
        <v>Not Found</v>
      </c>
      <c r="O1290" s="12" t="str">
        <f>_xlfn.XLOOKUP(A1290,'PWQ_Hospitalisation Details (2)'!A:A,'PWQ_Hospitalisation Details (2)'!H:H,"Not Found")</f>
        <v>Not Found</v>
      </c>
      <c r="P1290" s="12" t="str">
        <f>_xlfn.XLOOKUP(A1290,'PWQ_Hospitalisation Details (2)'!A:A,'PWQ_Hospitalisation Details (2)'!I:I,"Not Found")</f>
        <v>Not Found</v>
      </c>
      <c r="Q1290" s="12" t="str">
        <f>_xlfn.XLOOKUP(A1290,'PWQ_Hospitalisation Details (2)'!A:A,'PWQ_Hospitalisation Details (2)'!J:J,"Not Found")</f>
        <v>Not Found</v>
      </c>
      <c r="R1290" s="12" t="str">
        <f>_xlfn.XLOOKUP('Healthcare-Xlookup'!A1290,'PWQ_Hospitalisation Details (2)'!A:A,'PWQ_Hospitalisation Details (2)'!K:K,"Not Found")</f>
        <v>Not Found</v>
      </c>
    </row>
    <row r="1291" spans="1:18" x14ac:dyDescent="0.35">
      <c r="A1291" s="12" t="s">
        <v>1081</v>
      </c>
      <c r="B1291" s="12" t="str">
        <f>_xlfn.XLOOKUP(A1291,Customer_Names[Customer ID],Customer_Names[First Name],"Not Found")</f>
        <v xml:space="preserve">  Annie</v>
      </c>
      <c r="C1291" s="12" t="str">
        <f>_xlfn.XLOOKUP(A1291,Customer_Names[Customer ID],Customer_Names[last Name],"Not Found")</f>
        <v>Jean</v>
      </c>
      <c r="D1291" s="22">
        <f>_xlfn.XLOOKUP('Healthcare-Xlookup'!A1291,'PWQ_Medical Examinations (2)'!A:A,'PWQ_Medical Examinations (2)'!B:B,"Not Found")</f>
        <v>36.299999999999997</v>
      </c>
      <c r="E1291" s="13" t="str">
        <f>_xlfn.XLOOKUP(A1291,'PWQ_Medical Examinations (2)'!A:A,'PWQ_Medical Examinations (2)'!C:C,"Not Found")</f>
        <v>Obesity</v>
      </c>
      <c r="F1291" s="12">
        <f>_xlfn.XLOOKUP(A1291,'PWQ_Medical Examinations (2)'!A:A,'PWQ_Medical Examinations (2)'!D:D,"Not Found")</f>
        <v>4.6100000000000003</v>
      </c>
      <c r="G1291" s="12" t="str">
        <f>_xlfn.XLOOKUP('Healthcare-Xlookup'!A1291,'PWQ_Medical Examinations (2)'!A:A,'PWQ_Medical Examinations (2)'!J:J,"Not Found")</f>
        <v>Normal</v>
      </c>
      <c r="H1291" s="12" t="str">
        <f>_xlfn.XLOOKUP(A1291,'PWQ_Medical Examinations (2)'!A:A,'PWQ_Medical Examinations (2)'!E:E,"Not Found")</f>
        <v>No</v>
      </c>
      <c r="I1291" s="12" t="str">
        <f>_xlfn.XLOOKUP(A1291,'PWQ_Medical Examinations (2)'!A:A,'PWQ_Medical Examinations (2)'!F:F,"Not Found")</f>
        <v>No</v>
      </c>
      <c r="J1291" s="12" t="str">
        <f>_xlfn.XLOOKUP(A1291,'PWQ_Medical Examinations (2)'!A:A,'PWQ_Medical Examinations (2)'!G:G,"Not Found")</f>
        <v>No</v>
      </c>
      <c r="K1291" s="13">
        <f>_xlfn.XLOOKUP('Healthcare-Xlookup'!A1291,'PWQ_Medical Examinations (2)'!A:A,'PWQ_Medical Examinations (2)'!H:H,"Not Found")</f>
        <v>0</v>
      </c>
      <c r="L1291" s="13" t="str">
        <f>_xlfn.XLOOKUP(A1291,'PWQ_Medical Examinations (2)'!A:A,'PWQ_Medical Examinations (2)'!I:I,"Not Found")</f>
        <v>No</v>
      </c>
      <c r="M1291" s="14">
        <f>_xlfn.XLOOKUP(A1291,'PWQ_Hospitalisation Details (2)'!A:A,'PWQ_Hospitalisation Details (2)'!E:E,"Not Found")</f>
        <v>28332</v>
      </c>
      <c r="N1291" s="15">
        <f>_xlfn.XLOOKUP(A1291,'PWQ_Hospitalisation Details (2)'!A:A,'PWQ_Hospitalisation Details (2)'!G:G,"Not Found")</f>
        <v>8527.5300000000007</v>
      </c>
      <c r="O1291" s="12" t="str">
        <f>_xlfn.XLOOKUP(A1291,'PWQ_Hospitalisation Details (2)'!A:A,'PWQ_Hospitalisation Details (2)'!H:H,"Not Found")</f>
        <v>tier - 2</v>
      </c>
      <c r="P1291" s="12" t="str">
        <f>_xlfn.XLOOKUP(A1291,'PWQ_Hospitalisation Details (2)'!A:A,'PWQ_Hospitalisation Details (2)'!I:I,"Not Found")</f>
        <v>tier - 2</v>
      </c>
      <c r="Q1291" s="12" t="str">
        <f>_xlfn.XLOOKUP(A1291,'PWQ_Hospitalisation Details (2)'!A:A,'PWQ_Hospitalisation Details (2)'!J:J,"Not Found")</f>
        <v>R1013</v>
      </c>
      <c r="R1291" s="12">
        <f>_xlfn.XLOOKUP('Healthcare-Xlookup'!A1291,'PWQ_Hospitalisation Details (2)'!A:A,'PWQ_Hospitalisation Details (2)'!K:K,"Not Found")</f>
        <v>45</v>
      </c>
    </row>
    <row r="1292" spans="1:18" x14ac:dyDescent="0.35">
      <c r="A1292" s="12" t="s">
        <v>1080</v>
      </c>
      <c r="B1292" s="12" t="str">
        <f>_xlfn.XLOOKUP(A1292,Customer_Names[Customer ID],Customer_Names[First Name],"Not Found")</f>
        <v xml:space="preserve">  Lindsey</v>
      </c>
      <c r="C1292" s="12" t="str">
        <f>_xlfn.XLOOKUP(A1292,Customer_Names[Customer ID],Customer_Names[last Name],"Not Found")</f>
        <v>Wild</v>
      </c>
      <c r="D1292" s="22">
        <f>_xlfn.XLOOKUP('Healthcare-Xlookup'!A1292,'PWQ_Medical Examinations (2)'!A:A,'PWQ_Medical Examinations (2)'!B:B,"Not Found")</f>
        <v>34.4</v>
      </c>
      <c r="E1292" s="13" t="str">
        <f>_xlfn.XLOOKUP(A1292,'PWQ_Medical Examinations (2)'!A:A,'PWQ_Medical Examinations (2)'!C:C,"Not Found")</f>
        <v>Obesity</v>
      </c>
      <c r="F1292" s="12">
        <f>_xlfn.XLOOKUP(A1292,'PWQ_Medical Examinations (2)'!A:A,'PWQ_Medical Examinations (2)'!D:D,"Not Found")</f>
        <v>4.95</v>
      </c>
      <c r="G1292" s="12" t="str">
        <f>_xlfn.XLOOKUP('Healthcare-Xlookup'!A1292,'PWQ_Medical Examinations (2)'!A:A,'PWQ_Medical Examinations (2)'!J:J,"Not Found")</f>
        <v>Normal</v>
      </c>
      <c r="H1292" s="12" t="str">
        <f>_xlfn.XLOOKUP(A1292,'PWQ_Medical Examinations (2)'!A:A,'PWQ_Medical Examinations (2)'!E:E,"Not Found")</f>
        <v>No</v>
      </c>
      <c r="I1292" s="12" t="str">
        <f>_xlfn.XLOOKUP(A1292,'PWQ_Medical Examinations (2)'!A:A,'PWQ_Medical Examinations (2)'!F:F,"Not Found")</f>
        <v>No</v>
      </c>
      <c r="J1292" s="12" t="str">
        <f>_xlfn.XLOOKUP(A1292,'PWQ_Medical Examinations (2)'!A:A,'PWQ_Medical Examinations (2)'!G:G,"Not Found")</f>
        <v>Yes</v>
      </c>
      <c r="K1292" s="13">
        <f>_xlfn.XLOOKUP('Healthcare-Xlookup'!A1292,'PWQ_Medical Examinations (2)'!A:A,'PWQ_Medical Examinations (2)'!H:H,"Not Found")</f>
        <v>1</v>
      </c>
      <c r="L1292" s="13" t="str">
        <f>_xlfn.XLOOKUP(A1292,'PWQ_Medical Examinations (2)'!A:A,'PWQ_Medical Examinations (2)'!I:I,"Not Found")</f>
        <v>No</v>
      </c>
      <c r="M1292" s="14">
        <f>_xlfn.XLOOKUP(A1292,'PWQ_Hospitalisation Details (2)'!A:A,'PWQ_Hospitalisation Details (2)'!E:E,"Not Found")</f>
        <v>29080</v>
      </c>
      <c r="N1292" s="15">
        <f>_xlfn.XLOOKUP(A1292,'PWQ_Hospitalisation Details (2)'!A:A,'PWQ_Hospitalisation Details (2)'!G:G,"Not Found")</f>
        <v>8522</v>
      </c>
      <c r="O1292" s="12" t="str">
        <f>_xlfn.XLOOKUP(A1292,'PWQ_Hospitalisation Details (2)'!A:A,'PWQ_Hospitalisation Details (2)'!H:H,"Not Found")</f>
        <v>tier - 2</v>
      </c>
      <c r="P1292" s="12" t="str">
        <f>_xlfn.XLOOKUP(A1292,'PWQ_Hospitalisation Details (2)'!A:A,'PWQ_Hospitalisation Details (2)'!I:I,"Not Found")</f>
        <v>tier - 2</v>
      </c>
      <c r="Q1292" s="12" t="str">
        <f>_xlfn.XLOOKUP(A1292,'PWQ_Hospitalisation Details (2)'!A:A,'PWQ_Hospitalisation Details (2)'!J:J,"Not Found")</f>
        <v>R1011</v>
      </c>
      <c r="R1292" s="12">
        <f>_xlfn.XLOOKUP('Healthcare-Xlookup'!A1292,'PWQ_Hospitalisation Details (2)'!A:A,'PWQ_Hospitalisation Details (2)'!K:K,"Not Found")</f>
        <v>43</v>
      </c>
    </row>
    <row r="1293" spans="1:18" x14ac:dyDescent="0.35">
      <c r="A1293" s="12" t="s">
        <v>1079</v>
      </c>
      <c r="B1293" s="12" t="str">
        <f>_xlfn.XLOOKUP(A1293,Customer_Names[Customer ID],Customer_Names[First Name],"Not Found")</f>
        <v xml:space="preserve">  Laura</v>
      </c>
      <c r="C1293" s="12" t="str">
        <f>_xlfn.XLOOKUP(A1293,Customer_Names[Customer ID],Customer_Names[last Name],"Not Found")</f>
        <v>Tabor</v>
      </c>
      <c r="D1293" s="22">
        <f>_xlfn.XLOOKUP('Healthcare-Xlookup'!A1293,'PWQ_Medical Examinations (2)'!A:A,'PWQ_Medical Examinations (2)'!B:B,"Not Found")</f>
        <v>30.9</v>
      </c>
      <c r="E1293" s="13" t="str">
        <f>_xlfn.XLOOKUP(A1293,'PWQ_Medical Examinations (2)'!A:A,'PWQ_Medical Examinations (2)'!C:C,"Not Found")</f>
        <v>Obesity</v>
      </c>
      <c r="F1293" s="12">
        <f>_xlfn.XLOOKUP(A1293,'PWQ_Medical Examinations (2)'!A:A,'PWQ_Medical Examinations (2)'!D:D,"Not Found")</f>
        <v>5.04</v>
      </c>
      <c r="G1293" s="12" t="str">
        <f>_xlfn.XLOOKUP('Healthcare-Xlookup'!A1293,'PWQ_Medical Examinations (2)'!A:A,'PWQ_Medical Examinations (2)'!J:J,"Not Found")</f>
        <v>Normal</v>
      </c>
      <c r="H1293" s="12" t="str">
        <f>_xlfn.XLOOKUP(A1293,'PWQ_Medical Examinations (2)'!A:A,'PWQ_Medical Examinations (2)'!E:E,"Not Found")</f>
        <v>No</v>
      </c>
      <c r="I1293" s="12" t="str">
        <f>_xlfn.XLOOKUP(A1293,'PWQ_Medical Examinations (2)'!A:A,'PWQ_Medical Examinations (2)'!F:F,"Not Found")</f>
        <v>No</v>
      </c>
      <c r="J1293" s="12" t="str">
        <f>_xlfn.XLOOKUP(A1293,'PWQ_Medical Examinations (2)'!A:A,'PWQ_Medical Examinations (2)'!G:G,"Not Found")</f>
        <v>No</v>
      </c>
      <c r="K1293" s="13">
        <f>_xlfn.XLOOKUP('Healthcare-Xlookup'!A1293,'PWQ_Medical Examinations (2)'!A:A,'PWQ_Medical Examinations (2)'!H:H,"Not Found")</f>
        <v>0</v>
      </c>
      <c r="L1293" s="13" t="str">
        <f>_xlfn.XLOOKUP(A1293,'PWQ_Medical Examinations (2)'!A:A,'PWQ_Medical Examinations (2)'!I:I,"Not Found")</f>
        <v>No</v>
      </c>
      <c r="M1293" s="14">
        <f>_xlfn.XLOOKUP(A1293,'PWQ_Hospitalisation Details (2)'!A:A,'PWQ_Hospitalisation Details (2)'!E:E,"Not Found")</f>
        <v>28488</v>
      </c>
      <c r="N1293" s="15">
        <f>_xlfn.XLOOKUP(A1293,'PWQ_Hospitalisation Details (2)'!A:A,'PWQ_Hospitalisation Details (2)'!G:G,"Not Found")</f>
        <v>8520.0300000000007</v>
      </c>
      <c r="O1293" s="12" t="str">
        <f>_xlfn.XLOOKUP(A1293,'PWQ_Hospitalisation Details (2)'!A:A,'PWQ_Hospitalisation Details (2)'!H:H,"Not Found")</f>
        <v>tier - 2</v>
      </c>
      <c r="P1293" s="12" t="str">
        <f>_xlfn.XLOOKUP(A1293,'PWQ_Hospitalisation Details (2)'!A:A,'PWQ_Hospitalisation Details (2)'!I:I,"Not Found")</f>
        <v>tier - 3</v>
      </c>
      <c r="Q1293" s="12" t="str">
        <f>_xlfn.XLOOKUP(A1293,'PWQ_Hospitalisation Details (2)'!A:A,'PWQ_Hospitalisation Details (2)'!J:J,"Not Found")</f>
        <v>R1011</v>
      </c>
      <c r="R1293" s="12">
        <f>_xlfn.XLOOKUP('Healthcare-Xlookup'!A1293,'PWQ_Hospitalisation Details (2)'!A:A,'PWQ_Hospitalisation Details (2)'!K:K,"Not Found")</f>
        <v>45</v>
      </c>
    </row>
    <row r="1294" spans="1:18" x14ac:dyDescent="0.35">
      <c r="A1294" s="12" t="s">
        <v>1078</v>
      </c>
      <c r="B1294" s="12" t="str">
        <f>_xlfn.XLOOKUP(A1294,Customer_Names[Customer ID],Customer_Names[First Name],"Not Found")</f>
        <v xml:space="preserve">  Amy T</v>
      </c>
      <c r="C1294" s="12" t="str">
        <f>_xlfn.XLOOKUP(A1294,Customer_Names[Customer ID],Customer_Names[last Name],"Not Found")</f>
        <v>Steffen</v>
      </c>
      <c r="D1294" s="22">
        <f>_xlfn.XLOOKUP('Healthcare-Xlookup'!A1294,'PWQ_Medical Examinations (2)'!A:A,'PWQ_Medical Examinations (2)'!B:B,"Not Found")</f>
        <v>28.6</v>
      </c>
      <c r="E1294" s="13" t="str">
        <f>_xlfn.XLOOKUP(A1294,'PWQ_Medical Examinations (2)'!A:A,'PWQ_Medical Examinations (2)'!C:C,"Not Found")</f>
        <v>Over weight</v>
      </c>
      <c r="F1294" s="12">
        <f>_xlfn.XLOOKUP(A1294,'PWQ_Medical Examinations (2)'!A:A,'PWQ_Medical Examinations (2)'!D:D,"Not Found")</f>
        <v>5.42</v>
      </c>
      <c r="G1294" s="12" t="str">
        <f>_xlfn.XLOOKUP('Healthcare-Xlookup'!A1294,'PWQ_Medical Examinations (2)'!A:A,'PWQ_Medical Examinations (2)'!J:J,"Not Found")</f>
        <v>Normal</v>
      </c>
      <c r="H1294" s="12" t="str">
        <f>_xlfn.XLOOKUP(A1294,'PWQ_Medical Examinations (2)'!A:A,'PWQ_Medical Examinations (2)'!E:E,"Not Found")</f>
        <v>No</v>
      </c>
      <c r="I1294" s="12" t="str">
        <f>_xlfn.XLOOKUP(A1294,'PWQ_Medical Examinations (2)'!A:A,'PWQ_Medical Examinations (2)'!F:F,"Not Found")</f>
        <v>No</v>
      </c>
      <c r="J1294" s="12" t="str">
        <f>_xlfn.XLOOKUP(A1294,'PWQ_Medical Examinations (2)'!A:A,'PWQ_Medical Examinations (2)'!G:G,"Not Found")</f>
        <v>No</v>
      </c>
      <c r="K1294" s="13">
        <f>_xlfn.XLOOKUP('Healthcare-Xlookup'!A1294,'PWQ_Medical Examinations (2)'!A:A,'PWQ_Medical Examinations (2)'!H:H,"Not Found")</f>
        <v>0</v>
      </c>
      <c r="L1294" s="13" t="str">
        <f>_xlfn.XLOOKUP(A1294,'PWQ_Medical Examinations (2)'!A:A,'PWQ_Medical Examinations (2)'!I:I,"Not Found")</f>
        <v>No</v>
      </c>
      <c r="M1294" s="14">
        <f>_xlfn.XLOOKUP(A1294,'PWQ_Hospitalisation Details (2)'!A:A,'PWQ_Hospitalisation Details (2)'!E:E,"Not Found")</f>
        <v>28297</v>
      </c>
      <c r="N1294" s="15">
        <f>_xlfn.XLOOKUP(A1294,'PWQ_Hospitalisation Details (2)'!A:A,'PWQ_Hospitalisation Details (2)'!G:G,"Not Found")</f>
        <v>8516.83</v>
      </c>
      <c r="O1294" s="12" t="str">
        <f>_xlfn.XLOOKUP(A1294,'PWQ_Hospitalisation Details (2)'!A:A,'PWQ_Hospitalisation Details (2)'!H:H,"Not Found")</f>
        <v>tier - 2</v>
      </c>
      <c r="P1294" s="12" t="str">
        <f>_xlfn.XLOOKUP(A1294,'PWQ_Hospitalisation Details (2)'!A:A,'PWQ_Hospitalisation Details (2)'!I:I,"Not Found")</f>
        <v>tier - 1</v>
      </c>
      <c r="Q1294" s="12" t="str">
        <f>_xlfn.XLOOKUP(A1294,'PWQ_Hospitalisation Details (2)'!A:A,'PWQ_Hospitalisation Details (2)'!J:J,"Not Found")</f>
        <v>R1013</v>
      </c>
      <c r="R1294" s="12">
        <f>_xlfn.XLOOKUP('Healthcare-Xlookup'!A1294,'PWQ_Hospitalisation Details (2)'!A:A,'PWQ_Hospitalisation Details (2)'!K:K,"Not Found")</f>
        <v>45</v>
      </c>
    </row>
    <row r="1295" spans="1:18" x14ac:dyDescent="0.35">
      <c r="A1295" s="12" t="s">
        <v>1077</v>
      </c>
      <c r="B1295" s="12" t="str">
        <f>_xlfn.XLOOKUP(A1295,Customer_Names[Customer ID],Customer_Names[First Name],"Not Found")</f>
        <v xml:space="preserve">  Katarina D</v>
      </c>
      <c r="C1295" s="12" t="str">
        <f>_xlfn.XLOOKUP(A1295,Customer_Names[Customer ID],Customer_Names[last Name],"Not Found")</f>
        <v>Tadich</v>
      </c>
      <c r="D1295" s="22">
        <f>_xlfn.XLOOKUP('Healthcare-Xlookup'!A1295,'PWQ_Medical Examinations (2)'!A:A,'PWQ_Medical Examinations (2)'!B:B,"Not Found")</f>
        <v>27.83</v>
      </c>
      <c r="E1295" s="13" t="str">
        <f>_xlfn.XLOOKUP(A1295,'PWQ_Medical Examinations (2)'!A:A,'PWQ_Medical Examinations (2)'!C:C,"Not Found")</f>
        <v>Over weight</v>
      </c>
      <c r="F1295" s="12">
        <f>_xlfn.XLOOKUP(A1295,'PWQ_Medical Examinations (2)'!A:A,'PWQ_Medical Examinations (2)'!D:D,"Not Found")</f>
        <v>5.39</v>
      </c>
      <c r="G1295" s="12" t="str">
        <f>_xlfn.XLOOKUP('Healthcare-Xlookup'!A1295,'PWQ_Medical Examinations (2)'!A:A,'PWQ_Medical Examinations (2)'!J:J,"Not Found")</f>
        <v>Normal</v>
      </c>
      <c r="H1295" s="12" t="str">
        <f>_xlfn.XLOOKUP(A1295,'PWQ_Medical Examinations (2)'!A:A,'PWQ_Medical Examinations (2)'!E:E,"Not Found")</f>
        <v>No</v>
      </c>
      <c r="I1295" s="12" t="str">
        <f>_xlfn.XLOOKUP(A1295,'PWQ_Medical Examinations (2)'!A:A,'PWQ_Medical Examinations (2)'!F:F,"Not Found")</f>
        <v>No</v>
      </c>
      <c r="J1295" s="12" t="str">
        <f>_xlfn.XLOOKUP(A1295,'PWQ_Medical Examinations (2)'!A:A,'PWQ_Medical Examinations (2)'!G:G,"Not Found")</f>
        <v>No</v>
      </c>
      <c r="K1295" s="13">
        <f>_xlfn.XLOOKUP('Healthcare-Xlookup'!A1295,'PWQ_Medical Examinations (2)'!A:A,'PWQ_Medical Examinations (2)'!H:H,"Not Found")</f>
        <v>0</v>
      </c>
      <c r="L1295" s="13" t="str">
        <f>_xlfn.XLOOKUP(A1295,'PWQ_Medical Examinations (2)'!A:A,'PWQ_Medical Examinations (2)'!I:I,"Not Found")</f>
        <v>No</v>
      </c>
      <c r="M1295" s="14">
        <f>_xlfn.XLOOKUP(A1295,'PWQ_Hospitalisation Details (2)'!A:A,'PWQ_Hospitalisation Details (2)'!E:E,"Not Found")</f>
        <v>28485</v>
      </c>
      <c r="N1295" s="15">
        <f>_xlfn.XLOOKUP(A1295,'PWQ_Hospitalisation Details (2)'!A:A,'PWQ_Hospitalisation Details (2)'!G:G,"Not Found")</f>
        <v>8515.76</v>
      </c>
      <c r="O1295" s="12" t="str">
        <f>_xlfn.XLOOKUP(A1295,'PWQ_Hospitalisation Details (2)'!A:A,'PWQ_Hospitalisation Details (2)'!H:H,"Not Found")</f>
        <v>tier - 2</v>
      </c>
      <c r="P1295" s="12" t="str">
        <f>_xlfn.XLOOKUP(A1295,'PWQ_Hospitalisation Details (2)'!A:A,'PWQ_Hospitalisation Details (2)'!I:I,"Not Found")</f>
        <v>tier - 2</v>
      </c>
      <c r="Q1295" s="12" t="str">
        <f>_xlfn.XLOOKUP(A1295,'PWQ_Hospitalisation Details (2)'!A:A,'PWQ_Hospitalisation Details (2)'!J:J,"Not Found")</f>
        <v>R1013</v>
      </c>
      <c r="R1295" s="12">
        <f>_xlfn.XLOOKUP('Healthcare-Xlookup'!A1295,'PWQ_Hospitalisation Details (2)'!A:A,'PWQ_Hospitalisation Details (2)'!K:K,"Not Found")</f>
        <v>45</v>
      </c>
    </row>
    <row r="1296" spans="1:18" x14ac:dyDescent="0.35">
      <c r="A1296" s="12" t="s">
        <v>1076</v>
      </c>
      <c r="B1296" s="12" t="str">
        <f>_xlfn.XLOOKUP(A1296,Customer_Names[Customer ID],Customer_Names[First Name],"Not Found")</f>
        <v xml:space="preserve">  Bj</v>
      </c>
      <c r="C1296" s="12" t="str">
        <f>_xlfn.XLOOKUP(A1296,Customer_Names[Customer ID],Customer_Names[last Name],"Not Found")</f>
        <v>Christenson</v>
      </c>
      <c r="D1296" s="22">
        <f>_xlfn.XLOOKUP('Healthcare-Xlookup'!A1296,'PWQ_Medical Examinations (2)'!A:A,'PWQ_Medical Examinations (2)'!B:B,"Not Found")</f>
        <v>39.64</v>
      </c>
      <c r="E1296" s="13" t="str">
        <f>_xlfn.XLOOKUP(A1296,'PWQ_Medical Examinations (2)'!A:A,'PWQ_Medical Examinations (2)'!C:C,"Not Found")</f>
        <v>Obesity</v>
      </c>
      <c r="F1296" s="12">
        <f>_xlfn.XLOOKUP(A1296,'PWQ_Medical Examinations (2)'!A:A,'PWQ_Medical Examinations (2)'!D:D,"Not Found")</f>
        <v>6</v>
      </c>
      <c r="G1296" s="12" t="str">
        <f>_xlfn.XLOOKUP('Healthcare-Xlookup'!A1296,'PWQ_Medical Examinations (2)'!A:A,'PWQ_Medical Examinations (2)'!J:J,"Not Found")</f>
        <v>Prediabetes</v>
      </c>
      <c r="H1296" s="12" t="str">
        <f>_xlfn.XLOOKUP(A1296,'PWQ_Medical Examinations (2)'!A:A,'PWQ_Medical Examinations (2)'!E:E,"Not Found")</f>
        <v>No</v>
      </c>
      <c r="I1296" s="12" t="str">
        <f>_xlfn.XLOOKUP(A1296,'PWQ_Medical Examinations (2)'!A:A,'PWQ_Medical Examinations (2)'!F:F,"Not Found")</f>
        <v>No</v>
      </c>
      <c r="J1296" s="12" t="str">
        <f>_xlfn.XLOOKUP(A1296,'PWQ_Medical Examinations (2)'!A:A,'PWQ_Medical Examinations (2)'!G:G,"Not Found")</f>
        <v>Yes</v>
      </c>
      <c r="K1296" s="13">
        <f>_xlfn.XLOOKUP('Healthcare-Xlookup'!A1296,'PWQ_Medical Examinations (2)'!A:A,'PWQ_Medical Examinations (2)'!H:H,"Not Found")</f>
        <v>1</v>
      </c>
      <c r="L1296" s="13" t="str">
        <f>_xlfn.XLOOKUP(A1296,'PWQ_Medical Examinations (2)'!A:A,'PWQ_Medical Examinations (2)'!I:I,"Not Found")</f>
        <v>No</v>
      </c>
      <c r="M1296" s="14">
        <f>_xlfn.XLOOKUP(A1296,'PWQ_Hospitalisation Details (2)'!A:A,'PWQ_Hospitalisation Details (2)'!E:E,"Not Found")</f>
        <v>34283</v>
      </c>
      <c r="N1296" s="15">
        <f>_xlfn.XLOOKUP(A1296,'PWQ_Hospitalisation Details (2)'!A:A,'PWQ_Hospitalisation Details (2)'!G:G,"Not Found")</f>
        <v>8471.65</v>
      </c>
      <c r="O1296" s="12" t="str">
        <f>_xlfn.XLOOKUP(A1296,'PWQ_Hospitalisation Details (2)'!A:A,'PWQ_Hospitalisation Details (2)'!H:H,"Not Found")</f>
        <v>tier - 2</v>
      </c>
      <c r="P1296" s="12" t="str">
        <f>_xlfn.XLOOKUP(A1296,'PWQ_Hospitalisation Details (2)'!A:A,'PWQ_Hospitalisation Details (2)'!I:I,"Not Found")</f>
        <v>tier - 1</v>
      </c>
      <c r="Q1296" s="12" t="str">
        <f>_xlfn.XLOOKUP(A1296,'PWQ_Hospitalisation Details (2)'!A:A,'PWQ_Hospitalisation Details (2)'!J:J,"Not Found")</f>
        <v>R1012</v>
      </c>
      <c r="R1296" s="12">
        <f>_xlfn.XLOOKUP('Healthcare-Xlookup'!A1296,'PWQ_Hospitalisation Details (2)'!A:A,'PWQ_Hospitalisation Details (2)'!K:K,"Not Found")</f>
        <v>29</v>
      </c>
    </row>
    <row r="1297" spans="1:18" x14ac:dyDescent="0.35">
      <c r="A1297" s="12" t="s">
        <v>1075</v>
      </c>
      <c r="B1297" s="12" t="str">
        <f>_xlfn.XLOOKUP(A1297,Customer_Names[Customer ID],Customer_Names[First Name],"Not Found")</f>
        <v xml:space="preserve">  Alison</v>
      </c>
      <c r="C1297" s="12" t="str">
        <f>_xlfn.XLOOKUP(A1297,Customer_Names[Customer ID],Customer_Names[last Name],"Not Found")</f>
        <v>Shell</v>
      </c>
      <c r="D1297" s="22">
        <f>_xlfn.XLOOKUP('Healthcare-Xlookup'!A1297,'PWQ_Medical Examinations (2)'!A:A,'PWQ_Medical Examinations (2)'!B:B,"Not Found")</f>
        <v>38.479999999999997</v>
      </c>
      <c r="E1297" s="13" t="str">
        <f>_xlfn.XLOOKUP(A1297,'PWQ_Medical Examinations (2)'!A:A,'PWQ_Medical Examinations (2)'!C:C,"Not Found")</f>
        <v>Obesity</v>
      </c>
      <c r="F1297" s="12">
        <f>_xlfn.XLOOKUP(A1297,'PWQ_Medical Examinations (2)'!A:A,'PWQ_Medical Examinations (2)'!D:D,"Not Found")</f>
        <v>6.02</v>
      </c>
      <c r="G1297" s="12" t="str">
        <f>_xlfn.XLOOKUP('Healthcare-Xlookup'!A1297,'PWQ_Medical Examinations (2)'!A:A,'PWQ_Medical Examinations (2)'!J:J,"Not Found")</f>
        <v>Prediabetes</v>
      </c>
      <c r="H1297" s="12" t="str">
        <f>_xlfn.XLOOKUP(A1297,'PWQ_Medical Examinations (2)'!A:A,'PWQ_Medical Examinations (2)'!E:E,"Not Found")</f>
        <v>No</v>
      </c>
      <c r="I1297" s="12" t="str">
        <f>_xlfn.XLOOKUP(A1297,'PWQ_Medical Examinations (2)'!A:A,'PWQ_Medical Examinations (2)'!F:F,"Not Found")</f>
        <v>No</v>
      </c>
      <c r="J1297" s="12" t="str">
        <f>_xlfn.XLOOKUP(A1297,'PWQ_Medical Examinations (2)'!A:A,'PWQ_Medical Examinations (2)'!G:G,"Not Found")</f>
        <v>No</v>
      </c>
      <c r="K1297" s="13">
        <f>_xlfn.XLOOKUP('Healthcare-Xlookup'!A1297,'PWQ_Medical Examinations (2)'!A:A,'PWQ_Medical Examinations (2)'!H:H,"Not Found")</f>
        <v>1</v>
      </c>
      <c r="L1297" s="13" t="str">
        <f>_xlfn.XLOOKUP(A1297,'PWQ_Medical Examinations (2)'!A:A,'PWQ_Medical Examinations (2)'!I:I,"Not Found")</f>
        <v>No</v>
      </c>
      <c r="M1297" s="14">
        <f>_xlfn.XLOOKUP(A1297,'PWQ_Hospitalisation Details (2)'!A:A,'PWQ_Hospitalisation Details (2)'!E:E,"Not Found")</f>
        <v>33856</v>
      </c>
      <c r="N1297" s="15">
        <f>_xlfn.XLOOKUP(A1297,'PWQ_Hospitalisation Details (2)'!A:A,'PWQ_Hospitalisation Details (2)'!G:G,"Not Found")</f>
        <v>8466.35</v>
      </c>
      <c r="O1297" s="12" t="str">
        <f>_xlfn.XLOOKUP(A1297,'PWQ_Hospitalisation Details (2)'!A:A,'PWQ_Hospitalisation Details (2)'!H:H,"Not Found")</f>
        <v>tier - 2</v>
      </c>
      <c r="P1297" s="12" t="str">
        <f>_xlfn.XLOOKUP(A1297,'PWQ_Hospitalisation Details (2)'!A:A,'PWQ_Hospitalisation Details (2)'!I:I,"Not Found")</f>
        <v>tier - 2</v>
      </c>
      <c r="Q1297" s="12" t="str">
        <f>_xlfn.XLOOKUP(A1297,'PWQ_Hospitalisation Details (2)'!A:A,'PWQ_Hospitalisation Details (2)'!J:J,"Not Found")</f>
        <v>R1012</v>
      </c>
      <c r="R1297" s="12">
        <f>_xlfn.XLOOKUP('Healthcare-Xlookup'!A1297,'PWQ_Hospitalisation Details (2)'!A:A,'PWQ_Hospitalisation Details (2)'!K:K,"Not Found")</f>
        <v>30</v>
      </c>
    </row>
    <row r="1298" spans="1:18" x14ac:dyDescent="0.35">
      <c r="A1298" s="12" t="s">
        <v>1074</v>
      </c>
      <c r="B1298" s="12" t="str">
        <f>_xlfn.XLOOKUP(A1298,Customer_Names[Customer ID],Customer_Names[First Name],"Not Found")</f>
        <v xml:space="preserve">  Neil K</v>
      </c>
      <c r="C1298" s="12" t="str">
        <f>_xlfn.XLOOKUP(A1298,Customer_Names[Customer ID],Customer_Names[last Name],"Not Found")</f>
        <v>Rao</v>
      </c>
      <c r="D1298" s="22">
        <f>_xlfn.XLOOKUP('Healthcare-Xlookup'!A1298,'PWQ_Medical Examinations (2)'!A:A,'PWQ_Medical Examinations (2)'!B:B,"Not Found")</f>
        <v>36.200000000000003</v>
      </c>
      <c r="E1298" s="13" t="str">
        <f>_xlfn.XLOOKUP(A1298,'PWQ_Medical Examinations (2)'!A:A,'PWQ_Medical Examinations (2)'!C:C,"Not Found")</f>
        <v>Obesity</v>
      </c>
      <c r="F1298" s="12">
        <f>_xlfn.XLOOKUP(A1298,'PWQ_Medical Examinations (2)'!A:A,'PWQ_Medical Examinations (2)'!D:D,"Not Found")</f>
        <v>4.62</v>
      </c>
      <c r="G1298" s="12" t="str">
        <f>_xlfn.XLOOKUP('Healthcare-Xlookup'!A1298,'PWQ_Medical Examinations (2)'!A:A,'PWQ_Medical Examinations (2)'!J:J,"Not Found")</f>
        <v>Normal</v>
      </c>
      <c r="H1298" s="12" t="str">
        <f>_xlfn.XLOOKUP(A1298,'PWQ_Medical Examinations (2)'!A:A,'PWQ_Medical Examinations (2)'!E:E,"Not Found")</f>
        <v>No</v>
      </c>
      <c r="I1298" s="12" t="str">
        <f>_xlfn.XLOOKUP(A1298,'PWQ_Medical Examinations (2)'!A:A,'PWQ_Medical Examinations (2)'!F:F,"Not Found")</f>
        <v>No</v>
      </c>
      <c r="J1298" s="12" t="str">
        <f>_xlfn.XLOOKUP(A1298,'PWQ_Medical Examinations (2)'!A:A,'PWQ_Medical Examinations (2)'!G:G,"Not Found")</f>
        <v>No</v>
      </c>
      <c r="K1298" s="13">
        <f>_xlfn.XLOOKUP('Healthcare-Xlookup'!A1298,'PWQ_Medical Examinations (2)'!A:A,'PWQ_Medical Examinations (2)'!H:H,"Not Found")</f>
        <v>2</v>
      </c>
      <c r="L1298" s="13" t="str">
        <f>_xlfn.XLOOKUP(A1298,'PWQ_Medical Examinations (2)'!A:A,'PWQ_Medical Examinations (2)'!I:I,"Not Found")</f>
        <v>No</v>
      </c>
      <c r="M1298" s="14">
        <f>_xlfn.XLOOKUP(A1298,'PWQ_Hospitalisation Details (2)'!A:A,'PWQ_Hospitalisation Details (2)'!E:E,"Not Found")</f>
        <v>26659</v>
      </c>
      <c r="N1298" s="15">
        <f>_xlfn.XLOOKUP(A1298,'PWQ_Hospitalisation Details (2)'!A:A,'PWQ_Hospitalisation Details (2)'!G:G,"Not Found")</f>
        <v>8457.82</v>
      </c>
      <c r="O1298" s="12" t="str">
        <f>_xlfn.XLOOKUP(A1298,'PWQ_Hospitalisation Details (2)'!A:A,'PWQ_Hospitalisation Details (2)'!H:H,"Not Found")</f>
        <v>tier - 2</v>
      </c>
      <c r="P1298" s="12" t="str">
        <f>_xlfn.XLOOKUP(A1298,'PWQ_Hospitalisation Details (2)'!A:A,'PWQ_Hospitalisation Details (2)'!I:I,"Not Found")</f>
        <v>tier - 3</v>
      </c>
      <c r="Q1298" s="12" t="str">
        <f>_xlfn.XLOOKUP(A1298,'PWQ_Hospitalisation Details (2)'!A:A,'PWQ_Hospitalisation Details (2)'!J:J,"Not Found")</f>
        <v>R1011</v>
      </c>
      <c r="R1298" s="12">
        <f>_xlfn.XLOOKUP('Healthcare-Xlookup'!A1298,'PWQ_Hospitalisation Details (2)'!A:A,'PWQ_Hospitalisation Details (2)'!K:K,"Not Found")</f>
        <v>50</v>
      </c>
    </row>
    <row r="1299" spans="1:18" x14ac:dyDescent="0.35">
      <c r="A1299" s="12" t="s">
        <v>1073</v>
      </c>
      <c r="B1299" s="12" t="str">
        <f>_xlfn.XLOOKUP(A1299,Customer_Names[Customer ID],Customer_Names[First Name],"Not Found")</f>
        <v>s  Anne Hunter</v>
      </c>
      <c r="C1299" s="12" t="str">
        <f>_xlfn.XLOOKUP(A1299,Customer_Names[Customer ID],Customer_Names[last Name],"Not Found")</f>
        <v>Myers</v>
      </c>
      <c r="D1299" s="22">
        <f>_xlfn.XLOOKUP('Healthcare-Xlookup'!A1299,'PWQ_Medical Examinations (2)'!A:A,'PWQ_Medical Examinations (2)'!B:B,"Not Found")</f>
        <v>27.13</v>
      </c>
      <c r="E1299" s="13" t="str">
        <f>_xlfn.XLOOKUP(A1299,'PWQ_Medical Examinations (2)'!A:A,'PWQ_Medical Examinations (2)'!C:C,"Not Found")</f>
        <v>Over weight</v>
      </c>
      <c r="F1299" s="12">
        <f>_xlfn.XLOOKUP(A1299,'PWQ_Medical Examinations (2)'!A:A,'PWQ_Medical Examinations (2)'!D:D,"Not Found")</f>
        <v>5.59</v>
      </c>
      <c r="G1299" s="12" t="str">
        <f>_xlfn.XLOOKUP('Healthcare-Xlookup'!A1299,'PWQ_Medical Examinations (2)'!A:A,'PWQ_Medical Examinations (2)'!J:J,"Not Found")</f>
        <v>Normal</v>
      </c>
      <c r="H1299" s="12" t="str">
        <f>_xlfn.XLOOKUP(A1299,'PWQ_Medical Examinations (2)'!A:A,'PWQ_Medical Examinations (2)'!E:E,"Not Found")</f>
        <v>No</v>
      </c>
      <c r="I1299" s="12" t="str">
        <f>_xlfn.XLOOKUP(A1299,'PWQ_Medical Examinations (2)'!A:A,'PWQ_Medical Examinations (2)'!F:F,"Not Found")</f>
        <v>No</v>
      </c>
      <c r="J1299" s="12" t="str">
        <f>_xlfn.XLOOKUP(A1299,'PWQ_Medical Examinations (2)'!A:A,'PWQ_Medical Examinations (2)'!G:G,"Not Found")</f>
        <v>No</v>
      </c>
      <c r="K1299" s="13">
        <f>_xlfn.XLOOKUP('Healthcare-Xlookup'!A1299,'PWQ_Medical Examinations (2)'!A:A,'PWQ_Medical Examinations (2)'!H:H,"Not Found")</f>
        <v>1</v>
      </c>
      <c r="L1299" s="13" t="str">
        <f>_xlfn.XLOOKUP(A1299,'PWQ_Medical Examinations (2)'!A:A,'PWQ_Medical Examinations (2)'!I:I,"Not Found")</f>
        <v>No</v>
      </c>
      <c r="M1299" s="14">
        <f>_xlfn.XLOOKUP(A1299,'PWQ_Hospitalisation Details (2)'!A:A,'PWQ_Hospitalisation Details (2)'!E:E,"Not Found")</f>
        <v>30852</v>
      </c>
      <c r="N1299" s="15">
        <f>_xlfn.XLOOKUP(A1299,'PWQ_Hospitalisation Details (2)'!A:A,'PWQ_Hospitalisation Details (2)'!G:G,"Not Found")</f>
        <v>8450.82</v>
      </c>
      <c r="O1299" s="12" t="str">
        <f>_xlfn.XLOOKUP(A1299,'PWQ_Hospitalisation Details (2)'!A:A,'PWQ_Hospitalisation Details (2)'!H:H,"Not Found")</f>
        <v>tier - 2</v>
      </c>
      <c r="P1299" s="12" t="str">
        <f>_xlfn.XLOOKUP(A1299,'PWQ_Hospitalisation Details (2)'!A:A,'PWQ_Hospitalisation Details (2)'!I:I,"Not Found")</f>
        <v>tier - 2</v>
      </c>
      <c r="Q1299" s="12" t="str">
        <f>_xlfn.XLOOKUP(A1299,'PWQ_Hospitalisation Details (2)'!A:A,'PWQ_Hospitalisation Details (2)'!J:J,"Not Found")</f>
        <v>R1025</v>
      </c>
      <c r="R1299" s="12">
        <f>_xlfn.XLOOKUP('Healthcare-Xlookup'!A1299,'PWQ_Hospitalisation Details (2)'!A:A,'PWQ_Hospitalisation Details (2)'!K:K,"Not Found")</f>
        <v>38</v>
      </c>
    </row>
    <row r="1300" spans="1:18" x14ac:dyDescent="0.35">
      <c r="A1300" s="12" t="s">
        <v>1072</v>
      </c>
      <c r="B1300" s="12" t="str">
        <f>_xlfn.XLOOKUP(A1300,Customer_Names[Customer ID],Customer_Names[First Name],"Not Found")</f>
        <v xml:space="preserve">  Sandra</v>
      </c>
      <c r="C1300" s="12" t="str">
        <f>_xlfn.XLOOKUP(A1300,Customer_Names[Customer ID],Customer_Names[last Name],"Not Found")</f>
        <v>McLean</v>
      </c>
      <c r="D1300" s="22">
        <f>_xlfn.XLOOKUP('Healthcare-Xlookup'!A1300,'PWQ_Medical Examinations (2)'!A:A,'PWQ_Medical Examinations (2)'!B:B,"Not Found")</f>
        <v>20.75</v>
      </c>
      <c r="E1300" s="13" t="str">
        <f>_xlfn.XLOOKUP(A1300,'PWQ_Medical Examinations (2)'!A:A,'PWQ_Medical Examinations (2)'!C:C,"Not Found")</f>
        <v>Normal Weight</v>
      </c>
      <c r="F1300" s="12">
        <f>_xlfn.XLOOKUP(A1300,'PWQ_Medical Examinations (2)'!A:A,'PWQ_Medical Examinations (2)'!D:D,"Not Found")</f>
        <v>5.18</v>
      </c>
      <c r="G1300" s="12" t="str">
        <f>_xlfn.XLOOKUP('Healthcare-Xlookup'!A1300,'PWQ_Medical Examinations (2)'!A:A,'PWQ_Medical Examinations (2)'!J:J,"Not Found")</f>
        <v>Normal</v>
      </c>
      <c r="H1300" s="12" t="str">
        <f>_xlfn.XLOOKUP(A1300,'PWQ_Medical Examinations (2)'!A:A,'PWQ_Medical Examinations (2)'!E:E,"Not Found")</f>
        <v>yes</v>
      </c>
      <c r="I1300" s="12" t="str">
        <f>_xlfn.XLOOKUP(A1300,'PWQ_Medical Examinations (2)'!A:A,'PWQ_Medical Examinations (2)'!F:F,"Not Found")</f>
        <v>No</v>
      </c>
      <c r="J1300" s="12" t="str">
        <f>_xlfn.XLOOKUP(A1300,'PWQ_Medical Examinations (2)'!A:A,'PWQ_Medical Examinations (2)'!G:G,"Not Found")</f>
        <v>No</v>
      </c>
      <c r="K1300" s="13">
        <f>_xlfn.XLOOKUP('Healthcare-Xlookup'!A1300,'PWQ_Medical Examinations (2)'!A:A,'PWQ_Medical Examinations (2)'!H:H,"Not Found")</f>
        <v>2</v>
      </c>
      <c r="L1300" s="13" t="str">
        <f>_xlfn.XLOOKUP(A1300,'PWQ_Medical Examinations (2)'!A:A,'PWQ_Medical Examinations (2)'!I:I,"Not Found")</f>
        <v>No</v>
      </c>
      <c r="M1300" s="14">
        <f>_xlfn.XLOOKUP(A1300,'PWQ_Hospitalisation Details (2)'!A:A,'PWQ_Hospitalisation Details (2)'!E:E,"Not Found")</f>
        <v>24270</v>
      </c>
      <c r="N1300" s="15">
        <f>_xlfn.XLOOKUP(A1300,'PWQ_Hospitalisation Details (2)'!A:A,'PWQ_Hospitalisation Details (2)'!G:G,"Not Found")</f>
        <v>8448.66</v>
      </c>
      <c r="O1300" s="12" t="str">
        <f>_xlfn.XLOOKUP(A1300,'PWQ_Hospitalisation Details (2)'!A:A,'PWQ_Hospitalisation Details (2)'!H:H,"Not Found")</f>
        <v>tier - 3</v>
      </c>
      <c r="P1300" s="12" t="str">
        <f>_xlfn.XLOOKUP(A1300,'PWQ_Hospitalisation Details (2)'!A:A,'PWQ_Hospitalisation Details (2)'!I:I,"Not Found")</f>
        <v>tier - 1</v>
      </c>
      <c r="Q1300" s="12" t="str">
        <f>_xlfn.XLOOKUP(A1300,'PWQ_Hospitalisation Details (2)'!A:A,'PWQ_Hospitalisation Details (2)'!J:J,"Not Found")</f>
        <v>R1013</v>
      </c>
      <c r="R1300" s="12">
        <f>_xlfn.XLOOKUP('Healthcare-Xlookup'!A1300,'PWQ_Hospitalisation Details (2)'!A:A,'PWQ_Hospitalisation Details (2)'!K:K,"Not Found")</f>
        <v>56</v>
      </c>
    </row>
    <row r="1301" spans="1:18" x14ac:dyDescent="0.35">
      <c r="A1301" s="12" t="s">
        <v>1071</v>
      </c>
      <c r="B1301" s="12" t="str">
        <f>_xlfn.XLOOKUP(A1301,Customer_Names[Customer ID],Customer_Names[First Name],"Not Found")</f>
        <v xml:space="preserve">  Robert</v>
      </c>
      <c r="C1301" s="12" t="str">
        <f>_xlfn.XLOOKUP(A1301,Customer_Names[Customer ID],Customer_Names[last Name],"Not Found")</f>
        <v>Gomez</v>
      </c>
      <c r="D1301" s="22">
        <f>_xlfn.XLOOKUP('Healthcare-Xlookup'!A1301,'PWQ_Medical Examinations (2)'!A:A,'PWQ_Medical Examinations (2)'!B:B,"Not Found")</f>
        <v>26.6</v>
      </c>
      <c r="E1301" s="13" t="str">
        <f>_xlfn.XLOOKUP(A1301,'PWQ_Medical Examinations (2)'!A:A,'PWQ_Medical Examinations (2)'!C:C,"Not Found")</f>
        <v>Over weight</v>
      </c>
      <c r="F1301" s="12">
        <f>_xlfn.XLOOKUP(A1301,'PWQ_Medical Examinations (2)'!A:A,'PWQ_Medical Examinations (2)'!D:D,"Not Found")</f>
        <v>6.29</v>
      </c>
      <c r="G1301" s="12" t="str">
        <f>_xlfn.XLOOKUP('Healthcare-Xlookup'!A1301,'PWQ_Medical Examinations (2)'!A:A,'PWQ_Medical Examinations (2)'!J:J,"Not Found")</f>
        <v>Prediabetes</v>
      </c>
      <c r="H1301" s="12" t="str">
        <f>_xlfn.XLOOKUP(A1301,'PWQ_Medical Examinations (2)'!A:A,'PWQ_Medical Examinations (2)'!E:E,"Not Found")</f>
        <v>No</v>
      </c>
      <c r="I1301" s="12" t="str">
        <f>_xlfn.XLOOKUP(A1301,'PWQ_Medical Examinations (2)'!A:A,'PWQ_Medical Examinations (2)'!F:F,"Not Found")</f>
        <v>No</v>
      </c>
      <c r="J1301" s="12" t="str">
        <f>_xlfn.XLOOKUP(A1301,'PWQ_Medical Examinations (2)'!A:A,'PWQ_Medical Examinations (2)'!G:G,"Not Found")</f>
        <v>No</v>
      </c>
      <c r="K1301" s="13">
        <f>_xlfn.XLOOKUP('Healthcare-Xlookup'!A1301,'PWQ_Medical Examinations (2)'!A:A,'PWQ_Medical Examinations (2)'!H:H,"Not Found")</f>
        <v>2</v>
      </c>
      <c r="L1301" s="13" t="str">
        <f>_xlfn.XLOOKUP(A1301,'PWQ_Medical Examinations (2)'!A:A,'PWQ_Medical Examinations (2)'!I:I,"Not Found")</f>
        <v>No</v>
      </c>
      <c r="M1301" s="14">
        <f>_xlfn.XLOOKUP(A1301,'PWQ_Hospitalisation Details (2)'!A:A,'PWQ_Hospitalisation Details (2)'!E:E,"Not Found")</f>
        <v>26546</v>
      </c>
      <c r="N1301" s="15">
        <f>_xlfn.XLOOKUP(A1301,'PWQ_Hospitalisation Details (2)'!A:A,'PWQ_Hospitalisation Details (2)'!G:G,"Not Found")</f>
        <v>8444.4699999999993</v>
      </c>
      <c r="O1301" s="12" t="str">
        <f>_xlfn.XLOOKUP(A1301,'PWQ_Hospitalisation Details (2)'!A:A,'PWQ_Hospitalisation Details (2)'!H:H,"Not Found")</f>
        <v>tier - 3</v>
      </c>
      <c r="P1301" s="12" t="str">
        <f>_xlfn.XLOOKUP(A1301,'PWQ_Hospitalisation Details (2)'!A:A,'PWQ_Hospitalisation Details (2)'!I:I,"Not Found")</f>
        <v>tier - 1</v>
      </c>
      <c r="Q1301" s="12" t="str">
        <f>_xlfn.XLOOKUP(A1301,'PWQ_Hospitalisation Details (2)'!A:A,'PWQ_Hospitalisation Details (2)'!J:J,"Not Found")</f>
        <v>R1011</v>
      </c>
      <c r="R1301" s="12">
        <f>_xlfn.XLOOKUP('Healthcare-Xlookup'!A1301,'PWQ_Hospitalisation Details (2)'!A:A,'PWQ_Hospitalisation Details (2)'!K:K,"Not Found")</f>
        <v>50</v>
      </c>
    </row>
    <row r="1302" spans="1:18" x14ac:dyDescent="0.35">
      <c r="A1302" s="12" t="s">
        <v>1070</v>
      </c>
      <c r="B1302" s="12" t="str">
        <f>_xlfn.XLOOKUP(A1302,Customer_Names[Customer ID],Customer_Names[First Name],"Not Found")</f>
        <v xml:space="preserve">  Rodney</v>
      </c>
      <c r="C1302" s="12" t="str">
        <f>_xlfn.XLOOKUP(A1302,Customer_Names[Customer ID],Customer_Names[last Name],"Not Found")</f>
        <v>Hemingway</v>
      </c>
      <c r="D1302" s="22">
        <f>_xlfn.XLOOKUP('Healthcare-Xlookup'!A1302,'PWQ_Medical Examinations (2)'!A:A,'PWQ_Medical Examinations (2)'!B:B,"Not Found")</f>
        <v>25.3</v>
      </c>
      <c r="E1302" s="13" t="str">
        <f>_xlfn.XLOOKUP(A1302,'PWQ_Medical Examinations (2)'!A:A,'PWQ_Medical Examinations (2)'!C:C,"Not Found")</f>
        <v>Over weight</v>
      </c>
      <c r="F1302" s="12">
        <f>_xlfn.XLOOKUP(A1302,'PWQ_Medical Examinations (2)'!A:A,'PWQ_Medical Examinations (2)'!D:D,"Not Found")</f>
        <v>4.49</v>
      </c>
      <c r="G1302" s="12" t="str">
        <f>_xlfn.XLOOKUP('Healthcare-Xlookup'!A1302,'PWQ_Medical Examinations (2)'!A:A,'PWQ_Medical Examinations (2)'!J:J,"Not Found")</f>
        <v>Normal</v>
      </c>
      <c r="H1302" s="12" t="str">
        <f>_xlfn.XLOOKUP(A1302,'PWQ_Medical Examinations (2)'!A:A,'PWQ_Medical Examinations (2)'!E:E,"Not Found")</f>
        <v>No</v>
      </c>
      <c r="I1302" s="12" t="str">
        <f>_xlfn.XLOOKUP(A1302,'PWQ_Medical Examinations (2)'!A:A,'PWQ_Medical Examinations (2)'!F:F,"Not Found")</f>
        <v>No</v>
      </c>
      <c r="J1302" s="12" t="str">
        <f>_xlfn.XLOOKUP(A1302,'PWQ_Medical Examinations (2)'!A:A,'PWQ_Medical Examinations (2)'!G:G,"Not Found")</f>
        <v>No</v>
      </c>
      <c r="K1302" s="13">
        <f>_xlfn.XLOOKUP('Healthcare-Xlookup'!A1302,'PWQ_Medical Examinations (2)'!A:A,'PWQ_Medical Examinations (2)'!H:H,"Not Found")</f>
        <v>2</v>
      </c>
      <c r="L1302" s="13" t="str">
        <f>_xlfn.XLOOKUP(A1302,'PWQ_Medical Examinations (2)'!A:A,'PWQ_Medical Examinations (2)'!I:I,"Not Found")</f>
        <v>No</v>
      </c>
      <c r="M1302" s="14">
        <f>_xlfn.XLOOKUP(A1302,'PWQ_Hospitalisation Details (2)'!A:A,'PWQ_Hospitalisation Details (2)'!E:E,"Not Found")</f>
        <v>26551</v>
      </c>
      <c r="N1302" s="15">
        <f>_xlfn.XLOOKUP(A1302,'PWQ_Hospitalisation Details (2)'!A:A,'PWQ_Hospitalisation Details (2)'!G:G,"Not Found")</f>
        <v>8442.67</v>
      </c>
      <c r="O1302" s="12" t="str">
        <f>_xlfn.XLOOKUP(A1302,'PWQ_Hospitalisation Details (2)'!A:A,'PWQ_Hospitalisation Details (2)'!H:H,"Not Found")</f>
        <v>tier - 2</v>
      </c>
      <c r="P1302" s="12" t="str">
        <f>_xlfn.XLOOKUP(A1302,'PWQ_Hospitalisation Details (2)'!A:A,'PWQ_Hospitalisation Details (2)'!I:I,"Not Found")</f>
        <v>tier - 3</v>
      </c>
      <c r="Q1302" s="12" t="str">
        <f>_xlfn.XLOOKUP(A1302,'PWQ_Hospitalisation Details (2)'!A:A,'PWQ_Hospitalisation Details (2)'!J:J,"Not Found")</f>
        <v>R1013</v>
      </c>
      <c r="R1302" s="12">
        <f>_xlfn.XLOOKUP('Healthcare-Xlookup'!A1302,'PWQ_Hospitalisation Details (2)'!A:A,'PWQ_Hospitalisation Details (2)'!K:K,"Not Found")</f>
        <v>50</v>
      </c>
    </row>
    <row r="1303" spans="1:18" x14ac:dyDescent="0.35">
      <c r="A1303" s="12" t="s">
        <v>1069</v>
      </c>
      <c r="B1303" s="12" t="str">
        <f>_xlfn.XLOOKUP(A1303,Customer_Names[Customer ID],Customer_Names[First Name],"Not Found")</f>
        <v xml:space="preserve">  Carl R</v>
      </c>
      <c r="C1303" s="12" t="str">
        <f>_xlfn.XLOOKUP(A1303,Customer_Names[Customer ID],Customer_Names[last Name],"Not Found")</f>
        <v>Pett</v>
      </c>
      <c r="D1303" s="22">
        <f>_xlfn.XLOOKUP('Healthcare-Xlookup'!A1303,'PWQ_Medical Examinations (2)'!A:A,'PWQ_Medical Examinations (2)'!B:B,"Not Found")</f>
        <v>18.84</v>
      </c>
      <c r="E1303" s="13" t="str">
        <f>_xlfn.XLOOKUP(A1303,'PWQ_Medical Examinations (2)'!A:A,'PWQ_Medical Examinations (2)'!C:C,"Not Found")</f>
        <v>Normal Weight</v>
      </c>
      <c r="F1303" s="12">
        <f>_xlfn.XLOOKUP(A1303,'PWQ_Medical Examinations (2)'!A:A,'PWQ_Medical Examinations (2)'!D:D,"Not Found")</f>
        <v>11.82</v>
      </c>
      <c r="G1303" s="12" t="str">
        <f>_xlfn.XLOOKUP('Healthcare-Xlookup'!A1303,'PWQ_Medical Examinations (2)'!A:A,'PWQ_Medical Examinations (2)'!J:J,"Not Found")</f>
        <v>Diabetes</v>
      </c>
      <c r="H1303" s="12" t="str">
        <f>_xlfn.XLOOKUP(A1303,'PWQ_Medical Examinations (2)'!A:A,'PWQ_Medical Examinations (2)'!E:E,"Not Found")</f>
        <v>yes</v>
      </c>
      <c r="I1303" s="12" t="str">
        <f>_xlfn.XLOOKUP(A1303,'PWQ_Medical Examinations (2)'!A:A,'PWQ_Medical Examinations (2)'!F:F,"Not Found")</f>
        <v>No</v>
      </c>
      <c r="J1303" s="12" t="str">
        <f>_xlfn.XLOOKUP(A1303,'PWQ_Medical Examinations (2)'!A:A,'PWQ_Medical Examinations (2)'!G:G,"Not Found")</f>
        <v>Yes</v>
      </c>
      <c r="K1303" s="13">
        <f>_xlfn.XLOOKUP('Healthcare-Xlookup'!A1303,'PWQ_Medical Examinations (2)'!A:A,'PWQ_Medical Examinations (2)'!H:H,"Not Found")</f>
        <v>1</v>
      </c>
      <c r="L1303" s="13" t="str">
        <f>_xlfn.XLOOKUP(A1303,'PWQ_Medical Examinations (2)'!A:A,'PWQ_Medical Examinations (2)'!I:I,"Not Found")</f>
        <v>No</v>
      </c>
      <c r="M1303" s="14">
        <f>_xlfn.XLOOKUP(A1303,'PWQ_Hospitalisation Details (2)'!A:A,'PWQ_Hospitalisation Details (2)'!E:E,"Not Found")</f>
        <v>23278</v>
      </c>
      <c r="N1303" s="15">
        <f>_xlfn.XLOOKUP(A1303,'PWQ_Hospitalisation Details (2)'!A:A,'PWQ_Hospitalisation Details (2)'!G:G,"Not Found")</f>
        <v>8440.0499999999993</v>
      </c>
      <c r="O1303" s="12" t="str">
        <f>_xlfn.XLOOKUP(A1303,'PWQ_Hospitalisation Details (2)'!A:A,'PWQ_Hospitalisation Details (2)'!H:H,"Not Found")</f>
        <v>tier - 3</v>
      </c>
      <c r="P1303" s="12" t="str">
        <f>_xlfn.XLOOKUP(A1303,'PWQ_Hospitalisation Details (2)'!A:A,'PWQ_Hospitalisation Details (2)'!I:I,"Not Found")</f>
        <v>tier - 2</v>
      </c>
      <c r="Q1303" s="12" t="str">
        <f>_xlfn.XLOOKUP(A1303,'PWQ_Hospitalisation Details (2)'!A:A,'PWQ_Hospitalisation Details (2)'!J:J,"Not Found")</f>
        <v>R1013</v>
      </c>
      <c r="R1303" s="12">
        <f>_xlfn.XLOOKUP('Healthcare-Xlookup'!A1303,'PWQ_Hospitalisation Details (2)'!A:A,'PWQ_Hospitalisation Details (2)'!K:K,"Not Found")</f>
        <v>59</v>
      </c>
    </row>
    <row r="1304" spans="1:18" x14ac:dyDescent="0.35">
      <c r="A1304" s="12" t="s">
        <v>1068</v>
      </c>
      <c r="B1304" s="12" t="str">
        <f>_xlfn.XLOOKUP(A1304,Customer_Names[Customer ID],Customer_Names[First Name],"Not Found")</f>
        <v xml:space="preserve">  Maximilian</v>
      </c>
      <c r="C1304" s="12" t="str">
        <f>_xlfn.XLOOKUP(A1304,Customer_Names[Customer ID],Customer_Names[last Name],"Not Found")</f>
        <v>Meingast</v>
      </c>
      <c r="D1304" s="22">
        <f>_xlfn.XLOOKUP('Healthcare-Xlookup'!A1304,'PWQ_Medical Examinations (2)'!A:A,'PWQ_Medical Examinations (2)'!B:B,"Not Found")</f>
        <v>19.57</v>
      </c>
      <c r="E1304" s="13" t="str">
        <f>_xlfn.XLOOKUP(A1304,'PWQ_Medical Examinations (2)'!A:A,'PWQ_Medical Examinations (2)'!C:C,"Not Found")</f>
        <v>Normal Weight</v>
      </c>
      <c r="F1304" s="12">
        <f>_xlfn.XLOOKUP(A1304,'PWQ_Medical Examinations (2)'!A:A,'PWQ_Medical Examinations (2)'!D:D,"Not Found")</f>
        <v>7.41</v>
      </c>
      <c r="G1304" s="12" t="str">
        <f>_xlfn.XLOOKUP('Healthcare-Xlookup'!A1304,'PWQ_Medical Examinations (2)'!A:A,'PWQ_Medical Examinations (2)'!J:J,"Not Found")</f>
        <v>Diabetes</v>
      </c>
      <c r="H1304" s="12" t="str">
        <f>_xlfn.XLOOKUP(A1304,'PWQ_Medical Examinations (2)'!A:A,'PWQ_Medical Examinations (2)'!E:E,"Not Found")</f>
        <v>yes</v>
      </c>
      <c r="I1304" s="12" t="str">
        <f>_xlfn.XLOOKUP(A1304,'PWQ_Medical Examinations (2)'!A:A,'PWQ_Medical Examinations (2)'!F:F,"Not Found")</f>
        <v>No</v>
      </c>
      <c r="J1304" s="12" t="str">
        <f>_xlfn.XLOOKUP(A1304,'PWQ_Medical Examinations (2)'!A:A,'PWQ_Medical Examinations (2)'!G:G,"Not Found")</f>
        <v>No</v>
      </c>
      <c r="K1304" s="13">
        <f>_xlfn.XLOOKUP('Healthcare-Xlookup'!A1304,'PWQ_Medical Examinations (2)'!A:A,'PWQ_Medical Examinations (2)'!H:H,"Not Found")</f>
        <v>1</v>
      </c>
      <c r="L1304" s="13" t="str">
        <f>_xlfn.XLOOKUP(A1304,'PWQ_Medical Examinations (2)'!A:A,'PWQ_Medical Examinations (2)'!I:I,"Not Found")</f>
        <v>No</v>
      </c>
      <c r="M1304" s="14">
        <f>_xlfn.XLOOKUP(A1304,'PWQ_Hospitalisation Details (2)'!A:A,'PWQ_Hospitalisation Details (2)'!E:E,"Not Found")</f>
        <v>27665</v>
      </c>
      <c r="N1304" s="15">
        <f>_xlfn.XLOOKUP(A1304,'PWQ_Hospitalisation Details (2)'!A:A,'PWQ_Hospitalisation Details (2)'!G:G,"Not Found")</f>
        <v>8428.07</v>
      </c>
      <c r="O1304" s="12" t="str">
        <f>_xlfn.XLOOKUP(A1304,'PWQ_Hospitalisation Details (2)'!A:A,'PWQ_Hospitalisation Details (2)'!H:H,"Not Found")</f>
        <v>tier - 3</v>
      </c>
      <c r="P1304" s="12" t="str">
        <f>_xlfn.XLOOKUP(A1304,'PWQ_Hospitalisation Details (2)'!A:A,'PWQ_Hospitalisation Details (2)'!I:I,"Not Found")</f>
        <v>tier - 2</v>
      </c>
      <c r="Q1304" s="12" t="str">
        <f>_xlfn.XLOOKUP(A1304,'PWQ_Hospitalisation Details (2)'!A:A,'PWQ_Hospitalisation Details (2)'!J:J,"Not Found")</f>
        <v>R1012</v>
      </c>
      <c r="R1304" s="12">
        <f>_xlfn.XLOOKUP('Healthcare-Xlookup'!A1304,'PWQ_Hospitalisation Details (2)'!A:A,'PWQ_Hospitalisation Details (2)'!K:K,"Not Found")</f>
        <v>47</v>
      </c>
    </row>
    <row r="1305" spans="1:18" x14ac:dyDescent="0.35">
      <c r="A1305" s="12" t="s">
        <v>1067</v>
      </c>
      <c r="B1305" s="12" t="str">
        <f>_xlfn.XLOOKUP(A1305,Customer_Names[Customer ID],Customer_Names[First Name],"Not Found")</f>
        <v xml:space="preserve">  Erik</v>
      </c>
      <c r="C1305" s="12" t="str">
        <f>_xlfn.XLOOKUP(A1305,Customer_Names[Customer ID],Customer_Names[last Name],"Not Found")</f>
        <v>McCarthy</v>
      </c>
      <c r="D1305" s="22">
        <f>_xlfn.XLOOKUP('Healthcare-Xlookup'!A1305,'PWQ_Medical Examinations (2)'!A:A,'PWQ_Medical Examinations (2)'!B:B,"Not Found")</f>
        <v>30.495000000000001</v>
      </c>
      <c r="E1305" s="13" t="str">
        <f>_xlfn.XLOOKUP(A1305,'PWQ_Medical Examinations (2)'!A:A,'PWQ_Medical Examinations (2)'!C:C,"Not Found")</f>
        <v>Obesity</v>
      </c>
      <c r="F1305" s="12">
        <f>_xlfn.XLOOKUP(A1305,'PWQ_Medical Examinations (2)'!A:A,'PWQ_Medical Examinations (2)'!D:D,"Not Found")</f>
        <v>5.97</v>
      </c>
      <c r="G1305" s="12" t="str">
        <f>_xlfn.XLOOKUP('Healthcare-Xlookup'!A1305,'PWQ_Medical Examinations (2)'!A:A,'PWQ_Medical Examinations (2)'!J:J,"Not Found")</f>
        <v>Prediabetes</v>
      </c>
      <c r="H1305" s="12" t="str">
        <f>_xlfn.XLOOKUP(A1305,'PWQ_Medical Examinations (2)'!A:A,'PWQ_Medical Examinations (2)'!E:E,"Not Found")</f>
        <v>No</v>
      </c>
      <c r="I1305" s="12" t="str">
        <f>_xlfn.XLOOKUP(A1305,'PWQ_Medical Examinations (2)'!A:A,'PWQ_Medical Examinations (2)'!F:F,"Not Found")</f>
        <v>No</v>
      </c>
      <c r="J1305" s="12" t="str">
        <f>_xlfn.XLOOKUP(A1305,'PWQ_Medical Examinations (2)'!A:A,'PWQ_Medical Examinations (2)'!G:G,"Not Found")</f>
        <v>No</v>
      </c>
      <c r="K1305" s="13">
        <f>_xlfn.XLOOKUP('Healthcare-Xlookup'!A1305,'PWQ_Medical Examinations (2)'!A:A,'PWQ_Medical Examinations (2)'!H:H,"Not Found")</f>
        <v>0</v>
      </c>
      <c r="L1305" s="13" t="str">
        <f>_xlfn.XLOOKUP(A1305,'PWQ_Medical Examinations (2)'!A:A,'PWQ_Medical Examinations (2)'!I:I,"Not Found")</f>
        <v>No</v>
      </c>
      <c r="M1305" s="14">
        <f>_xlfn.XLOOKUP(A1305,'PWQ_Hospitalisation Details (2)'!A:A,'PWQ_Hospitalisation Details (2)'!E:E,"Not Found")</f>
        <v>28372</v>
      </c>
      <c r="N1305" s="15">
        <f>_xlfn.XLOOKUP(A1305,'PWQ_Hospitalisation Details (2)'!A:A,'PWQ_Hospitalisation Details (2)'!G:G,"Not Found")</f>
        <v>8413.4599999999991</v>
      </c>
      <c r="O1305" s="12" t="str">
        <f>_xlfn.XLOOKUP(A1305,'PWQ_Hospitalisation Details (2)'!A:A,'PWQ_Hospitalisation Details (2)'!H:H,"Not Found")</f>
        <v>tier - 3</v>
      </c>
      <c r="P1305" s="12" t="str">
        <f>_xlfn.XLOOKUP(A1305,'PWQ_Hospitalisation Details (2)'!A:A,'PWQ_Hospitalisation Details (2)'!I:I,"Not Found")</f>
        <v>tier - 1</v>
      </c>
      <c r="Q1305" s="12" t="str">
        <f>_xlfn.XLOOKUP(A1305,'PWQ_Hospitalisation Details (2)'!A:A,'PWQ_Hospitalisation Details (2)'!J:J,"Not Found")</f>
        <v>R1012</v>
      </c>
      <c r="R1305" s="12">
        <f>_xlfn.XLOOKUP('Healthcare-Xlookup'!A1305,'PWQ_Hospitalisation Details (2)'!A:A,'PWQ_Hospitalisation Details (2)'!K:K,"Not Found")</f>
        <v>45</v>
      </c>
    </row>
    <row r="1306" spans="1:18" x14ac:dyDescent="0.35">
      <c r="A1306" s="12" t="s">
        <v>1066</v>
      </c>
      <c r="B1306" s="12" t="str">
        <f>_xlfn.XLOOKUP(A1306,Customer_Names[Customer ID],Customer_Names[First Name],"Not Found")</f>
        <v xml:space="preserve">  Christopher</v>
      </c>
      <c r="C1306" s="12" t="str">
        <f>_xlfn.XLOOKUP(A1306,Customer_Names[Customer ID],Customer_Names[last Name],"Not Found")</f>
        <v>Boyle</v>
      </c>
      <c r="D1306" s="22">
        <f>_xlfn.XLOOKUP('Healthcare-Xlookup'!A1306,'PWQ_Medical Examinations (2)'!A:A,'PWQ_Medical Examinations (2)'!B:B,"Not Found")</f>
        <v>30.114999999999998</v>
      </c>
      <c r="E1306" s="13" t="str">
        <f>_xlfn.XLOOKUP(A1306,'PWQ_Medical Examinations (2)'!A:A,'PWQ_Medical Examinations (2)'!C:C,"Not Found")</f>
        <v>Obesity</v>
      </c>
      <c r="F1306" s="12">
        <f>_xlfn.XLOOKUP(A1306,'PWQ_Medical Examinations (2)'!A:A,'PWQ_Medical Examinations (2)'!D:D,"Not Found")</f>
        <v>5.74</v>
      </c>
      <c r="G1306" s="12" t="str">
        <f>_xlfn.XLOOKUP('Healthcare-Xlookup'!A1306,'PWQ_Medical Examinations (2)'!A:A,'PWQ_Medical Examinations (2)'!J:J,"Not Found")</f>
        <v>Prediabetes</v>
      </c>
      <c r="H1306" s="12" t="str">
        <f>_xlfn.XLOOKUP(A1306,'PWQ_Medical Examinations (2)'!A:A,'PWQ_Medical Examinations (2)'!E:E,"Not Found")</f>
        <v>No</v>
      </c>
      <c r="I1306" s="12" t="str">
        <f>_xlfn.XLOOKUP(A1306,'PWQ_Medical Examinations (2)'!A:A,'PWQ_Medical Examinations (2)'!F:F,"Not Found")</f>
        <v>No</v>
      </c>
      <c r="J1306" s="12" t="str">
        <f>_xlfn.XLOOKUP(A1306,'PWQ_Medical Examinations (2)'!A:A,'PWQ_Medical Examinations (2)'!G:G,"Not Found")</f>
        <v>Yes</v>
      </c>
      <c r="K1306" s="13">
        <f>_xlfn.XLOOKUP('Healthcare-Xlookup'!A1306,'PWQ_Medical Examinations (2)'!A:A,'PWQ_Medical Examinations (2)'!H:H,"Not Found")</f>
        <v>1</v>
      </c>
      <c r="L1306" s="13" t="str">
        <f>_xlfn.XLOOKUP(A1306,'PWQ_Medical Examinations (2)'!A:A,'PWQ_Medical Examinations (2)'!I:I,"Not Found")</f>
        <v>No</v>
      </c>
      <c r="M1306" s="14">
        <f>_xlfn.XLOOKUP(A1306,'PWQ_Hospitalisation Details (2)'!A:A,'PWQ_Hospitalisation Details (2)'!E:E,"Not Found")</f>
        <v>29017</v>
      </c>
      <c r="N1306" s="15">
        <f>_xlfn.XLOOKUP(A1306,'PWQ_Hospitalisation Details (2)'!A:A,'PWQ_Hospitalisation Details (2)'!G:G,"Not Found")</f>
        <v>8410.0499999999993</v>
      </c>
      <c r="O1306" s="12" t="str">
        <f>_xlfn.XLOOKUP(A1306,'PWQ_Hospitalisation Details (2)'!A:A,'PWQ_Hospitalisation Details (2)'!H:H,"Not Found")</f>
        <v>tier - 2</v>
      </c>
      <c r="P1306" s="12" t="str">
        <f>_xlfn.XLOOKUP(A1306,'PWQ_Hospitalisation Details (2)'!A:A,'PWQ_Hospitalisation Details (2)'!I:I,"Not Found")</f>
        <v>tier - 2</v>
      </c>
      <c r="Q1306" s="12" t="str">
        <f>_xlfn.XLOOKUP(A1306,'PWQ_Hospitalisation Details (2)'!A:A,'PWQ_Hospitalisation Details (2)'!J:J,"Not Found")</f>
        <v>R1012</v>
      </c>
      <c r="R1306" s="12">
        <f>_xlfn.XLOOKUP('Healthcare-Xlookup'!A1306,'PWQ_Hospitalisation Details (2)'!A:A,'PWQ_Hospitalisation Details (2)'!K:K,"Not Found")</f>
        <v>43</v>
      </c>
    </row>
    <row r="1307" spans="1:18" x14ac:dyDescent="0.35">
      <c r="A1307" s="12" t="s">
        <v>1065</v>
      </c>
      <c r="B1307" s="12" t="str">
        <f>_xlfn.XLOOKUP(A1307,Customer_Names[Customer ID],Customer_Names[First Name],"Not Found")</f>
        <v xml:space="preserve">  Eirik</v>
      </c>
      <c r="C1307" s="12" t="str">
        <f>_xlfn.XLOOKUP(A1307,Customer_Names[Customer ID],Customer_Names[last Name],"Not Found")</f>
        <v>Gundersen</v>
      </c>
      <c r="D1307" s="22">
        <f>_xlfn.XLOOKUP('Healthcare-Xlookup'!A1307,'PWQ_Medical Examinations (2)'!A:A,'PWQ_Medical Examinations (2)'!B:B,"Not Found")</f>
        <v>24.78</v>
      </c>
      <c r="E1307" s="13" t="str">
        <f>_xlfn.XLOOKUP(A1307,'PWQ_Medical Examinations (2)'!A:A,'PWQ_Medical Examinations (2)'!C:C,"Not Found")</f>
        <v>Over weight</v>
      </c>
      <c r="F1307" s="12">
        <f>_xlfn.XLOOKUP(A1307,'PWQ_Medical Examinations (2)'!A:A,'PWQ_Medical Examinations (2)'!D:D,"Not Found")</f>
        <v>9.85</v>
      </c>
      <c r="G1307" s="12" t="str">
        <f>_xlfn.XLOOKUP('Healthcare-Xlookup'!A1307,'PWQ_Medical Examinations (2)'!A:A,'PWQ_Medical Examinations (2)'!J:J,"Not Found")</f>
        <v>Diabetes</v>
      </c>
      <c r="H1307" s="12" t="str">
        <f>_xlfn.XLOOKUP(A1307,'PWQ_Medical Examinations (2)'!A:A,'PWQ_Medical Examinations (2)'!E:E,"Not Found")</f>
        <v>No</v>
      </c>
      <c r="I1307" s="12" t="str">
        <f>_xlfn.XLOOKUP(A1307,'PWQ_Medical Examinations (2)'!A:A,'PWQ_Medical Examinations (2)'!F:F,"Not Found")</f>
        <v>No</v>
      </c>
      <c r="J1307" s="12" t="str">
        <f>_xlfn.XLOOKUP(A1307,'PWQ_Medical Examinations (2)'!A:A,'PWQ_Medical Examinations (2)'!G:G,"Not Found")</f>
        <v>No</v>
      </c>
      <c r="K1307" s="13">
        <f>_xlfn.XLOOKUP('Healthcare-Xlookup'!A1307,'PWQ_Medical Examinations (2)'!A:A,'PWQ_Medical Examinations (2)'!H:H,"Not Found")</f>
        <v>0</v>
      </c>
      <c r="L1307" s="13" t="str">
        <f>_xlfn.XLOOKUP(A1307,'PWQ_Medical Examinations (2)'!A:A,'PWQ_Medical Examinations (2)'!I:I,"Not Found")</f>
        <v>No</v>
      </c>
      <c r="M1307" s="14">
        <f>_xlfn.XLOOKUP(A1307,'PWQ_Hospitalisation Details (2)'!A:A,'PWQ_Hospitalisation Details (2)'!E:E,"Not Found")</f>
        <v>26194</v>
      </c>
      <c r="N1307" s="15">
        <f>_xlfn.XLOOKUP(A1307,'PWQ_Hospitalisation Details (2)'!A:A,'PWQ_Hospitalisation Details (2)'!G:G,"Not Found")</f>
        <v>8400.01</v>
      </c>
      <c r="O1307" s="12" t="str">
        <f>_xlfn.XLOOKUP(A1307,'PWQ_Hospitalisation Details (2)'!A:A,'PWQ_Hospitalisation Details (2)'!H:H,"Not Found")</f>
        <v>tier - 2</v>
      </c>
      <c r="P1307" s="12" t="str">
        <f>_xlfn.XLOOKUP(A1307,'PWQ_Hospitalisation Details (2)'!A:A,'PWQ_Hospitalisation Details (2)'!I:I,"Not Found")</f>
        <v>tier - 3</v>
      </c>
      <c r="Q1307" s="12" t="str">
        <f>_xlfn.XLOOKUP(A1307,'PWQ_Hospitalisation Details (2)'!A:A,'PWQ_Hospitalisation Details (2)'!J:J,"Not Found")</f>
        <v>R1013</v>
      </c>
      <c r="R1307" s="12">
        <f>_xlfn.XLOOKUP('Healthcare-Xlookup'!A1307,'PWQ_Hospitalisation Details (2)'!A:A,'PWQ_Hospitalisation Details (2)'!K:K,"Not Found")</f>
        <v>51</v>
      </c>
    </row>
    <row r="1308" spans="1:18" x14ac:dyDescent="0.35">
      <c r="A1308" s="12" t="s">
        <v>1064</v>
      </c>
      <c r="B1308" s="12" t="str">
        <f>_xlfn.XLOOKUP(A1308,Customer_Names[Customer ID],Customer_Names[First Name],"Not Found")</f>
        <v xml:space="preserve">  Rik</v>
      </c>
      <c r="C1308" s="12" t="str">
        <f>_xlfn.XLOOKUP(A1308,Customer_Names[Customer ID],Customer_Names[last Name],"Not Found")</f>
        <v>Wolswinkel</v>
      </c>
      <c r="D1308" s="22">
        <f>_xlfn.XLOOKUP('Healthcare-Xlookup'!A1308,'PWQ_Medical Examinations (2)'!A:A,'PWQ_Medical Examinations (2)'!B:B,"Not Found")</f>
        <v>24.77</v>
      </c>
      <c r="E1308" s="13" t="str">
        <f>_xlfn.XLOOKUP(A1308,'PWQ_Medical Examinations (2)'!A:A,'PWQ_Medical Examinations (2)'!C:C,"Not Found")</f>
        <v>Over weight</v>
      </c>
      <c r="F1308" s="12">
        <f>_xlfn.XLOOKUP(A1308,'PWQ_Medical Examinations (2)'!A:A,'PWQ_Medical Examinations (2)'!D:D,"Not Found")</f>
        <v>7.59</v>
      </c>
      <c r="G1308" s="12" t="str">
        <f>_xlfn.XLOOKUP('Healthcare-Xlookup'!A1308,'PWQ_Medical Examinations (2)'!A:A,'PWQ_Medical Examinations (2)'!J:J,"Not Found")</f>
        <v>Diabetes</v>
      </c>
      <c r="H1308" s="12" t="str">
        <f>_xlfn.XLOOKUP(A1308,'PWQ_Medical Examinations (2)'!A:A,'PWQ_Medical Examinations (2)'!E:E,"Not Found")</f>
        <v>No</v>
      </c>
      <c r="I1308" s="12" t="str">
        <f>_xlfn.XLOOKUP(A1308,'PWQ_Medical Examinations (2)'!A:A,'PWQ_Medical Examinations (2)'!F:F,"Not Found")</f>
        <v>No</v>
      </c>
      <c r="J1308" s="12" t="str">
        <f>_xlfn.XLOOKUP(A1308,'PWQ_Medical Examinations (2)'!A:A,'PWQ_Medical Examinations (2)'!G:G,"Not Found")</f>
        <v>No</v>
      </c>
      <c r="K1308" s="13">
        <f>_xlfn.XLOOKUP('Healthcare-Xlookup'!A1308,'PWQ_Medical Examinations (2)'!A:A,'PWQ_Medical Examinations (2)'!H:H,"Not Found")</f>
        <v>0</v>
      </c>
      <c r="L1308" s="13" t="str">
        <f>_xlfn.XLOOKUP(A1308,'PWQ_Medical Examinations (2)'!A:A,'PWQ_Medical Examinations (2)'!I:I,"Not Found")</f>
        <v>No</v>
      </c>
      <c r="M1308" s="14">
        <f>_xlfn.XLOOKUP(A1308,'PWQ_Hospitalisation Details (2)'!A:A,'PWQ_Hospitalisation Details (2)'!E:E,"Not Found")</f>
        <v>26180</v>
      </c>
      <c r="N1308" s="15">
        <f>_xlfn.XLOOKUP(A1308,'PWQ_Hospitalisation Details (2)'!A:A,'PWQ_Hospitalisation Details (2)'!G:G,"Not Found")</f>
        <v>8396.6200000000008</v>
      </c>
      <c r="O1308" s="12" t="str">
        <f>_xlfn.XLOOKUP(A1308,'PWQ_Hospitalisation Details (2)'!A:A,'PWQ_Hospitalisation Details (2)'!H:H,"Not Found")</f>
        <v>tier - 2</v>
      </c>
      <c r="P1308" s="12" t="str">
        <f>_xlfn.XLOOKUP(A1308,'PWQ_Hospitalisation Details (2)'!A:A,'PWQ_Hospitalisation Details (2)'!I:I,"Not Found")</f>
        <v>tier - 3</v>
      </c>
      <c r="Q1308" s="12" t="str">
        <f>_xlfn.XLOOKUP(A1308,'PWQ_Hospitalisation Details (2)'!A:A,'PWQ_Hospitalisation Details (2)'!J:J,"Not Found")</f>
        <v>R1013</v>
      </c>
      <c r="R1308" s="12">
        <f>_xlfn.XLOOKUP('Healthcare-Xlookup'!A1308,'PWQ_Hospitalisation Details (2)'!A:A,'PWQ_Hospitalisation Details (2)'!K:K,"Not Found")</f>
        <v>51</v>
      </c>
    </row>
    <row r="1309" spans="1:18" x14ac:dyDescent="0.35">
      <c r="A1309" s="12" t="s">
        <v>1063</v>
      </c>
      <c r="B1309" s="12" t="str">
        <f>_xlfn.XLOOKUP(A1309,Customer_Names[Customer ID],Customer_Names[First Name],"Not Found")</f>
        <v xml:space="preserve">  Matthew R</v>
      </c>
      <c r="C1309" s="12" t="str">
        <f>_xlfn.XLOOKUP(A1309,Customer_Names[Customer ID],Customer_Names[last Name],"Not Found")</f>
        <v>Bomberger</v>
      </c>
      <c r="D1309" s="22">
        <f>_xlfn.XLOOKUP('Healthcare-Xlookup'!A1309,'PWQ_Medical Examinations (2)'!A:A,'PWQ_Medical Examinations (2)'!B:B,"Not Found")</f>
        <v>16.579999999999998</v>
      </c>
      <c r="E1309" s="13" t="str">
        <f>_xlfn.XLOOKUP(A1309,'PWQ_Medical Examinations (2)'!A:A,'PWQ_Medical Examinations (2)'!C:C,"Not Found")</f>
        <v>Under Weight</v>
      </c>
      <c r="F1309" s="12">
        <f>_xlfn.XLOOKUP(A1309,'PWQ_Medical Examinations (2)'!A:A,'PWQ_Medical Examinations (2)'!D:D,"Not Found")</f>
        <v>6.98</v>
      </c>
      <c r="G1309" s="12" t="str">
        <f>_xlfn.XLOOKUP('Healthcare-Xlookup'!A1309,'PWQ_Medical Examinations (2)'!A:A,'PWQ_Medical Examinations (2)'!J:J,"Not Found")</f>
        <v>Diabetes</v>
      </c>
      <c r="H1309" s="12" t="str">
        <f>_xlfn.XLOOKUP(A1309,'PWQ_Medical Examinations (2)'!A:A,'PWQ_Medical Examinations (2)'!E:E,"Not Found")</f>
        <v>yes</v>
      </c>
      <c r="I1309" s="12" t="str">
        <f>_xlfn.XLOOKUP(A1309,'PWQ_Medical Examinations (2)'!A:A,'PWQ_Medical Examinations (2)'!F:F,"Not Found")</f>
        <v>No</v>
      </c>
      <c r="J1309" s="12" t="str">
        <f>_xlfn.XLOOKUP(A1309,'PWQ_Medical Examinations (2)'!A:A,'PWQ_Medical Examinations (2)'!G:G,"Not Found")</f>
        <v>Yes</v>
      </c>
      <c r="K1309" s="13">
        <f>_xlfn.XLOOKUP('Healthcare-Xlookup'!A1309,'PWQ_Medical Examinations (2)'!A:A,'PWQ_Medical Examinations (2)'!H:H,"Not Found")</f>
        <v>1</v>
      </c>
      <c r="L1309" s="13" t="str">
        <f>_xlfn.XLOOKUP(A1309,'PWQ_Medical Examinations (2)'!A:A,'PWQ_Medical Examinations (2)'!I:I,"Not Found")</f>
        <v>No</v>
      </c>
      <c r="M1309" s="14">
        <f>_xlfn.XLOOKUP(A1309,'PWQ_Hospitalisation Details (2)'!A:A,'PWQ_Hospitalisation Details (2)'!E:E,"Not Found")</f>
        <v>23275</v>
      </c>
      <c r="N1309" s="15">
        <f>_xlfn.XLOOKUP(A1309,'PWQ_Hospitalisation Details (2)'!A:A,'PWQ_Hospitalisation Details (2)'!G:G,"Not Found")</f>
        <v>8355.5400000000009</v>
      </c>
      <c r="O1309" s="12" t="str">
        <f>_xlfn.XLOOKUP(A1309,'PWQ_Hospitalisation Details (2)'!A:A,'PWQ_Hospitalisation Details (2)'!H:H,"Not Found")</f>
        <v>tier - 3</v>
      </c>
      <c r="P1309" s="12" t="str">
        <f>_xlfn.XLOOKUP(A1309,'PWQ_Hospitalisation Details (2)'!A:A,'PWQ_Hospitalisation Details (2)'!I:I,"Not Found")</f>
        <v>tier - 3</v>
      </c>
      <c r="Q1309" s="12" t="str">
        <f>_xlfn.XLOOKUP(A1309,'PWQ_Hospitalisation Details (2)'!A:A,'PWQ_Hospitalisation Details (2)'!J:J,"Not Found")</f>
        <v>R1012</v>
      </c>
      <c r="R1309" s="12">
        <f>_xlfn.XLOOKUP('Healthcare-Xlookup'!A1309,'PWQ_Hospitalisation Details (2)'!A:A,'PWQ_Hospitalisation Details (2)'!K:K,"Not Found")</f>
        <v>59</v>
      </c>
    </row>
    <row r="1310" spans="1:18" x14ac:dyDescent="0.35">
      <c r="A1310" s="12" t="s">
        <v>1062</v>
      </c>
      <c r="B1310" s="12" t="str">
        <f>_xlfn.XLOOKUP(A1310,Customer_Names[Customer ID],Customer_Names[First Name],"Not Found")</f>
        <v xml:space="preserve">  Daniel G</v>
      </c>
      <c r="C1310" s="12" t="str">
        <f>_xlfn.XLOOKUP(A1310,Customer_Names[Customer ID],Customer_Names[last Name],"Not Found")</f>
        <v>Roy</v>
      </c>
      <c r="D1310" s="22">
        <f>_xlfn.XLOOKUP('Healthcare-Xlookup'!A1310,'PWQ_Medical Examinations (2)'!A:A,'PWQ_Medical Examinations (2)'!B:B,"Not Found")</f>
        <v>38.17</v>
      </c>
      <c r="E1310" s="13" t="str">
        <f>_xlfn.XLOOKUP(A1310,'PWQ_Medical Examinations (2)'!A:A,'PWQ_Medical Examinations (2)'!C:C,"Not Found")</f>
        <v>Obesity</v>
      </c>
      <c r="F1310" s="12">
        <f>_xlfn.XLOOKUP(A1310,'PWQ_Medical Examinations (2)'!A:A,'PWQ_Medical Examinations (2)'!D:D,"Not Found")</f>
        <v>4.7300000000000004</v>
      </c>
      <c r="G1310" s="12" t="str">
        <f>_xlfn.XLOOKUP('Healthcare-Xlookup'!A1310,'PWQ_Medical Examinations (2)'!A:A,'PWQ_Medical Examinations (2)'!J:J,"Not Found")</f>
        <v>Normal</v>
      </c>
      <c r="H1310" s="12" t="str">
        <f>_xlfn.XLOOKUP(A1310,'PWQ_Medical Examinations (2)'!A:A,'PWQ_Medical Examinations (2)'!E:E,"Not Found")</f>
        <v>yes</v>
      </c>
      <c r="I1310" s="12" t="str">
        <f>_xlfn.XLOOKUP(A1310,'PWQ_Medical Examinations (2)'!A:A,'PWQ_Medical Examinations (2)'!F:F,"Not Found")</f>
        <v>No</v>
      </c>
      <c r="J1310" s="12" t="str">
        <f>_xlfn.XLOOKUP(A1310,'PWQ_Medical Examinations (2)'!A:A,'PWQ_Medical Examinations (2)'!G:G,"Not Found")</f>
        <v>No</v>
      </c>
      <c r="K1310" s="13">
        <f>_xlfn.XLOOKUP('Healthcare-Xlookup'!A1310,'PWQ_Medical Examinations (2)'!A:A,'PWQ_Medical Examinations (2)'!H:H,"Not Found")</f>
        <v>0</v>
      </c>
      <c r="L1310" s="13" t="str">
        <f>_xlfn.XLOOKUP(A1310,'PWQ_Medical Examinations (2)'!A:A,'PWQ_Medical Examinations (2)'!I:I,"Not Found")</f>
        <v>No</v>
      </c>
      <c r="M1310" s="14">
        <f>_xlfn.XLOOKUP(A1310,'PWQ_Hospitalisation Details (2)'!A:A,'PWQ_Hospitalisation Details (2)'!E:E,"Not Found")</f>
        <v>27923</v>
      </c>
      <c r="N1310" s="15">
        <f>_xlfn.XLOOKUP(A1310,'PWQ_Hospitalisation Details (2)'!A:A,'PWQ_Hospitalisation Details (2)'!G:G,"Not Found")</f>
        <v>8347.16</v>
      </c>
      <c r="O1310" s="12" t="str">
        <f>_xlfn.XLOOKUP(A1310,'PWQ_Hospitalisation Details (2)'!A:A,'PWQ_Hospitalisation Details (2)'!H:H,"Not Found")</f>
        <v>tier - 2</v>
      </c>
      <c r="P1310" s="12" t="str">
        <f>_xlfn.XLOOKUP(A1310,'PWQ_Hospitalisation Details (2)'!A:A,'PWQ_Hospitalisation Details (2)'!I:I,"Not Found")</f>
        <v>tier - 1</v>
      </c>
      <c r="Q1310" s="12" t="str">
        <f>_xlfn.XLOOKUP(A1310,'PWQ_Hospitalisation Details (2)'!A:A,'PWQ_Hospitalisation Details (2)'!J:J,"Not Found")</f>
        <v>R1013</v>
      </c>
      <c r="R1310" s="12">
        <f>_xlfn.XLOOKUP('Healthcare-Xlookup'!A1310,'PWQ_Hospitalisation Details (2)'!A:A,'PWQ_Hospitalisation Details (2)'!K:K,"Not Found")</f>
        <v>46</v>
      </c>
    </row>
    <row r="1311" spans="1:18" x14ac:dyDescent="0.35">
      <c r="A1311" s="12" t="s">
        <v>1061</v>
      </c>
      <c r="B1311" s="12" t="str">
        <f>_xlfn.XLOOKUP(A1311,Customer_Names[Customer ID],Customer_Names[First Name],"Not Found")</f>
        <v xml:space="preserve">  Yannick</v>
      </c>
      <c r="C1311" s="12" t="str">
        <f>_xlfn.XLOOKUP(A1311,Customer_Names[Customer ID],Customer_Names[last Name],"Not Found")</f>
        <v>Lapierre</v>
      </c>
      <c r="D1311" s="22">
        <f>_xlfn.XLOOKUP('Healthcare-Xlookup'!A1311,'PWQ_Medical Examinations (2)'!A:A,'PWQ_Medical Examinations (2)'!B:B,"Not Found")</f>
        <v>39.424999999999997</v>
      </c>
      <c r="E1311" s="13" t="str">
        <f>_xlfn.XLOOKUP(A1311,'PWQ_Medical Examinations (2)'!A:A,'PWQ_Medical Examinations (2)'!C:C,"Not Found")</f>
        <v>Obesity</v>
      </c>
      <c r="F1311" s="12">
        <f>_xlfn.XLOOKUP(A1311,'PWQ_Medical Examinations (2)'!A:A,'PWQ_Medical Examinations (2)'!D:D,"Not Found")</f>
        <v>4.76</v>
      </c>
      <c r="G1311" s="12" t="str">
        <f>_xlfn.XLOOKUP('Healthcare-Xlookup'!A1311,'PWQ_Medical Examinations (2)'!A:A,'PWQ_Medical Examinations (2)'!J:J,"Not Found")</f>
        <v>Normal</v>
      </c>
      <c r="H1311" s="12" t="str">
        <f>_xlfn.XLOOKUP(A1311,'PWQ_Medical Examinations (2)'!A:A,'PWQ_Medical Examinations (2)'!E:E,"Not Found")</f>
        <v>yes</v>
      </c>
      <c r="I1311" s="12" t="str">
        <f>_xlfn.XLOOKUP(A1311,'PWQ_Medical Examinations (2)'!A:A,'PWQ_Medical Examinations (2)'!F:F,"Not Found")</f>
        <v>No</v>
      </c>
      <c r="J1311" s="12" t="str">
        <f>_xlfn.XLOOKUP(A1311,'PWQ_Medical Examinations (2)'!A:A,'PWQ_Medical Examinations (2)'!G:G,"Not Found")</f>
        <v>No</v>
      </c>
      <c r="K1311" s="13">
        <f>_xlfn.XLOOKUP('Healthcare-Xlookup'!A1311,'PWQ_Medical Examinations (2)'!A:A,'PWQ_Medical Examinations (2)'!H:H,"Not Found")</f>
        <v>0</v>
      </c>
      <c r="L1311" s="13" t="str">
        <f>_xlfn.XLOOKUP(A1311,'PWQ_Medical Examinations (2)'!A:A,'PWQ_Medical Examinations (2)'!I:I,"Not Found")</f>
        <v>No</v>
      </c>
      <c r="M1311" s="14">
        <f>_xlfn.XLOOKUP(A1311,'PWQ_Hospitalisation Details (2)'!A:A,'PWQ_Hospitalisation Details (2)'!E:E,"Not Found")</f>
        <v>27948</v>
      </c>
      <c r="N1311" s="15">
        <f>_xlfn.XLOOKUP(A1311,'PWQ_Hospitalisation Details (2)'!A:A,'PWQ_Hospitalisation Details (2)'!G:G,"Not Found")</f>
        <v>8342.91</v>
      </c>
      <c r="O1311" s="12" t="str">
        <f>_xlfn.XLOOKUP(A1311,'PWQ_Hospitalisation Details (2)'!A:A,'PWQ_Hospitalisation Details (2)'!H:H,"Not Found")</f>
        <v>tier - 3</v>
      </c>
      <c r="P1311" s="12" t="str">
        <f>_xlfn.XLOOKUP(A1311,'PWQ_Hospitalisation Details (2)'!A:A,'PWQ_Hospitalisation Details (2)'!I:I,"Not Found")</f>
        <v>tier - 1</v>
      </c>
      <c r="Q1311" s="12" t="str">
        <f>_xlfn.XLOOKUP(A1311,'PWQ_Hospitalisation Details (2)'!A:A,'PWQ_Hospitalisation Details (2)'!J:J,"Not Found")</f>
        <v>R1016</v>
      </c>
      <c r="R1311" s="12">
        <f>_xlfn.XLOOKUP('Healthcare-Xlookup'!A1311,'PWQ_Hospitalisation Details (2)'!A:A,'PWQ_Hospitalisation Details (2)'!K:K,"Not Found")</f>
        <v>46</v>
      </c>
    </row>
    <row r="1312" spans="1:18" x14ac:dyDescent="0.35">
      <c r="A1312" s="12" t="s">
        <v>1060</v>
      </c>
      <c r="B1312" s="12" t="str">
        <f>_xlfn.XLOOKUP(A1312,Customer_Names[Customer ID],Customer_Names[First Name],"Not Found")</f>
        <v xml:space="preserve">  Sean R</v>
      </c>
      <c r="C1312" s="12" t="str">
        <f>_xlfn.XLOOKUP(A1312,Customer_Names[Customer ID],Customer_Names[last Name],"Not Found")</f>
        <v>Beaty</v>
      </c>
      <c r="D1312" s="22">
        <f>_xlfn.XLOOKUP('Healthcare-Xlookup'!A1312,'PWQ_Medical Examinations (2)'!A:A,'PWQ_Medical Examinations (2)'!B:B,"Not Found")</f>
        <v>33.44</v>
      </c>
      <c r="E1312" s="13" t="str">
        <f>_xlfn.XLOOKUP(A1312,'PWQ_Medical Examinations (2)'!A:A,'PWQ_Medical Examinations (2)'!C:C,"Not Found")</f>
        <v>Obesity</v>
      </c>
      <c r="F1312" s="12">
        <f>_xlfn.XLOOKUP(A1312,'PWQ_Medical Examinations (2)'!A:A,'PWQ_Medical Examinations (2)'!D:D,"Not Found")</f>
        <v>6.24</v>
      </c>
      <c r="G1312" s="12" t="str">
        <f>_xlfn.XLOOKUP('Healthcare-Xlookup'!A1312,'PWQ_Medical Examinations (2)'!A:A,'PWQ_Medical Examinations (2)'!J:J,"Not Found")</f>
        <v>Prediabetes</v>
      </c>
      <c r="H1312" s="12" t="str">
        <f>_xlfn.XLOOKUP(A1312,'PWQ_Medical Examinations (2)'!A:A,'PWQ_Medical Examinations (2)'!E:E,"Not Found")</f>
        <v>yes</v>
      </c>
      <c r="I1312" s="12" t="str">
        <f>_xlfn.XLOOKUP(A1312,'PWQ_Medical Examinations (2)'!A:A,'PWQ_Medical Examinations (2)'!F:F,"Not Found")</f>
        <v>No</v>
      </c>
      <c r="J1312" s="12" t="str">
        <f>_xlfn.XLOOKUP(A1312,'PWQ_Medical Examinations (2)'!A:A,'PWQ_Medical Examinations (2)'!G:G,"Not Found")</f>
        <v>No</v>
      </c>
      <c r="K1312" s="13">
        <f>_xlfn.XLOOKUP('Healthcare-Xlookup'!A1312,'PWQ_Medical Examinations (2)'!A:A,'PWQ_Medical Examinations (2)'!H:H,"Not Found")</f>
        <v>0</v>
      </c>
      <c r="L1312" s="13" t="str">
        <f>_xlfn.XLOOKUP(A1312,'PWQ_Medical Examinations (2)'!A:A,'PWQ_Medical Examinations (2)'!I:I,"Not Found")</f>
        <v>No</v>
      </c>
      <c r="M1312" s="14">
        <f>_xlfn.XLOOKUP(A1312,'PWQ_Hospitalisation Details (2)'!A:A,'PWQ_Hospitalisation Details (2)'!E:E,"Not Found")</f>
        <v>27961</v>
      </c>
      <c r="N1312" s="15">
        <f>_xlfn.XLOOKUP(A1312,'PWQ_Hospitalisation Details (2)'!A:A,'PWQ_Hospitalisation Details (2)'!G:G,"Not Found")</f>
        <v>8334.59</v>
      </c>
      <c r="O1312" s="12" t="str">
        <f>_xlfn.XLOOKUP(A1312,'PWQ_Hospitalisation Details (2)'!A:A,'PWQ_Hospitalisation Details (2)'!H:H,"Not Found")</f>
        <v>tier - 3</v>
      </c>
      <c r="P1312" s="12" t="str">
        <f>_xlfn.XLOOKUP(A1312,'PWQ_Hospitalisation Details (2)'!A:A,'PWQ_Hospitalisation Details (2)'!I:I,"Not Found")</f>
        <v>tier - 2</v>
      </c>
      <c r="Q1312" s="12" t="str">
        <f>_xlfn.XLOOKUP(A1312,'PWQ_Hospitalisation Details (2)'!A:A,'PWQ_Hospitalisation Details (2)'!J:J,"Not Found")</f>
        <v>R1016</v>
      </c>
      <c r="R1312" s="12">
        <f>_xlfn.XLOOKUP('Healthcare-Xlookup'!A1312,'PWQ_Hospitalisation Details (2)'!A:A,'PWQ_Hospitalisation Details (2)'!K:K,"Not Found")</f>
        <v>46</v>
      </c>
    </row>
    <row r="1313" spans="1:18" x14ac:dyDescent="0.35">
      <c r="A1313" s="12" t="s">
        <v>1059</v>
      </c>
      <c r="B1313" s="12" t="str">
        <f>_xlfn.XLOOKUP(A1313,Customer_Names[Customer ID],Customer_Names[First Name],"Not Found")</f>
        <v xml:space="preserve">  Peter</v>
      </c>
      <c r="C1313" s="12" t="str">
        <f>_xlfn.XLOOKUP(A1313,Customer_Names[Customer ID],Customer_Names[last Name],"Not Found")</f>
        <v>Hammer</v>
      </c>
      <c r="D1313" s="22">
        <f>_xlfn.XLOOKUP('Healthcare-Xlookup'!A1313,'PWQ_Medical Examinations (2)'!A:A,'PWQ_Medical Examinations (2)'!B:B,"Not Found")</f>
        <v>33.344999999999999</v>
      </c>
      <c r="E1313" s="13" t="str">
        <f>_xlfn.XLOOKUP(A1313,'PWQ_Medical Examinations (2)'!A:A,'PWQ_Medical Examinations (2)'!C:C,"Not Found")</f>
        <v>Obesity</v>
      </c>
      <c r="F1313" s="12">
        <f>_xlfn.XLOOKUP(A1313,'PWQ_Medical Examinations (2)'!A:A,'PWQ_Medical Examinations (2)'!D:D,"Not Found")</f>
        <v>5.44</v>
      </c>
      <c r="G1313" s="12" t="str">
        <f>_xlfn.XLOOKUP('Healthcare-Xlookup'!A1313,'PWQ_Medical Examinations (2)'!A:A,'PWQ_Medical Examinations (2)'!J:J,"Not Found")</f>
        <v>Normal</v>
      </c>
      <c r="H1313" s="12" t="str">
        <f>_xlfn.XLOOKUP(A1313,'PWQ_Medical Examinations (2)'!A:A,'PWQ_Medical Examinations (2)'!E:E,"Not Found")</f>
        <v>yes</v>
      </c>
      <c r="I1313" s="12" t="str">
        <f>_xlfn.XLOOKUP(A1313,'PWQ_Medical Examinations (2)'!A:A,'PWQ_Medical Examinations (2)'!F:F,"Not Found")</f>
        <v>No</v>
      </c>
      <c r="J1313" s="12" t="str">
        <f>_xlfn.XLOOKUP(A1313,'PWQ_Medical Examinations (2)'!A:A,'PWQ_Medical Examinations (2)'!G:G,"Not Found")</f>
        <v>No</v>
      </c>
      <c r="K1313" s="13">
        <f>_xlfn.XLOOKUP('Healthcare-Xlookup'!A1313,'PWQ_Medical Examinations (2)'!A:A,'PWQ_Medical Examinations (2)'!H:H,"Not Found")</f>
        <v>0</v>
      </c>
      <c r="L1313" s="13" t="str">
        <f>_xlfn.XLOOKUP(A1313,'PWQ_Medical Examinations (2)'!A:A,'PWQ_Medical Examinations (2)'!I:I,"Not Found")</f>
        <v>No</v>
      </c>
      <c r="M1313" s="14">
        <f>_xlfn.XLOOKUP(A1313,'PWQ_Hospitalisation Details (2)'!A:A,'PWQ_Hospitalisation Details (2)'!E:E,"Not Found")</f>
        <v>27953</v>
      </c>
      <c r="N1313" s="15">
        <f>_xlfn.XLOOKUP(A1313,'PWQ_Hospitalisation Details (2)'!A:A,'PWQ_Hospitalisation Details (2)'!G:G,"Not Found")</f>
        <v>8334.4599999999991</v>
      </c>
      <c r="O1313" s="12" t="str">
        <f>_xlfn.XLOOKUP(A1313,'PWQ_Hospitalisation Details (2)'!A:A,'PWQ_Hospitalisation Details (2)'!H:H,"Not Found")</f>
        <v>tier - 3</v>
      </c>
      <c r="P1313" s="12" t="str">
        <f>_xlfn.XLOOKUP(A1313,'PWQ_Hospitalisation Details (2)'!A:A,'PWQ_Hospitalisation Details (2)'!I:I,"Not Found")</f>
        <v>tier - 2</v>
      </c>
      <c r="Q1313" s="12" t="str">
        <f>_xlfn.XLOOKUP(A1313,'PWQ_Hospitalisation Details (2)'!A:A,'PWQ_Hospitalisation Details (2)'!J:J,"Not Found")</f>
        <v>R1016</v>
      </c>
      <c r="R1313" s="12">
        <f>_xlfn.XLOOKUP('Healthcare-Xlookup'!A1313,'PWQ_Hospitalisation Details (2)'!A:A,'PWQ_Hospitalisation Details (2)'!K:K,"Not Found")</f>
        <v>46</v>
      </c>
    </row>
    <row r="1314" spans="1:18" x14ac:dyDescent="0.35">
      <c r="A1314" s="12" t="s">
        <v>1058</v>
      </c>
      <c r="B1314" s="12" t="str">
        <f>_xlfn.XLOOKUP(A1314,Customer_Names[Customer ID],Customer_Names[First Name],"Not Found")</f>
        <v xml:space="preserve">  Sara A</v>
      </c>
      <c r="C1314" s="12" t="str">
        <f>_xlfn.XLOOKUP(A1314,Customer_Names[Customer ID],Customer_Names[last Name],"Not Found")</f>
        <v>Randolph</v>
      </c>
      <c r="D1314" s="22">
        <f>_xlfn.XLOOKUP('Healthcare-Xlookup'!A1314,'PWQ_Medical Examinations (2)'!A:A,'PWQ_Medical Examinations (2)'!B:B,"Not Found")</f>
        <v>38.79</v>
      </c>
      <c r="E1314" s="13" t="str">
        <f>_xlfn.XLOOKUP(A1314,'PWQ_Medical Examinations (2)'!A:A,'PWQ_Medical Examinations (2)'!C:C,"Not Found")</f>
        <v>Obesity</v>
      </c>
      <c r="F1314" s="12">
        <f>_xlfn.XLOOKUP(A1314,'PWQ_Medical Examinations (2)'!A:A,'PWQ_Medical Examinations (2)'!D:D,"Not Found")</f>
        <v>5.08</v>
      </c>
      <c r="G1314" s="12" t="str">
        <f>_xlfn.XLOOKUP('Healthcare-Xlookup'!A1314,'PWQ_Medical Examinations (2)'!A:A,'PWQ_Medical Examinations (2)'!J:J,"Not Found")</f>
        <v>Normal</v>
      </c>
      <c r="H1314" s="12" t="str">
        <f>_xlfn.XLOOKUP(A1314,'PWQ_Medical Examinations (2)'!A:A,'PWQ_Medical Examinations (2)'!E:E,"Not Found")</f>
        <v>No</v>
      </c>
      <c r="I1314" s="12" t="str">
        <f>_xlfn.XLOOKUP(A1314,'PWQ_Medical Examinations (2)'!A:A,'PWQ_Medical Examinations (2)'!F:F,"Not Found")</f>
        <v>No</v>
      </c>
      <c r="J1314" s="12" t="str">
        <f>_xlfn.XLOOKUP(A1314,'PWQ_Medical Examinations (2)'!A:A,'PWQ_Medical Examinations (2)'!G:G,"Not Found")</f>
        <v>Yes</v>
      </c>
      <c r="K1314" s="13">
        <f>_xlfn.XLOOKUP('Healthcare-Xlookup'!A1314,'PWQ_Medical Examinations (2)'!A:A,'PWQ_Medical Examinations (2)'!H:H,"Not Found")</f>
        <v>1</v>
      </c>
      <c r="L1314" s="13" t="str">
        <f>_xlfn.XLOOKUP(A1314,'PWQ_Medical Examinations (2)'!A:A,'PWQ_Medical Examinations (2)'!I:I,"Not Found")</f>
        <v>No</v>
      </c>
      <c r="M1314" s="14">
        <f>_xlfn.XLOOKUP(A1314,'PWQ_Hospitalisation Details (2)'!A:A,'PWQ_Hospitalisation Details (2)'!E:E,"Not Found")</f>
        <v>34142</v>
      </c>
      <c r="N1314" s="15">
        <f>_xlfn.XLOOKUP(A1314,'PWQ_Hospitalisation Details (2)'!A:A,'PWQ_Hospitalisation Details (2)'!G:G,"Not Found")</f>
        <v>8314.65</v>
      </c>
      <c r="O1314" s="12" t="str">
        <f>_xlfn.XLOOKUP(A1314,'PWQ_Hospitalisation Details (2)'!A:A,'PWQ_Hospitalisation Details (2)'!H:H,"Not Found")</f>
        <v>tier - 2</v>
      </c>
      <c r="P1314" s="12" t="str">
        <f>_xlfn.XLOOKUP(A1314,'PWQ_Hospitalisation Details (2)'!A:A,'PWQ_Hospitalisation Details (2)'!I:I,"Not Found")</f>
        <v>tier - 1</v>
      </c>
      <c r="Q1314" s="12" t="str">
        <f>_xlfn.XLOOKUP(A1314,'PWQ_Hospitalisation Details (2)'!A:A,'PWQ_Hospitalisation Details (2)'!J:J,"Not Found")</f>
        <v>R1012</v>
      </c>
      <c r="R1314" s="12">
        <f>_xlfn.XLOOKUP('Healthcare-Xlookup'!A1314,'PWQ_Hospitalisation Details (2)'!A:A,'PWQ_Hospitalisation Details (2)'!K:K,"Not Found")</f>
        <v>29</v>
      </c>
    </row>
    <row r="1315" spans="1:18" x14ac:dyDescent="0.35">
      <c r="A1315" s="12" t="s">
        <v>1057</v>
      </c>
      <c r="B1315" s="12" t="str">
        <f>_xlfn.XLOOKUP(A1315,Customer_Names[Customer ID],Customer_Names[First Name],"Not Found")</f>
        <v xml:space="preserve">  Erin C</v>
      </c>
      <c r="C1315" s="12" t="str">
        <f>_xlfn.XLOOKUP(A1315,Customer_Names[Customer ID],Customer_Names[last Name],"Not Found")</f>
        <v>Masterson</v>
      </c>
      <c r="D1315" s="22">
        <f>_xlfn.XLOOKUP('Healthcare-Xlookup'!A1315,'PWQ_Medical Examinations (2)'!A:A,'PWQ_Medical Examinations (2)'!B:B,"Not Found")</f>
        <v>30.684999999999999</v>
      </c>
      <c r="E1315" s="13" t="str">
        <f>_xlfn.XLOOKUP(A1315,'PWQ_Medical Examinations (2)'!A:A,'PWQ_Medical Examinations (2)'!C:C,"Not Found")</f>
        <v>Obesity</v>
      </c>
      <c r="F1315" s="12">
        <f>_xlfn.XLOOKUP(A1315,'PWQ_Medical Examinations (2)'!A:A,'PWQ_Medical Examinations (2)'!D:D,"Not Found")</f>
        <v>4.87</v>
      </c>
      <c r="G1315" s="12" t="str">
        <f>_xlfn.XLOOKUP('Healthcare-Xlookup'!A1315,'PWQ_Medical Examinations (2)'!A:A,'PWQ_Medical Examinations (2)'!J:J,"Not Found")</f>
        <v>Normal</v>
      </c>
      <c r="H1315" s="12" t="str">
        <f>_xlfn.XLOOKUP(A1315,'PWQ_Medical Examinations (2)'!A:A,'PWQ_Medical Examinations (2)'!E:E,"Not Found")</f>
        <v>No</v>
      </c>
      <c r="I1315" s="12" t="str">
        <f>_xlfn.XLOOKUP(A1315,'PWQ_Medical Examinations (2)'!A:A,'PWQ_Medical Examinations (2)'!F:F,"Not Found")</f>
        <v>No</v>
      </c>
      <c r="J1315" s="12" t="str">
        <f>_xlfn.XLOOKUP(A1315,'PWQ_Medical Examinations (2)'!A:A,'PWQ_Medical Examinations (2)'!G:G,"Not Found")</f>
        <v>Yes</v>
      </c>
      <c r="K1315" s="13">
        <f>_xlfn.XLOOKUP('Healthcare-Xlookup'!A1315,'PWQ_Medical Examinations (2)'!A:A,'PWQ_Medical Examinations (2)'!H:H,"Not Found")</f>
        <v>1</v>
      </c>
      <c r="L1315" s="13" t="str">
        <f>_xlfn.XLOOKUP(A1315,'PWQ_Medical Examinations (2)'!A:A,'PWQ_Medical Examinations (2)'!I:I,"Not Found")</f>
        <v>No</v>
      </c>
      <c r="M1315" s="14">
        <f>_xlfn.XLOOKUP(A1315,'PWQ_Hospitalisation Details (2)'!A:A,'PWQ_Hospitalisation Details (2)'!E:E,"Not Found")</f>
        <v>29074</v>
      </c>
      <c r="N1315" s="15">
        <f>_xlfn.XLOOKUP(A1315,'PWQ_Hospitalisation Details (2)'!A:A,'PWQ_Hospitalisation Details (2)'!G:G,"Not Found")</f>
        <v>8310.84</v>
      </c>
      <c r="O1315" s="12" t="str">
        <f>_xlfn.XLOOKUP(A1315,'PWQ_Hospitalisation Details (2)'!A:A,'PWQ_Hospitalisation Details (2)'!H:H,"Not Found")</f>
        <v>tier - 2</v>
      </c>
      <c r="P1315" s="12" t="str">
        <f>_xlfn.XLOOKUP(A1315,'PWQ_Hospitalisation Details (2)'!A:A,'PWQ_Hospitalisation Details (2)'!I:I,"Not Found")</f>
        <v>tier - 2</v>
      </c>
      <c r="Q1315" s="12" t="str">
        <f>_xlfn.XLOOKUP(A1315,'PWQ_Hospitalisation Details (2)'!A:A,'PWQ_Hospitalisation Details (2)'!J:J,"Not Found")</f>
        <v>R1012</v>
      </c>
      <c r="R1315" s="12">
        <f>_xlfn.XLOOKUP('Healthcare-Xlookup'!A1315,'PWQ_Hospitalisation Details (2)'!A:A,'PWQ_Hospitalisation Details (2)'!K:K,"Not Found")</f>
        <v>43</v>
      </c>
    </row>
    <row r="1316" spans="1:18" x14ac:dyDescent="0.35">
      <c r="A1316" s="12" t="s">
        <v>1056</v>
      </c>
      <c r="B1316" s="12" t="str">
        <f>_xlfn.XLOOKUP(A1316,Customer_Names[Customer ID],Customer_Names[First Name],"Not Found")</f>
        <v xml:space="preserve">  Thibaud</v>
      </c>
      <c r="C1316" s="12" t="str">
        <f>_xlfn.XLOOKUP(A1316,Customer_Names[Customer ID],Customer_Names[last Name],"Not Found")</f>
        <v>Friess</v>
      </c>
      <c r="D1316" s="22">
        <f>_xlfn.XLOOKUP('Healthcare-Xlookup'!A1316,'PWQ_Medical Examinations (2)'!A:A,'PWQ_Medical Examinations (2)'!B:B,"Not Found")</f>
        <v>22.135000000000002</v>
      </c>
      <c r="E1316" s="13" t="str">
        <f>_xlfn.XLOOKUP(A1316,'PWQ_Medical Examinations (2)'!A:A,'PWQ_Medical Examinations (2)'!C:C,"Not Found")</f>
        <v>Normal Weight</v>
      </c>
      <c r="F1316" s="12">
        <f>_xlfn.XLOOKUP(A1316,'PWQ_Medical Examinations (2)'!A:A,'PWQ_Medical Examinations (2)'!D:D,"Not Found")</f>
        <v>8.17</v>
      </c>
      <c r="G1316" s="12" t="str">
        <f>_xlfn.XLOOKUP('Healthcare-Xlookup'!A1316,'PWQ_Medical Examinations (2)'!A:A,'PWQ_Medical Examinations (2)'!J:J,"Not Found")</f>
        <v>Diabetes</v>
      </c>
      <c r="H1316" s="12" t="str">
        <f>_xlfn.XLOOKUP(A1316,'PWQ_Medical Examinations (2)'!A:A,'PWQ_Medical Examinations (2)'!E:E,"Not Found")</f>
        <v>No</v>
      </c>
      <c r="I1316" s="12" t="str">
        <f>_xlfn.XLOOKUP(A1316,'PWQ_Medical Examinations (2)'!A:A,'PWQ_Medical Examinations (2)'!F:F,"Not Found")</f>
        <v>No</v>
      </c>
      <c r="J1316" s="12" t="str">
        <f>_xlfn.XLOOKUP(A1316,'PWQ_Medical Examinations (2)'!A:A,'PWQ_Medical Examinations (2)'!G:G,"Not Found")</f>
        <v>No</v>
      </c>
      <c r="K1316" s="13">
        <f>_xlfn.XLOOKUP('Healthcare-Xlookup'!A1316,'PWQ_Medical Examinations (2)'!A:A,'PWQ_Medical Examinations (2)'!H:H,"Not Found")</f>
        <v>0</v>
      </c>
      <c r="L1316" s="13" t="str">
        <f>_xlfn.XLOOKUP(A1316,'PWQ_Medical Examinations (2)'!A:A,'PWQ_Medical Examinations (2)'!I:I,"Not Found")</f>
        <v>No</v>
      </c>
      <c r="M1316" s="14">
        <f>_xlfn.XLOOKUP(A1316,'PWQ_Hospitalisation Details (2)'!A:A,'PWQ_Hospitalisation Details (2)'!E:E,"Not Found")</f>
        <v>28667</v>
      </c>
      <c r="N1316" s="15">
        <f>_xlfn.XLOOKUP(A1316,'PWQ_Hospitalisation Details (2)'!A:A,'PWQ_Hospitalisation Details (2)'!G:G,"Not Found")</f>
        <v>8302.5400000000009</v>
      </c>
      <c r="O1316" s="12" t="str">
        <f>_xlfn.XLOOKUP(A1316,'PWQ_Hospitalisation Details (2)'!A:A,'PWQ_Hospitalisation Details (2)'!H:H,"Not Found")</f>
        <v>tier - 3</v>
      </c>
      <c r="P1316" s="12" t="str">
        <f>_xlfn.XLOOKUP(A1316,'PWQ_Hospitalisation Details (2)'!A:A,'PWQ_Hospitalisation Details (2)'!I:I,"Not Found")</f>
        <v>tier - 3</v>
      </c>
      <c r="Q1316" s="12" t="str">
        <f>_xlfn.XLOOKUP(A1316,'PWQ_Hospitalisation Details (2)'!A:A,'PWQ_Hospitalisation Details (2)'!J:J,"Not Found")</f>
        <v>R1016</v>
      </c>
      <c r="R1316" s="12">
        <f>_xlfn.XLOOKUP('Healthcare-Xlookup'!A1316,'PWQ_Hospitalisation Details (2)'!A:A,'PWQ_Hospitalisation Details (2)'!K:K,"Not Found")</f>
        <v>44</v>
      </c>
    </row>
    <row r="1317" spans="1:18" x14ac:dyDescent="0.35">
      <c r="A1317" s="12" t="s">
        <v>1055</v>
      </c>
      <c r="B1317" s="12" t="str">
        <f>_xlfn.XLOOKUP(A1317,Customer_Names[Customer ID],Customer_Names[First Name],"Not Found")</f>
        <v xml:space="preserve">  Lisa</v>
      </c>
      <c r="C1317" s="12" t="str">
        <f>_xlfn.XLOOKUP(A1317,Customer_Names[Customer ID],Customer_Names[last Name],"Not Found")</f>
        <v>Mantoni</v>
      </c>
      <c r="D1317" s="22">
        <f>_xlfn.XLOOKUP('Healthcare-Xlookup'!A1317,'PWQ_Medical Examinations (2)'!A:A,'PWQ_Medical Examinations (2)'!B:B,"Not Found")</f>
        <v>33.33</v>
      </c>
      <c r="E1317" s="13" t="str">
        <f>_xlfn.XLOOKUP(A1317,'PWQ_Medical Examinations (2)'!A:A,'PWQ_Medical Examinations (2)'!C:C,"Not Found")</f>
        <v>Obesity</v>
      </c>
      <c r="F1317" s="12">
        <f>_xlfn.XLOOKUP(A1317,'PWQ_Medical Examinations (2)'!A:A,'PWQ_Medical Examinations (2)'!D:D,"Not Found")</f>
        <v>7.61</v>
      </c>
      <c r="G1317" s="12" t="str">
        <f>_xlfn.XLOOKUP('Healthcare-Xlookup'!A1317,'PWQ_Medical Examinations (2)'!A:A,'PWQ_Medical Examinations (2)'!J:J,"Not Found")</f>
        <v>Diabetes</v>
      </c>
      <c r="H1317" s="12" t="str">
        <f>_xlfn.XLOOKUP(A1317,'PWQ_Medical Examinations (2)'!A:A,'PWQ_Medical Examinations (2)'!E:E,"Not Found")</f>
        <v>No</v>
      </c>
      <c r="I1317" s="12" t="str">
        <f>_xlfn.XLOOKUP(A1317,'PWQ_Medical Examinations (2)'!A:A,'PWQ_Medical Examinations (2)'!F:F,"Not Found")</f>
        <v>No</v>
      </c>
      <c r="J1317" s="12" t="str">
        <f>_xlfn.XLOOKUP(A1317,'PWQ_Medical Examinations (2)'!A:A,'PWQ_Medical Examinations (2)'!G:G,"Not Found")</f>
        <v>No</v>
      </c>
      <c r="K1317" s="13">
        <f>_xlfn.XLOOKUP('Healthcare-Xlookup'!A1317,'PWQ_Medical Examinations (2)'!A:A,'PWQ_Medical Examinations (2)'!H:H,"Not Found")</f>
        <v>0</v>
      </c>
      <c r="L1317" s="13" t="str">
        <f>_xlfn.XLOOKUP(A1317,'PWQ_Medical Examinations (2)'!A:A,'PWQ_Medical Examinations (2)'!I:I,"Not Found")</f>
        <v>No</v>
      </c>
      <c r="M1317" s="14">
        <f>_xlfn.XLOOKUP(A1317,'PWQ_Hospitalisation Details (2)'!A:A,'PWQ_Hospitalisation Details (2)'!E:E,"Not Found")</f>
        <v>27186</v>
      </c>
      <c r="N1317" s="15">
        <f>_xlfn.XLOOKUP(A1317,'PWQ_Hospitalisation Details (2)'!A:A,'PWQ_Hospitalisation Details (2)'!G:G,"Not Found")</f>
        <v>8283.68</v>
      </c>
      <c r="O1317" s="12" t="str">
        <f>_xlfn.XLOOKUP(A1317,'PWQ_Hospitalisation Details (2)'!A:A,'PWQ_Hospitalisation Details (2)'!H:H,"Not Found")</f>
        <v>tier - 2</v>
      </c>
      <c r="P1317" s="12" t="str">
        <f>_xlfn.XLOOKUP(A1317,'PWQ_Hospitalisation Details (2)'!A:A,'PWQ_Hospitalisation Details (2)'!I:I,"Not Found")</f>
        <v>tier - 3</v>
      </c>
      <c r="Q1317" s="12" t="str">
        <f>_xlfn.XLOOKUP(A1317,'PWQ_Hospitalisation Details (2)'!A:A,'PWQ_Hospitalisation Details (2)'!J:J,"Not Found")</f>
        <v>R1013</v>
      </c>
      <c r="R1317" s="12">
        <f>_xlfn.XLOOKUP('Healthcare-Xlookup'!A1317,'PWQ_Hospitalisation Details (2)'!A:A,'PWQ_Hospitalisation Details (2)'!K:K,"Not Found")</f>
        <v>49</v>
      </c>
    </row>
    <row r="1318" spans="1:18" x14ac:dyDescent="0.35">
      <c r="A1318" s="12" t="s">
        <v>1054</v>
      </c>
      <c r="B1318" s="12" t="str">
        <f>_xlfn.XLOOKUP(A1318,Customer_Names[Customer ID],Customer_Names[First Name],"Not Found")</f>
        <v xml:space="preserve">  Gretchen K</v>
      </c>
      <c r="C1318" s="12" t="str">
        <f>_xlfn.XLOOKUP(A1318,Customer_Names[Customer ID],Customer_Names[last Name],"Not Found")</f>
        <v>Bodeen</v>
      </c>
      <c r="D1318" s="22">
        <f>_xlfn.XLOOKUP('Healthcare-Xlookup'!A1318,'PWQ_Medical Examinations (2)'!A:A,'PWQ_Medical Examinations (2)'!B:B,"Not Found")</f>
        <v>31.13</v>
      </c>
      <c r="E1318" s="13" t="str">
        <f>_xlfn.XLOOKUP(A1318,'PWQ_Medical Examinations (2)'!A:A,'PWQ_Medical Examinations (2)'!C:C,"Not Found")</f>
        <v>Obesity</v>
      </c>
      <c r="F1318" s="12">
        <f>_xlfn.XLOOKUP(A1318,'PWQ_Medical Examinations (2)'!A:A,'PWQ_Medical Examinations (2)'!D:D,"Not Found")</f>
        <v>10.1</v>
      </c>
      <c r="G1318" s="12" t="str">
        <f>_xlfn.XLOOKUP('Healthcare-Xlookup'!A1318,'PWQ_Medical Examinations (2)'!A:A,'PWQ_Medical Examinations (2)'!J:J,"Not Found")</f>
        <v>Diabetes</v>
      </c>
      <c r="H1318" s="12" t="str">
        <f>_xlfn.XLOOKUP(A1318,'PWQ_Medical Examinations (2)'!A:A,'PWQ_Medical Examinations (2)'!E:E,"Not Found")</f>
        <v>No</v>
      </c>
      <c r="I1318" s="12" t="str">
        <f>_xlfn.XLOOKUP(A1318,'PWQ_Medical Examinations (2)'!A:A,'PWQ_Medical Examinations (2)'!F:F,"Not Found")</f>
        <v>No</v>
      </c>
      <c r="J1318" s="12" t="str">
        <f>_xlfn.XLOOKUP(A1318,'PWQ_Medical Examinations (2)'!A:A,'PWQ_Medical Examinations (2)'!G:G,"Not Found")</f>
        <v>No</v>
      </c>
      <c r="K1318" s="13">
        <f>_xlfn.XLOOKUP('Healthcare-Xlookup'!A1318,'PWQ_Medical Examinations (2)'!A:A,'PWQ_Medical Examinations (2)'!H:H,"Not Found")</f>
        <v>0</v>
      </c>
      <c r="L1318" s="13" t="str">
        <f>_xlfn.XLOOKUP(A1318,'PWQ_Medical Examinations (2)'!A:A,'PWQ_Medical Examinations (2)'!I:I,"Not Found")</f>
        <v>No</v>
      </c>
      <c r="M1318" s="14">
        <f>_xlfn.XLOOKUP(A1318,'PWQ_Hospitalisation Details (2)'!A:A,'PWQ_Hospitalisation Details (2)'!E:E,"Not Found")</f>
        <v>27385</v>
      </c>
      <c r="N1318" s="15">
        <f>_xlfn.XLOOKUP(A1318,'PWQ_Hospitalisation Details (2)'!A:A,'PWQ_Hospitalisation Details (2)'!G:G,"Not Found")</f>
        <v>8280.6200000000008</v>
      </c>
      <c r="O1318" s="12" t="str">
        <f>_xlfn.XLOOKUP(A1318,'PWQ_Hospitalisation Details (2)'!A:A,'PWQ_Hospitalisation Details (2)'!H:H,"Not Found")</f>
        <v>tier - 2</v>
      </c>
      <c r="P1318" s="12" t="str">
        <f>_xlfn.XLOOKUP(A1318,'PWQ_Hospitalisation Details (2)'!A:A,'PWQ_Hospitalisation Details (2)'!I:I,"Not Found")</f>
        <v>tier - 2</v>
      </c>
      <c r="Q1318" s="12" t="str">
        <f>_xlfn.XLOOKUP(A1318,'PWQ_Hospitalisation Details (2)'!A:A,'PWQ_Hospitalisation Details (2)'!J:J,"Not Found")</f>
        <v>R1013</v>
      </c>
      <c r="R1318" s="12">
        <f>_xlfn.XLOOKUP('Healthcare-Xlookup'!A1318,'PWQ_Hospitalisation Details (2)'!A:A,'PWQ_Hospitalisation Details (2)'!K:K,"Not Found")</f>
        <v>48</v>
      </c>
    </row>
    <row r="1319" spans="1:18" x14ac:dyDescent="0.35">
      <c r="A1319" s="12" t="s">
        <v>1053</v>
      </c>
      <c r="B1319" s="12" t="str">
        <f>_xlfn.XLOOKUP(A1319,Customer_Names[Customer ID],Customer_Names[First Name],"Not Found")</f>
        <v xml:space="preserve">  Martina</v>
      </c>
      <c r="C1319" s="12" t="str">
        <f>_xlfn.XLOOKUP(A1319,Customer_Names[Customer ID],Customer_Names[last Name],"Not Found")</f>
        <v>McPherson</v>
      </c>
      <c r="D1319" s="22">
        <f>_xlfn.XLOOKUP('Healthcare-Xlookup'!A1319,'PWQ_Medical Examinations (2)'!A:A,'PWQ_Medical Examinations (2)'!B:B,"Not Found")</f>
        <v>28.9</v>
      </c>
      <c r="E1319" s="13" t="str">
        <f>_xlfn.XLOOKUP(A1319,'PWQ_Medical Examinations (2)'!A:A,'PWQ_Medical Examinations (2)'!C:C,"Not Found")</f>
        <v>Over weight</v>
      </c>
      <c r="F1319" s="12">
        <f>_xlfn.XLOOKUP(A1319,'PWQ_Medical Examinations (2)'!A:A,'PWQ_Medical Examinations (2)'!D:D,"Not Found")</f>
        <v>11.24</v>
      </c>
      <c r="G1319" s="12" t="str">
        <f>_xlfn.XLOOKUP('Healthcare-Xlookup'!A1319,'PWQ_Medical Examinations (2)'!A:A,'PWQ_Medical Examinations (2)'!J:J,"Not Found")</f>
        <v>Diabetes</v>
      </c>
      <c r="H1319" s="12" t="str">
        <f>_xlfn.XLOOKUP(A1319,'PWQ_Medical Examinations (2)'!A:A,'PWQ_Medical Examinations (2)'!E:E,"Not Found")</f>
        <v>No</v>
      </c>
      <c r="I1319" s="12" t="str">
        <f>_xlfn.XLOOKUP(A1319,'PWQ_Medical Examinations (2)'!A:A,'PWQ_Medical Examinations (2)'!F:F,"Not Found")</f>
        <v>No</v>
      </c>
      <c r="J1319" s="12" t="str">
        <f>_xlfn.XLOOKUP(A1319,'PWQ_Medical Examinations (2)'!A:A,'PWQ_Medical Examinations (2)'!G:G,"Not Found")</f>
        <v>No</v>
      </c>
      <c r="K1319" s="13">
        <f>_xlfn.XLOOKUP('Healthcare-Xlookup'!A1319,'PWQ_Medical Examinations (2)'!A:A,'PWQ_Medical Examinations (2)'!H:H,"Not Found")</f>
        <v>0</v>
      </c>
      <c r="L1319" s="13" t="str">
        <f>_xlfn.XLOOKUP(A1319,'PWQ_Medical Examinations (2)'!A:A,'PWQ_Medical Examinations (2)'!I:I,"Not Found")</f>
        <v>No</v>
      </c>
      <c r="M1319" s="14">
        <f>_xlfn.XLOOKUP(A1319,'PWQ_Hospitalisation Details (2)'!A:A,'PWQ_Hospitalisation Details (2)'!E:E,"Not Found")</f>
        <v>27298</v>
      </c>
      <c r="N1319" s="15">
        <f>_xlfn.XLOOKUP(A1319,'PWQ_Hospitalisation Details (2)'!A:A,'PWQ_Hospitalisation Details (2)'!G:G,"Not Found")</f>
        <v>8277.52</v>
      </c>
      <c r="O1319" s="12" t="str">
        <f>_xlfn.XLOOKUP(A1319,'PWQ_Hospitalisation Details (2)'!A:A,'PWQ_Hospitalisation Details (2)'!H:H,"Not Found")</f>
        <v>tier - 2</v>
      </c>
      <c r="P1319" s="12" t="str">
        <f>_xlfn.XLOOKUP(A1319,'PWQ_Hospitalisation Details (2)'!A:A,'PWQ_Hospitalisation Details (2)'!I:I,"Not Found")</f>
        <v>tier - 2</v>
      </c>
      <c r="Q1319" s="12" t="str">
        <f>_xlfn.XLOOKUP(A1319,'PWQ_Hospitalisation Details (2)'!A:A,'PWQ_Hospitalisation Details (2)'!J:J,"Not Found")</f>
        <v>R1011</v>
      </c>
      <c r="R1319" s="12">
        <f>_xlfn.XLOOKUP('Healthcare-Xlookup'!A1319,'PWQ_Hospitalisation Details (2)'!A:A,'PWQ_Hospitalisation Details (2)'!K:K,"Not Found")</f>
        <v>48</v>
      </c>
    </row>
    <row r="1320" spans="1:18" x14ac:dyDescent="0.35">
      <c r="A1320" s="12" t="s">
        <v>1052</v>
      </c>
      <c r="B1320" s="12" t="str">
        <f>_xlfn.XLOOKUP(A1320,Customer_Names[Customer ID],Customer_Names[First Name],"Not Found")</f>
        <v xml:space="preserve">  Dustin J</v>
      </c>
      <c r="C1320" s="12" t="str">
        <f>_xlfn.XLOOKUP(A1320,Customer_Names[Customer ID],Customer_Names[last Name],"Not Found")</f>
        <v>Palko</v>
      </c>
      <c r="D1320" s="22">
        <f>_xlfn.XLOOKUP('Healthcare-Xlookup'!A1320,'PWQ_Medical Examinations (2)'!A:A,'PWQ_Medical Examinations (2)'!B:B,"Not Found")</f>
        <v>43.31</v>
      </c>
      <c r="E1320" s="13" t="str">
        <f>_xlfn.XLOOKUP(A1320,'PWQ_Medical Examinations (2)'!A:A,'PWQ_Medical Examinations (2)'!C:C,"Not Found")</f>
        <v>Obesity</v>
      </c>
      <c r="F1320" s="12">
        <f>_xlfn.XLOOKUP(A1320,'PWQ_Medical Examinations (2)'!A:A,'PWQ_Medical Examinations (2)'!D:D,"Not Found")</f>
        <v>6.1</v>
      </c>
      <c r="G1320" s="12" t="str">
        <f>_xlfn.XLOOKUP('Healthcare-Xlookup'!A1320,'PWQ_Medical Examinations (2)'!A:A,'PWQ_Medical Examinations (2)'!J:J,"Not Found")</f>
        <v>Prediabetes</v>
      </c>
      <c r="H1320" s="12" t="str">
        <f>_xlfn.XLOOKUP(A1320,'PWQ_Medical Examinations (2)'!A:A,'PWQ_Medical Examinations (2)'!E:E,"Not Found")</f>
        <v>yes</v>
      </c>
      <c r="I1320" s="12" t="str">
        <f>_xlfn.XLOOKUP(A1320,'PWQ_Medical Examinations (2)'!A:A,'PWQ_Medical Examinations (2)'!F:F,"Not Found")</f>
        <v>yes</v>
      </c>
      <c r="J1320" s="12" t="str">
        <f>_xlfn.XLOOKUP(A1320,'PWQ_Medical Examinations (2)'!A:A,'PWQ_Medical Examinations (2)'!G:G,"Not Found")</f>
        <v>No</v>
      </c>
      <c r="K1320" s="13">
        <f>_xlfn.XLOOKUP('Healthcare-Xlookup'!A1320,'PWQ_Medical Examinations (2)'!A:A,'PWQ_Medical Examinations (2)'!H:H,"Not Found")</f>
        <v>1</v>
      </c>
      <c r="L1320" s="13" t="str">
        <f>_xlfn.XLOOKUP(A1320,'PWQ_Medical Examinations (2)'!A:A,'PWQ_Medical Examinations (2)'!I:I,"Not Found")</f>
        <v>No</v>
      </c>
      <c r="M1320" s="14">
        <f>_xlfn.XLOOKUP(A1320,'PWQ_Hospitalisation Details (2)'!A:A,'PWQ_Hospitalisation Details (2)'!E:E,"Not Found")</f>
        <v>36858</v>
      </c>
      <c r="N1320" s="15">
        <f>_xlfn.XLOOKUP(A1320,'PWQ_Hospitalisation Details (2)'!A:A,'PWQ_Hospitalisation Details (2)'!G:G,"Not Found")</f>
        <v>8271.4599999999991</v>
      </c>
      <c r="O1320" s="12" t="str">
        <f>_xlfn.XLOOKUP(A1320,'PWQ_Hospitalisation Details (2)'!A:A,'PWQ_Hospitalisation Details (2)'!H:H,"Not Found")</f>
        <v>tier - 2</v>
      </c>
      <c r="P1320" s="12" t="str">
        <f>_xlfn.XLOOKUP(A1320,'PWQ_Hospitalisation Details (2)'!A:A,'PWQ_Hospitalisation Details (2)'!I:I,"Not Found")</f>
        <v>tier - 1</v>
      </c>
      <c r="Q1320" s="12" t="str">
        <f>_xlfn.XLOOKUP(A1320,'PWQ_Hospitalisation Details (2)'!A:A,'PWQ_Hospitalisation Details (2)'!J:J,"Not Found")</f>
        <v>R1023</v>
      </c>
      <c r="R1320" s="12">
        <f>_xlfn.XLOOKUP('Healthcare-Xlookup'!A1320,'PWQ_Hospitalisation Details (2)'!A:A,'PWQ_Hospitalisation Details (2)'!K:K,"Not Found")</f>
        <v>22</v>
      </c>
    </row>
    <row r="1321" spans="1:18" x14ac:dyDescent="0.35">
      <c r="A1321" s="12" t="s">
        <v>1051</v>
      </c>
      <c r="B1321" s="12" t="str">
        <f>_xlfn.XLOOKUP(A1321,Customer_Names[Customer ID],Customer_Names[First Name],"Not Found")</f>
        <v xml:space="preserve">  Kelsey</v>
      </c>
      <c r="C1321" s="12" t="str">
        <f>_xlfn.XLOOKUP(A1321,Customer_Names[Customer ID],Customer_Names[last Name],"Not Found")</f>
        <v>Breathitt</v>
      </c>
      <c r="D1321" s="22">
        <f>_xlfn.XLOOKUP('Healthcare-Xlookup'!A1321,'PWQ_Medical Examinations (2)'!A:A,'PWQ_Medical Examinations (2)'!B:B,"Not Found")</f>
        <v>22.8</v>
      </c>
      <c r="E1321" s="13" t="str">
        <f>_xlfn.XLOOKUP(A1321,'PWQ_Medical Examinations (2)'!A:A,'PWQ_Medical Examinations (2)'!C:C,"Not Found")</f>
        <v>Normal Weight</v>
      </c>
      <c r="F1321" s="12">
        <f>_xlfn.XLOOKUP(A1321,'PWQ_Medical Examinations (2)'!A:A,'PWQ_Medical Examinations (2)'!D:D,"Not Found")</f>
        <v>6.98</v>
      </c>
      <c r="G1321" s="12" t="str">
        <f>_xlfn.XLOOKUP('Healthcare-Xlookup'!A1321,'PWQ_Medical Examinations (2)'!A:A,'PWQ_Medical Examinations (2)'!J:J,"Not Found")</f>
        <v>Diabetes</v>
      </c>
      <c r="H1321" s="12" t="str">
        <f>_xlfn.XLOOKUP(A1321,'PWQ_Medical Examinations (2)'!A:A,'PWQ_Medical Examinations (2)'!E:E,"Not Found")</f>
        <v>No</v>
      </c>
      <c r="I1321" s="12" t="str">
        <f>_xlfn.XLOOKUP(A1321,'PWQ_Medical Examinations (2)'!A:A,'PWQ_Medical Examinations (2)'!F:F,"Not Found")</f>
        <v>No</v>
      </c>
      <c r="J1321" s="12" t="str">
        <f>_xlfn.XLOOKUP(A1321,'PWQ_Medical Examinations (2)'!A:A,'PWQ_Medical Examinations (2)'!G:G,"Not Found")</f>
        <v>No</v>
      </c>
      <c r="K1321" s="13">
        <f>_xlfn.XLOOKUP('Healthcare-Xlookup'!A1321,'PWQ_Medical Examinations (2)'!A:A,'PWQ_Medical Examinations (2)'!H:H,"Not Found")</f>
        <v>0</v>
      </c>
      <c r="L1321" s="13" t="str">
        <f>_xlfn.XLOOKUP(A1321,'PWQ_Medical Examinations (2)'!A:A,'PWQ_Medical Examinations (2)'!I:I,"Not Found")</f>
        <v>No</v>
      </c>
      <c r="M1321" s="14">
        <f>_xlfn.XLOOKUP(A1321,'PWQ_Hospitalisation Details (2)'!A:A,'PWQ_Hospitalisation Details (2)'!E:E,"Not Found")</f>
        <v>27246</v>
      </c>
      <c r="N1321" s="15">
        <f>_xlfn.XLOOKUP(A1321,'PWQ_Hospitalisation Details (2)'!A:A,'PWQ_Hospitalisation Details (2)'!G:G,"Not Found")</f>
        <v>8269.0400000000009</v>
      </c>
      <c r="O1321" s="12" t="str">
        <f>_xlfn.XLOOKUP(A1321,'PWQ_Hospitalisation Details (2)'!A:A,'PWQ_Hospitalisation Details (2)'!H:H,"Not Found")</f>
        <v>tier - 2</v>
      </c>
      <c r="P1321" s="12" t="str">
        <f>_xlfn.XLOOKUP(A1321,'PWQ_Hospitalisation Details (2)'!A:A,'PWQ_Hospitalisation Details (2)'!I:I,"Not Found")</f>
        <v>tier - 1</v>
      </c>
      <c r="Q1321" s="12" t="str">
        <f>_xlfn.XLOOKUP(A1321,'PWQ_Hospitalisation Details (2)'!A:A,'PWQ_Hospitalisation Details (2)'!J:J,"Not Found")</f>
        <v>R1011</v>
      </c>
      <c r="R1321" s="12">
        <f>_xlfn.XLOOKUP('Healthcare-Xlookup'!A1321,'PWQ_Hospitalisation Details (2)'!A:A,'PWQ_Hospitalisation Details (2)'!K:K,"Not Found")</f>
        <v>48</v>
      </c>
    </row>
    <row r="1322" spans="1:18" x14ac:dyDescent="0.35">
      <c r="A1322" s="12" t="s">
        <v>1050</v>
      </c>
      <c r="B1322" s="12" t="str">
        <f>_xlfn.XLOOKUP(A1322,Customer_Names[Customer ID],Customer_Names[First Name],"Not Found")</f>
        <v xml:space="preserve">  Daniel V</v>
      </c>
      <c r="C1322" s="12" t="str">
        <f>_xlfn.XLOOKUP(A1322,Customer_Names[Customer ID],Customer_Names[last Name],"Not Found")</f>
        <v>Evora</v>
      </c>
      <c r="D1322" s="22">
        <f>_xlfn.XLOOKUP('Healthcare-Xlookup'!A1322,'PWQ_Medical Examinations (2)'!A:A,'PWQ_Medical Examinations (2)'!B:B,"Not Found")</f>
        <v>19.09</v>
      </c>
      <c r="E1322" s="13" t="str">
        <f>_xlfn.XLOOKUP(A1322,'PWQ_Medical Examinations (2)'!A:A,'PWQ_Medical Examinations (2)'!C:C,"Not Found")</f>
        <v>Normal Weight</v>
      </c>
      <c r="F1322" s="12">
        <f>_xlfn.XLOOKUP(A1322,'PWQ_Medical Examinations (2)'!A:A,'PWQ_Medical Examinations (2)'!D:D,"Not Found")</f>
        <v>4</v>
      </c>
      <c r="G1322" s="12" t="str">
        <f>_xlfn.XLOOKUP('Healthcare-Xlookup'!A1322,'PWQ_Medical Examinations (2)'!A:A,'PWQ_Medical Examinations (2)'!J:J,"Not Found")</f>
        <v>Normal</v>
      </c>
      <c r="H1322" s="12" t="str">
        <f>_xlfn.XLOOKUP(A1322,'PWQ_Medical Examinations (2)'!A:A,'PWQ_Medical Examinations (2)'!E:E,"Not Found")</f>
        <v>yes</v>
      </c>
      <c r="I1322" s="12" t="str">
        <f>_xlfn.XLOOKUP(A1322,'PWQ_Medical Examinations (2)'!A:A,'PWQ_Medical Examinations (2)'!F:F,"Not Found")</f>
        <v>No</v>
      </c>
      <c r="J1322" s="12" t="str">
        <f>_xlfn.XLOOKUP(A1322,'PWQ_Medical Examinations (2)'!A:A,'PWQ_Medical Examinations (2)'!G:G,"Not Found")</f>
        <v>No</v>
      </c>
      <c r="K1322" s="13">
        <f>_xlfn.XLOOKUP('Healthcare-Xlookup'!A1322,'PWQ_Medical Examinations (2)'!A:A,'PWQ_Medical Examinations (2)'!H:H,"Not Found")</f>
        <v>1</v>
      </c>
      <c r="L1322" s="13" t="str">
        <f>_xlfn.XLOOKUP(A1322,'PWQ_Medical Examinations (2)'!A:A,'PWQ_Medical Examinations (2)'!I:I,"Not Found")</f>
        <v>No</v>
      </c>
      <c r="M1322" s="14">
        <f>_xlfn.XLOOKUP(A1322,'PWQ_Hospitalisation Details (2)'!A:A,'PWQ_Hospitalisation Details (2)'!E:E,"Not Found")</f>
        <v>23625</v>
      </c>
      <c r="N1322" s="15">
        <f>_xlfn.XLOOKUP(A1322,'PWQ_Hospitalisation Details (2)'!A:A,'PWQ_Hospitalisation Details (2)'!G:G,"Not Found")</f>
        <v>8268</v>
      </c>
      <c r="O1322" s="12" t="str">
        <f>_xlfn.XLOOKUP(A1322,'PWQ_Hospitalisation Details (2)'!A:A,'PWQ_Hospitalisation Details (2)'!H:H,"Not Found")</f>
        <v>tier - 3</v>
      </c>
      <c r="P1322" s="12" t="str">
        <f>_xlfn.XLOOKUP(A1322,'PWQ_Hospitalisation Details (2)'!A:A,'PWQ_Hospitalisation Details (2)'!I:I,"Not Found")</f>
        <v>tier - 3</v>
      </c>
      <c r="Q1322" s="12" t="str">
        <f>_xlfn.XLOOKUP(A1322,'PWQ_Hospitalisation Details (2)'!A:A,'PWQ_Hospitalisation Details (2)'!J:J,"Not Found")</f>
        <v>R1013</v>
      </c>
      <c r="R1322" s="12">
        <f>_xlfn.XLOOKUP('Healthcare-Xlookup'!A1322,'PWQ_Hospitalisation Details (2)'!A:A,'PWQ_Hospitalisation Details (2)'!K:K,"Not Found")</f>
        <v>58</v>
      </c>
    </row>
    <row r="1323" spans="1:18" x14ac:dyDescent="0.35">
      <c r="A1323" s="12" t="s">
        <v>1049</v>
      </c>
      <c r="B1323" s="12" t="str">
        <f>_xlfn.XLOOKUP(A1323,Customer_Names[Customer ID],Customer_Names[First Name],"Not Found")</f>
        <v xml:space="preserve">  Saeger</v>
      </c>
      <c r="C1323" s="12" t="str">
        <f>_xlfn.XLOOKUP(A1323,Customer_Names[Customer ID],Customer_Names[last Name],"Not Found")</f>
        <v>Fischer</v>
      </c>
      <c r="D1323" s="22">
        <f>_xlfn.XLOOKUP('Healthcare-Xlookup'!A1323,'PWQ_Medical Examinations (2)'!A:A,'PWQ_Medical Examinations (2)'!B:B,"Not Found")</f>
        <v>23.37</v>
      </c>
      <c r="E1323" s="13" t="str">
        <f>_xlfn.XLOOKUP(A1323,'PWQ_Medical Examinations (2)'!A:A,'PWQ_Medical Examinations (2)'!C:C,"Not Found")</f>
        <v>Normal Weight</v>
      </c>
      <c r="F1323" s="12">
        <f>_xlfn.XLOOKUP(A1323,'PWQ_Medical Examinations (2)'!A:A,'PWQ_Medical Examinations (2)'!D:D,"Not Found")</f>
        <v>4.2300000000000004</v>
      </c>
      <c r="G1323" s="12" t="str">
        <f>_xlfn.XLOOKUP('Healthcare-Xlookup'!A1323,'PWQ_Medical Examinations (2)'!A:A,'PWQ_Medical Examinations (2)'!J:J,"Not Found")</f>
        <v>Normal</v>
      </c>
      <c r="H1323" s="12" t="str">
        <f>_xlfn.XLOOKUP(A1323,'PWQ_Medical Examinations (2)'!A:A,'PWQ_Medical Examinations (2)'!E:E,"Not Found")</f>
        <v>No</v>
      </c>
      <c r="I1323" s="12" t="str">
        <f>_xlfn.XLOOKUP(A1323,'PWQ_Medical Examinations (2)'!A:A,'PWQ_Medical Examinations (2)'!F:F,"Not Found")</f>
        <v>No</v>
      </c>
      <c r="J1323" s="12" t="str">
        <f>_xlfn.XLOOKUP(A1323,'PWQ_Medical Examinations (2)'!A:A,'PWQ_Medical Examinations (2)'!G:G,"Not Found")</f>
        <v>No</v>
      </c>
      <c r="K1323" s="13">
        <f>_xlfn.XLOOKUP('Healthcare-Xlookup'!A1323,'PWQ_Medical Examinations (2)'!A:A,'PWQ_Medical Examinations (2)'!H:H,"Not Found")</f>
        <v>0</v>
      </c>
      <c r="L1323" s="13" t="str">
        <f>_xlfn.XLOOKUP(A1323,'PWQ_Medical Examinations (2)'!A:A,'PWQ_Medical Examinations (2)'!I:I,"Not Found")</f>
        <v>No</v>
      </c>
      <c r="M1323" s="14">
        <f>_xlfn.XLOOKUP(A1323,'PWQ_Hospitalisation Details (2)'!A:A,'PWQ_Hospitalisation Details (2)'!E:E,"Not Found")</f>
        <v>30221</v>
      </c>
      <c r="N1323" s="15">
        <f>_xlfn.XLOOKUP(A1323,'PWQ_Hospitalisation Details (2)'!A:A,'PWQ_Hospitalisation Details (2)'!G:G,"Not Found")</f>
        <v>8252.2800000000007</v>
      </c>
      <c r="O1323" s="12" t="str">
        <f>_xlfn.XLOOKUP(A1323,'PWQ_Hospitalisation Details (2)'!A:A,'PWQ_Hospitalisation Details (2)'!H:H,"Not Found")</f>
        <v>tier - 2</v>
      </c>
      <c r="P1323" s="12" t="str">
        <f>_xlfn.XLOOKUP(A1323,'PWQ_Hospitalisation Details (2)'!A:A,'PWQ_Hospitalisation Details (2)'!I:I,"Not Found")</f>
        <v>tier - 2</v>
      </c>
      <c r="Q1323" s="12" t="str">
        <f>_xlfn.XLOOKUP(A1323,'PWQ_Hospitalisation Details (2)'!A:A,'PWQ_Hospitalisation Details (2)'!J:J,"Not Found")</f>
        <v>R1024</v>
      </c>
      <c r="R1323" s="12">
        <f>_xlfn.XLOOKUP('Healthcare-Xlookup'!A1323,'PWQ_Hospitalisation Details (2)'!A:A,'PWQ_Hospitalisation Details (2)'!K:K,"Not Found")</f>
        <v>40</v>
      </c>
    </row>
    <row r="1324" spans="1:18" x14ac:dyDescent="0.35">
      <c r="A1324" s="12" t="s">
        <v>1048</v>
      </c>
      <c r="B1324" s="12" t="str">
        <f>_xlfn.XLOOKUP(A1324,Customer_Names[Customer ID],Customer_Names[First Name],"Not Found")</f>
        <v xml:space="preserve">  Buzunesh</v>
      </c>
      <c r="C1324" s="12" t="str">
        <f>_xlfn.XLOOKUP(A1324,Customer_Names[Customer ID],Customer_Names[last Name],"Not Found")</f>
        <v>Deba</v>
      </c>
      <c r="D1324" s="22">
        <f>_xlfn.XLOOKUP('Healthcare-Xlookup'!A1324,'PWQ_Medical Examinations (2)'!A:A,'PWQ_Medical Examinations (2)'!B:B,"Not Found")</f>
        <v>33.44</v>
      </c>
      <c r="E1324" s="13" t="str">
        <f>_xlfn.XLOOKUP(A1324,'PWQ_Medical Examinations (2)'!A:A,'PWQ_Medical Examinations (2)'!C:C,"Not Found")</f>
        <v>Obesity</v>
      </c>
      <c r="F1324" s="12">
        <f>_xlfn.XLOOKUP(A1324,'PWQ_Medical Examinations (2)'!A:A,'PWQ_Medical Examinations (2)'!D:D,"Not Found")</f>
        <v>4.72</v>
      </c>
      <c r="G1324" s="12" t="str">
        <f>_xlfn.XLOOKUP('Healthcare-Xlookup'!A1324,'PWQ_Medical Examinations (2)'!A:A,'PWQ_Medical Examinations (2)'!J:J,"Not Found")</f>
        <v>Normal</v>
      </c>
      <c r="H1324" s="12" t="str">
        <f>_xlfn.XLOOKUP(A1324,'PWQ_Medical Examinations (2)'!A:A,'PWQ_Medical Examinations (2)'!E:E,"Not Found")</f>
        <v>yes</v>
      </c>
      <c r="I1324" s="12" t="str">
        <f>_xlfn.XLOOKUP(A1324,'PWQ_Medical Examinations (2)'!A:A,'PWQ_Medical Examinations (2)'!F:F,"Not Found")</f>
        <v>No</v>
      </c>
      <c r="J1324" s="12" t="str">
        <f>_xlfn.XLOOKUP(A1324,'PWQ_Medical Examinations (2)'!A:A,'PWQ_Medical Examinations (2)'!G:G,"Not Found")</f>
        <v>No</v>
      </c>
      <c r="K1324" s="13">
        <f>_xlfn.XLOOKUP('Healthcare-Xlookup'!A1324,'PWQ_Medical Examinations (2)'!A:A,'PWQ_Medical Examinations (2)'!H:H,"Not Found")</f>
        <v>0</v>
      </c>
      <c r="L1324" s="13" t="str">
        <f>_xlfn.XLOOKUP(A1324,'PWQ_Medical Examinations (2)'!A:A,'PWQ_Medical Examinations (2)'!I:I,"Not Found")</f>
        <v>No</v>
      </c>
      <c r="M1324" s="14">
        <f>_xlfn.XLOOKUP(A1324,'PWQ_Hospitalisation Details (2)'!A:A,'PWQ_Hospitalisation Details (2)'!E:E,"Not Found")</f>
        <v>28005</v>
      </c>
      <c r="N1324" s="15">
        <f>_xlfn.XLOOKUP(A1324,'PWQ_Hospitalisation Details (2)'!A:A,'PWQ_Hospitalisation Details (2)'!G:G,"Not Found")</f>
        <v>8240.59</v>
      </c>
      <c r="O1324" s="12" t="str">
        <f>_xlfn.XLOOKUP(A1324,'PWQ_Hospitalisation Details (2)'!A:A,'PWQ_Hospitalisation Details (2)'!H:H,"Not Found")</f>
        <v>tier - 2</v>
      </c>
      <c r="P1324" s="12" t="str">
        <f>_xlfn.XLOOKUP(A1324,'PWQ_Hospitalisation Details (2)'!A:A,'PWQ_Hospitalisation Details (2)'!I:I,"Not Found")</f>
        <v>tier - 2</v>
      </c>
      <c r="Q1324" s="12" t="str">
        <f>_xlfn.XLOOKUP(A1324,'PWQ_Hospitalisation Details (2)'!A:A,'PWQ_Hospitalisation Details (2)'!J:J,"Not Found")</f>
        <v>R1013</v>
      </c>
      <c r="R1324" s="12">
        <f>_xlfn.XLOOKUP('Healthcare-Xlookup'!A1324,'PWQ_Hospitalisation Details (2)'!A:A,'PWQ_Hospitalisation Details (2)'!K:K,"Not Found")</f>
        <v>46</v>
      </c>
    </row>
    <row r="1325" spans="1:18" x14ac:dyDescent="0.35">
      <c r="A1325" s="12" t="s">
        <v>1047</v>
      </c>
      <c r="B1325" s="12" t="str">
        <f>_xlfn.XLOOKUP(A1325,Customer_Names[Customer ID],Customer_Names[First Name],"Not Found")</f>
        <v xml:space="preserve">  Mirte</v>
      </c>
      <c r="C1325" s="12" t="str">
        <f>_xlfn.XLOOKUP(A1325,Customer_Names[Customer ID],Customer_Names[last Name],"Not Found")</f>
        <v>Leloup</v>
      </c>
      <c r="D1325" s="22">
        <f>_xlfn.XLOOKUP('Healthcare-Xlookup'!A1325,'PWQ_Medical Examinations (2)'!A:A,'PWQ_Medical Examinations (2)'!B:B,"Not Found")</f>
        <v>28.05</v>
      </c>
      <c r="E1325" s="13" t="str">
        <f>_xlfn.XLOOKUP(A1325,'PWQ_Medical Examinations (2)'!A:A,'PWQ_Medical Examinations (2)'!C:C,"Not Found")</f>
        <v>Over weight</v>
      </c>
      <c r="F1325" s="12">
        <f>_xlfn.XLOOKUP(A1325,'PWQ_Medical Examinations (2)'!A:A,'PWQ_Medical Examinations (2)'!D:D,"Not Found")</f>
        <v>5.63</v>
      </c>
      <c r="G1325" s="12" t="str">
        <f>_xlfn.XLOOKUP('Healthcare-Xlookup'!A1325,'PWQ_Medical Examinations (2)'!A:A,'PWQ_Medical Examinations (2)'!J:J,"Not Found")</f>
        <v>Normal</v>
      </c>
      <c r="H1325" s="12" t="str">
        <f>_xlfn.XLOOKUP(A1325,'PWQ_Medical Examinations (2)'!A:A,'PWQ_Medical Examinations (2)'!E:E,"Not Found")</f>
        <v>yes</v>
      </c>
      <c r="I1325" s="12" t="str">
        <f>_xlfn.XLOOKUP(A1325,'PWQ_Medical Examinations (2)'!A:A,'PWQ_Medical Examinations (2)'!F:F,"Not Found")</f>
        <v>No</v>
      </c>
      <c r="J1325" s="12" t="str">
        <f>_xlfn.XLOOKUP(A1325,'PWQ_Medical Examinations (2)'!A:A,'PWQ_Medical Examinations (2)'!G:G,"Not Found")</f>
        <v>No</v>
      </c>
      <c r="K1325" s="13">
        <f>_xlfn.XLOOKUP('Healthcare-Xlookup'!A1325,'PWQ_Medical Examinations (2)'!A:A,'PWQ_Medical Examinations (2)'!H:H,"Not Found")</f>
        <v>0</v>
      </c>
      <c r="L1325" s="13" t="str">
        <f>_xlfn.XLOOKUP(A1325,'PWQ_Medical Examinations (2)'!A:A,'PWQ_Medical Examinations (2)'!I:I,"Not Found")</f>
        <v>No</v>
      </c>
      <c r="M1325" s="14">
        <f>_xlfn.XLOOKUP(A1325,'PWQ_Hospitalisation Details (2)'!A:A,'PWQ_Hospitalisation Details (2)'!E:E,"Not Found")</f>
        <v>27941</v>
      </c>
      <c r="N1325" s="15">
        <f>_xlfn.XLOOKUP(A1325,'PWQ_Hospitalisation Details (2)'!A:A,'PWQ_Hospitalisation Details (2)'!G:G,"Not Found")</f>
        <v>8233.1</v>
      </c>
      <c r="O1325" s="12" t="str">
        <f>_xlfn.XLOOKUP(A1325,'PWQ_Hospitalisation Details (2)'!A:A,'PWQ_Hospitalisation Details (2)'!H:H,"Not Found")</f>
        <v>tier - 2</v>
      </c>
      <c r="P1325" s="12" t="str">
        <f>_xlfn.XLOOKUP(A1325,'PWQ_Hospitalisation Details (2)'!A:A,'PWQ_Hospitalisation Details (2)'!I:I,"Not Found")</f>
        <v>tier - 2</v>
      </c>
      <c r="Q1325" s="12" t="str">
        <f>_xlfn.XLOOKUP(A1325,'PWQ_Hospitalisation Details (2)'!A:A,'PWQ_Hospitalisation Details (2)'!J:J,"Not Found")</f>
        <v>R1013</v>
      </c>
      <c r="R1325" s="12">
        <f>_xlfn.XLOOKUP('Healthcare-Xlookup'!A1325,'PWQ_Hospitalisation Details (2)'!A:A,'PWQ_Hospitalisation Details (2)'!K:K,"Not Found")</f>
        <v>46</v>
      </c>
    </row>
    <row r="1326" spans="1:18" x14ac:dyDescent="0.35">
      <c r="A1326" s="12" t="s">
        <v>1046</v>
      </c>
      <c r="B1326" s="12" t="str">
        <f>_xlfn.XLOOKUP(A1326,Customer_Names[Customer ID],Customer_Names[First Name],"Not Found")</f>
        <v xml:space="preserve">  Megan</v>
      </c>
      <c r="C1326" s="12" t="str">
        <f>_xlfn.XLOOKUP(A1326,Customer_Names[Customer ID],Customer_Names[last Name],"Not Found")</f>
        <v>Labare</v>
      </c>
      <c r="D1326" s="22">
        <f>_xlfn.XLOOKUP('Healthcare-Xlookup'!A1326,'PWQ_Medical Examinations (2)'!A:A,'PWQ_Medical Examinations (2)'!B:B,"Not Found")</f>
        <v>27.72</v>
      </c>
      <c r="E1326" s="13" t="str">
        <f>_xlfn.XLOOKUP(A1326,'PWQ_Medical Examinations (2)'!A:A,'PWQ_Medical Examinations (2)'!C:C,"Not Found")</f>
        <v>Over weight</v>
      </c>
      <c r="F1326" s="12">
        <f>_xlfn.XLOOKUP(A1326,'PWQ_Medical Examinations (2)'!A:A,'PWQ_Medical Examinations (2)'!D:D,"Not Found")</f>
        <v>5.83</v>
      </c>
      <c r="G1326" s="12" t="str">
        <f>_xlfn.XLOOKUP('Healthcare-Xlookup'!A1326,'PWQ_Medical Examinations (2)'!A:A,'PWQ_Medical Examinations (2)'!J:J,"Not Found")</f>
        <v>Prediabetes</v>
      </c>
      <c r="H1326" s="12" t="str">
        <f>_xlfn.XLOOKUP(A1326,'PWQ_Medical Examinations (2)'!A:A,'PWQ_Medical Examinations (2)'!E:E,"Not Found")</f>
        <v>yes</v>
      </c>
      <c r="I1326" s="12" t="str">
        <f>_xlfn.XLOOKUP(A1326,'PWQ_Medical Examinations (2)'!A:A,'PWQ_Medical Examinations (2)'!F:F,"Not Found")</f>
        <v>No</v>
      </c>
      <c r="J1326" s="12" t="str">
        <f>_xlfn.XLOOKUP(A1326,'PWQ_Medical Examinations (2)'!A:A,'PWQ_Medical Examinations (2)'!G:G,"Not Found")</f>
        <v>No</v>
      </c>
      <c r="K1326" s="13">
        <f>_xlfn.XLOOKUP('Healthcare-Xlookup'!A1326,'PWQ_Medical Examinations (2)'!A:A,'PWQ_Medical Examinations (2)'!H:H,"Not Found")</f>
        <v>0</v>
      </c>
      <c r="L1326" s="13" t="str">
        <f>_xlfn.XLOOKUP(A1326,'PWQ_Medical Examinations (2)'!A:A,'PWQ_Medical Examinations (2)'!I:I,"Not Found")</f>
        <v>No</v>
      </c>
      <c r="M1326" s="14">
        <f>_xlfn.XLOOKUP(A1326,'PWQ_Hospitalisation Details (2)'!A:A,'PWQ_Hospitalisation Details (2)'!E:E,"Not Found")</f>
        <v>28006</v>
      </c>
      <c r="N1326" s="15">
        <f>_xlfn.XLOOKUP(A1326,'PWQ_Hospitalisation Details (2)'!A:A,'PWQ_Hospitalisation Details (2)'!G:G,"Not Found")</f>
        <v>8232.64</v>
      </c>
      <c r="O1326" s="12" t="str">
        <f>_xlfn.XLOOKUP(A1326,'PWQ_Hospitalisation Details (2)'!A:A,'PWQ_Hospitalisation Details (2)'!H:H,"Not Found")</f>
        <v>tier - 2</v>
      </c>
      <c r="P1326" s="12" t="str">
        <f>_xlfn.XLOOKUP(A1326,'PWQ_Hospitalisation Details (2)'!A:A,'PWQ_Hospitalisation Details (2)'!I:I,"Not Found")</f>
        <v>tier - 3</v>
      </c>
      <c r="Q1326" s="12" t="str">
        <f>_xlfn.XLOOKUP(A1326,'PWQ_Hospitalisation Details (2)'!A:A,'PWQ_Hospitalisation Details (2)'!J:J,"Not Found")</f>
        <v>R1013</v>
      </c>
      <c r="R1326" s="12">
        <f>_xlfn.XLOOKUP('Healthcare-Xlookup'!A1326,'PWQ_Hospitalisation Details (2)'!A:A,'PWQ_Hospitalisation Details (2)'!K:K,"Not Found")</f>
        <v>46</v>
      </c>
    </row>
    <row r="1327" spans="1:18" x14ac:dyDescent="0.35">
      <c r="A1327" s="12" t="s">
        <v>1045</v>
      </c>
      <c r="B1327" s="12" t="str">
        <f>_xlfn.XLOOKUP(A1327,Customer_Names[Customer ID],Customer_Names[First Name],"Not Found")</f>
        <v xml:space="preserve">  Kerry A</v>
      </c>
      <c r="C1327" s="12" t="str">
        <f>_xlfn.XLOOKUP(A1327,Customer_Names[Customer ID],Customer_Names[last Name],"Not Found")</f>
        <v>Arouca</v>
      </c>
      <c r="D1327" s="22">
        <f>_xlfn.XLOOKUP('Healthcare-Xlookup'!A1327,'PWQ_Medical Examinations (2)'!A:A,'PWQ_Medical Examinations (2)'!B:B,"Not Found")</f>
        <v>29.81</v>
      </c>
      <c r="E1327" s="13" t="str">
        <f>_xlfn.XLOOKUP(A1327,'PWQ_Medical Examinations (2)'!A:A,'PWQ_Medical Examinations (2)'!C:C,"Not Found")</f>
        <v>Over weight</v>
      </c>
      <c r="F1327" s="12">
        <f>_xlfn.XLOOKUP(A1327,'PWQ_Medical Examinations (2)'!A:A,'PWQ_Medical Examinations (2)'!D:D,"Not Found")</f>
        <v>9.23</v>
      </c>
      <c r="G1327" s="12" t="str">
        <f>_xlfn.XLOOKUP('Healthcare-Xlookup'!A1327,'PWQ_Medical Examinations (2)'!A:A,'PWQ_Medical Examinations (2)'!J:J,"Not Found")</f>
        <v>Diabetes</v>
      </c>
      <c r="H1327" s="12" t="str">
        <f>_xlfn.XLOOKUP(A1327,'PWQ_Medical Examinations (2)'!A:A,'PWQ_Medical Examinations (2)'!E:E,"Not Found")</f>
        <v>No</v>
      </c>
      <c r="I1327" s="12" t="str">
        <f>_xlfn.XLOOKUP(A1327,'PWQ_Medical Examinations (2)'!A:A,'PWQ_Medical Examinations (2)'!F:F,"Not Found")</f>
        <v>No</v>
      </c>
      <c r="J1327" s="12" t="str">
        <f>_xlfn.XLOOKUP(A1327,'PWQ_Medical Examinations (2)'!A:A,'PWQ_Medical Examinations (2)'!G:G,"Not Found")</f>
        <v>No</v>
      </c>
      <c r="K1327" s="13">
        <f>_xlfn.XLOOKUP('Healthcare-Xlookup'!A1327,'PWQ_Medical Examinations (2)'!A:A,'PWQ_Medical Examinations (2)'!H:H,"Not Found")</f>
        <v>0</v>
      </c>
      <c r="L1327" s="13" t="str">
        <f>_xlfn.XLOOKUP(A1327,'PWQ_Medical Examinations (2)'!A:A,'PWQ_Medical Examinations (2)'!I:I,"Not Found")</f>
        <v>No</v>
      </c>
      <c r="M1327" s="14">
        <f>_xlfn.XLOOKUP(A1327,'PWQ_Hospitalisation Details (2)'!A:A,'PWQ_Hospitalisation Details (2)'!E:E,"Not Found")</f>
        <v>28671</v>
      </c>
      <c r="N1327" s="15">
        <f>_xlfn.XLOOKUP(A1327,'PWQ_Hospitalisation Details (2)'!A:A,'PWQ_Hospitalisation Details (2)'!G:G,"Not Found")</f>
        <v>8219.2000000000007</v>
      </c>
      <c r="O1327" s="12" t="str">
        <f>_xlfn.XLOOKUP(A1327,'PWQ_Hospitalisation Details (2)'!A:A,'PWQ_Hospitalisation Details (2)'!H:H,"Not Found")</f>
        <v>tier - 2</v>
      </c>
      <c r="P1327" s="12" t="str">
        <f>_xlfn.XLOOKUP(A1327,'PWQ_Hospitalisation Details (2)'!A:A,'PWQ_Hospitalisation Details (2)'!I:I,"Not Found")</f>
        <v>tier - 2</v>
      </c>
      <c r="Q1327" s="12" t="str">
        <f>_xlfn.XLOOKUP(A1327,'PWQ_Hospitalisation Details (2)'!A:A,'PWQ_Hospitalisation Details (2)'!J:J,"Not Found")</f>
        <v>R1013</v>
      </c>
      <c r="R1327" s="12">
        <f>_xlfn.XLOOKUP('Healthcare-Xlookup'!A1327,'PWQ_Hospitalisation Details (2)'!A:A,'PWQ_Hospitalisation Details (2)'!K:K,"Not Found")</f>
        <v>44</v>
      </c>
    </row>
    <row r="1328" spans="1:18" x14ac:dyDescent="0.35">
      <c r="A1328" s="12" t="s">
        <v>1044</v>
      </c>
      <c r="B1328" s="12" t="str">
        <f>_xlfn.XLOOKUP(A1328,Customer_Names[Customer ID],Customer_Names[First Name],"Not Found")</f>
        <v xml:space="preserve">  Kristin</v>
      </c>
      <c r="C1328" s="12" t="str">
        <f>_xlfn.XLOOKUP(A1328,Customer_Names[Customer ID],Customer_Names[last Name],"Not Found")</f>
        <v>Reese</v>
      </c>
      <c r="D1328" s="22">
        <f>_xlfn.XLOOKUP('Healthcare-Xlookup'!A1328,'PWQ_Medical Examinations (2)'!A:A,'PWQ_Medical Examinations (2)'!B:B,"Not Found")</f>
        <v>23.98</v>
      </c>
      <c r="E1328" s="13" t="str">
        <f>_xlfn.XLOOKUP(A1328,'PWQ_Medical Examinations (2)'!A:A,'PWQ_Medical Examinations (2)'!C:C,"Not Found")</f>
        <v>Normal Weight</v>
      </c>
      <c r="F1328" s="12">
        <f>_xlfn.XLOOKUP(A1328,'PWQ_Medical Examinations (2)'!A:A,'PWQ_Medical Examinations (2)'!D:D,"Not Found")</f>
        <v>9.89</v>
      </c>
      <c r="G1328" s="12" t="str">
        <f>_xlfn.XLOOKUP('Healthcare-Xlookup'!A1328,'PWQ_Medical Examinations (2)'!A:A,'PWQ_Medical Examinations (2)'!J:J,"Not Found")</f>
        <v>Diabetes</v>
      </c>
      <c r="H1328" s="12" t="str">
        <f>_xlfn.XLOOKUP(A1328,'PWQ_Medical Examinations (2)'!A:A,'PWQ_Medical Examinations (2)'!E:E,"Not Found")</f>
        <v>No</v>
      </c>
      <c r="I1328" s="12" t="str">
        <f>_xlfn.XLOOKUP(A1328,'PWQ_Medical Examinations (2)'!A:A,'PWQ_Medical Examinations (2)'!F:F,"Not Found")</f>
        <v>No</v>
      </c>
      <c r="J1328" s="12" t="str">
        <f>_xlfn.XLOOKUP(A1328,'PWQ_Medical Examinations (2)'!A:A,'PWQ_Medical Examinations (2)'!G:G,"Not Found")</f>
        <v>No</v>
      </c>
      <c r="K1328" s="13">
        <f>_xlfn.XLOOKUP('Healthcare-Xlookup'!A1328,'PWQ_Medical Examinations (2)'!A:A,'PWQ_Medical Examinations (2)'!H:H,"Not Found")</f>
        <v>0</v>
      </c>
      <c r="L1328" s="13" t="str">
        <f>_xlfn.XLOOKUP(A1328,'PWQ_Medical Examinations (2)'!A:A,'PWQ_Medical Examinations (2)'!I:I,"Not Found")</f>
        <v>No</v>
      </c>
      <c r="M1328" s="14">
        <f>_xlfn.XLOOKUP(A1328,'PWQ_Hospitalisation Details (2)'!A:A,'PWQ_Hospitalisation Details (2)'!E:E,"Not Found")</f>
        <v>28787</v>
      </c>
      <c r="N1328" s="15">
        <f>_xlfn.XLOOKUP(A1328,'PWQ_Hospitalisation Details (2)'!A:A,'PWQ_Hospitalisation Details (2)'!G:G,"Not Found")</f>
        <v>8211.1</v>
      </c>
      <c r="O1328" s="12" t="str">
        <f>_xlfn.XLOOKUP(A1328,'PWQ_Hospitalisation Details (2)'!A:A,'PWQ_Hospitalisation Details (2)'!H:H,"Not Found")</f>
        <v>tier - 2</v>
      </c>
      <c r="P1328" s="12" t="str">
        <f>_xlfn.XLOOKUP(A1328,'PWQ_Hospitalisation Details (2)'!A:A,'PWQ_Hospitalisation Details (2)'!I:I,"Not Found")</f>
        <v>tier - 3</v>
      </c>
      <c r="Q1328" s="12" t="str">
        <f>_xlfn.XLOOKUP(A1328,'PWQ_Hospitalisation Details (2)'!A:A,'PWQ_Hospitalisation Details (2)'!J:J,"Not Found")</f>
        <v>R1013</v>
      </c>
      <c r="R1328" s="12">
        <f>_xlfn.XLOOKUP('Healthcare-Xlookup'!A1328,'PWQ_Hospitalisation Details (2)'!A:A,'PWQ_Hospitalisation Details (2)'!K:K,"Not Found")</f>
        <v>44</v>
      </c>
    </row>
    <row r="1329" spans="1:18" x14ac:dyDescent="0.35">
      <c r="A1329" s="12" t="s">
        <v>1043</v>
      </c>
      <c r="B1329" s="12" t="str">
        <f>_xlfn.XLOOKUP(A1329,Customer_Names[Customer ID],Customer_Names[First Name],"Not Found")</f>
        <v xml:space="preserve">  Christopher R</v>
      </c>
      <c r="C1329" s="12" t="str">
        <f>_xlfn.XLOOKUP(A1329,Customer_Names[Customer ID],Customer_Names[last Name],"Not Found")</f>
        <v>McCloskey</v>
      </c>
      <c r="D1329" s="22">
        <f>_xlfn.XLOOKUP('Healthcare-Xlookup'!A1329,'PWQ_Medical Examinations (2)'!A:A,'PWQ_Medical Examinations (2)'!B:B,"Not Found")</f>
        <v>17.34</v>
      </c>
      <c r="E1329" s="13" t="str">
        <f>_xlfn.XLOOKUP(A1329,'PWQ_Medical Examinations (2)'!A:A,'PWQ_Medical Examinations (2)'!C:C,"Not Found")</f>
        <v>Under Weight</v>
      </c>
      <c r="F1329" s="12">
        <f>_xlfn.XLOOKUP(A1329,'PWQ_Medical Examinations (2)'!A:A,'PWQ_Medical Examinations (2)'!D:D,"Not Found")</f>
        <v>12</v>
      </c>
      <c r="G1329" s="12" t="str">
        <f>_xlfn.XLOOKUP('Healthcare-Xlookup'!A1329,'PWQ_Medical Examinations (2)'!A:A,'PWQ_Medical Examinations (2)'!J:J,"Not Found")</f>
        <v>Diabetes</v>
      </c>
      <c r="H1329" s="12" t="str">
        <f>_xlfn.XLOOKUP(A1329,'PWQ_Medical Examinations (2)'!A:A,'PWQ_Medical Examinations (2)'!E:E,"Not Found")</f>
        <v>No</v>
      </c>
      <c r="I1329" s="12" t="str">
        <f>_xlfn.XLOOKUP(A1329,'PWQ_Medical Examinations (2)'!A:A,'PWQ_Medical Examinations (2)'!F:F,"Not Found")</f>
        <v>No</v>
      </c>
      <c r="J1329" s="12" t="str">
        <f>_xlfn.XLOOKUP(A1329,'PWQ_Medical Examinations (2)'!A:A,'PWQ_Medical Examinations (2)'!G:G,"Not Found")</f>
        <v>No</v>
      </c>
      <c r="K1329" s="13">
        <f>_xlfn.XLOOKUP('Healthcare-Xlookup'!A1329,'PWQ_Medical Examinations (2)'!A:A,'PWQ_Medical Examinations (2)'!H:H,"Not Found")</f>
        <v>0</v>
      </c>
      <c r="L1329" s="13" t="str">
        <f>_xlfn.XLOOKUP(A1329,'PWQ_Medical Examinations (2)'!A:A,'PWQ_Medical Examinations (2)'!I:I,"Not Found")</f>
        <v>No</v>
      </c>
      <c r="M1329" s="14">
        <f>_xlfn.XLOOKUP(A1329,'PWQ_Hospitalisation Details (2)'!A:A,'PWQ_Hospitalisation Details (2)'!E:E,"Not Found")</f>
        <v>22973</v>
      </c>
      <c r="N1329" s="15">
        <f>_xlfn.XLOOKUP(A1329,'PWQ_Hospitalisation Details (2)'!A:A,'PWQ_Hospitalisation Details (2)'!G:G,"Not Found")</f>
        <v>8188.12</v>
      </c>
      <c r="O1329" s="12" t="str">
        <f>_xlfn.XLOOKUP(A1329,'PWQ_Hospitalisation Details (2)'!A:A,'PWQ_Hospitalisation Details (2)'!H:H,"Not Found")</f>
        <v>tier - 3</v>
      </c>
      <c r="P1329" s="12" t="str">
        <f>_xlfn.XLOOKUP(A1329,'PWQ_Hospitalisation Details (2)'!A:A,'PWQ_Hospitalisation Details (2)'!I:I,"Not Found")</f>
        <v>tier - 3</v>
      </c>
      <c r="Q1329" s="12" t="str">
        <f>_xlfn.XLOOKUP(A1329,'PWQ_Hospitalisation Details (2)'!A:A,'PWQ_Hospitalisation Details (2)'!J:J,"Not Found")</f>
        <v>R1013</v>
      </c>
      <c r="R1329" s="12">
        <f>_xlfn.XLOOKUP('Healthcare-Xlookup'!A1329,'PWQ_Hospitalisation Details (2)'!A:A,'PWQ_Hospitalisation Details (2)'!K:K,"Not Found")</f>
        <v>60</v>
      </c>
    </row>
    <row r="1330" spans="1:18" x14ac:dyDescent="0.35">
      <c r="A1330" s="12" t="s">
        <v>1042</v>
      </c>
      <c r="B1330" s="12" t="str">
        <f>_xlfn.XLOOKUP(A1330,Customer_Names[Customer ID],Customer_Names[First Name],"Not Found")</f>
        <v>s  Elizabeth A</v>
      </c>
      <c r="C1330" s="12" t="str">
        <f>_xlfn.XLOOKUP(A1330,Customer_Names[Customer ID],Customer_Names[last Name],"Not Found")</f>
        <v>Tedsen</v>
      </c>
      <c r="D1330" s="22">
        <f>_xlfn.XLOOKUP('Healthcare-Xlookup'!A1330,'PWQ_Medical Examinations (2)'!A:A,'PWQ_Medical Examinations (2)'!B:B,"Not Found")</f>
        <v>40.39</v>
      </c>
      <c r="E1330" s="13" t="str">
        <f>_xlfn.XLOOKUP(A1330,'PWQ_Medical Examinations (2)'!A:A,'PWQ_Medical Examinations (2)'!C:C,"Not Found")</f>
        <v>Obesity</v>
      </c>
      <c r="F1330" s="12">
        <f>_xlfn.XLOOKUP(A1330,'PWQ_Medical Examinations (2)'!A:A,'PWQ_Medical Examinations (2)'!D:D,"Not Found")</f>
        <v>4.24</v>
      </c>
      <c r="G1330" s="12" t="str">
        <f>_xlfn.XLOOKUP('Healthcare-Xlookup'!A1330,'PWQ_Medical Examinations (2)'!A:A,'PWQ_Medical Examinations (2)'!J:J,"Not Found")</f>
        <v>Normal</v>
      </c>
      <c r="H1330" s="12" t="str">
        <f>_xlfn.XLOOKUP(A1330,'PWQ_Medical Examinations (2)'!A:A,'PWQ_Medical Examinations (2)'!E:E,"Not Found")</f>
        <v>yes</v>
      </c>
      <c r="I1330" s="12" t="str">
        <f>_xlfn.XLOOKUP(A1330,'PWQ_Medical Examinations (2)'!A:A,'PWQ_Medical Examinations (2)'!F:F,"Not Found")</f>
        <v>No</v>
      </c>
      <c r="J1330" s="12" t="str">
        <f>_xlfn.XLOOKUP(A1330,'PWQ_Medical Examinations (2)'!A:A,'PWQ_Medical Examinations (2)'!G:G,"Not Found")</f>
        <v>Yes</v>
      </c>
      <c r="K1330" s="13">
        <f>_xlfn.XLOOKUP('Healthcare-Xlookup'!A1330,'PWQ_Medical Examinations (2)'!A:A,'PWQ_Medical Examinations (2)'!H:H,"Not Found")</f>
        <v>1</v>
      </c>
      <c r="L1330" s="13" t="str">
        <f>_xlfn.XLOOKUP(A1330,'PWQ_Medical Examinations (2)'!A:A,'PWQ_Medical Examinations (2)'!I:I,"Not Found")</f>
        <v>No</v>
      </c>
      <c r="M1330" s="14">
        <f>_xlfn.XLOOKUP(A1330,'PWQ_Hospitalisation Details (2)'!A:A,'PWQ_Hospitalisation Details (2)'!E:E,"Not Found")</f>
        <v>35724</v>
      </c>
      <c r="N1330" s="15">
        <f>_xlfn.XLOOKUP(A1330,'PWQ_Hospitalisation Details (2)'!A:A,'PWQ_Hospitalisation Details (2)'!G:G,"Not Found")</f>
        <v>8182.89</v>
      </c>
      <c r="O1330" s="12" t="str">
        <f>_xlfn.XLOOKUP(A1330,'PWQ_Hospitalisation Details (2)'!A:A,'PWQ_Hospitalisation Details (2)'!H:H,"Not Found")</f>
        <v>tier - 2</v>
      </c>
      <c r="P1330" s="12" t="str">
        <f>_xlfn.XLOOKUP(A1330,'PWQ_Hospitalisation Details (2)'!A:A,'PWQ_Hospitalisation Details (2)'!I:I,"Not Found")</f>
        <v>tier - 1</v>
      </c>
      <c r="Q1330" s="12" t="str">
        <f>_xlfn.XLOOKUP(A1330,'PWQ_Hospitalisation Details (2)'!A:A,'PWQ_Hospitalisation Details (2)'!J:J,"Not Found")</f>
        <v>R1026</v>
      </c>
      <c r="R1330" s="12">
        <f>_xlfn.XLOOKUP('Healthcare-Xlookup'!A1330,'PWQ_Hospitalisation Details (2)'!A:A,'PWQ_Hospitalisation Details (2)'!K:K,"Not Found")</f>
        <v>25</v>
      </c>
    </row>
    <row r="1331" spans="1:18" x14ac:dyDescent="0.35">
      <c r="A1331" s="12" t="s">
        <v>1041</v>
      </c>
      <c r="B1331" s="12" t="str">
        <f>_xlfn.XLOOKUP(A1331,Customer_Names[Customer ID],Customer_Names[First Name],"Not Found")</f>
        <v xml:space="preserve">  Andrew</v>
      </c>
      <c r="C1331" s="12" t="str">
        <f>_xlfn.XLOOKUP(A1331,Customer_Names[Customer ID],Customer_Names[last Name],"Not Found")</f>
        <v>Koehlinger</v>
      </c>
      <c r="D1331" s="22">
        <f>_xlfn.XLOOKUP('Healthcare-Xlookup'!A1331,'PWQ_Medical Examinations (2)'!A:A,'PWQ_Medical Examinations (2)'!B:B,"Not Found")</f>
        <v>25.96</v>
      </c>
      <c r="E1331" s="13" t="str">
        <f>_xlfn.XLOOKUP(A1331,'PWQ_Medical Examinations (2)'!A:A,'PWQ_Medical Examinations (2)'!C:C,"Not Found")</f>
        <v>Over weight</v>
      </c>
      <c r="F1331" s="12">
        <f>_xlfn.XLOOKUP(A1331,'PWQ_Medical Examinations (2)'!A:A,'PWQ_Medical Examinations (2)'!D:D,"Not Found")</f>
        <v>4.68</v>
      </c>
      <c r="G1331" s="12" t="str">
        <f>_xlfn.XLOOKUP('Healthcare-Xlookup'!A1331,'PWQ_Medical Examinations (2)'!A:A,'PWQ_Medical Examinations (2)'!J:J,"Not Found")</f>
        <v>Normal</v>
      </c>
      <c r="H1331" s="12" t="str">
        <f>_xlfn.XLOOKUP(A1331,'PWQ_Medical Examinations (2)'!A:A,'PWQ_Medical Examinations (2)'!E:E,"Not Found")</f>
        <v>yes</v>
      </c>
      <c r="I1331" s="12" t="str">
        <f>_xlfn.XLOOKUP(A1331,'PWQ_Medical Examinations (2)'!A:A,'PWQ_Medical Examinations (2)'!F:F,"Not Found")</f>
        <v>No</v>
      </c>
      <c r="J1331" s="12" t="str">
        <f>_xlfn.XLOOKUP(A1331,'PWQ_Medical Examinations (2)'!A:A,'PWQ_Medical Examinations (2)'!G:G,"Not Found")</f>
        <v>Yes</v>
      </c>
      <c r="K1331" s="13">
        <f>_xlfn.XLOOKUP('Healthcare-Xlookup'!A1331,'PWQ_Medical Examinations (2)'!A:A,'PWQ_Medical Examinations (2)'!H:H,"Not Found")</f>
        <v>1</v>
      </c>
      <c r="L1331" s="13" t="str">
        <f>_xlfn.XLOOKUP(A1331,'PWQ_Medical Examinations (2)'!A:A,'PWQ_Medical Examinations (2)'!I:I,"Not Found")</f>
        <v>No</v>
      </c>
      <c r="M1331" s="14">
        <f>_xlfn.XLOOKUP(A1331,'PWQ_Hospitalisation Details (2)'!A:A,'PWQ_Hospitalisation Details (2)'!E:E,"Not Found")</f>
        <v>30475</v>
      </c>
      <c r="N1331" s="15">
        <f>_xlfn.XLOOKUP(A1331,'PWQ_Hospitalisation Details (2)'!A:A,'PWQ_Hospitalisation Details (2)'!G:G,"Not Found")</f>
        <v>8179.51</v>
      </c>
      <c r="O1331" s="12" t="str">
        <f>_xlfn.XLOOKUP(A1331,'PWQ_Hospitalisation Details (2)'!A:A,'PWQ_Hospitalisation Details (2)'!H:H,"Not Found")</f>
        <v>tier - 2</v>
      </c>
      <c r="P1331" s="12" t="str">
        <f>_xlfn.XLOOKUP(A1331,'PWQ_Hospitalisation Details (2)'!A:A,'PWQ_Hospitalisation Details (2)'!I:I,"Not Found")</f>
        <v>tier - 2</v>
      </c>
      <c r="Q1331" s="12" t="str">
        <f>_xlfn.XLOOKUP(A1331,'PWQ_Hospitalisation Details (2)'!A:A,'PWQ_Hospitalisation Details (2)'!J:J,"Not Found")</f>
        <v>R1020</v>
      </c>
      <c r="R1331" s="12">
        <f>_xlfn.XLOOKUP('Healthcare-Xlookup'!A1331,'PWQ_Hospitalisation Details (2)'!A:A,'PWQ_Hospitalisation Details (2)'!K:K,"Not Found")</f>
        <v>40</v>
      </c>
    </row>
    <row r="1332" spans="1:18" x14ac:dyDescent="0.35">
      <c r="A1332" s="12" t="s">
        <v>1040</v>
      </c>
      <c r="B1332" s="12" t="str">
        <f>_xlfn.XLOOKUP(A1332,Customer_Names[Customer ID],Customer_Names[First Name],"Not Found")</f>
        <v xml:space="preserve">  Dawn M</v>
      </c>
      <c r="C1332" s="12" t="str">
        <f>_xlfn.XLOOKUP(A1332,Customer_Names[Customer ID],Customer_Names[last Name],"Not Found")</f>
        <v>Pielechaty</v>
      </c>
      <c r="D1332" s="22">
        <f>_xlfn.XLOOKUP('Healthcare-Xlookup'!A1332,'PWQ_Medical Examinations (2)'!A:A,'PWQ_Medical Examinations (2)'!B:B,"Not Found")</f>
        <v>17.68</v>
      </c>
      <c r="E1332" s="13" t="str">
        <f>_xlfn.XLOOKUP(A1332,'PWQ_Medical Examinations (2)'!A:A,'PWQ_Medical Examinations (2)'!C:C,"Not Found")</f>
        <v>Under Weight</v>
      </c>
      <c r="F1332" s="12">
        <f>_xlfn.XLOOKUP(A1332,'PWQ_Medical Examinations (2)'!A:A,'PWQ_Medical Examinations (2)'!D:D,"Not Found")</f>
        <v>8.57</v>
      </c>
      <c r="G1332" s="12" t="str">
        <f>_xlfn.XLOOKUP('Healthcare-Xlookup'!A1332,'PWQ_Medical Examinations (2)'!A:A,'PWQ_Medical Examinations (2)'!J:J,"Not Found")</f>
        <v>Diabetes</v>
      </c>
      <c r="H1332" s="12" t="str">
        <f>_xlfn.XLOOKUP(A1332,'PWQ_Medical Examinations (2)'!A:A,'PWQ_Medical Examinations (2)'!E:E,"Not Found")</f>
        <v>yes</v>
      </c>
      <c r="I1332" s="12" t="str">
        <f>_xlfn.XLOOKUP(A1332,'PWQ_Medical Examinations (2)'!A:A,'PWQ_Medical Examinations (2)'!F:F,"Not Found")</f>
        <v>No</v>
      </c>
      <c r="J1332" s="12" t="str">
        <f>_xlfn.XLOOKUP(A1332,'PWQ_Medical Examinations (2)'!A:A,'PWQ_Medical Examinations (2)'!G:G,"Not Found")</f>
        <v>Yes</v>
      </c>
      <c r="K1332" s="13">
        <f>_xlfn.XLOOKUP('Healthcare-Xlookup'!A1332,'PWQ_Medical Examinations (2)'!A:A,'PWQ_Medical Examinations (2)'!H:H,"Not Found")</f>
        <v>1</v>
      </c>
      <c r="L1332" s="13" t="str">
        <f>_xlfn.XLOOKUP(A1332,'PWQ_Medical Examinations (2)'!A:A,'PWQ_Medical Examinations (2)'!I:I,"Not Found")</f>
        <v>No</v>
      </c>
      <c r="M1332" s="14">
        <f>_xlfn.XLOOKUP(A1332,'PWQ_Hospitalisation Details (2)'!A:A,'PWQ_Hospitalisation Details (2)'!E:E,"Not Found")</f>
        <v>23320</v>
      </c>
      <c r="N1332" s="15">
        <f>_xlfn.XLOOKUP(A1332,'PWQ_Hospitalisation Details (2)'!A:A,'PWQ_Hospitalisation Details (2)'!G:G,"Not Found")</f>
        <v>8177.9</v>
      </c>
      <c r="O1332" s="12" t="str">
        <f>_xlfn.XLOOKUP(A1332,'PWQ_Hospitalisation Details (2)'!A:A,'PWQ_Hospitalisation Details (2)'!H:H,"Not Found")</f>
        <v>tier - 3</v>
      </c>
      <c r="P1332" s="12" t="str">
        <f>_xlfn.XLOOKUP(A1332,'PWQ_Hospitalisation Details (2)'!A:A,'PWQ_Hospitalisation Details (2)'!I:I,"Not Found")</f>
        <v>tier - 1</v>
      </c>
      <c r="Q1332" s="12" t="str">
        <f>_xlfn.XLOOKUP(A1332,'PWQ_Hospitalisation Details (2)'!A:A,'PWQ_Hospitalisation Details (2)'!J:J,"Not Found")</f>
        <v>R1013</v>
      </c>
      <c r="R1332" s="12">
        <f>_xlfn.XLOOKUP('Healthcare-Xlookup'!A1332,'PWQ_Hospitalisation Details (2)'!A:A,'PWQ_Hospitalisation Details (2)'!K:K,"Not Found")</f>
        <v>59</v>
      </c>
    </row>
    <row r="1333" spans="1:18" x14ac:dyDescent="0.35">
      <c r="A1333" s="12" t="s">
        <v>1039</v>
      </c>
      <c r="B1333" s="12" t="str">
        <f>_xlfn.XLOOKUP(A1333,Customer_Names[Customer ID],Customer_Names[First Name],"Not Found")</f>
        <v xml:space="preserve">  Jonathan P</v>
      </c>
      <c r="C1333" s="12" t="str">
        <f>_xlfn.XLOOKUP(A1333,Customer_Names[Customer ID],Customer_Names[last Name],"Not Found")</f>
        <v>Korhonen</v>
      </c>
      <c r="D1333" s="22">
        <f>_xlfn.XLOOKUP('Healthcare-Xlookup'!A1333,'PWQ_Medical Examinations (2)'!A:A,'PWQ_Medical Examinations (2)'!B:B,"Not Found")</f>
        <v>30.875</v>
      </c>
      <c r="E1333" s="13" t="str">
        <f>_xlfn.XLOOKUP(A1333,'PWQ_Medical Examinations (2)'!A:A,'PWQ_Medical Examinations (2)'!C:C,"Not Found")</f>
        <v>Obesity</v>
      </c>
      <c r="F1333" s="12">
        <f>_xlfn.XLOOKUP(A1333,'PWQ_Medical Examinations (2)'!A:A,'PWQ_Medical Examinations (2)'!D:D,"Not Found")</f>
        <v>4.0999999999999996</v>
      </c>
      <c r="G1333" s="12" t="str">
        <f>_xlfn.XLOOKUP('Healthcare-Xlookup'!A1333,'PWQ_Medical Examinations (2)'!A:A,'PWQ_Medical Examinations (2)'!J:J,"Not Found")</f>
        <v>Normal</v>
      </c>
      <c r="H1333" s="12" t="str">
        <f>_xlfn.XLOOKUP(A1333,'PWQ_Medical Examinations (2)'!A:A,'PWQ_Medical Examinations (2)'!E:E,"Not Found")</f>
        <v>No</v>
      </c>
      <c r="I1333" s="12" t="str">
        <f>_xlfn.XLOOKUP(A1333,'PWQ_Medical Examinations (2)'!A:A,'PWQ_Medical Examinations (2)'!F:F,"Not Found")</f>
        <v>No</v>
      </c>
      <c r="J1333" s="12" t="str">
        <f>_xlfn.XLOOKUP(A1333,'PWQ_Medical Examinations (2)'!A:A,'PWQ_Medical Examinations (2)'!G:G,"Not Found")</f>
        <v>No</v>
      </c>
      <c r="K1333" s="13">
        <f>_xlfn.XLOOKUP('Healthcare-Xlookup'!A1333,'PWQ_Medical Examinations (2)'!A:A,'PWQ_Medical Examinations (2)'!H:H,"Not Found")</f>
        <v>0</v>
      </c>
      <c r="L1333" s="13" t="str">
        <f>_xlfn.XLOOKUP(A1333,'PWQ_Medical Examinations (2)'!A:A,'PWQ_Medical Examinations (2)'!I:I,"Not Found")</f>
        <v>No</v>
      </c>
      <c r="M1333" s="14">
        <f>_xlfn.XLOOKUP(A1333,'PWQ_Hospitalisation Details (2)'!A:A,'PWQ_Hospitalisation Details (2)'!E:E,"Not Found")</f>
        <v>30130</v>
      </c>
      <c r="N1333" s="15">
        <f>_xlfn.XLOOKUP(A1333,'PWQ_Hospitalisation Details (2)'!A:A,'PWQ_Hospitalisation Details (2)'!G:G,"Not Found")</f>
        <v>8162.72</v>
      </c>
      <c r="O1333" s="12" t="str">
        <f>_xlfn.XLOOKUP(A1333,'PWQ_Hospitalisation Details (2)'!A:A,'PWQ_Hospitalisation Details (2)'!H:H,"Not Found")</f>
        <v>tier - 3</v>
      </c>
      <c r="P1333" s="12" t="str">
        <f>_xlfn.XLOOKUP(A1333,'PWQ_Hospitalisation Details (2)'!A:A,'PWQ_Hospitalisation Details (2)'!I:I,"Not Found")</f>
        <v>tier - 3</v>
      </c>
      <c r="Q1333" s="12" t="str">
        <f>_xlfn.XLOOKUP(A1333,'PWQ_Hospitalisation Details (2)'!A:A,'PWQ_Hospitalisation Details (2)'!J:J,"Not Found")</f>
        <v>R1012</v>
      </c>
      <c r="R1333" s="12">
        <f>_xlfn.XLOOKUP('Healthcare-Xlookup'!A1333,'PWQ_Hospitalisation Details (2)'!A:A,'PWQ_Hospitalisation Details (2)'!K:K,"Not Found")</f>
        <v>40</v>
      </c>
    </row>
    <row r="1334" spans="1:18" x14ac:dyDescent="0.35">
      <c r="A1334" s="12" t="s">
        <v>1038</v>
      </c>
      <c r="B1334" s="12" t="str">
        <f>_xlfn.XLOOKUP(A1334,Customer_Names[Customer ID],Customer_Names[First Name],"Not Found")</f>
        <v>s  Gina</v>
      </c>
      <c r="C1334" s="12" t="str">
        <f>_xlfn.XLOOKUP(A1334,Customer_Names[Customer ID],Customer_Names[last Name],"Not Found")</f>
        <v>Kehr</v>
      </c>
      <c r="D1334" s="22">
        <f>_xlfn.XLOOKUP('Healthcare-Xlookup'!A1334,'PWQ_Medical Examinations (2)'!A:A,'PWQ_Medical Examinations (2)'!B:B,"Not Found")</f>
        <v>30.81</v>
      </c>
      <c r="E1334" s="13" t="str">
        <f>_xlfn.XLOOKUP(A1334,'PWQ_Medical Examinations (2)'!A:A,'PWQ_Medical Examinations (2)'!C:C,"Not Found")</f>
        <v>Obesity</v>
      </c>
      <c r="F1334" s="12">
        <f>_xlfn.XLOOKUP(A1334,'PWQ_Medical Examinations (2)'!A:A,'PWQ_Medical Examinations (2)'!D:D,"Not Found")</f>
        <v>4.49</v>
      </c>
      <c r="G1334" s="12" t="str">
        <f>_xlfn.XLOOKUP('Healthcare-Xlookup'!A1334,'PWQ_Medical Examinations (2)'!A:A,'PWQ_Medical Examinations (2)'!J:J,"Not Found")</f>
        <v>Normal</v>
      </c>
      <c r="H1334" s="12" t="str">
        <f>_xlfn.XLOOKUP(A1334,'PWQ_Medical Examinations (2)'!A:A,'PWQ_Medical Examinations (2)'!E:E,"Not Found")</f>
        <v>No</v>
      </c>
      <c r="I1334" s="12" t="str">
        <f>_xlfn.XLOOKUP(A1334,'PWQ_Medical Examinations (2)'!A:A,'PWQ_Medical Examinations (2)'!F:F,"Not Found")</f>
        <v>No</v>
      </c>
      <c r="J1334" s="12" t="str">
        <f>_xlfn.XLOOKUP(A1334,'PWQ_Medical Examinations (2)'!A:A,'PWQ_Medical Examinations (2)'!G:G,"Not Found")</f>
        <v>No</v>
      </c>
      <c r="K1334" s="13">
        <f>_xlfn.XLOOKUP('Healthcare-Xlookup'!A1334,'PWQ_Medical Examinations (2)'!A:A,'PWQ_Medical Examinations (2)'!H:H,"Not Found")</f>
        <v>0</v>
      </c>
      <c r="L1334" s="13" t="str">
        <f>_xlfn.XLOOKUP(A1334,'PWQ_Medical Examinations (2)'!A:A,'PWQ_Medical Examinations (2)'!I:I,"Not Found")</f>
        <v>No</v>
      </c>
      <c r="M1334" s="14">
        <f>_xlfn.XLOOKUP(A1334,'PWQ_Hospitalisation Details (2)'!A:A,'PWQ_Hospitalisation Details (2)'!E:E,"Not Found")</f>
        <v>33045</v>
      </c>
      <c r="N1334" s="15">
        <f>_xlfn.XLOOKUP(A1334,'PWQ_Hospitalisation Details (2)'!A:A,'PWQ_Hospitalisation Details (2)'!G:G,"Not Found")</f>
        <v>8157.92</v>
      </c>
      <c r="O1334" s="12" t="str">
        <f>_xlfn.XLOOKUP(A1334,'PWQ_Hospitalisation Details (2)'!A:A,'PWQ_Hospitalisation Details (2)'!H:H,"Not Found")</f>
        <v>tier - 2</v>
      </c>
      <c r="P1334" s="12" t="str">
        <f>_xlfn.XLOOKUP(A1334,'PWQ_Hospitalisation Details (2)'!A:A,'PWQ_Hospitalisation Details (2)'!I:I,"Not Found")</f>
        <v>tier - 3</v>
      </c>
      <c r="Q1334" s="12" t="str">
        <f>_xlfn.XLOOKUP(A1334,'PWQ_Hospitalisation Details (2)'!A:A,'PWQ_Hospitalisation Details (2)'!J:J,"Not Found")</f>
        <v>R1025</v>
      </c>
      <c r="R1334" s="12">
        <f>_xlfn.XLOOKUP('Healthcare-Xlookup'!A1334,'PWQ_Hospitalisation Details (2)'!A:A,'PWQ_Hospitalisation Details (2)'!K:K,"Not Found")</f>
        <v>32</v>
      </c>
    </row>
    <row r="1335" spans="1:18" x14ac:dyDescent="0.35">
      <c r="A1335" s="12" t="s">
        <v>1037</v>
      </c>
      <c r="B1335" s="12" t="str">
        <f>_xlfn.XLOOKUP(A1335,Customer_Names[Customer ID],Customer_Names[First Name],"Not Found")</f>
        <v xml:space="preserve">  Dino</v>
      </c>
      <c r="C1335" s="12" t="str">
        <f>_xlfn.XLOOKUP(A1335,Customer_Names[Customer ID],Customer_Names[last Name],"Not Found")</f>
        <v>Montagna</v>
      </c>
      <c r="D1335" s="22">
        <f>_xlfn.XLOOKUP('Healthcare-Xlookup'!A1335,'PWQ_Medical Examinations (2)'!A:A,'PWQ_Medical Examinations (2)'!B:B,"Not Found")</f>
        <v>36.85</v>
      </c>
      <c r="E1335" s="13" t="str">
        <f>_xlfn.XLOOKUP(A1335,'PWQ_Medical Examinations (2)'!A:A,'PWQ_Medical Examinations (2)'!C:C,"Not Found")</f>
        <v>Obesity</v>
      </c>
      <c r="F1335" s="12">
        <f>_xlfn.XLOOKUP(A1335,'PWQ_Medical Examinations (2)'!A:A,'PWQ_Medical Examinations (2)'!D:D,"Not Found")</f>
        <v>8.8000000000000007</v>
      </c>
      <c r="G1335" s="12" t="str">
        <f>_xlfn.XLOOKUP('Healthcare-Xlookup'!A1335,'PWQ_Medical Examinations (2)'!A:A,'PWQ_Medical Examinations (2)'!J:J,"Not Found")</f>
        <v>Diabetes</v>
      </c>
      <c r="H1335" s="12" t="str">
        <f>_xlfn.XLOOKUP(A1335,'PWQ_Medical Examinations (2)'!A:A,'PWQ_Medical Examinations (2)'!E:E,"Not Found")</f>
        <v>No</v>
      </c>
      <c r="I1335" s="12" t="str">
        <f>_xlfn.XLOOKUP(A1335,'PWQ_Medical Examinations (2)'!A:A,'PWQ_Medical Examinations (2)'!F:F,"Not Found")</f>
        <v>No</v>
      </c>
      <c r="J1335" s="12" t="str">
        <f>_xlfn.XLOOKUP(A1335,'PWQ_Medical Examinations (2)'!A:A,'PWQ_Medical Examinations (2)'!G:G,"Not Found")</f>
        <v>No</v>
      </c>
      <c r="K1335" s="13">
        <f>_xlfn.XLOOKUP('Healthcare-Xlookup'!A1335,'PWQ_Medical Examinations (2)'!A:A,'PWQ_Medical Examinations (2)'!H:H,"Not Found")</f>
        <v>2</v>
      </c>
      <c r="L1335" s="13" t="str">
        <f>_xlfn.XLOOKUP(A1335,'PWQ_Medical Examinations (2)'!A:A,'PWQ_Medical Examinations (2)'!I:I,"Not Found")</f>
        <v>No</v>
      </c>
      <c r="M1335" s="14">
        <f>_xlfn.XLOOKUP(A1335,'PWQ_Hospitalisation Details (2)'!A:A,'PWQ_Hospitalisation Details (2)'!E:E,"Not Found")</f>
        <v>26910</v>
      </c>
      <c r="N1335" s="15">
        <f>_xlfn.XLOOKUP(A1335,'PWQ_Hospitalisation Details (2)'!A:A,'PWQ_Hospitalisation Details (2)'!G:G,"Not Found")</f>
        <v>8125.78</v>
      </c>
      <c r="O1335" s="12" t="str">
        <f>_xlfn.XLOOKUP(A1335,'PWQ_Hospitalisation Details (2)'!A:A,'PWQ_Hospitalisation Details (2)'!H:H,"Not Found")</f>
        <v>tier - 2</v>
      </c>
      <c r="P1335" s="12" t="str">
        <f>_xlfn.XLOOKUP(A1335,'PWQ_Hospitalisation Details (2)'!A:A,'PWQ_Hospitalisation Details (2)'!I:I,"Not Found")</f>
        <v>tier - 2</v>
      </c>
      <c r="Q1335" s="12" t="str">
        <f>_xlfn.XLOOKUP(A1335,'PWQ_Hospitalisation Details (2)'!A:A,'PWQ_Hospitalisation Details (2)'!J:J,"Not Found")</f>
        <v>R1013</v>
      </c>
      <c r="R1335" s="12">
        <f>_xlfn.XLOOKUP('Healthcare-Xlookup'!A1335,'PWQ_Hospitalisation Details (2)'!A:A,'PWQ_Hospitalisation Details (2)'!K:K,"Not Found")</f>
        <v>49</v>
      </c>
    </row>
    <row r="1336" spans="1:18" x14ac:dyDescent="0.35">
      <c r="A1336" s="12" t="s">
        <v>1036</v>
      </c>
      <c r="B1336" s="12" t="str">
        <f>_xlfn.XLOOKUP(A1336,Customer_Names[Customer ID],Customer_Names[First Name],"Not Found")</f>
        <v xml:space="preserve">  Jan</v>
      </c>
      <c r="C1336" s="12" t="str">
        <f>_xlfn.XLOOKUP(A1336,Customer_Names[Customer ID],Customer_Names[last Name],"Not Found")</f>
        <v>M√ºller</v>
      </c>
      <c r="D1336" s="22">
        <f>_xlfn.XLOOKUP('Healthcare-Xlookup'!A1336,'PWQ_Medical Examinations (2)'!A:A,'PWQ_Medical Examinations (2)'!B:B,"Not Found")</f>
        <v>35.86</v>
      </c>
      <c r="E1336" s="13" t="str">
        <f>_xlfn.XLOOKUP(A1336,'PWQ_Medical Examinations (2)'!A:A,'PWQ_Medical Examinations (2)'!C:C,"Not Found")</f>
        <v>Obesity</v>
      </c>
      <c r="F1336" s="12">
        <f>_xlfn.XLOOKUP(A1336,'PWQ_Medical Examinations (2)'!A:A,'PWQ_Medical Examinations (2)'!D:D,"Not Found")</f>
        <v>7.93</v>
      </c>
      <c r="G1336" s="12" t="str">
        <f>_xlfn.XLOOKUP('Healthcare-Xlookup'!A1336,'PWQ_Medical Examinations (2)'!A:A,'PWQ_Medical Examinations (2)'!J:J,"Not Found")</f>
        <v>Diabetes</v>
      </c>
      <c r="H1336" s="12" t="str">
        <f>_xlfn.XLOOKUP(A1336,'PWQ_Medical Examinations (2)'!A:A,'PWQ_Medical Examinations (2)'!E:E,"Not Found")</f>
        <v>No</v>
      </c>
      <c r="I1336" s="12" t="str">
        <f>_xlfn.XLOOKUP(A1336,'PWQ_Medical Examinations (2)'!A:A,'PWQ_Medical Examinations (2)'!F:F,"Not Found")</f>
        <v>No</v>
      </c>
      <c r="J1336" s="12" t="str">
        <f>_xlfn.XLOOKUP(A1336,'PWQ_Medical Examinations (2)'!A:A,'PWQ_Medical Examinations (2)'!G:G,"Not Found")</f>
        <v>No</v>
      </c>
      <c r="K1336" s="13">
        <f>_xlfn.XLOOKUP('Healthcare-Xlookup'!A1336,'PWQ_Medical Examinations (2)'!A:A,'PWQ_Medical Examinations (2)'!H:H,"Not Found")</f>
        <v>2</v>
      </c>
      <c r="L1336" s="13" t="str">
        <f>_xlfn.XLOOKUP(A1336,'PWQ_Medical Examinations (2)'!A:A,'PWQ_Medical Examinations (2)'!I:I,"Not Found")</f>
        <v>No</v>
      </c>
      <c r="M1336" s="14">
        <f>_xlfn.XLOOKUP(A1336,'PWQ_Hospitalisation Details (2)'!A:A,'PWQ_Hospitalisation Details (2)'!E:E,"Not Found")</f>
        <v>26906</v>
      </c>
      <c r="N1336" s="15">
        <f>_xlfn.XLOOKUP(A1336,'PWQ_Hospitalisation Details (2)'!A:A,'PWQ_Hospitalisation Details (2)'!G:G,"Not Found")</f>
        <v>8124.41</v>
      </c>
      <c r="O1336" s="12" t="str">
        <f>_xlfn.XLOOKUP(A1336,'PWQ_Hospitalisation Details (2)'!A:A,'PWQ_Hospitalisation Details (2)'!H:H,"Not Found")</f>
        <v>tier - 3</v>
      </c>
      <c r="P1336" s="12" t="str">
        <f>_xlfn.XLOOKUP(A1336,'PWQ_Hospitalisation Details (2)'!A:A,'PWQ_Hospitalisation Details (2)'!I:I,"Not Found")</f>
        <v>tier - 1</v>
      </c>
      <c r="Q1336" s="12" t="str">
        <f>_xlfn.XLOOKUP(A1336,'PWQ_Hospitalisation Details (2)'!A:A,'PWQ_Hospitalisation Details (2)'!J:J,"Not Found")</f>
        <v>R1013</v>
      </c>
      <c r="R1336" s="12">
        <f>_xlfn.XLOOKUP('Healthcare-Xlookup'!A1336,'PWQ_Hospitalisation Details (2)'!A:A,'PWQ_Hospitalisation Details (2)'!K:K,"Not Found")</f>
        <v>49</v>
      </c>
    </row>
    <row r="1337" spans="1:18" x14ac:dyDescent="0.35">
      <c r="A1337" s="12" t="s">
        <v>1035</v>
      </c>
      <c r="B1337" s="12" t="str">
        <f>_xlfn.XLOOKUP(A1337,Customer_Names[Customer ID],Customer_Names[First Name],"Not Found")</f>
        <v xml:space="preserve">  Jonathan E</v>
      </c>
      <c r="C1337" s="12" t="str">
        <f>_xlfn.XLOOKUP(A1337,Customer_Names[Customer ID],Customer_Names[last Name],"Not Found")</f>
        <v>Baker</v>
      </c>
      <c r="D1337" s="22">
        <f>_xlfn.XLOOKUP('Healthcare-Xlookup'!A1337,'PWQ_Medical Examinations (2)'!A:A,'PWQ_Medical Examinations (2)'!B:B,"Not Found")</f>
        <v>30.3</v>
      </c>
      <c r="E1337" s="13" t="str">
        <f>_xlfn.XLOOKUP(A1337,'PWQ_Medical Examinations (2)'!A:A,'PWQ_Medical Examinations (2)'!C:C,"Not Found")</f>
        <v>Obesity</v>
      </c>
      <c r="F1337" s="12">
        <f>_xlfn.XLOOKUP(A1337,'PWQ_Medical Examinations (2)'!A:A,'PWQ_Medical Examinations (2)'!D:D,"Not Found")</f>
        <v>9.4499999999999993</v>
      </c>
      <c r="G1337" s="12" t="str">
        <f>_xlfn.XLOOKUP('Healthcare-Xlookup'!A1337,'PWQ_Medical Examinations (2)'!A:A,'PWQ_Medical Examinations (2)'!J:J,"Not Found")</f>
        <v>Diabetes</v>
      </c>
      <c r="H1337" s="12" t="str">
        <f>_xlfn.XLOOKUP(A1337,'PWQ_Medical Examinations (2)'!A:A,'PWQ_Medical Examinations (2)'!E:E,"Not Found")</f>
        <v>No</v>
      </c>
      <c r="I1337" s="12" t="str">
        <f>_xlfn.XLOOKUP(A1337,'PWQ_Medical Examinations (2)'!A:A,'PWQ_Medical Examinations (2)'!F:F,"Not Found")</f>
        <v>No</v>
      </c>
      <c r="J1337" s="12" t="str">
        <f>_xlfn.XLOOKUP(A1337,'PWQ_Medical Examinations (2)'!A:A,'PWQ_Medical Examinations (2)'!G:G,"Not Found")</f>
        <v>No</v>
      </c>
      <c r="K1337" s="13">
        <f>_xlfn.XLOOKUP('Healthcare-Xlookup'!A1337,'PWQ_Medical Examinations (2)'!A:A,'PWQ_Medical Examinations (2)'!H:H,"Not Found")</f>
        <v>2</v>
      </c>
      <c r="L1337" s="13" t="str">
        <f>_xlfn.XLOOKUP(A1337,'PWQ_Medical Examinations (2)'!A:A,'PWQ_Medical Examinations (2)'!I:I,"Not Found")</f>
        <v>No</v>
      </c>
      <c r="M1337" s="14">
        <f>_xlfn.XLOOKUP(A1337,'PWQ_Hospitalisation Details (2)'!A:A,'PWQ_Hospitalisation Details (2)'!E:E,"Not Found")</f>
        <v>27014</v>
      </c>
      <c r="N1337" s="15">
        <f>_xlfn.XLOOKUP(A1337,'PWQ_Hospitalisation Details (2)'!A:A,'PWQ_Hospitalisation Details (2)'!G:G,"Not Found")</f>
        <v>8116.68</v>
      </c>
      <c r="O1337" s="12" t="str">
        <f>_xlfn.XLOOKUP(A1337,'PWQ_Hospitalisation Details (2)'!A:A,'PWQ_Hospitalisation Details (2)'!H:H,"Not Found")</f>
        <v>tier - 3</v>
      </c>
      <c r="P1337" s="12" t="str">
        <f>_xlfn.XLOOKUP(A1337,'PWQ_Hospitalisation Details (2)'!A:A,'PWQ_Hospitalisation Details (2)'!I:I,"Not Found")</f>
        <v>tier - 1</v>
      </c>
      <c r="Q1337" s="12" t="str">
        <f>_xlfn.XLOOKUP(A1337,'PWQ_Hospitalisation Details (2)'!A:A,'PWQ_Hospitalisation Details (2)'!J:J,"Not Found")</f>
        <v>R1011</v>
      </c>
      <c r="R1337" s="12">
        <f>_xlfn.XLOOKUP('Healthcare-Xlookup'!A1337,'PWQ_Hospitalisation Details (2)'!A:A,'PWQ_Hospitalisation Details (2)'!K:K,"Not Found")</f>
        <v>49</v>
      </c>
    </row>
    <row r="1338" spans="1:18" x14ac:dyDescent="0.35">
      <c r="A1338" s="12" t="s">
        <v>1034</v>
      </c>
      <c r="B1338" s="12" t="str">
        <f>_xlfn.XLOOKUP(A1338,Customer_Names[Customer ID],Customer_Names[First Name],"Not Found")</f>
        <v xml:space="preserve">  Mark A</v>
      </c>
      <c r="C1338" s="12" t="str">
        <f>_xlfn.XLOOKUP(A1338,Customer_Names[Customer ID],Customer_Names[last Name],"Not Found")</f>
        <v>Sidebottom</v>
      </c>
      <c r="D1338" s="22">
        <f>_xlfn.XLOOKUP('Healthcare-Xlookup'!A1338,'PWQ_Medical Examinations (2)'!A:A,'PWQ_Medical Examinations (2)'!B:B,"Not Found")</f>
        <v>32.015000000000001</v>
      </c>
      <c r="E1338" s="13" t="str">
        <f>_xlfn.XLOOKUP(A1338,'PWQ_Medical Examinations (2)'!A:A,'PWQ_Medical Examinations (2)'!C:C,"Not Found")</f>
        <v>Obesity</v>
      </c>
      <c r="F1338" s="12">
        <f>_xlfn.XLOOKUP(A1338,'PWQ_Medical Examinations (2)'!A:A,'PWQ_Medical Examinations (2)'!D:D,"Not Found")</f>
        <v>7.67</v>
      </c>
      <c r="G1338" s="12" t="str">
        <f>_xlfn.XLOOKUP('Healthcare-Xlookup'!A1338,'PWQ_Medical Examinations (2)'!A:A,'PWQ_Medical Examinations (2)'!J:J,"Not Found")</f>
        <v>Diabetes</v>
      </c>
      <c r="H1338" s="12" t="str">
        <f>_xlfn.XLOOKUP(A1338,'PWQ_Medical Examinations (2)'!A:A,'PWQ_Medical Examinations (2)'!E:E,"Not Found")</f>
        <v>No</v>
      </c>
      <c r="I1338" s="12" t="str">
        <f>_xlfn.XLOOKUP(A1338,'PWQ_Medical Examinations (2)'!A:A,'PWQ_Medical Examinations (2)'!F:F,"Not Found")</f>
        <v>No</v>
      </c>
      <c r="J1338" s="12" t="str">
        <f>_xlfn.XLOOKUP(A1338,'PWQ_Medical Examinations (2)'!A:A,'PWQ_Medical Examinations (2)'!G:G,"Not Found")</f>
        <v>No</v>
      </c>
      <c r="K1338" s="13">
        <f>_xlfn.XLOOKUP('Healthcare-Xlookup'!A1338,'PWQ_Medical Examinations (2)'!A:A,'PWQ_Medical Examinations (2)'!H:H,"Not Found")</f>
        <v>0</v>
      </c>
      <c r="L1338" s="13" t="str">
        <f>_xlfn.XLOOKUP(A1338,'PWQ_Medical Examinations (2)'!A:A,'PWQ_Medical Examinations (2)'!I:I,"Not Found")</f>
        <v>No</v>
      </c>
      <c r="M1338" s="14">
        <f>_xlfn.XLOOKUP(A1338,'PWQ_Hospitalisation Details (2)'!A:A,'PWQ_Hospitalisation Details (2)'!E:E,"Not Found")</f>
        <v>28734</v>
      </c>
      <c r="N1338" s="15">
        <f>_xlfn.XLOOKUP(A1338,'PWQ_Hospitalisation Details (2)'!A:A,'PWQ_Hospitalisation Details (2)'!G:G,"Not Found")</f>
        <v>8116.27</v>
      </c>
      <c r="O1338" s="12" t="str">
        <f>_xlfn.XLOOKUP(A1338,'PWQ_Hospitalisation Details (2)'!A:A,'PWQ_Hospitalisation Details (2)'!H:H,"Not Found")</f>
        <v>tier - 3</v>
      </c>
      <c r="P1338" s="12" t="str">
        <f>_xlfn.XLOOKUP(A1338,'PWQ_Hospitalisation Details (2)'!A:A,'PWQ_Hospitalisation Details (2)'!I:I,"Not Found")</f>
        <v>tier - 1</v>
      </c>
      <c r="Q1338" s="12" t="str">
        <f>_xlfn.XLOOKUP(A1338,'PWQ_Hospitalisation Details (2)'!A:A,'PWQ_Hospitalisation Details (2)'!J:J,"Not Found")</f>
        <v>R1012</v>
      </c>
      <c r="R1338" s="12">
        <f>_xlfn.XLOOKUP('Healthcare-Xlookup'!A1338,'PWQ_Hospitalisation Details (2)'!A:A,'PWQ_Hospitalisation Details (2)'!K:K,"Not Found")</f>
        <v>44</v>
      </c>
    </row>
    <row r="1339" spans="1:18" x14ac:dyDescent="0.35">
      <c r="A1339" s="12" t="s">
        <v>1033</v>
      </c>
      <c r="B1339" s="12" t="str">
        <f>_xlfn.XLOOKUP(A1339,Customer_Names[Customer ID],Customer_Names[First Name],"Not Found")</f>
        <v>s  Mary</v>
      </c>
      <c r="C1339" s="12" t="str">
        <f>_xlfn.XLOOKUP(A1339,Customer_Names[Customer ID],Customer_Names[last Name],"Not Found")</f>
        <v>Johnson</v>
      </c>
      <c r="D1339" s="22">
        <f>_xlfn.XLOOKUP('Healthcare-Xlookup'!A1339,'PWQ_Medical Examinations (2)'!A:A,'PWQ_Medical Examinations (2)'!B:B,"Not Found")</f>
        <v>25.06</v>
      </c>
      <c r="E1339" s="13" t="str">
        <f>_xlfn.XLOOKUP(A1339,'PWQ_Medical Examinations (2)'!A:A,'PWQ_Medical Examinations (2)'!C:C,"Not Found")</f>
        <v>Over weight</v>
      </c>
      <c r="F1339" s="12">
        <f>_xlfn.XLOOKUP(A1339,'PWQ_Medical Examinations (2)'!A:A,'PWQ_Medical Examinations (2)'!D:D,"Not Found")</f>
        <v>10.53</v>
      </c>
      <c r="G1339" s="12" t="str">
        <f>_xlfn.XLOOKUP('Healthcare-Xlookup'!A1339,'PWQ_Medical Examinations (2)'!A:A,'PWQ_Medical Examinations (2)'!J:J,"Not Found")</f>
        <v>Diabetes</v>
      </c>
      <c r="H1339" s="12" t="str">
        <f>_xlfn.XLOOKUP(A1339,'PWQ_Medical Examinations (2)'!A:A,'PWQ_Medical Examinations (2)'!E:E,"Not Found")</f>
        <v>No</v>
      </c>
      <c r="I1339" s="12" t="str">
        <f>_xlfn.XLOOKUP(A1339,'PWQ_Medical Examinations (2)'!A:A,'PWQ_Medical Examinations (2)'!F:F,"Not Found")</f>
        <v>No</v>
      </c>
      <c r="J1339" s="12" t="str">
        <f>_xlfn.XLOOKUP(A1339,'PWQ_Medical Examinations (2)'!A:A,'PWQ_Medical Examinations (2)'!G:G,"Not Found")</f>
        <v>No</v>
      </c>
      <c r="K1339" s="13">
        <f>_xlfn.XLOOKUP('Healthcare-Xlookup'!A1339,'PWQ_Medical Examinations (2)'!A:A,'PWQ_Medical Examinations (2)'!H:H,"Not Found")</f>
        <v>2</v>
      </c>
      <c r="L1339" s="13" t="str">
        <f>_xlfn.XLOOKUP(A1339,'PWQ_Medical Examinations (2)'!A:A,'PWQ_Medical Examinations (2)'!I:I,"Not Found")</f>
        <v>No</v>
      </c>
      <c r="M1339" s="14">
        <f>_xlfn.XLOOKUP(A1339,'PWQ_Hospitalisation Details (2)'!A:A,'PWQ_Hospitalisation Details (2)'!E:E,"Not Found")</f>
        <v>26948</v>
      </c>
      <c r="N1339" s="15">
        <f>_xlfn.XLOOKUP(A1339,'PWQ_Hospitalisation Details (2)'!A:A,'PWQ_Hospitalisation Details (2)'!G:G,"Not Found")</f>
        <v>8112.59</v>
      </c>
      <c r="O1339" s="12" t="str">
        <f>_xlfn.XLOOKUP(A1339,'PWQ_Hospitalisation Details (2)'!A:A,'PWQ_Hospitalisation Details (2)'!H:H,"Not Found")</f>
        <v>tier - 2</v>
      </c>
      <c r="P1339" s="12" t="str">
        <f>_xlfn.XLOOKUP(A1339,'PWQ_Hospitalisation Details (2)'!A:A,'PWQ_Hospitalisation Details (2)'!I:I,"Not Found")</f>
        <v>tier - 2</v>
      </c>
      <c r="Q1339" s="12" t="str">
        <f>_xlfn.XLOOKUP(A1339,'PWQ_Hospitalisation Details (2)'!A:A,'PWQ_Hospitalisation Details (2)'!J:J,"Not Found")</f>
        <v>R1013</v>
      </c>
      <c r="R1339" s="12">
        <f>_xlfn.XLOOKUP('Healthcare-Xlookup'!A1339,'PWQ_Hospitalisation Details (2)'!A:A,'PWQ_Hospitalisation Details (2)'!K:K,"Not Found")</f>
        <v>49</v>
      </c>
    </row>
    <row r="1340" spans="1:18" x14ac:dyDescent="0.35">
      <c r="A1340" s="12" t="s">
        <v>1032</v>
      </c>
      <c r="B1340" s="12" t="str">
        <f>_xlfn.XLOOKUP(A1340,Customer_Names[Customer ID],Customer_Names[First Name],"Not Found")</f>
        <v xml:space="preserve">  Samuel</v>
      </c>
      <c r="C1340" s="12" t="str">
        <f>_xlfn.XLOOKUP(A1340,Customer_Names[Customer ID],Customer_Names[last Name],"Not Found")</f>
        <v>Morris</v>
      </c>
      <c r="D1340" s="22">
        <f>_xlfn.XLOOKUP('Healthcare-Xlookup'!A1340,'PWQ_Medical Examinations (2)'!A:A,'PWQ_Medical Examinations (2)'!B:B,"Not Found")</f>
        <v>18.829999999999998</v>
      </c>
      <c r="E1340" s="13" t="str">
        <f>_xlfn.XLOOKUP(A1340,'PWQ_Medical Examinations (2)'!A:A,'PWQ_Medical Examinations (2)'!C:C,"Not Found")</f>
        <v>Normal Weight</v>
      </c>
      <c r="F1340" s="12">
        <f>_xlfn.XLOOKUP(A1340,'PWQ_Medical Examinations (2)'!A:A,'PWQ_Medical Examinations (2)'!D:D,"Not Found")</f>
        <v>10.08</v>
      </c>
      <c r="G1340" s="12" t="str">
        <f>_xlfn.XLOOKUP('Healthcare-Xlookup'!A1340,'PWQ_Medical Examinations (2)'!A:A,'PWQ_Medical Examinations (2)'!J:J,"Not Found")</f>
        <v>Diabetes</v>
      </c>
      <c r="H1340" s="12" t="str">
        <f>_xlfn.XLOOKUP(A1340,'PWQ_Medical Examinations (2)'!A:A,'PWQ_Medical Examinations (2)'!E:E,"Not Found")</f>
        <v>yes</v>
      </c>
      <c r="I1340" s="12" t="str">
        <f>_xlfn.XLOOKUP(A1340,'PWQ_Medical Examinations (2)'!A:A,'PWQ_Medical Examinations (2)'!F:F,"Not Found")</f>
        <v>No</v>
      </c>
      <c r="J1340" s="12" t="str">
        <f>_xlfn.XLOOKUP(A1340,'PWQ_Medical Examinations (2)'!A:A,'PWQ_Medical Examinations (2)'!G:G,"Not Found")</f>
        <v>No</v>
      </c>
      <c r="K1340" s="13">
        <f>_xlfn.XLOOKUP('Healthcare-Xlookup'!A1340,'PWQ_Medical Examinations (2)'!A:A,'PWQ_Medical Examinations (2)'!H:H,"Not Found")</f>
        <v>0</v>
      </c>
      <c r="L1340" s="13" t="str">
        <f>_xlfn.XLOOKUP(A1340,'PWQ_Medical Examinations (2)'!A:A,'PWQ_Medical Examinations (2)'!I:I,"Not Found")</f>
        <v>No</v>
      </c>
      <c r="M1340" s="14">
        <f>_xlfn.XLOOKUP(A1340,'PWQ_Hospitalisation Details (2)'!A:A,'PWQ_Hospitalisation Details (2)'!E:E,"Not Found")</f>
        <v>24633</v>
      </c>
      <c r="N1340" s="15">
        <f>_xlfn.XLOOKUP(A1340,'PWQ_Hospitalisation Details (2)'!A:A,'PWQ_Hospitalisation Details (2)'!G:G,"Not Found")</f>
        <v>8091.3</v>
      </c>
      <c r="O1340" s="12" t="str">
        <f>_xlfn.XLOOKUP(A1340,'PWQ_Hospitalisation Details (2)'!A:A,'PWQ_Hospitalisation Details (2)'!H:H,"Not Found")</f>
        <v>tier - 3</v>
      </c>
      <c r="P1340" s="12" t="str">
        <f>_xlfn.XLOOKUP(A1340,'PWQ_Hospitalisation Details (2)'!A:A,'PWQ_Hospitalisation Details (2)'!I:I,"Not Found")</f>
        <v>tier - 1</v>
      </c>
      <c r="Q1340" s="12" t="str">
        <f>_xlfn.XLOOKUP(A1340,'PWQ_Hospitalisation Details (2)'!A:A,'PWQ_Hospitalisation Details (2)'!J:J,"Not Found")</f>
        <v>R1012</v>
      </c>
      <c r="R1340" s="12">
        <f>_xlfn.XLOOKUP('Healthcare-Xlookup'!A1340,'PWQ_Hospitalisation Details (2)'!A:A,'PWQ_Hospitalisation Details (2)'!K:K,"Not Found")</f>
        <v>55</v>
      </c>
    </row>
    <row r="1341" spans="1:18" x14ac:dyDescent="0.35">
      <c r="A1341" s="12" t="s">
        <v>1031</v>
      </c>
      <c r="B1341" s="12" t="str">
        <f>_xlfn.XLOOKUP(A1341,Customer_Names[Customer ID],Customer_Names[First Name],"Not Found")</f>
        <v xml:space="preserve">  Stan J</v>
      </c>
      <c r="C1341" s="12" t="str">
        <f>_xlfn.XLOOKUP(A1341,Customer_Names[Customer ID],Customer_Names[last Name],"Not Found")</f>
        <v>Chaisson</v>
      </c>
      <c r="D1341" s="22">
        <f>_xlfn.XLOOKUP('Healthcare-Xlookup'!A1341,'PWQ_Medical Examinations (2)'!A:A,'PWQ_Medical Examinations (2)'!B:B,"Not Found")</f>
        <v>47.52</v>
      </c>
      <c r="E1341" s="13" t="str">
        <f>_xlfn.XLOOKUP(A1341,'PWQ_Medical Examinations (2)'!A:A,'PWQ_Medical Examinations (2)'!C:C,"Not Found")</f>
        <v>Obesity</v>
      </c>
      <c r="F1341" s="12">
        <f>_xlfn.XLOOKUP(A1341,'PWQ_Medical Examinations (2)'!A:A,'PWQ_Medical Examinations (2)'!D:D,"Not Found")</f>
        <v>11.39</v>
      </c>
      <c r="G1341" s="12" t="str">
        <f>_xlfn.XLOOKUP('Healthcare-Xlookup'!A1341,'PWQ_Medical Examinations (2)'!A:A,'PWQ_Medical Examinations (2)'!J:J,"Not Found")</f>
        <v>Diabetes</v>
      </c>
      <c r="H1341" s="12" t="str">
        <f>_xlfn.XLOOKUP(A1341,'PWQ_Medical Examinations (2)'!A:A,'PWQ_Medical Examinations (2)'!E:E,"Not Found")</f>
        <v>yes</v>
      </c>
      <c r="I1341" s="12" t="str">
        <f>_xlfn.XLOOKUP(A1341,'PWQ_Medical Examinations (2)'!A:A,'PWQ_Medical Examinations (2)'!F:F,"Not Found")</f>
        <v>No</v>
      </c>
      <c r="J1341" s="12" t="str">
        <f>_xlfn.XLOOKUP(A1341,'PWQ_Medical Examinations (2)'!A:A,'PWQ_Medical Examinations (2)'!G:G,"Not Found")</f>
        <v>No</v>
      </c>
      <c r="K1341" s="13">
        <f>_xlfn.XLOOKUP('Healthcare-Xlookup'!A1341,'PWQ_Medical Examinations (2)'!A:A,'PWQ_Medical Examinations (2)'!H:H,"Not Found")</f>
        <v>1</v>
      </c>
      <c r="L1341" s="13" t="str">
        <f>_xlfn.XLOOKUP(A1341,'PWQ_Medical Examinations (2)'!A:A,'PWQ_Medical Examinations (2)'!I:I,"Not Found")</f>
        <v>No</v>
      </c>
      <c r="M1341" s="14">
        <f>_xlfn.XLOOKUP(A1341,'PWQ_Hospitalisation Details (2)'!A:A,'PWQ_Hospitalisation Details (2)'!E:E,"Not Found")</f>
        <v>27749</v>
      </c>
      <c r="N1341" s="15">
        <f>_xlfn.XLOOKUP(A1341,'PWQ_Hospitalisation Details (2)'!A:A,'PWQ_Hospitalisation Details (2)'!G:G,"Not Found")</f>
        <v>8083.92</v>
      </c>
      <c r="O1341" s="12" t="str">
        <f>_xlfn.XLOOKUP(A1341,'PWQ_Hospitalisation Details (2)'!A:A,'PWQ_Hospitalisation Details (2)'!H:H,"Not Found")</f>
        <v>tier - 3</v>
      </c>
      <c r="P1341" s="12" t="str">
        <f>_xlfn.XLOOKUP(A1341,'PWQ_Hospitalisation Details (2)'!A:A,'PWQ_Hospitalisation Details (2)'!I:I,"Not Found")</f>
        <v>tier - 3</v>
      </c>
      <c r="Q1341" s="12" t="str">
        <f>_xlfn.XLOOKUP(A1341,'PWQ_Hospitalisation Details (2)'!A:A,'PWQ_Hospitalisation Details (2)'!J:J,"Not Found")</f>
        <v>R1013</v>
      </c>
      <c r="R1341" s="12">
        <f>_xlfn.XLOOKUP('Healthcare-Xlookup'!A1341,'PWQ_Hospitalisation Details (2)'!A:A,'PWQ_Hospitalisation Details (2)'!K:K,"Not Found")</f>
        <v>47</v>
      </c>
    </row>
    <row r="1342" spans="1:18" x14ac:dyDescent="0.35">
      <c r="A1342" s="12" t="s">
        <v>1030</v>
      </c>
      <c r="B1342" s="12" t="str">
        <f>_xlfn.XLOOKUP(A1342,Customer_Names[Customer ID],Customer_Names[First Name],"Not Found")</f>
        <v>s  Jessica L</v>
      </c>
      <c r="C1342" s="12" t="str">
        <f>_xlfn.XLOOKUP(A1342,Customer_Names[Customer ID],Customer_Names[last Name],"Not Found")</f>
        <v>Pigott</v>
      </c>
      <c r="D1342" s="22">
        <f>_xlfn.XLOOKUP('Healthcare-Xlookup'!A1342,'PWQ_Medical Examinations (2)'!A:A,'PWQ_Medical Examinations (2)'!B:B,"Not Found")</f>
        <v>37.82</v>
      </c>
      <c r="E1342" s="13" t="str">
        <f>_xlfn.XLOOKUP(A1342,'PWQ_Medical Examinations (2)'!A:A,'PWQ_Medical Examinations (2)'!C:C,"Not Found")</f>
        <v>Obesity</v>
      </c>
      <c r="F1342" s="12">
        <f>_xlfn.XLOOKUP(A1342,'PWQ_Medical Examinations (2)'!A:A,'PWQ_Medical Examinations (2)'!D:D,"Not Found")</f>
        <v>6.36</v>
      </c>
      <c r="G1342" s="12" t="str">
        <f>_xlfn.XLOOKUP('Healthcare-Xlookup'!A1342,'PWQ_Medical Examinations (2)'!A:A,'PWQ_Medical Examinations (2)'!J:J,"Not Found")</f>
        <v>Prediabetes</v>
      </c>
      <c r="H1342" s="12" t="str">
        <f>_xlfn.XLOOKUP(A1342,'PWQ_Medical Examinations (2)'!A:A,'PWQ_Medical Examinations (2)'!E:E,"Not Found")</f>
        <v>No</v>
      </c>
      <c r="I1342" s="12" t="str">
        <f>_xlfn.XLOOKUP(A1342,'PWQ_Medical Examinations (2)'!A:A,'PWQ_Medical Examinations (2)'!F:F,"Not Found")</f>
        <v>No</v>
      </c>
      <c r="J1342" s="12" t="str">
        <f>_xlfn.XLOOKUP(A1342,'PWQ_Medical Examinations (2)'!A:A,'PWQ_Medical Examinations (2)'!G:G,"Not Found")</f>
        <v>No</v>
      </c>
      <c r="K1342" s="13">
        <f>_xlfn.XLOOKUP('Healthcare-Xlookup'!A1342,'PWQ_Medical Examinations (2)'!A:A,'PWQ_Medical Examinations (2)'!H:H,"Not Found")</f>
        <v>0</v>
      </c>
      <c r="L1342" s="13" t="str">
        <f>_xlfn.XLOOKUP(A1342,'PWQ_Medical Examinations (2)'!A:A,'PWQ_Medical Examinations (2)'!I:I,"Not Found")</f>
        <v>No</v>
      </c>
      <c r="M1342" s="14">
        <f>_xlfn.XLOOKUP(A1342,'PWQ_Hospitalisation Details (2)'!A:A,'PWQ_Hospitalisation Details (2)'!E:E,"Not Found")</f>
        <v>34619</v>
      </c>
      <c r="N1342" s="15">
        <f>_xlfn.XLOOKUP(A1342,'PWQ_Hospitalisation Details (2)'!A:A,'PWQ_Hospitalisation Details (2)'!G:G,"Not Found")</f>
        <v>8081.74</v>
      </c>
      <c r="O1342" s="12" t="str">
        <f>_xlfn.XLOOKUP(A1342,'PWQ_Hospitalisation Details (2)'!A:A,'PWQ_Hospitalisation Details (2)'!H:H,"Not Found")</f>
        <v>tier - 2</v>
      </c>
      <c r="P1342" s="12" t="str">
        <f>_xlfn.XLOOKUP(A1342,'PWQ_Hospitalisation Details (2)'!A:A,'PWQ_Hospitalisation Details (2)'!I:I,"Not Found")</f>
        <v>tier - 2</v>
      </c>
      <c r="Q1342" s="12" t="str">
        <f>_xlfn.XLOOKUP(A1342,'PWQ_Hospitalisation Details (2)'!A:A,'PWQ_Hospitalisation Details (2)'!J:J,"Not Found")</f>
        <v>R1026</v>
      </c>
      <c r="R1342" s="12">
        <f>_xlfn.XLOOKUP('Healthcare-Xlookup'!A1342,'PWQ_Hospitalisation Details (2)'!A:A,'PWQ_Hospitalisation Details (2)'!K:K,"Not Found")</f>
        <v>28</v>
      </c>
    </row>
    <row r="1343" spans="1:18" x14ac:dyDescent="0.35">
      <c r="A1343" s="12" t="s">
        <v>1029</v>
      </c>
      <c r="B1343" s="12" t="str">
        <f>_xlfn.XLOOKUP(A1343,Customer_Names[Customer ID],Customer_Names[First Name],"Not Found")</f>
        <v xml:space="preserve">  Krysta</v>
      </c>
      <c r="C1343" s="12" t="str">
        <f>_xlfn.XLOOKUP(A1343,Customer_Names[Customer ID],Customer_Names[last Name],"Not Found")</f>
        <v>Cochrane</v>
      </c>
      <c r="D1343" s="22">
        <f>_xlfn.XLOOKUP('Healthcare-Xlookup'!A1343,'PWQ_Medical Examinations (2)'!A:A,'PWQ_Medical Examinations (2)'!B:B,"Not Found")</f>
        <v>44.16</v>
      </c>
      <c r="E1343" s="13" t="str">
        <f>_xlfn.XLOOKUP(A1343,'PWQ_Medical Examinations (2)'!A:A,'PWQ_Medical Examinations (2)'!C:C,"Not Found")</f>
        <v>Obesity</v>
      </c>
      <c r="F1343" s="12">
        <f>_xlfn.XLOOKUP(A1343,'PWQ_Medical Examinations (2)'!A:A,'PWQ_Medical Examinations (2)'!D:D,"Not Found")</f>
        <v>5.31</v>
      </c>
      <c r="G1343" s="12" t="str">
        <f>_xlfn.XLOOKUP('Healthcare-Xlookup'!A1343,'PWQ_Medical Examinations (2)'!A:A,'PWQ_Medical Examinations (2)'!J:J,"Not Found")</f>
        <v>Normal</v>
      </c>
      <c r="H1343" s="12" t="str">
        <f>_xlfn.XLOOKUP(A1343,'PWQ_Medical Examinations (2)'!A:A,'PWQ_Medical Examinations (2)'!E:E,"Not Found")</f>
        <v>yes</v>
      </c>
      <c r="I1343" s="12" t="str">
        <f>_xlfn.XLOOKUP(A1343,'PWQ_Medical Examinations (2)'!A:A,'PWQ_Medical Examinations (2)'!F:F,"Not Found")</f>
        <v>No</v>
      </c>
      <c r="J1343" s="12" t="str">
        <f>_xlfn.XLOOKUP(A1343,'PWQ_Medical Examinations (2)'!A:A,'PWQ_Medical Examinations (2)'!G:G,"Not Found")</f>
        <v>No</v>
      </c>
      <c r="K1343" s="13">
        <f>_xlfn.XLOOKUP('Healthcare-Xlookup'!A1343,'PWQ_Medical Examinations (2)'!A:A,'PWQ_Medical Examinations (2)'!H:H,"Not Found")</f>
        <v>0</v>
      </c>
      <c r="L1343" s="13" t="str">
        <f>_xlfn.XLOOKUP(A1343,'PWQ_Medical Examinations (2)'!A:A,'PWQ_Medical Examinations (2)'!I:I,"Not Found")</f>
        <v>No</v>
      </c>
      <c r="M1343" s="14">
        <f>_xlfn.XLOOKUP(A1343,'PWQ_Hospitalisation Details (2)'!A:A,'PWQ_Hospitalisation Details (2)'!E:E,"Not Found")</f>
        <v>37131</v>
      </c>
      <c r="N1343" s="15">
        <f>_xlfn.XLOOKUP(A1343,'PWQ_Hospitalisation Details (2)'!A:A,'PWQ_Hospitalisation Details (2)'!G:G,"Not Found")</f>
        <v>8081.26</v>
      </c>
      <c r="O1343" s="12" t="str">
        <f>_xlfn.XLOOKUP(A1343,'PWQ_Hospitalisation Details (2)'!A:A,'PWQ_Hospitalisation Details (2)'!H:H,"Not Found")</f>
        <v>tier - 2</v>
      </c>
      <c r="P1343" s="12" t="str">
        <f>_xlfn.XLOOKUP(A1343,'PWQ_Hospitalisation Details (2)'!A:A,'PWQ_Hospitalisation Details (2)'!I:I,"Not Found")</f>
        <v>tier - 2</v>
      </c>
      <c r="Q1343" s="12" t="str">
        <f>_xlfn.XLOOKUP(A1343,'PWQ_Hospitalisation Details (2)'!A:A,'PWQ_Hospitalisation Details (2)'!J:J,"Not Found")</f>
        <v>R1012</v>
      </c>
      <c r="R1343" s="12">
        <f>_xlfn.XLOOKUP('Healthcare-Xlookup'!A1343,'PWQ_Hospitalisation Details (2)'!A:A,'PWQ_Hospitalisation Details (2)'!K:K,"Not Found")</f>
        <v>21</v>
      </c>
    </row>
    <row r="1344" spans="1:18" x14ac:dyDescent="0.35">
      <c r="A1344" s="12" t="s">
        <v>1028</v>
      </c>
      <c r="B1344" s="12" t="str">
        <f>_xlfn.XLOOKUP(A1344,Customer_Names[Customer ID],Customer_Names[First Name],"Not Found")</f>
        <v>s  Natascia</v>
      </c>
      <c r="C1344" s="12" t="str">
        <f>_xlfn.XLOOKUP(A1344,Customer_Names[Customer ID],Customer_Names[last Name],"Not Found")</f>
        <v>Armitage</v>
      </c>
      <c r="D1344" s="22">
        <f>_xlfn.XLOOKUP('Healthcare-Xlookup'!A1344,'PWQ_Medical Examinations (2)'!A:A,'PWQ_Medical Examinations (2)'!B:B,"Not Found")</f>
        <v>37.049999999999997</v>
      </c>
      <c r="E1344" s="13" t="str">
        <f>_xlfn.XLOOKUP(A1344,'PWQ_Medical Examinations (2)'!A:A,'PWQ_Medical Examinations (2)'!C:C,"Not Found")</f>
        <v>Obesity</v>
      </c>
      <c r="F1344" s="12">
        <f>_xlfn.XLOOKUP(A1344,'PWQ_Medical Examinations (2)'!A:A,'PWQ_Medical Examinations (2)'!D:D,"Not Found")</f>
        <v>4.74</v>
      </c>
      <c r="G1344" s="12" t="str">
        <f>_xlfn.XLOOKUP('Healthcare-Xlookup'!A1344,'PWQ_Medical Examinations (2)'!A:A,'PWQ_Medical Examinations (2)'!J:J,"Not Found")</f>
        <v>Normal</v>
      </c>
      <c r="H1344" s="12" t="str">
        <f>_xlfn.XLOOKUP(A1344,'PWQ_Medical Examinations (2)'!A:A,'PWQ_Medical Examinations (2)'!E:E,"Not Found")</f>
        <v>No</v>
      </c>
      <c r="I1344" s="12" t="str">
        <f>_xlfn.XLOOKUP(A1344,'PWQ_Medical Examinations (2)'!A:A,'PWQ_Medical Examinations (2)'!F:F,"Not Found")</f>
        <v>No</v>
      </c>
      <c r="J1344" s="12" t="str">
        <f>_xlfn.XLOOKUP(A1344,'PWQ_Medical Examinations (2)'!A:A,'PWQ_Medical Examinations (2)'!G:G,"Not Found")</f>
        <v>Yes</v>
      </c>
      <c r="K1344" s="13">
        <f>_xlfn.XLOOKUP('Healthcare-Xlookup'!A1344,'PWQ_Medical Examinations (2)'!A:A,'PWQ_Medical Examinations (2)'!H:H,"Not Found")</f>
        <v>1</v>
      </c>
      <c r="L1344" s="13" t="str">
        <f>_xlfn.XLOOKUP(A1344,'PWQ_Medical Examinations (2)'!A:A,'PWQ_Medical Examinations (2)'!I:I,"Not Found")</f>
        <v>No</v>
      </c>
      <c r="M1344" s="14">
        <f>_xlfn.XLOOKUP(A1344,'PWQ_Hospitalisation Details (2)'!A:A,'PWQ_Hospitalisation Details (2)'!E:E,"Not Found")</f>
        <v>34280</v>
      </c>
      <c r="N1344" s="15">
        <f>_xlfn.XLOOKUP(A1344,'PWQ_Hospitalisation Details (2)'!A:A,'PWQ_Hospitalisation Details (2)'!G:G,"Not Found")</f>
        <v>8077.41</v>
      </c>
      <c r="O1344" s="12" t="str">
        <f>_xlfn.XLOOKUP(A1344,'PWQ_Hospitalisation Details (2)'!A:A,'PWQ_Hospitalisation Details (2)'!H:H,"Not Found")</f>
        <v>tier - 2</v>
      </c>
      <c r="P1344" s="12" t="str">
        <f>_xlfn.XLOOKUP(A1344,'PWQ_Hospitalisation Details (2)'!A:A,'PWQ_Hospitalisation Details (2)'!I:I,"Not Found")</f>
        <v>tier - 1</v>
      </c>
      <c r="Q1344" s="12" t="str">
        <f>_xlfn.XLOOKUP(A1344,'PWQ_Hospitalisation Details (2)'!A:A,'PWQ_Hospitalisation Details (2)'!J:J,"Not Found")</f>
        <v>R1026</v>
      </c>
      <c r="R1344" s="12">
        <f>_xlfn.XLOOKUP('Healthcare-Xlookup'!A1344,'PWQ_Hospitalisation Details (2)'!A:A,'PWQ_Hospitalisation Details (2)'!K:K,"Not Found")</f>
        <v>29</v>
      </c>
    </row>
    <row r="1345" spans="1:18" x14ac:dyDescent="0.35">
      <c r="A1345" s="12" t="s">
        <v>1027</v>
      </c>
      <c r="B1345" s="12" t="str">
        <f>_xlfn.XLOOKUP(A1345,Customer_Names[Customer ID],Customer_Names[First Name],"Not Found")</f>
        <v xml:space="preserve">  Jenny</v>
      </c>
      <c r="C1345" s="12" t="str">
        <f>_xlfn.XLOOKUP(A1345,Customer_Names[Customer ID],Customer_Names[last Name],"Not Found")</f>
        <v>Shen</v>
      </c>
      <c r="D1345" s="22">
        <f>_xlfn.XLOOKUP('Healthcare-Xlookup'!A1345,'PWQ_Medical Examinations (2)'!A:A,'PWQ_Medical Examinations (2)'!B:B,"Not Found")</f>
        <v>18.66</v>
      </c>
      <c r="E1345" s="13" t="str">
        <f>_xlfn.XLOOKUP(A1345,'PWQ_Medical Examinations (2)'!A:A,'PWQ_Medical Examinations (2)'!C:C,"Not Found")</f>
        <v>Normal Weight</v>
      </c>
      <c r="F1345" s="12">
        <f>_xlfn.XLOOKUP(A1345,'PWQ_Medical Examinations (2)'!A:A,'PWQ_Medical Examinations (2)'!D:D,"Not Found")</f>
        <v>11.35</v>
      </c>
      <c r="G1345" s="12" t="str">
        <f>_xlfn.XLOOKUP('Healthcare-Xlookup'!A1345,'PWQ_Medical Examinations (2)'!A:A,'PWQ_Medical Examinations (2)'!J:J,"Not Found")</f>
        <v>Diabetes</v>
      </c>
      <c r="H1345" s="12" t="str">
        <f>_xlfn.XLOOKUP(A1345,'PWQ_Medical Examinations (2)'!A:A,'PWQ_Medical Examinations (2)'!E:E,"Not Found")</f>
        <v>No</v>
      </c>
      <c r="I1345" s="12" t="str">
        <f>_xlfn.XLOOKUP(A1345,'PWQ_Medical Examinations (2)'!A:A,'PWQ_Medical Examinations (2)'!F:F,"Not Found")</f>
        <v>No</v>
      </c>
      <c r="J1345" s="12" t="str">
        <f>_xlfn.XLOOKUP(A1345,'PWQ_Medical Examinations (2)'!A:A,'PWQ_Medical Examinations (2)'!G:G,"Not Found")</f>
        <v>No</v>
      </c>
      <c r="K1345" s="13">
        <f>_xlfn.XLOOKUP('Healthcare-Xlookup'!A1345,'PWQ_Medical Examinations (2)'!A:A,'PWQ_Medical Examinations (2)'!H:H,"Not Found")</f>
        <v>0</v>
      </c>
      <c r="L1345" s="13" t="str">
        <f>_xlfn.XLOOKUP(A1345,'PWQ_Medical Examinations (2)'!A:A,'PWQ_Medical Examinations (2)'!I:I,"Not Found")</f>
        <v>No</v>
      </c>
      <c r="M1345" s="14">
        <f>_xlfn.XLOOKUP(A1345,'PWQ_Hospitalisation Details (2)'!A:A,'PWQ_Hospitalisation Details (2)'!E:E,"Not Found")</f>
        <v>24036</v>
      </c>
      <c r="N1345" s="15">
        <f>_xlfn.XLOOKUP(A1345,'PWQ_Hospitalisation Details (2)'!A:A,'PWQ_Hospitalisation Details (2)'!G:G,"Not Found")</f>
        <v>8071.57</v>
      </c>
      <c r="O1345" s="12" t="str">
        <f>_xlfn.XLOOKUP(A1345,'PWQ_Hospitalisation Details (2)'!A:A,'PWQ_Hospitalisation Details (2)'!H:H,"Not Found")</f>
        <v>tier - 3</v>
      </c>
      <c r="P1345" s="12" t="str">
        <f>_xlfn.XLOOKUP(A1345,'PWQ_Hospitalisation Details (2)'!A:A,'PWQ_Hospitalisation Details (2)'!I:I,"Not Found")</f>
        <v>tier - 1</v>
      </c>
      <c r="Q1345" s="12" t="str">
        <f>_xlfn.XLOOKUP(A1345,'PWQ_Hospitalisation Details (2)'!A:A,'PWQ_Hospitalisation Details (2)'!J:J,"Not Found")</f>
        <v>R1011</v>
      </c>
      <c r="R1345" s="12">
        <f>_xlfn.XLOOKUP('Healthcare-Xlookup'!A1345,'PWQ_Hospitalisation Details (2)'!A:A,'PWQ_Hospitalisation Details (2)'!K:K,"Not Found")</f>
        <v>57</v>
      </c>
    </row>
    <row r="1346" spans="1:18" x14ac:dyDescent="0.35">
      <c r="A1346" s="12" t="s">
        <v>1026</v>
      </c>
      <c r="B1346" s="12" t="str">
        <f>_xlfn.XLOOKUP(A1346,Customer_Names[Customer ID],Customer_Names[First Name],"Not Found")</f>
        <v xml:space="preserve">  Brian</v>
      </c>
      <c r="C1346" s="12" t="str">
        <f>_xlfn.XLOOKUP(A1346,Customer_Names[Customer ID],Customer_Names[last Name],"Not Found")</f>
        <v>O'Kelly</v>
      </c>
      <c r="D1346" s="22">
        <f>_xlfn.XLOOKUP('Healthcare-Xlookup'!A1346,'PWQ_Medical Examinations (2)'!A:A,'PWQ_Medical Examinations (2)'!B:B,"Not Found")</f>
        <v>36.200000000000003</v>
      </c>
      <c r="E1346" s="13" t="str">
        <f>_xlfn.XLOOKUP(A1346,'PWQ_Medical Examinations (2)'!A:A,'PWQ_Medical Examinations (2)'!C:C,"Not Found")</f>
        <v>Obesity</v>
      </c>
      <c r="F1346" s="12">
        <f>_xlfn.XLOOKUP(A1346,'PWQ_Medical Examinations (2)'!A:A,'PWQ_Medical Examinations (2)'!D:D,"Not Found")</f>
        <v>6.81</v>
      </c>
      <c r="G1346" s="12" t="str">
        <f>_xlfn.XLOOKUP('Healthcare-Xlookup'!A1346,'PWQ_Medical Examinations (2)'!A:A,'PWQ_Medical Examinations (2)'!J:J,"Not Found")</f>
        <v>Diabetes</v>
      </c>
      <c r="H1346" s="12" t="str">
        <f>_xlfn.XLOOKUP(A1346,'PWQ_Medical Examinations (2)'!A:A,'PWQ_Medical Examinations (2)'!E:E,"Not Found")</f>
        <v>yes</v>
      </c>
      <c r="I1346" s="12" t="str">
        <f>_xlfn.XLOOKUP(A1346,'PWQ_Medical Examinations (2)'!A:A,'PWQ_Medical Examinations (2)'!F:F,"Not Found")</f>
        <v>No</v>
      </c>
      <c r="J1346" s="12" t="str">
        <f>_xlfn.XLOOKUP(A1346,'PWQ_Medical Examinations (2)'!A:A,'PWQ_Medical Examinations (2)'!G:G,"Not Found")</f>
        <v>No</v>
      </c>
      <c r="K1346" s="13">
        <f>_xlfn.XLOOKUP('Healthcare-Xlookup'!A1346,'PWQ_Medical Examinations (2)'!A:A,'PWQ_Medical Examinations (2)'!H:H,"Not Found")</f>
        <v>1</v>
      </c>
      <c r="L1346" s="13" t="str">
        <f>_xlfn.XLOOKUP(A1346,'PWQ_Medical Examinations (2)'!A:A,'PWQ_Medical Examinations (2)'!I:I,"Not Found")</f>
        <v>No</v>
      </c>
      <c r="M1346" s="14">
        <f>_xlfn.XLOOKUP(A1346,'PWQ_Hospitalisation Details (2)'!A:A,'PWQ_Hospitalisation Details (2)'!E:E,"Not Found")</f>
        <v>27743</v>
      </c>
      <c r="N1346" s="15">
        <f>_xlfn.XLOOKUP(A1346,'PWQ_Hospitalisation Details (2)'!A:A,'PWQ_Hospitalisation Details (2)'!G:G,"Not Found")</f>
        <v>8068.19</v>
      </c>
      <c r="O1346" s="12" t="str">
        <f>_xlfn.XLOOKUP(A1346,'PWQ_Hospitalisation Details (2)'!A:A,'PWQ_Hospitalisation Details (2)'!H:H,"Not Found")</f>
        <v>tier - 3</v>
      </c>
      <c r="P1346" s="12" t="str">
        <f>_xlfn.XLOOKUP(A1346,'PWQ_Hospitalisation Details (2)'!A:A,'PWQ_Hospitalisation Details (2)'!I:I,"Not Found")</f>
        <v>tier - 2</v>
      </c>
      <c r="Q1346" s="12" t="str">
        <f>_xlfn.XLOOKUP(A1346,'PWQ_Hospitalisation Details (2)'!A:A,'PWQ_Hospitalisation Details (2)'!J:J,"Not Found")</f>
        <v>R1011</v>
      </c>
      <c r="R1346" s="12">
        <f>_xlfn.XLOOKUP('Healthcare-Xlookup'!A1346,'PWQ_Hospitalisation Details (2)'!A:A,'PWQ_Hospitalisation Details (2)'!K:K,"Not Found")</f>
        <v>47</v>
      </c>
    </row>
    <row r="1347" spans="1:18" x14ac:dyDescent="0.35">
      <c r="A1347" s="12" t="s">
        <v>1025</v>
      </c>
      <c r="B1347" s="12" t="str">
        <f>_xlfn.XLOOKUP(A1347,Customer_Names[Customer ID],Customer_Names[First Name],"Not Found")</f>
        <v xml:space="preserve">  Monica</v>
      </c>
      <c r="C1347" s="12" t="str">
        <f>_xlfn.XLOOKUP(A1347,Customer_Names[Customer ID],Customer_Names[last Name],"Not Found")</f>
        <v>Huff</v>
      </c>
      <c r="D1347" s="22">
        <f>_xlfn.XLOOKUP('Healthcare-Xlookup'!A1347,'PWQ_Medical Examinations (2)'!A:A,'PWQ_Medical Examinations (2)'!B:B,"Not Found")</f>
        <v>18.87</v>
      </c>
      <c r="E1347" s="13" t="str">
        <f>_xlfn.XLOOKUP(A1347,'PWQ_Medical Examinations (2)'!A:A,'PWQ_Medical Examinations (2)'!C:C,"Not Found")</f>
        <v>Normal Weight</v>
      </c>
      <c r="F1347" s="12">
        <f>_xlfn.XLOOKUP(A1347,'PWQ_Medical Examinations (2)'!A:A,'PWQ_Medical Examinations (2)'!D:D,"Not Found")</f>
        <v>8.06</v>
      </c>
      <c r="G1347" s="12" t="str">
        <f>_xlfn.XLOOKUP('Healthcare-Xlookup'!A1347,'PWQ_Medical Examinations (2)'!A:A,'PWQ_Medical Examinations (2)'!J:J,"Not Found")</f>
        <v>Diabetes</v>
      </c>
      <c r="H1347" s="12" t="str">
        <f>_xlfn.XLOOKUP(A1347,'PWQ_Medical Examinations (2)'!A:A,'PWQ_Medical Examinations (2)'!E:E,"Not Found")</f>
        <v>No</v>
      </c>
      <c r="I1347" s="12" t="str">
        <f>_xlfn.XLOOKUP(A1347,'PWQ_Medical Examinations (2)'!A:A,'PWQ_Medical Examinations (2)'!F:F,"Not Found")</f>
        <v>No</v>
      </c>
      <c r="J1347" s="12" t="str">
        <f>_xlfn.XLOOKUP(A1347,'PWQ_Medical Examinations (2)'!A:A,'PWQ_Medical Examinations (2)'!G:G,"Not Found")</f>
        <v>No</v>
      </c>
      <c r="K1347" s="13">
        <f>_xlfn.XLOOKUP('Healthcare-Xlookup'!A1347,'PWQ_Medical Examinations (2)'!A:A,'PWQ_Medical Examinations (2)'!H:H,"Not Found")</f>
        <v>0</v>
      </c>
      <c r="L1347" s="13" t="str">
        <f>_xlfn.XLOOKUP(A1347,'PWQ_Medical Examinations (2)'!A:A,'PWQ_Medical Examinations (2)'!I:I,"Not Found")</f>
        <v>No</v>
      </c>
      <c r="M1347" s="14">
        <f>_xlfn.XLOOKUP(A1347,'PWQ_Hospitalisation Details (2)'!A:A,'PWQ_Hospitalisation Details (2)'!E:E,"Not Found")</f>
        <v>23965</v>
      </c>
      <c r="N1347" s="15">
        <f>_xlfn.XLOOKUP(A1347,'PWQ_Hospitalisation Details (2)'!A:A,'PWQ_Hospitalisation Details (2)'!G:G,"Not Found")</f>
        <v>8067.83</v>
      </c>
      <c r="O1347" s="12" t="str">
        <f>_xlfn.XLOOKUP(A1347,'PWQ_Hospitalisation Details (2)'!A:A,'PWQ_Hospitalisation Details (2)'!H:H,"Not Found")</f>
        <v>tier - 3</v>
      </c>
      <c r="P1347" s="12" t="str">
        <f>_xlfn.XLOOKUP(A1347,'PWQ_Hospitalisation Details (2)'!A:A,'PWQ_Hospitalisation Details (2)'!I:I,"Not Found")</f>
        <v>tier - 1</v>
      </c>
      <c r="Q1347" s="12" t="str">
        <f>_xlfn.XLOOKUP(A1347,'PWQ_Hospitalisation Details (2)'!A:A,'PWQ_Hospitalisation Details (2)'!J:J,"Not Found")</f>
        <v>R1013</v>
      </c>
      <c r="R1347" s="12">
        <f>_xlfn.XLOOKUP('Healthcare-Xlookup'!A1347,'PWQ_Hospitalisation Details (2)'!A:A,'PWQ_Hospitalisation Details (2)'!K:K,"Not Found")</f>
        <v>57</v>
      </c>
    </row>
    <row r="1348" spans="1:18" x14ac:dyDescent="0.35">
      <c r="A1348" s="12" t="s">
        <v>1024</v>
      </c>
      <c r="B1348" s="12" t="str">
        <f>_xlfn.XLOOKUP(A1348,Customer_Names[Customer ID],Customer_Names[First Name],"Not Found")</f>
        <v xml:space="preserve">  Tyler</v>
      </c>
      <c r="C1348" s="12" t="str">
        <f>_xlfn.XLOOKUP(A1348,Customer_Names[Customer ID],Customer_Names[last Name],"Not Found")</f>
        <v>Dye</v>
      </c>
      <c r="D1348" s="22">
        <f>_xlfn.XLOOKUP('Healthcare-Xlookup'!A1348,'PWQ_Medical Examinations (2)'!A:A,'PWQ_Medical Examinations (2)'!B:B,"Not Found")</f>
        <v>32.299999999999997</v>
      </c>
      <c r="E1348" s="13" t="str">
        <f>_xlfn.XLOOKUP(A1348,'PWQ_Medical Examinations (2)'!A:A,'PWQ_Medical Examinations (2)'!C:C,"Not Found")</f>
        <v>Obesity</v>
      </c>
      <c r="F1348" s="12">
        <f>_xlfn.XLOOKUP(A1348,'PWQ_Medical Examinations (2)'!A:A,'PWQ_Medical Examinations (2)'!D:D,"Not Found")</f>
        <v>6.74</v>
      </c>
      <c r="G1348" s="12" t="str">
        <f>_xlfn.XLOOKUP('Healthcare-Xlookup'!A1348,'PWQ_Medical Examinations (2)'!A:A,'PWQ_Medical Examinations (2)'!J:J,"Not Found")</f>
        <v>Diabetes</v>
      </c>
      <c r="H1348" s="12" t="str">
        <f>_xlfn.XLOOKUP(A1348,'PWQ_Medical Examinations (2)'!A:A,'PWQ_Medical Examinations (2)'!E:E,"Not Found")</f>
        <v>yes</v>
      </c>
      <c r="I1348" s="12" t="str">
        <f>_xlfn.XLOOKUP(A1348,'PWQ_Medical Examinations (2)'!A:A,'PWQ_Medical Examinations (2)'!F:F,"Not Found")</f>
        <v>No</v>
      </c>
      <c r="J1348" s="12" t="str">
        <f>_xlfn.XLOOKUP(A1348,'PWQ_Medical Examinations (2)'!A:A,'PWQ_Medical Examinations (2)'!G:G,"Not Found")</f>
        <v>No</v>
      </c>
      <c r="K1348" s="13">
        <f>_xlfn.XLOOKUP('Healthcare-Xlookup'!A1348,'PWQ_Medical Examinations (2)'!A:A,'PWQ_Medical Examinations (2)'!H:H,"Not Found")</f>
        <v>1</v>
      </c>
      <c r="L1348" s="13" t="str">
        <f>_xlfn.XLOOKUP(A1348,'PWQ_Medical Examinations (2)'!A:A,'PWQ_Medical Examinations (2)'!I:I,"Not Found")</f>
        <v>No</v>
      </c>
      <c r="M1348" s="14">
        <f>_xlfn.XLOOKUP(A1348,'PWQ_Hospitalisation Details (2)'!A:A,'PWQ_Hospitalisation Details (2)'!E:E,"Not Found")</f>
        <v>27573</v>
      </c>
      <c r="N1348" s="15">
        <f>_xlfn.XLOOKUP(A1348,'PWQ_Hospitalisation Details (2)'!A:A,'PWQ_Hospitalisation Details (2)'!G:G,"Not Found")</f>
        <v>8062.76</v>
      </c>
      <c r="O1348" s="12" t="str">
        <f>_xlfn.XLOOKUP(A1348,'PWQ_Hospitalisation Details (2)'!A:A,'PWQ_Hospitalisation Details (2)'!H:H,"Not Found")</f>
        <v>tier - 3</v>
      </c>
      <c r="P1348" s="12" t="str">
        <f>_xlfn.XLOOKUP(A1348,'PWQ_Hospitalisation Details (2)'!A:A,'PWQ_Hospitalisation Details (2)'!I:I,"Not Found")</f>
        <v>tier - 3</v>
      </c>
      <c r="Q1348" s="12" t="str">
        <f>_xlfn.XLOOKUP(A1348,'PWQ_Hospitalisation Details (2)'!A:A,'PWQ_Hospitalisation Details (2)'!J:J,"Not Found")</f>
        <v>R1011</v>
      </c>
      <c r="R1348" s="12">
        <f>_xlfn.XLOOKUP('Healthcare-Xlookup'!A1348,'PWQ_Hospitalisation Details (2)'!A:A,'PWQ_Hospitalisation Details (2)'!K:K,"Not Found")</f>
        <v>47</v>
      </c>
    </row>
    <row r="1349" spans="1:18" x14ac:dyDescent="0.35">
      <c r="A1349" s="12" t="s">
        <v>1023</v>
      </c>
      <c r="B1349" s="12" t="str">
        <f>_xlfn.XLOOKUP(A1349,Customer_Names[Customer ID],Customer_Names[First Name],"Not Found")</f>
        <v xml:space="preserve">  Kelly C</v>
      </c>
      <c r="C1349" s="12" t="str">
        <f>_xlfn.XLOOKUP(A1349,Customer_Names[Customer ID],Customer_Names[last Name],"Not Found")</f>
        <v>Willard</v>
      </c>
      <c r="D1349" s="22">
        <f>_xlfn.XLOOKUP('Healthcare-Xlookup'!A1349,'PWQ_Medical Examinations (2)'!A:A,'PWQ_Medical Examinations (2)'!B:B,"Not Found")</f>
        <v>22.64</v>
      </c>
      <c r="E1349" s="13" t="str">
        <f>_xlfn.XLOOKUP(A1349,'PWQ_Medical Examinations (2)'!A:A,'PWQ_Medical Examinations (2)'!C:C,"Not Found")</f>
        <v>Normal Weight</v>
      </c>
      <c r="F1349" s="12">
        <f>_xlfn.XLOOKUP(A1349,'PWQ_Medical Examinations (2)'!A:A,'PWQ_Medical Examinations (2)'!D:D,"Not Found")</f>
        <v>6.54</v>
      </c>
      <c r="G1349" s="12" t="str">
        <f>_xlfn.XLOOKUP('Healthcare-Xlookup'!A1349,'PWQ_Medical Examinations (2)'!A:A,'PWQ_Medical Examinations (2)'!J:J,"Not Found")</f>
        <v>Diabetes</v>
      </c>
      <c r="H1349" s="12" t="str">
        <f>_xlfn.XLOOKUP(A1349,'PWQ_Medical Examinations (2)'!A:A,'PWQ_Medical Examinations (2)'!E:E,"Not Found")</f>
        <v>yes</v>
      </c>
      <c r="I1349" s="12" t="str">
        <f>_xlfn.XLOOKUP(A1349,'PWQ_Medical Examinations (2)'!A:A,'PWQ_Medical Examinations (2)'!F:F,"Not Found")</f>
        <v>No</v>
      </c>
      <c r="J1349" s="12" t="str">
        <f>_xlfn.XLOOKUP(A1349,'PWQ_Medical Examinations (2)'!A:A,'PWQ_Medical Examinations (2)'!G:G,"Not Found")</f>
        <v>No</v>
      </c>
      <c r="K1349" s="13">
        <f>_xlfn.XLOOKUP('Healthcare-Xlookup'!A1349,'PWQ_Medical Examinations (2)'!A:A,'PWQ_Medical Examinations (2)'!H:H,"Not Found")</f>
        <v>2</v>
      </c>
      <c r="L1349" s="13" t="str">
        <f>_xlfn.XLOOKUP(A1349,'PWQ_Medical Examinations (2)'!A:A,'PWQ_Medical Examinations (2)'!I:I,"Not Found")</f>
        <v>No</v>
      </c>
      <c r="M1349" s="14">
        <f>_xlfn.XLOOKUP(A1349,'PWQ_Hospitalisation Details (2)'!A:A,'PWQ_Hospitalisation Details (2)'!E:E,"Not Found")</f>
        <v>25914</v>
      </c>
      <c r="N1349" s="15">
        <f>_xlfn.XLOOKUP(A1349,'PWQ_Hospitalisation Details (2)'!A:A,'PWQ_Hospitalisation Details (2)'!G:G,"Not Found")</f>
        <v>8062.31</v>
      </c>
      <c r="O1349" s="12" t="str">
        <f>_xlfn.XLOOKUP(A1349,'PWQ_Hospitalisation Details (2)'!A:A,'PWQ_Hospitalisation Details (2)'!H:H,"Not Found")</f>
        <v>tier - 2</v>
      </c>
      <c r="P1349" s="12" t="str">
        <f>_xlfn.XLOOKUP(A1349,'PWQ_Hospitalisation Details (2)'!A:A,'PWQ_Hospitalisation Details (2)'!I:I,"Not Found")</f>
        <v>tier - 1</v>
      </c>
      <c r="Q1349" s="12" t="str">
        <f>_xlfn.XLOOKUP(A1349,'PWQ_Hospitalisation Details (2)'!A:A,'PWQ_Hospitalisation Details (2)'!J:J,"Not Found")</f>
        <v>R1013</v>
      </c>
      <c r="R1349" s="12">
        <f>_xlfn.XLOOKUP('Healthcare-Xlookup'!A1349,'PWQ_Hospitalisation Details (2)'!A:A,'PWQ_Hospitalisation Details (2)'!K:K,"Not Found")</f>
        <v>52</v>
      </c>
    </row>
    <row r="1350" spans="1:18" x14ac:dyDescent="0.35">
      <c r="A1350" s="12" t="s">
        <v>1022</v>
      </c>
      <c r="B1350" s="12" t="str">
        <f>_xlfn.XLOOKUP(A1350,Customer_Names[Customer ID],Customer_Names[First Name],"Not Found")</f>
        <v>s  Emily</v>
      </c>
      <c r="C1350" s="12" t="str">
        <f>_xlfn.XLOOKUP(A1350,Customer_Names[Customer ID],Customer_Names[last Name],"Not Found")</f>
        <v>D'Addario</v>
      </c>
      <c r="D1350" s="22">
        <f>_xlfn.XLOOKUP('Healthcare-Xlookup'!A1350,'PWQ_Medical Examinations (2)'!A:A,'PWQ_Medical Examinations (2)'!B:B,"Not Found")</f>
        <v>28.69</v>
      </c>
      <c r="E1350" s="13" t="str">
        <f>_xlfn.XLOOKUP(A1350,'PWQ_Medical Examinations (2)'!A:A,'PWQ_Medical Examinations (2)'!C:C,"Not Found")</f>
        <v>Over weight</v>
      </c>
      <c r="F1350" s="12">
        <f>_xlfn.XLOOKUP(A1350,'PWQ_Medical Examinations (2)'!A:A,'PWQ_Medical Examinations (2)'!D:D,"Not Found")</f>
        <v>5.4</v>
      </c>
      <c r="G1350" s="12" t="str">
        <f>_xlfn.XLOOKUP('Healthcare-Xlookup'!A1350,'PWQ_Medical Examinations (2)'!A:A,'PWQ_Medical Examinations (2)'!J:J,"Not Found")</f>
        <v>Normal</v>
      </c>
      <c r="H1350" s="12" t="str">
        <f>_xlfn.XLOOKUP(A1350,'PWQ_Medical Examinations (2)'!A:A,'PWQ_Medical Examinations (2)'!E:E,"Not Found")</f>
        <v>No</v>
      </c>
      <c r="I1350" s="12" t="str">
        <f>_xlfn.XLOOKUP(A1350,'PWQ_Medical Examinations (2)'!A:A,'PWQ_Medical Examinations (2)'!F:F,"Not Found")</f>
        <v>No</v>
      </c>
      <c r="J1350" s="12" t="str">
        <f>_xlfn.XLOOKUP(A1350,'PWQ_Medical Examinations (2)'!A:A,'PWQ_Medical Examinations (2)'!G:G,"Not Found")</f>
        <v>No</v>
      </c>
      <c r="K1350" s="13">
        <f>_xlfn.XLOOKUP('Healthcare-Xlookup'!A1350,'PWQ_Medical Examinations (2)'!A:A,'PWQ_Medical Examinations (2)'!H:H,"Not Found")</f>
        <v>0</v>
      </c>
      <c r="L1350" s="13" t="str">
        <f>_xlfn.XLOOKUP(A1350,'PWQ_Medical Examinations (2)'!A:A,'PWQ_Medical Examinations (2)'!I:I,"Not Found")</f>
        <v>No</v>
      </c>
      <c r="M1350" s="14">
        <f>_xlfn.XLOOKUP(A1350,'PWQ_Hospitalisation Details (2)'!A:A,'PWQ_Hospitalisation Details (2)'!E:E,"Not Found")</f>
        <v>30312</v>
      </c>
      <c r="N1350" s="15">
        <f>_xlfn.XLOOKUP(A1350,'PWQ_Hospitalisation Details (2)'!A:A,'PWQ_Hospitalisation Details (2)'!G:G,"Not Found")</f>
        <v>8059.68</v>
      </c>
      <c r="O1350" s="12" t="str">
        <f>_xlfn.XLOOKUP(A1350,'PWQ_Hospitalisation Details (2)'!A:A,'PWQ_Hospitalisation Details (2)'!H:H,"Not Found")</f>
        <v>tier - 2</v>
      </c>
      <c r="P1350" s="12" t="str">
        <f>_xlfn.XLOOKUP(A1350,'PWQ_Hospitalisation Details (2)'!A:A,'PWQ_Hospitalisation Details (2)'!I:I,"Not Found")</f>
        <v>tier - 3</v>
      </c>
      <c r="Q1350" s="12" t="str">
        <f>_xlfn.XLOOKUP(A1350,'PWQ_Hospitalisation Details (2)'!A:A,'PWQ_Hospitalisation Details (2)'!J:J,"Not Found")</f>
        <v>R1012</v>
      </c>
      <c r="R1350" s="12">
        <f>_xlfn.XLOOKUP('Healthcare-Xlookup'!A1350,'PWQ_Hospitalisation Details (2)'!A:A,'PWQ_Hospitalisation Details (2)'!K:K,"Not Found")</f>
        <v>40</v>
      </c>
    </row>
    <row r="1351" spans="1:18" x14ac:dyDescent="0.35">
      <c r="A1351" s="12" t="s">
        <v>1021</v>
      </c>
      <c r="B1351" s="12" t="str">
        <f>_xlfn.XLOOKUP(A1351,Customer_Names[Customer ID],Customer_Names[First Name],"Not Found")</f>
        <v xml:space="preserve">  James V</v>
      </c>
      <c r="C1351" s="12" t="str">
        <f>_xlfn.XLOOKUP(A1351,Customer_Names[Customer ID],Customer_Names[last Name],"Not Found")</f>
        <v>Buchanan</v>
      </c>
      <c r="D1351" s="22">
        <f>_xlfn.XLOOKUP('Healthcare-Xlookup'!A1351,'PWQ_Medical Examinations (2)'!A:A,'PWQ_Medical Examinations (2)'!B:B,"Not Found")</f>
        <v>28.16</v>
      </c>
      <c r="E1351" s="13" t="str">
        <f>_xlfn.XLOOKUP(A1351,'PWQ_Medical Examinations (2)'!A:A,'PWQ_Medical Examinations (2)'!C:C,"Not Found")</f>
        <v>Over weight</v>
      </c>
      <c r="F1351" s="12">
        <f>_xlfn.XLOOKUP(A1351,'PWQ_Medical Examinations (2)'!A:A,'PWQ_Medical Examinations (2)'!D:D,"Not Found")</f>
        <v>5.58</v>
      </c>
      <c r="G1351" s="12" t="str">
        <f>_xlfn.XLOOKUP('Healthcare-Xlookup'!A1351,'PWQ_Medical Examinations (2)'!A:A,'PWQ_Medical Examinations (2)'!J:J,"Not Found")</f>
        <v>Normal</v>
      </c>
      <c r="H1351" s="12" t="str">
        <f>_xlfn.XLOOKUP(A1351,'PWQ_Medical Examinations (2)'!A:A,'PWQ_Medical Examinations (2)'!E:E,"Not Found")</f>
        <v>yes</v>
      </c>
      <c r="I1351" s="12" t="str">
        <f>_xlfn.XLOOKUP(A1351,'PWQ_Medical Examinations (2)'!A:A,'PWQ_Medical Examinations (2)'!F:F,"Not Found")</f>
        <v>No</v>
      </c>
      <c r="J1351" s="12" t="str">
        <f>_xlfn.XLOOKUP(A1351,'PWQ_Medical Examinations (2)'!A:A,'PWQ_Medical Examinations (2)'!G:G,"Not Found")</f>
        <v>No</v>
      </c>
      <c r="K1351" s="13">
        <f>_xlfn.XLOOKUP('Healthcare-Xlookup'!A1351,'PWQ_Medical Examinations (2)'!A:A,'PWQ_Medical Examinations (2)'!H:H,"Not Found")</f>
        <v>0</v>
      </c>
      <c r="L1351" s="13" t="str">
        <f>_xlfn.XLOOKUP(A1351,'PWQ_Medical Examinations (2)'!A:A,'PWQ_Medical Examinations (2)'!I:I,"Not Found")</f>
        <v>No</v>
      </c>
      <c r="M1351" s="14">
        <f>_xlfn.XLOOKUP(A1351,'PWQ_Hospitalisation Details (2)'!A:A,'PWQ_Hospitalisation Details (2)'!E:E,"Not Found")</f>
        <v>31379</v>
      </c>
      <c r="N1351" s="15">
        <f>_xlfn.XLOOKUP(A1351,'PWQ_Hospitalisation Details (2)'!A:A,'PWQ_Hospitalisation Details (2)'!G:G,"Not Found")</f>
        <v>8059.06</v>
      </c>
      <c r="O1351" s="12" t="str">
        <f>_xlfn.XLOOKUP(A1351,'PWQ_Hospitalisation Details (2)'!A:A,'PWQ_Hospitalisation Details (2)'!H:H,"Not Found")</f>
        <v>tier - 2</v>
      </c>
      <c r="P1351" s="12" t="str">
        <f>_xlfn.XLOOKUP(A1351,'PWQ_Hospitalisation Details (2)'!A:A,'PWQ_Hospitalisation Details (2)'!I:I,"Not Found")</f>
        <v>tier - 3</v>
      </c>
      <c r="Q1351" s="12" t="str">
        <f>_xlfn.XLOOKUP(A1351,'PWQ_Hospitalisation Details (2)'!A:A,'PWQ_Hospitalisation Details (2)'!J:J,"Not Found")</f>
        <v>R1012</v>
      </c>
      <c r="R1351" s="12">
        <f>_xlfn.XLOOKUP('Healthcare-Xlookup'!A1351,'PWQ_Hospitalisation Details (2)'!A:A,'PWQ_Hospitalisation Details (2)'!K:K,"Not Found")</f>
        <v>37</v>
      </c>
    </row>
    <row r="1352" spans="1:18" x14ac:dyDescent="0.35">
      <c r="A1352" s="12" t="s">
        <v>1020</v>
      </c>
      <c r="B1352" s="12" t="str">
        <f>_xlfn.XLOOKUP(A1352,Customer_Names[Customer ID],Customer_Names[First Name],"Not Found")</f>
        <v xml:space="preserve">  Angie</v>
      </c>
      <c r="C1352" s="12" t="str">
        <f>_xlfn.XLOOKUP(A1352,Customer_Names[Customer ID],Customer_Names[last Name],"Not Found")</f>
        <v>Clark</v>
      </c>
      <c r="D1352" s="22">
        <f>_xlfn.XLOOKUP('Healthcare-Xlookup'!A1352,'PWQ_Medical Examinations (2)'!A:A,'PWQ_Medical Examinations (2)'!B:B,"Not Found")</f>
        <v>45.54</v>
      </c>
      <c r="E1352" s="13" t="str">
        <f>_xlfn.XLOOKUP(A1352,'PWQ_Medical Examinations (2)'!A:A,'PWQ_Medical Examinations (2)'!C:C,"Not Found")</f>
        <v>Obesity</v>
      </c>
      <c r="F1352" s="12">
        <f>_xlfn.XLOOKUP(A1352,'PWQ_Medical Examinations (2)'!A:A,'PWQ_Medical Examinations (2)'!D:D,"Not Found")</f>
        <v>5.84</v>
      </c>
      <c r="G1352" s="12" t="str">
        <f>_xlfn.XLOOKUP('Healthcare-Xlookup'!A1352,'PWQ_Medical Examinations (2)'!A:A,'PWQ_Medical Examinations (2)'!J:J,"Not Found")</f>
        <v>Prediabetes</v>
      </c>
      <c r="H1352" s="12" t="str">
        <f>_xlfn.XLOOKUP(A1352,'PWQ_Medical Examinations (2)'!A:A,'PWQ_Medical Examinations (2)'!E:E,"Not Found")</f>
        <v>No</v>
      </c>
      <c r="I1352" s="12" t="str">
        <f>_xlfn.XLOOKUP(A1352,'PWQ_Medical Examinations (2)'!A:A,'PWQ_Medical Examinations (2)'!F:F,"Not Found")</f>
        <v>No</v>
      </c>
      <c r="J1352" s="12" t="str">
        <f>_xlfn.XLOOKUP(A1352,'PWQ_Medical Examinations (2)'!A:A,'PWQ_Medical Examinations (2)'!G:G,"Not Found")</f>
        <v>Yes</v>
      </c>
      <c r="K1352" s="13">
        <f>_xlfn.XLOOKUP('Healthcare-Xlookup'!A1352,'PWQ_Medical Examinations (2)'!A:A,'PWQ_Medical Examinations (2)'!H:H,"Not Found")</f>
        <v>1</v>
      </c>
      <c r="L1352" s="13" t="str">
        <f>_xlfn.XLOOKUP(A1352,'PWQ_Medical Examinations (2)'!A:A,'PWQ_Medical Examinations (2)'!I:I,"Not Found")</f>
        <v>No</v>
      </c>
      <c r="M1352" s="14">
        <f>_xlfn.XLOOKUP(A1352,'PWQ_Hospitalisation Details (2)'!A:A,'PWQ_Hospitalisation Details (2)'!E:E,"Not Found")</f>
        <v>37967</v>
      </c>
      <c r="N1352" s="15">
        <f>_xlfn.XLOOKUP(A1352,'PWQ_Hospitalisation Details (2)'!A:A,'PWQ_Hospitalisation Details (2)'!G:G,"Not Found")</f>
        <v>8035.64</v>
      </c>
      <c r="O1352" s="12" t="str">
        <f>_xlfn.XLOOKUP(A1352,'PWQ_Hospitalisation Details (2)'!A:A,'PWQ_Hospitalisation Details (2)'!H:H,"Not Found")</f>
        <v>tier - 2</v>
      </c>
      <c r="P1352" s="12" t="str">
        <f>_xlfn.XLOOKUP(A1352,'PWQ_Hospitalisation Details (2)'!A:A,'PWQ_Hospitalisation Details (2)'!I:I,"Not Found")</f>
        <v>tier - 2</v>
      </c>
      <c r="Q1352" s="12" t="str">
        <f>_xlfn.XLOOKUP(A1352,'PWQ_Hospitalisation Details (2)'!A:A,'PWQ_Hospitalisation Details (2)'!J:J,"Not Found")</f>
        <v>R1012</v>
      </c>
      <c r="R1352" s="12">
        <f>_xlfn.XLOOKUP('Healthcare-Xlookup'!A1352,'PWQ_Hospitalisation Details (2)'!A:A,'PWQ_Hospitalisation Details (2)'!K:K,"Not Found")</f>
        <v>19</v>
      </c>
    </row>
    <row r="1353" spans="1:18" x14ac:dyDescent="0.35">
      <c r="A1353" s="12" t="s">
        <v>1019</v>
      </c>
      <c r="B1353" s="12" t="str">
        <f>_xlfn.XLOOKUP(A1353,Customer_Names[Customer ID],Customer_Names[First Name],"Not Found")</f>
        <v xml:space="preserve">  Michael J</v>
      </c>
      <c r="C1353" s="12" t="str">
        <f>_xlfn.XLOOKUP(A1353,Customer_Names[Customer ID],Customer_Names[last Name],"Not Found")</f>
        <v>Waterson</v>
      </c>
      <c r="D1353" s="22">
        <f>_xlfn.XLOOKUP('Healthcare-Xlookup'!A1353,'PWQ_Medical Examinations (2)'!A:A,'PWQ_Medical Examinations (2)'!B:B,"Not Found")</f>
        <v>28.7</v>
      </c>
      <c r="E1353" s="13" t="str">
        <f>_xlfn.XLOOKUP(A1353,'PWQ_Medical Examinations (2)'!A:A,'PWQ_Medical Examinations (2)'!C:C,"Not Found")</f>
        <v>Over weight</v>
      </c>
      <c r="F1353" s="12">
        <f>_xlfn.XLOOKUP(A1353,'PWQ_Medical Examinations (2)'!A:A,'PWQ_Medical Examinations (2)'!D:D,"Not Found")</f>
        <v>4.2</v>
      </c>
      <c r="G1353" s="12" t="str">
        <f>_xlfn.XLOOKUP('Healthcare-Xlookup'!A1353,'PWQ_Medical Examinations (2)'!A:A,'PWQ_Medical Examinations (2)'!J:J,"Not Found")</f>
        <v>Normal</v>
      </c>
      <c r="H1353" s="12" t="str">
        <f>_xlfn.XLOOKUP(A1353,'PWQ_Medical Examinations (2)'!A:A,'PWQ_Medical Examinations (2)'!E:E,"Not Found")</f>
        <v>No</v>
      </c>
      <c r="I1353" s="12" t="str">
        <f>_xlfn.XLOOKUP(A1353,'PWQ_Medical Examinations (2)'!A:A,'PWQ_Medical Examinations (2)'!F:F,"Not Found")</f>
        <v>No</v>
      </c>
      <c r="J1353" s="12" t="str">
        <f>_xlfn.XLOOKUP(A1353,'PWQ_Medical Examinations (2)'!A:A,'PWQ_Medical Examinations (2)'!G:G,"Not Found")</f>
        <v>No</v>
      </c>
      <c r="K1353" s="13">
        <f>_xlfn.XLOOKUP('Healthcare-Xlookup'!A1353,'PWQ_Medical Examinations (2)'!A:A,'PWQ_Medical Examinations (2)'!H:H,"Not Found")</f>
        <v>0</v>
      </c>
      <c r="L1353" s="13" t="str">
        <f>_xlfn.XLOOKUP(A1353,'PWQ_Medical Examinations (2)'!A:A,'PWQ_Medical Examinations (2)'!I:I,"Not Found")</f>
        <v>No</v>
      </c>
      <c r="M1353" s="14">
        <f>_xlfn.XLOOKUP(A1353,'PWQ_Hospitalisation Details (2)'!A:A,'PWQ_Hospitalisation Details (2)'!E:E,"Not Found")</f>
        <v>28435</v>
      </c>
      <c r="N1353" s="15">
        <f>_xlfn.XLOOKUP(A1353,'PWQ_Hospitalisation Details (2)'!A:A,'PWQ_Hospitalisation Details (2)'!G:G,"Not Found")</f>
        <v>8027.97</v>
      </c>
      <c r="O1353" s="12" t="str">
        <f>_xlfn.XLOOKUP(A1353,'PWQ_Hospitalisation Details (2)'!A:A,'PWQ_Hospitalisation Details (2)'!H:H,"Not Found")</f>
        <v>tier - 3</v>
      </c>
      <c r="P1353" s="12" t="str">
        <f>_xlfn.XLOOKUP(A1353,'PWQ_Hospitalisation Details (2)'!A:A,'PWQ_Hospitalisation Details (2)'!I:I,"Not Found")</f>
        <v>tier - 2</v>
      </c>
      <c r="Q1353" s="12" t="str">
        <f>_xlfn.XLOOKUP(A1353,'PWQ_Hospitalisation Details (2)'!A:A,'PWQ_Hospitalisation Details (2)'!J:J,"Not Found")</f>
        <v>R1011</v>
      </c>
      <c r="R1353" s="12">
        <f>_xlfn.XLOOKUP('Healthcare-Xlookup'!A1353,'PWQ_Hospitalisation Details (2)'!A:A,'PWQ_Hospitalisation Details (2)'!K:K,"Not Found")</f>
        <v>45</v>
      </c>
    </row>
    <row r="1354" spans="1:18" x14ac:dyDescent="0.35">
      <c r="A1354" s="12" t="s">
        <v>1018</v>
      </c>
      <c r="B1354" s="12" t="str">
        <f>_xlfn.XLOOKUP(A1354,Customer_Names[Customer ID],Customer_Names[First Name],"Not Found")</f>
        <v xml:space="preserve">  Sabina</v>
      </c>
      <c r="C1354" s="12" t="str">
        <f>_xlfn.XLOOKUP(A1354,Customer_Names[Customer ID],Customer_Names[last Name],"Not Found")</f>
        <v>Piras</v>
      </c>
      <c r="D1354" s="22">
        <f>_xlfn.XLOOKUP('Healthcare-Xlookup'!A1354,'PWQ_Medical Examinations (2)'!A:A,'PWQ_Medical Examinations (2)'!B:B,"Not Found")</f>
        <v>27.74</v>
      </c>
      <c r="E1354" s="13" t="str">
        <f>_xlfn.XLOOKUP(A1354,'PWQ_Medical Examinations (2)'!A:A,'PWQ_Medical Examinations (2)'!C:C,"Not Found")</f>
        <v>Over weight</v>
      </c>
      <c r="F1354" s="12">
        <f>_xlfn.XLOOKUP(A1354,'PWQ_Medical Examinations (2)'!A:A,'PWQ_Medical Examinations (2)'!D:D,"Not Found")</f>
        <v>6.06</v>
      </c>
      <c r="G1354" s="12" t="str">
        <f>_xlfn.XLOOKUP('Healthcare-Xlookup'!A1354,'PWQ_Medical Examinations (2)'!A:A,'PWQ_Medical Examinations (2)'!J:J,"Not Found")</f>
        <v>Prediabetes</v>
      </c>
      <c r="H1354" s="12" t="str">
        <f>_xlfn.XLOOKUP(A1354,'PWQ_Medical Examinations (2)'!A:A,'PWQ_Medical Examinations (2)'!E:E,"Not Found")</f>
        <v>yes</v>
      </c>
      <c r="I1354" s="12" t="str">
        <f>_xlfn.XLOOKUP(A1354,'PWQ_Medical Examinations (2)'!A:A,'PWQ_Medical Examinations (2)'!F:F,"Not Found")</f>
        <v>No</v>
      </c>
      <c r="J1354" s="12" t="str">
        <f>_xlfn.XLOOKUP(A1354,'PWQ_Medical Examinations (2)'!A:A,'PWQ_Medical Examinations (2)'!G:G,"Not Found")</f>
        <v>No</v>
      </c>
      <c r="K1354" s="13">
        <f>_xlfn.XLOOKUP('Healthcare-Xlookup'!A1354,'PWQ_Medical Examinations (2)'!A:A,'PWQ_Medical Examinations (2)'!H:H,"Not Found")</f>
        <v>0</v>
      </c>
      <c r="L1354" s="13" t="str">
        <f>_xlfn.XLOOKUP(A1354,'PWQ_Medical Examinations (2)'!A:A,'PWQ_Medical Examinations (2)'!I:I,"Not Found")</f>
        <v>No</v>
      </c>
      <c r="M1354" s="14">
        <f>_xlfn.XLOOKUP(A1354,'PWQ_Hospitalisation Details (2)'!A:A,'PWQ_Hospitalisation Details (2)'!E:E,"Not Found")</f>
        <v>28114</v>
      </c>
      <c r="N1354" s="15">
        <f>_xlfn.XLOOKUP(A1354,'PWQ_Hospitalisation Details (2)'!A:A,'PWQ_Hospitalisation Details (2)'!G:G,"Not Found")</f>
        <v>8026.67</v>
      </c>
      <c r="O1354" s="12" t="str">
        <f>_xlfn.XLOOKUP(A1354,'PWQ_Hospitalisation Details (2)'!A:A,'PWQ_Hospitalisation Details (2)'!H:H,"Not Found")</f>
        <v>tier - 2</v>
      </c>
      <c r="P1354" s="12" t="str">
        <f>_xlfn.XLOOKUP(A1354,'PWQ_Hospitalisation Details (2)'!A:A,'PWQ_Hospitalisation Details (2)'!I:I,"Not Found")</f>
        <v>tier - 2</v>
      </c>
      <c r="Q1354" s="12" t="str">
        <f>_xlfn.XLOOKUP(A1354,'PWQ_Hospitalisation Details (2)'!A:A,'PWQ_Hospitalisation Details (2)'!J:J,"Not Found")</f>
        <v>R1012</v>
      </c>
      <c r="R1354" s="12">
        <f>_xlfn.XLOOKUP('Healthcare-Xlookup'!A1354,'PWQ_Hospitalisation Details (2)'!A:A,'PWQ_Hospitalisation Details (2)'!K:K,"Not Found")</f>
        <v>46</v>
      </c>
    </row>
    <row r="1355" spans="1:18" x14ac:dyDescent="0.35">
      <c r="A1355" s="12" t="s">
        <v>1017</v>
      </c>
      <c r="B1355" s="12" t="str">
        <f>_xlfn.XLOOKUP(A1355,Customer_Names[Customer ID],Customer_Names[First Name],"Not Found")</f>
        <v xml:space="preserve">  Amy C</v>
      </c>
      <c r="C1355" s="12" t="str">
        <f>_xlfn.XLOOKUP(A1355,Customer_Names[Customer ID],Customer_Names[last Name],"Not Found")</f>
        <v>Olson</v>
      </c>
      <c r="D1355" s="22">
        <f>_xlfn.XLOOKUP('Healthcare-Xlookup'!A1355,'PWQ_Medical Examinations (2)'!A:A,'PWQ_Medical Examinations (2)'!B:B,"Not Found")</f>
        <v>36.954999999999998</v>
      </c>
      <c r="E1355" s="13" t="str">
        <f>_xlfn.XLOOKUP(A1355,'PWQ_Medical Examinations (2)'!A:A,'PWQ_Medical Examinations (2)'!C:C,"Not Found")</f>
        <v>Obesity</v>
      </c>
      <c r="F1355" s="12">
        <f>_xlfn.XLOOKUP(A1355,'PWQ_Medical Examinations (2)'!A:A,'PWQ_Medical Examinations (2)'!D:D,"Not Found")</f>
        <v>7.57</v>
      </c>
      <c r="G1355" s="12" t="str">
        <f>_xlfn.XLOOKUP('Healthcare-Xlookup'!A1355,'PWQ_Medical Examinations (2)'!A:A,'PWQ_Medical Examinations (2)'!J:J,"Not Found")</f>
        <v>Diabetes</v>
      </c>
      <c r="H1355" s="12" t="str">
        <f>_xlfn.XLOOKUP(A1355,'PWQ_Medical Examinations (2)'!A:A,'PWQ_Medical Examinations (2)'!E:E,"Not Found")</f>
        <v>No</v>
      </c>
      <c r="I1355" s="12" t="str">
        <f>_xlfn.XLOOKUP(A1355,'PWQ_Medical Examinations (2)'!A:A,'PWQ_Medical Examinations (2)'!F:F,"Not Found")</f>
        <v>No</v>
      </c>
      <c r="J1355" s="12" t="str">
        <f>_xlfn.XLOOKUP(A1355,'PWQ_Medical Examinations (2)'!A:A,'PWQ_Medical Examinations (2)'!G:G,"Not Found")</f>
        <v>No</v>
      </c>
      <c r="K1355" s="13">
        <f>_xlfn.XLOOKUP('Healthcare-Xlookup'!A1355,'PWQ_Medical Examinations (2)'!A:A,'PWQ_Medical Examinations (2)'!H:H,"Not Found")</f>
        <v>0</v>
      </c>
      <c r="L1355" s="13" t="str">
        <f>_xlfn.XLOOKUP(A1355,'PWQ_Medical Examinations (2)'!A:A,'PWQ_Medical Examinations (2)'!I:I,"Not Found")</f>
        <v>No</v>
      </c>
      <c r="M1355" s="14">
        <f>_xlfn.XLOOKUP(A1355,'PWQ_Hospitalisation Details (2)'!A:A,'PWQ_Hospitalisation Details (2)'!E:E,"Not Found")</f>
        <v>28688</v>
      </c>
      <c r="N1355" s="15">
        <f>_xlfn.XLOOKUP(A1355,'PWQ_Hospitalisation Details (2)'!A:A,'PWQ_Hospitalisation Details (2)'!G:G,"Not Found")</f>
        <v>8023.14</v>
      </c>
      <c r="O1355" s="12" t="str">
        <f>_xlfn.XLOOKUP(A1355,'PWQ_Hospitalisation Details (2)'!A:A,'PWQ_Hospitalisation Details (2)'!H:H,"Not Found")</f>
        <v>tier - 2</v>
      </c>
      <c r="P1355" s="12" t="str">
        <f>_xlfn.XLOOKUP(A1355,'PWQ_Hospitalisation Details (2)'!A:A,'PWQ_Hospitalisation Details (2)'!I:I,"Not Found")</f>
        <v>tier - 3</v>
      </c>
      <c r="Q1355" s="12" t="str">
        <f>_xlfn.XLOOKUP(A1355,'PWQ_Hospitalisation Details (2)'!A:A,'PWQ_Hospitalisation Details (2)'!J:J,"Not Found")</f>
        <v>R1012</v>
      </c>
      <c r="R1355" s="12">
        <f>_xlfn.XLOOKUP('Healthcare-Xlookup'!A1355,'PWQ_Hospitalisation Details (2)'!A:A,'PWQ_Hospitalisation Details (2)'!K:K,"Not Found")</f>
        <v>44</v>
      </c>
    </row>
    <row r="1356" spans="1:18" x14ac:dyDescent="0.35">
      <c r="A1356" s="12" t="s">
        <v>1016</v>
      </c>
      <c r="B1356" s="12" t="str">
        <f>_xlfn.XLOOKUP(A1356,Customer_Names[Customer ID],Customer_Names[First Name],"Not Found")</f>
        <v xml:space="preserve">  Victoria U</v>
      </c>
      <c r="C1356" s="12" t="str">
        <f>_xlfn.XLOOKUP(A1356,Customer_Names[Customer ID],Customer_Names[last Name],"Not Found")</f>
        <v>Manfredi</v>
      </c>
      <c r="D1356" s="22">
        <f>_xlfn.XLOOKUP('Healthcare-Xlookup'!A1356,'PWQ_Medical Examinations (2)'!A:A,'PWQ_Medical Examinations (2)'!B:B,"Not Found")</f>
        <v>30.69</v>
      </c>
      <c r="E1356" s="13" t="str">
        <f>_xlfn.XLOOKUP(A1356,'PWQ_Medical Examinations (2)'!A:A,'PWQ_Medical Examinations (2)'!C:C,"Not Found")</f>
        <v>Obesity</v>
      </c>
      <c r="F1356" s="12">
        <f>_xlfn.XLOOKUP(A1356,'PWQ_Medical Examinations (2)'!A:A,'PWQ_Medical Examinations (2)'!D:D,"Not Found")</f>
        <v>6.15</v>
      </c>
      <c r="G1356" s="12" t="str">
        <f>_xlfn.XLOOKUP('Healthcare-Xlookup'!A1356,'PWQ_Medical Examinations (2)'!A:A,'PWQ_Medical Examinations (2)'!J:J,"Not Found")</f>
        <v>Prediabetes</v>
      </c>
      <c r="H1356" s="12" t="str">
        <f>_xlfn.XLOOKUP(A1356,'PWQ_Medical Examinations (2)'!A:A,'PWQ_Medical Examinations (2)'!E:E,"Not Found")</f>
        <v>No</v>
      </c>
      <c r="I1356" s="12" t="str">
        <f>_xlfn.XLOOKUP(A1356,'PWQ_Medical Examinations (2)'!A:A,'PWQ_Medical Examinations (2)'!F:F,"Not Found")</f>
        <v>No</v>
      </c>
      <c r="J1356" s="12" t="str">
        <f>_xlfn.XLOOKUP(A1356,'PWQ_Medical Examinations (2)'!A:A,'PWQ_Medical Examinations (2)'!G:G,"Not Found")</f>
        <v>No</v>
      </c>
      <c r="K1356" s="13">
        <f>_xlfn.XLOOKUP('Healthcare-Xlookup'!A1356,'PWQ_Medical Examinations (2)'!A:A,'PWQ_Medical Examinations (2)'!H:H,"Not Found")</f>
        <v>0</v>
      </c>
      <c r="L1356" s="13" t="str">
        <f>_xlfn.XLOOKUP(A1356,'PWQ_Medical Examinations (2)'!A:A,'PWQ_Medical Examinations (2)'!I:I,"Not Found")</f>
        <v>No</v>
      </c>
      <c r="M1356" s="14">
        <f>_xlfn.XLOOKUP(A1356,'PWQ_Hospitalisation Details (2)'!A:A,'PWQ_Hospitalisation Details (2)'!E:E,"Not Found")</f>
        <v>32815</v>
      </c>
      <c r="N1356" s="15">
        <f>_xlfn.XLOOKUP(A1356,'PWQ_Hospitalisation Details (2)'!A:A,'PWQ_Hospitalisation Details (2)'!G:G,"Not Found")</f>
        <v>8021.11</v>
      </c>
      <c r="O1356" s="12" t="str">
        <f>_xlfn.XLOOKUP(A1356,'PWQ_Hospitalisation Details (2)'!A:A,'PWQ_Hospitalisation Details (2)'!H:H,"Not Found")</f>
        <v>tier - 2</v>
      </c>
      <c r="P1356" s="12" t="str">
        <f>_xlfn.XLOOKUP(A1356,'PWQ_Hospitalisation Details (2)'!A:A,'PWQ_Hospitalisation Details (2)'!I:I,"Not Found")</f>
        <v>tier - 1</v>
      </c>
      <c r="Q1356" s="12" t="str">
        <f>_xlfn.XLOOKUP(A1356,'PWQ_Hospitalisation Details (2)'!A:A,'PWQ_Hospitalisation Details (2)'!J:J,"Not Found")</f>
        <v>R1012</v>
      </c>
      <c r="R1356" s="12">
        <f>_xlfn.XLOOKUP('Healthcare-Xlookup'!A1356,'PWQ_Hospitalisation Details (2)'!A:A,'PWQ_Hospitalisation Details (2)'!K:K,"Not Found")</f>
        <v>33</v>
      </c>
    </row>
    <row r="1357" spans="1:18" x14ac:dyDescent="0.35">
      <c r="A1357" s="12" t="s">
        <v>1015</v>
      </c>
      <c r="B1357" s="12" t="str">
        <f>_xlfn.XLOOKUP(A1357,Customer_Names[Customer ID],Customer_Names[First Name],"Not Found")</f>
        <v xml:space="preserve">  Amelia B</v>
      </c>
      <c r="C1357" s="12" t="str">
        <f>_xlfn.XLOOKUP(A1357,Customer_Names[Customer ID],Customer_Names[last Name],"Not Found")</f>
        <v>Landberg</v>
      </c>
      <c r="D1357" s="22">
        <f>_xlfn.XLOOKUP('Healthcare-Xlookup'!A1357,'PWQ_Medical Examinations (2)'!A:A,'PWQ_Medical Examinations (2)'!B:B,"Not Found")</f>
        <v>24.984999999999999</v>
      </c>
      <c r="E1357" s="13" t="str">
        <f>_xlfn.XLOOKUP(A1357,'PWQ_Medical Examinations (2)'!A:A,'PWQ_Medical Examinations (2)'!C:C,"Not Found")</f>
        <v>Over weight</v>
      </c>
      <c r="F1357" s="12">
        <f>_xlfn.XLOOKUP(A1357,'PWQ_Medical Examinations (2)'!A:A,'PWQ_Medical Examinations (2)'!D:D,"Not Found")</f>
        <v>4.5599999999999996</v>
      </c>
      <c r="G1357" s="12" t="str">
        <f>_xlfn.XLOOKUP('Healthcare-Xlookup'!A1357,'PWQ_Medical Examinations (2)'!A:A,'PWQ_Medical Examinations (2)'!J:J,"Not Found")</f>
        <v>Normal</v>
      </c>
      <c r="H1357" s="12" t="str">
        <f>_xlfn.XLOOKUP(A1357,'PWQ_Medical Examinations (2)'!A:A,'PWQ_Medical Examinations (2)'!E:E,"Not Found")</f>
        <v>No</v>
      </c>
      <c r="I1357" s="12" t="str">
        <f>_xlfn.XLOOKUP(A1357,'PWQ_Medical Examinations (2)'!A:A,'PWQ_Medical Examinations (2)'!F:F,"Not Found")</f>
        <v>No</v>
      </c>
      <c r="J1357" s="12" t="str">
        <f>_xlfn.XLOOKUP(A1357,'PWQ_Medical Examinations (2)'!A:A,'PWQ_Medical Examinations (2)'!G:G,"Not Found")</f>
        <v>No</v>
      </c>
      <c r="K1357" s="13">
        <f>_xlfn.XLOOKUP('Healthcare-Xlookup'!A1357,'PWQ_Medical Examinations (2)'!A:A,'PWQ_Medical Examinations (2)'!H:H,"Not Found")</f>
        <v>0</v>
      </c>
      <c r="L1357" s="13" t="str">
        <f>_xlfn.XLOOKUP(A1357,'PWQ_Medical Examinations (2)'!A:A,'PWQ_Medical Examinations (2)'!I:I,"Not Found")</f>
        <v>No</v>
      </c>
      <c r="M1357" s="14">
        <f>_xlfn.XLOOKUP(A1357,'PWQ_Hospitalisation Details (2)'!A:A,'PWQ_Hospitalisation Details (2)'!E:E,"Not Found")</f>
        <v>29533</v>
      </c>
      <c r="N1357" s="15">
        <f>_xlfn.XLOOKUP(A1357,'PWQ_Hospitalisation Details (2)'!A:A,'PWQ_Hospitalisation Details (2)'!G:G,"Not Found")</f>
        <v>8017.06</v>
      </c>
      <c r="O1357" s="12" t="str">
        <f>_xlfn.XLOOKUP(A1357,'PWQ_Hospitalisation Details (2)'!A:A,'PWQ_Hospitalisation Details (2)'!H:H,"Not Found")</f>
        <v>tier - 2</v>
      </c>
      <c r="P1357" s="12" t="str">
        <f>_xlfn.XLOOKUP(A1357,'PWQ_Hospitalisation Details (2)'!A:A,'PWQ_Hospitalisation Details (2)'!I:I,"Not Found")</f>
        <v>tier - 2</v>
      </c>
      <c r="Q1357" s="12" t="str">
        <f>_xlfn.XLOOKUP(A1357,'PWQ_Hospitalisation Details (2)'!A:A,'PWQ_Hospitalisation Details (2)'!J:J,"Not Found")</f>
        <v>R1012</v>
      </c>
      <c r="R1357" s="12">
        <f>_xlfn.XLOOKUP('Healthcare-Xlookup'!A1357,'PWQ_Hospitalisation Details (2)'!A:A,'PWQ_Hospitalisation Details (2)'!K:K,"Not Found")</f>
        <v>42</v>
      </c>
    </row>
    <row r="1358" spans="1:18" x14ac:dyDescent="0.35">
      <c r="A1358" s="12" t="s">
        <v>1014</v>
      </c>
      <c r="B1358" s="12" t="str">
        <f>_xlfn.XLOOKUP(A1358,Customer_Names[Customer ID],Customer_Names[First Name],"Not Found")</f>
        <v xml:space="preserve">  Jackie J</v>
      </c>
      <c r="C1358" s="12" t="str">
        <f>_xlfn.XLOOKUP(A1358,Customer_Names[Customer ID],Customer_Names[last Name],"Not Found")</f>
        <v>Flynn</v>
      </c>
      <c r="D1358" s="22">
        <f>_xlfn.XLOOKUP('Healthcare-Xlookup'!A1358,'PWQ_Medical Examinations (2)'!A:A,'PWQ_Medical Examinations (2)'!B:B,"Not Found")</f>
        <v>39.42</v>
      </c>
      <c r="E1358" s="13" t="str">
        <f>_xlfn.XLOOKUP(A1358,'PWQ_Medical Examinations (2)'!A:A,'PWQ_Medical Examinations (2)'!C:C,"Not Found")</f>
        <v>Obesity</v>
      </c>
      <c r="F1358" s="12">
        <f>_xlfn.XLOOKUP(A1358,'PWQ_Medical Examinations (2)'!A:A,'PWQ_Medical Examinations (2)'!D:D,"Not Found")</f>
        <v>4.72</v>
      </c>
      <c r="G1358" s="12" t="str">
        <f>_xlfn.XLOOKUP('Healthcare-Xlookup'!A1358,'PWQ_Medical Examinations (2)'!A:A,'PWQ_Medical Examinations (2)'!J:J,"Not Found")</f>
        <v>Normal</v>
      </c>
      <c r="H1358" s="12" t="str">
        <f>_xlfn.XLOOKUP(A1358,'PWQ_Medical Examinations (2)'!A:A,'PWQ_Medical Examinations (2)'!E:E,"Not Found")</f>
        <v>yes</v>
      </c>
      <c r="I1358" s="12" t="str">
        <f>_xlfn.XLOOKUP(A1358,'PWQ_Medical Examinations (2)'!A:A,'PWQ_Medical Examinations (2)'!F:F,"Not Found")</f>
        <v>No</v>
      </c>
      <c r="J1358" s="12" t="str">
        <f>_xlfn.XLOOKUP(A1358,'PWQ_Medical Examinations (2)'!A:A,'PWQ_Medical Examinations (2)'!G:G,"Not Found")</f>
        <v>No</v>
      </c>
      <c r="K1358" s="13">
        <f>_xlfn.XLOOKUP('Healthcare-Xlookup'!A1358,'PWQ_Medical Examinations (2)'!A:A,'PWQ_Medical Examinations (2)'!H:H,"Not Found")</f>
        <v>1</v>
      </c>
      <c r="L1358" s="13" t="str">
        <f>_xlfn.XLOOKUP(A1358,'PWQ_Medical Examinations (2)'!A:A,'PWQ_Medical Examinations (2)'!I:I,"Not Found")</f>
        <v>No</v>
      </c>
      <c r="M1358" s="14">
        <f>_xlfn.XLOOKUP(A1358,'PWQ_Hospitalisation Details (2)'!A:A,'PWQ_Hospitalisation Details (2)'!E:E,"Not Found")</f>
        <v>34960</v>
      </c>
      <c r="N1358" s="15">
        <f>_xlfn.XLOOKUP(A1358,'PWQ_Hospitalisation Details (2)'!A:A,'PWQ_Hospitalisation Details (2)'!G:G,"Not Found")</f>
        <v>8014.62</v>
      </c>
      <c r="O1358" s="12" t="str">
        <f>_xlfn.XLOOKUP(A1358,'PWQ_Hospitalisation Details (2)'!A:A,'PWQ_Hospitalisation Details (2)'!H:H,"Not Found")</f>
        <v>tier - 2</v>
      </c>
      <c r="P1358" s="12" t="str">
        <f>_xlfn.XLOOKUP(A1358,'PWQ_Hospitalisation Details (2)'!A:A,'PWQ_Hospitalisation Details (2)'!I:I,"Not Found")</f>
        <v>tier - 3</v>
      </c>
      <c r="Q1358" s="12" t="str">
        <f>_xlfn.XLOOKUP(A1358,'PWQ_Hospitalisation Details (2)'!A:A,'PWQ_Hospitalisation Details (2)'!J:J,"Not Found")</f>
        <v>R1012</v>
      </c>
      <c r="R1358" s="12">
        <f>_xlfn.XLOOKUP('Healthcare-Xlookup'!A1358,'PWQ_Hospitalisation Details (2)'!A:A,'PWQ_Hospitalisation Details (2)'!K:K,"Not Found")</f>
        <v>27</v>
      </c>
    </row>
    <row r="1359" spans="1:18" x14ac:dyDescent="0.35">
      <c r="A1359" s="12" t="s">
        <v>1013</v>
      </c>
      <c r="B1359" s="12" t="str">
        <f>_xlfn.XLOOKUP(A1359,Customer_Names[Customer ID],Customer_Names[First Name],"Not Found")</f>
        <v xml:space="preserve">  Justin</v>
      </c>
      <c r="C1359" s="12" t="str">
        <f>_xlfn.XLOOKUP(A1359,Customer_Names[Customer ID],Customer_Names[last Name],"Not Found")</f>
        <v>Bishop</v>
      </c>
      <c r="D1359" s="22">
        <f>_xlfn.XLOOKUP('Healthcare-Xlookup'!A1359,'PWQ_Medical Examinations (2)'!A:A,'PWQ_Medical Examinations (2)'!B:B,"Not Found")</f>
        <v>16.8</v>
      </c>
      <c r="E1359" s="13" t="str">
        <f>_xlfn.XLOOKUP(A1359,'PWQ_Medical Examinations (2)'!A:A,'PWQ_Medical Examinations (2)'!C:C,"Not Found")</f>
        <v>Under Weight</v>
      </c>
      <c r="F1359" s="12">
        <f>_xlfn.XLOOKUP(A1359,'PWQ_Medical Examinations (2)'!A:A,'PWQ_Medical Examinations (2)'!D:D,"Not Found")</f>
        <v>7.98</v>
      </c>
      <c r="G1359" s="12" t="str">
        <f>_xlfn.XLOOKUP('Healthcare-Xlookup'!A1359,'PWQ_Medical Examinations (2)'!A:A,'PWQ_Medical Examinations (2)'!J:J,"Not Found")</f>
        <v>Diabetes</v>
      </c>
      <c r="H1359" s="12" t="str">
        <f>_xlfn.XLOOKUP(A1359,'PWQ_Medical Examinations (2)'!A:A,'PWQ_Medical Examinations (2)'!E:E,"Not Found")</f>
        <v>No</v>
      </c>
      <c r="I1359" s="12" t="str">
        <f>_xlfn.XLOOKUP(A1359,'PWQ_Medical Examinations (2)'!A:A,'PWQ_Medical Examinations (2)'!F:F,"Not Found")</f>
        <v>No</v>
      </c>
      <c r="J1359" s="12" t="str">
        <f>_xlfn.XLOOKUP(A1359,'PWQ_Medical Examinations (2)'!A:A,'PWQ_Medical Examinations (2)'!G:G,"Not Found")</f>
        <v>No</v>
      </c>
      <c r="K1359" s="13">
        <f>_xlfn.XLOOKUP('Healthcare-Xlookup'!A1359,'PWQ_Medical Examinations (2)'!A:A,'PWQ_Medical Examinations (2)'!H:H,"Not Found")</f>
        <v>0</v>
      </c>
      <c r="L1359" s="13" t="str">
        <f>_xlfn.XLOOKUP(A1359,'PWQ_Medical Examinations (2)'!A:A,'PWQ_Medical Examinations (2)'!I:I,"Not Found")</f>
        <v>No</v>
      </c>
      <c r="M1359" s="14">
        <f>_xlfn.XLOOKUP(A1359,'PWQ_Hospitalisation Details (2)'!A:A,'PWQ_Hospitalisation Details (2)'!E:E,"Not Found")</f>
        <v>22880</v>
      </c>
      <c r="N1359" s="15">
        <f>_xlfn.XLOOKUP(A1359,'PWQ_Hospitalisation Details (2)'!A:A,'PWQ_Hospitalisation Details (2)'!G:G,"Not Found")</f>
        <v>8004.96</v>
      </c>
      <c r="O1359" s="12" t="str">
        <f>_xlfn.XLOOKUP(A1359,'PWQ_Hospitalisation Details (2)'!A:A,'PWQ_Hospitalisation Details (2)'!H:H,"Not Found")</f>
        <v>tier - 3</v>
      </c>
      <c r="P1359" s="12" t="str">
        <f>_xlfn.XLOOKUP(A1359,'PWQ_Hospitalisation Details (2)'!A:A,'PWQ_Hospitalisation Details (2)'!I:I,"Not Found")</f>
        <v>tier - 1</v>
      </c>
      <c r="Q1359" s="12" t="str">
        <f>_xlfn.XLOOKUP(A1359,'PWQ_Hospitalisation Details (2)'!A:A,'PWQ_Hospitalisation Details (2)'!J:J,"Not Found")</f>
        <v>R1013</v>
      </c>
      <c r="R1359" s="12">
        <f>_xlfn.XLOOKUP('Healthcare-Xlookup'!A1359,'PWQ_Hospitalisation Details (2)'!A:A,'PWQ_Hospitalisation Details (2)'!K:K,"Not Found")</f>
        <v>60</v>
      </c>
    </row>
    <row r="1360" spans="1:18" x14ac:dyDescent="0.35">
      <c r="A1360" s="12" t="s">
        <v>1012</v>
      </c>
      <c r="B1360" s="12" t="str">
        <f>_xlfn.XLOOKUP(A1360,Customer_Names[Customer ID],Customer_Names[First Name],"Not Found")</f>
        <v xml:space="preserve">  Kerry</v>
      </c>
      <c r="C1360" s="12" t="str">
        <f>_xlfn.XLOOKUP(A1360,Customer_Names[Customer ID],Customer_Names[last Name],"Not Found")</f>
        <v>Devitt</v>
      </c>
      <c r="D1360" s="22">
        <f>_xlfn.XLOOKUP('Healthcare-Xlookup'!A1360,'PWQ_Medical Examinations (2)'!A:A,'PWQ_Medical Examinations (2)'!B:B,"Not Found")</f>
        <v>23.274999999999999</v>
      </c>
      <c r="E1360" s="13" t="str">
        <f>_xlfn.XLOOKUP(A1360,'PWQ_Medical Examinations (2)'!A:A,'PWQ_Medical Examinations (2)'!C:C,"Not Found")</f>
        <v>Normal Weight</v>
      </c>
      <c r="F1360" s="12">
        <f>_xlfn.XLOOKUP(A1360,'PWQ_Medical Examinations (2)'!A:A,'PWQ_Medical Examinations (2)'!D:D,"Not Found")</f>
        <v>6.26</v>
      </c>
      <c r="G1360" s="12" t="str">
        <f>_xlfn.XLOOKUP('Healthcare-Xlookup'!A1360,'PWQ_Medical Examinations (2)'!A:A,'PWQ_Medical Examinations (2)'!J:J,"Not Found")</f>
        <v>Prediabetes</v>
      </c>
      <c r="H1360" s="12" t="str">
        <f>_xlfn.XLOOKUP(A1360,'PWQ_Medical Examinations (2)'!A:A,'PWQ_Medical Examinations (2)'!E:E,"Not Found")</f>
        <v>yes</v>
      </c>
      <c r="I1360" s="12" t="str">
        <f>_xlfn.XLOOKUP(A1360,'PWQ_Medical Examinations (2)'!A:A,'PWQ_Medical Examinations (2)'!F:F,"Not Found")</f>
        <v>No</v>
      </c>
      <c r="J1360" s="12" t="str">
        <f>_xlfn.XLOOKUP(A1360,'PWQ_Medical Examinations (2)'!A:A,'PWQ_Medical Examinations (2)'!G:G,"Not Found")</f>
        <v>Yes</v>
      </c>
      <c r="K1360" s="13">
        <f>_xlfn.XLOOKUP('Healthcare-Xlookup'!A1360,'PWQ_Medical Examinations (2)'!A:A,'PWQ_Medical Examinations (2)'!H:H,"Not Found")</f>
        <v>1</v>
      </c>
      <c r="L1360" s="13" t="str">
        <f>_xlfn.XLOOKUP(A1360,'PWQ_Medical Examinations (2)'!A:A,'PWQ_Medical Examinations (2)'!I:I,"Not Found")</f>
        <v>No</v>
      </c>
      <c r="M1360" s="14">
        <f>_xlfn.XLOOKUP(A1360,'PWQ_Hospitalisation Details (2)'!A:A,'PWQ_Hospitalisation Details (2)'!E:E,"Not Found")</f>
        <v>30548</v>
      </c>
      <c r="N1360" s="15">
        <f>_xlfn.XLOOKUP(A1360,'PWQ_Hospitalisation Details (2)'!A:A,'PWQ_Hospitalisation Details (2)'!G:G,"Not Found")</f>
        <v>7986.48</v>
      </c>
      <c r="O1360" s="12" t="str">
        <f>_xlfn.XLOOKUP(A1360,'PWQ_Hospitalisation Details (2)'!A:A,'PWQ_Hospitalisation Details (2)'!H:H,"Not Found")</f>
        <v>tier - 2</v>
      </c>
      <c r="P1360" s="12" t="str">
        <f>_xlfn.XLOOKUP(A1360,'PWQ_Hospitalisation Details (2)'!A:A,'PWQ_Hospitalisation Details (2)'!I:I,"Not Found")</f>
        <v>tier - 3</v>
      </c>
      <c r="Q1360" s="12" t="str">
        <f>_xlfn.XLOOKUP(A1360,'PWQ_Hospitalisation Details (2)'!A:A,'PWQ_Hospitalisation Details (2)'!J:J,"Not Found")</f>
        <v>R1024</v>
      </c>
      <c r="R1360" s="12">
        <f>_xlfn.XLOOKUP('Healthcare-Xlookup'!A1360,'PWQ_Hospitalisation Details (2)'!A:A,'PWQ_Hospitalisation Details (2)'!K:K,"Not Found")</f>
        <v>39</v>
      </c>
    </row>
    <row r="1361" spans="1:18" x14ac:dyDescent="0.35">
      <c r="A1361" s="12" t="s">
        <v>1011</v>
      </c>
      <c r="B1361" s="12" t="str">
        <f>_xlfn.XLOOKUP(A1361,Customer_Names[Customer ID],Customer_Names[First Name],"Not Found")</f>
        <v xml:space="preserve">  Cindy G</v>
      </c>
      <c r="C1361" s="12" t="str">
        <f>_xlfn.XLOOKUP(A1361,Customer_Names[Customer ID],Customer_Names[last Name],"Not Found")</f>
        <v>Lynch</v>
      </c>
      <c r="D1361" s="22">
        <f>_xlfn.XLOOKUP('Healthcare-Xlookup'!A1361,'PWQ_Medical Examinations (2)'!A:A,'PWQ_Medical Examinations (2)'!B:B,"Not Found")</f>
        <v>22.8</v>
      </c>
      <c r="E1361" s="13" t="str">
        <f>_xlfn.XLOOKUP(A1361,'PWQ_Medical Examinations (2)'!A:A,'PWQ_Medical Examinations (2)'!C:C,"Not Found")</f>
        <v>Normal Weight</v>
      </c>
      <c r="F1361" s="12">
        <f>_xlfn.XLOOKUP(A1361,'PWQ_Medical Examinations (2)'!A:A,'PWQ_Medical Examinations (2)'!D:D,"Not Found")</f>
        <v>4.29</v>
      </c>
      <c r="G1361" s="12" t="str">
        <f>_xlfn.XLOOKUP('Healthcare-Xlookup'!A1361,'PWQ_Medical Examinations (2)'!A:A,'PWQ_Medical Examinations (2)'!J:J,"Not Found")</f>
        <v>Normal</v>
      </c>
      <c r="H1361" s="12" t="str">
        <f>_xlfn.XLOOKUP(A1361,'PWQ_Medical Examinations (2)'!A:A,'PWQ_Medical Examinations (2)'!E:E,"Not Found")</f>
        <v>yes</v>
      </c>
      <c r="I1361" s="12" t="str">
        <f>_xlfn.XLOOKUP(A1361,'PWQ_Medical Examinations (2)'!A:A,'PWQ_Medical Examinations (2)'!F:F,"Not Found")</f>
        <v>No</v>
      </c>
      <c r="J1361" s="12" t="str">
        <f>_xlfn.XLOOKUP(A1361,'PWQ_Medical Examinations (2)'!A:A,'PWQ_Medical Examinations (2)'!G:G,"Not Found")</f>
        <v>Yes</v>
      </c>
      <c r="K1361" s="13">
        <f>_xlfn.XLOOKUP('Healthcare-Xlookup'!A1361,'PWQ_Medical Examinations (2)'!A:A,'PWQ_Medical Examinations (2)'!H:H,"Not Found")</f>
        <v>1</v>
      </c>
      <c r="L1361" s="13" t="str">
        <f>_xlfn.XLOOKUP(A1361,'PWQ_Medical Examinations (2)'!A:A,'PWQ_Medical Examinations (2)'!I:I,"Not Found")</f>
        <v>No</v>
      </c>
      <c r="M1361" s="14">
        <f>_xlfn.XLOOKUP(A1361,'PWQ_Hospitalisation Details (2)'!A:A,'PWQ_Hospitalisation Details (2)'!E:E,"Not Found")</f>
        <v>30556</v>
      </c>
      <c r="N1361" s="15">
        <f>_xlfn.XLOOKUP(A1361,'PWQ_Hospitalisation Details (2)'!A:A,'PWQ_Hospitalisation Details (2)'!G:G,"Not Found")</f>
        <v>7985.82</v>
      </c>
      <c r="O1361" s="12" t="str">
        <f>_xlfn.XLOOKUP(A1361,'PWQ_Hospitalisation Details (2)'!A:A,'PWQ_Hospitalisation Details (2)'!H:H,"Not Found")</f>
        <v>tier - 2</v>
      </c>
      <c r="P1361" s="12" t="str">
        <f>_xlfn.XLOOKUP(A1361,'PWQ_Hospitalisation Details (2)'!A:A,'PWQ_Hospitalisation Details (2)'!I:I,"Not Found")</f>
        <v>tier - 1</v>
      </c>
      <c r="Q1361" s="12" t="str">
        <f>_xlfn.XLOOKUP(A1361,'PWQ_Hospitalisation Details (2)'!A:A,'PWQ_Hospitalisation Details (2)'!J:J,"Not Found")</f>
        <v>R1024</v>
      </c>
      <c r="R1361" s="12">
        <f>_xlfn.XLOOKUP('Healthcare-Xlookup'!A1361,'PWQ_Hospitalisation Details (2)'!A:A,'PWQ_Hospitalisation Details (2)'!K:K,"Not Found")</f>
        <v>39</v>
      </c>
    </row>
    <row r="1362" spans="1:18" x14ac:dyDescent="0.35">
      <c r="A1362" s="12" t="s">
        <v>1010</v>
      </c>
      <c r="B1362" s="12" t="str">
        <f>_xlfn.XLOOKUP(A1362,Customer_Names[Customer ID],Customer_Names[First Name],"Not Found")</f>
        <v xml:space="preserve">  Gennaro</v>
      </c>
      <c r="C1362" s="12" t="str">
        <f>_xlfn.XLOOKUP(A1362,Customer_Names[Customer ID],Customer_Names[last Name],"Not Found")</f>
        <v>Tramontano</v>
      </c>
      <c r="D1362" s="22">
        <f>_xlfn.XLOOKUP('Healthcare-Xlookup'!A1362,'PWQ_Medical Examinations (2)'!A:A,'PWQ_Medical Examinations (2)'!B:B,"Not Found")</f>
        <v>24.3</v>
      </c>
      <c r="E1362" s="13" t="str">
        <f>_xlfn.XLOOKUP(A1362,'PWQ_Medical Examinations (2)'!A:A,'PWQ_Medical Examinations (2)'!C:C,"Not Found")</f>
        <v>Normal Weight</v>
      </c>
      <c r="F1362" s="12">
        <f>_xlfn.XLOOKUP(A1362,'PWQ_Medical Examinations (2)'!A:A,'PWQ_Medical Examinations (2)'!D:D,"Not Found")</f>
        <v>5.43</v>
      </c>
      <c r="G1362" s="12" t="str">
        <f>_xlfn.XLOOKUP('Healthcare-Xlookup'!A1362,'PWQ_Medical Examinations (2)'!A:A,'PWQ_Medical Examinations (2)'!J:J,"Not Found")</f>
        <v>Normal</v>
      </c>
      <c r="H1362" s="12" t="str">
        <f>_xlfn.XLOOKUP(A1362,'PWQ_Medical Examinations (2)'!A:A,'PWQ_Medical Examinations (2)'!E:E,"Not Found")</f>
        <v>No</v>
      </c>
      <c r="I1362" s="12" t="str">
        <f>_xlfn.XLOOKUP(A1362,'PWQ_Medical Examinations (2)'!A:A,'PWQ_Medical Examinations (2)'!F:F,"Not Found")</f>
        <v>No</v>
      </c>
      <c r="J1362" s="12" t="str">
        <f>_xlfn.XLOOKUP(A1362,'PWQ_Medical Examinations (2)'!A:A,'PWQ_Medical Examinations (2)'!G:G,"Not Found")</f>
        <v>No</v>
      </c>
      <c r="K1362" s="13">
        <f>_xlfn.XLOOKUP('Healthcare-Xlookup'!A1362,'PWQ_Medical Examinations (2)'!A:A,'PWQ_Medical Examinations (2)'!H:H,"Not Found")</f>
        <v>2</v>
      </c>
      <c r="L1362" s="13" t="str">
        <f>_xlfn.XLOOKUP(A1362,'PWQ_Medical Examinations (2)'!A:A,'PWQ_Medical Examinations (2)'!I:I,"Not Found")</f>
        <v>No</v>
      </c>
      <c r="M1362" s="14">
        <f>_xlfn.XLOOKUP(A1362,'PWQ_Hospitalisation Details (2)'!A:A,'PWQ_Hospitalisation Details (2)'!E:E,"Not Found")</f>
        <v>26626</v>
      </c>
      <c r="N1362" s="15">
        <f>_xlfn.XLOOKUP(A1362,'PWQ_Hospitalisation Details (2)'!A:A,'PWQ_Hospitalisation Details (2)'!G:G,"Not Found")</f>
        <v>7980.34</v>
      </c>
      <c r="O1362" s="12" t="str">
        <f>_xlfn.XLOOKUP(A1362,'PWQ_Hospitalisation Details (2)'!A:A,'PWQ_Hospitalisation Details (2)'!H:H,"Not Found")</f>
        <v>tier - 2</v>
      </c>
      <c r="P1362" s="12" t="str">
        <f>_xlfn.XLOOKUP(A1362,'PWQ_Hospitalisation Details (2)'!A:A,'PWQ_Hospitalisation Details (2)'!I:I,"Not Found")</f>
        <v>tier - 2</v>
      </c>
      <c r="Q1362" s="12" t="str">
        <f>_xlfn.XLOOKUP(A1362,'PWQ_Hospitalisation Details (2)'!A:A,'PWQ_Hospitalisation Details (2)'!J:J,"Not Found")</f>
        <v>R1013</v>
      </c>
      <c r="R1362" s="12">
        <f>_xlfn.XLOOKUP('Healthcare-Xlookup'!A1362,'PWQ_Hospitalisation Details (2)'!A:A,'PWQ_Hospitalisation Details (2)'!K:K,"Not Found")</f>
        <v>50</v>
      </c>
    </row>
    <row r="1363" spans="1:18" x14ac:dyDescent="0.35">
      <c r="A1363" s="12" t="s">
        <v>1009</v>
      </c>
      <c r="B1363" s="12" t="str">
        <f>_xlfn.XLOOKUP(A1363,Customer_Names[Customer ID],Customer_Names[First Name],"Not Found")</f>
        <v xml:space="preserve">  Terry</v>
      </c>
      <c r="C1363" s="12" t="str">
        <f>_xlfn.XLOOKUP(A1363,Customer_Names[Customer ID],Customer_Names[last Name],"Not Found")</f>
        <v>Davidson</v>
      </c>
      <c r="D1363" s="22">
        <f>_xlfn.XLOOKUP('Healthcare-Xlookup'!A1363,'PWQ_Medical Examinations (2)'!A:A,'PWQ_Medical Examinations (2)'!B:B,"Not Found")</f>
        <v>25.13</v>
      </c>
      <c r="E1363" s="13" t="str">
        <f>_xlfn.XLOOKUP(A1363,'PWQ_Medical Examinations (2)'!A:A,'PWQ_Medical Examinations (2)'!C:C,"Not Found")</f>
        <v>Over weight</v>
      </c>
      <c r="F1363" s="12">
        <f>_xlfn.XLOOKUP(A1363,'PWQ_Medical Examinations (2)'!A:A,'PWQ_Medical Examinations (2)'!D:D,"Not Found")</f>
        <v>8</v>
      </c>
      <c r="G1363" s="12" t="str">
        <f>_xlfn.XLOOKUP('Healthcare-Xlookup'!A1363,'PWQ_Medical Examinations (2)'!A:A,'PWQ_Medical Examinations (2)'!J:J,"Not Found")</f>
        <v>Diabetes</v>
      </c>
      <c r="H1363" s="12" t="str">
        <f>_xlfn.XLOOKUP(A1363,'PWQ_Medical Examinations (2)'!A:A,'PWQ_Medical Examinations (2)'!E:E,"Not Found")</f>
        <v>yes</v>
      </c>
      <c r="I1363" s="12" t="str">
        <f>_xlfn.XLOOKUP(A1363,'PWQ_Medical Examinations (2)'!A:A,'PWQ_Medical Examinations (2)'!F:F,"Not Found")</f>
        <v>No</v>
      </c>
      <c r="J1363" s="12" t="str">
        <f>_xlfn.XLOOKUP(A1363,'PWQ_Medical Examinations (2)'!A:A,'PWQ_Medical Examinations (2)'!G:G,"Not Found")</f>
        <v>No</v>
      </c>
      <c r="K1363" s="13">
        <f>_xlfn.XLOOKUP('Healthcare-Xlookup'!A1363,'PWQ_Medical Examinations (2)'!A:A,'PWQ_Medical Examinations (2)'!H:H,"Not Found")</f>
        <v>1</v>
      </c>
      <c r="L1363" s="13" t="str">
        <f>_xlfn.XLOOKUP(A1363,'PWQ_Medical Examinations (2)'!A:A,'PWQ_Medical Examinations (2)'!I:I,"Not Found")</f>
        <v>No</v>
      </c>
      <c r="M1363" s="14">
        <f>_xlfn.XLOOKUP(A1363,'PWQ_Hospitalisation Details (2)'!A:A,'PWQ_Hospitalisation Details (2)'!E:E,"Not Found")</f>
        <v>27616</v>
      </c>
      <c r="N1363" s="15">
        <f>_xlfn.XLOOKUP(A1363,'PWQ_Hospitalisation Details (2)'!A:A,'PWQ_Hospitalisation Details (2)'!G:G,"Not Found")</f>
        <v>7966.81</v>
      </c>
      <c r="O1363" s="12" t="str">
        <f>_xlfn.XLOOKUP(A1363,'PWQ_Hospitalisation Details (2)'!A:A,'PWQ_Hospitalisation Details (2)'!H:H,"Not Found")</f>
        <v>tier - 2</v>
      </c>
      <c r="P1363" s="12" t="str">
        <f>_xlfn.XLOOKUP(A1363,'PWQ_Hospitalisation Details (2)'!A:A,'PWQ_Hospitalisation Details (2)'!I:I,"Not Found")</f>
        <v>tier - 2</v>
      </c>
      <c r="Q1363" s="12" t="str">
        <f>_xlfn.XLOOKUP(A1363,'PWQ_Hospitalisation Details (2)'!A:A,'PWQ_Hospitalisation Details (2)'!J:J,"Not Found")</f>
        <v>R1013</v>
      </c>
      <c r="R1363" s="12">
        <f>_xlfn.XLOOKUP('Healthcare-Xlookup'!A1363,'PWQ_Hospitalisation Details (2)'!A:A,'PWQ_Hospitalisation Details (2)'!K:K,"Not Found")</f>
        <v>47</v>
      </c>
    </row>
    <row r="1364" spans="1:18" x14ac:dyDescent="0.35">
      <c r="A1364" s="12" t="s">
        <v>1008</v>
      </c>
      <c r="B1364" s="12" t="str">
        <f>_xlfn.XLOOKUP(A1364,Customer_Names[Customer ID],Customer_Names[First Name],"Not Found")</f>
        <v xml:space="preserve">  Patrick J</v>
      </c>
      <c r="C1364" s="12" t="str">
        <f>_xlfn.XLOOKUP(A1364,Customer_Names[Customer ID],Customer_Names[last Name],"Not Found")</f>
        <v>Burke</v>
      </c>
      <c r="D1364" s="22">
        <f>_xlfn.XLOOKUP('Healthcare-Xlookup'!A1364,'PWQ_Medical Examinations (2)'!A:A,'PWQ_Medical Examinations (2)'!B:B,"Not Found")</f>
        <v>22.72</v>
      </c>
      <c r="E1364" s="13" t="str">
        <f>_xlfn.XLOOKUP(A1364,'PWQ_Medical Examinations (2)'!A:A,'PWQ_Medical Examinations (2)'!C:C,"Not Found")</f>
        <v>Normal Weight</v>
      </c>
      <c r="F1364" s="12">
        <f>_xlfn.XLOOKUP(A1364,'PWQ_Medical Examinations (2)'!A:A,'PWQ_Medical Examinations (2)'!D:D,"Not Found")</f>
        <v>9.9600000000000009</v>
      </c>
      <c r="G1364" s="12" t="str">
        <f>_xlfn.XLOOKUP('Healthcare-Xlookup'!A1364,'PWQ_Medical Examinations (2)'!A:A,'PWQ_Medical Examinations (2)'!J:J,"Not Found")</f>
        <v>Diabetes</v>
      </c>
      <c r="H1364" s="12" t="str">
        <f>_xlfn.XLOOKUP(A1364,'PWQ_Medical Examinations (2)'!A:A,'PWQ_Medical Examinations (2)'!E:E,"Not Found")</f>
        <v>yes</v>
      </c>
      <c r="I1364" s="12" t="str">
        <f>_xlfn.XLOOKUP(A1364,'PWQ_Medical Examinations (2)'!A:A,'PWQ_Medical Examinations (2)'!F:F,"Not Found")</f>
        <v>No</v>
      </c>
      <c r="J1364" s="12" t="str">
        <f>_xlfn.XLOOKUP(A1364,'PWQ_Medical Examinations (2)'!A:A,'PWQ_Medical Examinations (2)'!G:G,"Not Found")</f>
        <v>No</v>
      </c>
      <c r="K1364" s="13">
        <f>_xlfn.XLOOKUP('Healthcare-Xlookup'!A1364,'PWQ_Medical Examinations (2)'!A:A,'PWQ_Medical Examinations (2)'!H:H,"Not Found")</f>
        <v>2</v>
      </c>
      <c r="L1364" s="13" t="str">
        <f>_xlfn.XLOOKUP(A1364,'PWQ_Medical Examinations (2)'!A:A,'PWQ_Medical Examinations (2)'!I:I,"Not Found")</f>
        <v>No</v>
      </c>
      <c r="M1364" s="14">
        <f>_xlfn.XLOOKUP(A1364,'PWQ_Hospitalisation Details (2)'!A:A,'PWQ_Hospitalisation Details (2)'!E:E,"Not Found")</f>
        <v>25738</v>
      </c>
      <c r="N1364" s="15">
        <f>_xlfn.XLOOKUP(A1364,'PWQ_Hospitalisation Details (2)'!A:A,'PWQ_Hospitalisation Details (2)'!G:G,"Not Found")</f>
        <v>7958.13</v>
      </c>
      <c r="O1364" s="12" t="str">
        <f>_xlfn.XLOOKUP(A1364,'PWQ_Hospitalisation Details (2)'!A:A,'PWQ_Hospitalisation Details (2)'!H:H,"Not Found")</f>
        <v>tier - 2</v>
      </c>
      <c r="P1364" s="12" t="str">
        <f>_xlfn.XLOOKUP(A1364,'PWQ_Hospitalisation Details (2)'!A:A,'PWQ_Hospitalisation Details (2)'!I:I,"Not Found")</f>
        <v>tier - 2</v>
      </c>
      <c r="Q1364" s="12" t="str">
        <f>_xlfn.XLOOKUP(A1364,'PWQ_Hospitalisation Details (2)'!A:A,'PWQ_Hospitalisation Details (2)'!J:J,"Not Found")</f>
        <v>R1013</v>
      </c>
      <c r="R1364" s="12">
        <f>_xlfn.XLOOKUP('Healthcare-Xlookup'!A1364,'PWQ_Hospitalisation Details (2)'!A:A,'PWQ_Hospitalisation Details (2)'!K:K,"Not Found")</f>
        <v>52</v>
      </c>
    </row>
    <row r="1365" spans="1:18" x14ac:dyDescent="0.35">
      <c r="A1365" s="12" t="s">
        <v>1007</v>
      </c>
      <c r="B1365" s="12" t="str">
        <f>_xlfn.XLOOKUP(A1365,Customer_Names[Customer ID],Customer_Names[First Name],"Not Found")</f>
        <v xml:space="preserve">  Keara</v>
      </c>
      <c r="C1365" s="12" t="str">
        <f>_xlfn.XLOOKUP(A1365,Customer_Names[Customer ID],Customer_Names[last Name],"Not Found")</f>
        <v>McGraw</v>
      </c>
      <c r="D1365" s="22">
        <f>_xlfn.XLOOKUP('Healthcare-Xlookup'!A1365,'PWQ_Medical Examinations (2)'!A:A,'PWQ_Medical Examinations (2)'!B:B,"Not Found")</f>
        <v>32.6</v>
      </c>
      <c r="E1365" s="13" t="str">
        <f>_xlfn.XLOOKUP(A1365,'PWQ_Medical Examinations (2)'!A:A,'PWQ_Medical Examinations (2)'!C:C,"Not Found")</f>
        <v>Obesity</v>
      </c>
      <c r="F1365" s="12">
        <f>_xlfn.XLOOKUP(A1365,'PWQ_Medical Examinations (2)'!A:A,'PWQ_Medical Examinations (2)'!D:D,"Not Found")</f>
        <v>6.8</v>
      </c>
      <c r="G1365" s="12" t="str">
        <f>_xlfn.XLOOKUP('Healthcare-Xlookup'!A1365,'PWQ_Medical Examinations (2)'!A:A,'PWQ_Medical Examinations (2)'!J:J,"Not Found")</f>
        <v>Diabetes</v>
      </c>
      <c r="H1365" s="12" t="str">
        <f>_xlfn.XLOOKUP(A1365,'PWQ_Medical Examinations (2)'!A:A,'PWQ_Medical Examinations (2)'!E:E,"Not Found")</f>
        <v>yes</v>
      </c>
      <c r="I1365" s="12" t="str">
        <f>_xlfn.XLOOKUP(A1365,'PWQ_Medical Examinations (2)'!A:A,'PWQ_Medical Examinations (2)'!F:F,"Not Found")</f>
        <v>No</v>
      </c>
      <c r="J1365" s="12" t="str">
        <f>_xlfn.XLOOKUP(A1365,'PWQ_Medical Examinations (2)'!A:A,'PWQ_Medical Examinations (2)'!G:G,"Not Found")</f>
        <v>No</v>
      </c>
      <c r="K1365" s="13">
        <f>_xlfn.XLOOKUP('Healthcare-Xlookup'!A1365,'PWQ_Medical Examinations (2)'!A:A,'PWQ_Medical Examinations (2)'!H:H,"Not Found")</f>
        <v>0</v>
      </c>
      <c r="L1365" s="13" t="str">
        <f>_xlfn.XLOOKUP(A1365,'PWQ_Medical Examinations (2)'!A:A,'PWQ_Medical Examinations (2)'!I:I,"Not Found")</f>
        <v>No</v>
      </c>
      <c r="M1365" s="14">
        <f>_xlfn.XLOOKUP(A1365,'PWQ_Hospitalisation Details (2)'!A:A,'PWQ_Hospitalisation Details (2)'!E:E,"Not Found")</f>
        <v>29948</v>
      </c>
      <c r="N1365" s="15">
        <f>_xlfn.XLOOKUP(A1365,'PWQ_Hospitalisation Details (2)'!A:A,'PWQ_Hospitalisation Details (2)'!G:G,"Not Found")</f>
        <v>7954.52</v>
      </c>
      <c r="O1365" s="12" t="str">
        <f>_xlfn.XLOOKUP(A1365,'PWQ_Hospitalisation Details (2)'!A:A,'PWQ_Hospitalisation Details (2)'!H:H,"Not Found")</f>
        <v>tier - 2</v>
      </c>
      <c r="P1365" s="12" t="str">
        <f>_xlfn.XLOOKUP(A1365,'PWQ_Hospitalisation Details (2)'!A:A,'PWQ_Hospitalisation Details (2)'!I:I,"Not Found")</f>
        <v>tier - 2</v>
      </c>
      <c r="Q1365" s="12" t="str">
        <f>_xlfn.XLOOKUP(A1365,'PWQ_Hospitalisation Details (2)'!A:A,'PWQ_Hospitalisation Details (2)'!J:J,"Not Found")</f>
        <v>R1011</v>
      </c>
      <c r="R1365" s="12">
        <f>_xlfn.XLOOKUP('Healthcare-Xlookup'!A1365,'PWQ_Hospitalisation Details (2)'!A:A,'PWQ_Hospitalisation Details (2)'!K:K,"Not Found")</f>
        <v>41</v>
      </c>
    </row>
    <row r="1366" spans="1:18" x14ac:dyDescent="0.35">
      <c r="A1366" s="12" t="s">
        <v>1006</v>
      </c>
      <c r="B1366" s="12" t="str">
        <f>_xlfn.XLOOKUP(A1366,Customer_Names[Customer ID],Customer_Names[First Name],"Not Found")</f>
        <v xml:space="preserve">  Nicole</v>
      </c>
      <c r="C1366" s="12" t="str">
        <f>_xlfn.XLOOKUP(A1366,Customer_Names[Customer ID],Customer_Names[last Name],"Not Found")</f>
        <v>Fellure</v>
      </c>
      <c r="D1366" s="22">
        <f>_xlfn.XLOOKUP('Healthcare-Xlookup'!A1366,'PWQ_Medical Examinations (2)'!A:A,'PWQ_Medical Examinations (2)'!B:B,"Not Found")</f>
        <v>17.28</v>
      </c>
      <c r="E1366" s="13" t="str">
        <f>_xlfn.XLOOKUP(A1366,'PWQ_Medical Examinations (2)'!A:A,'PWQ_Medical Examinations (2)'!C:C,"Not Found")</f>
        <v>Under Weight</v>
      </c>
      <c r="F1366" s="12">
        <f>_xlfn.XLOOKUP(A1366,'PWQ_Medical Examinations (2)'!A:A,'PWQ_Medical Examinations (2)'!D:D,"Not Found")</f>
        <v>6.22</v>
      </c>
      <c r="G1366" s="12" t="str">
        <f>_xlfn.XLOOKUP('Healthcare-Xlookup'!A1366,'PWQ_Medical Examinations (2)'!A:A,'PWQ_Medical Examinations (2)'!J:J,"Not Found")</f>
        <v>Prediabetes</v>
      </c>
      <c r="H1366" s="12" t="str">
        <f>_xlfn.XLOOKUP(A1366,'PWQ_Medical Examinations (2)'!A:A,'PWQ_Medical Examinations (2)'!E:E,"Not Found")</f>
        <v>yes</v>
      </c>
      <c r="I1366" s="12" t="str">
        <f>_xlfn.XLOOKUP(A1366,'PWQ_Medical Examinations (2)'!A:A,'PWQ_Medical Examinations (2)'!F:F,"Not Found")</f>
        <v>No</v>
      </c>
      <c r="J1366" s="12" t="str">
        <f>_xlfn.XLOOKUP(A1366,'PWQ_Medical Examinations (2)'!A:A,'PWQ_Medical Examinations (2)'!G:G,"Not Found")</f>
        <v>No</v>
      </c>
      <c r="K1366" s="13">
        <f>_xlfn.XLOOKUP('Healthcare-Xlookup'!A1366,'PWQ_Medical Examinations (2)'!A:A,'PWQ_Medical Examinations (2)'!H:H,"Not Found")</f>
        <v>2</v>
      </c>
      <c r="L1366" s="13" t="str">
        <f>_xlfn.XLOOKUP(A1366,'PWQ_Medical Examinations (2)'!A:A,'PWQ_Medical Examinations (2)'!I:I,"Not Found")</f>
        <v>No</v>
      </c>
      <c r="M1366" s="14">
        <f>_xlfn.XLOOKUP(A1366,'PWQ_Hospitalisation Details (2)'!A:A,'PWQ_Hospitalisation Details (2)'!E:E,"Not Found")</f>
        <v>24297</v>
      </c>
      <c r="N1366" s="15">
        <f>_xlfn.XLOOKUP(A1366,'PWQ_Hospitalisation Details (2)'!A:A,'PWQ_Hospitalisation Details (2)'!G:G,"Not Found")</f>
        <v>7953.72</v>
      </c>
      <c r="O1366" s="12" t="str">
        <f>_xlfn.XLOOKUP(A1366,'PWQ_Hospitalisation Details (2)'!A:A,'PWQ_Hospitalisation Details (2)'!H:H,"Not Found")</f>
        <v>tier - 3</v>
      </c>
      <c r="P1366" s="12" t="str">
        <f>_xlfn.XLOOKUP(A1366,'PWQ_Hospitalisation Details (2)'!A:A,'PWQ_Hospitalisation Details (2)'!I:I,"Not Found")</f>
        <v>tier - 3</v>
      </c>
      <c r="Q1366" s="12" t="str">
        <f>_xlfn.XLOOKUP(A1366,'PWQ_Hospitalisation Details (2)'!A:A,'PWQ_Hospitalisation Details (2)'!J:J,"Not Found")</f>
        <v>R1012</v>
      </c>
      <c r="R1366" s="12">
        <f>_xlfn.XLOOKUP('Healthcare-Xlookup'!A1366,'PWQ_Hospitalisation Details (2)'!A:A,'PWQ_Hospitalisation Details (2)'!K:K,"Not Found")</f>
        <v>56</v>
      </c>
    </row>
    <row r="1367" spans="1:18" x14ac:dyDescent="0.35">
      <c r="A1367" s="12" t="s">
        <v>1005</v>
      </c>
      <c r="B1367" s="12" t="str">
        <f>_xlfn.XLOOKUP(A1367,Customer_Names[Customer ID],Customer_Names[First Name],"Not Found")</f>
        <v>s  Katena</v>
      </c>
      <c r="C1367" s="12" t="str">
        <f>_xlfn.XLOOKUP(A1367,Customer_Names[Customer ID],Customer_Names[last Name],"Not Found")</f>
        <v>Sanford</v>
      </c>
      <c r="D1367" s="22">
        <f>_xlfn.XLOOKUP('Healthcare-Xlookup'!A1367,'PWQ_Medical Examinations (2)'!A:A,'PWQ_Medical Examinations (2)'!B:B,"Not Found")</f>
        <v>27.92</v>
      </c>
      <c r="E1367" s="13" t="str">
        <f>_xlfn.XLOOKUP(A1367,'PWQ_Medical Examinations (2)'!A:A,'PWQ_Medical Examinations (2)'!C:C,"Not Found")</f>
        <v>Over weight</v>
      </c>
      <c r="F1367" s="12">
        <f>_xlfn.XLOOKUP(A1367,'PWQ_Medical Examinations (2)'!A:A,'PWQ_Medical Examinations (2)'!D:D,"Not Found")</f>
        <v>5.79</v>
      </c>
      <c r="G1367" s="12" t="str">
        <f>_xlfn.XLOOKUP('Healthcare-Xlookup'!A1367,'PWQ_Medical Examinations (2)'!A:A,'PWQ_Medical Examinations (2)'!J:J,"Not Found")</f>
        <v>Prediabetes</v>
      </c>
      <c r="H1367" s="12" t="str">
        <f>_xlfn.XLOOKUP(A1367,'PWQ_Medical Examinations (2)'!A:A,'PWQ_Medical Examinations (2)'!E:E,"Not Found")</f>
        <v>No</v>
      </c>
      <c r="I1367" s="12" t="str">
        <f>_xlfn.XLOOKUP(A1367,'PWQ_Medical Examinations (2)'!A:A,'PWQ_Medical Examinations (2)'!F:F,"Not Found")</f>
        <v>No</v>
      </c>
      <c r="J1367" s="12" t="str">
        <f>_xlfn.XLOOKUP(A1367,'PWQ_Medical Examinations (2)'!A:A,'PWQ_Medical Examinations (2)'!G:G,"Not Found")</f>
        <v>No</v>
      </c>
      <c r="K1367" s="13">
        <f>_xlfn.XLOOKUP('Healthcare-Xlookup'!A1367,'PWQ_Medical Examinations (2)'!A:A,'PWQ_Medical Examinations (2)'!H:H,"Not Found")</f>
        <v>1</v>
      </c>
      <c r="L1367" s="13" t="str">
        <f>_xlfn.XLOOKUP(A1367,'PWQ_Medical Examinations (2)'!A:A,'PWQ_Medical Examinations (2)'!I:I,"Not Found")</f>
        <v>No</v>
      </c>
      <c r="M1367" s="14">
        <f>_xlfn.XLOOKUP(A1367,'PWQ_Hospitalisation Details (2)'!A:A,'PWQ_Hospitalisation Details (2)'!E:E,"Not Found")</f>
        <v>32079</v>
      </c>
      <c r="N1367" s="15">
        <f>_xlfn.XLOOKUP(A1367,'PWQ_Hospitalisation Details (2)'!A:A,'PWQ_Hospitalisation Details (2)'!G:G,"Not Found")</f>
        <v>7948.22</v>
      </c>
      <c r="O1367" s="12" t="str">
        <f>_xlfn.XLOOKUP(A1367,'PWQ_Hospitalisation Details (2)'!A:A,'PWQ_Hospitalisation Details (2)'!H:H,"Not Found")</f>
        <v>tier - 2</v>
      </c>
      <c r="P1367" s="12" t="str">
        <f>_xlfn.XLOOKUP(A1367,'PWQ_Hospitalisation Details (2)'!A:A,'PWQ_Hospitalisation Details (2)'!I:I,"Not Found")</f>
        <v>tier - 3</v>
      </c>
      <c r="Q1367" s="12" t="str">
        <f>_xlfn.XLOOKUP(A1367,'PWQ_Hospitalisation Details (2)'!A:A,'PWQ_Hospitalisation Details (2)'!J:J,"Not Found")</f>
        <v>R1025</v>
      </c>
      <c r="R1367" s="12">
        <f>_xlfn.XLOOKUP('Healthcare-Xlookup'!A1367,'PWQ_Hospitalisation Details (2)'!A:A,'PWQ_Hospitalisation Details (2)'!K:K,"Not Found")</f>
        <v>35</v>
      </c>
    </row>
    <row r="1368" spans="1:18" x14ac:dyDescent="0.35">
      <c r="A1368" s="12" t="s">
        <v>1004</v>
      </c>
      <c r="B1368" s="12" t="str">
        <f>_xlfn.XLOOKUP(A1368,Customer_Names[Customer ID],Customer_Names[First Name],"Not Found")</f>
        <v xml:space="preserve">  Bean K</v>
      </c>
      <c r="C1368" s="12" t="str">
        <f>_xlfn.XLOOKUP(A1368,Customer_Names[Customer ID],Customer_Names[last Name],"Not Found")</f>
        <v>Wrenn</v>
      </c>
      <c r="D1368" s="22">
        <f>_xlfn.XLOOKUP('Healthcare-Xlookup'!A1368,'PWQ_Medical Examinations (2)'!A:A,'PWQ_Medical Examinations (2)'!B:B,"Not Found")</f>
        <v>38.284999999999997</v>
      </c>
      <c r="E1368" s="13" t="str">
        <f>_xlfn.XLOOKUP(A1368,'PWQ_Medical Examinations (2)'!A:A,'PWQ_Medical Examinations (2)'!C:C,"Not Found")</f>
        <v>Obesity</v>
      </c>
      <c r="F1368" s="12">
        <f>_xlfn.XLOOKUP(A1368,'PWQ_Medical Examinations (2)'!A:A,'PWQ_Medical Examinations (2)'!D:D,"Not Found")</f>
        <v>5.41</v>
      </c>
      <c r="G1368" s="12" t="str">
        <f>_xlfn.XLOOKUP('Healthcare-Xlookup'!A1368,'PWQ_Medical Examinations (2)'!A:A,'PWQ_Medical Examinations (2)'!J:J,"Not Found")</f>
        <v>Normal</v>
      </c>
      <c r="H1368" s="12" t="str">
        <f>_xlfn.XLOOKUP(A1368,'PWQ_Medical Examinations (2)'!A:A,'PWQ_Medical Examinations (2)'!E:E,"Not Found")</f>
        <v>No</v>
      </c>
      <c r="I1368" s="12" t="str">
        <f>_xlfn.XLOOKUP(A1368,'PWQ_Medical Examinations (2)'!A:A,'PWQ_Medical Examinations (2)'!F:F,"Not Found")</f>
        <v>No</v>
      </c>
      <c r="J1368" s="12" t="str">
        <f>_xlfn.XLOOKUP(A1368,'PWQ_Medical Examinations (2)'!A:A,'PWQ_Medical Examinations (2)'!G:G,"Not Found")</f>
        <v>No</v>
      </c>
      <c r="K1368" s="13">
        <f>_xlfn.XLOOKUP('Healthcare-Xlookup'!A1368,'PWQ_Medical Examinations (2)'!A:A,'PWQ_Medical Examinations (2)'!H:H,"Not Found")</f>
        <v>0</v>
      </c>
      <c r="L1368" s="13" t="str">
        <f>_xlfn.XLOOKUP(A1368,'PWQ_Medical Examinations (2)'!A:A,'PWQ_Medical Examinations (2)'!I:I,"Not Found")</f>
        <v>No</v>
      </c>
      <c r="M1368" s="14">
        <f>_xlfn.XLOOKUP(A1368,'PWQ_Hospitalisation Details (2)'!A:A,'PWQ_Hospitalisation Details (2)'!E:E,"Not Found")</f>
        <v>28326</v>
      </c>
      <c r="N1368" s="15">
        <f>_xlfn.XLOOKUP(A1368,'PWQ_Hospitalisation Details (2)'!A:A,'PWQ_Hospitalisation Details (2)'!G:G,"Not Found")</f>
        <v>7935.29</v>
      </c>
      <c r="O1368" s="12" t="str">
        <f>_xlfn.XLOOKUP(A1368,'PWQ_Hospitalisation Details (2)'!A:A,'PWQ_Hospitalisation Details (2)'!H:H,"Not Found")</f>
        <v>tier - 2</v>
      </c>
      <c r="P1368" s="12" t="str">
        <f>_xlfn.XLOOKUP(A1368,'PWQ_Hospitalisation Details (2)'!A:A,'PWQ_Hospitalisation Details (2)'!I:I,"Not Found")</f>
        <v>tier - 1</v>
      </c>
      <c r="Q1368" s="12" t="str">
        <f>_xlfn.XLOOKUP(A1368,'PWQ_Hospitalisation Details (2)'!A:A,'PWQ_Hospitalisation Details (2)'!J:J,"Not Found")</f>
        <v>R1024</v>
      </c>
      <c r="R1368" s="12">
        <f>_xlfn.XLOOKUP('Healthcare-Xlookup'!A1368,'PWQ_Hospitalisation Details (2)'!A:A,'PWQ_Hospitalisation Details (2)'!K:K,"Not Found")</f>
        <v>45</v>
      </c>
    </row>
    <row r="1369" spans="1:18" x14ac:dyDescent="0.35">
      <c r="A1369" s="12" t="s">
        <v>1003</v>
      </c>
      <c r="B1369" s="12" t="str">
        <f>_xlfn.XLOOKUP(A1369,Customer_Names[Customer ID],Customer_Names[First Name],"Not Found")</f>
        <v xml:space="preserve">  Brian</v>
      </c>
      <c r="C1369" s="12" t="str">
        <f>_xlfn.XLOOKUP(A1369,Customer_Names[Customer ID],Customer_Names[last Name],"Not Found")</f>
        <v>Lindsey</v>
      </c>
      <c r="D1369" s="22">
        <f>_xlfn.XLOOKUP('Healthcare-Xlookup'!A1369,'PWQ_Medical Examinations (2)'!A:A,'PWQ_Medical Examinations (2)'!B:B,"Not Found")</f>
        <v>16.48</v>
      </c>
      <c r="E1369" s="13" t="str">
        <f>_xlfn.XLOOKUP(A1369,'PWQ_Medical Examinations (2)'!A:A,'PWQ_Medical Examinations (2)'!C:C,"Not Found")</f>
        <v>Under Weight</v>
      </c>
      <c r="F1369" s="12">
        <f>_xlfn.XLOOKUP(A1369,'PWQ_Medical Examinations (2)'!A:A,'PWQ_Medical Examinations (2)'!D:D,"Not Found")</f>
        <v>11.05</v>
      </c>
      <c r="G1369" s="12" t="str">
        <f>_xlfn.XLOOKUP('Healthcare-Xlookup'!A1369,'PWQ_Medical Examinations (2)'!A:A,'PWQ_Medical Examinations (2)'!J:J,"Not Found")</f>
        <v>Diabetes</v>
      </c>
      <c r="H1369" s="12" t="str">
        <f>_xlfn.XLOOKUP(A1369,'PWQ_Medical Examinations (2)'!A:A,'PWQ_Medical Examinations (2)'!E:E,"Not Found")</f>
        <v>No</v>
      </c>
      <c r="I1369" s="12" t="str">
        <f>_xlfn.XLOOKUP(A1369,'PWQ_Medical Examinations (2)'!A:A,'PWQ_Medical Examinations (2)'!F:F,"Not Found")</f>
        <v>No</v>
      </c>
      <c r="J1369" s="12" t="str">
        <f>_xlfn.XLOOKUP(A1369,'PWQ_Medical Examinations (2)'!A:A,'PWQ_Medical Examinations (2)'!G:G,"Not Found")</f>
        <v>No</v>
      </c>
      <c r="K1369" s="13">
        <f>_xlfn.XLOOKUP('Healthcare-Xlookup'!A1369,'PWQ_Medical Examinations (2)'!A:A,'PWQ_Medical Examinations (2)'!H:H,"Not Found")</f>
        <v>0</v>
      </c>
      <c r="L1369" s="13" t="str">
        <f>_xlfn.XLOOKUP(A1369,'PWQ_Medical Examinations (2)'!A:A,'PWQ_Medical Examinations (2)'!I:I,"Not Found")</f>
        <v>No</v>
      </c>
      <c r="M1369" s="14">
        <f>_xlfn.XLOOKUP(A1369,'PWQ_Hospitalisation Details (2)'!A:A,'PWQ_Hospitalisation Details (2)'!E:E,"Not Found")</f>
        <v>22929</v>
      </c>
      <c r="N1369" s="15">
        <f>_xlfn.XLOOKUP(A1369,'PWQ_Hospitalisation Details (2)'!A:A,'PWQ_Hospitalisation Details (2)'!G:G,"Not Found")</f>
        <v>7896.41</v>
      </c>
      <c r="O1369" s="12" t="str">
        <f>_xlfn.XLOOKUP(A1369,'PWQ_Hospitalisation Details (2)'!A:A,'PWQ_Hospitalisation Details (2)'!H:H,"Not Found")</f>
        <v>tier - 3</v>
      </c>
      <c r="P1369" s="12" t="str">
        <f>_xlfn.XLOOKUP(A1369,'PWQ_Hospitalisation Details (2)'!A:A,'PWQ_Hospitalisation Details (2)'!I:I,"Not Found")</f>
        <v>tier - 2</v>
      </c>
      <c r="Q1369" s="12" t="str">
        <f>_xlfn.XLOOKUP(A1369,'PWQ_Hospitalisation Details (2)'!A:A,'PWQ_Hospitalisation Details (2)'!J:J,"Not Found")</f>
        <v>R1013</v>
      </c>
      <c r="R1369" s="12">
        <f>_xlfn.XLOOKUP('Healthcare-Xlookup'!A1369,'PWQ_Hospitalisation Details (2)'!A:A,'PWQ_Hospitalisation Details (2)'!K:K,"Not Found")</f>
        <v>60</v>
      </c>
    </row>
    <row r="1370" spans="1:18" x14ac:dyDescent="0.35">
      <c r="A1370" s="12" t="s">
        <v>1002</v>
      </c>
      <c r="B1370" s="12" t="str">
        <f>_xlfn.XLOOKUP(A1370,Customer_Names[Customer ID],Customer_Names[First Name],"Not Found")</f>
        <v xml:space="preserve">  Jan-Patrick</v>
      </c>
      <c r="C1370" s="12" t="str">
        <f>_xlfn.XLOOKUP(A1370,Customer_Names[Customer ID],Customer_Names[last Name],"Not Found")</f>
        <v>Krueger</v>
      </c>
      <c r="D1370" s="22">
        <f>_xlfn.XLOOKUP('Healthcare-Xlookup'!A1370,'PWQ_Medical Examinations (2)'!A:A,'PWQ_Medical Examinations (2)'!B:B,"Not Found")</f>
        <v>38.57</v>
      </c>
      <c r="E1370" s="13" t="str">
        <f>_xlfn.XLOOKUP(A1370,'PWQ_Medical Examinations (2)'!A:A,'PWQ_Medical Examinations (2)'!C:C,"Not Found")</f>
        <v>Obesity</v>
      </c>
      <c r="F1370" s="12">
        <f>_xlfn.XLOOKUP(A1370,'PWQ_Medical Examinations (2)'!A:A,'PWQ_Medical Examinations (2)'!D:D,"Not Found")</f>
        <v>6.27</v>
      </c>
      <c r="G1370" s="12" t="str">
        <f>_xlfn.XLOOKUP('Healthcare-Xlookup'!A1370,'PWQ_Medical Examinations (2)'!A:A,'PWQ_Medical Examinations (2)'!J:J,"Not Found")</f>
        <v>Prediabetes</v>
      </c>
      <c r="H1370" s="12" t="str">
        <f>_xlfn.XLOOKUP(A1370,'PWQ_Medical Examinations (2)'!A:A,'PWQ_Medical Examinations (2)'!E:E,"Not Found")</f>
        <v>No</v>
      </c>
      <c r="I1370" s="12" t="str">
        <f>_xlfn.XLOOKUP(A1370,'PWQ_Medical Examinations (2)'!A:A,'PWQ_Medical Examinations (2)'!F:F,"Not Found")</f>
        <v>No</v>
      </c>
      <c r="J1370" s="12" t="str">
        <f>_xlfn.XLOOKUP(A1370,'PWQ_Medical Examinations (2)'!A:A,'PWQ_Medical Examinations (2)'!G:G,"Not Found")</f>
        <v>No</v>
      </c>
      <c r="K1370" s="13">
        <f>_xlfn.XLOOKUP('Healthcare-Xlookup'!A1370,'PWQ_Medical Examinations (2)'!A:A,'PWQ_Medical Examinations (2)'!H:H,"Not Found")</f>
        <v>0</v>
      </c>
      <c r="L1370" s="13" t="str">
        <f>_xlfn.XLOOKUP(A1370,'PWQ_Medical Examinations (2)'!A:A,'PWQ_Medical Examinations (2)'!I:I,"Not Found")</f>
        <v>No</v>
      </c>
      <c r="M1370" s="14">
        <f>_xlfn.XLOOKUP(A1370,'PWQ_Hospitalisation Details (2)'!A:A,'PWQ_Hospitalisation Details (2)'!E:E,"Not Found")</f>
        <v>34655</v>
      </c>
      <c r="N1370" s="15">
        <f>_xlfn.XLOOKUP(A1370,'PWQ_Hospitalisation Details (2)'!A:A,'PWQ_Hospitalisation Details (2)'!G:G,"Not Found")</f>
        <v>7851.85</v>
      </c>
      <c r="O1370" s="12" t="str">
        <f>_xlfn.XLOOKUP(A1370,'PWQ_Hospitalisation Details (2)'!A:A,'PWQ_Hospitalisation Details (2)'!H:H,"Not Found")</f>
        <v>tier - 2</v>
      </c>
      <c r="P1370" s="12" t="str">
        <f>_xlfn.XLOOKUP(A1370,'PWQ_Hospitalisation Details (2)'!A:A,'PWQ_Hospitalisation Details (2)'!I:I,"Not Found")</f>
        <v>tier - 3</v>
      </c>
      <c r="Q1370" s="12" t="str">
        <f>_xlfn.XLOOKUP(A1370,'PWQ_Hospitalisation Details (2)'!A:A,'PWQ_Hospitalisation Details (2)'!J:J,"Not Found")</f>
        <v>R1012</v>
      </c>
      <c r="R1370" s="12">
        <f>_xlfn.XLOOKUP('Healthcare-Xlookup'!A1370,'PWQ_Hospitalisation Details (2)'!A:A,'PWQ_Hospitalisation Details (2)'!K:K,"Not Found")</f>
        <v>28</v>
      </c>
    </row>
    <row r="1371" spans="1:18" x14ac:dyDescent="0.35">
      <c r="A1371" s="12" t="s">
        <v>1001</v>
      </c>
      <c r="B1371" s="12" t="str">
        <f>_xlfn.XLOOKUP(A1371,Customer_Names[Customer ID],Customer_Names[First Name],"Not Found")</f>
        <v xml:space="preserve">  Jesse J</v>
      </c>
      <c r="C1371" s="12" t="str">
        <f>_xlfn.XLOOKUP(A1371,Customer_Names[Customer ID],Customer_Names[last Name],"Not Found")</f>
        <v>Babler</v>
      </c>
      <c r="D1371" s="22">
        <f>_xlfn.XLOOKUP('Healthcare-Xlookup'!A1371,'PWQ_Medical Examinations (2)'!A:A,'PWQ_Medical Examinations (2)'!B:B,"Not Found")</f>
        <v>43.85</v>
      </c>
      <c r="E1371" s="13" t="str">
        <f>_xlfn.XLOOKUP(A1371,'PWQ_Medical Examinations (2)'!A:A,'PWQ_Medical Examinations (2)'!C:C,"Not Found")</f>
        <v>Obesity</v>
      </c>
      <c r="F1371" s="12">
        <f>_xlfn.XLOOKUP(A1371,'PWQ_Medical Examinations (2)'!A:A,'PWQ_Medical Examinations (2)'!D:D,"Not Found")</f>
        <v>4.7699999999999996</v>
      </c>
      <c r="G1371" s="12" t="str">
        <f>_xlfn.XLOOKUP('Healthcare-Xlookup'!A1371,'PWQ_Medical Examinations (2)'!A:A,'PWQ_Medical Examinations (2)'!J:J,"Not Found")</f>
        <v>Normal</v>
      </c>
      <c r="H1371" s="12" t="str">
        <f>_xlfn.XLOOKUP(A1371,'PWQ_Medical Examinations (2)'!A:A,'PWQ_Medical Examinations (2)'!E:E,"Not Found")</f>
        <v>yes</v>
      </c>
      <c r="I1371" s="12" t="str">
        <f>_xlfn.XLOOKUP(A1371,'PWQ_Medical Examinations (2)'!A:A,'PWQ_Medical Examinations (2)'!F:F,"Not Found")</f>
        <v>No</v>
      </c>
      <c r="J1371" s="12" t="str">
        <f>_xlfn.XLOOKUP(A1371,'PWQ_Medical Examinations (2)'!A:A,'PWQ_Medical Examinations (2)'!G:G,"Not Found")</f>
        <v>No</v>
      </c>
      <c r="K1371" s="13">
        <f>_xlfn.XLOOKUP('Healthcare-Xlookup'!A1371,'PWQ_Medical Examinations (2)'!A:A,'PWQ_Medical Examinations (2)'!H:H,"Not Found")</f>
        <v>0</v>
      </c>
      <c r="L1371" s="13" t="str">
        <f>_xlfn.XLOOKUP(A1371,'PWQ_Medical Examinations (2)'!A:A,'PWQ_Medical Examinations (2)'!I:I,"Not Found")</f>
        <v>No</v>
      </c>
      <c r="M1371" s="14">
        <f>_xlfn.XLOOKUP(A1371,'PWQ_Hospitalisation Details (2)'!A:A,'PWQ_Hospitalisation Details (2)'!E:E,"Not Found")</f>
        <v>37169</v>
      </c>
      <c r="N1371" s="15">
        <f>_xlfn.XLOOKUP(A1371,'PWQ_Hospitalisation Details (2)'!A:A,'PWQ_Hospitalisation Details (2)'!G:G,"Not Found")</f>
        <v>7844.8</v>
      </c>
      <c r="O1371" s="12" t="str">
        <f>_xlfn.XLOOKUP(A1371,'PWQ_Hospitalisation Details (2)'!A:A,'PWQ_Hospitalisation Details (2)'!H:H,"Not Found")</f>
        <v>tier - 2</v>
      </c>
      <c r="P1371" s="12" t="str">
        <f>_xlfn.XLOOKUP(A1371,'PWQ_Hospitalisation Details (2)'!A:A,'PWQ_Hospitalisation Details (2)'!I:I,"Not Found")</f>
        <v>tier - 2</v>
      </c>
      <c r="Q1371" s="12" t="str">
        <f>_xlfn.XLOOKUP(A1371,'PWQ_Hospitalisation Details (2)'!A:A,'PWQ_Hospitalisation Details (2)'!J:J,"Not Found")</f>
        <v>R1012</v>
      </c>
      <c r="R1371" s="12">
        <f>_xlfn.XLOOKUP('Healthcare-Xlookup'!A1371,'PWQ_Hospitalisation Details (2)'!A:A,'PWQ_Hospitalisation Details (2)'!K:K,"Not Found")</f>
        <v>21</v>
      </c>
    </row>
    <row r="1372" spans="1:18" x14ac:dyDescent="0.35">
      <c r="A1372" s="12" t="s">
        <v>1000</v>
      </c>
      <c r="B1372" s="12" t="str">
        <f>_xlfn.XLOOKUP(A1372,Customer_Names[Customer ID],Customer_Names[First Name],"Not Found")</f>
        <v xml:space="preserve">  Lindsey M</v>
      </c>
      <c r="C1372" s="12" t="str">
        <f>_xlfn.XLOOKUP(A1372,Customer_Names[Customer ID],Customer_Names[last Name],"Not Found")</f>
        <v>Brezenski</v>
      </c>
      <c r="D1372" s="22">
        <f>_xlfn.XLOOKUP('Healthcare-Xlookup'!A1372,'PWQ_Medical Examinations (2)'!A:A,'PWQ_Medical Examinations (2)'!B:B,"Not Found")</f>
        <v>30.11</v>
      </c>
      <c r="E1372" s="13" t="str">
        <f>_xlfn.XLOOKUP(A1372,'PWQ_Medical Examinations (2)'!A:A,'PWQ_Medical Examinations (2)'!C:C,"Not Found")</f>
        <v>Obesity</v>
      </c>
      <c r="F1372" s="12">
        <f>_xlfn.XLOOKUP(A1372,'PWQ_Medical Examinations (2)'!A:A,'PWQ_Medical Examinations (2)'!D:D,"Not Found")</f>
        <v>4.08</v>
      </c>
      <c r="G1372" s="12" t="str">
        <f>_xlfn.XLOOKUP('Healthcare-Xlookup'!A1372,'PWQ_Medical Examinations (2)'!A:A,'PWQ_Medical Examinations (2)'!J:J,"Not Found")</f>
        <v>Normal</v>
      </c>
      <c r="H1372" s="12" t="str">
        <f>_xlfn.XLOOKUP(A1372,'PWQ_Medical Examinations (2)'!A:A,'PWQ_Medical Examinations (2)'!E:E,"Not Found")</f>
        <v>No</v>
      </c>
      <c r="I1372" s="12" t="str">
        <f>_xlfn.XLOOKUP(A1372,'PWQ_Medical Examinations (2)'!A:A,'PWQ_Medical Examinations (2)'!F:F,"Not Found")</f>
        <v>No</v>
      </c>
      <c r="J1372" s="12" t="str">
        <f>_xlfn.XLOOKUP(A1372,'PWQ_Medical Examinations (2)'!A:A,'PWQ_Medical Examinations (2)'!G:G,"Not Found")</f>
        <v>No</v>
      </c>
      <c r="K1372" s="13">
        <f>_xlfn.XLOOKUP('Healthcare-Xlookup'!A1372,'PWQ_Medical Examinations (2)'!A:A,'PWQ_Medical Examinations (2)'!H:H,"Not Found")</f>
        <v>0</v>
      </c>
      <c r="L1372" s="13" t="str">
        <f>_xlfn.XLOOKUP(A1372,'PWQ_Medical Examinations (2)'!A:A,'PWQ_Medical Examinations (2)'!I:I,"Not Found")</f>
        <v>No</v>
      </c>
      <c r="M1372" s="14">
        <f>_xlfn.XLOOKUP(A1372,'PWQ_Hospitalisation Details (2)'!A:A,'PWQ_Hospitalisation Details (2)'!E:E,"Not Found")</f>
        <v>32793</v>
      </c>
      <c r="N1372" s="15">
        <f>_xlfn.XLOOKUP(A1372,'PWQ_Hospitalisation Details (2)'!A:A,'PWQ_Hospitalisation Details (2)'!G:G,"Not Found")</f>
        <v>7824.37</v>
      </c>
      <c r="O1372" s="12" t="str">
        <f>_xlfn.XLOOKUP(A1372,'PWQ_Hospitalisation Details (2)'!A:A,'PWQ_Hospitalisation Details (2)'!H:H,"Not Found")</f>
        <v>tier - 2</v>
      </c>
      <c r="P1372" s="12" t="str">
        <f>_xlfn.XLOOKUP(A1372,'PWQ_Hospitalisation Details (2)'!A:A,'PWQ_Hospitalisation Details (2)'!I:I,"Not Found")</f>
        <v>tier - 2</v>
      </c>
      <c r="Q1372" s="12" t="str">
        <f>_xlfn.XLOOKUP(A1372,'PWQ_Hospitalisation Details (2)'!A:A,'PWQ_Hospitalisation Details (2)'!J:J,"Not Found")</f>
        <v>R1012</v>
      </c>
      <c r="R1372" s="12">
        <f>_xlfn.XLOOKUP('Healthcare-Xlookup'!A1372,'PWQ_Hospitalisation Details (2)'!A:A,'PWQ_Hospitalisation Details (2)'!K:K,"Not Found")</f>
        <v>33</v>
      </c>
    </row>
    <row r="1373" spans="1:18" x14ac:dyDescent="0.35">
      <c r="A1373" s="12" t="s">
        <v>999</v>
      </c>
      <c r="B1373" s="12" t="str">
        <f>_xlfn.XLOOKUP(A1373,Customer_Names[Customer ID],Customer_Names[First Name],"Not Found")</f>
        <v xml:space="preserve">  Marguerite K</v>
      </c>
      <c r="C1373" s="12" t="str">
        <f>_xlfn.XLOOKUP(A1373,Customer_Names[Customer ID],Customer_Names[last Name],"Not Found")</f>
        <v>Marschner</v>
      </c>
      <c r="D1373" s="22">
        <f>_xlfn.XLOOKUP('Healthcare-Xlookup'!A1373,'PWQ_Medical Examinations (2)'!A:A,'PWQ_Medical Examinations (2)'!B:B,"Not Found")</f>
        <v>31.59</v>
      </c>
      <c r="E1373" s="13" t="str">
        <f>_xlfn.XLOOKUP(A1373,'PWQ_Medical Examinations (2)'!A:A,'PWQ_Medical Examinations (2)'!C:C,"Not Found")</f>
        <v>Obesity</v>
      </c>
      <c r="F1373" s="12">
        <f>_xlfn.XLOOKUP(A1373,'PWQ_Medical Examinations (2)'!A:A,'PWQ_Medical Examinations (2)'!D:D,"Not Found")</f>
        <v>6.01</v>
      </c>
      <c r="G1373" s="12" t="str">
        <f>_xlfn.XLOOKUP('Healthcare-Xlookup'!A1373,'PWQ_Medical Examinations (2)'!A:A,'PWQ_Medical Examinations (2)'!J:J,"Not Found")</f>
        <v>Prediabetes</v>
      </c>
      <c r="H1373" s="12" t="str">
        <f>_xlfn.XLOOKUP(A1373,'PWQ_Medical Examinations (2)'!A:A,'PWQ_Medical Examinations (2)'!E:E,"Not Found")</f>
        <v>No</v>
      </c>
      <c r="I1373" s="12" t="str">
        <f>_xlfn.XLOOKUP(A1373,'PWQ_Medical Examinations (2)'!A:A,'PWQ_Medical Examinations (2)'!F:F,"Not Found")</f>
        <v>No</v>
      </c>
      <c r="J1373" s="12" t="str">
        <f>_xlfn.XLOOKUP(A1373,'PWQ_Medical Examinations (2)'!A:A,'PWQ_Medical Examinations (2)'!G:G,"Not Found")</f>
        <v>No</v>
      </c>
      <c r="K1373" s="13">
        <f>_xlfn.XLOOKUP('Healthcare-Xlookup'!A1373,'PWQ_Medical Examinations (2)'!A:A,'PWQ_Medical Examinations (2)'!H:H,"Not Found")</f>
        <v>0</v>
      </c>
      <c r="L1373" s="13" t="str">
        <f>_xlfn.XLOOKUP(A1373,'PWQ_Medical Examinations (2)'!A:A,'PWQ_Medical Examinations (2)'!I:I,"Not Found")</f>
        <v>No</v>
      </c>
      <c r="M1373" s="14">
        <f>_xlfn.XLOOKUP(A1373,'PWQ_Hospitalisation Details (2)'!A:A,'PWQ_Hospitalisation Details (2)'!E:E,"Not Found")</f>
        <v>33593</v>
      </c>
      <c r="N1373" s="15">
        <f>_xlfn.XLOOKUP(A1373,'PWQ_Hospitalisation Details (2)'!A:A,'PWQ_Hospitalisation Details (2)'!G:G,"Not Found")</f>
        <v>7812.67</v>
      </c>
      <c r="O1373" s="12" t="str">
        <f>_xlfn.XLOOKUP(A1373,'PWQ_Hospitalisation Details (2)'!A:A,'PWQ_Hospitalisation Details (2)'!H:H,"Not Found")</f>
        <v>tier - 2</v>
      </c>
      <c r="P1373" s="12" t="str">
        <f>_xlfn.XLOOKUP(A1373,'PWQ_Hospitalisation Details (2)'!A:A,'PWQ_Hospitalisation Details (2)'!I:I,"Not Found")</f>
        <v>tier - 1</v>
      </c>
      <c r="Q1373" s="12" t="str">
        <f>_xlfn.XLOOKUP(A1373,'PWQ_Hospitalisation Details (2)'!A:A,'PWQ_Hospitalisation Details (2)'!J:J,"Not Found")</f>
        <v>R1012</v>
      </c>
      <c r="R1373" s="12">
        <f>_xlfn.XLOOKUP('Healthcare-Xlookup'!A1373,'PWQ_Hospitalisation Details (2)'!A:A,'PWQ_Hospitalisation Details (2)'!K:K,"Not Found")</f>
        <v>31</v>
      </c>
    </row>
    <row r="1374" spans="1:18" x14ac:dyDescent="0.35">
      <c r="A1374" s="12" t="s">
        <v>998</v>
      </c>
      <c r="B1374" s="12" t="str">
        <f>_xlfn.XLOOKUP(A1374,Customer_Names[Customer ID],Customer_Names[First Name],"Not Found")</f>
        <v xml:space="preserve">  Travis</v>
      </c>
      <c r="C1374" s="12" t="str">
        <f>_xlfn.XLOOKUP(A1374,Customer_Names[Customer ID],Customer_Names[last Name],"Not Found")</f>
        <v>King</v>
      </c>
      <c r="D1374" s="22">
        <f>_xlfn.XLOOKUP('Healthcare-Xlookup'!A1374,'PWQ_Medical Examinations (2)'!A:A,'PWQ_Medical Examinations (2)'!B:B,"Not Found")</f>
        <v>40.15</v>
      </c>
      <c r="E1374" s="13" t="str">
        <f>_xlfn.XLOOKUP(A1374,'PWQ_Medical Examinations (2)'!A:A,'PWQ_Medical Examinations (2)'!C:C,"Not Found")</f>
        <v>Obesity</v>
      </c>
      <c r="F1374" s="12">
        <f>_xlfn.XLOOKUP(A1374,'PWQ_Medical Examinations (2)'!A:A,'PWQ_Medical Examinations (2)'!D:D,"Not Found")</f>
        <v>11.84</v>
      </c>
      <c r="G1374" s="12" t="str">
        <f>_xlfn.XLOOKUP('Healthcare-Xlookup'!A1374,'PWQ_Medical Examinations (2)'!A:A,'PWQ_Medical Examinations (2)'!J:J,"Not Found")</f>
        <v>Diabetes</v>
      </c>
      <c r="H1374" s="12" t="str">
        <f>_xlfn.XLOOKUP(A1374,'PWQ_Medical Examinations (2)'!A:A,'PWQ_Medical Examinations (2)'!E:E,"Not Found")</f>
        <v>No</v>
      </c>
      <c r="I1374" s="12" t="str">
        <f>_xlfn.XLOOKUP(A1374,'PWQ_Medical Examinations (2)'!A:A,'PWQ_Medical Examinations (2)'!F:F,"Not Found")</f>
        <v>No</v>
      </c>
      <c r="J1374" s="12" t="str">
        <f>_xlfn.XLOOKUP(A1374,'PWQ_Medical Examinations (2)'!A:A,'PWQ_Medical Examinations (2)'!G:G,"Not Found")</f>
        <v>No</v>
      </c>
      <c r="K1374" s="13">
        <f>_xlfn.XLOOKUP('Healthcare-Xlookup'!A1374,'PWQ_Medical Examinations (2)'!A:A,'PWQ_Medical Examinations (2)'!H:H,"Not Found")</f>
        <v>0</v>
      </c>
      <c r="L1374" s="13" t="str">
        <f>_xlfn.XLOOKUP(A1374,'PWQ_Medical Examinations (2)'!A:A,'PWQ_Medical Examinations (2)'!I:I,"Not Found")</f>
        <v>No</v>
      </c>
      <c r="M1374" s="14">
        <f>_xlfn.XLOOKUP(A1374,'PWQ_Hospitalisation Details (2)'!A:A,'PWQ_Hospitalisation Details (2)'!E:E,"Not Found")</f>
        <v>27342</v>
      </c>
      <c r="N1374" s="15">
        <f>_xlfn.XLOOKUP(A1374,'PWQ_Hospitalisation Details (2)'!A:A,'PWQ_Hospitalisation Details (2)'!G:G,"Not Found")</f>
        <v>7804.16</v>
      </c>
      <c r="O1374" s="12" t="str">
        <f>_xlfn.XLOOKUP(A1374,'PWQ_Hospitalisation Details (2)'!A:A,'PWQ_Hospitalisation Details (2)'!H:H,"Not Found")</f>
        <v>tier - 2</v>
      </c>
      <c r="P1374" s="12" t="str">
        <f>_xlfn.XLOOKUP(A1374,'PWQ_Hospitalisation Details (2)'!A:A,'PWQ_Hospitalisation Details (2)'!I:I,"Not Found")</f>
        <v>tier - 3</v>
      </c>
      <c r="Q1374" s="12" t="str">
        <f>_xlfn.XLOOKUP(A1374,'PWQ_Hospitalisation Details (2)'!A:A,'PWQ_Hospitalisation Details (2)'!J:J,"Not Found")</f>
        <v>R1013</v>
      </c>
      <c r="R1374" s="12">
        <f>_xlfn.XLOOKUP('Healthcare-Xlookup'!A1374,'PWQ_Hospitalisation Details (2)'!A:A,'PWQ_Hospitalisation Details (2)'!K:K,"Not Found")</f>
        <v>48</v>
      </c>
    </row>
    <row r="1375" spans="1:18" x14ac:dyDescent="0.35">
      <c r="A1375" s="12" t="s">
        <v>997</v>
      </c>
      <c r="B1375" s="12" t="str">
        <f>_xlfn.XLOOKUP(A1375,Customer_Names[Customer ID],Customer_Names[First Name],"Not Found")</f>
        <v xml:space="preserve">  Ricky</v>
      </c>
      <c r="C1375" s="12" t="str">
        <f>_xlfn.XLOOKUP(A1375,Customer_Names[Customer ID],Customer_Names[last Name],"Not Found")</f>
        <v>Montez</v>
      </c>
      <c r="D1375" s="22">
        <f>_xlfn.XLOOKUP('Healthcare-Xlookup'!A1375,'PWQ_Medical Examinations (2)'!A:A,'PWQ_Medical Examinations (2)'!B:B,"Not Found")</f>
        <v>40.700000000000003</v>
      </c>
      <c r="E1375" s="13" t="str">
        <f>_xlfn.XLOOKUP(A1375,'PWQ_Medical Examinations (2)'!A:A,'PWQ_Medical Examinations (2)'!C:C,"Not Found")</f>
        <v>Obesity</v>
      </c>
      <c r="F1375" s="12">
        <f>_xlfn.XLOOKUP(A1375,'PWQ_Medical Examinations (2)'!A:A,'PWQ_Medical Examinations (2)'!D:D,"Not Found")</f>
        <v>6.27</v>
      </c>
      <c r="G1375" s="12" t="str">
        <f>_xlfn.XLOOKUP('Healthcare-Xlookup'!A1375,'PWQ_Medical Examinations (2)'!A:A,'PWQ_Medical Examinations (2)'!J:J,"Not Found")</f>
        <v>Prediabetes</v>
      </c>
      <c r="H1375" s="12" t="str">
        <f>_xlfn.XLOOKUP(A1375,'PWQ_Medical Examinations (2)'!A:A,'PWQ_Medical Examinations (2)'!E:E,"Not Found")</f>
        <v>yes</v>
      </c>
      <c r="I1375" s="12" t="str">
        <f>_xlfn.XLOOKUP(A1375,'PWQ_Medical Examinations (2)'!A:A,'PWQ_Medical Examinations (2)'!F:F,"Not Found")</f>
        <v>No</v>
      </c>
      <c r="J1375" s="12" t="str">
        <f>_xlfn.XLOOKUP(A1375,'PWQ_Medical Examinations (2)'!A:A,'PWQ_Medical Examinations (2)'!G:G,"Not Found")</f>
        <v>Yes</v>
      </c>
      <c r="K1375" s="13">
        <f>_xlfn.XLOOKUP('Healthcare-Xlookup'!A1375,'PWQ_Medical Examinations (2)'!A:A,'PWQ_Medical Examinations (2)'!H:H,"Not Found")</f>
        <v>1</v>
      </c>
      <c r="L1375" s="13" t="str">
        <f>_xlfn.XLOOKUP(A1375,'PWQ_Medical Examinations (2)'!A:A,'PWQ_Medical Examinations (2)'!I:I,"Not Found")</f>
        <v>No</v>
      </c>
      <c r="M1375" s="14">
        <f>_xlfn.XLOOKUP(A1375,'PWQ_Hospitalisation Details (2)'!A:A,'PWQ_Hospitalisation Details (2)'!E:E,"Not Found")</f>
        <v>35766</v>
      </c>
      <c r="N1375" s="15">
        <f>_xlfn.XLOOKUP(A1375,'PWQ_Hospitalisation Details (2)'!A:A,'PWQ_Hospitalisation Details (2)'!G:G,"Not Found")</f>
        <v>7803.77</v>
      </c>
      <c r="O1375" s="12" t="str">
        <f>_xlfn.XLOOKUP(A1375,'PWQ_Hospitalisation Details (2)'!A:A,'PWQ_Hospitalisation Details (2)'!H:H,"Not Found")</f>
        <v>tier - 2</v>
      </c>
      <c r="P1375" s="12" t="str">
        <f>_xlfn.XLOOKUP(A1375,'PWQ_Hospitalisation Details (2)'!A:A,'PWQ_Hospitalisation Details (2)'!I:I,"Not Found")</f>
        <v>tier - 3</v>
      </c>
      <c r="Q1375" s="12" t="str">
        <f>_xlfn.XLOOKUP(A1375,'PWQ_Hospitalisation Details (2)'!A:A,'PWQ_Hospitalisation Details (2)'!J:J,"Not Found")</f>
        <v>R1012</v>
      </c>
      <c r="R1375" s="12">
        <f>_xlfn.XLOOKUP('Healthcare-Xlookup'!A1375,'PWQ_Hospitalisation Details (2)'!A:A,'PWQ_Hospitalisation Details (2)'!K:K,"Not Found")</f>
        <v>25</v>
      </c>
    </row>
    <row r="1376" spans="1:18" x14ac:dyDescent="0.35">
      <c r="A1376" s="12" t="s">
        <v>996</v>
      </c>
      <c r="B1376" s="12" t="str">
        <f>_xlfn.XLOOKUP(A1376,Customer_Names[Customer ID],Customer_Names[First Name],"Not Found")</f>
        <v>s  Colleen L</v>
      </c>
      <c r="C1376" s="12" t="str">
        <f>_xlfn.XLOOKUP(A1376,Customer_Names[Customer ID],Customer_Names[last Name],"Not Found")</f>
        <v>Campbell</v>
      </c>
      <c r="D1376" s="22">
        <f>_xlfn.XLOOKUP('Healthcare-Xlookup'!A1376,'PWQ_Medical Examinations (2)'!A:A,'PWQ_Medical Examinations (2)'!B:B,"Not Found")</f>
        <v>40.76</v>
      </c>
      <c r="E1376" s="13" t="str">
        <f>_xlfn.XLOOKUP(A1376,'PWQ_Medical Examinations (2)'!A:A,'PWQ_Medical Examinations (2)'!C:C,"Not Found")</f>
        <v>Obesity</v>
      </c>
      <c r="F1376" s="12">
        <f>_xlfn.XLOOKUP(A1376,'PWQ_Medical Examinations (2)'!A:A,'PWQ_Medical Examinations (2)'!D:D,"Not Found")</f>
        <v>5.28</v>
      </c>
      <c r="G1376" s="12" t="str">
        <f>_xlfn.XLOOKUP('Healthcare-Xlookup'!A1376,'PWQ_Medical Examinations (2)'!A:A,'PWQ_Medical Examinations (2)'!J:J,"Not Found")</f>
        <v>Normal</v>
      </c>
      <c r="H1376" s="12" t="str">
        <f>_xlfn.XLOOKUP(A1376,'PWQ_Medical Examinations (2)'!A:A,'PWQ_Medical Examinations (2)'!E:E,"Not Found")</f>
        <v>No</v>
      </c>
      <c r="I1376" s="12" t="str">
        <f>_xlfn.XLOOKUP(A1376,'PWQ_Medical Examinations (2)'!A:A,'PWQ_Medical Examinations (2)'!F:F,"Not Found")</f>
        <v>No</v>
      </c>
      <c r="J1376" s="12" t="str">
        <f>_xlfn.XLOOKUP(A1376,'PWQ_Medical Examinations (2)'!A:A,'PWQ_Medical Examinations (2)'!G:G,"Not Found")</f>
        <v>No</v>
      </c>
      <c r="K1376" s="13">
        <f>_xlfn.XLOOKUP('Healthcare-Xlookup'!A1376,'PWQ_Medical Examinations (2)'!A:A,'PWQ_Medical Examinations (2)'!H:H,"Not Found")</f>
        <v>0</v>
      </c>
      <c r="L1376" s="13" t="str">
        <f>_xlfn.XLOOKUP(A1376,'PWQ_Medical Examinations (2)'!A:A,'PWQ_Medical Examinations (2)'!I:I,"Not Found")</f>
        <v>No</v>
      </c>
      <c r="M1376" s="14">
        <f>_xlfn.XLOOKUP(A1376,'PWQ_Hospitalisation Details (2)'!A:A,'PWQ_Hospitalisation Details (2)'!E:E,"Not Found")</f>
        <v>36519</v>
      </c>
      <c r="N1376" s="15">
        <f>_xlfn.XLOOKUP(A1376,'PWQ_Hospitalisation Details (2)'!A:A,'PWQ_Hospitalisation Details (2)'!G:G,"Not Found")</f>
        <v>7794.68</v>
      </c>
      <c r="O1376" s="12" t="str">
        <f>_xlfn.XLOOKUP(A1376,'PWQ_Hospitalisation Details (2)'!A:A,'PWQ_Hospitalisation Details (2)'!H:H,"Not Found")</f>
        <v>tier - 2</v>
      </c>
      <c r="P1376" s="12" t="str">
        <f>_xlfn.XLOOKUP(A1376,'PWQ_Hospitalisation Details (2)'!A:A,'PWQ_Hospitalisation Details (2)'!I:I,"Not Found")</f>
        <v>tier - 2</v>
      </c>
      <c r="Q1376" s="12" t="str">
        <f>_xlfn.XLOOKUP(A1376,'PWQ_Hospitalisation Details (2)'!A:A,'PWQ_Hospitalisation Details (2)'!J:J,"Not Found")</f>
        <v>R1026</v>
      </c>
      <c r="R1376" s="12">
        <f>_xlfn.XLOOKUP('Healthcare-Xlookup'!A1376,'PWQ_Hospitalisation Details (2)'!A:A,'PWQ_Hospitalisation Details (2)'!K:K,"Not Found")</f>
        <v>23</v>
      </c>
    </row>
    <row r="1377" spans="1:18" x14ac:dyDescent="0.35">
      <c r="A1377" s="12" t="s">
        <v>995</v>
      </c>
      <c r="B1377" s="12" t="str">
        <f>_xlfn.XLOOKUP(A1377,Customer_Names[Customer ID],Customer_Names[First Name],"Not Found")</f>
        <v xml:space="preserve">  Charlie A</v>
      </c>
      <c r="C1377" s="12" t="str">
        <f>_xlfn.XLOOKUP(A1377,Customer_Names[Customer ID],Customer_Names[last Name],"Not Found")</f>
        <v>Hurt</v>
      </c>
      <c r="D1377" s="22">
        <f>_xlfn.XLOOKUP('Healthcare-Xlookup'!A1377,'PWQ_Medical Examinations (2)'!A:A,'PWQ_Medical Examinations (2)'!B:B,"Not Found")</f>
        <v>29.7</v>
      </c>
      <c r="E1377" s="13" t="str">
        <f>_xlfn.XLOOKUP(A1377,'PWQ_Medical Examinations (2)'!A:A,'PWQ_Medical Examinations (2)'!C:C,"Not Found")</f>
        <v>Over weight</v>
      </c>
      <c r="F1377" s="12">
        <f>_xlfn.XLOOKUP(A1377,'PWQ_Medical Examinations (2)'!A:A,'PWQ_Medical Examinations (2)'!D:D,"Not Found")</f>
        <v>7.03</v>
      </c>
      <c r="G1377" s="12" t="str">
        <f>_xlfn.XLOOKUP('Healthcare-Xlookup'!A1377,'PWQ_Medical Examinations (2)'!A:A,'PWQ_Medical Examinations (2)'!J:J,"Not Found")</f>
        <v>Diabetes</v>
      </c>
      <c r="H1377" s="12" t="str">
        <f>_xlfn.XLOOKUP(A1377,'PWQ_Medical Examinations (2)'!A:A,'PWQ_Medical Examinations (2)'!E:E,"Not Found")</f>
        <v>No</v>
      </c>
      <c r="I1377" s="12" t="str">
        <f>_xlfn.XLOOKUP(A1377,'PWQ_Medical Examinations (2)'!A:A,'PWQ_Medical Examinations (2)'!F:F,"Not Found")</f>
        <v>No</v>
      </c>
      <c r="J1377" s="12" t="str">
        <f>_xlfn.XLOOKUP(A1377,'PWQ_Medical Examinations (2)'!A:A,'PWQ_Medical Examinations (2)'!G:G,"Not Found")</f>
        <v>No</v>
      </c>
      <c r="K1377" s="13">
        <f>_xlfn.XLOOKUP('Healthcare-Xlookup'!A1377,'PWQ_Medical Examinations (2)'!A:A,'PWQ_Medical Examinations (2)'!H:H,"Not Found")</f>
        <v>0</v>
      </c>
      <c r="L1377" s="13" t="str">
        <f>_xlfn.XLOOKUP(A1377,'PWQ_Medical Examinations (2)'!A:A,'PWQ_Medical Examinations (2)'!I:I,"Not Found")</f>
        <v>No</v>
      </c>
      <c r="M1377" s="14">
        <f>_xlfn.XLOOKUP(A1377,'PWQ_Hospitalisation Details (2)'!A:A,'PWQ_Hospitalisation Details (2)'!E:E,"Not Found")</f>
        <v>27369</v>
      </c>
      <c r="N1377" s="15">
        <f>_xlfn.XLOOKUP(A1377,'PWQ_Hospitalisation Details (2)'!A:A,'PWQ_Hospitalisation Details (2)'!G:G,"Not Found")</f>
        <v>7789.64</v>
      </c>
      <c r="O1377" s="12" t="str">
        <f>_xlfn.XLOOKUP(A1377,'PWQ_Hospitalisation Details (2)'!A:A,'PWQ_Hospitalisation Details (2)'!H:H,"Not Found")</f>
        <v>tier - 1</v>
      </c>
      <c r="P1377" s="12" t="str">
        <f>_xlfn.XLOOKUP(A1377,'PWQ_Hospitalisation Details (2)'!A:A,'PWQ_Hospitalisation Details (2)'!I:I,"Not Found")</f>
        <v>tier - 3</v>
      </c>
      <c r="Q1377" s="12" t="str">
        <f>_xlfn.XLOOKUP(A1377,'PWQ_Hospitalisation Details (2)'!A:A,'PWQ_Hospitalisation Details (2)'!J:J,"Not Found")</f>
        <v>R1013</v>
      </c>
      <c r="R1377" s="12">
        <f>_xlfn.XLOOKUP('Healthcare-Xlookup'!A1377,'PWQ_Hospitalisation Details (2)'!A:A,'PWQ_Hospitalisation Details (2)'!K:K,"Not Found")</f>
        <v>48</v>
      </c>
    </row>
    <row r="1378" spans="1:18" x14ac:dyDescent="0.35">
      <c r="A1378" s="12" t="s">
        <v>994</v>
      </c>
      <c r="B1378" s="12" t="str">
        <f>_xlfn.XLOOKUP(A1378,Customer_Names[Customer ID],Customer_Names[First Name],"Not Found")</f>
        <v xml:space="preserve">  Rick</v>
      </c>
      <c r="C1378" s="12" t="str">
        <f>_xlfn.XLOOKUP(A1378,Customer_Names[Customer ID],Customer_Names[last Name],"Not Found")</f>
        <v>Garey</v>
      </c>
      <c r="D1378" s="22">
        <f>_xlfn.XLOOKUP('Healthcare-Xlookup'!A1378,'PWQ_Medical Examinations (2)'!A:A,'PWQ_Medical Examinations (2)'!B:B,"Not Found")</f>
        <v>40.58</v>
      </c>
      <c r="E1378" s="13" t="str">
        <f>_xlfn.XLOOKUP(A1378,'PWQ_Medical Examinations (2)'!A:A,'PWQ_Medical Examinations (2)'!C:C,"Not Found")</f>
        <v>Obesity</v>
      </c>
      <c r="F1378" s="12">
        <f>_xlfn.XLOOKUP(A1378,'PWQ_Medical Examinations (2)'!A:A,'PWQ_Medical Examinations (2)'!D:D,"Not Found")</f>
        <v>5.32</v>
      </c>
      <c r="G1378" s="12" t="str">
        <f>_xlfn.XLOOKUP('Healthcare-Xlookup'!A1378,'PWQ_Medical Examinations (2)'!A:A,'PWQ_Medical Examinations (2)'!J:J,"Not Found")</f>
        <v>Normal</v>
      </c>
      <c r="H1378" s="12" t="str">
        <f>_xlfn.XLOOKUP(A1378,'PWQ_Medical Examinations (2)'!A:A,'PWQ_Medical Examinations (2)'!E:E,"Not Found")</f>
        <v>yes</v>
      </c>
      <c r="I1378" s="12" t="str">
        <f>_xlfn.XLOOKUP(A1378,'PWQ_Medical Examinations (2)'!A:A,'PWQ_Medical Examinations (2)'!F:F,"Not Found")</f>
        <v>No</v>
      </c>
      <c r="J1378" s="12" t="str">
        <f>_xlfn.XLOOKUP(A1378,'PWQ_Medical Examinations (2)'!A:A,'PWQ_Medical Examinations (2)'!G:G,"Not Found")</f>
        <v>Yes</v>
      </c>
      <c r="K1378" s="13">
        <f>_xlfn.XLOOKUP('Healthcare-Xlookup'!A1378,'PWQ_Medical Examinations (2)'!A:A,'PWQ_Medical Examinations (2)'!H:H,"Not Found")</f>
        <v>1</v>
      </c>
      <c r="L1378" s="13" t="str">
        <f>_xlfn.XLOOKUP(A1378,'PWQ_Medical Examinations (2)'!A:A,'PWQ_Medical Examinations (2)'!I:I,"Not Found")</f>
        <v>No</v>
      </c>
      <c r="M1378" s="14">
        <f>_xlfn.XLOOKUP(A1378,'PWQ_Hospitalisation Details (2)'!A:A,'PWQ_Hospitalisation Details (2)'!E:E,"Not Found")</f>
        <v>35785</v>
      </c>
      <c r="N1378" s="15">
        <f>_xlfn.XLOOKUP(A1378,'PWQ_Hospitalisation Details (2)'!A:A,'PWQ_Hospitalisation Details (2)'!G:G,"Not Found")</f>
        <v>7763.06</v>
      </c>
      <c r="O1378" s="12" t="str">
        <f>_xlfn.XLOOKUP(A1378,'PWQ_Hospitalisation Details (2)'!A:A,'PWQ_Hospitalisation Details (2)'!H:H,"Not Found")</f>
        <v>tier - 2</v>
      </c>
      <c r="P1378" s="12" t="str">
        <f>_xlfn.XLOOKUP(A1378,'PWQ_Hospitalisation Details (2)'!A:A,'PWQ_Hospitalisation Details (2)'!I:I,"Not Found")</f>
        <v>tier - 1</v>
      </c>
      <c r="Q1378" s="12" t="str">
        <f>_xlfn.XLOOKUP(A1378,'PWQ_Hospitalisation Details (2)'!A:A,'PWQ_Hospitalisation Details (2)'!J:J,"Not Found")</f>
        <v>R1012</v>
      </c>
      <c r="R1378" s="12">
        <f>_xlfn.XLOOKUP('Healthcare-Xlookup'!A1378,'PWQ_Hospitalisation Details (2)'!A:A,'PWQ_Hospitalisation Details (2)'!K:K,"Not Found")</f>
        <v>25</v>
      </c>
    </row>
    <row r="1379" spans="1:18" x14ac:dyDescent="0.35">
      <c r="A1379" s="12" t="s">
        <v>993</v>
      </c>
      <c r="B1379" s="12" t="str">
        <f>_xlfn.XLOOKUP(A1379,Customer_Names[Customer ID],Customer_Names[First Name],"Not Found")</f>
        <v xml:space="preserve">  Lauren C</v>
      </c>
      <c r="C1379" s="12" t="str">
        <f>_xlfn.XLOOKUP(A1379,Customer_Names[Customer ID],Customer_Names[last Name],"Not Found")</f>
        <v>Reddy</v>
      </c>
      <c r="D1379" s="22">
        <f>_xlfn.XLOOKUP('Healthcare-Xlookup'!A1379,'PWQ_Medical Examinations (2)'!A:A,'PWQ_Medical Examinations (2)'!B:B,"Not Found")</f>
        <v>33.06</v>
      </c>
      <c r="E1379" s="13" t="str">
        <f>_xlfn.XLOOKUP(A1379,'PWQ_Medical Examinations (2)'!A:A,'PWQ_Medical Examinations (2)'!C:C,"Not Found")</f>
        <v>Obesity</v>
      </c>
      <c r="F1379" s="12">
        <f>_xlfn.XLOOKUP(A1379,'PWQ_Medical Examinations (2)'!A:A,'PWQ_Medical Examinations (2)'!D:D,"Not Found")</f>
        <v>9.59</v>
      </c>
      <c r="G1379" s="12" t="str">
        <f>_xlfn.XLOOKUP('Healthcare-Xlookup'!A1379,'PWQ_Medical Examinations (2)'!A:A,'PWQ_Medical Examinations (2)'!J:J,"Not Found")</f>
        <v>Diabetes</v>
      </c>
      <c r="H1379" s="12" t="str">
        <f>_xlfn.XLOOKUP(A1379,'PWQ_Medical Examinations (2)'!A:A,'PWQ_Medical Examinations (2)'!E:E,"Not Found")</f>
        <v>yes</v>
      </c>
      <c r="I1379" s="12" t="str">
        <f>_xlfn.XLOOKUP(A1379,'PWQ_Medical Examinations (2)'!A:A,'PWQ_Medical Examinations (2)'!F:F,"Not Found")</f>
        <v>No</v>
      </c>
      <c r="J1379" s="12" t="str">
        <f>_xlfn.XLOOKUP(A1379,'PWQ_Medical Examinations (2)'!A:A,'PWQ_Medical Examinations (2)'!G:G,"Not Found")</f>
        <v>No</v>
      </c>
      <c r="K1379" s="13">
        <f>_xlfn.XLOOKUP('Healthcare-Xlookup'!A1379,'PWQ_Medical Examinations (2)'!A:A,'PWQ_Medical Examinations (2)'!H:H,"Not Found")</f>
        <v>0</v>
      </c>
      <c r="L1379" s="13" t="str">
        <f>_xlfn.XLOOKUP(A1379,'PWQ_Medical Examinations (2)'!A:A,'PWQ_Medical Examinations (2)'!I:I,"Not Found")</f>
        <v>No</v>
      </c>
      <c r="M1379" s="14">
        <f>_xlfn.XLOOKUP(A1379,'PWQ_Hospitalisation Details (2)'!A:A,'PWQ_Hospitalisation Details (2)'!E:E,"Not Found")</f>
        <v>29767</v>
      </c>
      <c r="N1379" s="15">
        <f>_xlfn.XLOOKUP(A1379,'PWQ_Hospitalisation Details (2)'!A:A,'PWQ_Hospitalisation Details (2)'!G:G,"Not Found")</f>
        <v>7749.16</v>
      </c>
      <c r="O1379" s="12" t="str">
        <f>_xlfn.XLOOKUP(A1379,'PWQ_Hospitalisation Details (2)'!A:A,'PWQ_Hospitalisation Details (2)'!H:H,"Not Found")</f>
        <v>tier - 2</v>
      </c>
      <c r="P1379" s="12" t="str">
        <f>_xlfn.XLOOKUP(A1379,'PWQ_Hospitalisation Details (2)'!A:A,'PWQ_Hospitalisation Details (2)'!I:I,"Not Found")</f>
        <v>tier - 1</v>
      </c>
      <c r="Q1379" s="12" t="str">
        <f>_xlfn.XLOOKUP(A1379,'PWQ_Hospitalisation Details (2)'!A:A,'PWQ_Hospitalisation Details (2)'!J:J,"Not Found")</f>
        <v>R1012</v>
      </c>
      <c r="R1379" s="12">
        <f>_xlfn.XLOOKUP('Healthcare-Xlookup'!A1379,'PWQ_Hospitalisation Details (2)'!A:A,'PWQ_Hospitalisation Details (2)'!K:K,"Not Found")</f>
        <v>41</v>
      </c>
    </row>
    <row r="1380" spans="1:18" x14ac:dyDescent="0.35">
      <c r="A1380" s="12" t="s">
        <v>992</v>
      </c>
      <c r="B1380" s="12" t="str">
        <f>_xlfn.XLOOKUP(A1380,Customer_Names[Customer ID],Customer_Names[First Name],"Not Found")</f>
        <v xml:space="preserve">  Daniel</v>
      </c>
      <c r="C1380" s="12" t="str">
        <f>_xlfn.XLOOKUP(A1380,Customer_Names[Customer ID],Customer_Names[last Name],"Not Found")</f>
        <v>Mueller</v>
      </c>
      <c r="D1380" s="22">
        <f>_xlfn.XLOOKUP('Healthcare-Xlookup'!A1380,'PWQ_Medical Examinations (2)'!A:A,'PWQ_Medical Examinations (2)'!B:B,"Not Found")</f>
        <v>26.62</v>
      </c>
      <c r="E1380" s="13" t="str">
        <f>_xlfn.XLOOKUP(A1380,'PWQ_Medical Examinations (2)'!A:A,'PWQ_Medical Examinations (2)'!C:C,"Not Found")</f>
        <v>Over weight</v>
      </c>
      <c r="F1380" s="12">
        <f>_xlfn.XLOOKUP(A1380,'PWQ_Medical Examinations (2)'!A:A,'PWQ_Medical Examinations (2)'!D:D,"Not Found")</f>
        <v>6.15</v>
      </c>
      <c r="G1380" s="12" t="str">
        <f>_xlfn.XLOOKUP('Healthcare-Xlookup'!A1380,'PWQ_Medical Examinations (2)'!A:A,'PWQ_Medical Examinations (2)'!J:J,"Not Found")</f>
        <v>Prediabetes</v>
      </c>
      <c r="H1380" s="12" t="str">
        <f>_xlfn.XLOOKUP(A1380,'PWQ_Medical Examinations (2)'!A:A,'PWQ_Medical Examinations (2)'!E:E,"Not Found")</f>
        <v>yes</v>
      </c>
      <c r="I1380" s="12" t="str">
        <f>_xlfn.XLOOKUP(A1380,'PWQ_Medical Examinations (2)'!A:A,'PWQ_Medical Examinations (2)'!F:F,"Not Found")</f>
        <v>No</v>
      </c>
      <c r="J1380" s="12" t="str">
        <f>_xlfn.XLOOKUP(A1380,'PWQ_Medical Examinations (2)'!A:A,'PWQ_Medical Examinations (2)'!G:G,"Not Found")</f>
        <v>No</v>
      </c>
      <c r="K1380" s="13">
        <f>_xlfn.XLOOKUP('Healthcare-Xlookup'!A1380,'PWQ_Medical Examinations (2)'!A:A,'PWQ_Medical Examinations (2)'!H:H,"Not Found")</f>
        <v>0</v>
      </c>
      <c r="L1380" s="13" t="str">
        <f>_xlfn.XLOOKUP(A1380,'PWQ_Medical Examinations (2)'!A:A,'PWQ_Medical Examinations (2)'!I:I,"Not Found")</f>
        <v>No</v>
      </c>
      <c r="M1380" s="14">
        <f>_xlfn.XLOOKUP(A1380,'PWQ_Hospitalisation Details (2)'!A:A,'PWQ_Hospitalisation Details (2)'!E:E,"Not Found")</f>
        <v>28106</v>
      </c>
      <c r="N1380" s="15">
        <f>_xlfn.XLOOKUP(A1380,'PWQ_Hospitalisation Details (2)'!A:A,'PWQ_Hospitalisation Details (2)'!G:G,"Not Found")</f>
        <v>7742.11</v>
      </c>
      <c r="O1380" s="12" t="str">
        <f>_xlfn.XLOOKUP(A1380,'PWQ_Hospitalisation Details (2)'!A:A,'PWQ_Hospitalisation Details (2)'!H:H,"Not Found")</f>
        <v>tier - 3</v>
      </c>
      <c r="P1380" s="12" t="str">
        <f>_xlfn.XLOOKUP(A1380,'PWQ_Hospitalisation Details (2)'!A:A,'PWQ_Hospitalisation Details (2)'!I:I,"Not Found")</f>
        <v>tier - 2</v>
      </c>
      <c r="Q1380" s="12" t="str">
        <f>_xlfn.XLOOKUP(A1380,'PWQ_Hospitalisation Details (2)'!A:A,'PWQ_Hospitalisation Details (2)'!J:J,"Not Found")</f>
        <v>R1013</v>
      </c>
      <c r="R1380" s="12">
        <f>_xlfn.XLOOKUP('Healthcare-Xlookup'!A1380,'PWQ_Hospitalisation Details (2)'!A:A,'PWQ_Hospitalisation Details (2)'!K:K,"Not Found")</f>
        <v>46</v>
      </c>
    </row>
    <row r="1381" spans="1:18" x14ac:dyDescent="0.35">
      <c r="A1381" s="12" t="s">
        <v>991</v>
      </c>
      <c r="B1381" s="12" t="str">
        <f>_xlfn.XLOOKUP(A1381,Customer_Names[Customer ID],Customer_Names[First Name],"Not Found")</f>
        <v xml:space="preserve">  Jaime</v>
      </c>
      <c r="C1381" s="12" t="str">
        <f>_xlfn.XLOOKUP(A1381,Customer_Names[Customer ID],Customer_Names[last Name],"Not Found")</f>
        <v>Julia</v>
      </c>
      <c r="D1381" s="22">
        <f>_xlfn.XLOOKUP('Healthcare-Xlookup'!A1381,'PWQ_Medical Examinations (2)'!A:A,'PWQ_Medical Examinations (2)'!B:B,"Not Found")</f>
        <v>37.1</v>
      </c>
      <c r="E1381" s="13" t="str">
        <f>_xlfn.XLOOKUP(A1381,'PWQ_Medical Examinations (2)'!A:A,'PWQ_Medical Examinations (2)'!C:C,"Not Found")</f>
        <v>Obesity</v>
      </c>
      <c r="F1381" s="12">
        <f>_xlfn.XLOOKUP(A1381,'PWQ_Medical Examinations (2)'!A:A,'PWQ_Medical Examinations (2)'!D:D,"Not Found")</f>
        <v>11.08</v>
      </c>
      <c r="G1381" s="12" t="str">
        <f>_xlfn.XLOOKUP('Healthcare-Xlookup'!A1381,'PWQ_Medical Examinations (2)'!A:A,'PWQ_Medical Examinations (2)'!J:J,"Not Found")</f>
        <v>Diabetes</v>
      </c>
      <c r="H1381" s="12" t="str">
        <f>_xlfn.XLOOKUP(A1381,'PWQ_Medical Examinations (2)'!A:A,'PWQ_Medical Examinations (2)'!E:E,"Not Found")</f>
        <v>No</v>
      </c>
      <c r="I1381" s="12" t="str">
        <f>_xlfn.XLOOKUP(A1381,'PWQ_Medical Examinations (2)'!A:A,'PWQ_Medical Examinations (2)'!F:F,"Not Found")</f>
        <v>No</v>
      </c>
      <c r="J1381" s="12" t="str">
        <f>_xlfn.XLOOKUP(A1381,'PWQ_Medical Examinations (2)'!A:A,'PWQ_Medical Examinations (2)'!G:G,"Not Found")</f>
        <v>No</v>
      </c>
      <c r="K1381" s="13">
        <f>_xlfn.XLOOKUP('Healthcare-Xlookup'!A1381,'PWQ_Medical Examinations (2)'!A:A,'PWQ_Medical Examinations (2)'!H:H,"Not Found")</f>
        <v>0</v>
      </c>
      <c r="L1381" s="13" t="str">
        <f>_xlfn.XLOOKUP(A1381,'PWQ_Medical Examinations (2)'!A:A,'PWQ_Medical Examinations (2)'!I:I,"Not Found")</f>
        <v>No</v>
      </c>
      <c r="M1381" s="14">
        <f>_xlfn.XLOOKUP(A1381,'PWQ_Hospitalisation Details (2)'!A:A,'PWQ_Hospitalisation Details (2)'!E:E,"Not Found")</f>
        <v>28737</v>
      </c>
      <c r="N1381" s="15">
        <f>_xlfn.XLOOKUP(A1381,'PWQ_Hospitalisation Details (2)'!A:A,'PWQ_Hospitalisation Details (2)'!G:G,"Not Found")</f>
        <v>7740.34</v>
      </c>
      <c r="O1381" s="12" t="str">
        <f>_xlfn.XLOOKUP(A1381,'PWQ_Hospitalisation Details (2)'!A:A,'PWQ_Hospitalisation Details (2)'!H:H,"Not Found")</f>
        <v>tier - 1</v>
      </c>
      <c r="P1381" s="12" t="str">
        <f>_xlfn.XLOOKUP(A1381,'PWQ_Hospitalisation Details (2)'!A:A,'PWQ_Hospitalisation Details (2)'!I:I,"Not Found")</f>
        <v>tier - 1</v>
      </c>
      <c r="Q1381" s="12" t="str">
        <f>_xlfn.XLOOKUP(A1381,'PWQ_Hospitalisation Details (2)'!A:A,'PWQ_Hospitalisation Details (2)'!J:J,"Not Found")</f>
        <v>R1011</v>
      </c>
      <c r="R1381" s="12">
        <f>_xlfn.XLOOKUP('Healthcare-Xlookup'!A1381,'PWQ_Hospitalisation Details (2)'!A:A,'PWQ_Hospitalisation Details (2)'!K:K,"Not Found")</f>
        <v>44</v>
      </c>
    </row>
    <row r="1382" spans="1:18" x14ac:dyDescent="0.35">
      <c r="A1382" s="12" t="s">
        <v>990</v>
      </c>
      <c r="B1382" s="12" t="str">
        <f>_xlfn.XLOOKUP(A1382,Customer_Names[Customer ID],Customer_Names[First Name],"Not Found")</f>
        <v xml:space="preserve">  Erik R</v>
      </c>
      <c r="C1382" s="12" t="str">
        <f>_xlfn.XLOOKUP(A1382,Customer_Names[Customer ID],Customer_Names[last Name],"Not Found")</f>
        <v>Uribe</v>
      </c>
      <c r="D1382" s="22">
        <f>_xlfn.XLOOKUP('Healthcare-Xlookup'!A1382,'PWQ_Medical Examinations (2)'!A:A,'PWQ_Medical Examinations (2)'!B:B,"Not Found")</f>
        <v>18.28</v>
      </c>
      <c r="E1382" s="13" t="str">
        <f>_xlfn.XLOOKUP(A1382,'PWQ_Medical Examinations (2)'!A:A,'PWQ_Medical Examinations (2)'!C:C,"Not Found")</f>
        <v>Under Weight</v>
      </c>
      <c r="F1382" s="12">
        <f>_xlfn.XLOOKUP(A1382,'PWQ_Medical Examinations (2)'!A:A,'PWQ_Medical Examinations (2)'!D:D,"Not Found")</f>
        <v>7.95</v>
      </c>
      <c r="G1382" s="12" t="str">
        <f>_xlfn.XLOOKUP('Healthcare-Xlookup'!A1382,'PWQ_Medical Examinations (2)'!A:A,'PWQ_Medical Examinations (2)'!J:J,"Not Found")</f>
        <v>Diabetes</v>
      </c>
      <c r="H1382" s="12" t="str">
        <f>_xlfn.XLOOKUP(A1382,'PWQ_Medical Examinations (2)'!A:A,'PWQ_Medical Examinations (2)'!E:E,"Not Found")</f>
        <v>No</v>
      </c>
      <c r="I1382" s="12" t="str">
        <f>_xlfn.XLOOKUP(A1382,'PWQ_Medical Examinations (2)'!A:A,'PWQ_Medical Examinations (2)'!F:F,"Not Found")</f>
        <v>No</v>
      </c>
      <c r="J1382" s="12" t="str">
        <f>_xlfn.XLOOKUP(A1382,'PWQ_Medical Examinations (2)'!A:A,'PWQ_Medical Examinations (2)'!G:G,"Not Found")</f>
        <v>No</v>
      </c>
      <c r="K1382" s="13">
        <f>_xlfn.XLOOKUP('Healthcare-Xlookup'!A1382,'PWQ_Medical Examinations (2)'!A:A,'PWQ_Medical Examinations (2)'!H:H,"Not Found")</f>
        <v>0</v>
      </c>
      <c r="L1382" s="13" t="str">
        <f>_xlfn.XLOOKUP(A1382,'PWQ_Medical Examinations (2)'!A:A,'PWQ_Medical Examinations (2)'!I:I,"Not Found")</f>
        <v>No</v>
      </c>
      <c r="M1382" s="14">
        <f>_xlfn.XLOOKUP(A1382,'PWQ_Hospitalisation Details (2)'!A:A,'PWQ_Hospitalisation Details (2)'!E:E,"Not Found")</f>
        <v>23941</v>
      </c>
      <c r="N1382" s="15">
        <f>_xlfn.XLOOKUP(A1382,'PWQ_Hospitalisation Details (2)'!A:A,'PWQ_Hospitalisation Details (2)'!G:G,"Not Found")</f>
        <v>7736.39</v>
      </c>
      <c r="O1382" s="12" t="str">
        <f>_xlfn.XLOOKUP(A1382,'PWQ_Hospitalisation Details (2)'!A:A,'PWQ_Hospitalisation Details (2)'!H:H,"Not Found")</f>
        <v>tier - 3</v>
      </c>
      <c r="P1382" s="12" t="str">
        <f>_xlfn.XLOOKUP(A1382,'PWQ_Hospitalisation Details (2)'!A:A,'PWQ_Hospitalisation Details (2)'!I:I,"Not Found")</f>
        <v>tier - 2</v>
      </c>
      <c r="Q1382" s="12" t="str">
        <f>_xlfn.XLOOKUP(A1382,'PWQ_Hospitalisation Details (2)'!A:A,'PWQ_Hospitalisation Details (2)'!J:J,"Not Found")</f>
        <v>R1013</v>
      </c>
      <c r="R1382" s="12">
        <f>_xlfn.XLOOKUP('Healthcare-Xlookup'!A1382,'PWQ_Hospitalisation Details (2)'!A:A,'PWQ_Hospitalisation Details (2)'!K:K,"Not Found")</f>
        <v>57</v>
      </c>
    </row>
    <row r="1383" spans="1:18" x14ac:dyDescent="0.35">
      <c r="A1383" s="12" t="s">
        <v>989</v>
      </c>
      <c r="B1383" s="12" t="str">
        <f>_xlfn.XLOOKUP(A1383,Customer_Names[Customer ID],Customer_Names[First Name],"Not Found")</f>
        <v xml:space="preserve">  Katie</v>
      </c>
      <c r="C1383" s="12" t="str">
        <f>_xlfn.XLOOKUP(A1383,Customer_Names[Customer ID],Customer_Names[last Name],"Not Found")</f>
        <v>Hand</v>
      </c>
      <c r="D1383" s="22">
        <f>_xlfn.XLOOKUP('Healthcare-Xlookup'!A1383,'PWQ_Medical Examinations (2)'!A:A,'PWQ_Medical Examinations (2)'!B:B,"Not Found")</f>
        <v>35.814999999999998</v>
      </c>
      <c r="E1383" s="13" t="str">
        <f>_xlfn.XLOOKUP(A1383,'PWQ_Medical Examinations (2)'!A:A,'PWQ_Medical Examinations (2)'!C:C,"Not Found")</f>
        <v>Obesity</v>
      </c>
      <c r="F1383" s="12">
        <f>_xlfn.XLOOKUP(A1383,'PWQ_Medical Examinations (2)'!A:A,'PWQ_Medical Examinations (2)'!D:D,"Not Found")</f>
        <v>6.23</v>
      </c>
      <c r="G1383" s="12" t="str">
        <f>_xlfn.XLOOKUP('Healthcare-Xlookup'!A1383,'PWQ_Medical Examinations (2)'!A:A,'PWQ_Medical Examinations (2)'!J:J,"Not Found")</f>
        <v>Prediabetes</v>
      </c>
      <c r="H1383" s="12" t="str">
        <f>_xlfn.XLOOKUP(A1383,'PWQ_Medical Examinations (2)'!A:A,'PWQ_Medical Examinations (2)'!E:E,"Not Found")</f>
        <v>No</v>
      </c>
      <c r="I1383" s="12" t="str">
        <f>_xlfn.XLOOKUP(A1383,'PWQ_Medical Examinations (2)'!A:A,'PWQ_Medical Examinations (2)'!F:F,"Not Found")</f>
        <v>No</v>
      </c>
      <c r="J1383" s="12" t="str">
        <f>_xlfn.XLOOKUP(A1383,'PWQ_Medical Examinations (2)'!A:A,'PWQ_Medical Examinations (2)'!G:G,"Not Found")</f>
        <v>No</v>
      </c>
      <c r="K1383" s="13">
        <f>_xlfn.XLOOKUP('Healthcare-Xlookup'!A1383,'PWQ_Medical Examinations (2)'!A:A,'PWQ_Medical Examinations (2)'!H:H,"Not Found")</f>
        <v>0</v>
      </c>
      <c r="L1383" s="13" t="str">
        <f>_xlfn.XLOOKUP(A1383,'PWQ_Medical Examinations (2)'!A:A,'PWQ_Medical Examinations (2)'!I:I,"Not Found")</f>
        <v>No</v>
      </c>
      <c r="M1383" s="14">
        <f>_xlfn.XLOOKUP(A1383,'PWQ_Hospitalisation Details (2)'!A:A,'PWQ_Hospitalisation Details (2)'!E:E,"Not Found")</f>
        <v>28366</v>
      </c>
      <c r="N1383" s="15">
        <f>_xlfn.XLOOKUP(A1383,'PWQ_Hospitalisation Details (2)'!A:A,'PWQ_Hospitalisation Details (2)'!G:G,"Not Found")</f>
        <v>7731.86</v>
      </c>
      <c r="O1383" s="12" t="str">
        <f>_xlfn.XLOOKUP(A1383,'PWQ_Hospitalisation Details (2)'!A:A,'PWQ_Hospitalisation Details (2)'!H:H,"Not Found")</f>
        <v>tier - 2</v>
      </c>
      <c r="P1383" s="12" t="str">
        <f>_xlfn.XLOOKUP(A1383,'PWQ_Hospitalisation Details (2)'!A:A,'PWQ_Hospitalisation Details (2)'!I:I,"Not Found")</f>
        <v>tier - 3</v>
      </c>
      <c r="Q1383" s="12" t="str">
        <f>_xlfn.XLOOKUP(A1383,'PWQ_Hospitalisation Details (2)'!A:A,'PWQ_Hospitalisation Details (2)'!J:J,"Not Found")</f>
        <v>R1012</v>
      </c>
      <c r="R1383" s="12">
        <f>_xlfn.XLOOKUP('Healthcare-Xlookup'!A1383,'PWQ_Hospitalisation Details (2)'!A:A,'PWQ_Hospitalisation Details (2)'!K:K,"Not Found")</f>
        <v>45</v>
      </c>
    </row>
    <row r="1384" spans="1:18" x14ac:dyDescent="0.35">
      <c r="A1384" s="12" t="s">
        <v>988</v>
      </c>
      <c r="B1384" s="12" t="str">
        <f>_xlfn.XLOOKUP(A1384,Customer_Names[Customer ID],Customer_Names[First Name],"Not Found")</f>
        <v xml:space="preserve">  Thomas A</v>
      </c>
      <c r="C1384" s="12" t="str">
        <f>_xlfn.XLOOKUP(A1384,Customer_Names[Customer ID],Customer_Names[last Name],"Not Found")</f>
        <v>Petersen</v>
      </c>
      <c r="D1384" s="22">
        <f>_xlfn.XLOOKUP('Healthcare-Xlookup'!A1384,'PWQ_Medical Examinations (2)'!A:A,'PWQ_Medical Examinations (2)'!B:B,"Not Found")</f>
        <v>30.69</v>
      </c>
      <c r="E1384" s="13" t="str">
        <f>_xlfn.XLOOKUP(A1384,'PWQ_Medical Examinations (2)'!A:A,'PWQ_Medical Examinations (2)'!C:C,"Not Found")</f>
        <v>Obesity</v>
      </c>
      <c r="F1384" s="12">
        <f>_xlfn.XLOOKUP(A1384,'PWQ_Medical Examinations (2)'!A:A,'PWQ_Medical Examinations (2)'!D:D,"Not Found")</f>
        <v>6.5</v>
      </c>
      <c r="G1384" s="12" t="str">
        <f>_xlfn.XLOOKUP('Healthcare-Xlookup'!A1384,'PWQ_Medical Examinations (2)'!A:A,'PWQ_Medical Examinations (2)'!J:J,"Not Found")</f>
        <v>Diabetes</v>
      </c>
      <c r="H1384" s="12" t="str">
        <f>_xlfn.XLOOKUP(A1384,'PWQ_Medical Examinations (2)'!A:A,'PWQ_Medical Examinations (2)'!E:E,"Not Found")</f>
        <v>No</v>
      </c>
      <c r="I1384" s="12" t="str">
        <f>_xlfn.XLOOKUP(A1384,'PWQ_Medical Examinations (2)'!A:A,'PWQ_Medical Examinations (2)'!F:F,"Not Found")</f>
        <v>No</v>
      </c>
      <c r="J1384" s="12" t="str">
        <f>_xlfn.XLOOKUP(A1384,'PWQ_Medical Examinations (2)'!A:A,'PWQ_Medical Examinations (2)'!G:G,"Not Found")</f>
        <v>No</v>
      </c>
      <c r="K1384" s="13">
        <f>_xlfn.XLOOKUP('Healthcare-Xlookup'!A1384,'PWQ_Medical Examinations (2)'!A:A,'PWQ_Medical Examinations (2)'!H:H,"Not Found")</f>
        <v>0</v>
      </c>
      <c r="L1384" s="13" t="str">
        <f>_xlfn.XLOOKUP(A1384,'PWQ_Medical Examinations (2)'!A:A,'PWQ_Medical Examinations (2)'!I:I,"Not Found")</f>
        <v>No</v>
      </c>
      <c r="M1384" s="14">
        <f>_xlfn.XLOOKUP(A1384,'PWQ_Hospitalisation Details (2)'!A:A,'PWQ_Hospitalisation Details (2)'!E:E,"Not Found")</f>
        <v>28828</v>
      </c>
      <c r="N1384" s="15">
        <f>_xlfn.XLOOKUP(A1384,'PWQ_Hospitalisation Details (2)'!A:A,'PWQ_Hospitalisation Details (2)'!G:G,"Not Found")</f>
        <v>7731.43</v>
      </c>
      <c r="O1384" s="12" t="str">
        <f>_xlfn.XLOOKUP(A1384,'PWQ_Hospitalisation Details (2)'!A:A,'PWQ_Hospitalisation Details (2)'!H:H,"Not Found")</f>
        <v>tier - 3</v>
      </c>
      <c r="P1384" s="12" t="str">
        <f>_xlfn.XLOOKUP(A1384,'PWQ_Hospitalisation Details (2)'!A:A,'PWQ_Hospitalisation Details (2)'!I:I,"Not Found")</f>
        <v>tier - 2</v>
      </c>
      <c r="Q1384" s="12" t="str">
        <f>_xlfn.XLOOKUP(A1384,'PWQ_Hospitalisation Details (2)'!A:A,'PWQ_Hospitalisation Details (2)'!J:J,"Not Found")</f>
        <v>R1013</v>
      </c>
      <c r="R1384" s="12">
        <f>_xlfn.XLOOKUP('Healthcare-Xlookup'!A1384,'PWQ_Hospitalisation Details (2)'!A:A,'PWQ_Hospitalisation Details (2)'!K:K,"Not Found")</f>
        <v>44</v>
      </c>
    </row>
    <row r="1385" spans="1:18" x14ac:dyDescent="0.35">
      <c r="A1385" s="12" t="s">
        <v>987</v>
      </c>
      <c r="B1385" s="12" t="str">
        <f>_xlfn.XLOOKUP(A1385,Customer_Names[Customer ID],Customer_Names[First Name],"Not Found")</f>
        <v xml:space="preserve">  Jean-Marc</v>
      </c>
      <c r="C1385" s="12" t="str">
        <f>_xlfn.XLOOKUP(A1385,Customer_Names[Customer ID],Customer_Names[last Name],"Not Found")</f>
        <v>Mac-Thiong</v>
      </c>
      <c r="D1385" s="22">
        <f>_xlfn.XLOOKUP('Healthcare-Xlookup'!A1385,'PWQ_Medical Examinations (2)'!A:A,'PWQ_Medical Examinations (2)'!B:B,"Not Found")</f>
        <v>26.125</v>
      </c>
      <c r="E1385" s="13" t="str">
        <f>_xlfn.XLOOKUP(A1385,'PWQ_Medical Examinations (2)'!A:A,'PWQ_Medical Examinations (2)'!C:C,"Not Found")</f>
        <v>Over weight</v>
      </c>
      <c r="F1385" s="12">
        <f>_xlfn.XLOOKUP(A1385,'PWQ_Medical Examinations (2)'!A:A,'PWQ_Medical Examinations (2)'!D:D,"Not Found")</f>
        <v>5.22</v>
      </c>
      <c r="G1385" s="12" t="str">
        <f>_xlfn.XLOOKUP('Healthcare-Xlookup'!A1385,'PWQ_Medical Examinations (2)'!A:A,'PWQ_Medical Examinations (2)'!J:J,"Not Found")</f>
        <v>Normal</v>
      </c>
      <c r="H1385" s="12" t="str">
        <f>_xlfn.XLOOKUP(A1385,'PWQ_Medical Examinations (2)'!A:A,'PWQ_Medical Examinations (2)'!E:E,"Not Found")</f>
        <v>No</v>
      </c>
      <c r="I1385" s="12" t="str">
        <f>_xlfn.XLOOKUP(A1385,'PWQ_Medical Examinations (2)'!A:A,'PWQ_Medical Examinations (2)'!F:F,"Not Found")</f>
        <v>No</v>
      </c>
      <c r="J1385" s="12" t="str">
        <f>_xlfn.XLOOKUP(A1385,'PWQ_Medical Examinations (2)'!A:A,'PWQ_Medical Examinations (2)'!G:G,"Not Found")</f>
        <v>No</v>
      </c>
      <c r="K1385" s="13">
        <f>_xlfn.XLOOKUP('Healthcare-Xlookup'!A1385,'PWQ_Medical Examinations (2)'!A:A,'PWQ_Medical Examinations (2)'!H:H,"Not Found")</f>
        <v>0</v>
      </c>
      <c r="L1385" s="13" t="str">
        <f>_xlfn.XLOOKUP(A1385,'PWQ_Medical Examinations (2)'!A:A,'PWQ_Medical Examinations (2)'!I:I,"Not Found")</f>
        <v>No</v>
      </c>
      <c r="M1385" s="14">
        <f>_xlfn.XLOOKUP(A1385,'PWQ_Hospitalisation Details (2)'!A:A,'PWQ_Hospitalisation Details (2)'!E:E,"Not Found")</f>
        <v>29474</v>
      </c>
      <c r="N1385" s="15">
        <f>_xlfn.XLOOKUP(A1385,'PWQ_Hospitalisation Details (2)'!A:A,'PWQ_Hospitalisation Details (2)'!G:G,"Not Found")</f>
        <v>7729.65</v>
      </c>
      <c r="O1385" s="12" t="str">
        <f>_xlfn.XLOOKUP(A1385,'PWQ_Hospitalisation Details (2)'!A:A,'PWQ_Hospitalisation Details (2)'!H:H,"Not Found")</f>
        <v>tier - 3</v>
      </c>
      <c r="P1385" s="12" t="str">
        <f>_xlfn.XLOOKUP(A1385,'PWQ_Hospitalisation Details (2)'!A:A,'PWQ_Hospitalisation Details (2)'!I:I,"Not Found")</f>
        <v>tier - 1</v>
      </c>
      <c r="Q1385" s="12" t="str">
        <f>_xlfn.XLOOKUP(A1385,'PWQ_Hospitalisation Details (2)'!A:A,'PWQ_Hospitalisation Details (2)'!J:J,"Not Found")</f>
        <v>R1016</v>
      </c>
      <c r="R1385" s="12">
        <f>_xlfn.XLOOKUP('Healthcare-Xlookup'!A1385,'PWQ_Hospitalisation Details (2)'!A:A,'PWQ_Hospitalisation Details (2)'!K:K,"Not Found")</f>
        <v>42</v>
      </c>
    </row>
    <row r="1386" spans="1:18" x14ac:dyDescent="0.35">
      <c r="A1386" s="12" t="s">
        <v>986</v>
      </c>
      <c r="B1386" s="12" t="str">
        <f>_xlfn.XLOOKUP(A1386,Customer_Names[Customer ID],Customer_Names[First Name],"Not Found")</f>
        <v xml:space="preserve">  Kerry L</v>
      </c>
      <c r="C1386" s="12" t="str">
        <f>_xlfn.XLOOKUP(A1386,Customer_Names[Customer ID],Customer_Names[last Name],"Not Found")</f>
        <v>Walker</v>
      </c>
      <c r="D1386" s="22">
        <f>_xlfn.XLOOKUP('Healthcare-Xlookup'!A1386,'PWQ_Medical Examinations (2)'!A:A,'PWQ_Medical Examinations (2)'!B:B,"Not Found")</f>
        <v>34.58</v>
      </c>
      <c r="E1386" s="13" t="str">
        <f>_xlfn.XLOOKUP(A1386,'PWQ_Medical Examinations (2)'!A:A,'PWQ_Medical Examinations (2)'!C:C,"Not Found")</f>
        <v>Obesity</v>
      </c>
      <c r="F1386" s="12">
        <f>_xlfn.XLOOKUP(A1386,'PWQ_Medical Examinations (2)'!A:A,'PWQ_Medical Examinations (2)'!D:D,"Not Found")</f>
        <v>6.3</v>
      </c>
      <c r="G1386" s="12" t="str">
        <f>_xlfn.XLOOKUP('Healthcare-Xlookup'!A1386,'PWQ_Medical Examinations (2)'!A:A,'PWQ_Medical Examinations (2)'!J:J,"Not Found")</f>
        <v>Prediabetes</v>
      </c>
      <c r="H1386" s="12" t="str">
        <f>_xlfn.XLOOKUP(A1386,'PWQ_Medical Examinations (2)'!A:A,'PWQ_Medical Examinations (2)'!E:E,"Not Found")</f>
        <v>No</v>
      </c>
      <c r="I1386" s="12" t="str">
        <f>_xlfn.XLOOKUP(A1386,'PWQ_Medical Examinations (2)'!A:A,'PWQ_Medical Examinations (2)'!F:F,"Not Found")</f>
        <v>No</v>
      </c>
      <c r="J1386" s="12" t="str">
        <f>_xlfn.XLOOKUP(A1386,'PWQ_Medical Examinations (2)'!A:A,'PWQ_Medical Examinations (2)'!G:G,"Not Found")</f>
        <v>Yes</v>
      </c>
      <c r="K1386" s="13">
        <f>_xlfn.XLOOKUP('Healthcare-Xlookup'!A1386,'PWQ_Medical Examinations (2)'!A:A,'PWQ_Medical Examinations (2)'!H:H,"Not Found")</f>
        <v>1</v>
      </c>
      <c r="L1386" s="13" t="str">
        <f>_xlfn.XLOOKUP(A1386,'PWQ_Medical Examinations (2)'!A:A,'PWQ_Medical Examinations (2)'!I:I,"Not Found")</f>
        <v>No</v>
      </c>
      <c r="M1386" s="14">
        <f>_xlfn.XLOOKUP(A1386,'PWQ_Hospitalisation Details (2)'!A:A,'PWQ_Hospitalisation Details (2)'!E:E,"Not Found")</f>
        <v>29008</v>
      </c>
      <c r="N1386" s="15">
        <f>_xlfn.XLOOKUP(A1386,'PWQ_Hospitalisation Details (2)'!A:A,'PWQ_Hospitalisation Details (2)'!G:G,"Not Found")</f>
        <v>7727.25</v>
      </c>
      <c r="O1386" s="12" t="str">
        <f>_xlfn.XLOOKUP(A1386,'PWQ_Hospitalisation Details (2)'!A:A,'PWQ_Hospitalisation Details (2)'!H:H,"Not Found")</f>
        <v>tier - 2</v>
      </c>
      <c r="P1386" s="12" t="str">
        <f>_xlfn.XLOOKUP(A1386,'PWQ_Hospitalisation Details (2)'!A:A,'PWQ_Hospitalisation Details (2)'!I:I,"Not Found")</f>
        <v>tier - 3</v>
      </c>
      <c r="Q1386" s="12" t="str">
        <f>_xlfn.XLOOKUP(A1386,'PWQ_Hospitalisation Details (2)'!A:A,'PWQ_Hospitalisation Details (2)'!J:J,"Not Found")</f>
        <v>R1012</v>
      </c>
      <c r="R1386" s="12">
        <f>_xlfn.XLOOKUP('Healthcare-Xlookup'!A1386,'PWQ_Hospitalisation Details (2)'!A:A,'PWQ_Hospitalisation Details (2)'!K:K,"Not Found")</f>
        <v>44</v>
      </c>
    </row>
    <row r="1387" spans="1:18" x14ac:dyDescent="0.35">
      <c r="A1387" s="12" t="s">
        <v>985</v>
      </c>
      <c r="B1387" s="12" t="str">
        <f>_xlfn.XLOOKUP(A1387,Customer_Names[Customer ID],Customer_Names[First Name],"Not Found")</f>
        <v xml:space="preserve">  Ulrich</v>
      </c>
      <c r="C1387" s="12" t="str">
        <f>_xlfn.XLOOKUP(A1387,Customer_Names[Customer ID],Customer_Names[last Name],"Not Found")</f>
        <v>Steidl</v>
      </c>
      <c r="D1387" s="22">
        <f>_xlfn.XLOOKUP('Healthcare-Xlookup'!A1387,'PWQ_Medical Examinations (2)'!A:A,'PWQ_Medical Examinations (2)'!B:B,"Not Found")</f>
        <v>27.4</v>
      </c>
      <c r="E1387" s="13" t="str">
        <f>_xlfn.XLOOKUP(A1387,'PWQ_Medical Examinations (2)'!A:A,'PWQ_Medical Examinations (2)'!C:C,"Not Found")</f>
        <v>Over weight</v>
      </c>
      <c r="F1387" s="12">
        <f>_xlfn.XLOOKUP(A1387,'PWQ_Medical Examinations (2)'!A:A,'PWQ_Medical Examinations (2)'!D:D,"Not Found")</f>
        <v>8.84</v>
      </c>
      <c r="G1387" s="12" t="str">
        <f>_xlfn.XLOOKUP('Healthcare-Xlookup'!A1387,'PWQ_Medical Examinations (2)'!A:A,'PWQ_Medical Examinations (2)'!J:J,"Not Found")</f>
        <v>Diabetes</v>
      </c>
      <c r="H1387" s="12" t="str">
        <f>_xlfn.XLOOKUP(A1387,'PWQ_Medical Examinations (2)'!A:A,'PWQ_Medical Examinations (2)'!E:E,"Not Found")</f>
        <v>No</v>
      </c>
      <c r="I1387" s="12" t="str">
        <f>_xlfn.XLOOKUP(A1387,'PWQ_Medical Examinations (2)'!A:A,'PWQ_Medical Examinations (2)'!F:F,"Not Found")</f>
        <v>No</v>
      </c>
      <c r="J1387" s="12" t="str">
        <f>_xlfn.XLOOKUP(A1387,'PWQ_Medical Examinations (2)'!A:A,'PWQ_Medical Examinations (2)'!G:G,"Not Found")</f>
        <v>No</v>
      </c>
      <c r="K1387" s="13">
        <f>_xlfn.XLOOKUP('Healthcare-Xlookup'!A1387,'PWQ_Medical Examinations (2)'!A:A,'PWQ_Medical Examinations (2)'!H:H,"Not Found")</f>
        <v>0</v>
      </c>
      <c r="L1387" s="13" t="str">
        <f>_xlfn.XLOOKUP(A1387,'PWQ_Medical Examinations (2)'!A:A,'PWQ_Medical Examinations (2)'!I:I,"Not Found")</f>
        <v>No</v>
      </c>
      <c r="M1387" s="14">
        <f>_xlfn.XLOOKUP(A1387,'PWQ_Hospitalisation Details (2)'!A:A,'PWQ_Hospitalisation Details (2)'!E:E,"Not Found")</f>
        <v>28853</v>
      </c>
      <c r="N1387" s="15">
        <f>_xlfn.XLOOKUP(A1387,'PWQ_Hospitalisation Details (2)'!A:A,'PWQ_Hospitalisation Details (2)'!G:G,"Not Found")</f>
        <v>7726.85</v>
      </c>
      <c r="O1387" s="12" t="str">
        <f>_xlfn.XLOOKUP(A1387,'PWQ_Hospitalisation Details (2)'!A:A,'PWQ_Hospitalisation Details (2)'!H:H,"Not Found")</f>
        <v>tier - 1</v>
      </c>
      <c r="P1387" s="12" t="str">
        <f>_xlfn.XLOOKUP(A1387,'PWQ_Hospitalisation Details (2)'!A:A,'PWQ_Hospitalisation Details (2)'!I:I,"Not Found")</f>
        <v>tier - 2</v>
      </c>
      <c r="Q1387" s="12" t="str">
        <f>_xlfn.XLOOKUP(A1387,'PWQ_Hospitalisation Details (2)'!A:A,'PWQ_Hospitalisation Details (2)'!J:J,"Not Found")</f>
        <v>R1011</v>
      </c>
      <c r="R1387" s="12">
        <f>_xlfn.XLOOKUP('Healthcare-Xlookup'!A1387,'PWQ_Hospitalisation Details (2)'!A:A,'PWQ_Hospitalisation Details (2)'!K:K,"Not Found")</f>
        <v>44</v>
      </c>
    </row>
    <row r="1388" spans="1:18" x14ac:dyDescent="0.35">
      <c r="A1388" s="12" t="s">
        <v>984</v>
      </c>
      <c r="B1388" s="12" t="str">
        <f>_xlfn.XLOOKUP(A1388,Customer_Names[Customer ID],Customer_Names[First Name],"Not Found")</f>
        <v xml:space="preserve">  Justin P</v>
      </c>
      <c r="C1388" s="12" t="str">
        <f>_xlfn.XLOOKUP(A1388,Customer_Names[Customer ID],Customer_Names[last Name],"Not Found")</f>
        <v>Rose</v>
      </c>
      <c r="D1388" s="22">
        <f>_xlfn.XLOOKUP('Healthcare-Xlookup'!A1388,'PWQ_Medical Examinations (2)'!A:A,'PWQ_Medical Examinations (2)'!B:B,"Not Found")</f>
        <v>27.53</v>
      </c>
      <c r="E1388" s="13" t="str">
        <f>_xlfn.XLOOKUP(A1388,'PWQ_Medical Examinations (2)'!A:A,'PWQ_Medical Examinations (2)'!C:C,"Not Found")</f>
        <v>Over weight</v>
      </c>
      <c r="F1388" s="12">
        <f>_xlfn.XLOOKUP(A1388,'PWQ_Medical Examinations (2)'!A:A,'PWQ_Medical Examinations (2)'!D:D,"Not Found")</f>
        <v>4.1100000000000003</v>
      </c>
      <c r="G1388" s="12" t="str">
        <f>_xlfn.XLOOKUP('Healthcare-Xlookup'!A1388,'PWQ_Medical Examinations (2)'!A:A,'PWQ_Medical Examinations (2)'!J:J,"Not Found")</f>
        <v>Normal</v>
      </c>
      <c r="H1388" s="12" t="str">
        <f>_xlfn.XLOOKUP(A1388,'PWQ_Medical Examinations (2)'!A:A,'PWQ_Medical Examinations (2)'!E:E,"Not Found")</f>
        <v>No</v>
      </c>
      <c r="I1388" s="12" t="str">
        <f>_xlfn.XLOOKUP(A1388,'PWQ_Medical Examinations (2)'!A:A,'PWQ_Medical Examinations (2)'!F:F,"Not Found")</f>
        <v>No</v>
      </c>
      <c r="J1388" s="12" t="str">
        <f>_xlfn.XLOOKUP(A1388,'PWQ_Medical Examinations (2)'!A:A,'PWQ_Medical Examinations (2)'!G:G,"Not Found")</f>
        <v>No</v>
      </c>
      <c r="K1388" s="13">
        <f>_xlfn.XLOOKUP('Healthcare-Xlookup'!A1388,'PWQ_Medical Examinations (2)'!A:A,'PWQ_Medical Examinations (2)'!H:H,"Not Found")</f>
        <v>1</v>
      </c>
      <c r="L1388" s="13" t="str">
        <f>_xlfn.XLOOKUP(A1388,'PWQ_Medical Examinations (2)'!A:A,'PWQ_Medical Examinations (2)'!I:I,"Not Found")</f>
        <v>No</v>
      </c>
      <c r="M1388" s="14">
        <f>_xlfn.XLOOKUP(A1388,'PWQ_Hospitalisation Details (2)'!A:A,'PWQ_Hospitalisation Details (2)'!E:E,"Not Found")</f>
        <v>31970</v>
      </c>
      <c r="N1388" s="15">
        <f>_xlfn.XLOOKUP(A1388,'PWQ_Hospitalisation Details (2)'!A:A,'PWQ_Hospitalisation Details (2)'!G:G,"Not Found")</f>
        <v>7684.62</v>
      </c>
      <c r="O1388" s="12" t="str">
        <f>_xlfn.XLOOKUP(A1388,'PWQ_Hospitalisation Details (2)'!A:A,'PWQ_Hospitalisation Details (2)'!H:H,"Not Found")</f>
        <v>tier - 2</v>
      </c>
      <c r="P1388" s="12" t="str">
        <f>_xlfn.XLOOKUP(A1388,'PWQ_Hospitalisation Details (2)'!A:A,'PWQ_Hospitalisation Details (2)'!I:I,"Not Found")</f>
        <v>tier - 3</v>
      </c>
      <c r="Q1388" s="12" t="str">
        <f>_xlfn.XLOOKUP(A1388,'PWQ_Hospitalisation Details (2)'!A:A,'PWQ_Hospitalisation Details (2)'!J:J,"Not Found")</f>
        <v>R1021</v>
      </c>
      <c r="R1388" s="12">
        <f>_xlfn.XLOOKUP('Healthcare-Xlookup'!A1388,'PWQ_Hospitalisation Details (2)'!A:A,'PWQ_Hospitalisation Details (2)'!K:K,"Not Found")</f>
        <v>35</v>
      </c>
    </row>
    <row r="1389" spans="1:18" x14ac:dyDescent="0.35">
      <c r="A1389" s="12" t="s">
        <v>983</v>
      </c>
      <c r="B1389" s="12" t="str">
        <f>_xlfn.XLOOKUP(A1389,Customer_Names[Customer ID],Customer_Names[First Name],"Not Found")</f>
        <v xml:space="preserve">  Hannah E</v>
      </c>
      <c r="C1389" s="12" t="str">
        <f>_xlfn.XLOOKUP(A1389,Customer_Names[Customer ID],Customer_Names[last Name],"Not Found")</f>
        <v>Alderfer</v>
      </c>
      <c r="D1389" s="22">
        <f>_xlfn.XLOOKUP('Healthcare-Xlookup'!A1389,'PWQ_Medical Examinations (2)'!A:A,'PWQ_Medical Examinations (2)'!B:B,"Not Found")</f>
        <v>33</v>
      </c>
      <c r="E1389" s="13" t="str">
        <f>_xlfn.XLOOKUP(A1389,'PWQ_Medical Examinations (2)'!A:A,'PWQ_Medical Examinations (2)'!C:C,"Not Found")</f>
        <v>Obesity</v>
      </c>
      <c r="F1389" s="12">
        <f>_xlfn.XLOOKUP(A1389,'PWQ_Medical Examinations (2)'!A:A,'PWQ_Medical Examinations (2)'!D:D,"Not Found")</f>
        <v>4.57</v>
      </c>
      <c r="G1389" s="12" t="str">
        <f>_xlfn.XLOOKUP('Healthcare-Xlookup'!A1389,'PWQ_Medical Examinations (2)'!A:A,'PWQ_Medical Examinations (2)'!J:J,"Not Found")</f>
        <v>Normal</v>
      </c>
      <c r="H1389" s="12" t="str">
        <f>_xlfn.XLOOKUP(A1389,'PWQ_Medical Examinations (2)'!A:A,'PWQ_Medical Examinations (2)'!E:E,"Not Found")</f>
        <v>No</v>
      </c>
      <c r="I1389" s="12" t="str">
        <f>_xlfn.XLOOKUP(A1389,'PWQ_Medical Examinations (2)'!A:A,'PWQ_Medical Examinations (2)'!F:F,"Not Found")</f>
        <v>No</v>
      </c>
      <c r="J1389" s="12" t="str">
        <f>_xlfn.XLOOKUP(A1389,'PWQ_Medical Examinations (2)'!A:A,'PWQ_Medical Examinations (2)'!G:G,"Not Found")</f>
        <v>No</v>
      </c>
      <c r="K1389" s="13">
        <f>_xlfn.XLOOKUP('Healthcare-Xlookup'!A1389,'PWQ_Medical Examinations (2)'!A:A,'PWQ_Medical Examinations (2)'!H:H,"Not Found")</f>
        <v>0</v>
      </c>
      <c r="L1389" s="13" t="str">
        <f>_xlfn.XLOOKUP(A1389,'PWQ_Medical Examinations (2)'!A:A,'PWQ_Medical Examinations (2)'!I:I,"Not Found")</f>
        <v>No</v>
      </c>
      <c r="M1389" s="14">
        <f>_xlfn.XLOOKUP(A1389,'PWQ_Hospitalisation Details (2)'!A:A,'PWQ_Hospitalisation Details (2)'!E:E,"Not Found")</f>
        <v>30303</v>
      </c>
      <c r="N1389" s="15">
        <f>_xlfn.XLOOKUP(A1389,'PWQ_Hospitalisation Details (2)'!A:A,'PWQ_Hospitalisation Details (2)'!G:G,"Not Found")</f>
        <v>7682.67</v>
      </c>
      <c r="O1389" s="12" t="str">
        <f>_xlfn.XLOOKUP(A1389,'PWQ_Hospitalisation Details (2)'!A:A,'PWQ_Hospitalisation Details (2)'!H:H,"Not Found")</f>
        <v>tier - 2</v>
      </c>
      <c r="P1389" s="12" t="str">
        <f>_xlfn.XLOOKUP(A1389,'PWQ_Hospitalisation Details (2)'!A:A,'PWQ_Hospitalisation Details (2)'!I:I,"Not Found")</f>
        <v>tier - 1</v>
      </c>
      <c r="Q1389" s="12" t="str">
        <f>_xlfn.XLOOKUP(A1389,'PWQ_Hospitalisation Details (2)'!A:A,'PWQ_Hospitalisation Details (2)'!J:J,"Not Found")</f>
        <v>R1013</v>
      </c>
      <c r="R1389" s="12">
        <f>_xlfn.XLOOKUP('Healthcare-Xlookup'!A1389,'PWQ_Hospitalisation Details (2)'!A:A,'PWQ_Hospitalisation Details (2)'!K:K,"Not Found")</f>
        <v>40</v>
      </c>
    </row>
    <row r="1390" spans="1:18" x14ac:dyDescent="0.35">
      <c r="A1390" s="12" t="s">
        <v>982</v>
      </c>
      <c r="B1390" s="12" t="str">
        <f>_xlfn.XLOOKUP(A1390,Customer_Names[Customer ID],Customer_Names[First Name],"Not Found")</f>
        <v xml:space="preserve">  David</v>
      </c>
      <c r="C1390" s="12" t="str">
        <f>_xlfn.XLOOKUP(A1390,Customer_Names[Customer ID],Customer_Names[last Name],"Not Found")</f>
        <v>Ryland</v>
      </c>
      <c r="D1390" s="22">
        <f>_xlfn.XLOOKUP('Healthcare-Xlookup'!A1390,'PWQ_Medical Examinations (2)'!A:A,'PWQ_Medical Examinations (2)'!B:B,"Not Found")</f>
        <v>25.78</v>
      </c>
      <c r="E1390" s="13" t="str">
        <f>_xlfn.XLOOKUP(A1390,'PWQ_Medical Examinations (2)'!A:A,'PWQ_Medical Examinations (2)'!C:C,"Not Found")</f>
        <v>Over weight</v>
      </c>
      <c r="F1390" s="12">
        <f>_xlfn.XLOOKUP(A1390,'PWQ_Medical Examinations (2)'!A:A,'PWQ_Medical Examinations (2)'!D:D,"Not Found")</f>
        <v>11.06</v>
      </c>
      <c r="G1390" s="12" t="str">
        <f>_xlfn.XLOOKUP('Healthcare-Xlookup'!A1390,'PWQ_Medical Examinations (2)'!A:A,'PWQ_Medical Examinations (2)'!J:J,"Not Found")</f>
        <v>Diabetes</v>
      </c>
      <c r="H1390" s="12" t="str">
        <f>_xlfn.XLOOKUP(A1390,'PWQ_Medical Examinations (2)'!A:A,'PWQ_Medical Examinations (2)'!E:E,"Not Found")</f>
        <v>yes</v>
      </c>
      <c r="I1390" s="12" t="str">
        <f>_xlfn.XLOOKUP(A1390,'PWQ_Medical Examinations (2)'!A:A,'PWQ_Medical Examinations (2)'!F:F,"Not Found")</f>
        <v>No</v>
      </c>
      <c r="J1390" s="12" t="str">
        <f>_xlfn.XLOOKUP(A1390,'PWQ_Medical Examinations (2)'!A:A,'PWQ_Medical Examinations (2)'!G:G,"Not Found")</f>
        <v>No</v>
      </c>
      <c r="K1390" s="13">
        <f>_xlfn.XLOOKUP('Healthcare-Xlookup'!A1390,'PWQ_Medical Examinations (2)'!A:A,'PWQ_Medical Examinations (2)'!H:H,"Not Found")</f>
        <v>0</v>
      </c>
      <c r="L1390" s="13" t="str">
        <f>_xlfn.XLOOKUP(A1390,'PWQ_Medical Examinations (2)'!A:A,'PWQ_Medical Examinations (2)'!I:I,"Not Found")</f>
        <v>No</v>
      </c>
      <c r="M1390" s="14">
        <f>_xlfn.XLOOKUP(A1390,'PWQ_Hospitalisation Details (2)'!A:A,'PWQ_Hospitalisation Details (2)'!E:E,"Not Found")</f>
        <v>29939</v>
      </c>
      <c r="N1390" s="15">
        <f>_xlfn.XLOOKUP(A1390,'PWQ_Hospitalisation Details (2)'!A:A,'PWQ_Hospitalisation Details (2)'!G:G,"Not Found")</f>
        <v>7681.17</v>
      </c>
      <c r="O1390" s="12" t="str">
        <f>_xlfn.XLOOKUP(A1390,'PWQ_Hospitalisation Details (2)'!A:A,'PWQ_Hospitalisation Details (2)'!H:H,"Not Found")</f>
        <v>tier - 2</v>
      </c>
      <c r="P1390" s="12" t="str">
        <f>_xlfn.XLOOKUP(A1390,'PWQ_Hospitalisation Details (2)'!A:A,'PWQ_Hospitalisation Details (2)'!I:I,"Not Found")</f>
        <v>tier - 2</v>
      </c>
      <c r="Q1390" s="12" t="str">
        <f>_xlfn.XLOOKUP(A1390,'PWQ_Hospitalisation Details (2)'!A:A,'PWQ_Hospitalisation Details (2)'!J:J,"Not Found")</f>
        <v>R1020</v>
      </c>
      <c r="R1390" s="12">
        <f>_xlfn.XLOOKUP('Healthcare-Xlookup'!A1390,'PWQ_Hospitalisation Details (2)'!A:A,'PWQ_Hospitalisation Details (2)'!K:K,"Not Found")</f>
        <v>41</v>
      </c>
    </row>
    <row r="1391" spans="1:18" x14ac:dyDescent="0.35">
      <c r="A1391" s="12" t="s">
        <v>981</v>
      </c>
      <c r="B1391" s="12" t="str">
        <f>_xlfn.XLOOKUP(A1391,Customer_Names[Customer ID],Customer_Names[First Name],"Not Found")</f>
        <v xml:space="preserve">  Jim</v>
      </c>
      <c r="C1391" s="12" t="str">
        <f>_xlfn.XLOOKUP(A1391,Customer_Names[Customer ID],Customer_Names[last Name],"Not Found")</f>
        <v>Bethea</v>
      </c>
      <c r="D1391" s="22">
        <f>_xlfn.XLOOKUP('Healthcare-Xlookup'!A1391,'PWQ_Medical Examinations (2)'!A:A,'PWQ_Medical Examinations (2)'!B:B,"Not Found")</f>
        <v>22.66</v>
      </c>
      <c r="E1391" s="13" t="str">
        <f>_xlfn.XLOOKUP(A1391,'PWQ_Medical Examinations (2)'!A:A,'PWQ_Medical Examinations (2)'!C:C,"Not Found")</f>
        <v>Normal Weight</v>
      </c>
      <c r="F1391" s="12">
        <f>_xlfn.XLOOKUP(A1391,'PWQ_Medical Examinations (2)'!A:A,'PWQ_Medical Examinations (2)'!D:D,"Not Found")</f>
        <v>10.68</v>
      </c>
      <c r="G1391" s="12" t="str">
        <f>_xlfn.XLOOKUP('Healthcare-Xlookup'!A1391,'PWQ_Medical Examinations (2)'!A:A,'PWQ_Medical Examinations (2)'!J:J,"Not Found")</f>
        <v>Diabetes</v>
      </c>
      <c r="H1391" s="12" t="str">
        <f>_xlfn.XLOOKUP(A1391,'PWQ_Medical Examinations (2)'!A:A,'PWQ_Medical Examinations (2)'!E:E,"Not Found")</f>
        <v>No</v>
      </c>
      <c r="I1391" s="12" t="str">
        <f>_xlfn.XLOOKUP(A1391,'PWQ_Medical Examinations (2)'!A:A,'PWQ_Medical Examinations (2)'!F:F,"Not Found")</f>
        <v>No</v>
      </c>
      <c r="J1391" s="12" t="str">
        <f>_xlfn.XLOOKUP(A1391,'PWQ_Medical Examinations (2)'!A:A,'PWQ_Medical Examinations (2)'!G:G,"Not Found")</f>
        <v>No</v>
      </c>
      <c r="K1391" s="13">
        <f>_xlfn.XLOOKUP('Healthcare-Xlookup'!A1391,'PWQ_Medical Examinations (2)'!A:A,'PWQ_Medical Examinations (2)'!H:H,"Not Found")</f>
        <v>0</v>
      </c>
      <c r="L1391" s="13" t="str">
        <f>_xlfn.XLOOKUP(A1391,'PWQ_Medical Examinations (2)'!A:A,'PWQ_Medical Examinations (2)'!I:I,"Not Found")</f>
        <v>No</v>
      </c>
      <c r="M1391" s="14">
        <f>_xlfn.XLOOKUP(A1391,'PWQ_Hospitalisation Details (2)'!A:A,'PWQ_Hospitalisation Details (2)'!E:E,"Not Found")</f>
        <v>26217</v>
      </c>
      <c r="N1391" s="15">
        <f>_xlfn.XLOOKUP(A1391,'PWQ_Hospitalisation Details (2)'!A:A,'PWQ_Hospitalisation Details (2)'!G:G,"Not Found")</f>
        <v>7680.92</v>
      </c>
      <c r="O1391" s="12" t="str">
        <f>_xlfn.XLOOKUP(A1391,'PWQ_Hospitalisation Details (2)'!A:A,'PWQ_Hospitalisation Details (2)'!H:H,"Not Found")</f>
        <v>tier - 2</v>
      </c>
      <c r="P1391" s="12" t="str">
        <f>_xlfn.XLOOKUP(A1391,'PWQ_Hospitalisation Details (2)'!A:A,'PWQ_Hospitalisation Details (2)'!I:I,"Not Found")</f>
        <v>tier - 1</v>
      </c>
      <c r="Q1391" s="12" t="str">
        <f>_xlfn.XLOOKUP(A1391,'PWQ_Hospitalisation Details (2)'!A:A,'PWQ_Hospitalisation Details (2)'!J:J,"Not Found")</f>
        <v>R1013</v>
      </c>
      <c r="R1391" s="12">
        <f>_xlfn.XLOOKUP('Healthcare-Xlookup'!A1391,'PWQ_Hospitalisation Details (2)'!A:A,'PWQ_Hospitalisation Details (2)'!K:K,"Not Found")</f>
        <v>51</v>
      </c>
    </row>
    <row r="1392" spans="1:18" x14ac:dyDescent="0.35">
      <c r="A1392" s="12" t="s">
        <v>980</v>
      </c>
      <c r="B1392" s="12" t="str">
        <f>_xlfn.XLOOKUP(A1392,Customer_Names[Customer ID],Customer_Names[First Name],"Not Found")</f>
        <v xml:space="preserve">  Joseph P</v>
      </c>
      <c r="C1392" s="12" t="str">
        <f>_xlfn.XLOOKUP(A1392,Customer_Names[Customer ID],Customer_Names[last Name],"Not Found")</f>
        <v>Kelly</v>
      </c>
      <c r="D1392" s="22">
        <f>_xlfn.XLOOKUP('Healthcare-Xlookup'!A1392,'PWQ_Medical Examinations (2)'!A:A,'PWQ_Medical Examinations (2)'!B:B,"Not Found")</f>
        <v>38.81</v>
      </c>
      <c r="E1392" s="13" t="str">
        <f>_xlfn.XLOOKUP(A1392,'PWQ_Medical Examinations (2)'!A:A,'PWQ_Medical Examinations (2)'!C:C,"Not Found")</f>
        <v>Obesity</v>
      </c>
      <c r="F1392" s="12">
        <f>_xlfn.XLOOKUP(A1392,'PWQ_Medical Examinations (2)'!A:A,'PWQ_Medical Examinations (2)'!D:D,"Not Found")</f>
        <v>6.14</v>
      </c>
      <c r="G1392" s="12" t="str">
        <f>_xlfn.XLOOKUP('Healthcare-Xlookup'!A1392,'PWQ_Medical Examinations (2)'!A:A,'PWQ_Medical Examinations (2)'!J:J,"Not Found")</f>
        <v>Prediabetes</v>
      </c>
      <c r="H1392" s="12" t="str">
        <f>_xlfn.XLOOKUP(A1392,'PWQ_Medical Examinations (2)'!A:A,'PWQ_Medical Examinations (2)'!E:E,"Not Found")</f>
        <v>yes</v>
      </c>
      <c r="I1392" s="12" t="str">
        <f>_xlfn.XLOOKUP(A1392,'PWQ_Medical Examinations (2)'!A:A,'PWQ_Medical Examinations (2)'!F:F,"Not Found")</f>
        <v>No</v>
      </c>
      <c r="J1392" s="12" t="str">
        <f>_xlfn.XLOOKUP(A1392,'PWQ_Medical Examinations (2)'!A:A,'PWQ_Medical Examinations (2)'!G:G,"Not Found")</f>
        <v>No</v>
      </c>
      <c r="K1392" s="13">
        <f>_xlfn.XLOOKUP('Healthcare-Xlookup'!A1392,'PWQ_Medical Examinations (2)'!A:A,'PWQ_Medical Examinations (2)'!H:H,"Not Found")</f>
        <v>1</v>
      </c>
      <c r="L1392" s="13" t="str">
        <f>_xlfn.XLOOKUP(A1392,'PWQ_Medical Examinations (2)'!A:A,'PWQ_Medical Examinations (2)'!I:I,"Not Found")</f>
        <v>No</v>
      </c>
      <c r="M1392" s="14">
        <f>_xlfn.XLOOKUP(A1392,'PWQ_Hospitalisation Details (2)'!A:A,'PWQ_Hospitalisation Details (2)'!E:E,"Not Found")</f>
        <v>34955</v>
      </c>
      <c r="N1392" s="15">
        <f>_xlfn.XLOOKUP(A1392,'PWQ_Hospitalisation Details (2)'!A:A,'PWQ_Hospitalisation Details (2)'!G:G,"Not Found")</f>
        <v>7676.4</v>
      </c>
      <c r="O1392" s="12" t="str">
        <f>_xlfn.XLOOKUP(A1392,'PWQ_Hospitalisation Details (2)'!A:A,'PWQ_Hospitalisation Details (2)'!H:H,"Not Found")</f>
        <v>tier - 2</v>
      </c>
      <c r="P1392" s="12" t="str">
        <f>_xlfn.XLOOKUP(A1392,'PWQ_Hospitalisation Details (2)'!A:A,'PWQ_Hospitalisation Details (2)'!I:I,"Not Found")</f>
        <v>tier - 1</v>
      </c>
      <c r="Q1392" s="12" t="str">
        <f>_xlfn.XLOOKUP(A1392,'PWQ_Hospitalisation Details (2)'!A:A,'PWQ_Hospitalisation Details (2)'!J:J,"Not Found")</f>
        <v>R1012</v>
      </c>
      <c r="R1392" s="12">
        <f>_xlfn.XLOOKUP('Healthcare-Xlookup'!A1392,'PWQ_Hospitalisation Details (2)'!A:A,'PWQ_Hospitalisation Details (2)'!K:K,"Not Found")</f>
        <v>27</v>
      </c>
    </row>
    <row r="1393" spans="1:18" x14ac:dyDescent="0.35">
      <c r="A1393" s="12" t="s">
        <v>979</v>
      </c>
      <c r="B1393" s="12" t="str">
        <f>_xlfn.XLOOKUP(A1393,Customer_Names[Customer ID],Customer_Names[First Name],"Not Found")</f>
        <v xml:space="preserve">  Michael</v>
      </c>
      <c r="C1393" s="12" t="str">
        <f>_xlfn.XLOOKUP(A1393,Customer_Names[Customer ID],Customer_Names[last Name],"Not Found")</f>
        <v>Blois</v>
      </c>
      <c r="D1393" s="22">
        <f>_xlfn.XLOOKUP('Healthcare-Xlookup'!A1393,'PWQ_Medical Examinations (2)'!A:A,'PWQ_Medical Examinations (2)'!B:B,"Not Found")</f>
        <v>38.51</v>
      </c>
      <c r="E1393" s="13" t="str">
        <f>_xlfn.XLOOKUP(A1393,'PWQ_Medical Examinations (2)'!A:A,'PWQ_Medical Examinations (2)'!C:C,"Not Found")</f>
        <v>Obesity</v>
      </c>
      <c r="F1393" s="12">
        <f>_xlfn.XLOOKUP(A1393,'PWQ_Medical Examinations (2)'!A:A,'PWQ_Medical Examinations (2)'!D:D,"Not Found")</f>
        <v>5.45</v>
      </c>
      <c r="G1393" s="12" t="str">
        <f>_xlfn.XLOOKUP('Healthcare-Xlookup'!A1393,'PWQ_Medical Examinations (2)'!A:A,'PWQ_Medical Examinations (2)'!J:J,"Not Found")</f>
        <v>Normal</v>
      </c>
      <c r="H1393" s="12" t="str">
        <f>_xlfn.XLOOKUP(A1393,'PWQ_Medical Examinations (2)'!A:A,'PWQ_Medical Examinations (2)'!E:E,"Not Found")</f>
        <v>yes</v>
      </c>
      <c r="I1393" s="12" t="str">
        <f>_xlfn.XLOOKUP(A1393,'PWQ_Medical Examinations (2)'!A:A,'PWQ_Medical Examinations (2)'!F:F,"Not Found")</f>
        <v>No</v>
      </c>
      <c r="J1393" s="12" t="str">
        <f>_xlfn.XLOOKUP(A1393,'PWQ_Medical Examinations (2)'!A:A,'PWQ_Medical Examinations (2)'!G:G,"Not Found")</f>
        <v>No</v>
      </c>
      <c r="K1393" s="13">
        <f>_xlfn.XLOOKUP('Healthcare-Xlookup'!A1393,'PWQ_Medical Examinations (2)'!A:A,'PWQ_Medical Examinations (2)'!H:H,"Not Found")</f>
        <v>0</v>
      </c>
      <c r="L1393" s="13" t="str">
        <f>_xlfn.XLOOKUP(A1393,'PWQ_Medical Examinations (2)'!A:A,'PWQ_Medical Examinations (2)'!I:I,"Not Found")</f>
        <v>No</v>
      </c>
      <c r="M1393" s="14">
        <f>_xlfn.XLOOKUP(A1393,'PWQ_Hospitalisation Details (2)'!A:A,'PWQ_Hospitalisation Details (2)'!E:E,"Not Found")</f>
        <v>35393</v>
      </c>
      <c r="N1393" s="15">
        <f>_xlfn.XLOOKUP(A1393,'PWQ_Hospitalisation Details (2)'!A:A,'PWQ_Hospitalisation Details (2)'!G:G,"Not Found")</f>
        <v>7670.75</v>
      </c>
      <c r="O1393" s="12" t="str">
        <f>_xlfn.XLOOKUP(A1393,'PWQ_Hospitalisation Details (2)'!A:A,'PWQ_Hospitalisation Details (2)'!H:H,"Not Found")</f>
        <v>tier - 2</v>
      </c>
      <c r="P1393" s="12" t="str">
        <f>_xlfn.XLOOKUP(A1393,'PWQ_Hospitalisation Details (2)'!A:A,'PWQ_Hospitalisation Details (2)'!I:I,"Not Found")</f>
        <v>tier - 2</v>
      </c>
      <c r="Q1393" s="12" t="str">
        <f>_xlfn.XLOOKUP(A1393,'PWQ_Hospitalisation Details (2)'!A:A,'PWQ_Hospitalisation Details (2)'!J:J,"Not Found")</f>
        <v>R1022</v>
      </c>
      <c r="R1393" s="12">
        <f>_xlfn.XLOOKUP('Healthcare-Xlookup'!A1393,'PWQ_Hospitalisation Details (2)'!A:A,'PWQ_Hospitalisation Details (2)'!K:K,"Not Found")</f>
        <v>26</v>
      </c>
    </row>
    <row r="1394" spans="1:18" x14ac:dyDescent="0.35">
      <c r="A1394" s="12" t="s">
        <v>978</v>
      </c>
      <c r="B1394" s="12" t="str">
        <f>_xlfn.XLOOKUP(A1394,Customer_Names[Customer ID],Customer_Names[First Name],"Not Found")</f>
        <v xml:space="preserve">  Gina M</v>
      </c>
      <c r="C1394" s="12" t="str">
        <f>_xlfn.XLOOKUP(A1394,Customer_Names[Customer ID],Customer_Names[last Name],"Not Found")</f>
        <v>Dayton</v>
      </c>
      <c r="D1394" s="22">
        <f>_xlfn.XLOOKUP('Healthcare-Xlookup'!A1394,'PWQ_Medical Examinations (2)'!A:A,'PWQ_Medical Examinations (2)'!B:B,"Not Found")</f>
        <v>22.98</v>
      </c>
      <c r="E1394" s="13" t="str">
        <f>_xlfn.XLOOKUP(A1394,'PWQ_Medical Examinations (2)'!A:A,'PWQ_Medical Examinations (2)'!C:C,"Not Found")</f>
        <v>Normal Weight</v>
      </c>
      <c r="F1394" s="12">
        <f>_xlfn.XLOOKUP(A1394,'PWQ_Medical Examinations (2)'!A:A,'PWQ_Medical Examinations (2)'!D:D,"Not Found")</f>
        <v>6.14</v>
      </c>
      <c r="G1394" s="12" t="str">
        <f>_xlfn.XLOOKUP('Healthcare-Xlookup'!A1394,'PWQ_Medical Examinations (2)'!A:A,'PWQ_Medical Examinations (2)'!J:J,"Not Found")</f>
        <v>Prediabetes</v>
      </c>
      <c r="H1394" s="12" t="str">
        <f>_xlfn.XLOOKUP(A1394,'PWQ_Medical Examinations (2)'!A:A,'PWQ_Medical Examinations (2)'!E:E,"Not Found")</f>
        <v>yes</v>
      </c>
      <c r="I1394" s="12" t="str">
        <f>_xlfn.XLOOKUP(A1394,'PWQ_Medical Examinations (2)'!A:A,'PWQ_Medical Examinations (2)'!F:F,"Not Found")</f>
        <v>No</v>
      </c>
      <c r="J1394" s="12" t="str">
        <f>_xlfn.XLOOKUP(A1394,'PWQ_Medical Examinations (2)'!A:A,'PWQ_Medical Examinations (2)'!G:G,"Not Found")</f>
        <v>No</v>
      </c>
      <c r="K1394" s="13">
        <f>_xlfn.XLOOKUP('Healthcare-Xlookup'!A1394,'PWQ_Medical Examinations (2)'!A:A,'PWQ_Medical Examinations (2)'!H:H,"Not Found")</f>
        <v>0</v>
      </c>
      <c r="L1394" s="13" t="str">
        <f>_xlfn.XLOOKUP(A1394,'PWQ_Medical Examinations (2)'!A:A,'PWQ_Medical Examinations (2)'!I:I,"Not Found")</f>
        <v>No</v>
      </c>
      <c r="M1394" s="14">
        <f>_xlfn.XLOOKUP(A1394,'PWQ_Hospitalisation Details (2)'!A:A,'PWQ_Hospitalisation Details (2)'!E:E,"Not Found")</f>
        <v>28042</v>
      </c>
      <c r="N1394" s="15">
        <f>_xlfn.XLOOKUP(A1394,'PWQ_Hospitalisation Details (2)'!A:A,'PWQ_Hospitalisation Details (2)'!G:G,"Not Found")</f>
        <v>7662.47</v>
      </c>
      <c r="O1394" s="12" t="str">
        <f>_xlfn.XLOOKUP(A1394,'PWQ_Hospitalisation Details (2)'!A:A,'PWQ_Hospitalisation Details (2)'!H:H,"Not Found")</f>
        <v>tier - 2</v>
      </c>
      <c r="P1394" s="12" t="str">
        <f>_xlfn.XLOOKUP(A1394,'PWQ_Hospitalisation Details (2)'!A:A,'PWQ_Hospitalisation Details (2)'!I:I,"Not Found")</f>
        <v>tier - 1</v>
      </c>
      <c r="Q1394" s="12" t="str">
        <f>_xlfn.XLOOKUP(A1394,'PWQ_Hospitalisation Details (2)'!A:A,'PWQ_Hospitalisation Details (2)'!J:J,"Not Found")</f>
        <v>R1011</v>
      </c>
      <c r="R1394" s="12">
        <f>_xlfn.XLOOKUP('Healthcare-Xlookup'!A1394,'PWQ_Hospitalisation Details (2)'!A:A,'PWQ_Hospitalisation Details (2)'!K:K,"Not Found")</f>
        <v>46</v>
      </c>
    </row>
    <row r="1395" spans="1:18" x14ac:dyDescent="0.35">
      <c r="A1395" s="12" t="s">
        <v>977</v>
      </c>
      <c r="B1395" s="12" t="str">
        <f>_xlfn.XLOOKUP(A1395,Customer_Names[Customer ID],Customer_Names[First Name],"Not Found")</f>
        <v xml:space="preserve">  Shantel C</v>
      </c>
      <c r="C1395" s="12" t="str">
        <f>_xlfn.XLOOKUP(A1395,Customer_Names[Customer ID],Customer_Names[last Name],"Not Found")</f>
        <v>Cloud</v>
      </c>
      <c r="D1395" s="22">
        <f>_xlfn.XLOOKUP('Healthcare-Xlookup'!A1395,'PWQ_Medical Examinations (2)'!A:A,'PWQ_Medical Examinations (2)'!B:B,"Not Found")</f>
        <v>15.65</v>
      </c>
      <c r="E1395" s="13" t="str">
        <f>_xlfn.XLOOKUP(A1395,'PWQ_Medical Examinations (2)'!A:A,'PWQ_Medical Examinations (2)'!C:C,"Not Found")</f>
        <v>Under Weight</v>
      </c>
      <c r="F1395" s="12">
        <f>_xlfn.XLOOKUP(A1395,'PWQ_Medical Examinations (2)'!A:A,'PWQ_Medical Examinations (2)'!D:D,"Not Found")</f>
        <v>7.85</v>
      </c>
      <c r="G1395" s="12" t="str">
        <f>_xlfn.XLOOKUP('Healthcare-Xlookup'!A1395,'PWQ_Medical Examinations (2)'!A:A,'PWQ_Medical Examinations (2)'!J:J,"Not Found")</f>
        <v>Diabetes</v>
      </c>
      <c r="H1395" s="12" t="str">
        <f>_xlfn.XLOOKUP(A1395,'PWQ_Medical Examinations (2)'!A:A,'PWQ_Medical Examinations (2)'!E:E,"Not Found")</f>
        <v>No</v>
      </c>
      <c r="I1395" s="12" t="str">
        <f>_xlfn.XLOOKUP(A1395,'PWQ_Medical Examinations (2)'!A:A,'PWQ_Medical Examinations (2)'!F:F,"Not Found")</f>
        <v>No</v>
      </c>
      <c r="J1395" s="12" t="str">
        <f>_xlfn.XLOOKUP(A1395,'PWQ_Medical Examinations (2)'!A:A,'PWQ_Medical Examinations (2)'!G:G,"Not Found")</f>
        <v>No</v>
      </c>
      <c r="K1395" s="13">
        <f>_xlfn.XLOOKUP('Healthcare-Xlookup'!A1395,'PWQ_Medical Examinations (2)'!A:A,'PWQ_Medical Examinations (2)'!H:H,"Not Found")</f>
        <v>0</v>
      </c>
      <c r="L1395" s="13" t="str">
        <f>_xlfn.XLOOKUP(A1395,'PWQ_Medical Examinations (2)'!A:A,'PWQ_Medical Examinations (2)'!I:I,"Not Found")</f>
        <v>No</v>
      </c>
      <c r="M1395" s="14">
        <f>_xlfn.XLOOKUP(A1395,'PWQ_Hospitalisation Details (2)'!A:A,'PWQ_Hospitalisation Details (2)'!E:E,"Not Found")</f>
        <v>24103</v>
      </c>
      <c r="N1395" s="15">
        <f>_xlfn.XLOOKUP(A1395,'PWQ_Hospitalisation Details (2)'!A:A,'PWQ_Hospitalisation Details (2)'!G:G,"Not Found")</f>
        <v>7657.69</v>
      </c>
      <c r="O1395" s="12" t="str">
        <f>_xlfn.XLOOKUP(A1395,'PWQ_Hospitalisation Details (2)'!A:A,'PWQ_Hospitalisation Details (2)'!H:H,"Not Found")</f>
        <v>tier - 3</v>
      </c>
      <c r="P1395" s="12" t="str">
        <f>_xlfn.XLOOKUP(A1395,'PWQ_Hospitalisation Details (2)'!A:A,'PWQ_Hospitalisation Details (2)'!I:I,"Not Found")</f>
        <v>tier - 3</v>
      </c>
      <c r="Q1395" s="12" t="str">
        <f>_xlfn.XLOOKUP(A1395,'PWQ_Hospitalisation Details (2)'!A:A,'PWQ_Hospitalisation Details (2)'!J:J,"Not Found")</f>
        <v>R1012</v>
      </c>
      <c r="R1395" s="12">
        <f>_xlfn.XLOOKUP('Healthcare-Xlookup'!A1395,'PWQ_Hospitalisation Details (2)'!A:A,'PWQ_Hospitalisation Details (2)'!K:K,"Not Found")</f>
        <v>57</v>
      </c>
    </row>
    <row r="1396" spans="1:18" x14ac:dyDescent="0.35">
      <c r="A1396" s="12" t="s">
        <v>976</v>
      </c>
      <c r="B1396" s="12" t="str">
        <f>_xlfn.XLOOKUP(A1396,Customer_Names[Customer ID],Customer_Names[First Name],"Not Found")</f>
        <v xml:space="preserve">  Brian</v>
      </c>
      <c r="C1396" s="12" t="str">
        <f>_xlfn.XLOOKUP(A1396,Customer_Names[Customer ID],Customer_Names[last Name],"Not Found")</f>
        <v>Betournay</v>
      </c>
      <c r="D1396" s="22">
        <f>_xlfn.XLOOKUP('Healthcare-Xlookup'!A1396,'PWQ_Medical Examinations (2)'!A:A,'PWQ_Medical Examinations (2)'!B:B,"Not Found")</f>
        <v>39.97</v>
      </c>
      <c r="E1396" s="13" t="str">
        <f>_xlfn.XLOOKUP(A1396,'PWQ_Medical Examinations (2)'!A:A,'PWQ_Medical Examinations (2)'!C:C,"Not Found")</f>
        <v>Obesity</v>
      </c>
      <c r="F1396" s="12">
        <f>_xlfn.XLOOKUP(A1396,'PWQ_Medical Examinations (2)'!A:A,'PWQ_Medical Examinations (2)'!D:D,"Not Found")</f>
        <v>4.09</v>
      </c>
      <c r="G1396" s="12" t="str">
        <f>_xlfn.XLOOKUP('Healthcare-Xlookup'!A1396,'PWQ_Medical Examinations (2)'!A:A,'PWQ_Medical Examinations (2)'!J:J,"Not Found")</f>
        <v>Normal</v>
      </c>
      <c r="H1396" s="12" t="str">
        <f>_xlfn.XLOOKUP(A1396,'PWQ_Medical Examinations (2)'!A:A,'PWQ_Medical Examinations (2)'!E:E,"Not Found")</f>
        <v>No</v>
      </c>
      <c r="I1396" s="12" t="str">
        <f>_xlfn.XLOOKUP(A1396,'PWQ_Medical Examinations (2)'!A:A,'PWQ_Medical Examinations (2)'!F:F,"Not Found")</f>
        <v>No</v>
      </c>
      <c r="J1396" s="12" t="str">
        <f>_xlfn.XLOOKUP(A1396,'PWQ_Medical Examinations (2)'!A:A,'PWQ_Medical Examinations (2)'!G:G,"Not Found")</f>
        <v>No</v>
      </c>
      <c r="K1396" s="13">
        <f>_xlfn.XLOOKUP('Healthcare-Xlookup'!A1396,'PWQ_Medical Examinations (2)'!A:A,'PWQ_Medical Examinations (2)'!H:H,"Not Found")</f>
        <v>1</v>
      </c>
      <c r="L1396" s="13" t="str">
        <f>_xlfn.XLOOKUP(A1396,'PWQ_Medical Examinations (2)'!A:A,'PWQ_Medical Examinations (2)'!I:I,"Not Found")</f>
        <v>No</v>
      </c>
      <c r="M1396" s="14">
        <f>_xlfn.XLOOKUP(A1396,'PWQ_Hospitalisation Details (2)'!A:A,'PWQ_Hospitalisation Details (2)'!E:E,"Not Found")</f>
        <v>36068</v>
      </c>
      <c r="N1396" s="15">
        <f>_xlfn.XLOOKUP(A1396,'PWQ_Hospitalisation Details (2)'!A:A,'PWQ_Hospitalisation Details (2)'!G:G,"Not Found")</f>
        <v>7652.26</v>
      </c>
      <c r="O1396" s="12" t="str">
        <f>_xlfn.XLOOKUP(A1396,'PWQ_Hospitalisation Details (2)'!A:A,'PWQ_Hospitalisation Details (2)'!H:H,"Not Found")</f>
        <v>tier - 2</v>
      </c>
      <c r="P1396" s="12" t="str">
        <f>_xlfn.XLOOKUP(A1396,'PWQ_Hospitalisation Details (2)'!A:A,'PWQ_Hospitalisation Details (2)'!I:I,"Not Found")</f>
        <v>tier - 3</v>
      </c>
      <c r="Q1396" s="12" t="str">
        <f>_xlfn.XLOOKUP(A1396,'PWQ_Hospitalisation Details (2)'!A:A,'PWQ_Hospitalisation Details (2)'!J:J,"Not Found")</f>
        <v>R1023</v>
      </c>
      <c r="R1396" s="12">
        <f>_xlfn.XLOOKUP('Healthcare-Xlookup'!A1396,'PWQ_Hospitalisation Details (2)'!A:A,'PWQ_Hospitalisation Details (2)'!K:K,"Not Found")</f>
        <v>24</v>
      </c>
    </row>
    <row r="1397" spans="1:18" x14ac:dyDescent="0.35">
      <c r="A1397" s="12" t="s">
        <v>975</v>
      </c>
      <c r="B1397" s="12" t="str">
        <f>_xlfn.XLOOKUP(A1397,Customer_Names[Customer ID],Customer_Names[First Name],"Not Found")</f>
        <v xml:space="preserve">  Brian</v>
      </c>
      <c r="C1397" s="12" t="str">
        <f>_xlfn.XLOOKUP(A1397,Customer_Names[Customer ID],Customer_Names[last Name],"Not Found")</f>
        <v>Temple</v>
      </c>
      <c r="D1397" s="22">
        <f>_xlfn.XLOOKUP('Healthcare-Xlookup'!A1397,'PWQ_Medical Examinations (2)'!A:A,'PWQ_Medical Examinations (2)'!B:B,"Not Found")</f>
        <v>37.22</v>
      </c>
      <c r="E1397" s="13" t="str">
        <f>_xlfn.XLOOKUP(A1397,'PWQ_Medical Examinations (2)'!A:A,'PWQ_Medical Examinations (2)'!C:C,"Not Found")</f>
        <v>Obesity</v>
      </c>
      <c r="F1397" s="12">
        <f>_xlfn.XLOOKUP(A1397,'PWQ_Medical Examinations (2)'!A:A,'PWQ_Medical Examinations (2)'!D:D,"Not Found")</f>
        <v>4.62</v>
      </c>
      <c r="G1397" s="12" t="str">
        <f>_xlfn.XLOOKUP('Healthcare-Xlookup'!A1397,'PWQ_Medical Examinations (2)'!A:A,'PWQ_Medical Examinations (2)'!J:J,"Not Found")</f>
        <v>Normal</v>
      </c>
      <c r="H1397" s="12" t="str">
        <f>_xlfn.XLOOKUP(A1397,'PWQ_Medical Examinations (2)'!A:A,'PWQ_Medical Examinations (2)'!E:E,"Not Found")</f>
        <v>No</v>
      </c>
      <c r="I1397" s="12" t="str">
        <f>_xlfn.XLOOKUP(A1397,'PWQ_Medical Examinations (2)'!A:A,'PWQ_Medical Examinations (2)'!F:F,"Not Found")</f>
        <v>No</v>
      </c>
      <c r="J1397" s="12" t="str">
        <f>_xlfn.XLOOKUP(A1397,'PWQ_Medical Examinations (2)'!A:A,'PWQ_Medical Examinations (2)'!G:G,"Not Found")</f>
        <v>Yes</v>
      </c>
      <c r="K1397" s="13">
        <f>_xlfn.XLOOKUP('Healthcare-Xlookup'!A1397,'PWQ_Medical Examinations (2)'!A:A,'PWQ_Medical Examinations (2)'!H:H,"Not Found")</f>
        <v>1</v>
      </c>
      <c r="L1397" s="13" t="str">
        <f>_xlfn.XLOOKUP(A1397,'PWQ_Medical Examinations (2)'!A:A,'PWQ_Medical Examinations (2)'!I:I,"Not Found")</f>
        <v>No</v>
      </c>
      <c r="M1397" s="14">
        <f>_xlfn.XLOOKUP(A1397,'PWQ_Hospitalisation Details (2)'!A:A,'PWQ_Hospitalisation Details (2)'!E:E,"Not Found")</f>
        <v>34191</v>
      </c>
      <c r="N1397" s="15">
        <f>_xlfn.XLOOKUP(A1397,'PWQ_Hospitalisation Details (2)'!A:A,'PWQ_Hospitalisation Details (2)'!G:G,"Not Found")</f>
        <v>7650.8</v>
      </c>
      <c r="O1397" s="12" t="str">
        <f>_xlfn.XLOOKUP(A1397,'PWQ_Hospitalisation Details (2)'!A:A,'PWQ_Hospitalisation Details (2)'!H:H,"Not Found")</f>
        <v>tier - 2</v>
      </c>
      <c r="P1397" s="12" t="str">
        <f>_xlfn.XLOOKUP(A1397,'PWQ_Hospitalisation Details (2)'!A:A,'PWQ_Hospitalisation Details (2)'!I:I,"Not Found")</f>
        <v>tier - 2</v>
      </c>
      <c r="Q1397" s="12" t="str">
        <f>_xlfn.XLOOKUP(A1397,'PWQ_Hospitalisation Details (2)'!A:A,'PWQ_Hospitalisation Details (2)'!J:J,"Not Found")</f>
        <v>R1012</v>
      </c>
      <c r="R1397" s="12">
        <f>_xlfn.XLOOKUP('Healthcare-Xlookup'!A1397,'PWQ_Hospitalisation Details (2)'!A:A,'PWQ_Hospitalisation Details (2)'!K:K,"Not Found")</f>
        <v>29</v>
      </c>
    </row>
    <row r="1398" spans="1:18" x14ac:dyDescent="0.35">
      <c r="A1398" s="12" t="s">
        <v>974</v>
      </c>
      <c r="B1398" s="12" t="str">
        <f>_xlfn.XLOOKUP(A1398,Customer_Names[Customer ID],Customer_Names[First Name],"Not Found")</f>
        <v xml:space="preserve">  Jessica R</v>
      </c>
      <c r="C1398" s="12" t="str">
        <f>_xlfn.XLOOKUP(A1398,Customer_Names[Customer ID],Customer_Names[last Name],"Not Found")</f>
        <v>Rollie</v>
      </c>
      <c r="D1398" s="22">
        <f>_xlfn.XLOOKUP('Healthcare-Xlookup'!A1398,'PWQ_Medical Examinations (2)'!A:A,'PWQ_Medical Examinations (2)'!B:B,"Not Found")</f>
        <v>41.325000000000003</v>
      </c>
      <c r="E1398" s="13" t="str">
        <f>_xlfn.XLOOKUP(A1398,'PWQ_Medical Examinations (2)'!A:A,'PWQ_Medical Examinations (2)'!C:C,"Not Found")</f>
        <v>Obesity</v>
      </c>
      <c r="F1398" s="12">
        <f>_xlfn.XLOOKUP(A1398,'PWQ_Medical Examinations (2)'!A:A,'PWQ_Medical Examinations (2)'!D:D,"Not Found")</f>
        <v>5.77</v>
      </c>
      <c r="G1398" s="12" t="str">
        <f>_xlfn.XLOOKUP('Healthcare-Xlookup'!A1398,'PWQ_Medical Examinations (2)'!A:A,'PWQ_Medical Examinations (2)'!J:J,"Not Found")</f>
        <v>Prediabetes</v>
      </c>
      <c r="H1398" s="12" t="str">
        <f>_xlfn.XLOOKUP(A1398,'PWQ_Medical Examinations (2)'!A:A,'PWQ_Medical Examinations (2)'!E:E,"Not Found")</f>
        <v>No</v>
      </c>
      <c r="I1398" s="12" t="str">
        <f>_xlfn.XLOOKUP(A1398,'PWQ_Medical Examinations (2)'!A:A,'PWQ_Medical Examinations (2)'!F:F,"Not Found")</f>
        <v>No</v>
      </c>
      <c r="J1398" s="12" t="str">
        <f>_xlfn.XLOOKUP(A1398,'PWQ_Medical Examinations (2)'!A:A,'PWQ_Medical Examinations (2)'!G:G,"Not Found")</f>
        <v>No</v>
      </c>
      <c r="K1398" s="13">
        <f>_xlfn.XLOOKUP('Healthcare-Xlookup'!A1398,'PWQ_Medical Examinations (2)'!A:A,'PWQ_Medical Examinations (2)'!H:H,"Not Found")</f>
        <v>0</v>
      </c>
      <c r="L1398" s="13" t="str">
        <f>_xlfn.XLOOKUP(A1398,'PWQ_Medical Examinations (2)'!A:A,'PWQ_Medical Examinations (2)'!I:I,"Not Found")</f>
        <v>No</v>
      </c>
      <c r="M1398" s="14">
        <f>_xlfn.XLOOKUP(A1398,'PWQ_Hospitalisation Details (2)'!A:A,'PWQ_Hospitalisation Details (2)'!E:E,"Not Found")</f>
        <v>29510</v>
      </c>
      <c r="N1398" s="15">
        <f>_xlfn.XLOOKUP(A1398,'PWQ_Hospitalisation Details (2)'!A:A,'PWQ_Hospitalisation Details (2)'!G:G,"Not Found")</f>
        <v>7650.77</v>
      </c>
      <c r="O1398" s="12" t="str">
        <f>_xlfn.XLOOKUP(A1398,'PWQ_Hospitalisation Details (2)'!A:A,'PWQ_Hospitalisation Details (2)'!H:H,"Not Found")</f>
        <v>tier - 2</v>
      </c>
      <c r="P1398" s="12" t="str">
        <f>_xlfn.XLOOKUP(A1398,'PWQ_Hospitalisation Details (2)'!A:A,'PWQ_Hospitalisation Details (2)'!I:I,"Not Found")</f>
        <v>tier - 2</v>
      </c>
      <c r="Q1398" s="12" t="str">
        <f>_xlfn.XLOOKUP(A1398,'PWQ_Hospitalisation Details (2)'!A:A,'PWQ_Hospitalisation Details (2)'!J:J,"Not Found")</f>
        <v>R1024</v>
      </c>
      <c r="R1398" s="12">
        <f>_xlfn.XLOOKUP('Healthcare-Xlookup'!A1398,'PWQ_Hospitalisation Details (2)'!A:A,'PWQ_Hospitalisation Details (2)'!K:K,"Not Found")</f>
        <v>42</v>
      </c>
    </row>
    <row r="1399" spans="1:18" x14ac:dyDescent="0.35">
      <c r="A1399" s="12" t="s">
        <v>973</v>
      </c>
      <c r="B1399" s="12" t="str">
        <f>_xlfn.XLOOKUP(A1399,Customer_Names[Customer ID],Customer_Names[First Name],"Not Found")</f>
        <v>s  Robyn</v>
      </c>
      <c r="C1399" s="12" t="str">
        <f>_xlfn.XLOOKUP(A1399,Customer_Names[Customer ID],Customer_Names[last Name],"Not Found")</f>
        <v>Roybal</v>
      </c>
      <c r="D1399" s="22">
        <f>_xlfn.XLOOKUP('Healthcare-Xlookup'!A1399,'PWQ_Medical Examinations (2)'!A:A,'PWQ_Medical Examinations (2)'!B:B,"Not Found")</f>
        <v>40.31</v>
      </c>
      <c r="E1399" s="13" t="str">
        <f>_xlfn.XLOOKUP(A1399,'PWQ_Medical Examinations (2)'!A:A,'PWQ_Medical Examinations (2)'!C:C,"Not Found")</f>
        <v>Obesity</v>
      </c>
      <c r="F1399" s="12">
        <f>_xlfn.XLOOKUP(A1399,'PWQ_Medical Examinations (2)'!A:A,'PWQ_Medical Examinations (2)'!D:D,"Not Found")</f>
        <v>5.84</v>
      </c>
      <c r="G1399" s="12" t="str">
        <f>_xlfn.XLOOKUP('Healthcare-Xlookup'!A1399,'PWQ_Medical Examinations (2)'!A:A,'PWQ_Medical Examinations (2)'!J:J,"Not Found")</f>
        <v>Prediabetes</v>
      </c>
      <c r="H1399" s="12" t="str">
        <f>_xlfn.XLOOKUP(A1399,'PWQ_Medical Examinations (2)'!A:A,'PWQ_Medical Examinations (2)'!E:E,"Not Found")</f>
        <v>No</v>
      </c>
      <c r="I1399" s="12" t="str">
        <f>_xlfn.XLOOKUP(A1399,'PWQ_Medical Examinations (2)'!A:A,'PWQ_Medical Examinations (2)'!F:F,"Not Found")</f>
        <v>No</v>
      </c>
      <c r="J1399" s="12" t="str">
        <f>_xlfn.XLOOKUP(A1399,'PWQ_Medical Examinations (2)'!A:A,'PWQ_Medical Examinations (2)'!G:G,"Not Found")</f>
        <v>No</v>
      </c>
      <c r="K1399" s="13">
        <f>_xlfn.XLOOKUP('Healthcare-Xlookup'!A1399,'PWQ_Medical Examinations (2)'!A:A,'PWQ_Medical Examinations (2)'!H:H,"Not Found")</f>
        <v>0</v>
      </c>
      <c r="L1399" s="13" t="str">
        <f>_xlfn.XLOOKUP(A1399,'PWQ_Medical Examinations (2)'!A:A,'PWQ_Medical Examinations (2)'!I:I,"Not Found")</f>
        <v>No</v>
      </c>
      <c r="M1399" s="14">
        <f>_xlfn.XLOOKUP(A1399,'PWQ_Hospitalisation Details (2)'!A:A,'PWQ_Hospitalisation Details (2)'!E:E,"Not Found")</f>
        <v>36326</v>
      </c>
      <c r="N1399" s="15">
        <f>_xlfn.XLOOKUP(A1399,'PWQ_Hospitalisation Details (2)'!A:A,'PWQ_Hospitalisation Details (2)'!G:G,"Not Found")</f>
        <v>7642.05</v>
      </c>
      <c r="O1399" s="12" t="str">
        <f>_xlfn.XLOOKUP(A1399,'PWQ_Hospitalisation Details (2)'!A:A,'PWQ_Hospitalisation Details (2)'!H:H,"Not Found")</f>
        <v>tier - 2</v>
      </c>
      <c r="P1399" s="12" t="str">
        <f>_xlfn.XLOOKUP(A1399,'PWQ_Hospitalisation Details (2)'!A:A,'PWQ_Hospitalisation Details (2)'!I:I,"Not Found")</f>
        <v>tier - 2</v>
      </c>
      <c r="Q1399" s="12" t="str">
        <f>_xlfn.XLOOKUP(A1399,'PWQ_Hospitalisation Details (2)'!A:A,'PWQ_Hospitalisation Details (2)'!J:J,"Not Found")</f>
        <v>R1026</v>
      </c>
      <c r="R1399" s="12">
        <f>_xlfn.XLOOKUP('Healthcare-Xlookup'!A1399,'PWQ_Hospitalisation Details (2)'!A:A,'PWQ_Hospitalisation Details (2)'!K:K,"Not Found")</f>
        <v>23</v>
      </c>
    </row>
    <row r="1400" spans="1:18" x14ac:dyDescent="0.35">
      <c r="A1400" s="12" t="s">
        <v>972</v>
      </c>
      <c r="B1400" s="12" t="str">
        <f>_xlfn.XLOOKUP(A1400,Customer_Names[Customer ID],Customer_Names[First Name],"Not Found")</f>
        <v xml:space="preserve">  Ashley</v>
      </c>
      <c r="C1400" s="12" t="str">
        <f>_xlfn.XLOOKUP(A1400,Customer_Names[Customer ID],Customer_Names[last Name],"Not Found")</f>
        <v>Turgeon</v>
      </c>
      <c r="D1400" s="22">
        <f>_xlfn.XLOOKUP('Healthcare-Xlookup'!A1400,'PWQ_Medical Examinations (2)'!A:A,'PWQ_Medical Examinations (2)'!B:B,"Not Found")</f>
        <v>29.48</v>
      </c>
      <c r="E1400" s="13" t="str">
        <f>_xlfn.XLOOKUP(A1400,'PWQ_Medical Examinations (2)'!A:A,'PWQ_Medical Examinations (2)'!C:C,"Not Found")</f>
        <v>Over weight</v>
      </c>
      <c r="F1400" s="12">
        <f>_xlfn.XLOOKUP(A1400,'PWQ_Medical Examinations (2)'!A:A,'PWQ_Medical Examinations (2)'!D:D,"Not Found")</f>
        <v>4.91</v>
      </c>
      <c r="G1400" s="12" t="str">
        <f>_xlfn.XLOOKUP('Healthcare-Xlookup'!A1400,'PWQ_Medical Examinations (2)'!A:A,'PWQ_Medical Examinations (2)'!J:J,"Not Found")</f>
        <v>Normal</v>
      </c>
      <c r="H1400" s="12" t="str">
        <f>_xlfn.XLOOKUP(A1400,'PWQ_Medical Examinations (2)'!A:A,'PWQ_Medical Examinations (2)'!E:E,"Not Found")</f>
        <v>No</v>
      </c>
      <c r="I1400" s="12" t="str">
        <f>_xlfn.XLOOKUP(A1400,'PWQ_Medical Examinations (2)'!A:A,'PWQ_Medical Examinations (2)'!F:F,"Not Found")</f>
        <v>No</v>
      </c>
      <c r="J1400" s="12" t="str">
        <f>_xlfn.XLOOKUP(A1400,'PWQ_Medical Examinations (2)'!A:A,'PWQ_Medical Examinations (2)'!G:G,"Not Found")</f>
        <v>No</v>
      </c>
      <c r="K1400" s="13">
        <f>_xlfn.XLOOKUP('Healthcare-Xlookup'!A1400,'PWQ_Medical Examinations (2)'!A:A,'PWQ_Medical Examinations (2)'!H:H,"Not Found")</f>
        <v>0</v>
      </c>
      <c r="L1400" s="13" t="str">
        <f>_xlfn.XLOOKUP(A1400,'PWQ_Medical Examinations (2)'!A:A,'PWQ_Medical Examinations (2)'!I:I,"Not Found")</f>
        <v>No</v>
      </c>
      <c r="M1400" s="14">
        <f>_xlfn.XLOOKUP(A1400,'PWQ_Hospitalisation Details (2)'!A:A,'PWQ_Hospitalisation Details (2)'!E:E,"Not Found")</f>
        <v>29426</v>
      </c>
      <c r="N1400" s="15">
        <f>_xlfn.XLOOKUP(A1400,'PWQ_Hospitalisation Details (2)'!A:A,'PWQ_Hospitalisation Details (2)'!G:G,"Not Found")</f>
        <v>7640.31</v>
      </c>
      <c r="O1400" s="12" t="str">
        <f>_xlfn.XLOOKUP(A1400,'PWQ_Hospitalisation Details (2)'!A:A,'PWQ_Hospitalisation Details (2)'!H:H,"Not Found")</f>
        <v>tier - 2</v>
      </c>
      <c r="P1400" s="12" t="str">
        <f>_xlfn.XLOOKUP(A1400,'PWQ_Hospitalisation Details (2)'!A:A,'PWQ_Hospitalisation Details (2)'!I:I,"Not Found")</f>
        <v>tier - 1</v>
      </c>
      <c r="Q1400" s="12" t="str">
        <f>_xlfn.XLOOKUP(A1400,'PWQ_Hospitalisation Details (2)'!A:A,'PWQ_Hospitalisation Details (2)'!J:J,"Not Found")</f>
        <v>R1013</v>
      </c>
      <c r="R1400" s="12">
        <f>_xlfn.XLOOKUP('Healthcare-Xlookup'!A1400,'PWQ_Hospitalisation Details (2)'!A:A,'PWQ_Hospitalisation Details (2)'!K:K,"Not Found")</f>
        <v>42</v>
      </c>
    </row>
    <row r="1401" spans="1:18" x14ac:dyDescent="0.35">
      <c r="A1401" s="12" t="s">
        <v>971</v>
      </c>
      <c r="B1401" s="12" t="str">
        <f>_xlfn.XLOOKUP(A1401,Customer_Names[Customer ID],Customer_Names[First Name],"Not Found")</f>
        <v xml:space="preserve">  Dana</v>
      </c>
      <c r="C1401" s="12" t="str">
        <f>_xlfn.XLOOKUP(A1401,Customer_Names[Customer ID],Customer_Names[last Name],"Not Found")</f>
        <v>Deingenis</v>
      </c>
      <c r="D1401" s="22">
        <f>_xlfn.XLOOKUP('Healthcare-Xlookup'!A1401,'PWQ_Medical Examinations (2)'!A:A,'PWQ_Medical Examinations (2)'!B:B,"Not Found")</f>
        <v>33.155000000000001</v>
      </c>
      <c r="E1401" s="13" t="str">
        <f>_xlfn.XLOOKUP(A1401,'PWQ_Medical Examinations (2)'!A:A,'PWQ_Medical Examinations (2)'!C:C,"Not Found")</f>
        <v>Obesity</v>
      </c>
      <c r="F1401" s="12">
        <f>_xlfn.XLOOKUP(A1401,'PWQ_Medical Examinations (2)'!A:A,'PWQ_Medical Examinations (2)'!D:D,"Not Found")</f>
        <v>5.07</v>
      </c>
      <c r="G1401" s="12" t="str">
        <f>_xlfn.XLOOKUP('Healthcare-Xlookup'!A1401,'PWQ_Medical Examinations (2)'!A:A,'PWQ_Medical Examinations (2)'!J:J,"Not Found")</f>
        <v>Normal</v>
      </c>
      <c r="H1401" s="12" t="str">
        <f>_xlfn.XLOOKUP(A1401,'PWQ_Medical Examinations (2)'!A:A,'PWQ_Medical Examinations (2)'!E:E,"Not Found")</f>
        <v>No</v>
      </c>
      <c r="I1401" s="12" t="str">
        <f>_xlfn.XLOOKUP(A1401,'PWQ_Medical Examinations (2)'!A:A,'PWQ_Medical Examinations (2)'!F:F,"Not Found")</f>
        <v>No</v>
      </c>
      <c r="J1401" s="12" t="str">
        <f>_xlfn.XLOOKUP(A1401,'PWQ_Medical Examinations (2)'!A:A,'PWQ_Medical Examinations (2)'!G:G,"Not Found")</f>
        <v>No</v>
      </c>
      <c r="K1401" s="13">
        <f>_xlfn.XLOOKUP('Healthcare-Xlookup'!A1401,'PWQ_Medical Examinations (2)'!A:A,'PWQ_Medical Examinations (2)'!H:H,"Not Found")</f>
        <v>0</v>
      </c>
      <c r="L1401" s="13" t="str">
        <f>_xlfn.XLOOKUP(A1401,'PWQ_Medical Examinations (2)'!A:A,'PWQ_Medical Examinations (2)'!I:I,"Not Found")</f>
        <v>No</v>
      </c>
      <c r="M1401" s="14">
        <f>_xlfn.XLOOKUP(A1401,'PWQ_Hospitalisation Details (2)'!A:A,'PWQ_Hospitalisation Details (2)'!E:E,"Not Found")</f>
        <v>29392</v>
      </c>
      <c r="N1401" s="15">
        <f>_xlfn.XLOOKUP(A1401,'PWQ_Hospitalisation Details (2)'!A:A,'PWQ_Hospitalisation Details (2)'!G:G,"Not Found")</f>
        <v>7639.42</v>
      </c>
      <c r="O1401" s="12" t="str">
        <f>_xlfn.XLOOKUP(A1401,'PWQ_Hospitalisation Details (2)'!A:A,'PWQ_Hospitalisation Details (2)'!H:H,"Not Found")</f>
        <v>tier - 2</v>
      </c>
      <c r="P1401" s="12" t="str">
        <f>_xlfn.XLOOKUP(A1401,'PWQ_Hospitalisation Details (2)'!A:A,'PWQ_Hospitalisation Details (2)'!I:I,"Not Found")</f>
        <v>tier - 2</v>
      </c>
      <c r="Q1401" s="12" t="str">
        <f>_xlfn.XLOOKUP(A1401,'PWQ_Hospitalisation Details (2)'!A:A,'PWQ_Hospitalisation Details (2)'!J:J,"Not Found")</f>
        <v>R1024</v>
      </c>
      <c r="R1401" s="12">
        <f>_xlfn.XLOOKUP('Healthcare-Xlookup'!A1401,'PWQ_Hospitalisation Details (2)'!A:A,'PWQ_Hospitalisation Details (2)'!K:K,"Not Found")</f>
        <v>42</v>
      </c>
    </row>
    <row r="1402" spans="1:18" x14ac:dyDescent="0.35">
      <c r="A1402" s="12" t="s">
        <v>970</v>
      </c>
      <c r="B1402" s="12" t="str">
        <f>_xlfn.XLOOKUP(A1402,Customer_Names[Customer ID],Customer_Names[First Name],"Not Found")</f>
        <v xml:space="preserve">  Jessica F</v>
      </c>
      <c r="C1402" s="12" t="str">
        <f>_xlfn.XLOOKUP(A1402,Customer_Names[Customer ID],Customer_Names[last Name],"Not Found")</f>
        <v>Hodge</v>
      </c>
      <c r="D1402" s="22">
        <f>_xlfn.XLOOKUP('Healthcare-Xlookup'!A1402,'PWQ_Medical Examinations (2)'!A:A,'PWQ_Medical Examinations (2)'!B:B,"Not Found")</f>
        <v>42.85</v>
      </c>
      <c r="E1402" s="13" t="str">
        <f>_xlfn.XLOOKUP(A1402,'PWQ_Medical Examinations (2)'!A:A,'PWQ_Medical Examinations (2)'!C:C,"Not Found")</f>
        <v>Obesity</v>
      </c>
      <c r="F1402" s="12">
        <f>_xlfn.XLOOKUP(A1402,'PWQ_Medical Examinations (2)'!A:A,'PWQ_Medical Examinations (2)'!D:D,"Not Found")</f>
        <v>5.81</v>
      </c>
      <c r="G1402" s="12" t="str">
        <f>_xlfn.XLOOKUP('Healthcare-Xlookup'!A1402,'PWQ_Medical Examinations (2)'!A:A,'PWQ_Medical Examinations (2)'!J:J,"Not Found")</f>
        <v>Prediabetes</v>
      </c>
      <c r="H1402" s="12" t="str">
        <f>_xlfn.XLOOKUP(A1402,'PWQ_Medical Examinations (2)'!A:A,'PWQ_Medical Examinations (2)'!E:E,"Not Found")</f>
        <v>yes</v>
      </c>
      <c r="I1402" s="12" t="str">
        <f>_xlfn.XLOOKUP(A1402,'PWQ_Medical Examinations (2)'!A:A,'PWQ_Medical Examinations (2)'!F:F,"Not Found")</f>
        <v>No</v>
      </c>
      <c r="J1402" s="12" t="str">
        <f>_xlfn.XLOOKUP(A1402,'PWQ_Medical Examinations (2)'!A:A,'PWQ_Medical Examinations (2)'!G:G,"Not Found")</f>
        <v>No</v>
      </c>
      <c r="K1402" s="13">
        <f>_xlfn.XLOOKUP('Healthcare-Xlookup'!A1402,'PWQ_Medical Examinations (2)'!A:A,'PWQ_Medical Examinations (2)'!H:H,"Not Found")</f>
        <v>0</v>
      </c>
      <c r="L1402" s="13" t="str">
        <f>_xlfn.XLOOKUP(A1402,'PWQ_Medical Examinations (2)'!A:A,'PWQ_Medical Examinations (2)'!I:I,"Not Found")</f>
        <v>No</v>
      </c>
      <c r="M1402" s="14">
        <f>_xlfn.XLOOKUP(A1402,'PWQ_Hospitalisation Details (2)'!A:A,'PWQ_Hospitalisation Details (2)'!E:E,"Not Found")</f>
        <v>37238</v>
      </c>
      <c r="N1402" s="15">
        <f>_xlfn.XLOOKUP(A1402,'PWQ_Hospitalisation Details (2)'!A:A,'PWQ_Hospitalisation Details (2)'!G:G,"Not Found")</f>
        <v>7636.92</v>
      </c>
      <c r="O1402" s="12" t="str">
        <f>_xlfn.XLOOKUP(A1402,'PWQ_Hospitalisation Details (2)'!A:A,'PWQ_Hospitalisation Details (2)'!H:H,"Not Found")</f>
        <v>tier - 2</v>
      </c>
      <c r="P1402" s="12" t="str">
        <f>_xlfn.XLOOKUP(A1402,'PWQ_Hospitalisation Details (2)'!A:A,'PWQ_Hospitalisation Details (2)'!I:I,"Not Found")</f>
        <v>tier - 3</v>
      </c>
      <c r="Q1402" s="12" t="str">
        <f>_xlfn.XLOOKUP(A1402,'PWQ_Hospitalisation Details (2)'!A:A,'PWQ_Hospitalisation Details (2)'!J:J,"Not Found")</f>
        <v>R1012</v>
      </c>
      <c r="R1402" s="12">
        <f>_xlfn.XLOOKUP('Healthcare-Xlookup'!A1402,'PWQ_Hospitalisation Details (2)'!A:A,'PWQ_Hospitalisation Details (2)'!K:K,"Not Found")</f>
        <v>21</v>
      </c>
    </row>
    <row r="1403" spans="1:18" x14ac:dyDescent="0.35">
      <c r="A1403" s="12" t="s">
        <v>969</v>
      </c>
      <c r="B1403" s="12" t="str">
        <f>_xlfn.XLOOKUP(A1403,Customer_Names[Customer ID],Customer_Names[First Name],"Not Found")</f>
        <v xml:space="preserve">  Lindsey</v>
      </c>
      <c r="C1403" s="12" t="str">
        <f>_xlfn.XLOOKUP(A1403,Customer_Names[Customer ID],Customer_Names[last Name],"Not Found")</f>
        <v>Gibbs</v>
      </c>
      <c r="D1403" s="22">
        <f>_xlfn.XLOOKUP('Healthcare-Xlookup'!A1403,'PWQ_Medical Examinations (2)'!A:A,'PWQ_Medical Examinations (2)'!B:B,"Not Found")</f>
        <v>32.340000000000003</v>
      </c>
      <c r="E1403" s="13" t="str">
        <f>_xlfn.XLOOKUP(A1403,'PWQ_Medical Examinations (2)'!A:A,'PWQ_Medical Examinations (2)'!C:C,"Not Found")</f>
        <v>Obesity</v>
      </c>
      <c r="F1403" s="12">
        <f>_xlfn.XLOOKUP(A1403,'PWQ_Medical Examinations (2)'!A:A,'PWQ_Medical Examinations (2)'!D:D,"Not Found")</f>
        <v>11.2</v>
      </c>
      <c r="G1403" s="12" t="str">
        <f>_xlfn.XLOOKUP('Healthcare-Xlookup'!A1403,'PWQ_Medical Examinations (2)'!A:A,'PWQ_Medical Examinations (2)'!J:J,"Not Found")</f>
        <v>Diabetes</v>
      </c>
      <c r="H1403" s="12" t="str">
        <f>_xlfn.XLOOKUP(A1403,'PWQ_Medical Examinations (2)'!A:A,'PWQ_Medical Examinations (2)'!E:E,"Not Found")</f>
        <v>No</v>
      </c>
      <c r="I1403" s="12" t="str">
        <f>_xlfn.XLOOKUP(A1403,'PWQ_Medical Examinations (2)'!A:A,'PWQ_Medical Examinations (2)'!F:F,"Not Found")</f>
        <v>No</v>
      </c>
      <c r="J1403" s="12" t="str">
        <f>_xlfn.XLOOKUP(A1403,'PWQ_Medical Examinations (2)'!A:A,'PWQ_Medical Examinations (2)'!G:G,"Not Found")</f>
        <v>No</v>
      </c>
      <c r="K1403" s="13">
        <f>_xlfn.XLOOKUP('Healthcare-Xlookup'!A1403,'PWQ_Medical Examinations (2)'!A:A,'PWQ_Medical Examinations (2)'!H:H,"Not Found")</f>
        <v>0</v>
      </c>
      <c r="L1403" s="13" t="str">
        <f>_xlfn.XLOOKUP(A1403,'PWQ_Medical Examinations (2)'!A:A,'PWQ_Medical Examinations (2)'!I:I,"Not Found")</f>
        <v>No</v>
      </c>
      <c r="M1403" s="14">
        <f>_xlfn.XLOOKUP(A1403,'PWQ_Hospitalisation Details (2)'!A:A,'PWQ_Hospitalisation Details (2)'!E:E,"Not Found")</f>
        <v>28726</v>
      </c>
      <c r="N1403" s="15">
        <f>_xlfn.XLOOKUP(A1403,'PWQ_Hospitalisation Details (2)'!A:A,'PWQ_Hospitalisation Details (2)'!G:G,"Not Found")</f>
        <v>7633.72</v>
      </c>
      <c r="O1403" s="12" t="str">
        <f>_xlfn.XLOOKUP(A1403,'PWQ_Hospitalisation Details (2)'!A:A,'PWQ_Hospitalisation Details (2)'!H:H,"Not Found")</f>
        <v>tier - 2</v>
      </c>
      <c r="P1403" s="12" t="str">
        <f>_xlfn.XLOOKUP(A1403,'PWQ_Hospitalisation Details (2)'!A:A,'PWQ_Hospitalisation Details (2)'!I:I,"Not Found")</f>
        <v>tier - 1</v>
      </c>
      <c r="Q1403" s="12" t="str">
        <f>_xlfn.XLOOKUP(A1403,'PWQ_Hospitalisation Details (2)'!A:A,'PWQ_Hospitalisation Details (2)'!J:J,"Not Found")</f>
        <v>R1013</v>
      </c>
      <c r="R1403" s="12">
        <f>_xlfn.XLOOKUP('Healthcare-Xlookup'!A1403,'PWQ_Hospitalisation Details (2)'!A:A,'PWQ_Hospitalisation Details (2)'!K:K,"Not Found")</f>
        <v>44</v>
      </c>
    </row>
    <row r="1404" spans="1:18" x14ac:dyDescent="0.35">
      <c r="A1404" s="12" t="s">
        <v>968</v>
      </c>
      <c r="B1404" s="12" t="str">
        <f>_xlfn.XLOOKUP(A1404,Customer_Names[Customer ID],Customer_Names[First Name],"Not Found")</f>
        <v xml:space="preserve">  Kelly A</v>
      </c>
      <c r="C1404" s="12" t="str">
        <f>_xlfn.XLOOKUP(A1404,Customer_Names[Customer ID],Customer_Names[last Name],"Not Found")</f>
        <v>Trom</v>
      </c>
      <c r="D1404" s="22">
        <f>_xlfn.XLOOKUP('Healthcare-Xlookup'!A1404,'PWQ_Medical Examinations (2)'!A:A,'PWQ_Medical Examinations (2)'!B:B,"Not Found")</f>
        <v>27.5</v>
      </c>
      <c r="E1404" s="13" t="str">
        <f>_xlfn.XLOOKUP(A1404,'PWQ_Medical Examinations (2)'!A:A,'PWQ_Medical Examinations (2)'!C:C,"Not Found")</f>
        <v>Over weight</v>
      </c>
      <c r="F1404" s="12">
        <f>_xlfn.XLOOKUP(A1404,'PWQ_Medical Examinations (2)'!A:A,'PWQ_Medical Examinations (2)'!D:D,"Not Found")</f>
        <v>10.75</v>
      </c>
      <c r="G1404" s="12" t="str">
        <f>_xlfn.XLOOKUP('Healthcare-Xlookup'!A1404,'PWQ_Medical Examinations (2)'!A:A,'PWQ_Medical Examinations (2)'!J:J,"Not Found")</f>
        <v>Diabetes</v>
      </c>
      <c r="H1404" s="12" t="str">
        <f>_xlfn.XLOOKUP(A1404,'PWQ_Medical Examinations (2)'!A:A,'PWQ_Medical Examinations (2)'!E:E,"Not Found")</f>
        <v>No</v>
      </c>
      <c r="I1404" s="12" t="str">
        <f>_xlfn.XLOOKUP(A1404,'PWQ_Medical Examinations (2)'!A:A,'PWQ_Medical Examinations (2)'!F:F,"Not Found")</f>
        <v>No</v>
      </c>
      <c r="J1404" s="12" t="str">
        <f>_xlfn.XLOOKUP(A1404,'PWQ_Medical Examinations (2)'!A:A,'PWQ_Medical Examinations (2)'!G:G,"Not Found")</f>
        <v>No</v>
      </c>
      <c r="K1404" s="13">
        <f>_xlfn.XLOOKUP('Healthcare-Xlookup'!A1404,'PWQ_Medical Examinations (2)'!A:A,'PWQ_Medical Examinations (2)'!H:H,"Not Found")</f>
        <v>0</v>
      </c>
      <c r="L1404" s="13" t="str">
        <f>_xlfn.XLOOKUP(A1404,'PWQ_Medical Examinations (2)'!A:A,'PWQ_Medical Examinations (2)'!I:I,"Not Found")</f>
        <v>No</v>
      </c>
      <c r="M1404" s="14">
        <f>_xlfn.XLOOKUP(A1404,'PWQ_Hospitalisation Details (2)'!A:A,'PWQ_Hospitalisation Details (2)'!E:E,"Not Found")</f>
        <v>28823</v>
      </c>
      <c r="N1404" s="15">
        <f>_xlfn.XLOOKUP(A1404,'PWQ_Hospitalisation Details (2)'!A:A,'PWQ_Hospitalisation Details (2)'!G:G,"Not Found")</f>
        <v>7626.99</v>
      </c>
      <c r="O1404" s="12" t="str">
        <f>_xlfn.XLOOKUP(A1404,'PWQ_Hospitalisation Details (2)'!A:A,'PWQ_Hospitalisation Details (2)'!H:H,"Not Found")</f>
        <v>tier - 2</v>
      </c>
      <c r="P1404" s="12" t="str">
        <f>_xlfn.XLOOKUP(A1404,'PWQ_Hospitalisation Details (2)'!A:A,'PWQ_Hospitalisation Details (2)'!I:I,"Not Found")</f>
        <v>tier - 2</v>
      </c>
      <c r="Q1404" s="12" t="str">
        <f>_xlfn.XLOOKUP(A1404,'PWQ_Hospitalisation Details (2)'!A:A,'PWQ_Hospitalisation Details (2)'!J:J,"Not Found")</f>
        <v>R1011</v>
      </c>
      <c r="R1404" s="12">
        <f>_xlfn.XLOOKUP('Healthcare-Xlookup'!A1404,'PWQ_Hospitalisation Details (2)'!A:A,'PWQ_Hospitalisation Details (2)'!K:K,"Not Found")</f>
        <v>44</v>
      </c>
    </row>
    <row r="1405" spans="1:18" x14ac:dyDescent="0.35">
      <c r="A1405" s="12" t="s">
        <v>967</v>
      </c>
      <c r="B1405" s="12" t="str">
        <f>_xlfn.XLOOKUP(A1405,Customer_Names[Customer ID],Customer_Names[First Name],"Not Found")</f>
        <v xml:space="preserve">  Brooke E</v>
      </c>
      <c r="C1405" s="12" t="str">
        <f>_xlfn.XLOOKUP(A1405,Customer_Names[Customer ID],Customer_Names[last Name],"Not Found")</f>
        <v>Sizer</v>
      </c>
      <c r="D1405" s="22">
        <f>_xlfn.XLOOKUP('Healthcare-Xlookup'!A1405,'PWQ_Medical Examinations (2)'!A:A,'PWQ_Medical Examinations (2)'!B:B,"Not Found")</f>
        <v>25.8</v>
      </c>
      <c r="E1405" s="13" t="str">
        <f>_xlfn.XLOOKUP(A1405,'PWQ_Medical Examinations (2)'!A:A,'PWQ_Medical Examinations (2)'!C:C,"Not Found")</f>
        <v>Over weight</v>
      </c>
      <c r="F1405" s="12">
        <f>_xlfn.XLOOKUP(A1405,'PWQ_Medical Examinations (2)'!A:A,'PWQ_Medical Examinations (2)'!D:D,"Not Found")</f>
        <v>7.8</v>
      </c>
      <c r="G1405" s="12" t="str">
        <f>_xlfn.XLOOKUP('Healthcare-Xlookup'!A1405,'PWQ_Medical Examinations (2)'!A:A,'PWQ_Medical Examinations (2)'!J:J,"Not Found")</f>
        <v>Diabetes</v>
      </c>
      <c r="H1405" s="12" t="str">
        <f>_xlfn.XLOOKUP(A1405,'PWQ_Medical Examinations (2)'!A:A,'PWQ_Medical Examinations (2)'!E:E,"Not Found")</f>
        <v>No</v>
      </c>
      <c r="I1405" s="12" t="str">
        <f>_xlfn.XLOOKUP(A1405,'PWQ_Medical Examinations (2)'!A:A,'PWQ_Medical Examinations (2)'!F:F,"Not Found")</f>
        <v>No</v>
      </c>
      <c r="J1405" s="12" t="str">
        <f>_xlfn.XLOOKUP(A1405,'PWQ_Medical Examinations (2)'!A:A,'PWQ_Medical Examinations (2)'!G:G,"Not Found")</f>
        <v>No</v>
      </c>
      <c r="K1405" s="13">
        <f>_xlfn.XLOOKUP('Healthcare-Xlookup'!A1405,'PWQ_Medical Examinations (2)'!A:A,'PWQ_Medical Examinations (2)'!H:H,"Not Found")</f>
        <v>0</v>
      </c>
      <c r="L1405" s="13" t="str">
        <f>_xlfn.XLOOKUP(A1405,'PWQ_Medical Examinations (2)'!A:A,'PWQ_Medical Examinations (2)'!I:I,"Not Found")</f>
        <v>No</v>
      </c>
      <c r="M1405" s="14">
        <f>_xlfn.XLOOKUP(A1405,'PWQ_Hospitalisation Details (2)'!A:A,'PWQ_Hospitalisation Details (2)'!E:E,"Not Found")</f>
        <v>28800</v>
      </c>
      <c r="N1405" s="15">
        <f>_xlfn.XLOOKUP(A1405,'PWQ_Hospitalisation Details (2)'!A:A,'PWQ_Hospitalisation Details (2)'!G:G,"Not Found")</f>
        <v>7624.63</v>
      </c>
      <c r="O1405" s="12" t="str">
        <f>_xlfn.XLOOKUP(A1405,'PWQ_Hospitalisation Details (2)'!A:A,'PWQ_Hospitalisation Details (2)'!H:H,"Not Found")</f>
        <v>tier - 2</v>
      </c>
      <c r="P1405" s="12" t="str">
        <f>_xlfn.XLOOKUP(A1405,'PWQ_Hospitalisation Details (2)'!A:A,'PWQ_Hospitalisation Details (2)'!I:I,"Not Found")</f>
        <v>tier - 1</v>
      </c>
      <c r="Q1405" s="12" t="str">
        <f>_xlfn.XLOOKUP(A1405,'PWQ_Hospitalisation Details (2)'!A:A,'PWQ_Hospitalisation Details (2)'!J:J,"Not Found")</f>
        <v>R1011</v>
      </c>
      <c r="R1405" s="12">
        <f>_xlfn.XLOOKUP('Healthcare-Xlookup'!A1405,'PWQ_Hospitalisation Details (2)'!A:A,'PWQ_Hospitalisation Details (2)'!K:K,"Not Found")</f>
        <v>44</v>
      </c>
    </row>
    <row r="1406" spans="1:18" x14ac:dyDescent="0.35">
      <c r="A1406" s="12" t="s">
        <v>966</v>
      </c>
      <c r="B1406" s="12" t="str">
        <f>_xlfn.XLOOKUP(A1406,Customer_Names[Customer ID],Customer_Names[First Name],"Not Found")</f>
        <v xml:space="preserve">  Katelyn E</v>
      </c>
      <c r="C1406" s="12" t="str">
        <f>_xlfn.XLOOKUP(A1406,Customer_Names[Customer ID],Customer_Names[last Name],"Not Found")</f>
        <v>Ellison</v>
      </c>
      <c r="D1406" s="22">
        <f>_xlfn.XLOOKUP('Healthcare-Xlookup'!A1406,'PWQ_Medical Examinations (2)'!A:A,'PWQ_Medical Examinations (2)'!B:B,"Not Found")</f>
        <v>25</v>
      </c>
      <c r="E1406" s="13" t="str">
        <f>_xlfn.XLOOKUP(A1406,'PWQ_Medical Examinations (2)'!A:A,'PWQ_Medical Examinations (2)'!C:C,"Not Found")</f>
        <v>Over weight</v>
      </c>
      <c r="F1406" s="12">
        <f>_xlfn.XLOOKUP(A1406,'PWQ_Medical Examinations (2)'!A:A,'PWQ_Medical Examinations (2)'!D:D,"Not Found")</f>
        <v>7.04</v>
      </c>
      <c r="G1406" s="12" t="str">
        <f>_xlfn.XLOOKUP('Healthcare-Xlookup'!A1406,'PWQ_Medical Examinations (2)'!A:A,'PWQ_Medical Examinations (2)'!J:J,"Not Found")</f>
        <v>Diabetes</v>
      </c>
      <c r="H1406" s="12" t="str">
        <f>_xlfn.XLOOKUP(A1406,'PWQ_Medical Examinations (2)'!A:A,'PWQ_Medical Examinations (2)'!E:E,"Not Found")</f>
        <v>No</v>
      </c>
      <c r="I1406" s="12" t="str">
        <f>_xlfn.XLOOKUP(A1406,'PWQ_Medical Examinations (2)'!A:A,'PWQ_Medical Examinations (2)'!F:F,"Not Found")</f>
        <v>No</v>
      </c>
      <c r="J1406" s="12" t="str">
        <f>_xlfn.XLOOKUP(A1406,'PWQ_Medical Examinations (2)'!A:A,'PWQ_Medical Examinations (2)'!G:G,"Not Found")</f>
        <v>No</v>
      </c>
      <c r="K1406" s="13">
        <f>_xlfn.XLOOKUP('Healthcare-Xlookup'!A1406,'PWQ_Medical Examinations (2)'!A:A,'PWQ_Medical Examinations (2)'!H:H,"Not Found")</f>
        <v>0</v>
      </c>
      <c r="L1406" s="13" t="str">
        <f>_xlfn.XLOOKUP(A1406,'PWQ_Medical Examinations (2)'!A:A,'PWQ_Medical Examinations (2)'!I:I,"Not Found")</f>
        <v>No</v>
      </c>
      <c r="M1406" s="14">
        <f>_xlfn.XLOOKUP(A1406,'PWQ_Hospitalisation Details (2)'!A:A,'PWQ_Hospitalisation Details (2)'!E:E,"Not Found")</f>
        <v>28822</v>
      </c>
      <c r="N1406" s="15">
        <f>_xlfn.XLOOKUP(A1406,'PWQ_Hospitalisation Details (2)'!A:A,'PWQ_Hospitalisation Details (2)'!G:G,"Not Found")</f>
        <v>7623.52</v>
      </c>
      <c r="O1406" s="12" t="str">
        <f>_xlfn.XLOOKUP(A1406,'PWQ_Hospitalisation Details (2)'!A:A,'PWQ_Hospitalisation Details (2)'!H:H,"Not Found")</f>
        <v>tier - 2</v>
      </c>
      <c r="P1406" s="12" t="str">
        <f>_xlfn.XLOOKUP(A1406,'PWQ_Hospitalisation Details (2)'!A:A,'PWQ_Hospitalisation Details (2)'!I:I,"Not Found")</f>
        <v>tier - 1</v>
      </c>
      <c r="Q1406" s="12" t="str">
        <f>_xlfn.XLOOKUP(A1406,'PWQ_Hospitalisation Details (2)'!A:A,'PWQ_Hospitalisation Details (2)'!J:J,"Not Found")</f>
        <v>R1011</v>
      </c>
      <c r="R1406" s="12">
        <f>_xlfn.XLOOKUP('Healthcare-Xlookup'!A1406,'PWQ_Hospitalisation Details (2)'!A:A,'PWQ_Hospitalisation Details (2)'!K:K,"Not Found")</f>
        <v>44</v>
      </c>
    </row>
    <row r="1407" spans="1:18" x14ac:dyDescent="0.35">
      <c r="A1407" s="12" t="s">
        <v>965</v>
      </c>
      <c r="B1407" s="12" t="str">
        <f>_xlfn.XLOOKUP(A1407,Customer_Names[Customer ID],Customer_Names[First Name],"Not Found")</f>
        <v xml:space="preserve">  Adam</v>
      </c>
      <c r="C1407" s="12" t="str">
        <f>_xlfn.XLOOKUP(A1407,Customer_Names[Customer ID],Customer_Names[last Name],"Not Found")</f>
        <v>Sulkowski</v>
      </c>
      <c r="D1407" s="22">
        <f>_xlfn.XLOOKUP('Healthcare-Xlookup'!A1407,'PWQ_Medical Examinations (2)'!A:A,'PWQ_Medical Examinations (2)'!B:B,"Not Found")</f>
        <v>41.2</v>
      </c>
      <c r="E1407" s="13" t="str">
        <f>_xlfn.XLOOKUP(A1407,'PWQ_Medical Examinations (2)'!A:A,'PWQ_Medical Examinations (2)'!C:C,"Not Found")</f>
        <v>Obesity</v>
      </c>
      <c r="F1407" s="12">
        <f>_xlfn.XLOOKUP(A1407,'PWQ_Medical Examinations (2)'!A:A,'PWQ_Medical Examinations (2)'!D:D,"Not Found")</f>
        <v>4.18</v>
      </c>
      <c r="G1407" s="12" t="str">
        <f>_xlfn.XLOOKUP('Healthcare-Xlookup'!A1407,'PWQ_Medical Examinations (2)'!A:A,'PWQ_Medical Examinations (2)'!J:J,"Not Found")</f>
        <v>Normal</v>
      </c>
      <c r="H1407" s="12" t="str">
        <f>_xlfn.XLOOKUP(A1407,'PWQ_Medical Examinations (2)'!A:A,'PWQ_Medical Examinations (2)'!E:E,"Not Found")</f>
        <v>yes</v>
      </c>
      <c r="I1407" s="12" t="str">
        <f>_xlfn.XLOOKUP(A1407,'PWQ_Medical Examinations (2)'!A:A,'PWQ_Medical Examinations (2)'!F:F,"Not Found")</f>
        <v>No</v>
      </c>
      <c r="J1407" s="12" t="str">
        <f>_xlfn.XLOOKUP(A1407,'PWQ_Medical Examinations (2)'!A:A,'PWQ_Medical Examinations (2)'!G:G,"Not Found")</f>
        <v>No</v>
      </c>
      <c r="K1407" s="13">
        <f>_xlfn.XLOOKUP('Healthcare-Xlookup'!A1407,'PWQ_Medical Examinations (2)'!A:A,'PWQ_Medical Examinations (2)'!H:H,"Not Found")</f>
        <v>0</v>
      </c>
      <c r="L1407" s="13" t="str">
        <f>_xlfn.XLOOKUP(A1407,'PWQ_Medical Examinations (2)'!A:A,'PWQ_Medical Examinations (2)'!I:I,"Not Found")</f>
        <v>No</v>
      </c>
      <c r="M1407" s="14">
        <f>_xlfn.XLOOKUP(A1407,'PWQ_Hospitalisation Details (2)'!A:A,'PWQ_Hospitalisation Details (2)'!E:E,"Not Found")</f>
        <v>35325</v>
      </c>
      <c r="N1407" s="15">
        <f>_xlfn.XLOOKUP(A1407,'PWQ_Hospitalisation Details (2)'!A:A,'PWQ_Hospitalisation Details (2)'!G:G,"Not Found")</f>
        <v>7623.13</v>
      </c>
      <c r="O1407" s="12" t="str">
        <f>_xlfn.XLOOKUP(A1407,'PWQ_Hospitalisation Details (2)'!A:A,'PWQ_Hospitalisation Details (2)'!H:H,"Not Found")</f>
        <v>tier - 2</v>
      </c>
      <c r="P1407" s="12" t="str">
        <f>_xlfn.XLOOKUP(A1407,'PWQ_Hospitalisation Details (2)'!A:A,'PWQ_Hospitalisation Details (2)'!I:I,"Not Found")</f>
        <v>tier - 3</v>
      </c>
      <c r="Q1407" s="12" t="str">
        <f>_xlfn.XLOOKUP(A1407,'PWQ_Hospitalisation Details (2)'!A:A,'PWQ_Hospitalisation Details (2)'!J:J,"Not Found")</f>
        <v>R1011</v>
      </c>
      <c r="R1407" s="12">
        <f>_xlfn.XLOOKUP('Healthcare-Xlookup'!A1407,'PWQ_Hospitalisation Details (2)'!A:A,'PWQ_Hospitalisation Details (2)'!K:K,"Not Found")</f>
        <v>26</v>
      </c>
    </row>
    <row r="1408" spans="1:18" x14ac:dyDescent="0.35">
      <c r="A1408" s="12" t="s">
        <v>964</v>
      </c>
      <c r="B1408" s="12" t="str">
        <f>_xlfn.XLOOKUP(A1408,Customer_Names[Customer ID],Customer_Names[First Name],"Not Found")</f>
        <v xml:space="preserve">  Dana</v>
      </c>
      <c r="C1408" s="12" t="str">
        <f>_xlfn.XLOOKUP(A1408,Customer_Names[Customer ID],Customer_Names[last Name],"Not Found")</f>
        <v>Maringo</v>
      </c>
      <c r="D1408" s="22">
        <f>_xlfn.XLOOKUP('Healthcare-Xlookup'!A1408,'PWQ_Medical Examinations (2)'!A:A,'PWQ_Medical Examinations (2)'!B:B,"Not Found")</f>
        <v>17.78</v>
      </c>
      <c r="E1408" s="13" t="str">
        <f>_xlfn.XLOOKUP(A1408,'PWQ_Medical Examinations (2)'!A:A,'PWQ_Medical Examinations (2)'!C:C,"Not Found")</f>
        <v>Under Weight</v>
      </c>
      <c r="F1408" s="12">
        <f>_xlfn.XLOOKUP(A1408,'PWQ_Medical Examinations (2)'!A:A,'PWQ_Medical Examinations (2)'!D:D,"Not Found")</f>
        <v>8.19</v>
      </c>
      <c r="G1408" s="12" t="str">
        <f>_xlfn.XLOOKUP('Healthcare-Xlookup'!A1408,'PWQ_Medical Examinations (2)'!A:A,'PWQ_Medical Examinations (2)'!J:J,"Not Found")</f>
        <v>Diabetes</v>
      </c>
      <c r="H1408" s="12" t="str">
        <f>_xlfn.XLOOKUP(A1408,'PWQ_Medical Examinations (2)'!A:A,'PWQ_Medical Examinations (2)'!E:E,"Not Found")</f>
        <v>No</v>
      </c>
      <c r="I1408" s="12" t="str">
        <f>_xlfn.XLOOKUP(A1408,'PWQ_Medical Examinations (2)'!A:A,'PWQ_Medical Examinations (2)'!F:F,"Not Found")</f>
        <v>No</v>
      </c>
      <c r="J1408" s="12" t="str">
        <f>_xlfn.XLOOKUP(A1408,'PWQ_Medical Examinations (2)'!A:A,'PWQ_Medical Examinations (2)'!G:G,"Not Found")</f>
        <v>No</v>
      </c>
      <c r="K1408" s="13">
        <f>_xlfn.XLOOKUP('Healthcare-Xlookup'!A1408,'PWQ_Medical Examinations (2)'!A:A,'PWQ_Medical Examinations (2)'!H:H,"Not Found")</f>
        <v>0</v>
      </c>
      <c r="L1408" s="13" t="str">
        <f>_xlfn.XLOOKUP(A1408,'PWQ_Medical Examinations (2)'!A:A,'PWQ_Medical Examinations (2)'!I:I,"Not Found")</f>
        <v>No</v>
      </c>
      <c r="M1408" s="14">
        <f>_xlfn.XLOOKUP(A1408,'PWQ_Hospitalisation Details (2)'!A:A,'PWQ_Hospitalisation Details (2)'!E:E,"Not Found")</f>
        <v>25022</v>
      </c>
      <c r="N1408" s="15">
        <f>_xlfn.XLOOKUP(A1408,'PWQ_Hospitalisation Details (2)'!A:A,'PWQ_Hospitalisation Details (2)'!G:G,"Not Found")</f>
        <v>7609.6</v>
      </c>
      <c r="O1408" s="12" t="str">
        <f>_xlfn.XLOOKUP(A1408,'PWQ_Hospitalisation Details (2)'!A:A,'PWQ_Hospitalisation Details (2)'!H:H,"Not Found")</f>
        <v>tier - 3</v>
      </c>
      <c r="P1408" s="12" t="str">
        <f>_xlfn.XLOOKUP(A1408,'PWQ_Hospitalisation Details (2)'!A:A,'PWQ_Hospitalisation Details (2)'!I:I,"Not Found")</f>
        <v>tier - 2</v>
      </c>
      <c r="Q1408" s="12" t="str">
        <f>_xlfn.XLOOKUP(A1408,'PWQ_Hospitalisation Details (2)'!A:A,'PWQ_Hospitalisation Details (2)'!J:J,"Not Found")</f>
        <v>R1012</v>
      </c>
      <c r="R1408" s="12">
        <f>_xlfn.XLOOKUP('Healthcare-Xlookup'!A1408,'PWQ_Hospitalisation Details (2)'!A:A,'PWQ_Hospitalisation Details (2)'!K:K,"Not Found")</f>
        <v>54</v>
      </c>
    </row>
    <row r="1409" spans="1:18" x14ac:dyDescent="0.35">
      <c r="A1409" s="12" t="s">
        <v>963</v>
      </c>
      <c r="B1409" s="12" t="str">
        <f>_xlfn.XLOOKUP(A1409,Customer_Names[Customer ID],Customer_Names[First Name],"Not Found")</f>
        <v xml:space="preserve">  Eric W</v>
      </c>
      <c r="C1409" s="12" t="str">
        <f>_xlfn.XLOOKUP(A1409,Customer_Names[Customer ID],Customer_Names[last Name],"Not Found")</f>
        <v>Lattin</v>
      </c>
      <c r="D1409" s="22">
        <f>_xlfn.XLOOKUP('Healthcare-Xlookup'!A1409,'PWQ_Medical Examinations (2)'!A:A,'PWQ_Medical Examinations (2)'!B:B,"Not Found")</f>
        <v>40.119999999999997</v>
      </c>
      <c r="E1409" s="13" t="str">
        <f>_xlfn.XLOOKUP(A1409,'PWQ_Medical Examinations (2)'!A:A,'PWQ_Medical Examinations (2)'!C:C,"Not Found")</f>
        <v>Obesity</v>
      </c>
      <c r="F1409" s="12">
        <f>_xlfn.XLOOKUP(A1409,'PWQ_Medical Examinations (2)'!A:A,'PWQ_Medical Examinations (2)'!D:D,"Not Found")</f>
        <v>6.22</v>
      </c>
      <c r="G1409" s="12" t="str">
        <f>_xlfn.XLOOKUP('Healthcare-Xlookup'!A1409,'PWQ_Medical Examinations (2)'!A:A,'PWQ_Medical Examinations (2)'!J:J,"Not Found")</f>
        <v>Prediabetes</v>
      </c>
      <c r="H1409" s="12" t="str">
        <f>_xlfn.XLOOKUP(A1409,'PWQ_Medical Examinations (2)'!A:A,'PWQ_Medical Examinations (2)'!E:E,"Not Found")</f>
        <v>yes</v>
      </c>
      <c r="I1409" s="12" t="str">
        <f>_xlfn.XLOOKUP(A1409,'PWQ_Medical Examinations (2)'!A:A,'PWQ_Medical Examinations (2)'!F:F,"Not Found")</f>
        <v>No</v>
      </c>
      <c r="J1409" s="12" t="str">
        <f>_xlfn.XLOOKUP(A1409,'PWQ_Medical Examinations (2)'!A:A,'PWQ_Medical Examinations (2)'!G:G,"Not Found")</f>
        <v>Yes</v>
      </c>
      <c r="K1409" s="13">
        <f>_xlfn.XLOOKUP('Healthcare-Xlookup'!A1409,'PWQ_Medical Examinations (2)'!A:A,'PWQ_Medical Examinations (2)'!H:H,"Not Found")</f>
        <v>1</v>
      </c>
      <c r="L1409" s="13" t="str">
        <f>_xlfn.XLOOKUP(A1409,'PWQ_Medical Examinations (2)'!A:A,'PWQ_Medical Examinations (2)'!I:I,"Not Found")</f>
        <v>No</v>
      </c>
      <c r="M1409" s="14">
        <f>_xlfn.XLOOKUP(A1409,'PWQ_Hospitalisation Details (2)'!A:A,'PWQ_Hospitalisation Details (2)'!E:E,"Not Found")</f>
        <v>35703</v>
      </c>
      <c r="N1409" s="15">
        <f>_xlfn.XLOOKUP(A1409,'PWQ_Hospitalisation Details (2)'!A:A,'PWQ_Hospitalisation Details (2)'!G:G,"Not Found")</f>
        <v>7607.03</v>
      </c>
      <c r="O1409" s="12" t="str">
        <f>_xlfn.XLOOKUP(A1409,'PWQ_Hospitalisation Details (2)'!A:A,'PWQ_Hospitalisation Details (2)'!H:H,"Not Found")</f>
        <v>tier - 2</v>
      </c>
      <c r="P1409" s="12" t="str">
        <f>_xlfn.XLOOKUP(A1409,'PWQ_Hospitalisation Details (2)'!A:A,'PWQ_Hospitalisation Details (2)'!I:I,"Not Found")</f>
        <v>tier - 2</v>
      </c>
      <c r="Q1409" s="12" t="str">
        <f>_xlfn.XLOOKUP(A1409,'PWQ_Hospitalisation Details (2)'!A:A,'PWQ_Hospitalisation Details (2)'!J:J,"Not Found")</f>
        <v>R1012</v>
      </c>
      <c r="R1409" s="12">
        <f>_xlfn.XLOOKUP('Healthcare-Xlookup'!A1409,'PWQ_Hospitalisation Details (2)'!A:A,'PWQ_Hospitalisation Details (2)'!K:K,"Not Found")</f>
        <v>25</v>
      </c>
    </row>
    <row r="1410" spans="1:18" x14ac:dyDescent="0.35">
      <c r="A1410" s="12" t="s">
        <v>962</v>
      </c>
      <c r="B1410" s="12" t="str">
        <f>_xlfn.XLOOKUP(A1410,Customer_Names[Customer ID],Customer_Names[First Name],"Not Found")</f>
        <v xml:space="preserve">  Matthew D</v>
      </c>
      <c r="C1410" s="12" t="str">
        <f>_xlfn.XLOOKUP(A1410,Customer_Names[Customer ID],Customer_Names[last Name],"Not Found")</f>
        <v>Deblander</v>
      </c>
      <c r="D1410" s="22">
        <f>_xlfn.XLOOKUP('Healthcare-Xlookup'!A1410,'PWQ_Medical Examinations (2)'!A:A,'PWQ_Medical Examinations (2)'!B:B,"Not Found")</f>
        <v>19.350000000000001</v>
      </c>
      <c r="E1410" s="13" t="str">
        <f>_xlfn.XLOOKUP(A1410,'PWQ_Medical Examinations (2)'!A:A,'PWQ_Medical Examinations (2)'!C:C,"Not Found")</f>
        <v>Normal Weight</v>
      </c>
      <c r="F1410" s="12">
        <f>_xlfn.XLOOKUP(A1410,'PWQ_Medical Examinations (2)'!A:A,'PWQ_Medical Examinations (2)'!D:D,"Not Found")</f>
        <v>8.2200000000000006</v>
      </c>
      <c r="G1410" s="12" t="str">
        <f>_xlfn.XLOOKUP('Healthcare-Xlookup'!A1410,'PWQ_Medical Examinations (2)'!A:A,'PWQ_Medical Examinations (2)'!J:J,"Not Found")</f>
        <v>Diabetes</v>
      </c>
      <c r="H1410" s="12" t="str">
        <f>_xlfn.XLOOKUP(A1410,'PWQ_Medical Examinations (2)'!A:A,'PWQ_Medical Examinations (2)'!E:E,"Not Found")</f>
        <v>yes</v>
      </c>
      <c r="I1410" s="12" t="str">
        <f>_xlfn.XLOOKUP(A1410,'PWQ_Medical Examinations (2)'!A:A,'PWQ_Medical Examinations (2)'!F:F,"Not Found")</f>
        <v>No</v>
      </c>
      <c r="J1410" s="12" t="str">
        <f>_xlfn.XLOOKUP(A1410,'PWQ_Medical Examinations (2)'!A:A,'PWQ_Medical Examinations (2)'!G:G,"Not Found")</f>
        <v>No</v>
      </c>
      <c r="K1410" s="13">
        <f>_xlfn.XLOOKUP('Healthcare-Xlookup'!A1410,'PWQ_Medical Examinations (2)'!A:A,'PWQ_Medical Examinations (2)'!H:H,"Not Found")</f>
        <v>0</v>
      </c>
      <c r="L1410" s="13" t="str">
        <f>_xlfn.XLOOKUP(A1410,'PWQ_Medical Examinations (2)'!A:A,'PWQ_Medical Examinations (2)'!I:I,"Not Found")</f>
        <v>No</v>
      </c>
      <c r="M1410" s="14">
        <f>_xlfn.XLOOKUP(A1410,'PWQ_Hospitalisation Details (2)'!A:A,'PWQ_Hospitalisation Details (2)'!E:E,"Not Found")</f>
        <v>24670</v>
      </c>
      <c r="N1410" s="15">
        <f>_xlfn.XLOOKUP(A1410,'PWQ_Hospitalisation Details (2)'!A:A,'PWQ_Hospitalisation Details (2)'!G:G,"Not Found")</f>
        <v>7585.62</v>
      </c>
      <c r="O1410" s="12" t="str">
        <f>_xlfn.XLOOKUP(A1410,'PWQ_Hospitalisation Details (2)'!A:A,'PWQ_Hospitalisation Details (2)'!H:H,"Not Found")</f>
        <v>tier - 3</v>
      </c>
      <c r="P1410" s="12" t="str">
        <f>_xlfn.XLOOKUP(A1410,'PWQ_Hospitalisation Details (2)'!A:A,'PWQ_Hospitalisation Details (2)'!I:I,"Not Found")</f>
        <v>tier - 2</v>
      </c>
      <c r="Q1410" s="12" t="str">
        <f>_xlfn.XLOOKUP(A1410,'PWQ_Hospitalisation Details (2)'!A:A,'PWQ_Hospitalisation Details (2)'!J:J,"Not Found")</f>
        <v>R1013</v>
      </c>
      <c r="R1410" s="12">
        <f>_xlfn.XLOOKUP('Healthcare-Xlookup'!A1410,'PWQ_Hospitalisation Details (2)'!A:A,'PWQ_Hospitalisation Details (2)'!K:K,"Not Found")</f>
        <v>55</v>
      </c>
    </row>
    <row r="1411" spans="1:18" x14ac:dyDescent="0.35">
      <c r="A1411" s="12" t="s">
        <v>961</v>
      </c>
      <c r="B1411" s="12" t="str">
        <f>_xlfn.XLOOKUP(A1411,Customer_Names[Customer ID],Customer_Names[First Name],"Not Found")</f>
        <v xml:space="preserve">  Eoghan</v>
      </c>
      <c r="C1411" s="12" t="str">
        <f>_xlfn.XLOOKUP(A1411,Customer_Names[Customer ID],Customer_Names[last Name],"Not Found")</f>
        <v>O'Neill</v>
      </c>
      <c r="D1411" s="22">
        <f>_xlfn.XLOOKUP('Healthcare-Xlookup'!A1411,'PWQ_Medical Examinations (2)'!A:A,'PWQ_Medical Examinations (2)'!B:B,"Not Found")</f>
        <v>36.69</v>
      </c>
      <c r="E1411" s="13" t="str">
        <f>_xlfn.XLOOKUP(A1411,'PWQ_Medical Examinations (2)'!A:A,'PWQ_Medical Examinations (2)'!C:C,"Not Found")</f>
        <v>Obesity</v>
      </c>
      <c r="F1411" s="12">
        <f>_xlfn.XLOOKUP(A1411,'PWQ_Medical Examinations (2)'!A:A,'PWQ_Medical Examinations (2)'!D:D,"Not Found")</f>
        <v>6.15</v>
      </c>
      <c r="G1411" s="12" t="str">
        <f>_xlfn.XLOOKUP('Healthcare-Xlookup'!A1411,'PWQ_Medical Examinations (2)'!A:A,'PWQ_Medical Examinations (2)'!J:J,"Not Found")</f>
        <v>Prediabetes</v>
      </c>
      <c r="H1411" s="12" t="str">
        <f>_xlfn.XLOOKUP(A1411,'PWQ_Medical Examinations (2)'!A:A,'PWQ_Medical Examinations (2)'!E:E,"Not Found")</f>
        <v>No</v>
      </c>
      <c r="I1411" s="12" t="str">
        <f>_xlfn.XLOOKUP(A1411,'PWQ_Medical Examinations (2)'!A:A,'PWQ_Medical Examinations (2)'!F:F,"Not Found")</f>
        <v>No</v>
      </c>
      <c r="J1411" s="12" t="str">
        <f>_xlfn.XLOOKUP(A1411,'PWQ_Medical Examinations (2)'!A:A,'PWQ_Medical Examinations (2)'!G:G,"Not Found")</f>
        <v>No</v>
      </c>
      <c r="K1411" s="13">
        <f>_xlfn.XLOOKUP('Healthcare-Xlookup'!A1411,'PWQ_Medical Examinations (2)'!A:A,'PWQ_Medical Examinations (2)'!H:H,"Not Found")</f>
        <v>0</v>
      </c>
      <c r="L1411" s="13" t="str">
        <f>_xlfn.XLOOKUP(A1411,'PWQ_Medical Examinations (2)'!A:A,'PWQ_Medical Examinations (2)'!I:I,"Not Found")</f>
        <v>No</v>
      </c>
      <c r="M1411" s="14">
        <f>_xlfn.XLOOKUP(A1411,'PWQ_Hospitalisation Details (2)'!A:A,'PWQ_Hospitalisation Details (2)'!E:E,"Not Found")</f>
        <v>34560</v>
      </c>
      <c r="N1411" s="15">
        <f>_xlfn.XLOOKUP(A1411,'PWQ_Hospitalisation Details (2)'!A:A,'PWQ_Hospitalisation Details (2)'!G:G,"Not Found")</f>
        <v>7567.13</v>
      </c>
      <c r="O1411" s="12" t="str">
        <f>_xlfn.XLOOKUP(A1411,'PWQ_Hospitalisation Details (2)'!A:A,'PWQ_Hospitalisation Details (2)'!H:H,"Not Found")</f>
        <v>tier - 2</v>
      </c>
      <c r="P1411" s="12" t="str">
        <f>_xlfn.XLOOKUP(A1411,'PWQ_Hospitalisation Details (2)'!A:A,'PWQ_Hospitalisation Details (2)'!I:I,"Not Found")</f>
        <v>tier - 2</v>
      </c>
      <c r="Q1411" s="12" t="str">
        <f>_xlfn.XLOOKUP(A1411,'PWQ_Hospitalisation Details (2)'!A:A,'PWQ_Hospitalisation Details (2)'!J:J,"Not Found")</f>
        <v>R1021</v>
      </c>
      <c r="R1411" s="12">
        <f>_xlfn.XLOOKUP('Healthcare-Xlookup'!A1411,'PWQ_Hospitalisation Details (2)'!A:A,'PWQ_Hospitalisation Details (2)'!K:K,"Not Found")</f>
        <v>28</v>
      </c>
    </row>
    <row r="1412" spans="1:18" x14ac:dyDescent="0.35">
      <c r="A1412" s="12" t="s">
        <v>960</v>
      </c>
      <c r="B1412" s="12" t="str">
        <f>_xlfn.XLOOKUP(A1412,Customer_Names[Customer ID],Customer_Names[First Name],"Not Found")</f>
        <v xml:space="preserve">  Pamela W</v>
      </c>
      <c r="C1412" s="12" t="str">
        <f>_xlfn.XLOOKUP(A1412,Customer_Names[Customer ID],Customer_Names[last Name],"Not Found")</f>
        <v>Davis</v>
      </c>
      <c r="D1412" s="22">
        <f>_xlfn.XLOOKUP('Healthcare-Xlookup'!A1412,'PWQ_Medical Examinations (2)'!A:A,'PWQ_Medical Examinations (2)'!B:B,"Not Found")</f>
        <v>28.51</v>
      </c>
      <c r="E1412" s="13" t="str">
        <f>_xlfn.XLOOKUP(A1412,'PWQ_Medical Examinations (2)'!A:A,'PWQ_Medical Examinations (2)'!C:C,"Not Found")</f>
        <v>Over weight</v>
      </c>
      <c r="F1412" s="12">
        <f>_xlfn.XLOOKUP(A1412,'PWQ_Medical Examinations (2)'!A:A,'PWQ_Medical Examinations (2)'!D:D,"Not Found")</f>
        <v>5.65</v>
      </c>
      <c r="G1412" s="12" t="str">
        <f>_xlfn.XLOOKUP('Healthcare-Xlookup'!A1412,'PWQ_Medical Examinations (2)'!A:A,'PWQ_Medical Examinations (2)'!J:J,"Not Found")</f>
        <v>Normal</v>
      </c>
      <c r="H1412" s="12" t="str">
        <f>_xlfn.XLOOKUP(A1412,'PWQ_Medical Examinations (2)'!A:A,'PWQ_Medical Examinations (2)'!E:E,"Not Found")</f>
        <v>yes</v>
      </c>
      <c r="I1412" s="12" t="str">
        <f>_xlfn.XLOOKUP(A1412,'PWQ_Medical Examinations (2)'!A:A,'PWQ_Medical Examinations (2)'!F:F,"Not Found")</f>
        <v>No</v>
      </c>
      <c r="J1412" s="12" t="str">
        <f>_xlfn.XLOOKUP(A1412,'PWQ_Medical Examinations (2)'!A:A,'PWQ_Medical Examinations (2)'!G:G,"Not Found")</f>
        <v>No</v>
      </c>
      <c r="K1412" s="13">
        <f>_xlfn.XLOOKUP('Healthcare-Xlookup'!A1412,'PWQ_Medical Examinations (2)'!A:A,'PWQ_Medical Examinations (2)'!H:H,"Not Found")</f>
        <v>1</v>
      </c>
      <c r="L1412" s="13" t="str">
        <f>_xlfn.XLOOKUP(A1412,'PWQ_Medical Examinations (2)'!A:A,'PWQ_Medical Examinations (2)'!I:I,"Not Found")</f>
        <v>No</v>
      </c>
      <c r="M1412" s="14">
        <f>_xlfn.XLOOKUP(A1412,'PWQ_Hospitalisation Details (2)'!A:A,'PWQ_Hospitalisation Details (2)'!E:E,"Not Found")</f>
        <v>32492</v>
      </c>
      <c r="N1412" s="15">
        <f>_xlfn.XLOOKUP(A1412,'PWQ_Hospitalisation Details (2)'!A:A,'PWQ_Hospitalisation Details (2)'!G:G,"Not Found")</f>
        <v>7538.52</v>
      </c>
      <c r="O1412" s="12" t="str">
        <f>_xlfn.XLOOKUP(A1412,'PWQ_Hospitalisation Details (2)'!A:A,'PWQ_Hospitalisation Details (2)'!H:H,"Not Found")</f>
        <v>tier - 2</v>
      </c>
      <c r="P1412" s="12" t="str">
        <f>_xlfn.XLOOKUP(A1412,'PWQ_Hospitalisation Details (2)'!A:A,'PWQ_Hospitalisation Details (2)'!I:I,"Not Found")</f>
        <v>tier - 2</v>
      </c>
      <c r="Q1412" s="12" t="str">
        <f>_xlfn.XLOOKUP(A1412,'PWQ_Hospitalisation Details (2)'!A:A,'PWQ_Hospitalisation Details (2)'!J:J,"Not Found")</f>
        <v>R1012</v>
      </c>
      <c r="R1412" s="12">
        <f>_xlfn.XLOOKUP('Healthcare-Xlookup'!A1412,'PWQ_Hospitalisation Details (2)'!A:A,'PWQ_Hospitalisation Details (2)'!K:K,"Not Found")</f>
        <v>34</v>
      </c>
    </row>
    <row r="1413" spans="1:18" x14ac:dyDescent="0.35">
      <c r="A1413" s="12" t="s">
        <v>959</v>
      </c>
      <c r="B1413" s="12" t="str">
        <f>_xlfn.XLOOKUP(A1413,Customer_Names[Customer ID],Customer_Names[First Name],"Not Found")</f>
        <v xml:space="preserve">  Lindsey M</v>
      </c>
      <c r="C1413" s="12" t="str">
        <f>_xlfn.XLOOKUP(A1413,Customer_Names[Customer ID],Customer_Names[last Name],"Not Found")</f>
        <v>Stanek</v>
      </c>
      <c r="D1413" s="22">
        <f>_xlfn.XLOOKUP('Healthcare-Xlookup'!A1413,'PWQ_Medical Examinations (2)'!A:A,'PWQ_Medical Examinations (2)'!B:B,"Not Found")</f>
        <v>30.21</v>
      </c>
      <c r="E1413" s="13" t="str">
        <f>_xlfn.XLOOKUP(A1413,'PWQ_Medical Examinations (2)'!A:A,'PWQ_Medical Examinations (2)'!C:C,"Not Found")</f>
        <v>Obesity</v>
      </c>
      <c r="F1413" s="12">
        <f>_xlfn.XLOOKUP(A1413,'PWQ_Medical Examinations (2)'!A:A,'PWQ_Medical Examinations (2)'!D:D,"Not Found")</f>
        <v>5.5</v>
      </c>
      <c r="G1413" s="12" t="str">
        <f>_xlfn.XLOOKUP('Healthcare-Xlookup'!A1413,'PWQ_Medical Examinations (2)'!A:A,'PWQ_Medical Examinations (2)'!J:J,"Not Found")</f>
        <v>Normal</v>
      </c>
      <c r="H1413" s="12" t="str">
        <f>_xlfn.XLOOKUP(A1413,'PWQ_Medical Examinations (2)'!A:A,'PWQ_Medical Examinations (2)'!E:E,"Not Found")</f>
        <v>No</v>
      </c>
      <c r="I1413" s="12" t="str">
        <f>_xlfn.XLOOKUP(A1413,'PWQ_Medical Examinations (2)'!A:A,'PWQ_Medical Examinations (2)'!F:F,"Not Found")</f>
        <v>No</v>
      </c>
      <c r="J1413" s="12" t="str">
        <f>_xlfn.XLOOKUP(A1413,'PWQ_Medical Examinations (2)'!A:A,'PWQ_Medical Examinations (2)'!G:G,"Not Found")</f>
        <v>No</v>
      </c>
      <c r="K1413" s="13">
        <f>_xlfn.XLOOKUP('Healthcare-Xlookup'!A1413,'PWQ_Medical Examinations (2)'!A:A,'PWQ_Medical Examinations (2)'!H:H,"Not Found")</f>
        <v>1</v>
      </c>
      <c r="L1413" s="13" t="str">
        <f>_xlfn.XLOOKUP(A1413,'PWQ_Medical Examinations (2)'!A:A,'PWQ_Medical Examinations (2)'!I:I,"Not Found")</f>
        <v>No</v>
      </c>
      <c r="M1413" s="14">
        <f>_xlfn.XLOOKUP(A1413,'PWQ_Hospitalisation Details (2)'!A:A,'PWQ_Hospitalisation Details (2)'!E:E,"Not Found")</f>
        <v>30916</v>
      </c>
      <c r="N1413" s="15">
        <f>_xlfn.XLOOKUP(A1413,'PWQ_Hospitalisation Details (2)'!A:A,'PWQ_Hospitalisation Details (2)'!G:G,"Not Found")</f>
        <v>7537.16</v>
      </c>
      <c r="O1413" s="12" t="str">
        <f>_xlfn.XLOOKUP(A1413,'PWQ_Hospitalisation Details (2)'!A:A,'PWQ_Hospitalisation Details (2)'!H:H,"Not Found")</f>
        <v>tier - 2</v>
      </c>
      <c r="P1413" s="12" t="str">
        <f>_xlfn.XLOOKUP(A1413,'PWQ_Hospitalisation Details (2)'!A:A,'PWQ_Hospitalisation Details (2)'!I:I,"Not Found")</f>
        <v>tier - 2</v>
      </c>
      <c r="Q1413" s="12" t="str">
        <f>_xlfn.XLOOKUP(A1413,'PWQ_Hospitalisation Details (2)'!A:A,'PWQ_Hospitalisation Details (2)'!J:J,"Not Found")</f>
        <v>R1012</v>
      </c>
      <c r="R1413" s="12">
        <f>_xlfn.XLOOKUP('Healthcare-Xlookup'!A1413,'PWQ_Hospitalisation Details (2)'!A:A,'PWQ_Hospitalisation Details (2)'!K:K,"Not Found")</f>
        <v>38</v>
      </c>
    </row>
    <row r="1414" spans="1:18" x14ac:dyDescent="0.35">
      <c r="A1414" s="12" t="s">
        <v>958</v>
      </c>
      <c r="B1414" s="12" t="str">
        <f>_xlfn.XLOOKUP(A1414,Customer_Names[Customer ID],Customer_Names[First Name],"Not Found")</f>
        <v xml:space="preserve">  Kassie</v>
      </c>
      <c r="C1414" s="12" t="str">
        <f>_xlfn.XLOOKUP(A1414,Customer_Names[Customer ID],Customer_Names[last Name],"Not Found")</f>
        <v>Harris</v>
      </c>
      <c r="D1414" s="22">
        <f>_xlfn.XLOOKUP('Healthcare-Xlookup'!A1414,'PWQ_Medical Examinations (2)'!A:A,'PWQ_Medical Examinations (2)'!B:B,"Not Found")</f>
        <v>24.33</v>
      </c>
      <c r="E1414" s="13" t="str">
        <f>_xlfn.XLOOKUP(A1414,'PWQ_Medical Examinations (2)'!A:A,'PWQ_Medical Examinations (2)'!C:C,"Not Found")</f>
        <v>Normal Weight</v>
      </c>
      <c r="F1414" s="12">
        <f>_xlfn.XLOOKUP(A1414,'PWQ_Medical Examinations (2)'!A:A,'PWQ_Medical Examinations (2)'!D:D,"Not Found")</f>
        <v>8</v>
      </c>
      <c r="G1414" s="12" t="str">
        <f>_xlfn.XLOOKUP('Healthcare-Xlookup'!A1414,'PWQ_Medical Examinations (2)'!A:A,'PWQ_Medical Examinations (2)'!J:J,"Not Found")</f>
        <v>Diabetes</v>
      </c>
      <c r="H1414" s="12" t="str">
        <f>_xlfn.XLOOKUP(A1414,'PWQ_Medical Examinations (2)'!A:A,'PWQ_Medical Examinations (2)'!E:E,"Not Found")</f>
        <v>No</v>
      </c>
      <c r="I1414" s="12" t="str">
        <f>_xlfn.XLOOKUP(A1414,'PWQ_Medical Examinations (2)'!A:A,'PWQ_Medical Examinations (2)'!F:F,"Not Found")</f>
        <v>No</v>
      </c>
      <c r="J1414" s="12" t="str">
        <f>_xlfn.XLOOKUP(A1414,'PWQ_Medical Examinations (2)'!A:A,'PWQ_Medical Examinations (2)'!G:G,"Not Found")</f>
        <v>No</v>
      </c>
      <c r="K1414" s="13">
        <f>_xlfn.XLOOKUP('Healthcare-Xlookup'!A1414,'PWQ_Medical Examinations (2)'!A:A,'PWQ_Medical Examinations (2)'!H:H,"Not Found")</f>
        <v>0</v>
      </c>
      <c r="L1414" s="13" t="str">
        <f>_xlfn.XLOOKUP(A1414,'PWQ_Medical Examinations (2)'!A:A,'PWQ_Medical Examinations (2)'!I:I,"Not Found")</f>
        <v>No</v>
      </c>
      <c r="M1414" s="14">
        <f>_xlfn.XLOOKUP(A1414,'PWQ_Hospitalisation Details (2)'!A:A,'PWQ_Hospitalisation Details (2)'!E:E,"Not Found")</f>
        <v>28838</v>
      </c>
      <c r="N1414" s="15">
        <f>_xlfn.XLOOKUP(A1414,'PWQ_Hospitalisation Details (2)'!A:A,'PWQ_Hospitalisation Details (2)'!G:G,"Not Found")</f>
        <v>7531.7</v>
      </c>
      <c r="O1414" s="12" t="str">
        <f>_xlfn.XLOOKUP(A1414,'PWQ_Hospitalisation Details (2)'!A:A,'PWQ_Hospitalisation Details (2)'!H:H,"Not Found")</f>
        <v>tier - 2</v>
      </c>
      <c r="P1414" s="12" t="str">
        <f>_xlfn.XLOOKUP(A1414,'PWQ_Hospitalisation Details (2)'!A:A,'PWQ_Hospitalisation Details (2)'!I:I,"Not Found")</f>
        <v>tier - 1</v>
      </c>
      <c r="Q1414" s="12" t="str">
        <f>_xlfn.XLOOKUP(A1414,'PWQ_Hospitalisation Details (2)'!A:A,'PWQ_Hospitalisation Details (2)'!J:J,"Not Found")</f>
        <v>R1013</v>
      </c>
      <c r="R1414" s="12">
        <f>_xlfn.XLOOKUP('Healthcare-Xlookup'!A1414,'PWQ_Hospitalisation Details (2)'!A:A,'PWQ_Hospitalisation Details (2)'!K:K,"Not Found")</f>
        <v>44</v>
      </c>
    </row>
    <row r="1415" spans="1:18" x14ac:dyDescent="0.35">
      <c r="A1415" s="12" t="s">
        <v>957</v>
      </c>
      <c r="B1415" s="12" t="str">
        <f>_xlfn.XLOOKUP(A1415,Customer_Names[Customer ID],Customer_Names[First Name],"Not Found")</f>
        <v xml:space="preserve">  Matthew</v>
      </c>
      <c r="C1415" s="12" t="str">
        <f>_xlfn.XLOOKUP(A1415,Customer_Names[Customer ID],Customer_Names[last Name],"Not Found")</f>
        <v>Manning</v>
      </c>
      <c r="D1415" s="22">
        <f>_xlfn.XLOOKUP('Healthcare-Xlookup'!A1415,'PWQ_Medical Examinations (2)'!A:A,'PWQ_Medical Examinations (2)'!B:B,"Not Found")</f>
        <v>19.855</v>
      </c>
      <c r="E1415" s="13" t="str">
        <f>_xlfn.XLOOKUP(A1415,'PWQ_Medical Examinations (2)'!A:A,'PWQ_Medical Examinations (2)'!C:C,"Not Found")</f>
        <v>Normal Weight</v>
      </c>
      <c r="F1415" s="12">
        <f>_xlfn.XLOOKUP(A1415,'PWQ_Medical Examinations (2)'!A:A,'PWQ_Medical Examinations (2)'!D:D,"Not Found")</f>
        <v>5.71</v>
      </c>
      <c r="G1415" s="12" t="str">
        <f>_xlfn.XLOOKUP('Healthcare-Xlookup'!A1415,'PWQ_Medical Examinations (2)'!A:A,'PWQ_Medical Examinations (2)'!J:J,"Not Found")</f>
        <v>Prediabetes</v>
      </c>
      <c r="H1415" s="12" t="str">
        <f>_xlfn.XLOOKUP(A1415,'PWQ_Medical Examinations (2)'!A:A,'PWQ_Medical Examinations (2)'!E:E,"Not Found")</f>
        <v>yes</v>
      </c>
      <c r="I1415" s="12" t="str">
        <f>_xlfn.XLOOKUP(A1415,'PWQ_Medical Examinations (2)'!A:A,'PWQ_Medical Examinations (2)'!F:F,"Not Found")</f>
        <v>No</v>
      </c>
      <c r="J1415" s="12" t="str">
        <f>_xlfn.XLOOKUP(A1415,'PWQ_Medical Examinations (2)'!A:A,'PWQ_Medical Examinations (2)'!G:G,"Not Found")</f>
        <v>No</v>
      </c>
      <c r="K1415" s="13">
        <f>_xlfn.XLOOKUP('Healthcare-Xlookup'!A1415,'PWQ_Medical Examinations (2)'!A:A,'PWQ_Medical Examinations (2)'!H:H,"Not Found")</f>
        <v>0</v>
      </c>
      <c r="L1415" s="13" t="str">
        <f>_xlfn.XLOOKUP(A1415,'PWQ_Medical Examinations (2)'!A:A,'PWQ_Medical Examinations (2)'!I:I,"Not Found")</f>
        <v>No</v>
      </c>
      <c r="M1415" s="14">
        <f>_xlfn.XLOOKUP(A1415,'PWQ_Hospitalisation Details (2)'!A:A,'PWQ_Hospitalisation Details (2)'!E:E,"Not Found")</f>
        <v>28043</v>
      </c>
      <c r="N1415" s="15">
        <f>_xlfn.XLOOKUP(A1415,'PWQ_Hospitalisation Details (2)'!A:A,'PWQ_Hospitalisation Details (2)'!G:G,"Not Found")</f>
        <v>7526.71</v>
      </c>
      <c r="O1415" s="12" t="str">
        <f>_xlfn.XLOOKUP(A1415,'PWQ_Hospitalisation Details (2)'!A:A,'PWQ_Hospitalisation Details (2)'!H:H,"Not Found")</f>
        <v>tier - 3</v>
      </c>
      <c r="P1415" s="12" t="str">
        <f>_xlfn.XLOOKUP(A1415,'PWQ_Hospitalisation Details (2)'!A:A,'PWQ_Hospitalisation Details (2)'!I:I,"Not Found")</f>
        <v>tier - 1</v>
      </c>
      <c r="Q1415" s="12" t="str">
        <f>_xlfn.XLOOKUP(A1415,'PWQ_Hospitalisation Details (2)'!A:A,'PWQ_Hospitalisation Details (2)'!J:J,"Not Found")</f>
        <v>R1012</v>
      </c>
      <c r="R1415" s="12">
        <f>_xlfn.XLOOKUP('Healthcare-Xlookup'!A1415,'PWQ_Hospitalisation Details (2)'!A:A,'PWQ_Hospitalisation Details (2)'!K:K,"Not Found")</f>
        <v>46</v>
      </c>
    </row>
    <row r="1416" spans="1:18" x14ac:dyDescent="0.35">
      <c r="A1416" s="12" t="s">
        <v>956</v>
      </c>
      <c r="B1416" s="12" t="str">
        <f>_xlfn.XLOOKUP(A1416,Customer_Names[Customer ID],Customer_Names[First Name],"Not Found")</f>
        <v xml:space="preserve">  Ruben Dario</v>
      </c>
      <c r="C1416" s="12" t="str">
        <f>_xlfn.XLOOKUP(A1416,Customer_Names[Customer ID],Customer_Names[last Name],"Not Found")</f>
        <v>Barrera Munoz</v>
      </c>
      <c r="D1416" s="22">
        <f>_xlfn.XLOOKUP('Healthcare-Xlookup'!A1416,'PWQ_Medical Examinations (2)'!A:A,'PWQ_Medical Examinations (2)'!B:B,"Not Found")</f>
        <v>25.364999999999998</v>
      </c>
      <c r="E1416" s="13" t="str">
        <f>_xlfn.XLOOKUP(A1416,'PWQ_Medical Examinations (2)'!A:A,'PWQ_Medical Examinations (2)'!C:C,"Not Found")</f>
        <v>Over weight</v>
      </c>
      <c r="F1416" s="12">
        <f>_xlfn.XLOOKUP(A1416,'PWQ_Medical Examinations (2)'!A:A,'PWQ_Medical Examinations (2)'!D:D,"Not Found")</f>
        <v>11.71</v>
      </c>
      <c r="G1416" s="12" t="str">
        <f>_xlfn.XLOOKUP('Healthcare-Xlookup'!A1416,'PWQ_Medical Examinations (2)'!A:A,'PWQ_Medical Examinations (2)'!J:J,"Not Found")</f>
        <v>Diabetes</v>
      </c>
      <c r="H1416" s="12" t="str">
        <f>_xlfn.XLOOKUP(A1416,'PWQ_Medical Examinations (2)'!A:A,'PWQ_Medical Examinations (2)'!E:E,"Not Found")</f>
        <v>No</v>
      </c>
      <c r="I1416" s="12" t="str">
        <f>_xlfn.XLOOKUP(A1416,'PWQ_Medical Examinations (2)'!A:A,'PWQ_Medical Examinations (2)'!F:F,"Not Found")</f>
        <v>No</v>
      </c>
      <c r="J1416" s="12" t="str">
        <f>_xlfn.XLOOKUP(A1416,'PWQ_Medical Examinations (2)'!A:A,'PWQ_Medical Examinations (2)'!G:G,"Not Found")</f>
        <v>No</v>
      </c>
      <c r="K1416" s="13">
        <f>_xlfn.XLOOKUP('Healthcare-Xlookup'!A1416,'PWQ_Medical Examinations (2)'!A:A,'PWQ_Medical Examinations (2)'!H:H,"Not Found")</f>
        <v>0</v>
      </c>
      <c r="L1416" s="13" t="str">
        <f>_xlfn.XLOOKUP(A1416,'PWQ_Medical Examinations (2)'!A:A,'PWQ_Medical Examinations (2)'!I:I,"Not Found")</f>
        <v>No</v>
      </c>
      <c r="M1416" s="14">
        <f>_xlfn.XLOOKUP(A1416,'PWQ_Hospitalisation Details (2)'!A:A,'PWQ_Hospitalisation Details (2)'!E:E,"Not Found")</f>
        <v>28781</v>
      </c>
      <c r="N1416" s="15">
        <f>_xlfn.XLOOKUP(A1416,'PWQ_Hospitalisation Details (2)'!A:A,'PWQ_Hospitalisation Details (2)'!G:G,"Not Found")</f>
        <v>7518.03</v>
      </c>
      <c r="O1416" s="12" t="str">
        <f>_xlfn.XLOOKUP(A1416,'PWQ_Hospitalisation Details (2)'!A:A,'PWQ_Hospitalisation Details (2)'!H:H,"Not Found")</f>
        <v>tier - 2</v>
      </c>
      <c r="P1416" s="12" t="str">
        <f>_xlfn.XLOOKUP(A1416,'PWQ_Hospitalisation Details (2)'!A:A,'PWQ_Hospitalisation Details (2)'!I:I,"Not Found")</f>
        <v>tier - 3</v>
      </c>
      <c r="Q1416" s="12" t="str">
        <f>_xlfn.XLOOKUP(A1416,'PWQ_Hospitalisation Details (2)'!A:A,'PWQ_Hospitalisation Details (2)'!J:J,"Not Found")</f>
        <v>R1012</v>
      </c>
      <c r="R1416" s="12">
        <f>_xlfn.XLOOKUP('Healthcare-Xlookup'!A1416,'PWQ_Hospitalisation Details (2)'!A:A,'PWQ_Hospitalisation Details (2)'!K:K,"Not Found")</f>
        <v>44</v>
      </c>
    </row>
    <row r="1417" spans="1:18" x14ac:dyDescent="0.35">
      <c r="A1417" s="12" t="s">
        <v>955</v>
      </c>
      <c r="B1417" s="12" t="str">
        <f>_xlfn.XLOOKUP(A1417,Customer_Names[Customer ID],Customer_Names[First Name],"Not Found")</f>
        <v xml:space="preserve">  Kevin</v>
      </c>
      <c r="C1417" s="12" t="str">
        <f>_xlfn.XLOOKUP(A1417,Customer_Names[Customer ID],Customer_Names[last Name],"Not Found")</f>
        <v>Schauwaers</v>
      </c>
      <c r="D1417" s="22">
        <f>_xlfn.XLOOKUP('Healthcare-Xlookup'!A1417,'PWQ_Medical Examinations (2)'!A:A,'PWQ_Medical Examinations (2)'!B:B,"Not Found")</f>
        <v>29.6</v>
      </c>
      <c r="E1417" s="13" t="str">
        <f>_xlfn.XLOOKUP(A1417,'PWQ_Medical Examinations (2)'!A:A,'PWQ_Medical Examinations (2)'!C:C,"Not Found")</f>
        <v>Over weight</v>
      </c>
      <c r="F1417" s="12">
        <f>_xlfn.XLOOKUP(A1417,'PWQ_Medical Examinations (2)'!A:A,'PWQ_Medical Examinations (2)'!D:D,"Not Found")</f>
        <v>6.17</v>
      </c>
      <c r="G1417" s="12" t="str">
        <f>_xlfn.XLOOKUP('Healthcare-Xlookup'!A1417,'PWQ_Medical Examinations (2)'!A:A,'PWQ_Medical Examinations (2)'!J:J,"Not Found")</f>
        <v>Prediabetes</v>
      </c>
      <c r="H1417" s="12" t="str">
        <f>_xlfn.XLOOKUP(A1417,'PWQ_Medical Examinations (2)'!A:A,'PWQ_Medical Examinations (2)'!E:E,"Not Found")</f>
        <v>yes</v>
      </c>
      <c r="I1417" s="12" t="str">
        <f>_xlfn.XLOOKUP(A1417,'PWQ_Medical Examinations (2)'!A:A,'PWQ_Medical Examinations (2)'!F:F,"Not Found")</f>
        <v>No</v>
      </c>
      <c r="J1417" s="12" t="str">
        <f>_xlfn.XLOOKUP(A1417,'PWQ_Medical Examinations (2)'!A:A,'PWQ_Medical Examinations (2)'!G:G,"Not Found")</f>
        <v>Yes</v>
      </c>
      <c r="K1417" s="13">
        <f>_xlfn.XLOOKUP('Healthcare-Xlookup'!A1417,'PWQ_Medical Examinations (2)'!A:A,'PWQ_Medical Examinations (2)'!H:H,"Not Found")</f>
        <v>1</v>
      </c>
      <c r="L1417" s="13" t="str">
        <f>_xlfn.XLOOKUP(A1417,'PWQ_Medical Examinations (2)'!A:A,'PWQ_Medical Examinations (2)'!I:I,"Not Found")</f>
        <v>No</v>
      </c>
      <c r="M1417" s="14">
        <f>_xlfn.XLOOKUP(A1417,'PWQ_Hospitalisation Details (2)'!A:A,'PWQ_Hospitalisation Details (2)'!E:E,"Not Found")</f>
        <v>30507</v>
      </c>
      <c r="N1417" s="15">
        <f>_xlfn.XLOOKUP(A1417,'PWQ_Hospitalisation Details (2)'!A:A,'PWQ_Hospitalisation Details (2)'!G:G,"Not Found")</f>
        <v>7512.27</v>
      </c>
      <c r="O1417" s="12" t="str">
        <f>_xlfn.XLOOKUP(A1417,'PWQ_Hospitalisation Details (2)'!A:A,'PWQ_Hospitalisation Details (2)'!H:H,"Not Found")</f>
        <v>tier - 3</v>
      </c>
      <c r="P1417" s="12" t="str">
        <f>_xlfn.XLOOKUP(A1417,'PWQ_Hospitalisation Details (2)'!A:A,'PWQ_Hospitalisation Details (2)'!I:I,"Not Found")</f>
        <v>tier - 2</v>
      </c>
      <c r="Q1417" s="12" t="str">
        <f>_xlfn.XLOOKUP(A1417,'PWQ_Hospitalisation Details (2)'!A:A,'PWQ_Hospitalisation Details (2)'!J:J,"Not Found")</f>
        <v>R1011</v>
      </c>
      <c r="R1417" s="12">
        <f>_xlfn.XLOOKUP('Healthcare-Xlookup'!A1417,'PWQ_Hospitalisation Details (2)'!A:A,'PWQ_Hospitalisation Details (2)'!K:K,"Not Found")</f>
        <v>39</v>
      </c>
    </row>
    <row r="1418" spans="1:18" x14ac:dyDescent="0.35">
      <c r="A1418" s="12" t="s">
        <v>954</v>
      </c>
      <c r="B1418" s="12" t="str">
        <f>_xlfn.XLOOKUP(A1418,Customer_Names[Customer ID],Customer_Names[First Name],"Not Found")</f>
        <v xml:space="preserve">  Lindsay M</v>
      </c>
      <c r="C1418" s="12" t="str">
        <f>_xlfn.XLOOKUP(A1418,Customer_Names[Customer ID],Customer_Names[last Name],"Not Found")</f>
        <v>Hartman</v>
      </c>
      <c r="D1418" s="22">
        <f>_xlfn.XLOOKUP('Healthcare-Xlookup'!A1418,'PWQ_Medical Examinations (2)'!A:A,'PWQ_Medical Examinations (2)'!B:B,"Not Found")</f>
        <v>39.43</v>
      </c>
      <c r="E1418" s="13" t="str">
        <f>_xlfn.XLOOKUP(A1418,'PWQ_Medical Examinations (2)'!A:A,'PWQ_Medical Examinations (2)'!C:C,"Not Found")</f>
        <v>Obesity</v>
      </c>
      <c r="F1418" s="12">
        <f>_xlfn.XLOOKUP(A1418,'PWQ_Medical Examinations (2)'!A:A,'PWQ_Medical Examinations (2)'!D:D,"Not Found")</f>
        <v>6.1</v>
      </c>
      <c r="G1418" s="12" t="str">
        <f>_xlfn.XLOOKUP('Healthcare-Xlookup'!A1418,'PWQ_Medical Examinations (2)'!A:A,'PWQ_Medical Examinations (2)'!J:J,"Not Found")</f>
        <v>Prediabetes</v>
      </c>
      <c r="H1418" s="12" t="str">
        <f>_xlfn.XLOOKUP(A1418,'PWQ_Medical Examinations (2)'!A:A,'PWQ_Medical Examinations (2)'!E:E,"Not Found")</f>
        <v>yes</v>
      </c>
      <c r="I1418" s="12" t="str">
        <f>_xlfn.XLOOKUP(A1418,'PWQ_Medical Examinations (2)'!A:A,'PWQ_Medical Examinations (2)'!F:F,"Not Found")</f>
        <v>No</v>
      </c>
      <c r="J1418" s="12" t="str">
        <f>_xlfn.XLOOKUP(A1418,'PWQ_Medical Examinations (2)'!A:A,'PWQ_Medical Examinations (2)'!G:G,"Not Found")</f>
        <v>Yes</v>
      </c>
      <c r="K1418" s="13">
        <f>_xlfn.XLOOKUP('Healthcare-Xlookup'!A1418,'PWQ_Medical Examinations (2)'!A:A,'PWQ_Medical Examinations (2)'!H:H,"Not Found")</f>
        <v>1</v>
      </c>
      <c r="L1418" s="13" t="str">
        <f>_xlfn.XLOOKUP(A1418,'PWQ_Medical Examinations (2)'!A:A,'PWQ_Medical Examinations (2)'!I:I,"Not Found")</f>
        <v>No</v>
      </c>
      <c r="M1418" s="14">
        <f>_xlfn.XLOOKUP(A1418,'PWQ_Hospitalisation Details (2)'!A:A,'PWQ_Hospitalisation Details (2)'!E:E,"Not Found")</f>
        <v>35731</v>
      </c>
      <c r="N1418" s="15">
        <f>_xlfn.XLOOKUP(A1418,'PWQ_Hospitalisation Details (2)'!A:A,'PWQ_Hospitalisation Details (2)'!G:G,"Not Found")</f>
        <v>7504.3</v>
      </c>
      <c r="O1418" s="12" t="str">
        <f>_xlfn.XLOOKUP(A1418,'PWQ_Hospitalisation Details (2)'!A:A,'PWQ_Hospitalisation Details (2)'!H:H,"Not Found")</f>
        <v>tier - 2</v>
      </c>
      <c r="P1418" s="12" t="str">
        <f>_xlfn.XLOOKUP(A1418,'PWQ_Hospitalisation Details (2)'!A:A,'PWQ_Hospitalisation Details (2)'!I:I,"Not Found")</f>
        <v>tier - 1</v>
      </c>
      <c r="Q1418" s="12" t="str">
        <f>_xlfn.XLOOKUP(A1418,'PWQ_Hospitalisation Details (2)'!A:A,'PWQ_Hospitalisation Details (2)'!J:J,"Not Found")</f>
        <v>R1012</v>
      </c>
      <c r="R1418" s="12">
        <f>_xlfn.XLOOKUP('Healthcare-Xlookup'!A1418,'PWQ_Hospitalisation Details (2)'!A:A,'PWQ_Hospitalisation Details (2)'!K:K,"Not Found")</f>
        <v>25</v>
      </c>
    </row>
    <row r="1419" spans="1:18" x14ac:dyDescent="0.35">
      <c r="A1419" s="12" t="s">
        <v>953</v>
      </c>
      <c r="B1419" s="12" t="str">
        <f>_xlfn.XLOOKUP(A1419,Customer_Names[Customer ID],Customer_Names[First Name],"Not Found")</f>
        <v>s  Amanda</v>
      </c>
      <c r="C1419" s="12" t="str">
        <f>_xlfn.XLOOKUP(A1419,Customer_Names[Customer ID],Customer_Names[last Name],"Not Found")</f>
        <v>Fire</v>
      </c>
      <c r="D1419" s="22">
        <f>_xlfn.XLOOKUP('Healthcare-Xlookup'!A1419,'PWQ_Medical Examinations (2)'!A:A,'PWQ_Medical Examinations (2)'!B:B,"Not Found")</f>
        <v>27.34</v>
      </c>
      <c r="E1419" s="13" t="str">
        <f>_xlfn.XLOOKUP(A1419,'PWQ_Medical Examinations (2)'!A:A,'PWQ_Medical Examinations (2)'!C:C,"Not Found")</f>
        <v>Over weight</v>
      </c>
      <c r="F1419" s="12">
        <f>_xlfn.XLOOKUP(A1419,'PWQ_Medical Examinations (2)'!A:A,'PWQ_Medical Examinations (2)'!D:D,"Not Found")</f>
        <v>5.19</v>
      </c>
      <c r="G1419" s="12" t="str">
        <f>_xlfn.XLOOKUP('Healthcare-Xlookup'!A1419,'PWQ_Medical Examinations (2)'!A:A,'PWQ_Medical Examinations (2)'!J:J,"Not Found")</f>
        <v>Normal</v>
      </c>
      <c r="H1419" s="12" t="str">
        <f>_xlfn.XLOOKUP(A1419,'PWQ_Medical Examinations (2)'!A:A,'PWQ_Medical Examinations (2)'!E:E,"Not Found")</f>
        <v>yes</v>
      </c>
      <c r="I1419" s="12" t="str">
        <f>_xlfn.XLOOKUP(A1419,'PWQ_Medical Examinations (2)'!A:A,'PWQ_Medical Examinations (2)'!F:F,"Not Found")</f>
        <v>No</v>
      </c>
      <c r="J1419" s="12" t="str">
        <f>_xlfn.XLOOKUP(A1419,'PWQ_Medical Examinations (2)'!A:A,'PWQ_Medical Examinations (2)'!G:G,"Not Found")</f>
        <v>No</v>
      </c>
      <c r="K1419" s="13">
        <f>_xlfn.XLOOKUP('Healthcare-Xlookup'!A1419,'PWQ_Medical Examinations (2)'!A:A,'PWQ_Medical Examinations (2)'!H:H,"Not Found")</f>
        <v>1</v>
      </c>
      <c r="L1419" s="13" t="str">
        <f>_xlfn.XLOOKUP(A1419,'PWQ_Medical Examinations (2)'!A:A,'PWQ_Medical Examinations (2)'!I:I,"Not Found")</f>
        <v>No</v>
      </c>
      <c r="M1419" s="14">
        <f>_xlfn.XLOOKUP(A1419,'PWQ_Hospitalisation Details (2)'!A:A,'PWQ_Hospitalisation Details (2)'!E:E,"Not Found")</f>
        <v>32492</v>
      </c>
      <c r="N1419" s="15">
        <f>_xlfn.XLOOKUP(A1419,'PWQ_Hospitalisation Details (2)'!A:A,'PWQ_Hospitalisation Details (2)'!G:G,"Not Found")</f>
        <v>7494.63</v>
      </c>
      <c r="O1419" s="12" t="str">
        <f>_xlfn.XLOOKUP(A1419,'PWQ_Hospitalisation Details (2)'!A:A,'PWQ_Hospitalisation Details (2)'!H:H,"Not Found")</f>
        <v>tier - 2</v>
      </c>
      <c r="P1419" s="12" t="str">
        <f>_xlfn.XLOOKUP(A1419,'PWQ_Hospitalisation Details (2)'!A:A,'PWQ_Hospitalisation Details (2)'!I:I,"Not Found")</f>
        <v>tier - 3</v>
      </c>
      <c r="Q1419" s="12" t="str">
        <f>_xlfn.XLOOKUP(A1419,'PWQ_Hospitalisation Details (2)'!A:A,'PWQ_Hospitalisation Details (2)'!J:J,"Not Found")</f>
        <v>R1025</v>
      </c>
      <c r="R1419" s="12">
        <f>_xlfn.XLOOKUP('Healthcare-Xlookup'!A1419,'PWQ_Hospitalisation Details (2)'!A:A,'PWQ_Hospitalisation Details (2)'!K:K,"Not Found")</f>
        <v>34</v>
      </c>
    </row>
    <row r="1420" spans="1:18" x14ac:dyDescent="0.35">
      <c r="A1420" s="12" t="s">
        <v>952</v>
      </c>
      <c r="B1420" s="12" t="str">
        <f>_xlfn.XLOOKUP(A1420,Customer_Names[Customer ID],Customer_Names[First Name],"Not Found")</f>
        <v xml:space="preserve">  James</v>
      </c>
      <c r="C1420" s="12" t="str">
        <f>_xlfn.XLOOKUP(A1420,Customer_Names[Customer ID],Customer_Names[last Name],"Not Found")</f>
        <v>Waliaula</v>
      </c>
      <c r="D1420" s="22">
        <f>_xlfn.XLOOKUP('Healthcare-Xlookup'!A1420,'PWQ_Medical Examinations (2)'!A:A,'PWQ_Medical Examinations (2)'!B:B,"Not Found")</f>
        <v>39.01</v>
      </c>
      <c r="E1420" s="13" t="str">
        <f>_xlfn.XLOOKUP(A1420,'PWQ_Medical Examinations (2)'!A:A,'PWQ_Medical Examinations (2)'!C:C,"Not Found")</f>
        <v>Obesity</v>
      </c>
      <c r="F1420" s="12">
        <f>_xlfn.XLOOKUP(A1420,'PWQ_Medical Examinations (2)'!A:A,'PWQ_Medical Examinations (2)'!D:D,"Not Found")</f>
        <v>5.37</v>
      </c>
      <c r="G1420" s="12" t="str">
        <f>_xlfn.XLOOKUP('Healthcare-Xlookup'!A1420,'PWQ_Medical Examinations (2)'!A:A,'PWQ_Medical Examinations (2)'!J:J,"Not Found")</f>
        <v>Normal</v>
      </c>
      <c r="H1420" s="12" t="str">
        <f>_xlfn.XLOOKUP(A1420,'PWQ_Medical Examinations (2)'!A:A,'PWQ_Medical Examinations (2)'!E:E,"Not Found")</f>
        <v>yes</v>
      </c>
      <c r="I1420" s="12" t="str">
        <f>_xlfn.XLOOKUP(A1420,'PWQ_Medical Examinations (2)'!A:A,'PWQ_Medical Examinations (2)'!F:F,"Not Found")</f>
        <v>No</v>
      </c>
      <c r="J1420" s="12" t="str">
        <f>_xlfn.XLOOKUP(A1420,'PWQ_Medical Examinations (2)'!A:A,'PWQ_Medical Examinations (2)'!G:G,"Not Found")</f>
        <v>No</v>
      </c>
      <c r="K1420" s="13">
        <f>_xlfn.XLOOKUP('Healthcare-Xlookup'!A1420,'PWQ_Medical Examinations (2)'!A:A,'PWQ_Medical Examinations (2)'!H:H,"Not Found")</f>
        <v>0</v>
      </c>
      <c r="L1420" s="13" t="str">
        <f>_xlfn.XLOOKUP(A1420,'PWQ_Medical Examinations (2)'!A:A,'PWQ_Medical Examinations (2)'!I:I,"Not Found")</f>
        <v>No</v>
      </c>
      <c r="M1420" s="14">
        <f>_xlfn.XLOOKUP(A1420,'PWQ_Hospitalisation Details (2)'!A:A,'PWQ_Hospitalisation Details (2)'!E:E,"Not Found")</f>
        <v>35230</v>
      </c>
      <c r="N1420" s="15">
        <f>_xlfn.XLOOKUP(A1420,'PWQ_Hospitalisation Details (2)'!A:A,'PWQ_Hospitalisation Details (2)'!G:G,"Not Found")</f>
        <v>7487.38</v>
      </c>
      <c r="O1420" s="12" t="str">
        <f>_xlfn.XLOOKUP(A1420,'PWQ_Hospitalisation Details (2)'!A:A,'PWQ_Hospitalisation Details (2)'!H:H,"Not Found")</f>
        <v>tier - 2</v>
      </c>
      <c r="P1420" s="12" t="str">
        <f>_xlfn.XLOOKUP(A1420,'PWQ_Hospitalisation Details (2)'!A:A,'PWQ_Hospitalisation Details (2)'!I:I,"Not Found")</f>
        <v>tier - 3</v>
      </c>
      <c r="Q1420" s="12" t="str">
        <f>_xlfn.XLOOKUP(A1420,'PWQ_Hospitalisation Details (2)'!A:A,'PWQ_Hospitalisation Details (2)'!J:J,"Not Found")</f>
        <v>R1012</v>
      </c>
      <c r="R1420" s="12">
        <f>_xlfn.XLOOKUP('Healthcare-Xlookup'!A1420,'PWQ_Hospitalisation Details (2)'!A:A,'PWQ_Hospitalisation Details (2)'!K:K,"Not Found")</f>
        <v>26</v>
      </c>
    </row>
    <row r="1421" spans="1:18" x14ac:dyDescent="0.35">
      <c r="A1421" s="12" t="s">
        <v>951</v>
      </c>
      <c r="B1421" s="12" t="str">
        <f>_xlfn.XLOOKUP(A1421,Customer_Names[Customer ID],Customer_Names[First Name],"Not Found")</f>
        <v xml:space="preserve">  Samuel H</v>
      </c>
      <c r="C1421" s="12" t="str">
        <f>_xlfn.XLOOKUP(A1421,Customer_Names[Customer ID],Customer_Names[last Name],"Not Found")</f>
        <v>Blackshear</v>
      </c>
      <c r="D1421" s="22">
        <f>_xlfn.XLOOKUP('Healthcare-Xlookup'!A1421,'PWQ_Medical Examinations (2)'!A:A,'PWQ_Medical Examinations (2)'!B:B,"Not Found")</f>
        <v>18.989999999999998</v>
      </c>
      <c r="E1421" s="13" t="str">
        <f>_xlfn.XLOOKUP(A1421,'PWQ_Medical Examinations (2)'!A:A,'PWQ_Medical Examinations (2)'!C:C,"Not Found")</f>
        <v>Normal Weight</v>
      </c>
      <c r="F1421" s="12">
        <f>_xlfn.XLOOKUP(A1421,'PWQ_Medical Examinations (2)'!A:A,'PWQ_Medical Examinations (2)'!D:D,"Not Found")</f>
        <v>10.82</v>
      </c>
      <c r="G1421" s="12" t="str">
        <f>_xlfn.XLOOKUP('Healthcare-Xlookup'!A1421,'PWQ_Medical Examinations (2)'!A:A,'PWQ_Medical Examinations (2)'!J:J,"Not Found")</f>
        <v>Diabetes</v>
      </c>
      <c r="H1421" s="12" t="str">
        <f>_xlfn.XLOOKUP(A1421,'PWQ_Medical Examinations (2)'!A:A,'PWQ_Medical Examinations (2)'!E:E,"Not Found")</f>
        <v>yes</v>
      </c>
      <c r="I1421" s="12" t="str">
        <f>_xlfn.XLOOKUP(A1421,'PWQ_Medical Examinations (2)'!A:A,'PWQ_Medical Examinations (2)'!F:F,"Not Found")</f>
        <v>No</v>
      </c>
      <c r="J1421" s="12" t="str">
        <f>_xlfn.XLOOKUP(A1421,'PWQ_Medical Examinations (2)'!A:A,'PWQ_Medical Examinations (2)'!G:G,"Not Found")</f>
        <v>No</v>
      </c>
      <c r="K1421" s="13">
        <f>_xlfn.XLOOKUP('Healthcare-Xlookup'!A1421,'PWQ_Medical Examinations (2)'!A:A,'PWQ_Medical Examinations (2)'!H:H,"Not Found")</f>
        <v>0</v>
      </c>
      <c r="L1421" s="13" t="str">
        <f>_xlfn.XLOOKUP(A1421,'PWQ_Medical Examinations (2)'!A:A,'PWQ_Medical Examinations (2)'!I:I,"Not Found")</f>
        <v>No</v>
      </c>
      <c r="M1421" s="14">
        <f>_xlfn.XLOOKUP(A1421,'PWQ_Hospitalisation Details (2)'!A:A,'PWQ_Hospitalisation Details (2)'!E:E,"Not Found")</f>
        <v>24688</v>
      </c>
      <c r="N1421" s="15">
        <f>_xlfn.XLOOKUP(A1421,'PWQ_Hospitalisation Details (2)'!A:A,'PWQ_Hospitalisation Details (2)'!G:G,"Not Found")</f>
        <v>7463.51</v>
      </c>
      <c r="O1421" s="12" t="str">
        <f>_xlfn.XLOOKUP(A1421,'PWQ_Hospitalisation Details (2)'!A:A,'PWQ_Hospitalisation Details (2)'!H:H,"Not Found")</f>
        <v>tier - 3</v>
      </c>
      <c r="P1421" s="12" t="str">
        <f>_xlfn.XLOOKUP(A1421,'PWQ_Hospitalisation Details (2)'!A:A,'PWQ_Hospitalisation Details (2)'!I:I,"Not Found")</f>
        <v>tier - 3</v>
      </c>
      <c r="Q1421" s="12" t="str">
        <f>_xlfn.XLOOKUP(A1421,'PWQ_Hospitalisation Details (2)'!A:A,'PWQ_Hospitalisation Details (2)'!J:J,"Not Found")</f>
        <v>R1013</v>
      </c>
      <c r="R1421" s="12">
        <f>_xlfn.XLOOKUP('Healthcare-Xlookup'!A1421,'PWQ_Hospitalisation Details (2)'!A:A,'PWQ_Hospitalisation Details (2)'!K:K,"Not Found")</f>
        <v>55</v>
      </c>
    </row>
    <row r="1422" spans="1:18" x14ac:dyDescent="0.35">
      <c r="A1422" s="12" t="s">
        <v>950</v>
      </c>
      <c r="B1422" s="12" t="str">
        <f>_xlfn.XLOOKUP(A1422,Customer_Names[Customer ID],Customer_Names[First Name],"Not Found")</f>
        <v xml:space="preserve">  Jenni</v>
      </c>
      <c r="C1422" s="12" t="str">
        <f>_xlfn.XLOOKUP(A1422,Customer_Names[Customer ID],Customer_Names[last Name],"Not Found")</f>
        <v>Nettik</v>
      </c>
      <c r="D1422" s="22">
        <f>_xlfn.XLOOKUP('Healthcare-Xlookup'!A1422,'PWQ_Medical Examinations (2)'!A:A,'PWQ_Medical Examinations (2)'!B:B,"Not Found")</f>
        <v>42.3</v>
      </c>
      <c r="E1422" s="13" t="str">
        <f>_xlfn.XLOOKUP(A1422,'PWQ_Medical Examinations (2)'!A:A,'PWQ_Medical Examinations (2)'!C:C,"Not Found")</f>
        <v>Obesity</v>
      </c>
      <c r="F1422" s="12">
        <f>_xlfn.XLOOKUP(A1422,'PWQ_Medical Examinations (2)'!A:A,'PWQ_Medical Examinations (2)'!D:D,"Not Found")</f>
        <v>6.06</v>
      </c>
      <c r="G1422" s="12" t="str">
        <f>_xlfn.XLOOKUP('Healthcare-Xlookup'!A1422,'PWQ_Medical Examinations (2)'!A:A,'PWQ_Medical Examinations (2)'!J:J,"Not Found")</f>
        <v>Prediabetes</v>
      </c>
      <c r="H1422" s="12" t="str">
        <f>_xlfn.XLOOKUP(A1422,'PWQ_Medical Examinations (2)'!A:A,'PWQ_Medical Examinations (2)'!E:E,"Not Found")</f>
        <v>yes</v>
      </c>
      <c r="I1422" s="12" t="str">
        <f>_xlfn.XLOOKUP(A1422,'PWQ_Medical Examinations (2)'!A:A,'PWQ_Medical Examinations (2)'!F:F,"Not Found")</f>
        <v>No</v>
      </c>
      <c r="J1422" s="12" t="str">
        <f>_xlfn.XLOOKUP(A1422,'PWQ_Medical Examinations (2)'!A:A,'PWQ_Medical Examinations (2)'!G:G,"Not Found")</f>
        <v>No</v>
      </c>
      <c r="K1422" s="13">
        <f>_xlfn.XLOOKUP('Healthcare-Xlookup'!A1422,'PWQ_Medical Examinations (2)'!A:A,'PWQ_Medical Examinations (2)'!H:H,"Not Found")</f>
        <v>0</v>
      </c>
      <c r="L1422" s="13" t="str">
        <f>_xlfn.XLOOKUP(A1422,'PWQ_Medical Examinations (2)'!A:A,'PWQ_Medical Examinations (2)'!I:I,"Not Found")</f>
        <v>No</v>
      </c>
      <c r="M1422" s="14">
        <f>_xlfn.XLOOKUP(A1422,'PWQ_Hospitalisation Details (2)'!A:A,'PWQ_Hospitalisation Details (2)'!E:E,"Not Found")</f>
        <v>37043</v>
      </c>
      <c r="N1422" s="15">
        <f>_xlfn.XLOOKUP(A1422,'PWQ_Hospitalisation Details (2)'!A:A,'PWQ_Hospitalisation Details (2)'!G:G,"Not Found")</f>
        <v>7450.36</v>
      </c>
      <c r="O1422" s="12" t="str">
        <f>_xlfn.XLOOKUP(A1422,'PWQ_Hospitalisation Details (2)'!A:A,'PWQ_Hospitalisation Details (2)'!H:H,"Not Found")</f>
        <v>tier - 2</v>
      </c>
      <c r="P1422" s="12" t="str">
        <f>_xlfn.XLOOKUP(A1422,'PWQ_Hospitalisation Details (2)'!A:A,'PWQ_Hospitalisation Details (2)'!I:I,"Not Found")</f>
        <v>tier - 2</v>
      </c>
      <c r="Q1422" s="12" t="str">
        <f>_xlfn.XLOOKUP(A1422,'PWQ_Hospitalisation Details (2)'!A:A,'PWQ_Hospitalisation Details (2)'!J:J,"Not Found")</f>
        <v>R1012</v>
      </c>
      <c r="R1422" s="12">
        <f>_xlfn.XLOOKUP('Healthcare-Xlookup'!A1422,'PWQ_Hospitalisation Details (2)'!A:A,'PWQ_Hospitalisation Details (2)'!K:K,"Not Found")</f>
        <v>22</v>
      </c>
    </row>
    <row r="1423" spans="1:18" x14ac:dyDescent="0.35">
      <c r="A1423" s="12" t="s">
        <v>949</v>
      </c>
      <c r="B1423" s="12" t="str">
        <f>_xlfn.XLOOKUP(A1423,Customer_Names[Customer ID],Customer_Names[First Name],"Not Found")</f>
        <v xml:space="preserve">  Estuardo F</v>
      </c>
      <c r="C1423" s="12" t="str">
        <f>_xlfn.XLOOKUP(A1423,Customer_Names[Customer ID],Customer_Names[last Name],"Not Found")</f>
        <v>Novales</v>
      </c>
      <c r="D1423" s="22">
        <f>_xlfn.XLOOKUP('Healthcare-Xlookup'!A1423,'PWQ_Medical Examinations (2)'!A:A,'PWQ_Medical Examinations (2)'!B:B,"Not Found")</f>
        <v>39.805</v>
      </c>
      <c r="E1423" s="13" t="str">
        <f>_xlfn.XLOOKUP(A1423,'PWQ_Medical Examinations (2)'!A:A,'PWQ_Medical Examinations (2)'!C:C,"Not Found")</f>
        <v>Obesity</v>
      </c>
      <c r="F1423" s="12">
        <f>_xlfn.XLOOKUP(A1423,'PWQ_Medical Examinations (2)'!A:A,'PWQ_Medical Examinations (2)'!D:D,"Not Found")</f>
        <v>5.91</v>
      </c>
      <c r="G1423" s="12" t="str">
        <f>_xlfn.XLOOKUP('Healthcare-Xlookup'!A1423,'PWQ_Medical Examinations (2)'!A:A,'PWQ_Medical Examinations (2)'!J:J,"Not Found")</f>
        <v>Prediabetes</v>
      </c>
      <c r="H1423" s="12" t="str">
        <f>_xlfn.XLOOKUP(A1423,'PWQ_Medical Examinations (2)'!A:A,'PWQ_Medical Examinations (2)'!E:E,"Not Found")</f>
        <v>No</v>
      </c>
      <c r="I1423" s="12" t="str">
        <f>_xlfn.XLOOKUP(A1423,'PWQ_Medical Examinations (2)'!A:A,'PWQ_Medical Examinations (2)'!F:F,"Not Found")</f>
        <v>No</v>
      </c>
      <c r="J1423" s="12" t="str">
        <f>_xlfn.XLOOKUP(A1423,'PWQ_Medical Examinations (2)'!A:A,'PWQ_Medical Examinations (2)'!G:G,"Not Found")</f>
        <v>No</v>
      </c>
      <c r="K1423" s="13">
        <f>_xlfn.XLOOKUP('Healthcare-Xlookup'!A1423,'PWQ_Medical Examinations (2)'!A:A,'PWQ_Medical Examinations (2)'!H:H,"Not Found")</f>
        <v>0</v>
      </c>
      <c r="L1423" s="13" t="str">
        <f>_xlfn.XLOOKUP(A1423,'PWQ_Medical Examinations (2)'!A:A,'PWQ_Medical Examinations (2)'!I:I,"Not Found")</f>
        <v>No</v>
      </c>
      <c r="M1423" s="14">
        <f>_xlfn.XLOOKUP(A1423,'PWQ_Hospitalisation Details (2)'!A:A,'PWQ_Hospitalisation Details (2)'!E:E,"Not Found")</f>
        <v>28398</v>
      </c>
      <c r="N1423" s="15">
        <f>_xlfn.XLOOKUP(A1423,'PWQ_Hospitalisation Details (2)'!A:A,'PWQ_Hospitalisation Details (2)'!G:G,"Not Found")</f>
        <v>7448.4</v>
      </c>
      <c r="O1423" s="12" t="str">
        <f>_xlfn.XLOOKUP(A1423,'PWQ_Hospitalisation Details (2)'!A:A,'PWQ_Hospitalisation Details (2)'!H:H,"Not Found")</f>
        <v>tier - 3</v>
      </c>
      <c r="P1423" s="12" t="str">
        <f>_xlfn.XLOOKUP(A1423,'PWQ_Hospitalisation Details (2)'!A:A,'PWQ_Hospitalisation Details (2)'!I:I,"Not Found")</f>
        <v>tier - 3</v>
      </c>
      <c r="Q1423" s="12" t="str">
        <f>_xlfn.XLOOKUP(A1423,'PWQ_Hospitalisation Details (2)'!A:A,'PWQ_Hospitalisation Details (2)'!J:J,"Not Found")</f>
        <v>R1017</v>
      </c>
      <c r="R1423" s="12">
        <f>_xlfn.XLOOKUP('Healthcare-Xlookup'!A1423,'PWQ_Hospitalisation Details (2)'!A:A,'PWQ_Hospitalisation Details (2)'!K:K,"Not Found")</f>
        <v>45</v>
      </c>
    </row>
    <row r="1424" spans="1:18" x14ac:dyDescent="0.35">
      <c r="A1424" s="12" t="s">
        <v>948</v>
      </c>
      <c r="B1424" s="12" t="str">
        <f>_xlfn.XLOOKUP(A1424,Customer_Names[Customer ID],Customer_Names[First Name],"Not Found")</f>
        <v xml:space="preserve">  Brett</v>
      </c>
      <c r="C1424" s="12" t="str">
        <f>_xlfn.XLOOKUP(A1424,Customer_Names[Customer ID],Customer_Names[last Name],"Not Found")</f>
        <v>Rosauer</v>
      </c>
      <c r="D1424" s="22">
        <f>_xlfn.XLOOKUP('Healthcare-Xlookup'!A1424,'PWQ_Medical Examinations (2)'!A:A,'PWQ_Medical Examinations (2)'!B:B,"Not Found")</f>
        <v>33.700000000000003</v>
      </c>
      <c r="E1424" s="13" t="str">
        <f>_xlfn.XLOOKUP(A1424,'PWQ_Medical Examinations (2)'!A:A,'PWQ_Medical Examinations (2)'!C:C,"Not Found")</f>
        <v>Obesity</v>
      </c>
      <c r="F1424" s="12">
        <f>_xlfn.XLOOKUP(A1424,'PWQ_Medical Examinations (2)'!A:A,'PWQ_Medical Examinations (2)'!D:D,"Not Found")</f>
        <v>5.87</v>
      </c>
      <c r="G1424" s="12" t="str">
        <f>_xlfn.XLOOKUP('Healthcare-Xlookup'!A1424,'PWQ_Medical Examinations (2)'!A:A,'PWQ_Medical Examinations (2)'!J:J,"Not Found")</f>
        <v>Prediabetes</v>
      </c>
      <c r="H1424" s="12" t="str">
        <f>_xlfn.XLOOKUP(A1424,'PWQ_Medical Examinations (2)'!A:A,'PWQ_Medical Examinations (2)'!E:E,"Not Found")</f>
        <v>No</v>
      </c>
      <c r="I1424" s="12" t="str">
        <f>_xlfn.XLOOKUP(A1424,'PWQ_Medical Examinations (2)'!A:A,'PWQ_Medical Examinations (2)'!F:F,"Not Found")</f>
        <v>No</v>
      </c>
      <c r="J1424" s="12" t="str">
        <f>_xlfn.XLOOKUP(A1424,'PWQ_Medical Examinations (2)'!A:A,'PWQ_Medical Examinations (2)'!G:G,"Not Found")</f>
        <v>No</v>
      </c>
      <c r="K1424" s="13">
        <f>_xlfn.XLOOKUP('Healthcare-Xlookup'!A1424,'PWQ_Medical Examinations (2)'!A:A,'PWQ_Medical Examinations (2)'!H:H,"Not Found")</f>
        <v>0</v>
      </c>
      <c r="L1424" s="13" t="str">
        <f>_xlfn.XLOOKUP(A1424,'PWQ_Medical Examinations (2)'!A:A,'PWQ_Medical Examinations (2)'!I:I,"Not Found")</f>
        <v>No</v>
      </c>
      <c r="M1424" s="14">
        <f>_xlfn.XLOOKUP(A1424,'PWQ_Hospitalisation Details (2)'!A:A,'PWQ_Hospitalisation Details (2)'!E:E,"Not Found")</f>
        <v>28393</v>
      </c>
      <c r="N1424" s="15">
        <f>_xlfn.XLOOKUP(A1424,'PWQ_Hospitalisation Details (2)'!A:A,'PWQ_Hospitalisation Details (2)'!G:G,"Not Found")</f>
        <v>7445.92</v>
      </c>
      <c r="O1424" s="12" t="str">
        <f>_xlfn.XLOOKUP(A1424,'PWQ_Hospitalisation Details (2)'!A:A,'PWQ_Hospitalisation Details (2)'!H:H,"Not Found")</f>
        <v>tier - 3</v>
      </c>
      <c r="P1424" s="12" t="str">
        <f>_xlfn.XLOOKUP(A1424,'PWQ_Hospitalisation Details (2)'!A:A,'PWQ_Hospitalisation Details (2)'!I:I,"Not Found")</f>
        <v>tier - 1</v>
      </c>
      <c r="Q1424" s="12" t="str">
        <f>_xlfn.XLOOKUP(A1424,'PWQ_Hospitalisation Details (2)'!A:A,'PWQ_Hospitalisation Details (2)'!J:J,"Not Found")</f>
        <v>R1011</v>
      </c>
      <c r="R1424" s="12">
        <f>_xlfn.XLOOKUP('Healthcare-Xlookup'!A1424,'PWQ_Hospitalisation Details (2)'!A:A,'PWQ_Hospitalisation Details (2)'!K:K,"Not Found")</f>
        <v>45</v>
      </c>
    </row>
    <row r="1425" spans="1:18" x14ac:dyDescent="0.35">
      <c r="A1425" s="12" t="s">
        <v>947</v>
      </c>
      <c r="B1425" s="12" t="str">
        <f>_xlfn.XLOOKUP(A1425,Customer_Names[Customer ID],Customer_Names[First Name],"Not Found")</f>
        <v xml:space="preserve">  Sharon E</v>
      </c>
      <c r="C1425" s="12" t="str">
        <f>_xlfn.XLOOKUP(A1425,Customer_Names[Customer ID],Customer_Names[last Name],"Not Found")</f>
        <v>Ryder</v>
      </c>
      <c r="D1425" s="22">
        <f>_xlfn.XLOOKUP('Healthcare-Xlookup'!A1425,'PWQ_Medical Examinations (2)'!A:A,'PWQ_Medical Examinations (2)'!B:B,"Not Found")</f>
        <v>36.195</v>
      </c>
      <c r="E1425" s="13" t="str">
        <f>_xlfn.XLOOKUP(A1425,'PWQ_Medical Examinations (2)'!A:A,'PWQ_Medical Examinations (2)'!C:C,"Not Found")</f>
        <v>Obesity</v>
      </c>
      <c r="F1425" s="12">
        <f>_xlfn.XLOOKUP(A1425,'PWQ_Medical Examinations (2)'!A:A,'PWQ_Medical Examinations (2)'!D:D,"Not Found")</f>
        <v>6.22</v>
      </c>
      <c r="G1425" s="12" t="str">
        <f>_xlfn.XLOOKUP('Healthcare-Xlookup'!A1425,'PWQ_Medical Examinations (2)'!A:A,'PWQ_Medical Examinations (2)'!J:J,"Not Found")</f>
        <v>Prediabetes</v>
      </c>
      <c r="H1425" s="12" t="str">
        <f>_xlfn.XLOOKUP(A1425,'PWQ_Medical Examinations (2)'!A:A,'PWQ_Medical Examinations (2)'!E:E,"Not Found")</f>
        <v>No</v>
      </c>
      <c r="I1425" s="12" t="str">
        <f>_xlfn.XLOOKUP(A1425,'PWQ_Medical Examinations (2)'!A:A,'PWQ_Medical Examinations (2)'!F:F,"Not Found")</f>
        <v>No</v>
      </c>
      <c r="J1425" s="12" t="str">
        <f>_xlfn.XLOOKUP(A1425,'PWQ_Medical Examinations (2)'!A:A,'PWQ_Medical Examinations (2)'!G:G,"Not Found")</f>
        <v>No</v>
      </c>
      <c r="K1425" s="13">
        <f>_xlfn.XLOOKUP('Healthcare-Xlookup'!A1425,'PWQ_Medical Examinations (2)'!A:A,'PWQ_Medical Examinations (2)'!H:H,"Not Found")</f>
        <v>0</v>
      </c>
      <c r="L1425" s="13" t="str">
        <f>_xlfn.XLOOKUP(A1425,'PWQ_Medical Examinations (2)'!A:A,'PWQ_Medical Examinations (2)'!I:I,"Not Found")</f>
        <v>No</v>
      </c>
      <c r="M1425" s="14">
        <f>_xlfn.XLOOKUP(A1425,'PWQ_Hospitalisation Details (2)'!A:A,'PWQ_Hospitalisation Details (2)'!E:E,"Not Found")</f>
        <v>29409</v>
      </c>
      <c r="N1425" s="15">
        <f>_xlfn.XLOOKUP(A1425,'PWQ_Hospitalisation Details (2)'!A:A,'PWQ_Hospitalisation Details (2)'!G:G,"Not Found")</f>
        <v>7443.64</v>
      </c>
      <c r="O1425" s="12" t="str">
        <f>_xlfn.XLOOKUP(A1425,'PWQ_Hospitalisation Details (2)'!A:A,'PWQ_Hospitalisation Details (2)'!H:H,"Not Found")</f>
        <v>tier - 2</v>
      </c>
      <c r="P1425" s="12" t="str">
        <f>_xlfn.XLOOKUP(A1425,'PWQ_Hospitalisation Details (2)'!A:A,'PWQ_Hospitalisation Details (2)'!I:I,"Not Found")</f>
        <v>tier - 3</v>
      </c>
      <c r="Q1425" s="12" t="str">
        <f>_xlfn.XLOOKUP(A1425,'PWQ_Hospitalisation Details (2)'!A:A,'PWQ_Hospitalisation Details (2)'!J:J,"Not Found")</f>
        <v>R1012</v>
      </c>
      <c r="R1425" s="12">
        <f>_xlfn.XLOOKUP('Healthcare-Xlookup'!A1425,'PWQ_Hospitalisation Details (2)'!A:A,'PWQ_Hospitalisation Details (2)'!K:K,"Not Found")</f>
        <v>42</v>
      </c>
    </row>
    <row r="1426" spans="1:18" x14ac:dyDescent="0.35">
      <c r="A1426" s="12" t="s">
        <v>946</v>
      </c>
      <c r="B1426" s="12" t="str">
        <f>_xlfn.XLOOKUP(A1426,Customer_Names[Customer ID],Customer_Names[First Name],"Not Found")</f>
        <v xml:space="preserve">  Jacob W√¶ver</v>
      </c>
      <c r="C1426" s="12" t="str">
        <f>_xlfn.XLOOKUP(A1426,Customer_Names[Customer ID],Customer_Names[last Name],"Not Found")</f>
        <v>Larsen</v>
      </c>
      <c r="D1426" s="22">
        <f>_xlfn.XLOOKUP('Healthcare-Xlookup'!A1426,'PWQ_Medical Examinations (2)'!A:A,'PWQ_Medical Examinations (2)'!B:B,"Not Found")</f>
        <v>32.6</v>
      </c>
      <c r="E1426" s="13" t="str">
        <f>_xlfn.XLOOKUP(A1426,'PWQ_Medical Examinations (2)'!A:A,'PWQ_Medical Examinations (2)'!C:C,"Not Found")</f>
        <v>Obesity</v>
      </c>
      <c r="F1426" s="12">
        <f>_xlfn.XLOOKUP(A1426,'PWQ_Medical Examinations (2)'!A:A,'PWQ_Medical Examinations (2)'!D:D,"Not Found")</f>
        <v>5.73</v>
      </c>
      <c r="G1426" s="12" t="str">
        <f>_xlfn.XLOOKUP('Healthcare-Xlookup'!A1426,'PWQ_Medical Examinations (2)'!A:A,'PWQ_Medical Examinations (2)'!J:J,"Not Found")</f>
        <v>Prediabetes</v>
      </c>
      <c r="H1426" s="12" t="str">
        <f>_xlfn.XLOOKUP(A1426,'PWQ_Medical Examinations (2)'!A:A,'PWQ_Medical Examinations (2)'!E:E,"Not Found")</f>
        <v>No</v>
      </c>
      <c r="I1426" s="12" t="str">
        <f>_xlfn.XLOOKUP(A1426,'PWQ_Medical Examinations (2)'!A:A,'PWQ_Medical Examinations (2)'!F:F,"Not Found")</f>
        <v>No</v>
      </c>
      <c r="J1426" s="12" t="str">
        <f>_xlfn.XLOOKUP(A1426,'PWQ_Medical Examinations (2)'!A:A,'PWQ_Medical Examinations (2)'!G:G,"Not Found")</f>
        <v>Yes</v>
      </c>
      <c r="K1426" s="13">
        <f>_xlfn.XLOOKUP('Healthcare-Xlookup'!A1426,'PWQ_Medical Examinations (2)'!A:A,'PWQ_Medical Examinations (2)'!H:H,"Not Found")</f>
        <v>1</v>
      </c>
      <c r="L1426" s="13" t="str">
        <f>_xlfn.XLOOKUP(A1426,'PWQ_Medical Examinations (2)'!A:A,'PWQ_Medical Examinations (2)'!I:I,"Not Found")</f>
        <v>No</v>
      </c>
      <c r="M1426" s="14">
        <f>_xlfn.XLOOKUP(A1426,'PWQ_Hospitalisation Details (2)'!A:A,'PWQ_Hospitalisation Details (2)'!E:E,"Not Found")</f>
        <v>29099</v>
      </c>
      <c r="N1426" s="15">
        <f>_xlfn.XLOOKUP(A1426,'PWQ_Hospitalisation Details (2)'!A:A,'PWQ_Hospitalisation Details (2)'!G:G,"Not Found")</f>
        <v>7441.5</v>
      </c>
      <c r="O1426" s="12" t="str">
        <f>_xlfn.XLOOKUP(A1426,'PWQ_Hospitalisation Details (2)'!A:A,'PWQ_Hospitalisation Details (2)'!H:H,"Not Found")</f>
        <v>tier - 3</v>
      </c>
      <c r="P1426" s="12" t="str">
        <f>_xlfn.XLOOKUP(A1426,'PWQ_Hospitalisation Details (2)'!A:A,'PWQ_Hospitalisation Details (2)'!I:I,"Not Found")</f>
        <v>tier - 2</v>
      </c>
      <c r="Q1426" s="12" t="str">
        <f>_xlfn.XLOOKUP(A1426,'PWQ_Hospitalisation Details (2)'!A:A,'PWQ_Hospitalisation Details (2)'!J:J,"Not Found")</f>
        <v>R1011</v>
      </c>
      <c r="R1426" s="12">
        <f>_xlfn.XLOOKUP('Healthcare-Xlookup'!A1426,'PWQ_Hospitalisation Details (2)'!A:A,'PWQ_Hospitalisation Details (2)'!K:K,"Not Found")</f>
        <v>43</v>
      </c>
    </row>
    <row r="1427" spans="1:18" x14ac:dyDescent="0.35">
      <c r="A1427" s="12" t="s">
        <v>945</v>
      </c>
      <c r="B1427" s="12" t="str">
        <f>_xlfn.XLOOKUP(A1427,Customer_Names[Customer ID],Customer_Names[First Name],"Not Found")</f>
        <v xml:space="preserve">  Scott</v>
      </c>
      <c r="C1427" s="12" t="str">
        <f>_xlfn.XLOOKUP(A1427,Customer_Names[Customer ID],Customer_Names[last Name],"Not Found")</f>
        <v>Keate</v>
      </c>
      <c r="D1427" s="22">
        <f>_xlfn.XLOOKUP('Healthcare-Xlookup'!A1427,'PWQ_Medical Examinations (2)'!A:A,'PWQ_Medical Examinations (2)'!B:B,"Not Found")</f>
        <v>30.2</v>
      </c>
      <c r="E1427" s="13" t="str">
        <f>_xlfn.XLOOKUP(A1427,'PWQ_Medical Examinations (2)'!A:A,'PWQ_Medical Examinations (2)'!C:C,"Not Found")</f>
        <v>Obesity</v>
      </c>
      <c r="F1427" s="12">
        <f>_xlfn.XLOOKUP(A1427,'PWQ_Medical Examinations (2)'!A:A,'PWQ_Medical Examinations (2)'!D:D,"Not Found")</f>
        <v>5.7</v>
      </c>
      <c r="G1427" s="12" t="str">
        <f>_xlfn.XLOOKUP('Healthcare-Xlookup'!A1427,'PWQ_Medical Examinations (2)'!A:A,'PWQ_Medical Examinations (2)'!J:J,"Not Found")</f>
        <v>Prediabetes</v>
      </c>
      <c r="H1427" s="12" t="str">
        <f>_xlfn.XLOOKUP(A1427,'PWQ_Medical Examinations (2)'!A:A,'PWQ_Medical Examinations (2)'!E:E,"Not Found")</f>
        <v>No</v>
      </c>
      <c r="I1427" s="12" t="str">
        <f>_xlfn.XLOOKUP(A1427,'PWQ_Medical Examinations (2)'!A:A,'PWQ_Medical Examinations (2)'!F:F,"Not Found")</f>
        <v>No</v>
      </c>
      <c r="J1427" s="12" t="str">
        <f>_xlfn.XLOOKUP(A1427,'PWQ_Medical Examinations (2)'!A:A,'PWQ_Medical Examinations (2)'!G:G,"Not Found")</f>
        <v>No</v>
      </c>
      <c r="K1427" s="13">
        <f>_xlfn.XLOOKUP('Healthcare-Xlookup'!A1427,'PWQ_Medical Examinations (2)'!A:A,'PWQ_Medical Examinations (2)'!H:H,"Not Found")</f>
        <v>0</v>
      </c>
      <c r="L1427" s="13" t="str">
        <f>_xlfn.XLOOKUP(A1427,'PWQ_Medical Examinations (2)'!A:A,'PWQ_Medical Examinations (2)'!I:I,"Not Found")</f>
        <v>No</v>
      </c>
      <c r="M1427" s="14">
        <f>_xlfn.XLOOKUP(A1427,'PWQ_Hospitalisation Details (2)'!A:A,'PWQ_Hospitalisation Details (2)'!E:E,"Not Found")</f>
        <v>28362</v>
      </c>
      <c r="N1427" s="15">
        <f>_xlfn.XLOOKUP(A1427,'PWQ_Hospitalisation Details (2)'!A:A,'PWQ_Hospitalisation Details (2)'!G:G,"Not Found")</f>
        <v>7441.05</v>
      </c>
      <c r="O1427" s="12" t="str">
        <f>_xlfn.XLOOKUP(A1427,'PWQ_Hospitalisation Details (2)'!A:A,'PWQ_Hospitalisation Details (2)'!H:H,"Not Found")</f>
        <v>tier - 3</v>
      </c>
      <c r="P1427" s="12" t="str">
        <f>_xlfn.XLOOKUP(A1427,'PWQ_Hospitalisation Details (2)'!A:A,'PWQ_Hospitalisation Details (2)'!I:I,"Not Found")</f>
        <v>tier - 2</v>
      </c>
      <c r="Q1427" s="12" t="str">
        <f>_xlfn.XLOOKUP(A1427,'PWQ_Hospitalisation Details (2)'!A:A,'PWQ_Hospitalisation Details (2)'!J:J,"Not Found")</f>
        <v>R1011</v>
      </c>
      <c r="R1427" s="12">
        <f>_xlfn.XLOOKUP('Healthcare-Xlookup'!A1427,'PWQ_Hospitalisation Details (2)'!A:A,'PWQ_Hospitalisation Details (2)'!K:K,"Not Found")</f>
        <v>45</v>
      </c>
    </row>
    <row r="1428" spans="1:18" x14ac:dyDescent="0.35">
      <c r="A1428" s="12" t="s">
        <v>944</v>
      </c>
      <c r="B1428" s="12" t="str">
        <f>_xlfn.XLOOKUP(A1428,Customer_Names[Customer ID],Customer_Names[First Name],"Not Found")</f>
        <v xml:space="preserve">  Brooke S</v>
      </c>
      <c r="C1428" s="12" t="str">
        <f>_xlfn.XLOOKUP(A1428,Customer_Names[Customer ID],Customer_Names[last Name],"Not Found")</f>
        <v>Williams</v>
      </c>
      <c r="D1428" s="22">
        <f>_xlfn.XLOOKUP('Healthcare-Xlookup'!A1428,'PWQ_Medical Examinations (2)'!A:A,'PWQ_Medical Examinations (2)'!B:B,"Not Found")</f>
        <v>27.645</v>
      </c>
      <c r="E1428" s="13" t="str">
        <f>_xlfn.XLOOKUP(A1428,'PWQ_Medical Examinations (2)'!A:A,'PWQ_Medical Examinations (2)'!C:C,"Not Found")</f>
        <v>Over weight</v>
      </c>
      <c r="F1428" s="12">
        <f>_xlfn.XLOOKUP(A1428,'PWQ_Medical Examinations (2)'!A:A,'PWQ_Medical Examinations (2)'!D:D,"Not Found")</f>
        <v>9.91</v>
      </c>
      <c r="G1428" s="12" t="str">
        <f>_xlfn.XLOOKUP('Healthcare-Xlookup'!A1428,'PWQ_Medical Examinations (2)'!A:A,'PWQ_Medical Examinations (2)'!J:J,"Not Found")</f>
        <v>Diabetes</v>
      </c>
      <c r="H1428" s="12" t="str">
        <f>_xlfn.XLOOKUP(A1428,'PWQ_Medical Examinations (2)'!A:A,'PWQ_Medical Examinations (2)'!E:E,"Not Found")</f>
        <v>No</v>
      </c>
      <c r="I1428" s="12" t="str">
        <f>_xlfn.XLOOKUP(A1428,'PWQ_Medical Examinations (2)'!A:A,'PWQ_Medical Examinations (2)'!F:F,"Not Found")</f>
        <v>No</v>
      </c>
      <c r="J1428" s="12" t="str">
        <f>_xlfn.XLOOKUP(A1428,'PWQ_Medical Examinations (2)'!A:A,'PWQ_Medical Examinations (2)'!G:G,"Not Found")</f>
        <v>No</v>
      </c>
      <c r="K1428" s="13">
        <f>_xlfn.XLOOKUP('Healthcare-Xlookup'!A1428,'PWQ_Medical Examinations (2)'!A:A,'PWQ_Medical Examinations (2)'!H:H,"Not Found")</f>
        <v>0</v>
      </c>
      <c r="L1428" s="13" t="str">
        <f>_xlfn.XLOOKUP(A1428,'PWQ_Medical Examinations (2)'!A:A,'PWQ_Medical Examinations (2)'!I:I,"Not Found")</f>
        <v>No</v>
      </c>
      <c r="M1428" s="14">
        <f>_xlfn.XLOOKUP(A1428,'PWQ_Hospitalisation Details (2)'!A:A,'PWQ_Hospitalisation Details (2)'!E:E,"Not Found")</f>
        <v>28826</v>
      </c>
      <c r="N1428" s="15">
        <f>_xlfn.XLOOKUP(A1428,'PWQ_Hospitalisation Details (2)'!A:A,'PWQ_Hospitalisation Details (2)'!G:G,"Not Found")</f>
        <v>7421.19</v>
      </c>
      <c r="O1428" s="12" t="str">
        <f>_xlfn.XLOOKUP(A1428,'PWQ_Hospitalisation Details (2)'!A:A,'PWQ_Hospitalisation Details (2)'!H:H,"Not Found")</f>
        <v>tier - 2</v>
      </c>
      <c r="P1428" s="12" t="str">
        <f>_xlfn.XLOOKUP(A1428,'PWQ_Hospitalisation Details (2)'!A:A,'PWQ_Hospitalisation Details (2)'!I:I,"Not Found")</f>
        <v>tier - 3</v>
      </c>
      <c r="Q1428" s="12" t="str">
        <f>_xlfn.XLOOKUP(A1428,'PWQ_Hospitalisation Details (2)'!A:A,'PWQ_Hospitalisation Details (2)'!J:J,"Not Found")</f>
        <v>R1012</v>
      </c>
      <c r="R1428" s="12">
        <f>_xlfn.XLOOKUP('Healthcare-Xlookup'!A1428,'PWQ_Hospitalisation Details (2)'!A:A,'PWQ_Hospitalisation Details (2)'!K:K,"Not Found")</f>
        <v>44</v>
      </c>
    </row>
    <row r="1429" spans="1:18" x14ac:dyDescent="0.35">
      <c r="A1429" s="12" t="s">
        <v>943</v>
      </c>
      <c r="B1429" s="12" t="str">
        <f>_xlfn.XLOOKUP(A1429,Customer_Names[Customer ID],Customer_Names[First Name],"Not Found")</f>
        <v xml:space="preserve">  Kaye A</v>
      </c>
      <c r="C1429" s="12" t="str">
        <f>_xlfn.XLOOKUP(A1429,Customer_Names[Customer ID],Customer_Names[last Name],"Not Found")</f>
        <v>Starosciak</v>
      </c>
      <c r="D1429" s="22">
        <f>_xlfn.XLOOKUP('Healthcare-Xlookup'!A1429,'PWQ_Medical Examinations (2)'!A:A,'PWQ_Medical Examinations (2)'!B:B,"Not Found")</f>
        <v>26.41</v>
      </c>
      <c r="E1429" s="13" t="str">
        <f>_xlfn.XLOOKUP(A1429,'PWQ_Medical Examinations (2)'!A:A,'PWQ_Medical Examinations (2)'!C:C,"Not Found")</f>
        <v>Over weight</v>
      </c>
      <c r="F1429" s="12">
        <f>_xlfn.XLOOKUP(A1429,'PWQ_Medical Examinations (2)'!A:A,'PWQ_Medical Examinations (2)'!D:D,"Not Found")</f>
        <v>11.4</v>
      </c>
      <c r="G1429" s="12" t="str">
        <f>_xlfn.XLOOKUP('Healthcare-Xlookup'!A1429,'PWQ_Medical Examinations (2)'!A:A,'PWQ_Medical Examinations (2)'!J:J,"Not Found")</f>
        <v>Diabetes</v>
      </c>
      <c r="H1429" s="12" t="str">
        <f>_xlfn.XLOOKUP(A1429,'PWQ_Medical Examinations (2)'!A:A,'PWQ_Medical Examinations (2)'!E:E,"Not Found")</f>
        <v>No</v>
      </c>
      <c r="I1429" s="12" t="str">
        <f>_xlfn.XLOOKUP(A1429,'PWQ_Medical Examinations (2)'!A:A,'PWQ_Medical Examinations (2)'!F:F,"Not Found")</f>
        <v>No</v>
      </c>
      <c r="J1429" s="12" t="str">
        <f>_xlfn.XLOOKUP(A1429,'PWQ_Medical Examinations (2)'!A:A,'PWQ_Medical Examinations (2)'!G:G,"Not Found")</f>
        <v>No</v>
      </c>
      <c r="K1429" s="13">
        <f>_xlfn.XLOOKUP('Healthcare-Xlookup'!A1429,'PWQ_Medical Examinations (2)'!A:A,'PWQ_Medical Examinations (2)'!H:H,"Not Found")</f>
        <v>0</v>
      </c>
      <c r="L1429" s="13" t="str">
        <f>_xlfn.XLOOKUP(A1429,'PWQ_Medical Examinations (2)'!A:A,'PWQ_Medical Examinations (2)'!I:I,"Not Found")</f>
        <v>No</v>
      </c>
      <c r="M1429" s="14">
        <f>_xlfn.XLOOKUP(A1429,'PWQ_Hospitalisation Details (2)'!A:A,'PWQ_Hospitalisation Details (2)'!E:E,"Not Found")</f>
        <v>28806</v>
      </c>
      <c r="N1429" s="15">
        <f>_xlfn.XLOOKUP(A1429,'PWQ_Hospitalisation Details (2)'!A:A,'PWQ_Hospitalisation Details (2)'!G:G,"Not Found")</f>
        <v>7419.48</v>
      </c>
      <c r="O1429" s="12" t="str">
        <f>_xlfn.XLOOKUP(A1429,'PWQ_Hospitalisation Details (2)'!A:A,'PWQ_Hospitalisation Details (2)'!H:H,"Not Found")</f>
        <v>tier - 2</v>
      </c>
      <c r="P1429" s="12" t="str">
        <f>_xlfn.XLOOKUP(A1429,'PWQ_Hospitalisation Details (2)'!A:A,'PWQ_Hospitalisation Details (2)'!I:I,"Not Found")</f>
        <v>tier - 2</v>
      </c>
      <c r="Q1429" s="12" t="str">
        <f>_xlfn.XLOOKUP(A1429,'PWQ_Hospitalisation Details (2)'!A:A,'PWQ_Hospitalisation Details (2)'!J:J,"Not Found")</f>
        <v>R1012</v>
      </c>
      <c r="R1429" s="12">
        <f>_xlfn.XLOOKUP('Healthcare-Xlookup'!A1429,'PWQ_Hospitalisation Details (2)'!A:A,'PWQ_Hospitalisation Details (2)'!K:K,"Not Found")</f>
        <v>44</v>
      </c>
    </row>
    <row r="1430" spans="1:18" x14ac:dyDescent="0.35">
      <c r="A1430" s="12" t="s">
        <v>942</v>
      </c>
      <c r="B1430" s="12" t="str">
        <f>_xlfn.XLOOKUP(A1430,Customer_Names[Customer ID],Customer_Names[First Name],"Not Found")</f>
        <v xml:space="preserve">  Carolyn</v>
      </c>
      <c r="C1430" s="12" t="str">
        <f>_xlfn.XLOOKUP(A1430,Customer_Names[Customer ID],Customer_Names[last Name],"Not Found")</f>
        <v>Smith</v>
      </c>
      <c r="D1430" s="22">
        <f>_xlfn.XLOOKUP('Healthcare-Xlookup'!A1430,'PWQ_Medical Examinations (2)'!A:A,'PWQ_Medical Examinations (2)'!B:B,"Not Found")</f>
        <v>34.1</v>
      </c>
      <c r="E1430" s="13" t="str">
        <f>_xlfn.XLOOKUP(A1430,'PWQ_Medical Examinations (2)'!A:A,'PWQ_Medical Examinations (2)'!C:C,"Not Found")</f>
        <v>Obesity</v>
      </c>
      <c r="F1430" s="12">
        <f>_xlfn.XLOOKUP(A1430,'PWQ_Medical Examinations (2)'!A:A,'PWQ_Medical Examinations (2)'!D:D,"Not Found")</f>
        <v>6.29</v>
      </c>
      <c r="G1430" s="12" t="str">
        <f>_xlfn.XLOOKUP('Healthcare-Xlookup'!A1430,'PWQ_Medical Examinations (2)'!A:A,'PWQ_Medical Examinations (2)'!J:J,"Not Found")</f>
        <v>Prediabetes</v>
      </c>
      <c r="H1430" s="12" t="str">
        <f>_xlfn.XLOOKUP(A1430,'PWQ_Medical Examinations (2)'!A:A,'PWQ_Medical Examinations (2)'!E:E,"Not Found")</f>
        <v>yes</v>
      </c>
      <c r="I1430" s="12" t="str">
        <f>_xlfn.XLOOKUP(A1430,'PWQ_Medical Examinations (2)'!A:A,'PWQ_Medical Examinations (2)'!F:F,"Not Found")</f>
        <v>No</v>
      </c>
      <c r="J1430" s="12" t="str">
        <f>_xlfn.XLOOKUP(A1430,'PWQ_Medical Examinations (2)'!A:A,'PWQ_Medical Examinations (2)'!G:G,"Not Found")</f>
        <v>Yes</v>
      </c>
      <c r="K1430" s="13">
        <f>_xlfn.XLOOKUP('Healthcare-Xlookup'!A1430,'PWQ_Medical Examinations (2)'!A:A,'PWQ_Medical Examinations (2)'!H:H,"Not Found")</f>
        <v>1</v>
      </c>
      <c r="L1430" s="13" t="str">
        <f>_xlfn.XLOOKUP(A1430,'PWQ_Medical Examinations (2)'!A:A,'PWQ_Medical Examinations (2)'!I:I,"Not Found")</f>
        <v>No</v>
      </c>
      <c r="M1430" s="14">
        <f>_xlfn.XLOOKUP(A1430,'PWQ_Hospitalisation Details (2)'!A:A,'PWQ_Hospitalisation Details (2)'!E:E,"Not Found")</f>
        <v>30578</v>
      </c>
      <c r="N1430" s="15">
        <f>_xlfn.XLOOKUP(A1430,'PWQ_Hospitalisation Details (2)'!A:A,'PWQ_Hospitalisation Details (2)'!G:G,"Not Found")</f>
        <v>7418.52</v>
      </c>
      <c r="O1430" s="12" t="str">
        <f>_xlfn.XLOOKUP(A1430,'PWQ_Hospitalisation Details (2)'!A:A,'PWQ_Hospitalisation Details (2)'!H:H,"Not Found")</f>
        <v>tier - 2</v>
      </c>
      <c r="P1430" s="12" t="str">
        <f>_xlfn.XLOOKUP(A1430,'PWQ_Hospitalisation Details (2)'!A:A,'PWQ_Hospitalisation Details (2)'!I:I,"Not Found")</f>
        <v>tier - 2</v>
      </c>
      <c r="Q1430" s="12" t="str">
        <f>_xlfn.XLOOKUP(A1430,'PWQ_Hospitalisation Details (2)'!A:A,'PWQ_Hospitalisation Details (2)'!J:J,"Not Found")</f>
        <v>R1011</v>
      </c>
      <c r="R1430" s="12">
        <f>_xlfn.XLOOKUP('Healthcare-Xlookup'!A1430,'PWQ_Hospitalisation Details (2)'!A:A,'PWQ_Hospitalisation Details (2)'!K:K,"Not Found")</f>
        <v>39</v>
      </c>
    </row>
    <row r="1431" spans="1:18" x14ac:dyDescent="0.35">
      <c r="A1431" s="12" t="s">
        <v>941</v>
      </c>
      <c r="B1431" s="12" t="str">
        <f>_xlfn.XLOOKUP(A1431,Customer_Names[Customer ID],Customer_Names[First Name],"Not Found")</f>
        <v xml:space="preserve">  Daniel C</v>
      </c>
      <c r="C1431" s="12" t="str">
        <f>_xlfn.XLOOKUP(A1431,Customer_Names[Customer ID],Customer_Names[last Name],"Not Found")</f>
        <v>Henderson</v>
      </c>
      <c r="D1431" s="22">
        <f>_xlfn.XLOOKUP('Healthcare-Xlookup'!A1431,'PWQ_Medical Examinations (2)'!A:A,'PWQ_Medical Examinations (2)'!B:B,"Not Found")</f>
        <v>17.3</v>
      </c>
      <c r="E1431" s="13" t="str">
        <f>_xlfn.XLOOKUP(A1431,'PWQ_Medical Examinations (2)'!A:A,'PWQ_Medical Examinations (2)'!C:C,"Not Found")</f>
        <v>Under Weight</v>
      </c>
      <c r="F1431" s="12">
        <f>_xlfn.XLOOKUP(A1431,'PWQ_Medical Examinations (2)'!A:A,'PWQ_Medical Examinations (2)'!D:D,"Not Found")</f>
        <v>9.2799999999999994</v>
      </c>
      <c r="G1431" s="12" t="str">
        <f>_xlfn.XLOOKUP('Healthcare-Xlookup'!A1431,'PWQ_Medical Examinations (2)'!A:A,'PWQ_Medical Examinations (2)'!J:J,"Not Found")</f>
        <v>Diabetes</v>
      </c>
      <c r="H1431" s="12" t="str">
        <f>_xlfn.XLOOKUP(A1431,'PWQ_Medical Examinations (2)'!A:A,'PWQ_Medical Examinations (2)'!E:E,"Not Found")</f>
        <v>No</v>
      </c>
      <c r="I1431" s="12" t="str">
        <f>_xlfn.XLOOKUP(A1431,'PWQ_Medical Examinations (2)'!A:A,'PWQ_Medical Examinations (2)'!F:F,"Not Found")</f>
        <v>No</v>
      </c>
      <c r="J1431" s="12" t="str">
        <f>_xlfn.XLOOKUP(A1431,'PWQ_Medical Examinations (2)'!A:A,'PWQ_Medical Examinations (2)'!G:G,"Not Found")</f>
        <v>No</v>
      </c>
      <c r="K1431" s="13">
        <f>_xlfn.XLOOKUP('Healthcare-Xlookup'!A1431,'PWQ_Medical Examinations (2)'!A:A,'PWQ_Medical Examinations (2)'!H:H,"Not Found")</f>
        <v>0</v>
      </c>
      <c r="L1431" s="13" t="str">
        <f>_xlfn.XLOOKUP(A1431,'PWQ_Medical Examinations (2)'!A:A,'PWQ_Medical Examinations (2)'!I:I,"Not Found")</f>
        <v>No</v>
      </c>
      <c r="M1431" s="14">
        <f>_xlfn.XLOOKUP(A1431,'PWQ_Hospitalisation Details (2)'!A:A,'PWQ_Hospitalisation Details (2)'!E:E,"Not Found")</f>
        <v>24081</v>
      </c>
      <c r="N1431" s="15">
        <f>_xlfn.XLOOKUP(A1431,'PWQ_Hospitalisation Details (2)'!A:A,'PWQ_Hospitalisation Details (2)'!G:G,"Not Found")</f>
        <v>7403.98</v>
      </c>
      <c r="O1431" s="12" t="str">
        <f>_xlfn.XLOOKUP(A1431,'PWQ_Hospitalisation Details (2)'!A:A,'PWQ_Hospitalisation Details (2)'!H:H,"Not Found")</f>
        <v>tier - 3</v>
      </c>
      <c r="P1431" s="12" t="str">
        <f>_xlfn.XLOOKUP(A1431,'PWQ_Hospitalisation Details (2)'!A:A,'PWQ_Hospitalisation Details (2)'!I:I,"Not Found")</f>
        <v>tier - 2</v>
      </c>
      <c r="Q1431" s="12" t="str">
        <f>_xlfn.XLOOKUP(A1431,'PWQ_Hospitalisation Details (2)'!A:A,'PWQ_Hospitalisation Details (2)'!J:J,"Not Found")</f>
        <v>R1013</v>
      </c>
      <c r="R1431" s="12">
        <f>_xlfn.XLOOKUP('Healthcare-Xlookup'!A1431,'PWQ_Hospitalisation Details (2)'!A:A,'PWQ_Hospitalisation Details (2)'!K:K,"Not Found")</f>
        <v>57</v>
      </c>
    </row>
    <row r="1432" spans="1:18" x14ac:dyDescent="0.35">
      <c r="A1432" s="12" t="s">
        <v>940</v>
      </c>
      <c r="B1432" s="12" t="str">
        <f>_xlfn.XLOOKUP(A1432,Customer_Names[Customer ID],Customer_Names[First Name],"Not Found")</f>
        <v>s  Laurie A</v>
      </c>
      <c r="C1432" s="12" t="str">
        <f>_xlfn.XLOOKUP(A1432,Customer_Names[Customer ID],Customer_Names[last Name],"Not Found")</f>
        <v>Winkelman</v>
      </c>
      <c r="D1432" s="22">
        <f>_xlfn.XLOOKUP('Healthcare-Xlookup'!A1432,'PWQ_Medical Examinations (2)'!A:A,'PWQ_Medical Examinations (2)'!B:B,"Not Found")</f>
        <v>35.020000000000003</v>
      </c>
      <c r="E1432" s="13" t="str">
        <f>_xlfn.XLOOKUP(A1432,'PWQ_Medical Examinations (2)'!A:A,'PWQ_Medical Examinations (2)'!C:C,"Not Found")</f>
        <v>Obesity</v>
      </c>
      <c r="F1432" s="12">
        <f>_xlfn.XLOOKUP(A1432,'PWQ_Medical Examinations (2)'!A:A,'PWQ_Medical Examinations (2)'!D:D,"Not Found")</f>
        <v>4.78</v>
      </c>
      <c r="G1432" s="12" t="str">
        <f>_xlfn.XLOOKUP('Healthcare-Xlookup'!A1432,'PWQ_Medical Examinations (2)'!A:A,'PWQ_Medical Examinations (2)'!J:J,"Not Found")</f>
        <v>Normal</v>
      </c>
      <c r="H1432" s="12" t="str">
        <f>_xlfn.XLOOKUP(A1432,'PWQ_Medical Examinations (2)'!A:A,'PWQ_Medical Examinations (2)'!E:E,"Not Found")</f>
        <v>No</v>
      </c>
      <c r="I1432" s="12" t="str">
        <f>_xlfn.XLOOKUP(A1432,'PWQ_Medical Examinations (2)'!A:A,'PWQ_Medical Examinations (2)'!F:F,"Not Found")</f>
        <v>No</v>
      </c>
      <c r="J1432" s="12" t="str">
        <f>_xlfn.XLOOKUP(A1432,'PWQ_Medical Examinations (2)'!A:A,'PWQ_Medical Examinations (2)'!G:G,"Not Found")</f>
        <v>Yes</v>
      </c>
      <c r="K1432" s="13">
        <f>_xlfn.XLOOKUP('Healthcare-Xlookup'!A1432,'PWQ_Medical Examinations (2)'!A:A,'PWQ_Medical Examinations (2)'!H:H,"Not Found")</f>
        <v>1</v>
      </c>
      <c r="L1432" s="13" t="str">
        <f>_xlfn.XLOOKUP(A1432,'PWQ_Medical Examinations (2)'!A:A,'PWQ_Medical Examinations (2)'!I:I,"Not Found")</f>
        <v>No</v>
      </c>
      <c r="M1432" s="14">
        <f>_xlfn.XLOOKUP(A1432,'PWQ_Hospitalisation Details (2)'!A:A,'PWQ_Hospitalisation Details (2)'!E:E,"Not Found")</f>
        <v>34172</v>
      </c>
      <c r="N1432" s="15">
        <f>_xlfn.XLOOKUP(A1432,'PWQ_Hospitalisation Details (2)'!A:A,'PWQ_Hospitalisation Details (2)'!G:G,"Not Found")</f>
        <v>7388.85</v>
      </c>
      <c r="O1432" s="12" t="str">
        <f>_xlfn.XLOOKUP(A1432,'PWQ_Hospitalisation Details (2)'!A:A,'PWQ_Hospitalisation Details (2)'!H:H,"Not Found")</f>
        <v>tier - 2</v>
      </c>
      <c r="P1432" s="12" t="str">
        <f>_xlfn.XLOOKUP(A1432,'PWQ_Hospitalisation Details (2)'!A:A,'PWQ_Hospitalisation Details (2)'!I:I,"Not Found")</f>
        <v>tier - 2</v>
      </c>
      <c r="Q1432" s="12" t="str">
        <f>_xlfn.XLOOKUP(A1432,'PWQ_Hospitalisation Details (2)'!A:A,'PWQ_Hospitalisation Details (2)'!J:J,"Not Found")</f>
        <v>R1026</v>
      </c>
      <c r="R1432" s="12">
        <f>_xlfn.XLOOKUP('Healthcare-Xlookup'!A1432,'PWQ_Hospitalisation Details (2)'!A:A,'PWQ_Hospitalisation Details (2)'!K:K,"Not Found")</f>
        <v>29</v>
      </c>
    </row>
    <row r="1433" spans="1:18" x14ac:dyDescent="0.35">
      <c r="A1433" s="12" t="s">
        <v>939</v>
      </c>
      <c r="B1433" s="12" t="str">
        <f>_xlfn.XLOOKUP(A1433,Customer_Names[Customer ID],Customer_Names[First Name],"Not Found")</f>
        <v xml:space="preserve">  Nicole</v>
      </c>
      <c r="C1433" s="12" t="str">
        <f>_xlfn.XLOOKUP(A1433,Customer_Names[Customer ID],Customer_Names[last Name],"Not Found")</f>
        <v>Monette</v>
      </c>
      <c r="D1433" s="22">
        <f>_xlfn.XLOOKUP('Healthcare-Xlookup'!A1433,'PWQ_Medical Examinations (2)'!A:A,'PWQ_Medical Examinations (2)'!B:B,"Not Found")</f>
        <v>37.1</v>
      </c>
      <c r="E1433" s="13" t="str">
        <f>_xlfn.XLOOKUP(A1433,'PWQ_Medical Examinations (2)'!A:A,'PWQ_Medical Examinations (2)'!C:C,"Not Found")</f>
        <v>Obesity</v>
      </c>
      <c r="F1433" s="12">
        <f>_xlfn.XLOOKUP(A1433,'PWQ_Medical Examinations (2)'!A:A,'PWQ_Medical Examinations (2)'!D:D,"Not Found")</f>
        <v>8.8699999999999992</v>
      </c>
      <c r="G1433" s="12" t="str">
        <f>_xlfn.XLOOKUP('Healthcare-Xlookup'!A1433,'PWQ_Medical Examinations (2)'!A:A,'PWQ_Medical Examinations (2)'!J:J,"Not Found")</f>
        <v>Diabetes</v>
      </c>
      <c r="H1433" s="12" t="str">
        <f>_xlfn.XLOOKUP(A1433,'PWQ_Medical Examinations (2)'!A:A,'PWQ_Medical Examinations (2)'!E:E,"Not Found")</f>
        <v>yes</v>
      </c>
      <c r="I1433" s="12" t="str">
        <f>_xlfn.XLOOKUP(A1433,'PWQ_Medical Examinations (2)'!A:A,'PWQ_Medical Examinations (2)'!F:F,"Not Found")</f>
        <v>No</v>
      </c>
      <c r="J1433" s="12" t="str">
        <f>_xlfn.XLOOKUP(A1433,'PWQ_Medical Examinations (2)'!A:A,'PWQ_Medical Examinations (2)'!G:G,"Not Found")</f>
        <v>No</v>
      </c>
      <c r="K1433" s="13">
        <f>_xlfn.XLOOKUP('Healthcare-Xlookup'!A1433,'PWQ_Medical Examinations (2)'!A:A,'PWQ_Medical Examinations (2)'!H:H,"Not Found")</f>
        <v>0</v>
      </c>
      <c r="L1433" s="13" t="str">
        <f>_xlfn.XLOOKUP(A1433,'PWQ_Medical Examinations (2)'!A:A,'PWQ_Medical Examinations (2)'!I:I,"Not Found")</f>
        <v>No</v>
      </c>
      <c r="M1433" s="14">
        <f>_xlfn.XLOOKUP(A1433,'PWQ_Hospitalisation Details (2)'!A:A,'PWQ_Hospitalisation Details (2)'!E:E,"Not Found")</f>
        <v>29914</v>
      </c>
      <c r="N1433" s="15">
        <f>_xlfn.XLOOKUP(A1433,'PWQ_Hospitalisation Details (2)'!A:A,'PWQ_Hospitalisation Details (2)'!G:G,"Not Found")</f>
        <v>7371.77</v>
      </c>
      <c r="O1433" s="12" t="str">
        <f>_xlfn.XLOOKUP(A1433,'PWQ_Hospitalisation Details (2)'!A:A,'PWQ_Hospitalisation Details (2)'!H:H,"Not Found")</f>
        <v>tier - 2</v>
      </c>
      <c r="P1433" s="12" t="str">
        <f>_xlfn.XLOOKUP(A1433,'PWQ_Hospitalisation Details (2)'!A:A,'PWQ_Hospitalisation Details (2)'!I:I,"Not Found")</f>
        <v>tier - 1</v>
      </c>
      <c r="Q1433" s="12" t="str">
        <f>_xlfn.XLOOKUP(A1433,'PWQ_Hospitalisation Details (2)'!A:A,'PWQ_Hospitalisation Details (2)'!J:J,"Not Found")</f>
        <v>R1011</v>
      </c>
      <c r="R1433" s="12">
        <f>_xlfn.XLOOKUP('Healthcare-Xlookup'!A1433,'PWQ_Hospitalisation Details (2)'!A:A,'PWQ_Hospitalisation Details (2)'!K:K,"Not Found")</f>
        <v>41</v>
      </c>
    </row>
    <row r="1434" spans="1:18" x14ac:dyDescent="0.35">
      <c r="A1434" s="12" t="s">
        <v>938</v>
      </c>
      <c r="B1434" s="12" t="str">
        <f>_xlfn.XLOOKUP(A1434,Customer_Names[Customer ID],Customer_Names[First Name],"Not Found")</f>
        <v xml:space="preserve">  Shelby</v>
      </c>
      <c r="C1434" s="12" t="str">
        <f>_xlfn.XLOOKUP(A1434,Customer_Names[Customer ID],Customer_Names[last Name],"Not Found")</f>
        <v>Kramer</v>
      </c>
      <c r="D1434" s="22">
        <f>_xlfn.XLOOKUP('Healthcare-Xlookup'!A1434,'PWQ_Medical Examinations (2)'!A:A,'PWQ_Medical Examinations (2)'!B:B,"Not Found")</f>
        <v>16.79</v>
      </c>
      <c r="E1434" s="13" t="str">
        <f>_xlfn.XLOOKUP(A1434,'PWQ_Medical Examinations (2)'!A:A,'PWQ_Medical Examinations (2)'!C:C,"Not Found")</f>
        <v>Under Weight</v>
      </c>
      <c r="F1434" s="12">
        <f>_xlfn.XLOOKUP(A1434,'PWQ_Medical Examinations (2)'!A:A,'PWQ_Medical Examinations (2)'!D:D,"Not Found")</f>
        <v>11.4</v>
      </c>
      <c r="G1434" s="12" t="str">
        <f>_xlfn.XLOOKUP('Healthcare-Xlookup'!A1434,'PWQ_Medical Examinations (2)'!A:A,'PWQ_Medical Examinations (2)'!J:J,"Not Found")</f>
        <v>Diabetes</v>
      </c>
      <c r="H1434" s="12" t="str">
        <f>_xlfn.XLOOKUP(A1434,'PWQ_Medical Examinations (2)'!A:A,'PWQ_Medical Examinations (2)'!E:E,"Not Found")</f>
        <v>No</v>
      </c>
      <c r="I1434" s="12" t="str">
        <f>_xlfn.XLOOKUP(A1434,'PWQ_Medical Examinations (2)'!A:A,'PWQ_Medical Examinations (2)'!F:F,"Not Found")</f>
        <v>No</v>
      </c>
      <c r="J1434" s="12" t="str">
        <f>_xlfn.XLOOKUP(A1434,'PWQ_Medical Examinations (2)'!A:A,'PWQ_Medical Examinations (2)'!G:G,"Not Found")</f>
        <v>No</v>
      </c>
      <c r="K1434" s="13">
        <f>_xlfn.XLOOKUP('Healthcare-Xlookup'!A1434,'PWQ_Medical Examinations (2)'!A:A,'PWQ_Medical Examinations (2)'!H:H,"Not Found")</f>
        <v>0</v>
      </c>
      <c r="L1434" s="13" t="str">
        <f>_xlfn.XLOOKUP(A1434,'PWQ_Medical Examinations (2)'!A:A,'PWQ_Medical Examinations (2)'!I:I,"Not Found")</f>
        <v>No</v>
      </c>
      <c r="M1434" s="14">
        <f>_xlfn.XLOOKUP(A1434,'PWQ_Hospitalisation Details (2)'!A:A,'PWQ_Hospitalisation Details (2)'!E:E,"Not Found")</f>
        <v>24085</v>
      </c>
      <c r="N1434" s="15">
        <f>_xlfn.XLOOKUP(A1434,'PWQ_Hospitalisation Details (2)'!A:A,'PWQ_Hospitalisation Details (2)'!G:G,"Not Found")</f>
        <v>7362.31</v>
      </c>
      <c r="O1434" s="12" t="str">
        <f>_xlfn.XLOOKUP(A1434,'PWQ_Hospitalisation Details (2)'!A:A,'PWQ_Hospitalisation Details (2)'!H:H,"Not Found")</f>
        <v>tier - 3</v>
      </c>
      <c r="P1434" s="12" t="str">
        <f>_xlfn.XLOOKUP(A1434,'PWQ_Hospitalisation Details (2)'!A:A,'PWQ_Hospitalisation Details (2)'!I:I,"Not Found")</f>
        <v>tier - 3</v>
      </c>
      <c r="Q1434" s="12" t="str">
        <f>_xlfn.XLOOKUP(A1434,'PWQ_Hospitalisation Details (2)'!A:A,'PWQ_Hospitalisation Details (2)'!J:J,"Not Found")</f>
        <v>R1013</v>
      </c>
      <c r="R1434" s="12">
        <f>_xlfn.XLOOKUP('Healthcare-Xlookup'!A1434,'PWQ_Hospitalisation Details (2)'!A:A,'PWQ_Hospitalisation Details (2)'!K:K,"Not Found")</f>
        <v>57</v>
      </c>
    </row>
    <row r="1435" spans="1:18" x14ac:dyDescent="0.35">
      <c r="A1435" s="12" t="s">
        <v>937</v>
      </c>
      <c r="B1435" s="12" t="str">
        <f>_xlfn.XLOOKUP(A1435,Customer_Names[Customer ID],Customer_Names[First Name],"Not Found")</f>
        <v xml:space="preserve">  Allison</v>
      </c>
      <c r="C1435" s="12" t="str">
        <f>_xlfn.XLOOKUP(A1435,Customer_Names[Customer ID],Customer_Names[last Name],"Not Found")</f>
        <v>Goldstein</v>
      </c>
      <c r="D1435" s="22">
        <f>_xlfn.XLOOKUP('Healthcare-Xlookup'!A1435,'PWQ_Medical Examinations (2)'!A:A,'PWQ_Medical Examinations (2)'!B:B,"Not Found")</f>
        <v>31.635000000000002</v>
      </c>
      <c r="E1435" s="13" t="str">
        <f>_xlfn.XLOOKUP(A1435,'PWQ_Medical Examinations (2)'!A:A,'PWQ_Medical Examinations (2)'!C:C,"Not Found")</f>
        <v>Obesity</v>
      </c>
      <c r="F1435" s="12">
        <f>_xlfn.XLOOKUP(A1435,'PWQ_Medical Examinations (2)'!A:A,'PWQ_Medical Examinations (2)'!D:D,"Not Found")</f>
        <v>9.1300000000000008</v>
      </c>
      <c r="G1435" s="12" t="str">
        <f>_xlfn.XLOOKUP('Healthcare-Xlookup'!A1435,'PWQ_Medical Examinations (2)'!A:A,'PWQ_Medical Examinations (2)'!J:J,"Not Found")</f>
        <v>Diabetes</v>
      </c>
      <c r="H1435" s="12" t="str">
        <f>_xlfn.XLOOKUP(A1435,'PWQ_Medical Examinations (2)'!A:A,'PWQ_Medical Examinations (2)'!E:E,"Not Found")</f>
        <v>yes</v>
      </c>
      <c r="I1435" s="12" t="str">
        <f>_xlfn.XLOOKUP(A1435,'PWQ_Medical Examinations (2)'!A:A,'PWQ_Medical Examinations (2)'!F:F,"Not Found")</f>
        <v>No</v>
      </c>
      <c r="J1435" s="12" t="str">
        <f>_xlfn.XLOOKUP(A1435,'PWQ_Medical Examinations (2)'!A:A,'PWQ_Medical Examinations (2)'!G:G,"Not Found")</f>
        <v>No</v>
      </c>
      <c r="K1435" s="13">
        <f>_xlfn.XLOOKUP('Healthcare-Xlookup'!A1435,'PWQ_Medical Examinations (2)'!A:A,'PWQ_Medical Examinations (2)'!H:H,"Not Found")</f>
        <v>0</v>
      </c>
      <c r="L1435" s="13" t="str">
        <f>_xlfn.XLOOKUP(A1435,'PWQ_Medical Examinations (2)'!A:A,'PWQ_Medical Examinations (2)'!I:I,"Not Found")</f>
        <v>No</v>
      </c>
      <c r="M1435" s="14">
        <f>_xlfn.XLOOKUP(A1435,'PWQ_Hospitalisation Details (2)'!A:A,'PWQ_Hospitalisation Details (2)'!E:E,"Not Found")</f>
        <v>29783</v>
      </c>
      <c r="N1435" s="15">
        <f>_xlfn.XLOOKUP(A1435,'PWQ_Hospitalisation Details (2)'!A:A,'PWQ_Hospitalisation Details (2)'!G:G,"Not Found")</f>
        <v>7358.18</v>
      </c>
      <c r="O1435" s="12" t="str">
        <f>_xlfn.XLOOKUP(A1435,'PWQ_Hospitalisation Details (2)'!A:A,'PWQ_Hospitalisation Details (2)'!H:H,"Not Found")</f>
        <v>tier - 2</v>
      </c>
      <c r="P1435" s="12" t="str">
        <f>_xlfn.XLOOKUP(A1435,'PWQ_Hospitalisation Details (2)'!A:A,'PWQ_Hospitalisation Details (2)'!I:I,"Not Found")</f>
        <v>tier - 3</v>
      </c>
      <c r="Q1435" s="12" t="str">
        <f>_xlfn.XLOOKUP(A1435,'PWQ_Hospitalisation Details (2)'!A:A,'PWQ_Hospitalisation Details (2)'!J:J,"Not Found")</f>
        <v>R1024</v>
      </c>
      <c r="R1435" s="12">
        <f>_xlfn.XLOOKUP('Healthcare-Xlookup'!A1435,'PWQ_Hospitalisation Details (2)'!A:A,'PWQ_Hospitalisation Details (2)'!K:K,"Not Found")</f>
        <v>41</v>
      </c>
    </row>
    <row r="1436" spans="1:18" x14ac:dyDescent="0.35">
      <c r="A1436" s="12" t="s">
        <v>936</v>
      </c>
      <c r="B1436" s="12" t="str">
        <f>_xlfn.XLOOKUP(A1436,Customer_Names[Customer ID],Customer_Names[First Name],"Not Found")</f>
        <v xml:space="preserve">  Leticia</v>
      </c>
      <c r="C1436" s="12" t="str">
        <f>_xlfn.XLOOKUP(A1436,Customer_Names[Customer ID],Customer_Names[last Name],"Not Found")</f>
        <v>Gonzalez</v>
      </c>
      <c r="D1436" s="22">
        <f>_xlfn.XLOOKUP('Healthcare-Xlookup'!A1436,'PWQ_Medical Examinations (2)'!A:A,'PWQ_Medical Examinations (2)'!B:B,"Not Found")</f>
        <v>24.19</v>
      </c>
      <c r="E1436" s="13" t="str">
        <f>_xlfn.XLOOKUP(A1436,'PWQ_Medical Examinations (2)'!A:A,'PWQ_Medical Examinations (2)'!C:C,"Not Found")</f>
        <v>Normal Weight</v>
      </c>
      <c r="F1436" s="12">
        <f>_xlfn.XLOOKUP(A1436,'PWQ_Medical Examinations (2)'!A:A,'PWQ_Medical Examinations (2)'!D:D,"Not Found")</f>
        <v>6.22</v>
      </c>
      <c r="G1436" s="12" t="str">
        <f>_xlfn.XLOOKUP('Healthcare-Xlookup'!A1436,'PWQ_Medical Examinations (2)'!A:A,'PWQ_Medical Examinations (2)'!J:J,"Not Found")</f>
        <v>Prediabetes</v>
      </c>
      <c r="H1436" s="12" t="str">
        <f>_xlfn.XLOOKUP(A1436,'PWQ_Medical Examinations (2)'!A:A,'PWQ_Medical Examinations (2)'!E:E,"Not Found")</f>
        <v>yes</v>
      </c>
      <c r="I1436" s="12" t="str">
        <f>_xlfn.XLOOKUP(A1436,'PWQ_Medical Examinations (2)'!A:A,'PWQ_Medical Examinations (2)'!F:F,"Not Found")</f>
        <v>No</v>
      </c>
      <c r="J1436" s="12" t="str">
        <f>_xlfn.XLOOKUP(A1436,'PWQ_Medical Examinations (2)'!A:A,'PWQ_Medical Examinations (2)'!G:G,"Not Found")</f>
        <v>Yes</v>
      </c>
      <c r="K1436" s="13">
        <f>_xlfn.XLOOKUP('Healthcare-Xlookup'!A1436,'PWQ_Medical Examinations (2)'!A:A,'PWQ_Medical Examinations (2)'!H:H,"Not Found")</f>
        <v>1</v>
      </c>
      <c r="L1436" s="13" t="str">
        <f>_xlfn.XLOOKUP(A1436,'PWQ_Medical Examinations (2)'!A:A,'PWQ_Medical Examinations (2)'!I:I,"Not Found")</f>
        <v>No</v>
      </c>
      <c r="M1436" s="14">
        <f>_xlfn.XLOOKUP(A1436,'PWQ_Hospitalisation Details (2)'!A:A,'PWQ_Hospitalisation Details (2)'!E:E,"Not Found")</f>
        <v>30488</v>
      </c>
      <c r="N1436" s="15">
        <f>_xlfn.XLOOKUP(A1436,'PWQ_Hospitalisation Details (2)'!A:A,'PWQ_Hospitalisation Details (2)'!G:G,"Not Found")</f>
        <v>7357.49</v>
      </c>
      <c r="O1436" s="12" t="str">
        <f>_xlfn.XLOOKUP(A1436,'PWQ_Hospitalisation Details (2)'!A:A,'PWQ_Hospitalisation Details (2)'!H:H,"Not Found")</f>
        <v>tier - 2</v>
      </c>
      <c r="P1436" s="12" t="str">
        <f>_xlfn.XLOOKUP(A1436,'PWQ_Hospitalisation Details (2)'!A:A,'PWQ_Hospitalisation Details (2)'!I:I,"Not Found")</f>
        <v>tier - 2</v>
      </c>
      <c r="Q1436" s="12" t="str">
        <f>_xlfn.XLOOKUP(A1436,'PWQ_Hospitalisation Details (2)'!A:A,'PWQ_Hospitalisation Details (2)'!J:J,"Not Found")</f>
        <v>R1012</v>
      </c>
      <c r="R1436" s="12">
        <f>_xlfn.XLOOKUP('Healthcare-Xlookup'!A1436,'PWQ_Hospitalisation Details (2)'!A:A,'PWQ_Hospitalisation Details (2)'!K:K,"Not Found")</f>
        <v>39</v>
      </c>
    </row>
    <row r="1437" spans="1:18" x14ac:dyDescent="0.35">
      <c r="A1437" s="12" t="s">
        <v>935</v>
      </c>
      <c r="B1437" s="12" t="str">
        <f>_xlfn.XLOOKUP(A1437,Customer_Names[Customer ID],Customer_Names[First Name],"Not Found")</f>
        <v xml:space="preserve">  John S</v>
      </c>
      <c r="C1437" s="12" t="str">
        <f>_xlfn.XLOOKUP(A1437,Customer_Names[Customer ID],Customer_Names[last Name],"Not Found")</f>
        <v>Barrett</v>
      </c>
      <c r="D1437" s="22">
        <f>_xlfn.XLOOKUP('Healthcare-Xlookup'!A1437,'PWQ_Medical Examinations (2)'!A:A,'PWQ_Medical Examinations (2)'!B:B,"Not Found")</f>
        <v>35.29</v>
      </c>
      <c r="E1437" s="13" t="str">
        <f>_xlfn.XLOOKUP(A1437,'PWQ_Medical Examinations (2)'!A:A,'PWQ_Medical Examinations (2)'!C:C,"Not Found")</f>
        <v>Obesity</v>
      </c>
      <c r="F1437" s="12">
        <f>_xlfn.XLOOKUP(A1437,'PWQ_Medical Examinations (2)'!A:A,'PWQ_Medical Examinations (2)'!D:D,"Not Found")</f>
        <v>5.9</v>
      </c>
      <c r="G1437" s="12" t="str">
        <f>_xlfn.XLOOKUP('Healthcare-Xlookup'!A1437,'PWQ_Medical Examinations (2)'!A:A,'PWQ_Medical Examinations (2)'!J:J,"Not Found")</f>
        <v>Prediabetes</v>
      </c>
      <c r="H1437" s="12" t="str">
        <f>_xlfn.XLOOKUP(A1437,'PWQ_Medical Examinations (2)'!A:A,'PWQ_Medical Examinations (2)'!E:E,"Not Found")</f>
        <v>No</v>
      </c>
      <c r="I1437" s="12" t="str">
        <f>_xlfn.XLOOKUP(A1437,'PWQ_Medical Examinations (2)'!A:A,'PWQ_Medical Examinations (2)'!F:F,"Not Found")</f>
        <v>No</v>
      </c>
      <c r="J1437" s="12" t="str">
        <f>_xlfn.XLOOKUP(A1437,'PWQ_Medical Examinations (2)'!A:A,'PWQ_Medical Examinations (2)'!G:G,"Not Found")</f>
        <v>Yes</v>
      </c>
      <c r="K1437" s="13">
        <f>_xlfn.XLOOKUP('Healthcare-Xlookup'!A1437,'PWQ_Medical Examinations (2)'!A:A,'PWQ_Medical Examinations (2)'!H:H,"Not Found")</f>
        <v>1</v>
      </c>
      <c r="L1437" s="13" t="str">
        <f>_xlfn.XLOOKUP(A1437,'PWQ_Medical Examinations (2)'!A:A,'PWQ_Medical Examinations (2)'!I:I,"Not Found")</f>
        <v>No</v>
      </c>
      <c r="M1437" s="14">
        <f>_xlfn.XLOOKUP(A1437,'PWQ_Hospitalisation Details (2)'!A:A,'PWQ_Hospitalisation Details (2)'!E:E,"Not Found")</f>
        <v>34247</v>
      </c>
      <c r="N1437" s="15">
        <f>_xlfn.XLOOKUP(A1437,'PWQ_Hospitalisation Details (2)'!A:A,'PWQ_Hospitalisation Details (2)'!G:G,"Not Found")</f>
        <v>7349.12</v>
      </c>
      <c r="O1437" s="12" t="str">
        <f>_xlfn.XLOOKUP(A1437,'PWQ_Hospitalisation Details (2)'!A:A,'PWQ_Hospitalisation Details (2)'!H:H,"Not Found")</f>
        <v>tier - 2</v>
      </c>
      <c r="P1437" s="12" t="str">
        <f>_xlfn.XLOOKUP(A1437,'PWQ_Hospitalisation Details (2)'!A:A,'PWQ_Hospitalisation Details (2)'!I:I,"Not Found")</f>
        <v>tier - 2</v>
      </c>
      <c r="Q1437" s="12" t="str">
        <f>_xlfn.XLOOKUP(A1437,'PWQ_Hospitalisation Details (2)'!A:A,'PWQ_Hospitalisation Details (2)'!J:J,"Not Found")</f>
        <v>R1021</v>
      </c>
      <c r="R1437" s="12">
        <f>_xlfn.XLOOKUP('Healthcare-Xlookup'!A1437,'PWQ_Hospitalisation Details (2)'!A:A,'PWQ_Hospitalisation Details (2)'!K:K,"Not Found")</f>
        <v>29</v>
      </c>
    </row>
    <row r="1438" spans="1:18" x14ac:dyDescent="0.35">
      <c r="A1438" s="12" t="s">
        <v>934</v>
      </c>
      <c r="B1438" s="12" t="str">
        <f>_xlfn.XLOOKUP(A1438,Customer_Names[Customer ID],Customer_Names[First Name],"Not Found")</f>
        <v xml:space="preserve">  April</v>
      </c>
      <c r="C1438" s="12" t="str">
        <f>_xlfn.XLOOKUP(A1438,Customer_Names[Customer ID],Customer_Names[last Name],"Not Found")</f>
        <v>Irwin</v>
      </c>
      <c r="D1438" s="22">
        <f>_xlfn.XLOOKUP('Healthcare-Xlookup'!A1438,'PWQ_Medical Examinations (2)'!A:A,'PWQ_Medical Examinations (2)'!B:B,"Not Found")</f>
        <v>35.299999999999997</v>
      </c>
      <c r="E1438" s="13" t="str">
        <f>_xlfn.XLOOKUP(A1438,'PWQ_Medical Examinations (2)'!A:A,'PWQ_Medical Examinations (2)'!C:C,"Not Found")</f>
        <v>Obesity</v>
      </c>
      <c r="F1438" s="12">
        <f>_xlfn.XLOOKUP(A1438,'PWQ_Medical Examinations (2)'!A:A,'PWQ_Medical Examinations (2)'!D:D,"Not Found")</f>
        <v>4.45</v>
      </c>
      <c r="G1438" s="12" t="str">
        <f>_xlfn.XLOOKUP('Healthcare-Xlookup'!A1438,'PWQ_Medical Examinations (2)'!A:A,'PWQ_Medical Examinations (2)'!J:J,"Not Found")</f>
        <v>Normal</v>
      </c>
      <c r="H1438" s="12" t="str">
        <f>_xlfn.XLOOKUP(A1438,'PWQ_Medical Examinations (2)'!A:A,'PWQ_Medical Examinations (2)'!E:E,"Not Found")</f>
        <v>No</v>
      </c>
      <c r="I1438" s="12" t="str">
        <f>_xlfn.XLOOKUP(A1438,'PWQ_Medical Examinations (2)'!A:A,'PWQ_Medical Examinations (2)'!F:F,"Not Found")</f>
        <v>No</v>
      </c>
      <c r="J1438" s="12" t="str">
        <f>_xlfn.XLOOKUP(A1438,'PWQ_Medical Examinations (2)'!A:A,'PWQ_Medical Examinations (2)'!G:G,"Not Found")</f>
        <v>No</v>
      </c>
      <c r="K1438" s="13">
        <f>_xlfn.XLOOKUP('Healthcare-Xlookup'!A1438,'PWQ_Medical Examinations (2)'!A:A,'PWQ_Medical Examinations (2)'!H:H,"Not Found")</f>
        <v>0</v>
      </c>
      <c r="L1438" s="13" t="str">
        <f>_xlfn.XLOOKUP(A1438,'PWQ_Medical Examinations (2)'!A:A,'PWQ_Medical Examinations (2)'!I:I,"Not Found")</f>
        <v>No</v>
      </c>
      <c r="M1438" s="14">
        <f>_xlfn.XLOOKUP(A1438,'PWQ_Hospitalisation Details (2)'!A:A,'PWQ_Hospitalisation Details (2)'!E:E,"Not Found")</f>
        <v>28460</v>
      </c>
      <c r="N1438" s="15">
        <f>_xlfn.XLOOKUP(A1438,'PWQ_Hospitalisation Details (2)'!A:A,'PWQ_Hospitalisation Details (2)'!G:G,"Not Found")</f>
        <v>7348.14</v>
      </c>
      <c r="O1438" s="12" t="str">
        <f>_xlfn.XLOOKUP(A1438,'PWQ_Hospitalisation Details (2)'!A:A,'PWQ_Hospitalisation Details (2)'!H:H,"Not Found")</f>
        <v>tier - 2</v>
      </c>
      <c r="P1438" s="12" t="str">
        <f>_xlfn.XLOOKUP(A1438,'PWQ_Hospitalisation Details (2)'!A:A,'PWQ_Hospitalisation Details (2)'!I:I,"Not Found")</f>
        <v>tier - 1</v>
      </c>
      <c r="Q1438" s="12" t="str">
        <f>_xlfn.XLOOKUP(A1438,'PWQ_Hospitalisation Details (2)'!A:A,'PWQ_Hospitalisation Details (2)'!J:J,"Not Found")</f>
        <v>R1011</v>
      </c>
      <c r="R1438" s="12">
        <f>_xlfn.XLOOKUP('Healthcare-Xlookup'!A1438,'PWQ_Hospitalisation Details (2)'!A:A,'PWQ_Hospitalisation Details (2)'!K:K,"Not Found")</f>
        <v>45</v>
      </c>
    </row>
    <row r="1439" spans="1:18" x14ac:dyDescent="0.35">
      <c r="A1439" s="12" t="s">
        <v>933</v>
      </c>
      <c r="B1439" s="12" t="str">
        <f>_xlfn.XLOOKUP(A1439,Customer_Names[Customer ID],Customer_Names[First Name],"Not Found")</f>
        <v xml:space="preserve">  Ashley N</v>
      </c>
      <c r="C1439" s="12" t="str">
        <f>_xlfn.XLOOKUP(A1439,Customer_Names[Customer ID],Customer_Names[last Name],"Not Found")</f>
        <v>Glenn</v>
      </c>
      <c r="D1439" s="22">
        <f>_xlfn.XLOOKUP('Healthcare-Xlookup'!A1439,'PWQ_Medical Examinations (2)'!A:A,'PWQ_Medical Examinations (2)'!B:B,"Not Found")</f>
        <v>35.64</v>
      </c>
      <c r="E1439" s="13" t="str">
        <f>_xlfn.XLOOKUP(A1439,'PWQ_Medical Examinations (2)'!A:A,'PWQ_Medical Examinations (2)'!C:C,"Not Found")</f>
        <v>Obesity</v>
      </c>
      <c r="F1439" s="12">
        <f>_xlfn.XLOOKUP(A1439,'PWQ_Medical Examinations (2)'!A:A,'PWQ_Medical Examinations (2)'!D:D,"Not Found")</f>
        <v>6.17</v>
      </c>
      <c r="G1439" s="12" t="str">
        <f>_xlfn.XLOOKUP('Healthcare-Xlookup'!A1439,'PWQ_Medical Examinations (2)'!A:A,'PWQ_Medical Examinations (2)'!J:J,"Not Found")</f>
        <v>Prediabetes</v>
      </c>
      <c r="H1439" s="12" t="str">
        <f>_xlfn.XLOOKUP(A1439,'PWQ_Medical Examinations (2)'!A:A,'PWQ_Medical Examinations (2)'!E:E,"Not Found")</f>
        <v>No</v>
      </c>
      <c r="I1439" s="12" t="str">
        <f>_xlfn.XLOOKUP(A1439,'PWQ_Medical Examinations (2)'!A:A,'PWQ_Medical Examinations (2)'!F:F,"Not Found")</f>
        <v>No</v>
      </c>
      <c r="J1439" s="12" t="str">
        <f>_xlfn.XLOOKUP(A1439,'PWQ_Medical Examinations (2)'!A:A,'PWQ_Medical Examinations (2)'!G:G,"Not Found")</f>
        <v>Yes</v>
      </c>
      <c r="K1439" s="13">
        <f>_xlfn.XLOOKUP('Healthcare-Xlookup'!A1439,'PWQ_Medical Examinations (2)'!A:A,'PWQ_Medical Examinations (2)'!H:H,"Not Found")</f>
        <v>1</v>
      </c>
      <c r="L1439" s="13" t="str">
        <f>_xlfn.XLOOKUP(A1439,'PWQ_Medical Examinations (2)'!A:A,'PWQ_Medical Examinations (2)'!I:I,"Not Found")</f>
        <v>No</v>
      </c>
      <c r="M1439" s="14">
        <f>_xlfn.XLOOKUP(A1439,'PWQ_Hospitalisation Details (2)'!A:A,'PWQ_Hospitalisation Details (2)'!E:E,"Not Found")</f>
        <v>29032</v>
      </c>
      <c r="N1439" s="15">
        <f>_xlfn.XLOOKUP(A1439,'PWQ_Hospitalisation Details (2)'!A:A,'PWQ_Hospitalisation Details (2)'!G:G,"Not Found")</f>
        <v>7345.73</v>
      </c>
      <c r="O1439" s="12" t="str">
        <f>_xlfn.XLOOKUP(A1439,'PWQ_Hospitalisation Details (2)'!A:A,'PWQ_Hospitalisation Details (2)'!H:H,"Not Found")</f>
        <v>tier - 2</v>
      </c>
      <c r="P1439" s="12" t="str">
        <f>_xlfn.XLOOKUP(A1439,'PWQ_Hospitalisation Details (2)'!A:A,'PWQ_Hospitalisation Details (2)'!I:I,"Not Found")</f>
        <v>tier - 1</v>
      </c>
      <c r="Q1439" s="12" t="str">
        <f>_xlfn.XLOOKUP(A1439,'PWQ_Hospitalisation Details (2)'!A:A,'PWQ_Hospitalisation Details (2)'!J:J,"Not Found")</f>
        <v>R1013</v>
      </c>
      <c r="R1439" s="12">
        <f>_xlfn.XLOOKUP('Healthcare-Xlookup'!A1439,'PWQ_Hospitalisation Details (2)'!A:A,'PWQ_Hospitalisation Details (2)'!K:K,"Not Found")</f>
        <v>43</v>
      </c>
    </row>
    <row r="1440" spans="1:18" x14ac:dyDescent="0.35">
      <c r="A1440" s="12" t="s">
        <v>932</v>
      </c>
      <c r="B1440" s="12" t="str">
        <f>_xlfn.XLOOKUP(A1440,Customer_Names[Customer ID],Customer_Names[First Name],"Not Found")</f>
        <v xml:space="preserve">  Madeleine</v>
      </c>
      <c r="C1440" s="12" t="str">
        <f>_xlfn.XLOOKUP(A1440,Customer_Names[Customer ID],Customer_Names[last Name],"Not Found")</f>
        <v>O'Meara</v>
      </c>
      <c r="D1440" s="22">
        <f>_xlfn.XLOOKUP('Healthcare-Xlookup'!A1440,'PWQ_Medical Examinations (2)'!A:A,'PWQ_Medical Examinations (2)'!B:B,"Not Found")</f>
        <v>33.1</v>
      </c>
      <c r="E1440" s="13" t="str">
        <f>_xlfn.XLOOKUP(A1440,'PWQ_Medical Examinations (2)'!A:A,'PWQ_Medical Examinations (2)'!C:C,"Not Found")</f>
        <v>Obesity</v>
      </c>
      <c r="F1440" s="12">
        <f>_xlfn.XLOOKUP(A1440,'PWQ_Medical Examinations (2)'!A:A,'PWQ_Medical Examinations (2)'!D:D,"Not Found")</f>
        <v>4.93</v>
      </c>
      <c r="G1440" s="12" t="str">
        <f>_xlfn.XLOOKUP('Healthcare-Xlookup'!A1440,'PWQ_Medical Examinations (2)'!A:A,'PWQ_Medical Examinations (2)'!J:J,"Not Found")</f>
        <v>Normal</v>
      </c>
      <c r="H1440" s="12" t="str">
        <f>_xlfn.XLOOKUP(A1440,'PWQ_Medical Examinations (2)'!A:A,'PWQ_Medical Examinations (2)'!E:E,"Not Found")</f>
        <v>No</v>
      </c>
      <c r="I1440" s="12" t="str">
        <f>_xlfn.XLOOKUP(A1440,'PWQ_Medical Examinations (2)'!A:A,'PWQ_Medical Examinations (2)'!F:F,"Not Found")</f>
        <v>No</v>
      </c>
      <c r="J1440" s="12" t="str">
        <f>_xlfn.XLOOKUP(A1440,'PWQ_Medical Examinations (2)'!A:A,'PWQ_Medical Examinations (2)'!G:G,"Not Found")</f>
        <v>No</v>
      </c>
      <c r="K1440" s="13">
        <f>_xlfn.XLOOKUP('Healthcare-Xlookup'!A1440,'PWQ_Medical Examinations (2)'!A:A,'PWQ_Medical Examinations (2)'!H:H,"Not Found")</f>
        <v>0</v>
      </c>
      <c r="L1440" s="13" t="str">
        <f>_xlfn.XLOOKUP(A1440,'PWQ_Medical Examinations (2)'!A:A,'PWQ_Medical Examinations (2)'!I:I,"Not Found")</f>
        <v>No</v>
      </c>
      <c r="M1440" s="14">
        <f>_xlfn.XLOOKUP(A1440,'PWQ_Hospitalisation Details (2)'!A:A,'PWQ_Hospitalisation Details (2)'!E:E,"Not Found")</f>
        <v>28477</v>
      </c>
      <c r="N1440" s="15">
        <f>_xlfn.XLOOKUP(A1440,'PWQ_Hospitalisation Details (2)'!A:A,'PWQ_Hospitalisation Details (2)'!G:G,"Not Found")</f>
        <v>7345.08</v>
      </c>
      <c r="O1440" s="12" t="str">
        <f>_xlfn.XLOOKUP(A1440,'PWQ_Hospitalisation Details (2)'!A:A,'PWQ_Hospitalisation Details (2)'!H:H,"Not Found")</f>
        <v>tier - 2</v>
      </c>
      <c r="P1440" s="12" t="str">
        <f>_xlfn.XLOOKUP(A1440,'PWQ_Hospitalisation Details (2)'!A:A,'PWQ_Hospitalisation Details (2)'!I:I,"Not Found")</f>
        <v>tier - 1</v>
      </c>
      <c r="Q1440" s="12" t="str">
        <f>_xlfn.XLOOKUP(A1440,'PWQ_Hospitalisation Details (2)'!A:A,'PWQ_Hospitalisation Details (2)'!J:J,"Not Found")</f>
        <v>R1011</v>
      </c>
      <c r="R1440" s="12">
        <f>_xlfn.XLOOKUP('Healthcare-Xlookup'!A1440,'PWQ_Hospitalisation Details (2)'!A:A,'PWQ_Hospitalisation Details (2)'!K:K,"Not Found")</f>
        <v>45</v>
      </c>
    </row>
    <row r="1441" spans="1:18" x14ac:dyDescent="0.35">
      <c r="A1441" s="12" t="s">
        <v>931</v>
      </c>
      <c r="B1441" s="12" t="str">
        <f>_xlfn.XLOOKUP(A1441,Customer_Names[Customer ID],Customer_Names[First Name],"Not Found")</f>
        <v xml:space="preserve">  Nelly S</v>
      </c>
      <c r="C1441" s="12" t="str">
        <f>_xlfn.XLOOKUP(A1441,Customer_Names[Customer ID],Customer_Names[last Name],"Not Found")</f>
        <v>Budrow</v>
      </c>
      <c r="D1441" s="22">
        <f>_xlfn.XLOOKUP('Healthcare-Xlookup'!A1441,'PWQ_Medical Examinations (2)'!A:A,'PWQ_Medical Examinations (2)'!B:B,"Not Found")</f>
        <v>26.41</v>
      </c>
      <c r="E1441" s="13" t="str">
        <f>_xlfn.XLOOKUP(A1441,'PWQ_Medical Examinations (2)'!A:A,'PWQ_Medical Examinations (2)'!C:C,"Not Found")</f>
        <v>Over weight</v>
      </c>
      <c r="F1441" s="12">
        <f>_xlfn.XLOOKUP(A1441,'PWQ_Medical Examinations (2)'!A:A,'PWQ_Medical Examinations (2)'!D:D,"Not Found")</f>
        <v>7.32</v>
      </c>
      <c r="G1441" s="12" t="str">
        <f>_xlfn.XLOOKUP('Healthcare-Xlookup'!A1441,'PWQ_Medical Examinations (2)'!A:A,'PWQ_Medical Examinations (2)'!J:J,"Not Found")</f>
        <v>Diabetes</v>
      </c>
      <c r="H1441" s="12" t="str">
        <f>_xlfn.XLOOKUP(A1441,'PWQ_Medical Examinations (2)'!A:A,'PWQ_Medical Examinations (2)'!E:E,"Not Found")</f>
        <v>yes</v>
      </c>
      <c r="I1441" s="12" t="str">
        <f>_xlfn.XLOOKUP(A1441,'PWQ_Medical Examinations (2)'!A:A,'PWQ_Medical Examinations (2)'!F:F,"Not Found")</f>
        <v>No</v>
      </c>
      <c r="J1441" s="12" t="str">
        <f>_xlfn.XLOOKUP(A1441,'PWQ_Medical Examinations (2)'!A:A,'PWQ_Medical Examinations (2)'!G:G,"Not Found")</f>
        <v>No</v>
      </c>
      <c r="K1441" s="13">
        <f>_xlfn.XLOOKUP('Healthcare-Xlookup'!A1441,'PWQ_Medical Examinations (2)'!A:A,'PWQ_Medical Examinations (2)'!H:H,"Not Found")</f>
        <v>1</v>
      </c>
      <c r="L1441" s="13" t="str">
        <f>_xlfn.XLOOKUP(A1441,'PWQ_Medical Examinations (2)'!A:A,'PWQ_Medical Examinations (2)'!I:I,"Not Found")</f>
        <v>No</v>
      </c>
      <c r="M1441" s="14">
        <f>_xlfn.XLOOKUP(A1441,'PWQ_Hospitalisation Details (2)'!A:A,'PWQ_Hospitalisation Details (2)'!E:E,"Not Found")</f>
        <v>31578</v>
      </c>
      <c r="N1441" s="15">
        <f>_xlfn.XLOOKUP(A1441,'PWQ_Hospitalisation Details (2)'!A:A,'PWQ_Hospitalisation Details (2)'!G:G,"Not Found")</f>
        <v>7339.93</v>
      </c>
      <c r="O1441" s="12" t="str">
        <f>_xlfn.XLOOKUP(A1441,'PWQ_Hospitalisation Details (2)'!A:A,'PWQ_Hospitalisation Details (2)'!H:H,"Not Found")</f>
        <v>tier - 2</v>
      </c>
      <c r="P1441" s="12" t="str">
        <f>_xlfn.XLOOKUP(A1441,'PWQ_Hospitalisation Details (2)'!A:A,'PWQ_Hospitalisation Details (2)'!I:I,"Not Found")</f>
        <v>tier - 2</v>
      </c>
      <c r="Q1441" s="12" t="str">
        <f>_xlfn.XLOOKUP(A1441,'PWQ_Hospitalisation Details (2)'!A:A,'PWQ_Hospitalisation Details (2)'!J:J,"Not Found")</f>
        <v>R1012</v>
      </c>
      <c r="R1441" s="12">
        <f>_xlfn.XLOOKUP('Healthcare-Xlookup'!A1441,'PWQ_Hospitalisation Details (2)'!A:A,'PWQ_Hospitalisation Details (2)'!K:K,"Not Found")</f>
        <v>36</v>
      </c>
    </row>
    <row r="1442" spans="1:18" x14ac:dyDescent="0.35">
      <c r="A1442" s="12" t="s">
        <v>930</v>
      </c>
      <c r="B1442" s="12" t="str">
        <f>_xlfn.XLOOKUP(A1442,Customer_Names[Customer ID],Customer_Names[First Name],"Not Found")</f>
        <v xml:space="preserve">  Meredith S</v>
      </c>
      <c r="C1442" s="12" t="str">
        <f>_xlfn.XLOOKUP(A1442,Customer_Names[Customer ID],Customer_Names[last Name],"Not Found")</f>
        <v>Anderson</v>
      </c>
      <c r="D1442" s="22">
        <f>_xlfn.XLOOKUP('Healthcare-Xlookup'!A1442,'PWQ_Medical Examinations (2)'!A:A,'PWQ_Medical Examinations (2)'!B:B,"Not Found")</f>
        <v>29.9</v>
      </c>
      <c r="E1442" s="13" t="str">
        <f>_xlfn.XLOOKUP(A1442,'PWQ_Medical Examinations (2)'!A:A,'PWQ_Medical Examinations (2)'!C:C,"Not Found")</f>
        <v>Over weight</v>
      </c>
      <c r="F1442" s="12">
        <f>_xlfn.XLOOKUP(A1442,'PWQ_Medical Examinations (2)'!A:A,'PWQ_Medical Examinations (2)'!D:D,"Not Found")</f>
        <v>5.27</v>
      </c>
      <c r="G1442" s="12" t="str">
        <f>_xlfn.XLOOKUP('Healthcare-Xlookup'!A1442,'PWQ_Medical Examinations (2)'!A:A,'PWQ_Medical Examinations (2)'!J:J,"Not Found")</f>
        <v>Normal</v>
      </c>
      <c r="H1442" s="12" t="str">
        <f>_xlfn.XLOOKUP(A1442,'PWQ_Medical Examinations (2)'!A:A,'PWQ_Medical Examinations (2)'!E:E,"Not Found")</f>
        <v>No</v>
      </c>
      <c r="I1442" s="12" t="str">
        <f>_xlfn.XLOOKUP(A1442,'PWQ_Medical Examinations (2)'!A:A,'PWQ_Medical Examinations (2)'!F:F,"Not Found")</f>
        <v>No</v>
      </c>
      <c r="J1442" s="12" t="str">
        <f>_xlfn.XLOOKUP(A1442,'PWQ_Medical Examinations (2)'!A:A,'PWQ_Medical Examinations (2)'!G:G,"Not Found")</f>
        <v>Yes</v>
      </c>
      <c r="K1442" s="13">
        <f>_xlfn.XLOOKUP('Healthcare-Xlookup'!A1442,'PWQ_Medical Examinations (2)'!A:A,'PWQ_Medical Examinations (2)'!H:H,"Not Found")</f>
        <v>1</v>
      </c>
      <c r="L1442" s="13" t="str">
        <f>_xlfn.XLOOKUP(A1442,'PWQ_Medical Examinations (2)'!A:A,'PWQ_Medical Examinations (2)'!I:I,"Not Found")</f>
        <v>No</v>
      </c>
      <c r="M1442" s="14">
        <f>_xlfn.XLOOKUP(A1442,'PWQ_Hospitalisation Details (2)'!A:A,'PWQ_Hospitalisation Details (2)'!E:E,"Not Found")</f>
        <v>29117</v>
      </c>
      <c r="N1442" s="15">
        <f>_xlfn.XLOOKUP(A1442,'PWQ_Hospitalisation Details (2)'!A:A,'PWQ_Hospitalisation Details (2)'!G:G,"Not Found")</f>
        <v>7337.75</v>
      </c>
      <c r="O1442" s="12" t="str">
        <f>_xlfn.XLOOKUP(A1442,'PWQ_Hospitalisation Details (2)'!A:A,'PWQ_Hospitalisation Details (2)'!H:H,"Not Found")</f>
        <v>tier - 2</v>
      </c>
      <c r="P1442" s="12" t="str">
        <f>_xlfn.XLOOKUP(A1442,'PWQ_Hospitalisation Details (2)'!A:A,'PWQ_Hospitalisation Details (2)'!I:I,"Not Found")</f>
        <v>tier - 3</v>
      </c>
      <c r="Q1442" s="12" t="str">
        <f>_xlfn.XLOOKUP(A1442,'PWQ_Hospitalisation Details (2)'!A:A,'PWQ_Hospitalisation Details (2)'!J:J,"Not Found")</f>
        <v>R1011</v>
      </c>
      <c r="R1442" s="12">
        <f>_xlfn.XLOOKUP('Healthcare-Xlookup'!A1442,'PWQ_Hospitalisation Details (2)'!A:A,'PWQ_Hospitalisation Details (2)'!K:K,"Not Found")</f>
        <v>43</v>
      </c>
    </row>
    <row r="1443" spans="1:18" x14ac:dyDescent="0.35">
      <c r="A1443" s="12" t="s">
        <v>929</v>
      </c>
      <c r="B1443" s="12" t="str">
        <f>_xlfn.XLOOKUP(A1443,Customer_Names[Customer ID],Customer_Names[First Name],"Not Found")</f>
        <v xml:space="preserve">  Kevin</v>
      </c>
      <c r="C1443" s="12" t="str">
        <f>_xlfn.XLOOKUP(A1443,Customer_Names[Customer ID],Customer_Names[last Name],"Not Found")</f>
        <v>Douglas</v>
      </c>
      <c r="D1443" s="22">
        <f>_xlfn.XLOOKUP('Healthcare-Xlookup'!A1443,'PWQ_Medical Examinations (2)'!A:A,'PWQ_Medical Examinations (2)'!B:B,"Not Found")</f>
        <v>25.24</v>
      </c>
      <c r="E1443" s="13" t="str">
        <f>_xlfn.XLOOKUP(A1443,'PWQ_Medical Examinations (2)'!A:A,'PWQ_Medical Examinations (2)'!C:C,"Not Found")</f>
        <v>Over weight</v>
      </c>
      <c r="F1443" s="12">
        <f>_xlfn.XLOOKUP(A1443,'PWQ_Medical Examinations (2)'!A:A,'PWQ_Medical Examinations (2)'!D:D,"Not Found")</f>
        <v>5.82</v>
      </c>
      <c r="G1443" s="12" t="str">
        <f>_xlfn.XLOOKUP('Healthcare-Xlookup'!A1443,'PWQ_Medical Examinations (2)'!A:A,'PWQ_Medical Examinations (2)'!J:J,"Not Found")</f>
        <v>Prediabetes</v>
      </c>
      <c r="H1443" s="12" t="str">
        <f>_xlfn.XLOOKUP(A1443,'PWQ_Medical Examinations (2)'!A:A,'PWQ_Medical Examinations (2)'!E:E,"Not Found")</f>
        <v>No</v>
      </c>
      <c r="I1443" s="12" t="str">
        <f>_xlfn.XLOOKUP(A1443,'PWQ_Medical Examinations (2)'!A:A,'PWQ_Medical Examinations (2)'!F:F,"Not Found")</f>
        <v>No</v>
      </c>
      <c r="J1443" s="12" t="str">
        <f>_xlfn.XLOOKUP(A1443,'PWQ_Medical Examinations (2)'!A:A,'PWQ_Medical Examinations (2)'!G:G,"Not Found")</f>
        <v>No</v>
      </c>
      <c r="K1443" s="13">
        <f>_xlfn.XLOOKUP('Healthcare-Xlookup'!A1443,'PWQ_Medical Examinations (2)'!A:A,'PWQ_Medical Examinations (2)'!H:H,"Not Found")</f>
        <v>1</v>
      </c>
      <c r="L1443" s="13" t="str">
        <f>_xlfn.XLOOKUP(A1443,'PWQ_Medical Examinations (2)'!A:A,'PWQ_Medical Examinations (2)'!I:I,"Not Found")</f>
        <v>No</v>
      </c>
      <c r="M1443" s="14">
        <f>_xlfn.XLOOKUP(A1443,'PWQ_Hospitalisation Details (2)'!A:A,'PWQ_Hospitalisation Details (2)'!E:E,"Not Found")</f>
        <v>30888</v>
      </c>
      <c r="N1443" s="15">
        <f>_xlfn.XLOOKUP(A1443,'PWQ_Hospitalisation Details (2)'!A:A,'PWQ_Hospitalisation Details (2)'!G:G,"Not Found")</f>
        <v>7325.47</v>
      </c>
      <c r="O1443" s="12" t="str">
        <f>_xlfn.XLOOKUP(A1443,'PWQ_Hospitalisation Details (2)'!A:A,'PWQ_Hospitalisation Details (2)'!H:H,"Not Found")</f>
        <v>tier - 2</v>
      </c>
      <c r="P1443" s="12" t="str">
        <f>_xlfn.XLOOKUP(A1443,'PWQ_Hospitalisation Details (2)'!A:A,'PWQ_Hospitalisation Details (2)'!I:I,"Not Found")</f>
        <v>tier - 1</v>
      </c>
      <c r="Q1443" s="12" t="str">
        <f>_xlfn.XLOOKUP(A1443,'PWQ_Hospitalisation Details (2)'!A:A,'PWQ_Hospitalisation Details (2)'!J:J,"Not Found")</f>
        <v>R1012</v>
      </c>
      <c r="R1443" s="12">
        <f>_xlfn.XLOOKUP('Healthcare-Xlookup'!A1443,'PWQ_Hospitalisation Details (2)'!A:A,'PWQ_Hospitalisation Details (2)'!K:K,"Not Found")</f>
        <v>38</v>
      </c>
    </row>
    <row r="1444" spans="1:18" x14ac:dyDescent="0.35">
      <c r="A1444" s="12" t="s">
        <v>928</v>
      </c>
      <c r="B1444" s="12" t="str">
        <f>_xlfn.XLOOKUP(A1444,Customer_Names[Customer ID],Customer_Names[First Name],"Not Found")</f>
        <v xml:space="preserve">  Lisa</v>
      </c>
      <c r="C1444" s="12" t="str">
        <f>_xlfn.XLOOKUP(A1444,Customer_Names[Customer ID],Customer_Names[last Name],"Not Found")</f>
        <v>Tecklenburg</v>
      </c>
      <c r="D1444" s="22">
        <f>_xlfn.XLOOKUP('Healthcare-Xlookup'!A1444,'PWQ_Medical Examinations (2)'!A:A,'PWQ_Medical Examinations (2)'!B:B,"Not Found")</f>
        <v>25.08</v>
      </c>
      <c r="E1444" s="13" t="str">
        <f>_xlfn.XLOOKUP(A1444,'PWQ_Medical Examinations (2)'!A:A,'PWQ_Medical Examinations (2)'!C:C,"Not Found")</f>
        <v>Over weight</v>
      </c>
      <c r="F1444" s="12">
        <f>_xlfn.XLOOKUP(A1444,'PWQ_Medical Examinations (2)'!A:A,'PWQ_Medical Examinations (2)'!D:D,"Not Found")</f>
        <v>5.8</v>
      </c>
      <c r="G1444" s="12" t="str">
        <f>_xlfn.XLOOKUP('Healthcare-Xlookup'!A1444,'PWQ_Medical Examinations (2)'!A:A,'PWQ_Medical Examinations (2)'!J:J,"Not Found")</f>
        <v>Prediabetes</v>
      </c>
      <c r="H1444" s="12" t="str">
        <f>_xlfn.XLOOKUP(A1444,'PWQ_Medical Examinations (2)'!A:A,'PWQ_Medical Examinations (2)'!E:E,"Not Found")</f>
        <v>No</v>
      </c>
      <c r="I1444" s="12" t="str">
        <f>_xlfn.XLOOKUP(A1444,'PWQ_Medical Examinations (2)'!A:A,'PWQ_Medical Examinations (2)'!F:F,"Not Found")</f>
        <v>No</v>
      </c>
      <c r="J1444" s="12" t="str">
        <f>_xlfn.XLOOKUP(A1444,'PWQ_Medical Examinations (2)'!A:A,'PWQ_Medical Examinations (2)'!G:G,"Not Found")</f>
        <v>Yes</v>
      </c>
      <c r="K1444" s="13">
        <f>_xlfn.XLOOKUP('Healthcare-Xlookup'!A1444,'PWQ_Medical Examinations (2)'!A:A,'PWQ_Medical Examinations (2)'!H:H,"Not Found")</f>
        <v>1</v>
      </c>
      <c r="L1444" s="13" t="str">
        <f>_xlfn.XLOOKUP(A1444,'PWQ_Medical Examinations (2)'!A:A,'PWQ_Medical Examinations (2)'!I:I,"Not Found")</f>
        <v>No</v>
      </c>
      <c r="M1444" s="14">
        <f>_xlfn.XLOOKUP(A1444,'PWQ_Hospitalisation Details (2)'!A:A,'PWQ_Hospitalisation Details (2)'!E:E,"Not Found")</f>
        <v>29025</v>
      </c>
      <c r="N1444" s="15">
        <f>_xlfn.XLOOKUP(A1444,'PWQ_Hospitalisation Details (2)'!A:A,'PWQ_Hospitalisation Details (2)'!G:G,"Not Found")</f>
        <v>7325.05</v>
      </c>
      <c r="O1444" s="12" t="str">
        <f>_xlfn.XLOOKUP(A1444,'PWQ_Hospitalisation Details (2)'!A:A,'PWQ_Hospitalisation Details (2)'!H:H,"Not Found")</f>
        <v>tier - 2</v>
      </c>
      <c r="P1444" s="12" t="str">
        <f>_xlfn.XLOOKUP(A1444,'PWQ_Hospitalisation Details (2)'!A:A,'PWQ_Hospitalisation Details (2)'!I:I,"Not Found")</f>
        <v>tier - 3</v>
      </c>
      <c r="Q1444" s="12" t="str">
        <f>_xlfn.XLOOKUP(A1444,'PWQ_Hospitalisation Details (2)'!A:A,'PWQ_Hospitalisation Details (2)'!J:J,"Not Found")</f>
        <v>R1024</v>
      </c>
      <c r="R1444" s="12">
        <f>_xlfn.XLOOKUP('Healthcare-Xlookup'!A1444,'PWQ_Hospitalisation Details (2)'!A:A,'PWQ_Hospitalisation Details (2)'!K:K,"Not Found")</f>
        <v>43</v>
      </c>
    </row>
    <row r="1445" spans="1:18" x14ac:dyDescent="0.35">
      <c r="A1445" s="12" t="s">
        <v>927</v>
      </c>
      <c r="B1445" s="12" t="str">
        <f>_xlfn.XLOOKUP(A1445,Customer_Names[Customer ID],Customer_Names[First Name],"Not Found")</f>
        <v xml:space="preserve">  Katherine A</v>
      </c>
      <c r="C1445" s="12" t="str">
        <f>_xlfn.XLOOKUP(A1445,Customer_Names[Customer ID],Customer_Names[last Name],"Not Found")</f>
        <v>Baker</v>
      </c>
      <c r="D1445" s="22">
        <f>_xlfn.XLOOKUP('Healthcare-Xlookup'!A1445,'PWQ_Medical Examinations (2)'!A:A,'PWQ_Medical Examinations (2)'!B:B,"Not Found")</f>
        <v>29.164999999999999</v>
      </c>
      <c r="E1445" s="13" t="str">
        <f>_xlfn.XLOOKUP(A1445,'PWQ_Medical Examinations (2)'!A:A,'PWQ_Medical Examinations (2)'!C:C,"Not Found")</f>
        <v>Over weight</v>
      </c>
      <c r="F1445" s="12">
        <f>_xlfn.XLOOKUP(A1445,'PWQ_Medical Examinations (2)'!A:A,'PWQ_Medical Examinations (2)'!D:D,"Not Found")</f>
        <v>4.87</v>
      </c>
      <c r="G1445" s="12" t="str">
        <f>_xlfn.XLOOKUP('Healthcare-Xlookup'!A1445,'PWQ_Medical Examinations (2)'!A:A,'PWQ_Medical Examinations (2)'!J:J,"Not Found")</f>
        <v>Normal</v>
      </c>
      <c r="H1445" s="12" t="str">
        <f>_xlfn.XLOOKUP(A1445,'PWQ_Medical Examinations (2)'!A:A,'PWQ_Medical Examinations (2)'!E:E,"Not Found")</f>
        <v>No</v>
      </c>
      <c r="I1445" s="12" t="str">
        <f>_xlfn.XLOOKUP(A1445,'PWQ_Medical Examinations (2)'!A:A,'PWQ_Medical Examinations (2)'!F:F,"Not Found")</f>
        <v>yes</v>
      </c>
      <c r="J1445" s="12" t="str">
        <f>_xlfn.XLOOKUP(A1445,'PWQ_Medical Examinations (2)'!A:A,'PWQ_Medical Examinations (2)'!G:G,"Not Found")</f>
        <v>No</v>
      </c>
      <c r="K1445" s="13">
        <f>_xlfn.XLOOKUP('Healthcare-Xlookup'!A1445,'PWQ_Medical Examinations (2)'!A:A,'PWQ_Medical Examinations (2)'!H:H,"Not Found")</f>
        <v>1</v>
      </c>
      <c r="L1445" s="13" t="str">
        <f>_xlfn.XLOOKUP(A1445,'PWQ_Medical Examinations (2)'!A:A,'PWQ_Medical Examinations (2)'!I:I,"Not Found")</f>
        <v>No</v>
      </c>
      <c r="M1445" s="14">
        <f>_xlfn.XLOOKUP(A1445,'PWQ_Hospitalisation Details (2)'!A:A,'PWQ_Hospitalisation Details (2)'!E:E,"Not Found")</f>
        <v>38306</v>
      </c>
      <c r="N1445" s="15">
        <f>_xlfn.XLOOKUP(A1445,'PWQ_Hospitalisation Details (2)'!A:A,'PWQ_Hospitalisation Details (2)'!G:G,"Not Found")</f>
        <v>7323.73</v>
      </c>
      <c r="O1445" s="12" t="str">
        <f>_xlfn.XLOOKUP(A1445,'PWQ_Hospitalisation Details (2)'!A:A,'PWQ_Hospitalisation Details (2)'!H:H,"Not Found")</f>
        <v>tier - 2</v>
      </c>
      <c r="P1445" s="12" t="str">
        <f>_xlfn.XLOOKUP(A1445,'PWQ_Hospitalisation Details (2)'!A:A,'PWQ_Hospitalisation Details (2)'!I:I,"Not Found")</f>
        <v>tier - 2</v>
      </c>
      <c r="Q1445" s="12" t="str">
        <f>_xlfn.XLOOKUP(A1445,'PWQ_Hospitalisation Details (2)'!A:A,'PWQ_Hospitalisation Details (2)'!J:J,"Not Found")</f>
        <v>R1024</v>
      </c>
      <c r="R1445" s="12">
        <f>_xlfn.XLOOKUP('Healthcare-Xlookup'!A1445,'PWQ_Hospitalisation Details (2)'!A:A,'PWQ_Hospitalisation Details (2)'!K:K,"Not Found")</f>
        <v>18</v>
      </c>
    </row>
    <row r="1446" spans="1:18" x14ac:dyDescent="0.35">
      <c r="A1446" s="12" t="s">
        <v>926</v>
      </c>
      <c r="B1446" s="12" t="str">
        <f>_xlfn.XLOOKUP(A1446,Customer_Names[Customer ID],Customer_Names[First Name],"Not Found")</f>
        <v xml:space="preserve">  Steve</v>
      </c>
      <c r="C1446" s="12" t="str">
        <f>_xlfn.XLOOKUP(A1446,Customer_Names[Customer ID],Customer_Names[last Name],"Not Found")</f>
        <v>Schenck</v>
      </c>
      <c r="D1446" s="22">
        <f>_xlfn.XLOOKUP('Healthcare-Xlookup'!A1446,'PWQ_Medical Examinations (2)'!A:A,'PWQ_Medical Examinations (2)'!B:B,"Not Found")</f>
        <v>15.05</v>
      </c>
      <c r="E1446" s="13" t="str">
        <f>_xlfn.XLOOKUP(A1446,'PWQ_Medical Examinations (2)'!A:A,'PWQ_Medical Examinations (2)'!C:C,"Not Found")</f>
        <v>Under Weight</v>
      </c>
      <c r="F1446" s="12">
        <f>_xlfn.XLOOKUP(A1446,'PWQ_Medical Examinations (2)'!A:A,'PWQ_Medical Examinations (2)'!D:D,"Not Found")</f>
        <v>8.1199999999999992</v>
      </c>
      <c r="G1446" s="12" t="str">
        <f>_xlfn.XLOOKUP('Healthcare-Xlookup'!A1446,'PWQ_Medical Examinations (2)'!A:A,'PWQ_Medical Examinations (2)'!J:J,"Not Found")</f>
        <v>Diabetes</v>
      </c>
      <c r="H1446" s="12" t="str">
        <f>_xlfn.XLOOKUP(A1446,'PWQ_Medical Examinations (2)'!A:A,'PWQ_Medical Examinations (2)'!E:E,"Not Found")</f>
        <v>No</v>
      </c>
      <c r="I1446" s="12" t="str">
        <f>_xlfn.XLOOKUP(A1446,'PWQ_Medical Examinations (2)'!A:A,'PWQ_Medical Examinations (2)'!F:F,"Not Found")</f>
        <v>No</v>
      </c>
      <c r="J1446" s="12" t="str">
        <f>_xlfn.XLOOKUP(A1446,'PWQ_Medical Examinations (2)'!A:A,'PWQ_Medical Examinations (2)'!G:G,"Not Found")</f>
        <v>No</v>
      </c>
      <c r="K1446" s="13">
        <f>_xlfn.XLOOKUP('Healthcare-Xlookup'!A1446,'PWQ_Medical Examinations (2)'!A:A,'PWQ_Medical Examinations (2)'!H:H,"Not Found")</f>
        <v>0</v>
      </c>
      <c r="L1446" s="13" t="str">
        <f>_xlfn.XLOOKUP(A1446,'PWQ_Medical Examinations (2)'!A:A,'PWQ_Medical Examinations (2)'!I:I,"Not Found")</f>
        <v>No</v>
      </c>
      <c r="M1446" s="14">
        <f>_xlfn.XLOOKUP(A1446,'PWQ_Hospitalisation Details (2)'!A:A,'PWQ_Hospitalisation Details (2)'!E:E,"Not Found")</f>
        <v>23934</v>
      </c>
      <c r="N1446" s="15">
        <f>_xlfn.XLOOKUP(A1446,'PWQ_Hospitalisation Details (2)'!A:A,'PWQ_Hospitalisation Details (2)'!G:G,"Not Found")</f>
        <v>7322.86</v>
      </c>
      <c r="O1446" s="12" t="str">
        <f>_xlfn.XLOOKUP(A1446,'PWQ_Hospitalisation Details (2)'!A:A,'PWQ_Hospitalisation Details (2)'!H:H,"Not Found")</f>
        <v>tier - 3</v>
      </c>
      <c r="P1446" s="12" t="str">
        <f>_xlfn.XLOOKUP(A1446,'PWQ_Hospitalisation Details (2)'!A:A,'PWQ_Hospitalisation Details (2)'!I:I,"Not Found")</f>
        <v>tier - 3</v>
      </c>
      <c r="Q1446" s="12" t="str">
        <f>_xlfn.XLOOKUP(A1446,'PWQ_Hospitalisation Details (2)'!A:A,'PWQ_Hospitalisation Details (2)'!J:J,"Not Found")</f>
        <v>R1012</v>
      </c>
      <c r="R1446" s="12">
        <f>_xlfn.XLOOKUP('Healthcare-Xlookup'!A1446,'PWQ_Hospitalisation Details (2)'!A:A,'PWQ_Hospitalisation Details (2)'!K:K,"Not Found")</f>
        <v>57</v>
      </c>
    </row>
    <row r="1447" spans="1:18" x14ac:dyDescent="0.35">
      <c r="A1447" s="12" t="s">
        <v>925</v>
      </c>
      <c r="B1447" s="12" t="str">
        <f>_xlfn.XLOOKUP(A1447,Customer_Names[Customer ID],Customer_Names[First Name],"Not Found")</f>
        <v xml:space="preserve">  Kate L</v>
      </c>
      <c r="C1447" s="12" t="str">
        <f>_xlfn.XLOOKUP(A1447,Customer_Names[Customer ID],Customer_Names[last Name],"Not Found")</f>
        <v>Johnson</v>
      </c>
      <c r="D1447" s="22">
        <f>_xlfn.XLOOKUP('Healthcare-Xlookup'!A1447,'PWQ_Medical Examinations (2)'!A:A,'PWQ_Medical Examinations (2)'!B:B,"Not Found")</f>
        <v>19.95</v>
      </c>
      <c r="E1447" s="13" t="str">
        <f>_xlfn.XLOOKUP(A1447,'PWQ_Medical Examinations (2)'!A:A,'PWQ_Medical Examinations (2)'!C:C,"Not Found")</f>
        <v>Normal Weight</v>
      </c>
      <c r="F1447" s="12">
        <f>_xlfn.XLOOKUP(A1447,'PWQ_Medical Examinations (2)'!A:A,'PWQ_Medical Examinations (2)'!D:D,"Not Found")</f>
        <v>4.3600000000000003</v>
      </c>
      <c r="G1447" s="12" t="str">
        <f>_xlfn.XLOOKUP('Healthcare-Xlookup'!A1447,'PWQ_Medical Examinations (2)'!A:A,'PWQ_Medical Examinations (2)'!J:J,"Not Found")</f>
        <v>Normal</v>
      </c>
      <c r="H1447" s="12" t="str">
        <f>_xlfn.XLOOKUP(A1447,'PWQ_Medical Examinations (2)'!A:A,'PWQ_Medical Examinations (2)'!E:E,"Not Found")</f>
        <v>No</v>
      </c>
      <c r="I1447" s="12" t="str">
        <f>_xlfn.XLOOKUP(A1447,'PWQ_Medical Examinations (2)'!A:A,'PWQ_Medical Examinations (2)'!F:F,"Not Found")</f>
        <v>No</v>
      </c>
      <c r="J1447" s="12" t="str">
        <f>_xlfn.XLOOKUP(A1447,'PWQ_Medical Examinations (2)'!A:A,'PWQ_Medical Examinations (2)'!G:G,"Not Found")</f>
        <v>No</v>
      </c>
      <c r="K1447" s="13">
        <f>_xlfn.XLOOKUP('Healthcare-Xlookup'!A1447,'PWQ_Medical Examinations (2)'!A:A,'PWQ_Medical Examinations (2)'!H:H,"Not Found")</f>
        <v>2</v>
      </c>
      <c r="L1447" s="13" t="str">
        <f>_xlfn.XLOOKUP(A1447,'PWQ_Medical Examinations (2)'!A:A,'PWQ_Medical Examinations (2)'!I:I,"Not Found")</f>
        <v>No</v>
      </c>
      <c r="M1447" s="14">
        <f>_xlfn.XLOOKUP(A1447,'PWQ_Hospitalisation Details (2)'!A:A,'PWQ_Hospitalisation Details (2)'!E:E,"Not Found")</f>
        <v>26522</v>
      </c>
      <c r="N1447" s="15">
        <f>_xlfn.XLOOKUP(A1447,'PWQ_Hospitalisation Details (2)'!A:A,'PWQ_Hospitalisation Details (2)'!G:G,"Not Found")</f>
        <v>7318.22</v>
      </c>
      <c r="O1447" s="12" t="str">
        <f>_xlfn.XLOOKUP(A1447,'PWQ_Hospitalisation Details (2)'!A:A,'PWQ_Hospitalisation Details (2)'!H:H,"Not Found")</f>
        <v>tier - 2</v>
      </c>
      <c r="P1447" s="12" t="str">
        <f>_xlfn.XLOOKUP(A1447,'PWQ_Hospitalisation Details (2)'!A:A,'PWQ_Hospitalisation Details (2)'!I:I,"Not Found")</f>
        <v>tier - 3</v>
      </c>
      <c r="Q1447" s="12" t="str">
        <f>_xlfn.XLOOKUP(A1447,'PWQ_Hospitalisation Details (2)'!A:A,'PWQ_Hospitalisation Details (2)'!J:J,"Not Found")</f>
        <v>R1012</v>
      </c>
      <c r="R1447" s="12">
        <f>_xlfn.XLOOKUP('Healthcare-Xlookup'!A1447,'PWQ_Hospitalisation Details (2)'!A:A,'PWQ_Hospitalisation Details (2)'!K:K,"Not Found")</f>
        <v>50</v>
      </c>
    </row>
    <row r="1448" spans="1:18" x14ac:dyDescent="0.35">
      <c r="A1448" s="12" t="s">
        <v>924</v>
      </c>
      <c r="B1448" s="12" t="str">
        <f>_xlfn.XLOOKUP(A1448,Customer_Names[Customer ID],Customer_Names[First Name],"Not Found")</f>
        <v xml:space="preserve">  Beth</v>
      </c>
      <c r="C1448" s="12" t="str">
        <f>_xlfn.XLOOKUP(A1448,Customer_Names[Customer ID],Customer_Names[last Name],"Not Found")</f>
        <v>Blendell</v>
      </c>
      <c r="D1448" s="22">
        <f>_xlfn.XLOOKUP('Healthcare-Xlookup'!A1448,'PWQ_Medical Examinations (2)'!A:A,'PWQ_Medical Examinations (2)'!B:B,"Not Found")</f>
        <v>16.66</v>
      </c>
      <c r="E1448" s="13" t="str">
        <f>_xlfn.XLOOKUP(A1448,'PWQ_Medical Examinations (2)'!A:A,'PWQ_Medical Examinations (2)'!C:C,"Not Found")</f>
        <v>Under Weight</v>
      </c>
      <c r="F1448" s="12">
        <f>_xlfn.XLOOKUP(A1448,'PWQ_Medical Examinations (2)'!A:A,'PWQ_Medical Examinations (2)'!D:D,"Not Found")</f>
        <v>9.16</v>
      </c>
      <c r="G1448" s="12" t="str">
        <f>_xlfn.XLOOKUP('Healthcare-Xlookup'!A1448,'PWQ_Medical Examinations (2)'!A:A,'PWQ_Medical Examinations (2)'!J:J,"Not Found")</f>
        <v>Diabetes</v>
      </c>
      <c r="H1448" s="12" t="str">
        <f>_xlfn.XLOOKUP(A1448,'PWQ_Medical Examinations (2)'!A:A,'PWQ_Medical Examinations (2)'!E:E,"Not Found")</f>
        <v>No</v>
      </c>
      <c r="I1448" s="12" t="str">
        <f>_xlfn.XLOOKUP(A1448,'PWQ_Medical Examinations (2)'!A:A,'PWQ_Medical Examinations (2)'!F:F,"Not Found")</f>
        <v>No</v>
      </c>
      <c r="J1448" s="12" t="str">
        <f>_xlfn.XLOOKUP(A1448,'PWQ_Medical Examinations (2)'!A:A,'PWQ_Medical Examinations (2)'!G:G,"Not Found")</f>
        <v>No</v>
      </c>
      <c r="K1448" s="13">
        <f>_xlfn.XLOOKUP('Healthcare-Xlookup'!A1448,'PWQ_Medical Examinations (2)'!A:A,'PWQ_Medical Examinations (2)'!H:H,"Not Found")</f>
        <v>0</v>
      </c>
      <c r="L1448" s="13" t="str">
        <f>_xlfn.XLOOKUP(A1448,'PWQ_Medical Examinations (2)'!A:A,'PWQ_Medical Examinations (2)'!I:I,"Not Found")</f>
        <v>No</v>
      </c>
      <c r="M1448" s="14">
        <f>_xlfn.XLOOKUP(A1448,'PWQ_Hospitalisation Details (2)'!A:A,'PWQ_Hospitalisation Details (2)'!E:E,"Not Found")</f>
        <v>23918</v>
      </c>
      <c r="N1448" s="15">
        <f>_xlfn.XLOOKUP(A1448,'PWQ_Hospitalisation Details (2)'!A:A,'PWQ_Hospitalisation Details (2)'!G:G,"Not Found")</f>
        <v>7318.21</v>
      </c>
      <c r="O1448" s="12" t="str">
        <f>_xlfn.XLOOKUP(A1448,'PWQ_Hospitalisation Details (2)'!A:A,'PWQ_Hospitalisation Details (2)'!H:H,"Not Found")</f>
        <v>tier - 3</v>
      </c>
      <c r="P1448" s="12" t="str">
        <f>_xlfn.XLOOKUP(A1448,'PWQ_Hospitalisation Details (2)'!A:A,'PWQ_Hospitalisation Details (2)'!I:I,"Not Found")</f>
        <v>tier - 1</v>
      </c>
      <c r="Q1448" s="12" t="str">
        <f>_xlfn.XLOOKUP(A1448,'PWQ_Hospitalisation Details (2)'!A:A,'PWQ_Hospitalisation Details (2)'!J:J,"Not Found")</f>
        <v>R1013</v>
      </c>
      <c r="R1448" s="12">
        <f>_xlfn.XLOOKUP('Healthcare-Xlookup'!A1448,'PWQ_Hospitalisation Details (2)'!A:A,'PWQ_Hospitalisation Details (2)'!K:K,"Not Found")</f>
        <v>57</v>
      </c>
    </row>
    <row r="1449" spans="1:18" x14ac:dyDescent="0.35">
      <c r="A1449" s="12" t="s">
        <v>923</v>
      </c>
      <c r="B1449" s="12" t="str">
        <f>_xlfn.XLOOKUP(A1449,Customer_Names[Customer ID],Customer_Names[First Name],"Not Found")</f>
        <v xml:space="preserve">  Katharine</v>
      </c>
      <c r="C1449" s="12" t="str">
        <f>_xlfn.XLOOKUP(A1449,Customer_Names[Customer ID],Customer_Names[last Name],"Not Found")</f>
        <v>Parodi</v>
      </c>
      <c r="D1449" s="22">
        <f>_xlfn.XLOOKUP('Healthcare-Xlookup'!A1449,'PWQ_Medical Examinations (2)'!A:A,'PWQ_Medical Examinations (2)'!B:B,"Not Found")</f>
        <v>16.62</v>
      </c>
      <c r="E1449" s="13" t="str">
        <f>_xlfn.XLOOKUP(A1449,'PWQ_Medical Examinations (2)'!A:A,'PWQ_Medical Examinations (2)'!C:C,"Not Found")</f>
        <v>Under Weight</v>
      </c>
      <c r="F1449" s="12">
        <f>_xlfn.XLOOKUP(A1449,'PWQ_Medical Examinations (2)'!A:A,'PWQ_Medical Examinations (2)'!D:D,"Not Found")</f>
        <v>9.14</v>
      </c>
      <c r="G1449" s="12" t="str">
        <f>_xlfn.XLOOKUP('Healthcare-Xlookup'!A1449,'PWQ_Medical Examinations (2)'!A:A,'PWQ_Medical Examinations (2)'!J:J,"Not Found")</f>
        <v>Diabetes</v>
      </c>
      <c r="H1449" s="12" t="str">
        <f>_xlfn.XLOOKUP(A1449,'PWQ_Medical Examinations (2)'!A:A,'PWQ_Medical Examinations (2)'!E:E,"Not Found")</f>
        <v>No</v>
      </c>
      <c r="I1449" s="12" t="str">
        <f>_xlfn.XLOOKUP(A1449,'PWQ_Medical Examinations (2)'!A:A,'PWQ_Medical Examinations (2)'!F:F,"Not Found")</f>
        <v>No</v>
      </c>
      <c r="J1449" s="12" t="str">
        <f>_xlfn.XLOOKUP(A1449,'PWQ_Medical Examinations (2)'!A:A,'PWQ_Medical Examinations (2)'!G:G,"Not Found")</f>
        <v>No</v>
      </c>
      <c r="K1449" s="13">
        <f>_xlfn.XLOOKUP('Healthcare-Xlookup'!A1449,'PWQ_Medical Examinations (2)'!A:A,'PWQ_Medical Examinations (2)'!H:H,"Not Found")</f>
        <v>0</v>
      </c>
      <c r="L1449" s="13" t="str">
        <f>_xlfn.XLOOKUP(A1449,'PWQ_Medical Examinations (2)'!A:A,'PWQ_Medical Examinations (2)'!I:I,"Not Found")</f>
        <v>No</v>
      </c>
      <c r="M1449" s="14">
        <f>_xlfn.XLOOKUP(A1449,'PWQ_Hospitalisation Details (2)'!A:A,'PWQ_Hospitalisation Details (2)'!E:E,"Not Found")</f>
        <v>23899</v>
      </c>
      <c r="N1449" s="15">
        <f>_xlfn.XLOOKUP(A1449,'PWQ_Hospitalisation Details (2)'!A:A,'PWQ_Hospitalisation Details (2)'!G:G,"Not Found")</f>
        <v>7304.65</v>
      </c>
      <c r="O1449" s="12" t="str">
        <f>_xlfn.XLOOKUP(A1449,'PWQ_Hospitalisation Details (2)'!A:A,'PWQ_Hospitalisation Details (2)'!H:H,"Not Found")</f>
        <v>tier - 3</v>
      </c>
      <c r="P1449" s="12" t="str">
        <f>_xlfn.XLOOKUP(A1449,'PWQ_Hospitalisation Details (2)'!A:A,'PWQ_Hospitalisation Details (2)'!I:I,"Not Found")</f>
        <v>tier - 3</v>
      </c>
      <c r="Q1449" s="12" t="str">
        <f>_xlfn.XLOOKUP(A1449,'PWQ_Hospitalisation Details (2)'!A:A,'PWQ_Hospitalisation Details (2)'!J:J,"Not Found")</f>
        <v>R1013</v>
      </c>
      <c r="R1449" s="12">
        <f>_xlfn.XLOOKUP('Healthcare-Xlookup'!A1449,'PWQ_Hospitalisation Details (2)'!A:A,'PWQ_Hospitalisation Details (2)'!K:K,"Not Found")</f>
        <v>58</v>
      </c>
    </row>
    <row r="1450" spans="1:18" x14ac:dyDescent="0.35">
      <c r="A1450" s="12" t="s">
        <v>922</v>
      </c>
      <c r="B1450" s="12" t="str">
        <f>_xlfn.XLOOKUP(A1450,Customer_Names[Customer ID],Customer_Names[First Name],"Not Found")</f>
        <v xml:space="preserve">  Heather L</v>
      </c>
      <c r="C1450" s="12" t="str">
        <f>_xlfn.XLOOKUP(A1450,Customer_Names[Customer ID],Customer_Names[last Name],"Not Found")</f>
        <v>Morgan</v>
      </c>
      <c r="D1450" s="22">
        <f>_xlfn.XLOOKUP('Healthcare-Xlookup'!A1450,'PWQ_Medical Examinations (2)'!A:A,'PWQ_Medical Examinations (2)'!B:B,"Not Found")</f>
        <v>15.36</v>
      </c>
      <c r="E1450" s="13" t="str">
        <f>_xlfn.XLOOKUP(A1450,'PWQ_Medical Examinations (2)'!A:A,'PWQ_Medical Examinations (2)'!C:C,"Not Found")</f>
        <v>Under Weight</v>
      </c>
      <c r="F1450" s="12">
        <f>_xlfn.XLOOKUP(A1450,'PWQ_Medical Examinations (2)'!A:A,'PWQ_Medical Examinations (2)'!D:D,"Not Found")</f>
        <v>5.49</v>
      </c>
      <c r="G1450" s="12" t="str">
        <f>_xlfn.XLOOKUP('Healthcare-Xlookup'!A1450,'PWQ_Medical Examinations (2)'!A:A,'PWQ_Medical Examinations (2)'!J:J,"Not Found")</f>
        <v>Normal</v>
      </c>
      <c r="H1450" s="12" t="str">
        <f>_xlfn.XLOOKUP(A1450,'PWQ_Medical Examinations (2)'!A:A,'PWQ_Medical Examinations (2)'!E:E,"Not Found")</f>
        <v>yes</v>
      </c>
      <c r="I1450" s="12" t="str">
        <f>_xlfn.XLOOKUP(A1450,'PWQ_Medical Examinations (2)'!A:A,'PWQ_Medical Examinations (2)'!F:F,"Not Found")</f>
        <v>No</v>
      </c>
      <c r="J1450" s="12" t="str">
        <f>_xlfn.XLOOKUP(A1450,'PWQ_Medical Examinations (2)'!A:A,'PWQ_Medical Examinations (2)'!G:G,"Not Found")</f>
        <v>No</v>
      </c>
      <c r="K1450" s="13">
        <f>_xlfn.XLOOKUP('Healthcare-Xlookup'!A1450,'PWQ_Medical Examinations (2)'!A:A,'PWQ_Medical Examinations (2)'!H:H,"Not Found")</f>
        <v>2</v>
      </c>
      <c r="L1450" s="13" t="str">
        <f>_xlfn.XLOOKUP(A1450,'PWQ_Medical Examinations (2)'!A:A,'PWQ_Medical Examinations (2)'!I:I,"Not Found")</f>
        <v>No</v>
      </c>
      <c r="M1450" s="14">
        <f>_xlfn.XLOOKUP(A1450,'PWQ_Hospitalisation Details (2)'!A:A,'PWQ_Hospitalisation Details (2)'!E:E,"Not Found")</f>
        <v>24467</v>
      </c>
      <c r="N1450" s="15">
        <f>_xlfn.XLOOKUP(A1450,'PWQ_Hospitalisation Details (2)'!A:A,'PWQ_Hospitalisation Details (2)'!G:G,"Not Found")</f>
        <v>7302.46</v>
      </c>
      <c r="O1450" s="12" t="str">
        <f>_xlfn.XLOOKUP(A1450,'PWQ_Hospitalisation Details (2)'!A:A,'PWQ_Hospitalisation Details (2)'!H:H,"Not Found")</f>
        <v>tier - 3</v>
      </c>
      <c r="P1450" s="12" t="str">
        <f>_xlfn.XLOOKUP(A1450,'PWQ_Hospitalisation Details (2)'!A:A,'PWQ_Hospitalisation Details (2)'!I:I,"Not Found")</f>
        <v>tier - 1</v>
      </c>
      <c r="Q1450" s="12" t="str">
        <f>_xlfn.XLOOKUP(A1450,'PWQ_Hospitalisation Details (2)'!A:A,'PWQ_Hospitalisation Details (2)'!J:J,"Not Found")</f>
        <v>R1012</v>
      </c>
      <c r="R1450" s="12">
        <f>_xlfn.XLOOKUP('Healthcare-Xlookup'!A1450,'PWQ_Hospitalisation Details (2)'!A:A,'PWQ_Hospitalisation Details (2)'!K:K,"Not Found")</f>
        <v>56</v>
      </c>
    </row>
    <row r="1451" spans="1:18" x14ac:dyDescent="0.35">
      <c r="A1451" s="12" t="s">
        <v>921</v>
      </c>
      <c r="B1451" s="12" t="str">
        <f>_xlfn.XLOOKUP(A1451,Customer_Names[Customer ID],Customer_Names[First Name],"Not Found")</f>
        <v xml:space="preserve">  Desiree</v>
      </c>
      <c r="C1451" s="12" t="str">
        <f>_xlfn.XLOOKUP(A1451,Customer_Names[Customer ID],Customer_Names[last Name],"Not Found")</f>
        <v>Linden</v>
      </c>
      <c r="D1451" s="22">
        <f>_xlfn.XLOOKUP('Healthcare-Xlookup'!A1451,'PWQ_Medical Examinations (2)'!A:A,'PWQ_Medical Examinations (2)'!B:B,"Not Found")</f>
        <v>27.74</v>
      </c>
      <c r="E1451" s="13" t="str">
        <f>_xlfn.XLOOKUP(A1451,'PWQ_Medical Examinations (2)'!A:A,'PWQ_Medical Examinations (2)'!C:C,"Not Found")</f>
        <v>Over weight</v>
      </c>
      <c r="F1451" s="12">
        <f>_xlfn.XLOOKUP(A1451,'PWQ_Medical Examinations (2)'!A:A,'PWQ_Medical Examinations (2)'!D:D,"Not Found")</f>
        <v>5.96</v>
      </c>
      <c r="G1451" s="12" t="str">
        <f>_xlfn.XLOOKUP('Healthcare-Xlookup'!A1451,'PWQ_Medical Examinations (2)'!A:A,'PWQ_Medical Examinations (2)'!J:J,"Not Found")</f>
        <v>Prediabetes</v>
      </c>
      <c r="H1451" s="12" t="str">
        <f>_xlfn.XLOOKUP(A1451,'PWQ_Medical Examinations (2)'!A:A,'PWQ_Medical Examinations (2)'!E:E,"Not Found")</f>
        <v>yes</v>
      </c>
      <c r="I1451" s="12" t="str">
        <f>_xlfn.XLOOKUP(A1451,'PWQ_Medical Examinations (2)'!A:A,'PWQ_Medical Examinations (2)'!F:F,"Not Found")</f>
        <v>No</v>
      </c>
      <c r="J1451" s="12" t="str">
        <f>_xlfn.XLOOKUP(A1451,'PWQ_Medical Examinations (2)'!A:A,'PWQ_Medical Examinations (2)'!G:G,"Not Found")</f>
        <v>No</v>
      </c>
      <c r="K1451" s="13">
        <f>_xlfn.XLOOKUP('Healthcare-Xlookup'!A1451,'PWQ_Medical Examinations (2)'!A:A,'PWQ_Medical Examinations (2)'!H:H,"Not Found")</f>
        <v>0</v>
      </c>
      <c r="L1451" s="13" t="str">
        <f>_xlfn.XLOOKUP(A1451,'PWQ_Medical Examinations (2)'!A:A,'PWQ_Medical Examinations (2)'!I:I,"Not Found")</f>
        <v>No</v>
      </c>
      <c r="M1451" s="14">
        <f>_xlfn.XLOOKUP(A1451,'PWQ_Hospitalisation Details (2)'!A:A,'PWQ_Hospitalisation Details (2)'!E:E,"Not Found")</f>
        <v>31353</v>
      </c>
      <c r="N1451" s="15">
        <f>_xlfn.XLOOKUP(A1451,'PWQ_Hospitalisation Details (2)'!A:A,'PWQ_Hospitalisation Details (2)'!G:G,"Not Found")</f>
        <v>7281.51</v>
      </c>
      <c r="O1451" s="12" t="str">
        <f>_xlfn.XLOOKUP(A1451,'PWQ_Hospitalisation Details (2)'!A:A,'PWQ_Hospitalisation Details (2)'!H:H,"Not Found")</f>
        <v>tier - 2</v>
      </c>
      <c r="P1451" s="12" t="str">
        <f>_xlfn.XLOOKUP(A1451,'PWQ_Hospitalisation Details (2)'!A:A,'PWQ_Hospitalisation Details (2)'!I:I,"Not Found")</f>
        <v>tier - 1</v>
      </c>
      <c r="Q1451" s="12" t="str">
        <f>_xlfn.XLOOKUP(A1451,'PWQ_Hospitalisation Details (2)'!A:A,'PWQ_Hospitalisation Details (2)'!J:J,"Not Found")</f>
        <v>R1012</v>
      </c>
      <c r="R1451" s="12">
        <f>_xlfn.XLOOKUP('Healthcare-Xlookup'!A1451,'PWQ_Hospitalisation Details (2)'!A:A,'PWQ_Hospitalisation Details (2)'!K:K,"Not Found")</f>
        <v>37</v>
      </c>
    </row>
    <row r="1452" spans="1:18" x14ac:dyDescent="0.35">
      <c r="A1452" s="12" t="s">
        <v>920</v>
      </c>
      <c r="B1452" s="12" t="str">
        <f>_xlfn.XLOOKUP(A1452,Customer_Names[Customer ID],Customer_Names[First Name],"Not Found")</f>
        <v xml:space="preserve">  Peter B</v>
      </c>
      <c r="C1452" s="12" t="str">
        <f>_xlfn.XLOOKUP(A1452,Customer_Names[Customer ID],Customer_Names[last Name],"Not Found")</f>
        <v>Horning</v>
      </c>
      <c r="D1452" s="22">
        <f>_xlfn.XLOOKUP('Healthcare-Xlookup'!A1452,'PWQ_Medical Examinations (2)'!A:A,'PWQ_Medical Examinations (2)'!B:B,"Not Found")</f>
        <v>22.44</v>
      </c>
      <c r="E1452" s="13" t="str">
        <f>_xlfn.XLOOKUP(A1452,'PWQ_Medical Examinations (2)'!A:A,'PWQ_Medical Examinations (2)'!C:C,"Not Found")</f>
        <v>Normal Weight</v>
      </c>
      <c r="F1452" s="12">
        <f>_xlfn.XLOOKUP(A1452,'PWQ_Medical Examinations (2)'!A:A,'PWQ_Medical Examinations (2)'!D:D,"Not Found")</f>
        <v>4.62</v>
      </c>
      <c r="G1452" s="12" t="str">
        <f>_xlfn.XLOOKUP('Healthcare-Xlookup'!A1452,'PWQ_Medical Examinations (2)'!A:A,'PWQ_Medical Examinations (2)'!J:J,"Not Found")</f>
        <v>Normal</v>
      </c>
      <c r="H1452" s="12" t="str">
        <f>_xlfn.XLOOKUP(A1452,'PWQ_Medical Examinations (2)'!A:A,'PWQ_Medical Examinations (2)'!E:E,"Not Found")</f>
        <v>yes</v>
      </c>
      <c r="I1452" s="12" t="str">
        <f>_xlfn.XLOOKUP(A1452,'PWQ_Medical Examinations (2)'!A:A,'PWQ_Medical Examinations (2)'!F:F,"Not Found")</f>
        <v>No</v>
      </c>
      <c r="J1452" s="12" t="str">
        <f>_xlfn.XLOOKUP(A1452,'PWQ_Medical Examinations (2)'!A:A,'PWQ_Medical Examinations (2)'!G:G,"Not Found")</f>
        <v>No</v>
      </c>
      <c r="K1452" s="13">
        <f>_xlfn.XLOOKUP('Healthcare-Xlookup'!A1452,'PWQ_Medical Examinations (2)'!A:A,'PWQ_Medical Examinations (2)'!H:H,"Not Found")</f>
        <v>0</v>
      </c>
      <c r="L1452" s="13" t="str">
        <f>_xlfn.XLOOKUP(A1452,'PWQ_Medical Examinations (2)'!A:A,'PWQ_Medical Examinations (2)'!I:I,"Not Found")</f>
        <v>No</v>
      </c>
      <c r="M1452" s="14">
        <f>_xlfn.XLOOKUP(A1452,'PWQ_Hospitalisation Details (2)'!A:A,'PWQ_Hospitalisation Details (2)'!E:E,"Not Found")</f>
        <v>28112</v>
      </c>
      <c r="N1452" s="15">
        <f>_xlfn.XLOOKUP(A1452,'PWQ_Hospitalisation Details (2)'!A:A,'PWQ_Hospitalisation Details (2)'!G:G,"Not Found")</f>
        <v>7273.02</v>
      </c>
      <c r="O1452" s="12" t="str">
        <f>_xlfn.XLOOKUP(A1452,'PWQ_Hospitalisation Details (2)'!A:A,'PWQ_Hospitalisation Details (2)'!H:H,"Not Found")</f>
        <v>tier - 2</v>
      </c>
      <c r="P1452" s="12" t="str">
        <f>_xlfn.XLOOKUP(A1452,'PWQ_Hospitalisation Details (2)'!A:A,'PWQ_Hospitalisation Details (2)'!I:I,"Not Found")</f>
        <v>tier - 1</v>
      </c>
      <c r="Q1452" s="12" t="str">
        <f>_xlfn.XLOOKUP(A1452,'PWQ_Hospitalisation Details (2)'!A:A,'PWQ_Hospitalisation Details (2)'!J:J,"Not Found")</f>
        <v>R1013</v>
      </c>
      <c r="R1452" s="12">
        <f>_xlfn.XLOOKUP('Healthcare-Xlookup'!A1452,'PWQ_Hospitalisation Details (2)'!A:A,'PWQ_Hospitalisation Details (2)'!K:K,"Not Found")</f>
        <v>46</v>
      </c>
    </row>
    <row r="1453" spans="1:18" x14ac:dyDescent="0.35">
      <c r="A1453" s="12" t="s">
        <v>919</v>
      </c>
      <c r="B1453" s="12" t="str">
        <f>_xlfn.XLOOKUP(A1453,Customer_Names[Customer ID],Customer_Names[First Name],"Not Found")</f>
        <v xml:space="preserve">  Adam</v>
      </c>
      <c r="C1453" s="12" t="str">
        <f>_xlfn.XLOOKUP(A1453,Customer_Names[Customer ID],Customer_Names[last Name],"Not Found")</f>
        <v>Goode</v>
      </c>
      <c r="D1453" s="22">
        <f>_xlfn.XLOOKUP('Healthcare-Xlookup'!A1453,'PWQ_Medical Examinations (2)'!A:A,'PWQ_Medical Examinations (2)'!B:B,"Not Found")</f>
        <v>37.049999999999997</v>
      </c>
      <c r="E1453" s="13" t="str">
        <f>_xlfn.XLOOKUP(A1453,'PWQ_Medical Examinations (2)'!A:A,'PWQ_Medical Examinations (2)'!C:C,"Not Found")</f>
        <v>Obesity</v>
      </c>
      <c r="F1453" s="12">
        <f>_xlfn.XLOOKUP(A1453,'PWQ_Medical Examinations (2)'!A:A,'PWQ_Medical Examinations (2)'!D:D,"Not Found")</f>
        <v>9.9600000000000009</v>
      </c>
      <c r="G1453" s="12" t="str">
        <f>_xlfn.XLOOKUP('Healthcare-Xlookup'!A1453,'PWQ_Medical Examinations (2)'!A:A,'PWQ_Medical Examinations (2)'!J:J,"Not Found")</f>
        <v>Diabetes</v>
      </c>
      <c r="H1453" s="12" t="str">
        <f>_xlfn.XLOOKUP(A1453,'PWQ_Medical Examinations (2)'!A:A,'PWQ_Medical Examinations (2)'!E:E,"Not Found")</f>
        <v>yes</v>
      </c>
      <c r="I1453" s="12" t="str">
        <f>_xlfn.XLOOKUP(A1453,'PWQ_Medical Examinations (2)'!A:A,'PWQ_Medical Examinations (2)'!F:F,"Not Found")</f>
        <v>No</v>
      </c>
      <c r="J1453" s="12" t="str">
        <f>_xlfn.XLOOKUP(A1453,'PWQ_Medical Examinations (2)'!A:A,'PWQ_Medical Examinations (2)'!G:G,"Not Found")</f>
        <v>No</v>
      </c>
      <c r="K1453" s="13">
        <f>_xlfn.XLOOKUP('Healthcare-Xlookup'!A1453,'PWQ_Medical Examinations (2)'!A:A,'PWQ_Medical Examinations (2)'!H:H,"Not Found")</f>
        <v>0</v>
      </c>
      <c r="L1453" s="13" t="str">
        <f>_xlfn.XLOOKUP(A1453,'PWQ_Medical Examinations (2)'!A:A,'PWQ_Medical Examinations (2)'!I:I,"Not Found")</f>
        <v>No</v>
      </c>
      <c r="M1453" s="14">
        <f>_xlfn.XLOOKUP(A1453,'PWQ_Hospitalisation Details (2)'!A:A,'PWQ_Hospitalisation Details (2)'!E:E,"Not Found")</f>
        <v>29802</v>
      </c>
      <c r="N1453" s="15">
        <f>_xlfn.XLOOKUP(A1453,'PWQ_Hospitalisation Details (2)'!A:A,'PWQ_Hospitalisation Details (2)'!G:G,"Not Found")</f>
        <v>7265.7</v>
      </c>
      <c r="O1453" s="12" t="str">
        <f>_xlfn.XLOOKUP(A1453,'PWQ_Hospitalisation Details (2)'!A:A,'PWQ_Hospitalisation Details (2)'!H:H,"Not Found")</f>
        <v>tier - 3</v>
      </c>
      <c r="P1453" s="12" t="str">
        <f>_xlfn.XLOOKUP(A1453,'PWQ_Hospitalisation Details (2)'!A:A,'PWQ_Hospitalisation Details (2)'!I:I,"Not Found")</f>
        <v>tier - 3</v>
      </c>
      <c r="Q1453" s="12" t="str">
        <f>_xlfn.XLOOKUP(A1453,'PWQ_Hospitalisation Details (2)'!A:A,'PWQ_Hospitalisation Details (2)'!J:J,"Not Found")</f>
        <v>R1012</v>
      </c>
      <c r="R1453" s="12">
        <f>_xlfn.XLOOKUP('Healthcare-Xlookup'!A1453,'PWQ_Hospitalisation Details (2)'!A:A,'PWQ_Hospitalisation Details (2)'!K:K,"Not Found")</f>
        <v>41</v>
      </c>
    </row>
    <row r="1454" spans="1:18" x14ac:dyDescent="0.35">
      <c r="A1454" s="12" t="s">
        <v>918</v>
      </c>
      <c r="B1454" s="12" t="str">
        <f>_xlfn.XLOOKUP(A1454,Customer_Names[Customer ID],Customer_Names[First Name],"Not Found")</f>
        <v xml:space="preserve">  Jeremy J</v>
      </c>
      <c r="C1454" s="12" t="str">
        <f>_xlfn.XLOOKUP(A1454,Customer_Names[Customer ID],Customer_Names[last Name],"Not Found")</f>
        <v>Doden</v>
      </c>
      <c r="D1454" s="22">
        <f>_xlfn.XLOOKUP('Healthcare-Xlookup'!A1454,'PWQ_Medical Examinations (2)'!A:A,'PWQ_Medical Examinations (2)'!B:B,"Not Found")</f>
        <v>22.95</v>
      </c>
      <c r="E1454" s="13" t="str">
        <f>_xlfn.XLOOKUP(A1454,'PWQ_Medical Examinations (2)'!A:A,'PWQ_Medical Examinations (2)'!C:C,"Not Found")</f>
        <v>Normal Weight</v>
      </c>
      <c r="F1454" s="12">
        <f>_xlfn.XLOOKUP(A1454,'PWQ_Medical Examinations (2)'!A:A,'PWQ_Medical Examinations (2)'!D:D,"Not Found")</f>
        <v>10.53</v>
      </c>
      <c r="G1454" s="12" t="str">
        <f>_xlfn.XLOOKUP('Healthcare-Xlookup'!A1454,'PWQ_Medical Examinations (2)'!A:A,'PWQ_Medical Examinations (2)'!J:J,"Not Found")</f>
        <v>Diabetes</v>
      </c>
      <c r="H1454" s="12" t="str">
        <f>_xlfn.XLOOKUP(A1454,'PWQ_Medical Examinations (2)'!A:A,'PWQ_Medical Examinations (2)'!E:E,"Not Found")</f>
        <v>No</v>
      </c>
      <c r="I1454" s="12" t="str">
        <f>_xlfn.XLOOKUP(A1454,'PWQ_Medical Examinations (2)'!A:A,'PWQ_Medical Examinations (2)'!F:F,"Not Found")</f>
        <v>No</v>
      </c>
      <c r="J1454" s="12" t="str">
        <f>_xlfn.XLOOKUP(A1454,'PWQ_Medical Examinations (2)'!A:A,'PWQ_Medical Examinations (2)'!G:G,"Not Found")</f>
        <v>No</v>
      </c>
      <c r="K1454" s="13">
        <f>_xlfn.XLOOKUP('Healthcare-Xlookup'!A1454,'PWQ_Medical Examinations (2)'!A:A,'PWQ_Medical Examinations (2)'!H:H,"Not Found")</f>
        <v>2</v>
      </c>
      <c r="L1454" s="13" t="str">
        <f>_xlfn.XLOOKUP(A1454,'PWQ_Medical Examinations (2)'!A:A,'PWQ_Medical Examinations (2)'!I:I,"Not Found")</f>
        <v>No</v>
      </c>
      <c r="M1454" s="14">
        <f>_xlfn.XLOOKUP(A1454,'PWQ_Hospitalisation Details (2)'!A:A,'PWQ_Hospitalisation Details (2)'!E:E,"Not Found")</f>
        <v>26962</v>
      </c>
      <c r="N1454" s="15">
        <f>_xlfn.XLOOKUP(A1454,'PWQ_Hospitalisation Details (2)'!A:A,'PWQ_Hospitalisation Details (2)'!G:G,"Not Found")</f>
        <v>7265.58</v>
      </c>
      <c r="O1454" s="12" t="str">
        <f>_xlfn.XLOOKUP(A1454,'PWQ_Hospitalisation Details (2)'!A:A,'PWQ_Hospitalisation Details (2)'!H:H,"Not Found")</f>
        <v>tier - 2</v>
      </c>
      <c r="P1454" s="12" t="str">
        <f>_xlfn.XLOOKUP(A1454,'PWQ_Hospitalisation Details (2)'!A:A,'PWQ_Hospitalisation Details (2)'!I:I,"Not Found")</f>
        <v>tier - 2</v>
      </c>
      <c r="Q1454" s="12" t="str">
        <f>_xlfn.XLOOKUP(A1454,'PWQ_Hospitalisation Details (2)'!A:A,'PWQ_Hospitalisation Details (2)'!J:J,"Not Found")</f>
        <v>R1013</v>
      </c>
      <c r="R1454" s="12">
        <f>_xlfn.XLOOKUP('Healthcare-Xlookup'!A1454,'PWQ_Hospitalisation Details (2)'!A:A,'PWQ_Hospitalisation Details (2)'!K:K,"Not Found")</f>
        <v>49</v>
      </c>
    </row>
    <row r="1455" spans="1:18" x14ac:dyDescent="0.35">
      <c r="A1455" s="12" t="s">
        <v>917</v>
      </c>
      <c r="B1455" s="12" t="str">
        <f>_xlfn.XLOOKUP(A1455,Customer_Names[Customer ID],Customer_Names[First Name],"Not Found")</f>
        <v xml:space="preserve">  Adam C</v>
      </c>
      <c r="C1455" s="12" t="str">
        <f>_xlfn.XLOOKUP(A1455,Customer_Names[Customer ID],Customer_Names[last Name],"Not Found")</f>
        <v>Groff</v>
      </c>
      <c r="D1455" s="22">
        <f>_xlfn.XLOOKUP('Healthcare-Xlookup'!A1455,'PWQ_Medical Examinations (2)'!A:A,'PWQ_Medical Examinations (2)'!B:B,"Not Found")</f>
        <v>34.200000000000003</v>
      </c>
      <c r="E1455" s="13" t="str">
        <f>_xlfn.XLOOKUP(A1455,'PWQ_Medical Examinations (2)'!A:A,'PWQ_Medical Examinations (2)'!C:C,"Not Found")</f>
        <v>Obesity</v>
      </c>
      <c r="F1455" s="12">
        <f>_xlfn.XLOOKUP(A1455,'PWQ_Medical Examinations (2)'!A:A,'PWQ_Medical Examinations (2)'!D:D,"Not Found")</f>
        <v>6.69</v>
      </c>
      <c r="G1455" s="12" t="str">
        <f>_xlfn.XLOOKUP('Healthcare-Xlookup'!A1455,'PWQ_Medical Examinations (2)'!A:A,'PWQ_Medical Examinations (2)'!J:J,"Not Found")</f>
        <v>Diabetes</v>
      </c>
      <c r="H1455" s="12" t="str">
        <f>_xlfn.XLOOKUP(A1455,'PWQ_Medical Examinations (2)'!A:A,'PWQ_Medical Examinations (2)'!E:E,"Not Found")</f>
        <v>yes</v>
      </c>
      <c r="I1455" s="12" t="str">
        <f>_xlfn.XLOOKUP(A1455,'PWQ_Medical Examinations (2)'!A:A,'PWQ_Medical Examinations (2)'!F:F,"Not Found")</f>
        <v>No</v>
      </c>
      <c r="J1455" s="12" t="str">
        <f>_xlfn.XLOOKUP(A1455,'PWQ_Medical Examinations (2)'!A:A,'PWQ_Medical Examinations (2)'!G:G,"Not Found")</f>
        <v>No</v>
      </c>
      <c r="K1455" s="13">
        <f>_xlfn.XLOOKUP('Healthcare-Xlookup'!A1455,'PWQ_Medical Examinations (2)'!A:A,'PWQ_Medical Examinations (2)'!H:H,"Not Found")</f>
        <v>0</v>
      </c>
      <c r="L1455" s="13" t="str">
        <f>_xlfn.XLOOKUP(A1455,'PWQ_Medical Examinations (2)'!A:A,'PWQ_Medical Examinations (2)'!I:I,"Not Found")</f>
        <v>No</v>
      </c>
      <c r="M1455" s="14">
        <f>_xlfn.XLOOKUP(A1455,'PWQ_Hospitalisation Details (2)'!A:A,'PWQ_Hospitalisation Details (2)'!E:E,"Not Found")</f>
        <v>29750</v>
      </c>
      <c r="N1455" s="15">
        <f>_xlfn.XLOOKUP(A1455,'PWQ_Hospitalisation Details (2)'!A:A,'PWQ_Hospitalisation Details (2)'!G:G,"Not Found")</f>
        <v>7261.74</v>
      </c>
      <c r="O1455" s="12" t="str">
        <f>_xlfn.XLOOKUP(A1455,'PWQ_Hospitalisation Details (2)'!A:A,'PWQ_Hospitalisation Details (2)'!H:H,"Not Found")</f>
        <v>tier - 3</v>
      </c>
      <c r="P1455" s="12" t="str">
        <f>_xlfn.XLOOKUP(A1455,'PWQ_Hospitalisation Details (2)'!A:A,'PWQ_Hospitalisation Details (2)'!I:I,"Not Found")</f>
        <v>tier - 3</v>
      </c>
      <c r="Q1455" s="12" t="str">
        <f>_xlfn.XLOOKUP(A1455,'PWQ_Hospitalisation Details (2)'!A:A,'PWQ_Hospitalisation Details (2)'!J:J,"Not Found")</f>
        <v>R1012</v>
      </c>
      <c r="R1455" s="12">
        <f>_xlfn.XLOOKUP('Healthcare-Xlookup'!A1455,'PWQ_Hospitalisation Details (2)'!A:A,'PWQ_Hospitalisation Details (2)'!K:K,"Not Found")</f>
        <v>41</v>
      </c>
    </row>
    <row r="1456" spans="1:18" x14ac:dyDescent="0.35">
      <c r="A1456" s="12" t="s">
        <v>916</v>
      </c>
      <c r="B1456" s="12" t="str">
        <f>_xlfn.XLOOKUP(A1456,Customer_Names[Customer ID],Customer_Names[First Name],"Not Found")</f>
        <v xml:space="preserve">  Jon</v>
      </c>
      <c r="C1456" s="12" t="str">
        <f>_xlfn.XLOOKUP(A1456,Customer_Names[Customer ID],Customer_Names[last Name],"Not Found")</f>
        <v>Kuehler</v>
      </c>
      <c r="D1456" s="22">
        <f>_xlfn.XLOOKUP('Healthcare-Xlookup'!A1456,'PWQ_Medical Examinations (2)'!A:A,'PWQ_Medical Examinations (2)'!B:B,"Not Found")</f>
        <v>30.59</v>
      </c>
      <c r="E1456" s="13" t="str">
        <f>_xlfn.XLOOKUP(A1456,'PWQ_Medical Examinations (2)'!A:A,'PWQ_Medical Examinations (2)'!C:C,"Not Found")</f>
        <v>Obesity</v>
      </c>
      <c r="F1456" s="12">
        <f>_xlfn.XLOOKUP(A1456,'PWQ_Medical Examinations (2)'!A:A,'PWQ_Medical Examinations (2)'!D:D,"Not Found")</f>
        <v>9.5500000000000007</v>
      </c>
      <c r="G1456" s="12" t="str">
        <f>_xlfn.XLOOKUP('Healthcare-Xlookup'!A1456,'PWQ_Medical Examinations (2)'!A:A,'PWQ_Medical Examinations (2)'!J:J,"Not Found")</f>
        <v>Diabetes</v>
      </c>
      <c r="H1456" s="12" t="str">
        <f>_xlfn.XLOOKUP(A1456,'PWQ_Medical Examinations (2)'!A:A,'PWQ_Medical Examinations (2)'!E:E,"Not Found")</f>
        <v>yes</v>
      </c>
      <c r="I1456" s="12" t="str">
        <f>_xlfn.XLOOKUP(A1456,'PWQ_Medical Examinations (2)'!A:A,'PWQ_Medical Examinations (2)'!F:F,"Not Found")</f>
        <v>No</v>
      </c>
      <c r="J1456" s="12" t="str">
        <f>_xlfn.XLOOKUP(A1456,'PWQ_Medical Examinations (2)'!A:A,'PWQ_Medical Examinations (2)'!G:G,"Not Found")</f>
        <v>No</v>
      </c>
      <c r="K1456" s="13">
        <f>_xlfn.XLOOKUP('Healthcare-Xlookup'!A1456,'PWQ_Medical Examinations (2)'!A:A,'PWQ_Medical Examinations (2)'!H:H,"Not Found")</f>
        <v>0</v>
      </c>
      <c r="L1456" s="13" t="str">
        <f>_xlfn.XLOOKUP(A1456,'PWQ_Medical Examinations (2)'!A:A,'PWQ_Medical Examinations (2)'!I:I,"Not Found")</f>
        <v>No</v>
      </c>
      <c r="M1456" s="14">
        <f>_xlfn.XLOOKUP(A1456,'PWQ_Hospitalisation Details (2)'!A:A,'PWQ_Hospitalisation Details (2)'!E:E,"Not Found")</f>
        <v>29812</v>
      </c>
      <c r="N1456" s="15">
        <f>_xlfn.XLOOKUP(A1456,'PWQ_Hospitalisation Details (2)'!A:A,'PWQ_Hospitalisation Details (2)'!G:G,"Not Found")</f>
        <v>7256.72</v>
      </c>
      <c r="O1456" s="12" t="str">
        <f>_xlfn.XLOOKUP(A1456,'PWQ_Hospitalisation Details (2)'!A:A,'PWQ_Hospitalisation Details (2)'!H:H,"Not Found")</f>
        <v>tier - 3</v>
      </c>
      <c r="P1456" s="12" t="str">
        <f>_xlfn.XLOOKUP(A1456,'PWQ_Hospitalisation Details (2)'!A:A,'PWQ_Hospitalisation Details (2)'!I:I,"Not Found")</f>
        <v>tier - 2</v>
      </c>
      <c r="Q1456" s="12" t="str">
        <f>_xlfn.XLOOKUP(A1456,'PWQ_Hospitalisation Details (2)'!A:A,'PWQ_Hospitalisation Details (2)'!J:J,"Not Found")</f>
        <v>R1012</v>
      </c>
      <c r="R1456" s="12">
        <f>_xlfn.XLOOKUP('Healthcare-Xlookup'!A1456,'PWQ_Hospitalisation Details (2)'!A:A,'PWQ_Hospitalisation Details (2)'!K:K,"Not Found")</f>
        <v>41</v>
      </c>
    </row>
    <row r="1457" spans="1:18" x14ac:dyDescent="0.35">
      <c r="A1457" s="12" t="s">
        <v>915</v>
      </c>
      <c r="B1457" s="12" t="str">
        <f>_xlfn.XLOOKUP(A1457,Customer_Names[Customer ID],Customer_Names[First Name],"Not Found")</f>
        <v xml:space="preserve">  Steven J</v>
      </c>
      <c r="C1457" s="12" t="str">
        <f>_xlfn.XLOOKUP(A1457,Customer_Names[Customer ID],Customer_Names[last Name],"Not Found")</f>
        <v>Daniels</v>
      </c>
      <c r="D1457" s="22">
        <f>_xlfn.XLOOKUP('Healthcare-Xlookup'!A1457,'PWQ_Medical Examinations (2)'!A:A,'PWQ_Medical Examinations (2)'!B:B,"Not Found")</f>
        <v>25.51</v>
      </c>
      <c r="E1457" s="13" t="str">
        <f>_xlfn.XLOOKUP(A1457,'PWQ_Medical Examinations (2)'!A:A,'PWQ_Medical Examinations (2)'!C:C,"Not Found")</f>
        <v>Over weight</v>
      </c>
      <c r="F1457" s="12">
        <f>_xlfn.XLOOKUP(A1457,'PWQ_Medical Examinations (2)'!A:A,'PWQ_Medical Examinations (2)'!D:D,"Not Found")</f>
        <v>6.05</v>
      </c>
      <c r="G1457" s="12" t="str">
        <f>_xlfn.XLOOKUP('Healthcare-Xlookup'!A1457,'PWQ_Medical Examinations (2)'!A:A,'PWQ_Medical Examinations (2)'!J:J,"Not Found")</f>
        <v>Prediabetes</v>
      </c>
      <c r="H1457" s="12" t="str">
        <f>_xlfn.XLOOKUP(A1457,'PWQ_Medical Examinations (2)'!A:A,'PWQ_Medical Examinations (2)'!E:E,"Not Found")</f>
        <v>No</v>
      </c>
      <c r="I1457" s="12" t="str">
        <f>_xlfn.XLOOKUP(A1457,'PWQ_Medical Examinations (2)'!A:A,'PWQ_Medical Examinations (2)'!F:F,"Not Found")</f>
        <v>No</v>
      </c>
      <c r="J1457" s="12" t="str">
        <f>_xlfn.XLOOKUP(A1457,'PWQ_Medical Examinations (2)'!A:A,'PWQ_Medical Examinations (2)'!G:G,"Not Found")</f>
        <v>No</v>
      </c>
      <c r="K1457" s="13">
        <f>_xlfn.XLOOKUP('Healthcare-Xlookup'!A1457,'PWQ_Medical Examinations (2)'!A:A,'PWQ_Medical Examinations (2)'!H:H,"Not Found")</f>
        <v>0</v>
      </c>
      <c r="L1457" s="13" t="str">
        <f>_xlfn.XLOOKUP(A1457,'PWQ_Medical Examinations (2)'!A:A,'PWQ_Medical Examinations (2)'!I:I,"Not Found")</f>
        <v>No</v>
      </c>
      <c r="M1457" s="14">
        <f>_xlfn.XLOOKUP(A1457,'PWQ_Hospitalisation Details (2)'!A:A,'PWQ_Hospitalisation Details (2)'!E:E,"Not Found")</f>
        <v>30156</v>
      </c>
      <c r="N1457" s="15">
        <f>_xlfn.XLOOKUP(A1457,'PWQ_Hospitalisation Details (2)'!A:A,'PWQ_Hospitalisation Details (2)'!G:G,"Not Found")</f>
        <v>7248.71</v>
      </c>
      <c r="O1457" s="12" t="str">
        <f>_xlfn.XLOOKUP(A1457,'PWQ_Hospitalisation Details (2)'!A:A,'PWQ_Hospitalisation Details (2)'!H:H,"Not Found")</f>
        <v>tier - 2</v>
      </c>
      <c r="P1457" s="12" t="str">
        <f>_xlfn.XLOOKUP(A1457,'PWQ_Hospitalisation Details (2)'!A:A,'PWQ_Hospitalisation Details (2)'!I:I,"Not Found")</f>
        <v>tier - 1</v>
      </c>
      <c r="Q1457" s="12" t="str">
        <f>_xlfn.XLOOKUP(A1457,'PWQ_Hospitalisation Details (2)'!A:A,'PWQ_Hospitalisation Details (2)'!J:J,"Not Found")</f>
        <v>R1013</v>
      </c>
      <c r="R1457" s="12">
        <f>_xlfn.XLOOKUP('Healthcare-Xlookup'!A1457,'PWQ_Hospitalisation Details (2)'!A:A,'PWQ_Hospitalisation Details (2)'!K:K,"Not Found")</f>
        <v>40</v>
      </c>
    </row>
    <row r="1458" spans="1:18" x14ac:dyDescent="0.35">
      <c r="A1458" s="12" t="s">
        <v>914</v>
      </c>
      <c r="B1458" s="12" t="str">
        <f>_xlfn.XLOOKUP(A1458,Customer_Names[Customer ID],Customer_Names[First Name],"Not Found")</f>
        <v xml:space="preserve">  Jessica P</v>
      </c>
      <c r="C1458" s="12" t="str">
        <f>_xlfn.XLOOKUP(A1458,Customer_Names[Customer ID],Customer_Names[last Name],"Not Found")</f>
        <v>Gibby</v>
      </c>
      <c r="D1458" s="22">
        <f>_xlfn.XLOOKUP('Healthcare-Xlookup'!A1458,'PWQ_Medical Examinations (2)'!A:A,'PWQ_Medical Examinations (2)'!B:B,"Not Found")</f>
        <v>29.04</v>
      </c>
      <c r="E1458" s="13" t="str">
        <f>_xlfn.XLOOKUP(A1458,'PWQ_Medical Examinations (2)'!A:A,'PWQ_Medical Examinations (2)'!C:C,"Not Found")</f>
        <v>Over weight</v>
      </c>
      <c r="F1458" s="12">
        <f>_xlfn.XLOOKUP(A1458,'PWQ_Medical Examinations (2)'!A:A,'PWQ_Medical Examinations (2)'!D:D,"Not Found")</f>
        <v>10.56</v>
      </c>
      <c r="G1458" s="12" t="str">
        <f>_xlfn.XLOOKUP('Healthcare-Xlookup'!A1458,'PWQ_Medical Examinations (2)'!A:A,'PWQ_Medical Examinations (2)'!J:J,"Not Found")</f>
        <v>Diabetes</v>
      </c>
      <c r="H1458" s="12" t="str">
        <f>_xlfn.XLOOKUP(A1458,'PWQ_Medical Examinations (2)'!A:A,'PWQ_Medical Examinations (2)'!E:E,"Not Found")</f>
        <v>yes</v>
      </c>
      <c r="I1458" s="12" t="str">
        <f>_xlfn.XLOOKUP(A1458,'PWQ_Medical Examinations (2)'!A:A,'PWQ_Medical Examinations (2)'!F:F,"Not Found")</f>
        <v>No</v>
      </c>
      <c r="J1458" s="12" t="str">
        <f>_xlfn.XLOOKUP(A1458,'PWQ_Medical Examinations (2)'!A:A,'PWQ_Medical Examinations (2)'!G:G,"Not Found")</f>
        <v>No</v>
      </c>
      <c r="K1458" s="13">
        <f>_xlfn.XLOOKUP('Healthcare-Xlookup'!A1458,'PWQ_Medical Examinations (2)'!A:A,'PWQ_Medical Examinations (2)'!H:H,"Not Found")</f>
        <v>1</v>
      </c>
      <c r="L1458" s="13" t="str">
        <f>_xlfn.XLOOKUP(A1458,'PWQ_Medical Examinations (2)'!A:A,'PWQ_Medical Examinations (2)'!I:I,"Not Found")</f>
        <v>No</v>
      </c>
      <c r="M1458" s="14">
        <f>_xlfn.XLOOKUP(A1458,'PWQ_Hospitalisation Details (2)'!A:A,'PWQ_Hospitalisation Details (2)'!E:E,"Not Found")</f>
        <v>31657</v>
      </c>
      <c r="N1458" s="15">
        <f>_xlfn.XLOOKUP(A1458,'PWQ_Hospitalisation Details (2)'!A:A,'PWQ_Hospitalisation Details (2)'!G:G,"Not Found")</f>
        <v>7243.81</v>
      </c>
      <c r="O1458" s="12" t="str">
        <f>_xlfn.XLOOKUP(A1458,'PWQ_Hospitalisation Details (2)'!A:A,'PWQ_Hospitalisation Details (2)'!H:H,"Not Found")</f>
        <v>tier - 2</v>
      </c>
      <c r="P1458" s="12" t="str">
        <f>_xlfn.XLOOKUP(A1458,'PWQ_Hospitalisation Details (2)'!A:A,'PWQ_Hospitalisation Details (2)'!I:I,"Not Found")</f>
        <v>tier - 3</v>
      </c>
      <c r="Q1458" s="12" t="str">
        <f>_xlfn.XLOOKUP(A1458,'PWQ_Hospitalisation Details (2)'!A:A,'PWQ_Hospitalisation Details (2)'!J:J,"Not Found")</f>
        <v>R1013</v>
      </c>
      <c r="R1458" s="12">
        <f>_xlfn.XLOOKUP('Healthcare-Xlookup'!A1458,'PWQ_Hospitalisation Details (2)'!A:A,'PWQ_Hospitalisation Details (2)'!K:K,"Not Found")</f>
        <v>36</v>
      </c>
    </row>
    <row r="1459" spans="1:18" x14ac:dyDescent="0.35">
      <c r="A1459" s="12" t="s">
        <v>913</v>
      </c>
      <c r="B1459" s="12" t="str">
        <f>_xlfn.XLOOKUP(A1459,Customer_Names[Customer ID],Customer_Names[First Name],"Not Found")</f>
        <v xml:space="preserve">  Ashley</v>
      </c>
      <c r="C1459" s="12" t="str">
        <f>_xlfn.XLOOKUP(A1459,Customer_Names[Customer ID],Customer_Names[last Name],"Not Found")</f>
        <v>Busa</v>
      </c>
      <c r="D1459" s="22">
        <f>_xlfn.XLOOKUP('Healthcare-Xlookup'!A1459,'PWQ_Medical Examinations (2)'!A:A,'PWQ_Medical Examinations (2)'!B:B,"Not Found")</f>
        <v>22.135000000000002</v>
      </c>
      <c r="E1459" s="13" t="str">
        <f>_xlfn.XLOOKUP(A1459,'PWQ_Medical Examinations (2)'!A:A,'PWQ_Medical Examinations (2)'!C:C,"Not Found")</f>
        <v>Normal Weight</v>
      </c>
      <c r="F1459" s="12">
        <f>_xlfn.XLOOKUP(A1459,'PWQ_Medical Examinations (2)'!A:A,'PWQ_Medical Examinations (2)'!D:D,"Not Found")</f>
        <v>10.81</v>
      </c>
      <c r="G1459" s="12" t="str">
        <f>_xlfn.XLOOKUP('Healthcare-Xlookup'!A1459,'PWQ_Medical Examinations (2)'!A:A,'PWQ_Medical Examinations (2)'!J:J,"Not Found")</f>
        <v>Diabetes</v>
      </c>
      <c r="H1459" s="12" t="str">
        <f>_xlfn.XLOOKUP(A1459,'PWQ_Medical Examinations (2)'!A:A,'PWQ_Medical Examinations (2)'!E:E,"Not Found")</f>
        <v>yes</v>
      </c>
      <c r="I1459" s="12" t="str">
        <f>_xlfn.XLOOKUP(A1459,'PWQ_Medical Examinations (2)'!A:A,'PWQ_Medical Examinations (2)'!F:F,"Not Found")</f>
        <v>No</v>
      </c>
      <c r="J1459" s="12" t="str">
        <f>_xlfn.XLOOKUP(A1459,'PWQ_Medical Examinations (2)'!A:A,'PWQ_Medical Examinations (2)'!G:G,"Not Found")</f>
        <v>No</v>
      </c>
      <c r="K1459" s="13">
        <f>_xlfn.XLOOKUP('Healthcare-Xlookup'!A1459,'PWQ_Medical Examinations (2)'!A:A,'PWQ_Medical Examinations (2)'!H:H,"Not Found")</f>
        <v>1</v>
      </c>
      <c r="L1459" s="13" t="str">
        <f>_xlfn.XLOOKUP(A1459,'PWQ_Medical Examinations (2)'!A:A,'PWQ_Medical Examinations (2)'!I:I,"Not Found")</f>
        <v>No</v>
      </c>
      <c r="M1459" s="14">
        <f>_xlfn.XLOOKUP(A1459,'PWQ_Hospitalisation Details (2)'!A:A,'PWQ_Hospitalisation Details (2)'!E:E,"Not Found")</f>
        <v>31606</v>
      </c>
      <c r="N1459" s="15">
        <f>_xlfn.XLOOKUP(A1459,'PWQ_Hospitalisation Details (2)'!A:A,'PWQ_Hospitalisation Details (2)'!G:G,"Not Found")</f>
        <v>7228.22</v>
      </c>
      <c r="O1459" s="12" t="str">
        <f>_xlfn.XLOOKUP(A1459,'PWQ_Hospitalisation Details (2)'!A:A,'PWQ_Hospitalisation Details (2)'!H:H,"Not Found")</f>
        <v>tier - 2</v>
      </c>
      <c r="P1459" s="12" t="str">
        <f>_xlfn.XLOOKUP(A1459,'PWQ_Hospitalisation Details (2)'!A:A,'PWQ_Hospitalisation Details (2)'!I:I,"Not Found")</f>
        <v>tier - 1</v>
      </c>
      <c r="Q1459" s="12" t="str">
        <f>_xlfn.XLOOKUP(A1459,'PWQ_Hospitalisation Details (2)'!A:A,'PWQ_Hospitalisation Details (2)'!J:J,"Not Found")</f>
        <v>R1024</v>
      </c>
      <c r="R1459" s="12">
        <f>_xlfn.XLOOKUP('Healthcare-Xlookup'!A1459,'PWQ_Hospitalisation Details (2)'!A:A,'PWQ_Hospitalisation Details (2)'!K:K,"Not Found")</f>
        <v>36</v>
      </c>
    </row>
    <row r="1460" spans="1:18" x14ac:dyDescent="0.35">
      <c r="A1460" s="12" t="s">
        <v>912</v>
      </c>
      <c r="B1460" s="12" t="str">
        <f>_xlfn.XLOOKUP(A1460,Customer_Names[Customer ID],Customer_Names[First Name],"Not Found")</f>
        <v xml:space="preserve">  Arturo H</v>
      </c>
      <c r="C1460" s="12" t="str">
        <f>_xlfn.XLOOKUP(A1460,Customer_Names[Customer ID],Customer_Names[last Name],"Not Found")</f>
        <v>Moyo</v>
      </c>
      <c r="D1460" s="22">
        <f>_xlfn.XLOOKUP('Healthcare-Xlookup'!A1460,'PWQ_Medical Examinations (2)'!A:A,'PWQ_Medical Examinations (2)'!B:B,"Not Found")</f>
        <v>21.375</v>
      </c>
      <c r="E1460" s="13" t="str">
        <f>_xlfn.XLOOKUP(A1460,'PWQ_Medical Examinations (2)'!A:A,'PWQ_Medical Examinations (2)'!C:C,"Not Found")</f>
        <v>Normal Weight</v>
      </c>
      <c r="F1460" s="12">
        <f>_xlfn.XLOOKUP(A1460,'PWQ_Medical Examinations (2)'!A:A,'PWQ_Medical Examinations (2)'!D:D,"Not Found")</f>
        <v>4.32</v>
      </c>
      <c r="G1460" s="12" t="str">
        <f>_xlfn.XLOOKUP('Healthcare-Xlookup'!A1460,'PWQ_Medical Examinations (2)'!A:A,'PWQ_Medical Examinations (2)'!J:J,"Not Found")</f>
        <v>Normal</v>
      </c>
      <c r="H1460" s="12" t="str">
        <f>_xlfn.XLOOKUP(A1460,'PWQ_Medical Examinations (2)'!A:A,'PWQ_Medical Examinations (2)'!E:E,"Not Found")</f>
        <v>No</v>
      </c>
      <c r="I1460" s="12" t="str">
        <f>_xlfn.XLOOKUP(A1460,'PWQ_Medical Examinations (2)'!A:A,'PWQ_Medical Examinations (2)'!F:F,"Not Found")</f>
        <v>No</v>
      </c>
      <c r="J1460" s="12" t="str">
        <f>_xlfn.XLOOKUP(A1460,'PWQ_Medical Examinations (2)'!A:A,'PWQ_Medical Examinations (2)'!G:G,"Not Found")</f>
        <v>No</v>
      </c>
      <c r="K1460" s="13">
        <f>_xlfn.XLOOKUP('Healthcare-Xlookup'!A1460,'PWQ_Medical Examinations (2)'!A:A,'PWQ_Medical Examinations (2)'!H:H,"Not Found")</f>
        <v>0</v>
      </c>
      <c r="L1460" s="13" t="str">
        <f>_xlfn.XLOOKUP(A1460,'PWQ_Medical Examinations (2)'!A:A,'PWQ_Medical Examinations (2)'!I:I,"Not Found")</f>
        <v>No</v>
      </c>
      <c r="M1460" s="14">
        <f>_xlfn.XLOOKUP(A1460,'PWQ_Hospitalisation Details (2)'!A:A,'PWQ_Hospitalisation Details (2)'!E:E,"Not Found")</f>
        <v>28383</v>
      </c>
      <c r="N1460" s="15">
        <f>_xlfn.XLOOKUP(A1460,'PWQ_Hospitalisation Details (2)'!A:A,'PWQ_Hospitalisation Details (2)'!G:G,"Not Found")</f>
        <v>7222.79</v>
      </c>
      <c r="O1460" s="12" t="str">
        <f>_xlfn.XLOOKUP(A1460,'PWQ_Hospitalisation Details (2)'!A:A,'PWQ_Hospitalisation Details (2)'!H:H,"Not Found")</f>
        <v>tier - 3</v>
      </c>
      <c r="P1460" s="12" t="str">
        <f>_xlfn.XLOOKUP(A1460,'PWQ_Hospitalisation Details (2)'!A:A,'PWQ_Hospitalisation Details (2)'!I:I,"Not Found")</f>
        <v>tier - 3</v>
      </c>
      <c r="Q1460" s="12" t="str">
        <f>_xlfn.XLOOKUP(A1460,'PWQ_Hospitalisation Details (2)'!A:A,'PWQ_Hospitalisation Details (2)'!J:J,"Not Found")</f>
        <v>R1012</v>
      </c>
      <c r="R1460" s="12">
        <f>_xlfn.XLOOKUP('Healthcare-Xlookup'!A1460,'PWQ_Hospitalisation Details (2)'!A:A,'PWQ_Hospitalisation Details (2)'!K:K,"Not Found")</f>
        <v>45</v>
      </c>
    </row>
    <row r="1461" spans="1:18" x14ac:dyDescent="0.35">
      <c r="A1461" s="12" t="s">
        <v>911</v>
      </c>
      <c r="B1461" s="12" t="str">
        <f>_xlfn.XLOOKUP(A1461,Customer_Names[Customer ID],Customer_Names[First Name],"Not Found")</f>
        <v xml:space="preserve">  Ketil</v>
      </c>
      <c r="C1461" s="12" t="str">
        <f>_xlfn.XLOOKUP(A1461,Customer_Names[Customer ID],Customer_Names[last Name],"Not Found")</f>
        <v>Horn</v>
      </c>
      <c r="D1461" s="22">
        <f>_xlfn.XLOOKUP('Healthcare-Xlookup'!A1461,'PWQ_Medical Examinations (2)'!A:A,'PWQ_Medical Examinations (2)'!B:B,"Not Found")</f>
        <v>29.19</v>
      </c>
      <c r="E1461" s="13" t="str">
        <f>_xlfn.XLOOKUP(A1461,'PWQ_Medical Examinations (2)'!A:A,'PWQ_Medical Examinations (2)'!C:C,"Not Found")</f>
        <v>Over weight</v>
      </c>
      <c r="F1461" s="12">
        <f>_xlfn.XLOOKUP(A1461,'PWQ_Medical Examinations (2)'!A:A,'PWQ_Medical Examinations (2)'!D:D,"Not Found")</f>
        <v>4.37</v>
      </c>
      <c r="G1461" s="12" t="str">
        <f>_xlfn.XLOOKUP('Healthcare-Xlookup'!A1461,'PWQ_Medical Examinations (2)'!A:A,'PWQ_Medical Examinations (2)'!J:J,"Not Found")</f>
        <v>Normal</v>
      </c>
      <c r="H1461" s="12" t="str">
        <f>_xlfn.XLOOKUP(A1461,'PWQ_Medical Examinations (2)'!A:A,'PWQ_Medical Examinations (2)'!E:E,"Not Found")</f>
        <v>No</v>
      </c>
      <c r="I1461" s="12" t="str">
        <f>_xlfn.XLOOKUP(A1461,'PWQ_Medical Examinations (2)'!A:A,'PWQ_Medical Examinations (2)'!F:F,"Not Found")</f>
        <v>No</v>
      </c>
      <c r="J1461" s="12" t="str">
        <f>_xlfn.XLOOKUP(A1461,'PWQ_Medical Examinations (2)'!A:A,'PWQ_Medical Examinations (2)'!G:G,"Not Found")</f>
        <v>No</v>
      </c>
      <c r="K1461" s="13">
        <f>_xlfn.XLOOKUP('Healthcare-Xlookup'!A1461,'PWQ_Medical Examinations (2)'!A:A,'PWQ_Medical Examinations (2)'!H:H,"Not Found")</f>
        <v>0</v>
      </c>
      <c r="L1461" s="13" t="str">
        <f>_xlfn.XLOOKUP(A1461,'PWQ_Medical Examinations (2)'!A:A,'PWQ_Medical Examinations (2)'!I:I,"Not Found")</f>
        <v>No</v>
      </c>
      <c r="M1461" s="14">
        <f>_xlfn.XLOOKUP(A1461,'PWQ_Hospitalisation Details (2)'!A:A,'PWQ_Hospitalisation Details (2)'!E:E,"Not Found")</f>
        <v>33417</v>
      </c>
      <c r="N1461" s="15">
        <f>_xlfn.XLOOKUP(A1461,'PWQ_Hospitalisation Details (2)'!A:A,'PWQ_Hospitalisation Details (2)'!G:G,"Not Found")</f>
        <v>7220.25</v>
      </c>
      <c r="O1461" s="12" t="str">
        <f>_xlfn.XLOOKUP(A1461,'PWQ_Hospitalisation Details (2)'!A:A,'PWQ_Hospitalisation Details (2)'!H:H,"Not Found")</f>
        <v>tier - 2</v>
      </c>
      <c r="P1461" s="12" t="str">
        <f>_xlfn.XLOOKUP(A1461,'PWQ_Hospitalisation Details (2)'!A:A,'PWQ_Hospitalisation Details (2)'!I:I,"Not Found")</f>
        <v>tier - 2</v>
      </c>
      <c r="Q1461" s="12" t="str">
        <f>_xlfn.XLOOKUP(A1461,'PWQ_Hospitalisation Details (2)'!A:A,'PWQ_Hospitalisation Details (2)'!J:J,"Not Found")</f>
        <v>R1021</v>
      </c>
      <c r="R1461" s="12">
        <f>_xlfn.XLOOKUP('Healthcare-Xlookup'!A1461,'PWQ_Hospitalisation Details (2)'!A:A,'PWQ_Hospitalisation Details (2)'!K:K,"Not Found")</f>
        <v>31</v>
      </c>
    </row>
    <row r="1462" spans="1:18" x14ac:dyDescent="0.35">
      <c r="A1462" s="12" t="s">
        <v>910</v>
      </c>
      <c r="B1462" s="12" t="str">
        <f>_xlfn.XLOOKUP(A1462,Customer_Names[Customer ID],Customer_Names[First Name],"Not Found")</f>
        <v xml:space="preserve">  Katie</v>
      </c>
      <c r="C1462" s="12" t="str">
        <f>_xlfn.XLOOKUP(A1462,Customer_Names[Customer ID],Customer_Names[last Name],"Not Found")</f>
        <v>Bien</v>
      </c>
      <c r="D1462" s="22">
        <f>_xlfn.XLOOKUP('Healthcare-Xlookup'!A1462,'PWQ_Medical Examinations (2)'!A:A,'PWQ_Medical Examinations (2)'!B:B,"Not Found")</f>
        <v>31.92</v>
      </c>
      <c r="E1462" s="13" t="str">
        <f>_xlfn.XLOOKUP(A1462,'PWQ_Medical Examinations (2)'!A:A,'PWQ_Medical Examinations (2)'!C:C,"Not Found")</f>
        <v>Obesity</v>
      </c>
      <c r="F1462" s="12">
        <f>_xlfn.XLOOKUP(A1462,'PWQ_Medical Examinations (2)'!A:A,'PWQ_Medical Examinations (2)'!D:D,"Not Found")</f>
        <v>4.8099999999999996</v>
      </c>
      <c r="G1462" s="12" t="str">
        <f>_xlfn.XLOOKUP('Healthcare-Xlookup'!A1462,'PWQ_Medical Examinations (2)'!A:A,'PWQ_Medical Examinations (2)'!J:J,"Not Found")</f>
        <v>Normal</v>
      </c>
      <c r="H1462" s="12" t="str">
        <f>_xlfn.XLOOKUP(A1462,'PWQ_Medical Examinations (2)'!A:A,'PWQ_Medical Examinations (2)'!E:E,"Not Found")</f>
        <v>yes</v>
      </c>
      <c r="I1462" s="12" t="str">
        <f>_xlfn.XLOOKUP(A1462,'PWQ_Medical Examinations (2)'!A:A,'PWQ_Medical Examinations (2)'!F:F,"Not Found")</f>
        <v>No</v>
      </c>
      <c r="J1462" s="12" t="str">
        <f>_xlfn.XLOOKUP(A1462,'PWQ_Medical Examinations (2)'!A:A,'PWQ_Medical Examinations (2)'!G:G,"Not Found")</f>
        <v>Yes</v>
      </c>
      <c r="K1462" s="13">
        <f>_xlfn.XLOOKUP('Healthcare-Xlookup'!A1462,'PWQ_Medical Examinations (2)'!A:A,'PWQ_Medical Examinations (2)'!H:H,"Not Found")</f>
        <v>1</v>
      </c>
      <c r="L1462" s="13" t="str">
        <f>_xlfn.XLOOKUP(A1462,'PWQ_Medical Examinations (2)'!A:A,'PWQ_Medical Examinations (2)'!I:I,"Not Found")</f>
        <v>No</v>
      </c>
      <c r="M1462" s="14">
        <f>_xlfn.XLOOKUP(A1462,'PWQ_Hospitalisation Details (2)'!A:A,'PWQ_Hospitalisation Details (2)'!E:E,"Not Found")</f>
        <v>30641</v>
      </c>
      <c r="N1462" s="15">
        <f>_xlfn.XLOOKUP(A1462,'PWQ_Hospitalisation Details (2)'!A:A,'PWQ_Hospitalisation Details (2)'!G:G,"Not Found")</f>
        <v>7209.49</v>
      </c>
      <c r="O1462" s="12" t="str">
        <f>_xlfn.XLOOKUP(A1462,'PWQ_Hospitalisation Details (2)'!A:A,'PWQ_Hospitalisation Details (2)'!H:H,"Not Found")</f>
        <v>tier - 2</v>
      </c>
      <c r="P1462" s="12" t="str">
        <f>_xlfn.XLOOKUP(A1462,'PWQ_Hospitalisation Details (2)'!A:A,'PWQ_Hospitalisation Details (2)'!I:I,"Not Found")</f>
        <v>tier - 3</v>
      </c>
      <c r="Q1462" s="12" t="str">
        <f>_xlfn.XLOOKUP(A1462,'PWQ_Hospitalisation Details (2)'!A:A,'PWQ_Hospitalisation Details (2)'!J:J,"Not Found")</f>
        <v>R1012</v>
      </c>
      <c r="R1462" s="12">
        <f>_xlfn.XLOOKUP('Healthcare-Xlookup'!A1462,'PWQ_Hospitalisation Details (2)'!A:A,'PWQ_Hospitalisation Details (2)'!K:K,"Not Found")</f>
        <v>39</v>
      </c>
    </row>
    <row r="1463" spans="1:18" x14ac:dyDescent="0.35">
      <c r="A1463" s="12" t="s">
        <v>909</v>
      </c>
      <c r="B1463" s="12" t="str">
        <f>_xlfn.XLOOKUP(A1463,Customer_Names[Customer ID],Customer_Names[First Name],"Not Found")</f>
        <v xml:space="preserve">  Christi</v>
      </c>
      <c r="C1463" s="12" t="str">
        <f>_xlfn.XLOOKUP(A1463,Customer_Names[Customer ID],Customer_Names[last Name],"Not Found")</f>
        <v>O'Connor</v>
      </c>
      <c r="D1463" s="22">
        <f>_xlfn.XLOOKUP('Healthcare-Xlookup'!A1463,'PWQ_Medical Examinations (2)'!A:A,'PWQ_Medical Examinations (2)'!B:B,"Not Found")</f>
        <v>26.315000000000001</v>
      </c>
      <c r="E1463" s="13" t="str">
        <f>_xlfn.XLOOKUP(A1463,'PWQ_Medical Examinations (2)'!A:A,'PWQ_Medical Examinations (2)'!C:C,"Not Found")</f>
        <v>Over weight</v>
      </c>
      <c r="F1463" s="12">
        <f>_xlfn.XLOOKUP(A1463,'PWQ_Medical Examinations (2)'!A:A,'PWQ_Medical Examinations (2)'!D:D,"Not Found")</f>
        <v>4.5599999999999996</v>
      </c>
      <c r="G1463" s="12" t="str">
        <f>_xlfn.XLOOKUP('Healthcare-Xlookup'!A1463,'PWQ_Medical Examinations (2)'!A:A,'PWQ_Medical Examinations (2)'!J:J,"Not Found")</f>
        <v>Normal</v>
      </c>
      <c r="H1463" s="12" t="str">
        <f>_xlfn.XLOOKUP(A1463,'PWQ_Medical Examinations (2)'!A:A,'PWQ_Medical Examinations (2)'!E:E,"Not Found")</f>
        <v>yes</v>
      </c>
      <c r="I1463" s="12" t="str">
        <f>_xlfn.XLOOKUP(A1463,'PWQ_Medical Examinations (2)'!A:A,'PWQ_Medical Examinations (2)'!F:F,"Not Found")</f>
        <v>No</v>
      </c>
      <c r="J1463" s="12" t="str">
        <f>_xlfn.XLOOKUP(A1463,'PWQ_Medical Examinations (2)'!A:A,'PWQ_Medical Examinations (2)'!G:G,"Not Found")</f>
        <v>Yes</v>
      </c>
      <c r="K1463" s="13">
        <f>_xlfn.XLOOKUP('Healthcare-Xlookup'!A1463,'PWQ_Medical Examinations (2)'!A:A,'PWQ_Medical Examinations (2)'!H:H,"Not Found")</f>
        <v>1</v>
      </c>
      <c r="L1463" s="13" t="str">
        <f>_xlfn.XLOOKUP(A1463,'PWQ_Medical Examinations (2)'!A:A,'PWQ_Medical Examinations (2)'!I:I,"Not Found")</f>
        <v>No</v>
      </c>
      <c r="M1463" s="14">
        <f>_xlfn.XLOOKUP(A1463,'PWQ_Hospitalisation Details (2)'!A:A,'PWQ_Hospitalisation Details (2)'!E:E,"Not Found")</f>
        <v>30539</v>
      </c>
      <c r="N1463" s="15">
        <f>_xlfn.XLOOKUP(A1463,'PWQ_Hospitalisation Details (2)'!A:A,'PWQ_Hospitalisation Details (2)'!G:G,"Not Found")</f>
        <v>7201.7</v>
      </c>
      <c r="O1463" s="12" t="str">
        <f>_xlfn.XLOOKUP(A1463,'PWQ_Hospitalisation Details (2)'!A:A,'PWQ_Hospitalisation Details (2)'!H:H,"Not Found")</f>
        <v>tier - 2</v>
      </c>
      <c r="P1463" s="12" t="str">
        <f>_xlfn.XLOOKUP(A1463,'PWQ_Hospitalisation Details (2)'!A:A,'PWQ_Hospitalisation Details (2)'!I:I,"Not Found")</f>
        <v>tier - 3</v>
      </c>
      <c r="Q1463" s="12" t="str">
        <f>_xlfn.XLOOKUP(A1463,'PWQ_Hospitalisation Details (2)'!A:A,'PWQ_Hospitalisation Details (2)'!J:J,"Not Found")</f>
        <v>R1012</v>
      </c>
      <c r="R1463" s="12">
        <f>_xlfn.XLOOKUP('Healthcare-Xlookup'!A1463,'PWQ_Hospitalisation Details (2)'!A:A,'PWQ_Hospitalisation Details (2)'!K:K,"Not Found")</f>
        <v>39</v>
      </c>
    </row>
    <row r="1464" spans="1:18" x14ac:dyDescent="0.35">
      <c r="A1464" s="12" t="s">
        <v>908</v>
      </c>
      <c r="B1464" s="12" t="str">
        <f>_xlfn.XLOOKUP(A1464,Customer_Names[Customer ID],Customer_Names[First Name],"Not Found")</f>
        <v xml:space="preserve">  Alan</v>
      </c>
      <c r="C1464" s="12" t="str">
        <f>_xlfn.XLOOKUP(A1464,Customer_Names[Customer ID],Customer_Names[last Name],"Not Found")</f>
        <v>Ash</v>
      </c>
      <c r="D1464" s="22">
        <f>_xlfn.XLOOKUP('Healthcare-Xlookup'!A1464,'PWQ_Medical Examinations (2)'!A:A,'PWQ_Medical Examinations (2)'!B:B,"Not Found")</f>
        <v>35.299999999999997</v>
      </c>
      <c r="E1464" s="13" t="str">
        <f>_xlfn.XLOOKUP(A1464,'PWQ_Medical Examinations (2)'!A:A,'PWQ_Medical Examinations (2)'!C:C,"Not Found")</f>
        <v>Obesity</v>
      </c>
      <c r="F1464" s="12">
        <f>_xlfn.XLOOKUP(A1464,'PWQ_Medical Examinations (2)'!A:A,'PWQ_Medical Examinations (2)'!D:D,"Not Found")</f>
        <v>4.3899999999999997</v>
      </c>
      <c r="G1464" s="12" t="str">
        <f>_xlfn.XLOOKUP('Healthcare-Xlookup'!A1464,'PWQ_Medical Examinations (2)'!A:A,'PWQ_Medical Examinations (2)'!J:J,"Not Found")</f>
        <v>Normal</v>
      </c>
      <c r="H1464" s="12" t="str">
        <f>_xlfn.XLOOKUP(A1464,'PWQ_Medical Examinations (2)'!A:A,'PWQ_Medical Examinations (2)'!E:E,"Not Found")</f>
        <v>No</v>
      </c>
      <c r="I1464" s="12" t="str">
        <f>_xlfn.XLOOKUP(A1464,'PWQ_Medical Examinations (2)'!A:A,'PWQ_Medical Examinations (2)'!F:F,"Not Found")</f>
        <v>No</v>
      </c>
      <c r="J1464" s="12" t="str">
        <f>_xlfn.XLOOKUP(A1464,'PWQ_Medical Examinations (2)'!A:A,'PWQ_Medical Examinations (2)'!G:G,"Not Found")</f>
        <v>No</v>
      </c>
      <c r="K1464" s="13">
        <f>_xlfn.XLOOKUP('Healthcare-Xlookup'!A1464,'PWQ_Medical Examinations (2)'!A:A,'PWQ_Medical Examinations (2)'!H:H,"Not Found")</f>
        <v>0</v>
      </c>
      <c r="L1464" s="13" t="str">
        <f>_xlfn.XLOOKUP(A1464,'PWQ_Medical Examinations (2)'!A:A,'PWQ_Medical Examinations (2)'!I:I,"Not Found")</f>
        <v>No</v>
      </c>
      <c r="M1464" s="14">
        <f>_xlfn.XLOOKUP(A1464,'PWQ_Hospitalisation Details (2)'!A:A,'PWQ_Hospitalisation Details (2)'!E:E,"Not Found")</f>
        <v>30208</v>
      </c>
      <c r="N1464" s="15">
        <f>_xlfn.XLOOKUP(A1464,'PWQ_Hospitalisation Details (2)'!A:A,'PWQ_Hospitalisation Details (2)'!G:G,"Not Found")</f>
        <v>7196.87</v>
      </c>
      <c r="O1464" s="12" t="str">
        <f>_xlfn.XLOOKUP(A1464,'PWQ_Hospitalisation Details (2)'!A:A,'PWQ_Hospitalisation Details (2)'!H:H,"Not Found")</f>
        <v>tier - 3</v>
      </c>
      <c r="P1464" s="12" t="str">
        <f>_xlfn.XLOOKUP(A1464,'PWQ_Hospitalisation Details (2)'!A:A,'PWQ_Hospitalisation Details (2)'!I:I,"Not Found")</f>
        <v>tier - 2</v>
      </c>
      <c r="Q1464" s="12" t="str">
        <f>_xlfn.XLOOKUP(A1464,'PWQ_Hospitalisation Details (2)'!A:A,'PWQ_Hospitalisation Details (2)'!J:J,"Not Found")</f>
        <v>R1011</v>
      </c>
      <c r="R1464" s="12">
        <f>_xlfn.XLOOKUP('Healthcare-Xlookup'!A1464,'PWQ_Hospitalisation Details (2)'!A:A,'PWQ_Hospitalisation Details (2)'!K:K,"Not Found")</f>
        <v>40</v>
      </c>
    </row>
    <row r="1465" spans="1:18" x14ac:dyDescent="0.35">
      <c r="A1465" s="12" t="s">
        <v>907</v>
      </c>
      <c r="B1465" s="12" t="str">
        <f>_xlfn.XLOOKUP(A1465,Customer_Names[Customer ID],Customer_Names[First Name],"Not Found")</f>
        <v xml:space="preserve">  Edivaldo B Sr</v>
      </c>
      <c r="C1465" s="12" t="str">
        <f>_xlfn.XLOOKUP(A1465,Customer_Names[Customer ID],Customer_Names[last Name],"Not Found")</f>
        <v>Do Prado</v>
      </c>
      <c r="D1465" s="22">
        <f>_xlfn.XLOOKUP('Healthcare-Xlookup'!A1465,'PWQ_Medical Examinations (2)'!A:A,'PWQ_Medical Examinations (2)'!B:B,"Not Found")</f>
        <v>18.91</v>
      </c>
      <c r="E1465" s="13" t="str">
        <f>_xlfn.XLOOKUP(A1465,'PWQ_Medical Examinations (2)'!A:A,'PWQ_Medical Examinations (2)'!C:C,"Not Found")</f>
        <v>Normal Weight</v>
      </c>
      <c r="F1465" s="12">
        <f>_xlfn.XLOOKUP(A1465,'PWQ_Medical Examinations (2)'!A:A,'PWQ_Medical Examinations (2)'!D:D,"Not Found")</f>
        <v>11.44</v>
      </c>
      <c r="G1465" s="12" t="str">
        <f>_xlfn.XLOOKUP('Healthcare-Xlookup'!A1465,'PWQ_Medical Examinations (2)'!A:A,'PWQ_Medical Examinations (2)'!J:J,"Not Found")</f>
        <v>Diabetes</v>
      </c>
      <c r="H1465" s="12" t="str">
        <f>_xlfn.XLOOKUP(A1465,'PWQ_Medical Examinations (2)'!A:A,'PWQ_Medical Examinations (2)'!E:E,"Not Found")</f>
        <v>No</v>
      </c>
      <c r="I1465" s="12" t="str">
        <f>_xlfn.XLOOKUP(A1465,'PWQ_Medical Examinations (2)'!A:A,'PWQ_Medical Examinations (2)'!F:F,"Not Found")</f>
        <v>No</v>
      </c>
      <c r="J1465" s="12" t="str">
        <f>_xlfn.XLOOKUP(A1465,'PWQ_Medical Examinations (2)'!A:A,'PWQ_Medical Examinations (2)'!G:G,"Not Found")</f>
        <v>No</v>
      </c>
      <c r="K1465" s="13">
        <f>_xlfn.XLOOKUP('Healthcare-Xlookup'!A1465,'PWQ_Medical Examinations (2)'!A:A,'PWQ_Medical Examinations (2)'!H:H,"Not Found")</f>
        <v>0</v>
      </c>
      <c r="L1465" s="13" t="str">
        <f>_xlfn.XLOOKUP(A1465,'PWQ_Medical Examinations (2)'!A:A,'PWQ_Medical Examinations (2)'!I:I,"Not Found")</f>
        <v>No</v>
      </c>
      <c r="M1465" s="14">
        <f>_xlfn.XLOOKUP(A1465,'PWQ_Hospitalisation Details (2)'!A:A,'PWQ_Hospitalisation Details (2)'!E:E,"Not Found")</f>
        <v>25076</v>
      </c>
      <c r="N1465" s="15">
        <f>_xlfn.XLOOKUP(A1465,'PWQ_Hospitalisation Details (2)'!A:A,'PWQ_Hospitalisation Details (2)'!G:G,"Not Found")</f>
        <v>7179.52</v>
      </c>
      <c r="O1465" s="12" t="str">
        <f>_xlfn.XLOOKUP(A1465,'PWQ_Hospitalisation Details (2)'!A:A,'PWQ_Hospitalisation Details (2)'!H:H,"Not Found")</f>
        <v>tier - 3</v>
      </c>
      <c r="P1465" s="12" t="str">
        <f>_xlfn.XLOOKUP(A1465,'PWQ_Hospitalisation Details (2)'!A:A,'PWQ_Hospitalisation Details (2)'!I:I,"Not Found")</f>
        <v>tier - 3</v>
      </c>
      <c r="Q1465" s="12" t="str">
        <f>_xlfn.XLOOKUP(A1465,'PWQ_Hospitalisation Details (2)'!A:A,'PWQ_Hospitalisation Details (2)'!J:J,"Not Found")</f>
        <v>R1013</v>
      </c>
      <c r="R1465" s="12">
        <f>_xlfn.XLOOKUP('Healthcare-Xlookup'!A1465,'PWQ_Hospitalisation Details (2)'!A:A,'PWQ_Hospitalisation Details (2)'!K:K,"Not Found")</f>
        <v>54</v>
      </c>
    </row>
    <row r="1466" spans="1:18" x14ac:dyDescent="0.35">
      <c r="A1466" s="12" t="s">
        <v>906</v>
      </c>
      <c r="B1466" s="12" t="str">
        <f>_xlfn.XLOOKUP(A1466,Customer_Names[Customer ID],Customer_Names[First Name],"Not Found")</f>
        <v xml:space="preserve">  Eve</v>
      </c>
      <c r="C1466" s="12" t="str">
        <f>_xlfn.XLOOKUP(A1466,Customer_Names[Customer ID],Customer_Names[last Name],"Not Found")</f>
        <v>Phillips</v>
      </c>
      <c r="D1466" s="22">
        <f>_xlfn.XLOOKUP('Healthcare-Xlookup'!A1466,'PWQ_Medical Examinations (2)'!A:A,'PWQ_Medical Examinations (2)'!B:B,"Not Found")</f>
        <v>22.41</v>
      </c>
      <c r="E1466" s="13" t="str">
        <f>_xlfn.XLOOKUP(A1466,'PWQ_Medical Examinations (2)'!A:A,'PWQ_Medical Examinations (2)'!C:C,"Not Found")</f>
        <v>Normal Weight</v>
      </c>
      <c r="F1466" s="12">
        <f>_xlfn.XLOOKUP(A1466,'PWQ_Medical Examinations (2)'!A:A,'PWQ_Medical Examinations (2)'!D:D,"Not Found")</f>
        <v>11.37</v>
      </c>
      <c r="G1466" s="12" t="str">
        <f>_xlfn.XLOOKUP('Healthcare-Xlookup'!A1466,'PWQ_Medical Examinations (2)'!A:A,'PWQ_Medical Examinations (2)'!J:J,"Not Found")</f>
        <v>Diabetes</v>
      </c>
      <c r="H1466" s="12" t="str">
        <f>_xlfn.XLOOKUP(A1466,'PWQ_Medical Examinations (2)'!A:A,'PWQ_Medical Examinations (2)'!E:E,"Not Found")</f>
        <v>yes</v>
      </c>
      <c r="I1466" s="12" t="str">
        <f>_xlfn.XLOOKUP(A1466,'PWQ_Medical Examinations (2)'!A:A,'PWQ_Medical Examinations (2)'!F:F,"Not Found")</f>
        <v>No</v>
      </c>
      <c r="J1466" s="12" t="str">
        <f>_xlfn.XLOOKUP(A1466,'PWQ_Medical Examinations (2)'!A:A,'PWQ_Medical Examinations (2)'!G:G,"Not Found")</f>
        <v>No</v>
      </c>
      <c r="K1466" s="13">
        <f>_xlfn.XLOOKUP('Healthcare-Xlookup'!A1466,'PWQ_Medical Examinations (2)'!A:A,'PWQ_Medical Examinations (2)'!H:H,"Not Found")</f>
        <v>1</v>
      </c>
      <c r="L1466" s="13" t="str">
        <f>_xlfn.XLOOKUP(A1466,'PWQ_Medical Examinations (2)'!A:A,'PWQ_Medical Examinations (2)'!I:I,"Not Found")</f>
        <v>No</v>
      </c>
      <c r="M1466" s="14">
        <f>_xlfn.XLOOKUP(A1466,'PWQ_Hospitalisation Details (2)'!A:A,'PWQ_Hospitalisation Details (2)'!E:E,"Not Found")</f>
        <v>27594</v>
      </c>
      <c r="N1466" s="15">
        <f>_xlfn.XLOOKUP(A1466,'PWQ_Hospitalisation Details (2)'!A:A,'PWQ_Hospitalisation Details (2)'!G:G,"Not Found")</f>
        <v>7175.51</v>
      </c>
      <c r="O1466" s="12" t="str">
        <f>_xlfn.XLOOKUP(A1466,'PWQ_Hospitalisation Details (2)'!A:A,'PWQ_Hospitalisation Details (2)'!H:H,"Not Found")</f>
        <v>tier - 2</v>
      </c>
      <c r="P1466" s="12" t="str">
        <f>_xlfn.XLOOKUP(A1466,'PWQ_Hospitalisation Details (2)'!A:A,'PWQ_Hospitalisation Details (2)'!I:I,"Not Found")</f>
        <v>tier - 3</v>
      </c>
      <c r="Q1466" s="12" t="str">
        <f>_xlfn.XLOOKUP(A1466,'PWQ_Hospitalisation Details (2)'!A:A,'PWQ_Hospitalisation Details (2)'!J:J,"Not Found")</f>
        <v>R1013</v>
      </c>
      <c r="R1466" s="12">
        <f>_xlfn.XLOOKUP('Healthcare-Xlookup'!A1466,'PWQ_Hospitalisation Details (2)'!A:A,'PWQ_Hospitalisation Details (2)'!K:K,"Not Found")</f>
        <v>47</v>
      </c>
    </row>
    <row r="1467" spans="1:18" x14ac:dyDescent="0.35">
      <c r="A1467" s="12" t="s">
        <v>905</v>
      </c>
      <c r="B1467" s="12" t="str">
        <f>_xlfn.XLOOKUP(A1467,Customer_Names[Customer ID],Customer_Names[First Name],"Not Found")</f>
        <v xml:space="preserve">  Devin</v>
      </c>
      <c r="C1467" s="12" t="str">
        <f>_xlfn.XLOOKUP(A1467,Customer_Names[Customer ID],Customer_Names[last Name],"Not Found")</f>
        <v>Kelly</v>
      </c>
      <c r="D1467" s="22">
        <f>_xlfn.XLOOKUP('Healthcare-Xlookup'!A1467,'PWQ_Medical Examinations (2)'!A:A,'PWQ_Medical Examinations (2)'!B:B,"Not Found")</f>
        <v>22.704999999999998</v>
      </c>
      <c r="E1467" s="13" t="str">
        <f>_xlfn.XLOOKUP(A1467,'PWQ_Medical Examinations (2)'!A:A,'PWQ_Medical Examinations (2)'!C:C,"Not Found")</f>
        <v>Normal Weight</v>
      </c>
      <c r="F1467" s="12">
        <f>_xlfn.XLOOKUP(A1467,'PWQ_Medical Examinations (2)'!A:A,'PWQ_Medical Examinations (2)'!D:D,"Not Found")</f>
        <v>6.14</v>
      </c>
      <c r="G1467" s="12" t="str">
        <f>_xlfn.XLOOKUP('Healthcare-Xlookup'!A1467,'PWQ_Medical Examinations (2)'!A:A,'PWQ_Medical Examinations (2)'!J:J,"Not Found")</f>
        <v>Prediabetes</v>
      </c>
      <c r="H1467" s="12" t="str">
        <f>_xlfn.XLOOKUP(A1467,'PWQ_Medical Examinations (2)'!A:A,'PWQ_Medical Examinations (2)'!E:E,"Not Found")</f>
        <v>No</v>
      </c>
      <c r="I1467" s="12" t="str">
        <f>_xlfn.XLOOKUP(A1467,'PWQ_Medical Examinations (2)'!A:A,'PWQ_Medical Examinations (2)'!F:F,"Not Found")</f>
        <v>No</v>
      </c>
      <c r="J1467" s="12" t="str">
        <f>_xlfn.XLOOKUP(A1467,'PWQ_Medical Examinations (2)'!A:A,'PWQ_Medical Examinations (2)'!G:G,"Not Found")</f>
        <v>No</v>
      </c>
      <c r="K1467" s="13">
        <f>_xlfn.XLOOKUP('Healthcare-Xlookup'!A1467,'PWQ_Medical Examinations (2)'!A:A,'PWQ_Medical Examinations (2)'!H:H,"Not Found")</f>
        <v>0</v>
      </c>
      <c r="L1467" s="13" t="str">
        <f>_xlfn.XLOOKUP(A1467,'PWQ_Medical Examinations (2)'!A:A,'PWQ_Medical Examinations (2)'!I:I,"Not Found")</f>
        <v>No</v>
      </c>
      <c r="M1467" s="14">
        <f>_xlfn.XLOOKUP(A1467,'PWQ_Hospitalisation Details (2)'!A:A,'PWQ_Hospitalisation Details (2)'!E:E,"Not Found")</f>
        <v>30179</v>
      </c>
      <c r="N1467" s="15">
        <f>_xlfn.XLOOKUP(A1467,'PWQ_Hospitalisation Details (2)'!A:A,'PWQ_Hospitalisation Details (2)'!G:G,"Not Found")</f>
        <v>7173.36</v>
      </c>
      <c r="O1467" s="12" t="str">
        <f>_xlfn.XLOOKUP(A1467,'PWQ_Hospitalisation Details (2)'!A:A,'PWQ_Hospitalisation Details (2)'!H:H,"Not Found")</f>
        <v>tier - 3</v>
      </c>
      <c r="P1467" s="12" t="str">
        <f>_xlfn.XLOOKUP(A1467,'PWQ_Hospitalisation Details (2)'!A:A,'PWQ_Hospitalisation Details (2)'!I:I,"Not Found")</f>
        <v>tier - 2</v>
      </c>
      <c r="Q1467" s="12" t="str">
        <f>_xlfn.XLOOKUP(A1467,'PWQ_Hospitalisation Details (2)'!A:A,'PWQ_Hospitalisation Details (2)'!J:J,"Not Found")</f>
        <v>R1016</v>
      </c>
      <c r="R1467" s="12">
        <f>_xlfn.XLOOKUP('Healthcare-Xlookup'!A1467,'PWQ_Hospitalisation Details (2)'!A:A,'PWQ_Hospitalisation Details (2)'!K:K,"Not Found")</f>
        <v>40</v>
      </c>
    </row>
    <row r="1468" spans="1:18" x14ac:dyDescent="0.35">
      <c r="A1468" s="12" t="s">
        <v>904</v>
      </c>
      <c r="B1468" s="12" t="str">
        <f>_xlfn.XLOOKUP(A1468,Customer_Names[Customer ID],Customer_Names[First Name],"Not Found")</f>
        <v xml:space="preserve">  Shaun R</v>
      </c>
      <c r="C1468" s="12" t="str">
        <f>_xlfn.XLOOKUP(A1468,Customer_Names[Customer ID],Customer_Names[last Name],"Not Found")</f>
        <v>Dever</v>
      </c>
      <c r="D1468" s="22">
        <f>_xlfn.XLOOKUP('Healthcare-Xlookup'!A1468,'PWQ_Medical Examinations (2)'!A:A,'PWQ_Medical Examinations (2)'!B:B,"Not Found")</f>
        <v>37.18</v>
      </c>
      <c r="E1468" s="13" t="str">
        <f>_xlfn.XLOOKUP(A1468,'PWQ_Medical Examinations (2)'!A:A,'PWQ_Medical Examinations (2)'!C:C,"Not Found")</f>
        <v>Obesity</v>
      </c>
      <c r="F1468" s="12">
        <f>_xlfn.XLOOKUP(A1468,'PWQ_Medical Examinations (2)'!A:A,'PWQ_Medical Examinations (2)'!D:D,"Not Found")</f>
        <v>4.8899999999999997</v>
      </c>
      <c r="G1468" s="12" t="str">
        <f>_xlfn.XLOOKUP('Healthcare-Xlookup'!A1468,'PWQ_Medical Examinations (2)'!A:A,'PWQ_Medical Examinations (2)'!J:J,"Not Found")</f>
        <v>Normal</v>
      </c>
      <c r="H1468" s="12" t="str">
        <f>_xlfn.XLOOKUP(A1468,'PWQ_Medical Examinations (2)'!A:A,'PWQ_Medical Examinations (2)'!E:E,"Not Found")</f>
        <v>No</v>
      </c>
      <c r="I1468" s="12" t="str">
        <f>_xlfn.XLOOKUP(A1468,'PWQ_Medical Examinations (2)'!A:A,'PWQ_Medical Examinations (2)'!F:F,"Not Found")</f>
        <v>No</v>
      </c>
      <c r="J1468" s="12" t="str">
        <f>_xlfn.XLOOKUP(A1468,'PWQ_Medical Examinations (2)'!A:A,'PWQ_Medical Examinations (2)'!G:G,"Not Found")</f>
        <v>No</v>
      </c>
      <c r="K1468" s="13">
        <f>_xlfn.XLOOKUP('Healthcare-Xlookup'!A1468,'PWQ_Medical Examinations (2)'!A:A,'PWQ_Medical Examinations (2)'!H:H,"Not Found")</f>
        <v>0</v>
      </c>
      <c r="L1468" s="13" t="str">
        <f>_xlfn.XLOOKUP(A1468,'PWQ_Medical Examinations (2)'!A:A,'PWQ_Medical Examinations (2)'!I:I,"Not Found")</f>
        <v>No</v>
      </c>
      <c r="M1468" s="14">
        <f>_xlfn.XLOOKUP(A1468,'PWQ_Hospitalisation Details (2)'!A:A,'PWQ_Hospitalisation Details (2)'!E:E,"Not Found")</f>
        <v>29494</v>
      </c>
      <c r="N1468" s="15">
        <f>_xlfn.XLOOKUP(A1468,'PWQ_Hospitalisation Details (2)'!A:A,'PWQ_Hospitalisation Details (2)'!G:G,"Not Found")</f>
        <v>7162.01</v>
      </c>
      <c r="O1468" s="12" t="str">
        <f>_xlfn.XLOOKUP(A1468,'PWQ_Hospitalisation Details (2)'!A:A,'PWQ_Hospitalisation Details (2)'!H:H,"Not Found")</f>
        <v>tier - 2</v>
      </c>
      <c r="P1468" s="12" t="str">
        <f>_xlfn.XLOOKUP(A1468,'PWQ_Hospitalisation Details (2)'!A:A,'PWQ_Hospitalisation Details (2)'!I:I,"Not Found")</f>
        <v>tier - 3</v>
      </c>
      <c r="Q1468" s="12" t="str">
        <f>_xlfn.XLOOKUP(A1468,'PWQ_Hospitalisation Details (2)'!A:A,'PWQ_Hospitalisation Details (2)'!J:J,"Not Found")</f>
        <v>R1013</v>
      </c>
      <c r="R1468" s="12">
        <f>_xlfn.XLOOKUP('Healthcare-Xlookup'!A1468,'PWQ_Hospitalisation Details (2)'!A:A,'PWQ_Hospitalisation Details (2)'!K:K,"Not Found")</f>
        <v>42</v>
      </c>
    </row>
    <row r="1469" spans="1:18" x14ac:dyDescent="0.35">
      <c r="A1469" s="12" t="s">
        <v>903</v>
      </c>
      <c r="B1469" s="12" t="str">
        <f>_xlfn.XLOOKUP(A1469,Customer_Names[Customer ID],Customer_Names[First Name],"Not Found")</f>
        <v xml:space="preserve">  Adrian</v>
      </c>
      <c r="C1469" s="12" t="str">
        <f>_xlfn.XLOOKUP(A1469,Customer_Names[Customer ID],Customer_Names[last Name],"Not Found")</f>
        <v>Horvath</v>
      </c>
      <c r="D1469" s="22">
        <f>_xlfn.XLOOKUP('Healthcare-Xlookup'!A1469,'PWQ_Medical Examinations (2)'!A:A,'PWQ_Medical Examinations (2)'!B:B,"Not Found")</f>
        <v>35.97</v>
      </c>
      <c r="E1469" s="13" t="str">
        <f>_xlfn.XLOOKUP(A1469,'PWQ_Medical Examinations (2)'!A:A,'PWQ_Medical Examinations (2)'!C:C,"Not Found")</f>
        <v>Obesity</v>
      </c>
      <c r="F1469" s="12">
        <f>_xlfn.XLOOKUP(A1469,'PWQ_Medical Examinations (2)'!A:A,'PWQ_Medical Examinations (2)'!D:D,"Not Found")</f>
        <v>4.5999999999999996</v>
      </c>
      <c r="G1469" s="12" t="str">
        <f>_xlfn.XLOOKUP('Healthcare-Xlookup'!A1469,'PWQ_Medical Examinations (2)'!A:A,'PWQ_Medical Examinations (2)'!J:J,"Not Found")</f>
        <v>Normal</v>
      </c>
      <c r="H1469" s="12" t="str">
        <f>_xlfn.XLOOKUP(A1469,'PWQ_Medical Examinations (2)'!A:A,'PWQ_Medical Examinations (2)'!E:E,"Not Found")</f>
        <v>No</v>
      </c>
      <c r="I1469" s="12" t="str">
        <f>_xlfn.XLOOKUP(A1469,'PWQ_Medical Examinations (2)'!A:A,'PWQ_Medical Examinations (2)'!F:F,"Not Found")</f>
        <v>No</v>
      </c>
      <c r="J1469" s="12" t="str">
        <f>_xlfn.XLOOKUP(A1469,'PWQ_Medical Examinations (2)'!A:A,'PWQ_Medical Examinations (2)'!G:G,"Not Found")</f>
        <v>No</v>
      </c>
      <c r="K1469" s="13">
        <f>_xlfn.XLOOKUP('Healthcare-Xlookup'!A1469,'PWQ_Medical Examinations (2)'!A:A,'PWQ_Medical Examinations (2)'!H:H,"Not Found")</f>
        <v>0</v>
      </c>
      <c r="L1469" s="13" t="str">
        <f>_xlfn.XLOOKUP(A1469,'PWQ_Medical Examinations (2)'!A:A,'PWQ_Medical Examinations (2)'!I:I,"Not Found")</f>
        <v>No</v>
      </c>
      <c r="M1469" s="14">
        <f>_xlfn.XLOOKUP(A1469,'PWQ_Hospitalisation Details (2)'!A:A,'PWQ_Hospitalisation Details (2)'!E:E,"Not Found")</f>
        <v>29501</v>
      </c>
      <c r="N1469" s="15">
        <f>_xlfn.XLOOKUP(A1469,'PWQ_Hospitalisation Details (2)'!A:A,'PWQ_Hospitalisation Details (2)'!G:G,"Not Found")</f>
        <v>7160.33</v>
      </c>
      <c r="O1469" s="12" t="str">
        <f>_xlfn.XLOOKUP(A1469,'PWQ_Hospitalisation Details (2)'!A:A,'PWQ_Hospitalisation Details (2)'!H:H,"Not Found")</f>
        <v>tier - 2</v>
      </c>
      <c r="P1469" s="12" t="str">
        <f>_xlfn.XLOOKUP(A1469,'PWQ_Hospitalisation Details (2)'!A:A,'PWQ_Hospitalisation Details (2)'!I:I,"Not Found")</f>
        <v>tier - 1</v>
      </c>
      <c r="Q1469" s="12" t="str">
        <f>_xlfn.XLOOKUP(A1469,'PWQ_Hospitalisation Details (2)'!A:A,'PWQ_Hospitalisation Details (2)'!J:J,"Not Found")</f>
        <v>R1013</v>
      </c>
      <c r="R1469" s="12">
        <f>_xlfn.XLOOKUP('Healthcare-Xlookup'!A1469,'PWQ_Hospitalisation Details (2)'!A:A,'PWQ_Hospitalisation Details (2)'!K:K,"Not Found")</f>
        <v>42</v>
      </c>
    </row>
    <row r="1470" spans="1:18" x14ac:dyDescent="0.35">
      <c r="A1470" s="12" t="s">
        <v>902</v>
      </c>
      <c r="B1470" s="12" t="str">
        <f>_xlfn.XLOOKUP(A1470,Customer_Names[Customer ID],Customer_Names[First Name],"Not Found")</f>
        <v xml:space="preserve">  Andrew</v>
      </c>
      <c r="C1470" s="12" t="str">
        <f>_xlfn.XLOOKUP(A1470,Customer_Names[Customer ID],Customer_Names[last Name],"Not Found")</f>
        <v>Danner</v>
      </c>
      <c r="D1470" s="22">
        <f>_xlfn.XLOOKUP('Healthcare-Xlookup'!A1470,'PWQ_Medical Examinations (2)'!A:A,'PWQ_Medical Examinations (2)'!B:B,"Not Found")</f>
        <v>35.799999999999997</v>
      </c>
      <c r="E1470" s="13" t="str">
        <f>_xlfn.XLOOKUP(A1470,'PWQ_Medical Examinations (2)'!A:A,'PWQ_Medical Examinations (2)'!C:C,"Not Found")</f>
        <v>Obesity</v>
      </c>
      <c r="F1470" s="12">
        <f>_xlfn.XLOOKUP(A1470,'PWQ_Medical Examinations (2)'!A:A,'PWQ_Medical Examinations (2)'!D:D,"Not Found")</f>
        <v>4.42</v>
      </c>
      <c r="G1470" s="12" t="str">
        <f>_xlfn.XLOOKUP('Healthcare-Xlookup'!A1470,'PWQ_Medical Examinations (2)'!A:A,'PWQ_Medical Examinations (2)'!J:J,"Not Found")</f>
        <v>Normal</v>
      </c>
      <c r="H1470" s="12" t="str">
        <f>_xlfn.XLOOKUP(A1470,'PWQ_Medical Examinations (2)'!A:A,'PWQ_Medical Examinations (2)'!E:E,"Not Found")</f>
        <v>No</v>
      </c>
      <c r="I1470" s="12" t="str">
        <f>_xlfn.XLOOKUP(A1470,'PWQ_Medical Examinations (2)'!A:A,'PWQ_Medical Examinations (2)'!F:F,"Not Found")</f>
        <v>No</v>
      </c>
      <c r="J1470" s="12" t="str">
        <f>_xlfn.XLOOKUP(A1470,'PWQ_Medical Examinations (2)'!A:A,'PWQ_Medical Examinations (2)'!G:G,"Not Found")</f>
        <v>No</v>
      </c>
      <c r="K1470" s="13">
        <f>_xlfn.XLOOKUP('Healthcare-Xlookup'!A1470,'PWQ_Medical Examinations (2)'!A:A,'PWQ_Medical Examinations (2)'!H:H,"Not Found")</f>
        <v>0</v>
      </c>
      <c r="L1470" s="13" t="str">
        <f>_xlfn.XLOOKUP(A1470,'PWQ_Medical Examinations (2)'!A:A,'PWQ_Medical Examinations (2)'!I:I,"Not Found")</f>
        <v>No</v>
      </c>
      <c r="M1470" s="14">
        <f>_xlfn.XLOOKUP(A1470,'PWQ_Hospitalisation Details (2)'!A:A,'PWQ_Hospitalisation Details (2)'!E:E,"Not Found")</f>
        <v>29394</v>
      </c>
      <c r="N1470" s="15">
        <f>_xlfn.XLOOKUP(A1470,'PWQ_Hospitalisation Details (2)'!A:A,'PWQ_Hospitalisation Details (2)'!G:G,"Not Found")</f>
        <v>7160.09</v>
      </c>
      <c r="O1470" s="12" t="str">
        <f>_xlfn.XLOOKUP(A1470,'PWQ_Hospitalisation Details (2)'!A:A,'PWQ_Hospitalisation Details (2)'!H:H,"Not Found")</f>
        <v>tier - 2</v>
      </c>
      <c r="P1470" s="12" t="str">
        <f>_xlfn.XLOOKUP(A1470,'PWQ_Hospitalisation Details (2)'!A:A,'PWQ_Hospitalisation Details (2)'!I:I,"Not Found")</f>
        <v>tier - 2</v>
      </c>
      <c r="Q1470" s="12" t="str">
        <f>_xlfn.XLOOKUP(A1470,'PWQ_Hospitalisation Details (2)'!A:A,'PWQ_Hospitalisation Details (2)'!J:J,"Not Found")</f>
        <v>R1011</v>
      </c>
      <c r="R1470" s="12">
        <f>_xlfn.XLOOKUP('Healthcare-Xlookup'!A1470,'PWQ_Hospitalisation Details (2)'!A:A,'PWQ_Hospitalisation Details (2)'!K:K,"Not Found")</f>
        <v>42</v>
      </c>
    </row>
    <row r="1471" spans="1:18" x14ac:dyDescent="0.35">
      <c r="A1471" s="12" t="s">
        <v>901</v>
      </c>
      <c r="B1471" s="12" t="str">
        <f>_xlfn.XLOOKUP(A1471,Customer_Names[Customer ID],Customer_Names[First Name],"Not Found")</f>
        <v xml:space="preserve">  Mallory</v>
      </c>
      <c r="C1471" s="12" t="str">
        <f>_xlfn.XLOOKUP(A1471,Customer_Names[Customer ID],Customer_Names[last Name],"Not Found")</f>
        <v>Weiss</v>
      </c>
      <c r="D1471" s="22">
        <f>_xlfn.XLOOKUP('Healthcare-Xlookup'!A1471,'PWQ_Medical Examinations (2)'!A:A,'PWQ_Medical Examinations (2)'!B:B,"Not Found")</f>
        <v>28.31</v>
      </c>
      <c r="E1471" s="13" t="str">
        <f>_xlfn.XLOOKUP(A1471,'PWQ_Medical Examinations (2)'!A:A,'PWQ_Medical Examinations (2)'!C:C,"Not Found")</f>
        <v>Over weight</v>
      </c>
      <c r="F1471" s="12">
        <f>_xlfn.XLOOKUP(A1471,'PWQ_Medical Examinations (2)'!A:A,'PWQ_Medical Examinations (2)'!D:D,"Not Found")</f>
        <v>7.48</v>
      </c>
      <c r="G1471" s="12" t="str">
        <f>_xlfn.XLOOKUP('Healthcare-Xlookup'!A1471,'PWQ_Medical Examinations (2)'!A:A,'PWQ_Medical Examinations (2)'!J:J,"Not Found")</f>
        <v>Diabetes</v>
      </c>
      <c r="H1471" s="12" t="str">
        <f>_xlfn.XLOOKUP(A1471,'PWQ_Medical Examinations (2)'!A:A,'PWQ_Medical Examinations (2)'!E:E,"Not Found")</f>
        <v>yes</v>
      </c>
      <c r="I1471" s="12" t="str">
        <f>_xlfn.XLOOKUP(A1471,'PWQ_Medical Examinations (2)'!A:A,'PWQ_Medical Examinations (2)'!F:F,"Not Found")</f>
        <v>No</v>
      </c>
      <c r="J1471" s="12" t="str">
        <f>_xlfn.XLOOKUP(A1471,'PWQ_Medical Examinations (2)'!A:A,'PWQ_Medical Examinations (2)'!G:G,"Not Found")</f>
        <v>No</v>
      </c>
      <c r="K1471" s="13">
        <f>_xlfn.XLOOKUP('Healthcare-Xlookup'!A1471,'PWQ_Medical Examinations (2)'!A:A,'PWQ_Medical Examinations (2)'!H:H,"Not Found")</f>
        <v>0</v>
      </c>
      <c r="L1471" s="13" t="str">
        <f>_xlfn.XLOOKUP(A1471,'PWQ_Medical Examinations (2)'!A:A,'PWQ_Medical Examinations (2)'!I:I,"Not Found")</f>
        <v>No</v>
      </c>
      <c r="M1471" s="14">
        <f>_xlfn.XLOOKUP(A1471,'PWQ_Hospitalisation Details (2)'!A:A,'PWQ_Hospitalisation Details (2)'!E:E,"Not Found")</f>
        <v>29784</v>
      </c>
      <c r="N1471" s="15">
        <f>_xlfn.XLOOKUP(A1471,'PWQ_Hospitalisation Details (2)'!A:A,'PWQ_Hospitalisation Details (2)'!G:G,"Not Found")</f>
        <v>7153.55</v>
      </c>
      <c r="O1471" s="12" t="str">
        <f>_xlfn.XLOOKUP(A1471,'PWQ_Hospitalisation Details (2)'!A:A,'PWQ_Hospitalisation Details (2)'!H:H,"Not Found")</f>
        <v>tier - 2</v>
      </c>
      <c r="P1471" s="12" t="str">
        <f>_xlfn.XLOOKUP(A1471,'PWQ_Hospitalisation Details (2)'!A:A,'PWQ_Hospitalisation Details (2)'!I:I,"Not Found")</f>
        <v>tier - 1</v>
      </c>
      <c r="Q1471" s="12" t="str">
        <f>_xlfn.XLOOKUP(A1471,'PWQ_Hospitalisation Details (2)'!A:A,'PWQ_Hospitalisation Details (2)'!J:J,"Not Found")</f>
        <v>R1012</v>
      </c>
      <c r="R1471" s="12">
        <f>_xlfn.XLOOKUP('Healthcare-Xlookup'!A1471,'PWQ_Hospitalisation Details (2)'!A:A,'PWQ_Hospitalisation Details (2)'!K:K,"Not Found")</f>
        <v>41</v>
      </c>
    </row>
    <row r="1472" spans="1:18" x14ac:dyDescent="0.35">
      <c r="A1472" s="12" t="s">
        <v>900</v>
      </c>
      <c r="B1472" s="12" t="str">
        <f>_xlfn.XLOOKUP(A1472,Customer_Names[Customer ID],Customer_Names[First Name],"Not Found")</f>
        <v xml:space="preserve">  Shawn E</v>
      </c>
      <c r="C1472" s="12" t="str">
        <f>_xlfn.XLOOKUP(A1472,Customer_Names[Customer ID],Customer_Names[last Name],"Not Found")</f>
        <v>D'Andrea</v>
      </c>
      <c r="D1472" s="22">
        <f>_xlfn.XLOOKUP('Healthcare-Xlookup'!A1472,'PWQ_Medical Examinations (2)'!A:A,'PWQ_Medical Examinations (2)'!B:B,"Not Found")</f>
        <v>38.06</v>
      </c>
      <c r="E1472" s="13" t="str">
        <f>_xlfn.XLOOKUP(A1472,'PWQ_Medical Examinations (2)'!A:A,'PWQ_Medical Examinations (2)'!C:C,"Not Found")</f>
        <v>Obesity</v>
      </c>
      <c r="F1472" s="12">
        <f>_xlfn.XLOOKUP(A1472,'PWQ_Medical Examinations (2)'!A:A,'PWQ_Medical Examinations (2)'!D:D,"Not Found")</f>
        <v>10.74</v>
      </c>
      <c r="G1472" s="12" t="str">
        <f>_xlfn.XLOOKUP('Healthcare-Xlookup'!A1472,'PWQ_Medical Examinations (2)'!A:A,'PWQ_Medical Examinations (2)'!J:J,"Not Found")</f>
        <v>Diabetes</v>
      </c>
      <c r="H1472" s="12" t="str">
        <f>_xlfn.XLOOKUP(A1472,'PWQ_Medical Examinations (2)'!A:A,'PWQ_Medical Examinations (2)'!E:E,"Not Found")</f>
        <v>No</v>
      </c>
      <c r="I1472" s="12" t="str">
        <f>_xlfn.XLOOKUP(A1472,'PWQ_Medical Examinations (2)'!A:A,'PWQ_Medical Examinations (2)'!F:F,"Not Found")</f>
        <v>No</v>
      </c>
      <c r="J1472" s="12" t="str">
        <f>_xlfn.XLOOKUP(A1472,'PWQ_Medical Examinations (2)'!A:A,'PWQ_Medical Examinations (2)'!G:G,"Not Found")</f>
        <v>No</v>
      </c>
      <c r="K1472" s="13">
        <f>_xlfn.XLOOKUP('Healthcare-Xlookup'!A1472,'PWQ_Medical Examinations (2)'!A:A,'PWQ_Medical Examinations (2)'!H:H,"Not Found")</f>
        <v>0</v>
      </c>
      <c r="L1472" s="13" t="str">
        <f>_xlfn.XLOOKUP(A1472,'PWQ_Medical Examinations (2)'!A:A,'PWQ_Medical Examinations (2)'!I:I,"Not Found")</f>
        <v>No</v>
      </c>
      <c r="M1472" s="14">
        <f>_xlfn.XLOOKUP(A1472,'PWQ_Hospitalisation Details (2)'!A:A,'PWQ_Hospitalisation Details (2)'!E:E,"Not Found")</f>
        <v>28739</v>
      </c>
      <c r="N1472" s="15">
        <f>_xlfn.XLOOKUP(A1472,'PWQ_Hospitalisation Details (2)'!A:A,'PWQ_Hospitalisation Details (2)'!G:G,"Not Found")</f>
        <v>7152.67</v>
      </c>
      <c r="O1472" s="12" t="str">
        <f>_xlfn.XLOOKUP(A1472,'PWQ_Hospitalisation Details (2)'!A:A,'PWQ_Hospitalisation Details (2)'!H:H,"Not Found")</f>
        <v>tier - 3</v>
      </c>
      <c r="P1472" s="12" t="str">
        <f>_xlfn.XLOOKUP(A1472,'PWQ_Hospitalisation Details (2)'!A:A,'PWQ_Hospitalisation Details (2)'!I:I,"Not Found")</f>
        <v>tier - 2</v>
      </c>
      <c r="Q1472" s="12" t="str">
        <f>_xlfn.XLOOKUP(A1472,'PWQ_Hospitalisation Details (2)'!A:A,'PWQ_Hospitalisation Details (2)'!J:J,"Not Found")</f>
        <v>R1013</v>
      </c>
      <c r="R1472" s="12">
        <f>_xlfn.XLOOKUP('Healthcare-Xlookup'!A1472,'PWQ_Hospitalisation Details (2)'!A:A,'PWQ_Hospitalisation Details (2)'!K:K,"Not Found")</f>
        <v>44</v>
      </c>
    </row>
    <row r="1473" spans="1:18" x14ac:dyDescent="0.35">
      <c r="A1473" s="12" t="s">
        <v>899</v>
      </c>
      <c r="B1473" s="12" t="str">
        <f>_xlfn.XLOOKUP(A1473,Customer_Names[Customer ID],Customer_Names[First Name],"Not Found")</f>
        <v xml:space="preserve">  Sarah E</v>
      </c>
      <c r="C1473" s="12" t="str">
        <f>_xlfn.XLOOKUP(A1473,Customer_Names[Customer ID],Customer_Names[last Name],"Not Found")</f>
        <v>Olesky</v>
      </c>
      <c r="D1473" s="22">
        <f>_xlfn.XLOOKUP('Healthcare-Xlookup'!A1473,'PWQ_Medical Examinations (2)'!A:A,'PWQ_Medical Examinations (2)'!B:B,"Not Found")</f>
        <v>28</v>
      </c>
      <c r="E1473" s="13" t="str">
        <f>_xlfn.XLOOKUP(A1473,'PWQ_Medical Examinations (2)'!A:A,'PWQ_Medical Examinations (2)'!C:C,"Not Found")</f>
        <v>Over weight</v>
      </c>
      <c r="F1473" s="12">
        <f>_xlfn.XLOOKUP(A1473,'PWQ_Medical Examinations (2)'!A:A,'PWQ_Medical Examinations (2)'!D:D,"Not Found")</f>
        <v>5.19</v>
      </c>
      <c r="G1473" s="12" t="str">
        <f>_xlfn.XLOOKUP('Healthcare-Xlookup'!A1473,'PWQ_Medical Examinations (2)'!A:A,'PWQ_Medical Examinations (2)'!J:J,"Not Found")</f>
        <v>Normal</v>
      </c>
      <c r="H1473" s="12" t="str">
        <f>_xlfn.XLOOKUP(A1473,'PWQ_Medical Examinations (2)'!A:A,'PWQ_Medical Examinations (2)'!E:E,"Not Found")</f>
        <v>No</v>
      </c>
      <c r="I1473" s="12" t="str">
        <f>_xlfn.XLOOKUP(A1473,'PWQ_Medical Examinations (2)'!A:A,'PWQ_Medical Examinations (2)'!F:F,"Not Found")</f>
        <v>No</v>
      </c>
      <c r="J1473" s="12" t="str">
        <f>_xlfn.XLOOKUP(A1473,'PWQ_Medical Examinations (2)'!A:A,'PWQ_Medical Examinations (2)'!G:G,"Not Found")</f>
        <v>No</v>
      </c>
      <c r="K1473" s="13">
        <f>_xlfn.XLOOKUP('Healthcare-Xlookup'!A1473,'PWQ_Medical Examinations (2)'!A:A,'PWQ_Medical Examinations (2)'!H:H,"Not Found")</f>
        <v>1</v>
      </c>
      <c r="L1473" s="13" t="str">
        <f>_xlfn.XLOOKUP(A1473,'PWQ_Medical Examinations (2)'!A:A,'PWQ_Medical Examinations (2)'!I:I,"Not Found")</f>
        <v>No</v>
      </c>
      <c r="M1473" s="14">
        <f>_xlfn.XLOOKUP(A1473,'PWQ_Hospitalisation Details (2)'!A:A,'PWQ_Hospitalisation Details (2)'!E:E,"Not Found")</f>
        <v>30862</v>
      </c>
      <c r="N1473" s="15">
        <f>_xlfn.XLOOKUP(A1473,'PWQ_Hospitalisation Details (2)'!A:A,'PWQ_Hospitalisation Details (2)'!G:G,"Not Found")</f>
        <v>7151.09</v>
      </c>
      <c r="O1473" s="12" t="str">
        <f>_xlfn.XLOOKUP(A1473,'PWQ_Hospitalisation Details (2)'!A:A,'PWQ_Hospitalisation Details (2)'!H:H,"Not Found")</f>
        <v>tier - 2</v>
      </c>
      <c r="P1473" s="12" t="str">
        <f>_xlfn.XLOOKUP(A1473,'PWQ_Hospitalisation Details (2)'!A:A,'PWQ_Hospitalisation Details (2)'!I:I,"Not Found")</f>
        <v>tier - 2</v>
      </c>
      <c r="Q1473" s="12" t="str">
        <f>_xlfn.XLOOKUP(A1473,'PWQ_Hospitalisation Details (2)'!A:A,'PWQ_Hospitalisation Details (2)'!J:J,"Not Found")</f>
        <v>R1011</v>
      </c>
      <c r="R1473" s="12">
        <f>_xlfn.XLOOKUP('Healthcare-Xlookup'!A1473,'PWQ_Hospitalisation Details (2)'!A:A,'PWQ_Hospitalisation Details (2)'!K:K,"Not Found")</f>
        <v>38</v>
      </c>
    </row>
    <row r="1474" spans="1:18" x14ac:dyDescent="0.35">
      <c r="A1474" s="12" t="s">
        <v>898</v>
      </c>
      <c r="B1474" s="12" t="str">
        <f>_xlfn.XLOOKUP(A1474,Customer_Names[Customer ID],Customer_Names[First Name],"Not Found")</f>
        <v xml:space="preserve">  Josh</v>
      </c>
      <c r="C1474" s="12" t="str">
        <f>_xlfn.XLOOKUP(A1474,Customer_Names[Customer ID],Customer_Names[last Name],"Not Found")</f>
        <v>Whitcraft</v>
      </c>
      <c r="D1474" s="22">
        <f>_xlfn.XLOOKUP('Healthcare-Xlookup'!A1474,'PWQ_Medical Examinations (2)'!A:A,'PWQ_Medical Examinations (2)'!B:B,"Not Found")</f>
        <v>34.32</v>
      </c>
      <c r="E1474" s="13" t="str">
        <f>_xlfn.XLOOKUP(A1474,'PWQ_Medical Examinations (2)'!A:A,'PWQ_Medical Examinations (2)'!C:C,"Not Found")</f>
        <v>Obesity</v>
      </c>
      <c r="F1474" s="12">
        <f>_xlfn.XLOOKUP(A1474,'PWQ_Medical Examinations (2)'!A:A,'PWQ_Medical Examinations (2)'!D:D,"Not Found")</f>
        <v>9.17</v>
      </c>
      <c r="G1474" s="12" t="str">
        <f>_xlfn.XLOOKUP('Healthcare-Xlookup'!A1474,'PWQ_Medical Examinations (2)'!A:A,'PWQ_Medical Examinations (2)'!J:J,"Not Found")</f>
        <v>Diabetes</v>
      </c>
      <c r="H1474" s="12" t="str">
        <f>_xlfn.XLOOKUP(A1474,'PWQ_Medical Examinations (2)'!A:A,'PWQ_Medical Examinations (2)'!E:E,"Not Found")</f>
        <v>No</v>
      </c>
      <c r="I1474" s="12" t="str">
        <f>_xlfn.XLOOKUP(A1474,'PWQ_Medical Examinations (2)'!A:A,'PWQ_Medical Examinations (2)'!F:F,"Not Found")</f>
        <v>No</v>
      </c>
      <c r="J1474" s="12" t="str">
        <f>_xlfn.XLOOKUP(A1474,'PWQ_Medical Examinations (2)'!A:A,'PWQ_Medical Examinations (2)'!G:G,"Not Found")</f>
        <v>No</v>
      </c>
      <c r="K1474" s="13">
        <f>_xlfn.XLOOKUP('Healthcare-Xlookup'!A1474,'PWQ_Medical Examinations (2)'!A:A,'PWQ_Medical Examinations (2)'!H:H,"Not Found")</f>
        <v>0</v>
      </c>
      <c r="L1474" s="13" t="str">
        <f>_xlfn.XLOOKUP(A1474,'PWQ_Medical Examinations (2)'!A:A,'PWQ_Medical Examinations (2)'!I:I,"Not Found")</f>
        <v>No</v>
      </c>
      <c r="M1474" s="14">
        <f>_xlfn.XLOOKUP(A1474,'PWQ_Hospitalisation Details (2)'!A:A,'PWQ_Hospitalisation Details (2)'!E:E,"Not Found")</f>
        <v>28701</v>
      </c>
      <c r="N1474" s="15">
        <f>_xlfn.XLOOKUP(A1474,'PWQ_Hospitalisation Details (2)'!A:A,'PWQ_Hospitalisation Details (2)'!G:G,"Not Found")</f>
        <v>7147.47</v>
      </c>
      <c r="O1474" s="12" t="str">
        <f>_xlfn.XLOOKUP(A1474,'PWQ_Hospitalisation Details (2)'!A:A,'PWQ_Hospitalisation Details (2)'!H:H,"Not Found")</f>
        <v>tier - 2</v>
      </c>
      <c r="P1474" s="12" t="str">
        <f>_xlfn.XLOOKUP(A1474,'PWQ_Hospitalisation Details (2)'!A:A,'PWQ_Hospitalisation Details (2)'!I:I,"Not Found")</f>
        <v>tier - 3</v>
      </c>
      <c r="Q1474" s="12" t="str">
        <f>_xlfn.XLOOKUP(A1474,'PWQ_Hospitalisation Details (2)'!A:A,'PWQ_Hospitalisation Details (2)'!J:J,"Not Found")</f>
        <v>R1013</v>
      </c>
      <c r="R1474" s="12">
        <f>_xlfn.XLOOKUP('Healthcare-Xlookup'!A1474,'PWQ_Hospitalisation Details (2)'!A:A,'PWQ_Hospitalisation Details (2)'!K:K,"Not Found")</f>
        <v>44</v>
      </c>
    </row>
    <row r="1475" spans="1:18" x14ac:dyDescent="0.35">
      <c r="A1475" s="12" t="s">
        <v>897</v>
      </c>
      <c r="B1475" s="12" t="str">
        <f>_xlfn.XLOOKUP(A1475,Customer_Names[Customer ID],Customer_Names[First Name],"Not Found")</f>
        <v xml:space="preserve">  Johann A</v>
      </c>
      <c r="C1475" s="12" t="str">
        <f>_xlfn.XLOOKUP(A1475,Customer_Names[Customer ID],Customer_Names[last Name],"Not Found")</f>
        <v>Salazar</v>
      </c>
      <c r="D1475" s="22">
        <f>_xlfn.XLOOKUP('Healthcare-Xlookup'!A1475,'PWQ_Medical Examinations (2)'!A:A,'PWQ_Medical Examinations (2)'!B:B,"Not Found")</f>
        <v>22.3</v>
      </c>
      <c r="E1475" s="13" t="str">
        <f>_xlfn.XLOOKUP(A1475,'PWQ_Medical Examinations (2)'!A:A,'PWQ_Medical Examinations (2)'!C:C,"Not Found")</f>
        <v>Normal Weight</v>
      </c>
      <c r="F1475" s="12">
        <f>_xlfn.XLOOKUP(A1475,'PWQ_Medical Examinations (2)'!A:A,'PWQ_Medical Examinations (2)'!D:D,"Not Found")</f>
        <v>4.95</v>
      </c>
      <c r="G1475" s="12" t="str">
        <f>_xlfn.XLOOKUP('Healthcare-Xlookup'!A1475,'PWQ_Medical Examinations (2)'!A:A,'PWQ_Medical Examinations (2)'!J:J,"Not Found")</f>
        <v>Normal</v>
      </c>
      <c r="H1475" s="12" t="str">
        <f>_xlfn.XLOOKUP(A1475,'PWQ_Medical Examinations (2)'!A:A,'PWQ_Medical Examinations (2)'!E:E,"Not Found")</f>
        <v>yes</v>
      </c>
      <c r="I1475" s="12" t="str">
        <f>_xlfn.XLOOKUP(A1475,'PWQ_Medical Examinations (2)'!A:A,'PWQ_Medical Examinations (2)'!F:F,"Not Found")</f>
        <v>No</v>
      </c>
      <c r="J1475" s="12" t="str">
        <f>_xlfn.XLOOKUP(A1475,'PWQ_Medical Examinations (2)'!A:A,'PWQ_Medical Examinations (2)'!G:G,"Not Found")</f>
        <v>No</v>
      </c>
      <c r="K1475" s="13">
        <f>_xlfn.XLOOKUP('Healthcare-Xlookup'!A1475,'PWQ_Medical Examinations (2)'!A:A,'PWQ_Medical Examinations (2)'!H:H,"Not Found")</f>
        <v>0</v>
      </c>
      <c r="L1475" s="13" t="str">
        <f>_xlfn.XLOOKUP(A1475,'PWQ_Medical Examinations (2)'!A:A,'PWQ_Medical Examinations (2)'!I:I,"Not Found")</f>
        <v>No</v>
      </c>
      <c r="M1475" s="14">
        <f>_xlfn.XLOOKUP(A1475,'PWQ_Hospitalisation Details (2)'!A:A,'PWQ_Hospitalisation Details (2)'!E:E,"Not Found")</f>
        <v>27935</v>
      </c>
      <c r="N1475" s="15">
        <f>_xlfn.XLOOKUP(A1475,'PWQ_Hospitalisation Details (2)'!A:A,'PWQ_Hospitalisation Details (2)'!G:G,"Not Found")</f>
        <v>7147.11</v>
      </c>
      <c r="O1475" s="12" t="str">
        <f>_xlfn.XLOOKUP(A1475,'PWQ_Hospitalisation Details (2)'!A:A,'PWQ_Hospitalisation Details (2)'!H:H,"Not Found")</f>
        <v>tier - 3</v>
      </c>
      <c r="P1475" s="12" t="str">
        <f>_xlfn.XLOOKUP(A1475,'PWQ_Hospitalisation Details (2)'!A:A,'PWQ_Hospitalisation Details (2)'!I:I,"Not Found")</f>
        <v>tier - 2</v>
      </c>
      <c r="Q1475" s="12" t="str">
        <f>_xlfn.XLOOKUP(A1475,'PWQ_Hospitalisation Details (2)'!A:A,'PWQ_Hospitalisation Details (2)'!J:J,"Not Found")</f>
        <v>R1011</v>
      </c>
      <c r="R1475" s="12">
        <f>_xlfn.XLOOKUP('Healthcare-Xlookup'!A1475,'PWQ_Hospitalisation Details (2)'!A:A,'PWQ_Hospitalisation Details (2)'!K:K,"Not Found")</f>
        <v>46</v>
      </c>
    </row>
    <row r="1476" spans="1:18" x14ac:dyDescent="0.35">
      <c r="A1476" s="12" t="s">
        <v>896</v>
      </c>
      <c r="B1476" s="12" t="str">
        <f>_xlfn.XLOOKUP(A1476,Customer_Names[Customer ID],Customer_Names[First Name],"Not Found")</f>
        <v xml:space="preserve">  Robin M</v>
      </c>
      <c r="C1476" s="12" t="str">
        <f>_xlfn.XLOOKUP(A1476,Customer_Names[Customer ID],Customer_Names[last Name],"Not Found")</f>
        <v>Todd</v>
      </c>
      <c r="D1476" s="22">
        <f>_xlfn.XLOOKUP('Healthcare-Xlookup'!A1476,'PWQ_Medical Examinations (2)'!A:A,'PWQ_Medical Examinations (2)'!B:B,"Not Found")</f>
        <v>27.835000000000001</v>
      </c>
      <c r="E1476" s="13" t="str">
        <f>_xlfn.XLOOKUP(A1476,'PWQ_Medical Examinations (2)'!A:A,'PWQ_Medical Examinations (2)'!C:C,"Not Found")</f>
        <v>Over weight</v>
      </c>
      <c r="F1476" s="12">
        <f>_xlfn.XLOOKUP(A1476,'PWQ_Medical Examinations (2)'!A:A,'PWQ_Medical Examinations (2)'!D:D,"Not Found")</f>
        <v>6.03</v>
      </c>
      <c r="G1476" s="12" t="str">
        <f>_xlfn.XLOOKUP('Healthcare-Xlookup'!A1476,'PWQ_Medical Examinations (2)'!A:A,'PWQ_Medical Examinations (2)'!J:J,"Not Found")</f>
        <v>Prediabetes</v>
      </c>
      <c r="H1476" s="12" t="str">
        <f>_xlfn.XLOOKUP(A1476,'PWQ_Medical Examinations (2)'!A:A,'PWQ_Medical Examinations (2)'!E:E,"Not Found")</f>
        <v>No</v>
      </c>
      <c r="I1476" s="12" t="str">
        <f>_xlfn.XLOOKUP(A1476,'PWQ_Medical Examinations (2)'!A:A,'PWQ_Medical Examinations (2)'!F:F,"Not Found")</f>
        <v>No</v>
      </c>
      <c r="J1476" s="12" t="str">
        <f>_xlfn.XLOOKUP(A1476,'PWQ_Medical Examinations (2)'!A:A,'PWQ_Medical Examinations (2)'!G:G,"Not Found")</f>
        <v>No</v>
      </c>
      <c r="K1476" s="13">
        <f>_xlfn.XLOOKUP('Healthcare-Xlookup'!A1476,'PWQ_Medical Examinations (2)'!A:A,'PWQ_Medical Examinations (2)'!H:H,"Not Found")</f>
        <v>1</v>
      </c>
      <c r="L1476" s="13" t="str">
        <f>_xlfn.XLOOKUP(A1476,'PWQ_Medical Examinations (2)'!A:A,'PWQ_Medical Examinations (2)'!I:I,"Not Found")</f>
        <v>No</v>
      </c>
      <c r="M1476" s="14">
        <f>_xlfn.XLOOKUP(A1476,'PWQ_Hospitalisation Details (2)'!A:A,'PWQ_Hospitalisation Details (2)'!E:E,"Not Found")</f>
        <v>31007</v>
      </c>
      <c r="N1476" s="15">
        <f>_xlfn.XLOOKUP(A1476,'PWQ_Hospitalisation Details (2)'!A:A,'PWQ_Hospitalisation Details (2)'!G:G,"Not Found")</f>
        <v>7144.86</v>
      </c>
      <c r="O1476" s="12" t="str">
        <f>_xlfn.XLOOKUP(A1476,'PWQ_Hospitalisation Details (2)'!A:A,'PWQ_Hospitalisation Details (2)'!H:H,"Not Found")</f>
        <v>tier - 2</v>
      </c>
      <c r="P1476" s="12" t="str">
        <f>_xlfn.XLOOKUP(A1476,'PWQ_Hospitalisation Details (2)'!A:A,'PWQ_Hospitalisation Details (2)'!I:I,"Not Found")</f>
        <v>tier - 2</v>
      </c>
      <c r="Q1476" s="12" t="str">
        <f>_xlfn.XLOOKUP(A1476,'PWQ_Hospitalisation Details (2)'!A:A,'PWQ_Hospitalisation Details (2)'!J:J,"Not Found")</f>
        <v>R1024</v>
      </c>
      <c r="R1476" s="12">
        <f>_xlfn.XLOOKUP('Healthcare-Xlookup'!A1476,'PWQ_Hospitalisation Details (2)'!A:A,'PWQ_Hospitalisation Details (2)'!K:K,"Not Found")</f>
        <v>38</v>
      </c>
    </row>
    <row r="1477" spans="1:18" x14ac:dyDescent="0.35">
      <c r="A1477" s="12" t="s">
        <v>895</v>
      </c>
      <c r="B1477" s="12" t="str">
        <f>_xlfn.XLOOKUP(A1477,Customer_Names[Customer ID],Customer_Names[First Name],"Not Found")</f>
        <v xml:space="preserve">  Kyle K</v>
      </c>
      <c r="C1477" s="12" t="str">
        <f>_xlfn.XLOOKUP(A1477,Customer_Names[Customer ID],Customer_Names[last Name],"Not Found")</f>
        <v>Pond</v>
      </c>
      <c r="D1477" s="22">
        <f>_xlfn.XLOOKUP('Healthcare-Xlookup'!A1477,'PWQ_Medical Examinations (2)'!A:A,'PWQ_Medical Examinations (2)'!B:B,"Not Found")</f>
        <v>39.229999999999997</v>
      </c>
      <c r="E1477" s="13" t="str">
        <f>_xlfn.XLOOKUP(A1477,'PWQ_Medical Examinations (2)'!A:A,'PWQ_Medical Examinations (2)'!C:C,"Not Found")</f>
        <v>Obesity</v>
      </c>
      <c r="F1477" s="12">
        <f>_xlfn.XLOOKUP(A1477,'PWQ_Medical Examinations (2)'!A:A,'PWQ_Medical Examinations (2)'!D:D,"Not Found")</f>
        <v>5.36</v>
      </c>
      <c r="G1477" s="12" t="str">
        <f>_xlfn.XLOOKUP('Healthcare-Xlookup'!A1477,'PWQ_Medical Examinations (2)'!A:A,'PWQ_Medical Examinations (2)'!J:J,"Not Found")</f>
        <v>Normal</v>
      </c>
      <c r="H1477" s="12" t="str">
        <f>_xlfn.XLOOKUP(A1477,'PWQ_Medical Examinations (2)'!A:A,'PWQ_Medical Examinations (2)'!E:E,"Not Found")</f>
        <v>No</v>
      </c>
      <c r="I1477" s="12" t="str">
        <f>_xlfn.XLOOKUP(A1477,'PWQ_Medical Examinations (2)'!A:A,'PWQ_Medical Examinations (2)'!F:F,"Not Found")</f>
        <v>No</v>
      </c>
      <c r="J1477" s="12" t="str">
        <f>_xlfn.XLOOKUP(A1477,'PWQ_Medical Examinations (2)'!A:A,'PWQ_Medical Examinations (2)'!G:G,"Not Found")</f>
        <v>No</v>
      </c>
      <c r="K1477" s="13">
        <f>_xlfn.XLOOKUP('Healthcare-Xlookup'!A1477,'PWQ_Medical Examinations (2)'!A:A,'PWQ_Medical Examinations (2)'!H:H,"Not Found")</f>
        <v>0</v>
      </c>
      <c r="L1477" s="13" t="str">
        <f>_xlfn.XLOOKUP(A1477,'PWQ_Medical Examinations (2)'!A:A,'PWQ_Medical Examinations (2)'!I:I,"Not Found")</f>
        <v>No</v>
      </c>
      <c r="M1477" s="14">
        <f>_xlfn.XLOOKUP(A1477,'PWQ_Hospitalisation Details (2)'!A:A,'PWQ_Hospitalisation Details (2)'!E:E,"Not Found")</f>
        <v>36380</v>
      </c>
      <c r="N1477" s="15">
        <f>_xlfn.XLOOKUP(A1477,'PWQ_Hospitalisation Details (2)'!A:A,'PWQ_Hospitalisation Details (2)'!G:G,"Not Found")</f>
        <v>7144.4</v>
      </c>
      <c r="O1477" s="12" t="str">
        <f>_xlfn.XLOOKUP(A1477,'PWQ_Hospitalisation Details (2)'!A:A,'PWQ_Hospitalisation Details (2)'!H:H,"Not Found")</f>
        <v>tier - 2</v>
      </c>
      <c r="P1477" s="12" t="str">
        <f>_xlfn.XLOOKUP(A1477,'PWQ_Hospitalisation Details (2)'!A:A,'PWQ_Hospitalisation Details (2)'!I:I,"Not Found")</f>
        <v>tier - 1</v>
      </c>
      <c r="Q1477" s="12" t="str">
        <f>_xlfn.XLOOKUP(A1477,'PWQ_Hospitalisation Details (2)'!A:A,'PWQ_Hospitalisation Details (2)'!J:J,"Not Found")</f>
        <v>R1022</v>
      </c>
      <c r="R1477" s="12">
        <f>_xlfn.XLOOKUP('Healthcare-Xlookup'!A1477,'PWQ_Hospitalisation Details (2)'!A:A,'PWQ_Hospitalisation Details (2)'!K:K,"Not Found")</f>
        <v>23</v>
      </c>
    </row>
    <row r="1478" spans="1:18" x14ac:dyDescent="0.35">
      <c r="A1478" s="12" t="s">
        <v>894</v>
      </c>
      <c r="B1478" s="12" t="str">
        <f>_xlfn.XLOOKUP(A1478,Customer_Names[Customer ID],Customer_Names[First Name],"Not Found")</f>
        <v xml:space="preserve">  Alison</v>
      </c>
      <c r="C1478" s="12" t="str">
        <f>_xlfn.XLOOKUP(A1478,Customer_Names[Customer ID],Customer_Names[last Name],"Not Found")</f>
        <v>Egan</v>
      </c>
      <c r="D1478" s="22">
        <f>_xlfn.XLOOKUP('Healthcare-Xlookup'!A1478,'PWQ_Medical Examinations (2)'!A:A,'PWQ_Medical Examinations (2)'!B:B,"Not Found")</f>
        <v>19.95</v>
      </c>
      <c r="E1478" s="13" t="str">
        <f>_xlfn.XLOOKUP(A1478,'PWQ_Medical Examinations (2)'!A:A,'PWQ_Medical Examinations (2)'!C:C,"Not Found")</f>
        <v>Normal Weight</v>
      </c>
      <c r="F1478" s="12">
        <f>_xlfn.XLOOKUP(A1478,'PWQ_Medical Examinations (2)'!A:A,'PWQ_Medical Examinations (2)'!D:D,"Not Found")</f>
        <v>6.11</v>
      </c>
      <c r="G1478" s="12" t="str">
        <f>_xlfn.XLOOKUP('Healthcare-Xlookup'!A1478,'PWQ_Medical Examinations (2)'!A:A,'PWQ_Medical Examinations (2)'!J:J,"Not Found")</f>
        <v>Prediabetes</v>
      </c>
      <c r="H1478" s="12" t="str">
        <f>_xlfn.XLOOKUP(A1478,'PWQ_Medical Examinations (2)'!A:A,'PWQ_Medical Examinations (2)'!E:E,"Not Found")</f>
        <v>No</v>
      </c>
      <c r="I1478" s="12" t="str">
        <f>_xlfn.XLOOKUP(A1478,'PWQ_Medical Examinations (2)'!A:A,'PWQ_Medical Examinations (2)'!F:F,"Not Found")</f>
        <v>No</v>
      </c>
      <c r="J1478" s="12" t="str">
        <f>_xlfn.XLOOKUP(A1478,'PWQ_Medical Examinations (2)'!A:A,'PWQ_Medical Examinations (2)'!G:G,"Not Found")</f>
        <v>No</v>
      </c>
      <c r="K1478" s="13">
        <f>_xlfn.XLOOKUP('Healthcare-Xlookup'!A1478,'PWQ_Medical Examinations (2)'!A:A,'PWQ_Medical Examinations (2)'!H:H,"Not Found")</f>
        <v>1</v>
      </c>
      <c r="L1478" s="13" t="str">
        <f>_xlfn.XLOOKUP(A1478,'PWQ_Medical Examinations (2)'!A:A,'PWQ_Medical Examinations (2)'!I:I,"Not Found")</f>
        <v>No</v>
      </c>
      <c r="M1478" s="14">
        <f>_xlfn.XLOOKUP(A1478,'PWQ_Hospitalisation Details (2)'!A:A,'PWQ_Hospitalisation Details (2)'!E:E,"Not Found")</f>
        <v>30870</v>
      </c>
      <c r="N1478" s="15">
        <f>_xlfn.XLOOKUP(A1478,'PWQ_Hospitalisation Details (2)'!A:A,'PWQ_Hospitalisation Details (2)'!G:G,"Not Found")</f>
        <v>7133.9</v>
      </c>
      <c r="O1478" s="12" t="str">
        <f>_xlfn.XLOOKUP(A1478,'PWQ_Hospitalisation Details (2)'!A:A,'PWQ_Hospitalisation Details (2)'!H:H,"Not Found")</f>
        <v>tier - 2</v>
      </c>
      <c r="P1478" s="12" t="str">
        <f>_xlfn.XLOOKUP(A1478,'PWQ_Hospitalisation Details (2)'!A:A,'PWQ_Hospitalisation Details (2)'!I:I,"Not Found")</f>
        <v>tier - 1</v>
      </c>
      <c r="Q1478" s="12" t="str">
        <f>_xlfn.XLOOKUP(A1478,'PWQ_Hospitalisation Details (2)'!A:A,'PWQ_Hospitalisation Details (2)'!J:J,"Not Found")</f>
        <v>R1024</v>
      </c>
      <c r="R1478" s="12">
        <f>_xlfn.XLOOKUP('Healthcare-Xlookup'!A1478,'PWQ_Hospitalisation Details (2)'!A:A,'PWQ_Hospitalisation Details (2)'!K:K,"Not Found")</f>
        <v>38</v>
      </c>
    </row>
    <row r="1479" spans="1:18" x14ac:dyDescent="0.35">
      <c r="A1479" s="12" t="s">
        <v>893</v>
      </c>
      <c r="B1479" s="12" t="str">
        <f>_xlfn.XLOOKUP(A1479,Customer_Names[Customer ID],Customer_Names[First Name],"Not Found")</f>
        <v xml:space="preserve">  Michael A</v>
      </c>
      <c r="C1479" s="12" t="str">
        <f>_xlfn.XLOOKUP(A1479,Customer_Names[Customer ID],Customer_Names[last Name],"Not Found")</f>
        <v>Bersani</v>
      </c>
      <c r="D1479" s="22">
        <f>_xlfn.XLOOKUP('Healthcare-Xlookup'!A1479,'PWQ_Medical Examinations (2)'!A:A,'PWQ_Medical Examinations (2)'!B:B,"Not Found")</f>
        <v>34.64</v>
      </c>
      <c r="E1479" s="13" t="str">
        <f>_xlfn.XLOOKUP(A1479,'PWQ_Medical Examinations (2)'!A:A,'PWQ_Medical Examinations (2)'!C:C,"Not Found")</f>
        <v>Obesity</v>
      </c>
      <c r="F1479" s="12">
        <f>_xlfn.XLOOKUP(A1479,'PWQ_Medical Examinations (2)'!A:A,'PWQ_Medical Examinations (2)'!D:D,"Not Found")</f>
        <v>4.88</v>
      </c>
      <c r="G1479" s="12" t="str">
        <f>_xlfn.XLOOKUP('Healthcare-Xlookup'!A1479,'PWQ_Medical Examinations (2)'!A:A,'PWQ_Medical Examinations (2)'!J:J,"Not Found")</f>
        <v>Normal</v>
      </c>
      <c r="H1479" s="12" t="str">
        <f>_xlfn.XLOOKUP(A1479,'PWQ_Medical Examinations (2)'!A:A,'PWQ_Medical Examinations (2)'!E:E,"Not Found")</f>
        <v>No</v>
      </c>
      <c r="I1479" s="12" t="str">
        <f>_xlfn.XLOOKUP(A1479,'PWQ_Medical Examinations (2)'!A:A,'PWQ_Medical Examinations (2)'!F:F,"Not Found")</f>
        <v>No</v>
      </c>
      <c r="J1479" s="12" t="str">
        <f>_xlfn.XLOOKUP(A1479,'PWQ_Medical Examinations (2)'!A:A,'PWQ_Medical Examinations (2)'!G:G,"Not Found")</f>
        <v>Yes</v>
      </c>
      <c r="K1479" s="13">
        <f>_xlfn.XLOOKUP('Healthcare-Xlookup'!A1479,'PWQ_Medical Examinations (2)'!A:A,'PWQ_Medical Examinations (2)'!H:H,"Not Found")</f>
        <v>1</v>
      </c>
      <c r="L1479" s="13" t="str">
        <f>_xlfn.XLOOKUP(A1479,'PWQ_Medical Examinations (2)'!A:A,'PWQ_Medical Examinations (2)'!I:I,"Not Found")</f>
        <v>No</v>
      </c>
      <c r="M1479" s="14">
        <f>_xlfn.XLOOKUP(A1479,'PWQ_Hospitalisation Details (2)'!A:A,'PWQ_Hospitalisation Details (2)'!E:E,"Not Found")</f>
        <v>34182</v>
      </c>
      <c r="N1479" s="15">
        <f>_xlfn.XLOOKUP(A1479,'PWQ_Hospitalisation Details (2)'!A:A,'PWQ_Hospitalisation Details (2)'!G:G,"Not Found")</f>
        <v>7128.64</v>
      </c>
      <c r="O1479" s="12" t="str">
        <f>_xlfn.XLOOKUP(A1479,'PWQ_Hospitalisation Details (2)'!A:A,'PWQ_Hospitalisation Details (2)'!H:H,"Not Found")</f>
        <v>tier - 2</v>
      </c>
      <c r="P1479" s="12" t="str">
        <f>_xlfn.XLOOKUP(A1479,'PWQ_Hospitalisation Details (2)'!A:A,'PWQ_Hospitalisation Details (2)'!I:I,"Not Found")</f>
        <v>tier - 2</v>
      </c>
      <c r="Q1479" s="12" t="str">
        <f>_xlfn.XLOOKUP(A1479,'PWQ_Hospitalisation Details (2)'!A:A,'PWQ_Hospitalisation Details (2)'!J:J,"Not Found")</f>
        <v>R1021</v>
      </c>
      <c r="R1479" s="12">
        <f>_xlfn.XLOOKUP('Healthcare-Xlookup'!A1479,'PWQ_Hospitalisation Details (2)'!A:A,'PWQ_Hospitalisation Details (2)'!K:K,"Not Found")</f>
        <v>29</v>
      </c>
    </row>
    <row r="1480" spans="1:18" x14ac:dyDescent="0.35">
      <c r="A1480" s="12" t="s">
        <v>892</v>
      </c>
      <c r="B1480" s="12" t="str">
        <f>_xlfn.XLOOKUP(A1480,Customer_Names[Customer ID],Customer_Names[First Name],"Not Found")</f>
        <v xml:space="preserve">  Byron A</v>
      </c>
      <c r="C1480" s="12" t="str">
        <f>_xlfn.XLOOKUP(A1480,Customer_Names[Customer ID],Customer_Names[last Name],"Not Found")</f>
        <v>Creech</v>
      </c>
      <c r="D1480" s="22">
        <f>_xlfn.XLOOKUP('Healthcare-Xlookup'!A1480,'PWQ_Medical Examinations (2)'!A:A,'PWQ_Medical Examinations (2)'!B:B,"Not Found")</f>
        <v>18.75</v>
      </c>
      <c r="E1480" s="13" t="str">
        <f>_xlfn.XLOOKUP(A1480,'PWQ_Medical Examinations (2)'!A:A,'PWQ_Medical Examinations (2)'!C:C,"Not Found")</f>
        <v>Normal Weight</v>
      </c>
      <c r="F1480" s="12">
        <f>_xlfn.XLOOKUP(A1480,'PWQ_Medical Examinations (2)'!A:A,'PWQ_Medical Examinations (2)'!D:D,"Not Found")</f>
        <v>6.72</v>
      </c>
      <c r="G1480" s="12" t="str">
        <f>_xlfn.XLOOKUP('Healthcare-Xlookup'!A1480,'PWQ_Medical Examinations (2)'!A:A,'PWQ_Medical Examinations (2)'!J:J,"Not Found")</f>
        <v>Diabetes</v>
      </c>
      <c r="H1480" s="12" t="str">
        <f>_xlfn.XLOOKUP(A1480,'PWQ_Medical Examinations (2)'!A:A,'PWQ_Medical Examinations (2)'!E:E,"Not Found")</f>
        <v>No</v>
      </c>
      <c r="I1480" s="12" t="str">
        <f>_xlfn.XLOOKUP(A1480,'PWQ_Medical Examinations (2)'!A:A,'PWQ_Medical Examinations (2)'!F:F,"Not Found")</f>
        <v>No</v>
      </c>
      <c r="J1480" s="12" t="str">
        <f>_xlfn.XLOOKUP(A1480,'PWQ_Medical Examinations (2)'!A:A,'PWQ_Medical Examinations (2)'!G:G,"Not Found")</f>
        <v>No</v>
      </c>
      <c r="K1480" s="13">
        <f>_xlfn.XLOOKUP('Healthcare-Xlookup'!A1480,'PWQ_Medical Examinations (2)'!A:A,'PWQ_Medical Examinations (2)'!H:H,"Not Found")</f>
        <v>0</v>
      </c>
      <c r="L1480" s="13" t="str">
        <f>_xlfn.XLOOKUP(A1480,'PWQ_Medical Examinations (2)'!A:A,'PWQ_Medical Examinations (2)'!I:I,"Not Found")</f>
        <v>No</v>
      </c>
      <c r="M1480" s="14">
        <f>_xlfn.XLOOKUP(A1480,'PWQ_Hospitalisation Details (2)'!A:A,'PWQ_Hospitalisation Details (2)'!E:E,"Not Found")</f>
        <v>25018</v>
      </c>
      <c r="N1480" s="15">
        <f>_xlfn.XLOOKUP(A1480,'PWQ_Hospitalisation Details (2)'!A:A,'PWQ_Hospitalisation Details (2)'!G:G,"Not Found")</f>
        <v>7125.25</v>
      </c>
      <c r="O1480" s="12" t="str">
        <f>_xlfn.XLOOKUP(A1480,'PWQ_Hospitalisation Details (2)'!A:A,'PWQ_Hospitalisation Details (2)'!H:H,"Not Found")</f>
        <v>tier - 3</v>
      </c>
      <c r="P1480" s="12" t="str">
        <f>_xlfn.XLOOKUP(A1480,'PWQ_Hospitalisation Details (2)'!A:A,'PWQ_Hospitalisation Details (2)'!I:I,"Not Found")</f>
        <v>tier - 2</v>
      </c>
      <c r="Q1480" s="12" t="str">
        <f>_xlfn.XLOOKUP(A1480,'PWQ_Hospitalisation Details (2)'!A:A,'PWQ_Hospitalisation Details (2)'!J:J,"Not Found")</f>
        <v>R1013</v>
      </c>
      <c r="R1480" s="12">
        <f>_xlfn.XLOOKUP('Healthcare-Xlookup'!A1480,'PWQ_Hospitalisation Details (2)'!A:A,'PWQ_Hospitalisation Details (2)'!K:K,"Not Found")</f>
        <v>54</v>
      </c>
    </row>
    <row r="1481" spans="1:18" x14ac:dyDescent="0.35">
      <c r="A1481" s="12" t="s">
        <v>891</v>
      </c>
      <c r="B1481" s="12" t="str">
        <f>_xlfn.XLOOKUP(A1481,Customer_Names[Customer ID],Customer_Names[First Name],"Not Found")</f>
        <v xml:space="preserve">  Carine A</v>
      </c>
      <c r="C1481" s="12" t="str">
        <f>_xlfn.XLOOKUP(A1481,Customer_Names[Customer ID],Customer_Names[last Name],"Not Found")</f>
        <v>Sudres</v>
      </c>
      <c r="D1481" s="22">
        <f>_xlfn.XLOOKUP('Healthcare-Xlookup'!A1481,'PWQ_Medical Examinations (2)'!A:A,'PWQ_Medical Examinations (2)'!B:B,"Not Found")</f>
        <v>26.48</v>
      </c>
      <c r="E1481" s="13" t="str">
        <f>_xlfn.XLOOKUP(A1481,'PWQ_Medical Examinations (2)'!A:A,'PWQ_Medical Examinations (2)'!C:C,"Not Found")</f>
        <v>Over weight</v>
      </c>
      <c r="F1481" s="12">
        <f>_xlfn.XLOOKUP(A1481,'PWQ_Medical Examinations (2)'!A:A,'PWQ_Medical Examinations (2)'!D:D,"Not Found")</f>
        <v>4.2</v>
      </c>
      <c r="G1481" s="12" t="str">
        <f>_xlfn.XLOOKUP('Healthcare-Xlookup'!A1481,'PWQ_Medical Examinations (2)'!A:A,'PWQ_Medical Examinations (2)'!J:J,"Not Found")</f>
        <v>Normal</v>
      </c>
      <c r="H1481" s="12" t="str">
        <f>_xlfn.XLOOKUP(A1481,'PWQ_Medical Examinations (2)'!A:A,'PWQ_Medical Examinations (2)'!E:E,"Not Found")</f>
        <v>No</v>
      </c>
      <c r="I1481" s="12" t="str">
        <f>_xlfn.XLOOKUP(A1481,'PWQ_Medical Examinations (2)'!A:A,'PWQ_Medical Examinations (2)'!F:F,"Not Found")</f>
        <v>No</v>
      </c>
      <c r="J1481" s="12" t="str">
        <f>_xlfn.XLOOKUP(A1481,'PWQ_Medical Examinations (2)'!A:A,'PWQ_Medical Examinations (2)'!G:G,"Not Found")</f>
        <v>No</v>
      </c>
      <c r="K1481" s="13">
        <f>_xlfn.XLOOKUP('Healthcare-Xlookup'!A1481,'PWQ_Medical Examinations (2)'!A:A,'PWQ_Medical Examinations (2)'!H:H,"Not Found")</f>
        <v>1</v>
      </c>
      <c r="L1481" s="13" t="str">
        <f>_xlfn.XLOOKUP(A1481,'PWQ_Medical Examinations (2)'!A:A,'PWQ_Medical Examinations (2)'!I:I,"Not Found")</f>
        <v>No</v>
      </c>
      <c r="M1481" s="14">
        <f>_xlfn.XLOOKUP(A1481,'PWQ_Hospitalisation Details (2)'!A:A,'PWQ_Hospitalisation Details (2)'!E:E,"Not Found")</f>
        <v>32000</v>
      </c>
      <c r="N1481" s="15">
        <f>_xlfn.XLOOKUP(A1481,'PWQ_Hospitalisation Details (2)'!A:A,'PWQ_Hospitalisation Details (2)'!G:G,"Not Found")</f>
        <v>7106.81</v>
      </c>
      <c r="O1481" s="12" t="str">
        <f>_xlfn.XLOOKUP(A1481,'PWQ_Hospitalisation Details (2)'!A:A,'PWQ_Hospitalisation Details (2)'!H:H,"Not Found")</f>
        <v>tier - 2</v>
      </c>
      <c r="P1481" s="12" t="str">
        <f>_xlfn.XLOOKUP(A1481,'PWQ_Hospitalisation Details (2)'!A:A,'PWQ_Hospitalisation Details (2)'!I:I,"Not Found")</f>
        <v>tier - 1</v>
      </c>
      <c r="Q1481" s="12" t="str">
        <f>_xlfn.XLOOKUP(A1481,'PWQ_Hospitalisation Details (2)'!A:A,'PWQ_Hospitalisation Details (2)'!J:J,"Not Found")</f>
        <v>R1012</v>
      </c>
      <c r="R1481" s="12">
        <f>_xlfn.XLOOKUP('Healthcare-Xlookup'!A1481,'PWQ_Hospitalisation Details (2)'!A:A,'PWQ_Hospitalisation Details (2)'!K:K,"Not Found")</f>
        <v>35</v>
      </c>
    </row>
    <row r="1482" spans="1:18" x14ac:dyDescent="0.35">
      <c r="A1482" s="12" t="s">
        <v>890</v>
      </c>
      <c r="B1482" s="12" t="str">
        <f>_xlfn.XLOOKUP(A1482,Customer_Names[Customer ID],Customer_Names[First Name],"Not Found")</f>
        <v xml:space="preserve">  Nathaniel</v>
      </c>
      <c r="C1482" s="12" t="str">
        <f>_xlfn.XLOOKUP(A1482,Customer_Names[Customer ID],Customer_Names[last Name],"Not Found")</f>
        <v>Couture</v>
      </c>
      <c r="D1482" s="22">
        <f>_xlfn.XLOOKUP('Healthcare-Xlookup'!A1482,'PWQ_Medical Examinations (2)'!A:A,'PWQ_Medical Examinations (2)'!B:B,"Not Found")</f>
        <v>34.83</v>
      </c>
      <c r="E1482" s="13" t="str">
        <f>_xlfn.XLOOKUP(A1482,'PWQ_Medical Examinations (2)'!A:A,'PWQ_Medical Examinations (2)'!C:C,"Not Found")</f>
        <v>Obesity</v>
      </c>
      <c r="F1482" s="12">
        <f>_xlfn.XLOOKUP(A1482,'PWQ_Medical Examinations (2)'!A:A,'PWQ_Medical Examinations (2)'!D:D,"Not Found")</f>
        <v>5.79</v>
      </c>
      <c r="G1482" s="12" t="str">
        <f>_xlfn.XLOOKUP('Healthcare-Xlookup'!A1482,'PWQ_Medical Examinations (2)'!A:A,'PWQ_Medical Examinations (2)'!J:J,"Not Found")</f>
        <v>Prediabetes</v>
      </c>
      <c r="H1482" s="12" t="str">
        <f>_xlfn.XLOOKUP(A1482,'PWQ_Medical Examinations (2)'!A:A,'PWQ_Medical Examinations (2)'!E:E,"Not Found")</f>
        <v>No</v>
      </c>
      <c r="I1482" s="12" t="str">
        <f>_xlfn.XLOOKUP(A1482,'PWQ_Medical Examinations (2)'!A:A,'PWQ_Medical Examinations (2)'!F:F,"Not Found")</f>
        <v>No</v>
      </c>
      <c r="J1482" s="12" t="str">
        <f>_xlfn.XLOOKUP(A1482,'PWQ_Medical Examinations (2)'!A:A,'PWQ_Medical Examinations (2)'!G:G,"Not Found")</f>
        <v>No</v>
      </c>
      <c r="K1482" s="13">
        <f>_xlfn.XLOOKUP('Healthcare-Xlookup'!A1482,'PWQ_Medical Examinations (2)'!A:A,'PWQ_Medical Examinations (2)'!H:H,"Not Found")</f>
        <v>1</v>
      </c>
      <c r="L1482" s="13" t="str">
        <f>_xlfn.XLOOKUP(A1482,'PWQ_Medical Examinations (2)'!A:A,'PWQ_Medical Examinations (2)'!I:I,"Not Found")</f>
        <v>No</v>
      </c>
      <c r="M1482" s="14">
        <f>_xlfn.XLOOKUP(A1482,'PWQ_Hospitalisation Details (2)'!A:A,'PWQ_Hospitalisation Details (2)'!E:E,"Not Found")</f>
        <v>33773</v>
      </c>
      <c r="N1482" s="15">
        <f>_xlfn.XLOOKUP(A1482,'PWQ_Hospitalisation Details (2)'!A:A,'PWQ_Hospitalisation Details (2)'!G:G,"Not Found")</f>
        <v>7096.98</v>
      </c>
      <c r="O1482" s="12" t="str">
        <f>_xlfn.XLOOKUP(A1482,'PWQ_Hospitalisation Details (2)'!A:A,'PWQ_Hospitalisation Details (2)'!H:H,"Not Found")</f>
        <v>tier - 2</v>
      </c>
      <c r="P1482" s="12" t="str">
        <f>_xlfn.XLOOKUP(A1482,'PWQ_Hospitalisation Details (2)'!A:A,'PWQ_Hospitalisation Details (2)'!I:I,"Not Found")</f>
        <v>tier - 2</v>
      </c>
      <c r="Q1482" s="12" t="str">
        <f>_xlfn.XLOOKUP(A1482,'PWQ_Hospitalisation Details (2)'!A:A,'PWQ_Hospitalisation Details (2)'!J:J,"Not Found")</f>
        <v>R1012</v>
      </c>
      <c r="R1482" s="12">
        <f>_xlfn.XLOOKUP('Healthcare-Xlookup'!A1482,'PWQ_Hospitalisation Details (2)'!A:A,'PWQ_Hospitalisation Details (2)'!K:K,"Not Found")</f>
        <v>30</v>
      </c>
    </row>
    <row r="1483" spans="1:18" x14ac:dyDescent="0.35">
      <c r="A1483" s="12" t="s">
        <v>889</v>
      </c>
      <c r="B1483" s="12" t="str">
        <f>_xlfn.XLOOKUP(A1483,Customer_Names[Customer ID],Customer_Names[First Name],"Not Found")</f>
        <v xml:space="preserve">  Lindsay A</v>
      </c>
      <c r="C1483" s="12" t="str">
        <f>_xlfn.XLOOKUP(A1483,Customer_Names[Customer ID],Customer_Names[last Name],"Not Found")</f>
        <v>Willard</v>
      </c>
      <c r="D1483" s="22">
        <f>_xlfn.XLOOKUP('Healthcare-Xlookup'!A1483,'PWQ_Medical Examinations (2)'!A:A,'PWQ_Medical Examinations (2)'!B:B,"Not Found")</f>
        <v>25.46</v>
      </c>
      <c r="E1483" s="13" t="str">
        <f>_xlfn.XLOOKUP(A1483,'PWQ_Medical Examinations (2)'!A:A,'PWQ_Medical Examinations (2)'!C:C,"Not Found")</f>
        <v>Over weight</v>
      </c>
      <c r="F1483" s="12">
        <f>_xlfn.XLOOKUP(A1483,'PWQ_Medical Examinations (2)'!A:A,'PWQ_Medical Examinations (2)'!D:D,"Not Found")</f>
        <v>4.29</v>
      </c>
      <c r="G1483" s="12" t="str">
        <f>_xlfn.XLOOKUP('Healthcare-Xlookup'!A1483,'PWQ_Medical Examinations (2)'!A:A,'PWQ_Medical Examinations (2)'!J:J,"Not Found")</f>
        <v>Normal</v>
      </c>
      <c r="H1483" s="12" t="str">
        <f>_xlfn.XLOOKUP(A1483,'PWQ_Medical Examinations (2)'!A:A,'PWQ_Medical Examinations (2)'!E:E,"Not Found")</f>
        <v>No</v>
      </c>
      <c r="I1483" s="12" t="str">
        <f>_xlfn.XLOOKUP(A1483,'PWQ_Medical Examinations (2)'!A:A,'PWQ_Medical Examinations (2)'!F:F,"Not Found")</f>
        <v>No</v>
      </c>
      <c r="J1483" s="12" t="str">
        <f>_xlfn.XLOOKUP(A1483,'PWQ_Medical Examinations (2)'!A:A,'PWQ_Medical Examinations (2)'!G:G,"Not Found")</f>
        <v>No</v>
      </c>
      <c r="K1483" s="13">
        <f>_xlfn.XLOOKUP('Healthcare-Xlookup'!A1483,'PWQ_Medical Examinations (2)'!A:A,'PWQ_Medical Examinations (2)'!H:H,"Not Found")</f>
        <v>0</v>
      </c>
      <c r="L1483" s="13" t="str">
        <f>_xlfn.XLOOKUP(A1483,'PWQ_Medical Examinations (2)'!A:A,'PWQ_Medical Examinations (2)'!I:I,"Not Found")</f>
        <v>No</v>
      </c>
      <c r="M1483" s="14">
        <f>_xlfn.XLOOKUP(A1483,'PWQ_Hospitalisation Details (2)'!A:A,'PWQ_Hospitalisation Details (2)'!E:E,"Not Found")</f>
        <v>30230</v>
      </c>
      <c r="N1483" s="15">
        <f>_xlfn.XLOOKUP(A1483,'PWQ_Hospitalisation Details (2)'!A:A,'PWQ_Hospitalisation Details (2)'!G:G,"Not Found")</f>
        <v>7077.19</v>
      </c>
      <c r="O1483" s="12" t="str">
        <f>_xlfn.XLOOKUP(A1483,'PWQ_Hospitalisation Details (2)'!A:A,'PWQ_Hospitalisation Details (2)'!H:H,"Not Found")</f>
        <v>tier - 2</v>
      </c>
      <c r="P1483" s="12" t="str">
        <f>_xlfn.XLOOKUP(A1483,'PWQ_Hospitalisation Details (2)'!A:A,'PWQ_Hospitalisation Details (2)'!I:I,"Not Found")</f>
        <v>tier - 3</v>
      </c>
      <c r="Q1483" s="12" t="str">
        <f>_xlfn.XLOOKUP(A1483,'PWQ_Hospitalisation Details (2)'!A:A,'PWQ_Hospitalisation Details (2)'!J:J,"Not Found")</f>
        <v>R1024</v>
      </c>
      <c r="R1483" s="12">
        <f>_xlfn.XLOOKUP('Healthcare-Xlookup'!A1483,'PWQ_Hospitalisation Details (2)'!A:A,'PWQ_Hospitalisation Details (2)'!K:K,"Not Found")</f>
        <v>40</v>
      </c>
    </row>
    <row r="1484" spans="1:18" x14ac:dyDescent="0.35">
      <c r="A1484" s="12" t="s">
        <v>888</v>
      </c>
      <c r="B1484" s="12" t="str">
        <f>_xlfn.XLOOKUP(A1484,Customer_Names[Customer ID],Customer_Names[First Name],"Not Found")</f>
        <v xml:space="preserve">  Justin R</v>
      </c>
      <c r="C1484" s="12" t="str">
        <f>_xlfn.XLOOKUP(A1484,Customer_Names[Customer ID],Customer_Names[last Name],"Not Found")</f>
        <v>Patronick</v>
      </c>
      <c r="D1484" s="22">
        <f>_xlfn.XLOOKUP('Healthcare-Xlookup'!A1484,'PWQ_Medical Examinations (2)'!A:A,'PWQ_Medical Examinations (2)'!B:B,"Not Found")</f>
        <v>23.31</v>
      </c>
      <c r="E1484" s="13" t="str">
        <f>_xlfn.XLOOKUP(A1484,'PWQ_Medical Examinations (2)'!A:A,'PWQ_Medical Examinations (2)'!C:C,"Not Found")</f>
        <v>Normal Weight</v>
      </c>
      <c r="F1484" s="12">
        <f>_xlfn.XLOOKUP(A1484,'PWQ_Medical Examinations (2)'!A:A,'PWQ_Medical Examinations (2)'!D:D,"Not Found")</f>
        <v>8.27</v>
      </c>
      <c r="G1484" s="12" t="str">
        <f>_xlfn.XLOOKUP('Healthcare-Xlookup'!A1484,'PWQ_Medical Examinations (2)'!A:A,'PWQ_Medical Examinations (2)'!J:J,"Not Found")</f>
        <v>Diabetes</v>
      </c>
      <c r="H1484" s="12" t="str">
        <f>_xlfn.XLOOKUP(A1484,'PWQ_Medical Examinations (2)'!A:A,'PWQ_Medical Examinations (2)'!E:E,"Not Found")</f>
        <v>No</v>
      </c>
      <c r="I1484" s="12" t="str">
        <f>_xlfn.XLOOKUP(A1484,'PWQ_Medical Examinations (2)'!A:A,'PWQ_Medical Examinations (2)'!F:F,"Not Found")</f>
        <v>No</v>
      </c>
      <c r="J1484" s="12" t="str">
        <f>_xlfn.XLOOKUP(A1484,'PWQ_Medical Examinations (2)'!A:A,'PWQ_Medical Examinations (2)'!G:G,"Not Found")</f>
        <v>No</v>
      </c>
      <c r="K1484" s="13">
        <f>_xlfn.XLOOKUP('Healthcare-Xlookup'!A1484,'PWQ_Medical Examinations (2)'!A:A,'PWQ_Medical Examinations (2)'!H:H,"Not Found")</f>
        <v>0</v>
      </c>
      <c r="L1484" s="13" t="str">
        <f>_xlfn.XLOOKUP(A1484,'PWQ_Medical Examinations (2)'!A:A,'PWQ_Medical Examinations (2)'!I:I,"Not Found")</f>
        <v>No</v>
      </c>
      <c r="M1484" s="14">
        <f>_xlfn.XLOOKUP(A1484,'PWQ_Hospitalisation Details (2)'!A:A,'PWQ_Hospitalisation Details (2)'!E:E,"Not Found")</f>
        <v>28665</v>
      </c>
      <c r="N1484" s="15">
        <f>_xlfn.XLOOKUP(A1484,'PWQ_Hospitalisation Details (2)'!A:A,'PWQ_Hospitalisation Details (2)'!G:G,"Not Found")</f>
        <v>7054.41</v>
      </c>
      <c r="O1484" s="12" t="str">
        <f>_xlfn.XLOOKUP(A1484,'PWQ_Hospitalisation Details (2)'!A:A,'PWQ_Hospitalisation Details (2)'!H:H,"Not Found")</f>
        <v>tier - 2</v>
      </c>
      <c r="P1484" s="12" t="str">
        <f>_xlfn.XLOOKUP(A1484,'PWQ_Hospitalisation Details (2)'!A:A,'PWQ_Hospitalisation Details (2)'!I:I,"Not Found")</f>
        <v>tier - 2</v>
      </c>
      <c r="Q1484" s="12" t="str">
        <f>_xlfn.XLOOKUP(A1484,'PWQ_Hospitalisation Details (2)'!A:A,'PWQ_Hospitalisation Details (2)'!J:J,"Not Found")</f>
        <v>R1013</v>
      </c>
      <c r="R1484" s="12">
        <f>_xlfn.XLOOKUP('Healthcare-Xlookup'!A1484,'PWQ_Hospitalisation Details (2)'!A:A,'PWQ_Hospitalisation Details (2)'!K:K,"Not Found")</f>
        <v>44</v>
      </c>
    </row>
    <row r="1485" spans="1:18" x14ac:dyDescent="0.35">
      <c r="A1485" s="12" t="s">
        <v>887</v>
      </c>
      <c r="B1485" s="12" t="str">
        <f>_xlfn.XLOOKUP(A1485,Customer_Names[Customer ID],Customer_Names[First Name],"Not Found")</f>
        <v xml:space="preserve">  Casey</v>
      </c>
      <c r="C1485" s="12" t="str">
        <f>_xlfn.XLOOKUP(A1485,Customer_Names[Customer ID],Customer_Names[last Name],"Not Found")</f>
        <v>Depasquale</v>
      </c>
      <c r="D1485" s="22">
        <f>_xlfn.XLOOKUP('Healthcare-Xlookup'!A1485,'PWQ_Medical Examinations (2)'!A:A,'PWQ_Medical Examinations (2)'!B:B,"Not Found")</f>
        <v>29</v>
      </c>
      <c r="E1485" s="13" t="str">
        <f>_xlfn.XLOOKUP(A1485,'PWQ_Medical Examinations (2)'!A:A,'PWQ_Medical Examinations (2)'!C:C,"Not Found")</f>
        <v>Over weight</v>
      </c>
      <c r="F1485" s="12">
        <f>_xlfn.XLOOKUP(A1485,'PWQ_Medical Examinations (2)'!A:A,'PWQ_Medical Examinations (2)'!D:D,"Not Found")</f>
        <v>4.5599999999999996</v>
      </c>
      <c r="G1485" s="12" t="str">
        <f>_xlfn.XLOOKUP('Healthcare-Xlookup'!A1485,'PWQ_Medical Examinations (2)'!A:A,'PWQ_Medical Examinations (2)'!J:J,"Not Found")</f>
        <v>Normal</v>
      </c>
      <c r="H1485" s="12" t="str">
        <f>_xlfn.XLOOKUP(A1485,'PWQ_Medical Examinations (2)'!A:A,'PWQ_Medical Examinations (2)'!E:E,"Not Found")</f>
        <v>No</v>
      </c>
      <c r="I1485" s="12" t="str">
        <f>_xlfn.XLOOKUP(A1485,'PWQ_Medical Examinations (2)'!A:A,'PWQ_Medical Examinations (2)'!F:F,"Not Found")</f>
        <v>No</v>
      </c>
      <c r="J1485" s="12" t="str">
        <f>_xlfn.XLOOKUP(A1485,'PWQ_Medical Examinations (2)'!A:A,'PWQ_Medical Examinations (2)'!G:G,"Not Found")</f>
        <v>No</v>
      </c>
      <c r="K1485" s="13">
        <f>_xlfn.XLOOKUP('Healthcare-Xlookup'!A1485,'PWQ_Medical Examinations (2)'!A:A,'PWQ_Medical Examinations (2)'!H:H,"Not Found")</f>
        <v>0</v>
      </c>
      <c r="L1485" s="13" t="str">
        <f>_xlfn.XLOOKUP(A1485,'PWQ_Medical Examinations (2)'!A:A,'PWQ_Medical Examinations (2)'!I:I,"Not Found")</f>
        <v>No</v>
      </c>
      <c r="M1485" s="14">
        <f>_xlfn.XLOOKUP(A1485,'PWQ_Hospitalisation Details (2)'!A:A,'PWQ_Hospitalisation Details (2)'!E:E,"Not Found")</f>
        <v>29400</v>
      </c>
      <c r="N1485" s="15">
        <f>_xlfn.XLOOKUP(A1485,'PWQ_Hospitalisation Details (2)'!A:A,'PWQ_Hospitalisation Details (2)'!G:G,"Not Found")</f>
        <v>7050.64</v>
      </c>
      <c r="O1485" s="12" t="str">
        <f>_xlfn.XLOOKUP(A1485,'PWQ_Hospitalisation Details (2)'!A:A,'PWQ_Hospitalisation Details (2)'!H:H,"Not Found")</f>
        <v>tier - 2</v>
      </c>
      <c r="P1485" s="12" t="str">
        <f>_xlfn.XLOOKUP(A1485,'PWQ_Hospitalisation Details (2)'!A:A,'PWQ_Hospitalisation Details (2)'!I:I,"Not Found")</f>
        <v>tier - 3</v>
      </c>
      <c r="Q1485" s="12" t="str">
        <f>_xlfn.XLOOKUP(A1485,'PWQ_Hospitalisation Details (2)'!A:A,'PWQ_Hospitalisation Details (2)'!J:J,"Not Found")</f>
        <v>R1011</v>
      </c>
      <c r="R1485" s="12">
        <f>_xlfn.XLOOKUP('Healthcare-Xlookup'!A1485,'PWQ_Hospitalisation Details (2)'!A:A,'PWQ_Hospitalisation Details (2)'!K:K,"Not Found")</f>
        <v>42</v>
      </c>
    </row>
    <row r="1486" spans="1:18" x14ac:dyDescent="0.35">
      <c r="A1486" s="12" t="s">
        <v>886</v>
      </c>
      <c r="B1486" s="12" t="str">
        <f>_xlfn.XLOOKUP(A1486,Customer_Names[Customer ID],Customer_Names[First Name],"Not Found")</f>
        <v xml:space="preserve">  Amanda L</v>
      </c>
      <c r="C1486" s="12" t="str">
        <f>_xlfn.XLOOKUP(A1486,Customer_Names[Customer ID],Customer_Names[last Name],"Not Found")</f>
        <v>Lavergne</v>
      </c>
      <c r="D1486" s="22">
        <f>_xlfn.XLOOKUP('Healthcare-Xlookup'!A1486,'PWQ_Medical Examinations (2)'!A:A,'PWQ_Medical Examinations (2)'!B:B,"Not Found")</f>
        <v>32.869999999999997</v>
      </c>
      <c r="E1486" s="13" t="str">
        <f>_xlfn.XLOOKUP(A1486,'PWQ_Medical Examinations (2)'!A:A,'PWQ_Medical Examinations (2)'!C:C,"Not Found")</f>
        <v>Obesity</v>
      </c>
      <c r="F1486" s="12">
        <f>_xlfn.XLOOKUP(A1486,'PWQ_Medical Examinations (2)'!A:A,'PWQ_Medical Examinations (2)'!D:D,"Not Found")</f>
        <v>5.33</v>
      </c>
      <c r="G1486" s="12" t="str">
        <f>_xlfn.XLOOKUP('Healthcare-Xlookup'!A1486,'PWQ_Medical Examinations (2)'!A:A,'PWQ_Medical Examinations (2)'!J:J,"Not Found")</f>
        <v>Normal</v>
      </c>
      <c r="H1486" s="12" t="str">
        <f>_xlfn.XLOOKUP(A1486,'PWQ_Medical Examinations (2)'!A:A,'PWQ_Medical Examinations (2)'!E:E,"Not Found")</f>
        <v>No</v>
      </c>
      <c r="I1486" s="12" t="str">
        <f>_xlfn.XLOOKUP(A1486,'PWQ_Medical Examinations (2)'!A:A,'PWQ_Medical Examinations (2)'!F:F,"Not Found")</f>
        <v>No</v>
      </c>
      <c r="J1486" s="12" t="str">
        <f>_xlfn.XLOOKUP(A1486,'PWQ_Medical Examinations (2)'!A:A,'PWQ_Medical Examinations (2)'!G:G,"Not Found")</f>
        <v>No</v>
      </c>
      <c r="K1486" s="13">
        <f>_xlfn.XLOOKUP('Healthcare-Xlookup'!A1486,'PWQ_Medical Examinations (2)'!A:A,'PWQ_Medical Examinations (2)'!H:H,"Not Found")</f>
        <v>0</v>
      </c>
      <c r="L1486" s="13" t="str">
        <f>_xlfn.XLOOKUP(A1486,'PWQ_Medical Examinations (2)'!A:A,'PWQ_Medical Examinations (2)'!I:I,"Not Found")</f>
        <v>No</v>
      </c>
      <c r="M1486" s="14">
        <f>_xlfn.XLOOKUP(A1486,'PWQ_Hospitalisation Details (2)'!A:A,'PWQ_Hospitalisation Details (2)'!E:E,"Not Found")</f>
        <v>29423</v>
      </c>
      <c r="N1486" s="15">
        <f>_xlfn.XLOOKUP(A1486,'PWQ_Hospitalisation Details (2)'!A:A,'PWQ_Hospitalisation Details (2)'!G:G,"Not Found")</f>
        <v>7050.02</v>
      </c>
      <c r="O1486" s="12" t="str">
        <f>_xlfn.XLOOKUP(A1486,'PWQ_Hospitalisation Details (2)'!A:A,'PWQ_Hospitalisation Details (2)'!H:H,"Not Found")</f>
        <v>tier - 2</v>
      </c>
      <c r="P1486" s="12" t="str">
        <f>_xlfn.XLOOKUP(A1486,'PWQ_Hospitalisation Details (2)'!A:A,'PWQ_Hospitalisation Details (2)'!I:I,"Not Found")</f>
        <v>tier - 1</v>
      </c>
      <c r="Q1486" s="12" t="str">
        <f>_xlfn.XLOOKUP(A1486,'PWQ_Hospitalisation Details (2)'!A:A,'PWQ_Hospitalisation Details (2)'!J:J,"Not Found")</f>
        <v>R1024</v>
      </c>
      <c r="R1486" s="12">
        <f>_xlfn.XLOOKUP('Healthcare-Xlookup'!A1486,'PWQ_Hospitalisation Details (2)'!A:A,'PWQ_Hospitalisation Details (2)'!K:K,"Not Found")</f>
        <v>42</v>
      </c>
    </row>
    <row r="1487" spans="1:18" x14ac:dyDescent="0.35">
      <c r="A1487" s="12" t="s">
        <v>885</v>
      </c>
      <c r="B1487" s="12" t="str">
        <f>_xlfn.XLOOKUP(A1487,Customer_Names[Customer ID],Customer_Names[First Name],"Not Found")</f>
        <v xml:space="preserve">  Ayako N</v>
      </c>
      <c r="C1487" s="12" t="str">
        <f>_xlfn.XLOOKUP(A1487,Customer_Names[Customer ID],Customer_Names[last Name],"Not Found")</f>
        <v>Kawakami</v>
      </c>
      <c r="D1487" s="22">
        <f>_xlfn.XLOOKUP('Healthcare-Xlookup'!A1487,'PWQ_Medical Examinations (2)'!A:A,'PWQ_Medical Examinations (2)'!B:B,"Not Found")</f>
        <v>26.18</v>
      </c>
      <c r="E1487" s="13" t="str">
        <f>_xlfn.XLOOKUP(A1487,'PWQ_Medical Examinations (2)'!A:A,'PWQ_Medical Examinations (2)'!C:C,"Not Found")</f>
        <v>Over weight</v>
      </c>
      <c r="F1487" s="12">
        <f>_xlfn.XLOOKUP(A1487,'PWQ_Medical Examinations (2)'!A:A,'PWQ_Medical Examinations (2)'!D:D,"Not Found")</f>
        <v>5.63</v>
      </c>
      <c r="G1487" s="12" t="str">
        <f>_xlfn.XLOOKUP('Healthcare-Xlookup'!A1487,'PWQ_Medical Examinations (2)'!A:A,'PWQ_Medical Examinations (2)'!J:J,"Not Found")</f>
        <v>Normal</v>
      </c>
      <c r="H1487" s="12" t="str">
        <f>_xlfn.XLOOKUP(A1487,'PWQ_Medical Examinations (2)'!A:A,'PWQ_Medical Examinations (2)'!E:E,"Not Found")</f>
        <v>No</v>
      </c>
      <c r="I1487" s="12" t="str">
        <f>_xlfn.XLOOKUP(A1487,'PWQ_Medical Examinations (2)'!A:A,'PWQ_Medical Examinations (2)'!F:F,"Not Found")</f>
        <v>No</v>
      </c>
      <c r="J1487" s="12" t="str">
        <f>_xlfn.XLOOKUP(A1487,'PWQ_Medical Examinations (2)'!A:A,'PWQ_Medical Examinations (2)'!G:G,"Not Found")</f>
        <v>No</v>
      </c>
      <c r="K1487" s="13">
        <f>_xlfn.XLOOKUP('Healthcare-Xlookup'!A1487,'PWQ_Medical Examinations (2)'!A:A,'PWQ_Medical Examinations (2)'!H:H,"Not Found")</f>
        <v>0</v>
      </c>
      <c r="L1487" s="13" t="str">
        <f>_xlfn.XLOOKUP(A1487,'PWQ_Medical Examinations (2)'!A:A,'PWQ_Medical Examinations (2)'!I:I,"Not Found")</f>
        <v>No</v>
      </c>
      <c r="M1487" s="14">
        <f>_xlfn.XLOOKUP(A1487,'PWQ_Hospitalisation Details (2)'!A:A,'PWQ_Hospitalisation Details (2)'!E:E,"Not Found")</f>
        <v>29516</v>
      </c>
      <c r="N1487" s="15">
        <f>_xlfn.XLOOKUP(A1487,'PWQ_Hospitalisation Details (2)'!A:A,'PWQ_Hospitalisation Details (2)'!G:G,"Not Found")</f>
        <v>7046.72</v>
      </c>
      <c r="O1487" s="12" t="str">
        <f>_xlfn.XLOOKUP(A1487,'PWQ_Hospitalisation Details (2)'!A:A,'PWQ_Hospitalisation Details (2)'!H:H,"Not Found")</f>
        <v>tier - 2</v>
      </c>
      <c r="P1487" s="12" t="str">
        <f>_xlfn.XLOOKUP(A1487,'PWQ_Hospitalisation Details (2)'!A:A,'PWQ_Hospitalisation Details (2)'!I:I,"Not Found")</f>
        <v>tier - 3</v>
      </c>
      <c r="Q1487" s="12" t="str">
        <f>_xlfn.XLOOKUP(A1487,'PWQ_Hospitalisation Details (2)'!A:A,'PWQ_Hospitalisation Details (2)'!J:J,"Not Found")</f>
        <v>R1013</v>
      </c>
      <c r="R1487" s="12">
        <f>_xlfn.XLOOKUP('Healthcare-Xlookup'!A1487,'PWQ_Hospitalisation Details (2)'!A:A,'PWQ_Hospitalisation Details (2)'!K:K,"Not Found")</f>
        <v>42</v>
      </c>
    </row>
    <row r="1488" spans="1:18" x14ac:dyDescent="0.35">
      <c r="A1488" s="12" t="s">
        <v>884</v>
      </c>
      <c r="B1488" s="12" t="str">
        <f>_xlfn.XLOOKUP(A1488,Customer_Names[Customer ID],Customer_Names[First Name],"Not Found")</f>
        <v xml:space="preserve">  Emilee</v>
      </c>
      <c r="C1488" s="12" t="str">
        <f>_xlfn.XLOOKUP(A1488,Customer_Names[Customer ID],Customer_Names[last Name],"Not Found")</f>
        <v>Gonsalves</v>
      </c>
      <c r="D1488" s="22">
        <f>_xlfn.XLOOKUP('Healthcare-Xlookup'!A1488,'PWQ_Medical Examinations (2)'!A:A,'PWQ_Medical Examinations (2)'!B:B,"Not Found")</f>
        <v>25.3</v>
      </c>
      <c r="E1488" s="13" t="str">
        <f>_xlfn.XLOOKUP(A1488,'PWQ_Medical Examinations (2)'!A:A,'PWQ_Medical Examinations (2)'!C:C,"Not Found")</f>
        <v>Over weight</v>
      </c>
      <c r="F1488" s="12">
        <f>_xlfn.XLOOKUP(A1488,'PWQ_Medical Examinations (2)'!A:A,'PWQ_Medical Examinations (2)'!D:D,"Not Found")</f>
        <v>5.12</v>
      </c>
      <c r="G1488" s="12" t="str">
        <f>_xlfn.XLOOKUP('Healthcare-Xlookup'!A1488,'PWQ_Medical Examinations (2)'!A:A,'PWQ_Medical Examinations (2)'!J:J,"Not Found")</f>
        <v>Normal</v>
      </c>
      <c r="H1488" s="12" t="str">
        <f>_xlfn.XLOOKUP(A1488,'PWQ_Medical Examinations (2)'!A:A,'PWQ_Medical Examinations (2)'!E:E,"Not Found")</f>
        <v>No</v>
      </c>
      <c r="I1488" s="12" t="str">
        <f>_xlfn.XLOOKUP(A1488,'PWQ_Medical Examinations (2)'!A:A,'PWQ_Medical Examinations (2)'!F:F,"Not Found")</f>
        <v>No</v>
      </c>
      <c r="J1488" s="12" t="str">
        <f>_xlfn.XLOOKUP(A1488,'PWQ_Medical Examinations (2)'!A:A,'PWQ_Medical Examinations (2)'!G:G,"Not Found")</f>
        <v>No</v>
      </c>
      <c r="K1488" s="13">
        <f>_xlfn.XLOOKUP('Healthcare-Xlookup'!A1488,'PWQ_Medical Examinations (2)'!A:A,'PWQ_Medical Examinations (2)'!H:H,"Not Found")</f>
        <v>0</v>
      </c>
      <c r="L1488" s="13" t="str">
        <f>_xlfn.XLOOKUP(A1488,'PWQ_Medical Examinations (2)'!A:A,'PWQ_Medical Examinations (2)'!I:I,"Not Found")</f>
        <v>No</v>
      </c>
      <c r="M1488" s="14">
        <f>_xlfn.XLOOKUP(A1488,'PWQ_Hospitalisation Details (2)'!A:A,'PWQ_Hospitalisation Details (2)'!E:E,"Not Found")</f>
        <v>29428</v>
      </c>
      <c r="N1488" s="15">
        <f>_xlfn.XLOOKUP(A1488,'PWQ_Hospitalisation Details (2)'!A:A,'PWQ_Hospitalisation Details (2)'!G:G,"Not Found")</f>
        <v>7045.5</v>
      </c>
      <c r="O1488" s="12" t="str">
        <f>_xlfn.XLOOKUP(A1488,'PWQ_Hospitalisation Details (2)'!A:A,'PWQ_Hospitalisation Details (2)'!H:H,"Not Found")</f>
        <v>tier - 2</v>
      </c>
      <c r="P1488" s="12" t="str">
        <f>_xlfn.XLOOKUP(A1488,'PWQ_Hospitalisation Details (2)'!A:A,'PWQ_Hospitalisation Details (2)'!I:I,"Not Found")</f>
        <v>tier - 1</v>
      </c>
      <c r="Q1488" s="12" t="str">
        <f>_xlfn.XLOOKUP(A1488,'PWQ_Hospitalisation Details (2)'!A:A,'PWQ_Hospitalisation Details (2)'!J:J,"Not Found")</f>
        <v>R1011</v>
      </c>
      <c r="R1488" s="12">
        <f>_xlfn.XLOOKUP('Healthcare-Xlookup'!A1488,'PWQ_Hospitalisation Details (2)'!A:A,'PWQ_Hospitalisation Details (2)'!K:K,"Not Found")</f>
        <v>42</v>
      </c>
    </row>
    <row r="1489" spans="1:18" x14ac:dyDescent="0.35">
      <c r="A1489" s="12" t="s">
        <v>883</v>
      </c>
      <c r="B1489" s="12" t="str">
        <f>_xlfn.XLOOKUP(A1489,Customer_Names[Customer ID],Customer_Names[First Name],"Not Found")</f>
        <v xml:space="preserve">  Stephen M</v>
      </c>
      <c r="C1489" s="12" t="str">
        <f>_xlfn.XLOOKUP(A1489,Customer_Names[Customer ID],Customer_Names[last Name],"Not Found")</f>
        <v>Peck</v>
      </c>
      <c r="D1489" s="22">
        <f>_xlfn.XLOOKUP('Healthcare-Xlookup'!A1489,'PWQ_Medical Examinations (2)'!A:A,'PWQ_Medical Examinations (2)'!B:B,"Not Found")</f>
        <v>36.94</v>
      </c>
      <c r="E1489" s="13" t="str">
        <f>_xlfn.XLOOKUP(A1489,'PWQ_Medical Examinations (2)'!A:A,'PWQ_Medical Examinations (2)'!C:C,"Not Found")</f>
        <v>Obesity</v>
      </c>
      <c r="F1489" s="12">
        <f>_xlfn.XLOOKUP(A1489,'PWQ_Medical Examinations (2)'!A:A,'PWQ_Medical Examinations (2)'!D:D,"Not Found")</f>
        <v>5.15</v>
      </c>
      <c r="G1489" s="12" t="str">
        <f>_xlfn.XLOOKUP('Healthcare-Xlookup'!A1489,'PWQ_Medical Examinations (2)'!A:A,'PWQ_Medical Examinations (2)'!J:J,"Not Found")</f>
        <v>Normal</v>
      </c>
      <c r="H1489" s="12" t="str">
        <f>_xlfn.XLOOKUP(A1489,'PWQ_Medical Examinations (2)'!A:A,'PWQ_Medical Examinations (2)'!E:E,"Not Found")</f>
        <v>yes</v>
      </c>
      <c r="I1489" s="12" t="str">
        <f>_xlfn.XLOOKUP(A1489,'PWQ_Medical Examinations (2)'!A:A,'PWQ_Medical Examinations (2)'!F:F,"Not Found")</f>
        <v>No</v>
      </c>
      <c r="J1489" s="12" t="str">
        <f>_xlfn.XLOOKUP(A1489,'PWQ_Medical Examinations (2)'!A:A,'PWQ_Medical Examinations (2)'!G:G,"Not Found")</f>
        <v>No</v>
      </c>
      <c r="K1489" s="13">
        <f>_xlfn.XLOOKUP('Healthcare-Xlookup'!A1489,'PWQ_Medical Examinations (2)'!A:A,'PWQ_Medical Examinations (2)'!H:H,"Not Found")</f>
        <v>1</v>
      </c>
      <c r="L1489" s="13" t="str">
        <f>_xlfn.XLOOKUP(A1489,'PWQ_Medical Examinations (2)'!A:A,'PWQ_Medical Examinations (2)'!I:I,"Not Found")</f>
        <v>No</v>
      </c>
      <c r="M1489" s="14">
        <f>_xlfn.XLOOKUP(A1489,'PWQ_Hospitalisation Details (2)'!A:A,'PWQ_Hospitalisation Details (2)'!E:E,"Not Found")</f>
        <v>35001</v>
      </c>
      <c r="N1489" s="15">
        <f>_xlfn.XLOOKUP(A1489,'PWQ_Hospitalisation Details (2)'!A:A,'PWQ_Hospitalisation Details (2)'!G:G,"Not Found")</f>
        <v>7042.11</v>
      </c>
      <c r="O1489" s="12" t="str">
        <f>_xlfn.XLOOKUP(A1489,'PWQ_Hospitalisation Details (2)'!A:A,'PWQ_Hospitalisation Details (2)'!H:H,"Not Found")</f>
        <v>tier - 2</v>
      </c>
      <c r="P1489" s="12" t="str">
        <f>_xlfn.XLOOKUP(A1489,'PWQ_Hospitalisation Details (2)'!A:A,'PWQ_Hospitalisation Details (2)'!I:I,"Not Found")</f>
        <v>tier - 3</v>
      </c>
      <c r="Q1489" s="12" t="str">
        <f>_xlfn.XLOOKUP(A1489,'PWQ_Hospitalisation Details (2)'!A:A,'PWQ_Hospitalisation Details (2)'!J:J,"Not Found")</f>
        <v>R1012</v>
      </c>
      <c r="R1489" s="12">
        <f>_xlfn.XLOOKUP('Healthcare-Xlookup'!A1489,'PWQ_Hospitalisation Details (2)'!A:A,'PWQ_Hospitalisation Details (2)'!K:K,"Not Found")</f>
        <v>27</v>
      </c>
    </row>
    <row r="1490" spans="1:18" x14ac:dyDescent="0.35">
      <c r="A1490" s="12" t="s">
        <v>882</v>
      </c>
      <c r="B1490" s="12" t="str">
        <f>_xlfn.XLOOKUP(A1490,Customer_Names[Customer ID],Customer_Names[First Name],"Not Found")</f>
        <v xml:space="preserve">  Annemarie A</v>
      </c>
      <c r="C1490" s="12" t="str">
        <f>_xlfn.XLOOKUP(A1490,Customer_Names[Customer ID],Customer_Names[last Name],"Not Found")</f>
        <v>Aure</v>
      </c>
      <c r="D1490" s="22">
        <f>_xlfn.XLOOKUP('Healthcare-Xlookup'!A1490,'PWQ_Medical Examinations (2)'!A:A,'PWQ_Medical Examinations (2)'!B:B,"Not Found")</f>
        <v>22.86</v>
      </c>
      <c r="E1490" s="13" t="str">
        <f>_xlfn.XLOOKUP(A1490,'PWQ_Medical Examinations (2)'!A:A,'PWQ_Medical Examinations (2)'!C:C,"Not Found")</f>
        <v>Normal Weight</v>
      </c>
      <c r="F1490" s="12">
        <f>_xlfn.XLOOKUP(A1490,'PWQ_Medical Examinations (2)'!A:A,'PWQ_Medical Examinations (2)'!D:D,"Not Found")</f>
        <v>7.5</v>
      </c>
      <c r="G1490" s="12" t="str">
        <f>_xlfn.XLOOKUP('Healthcare-Xlookup'!A1490,'PWQ_Medical Examinations (2)'!A:A,'PWQ_Medical Examinations (2)'!J:J,"Not Found")</f>
        <v>Diabetes</v>
      </c>
      <c r="H1490" s="12" t="str">
        <f>_xlfn.XLOOKUP(A1490,'PWQ_Medical Examinations (2)'!A:A,'PWQ_Medical Examinations (2)'!E:E,"Not Found")</f>
        <v>No</v>
      </c>
      <c r="I1490" s="12" t="str">
        <f>_xlfn.XLOOKUP(A1490,'PWQ_Medical Examinations (2)'!A:A,'PWQ_Medical Examinations (2)'!F:F,"Not Found")</f>
        <v>No</v>
      </c>
      <c r="J1490" s="12" t="str">
        <f>_xlfn.XLOOKUP(A1490,'PWQ_Medical Examinations (2)'!A:A,'PWQ_Medical Examinations (2)'!G:G,"Not Found")</f>
        <v>No</v>
      </c>
      <c r="K1490" s="13">
        <f>_xlfn.XLOOKUP('Healthcare-Xlookup'!A1490,'PWQ_Medical Examinations (2)'!A:A,'PWQ_Medical Examinations (2)'!H:H,"Not Found")</f>
        <v>0</v>
      </c>
      <c r="L1490" s="13" t="str">
        <f>_xlfn.XLOOKUP(A1490,'PWQ_Medical Examinations (2)'!A:A,'PWQ_Medical Examinations (2)'!I:I,"Not Found")</f>
        <v>No</v>
      </c>
      <c r="M1490" s="14">
        <f>_xlfn.XLOOKUP(A1490,'PWQ_Hospitalisation Details (2)'!A:A,'PWQ_Hospitalisation Details (2)'!E:E,"Not Found")</f>
        <v>28643</v>
      </c>
      <c r="N1490" s="15">
        <f>_xlfn.XLOOKUP(A1490,'PWQ_Hospitalisation Details (2)'!A:A,'PWQ_Hospitalisation Details (2)'!G:G,"Not Found")</f>
        <v>7033.08</v>
      </c>
      <c r="O1490" s="12" t="str">
        <f>_xlfn.XLOOKUP(A1490,'PWQ_Hospitalisation Details (2)'!A:A,'PWQ_Hospitalisation Details (2)'!H:H,"Not Found")</f>
        <v>tier - 2</v>
      </c>
      <c r="P1490" s="12" t="str">
        <f>_xlfn.XLOOKUP(A1490,'PWQ_Hospitalisation Details (2)'!A:A,'PWQ_Hospitalisation Details (2)'!I:I,"Not Found")</f>
        <v>tier - 2</v>
      </c>
      <c r="Q1490" s="12" t="str">
        <f>_xlfn.XLOOKUP(A1490,'PWQ_Hospitalisation Details (2)'!A:A,'PWQ_Hospitalisation Details (2)'!J:J,"Not Found")</f>
        <v>R1013</v>
      </c>
      <c r="R1490" s="12">
        <f>_xlfn.XLOOKUP('Healthcare-Xlookup'!A1490,'PWQ_Hospitalisation Details (2)'!A:A,'PWQ_Hospitalisation Details (2)'!K:K,"Not Found")</f>
        <v>45</v>
      </c>
    </row>
    <row r="1491" spans="1:18" x14ac:dyDescent="0.35">
      <c r="A1491" s="12" t="s">
        <v>881</v>
      </c>
      <c r="B1491" s="12" t="str">
        <f>_xlfn.XLOOKUP(A1491,Customer_Names[Customer ID],Customer_Names[First Name],"Not Found")</f>
        <v xml:space="preserve">  Ashley R</v>
      </c>
      <c r="C1491" s="12" t="str">
        <f>_xlfn.XLOOKUP(A1491,Customer_Names[Customer ID],Customer_Names[last Name],"Not Found")</f>
        <v>Mattingly</v>
      </c>
      <c r="D1491" s="22">
        <f>_xlfn.XLOOKUP('Healthcare-Xlookup'!A1491,'PWQ_Medical Examinations (2)'!A:A,'PWQ_Medical Examinations (2)'!B:B,"Not Found")</f>
        <v>18.760000000000002</v>
      </c>
      <c r="E1491" s="13" t="str">
        <f>_xlfn.XLOOKUP(A1491,'PWQ_Medical Examinations (2)'!A:A,'PWQ_Medical Examinations (2)'!C:C,"Not Found")</f>
        <v>Normal Weight</v>
      </c>
      <c r="F1491" s="12">
        <f>_xlfn.XLOOKUP(A1491,'PWQ_Medical Examinations (2)'!A:A,'PWQ_Medical Examinations (2)'!D:D,"Not Found")</f>
        <v>4.88</v>
      </c>
      <c r="G1491" s="12" t="str">
        <f>_xlfn.XLOOKUP('Healthcare-Xlookup'!A1491,'PWQ_Medical Examinations (2)'!A:A,'PWQ_Medical Examinations (2)'!J:J,"Not Found")</f>
        <v>Normal</v>
      </c>
      <c r="H1491" s="12" t="str">
        <f>_xlfn.XLOOKUP(A1491,'PWQ_Medical Examinations (2)'!A:A,'PWQ_Medical Examinations (2)'!E:E,"Not Found")</f>
        <v>yes</v>
      </c>
      <c r="I1491" s="12" t="str">
        <f>_xlfn.XLOOKUP(A1491,'PWQ_Medical Examinations (2)'!A:A,'PWQ_Medical Examinations (2)'!F:F,"Not Found")</f>
        <v>No</v>
      </c>
      <c r="J1491" s="12" t="str">
        <f>_xlfn.XLOOKUP(A1491,'PWQ_Medical Examinations (2)'!A:A,'PWQ_Medical Examinations (2)'!G:G,"Not Found")</f>
        <v>Yes</v>
      </c>
      <c r="K1491" s="13">
        <f>_xlfn.XLOOKUP('Healthcare-Xlookup'!A1491,'PWQ_Medical Examinations (2)'!A:A,'PWQ_Medical Examinations (2)'!H:H,"Not Found")</f>
        <v>1</v>
      </c>
      <c r="L1491" s="13" t="str">
        <f>_xlfn.XLOOKUP(A1491,'PWQ_Medical Examinations (2)'!A:A,'PWQ_Medical Examinations (2)'!I:I,"Not Found")</f>
        <v>No</v>
      </c>
      <c r="M1491" s="14">
        <f>_xlfn.XLOOKUP(A1491,'PWQ_Hospitalisation Details (2)'!A:A,'PWQ_Hospitalisation Details (2)'!E:E,"Not Found")</f>
        <v>25390</v>
      </c>
      <c r="N1491" s="15">
        <f>_xlfn.XLOOKUP(A1491,'PWQ_Hospitalisation Details (2)'!A:A,'PWQ_Hospitalisation Details (2)'!G:G,"Not Found")</f>
        <v>7003.1</v>
      </c>
      <c r="O1491" s="12" t="str">
        <f>_xlfn.XLOOKUP(A1491,'PWQ_Hospitalisation Details (2)'!A:A,'PWQ_Hospitalisation Details (2)'!H:H,"Not Found")</f>
        <v>tier - 2</v>
      </c>
      <c r="P1491" s="12" t="str">
        <f>_xlfn.XLOOKUP(A1491,'PWQ_Hospitalisation Details (2)'!A:A,'PWQ_Hospitalisation Details (2)'!I:I,"Not Found")</f>
        <v>tier - 3</v>
      </c>
      <c r="Q1491" s="12" t="str">
        <f>_xlfn.XLOOKUP(A1491,'PWQ_Hospitalisation Details (2)'!A:A,'PWQ_Hospitalisation Details (2)'!J:J,"Not Found")</f>
        <v>R1013</v>
      </c>
      <c r="R1491" s="12">
        <f>_xlfn.XLOOKUP('Healthcare-Xlookup'!A1491,'PWQ_Hospitalisation Details (2)'!A:A,'PWQ_Hospitalisation Details (2)'!K:K,"Not Found")</f>
        <v>53</v>
      </c>
    </row>
    <row r="1492" spans="1:18" x14ac:dyDescent="0.35">
      <c r="A1492" s="12" t="s">
        <v>880</v>
      </c>
      <c r="B1492" s="12" t="str">
        <f>_xlfn.XLOOKUP(A1492,Customer_Names[Customer ID],Customer_Names[First Name],"Not Found")</f>
        <v xml:space="preserve">  Leslie A</v>
      </c>
      <c r="C1492" s="12" t="str">
        <f>_xlfn.XLOOKUP(A1492,Customer_Names[Customer ID],Customer_Names[last Name],"Not Found")</f>
        <v>Stelpflug</v>
      </c>
      <c r="D1492" s="22">
        <f>_xlfn.XLOOKUP('Healthcare-Xlookup'!A1492,'PWQ_Medical Examinations (2)'!A:A,'PWQ_Medical Examinations (2)'!B:B,"Not Found")</f>
        <v>24.36</v>
      </c>
      <c r="E1492" s="13" t="str">
        <f>_xlfn.XLOOKUP(A1492,'PWQ_Medical Examinations (2)'!A:A,'PWQ_Medical Examinations (2)'!C:C,"Not Found")</f>
        <v>Normal Weight</v>
      </c>
      <c r="F1492" s="12">
        <f>_xlfn.XLOOKUP(A1492,'PWQ_Medical Examinations (2)'!A:A,'PWQ_Medical Examinations (2)'!D:D,"Not Found")</f>
        <v>5.57</v>
      </c>
      <c r="G1492" s="12" t="str">
        <f>_xlfn.XLOOKUP('Healthcare-Xlookup'!A1492,'PWQ_Medical Examinations (2)'!A:A,'PWQ_Medical Examinations (2)'!J:J,"Not Found")</f>
        <v>Normal</v>
      </c>
      <c r="H1492" s="12" t="str">
        <f>_xlfn.XLOOKUP(A1492,'PWQ_Medical Examinations (2)'!A:A,'PWQ_Medical Examinations (2)'!E:E,"Not Found")</f>
        <v>No</v>
      </c>
      <c r="I1492" s="12" t="str">
        <f>_xlfn.XLOOKUP(A1492,'PWQ_Medical Examinations (2)'!A:A,'PWQ_Medical Examinations (2)'!F:F,"Not Found")</f>
        <v>No</v>
      </c>
      <c r="J1492" s="12" t="str">
        <f>_xlfn.XLOOKUP(A1492,'PWQ_Medical Examinations (2)'!A:A,'PWQ_Medical Examinations (2)'!G:G,"Not Found")</f>
        <v>No</v>
      </c>
      <c r="K1492" s="13">
        <f>_xlfn.XLOOKUP('Healthcare-Xlookup'!A1492,'PWQ_Medical Examinations (2)'!A:A,'PWQ_Medical Examinations (2)'!H:H,"Not Found")</f>
        <v>0</v>
      </c>
      <c r="L1492" s="13" t="str">
        <f>_xlfn.XLOOKUP(A1492,'PWQ_Medical Examinations (2)'!A:A,'PWQ_Medical Examinations (2)'!I:I,"Not Found")</f>
        <v>No</v>
      </c>
      <c r="M1492" s="14">
        <f>_xlfn.XLOOKUP(A1492,'PWQ_Hospitalisation Details (2)'!A:A,'PWQ_Hospitalisation Details (2)'!E:E,"Not Found")</f>
        <v>30195</v>
      </c>
      <c r="N1492" s="15">
        <f>_xlfn.XLOOKUP(A1492,'PWQ_Hospitalisation Details (2)'!A:A,'PWQ_Hospitalisation Details (2)'!G:G,"Not Found")</f>
        <v>6989.95</v>
      </c>
      <c r="O1492" s="12" t="str">
        <f>_xlfn.XLOOKUP(A1492,'PWQ_Hospitalisation Details (2)'!A:A,'PWQ_Hospitalisation Details (2)'!H:H,"Not Found")</f>
        <v>tier - 2</v>
      </c>
      <c r="P1492" s="12" t="str">
        <f>_xlfn.XLOOKUP(A1492,'PWQ_Hospitalisation Details (2)'!A:A,'PWQ_Hospitalisation Details (2)'!I:I,"Not Found")</f>
        <v>tier - 1</v>
      </c>
      <c r="Q1492" s="12" t="str">
        <f>_xlfn.XLOOKUP(A1492,'PWQ_Hospitalisation Details (2)'!A:A,'PWQ_Hospitalisation Details (2)'!J:J,"Not Found")</f>
        <v>R1013</v>
      </c>
      <c r="R1492" s="12">
        <f>_xlfn.XLOOKUP('Healthcare-Xlookup'!A1492,'PWQ_Hospitalisation Details (2)'!A:A,'PWQ_Hospitalisation Details (2)'!K:K,"Not Found")</f>
        <v>40</v>
      </c>
    </row>
    <row r="1493" spans="1:18" x14ac:dyDescent="0.35">
      <c r="A1493" s="12" t="s">
        <v>879</v>
      </c>
      <c r="B1493" s="12" t="str">
        <f>_xlfn.XLOOKUP(A1493,Customer_Names[Customer ID],Customer_Names[First Name],"Not Found")</f>
        <v xml:space="preserve">  Mauricio J Sr</v>
      </c>
      <c r="C1493" s="12" t="str">
        <f>_xlfn.XLOOKUP(A1493,Customer_Names[Customer ID],Customer_Names[last Name],"Not Found")</f>
        <v>Sanchez Antognini</v>
      </c>
      <c r="D1493" s="22">
        <f>_xlfn.XLOOKUP('Healthcare-Xlookup'!A1493,'PWQ_Medical Examinations (2)'!A:A,'PWQ_Medical Examinations (2)'!B:B,"Not Found")</f>
        <v>32.299999999999997</v>
      </c>
      <c r="E1493" s="13" t="str">
        <f>_xlfn.XLOOKUP(A1493,'PWQ_Medical Examinations (2)'!A:A,'PWQ_Medical Examinations (2)'!C:C,"Not Found")</f>
        <v>Obesity</v>
      </c>
      <c r="F1493" s="12">
        <f>_xlfn.XLOOKUP(A1493,'PWQ_Medical Examinations (2)'!A:A,'PWQ_Medical Examinations (2)'!D:D,"Not Found")</f>
        <v>5.31</v>
      </c>
      <c r="G1493" s="12" t="str">
        <f>_xlfn.XLOOKUP('Healthcare-Xlookup'!A1493,'PWQ_Medical Examinations (2)'!A:A,'PWQ_Medical Examinations (2)'!J:J,"Not Found")</f>
        <v>Normal</v>
      </c>
      <c r="H1493" s="12" t="str">
        <f>_xlfn.XLOOKUP(A1493,'PWQ_Medical Examinations (2)'!A:A,'PWQ_Medical Examinations (2)'!E:E,"Not Found")</f>
        <v>No</v>
      </c>
      <c r="I1493" s="12" t="str">
        <f>_xlfn.XLOOKUP(A1493,'PWQ_Medical Examinations (2)'!A:A,'PWQ_Medical Examinations (2)'!F:F,"Not Found")</f>
        <v>No</v>
      </c>
      <c r="J1493" s="12" t="str">
        <f>_xlfn.XLOOKUP(A1493,'PWQ_Medical Examinations (2)'!A:A,'PWQ_Medical Examinations (2)'!G:G,"Not Found")</f>
        <v>No</v>
      </c>
      <c r="K1493" s="13">
        <f>_xlfn.XLOOKUP('Healthcare-Xlookup'!A1493,'PWQ_Medical Examinations (2)'!A:A,'PWQ_Medical Examinations (2)'!H:H,"Not Found")</f>
        <v>0</v>
      </c>
      <c r="L1493" s="13" t="str">
        <f>_xlfn.XLOOKUP(A1493,'PWQ_Medical Examinations (2)'!A:A,'PWQ_Medical Examinations (2)'!I:I,"Not Found")</f>
        <v>No</v>
      </c>
      <c r="M1493" s="14">
        <f>_xlfn.XLOOKUP(A1493,'PWQ_Hospitalisation Details (2)'!A:A,'PWQ_Hospitalisation Details (2)'!E:E,"Not Found")</f>
        <v>30242</v>
      </c>
      <c r="N1493" s="15">
        <f>_xlfn.XLOOKUP(A1493,'PWQ_Hospitalisation Details (2)'!A:A,'PWQ_Hospitalisation Details (2)'!G:G,"Not Found")</f>
        <v>6986.7</v>
      </c>
      <c r="O1493" s="12" t="str">
        <f>_xlfn.XLOOKUP(A1493,'PWQ_Hospitalisation Details (2)'!A:A,'PWQ_Hospitalisation Details (2)'!H:H,"Not Found")</f>
        <v>tier - 3</v>
      </c>
      <c r="P1493" s="12" t="str">
        <f>_xlfn.XLOOKUP(A1493,'PWQ_Hospitalisation Details (2)'!A:A,'PWQ_Hospitalisation Details (2)'!I:I,"Not Found")</f>
        <v>tier - 1</v>
      </c>
      <c r="Q1493" s="12" t="str">
        <f>_xlfn.XLOOKUP(A1493,'PWQ_Hospitalisation Details (2)'!A:A,'PWQ_Hospitalisation Details (2)'!J:J,"Not Found")</f>
        <v>R1012</v>
      </c>
      <c r="R1493" s="12">
        <f>_xlfn.XLOOKUP('Healthcare-Xlookup'!A1493,'PWQ_Hospitalisation Details (2)'!A:A,'PWQ_Hospitalisation Details (2)'!K:K,"Not Found")</f>
        <v>40</v>
      </c>
    </row>
    <row r="1494" spans="1:18" x14ac:dyDescent="0.35">
      <c r="A1494" s="12" t="s">
        <v>878</v>
      </c>
      <c r="B1494" s="12" t="str">
        <f>_xlfn.XLOOKUP(A1494,Customer_Names[Customer ID],Customer_Names[First Name],"Not Found")</f>
        <v xml:space="preserve">  Kieran</v>
      </c>
      <c r="C1494" s="12" t="str">
        <f>_xlfn.XLOOKUP(A1494,Customer_Names[Customer ID],Customer_Names[last Name],"Not Found")</f>
        <v>Condon</v>
      </c>
      <c r="D1494" s="22">
        <f>_xlfn.XLOOKUP('Healthcare-Xlookup'!A1494,'PWQ_Medical Examinations (2)'!A:A,'PWQ_Medical Examinations (2)'!B:B,"Not Found")</f>
        <v>22.704999999999998</v>
      </c>
      <c r="E1494" s="13" t="str">
        <f>_xlfn.XLOOKUP(A1494,'PWQ_Medical Examinations (2)'!A:A,'PWQ_Medical Examinations (2)'!C:C,"Not Found")</f>
        <v>Normal Weight</v>
      </c>
      <c r="F1494" s="12">
        <f>_xlfn.XLOOKUP(A1494,'PWQ_Medical Examinations (2)'!A:A,'PWQ_Medical Examinations (2)'!D:D,"Not Found")</f>
        <v>4.57</v>
      </c>
      <c r="G1494" s="12" t="str">
        <f>_xlfn.XLOOKUP('Healthcare-Xlookup'!A1494,'PWQ_Medical Examinations (2)'!A:A,'PWQ_Medical Examinations (2)'!J:J,"Not Found")</f>
        <v>Normal</v>
      </c>
      <c r="H1494" s="12" t="str">
        <f>_xlfn.XLOOKUP(A1494,'PWQ_Medical Examinations (2)'!A:A,'PWQ_Medical Examinations (2)'!E:E,"Not Found")</f>
        <v>yes</v>
      </c>
      <c r="I1494" s="12" t="str">
        <f>_xlfn.XLOOKUP(A1494,'PWQ_Medical Examinations (2)'!A:A,'PWQ_Medical Examinations (2)'!F:F,"Not Found")</f>
        <v>No</v>
      </c>
      <c r="J1494" s="12" t="str">
        <f>_xlfn.XLOOKUP(A1494,'PWQ_Medical Examinations (2)'!A:A,'PWQ_Medical Examinations (2)'!G:G,"Not Found")</f>
        <v>No</v>
      </c>
      <c r="K1494" s="13">
        <f>_xlfn.XLOOKUP('Healthcare-Xlookup'!A1494,'PWQ_Medical Examinations (2)'!A:A,'PWQ_Medical Examinations (2)'!H:H,"Not Found")</f>
        <v>0</v>
      </c>
      <c r="L1494" s="13" t="str">
        <f>_xlfn.XLOOKUP(A1494,'PWQ_Medical Examinations (2)'!A:A,'PWQ_Medical Examinations (2)'!I:I,"Not Found")</f>
        <v>No</v>
      </c>
      <c r="M1494" s="14">
        <f>_xlfn.XLOOKUP(A1494,'PWQ_Hospitalisation Details (2)'!A:A,'PWQ_Hospitalisation Details (2)'!E:E,"Not Found")</f>
        <v>31391</v>
      </c>
      <c r="N1494" s="15">
        <f>_xlfn.XLOOKUP(A1494,'PWQ_Hospitalisation Details (2)'!A:A,'PWQ_Hospitalisation Details (2)'!G:G,"Not Found")</f>
        <v>6985.51</v>
      </c>
      <c r="O1494" s="12" t="str">
        <f>_xlfn.XLOOKUP(A1494,'PWQ_Hospitalisation Details (2)'!A:A,'PWQ_Hospitalisation Details (2)'!H:H,"Not Found")</f>
        <v>tier - 2</v>
      </c>
      <c r="P1494" s="12" t="str">
        <f>_xlfn.XLOOKUP(A1494,'PWQ_Hospitalisation Details (2)'!A:A,'PWQ_Hospitalisation Details (2)'!I:I,"Not Found")</f>
        <v>tier - 2</v>
      </c>
      <c r="Q1494" s="12" t="str">
        <f>_xlfn.XLOOKUP(A1494,'PWQ_Hospitalisation Details (2)'!A:A,'PWQ_Hospitalisation Details (2)'!J:J,"Not Found")</f>
        <v>R1019</v>
      </c>
      <c r="R1494" s="12">
        <f>_xlfn.XLOOKUP('Healthcare-Xlookup'!A1494,'PWQ_Hospitalisation Details (2)'!A:A,'PWQ_Hospitalisation Details (2)'!K:K,"Not Found")</f>
        <v>37</v>
      </c>
    </row>
    <row r="1495" spans="1:18" x14ac:dyDescent="0.35">
      <c r="A1495" s="12" t="s">
        <v>877</v>
      </c>
      <c r="B1495" s="12" t="str">
        <f>_xlfn.XLOOKUP(A1495,Customer_Names[Customer ID],Customer_Names[First Name],"Not Found")</f>
        <v xml:space="preserve">  Elizabeth A</v>
      </c>
      <c r="C1495" s="12" t="str">
        <f>_xlfn.XLOOKUP(A1495,Customer_Names[Customer ID],Customer_Names[last Name],"Not Found")</f>
        <v>Magato</v>
      </c>
      <c r="D1495" s="22">
        <f>_xlfn.XLOOKUP('Healthcare-Xlookup'!A1495,'PWQ_Medical Examinations (2)'!A:A,'PWQ_Medical Examinations (2)'!B:B,"Not Found")</f>
        <v>21.79</v>
      </c>
      <c r="E1495" s="13" t="str">
        <f>_xlfn.XLOOKUP(A1495,'PWQ_Medical Examinations (2)'!A:A,'PWQ_Medical Examinations (2)'!C:C,"Not Found")</f>
        <v>Normal Weight</v>
      </c>
      <c r="F1495" s="12">
        <f>_xlfn.XLOOKUP(A1495,'PWQ_Medical Examinations (2)'!A:A,'PWQ_Medical Examinations (2)'!D:D,"Not Found")</f>
        <v>8.6999999999999993</v>
      </c>
      <c r="G1495" s="12" t="str">
        <f>_xlfn.XLOOKUP('Healthcare-Xlookup'!A1495,'PWQ_Medical Examinations (2)'!A:A,'PWQ_Medical Examinations (2)'!J:J,"Not Found")</f>
        <v>Diabetes</v>
      </c>
      <c r="H1495" s="12" t="str">
        <f>_xlfn.XLOOKUP(A1495,'PWQ_Medical Examinations (2)'!A:A,'PWQ_Medical Examinations (2)'!E:E,"Not Found")</f>
        <v>yes</v>
      </c>
      <c r="I1495" s="12" t="str">
        <f>_xlfn.XLOOKUP(A1495,'PWQ_Medical Examinations (2)'!A:A,'PWQ_Medical Examinations (2)'!F:F,"Not Found")</f>
        <v>No</v>
      </c>
      <c r="J1495" s="12" t="str">
        <f>_xlfn.XLOOKUP(A1495,'PWQ_Medical Examinations (2)'!A:A,'PWQ_Medical Examinations (2)'!G:G,"Not Found")</f>
        <v>No</v>
      </c>
      <c r="K1495" s="13">
        <f>_xlfn.XLOOKUP('Healthcare-Xlookup'!A1495,'PWQ_Medical Examinations (2)'!A:A,'PWQ_Medical Examinations (2)'!H:H,"Not Found")</f>
        <v>1</v>
      </c>
      <c r="L1495" s="13" t="str">
        <f>_xlfn.XLOOKUP(A1495,'PWQ_Medical Examinations (2)'!A:A,'PWQ_Medical Examinations (2)'!I:I,"Not Found")</f>
        <v>No</v>
      </c>
      <c r="M1495" s="14">
        <f>_xlfn.XLOOKUP(A1495,'PWQ_Hospitalisation Details (2)'!A:A,'PWQ_Hospitalisation Details (2)'!E:E,"Not Found")</f>
        <v>27548</v>
      </c>
      <c r="N1495" s="15">
        <f>_xlfn.XLOOKUP(A1495,'PWQ_Hospitalisation Details (2)'!A:A,'PWQ_Hospitalisation Details (2)'!G:G,"Not Found")</f>
        <v>6965.21</v>
      </c>
      <c r="O1495" s="12" t="str">
        <f>_xlfn.XLOOKUP(A1495,'PWQ_Hospitalisation Details (2)'!A:A,'PWQ_Hospitalisation Details (2)'!H:H,"Not Found")</f>
        <v>tier - 2</v>
      </c>
      <c r="P1495" s="12" t="str">
        <f>_xlfn.XLOOKUP(A1495,'PWQ_Hospitalisation Details (2)'!A:A,'PWQ_Hospitalisation Details (2)'!I:I,"Not Found")</f>
        <v>tier - 3</v>
      </c>
      <c r="Q1495" s="12" t="str">
        <f>_xlfn.XLOOKUP(A1495,'PWQ_Hospitalisation Details (2)'!A:A,'PWQ_Hospitalisation Details (2)'!J:J,"Not Found")</f>
        <v>R1013</v>
      </c>
      <c r="R1495" s="12">
        <f>_xlfn.XLOOKUP('Healthcare-Xlookup'!A1495,'PWQ_Hospitalisation Details (2)'!A:A,'PWQ_Hospitalisation Details (2)'!K:K,"Not Found")</f>
        <v>48</v>
      </c>
    </row>
    <row r="1496" spans="1:18" x14ac:dyDescent="0.35">
      <c r="A1496" s="12" t="s">
        <v>876</v>
      </c>
      <c r="B1496" s="12" t="str">
        <f>_xlfn.XLOOKUP(A1496,Customer_Names[Customer ID],Customer_Names[First Name],"Not Found")</f>
        <v xml:space="preserve">  Zeke M</v>
      </c>
      <c r="C1496" s="12" t="str">
        <f>_xlfn.XLOOKUP(A1496,Customer_Names[Customer ID],Customer_Names[last Name],"Not Found")</f>
        <v>Dombrowski</v>
      </c>
      <c r="D1496" s="22">
        <f>_xlfn.XLOOKUP('Healthcare-Xlookup'!A1496,'PWQ_Medical Examinations (2)'!A:A,'PWQ_Medical Examinations (2)'!B:B,"Not Found")</f>
        <v>24.52</v>
      </c>
      <c r="E1496" s="13" t="str">
        <f>_xlfn.XLOOKUP(A1496,'PWQ_Medical Examinations (2)'!A:A,'PWQ_Medical Examinations (2)'!C:C,"Not Found")</f>
        <v>Over weight</v>
      </c>
      <c r="F1496" s="12">
        <f>_xlfn.XLOOKUP(A1496,'PWQ_Medical Examinations (2)'!A:A,'PWQ_Medical Examinations (2)'!D:D,"Not Found")</f>
        <v>4.76</v>
      </c>
      <c r="G1496" s="12" t="str">
        <f>_xlfn.XLOOKUP('Healthcare-Xlookup'!A1496,'PWQ_Medical Examinations (2)'!A:A,'PWQ_Medical Examinations (2)'!J:J,"Not Found")</f>
        <v>Normal</v>
      </c>
      <c r="H1496" s="12" t="str">
        <f>_xlfn.XLOOKUP(A1496,'PWQ_Medical Examinations (2)'!A:A,'PWQ_Medical Examinations (2)'!E:E,"Not Found")</f>
        <v>No</v>
      </c>
      <c r="I1496" s="12" t="str">
        <f>_xlfn.XLOOKUP(A1496,'PWQ_Medical Examinations (2)'!A:A,'PWQ_Medical Examinations (2)'!F:F,"Not Found")</f>
        <v>No</v>
      </c>
      <c r="J1496" s="12" t="str">
        <f>_xlfn.XLOOKUP(A1496,'PWQ_Medical Examinations (2)'!A:A,'PWQ_Medical Examinations (2)'!G:G,"Not Found")</f>
        <v>No</v>
      </c>
      <c r="K1496" s="13">
        <f>_xlfn.XLOOKUP('Healthcare-Xlookup'!A1496,'PWQ_Medical Examinations (2)'!A:A,'PWQ_Medical Examinations (2)'!H:H,"Not Found")</f>
        <v>0</v>
      </c>
      <c r="L1496" s="13" t="str">
        <f>_xlfn.XLOOKUP(A1496,'PWQ_Medical Examinations (2)'!A:A,'PWQ_Medical Examinations (2)'!I:I,"Not Found")</f>
        <v>No</v>
      </c>
      <c r="M1496" s="14">
        <f>_xlfn.XLOOKUP(A1496,'PWQ_Hospitalisation Details (2)'!A:A,'PWQ_Hospitalisation Details (2)'!E:E,"Not Found")</f>
        <v>29451</v>
      </c>
      <c r="N1496" s="15">
        <f>_xlfn.XLOOKUP(A1496,'PWQ_Hospitalisation Details (2)'!A:A,'PWQ_Hospitalisation Details (2)'!G:G,"Not Found")</f>
        <v>6951.12</v>
      </c>
      <c r="O1496" s="12" t="str">
        <f>_xlfn.XLOOKUP(A1496,'PWQ_Hospitalisation Details (2)'!A:A,'PWQ_Hospitalisation Details (2)'!H:H,"Not Found")</f>
        <v>tier - 2</v>
      </c>
      <c r="P1496" s="12" t="str">
        <f>_xlfn.XLOOKUP(A1496,'PWQ_Hospitalisation Details (2)'!A:A,'PWQ_Hospitalisation Details (2)'!I:I,"Not Found")</f>
        <v>tier - 2</v>
      </c>
      <c r="Q1496" s="12" t="str">
        <f>_xlfn.XLOOKUP(A1496,'PWQ_Hospitalisation Details (2)'!A:A,'PWQ_Hospitalisation Details (2)'!J:J,"Not Found")</f>
        <v>R1013</v>
      </c>
      <c r="R1496" s="12">
        <f>_xlfn.XLOOKUP('Healthcare-Xlookup'!A1496,'PWQ_Hospitalisation Details (2)'!A:A,'PWQ_Hospitalisation Details (2)'!K:K,"Not Found")</f>
        <v>42</v>
      </c>
    </row>
    <row r="1497" spans="1:18" x14ac:dyDescent="0.35">
      <c r="A1497" s="12" t="s">
        <v>875</v>
      </c>
      <c r="B1497" s="12" t="str">
        <f>_xlfn.XLOOKUP(A1497,Customer_Names[Customer ID],Customer_Names[First Name],"Not Found")</f>
        <v xml:space="preserve">  Chip</v>
      </c>
      <c r="C1497" s="12" t="str">
        <f>_xlfn.XLOOKUP(A1497,Customer_Names[Customer ID],Customer_Names[last Name],"Not Found")</f>
        <v>Ohara</v>
      </c>
      <c r="D1497" s="22">
        <f>_xlfn.XLOOKUP('Healthcare-Xlookup'!A1497,'PWQ_Medical Examinations (2)'!A:A,'PWQ_Medical Examinations (2)'!B:B,"Not Found")</f>
        <v>39.520000000000003</v>
      </c>
      <c r="E1497" s="13" t="str">
        <f>_xlfn.XLOOKUP(A1497,'PWQ_Medical Examinations (2)'!A:A,'PWQ_Medical Examinations (2)'!C:C,"Not Found")</f>
        <v>Obesity</v>
      </c>
      <c r="F1497" s="12">
        <f>_xlfn.XLOOKUP(A1497,'PWQ_Medical Examinations (2)'!A:A,'PWQ_Medical Examinations (2)'!D:D,"Not Found")</f>
        <v>11.81</v>
      </c>
      <c r="G1497" s="12" t="str">
        <f>_xlfn.XLOOKUP('Healthcare-Xlookup'!A1497,'PWQ_Medical Examinations (2)'!A:A,'PWQ_Medical Examinations (2)'!J:J,"Not Found")</f>
        <v>Diabetes</v>
      </c>
      <c r="H1497" s="12" t="str">
        <f>_xlfn.XLOOKUP(A1497,'PWQ_Medical Examinations (2)'!A:A,'PWQ_Medical Examinations (2)'!E:E,"Not Found")</f>
        <v>No</v>
      </c>
      <c r="I1497" s="12" t="str">
        <f>_xlfn.XLOOKUP(A1497,'PWQ_Medical Examinations (2)'!A:A,'PWQ_Medical Examinations (2)'!F:F,"Not Found")</f>
        <v>No</v>
      </c>
      <c r="J1497" s="12" t="str">
        <f>_xlfn.XLOOKUP(A1497,'PWQ_Medical Examinations (2)'!A:A,'PWQ_Medical Examinations (2)'!G:G,"Not Found")</f>
        <v>No</v>
      </c>
      <c r="K1497" s="13">
        <f>_xlfn.XLOOKUP('Healthcare-Xlookup'!A1497,'PWQ_Medical Examinations (2)'!A:A,'PWQ_Medical Examinations (2)'!H:H,"Not Found")</f>
        <v>0</v>
      </c>
      <c r="L1497" s="13" t="str">
        <f>_xlfn.XLOOKUP(A1497,'PWQ_Medical Examinations (2)'!A:A,'PWQ_Medical Examinations (2)'!I:I,"Not Found")</f>
        <v>No</v>
      </c>
      <c r="M1497" s="14">
        <f>_xlfn.XLOOKUP(A1497,'PWQ_Hospitalisation Details (2)'!A:A,'PWQ_Hospitalisation Details (2)'!E:E,"Not Found")</f>
        <v>28839</v>
      </c>
      <c r="N1497" s="15">
        <f>_xlfn.XLOOKUP(A1497,'PWQ_Hospitalisation Details (2)'!A:A,'PWQ_Hospitalisation Details (2)'!G:G,"Not Found")</f>
        <v>6948.7</v>
      </c>
      <c r="O1497" s="12" t="str">
        <f>_xlfn.XLOOKUP(A1497,'PWQ_Hospitalisation Details (2)'!A:A,'PWQ_Hospitalisation Details (2)'!H:H,"Not Found")</f>
        <v>tier - 1</v>
      </c>
      <c r="P1497" s="12" t="str">
        <f>_xlfn.XLOOKUP(A1497,'PWQ_Hospitalisation Details (2)'!A:A,'PWQ_Hospitalisation Details (2)'!I:I,"Not Found")</f>
        <v>tier - 2</v>
      </c>
      <c r="Q1497" s="12" t="str">
        <f>_xlfn.XLOOKUP(A1497,'PWQ_Hospitalisation Details (2)'!A:A,'PWQ_Hospitalisation Details (2)'!J:J,"Not Found")</f>
        <v>R1012</v>
      </c>
      <c r="R1497" s="12">
        <f>_xlfn.XLOOKUP('Healthcare-Xlookup'!A1497,'PWQ_Hospitalisation Details (2)'!A:A,'PWQ_Hospitalisation Details (2)'!K:K,"Not Found")</f>
        <v>44</v>
      </c>
    </row>
    <row r="1498" spans="1:18" x14ac:dyDescent="0.35">
      <c r="A1498" s="12" t="s">
        <v>874</v>
      </c>
      <c r="B1498" s="12" t="str">
        <f>_xlfn.XLOOKUP(A1498,Customer_Names[Customer ID],Customer_Names[First Name],"Not Found")</f>
        <v xml:space="preserve">  Miguel Angel Sr</v>
      </c>
      <c r="C1498" s="12" t="str">
        <f>_xlfn.XLOOKUP(A1498,Customer_Names[Customer ID],Customer_Names[last Name],"Not Found")</f>
        <v>Cifuentes Fetiva</v>
      </c>
      <c r="D1498" s="22">
        <f>_xlfn.XLOOKUP('Healthcare-Xlookup'!A1498,'PWQ_Medical Examinations (2)'!A:A,'PWQ_Medical Examinations (2)'!B:B,"Not Found")</f>
        <v>24.49</v>
      </c>
      <c r="E1498" s="13" t="str">
        <f>_xlfn.XLOOKUP(A1498,'PWQ_Medical Examinations (2)'!A:A,'PWQ_Medical Examinations (2)'!C:C,"Not Found")</f>
        <v>Normal Weight</v>
      </c>
      <c r="F1498" s="12">
        <f>_xlfn.XLOOKUP(A1498,'PWQ_Medical Examinations (2)'!A:A,'PWQ_Medical Examinations (2)'!D:D,"Not Found")</f>
        <v>4.67</v>
      </c>
      <c r="G1498" s="12" t="str">
        <f>_xlfn.XLOOKUP('Healthcare-Xlookup'!A1498,'PWQ_Medical Examinations (2)'!A:A,'PWQ_Medical Examinations (2)'!J:J,"Not Found")</f>
        <v>Normal</v>
      </c>
      <c r="H1498" s="12" t="str">
        <f>_xlfn.XLOOKUP(A1498,'PWQ_Medical Examinations (2)'!A:A,'PWQ_Medical Examinations (2)'!E:E,"Not Found")</f>
        <v>No</v>
      </c>
      <c r="I1498" s="12" t="str">
        <f>_xlfn.XLOOKUP(A1498,'PWQ_Medical Examinations (2)'!A:A,'PWQ_Medical Examinations (2)'!F:F,"Not Found")</f>
        <v>No</v>
      </c>
      <c r="J1498" s="12" t="str">
        <f>_xlfn.XLOOKUP(A1498,'PWQ_Medical Examinations (2)'!A:A,'PWQ_Medical Examinations (2)'!G:G,"Not Found")</f>
        <v>No</v>
      </c>
      <c r="K1498" s="13">
        <f>_xlfn.XLOOKUP('Healthcare-Xlookup'!A1498,'PWQ_Medical Examinations (2)'!A:A,'PWQ_Medical Examinations (2)'!H:H,"Not Found")</f>
        <v>0</v>
      </c>
      <c r="L1498" s="13" t="str">
        <f>_xlfn.XLOOKUP(A1498,'PWQ_Medical Examinations (2)'!A:A,'PWQ_Medical Examinations (2)'!I:I,"Not Found")</f>
        <v>No</v>
      </c>
      <c r="M1498" s="14">
        <f>_xlfn.XLOOKUP(A1498,'PWQ_Hospitalisation Details (2)'!A:A,'PWQ_Hospitalisation Details (2)'!E:E,"Not Found")</f>
        <v>29499</v>
      </c>
      <c r="N1498" s="15">
        <f>_xlfn.XLOOKUP(A1498,'PWQ_Hospitalisation Details (2)'!A:A,'PWQ_Hospitalisation Details (2)'!G:G,"Not Found")</f>
        <v>6940.94</v>
      </c>
      <c r="O1498" s="12" t="str">
        <f>_xlfn.XLOOKUP(A1498,'PWQ_Hospitalisation Details (2)'!A:A,'PWQ_Hospitalisation Details (2)'!H:H,"Not Found")</f>
        <v>tier - 2</v>
      </c>
      <c r="P1498" s="12" t="str">
        <f>_xlfn.XLOOKUP(A1498,'PWQ_Hospitalisation Details (2)'!A:A,'PWQ_Hospitalisation Details (2)'!I:I,"Not Found")</f>
        <v>tier - 3</v>
      </c>
      <c r="Q1498" s="12" t="str">
        <f>_xlfn.XLOOKUP(A1498,'PWQ_Hospitalisation Details (2)'!A:A,'PWQ_Hospitalisation Details (2)'!J:J,"Not Found")</f>
        <v>R1013</v>
      </c>
      <c r="R1498" s="12">
        <f>_xlfn.XLOOKUP('Healthcare-Xlookup'!A1498,'PWQ_Hospitalisation Details (2)'!A:A,'PWQ_Hospitalisation Details (2)'!K:K,"Not Found")</f>
        <v>42</v>
      </c>
    </row>
    <row r="1499" spans="1:18" x14ac:dyDescent="0.35">
      <c r="A1499" s="12" t="s">
        <v>873</v>
      </c>
      <c r="B1499" s="12" t="str">
        <f>_xlfn.XLOOKUP(A1499,Customer_Names[Customer ID],Customer_Names[First Name],"Not Found")</f>
        <v xml:space="preserve">  Brian</v>
      </c>
      <c r="C1499" s="12" t="str">
        <f>_xlfn.XLOOKUP(A1499,Customer_Names[Customer ID],Customer_Names[last Name],"Not Found")</f>
        <v>Keno</v>
      </c>
      <c r="D1499" s="22">
        <f>_xlfn.XLOOKUP('Healthcare-Xlookup'!A1499,'PWQ_Medical Examinations (2)'!A:A,'PWQ_Medical Examinations (2)'!B:B,"Not Found")</f>
        <v>26.315000000000001</v>
      </c>
      <c r="E1499" s="13" t="str">
        <f>_xlfn.XLOOKUP(A1499,'PWQ_Medical Examinations (2)'!A:A,'PWQ_Medical Examinations (2)'!C:C,"Not Found")</f>
        <v>Over weight</v>
      </c>
      <c r="F1499" s="12">
        <f>_xlfn.XLOOKUP(A1499,'PWQ_Medical Examinations (2)'!A:A,'PWQ_Medical Examinations (2)'!D:D,"Not Found")</f>
        <v>6.02</v>
      </c>
      <c r="G1499" s="12" t="str">
        <f>_xlfn.XLOOKUP('Healthcare-Xlookup'!A1499,'PWQ_Medical Examinations (2)'!A:A,'PWQ_Medical Examinations (2)'!J:J,"Not Found")</f>
        <v>Prediabetes</v>
      </c>
      <c r="H1499" s="12" t="str">
        <f>_xlfn.XLOOKUP(A1499,'PWQ_Medical Examinations (2)'!A:A,'PWQ_Medical Examinations (2)'!E:E,"Not Found")</f>
        <v>No</v>
      </c>
      <c r="I1499" s="12" t="str">
        <f>_xlfn.XLOOKUP(A1499,'PWQ_Medical Examinations (2)'!A:A,'PWQ_Medical Examinations (2)'!F:F,"Not Found")</f>
        <v>No</v>
      </c>
      <c r="J1499" s="12" t="str">
        <f>_xlfn.XLOOKUP(A1499,'PWQ_Medical Examinations (2)'!A:A,'PWQ_Medical Examinations (2)'!G:G,"Not Found")</f>
        <v>No</v>
      </c>
      <c r="K1499" s="13">
        <f>_xlfn.XLOOKUP('Healthcare-Xlookup'!A1499,'PWQ_Medical Examinations (2)'!A:A,'PWQ_Medical Examinations (2)'!H:H,"Not Found")</f>
        <v>0</v>
      </c>
      <c r="L1499" s="13" t="str">
        <f>_xlfn.XLOOKUP(A1499,'PWQ_Medical Examinations (2)'!A:A,'PWQ_Medical Examinations (2)'!I:I,"Not Found")</f>
        <v>No</v>
      </c>
      <c r="M1499" s="14">
        <f>_xlfn.XLOOKUP(A1499,'PWQ_Hospitalisation Details (2)'!A:A,'PWQ_Hospitalisation Details (2)'!E:E,"Not Found")</f>
        <v>29463</v>
      </c>
      <c r="N1499" s="15">
        <f>_xlfn.XLOOKUP(A1499,'PWQ_Hospitalisation Details (2)'!A:A,'PWQ_Hospitalisation Details (2)'!G:G,"Not Found")</f>
        <v>6940.91</v>
      </c>
      <c r="O1499" s="12" t="str">
        <f>_xlfn.XLOOKUP(A1499,'PWQ_Hospitalisation Details (2)'!A:A,'PWQ_Hospitalisation Details (2)'!H:H,"Not Found")</f>
        <v>tier - 2</v>
      </c>
      <c r="P1499" s="12" t="str">
        <f>_xlfn.XLOOKUP(A1499,'PWQ_Hospitalisation Details (2)'!A:A,'PWQ_Hospitalisation Details (2)'!I:I,"Not Found")</f>
        <v>tier - 2</v>
      </c>
      <c r="Q1499" s="12" t="str">
        <f>_xlfn.XLOOKUP(A1499,'PWQ_Hospitalisation Details (2)'!A:A,'PWQ_Hospitalisation Details (2)'!J:J,"Not Found")</f>
        <v>R1012</v>
      </c>
      <c r="R1499" s="12">
        <f>_xlfn.XLOOKUP('Healthcare-Xlookup'!A1499,'PWQ_Hospitalisation Details (2)'!A:A,'PWQ_Hospitalisation Details (2)'!K:K,"Not Found")</f>
        <v>42</v>
      </c>
    </row>
    <row r="1500" spans="1:18" x14ac:dyDescent="0.35">
      <c r="A1500" s="12" t="s">
        <v>872</v>
      </c>
      <c r="B1500" s="12" t="str">
        <f>_xlfn.XLOOKUP(A1500,Customer_Names[Customer ID],Customer_Names[First Name],"Not Found")</f>
        <v xml:space="preserve">  Meghan</v>
      </c>
      <c r="C1500" s="12" t="str">
        <f>_xlfn.XLOOKUP(A1500,Customer_Names[Customer ID],Customer_Names[last Name],"Not Found")</f>
        <v>Bruce</v>
      </c>
      <c r="D1500" s="22">
        <f>_xlfn.XLOOKUP('Healthcare-Xlookup'!A1500,'PWQ_Medical Examinations (2)'!A:A,'PWQ_Medical Examinations (2)'!B:B,"Not Found")</f>
        <v>22.58</v>
      </c>
      <c r="E1500" s="13" t="str">
        <f>_xlfn.XLOOKUP(A1500,'PWQ_Medical Examinations (2)'!A:A,'PWQ_Medical Examinations (2)'!C:C,"Not Found")</f>
        <v>Normal Weight</v>
      </c>
      <c r="F1500" s="12">
        <f>_xlfn.XLOOKUP(A1500,'PWQ_Medical Examinations (2)'!A:A,'PWQ_Medical Examinations (2)'!D:D,"Not Found")</f>
        <v>7.46</v>
      </c>
      <c r="G1500" s="12" t="str">
        <f>_xlfn.XLOOKUP('Healthcare-Xlookup'!A1500,'PWQ_Medical Examinations (2)'!A:A,'PWQ_Medical Examinations (2)'!J:J,"Not Found")</f>
        <v>Diabetes</v>
      </c>
      <c r="H1500" s="12" t="str">
        <f>_xlfn.XLOOKUP(A1500,'PWQ_Medical Examinations (2)'!A:A,'PWQ_Medical Examinations (2)'!E:E,"Not Found")</f>
        <v>No</v>
      </c>
      <c r="I1500" s="12" t="str">
        <f>_xlfn.XLOOKUP(A1500,'PWQ_Medical Examinations (2)'!A:A,'PWQ_Medical Examinations (2)'!F:F,"Not Found")</f>
        <v>No</v>
      </c>
      <c r="J1500" s="12" t="str">
        <f>_xlfn.XLOOKUP(A1500,'PWQ_Medical Examinations (2)'!A:A,'PWQ_Medical Examinations (2)'!G:G,"Not Found")</f>
        <v>No</v>
      </c>
      <c r="K1500" s="13">
        <f>_xlfn.XLOOKUP('Healthcare-Xlookup'!A1500,'PWQ_Medical Examinations (2)'!A:A,'PWQ_Medical Examinations (2)'!H:H,"Not Found")</f>
        <v>0</v>
      </c>
      <c r="L1500" s="13" t="str">
        <f>_xlfn.XLOOKUP(A1500,'PWQ_Medical Examinations (2)'!A:A,'PWQ_Medical Examinations (2)'!I:I,"Not Found")</f>
        <v>No</v>
      </c>
      <c r="M1500" s="14">
        <f>_xlfn.XLOOKUP(A1500,'PWQ_Hospitalisation Details (2)'!A:A,'PWQ_Hospitalisation Details (2)'!E:E,"Not Found")</f>
        <v>28823</v>
      </c>
      <c r="N1500" s="15">
        <f>_xlfn.XLOOKUP(A1500,'PWQ_Hospitalisation Details (2)'!A:A,'PWQ_Hospitalisation Details (2)'!G:G,"Not Found")</f>
        <v>6938.11</v>
      </c>
      <c r="O1500" s="12" t="str">
        <f>_xlfn.XLOOKUP(A1500,'PWQ_Hospitalisation Details (2)'!A:A,'PWQ_Hospitalisation Details (2)'!H:H,"Not Found")</f>
        <v>tier - 2</v>
      </c>
      <c r="P1500" s="12" t="str">
        <f>_xlfn.XLOOKUP(A1500,'PWQ_Hospitalisation Details (2)'!A:A,'PWQ_Hospitalisation Details (2)'!I:I,"Not Found")</f>
        <v>tier - 2</v>
      </c>
      <c r="Q1500" s="12" t="str">
        <f>_xlfn.XLOOKUP(A1500,'PWQ_Hospitalisation Details (2)'!A:A,'PWQ_Hospitalisation Details (2)'!J:J,"Not Found")</f>
        <v>R1013</v>
      </c>
      <c r="R1500" s="12">
        <f>_xlfn.XLOOKUP('Healthcare-Xlookup'!A1500,'PWQ_Hospitalisation Details (2)'!A:A,'PWQ_Hospitalisation Details (2)'!K:K,"Not Found")</f>
        <v>44</v>
      </c>
    </row>
    <row r="1501" spans="1:18" x14ac:dyDescent="0.35">
      <c r="A1501" s="12" t="s">
        <v>871</v>
      </c>
      <c r="B1501" s="12" t="str">
        <f>_xlfn.XLOOKUP(A1501,Customer_Names[Customer ID],Customer_Names[First Name],"Not Found")</f>
        <v xml:space="preserve">  Meredith L</v>
      </c>
      <c r="C1501" s="12" t="str">
        <f>_xlfn.XLOOKUP(A1501,Customer_Names[Customer ID],Customer_Names[last Name],"Not Found")</f>
        <v>Lorch</v>
      </c>
      <c r="D1501" s="22">
        <f>_xlfn.XLOOKUP('Healthcare-Xlookup'!A1501,'PWQ_Medical Examinations (2)'!A:A,'PWQ_Medical Examinations (2)'!B:B,"Not Found")</f>
        <v>19.475000000000001</v>
      </c>
      <c r="E1501" s="13" t="str">
        <f>_xlfn.XLOOKUP(A1501,'PWQ_Medical Examinations (2)'!A:A,'PWQ_Medical Examinations (2)'!C:C,"Not Found")</f>
        <v>Normal Weight</v>
      </c>
      <c r="F1501" s="12">
        <f>_xlfn.XLOOKUP(A1501,'PWQ_Medical Examinations (2)'!A:A,'PWQ_Medical Examinations (2)'!D:D,"Not Found")</f>
        <v>4.74</v>
      </c>
      <c r="G1501" s="12" t="str">
        <f>_xlfn.XLOOKUP('Healthcare-Xlookup'!A1501,'PWQ_Medical Examinations (2)'!A:A,'PWQ_Medical Examinations (2)'!J:J,"Not Found")</f>
        <v>Normal</v>
      </c>
      <c r="H1501" s="12" t="str">
        <f>_xlfn.XLOOKUP(A1501,'PWQ_Medical Examinations (2)'!A:A,'PWQ_Medical Examinations (2)'!E:E,"Not Found")</f>
        <v>No</v>
      </c>
      <c r="I1501" s="12" t="str">
        <f>_xlfn.XLOOKUP(A1501,'PWQ_Medical Examinations (2)'!A:A,'PWQ_Medical Examinations (2)'!F:F,"Not Found")</f>
        <v>No</v>
      </c>
      <c r="J1501" s="12" t="str">
        <f>_xlfn.XLOOKUP(A1501,'PWQ_Medical Examinations (2)'!A:A,'PWQ_Medical Examinations (2)'!G:G,"Not Found")</f>
        <v>No</v>
      </c>
      <c r="K1501" s="13">
        <f>_xlfn.XLOOKUP('Healthcare-Xlookup'!A1501,'PWQ_Medical Examinations (2)'!A:A,'PWQ_Medical Examinations (2)'!H:H,"Not Found")</f>
        <v>1</v>
      </c>
      <c r="L1501" s="13" t="str">
        <f>_xlfn.XLOOKUP(A1501,'PWQ_Medical Examinations (2)'!A:A,'PWQ_Medical Examinations (2)'!I:I,"Not Found")</f>
        <v>No</v>
      </c>
      <c r="M1501" s="14">
        <f>_xlfn.XLOOKUP(A1501,'PWQ_Hospitalisation Details (2)'!A:A,'PWQ_Hospitalisation Details (2)'!E:E,"Not Found")</f>
        <v>30930</v>
      </c>
      <c r="N1501" s="15">
        <f>_xlfn.XLOOKUP(A1501,'PWQ_Hospitalisation Details (2)'!A:A,'PWQ_Hospitalisation Details (2)'!G:G,"Not Found")</f>
        <v>6933.24</v>
      </c>
      <c r="O1501" s="12" t="str">
        <f>_xlfn.XLOOKUP(A1501,'PWQ_Hospitalisation Details (2)'!A:A,'PWQ_Hospitalisation Details (2)'!H:H,"Not Found")</f>
        <v>tier - 2</v>
      </c>
      <c r="P1501" s="12" t="str">
        <f>_xlfn.XLOOKUP(A1501,'PWQ_Hospitalisation Details (2)'!A:A,'PWQ_Hospitalisation Details (2)'!I:I,"Not Found")</f>
        <v>tier - 3</v>
      </c>
      <c r="Q1501" s="12" t="str">
        <f>_xlfn.XLOOKUP(A1501,'PWQ_Hospitalisation Details (2)'!A:A,'PWQ_Hospitalisation Details (2)'!J:J,"Not Found")</f>
        <v>R1012</v>
      </c>
      <c r="R1501" s="12">
        <f>_xlfn.XLOOKUP('Healthcare-Xlookup'!A1501,'PWQ_Hospitalisation Details (2)'!A:A,'PWQ_Hospitalisation Details (2)'!K:K,"Not Found")</f>
        <v>38</v>
      </c>
    </row>
    <row r="1502" spans="1:18" x14ac:dyDescent="0.35">
      <c r="A1502" s="12" t="s">
        <v>870</v>
      </c>
      <c r="B1502" s="12" t="str">
        <f>_xlfn.XLOOKUP(A1502,Customer_Names[Customer ID],Customer_Names[First Name],"Not Found")</f>
        <v>s  Millicent M</v>
      </c>
      <c r="C1502" s="12" t="str">
        <f>_xlfn.XLOOKUP(A1502,Customer_Names[Customer ID],Customer_Names[last Name],"Not Found")</f>
        <v>Sullivan</v>
      </c>
      <c r="D1502" s="22">
        <f>_xlfn.XLOOKUP('Healthcare-Xlookup'!A1502,'PWQ_Medical Examinations (2)'!A:A,'PWQ_Medical Examinations (2)'!B:B,"Not Found")</f>
        <v>26.33</v>
      </c>
      <c r="E1502" s="13" t="str">
        <f>_xlfn.XLOOKUP(A1502,'PWQ_Medical Examinations (2)'!A:A,'PWQ_Medical Examinations (2)'!C:C,"Not Found")</f>
        <v>Over weight</v>
      </c>
      <c r="F1502" s="12">
        <f>_xlfn.XLOOKUP(A1502,'PWQ_Medical Examinations (2)'!A:A,'PWQ_Medical Examinations (2)'!D:D,"Not Found")</f>
        <v>4.79</v>
      </c>
      <c r="G1502" s="12" t="str">
        <f>_xlfn.XLOOKUP('Healthcare-Xlookup'!A1502,'PWQ_Medical Examinations (2)'!A:A,'PWQ_Medical Examinations (2)'!J:J,"Not Found")</f>
        <v>Normal</v>
      </c>
      <c r="H1502" s="12" t="str">
        <f>_xlfn.XLOOKUP(A1502,'PWQ_Medical Examinations (2)'!A:A,'PWQ_Medical Examinations (2)'!E:E,"Not Found")</f>
        <v>No</v>
      </c>
      <c r="I1502" s="12" t="str">
        <f>_xlfn.XLOOKUP(A1502,'PWQ_Medical Examinations (2)'!A:A,'PWQ_Medical Examinations (2)'!F:F,"Not Found")</f>
        <v>No</v>
      </c>
      <c r="J1502" s="12" t="str">
        <f>_xlfn.XLOOKUP(A1502,'PWQ_Medical Examinations (2)'!A:A,'PWQ_Medical Examinations (2)'!G:G,"Not Found")</f>
        <v>No</v>
      </c>
      <c r="K1502" s="13">
        <f>_xlfn.XLOOKUP('Healthcare-Xlookup'!A1502,'PWQ_Medical Examinations (2)'!A:A,'PWQ_Medical Examinations (2)'!H:H,"Not Found")</f>
        <v>0</v>
      </c>
      <c r="L1502" s="13" t="str">
        <f>_xlfn.XLOOKUP(A1502,'PWQ_Medical Examinations (2)'!A:A,'PWQ_Medical Examinations (2)'!I:I,"Not Found")</f>
        <v>No</v>
      </c>
      <c r="M1502" s="14">
        <f>_xlfn.XLOOKUP(A1502,'PWQ_Hospitalisation Details (2)'!A:A,'PWQ_Hospitalisation Details (2)'!E:E,"Not Found")</f>
        <v>32863</v>
      </c>
      <c r="N1502" s="15">
        <f>_xlfn.XLOOKUP(A1502,'PWQ_Hospitalisation Details (2)'!A:A,'PWQ_Hospitalisation Details (2)'!G:G,"Not Found")</f>
        <v>6895.19</v>
      </c>
      <c r="O1502" s="12" t="str">
        <f>_xlfn.XLOOKUP(A1502,'PWQ_Hospitalisation Details (2)'!A:A,'PWQ_Hospitalisation Details (2)'!H:H,"Not Found")</f>
        <v>tier - 2</v>
      </c>
      <c r="P1502" s="12" t="str">
        <f>_xlfn.XLOOKUP(A1502,'PWQ_Hospitalisation Details (2)'!A:A,'PWQ_Hospitalisation Details (2)'!I:I,"Not Found")</f>
        <v>tier - 3</v>
      </c>
      <c r="Q1502" s="12" t="str">
        <f>_xlfn.XLOOKUP(A1502,'PWQ_Hospitalisation Details (2)'!A:A,'PWQ_Hospitalisation Details (2)'!J:J,"Not Found")</f>
        <v>R1024</v>
      </c>
      <c r="R1502" s="12">
        <f>_xlfn.XLOOKUP('Healthcare-Xlookup'!A1502,'PWQ_Hospitalisation Details (2)'!A:A,'PWQ_Hospitalisation Details (2)'!K:K,"Not Found")</f>
        <v>33</v>
      </c>
    </row>
    <row r="1503" spans="1:18" x14ac:dyDescent="0.35">
      <c r="A1503" s="12" t="s">
        <v>869</v>
      </c>
      <c r="B1503" s="12" t="str">
        <f>_xlfn.XLOOKUP(A1503,Customer_Names[Customer ID],Customer_Names[First Name],"Not Found")</f>
        <v xml:space="preserve">  Kathleen</v>
      </c>
      <c r="C1503" s="12" t="str">
        <f>_xlfn.XLOOKUP(A1503,Customer_Names[Customer ID],Customer_Names[last Name],"Not Found")</f>
        <v>Cave</v>
      </c>
      <c r="D1503" s="22">
        <f>_xlfn.XLOOKUP('Healthcare-Xlookup'!A1503,'PWQ_Medical Examinations (2)'!A:A,'PWQ_Medical Examinations (2)'!B:B,"Not Found")</f>
        <v>17.29</v>
      </c>
      <c r="E1503" s="13" t="str">
        <f>_xlfn.XLOOKUP(A1503,'PWQ_Medical Examinations (2)'!A:A,'PWQ_Medical Examinations (2)'!C:C,"Not Found")</f>
        <v>Under Weight</v>
      </c>
      <c r="F1503" s="12">
        <f>_xlfn.XLOOKUP(A1503,'PWQ_Medical Examinations (2)'!A:A,'PWQ_Medical Examinations (2)'!D:D,"Not Found")</f>
        <v>5.35</v>
      </c>
      <c r="G1503" s="12" t="str">
        <f>_xlfn.XLOOKUP('Healthcare-Xlookup'!A1503,'PWQ_Medical Examinations (2)'!A:A,'PWQ_Medical Examinations (2)'!J:J,"Not Found")</f>
        <v>Normal</v>
      </c>
      <c r="H1503" s="12" t="str">
        <f>_xlfn.XLOOKUP(A1503,'PWQ_Medical Examinations (2)'!A:A,'PWQ_Medical Examinations (2)'!E:E,"Not Found")</f>
        <v>yes</v>
      </c>
      <c r="I1503" s="12" t="str">
        <f>_xlfn.XLOOKUP(A1503,'PWQ_Medical Examinations (2)'!A:A,'PWQ_Medical Examinations (2)'!F:F,"Not Found")</f>
        <v>No</v>
      </c>
      <c r="J1503" s="12" t="str">
        <f>_xlfn.XLOOKUP(A1503,'PWQ_Medical Examinations (2)'!A:A,'PWQ_Medical Examinations (2)'!G:G,"Not Found")</f>
        <v>No</v>
      </c>
      <c r="K1503" s="13">
        <f>_xlfn.XLOOKUP('Healthcare-Xlookup'!A1503,'PWQ_Medical Examinations (2)'!A:A,'PWQ_Medical Examinations (2)'!H:H,"Not Found")</f>
        <v>0</v>
      </c>
      <c r="L1503" s="13" t="str">
        <f>_xlfn.XLOOKUP(A1503,'PWQ_Medical Examinations (2)'!A:A,'PWQ_Medical Examinations (2)'!I:I,"Not Found")</f>
        <v>No</v>
      </c>
      <c r="M1503" s="14">
        <f>_xlfn.XLOOKUP(A1503,'PWQ_Hospitalisation Details (2)'!A:A,'PWQ_Hospitalisation Details (2)'!E:E,"Not Found")</f>
        <v>31300</v>
      </c>
      <c r="N1503" s="15">
        <f>_xlfn.XLOOKUP(A1503,'PWQ_Hospitalisation Details (2)'!A:A,'PWQ_Hospitalisation Details (2)'!G:G,"Not Found")</f>
        <v>6877.98</v>
      </c>
      <c r="O1503" s="12" t="str">
        <f>_xlfn.XLOOKUP(A1503,'PWQ_Hospitalisation Details (2)'!A:A,'PWQ_Hospitalisation Details (2)'!H:H,"Not Found")</f>
        <v>tier - 2</v>
      </c>
      <c r="P1503" s="12" t="str">
        <f>_xlfn.XLOOKUP(A1503,'PWQ_Hospitalisation Details (2)'!A:A,'PWQ_Hospitalisation Details (2)'!I:I,"Not Found")</f>
        <v>tier - 1</v>
      </c>
      <c r="Q1503" s="12" t="str">
        <f>_xlfn.XLOOKUP(A1503,'PWQ_Hospitalisation Details (2)'!A:A,'PWQ_Hospitalisation Details (2)'!J:J,"Not Found")</f>
        <v>R1024</v>
      </c>
      <c r="R1503" s="12">
        <f>_xlfn.XLOOKUP('Healthcare-Xlookup'!A1503,'PWQ_Hospitalisation Details (2)'!A:A,'PWQ_Hospitalisation Details (2)'!K:K,"Not Found")</f>
        <v>37</v>
      </c>
    </row>
    <row r="1504" spans="1:18" x14ac:dyDescent="0.35">
      <c r="A1504" s="12" t="s">
        <v>868</v>
      </c>
      <c r="B1504" s="12" t="str">
        <f>_xlfn.XLOOKUP(A1504,Customer_Names[Customer ID],Customer_Names[First Name],"Not Found")</f>
        <v xml:space="preserve">  Kimberly K</v>
      </c>
      <c r="C1504" s="12" t="str">
        <f>_xlfn.XLOOKUP(A1504,Customer_Names[Customer ID],Customer_Names[last Name],"Not Found")</f>
        <v>Gudenkauf</v>
      </c>
      <c r="D1504" s="22">
        <f>_xlfn.XLOOKUP('Healthcare-Xlookup'!A1504,'PWQ_Medical Examinations (2)'!A:A,'PWQ_Medical Examinations (2)'!B:B,"Not Found")</f>
        <v>42.88</v>
      </c>
      <c r="E1504" s="13" t="str">
        <f>_xlfn.XLOOKUP(A1504,'PWQ_Medical Examinations (2)'!A:A,'PWQ_Medical Examinations (2)'!C:C,"Not Found")</f>
        <v>Obesity</v>
      </c>
      <c r="F1504" s="12">
        <f>_xlfn.XLOOKUP(A1504,'PWQ_Medical Examinations (2)'!A:A,'PWQ_Medical Examinations (2)'!D:D,"Not Found")</f>
        <v>4.87</v>
      </c>
      <c r="G1504" s="12" t="str">
        <f>_xlfn.XLOOKUP('Healthcare-Xlookup'!A1504,'PWQ_Medical Examinations (2)'!A:A,'PWQ_Medical Examinations (2)'!J:J,"Not Found")</f>
        <v>Normal</v>
      </c>
      <c r="H1504" s="12" t="str">
        <f>_xlfn.XLOOKUP(A1504,'PWQ_Medical Examinations (2)'!A:A,'PWQ_Medical Examinations (2)'!E:E,"Not Found")</f>
        <v>No</v>
      </c>
      <c r="I1504" s="12" t="str">
        <f>_xlfn.XLOOKUP(A1504,'PWQ_Medical Examinations (2)'!A:A,'PWQ_Medical Examinations (2)'!F:F,"Not Found")</f>
        <v>yes</v>
      </c>
      <c r="J1504" s="12" t="str">
        <f>_xlfn.XLOOKUP(A1504,'PWQ_Medical Examinations (2)'!A:A,'PWQ_Medical Examinations (2)'!G:G,"Not Found")</f>
        <v>No</v>
      </c>
      <c r="K1504" s="13">
        <f>_xlfn.XLOOKUP('Healthcare-Xlookup'!A1504,'PWQ_Medical Examinations (2)'!A:A,'PWQ_Medical Examinations (2)'!H:H,"Not Found")</f>
        <v>1</v>
      </c>
      <c r="L1504" s="13" t="str">
        <f>_xlfn.XLOOKUP(A1504,'PWQ_Medical Examinations (2)'!A:A,'PWQ_Medical Examinations (2)'!I:I,"Not Found")</f>
        <v>No</v>
      </c>
      <c r="M1504" s="14">
        <f>_xlfn.XLOOKUP(A1504,'PWQ_Hospitalisation Details (2)'!A:A,'PWQ_Hospitalisation Details (2)'!E:E,"Not Found")</f>
        <v>38345</v>
      </c>
      <c r="N1504" s="15">
        <f>_xlfn.XLOOKUP(A1504,'PWQ_Hospitalisation Details (2)'!A:A,'PWQ_Hospitalisation Details (2)'!G:G,"Not Found")</f>
        <v>6876.53</v>
      </c>
      <c r="O1504" s="12" t="str">
        <f>_xlfn.XLOOKUP(A1504,'PWQ_Hospitalisation Details (2)'!A:A,'PWQ_Hospitalisation Details (2)'!H:H,"Not Found")</f>
        <v>tier - 2</v>
      </c>
      <c r="P1504" s="12" t="str">
        <f>_xlfn.XLOOKUP(A1504,'PWQ_Hospitalisation Details (2)'!A:A,'PWQ_Hospitalisation Details (2)'!I:I,"Not Found")</f>
        <v>tier - 1</v>
      </c>
      <c r="Q1504" s="12" t="str">
        <f>_xlfn.XLOOKUP(A1504,'PWQ_Hospitalisation Details (2)'!A:A,'PWQ_Hospitalisation Details (2)'!J:J,"Not Found")</f>
        <v>R1012</v>
      </c>
      <c r="R1504" s="12">
        <f>_xlfn.XLOOKUP('Healthcare-Xlookup'!A1504,'PWQ_Hospitalisation Details (2)'!A:A,'PWQ_Hospitalisation Details (2)'!K:K,"Not Found")</f>
        <v>18</v>
      </c>
    </row>
    <row r="1505" spans="1:18" x14ac:dyDescent="0.35">
      <c r="A1505" s="12" t="s">
        <v>867</v>
      </c>
      <c r="B1505" s="12" t="str">
        <f>_xlfn.XLOOKUP(A1505,Customer_Names[Customer ID],Customer_Names[First Name],"Not Found")</f>
        <v xml:space="preserve">  Justin C</v>
      </c>
      <c r="C1505" s="12" t="str">
        <f>_xlfn.XLOOKUP(A1505,Customer_Names[Customer ID],Customer_Names[last Name],"Not Found")</f>
        <v>Thomas</v>
      </c>
      <c r="D1505" s="22">
        <f>_xlfn.XLOOKUP('Healthcare-Xlookup'!A1505,'PWQ_Medical Examinations (2)'!A:A,'PWQ_Medical Examinations (2)'!B:B,"Not Found")</f>
        <v>32.200000000000003</v>
      </c>
      <c r="E1505" s="13" t="str">
        <f>_xlfn.XLOOKUP(A1505,'PWQ_Medical Examinations (2)'!A:A,'PWQ_Medical Examinations (2)'!C:C,"Not Found")</f>
        <v>Obesity</v>
      </c>
      <c r="F1505" s="12">
        <f>_xlfn.XLOOKUP(A1505,'PWQ_Medical Examinations (2)'!A:A,'PWQ_Medical Examinations (2)'!D:D,"Not Found")</f>
        <v>10.09</v>
      </c>
      <c r="G1505" s="12" t="str">
        <f>_xlfn.XLOOKUP('Healthcare-Xlookup'!A1505,'PWQ_Medical Examinations (2)'!A:A,'PWQ_Medical Examinations (2)'!J:J,"Not Found")</f>
        <v>Diabetes</v>
      </c>
      <c r="H1505" s="12" t="str">
        <f>_xlfn.XLOOKUP(A1505,'PWQ_Medical Examinations (2)'!A:A,'PWQ_Medical Examinations (2)'!E:E,"Not Found")</f>
        <v>yes</v>
      </c>
      <c r="I1505" s="12" t="str">
        <f>_xlfn.XLOOKUP(A1505,'PWQ_Medical Examinations (2)'!A:A,'PWQ_Medical Examinations (2)'!F:F,"Not Found")</f>
        <v>No</v>
      </c>
      <c r="J1505" s="12" t="str">
        <f>_xlfn.XLOOKUP(A1505,'PWQ_Medical Examinations (2)'!A:A,'PWQ_Medical Examinations (2)'!G:G,"Not Found")</f>
        <v>No</v>
      </c>
      <c r="K1505" s="13">
        <f>_xlfn.XLOOKUP('Healthcare-Xlookup'!A1505,'PWQ_Medical Examinations (2)'!A:A,'PWQ_Medical Examinations (2)'!H:H,"Not Found")</f>
        <v>0</v>
      </c>
      <c r="L1505" s="13" t="str">
        <f>_xlfn.XLOOKUP(A1505,'PWQ_Medical Examinations (2)'!A:A,'PWQ_Medical Examinations (2)'!I:I,"Not Found")</f>
        <v>No</v>
      </c>
      <c r="M1505" s="14">
        <f>_xlfn.XLOOKUP(A1505,'PWQ_Hospitalisation Details (2)'!A:A,'PWQ_Hospitalisation Details (2)'!E:E,"Not Found")</f>
        <v>29760</v>
      </c>
      <c r="N1505" s="15">
        <f>_xlfn.XLOOKUP(A1505,'PWQ_Hospitalisation Details (2)'!A:A,'PWQ_Hospitalisation Details (2)'!G:G,"Not Found")</f>
        <v>6875.96</v>
      </c>
      <c r="O1505" s="12" t="str">
        <f>_xlfn.XLOOKUP(A1505,'PWQ_Hospitalisation Details (2)'!A:A,'PWQ_Hospitalisation Details (2)'!H:H,"Not Found")</f>
        <v>tier - 2</v>
      </c>
      <c r="P1505" s="12" t="str">
        <f>_xlfn.XLOOKUP(A1505,'PWQ_Hospitalisation Details (2)'!A:A,'PWQ_Hospitalisation Details (2)'!I:I,"Not Found")</f>
        <v>tier - 2</v>
      </c>
      <c r="Q1505" s="12" t="str">
        <f>_xlfn.XLOOKUP(A1505,'PWQ_Hospitalisation Details (2)'!A:A,'PWQ_Hospitalisation Details (2)'!J:J,"Not Found")</f>
        <v>R1011</v>
      </c>
      <c r="R1505" s="12">
        <f>_xlfn.XLOOKUP('Healthcare-Xlookup'!A1505,'PWQ_Hospitalisation Details (2)'!A:A,'PWQ_Hospitalisation Details (2)'!K:K,"Not Found")</f>
        <v>41</v>
      </c>
    </row>
    <row r="1506" spans="1:18" x14ac:dyDescent="0.35">
      <c r="A1506" s="12" t="s">
        <v>866</v>
      </c>
      <c r="B1506" s="12" t="str">
        <f>_xlfn.XLOOKUP(A1506,Customer_Names[Customer ID],Customer_Names[First Name],"Not Found")</f>
        <v xml:space="preserve">  Tristan P</v>
      </c>
      <c r="C1506" s="12" t="str">
        <f>_xlfn.XLOOKUP(A1506,Customer_Names[Customer ID],Customer_Names[last Name],"Not Found")</f>
        <v>Holley</v>
      </c>
      <c r="D1506" s="22">
        <f>_xlfn.XLOOKUP('Healthcare-Xlookup'!A1506,'PWQ_Medical Examinations (2)'!A:A,'PWQ_Medical Examinations (2)'!B:B,"Not Found")</f>
        <v>18.75</v>
      </c>
      <c r="E1506" s="13" t="str">
        <f>_xlfn.XLOOKUP(A1506,'PWQ_Medical Examinations (2)'!A:A,'PWQ_Medical Examinations (2)'!C:C,"Not Found")</f>
        <v>Normal Weight</v>
      </c>
      <c r="F1506" s="12">
        <f>_xlfn.XLOOKUP(A1506,'PWQ_Medical Examinations (2)'!A:A,'PWQ_Medical Examinations (2)'!D:D,"Not Found")</f>
        <v>5.47</v>
      </c>
      <c r="G1506" s="12" t="str">
        <f>_xlfn.XLOOKUP('Healthcare-Xlookup'!A1506,'PWQ_Medical Examinations (2)'!A:A,'PWQ_Medical Examinations (2)'!J:J,"Not Found")</f>
        <v>Normal</v>
      </c>
      <c r="H1506" s="12" t="str">
        <f>_xlfn.XLOOKUP(A1506,'PWQ_Medical Examinations (2)'!A:A,'PWQ_Medical Examinations (2)'!E:E,"Not Found")</f>
        <v>yes</v>
      </c>
      <c r="I1506" s="12" t="str">
        <f>_xlfn.XLOOKUP(A1506,'PWQ_Medical Examinations (2)'!A:A,'PWQ_Medical Examinations (2)'!F:F,"Not Found")</f>
        <v>No</v>
      </c>
      <c r="J1506" s="12" t="str">
        <f>_xlfn.XLOOKUP(A1506,'PWQ_Medical Examinations (2)'!A:A,'PWQ_Medical Examinations (2)'!G:G,"Not Found")</f>
        <v>Yes</v>
      </c>
      <c r="K1506" s="13">
        <f>_xlfn.XLOOKUP('Healthcare-Xlookup'!A1506,'PWQ_Medical Examinations (2)'!A:A,'PWQ_Medical Examinations (2)'!H:H,"Not Found")</f>
        <v>1</v>
      </c>
      <c r="L1506" s="13" t="str">
        <f>_xlfn.XLOOKUP(A1506,'PWQ_Medical Examinations (2)'!A:A,'PWQ_Medical Examinations (2)'!I:I,"Not Found")</f>
        <v>No</v>
      </c>
      <c r="M1506" s="14">
        <f>_xlfn.XLOOKUP(A1506,'PWQ_Hospitalisation Details (2)'!A:A,'PWQ_Hospitalisation Details (2)'!E:E,"Not Found")</f>
        <v>25499</v>
      </c>
      <c r="N1506" s="15">
        <f>_xlfn.XLOOKUP(A1506,'PWQ_Hospitalisation Details (2)'!A:A,'PWQ_Hospitalisation Details (2)'!G:G,"Not Found")</f>
        <v>6868.39</v>
      </c>
      <c r="O1506" s="12" t="str">
        <f>_xlfn.XLOOKUP(A1506,'PWQ_Hospitalisation Details (2)'!A:A,'PWQ_Hospitalisation Details (2)'!H:H,"Not Found")</f>
        <v>tier - 2</v>
      </c>
      <c r="P1506" s="12" t="str">
        <f>_xlfn.XLOOKUP(A1506,'PWQ_Hospitalisation Details (2)'!A:A,'PWQ_Hospitalisation Details (2)'!I:I,"Not Found")</f>
        <v>tier - 2</v>
      </c>
      <c r="Q1506" s="12" t="str">
        <f>_xlfn.XLOOKUP(A1506,'PWQ_Hospitalisation Details (2)'!A:A,'PWQ_Hospitalisation Details (2)'!J:J,"Not Found")</f>
        <v>R1013</v>
      </c>
      <c r="R1506" s="12">
        <f>_xlfn.XLOOKUP('Healthcare-Xlookup'!A1506,'PWQ_Hospitalisation Details (2)'!A:A,'PWQ_Hospitalisation Details (2)'!K:K,"Not Found")</f>
        <v>53</v>
      </c>
    </row>
    <row r="1507" spans="1:18" x14ac:dyDescent="0.35">
      <c r="A1507" s="12" t="s">
        <v>865</v>
      </c>
      <c r="B1507" s="12" t="str">
        <f>_xlfn.XLOOKUP(A1507,Customer_Names[Customer ID],Customer_Names[First Name],"Not Found")</f>
        <v xml:space="preserve">  Traci A</v>
      </c>
      <c r="C1507" s="12" t="str">
        <f>_xlfn.XLOOKUP(A1507,Customer_Names[Customer ID],Customer_Names[last Name],"Not Found")</f>
        <v>Kemble</v>
      </c>
      <c r="D1507" s="22">
        <f>_xlfn.XLOOKUP('Healthcare-Xlookup'!A1507,'PWQ_Medical Examinations (2)'!A:A,'PWQ_Medical Examinations (2)'!B:B,"Not Found")</f>
        <v>22.36</v>
      </c>
      <c r="E1507" s="13" t="str">
        <f>_xlfn.XLOOKUP(A1507,'PWQ_Medical Examinations (2)'!A:A,'PWQ_Medical Examinations (2)'!C:C,"Not Found")</f>
        <v>Normal Weight</v>
      </c>
      <c r="F1507" s="12">
        <f>_xlfn.XLOOKUP(A1507,'PWQ_Medical Examinations (2)'!A:A,'PWQ_Medical Examinations (2)'!D:D,"Not Found")</f>
        <v>8.6</v>
      </c>
      <c r="G1507" s="12" t="str">
        <f>_xlfn.XLOOKUP('Healthcare-Xlookup'!A1507,'PWQ_Medical Examinations (2)'!A:A,'PWQ_Medical Examinations (2)'!J:J,"Not Found")</f>
        <v>Diabetes</v>
      </c>
      <c r="H1507" s="12" t="str">
        <f>_xlfn.XLOOKUP(A1507,'PWQ_Medical Examinations (2)'!A:A,'PWQ_Medical Examinations (2)'!E:E,"Not Found")</f>
        <v>No</v>
      </c>
      <c r="I1507" s="12" t="str">
        <f>_xlfn.XLOOKUP(A1507,'PWQ_Medical Examinations (2)'!A:A,'PWQ_Medical Examinations (2)'!F:F,"Not Found")</f>
        <v>No</v>
      </c>
      <c r="J1507" s="12" t="str">
        <f>_xlfn.XLOOKUP(A1507,'PWQ_Medical Examinations (2)'!A:A,'PWQ_Medical Examinations (2)'!G:G,"Not Found")</f>
        <v>No</v>
      </c>
      <c r="K1507" s="13">
        <f>_xlfn.XLOOKUP('Healthcare-Xlookup'!A1507,'PWQ_Medical Examinations (2)'!A:A,'PWQ_Medical Examinations (2)'!H:H,"Not Found")</f>
        <v>0</v>
      </c>
      <c r="L1507" s="13" t="str">
        <f>_xlfn.XLOOKUP(A1507,'PWQ_Medical Examinations (2)'!A:A,'PWQ_Medical Examinations (2)'!I:I,"Not Found")</f>
        <v>No</v>
      </c>
      <c r="M1507" s="14">
        <f>_xlfn.XLOOKUP(A1507,'PWQ_Hospitalisation Details (2)'!A:A,'PWQ_Hospitalisation Details (2)'!E:E,"Not Found")</f>
        <v>28707</v>
      </c>
      <c r="N1507" s="15">
        <f>_xlfn.XLOOKUP(A1507,'PWQ_Hospitalisation Details (2)'!A:A,'PWQ_Hospitalisation Details (2)'!G:G,"Not Found")</f>
        <v>6863.49</v>
      </c>
      <c r="O1507" s="12" t="str">
        <f>_xlfn.XLOOKUP(A1507,'PWQ_Hospitalisation Details (2)'!A:A,'PWQ_Hospitalisation Details (2)'!H:H,"Not Found")</f>
        <v>tier - 2</v>
      </c>
      <c r="P1507" s="12" t="str">
        <f>_xlfn.XLOOKUP(A1507,'PWQ_Hospitalisation Details (2)'!A:A,'PWQ_Hospitalisation Details (2)'!I:I,"Not Found")</f>
        <v>tier - 1</v>
      </c>
      <c r="Q1507" s="12" t="str">
        <f>_xlfn.XLOOKUP(A1507,'PWQ_Hospitalisation Details (2)'!A:A,'PWQ_Hospitalisation Details (2)'!J:J,"Not Found")</f>
        <v>R1013</v>
      </c>
      <c r="R1507" s="12">
        <f>_xlfn.XLOOKUP('Healthcare-Xlookup'!A1507,'PWQ_Hospitalisation Details (2)'!A:A,'PWQ_Hospitalisation Details (2)'!K:K,"Not Found")</f>
        <v>44</v>
      </c>
    </row>
    <row r="1508" spans="1:18" x14ac:dyDescent="0.35">
      <c r="A1508" s="12" t="s">
        <v>864</v>
      </c>
      <c r="B1508" s="12" t="str">
        <f>_xlfn.XLOOKUP(A1508,Customer_Names[Customer ID],Customer_Names[First Name],"Not Found")</f>
        <v xml:space="preserve">  Justin P</v>
      </c>
      <c r="C1508" s="12" t="str">
        <f>_xlfn.XLOOKUP(A1508,Customer_Names[Customer ID],Customer_Names[last Name],"Not Found")</f>
        <v>Bentley</v>
      </c>
      <c r="D1508" s="22">
        <f>_xlfn.XLOOKUP('Healthcare-Xlookup'!A1508,'PWQ_Medical Examinations (2)'!A:A,'PWQ_Medical Examinations (2)'!B:B,"Not Found")</f>
        <v>23.94</v>
      </c>
      <c r="E1508" s="13" t="str">
        <f>_xlfn.XLOOKUP(A1508,'PWQ_Medical Examinations (2)'!A:A,'PWQ_Medical Examinations (2)'!C:C,"Not Found")</f>
        <v>Normal Weight</v>
      </c>
      <c r="F1508" s="12">
        <f>_xlfn.XLOOKUP(A1508,'PWQ_Medical Examinations (2)'!A:A,'PWQ_Medical Examinations (2)'!D:D,"Not Found")</f>
        <v>10.74</v>
      </c>
      <c r="G1508" s="12" t="str">
        <f>_xlfn.XLOOKUP('Healthcare-Xlookup'!A1508,'PWQ_Medical Examinations (2)'!A:A,'PWQ_Medical Examinations (2)'!J:J,"Not Found")</f>
        <v>Diabetes</v>
      </c>
      <c r="H1508" s="12" t="str">
        <f>_xlfn.XLOOKUP(A1508,'PWQ_Medical Examinations (2)'!A:A,'PWQ_Medical Examinations (2)'!E:E,"Not Found")</f>
        <v>yes</v>
      </c>
      <c r="I1508" s="12" t="str">
        <f>_xlfn.XLOOKUP(A1508,'PWQ_Medical Examinations (2)'!A:A,'PWQ_Medical Examinations (2)'!F:F,"Not Found")</f>
        <v>No</v>
      </c>
      <c r="J1508" s="12" t="str">
        <f>_xlfn.XLOOKUP(A1508,'PWQ_Medical Examinations (2)'!A:A,'PWQ_Medical Examinations (2)'!G:G,"Not Found")</f>
        <v>No</v>
      </c>
      <c r="K1508" s="13">
        <f>_xlfn.XLOOKUP('Healthcare-Xlookup'!A1508,'PWQ_Medical Examinations (2)'!A:A,'PWQ_Medical Examinations (2)'!H:H,"Not Found")</f>
        <v>0</v>
      </c>
      <c r="L1508" s="13" t="str">
        <f>_xlfn.XLOOKUP(A1508,'PWQ_Medical Examinations (2)'!A:A,'PWQ_Medical Examinations (2)'!I:I,"Not Found")</f>
        <v>No</v>
      </c>
      <c r="M1508" s="14">
        <f>_xlfn.XLOOKUP(A1508,'PWQ_Hospitalisation Details (2)'!A:A,'PWQ_Hospitalisation Details (2)'!E:E,"Not Found")</f>
        <v>29756</v>
      </c>
      <c r="N1508" s="15">
        <f>_xlfn.XLOOKUP(A1508,'PWQ_Hospitalisation Details (2)'!A:A,'PWQ_Hospitalisation Details (2)'!G:G,"Not Found")</f>
        <v>6858.48</v>
      </c>
      <c r="O1508" s="12" t="str">
        <f>_xlfn.XLOOKUP(A1508,'PWQ_Hospitalisation Details (2)'!A:A,'PWQ_Hospitalisation Details (2)'!H:H,"Not Found")</f>
        <v>tier - 2</v>
      </c>
      <c r="P1508" s="12" t="str">
        <f>_xlfn.XLOOKUP(A1508,'PWQ_Hospitalisation Details (2)'!A:A,'PWQ_Hospitalisation Details (2)'!I:I,"Not Found")</f>
        <v>tier - 2</v>
      </c>
      <c r="Q1508" s="12" t="str">
        <f>_xlfn.XLOOKUP(A1508,'PWQ_Hospitalisation Details (2)'!A:A,'PWQ_Hospitalisation Details (2)'!J:J,"Not Found")</f>
        <v>R1019</v>
      </c>
      <c r="R1508" s="12">
        <f>_xlfn.XLOOKUP('Healthcare-Xlookup'!A1508,'PWQ_Hospitalisation Details (2)'!A:A,'PWQ_Hospitalisation Details (2)'!K:K,"Not Found")</f>
        <v>41</v>
      </c>
    </row>
    <row r="1509" spans="1:18" x14ac:dyDescent="0.35">
      <c r="A1509" s="12" t="s">
        <v>863</v>
      </c>
      <c r="B1509" s="12" t="str">
        <f>_xlfn.XLOOKUP(A1509,Customer_Names[Customer ID],Customer_Names[First Name],"Not Found")</f>
        <v xml:space="preserve">  Logan M</v>
      </c>
      <c r="C1509" s="12" t="str">
        <f>_xlfn.XLOOKUP(A1509,Customer_Names[Customer ID],Customer_Names[last Name],"Not Found")</f>
        <v>Jones</v>
      </c>
      <c r="D1509" s="22">
        <f>_xlfn.XLOOKUP('Healthcare-Xlookup'!A1509,'PWQ_Medical Examinations (2)'!A:A,'PWQ_Medical Examinations (2)'!B:B,"Not Found")</f>
        <v>30.1</v>
      </c>
      <c r="E1509" s="13" t="str">
        <f>_xlfn.XLOOKUP(A1509,'PWQ_Medical Examinations (2)'!A:A,'PWQ_Medical Examinations (2)'!C:C,"Not Found")</f>
        <v>Obesity</v>
      </c>
      <c r="F1509" s="12">
        <f>_xlfn.XLOOKUP(A1509,'PWQ_Medical Examinations (2)'!A:A,'PWQ_Medical Examinations (2)'!D:D,"Not Found")</f>
        <v>4.3899999999999997</v>
      </c>
      <c r="G1509" s="12" t="str">
        <f>_xlfn.XLOOKUP('Healthcare-Xlookup'!A1509,'PWQ_Medical Examinations (2)'!A:A,'PWQ_Medical Examinations (2)'!J:J,"Not Found")</f>
        <v>Normal</v>
      </c>
      <c r="H1509" s="12" t="str">
        <f>_xlfn.XLOOKUP(A1509,'PWQ_Medical Examinations (2)'!A:A,'PWQ_Medical Examinations (2)'!E:E,"Not Found")</f>
        <v>No</v>
      </c>
      <c r="I1509" s="12" t="str">
        <f>_xlfn.XLOOKUP(A1509,'PWQ_Medical Examinations (2)'!A:A,'PWQ_Medical Examinations (2)'!F:F,"Not Found")</f>
        <v>No</v>
      </c>
      <c r="J1509" s="12" t="str">
        <f>_xlfn.XLOOKUP(A1509,'PWQ_Medical Examinations (2)'!A:A,'PWQ_Medical Examinations (2)'!G:G,"Not Found")</f>
        <v>Yes</v>
      </c>
      <c r="K1509" s="13">
        <f>_xlfn.XLOOKUP('Healthcare-Xlookup'!A1509,'PWQ_Medical Examinations (2)'!A:A,'PWQ_Medical Examinations (2)'!H:H,"Not Found")</f>
        <v>1</v>
      </c>
      <c r="L1509" s="13" t="str">
        <f>_xlfn.XLOOKUP(A1509,'PWQ_Medical Examinations (2)'!A:A,'PWQ_Medical Examinations (2)'!I:I,"Not Found")</f>
        <v>No</v>
      </c>
      <c r="M1509" s="14">
        <f>_xlfn.XLOOKUP(A1509,'PWQ_Hospitalisation Details (2)'!A:A,'PWQ_Hospitalisation Details (2)'!E:E,"Not Found")</f>
        <v>29163</v>
      </c>
      <c r="N1509" s="15">
        <f>_xlfn.XLOOKUP(A1509,'PWQ_Hospitalisation Details (2)'!A:A,'PWQ_Hospitalisation Details (2)'!G:G,"Not Found")</f>
        <v>6849.03</v>
      </c>
      <c r="O1509" s="12" t="str">
        <f>_xlfn.XLOOKUP(A1509,'PWQ_Hospitalisation Details (2)'!A:A,'PWQ_Hospitalisation Details (2)'!H:H,"Not Found")</f>
        <v>tier - 2</v>
      </c>
      <c r="P1509" s="12" t="str">
        <f>_xlfn.XLOOKUP(A1509,'PWQ_Hospitalisation Details (2)'!A:A,'PWQ_Hospitalisation Details (2)'!I:I,"Not Found")</f>
        <v>tier - 2</v>
      </c>
      <c r="Q1509" s="12" t="str">
        <f>_xlfn.XLOOKUP(A1509,'PWQ_Hospitalisation Details (2)'!A:A,'PWQ_Hospitalisation Details (2)'!J:J,"Not Found")</f>
        <v>R1011</v>
      </c>
      <c r="R1509" s="12">
        <f>_xlfn.XLOOKUP('Healthcare-Xlookup'!A1509,'PWQ_Hospitalisation Details (2)'!A:A,'PWQ_Hospitalisation Details (2)'!K:K,"Not Found")</f>
        <v>43</v>
      </c>
    </row>
    <row r="1510" spans="1:18" x14ac:dyDescent="0.35">
      <c r="A1510" s="12" t="s">
        <v>862</v>
      </c>
      <c r="B1510" s="12" t="str">
        <f>_xlfn.XLOOKUP(A1510,Customer_Names[Customer ID],Customer_Names[First Name],"Not Found")</f>
        <v xml:space="preserve">  Sebastien</v>
      </c>
      <c r="C1510" s="12" t="str">
        <f>_xlfn.XLOOKUP(A1510,Customer_Names[Customer ID],Customer_Names[last Name],"Not Found")</f>
        <v>Tremblay</v>
      </c>
      <c r="D1510" s="22">
        <f>_xlfn.XLOOKUP('Healthcare-Xlookup'!A1510,'PWQ_Medical Examinations (2)'!A:A,'PWQ_Medical Examinations (2)'!B:B,"Not Found")</f>
        <v>21.93</v>
      </c>
      <c r="E1510" s="13" t="str">
        <f>_xlfn.XLOOKUP(A1510,'PWQ_Medical Examinations (2)'!A:A,'PWQ_Medical Examinations (2)'!C:C,"Not Found")</f>
        <v>Normal Weight</v>
      </c>
      <c r="F1510" s="12">
        <f>_xlfn.XLOOKUP(A1510,'PWQ_Medical Examinations (2)'!A:A,'PWQ_Medical Examinations (2)'!D:D,"Not Found")</f>
        <v>6.3</v>
      </c>
      <c r="G1510" s="12" t="str">
        <f>_xlfn.XLOOKUP('Healthcare-Xlookup'!A1510,'PWQ_Medical Examinations (2)'!A:A,'PWQ_Medical Examinations (2)'!J:J,"Not Found")</f>
        <v>Prediabetes</v>
      </c>
      <c r="H1510" s="12" t="str">
        <f>_xlfn.XLOOKUP(A1510,'PWQ_Medical Examinations (2)'!A:A,'PWQ_Medical Examinations (2)'!E:E,"Not Found")</f>
        <v>No</v>
      </c>
      <c r="I1510" s="12" t="str">
        <f>_xlfn.XLOOKUP(A1510,'PWQ_Medical Examinations (2)'!A:A,'PWQ_Medical Examinations (2)'!F:F,"Not Found")</f>
        <v>No</v>
      </c>
      <c r="J1510" s="12" t="str">
        <f>_xlfn.XLOOKUP(A1510,'PWQ_Medical Examinations (2)'!A:A,'PWQ_Medical Examinations (2)'!G:G,"Not Found")</f>
        <v>No</v>
      </c>
      <c r="K1510" s="13">
        <f>_xlfn.XLOOKUP('Healthcare-Xlookup'!A1510,'PWQ_Medical Examinations (2)'!A:A,'PWQ_Medical Examinations (2)'!H:H,"Not Found")</f>
        <v>0</v>
      </c>
      <c r="L1510" s="13" t="str">
        <f>_xlfn.XLOOKUP(A1510,'PWQ_Medical Examinations (2)'!A:A,'PWQ_Medical Examinations (2)'!I:I,"Not Found")</f>
        <v>No</v>
      </c>
      <c r="M1510" s="14">
        <f>_xlfn.XLOOKUP(A1510,'PWQ_Hospitalisation Details (2)'!A:A,'PWQ_Hospitalisation Details (2)'!E:E,"Not Found")</f>
        <v>28291</v>
      </c>
      <c r="N1510" s="15">
        <f>_xlfn.XLOOKUP(A1510,'PWQ_Hospitalisation Details (2)'!A:A,'PWQ_Hospitalisation Details (2)'!G:G,"Not Found")</f>
        <v>6843.17</v>
      </c>
      <c r="O1510" s="12" t="str">
        <f>_xlfn.XLOOKUP(A1510,'PWQ_Hospitalisation Details (2)'!A:A,'PWQ_Hospitalisation Details (2)'!H:H,"Not Found")</f>
        <v>tier - 2</v>
      </c>
      <c r="P1510" s="12" t="str">
        <f>_xlfn.XLOOKUP(A1510,'PWQ_Hospitalisation Details (2)'!A:A,'PWQ_Hospitalisation Details (2)'!I:I,"Not Found")</f>
        <v>tier - 1</v>
      </c>
      <c r="Q1510" s="12" t="str">
        <f>_xlfn.XLOOKUP(A1510,'PWQ_Hospitalisation Details (2)'!A:A,'PWQ_Hospitalisation Details (2)'!J:J,"Not Found")</f>
        <v>R1013</v>
      </c>
      <c r="R1510" s="12">
        <f>_xlfn.XLOOKUP('Healthcare-Xlookup'!A1510,'PWQ_Hospitalisation Details (2)'!A:A,'PWQ_Hospitalisation Details (2)'!K:K,"Not Found")</f>
        <v>45</v>
      </c>
    </row>
    <row r="1511" spans="1:18" x14ac:dyDescent="0.35">
      <c r="A1511" s="12" t="s">
        <v>861</v>
      </c>
      <c r="B1511" s="12" t="str">
        <f>_xlfn.XLOOKUP(A1511,Customer_Names[Customer ID],Customer_Names[First Name],"Not Found")</f>
        <v xml:space="preserve">  Tiffany A</v>
      </c>
      <c r="C1511" s="12" t="str">
        <f>_xlfn.XLOOKUP(A1511,Customer_Names[Customer ID],Customer_Names[last Name],"Not Found")</f>
        <v>Bellucci</v>
      </c>
      <c r="D1511" s="22">
        <f>_xlfn.XLOOKUP('Healthcare-Xlookup'!A1511,'PWQ_Medical Examinations (2)'!A:A,'PWQ_Medical Examinations (2)'!B:B,"Not Found")</f>
        <v>39.75</v>
      </c>
      <c r="E1511" s="13" t="str">
        <f>_xlfn.XLOOKUP(A1511,'PWQ_Medical Examinations (2)'!A:A,'PWQ_Medical Examinations (2)'!C:C,"Not Found")</f>
        <v>Obesity</v>
      </c>
      <c r="F1511" s="12">
        <f>_xlfn.XLOOKUP(A1511,'PWQ_Medical Examinations (2)'!A:A,'PWQ_Medical Examinations (2)'!D:D,"Not Found")</f>
        <v>5.41</v>
      </c>
      <c r="G1511" s="12" t="str">
        <f>_xlfn.XLOOKUP('Healthcare-Xlookup'!A1511,'PWQ_Medical Examinations (2)'!A:A,'PWQ_Medical Examinations (2)'!J:J,"Not Found")</f>
        <v>Normal</v>
      </c>
      <c r="H1511" s="12" t="str">
        <f>_xlfn.XLOOKUP(A1511,'PWQ_Medical Examinations (2)'!A:A,'PWQ_Medical Examinations (2)'!E:E,"Not Found")</f>
        <v>No</v>
      </c>
      <c r="I1511" s="12" t="str">
        <f>_xlfn.XLOOKUP(A1511,'PWQ_Medical Examinations (2)'!A:A,'PWQ_Medical Examinations (2)'!F:F,"Not Found")</f>
        <v>yes</v>
      </c>
      <c r="J1511" s="12" t="str">
        <f>_xlfn.XLOOKUP(A1511,'PWQ_Medical Examinations (2)'!A:A,'PWQ_Medical Examinations (2)'!G:G,"Not Found")</f>
        <v>No</v>
      </c>
      <c r="K1511" s="13">
        <f>_xlfn.XLOOKUP('Healthcare-Xlookup'!A1511,'PWQ_Medical Examinations (2)'!A:A,'PWQ_Medical Examinations (2)'!H:H,"Not Found")</f>
        <v>1</v>
      </c>
      <c r="L1511" s="13" t="str">
        <f>_xlfn.XLOOKUP(A1511,'PWQ_Medical Examinations (2)'!A:A,'PWQ_Medical Examinations (2)'!I:I,"Not Found")</f>
        <v>No</v>
      </c>
      <c r="M1511" s="14">
        <f>_xlfn.XLOOKUP(A1511,'PWQ_Hospitalisation Details (2)'!A:A,'PWQ_Hospitalisation Details (2)'!E:E,"Not Found")</f>
        <v>36860</v>
      </c>
      <c r="N1511" s="15">
        <f>_xlfn.XLOOKUP(A1511,'PWQ_Hospitalisation Details (2)'!A:A,'PWQ_Hospitalisation Details (2)'!G:G,"Not Found")</f>
        <v>6842.28</v>
      </c>
      <c r="O1511" s="12" t="str">
        <f>_xlfn.XLOOKUP(A1511,'PWQ_Hospitalisation Details (2)'!A:A,'PWQ_Hospitalisation Details (2)'!H:H,"Not Found")</f>
        <v>tier - 2</v>
      </c>
      <c r="P1511" s="12" t="str">
        <f>_xlfn.XLOOKUP(A1511,'PWQ_Hospitalisation Details (2)'!A:A,'PWQ_Hospitalisation Details (2)'!I:I,"Not Found")</f>
        <v>tier - 1</v>
      </c>
      <c r="Q1511" s="12" t="str">
        <f>_xlfn.XLOOKUP(A1511,'PWQ_Hospitalisation Details (2)'!A:A,'PWQ_Hospitalisation Details (2)'!J:J,"Not Found")</f>
        <v>R1012</v>
      </c>
      <c r="R1511" s="12">
        <f>_xlfn.XLOOKUP('Healthcare-Xlookup'!A1511,'PWQ_Hospitalisation Details (2)'!A:A,'PWQ_Hospitalisation Details (2)'!K:K,"Not Found")</f>
        <v>22</v>
      </c>
    </row>
    <row r="1512" spans="1:18" x14ac:dyDescent="0.35">
      <c r="A1512" s="12" t="s">
        <v>860</v>
      </c>
      <c r="B1512" s="12" t="str">
        <f>_xlfn.XLOOKUP(A1512,Customer_Names[Customer ID],Customer_Names[First Name],"Not Found")</f>
        <v xml:space="preserve">  Matthew</v>
      </c>
      <c r="C1512" s="12" t="str">
        <f>_xlfn.XLOOKUP(A1512,Customer_Names[Customer ID],Customer_Names[last Name],"Not Found")</f>
        <v>Collins</v>
      </c>
      <c r="D1512" s="22">
        <f>_xlfn.XLOOKUP('Healthcare-Xlookup'!A1512,'PWQ_Medical Examinations (2)'!A:A,'PWQ_Medical Examinations (2)'!B:B,"Not Found")</f>
        <v>26.03</v>
      </c>
      <c r="E1512" s="13" t="str">
        <f>_xlfn.XLOOKUP(A1512,'PWQ_Medical Examinations (2)'!A:A,'PWQ_Medical Examinations (2)'!C:C,"Not Found")</f>
        <v>Over weight</v>
      </c>
      <c r="F1512" s="12">
        <f>_xlfn.XLOOKUP(A1512,'PWQ_Medical Examinations (2)'!A:A,'PWQ_Medical Examinations (2)'!D:D,"Not Found")</f>
        <v>4.47</v>
      </c>
      <c r="G1512" s="12" t="str">
        <f>_xlfn.XLOOKUP('Healthcare-Xlookup'!A1512,'PWQ_Medical Examinations (2)'!A:A,'PWQ_Medical Examinations (2)'!J:J,"Not Found")</f>
        <v>Normal</v>
      </c>
      <c r="H1512" s="12" t="str">
        <f>_xlfn.XLOOKUP(A1512,'PWQ_Medical Examinations (2)'!A:A,'PWQ_Medical Examinations (2)'!E:E,"Not Found")</f>
        <v>No</v>
      </c>
      <c r="I1512" s="12" t="str">
        <f>_xlfn.XLOOKUP(A1512,'PWQ_Medical Examinations (2)'!A:A,'PWQ_Medical Examinations (2)'!F:F,"Not Found")</f>
        <v>No</v>
      </c>
      <c r="J1512" s="12" t="str">
        <f>_xlfn.XLOOKUP(A1512,'PWQ_Medical Examinations (2)'!A:A,'PWQ_Medical Examinations (2)'!G:G,"Not Found")</f>
        <v>Yes</v>
      </c>
      <c r="K1512" s="13">
        <f>_xlfn.XLOOKUP('Healthcare-Xlookup'!A1512,'PWQ_Medical Examinations (2)'!A:A,'PWQ_Medical Examinations (2)'!H:H,"Not Found")</f>
        <v>1</v>
      </c>
      <c r="L1512" s="13" t="str">
        <f>_xlfn.XLOOKUP(A1512,'PWQ_Medical Examinations (2)'!A:A,'PWQ_Medical Examinations (2)'!I:I,"Not Found")</f>
        <v>No</v>
      </c>
      <c r="M1512" s="14">
        <f>_xlfn.XLOOKUP(A1512,'PWQ_Hospitalisation Details (2)'!A:A,'PWQ_Hospitalisation Details (2)'!E:E,"Not Found")</f>
        <v>29051</v>
      </c>
      <c r="N1512" s="15">
        <f>_xlfn.XLOOKUP(A1512,'PWQ_Hospitalisation Details (2)'!A:A,'PWQ_Hospitalisation Details (2)'!G:G,"Not Found")</f>
        <v>6837.37</v>
      </c>
      <c r="O1512" s="12" t="str">
        <f>_xlfn.XLOOKUP(A1512,'PWQ_Hospitalisation Details (2)'!A:A,'PWQ_Hospitalisation Details (2)'!H:H,"Not Found")</f>
        <v>tier - 3</v>
      </c>
      <c r="P1512" s="12" t="str">
        <f>_xlfn.XLOOKUP(A1512,'PWQ_Hospitalisation Details (2)'!A:A,'PWQ_Hospitalisation Details (2)'!I:I,"Not Found")</f>
        <v>tier - 1</v>
      </c>
      <c r="Q1512" s="12" t="str">
        <f>_xlfn.XLOOKUP(A1512,'PWQ_Hospitalisation Details (2)'!A:A,'PWQ_Hospitalisation Details (2)'!J:J,"Not Found")</f>
        <v>R1016</v>
      </c>
      <c r="R1512" s="12">
        <f>_xlfn.XLOOKUP('Healthcare-Xlookup'!A1512,'PWQ_Hospitalisation Details (2)'!A:A,'PWQ_Hospitalisation Details (2)'!K:K,"Not Found")</f>
        <v>43</v>
      </c>
    </row>
    <row r="1513" spans="1:18" x14ac:dyDescent="0.35">
      <c r="A1513" s="12" t="s">
        <v>859</v>
      </c>
      <c r="B1513" s="12" t="str">
        <f>_xlfn.XLOOKUP(A1513,Customer_Names[Customer ID],Customer_Names[First Name],"Not Found")</f>
        <v xml:space="preserve">  Luke</v>
      </c>
      <c r="C1513" s="12" t="str">
        <f>_xlfn.XLOOKUP(A1513,Customer_Names[Customer ID],Customer_Names[last Name],"Not Found")</f>
        <v>Gillman</v>
      </c>
      <c r="D1513" s="22">
        <f>_xlfn.XLOOKUP('Healthcare-Xlookup'!A1513,'PWQ_Medical Examinations (2)'!A:A,'PWQ_Medical Examinations (2)'!B:B,"Not Found")</f>
        <v>34.51</v>
      </c>
      <c r="E1513" s="13" t="str">
        <f>_xlfn.XLOOKUP(A1513,'PWQ_Medical Examinations (2)'!A:A,'PWQ_Medical Examinations (2)'!C:C,"Not Found")</f>
        <v>Obesity</v>
      </c>
      <c r="F1513" s="12">
        <f>_xlfn.XLOOKUP(A1513,'PWQ_Medical Examinations (2)'!A:A,'PWQ_Medical Examinations (2)'!D:D,"Not Found")</f>
        <v>6.26</v>
      </c>
      <c r="G1513" s="12" t="str">
        <f>_xlfn.XLOOKUP('Healthcare-Xlookup'!A1513,'PWQ_Medical Examinations (2)'!A:A,'PWQ_Medical Examinations (2)'!J:J,"Not Found")</f>
        <v>Prediabetes</v>
      </c>
      <c r="H1513" s="12" t="str">
        <f>_xlfn.XLOOKUP(A1513,'PWQ_Medical Examinations (2)'!A:A,'PWQ_Medical Examinations (2)'!E:E,"Not Found")</f>
        <v>No</v>
      </c>
      <c r="I1513" s="12" t="str">
        <f>_xlfn.XLOOKUP(A1513,'PWQ_Medical Examinations (2)'!A:A,'PWQ_Medical Examinations (2)'!F:F,"Not Found")</f>
        <v>No</v>
      </c>
      <c r="J1513" s="12" t="str">
        <f>_xlfn.XLOOKUP(A1513,'PWQ_Medical Examinations (2)'!A:A,'PWQ_Medical Examinations (2)'!G:G,"Not Found")</f>
        <v>No</v>
      </c>
      <c r="K1513" s="13">
        <f>_xlfn.XLOOKUP('Healthcare-Xlookup'!A1513,'PWQ_Medical Examinations (2)'!A:A,'PWQ_Medical Examinations (2)'!H:H,"Not Found")</f>
        <v>0</v>
      </c>
      <c r="L1513" s="13" t="str">
        <f>_xlfn.XLOOKUP(A1513,'PWQ_Medical Examinations (2)'!A:A,'PWQ_Medical Examinations (2)'!I:I,"Not Found")</f>
        <v>No</v>
      </c>
      <c r="M1513" s="14">
        <f>_xlfn.XLOOKUP(A1513,'PWQ_Hospitalisation Details (2)'!A:A,'PWQ_Hospitalisation Details (2)'!E:E,"Not Found")</f>
        <v>34523</v>
      </c>
      <c r="N1513" s="15">
        <f>_xlfn.XLOOKUP(A1513,'PWQ_Hospitalisation Details (2)'!A:A,'PWQ_Hospitalisation Details (2)'!G:G,"Not Found")</f>
        <v>6827.69</v>
      </c>
      <c r="O1513" s="12" t="str">
        <f>_xlfn.XLOOKUP(A1513,'PWQ_Hospitalisation Details (2)'!A:A,'PWQ_Hospitalisation Details (2)'!H:H,"Not Found")</f>
        <v>tier - 2</v>
      </c>
      <c r="P1513" s="12" t="str">
        <f>_xlfn.XLOOKUP(A1513,'PWQ_Hospitalisation Details (2)'!A:A,'PWQ_Hospitalisation Details (2)'!I:I,"Not Found")</f>
        <v>tier - 2</v>
      </c>
      <c r="Q1513" s="12" t="str">
        <f>_xlfn.XLOOKUP(A1513,'PWQ_Hospitalisation Details (2)'!A:A,'PWQ_Hospitalisation Details (2)'!J:J,"Not Found")</f>
        <v>R1021</v>
      </c>
      <c r="R1513" s="12">
        <f>_xlfn.XLOOKUP('Healthcare-Xlookup'!A1513,'PWQ_Hospitalisation Details (2)'!A:A,'PWQ_Hospitalisation Details (2)'!K:K,"Not Found")</f>
        <v>28</v>
      </c>
    </row>
    <row r="1514" spans="1:18" x14ac:dyDescent="0.35">
      <c r="A1514" s="12" t="s">
        <v>858</v>
      </c>
      <c r="B1514" s="12" t="str">
        <f>_xlfn.XLOOKUP(A1514,Customer_Names[Customer ID],Customer_Names[First Name],"Not Found")</f>
        <v xml:space="preserve">  Leigh</v>
      </c>
      <c r="C1514" s="12" t="str">
        <f>_xlfn.XLOOKUP(A1514,Customer_Names[Customer ID],Customer_Names[last Name],"Not Found")</f>
        <v>West</v>
      </c>
      <c r="D1514" s="22">
        <f>_xlfn.XLOOKUP('Healthcare-Xlookup'!A1514,'PWQ_Medical Examinations (2)'!A:A,'PWQ_Medical Examinations (2)'!B:B,"Not Found")</f>
        <v>19.32</v>
      </c>
      <c r="E1514" s="13" t="str">
        <f>_xlfn.XLOOKUP(A1514,'PWQ_Medical Examinations (2)'!A:A,'PWQ_Medical Examinations (2)'!C:C,"Not Found")</f>
        <v>Normal Weight</v>
      </c>
      <c r="F1514" s="12">
        <f>_xlfn.XLOOKUP(A1514,'PWQ_Medical Examinations (2)'!A:A,'PWQ_Medical Examinations (2)'!D:D,"Not Found")</f>
        <v>11.58</v>
      </c>
      <c r="G1514" s="12" t="str">
        <f>_xlfn.XLOOKUP('Healthcare-Xlookup'!A1514,'PWQ_Medical Examinations (2)'!A:A,'PWQ_Medical Examinations (2)'!J:J,"Not Found")</f>
        <v>Diabetes</v>
      </c>
      <c r="H1514" s="12" t="str">
        <f>_xlfn.XLOOKUP(A1514,'PWQ_Medical Examinations (2)'!A:A,'PWQ_Medical Examinations (2)'!E:E,"Not Found")</f>
        <v>yes</v>
      </c>
      <c r="I1514" s="12" t="str">
        <f>_xlfn.XLOOKUP(A1514,'PWQ_Medical Examinations (2)'!A:A,'PWQ_Medical Examinations (2)'!F:F,"Not Found")</f>
        <v>No</v>
      </c>
      <c r="J1514" s="12" t="str">
        <f>_xlfn.XLOOKUP(A1514,'PWQ_Medical Examinations (2)'!A:A,'PWQ_Medical Examinations (2)'!G:G,"Not Found")</f>
        <v>No</v>
      </c>
      <c r="K1514" s="13">
        <f>_xlfn.XLOOKUP('Healthcare-Xlookup'!A1514,'PWQ_Medical Examinations (2)'!A:A,'PWQ_Medical Examinations (2)'!H:H,"Not Found")</f>
        <v>1</v>
      </c>
      <c r="L1514" s="13" t="str">
        <f>_xlfn.XLOOKUP(A1514,'PWQ_Medical Examinations (2)'!A:A,'PWQ_Medical Examinations (2)'!I:I,"Not Found")</f>
        <v>No</v>
      </c>
      <c r="M1514" s="14">
        <f>_xlfn.XLOOKUP(A1514,'PWQ_Hospitalisation Details (2)'!A:A,'PWQ_Hospitalisation Details (2)'!E:E,"Not Found")</f>
        <v>27623</v>
      </c>
      <c r="N1514" s="15">
        <f>_xlfn.XLOOKUP(A1514,'PWQ_Hospitalisation Details (2)'!A:A,'PWQ_Hospitalisation Details (2)'!G:G,"Not Found")</f>
        <v>6809.46</v>
      </c>
      <c r="O1514" s="12" t="str">
        <f>_xlfn.XLOOKUP(A1514,'PWQ_Hospitalisation Details (2)'!A:A,'PWQ_Hospitalisation Details (2)'!H:H,"Not Found")</f>
        <v>tier - 2</v>
      </c>
      <c r="P1514" s="12" t="str">
        <f>_xlfn.XLOOKUP(A1514,'PWQ_Hospitalisation Details (2)'!A:A,'PWQ_Hospitalisation Details (2)'!I:I,"Not Found")</f>
        <v>tier - 1</v>
      </c>
      <c r="Q1514" s="12" t="str">
        <f>_xlfn.XLOOKUP(A1514,'PWQ_Hospitalisation Details (2)'!A:A,'PWQ_Hospitalisation Details (2)'!J:J,"Not Found")</f>
        <v>R1012</v>
      </c>
      <c r="R1514" s="12">
        <f>_xlfn.XLOOKUP('Healthcare-Xlookup'!A1514,'PWQ_Hospitalisation Details (2)'!A:A,'PWQ_Hospitalisation Details (2)'!K:K,"Not Found")</f>
        <v>47</v>
      </c>
    </row>
    <row r="1515" spans="1:18" x14ac:dyDescent="0.35">
      <c r="A1515" s="12" t="s">
        <v>857</v>
      </c>
      <c r="B1515" s="12" t="str">
        <f>_xlfn.XLOOKUP(A1515,Customer_Names[Customer ID],Customer_Names[First Name],"Not Found")</f>
        <v xml:space="preserve">  Yosuke</v>
      </c>
      <c r="C1515" s="12" t="str">
        <f>_xlfn.XLOOKUP(A1515,Customer_Names[Customer ID],Customer_Names[last Name],"Not Found")</f>
        <v>Chida</v>
      </c>
      <c r="D1515" s="22">
        <f>_xlfn.XLOOKUP('Healthcare-Xlookup'!A1515,'PWQ_Medical Examinations (2)'!A:A,'PWQ_Medical Examinations (2)'!B:B,"Not Found")</f>
        <v>28.5</v>
      </c>
      <c r="E1515" s="13" t="str">
        <f>_xlfn.XLOOKUP(A1515,'PWQ_Medical Examinations (2)'!A:A,'PWQ_Medical Examinations (2)'!C:C,"Not Found")</f>
        <v>Over weight</v>
      </c>
      <c r="F1515" s="12">
        <f>_xlfn.XLOOKUP(A1515,'PWQ_Medical Examinations (2)'!A:A,'PWQ_Medical Examinations (2)'!D:D,"Not Found")</f>
        <v>4.3600000000000003</v>
      </c>
      <c r="G1515" s="12" t="str">
        <f>_xlfn.XLOOKUP('Healthcare-Xlookup'!A1515,'PWQ_Medical Examinations (2)'!A:A,'PWQ_Medical Examinations (2)'!J:J,"Not Found")</f>
        <v>Normal</v>
      </c>
      <c r="H1515" s="12" t="str">
        <f>_xlfn.XLOOKUP(A1515,'PWQ_Medical Examinations (2)'!A:A,'PWQ_Medical Examinations (2)'!E:E,"Not Found")</f>
        <v>No</v>
      </c>
      <c r="I1515" s="12" t="str">
        <f>_xlfn.XLOOKUP(A1515,'PWQ_Medical Examinations (2)'!A:A,'PWQ_Medical Examinations (2)'!F:F,"Not Found")</f>
        <v>No</v>
      </c>
      <c r="J1515" s="12" t="str">
        <f>_xlfn.XLOOKUP(A1515,'PWQ_Medical Examinations (2)'!A:A,'PWQ_Medical Examinations (2)'!G:G,"Not Found")</f>
        <v>No</v>
      </c>
      <c r="K1515" s="13">
        <f>_xlfn.XLOOKUP('Healthcare-Xlookup'!A1515,'PWQ_Medical Examinations (2)'!A:A,'PWQ_Medical Examinations (2)'!H:H,"Not Found")</f>
        <v>0</v>
      </c>
      <c r="L1515" s="13" t="str">
        <f>_xlfn.XLOOKUP(A1515,'PWQ_Medical Examinations (2)'!A:A,'PWQ_Medical Examinations (2)'!I:I,"Not Found")</f>
        <v>No</v>
      </c>
      <c r="M1515" s="14">
        <f>_xlfn.XLOOKUP(A1515,'PWQ_Hospitalisation Details (2)'!A:A,'PWQ_Hospitalisation Details (2)'!E:E,"Not Found")</f>
        <v>33418</v>
      </c>
      <c r="N1515" s="15">
        <f>_xlfn.XLOOKUP(A1515,'PWQ_Hospitalisation Details (2)'!A:A,'PWQ_Hospitalisation Details (2)'!G:G,"Not Found")</f>
        <v>6799.46</v>
      </c>
      <c r="O1515" s="12" t="str">
        <f>_xlfn.XLOOKUP(A1515,'PWQ_Hospitalisation Details (2)'!A:A,'PWQ_Hospitalisation Details (2)'!H:H,"Not Found")</f>
        <v>tier - 1</v>
      </c>
      <c r="P1515" s="12" t="str">
        <f>_xlfn.XLOOKUP(A1515,'PWQ_Hospitalisation Details (2)'!A:A,'PWQ_Hospitalisation Details (2)'!I:I,"Not Found")</f>
        <v>tier - 2</v>
      </c>
      <c r="Q1515" s="12" t="str">
        <f>_xlfn.XLOOKUP(A1515,'PWQ_Hospitalisation Details (2)'!A:A,'PWQ_Hospitalisation Details (2)'!J:J,"Not Found")</f>
        <v>R1014</v>
      </c>
      <c r="R1515" s="12">
        <f>_xlfn.XLOOKUP('Healthcare-Xlookup'!A1515,'PWQ_Hospitalisation Details (2)'!A:A,'PWQ_Hospitalisation Details (2)'!K:K,"Not Found")</f>
        <v>31</v>
      </c>
    </row>
    <row r="1516" spans="1:18" x14ac:dyDescent="0.35">
      <c r="A1516" s="12" t="s">
        <v>856</v>
      </c>
      <c r="B1516" s="12" t="str">
        <f>_xlfn.XLOOKUP(A1516,Customer_Names[Customer ID],Customer_Names[First Name],"Not Found")</f>
        <v xml:space="preserve">  Matthew</v>
      </c>
      <c r="C1516" s="12" t="str">
        <f>_xlfn.XLOOKUP(A1516,Customer_Names[Customer ID],Customer_Names[last Name],"Not Found")</f>
        <v>Reisenauer</v>
      </c>
      <c r="D1516" s="22">
        <f>_xlfn.XLOOKUP('Healthcare-Xlookup'!A1516,'PWQ_Medical Examinations (2)'!A:A,'PWQ_Medical Examinations (2)'!B:B,"Not Found")</f>
        <v>30.875</v>
      </c>
      <c r="E1516" s="13" t="str">
        <f>_xlfn.XLOOKUP(A1516,'PWQ_Medical Examinations (2)'!A:A,'PWQ_Medical Examinations (2)'!C:C,"Not Found")</f>
        <v>Obesity</v>
      </c>
      <c r="F1516" s="12">
        <f>_xlfn.XLOOKUP(A1516,'PWQ_Medical Examinations (2)'!A:A,'PWQ_Medical Examinations (2)'!D:D,"Not Found")</f>
        <v>4.1399999999999997</v>
      </c>
      <c r="G1516" s="12" t="str">
        <f>_xlfn.XLOOKUP('Healthcare-Xlookup'!A1516,'PWQ_Medical Examinations (2)'!A:A,'PWQ_Medical Examinations (2)'!J:J,"Not Found")</f>
        <v>Normal</v>
      </c>
      <c r="H1516" s="12" t="str">
        <f>_xlfn.XLOOKUP(A1516,'PWQ_Medical Examinations (2)'!A:A,'PWQ_Medical Examinations (2)'!E:E,"Not Found")</f>
        <v>yes</v>
      </c>
      <c r="I1516" s="12" t="str">
        <f>_xlfn.XLOOKUP(A1516,'PWQ_Medical Examinations (2)'!A:A,'PWQ_Medical Examinations (2)'!F:F,"Not Found")</f>
        <v>No</v>
      </c>
      <c r="J1516" s="12" t="str">
        <f>_xlfn.XLOOKUP(A1516,'PWQ_Medical Examinations (2)'!A:A,'PWQ_Medical Examinations (2)'!G:G,"Not Found")</f>
        <v>No</v>
      </c>
      <c r="K1516" s="13">
        <f>_xlfn.XLOOKUP('Healthcare-Xlookup'!A1516,'PWQ_Medical Examinations (2)'!A:A,'PWQ_Medical Examinations (2)'!H:H,"Not Found")</f>
        <v>0</v>
      </c>
      <c r="L1516" s="13" t="str">
        <f>_xlfn.XLOOKUP(A1516,'PWQ_Medical Examinations (2)'!A:A,'PWQ_Medical Examinations (2)'!I:I,"Not Found")</f>
        <v>No</v>
      </c>
      <c r="M1516" s="14">
        <f>_xlfn.XLOOKUP(A1516,'PWQ_Hospitalisation Details (2)'!A:A,'PWQ_Hospitalisation Details (2)'!E:E,"Not Found")</f>
        <v>31405</v>
      </c>
      <c r="N1516" s="15">
        <f>_xlfn.XLOOKUP(A1516,'PWQ_Hospitalisation Details (2)'!A:A,'PWQ_Hospitalisation Details (2)'!G:G,"Not Found")</f>
        <v>6796.86</v>
      </c>
      <c r="O1516" s="12" t="str">
        <f>_xlfn.XLOOKUP(A1516,'PWQ_Hospitalisation Details (2)'!A:A,'PWQ_Hospitalisation Details (2)'!H:H,"Not Found")</f>
        <v>tier - 3</v>
      </c>
      <c r="P1516" s="12" t="str">
        <f>_xlfn.XLOOKUP(A1516,'PWQ_Hospitalisation Details (2)'!A:A,'PWQ_Hospitalisation Details (2)'!I:I,"Not Found")</f>
        <v>tier - 3</v>
      </c>
      <c r="Q1516" s="12" t="str">
        <f>_xlfn.XLOOKUP(A1516,'PWQ_Hospitalisation Details (2)'!A:A,'PWQ_Hospitalisation Details (2)'!J:J,"Not Found")</f>
        <v>R1012</v>
      </c>
      <c r="R1516" s="12">
        <f>_xlfn.XLOOKUP('Healthcare-Xlookup'!A1516,'PWQ_Hospitalisation Details (2)'!A:A,'PWQ_Hospitalisation Details (2)'!K:K,"Not Found")</f>
        <v>37</v>
      </c>
    </row>
    <row r="1517" spans="1:18" x14ac:dyDescent="0.35">
      <c r="A1517" s="12" t="s">
        <v>855</v>
      </c>
      <c r="B1517" s="12" t="str">
        <f>_xlfn.XLOOKUP(A1517,Customer_Names[Customer ID],Customer_Names[First Name],"Not Found")</f>
        <v xml:space="preserve">  Jacob</v>
      </c>
      <c r="C1517" s="12" t="str">
        <f>_xlfn.XLOOKUP(A1517,Customer_Names[Customer ID],Customer_Names[last Name],"Not Found")</f>
        <v>Rosenberg-Wohl</v>
      </c>
      <c r="D1517" s="22">
        <f>_xlfn.XLOOKUP('Healthcare-Xlookup'!A1517,'PWQ_Medical Examinations (2)'!A:A,'PWQ_Medical Examinations (2)'!B:B,"Not Found")</f>
        <v>24.02</v>
      </c>
      <c r="E1517" s="13" t="str">
        <f>_xlfn.XLOOKUP(A1517,'PWQ_Medical Examinations (2)'!A:A,'PWQ_Medical Examinations (2)'!C:C,"Not Found")</f>
        <v>Normal Weight</v>
      </c>
      <c r="F1517" s="12">
        <f>_xlfn.XLOOKUP(A1517,'PWQ_Medical Examinations (2)'!A:A,'PWQ_Medical Examinations (2)'!D:D,"Not Found")</f>
        <v>4.38</v>
      </c>
      <c r="G1517" s="12" t="str">
        <f>_xlfn.XLOOKUP('Healthcare-Xlookup'!A1517,'PWQ_Medical Examinations (2)'!A:A,'PWQ_Medical Examinations (2)'!J:J,"Not Found")</f>
        <v>Normal</v>
      </c>
      <c r="H1517" s="12" t="str">
        <f>_xlfn.XLOOKUP(A1517,'PWQ_Medical Examinations (2)'!A:A,'PWQ_Medical Examinations (2)'!E:E,"Not Found")</f>
        <v>No</v>
      </c>
      <c r="I1517" s="12" t="str">
        <f>_xlfn.XLOOKUP(A1517,'PWQ_Medical Examinations (2)'!A:A,'PWQ_Medical Examinations (2)'!F:F,"Not Found")</f>
        <v>No</v>
      </c>
      <c r="J1517" s="12" t="str">
        <f>_xlfn.XLOOKUP(A1517,'PWQ_Medical Examinations (2)'!A:A,'PWQ_Medical Examinations (2)'!G:G,"Not Found")</f>
        <v>No</v>
      </c>
      <c r="K1517" s="13">
        <f>_xlfn.XLOOKUP('Healthcare-Xlookup'!A1517,'PWQ_Medical Examinations (2)'!A:A,'PWQ_Medical Examinations (2)'!H:H,"Not Found")</f>
        <v>0</v>
      </c>
      <c r="L1517" s="13" t="str">
        <f>_xlfn.XLOOKUP(A1517,'PWQ_Medical Examinations (2)'!A:A,'PWQ_Medical Examinations (2)'!I:I,"Not Found")</f>
        <v>No</v>
      </c>
      <c r="M1517" s="14">
        <f>_xlfn.XLOOKUP(A1517,'PWQ_Hospitalisation Details (2)'!A:A,'PWQ_Hospitalisation Details (2)'!E:E,"Not Found")</f>
        <v>29548</v>
      </c>
      <c r="N1517" s="15">
        <f>_xlfn.XLOOKUP(A1517,'PWQ_Hospitalisation Details (2)'!A:A,'PWQ_Hospitalisation Details (2)'!G:G,"Not Found")</f>
        <v>6781.52</v>
      </c>
      <c r="O1517" s="12" t="str">
        <f>_xlfn.XLOOKUP(A1517,'PWQ_Hospitalisation Details (2)'!A:A,'PWQ_Hospitalisation Details (2)'!H:H,"Not Found")</f>
        <v>tier - 2</v>
      </c>
      <c r="P1517" s="12" t="str">
        <f>_xlfn.XLOOKUP(A1517,'PWQ_Hospitalisation Details (2)'!A:A,'PWQ_Hospitalisation Details (2)'!I:I,"Not Found")</f>
        <v>tier - 2</v>
      </c>
      <c r="Q1517" s="12" t="str">
        <f>_xlfn.XLOOKUP(A1517,'PWQ_Hospitalisation Details (2)'!A:A,'PWQ_Hospitalisation Details (2)'!J:J,"Not Found")</f>
        <v>R1013</v>
      </c>
      <c r="R1517" s="12">
        <f>_xlfn.XLOOKUP('Healthcare-Xlookup'!A1517,'PWQ_Hospitalisation Details (2)'!A:A,'PWQ_Hospitalisation Details (2)'!K:K,"Not Found")</f>
        <v>42</v>
      </c>
    </row>
    <row r="1518" spans="1:18" x14ac:dyDescent="0.35">
      <c r="A1518" s="12" t="s">
        <v>854</v>
      </c>
      <c r="B1518" s="12" t="str">
        <f>_xlfn.XLOOKUP(A1518,Customer_Names[Customer ID],Customer_Names[First Name],"Not Found")</f>
        <v xml:space="preserve">  Jodi</v>
      </c>
      <c r="C1518" s="12" t="str">
        <f>_xlfn.XLOOKUP(A1518,Customer_Names[Customer ID],Customer_Names[last Name],"Not Found")</f>
        <v>Theriault</v>
      </c>
      <c r="D1518" s="22">
        <f>_xlfn.XLOOKUP('Healthcare-Xlookup'!A1518,'PWQ_Medical Examinations (2)'!A:A,'PWQ_Medical Examinations (2)'!B:B,"Not Found")</f>
        <v>36.08</v>
      </c>
      <c r="E1518" s="13" t="str">
        <f>_xlfn.XLOOKUP(A1518,'PWQ_Medical Examinations (2)'!A:A,'PWQ_Medical Examinations (2)'!C:C,"Not Found")</f>
        <v>Obesity</v>
      </c>
      <c r="F1518" s="12">
        <f>_xlfn.XLOOKUP(A1518,'PWQ_Medical Examinations (2)'!A:A,'PWQ_Medical Examinations (2)'!D:D,"Not Found")</f>
        <v>11.61</v>
      </c>
      <c r="G1518" s="12" t="str">
        <f>_xlfn.XLOOKUP('Healthcare-Xlookup'!A1518,'PWQ_Medical Examinations (2)'!A:A,'PWQ_Medical Examinations (2)'!J:J,"Not Found")</f>
        <v>Diabetes</v>
      </c>
      <c r="H1518" s="12" t="str">
        <f>_xlfn.XLOOKUP(A1518,'PWQ_Medical Examinations (2)'!A:A,'PWQ_Medical Examinations (2)'!E:E,"Not Found")</f>
        <v>yes</v>
      </c>
      <c r="I1518" s="12" t="str">
        <f>_xlfn.XLOOKUP(A1518,'PWQ_Medical Examinations (2)'!A:A,'PWQ_Medical Examinations (2)'!F:F,"Not Found")</f>
        <v>No</v>
      </c>
      <c r="J1518" s="12" t="str">
        <f>_xlfn.XLOOKUP(A1518,'PWQ_Medical Examinations (2)'!A:A,'PWQ_Medical Examinations (2)'!G:G,"Not Found")</f>
        <v>No</v>
      </c>
      <c r="K1518" s="13">
        <f>_xlfn.XLOOKUP('Healthcare-Xlookup'!A1518,'PWQ_Medical Examinations (2)'!A:A,'PWQ_Medical Examinations (2)'!H:H,"Not Found")</f>
        <v>0</v>
      </c>
      <c r="L1518" s="13" t="str">
        <f>_xlfn.XLOOKUP(A1518,'PWQ_Medical Examinations (2)'!A:A,'PWQ_Medical Examinations (2)'!I:I,"Not Found")</f>
        <v>No</v>
      </c>
      <c r="M1518" s="14">
        <f>_xlfn.XLOOKUP(A1518,'PWQ_Hospitalisation Details (2)'!A:A,'PWQ_Hospitalisation Details (2)'!E:E,"Not Found")</f>
        <v>29867</v>
      </c>
      <c r="N1518" s="15">
        <f>_xlfn.XLOOKUP(A1518,'PWQ_Hospitalisation Details (2)'!A:A,'PWQ_Hospitalisation Details (2)'!G:G,"Not Found")</f>
        <v>6781.35</v>
      </c>
      <c r="O1518" s="12" t="str">
        <f>_xlfn.XLOOKUP(A1518,'PWQ_Hospitalisation Details (2)'!A:A,'PWQ_Hospitalisation Details (2)'!H:H,"Not Found")</f>
        <v>tier - 2</v>
      </c>
      <c r="P1518" s="12" t="str">
        <f>_xlfn.XLOOKUP(A1518,'PWQ_Hospitalisation Details (2)'!A:A,'PWQ_Hospitalisation Details (2)'!I:I,"Not Found")</f>
        <v>tier - 1</v>
      </c>
      <c r="Q1518" s="12" t="str">
        <f>_xlfn.XLOOKUP(A1518,'PWQ_Hospitalisation Details (2)'!A:A,'PWQ_Hospitalisation Details (2)'!J:J,"Not Found")</f>
        <v>R1013</v>
      </c>
      <c r="R1518" s="12">
        <f>_xlfn.XLOOKUP('Healthcare-Xlookup'!A1518,'PWQ_Hospitalisation Details (2)'!A:A,'PWQ_Hospitalisation Details (2)'!K:K,"Not Found")</f>
        <v>41</v>
      </c>
    </row>
    <row r="1519" spans="1:18" x14ac:dyDescent="0.35">
      <c r="A1519" s="12" t="s">
        <v>853</v>
      </c>
      <c r="B1519" s="12" t="str">
        <f>_xlfn.XLOOKUP(A1519,Customer_Names[Customer ID],Customer_Names[First Name],"Not Found")</f>
        <v xml:space="preserve">  Lauren</v>
      </c>
      <c r="C1519" s="12" t="str">
        <f>_xlfn.XLOOKUP(A1519,Customer_Names[Customer ID],Customer_Names[last Name],"Not Found")</f>
        <v>Manuel</v>
      </c>
      <c r="D1519" s="22">
        <f>_xlfn.XLOOKUP('Healthcare-Xlookup'!A1519,'PWQ_Medical Examinations (2)'!A:A,'PWQ_Medical Examinations (2)'!B:B,"Not Found")</f>
        <v>32.200000000000003</v>
      </c>
      <c r="E1519" s="13" t="str">
        <f>_xlfn.XLOOKUP(A1519,'PWQ_Medical Examinations (2)'!A:A,'PWQ_Medical Examinations (2)'!C:C,"Not Found")</f>
        <v>Obesity</v>
      </c>
      <c r="F1519" s="12">
        <f>_xlfn.XLOOKUP(A1519,'PWQ_Medical Examinations (2)'!A:A,'PWQ_Medical Examinations (2)'!D:D,"Not Found")</f>
        <v>10.59</v>
      </c>
      <c r="G1519" s="12" t="str">
        <f>_xlfn.XLOOKUP('Healthcare-Xlookup'!A1519,'PWQ_Medical Examinations (2)'!A:A,'PWQ_Medical Examinations (2)'!J:J,"Not Found")</f>
        <v>Diabetes</v>
      </c>
      <c r="H1519" s="12" t="str">
        <f>_xlfn.XLOOKUP(A1519,'PWQ_Medical Examinations (2)'!A:A,'PWQ_Medical Examinations (2)'!E:E,"Not Found")</f>
        <v>yes</v>
      </c>
      <c r="I1519" s="12" t="str">
        <f>_xlfn.XLOOKUP(A1519,'PWQ_Medical Examinations (2)'!A:A,'PWQ_Medical Examinations (2)'!F:F,"Not Found")</f>
        <v>No</v>
      </c>
      <c r="J1519" s="12" t="str">
        <f>_xlfn.XLOOKUP(A1519,'PWQ_Medical Examinations (2)'!A:A,'PWQ_Medical Examinations (2)'!G:G,"Not Found")</f>
        <v>No</v>
      </c>
      <c r="K1519" s="13">
        <f>_xlfn.XLOOKUP('Healthcare-Xlookup'!A1519,'PWQ_Medical Examinations (2)'!A:A,'PWQ_Medical Examinations (2)'!H:H,"Not Found")</f>
        <v>0</v>
      </c>
      <c r="L1519" s="13" t="str">
        <f>_xlfn.XLOOKUP(A1519,'PWQ_Medical Examinations (2)'!A:A,'PWQ_Medical Examinations (2)'!I:I,"Not Found")</f>
        <v>No</v>
      </c>
      <c r="M1519" s="14">
        <f>_xlfn.XLOOKUP(A1519,'PWQ_Hospitalisation Details (2)'!A:A,'PWQ_Hospitalisation Details (2)'!E:E,"Not Found")</f>
        <v>29832</v>
      </c>
      <c r="N1519" s="15">
        <f>_xlfn.XLOOKUP(A1519,'PWQ_Hospitalisation Details (2)'!A:A,'PWQ_Hospitalisation Details (2)'!G:G,"Not Found")</f>
        <v>6775.96</v>
      </c>
      <c r="O1519" s="12" t="str">
        <f>_xlfn.XLOOKUP(A1519,'PWQ_Hospitalisation Details (2)'!A:A,'PWQ_Hospitalisation Details (2)'!H:H,"Not Found")</f>
        <v>tier - 2</v>
      </c>
      <c r="P1519" s="12" t="str">
        <f>_xlfn.XLOOKUP(A1519,'PWQ_Hospitalisation Details (2)'!A:A,'PWQ_Hospitalisation Details (2)'!I:I,"Not Found")</f>
        <v>tier - 3</v>
      </c>
      <c r="Q1519" s="12" t="str">
        <f>_xlfn.XLOOKUP(A1519,'PWQ_Hospitalisation Details (2)'!A:A,'PWQ_Hospitalisation Details (2)'!J:J,"Not Found")</f>
        <v>R1011</v>
      </c>
      <c r="R1519" s="12">
        <f>_xlfn.XLOOKUP('Healthcare-Xlookup'!A1519,'PWQ_Hospitalisation Details (2)'!A:A,'PWQ_Hospitalisation Details (2)'!K:K,"Not Found")</f>
        <v>41</v>
      </c>
    </row>
    <row r="1520" spans="1:18" x14ac:dyDescent="0.35">
      <c r="A1520" s="12" t="s">
        <v>852</v>
      </c>
      <c r="B1520" s="12" t="str">
        <f>_xlfn.XLOOKUP(A1520,Customer_Names[Customer ID],Customer_Names[First Name],"Not Found")</f>
        <v xml:space="preserve">  Misti C</v>
      </c>
      <c r="C1520" s="12" t="str">
        <f>_xlfn.XLOOKUP(A1520,Customer_Names[Customer ID],Customer_Names[last Name],"Not Found")</f>
        <v>Demko</v>
      </c>
      <c r="D1520" s="22">
        <f>_xlfn.XLOOKUP('Healthcare-Xlookup'!A1520,'PWQ_Medical Examinations (2)'!A:A,'PWQ_Medical Examinations (2)'!B:B,"Not Found")</f>
        <v>28.05</v>
      </c>
      <c r="E1520" s="13" t="str">
        <f>_xlfn.XLOOKUP(A1520,'PWQ_Medical Examinations (2)'!A:A,'PWQ_Medical Examinations (2)'!C:C,"Not Found")</f>
        <v>Over weight</v>
      </c>
      <c r="F1520" s="12">
        <f>_xlfn.XLOOKUP(A1520,'PWQ_Medical Examinations (2)'!A:A,'PWQ_Medical Examinations (2)'!D:D,"Not Found")</f>
        <v>11.85</v>
      </c>
      <c r="G1520" s="12" t="str">
        <f>_xlfn.XLOOKUP('Healthcare-Xlookup'!A1520,'PWQ_Medical Examinations (2)'!A:A,'PWQ_Medical Examinations (2)'!J:J,"Not Found")</f>
        <v>Diabetes</v>
      </c>
      <c r="H1520" s="12" t="str">
        <f>_xlfn.XLOOKUP(A1520,'PWQ_Medical Examinations (2)'!A:A,'PWQ_Medical Examinations (2)'!E:E,"Not Found")</f>
        <v>yes</v>
      </c>
      <c r="I1520" s="12" t="str">
        <f>_xlfn.XLOOKUP(A1520,'PWQ_Medical Examinations (2)'!A:A,'PWQ_Medical Examinations (2)'!F:F,"Not Found")</f>
        <v>No</v>
      </c>
      <c r="J1520" s="12" t="str">
        <f>_xlfn.XLOOKUP(A1520,'PWQ_Medical Examinations (2)'!A:A,'PWQ_Medical Examinations (2)'!G:G,"Not Found")</f>
        <v>No</v>
      </c>
      <c r="K1520" s="13">
        <f>_xlfn.XLOOKUP('Healthcare-Xlookup'!A1520,'PWQ_Medical Examinations (2)'!A:A,'PWQ_Medical Examinations (2)'!H:H,"Not Found")</f>
        <v>0</v>
      </c>
      <c r="L1520" s="13" t="str">
        <f>_xlfn.XLOOKUP(A1520,'PWQ_Medical Examinations (2)'!A:A,'PWQ_Medical Examinations (2)'!I:I,"Not Found")</f>
        <v>No</v>
      </c>
      <c r="M1520" s="14">
        <f>_xlfn.XLOOKUP(A1520,'PWQ_Hospitalisation Details (2)'!A:A,'PWQ_Hospitalisation Details (2)'!E:E,"Not Found")</f>
        <v>29850</v>
      </c>
      <c r="N1520" s="15">
        <f>_xlfn.XLOOKUP(A1520,'PWQ_Hospitalisation Details (2)'!A:A,'PWQ_Hospitalisation Details (2)'!G:G,"Not Found")</f>
        <v>6770.19</v>
      </c>
      <c r="O1520" s="12" t="str">
        <f>_xlfn.XLOOKUP(A1520,'PWQ_Hospitalisation Details (2)'!A:A,'PWQ_Hospitalisation Details (2)'!H:H,"Not Found")</f>
        <v>tier - 2</v>
      </c>
      <c r="P1520" s="12" t="str">
        <f>_xlfn.XLOOKUP(A1520,'PWQ_Hospitalisation Details (2)'!A:A,'PWQ_Hospitalisation Details (2)'!I:I,"Not Found")</f>
        <v>tier - 3</v>
      </c>
      <c r="Q1520" s="12" t="str">
        <f>_xlfn.XLOOKUP(A1520,'PWQ_Hospitalisation Details (2)'!A:A,'PWQ_Hospitalisation Details (2)'!J:J,"Not Found")</f>
        <v>R1013</v>
      </c>
      <c r="R1520" s="12">
        <f>_xlfn.XLOOKUP('Healthcare-Xlookup'!A1520,'PWQ_Hospitalisation Details (2)'!A:A,'PWQ_Hospitalisation Details (2)'!K:K,"Not Found")</f>
        <v>41</v>
      </c>
    </row>
    <row r="1521" spans="1:18" x14ac:dyDescent="0.35">
      <c r="A1521" s="12" t="s">
        <v>851</v>
      </c>
      <c r="B1521" s="12" t="str">
        <f>_xlfn.XLOOKUP(A1521,Customer_Names[Customer ID],Customer_Names[First Name],"Not Found")</f>
        <v xml:space="preserve">  Angela J</v>
      </c>
      <c r="C1521" s="12" t="str">
        <f>_xlfn.XLOOKUP(A1521,Customer_Names[Customer ID],Customer_Names[last Name],"Not Found")</f>
        <v>Battaglia</v>
      </c>
      <c r="D1521" s="22">
        <f>_xlfn.XLOOKUP('Healthcare-Xlookup'!A1521,'PWQ_Medical Examinations (2)'!A:A,'PWQ_Medical Examinations (2)'!B:B,"Not Found")</f>
        <v>19</v>
      </c>
      <c r="E1521" s="13" t="str">
        <f>_xlfn.XLOOKUP(A1521,'PWQ_Medical Examinations (2)'!A:A,'PWQ_Medical Examinations (2)'!C:C,"Not Found")</f>
        <v>Normal Weight</v>
      </c>
      <c r="F1521" s="12">
        <f>_xlfn.XLOOKUP(A1521,'PWQ_Medical Examinations (2)'!A:A,'PWQ_Medical Examinations (2)'!D:D,"Not Found")</f>
        <v>5.46</v>
      </c>
      <c r="G1521" s="12" t="str">
        <f>_xlfn.XLOOKUP('Healthcare-Xlookup'!A1521,'PWQ_Medical Examinations (2)'!A:A,'PWQ_Medical Examinations (2)'!J:J,"Not Found")</f>
        <v>Normal</v>
      </c>
      <c r="H1521" s="12" t="str">
        <f>_xlfn.XLOOKUP(A1521,'PWQ_Medical Examinations (2)'!A:A,'PWQ_Medical Examinations (2)'!E:E,"Not Found")</f>
        <v>yes</v>
      </c>
      <c r="I1521" s="12" t="str">
        <f>_xlfn.XLOOKUP(A1521,'PWQ_Medical Examinations (2)'!A:A,'PWQ_Medical Examinations (2)'!F:F,"Not Found")</f>
        <v>No</v>
      </c>
      <c r="J1521" s="12" t="str">
        <f>_xlfn.XLOOKUP(A1521,'PWQ_Medical Examinations (2)'!A:A,'PWQ_Medical Examinations (2)'!G:G,"Not Found")</f>
        <v>No</v>
      </c>
      <c r="K1521" s="13">
        <f>_xlfn.XLOOKUP('Healthcare-Xlookup'!A1521,'PWQ_Medical Examinations (2)'!A:A,'PWQ_Medical Examinations (2)'!H:H,"Not Found")</f>
        <v>1</v>
      </c>
      <c r="L1521" s="13" t="str">
        <f>_xlfn.XLOOKUP(A1521,'PWQ_Medical Examinations (2)'!A:A,'PWQ_Medical Examinations (2)'!I:I,"Not Found")</f>
        <v>No</v>
      </c>
      <c r="M1521" s="14">
        <f>_xlfn.XLOOKUP(A1521,'PWQ_Hospitalisation Details (2)'!A:A,'PWQ_Hospitalisation Details (2)'!E:E,"Not Found")</f>
        <v>32426</v>
      </c>
      <c r="N1521" s="15">
        <f>_xlfn.XLOOKUP(A1521,'PWQ_Hospitalisation Details (2)'!A:A,'PWQ_Hospitalisation Details (2)'!G:G,"Not Found")</f>
        <v>6753.04</v>
      </c>
      <c r="O1521" s="12" t="str">
        <f>_xlfn.XLOOKUP(A1521,'PWQ_Hospitalisation Details (2)'!A:A,'PWQ_Hospitalisation Details (2)'!H:H,"Not Found")</f>
        <v>tier - 2</v>
      </c>
      <c r="P1521" s="12" t="str">
        <f>_xlfn.XLOOKUP(A1521,'PWQ_Hospitalisation Details (2)'!A:A,'PWQ_Hospitalisation Details (2)'!I:I,"Not Found")</f>
        <v>tier - 2</v>
      </c>
      <c r="Q1521" s="12" t="str">
        <f>_xlfn.XLOOKUP(A1521,'PWQ_Hospitalisation Details (2)'!A:A,'PWQ_Hospitalisation Details (2)'!J:J,"Not Found")</f>
        <v>R1024</v>
      </c>
      <c r="R1521" s="12">
        <f>_xlfn.XLOOKUP('Healthcare-Xlookup'!A1521,'PWQ_Hospitalisation Details (2)'!A:A,'PWQ_Hospitalisation Details (2)'!K:K,"Not Found")</f>
        <v>34</v>
      </c>
    </row>
    <row r="1522" spans="1:18" x14ac:dyDescent="0.35">
      <c r="A1522" s="12" t="s">
        <v>850</v>
      </c>
      <c r="B1522" s="12" t="str">
        <f>_xlfn.XLOOKUP(A1522,Customer_Names[Customer ID],Customer_Names[First Name],"Not Found")</f>
        <v xml:space="preserve">  Jonathan D</v>
      </c>
      <c r="C1522" s="12" t="str">
        <f>_xlfn.XLOOKUP(A1522,Customer_Names[Customer ID],Customer_Names[last Name],"Not Found")</f>
        <v>Follo</v>
      </c>
      <c r="D1522" s="22">
        <f>_xlfn.XLOOKUP('Healthcare-Xlookup'!A1522,'PWQ_Medical Examinations (2)'!A:A,'PWQ_Medical Examinations (2)'!B:B,"Not Found")</f>
        <v>16.13</v>
      </c>
      <c r="E1522" s="13" t="str">
        <f>_xlfn.XLOOKUP(A1522,'PWQ_Medical Examinations (2)'!A:A,'PWQ_Medical Examinations (2)'!C:C,"Not Found")</f>
        <v>Under Weight</v>
      </c>
      <c r="F1522" s="12">
        <f>_xlfn.XLOOKUP(A1522,'PWQ_Medical Examinations (2)'!A:A,'PWQ_Medical Examinations (2)'!D:D,"Not Found")</f>
        <v>4.54</v>
      </c>
      <c r="G1522" s="12" t="str">
        <f>_xlfn.XLOOKUP('Healthcare-Xlookup'!A1522,'PWQ_Medical Examinations (2)'!A:A,'PWQ_Medical Examinations (2)'!J:J,"Not Found")</f>
        <v>Normal</v>
      </c>
      <c r="H1522" s="12" t="str">
        <f>_xlfn.XLOOKUP(A1522,'PWQ_Medical Examinations (2)'!A:A,'PWQ_Medical Examinations (2)'!E:E,"Not Found")</f>
        <v>yes</v>
      </c>
      <c r="I1522" s="12" t="str">
        <f>_xlfn.XLOOKUP(A1522,'PWQ_Medical Examinations (2)'!A:A,'PWQ_Medical Examinations (2)'!F:F,"Not Found")</f>
        <v>No</v>
      </c>
      <c r="J1522" s="12" t="str">
        <f>_xlfn.XLOOKUP(A1522,'PWQ_Medical Examinations (2)'!A:A,'PWQ_Medical Examinations (2)'!G:G,"Not Found")</f>
        <v>No</v>
      </c>
      <c r="K1522" s="13">
        <f>_xlfn.XLOOKUP('Healthcare-Xlookup'!A1522,'PWQ_Medical Examinations (2)'!A:A,'PWQ_Medical Examinations (2)'!H:H,"Not Found")</f>
        <v>2</v>
      </c>
      <c r="L1522" s="13" t="str">
        <f>_xlfn.XLOOKUP(A1522,'PWQ_Medical Examinations (2)'!A:A,'PWQ_Medical Examinations (2)'!I:I,"Not Found")</f>
        <v>No</v>
      </c>
      <c r="M1522" s="14">
        <f>_xlfn.XLOOKUP(A1522,'PWQ_Hospitalisation Details (2)'!A:A,'PWQ_Hospitalisation Details (2)'!E:E,"Not Found")</f>
        <v>24450</v>
      </c>
      <c r="N1522" s="15">
        <f>_xlfn.XLOOKUP(A1522,'PWQ_Hospitalisation Details (2)'!A:A,'PWQ_Hospitalisation Details (2)'!G:G,"Not Found")</f>
        <v>6750.27</v>
      </c>
      <c r="O1522" s="12" t="str">
        <f>_xlfn.XLOOKUP(A1522,'PWQ_Hospitalisation Details (2)'!A:A,'PWQ_Hospitalisation Details (2)'!H:H,"Not Found")</f>
        <v>tier - 3</v>
      </c>
      <c r="P1522" s="12" t="str">
        <f>_xlfn.XLOOKUP(A1522,'PWQ_Hospitalisation Details (2)'!A:A,'PWQ_Hospitalisation Details (2)'!I:I,"Not Found")</f>
        <v>tier - 2</v>
      </c>
      <c r="Q1522" s="12" t="str">
        <f>_xlfn.XLOOKUP(A1522,'PWQ_Hospitalisation Details (2)'!A:A,'PWQ_Hospitalisation Details (2)'!J:J,"Not Found")</f>
        <v>R1013</v>
      </c>
      <c r="R1522" s="12">
        <f>_xlfn.XLOOKUP('Healthcare-Xlookup'!A1522,'PWQ_Hospitalisation Details (2)'!A:A,'PWQ_Hospitalisation Details (2)'!K:K,"Not Found")</f>
        <v>56</v>
      </c>
    </row>
    <row r="1523" spans="1:18" x14ac:dyDescent="0.35">
      <c r="A1523" s="12" t="s">
        <v>849</v>
      </c>
      <c r="B1523" s="12" t="str">
        <f>_xlfn.XLOOKUP(A1523,Customer_Names[Customer ID],Customer_Names[First Name],"Not Found")</f>
        <v xml:space="preserve">  Victoria</v>
      </c>
      <c r="C1523" s="12" t="str">
        <f>_xlfn.XLOOKUP(A1523,Customer_Names[Customer ID],Customer_Names[last Name],"Not Found")</f>
        <v>Barana</v>
      </c>
      <c r="D1523" s="22">
        <f>_xlfn.XLOOKUP('Healthcare-Xlookup'!A1523,'PWQ_Medical Examinations (2)'!A:A,'PWQ_Medical Examinations (2)'!B:B,"Not Found")</f>
        <v>18.77</v>
      </c>
      <c r="E1523" s="13" t="str">
        <f>_xlfn.XLOOKUP(A1523,'PWQ_Medical Examinations (2)'!A:A,'PWQ_Medical Examinations (2)'!C:C,"Not Found")</f>
        <v>Normal Weight</v>
      </c>
      <c r="F1523" s="12">
        <f>_xlfn.XLOOKUP(A1523,'PWQ_Medical Examinations (2)'!A:A,'PWQ_Medical Examinations (2)'!D:D,"Not Found")</f>
        <v>11.98</v>
      </c>
      <c r="G1523" s="12" t="str">
        <f>_xlfn.XLOOKUP('Healthcare-Xlookup'!A1523,'PWQ_Medical Examinations (2)'!A:A,'PWQ_Medical Examinations (2)'!J:J,"Not Found")</f>
        <v>Diabetes</v>
      </c>
      <c r="H1523" s="12" t="str">
        <f>_xlfn.XLOOKUP(A1523,'PWQ_Medical Examinations (2)'!A:A,'PWQ_Medical Examinations (2)'!E:E,"Not Found")</f>
        <v>yes</v>
      </c>
      <c r="I1523" s="12" t="str">
        <f>_xlfn.XLOOKUP(A1523,'PWQ_Medical Examinations (2)'!A:A,'PWQ_Medical Examinations (2)'!F:F,"Not Found")</f>
        <v>No</v>
      </c>
      <c r="J1523" s="12" t="str">
        <f>_xlfn.XLOOKUP(A1523,'PWQ_Medical Examinations (2)'!A:A,'PWQ_Medical Examinations (2)'!G:G,"Not Found")</f>
        <v>No</v>
      </c>
      <c r="K1523" s="13">
        <f>_xlfn.XLOOKUP('Healthcare-Xlookup'!A1523,'PWQ_Medical Examinations (2)'!A:A,'PWQ_Medical Examinations (2)'!H:H,"Not Found")</f>
        <v>2</v>
      </c>
      <c r="L1523" s="13" t="str">
        <f>_xlfn.XLOOKUP(A1523,'PWQ_Medical Examinations (2)'!A:A,'PWQ_Medical Examinations (2)'!I:I,"Not Found")</f>
        <v>No</v>
      </c>
      <c r="M1523" s="14">
        <f>_xlfn.XLOOKUP(A1523,'PWQ_Hospitalisation Details (2)'!A:A,'PWQ_Hospitalisation Details (2)'!E:E,"Not Found")</f>
        <v>25736</v>
      </c>
      <c r="N1523" s="15">
        <f>_xlfn.XLOOKUP(A1523,'PWQ_Hospitalisation Details (2)'!A:A,'PWQ_Hospitalisation Details (2)'!G:G,"Not Found")</f>
        <v>6749.63</v>
      </c>
      <c r="O1523" s="12" t="str">
        <f>_xlfn.XLOOKUP(A1523,'PWQ_Hospitalisation Details (2)'!A:A,'PWQ_Hospitalisation Details (2)'!H:H,"Not Found")</f>
        <v>tier - 2</v>
      </c>
      <c r="P1523" s="12" t="str">
        <f>_xlfn.XLOOKUP(A1523,'PWQ_Hospitalisation Details (2)'!A:A,'PWQ_Hospitalisation Details (2)'!I:I,"Not Found")</f>
        <v>tier - 1</v>
      </c>
      <c r="Q1523" s="12" t="str">
        <f>_xlfn.XLOOKUP(A1523,'PWQ_Hospitalisation Details (2)'!A:A,'PWQ_Hospitalisation Details (2)'!J:J,"Not Found")</f>
        <v>R1013</v>
      </c>
      <c r="R1523" s="12">
        <f>_xlfn.XLOOKUP('Healthcare-Xlookup'!A1523,'PWQ_Hospitalisation Details (2)'!A:A,'PWQ_Hospitalisation Details (2)'!K:K,"Not Found")</f>
        <v>52</v>
      </c>
    </row>
    <row r="1524" spans="1:18" x14ac:dyDescent="0.35">
      <c r="A1524" s="12" t="s">
        <v>848</v>
      </c>
      <c r="B1524" s="12" t="str">
        <f>_xlfn.XLOOKUP(A1524,Customer_Names[Customer ID],Customer_Names[First Name],"Not Found")</f>
        <v xml:space="preserve">  Adrian R</v>
      </c>
      <c r="C1524" s="12" t="str">
        <f>_xlfn.XLOOKUP(A1524,Customer_Names[Customer ID],Customer_Names[last Name],"Not Found")</f>
        <v>Lysaght</v>
      </c>
      <c r="D1524" s="22">
        <f>_xlfn.XLOOKUP('Healthcare-Xlookup'!A1524,'PWQ_Medical Examinations (2)'!A:A,'PWQ_Medical Examinations (2)'!B:B,"Not Found")</f>
        <v>28.88</v>
      </c>
      <c r="E1524" s="13" t="str">
        <f>_xlfn.XLOOKUP(A1524,'PWQ_Medical Examinations (2)'!A:A,'PWQ_Medical Examinations (2)'!C:C,"Not Found")</f>
        <v>Over weight</v>
      </c>
      <c r="F1524" s="12">
        <f>_xlfn.XLOOKUP(A1524,'PWQ_Medical Examinations (2)'!A:A,'PWQ_Medical Examinations (2)'!D:D,"Not Found")</f>
        <v>6.59</v>
      </c>
      <c r="G1524" s="12" t="str">
        <f>_xlfn.XLOOKUP('Healthcare-Xlookup'!A1524,'PWQ_Medical Examinations (2)'!A:A,'PWQ_Medical Examinations (2)'!J:J,"Not Found")</f>
        <v>Diabetes</v>
      </c>
      <c r="H1524" s="12" t="str">
        <f>_xlfn.XLOOKUP(A1524,'PWQ_Medical Examinations (2)'!A:A,'PWQ_Medical Examinations (2)'!E:E,"Not Found")</f>
        <v>yes</v>
      </c>
      <c r="I1524" s="12" t="str">
        <f>_xlfn.XLOOKUP(A1524,'PWQ_Medical Examinations (2)'!A:A,'PWQ_Medical Examinations (2)'!F:F,"Not Found")</f>
        <v>No</v>
      </c>
      <c r="J1524" s="12" t="str">
        <f>_xlfn.XLOOKUP(A1524,'PWQ_Medical Examinations (2)'!A:A,'PWQ_Medical Examinations (2)'!G:G,"Not Found")</f>
        <v>No</v>
      </c>
      <c r="K1524" s="13">
        <f>_xlfn.XLOOKUP('Healthcare-Xlookup'!A1524,'PWQ_Medical Examinations (2)'!A:A,'PWQ_Medical Examinations (2)'!H:H,"Not Found")</f>
        <v>1</v>
      </c>
      <c r="L1524" s="13" t="str">
        <f>_xlfn.XLOOKUP(A1524,'PWQ_Medical Examinations (2)'!A:A,'PWQ_Medical Examinations (2)'!I:I,"Not Found")</f>
        <v>No</v>
      </c>
      <c r="M1524" s="14">
        <f>_xlfn.XLOOKUP(A1524,'PWQ_Hospitalisation Details (2)'!A:A,'PWQ_Hospitalisation Details (2)'!E:E,"Not Found")</f>
        <v>31568</v>
      </c>
      <c r="N1524" s="15">
        <f>_xlfn.XLOOKUP(A1524,'PWQ_Hospitalisation Details (2)'!A:A,'PWQ_Hospitalisation Details (2)'!G:G,"Not Found")</f>
        <v>6748.59</v>
      </c>
      <c r="O1524" s="12" t="str">
        <f>_xlfn.XLOOKUP(A1524,'PWQ_Hospitalisation Details (2)'!A:A,'PWQ_Hospitalisation Details (2)'!H:H,"Not Found")</f>
        <v>tier - 3</v>
      </c>
      <c r="P1524" s="12" t="str">
        <f>_xlfn.XLOOKUP(A1524,'PWQ_Hospitalisation Details (2)'!A:A,'PWQ_Hospitalisation Details (2)'!I:I,"Not Found")</f>
        <v>tier - 1</v>
      </c>
      <c r="Q1524" s="12" t="str">
        <f>_xlfn.XLOOKUP(A1524,'PWQ_Hospitalisation Details (2)'!A:A,'PWQ_Hospitalisation Details (2)'!J:J,"Not Found")</f>
        <v>R1016</v>
      </c>
      <c r="R1524" s="12">
        <f>_xlfn.XLOOKUP('Healthcare-Xlookup'!A1524,'PWQ_Hospitalisation Details (2)'!A:A,'PWQ_Hospitalisation Details (2)'!K:K,"Not Found")</f>
        <v>37</v>
      </c>
    </row>
    <row r="1525" spans="1:18" x14ac:dyDescent="0.35">
      <c r="A1525" s="12" t="s">
        <v>847</v>
      </c>
      <c r="B1525" s="12" t="str">
        <f>_xlfn.XLOOKUP(A1525,Customer_Names[Customer ID],Customer_Names[First Name],"Not Found")</f>
        <v xml:space="preserve">  Andrew</v>
      </c>
      <c r="C1525" s="12" t="str">
        <f>_xlfn.XLOOKUP(A1525,Customer_Names[Customer ID],Customer_Names[last Name],"Not Found")</f>
        <v>Chalmers</v>
      </c>
      <c r="D1525" s="22">
        <f>_xlfn.XLOOKUP('Healthcare-Xlookup'!A1525,'PWQ_Medical Examinations (2)'!A:A,'PWQ_Medical Examinations (2)'!B:B,"Not Found")</f>
        <v>27.55</v>
      </c>
      <c r="E1525" s="13" t="str">
        <f>_xlfn.XLOOKUP(A1525,'PWQ_Medical Examinations (2)'!A:A,'PWQ_Medical Examinations (2)'!C:C,"Not Found")</f>
        <v>Over weight</v>
      </c>
      <c r="F1525" s="12">
        <f>_xlfn.XLOOKUP(A1525,'PWQ_Medical Examinations (2)'!A:A,'PWQ_Medical Examinations (2)'!D:D,"Not Found")</f>
        <v>10.83</v>
      </c>
      <c r="G1525" s="12" t="str">
        <f>_xlfn.XLOOKUP('Healthcare-Xlookup'!A1525,'PWQ_Medical Examinations (2)'!A:A,'PWQ_Medical Examinations (2)'!J:J,"Not Found")</f>
        <v>Diabetes</v>
      </c>
      <c r="H1525" s="12" t="str">
        <f>_xlfn.XLOOKUP(A1525,'PWQ_Medical Examinations (2)'!A:A,'PWQ_Medical Examinations (2)'!E:E,"Not Found")</f>
        <v>yes</v>
      </c>
      <c r="I1525" s="12" t="str">
        <f>_xlfn.XLOOKUP(A1525,'PWQ_Medical Examinations (2)'!A:A,'PWQ_Medical Examinations (2)'!F:F,"Not Found")</f>
        <v>No</v>
      </c>
      <c r="J1525" s="12" t="str">
        <f>_xlfn.XLOOKUP(A1525,'PWQ_Medical Examinations (2)'!A:A,'PWQ_Medical Examinations (2)'!G:G,"Not Found")</f>
        <v>No</v>
      </c>
      <c r="K1525" s="13">
        <f>_xlfn.XLOOKUP('Healthcare-Xlookup'!A1525,'PWQ_Medical Examinations (2)'!A:A,'PWQ_Medical Examinations (2)'!H:H,"Not Found")</f>
        <v>1</v>
      </c>
      <c r="L1525" s="13" t="str">
        <f>_xlfn.XLOOKUP(A1525,'PWQ_Medical Examinations (2)'!A:A,'PWQ_Medical Examinations (2)'!I:I,"Not Found")</f>
        <v>No</v>
      </c>
      <c r="M1525" s="14">
        <f>_xlfn.XLOOKUP(A1525,'PWQ_Hospitalisation Details (2)'!A:A,'PWQ_Hospitalisation Details (2)'!E:E,"Not Found")</f>
        <v>31631</v>
      </c>
      <c r="N1525" s="15">
        <f>_xlfn.XLOOKUP(A1525,'PWQ_Hospitalisation Details (2)'!A:A,'PWQ_Hospitalisation Details (2)'!G:G,"Not Found")</f>
        <v>6746.74</v>
      </c>
      <c r="O1525" s="12" t="str">
        <f>_xlfn.XLOOKUP(A1525,'PWQ_Hospitalisation Details (2)'!A:A,'PWQ_Hospitalisation Details (2)'!H:H,"Not Found")</f>
        <v>tier - 3</v>
      </c>
      <c r="P1525" s="12" t="str">
        <f>_xlfn.XLOOKUP(A1525,'PWQ_Hospitalisation Details (2)'!A:A,'PWQ_Hospitalisation Details (2)'!I:I,"Not Found")</f>
        <v>tier - 2</v>
      </c>
      <c r="Q1525" s="12" t="str">
        <f>_xlfn.XLOOKUP(A1525,'PWQ_Hospitalisation Details (2)'!A:A,'PWQ_Hospitalisation Details (2)'!J:J,"Not Found")</f>
        <v>R1016</v>
      </c>
      <c r="R1525" s="12">
        <f>_xlfn.XLOOKUP('Healthcare-Xlookup'!A1525,'PWQ_Hospitalisation Details (2)'!A:A,'PWQ_Hospitalisation Details (2)'!K:K,"Not Found")</f>
        <v>36</v>
      </c>
    </row>
    <row r="1526" spans="1:18" x14ac:dyDescent="0.35">
      <c r="A1526" s="12" t="s">
        <v>846</v>
      </c>
      <c r="B1526" s="12" t="str">
        <f>_xlfn.XLOOKUP(A1526,Customer_Names[Customer ID],Customer_Names[First Name],"Not Found")</f>
        <v xml:space="preserve">  Jason A</v>
      </c>
      <c r="C1526" s="12" t="str">
        <f>_xlfn.XLOOKUP(A1526,Customer_Names[Customer ID],Customer_Names[last Name],"Not Found")</f>
        <v>Phillippi</v>
      </c>
      <c r="D1526" s="22">
        <f>_xlfn.XLOOKUP('Healthcare-Xlookup'!A1526,'PWQ_Medical Examinations (2)'!A:A,'PWQ_Medical Examinations (2)'!B:B,"Not Found")</f>
        <v>15.6</v>
      </c>
      <c r="E1526" s="13" t="str">
        <f>_xlfn.XLOOKUP(A1526,'PWQ_Medical Examinations (2)'!A:A,'PWQ_Medical Examinations (2)'!C:C,"Not Found")</f>
        <v>Under Weight</v>
      </c>
      <c r="F1526" s="12">
        <f>_xlfn.XLOOKUP(A1526,'PWQ_Medical Examinations (2)'!A:A,'PWQ_Medical Examinations (2)'!D:D,"Not Found")</f>
        <v>8.6</v>
      </c>
      <c r="G1526" s="12" t="str">
        <f>_xlfn.XLOOKUP('Healthcare-Xlookup'!A1526,'PWQ_Medical Examinations (2)'!A:A,'PWQ_Medical Examinations (2)'!J:J,"Not Found")</f>
        <v>Diabetes</v>
      </c>
      <c r="H1526" s="12" t="str">
        <f>_xlfn.XLOOKUP(A1526,'PWQ_Medical Examinations (2)'!A:A,'PWQ_Medical Examinations (2)'!E:E,"Not Found")</f>
        <v>No</v>
      </c>
      <c r="I1526" s="12" t="str">
        <f>_xlfn.XLOOKUP(A1526,'PWQ_Medical Examinations (2)'!A:A,'PWQ_Medical Examinations (2)'!F:F,"Not Found")</f>
        <v>No</v>
      </c>
      <c r="J1526" s="12" t="str">
        <f>_xlfn.XLOOKUP(A1526,'PWQ_Medical Examinations (2)'!A:A,'PWQ_Medical Examinations (2)'!G:G,"Not Found")</f>
        <v>No</v>
      </c>
      <c r="K1526" s="13">
        <f>_xlfn.XLOOKUP('Healthcare-Xlookup'!A1526,'PWQ_Medical Examinations (2)'!A:A,'PWQ_Medical Examinations (2)'!H:H,"Not Found")</f>
        <v>0</v>
      </c>
      <c r="L1526" s="13" t="str">
        <f>_xlfn.XLOOKUP(A1526,'PWQ_Medical Examinations (2)'!A:A,'PWQ_Medical Examinations (2)'!I:I,"Not Found")</f>
        <v>No</v>
      </c>
      <c r="M1526" s="14">
        <f>_xlfn.XLOOKUP(A1526,'PWQ_Hospitalisation Details (2)'!A:A,'PWQ_Hospitalisation Details (2)'!E:E,"Not Found")</f>
        <v>25037</v>
      </c>
      <c r="N1526" s="15">
        <f>_xlfn.XLOOKUP(A1526,'PWQ_Hospitalisation Details (2)'!A:A,'PWQ_Hospitalisation Details (2)'!G:G,"Not Found")</f>
        <v>6738.84</v>
      </c>
      <c r="O1526" s="12" t="str">
        <f>_xlfn.XLOOKUP(A1526,'PWQ_Hospitalisation Details (2)'!A:A,'PWQ_Hospitalisation Details (2)'!H:H,"Not Found")</f>
        <v>tier - 3</v>
      </c>
      <c r="P1526" s="12" t="str">
        <f>_xlfn.XLOOKUP(A1526,'PWQ_Hospitalisation Details (2)'!A:A,'PWQ_Hospitalisation Details (2)'!I:I,"Not Found")</f>
        <v>tier - 1</v>
      </c>
      <c r="Q1526" s="12" t="str">
        <f>_xlfn.XLOOKUP(A1526,'PWQ_Hospitalisation Details (2)'!A:A,'PWQ_Hospitalisation Details (2)'!J:J,"Not Found")</f>
        <v>R1012</v>
      </c>
      <c r="R1526" s="12">
        <f>_xlfn.XLOOKUP('Healthcare-Xlookup'!A1526,'PWQ_Hospitalisation Details (2)'!A:A,'PWQ_Hospitalisation Details (2)'!K:K,"Not Found")</f>
        <v>54</v>
      </c>
    </row>
    <row r="1527" spans="1:18" x14ac:dyDescent="0.35">
      <c r="A1527" s="12" t="s">
        <v>845</v>
      </c>
      <c r="B1527" s="12" t="str">
        <f>_xlfn.XLOOKUP(A1527,Customer_Names[Customer ID],Customer_Names[First Name],"Not Found")</f>
        <v xml:space="preserve">  Rachel</v>
      </c>
      <c r="C1527" s="12" t="str">
        <f>_xlfn.XLOOKUP(A1527,Customer_Names[Customer ID],Customer_Names[last Name],"Not Found")</f>
        <v>MacPherson</v>
      </c>
      <c r="D1527" s="22">
        <f>_xlfn.XLOOKUP('Healthcare-Xlookup'!A1527,'PWQ_Medical Examinations (2)'!A:A,'PWQ_Medical Examinations (2)'!B:B,"Not Found")</f>
        <v>21.99</v>
      </c>
      <c r="E1527" s="13" t="str">
        <f>_xlfn.XLOOKUP(A1527,'PWQ_Medical Examinations (2)'!A:A,'PWQ_Medical Examinations (2)'!C:C,"Not Found")</f>
        <v>Normal Weight</v>
      </c>
      <c r="F1527" s="12">
        <f>_xlfn.XLOOKUP(A1527,'PWQ_Medical Examinations (2)'!A:A,'PWQ_Medical Examinations (2)'!D:D,"Not Found")</f>
        <v>11.17</v>
      </c>
      <c r="G1527" s="12" t="str">
        <f>_xlfn.XLOOKUP('Healthcare-Xlookup'!A1527,'PWQ_Medical Examinations (2)'!A:A,'PWQ_Medical Examinations (2)'!J:J,"Not Found")</f>
        <v>Diabetes</v>
      </c>
      <c r="H1527" s="12" t="str">
        <f>_xlfn.XLOOKUP(A1527,'PWQ_Medical Examinations (2)'!A:A,'PWQ_Medical Examinations (2)'!E:E,"Not Found")</f>
        <v>No</v>
      </c>
      <c r="I1527" s="12" t="str">
        <f>_xlfn.XLOOKUP(A1527,'PWQ_Medical Examinations (2)'!A:A,'PWQ_Medical Examinations (2)'!F:F,"Not Found")</f>
        <v>No</v>
      </c>
      <c r="J1527" s="12" t="str">
        <f>_xlfn.XLOOKUP(A1527,'PWQ_Medical Examinations (2)'!A:A,'PWQ_Medical Examinations (2)'!G:G,"Not Found")</f>
        <v>No</v>
      </c>
      <c r="K1527" s="13">
        <f>_xlfn.XLOOKUP('Healthcare-Xlookup'!A1527,'PWQ_Medical Examinations (2)'!A:A,'PWQ_Medical Examinations (2)'!H:H,"Not Found")</f>
        <v>0</v>
      </c>
      <c r="L1527" s="13" t="str">
        <f>_xlfn.XLOOKUP(A1527,'PWQ_Medical Examinations (2)'!A:A,'PWQ_Medical Examinations (2)'!I:I,"Not Found")</f>
        <v>No</v>
      </c>
      <c r="M1527" s="14">
        <f>_xlfn.XLOOKUP(A1527,'PWQ_Hospitalisation Details (2)'!A:A,'PWQ_Hospitalisation Details (2)'!E:E,"Not Found")</f>
        <v>28784</v>
      </c>
      <c r="N1527" s="15">
        <f>_xlfn.XLOOKUP(A1527,'PWQ_Hospitalisation Details (2)'!A:A,'PWQ_Hospitalisation Details (2)'!G:G,"Not Found")</f>
        <v>6737.98</v>
      </c>
      <c r="O1527" s="12" t="str">
        <f>_xlfn.XLOOKUP(A1527,'PWQ_Hospitalisation Details (2)'!A:A,'PWQ_Hospitalisation Details (2)'!H:H,"Not Found")</f>
        <v>tier - 2</v>
      </c>
      <c r="P1527" s="12" t="str">
        <f>_xlfn.XLOOKUP(A1527,'PWQ_Hospitalisation Details (2)'!A:A,'PWQ_Hospitalisation Details (2)'!I:I,"Not Found")</f>
        <v>tier - 3</v>
      </c>
      <c r="Q1527" s="12" t="str">
        <f>_xlfn.XLOOKUP(A1527,'PWQ_Hospitalisation Details (2)'!A:A,'PWQ_Hospitalisation Details (2)'!J:J,"Not Found")</f>
        <v>R1013</v>
      </c>
      <c r="R1527" s="12">
        <f>_xlfn.XLOOKUP('Healthcare-Xlookup'!A1527,'PWQ_Hospitalisation Details (2)'!A:A,'PWQ_Hospitalisation Details (2)'!K:K,"Not Found")</f>
        <v>44</v>
      </c>
    </row>
    <row r="1528" spans="1:18" x14ac:dyDescent="0.35">
      <c r="A1528" s="12" t="s">
        <v>844</v>
      </c>
      <c r="B1528" s="12" t="str">
        <f>_xlfn.XLOOKUP(A1528,Customer_Names[Customer ID],Customer_Names[First Name],"Not Found")</f>
        <v xml:space="preserve">  Susan</v>
      </c>
      <c r="C1528" s="12" t="str">
        <f>_xlfn.XLOOKUP(A1528,Customer_Names[Customer ID],Customer_Names[last Name],"Not Found")</f>
        <v>Delfidio</v>
      </c>
      <c r="D1528" s="22">
        <f>_xlfn.XLOOKUP('Healthcare-Xlookup'!A1528,'PWQ_Medical Examinations (2)'!A:A,'PWQ_Medical Examinations (2)'!B:B,"Not Found")</f>
        <v>34.85</v>
      </c>
      <c r="E1528" s="13" t="str">
        <f>_xlfn.XLOOKUP(A1528,'PWQ_Medical Examinations (2)'!A:A,'PWQ_Medical Examinations (2)'!C:C,"Not Found")</f>
        <v>Obesity</v>
      </c>
      <c r="F1528" s="12">
        <f>_xlfn.XLOOKUP(A1528,'PWQ_Medical Examinations (2)'!A:A,'PWQ_Medical Examinations (2)'!D:D,"Not Found")</f>
        <v>5.75</v>
      </c>
      <c r="G1528" s="12" t="str">
        <f>_xlfn.XLOOKUP('Healthcare-Xlookup'!A1528,'PWQ_Medical Examinations (2)'!A:A,'PWQ_Medical Examinations (2)'!J:J,"Not Found")</f>
        <v>Prediabetes</v>
      </c>
      <c r="H1528" s="12" t="str">
        <f>_xlfn.XLOOKUP(A1528,'PWQ_Medical Examinations (2)'!A:A,'PWQ_Medical Examinations (2)'!E:E,"Not Found")</f>
        <v>No</v>
      </c>
      <c r="I1528" s="12" t="str">
        <f>_xlfn.XLOOKUP(A1528,'PWQ_Medical Examinations (2)'!A:A,'PWQ_Medical Examinations (2)'!F:F,"Not Found")</f>
        <v>No</v>
      </c>
      <c r="J1528" s="12" t="str">
        <f>_xlfn.XLOOKUP(A1528,'PWQ_Medical Examinations (2)'!A:A,'PWQ_Medical Examinations (2)'!G:G,"Not Found")</f>
        <v>No</v>
      </c>
      <c r="K1528" s="13">
        <f>_xlfn.XLOOKUP('Healthcare-Xlookup'!A1528,'PWQ_Medical Examinations (2)'!A:A,'PWQ_Medical Examinations (2)'!H:H,"Not Found")</f>
        <v>0</v>
      </c>
      <c r="L1528" s="13" t="str">
        <f>_xlfn.XLOOKUP(A1528,'PWQ_Medical Examinations (2)'!A:A,'PWQ_Medical Examinations (2)'!I:I,"Not Found")</f>
        <v>No</v>
      </c>
      <c r="M1528" s="14">
        <f>_xlfn.XLOOKUP(A1528,'PWQ_Hospitalisation Details (2)'!A:A,'PWQ_Hospitalisation Details (2)'!E:E,"Not Found")</f>
        <v>34498</v>
      </c>
      <c r="N1528" s="15">
        <f>_xlfn.XLOOKUP(A1528,'PWQ_Hospitalisation Details (2)'!A:A,'PWQ_Hospitalisation Details (2)'!G:G,"Not Found")</f>
        <v>6721.37</v>
      </c>
      <c r="O1528" s="12" t="str">
        <f>_xlfn.XLOOKUP(A1528,'PWQ_Hospitalisation Details (2)'!A:A,'PWQ_Hospitalisation Details (2)'!H:H,"Not Found")</f>
        <v>tier - 2</v>
      </c>
      <c r="P1528" s="12" t="str">
        <f>_xlfn.XLOOKUP(A1528,'PWQ_Hospitalisation Details (2)'!A:A,'PWQ_Hospitalisation Details (2)'!I:I,"Not Found")</f>
        <v>tier - 1</v>
      </c>
      <c r="Q1528" s="12" t="str">
        <f>_xlfn.XLOOKUP(A1528,'PWQ_Hospitalisation Details (2)'!A:A,'PWQ_Hospitalisation Details (2)'!J:J,"Not Found")</f>
        <v>R1012</v>
      </c>
      <c r="R1528" s="12">
        <f>_xlfn.XLOOKUP('Healthcare-Xlookup'!A1528,'PWQ_Hospitalisation Details (2)'!A:A,'PWQ_Hospitalisation Details (2)'!K:K,"Not Found")</f>
        <v>28</v>
      </c>
    </row>
    <row r="1529" spans="1:18" x14ac:dyDescent="0.35">
      <c r="A1529" s="12" t="s">
        <v>843</v>
      </c>
      <c r="B1529" s="12" t="str">
        <f>_xlfn.XLOOKUP(A1529,Customer_Names[Customer ID],Customer_Names[First Name],"Not Found")</f>
        <v xml:space="preserve">  Cameron M</v>
      </c>
      <c r="C1529" s="12" t="str">
        <f>_xlfn.XLOOKUP(A1529,Customer_Names[Customer ID],Customer_Names[last Name],"Not Found")</f>
        <v>Cummings</v>
      </c>
      <c r="D1529" s="22">
        <f>_xlfn.XLOOKUP('Healthcare-Xlookup'!A1529,'PWQ_Medical Examinations (2)'!A:A,'PWQ_Medical Examinations (2)'!B:B,"Not Found")</f>
        <v>24.51</v>
      </c>
      <c r="E1529" s="13" t="str">
        <f>_xlfn.XLOOKUP(A1529,'PWQ_Medical Examinations (2)'!A:A,'PWQ_Medical Examinations (2)'!C:C,"Not Found")</f>
        <v>Over weight</v>
      </c>
      <c r="F1529" s="12">
        <f>_xlfn.XLOOKUP(A1529,'PWQ_Medical Examinations (2)'!A:A,'PWQ_Medical Examinations (2)'!D:D,"Not Found")</f>
        <v>4.83</v>
      </c>
      <c r="G1529" s="12" t="str">
        <f>_xlfn.XLOOKUP('Healthcare-Xlookup'!A1529,'PWQ_Medical Examinations (2)'!A:A,'PWQ_Medical Examinations (2)'!J:J,"Not Found")</f>
        <v>Normal</v>
      </c>
      <c r="H1529" s="12" t="str">
        <f>_xlfn.XLOOKUP(A1529,'PWQ_Medical Examinations (2)'!A:A,'PWQ_Medical Examinations (2)'!E:E,"Not Found")</f>
        <v>yes</v>
      </c>
      <c r="I1529" s="12" t="str">
        <f>_xlfn.XLOOKUP(A1529,'PWQ_Medical Examinations (2)'!A:A,'PWQ_Medical Examinations (2)'!F:F,"Not Found")</f>
        <v>No</v>
      </c>
      <c r="J1529" s="12" t="str">
        <f>_xlfn.XLOOKUP(A1529,'PWQ_Medical Examinations (2)'!A:A,'PWQ_Medical Examinations (2)'!G:G,"Not Found")</f>
        <v>Yes</v>
      </c>
      <c r="K1529" s="13">
        <f>_xlfn.XLOOKUP('Healthcare-Xlookup'!A1529,'PWQ_Medical Examinations (2)'!A:A,'PWQ_Medical Examinations (2)'!H:H,"Not Found")</f>
        <v>1</v>
      </c>
      <c r="L1529" s="13" t="str">
        <f>_xlfn.XLOOKUP(A1529,'PWQ_Medical Examinations (2)'!A:A,'PWQ_Medical Examinations (2)'!I:I,"Not Found")</f>
        <v>No</v>
      </c>
      <c r="M1529" s="14">
        <f>_xlfn.XLOOKUP(A1529,'PWQ_Hospitalisation Details (2)'!A:A,'PWQ_Hospitalisation Details (2)'!E:E,"Not Found")</f>
        <v>30479</v>
      </c>
      <c r="N1529" s="15">
        <f>_xlfn.XLOOKUP(A1529,'PWQ_Hospitalisation Details (2)'!A:A,'PWQ_Hospitalisation Details (2)'!G:G,"Not Found")</f>
        <v>6710.19</v>
      </c>
      <c r="O1529" s="12" t="str">
        <f>_xlfn.XLOOKUP(A1529,'PWQ_Hospitalisation Details (2)'!A:A,'PWQ_Hospitalisation Details (2)'!H:H,"Not Found")</f>
        <v>tier - 3</v>
      </c>
      <c r="P1529" s="12" t="str">
        <f>_xlfn.XLOOKUP(A1529,'PWQ_Hospitalisation Details (2)'!A:A,'PWQ_Hospitalisation Details (2)'!I:I,"Not Found")</f>
        <v>tier - 3</v>
      </c>
      <c r="Q1529" s="12" t="str">
        <f>_xlfn.XLOOKUP(A1529,'PWQ_Hospitalisation Details (2)'!A:A,'PWQ_Hospitalisation Details (2)'!J:J,"Not Found")</f>
        <v>R1012</v>
      </c>
      <c r="R1529" s="12">
        <f>_xlfn.XLOOKUP('Healthcare-Xlookup'!A1529,'PWQ_Hospitalisation Details (2)'!A:A,'PWQ_Hospitalisation Details (2)'!K:K,"Not Found")</f>
        <v>39</v>
      </c>
    </row>
    <row r="1530" spans="1:18" x14ac:dyDescent="0.35">
      <c r="A1530" s="12" t="s">
        <v>842</v>
      </c>
      <c r="B1530" s="12" t="str">
        <f>_xlfn.XLOOKUP(A1530,Customer_Names[Customer ID],Customer_Names[First Name],"Not Found")</f>
        <v xml:space="preserve">  Claudia A</v>
      </c>
      <c r="C1530" s="12" t="str">
        <f>_xlfn.XLOOKUP(A1530,Customer_Names[Customer ID],Customer_Names[last Name],"Not Found")</f>
        <v>Schroegel</v>
      </c>
      <c r="D1530" s="22">
        <f>_xlfn.XLOOKUP('Healthcare-Xlookup'!A1530,'PWQ_Medical Examinations (2)'!A:A,'PWQ_Medical Examinations (2)'!B:B,"Not Found")</f>
        <v>19.399999999999999</v>
      </c>
      <c r="E1530" s="13" t="str">
        <f>_xlfn.XLOOKUP(A1530,'PWQ_Medical Examinations (2)'!A:A,'PWQ_Medical Examinations (2)'!C:C,"Not Found")</f>
        <v>Normal Weight</v>
      </c>
      <c r="F1530" s="12">
        <f>_xlfn.XLOOKUP(A1530,'PWQ_Medical Examinations (2)'!A:A,'PWQ_Medical Examinations (2)'!D:D,"Not Found")</f>
        <v>11.93</v>
      </c>
      <c r="G1530" s="12" t="str">
        <f>_xlfn.XLOOKUP('Healthcare-Xlookup'!A1530,'PWQ_Medical Examinations (2)'!A:A,'PWQ_Medical Examinations (2)'!J:J,"Not Found")</f>
        <v>Diabetes</v>
      </c>
      <c r="H1530" s="12" t="str">
        <f>_xlfn.XLOOKUP(A1530,'PWQ_Medical Examinations (2)'!A:A,'PWQ_Medical Examinations (2)'!E:E,"Not Found")</f>
        <v>No</v>
      </c>
      <c r="I1530" s="12" t="str">
        <f>_xlfn.XLOOKUP(A1530,'PWQ_Medical Examinations (2)'!A:A,'PWQ_Medical Examinations (2)'!F:F,"Not Found")</f>
        <v>No</v>
      </c>
      <c r="J1530" s="12" t="str">
        <f>_xlfn.XLOOKUP(A1530,'PWQ_Medical Examinations (2)'!A:A,'PWQ_Medical Examinations (2)'!G:G,"Not Found")</f>
        <v>No</v>
      </c>
      <c r="K1530" s="13">
        <f>_xlfn.XLOOKUP('Healthcare-Xlookup'!A1530,'PWQ_Medical Examinations (2)'!A:A,'PWQ_Medical Examinations (2)'!H:H,"Not Found")</f>
        <v>0</v>
      </c>
      <c r="L1530" s="13" t="str">
        <f>_xlfn.XLOOKUP(A1530,'PWQ_Medical Examinations (2)'!A:A,'PWQ_Medical Examinations (2)'!I:I,"Not Found")</f>
        <v>No</v>
      </c>
      <c r="M1530" s="14">
        <f>_xlfn.XLOOKUP(A1530,'PWQ_Hospitalisation Details (2)'!A:A,'PWQ_Hospitalisation Details (2)'!E:E,"Not Found")</f>
        <v>26279</v>
      </c>
      <c r="N1530" s="15">
        <f>_xlfn.XLOOKUP(A1530,'PWQ_Hospitalisation Details (2)'!A:A,'PWQ_Hospitalisation Details (2)'!G:G,"Not Found")</f>
        <v>6706.47</v>
      </c>
      <c r="O1530" s="12" t="str">
        <f>_xlfn.XLOOKUP(A1530,'PWQ_Hospitalisation Details (2)'!A:A,'PWQ_Hospitalisation Details (2)'!H:H,"Not Found")</f>
        <v>tier - 2</v>
      </c>
      <c r="P1530" s="12" t="str">
        <f>_xlfn.XLOOKUP(A1530,'PWQ_Hospitalisation Details (2)'!A:A,'PWQ_Hospitalisation Details (2)'!I:I,"Not Found")</f>
        <v>tier - 1</v>
      </c>
      <c r="Q1530" s="12" t="str">
        <f>_xlfn.XLOOKUP(A1530,'PWQ_Hospitalisation Details (2)'!A:A,'PWQ_Hospitalisation Details (2)'!J:J,"Not Found")</f>
        <v>R1013</v>
      </c>
      <c r="R1530" s="12">
        <f>_xlfn.XLOOKUP('Healthcare-Xlookup'!A1530,'PWQ_Hospitalisation Details (2)'!A:A,'PWQ_Hospitalisation Details (2)'!K:K,"Not Found")</f>
        <v>51</v>
      </c>
    </row>
    <row r="1531" spans="1:18" x14ac:dyDescent="0.35">
      <c r="A1531" s="12" t="s">
        <v>841</v>
      </c>
      <c r="B1531" s="12" t="str">
        <f>_xlfn.XLOOKUP(A1531,Customer_Names[Customer ID],Customer_Names[First Name],"Not Found")</f>
        <v xml:space="preserve">  Kate</v>
      </c>
      <c r="C1531" s="12" t="str">
        <f>_xlfn.XLOOKUP(A1531,Customer_Names[Customer ID],Customer_Names[last Name],"Not Found")</f>
        <v>Williams</v>
      </c>
      <c r="D1531" s="22">
        <f>_xlfn.XLOOKUP('Healthcare-Xlookup'!A1531,'PWQ_Medical Examinations (2)'!A:A,'PWQ_Medical Examinations (2)'!B:B,"Not Found")</f>
        <v>15.1</v>
      </c>
      <c r="E1531" s="13" t="str">
        <f>_xlfn.XLOOKUP(A1531,'PWQ_Medical Examinations (2)'!A:A,'PWQ_Medical Examinations (2)'!C:C,"Not Found")</f>
        <v>Under Weight</v>
      </c>
      <c r="F1531" s="12">
        <f>_xlfn.XLOOKUP(A1531,'PWQ_Medical Examinations (2)'!A:A,'PWQ_Medical Examinations (2)'!D:D,"Not Found")</f>
        <v>8.41</v>
      </c>
      <c r="G1531" s="12" t="str">
        <f>_xlfn.XLOOKUP('Healthcare-Xlookup'!A1531,'PWQ_Medical Examinations (2)'!A:A,'PWQ_Medical Examinations (2)'!J:J,"Not Found")</f>
        <v>Diabetes</v>
      </c>
      <c r="H1531" s="12" t="str">
        <f>_xlfn.XLOOKUP(A1531,'PWQ_Medical Examinations (2)'!A:A,'PWQ_Medical Examinations (2)'!E:E,"Not Found")</f>
        <v>No</v>
      </c>
      <c r="I1531" s="12" t="str">
        <f>_xlfn.XLOOKUP(A1531,'PWQ_Medical Examinations (2)'!A:A,'PWQ_Medical Examinations (2)'!F:F,"Not Found")</f>
        <v>No</v>
      </c>
      <c r="J1531" s="12" t="str">
        <f>_xlfn.XLOOKUP(A1531,'PWQ_Medical Examinations (2)'!A:A,'PWQ_Medical Examinations (2)'!G:G,"Not Found")</f>
        <v>No</v>
      </c>
      <c r="K1531" s="13">
        <f>_xlfn.XLOOKUP('Healthcare-Xlookup'!A1531,'PWQ_Medical Examinations (2)'!A:A,'PWQ_Medical Examinations (2)'!H:H,"Not Found")</f>
        <v>0</v>
      </c>
      <c r="L1531" s="13" t="str">
        <f>_xlfn.XLOOKUP(A1531,'PWQ_Medical Examinations (2)'!A:A,'PWQ_Medical Examinations (2)'!I:I,"Not Found")</f>
        <v>No</v>
      </c>
      <c r="M1531" s="14">
        <f>_xlfn.XLOOKUP(A1531,'PWQ_Hospitalisation Details (2)'!A:A,'PWQ_Hospitalisation Details (2)'!E:E,"Not Found")</f>
        <v>25032</v>
      </c>
      <c r="N1531" s="15">
        <f>_xlfn.XLOOKUP(A1531,'PWQ_Hospitalisation Details (2)'!A:A,'PWQ_Hospitalisation Details (2)'!G:G,"Not Found")</f>
        <v>6700.56</v>
      </c>
      <c r="O1531" s="12" t="str">
        <f>_xlfn.XLOOKUP(A1531,'PWQ_Hospitalisation Details (2)'!A:A,'PWQ_Hospitalisation Details (2)'!H:H,"Not Found")</f>
        <v>tier - 3</v>
      </c>
      <c r="P1531" s="12" t="str">
        <f>_xlfn.XLOOKUP(A1531,'PWQ_Hospitalisation Details (2)'!A:A,'PWQ_Hospitalisation Details (2)'!I:I,"Not Found")</f>
        <v>tier - 1</v>
      </c>
      <c r="Q1531" s="12" t="str">
        <f>_xlfn.XLOOKUP(A1531,'PWQ_Hospitalisation Details (2)'!A:A,'PWQ_Hospitalisation Details (2)'!J:J,"Not Found")</f>
        <v>R1012</v>
      </c>
      <c r="R1531" s="12">
        <f>_xlfn.XLOOKUP('Healthcare-Xlookup'!A1531,'PWQ_Hospitalisation Details (2)'!A:A,'PWQ_Hospitalisation Details (2)'!K:K,"Not Found")</f>
        <v>54</v>
      </c>
    </row>
    <row r="1532" spans="1:18" x14ac:dyDescent="0.35">
      <c r="A1532" s="12" t="s">
        <v>840</v>
      </c>
      <c r="B1532" s="12" t="str">
        <f>_xlfn.XLOOKUP(A1532,Customer_Names[Customer ID],Customer_Names[First Name],"Not Found")</f>
        <v xml:space="preserve">  Nicole M</v>
      </c>
      <c r="C1532" s="12" t="str">
        <f>_xlfn.XLOOKUP(A1532,Customer_Names[Customer ID],Customer_Names[last Name],"Not Found")</f>
        <v>Casey</v>
      </c>
      <c r="D1532" s="22">
        <f>_xlfn.XLOOKUP('Healthcare-Xlookup'!A1532,'PWQ_Medical Examinations (2)'!A:A,'PWQ_Medical Examinations (2)'!B:B,"Not Found")</f>
        <v>23.37</v>
      </c>
      <c r="E1532" s="13" t="str">
        <f>_xlfn.XLOOKUP(A1532,'PWQ_Medical Examinations (2)'!A:A,'PWQ_Medical Examinations (2)'!C:C,"Not Found")</f>
        <v>Normal Weight</v>
      </c>
      <c r="F1532" s="12">
        <f>_xlfn.XLOOKUP(A1532,'PWQ_Medical Examinations (2)'!A:A,'PWQ_Medical Examinations (2)'!D:D,"Not Found")</f>
        <v>5.59</v>
      </c>
      <c r="G1532" s="12" t="str">
        <f>_xlfn.XLOOKUP('Healthcare-Xlookup'!A1532,'PWQ_Medical Examinations (2)'!A:A,'PWQ_Medical Examinations (2)'!J:J,"Not Found")</f>
        <v>Normal</v>
      </c>
      <c r="H1532" s="12" t="str">
        <f>_xlfn.XLOOKUP(A1532,'PWQ_Medical Examinations (2)'!A:A,'PWQ_Medical Examinations (2)'!E:E,"Not Found")</f>
        <v>yes</v>
      </c>
      <c r="I1532" s="12" t="str">
        <f>_xlfn.XLOOKUP(A1532,'PWQ_Medical Examinations (2)'!A:A,'PWQ_Medical Examinations (2)'!F:F,"Not Found")</f>
        <v>No</v>
      </c>
      <c r="J1532" s="12" t="str">
        <f>_xlfn.XLOOKUP(A1532,'PWQ_Medical Examinations (2)'!A:A,'PWQ_Medical Examinations (2)'!G:G,"Not Found")</f>
        <v>No</v>
      </c>
      <c r="K1532" s="13">
        <f>_xlfn.XLOOKUP('Healthcare-Xlookup'!A1532,'PWQ_Medical Examinations (2)'!A:A,'PWQ_Medical Examinations (2)'!H:H,"Not Found")</f>
        <v>0</v>
      </c>
      <c r="L1532" s="13" t="str">
        <f>_xlfn.XLOOKUP(A1532,'PWQ_Medical Examinations (2)'!A:A,'PWQ_Medical Examinations (2)'!I:I,"Not Found")</f>
        <v>No</v>
      </c>
      <c r="M1532" s="14">
        <f>_xlfn.XLOOKUP(A1532,'PWQ_Hospitalisation Details (2)'!A:A,'PWQ_Hospitalisation Details (2)'!E:E,"Not Found")</f>
        <v>31237</v>
      </c>
      <c r="N1532" s="15">
        <f>_xlfn.XLOOKUP(A1532,'PWQ_Hospitalisation Details (2)'!A:A,'PWQ_Hospitalisation Details (2)'!G:G,"Not Found")</f>
        <v>6686.43</v>
      </c>
      <c r="O1532" s="12" t="str">
        <f>_xlfn.XLOOKUP(A1532,'PWQ_Hospitalisation Details (2)'!A:A,'PWQ_Hospitalisation Details (2)'!H:H,"Not Found")</f>
        <v>tier - 2</v>
      </c>
      <c r="P1532" s="12" t="str">
        <f>_xlfn.XLOOKUP(A1532,'PWQ_Hospitalisation Details (2)'!A:A,'PWQ_Hospitalisation Details (2)'!I:I,"Not Found")</f>
        <v>tier - 3</v>
      </c>
      <c r="Q1532" s="12" t="str">
        <f>_xlfn.XLOOKUP(A1532,'PWQ_Hospitalisation Details (2)'!A:A,'PWQ_Hospitalisation Details (2)'!J:J,"Not Found")</f>
        <v>R1012</v>
      </c>
      <c r="R1532" s="12">
        <f>_xlfn.XLOOKUP('Healthcare-Xlookup'!A1532,'PWQ_Hospitalisation Details (2)'!A:A,'PWQ_Hospitalisation Details (2)'!K:K,"Not Found")</f>
        <v>37</v>
      </c>
    </row>
    <row r="1533" spans="1:18" x14ac:dyDescent="0.35">
      <c r="A1533" s="12" t="s">
        <v>839</v>
      </c>
      <c r="B1533" s="12" t="str">
        <f>_xlfn.XLOOKUP(A1533,Customer_Names[Customer ID],Customer_Names[First Name],"Not Found")</f>
        <v xml:space="preserve">  Jack</v>
      </c>
      <c r="C1533" s="12" t="str">
        <f>_xlfn.XLOOKUP(A1533,Customer_Names[Customer ID],Customer_Names[last Name],"Not Found")</f>
        <v>Randall</v>
      </c>
      <c r="D1533" s="22">
        <f>_xlfn.XLOOKUP('Healthcare-Xlookup'!A1533,'PWQ_Medical Examinations (2)'!A:A,'PWQ_Medical Examinations (2)'!B:B,"Not Found")</f>
        <v>42.4</v>
      </c>
      <c r="E1533" s="13" t="str">
        <f>_xlfn.XLOOKUP(A1533,'PWQ_Medical Examinations (2)'!A:A,'PWQ_Medical Examinations (2)'!C:C,"Not Found")</f>
        <v>Obesity</v>
      </c>
      <c r="F1533" s="12">
        <f>_xlfn.XLOOKUP(A1533,'PWQ_Medical Examinations (2)'!A:A,'PWQ_Medical Examinations (2)'!D:D,"Not Found")</f>
        <v>4.0599999999999996</v>
      </c>
      <c r="G1533" s="12" t="str">
        <f>_xlfn.XLOOKUP('Healthcare-Xlookup'!A1533,'PWQ_Medical Examinations (2)'!A:A,'PWQ_Medical Examinations (2)'!J:J,"Not Found")</f>
        <v>Normal</v>
      </c>
      <c r="H1533" s="12" t="str">
        <f>_xlfn.XLOOKUP(A1533,'PWQ_Medical Examinations (2)'!A:A,'PWQ_Medical Examinations (2)'!E:E,"Not Found")</f>
        <v>No</v>
      </c>
      <c r="I1533" s="12" t="str">
        <f>_xlfn.XLOOKUP(A1533,'PWQ_Medical Examinations (2)'!A:A,'PWQ_Medical Examinations (2)'!F:F,"Not Found")</f>
        <v>No</v>
      </c>
      <c r="J1533" s="12" t="str">
        <f>_xlfn.XLOOKUP(A1533,'PWQ_Medical Examinations (2)'!A:A,'PWQ_Medical Examinations (2)'!G:G,"Not Found")</f>
        <v>No</v>
      </c>
      <c r="K1533" s="13">
        <f>_xlfn.XLOOKUP('Healthcare-Xlookup'!A1533,'PWQ_Medical Examinations (2)'!A:A,'PWQ_Medical Examinations (2)'!H:H,"Not Found")</f>
        <v>0</v>
      </c>
      <c r="L1533" s="13" t="str">
        <f>_xlfn.XLOOKUP(A1533,'PWQ_Medical Examinations (2)'!A:A,'PWQ_Medical Examinations (2)'!I:I,"Not Found")</f>
        <v>No</v>
      </c>
      <c r="M1533" s="14">
        <f>_xlfn.XLOOKUP(A1533,'PWQ_Hospitalisation Details (2)'!A:A,'PWQ_Hospitalisation Details (2)'!E:E,"Not Found")</f>
        <v>32801</v>
      </c>
      <c r="N1533" s="15">
        <f>_xlfn.XLOOKUP(A1533,'PWQ_Hospitalisation Details (2)'!A:A,'PWQ_Hospitalisation Details (2)'!G:G,"Not Found")</f>
        <v>6666.24</v>
      </c>
      <c r="O1533" s="12" t="str">
        <f>_xlfn.XLOOKUP(A1533,'PWQ_Hospitalisation Details (2)'!A:A,'PWQ_Hospitalisation Details (2)'!H:H,"Not Found")</f>
        <v>tier - 3</v>
      </c>
      <c r="P1533" s="12" t="str">
        <f>_xlfn.XLOOKUP(A1533,'PWQ_Hospitalisation Details (2)'!A:A,'PWQ_Hospitalisation Details (2)'!I:I,"Not Found")</f>
        <v>tier - 1</v>
      </c>
      <c r="Q1533" s="12" t="str">
        <f>_xlfn.XLOOKUP(A1533,'PWQ_Hospitalisation Details (2)'!A:A,'PWQ_Hospitalisation Details (2)'!J:J,"Not Found")</f>
        <v>R1011</v>
      </c>
      <c r="R1533" s="12">
        <f>_xlfn.XLOOKUP('Healthcare-Xlookup'!A1533,'PWQ_Hospitalisation Details (2)'!A:A,'PWQ_Hospitalisation Details (2)'!K:K,"Not Found")</f>
        <v>33</v>
      </c>
    </row>
    <row r="1534" spans="1:18" x14ac:dyDescent="0.35">
      <c r="A1534" s="12" t="s">
        <v>838</v>
      </c>
      <c r="B1534" s="12" t="str">
        <f>_xlfn.XLOOKUP(A1534,Customer_Names[Customer ID],Customer_Names[First Name],"Not Found")</f>
        <v xml:space="preserve">  Gregory</v>
      </c>
      <c r="C1534" s="12" t="str">
        <f>_xlfn.XLOOKUP(A1534,Customer_Names[Customer ID],Customer_Names[last Name],"Not Found")</f>
        <v>Doyon</v>
      </c>
      <c r="D1534" s="22">
        <f>_xlfn.XLOOKUP('Healthcare-Xlookup'!A1534,'PWQ_Medical Examinations (2)'!A:A,'PWQ_Medical Examinations (2)'!B:B,"Not Found")</f>
        <v>28.405000000000001</v>
      </c>
      <c r="E1534" s="13" t="str">
        <f>_xlfn.XLOOKUP(A1534,'PWQ_Medical Examinations (2)'!A:A,'PWQ_Medical Examinations (2)'!C:C,"Not Found")</f>
        <v>Over weight</v>
      </c>
      <c r="F1534" s="12">
        <f>_xlfn.XLOOKUP(A1534,'PWQ_Medical Examinations (2)'!A:A,'PWQ_Medical Examinations (2)'!D:D,"Not Found")</f>
        <v>7.02</v>
      </c>
      <c r="G1534" s="12" t="str">
        <f>_xlfn.XLOOKUP('Healthcare-Xlookup'!A1534,'PWQ_Medical Examinations (2)'!A:A,'PWQ_Medical Examinations (2)'!J:J,"Not Found")</f>
        <v>Diabetes</v>
      </c>
      <c r="H1534" s="12" t="str">
        <f>_xlfn.XLOOKUP(A1534,'PWQ_Medical Examinations (2)'!A:A,'PWQ_Medical Examinations (2)'!E:E,"Not Found")</f>
        <v>yes</v>
      </c>
      <c r="I1534" s="12" t="str">
        <f>_xlfn.XLOOKUP(A1534,'PWQ_Medical Examinations (2)'!A:A,'PWQ_Medical Examinations (2)'!F:F,"Not Found")</f>
        <v>No</v>
      </c>
      <c r="J1534" s="12" t="str">
        <f>_xlfn.XLOOKUP(A1534,'PWQ_Medical Examinations (2)'!A:A,'PWQ_Medical Examinations (2)'!G:G,"Not Found")</f>
        <v>No</v>
      </c>
      <c r="K1534" s="13">
        <f>_xlfn.XLOOKUP('Healthcare-Xlookup'!A1534,'PWQ_Medical Examinations (2)'!A:A,'PWQ_Medical Examinations (2)'!H:H,"Not Found")</f>
        <v>0</v>
      </c>
      <c r="L1534" s="13" t="str">
        <f>_xlfn.XLOOKUP(A1534,'PWQ_Medical Examinations (2)'!A:A,'PWQ_Medical Examinations (2)'!I:I,"Not Found")</f>
        <v>No</v>
      </c>
      <c r="M1534" s="14">
        <f>_xlfn.XLOOKUP(A1534,'PWQ_Hospitalisation Details (2)'!A:A,'PWQ_Hospitalisation Details (2)'!E:E,"Not Found")</f>
        <v>29846</v>
      </c>
      <c r="N1534" s="15">
        <f>_xlfn.XLOOKUP(A1534,'PWQ_Hospitalisation Details (2)'!A:A,'PWQ_Hospitalisation Details (2)'!G:G,"Not Found")</f>
        <v>6664.69</v>
      </c>
      <c r="O1534" s="12" t="str">
        <f>_xlfn.XLOOKUP(A1534,'PWQ_Hospitalisation Details (2)'!A:A,'PWQ_Hospitalisation Details (2)'!H:H,"Not Found")</f>
        <v>tier - 3</v>
      </c>
      <c r="P1534" s="12" t="str">
        <f>_xlfn.XLOOKUP(A1534,'PWQ_Hospitalisation Details (2)'!A:A,'PWQ_Hospitalisation Details (2)'!I:I,"Not Found")</f>
        <v>tier - 1</v>
      </c>
      <c r="Q1534" s="12" t="str">
        <f>_xlfn.XLOOKUP(A1534,'PWQ_Hospitalisation Details (2)'!A:A,'PWQ_Hospitalisation Details (2)'!J:J,"Not Found")</f>
        <v>R1012</v>
      </c>
      <c r="R1534" s="12">
        <f>_xlfn.XLOOKUP('Healthcare-Xlookup'!A1534,'PWQ_Hospitalisation Details (2)'!A:A,'PWQ_Hospitalisation Details (2)'!K:K,"Not Found")</f>
        <v>41</v>
      </c>
    </row>
    <row r="1535" spans="1:18" x14ac:dyDescent="0.35">
      <c r="A1535" s="12" t="s">
        <v>837</v>
      </c>
      <c r="B1535" s="12" t="str">
        <f>_xlfn.XLOOKUP(A1535,Customer_Names[Customer ID],Customer_Names[First Name],"Not Found")</f>
        <v xml:space="preserve">  Rebecca</v>
      </c>
      <c r="C1535" s="12" t="str">
        <f>_xlfn.XLOOKUP(A1535,Customer_Names[Customer ID],Customer_Names[last Name],"Not Found")</f>
        <v>Sankey</v>
      </c>
      <c r="D1535" s="22">
        <f>_xlfn.XLOOKUP('Healthcare-Xlookup'!A1535,'PWQ_Medical Examinations (2)'!A:A,'PWQ_Medical Examinations (2)'!B:B,"Not Found")</f>
        <v>23.4</v>
      </c>
      <c r="E1535" s="13" t="str">
        <f>_xlfn.XLOOKUP(A1535,'PWQ_Medical Examinations (2)'!A:A,'PWQ_Medical Examinations (2)'!C:C,"Not Found")</f>
        <v>Normal Weight</v>
      </c>
      <c r="F1535" s="12">
        <f>_xlfn.XLOOKUP(A1535,'PWQ_Medical Examinations (2)'!A:A,'PWQ_Medical Examinations (2)'!D:D,"Not Found")</f>
        <v>4.47</v>
      </c>
      <c r="G1535" s="12" t="str">
        <f>_xlfn.XLOOKUP('Healthcare-Xlookup'!A1535,'PWQ_Medical Examinations (2)'!A:A,'PWQ_Medical Examinations (2)'!J:J,"Not Found")</f>
        <v>Normal</v>
      </c>
      <c r="H1535" s="12" t="str">
        <f>_xlfn.XLOOKUP(A1535,'PWQ_Medical Examinations (2)'!A:A,'PWQ_Medical Examinations (2)'!E:E,"Not Found")</f>
        <v>No</v>
      </c>
      <c r="I1535" s="12" t="str">
        <f>_xlfn.XLOOKUP(A1535,'PWQ_Medical Examinations (2)'!A:A,'PWQ_Medical Examinations (2)'!F:F,"Not Found")</f>
        <v>No</v>
      </c>
      <c r="J1535" s="12" t="str">
        <f>_xlfn.XLOOKUP(A1535,'PWQ_Medical Examinations (2)'!A:A,'PWQ_Medical Examinations (2)'!G:G,"Not Found")</f>
        <v>No</v>
      </c>
      <c r="K1535" s="13">
        <f>_xlfn.XLOOKUP('Healthcare-Xlookup'!A1535,'PWQ_Medical Examinations (2)'!A:A,'PWQ_Medical Examinations (2)'!H:H,"Not Found")</f>
        <v>0</v>
      </c>
      <c r="L1535" s="13" t="str">
        <f>_xlfn.XLOOKUP(A1535,'PWQ_Medical Examinations (2)'!A:A,'PWQ_Medical Examinations (2)'!I:I,"Not Found")</f>
        <v>No</v>
      </c>
      <c r="M1535" s="14">
        <f>_xlfn.XLOOKUP(A1535,'PWQ_Hospitalisation Details (2)'!A:A,'PWQ_Hospitalisation Details (2)'!E:E,"Not Found")</f>
        <v>30221</v>
      </c>
      <c r="N1535" s="15">
        <f>_xlfn.XLOOKUP(A1535,'PWQ_Hospitalisation Details (2)'!A:A,'PWQ_Hospitalisation Details (2)'!G:G,"Not Found")</f>
        <v>6664.32</v>
      </c>
      <c r="O1535" s="12" t="str">
        <f>_xlfn.XLOOKUP(A1535,'PWQ_Hospitalisation Details (2)'!A:A,'PWQ_Hospitalisation Details (2)'!H:H,"Not Found")</f>
        <v>tier - 2</v>
      </c>
      <c r="P1535" s="12" t="str">
        <f>_xlfn.XLOOKUP(A1535,'PWQ_Hospitalisation Details (2)'!A:A,'PWQ_Hospitalisation Details (2)'!I:I,"Not Found")</f>
        <v>tier - 2</v>
      </c>
      <c r="Q1535" s="12" t="str">
        <f>_xlfn.XLOOKUP(A1535,'PWQ_Hospitalisation Details (2)'!A:A,'PWQ_Hospitalisation Details (2)'!J:J,"Not Found")</f>
        <v>R1013</v>
      </c>
      <c r="R1535" s="12">
        <f>_xlfn.XLOOKUP('Healthcare-Xlookup'!A1535,'PWQ_Hospitalisation Details (2)'!A:A,'PWQ_Hospitalisation Details (2)'!K:K,"Not Found")</f>
        <v>40</v>
      </c>
    </row>
    <row r="1536" spans="1:18" x14ac:dyDescent="0.35">
      <c r="A1536" s="12" t="s">
        <v>836</v>
      </c>
      <c r="B1536" s="12" t="str">
        <f>_xlfn.XLOOKUP(A1536,Customer_Names[Customer ID],Customer_Names[First Name],"Not Found")</f>
        <v xml:space="preserve">  Adam</v>
      </c>
      <c r="C1536" s="12" t="str">
        <f>_xlfn.XLOOKUP(A1536,Customer_Names[Customer ID],Customer_Names[last Name],"Not Found")</f>
        <v>Stilgenbauer</v>
      </c>
      <c r="D1536" s="22">
        <f>_xlfn.XLOOKUP('Healthcare-Xlookup'!A1536,'PWQ_Medical Examinations (2)'!A:A,'PWQ_Medical Examinations (2)'!B:B,"Not Found")</f>
        <v>33.44</v>
      </c>
      <c r="E1536" s="13" t="str">
        <f>_xlfn.XLOOKUP(A1536,'PWQ_Medical Examinations (2)'!A:A,'PWQ_Medical Examinations (2)'!C:C,"Not Found")</f>
        <v>Obesity</v>
      </c>
      <c r="F1536" s="12">
        <f>_xlfn.XLOOKUP(A1536,'PWQ_Medical Examinations (2)'!A:A,'PWQ_Medical Examinations (2)'!D:D,"Not Found")</f>
        <v>4.54</v>
      </c>
      <c r="G1536" s="12" t="str">
        <f>_xlfn.XLOOKUP('Healthcare-Xlookup'!A1536,'PWQ_Medical Examinations (2)'!A:A,'PWQ_Medical Examinations (2)'!J:J,"Not Found")</f>
        <v>Normal</v>
      </c>
      <c r="H1536" s="12" t="str">
        <f>_xlfn.XLOOKUP(A1536,'PWQ_Medical Examinations (2)'!A:A,'PWQ_Medical Examinations (2)'!E:E,"Not Found")</f>
        <v>No</v>
      </c>
      <c r="I1536" s="12" t="str">
        <f>_xlfn.XLOOKUP(A1536,'PWQ_Medical Examinations (2)'!A:A,'PWQ_Medical Examinations (2)'!F:F,"Not Found")</f>
        <v>No</v>
      </c>
      <c r="J1536" s="12" t="str">
        <f>_xlfn.XLOOKUP(A1536,'PWQ_Medical Examinations (2)'!A:A,'PWQ_Medical Examinations (2)'!G:G,"Not Found")</f>
        <v>No</v>
      </c>
      <c r="K1536" s="13">
        <f>_xlfn.XLOOKUP('Healthcare-Xlookup'!A1536,'PWQ_Medical Examinations (2)'!A:A,'PWQ_Medical Examinations (2)'!H:H,"Not Found")</f>
        <v>0</v>
      </c>
      <c r="L1536" s="13" t="str">
        <f>_xlfn.XLOOKUP(A1536,'PWQ_Medical Examinations (2)'!A:A,'PWQ_Medical Examinations (2)'!I:I,"Not Found")</f>
        <v>No</v>
      </c>
      <c r="M1536" s="14">
        <f>_xlfn.XLOOKUP(A1536,'PWQ_Hospitalisation Details (2)'!A:A,'PWQ_Hospitalisation Details (2)'!E:E,"Not Found")</f>
        <v>32831</v>
      </c>
      <c r="N1536" s="15">
        <f>_xlfn.XLOOKUP(A1536,'PWQ_Hospitalisation Details (2)'!A:A,'PWQ_Hospitalisation Details (2)'!G:G,"Not Found")</f>
        <v>6653.79</v>
      </c>
      <c r="O1536" s="12" t="str">
        <f>_xlfn.XLOOKUP(A1536,'PWQ_Hospitalisation Details (2)'!A:A,'PWQ_Hospitalisation Details (2)'!H:H,"Not Found")</f>
        <v>tier - 2</v>
      </c>
      <c r="P1536" s="12" t="str">
        <f>_xlfn.XLOOKUP(A1536,'PWQ_Hospitalisation Details (2)'!A:A,'PWQ_Hospitalisation Details (2)'!I:I,"Not Found")</f>
        <v>tier - 1</v>
      </c>
      <c r="Q1536" s="12" t="str">
        <f>_xlfn.XLOOKUP(A1536,'PWQ_Hospitalisation Details (2)'!A:A,'PWQ_Hospitalisation Details (2)'!J:J,"Not Found")</f>
        <v>R1013</v>
      </c>
      <c r="R1536" s="12">
        <f>_xlfn.XLOOKUP('Healthcare-Xlookup'!A1536,'PWQ_Hospitalisation Details (2)'!A:A,'PWQ_Hospitalisation Details (2)'!K:K,"Not Found")</f>
        <v>33</v>
      </c>
    </row>
    <row r="1537" spans="1:18" x14ac:dyDescent="0.35">
      <c r="A1537" s="12" t="s">
        <v>835</v>
      </c>
      <c r="B1537" s="12" t="str">
        <f>_xlfn.XLOOKUP(A1537,Customer_Names[Customer ID],Customer_Names[First Name],"Not Found")</f>
        <v xml:space="preserve">  Ryan</v>
      </c>
      <c r="C1537" s="12" t="str">
        <f>_xlfn.XLOOKUP(A1537,Customer_Names[Customer ID],Customer_Names[last Name],"Not Found")</f>
        <v>Jaskiewicz</v>
      </c>
      <c r="D1537" s="22">
        <f>_xlfn.XLOOKUP('Healthcare-Xlookup'!A1537,'PWQ_Medical Examinations (2)'!A:A,'PWQ_Medical Examinations (2)'!B:B,"Not Found")</f>
        <v>21.12</v>
      </c>
      <c r="E1537" s="13" t="str">
        <f>_xlfn.XLOOKUP(A1537,'PWQ_Medical Examinations (2)'!A:A,'PWQ_Medical Examinations (2)'!C:C,"Not Found")</f>
        <v>Normal Weight</v>
      </c>
      <c r="F1537" s="12">
        <f>_xlfn.XLOOKUP(A1537,'PWQ_Medical Examinations (2)'!A:A,'PWQ_Medical Examinations (2)'!D:D,"Not Found")</f>
        <v>4.99</v>
      </c>
      <c r="G1537" s="12" t="str">
        <f>_xlfn.XLOOKUP('Healthcare-Xlookup'!A1537,'PWQ_Medical Examinations (2)'!A:A,'PWQ_Medical Examinations (2)'!J:J,"Not Found")</f>
        <v>Normal</v>
      </c>
      <c r="H1537" s="12" t="str">
        <f>_xlfn.XLOOKUP(A1537,'PWQ_Medical Examinations (2)'!A:A,'PWQ_Medical Examinations (2)'!E:E,"Not Found")</f>
        <v>No</v>
      </c>
      <c r="I1537" s="12" t="str">
        <f>_xlfn.XLOOKUP(A1537,'PWQ_Medical Examinations (2)'!A:A,'PWQ_Medical Examinations (2)'!F:F,"Not Found")</f>
        <v>No</v>
      </c>
      <c r="J1537" s="12" t="str">
        <f>_xlfn.XLOOKUP(A1537,'PWQ_Medical Examinations (2)'!A:A,'PWQ_Medical Examinations (2)'!G:G,"Not Found")</f>
        <v>No</v>
      </c>
      <c r="K1537" s="13">
        <f>_xlfn.XLOOKUP('Healthcare-Xlookup'!A1537,'PWQ_Medical Examinations (2)'!A:A,'PWQ_Medical Examinations (2)'!H:H,"Not Found")</f>
        <v>1</v>
      </c>
      <c r="L1537" s="13" t="str">
        <f>_xlfn.XLOOKUP(A1537,'PWQ_Medical Examinations (2)'!A:A,'PWQ_Medical Examinations (2)'!I:I,"Not Found")</f>
        <v>No</v>
      </c>
      <c r="M1537" s="14">
        <f>_xlfn.XLOOKUP(A1537,'PWQ_Hospitalisation Details (2)'!A:A,'PWQ_Hospitalisation Details (2)'!E:E,"Not Found")</f>
        <v>30864</v>
      </c>
      <c r="N1537" s="15">
        <f>_xlfn.XLOOKUP(A1537,'PWQ_Hospitalisation Details (2)'!A:A,'PWQ_Hospitalisation Details (2)'!G:G,"Not Found")</f>
        <v>6652.53</v>
      </c>
      <c r="O1537" s="12" t="str">
        <f>_xlfn.XLOOKUP(A1537,'PWQ_Hospitalisation Details (2)'!A:A,'PWQ_Hospitalisation Details (2)'!H:H,"Not Found")</f>
        <v>tier - 3</v>
      </c>
      <c r="P1537" s="12" t="str">
        <f>_xlfn.XLOOKUP(A1537,'PWQ_Hospitalisation Details (2)'!A:A,'PWQ_Hospitalisation Details (2)'!I:I,"Not Found")</f>
        <v>tier - 2</v>
      </c>
      <c r="Q1537" s="12" t="str">
        <f>_xlfn.XLOOKUP(A1537,'PWQ_Hospitalisation Details (2)'!A:A,'PWQ_Hospitalisation Details (2)'!J:J,"Not Found")</f>
        <v>R1013</v>
      </c>
      <c r="R1537" s="12">
        <f>_xlfn.XLOOKUP('Healthcare-Xlookup'!A1537,'PWQ_Hospitalisation Details (2)'!A:A,'PWQ_Hospitalisation Details (2)'!K:K,"Not Found")</f>
        <v>38</v>
      </c>
    </row>
    <row r="1538" spans="1:18" x14ac:dyDescent="0.35">
      <c r="A1538" s="12" t="s">
        <v>834</v>
      </c>
      <c r="B1538" s="12" t="str">
        <f>_xlfn.XLOOKUP(A1538,Customer_Names[Customer ID],Customer_Names[First Name],"Not Found")</f>
        <v xml:space="preserve">  Jackie K</v>
      </c>
      <c r="C1538" s="12" t="str">
        <f>_xlfn.XLOOKUP(A1538,Customer_Names[Customer ID],Customer_Names[last Name],"Not Found")</f>
        <v>Deppen</v>
      </c>
      <c r="D1538" s="22">
        <f>_xlfn.XLOOKUP('Healthcare-Xlookup'!A1538,'PWQ_Medical Examinations (2)'!A:A,'PWQ_Medical Examinations (2)'!B:B,"Not Found")</f>
        <v>18.48</v>
      </c>
      <c r="E1538" s="13" t="str">
        <f>_xlfn.XLOOKUP(A1538,'PWQ_Medical Examinations (2)'!A:A,'PWQ_Medical Examinations (2)'!C:C,"Not Found")</f>
        <v>Normal Weight</v>
      </c>
      <c r="F1538" s="12">
        <f>_xlfn.XLOOKUP(A1538,'PWQ_Medical Examinations (2)'!A:A,'PWQ_Medical Examinations (2)'!D:D,"Not Found")</f>
        <v>10.84</v>
      </c>
      <c r="G1538" s="12" t="str">
        <f>_xlfn.XLOOKUP('Healthcare-Xlookup'!A1538,'PWQ_Medical Examinations (2)'!A:A,'PWQ_Medical Examinations (2)'!J:J,"Not Found")</f>
        <v>Diabetes</v>
      </c>
      <c r="H1538" s="12" t="str">
        <f>_xlfn.XLOOKUP(A1538,'PWQ_Medical Examinations (2)'!A:A,'PWQ_Medical Examinations (2)'!E:E,"Not Found")</f>
        <v>yes</v>
      </c>
      <c r="I1538" s="12" t="str">
        <f>_xlfn.XLOOKUP(A1538,'PWQ_Medical Examinations (2)'!A:A,'PWQ_Medical Examinations (2)'!F:F,"Not Found")</f>
        <v>No</v>
      </c>
      <c r="J1538" s="12" t="str">
        <f>_xlfn.XLOOKUP(A1538,'PWQ_Medical Examinations (2)'!A:A,'PWQ_Medical Examinations (2)'!G:G,"Not Found")</f>
        <v>No</v>
      </c>
      <c r="K1538" s="13">
        <f>_xlfn.XLOOKUP('Healthcare-Xlookup'!A1538,'PWQ_Medical Examinations (2)'!A:A,'PWQ_Medical Examinations (2)'!H:H,"Not Found")</f>
        <v>2</v>
      </c>
      <c r="L1538" s="13" t="str">
        <f>_xlfn.XLOOKUP(A1538,'PWQ_Medical Examinations (2)'!A:A,'PWQ_Medical Examinations (2)'!I:I,"Not Found")</f>
        <v>No</v>
      </c>
      <c r="M1538" s="14">
        <f>_xlfn.XLOOKUP(A1538,'PWQ_Hospitalisation Details (2)'!A:A,'PWQ_Hospitalisation Details (2)'!E:E,"Not Found")</f>
        <v>25880</v>
      </c>
      <c r="N1538" s="15">
        <f>_xlfn.XLOOKUP(A1538,'PWQ_Hospitalisation Details (2)'!A:A,'PWQ_Hospitalisation Details (2)'!G:G,"Not Found")</f>
        <v>6651.26</v>
      </c>
      <c r="O1538" s="12" t="str">
        <f>_xlfn.XLOOKUP(A1538,'PWQ_Hospitalisation Details (2)'!A:A,'PWQ_Hospitalisation Details (2)'!H:H,"Not Found")</f>
        <v>tier - 2</v>
      </c>
      <c r="P1538" s="12" t="str">
        <f>_xlfn.XLOOKUP(A1538,'PWQ_Hospitalisation Details (2)'!A:A,'PWQ_Hospitalisation Details (2)'!I:I,"Not Found")</f>
        <v>tier - 3</v>
      </c>
      <c r="Q1538" s="12" t="str">
        <f>_xlfn.XLOOKUP(A1538,'PWQ_Hospitalisation Details (2)'!A:A,'PWQ_Hospitalisation Details (2)'!J:J,"Not Found")</f>
        <v>R1013</v>
      </c>
      <c r="R1538" s="12">
        <f>_xlfn.XLOOKUP('Healthcare-Xlookup'!A1538,'PWQ_Hospitalisation Details (2)'!A:A,'PWQ_Hospitalisation Details (2)'!K:K,"Not Found")</f>
        <v>52</v>
      </c>
    </row>
    <row r="1539" spans="1:18" x14ac:dyDescent="0.35">
      <c r="A1539" s="12" t="s">
        <v>833</v>
      </c>
      <c r="B1539" s="12" t="str">
        <f>_xlfn.XLOOKUP(A1539,Customer_Names[Customer ID],Customer_Names[First Name],"Not Found")</f>
        <v xml:space="preserve">  Chris</v>
      </c>
      <c r="C1539" s="12" t="str">
        <f>_xlfn.XLOOKUP(A1539,Customer_Names[Customer ID],Customer_Names[last Name],"Not Found")</f>
        <v>Hine</v>
      </c>
      <c r="D1539" s="22">
        <f>_xlfn.XLOOKUP('Healthcare-Xlookup'!A1539,'PWQ_Medical Examinations (2)'!A:A,'PWQ_Medical Examinations (2)'!B:B,"Not Found")</f>
        <v>16.815000000000001</v>
      </c>
      <c r="E1539" s="13" t="str">
        <f>_xlfn.XLOOKUP(A1539,'PWQ_Medical Examinations (2)'!A:A,'PWQ_Medical Examinations (2)'!C:C,"Not Found")</f>
        <v>Under Weight</v>
      </c>
      <c r="F1539" s="12">
        <f>_xlfn.XLOOKUP(A1539,'PWQ_Medical Examinations (2)'!A:A,'PWQ_Medical Examinations (2)'!D:D,"Not Found")</f>
        <v>5.63</v>
      </c>
      <c r="G1539" s="12" t="str">
        <f>_xlfn.XLOOKUP('Healthcare-Xlookup'!A1539,'PWQ_Medical Examinations (2)'!A:A,'PWQ_Medical Examinations (2)'!J:J,"Not Found")</f>
        <v>Normal</v>
      </c>
      <c r="H1539" s="12" t="str">
        <f>_xlfn.XLOOKUP(A1539,'PWQ_Medical Examinations (2)'!A:A,'PWQ_Medical Examinations (2)'!E:E,"Not Found")</f>
        <v>No</v>
      </c>
      <c r="I1539" s="12" t="str">
        <f>_xlfn.XLOOKUP(A1539,'PWQ_Medical Examinations (2)'!A:A,'PWQ_Medical Examinations (2)'!F:F,"Not Found")</f>
        <v>No</v>
      </c>
      <c r="J1539" s="12" t="str">
        <f>_xlfn.XLOOKUP(A1539,'PWQ_Medical Examinations (2)'!A:A,'PWQ_Medical Examinations (2)'!G:G,"Not Found")</f>
        <v>No</v>
      </c>
      <c r="K1539" s="13">
        <f>_xlfn.XLOOKUP('Healthcare-Xlookup'!A1539,'PWQ_Medical Examinations (2)'!A:A,'PWQ_Medical Examinations (2)'!H:H,"Not Found")</f>
        <v>1</v>
      </c>
      <c r="L1539" s="13" t="str">
        <f>_xlfn.XLOOKUP(A1539,'PWQ_Medical Examinations (2)'!A:A,'PWQ_Medical Examinations (2)'!I:I,"Not Found")</f>
        <v>No</v>
      </c>
      <c r="M1539" s="14">
        <f>_xlfn.XLOOKUP(A1539,'PWQ_Hospitalisation Details (2)'!A:A,'PWQ_Hospitalisation Details (2)'!E:E,"Not Found")</f>
        <v>31024</v>
      </c>
      <c r="N1539" s="15">
        <f>_xlfn.XLOOKUP(A1539,'PWQ_Hospitalisation Details (2)'!A:A,'PWQ_Hospitalisation Details (2)'!G:G,"Not Found")</f>
        <v>6640.54</v>
      </c>
      <c r="O1539" s="12" t="str">
        <f>_xlfn.XLOOKUP(A1539,'PWQ_Hospitalisation Details (2)'!A:A,'PWQ_Hospitalisation Details (2)'!H:H,"Not Found")</f>
        <v>tier - 2</v>
      </c>
      <c r="P1539" s="12" t="str">
        <f>_xlfn.XLOOKUP(A1539,'PWQ_Hospitalisation Details (2)'!A:A,'PWQ_Hospitalisation Details (2)'!I:I,"Not Found")</f>
        <v>tier - 3</v>
      </c>
      <c r="Q1539" s="12" t="str">
        <f>_xlfn.XLOOKUP(A1539,'PWQ_Hospitalisation Details (2)'!A:A,'PWQ_Hospitalisation Details (2)'!J:J,"Not Found")</f>
        <v>R1019</v>
      </c>
      <c r="R1539" s="12">
        <f>_xlfn.XLOOKUP('Healthcare-Xlookup'!A1539,'PWQ_Hospitalisation Details (2)'!A:A,'PWQ_Hospitalisation Details (2)'!K:K,"Not Found")</f>
        <v>38</v>
      </c>
    </row>
    <row r="1540" spans="1:18" x14ac:dyDescent="0.35">
      <c r="A1540" s="12" t="s">
        <v>832</v>
      </c>
      <c r="B1540" s="12" t="str">
        <f>_xlfn.XLOOKUP(A1540,Customer_Names[Customer ID],Customer_Names[First Name],"Not Found")</f>
        <v xml:space="preserve">  Tyler C</v>
      </c>
      <c r="C1540" s="12" t="str">
        <f>_xlfn.XLOOKUP(A1540,Customer_Names[Customer ID],Customer_Names[last Name],"Not Found")</f>
        <v>Mathews</v>
      </c>
      <c r="D1540" s="22">
        <f>_xlfn.XLOOKUP('Healthcare-Xlookup'!A1540,'PWQ_Medical Examinations (2)'!A:A,'PWQ_Medical Examinations (2)'!B:B,"Not Found")</f>
        <v>26.72</v>
      </c>
      <c r="E1540" s="13" t="str">
        <f>_xlfn.XLOOKUP(A1540,'PWQ_Medical Examinations (2)'!A:A,'PWQ_Medical Examinations (2)'!C:C,"Not Found")</f>
        <v>Over weight</v>
      </c>
      <c r="F1540" s="12">
        <f>_xlfn.XLOOKUP(A1540,'PWQ_Medical Examinations (2)'!A:A,'PWQ_Medical Examinations (2)'!D:D,"Not Found")</f>
        <v>4.1399999999999997</v>
      </c>
      <c r="G1540" s="12" t="str">
        <f>_xlfn.XLOOKUP('Healthcare-Xlookup'!A1540,'PWQ_Medical Examinations (2)'!A:A,'PWQ_Medical Examinations (2)'!J:J,"Not Found")</f>
        <v>Normal</v>
      </c>
      <c r="H1540" s="12" t="str">
        <f>_xlfn.XLOOKUP(A1540,'PWQ_Medical Examinations (2)'!A:A,'PWQ_Medical Examinations (2)'!E:E,"Not Found")</f>
        <v>No</v>
      </c>
      <c r="I1540" s="12" t="str">
        <f>_xlfn.XLOOKUP(A1540,'PWQ_Medical Examinations (2)'!A:A,'PWQ_Medical Examinations (2)'!F:F,"Not Found")</f>
        <v>No</v>
      </c>
      <c r="J1540" s="12" t="str">
        <f>_xlfn.XLOOKUP(A1540,'PWQ_Medical Examinations (2)'!A:A,'PWQ_Medical Examinations (2)'!G:G,"Not Found")</f>
        <v>No</v>
      </c>
      <c r="K1540" s="13">
        <f>_xlfn.XLOOKUP('Healthcare-Xlookup'!A1540,'PWQ_Medical Examinations (2)'!A:A,'PWQ_Medical Examinations (2)'!H:H,"Not Found")</f>
        <v>0</v>
      </c>
      <c r="L1540" s="13" t="str">
        <f>_xlfn.XLOOKUP(A1540,'PWQ_Medical Examinations (2)'!A:A,'PWQ_Medical Examinations (2)'!I:I,"Not Found")</f>
        <v>No</v>
      </c>
      <c r="M1540" s="14">
        <f>_xlfn.XLOOKUP(A1540,'PWQ_Hospitalisation Details (2)'!A:A,'PWQ_Hospitalisation Details (2)'!E:E,"Not Found")</f>
        <v>33030</v>
      </c>
      <c r="N1540" s="15">
        <f>_xlfn.XLOOKUP(A1540,'PWQ_Hospitalisation Details (2)'!A:A,'PWQ_Hospitalisation Details (2)'!G:G,"Not Found")</f>
        <v>6639.3</v>
      </c>
      <c r="O1540" s="12" t="str">
        <f>_xlfn.XLOOKUP(A1540,'PWQ_Hospitalisation Details (2)'!A:A,'PWQ_Hospitalisation Details (2)'!H:H,"Not Found")</f>
        <v>tier - 2</v>
      </c>
      <c r="P1540" s="12" t="str">
        <f>_xlfn.XLOOKUP(A1540,'PWQ_Hospitalisation Details (2)'!A:A,'PWQ_Hospitalisation Details (2)'!I:I,"Not Found")</f>
        <v>tier - 2</v>
      </c>
      <c r="Q1540" s="12" t="str">
        <f>_xlfn.XLOOKUP(A1540,'PWQ_Hospitalisation Details (2)'!A:A,'PWQ_Hospitalisation Details (2)'!J:J,"Not Found")</f>
        <v>R1021</v>
      </c>
      <c r="R1540" s="12">
        <f>_xlfn.XLOOKUP('Healthcare-Xlookup'!A1540,'PWQ_Hospitalisation Details (2)'!A:A,'PWQ_Hospitalisation Details (2)'!K:K,"Not Found")</f>
        <v>33</v>
      </c>
    </row>
    <row r="1541" spans="1:18" x14ac:dyDescent="0.35">
      <c r="A1541" s="12" t="s">
        <v>831</v>
      </c>
      <c r="B1541" s="12" t="str">
        <f>_xlfn.XLOOKUP(A1541,Customer_Names[Customer ID],Customer_Names[First Name],"Not Found")</f>
        <v xml:space="preserve">  Yoshie</v>
      </c>
      <c r="C1541" s="12" t="str">
        <f>_xlfn.XLOOKUP(A1541,Customer_Names[Customer ID],Customer_Names[last Name],"Not Found")</f>
        <v>Yabu</v>
      </c>
      <c r="D1541" s="22">
        <f>_xlfn.XLOOKUP('Healthcare-Xlookup'!A1541,'PWQ_Medical Examinations (2)'!A:A,'PWQ_Medical Examinations (2)'!B:B,"Not Found")</f>
        <v>41.42</v>
      </c>
      <c r="E1541" s="13" t="str">
        <f>_xlfn.XLOOKUP(A1541,'PWQ_Medical Examinations (2)'!A:A,'PWQ_Medical Examinations (2)'!C:C,"Not Found")</f>
        <v>Obesity</v>
      </c>
      <c r="F1541" s="12">
        <f>_xlfn.XLOOKUP(A1541,'PWQ_Medical Examinations (2)'!A:A,'PWQ_Medical Examinations (2)'!D:D,"Not Found")</f>
        <v>5.17</v>
      </c>
      <c r="G1541" s="12" t="str">
        <f>_xlfn.XLOOKUP('Healthcare-Xlookup'!A1541,'PWQ_Medical Examinations (2)'!A:A,'PWQ_Medical Examinations (2)'!J:J,"Not Found")</f>
        <v>Normal</v>
      </c>
      <c r="H1541" s="12" t="str">
        <f>_xlfn.XLOOKUP(A1541,'PWQ_Medical Examinations (2)'!A:A,'PWQ_Medical Examinations (2)'!E:E,"Not Found")</f>
        <v>No</v>
      </c>
      <c r="I1541" s="12" t="str">
        <f>_xlfn.XLOOKUP(A1541,'PWQ_Medical Examinations (2)'!A:A,'PWQ_Medical Examinations (2)'!F:F,"Not Found")</f>
        <v>No</v>
      </c>
      <c r="J1541" s="12" t="str">
        <f>_xlfn.XLOOKUP(A1541,'PWQ_Medical Examinations (2)'!A:A,'PWQ_Medical Examinations (2)'!G:G,"Not Found")</f>
        <v>Yes</v>
      </c>
      <c r="K1541" s="13">
        <f>_xlfn.XLOOKUP('Healthcare-Xlookup'!A1541,'PWQ_Medical Examinations (2)'!A:A,'PWQ_Medical Examinations (2)'!H:H,"Not Found")</f>
        <v>1</v>
      </c>
      <c r="L1541" s="13" t="str">
        <f>_xlfn.XLOOKUP(A1541,'PWQ_Medical Examinations (2)'!A:A,'PWQ_Medical Examinations (2)'!I:I,"Not Found")</f>
        <v>No</v>
      </c>
      <c r="M1541" s="14">
        <f>_xlfn.XLOOKUP(A1541,'PWQ_Hospitalisation Details (2)'!A:A,'PWQ_Hospitalisation Details (2)'!E:E,"Not Found")</f>
        <v>37868</v>
      </c>
      <c r="N1541" s="15">
        <f>_xlfn.XLOOKUP(A1541,'PWQ_Hospitalisation Details (2)'!A:A,'PWQ_Hospitalisation Details (2)'!G:G,"Not Found")</f>
        <v>6638.16</v>
      </c>
      <c r="O1541" s="12" t="str">
        <f>_xlfn.XLOOKUP(A1541,'PWQ_Hospitalisation Details (2)'!A:A,'PWQ_Hospitalisation Details (2)'!H:H,"Not Found")</f>
        <v>tier - 2</v>
      </c>
      <c r="P1541" s="12" t="str">
        <f>_xlfn.XLOOKUP(A1541,'PWQ_Hospitalisation Details (2)'!A:A,'PWQ_Hospitalisation Details (2)'!I:I,"Not Found")</f>
        <v>tier - 1</v>
      </c>
      <c r="Q1541" s="12" t="str">
        <f>_xlfn.XLOOKUP(A1541,'PWQ_Hospitalisation Details (2)'!A:A,'PWQ_Hospitalisation Details (2)'!J:J,"Not Found")</f>
        <v>R1012</v>
      </c>
      <c r="R1541" s="12">
        <f>_xlfn.XLOOKUP('Healthcare-Xlookup'!A1541,'PWQ_Hospitalisation Details (2)'!A:A,'PWQ_Hospitalisation Details (2)'!K:K,"Not Found")</f>
        <v>19</v>
      </c>
    </row>
    <row r="1542" spans="1:18" x14ac:dyDescent="0.35">
      <c r="A1542" s="12" t="s">
        <v>830</v>
      </c>
      <c r="B1542" s="12" t="str">
        <f>_xlfn.XLOOKUP(A1542,Customer_Names[Customer ID],Customer_Names[First Name],"Not Found")</f>
        <v xml:space="preserve">  Lauren A</v>
      </c>
      <c r="C1542" s="12" t="str">
        <f>_xlfn.XLOOKUP(A1542,Customer_Names[Customer ID],Customer_Names[last Name],"Not Found")</f>
        <v>Strang</v>
      </c>
      <c r="D1542" s="22">
        <f>_xlfn.XLOOKUP('Healthcare-Xlookup'!A1542,'PWQ_Medical Examinations (2)'!A:A,'PWQ_Medical Examinations (2)'!B:B,"Not Found")</f>
        <v>20.69</v>
      </c>
      <c r="E1542" s="13" t="str">
        <f>_xlfn.XLOOKUP(A1542,'PWQ_Medical Examinations (2)'!A:A,'PWQ_Medical Examinations (2)'!C:C,"Not Found")</f>
        <v>Normal Weight</v>
      </c>
      <c r="F1542" s="12">
        <f>_xlfn.XLOOKUP(A1542,'PWQ_Medical Examinations (2)'!A:A,'PWQ_Medical Examinations (2)'!D:D,"Not Found")</f>
        <v>6.93</v>
      </c>
      <c r="G1542" s="12" t="str">
        <f>_xlfn.XLOOKUP('Healthcare-Xlookup'!A1542,'PWQ_Medical Examinations (2)'!A:A,'PWQ_Medical Examinations (2)'!J:J,"Not Found")</f>
        <v>Diabetes</v>
      </c>
      <c r="H1542" s="12" t="str">
        <f>_xlfn.XLOOKUP(A1542,'PWQ_Medical Examinations (2)'!A:A,'PWQ_Medical Examinations (2)'!E:E,"Not Found")</f>
        <v>No</v>
      </c>
      <c r="I1542" s="12" t="str">
        <f>_xlfn.XLOOKUP(A1542,'PWQ_Medical Examinations (2)'!A:A,'PWQ_Medical Examinations (2)'!F:F,"Not Found")</f>
        <v>No</v>
      </c>
      <c r="J1542" s="12" t="str">
        <f>_xlfn.XLOOKUP(A1542,'PWQ_Medical Examinations (2)'!A:A,'PWQ_Medical Examinations (2)'!G:G,"Not Found")</f>
        <v>No</v>
      </c>
      <c r="K1542" s="13">
        <f>_xlfn.XLOOKUP('Healthcare-Xlookup'!A1542,'PWQ_Medical Examinations (2)'!A:A,'PWQ_Medical Examinations (2)'!H:H,"Not Found")</f>
        <v>2</v>
      </c>
      <c r="L1542" s="13" t="str">
        <f>_xlfn.XLOOKUP(A1542,'PWQ_Medical Examinations (2)'!A:A,'PWQ_Medical Examinations (2)'!I:I,"Not Found")</f>
        <v>No</v>
      </c>
      <c r="M1542" s="14">
        <f>_xlfn.XLOOKUP(A1542,'PWQ_Hospitalisation Details (2)'!A:A,'PWQ_Hospitalisation Details (2)'!E:E,"Not Found")</f>
        <v>26905</v>
      </c>
      <c r="N1542" s="15">
        <f>_xlfn.XLOOKUP(A1542,'PWQ_Hospitalisation Details (2)'!A:A,'PWQ_Hospitalisation Details (2)'!G:G,"Not Found")</f>
        <v>6630.31</v>
      </c>
      <c r="O1542" s="12" t="str">
        <f>_xlfn.XLOOKUP(A1542,'PWQ_Hospitalisation Details (2)'!A:A,'PWQ_Hospitalisation Details (2)'!H:H,"Not Found")</f>
        <v>tier - 2</v>
      </c>
      <c r="P1542" s="12" t="str">
        <f>_xlfn.XLOOKUP(A1542,'PWQ_Hospitalisation Details (2)'!A:A,'PWQ_Hospitalisation Details (2)'!I:I,"Not Found")</f>
        <v>tier - 1</v>
      </c>
      <c r="Q1542" s="12" t="str">
        <f>_xlfn.XLOOKUP(A1542,'PWQ_Hospitalisation Details (2)'!A:A,'PWQ_Hospitalisation Details (2)'!J:J,"Not Found")</f>
        <v>R1013</v>
      </c>
      <c r="R1542" s="12">
        <f>_xlfn.XLOOKUP('Healthcare-Xlookup'!A1542,'PWQ_Hospitalisation Details (2)'!A:A,'PWQ_Hospitalisation Details (2)'!K:K,"Not Found")</f>
        <v>49</v>
      </c>
    </row>
    <row r="1543" spans="1:18" x14ac:dyDescent="0.35">
      <c r="A1543" s="12" t="s">
        <v>829</v>
      </c>
      <c r="B1543" s="12" t="str">
        <f>_xlfn.XLOOKUP(A1543,Customer_Names[Customer ID],Customer_Names[First Name],"Not Found")</f>
        <v xml:space="preserve">  Mason D</v>
      </c>
      <c r="C1543" s="12" t="str">
        <f>_xlfn.XLOOKUP(A1543,Customer_Names[Customer ID],Customer_Names[last Name],"Not Found")</f>
        <v>Frank</v>
      </c>
      <c r="D1543" s="22">
        <f>_xlfn.XLOOKUP('Healthcare-Xlookup'!A1543,'PWQ_Medical Examinations (2)'!A:A,'PWQ_Medical Examinations (2)'!B:B,"Not Found")</f>
        <v>41.23</v>
      </c>
      <c r="E1543" s="13" t="str">
        <f>_xlfn.XLOOKUP(A1543,'PWQ_Medical Examinations (2)'!A:A,'PWQ_Medical Examinations (2)'!C:C,"Not Found")</f>
        <v>Obesity</v>
      </c>
      <c r="F1543" s="12">
        <f>_xlfn.XLOOKUP(A1543,'PWQ_Medical Examinations (2)'!A:A,'PWQ_Medical Examinations (2)'!D:D,"Not Found")</f>
        <v>4.24</v>
      </c>
      <c r="G1543" s="12" t="str">
        <f>_xlfn.XLOOKUP('Healthcare-Xlookup'!A1543,'PWQ_Medical Examinations (2)'!A:A,'PWQ_Medical Examinations (2)'!J:J,"Not Found")</f>
        <v>Normal</v>
      </c>
      <c r="H1543" s="12" t="str">
        <f>_xlfn.XLOOKUP(A1543,'PWQ_Medical Examinations (2)'!A:A,'PWQ_Medical Examinations (2)'!E:E,"Not Found")</f>
        <v>No</v>
      </c>
      <c r="I1543" s="12" t="str">
        <f>_xlfn.XLOOKUP(A1543,'PWQ_Medical Examinations (2)'!A:A,'PWQ_Medical Examinations (2)'!F:F,"Not Found")</f>
        <v>No</v>
      </c>
      <c r="J1543" s="12" t="str">
        <f>_xlfn.XLOOKUP(A1543,'PWQ_Medical Examinations (2)'!A:A,'PWQ_Medical Examinations (2)'!G:G,"Not Found")</f>
        <v>No</v>
      </c>
      <c r="K1543" s="13">
        <f>_xlfn.XLOOKUP('Healthcare-Xlookup'!A1543,'PWQ_Medical Examinations (2)'!A:A,'PWQ_Medical Examinations (2)'!H:H,"Not Found")</f>
        <v>0</v>
      </c>
      <c r="L1543" s="13" t="str">
        <f>_xlfn.XLOOKUP(A1543,'PWQ_Medical Examinations (2)'!A:A,'PWQ_Medical Examinations (2)'!I:I,"Not Found")</f>
        <v>No</v>
      </c>
      <c r="M1543" s="14">
        <f>_xlfn.XLOOKUP(A1543,'PWQ_Hospitalisation Details (2)'!A:A,'PWQ_Hospitalisation Details (2)'!E:E,"Not Found")</f>
        <v>30191</v>
      </c>
      <c r="N1543" s="15">
        <f>_xlfn.XLOOKUP(A1543,'PWQ_Hospitalisation Details (2)'!A:A,'PWQ_Hospitalisation Details (2)'!G:G,"Not Found")</f>
        <v>6610.11</v>
      </c>
      <c r="O1543" s="12" t="str">
        <f>_xlfn.XLOOKUP(A1543,'PWQ_Hospitalisation Details (2)'!A:A,'PWQ_Hospitalisation Details (2)'!H:H,"Not Found")</f>
        <v>tier - 3</v>
      </c>
      <c r="P1543" s="12" t="str">
        <f>_xlfn.XLOOKUP(A1543,'PWQ_Hospitalisation Details (2)'!A:A,'PWQ_Hospitalisation Details (2)'!I:I,"Not Found")</f>
        <v>tier - 2</v>
      </c>
      <c r="Q1543" s="12" t="str">
        <f>_xlfn.XLOOKUP(A1543,'PWQ_Hospitalisation Details (2)'!A:A,'PWQ_Hospitalisation Details (2)'!J:J,"Not Found")</f>
        <v>R1015</v>
      </c>
      <c r="R1543" s="12">
        <f>_xlfn.XLOOKUP('Healthcare-Xlookup'!A1543,'PWQ_Hospitalisation Details (2)'!A:A,'PWQ_Hospitalisation Details (2)'!K:K,"Not Found")</f>
        <v>40</v>
      </c>
    </row>
    <row r="1544" spans="1:18" x14ac:dyDescent="0.35">
      <c r="A1544" s="12" t="s">
        <v>828</v>
      </c>
      <c r="B1544" s="12" t="str">
        <f>_xlfn.XLOOKUP(A1544,Customer_Names[Customer ID],Customer_Names[First Name],"Not Found")</f>
        <v xml:space="preserve">  Ryan</v>
      </c>
      <c r="C1544" s="12" t="str">
        <f>_xlfn.XLOOKUP(A1544,Customer_Names[Customer ID],Customer_Names[last Name],"Not Found")</f>
        <v>Shanley</v>
      </c>
      <c r="D1544" s="22">
        <f>_xlfn.XLOOKUP('Healthcare-Xlookup'!A1544,'PWQ_Medical Examinations (2)'!A:A,'PWQ_Medical Examinations (2)'!B:B,"Not Found")</f>
        <v>29.9</v>
      </c>
      <c r="E1544" s="13" t="str">
        <f>_xlfn.XLOOKUP(A1544,'PWQ_Medical Examinations (2)'!A:A,'PWQ_Medical Examinations (2)'!C:C,"Not Found")</f>
        <v>Over weight</v>
      </c>
      <c r="F1544" s="12">
        <f>_xlfn.XLOOKUP(A1544,'PWQ_Medical Examinations (2)'!A:A,'PWQ_Medical Examinations (2)'!D:D,"Not Found")</f>
        <v>5.91</v>
      </c>
      <c r="G1544" s="12" t="str">
        <f>_xlfn.XLOOKUP('Healthcare-Xlookup'!A1544,'PWQ_Medical Examinations (2)'!A:A,'PWQ_Medical Examinations (2)'!J:J,"Not Found")</f>
        <v>Prediabetes</v>
      </c>
      <c r="H1544" s="12" t="str">
        <f>_xlfn.XLOOKUP(A1544,'PWQ_Medical Examinations (2)'!A:A,'PWQ_Medical Examinations (2)'!E:E,"Not Found")</f>
        <v>No</v>
      </c>
      <c r="I1544" s="12" t="str">
        <f>_xlfn.XLOOKUP(A1544,'PWQ_Medical Examinations (2)'!A:A,'PWQ_Medical Examinations (2)'!F:F,"Not Found")</f>
        <v>No</v>
      </c>
      <c r="J1544" s="12" t="str">
        <f>_xlfn.XLOOKUP(A1544,'PWQ_Medical Examinations (2)'!A:A,'PWQ_Medical Examinations (2)'!G:G,"Not Found")</f>
        <v>No</v>
      </c>
      <c r="K1544" s="13">
        <f>_xlfn.XLOOKUP('Healthcare-Xlookup'!A1544,'PWQ_Medical Examinations (2)'!A:A,'PWQ_Medical Examinations (2)'!H:H,"Not Found")</f>
        <v>0</v>
      </c>
      <c r="L1544" s="13" t="str">
        <f>_xlfn.XLOOKUP(A1544,'PWQ_Medical Examinations (2)'!A:A,'PWQ_Medical Examinations (2)'!I:I,"Not Found")</f>
        <v>No</v>
      </c>
      <c r="M1544" s="14">
        <f>_xlfn.XLOOKUP(A1544,'PWQ_Hospitalisation Details (2)'!A:A,'PWQ_Hospitalisation Details (2)'!E:E,"Not Found")</f>
        <v>30262</v>
      </c>
      <c r="N1544" s="15">
        <f>_xlfn.XLOOKUP(A1544,'PWQ_Hospitalisation Details (2)'!A:A,'PWQ_Hospitalisation Details (2)'!G:G,"Not Found")</f>
        <v>6600.36</v>
      </c>
      <c r="O1544" s="12" t="str">
        <f>_xlfn.XLOOKUP(A1544,'PWQ_Hospitalisation Details (2)'!A:A,'PWQ_Hospitalisation Details (2)'!H:H,"Not Found")</f>
        <v>tier - 2</v>
      </c>
      <c r="P1544" s="12" t="str">
        <f>_xlfn.XLOOKUP(A1544,'PWQ_Hospitalisation Details (2)'!A:A,'PWQ_Hospitalisation Details (2)'!I:I,"Not Found")</f>
        <v>tier - 3</v>
      </c>
      <c r="Q1544" s="12" t="str">
        <f>_xlfn.XLOOKUP(A1544,'PWQ_Hospitalisation Details (2)'!A:A,'PWQ_Hospitalisation Details (2)'!J:J,"Not Found")</f>
        <v>R1011</v>
      </c>
      <c r="R1544" s="12">
        <f>_xlfn.XLOOKUP('Healthcare-Xlookup'!A1544,'PWQ_Hospitalisation Details (2)'!A:A,'PWQ_Hospitalisation Details (2)'!K:K,"Not Found")</f>
        <v>40</v>
      </c>
    </row>
    <row r="1545" spans="1:18" x14ac:dyDescent="0.35">
      <c r="A1545" s="12" t="s">
        <v>827</v>
      </c>
      <c r="B1545" s="12" t="str">
        <f>_xlfn.XLOOKUP(A1545,Customer_Names[Customer ID],Customer_Names[First Name],"Not Found")</f>
        <v xml:space="preserve">  Arturo</v>
      </c>
      <c r="C1545" s="12" t="str">
        <f>_xlfn.XLOOKUP(A1545,Customer_Names[Customer ID],Customer_Names[last Name],"Not Found")</f>
        <v>Mancebo Garcia</v>
      </c>
      <c r="D1545" s="22">
        <f>_xlfn.XLOOKUP('Healthcare-Xlookup'!A1545,'PWQ_Medical Examinations (2)'!A:A,'PWQ_Medical Examinations (2)'!B:B,"Not Found")</f>
        <v>34.104999999999997</v>
      </c>
      <c r="E1545" s="13" t="str">
        <f>_xlfn.XLOOKUP(A1545,'PWQ_Medical Examinations (2)'!A:A,'PWQ_Medical Examinations (2)'!C:C,"Not Found")</f>
        <v>Obesity</v>
      </c>
      <c r="F1545" s="12">
        <f>_xlfn.XLOOKUP(A1545,'PWQ_Medical Examinations (2)'!A:A,'PWQ_Medical Examinations (2)'!D:D,"Not Found")</f>
        <v>5.93</v>
      </c>
      <c r="G1545" s="12" t="str">
        <f>_xlfn.XLOOKUP('Healthcare-Xlookup'!A1545,'PWQ_Medical Examinations (2)'!A:A,'PWQ_Medical Examinations (2)'!J:J,"Not Found")</f>
        <v>Prediabetes</v>
      </c>
      <c r="H1545" s="12" t="str">
        <f>_xlfn.XLOOKUP(A1545,'PWQ_Medical Examinations (2)'!A:A,'PWQ_Medical Examinations (2)'!E:E,"Not Found")</f>
        <v>No</v>
      </c>
      <c r="I1545" s="12" t="str">
        <f>_xlfn.XLOOKUP(A1545,'PWQ_Medical Examinations (2)'!A:A,'PWQ_Medical Examinations (2)'!F:F,"Not Found")</f>
        <v>No</v>
      </c>
      <c r="J1545" s="12" t="str">
        <f>_xlfn.XLOOKUP(A1545,'PWQ_Medical Examinations (2)'!A:A,'PWQ_Medical Examinations (2)'!G:G,"Not Found")</f>
        <v>No</v>
      </c>
      <c r="K1545" s="13">
        <f>_xlfn.XLOOKUP('Healthcare-Xlookup'!A1545,'PWQ_Medical Examinations (2)'!A:A,'PWQ_Medical Examinations (2)'!H:H,"Not Found")</f>
        <v>0</v>
      </c>
      <c r="L1545" s="13" t="str">
        <f>_xlfn.XLOOKUP(A1545,'PWQ_Medical Examinations (2)'!A:A,'PWQ_Medical Examinations (2)'!I:I,"Not Found")</f>
        <v>No</v>
      </c>
      <c r="M1545" s="14">
        <f>_xlfn.XLOOKUP(A1545,'PWQ_Hospitalisation Details (2)'!A:A,'PWQ_Hospitalisation Details (2)'!E:E,"Not Found")</f>
        <v>30314</v>
      </c>
      <c r="N1545" s="15">
        <f>_xlfn.XLOOKUP(A1545,'PWQ_Hospitalisation Details (2)'!A:A,'PWQ_Hospitalisation Details (2)'!G:G,"Not Found")</f>
        <v>6600.21</v>
      </c>
      <c r="O1545" s="12" t="str">
        <f>_xlfn.XLOOKUP(A1545,'PWQ_Hospitalisation Details (2)'!A:A,'PWQ_Hospitalisation Details (2)'!H:H,"Not Found")</f>
        <v>tier - 3</v>
      </c>
      <c r="P1545" s="12" t="str">
        <f>_xlfn.XLOOKUP(A1545,'PWQ_Hospitalisation Details (2)'!A:A,'PWQ_Hospitalisation Details (2)'!I:I,"Not Found")</f>
        <v>tier - 2</v>
      </c>
      <c r="Q1545" s="12" t="str">
        <f>_xlfn.XLOOKUP(A1545,'PWQ_Hospitalisation Details (2)'!A:A,'PWQ_Hospitalisation Details (2)'!J:J,"Not Found")</f>
        <v>R1016</v>
      </c>
      <c r="R1545" s="12">
        <f>_xlfn.XLOOKUP('Healthcare-Xlookup'!A1545,'PWQ_Hospitalisation Details (2)'!A:A,'PWQ_Hospitalisation Details (2)'!K:K,"Not Found")</f>
        <v>40</v>
      </c>
    </row>
    <row r="1546" spans="1:18" x14ac:dyDescent="0.35">
      <c r="A1546" s="12" t="s">
        <v>826</v>
      </c>
      <c r="B1546" s="12" t="str">
        <f>_xlfn.XLOOKUP(A1546,Customer_Names[Customer ID],Customer_Names[First Name],"Not Found")</f>
        <v xml:space="preserve">  Jake</v>
      </c>
      <c r="C1546" s="12" t="str">
        <f>_xlfn.XLOOKUP(A1546,Customer_Names[Customer ID],Customer_Names[last Name],"Not Found")</f>
        <v>Keehan</v>
      </c>
      <c r="D1546" s="22">
        <f>_xlfn.XLOOKUP('Healthcare-Xlookup'!A1546,'PWQ_Medical Examinations (2)'!A:A,'PWQ_Medical Examinations (2)'!B:B,"Not Found")</f>
        <v>24.97</v>
      </c>
      <c r="E1546" s="13" t="str">
        <f>_xlfn.XLOOKUP(A1546,'PWQ_Medical Examinations (2)'!A:A,'PWQ_Medical Examinations (2)'!C:C,"Not Found")</f>
        <v>Over weight</v>
      </c>
      <c r="F1546" s="12">
        <f>_xlfn.XLOOKUP(A1546,'PWQ_Medical Examinations (2)'!A:A,'PWQ_Medical Examinations (2)'!D:D,"Not Found")</f>
        <v>5.66</v>
      </c>
      <c r="G1546" s="12" t="str">
        <f>_xlfn.XLOOKUP('Healthcare-Xlookup'!A1546,'PWQ_Medical Examinations (2)'!A:A,'PWQ_Medical Examinations (2)'!J:J,"Not Found")</f>
        <v>Normal</v>
      </c>
      <c r="H1546" s="12" t="str">
        <f>_xlfn.XLOOKUP(A1546,'PWQ_Medical Examinations (2)'!A:A,'PWQ_Medical Examinations (2)'!E:E,"Not Found")</f>
        <v>No</v>
      </c>
      <c r="I1546" s="12" t="str">
        <f>_xlfn.XLOOKUP(A1546,'PWQ_Medical Examinations (2)'!A:A,'PWQ_Medical Examinations (2)'!F:F,"Not Found")</f>
        <v>No</v>
      </c>
      <c r="J1546" s="12" t="str">
        <f>_xlfn.XLOOKUP(A1546,'PWQ_Medical Examinations (2)'!A:A,'PWQ_Medical Examinations (2)'!G:G,"Not Found")</f>
        <v>No</v>
      </c>
      <c r="K1546" s="13">
        <f>_xlfn.XLOOKUP('Healthcare-Xlookup'!A1546,'PWQ_Medical Examinations (2)'!A:A,'PWQ_Medical Examinations (2)'!H:H,"Not Found")</f>
        <v>0</v>
      </c>
      <c r="L1546" s="13" t="str">
        <f>_xlfn.XLOOKUP(A1546,'PWQ_Medical Examinations (2)'!A:A,'PWQ_Medical Examinations (2)'!I:I,"Not Found")</f>
        <v>No</v>
      </c>
      <c r="M1546" s="14">
        <f>_xlfn.XLOOKUP(A1546,'PWQ_Hospitalisation Details (2)'!A:A,'PWQ_Hospitalisation Details (2)'!E:E,"Not Found")</f>
        <v>30277</v>
      </c>
      <c r="N1546" s="15">
        <f>_xlfn.XLOOKUP(A1546,'PWQ_Hospitalisation Details (2)'!A:A,'PWQ_Hospitalisation Details (2)'!G:G,"Not Found")</f>
        <v>6593.51</v>
      </c>
      <c r="O1546" s="12" t="str">
        <f>_xlfn.XLOOKUP(A1546,'PWQ_Hospitalisation Details (2)'!A:A,'PWQ_Hospitalisation Details (2)'!H:H,"Not Found")</f>
        <v>tier - 2</v>
      </c>
      <c r="P1546" s="12" t="str">
        <f>_xlfn.XLOOKUP(A1546,'PWQ_Hospitalisation Details (2)'!A:A,'PWQ_Hospitalisation Details (2)'!I:I,"Not Found")</f>
        <v>tier - 1</v>
      </c>
      <c r="Q1546" s="12" t="str">
        <f>_xlfn.XLOOKUP(A1546,'PWQ_Hospitalisation Details (2)'!A:A,'PWQ_Hospitalisation Details (2)'!J:J,"Not Found")</f>
        <v>R1013</v>
      </c>
      <c r="R1546" s="12">
        <f>_xlfn.XLOOKUP('Healthcare-Xlookup'!A1546,'PWQ_Hospitalisation Details (2)'!A:A,'PWQ_Hospitalisation Details (2)'!K:K,"Not Found")</f>
        <v>40</v>
      </c>
    </row>
    <row r="1547" spans="1:18" x14ac:dyDescent="0.35">
      <c r="A1547" s="12" t="s">
        <v>825</v>
      </c>
      <c r="B1547" s="12" t="str">
        <f>_xlfn.XLOOKUP(A1547,Customer_Names[Customer ID],Customer_Names[First Name],"Not Found")</f>
        <v xml:space="preserve">  Sarah E</v>
      </c>
      <c r="C1547" s="12" t="str">
        <f>_xlfn.XLOOKUP(A1547,Customer_Names[Customer ID],Customer_Names[last Name],"Not Found")</f>
        <v>Mahaney</v>
      </c>
      <c r="D1547" s="22">
        <f>_xlfn.XLOOKUP('Healthcare-Xlookup'!A1547,'PWQ_Medical Examinations (2)'!A:A,'PWQ_Medical Examinations (2)'!B:B,"Not Found")</f>
        <v>34.799999999999997</v>
      </c>
      <c r="E1547" s="13" t="str">
        <f>_xlfn.XLOOKUP(A1547,'PWQ_Medical Examinations (2)'!A:A,'PWQ_Medical Examinations (2)'!C:C,"Not Found")</f>
        <v>Obesity</v>
      </c>
      <c r="F1547" s="12">
        <f>_xlfn.XLOOKUP(A1547,'PWQ_Medical Examinations (2)'!A:A,'PWQ_Medical Examinations (2)'!D:D,"Not Found")</f>
        <v>4.1900000000000004</v>
      </c>
      <c r="G1547" s="12" t="str">
        <f>_xlfn.XLOOKUP('Healthcare-Xlookup'!A1547,'PWQ_Medical Examinations (2)'!A:A,'PWQ_Medical Examinations (2)'!J:J,"Not Found")</f>
        <v>Normal</v>
      </c>
      <c r="H1547" s="12" t="str">
        <f>_xlfn.XLOOKUP(A1547,'PWQ_Medical Examinations (2)'!A:A,'PWQ_Medical Examinations (2)'!E:E,"Not Found")</f>
        <v>No</v>
      </c>
      <c r="I1547" s="12" t="str">
        <f>_xlfn.XLOOKUP(A1547,'PWQ_Medical Examinations (2)'!A:A,'PWQ_Medical Examinations (2)'!F:F,"Not Found")</f>
        <v>No</v>
      </c>
      <c r="J1547" s="12" t="str">
        <f>_xlfn.XLOOKUP(A1547,'PWQ_Medical Examinations (2)'!A:A,'PWQ_Medical Examinations (2)'!G:G,"Not Found")</f>
        <v>No</v>
      </c>
      <c r="K1547" s="13">
        <f>_xlfn.XLOOKUP('Healthcare-Xlookup'!A1547,'PWQ_Medical Examinations (2)'!A:A,'PWQ_Medical Examinations (2)'!H:H,"Not Found")</f>
        <v>1</v>
      </c>
      <c r="L1547" s="13" t="str">
        <f>_xlfn.XLOOKUP(A1547,'PWQ_Medical Examinations (2)'!A:A,'PWQ_Medical Examinations (2)'!I:I,"Not Found")</f>
        <v>No</v>
      </c>
      <c r="M1547" s="14">
        <f>_xlfn.XLOOKUP(A1547,'PWQ_Hospitalisation Details (2)'!A:A,'PWQ_Hospitalisation Details (2)'!E:E,"Not Found")</f>
        <v>30960</v>
      </c>
      <c r="N1547" s="15">
        <f>_xlfn.XLOOKUP(A1547,'PWQ_Hospitalisation Details (2)'!A:A,'PWQ_Hospitalisation Details (2)'!G:G,"Not Found")</f>
        <v>6571.54</v>
      </c>
      <c r="O1547" s="12" t="str">
        <f>_xlfn.XLOOKUP(A1547,'PWQ_Hospitalisation Details (2)'!A:A,'PWQ_Hospitalisation Details (2)'!H:H,"Not Found")</f>
        <v>tier - 2</v>
      </c>
      <c r="P1547" s="12" t="str">
        <f>_xlfn.XLOOKUP(A1547,'PWQ_Hospitalisation Details (2)'!A:A,'PWQ_Hospitalisation Details (2)'!I:I,"Not Found")</f>
        <v>tier - 3</v>
      </c>
      <c r="Q1547" s="12" t="str">
        <f>_xlfn.XLOOKUP(A1547,'PWQ_Hospitalisation Details (2)'!A:A,'PWQ_Hospitalisation Details (2)'!J:J,"Not Found")</f>
        <v>R1011</v>
      </c>
      <c r="R1547" s="12">
        <f>_xlfn.XLOOKUP('Healthcare-Xlookup'!A1547,'PWQ_Hospitalisation Details (2)'!A:A,'PWQ_Hospitalisation Details (2)'!K:K,"Not Found")</f>
        <v>38</v>
      </c>
    </row>
    <row r="1548" spans="1:18" x14ac:dyDescent="0.35">
      <c r="A1548" s="12" t="s">
        <v>824</v>
      </c>
      <c r="B1548" s="12" t="str">
        <f>_xlfn.XLOOKUP(A1548,Customer_Names[Customer ID],Customer_Names[First Name],"Not Found")</f>
        <v xml:space="preserve">  Alison L</v>
      </c>
      <c r="C1548" s="12" t="str">
        <f>_xlfn.XLOOKUP(A1548,Customer_Names[Customer ID],Customer_Names[last Name],"Not Found")</f>
        <v>Nolan</v>
      </c>
      <c r="D1548" s="22">
        <f>_xlfn.XLOOKUP('Healthcare-Xlookup'!A1548,'PWQ_Medical Examinations (2)'!A:A,'PWQ_Medical Examinations (2)'!B:B,"Not Found")</f>
        <v>32.965000000000003</v>
      </c>
      <c r="E1548" s="13" t="str">
        <f>_xlfn.XLOOKUP(A1548,'PWQ_Medical Examinations (2)'!A:A,'PWQ_Medical Examinations (2)'!C:C,"Not Found")</f>
        <v>Obesity</v>
      </c>
      <c r="F1548" s="12">
        <f>_xlfn.XLOOKUP(A1548,'PWQ_Medical Examinations (2)'!A:A,'PWQ_Medical Examinations (2)'!D:D,"Not Found")</f>
        <v>9.2100000000000009</v>
      </c>
      <c r="G1548" s="12" t="str">
        <f>_xlfn.XLOOKUP('Healthcare-Xlookup'!A1548,'PWQ_Medical Examinations (2)'!A:A,'PWQ_Medical Examinations (2)'!J:J,"Not Found")</f>
        <v>Diabetes</v>
      </c>
      <c r="H1548" s="12" t="str">
        <f>_xlfn.XLOOKUP(A1548,'PWQ_Medical Examinations (2)'!A:A,'PWQ_Medical Examinations (2)'!E:E,"Not Found")</f>
        <v>yes</v>
      </c>
      <c r="I1548" s="12" t="str">
        <f>_xlfn.XLOOKUP(A1548,'PWQ_Medical Examinations (2)'!A:A,'PWQ_Medical Examinations (2)'!F:F,"Not Found")</f>
        <v>No</v>
      </c>
      <c r="J1548" s="12" t="str">
        <f>_xlfn.XLOOKUP(A1548,'PWQ_Medical Examinations (2)'!A:A,'PWQ_Medical Examinations (2)'!G:G,"Not Found")</f>
        <v>No</v>
      </c>
      <c r="K1548" s="13">
        <f>_xlfn.XLOOKUP('Healthcare-Xlookup'!A1548,'PWQ_Medical Examinations (2)'!A:A,'PWQ_Medical Examinations (2)'!H:H,"Not Found")</f>
        <v>0</v>
      </c>
      <c r="L1548" s="13" t="str">
        <f>_xlfn.XLOOKUP(A1548,'PWQ_Medical Examinations (2)'!A:A,'PWQ_Medical Examinations (2)'!I:I,"Not Found")</f>
        <v>No</v>
      </c>
      <c r="M1548" s="14">
        <f>_xlfn.XLOOKUP(A1548,'PWQ_Hospitalisation Details (2)'!A:A,'PWQ_Hospitalisation Details (2)'!E:E,"Not Found")</f>
        <v>29787</v>
      </c>
      <c r="N1548" s="15">
        <f>_xlfn.XLOOKUP(A1548,'PWQ_Hospitalisation Details (2)'!A:A,'PWQ_Hospitalisation Details (2)'!G:G,"Not Found")</f>
        <v>6571.02</v>
      </c>
      <c r="O1548" s="12" t="str">
        <f>_xlfn.XLOOKUP(A1548,'PWQ_Hospitalisation Details (2)'!A:A,'PWQ_Hospitalisation Details (2)'!H:H,"Not Found")</f>
        <v>tier - 2</v>
      </c>
      <c r="P1548" s="12" t="str">
        <f>_xlfn.XLOOKUP(A1548,'PWQ_Hospitalisation Details (2)'!A:A,'PWQ_Hospitalisation Details (2)'!I:I,"Not Found")</f>
        <v>tier - 1</v>
      </c>
      <c r="Q1548" s="12" t="str">
        <f>_xlfn.XLOOKUP(A1548,'PWQ_Hospitalisation Details (2)'!A:A,'PWQ_Hospitalisation Details (2)'!J:J,"Not Found")</f>
        <v>R1012</v>
      </c>
      <c r="R1548" s="12">
        <f>_xlfn.XLOOKUP('Healthcare-Xlookup'!A1548,'PWQ_Hospitalisation Details (2)'!A:A,'PWQ_Hospitalisation Details (2)'!K:K,"Not Found")</f>
        <v>41</v>
      </c>
    </row>
    <row r="1549" spans="1:18" x14ac:dyDescent="0.35">
      <c r="A1549" s="12" t="s">
        <v>823</v>
      </c>
      <c r="B1549" s="12" t="str">
        <f>_xlfn.XLOOKUP(A1549,Customer_Names[Customer ID],Customer_Names[First Name],"Not Found")</f>
        <v xml:space="preserve">  Karen A</v>
      </c>
      <c r="C1549" s="12" t="str">
        <f>_xlfn.XLOOKUP(A1549,Customer_Names[Customer ID],Customer_Names[last Name],"Not Found")</f>
        <v>Sobrino</v>
      </c>
      <c r="D1549" s="22">
        <f>_xlfn.XLOOKUP('Healthcare-Xlookup'!A1549,'PWQ_Medical Examinations (2)'!A:A,'PWQ_Medical Examinations (2)'!B:B,"Not Found")</f>
        <v>27.265000000000001</v>
      </c>
      <c r="E1549" s="13" t="str">
        <f>_xlfn.XLOOKUP(A1549,'PWQ_Medical Examinations (2)'!A:A,'PWQ_Medical Examinations (2)'!C:C,"Not Found")</f>
        <v>Over weight</v>
      </c>
      <c r="F1549" s="12">
        <f>_xlfn.XLOOKUP(A1549,'PWQ_Medical Examinations (2)'!A:A,'PWQ_Medical Examinations (2)'!D:D,"Not Found")</f>
        <v>5.51</v>
      </c>
      <c r="G1549" s="12" t="str">
        <f>_xlfn.XLOOKUP('Healthcare-Xlookup'!A1549,'PWQ_Medical Examinations (2)'!A:A,'PWQ_Medical Examinations (2)'!J:J,"Not Found")</f>
        <v>Normal</v>
      </c>
      <c r="H1549" s="12" t="str">
        <f>_xlfn.XLOOKUP(A1549,'PWQ_Medical Examinations (2)'!A:A,'PWQ_Medical Examinations (2)'!E:E,"Not Found")</f>
        <v>No</v>
      </c>
      <c r="I1549" s="12" t="str">
        <f>_xlfn.XLOOKUP(A1549,'PWQ_Medical Examinations (2)'!A:A,'PWQ_Medical Examinations (2)'!F:F,"Not Found")</f>
        <v>No</v>
      </c>
      <c r="J1549" s="12" t="str">
        <f>_xlfn.XLOOKUP(A1549,'PWQ_Medical Examinations (2)'!A:A,'PWQ_Medical Examinations (2)'!G:G,"Not Found")</f>
        <v>No</v>
      </c>
      <c r="K1549" s="13">
        <f>_xlfn.XLOOKUP('Healthcare-Xlookup'!A1549,'PWQ_Medical Examinations (2)'!A:A,'PWQ_Medical Examinations (2)'!H:H,"Not Found")</f>
        <v>1</v>
      </c>
      <c r="L1549" s="13" t="str">
        <f>_xlfn.XLOOKUP(A1549,'PWQ_Medical Examinations (2)'!A:A,'PWQ_Medical Examinations (2)'!I:I,"Not Found")</f>
        <v>No</v>
      </c>
      <c r="M1549" s="14">
        <f>_xlfn.XLOOKUP(A1549,'PWQ_Hospitalisation Details (2)'!A:A,'PWQ_Hospitalisation Details (2)'!E:E,"Not Found")</f>
        <v>30945</v>
      </c>
      <c r="N1549" s="15">
        <f>_xlfn.XLOOKUP(A1549,'PWQ_Hospitalisation Details (2)'!A:A,'PWQ_Hospitalisation Details (2)'!G:G,"Not Found")</f>
        <v>6555.07</v>
      </c>
      <c r="O1549" s="12" t="str">
        <f>_xlfn.XLOOKUP(A1549,'PWQ_Hospitalisation Details (2)'!A:A,'PWQ_Hospitalisation Details (2)'!H:H,"Not Found")</f>
        <v>tier - 2</v>
      </c>
      <c r="P1549" s="12" t="str">
        <f>_xlfn.XLOOKUP(A1549,'PWQ_Hospitalisation Details (2)'!A:A,'PWQ_Hospitalisation Details (2)'!I:I,"Not Found")</f>
        <v>tier - 2</v>
      </c>
      <c r="Q1549" s="12" t="str">
        <f>_xlfn.XLOOKUP(A1549,'PWQ_Hospitalisation Details (2)'!A:A,'PWQ_Hospitalisation Details (2)'!J:J,"Not Found")</f>
        <v>R1024</v>
      </c>
      <c r="R1549" s="12">
        <f>_xlfn.XLOOKUP('Healthcare-Xlookup'!A1549,'PWQ_Hospitalisation Details (2)'!A:A,'PWQ_Hospitalisation Details (2)'!K:K,"Not Found")</f>
        <v>38</v>
      </c>
    </row>
    <row r="1550" spans="1:18" x14ac:dyDescent="0.35">
      <c r="A1550" s="12" t="s">
        <v>822</v>
      </c>
      <c r="B1550" s="12" t="str">
        <f>_xlfn.XLOOKUP(A1550,Customer_Names[Customer ID],Customer_Names[First Name],"Not Found")</f>
        <v xml:space="preserve">  Thomas R Jr</v>
      </c>
      <c r="C1550" s="12" t="str">
        <f>_xlfn.XLOOKUP(A1550,Customer_Names[Customer ID],Customer_Names[last Name],"Not Found")</f>
        <v>Gennaro</v>
      </c>
      <c r="D1550" s="22">
        <f>_xlfn.XLOOKUP('Healthcare-Xlookup'!A1550,'PWQ_Medical Examinations (2)'!A:A,'PWQ_Medical Examinations (2)'!B:B,"Not Found")</f>
        <v>17.059999999999999</v>
      </c>
      <c r="E1550" s="13" t="str">
        <f>_xlfn.XLOOKUP(A1550,'PWQ_Medical Examinations (2)'!A:A,'PWQ_Medical Examinations (2)'!C:C,"Not Found")</f>
        <v>Under Weight</v>
      </c>
      <c r="F1550" s="12">
        <f>_xlfn.XLOOKUP(A1550,'PWQ_Medical Examinations (2)'!A:A,'PWQ_Medical Examinations (2)'!D:D,"Not Found")</f>
        <v>8.5</v>
      </c>
      <c r="G1550" s="12" t="str">
        <f>_xlfn.XLOOKUP('Healthcare-Xlookup'!A1550,'PWQ_Medical Examinations (2)'!A:A,'PWQ_Medical Examinations (2)'!J:J,"Not Found")</f>
        <v>Diabetes</v>
      </c>
      <c r="H1550" s="12" t="str">
        <f>_xlfn.XLOOKUP(A1550,'PWQ_Medical Examinations (2)'!A:A,'PWQ_Medical Examinations (2)'!E:E,"Not Found")</f>
        <v>No</v>
      </c>
      <c r="I1550" s="12" t="str">
        <f>_xlfn.XLOOKUP(A1550,'PWQ_Medical Examinations (2)'!A:A,'PWQ_Medical Examinations (2)'!F:F,"Not Found")</f>
        <v>No</v>
      </c>
      <c r="J1550" s="12" t="str">
        <f>_xlfn.XLOOKUP(A1550,'PWQ_Medical Examinations (2)'!A:A,'PWQ_Medical Examinations (2)'!G:G,"Not Found")</f>
        <v>No</v>
      </c>
      <c r="K1550" s="13">
        <f>_xlfn.XLOOKUP('Healthcare-Xlookup'!A1550,'PWQ_Medical Examinations (2)'!A:A,'PWQ_Medical Examinations (2)'!H:H,"Not Found")</f>
        <v>0</v>
      </c>
      <c r="L1550" s="13" t="str">
        <f>_xlfn.XLOOKUP(A1550,'PWQ_Medical Examinations (2)'!A:A,'PWQ_Medical Examinations (2)'!I:I,"Not Found")</f>
        <v>No</v>
      </c>
      <c r="M1550" s="14">
        <f>_xlfn.XLOOKUP(A1550,'PWQ_Hospitalisation Details (2)'!A:A,'PWQ_Hospitalisation Details (2)'!E:E,"Not Found")</f>
        <v>25183</v>
      </c>
      <c r="N1550" s="15">
        <f>_xlfn.XLOOKUP(A1550,'PWQ_Hospitalisation Details (2)'!A:A,'PWQ_Hospitalisation Details (2)'!G:G,"Not Found")</f>
        <v>6552.01</v>
      </c>
      <c r="O1550" s="12" t="str">
        <f>_xlfn.XLOOKUP(A1550,'PWQ_Hospitalisation Details (2)'!A:A,'PWQ_Hospitalisation Details (2)'!H:H,"Not Found")</f>
        <v>tier - 3</v>
      </c>
      <c r="P1550" s="12" t="str">
        <f>_xlfn.XLOOKUP(A1550,'PWQ_Hospitalisation Details (2)'!A:A,'PWQ_Hospitalisation Details (2)'!I:I,"Not Found")</f>
        <v>tier - 2</v>
      </c>
      <c r="Q1550" s="12" t="str">
        <f>_xlfn.XLOOKUP(A1550,'PWQ_Hospitalisation Details (2)'!A:A,'PWQ_Hospitalisation Details (2)'!J:J,"Not Found")</f>
        <v>R1013</v>
      </c>
      <c r="R1550" s="12">
        <f>_xlfn.XLOOKUP('Healthcare-Xlookup'!A1550,'PWQ_Hospitalisation Details (2)'!A:A,'PWQ_Hospitalisation Details (2)'!K:K,"Not Found")</f>
        <v>54</v>
      </c>
    </row>
    <row r="1551" spans="1:18" x14ac:dyDescent="0.35">
      <c r="A1551" s="12" t="s">
        <v>821</v>
      </c>
      <c r="B1551" s="12" t="str">
        <f>_xlfn.XLOOKUP(A1551,Customer_Names[Customer ID],Customer_Names[First Name],"Not Found")</f>
        <v xml:space="preserve">  Stephanie W</v>
      </c>
      <c r="C1551" s="12" t="str">
        <f>_xlfn.XLOOKUP(A1551,Customer_Names[Customer ID],Customer_Names[last Name],"Not Found")</f>
        <v>Mayer</v>
      </c>
      <c r="D1551" s="22">
        <f>_xlfn.XLOOKUP('Healthcare-Xlookup'!A1551,'PWQ_Medical Examinations (2)'!A:A,'PWQ_Medical Examinations (2)'!B:B,"Not Found")</f>
        <v>36.29</v>
      </c>
      <c r="E1551" s="13" t="str">
        <f>_xlfn.XLOOKUP(A1551,'PWQ_Medical Examinations (2)'!A:A,'PWQ_Medical Examinations (2)'!C:C,"Not Found")</f>
        <v>Obesity</v>
      </c>
      <c r="F1551" s="12">
        <f>_xlfn.XLOOKUP(A1551,'PWQ_Medical Examinations (2)'!A:A,'PWQ_Medical Examinations (2)'!D:D,"Not Found")</f>
        <v>6.23</v>
      </c>
      <c r="G1551" s="12" t="str">
        <f>_xlfn.XLOOKUP('Healthcare-Xlookup'!A1551,'PWQ_Medical Examinations (2)'!A:A,'PWQ_Medical Examinations (2)'!J:J,"Not Found")</f>
        <v>Prediabetes</v>
      </c>
      <c r="H1551" s="12" t="str">
        <f>_xlfn.XLOOKUP(A1551,'PWQ_Medical Examinations (2)'!A:A,'PWQ_Medical Examinations (2)'!E:E,"Not Found")</f>
        <v>No</v>
      </c>
      <c r="I1551" s="12" t="str">
        <f>_xlfn.XLOOKUP(A1551,'PWQ_Medical Examinations (2)'!A:A,'PWQ_Medical Examinations (2)'!F:F,"Not Found")</f>
        <v>No</v>
      </c>
      <c r="J1551" s="12" t="str">
        <f>_xlfn.XLOOKUP(A1551,'PWQ_Medical Examinations (2)'!A:A,'PWQ_Medical Examinations (2)'!G:G,"Not Found")</f>
        <v>No</v>
      </c>
      <c r="K1551" s="13">
        <f>_xlfn.XLOOKUP('Healthcare-Xlookup'!A1551,'PWQ_Medical Examinations (2)'!A:A,'PWQ_Medical Examinations (2)'!H:H,"Not Found")</f>
        <v>0</v>
      </c>
      <c r="L1551" s="13" t="str">
        <f>_xlfn.XLOOKUP(A1551,'PWQ_Medical Examinations (2)'!A:A,'PWQ_Medical Examinations (2)'!I:I,"Not Found")</f>
        <v>No</v>
      </c>
      <c r="M1551" s="14">
        <f>_xlfn.XLOOKUP(A1551,'PWQ_Hospitalisation Details (2)'!A:A,'PWQ_Hospitalisation Details (2)'!E:E,"Not Found")</f>
        <v>32726</v>
      </c>
      <c r="N1551" s="15">
        <f>_xlfn.XLOOKUP(A1551,'PWQ_Hospitalisation Details (2)'!A:A,'PWQ_Hospitalisation Details (2)'!G:G,"Not Found")</f>
        <v>6551.75</v>
      </c>
      <c r="O1551" s="12" t="str">
        <f>_xlfn.XLOOKUP(A1551,'PWQ_Hospitalisation Details (2)'!A:A,'PWQ_Hospitalisation Details (2)'!H:H,"Not Found")</f>
        <v>tier - 2</v>
      </c>
      <c r="P1551" s="12" t="str">
        <f>_xlfn.XLOOKUP(A1551,'PWQ_Hospitalisation Details (2)'!A:A,'PWQ_Hospitalisation Details (2)'!I:I,"Not Found")</f>
        <v>tier - 2</v>
      </c>
      <c r="Q1551" s="12" t="str">
        <f>_xlfn.XLOOKUP(A1551,'PWQ_Hospitalisation Details (2)'!A:A,'PWQ_Hospitalisation Details (2)'!J:J,"Not Found")</f>
        <v>R1024</v>
      </c>
      <c r="R1551" s="12">
        <f>_xlfn.XLOOKUP('Healthcare-Xlookup'!A1551,'PWQ_Hospitalisation Details (2)'!A:A,'PWQ_Hospitalisation Details (2)'!K:K,"Not Found")</f>
        <v>33</v>
      </c>
    </row>
    <row r="1552" spans="1:18" x14ac:dyDescent="0.35">
      <c r="A1552" s="12" t="s">
        <v>820</v>
      </c>
      <c r="B1552" s="12" t="str">
        <f>_xlfn.XLOOKUP(A1552,Customer_Names[Customer ID],Customer_Names[First Name],"Not Found")</f>
        <v xml:space="preserve">  Ezra</v>
      </c>
      <c r="C1552" s="12" t="str">
        <f>_xlfn.XLOOKUP(A1552,Customer_Names[Customer ID],Customer_Names[last Name],"Not Found")</f>
        <v>Becker</v>
      </c>
      <c r="D1552" s="22">
        <f>_xlfn.XLOOKUP('Healthcare-Xlookup'!A1552,'PWQ_Medical Examinations (2)'!A:A,'PWQ_Medical Examinations (2)'!B:B,"Not Found")</f>
        <v>28.594999999999999</v>
      </c>
      <c r="E1552" s="13" t="str">
        <f>_xlfn.XLOOKUP(A1552,'PWQ_Medical Examinations (2)'!A:A,'PWQ_Medical Examinations (2)'!C:C,"Not Found")</f>
        <v>Over weight</v>
      </c>
      <c r="F1552" s="12">
        <f>_xlfn.XLOOKUP(A1552,'PWQ_Medical Examinations (2)'!A:A,'PWQ_Medical Examinations (2)'!D:D,"Not Found")</f>
        <v>8.5299999999999994</v>
      </c>
      <c r="G1552" s="12" t="str">
        <f>_xlfn.XLOOKUP('Healthcare-Xlookup'!A1552,'PWQ_Medical Examinations (2)'!A:A,'PWQ_Medical Examinations (2)'!J:J,"Not Found")</f>
        <v>Diabetes</v>
      </c>
      <c r="H1552" s="12" t="str">
        <f>_xlfn.XLOOKUP(A1552,'PWQ_Medical Examinations (2)'!A:A,'PWQ_Medical Examinations (2)'!E:E,"Not Found")</f>
        <v>yes</v>
      </c>
      <c r="I1552" s="12" t="str">
        <f>_xlfn.XLOOKUP(A1552,'PWQ_Medical Examinations (2)'!A:A,'PWQ_Medical Examinations (2)'!F:F,"Not Found")</f>
        <v>No</v>
      </c>
      <c r="J1552" s="12" t="str">
        <f>_xlfn.XLOOKUP(A1552,'PWQ_Medical Examinations (2)'!A:A,'PWQ_Medical Examinations (2)'!G:G,"Not Found")</f>
        <v>No</v>
      </c>
      <c r="K1552" s="13">
        <f>_xlfn.XLOOKUP('Healthcare-Xlookup'!A1552,'PWQ_Medical Examinations (2)'!A:A,'PWQ_Medical Examinations (2)'!H:H,"Not Found")</f>
        <v>1</v>
      </c>
      <c r="L1552" s="13" t="str">
        <f>_xlfn.XLOOKUP(A1552,'PWQ_Medical Examinations (2)'!A:A,'PWQ_Medical Examinations (2)'!I:I,"Not Found")</f>
        <v>No</v>
      </c>
      <c r="M1552" s="14">
        <f>_xlfn.XLOOKUP(A1552,'PWQ_Hospitalisation Details (2)'!A:A,'PWQ_Hospitalisation Details (2)'!E:E,"Not Found")</f>
        <v>31764</v>
      </c>
      <c r="N1552" s="15">
        <f>_xlfn.XLOOKUP(A1552,'PWQ_Hospitalisation Details (2)'!A:A,'PWQ_Hospitalisation Details (2)'!G:G,"Not Found")</f>
        <v>6548.2</v>
      </c>
      <c r="O1552" s="12" t="str">
        <f>_xlfn.XLOOKUP(A1552,'PWQ_Hospitalisation Details (2)'!A:A,'PWQ_Hospitalisation Details (2)'!H:H,"Not Found")</f>
        <v>tier - 2</v>
      </c>
      <c r="P1552" s="12" t="str">
        <f>_xlfn.XLOOKUP(A1552,'PWQ_Hospitalisation Details (2)'!A:A,'PWQ_Hospitalisation Details (2)'!I:I,"Not Found")</f>
        <v>tier - 3</v>
      </c>
      <c r="Q1552" s="12" t="str">
        <f>_xlfn.XLOOKUP(A1552,'PWQ_Hospitalisation Details (2)'!A:A,'PWQ_Hospitalisation Details (2)'!J:J,"Not Found")</f>
        <v>R1012</v>
      </c>
      <c r="R1552" s="12">
        <f>_xlfn.XLOOKUP('Healthcare-Xlookup'!A1552,'PWQ_Hospitalisation Details (2)'!A:A,'PWQ_Hospitalisation Details (2)'!K:K,"Not Found")</f>
        <v>36</v>
      </c>
    </row>
    <row r="1553" spans="1:18" x14ac:dyDescent="0.35">
      <c r="A1553" s="12" t="s">
        <v>819</v>
      </c>
      <c r="B1553" s="12" t="str">
        <f>_xlfn.XLOOKUP(A1553,Customer_Names[Customer ID],Customer_Names[First Name],"Not Found")</f>
        <v xml:space="preserve">  Jim</v>
      </c>
      <c r="C1553" s="12" t="str">
        <f>_xlfn.XLOOKUP(A1553,Customer_Names[Customer ID],Customer_Names[last Name],"Not Found")</f>
        <v>Moore</v>
      </c>
      <c r="D1553" s="22">
        <f>_xlfn.XLOOKUP('Healthcare-Xlookup'!A1553,'PWQ_Medical Examinations (2)'!A:A,'PWQ_Medical Examinations (2)'!B:B,"Not Found")</f>
        <v>17.8</v>
      </c>
      <c r="E1553" s="13" t="str">
        <f>_xlfn.XLOOKUP(A1553,'PWQ_Medical Examinations (2)'!A:A,'PWQ_Medical Examinations (2)'!C:C,"Not Found")</f>
        <v>Under Weight</v>
      </c>
      <c r="F1553" s="12">
        <f>_xlfn.XLOOKUP(A1553,'PWQ_Medical Examinations (2)'!A:A,'PWQ_Medical Examinations (2)'!D:D,"Not Found")</f>
        <v>5.75</v>
      </c>
      <c r="G1553" s="12" t="str">
        <f>_xlfn.XLOOKUP('Healthcare-Xlookup'!A1553,'PWQ_Medical Examinations (2)'!A:A,'PWQ_Medical Examinations (2)'!J:J,"Not Found")</f>
        <v>Prediabetes</v>
      </c>
      <c r="H1553" s="12" t="str">
        <f>_xlfn.XLOOKUP(A1553,'PWQ_Medical Examinations (2)'!A:A,'PWQ_Medical Examinations (2)'!E:E,"Not Found")</f>
        <v>yes</v>
      </c>
      <c r="I1553" s="12" t="str">
        <f>_xlfn.XLOOKUP(A1553,'PWQ_Medical Examinations (2)'!A:A,'PWQ_Medical Examinations (2)'!F:F,"Not Found")</f>
        <v>No</v>
      </c>
      <c r="J1553" s="12" t="str">
        <f>_xlfn.XLOOKUP(A1553,'PWQ_Medical Examinations (2)'!A:A,'PWQ_Medical Examinations (2)'!G:G,"Not Found")</f>
        <v>Yes</v>
      </c>
      <c r="K1553" s="13">
        <f>_xlfn.XLOOKUP('Healthcare-Xlookup'!A1553,'PWQ_Medical Examinations (2)'!A:A,'PWQ_Medical Examinations (2)'!H:H,"Not Found")</f>
        <v>1</v>
      </c>
      <c r="L1553" s="13" t="str">
        <f>_xlfn.XLOOKUP(A1553,'PWQ_Medical Examinations (2)'!A:A,'PWQ_Medical Examinations (2)'!I:I,"Not Found")</f>
        <v>No</v>
      </c>
      <c r="M1553" s="14">
        <f>_xlfn.XLOOKUP(A1553,'PWQ_Hospitalisation Details (2)'!A:A,'PWQ_Hospitalisation Details (2)'!E:E,"Not Found")</f>
        <v>25540</v>
      </c>
      <c r="N1553" s="15">
        <f>_xlfn.XLOOKUP(A1553,'PWQ_Hospitalisation Details (2)'!A:A,'PWQ_Hospitalisation Details (2)'!G:G,"Not Found")</f>
        <v>6546.16</v>
      </c>
      <c r="O1553" s="12" t="str">
        <f>_xlfn.XLOOKUP(A1553,'PWQ_Hospitalisation Details (2)'!A:A,'PWQ_Hospitalisation Details (2)'!H:H,"Not Found")</f>
        <v>tier - 2</v>
      </c>
      <c r="P1553" s="12" t="str">
        <f>_xlfn.XLOOKUP(A1553,'PWQ_Hospitalisation Details (2)'!A:A,'PWQ_Hospitalisation Details (2)'!I:I,"Not Found")</f>
        <v>tier - 3</v>
      </c>
      <c r="Q1553" s="12" t="str">
        <f>_xlfn.XLOOKUP(A1553,'PWQ_Hospitalisation Details (2)'!A:A,'PWQ_Hospitalisation Details (2)'!J:J,"Not Found")</f>
        <v>R1013</v>
      </c>
      <c r="R1553" s="12">
        <f>_xlfn.XLOOKUP('Healthcare-Xlookup'!A1553,'PWQ_Hospitalisation Details (2)'!A:A,'PWQ_Hospitalisation Details (2)'!K:K,"Not Found")</f>
        <v>53</v>
      </c>
    </row>
    <row r="1554" spans="1:18" x14ac:dyDescent="0.35">
      <c r="A1554" s="12" t="s">
        <v>818</v>
      </c>
      <c r="B1554" s="12" t="str">
        <f>_xlfn.XLOOKUP(A1554,Customer_Names[Customer ID],Customer_Names[First Name],"Not Found")</f>
        <v xml:space="preserve">  Ari L</v>
      </c>
      <c r="C1554" s="12" t="str">
        <f>_xlfn.XLOOKUP(A1554,Customer_Names[Customer ID],Customer_Names[last Name],"Not Found")</f>
        <v>Platt</v>
      </c>
      <c r="D1554" s="22">
        <f>_xlfn.XLOOKUP('Healthcare-Xlookup'!A1554,'PWQ_Medical Examinations (2)'!A:A,'PWQ_Medical Examinations (2)'!B:B,"Not Found")</f>
        <v>21.4</v>
      </c>
      <c r="E1554" s="13" t="str">
        <f>_xlfn.XLOOKUP(A1554,'PWQ_Medical Examinations (2)'!A:A,'PWQ_Medical Examinations (2)'!C:C,"Not Found")</f>
        <v>Normal Weight</v>
      </c>
      <c r="F1554" s="12">
        <f>_xlfn.XLOOKUP(A1554,'PWQ_Medical Examinations (2)'!A:A,'PWQ_Medical Examinations (2)'!D:D,"Not Found")</f>
        <v>5.6</v>
      </c>
      <c r="G1554" s="12" t="str">
        <f>_xlfn.XLOOKUP('Healthcare-Xlookup'!A1554,'PWQ_Medical Examinations (2)'!A:A,'PWQ_Medical Examinations (2)'!J:J,"Not Found")</f>
        <v>Normal</v>
      </c>
      <c r="H1554" s="12" t="str">
        <f>_xlfn.XLOOKUP(A1554,'PWQ_Medical Examinations (2)'!A:A,'PWQ_Medical Examinations (2)'!E:E,"Not Found")</f>
        <v>No</v>
      </c>
      <c r="I1554" s="12" t="str">
        <f>_xlfn.XLOOKUP(A1554,'PWQ_Medical Examinations (2)'!A:A,'PWQ_Medical Examinations (2)'!F:F,"Not Found")</f>
        <v>No</v>
      </c>
      <c r="J1554" s="12" t="str">
        <f>_xlfn.XLOOKUP(A1554,'PWQ_Medical Examinations (2)'!A:A,'PWQ_Medical Examinations (2)'!G:G,"Not Found")</f>
        <v>No</v>
      </c>
      <c r="K1554" s="13">
        <f>_xlfn.XLOOKUP('Healthcare-Xlookup'!A1554,'PWQ_Medical Examinations (2)'!A:A,'PWQ_Medical Examinations (2)'!H:H,"Not Found")</f>
        <v>0</v>
      </c>
      <c r="L1554" s="13" t="str">
        <f>_xlfn.XLOOKUP(A1554,'PWQ_Medical Examinations (2)'!A:A,'PWQ_Medical Examinations (2)'!I:I,"Not Found")</f>
        <v>No</v>
      </c>
      <c r="M1554" s="14">
        <f>_xlfn.XLOOKUP(A1554,'PWQ_Hospitalisation Details (2)'!A:A,'PWQ_Hospitalisation Details (2)'!E:E,"Not Found")</f>
        <v>30226</v>
      </c>
      <c r="N1554" s="15">
        <f>_xlfn.XLOOKUP(A1554,'PWQ_Hospitalisation Details (2)'!A:A,'PWQ_Hospitalisation Details (2)'!G:G,"Not Found")</f>
        <v>6536.68</v>
      </c>
      <c r="O1554" s="12" t="str">
        <f>_xlfn.XLOOKUP(A1554,'PWQ_Hospitalisation Details (2)'!A:A,'PWQ_Hospitalisation Details (2)'!H:H,"Not Found")</f>
        <v>tier - 2</v>
      </c>
      <c r="P1554" s="12" t="str">
        <f>_xlfn.XLOOKUP(A1554,'PWQ_Hospitalisation Details (2)'!A:A,'PWQ_Hospitalisation Details (2)'!I:I,"Not Found")</f>
        <v>tier - 2</v>
      </c>
      <c r="Q1554" s="12" t="str">
        <f>_xlfn.XLOOKUP(A1554,'PWQ_Hospitalisation Details (2)'!A:A,'PWQ_Hospitalisation Details (2)'!J:J,"Not Found")</f>
        <v>R1012</v>
      </c>
      <c r="R1554" s="12">
        <f>_xlfn.XLOOKUP('Healthcare-Xlookup'!A1554,'PWQ_Hospitalisation Details (2)'!A:A,'PWQ_Hospitalisation Details (2)'!K:K,"Not Found")</f>
        <v>40</v>
      </c>
    </row>
    <row r="1555" spans="1:18" x14ac:dyDescent="0.35">
      <c r="A1555" s="12" t="s">
        <v>817</v>
      </c>
      <c r="B1555" s="12" t="str">
        <f>_xlfn.XLOOKUP(A1555,Customer_Names[Customer ID],Customer_Names[First Name],"Not Found")</f>
        <v xml:space="preserve">  Fanny</v>
      </c>
      <c r="C1555" s="12" t="str">
        <f>_xlfn.XLOOKUP(A1555,Customer_Names[Customer ID],Customer_Names[last Name],"Not Found")</f>
        <v>Brodeur</v>
      </c>
      <c r="D1555" s="22">
        <f>_xlfn.XLOOKUP('Healthcare-Xlookup'!A1555,'PWQ_Medical Examinations (2)'!A:A,'PWQ_Medical Examinations (2)'!B:B,"Not Found")</f>
        <v>23.01</v>
      </c>
      <c r="E1555" s="13" t="str">
        <f>_xlfn.XLOOKUP(A1555,'PWQ_Medical Examinations (2)'!A:A,'PWQ_Medical Examinations (2)'!C:C,"Not Found")</f>
        <v>Normal Weight</v>
      </c>
      <c r="F1555" s="12">
        <f>_xlfn.XLOOKUP(A1555,'PWQ_Medical Examinations (2)'!A:A,'PWQ_Medical Examinations (2)'!D:D,"Not Found")</f>
        <v>4.68</v>
      </c>
      <c r="G1555" s="12" t="str">
        <f>_xlfn.XLOOKUP('Healthcare-Xlookup'!A1555,'PWQ_Medical Examinations (2)'!A:A,'PWQ_Medical Examinations (2)'!J:J,"Not Found")</f>
        <v>Normal</v>
      </c>
      <c r="H1555" s="12" t="str">
        <f>_xlfn.XLOOKUP(A1555,'PWQ_Medical Examinations (2)'!A:A,'PWQ_Medical Examinations (2)'!E:E,"Not Found")</f>
        <v>No</v>
      </c>
      <c r="I1555" s="12" t="str">
        <f>_xlfn.XLOOKUP(A1555,'PWQ_Medical Examinations (2)'!A:A,'PWQ_Medical Examinations (2)'!F:F,"Not Found")</f>
        <v>No</v>
      </c>
      <c r="J1555" s="12" t="str">
        <f>_xlfn.XLOOKUP(A1555,'PWQ_Medical Examinations (2)'!A:A,'PWQ_Medical Examinations (2)'!G:G,"Not Found")</f>
        <v>No</v>
      </c>
      <c r="K1555" s="13">
        <f>_xlfn.XLOOKUP('Healthcare-Xlookup'!A1555,'PWQ_Medical Examinations (2)'!A:A,'PWQ_Medical Examinations (2)'!H:H,"Not Found")</f>
        <v>0</v>
      </c>
      <c r="L1555" s="13" t="str">
        <f>_xlfn.XLOOKUP(A1555,'PWQ_Medical Examinations (2)'!A:A,'PWQ_Medical Examinations (2)'!I:I,"Not Found")</f>
        <v>No</v>
      </c>
      <c r="M1555" s="14">
        <f>_xlfn.XLOOKUP(A1555,'PWQ_Hospitalisation Details (2)'!A:A,'PWQ_Hospitalisation Details (2)'!E:E,"Not Found")</f>
        <v>30175</v>
      </c>
      <c r="N1555" s="15">
        <f>_xlfn.XLOOKUP(A1555,'PWQ_Hospitalisation Details (2)'!A:A,'PWQ_Hospitalisation Details (2)'!G:G,"Not Found")</f>
        <v>6532.04</v>
      </c>
      <c r="O1555" s="12" t="str">
        <f>_xlfn.XLOOKUP(A1555,'PWQ_Hospitalisation Details (2)'!A:A,'PWQ_Hospitalisation Details (2)'!H:H,"Not Found")</f>
        <v>tier - 2</v>
      </c>
      <c r="P1555" s="12" t="str">
        <f>_xlfn.XLOOKUP(A1555,'PWQ_Hospitalisation Details (2)'!A:A,'PWQ_Hospitalisation Details (2)'!I:I,"Not Found")</f>
        <v>tier - 1</v>
      </c>
      <c r="Q1555" s="12" t="str">
        <f>_xlfn.XLOOKUP(A1555,'PWQ_Hospitalisation Details (2)'!A:A,'PWQ_Hospitalisation Details (2)'!J:J,"Not Found")</f>
        <v>R1013</v>
      </c>
      <c r="R1555" s="12">
        <f>_xlfn.XLOOKUP('Healthcare-Xlookup'!A1555,'PWQ_Hospitalisation Details (2)'!A:A,'PWQ_Hospitalisation Details (2)'!K:K,"Not Found")</f>
        <v>40</v>
      </c>
    </row>
    <row r="1556" spans="1:18" x14ac:dyDescent="0.35">
      <c r="A1556" s="12" t="s">
        <v>816</v>
      </c>
      <c r="B1556" s="12" t="str">
        <f>_xlfn.XLOOKUP(A1556,Customer_Names[Customer ID],Customer_Names[First Name],"Not Found")</f>
        <v xml:space="preserve">  Heather</v>
      </c>
      <c r="C1556" s="12" t="str">
        <f>_xlfn.XLOOKUP(A1556,Customer_Names[Customer ID],Customer_Names[last Name],"Not Found")</f>
        <v>Knight Pech</v>
      </c>
      <c r="D1556" s="22">
        <f>_xlfn.XLOOKUP('Healthcare-Xlookup'!A1556,'PWQ_Medical Examinations (2)'!A:A,'PWQ_Medical Examinations (2)'!B:B,"Not Found")</f>
        <v>19.86</v>
      </c>
      <c r="E1556" s="13" t="str">
        <f>_xlfn.XLOOKUP(A1556,'PWQ_Medical Examinations (2)'!A:A,'PWQ_Medical Examinations (2)'!C:C,"Not Found")</f>
        <v>Normal Weight</v>
      </c>
      <c r="F1556" s="12">
        <f>_xlfn.XLOOKUP(A1556,'PWQ_Medical Examinations (2)'!A:A,'PWQ_Medical Examinations (2)'!D:D,"Not Found")</f>
        <v>5.62</v>
      </c>
      <c r="G1556" s="12" t="str">
        <f>_xlfn.XLOOKUP('Healthcare-Xlookup'!A1556,'PWQ_Medical Examinations (2)'!A:A,'PWQ_Medical Examinations (2)'!J:J,"Not Found")</f>
        <v>Normal</v>
      </c>
      <c r="H1556" s="12" t="str">
        <f>_xlfn.XLOOKUP(A1556,'PWQ_Medical Examinations (2)'!A:A,'PWQ_Medical Examinations (2)'!E:E,"Not Found")</f>
        <v>yes</v>
      </c>
      <c r="I1556" s="12" t="str">
        <f>_xlfn.XLOOKUP(A1556,'PWQ_Medical Examinations (2)'!A:A,'PWQ_Medical Examinations (2)'!F:F,"Not Found")</f>
        <v>No</v>
      </c>
      <c r="J1556" s="12" t="str">
        <f>_xlfn.XLOOKUP(A1556,'PWQ_Medical Examinations (2)'!A:A,'PWQ_Medical Examinations (2)'!G:G,"Not Found")</f>
        <v>No</v>
      </c>
      <c r="K1556" s="13">
        <f>_xlfn.XLOOKUP('Healthcare-Xlookup'!A1556,'PWQ_Medical Examinations (2)'!A:A,'PWQ_Medical Examinations (2)'!H:H,"Not Found")</f>
        <v>0</v>
      </c>
      <c r="L1556" s="13" t="str">
        <f>_xlfn.XLOOKUP(A1556,'PWQ_Medical Examinations (2)'!A:A,'PWQ_Medical Examinations (2)'!I:I,"Not Found")</f>
        <v>No</v>
      </c>
      <c r="M1556" s="14">
        <f>_xlfn.XLOOKUP(A1556,'PWQ_Hospitalisation Details (2)'!A:A,'PWQ_Hospitalisation Details (2)'!E:E,"Not Found")</f>
        <v>28056</v>
      </c>
      <c r="N1556" s="15">
        <f>_xlfn.XLOOKUP(A1556,'PWQ_Hospitalisation Details (2)'!A:A,'PWQ_Hospitalisation Details (2)'!G:G,"Not Found")</f>
        <v>6529.21</v>
      </c>
      <c r="O1556" s="12" t="str">
        <f>_xlfn.XLOOKUP(A1556,'PWQ_Hospitalisation Details (2)'!A:A,'PWQ_Hospitalisation Details (2)'!H:H,"Not Found")</f>
        <v>tier - 2</v>
      </c>
      <c r="P1556" s="12" t="str">
        <f>_xlfn.XLOOKUP(A1556,'PWQ_Hospitalisation Details (2)'!A:A,'PWQ_Hospitalisation Details (2)'!I:I,"Not Found")</f>
        <v>tier - 1</v>
      </c>
      <c r="Q1556" s="12" t="str">
        <f>_xlfn.XLOOKUP(A1556,'PWQ_Hospitalisation Details (2)'!A:A,'PWQ_Hospitalisation Details (2)'!J:J,"Not Found")</f>
        <v>R1013</v>
      </c>
      <c r="R1556" s="12">
        <f>_xlfn.XLOOKUP('Healthcare-Xlookup'!A1556,'PWQ_Hospitalisation Details (2)'!A:A,'PWQ_Hospitalisation Details (2)'!K:K,"Not Found")</f>
        <v>46</v>
      </c>
    </row>
    <row r="1557" spans="1:18" x14ac:dyDescent="0.35">
      <c r="A1557" s="12" t="s">
        <v>815</v>
      </c>
      <c r="B1557" s="12" t="str">
        <f>_xlfn.XLOOKUP(A1557,Customer_Names[Customer ID],Customer_Names[First Name],"Not Found")</f>
        <v xml:space="preserve">  Peter W Sr</v>
      </c>
      <c r="C1557" s="12" t="str">
        <f>_xlfn.XLOOKUP(A1557,Customer_Names[Customer ID],Customer_Names[last Name],"Not Found")</f>
        <v>Richter</v>
      </c>
      <c r="D1557" s="22">
        <f>_xlfn.XLOOKUP('Healthcare-Xlookup'!A1557,'PWQ_Medical Examinations (2)'!A:A,'PWQ_Medical Examinations (2)'!B:B,"Not Found")</f>
        <v>33.58</v>
      </c>
      <c r="E1557" s="13" t="str">
        <f>_xlfn.XLOOKUP(A1557,'PWQ_Medical Examinations (2)'!A:A,'PWQ_Medical Examinations (2)'!C:C,"Not Found")</f>
        <v>Obesity</v>
      </c>
      <c r="F1557" s="12">
        <f>_xlfn.XLOOKUP(A1557,'PWQ_Medical Examinations (2)'!A:A,'PWQ_Medical Examinations (2)'!D:D,"Not Found")</f>
        <v>5.08</v>
      </c>
      <c r="G1557" s="12" t="str">
        <f>_xlfn.XLOOKUP('Healthcare-Xlookup'!A1557,'PWQ_Medical Examinations (2)'!A:A,'PWQ_Medical Examinations (2)'!J:J,"Not Found")</f>
        <v>Normal</v>
      </c>
      <c r="H1557" s="12" t="str">
        <f>_xlfn.XLOOKUP(A1557,'PWQ_Medical Examinations (2)'!A:A,'PWQ_Medical Examinations (2)'!E:E,"Not Found")</f>
        <v>No</v>
      </c>
      <c r="I1557" s="12" t="str">
        <f>_xlfn.XLOOKUP(A1557,'PWQ_Medical Examinations (2)'!A:A,'PWQ_Medical Examinations (2)'!F:F,"Not Found")</f>
        <v>No</v>
      </c>
      <c r="J1557" s="12" t="str">
        <f>_xlfn.XLOOKUP(A1557,'PWQ_Medical Examinations (2)'!A:A,'PWQ_Medical Examinations (2)'!G:G,"Not Found")</f>
        <v>No</v>
      </c>
      <c r="K1557" s="13">
        <f>_xlfn.XLOOKUP('Healthcare-Xlookup'!A1557,'PWQ_Medical Examinations (2)'!A:A,'PWQ_Medical Examinations (2)'!H:H,"Not Found")</f>
        <v>0</v>
      </c>
      <c r="L1557" s="13" t="str">
        <f>_xlfn.XLOOKUP(A1557,'PWQ_Medical Examinations (2)'!A:A,'PWQ_Medical Examinations (2)'!I:I,"Not Found")</f>
        <v>No</v>
      </c>
      <c r="M1557" s="14">
        <f>_xlfn.XLOOKUP(A1557,'PWQ_Hospitalisation Details (2)'!A:A,'PWQ_Hospitalisation Details (2)'!E:E,"Not Found")</f>
        <v>34522</v>
      </c>
      <c r="N1557" s="15">
        <f>_xlfn.XLOOKUP(A1557,'PWQ_Hospitalisation Details (2)'!A:A,'PWQ_Hospitalisation Details (2)'!G:G,"Not Found")</f>
        <v>6512.24</v>
      </c>
      <c r="O1557" s="12" t="str">
        <f>_xlfn.XLOOKUP(A1557,'PWQ_Hospitalisation Details (2)'!A:A,'PWQ_Hospitalisation Details (2)'!H:H,"Not Found")</f>
        <v>tier - 2</v>
      </c>
      <c r="P1557" s="12" t="str">
        <f>_xlfn.XLOOKUP(A1557,'PWQ_Hospitalisation Details (2)'!A:A,'PWQ_Hospitalisation Details (2)'!I:I,"Not Found")</f>
        <v>tier - 1</v>
      </c>
      <c r="Q1557" s="12" t="str">
        <f>_xlfn.XLOOKUP(A1557,'PWQ_Hospitalisation Details (2)'!A:A,'PWQ_Hospitalisation Details (2)'!J:J,"Not Found")</f>
        <v>R1021</v>
      </c>
      <c r="R1557" s="12">
        <f>_xlfn.XLOOKUP('Healthcare-Xlookup'!A1557,'PWQ_Hospitalisation Details (2)'!A:A,'PWQ_Hospitalisation Details (2)'!K:K,"Not Found")</f>
        <v>28</v>
      </c>
    </row>
    <row r="1558" spans="1:18" x14ac:dyDescent="0.35">
      <c r="A1558" s="12" t="s">
        <v>814</v>
      </c>
      <c r="B1558" s="12" t="str">
        <f>_xlfn.XLOOKUP(A1558,Customer_Names[Customer ID],Customer_Names[First Name],"Not Found")</f>
        <v xml:space="preserve">  Catherine A</v>
      </c>
      <c r="C1558" s="12" t="str">
        <f>_xlfn.XLOOKUP(A1558,Customer_Names[Customer ID],Customer_Names[last Name],"Not Found")</f>
        <v>Jubinski</v>
      </c>
      <c r="D1558" s="22">
        <f>_xlfn.XLOOKUP('Healthcare-Xlookup'!A1558,'PWQ_Medical Examinations (2)'!A:A,'PWQ_Medical Examinations (2)'!B:B,"Not Found")</f>
        <v>29.81</v>
      </c>
      <c r="E1558" s="13" t="str">
        <f>_xlfn.XLOOKUP(A1558,'PWQ_Medical Examinations (2)'!A:A,'PWQ_Medical Examinations (2)'!C:C,"Not Found")</f>
        <v>Over weight</v>
      </c>
      <c r="F1558" s="12">
        <f>_xlfn.XLOOKUP(A1558,'PWQ_Medical Examinations (2)'!A:A,'PWQ_Medical Examinations (2)'!D:D,"Not Found")</f>
        <v>5.28</v>
      </c>
      <c r="G1558" s="12" t="str">
        <f>_xlfn.XLOOKUP('Healthcare-Xlookup'!A1558,'PWQ_Medical Examinations (2)'!A:A,'PWQ_Medical Examinations (2)'!J:J,"Not Found")</f>
        <v>Normal</v>
      </c>
      <c r="H1558" s="12" t="str">
        <f>_xlfn.XLOOKUP(A1558,'PWQ_Medical Examinations (2)'!A:A,'PWQ_Medical Examinations (2)'!E:E,"Not Found")</f>
        <v>No</v>
      </c>
      <c r="I1558" s="12" t="str">
        <f>_xlfn.XLOOKUP(A1558,'PWQ_Medical Examinations (2)'!A:A,'PWQ_Medical Examinations (2)'!F:F,"Not Found")</f>
        <v>No</v>
      </c>
      <c r="J1558" s="12" t="str">
        <f>_xlfn.XLOOKUP(A1558,'PWQ_Medical Examinations (2)'!A:A,'PWQ_Medical Examinations (2)'!G:G,"Not Found")</f>
        <v>No</v>
      </c>
      <c r="K1558" s="13">
        <f>_xlfn.XLOOKUP('Healthcare-Xlookup'!A1558,'PWQ_Medical Examinations (2)'!A:A,'PWQ_Medical Examinations (2)'!H:H,"Not Found")</f>
        <v>0</v>
      </c>
      <c r="L1558" s="13" t="str">
        <f>_xlfn.XLOOKUP(A1558,'PWQ_Medical Examinations (2)'!A:A,'PWQ_Medical Examinations (2)'!I:I,"Not Found")</f>
        <v>No</v>
      </c>
      <c r="M1558" s="14">
        <f>_xlfn.XLOOKUP(A1558,'PWQ_Hospitalisation Details (2)'!A:A,'PWQ_Hospitalisation Details (2)'!E:E,"Not Found")</f>
        <v>30191</v>
      </c>
      <c r="N1558" s="15">
        <f>_xlfn.XLOOKUP(A1558,'PWQ_Hospitalisation Details (2)'!A:A,'PWQ_Hospitalisation Details (2)'!G:G,"Not Found")</f>
        <v>6500.24</v>
      </c>
      <c r="O1558" s="12" t="str">
        <f>_xlfn.XLOOKUP(A1558,'PWQ_Hospitalisation Details (2)'!A:A,'PWQ_Hospitalisation Details (2)'!H:H,"Not Found")</f>
        <v>tier - 2</v>
      </c>
      <c r="P1558" s="12" t="str">
        <f>_xlfn.XLOOKUP(A1558,'PWQ_Hospitalisation Details (2)'!A:A,'PWQ_Hospitalisation Details (2)'!I:I,"Not Found")</f>
        <v>tier - 2</v>
      </c>
      <c r="Q1558" s="12" t="str">
        <f>_xlfn.XLOOKUP(A1558,'PWQ_Hospitalisation Details (2)'!A:A,'PWQ_Hospitalisation Details (2)'!J:J,"Not Found")</f>
        <v>R1013</v>
      </c>
      <c r="R1558" s="12">
        <f>_xlfn.XLOOKUP('Healthcare-Xlookup'!A1558,'PWQ_Hospitalisation Details (2)'!A:A,'PWQ_Hospitalisation Details (2)'!K:K,"Not Found")</f>
        <v>40</v>
      </c>
    </row>
    <row r="1559" spans="1:18" x14ac:dyDescent="0.35">
      <c r="A1559" s="12" t="s">
        <v>813</v>
      </c>
      <c r="B1559" s="12" t="str">
        <f>_xlfn.XLOOKUP(A1559,Customer_Names[Customer ID],Customer_Names[First Name],"Not Found")</f>
        <v xml:space="preserve">  Kelly A</v>
      </c>
      <c r="C1559" s="12" t="str">
        <f>_xlfn.XLOOKUP(A1559,Customer_Names[Customer ID],Customer_Names[last Name],"Not Found")</f>
        <v>Wall</v>
      </c>
      <c r="D1559" s="22">
        <f>_xlfn.XLOOKUP('Healthcare-Xlookup'!A1559,'PWQ_Medical Examinations (2)'!A:A,'PWQ_Medical Examinations (2)'!B:B,"Not Found")</f>
        <v>27.4</v>
      </c>
      <c r="E1559" s="13" t="str">
        <f>_xlfn.XLOOKUP(A1559,'PWQ_Medical Examinations (2)'!A:A,'PWQ_Medical Examinations (2)'!C:C,"Not Found")</f>
        <v>Over weight</v>
      </c>
      <c r="F1559" s="12">
        <f>_xlfn.XLOOKUP(A1559,'PWQ_Medical Examinations (2)'!A:A,'PWQ_Medical Examinations (2)'!D:D,"Not Found")</f>
        <v>4.6100000000000003</v>
      </c>
      <c r="G1559" s="12" t="str">
        <f>_xlfn.XLOOKUP('Healthcare-Xlookup'!A1559,'PWQ_Medical Examinations (2)'!A:A,'PWQ_Medical Examinations (2)'!J:J,"Not Found")</f>
        <v>Normal</v>
      </c>
      <c r="H1559" s="12" t="str">
        <f>_xlfn.XLOOKUP(A1559,'PWQ_Medical Examinations (2)'!A:A,'PWQ_Medical Examinations (2)'!E:E,"Not Found")</f>
        <v>No</v>
      </c>
      <c r="I1559" s="12" t="str">
        <f>_xlfn.XLOOKUP(A1559,'PWQ_Medical Examinations (2)'!A:A,'PWQ_Medical Examinations (2)'!F:F,"Not Found")</f>
        <v>No</v>
      </c>
      <c r="J1559" s="12" t="str">
        <f>_xlfn.XLOOKUP(A1559,'PWQ_Medical Examinations (2)'!A:A,'PWQ_Medical Examinations (2)'!G:G,"Not Found")</f>
        <v>No</v>
      </c>
      <c r="K1559" s="13">
        <f>_xlfn.XLOOKUP('Healthcare-Xlookup'!A1559,'PWQ_Medical Examinations (2)'!A:A,'PWQ_Medical Examinations (2)'!H:H,"Not Found")</f>
        <v>0</v>
      </c>
      <c r="L1559" s="13" t="str">
        <f>_xlfn.XLOOKUP(A1559,'PWQ_Medical Examinations (2)'!A:A,'PWQ_Medical Examinations (2)'!I:I,"Not Found")</f>
        <v>No</v>
      </c>
      <c r="M1559" s="14">
        <f>_xlfn.XLOOKUP(A1559,'PWQ_Hospitalisation Details (2)'!A:A,'PWQ_Hospitalisation Details (2)'!E:E,"Not Found")</f>
        <v>30233</v>
      </c>
      <c r="N1559" s="15">
        <f>_xlfn.XLOOKUP(A1559,'PWQ_Hospitalisation Details (2)'!A:A,'PWQ_Hospitalisation Details (2)'!G:G,"Not Found")</f>
        <v>6496.89</v>
      </c>
      <c r="O1559" s="12" t="str">
        <f>_xlfn.XLOOKUP(A1559,'PWQ_Hospitalisation Details (2)'!A:A,'PWQ_Hospitalisation Details (2)'!H:H,"Not Found")</f>
        <v>tier - 2</v>
      </c>
      <c r="P1559" s="12" t="str">
        <f>_xlfn.XLOOKUP(A1559,'PWQ_Hospitalisation Details (2)'!A:A,'PWQ_Hospitalisation Details (2)'!I:I,"Not Found")</f>
        <v>tier - 3</v>
      </c>
      <c r="Q1559" s="12" t="str">
        <f>_xlfn.XLOOKUP(A1559,'PWQ_Hospitalisation Details (2)'!A:A,'PWQ_Hospitalisation Details (2)'!J:J,"Not Found")</f>
        <v>R1011</v>
      </c>
      <c r="R1559" s="12">
        <f>_xlfn.XLOOKUP('Healthcare-Xlookup'!A1559,'PWQ_Hospitalisation Details (2)'!A:A,'PWQ_Hospitalisation Details (2)'!K:K,"Not Found")</f>
        <v>40</v>
      </c>
    </row>
    <row r="1560" spans="1:18" x14ac:dyDescent="0.35">
      <c r="A1560" s="12" t="s">
        <v>812</v>
      </c>
      <c r="B1560" s="12" t="str">
        <f>_xlfn.XLOOKUP(A1560,Customer_Names[Customer ID],Customer_Names[First Name],"Not Found")</f>
        <v xml:space="preserve">  Janel N</v>
      </c>
      <c r="C1560" s="12" t="str">
        <f>_xlfn.XLOOKUP(A1560,Customer_Names[Customer ID],Customer_Names[last Name],"Not Found")</f>
        <v>McKay</v>
      </c>
      <c r="D1560" s="22">
        <f>_xlfn.XLOOKUP('Healthcare-Xlookup'!A1560,'PWQ_Medical Examinations (2)'!A:A,'PWQ_Medical Examinations (2)'!B:B,"Not Found")</f>
        <v>17.98</v>
      </c>
      <c r="E1560" s="13" t="str">
        <f>_xlfn.XLOOKUP(A1560,'PWQ_Medical Examinations (2)'!A:A,'PWQ_Medical Examinations (2)'!C:C,"Not Found")</f>
        <v>Under Weight</v>
      </c>
      <c r="F1560" s="12">
        <f>_xlfn.XLOOKUP(A1560,'PWQ_Medical Examinations (2)'!A:A,'PWQ_Medical Examinations (2)'!D:D,"Not Found")</f>
        <v>6.57</v>
      </c>
      <c r="G1560" s="12" t="str">
        <f>_xlfn.XLOOKUP('Healthcare-Xlookup'!A1560,'PWQ_Medical Examinations (2)'!A:A,'PWQ_Medical Examinations (2)'!J:J,"Not Found")</f>
        <v>Diabetes</v>
      </c>
      <c r="H1560" s="12" t="str">
        <f>_xlfn.XLOOKUP(A1560,'PWQ_Medical Examinations (2)'!A:A,'PWQ_Medical Examinations (2)'!E:E,"Not Found")</f>
        <v>yes</v>
      </c>
      <c r="I1560" s="12" t="str">
        <f>_xlfn.XLOOKUP(A1560,'PWQ_Medical Examinations (2)'!A:A,'PWQ_Medical Examinations (2)'!F:F,"Not Found")</f>
        <v>No</v>
      </c>
      <c r="J1560" s="12" t="str">
        <f>_xlfn.XLOOKUP(A1560,'PWQ_Medical Examinations (2)'!A:A,'PWQ_Medical Examinations (2)'!G:G,"Not Found")</f>
        <v>No</v>
      </c>
      <c r="K1560" s="13">
        <f>_xlfn.XLOOKUP('Healthcare-Xlookup'!A1560,'PWQ_Medical Examinations (2)'!A:A,'PWQ_Medical Examinations (2)'!H:H,"Not Found")</f>
        <v>2</v>
      </c>
      <c r="L1560" s="13" t="str">
        <f>_xlfn.XLOOKUP(A1560,'PWQ_Medical Examinations (2)'!A:A,'PWQ_Medical Examinations (2)'!I:I,"Not Found")</f>
        <v>No</v>
      </c>
      <c r="M1560" s="14">
        <f>_xlfn.XLOOKUP(A1560,'PWQ_Hospitalisation Details (2)'!A:A,'PWQ_Hospitalisation Details (2)'!E:E,"Not Found")</f>
        <v>25903</v>
      </c>
      <c r="N1560" s="15">
        <f>_xlfn.XLOOKUP(A1560,'PWQ_Hospitalisation Details (2)'!A:A,'PWQ_Hospitalisation Details (2)'!G:G,"Not Found")</f>
        <v>6481.67</v>
      </c>
      <c r="O1560" s="12" t="str">
        <f>_xlfn.XLOOKUP(A1560,'PWQ_Hospitalisation Details (2)'!A:A,'PWQ_Hospitalisation Details (2)'!H:H,"Not Found")</f>
        <v>tier - 2</v>
      </c>
      <c r="P1560" s="12" t="str">
        <f>_xlfn.XLOOKUP(A1560,'PWQ_Hospitalisation Details (2)'!A:A,'PWQ_Hospitalisation Details (2)'!I:I,"Not Found")</f>
        <v>tier - 2</v>
      </c>
      <c r="Q1560" s="12" t="str">
        <f>_xlfn.XLOOKUP(A1560,'PWQ_Hospitalisation Details (2)'!A:A,'PWQ_Hospitalisation Details (2)'!J:J,"Not Found")</f>
        <v>R1013</v>
      </c>
      <c r="R1560" s="12">
        <f>_xlfn.XLOOKUP('Healthcare-Xlookup'!A1560,'PWQ_Hospitalisation Details (2)'!A:A,'PWQ_Hospitalisation Details (2)'!K:K,"Not Found")</f>
        <v>52</v>
      </c>
    </row>
    <row r="1561" spans="1:18" x14ac:dyDescent="0.35">
      <c r="A1561" s="12" t="s">
        <v>811</v>
      </c>
      <c r="B1561" s="12" t="str">
        <f>_xlfn.XLOOKUP(A1561,Customer_Names[Customer ID],Customer_Names[First Name],"Not Found")</f>
        <v xml:space="preserve">  Yann Kai</v>
      </c>
      <c r="C1561" s="12" t="str">
        <f>_xlfn.XLOOKUP(A1561,Customer_Names[Customer ID],Customer_Names[last Name],"Not Found")</f>
        <v>Oh</v>
      </c>
      <c r="D1561" s="22">
        <f>_xlfn.XLOOKUP('Healthcare-Xlookup'!A1561,'PWQ_Medical Examinations (2)'!A:A,'PWQ_Medical Examinations (2)'!B:B,"Not Found")</f>
        <v>37.9</v>
      </c>
      <c r="E1561" s="13" t="str">
        <f>_xlfn.XLOOKUP(A1561,'PWQ_Medical Examinations (2)'!A:A,'PWQ_Medical Examinations (2)'!C:C,"Not Found")</f>
        <v>Obesity</v>
      </c>
      <c r="F1561" s="12">
        <f>_xlfn.XLOOKUP(A1561,'PWQ_Medical Examinations (2)'!A:A,'PWQ_Medical Examinations (2)'!D:D,"Not Found")</f>
        <v>5.83</v>
      </c>
      <c r="G1561" s="12" t="str">
        <f>_xlfn.XLOOKUP('Healthcare-Xlookup'!A1561,'PWQ_Medical Examinations (2)'!A:A,'PWQ_Medical Examinations (2)'!J:J,"Not Found")</f>
        <v>Prediabetes</v>
      </c>
      <c r="H1561" s="12" t="str">
        <f>_xlfn.XLOOKUP(A1561,'PWQ_Medical Examinations (2)'!A:A,'PWQ_Medical Examinations (2)'!E:E,"Not Found")</f>
        <v>No</v>
      </c>
      <c r="I1561" s="12" t="str">
        <f>_xlfn.XLOOKUP(A1561,'PWQ_Medical Examinations (2)'!A:A,'PWQ_Medical Examinations (2)'!F:F,"Not Found")</f>
        <v>No</v>
      </c>
      <c r="J1561" s="12" t="str">
        <f>_xlfn.XLOOKUP(A1561,'PWQ_Medical Examinations (2)'!A:A,'PWQ_Medical Examinations (2)'!G:G,"Not Found")</f>
        <v>No</v>
      </c>
      <c r="K1561" s="13">
        <f>_xlfn.XLOOKUP('Healthcare-Xlookup'!A1561,'PWQ_Medical Examinations (2)'!A:A,'PWQ_Medical Examinations (2)'!H:H,"Not Found")</f>
        <v>0</v>
      </c>
      <c r="L1561" s="13" t="str">
        <f>_xlfn.XLOOKUP(A1561,'PWQ_Medical Examinations (2)'!A:A,'PWQ_Medical Examinations (2)'!I:I,"Not Found")</f>
        <v>No</v>
      </c>
      <c r="M1561" s="14">
        <f>_xlfn.XLOOKUP(A1561,'PWQ_Hospitalisation Details (2)'!A:A,'PWQ_Hospitalisation Details (2)'!E:E,"Not Found")</f>
        <v>29380</v>
      </c>
      <c r="N1561" s="15">
        <f>_xlfn.XLOOKUP(A1561,'PWQ_Hospitalisation Details (2)'!A:A,'PWQ_Hospitalisation Details (2)'!G:G,"Not Found")</f>
        <v>6474.01</v>
      </c>
      <c r="O1561" s="12" t="str">
        <f>_xlfn.XLOOKUP(A1561,'PWQ_Hospitalisation Details (2)'!A:A,'PWQ_Hospitalisation Details (2)'!H:H,"Not Found")</f>
        <v>tier - 2</v>
      </c>
      <c r="P1561" s="12" t="str">
        <f>_xlfn.XLOOKUP(A1561,'PWQ_Hospitalisation Details (2)'!A:A,'PWQ_Hospitalisation Details (2)'!I:I,"Not Found")</f>
        <v>tier - 3</v>
      </c>
      <c r="Q1561" s="12" t="str">
        <f>_xlfn.XLOOKUP(A1561,'PWQ_Hospitalisation Details (2)'!A:A,'PWQ_Hospitalisation Details (2)'!J:J,"Not Found")</f>
        <v>R1011</v>
      </c>
      <c r="R1561" s="12">
        <f>_xlfn.XLOOKUP('Healthcare-Xlookup'!A1561,'PWQ_Hospitalisation Details (2)'!A:A,'PWQ_Hospitalisation Details (2)'!K:K,"Not Found")</f>
        <v>43</v>
      </c>
    </row>
    <row r="1562" spans="1:18" x14ac:dyDescent="0.35">
      <c r="A1562" s="12" t="s">
        <v>810</v>
      </c>
      <c r="B1562" s="12" t="str">
        <f>_xlfn.XLOOKUP(A1562,Customer_Names[Customer ID],Customer_Names[First Name],"Not Found")</f>
        <v xml:space="preserve">  Zachary R</v>
      </c>
      <c r="C1562" s="12" t="str">
        <f>_xlfn.XLOOKUP(A1562,Customer_Names[Customer ID],Customer_Names[last Name],"Not Found")</f>
        <v>Kessell</v>
      </c>
      <c r="D1562" s="22">
        <f>_xlfn.XLOOKUP('Healthcare-Xlookup'!A1562,'PWQ_Medical Examinations (2)'!A:A,'PWQ_Medical Examinations (2)'!B:B,"Not Found")</f>
        <v>25.27</v>
      </c>
      <c r="E1562" s="13" t="str">
        <f>_xlfn.XLOOKUP(A1562,'PWQ_Medical Examinations (2)'!A:A,'PWQ_Medical Examinations (2)'!C:C,"Not Found")</f>
        <v>Over weight</v>
      </c>
      <c r="F1562" s="12">
        <f>_xlfn.XLOOKUP(A1562,'PWQ_Medical Examinations (2)'!A:A,'PWQ_Medical Examinations (2)'!D:D,"Not Found")</f>
        <v>6.98</v>
      </c>
      <c r="G1562" s="12" t="str">
        <f>_xlfn.XLOOKUP('Healthcare-Xlookup'!A1562,'PWQ_Medical Examinations (2)'!A:A,'PWQ_Medical Examinations (2)'!J:J,"Not Found")</f>
        <v>Diabetes</v>
      </c>
      <c r="H1562" s="12" t="str">
        <f>_xlfn.XLOOKUP(A1562,'PWQ_Medical Examinations (2)'!A:A,'PWQ_Medical Examinations (2)'!E:E,"Not Found")</f>
        <v>yes</v>
      </c>
      <c r="I1562" s="12" t="str">
        <f>_xlfn.XLOOKUP(A1562,'PWQ_Medical Examinations (2)'!A:A,'PWQ_Medical Examinations (2)'!F:F,"Not Found")</f>
        <v>No</v>
      </c>
      <c r="J1562" s="12" t="str">
        <f>_xlfn.XLOOKUP(A1562,'PWQ_Medical Examinations (2)'!A:A,'PWQ_Medical Examinations (2)'!G:G,"Not Found")</f>
        <v>No</v>
      </c>
      <c r="K1562" s="13">
        <f>_xlfn.XLOOKUP('Healthcare-Xlookup'!A1562,'PWQ_Medical Examinations (2)'!A:A,'PWQ_Medical Examinations (2)'!H:H,"Not Found")</f>
        <v>0</v>
      </c>
      <c r="L1562" s="13" t="str">
        <f>_xlfn.XLOOKUP(A1562,'PWQ_Medical Examinations (2)'!A:A,'PWQ_Medical Examinations (2)'!I:I,"Not Found")</f>
        <v>No</v>
      </c>
      <c r="M1562" s="14">
        <f>_xlfn.XLOOKUP(A1562,'PWQ_Hospitalisation Details (2)'!A:A,'PWQ_Hospitalisation Details (2)'!E:E,"Not Found")</f>
        <v>29794</v>
      </c>
      <c r="N1562" s="15">
        <f>_xlfn.XLOOKUP(A1562,'PWQ_Hospitalisation Details (2)'!A:A,'PWQ_Hospitalisation Details (2)'!G:G,"Not Found")</f>
        <v>6473.15</v>
      </c>
      <c r="O1562" s="12" t="str">
        <f>_xlfn.XLOOKUP(A1562,'PWQ_Hospitalisation Details (2)'!A:A,'PWQ_Hospitalisation Details (2)'!H:H,"Not Found")</f>
        <v>tier - 2</v>
      </c>
      <c r="P1562" s="12" t="str">
        <f>_xlfn.XLOOKUP(A1562,'PWQ_Hospitalisation Details (2)'!A:A,'PWQ_Hospitalisation Details (2)'!I:I,"Not Found")</f>
        <v>tier - 2</v>
      </c>
      <c r="Q1562" s="12" t="str">
        <f>_xlfn.XLOOKUP(A1562,'PWQ_Hospitalisation Details (2)'!A:A,'PWQ_Hospitalisation Details (2)'!J:J,"Not Found")</f>
        <v>R1013</v>
      </c>
      <c r="R1562" s="12">
        <f>_xlfn.XLOOKUP('Healthcare-Xlookup'!A1562,'PWQ_Hospitalisation Details (2)'!A:A,'PWQ_Hospitalisation Details (2)'!K:K,"Not Found")</f>
        <v>41</v>
      </c>
    </row>
    <row r="1563" spans="1:18" x14ac:dyDescent="0.35">
      <c r="A1563" s="12" t="s">
        <v>809</v>
      </c>
      <c r="B1563" s="12" t="str">
        <f>_xlfn.XLOOKUP(A1563,Customer_Names[Customer ID],Customer_Names[First Name],"Not Found")</f>
        <v xml:space="preserve">  Alejandro Sr</v>
      </c>
      <c r="C1563" s="12" t="str">
        <f>_xlfn.XLOOKUP(A1563,Customer_Names[Customer ID],Customer_Names[last Name],"Not Found")</f>
        <v>Hidalgo Zambrano</v>
      </c>
      <c r="D1563" s="22">
        <f>_xlfn.XLOOKUP('Healthcare-Xlookup'!A1563,'PWQ_Medical Examinations (2)'!A:A,'PWQ_Medical Examinations (2)'!B:B,"Not Found")</f>
        <v>29.26</v>
      </c>
      <c r="E1563" s="13" t="str">
        <f>_xlfn.XLOOKUP(A1563,'PWQ_Medical Examinations (2)'!A:A,'PWQ_Medical Examinations (2)'!C:C,"Not Found")</f>
        <v>Over weight</v>
      </c>
      <c r="F1563" s="12">
        <f>_xlfn.XLOOKUP(A1563,'PWQ_Medical Examinations (2)'!A:A,'PWQ_Medical Examinations (2)'!D:D,"Not Found")</f>
        <v>4.03</v>
      </c>
      <c r="G1563" s="12" t="str">
        <f>_xlfn.XLOOKUP('Healthcare-Xlookup'!A1563,'PWQ_Medical Examinations (2)'!A:A,'PWQ_Medical Examinations (2)'!J:J,"Not Found")</f>
        <v>Normal</v>
      </c>
      <c r="H1563" s="12" t="str">
        <f>_xlfn.XLOOKUP(A1563,'PWQ_Medical Examinations (2)'!A:A,'PWQ_Medical Examinations (2)'!E:E,"Not Found")</f>
        <v>No</v>
      </c>
      <c r="I1563" s="12" t="str">
        <f>_xlfn.XLOOKUP(A1563,'PWQ_Medical Examinations (2)'!A:A,'PWQ_Medical Examinations (2)'!F:F,"Not Found")</f>
        <v>No</v>
      </c>
      <c r="J1563" s="12" t="str">
        <f>_xlfn.XLOOKUP(A1563,'PWQ_Medical Examinations (2)'!A:A,'PWQ_Medical Examinations (2)'!G:G,"Not Found")</f>
        <v>No</v>
      </c>
      <c r="K1563" s="13">
        <f>_xlfn.XLOOKUP('Healthcare-Xlookup'!A1563,'PWQ_Medical Examinations (2)'!A:A,'PWQ_Medical Examinations (2)'!H:H,"Not Found")</f>
        <v>1</v>
      </c>
      <c r="L1563" s="13" t="str">
        <f>_xlfn.XLOOKUP(A1563,'PWQ_Medical Examinations (2)'!A:A,'PWQ_Medical Examinations (2)'!I:I,"Not Found")</f>
        <v>No</v>
      </c>
      <c r="M1563" s="14">
        <f>_xlfn.XLOOKUP(A1563,'PWQ_Hospitalisation Details (2)'!A:A,'PWQ_Hospitalisation Details (2)'!E:E,"Not Found")</f>
        <v>30987</v>
      </c>
      <c r="N1563" s="15">
        <f>_xlfn.XLOOKUP(A1563,'PWQ_Hospitalisation Details (2)'!A:A,'PWQ_Hospitalisation Details (2)'!G:G,"Not Found")</f>
        <v>6457.84</v>
      </c>
      <c r="O1563" s="12" t="str">
        <f>_xlfn.XLOOKUP(A1563,'PWQ_Hospitalisation Details (2)'!A:A,'PWQ_Hospitalisation Details (2)'!H:H,"Not Found")</f>
        <v>tier - 2</v>
      </c>
      <c r="P1563" s="12" t="str">
        <f>_xlfn.XLOOKUP(A1563,'PWQ_Hospitalisation Details (2)'!A:A,'PWQ_Hospitalisation Details (2)'!I:I,"Not Found")</f>
        <v>tier - 3</v>
      </c>
      <c r="Q1563" s="12" t="str">
        <f>_xlfn.XLOOKUP(A1563,'PWQ_Hospitalisation Details (2)'!A:A,'PWQ_Hospitalisation Details (2)'!J:J,"Not Found")</f>
        <v>R1012</v>
      </c>
      <c r="R1563" s="12">
        <f>_xlfn.XLOOKUP('Healthcare-Xlookup'!A1563,'PWQ_Hospitalisation Details (2)'!A:A,'PWQ_Hospitalisation Details (2)'!K:K,"Not Found")</f>
        <v>38</v>
      </c>
    </row>
    <row r="1564" spans="1:18" x14ac:dyDescent="0.35">
      <c r="A1564" s="12" t="s">
        <v>808</v>
      </c>
      <c r="B1564" s="12" t="str">
        <f>_xlfn.XLOOKUP(A1564,Customer_Names[Customer ID],Customer_Names[First Name],"Not Found")</f>
        <v xml:space="preserve">  Nicholas R</v>
      </c>
      <c r="C1564" s="12" t="str">
        <f>_xlfn.XLOOKUP(A1564,Customer_Names[Customer ID],Customer_Names[last Name],"Not Found")</f>
        <v>Caprario</v>
      </c>
      <c r="D1564" s="22">
        <f>_xlfn.XLOOKUP('Healthcare-Xlookup'!A1564,'PWQ_Medical Examinations (2)'!A:A,'PWQ_Medical Examinations (2)'!B:B,"Not Found")</f>
        <v>27.835000000000001</v>
      </c>
      <c r="E1564" s="13" t="str">
        <f>_xlfn.XLOOKUP(A1564,'PWQ_Medical Examinations (2)'!A:A,'PWQ_Medical Examinations (2)'!C:C,"Not Found")</f>
        <v>Over weight</v>
      </c>
      <c r="F1564" s="12">
        <f>_xlfn.XLOOKUP(A1564,'PWQ_Medical Examinations (2)'!A:A,'PWQ_Medical Examinations (2)'!D:D,"Not Found")</f>
        <v>4.5599999999999996</v>
      </c>
      <c r="G1564" s="12" t="str">
        <f>_xlfn.XLOOKUP('Healthcare-Xlookup'!A1564,'PWQ_Medical Examinations (2)'!A:A,'PWQ_Medical Examinations (2)'!J:J,"Not Found")</f>
        <v>Normal</v>
      </c>
      <c r="H1564" s="12" t="str">
        <f>_xlfn.XLOOKUP(A1564,'PWQ_Medical Examinations (2)'!A:A,'PWQ_Medical Examinations (2)'!E:E,"Not Found")</f>
        <v>No</v>
      </c>
      <c r="I1564" s="12" t="str">
        <f>_xlfn.XLOOKUP(A1564,'PWQ_Medical Examinations (2)'!A:A,'PWQ_Medical Examinations (2)'!F:F,"Not Found")</f>
        <v>No</v>
      </c>
      <c r="J1564" s="12" t="str">
        <f>_xlfn.XLOOKUP(A1564,'PWQ_Medical Examinations (2)'!A:A,'PWQ_Medical Examinations (2)'!G:G,"Not Found")</f>
        <v>No</v>
      </c>
      <c r="K1564" s="13">
        <f>_xlfn.XLOOKUP('Healthcare-Xlookup'!A1564,'PWQ_Medical Examinations (2)'!A:A,'PWQ_Medical Examinations (2)'!H:H,"Not Found")</f>
        <v>1</v>
      </c>
      <c r="L1564" s="13" t="str">
        <f>_xlfn.XLOOKUP(A1564,'PWQ_Medical Examinations (2)'!A:A,'PWQ_Medical Examinations (2)'!I:I,"Not Found")</f>
        <v>No</v>
      </c>
      <c r="M1564" s="14">
        <f>_xlfn.XLOOKUP(A1564,'PWQ_Hospitalisation Details (2)'!A:A,'PWQ_Hospitalisation Details (2)'!E:E,"Not Found")</f>
        <v>30920</v>
      </c>
      <c r="N1564" s="15">
        <f>_xlfn.XLOOKUP(A1564,'PWQ_Hospitalisation Details (2)'!A:A,'PWQ_Hospitalisation Details (2)'!G:G,"Not Found")</f>
        <v>6455.86</v>
      </c>
      <c r="O1564" s="12" t="str">
        <f>_xlfn.XLOOKUP(A1564,'PWQ_Hospitalisation Details (2)'!A:A,'PWQ_Hospitalisation Details (2)'!H:H,"Not Found")</f>
        <v>tier - 3</v>
      </c>
      <c r="P1564" s="12" t="str">
        <f>_xlfn.XLOOKUP(A1564,'PWQ_Hospitalisation Details (2)'!A:A,'PWQ_Hospitalisation Details (2)'!I:I,"Not Found")</f>
        <v>tier - 3</v>
      </c>
      <c r="Q1564" s="12" t="str">
        <f>_xlfn.XLOOKUP(A1564,'PWQ_Hospitalisation Details (2)'!A:A,'PWQ_Hospitalisation Details (2)'!J:J,"Not Found")</f>
        <v>R1012</v>
      </c>
      <c r="R1564" s="12">
        <f>_xlfn.XLOOKUP('Healthcare-Xlookup'!A1564,'PWQ_Hospitalisation Details (2)'!A:A,'PWQ_Hospitalisation Details (2)'!K:K,"Not Found")</f>
        <v>38</v>
      </c>
    </row>
    <row r="1565" spans="1:18" x14ac:dyDescent="0.35">
      <c r="A1565" s="12" t="s">
        <v>807</v>
      </c>
      <c r="B1565" s="12" t="str">
        <f>_xlfn.XLOOKUP(A1565,Customer_Names[Customer ID],Customer_Names[First Name],"Not Found")</f>
        <v xml:space="preserve">  Paul</v>
      </c>
      <c r="C1565" s="12" t="str">
        <f>_xlfn.XLOOKUP(A1565,Customer_Names[Customer ID],Customer_Names[last Name],"Not Found")</f>
        <v>Ryan</v>
      </c>
      <c r="D1565" s="22">
        <f>_xlfn.XLOOKUP('Healthcare-Xlookup'!A1565,'PWQ_Medical Examinations (2)'!A:A,'PWQ_Medical Examinations (2)'!B:B,"Not Found")</f>
        <v>46.53</v>
      </c>
      <c r="E1565" s="13" t="str">
        <f>_xlfn.XLOOKUP(A1565,'PWQ_Medical Examinations (2)'!A:A,'PWQ_Medical Examinations (2)'!C:C,"Not Found")</f>
        <v>Obesity</v>
      </c>
      <c r="F1565" s="12">
        <f>_xlfn.XLOOKUP(A1565,'PWQ_Medical Examinations (2)'!A:A,'PWQ_Medical Examinations (2)'!D:D,"Not Found")</f>
        <v>5.38</v>
      </c>
      <c r="G1565" s="12" t="str">
        <f>_xlfn.XLOOKUP('Healthcare-Xlookup'!A1565,'PWQ_Medical Examinations (2)'!A:A,'PWQ_Medical Examinations (2)'!J:J,"Not Found")</f>
        <v>Normal</v>
      </c>
      <c r="H1565" s="12" t="str">
        <f>_xlfn.XLOOKUP(A1565,'PWQ_Medical Examinations (2)'!A:A,'PWQ_Medical Examinations (2)'!E:E,"Not Found")</f>
        <v>yes</v>
      </c>
      <c r="I1565" s="12" t="str">
        <f>_xlfn.XLOOKUP(A1565,'PWQ_Medical Examinations (2)'!A:A,'PWQ_Medical Examinations (2)'!F:F,"Not Found")</f>
        <v>No</v>
      </c>
      <c r="J1565" s="12" t="str">
        <f>_xlfn.XLOOKUP(A1565,'PWQ_Medical Examinations (2)'!A:A,'PWQ_Medical Examinations (2)'!G:G,"Not Found")</f>
        <v>No</v>
      </c>
      <c r="K1565" s="13">
        <f>_xlfn.XLOOKUP('Healthcare-Xlookup'!A1565,'PWQ_Medical Examinations (2)'!A:A,'PWQ_Medical Examinations (2)'!H:H,"Not Found")</f>
        <v>0</v>
      </c>
      <c r="L1565" s="13" t="str">
        <f>_xlfn.XLOOKUP(A1565,'PWQ_Medical Examinations (2)'!A:A,'PWQ_Medical Examinations (2)'!I:I,"Not Found")</f>
        <v>No</v>
      </c>
      <c r="M1565" s="14">
        <f>_xlfn.XLOOKUP(A1565,'PWQ_Hospitalisation Details (2)'!A:A,'PWQ_Hospitalisation Details (2)'!E:E,"Not Found")</f>
        <v>31250</v>
      </c>
      <c r="N1565" s="15">
        <f>_xlfn.XLOOKUP(A1565,'PWQ_Hospitalisation Details (2)'!A:A,'PWQ_Hospitalisation Details (2)'!G:G,"Not Found")</f>
        <v>6435.62</v>
      </c>
      <c r="O1565" s="12" t="str">
        <f>_xlfn.XLOOKUP(A1565,'PWQ_Hospitalisation Details (2)'!A:A,'PWQ_Hospitalisation Details (2)'!H:H,"Not Found")</f>
        <v>tier - 3</v>
      </c>
      <c r="P1565" s="12" t="str">
        <f>_xlfn.XLOOKUP(A1565,'PWQ_Hospitalisation Details (2)'!A:A,'PWQ_Hospitalisation Details (2)'!I:I,"Not Found")</f>
        <v>tier - 2</v>
      </c>
      <c r="Q1565" s="12" t="str">
        <f>_xlfn.XLOOKUP(A1565,'PWQ_Hospitalisation Details (2)'!A:A,'PWQ_Hospitalisation Details (2)'!J:J,"Not Found")</f>
        <v>R1013</v>
      </c>
      <c r="R1565" s="12">
        <f>_xlfn.XLOOKUP('Healthcare-Xlookup'!A1565,'PWQ_Hospitalisation Details (2)'!A:A,'PWQ_Hospitalisation Details (2)'!K:K,"Not Found")</f>
        <v>37</v>
      </c>
    </row>
    <row r="1566" spans="1:18" x14ac:dyDescent="0.35">
      <c r="A1566" s="12" t="s">
        <v>806</v>
      </c>
      <c r="B1566" s="12" t="str">
        <f>_xlfn.XLOOKUP(A1566,Customer_Names[Customer ID],Customer_Names[First Name],"Not Found")</f>
        <v xml:space="preserve">  Michael D</v>
      </c>
      <c r="C1566" s="12" t="str">
        <f>_xlfn.XLOOKUP(A1566,Customer_Names[Customer ID],Customer_Names[last Name],"Not Found")</f>
        <v>Hoffman</v>
      </c>
      <c r="D1566" s="22">
        <f>_xlfn.XLOOKUP('Healthcare-Xlookup'!A1566,'PWQ_Medical Examinations (2)'!A:A,'PWQ_Medical Examinations (2)'!B:B,"Not Found")</f>
        <v>20.58</v>
      </c>
      <c r="E1566" s="13" t="str">
        <f>_xlfn.XLOOKUP(A1566,'PWQ_Medical Examinations (2)'!A:A,'PWQ_Medical Examinations (2)'!C:C,"Not Found")</f>
        <v>Normal Weight</v>
      </c>
      <c r="F1566" s="12">
        <f>_xlfn.XLOOKUP(A1566,'PWQ_Medical Examinations (2)'!A:A,'PWQ_Medical Examinations (2)'!D:D,"Not Found")</f>
        <v>11.04</v>
      </c>
      <c r="G1566" s="12" t="str">
        <f>_xlfn.XLOOKUP('Healthcare-Xlookup'!A1566,'PWQ_Medical Examinations (2)'!A:A,'PWQ_Medical Examinations (2)'!J:J,"Not Found")</f>
        <v>Diabetes</v>
      </c>
      <c r="H1566" s="12" t="str">
        <f>_xlfn.XLOOKUP(A1566,'PWQ_Medical Examinations (2)'!A:A,'PWQ_Medical Examinations (2)'!E:E,"Not Found")</f>
        <v>yes</v>
      </c>
      <c r="I1566" s="12" t="str">
        <f>_xlfn.XLOOKUP(A1566,'PWQ_Medical Examinations (2)'!A:A,'PWQ_Medical Examinations (2)'!F:F,"Not Found")</f>
        <v>No</v>
      </c>
      <c r="J1566" s="12" t="str">
        <f>_xlfn.XLOOKUP(A1566,'PWQ_Medical Examinations (2)'!A:A,'PWQ_Medical Examinations (2)'!G:G,"Not Found")</f>
        <v>No</v>
      </c>
      <c r="K1566" s="13">
        <f>_xlfn.XLOOKUP('Healthcare-Xlookup'!A1566,'PWQ_Medical Examinations (2)'!A:A,'PWQ_Medical Examinations (2)'!H:H,"Not Found")</f>
        <v>1</v>
      </c>
      <c r="L1566" s="13" t="str">
        <f>_xlfn.XLOOKUP(A1566,'PWQ_Medical Examinations (2)'!A:A,'PWQ_Medical Examinations (2)'!I:I,"Not Found")</f>
        <v>No</v>
      </c>
      <c r="M1566" s="14">
        <f>_xlfn.XLOOKUP(A1566,'PWQ_Hospitalisation Details (2)'!A:A,'PWQ_Hospitalisation Details (2)'!E:E,"Not Found")</f>
        <v>27611</v>
      </c>
      <c r="N1566" s="15">
        <f>_xlfn.XLOOKUP(A1566,'PWQ_Hospitalisation Details (2)'!A:A,'PWQ_Hospitalisation Details (2)'!G:G,"Not Found")</f>
        <v>6423.48</v>
      </c>
      <c r="O1566" s="12" t="str">
        <f>_xlfn.XLOOKUP(A1566,'PWQ_Hospitalisation Details (2)'!A:A,'PWQ_Hospitalisation Details (2)'!H:H,"Not Found")</f>
        <v>tier - 2</v>
      </c>
      <c r="P1566" s="12" t="str">
        <f>_xlfn.XLOOKUP(A1566,'PWQ_Hospitalisation Details (2)'!A:A,'PWQ_Hospitalisation Details (2)'!I:I,"Not Found")</f>
        <v>tier - 3</v>
      </c>
      <c r="Q1566" s="12" t="str">
        <f>_xlfn.XLOOKUP(A1566,'PWQ_Hospitalisation Details (2)'!A:A,'PWQ_Hospitalisation Details (2)'!J:J,"Not Found")</f>
        <v>R1013</v>
      </c>
      <c r="R1566" s="12">
        <f>_xlfn.XLOOKUP('Healthcare-Xlookup'!A1566,'PWQ_Hospitalisation Details (2)'!A:A,'PWQ_Hospitalisation Details (2)'!K:K,"Not Found")</f>
        <v>47</v>
      </c>
    </row>
    <row r="1567" spans="1:18" x14ac:dyDescent="0.35">
      <c r="A1567" s="12" t="s">
        <v>805</v>
      </c>
      <c r="B1567" s="12" t="str">
        <f>_xlfn.XLOOKUP(A1567,Customer_Names[Customer ID],Customer_Names[First Name],"Not Found")</f>
        <v xml:space="preserve">  Marina</v>
      </c>
      <c r="C1567" s="12" t="str">
        <f>_xlfn.XLOOKUP(A1567,Customer_Names[Customer ID],Customer_Names[last Name],"Not Found")</f>
        <v>Wong</v>
      </c>
      <c r="D1567" s="22">
        <f>_xlfn.XLOOKUP('Healthcare-Xlookup'!A1567,'PWQ_Medical Examinations (2)'!A:A,'PWQ_Medical Examinations (2)'!B:B,"Not Found")</f>
        <v>19.53</v>
      </c>
      <c r="E1567" s="13" t="str">
        <f>_xlfn.XLOOKUP(A1567,'PWQ_Medical Examinations (2)'!A:A,'PWQ_Medical Examinations (2)'!C:C,"Not Found")</f>
        <v>Normal Weight</v>
      </c>
      <c r="F1567" s="12">
        <f>_xlfn.XLOOKUP(A1567,'PWQ_Medical Examinations (2)'!A:A,'PWQ_Medical Examinations (2)'!D:D,"Not Found")</f>
        <v>6.09</v>
      </c>
      <c r="G1567" s="12" t="str">
        <f>_xlfn.XLOOKUP('Healthcare-Xlookup'!A1567,'PWQ_Medical Examinations (2)'!A:A,'PWQ_Medical Examinations (2)'!J:J,"Not Found")</f>
        <v>Prediabetes</v>
      </c>
      <c r="H1567" s="12" t="str">
        <f>_xlfn.XLOOKUP(A1567,'PWQ_Medical Examinations (2)'!A:A,'PWQ_Medical Examinations (2)'!E:E,"Not Found")</f>
        <v>yes</v>
      </c>
      <c r="I1567" s="12" t="str">
        <f>_xlfn.XLOOKUP(A1567,'PWQ_Medical Examinations (2)'!A:A,'PWQ_Medical Examinations (2)'!F:F,"Not Found")</f>
        <v>No</v>
      </c>
      <c r="J1567" s="12" t="str">
        <f>_xlfn.XLOOKUP(A1567,'PWQ_Medical Examinations (2)'!A:A,'PWQ_Medical Examinations (2)'!G:G,"Not Found")</f>
        <v>No</v>
      </c>
      <c r="K1567" s="13">
        <f>_xlfn.XLOOKUP('Healthcare-Xlookup'!A1567,'PWQ_Medical Examinations (2)'!A:A,'PWQ_Medical Examinations (2)'!H:H,"Not Found")</f>
        <v>0</v>
      </c>
      <c r="L1567" s="13" t="str">
        <f>_xlfn.XLOOKUP(A1567,'PWQ_Medical Examinations (2)'!A:A,'PWQ_Medical Examinations (2)'!I:I,"Not Found")</f>
        <v>No</v>
      </c>
      <c r="M1567" s="14">
        <f>_xlfn.XLOOKUP(A1567,'PWQ_Hospitalisation Details (2)'!A:A,'PWQ_Hospitalisation Details (2)'!E:E,"Not Found")</f>
        <v>28124</v>
      </c>
      <c r="N1567" s="15">
        <f>_xlfn.XLOOKUP(A1567,'PWQ_Hospitalisation Details (2)'!A:A,'PWQ_Hospitalisation Details (2)'!G:G,"Not Found")</f>
        <v>6417.28</v>
      </c>
      <c r="O1567" s="12" t="str">
        <f>_xlfn.XLOOKUP(A1567,'PWQ_Hospitalisation Details (2)'!A:A,'PWQ_Hospitalisation Details (2)'!H:H,"Not Found")</f>
        <v>tier - 2</v>
      </c>
      <c r="P1567" s="12" t="str">
        <f>_xlfn.XLOOKUP(A1567,'PWQ_Hospitalisation Details (2)'!A:A,'PWQ_Hospitalisation Details (2)'!I:I,"Not Found")</f>
        <v>tier - 3</v>
      </c>
      <c r="Q1567" s="12" t="str">
        <f>_xlfn.XLOOKUP(A1567,'PWQ_Hospitalisation Details (2)'!A:A,'PWQ_Hospitalisation Details (2)'!J:J,"Not Found")</f>
        <v>R1013</v>
      </c>
      <c r="R1567" s="12">
        <f>_xlfn.XLOOKUP('Healthcare-Xlookup'!A1567,'PWQ_Hospitalisation Details (2)'!A:A,'PWQ_Hospitalisation Details (2)'!K:K,"Not Found")</f>
        <v>46</v>
      </c>
    </row>
    <row r="1568" spans="1:18" x14ac:dyDescent="0.35">
      <c r="A1568" s="12" t="s">
        <v>804</v>
      </c>
      <c r="B1568" s="12" t="str">
        <f>_xlfn.XLOOKUP(A1568,Customer_Names[Customer ID],Customer_Names[First Name],"Not Found")</f>
        <v xml:space="preserve">  Caroline</v>
      </c>
      <c r="C1568" s="12" t="str">
        <f>_xlfn.XLOOKUP(A1568,Customer_Names[Customer ID],Customer_Names[last Name],"Not Found")</f>
        <v>Lea</v>
      </c>
      <c r="D1568" s="22">
        <f>_xlfn.XLOOKUP('Healthcare-Xlookup'!A1568,'PWQ_Medical Examinations (2)'!A:A,'PWQ_Medical Examinations (2)'!B:B,"Not Found")</f>
        <v>27.7</v>
      </c>
      <c r="E1568" s="13" t="str">
        <f>_xlfn.XLOOKUP(A1568,'PWQ_Medical Examinations (2)'!A:A,'PWQ_Medical Examinations (2)'!C:C,"Not Found")</f>
        <v>Over weight</v>
      </c>
      <c r="F1568" s="12">
        <f>_xlfn.XLOOKUP(A1568,'PWQ_Medical Examinations (2)'!A:A,'PWQ_Medical Examinations (2)'!D:D,"Not Found")</f>
        <v>4.71</v>
      </c>
      <c r="G1568" s="12" t="str">
        <f>_xlfn.XLOOKUP('Healthcare-Xlookup'!A1568,'PWQ_Medical Examinations (2)'!A:A,'PWQ_Medical Examinations (2)'!J:J,"Not Found")</f>
        <v>Normal</v>
      </c>
      <c r="H1568" s="12" t="str">
        <f>_xlfn.XLOOKUP(A1568,'PWQ_Medical Examinations (2)'!A:A,'PWQ_Medical Examinations (2)'!E:E,"Not Found")</f>
        <v>No</v>
      </c>
      <c r="I1568" s="12" t="str">
        <f>_xlfn.XLOOKUP(A1568,'PWQ_Medical Examinations (2)'!A:A,'PWQ_Medical Examinations (2)'!F:F,"Not Found")</f>
        <v>No</v>
      </c>
      <c r="J1568" s="12" t="str">
        <f>_xlfn.XLOOKUP(A1568,'PWQ_Medical Examinations (2)'!A:A,'PWQ_Medical Examinations (2)'!G:G,"Not Found")</f>
        <v>No</v>
      </c>
      <c r="K1568" s="13">
        <f>_xlfn.XLOOKUP('Healthcare-Xlookup'!A1568,'PWQ_Medical Examinations (2)'!A:A,'PWQ_Medical Examinations (2)'!H:H,"Not Found")</f>
        <v>1</v>
      </c>
      <c r="L1568" s="13" t="str">
        <f>_xlfn.XLOOKUP(A1568,'PWQ_Medical Examinations (2)'!A:A,'PWQ_Medical Examinations (2)'!I:I,"Not Found")</f>
        <v>No</v>
      </c>
      <c r="M1568" s="14">
        <f>_xlfn.XLOOKUP(A1568,'PWQ_Hospitalisation Details (2)'!A:A,'PWQ_Hospitalisation Details (2)'!E:E,"Not Found")</f>
        <v>32024</v>
      </c>
      <c r="N1568" s="15">
        <f>_xlfn.XLOOKUP(A1568,'PWQ_Hospitalisation Details (2)'!A:A,'PWQ_Hospitalisation Details (2)'!G:G,"Not Found")</f>
        <v>6414.18</v>
      </c>
      <c r="O1568" s="12" t="str">
        <f>_xlfn.XLOOKUP(A1568,'PWQ_Hospitalisation Details (2)'!A:A,'PWQ_Hospitalisation Details (2)'!H:H,"Not Found")</f>
        <v>tier - 2</v>
      </c>
      <c r="P1568" s="12" t="str">
        <f>_xlfn.XLOOKUP(A1568,'PWQ_Hospitalisation Details (2)'!A:A,'PWQ_Hospitalisation Details (2)'!I:I,"Not Found")</f>
        <v>tier - 2</v>
      </c>
      <c r="Q1568" s="12" t="str">
        <f>_xlfn.XLOOKUP(A1568,'PWQ_Hospitalisation Details (2)'!A:A,'PWQ_Hospitalisation Details (2)'!J:J,"Not Found")</f>
        <v>R1011</v>
      </c>
      <c r="R1568" s="12">
        <f>_xlfn.XLOOKUP('Healthcare-Xlookup'!A1568,'PWQ_Hospitalisation Details (2)'!A:A,'PWQ_Hospitalisation Details (2)'!K:K,"Not Found")</f>
        <v>35</v>
      </c>
    </row>
    <row r="1569" spans="1:18" x14ac:dyDescent="0.35">
      <c r="A1569" s="12" t="s">
        <v>803</v>
      </c>
      <c r="B1569" s="12" t="str">
        <f>_xlfn.XLOOKUP(A1569,Customer_Names[Customer ID],Customer_Names[First Name],"Not Found")</f>
        <v xml:space="preserve">  Ross P</v>
      </c>
      <c r="C1569" s="12" t="str">
        <f>_xlfn.XLOOKUP(A1569,Customer_Names[Customer ID],Customer_Names[last Name],"Not Found")</f>
        <v>Patterson</v>
      </c>
      <c r="D1569" s="22">
        <f>_xlfn.XLOOKUP('Healthcare-Xlookup'!A1569,'PWQ_Medical Examinations (2)'!A:A,'PWQ_Medical Examinations (2)'!B:B,"Not Found")</f>
        <v>18.920000000000002</v>
      </c>
      <c r="E1569" s="13" t="str">
        <f>_xlfn.XLOOKUP(A1569,'PWQ_Medical Examinations (2)'!A:A,'PWQ_Medical Examinations (2)'!C:C,"Not Found")</f>
        <v>Normal Weight</v>
      </c>
      <c r="F1569" s="12">
        <f>_xlfn.XLOOKUP(A1569,'PWQ_Medical Examinations (2)'!A:A,'PWQ_Medical Examinations (2)'!D:D,"Not Found")</f>
        <v>8.18</v>
      </c>
      <c r="G1569" s="12" t="str">
        <f>_xlfn.XLOOKUP('Healthcare-Xlookup'!A1569,'PWQ_Medical Examinations (2)'!A:A,'PWQ_Medical Examinations (2)'!J:J,"Not Found")</f>
        <v>Diabetes</v>
      </c>
      <c r="H1569" s="12" t="str">
        <f>_xlfn.XLOOKUP(A1569,'PWQ_Medical Examinations (2)'!A:A,'PWQ_Medical Examinations (2)'!E:E,"Not Found")</f>
        <v>No</v>
      </c>
      <c r="I1569" s="12" t="str">
        <f>_xlfn.XLOOKUP(A1569,'PWQ_Medical Examinations (2)'!A:A,'PWQ_Medical Examinations (2)'!F:F,"Not Found")</f>
        <v>No</v>
      </c>
      <c r="J1569" s="12" t="str">
        <f>_xlfn.XLOOKUP(A1569,'PWQ_Medical Examinations (2)'!A:A,'PWQ_Medical Examinations (2)'!G:G,"Not Found")</f>
        <v>No</v>
      </c>
      <c r="K1569" s="13">
        <f>_xlfn.XLOOKUP('Healthcare-Xlookup'!A1569,'PWQ_Medical Examinations (2)'!A:A,'PWQ_Medical Examinations (2)'!H:H,"Not Found")</f>
        <v>0</v>
      </c>
      <c r="L1569" s="13" t="str">
        <f>_xlfn.XLOOKUP(A1569,'PWQ_Medical Examinations (2)'!A:A,'PWQ_Medical Examinations (2)'!I:I,"Not Found")</f>
        <v>No</v>
      </c>
      <c r="M1569" s="14">
        <f>_xlfn.XLOOKUP(A1569,'PWQ_Hospitalisation Details (2)'!A:A,'PWQ_Hospitalisation Details (2)'!E:E,"Not Found")</f>
        <v>26167</v>
      </c>
      <c r="N1569" s="15">
        <f>_xlfn.XLOOKUP(A1569,'PWQ_Hospitalisation Details (2)'!A:A,'PWQ_Hospitalisation Details (2)'!G:G,"Not Found")</f>
        <v>6412.34</v>
      </c>
      <c r="O1569" s="12" t="str">
        <f>_xlfn.XLOOKUP(A1569,'PWQ_Hospitalisation Details (2)'!A:A,'PWQ_Hospitalisation Details (2)'!H:H,"Not Found")</f>
        <v>tier - 2</v>
      </c>
      <c r="P1569" s="12" t="str">
        <f>_xlfn.XLOOKUP(A1569,'PWQ_Hospitalisation Details (2)'!A:A,'PWQ_Hospitalisation Details (2)'!I:I,"Not Found")</f>
        <v>tier - 3</v>
      </c>
      <c r="Q1569" s="12" t="str">
        <f>_xlfn.XLOOKUP(A1569,'PWQ_Hospitalisation Details (2)'!A:A,'PWQ_Hospitalisation Details (2)'!J:J,"Not Found")</f>
        <v>R1013</v>
      </c>
      <c r="R1569" s="12">
        <f>_xlfn.XLOOKUP('Healthcare-Xlookup'!A1569,'PWQ_Hospitalisation Details (2)'!A:A,'PWQ_Hospitalisation Details (2)'!K:K,"Not Found")</f>
        <v>51</v>
      </c>
    </row>
    <row r="1570" spans="1:18" x14ac:dyDescent="0.35">
      <c r="A1570" s="12" t="s">
        <v>802</v>
      </c>
      <c r="B1570" s="12" t="str">
        <f>_xlfn.XLOOKUP(A1570,Customer_Names[Customer ID],Customer_Names[First Name],"Not Found")</f>
        <v xml:space="preserve">  Aoife</v>
      </c>
      <c r="C1570" s="12" t="str">
        <f>_xlfn.XLOOKUP(A1570,Customer_Names[Customer ID],Customer_Names[last Name],"Not Found")</f>
        <v>Quigley</v>
      </c>
      <c r="D1570" s="22">
        <f>_xlfn.XLOOKUP('Healthcare-Xlookup'!A1570,'PWQ_Medical Examinations (2)'!A:A,'PWQ_Medical Examinations (2)'!B:B,"Not Found")</f>
        <v>17.760000000000002</v>
      </c>
      <c r="E1570" s="13" t="str">
        <f>_xlfn.XLOOKUP(A1570,'PWQ_Medical Examinations (2)'!A:A,'PWQ_Medical Examinations (2)'!C:C,"Not Found")</f>
        <v>Under Weight</v>
      </c>
      <c r="F1570" s="12">
        <f>_xlfn.XLOOKUP(A1570,'PWQ_Medical Examinations (2)'!A:A,'PWQ_Medical Examinations (2)'!D:D,"Not Found")</f>
        <v>11.18</v>
      </c>
      <c r="G1570" s="12" t="str">
        <f>_xlfn.XLOOKUP('Healthcare-Xlookup'!A1570,'PWQ_Medical Examinations (2)'!A:A,'PWQ_Medical Examinations (2)'!J:J,"Not Found")</f>
        <v>Diabetes</v>
      </c>
      <c r="H1570" s="12" t="str">
        <f>_xlfn.XLOOKUP(A1570,'PWQ_Medical Examinations (2)'!A:A,'PWQ_Medical Examinations (2)'!E:E,"Not Found")</f>
        <v>yes</v>
      </c>
      <c r="I1570" s="12" t="str">
        <f>_xlfn.XLOOKUP(A1570,'PWQ_Medical Examinations (2)'!A:A,'PWQ_Medical Examinations (2)'!F:F,"Not Found")</f>
        <v>No</v>
      </c>
      <c r="J1570" s="12" t="str">
        <f>_xlfn.XLOOKUP(A1570,'PWQ_Medical Examinations (2)'!A:A,'PWQ_Medical Examinations (2)'!G:G,"Not Found")</f>
        <v>No</v>
      </c>
      <c r="K1570" s="13">
        <f>_xlfn.XLOOKUP('Healthcare-Xlookup'!A1570,'PWQ_Medical Examinations (2)'!A:A,'PWQ_Medical Examinations (2)'!H:H,"Not Found")</f>
        <v>2</v>
      </c>
      <c r="L1570" s="13" t="str">
        <f>_xlfn.XLOOKUP(A1570,'PWQ_Medical Examinations (2)'!A:A,'PWQ_Medical Examinations (2)'!I:I,"Not Found")</f>
        <v>No</v>
      </c>
      <c r="M1570" s="14">
        <f>_xlfn.XLOOKUP(A1570,'PWQ_Hospitalisation Details (2)'!A:A,'PWQ_Hospitalisation Details (2)'!E:E,"Not Found")</f>
        <v>25800</v>
      </c>
      <c r="N1570" s="15">
        <f>_xlfn.XLOOKUP(A1570,'PWQ_Hospitalisation Details (2)'!A:A,'PWQ_Hospitalisation Details (2)'!G:G,"Not Found")</f>
        <v>6407.05</v>
      </c>
      <c r="O1570" s="12" t="str">
        <f>_xlfn.XLOOKUP(A1570,'PWQ_Hospitalisation Details (2)'!A:A,'PWQ_Hospitalisation Details (2)'!H:H,"Not Found")</f>
        <v>tier - 2</v>
      </c>
      <c r="P1570" s="12" t="str">
        <f>_xlfn.XLOOKUP(A1570,'PWQ_Hospitalisation Details (2)'!A:A,'PWQ_Hospitalisation Details (2)'!I:I,"Not Found")</f>
        <v>tier - 1</v>
      </c>
      <c r="Q1570" s="12" t="str">
        <f>_xlfn.XLOOKUP(A1570,'PWQ_Hospitalisation Details (2)'!A:A,'PWQ_Hospitalisation Details (2)'!J:J,"Not Found")</f>
        <v>R1013</v>
      </c>
      <c r="R1570" s="12">
        <f>_xlfn.XLOOKUP('Healthcare-Xlookup'!A1570,'PWQ_Hospitalisation Details (2)'!A:A,'PWQ_Hospitalisation Details (2)'!K:K,"Not Found")</f>
        <v>52</v>
      </c>
    </row>
    <row r="1571" spans="1:18" x14ac:dyDescent="0.35">
      <c r="A1571" s="12" t="s">
        <v>801</v>
      </c>
      <c r="B1571" s="12" t="str">
        <f>_xlfn.XLOOKUP(A1571,Customer_Names[Customer ID],Customer_Names[First Name],"Not Found")</f>
        <v xml:space="preserve">  Wesley</v>
      </c>
      <c r="C1571" s="12" t="str">
        <f>_xlfn.XLOOKUP(A1571,Customer_Names[Customer ID],Customer_Names[last Name],"Not Found")</f>
        <v>Korir</v>
      </c>
      <c r="D1571" s="22">
        <f>_xlfn.XLOOKUP('Healthcare-Xlookup'!A1571,'PWQ_Medical Examinations (2)'!A:A,'PWQ_Medical Examinations (2)'!B:B,"Not Found")</f>
        <v>29.83</v>
      </c>
      <c r="E1571" s="13" t="str">
        <f>_xlfn.XLOOKUP(A1571,'PWQ_Medical Examinations (2)'!A:A,'PWQ_Medical Examinations (2)'!C:C,"Not Found")</f>
        <v>Over weight</v>
      </c>
      <c r="F1571" s="12">
        <f>_xlfn.XLOOKUP(A1571,'PWQ_Medical Examinations (2)'!A:A,'PWQ_Medical Examinations (2)'!D:D,"Not Found")</f>
        <v>5.03</v>
      </c>
      <c r="G1571" s="12" t="str">
        <f>_xlfn.XLOOKUP('Healthcare-Xlookup'!A1571,'PWQ_Medical Examinations (2)'!A:A,'PWQ_Medical Examinations (2)'!J:J,"Not Found")</f>
        <v>Normal</v>
      </c>
      <c r="H1571" s="12" t="str">
        <f>_xlfn.XLOOKUP(A1571,'PWQ_Medical Examinations (2)'!A:A,'PWQ_Medical Examinations (2)'!E:E,"Not Found")</f>
        <v>yes</v>
      </c>
      <c r="I1571" s="12" t="str">
        <f>_xlfn.XLOOKUP(A1571,'PWQ_Medical Examinations (2)'!A:A,'PWQ_Medical Examinations (2)'!F:F,"Not Found")</f>
        <v>No</v>
      </c>
      <c r="J1571" s="12" t="str">
        <f>_xlfn.XLOOKUP(A1571,'PWQ_Medical Examinations (2)'!A:A,'PWQ_Medical Examinations (2)'!G:G,"Not Found")</f>
        <v>No</v>
      </c>
      <c r="K1571" s="13">
        <f>_xlfn.XLOOKUP('Healthcare-Xlookup'!A1571,'PWQ_Medical Examinations (2)'!A:A,'PWQ_Medical Examinations (2)'!H:H,"Not Found")</f>
        <v>0</v>
      </c>
      <c r="L1571" s="13" t="str">
        <f>_xlfn.XLOOKUP(A1571,'PWQ_Medical Examinations (2)'!A:A,'PWQ_Medical Examinations (2)'!I:I,"Not Found")</f>
        <v>No</v>
      </c>
      <c r="M1571" s="14">
        <f>_xlfn.XLOOKUP(A1571,'PWQ_Hospitalisation Details (2)'!A:A,'PWQ_Hospitalisation Details (2)'!E:E,"Not Found")</f>
        <v>31391</v>
      </c>
      <c r="N1571" s="15">
        <f>_xlfn.XLOOKUP(A1571,'PWQ_Hospitalisation Details (2)'!A:A,'PWQ_Hospitalisation Details (2)'!G:G,"Not Found")</f>
        <v>6406.41</v>
      </c>
      <c r="O1571" s="12" t="str">
        <f>_xlfn.XLOOKUP(A1571,'PWQ_Hospitalisation Details (2)'!A:A,'PWQ_Hospitalisation Details (2)'!H:H,"Not Found")</f>
        <v>tier - 1</v>
      </c>
      <c r="P1571" s="12" t="str">
        <f>_xlfn.XLOOKUP(A1571,'PWQ_Hospitalisation Details (2)'!A:A,'PWQ_Hospitalisation Details (2)'!I:I,"Not Found")</f>
        <v>tier - 3</v>
      </c>
      <c r="Q1571" s="12" t="str">
        <f>_xlfn.XLOOKUP(A1571,'PWQ_Hospitalisation Details (2)'!A:A,'PWQ_Hospitalisation Details (2)'!J:J,"Not Found")</f>
        <v>R1014</v>
      </c>
      <c r="R1571" s="12">
        <f>_xlfn.XLOOKUP('Healthcare-Xlookup'!A1571,'PWQ_Hospitalisation Details (2)'!A:A,'PWQ_Hospitalisation Details (2)'!K:K,"Not Found")</f>
        <v>37</v>
      </c>
    </row>
    <row r="1572" spans="1:18" x14ac:dyDescent="0.35">
      <c r="A1572" s="12" t="s">
        <v>800</v>
      </c>
      <c r="B1572" s="12" t="str">
        <f>_xlfn.XLOOKUP(A1572,Customer_Names[Customer ID],Customer_Names[First Name],"Not Found")</f>
        <v xml:space="preserve">  Rebecca J</v>
      </c>
      <c r="C1572" s="12" t="str">
        <f>_xlfn.XLOOKUP(A1572,Customer_Names[Customer ID],Customer_Names[last Name],"Not Found")</f>
        <v>Downs</v>
      </c>
      <c r="D1572" s="22">
        <f>_xlfn.XLOOKUP('Healthcare-Xlookup'!A1572,'PWQ_Medical Examinations (2)'!A:A,'PWQ_Medical Examinations (2)'!B:B,"Not Found")</f>
        <v>23.465</v>
      </c>
      <c r="E1572" s="13" t="str">
        <f>_xlfn.XLOOKUP(A1572,'PWQ_Medical Examinations (2)'!A:A,'PWQ_Medical Examinations (2)'!C:C,"Not Found")</f>
        <v>Normal Weight</v>
      </c>
      <c r="F1572" s="12">
        <f>_xlfn.XLOOKUP(A1572,'PWQ_Medical Examinations (2)'!A:A,'PWQ_Medical Examinations (2)'!D:D,"Not Found")</f>
        <v>5.56</v>
      </c>
      <c r="G1572" s="12" t="str">
        <f>_xlfn.XLOOKUP('Healthcare-Xlookup'!A1572,'PWQ_Medical Examinations (2)'!A:A,'PWQ_Medical Examinations (2)'!J:J,"Not Found")</f>
        <v>Normal</v>
      </c>
      <c r="H1572" s="12" t="str">
        <f>_xlfn.XLOOKUP(A1572,'PWQ_Medical Examinations (2)'!A:A,'PWQ_Medical Examinations (2)'!E:E,"Not Found")</f>
        <v>No</v>
      </c>
      <c r="I1572" s="12" t="str">
        <f>_xlfn.XLOOKUP(A1572,'PWQ_Medical Examinations (2)'!A:A,'PWQ_Medical Examinations (2)'!F:F,"Not Found")</f>
        <v>No</v>
      </c>
      <c r="J1572" s="12" t="str">
        <f>_xlfn.XLOOKUP(A1572,'PWQ_Medical Examinations (2)'!A:A,'PWQ_Medical Examinations (2)'!G:G,"Not Found")</f>
        <v>No</v>
      </c>
      <c r="K1572" s="13">
        <f>_xlfn.XLOOKUP('Healthcare-Xlookup'!A1572,'PWQ_Medical Examinations (2)'!A:A,'PWQ_Medical Examinations (2)'!H:H,"Not Found")</f>
        <v>1</v>
      </c>
      <c r="L1572" s="13" t="str">
        <f>_xlfn.XLOOKUP(A1572,'PWQ_Medical Examinations (2)'!A:A,'PWQ_Medical Examinations (2)'!I:I,"Not Found")</f>
        <v>No</v>
      </c>
      <c r="M1572" s="14">
        <f>_xlfn.XLOOKUP(A1572,'PWQ_Hospitalisation Details (2)'!A:A,'PWQ_Hospitalisation Details (2)'!E:E,"Not Found")</f>
        <v>32029</v>
      </c>
      <c r="N1572" s="15">
        <f>_xlfn.XLOOKUP(A1572,'PWQ_Hospitalisation Details (2)'!A:A,'PWQ_Hospitalisation Details (2)'!G:G,"Not Found")</f>
        <v>6402.29</v>
      </c>
      <c r="O1572" s="12" t="str">
        <f>_xlfn.XLOOKUP(A1572,'PWQ_Hospitalisation Details (2)'!A:A,'PWQ_Hospitalisation Details (2)'!H:H,"Not Found")</f>
        <v>tier - 2</v>
      </c>
      <c r="P1572" s="12" t="str">
        <f>_xlfn.XLOOKUP(A1572,'PWQ_Hospitalisation Details (2)'!A:A,'PWQ_Hospitalisation Details (2)'!I:I,"Not Found")</f>
        <v>tier - 3</v>
      </c>
      <c r="Q1572" s="12" t="str">
        <f>_xlfn.XLOOKUP(A1572,'PWQ_Hospitalisation Details (2)'!A:A,'PWQ_Hospitalisation Details (2)'!J:J,"Not Found")</f>
        <v>R1024</v>
      </c>
      <c r="R1572" s="12">
        <f>_xlfn.XLOOKUP('Healthcare-Xlookup'!A1572,'PWQ_Hospitalisation Details (2)'!A:A,'PWQ_Hospitalisation Details (2)'!K:K,"Not Found")</f>
        <v>35</v>
      </c>
    </row>
    <row r="1573" spans="1:18" x14ac:dyDescent="0.35">
      <c r="A1573" s="12" t="s">
        <v>799</v>
      </c>
      <c r="B1573" s="12" t="str">
        <f>_xlfn.XLOOKUP(A1573,Customer_Names[Customer ID],Customer_Names[First Name],"Not Found")</f>
        <v xml:space="preserve">  Barry P</v>
      </c>
      <c r="C1573" s="12" t="str">
        <f>_xlfn.XLOOKUP(A1573,Customer_Names[Customer ID],Customer_Names[last Name],"Not Found")</f>
        <v>Young</v>
      </c>
      <c r="D1573" s="22">
        <f>_xlfn.XLOOKUP('Healthcare-Xlookup'!A1573,'PWQ_Medical Examinations (2)'!A:A,'PWQ_Medical Examinations (2)'!B:B,"Not Found")</f>
        <v>29.355</v>
      </c>
      <c r="E1573" s="13" t="str">
        <f>_xlfn.XLOOKUP(A1573,'PWQ_Medical Examinations (2)'!A:A,'PWQ_Medical Examinations (2)'!C:C,"Not Found")</f>
        <v>Over weight</v>
      </c>
      <c r="F1573" s="12">
        <f>_xlfn.XLOOKUP(A1573,'PWQ_Medical Examinations (2)'!A:A,'PWQ_Medical Examinations (2)'!D:D,"Not Found")</f>
        <v>4.33</v>
      </c>
      <c r="G1573" s="12" t="str">
        <f>_xlfn.XLOOKUP('Healthcare-Xlookup'!A1573,'PWQ_Medical Examinations (2)'!A:A,'PWQ_Medical Examinations (2)'!J:J,"Not Found")</f>
        <v>Normal</v>
      </c>
      <c r="H1573" s="12" t="str">
        <f>_xlfn.XLOOKUP(A1573,'PWQ_Medical Examinations (2)'!A:A,'PWQ_Medical Examinations (2)'!E:E,"Not Found")</f>
        <v>No</v>
      </c>
      <c r="I1573" s="12" t="str">
        <f>_xlfn.XLOOKUP(A1573,'PWQ_Medical Examinations (2)'!A:A,'PWQ_Medical Examinations (2)'!F:F,"Not Found")</f>
        <v>No</v>
      </c>
      <c r="J1573" s="12" t="str">
        <f>_xlfn.XLOOKUP(A1573,'PWQ_Medical Examinations (2)'!A:A,'PWQ_Medical Examinations (2)'!G:G,"Not Found")</f>
        <v>No</v>
      </c>
      <c r="K1573" s="13">
        <f>_xlfn.XLOOKUP('Healthcare-Xlookup'!A1573,'PWQ_Medical Examinations (2)'!A:A,'PWQ_Medical Examinations (2)'!H:H,"Not Found")</f>
        <v>0</v>
      </c>
      <c r="L1573" s="13" t="str">
        <f>_xlfn.XLOOKUP(A1573,'PWQ_Medical Examinations (2)'!A:A,'PWQ_Medical Examinations (2)'!I:I,"Not Found")</f>
        <v>No</v>
      </c>
      <c r="M1573" s="14">
        <f>_xlfn.XLOOKUP(A1573,'PWQ_Hospitalisation Details (2)'!A:A,'PWQ_Hospitalisation Details (2)'!E:E,"Not Found")</f>
        <v>30252</v>
      </c>
      <c r="N1573" s="15">
        <f>_xlfn.XLOOKUP(A1573,'PWQ_Hospitalisation Details (2)'!A:A,'PWQ_Hospitalisation Details (2)'!G:G,"Not Found")</f>
        <v>6393.6</v>
      </c>
      <c r="O1573" s="12" t="str">
        <f>_xlfn.XLOOKUP(A1573,'PWQ_Hospitalisation Details (2)'!A:A,'PWQ_Hospitalisation Details (2)'!H:H,"Not Found")</f>
        <v>tier - 2</v>
      </c>
      <c r="P1573" s="12" t="str">
        <f>_xlfn.XLOOKUP(A1573,'PWQ_Hospitalisation Details (2)'!A:A,'PWQ_Hospitalisation Details (2)'!I:I,"Not Found")</f>
        <v>tier - 1</v>
      </c>
      <c r="Q1573" s="12" t="str">
        <f>_xlfn.XLOOKUP(A1573,'PWQ_Hospitalisation Details (2)'!A:A,'PWQ_Hospitalisation Details (2)'!J:J,"Not Found")</f>
        <v>R1012</v>
      </c>
      <c r="R1573" s="12">
        <f>_xlfn.XLOOKUP('Healthcare-Xlookup'!A1573,'PWQ_Hospitalisation Details (2)'!A:A,'PWQ_Hospitalisation Details (2)'!K:K,"Not Found")</f>
        <v>40</v>
      </c>
    </row>
    <row r="1574" spans="1:18" x14ac:dyDescent="0.35">
      <c r="A1574" s="12" t="s">
        <v>798</v>
      </c>
      <c r="B1574" s="12" t="str">
        <f>_xlfn.XLOOKUP(A1574,Customer_Names[Customer ID],Customer_Names[First Name],"Not Found")</f>
        <v xml:space="preserve">  Maciej</v>
      </c>
      <c r="C1574" s="12" t="str">
        <f>_xlfn.XLOOKUP(A1574,Customer_Names[Customer ID],Customer_Names[last Name],"Not Found")</f>
        <v>Zywek</v>
      </c>
      <c r="D1574" s="22">
        <f>_xlfn.XLOOKUP('Healthcare-Xlookup'!A1574,'PWQ_Medical Examinations (2)'!A:A,'PWQ_Medical Examinations (2)'!B:B,"Not Found")</f>
        <v>35.49</v>
      </c>
      <c r="E1574" s="13" t="str">
        <f>_xlfn.XLOOKUP(A1574,'PWQ_Medical Examinations (2)'!A:A,'PWQ_Medical Examinations (2)'!C:C,"Not Found")</f>
        <v>Obesity</v>
      </c>
      <c r="F1574" s="12">
        <f>_xlfn.XLOOKUP(A1574,'PWQ_Medical Examinations (2)'!A:A,'PWQ_Medical Examinations (2)'!D:D,"Not Found")</f>
        <v>5.21</v>
      </c>
      <c r="G1574" s="12" t="str">
        <f>_xlfn.XLOOKUP('Healthcare-Xlookup'!A1574,'PWQ_Medical Examinations (2)'!A:A,'PWQ_Medical Examinations (2)'!J:J,"Not Found")</f>
        <v>Normal</v>
      </c>
      <c r="H1574" s="12" t="str">
        <f>_xlfn.XLOOKUP(A1574,'PWQ_Medical Examinations (2)'!A:A,'PWQ_Medical Examinations (2)'!E:E,"Not Found")</f>
        <v>yes</v>
      </c>
      <c r="I1574" s="12" t="str">
        <f>_xlfn.XLOOKUP(A1574,'PWQ_Medical Examinations (2)'!A:A,'PWQ_Medical Examinations (2)'!F:F,"Not Found")</f>
        <v>No</v>
      </c>
      <c r="J1574" s="12" t="str">
        <f>_xlfn.XLOOKUP(A1574,'PWQ_Medical Examinations (2)'!A:A,'PWQ_Medical Examinations (2)'!G:G,"Not Found")</f>
        <v>Yes</v>
      </c>
      <c r="K1574" s="13">
        <f>_xlfn.XLOOKUP('Healthcare-Xlookup'!A1574,'PWQ_Medical Examinations (2)'!A:A,'PWQ_Medical Examinations (2)'!H:H,"Not Found")</f>
        <v>1</v>
      </c>
      <c r="L1574" s="13" t="str">
        <f>_xlfn.XLOOKUP(A1574,'PWQ_Medical Examinations (2)'!A:A,'PWQ_Medical Examinations (2)'!I:I,"Not Found")</f>
        <v>No</v>
      </c>
      <c r="M1574" s="14">
        <f>_xlfn.XLOOKUP(A1574,'PWQ_Hospitalisation Details (2)'!A:A,'PWQ_Hospitalisation Details (2)'!E:E,"Not Found")</f>
        <v>35658</v>
      </c>
      <c r="N1574" s="15">
        <f>_xlfn.XLOOKUP(A1574,'PWQ_Hospitalisation Details (2)'!A:A,'PWQ_Hospitalisation Details (2)'!G:G,"Not Found")</f>
        <v>6389.53</v>
      </c>
      <c r="O1574" s="12" t="str">
        <f>_xlfn.XLOOKUP(A1574,'PWQ_Hospitalisation Details (2)'!A:A,'PWQ_Hospitalisation Details (2)'!H:H,"Not Found")</f>
        <v>tier - 2</v>
      </c>
      <c r="P1574" s="12" t="str">
        <f>_xlfn.XLOOKUP(A1574,'PWQ_Hospitalisation Details (2)'!A:A,'PWQ_Hospitalisation Details (2)'!I:I,"Not Found")</f>
        <v>tier - 2</v>
      </c>
      <c r="Q1574" s="12" t="str">
        <f>_xlfn.XLOOKUP(A1574,'PWQ_Hospitalisation Details (2)'!A:A,'PWQ_Hospitalisation Details (2)'!J:J,"Not Found")</f>
        <v>R1021</v>
      </c>
      <c r="R1574" s="12">
        <f>_xlfn.XLOOKUP('Healthcare-Xlookup'!A1574,'PWQ_Hospitalisation Details (2)'!A:A,'PWQ_Hospitalisation Details (2)'!K:K,"Not Found")</f>
        <v>25</v>
      </c>
    </row>
    <row r="1575" spans="1:18" x14ac:dyDescent="0.35">
      <c r="A1575" s="12" t="s">
        <v>797</v>
      </c>
      <c r="B1575" s="12" t="str">
        <f>_xlfn.XLOOKUP(A1575,Customer_Names[Customer ID],Customer_Names[First Name],"Not Found")</f>
        <v xml:space="preserve">  Jerry D</v>
      </c>
      <c r="C1575" s="12" t="str">
        <f>_xlfn.XLOOKUP(A1575,Customer_Names[Customer ID],Customer_Names[last Name],"Not Found")</f>
        <v>Faulkner</v>
      </c>
      <c r="D1575" s="22">
        <f>_xlfn.XLOOKUP('Healthcare-Xlookup'!A1575,'PWQ_Medical Examinations (2)'!A:A,'PWQ_Medical Examinations (2)'!B:B,"Not Found")</f>
        <v>26.315000000000001</v>
      </c>
      <c r="E1575" s="13" t="str">
        <f>_xlfn.XLOOKUP(A1575,'PWQ_Medical Examinations (2)'!A:A,'PWQ_Medical Examinations (2)'!C:C,"Not Found")</f>
        <v>Over weight</v>
      </c>
      <c r="F1575" s="12">
        <f>_xlfn.XLOOKUP(A1575,'PWQ_Medical Examinations (2)'!A:A,'PWQ_Medical Examinations (2)'!D:D,"Not Found")</f>
        <v>5.89</v>
      </c>
      <c r="G1575" s="12" t="str">
        <f>_xlfn.XLOOKUP('Healthcare-Xlookup'!A1575,'PWQ_Medical Examinations (2)'!A:A,'PWQ_Medical Examinations (2)'!J:J,"Not Found")</f>
        <v>Prediabetes</v>
      </c>
      <c r="H1575" s="12" t="str">
        <f>_xlfn.XLOOKUP(A1575,'PWQ_Medical Examinations (2)'!A:A,'PWQ_Medical Examinations (2)'!E:E,"Not Found")</f>
        <v>No</v>
      </c>
      <c r="I1575" s="12" t="str">
        <f>_xlfn.XLOOKUP(A1575,'PWQ_Medical Examinations (2)'!A:A,'PWQ_Medical Examinations (2)'!F:F,"Not Found")</f>
        <v>No</v>
      </c>
      <c r="J1575" s="12" t="str">
        <f>_xlfn.XLOOKUP(A1575,'PWQ_Medical Examinations (2)'!A:A,'PWQ_Medical Examinations (2)'!G:G,"Not Found")</f>
        <v>No</v>
      </c>
      <c r="K1575" s="13">
        <f>_xlfn.XLOOKUP('Healthcare-Xlookup'!A1575,'PWQ_Medical Examinations (2)'!A:A,'PWQ_Medical Examinations (2)'!H:H,"Not Found")</f>
        <v>0</v>
      </c>
      <c r="L1575" s="13" t="str">
        <f>_xlfn.XLOOKUP(A1575,'PWQ_Medical Examinations (2)'!A:A,'PWQ_Medical Examinations (2)'!I:I,"Not Found")</f>
        <v>No</v>
      </c>
      <c r="M1575" s="14">
        <f>_xlfn.XLOOKUP(A1575,'PWQ_Hospitalisation Details (2)'!A:A,'PWQ_Hospitalisation Details (2)'!E:E,"Not Found")</f>
        <v>30169</v>
      </c>
      <c r="N1575" s="15">
        <f>_xlfn.XLOOKUP(A1575,'PWQ_Hospitalisation Details (2)'!A:A,'PWQ_Hospitalisation Details (2)'!G:G,"Not Found")</f>
        <v>6389.38</v>
      </c>
      <c r="O1575" s="12" t="str">
        <f>_xlfn.XLOOKUP(A1575,'PWQ_Hospitalisation Details (2)'!A:A,'PWQ_Hospitalisation Details (2)'!H:H,"Not Found")</f>
        <v>tier - 1</v>
      </c>
      <c r="P1575" s="12" t="str">
        <f>_xlfn.XLOOKUP(A1575,'PWQ_Hospitalisation Details (2)'!A:A,'PWQ_Hospitalisation Details (2)'!I:I,"Not Found")</f>
        <v>tier - 2</v>
      </c>
      <c r="Q1575" s="12" t="str">
        <f>_xlfn.XLOOKUP(A1575,'PWQ_Hospitalisation Details (2)'!A:A,'PWQ_Hospitalisation Details (2)'!J:J,"Not Found")</f>
        <v>R1012</v>
      </c>
      <c r="R1575" s="12">
        <f>_xlfn.XLOOKUP('Healthcare-Xlookup'!A1575,'PWQ_Hospitalisation Details (2)'!A:A,'PWQ_Hospitalisation Details (2)'!K:K,"Not Found")</f>
        <v>40</v>
      </c>
    </row>
    <row r="1576" spans="1:18" x14ac:dyDescent="0.35">
      <c r="A1576" s="12" t="s">
        <v>796</v>
      </c>
      <c r="B1576" s="12" t="str">
        <f>_xlfn.XLOOKUP(A1576,Customer_Names[Customer ID],Customer_Names[First Name],"Not Found")</f>
        <v xml:space="preserve">  Eric A</v>
      </c>
      <c r="C1576" s="12" t="str">
        <f>_xlfn.XLOOKUP(A1576,Customer_Names[Customer ID],Customer_Names[last Name],"Not Found")</f>
        <v>Erspamer</v>
      </c>
      <c r="D1576" s="22">
        <f>_xlfn.XLOOKUP('Healthcare-Xlookup'!A1576,'PWQ_Medical Examinations (2)'!A:A,'PWQ_Medical Examinations (2)'!B:B,"Not Found")</f>
        <v>19.79</v>
      </c>
      <c r="E1576" s="13" t="str">
        <f>_xlfn.XLOOKUP(A1576,'PWQ_Medical Examinations (2)'!A:A,'PWQ_Medical Examinations (2)'!C:C,"Not Found")</f>
        <v>Normal Weight</v>
      </c>
      <c r="F1576" s="12">
        <f>_xlfn.XLOOKUP(A1576,'PWQ_Medical Examinations (2)'!A:A,'PWQ_Medical Examinations (2)'!D:D,"Not Found")</f>
        <v>4.8099999999999996</v>
      </c>
      <c r="G1576" s="12" t="str">
        <f>_xlfn.XLOOKUP('Healthcare-Xlookup'!A1576,'PWQ_Medical Examinations (2)'!A:A,'PWQ_Medical Examinations (2)'!J:J,"Not Found")</f>
        <v>Normal</v>
      </c>
      <c r="H1576" s="12" t="str">
        <f>_xlfn.XLOOKUP(A1576,'PWQ_Medical Examinations (2)'!A:A,'PWQ_Medical Examinations (2)'!E:E,"Not Found")</f>
        <v>yes</v>
      </c>
      <c r="I1576" s="12" t="str">
        <f>_xlfn.XLOOKUP(A1576,'PWQ_Medical Examinations (2)'!A:A,'PWQ_Medical Examinations (2)'!F:F,"Not Found")</f>
        <v>No</v>
      </c>
      <c r="J1576" s="12" t="str">
        <f>_xlfn.XLOOKUP(A1576,'PWQ_Medical Examinations (2)'!A:A,'PWQ_Medical Examinations (2)'!G:G,"Not Found")</f>
        <v>No</v>
      </c>
      <c r="K1576" s="13">
        <f>_xlfn.XLOOKUP('Healthcare-Xlookup'!A1576,'PWQ_Medical Examinations (2)'!A:A,'PWQ_Medical Examinations (2)'!H:H,"Not Found")</f>
        <v>0</v>
      </c>
      <c r="L1576" s="13" t="str">
        <f>_xlfn.XLOOKUP(A1576,'PWQ_Medical Examinations (2)'!A:A,'PWQ_Medical Examinations (2)'!I:I,"Not Found")</f>
        <v>No</v>
      </c>
      <c r="M1576" s="14">
        <f>_xlfn.XLOOKUP(A1576,'PWQ_Hospitalisation Details (2)'!A:A,'PWQ_Hospitalisation Details (2)'!E:E,"Not Found")</f>
        <v>28082</v>
      </c>
      <c r="N1576" s="15">
        <f>_xlfn.XLOOKUP(A1576,'PWQ_Hospitalisation Details (2)'!A:A,'PWQ_Hospitalisation Details (2)'!G:G,"Not Found")</f>
        <v>6374.16</v>
      </c>
      <c r="O1576" s="12" t="str">
        <f>_xlfn.XLOOKUP(A1576,'PWQ_Hospitalisation Details (2)'!A:A,'PWQ_Hospitalisation Details (2)'!H:H,"Not Found")</f>
        <v>tier - 2</v>
      </c>
      <c r="P1576" s="12" t="str">
        <f>_xlfn.XLOOKUP(A1576,'PWQ_Hospitalisation Details (2)'!A:A,'PWQ_Hospitalisation Details (2)'!I:I,"Not Found")</f>
        <v>tier - 2</v>
      </c>
      <c r="Q1576" s="12" t="str">
        <f>_xlfn.XLOOKUP(A1576,'PWQ_Hospitalisation Details (2)'!A:A,'PWQ_Hospitalisation Details (2)'!J:J,"Not Found")</f>
        <v>R1013</v>
      </c>
      <c r="R1576" s="12">
        <f>_xlfn.XLOOKUP('Healthcare-Xlookup'!A1576,'PWQ_Hospitalisation Details (2)'!A:A,'PWQ_Hospitalisation Details (2)'!K:K,"Not Found")</f>
        <v>46</v>
      </c>
    </row>
    <row r="1577" spans="1:18" x14ac:dyDescent="0.35">
      <c r="A1577" s="12" t="s">
        <v>795</v>
      </c>
      <c r="B1577" s="12" t="str">
        <f>_xlfn.XLOOKUP(A1577,Customer_Names[Customer ID],Customer_Names[First Name],"Not Found")</f>
        <v xml:space="preserve">  Cathi</v>
      </c>
      <c r="C1577" s="12" t="str">
        <f>_xlfn.XLOOKUP(A1577,Customer_Names[Customer ID],Customer_Names[last Name],"Not Found")</f>
        <v>Campbell</v>
      </c>
      <c r="D1577" s="22">
        <f>_xlfn.XLOOKUP('Healthcare-Xlookup'!A1577,'PWQ_Medical Examinations (2)'!A:A,'PWQ_Medical Examinations (2)'!B:B,"Not Found")</f>
        <v>40.564999999999998</v>
      </c>
      <c r="E1577" s="13" t="str">
        <f>_xlfn.XLOOKUP(A1577,'PWQ_Medical Examinations (2)'!A:A,'PWQ_Medical Examinations (2)'!C:C,"Not Found")</f>
        <v>Obesity</v>
      </c>
      <c r="F1577" s="12">
        <f>_xlfn.XLOOKUP(A1577,'PWQ_Medical Examinations (2)'!A:A,'PWQ_Medical Examinations (2)'!D:D,"Not Found")</f>
        <v>5.66</v>
      </c>
      <c r="G1577" s="12" t="str">
        <f>_xlfn.XLOOKUP('Healthcare-Xlookup'!A1577,'PWQ_Medical Examinations (2)'!A:A,'PWQ_Medical Examinations (2)'!J:J,"Not Found")</f>
        <v>Normal</v>
      </c>
      <c r="H1577" s="12" t="str">
        <f>_xlfn.XLOOKUP(A1577,'PWQ_Medical Examinations (2)'!A:A,'PWQ_Medical Examinations (2)'!E:E,"Not Found")</f>
        <v>No</v>
      </c>
      <c r="I1577" s="12" t="str">
        <f>_xlfn.XLOOKUP(A1577,'PWQ_Medical Examinations (2)'!A:A,'PWQ_Medical Examinations (2)'!F:F,"Not Found")</f>
        <v>No</v>
      </c>
      <c r="J1577" s="12" t="str">
        <f>_xlfn.XLOOKUP(A1577,'PWQ_Medical Examinations (2)'!A:A,'PWQ_Medical Examinations (2)'!G:G,"Not Found")</f>
        <v>No</v>
      </c>
      <c r="K1577" s="13">
        <f>_xlfn.XLOOKUP('Healthcare-Xlookup'!A1577,'PWQ_Medical Examinations (2)'!A:A,'PWQ_Medical Examinations (2)'!H:H,"Not Found")</f>
        <v>1</v>
      </c>
      <c r="L1577" s="13" t="str">
        <f>_xlfn.XLOOKUP(A1577,'PWQ_Medical Examinations (2)'!A:A,'PWQ_Medical Examinations (2)'!I:I,"Not Found")</f>
        <v>No</v>
      </c>
      <c r="M1577" s="14">
        <f>_xlfn.XLOOKUP(A1577,'PWQ_Hospitalisation Details (2)'!A:A,'PWQ_Hospitalisation Details (2)'!E:E,"Not Found")</f>
        <v>30907</v>
      </c>
      <c r="N1577" s="15">
        <f>_xlfn.XLOOKUP(A1577,'PWQ_Hospitalisation Details (2)'!A:A,'PWQ_Hospitalisation Details (2)'!G:G,"Not Found")</f>
        <v>6373.56</v>
      </c>
      <c r="O1577" s="12" t="str">
        <f>_xlfn.XLOOKUP(A1577,'PWQ_Hospitalisation Details (2)'!A:A,'PWQ_Hospitalisation Details (2)'!H:H,"Not Found")</f>
        <v>tier - 2</v>
      </c>
      <c r="P1577" s="12" t="str">
        <f>_xlfn.XLOOKUP(A1577,'PWQ_Hospitalisation Details (2)'!A:A,'PWQ_Hospitalisation Details (2)'!I:I,"Not Found")</f>
        <v>tier - 1</v>
      </c>
      <c r="Q1577" s="12" t="str">
        <f>_xlfn.XLOOKUP(A1577,'PWQ_Hospitalisation Details (2)'!A:A,'PWQ_Hospitalisation Details (2)'!J:J,"Not Found")</f>
        <v>R1012</v>
      </c>
      <c r="R1577" s="12">
        <f>_xlfn.XLOOKUP('Healthcare-Xlookup'!A1577,'PWQ_Hospitalisation Details (2)'!A:A,'PWQ_Hospitalisation Details (2)'!K:K,"Not Found")</f>
        <v>38</v>
      </c>
    </row>
    <row r="1578" spans="1:18" x14ac:dyDescent="0.35">
      <c r="A1578" s="12" t="s">
        <v>794</v>
      </c>
      <c r="B1578" s="12" t="str">
        <f>_xlfn.XLOOKUP(A1578,Customer_Names[Customer ID],Customer_Names[First Name],"Not Found")</f>
        <v xml:space="preserve">  Alex M</v>
      </c>
      <c r="C1578" s="12" t="str">
        <f>_xlfn.XLOOKUP(A1578,Customer_Names[Customer ID],Customer_Names[last Name],"Not Found")</f>
        <v>Addison</v>
      </c>
      <c r="D1578" s="22">
        <f>_xlfn.XLOOKUP('Healthcare-Xlookup'!A1578,'PWQ_Medical Examinations (2)'!A:A,'PWQ_Medical Examinations (2)'!B:B,"Not Found")</f>
        <v>18.03</v>
      </c>
      <c r="E1578" s="13" t="str">
        <f>_xlfn.XLOOKUP(A1578,'PWQ_Medical Examinations (2)'!A:A,'PWQ_Medical Examinations (2)'!C:C,"Not Found")</f>
        <v>Under Weight</v>
      </c>
      <c r="F1578" s="12">
        <f>_xlfn.XLOOKUP(A1578,'PWQ_Medical Examinations (2)'!A:A,'PWQ_Medical Examinations (2)'!D:D,"Not Found")</f>
        <v>10.66</v>
      </c>
      <c r="G1578" s="12" t="str">
        <f>_xlfn.XLOOKUP('Healthcare-Xlookup'!A1578,'PWQ_Medical Examinations (2)'!A:A,'PWQ_Medical Examinations (2)'!J:J,"Not Found")</f>
        <v>Diabetes</v>
      </c>
      <c r="H1578" s="12" t="str">
        <f>_xlfn.XLOOKUP(A1578,'PWQ_Medical Examinations (2)'!A:A,'PWQ_Medical Examinations (2)'!E:E,"Not Found")</f>
        <v>yes</v>
      </c>
      <c r="I1578" s="12" t="str">
        <f>_xlfn.XLOOKUP(A1578,'PWQ_Medical Examinations (2)'!A:A,'PWQ_Medical Examinations (2)'!F:F,"Not Found")</f>
        <v>No</v>
      </c>
      <c r="J1578" s="12" t="str">
        <f>_xlfn.XLOOKUP(A1578,'PWQ_Medical Examinations (2)'!A:A,'PWQ_Medical Examinations (2)'!G:G,"Not Found")</f>
        <v>No</v>
      </c>
      <c r="K1578" s="13">
        <f>_xlfn.XLOOKUP('Healthcare-Xlookup'!A1578,'PWQ_Medical Examinations (2)'!A:A,'PWQ_Medical Examinations (2)'!H:H,"Not Found")</f>
        <v>2</v>
      </c>
      <c r="L1578" s="13" t="str">
        <f>_xlfn.XLOOKUP(A1578,'PWQ_Medical Examinations (2)'!A:A,'PWQ_Medical Examinations (2)'!I:I,"Not Found")</f>
        <v>No</v>
      </c>
      <c r="M1578" s="14">
        <f>_xlfn.XLOOKUP(A1578,'PWQ_Hospitalisation Details (2)'!A:A,'PWQ_Hospitalisation Details (2)'!E:E,"Not Found")</f>
        <v>25881</v>
      </c>
      <c r="N1578" s="15">
        <f>_xlfn.XLOOKUP(A1578,'PWQ_Hospitalisation Details (2)'!A:A,'PWQ_Hospitalisation Details (2)'!G:G,"Not Found")</f>
        <v>6367.31</v>
      </c>
      <c r="O1578" s="12" t="str">
        <f>_xlfn.XLOOKUP(A1578,'PWQ_Hospitalisation Details (2)'!A:A,'PWQ_Hospitalisation Details (2)'!H:H,"Not Found")</f>
        <v>tier - 2</v>
      </c>
      <c r="P1578" s="12" t="str">
        <f>_xlfn.XLOOKUP(A1578,'PWQ_Hospitalisation Details (2)'!A:A,'PWQ_Hospitalisation Details (2)'!I:I,"Not Found")</f>
        <v>tier - 1</v>
      </c>
      <c r="Q1578" s="12" t="str">
        <f>_xlfn.XLOOKUP(A1578,'PWQ_Hospitalisation Details (2)'!A:A,'PWQ_Hospitalisation Details (2)'!J:J,"Not Found")</f>
        <v>R1013</v>
      </c>
      <c r="R1578" s="12">
        <f>_xlfn.XLOOKUP('Healthcare-Xlookup'!A1578,'PWQ_Hospitalisation Details (2)'!A:A,'PWQ_Hospitalisation Details (2)'!K:K,"Not Found")</f>
        <v>52</v>
      </c>
    </row>
    <row r="1579" spans="1:18" x14ac:dyDescent="0.35">
      <c r="A1579" s="12" t="s">
        <v>793</v>
      </c>
      <c r="B1579" s="12" t="str">
        <f>_xlfn.XLOOKUP(A1579,Customer_Names[Customer ID],Customer_Names[First Name],"Not Found")</f>
        <v xml:space="preserve">  Liang</v>
      </c>
      <c r="C1579" s="12" t="str">
        <f>_xlfn.XLOOKUP(A1579,Customer_Names[Customer ID],Customer_Names[last Name],"Not Found")</f>
        <v>Wu</v>
      </c>
      <c r="D1579" s="22">
        <f>_xlfn.XLOOKUP('Healthcare-Xlookup'!A1579,'PWQ_Medical Examinations (2)'!A:A,'PWQ_Medical Examinations (2)'!B:B,"Not Found")</f>
        <v>34.65</v>
      </c>
      <c r="E1579" s="13" t="str">
        <f>_xlfn.XLOOKUP(A1579,'PWQ_Medical Examinations (2)'!A:A,'PWQ_Medical Examinations (2)'!C:C,"Not Found")</f>
        <v>Obesity</v>
      </c>
      <c r="F1579" s="12">
        <f>_xlfn.XLOOKUP(A1579,'PWQ_Medical Examinations (2)'!A:A,'PWQ_Medical Examinations (2)'!D:D,"Not Found")</f>
        <v>5.98</v>
      </c>
      <c r="G1579" s="12" t="str">
        <f>_xlfn.XLOOKUP('Healthcare-Xlookup'!A1579,'PWQ_Medical Examinations (2)'!A:A,'PWQ_Medical Examinations (2)'!J:J,"Not Found")</f>
        <v>Prediabetes</v>
      </c>
      <c r="H1579" s="12" t="str">
        <f>_xlfn.XLOOKUP(A1579,'PWQ_Medical Examinations (2)'!A:A,'PWQ_Medical Examinations (2)'!E:E,"Not Found")</f>
        <v>yes</v>
      </c>
      <c r="I1579" s="12" t="str">
        <f>_xlfn.XLOOKUP(A1579,'PWQ_Medical Examinations (2)'!A:A,'PWQ_Medical Examinations (2)'!F:F,"Not Found")</f>
        <v>No</v>
      </c>
      <c r="J1579" s="12" t="str">
        <f>_xlfn.XLOOKUP(A1579,'PWQ_Medical Examinations (2)'!A:A,'PWQ_Medical Examinations (2)'!G:G,"Not Found")</f>
        <v>No</v>
      </c>
      <c r="K1579" s="13">
        <f>_xlfn.XLOOKUP('Healthcare-Xlookup'!A1579,'PWQ_Medical Examinations (2)'!A:A,'PWQ_Medical Examinations (2)'!H:H,"Not Found")</f>
        <v>0</v>
      </c>
      <c r="L1579" s="13" t="str">
        <f>_xlfn.XLOOKUP(A1579,'PWQ_Medical Examinations (2)'!A:A,'PWQ_Medical Examinations (2)'!I:I,"Not Found")</f>
        <v>No</v>
      </c>
      <c r="M1579" s="14">
        <f>_xlfn.XLOOKUP(A1579,'PWQ_Hospitalisation Details (2)'!A:A,'PWQ_Hospitalisation Details (2)'!E:E,"Not Found")</f>
        <v>35253</v>
      </c>
      <c r="N1579" s="15">
        <f>_xlfn.XLOOKUP(A1579,'PWQ_Hospitalisation Details (2)'!A:A,'PWQ_Hospitalisation Details (2)'!G:G,"Not Found")</f>
        <v>6361.47</v>
      </c>
      <c r="O1579" s="12" t="str">
        <f>_xlfn.XLOOKUP(A1579,'PWQ_Hospitalisation Details (2)'!A:A,'PWQ_Hospitalisation Details (2)'!H:H,"Not Found")</f>
        <v>tier - 2</v>
      </c>
      <c r="P1579" s="12" t="str">
        <f>_xlfn.XLOOKUP(A1579,'PWQ_Hospitalisation Details (2)'!A:A,'PWQ_Hospitalisation Details (2)'!I:I,"Not Found")</f>
        <v>tier - 3</v>
      </c>
      <c r="Q1579" s="12" t="str">
        <f>_xlfn.XLOOKUP(A1579,'PWQ_Hospitalisation Details (2)'!A:A,'PWQ_Hospitalisation Details (2)'!J:J,"Not Found")</f>
        <v>R1021</v>
      </c>
      <c r="R1579" s="12">
        <f>_xlfn.XLOOKUP('Healthcare-Xlookup'!A1579,'PWQ_Hospitalisation Details (2)'!A:A,'PWQ_Hospitalisation Details (2)'!K:K,"Not Found")</f>
        <v>26</v>
      </c>
    </row>
    <row r="1580" spans="1:18" x14ac:dyDescent="0.35">
      <c r="A1580" s="12" t="s">
        <v>792</v>
      </c>
      <c r="B1580" s="12" t="str">
        <f>_xlfn.XLOOKUP(A1580,Customer_Names[Customer ID],Customer_Names[First Name],"Not Found")</f>
        <v xml:space="preserve">  Lexy</v>
      </c>
      <c r="C1580" s="12" t="str">
        <f>_xlfn.XLOOKUP(A1580,Customer_Names[Customer ID],Customer_Names[last Name],"Not Found")</f>
        <v>Millett</v>
      </c>
      <c r="D1580" s="22">
        <f>_xlfn.XLOOKUP('Healthcare-Xlookup'!A1580,'PWQ_Medical Examinations (2)'!A:A,'PWQ_Medical Examinations (2)'!B:B,"Not Found")</f>
        <v>42.94</v>
      </c>
      <c r="E1580" s="13" t="str">
        <f>_xlfn.XLOOKUP(A1580,'PWQ_Medical Examinations (2)'!A:A,'PWQ_Medical Examinations (2)'!C:C,"Not Found")</f>
        <v>Obesity</v>
      </c>
      <c r="F1580" s="12">
        <f>_xlfn.XLOOKUP(A1580,'PWQ_Medical Examinations (2)'!A:A,'PWQ_Medical Examinations (2)'!D:D,"Not Found")</f>
        <v>4.34</v>
      </c>
      <c r="G1580" s="12" t="str">
        <f>_xlfn.XLOOKUP('Healthcare-Xlookup'!A1580,'PWQ_Medical Examinations (2)'!A:A,'PWQ_Medical Examinations (2)'!J:J,"Not Found")</f>
        <v>Normal</v>
      </c>
      <c r="H1580" s="12" t="str">
        <f>_xlfn.XLOOKUP(A1580,'PWQ_Medical Examinations (2)'!A:A,'PWQ_Medical Examinations (2)'!E:E,"Not Found")</f>
        <v>No</v>
      </c>
      <c r="I1580" s="12" t="str">
        <f>_xlfn.XLOOKUP(A1580,'PWQ_Medical Examinations (2)'!A:A,'PWQ_Medical Examinations (2)'!F:F,"Not Found")</f>
        <v>No</v>
      </c>
      <c r="J1580" s="12" t="str">
        <f>_xlfn.XLOOKUP(A1580,'PWQ_Medical Examinations (2)'!A:A,'PWQ_Medical Examinations (2)'!G:G,"Not Found")</f>
        <v>No</v>
      </c>
      <c r="K1580" s="13">
        <f>_xlfn.XLOOKUP('Healthcare-Xlookup'!A1580,'PWQ_Medical Examinations (2)'!A:A,'PWQ_Medical Examinations (2)'!H:H,"Not Found")</f>
        <v>0</v>
      </c>
      <c r="L1580" s="13" t="str">
        <f>_xlfn.XLOOKUP(A1580,'PWQ_Medical Examinations (2)'!A:A,'PWQ_Medical Examinations (2)'!I:I,"Not Found")</f>
        <v>No</v>
      </c>
      <c r="M1580" s="14">
        <f>_xlfn.XLOOKUP(A1580,'PWQ_Hospitalisation Details (2)'!A:A,'PWQ_Hospitalisation Details (2)'!E:E,"Not Found")</f>
        <v>32683</v>
      </c>
      <c r="N1580" s="15">
        <f>_xlfn.XLOOKUP(A1580,'PWQ_Hospitalisation Details (2)'!A:A,'PWQ_Hospitalisation Details (2)'!G:G,"Not Found")</f>
        <v>6360.99</v>
      </c>
      <c r="O1580" s="12" t="str">
        <f>_xlfn.XLOOKUP(A1580,'PWQ_Hospitalisation Details (2)'!A:A,'PWQ_Hospitalisation Details (2)'!H:H,"Not Found")</f>
        <v>tier - 2</v>
      </c>
      <c r="P1580" s="12" t="str">
        <f>_xlfn.XLOOKUP(A1580,'PWQ_Hospitalisation Details (2)'!A:A,'PWQ_Hospitalisation Details (2)'!I:I,"Not Found")</f>
        <v>tier - 2</v>
      </c>
      <c r="Q1580" s="12" t="str">
        <f>_xlfn.XLOOKUP(A1580,'PWQ_Hospitalisation Details (2)'!A:A,'PWQ_Hospitalisation Details (2)'!J:J,"Not Found")</f>
        <v>R1012</v>
      </c>
      <c r="R1580" s="12">
        <f>_xlfn.XLOOKUP('Healthcare-Xlookup'!A1580,'PWQ_Hospitalisation Details (2)'!A:A,'PWQ_Hospitalisation Details (2)'!K:K,"Not Found")</f>
        <v>33</v>
      </c>
    </row>
    <row r="1581" spans="1:18" x14ac:dyDescent="0.35">
      <c r="A1581" s="12" t="s">
        <v>791</v>
      </c>
      <c r="B1581" s="12" t="str">
        <f>_xlfn.XLOOKUP(A1581,Customer_Names[Customer ID],Customer_Names[First Name],"Not Found")</f>
        <v xml:space="preserve">  Michael</v>
      </c>
      <c r="C1581" s="12" t="str">
        <f>_xlfn.XLOOKUP(A1581,Customer_Names[Customer ID],Customer_Names[last Name],"Not Found")</f>
        <v>Bosl</v>
      </c>
      <c r="D1581" s="22">
        <f>_xlfn.XLOOKUP('Healthcare-Xlookup'!A1581,'PWQ_Medical Examinations (2)'!A:A,'PWQ_Medical Examinations (2)'!B:B,"Not Found")</f>
        <v>31.254999999999999</v>
      </c>
      <c r="E1581" s="13" t="str">
        <f>_xlfn.XLOOKUP(A1581,'PWQ_Medical Examinations (2)'!A:A,'PWQ_Medical Examinations (2)'!C:C,"Not Found")</f>
        <v>Obesity</v>
      </c>
      <c r="F1581" s="12">
        <f>_xlfn.XLOOKUP(A1581,'PWQ_Medical Examinations (2)'!A:A,'PWQ_Medical Examinations (2)'!D:D,"Not Found")</f>
        <v>5.17</v>
      </c>
      <c r="G1581" s="12" t="str">
        <f>_xlfn.XLOOKUP('Healthcare-Xlookup'!A1581,'PWQ_Medical Examinations (2)'!A:A,'PWQ_Medical Examinations (2)'!J:J,"Not Found")</f>
        <v>Normal</v>
      </c>
      <c r="H1581" s="12" t="str">
        <f>_xlfn.XLOOKUP(A1581,'PWQ_Medical Examinations (2)'!A:A,'PWQ_Medical Examinations (2)'!E:E,"Not Found")</f>
        <v>No</v>
      </c>
      <c r="I1581" s="12" t="str">
        <f>_xlfn.XLOOKUP(A1581,'PWQ_Medical Examinations (2)'!A:A,'PWQ_Medical Examinations (2)'!F:F,"Not Found")</f>
        <v>No</v>
      </c>
      <c r="J1581" s="12" t="str">
        <f>_xlfn.XLOOKUP(A1581,'PWQ_Medical Examinations (2)'!A:A,'PWQ_Medical Examinations (2)'!G:G,"Not Found")</f>
        <v>No</v>
      </c>
      <c r="K1581" s="13">
        <f>_xlfn.XLOOKUP('Healthcare-Xlookup'!A1581,'PWQ_Medical Examinations (2)'!A:A,'PWQ_Medical Examinations (2)'!H:H,"Not Found")</f>
        <v>0</v>
      </c>
      <c r="L1581" s="13" t="str">
        <f>_xlfn.XLOOKUP(A1581,'PWQ_Medical Examinations (2)'!A:A,'PWQ_Medical Examinations (2)'!I:I,"Not Found")</f>
        <v>No</v>
      </c>
      <c r="M1581" s="14">
        <f>_xlfn.XLOOKUP(A1581,'PWQ_Hospitalisation Details (2)'!A:A,'PWQ_Hospitalisation Details (2)'!E:E,"Not Found")</f>
        <v>29524</v>
      </c>
      <c r="N1581" s="15">
        <f>_xlfn.XLOOKUP(A1581,'PWQ_Hospitalisation Details (2)'!A:A,'PWQ_Hospitalisation Details (2)'!G:G,"Not Found")</f>
        <v>6358.78</v>
      </c>
      <c r="O1581" s="12" t="str">
        <f>_xlfn.XLOOKUP(A1581,'PWQ_Hospitalisation Details (2)'!A:A,'PWQ_Hospitalisation Details (2)'!H:H,"Not Found")</f>
        <v>tier - 2</v>
      </c>
      <c r="P1581" s="12" t="str">
        <f>_xlfn.XLOOKUP(A1581,'PWQ_Hospitalisation Details (2)'!A:A,'PWQ_Hospitalisation Details (2)'!I:I,"Not Found")</f>
        <v>tier - 1</v>
      </c>
      <c r="Q1581" s="12" t="str">
        <f>_xlfn.XLOOKUP(A1581,'PWQ_Hospitalisation Details (2)'!A:A,'PWQ_Hospitalisation Details (2)'!J:J,"Not Found")</f>
        <v>R1012</v>
      </c>
      <c r="R1581" s="12">
        <f>_xlfn.XLOOKUP('Healthcare-Xlookup'!A1581,'PWQ_Hospitalisation Details (2)'!A:A,'PWQ_Hospitalisation Details (2)'!K:K,"Not Found")</f>
        <v>42</v>
      </c>
    </row>
    <row r="1582" spans="1:18" x14ac:dyDescent="0.35">
      <c r="A1582" s="12" t="s">
        <v>790</v>
      </c>
      <c r="B1582" s="12" t="str">
        <f>_xlfn.XLOOKUP(A1582,Customer_Names[Customer ID],Customer_Names[First Name],"Not Found")</f>
        <v xml:space="preserve">  Samuel L</v>
      </c>
      <c r="C1582" s="12" t="str">
        <f>_xlfn.XLOOKUP(A1582,Customer_Names[Customer ID],Customer_Names[last Name],"Not Found")</f>
        <v>Goldberg</v>
      </c>
      <c r="D1582" s="22">
        <f>_xlfn.XLOOKUP('Healthcare-Xlookup'!A1582,'PWQ_Medical Examinations (2)'!A:A,'PWQ_Medical Examinations (2)'!B:B,"Not Found")</f>
        <v>45.43</v>
      </c>
      <c r="E1582" s="13" t="str">
        <f>_xlfn.XLOOKUP(A1582,'PWQ_Medical Examinations (2)'!A:A,'PWQ_Medical Examinations (2)'!C:C,"Not Found")</f>
        <v>Obesity</v>
      </c>
      <c r="F1582" s="12">
        <f>_xlfn.XLOOKUP(A1582,'PWQ_Medical Examinations (2)'!A:A,'PWQ_Medical Examinations (2)'!D:D,"Not Found")</f>
        <v>4.2300000000000004</v>
      </c>
      <c r="G1582" s="12" t="str">
        <f>_xlfn.XLOOKUP('Healthcare-Xlookup'!A1582,'PWQ_Medical Examinations (2)'!A:A,'PWQ_Medical Examinations (2)'!J:J,"Not Found")</f>
        <v>Normal</v>
      </c>
      <c r="H1582" s="12" t="str">
        <f>_xlfn.XLOOKUP(A1582,'PWQ_Medical Examinations (2)'!A:A,'PWQ_Medical Examinations (2)'!E:E,"Not Found")</f>
        <v>yes</v>
      </c>
      <c r="I1582" s="12" t="str">
        <f>_xlfn.XLOOKUP(A1582,'PWQ_Medical Examinations (2)'!A:A,'PWQ_Medical Examinations (2)'!F:F,"Not Found")</f>
        <v>No</v>
      </c>
      <c r="J1582" s="12" t="str">
        <f>_xlfn.XLOOKUP(A1582,'PWQ_Medical Examinations (2)'!A:A,'PWQ_Medical Examinations (2)'!G:G,"Not Found")</f>
        <v>Yes</v>
      </c>
      <c r="K1582" s="13">
        <f>_xlfn.XLOOKUP('Healthcare-Xlookup'!A1582,'PWQ_Medical Examinations (2)'!A:A,'PWQ_Medical Examinations (2)'!H:H,"Not Found")</f>
        <v>1</v>
      </c>
      <c r="L1582" s="13" t="str">
        <f>_xlfn.XLOOKUP(A1582,'PWQ_Medical Examinations (2)'!A:A,'PWQ_Medical Examinations (2)'!I:I,"Not Found")</f>
        <v>No</v>
      </c>
      <c r="M1582" s="14">
        <f>_xlfn.XLOOKUP(A1582,'PWQ_Hospitalisation Details (2)'!A:A,'PWQ_Hospitalisation Details (2)'!E:E,"Not Found")</f>
        <v>30547</v>
      </c>
      <c r="N1582" s="15">
        <f>_xlfn.XLOOKUP(A1582,'PWQ_Hospitalisation Details (2)'!A:A,'PWQ_Hospitalisation Details (2)'!G:G,"Not Found")</f>
        <v>6356.27</v>
      </c>
      <c r="O1582" s="12" t="str">
        <f>_xlfn.XLOOKUP(A1582,'PWQ_Hospitalisation Details (2)'!A:A,'PWQ_Hospitalisation Details (2)'!H:H,"Not Found")</f>
        <v>tier - 3</v>
      </c>
      <c r="P1582" s="12" t="str">
        <f>_xlfn.XLOOKUP(A1582,'PWQ_Hospitalisation Details (2)'!A:A,'PWQ_Hospitalisation Details (2)'!I:I,"Not Found")</f>
        <v>tier - 2</v>
      </c>
      <c r="Q1582" s="12" t="str">
        <f>_xlfn.XLOOKUP(A1582,'PWQ_Hospitalisation Details (2)'!A:A,'PWQ_Hospitalisation Details (2)'!J:J,"Not Found")</f>
        <v>R1013</v>
      </c>
      <c r="R1582" s="12">
        <f>_xlfn.XLOOKUP('Healthcare-Xlookup'!A1582,'PWQ_Hospitalisation Details (2)'!A:A,'PWQ_Hospitalisation Details (2)'!K:K,"Not Found")</f>
        <v>39</v>
      </c>
    </row>
    <row r="1583" spans="1:18" x14ac:dyDescent="0.35">
      <c r="A1583" s="12" t="s">
        <v>789</v>
      </c>
      <c r="B1583" s="12" t="str">
        <f>_xlfn.XLOOKUP(A1583,Customer_Names[Customer ID],Customer_Names[First Name],"Not Found")</f>
        <v xml:space="preserve">  Spencer A</v>
      </c>
      <c r="C1583" s="12" t="str">
        <f>_xlfn.XLOOKUP(A1583,Customer_Names[Customer ID],Customer_Names[last Name],"Not Found")</f>
        <v>Kelley</v>
      </c>
      <c r="D1583" s="22">
        <f>_xlfn.XLOOKUP('Healthcare-Xlookup'!A1583,'PWQ_Medical Examinations (2)'!A:A,'PWQ_Medical Examinations (2)'!B:B,"Not Found")</f>
        <v>32.340000000000003</v>
      </c>
      <c r="E1583" s="13" t="str">
        <f>_xlfn.XLOOKUP(A1583,'PWQ_Medical Examinations (2)'!A:A,'PWQ_Medical Examinations (2)'!C:C,"Not Found")</f>
        <v>Obesity</v>
      </c>
      <c r="F1583" s="12">
        <f>_xlfn.XLOOKUP(A1583,'PWQ_Medical Examinations (2)'!A:A,'PWQ_Medical Examinations (2)'!D:D,"Not Found")</f>
        <v>4.88</v>
      </c>
      <c r="G1583" s="12" t="str">
        <f>_xlfn.XLOOKUP('Healthcare-Xlookup'!A1583,'PWQ_Medical Examinations (2)'!A:A,'PWQ_Medical Examinations (2)'!J:J,"Not Found")</f>
        <v>Normal</v>
      </c>
      <c r="H1583" s="12" t="str">
        <f>_xlfn.XLOOKUP(A1583,'PWQ_Medical Examinations (2)'!A:A,'PWQ_Medical Examinations (2)'!E:E,"Not Found")</f>
        <v>yes</v>
      </c>
      <c r="I1583" s="12" t="str">
        <f>_xlfn.XLOOKUP(A1583,'PWQ_Medical Examinations (2)'!A:A,'PWQ_Medical Examinations (2)'!F:F,"Not Found")</f>
        <v>No</v>
      </c>
      <c r="J1583" s="12" t="str">
        <f>_xlfn.XLOOKUP(A1583,'PWQ_Medical Examinations (2)'!A:A,'PWQ_Medical Examinations (2)'!G:G,"Not Found")</f>
        <v>Yes</v>
      </c>
      <c r="K1583" s="13">
        <f>_xlfn.XLOOKUP('Healthcare-Xlookup'!A1583,'PWQ_Medical Examinations (2)'!A:A,'PWQ_Medical Examinations (2)'!H:H,"Not Found")</f>
        <v>1</v>
      </c>
      <c r="L1583" s="13" t="str">
        <f>_xlfn.XLOOKUP(A1583,'PWQ_Medical Examinations (2)'!A:A,'PWQ_Medical Examinations (2)'!I:I,"Not Found")</f>
        <v>No</v>
      </c>
      <c r="M1583" s="14">
        <f>_xlfn.XLOOKUP(A1583,'PWQ_Hospitalisation Details (2)'!A:A,'PWQ_Hospitalisation Details (2)'!E:E,"Not Found")</f>
        <v>30610</v>
      </c>
      <c r="N1583" s="15">
        <f>_xlfn.XLOOKUP(A1583,'PWQ_Hospitalisation Details (2)'!A:A,'PWQ_Hospitalisation Details (2)'!G:G,"Not Found")</f>
        <v>6338.08</v>
      </c>
      <c r="O1583" s="12" t="str">
        <f>_xlfn.XLOOKUP(A1583,'PWQ_Hospitalisation Details (2)'!A:A,'PWQ_Hospitalisation Details (2)'!H:H,"Not Found")</f>
        <v>tier - 2</v>
      </c>
      <c r="P1583" s="12" t="str">
        <f>_xlfn.XLOOKUP(A1583,'PWQ_Hospitalisation Details (2)'!A:A,'PWQ_Hospitalisation Details (2)'!I:I,"Not Found")</f>
        <v>tier - 1</v>
      </c>
      <c r="Q1583" s="12" t="str">
        <f>_xlfn.XLOOKUP(A1583,'PWQ_Hospitalisation Details (2)'!A:A,'PWQ_Hospitalisation Details (2)'!J:J,"Not Found")</f>
        <v>R1013</v>
      </c>
      <c r="R1583" s="12">
        <f>_xlfn.XLOOKUP('Healthcare-Xlookup'!A1583,'PWQ_Hospitalisation Details (2)'!A:A,'PWQ_Hospitalisation Details (2)'!K:K,"Not Found")</f>
        <v>39</v>
      </c>
    </row>
    <row r="1584" spans="1:18" x14ac:dyDescent="0.35">
      <c r="A1584" s="12" t="s">
        <v>788</v>
      </c>
      <c r="B1584" s="12" t="str">
        <f>_xlfn.XLOOKUP(A1584,Customer_Names[Customer ID],Customer_Names[First Name],"Not Found")</f>
        <v>s  Rochelle</v>
      </c>
      <c r="C1584" s="12" t="str">
        <f>_xlfn.XLOOKUP(A1584,Customer_Names[Customer ID],Customer_Names[last Name],"Not Found")</f>
        <v>Johnston</v>
      </c>
      <c r="D1584" s="22">
        <f>_xlfn.XLOOKUP('Healthcare-Xlookup'!A1584,'PWQ_Medical Examinations (2)'!A:A,'PWQ_Medical Examinations (2)'!B:B,"Not Found")</f>
        <v>25.46</v>
      </c>
      <c r="E1584" s="13" t="str">
        <f>_xlfn.XLOOKUP(A1584,'PWQ_Medical Examinations (2)'!A:A,'PWQ_Medical Examinations (2)'!C:C,"Not Found")</f>
        <v>Over weight</v>
      </c>
      <c r="F1584" s="12">
        <f>_xlfn.XLOOKUP(A1584,'PWQ_Medical Examinations (2)'!A:A,'PWQ_Medical Examinations (2)'!D:D,"Not Found")</f>
        <v>9.7100000000000009</v>
      </c>
      <c r="G1584" s="12" t="str">
        <f>_xlfn.XLOOKUP('Healthcare-Xlookup'!A1584,'PWQ_Medical Examinations (2)'!A:A,'PWQ_Medical Examinations (2)'!J:J,"Not Found")</f>
        <v>Diabetes</v>
      </c>
      <c r="H1584" s="12" t="str">
        <f>_xlfn.XLOOKUP(A1584,'PWQ_Medical Examinations (2)'!A:A,'PWQ_Medical Examinations (2)'!E:E,"Not Found")</f>
        <v>yes</v>
      </c>
      <c r="I1584" s="12" t="str">
        <f>_xlfn.XLOOKUP(A1584,'PWQ_Medical Examinations (2)'!A:A,'PWQ_Medical Examinations (2)'!F:F,"Not Found")</f>
        <v>No</v>
      </c>
      <c r="J1584" s="12" t="str">
        <f>_xlfn.XLOOKUP(A1584,'PWQ_Medical Examinations (2)'!A:A,'PWQ_Medical Examinations (2)'!G:G,"Not Found")</f>
        <v>No</v>
      </c>
      <c r="K1584" s="13">
        <f>_xlfn.XLOOKUP('Healthcare-Xlookup'!A1584,'PWQ_Medical Examinations (2)'!A:A,'PWQ_Medical Examinations (2)'!H:H,"Not Found")</f>
        <v>1</v>
      </c>
      <c r="L1584" s="13" t="str">
        <f>_xlfn.XLOOKUP(A1584,'PWQ_Medical Examinations (2)'!A:A,'PWQ_Medical Examinations (2)'!I:I,"Not Found")</f>
        <v>No</v>
      </c>
      <c r="M1584" s="14">
        <f>_xlfn.XLOOKUP(A1584,'PWQ_Hospitalisation Details (2)'!A:A,'PWQ_Hospitalisation Details (2)'!E:E,"Not Found")</f>
        <v>31680</v>
      </c>
      <c r="N1584" s="15">
        <f>_xlfn.XLOOKUP(A1584,'PWQ_Hospitalisation Details (2)'!A:A,'PWQ_Hospitalisation Details (2)'!G:G,"Not Found")</f>
        <v>6335.64</v>
      </c>
      <c r="O1584" s="12" t="str">
        <f>_xlfn.XLOOKUP(A1584,'PWQ_Hospitalisation Details (2)'!A:A,'PWQ_Hospitalisation Details (2)'!H:H,"Not Found")</f>
        <v>tier - 2</v>
      </c>
      <c r="P1584" s="12" t="str">
        <f>_xlfn.XLOOKUP(A1584,'PWQ_Hospitalisation Details (2)'!A:A,'PWQ_Hospitalisation Details (2)'!I:I,"Not Found")</f>
        <v>tier - 2</v>
      </c>
      <c r="Q1584" s="12" t="str">
        <f>_xlfn.XLOOKUP(A1584,'PWQ_Hospitalisation Details (2)'!A:A,'PWQ_Hospitalisation Details (2)'!J:J,"Not Found")</f>
        <v>R1013</v>
      </c>
      <c r="R1584" s="12">
        <f>_xlfn.XLOOKUP('Healthcare-Xlookup'!A1584,'PWQ_Hospitalisation Details (2)'!A:A,'PWQ_Hospitalisation Details (2)'!K:K,"Not Found")</f>
        <v>36</v>
      </c>
    </row>
    <row r="1585" spans="1:18" x14ac:dyDescent="0.35">
      <c r="A1585" s="12" t="s">
        <v>787</v>
      </c>
      <c r="B1585" s="12" t="str">
        <f>_xlfn.XLOOKUP(A1585,Customer_Names[Customer ID],Customer_Names[First Name],"Not Found")</f>
        <v xml:space="preserve">  Paula</v>
      </c>
      <c r="C1585" s="12" t="str">
        <f>_xlfn.XLOOKUP(A1585,Customer_Names[Customer ID],Customer_Names[last Name],"Not Found")</f>
        <v>Keating</v>
      </c>
      <c r="D1585" s="22">
        <f>_xlfn.XLOOKUP('Healthcare-Xlookup'!A1585,'PWQ_Medical Examinations (2)'!A:A,'PWQ_Medical Examinations (2)'!B:B,"Not Found")</f>
        <v>37.145000000000003</v>
      </c>
      <c r="E1585" s="13" t="str">
        <f>_xlfn.XLOOKUP(A1585,'PWQ_Medical Examinations (2)'!A:A,'PWQ_Medical Examinations (2)'!C:C,"Not Found")</f>
        <v>Obesity</v>
      </c>
      <c r="F1585" s="12">
        <f>_xlfn.XLOOKUP(A1585,'PWQ_Medical Examinations (2)'!A:A,'PWQ_Medical Examinations (2)'!D:D,"Not Found")</f>
        <v>5.32</v>
      </c>
      <c r="G1585" s="12" t="str">
        <f>_xlfn.XLOOKUP('Healthcare-Xlookup'!A1585,'PWQ_Medical Examinations (2)'!A:A,'PWQ_Medical Examinations (2)'!J:J,"Not Found")</f>
        <v>Normal</v>
      </c>
      <c r="H1585" s="12" t="str">
        <f>_xlfn.XLOOKUP(A1585,'PWQ_Medical Examinations (2)'!A:A,'PWQ_Medical Examinations (2)'!E:E,"Not Found")</f>
        <v>No</v>
      </c>
      <c r="I1585" s="12" t="str">
        <f>_xlfn.XLOOKUP(A1585,'PWQ_Medical Examinations (2)'!A:A,'PWQ_Medical Examinations (2)'!F:F,"Not Found")</f>
        <v>No</v>
      </c>
      <c r="J1585" s="12" t="str">
        <f>_xlfn.XLOOKUP(A1585,'PWQ_Medical Examinations (2)'!A:A,'PWQ_Medical Examinations (2)'!G:G,"Not Found")</f>
        <v>No</v>
      </c>
      <c r="K1585" s="13">
        <f>_xlfn.XLOOKUP('Healthcare-Xlookup'!A1585,'PWQ_Medical Examinations (2)'!A:A,'PWQ_Medical Examinations (2)'!H:H,"Not Found")</f>
        <v>0</v>
      </c>
      <c r="L1585" s="13" t="str">
        <f>_xlfn.XLOOKUP(A1585,'PWQ_Medical Examinations (2)'!A:A,'PWQ_Medical Examinations (2)'!I:I,"Not Found")</f>
        <v>No</v>
      </c>
      <c r="M1585" s="14">
        <f>_xlfn.XLOOKUP(A1585,'PWQ_Hospitalisation Details (2)'!A:A,'PWQ_Hospitalisation Details (2)'!E:E,"Not Found")</f>
        <v>33098</v>
      </c>
      <c r="N1585" s="15">
        <f>_xlfn.XLOOKUP(A1585,'PWQ_Hospitalisation Details (2)'!A:A,'PWQ_Hospitalisation Details (2)'!G:G,"Not Found")</f>
        <v>6334.34</v>
      </c>
      <c r="O1585" s="12" t="str">
        <f>_xlfn.XLOOKUP(A1585,'PWQ_Hospitalisation Details (2)'!A:A,'PWQ_Hospitalisation Details (2)'!H:H,"Not Found")</f>
        <v>tier - 2</v>
      </c>
      <c r="P1585" s="12" t="str">
        <f>_xlfn.XLOOKUP(A1585,'PWQ_Hospitalisation Details (2)'!A:A,'PWQ_Hospitalisation Details (2)'!I:I,"Not Found")</f>
        <v>tier - 2</v>
      </c>
      <c r="Q1585" s="12" t="str">
        <f>_xlfn.XLOOKUP(A1585,'PWQ_Hospitalisation Details (2)'!A:A,'PWQ_Hospitalisation Details (2)'!J:J,"Not Found")</f>
        <v>R1024</v>
      </c>
      <c r="R1585" s="12">
        <f>_xlfn.XLOOKUP('Healthcare-Xlookup'!A1585,'PWQ_Hospitalisation Details (2)'!A:A,'PWQ_Hospitalisation Details (2)'!K:K,"Not Found")</f>
        <v>32</v>
      </c>
    </row>
    <row r="1586" spans="1:18" x14ac:dyDescent="0.35">
      <c r="A1586" s="12" t="s">
        <v>786</v>
      </c>
      <c r="B1586" s="12" t="str">
        <f>_xlfn.XLOOKUP(A1586,Customer_Names[Customer ID],Customer_Names[First Name],"Not Found")</f>
        <v>s  Madeline E</v>
      </c>
      <c r="C1586" s="12" t="str">
        <f>_xlfn.XLOOKUP(A1586,Customer_Names[Customer ID],Customer_Names[last Name],"Not Found")</f>
        <v>Duhon</v>
      </c>
      <c r="D1586" s="22">
        <f>_xlfn.XLOOKUP('Healthcare-Xlookup'!A1586,'PWQ_Medical Examinations (2)'!A:A,'PWQ_Medical Examinations (2)'!B:B,"Not Found")</f>
        <v>30.8</v>
      </c>
      <c r="E1586" s="13" t="str">
        <f>_xlfn.XLOOKUP(A1586,'PWQ_Medical Examinations (2)'!A:A,'PWQ_Medical Examinations (2)'!C:C,"Not Found")</f>
        <v>Obesity</v>
      </c>
      <c r="F1586" s="12">
        <f>_xlfn.XLOOKUP(A1586,'PWQ_Medical Examinations (2)'!A:A,'PWQ_Medical Examinations (2)'!D:D,"Not Found")</f>
        <v>5.83</v>
      </c>
      <c r="G1586" s="12" t="str">
        <f>_xlfn.XLOOKUP('Healthcare-Xlookup'!A1586,'PWQ_Medical Examinations (2)'!A:A,'PWQ_Medical Examinations (2)'!J:J,"Not Found")</f>
        <v>Prediabetes</v>
      </c>
      <c r="H1586" s="12" t="str">
        <f>_xlfn.XLOOKUP(A1586,'PWQ_Medical Examinations (2)'!A:A,'PWQ_Medical Examinations (2)'!E:E,"Not Found")</f>
        <v>yes</v>
      </c>
      <c r="I1586" s="12" t="str">
        <f>_xlfn.XLOOKUP(A1586,'PWQ_Medical Examinations (2)'!A:A,'PWQ_Medical Examinations (2)'!F:F,"Not Found")</f>
        <v>No</v>
      </c>
      <c r="J1586" s="12" t="str">
        <f>_xlfn.XLOOKUP(A1586,'PWQ_Medical Examinations (2)'!A:A,'PWQ_Medical Examinations (2)'!G:G,"Not Found")</f>
        <v>No</v>
      </c>
      <c r="K1586" s="13">
        <f>_xlfn.XLOOKUP('Healthcare-Xlookup'!A1586,'PWQ_Medical Examinations (2)'!A:A,'PWQ_Medical Examinations (2)'!H:H,"Not Found")</f>
        <v>0</v>
      </c>
      <c r="L1586" s="13" t="str">
        <f>_xlfn.XLOOKUP(A1586,'PWQ_Medical Examinations (2)'!A:A,'PWQ_Medical Examinations (2)'!I:I,"Not Found")</f>
        <v>No</v>
      </c>
      <c r="M1586" s="14">
        <f>_xlfn.XLOOKUP(A1586,'PWQ_Hospitalisation Details (2)'!A:A,'PWQ_Hospitalisation Details (2)'!E:E,"Not Found")</f>
        <v>31396</v>
      </c>
      <c r="N1586" s="15">
        <f>_xlfn.XLOOKUP(A1586,'PWQ_Hospitalisation Details (2)'!A:A,'PWQ_Hospitalisation Details (2)'!G:G,"Not Found")</f>
        <v>6313.76</v>
      </c>
      <c r="O1586" s="12" t="str">
        <f>_xlfn.XLOOKUP(A1586,'PWQ_Hospitalisation Details (2)'!A:A,'PWQ_Hospitalisation Details (2)'!H:H,"Not Found")</f>
        <v>tier - 2</v>
      </c>
      <c r="P1586" s="12" t="str">
        <f>_xlfn.XLOOKUP(A1586,'PWQ_Hospitalisation Details (2)'!A:A,'PWQ_Hospitalisation Details (2)'!I:I,"Not Found")</f>
        <v>tier - 1</v>
      </c>
      <c r="Q1586" s="12" t="str">
        <f>_xlfn.XLOOKUP(A1586,'PWQ_Hospitalisation Details (2)'!A:A,'PWQ_Hospitalisation Details (2)'!J:J,"Not Found")</f>
        <v>R1013</v>
      </c>
      <c r="R1586" s="12">
        <f>_xlfn.XLOOKUP('Healthcare-Xlookup'!A1586,'PWQ_Hospitalisation Details (2)'!A:A,'PWQ_Hospitalisation Details (2)'!K:K,"Not Found")</f>
        <v>37</v>
      </c>
    </row>
    <row r="1587" spans="1:18" x14ac:dyDescent="0.35">
      <c r="A1587" s="12" t="s">
        <v>785</v>
      </c>
      <c r="B1587" s="12" t="str">
        <f>_xlfn.XLOOKUP(A1587,Customer_Names[Customer ID],Customer_Names[First Name],"Not Found")</f>
        <v xml:space="preserve">  Maria Isabel</v>
      </c>
      <c r="C1587" s="12" t="str">
        <f>_xlfn.XLOOKUP(A1587,Customer_Names[Customer ID],Customer_Names[last Name],"Not Found")</f>
        <v>Briseno</v>
      </c>
      <c r="D1587" s="22">
        <f>_xlfn.XLOOKUP('Healthcare-Xlookup'!A1587,'PWQ_Medical Examinations (2)'!A:A,'PWQ_Medical Examinations (2)'!B:B,"Not Found")</f>
        <v>29.5</v>
      </c>
      <c r="E1587" s="13" t="str">
        <f>_xlfn.XLOOKUP(A1587,'PWQ_Medical Examinations (2)'!A:A,'PWQ_Medical Examinations (2)'!C:C,"Not Found")</f>
        <v>Over weight</v>
      </c>
      <c r="F1587" s="12">
        <f>_xlfn.XLOOKUP(A1587,'PWQ_Medical Examinations (2)'!A:A,'PWQ_Medical Examinations (2)'!D:D,"Not Found")</f>
        <v>5.54</v>
      </c>
      <c r="G1587" s="12" t="str">
        <f>_xlfn.XLOOKUP('Healthcare-Xlookup'!A1587,'PWQ_Medical Examinations (2)'!A:A,'PWQ_Medical Examinations (2)'!J:J,"Not Found")</f>
        <v>Normal</v>
      </c>
      <c r="H1587" s="12" t="str">
        <f>_xlfn.XLOOKUP(A1587,'PWQ_Medical Examinations (2)'!A:A,'PWQ_Medical Examinations (2)'!E:E,"Not Found")</f>
        <v>yes</v>
      </c>
      <c r="I1587" s="12" t="str">
        <f>_xlfn.XLOOKUP(A1587,'PWQ_Medical Examinations (2)'!A:A,'PWQ_Medical Examinations (2)'!F:F,"Not Found")</f>
        <v>No</v>
      </c>
      <c r="J1587" s="12" t="str">
        <f>_xlfn.XLOOKUP(A1587,'PWQ_Medical Examinations (2)'!A:A,'PWQ_Medical Examinations (2)'!G:G,"Not Found")</f>
        <v>No</v>
      </c>
      <c r="K1587" s="13">
        <f>_xlfn.XLOOKUP('Healthcare-Xlookup'!A1587,'PWQ_Medical Examinations (2)'!A:A,'PWQ_Medical Examinations (2)'!H:H,"Not Found")</f>
        <v>0</v>
      </c>
      <c r="L1587" s="13" t="str">
        <f>_xlfn.XLOOKUP(A1587,'PWQ_Medical Examinations (2)'!A:A,'PWQ_Medical Examinations (2)'!I:I,"Not Found")</f>
        <v>No</v>
      </c>
      <c r="M1587" s="14">
        <f>_xlfn.XLOOKUP(A1587,'PWQ_Hospitalisation Details (2)'!A:A,'PWQ_Hospitalisation Details (2)'!E:E,"Not Found")</f>
        <v>31370</v>
      </c>
      <c r="N1587" s="15">
        <f>_xlfn.XLOOKUP(A1587,'PWQ_Hospitalisation Details (2)'!A:A,'PWQ_Hospitalisation Details (2)'!G:G,"Not Found")</f>
        <v>6311.95</v>
      </c>
      <c r="O1587" s="12" t="str">
        <f>_xlfn.XLOOKUP(A1587,'PWQ_Hospitalisation Details (2)'!A:A,'PWQ_Hospitalisation Details (2)'!H:H,"Not Found")</f>
        <v>tier - 2</v>
      </c>
      <c r="P1587" s="12" t="str">
        <f>_xlfn.XLOOKUP(A1587,'PWQ_Hospitalisation Details (2)'!A:A,'PWQ_Hospitalisation Details (2)'!I:I,"Not Found")</f>
        <v>tier - 1</v>
      </c>
      <c r="Q1587" s="12" t="str">
        <f>_xlfn.XLOOKUP(A1587,'PWQ_Hospitalisation Details (2)'!A:A,'PWQ_Hospitalisation Details (2)'!J:J,"Not Found")</f>
        <v>R1011</v>
      </c>
      <c r="R1587" s="12">
        <f>_xlfn.XLOOKUP('Healthcare-Xlookup'!A1587,'PWQ_Hospitalisation Details (2)'!A:A,'PWQ_Hospitalisation Details (2)'!K:K,"Not Found")</f>
        <v>37</v>
      </c>
    </row>
    <row r="1588" spans="1:18" x14ac:dyDescent="0.35">
      <c r="A1588" s="12" t="s">
        <v>784</v>
      </c>
      <c r="B1588" s="12" t="str">
        <f>_xlfn.XLOOKUP(A1588,Customer_Names[Customer ID],Customer_Names[First Name],"Not Found")</f>
        <v xml:space="preserve">  Arthur M</v>
      </c>
      <c r="C1588" s="12" t="str">
        <f>_xlfn.XLOOKUP(A1588,Customer_Names[Customer ID],Customer_Names[last Name],"Not Found")</f>
        <v>Besse</v>
      </c>
      <c r="D1588" s="22">
        <f>_xlfn.XLOOKUP('Healthcare-Xlookup'!A1588,'PWQ_Medical Examinations (2)'!A:A,'PWQ_Medical Examinations (2)'!B:B,"Not Found")</f>
        <v>43.39</v>
      </c>
      <c r="E1588" s="13" t="str">
        <f>_xlfn.XLOOKUP(A1588,'PWQ_Medical Examinations (2)'!A:A,'PWQ_Medical Examinations (2)'!C:C,"Not Found")</f>
        <v>Obesity</v>
      </c>
      <c r="F1588" s="12">
        <f>_xlfn.XLOOKUP(A1588,'PWQ_Medical Examinations (2)'!A:A,'PWQ_Medical Examinations (2)'!D:D,"Not Found")</f>
        <v>5.85</v>
      </c>
      <c r="G1588" s="12" t="str">
        <f>_xlfn.XLOOKUP('Healthcare-Xlookup'!A1588,'PWQ_Medical Examinations (2)'!A:A,'PWQ_Medical Examinations (2)'!J:J,"Not Found")</f>
        <v>Prediabetes</v>
      </c>
      <c r="H1588" s="12" t="str">
        <f>_xlfn.XLOOKUP(A1588,'PWQ_Medical Examinations (2)'!A:A,'PWQ_Medical Examinations (2)'!E:E,"Not Found")</f>
        <v>No</v>
      </c>
      <c r="I1588" s="12" t="str">
        <f>_xlfn.XLOOKUP(A1588,'PWQ_Medical Examinations (2)'!A:A,'PWQ_Medical Examinations (2)'!F:F,"Not Found")</f>
        <v>yes</v>
      </c>
      <c r="J1588" s="12" t="str">
        <f>_xlfn.XLOOKUP(A1588,'PWQ_Medical Examinations (2)'!A:A,'PWQ_Medical Examinations (2)'!G:G,"Not Found")</f>
        <v>No</v>
      </c>
      <c r="K1588" s="13">
        <f>_xlfn.XLOOKUP('Healthcare-Xlookup'!A1588,'PWQ_Medical Examinations (2)'!A:A,'PWQ_Medical Examinations (2)'!H:H,"Not Found")</f>
        <v>1</v>
      </c>
      <c r="L1588" s="13" t="str">
        <f>_xlfn.XLOOKUP(A1588,'PWQ_Medical Examinations (2)'!A:A,'PWQ_Medical Examinations (2)'!I:I,"Not Found")</f>
        <v>No</v>
      </c>
      <c r="M1588" s="14">
        <f>_xlfn.XLOOKUP(A1588,'PWQ_Hospitalisation Details (2)'!A:A,'PWQ_Hospitalisation Details (2)'!E:E,"Not Found")</f>
        <v>38195</v>
      </c>
      <c r="N1588" s="15">
        <f>_xlfn.XLOOKUP(A1588,'PWQ_Hospitalisation Details (2)'!A:A,'PWQ_Hospitalisation Details (2)'!G:G,"Not Found")</f>
        <v>6311.11</v>
      </c>
      <c r="O1588" s="12" t="str">
        <f>_xlfn.XLOOKUP(A1588,'PWQ_Hospitalisation Details (2)'!A:A,'PWQ_Hospitalisation Details (2)'!H:H,"Not Found")</f>
        <v>tier - 2</v>
      </c>
      <c r="P1588" s="12" t="str">
        <f>_xlfn.XLOOKUP(A1588,'PWQ_Hospitalisation Details (2)'!A:A,'PWQ_Hospitalisation Details (2)'!I:I,"Not Found")</f>
        <v>tier - 2</v>
      </c>
      <c r="Q1588" s="12" t="str">
        <f>_xlfn.XLOOKUP(A1588,'PWQ_Hospitalisation Details (2)'!A:A,'PWQ_Hospitalisation Details (2)'!J:J,"Not Found")</f>
        <v>R1011</v>
      </c>
      <c r="R1588" s="12">
        <f>_xlfn.XLOOKUP('Healthcare-Xlookup'!A1588,'PWQ_Hospitalisation Details (2)'!A:A,'PWQ_Hospitalisation Details (2)'!K:K,"Not Found")</f>
        <v>18</v>
      </c>
    </row>
    <row r="1589" spans="1:18" x14ac:dyDescent="0.35">
      <c r="A1589" s="12" t="s">
        <v>783</v>
      </c>
      <c r="B1589" s="12" t="str">
        <f>_xlfn.XLOOKUP(A1589,Customer_Names[Customer ID],Customer_Names[First Name],"Not Found")</f>
        <v xml:space="preserve">  Joseph R</v>
      </c>
      <c r="C1589" s="12" t="str">
        <f>_xlfn.XLOOKUP(A1589,Customer_Names[Customer ID],Customer_Names[last Name],"Not Found")</f>
        <v>Shillings</v>
      </c>
      <c r="D1589" s="22">
        <f>_xlfn.XLOOKUP('Healthcare-Xlookup'!A1589,'PWQ_Medical Examinations (2)'!A:A,'PWQ_Medical Examinations (2)'!B:B,"Not Found")</f>
        <v>15.08</v>
      </c>
      <c r="E1589" s="13" t="str">
        <f>_xlfn.XLOOKUP(A1589,'PWQ_Medical Examinations (2)'!A:A,'PWQ_Medical Examinations (2)'!C:C,"Not Found")</f>
        <v>Under Weight</v>
      </c>
      <c r="F1589" s="12">
        <f>_xlfn.XLOOKUP(A1589,'PWQ_Medical Examinations (2)'!A:A,'PWQ_Medical Examinations (2)'!D:D,"Not Found")</f>
        <v>4.8499999999999996</v>
      </c>
      <c r="G1589" s="12" t="str">
        <f>_xlfn.XLOOKUP('Healthcare-Xlookup'!A1589,'PWQ_Medical Examinations (2)'!A:A,'PWQ_Medical Examinations (2)'!J:J,"Not Found")</f>
        <v>Normal</v>
      </c>
      <c r="H1589" s="12" t="str">
        <f>_xlfn.XLOOKUP(A1589,'PWQ_Medical Examinations (2)'!A:A,'PWQ_Medical Examinations (2)'!E:E,"Not Found")</f>
        <v>yes</v>
      </c>
      <c r="I1589" s="12" t="str">
        <f>_xlfn.XLOOKUP(A1589,'PWQ_Medical Examinations (2)'!A:A,'PWQ_Medical Examinations (2)'!F:F,"Not Found")</f>
        <v>No</v>
      </c>
      <c r="J1589" s="12" t="str">
        <f>_xlfn.XLOOKUP(A1589,'PWQ_Medical Examinations (2)'!A:A,'PWQ_Medical Examinations (2)'!G:G,"Not Found")</f>
        <v>Yes</v>
      </c>
      <c r="K1589" s="13">
        <f>_xlfn.XLOOKUP('Healthcare-Xlookup'!A1589,'PWQ_Medical Examinations (2)'!A:A,'PWQ_Medical Examinations (2)'!H:H,"Not Found")</f>
        <v>1</v>
      </c>
      <c r="L1589" s="13" t="str">
        <f>_xlfn.XLOOKUP(A1589,'PWQ_Medical Examinations (2)'!A:A,'PWQ_Medical Examinations (2)'!I:I,"Not Found")</f>
        <v>No</v>
      </c>
      <c r="M1589" s="14">
        <f>_xlfn.XLOOKUP(A1589,'PWQ_Hospitalisation Details (2)'!A:A,'PWQ_Hospitalisation Details (2)'!E:E,"Not Found")</f>
        <v>25450</v>
      </c>
      <c r="N1589" s="15">
        <f>_xlfn.XLOOKUP(A1589,'PWQ_Hospitalisation Details (2)'!A:A,'PWQ_Hospitalisation Details (2)'!G:G,"Not Found")</f>
        <v>6305.61</v>
      </c>
      <c r="O1589" s="12" t="str">
        <f>_xlfn.XLOOKUP(A1589,'PWQ_Hospitalisation Details (2)'!A:A,'PWQ_Hospitalisation Details (2)'!H:H,"Not Found")</f>
        <v>tier - 2</v>
      </c>
      <c r="P1589" s="12" t="str">
        <f>_xlfn.XLOOKUP(A1589,'PWQ_Hospitalisation Details (2)'!A:A,'PWQ_Hospitalisation Details (2)'!I:I,"Not Found")</f>
        <v>tier - 2</v>
      </c>
      <c r="Q1589" s="12" t="str">
        <f>_xlfn.XLOOKUP(A1589,'PWQ_Hospitalisation Details (2)'!A:A,'PWQ_Hospitalisation Details (2)'!J:J,"Not Found")</f>
        <v>R1012</v>
      </c>
      <c r="R1589" s="12">
        <f>_xlfn.XLOOKUP('Healthcare-Xlookup'!A1589,'PWQ_Hospitalisation Details (2)'!A:A,'PWQ_Hospitalisation Details (2)'!K:K,"Not Found")</f>
        <v>53</v>
      </c>
    </row>
    <row r="1590" spans="1:18" x14ac:dyDescent="0.35">
      <c r="A1590" s="12" t="s">
        <v>782</v>
      </c>
      <c r="B1590" s="12" t="str">
        <f>_xlfn.XLOOKUP(A1590,Customer_Names[Customer ID],Customer_Names[First Name],"Not Found")</f>
        <v xml:space="preserve">  Sachiko</v>
      </c>
      <c r="C1590" s="12" t="str">
        <f>_xlfn.XLOOKUP(A1590,Customer_Names[Customer ID],Customer_Names[last Name],"Not Found")</f>
        <v>Tate</v>
      </c>
      <c r="D1590" s="22">
        <f>_xlfn.XLOOKUP('Healthcare-Xlookup'!A1590,'PWQ_Medical Examinations (2)'!A:A,'PWQ_Medical Examinations (2)'!B:B,"Not Found")</f>
        <v>20.48</v>
      </c>
      <c r="E1590" s="13" t="str">
        <f>_xlfn.XLOOKUP(A1590,'PWQ_Medical Examinations (2)'!A:A,'PWQ_Medical Examinations (2)'!C:C,"Not Found")</f>
        <v>Normal Weight</v>
      </c>
      <c r="F1590" s="12">
        <f>_xlfn.XLOOKUP(A1590,'PWQ_Medical Examinations (2)'!A:A,'PWQ_Medical Examinations (2)'!D:D,"Not Found")</f>
        <v>11.09</v>
      </c>
      <c r="G1590" s="12" t="str">
        <f>_xlfn.XLOOKUP('Healthcare-Xlookup'!A1590,'PWQ_Medical Examinations (2)'!A:A,'PWQ_Medical Examinations (2)'!J:J,"Not Found")</f>
        <v>Diabetes</v>
      </c>
      <c r="H1590" s="12" t="str">
        <f>_xlfn.XLOOKUP(A1590,'PWQ_Medical Examinations (2)'!A:A,'PWQ_Medical Examinations (2)'!E:E,"Not Found")</f>
        <v>No</v>
      </c>
      <c r="I1590" s="12" t="str">
        <f>_xlfn.XLOOKUP(A1590,'PWQ_Medical Examinations (2)'!A:A,'PWQ_Medical Examinations (2)'!F:F,"Not Found")</f>
        <v>No</v>
      </c>
      <c r="J1590" s="12" t="str">
        <f>_xlfn.XLOOKUP(A1590,'PWQ_Medical Examinations (2)'!A:A,'PWQ_Medical Examinations (2)'!G:G,"Not Found")</f>
        <v>No</v>
      </c>
      <c r="K1590" s="13">
        <f>_xlfn.XLOOKUP('Healthcare-Xlookup'!A1590,'PWQ_Medical Examinations (2)'!A:A,'PWQ_Medical Examinations (2)'!H:H,"Not Found")</f>
        <v>0</v>
      </c>
      <c r="L1590" s="13" t="str">
        <f>_xlfn.XLOOKUP(A1590,'PWQ_Medical Examinations (2)'!A:A,'PWQ_Medical Examinations (2)'!I:I,"Not Found")</f>
        <v>No</v>
      </c>
      <c r="M1590" s="14">
        <f>_xlfn.XLOOKUP(A1590,'PWQ_Hospitalisation Details (2)'!A:A,'PWQ_Hospitalisation Details (2)'!E:E,"Not Found")</f>
        <v>27289</v>
      </c>
      <c r="N1590" s="15">
        <f>_xlfn.XLOOKUP(A1590,'PWQ_Hospitalisation Details (2)'!A:A,'PWQ_Hospitalisation Details (2)'!G:G,"Not Found")</f>
        <v>6302.23</v>
      </c>
      <c r="O1590" s="12" t="str">
        <f>_xlfn.XLOOKUP(A1590,'PWQ_Hospitalisation Details (2)'!A:A,'PWQ_Hospitalisation Details (2)'!H:H,"Not Found")</f>
        <v>tier - 2</v>
      </c>
      <c r="P1590" s="12" t="str">
        <f>_xlfn.XLOOKUP(A1590,'PWQ_Hospitalisation Details (2)'!A:A,'PWQ_Hospitalisation Details (2)'!I:I,"Not Found")</f>
        <v>tier - 1</v>
      </c>
      <c r="Q1590" s="12" t="str">
        <f>_xlfn.XLOOKUP(A1590,'PWQ_Hospitalisation Details (2)'!A:A,'PWQ_Hospitalisation Details (2)'!J:J,"Not Found")</f>
        <v>R1013</v>
      </c>
      <c r="R1590" s="12">
        <f>_xlfn.XLOOKUP('Healthcare-Xlookup'!A1590,'PWQ_Hospitalisation Details (2)'!A:A,'PWQ_Hospitalisation Details (2)'!K:K,"Not Found")</f>
        <v>48</v>
      </c>
    </row>
    <row r="1591" spans="1:18" x14ac:dyDescent="0.35">
      <c r="A1591" s="12" t="s">
        <v>781</v>
      </c>
      <c r="B1591" s="12" t="str">
        <f>_xlfn.XLOOKUP(A1591,Customer_Names[Customer ID],Customer_Names[First Name],"Not Found")</f>
        <v xml:space="preserve">  Christopher</v>
      </c>
      <c r="C1591" s="12" t="str">
        <f>_xlfn.XLOOKUP(A1591,Customer_Names[Customer ID],Customer_Names[last Name],"Not Found")</f>
        <v>Arsenault</v>
      </c>
      <c r="D1591" s="22">
        <f>_xlfn.XLOOKUP('Healthcare-Xlookup'!A1591,'PWQ_Medical Examinations (2)'!A:A,'PWQ_Medical Examinations (2)'!B:B,"Not Found")</f>
        <v>34.450000000000003</v>
      </c>
      <c r="E1591" s="13" t="str">
        <f>_xlfn.XLOOKUP(A1591,'PWQ_Medical Examinations (2)'!A:A,'PWQ_Medical Examinations (2)'!C:C,"Not Found")</f>
        <v>Obesity</v>
      </c>
      <c r="F1591" s="12">
        <f>_xlfn.XLOOKUP(A1591,'PWQ_Medical Examinations (2)'!A:A,'PWQ_Medical Examinations (2)'!D:D,"Not Found")</f>
        <v>5.58</v>
      </c>
      <c r="G1591" s="12" t="str">
        <f>_xlfn.XLOOKUP('Healthcare-Xlookup'!A1591,'PWQ_Medical Examinations (2)'!A:A,'PWQ_Medical Examinations (2)'!J:J,"Not Found")</f>
        <v>Normal</v>
      </c>
      <c r="H1591" s="12" t="str">
        <f>_xlfn.XLOOKUP(A1591,'PWQ_Medical Examinations (2)'!A:A,'PWQ_Medical Examinations (2)'!E:E,"Not Found")</f>
        <v>yes</v>
      </c>
      <c r="I1591" s="12" t="str">
        <f>_xlfn.XLOOKUP(A1591,'PWQ_Medical Examinations (2)'!A:A,'PWQ_Medical Examinations (2)'!F:F,"Not Found")</f>
        <v>No</v>
      </c>
      <c r="J1591" s="12" t="str">
        <f>_xlfn.XLOOKUP(A1591,'PWQ_Medical Examinations (2)'!A:A,'PWQ_Medical Examinations (2)'!G:G,"Not Found")</f>
        <v>No</v>
      </c>
      <c r="K1591" s="13">
        <f>_xlfn.XLOOKUP('Healthcare-Xlookup'!A1591,'PWQ_Medical Examinations (2)'!A:A,'PWQ_Medical Examinations (2)'!H:H,"Not Found")</f>
        <v>0</v>
      </c>
      <c r="L1591" s="13" t="str">
        <f>_xlfn.XLOOKUP(A1591,'PWQ_Medical Examinations (2)'!A:A,'PWQ_Medical Examinations (2)'!I:I,"Not Found")</f>
        <v>No</v>
      </c>
      <c r="M1591" s="14">
        <f>_xlfn.XLOOKUP(A1591,'PWQ_Hospitalisation Details (2)'!A:A,'PWQ_Hospitalisation Details (2)'!E:E,"Not Found")</f>
        <v>35250</v>
      </c>
      <c r="N1591" s="15">
        <f>_xlfn.XLOOKUP(A1591,'PWQ_Hospitalisation Details (2)'!A:A,'PWQ_Hospitalisation Details (2)'!G:G,"Not Found")</f>
        <v>6293.63</v>
      </c>
      <c r="O1591" s="12" t="str">
        <f>_xlfn.XLOOKUP(A1591,'PWQ_Hospitalisation Details (2)'!A:A,'PWQ_Hospitalisation Details (2)'!H:H,"Not Found")</f>
        <v>tier - 2</v>
      </c>
      <c r="P1591" s="12" t="str">
        <f>_xlfn.XLOOKUP(A1591,'PWQ_Hospitalisation Details (2)'!A:A,'PWQ_Hospitalisation Details (2)'!I:I,"Not Found")</f>
        <v>tier - 3</v>
      </c>
      <c r="Q1591" s="12" t="str">
        <f>_xlfn.XLOOKUP(A1591,'PWQ_Hospitalisation Details (2)'!A:A,'PWQ_Hospitalisation Details (2)'!J:J,"Not Found")</f>
        <v>R1021</v>
      </c>
      <c r="R1591" s="12">
        <f>_xlfn.XLOOKUP('Healthcare-Xlookup'!A1591,'PWQ_Hospitalisation Details (2)'!A:A,'PWQ_Hospitalisation Details (2)'!K:K,"Not Found")</f>
        <v>26</v>
      </c>
    </row>
    <row r="1592" spans="1:18" x14ac:dyDescent="0.35">
      <c r="A1592" s="12" t="s">
        <v>780</v>
      </c>
      <c r="B1592" s="12" t="str">
        <f>_xlfn.XLOOKUP(A1592,Customer_Names[Customer ID],Customer_Names[First Name],"Not Found")</f>
        <v xml:space="preserve">  Joseph</v>
      </c>
      <c r="C1592" s="12" t="str">
        <f>_xlfn.XLOOKUP(A1592,Customer_Names[Customer ID],Customer_Names[last Name],"Not Found")</f>
        <v>Hengoed</v>
      </c>
      <c r="D1592" s="22">
        <f>_xlfn.XLOOKUP('Healthcare-Xlookup'!A1592,'PWQ_Medical Examinations (2)'!A:A,'PWQ_Medical Examinations (2)'!B:B,"Not Found")</f>
        <v>34.21</v>
      </c>
      <c r="E1592" s="13" t="str">
        <f>_xlfn.XLOOKUP(A1592,'PWQ_Medical Examinations (2)'!A:A,'PWQ_Medical Examinations (2)'!C:C,"Not Found")</f>
        <v>Obesity</v>
      </c>
      <c r="F1592" s="12">
        <f>_xlfn.XLOOKUP(A1592,'PWQ_Medical Examinations (2)'!A:A,'PWQ_Medical Examinations (2)'!D:D,"Not Found")</f>
        <v>9.7200000000000006</v>
      </c>
      <c r="G1592" s="12" t="str">
        <f>_xlfn.XLOOKUP('Healthcare-Xlookup'!A1592,'PWQ_Medical Examinations (2)'!A:A,'PWQ_Medical Examinations (2)'!J:J,"Not Found")</f>
        <v>Diabetes</v>
      </c>
      <c r="H1592" s="12" t="str">
        <f>_xlfn.XLOOKUP(A1592,'PWQ_Medical Examinations (2)'!A:A,'PWQ_Medical Examinations (2)'!E:E,"Not Found")</f>
        <v>yes</v>
      </c>
      <c r="I1592" s="12" t="str">
        <f>_xlfn.XLOOKUP(A1592,'PWQ_Medical Examinations (2)'!A:A,'PWQ_Medical Examinations (2)'!F:F,"Not Found")</f>
        <v>No</v>
      </c>
      <c r="J1592" s="12" t="str">
        <f>_xlfn.XLOOKUP(A1592,'PWQ_Medical Examinations (2)'!A:A,'PWQ_Medical Examinations (2)'!G:G,"Not Found")</f>
        <v>No</v>
      </c>
      <c r="K1592" s="13">
        <f>_xlfn.XLOOKUP('Healthcare-Xlookup'!A1592,'PWQ_Medical Examinations (2)'!A:A,'PWQ_Medical Examinations (2)'!H:H,"Not Found")</f>
        <v>0</v>
      </c>
      <c r="L1592" s="13" t="str">
        <f>_xlfn.XLOOKUP(A1592,'PWQ_Medical Examinations (2)'!A:A,'PWQ_Medical Examinations (2)'!I:I,"Not Found")</f>
        <v>No</v>
      </c>
      <c r="M1592" s="14">
        <f>_xlfn.XLOOKUP(A1592,'PWQ_Hospitalisation Details (2)'!A:A,'PWQ_Hospitalisation Details (2)'!E:E,"Not Found")</f>
        <v>29824</v>
      </c>
      <c r="N1592" s="15">
        <f>_xlfn.XLOOKUP(A1592,'PWQ_Hospitalisation Details (2)'!A:A,'PWQ_Hospitalisation Details (2)'!G:G,"Not Found")</f>
        <v>6289.75</v>
      </c>
      <c r="O1592" s="12" t="str">
        <f>_xlfn.XLOOKUP(A1592,'PWQ_Hospitalisation Details (2)'!A:A,'PWQ_Hospitalisation Details (2)'!H:H,"Not Found")</f>
        <v>tier - 2</v>
      </c>
      <c r="P1592" s="12" t="str">
        <f>_xlfn.XLOOKUP(A1592,'PWQ_Hospitalisation Details (2)'!A:A,'PWQ_Hospitalisation Details (2)'!I:I,"Not Found")</f>
        <v>tier - 3</v>
      </c>
      <c r="Q1592" s="12" t="str">
        <f>_xlfn.XLOOKUP(A1592,'PWQ_Hospitalisation Details (2)'!A:A,'PWQ_Hospitalisation Details (2)'!J:J,"Not Found")</f>
        <v>R1013</v>
      </c>
      <c r="R1592" s="12">
        <f>_xlfn.XLOOKUP('Healthcare-Xlookup'!A1592,'PWQ_Hospitalisation Details (2)'!A:A,'PWQ_Hospitalisation Details (2)'!K:K,"Not Found")</f>
        <v>41</v>
      </c>
    </row>
    <row r="1593" spans="1:18" x14ac:dyDescent="0.35">
      <c r="A1593" s="12" t="s">
        <v>779</v>
      </c>
      <c r="B1593" s="12" t="str">
        <f>_xlfn.XLOOKUP(A1593,Customer_Names[Customer ID],Customer_Names[First Name],"Not Found")</f>
        <v xml:space="preserve">  Lawrence</v>
      </c>
      <c r="C1593" s="12" t="str">
        <f>_xlfn.XLOOKUP(A1593,Customer_Names[Customer ID],Customer_Names[last Name],"Not Found")</f>
        <v>Aller</v>
      </c>
      <c r="D1593" s="22">
        <f>_xlfn.XLOOKUP('Healthcare-Xlookup'!A1593,'PWQ_Medical Examinations (2)'!A:A,'PWQ_Medical Examinations (2)'!B:B,"Not Found")</f>
        <v>28.8</v>
      </c>
      <c r="E1593" s="13" t="str">
        <f>_xlfn.XLOOKUP(A1593,'PWQ_Medical Examinations (2)'!A:A,'PWQ_Medical Examinations (2)'!C:C,"Not Found")</f>
        <v>Over weight</v>
      </c>
      <c r="F1593" s="12">
        <f>_xlfn.XLOOKUP(A1593,'PWQ_Medical Examinations (2)'!A:A,'PWQ_Medical Examinations (2)'!D:D,"Not Found")</f>
        <v>11.41</v>
      </c>
      <c r="G1593" s="12" t="str">
        <f>_xlfn.XLOOKUP('Healthcare-Xlookup'!A1593,'PWQ_Medical Examinations (2)'!A:A,'PWQ_Medical Examinations (2)'!J:J,"Not Found")</f>
        <v>Diabetes</v>
      </c>
      <c r="H1593" s="12" t="str">
        <f>_xlfn.XLOOKUP(A1593,'PWQ_Medical Examinations (2)'!A:A,'PWQ_Medical Examinations (2)'!E:E,"Not Found")</f>
        <v>yes</v>
      </c>
      <c r="I1593" s="12" t="str">
        <f>_xlfn.XLOOKUP(A1593,'PWQ_Medical Examinations (2)'!A:A,'PWQ_Medical Examinations (2)'!F:F,"Not Found")</f>
        <v>No</v>
      </c>
      <c r="J1593" s="12" t="str">
        <f>_xlfn.XLOOKUP(A1593,'PWQ_Medical Examinations (2)'!A:A,'PWQ_Medical Examinations (2)'!G:G,"Not Found")</f>
        <v>No</v>
      </c>
      <c r="K1593" s="13">
        <f>_xlfn.XLOOKUP('Healthcare-Xlookup'!A1593,'PWQ_Medical Examinations (2)'!A:A,'PWQ_Medical Examinations (2)'!H:H,"Not Found")</f>
        <v>0</v>
      </c>
      <c r="L1593" s="13" t="str">
        <f>_xlfn.XLOOKUP(A1593,'PWQ_Medical Examinations (2)'!A:A,'PWQ_Medical Examinations (2)'!I:I,"Not Found")</f>
        <v>No</v>
      </c>
      <c r="M1593" s="14">
        <f>_xlfn.XLOOKUP(A1593,'PWQ_Hospitalisation Details (2)'!A:A,'PWQ_Hospitalisation Details (2)'!E:E,"Not Found")</f>
        <v>29914</v>
      </c>
      <c r="N1593" s="15">
        <f>_xlfn.XLOOKUP(A1593,'PWQ_Hospitalisation Details (2)'!A:A,'PWQ_Hospitalisation Details (2)'!G:G,"Not Found")</f>
        <v>6282.24</v>
      </c>
      <c r="O1593" s="12" t="str">
        <f>_xlfn.XLOOKUP(A1593,'PWQ_Hospitalisation Details (2)'!A:A,'PWQ_Hospitalisation Details (2)'!H:H,"Not Found")</f>
        <v>tier - 2</v>
      </c>
      <c r="P1593" s="12" t="str">
        <f>_xlfn.XLOOKUP(A1593,'PWQ_Hospitalisation Details (2)'!A:A,'PWQ_Hospitalisation Details (2)'!I:I,"Not Found")</f>
        <v>tier - 1</v>
      </c>
      <c r="Q1593" s="12" t="str">
        <f>_xlfn.XLOOKUP(A1593,'PWQ_Hospitalisation Details (2)'!A:A,'PWQ_Hospitalisation Details (2)'!J:J,"Not Found")</f>
        <v>R1011</v>
      </c>
      <c r="R1593" s="12">
        <f>_xlfn.XLOOKUP('Healthcare-Xlookup'!A1593,'PWQ_Hospitalisation Details (2)'!A:A,'PWQ_Hospitalisation Details (2)'!K:K,"Not Found")</f>
        <v>41</v>
      </c>
    </row>
    <row r="1594" spans="1:18" x14ac:dyDescent="0.35">
      <c r="A1594" s="12" t="s">
        <v>778</v>
      </c>
      <c r="B1594" s="12" t="str">
        <f>_xlfn.XLOOKUP(A1594,Customer_Names[Customer ID],Customer_Names[First Name],"Not Found")</f>
        <v>s  Katie</v>
      </c>
      <c r="C1594" s="12" t="str">
        <f>_xlfn.XLOOKUP(A1594,Customer_Names[Customer ID],Customer_Names[last Name],"Not Found")</f>
        <v>Pisano</v>
      </c>
      <c r="D1594" s="22">
        <f>_xlfn.XLOOKUP('Healthcare-Xlookup'!A1594,'PWQ_Medical Examinations (2)'!A:A,'PWQ_Medical Examinations (2)'!B:B,"Not Found")</f>
        <v>31.74</v>
      </c>
      <c r="E1594" s="13" t="str">
        <f>_xlfn.XLOOKUP(A1594,'PWQ_Medical Examinations (2)'!A:A,'PWQ_Medical Examinations (2)'!C:C,"Not Found")</f>
        <v>Obesity</v>
      </c>
      <c r="F1594" s="12">
        <f>_xlfn.XLOOKUP(A1594,'PWQ_Medical Examinations (2)'!A:A,'PWQ_Medical Examinations (2)'!D:D,"Not Found")</f>
        <v>4.46</v>
      </c>
      <c r="G1594" s="12" t="str">
        <f>_xlfn.XLOOKUP('Healthcare-Xlookup'!A1594,'PWQ_Medical Examinations (2)'!A:A,'PWQ_Medical Examinations (2)'!J:J,"Not Found")</f>
        <v>Normal</v>
      </c>
      <c r="H1594" s="12" t="str">
        <f>_xlfn.XLOOKUP(A1594,'PWQ_Medical Examinations (2)'!A:A,'PWQ_Medical Examinations (2)'!E:E,"Not Found")</f>
        <v>No</v>
      </c>
      <c r="I1594" s="12" t="str">
        <f>_xlfn.XLOOKUP(A1594,'PWQ_Medical Examinations (2)'!A:A,'PWQ_Medical Examinations (2)'!F:F,"Not Found")</f>
        <v>No</v>
      </c>
      <c r="J1594" s="12" t="str">
        <f>_xlfn.XLOOKUP(A1594,'PWQ_Medical Examinations (2)'!A:A,'PWQ_Medical Examinations (2)'!G:G,"Not Found")</f>
        <v>Yes</v>
      </c>
      <c r="K1594" s="13">
        <f>_xlfn.XLOOKUP('Healthcare-Xlookup'!A1594,'PWQ_Medical Examinations (2)'!A:A,'PWQ_Medical Examinations (2)'!H:H,"Not Found")</f>
        <v>1</v>
      </c>
      <c r="L1594" s="13" t="str">
        <f>_xlfn.XLOOKUP(A1594,'PWQ_Medical Examinations (2)'!A:A,'PWQ_Medical Examinations (2)'!I:I,"Not Found")</f>
        <v>No</v>
      </c>
      <c r="M1594" s="14">
        <f>_xlfn.XLOOKUP(A1594,'PWQ_Hospitalisation Details (2)'!A:A,'PWQ_Hospitalisation Details (2)'!E:E,"Not Found")</f>
        <v>34258</v>
      </c>
      <c r="N1594" s="15">
        <f>_xlfn.XLOOKUP(A1594,'PWQ_Hospitalisation Details (2)'!A:A,'PWQ_Hospitalisation Details (2)'!G:G,"Not Found")</f>
        <v>6276.3</v>
      </c>
      <c r="O1594" s="12" t="str">
        <f>_xlfn.XLOOKUP(A1594,'PWQ_Hospitalisation Details (2)'!A:A,'PWQ_Hospitalisation Details (2)'!H:H,"Not Found")</f>
        <v>tier - 2</v>
      </c>
      <c r="P1594" s="12" t="str">
        <f>_xlfn.XLOOKUP(A1594,'PWQ_Hospitalisation Details (2)'!A:A,'PWQ_Hospitalisation Details (2)'!I:I,"Not Found")</f>
        <v>tier - 1</v>
      </c>
      <c r="Q1594" s="12" t="str">
        <f>_xlfn.XLOOKUP(A1594,'PWQ_Hospitalisation Details (2)'!A:A,'PWQ_Hospitalisation Details (2)'!J:J,"Not Found")</f>
        <v>R1025</v>
      </c>
      <c r="R1594" s="12">
        <f>_xlfn.XLOOKUP('Healthcare-Xlookup'!A1594,'PWQ_Hospitalisation Details (2)'!A:A,'PWQ_Hospitalisation Details (2)'!K:K,"Not Found")</f>
        <v>29</v>
      </c>
    </row>
    <row r="1595" spans="1:18" x14ac:dyDescent="0.35">
      <c r="A1595" s="12" t="s">
        <v>777</v>
      </c>
      <c r="B1595" s="12" t="str">
        <f>_xlfn.XLOOKUP(A1595,Customer_Names[Customer ID],Customer_Names[First Name],"Not Found")</f>
        <v xml:space="preserve">  Ruben</v>
      </c>
      <c r="C1595" s="12" t="str">
        <f>_xlfn.XLOOKUP(A1595,Customer_Names[Customer ID],Customer_Names[last Name],"Not Found")</f>
        <v>Sanca</v>
      </c>
      <c r="D1595" s="22">
        <f>_xlfn.XLOOKUP('Healthcare-Xlookup'!A1595,'PWQ_Medical Examinations (2)'!A:A,'PWQ_Medical Examinations (2)'!B:B,"Not Found")</f>
        <v>21.78</v>
      </c>
      <c r="E1595" s="13" t="str">
        <f>_xlfn.XLOOKUP(A1595,'PWQ_Medical Examinations (2)'!A:A,'PWQ_Medical Examinations (2)'!C:C,"Not Found")</f>
        <v>Normal Weight</v>
      </c>
      <c r="F1595" s="12">
        <f>_xlfn.XLOOKUP(A1595,'PWQ_Medical Examinations (2)'!A:A,'PWQ_Medical Examinations (2)'!D:D,"Not Found")</f>
        <v>9.31</v>
      </c>
      <c r="G1595" s="12" t="str">
        <f>_xlfn.XLOOKUP('Healthcare-Xlookup'!A1595,'PWQ_Medical Examinations (2)'!A:A,'PWQ_Medical Examinations (2)'!J:J,"Not Found")</f>
        <v>Diabetes</v>
      </c>
      <c r="H1595" s="12" t="str">
        <f>_xlfn.XLOOKUP(A1595,'PWQ_Medical Examinations (2)'!A:A,'PWQ_Medical Examinations (2)'!E:E,"Not Found")</f>
        <v>yes</v>
      </c>
      <c r="I1595" s="12" t="str">
        <f>_xlfn.XLOOKUP(A1595,'PWQ_Medical Examinations (2)'!A:A,'PWQ_Medical Examinations (2)'!F:F,"Not Found")</f>
        <v>No</v>
      </c>
      <c r="J1595" s="12" t="str">
        <f>_xlfn.XLOOKUP(A1595,'PWQ_Medical Examinations (2)'!A:A,'PWQ_Medical Examinations (2)'!G:G,"Not Found")</f>
        <v>No</v>
      </c>
      <c r="K1595" s="13">
        <f>_xlfn.XLOOKUP('Healthcare-Xlookup'!A1595,'PWQ_Medical Examinations (2)'!A:A,'PWQ_Medical Examinations (2)'!H:H,"Not Found")</f>
        <v>0</v>
      </c>
      <c r="L1595" s="13" t="str">
        <f>_xlfn.XLOOKUP(A1595,'PWQ_Medical Examinations (2)'!A:A,'PWQ_Medical Examinations (2)'!I:I,"Not Found")</f>
        <v>No</v>
      </c>
      <c r="M1595" s="14">
        <f>_xlfn.XLOOKUP(A1595,'PWQ_Hospitalisation Details (2)'!A:A,'PWQ_Hospitalisation Details (2)'!E:E,"Not Found")</f>
        <v>29767</v>
      </c>
      <c r="N1595" s="15">
        <f>_xlfn.XLOOKUP(A1595,'PWQ_Hospitalisation Details (2)'!A:A,'PWQ_Hospitalisation Details (2)'!G:G,"Not Found")</f>
        <v>6272.48</v>
      </c>
      <c r="O1595" s="12" t="str">
        <f>_xlfn.XLOOKUP(A1595,'PWQ_Hospitalisation Details (2)'!A:A,'PWQ_Hospitalisation Details (2)'!H:H,"Not Found")</f>
        <v>tier - 1</v>
      </c>
      <c r="P1595" s="12" t="str">
        <f>_xlfn.XLOOKUP(A1595,'PWQ_Hospitalisation Details (2)'!A:A,'PWQ_Hospitalisation Details (2)'!I:I,"Not Found")</f>
        <v>tier - 3</v>
      </c>
      <c r="Q1595" s="12" t="str">
        <f>_xlfn.XLOOKUP(A1595,'PWQ_Hospitalisation Details (2)'!A:A,'PWQ_Hospitalisation Details (2)'!J:J,"Not Found")</f>
        <v>R1013</v>
      </c>
      <c r="R1595" s="12">
        <f>_xlfn.XLOOKUP('Healthcare-Xlookup'!A1595,'PWQ_Hospitalisation Details (2)'!A:A,'PWQ_Hospitalisation Details (2)'!K:K,"Not Found")</f>
        <v>41</v>
      </c>
    </row>
    <row r="1596" spans="1:18" x14ac:dyDescent="0.35">
      <c r="A1596" s="12" t="s">
        <v>776</v>
      </c>
      <c r="B1596" s="12" t="str">
        <f>_xlfn.XLOOKUP(A1596,Customer_Names[Customer ID],Customer_Names[First Name],"Not Found")</f>
        <v xml:space="preserve">  Sarah</v>
      </c>
      <c r="C1596" s="12" t="str">
        <f>_xlfn.XLOOKUP(A1596,Customer_Names[Customer ID],Customer_Names[last Name],"Not Found")</f>
        <v>Bond</v>
      </c>
      <c r="D1596" s="22">
        <f>_xlfn.XLOOKUP('Healthcare-Xlookup'!A1596,'PWQ_Medical Examinations (2)'!A:A,'PWQ_Medical Examinations (2)'!B:B,"Not Found")</f>
        <v>23.75</v>
      </c>
      <c r="E1596" s="13" t="str">
        <f>_xlfn.XLOOKUP(A1596,'PWQ_Medical Examinations (2)'!A:A,'PWQ_Medical Examinations (2)'!C:C,"Not Found")</f>
        <v>Normal Weight</v>
      </c>
      <c r="F1596" s="12">
        <f>_xlfn.XLOOKUP(A1596,'PWQ_Medical Examinations (2)'!A:A,'PWQ_Medical Examinations (2)'!D:D,"Not Found")</f>
        <v>5.03</v>
      </c>
      <c r="G1596" s="12" t="str">
        <f>_xlfn.XLOOKUP('Healthcare-Xlookup'!A1596,'PWQ_Medical Examinations (2)'!A:A,'PWQ_Medical Examinations (2)'!J:J,"Not Found")</f>
        <v>Normal</v>
      </c>
      <c r="H1596" s="12" t="str">
        <f>_xlfn.XLOOKUP(A1596,'PWQ_Medical Examinations (2)'!A:A,'PWQ_Medical Examinations (2)'!E:E,"Not Found")</f>
        <v>No</v>
      </c>
      <c r="I1596" s="12" t="str">
        <f>_xlfn.XLOOKUP(A1596,'PWQ_Medical Examinations (2)'!A:A,'PWQ_Medical Examinations (2)'!F:F,"Not Found")</f>
        <v>No</v>
      </c>
      <c r="J1596" s="12" t="str">
        <f>_xlfn.XLOOKUP(A1596,'PWQ_Medical Examinations (2)'!A:A,'PWQ_Medical Examinations (2)'!G:G,"Not Found")</f>
        <v>No</v>
      </c>
      <c r="K1596" s="13">
        <f>_xlfn.XLOOKUP('Healthcare-Xlookup'!A1596,'PWQ_Medical Examinations (2)'!A:A,'PWQ_Medical Examinations (2)'!H:H,"Not Found")</f>
        <v>1</v>
      </c>
      <c r="L1596" s="13" t="str">
        <f>_xlfn.XLOOKUP(A1596,'PWQ_Medical Examinations (2)'!A:A,'PWQ_Medical Examinations (2)'!I:I,"Not Found")</f>
        <v>No</v>
      </c>
      <c r="M1596" s="14">
        <f>_xlfn.XLOOKUP(A1596,'PWQ_Hospitalisation Details (2)'!A:A,'PWQ_Hospitalisation Details (2)'!E:E,"Not Found")</f>
        <v>30950</v>
      </c>
      <c r="N1596" s="15">
        <f>_xlfn.XLOOKUP(A1596,'PWQ_Hospitalisation Details (2)'!A:A,'PWQ_Hospitalisation Details (2)'!G:G,"Not Found")</f>
        <v>6269.33</v>
      </c>
      <c r="O1596" s="12" t="str">
        <f>_xlfn.XLOOKUP(A1596,'PWQ_Hospitalisation Details (2)'!A:A,'PWQ_Hospitalisation Details (2)'!H:H,"Not Found")</f>
        <v>tier - 2</v>
      </c>
      <c r="P1596" s="12" t="str">
        <f>_xlfn.XLOOKUP(A1596,'PWQ_Hospitalisation Details (2)'!A:A,'PWQ_Hospitalisation Details (2)'!I:I,"Not Found")</f>
        <v>tier - 1</v>
      </c>
      <c r="Q1596" s="12" t="str">
        <f>_xlfn.XLOOKUP(A1596,'PWQ_Hospitalisation Details (2)'!A:A,'PWQ_Hospitalisation Details (2)'!J:J,"Not Found")</f>
        <v>R1013</v>
      </c>
      <c r="R1596" s="12">
        <f>_xlfn.XLOOKUP('Healthcare-Xlookup'!A1596,'PWQ_Hospitalisation Details (2)'!A:A,'PWQ_Hospitalisation Details (2)'!K:K,"Not Found")</f>
        <v>38</v>
      </c>
    </row>
    <row r="1597" spans="1:18" x14ac:dyDescent="0.35">
      <c r="A1597" s="12" t="s">
        <v>775</v>
      </c>
      <c r="B1597" s="12" t="str">
        <f>_xlfn.XLOOKUP(A1597,Customer_Names[Customer ID],Customer_Names[First Name],"Not Found")</f>
        <v>s  Angela R</v>
      </c>
      <c r="C1597" s="12" t="str">
        <f>_xlfn.XLOOKUP(A1597,Customer_Names[Customer ID],Customer_Names[last Name],"Not Found")</f>
        <v>Carron</v>
      </c>
      <c r="D1597" s="22">
        <f>_xlfn.XLOOKUP('Healthcare-Xlookup'!A1597,'PWQ_Medical Examinations (2)'!A:A,'PWQ_Medical Examinations (2)'!B:B,"Not Found")</f>
        <v>33.21</v>
      </c>
      <c r="E1597" s="13" t="str">
        <f>_xlfn.XLOOKUP(A1597,'PWQ_Medical Examinations (2)'!A:A,'PWQ_Medical Examinations (2)'!C:C,"Not Found")</f>
        <v>Obesity</v>
      </c>
      <c r="F1597" s="12">
        <f>_xlfn.XLOOKUP(A1597,'PWQ_Medical Examinations (2)'!A:A,'PWQ_Medical Examinations (2)'!D:D,"Not Found")</f>
        <v>5.07</v>
      </c>
      <c r="G1597" s="12" t="str">
        <f>_xlfn.XLOOKUP('Healthcare-Xlookup'!A1597,'PWQ_Medical Examinations (2)'!A:A,'PWQ_Medical Examinations (2)'!J:J,"Not Found")</f>
        <v>Normal</v>
      </c>
      <c r="H1597" s="12" t="str">
        <f>_xlfn.XLOOKUP(A1597,'PWQ_Medical Examinations (2)'!A:A,'PWQ_Medical Examinations (2)'!E:E,"Not Found")</f>
        <v>yes</v>
      </c>
      <c r="I1597" s="12" t="str">
        <f>_xlfn.XLOOKUP(A1597,'PWQ_Medical Examinations (2)'!A:A,'PWQ_Medical Examinations (2)'!F:F,"Not Found")</f>
        <v>No</v>
      </c>
      <c r="J1597" s="12" t="str">
        <f>_xlfn.XLOOKUP(A1597,'PWQ_Medical Examinations (2)'!A:A,'PWQ_Medical Examinations (2)'!G:G,"Not Found")</f>
        <v>No</v>
      </c>
      <c r="K1597" s="13">
        <f>_xlfn.XLOOKUP('Healthcare-Xlookup'!A1597,'PWQ_Medical Examinations (2)'!A:A,'PWQ_Medical Examinations (2)'!H:H,"Not Found")</f>
        <v>1</v>
      </c>
      <c r="L1597" s="13" t="str">
        <f>_xlfn.XLOOKUP(A1597,'PWQ_Medical Examinations (2)'!A:A,'PWQ_Medical Examinations (2)'!I:I,"Not Found")</f>
        <v>No</v>
      </c>
      <c r="M1597" s="14">
        <f>_xlfn.XLOOKUP(A1597,'PWQ_Hospitalisation Details (2)'!A:A,'PWQ_Hospitalisation Details (2)'!E:E,"Not Found")</f>
        <v>34989</v>
      </c>
      <c r="N1597" s="15">
        <f>_xlfn.XLOOKUP(A1597,'PWQ_Hospitalisation Details (2)'!A:A,'PWQ_Hospitalisation Details (2)'!G:G,"Not Found")</f>
        <v>6261.2</v>
      </c>
      <c r="O1597" s="12" t="str">
        <f>_xlfn.XLOOKUP(A1597,'PWQ_Hospitalisation Details (2)'!A:A,'PWQ_Hospitalisation Details (2)'!H:H,"Not Found")</f>
        <v>tier - 2</v>
      </c>
      <c r="P1597" s="12" t="str">
        <f>_xlfn.XLOOKUP(A1597,'PWQ_Hospitalisation Details (2)'!A:A,'PWQ_Hospitalisation Details (2)'!I:I,"Not Found")</f>
        <v>tier - 1</v>
      </c>
      <c r="Q1597" s="12" t="str">
        <f>_xlfn.XLOOKUP(A1597,'PWQ_Hospitalisation Details (2)'!A:A,'PWQ_Hospitalisation Details (2)'!J:J,"Not Found")</f>
        <v>R1026</v>
      </c>
      <c r="R1597" s="12">
        <f>_xlfn.XLOOKUP('Healthcare-Xlookup'!A1597,'PWQ_Hospitalisation Details (2)'!A:A,'PWQ_Hospitalisation Details (2)'!K:K,"Not Found")</f>
        <v>27</v>
      </c>
    </row>
    <row r="1598" spans="1:18" x14ac:dyDescent="0.35">
      <c r="A1598" s="12" t="s">
        <v>774</v>
      </c>
      <c r="B1598" s="12" t="str">
        <f>_xlfn.XLOOKUP(A1598,Customer_Names[Customer ID],Customer_Names[First Name],"Not Found")</f>
        <v xml:space="preserve">  Chatham</v>
      </c>
      <c r="C1598" s="12" t="str">
        <f>_xlfn.XLOOKUP(A1598,Customer_Names[Customer ID],Customer_Names[last Name],"Not Found")</f>
        <v>Ellwanger</v>
      </c>
      <c r="D1598" s="22">
        <f>_xlfn.XLOOKUP('Healthcare-Xlookup'!A1598,'PWQ_Medical Examinations (2)'!A:A,'PWQ_Medical Examinations (2)'!B:B,"Not Found")</f>
        <v>17.7</v>
      </c>
      <c r="E1598" s="13" t="str">
        <f>_xlfn.XLOOKUP(A1598,'PWQ_Medical Examinations (2)'!A:A,'PWQ_Medical Examinations (2)'!C:C,"Not Found")</f>
        <v>Under Weight</v>
      </c>
      <c r="F1598" s="12">
        <f>_xlfn.XLOOKUP(A1598,'PWQ_Medical Examinations (2)'!A:A,'PWQ_Medical Examinations (2)'!D:D,"Not Found")</f>
        <v>10.42</v>
      </c>
      <c r="G1598" s="12" t="str">
        <f>_xlfn.XLOOKUP('Healthcare-Xlookup'!A1598,'PWQ_Medical Examinations (2)'!A:A,'PWQ_Medical Examinations (2)'!J:J,"Not Found")</f>
        <v>Diabetes</v>
      </c>
      <c r="H1598" s="12" t="str">
        <f>_xlfn.XLOOKUP(A1598,'PWQ_Medical Examinations (2)'!A:A,'PWQ_Medical Examinations (2)'!E:E,"Not Found")</f>
        <v>yes</v>
      </c>
      <c r="I1598" s="12" t="str">
        <f>_xlfn.XLOOKUP(A1598,'PWQ_Medical Examinations (2)'!A:A,'PWQ_Medical Examinations (2)'!F:F,"Not Found")</f>
        <v>No</v>
      </c>
      <c r="J1598" s="12" t="str">
        <f>_xlfn.XLOOKUP(A1598,'PWQ_Medical Examinations (2)'!A:A,'PWQ_Medical Examinations (2)'!G:G,"Not Found")</f>
        <v>No</v>
      </c>
      <c r="K1598" s="13">
        <f>_xlfn.XLOOKUP('Healthcare-Xlookup'!A1598,'PWQ_Medical Examinations (2)'!A:A,'PWQ_Medical Examinations (2)'!H:H,"Not Found")</f>
        <v>2</v>
      </c>
      <c r="L1598" s="13" t="str">
        <f>_xlfn.XLOOKUP(A1598,'PWQ_Medical Examinations (2)'!A:A,'PWQ_Medical Examinations (2)'!I:I,"Not Found")</f>
        <v>No</v>
      </c>
      <c r="M1598" s="14">
        <f>_xlfn.XLOOKUP(A1598,'PWQ_Hospitalisation Details (2)'!A:A,'PWQ_Hospitalisation Details (2)'!E:E,"Not Found")</f>
        <v>25852</v>
      </c>
      <c r="N1598" s="15">
        <f>_xlfn.XLOOKUP(A1598,'PWQ_Hospitalisation Details (2)'!A:A,'PWQ_Hospitalisation Details (2)'!G:G,"Not Found")</f>
        <v>6255.38</v>
      </c>
      <c r="O1598" s="12" t="str">
        <f>_xlfn.XLOOKUP(A1598,'PWQ_Hospitalisation Details (2)'!A:A,'PWQ_Hospitalisation Details (2)'!H:H,"Not Found")</f>
        <v>tier - 2</v>
      </c>
      <c r="P1598" s="12" t="str">
        <f>_xlfn.XLOOKUP(A1598,'PWQ_Hospitalisation Details (2)'!A:A,'PWQ_Hospitalisation Details (2)'!I:I,"Not Found")</f>
        <v>tier - 2</v>
      </c>
      <c r="Q1598" s="12" t="str">
        <f>_xlfn.XLOOKUP(A1598,'PWQ_Hospitalisation Details (2)'!A:A,'PWQ_Hospitalisation Details (2)'!J:J,"Not Found")</f>
        <v>R1013</v>
      </c>
      <c r="R1598" s="12">
        <f>_xlfn.XLOOKUP('Healthcare-Xlookup'!A1598,'PWQ_Hospitalisation Details (2)'!A:A,'PWQ_Hospitalisation Details (2)'!K:K,"Not Found")</f>
        <v>52</v>
      </c>
    </row>
    <row r="1599" spans="1:18" x14ac:dyDescent="0.35">
      <c r="A1599" s="12" t="s">
        <v>773</v>
      </c>
      <c r="B1599" s="12" t="str">
        <f>_xlfn.XLOOKUP(A1599,Customer_Names[Customer ID],Customer_Names[First Name],"Not Found")</f>
        <v xml:space="preserve">  Derek</v>
      </c>
      <c r="C1599" s="12" t="str">
        <f>_xlfn.XLOOKUP(A1599,Customer_Names[Customer ID],Customer_Names[last Name],"Not Found")</f>
        <v>Hanson</v>
      </c>
      <c r="D1599" s="22">
        <f>_xlfn.XLOOKUP('Healthcare-Xlookup'!A1599,'PWQ_Medical Examinations (2)'!A:A,'PWQ_Medical Examinations (2)'!B:B,"Not Found")</f>
        <v>17.2</v>
      </c>
      <c r="E1599" s="13" t="str">
        <f>_xlfn.XLOOKUP(A1599,'PWQ_Medical Examinations (2)'!A:A,'PWQ_Medical Examinations (2)'!C:C,"Not Found")</f>
        <v>Under Weight</v>
      </c>
      <c r="F1599" s="12">
        <f>_xlfn.XLOOKUP(A1599,'PWQ_Medical Examinations (2)'!A:A,'PWQ_Medical Examinations (2)'!D:D,"Not Found")</f>
        <v>6.45</v>
      </c>
      <c r="G1599" s="12" t="str">
        <f>_xlfn.XLOOKUP('Healthcare-Xlookup'!A1599,'PWQ_Medical Examinations (2)'!A:A,'PWQ_Medical Examinations (2)'!J:J,"Not Found")</f>
        <v>Diabetes</v>
      </c>
      <c r="H1599" s="12" t="str">
        <f>_xlfn.XLOOKUP(A1599,'PWQ_Medical Examinations (2)'!A:A,'PWQ_Medical Examinations (2)'!E:E,"Not Found")</f>
        <v>No</v>
      </c>
      <c r="I1599" s="12" t="str">
        <f>_xlfn.XLOOKUP(A1599,'PWQ_Medical Examinations (2)'!A:A,'PWQ_Medical Examinations (2)'!F:F,"Not Found")</f>
        <v>No</v>
      </c>
      <c r="J1599" s="12" t="str">
        <f>_xlfn.XLOOKUP(A1599,'PWQ_Medical Examinations (2)'!A:A,'PWQ_Medical Examinations (2)'!G:G,"Not Found")</f>
        <v>No</v>
      </c>
      <c r="K1599" s="13">
        <f>_xlfn.XLOOKUP('Healthcare-Xlookup'!A1599,'PWQ_Medical Examinations (2)'!A:A,'PWQ_Medical Examinations (2)'!H:H,"Not Found")</f>
        <v>2</v>
      </c>
      <c r="L1599" s="13" t="str">
        <f>_xlfn.XLOOKUP(A1599,'PWQ_Medical Examinations (2)'!A:A,'PWQ_Medical Examinations (2)'!I:I,"Not Found")</f>
        <v>No</v>
      </c>
      <c r="M1599" s="14">
        <f>_xlfn.XLOOKUP(A1599,'PWQ_Hospitalisation Details (2)'!A:A,'PWQ_Hospitalisation Details (2)'!E:E,"Not Found")</f>
        <v>26550</v>
      </c>
      <c r="N1599" s="15">
        <f>_xlfn.XLOOKUP(A1599,'PWQ_Hospitalisation Details (2)'!A:A,'PWQ_Hospitalisation Details (2)'!G:G,"Not Found")</f>
        <v>6254.13</v>
      </c>
      <c r="O1599" s="12" t="str">
        <f>_xlfn.XLOOKUP(A1599,'PWQ_Hospitalisation Details (2)'!A:A,'PWQ_Hospitalisation Details (2)'!H:H,"Not Found")</f>
        <v>tier - 2</v>
      </c>
      <c r="P1599" s="12" t="str">
        <f>_xlfn.XLOOKUP(A1599,'PWQ_Hospitalisation Details (2)'!A:A,'PWQ_Hospitalisation Details (2)'!I:I,"Not Found")</f>
        <v>tier - 2</v>
      </c>
      <c r="Q1599" s="12" t="str">
        <f>_xlfn.XLOOKUP(A1599,'PWQ_Hospitalisation Details (2)'!A:A,'PWQ_Hospitalisation Details (2)'!J:J,"Not Found")</f>
        <v>R1012</v>
      </c>
      <c r="R1599" s="12">
        <f>_xlfn.XLOOKUP('Healthcare-Xlookup'!A1599,'PWQ_Hospitalisation Details (2)'!A:A,'PWQ_Hospitalisation Details (2)'!K:K,"Not Found")</f>
        <v>50</v>
      </c>
    </row>
    <row r="1600" spans="1:18" x14ac:dyDescent="0.35">
      <c r="A1600" s="12" t="s">
        <v>772</v>
      </c>
      <c r="B1600" s="12" t="str">
        <f>_xlfn.XLOOKUP(A1600,Customer_Names[Customer ID],Customer_Names[First Name],"Not Found")</f>
        <v xml:space="preserve">  Kalvin J</v>
      </c>
      <c r="C1600" s="12" t="str">
        <f>_xlfn.XLOOKUP(A1600,Customer_Names[Customer ID],Customer_Names[last Name],"Not Found")</f>
        <v>Tucker</v>
      </c>
      <c r="D1600" s="22">
        <f>_xlfn.XLOOKUP('Healthcare-Xlookup'!A1600,'PWQ_Medical Examinations (2)'!A:A,'PWQ_Medical Examinations (2)'!B:B,"Not Found")</f>
        <v>19.21</v>
      </c>
      <c r="E1600" s="13" t="str">
        <f>_xlfn.XLOOKUP(A1600,'PWQ_Medical Examinations (2)'!A:A,'PWQ_Medical Examinations (2)'!C:C,"Not Found")</f>
        <v>Normal Weight</v>
      </c>
      <c r="F1600" s="12">
        <f>_xlfn.XLOOKUP(A1600,'PWQ_Medical Examinations (2)'!A:A,'PWQ_Medical Examinations (2)'!D:D,"Not Found")</f>
        <v>5.52</v>
      </c>
      <c r="G1600" s="12" t="str">
        <f>_xlfn.XLOOKUP('Healthcare-Xlookup'!A1600,'PWQ_Medical Examinations (2)'!A:A,'PWQ_Medical Examinations (2)'!J:J,"Not Found")</f>
        <v>Normal</v>
      </c>
      <c r="H1600" s="12" t="str">
        <f>_xlfn.XLOOKUP(A1600,'PWQ_Medical Examinations (2)'!A:A,'PWQ_Medical Examinations (2)'!E:E,"Not Found")</f>
        <v>No</v>
      </c>
      <c r="I1600" s="12" t="str">
        <f>_xlfn.XLOOKUP(A1600,'PWQ_Medical Examinations (2)'!A:A,'PWQ_Medical Examinations (2)'!F:F,"Not Found")</f>
        <v>No</v>
      </c>
      <c r="J1600" s="12" t="str">
        <f>_xlfn.XLOOKUP(A1600,'PWQ_Medical Examinations (2)'!A:A,'PWQ_Medical Examinations (2)'!G:G,"Not Found")</f>
        <v>No</v>
      </c>
      <c r="K1600" s="13">
        <f>_xlfn.XLOOKUP('Healthcare-Xlookup'!A1600,'PWQ_Medical Examinations (2)'!A:A,'PWQ_Medical Examinations (2)'!H:H,"Not Found")</f>
        <v>2</v>
      </c>
      <c r="L1600" s="13" t="str">
        <f>_xlfn.XLOOKUP(A1600,'PWQ_Medical Examinations (2)'!A:A,'PWQ_Medical Examinations (2)'!I:I,"Not Found")</f>
        <v>No</v>
      </c>
      <c r="M1600" s="14">
        <f>_xlfn.XLOOKUP(A1600,'PWQ_Hospitalisation Details (2)'!A:A,'PWQ_Hospitalisation Details (2)'!E:E,"Not Found")</f>
        <v>26614</v>
      </c>
      <c r="N1600" s="15">
        <f>_xlfn.XLOOKUP(A1600,'PWQ_Hospitalisation Details (2)'!A:A,'PWQ_Hospitalisation Details (2)'!G:G,"Not Found")</f>
        <v>6253.85</v>
      </c>
      <c r="O1600" s="12" t="str">
        <f>_xlfn.XLOOKUP(A1600,'PWQ_Hospitalisation Details (2)'!A:A,'PWQ_Hospitalisation Details (2)'!H:H,"Not Found")</f>
        <v>tier - 2</v>
      </c>
      <c r="P1600" s="12" t="str">
        <f>_xlfn.XLOOKUP(A1600,'PWQ_Hospitalisation Details (2)'!A:A,'PWQ_Hospitalisation Details (2)'!I:I,"Not Found")</f>
        <v>tier - 2</v>
      </c>
      <c r="Q1600" s="12" t="str">
        <f>_xlfn.XLOOKUP(A1600,'PWQ_Hospitalisation Details (2)'!A:A,'PWQ_Hospitalisation Details (2)'!J:J,"Not Found")</f>
        <v>R1013</v>
      </c>
      <c r="R1600" s="12">
        <f>_xlfn.XLOOKUP('Healthcare-Xlookup'!A1600,'PWQ_Hospitalisation Details (2)'!A:A,'PWQ_Hospitalisation Details (2)'!K:K,"Not Found")</f>
        <v>50</v>
      </c>
    </row>
    <row r="1601" spans="1:18" x14ac:dyDescent="0.35">
      <c r="A1601" s="12" t="s">
        <v>771</v>
      </c>
      <c r="B1601" s="12" t="str">
        <f>_xlfn.XLOOKUP(A1601,Customer_Names[Customer ID],Customer_Names[First Name],"Not Found")</f>
        <v xml:space="preserve">  Dave</v>
      </c>
      <c r="C1601" s="12" t="str">
        <f>_xlfn.XLOOKUP(A1601,Customer_Names[Customer ID],Customer_Names[last Name],"Not Found")</f>
        <v>Counts</v>
      </c>
      <c r="D1601" s="22">
        <f>_xlfn.XLOOKUP('Healthcare-Xlookup'!A1601,'PWQ_Medical Examinations (2)'!A:A,'PWQ_Medical Examinations (2)'!B:B,"Not Found")</f>
        <v>23.2</v>
      </c>
      <c r="E1601" s="13" t="str">
        <f>_xlfn.XLOOKUP(A1601,'PWQ_Medical Examinations (2)'!A:A,'PWQ_Medical Examinations (2)'!C:C,"Not Found")</f>
        <v>Normal Weight</v>
      </c>
      <c r="F1601" s="12">
        <f>_xlfn.XLOOKUP(A1601,'PWQ_Medical Examinations (2)'!A:A,'PWQ_Medical Examinations (2)'!D:D,"Not Found")</f>
        <v>4.41</v>
      </c>
      <c r="G1601" s="12" t="str">
        <f>_xlfn.XLOOKUP('Healthcare-Xlookup'!A1601,'PWQ_Medical Examinations (2)'!A:A,'PWQ_Medical Examinations (2)'!J:J,"Not Found")</f>
        <v>Normal</v>
      </c>
      <c r="H1601" s="12" t="str">
        <f>_xlfn.XLOOKUP(A1601,'PWQ_Medical Examinations (2)'!A:A,'PWQ_Medical Examinations (2)'!E:E,"Not Found")</f>
        <v>No</v>
      </c>
      <c r="I1601" s="12" t="str">
        <f>_xlfn.XLOOKUP(A1601,'PWQ_Medical Examinations (2)'!A:A,'PWQ_Medical Examinations (2)'!F:F,"Not Found")</f>
        <v>No</v>
      </c>
      <c r="J1601" s="12" t="str">
        <f>_xlfn.XLOOKUP(A1601,'PWQ_Medical Examinations (2)'!A:A,'PWQ_Medical Examinations (2)'!G:G,"Not Found")</f>
        <v>Yes</v>
      </c>
      <c r="K1601" s="13">
        <f>_xlfn.XLOOKUP('Healthcare-Xlookup'!A1601,'PWQ_Medical Examinations (2)'!A:A,'PWQ_Medical Examinations (2)'!H:H,"Not Found")</f>
        <v>1</v>
      </c>
      <c r="L1601" s="13" t="str">
        <f>_xlfn.XLOOKUP(A1601,'PWQ_Medical Examinations (2)'!A:A,'PWQ_Medical Examinations (2)'!I:I,"Not Found")</f>
        <v>No</v>
      </c>
      <c r="M1601" s="14">
        <f>_xlfn.XLOOKUP(A1601,'PWQ_Hospitalisation Details (2)'!A:A,'PWQ_Hospitalisation Details (2)'!E:E,"Not Found")</f>
        <v>29138</v>
      </c>
      <c r="N1601" s="15">
        <f>_xlfn.XLOOKUP(A1601,'PWQ_Hospitalisation Details (2)'!A:A,'PWQ_Hospitalisation Details (2)'!G:G,"Not Found")</f>
        <v>6250.44</v>
      </c>
      <c r="O1601" s="12" t="str">
        <f>_xlfn.XLOOKUP(A1601,'PWQ_Hospitalisation Details (2)'!A:A,'PWQ_Hospitalisation Details (2)'!H:H,"Not Found")</f>
        <v>tier - 2</v>
      </c>
      <c r="P1601" s="12" t="str">
        <f>_xlfn.XLOOKUP(A1601,'PWQ_Hospitalisation Details (2)'!A:A,'PWQ_Hospitalisation Details (2)'!I:I,"Not Found")</f>
        <v>tier - 1</v>
      </c>
      <c r="Q1601" s="12" t="str">
        <f>_xlfn.XLOOKUP(A1601,'PWQ_Hospitalisation Details (2)'!A:A,'PWQ_Hospitalisation Details (2)'!J:J,"Not Found")</f>
        <v>R1011</v>
      </c>
      <c r="R1601" s="12">
        <f>_xlfn.XLOOKUP('Healthcare-Xlookup'!A1601,'PWQ_Hospitalisation Details (2)'!A:A,'PWQ_Hospitalisation Details (2)'!K:K,"Not Found")</f>
        <v>43</v>
      </c>
    </row>
    <row r="1602" spans="1:18" x14ac:dyDescent="0.35">
      <c r="A1602" s="12" t="s">
        <v>770</v>
      </c>
      <c r="B1602" s="12" t="str">
        <f>_xlfn.XLOOKUP(A1602,Customer_Names[Customer ID],Customer_Names[First Name],"Not Found")</f>
        <v xml:space="preserve">  Barbara G</v>
      </c>
      <c r="C1602" s="12" t="str">
        <f>_xlfn.XLOOKUP(A1602,Customer_Names[Customer ID],Customer_Names[last Name],"Not Found")</f>
        <v>Carson</v>
      </c>
      <c r="D1602" s="22">
        <f>_xlfn.XLOOKUP('Healthcare-Xlookup'!A1602,'PWQ_Medical Examinations (2)'!A:A,'PWQ_Medical Examinations (2)'!B:B,"Not Found")</f>
        <v>32.5</v>
      </c>
      <c r="E1602" s="13" t="str">
        <f>_xlfn.XLOOKUP(A1602,'PWQ_Medical Examinations (2)'!A:A,'PWQ_Medical Examinations (2)'!C:C,"Not Found")</f>
        <v>Obesity</v>
      </c>
      <c r="F1602" s="12">
        <f>_xlfn.XLOOKUP(A1602,'PWQ_Medical Examinations (2)'!A:A,'PWQ_Medical Examinations (2)'!D:D,"Not Found")</f>
        <v>4.6900000000000004</v>
      </c>
      <c r="G1602" s="12" t="str">
        <f>_xlfn.XLOOKUP('Healthcare-Xlookup'!A1602,'PWQ_Medical Examinations (2)'!A:A,'PWQ_Medical Examinations (2)'!J:J,"Not Found")</f>
        <v>Normal</v>
      </c>
      <c r="H1602" s="12" t="str">
        <f>_xlfn.XLOOKUP(A1602,'PWQ_Medical Examinations (2)'!A:A,'PWQ_Medical Examinations (2)'!E:E,"Not Found")</f>
        <v>yes</v>
      </c>
      <c r="I1602" s="12" t="str">
        <f>_xlfn.XLOOKUP(A1602,'PWQ_Medical Examinations (2)'!A:A,'PWQ_Medical Examinations (2)'!F:F,"Not Found")</f>
        <v>No</v>
      </c>
      <c r="J1602" s="12" t="str">
        <f>_xlfn.XLOOKUP(A1602,'PWQ_Medical Examinations (2)'!A:A,'PWQ_Medical Examinations (2)'!G:G,"Not Found")</f>
        <v>Yes</v>
      </c>
      <c r="K1602" s="13">
        <f>_xlfn.XLOOKUP('Healthcare-Xlookup'!A1602,'PWQ_Medical Examinations (2)'!A:A,'PWQ_Medical Examinations (2)'!H:H,"Not Found")</f>
        <v>1</v>
      </c>
      <c r="L1602" s="13" t="str">
        <f>_xlfn.XLOOKUP(A1602,'PWQ_Medical Examinations (2)'!A:A,'PWQ_Medical Examinations (2)'!I:I,"Not Found")</f>
        <v>No</v>
      </c>
      <c r="M1602" s="14">
        <f>_xlfn.XLOOKUP(A1602,'PWQ_Hospitalisation Details (2)'!A:A,'PWQ_Hospitalisation Details (2)'!E:E,"Not Found")</f>
        <v>30539</v>
      </c>
      <c r="N1602" s="15">
        <f>_xlfn.XLOOKUP(A1602,'PWQ_Hospitalisation Details (2)'!A:A,'PWQ_Hospitalisation Details (2)'!G:G,"Not Found")</f>
        <v>6238.3</v>
      </c>
      <c r="O1602" s="12" t="str">
        <f>_xlfn.XLOOKUP(A1602,'PWQ_Hospitalisation Details (2)'!A:A,'PWQ_Hospitalisation Details (2)'!H:H,"Not Found")</f>
        <v>tier - 2</v>
      </c>
      <c r="P1602" s="12" t="str">
        <f>_xlfn.XLOOKUP(A1602,'PWQ_Hospitalisation Details (2)'!A:A,'PWQ_Hospitalisation Details (2)'!I:I,"Not Found")</f>
        <v>tier - 1</v>
      </c>
      <c r="Q1602" s="12" t="str">
        <f>_xlfn.XLOOKUP(A1602,'PWQ_Hospitalisation Details (2)'!A:A,'PWQ_Hospitalisation Details (2)'!J:J,"Not Found")</f>
        <v>R1011</v>
      </c>
      <c r="R1602" s="12">
        <f>_xlfn.XLOOKUP('Healthcare-Xlookup'!A1602,'PWQ_Hospitalisation Details (2)'!A:A,'PWQ_Hospitalisation Details (2)'!K:K,"Not Found")</f>
        <v>39</v>
      </c>
    </row>
    <row r="1603" spans="1:18" x14ac:dyDescent="0.35">
      <c r="A1603" s="12" t="s">
        <v>769</v>
      </c>
      <c r="B1603" s="12" t="str">
        <f>_xlfn.XLOOKUP(A1603,Customer_Names[Customer ID],Customer_Names[First Name],"Not Found")</f>
        <v xml:space="preserve">  Skylar</v>
      </c>
      <c r="C1603" s="12" t="str">
        <f>_xlfn.XLOOKUP(A1603,Customer_Names[Customer ID],Customer_Names[last Name],"Not Found")</f>
        <v>Haines</v>
      </c>
      <c r="D1603" s="22">
        <f>_xlfn.XLOOKUP('Healthcare-Xlookup'!A1603,'PWQ_Medical Examinations (2)'!A:A,'PWQ_Medical Examinations (2)'!B:B,"Not Found")</f>
        <v>20.9</v>
      </c>
      <c r="E1603" s="13" t="str">
        <f>_xlfn.XLOOKUP(A1603,'PWQ_Medical Examinations (2)'!A:A,'PWQ_Medical Examinations (2)'!C:C,"Not Found")</f>
        <v>Normal Weight</v>
      </c>
      <c r="F1603" s="12">
        <f>_xlfn.XLOOKUP(A1603,'PWQ_Medical Examinations (2)'!A:A,'PWQ_Medical Examinations (2)'!D:D,"Not Found")</f>
        <v>6.94</v>
      </c>
      <c r="G1603" s="12" t="str">
        <f>_xlfn.XLOOKUP('Healthcare-Xlookup'!A1603,'PWQ_Medical Examinations (2)'!A:A,'PWQ_Medical Examinations (2)'!J:J,"Not Found")</f>
        <v>Diabetes</v>
      </c>
      <c r="H1603" s="12" t="str">
        <f>_xlfn.XLOOKUP(A1603,'PWQ_Medical Examinations (2)'!A:A,'PWQ_Medical Examinations (2)'!E:E,"Not Found")</f>
        <v>No</v>
      </c>
      <c r="I1603" s="12" t="str">
        <f>_xlfn.XLOOKUP(A1603,'PWQ_Medical Examinations (2)'!A:A,'PWQ_Medical Examinations (2)'!F:F,"Not Found")</f>
        <v>No</v>
      </c>
      <c r="J1603" s="12" t="str">
        <f>_xlfn.XLOOKUP(A1603,'PWQ_Medical Examinations (2)'!A:A,'PWQ_Medical Examinations (2)'!G:G,"Not Found")</f>
        <v>No</v>
      </c>
      <c r="K1603" s="13">
        <f>_xlfn.XLOOKUP('Healthcare-Xlookup'!A1603,'PWQ_Medical Examinations (2)'!A:A,'PWQ_Medical Examinations (2)'!H:H,"Not Found")</f>
        <v>0</v>
      </c>
      <c r="L1603" s="13" t="str">
        <f>_xlfn.XLOOKUP(A1603,'PWQ_Medical Examinations (2)'!A:A,'PWQ_Medical Examinations (2)'!I:I,"Not Found")</f>
        <v>No</v>
      </c>
      <c r="M1603" s="14">
        <f>_xlfn.XLOOKUP(A1603,'PWQ_Hospitalisation Details (2)'!A:A,'PWQ_Hospitalisation Details (2)'!E:E,"Not Found")</f>
        <v>28752</v>
      </c>
      <c r="N1603" s="15">
        <f>_xlfn.XLOOKUP(A1603,'PWQ_Hospitalisation Details (2)'!A:A,'PWQ_Hospitalisation Details (2)'!G:G,"Not Found")</f>
        <v>6236.95</v>
      </c>
      <c r="O1603" s="12" t="str">
        <f>_xlfn.XLOOKUP(A1603,'PWQ_Hospitalisation Details (2)'!A:A,'PWQ_Hospitalisation Details (2)'!H:H,"Not Found")</f>
        <v>tier - 2</v>
      </c>
      <c r="P1603" s="12" t="str">
        <f>_xlfn.XLOOKUP(A1603,'PWQ_Hospitalisation Details (2)'!A:A,'PWQ_Hospitalisation Details (2)'!I:I,"Not Found")</f>
        <v>tier - 2</v>
      </c>
      <c r="Q1603" s="12" t="str">
        <f>_xlfn.XLOOKUP(A1603,'PWQ_Hospitalisation Details (2)'!A:A,'PWQ_Hospitalisation Details (2)'!J:J,"Not Found")</f>
        <v>R1013</v>
      </c>
      <c r="R1603" s="12">
        <f>_xlfn.XLOOKUP('Healthcare-Xlookup'!A1603,'PWQ_Hospitalisation Details (2)'!A:A,'PWQ_Hospitalisation Details (2)'!K:K,"Not Found")</f>
        <v>44</v>
      </c>
    </row>
    <row r="1604" spans="1:18" x14ac:dyDescent="0.35">
      <c r="A1604" s="12" t="s">
        <v>768</v>
      </c>
      <c r="B1604" s="12" t="str">
        <f>_xlfn.XLOOKUP(A1604,Customer_Names[Customer ID],Customer_Names[First Name],"Not Found")</f>
        <v xml:space="preserve">  Nick</v>
      </c>
      <c r="C1604" s="12" t="str">
        <f>_xlfn.XLOOKUP(A1604,Customer_Names[Customer ID],Customer_Names[last Name],"Not Found")</f>
        <v>Schnabel</v>
      </c>
      <c r="D1604" s="22">
        <f>_xlfn.XLOOKUP('Healthcare-Xlookup'!A1604,'PWQ_Medical Examinations (2)'!A:A,'PWQ_Medical Examinations (2)'!B:B,"Not Found")</f>
        <v>19.11</v>
      </c>
      <c r="E1604" s="13" t="str">
        <f>_xlfn.XLOOKUP(A1604,'PWQ_Medical Examinations (2)'!A:A,'PWQ_Medical Examinations (2)'!C:C,"Not Found")</f>
        <v>Normal Weight</v>
      </c>
      <c r="F1604" s="12">
        <f>_xlfn.XLOOKUP(A1604,'PWQ_Medical Examinations (2)'!A:A,'PWQ_Medical Examinations (2)'!D:D,"Not Found")</f>
        <v>4.3499999999999996</v>
      </c>
      <c r="G1604" s="12" t="str">
        <f>_xlfn.XLOOKUP('Healthcare-Xlookup'!A1604,'PWQ_Medical Examinations (2)'!A:A,'PWQ_Medical Examinations (2)'!J:J,"Not Found")</f>
        <v>Normal</v>
      </c>
      <c r="H1604" s="12" t="str">
        <f>_xlfn.XLOOKUP(A1604,'PWQ_Medical Examinations (2)'!A:A,'PWQ_Medical Examinations (2)'!E:E,"Not Found")</f>
        <v>No</v>
      </c>
      <c r="I1604" s="12" t="str">
        <f>_xlfn.XLOOKUP(A1604,'PWQ_Medical Examinations (2)'!A:A,'PWQ_Medical Examinations (2)'!F:F,"Not Found")</f>
        <v>No</v>
      </c>
      <c r="J1604" s="12" t="str">
        <f>_xlfn.XLOOKUP(A1604,'PWQ_Medical Examinations (2)'!A:A,'PWQ_Medical Examinations (2)'!G:G,"Not Found")</f>
        <v>No</v>
      </c>
      <c r="K1604" s="13">
        <f>_xlfn.XLOOKUP('Healthcare-Xlookup'!A1604,'PWQ_Medical Examinations (2)'!A:A,'PWQ_Medical Examinations (2)'!H:H,"Not Found")</f>
        <v>2</v>
      </c>
      <c r="L1604" s="13" t="str">
        <f>_xlfn.XLOOKUP(A1604,'PWQ_Medical Examinations (2)'!A:A,'PWQ_Medical Examinations (2)'!I:I,"Not Found")</f>
        <v>No</v>
      </c>
      <c r="M1604" s="14">
        <f>_xlfn.XLOOKUP(A1604,'PWQ_Hospitalisation Details (2)'!A:A,'PWQ_Hospitalisation Details (2)'!E:E,"Not Found")</f>
        <v>26479</v>
      </c>
      <c r="N1604" s="15">
        <f>_xlfn.XLOOKUP(A1604,'PWQ_Hospitalisation Details (2)'!A:A,'PWQ_Hospitalisation Details (2)'!G:G,"Not Found")</f>
        <v>6219.93</v>
      </c>
      <c r="O1604" s="12" t="str">
        <f>_xlfn.XLOOKUP(A1604,'PWQ_Hospitalisation Details (2)'!A:A,'PWQ_Hospitalisation Details (2)'!H:H,"Not Found")</f>
        <v>tier - 2</v>
      </c>
      <c r="P1604" s="12" t="str">
        <f>_xlfn.XLOOKUP(A1604,'PWQ_Hospitalisation Details (2)'!A:A,'PWQ_Hospitalisation Details (2)'!I:I,"Not Found")</f>
        <v>tier - 2</v>
      </c>
      <c r="Q1604" s="12" t="str">
        <f>_xlfn.XLOOKUP(A1604,'PWQ_Hospitalisation Details (2)'!A:A,'PWQ_Hospitalisation Details (2)'!J:J,"Not Found")</f>
        <v>R1013</v>
      </c>
      <c r="R1604" s="12">
        <f>_xlfn.XLOOKUP('Healthcare-Xlookup'!A1604,'PWQ_Hospitalisation Details (2)'!A:A,'PWQ_Hospitalisation Details (2)'!K:K,"Not Found")</f>
        <v>50</v>
      </c>
    </row>
    <row r="1605" spans="1:18" x14ac:dyDescent="0.35">
      <c r="A1605" s="12" t="s">
        <v>767</v>
      </c>
      <c r="B1605" s="12" t="str">
        <f>_xlfn.XLOOKUP(A1605,Customer_Names[Customer ID],Customer_Names[First Name],"Not Found")</f>
        <v xml:space="preserve">  Sunny S</v>
      </c>
      <c r="C1605" s="12" t="str">
        <f>_xlfn.XLOOKUP(A1605,Customer_Names[Customer ID],Customer_Names[last Name],"Not Found")</f>
        <v>Thind</v>
      </c>
      <c r="D1605" s="22">
        <f>_xlfn.XLOOKUP('Healthcare-Xlookup'!A1605,'PWQ_Medical Examinations (2)'!A:A,'PWQ_Medical Examinations (2)'!B:B,"Not Found")</f>
        <v>31.17</v>
      </c>
      <c r="E1605" s="13" t="str">
        <f>_xlfn.XLOOKUP(A1605,'PWQ_Medical Examinations (2)'!A:A,'PWQ_Medical Examinations (2)'!C:C,"Not Found")</f>
        <v>Obesity</v>
      </c>
      <c r="F1605" s="12">
        <f>_xlfn.XLOOKUP(A1605,'PWQ_Medical Examinations (2)'!A:A,'PWQ_Medical Examinations (2)'!D:D,"Not Found")</f>
        <v>5.28</v>
      </c>
      <c r="G1605" s="12" t="str">
        <f>_xlfn.XLOOKUP('Healthcare-Xlookup'!A1605,'PWQ_Medical Examinations (2)'!A:A,'PWQ_Medical Examinations (2)'!J:J,"Not Found")</f>
        <v>Normal</v>
      </c>
      <c r="H1605" s="12" t="str">
        <f>_xlfn.XLOOKUP(A1605,'PWQ_Medical Examinations (2)'!A:A,'PWQ_Medical Examinations (2)'!E:E,"Not Found")</f>
        <v>No</v>
      </c>
      <c r="I1605" s="12" t="str">
        <f>_xlfn.XLOOKUP(A1605,'PWQ_Medical Examinations (2)'!A:A,'PWQ_Medical Examinations (2)'!F:F,"Not Found")</f>
        <v>No</v>
      </c>
      <c r="J1605" s="12" t="str">
        <f>_xlfn.XLOOKUP(A1605,'PWQ_Medical Examinations (2)'!A:A,'PWQ_Medical Examinations (2)'!G:G,"Not Found")</f>
        <v>No</v>
      </c>
      <c r="K1605" s="13">
        <f>_xlfn.XLOOKUP('Healthcare-Xlookup'!A1605,'PWQ_Medical Examinations (2)'!A:A,'PWQ_Medical Examinations (2)'!H:H,"Not Found")</f>
        <v>1</v>
      </c>
      <c r="L1605" s="13" t="str">
        <f>_xlfn.XLOOKUP(A1605,'PWQ_Medical Examinations (2)'!A:A,'PWQ_Medical Examinations (2)'!I:I,"Not Found")</f>
        <v>No</v>
      </c>
      <c r="M1605" s="14">
        <f>_xlfn.XLOOKUP(A1605,'PWQ_Hospitalisation Details (2)'!A:A,'PWQ_Hospitalisation Details (2)'!E:E,"Not Found")</f>
        <v>33828</v>
      </c>
      <c r="N1605" s="15">
        <f>_xlfn.XLOOKUP(A1605,'PWQ_Hospitalisation Details (2)'!A:A,'PWQ_Hospitalisation Details (2)'!G:G,"Not Found")</f>
        <v>6208.5</v>
      </c>
      <c r="O1605" s="12" t="str">
        <f>_xlfn.XLOOKUP(A1605,'PWQ_Hospitalisation Details (2)'!A:A,'PWQ_Hospitalisation Details (2)'!H:H,"Not Found")</f>
        <v>tier - 2</v>
      </c>
      <c r="P1605" s="12" t="str">
        <f>_xlfn.XLOOKUP(A1605,'PWQ_Hospitalisation Details (2)'!A:A,'PWQ_Hospitalisation Details (2)'!I:I,"Not Found")</f>
        <v>tier - 1</v>
      </c>
      <c r="Q1605" s="12" t="str">
        <f>_xlfn.XLOOKUP(A1605,'PWQ_Hospitalisation Details (2)'!A:A,'PWQ_Hospitalisation Details (2)'!J:J,"Not Found")</f>
        <v>R1021</v>
      </c>
      <c r="R1605" s="12">
        <f>_xlfn.XLOOKUP('Healthcare-Xlookup'!A1605,'PWQ_Hospitalisation Details (2)'!A:A,'PWQ_Hospitalisation Details (2)'!K:K,"Not Found")</f>
        <v>30</v>
      </c>
    </row>
    <row r="1606" spans="1:18" x14ac:dyDescent="0.35">
      <c r="A1606" s="12" t="s">
        <v>766</v>
      </c>
      <c r="B1606" s="12" t="str">
        <f>_xlfn.XLOOKUP(A1606,Customer_Names[Customer ID],Customer_Names[First Name],"Not Found")</f>
        <v>s  Anne-Marie</v>
      </c>
      <c r="C1606" s="12" t="str">
        <f>_xlfn.XLOOKUP(A1606,Customer_Names[Customer ID],Customer_Names[last Name],"Not Found")</f>
        <v>Simon</v>
      </c>
      <c r="D1606" s="22">
        <f>_xlfn.XLOOKUP('Healthcare-Xlookup'!A1606,'PWQ_Medical Examinations (2)'!A:A,'PWQ_Medical Examinations (2)'!B:B,"Not Found")</f>
        <v>36.08</v>
      </c>
      <c r="E1606" s="13" t="str">
        <f>_xlfn.XLOOKUP(A1606,'PWQ_Medical Examinations (2)'!A:A,'PWQ_Medical Examinations (2)'!C:C,"Not Found")</f>
        <v>Obesity</v>
      </c>
      <c r="F1606" s="12">
        <f>_xlfn.XLOOKUP(A1606,'PWQ_Medical Examinations (2)'!A:A,'PWQ_Medical Examinations (2)'!D:D,"Not Found")</f>
        <v>4.29</v>
      </c>
      <c r="G1606" s="12" t="str">
        <f>_xlfn.XLOOKUP('Healthcare-Xlookup'!A1606,'PWQ_Medical Examinations (2)'!A:A,'PWQ_Medical Examinations (2)'!J:J,"Not Found")</f>
        <v>Normal</v>
      </c>
      <c r="H1606" s="12" t="str">
        <f>_xlfn.XLOOKUP(A1606,'PWQ_Medical Examinations (2)'!A:A,'PWQ_Medical Examinations (2)'!E:E,"Not Found")</f>
        <v>No</v>
      </c>
      <c r="I1606" s="12" t="str">
        <f>_xlfn.XLOOKUP(A1606,'PWQ_Medical Examinations (2)'!A:A,'PWQ_Medical Examinations (2)'!F:F,"Not Found")</f>
        <v>No</v>
      </c>
      <c r="J1606" s="12" t="str">
        <f>_xlfn.XLOOKUP(A1606,'PWQ_Medical Examinations (2)'!A:A,'PWQ_Medical Examinations (2)'!G:G,"Not Found")</f>
        <v>No</v>
      </c>
      <c r="K1606" s="13">
        <f>_xlfn.XLOOKUP('Healthcare-Xlookup'!A1606,'PWQ_Medical Examinations (2)'!A:A,'PWQ_Medical Examinations (2)'!H:H,"Not Found")</f>
        <v>0</v>
      </c>
      <c r="L1606" s="13" t="str">
        <f>_xlfn.XLOOKUP(A1606,'PWQ_Medical Examinations (2)'!A:A,'PWQ_Medical Examinations (2)'!I:I,"Not Found")</f>
        <v>No</v>
      </c>
      <c r="M1606" s="14">
        <f>_xlfn.XLOOKUP(A1606,'PWQ_Hospitalisation Details (2)'!A:A,'PWQ_Hospitalisation Details (2)'!E:E,"Not Found")</f>
        <v>36413</v>
      </c>
      <c r="N1606" s="15">
        <f>_xlfn.XLOOKUP(A1606,'PWQ_Hospitalisation Details (2)'!A:A,'PWQ_Hospitalisation Details (2)'!G:G,"Not Found")</f>
        <v>6207.26</v>
      </c>
      <c r="O1606" s="12" t="str">
        <f>_xlfn.XLOOKUP(A1606,'PWQ_Hospitalisation Details (2)'!A:A,'PWQ_Hospitalisation Details (2)'!H:H,"Not Found")</f>
        <v>tier - 2</v>
      </c>
      <c r="P1606" s="12" t="str">
        <f>_xlfn.XLOOKUP(A1606,'PWQ_Hospitalisation Details (2)'!A:A,'PWQ_Hospitalisation Details (2)'!I:I,"Not Found")</f>
        <v>tier - 2</v>
      </c>
      <c r="Q1606" s="12" t="str">
        <f>_xlfn.XLOOKUP(A1606,'PWQ_Hospitalisation Details (2)'!A:A,'PWQ_Hospitalisation Details (2)'!J:J,"Not Found")</f>
        <v>R1026</v>
      </c>
      <c r="R1606" s="12">
        <f>_xlfn.XLOOKUP('Healthcare-Xlookup'!A1606,'PWQ_Hospitalisation Details (2)'!A:A,'PWQ_Hospitalisation Details (2)'!K:K,"Not Found")</f>
        <v>23</v>
      </c>
    </row>
    <row r="1607" spans="1:18" x14ac:dyDescent="0.35">
      <c r="A1607" s="12" t="s">
        <v>765</v>
      </c>
      <c r="B1607" s="12" t="str">
        <f>_xlfn.XLOOKUP(A1607,Customer_Names[Customer ID],Customer_Names[First Name],"Not Found")</f>
        <v xml:space="preserve">  Nicholas</v>
      </c>
      <c r="C1607" s="12" t="str">
        <f>_xlfn.XLOOKUP(A1607,Customer_Names[Customer ID],Customer_Names[last Name],"Not Found")</f>
        <v>Arciniaga</v>
      </c>
      <c r="D1607" s="22">
        <f>_xlfn.XLOOKUP('Healthcare-Xlookup'!A1607,'PWQ_Medical Examinations (2)'!A:A,'PWQ_Medical Examinations (2)'!B:B,"Not Found")</f>
        <v>28.024999999999999</v>
      </c>
      <c r="E1607" s="13" t="str">
        <f>_xlfn.XLOOKUP(A1607,'PWQ_Medical Examinations (2)'!A:A,'PWQ_Medical Examinations (2)'!C:C,"Not Found")</f>
        <v>Over weight</v>
      </c>
      <c r="F1607" s="12">
        <f>_xlfn.XLOOKUP(A1607,'PWQ_Medical Examinations (2)'!A:A,'PWQ_Medical Examinations (2)'!D:D,"Not Found")</f>
        <v>5.69</v>
      </c>
      <c r="G1607" s="12" t="str">
        <f>_xlfn.XLOOKUP('Healthcare-Xlookup'!A1607,'PWQ_Medical Examinations (2)'!A:A,'PWQ_Medical Examinations (2)'!J:J,"Not Found")</f>
        <v>Normal</v>
      </c>
      <c r="H1607" s="12" t="str">
        <f>_xlfn.XLOOKUP(A1607,'PWQ_Medical Examinations (2)'!A:A,'PWQ_Medical Examinations (2)'!E:E,"Not Found")</f>
        <v>yes</v>
      </c>
      <c r="I1607" s="12" t="str">
        <f>_xlfn.XLOOKUP(A1607,'PWQ_Medical Examinations (2)'!A:A,'PWQ_Medical Examinations (2)'!F:F,"Not Found")</f>
        <v>No</v>
      </c>
      <c r="J1607" s="12" t="str">
        <f>_xlfn.XLOOKUP(A1607,'PWQ_Medical Examinations (2)'!A:A,'PWQ_Medical Examinations (2)'!G:G,"Not Found")</f>
        <v>No</v>
      </c>
      <c r="K1607" s="13">
        <f>_xlfn.XLOOKUP('Healthcare-Xlookup'!A1607,'PWQ_Medical Examinations (2)'!A:A,'PWQ_Medical Examinations (2)'!H:H,"Not Found")</f>
        <v>0</v>
      </c>
      <c r="L1607" s="13" t="str">
        <f>_xlfn.XLOOKUP(A1607,'PWQ_Medical Examinations (2)'!A:A,'PWQ_Medical Examinations (2)'!I:I,"Not Found")</f>
        <v>No</v>
      </c>
      <c r="M1607" s="14">
        <f>_xlfn.XLOOKUP(A1607,'PWQ_Hospitalisation Details (2)'!A:A,'PWQ_Hospitalisation Details (2)'!E:E,"Not Found")</f>
        <v>31312</v>
      </c>
      <c r="N1607" s="15">
        <f>_xlfn.XLOOKUP(A1607,'PWQ_Hospitalisation Details (2)'!A:A,'PWQ_Hospitalisation Details (2)'!G:G,"Not Found")</f>
        <v>6203.9</v>
      </c>
      <c r="O1607" s="12" t="str">
        <f>_xlfn.XLOOKUP(A1607,'PWQ_Hospitalisation Details (2)'!A:A,'PWQ_Hospitalisation Details (2)'!H:H,"Not Found")</f>
        <v>tier - 2</v>
      </c>
      <c r="P1607" s="12" t="str">
        <f>_xlfn.XLOOKUP(A1607,'PWQ_Hospitalisation Details (2)'!A:A,'PWQ_Hospitalisation Details (2)'!I:I,"Not Found")</f>
        <v>tier - 2</v>
      </c>
      <c r="Q1607" s="12" t="str">
        <f>_xlfn.XLOOKUP(A1607,'PWQ_Hospitalisation Details (2)'!A:A,'PWQ_Hospitalisation Details (2)'!J:J,"Not Found")</f>
        <v>R1012</v>
      </c>
      <c r="R1607" s="12">
        <f>_xlfn.XLOOKUP('Healthcare-Xlookup'!A1607,'PWQ_Hospitalisation Details (2)'!A:A,'PWQ_Hospitalisation Details (2)'!K:K,"Not Found")</f>
        <v>37</v>
      </c>
    </row>
    <row r="1608" spans="1:18" x14ac:dyDescent="0.35">
      <c r="A1608" s="12" t="s">
        <v>764</v>
      </c>
      <c r="B1608" s="12" t="str">
        <f>_xlfn.XLOOKUP(A1608,Customer_Names[Customer ID],Customer_Names[First Name],"Not Found")</f>
        <v xml:space="preserve">  Scott M</v>
      </c>
      <c r="C1608" s="12" t="str">
        <f>_xlfn.XLOOKUP(A1608,Customer_Names[Customer ID],Customer_Names[last Name],"Not Found")</f>
        <v>Ryan</v>
      </c>
      <c r="D1608" s="22">
        <f>_xlfn.XLOOKUP('Healthcare-Xlookup'!A1608,'PWQ_Medical Examinations (2)'!A:A,'PWQ_Medical Examinations (2)'!B:B,"Not Found")</f>
        <v>24.32</v>
      </c>
      <c r="E1608" s="13" t="str">
        <f>_xlfn.XLOOKUP(A1608,'PWQ_Medical Examinations (2)'!A:A,'PWQ_Medical Examinations (2)'!C:C,"Not Found")</f>
        <v>Normal Weight</v>
      </c>
      <c r="F1608" s="12">
        <f>_xlfn.XLOOKUP(A1608,'PWQ_Medical Examinations (2)'!A:A,'PWQ_Medical Examinations (2)'!D:D,"Not Found")</f>
        <v>5.56</v>
      </c>
      <c r="G1608" s="12" t="str">
        <f>_xlfn.XLOOKUP('Healthcare-Xlookup'!A1608,'PWQ_Medical Examinations (2)'!A:A,'PWQ_Medical Examinations (2)'!J:J,"Not Found")</f>
        <v>Normal</v>
      </c>
      <c r="H1608" s="12" t="str">
        <f>_xlfn.XLOOKUP(A1608,'PWQ_Medical Examinations (2)'!A:A,'PWQ_Medical Examinations (2)'!E:E,"Not Found")</f>
        <v>yes</v>
      </c>
      <c r="I1608" s="12" t="str">
        <f>_xlfn.XLOOKUP(A1608,'PWQ_Medical Examinations (2)'!A:A,'PWQ_Medical Examinations (2)'!F:F,"Not Found")</f>
        <v>No</v>
      </c>
      <c r="J1608" s="12" t="str">
        <f>_xlfn.XLOOKUP(A1608,'PWQ_Medical Examinations (2)'!A:A,'PWQ_Medical Examinations (2)'!G:G,"Not Found")</f>
        <v>No</v>
      </c>
      <c r="K1608" s="13">
        <f>_xlfn.XLOOKUP('Healthcare-Xlookup'!A1608,'PWQ_Medical Examinations (2)'!A:A,'PWQ_Medical Examinations (2)'!H:H,"Not Found")</f>
        <v>0</v>
      </c>
      <c r="L1608" s="13" t="str">
        <f>_xlfn.XLOOKUP(A1608,'PWQ_Medical Examinations (2)'!A:A,'PWQ_Medical Examinations (2)'!I:I,"Not Found")</f>
        <v>No</v>
      </c>
      <c r="M1608" s="14">
        <f>_xlfn.XLOOKUP(A1608,'PWQ_Hospitalisation Details (2)'!A:A,'PWQ_Hospitalisation Details (2)'!E:E,"Not Found")</f>
        <v>31250</v>
      </c>
      <c r="N1608" s="15">
        <f>_xlfn.XLOOKUP(A1608,'PWQ_Hospitalisation Details (2)'!A:A,'PWQ_Hospitalisation Details (2)'!G:G,"Not Found")</f>
        <v>6198.75</v>
      </c>
      <c r="O1608" s="12" t="str">
        <f>_xlfn.XLOOKUP(A1608,'PWQ_Hospitalisation Details (2)'!A:A,'PWQ_Hospitalisation Details (2)'!H:H,"Not Found")</f>
        <v>tier - 2</v>
      </c>
      <c r="P1608" s="12" t="str">
        <f>_xlfn.XLOOKUP(A1608,'PWQ_Hospitalisation Details (2)'!A:A,'PWQ_Hospitalisation Details (2)'!I:I,"Not Found")</f>
        <v>tier - 1</v>
      </c>
      <c r="Q1608" s="12" t="str">
        <f>_xlfn.XLOOKUP(A1608,'PWQ_Hospitalisation Details (2)'!A:A,'PWQ_Hospitalisation Details (2)'!J:J,"Not Found")</f>
        <v>R1012</v>
      </c>
      <c r="R1608" s="12">
        <f>_xlfn.XLOOKUP('Healthcare-Xlookup'!A1608,'PWQ_Hospitalisation Details (2)'!A:A,'PWQ_Hospitalisation Details (2)'!K:K,"Not Found")</f>
        <v>37</v>
      </c>
    </row>
    <row r="1609" spans="1:18" x14ac:dyDescent="0.35">
      <c r="A1609" s="12" t="s">
        <v>763</v>
      </c>
      <c r="B1609" s="12" t="str">
        <f>_xlfn.XLOOKUP(A1609,Customer_Names[Customer ID],Customer_Names[First Name],"Not Found")</f>
        <v xml:space="preserve">  Marisa A</v>
      </c>
      <c r="C1609" s="12" t="str">
        <f>_xlfn.XLOOKUP(A1609,Customer_Names[Customer ID],Customer_Names[last Name],"Not Found")</f>
        <v>Lizak</v>
      </c>
      <c r="D1609" s="22">
        <f>_xlfn.XLOOKUP('Healthcare-Xlookup'!A1609,'PWQ_Medical Examinations (2)'!A:A,'PWQ_Medical Examinations (2)'!B:B,"Not Found")</f>
        <v>38</v>
      </c>
      <c r="E1609" s="13" t="str">
        <f>_xlfn.XLOOKUP(A1609,'PWQ_Medical Examinations (2)'!A:A,'PWQ_Medical Examinations (2)'!C:C,"Not Found")</f>
        <v>Obesity</v>
      </c>
      <c r="F1609" s="12">
        <f>_xlfn.XLOOKUP(A1609,'PWQ_Medical Examinations (2)'!A:A,'PWQ_Medical Examinations (2)'!D:D,"Not Found")</f>
        <v>5.41</v>
      </c>
      <c r="G1609" s="12" t="str">
        <f>_xlfn.XLOOKUP('Healthcare-Xlookup'!A1609,'PWQ_Medical Examinations (2)'!A:A,'PWQ_Medical Examinations (2)'!J:J,"Not Found")</f>
        <v>Normal</v>
      </c>
      <c r="H1609" s="12" t="str">
        <f>_xlfn.XLOOKUP(A1609,'PWQ_Medical Examinations (2)'!A:A,'PWQ_Medical Examinations (2)'!E:E,"Not Found")</f>
        <v>yes</v>
      </c>
      <c r="I1609" s="12" t="str">
        <f>_xlfn.XLOOKUP(A1609,'PWQ_Medical Examinations (2)'!A:A,'PWQ_Medical Examinations (2)'!F:F,"Not Found")</f>
        <v>No</v>
      </c>
      <c r="J1609" s="12" t="str">
        <f>_xlfn.XLOOKUP(A1609,'PWQ_Medical Examinations (2)'!A:A,'PWQ_Medical Examinations (2)'!G:G,"Not Found")</f>
        <v>No</v>
      </c>
      <c r="K1609" s="13">
        <f>_xlfn.XLOOKUP('Healthcare-Xlookup'!A1609,'PWQ_Medical Examinations (2)'!A:A,'PWQ_Medical Examinations (2)'!H:H,"Not Found")</f>
        <v>1</v>
      </c>
      <c r="L1609" s="13" t="str">
        <f>_xlfn.XLOOKUP(A1609,'PWQ_Medical Examinations (2)'!A:A,'PWQ_Medical Examinations (2)'!I:I,"Not Found")</f>
        <v>No</v>
      </c>
      <c r="M1609" s="14">
        <f>_xlfn.XLOOKUP(A1609,'PWQ_Hospitalisation Details (2)'!A:A,'PWQ_Hospitalisation Details (2)'!E:E,"Not Found")</f>
        <v>32439</v>
      </c>
      <c r="N1609" s="15">
        <f>_xlfn.XLOOKUP(A1609,'PWQ_Hospitalisation Details (2)'!A:A,'PWQ_Hospitalisation Details (2)'!G:G,"Not Found")</f>
        <v>6196.45</v>
      </c>
      <c r="O1609" s="12" t="str">
        <f>_xlfn.XLOOKUP(A1609,'PWQ_Hospitalisation Details (2)'!A:A,'PWQ_Hospitalisation Details (2)'!H:H,"Not Found")</f>
        <v>tier - 2</v>
      </c>
      <c r="P1609" s="12" t="str">
        <f>_xlfn.XLOOKUP(A1609,'PWQ_Hospitalisation Details (2)'!A:A,'PWQ_Hospitalisation Details (2)'!I:I,"Not Found")</f>
        <v>tier - 1</v>
      </c>
      <c r="Q1609" s="12" t="str">
        <f>_xlfn.XLOOKUP(A1609,'PWQ_Hospitalisation Details (2)'!A:A,'PWQ_Hospitalisation Details (2)'!J:J,"Not Found")</f>
        <v>R1011</v>
      </c>
      <c r="R1609" s="12">
        <f>_xlfn.XLOOKUP('Healthcare-Xlookup'!A1609,'PWQ_Hospitalisation Details (2)'!A:A,'PWQ_Hospitalisation Details (2)'!K:K,"Not Found")</f>
        <v>34</v>
      </c>
    </row>
    <row r="1610" spans="1:18" x14ac:dyDescent="0.35">
      <c r="A1610" s="12" t="s">
        <v>762</v>
      </c>
      <c r="B1610" s="12" t="str">
        <f>_xlfn.XLOOKUP(A1610,Customer_Names[Customer ID],Customer_Names[First Name],"Not Found")</f>
        <v xml:space="preserve">  Katie</v>
      </c>
      <c r="C1610" s="12" t="str">
        <f>_xlfn.XLOOKUP(A1610,Customer_Names[Customer ID],Customer_Names[last Name],"Not Found")</f>
        <v>Howery</v>
      </c>
      <c r="D1610" s="22">
        <f>_xlfn.XLOOKUP('Healthcare-Xlookup'!A1610,'PWQ_Medical Examinations (2)'!A:A,'PWQ_Medical Examinations (2)'!B:B,"Not Found")</f>
        <v>31.6</v>
      </c>
      <c r="E1610" s="13" t="str">
        <f>_xlfn.XLOOKUP(A1610,'PWQ_Medical Examinations (2)'!A:A,'PWQ_Medical Examinations (2)'!C:C,"Not Found")</f>
        <v>Obesity</v>
      </c>
      <c r="F1610" s="12">
        <f>_xlfn.XLOOKUP(A1610,'PWQ_Medical Examinations (2)'!A:A,'PWQ_Medical Examinations (2)'!D:D,"Not Found")</f>
        <v>10.85</v>
      </c>
      <c r="G1610" s="12" t="str">
        <f>_xlfn.XLOOKUP('Healthcare-Xlookup'!A1610,'PWQ_Medical Examinations (2)'!A:A,'PWQ_Medical Examinations (2)'!J:J,"Not Found")</f>
        <v>Diabetes</v>
      </c>
      <c r="H1610" s="12" t="str">
        <f>_xlfn.XLOOKUP(A1610,'PWQ_Medical Examinations (2)'!A:A,'PWQ_Medical Examinations (2)'!E:E,"Not Found")</f>
        <v>yes</v>
      </c>
      <c r="I1610" s="12" t="str">
        <f>_xlfn.XLOOKUP(A1610,'PWQ_Medical Examinations (2)'!A:A,'PWQ_Medical Examinations (2)'!F:F,"Not Found")</f>
        <v>No</v>
      </c>
      <c r="J1610" s="12" t="str">
        <f>_xlfn.XLOOKUP(A1610,'PWQ_Medical Examinations (2)'!A:A,'PWQ_Medical Examinations (2)'!G:G,"Not Found")</f>
        <v>No</v>
      </c>
      <c r="K1610" s="13">
        <f>_xlfn.XLOOKUP('Healthcare-Xlookup'!A1610,'PWQ_Medical Examinations (2)'!A:A,'PWQ_Medical Examinations (2)'!H:H,"Not Found")</f>
        <v>0</v>
      </c>
      <c r="L1610" s="13" t="str">
        <f>_xlfn.XLOOKUP(A1610,'PWQ_Medical Examinations (2)'!A:A,'PWQ_Medical Examinations (2)'!I:I,"Not Found")</f>
        <v>No</v>
      </c>
      <c r="M1610" s="14">
        <f>_xlfn.XLOOKUP(A1610,'PWQ_Hospitalisation Details (2)'!A:A,'PWQ_Hospitalisation Details (2)'!E:E,"Not Found")</f>
        <v>29860</v>
      </c>
      <c r="N1610" s="15">
        <f>_xlfn.XLOOKUP(A1610,'PWQ_Hospitalisation Details (2)'!A:A,'PWQ_Hospitalisation Details (2)'!G:G,"Not Found")</f>
        <v>6186.13</v>
      </c>
      <c r="O1610" s="12" t="str">
        <f>_xlfn.XLOOKUP(A1610,'PWQ_Hospitalisation Details (2)'!A:A,'PWQ_Hospitalisation Details (2)'!H:H,"Not Found")</f>
        <v>tier - 2</v>
      </c>
      <c r="P1610" s="12" t="str">
        <f>_xlfn.XLOOKUP(A1610,'PWQ_Hospitalisation Details (2)'!A:A,'PWQ_Hospitalisation Details (2)'!I:I,"Not Found")</f>
        <v>tier - 3</v>
      </c>
      <c r="Q1610" s="12" t="str">
        <f>_xlfn.XLOOKUP(A1610,'PWQ_Hospitalisation Details (2)'!A:A,'PWQ_Hospitalisation Details (2)'!J:J,"Not Found")</f>
        <v>R1011</v>
      </c>
      <c r="R1610" s="12">
        <f>_xlfn.XLOOKUP('Healthcare-Xlookup'!A1610,'PWQ_Hospitalisation Details (2)'!A:A,'PWQ_Hospitalisation Details (2)'!K:K,"Not Found")</f>
        <v>41</v>
      </c>
    </row>
    <row r="1611" spans="1:18" x14ac:dyDescent="0.35">
      <c r="A1611" s="12" t="s">
        <v>761</v>
      </c>
      <c r="B1611" s="12" t="str">
        <f>_xlfn.XLOOKUP(A1611,Customer_Names[Customer ID],Customer_Names[First Name],"Not Found")</f>
        <v xml:space="preserve">  Amy L</v>
      </c>
      <c r="C1611" s="12" t="str">
        <f>_xlfn.XLOOKUP(A1611,Customer_Names[Customer ID],Customer_Names[last Name],"Not Found")</f>
        <v>Crain</v>
      </c>
      <c r="D1611" s="22">
        <f>_xlfn.XLOOKUP('Healthcare-Xlookup'!A1611,'PWQ_Medical Examinations (2)'!A:A,'PWQ_Medical Examinations (2)'!B:B,"Not Found")</f>
        <v>31.02</v>
      </c>
      <c r="E1611" s="13" t="str">
        <f>_xlfn.XLOOKUP(A1611,'PWQ_Medical Examinations (2)'!A:A,'PWQ_Medical Examinations (2)'!C:C,"Not Found")</f>
        <v>Obesity</v>
      </c>
      <c r="F1611" s="12">
        <f>_xlfn.XLOOKUP(A1611,'PWQ_Medical Examinations (2)'!A:A,'PWQ_Medical Examinations (2)'!D:D,"Not Found")</f>
        <v>11.63</v>
      </c>
      <c r="G1611" s="12" t="str">
        <f>_xlfn.XLOOKUP('Healthcare-Xlookup'!A1611,'PWQ_Medical Examinations (2)'!A:A,'PWQ_Medical Examinations (2)'!J:J,"Not Found")</f>
        <v>Diabetes</v>
      </c>
      <c r="H1611" s="12" t="str">
        <f>_xlfn.XLOOKUP(A1611,'PWQ_Medical Examinations (2)'!A:A,'PWQ_Medical Examinations (2)'!E:E,"Not Found")</f>
        <v>yes</v>
      </c>
      <c r="I1611" s="12" t="str">
        <f>_xlfn.XLOOKUP(A1611,'PWQ_Medical Examinations (2)'!A:A,'PWQ_Medical Examinations (2)'!F:F,"Not Found")</f>
        <v>No</v>
      </c>
      <c r="J1611" s="12" t="str">
        <f>_xlfn.XLOOKUP(A1611,'PWQ_Medical Examinations (2)'!A:A,'PWQ_Medical Examinations (2)'!G:G,"Not Found")</f>
        <v>No</v>
      </c>
      <c r="K1611" s="13">
        <f>_xlfn.XLOOKUP('Healthcare-Xlookup'!A1611,'PWQ_Medical Examinations (2)'!A:A,'PWQ_Medical Examinations (2)'!H:H,"Not Found")</f>
        <v>0</v>
      </c>
      <c r="L1611" s="13" t="str">
        <f>_xlfn.XLOOKUP(A1611,'PWQ_Medical Examinations (2)'!A:A,'PWQ_Medical Examinations (2)'!I:I,"Not Found")</f>
        <v>No</v>
      </c>
      <c r="M1611" s="14">
        <f>_xlfn.XLOOKUP(A1611,'PWQ_Hospitalisation Details (2)'!A:A,'PWQ_Hospitalisation Details (2)'!E:E,"Not Found")</f>
        <v>29912</v>
      </c>
      <c r="N1611" s="15">
        <f>_xlfn.XLOOKUP(A1611,'PWQ_Hospitalisation Details (2)'!A:A,'PWQ_Hospitalisation Details (2)'!G:G,"Not Found")</f>
        <v>6185.32</v>
      </c>
      <c r="O1611" s="12" t="str">
        <f>_xlfn.XLOOKUP(A1611,'PWQ_Hospitalisation Details (2)'!A:A,'PWQ_Hospitalisation Details (2)'!H:H,"Not Found")</f>
        <v>tier - 2</v>
      </c>
      <c r="P1611" s="12" t="str">
        <f>_xlfn.XLOOKUP(A1611,'PWQ_Hospitalisation Details (2)'!A:A,'PWQ_Hospitalisation Details (2)'!I:I,"Not Found")</f>
        <v>tier - 1</v>
      </c>
      <c r="Q1611" s="12" t="str">
        <f>_xlfn.XLOOKUP(A1611,'PWQ_Hospitalisation Details (2)'!A:A,'PWQ_Hospitalisation Details (2)'!J:J,"Not Found")</f>
        <v>R1013</v>
      </c>
      <c r="R1611" s="12">
        <f>_xlfn.XLOOKUP('Healthcare-Xlookup'!A1611,'PWQ_Hospitalisation Details (2)'!A:A,'PWQ_Hospitalisation Details (2)'!K:K,"Not Found")</f>
        <v>41</v>
      </c>
    </row>
    <row r="1612" spans="1:18" x14ac:dyDescent="0.35">
      <c r="A1612" s="12" t="s">
        <v>760</v>
      </c>
      <c r="B1612" s="12" t="str">
        <f>_xlfn.XLOOKUP(A1612,Customer_Names[Customer ID],Customer_Names[First Name],"Not Found")</f>
        <v xml:space="preserve">  Jenna M</v>
      </c>
      <c r="C1612" s="12" t="str">
        <f>_xlfn.XLOOKUP(A1612,Customer_Names[Customer ID],Customer_Names[last Name],"Not Found")</f>
        <v>Hotze</v>
      </c>
      <c r="D1612" s="22">
        <f>_xlfn.XLOOKUP('Healthcare-Xlookup'!A1612,'PWQ_Medical Examinations (2)'!A:A,'PWQ_Medical Examinations (2)'!B:B,"Not Found")</f>
        <v>29.26</v>
      </c>
      <c r="E1612" s="13" t="str">
        <f>_xlfn.XLOOKUP(A1612,'PWQ_Medical Examinations (2)'!A:A,'PWQ_Medical Examinations (2)'!C:C,"Not Found")</f>
        <v>Over weight</v>
      </c>
      <c r="F1612" s="12">
        <f>_xlfn.XLOOKUP(A1612,'PWQ_Medical Examinations (2)'!A:A,'PWQ_Medical Examinations (2)'!D:D,"Not Found")</f>
        <v>5.68</v>
      </c>
      <c r="G1612" s="12" t="str">
        <f>_xlfn.XLOOKUP('Healthcare-Xlookup'!A1612,'PWQ_Medical Examinations (2)'!A:A,'PWQ_Medical Examinations (2)'!J:J,"Not Found")</f>
        <v>Normal</v>
      </c>
      <c r="H1612" s="12" t="str">
        <f>_xlfn.XLOOKUP(A1612,'PWQ_Medical Examinations (2)'!A:A,'PWQ_Medical Examinations (2)'!E:E,"Not Found")</f>
        <v>yes</v>
      </c>
      <c r="I1612" s="12" t="str">
        <f>_xlfn.XLOOKUP(A1612,'PWQ_Medical Examinations (2)'!A:A,'PWQ_Medical Examinations (2)'!F:F,"Not Found")</f>
        <v>No</v>
      </c>
      <c r="J1612" s="12" t="str">
        <f>_xlfn.XLOOKUP(A1612,'PWQ_Medical Examinations (2)'!A:A,'PWQ_Medical Examinations (2)'!G:G,"Not Found")</f>
        <v>No</v>
      </c>
      <c r="K1612" s="13">
        <f>_xlfn.XLOOKUP('Healthcare-Xlookup'!A1612,'PWQ_Medical Examinations (2)'!A:A,'PWQ_Medical Examinations (2)'!H:H,"Not Found")</f>
        <v>1</v>
      </c>
      <c r="L1612" s="13" t="str">
        <f>_xlfn.XLOOKUP(A1612,'PWQ_Medical Examinations (2)'!A:A,'PWQ_Medical Examinations (2)'!I:I,"Not Found")</f>
        <v>No</v>
      </c>
      <c r="M1612" s="14">
        <f>_xlfn.XLOOKUP(A1612,'PWQ_Hospitalisation Details (2)'!A:A,'PWQ_Hospitalisation Details (2)'!E:E,"Not Found")</f>
        <v>32448</v>
      </c>
      <c r="N1612" s="15">
        <f>_xlfn.XLOOKUP(A1612,'PWQ_Hospitalisation Details (2)'!A:A,'PWQ_Hospitalisation Details (2)'!G:G,"Not Found")</f>
        <v>6184.3</v>
      </c>
      <c r="O1612" s="12" t="str">
        <f>_xlfn.XLOOKUP(A1612,'PWQ_Hospitalisation Details (2)'!A:A,'PWQ_Hospitalisation Details (2)'!H:H,"Not Found")</f>
        <v>tier - 2</v>
      </c>
      <c r="P1612" s="12" t="str">
        <f>_xlfn.XLOOKUP(A1612,'PWQ_Hospitalisation Details (2)'!A:A,'PWQ_Hospitalisation Details (2)'!I:I,"Not Found")</f>
        <v>tier - 3</v>
      </c>
      <c r="Q1612" s="12" t="str">
        <f>_xlfn.XLOOKUP(A1612,'PWQ_Hospitalisation Details (2)'!A:A,'PWQ_Hospitalisation Details (2)'!J:J,"Not Found")</f>
        <v>R1013</v>
      </c>
      <c r="R1612" s="12">
        <f>_xlfn.XLOOKUP('Healthcare-Xlookup'!A1612,'PWQ_Hospitalisation Details (2)'!A:A,'PWQ_Hospitalisation Details (2)'!K:K,"Not Found")</f>
        <v>34</v>
      </c>
    </row>
    <row r="1613" spans="1:18" x14ac:dyDescent="0.35">
      <c r="A1613" s="12" t="s">
        <v>759</v>
      </c>
      <c r="B1613" s="12" t="str">
        <f>_xlfn.XLOOKUP(A1613,Customer_Names[Customer ID],Customer_Names[First Name],"Not Found")</f>
        <v xml:space="preserve">  Elizabeth M</v>
      </c>
      <c r="C1613" s="12" t="str">
        <f>_xlfn.XLOOKUP(A1613,Customer_Names[Customer ID],Customer_Names[last Name],"Not Found")</f>
        <v>Chauhan</v>
      </c>
      <c r="D1613" s="22">
        <f>_xlfn.XLOOKUP('Healthcare-Xlookup'!A1613,'PWQ_Medical Examinations (2)'!A:A,'PWQ_Medical Examinations (2)'!B:B,"Not Found")</f>
        <v>15.09</v>
      </c>
      <c r="E1613" s="13" t="str">
        <f>_xlfn.XLOOKUP(A1613,'PWQ_Medical Examinations (2)'!A:A,'PWQ_Medical Examinations (2)'!C:C,"Not Found")</f>
        <v>Under Weight</v>
      </c>
      <c r="F1613" s="12">
        <f>_xlfn.XLOOKUP(A1613,'PWQ_Medical Examinations (2)'!A:A,'PWQ_Medical Examinations (2)'!D:D,"Not Found")</f>
        <v>7.59</v>
      </c>
      <c r="G1613" s="12" t="str">
        <f>_xlfn.XLOOKUP('Healthcare-Xlookup'!A1613,'PWQ_Medical Examinations (2)'!A:A,'PWQ_Medical Examinations (2)'!J:J,"Not Found")</f>
        <v>Diabetes</v>
      </c>
      <c r="H1613" s="12" t="str">
        <f>_xlfn.XLOOKUP(A1613,'PWQ_Medical Examinations (2)'!A:A,'PWQ_Medical Examinations (2)'!E:E,"Not Found")</f>
        <v>yes</v>
      </c>
      <c r="I1613" s="12" t="str">
        <f>_xlfn.XLOOKUP(A1613,'PWQ_Medical Examinations (2)'!A:A,'PWQ_Medical Examinations (2)'!F:F,"Not Found")</f>
        <v>No</v>
      </c>
      <c r="J1613" s="12" t="str">
        <f>_xlfn.XLOOKUP(A1613,'PWQ_Medical Examinations (2)'!A:A,'PWQ_Medical Examinations (2)'!G:G,"Not Found")</f>
        <v>No</v>
      </c>
      <c r="K1613" s="13">
        <f>_xlfn.XLOOKUP('Healthcare-Xlookup'!A1613,'PWQ_Medical Examinations (2)'!A:A,'PWQ_Medical Examinations (2)'!H:H,"Not Found")</f>
        <v>2</v>
      </c>
      <c r="L1613" s="13" t="str">
        <f>_xlfn.XLOOKUP(A1613,'PWQ_Medical Examinations (2)'!A:A,'PWQ_Medical Examinations (2)'!I:I,"Not Found")</f>
        <v>No</v>
      </c>
      <c r="M1613" s="14">
        <f>_xlfn.XLOOKUP(A1613,'PWQ_Hospitalisation Details (2)'!A:A,'PWQ_Hospitalisation Details (2)'!E:E,"Not Found")</f>
        <v>25846</v>
      </c>
      <c r="N1613" s="15">
        <f>_xlfn.XLOOKUP(A1613,'PWQ_Hospitalisation Details (2)'!A:A,'PWQ_Hospitalisation Details (2)'!G:G,"Not Found")</f>
        <v>6183.46</v>
      </c>
      <c r="O1613" s="12" t="str">
        <f>_xlfn.XLOOKUP(A1613,'PWQ_Hospitalisation Details (2)'!A:A,'PWQ_Hospitalisation Details (2)'!H:H,"Not Found")</f>
        <v>tier - 2</v>
      </c>
      <c r="P1613" s="12" t="str">
        <f>_xlfn.XLOOKUP(A1613,'PWQ_Hospitalisation Details (2)'!A:A,'PWQ_Hospitalisation Details (2)'!I:I,"Not Found")</f>
        <v>tier - 2</v>
      </c>
      <c r="Q1613" s="12" t="str">
        <f>_xlfn.XLOOKUP(A1613,'PWQ_Hospitalisation Details (2)'!A:A,'PWQ_Hospitalisation Details (2)'!J:J,"Not Found")</f>
        <v>R1012</v>
      </c>
      <c r="R1613" s="12">
        <f>_xlfn.XLOOKUP('Healthcare-Xlookup'!A1613,'PWQ_Hospitalisation Details (2)'!A:A,'PWQ_Hospitalisation Details (2)'!K:K,"Not Found")</f>
        <v>52</v>
      </c>
    </row>
    <row r="1614" spans="1:18" x14ac:dyDescent="0.35">
      <c r="A1614" s="12" t="s">
        <v>758</v>
      </c>
      <c r="B1614" s="12" t="str">
        <f>_xlfn.XLOOKUP(A1614,Customer_Names[Customer ID],Customer_Names[First Name],"Not Found")</f>
        <v xml:space="preserve">  Lyazid</v>
      </c>
      <c r="C1614" s="12" t="str">
        <f>_xlfn.XLOOKUP(A1614,Customer_Names[Customer ID],Customer_Names[last Name],"Not Found")</f>
        <v>Raab</v>
      </c>
      <c r="D1614" s="22">
        <f>_xlfn.XLOOKUP('Healthcare-Xlookup'!A1614,'PWQ_Medical Examinations (2)'!A:A,'PWQ_Medical Examinations (2)'!B:B,"Not Found")</f>
        <v>22.63</v>
      </c>
      <c r="E1614" s="13" t="str">
        <f>_xlfn.XLOOKUP(A1614,'PWQ_Medical Examinations (2)'!A:A,'PWQ_Medical Examinations (2)'!C:C,"Not Found")</f>
        <v>Normal Weight</v>
      </c>
      <c r="F1614" s="12">
        <f>_xlfn.XLOOKUP(A1614,'PWQ_Medical Examinations (2)'!A:A,'PWQ_Medical Examinations (2)'!D:D,"Not Found")</f>
        <v>5.09</v>
      </c>
      <c r="G1614" s="12" t="str">
        <f>_xlfn.XLOOKUP('Healthcare-Xlookup'!A1614,'PWQ_Medical Examinations (2)'!A:A,'PWQ_Medical Examinations (2)'!J:J,"Not Found")</f>
        <v>Normal</v>
      </c>
      <c r="H1614" s="12" t="str">
        <f>_xlfn.XLOOKUP(A1614,'PWQ_Medical Examinations (2)'!A:A,'PWQ_Medical Examinations (2)'!E:E,"Not Found")</f>
        <v>yes</v>
      </c>
      <c r="I1614" s="12" t="str">
        <f>_xlfn.XLOOKUP(A1614,'PWQ_Medical Examinations (2)'!A:A,'PWQ_Medical Examinations (2)'!F:F,"Not Found")</f>
        <v>No</v>
      </c>
      <c r="J1614" s="12" t="str">
        <f>_xlfn.XLOOKUP(A1614,'PWQ_Medical Examinations (2)'!A:A,'PWQ_Medical Examinations (2)'!G:G,"Not Found")</f>
        <v>No</v>
      </c>
      <c r="K1614" s="13">
        <f>_xlfn.XLOOKUP('Healthcare-Xlookup'!A1614,'PWQ_Medical Examinations (2)'!A:A,'PWQ_Medical Examinations (2)'!H:H,"Not Found")</f>
        <v>0</v>
      </c>
      <c r="L1614" s="13" t="str">
        <f>_xlfn.XLOOKUP(A1614,'PWQ_Medical Examinations (2)'!A:A,'PWQ_Medical Examinations (2)'!I:I,"Not Found")</f>
        <v>No</v>
      </c>
      <c r="M1614" s="14">
        <f>_xlfn.XLOOKUP(A1614,'PWQ_Hospitalisation Details (2)'!A:A,'PWQ_Hospitalisation Details (2)'!E:E,"Not Found")</f>
        <v>31268</v>
      </c>
      <c r="N1614" s="15">
        <f>_xlfn.XLOOKUP(A1614,'PWQ_Hospitalisation Details (2)'!A:A,'PWQ_Hospitalisation Details (2)'!G:G,"Not Found")</f>
        <v>6183.32</v>
      </c>
      <c r="O1614" s="12" t="str">
        <f>_xlfn.XLOOKUP(A1614,'PWQ_Hospitalisation Details (2)'!A:A,'PWQ_Hospitalisation Details (2)'!H:H,"Not Found")</f>
        <v>tier - 2</v>
      </c>
      <c r="P1614" s="12" t="str">
        <f>_xlfn.XLOOKUP(A1614,'PWQ_Hospitalisation Details (2)'!A:A,'PWQ_Hospitalisation Details (2)'!I:I,"Not Found")</f>
        <v>tier - 2</v>
      </c>
      <c r="Q1614" s="12" t="str">
        <f>_xlfn.XLOOKUP(A1614,'PWQ_Hospitalisation Details (2)'!A:A,'PWQ_Hospitalisation Details (2)'!J:J,"Not Found")</f>
        <v>R1012</v>
      </c>
      <c r="R1614" s="12">
        <f>_xlfn.XLOOKUP('Healthcare-Xlookup'!A1614,'PWQ_Hospitalisation Details (2)'!A:A,'PWQ_Hospitalisation Details (2)'!K:K,"Not Found")</f>
        <v>37</v>
      </c>
    </row>
    <row r="1615" spans="1:18" x14ac:dyDescent="0.35">
      <c r="A1615" s="12" t="s">
        <v>757</v>
      </c>
      <c r="B1615" s="12" t="str">
        <f>_xlfn.XLOOKUP(A1615,Customer_Names[Customer ID],Customer_Names[First Name],"Not Found")</f>
        <v xml:space="preserve">  Lindsey A</v>
      </c>
      <c r="C1615" s="12" t="str">
        <f>_xlfn.XLOOKUP(A1615,Customer_Names[Customer ID],Customer_Names[last Name],"Not Found")</f>
        <v>McKown</v>
      </c>
      <c r="D1615" s="22">
        <f>_xlfn.XLOOKUP('Healthcare-Xlookup'!A1615,'PWQ_Medical Examinations (2)'!A:A,'PWQ_Medical Examinations (2)'!B:B,"Not Found")</f>
        <v>23.46</v>
      </c>
      <c r="E1615" s="13" t="str">
        <f>_xlfn.XLOOKUP(A1615,'PWQ_Medical Examinations (2)'!A:A,'PWQ_Medical Examinations (2)'!C:C,"Not Found")</f>
        <v>Normal Weight</v>
      </c>
      <c r="F1615" s="12">
        <f>_xlfn.XLOOKUP(A1615,'PWQ_Medical Examinations (2)'!A:A,'PWQ_Medical Examinations (2)'!D:D,"Not Found")</f>
        <v>4.21</v>
      </c>
      <c r="G1615" s="12" t="str">
        <f>_xlfn.XLOOKUP('Healthcare-Xlookup'!A1615,'PWQ_Medical Examinations (2)'!A:A,'PWQ_Medical Examinations (2)'!J:J,"Not Found")</f>
        <v>Normal</v>
      </c>
      <c r="H1615" s="12" t="str">
        <f>_xlfn.XLOOKUP(A1615,'PWQ_Medical Examinations (2)'!A:A,'PWQ_Medical Examinations (2)'!E:E,"Not Found")</f>
        <v>No</v>
      </c>
      <c r="I1615" s="12" t="str">
        <f>_xlfn.XLOOKUP(A1615,'PWQ_Medical Examinations (2)'!A:A,'PWQ_Medical Examinations (2)'!F:F,"Not Found")</f>
        <v>No</v>
      </c>
      <c r="J1615" s="12" t="str">
        <f>_xlfn.XLOOKUP(A1615,'PWQ_Medical Examinations (2)'!A:A,'PWQ_Medical Examinations (2)'!G:G,"Not Found")</f>
        <v>No</v>
      </c>
      <c r="K1615" s="13">
        <f>_xlfn.XLOOKUP('Healthcare-Xlookup'!A1615,'PWQ_Medical Examinations (2)'!A:A,'PWQ_Medical Examinations (2)'!H:H,"Not Found")</f>
        <v>1</v>
      </c>
      <c r="L1615" s="13" t="str">
        <f>_xlfn.XLOOKUP(A1615,'PWQ_Medical Examinations (2)'!A:A,'PWQ_Medical Examinations (2)'!I:I,"Not Found")</f>
        <v>No</v>
      </c>
      <c r="M1615" s="14">
        <f>_xlfn.XLOOKUP(A1615,'PWQ_Hospitalisation Details (2)'!A:A,'PWQ_Hospitalisation Details (2)'!E:E,"Not Found")</f>
        <v>30961</v>
      </c>
      <c r="N1615" s="15">
        <f>_xlfn.XLOOKUP(A1615,'PWQ_Hospitalisation Details (2)'!A:A,'PWQ_Hospitalisation Details (2)'!G:G,"Not Found")</f>
        <v>6170.96</v>
      </c>
      <c r="O1615" s="12" t="str">
        <f>_xlfn.XLOOKUP(A1615,'PWQ_Hospitalisation Details (2)'!A:A,'PWQ_Hospitalisation Details (2)'!H:H,"Not Found")</f>
        <v>tier - 2</v>
      </c>
      <c r="P1615" s="12" t="str">
        <f>_xlfn.XLOOKUP(A1615,'PWQ_Hospitalisation Details (2)'!A:A,'PWQ_Hospitalisation Details (2)'!I:I,"Not Found")</f>
        <v>tier - 1</v>
      </c>
      <c r="Q1615" s="12" t="str">
        <f>_xlfn.XLOOKUP(A1615,'PWQ_Hospitalisation Details (2)'!A:A,'PWQ_Hospitalisation Details (2)'!J:J,"Not Found")</f>
        <v>R1013</v>
      </c>
      <c r="R1615" s="12">
        <f>_xlfn.XLOOKUP('Healthcare-Xlookup'!A1615,'PWQ_Hospitalisation Details (2)'!A:A,'PWQ_Hospitalisation Details (2)'!K:K,"Not Found")</f>
        <v>38</v>
      </c>
    </row>
    <row r="1616" spans="1:18" x14ac:dyDescent="0.35">
      <c r="A1616" s="12" t="s">
        <v>756</v>
      </c>
      <c r="B1616" s="12" t="str">
        <f>_xlfn.XLOOKUP(A1616,Customer_Names[Customer ID],Customer_Names[First Name],"Not Found")</f>
        <v xml:space="preserve">  Chris</v>
      </c>
      <c r="C1616" s="12" t="str">
        <f>_xlfn.XLOOKUP(A1616,Customer_Names[Customer ID],Customer_Names[last Name],"Not Found")</f>
        <v>Schiemann</v>
      </c>
      <c r="D1616" s="22">
        <f>_xlfn.XLOOKUP('Healthcare-Xlookup'!A1616,'PWQ_Medical Examinations (2)'!A:A,'PWQ_Medical Examinations (2)'!B:B,"Not Found")</f>
        <v>22.56</v>
      </c>
      <c r="E1616" s="13" t="str">
        <f>_xlfn.XLOOKUP(A1616,'PWQ_Medical Examinations (2)'!A:A,'PWQ_Medical Examinations (2)'!C:C,"Not Found")</f>
        <v>Normal Weight</v>
      </c>
      <c r="F1616" s="12">
        <f>_xlfn.XLOOKUP(A1616,'PWQ_Medical Examinations (2)'!A:A,'PWQ_Medical Examinations (2)'!D:D,"Not Found")</f>
        <v>4.34</v>
      </c>
      <c r="G1616" s="12" t="str">
        <f>_xlfn.XLOOKUP('Healthcare-Xlookup'!A1616,'PWQ_Medical Examinations (2)'!A:A,'PWQ_Medical Examinations (2)'!J:J,"Not Found")</f>
        <v>Normal</v>
      </c>
      <c r="H1616" s="12" t="str">
        <f>_xlfn.XLOOKUP(A1616,'PWQ_Medical Examinations (2)'!A:A,'PWQ_Medical Examinations (2)'!E:E,"Not Found")</f>
        <v>yes</v>
      </c>
      <c r="I1616" s="12" t="str">
        <f>_xlfn.XLOOKUP(A1616,'PWQ_Medical Examinations (2)'!A:A,'PWQ_Medical Examinations (2)'!F:F,"Not Found")</f>
        <v>No</v>
      </c>
      <c r="J1616" s="12" t="str">
        <f>_xlfn.XLOOKUP(A1616,'PWQ_Medical Examinations (2)'!A:A,'PWQ_Medical Examinations (2)'!G:G,"Not Found")</f>
        <v>No</v>
      </c>
      <c r="K1616" s="13">
        <f>_xlfn.XLOOKUP('Healthcare-Xlookup'!A1616,'PWQ_Medical Examinations (2)'!A:A,'PWQ_Medical Examinations (2)'!H:H,"Not Found")</f>
        <v>0</v>
      </c>
      <c r="L1616" s="13" t="str">
        <f>_xlfn.XLOOKUP(A1616,'PWQ_Medical Examinations (2)'!A:A,'PWQ_Medical Examinations (2)'!I:I,"Not Found")</f>
        <v>No</v>
      </c>
      <c r="M1616" s="14">
        <f>_xlfn.XLOOKUP(A1616,'PWQ_Hospitalisation Details (2)'!A:A,'PWQ_Hospitalisation Details (2)'!E:E,"Not Found")</f>
        <v>31335</v>
      </c>
      <c r="N1616" s="15">
        <f>_xlfn.XLOOKUP(A1616,'PWQ_Hospitalisation Details (2)'!A:A,'PWQ_Hospitalisation Details (2)'!G:G,"Not Found")</f>
        <v>6159.57</v>
      </c>
      <c r="O1616" s="12" t="str">
        <f>_xlfn.XLOOKUP(A1616,'PWQ_Hospitalisation Details (2)'!A:A,'PWQ_Hospitalisation Details (2)'!H:H,"Not Found")</f>
        <v>tier - 2</v>
      </c>
      <c r="P1616" s="12" t="str">
        <f>_xlfn.XLOOKUP(A1616,'PWQ_Hospitalisation Details (2)'!A:A,'PWQ_Hospitalisation Details (2)'!I:I,"Not Found")</f>
        <v>tier - 1</v>
      </c>
      <c r="Q1616" s="12" t="str">
        <f>_xlfn.XLOOKUP(A1616,'PWQ_Hospitalisation Details (2)'!A:A,'PWQ_Hospitalisation Details (2)'!J:J,"Not Found")</f>
        <v>R1012</v>
      </c>
      <c r="R1616" s="12">
        <f>_xlfn.XLOOKUP('Healthcare-Xlookup'!A1616,'PWQ_Hospitalisation Details (2)'!A:A,'PWQ_Hospitalisation Details (2)'!K:K,"Not Found")</f>
        <v>37</v>
      </c>
    </row>
    <row r="1617" spans="1:18" x14ac:dyDescent="0.35">
      <c r="A1617" s="12" t="s">
        <v>755</v>
      </c>
      <c r="B1617" s="12" t="str">
        <f>_xlfn.XLOOKUP(A1617,Customer_Names[Customer ID],Customer_Names[First Name],"Not Found")</f>
        <v xml:space="preserve">  Jennifer A</v>
      </c>
      <c r="C1617" s="12" t="str">
        <f>_xlfn.XLOOKUP(A1617,Customer_Names[Customer ID],Customer_Names[last Name],"Not Found")</f>
        <v>Cress</v>
      </c>
      <c r="D1617" s="22">
        <f>_xlfn.XLOOKUP('Healthcare-Xlookup'!A1617,'PWQ_Medical Examinations (2)'!A:A,'PWQ_Medical Examinations (2)'!B:B,"Not Found")</f>
        <v>19.28</v>
      </c>
      <c r="E1617" s="13" t="str">
        <f>_xlfn.XLOOKUP(A1617,'PWQ_Medical Examinations (2)'!A:A,'PWQ_Medical Examinations (2)'!C:C,"Not Found")</f>
        <v>Normal Weight</v>
      </c>
      <c r="F1617" s="12">
        <f>_xlfn.XLOOKUP(A1617,'PWQ_Medical Examinations (2)'!A:A,'PWQ_Medical Examinations (2)'!D:D,"Not Found")</f>
        <v>11.85</v>
      </c>
      <c r="G1617" s="12" t="str">
        <f>_xlfn.XLOOKUP('Healthcare-Xlookup'!A1617,'PWQ_Medical Examinations (2)'!A:A,'PWQ_Medical Examinations (2)'!J:J,"Not Found")</f>
        <v>Diabetes</v>
      </c>
      <c r="H1617" s="12" t="str">
        <f>_xlfn.XLOOKUP(A1617,'PWQ_Medical Examinations (2)'!A:A,'PWQ_Medical Examinations (2)'!E:E,"Not Found")</f>
        <v>No</v>
      </c>
      <c r="I1617" s="12" t="str">
        <f>_xlfn.XLOOKUP(A1617,'PWQ_Medical Examinations (2)'!A:A,'PWQ_Medical Examinations (2)'!F:F,"Not Found")</f>
        <v>No</v>
      </c>
      <c r="J1617" s="12" t="str">
        <f>_xlfn.XLOOKUP(A1617,'PWQ_Medical Examinations (2)'!A:A,'PWQ_Medical Examinations (2)'!G:G,"Not Found")</f>
        <v>No</v>
      </c>
      <c r="K1617" s="13">
        <f>_xlfn.XLOOKUP('Healthcare-Xlookup'!A1617,'PWQ_Medical Examinations (2)'!A:A,'PWQ_Medical Examinations (2)'!H:H,"Not Found")</f>
        <v>2</v>
      </c>
      <c r="L1617" s="13" t="str">
        <f>_xlfn.XLOOKUP(A1617,'PWQ_Medical Examinations (2)'!A:A,'PWQ_Medical Examinations (2)'!I:I,"Not Found")</f>
        <v>No</v>
      </c>
      <c r="M1617" s="14">
        <f>_xlfn.XLOOKUP(A1617,'PWQ_Hospitalisation Details (2)'!A:A,'PWQ_Hospitalisation Details (2)'!E:E,"Not Found")</f>
        <v>26974</v>
      </c>
      <c r="N1617" s="15">
        <f>_xlfn.XLOOKUP(A1617,'PWQ_Hospitalisation Details (2)'!A:A,'PWQ_Hospitalisation Details (2)'!G:G,"Not Found")</f>
        <v>6152.05</v>
      </c>
      <c r="O1617" s="12" t="str">
        <f>_xlfn.XLOOKUP(A1617,'PWQ_Hospitalisation Details (2)'!A:A,'PWQ_Hospitalisation Details (2)'!H:H,"Not Found")</f>
        <v>tier - 2</v>
      </c>
      <c r="P1617" s="12" t="str">
        <f>_xlfn.XLOOKUP(A1617,'PWQ_Hospitalisation Details (2)'!A:A,'PWQ_Hospitalisation Details (2)'!I:I,"Not Found")</f>
        <v>tier - 3</v>
      </c>
      <c r="Q1617" s="12" t="str">
        <f>_xlfn.XLOOKUP(A1617,'PWQ_Hospitalisation Details (2)'!A:A,'PWQ_Hospitalisation Details (2)'!J:J,"Not Found")</f>
        <v>R1013</v>
      </c>
      <c r="R1617" s="12">
        <f>_xlfn.XLOOKUP('Healthcare-Xlookup'!A1617,'PWQ_Hospitalisation Details (2)'!A:A,'PWQ_Hospitalisation Details (2)'!K:K,"Not Found")</f>
        <v>49</v>
      </c>
    </row>
    <row r="1618" spans="1:18" x14ac:dyDescent="0.35">
      <c r="A1618" s="12" t="s">
        <v>754</v>
      </c>
      <c r="B1618" s="12" t="str">
        <f>_xlfn.XLOOKUP(A1618,Customer_Names[Customer ID],Customer_Names[First Name],"Not Found")</f>
        <v xml:space="preserve">  Leif S</v>
      </c>
      <c r="C1618" s="12" t="str">
        <f>_xlfn.XLOOKUP(A1618,Customer_Names[Customer ID],Customer_Names[last Name],"Not Found")</f>
        <v>Mawson</v>
      </c>
      <c r="D1618" s="22">
        <f>_xlfn.XLOOKUP('Healthcare-Xlookup'!A1618,'PWQ_Medical Examinations (2)'!A:A,'PWQ_Medical Examinations (2)'!B:B,"Not Found")</f>
        <v>15.37</v>
      </c>
      <c r="E1618" s="13" t="str">
        <f>_xlfn.XLOOKUP(A1618,'PWQ_Medical Examinations (2)'!A:A,'PWQ_Medical Examinations (2)'!C:C,"Not Found")</f>
        <v>Under Weight</v>
      </c>
      <c r="F1618" s="12">
        <f>_xlfn.XLOOKUP(A1618,'PWQ_Medical Examinations (2)'!A:A,'PWQ_Medical Examinations (2)'!D:D,"Not Found")</f>
        <v>9.61</v>
      </c>
      <c r="G1618" s="12" t="str">
        <f>_xlfn.XLOOKUP('Healthcare-Xlookup'!A1618,'PWQ_Medical Examinations (2)'!A:A,'PWQ_Medical Examinations (2)'!J:J,"Not Found")</f>
        <v>Diabetes</v>
      </c>
      <c r="H1618" s="12" t="str">
        <f>_xlfn.XLOOKUP(A1618,'PWQ_Medical Examinations (2)'!A:A,'PWQ_Medical Examinations (2)'!E:E,"Not Found")</f>
        <v>yes</v>
      </c>
      <c r="I1618" s="12" t="str">
        <f>_xlfn.XLOOKUP(A1618,'PWQ_Medical Examinations (2)'!A:A,'PWQ_Medical Examinations (2)'!F:F,"Not Found")</f>
        <v>No</v>
      </c>
      <c r="J1618" s="12" t="str">
        <f>_xlfn.XLOOKUP(A1618,'PWQ_Medical Examinations (2)'!A:A,'PWQ_Medical Examinations (2)'!G:G,"Not Found")</f>
        <v>No</v>
      </c>
      <c r="K1618" s="13">
        <f>_xlfn.XLOOKUP('Healthcare-Xlookup'!A1618,'PWQ_Medical Examinations (2)'!A:A,'PWQ_Medical Examinations (2)'!H:H,"Not Found")</f>
        <v>2</v>
      </c>
      <c r="L1618" s="13" t="str">
        <f>_xlfn.XLOOKUP(A1618,'PWQ_Medical Examinations (2)'!A:A,'PWQ_Medical Examinations (2)'!I:I,"Not Found")</f>
        <v>No</v>
      </c>
      <c r="M1618" s="14">
        <f>_xlfn.XLOOKUP(A1618,'PWQ_Hospitalisation Details (2)'!A:A,'PWQ_Hospitalisation Details (2)'!E:E,"Not Found")</f>
        <v>25855</v>
      </c>
      <c r="N1618" s="15">
        <f>_xlfn.XLOOKUP(A1618,'PWQ_Hospitalisation Details (2)'!A:A,'PWQ_Hospitalisation Details (2)'!G:G,"Not Found")</f>
        <v>6147.12</v>
      </c>
      <c r="O1618" s="12" t="str">
        <f>_xlfn.XLOOKUP(A1618,'PWQ_Hospitalisation Details (2)'!A:A,'PWQ_Hospitalisation Details (2)'!H:H,"Not Found")</f>
        <v>tier - 2</v>
      </c>
      <c r="P1618" s="12" t="str">
        <f>_xlfn.XLOOKUP(A1618,'PWQ_Hospitalisation Details (2)'!A:A,'PWQ_Hospitalisation Details (2)'!I:I,"Not Found")</f>
        <v>tier - 3</v>
      </c>
      <c r="Q1618" s="12" t="str">
        <f>_xlfn.XLOOKUP(A1618,'PWQ_Hospitalisation Details (2)'!A:A,'PWQ_Hospitalisation Details (2)'!J:J,"Not Found")</f>
        <v>R1012</v>
      </c>
      <c r="R1618" s="12">
        <f>_xlfn.XLOOKUP('Healthcare-Xlookup'!A1618,'PWQ_Hospitalisation Details (2)'!A:A,'PWQ_Hospitalisation Details (2)'!K:K,"Not Found")</f>
        <v>52</v>
      </c>
    </row>
    <row r="1619" spans="1:18" x14ac:dyDescent="0.35">
      <c r="A1619" s="12" t="s">
        <v>753</v>
      </c>
      <c r="B1619" s="12" t="str">
        <f>_xlfn.XLOOKUP(A1619,Customer_Names[Customer ID],Customer_Names[First Name],"Not Found")</f>
        <v xml:space="preserve">  Stephanie A</v>
      </c>
      <c r="C1619" s="12" t="str">
        <f>_xlfn.XLOOKUP(A1619,Customer_Names[Customer ID],Customer_Names[last Name],"Not Found")</f>
        <v>Wigginton</v>
      </c>
      <c r="D1619" s="22">
        <f>_xlfn.XLOOKUP('Healthcare-Xlookup'!A1619,'PWQ_Medical Examinations (2)'!A:A,'PWQ_Medical Examinations (2)'!B:B,"Not Found")</f>
        <v>18.71</v>
      </c>
      <c r="E1619" s="13" t="str">
        <f>_xlfn.XLOOKUP(A1619,'PWQ_Medical Examinations (2)'!A:A,'PWQ_Medical Examinations (2)'!C:C,"Not Found")</f>
        <v>Normal Weight</v>
      </c>
      <c r="F1619" s="12">
        <f>_xlfn.XLOOKUP(A1619,'PWQ_Medical Examinations (2)'!A:A,'PWQ_Medical Examinations (2)'!D:D,"Not Found")</f>
        <v>5.29</v>
      </c>
      <c r="G1619" s="12" t="str">
        <f>_xlfn.XLOOKUP('Healthcare-Xlookup'!A1619,'PWQ_Medical Examinations (2)'!A:A,'PWQ_Medical Examinations (2)'!J:J,"Not Found")</f>
        <v>Normal</v>
      </c>
      <c r="H1619" s="12" t="str">
        <f>_xlfn.XLOOKUP(A1619,'PWQ_Medical Examinations (2)'!A:A,'PWQ_Medical Examinations (2)'!E:E,"Not Found")</f>
        <v>yes</v>
      </c>
      <c r="I1619" s="12" t="str">
        <f>_xlfn.XLOOKUP(A1619,'PWQ_Medical Examinations (2)'!A:A,'PWQ_Medical Examinations (2)'!F:F,"Not Found")</f>
        <v>No</v>
      </c>
      <c r="J1619" s="12" t="str">
        <f>_xlfn.XLOOKUP(A1619,'PWQ_Medical Examinations (2)'!A:A,'PWQ_Medical Examinations (2)'!G:G,"Not Found")</f>
        <v>No</v>
      </c>
      <c r="K1619" s="13">
        <f>_xlfn.XLOOKUP('Healthcare-Xlookup'!A1619,'PWQ_Medical Examinations (2)'!A:A,'PWQ_Medical Examinations (2)'!H:H,"Not Found")</f>
        <v>0</v>
      </c>
      <c r="L1619" s="13" t="str">
        <f>_xlfn.XLOOKUP(A1619,'PWQ_Medical Examinations (2)'!A:A,'PWQ_Medical Examinations (2)'!I:I,"Not Found")</f>
        <v>No</v>
      </c>
      <c r="M1619" s="14">
        <f>_xlfn.XLOOKUP(A1619,'PWQ_Hospitalisation Details (2)'!A:A,'PWQ_Hospitalisation Details (2)'!E:E,"Not Found")</f>
        <v>28106</v>
      </c>
      <c r="N1619" s="15">
        <f>_xlfn.XLOOKUP(A1619,'PWQ_Hospitalisation Details (2)'!A:A,'PWQ_Hospitalisation Details (2)'!G:G,"Not Found")</f>
        <v>6139.14</v>
      </c>
      <c r="O1619" s="12" t="str">
        <f>_xlfn.XLOOKUP(A1619,'PWQ_Hospitalisation Details (2)'!A:A,'PWQ_Hospitalisation Details (2)'!H:H,"Not Found")</f>
        <v>tier - 2</v>
      </c>
      <c r="P1619" s="12" t="str">
        <f>_xlfn.XLOOKUP(A1619,'PWQ_Hospitalisation Details (2)'!A:A,'PWQ_Hospitalisation Details (2)'!I:I,"Not Found")</f>
        <v>tier - 3</v>
      </c>
      <c r="Q1619" s="12" t="str">
        <f>_xlfn.XLOOKUP(A1619,'PWQ_Hospitalisation Details (2)'!A:A,'PWQ_Hospitalisation Details (2)'!J:J,"Not Found")</f>
        <v>R1013</v>
      </c>
      <c r="R1619" s="12">
        <f>_xlfn.XLOOKUP('Healthcare-Xlookup'!A1619,'PWQ_Hospitalisation Details (2)'!A:A,'PWQ_Hospitalisation Details (2)'!K:K,"Not Found")</f>
        <v>46</v>
      </c>
    </row>
    <row r="1620" spans="1:18" x14ac:dyDescent="0.35">
      <c r="A1620" s="12" t="s">
        <v>752</v>
      </c>
      <c r="B1620" s="12" t="str">
        <f>_xlfn.XLOOKUP(A1620,Customer_Names[Customer ID],Customer_Names[First Name],"Not Found")</f>
        <v xml:space="preserve">  Bo</v>
      </c>
      <c r="C1620" s="12" t="str">
        <f>_xlfn.XLOOKUP(A1620,Customer_Names[Customer ID],Customer_Names[last Name],"Not Found")</f>
        <v>Wang</v>
      </c>
      <c r="D1620" s="22">
        <f>_xlfn.XLOOKUP('Healthcare-Xlookup'!A1620,'PWQ_Medical Examinations (2)'!A:A,'PWQ_Medical Examinations (2)'!B:B,"Not Found")</f>
        <v>20.61</v>
      </c>
      <c r="E1620" s="13" t="str">
        <f>_xlfn.XLOOKUP(A1620,'PWQ_Medical Examinations (2)'!A:A,'PWQ_Medical Examinations (2)'!C:C,"Not Found")</f>
        <v>Normal Weight</v>
      </c>
      <c r="F1620" s="12">
        <f>_xlfn.XLOOKUP(A1620,'PWQ_Medical Examinations (2)'!A:A,'PWQ_Medical Examinations (2)'!D:D,"Not Found")</f>
        <v>6.89</v>
      </c>
      <c r="G1620" s="12" t="str">
        <f>_xlfn.XLOOKUP('Healthcare-Xlookup'!A1620,'PWQ_Medical Examinations (2)'!A:A,'PWQ_Medical Examinations (2)'!J:J,"Not Found")</f>
        <v>Diabetes</v>
      </c>
      <c r="H1620" s="12" t="str">
        <f>_xlfn.XLOOKUP(A1620,'PWQ_Medical Examinations (2)'!A:A,'PWQ_Medical Examinations (2)'!E:E,"Not Found")</f>
        <v>No</v>
      </c>
      <c r="I1620" s="12" t="str">
        <f>_xlfn.XLOOKUP(A1620,'PWQ_Medical Examinations (2)'!A:A,'PWQ_Medical Examinations (2)'!F:F,"Not Found")</f>
        <v>No</v>
      </c>
      <c r="J1620" s="12" t="str">
        <f>_xlfn.XLOOKUP(A1620,'PWQ_Medical Examinations (2)'!A:A,'PWQ_Medical Examinations (2)'!G:G,"Not Found")</f>
        <v>No</v>
      </c>
      <c r="K1620" s="13">
        <f>_xlfn.XLOOKUP('Healthcare-Xlookup'!A1620,'PWQ_Medical Examinations (2)'!A:A,'PWQ_Medical Examinations (2)'!H:H,"Not Found")</f>
        <v>0</v>
      </c>
      <c r="L1620" s="13" t="str">
        <f>_xlfn.XLOOKUP(A1620,'PWQ_Medical Examinations (2)'!A:A,'PWQ_Medical Examinations (2)'!I:I,"Not Found")</f>
        <v>No</v>
      </c>
      <c r="M1620" s="14">
        <f>_xlfn.XLOOKUP(A1620,'PWQ_Hospitalisation Details (2)'!A:A,'PWQ_Hospitalisation Details (2)'!E:E,"Not Found")</f>
        <v>28738</v>
      </c>
      <c r="N1620" s="15">
        <f>_xlfn.XLOOKUP(A1620,'PWQ_Hospitalisation Details (2)'!A:A,'PWQ_Hospitalisation Details (2)'!G:G,"Not Found")</f>
        <v>6138.58</v>
      </c>
      <c r="O1620" s="12" t="str">
        <f>_xlfn.XLOOKUP(A1620,'PWQ_Hospitalisation Details (2)'!A:A,'PWQ_Hospitalisation Details (2)'!H:H,"Not Found")</f>
        <v>tier - 2</v>
      </c>
      <c r="P1620" s="12" t="str">
        <f>_xlfn.XLOOKUP(A1620,'PWQ_Hospitalisation Details (2)'!A:A,'PWQ_Hospitalisation Details (2)'!I:I,"Not Found")</f>
        <v>tier - 1</v>
      </c>
      <c r="Q1620" s="12" t="str">
        <f>_xlfn.XLOOKUP(A1620,'PWQ_Hospitalisation Details (2)'!A:A,'PWQ_Hospitalisation Details (2)'!J:J,"Not Found")</f>
        <v>R1013</v>
      </c>
      <c r="R1620" s="12">
        <f>_xlfn.XLOOKUP('Healthcare-Xlookup'!A1620,'PWQ_Hospitalisation Details (2)'!A:A,'PWQ_Hospitalisation Details (2)'!K:K,"Not Found")</f>
        <v>44</v>
      </c>
    </row>
    <row r="1621" spans="1:18" x14ac:dyDescent="0.35">
      <c r="A1621" s="12" t="s">
        <v>751</v>
      </c>
      <c r="B1621" s="12" t="str">
        <f>_xlfn.XLOOKUP(A1621,Customer_Names[Customer ID],Customer_Names[First Name],"Not Found")</f>
        <v xml:space="preserve">  Leah</v>
      </c>
      <c r="C1621" s="12" t="str">
        <f>_xlfn.XLOOKUP(A1621,Customer_Names[Customer ID],Customer_Names[last Name],"Not Found")</f>
        <v>Schroeder</v>
      </c>
      <c r="D1621" s="22">
        <f>_xlfn.XLOOKUP('Healthcare-Xlookup'!A1621,'PWQ_Medical Examinations (2)'!A:A,'PWQ_Medical Examinations (2)'!B:B,"Not Found")</f>
        <v>15.99</v>
      </c>
      <c r="E1621" s="13" t="str">
        <f>_xlfn.XLOOKUP(A1621,'PWQ_Medical Examinations (2)'!A:A,'PWQ_Medical Examinations (2)'!C:C,"Not Found")</f>
        <v>Under Weight</v>
      </c>
      <c r="F1621" s="12">
        <f>_xlfn.XLOOKUP(A1621,'PWQ_Medical Examinations (2)'!A:A,'PWQ_Medical Examinations (2)'!D:D,"Not Found")</f>
        <v>4.57</v>
      </c>
      <c r="G1621" s="12" t="str">
        <f>_xlfn.XLOOKUP('Healthcare-Xlookup'!A1621,'PWQ_Medical Examinations (2)'!A:A,'PWQ_Medical Examinations (2)'!J:J,"Not Found")</f>
        <v>Normal</v>
      </c>
      <c r="H1621" s="12" t="str">
        <f>_xlfn.XLOOKUP(A1621,'PWQ_Medical Examinations (2)'!A:A,'PWQ_Medical Examinations (2)'!E:E,"Not Found")</f>
        <v>yes</v>
      </c>
      <c r="I1621" s="12" t="str">
        <f>_xlfn.XLOOKUP(A1621,'PWQ_Medical Examinations (2)'!A:A,'PWQ_Medical Examinations (2)'!F:F,"Not Found")</f>
        <v>No</v>
      </c>
      <c r="J1621" s="12" t="str">
        <f>_xlfn.XLOOKUP(A1621,'PWQ_Medical Examinations (2)'!A:A,'PWQ_Medical Examinations (2)'!G:G,"Not Found")</f>
        <v>Yes</v>
      </c>
      <c r="K1621" s="13">
        <f>_xlfn.XLOOKUP('Healthcare-Xlookup'!A1621,'PWQ_Medical Examinations (2)'!A:A,'PWQ_Medical Examinations (2)'!H:H,"Not Found")</f>
        <v>1</v>
      </c>
      <c r="L1621" s="13" t="str">
        <f>_xlfn.XLOOKUP(A1621,'PWQ_Medical Examinations (2)'!A:A,'PWQ_Medical Examinations (2)'!I:I,"Not Found")</f>
        <v>No</v>
      </c>
      <c r="M1621" s="14">
        <f>_xlfn.XLOOKUP(A1621,'PWQ_Hospitalisation Details (2)'!A:A,'PWQ_Hospitalisation Details (2)'!E:E,"Not Found")</f>
        <v>25516</v>
      </c>
      <c r="N1621" s="15">
        <f>_xlfn.XLOOKUP(A1621,'PWQ_Hospitalisation Details (2)'!A:A,'PWQ_Hospitalisation Details (2)'!G:G,"Not Found")</f>
        <v>6138.5</v>
      </c>
      <c r="O1621" s="12" t="str">
        <f>_xlfn.XLOOKUP(A1621,'PWQ_Hospitalisation Details (2)'!A:A,'PWQ_Hospitalisation Details (2)'!H:H,"Not Found")</f>
        <v>tier - 2</v>
      </c>
      <c r="P1621" s="12" t="str">
        <f>_xlfn.XLOOKUP(A1621,'PWQ_Hospitalisation Details (2)'!A:A,'PWQ_Hospitalisation Details (2)'!I:I,"Not Found")</f>
        <v>tier - 2</v>
      </c>
      <c r="Q1621" s="12" t="str">
        <f>_xlfn.XLOOKUP(A1621,'PWQ_Hospitalisation Details (2)'!A:A,'PWQ_Hospitalisation Details (2)'!J:J,"Not Found")</f>
        <v>R1011</v>
      </c>
      <c r="R1621" s="12">
        <f>_xlfn.XLOOKUP('Healthcare-Xlookup'!A1621,'PWQ_Hospitalisation Details (2)'!A:A,'PWQ_Hospitalisation Details (2)'!K:K,"Not Found")</f>
        <v>53</v>
      </c>
    </row>
    <row r="1622" spans="1:18" x14ac:dyDescent="0.35">
      <c r="A1622" s="12" t="s">
        <v>750</v>
      </c>
      <c r="B1622" s="12" t="str">
        <f>_xlfn.XLOOKUP(A1622,Customer_Names[Customer ID],Customer_Names[First Name],"Not Found")</f>
        <v xml:space="preserve">  Kara Lynne</v>
      </c>
      <c r="C1622" s="12" t="str">
        <f>_xlfn.XLOOKUP(A1622,Customer_Names[Customer ID],Customer_Names[last Name],"Not Found")</f>
        <v>Leonard</v>
      </c>
      <c r="D1622" s="22">
        <f>_xlfn.XLOOKUP('Healthcare-Xlookup'!A1622,'PWQ_Medical Examinations (2)'!A:A,'PWQ_Medical Examinations (2)'!B:B,"Not Found")</f>
        <v>33.155000000000001</v>
      </c>
      <c r="E1622" s="13" t="str">
        <f>_xlfn.XLOOKUP(A1622,'PWQ_Medical Examinations (2)'!A:A,'PWQ_Medical Examinations (2)'!C:C,"Not Found")</f>
        <v>Obesity</v>
      </c>
      <c r="F1622" s="12">
        <f>_xlfn.XLOOKUP(A1622,'PWQ_Medical Examinations (2)'!A:A,'PWQ_Medical Examinations (2)'!D:D,"Not Found")</f>
        <v>4.32</v>
      </c>
      <c r="G1622" s="12" t="str">
        <f>_xlfn.XLOOKUP('Healthcare-Xlookup'!A1622,'PWQ_Medical Examinations (2)'!A:A,'PWQ_Medical Examinations (2)'!J:J,"Not Found")</f>
        <v>Normal</v>
      </c>
      <c r="H1622" s="12" t="str">
        <f>_xlfn.XLOOKUP(A1622,'PWQ_Medical Examinations (2)'!A:A,'PWQ_Medical Examinations (2)'!E:E,"Not Found")</f>
        <v>No</v>
      </c>
      <c r="I1622" s="12" t="str">
        <f>_xlfn.XLOOKUP(A1622,'PWQ_Medical Examinations (2)'!A:A,'PWQ_Medical Examinations (2)'!F:F,"Not Found")</f>
        <v>No</v>
      </c>
      <c r="J1622" s="12" t="str">
        <f>_xlfn.XLOOKUP(A1622,'PWQ_Medical Examinations (2)'!A:A,'PWQ_Medical Examinations (2)'!G:G,"Not Found")</f>
        <v>No</v>
      </c>
      <c r="K1622" s="13">
        <f>_xlfn.XLOOKUP('Healthcare-Xlookup'!A1622,'PWQ_Medical Examinations (2)'!A:A,'PWQ_Medical Examinations (2)'!H:H,"Not Found")</f>
        <v>0</v>
      </c>
      <c r="L1622" s="13" t="str">
        <f>_xlfn.XLOOKUP(A1622,'PWQ_Medical Examinations (2)'!A:A,'PWQ_Medical Examinations (2)'!I:I,"Not Found")</f>
        <v>No</v>
      </c>
      <c r="M1622" s="14">
        <f>_xlfn.XLOOKUP(A1622,'PWQ_Hospitalisation Details (2)'!A:A,'PWQ_Hospitalisation Details (2)'!E:E,"Not Found")</f>
        <v>33103</v>
      </c>
      <c r="N1622" s="15">
        <f>_xlfn.XLOOKUP(A1622,'PWQ_Hospitalisation Details (2)'!A:A,'PWQ_Hospitalisation Details (2)'!G:G,"Not Found")</f>
        <v>6128.8</v>
      </c>
      <c r="O1622" s="12" t="str">
        <f>_xlfn.XLOOKUP(A1622,'PWQ_Hospitalisation Details (2)'!A:A,'PWQ_Hospitalisation Details (2)'!H:H,"Not Found")</f>
        <v>tier - 2</v>
      </c>
      <c r="P1622" s="12" t="str">
        <f>_xlfn.XLOOKUP(A1622,'PWQ_Hospitalisation Details (2)'!A:A,'PWQ_Hospitalisation Details (2)'!I:I,"Not Found")</f>
        <v>tier - 3</v>
      </c>
      <c r="Q1622" s="12" t="str">
        <f>_xlfn.XLOOKUP(A1622,'PWQ_Hospitalisation Details (2)'!A:A,'PWQ_Hospitalisation Details (2)'!J:J,"Not Found")</f>
        <v>R1012</v>
      </c>
      <c r="R1622" s="12">
        <f>_xlfn.XLOOKUP('Healthcare-Xlookup'!A1622,'PWQ_Hospitalisation Details (2)'!A:A,'PWQ_Hospitalisation Details (2)'!K:K,"Not Found")</f>
        <v>32</v>
      </c>
    </row>
    <row r="1623" spans="1:18" x14ac:dyDescent="0.35">
      <c r="A1623" s="12" t="s">
        <v>749</v>
      </c>
      <c r="B1623" s="12" t="str">
        <f>_xlfn.XLOOKUP(A1623,Customer_Names[Customer ID],Customer_Names[First Name],"Not Found")</f>
        <v xml:space="preserve">  Jeffrey</v>
      </c>
      <c r="C1623" s="12" t="str">
        <f>_xlfn.XLOOKUP(A1623,Customer_Names[Customer ID],Customer_Names[last Name],"Not Found")</f>
        <v>Tissue</v>
      </c>
      <c r="D1623" s="22">
        <f>_xlfn.XLOOKUP('Healthcare-Xlookup'!A1623,'PWQ_Medical Examinations (2)'!A:A,'PWQ_Medical Examinations (2)'!B:B,"Not Found")</f>
        <v>26.22</v>
      </c>
      <c r="E1623" s="13" t="str">
        <f>_xlfn.XLOOKUP(A1623,'PWQ_Medical Examinations (2)'!A:A,'PWQ_Medical Examinations (2)'!C:C,"Not Found")</f>
        <v>Over weight</v>
      </c>
      <c r="F1623" s="12">
        <f>_xlfn.XLOOKUP(A1623,'PWQ_Medical Examinations (2)'!A:A,'PWQ_Medical Examinations (2)'!D:D,"Not Found")</f>
        <v>5.57</v>
      </c>
      <c r="G1623" s="12" t="str">
        <f>_xlfn.XLOOKUP('Healthcare-Xlookup'!A1623,'PWQ_Medical Examinations (2)'!A:A,'PWQ_Medical Examinations (2)'!J:J,"Not Found")</f>
        <v>Normal</v>
      </c>
      <c r="H1623" s="12" t="str">
        <f>_xlfn.XLOOKUP(A1623,'PWQ_Medical Examinations (2)'!A:A,'PWQ_Medical Examinations (2)'!E:E,"Not Found")</f>
        <v>yes</v>
      </c>
      <c r="I1623" s="12" t="str">
        <f>_xlfn.XLOOKUP(A1623,'PWQ_Medical Examinations (2)'!A:A,'PWQ_Medical Examinations (2)'!F:F,"Not Found")</f>
        <v>No</v>
      </c>
      <c r="J1623" s="12" t="str">
        <f>_xlfn.XLOOKUP(A1623,'PWQ_Medical Examinations (2)'!A:A,'PWQ_Medical Examinations (2)'!G:G,"Not Found")</f>
        <v>Yes</v>
      </c>
      <c r="K1623" s="13">
        <f>_xlfn.XLOOKUP('Healthcare-Xlookup'!A1623,'PWQ_Medical Examinations (2)'!A:A,'PWQ_Medical Examinations (2)'!H:H,"Not Found")</f>
        <v>1</v>
      </c>
      <c r="L1623" s="13" t="str">
        <f>_xlfn.XLOOKUP(A1623,'PWQ_Medical Examinations (2)'!A:A,'PWQ_Medical Examinations (2)'!I:I,"Not Found")</f>
        <v>No</v>
      </c>
      <c r="M1623" s="14">
        <f>_xlfn.XLOOKUP(A1623,'PWQ_Hospitalisation Details (2)'!A:A,'PWQ_Hospitalisation Details (2)'!E:E,"Not Found")</f>
        <v>30636</v>
      </c>
      <c r="N1623" s="15">
        <f>_xlfn.XLOOKUP(A1623,'PWQ_Hospitalisation Details (2)'!A:A,'PWQ_Hospitalisation Details (2)'!G:G,"Not Found")</f>
        <v>6123.57</v>
      </c>
      <c r="O1623" s="12" t="str">
        <f>_xlfn.XLOOKUP(A1623,'PWQ_Hospitalisation Details (2)'!A:A,'PWQ_Hospitalisation Details (2)'!H:H,"Not Found")</f>
        <v>tier - 3</v>
      </c>
      <c r="P1623" s="12" t="str">
        <f>_xlfn.XLOOKUP(A1623,'PWQ_Hospitalisation Details (2)'!A:A,'PWQ_Hospitalisation Details (2)'!I:I,"Not Found")</f>
        <v>tier - 2</v>
      </c>
      <c r="Q1623" s="12" t="str">
        <f>_xlfn.XLOOKUP(A1623,'PWQ_Hospitalisation Details (2)'!A:A,'PWQ_Hospitalisation Details (2)'!J:J,"Not Found")</f>
        <v>R1012</v>
      </c>
      <c r="R1623" s="12">
        <f>_xlfn.XLOOKUP('Healthcare-Xlookup'!A1623,'PWQ_Hospitalisation Details (2)'!A:A,'PWQ_Hospitalisation Details (2)'!K:K,"Not Found")</f>
        <v>39</v>
      </c>
    </row>
    <row r="1624" spans="1:18" x14ac:dyDescent="0.35">
      <c r="A1624" s="12" t="s">
        <v>748</v>
      </c>
      <c r="B1624" s="12" t="str">
        <f>_xlfn.XLOOKUP(A1624,Customer_Names[Customer ID],Customer_Names[First Name],"Not Found")</f>
        <v xml:space="preserve">  Justin</v>
      </c>
      <c r="C1624" s="12" t="str">
        <f>_xlfn.XLOOKUP(A1624,Customer_Names[Customer ID],Customer_Names[last Name],"Not Found")</f>
        <v>Wood</v>
      </c>
      <c r="D1624" s="22">
        <f>_xlfn.XLOOKUP('Healthcare-Xlookup'!A1624,'PWQ_Medical Examinations (2)'!A:A,'PWQ_Medical Examinations (2)'!B:B,"Not Found")</f>
        <v>21.85</v>
      </c>
      <c r="E1624" s="13" t="str">
        <f>_xlfn.XLOOKUP(A1624,'PWQ_Medical Examinations (2)'!A:A,'PWQ_Medical Examinations (2)'!C:C,"Not Found")</f>
        <v>Normal Weight</v>
      </c>
      <c r="F1624" s="12">
        <f>_xlfn.XLOOKUP(A1624,'PWQ_Medical Examinations (2)'!A:A,'PWQ_Medical Examinations (2)'!D:D,"Not Found")</f>
        <v>5.26</v>
      </c>
      <c r="G1624" s="12" t="str">
        <f>_xlfn.XLOOKUP('Healthcare-Xlookup'!A1624,'PWQ_Medical Examinations (2)'!A:A,'PWQ_Medical Examinations (2)'!J:J,"Not Found")</f>
        <v>Normal</v>
      </c>
      <c r="H1624" s="12" t="str">
        <f>_xlfn.XLOOKUP(A1624,'PWQ_Medical Examinations (2)'!A:A,'PWQ_Medical Examinations (2)'!E:E,"Not Found")</f>
        <v>yes</v>
      </c>
      <c r="I1624" s="12" t="str">
        <f>_xlfn.XLOOKUP(A1624,'PWQ_Medical Examinations (2)'!A:A,'PWQ_Medical Examinations (2)'!F:F,"Not Found")</f>
        <v>No</v>
      </c>
      <c r="J1624" s="12" t="str">
        <f>_xlfn.XLOOKUP(A1624,'PWQ_Medical Examinations (2)'!A:A,'PWQ_Medical Examinations (2)'!G:G,"Not Found")</f>
        <v>Yes</v>
      </c>
      <c r="K1624" s="13">
        <f>_xlfn.XLOOKUP('Healthcare-Xlookup'!A1624,'PWQ_Medical Examinations (2)'!A:A,'PWQ_Medical Examinations (2)'!H:H,"Not Found")</f>
        <v>1</v>
      </c>
      <c r="L1624" s="13" t="str">
        <f>_xlfn.XLOOKUP(A1624,'PWQ_Medical Examinations (2)'!A:A,'PWQ_Medical Examinations (2)'!I:I,"Not Found")</f>
        <v>No</v>
      </c>
      <c r="M1624" s="14">
        <f>_xlfn.XLOOKUP(A1624,'PWQ_Hospitalisation Details (2)'!A:A,'PWQ_Hospitalisation Details (2)'!E:E,"Not Found")</f>
        <v>30539</v>
      </c>
      <c r="N1624" s="15">
        <f>_xlfn.XLOOKUP(A1624,'PWQ_Hospitalisation Details (2)'!A:A,'PWQ_Hospitalisation Details (2)'!G:G,"Not Found")</f>
        <v>6117.49</v>
      </c>
      <c r="O1624" s="12" t="str">
        <f>_xlfn.XLOOKUP(A1624,'PWQ_Hospitalisation Details (2)'!A:A,'PWQ_Hospitalisation Details (2)'!H:H,"Not Found")</f>
        <v>tier - 2</v>
      </c>
      <c r="P1624" s="12" t="str">
        <f>_xlfn.XLOOKUP(A1624,'PWQ_Hospitalisation Details (2)'!A:A,'PWQ_Hospitalisation Details (2)'!I:I,"Not Found")</f>
        <v>tier - 3</v>
      </c>
      <c r="Q1624" s="12" t="str">
        <f>_xlfn.XLOOKUP(A1624,'PWQ_Hospitalisation Details (2)'!A:A,'PWQ_Hospitalisation Details (2)'!J:J,"Not Found")</f>
        <v>R1012</v>
      </c>
      <c r="R1624" s="12">
        <f>_xlfn.XLOOKUP('Healthcare-Xlookup'!A1624,'PWQ_Hospitalisation Details (2)'!A:A,'PWQ_Hospitalisation Details (2)'!K:K,"Not Found")</f>
        <v>39</v>
      </c>
    </row>
    <row r="1625" spans="1:18" x14ac:dyDescent="0.35">
      <c r="A1625" s="12" t="s">
        <v>747</v>
      </c>
      <c r="B1625" s="12" t="str">
        <f>_xlfn.XLOOKUP(A1625,Customer_Names[Customer ID],Customer_Names[First Name],"Not Found")</f>
        <v xml:space="preserve">  Emily</v>
      </c>
      <c r="C1625" s="12" t="str">
        <f>_xlfn.XLOOKUP(A1625,Customer_Names[Customer ID],Customer_Names[last Name],"Not Found")</f>
        <v>Denny</v>
      </c>
      <c r="D1625" s="22">
        <f>_xlfn.XLOOKUP('Healthcare-Xlookup'!A1625,'PWQ_Medical Examinations (2)'!A:A,'PWQ_Medical Examinations (2)'!B:B,"Not Found")</f>
        <v>30.495000000000001</v>
      </c>
      <c r="E1625" s="13" t="str">
        <f>_xlfn.XLOOKUP(A1625,'PWQ_Medical Examinations (2)'!A:A,'PWQ_Medical Examinations (2)'!C:C,"Not Found")</f>
        <v>Obesity</v>
      </c>
      <c r="F1625" s="12">
        <f>_xlfn.XLOOKUP(A1625,'PWQ_Medical Examinations (2)'!A:A,'PWQ_Medical Examinations (2)'!D:D,"Not Found")</f>
        <v>6.25</v>
      </c>
      <c r="G1625" s="12" t="str">
        <f>_xlfn.XLOOKUP('Healthcare-Xlookup'!A1625,'PWQ_Medical Examinations (2)'!A:A,'PWQ_Medical Examinations (2)'!J:J,"Not Found")</f>
        <v>Prediabetes</v>
      </c>
      <c r="H1625" s="12" t="str">
        <f>_xlfn.XLOOKUP(A1625,'PWQ_Medical Examinations (2)'!A:A,'PWQ_Medical Examinations (2)'!E:E,"Not Found")</f>
        <v>No</v>
      </c>
      <c r="I1625" s="12" t="str">
        <f>_xlfn.XLOOKUP(A1625,'PWQ_Medical Examinations (2)'!A:A,'PWQ_Medical Examinations (2)'!F:F,"Not Found")</f>
        <v>No</v>
      </c>
      <c r="J1625" s="12" t="str">
        <f>_xlfn.XLOOKUP(A1625,'PWQ_Medical Examinations (2)'!A:A,'PWQ_Medical Examinations (2)'!G:G,"Not Found")</f>
        <v>No</v>
      </c>
      <c r="K1625" s="13">
        <f>_xlfn.XLOOKUP('Healthcare-Xlookup'!A1625,'PWQ_Medical Examinations (2)'!A:A,'PWQ_Medical Examinations (2)'!H:H,"Not Found")</f>
        <v>0</v>
      </c>
      <c r="L1625" s="13" t="str">
        <f>_xlfn.XLOOKUP(A1625,'PWQ_Medical Examinations (2)'!A:A,'PWQ_Medical Examinations (2)'!I:I,"Not Found")</f>
        <v>No</v>
      </c>
      <c r="M1625" s="14">
        <f>_xlfn.XLOOKUP(A1625,'PWQ_Hospitalisation Details (2)'!A:A,'PWQ_Hospitalisation Details (2)'!E:E,"Not Found")</f>
        <v>33444</v>
      </c>
      <c r="N1625" s="15">
        <f>_xlfn.XLOOKUP(A1625,'PWQ_Hospitalisation Details (2)'!A:A,'PWQ_Hospitalisation Details (2)'!G:G,"Not Found")</f>
        <v>6113.23</v>
      </c>
      <c r="O1625" s="12" t="str">
        <f>_xlfn.XLOOKUP(A1625,'PWQ_Hospitalisation Details (2)'!A:A,'PWQ_Hospitalisation Details (2)'!H:H,"Not Found")</f>
        <v>tier - 2</v>
      </c>
      <c r="P1625" s="12" t="str">
        <f>_xlfn.XLOOKUP(A1625,'PWQ_Hospitalisation Details (2)'!A:A,'PWQ_Hospitalisation Details (2)'!I:I,"Not Found")</f>
        <v>tier - 2</v>
      </c>
      <c r="Q1625" s="12" t="str">
        <f>_xlfn.XLOOKUP(A1625,'PWQ_Hospitalisation Details (2)'!A:A,'PWQ_Hospitalisation Details (2)'!J:J,"Not Found")</f>
        <v>R1024</v>
      </c>
      <c r="R1625" s="12">
        <f>_xlfn.XLOOKUP('Healthcare-Xlookup'!A1625,'PWQ_Hospitalisation Details (2)'!A:A,'PWQ_Hospitalisation Details (2)'!K:K,"Not Found")</f>
        <v>31</v>
      </c>
    </row>
    <row r="1626" spans="1:18" x14ac:dyDescent="0.35">
      <c r="A1626" s="12" t="s">
        <v>746</v>
      </c>
      <c r="B1626" s="12" t="str">
        <f>_xlfn.XLOOKUP(A1626,Customer_Names[Customer ID],Customer_Names[First Name],"Not Found")</f>
        <v xml:space="preserve">  Rebecca</v>
      </c>
      <c r="C1626" s="12" t="str">
        <f>_xlfn.XLOOKUP(A1626,Customer_Names[Customer ID],Customer_Names[last Name],"Not Found")</f>
        <v>Testa</v>
      </c>
      <c r="D1626" s="22">
        <f>_xlfn.XLOOKUP('Healthcare-Xlookup'!A1626,'PWQ_Medical Examinations (2)'!A:A,'PWQ_Medical Examinations (2)'!B:B,"Not Found")</f>
        <v>34.104999999999997</v>
      </c>
      <c r="E1626" s="13" t="str">
        <f>_xlfn.XLOOKUP(A1626,'PWQ_Medical Examinations (2)'!A:A,'PWQ_Medical Examinations (2)'!C:C,"Not Found")</f>
        <v>Obesity</v>
      </c>
      <c r="F1626" s="12">
        <f>_xlfn.XLOOKUP(A1626,'PWQ_Medical Examinations (2)'!A:A,'PWQ_Medical Examinations (2)'!D:D,"Not Found")</f>
        <v>5.67</v>
      </c>
      <c r="G1626" s="12" t="str">
        <f>_xlfn.XLOOKUP('Healthcare-Xlookup'!A1626,'PWQ_Medical Examinations (2)'!A:A,'PWQ_Medical Examinations (2)'!J:J,"Not Found")</f>
        <v>Normal</v>
      </c>
      <c r="H1626" s="12" t="str">
        <f>_xlfn.XLOOKUP(A1626,'PWQ_Medical Examinations (2)'!A:A,'PWQ_Medical Examinations (2)'!E:E,"Not Found")</f>
        <v>yes</v>
      </c>
      <c r="I1626" s="12" t="str">
        <f>_xlfn.XLOOKUP(A1626,'PWQ_Medical Examinations (2)'!A:A,'PWQ_Medical Examinations (2)'!F:F,"Not Found")</f>
        <v>No</v>
      </c>
      <c r="J1626" s="12" t="str">
        <f>_xlfn.XLOOKUP(A1626,'PWQ_Medical Examinations (2)'!A:A,'PWQ_Medical Examinations (2)'!G:G,"Not Found")</f>
        <v>No</v>
      </c>
      <c r="K1626" s="13">
        <f>_xlfn.XLOOKUP('Healthcare-Xlookup'!A1626,'PWQ_Medical Examinations (2)'!A:A,'PWQ_Medical Examinations (2)'!H:H,"Not Found")</f>
        <v>0</v>
      </c>
      <c r="L1626" s="13" t="str">
        <f>_xlfn.XLOOKUP(A1626,'PWQ_Medical Examinations (2)'!A:A,'PWQ_Medical Examinations (2)'!I:I,"Not Found")</f>
        <v>No</v>
      </c>
      <c r="M1626" s="14">
        <f>_xlfn.XLOOKUP(A1626,'PWQ_Hospitalisation Details (2)'!A:A,'PWQ_Hospitalisation Details (2)'!E:E,"Not Found")</f>
        <v>31249</v>
      </c>
      <c r="N1626" s="15">
        <f>_xlfn.XLOOKUP(A1626,'PWQ_Hospitalisation Details (2)'!A:A,'PWQ_Hospitalisation Details (2)'!G:G,"Not Found")</f>
        <v>6112.35</v>
      </c>
      <c r="O1626" s="12" t="str">
        <f>_xlfn.XLOOKUP(A1626,'PWQ_Hospitalisation Details (2)'!A:A,'PWQ_Hospitalisation Details (2)'!H:H,"Not Found")</f>
        <v>tier - 2</v>
      </c>
      <c r="P1626" s="12" t="str">
        <f>_xlfn.XLOOKUP(A1626,'PWQ_Hospitalisation Details (2)'!A:A,'PWQ_Hospitalisation Details (2)'!I:I,"Not Found")</f>
        <v>tier - 1</v>
      </c>
      <c r="Q1626" s="12" t="str">
        <f>_xlfn.XLOOKUP(A1626,'PWQ_Hospitalisation Details (2)'!A:A,'PWQ_Hospitalisation Details (2)'!J:J,"Not Found")</f>
        <v>R1012</v>
      </c>
      <c r="R1626" s="12">
        <f>_xlfn.XLOOKUP('Healthcare-Xlookup'!A1626,'PWQ_Hospitalisation Details (2)'!A:A,'PWQ_Hospitalisation Details (2)'!K:K,"Not Found")</f>
        <v>37</v>
      </c>
    </row>
    <row r="1627" spans="1:18" x14ac:dyDescent="0.35">
      <c r="A1627" s="12" t="s">
        <v>745</v>
      </c>
      <c r="B1627" s="12" t="str">
        <f>_xlfn.XLOOKUP(A1627,Customer_Names[Customer ID],Customer_Names[First Name],"Not Found")</f>
        <v>s  Allie</v>
      </c>
      <c r="C1627" s="12" t="str">
        <f>_xlfn.XLOOKUP(A1627,Customer_Names[Customer ID],Customer_Names[last Name],"Not Found")</f>
        <v>Mooney</v>
      </c>
      <c r="D1627" s="22">
        <f>_xlfn.XLOOKUP('Healthcare-Xlookup'!A1627,'PWQ_Medical Examinations (2)'!A:A,'PWQ_Medical Examinations (2)'!B:B,"Not Found")</f>
        <v>32.770000000000003</v>
      </c>
      <c r="E1627" s="13" t="str">
        <f>_xlfn.XLOOKUP(A1627,'PWQ_Medical Examinations (2)'!A:A,'PWQ_Medical Examinations (2)'!C:C,"Not Found")</f>
        <v>Obesity</v>
      </c>
      <c r="F1627" s="12">
        <f>_xlfn.XLOOKUP(A1627,'PWQ_Medical Examinations (2)'!A:A,'PWQ_Medical Examinations (2)'!D:D,"Not Found")</f>
        <v>4.42</v>
      </c>
      <c r="G1627" s="12" t="str">
        <f>_xlfn.XLOOKUP('Healthcare-Xlookup'!A1627,'PWQ_Medical Examinations (2)'!A:A,'PWQ_Medical Examinations (2)'!J:J,"Not Found")</f>
        <v>Normal</v>
      </c>
      <c r="H1627" s="12" t="str">
        <f>_xlfn.XLOOKUP(A1627,'PWQ_Medical Examinations (2)'!A:A,'PWQ_Medical Examinations (2)'!E:E,"Not Found")</f>
        <v>yes</v>
      </c>
      <c r="I1627" s="12" t="str">
        <f>_xlfn.XLOOKUP(A1627,'PWQ_Medical Examinations (2)'!A:A,'PWQ_Medical Examinations (2)'!F:F,"Not Found")</f>
        <v>No</v>
      </c>
      <c r="J1627" s="12" t="str">
        <f>_xlfn.XLOOKUP(A1627,'PWQ_Medical Examinations (2)'!A:A,'PWQ_Medical Examinations (2)'!G:G,"Not Found")</f>
        <v>No</v>
      </c>
      <c r="K1627" s="13">
        <f>_xlfn.XLOOKUP('Healthcare-Xlookup'!A1627,'PWQ_Medical Examinations (2)'!A:A,'PWQ_Medical Examinations (2)'!H:H,"Not Found")</f>
        <v>1</v>
      </c>
      <c r="L1627" s="13" t="str">
        <f>_xlfn.XLOOKUP(A1627,'PWQ_Medical Examinations (2)'!A:A,'PWQ_Medical Examinations (2)'!I:I,"Not Found")</f>
        <v>No</v>
      </c>
      <c r="M1627" s="14">
        <f>_xlfn.XLOOKUP(A1627,'PWQ_Hospitalisation Details (2)'!A:A,'PWQ_Hospitalisation Details (2)'!E:E,"Not Found")</f>
        <v>34951</v>
      </c>
      <c r="N1627" s="15">
        <f>_xlfn.XLOOKUP(A1627,'PWQ_Hospitalisation Details (2)'!A:A,'PWQ_Hospitalisation Details (2)'!G:G,"Not Found")</f>
        <v>6111.95</v>
      </c>
      <c r="O1627" s="12" t="str">
        <f>_xlfn.XLOOKUP(A1627,'PWQ_Hospitalisation Details (2)'!A:A,'PWQ_Hospitalisation Details (2)'!H:H,"Not Found")</f>
        <v>tier - 2</v>
      </c>
      <c r="P1627" s="12" t="str">
        <f>_xlfn.XLOOKUP(A1627,'PWQ_Hospitalisation Details (2)'!A:A,'PWQ_Hospitalisation Details (2)'!I:I,"Not Found")</f>
        <v>tier - 3</v>
      </c>
      <c r="Q1627" s="12" t="str">
        <f>_xlfn.XLOOKUP(A1627,'PWQ_Hospitalisation Details (2)'!A:A,'PWQ_Hospitalisation Details (2)'!J:J,"Not Found")</f>
        <v>R1026</v>
      </c>
      <c r="R1627" s="12">
        <f>_xlfn.XLOOKUP('Healthcare-Xlookup'!A1627,'PWQ_Hospitalisation Details (2)'!A:A,'PWQ_Hospitalisation Details (2)'!K:K,"Not Found")</f>
        <v>27</v>
      </c>
    </row>
    <row r="1628" spans="1:18" x14ac:dyDescent="0.35">
      <c r="A1628" s="12" t="s">
        <v>744</v>
      </c>
      <c r="B1628" s="12" t="str">
        <f>_xlfn.XLOOKUP(A1628,Customer_Names[Customer ID],Customer_Names[First Name],"Not Found")</f>
        <v xml:space="preserve">  Trasi</v>
      </c>
      <c r="C1628" s="12" t="str">
        <f>_xlfn.XLOOKUP(A1628,Customer_Names[Customer ID],Customer_Names[last Name],"Not Found")</f>
        <v>Buchholtz</v>
      </c>
      <c r="D1628" s="22">
        <f>_xlfn.XLOOKUP('Healthcare-Xlookup'!A1628,'PWQ_Medical Examinations (2)'!A:A,'PWQ_Medical Examinations (2)'!B:B,"Not Found")</f>
        <v>16.850000000000001</v>
      </c>
      <c r="E1628" s="13" t="str">
        <f>_xlfn.XLOOKUP(A1628,'PWQ_Medical Examinations (2)'!A:A,'PWQ_Medical Examinations (2)'!C:C,"Not Found")</f>
        <v>Under Weight</v>
      </c>
      <c r="F1628" s="12">
        <f>_xlfn.XLOOKUP(A1628,'PWQ_Medical Examinations (2)'!A:A,'PWQ_Medical Examinations (2)'!D:D,"Not Found")</f>
        <v>11.75</v>
      </c>
      <c r="G1628" s="12" t="str">
        <f>_xlfn.XLOOKUP('Healthcare-Xlookup'!A1628,'PWQ_Medical Examinations (2)'!A:A,'PWQ_Medical Examinations (2)'!J:J,"Not Found")</f>
        <v>Diabetes</v>
      </c>
      <c r="H1628" s="12" t="str">
        <f>_xlfn.XLOOKUP(A1628,'PWQ_Medical Examinations (2)'!A:A,'PWQ_Medical Examinations (2)'!E:E,"Not Found")</f>
        <v>yes</v>
      </c>
      <c r="I1628" s="12" t="str">
        <f>_xlfn.XLOOKUP(A1628,'PWQ_Medical Examinations (2)'!A:A,'PWQ_Medical Examinations (2)'!F:F,"Not Found")</f>
        <v>No</v>
      </c>
      <c r="J1628" s="12" t="str">
        <f>_xlfn.XLOOKUP(A1628,'PWQ_Medical Examinations (2)'!A:A,'PWQ_Medical Examinations (2)'!G:G,"Not Found")</f>
        <v>No</v>
      </c>
      <c r="K1628" s="13">
        <f>_xlfn.XLOOKUP('Healthcare-Xlookup'!A1628,'PWQ_Medical Examinations (2)'!A:A,'PWQ_Medical Examinations (2)'!H:H,"Not Found")</f>
        <v>2</v>
      </c>
      <c r="L1628" s="13" t="str">
        <f>_xlfn.XLOOKUP(A1628,'PWQ_Medical Examinations (2)'!A:A,'PWQ_Medical Examinations (2)'!I:I,"Not Found")</f>
        <v>No</v>
      </c>
      <c r="M1628" s="14">
        <f>_xlfn.XLOOKUP(A1628,'PWQ_Hospitalisation Details (2)'!A:A,'PWQ_Hospitalisation Details (2)'!E:E,"Not Found")</f>
        <v>25728</v>
      </c>
      <c r="N1628" s="15">
        <f>_xlfn.XLOOKUP(A1628,'PWQ_Hospitalisation Details (2)'!A:A,'PWQ_Hospitalisation Details (2)'!G:G,"Not Found")</f>
        <v>6098.38</v>
      </c>
      <c r="O1628" s="12" t="str">
        <f>_xlfn.XLOOKUP(A1628,'PWQ_Hospitalisation Details (2)'!A:A,'PWQ_Hospitalisation Details (2)'!H:H,"Not Found")</f>
        <v>tier - 2</v>
      </c>
      <c r="P1628" s="12" t="str">
        <f>_xlfn.XLOOKUP(A1628,'PWQ_Hospitalisation Details (2)'!A:A,'PWQ_Hospitalisation Details (2)'!I:I,"Not Found")</f>
        <v>tier - 2</v>
      </c>
      <c r="Q1628" s="12" t="str">
        <f>_xlfn.XLOOKUP(A1628,'PWQ_Hospitalisation Details (2)'!A:A,'PWQ_Hospitalisation Details (2)'!J:J,"Not Found")</f>
        <v>R1013</v>
      </c>
      <c r="R1628" s="12">
        <f>_xlfn.XLOOKUP('Healthcare-Xlookup'!A1628,'PWQ_Hospitalisation Details (2)'!A:A,'PWQ_Hospitalisation Details (2)'!K:K,"Not Found")</f>
        <v>52</v>
      </c>
    </row>
    <row r="1629" spans="1:18" x14ac:dyDescent="0.35">
      <c r="A1629" s="12" t="s">
        <v>743</v>
      </c>
      <c r="B1629" s="12" t="str">
        <f>_xlfn.XLOOKUP(A1629,Customer_Names[Customer ID],Customer_Names[First Name],"Not Found")</f>
        <v xml:space="preserve">  Kevin</v>
      </c>
      <c r="C1629" s="12" t="str">
        <f>_xlfn.XLOOKUP(A1629,Customer_Names[Customer ID],Customer_Names[last Name],"Not Found")</f>
        <v>Hoyt</v>
      </c>
      <c r="D1629" s="22">
        <f>_xlfn.XLOOKUP('Healthcare-Xlookup'!A1629,'PWQ_Medical Examinations (2)'!A:A,'PWQ_Medical Examinations (2)'!B:B,"Not Found")</f>
        <v>34.700000000000003</v>
      </c>
      <c r="E1629" s="13" t="str">
        <f>_xlfn.XLOOKUP(A1629,'PWQ_Medical Examinations (2)'!A:A,'PWQ_Medical Examinations (2)'!C:C,"Not Found")</f>
        <v>Obesity</v>
      </c>
      <c r="F1629" s="12">
        <f>_xlfn.XLOOKUP(A1629,'PWQ_Medical Examinations (2)'!A:A,'PWQ_Medical Examinations (2)'!D:D,"Not Found")</f>
        <v>6.06</v>
      </c>
      <c r="G1629" s="12" t="str">
        <f>_xlfn.XLOOKUP('Healthcare-Xlookup'!A1629,'PWQ_Medical Examinations (2)'!A:A,'PWQ_Medical Examinations (2)'!J:J,"Not Found")</f>
        <v>Prediabetes</v>
      </c>
      <c r="H1629" s="12" t="str">
        <f>_xlfn.XLOOKUP(A1629,'PWQ_Medical Examinations (2)'!A:A,'PWQ_Medical Examinations (2)'!E:E,"Not Found")</f>
        <v>No</v>
      </c>
      <c r="I1629" s="12" t="str">
        <f>_xlfn.XLOOKUP(A1629,'PWQ_Medical Examinations (2)'!A:A,'PWQ_Medical Examinations (2)'!F:F,"Not Found")</f>
        <v>No</v>
      </c>
      <c r="J1629" s="12" t="str">
        <f>_xlfn.XLOOKUP(A1629,'PWQ_Medical Examinations (2)'!A:A,'PWQ_Medical Examinations (2)'!G:G,"Not Found")</f>
        <v>No</v>
      </c>
      <c r="K1629" s="13">
        <f>_xlfn.XLOOKUP('Healthcare-Xlookup'!A1629,'PWQ_Medical Examinations (2)'!A:A,'PWQ_Medical Examinations (2)'!H:H,"Not Found")</f>
        <v>1</v>
      </c>
      <c r="L1629" s="13" t="str">
        <f>_xlfn.XLOOKUP(A1629,'PWQ_Medical Examinations (2)'!A:A,'PWQ_Medical Examinations (2)'!I:I,"Not Found")</f>
        <v>No</v>
      </c>
      <c r="M1629" s="14">
        <f>_xlfn.XLOOKUP(A1629,'PWQ_Hospitalisation Details (2)'!A:A,'PWQ_Hospitalisation Details (2)'!E:E,"Not Found")</f>
        <v>30888</v>
      </c>
      <c r="N1629" s="15">
        <f>_xlfn.XLOOKUP(A1629,'PWQ_Hospitalisation Details (2)'!A:A,'PWQ_Hospitalisation Details (2)'!G:G,"Not Found")</f>
        <v>6082.41</v>
      </c>
      <c r="O1629" s="12" t="str">
        <f>_xlfn.XLOOKUP(A1629,'PWQ_Hospitalisation Details (2)'!A:A,'PWQ_Hospitalisation Details (2)'!H:H,"Not Found")</f>
        <v>tier - 1</v>
      </c>
      <c r="P1629" s="12" t="str">
        <f>_xlfn.XLOOKUP(A1629,'PWQ_Hospitalisation Details (2)'!A:A,'PWQ_Hospitalisation Details (2)'!I:I,"Not Found")</f>
        <v>tier - 2</v>
      </c>
      <c r="Q1629" s="12" t="str">
        <f>_xlfn.XLOOKUP(A1629,'PWQ_Hospitalisation Details (2)'!A:A,'PWQ_Hospitalisation Details (2)'!J:J,"Not Found")</f>
        <v>R1011</v>
      </c>
      <c r="R1629" s="12">
        <f>_xlfn.XLOOKUP('Healthcare-Xlookup'!A1629,'PWQ_Hospitalisation Details (2)'!A:A,'PWQ_Hospitalisation Details (2)'!K:K,"Not Found")</f>
        <v>38</v>
      </c>
    </row>
    <row r="1630" spans="1:18" x14ac:dyDescent="0.35">
      <c r="A1630" s="12" t="s">
        <v>742</v>
      </c>
      <c r="B1630" s="12" t="str">
        <f>_xlfn.XLOOKUP(A1630,Customer_Names[Customer ID],Customer_Names[First Name],"Not Found")</f>
        <v xml:space="preserve">  Fernando</v>
      </c>
      <c r="C1630" s="12" t="str">
        <f>_xlfn.XLOOKUP(A1630,Customer_Names[Customer ID],Customer_Names[last Name],"Not Found")</f>
        <v>Cabada</v>
      </c>
      <c r="D1630" s="22">
        <f>_xlfn.XLOOKUP('Healthcare-Xlookup'!A1630,'PWQ_Medical Examinations (2)'!A:A,'PWQ_Medical Examinations (2)'!B:B,"Not Found")</f>
        <v>37.049999999999997</v>
      </c>
      <c r="E1630" s="13" t="str">
        <f>_xlfn.XLOOKUP(A1630,'PWQ_Medical Examinations (2)'!A:A,'PWQ_Medical Examinations (2)'!C:C,"Not Found")</f>
        <v>Obesity</v>
      </c>
      <c r="F1630" s="12">
        <f>_xlfn.XLOOKUP(A1630,'PWQ_Medical Examinations (2)'!A:A,'PWQ_Medical Examinations (2)'!D:D,"Not Found")</f>
        <v>5.48</v>
      </c>
      <c r="G1630" s="12" t="str">
        <f>_xlfn.XLOOKUP('Healthcare-Xlookup'!A1630,'PWQ_Medical Examinations (2)'!A:A,'PWQ_Medical Examinations (2)'!J:J,"Not Found")</f>
        <v>Normal</v>
      </c>
      <c r="H1630" s="12" t="str">
        <f>_xlfn.XLOOKUP(A1630,'PWQ_Medical Examinations (2)'!A:A,'PWQ_Medical Examinations (2)'!E:E,"Not Found")</f>
        <v>No</v>
      </c>
      <c r="I1630" s="12" t="str">
        <f>_xlfn.XLOOKUP(A1630,'PWQ_Medical Examinations (2)'!A:A,'PWQ_Medical Examinations (2)'!F:F,"Not Found")</f>
        <v>No</v>
      </c>
      <c r="J1630" s="12" t="str">
        <f>_xlfn.XLOOKUP(A1630,'PWQ_Medical Examinations (2)'!A:A,'PWQ_Medical Examinations (2)'!G:G,"Not Found")</f>
        <v>No</v>
      </c>
      <c r="K1630" s="13">
        <f>_xlfn.XLOOKUP('Healthcare-Xlookup'!A1630,'PWQ_Medical Examinations (2)'!A:A,'PWQ_Medical Examinations (2)'!H:H,"Not Found")</f>
        <v>1</v>
      </c>
      <c r="L1630" s="13" t="str">
        <f>_xlfn.XLOOKUP(A1630,'PWQ_Medical Examinations (2)'!A:A,'PWQ_Medical Examinations (2)'!I:I,"Not Found")</f>
        <v>No</v>
      </c>
      <c r="M1630" s="14">
        <f>_xlfn.XLOOKUP(A1630,'PWQ_Hospitalisation Details (2)'!A:A,'PWQ_Hospitalisation Details (2)'!E:E,"Not Found")</f>
        <v>30969</v>
      </c>
      <c r="N1630" s="15">
        <f>_xlfn.XLOOKUP(A1630,'PWQ_Hospitalisation Details (2)'!A:A,'PWQ_Hospitalisation Details (2)'!G:G,"Not Found")</f>
        <v>6079.67</v>
      </c>
      <c r="O1630" s="12" t="str">
        <f>_xlfn.XLOOKUP(A1630,'PWQ_Hospitalisation Details (2)'!A:A,'PWQ_Hospitalisation Details (2)'!H:H,"Not Found")</f>
        <v>tier - 1</v>
      </c>
      <c r="P1630" s="12" t="str">
        <f>_xlfn.XLOOKUP(A1630,'PWQ_Hospitalisation Details (2)'!A:A,'PWQ_Hospitalisation Details (2)'!I:I,"Not Found")</f>
        <v>tier - 1</v>
      </c>
      <c r="Q1630" s="12" t="str">
        <f>_xlfn.XLOOKUP(A1630,'PWQ_Hospitalisation Details (2)'!A:A,'PWQ_Hospitalisation Details (2)'!J:J,"Not Found")</f>
        <v>R1014</v>
      </c>
      <c r="R1630" s="12">
        <f>_xlfn.XLOOKUP('Healthcare-Xlookup'!A1630,'PWQ_Hospitalisation Details (2)'!A:A,'PWQ_Hospitalisation Details (2)'!K:K,"Not Found")</f>
        <v>38</v>
      </c>
    </row>
    <row r="1631" spans="1:18" x14ac:dyDescent="0.35">
      <c r="A1631" s="12" t="s">
        <v>741</v>
      </c>
      <c r="B1631" s="12" t="str">
        <f>_xlfn.XLOOKUP(A1631,Customer_Names[Customer ID],Customer_Names[First Name],"Not Found")</f>
        <v xml:space="preserve">  Ieva</v>
      </c>
      <c r="C1631" s="12" t="str">
        <f>_xlfn.XLOOKUP(A1631,Customer_Names[Customer ID],Customer_Names[last Name],"Not Found")</f>
        <v>Lobaciute</v>
      </c>
      <c r="D1631" s="22">
        <f>_xlfn.XLOOKUP('Healthcare-Xlookup'!A1631,'PWQ_Medical Examinations (2)'!A:A,'PWQ_Medical Examinations (2)'!B:B,"Not Found")</f>
        <v>18.78</v>
      </c>
      <c r="E1631" s="13" t="str">
        <f>_xlfn.XLOOKUP(A1631,'PWQ_Medical Examinations (2)'!A:A,'PWQ_Medical Examinations (2)'!C:C,"Not Found")</f>
        <v>Normal Weight</v>
      </c>
      <c r="F1631" s="12">
        <f>_xlfn.XLOOKUP(A1631,'PWQ_Medical Examinations (2)'!A:A,'PWQ_Medical Examinations (2)'!D:D,"Not Found")</f>
        <v>4.45</v>
      </c>
      <c r="G1631" s="12" t="str">
        <f>_xlfn.XLOOKUP('Healthcare-Xlookup'!A1631,'PWQ_Medical Examinations (2)'!A:A,'PWQ_Medical Examinations (2)'!J:J,"Not Found")</f>
        <v>Normal</v>
      </c>
      <c r="H1631" s="12" t="str">
        <f>_xlfn.XLOOKUP(A1631,'PWQ_Medical Examinations (2)'!A:A,'PWQ_Medical Examinations (2)'!E:E,"Not Found")</f>
        <v>No</v>
      </c>
      <c r="I1631" s="12" t="str">
        <f>_xlfn.XLOOKUP(A1631,'PWQ_Medical Examinations (2)'!A:A,'PWQ_Medical Examinations (2)'!F:F,"Not Found")</f>
        <v>No</v>
      </c>
      <c r="J1631" s="12" t="str">
        <f>_xlfn.XLOOKUP(A1631,'PWQ_Medical Examinations (2)'!A:A,'PWQ_Medical Examinations (2)'!G:G,"Not Found")</f>
        <v>Yes</v>
      </c>
      <c r="K1631" s="13">
        <f>_xlfn.XLOOKUP('Healthcare-Xlookup'!A1631,'PWQ_Medical Examinations (2)'!A:A,'PWQ_Medical Examinations (2)'!H:H,"Not Found")</f>
        <v>1</v>
      </c>
      <c r="L1631" s="13" t="str">
        <f>_xlfn.XLOOKUP(A1631,'PWQ_Medical Examinations (2)'!A:A,'PWQ_Medical Examinations (2)'!I:I,"Not Found")</f>
        <v>No</v>
      </c>
      <c r="M1631" s="14">
        <f>_xlfn.XLOOKUP(A1631,'PWQ_Hospitalisation Details (2)'!A:A,'PWQ_Hospitalisation Details (2)'!E:E,"Not Found")</f>
        <v>29075</v>
      </c>
      <c r="N1631" s="15">
        <f>_xlfn.XLOOKUP(A1631,'PWQ_Hospitalisation Details (2)'!A:A,'PWQ_Hospitalisation Details (2)'!G:G,"Not Found")</f>
        <v>6074.37</v>
      </c>
      <c r="O1631" s="12" t="str">
        <f>_xlfn.XLOOKUP(A1631,'PWQ_Hospitalisation Details (2)'!A:A,'PWQ_Hospitalisation Details (2)'!H:H,"Not Found")</f>
        <v>tier - 2</v>
      </c>
      <c r="P1631" s="12" t="str">
        <f>_xlfn.XLOOKUP(A1631,'PWQ_Hospitalisation Details (2)'!A:A,'PWQ_Hospitalisation Details (2)'!I:I,"Not Found")</f>
        <v>tier - 2</v>
      </c>
      <c r="Q1631" s="12" t="str">
        <f>_xlfn.XLOOKUP(A1631,'PWQ_Hospitalisation Details (2)'!A:A,'PWQ_Hospitalisation Details (2)'!J:J,"Not Found")</f>
        <v>R1012</v>
      </c>
      <c r="R1631" s="12">
        <f>_xlfn.XLOOKUP('Healthcare-Xlookup'!A1631,'PWQ_Hospitalisation Details (2)'!A:A,'PWQ_Hospitalisation Details (2)'!K:K,"Not Found")</f>
        <v>43</v>
      </c>
    </row>
    <row r="1632" spans="1:18" x14ac:dyDescent="0.35">
      <c r="A1632" s="12" t="s">
        <v>740</v>
      </c>
      <c r="B1632" s="12" t="str">
        <f>_xlfn.XLOOKUP(A1632,Customer_Names[Customer ID],Customer_Names[First Name],"Not Found")</f>
        <v xml:space="preserve">  Chris</v>
      </c>
      <c r="C1632" s="12" t="str">
        <f>_xlfn.XLOOKUP(A1632,Customer_Names[Customer ID],Customer_Names[last Name],"Not Found")</f>
        <v>Dawes</v>
      </c>
      <c r="D1632" s="22">
        <f>_xlfn.XLOOKUP('Healthcare-Xlookup'!A1632,'PWQ_Medical Examinations (2)'!A:A,'PWQ_Medical Examinations (2)'!B:B,"Not Found")</f>
        <v>28.024999999999999</v>
      </c>
      <c r="E1632" s="13" t="str">
        <f>_xlfn.XLOOKUP(A1632,'PWQ_Medical Examinations (2)'!A:A,'PWQ_Medical Examinations (2)'!C:C,"Not Found")</f>
        <v>Over weight</v>
      </c>
      <c r="F1632" s="12">
        <f>_xlfn.XLOOKUP(A1632,'PWQ_Medical Examinations (2)'!A:A,'PWQ_Medical Examinations (2)'!D:D,"Not Found")</f>
        <v>5</v>
      </c>
      <c r="G1632" s="12" t="str">
        <f>_xlfn.XLOOKUP('Healthcare-Xlookup'!A1632,'PWQ_Medical Examinations (2)'!A:A,'PWQ_Medical Examinations (2)'!J:J,"Not Found")</f>
        <v>Normal</v>
      </c>
      <c r="H1632" s="12" t="str">
        <f>_xlfn.XLOOKUP(A1632,'PWQ_Medical Examinations (2)'!A:A,'PWQ_Medical Examinations (2)'!E:E,"Not Found")</f>
        <v>No</v>
      </c>
      <c r="I1632" s="12" t="str">
        <f>_xlfn.XLOOKUP(A1632,'PWQ_Medical Examinations (2)'!A:A,'PWQ_Medical Examinations (2)'!F:F,"Not Found")</f>
        <v>No</v>
      </c>
      <c r="J1632" s="12" t="str">
        <f>_xlfn.XLOOKUP(A1632,'PWQ_Medical Examinations (2)'!A:A,'PWQ_Medical Examinations (2)'!G:G,"Not Found")</f>
        <v>No</v>
      </c>
      <c r="K1632" s="13">
        <f>_xlfn.XLOOKUP('Healthcare-Xlookup'!A1632,'PWQ_Medical Examinations (2)'!A:A,'PWQ_Medical Examinations (2)'!H:H,"Not Found")</f>
        <v>1</v>
      </c>
      <c r="L1632" s="13" t="str">
        <f>_xlfn.XLOOKUP(A1632,'PWQ_Medical Examinations (2)'!A:A,'PWQ_Medical Examinations (2)'!I:I,"Not Found")</f>
        <v>No</v>
      </c>
      <c r="M1632" s="14">
        <f>_xlfn.XLOOKUP(A1632,'PWQ_Hospitalisation Details (2)'!A:A,'PWQ_Hospitalisation Details (2)'!E:E,"Not Found")</f>
        <v>30946</v>
      </c>
      <c r="N1632" s="15">
        <f>_xlfn.XLOOKUP(A1632,'PWQ_Hospitalisation Details (2)'!A:A,'PWQ_Hospitalisation Details (2)'!G:G,"Not Found")</f>
        <v>6067.13</v>
      </c>
      <c r="O1632" s="12" t="str">
        <f>_xlfn.XLOOKUP(A1632,'PWQ_Hospitalisation Details (2)'!A:A,'PWQ_Hospitalisation Details (2)'!H:H,"Not Found")</f>
        <v>tier - 3</v>
      </c>
      <c r="P1632" s="12" t="str">
        <f>_xlfn.XLOOKUP(A1632,'PWQ_Hospitalisation Details (2)'!A:A,'PWQ_Hospitalisation Details (2)'!I:I,"Not Found")</f>
        <v>tier - 1</v>
      </c>
      <c r="Q1632" s="12" t="str">
        <f>_xlfn.XLOOKUP(A1632,'PWQ_Hospitalisation Details (2)'!A:A,'PWQ_Hospitalisation Details (2)'!J:J,"Not Found")</f>
        <v>R1016</v>
      </c>
      <c r="R1632" s="12">
        <f>_xlfn.XLOOKUP('Healthcare-Xlookup'!A1632,'PWQ_Hospitalisation Details (2)'!A:A,'PWQ_Hospitalisation Details (2)'!K:K,"Not Found")</f>
        <v>38</v>
      </c>
    </row>
    <row r="1633" spans="1:18" x14ac:dyDescent="0.35">
      <c r="A1633" s="12" t="s">
        <v>739</v>
      </c>
      <c r="B1633" s="12" t="str">
        <f>_xlfn.XLOOKUP(A1633,Customer_Names[Customer ID],Customer_Names[First Name],"Not Found")</f>
        <v xml:space="preserve">  Drew L</v>
      </c>
      <c r="C1633" s="12" t="str">
        <f>_xlfn.XLOOKUP(A1633,Customer_Names[Customer ID],Customer_Names[last Name],"Not Found")</f>
        <v>Deppen</v>
      </c>
      <c r="D1633" s="22">
        <f>_xlfn.XLOOKUP('Healthcare-Xlookup'!A1633,'PWQ_Medical Examinations (2)'!A:A,'PWQ_Medical Examinations (2)'!B:B,"Not Found")</f>
        <v>35.090000000000003</v>
      </c>
      <c r="E1633" s="13" t="str">
        <f>_xlfn.XLOOKUP(A1633,'PWQ_Medical Examinations (2)'!A:A,'PWQ_Medical Examinations (2)'!C:C,"Not Found")</f>
        <v>Obesity</v>
      </c>
      <c r="F1633" s="12">
        <f>_xlfn.XLOOKUP(A1633,'PWQ_Medical Examinations (2)'!A:A,'PWQ_Medical Examinations (2)'!D:D,"Not Found")</f>
        <v>5.84</v>
      </c>
      <c r="G1633" s="12" t="str">
        <f>_xlfn.XLOOKUP('Healthcare-Xlookup'!A1633,'PWQ_Medical Examinations (2)'!A:A,'PWQ_Medical Examinations (2)'!J:J,"Not Found")</f>
        <v>Prediabetes</v>
      </c>
      <c r="H1633" s="12" t="str">
        <f>_xlfn.XLOOKUP(A1633,'PWQ_Medical Examinations (2)'!A:A,'PWQ_Medical Examinations (2)'!E:E,"Not Found")</f>
        <v>No</v>
      </c>
      <c r="I1633" s="12" t="str">
        <f>_xlfn.XLOOKUP(A1633,'PWQ_Medical Examinations (2)'!A:A,'PWQ_Medical Examinations (2)'!F:F,"Not Found")</f>
        <v>No</v>
      </c>
      <c r="J1633" s="12" t="str">
        <f>_xlfn.XLOOKUP(A1633,'PWQ_Medical Examinations (2)'!A:A,'PWQ_Medical Examinations (2)'!G:G,"Not Found")</f>
        <v>No</v>
      </c>
      <c r="K1633" s="13">
        <f>_xlfn.XLOOKUP('Healthcare-Xlookup'!A1633,'PWQ_Medical Examinations (2)'!A:A,'PWQ_Medical Examinations (2)'!H:H,"Not Found")</f>
        <v>0</v>
      </c>
      <c r="L1633" s="13" t="str">
        <f>_xlfn.XLOOKUP(A1633,'PWQ_Medical Examinations (2)'!A:A,'PWQ_Medical Examinations (2)'!I:I,"Not Found")</f>
        <v>No</v>
      </c>
      <c r="M1633" s="14">
        <f>_xlfn.XLOOKUP(A1633,'PWQ_Hospitalisation Details (2)'!A:A,'PWQ_Hospitalisation Details (2)'!E:E,"Not Found")</f>
        <v>34646</v>
      </c>
      <c r="N1633" s="15">
        <f>_xlfn.XLOOKUP(A1633,'PWQ_Hospitalisation Details (2)'!A:A,'PWQ_Hospitalisation Details (2)'!G:G,"Not Found")</f>
        <v>6064.37</v>
      </c>
      <c r="O1633" s="12" t="str">
        <f>_xlfn.XLOOKUP(A1633,'PWQ_Hospitalisation Details (2)'!A:A,'PWQ_Hospitalisation Details (2)'!H:H,"Not Found")</f>
        <v>tier - 2</v>
      </c>
      <c r="P1633" s="12" t="str">
        <f>_xlfn.XLOOKUP(A1633,'PWQ_Hospitalisation Details (2)'!A:A,'PWQ_Hospitalisation Details (2)'!I:I,"Not Found")</f>
        <v>tier - 2</v>
      </c>
      <c r="Q1633" s="12" t="str">
        <f>_xlfn.XLOOKUP(A1633,'PWQ_Hospitalisation Details (2)'!A:A,'PWQ_Hospitalisation Details (2)'!J:J,"Not Found")</f>
        <v>R1011</v>
      </c>
      <c r="R1633" s="12">
        <f>_xlfn.XLOOKUP('Healthcare-Xlookup'!A1633,'PWQ_Hospitalisation Details (2)'!A:A,'PWQ_Hospitalisation Details (2)'!K:K,"Not Found")</f>
        <v>28</v>
      </c>
    </row>
    <row r="1634" spans="1:18" x14ac:dyDescent="0.35">
      <c r="A1634" s="12" t="s">
        <v>738</v>
      </c>
      <c r="B1634" s="12" t="str">
        <f>_xlfn.XLOOKUP(A1634,Customer_Names[Customer ID],Customer_Names[First Name],"Not Found")</f>
        <v xml:space="preserve">  Christina</v>
      </c>
      <c r="C1634" s="12" t="str">
        <f>_xlfn.XLOOKUP(A1634,Customer_Names[Customer ID],Customer_Names[last Name],"Not Found")</f>
        <v>Oberndorfer</v>
      </c>
      <c r="D1634" s="22">
        <f>_xlfn.XLOOKUP('Healthcare-Xlookup'!A1634,'PWQ_Medical Examinations (2)'!A:A,'PWQ_Medical Examinations (2)'!B:B,"Not Found")</f>
        <v>34.42</v>
      </c>
      <c r="E1634" s="13" t="str">
        <f>_xlfn.XLOOKUP(A1634,'PWQ_Medical Examinations (2)'!A:A,'PWQ_Medical Examinations (2)'!C:C,"Not Found")</f>
        <v>Obesity</v>
      </c>
      <c r="F1634" s="12">
        <f>_xlfn.XLOOKUP(A1634,'PWQ_Medical Examinations (2)'!A:A,'PWQ_Medical Examinations (2)'!D:D,"Not Found")</f>
        <v>5.21</v>
      </c>
      <c r="G1634" s="12" t="str">
        <f>_xlfn.XLOOKUP('Healthcare-Xlookup'!A1634,'PWQ_Medical Examinations (2)'!A:A,'PWQ_Medical Examinations (2)'!J:J,"Not Found")</f>
        <v>Normal</v>
      </c>
      <c r="H1634" s="12" t="str">
        <f>_xlfn.XLOOKUP(A1634,'PWQ_Medical Examinations (2)'!A:A,'PWQ_Medical Examinations (2)'!E:E,"Not Found")</f>
        <v>yes</v>
      </c>
      <c r="I1634" s="12" t="str">
        <f>_xlfn.XLOOKUP(A1634,'PWQ_Medical Examinations (2)'!A:A,'PWQ_Medical Examinations (2)'!F:F,"Not Found")</f>
        <v>No</v>
      </c>
      <c r="J1634" s="12" t="str">
        <f>_xlfn.XLOOKUP(A1634,'PWQ_Medical Examinations (2)'!A:A,'PWQ_Medical Examinations (2)'!G:G,"Not Found")</f>
        <v>No</v>
      </c>
      <c r="K1634" s="13">
        <f>_xlfn.XLOOKUP('Healthcare-Xlookup'!A1634,'PWQ_Medical Examinations (2)'!A:A,'PWQ_Medical Examinations (2)'!H:H,"Not Found")</f>
        <v>0</v>
      </c>
      <c r="L1634" s="13" t="str">
        <f>_xlfn.XLOOKUP(A1634,'PWQ_Medical Examinations (2)'!A:A,'PWQ_Medical Examinations (2)'!I:I,"Not Found")</f>
        <v>No</v>
      </c>
      <c r="M1634" s="14">
        <f>_xlfn.XLOOKUP(A1634,'PWQ_Hospitalisation Details (2)'!A:A,'PWQ_Hospitalisation Details (2)'!E:E,"Not Found")</f>
        <v>35274</v>
      </c>
      <c r="N1634" s="15">
        <f>_xlfn.XLOOKUP(A1634,'PWQ_Hospitalisation Details (2)'!A:A,'PWQ_Hospitalisation Details (2)'!G:G,"Not Found")</f>
        <v>6061.8</v>
      </c>
      <c r="O1634" s="12" t="str">
        <f>_xlfn.XLOOKUP(A1634,'PWQ_Hospitalisation Details (2)'!A:A,'PWQ_Hospitalisation Details (2)'!H:H,"Not Found")</f>
        <v>tier - 2</v>
      </c>
      <c r="P1634" s="12" t="str">
        <f>_xlfn.XLOOKUP(A1634,'PWQ_Hospitalisation Details (2)'!A:A,'PWQ_Hospitalisation Details (2)'!I:I,"Not Found")</f>
        <v>tier - 3</v>
      </c>
      <c r="Q1634" s="12" t="str">
        <f>_xlfn.XLOOKUP(A1634,'PWQ_Hospitalisation Details (2)'!A:A,'PWQ_Hospitalisation Details (2)'!J:J,"Not Found")</f>
        <v>R1012</v>
      </c>
      <c r="R1634" s="12">
        <f>_xlfn.XLOOKUP('Healthcare-Xlookup'!A1634,'PWQ_Hospitalisation Details (2)'!A:A,'PWQ_Hospitalisation Details (2)'!K:K,"Not Found")</f>
        <v>26</v>
      </c>
    </row>
    <row r="1635" spans="1:18" x14ac:dyDescent="0.35">
      <c r="A1635" s="12" t="s">
        <v>737</v>
      </c>
      <c r="B1635" s="12" t="str">
        <f>_xlfn.XLOOKUP(A1635,Customer_Names[Customer ID],Customer_Names[First Name],"Not Found")</f>
        <v xml:space="preserve">  Alexander G</v>
      </c>
      <c r="C1635" s="12" t="str">
        <f>_xlfn.XLOOKUP(A1635,Customer_Names[Customer ID],Customer_Names[last Name],"Not Found")</f>
        <v>Hetherington</v>
      </c>
      <c r="D1635" s="22">
        <f>_xlfn.XLOOKUP('Healthcare-Xlookup'!A1635,'PWQ_Medical Examinations (2)'!A:A,'PWQ_Medical Examinations (2)'!B:B,"Not Found")</f>
        <v>29.4</v>
      </c>
      <c r="E1635" s="13" t="str">
        <f>_xlfn.XLOOKUP(A1635,'PWQ_Medical Examinations (2)'!A:A,'PWQ_Medical Examinations (2)'!C:C,"Not Found")</f>
        <v>Over weight</v>
      </c>
      <c r="F1635" s="12">
        <f>_xlfn.XLOOKUP(A1635,'PWQ_Medical Examinations (2)'!A:A,'PWQ_Medical Examinations (2)'!D:D,"Not Found")</f>
        <v>4.26</v>
      </c>
      <c r="G1635" s="12" t="str">
        <f>_xlfn.XLOOKUP('Healthcare-Xlookup'!A1635,'PWQ_Medical Examinations (2)'!A:A,'PWQ_Medical Examinations (2)'!J:J,"Not Found")</f>
        <v>Normal</v>
      </c>
      <c r="H1635" s="12" t="str">
        <f>_xlfn.XLOOKUP(A1635,'PWQ_Medical Examinations (2)'!A:A,'PWQ_Medical Examinations (2)'!E:E,"Not Found")</f>
        <v>No</v>
      </c>
      <c r="I1635" s="12" t="str">
        <f>_xlfn.XLOOKUP(A1635,'PWQ_Medical Examinations (2)'!A:A,'PWQ_Medical Examinations (2)'!F:F,"Not Found")</f>
        <v>No</v>
      </c>
      <c r="J1635" s="12" t="str">
        <f>_xlfn.XLOOKUP(A1635,'PWQ_Medical Examinations (2)'!A:A,'PWQ_Medical Examinations (2)'!G:G,"Not Found")</f>
        <v>No</v>
      </c>
      <c r="K1635" s="13">
        <f>_xlfn.XLOOKUP('Healthcare-Xlookup'!A1635,'PWQ_Medical Examinations (2)'!A:A,'PWQ_Medical Examinations (2)'!H:H,"Not Found")</f>
        <v>0</v>
      </c>
      <c r="L1635" s="13" t="str">
        <f>_xlfn.XLOOKUP(A1635,'PWQ_Medical Examinations (2)'!A:A,'PWQ_Medical Examinations (2)'!I:I,"Not Found")</f>
        <v>No</v>
      </c>
      <c r="M1635" s="14">
        <f>_xlfn.XLOOKUP(A1635,'PWQ_Hospitalisation Details (2)'!A:A,'PWQ_Hospitalisation Details (2)'!E:E,"Not Found")</f>
        <v>32736</v>
      </c>
      <c r="N1635" s="15">
        <f>_xlfn.XLOOKUP(A1635,'PWQ_Hospitalisation Details (2)'!A:A,'PWQ_Hospitalisation Details (2)'!G:G,"Not Found")</f>
        <v>6059.17</v>
      </c>
      <c r="O1635" s="12" t="str">
        <f>_xlfn.XLOOKUP(A1635,'PWQ_Hospitalisation Details (2)'!A:A,'PWQ_Hospitalisation Details (2)'!H:H,"Not Found")</f>
        <v>tier - 2</v>
      </c>
      <c r="P1635" s="12" t="str">
        <f>_xlfn.XLOOKUP(A1635,'PWQ_Hospitalisation Details (2)'!A:A,'PWQ_Hospitalisation Details (2)'!I:I,"Not Found")</f>
        <v>tier - 1</v>
      </c>
      <c r="Q1635" s="12" t="str">
        <f>_xlfn.XLOOKUP(A1635,'PWQ_Hospitalisation Details (2)'!A:A,'PWQ_Hospitalisation Details (2)'!J:J,"Not Found")</f>
        <v>R1011</v>
      </c>
      <c r="R1635" s="12">
        <f>_xlfn.XLOOKUP('Healthcare-Xlookup'!A1635,'PWQ_Hospitalisation Details (2)'!A:A,'PWQ_Hospitalisation Details (2)'!K:K,"Not Found")</f>
        <v>33</v>
      </c>
    </row>
    <row r="1636" spans="1:18" x14ac:dyDescent="0.35">
      <c r="A1636" s="12" t="s">
        <v>736</v>
      </c>
      <c r="B1636" s="12" t="str">
        <f>_xlfn.XLOOKUP(A1636,Customer_Names[Customer ID],Customer_Names[First Name],"Not Found")</f>
        <v xml:space="preserve">  Meaghan</v>
      </c>
      <c r="C1636" s="12" t="str">
        <f>_xlfn.XLOOKUP(A1636,Customer_Names[Customer ID],Customer_Names[last Name],"Not Found")</f>
        <v>Murray</v>
      </c>
      <c r="D1636" s="22">
        <f>_xlfn.XLOOKUP('Healthcare-Xlookup'!A1636,'PWQ_Medical Examinations (2)'!A:A,'PWQ_Medical Examinations (2)'!B:B,"Not Found")</f>
        <v>21.31</v>
      </c>
      <c r="E1636" s="13" t="str">
        <f>_xlfn.XLOOKUP(A1636,'PWQ_Medical Examinations (2)'!A:A,'PWQ_Medical Examinations (2)'!C:C,"Not Found")</f>
        <v>Normal Weight</v>
      </c>
      <c r="F1636" s="12">
        <f>_xlfn.XLOOKUP(A1636,'PWQ_Medical Examinations (2)'!A:A,'PWQ_Medical Examinations (2)'!D:D,"Not Found")</f>
        <v>4.17</v>
      </c>
      <c r="G1636" s="12" t="str">
        <f>_xlfn.XLOOKUP('Healthcare-Xlookup'!A1636,'PWQ_Medical Examinations (2)'!A:A,'PWQ_Medical Examinations (2)'!J:J,"Not Found")</f>
        <v>Normal</v>
      </c>
      <c r="H1636" s="12" t="str">
        <f>_xlfn.XLOOKUP(A1636,'PWQ_Medical Examinations (2)'!A:A,'PWQ_Medical Examinations (2)'!E:E,"Not Found")</f>
        <v>No</v>
      </c>
      <c r="I1636" s="12" t="str">
        <f>_xlfn.XLOOKUP(A1636,'PWQ_Medical Examinations (2)'!A:A,'PWQ_Medical Examinations (2)'!F:F,"Not Found")</f>
        <v>No</v>
      </c>
      <c r="J1636" s="12" t="str">
        <f>_xlfn.XLOOKUP(A1636,'PWQ_Medical Examinations (2)'!A:A,'PWQ_Medical Examinations (2)'!G:G,"Not Found")</f>
        <v>No</v>
      </c>
      <c r="K1636" s="13">
        <f>_xlfn.XLOOKUP('Healthcare-Xlookup'!A1636,'PWQ_Medical Examinations (2)'!A:A,'PWQ_Medical Examinations (2)'!H:H,"Not Found")</f>
        <v>0</v>
      </c>
      <c r="L1636" s="13" t="str">
        <f>_xlfn.XLOOKUP(A1636,'PWQ_Medical Examinations (2)'!A:A,'PWQ_Medical Examinations (2)'!I:I,"Not Found")</f>
        <v>No</v>
      </c>
      <c r="M1636" s="14">
        <f>_xlfn.XLOOKUP(A1636,'PWQ_Hospitalisation Details (2)'!A:A,'PWQ_Hospitalisation Details (2)'!E:E,"Not Found")</f>
        <v>29441</v>
      </c>
      <c r="N1636" s="15">
        <f>_xlfn.XLOOKUP(A1636,'PWQ_Hospitalisation Details (2)'!A:A,'PWQ_Hospitalisation Details (2)'!G:G,"Not Found")</f>
        <v>5993.62</v>
      </c>
      <c r="O1636" s="12" t="str">
        <f>_xlfn.XLOOKUP(A1636,'PWQ_Hospitalisation Details (2)'!A:A,'PWQ_Hospitalisation Details (2)'!H:H,"Not Found")</f>
        <v>tier - 2</v>
      </c>
      <c r="P1636" s="12" t="str">
        <f>_xlfn.XLOOKUP(A1636,'PWQ_Hospitalisation Details (2)'!A:A,'PWQ_Hospitalisation Details (2)'!I:I,"Not Found")</f>
        <v>tier - 3</v>
      </c>
      <c r="Q1636" s="12" t="str">
        <f>_xlfn.XLOOKUP(A1636,'PWQ_Hospitalisation Details (2)'!A:A,'PWQ_Hospitalisation Details (2)'!J:J,"Not Found")</f>
        <v>R1013</v>
      </c>
      <c r="R1636" s="12">
        <f>_xlfn.XLOOKUP('Healthcare-Xlookup'!A1636,'PWQ_Hospitalisation Details (2)'!A:A,'PWQ_Hospitalisation Details (2)'!K:K,"Not Found")</f>
        <v>42</v>
      </c>
    </row>
    <row r="1637" spans="1:18" x14ac:dyDescent="0.35">
      <c r="A1637" s="12" t="s">
        <v>735</v>
      </c>
      <c r="B1637" s="12" t="str">
        <f>_xlfn.XLOOKUP(A1637,Customer_Names[Customer ID],Customer_Names[First Name],"Not Found")</f>
        <v xml:space="preserve">  Kristin</v>
      </c>
      <c r="C1637" s="12" t="str">
        <f>_xlfn.XLOOKUP(A1637,Customer_Names[Customer ID],Customer_Names[last Name],"Not Found")</f>
        <v>Higden</v>
      </c>
      <c r="D1637" s="22">
        <f>_xlfn.XLOOKUP('Healthcare-Xlookup'!A1637,'PWQ_Medical Examinations (2)'!A:A,'PWQ_Medical Examinations (2)'!B:B,"Not Found")</f>
        <v>19.559999999999999</v>
      </c>
      <c r="E1637" s="13" t="str">
        <f>_xlfn.XLOOKUP(A1637,'PWQ_Medical Examinations (2)'!A:A,'PWQ_Medical Examinations (2)'!C:C,"Not Found")</f>
        <v>Normal Weight</v>
      </c>
      <c r="F1637" s="12">
        <f>_xlfn.XLOOKUP(A1637,'PWQ_Medical Examinations (2)'!A:A,'PWQ_Medical Examinations (2)'!D:D,"Not Found")</f>
        <v>11.96</v>
      </c>
      <c r="G1637" s="12" t="str">
        <f>_xlfn.XLOOKUP('Healthcare-Xlookup'!A1637,'PWQ_Medical Examinations (2)'!A:A,'PWQ_Medical Examinations (2)'!J:J,"Not Found")</f>
        <v>Diabetes</v>
      </c>
      <c r="H1637" s="12" t="str">
        <f>_xlfn.XLOOKUP(A1637,'PWQ_Medical Examinations (2)'!A:A,'PWQ_Medical Examinations (2)'!E:E,"Not Found")</f>
        <v>No</v>
      </c>
      <c r="I1637" s="12" t="str">
        <f>_xlfn.XLOOKUP(A1637,'PWQ_Medical Examinations (2)'!A:A,'PWQ_Medical Examinations (2)'!F:F,"Not Found")</f>
        <v>No</v>
      </c>
      <c r="J1637" s="12" t="str">
        <f>_xlfn.XLOOKUP(A1637,'PWQ_Medical Examinations (2)'!A:A,'PWQ_Medical Examinations (2)'!G:G,"Not Found")</f>
        <v>No</v>
      </c>
      <c r="K1637" s="13">
        <f>_xlfn.XLOOKUP('Healthcare-Xlookup'!A1637,'PWQ_Medical Examinations (2)'!A:A,'PWQ_Medical Examinations (2)'!H:H,"Not Found")</f>
        <v>0</v>
      </c>
      <c r="L1637" s="13" t="str">
        <f>_xlfn.XLOOKUP(A1637,'PWQ_Medical Examinations (2)'!A:A,'PWQ_Medical Examinations (2)'!I:I,"Not Found")</f>
        <v>No</v>
      </c>
      <c r="M1637" s="14">
        <f>_xlfn.XLOOKUP(A1637,'PWQ_Hospitalisation Details (2)'!A:A,'PWQ_Hospitalisation Details (2)'!E:E,"Not Found")</f>
        <v>27258</v>
      </c>
      <c r="N1637" s="15">
        <f>_xlfn.XLOOKUP(A1637,'PWQ_Hospitalisation Details (2)'!A:A,'PWQ_Hospitalisation Details (2)'!G:G,"Not Found")</f>
        <v>5990.17</v>
      </c>
      <c r="O1637" s="12" t="str">
        <f>_xlfn.XLOOKUP(A1637,'PWQ_Hospitalisation Details (2)'!A:A,'PWQ_Hospitalisation Details (2)'!H:H,"Not Found")</f>
        <v>tier - 2</v>
      </c>
      <c r="P1637" s="12" t="str">
        <f>_xlfn.XLOOKUP(A1637,'PWQ_Hospitalisation Details (2)'!A:A,'PWQ_Hospitalisation Details (2)'!I:I,"Not Found")</f>
        <v>tier - 2</v>
      </c>
      <c r="Q1637" s="12" t="str">
        <f>_xlfn.XLOOKUP(A1637,'PWQ_Hospitalisation Details (2)'!A:A,'PWQ_Hospitalisation Details (2)'!J:J,"Not Found")</f>
        <v>R1013</v>
      </c>
      <c r="R1637" s="12">
        <f>_xlfn.XLOOKUP('Healthcare-Xlookup'!A1637,'PWQ_Hospitalisation Details (2)'!A:A,'PWQ_Hospitalisation Details (2)'!K:K,"Not Found")</f>
        <v>48</v>
      </c>
    </row>
    <row r="1638" spans="1:18" x14ac:dyDescent="0.35">
      <c r="A1638" s="12" t="s">
        <v>734</v>
      </c>
      <c r="B1638" s="12" t="str">
        <f>_xlfn.XLOOKUP(A1638,Customer_Names[Customer ID],Customer_Names[First Name],"Not Found")</f>
        <v xml:space="preserve">  Andrea K</v>
      </c>
      <c r="C1638" s="12" t="str">
        <f>_xlfn.XLOOKUP(A1638,Customer_Names[Customer ID],Customer_Names[last Name],"Not Found")</f>
        <v>Rediger</v>
      </c>
      <c r="D1638" s="22">
        <f>_xlfn.XLOOKUP('Healthcare-Xlookup'!A1638,'PWQ_Medical Examinations (2)'!A:A,'PWQ_Medical Examinations (2)'!B:B,"Not Found")</f>
        <v>37.335000000000001</v>
      </c>
      <c r="E1638" s="13" t="str">
        <f>_xlfn.XLOOKUP(A1638,'PWQ_Medical Examinations (2)'!A:A,'PWQ_Medical Examinations (2)'!C:C,"Not Found")</f>
        <v>Obesity</v>
      </c>
      <c r="F1638" s="12">
        <f>_xlfn.XLOOKUP(A1638,'PWQ_Medical Examinations (2)'!A:A,'PWQ_Medical Examinations (2)'!D:D,"Not Found")</f>
        <v>6.26</v>
      </c>
      <c r="G1638" s="12" t="str">
        <f>_xlfn.XLOOKUP('Healthcare-Xlookup'!A1638,'PWQ_Medical Examinations (2)'!A:A,'PWQ_Medical Examinations (2)'!J:J,"Not Found")</f>
        <v>Prediabetes</v>
      </c>
      <c r="H1638" s="12" t="str">
        <f>_xlfn.XLOOKUP(A1638,'PWQ_Medical Examinations (2)'!A:A,'PWQ_Medical Examinations (2)'!E:E,"Not Found")</f>
        <v>yes</v>
      </c>
      <c r="I1638" s="12" t="str">
        <f>_xlfn.XLOOKUP(A1638,'PWQ_Medical Examinations (2)'!A:A,'PWQ_Medical Examinations (2)'!F:F,"Not Found")</f>
        <v>No</v>
      </c>
      <c r="J1638" s="12" t="str">
        <f>_xlfn.XLOOKUP(A1638,'PWQ_Medical Examinations (2)'!A:A,'PWQ_Medical Examinations (2)'!G:G,"Not Found")</f>
        <v>No</v>
      </c>
      <c r="K1638" s="13">
        <f>_xlfn.XLOOKUP('Healthcare-Xlookup'!A1638,'PWQ_Medical Examinations (2)'!A:A,'PWQ_Medical Examinations (2)'!H:H,"Not Found")</f>
        <v>1</v>
      </c>
      <c r="L1638" s="13" t="str">
        <f>_xlfn.XLOOKUP(A1638,'PWQ_Medical Examinations (2)'!A:A,'PWQ_Medical Examinations (2)'!I:I,"Not Found")</f>
        <v>No</v>
      </c>
      <c r="M1638" s="14">
        <f>_xlfn.XLOOKUP(A1638,'PWQ_Hospitalisation Details (2)'!A:A,'PWQ_Hospitalisation Details (2)'!E:E,"Not Found")</f>
        <v>32304</v>
      </c>
      <c r="N1638" s="15">
        <f>_xlfn.XLOOKUP(A1638,'PWQ_Hospitalisation Details (2)'!A:A,'PWQ_Hospitalisation Details (2)'!G:G,"Not Found")</f>
        <v>5989.52</v>
      </c>
      <c r="O1638" s="12" t="str">
        <f>_xlfn.XLOOKUP(A1638,'PWQ_Hospitalisation Details (2)'!A:A,'PWQ_Hospitalisation Details (2)'!H:H,"Not Found")</f>
        <v>tier - 2</v>
      </c>
      <c r="P1638" s="12" t="str">
        <f>_xlfn.XLOOKUP(A1638,'PWQ_Hospitalisation Details (2)'!A:A,'PWQ_Hospitalisation Details (2)'!I:I,"Not Found")</f>
        <v>tier - 1</v>
      </c>
      <c r="Q1638" s="12" t="str">
        <f>_xlfn.XLOOKUP(A1638,'PWQ_Hospitalisation Details (2)'!A:A,'PWQ_Hospitalisation Details (2)'!J:J,"Not Found")</f>
        <v>R1012</v>
      </c>
      <c r="R1638" s="12">
        <f>_xlfn.XLOOKUP('Healthcare-Xlookup'!A1638,'PWQ_Hospitalisation Details (2)'!A:A,'PWQ_Hospitalisation Details (2)'!K:K,"Not Found")</f>
        <v>34</v>
      </c>
    </row>
    <row r="1639" spans="1:18" x14ac:dyDescent="0.35">
      <c r="A1639" s="12" t="s">
        <v>733</v>
      </c>
      <c r="B1639" s="12" t="str">
        <f>_xlfn.XLOOKUP(A1639,Customer_Names[Customer ID],Customer_Names[First Name],"Not Found")</f>
        <v xml:space="preserve">  Kris</v>
      </c>
      <c r="C1639" s="12" t="str">
        <f>_xlfn.XLOOKUP(A1639,Customer_Names[Customer ID],Customer_Names[last Name],"Not Found")</f>
        <v>Huff</v>
      </c>
      <c r="D1639" s="22">
        <f>_xlfn.XLOOKUP('Healthcare-Xlookup'!A1639,'PWQ_Medical Examinations (2)'!A:A,'PWQ_Medical Examinations (2)'!B:B,"Not Found")</f>
        <v>19.53</v>
      </c>
      <c r="E1639" s="13" t="str">
        <f>_xlfn.XLOOKUP(A1639,'PWQ_Medical Examinations (2)'!A:A,'PWQ_Medical Examinations (2)'!C:C,"Not Found")</f>
        <v>Normal Weight</v>
      </c>
      <c r="F1639" s="12">
        <f>_xlfn.XLOOKUP(A1639,'PWQ_Medical Examinations (2)'!A:A,'PWQ_Medical Examinations (2)'!D:D,"Not Found")</f>
        <v>11.68</v>
      </c>
      <c r="G1639" s="12" t="str">
        <f>_xlfn.XLOOKUP('Healthcare-Xlookup'!A1639,'PWQ_Medical Examinations (2)'!A:A,'PWQ_Medical Examinations (2)'!J:J,"Not Found")</f>
        <v>Diabetes</v>
      </c>
      <c r="H1639" s="12" t="str">
        <f>_xlfn.XLOOKUP(A1639,'PWQ_Medical Examinations (2)'!A:A,'PWQ_Medical Examinations (2)'!E:E,"Not Found")</f>
        <v>No</v>
      </c>
      <c r="I1639" s="12" t="str">
        <f>_xlfn.XLOOKUP(A1639,'PWQ_Medical Examinations (2)'!A:A,'PWQ_Medical Examinations (2)'!F:F,"Not Found")</f>
        <v>No</v>
      </c>
      <c r="J1639" s="12" t="str">
        <f>_xlfn.XLOOKUP(A1639,'PWQ_Medical Examinations (2)'!A:A,'PWQ_Medical Examinations (2)'!G:G,"Not Found")</f>
        <v>No</v>
      </c>
      <c r="K1639" s="13">
        <f>_xlfn.XLOOKUP('Healthcare-Xlookup'!A1639,'PWQ_Medical Examinations (2)'!A:A,'PWQ_Medical Examinations (2)'!H:H,"Not Found")</f>
        <v>0</v>
      </c>
      <c r="L1639" s="13" t="str">
        <f>_xlfn.XLOOKUP(A1639,'PWQ_Medical Examinations (2)'!A:A,'PWQ_Medical Examinations (2)'!I:I,"Not Found")</f>
        <v>No</v>
      </c>
      <c r="M1639" s="14">
        <f>_xlfn.XLOOKUP(A1639,'PWQ_Hospitalisation Details (2)'!A:A,'PWQ_Hospitalisation Details (2)'!E:E,"Not Found")</f>
        <v>27313</v>
      </c>
      <c r="N1639" s="15">
        <f>_xlfn.XLOOKUP(A1639,'PWQ_Hospitalisation Details (2)'!A:A,'PWQ_Hospitalisation Details (2)'!G:G,"Not Found")</f>
        <v>5979.99</v>
      </c>
      <c r="O1639" s="12" t="str">
        <f>_xlfn.XLOOKUP(A1639,'PWQ_Hospitalisation Details (2)'!A:A,'PWQ_Hospitalisation Details (2)'!H:H,"Not Found")</f>
        <v>tier - 2</v>
      </c>
      <c r="P1639" s="12" t="str">
        <f>_xlfn.XLOOKUP(A1639,'PWQ_Hospitalisation Details (2)'!A:A,'PWQ_Hospitalisation Details (2)'!I:I,"Not Found")</f>
        <v>tier - 3</v>
      </c>
      <c r="Q1639" s="12" t="str">
        <f>_xlfn.XLOOKUP(A1639,'PWQ_Hospitalisation Details (2)'!A:A,'PWQ_Hospitalisation Details (2)'!J:J,"Not Found")</f>
        <v>R1013</v>
      </c>
      <c r="R1639" s="12">
        <f>_xlfn.XLOOKUP('Healthcare-Xlookup'!A1639,'PWQ_Hospitalisation Details (2)'!A:A,'PWQ_Hospitalisation Details (2)'!K:K,"Not Found")</f>
        <v>48</v>
      </c>
    </row>
    <row r="1640" spans="1:18" x14ac:dyDescent="0.35">
      <c r="A1640" s="12" t="s">
        <v>732</v>
      </c>
      <c r="B1640" s="12" t="str">
        <f>_xlfn.XLOOKUP(A1640,Customer_Names[Customer ID],Customer_Names[First Name],"Not Found")</f>
        <v xml:space="preserve">  Alden W</v>
      </c>
      <c r="C1640" s="12" t="str">
        <f>_xlfn.XLOOKUP(A1640,Customer_Names[Customer ID],Customer_Names[last Name],"Not Found")</f>
        <v>Hall</v>
      </c>
      <c r="D1640" s="22">
        <f>_xlfn.XLOOKUP('Healthcare-Xlookup'!A1640,'PWQ_Medical Examinations (2)'!A:A,'PWQ_Medical Examinations (2)'!B:B,"Not Found")</f>
        <v>34.1</v>
      </c>
      <c r="E1640" s="13" t="str">
        <f>_xlfn.XLOOKUP(A1640,'PWQ_Medical Examinations (2)'!A:A,'PWQ_Medical Examinations (2)'!C:C,"Not Found")</f>
        <v>Obesity</v>
      </c>
      <c r="F1640" s="12">
        <f>_xlfn.XLOOKUP(A1640,'PWQ_Medical Examinations (2)'!A:A,'PWQ_Medical Examinations (2)'!D:D,"Not Found")</f>
        <v>5.16</v>
      </c>
      <c r="G1640" s="12" t="str">
        <f>_xlfn.XLOOKUP('Healthcare-Xlookup'!A1640,'PWQ_Medical Examinations (2)'!A:A,'PWQ_Medical Examinations (2)'!J:J,"Not Found")</f>
        <v>Normal</v>
      </c>
      <c r="H1640" s="12" t="str">
        <f>_xlfn.XLOOKUP(A1640,'PWQ_Medical Examinations (2)'!A:A,'PWQ_Medical Examinations (2)'!E:E,"Not Found")</f>
        <v>No</v>
      </c>
      <c r="I1640" s="12" t="str">
        <f>_xlfn.XLOOKUP(A1640,'PWQ_Medical Examinations (2)'!A:A,'PWQ_Medical Examinations (2)'!F:F,"Not Found")</f>
        <v>No</v>
      </c>
      <c r="J1640" s="12" t="str">
        <f>_xlfn.XLOOKUP(A1640,'PWQ_Medical Examinations (2)'!A:A,'PWQ_Medical Examinations (2)'!G:G,"Not Found")</f>
        <v>No</v>
      </c>
      <c r="K1640" s="13">
        <f>_xlfn.XLOOKUP('Healthcare-Xlookup'!A1640,'PWQ_Medical Examinations (2)'!A:A,'PWQ_Medical Examinations (2)'!H:H,"Not Found")</f>
        <v>0</v>
      </c>
      <c r="L1640" s="13" t="str">
        <f>_xlfn.XLOOKUP(A1640,'PWQ_Medical Examinations (2)'!A:A,'PWQ_Medical Examinations (2)'!I:I,"Not Found")</f>
        <v>No</v>
      </c>
      <c r="M1640" s="14">
        <f>_xlfn.XLOOKUP(A1640,'PWQ_Hospitalisation Details (2)'!A:A,'PWQ_Hospitalisation Details (2)'!E:E,"Not Found")</f>
        <v>29504</v>
      </c>
      <c r="N1640" s="15">
        <f>_xlfn.XLOOKUP(A1640,'PWQ_Hospitalisation Details (2)'!A:A,'PWQ_Hospitalisation Details (2)'!G:G,"Not Found")</f>
        <v>5979.73</v>
      </c>
      <c r="O1640" s="12" t="str">
        <f>_xlfn.XLOOKUP(A1640,'PWQ_Hospitalisation Details (2)'!A:A,'PWQ_Hospitalisation Details (2)'!H:H,"Not Found")</f>
        <v>tier - 2</v>
      </c>
      <c r="P1640" s="12" t="str">
        <f>_xlfn.XLOOKUP(A1640,'PWQ_Hospitalisation Details (2)'!A:A,'PWQ_Hospitalisation Details (2)'!I:I,"Not Found")</f>
        <v>tier - 2</v>
      </c>
      <c r="Q1640" s="12" t="str">
        <f>_xlfn.XLOOKUP(A1640,'PWQ_Hospitalisation Details (2)'!A:A,'PWQ_Hospitalisation Details (2)'!J:J,"Not Found")</f>
        <v>R1011</v>
      </c>
      <c r="R1640" s="12">
        <f>_xlfn.XLOOKUP('Healthcare-Xlookup'!A1640,'PWQ_Hospitalisation Details (2)'!A:A,'PWQ_Hospitalisation Details (2)'!K:K,"Not Found")</f>
        <v>42</v>
      </c>
    </row>
    <row r="1641" spans="1:18" x14ac:dyDescent="0.35">
      <c r="A1641" s="12" t="s">
        <v>731</v>
      </c>
      <c r="B1641" s="12" t="str">
        <f>_xlfn.XLOOKUP(A1641,Customer_Names[Customer ID],Customer_Names[First Name],"Not Found")</f>
        <v xml:space="preserve">  Suzanne M</v>
      </c>
      <c r="C1641" s="12" t="str">
        <f>_xlfn.XLOOKUP(A1641,Customer_Names[Customer ID],Customer_Names[last Name],"Not Found")</f>
        <v>Grise</v>
      </c>
      <c r="D1641" s="22">
        <f>_xlfn.XLOOKUP('Healthcare-Xlookup'!A1641,'PWQ_Medical Examinations (2)'!A:A,'PWQ_Medical Examinations (2)'!B:B,"Not Found")</f>
        <v>16.5</v>
      </c>
      <c r="E1641" s="13" t="str">
        <f>_xlfn.XLOOKUP(A1641,'PWQ_Medical Examinations (2)'!A:A,'PWQ_Medical Examinations (2)'!C:C,"Not Found")</f>
        <v>Under Weight</v>
      </c>
      <c r="F1641" s="12">
        <f>_xlfn.XLOOKUP(A1641,'PWQ_Medical Examinations (2)'!A:A,'PWQ_Medical Examinations (2)'!D:D,"Not Found")</f>
        <v>6.9</v>
      </c>
      <c r="G1641" s="12" t="str">
        <f>_xlfn.XLOOKUP('Healthcare-Xlookup'!A1641,'PWQ_Medical Examinations (2)'!A:A,'PWQ_Medical Examinations (2)'!J:J,"Not Found")</f>
        <v>Diabetes</v>
      </c>
      <c r="H1641" s="12" t="str">
        <f>_xlfn.XLOOKUP(A1641,'PWQ_Medical Examinations (2)'!A:A,'PWQ_Medical Examinations (2)'!E:E,"Not Found")</f>
        <v>yes</v>
      </c>
      <c r="I1641" s="12" t="str">
        <f>_xlfn.XLOOKUP(A1641,'PWQ_Medical Examinations (2)'!A:A,'PWQ_Medical Examinations (2)'!F:F,"Not Found")</f>
        <v>No</v>
      </c>
      <c r="J1641" s="12" t="str">
        <f>_xlfn.XLOOKUP(A1641,'PWQ_Medical Examinations (2)'!A:A,'PWQ_Medical Examinations (2)'!G:G,"Not Found")</f>
        <v>No</v>
      </c>
      <c r="K1641" s="13">
        <f>_xlfn.XLOOKUP('Healthcare-Xlookup'!A1641,'PWQ_Medical Examinations (2)'!A:A,'PWQ_Medical Examinations (2)'!H:H,"Not Found")</f>
        <v>2</v>
      </c>
      <c r="L1641" s="13" t="str">
        <f>_xlfn.XLOOKUP(A1641,'PWQ_Medical Examinations (2)'!A:A,'PWQ_Medical Examinations (2)'!I:I,"Not Found")</f>
        <v>No</v>
      </c>
      <c r="M1641" s="14">
        <f>_xlfn.XLOOKUP(A1641,'PWQ_Hospitalisation Details (2)'!A:A,'PWQ_Hospitalisation Details (2)'!E:E,"Not Found")</f>
        <v>25744</v>
      </c>
      <c r="N1641" s="15">
        <f>_xlfn.XLOOKUP(A1641,'PWQ_Hospitalisation Details (2)'!A:A,'PWQ_Hospitalisation Details (2)'!G:G,"Not Found")</f>
        <v>5979.66</v>
      </c>
      <c r="O1641" s="12" t="str">
        <f>_xlfn.XLOOKUP(A1641,'PWQ_Hospitalisation Details (2)'!A:A,'PWQ_Hospitalisation Details (2)'!H:H,"Not Found")</f>
        <v>tier - 2</v>
      </c>
      <c r="P1641" s="12" t="str">
        <f>_xlfn.XLOOKUP(A1641,'PWQ_Hospitalisation Details (2)'!A:A,'PWQ_Hospitalisation Details (2)'!I:I,"Not Found")</f>
        <v>tier - 3</v>
      </c>
      <c r="Q1641" s="12" t="str">
        <f>_xlfn.XLOOKUP(A1641,'PWQ_Hospitalisation Details (2)'!A:A,'PWQ_Hospitalisation Details (2)'!J:J,"Not Found")</f>
        <v>R1013</v>
      </c>
      <c r="R1641" s="12">
        <f>_xlfn.XLOOKUP('Healthcare-Xlookup'!A1641,'PWQ_Hospitalisation Details (2)'!A:A,'PWQ_Hospitalisation Details (2)'!K:K,"Not Found")</f>
        <v>52</v>
      </c>
    </row>
    <row r="1642" spans="1:18" x14ac:dyDescent="0.35">
      <c r="A1642" s="12" t="s">
        <v>730</v>
      </c>
      <c r="B1642" s="12" t="str">
        <f>_xlfn.XLOOKUP(A1642,Customer_Names[Customer ID],Customer_Names[First Name],"Not Found")</f>
        <v xml:space="preserve">  Heidi Z</v>
      </c>
      <c r="C1642" s="12" t="str">
        <f>_xlfn.XLOOKUP(A1642,Customer_Names[Customer ID],Customer_Names[last Name],"Not Found")</f>
        <v>Skildum</v>
      </c>
      <c r="D1642" s="22">
        <f>_xlfn.XLOOKUP('Healthcare-Xlookup'!A1642,'PWQ_Medical Examinations (2)'!A:A,'PWQ_Medical Examinations (2)'!B:B,"Not Found")</f>
        <v>30.69</v>
      </c>
      <c r="E1642" s="13" t="str">
        <f>_xlfn.XLOOKUP(A1642,'PWQ_Medical Examinations (2)'!A:A,'PWQ_Medical Examinations (2)'!C:C,"Not Found")</f>
        <v>Obesity</v>
      </c>
      <c r="F1642" s="12">
        <f>_xlfn.XLOOKUP(A1642,'PWQ_Medical Examinations (2)'!A:A,'PWQ_Medical Examinations (2)'!D:D,"Not Found")</f>
        <v>4.83</v>
      </c>
      <c r="G1642" s="12" t="str">
        <f>_xlfn.XLOOKUP('Healthcare-Xlookup'!A1642,'PWQ_Medical Examinations (2)'!A:A,'PWQ_Medical Examinations (2)'!J:J,"Not Found")</f>
        <v>Normal</v>
      </c>
      <c r="H1642" s="12" t="str">
        <f>_xlfn.XLOOKUP(A1642,'PWQ_Medical Examinations (2)'!A:A,'PWQ_Medical Examinations (2)'!E:E,"Not Found")</f>
        <v>No</v>
      </c>
      <c r="I1642" s="12" t="str">
        <f>_xlfn.XLOOKUP(A1642,'PWQ_Medical Examinations (2)'!A:A,'PWQ_Medical Examinations (2)'!F:F,"Not Found")</f>
        <v>No</v>
      </c>
      <c r="J1642" s="12" t="str">
        <f>_xlfn.XLOOKUP(A1642,'PWQ_Medical Examinations (2)'!A:A,'PWQ_Medical Examinations (2)'!G:G,"Not Found")</f>
        <v>No</v>
      </c>
      <c r="K1642" s="13">
        <f>_xlfn.XLOOKUP('Healthcare-Xlookup'!A1642,'PWQ_Medical Examinations (2)'!A:A,'PWQ_Medical Examinations (2)'!H:H,"Not Found")</f>
        <v>1</v>
      </c>
      <c r="L1642" s="13" t="str">
        <f>_xlfn.XLOOKUP(A1642,'PWQ_Medical Examinations (2)'!A:A,'PWQ_Medical Examinations (2)'!I:I,"Not Found")</f>
        <v>No</v>
      </c>
      <c r="M1642" s="14">
        <f>_xlfn.XLOOKUP(A1642,'PWQ_Hospitalisation Details (2)'!A:A,'PWQ_Hospitalisation Details (2)'!E:E,"Not Found")</f>
        <v>30997</v>
      </c>
      <c r="N1642" s="15">
        <f>_xlfn.XLOOKUP(A1642,'PWQ_Hospitalisation Details (2)'!A:A,'PWQ_Hospitalisation Details (2)'!G:G,"Not Found")</f>
        <v>5976.83</v>
      </c>
      <c r="O1642" s="12" t="str">
        <f>_xlfn.XLOOKUP(A1642,'PWQ_Hospitalisation Details (2)'!A:A,'PWQ_Hospitalisation Details (2)'!H:H,"Not Found")</f>
        <v>tier - 2</v>
      </c>
      <c r="P1642" s="12" t="str">
        <f>_xlfn.XLOOKUP(A1642,'PWQ_Hospitalisation Details (2)'!A:A,'PWQ_Hospitalisation Details (2)'!I:I,"Not Found")</f>
        <v>tier - 2</v>
      </c>
      <c r="Q1642" s="12" t="str">
        <f>_xlfn.XLOOKUP(A1642,'PWQ_Hospitalisation Details (2)'!A:A,'PWQ_Hospitalisation Details (2)'!J:J,"Not Found")</f>
        <v>R1013</v>
      </c>
      <c r="R1642" s="12">
        <f>_xlfn.XLOOKUP('Healthcare-Xlookup'!A1642,'PWQ_Hospitalisation Details (2)'!A:A,'PWQ_Hospitalisation Details (2)'!K:K,"Not Found")</f>
        <v>38</v>
      </c>
    </row>
    <row r="1643" spans="1:18" x14ac:dyDescent="0.35">
      <c r="A1643" s="12" t="s">
        <v>729</v>
      </c>
      <c r="B1643" s="12" t="str">
        <f>_xlfn.XLOOKUP(A1643,Customer_Names[Customer ID],Customer_Names[First Name],"Not Found")</f>
        <v xml:space="preserve">  Carolyn</v>
      </c>
      <c r="C1643" s="12" t="str">
        <f>_xlfn.XLOOKUP(A1643,Customer_Names[Customer ID],Customer_Names[last Name],"Not Found")</f>
        <v>Yang</v>
      </c>
      <c r="D1643" s="22">
        <f>_xlfn.XLOOKUP('Healthcare-Xlookup'!A1643,'PWQ_Medical Examinations (2)'!A:A,'PWQ_Medical Examinations (2)'!B:B,"Not Found")</f>
        <v>28.93</v>
      </c>
      <c r="E1643" s="13" t="str">
        <f>_xlfn.XLOOKUP(A1643,'PWQ_Medical Examinations (2)'!A:A,'PWQ_Medical Examinations (2)'!C:C,"Not Found")</f>
        <v>Over weight</v>
      </c>
      <c r="F1643" s="12">
        <f>_xlfn.XLOOKUP(A1643,'PWQ_Medical Examinations (2)'!A:A,'PWQ_Medical Examinations (2)'!D:D,"Not Found")</f>
        <v>4.87</v>
      </c>
      <c r="G1643" s="12" t="str">
        <f>_xlfn.XLOOKUP('Healthcare-Xlookup'!A1643,'PWQ_Medical Examinations (2)'!A:A,'PWQ_Medical Examinations (2)'!J:J,"Not Found")</f>
        <v>Normal</v>
      </c>
      <c r="H1643" s="12" t="str">
        <f>_xlfn.XLOOKUP(A1643,'PWQ_Medical Examinations (2)'!A:A,'PWQ_Medical Examinations (2)'!E:E,"Not Found")</f>
        <v>No</v>
      </c>
      <c r="I1643" s="12" t="str">
        <f>_xlfn.XLOOKUP(A1643,'PWQ_Medical Examinations (2)'!A:A,'PWQ_Medical Examinations (2)'!F:F,"Not Found")</f>
        <v>No</v>
      </c>
      <c r="J1643" s="12" t="str">
        <f>_xlfn.XLOOKUP(A1643,'PWQ_Medical Examinations (2)'!A:A,'PWQ_Medical Examinations (2)'!G:G,"Not Found")</f>
        <v>No</v>
      </c>
      <c r="K1643" s="13">
        <f>_xlfn.XLOOKUP('Healthcare-Xlookup'!A1643,'PWQ_Medical Examinations (2)'!A:A,'PWQ_Medical Examinations (2)'!H:H,"Not Found")</f>
        <v>1</v>
      </c>
      <c r="L1643" s="13" t="str">
        <f>_xlfn.XLOOKUP(A1643,'PWQ_Medical Examinations (2)'!A:A,'PWQ_Medical Examinations (2)'!I:I,"Not Found")</f>
        <v>No</v>
      </c>
      <c r="M1643" s="14">
        <f>_xlfn.XLOOKUP(A1643,'PWQ_Hospitalisation Details (2)'!A:A,'PWQ_Hospitalisation Details (2)'!E:E,"Not Found")</f>
        <v>30944</v>
      </c>
      <c r="N1643" s="15">
        <f>_xlfn.XLOOKUP(A1643,'PWQ_Hospitalisation Details (2)'!A:A,'PWQ_Hospitalisation Details (2)'!G:G,"Not Found")</f>
        <v>5974.38</v>
      </c>
      <c r="O1643" s="12" t="str">
        <f>_xlfn.XLOOKUP(A1643,'PWQ_Hospitalisation Details (2)'!A:A,'PWQ_Hospitalisation Details (2)'!H:H,"Not Found")</f>
        <v>tier - 2</v>
      </c>
      <c r="P1643" s="12" t="str">
        <f>_xlfn.XLOOKUP(A1643,'PWQ_Hospitalisation Details (2)'!A:A,'PWQ_Hospitalisation Details (2)'!I:I,"Not Found")</f>
        <v>tier - 3</v>
      </c>
      <c r="Q1643" s="12" t="str">
        <f>_xlfn.XLOOKUP(A1643,'PWQ_Hospitalisation Details (2)'!A:A,'PWQ_Hospitalisation Details (2)'!J:J,"Not Found")</f>
        <v>R1013</v>
      </c>
      <c r="R1643" s="12">
        <f>_xlfn.XLOOKUP('Healthcare-Xlookup'!A1643,'PWQ_Hospitalisation Details (2)'!A:A,'PWQ_Hospitalisation Details (2)'!K:K,"Not Found")</f>
        <v>38</v>
      </c>
    </row>
    <row r="1644" spans="1:18" x14ac:dyDescent="0.35">
      <c r="A1644" s="12" t="s">
        <v>728</v>
      </c>
      <c r="B1644" s="12" t="str">
        <f>_xlfn.XLOOKUP(A1644,Customer_Names[Customer ID],Customer_Names[First Name],"Not Found")</f>
        <v xml:space="preserve">  Sabine</v>
      </c>
      <c r="C1644" s="12" t="str">
        <f>_xlfn.XLOOKUP(A1644,Customer_Names[Customer ID],Customer_Names[last Name],"Not Found")</f>
        <v>Fischer-Daly</v>
      </c>
      <c r="D1644" s="22">
        <f>_xlfn.XLOOKUP('Healthcare-Xlookup'!A1644,'PWQ_Medical Examinations (2)'!A:A,'PWQ_Medical Examinations (2)'!B:B,"Not Found")</f>
        <v>38.9</v>
      </c>
      <c r="E1644" s="13" t="str">
        <f>_xlfn.XLOOKUP(A1644,'PWQ_Medical Examinations (2)'!A:A,'PWQ_Medical Examinations (2)'!C:C,"Not Found")</f>
        <v>Obesity</v>
      </c>
      <c r="F1644" s="12">
        <f>_xlfn.XLOOKUP(A1644,'PWQ_Medical Examinations (2)'!A:A,'PWQ_Medical Examinations (2)'!D:D,"Not Found")</f>
        <v>4.28</v>
      </c>
      <c r="G1644" s="12" t="str">
        <f>_xlfn.XLOOKUP('Healthcare-Xlookup'!A1644,'PWQ_Medical Examinations (2)'!A:A,'PWQ_Medical Examinations (2)'!J:J,"Not Found")</f>
        <v>Normal</v>
      </c>
      <c r="H1644" s="12" t="str">
        <f>_xlfn.XLOOKUP(A1644,'PWQ_Medical Examinations (2)'!A:A,'PWQ_Medical Examinations (2)'!E:E,"Not Found")</f>
        <v>No</v>
      </c>
      <c r="I1644" s="12" t="str">
        <f>_xlfn.XLOOKUP(A1644,'PWQ_Medical Examinations (2)'!A:A,'PWQ_Medical Examinations (2)'!F:F,"Not Found")</f>
        <v>No</v>
      </c>
      <c r="J1644" s="12" t="str">
        <f>_xlfn.XLOOKUP(A1644,'PWQ_Medical Examinations (2)'!A:A,'PWQ_Medical Examinations (2)'!G:G,"Not Found")</f>
        <v>No</v>
      </c>
      <c r="K1644" s="13">
        <f>_xlfn.XLOOKUP('Healthcare-Xlookup'!A1644,'PWQ_Medical Examinations (2)'!A:A,'PWQ_Medical Examinations (2)'!H:H,"Not Found")</f>
        <v>0</v>
      </c>
      <c r="L1644" s="13" t="str">
        <f>_xlfn.XLOOKUP(A1644,'PWQ_Medical Examinations (2)'!A:A,'PWQ_Medical Examinations (2)'!I:I,"Not Found")</f>
        <v>No</v>
      </c>
      <c r="M1644" s="14">
        <f>_xlfn.XLOOKUP(A1644,'PWQ_Hospitalisation Details (2)'!A:A,'PWQ_Hospitalisation Details (2)'!E:E,"Not Found")</f>
        <v>32711</v>
      </c>
      <c r="N1644" s="15">
        <f>_xlfn.XLOOKUP(A1644,'PWQ_Hospitalisation Details (2)'!A:A,'PWQ_Hospitalisation Details (2)'!G:G,"Not Found")</f>
        <v>5972.38</v>
      </c>
      <c r="O1644" s="12" t="str">
        <f>_xlfn.XLOOKUP(A1644,'PWQ_Hospitalisation Details (2)'!A:A,'PWQ_Hospitalisation Details (2)'!H:H,"Not Found")</f>
        <v>tier - 2</v>
      </c>
      <c r="P1644" s="12" t="str">
        <f>_xlfn.XLOOKUP(A1644,'PWQ_Hospitalisation Details (2)'!A:A,'PWQ_Hospitalisation Details (2)'!I:I,"Not Found")</f>
        <v>tier - 2</v>
      </c>
      <c r="Q1644" s="12" t="str">
        <f>_xlfn.XLOOKUP(A1644,'PWQ_Hospitalisation Details (2)'!A:A,'PWQ_Hospitalisation Details (2)'!J:J,"Not Found")</f>
        <v>R1011</v>
      </c>
      <c r="R1644" s="12">
        <f>_xlfn.XLOOKUP('Healthcare-Xlookup'!A1644,'PWQ_Hospitalisation Details (2)'!A:A,'PWQ_Hospitalisation Details (2)'!K:K,"Not Found")</f>
        <v>33</v>
      </c>
    </row>
    <row r="1645" spans="1:18" x14ac:dyDescent="0.35">
      <c r="A1645" s="12" t="s">
        <v>727</v>
      </c>
      <c r="B1645" s="12" t="str">
        <f>_xlfn.XLOOKUP(A1645,Customer_Names[Customer ID],Customer_Names[First Name],"Not Found")</f>
        <v xml:space="preserve">  Bobby</v>
      </c>
      <c r="C1645" s="12" t="str">
        <f>_xlfn.XLOOKUP(A1645,Customer_Names[Customer ID],Customer_Names[last Name],"Not Found")</f>
        <v>Asher</v>
      </c>
      <c r="D1645" s="22">
        <f>_xlfn.XLOOKUP('Healthcare-Xlookup'!A1645,'PWQ_Medical Examinations (2)'!A:A,'PWQ_Medical Examinations (2)'!B:B,"Not Found")</f>
        <v>26.9</v>
      </c>
      <c r="E1645" s="13" t="str">
        <f>_xlfn.XLOOKUP(A1645,'PWQ_Medical Examinations (2)'!A:A,'PWQ_Medical Examinations (2)'!C:C,"Not Found")</f>
        <v>Over weight</v>
      </c>
      <c r="F1645" s="12">
        <f>_xlfn.XLOOKUP(A1645,'PWQ_Medical Examinations (2)'!A:A,'PWQ_Medical Examinations (2)'!D:D,"Not Found")</f>
        <v>4.07</v>
      </c>
      <c r="G1645" s="12" t="str">
        <f>_xlfn.XLOOKUP('Healthcare-Xlookup'!A1645,'PWQ_Medical Examinations (2)'!A:A,'PWQ_Medical Examinations (2)'!J:J,"Not Found")</f>
        <v>Normal</v>
      </c>
      <c r="H1645" s="12" t="str">
        <f>_xlfn.XLOOKUP(A1645,'PWQ_Medical Examinations (2)'!A:A,'PWQ_Medical Examinations (2)'!E:E,"Not Found")</f>
        <v>No</v>
      </c>
      <c r="I1645" s="12" t="str">
        <f>_xlfn.XLOOKUP(A1645,'PWQ_Medical Examinations (2)'!A:A,'PWQ_Medical Examinations (2)'!F:F,"Not Found")</f>
        <v>No</v>
      </c>
      <c r="J1645" s="12" t="str">
        <f>_xlfn.XLOOKUP(A1645,'PWQ_Medical Examinations (2)'!A:A,'PWQ_Medical Examinations (2)'!G:G,"Not Found")</f>
        <v>No</v>
      </c>
      <c r="K1645" s="13">
        <f>_xlfn.XLOOKUP('Healthcare-Xlookup'!A1645,'PWQ_Medical Examinations (2)'!A:A,'PWQ_Medical Examinations (2)'!H:H,"Not Found")</f>
        <v>0</v>
      </c>
      <c r="L1645" s="13" t="str">
        <f>_xlfn.XLOOKUP(A1645,'PWQ_Medical Examinations (2)'!A:A,'PWQ_Medical Examinations (2)'!I:I,"Not Found")</f>
        <v>No</v>
      </c>
      <c r="M1645" s="14">
        <f>_xlfn.XLOOKUP(A1645,'PWQ_Hospitalisation Details (2)'!A:A,'PWQ_Hospitalisation Details (2)'!E:E,"Not Found")</f>
        <v>29423</v>
      </c>
      <c r="N1645" s="15">
        <f>_xlfn.XLOOKUP(A1645,'PWQ_Hospitalisation Details (2)'!A:A,'PWQ_Hospitalisation Details (2)'!G:G,"Not Found")</f>
        <v>5969.72</v>
      </c>
      <c r="O1645" s="12" t="str">
        <f>_xlfn.XLOOKUP(A1645,'PWQ_Hospitalisation Details (2)'!A:A,'PWQ_Hospitalisation Details (2)'!H:H,"Not Found")</f>
        <v>tier - 3</v>
      </c>
      <c r="P1645" s="12" t="str">
        <f>_xlfn.XLOOKUP(A1645,'PWQ_Hospitalisation Details (2)'!A:A,'PWQ_Hospitalisation Details (2)'!I:I,"Not Found")</f>
        <v>tier - 3</v>
      </c>
      <c r="Q1645" s="12" t="str">
        <f>_xlfn.XLOOKUP(A1645,'PWQ_Hospitalisation Details (2)'!A:A,'PWQ_Hospitalisation Details (2)'!J:J,"Not Found")</f>
        <v>R1011</v>
      </c>
      <c r="R1645" s="12">
        <f>_xlfn.XLOOKUP('Healthcare-Xlookup'!A1645,'PWQ_Hospitalisation Details (2)'!A:A,'PWQ_Hospitalisation Details (2)'!K:K,"Not Found")</f>
        <v>42</v>
      </c>
    </row>
    <row r="1646" spans="1:18" x14ac:dyDescent="0.35">
      <c r="A1646" s="12" t="s">
        <v>726</v>
      </c>
      <c r="B1646" s="12" t="str">
        <f>_xlfn.XLOOKUP(A1646,Customer_Names[Customer ID],Customer_Names[First Name],"Not Found")</f>
        <v xml:space="preserve">  Fan</v>
      </c>
      <c r="C1646" s="12" t="str">
        <f>_xlfn.XLOOKUP(A1646,Customer_Names[Customer ID],Customer_Names[last Name],"Not Found")</f>
        <v>Zhou</v>
      </c>
      <c r="D1646" s="22">
        <f>_xlfn.XLOOKUP('Healthcare-Xlookup'!A1646,'PWQ_Medical Examinations (2)'!A:A,'PWQ_Medical Examinations (2)'!B:B,"Not Found")</f>
        <v>24.86</v>
      </c>
      <c r="E1646" s="13" t="str">
        <f>_xlfn.XLOOKUP(A1646,'PWQ_Medical Examinations (2)'!A:A,'PWQ_Medical Examinations (2)'!C:C,"Not Found")</f>
        <v>Over weight</v>
      </c>
      <c r="F1646" s="12">
        <f>_xlfn.XLOOKUP(A1646,'PWQ_Medical Examinations (2)'!A:A,'PWQ_Medical Examinations (2)'!D:D,"Not Found")</f>
        <v>6.23</v>
      </c>
      <c r="G1646" s="12" t="str">
        <f>_xlfn.XLOOKUP('Healthcare-Xlookup'!A1646,'PWQ_Medical Examinations (2)'!A:A,'PWQ_Medical Examinations (2)'!J:J,"Not Found")</f>
        <v>Prediabetes</v>
      </c>
      <c r="H1646" s="12" t="str">
        <f>_xlfn.XLOOKUP(A1646,'PWQ_Medical Examinations (2)'!A:A,'PWQ_Medical Examinations (2)'!E:E,"Not Found")</f>
        <v>No</v>
      </c>
      <c r="I1646" s="12" t="str">
        <f>_xlfn.XLOOKUP(A1646,'PWQ_Medical Examinations (2)'!A:A,'PWQ_Medical Examinations (2)'!F:F,"Not Found")</f>
        <v>No</v>
      </c>
      <c r="J1646" s="12" t="str">
        <f>_xlfn.XLOOKUP(A1646,'PWQ_Medical Examinations (2)'!A:A,'PWQ_Medical Examinations (2)'!G:G,"Not Found")</f>
        <v>No</v>
      </c>
      <c r="K1646" s="13">
        <f>_xlfn.XLOOKUP('Healthcare-Xlookup'!A1646,'PWQ_Medical Examinations (2)'!A:A,'PWQ_Medical Examinations (2)'!H:H,"Not Found")</f>
        <v>0</v>
      </c>
      <c r="L1646" s="13" t="str">
        <f>_xlfn.XLOOKUP(A1646,'PWQ_Medical Examinations (2)'!A:A,'PWQ_Medical Examinations (2)'!I:I,"Not Found")</f>
        <v>No</v>
      </c>
      <c r="M1646" s="14">
        <f>_xlfn.XLOOKUP(A1646,'PWQ_Hospitalisation Details (2)'!A:A,'PWQ_Hospitalisation Details (2)'!E:E,"Not Found")</f>
        <v>29438</v>
      </c>
      <c r="N1646" s="15">
        <f>_xlfn.XLOOKUP(A1646,'PWQ_Hospitalisation Details (2)'!A:A,'PWQ_Hospitalisation Details (2)'!G:G,"Not Found")</f>
        <v>5966.89</v>
      </c>
      <c r="O1646" s="12" t="str">
        <f>_xlfn.XLOOKUP(A1646,'PWQ_Hospitalisation Details (2)'!A:A,'PWQ_Hospitalisation Details (2)'!H:H,"Not Found")</f>
        <v>tier - 2</v>
      </c>
      <c r="P1646" s="12" t="str">
        <f>_xlfn.XLOOKUP(A1646,'PWQ_Hospitalisation Details (2)'!A:A,'PWQ_Hospitalisation Details (2)'!I:I,"Not Found")</f>
        <v>tier - 3</v>
      </c>
      <c r="Q1646" s="12" t="str">
        <f>_xlfn.XLOOKUP(A1646,'PWQ_Hospitalisation Details (2)'!A:A,'PWQ_Hospitalisation Details (2)'!J:J,"Not Found")</f>
        <v>R1013</v>
      </c>
      <c r="R1646" s="12">
        <f>_xlfn.XLOOKUP('Healthcare-Xlookup'!A1646,'PWQ_Hospitalisation Details (2)'!A:A,'PWQ_Hospitalisation Details (2)'!K:K,"Not Found")</f>
        <v>42</v>
      </c>
    </row>
    <row r="1647" spans="1:18" x14ac:dyDescent="0.35">
      <c r="A1647" s="12" t="s">
        <v>725</v>
      </c>
      <c r="B1647" s="12" t="str">
        <f>_xlfn.XLOOKUP(A1647,Customer_Names[Customer ID],Customer_Names[First Name],"Not Found")</f>
        <v>s  Rachel M</v>
      </c>
      <c r="C1647" s="12" t="str">
        <f>_xlfn.XLOOKUP(A1647,Customer_Names[Customer ID],Customer_Names[last Name],"Not Found")</f>
        <v>Rudder</v>
      </c>
      <c r="D1647" s="22">
        <f>_xlfn.XLOOKUP('Healthcare-Xlookup'!A1647,'PWQ_Medical Examinations (2)'!A:A,'PWQ_Medical Examinations (2)'!B:B,"Not Found")</f>
        <v>39.14</v>
      </c>
      <c r="E1647" s="13" t="str">
        <f>_xlfn.XLOOKUP(A1647,'PWQ_Medical Examinations (2)'!A:A,'PWQ_Medical Examinations (2)'!C:C,"Not Found")</f>
        <v>Obesity</v>
      </c>
      <c r="F1647" s="12">
        <f>_xlfn.XLOOKUP(A1647,'PWQ_Medical Examinations (2)'!A:A,'PWQ_Medical Examinations (2)'!D:D,"Not Found")</f>
        <v>6.24</v>
      </c>
      <c r="G1647" s="12" t="str">
        <f>_xlfn.XLOOKUP('Healthcare-Xlookup'!A1647,'PWQ_Medical Examinations (2)'!A:A,'PWQ_Medical Examinations (2)'!J:J,"Not Found")</f>
        <v>Prediabetes</v>
      </c>
      <c r="H1647" s="12" t="str">
        <f>_xlfn.XLOOKUP(A1647,'PWQ_Medical Examinations (2)'!A:A,'PWQ_Medical Examinations (2)'!E:E,"Not Found")</f>
        <v>No</v>
      </c>
      <c r="I1647" s="12" t="str">
        <f>_xlfn.XLOOKUP(A1647,'PWQ_Medical Examinations (2)'!A:A,'PWQ_Medical Examinations (2)'!F:F,"Not Found")</f>
        <v>yes</v>
      </c>
      <c r="J1647" s="12" t="str">
        <f>_xlfn.XLOOKUP(A1647,'PWQ_Medical Examinations (2)'!A:A,'PWQ_Medical Examinations (2)'!G:G,"Not Found")</f>
        <v>No</v>
      </c>
      <c r="K1647" s="13">
        <f>_xlfn.XLOOKUP('Healthcare-Xlookup'!A1647,'PWQ_Medical Examinations (2)'!A:A,'PWQ_Medical Examinations (2)'!H:H,"Not Found")</f>
        <v>1</v>
      </c>
      <c r="L1647" s="13" t="str">
        <f>_xlfn.XLOOKUP(A1647,'PWQ_Medical Examinations (2)'!A:A,'PWQ_Medical Examinations (2)'!I:I,"Not Found")</f>
        <v>No</v>
      </c>
      <c r="M1647" s="14">
        <f>_xlfn.XLOOKUP(A1647,'PWQ_Hospitalisation Details (2)'!A:A,'PWQ_Hospitalisation Details (2)'!E:E,"Not Found")</f>
        <v>38183</v>
      </c>
      <c r="N1647" s="15">
        <f>_xlfn.XLOOKUP(A1647,'PWQ_Hospitalisation Details (2)'!A:A,'PWQ_Hospitalisation Details (2)'!G:G,"Not Found")</f>
        <v>5960.91</v>
      </c>
      <c r="O1647" s="12" t="str">
        <f>_xlfn.XLOOKUP(A1647,'PWQ_Hospitalisation Details (2)'!A:A,'PWQ_Hospitalisation Details (2)'!H:H,"Not Found")</f>
        <v>tier - 2</v>
      </c>
      <c r="P1647" s="12" t="str">
        <f>_xlfn.XLOOKUP(A1647,'PWQ_Hospitalisation Details (2)'!A:A,'PWQ_Hospitalisation Details (2)'!I:I,"Not Found")</f>
        <v>tier - 1</v>
      </c>
      <c r="Q1647" s="12" t="str">
        <f>_xlfn.XLOOKUP(A1647,'PWQ_Hospitalisation Details (2)'!A:A,'PWQ_Hospitalisation Details (2)'!J:J,"Not Found")</f>
        <v>R1026</v>
      </c>
      <c r="R1647" s="12">
        <f>_xlfn.XLOOKUP('Healthcare-Xlookup'!A1647,'PWQ_Hospitalisation Details (2)'!A:A,'PWQ_Hospitalisation Details (2)'!K:K,"Not Found")</f>
        <v>18</v>
      </c>
    </row>
    <row r="1648" spans="1:18" x14ac:dyDescent="0.35">
      <c r="A1648" s="12" t="s">
        <v>724</v>
      </c>
      <c r="B1648" s="12" t="str">
        <f>_xlfn.XLOOKUP(A1648,Customer_Names[Customer ID],Customer_Names[First Name],"Not Found")</f>
        <v xml:space="preserve">  Greg</v>
      </c>
      <c r="C1648" s="12" t="str">
        <f>_xlfn.XLOOKUP(A1648,Customer_Names[Customer ID],Customer_Names[last Name],"Not Found")</f>
        <v>Cartmell</v>
      </c>
      <c r="D1648" s="22">
        <f>_xlfn.XLOOKUP('Healthcare-Xlookup'!A1648,'PWQ_Medical Examinations (2)'!A:A,'PWQ_Medical Examinations (2)'!B:B,"Not Found")</f>
        <v>39.799999999999997</v>
      </c>
      <c r="E1648" s="13" t="str">
        <f>_xlfn.XLOOKUP(A1648,'PWQ_Medical Examinations (2)'!A:A,'PWQ_Medical Examinations (2)'!C:C,"Not Found")</f>
        <v>Obesity</v>
      </c>
      <c r="F1648" s="12">
        <f>_xlfn.XLOOKUP(A1648,'PWQ_Medical Examinations (2)'!A:A,'PWQ_Medical Examinations (2)'!D:D,"Not Found")</f>
        <v>6.17</v>
      </c>
      <c r="G1648" s="12" t="str">
        <f>_xlfn.XLOOKUP('Healthcare-Xlookup'!A1648,'PWQ_Medical Examinations (2)'!A:A,'PWQ_Medical Examinations (2)'!J:J,"Not Found")</f>
        <v>Prediabetes</v>
      </c>
      <c r="H1648" s="12" t="str">
        <f>_xlfn.XLOOKUP(A1648,'PWQ_Medical Examinations (2)'!A:A,'PWQ_Medical Examinations (2)'!E:E,"Not Found")</f>
        <v>No</v>
      </c>
      <c r="I1648" s="12" t="str">
        <f>_xlfn.XLOOKUP(A1648,'PWQ_Medical Examinations (2)'!A:A,'PWQ_Medical Examinations (2)'!F:F,"Not Found")</f>
        <v>No</v>
      </c>
      <c r="J1648" s="12" t="str">
        <f>_xlfn.XLOOKUP(A1648,'PWQ_Medical Examinations (2)'!A:A,'PWQ_Medical Examinations (2)'!G:G,"Not Found")</f>
        <v>Yes</v>
      </c>
      <c r="K1648" s="13">
        <f>_xlfn.XLOOKUP('Healthcare-Xlookup'!A1648,'PWQ_Medical Examinations (2)'!A:A,'PWQ_Medical Examinations (2)'!H:H,"Not Found")</f>
        <v>1</v>
      </c>
      <c r="L1648" s="13" t="str">
        <f>_xlfn.XLOOKUP(A1648,'PWQ_Medical Examinations (2)'!A:A,'PWQ_Medical Examinations (2)'!I:I,"Not Found")</f>
        <v>No</v>
      </c>
      <c r="M1648" s="14">
        <f>_xlfn.XLOOKUP(A1648,'PWQ_Hospitalisation Details (2)'!A:A,'PWQ_Hospitalisation Details (2)'!E:E,"Not Found")</f>
        <v>37846</v>
      </c>
      <c r="N1648" s="15">
        <f>_xlfn.XLOOKUP(A1648,'PWQ_Hospitalisation Details (2)'!A:A,'PWQ_Hospitalisation Details (2)'!G:G,"Not Found")</f>
        <v>5957.35</v>
      </c>
      <c r="O1648" s="12" t="str">
        <f>_xlfn.XLOOKUP(A1648,'PWQ_Hospitalisation Details (2)'!A:A,'PWQ_Hospitalisation Details (2)'!H:H,"Not Found")</f>
        <v>tier - 2</v>
      </c>
      <c r="P1648" s="12" t="str">
        <f>_xlfn.XLOOKUP(A1648,'PWQ_Hospitalisation Details (2)'!A:A,'PWQ_Hospitalisation Details (2)'!I:I,"Not Found")</f>
        <v>tier - 2</v>
      </c>
      <c r="Q1648" s="12" t="str">
        <f>_xlfn.XLOOKUP(A1648,'PWQ_Hospitalisation Details (2)'!A:A,'PWQ_Hospitalisation Details (2)'!J:J,"Not Found")</f>
        <v>R1012</v>
      </c>
      <c r="R1648" s="12">
        <f>_xlfn.XLOOKUP('Healthcare-Xlookup'!A1648,'PWQ_Hospitalisation Details (2)'!A:A,'PWQ_Hospitalisation Details (2)'!K:K,"Not Found")</f>
        <v>19</v>
      </c>
    </row>
    <row r="1649" spans="1:18" x14ac:dyDescent="0.35">
      <c r="A1649" s="12" t="s">
        <v>723</v>
      </c>
      <c r="B1649" s="12" t="str">
        <f>_xlfn.XLOOKUP(A1649,Customer_Names[Customer ID],Customer_Names[First Name],"Not Found")</f>
        <v xml:space="preserve">  Dan</v>
      </c>
      <c r="C1649" s="12" t="str">
        <f>_xlfn.XLOOKUP(A1649,Customer_Names[Customer ID],Customer_Names[last Name],"Not Found")</f>
        <v>Troland</v>
      </c>
      <c r="D1649" s="22">
        <f>_xlfn.XLOOKUP('Healthcare-Xlookup'!A1649,'PWQ_Medical Examinations (2)'!A:A,'PWQ_Medical Examinations (2)'!B:B,"Not Found")</f>
        <v>34.32</v>
      </c>
      <c r="E1649" s="13" t="str">
        <f>_xlfn.XLOOKUP(A1649,'PWQ_Medical Examinations (2)'!A:A,'PWQ_Medical Examinations (2)'!C:C,"Not Found")</f>
        <v>Obesity</v>
      </c>
      <c r="F1649" s="12">
        <f>_xlfn.XLOOKUP(A1649,'PWQ_Medical Examinations (2)'!A:A,'PWQ_Medical Examinations (2)'!D:D,"Not Found")</f>
        <v>5.16</v>
      </c>
      <c r="G1649" s="12" t="str">
        <f>_xlfn.XLOOKUP('Healthcare-Xlookup'!A1649,'PWQ_Medical Examinations (2)'!A:A,'PWQ_Medical Examinations (2)'!J:J,"Not Found")</f>
        <v>Normal</v>
      </c>
      <c r="H1649" s="12" t="str">
        <f>_xlfn.XLOOKUP(A1649,'PWQ_Medical Examinations (2)'!A:A,'PWQ_Medical Examinations (2)'!E:E,"Not Found")</f>
        <v>No</v>
      </c>
      <c r="I1649" s="12" t="str">
        <f>_xlfn.XLOOKUP(A1649,'PWQ_Medical Examinations (2)'!A:A,'PWQ_Medical Examinations (2)'!F:F,"Not Found")</f>
        <v>No</v>
      </c>
      <c r="J1649" s="12" t="str">
        <f>_xlfn.XLOOKUP(A1649,'PWQ_Medical Examinations (2)'!A:A,'PWQ_Medical Examinations (2)'!G:G,"Not Found")</f>
        <v>No</v>
      </c>
      <c r="K1649" s="13">
        <f>_xlfn.XLOOKUP('Healthcare-Xlookup'!A1649,'PWQ_Medical Examinations (2)'!A:A,'PWQ_Medical Examinations (2)'!H:H,"Not Found")</f>
        <v>1</v>
      </c>
      <c r="L1649" s="13" t="str">
        <f>_xlfn.XLOOKUP(A1649,'PWQ_Medical Examinations (2)'!A:A,'PWQ_Medical Examinations (2)'!I:I,"Not Found")</f>
        <v>No</v>
      </c>
      <c r="M1649" s="14">
        <f>_xlfn.XLOOKUP(A1649,'PWQ_Hospitalisation Details (2)'!A:A,'PWQ_Hospitalisation Details (2)'!E:E,"Not Found")</f>
        <v>31972</v>
      </c>
      <c r="N1649" s="15">
        <f>_xlfn.XLOOKUP(A1649,'PWQ_Hospitalisation Details (2)'!A:A,'PWQ_Hospitalisation Details (2)'!G:G,"Not Found")</f>
        <v>5934.38</v>
      </c>
      <c r="O1649" s="12" t="str">
        <f>_xlfn.XLOOKUP(A1649,'PWQ_Hospitalisation Details (2)'!A:A,'PWQ_Hospitalisation Details (2)'!H:H,"Not Found")</f>
        <v>tier - 3</v>
      </c>
      <c r="P1649" s="12" t="str">
        <f>_xlfn.XLOOKUP(A1649,'PWQ_Hospitalisation Details (2)'!A:A,'PWQ_Hospitalisation Details (2)'!I:I,"Not Found")</f>
        <v>tier - 2</v>
      </c>
      <c r="Q1649" s="12" t="str">
        <f>_xlfn.XLOOKUP(A1649,'PWQ_Hospitalisation Details (2)'!A:A,'PWQ_Hospitalisation Details (2)'!J:J,"Not Found")</f>
        <v>R1013</v>
      </c>
      <c r="R1649" s="12">
        <f>_xlfn.XLOOKUP('Healthcare-Xlookup'!A1649,'PWQ_Hospitalisation Details (2)'!A:A,'PWQ_Hospitalisation Details (2)'!K:K,"Not Found")</f>
        <v>35</v>
      </c>
    </row>
    <row r="1650" spans="1:18" x14ac:dyDescent="0.35">
      <c r="A1650" s="12" t="s">
        <v>722</v>
      </c>
      <c r="B1650" s="12" t="str">
        <f>_xlfn.XLOOKUP(A1650,Customer_Names[Customer ID],Customer_Names[First Name],"Not Found")</f>
        <v xml:space="preserve">  Jennifer A</v>
      </c>
      <c r="C1650" s="12" t="str">
        <f>_xlfn.XLOOKUP(A1650,Customer_Names[Customer ID],Customer_Names[last Name],"Not Found")</f>
        <v>Hall</v>
      </c>
      <c r="D1650" s="22">
        <f>_xlfn.XLOOKUP('Healthcare-Xlookup'!A1650,'PWQ_Medical Examinations (2)'!A:A,'PWQ_Medical Examinations (2)'!B:B,"Not Found")</f>
        <v>32.51</v>
      </c>
      <c r="E1650" s="13" t="str">
        <f>_xlfn.XLOOKUP(A1650,'PWQ_Medical Examinations (2)'!A:A,'PWQ_Medical Examinations (2)'!C:C,"Not Found")</f>
        <v>Obesity</v>
      </c>
      <c r="F1650" s="12">
        <f>_xlfn.XLOOKUP(A1650,'PWQ_Medical Examinations (2)'!A:A,'PWQ_Medical Examinations (2)'!D:D,"Not Found")</f>
        <v>4.3</v>
      </c>
      <c r="G1650" s="12" t="str">
        <f>_xlfn.XLOOKUP('Healthcare-Xlookup'!A1650,'PWQ_Medical Examinations (2)'!A:A,'PWQ_Medical Examinations (2)'!J:J,"Not Found")</f>
        <v>Normal</v>
      </c>
      <c r="H1650" s="12" t="str">
        <f>_xlfn.XLOOKUP(A1650,'PWQ_Medical Examinations (2)'!A:A,'PWQ_Medical Examinations (2)'!E:E,"Not Found")</f>
        <v>No</v>
      </c>
      <c r="I1650" s="12" t="str">
        <f>_xlfn.XLOOKUP(A1650,'PWQ_Medical Examinations (2)'!A:A,'PWQ_Medical Examinations (2)'!F:F,"Not Found")</f>
        <v>No</v>
      </c>
      <c r="J1650" s="12" t="str">
        <f>_xlfn.XLOOKUP(A1650,'PWQ_Medical Examinations (2)'!A:A,'PWQ_Medical Examinations (2)'!G:G,"Not Found")</f>
        <v>No</v>
      </c>
      <c r="K1650" s="13">
        <f>_xlfn.XLOOKUP('Healthcare-Xlookup'!A1650,'PWQ_Medical Examinations (2)'!A:A,'PWQ_Medical Examinations (2)'!H:H,"Not Found")</f>
        <v>0</v>
      </c>
      <c r="L1650" s="13" t="str">
        <f>_xlfn.XLOOKUP(A1650,'PWQ_Medical Examinations (2)'!A:A,'PWQ_Medical Examinations (2)'!I:I,"Not Found")</f>
        <v>No</v>
      </c>
      <c r="M1650" s="14">
        <f>_xlfn.XLOOKUP(A1650,'PWQ_Hospitalisation Details (2)'!A:A,'PWQ_Hospitalisation Details (2)'!E:E,"Not Found")</f>
        <v>34545</v>
      </c>
      <c r="N1650" s="15">
        <f>_xlfn.XLOOKUP(A1650,'PWQ_Hospitalisation Details (2)'!A:A,'PWQ_Hospitalisation Details (2)'!G:G,"Not Found")</f>
        <v>5927.65</v>
      </c>
      <c r="O1650" s="12" t="str">
        <f>_xlfn.XLOOKUP(A1650,'PWQ_Hospitalisation Details (2)'!A:A,'PWQ_Hospitalisation Details (2)'!H:H,"Not Found")</f>
        <v>tier - 2</v>
      </c>
      <c r="P1650" s="12" t="str">
        <f>_xlfn.XLOOKUP(A1650,'PWQ_Hospitalisation Details (2)'!A:A,'PWQ_Hospitalisation Details (2)'!I:I,"Not Found")</f>
        <v>tier - 1</v>
      </c>
      <c r="Q1650" s="12" t="str">
        <f>_xlfn.XLOOKUP(A1650,'PWQ_Hospitalisation Details (2)'!A:A,'PWQ_Hospitalisation Details (2)'!J:J,"Not Found")</f>
        <v>R1012</v>
      </c>
      <c r="R1650" s="12">
        <f>_xlfn.XLOOKUP('Healthcare-Xlookup'!A1650,'PWQ_Hospitalisation Details (2)'!A:A,'PWQ_Hospitalisation Details (2)'!K:K,"Not Found")</f>
        <v>28</v>
      </c>
    </row>
    <row r="1651" spans="1:18" x14ac:dyDescent="0.35">
      <c r="A1651" s="12" t="s">
        <v>721</v>
      </c>
      <c r="B1651" s="12" t="str">
        <f>_xlfn.XLOOKUP(A1651,Customer_Names[Customer ID],Customer_Names[First Name],"Not Found")</f>
        <v>s  Jessica</v>
      </c>
      <c r="C1651" s="12" t="str">
        <f>_xlfn.XLOOKUP(A1651,Customer_Names[Customer ID],Customer_Names[last Name],"Not Found")</f>
        <v>Berg</v>
      </c>
      <c r="D1651" s="22">
        <f>_xlfn.XLOOKUP('Healthcare-Xlookup'!A1651,'PWQ_Medical Examinations (2)'!A:A,'PWQ_Medical Examinations (2)'!B:B,"Not Found")</f>
        <v>30.71</v>
      </c>
      <c r="E1651" s="13" t="str">
        <f>_xlfn.XLOOKUP(A1651,'PWQ_Medical Examinations (2)'!A:A,'PWQ_Medical Examinations (2)'!C:C,"Not Found")</f>
        <v>Obesity</v>
      </c>
      <c r="F1651" s="12">
        <f>_xlfn.XLOOKUP(A1651,'PWQ_Medical Examinations (2)'!A:A,'PWQ_Medical Examinations (2)'!D:D,"Not Found")</f>
        <v>6.14</v>
      </c>
      <c r="G1651" s="12" t="str">
        <f>_xlfn.XLOOKUP('Healthcare-Xlookup'!A1651,'PWQ_Medical Examinations (2)'!A:A,'PWQ_Medical Examinations (2)'!J:J,"Not Found")</f>
        <v>Prediabetes</v>
      </c>
      <c r="H1651" s="12" t="str">
        <f>_xlfn.XLOOKUP(A1651,'PWQ_Medical Examinations (2)'!A:A,'PWQ_Medical Examinations (2)'!E:E,"Not Found")</f>
        <v>No</v>
      </c>
      <c r="I1651" s="12" t="str">
        <f>_xlfn.XLOOKUP(A1651,'PWQ_Medical Examinations (2)'!A:A,'PWQ_Medical Examinations (2)'!F:F,"Not Found")</f>
        <v>No</v>
      </c>
      <c r="J1651" s="12" t="str">
        <f>_xlfn.XLOOKUP(A1651,'PWQ_Medical Examinations (2)'!A:A,'PWQ_Medical Examinations (2)'!G:G,"Not Found")</f>
        <v>Yes</v>
      </c>
      <c r="K1651" s="13">
        <f>_xlfn.XLOOKUP('Healthcare-Xlookup'!A1651,'PWQ_Medical Examinations (2)'!A:A,'PWQ_Medical Examinations (2)'!H:H,"Not Found")</f>
        <v>1</v>
      </c>
      <c r="L1651" s="13" t="str">
        <f>_xlfn.XLOOKUP(A1651,'PWQ_Medical Examinations (2)'!A:A,'PWQ_Medical Examinations (2)'!I:I,"Not Found")</f>
        <v>No</v>
      </c>
      <c r="M1651" s="14">
        <f>_xlfn.XLOOKUP(A1651,'PWQ_Hospitalisation Details (2)'!A:A,'PWQ_Hospitalisation Details (2)'!E:E,"Not Found")</f>
        <v>34194</v>
      </c>
      <c r="N1651" s="15">
        <f>_xlfn.XLOOKUP(A1651,'PWQ_Hospitalisation Details (2)'!A:A,'PWQ_Hospitalisation Details (2)'!G:G,"Not Found")</f>
        <v>5926.93</v>
      </c>
      <c r="O1651" s="12" t="str">
        <f>_xlfn.XLOOKUP(A1651,'PWQ_Hospitalisation Details (2)'!A:A,'PWQ_Hospitalisation Details (2)'!H:H,"Not Found")</f>
        <v>tier - 2</v>
      </c>
      <c r="P1651" s="12" t="str">
        <f>_xlfn.XLOOKUP(A1651,'PWQ_Hospitalisation Details (2)'!A:A,'PWQ_Hospitalisation Details (2)'!I:I,"Not Found")</f>
        <v>tier - 2</v>
      </c>
      <c r="Q1651" s="12" t="str">
        <f>_xlfn.XLOOKUP(A1651,'PWQ_Hospitalisation Details (2)'!A:A,'PWQ_Hospitalisation Details (2)'!J:J,"Not Found")</f>
        <v>R1025</v>
      </c>
      <c r="R1651" s="12">
        <f>_xlfn.XLOOKUP('Healthcare-Xlookup'!A1651,'PWQ_Hospitalisation Details (2)'!A:A,'PWQ_Hospitalisation Details (2)'!K:K,"Not Found")</f>
        <v>29</v>
      </c>
    </row>
    <row r="1652" spans="1:18" x14ac:dyDescent="0.35">
      <c r="A1652" s="12" t="s">
        <v>720</v>
      </c>
      <c r="B1652" s="12" t="str">
        <f>_xlfn.XLOOKUP(A1652,Customer_Names[Customer ID],Customer_Names[First Name],"Not Found")</f>
        <v xml:space="preserve">  Chaiwat</v>
      </c>
      <c r="C1652" s="12" t="str">
        <f>_xlfn.XLOOKUP(A1652,Customer_Names[Customer ID],Customer_Names[last Name],"Not Found")</f>
        <v>Engtrakul</v>
      </c>
      <c r="D1652" s="22">
        <f>_xlfn.XLOOKUP('Healthcare-Xlookup'!A1652,'PWQ_Medical Examinations (2)'!A:A,'PWQ_Medical Examinations (2)'!B:B,"Not Found")</f>
        <v>28.9</v>
      </c>
      <c r="E1652" s="13" t="str">
        <f>_xlfn.XLOOKUP(A1652,'PWQ_Medical Examinations (2)'!A:A,'PWQ_Medical Examinations (2)'!C:C,"Not Found")</f>
        <v>Over weight</v>
      </c>
      <c r="F1652" s="12">
        <f>_xlfn.XLOOKUP(A1652,'PWQ_Medical Examinations (2)'!A:A,'PWQ_Medical Examinations (2)'!D:D,"Not Found")</f>
        <v>5.36</v>
      </c>
      <c r="G1652" s="12" t="str">
        <f>_xlfn.XLOOKUP('Healthcare-Xlookup'!A1652,'PWQ_Medical Examinations (2)'!A:A,'PWQ_Medical Examinations (2)'!J:J,"Not Found")</f>
        <v>Normal</v>
      </c>
      <c r="H1652" s="12" t="str">
        <f>_xlfn.XLOOKUP(A1652,'PWQ_Medical Examinations (2)'!A:A,'PWQ_Medical Examinations (2)'!E:E,"Not Found")</f>
        <v>No</v>
      </c>
      <c r="I1652" s="12" t="str">
        <f>_xlfn.XLOOKUP(A1652,'PWQ_Medical Examinations (2)'!A:A,'PWQ_Medical Examinations (2)'!F:F,"Not Found")</f>
        <v>No</v>
      </c>
      <c r="J1652" s="12" t="str">
        <f>_xlfn.XLOOKUP(A1652,'PWQ_Medical Examinations (2)'!A:A,'PWQ_Medical Examinations (2)'!G:G,"Not Found")</f>
        <v>No</v>
      </c>
      <c r="K1652" s="13">
        <f>_xlfn.XLOOKUP('Healthcare-Xlookup'!A1652,'PWQ_Medical Examinations (2)'!A:A,'PWQ_Medical Examinations (2)'!H:H,"Not Found")</f>
        <v>1</v>
      </c>
      <c r="L1652" s="13" t="str">
        <f>_xlfn.XLOOKUP(A1652,'PWQ_Medical Examinations (2)'!A:A,'PWQ_Medical Examinations (2)'!I:I,"Not Found")</f>
        <v>No</v>
      </c>
      <c r="M1652" s="14">
        <f>_xlfn.XLOOKUP(A1652,'PWQ_Hospitalisation Details (2)'!A:A,'PWQ_Hospitalisation Details (2)'!E:E,"Not Found")</f>
        <v>31987</v>
      </c>
      <c r="N1652" s="15">
        <f>_xlfn.XLOOKUP(A1652,'PWQ_Hospitalisation Details (2)'!A:A,'PWQ_Hospitalisation Details (2)'!G:G,"Not Found")</f>
        <v>5926.85</v>
      </c>
      <c r="O1652" s="12" t="str">
        <f>_xlfn.XLOOKUP(A1652,'PWQ_Hospitalisation Details (2)'!A:A,'PWQ_Hospitalisation Details (2)'!H:H,"Not Found")</f>
        <v>tier - 3</v>
      </c>
      <c r="P1652" s="12" t="str">
        <f>_xlfn.XLOOKUP(A1652,'PWQ_Hospitalisation Details (2)'!A:A,'PWQ_Hospitalisation Details (2)'!I:I,"Not Found")</f>
        <v>tier - 3</v>
      </c>
      <c r="Q1652" s="12" t="str">
        <f>_xlfn.XLOOKUP(A1652,'PWQ_Hospitalisation Details (2)'!A:A,'PWQ_Hospitalisation Details (2)'!J:J,"Not Found")</f>
        <v>R1011</v>
      </c>
      <c r="R1652" s="12">
        <f>_xlfn.XLOOKUP('Healthcare-Xlookup'!A1652,'PWQ_Hospitalisation Details (2)'!A:A,'PWQ_Hospitalisation Details (2)'!K:K,"Not Found")</f>
        <v>35</v>
      </c>
    </row>
    <row r="1653" spans="1:18" x14ac:dyDescent="0.35">
      <c r="A1653" s="12" t="s">
        <v>719</v>
      </c>
      <c r="B1653" s="12" t="str">
        <f>_xlfn.XLOOKUP(A1653,Customer_Names[Customer ID],Customer_Names[First Name],"Not Found")</f>
        <v xml:space="preserve">  Kerri</v>
      </c>
      <c r="C1653" s="12" t="str">
        <f>_xlfn.XLOOKUP(A1653,Customer_Names[Customer ID],Customer_Names[last Name],"Not Found")</f>
        <v>Leonhardt</v>
      </c>
      <c r="D1653" s="22">
        <f>_xlfn.XLOOKUP('Healthcare-Xlookup'!A1653,'PWQ_Medical Examinations (2)'!A:A,'PWQ_Medical Examinations (2)'!B:B,"Not Found")</f>
        <v>36.19</v>
      </c>
      <c r="E1653" s="13" t="str">
        <f>_xlfn.XLOOKUP(A1653,'PWQ_Medical Examinations (2)'!A:A,'PWQ_Medical Examinations (2)'!C:C,"Not Found")</f>
        <v>Obesity</v>
      </c>
      <c r="F1653" s="12">
        <f>_xlfn.XLOOKUP(A1653,'PWQ_Medical Examinations (2)'!A:A,'PWQ_Medical Examinations (2)'!D:D,"Not Found")</f>
        <v>4.3</v>
      </c>
      <c r="G1653" s="12" t="str">
        <f>_xlfn.XLOOKUP('Healthcare-Xlookup'!A1653,'PWQ_Medical Examinations (2)'!A:A,'PWQ_Medical Examinations (2)'!J:J,"Not Found")</f>
        <v>Normal</v>
      </c>
      <c r="H1653" s="12" t="str">
        <f>_xlfn.XLOOKUP(A1653,'PWQ_Medical Examinations (2)'!A:A,'PWQ_Medical Examinations (2)'!E:E,"Not Found")</f>
        <v>No</v>
      </c>
      <c r="I1653" s="12" t="str">
        <f>_xlfn.XLOOKUP(A1653,'PWQ_Medical Examinations (2)'!A:A,'PWQ_Medical Examinations (2)'!F:F,"Not Found")</f>
        <v>No</v>
      </c>
      <c r="J1653" s="12" t="str">
        <f>_xlfn.XLOOKUP(A1653,'PWQ_Medical Examinations (2)'!A:A,'PWQ_Medical Examinations (2)'!G:G,"Not Found")</f>
        <v>No</v>
      </c>
      <c r="K1653" s="13">
        <f>_xlfn.XLOOKUP('Healthcare-Xlookup'!A1653,'PWQ_Medical Examinations (2)'!A:A,'PWQ_Medical Examinations (2)'!H:H,"Not Found")</f>
        <v>0</v>
      </c>
      <c r="L1653" s="13" t="str">
        <f>_xlfn.XLOOKUP(A1653,'PWQ_Medical Examinations (2)'!A:A,'PWQ_Medical Examinations (2)'!I:I,"Not Found")</f>
        <v>No</v>
      </c>
      <c r="M1653" s="14">
        <f>_xlfn.XLOOKUP(A1653,'PWQ_Hospitalisation Details (2)'!A:A,'PWQ_Hospitalisation Details (2)'!E:E,"Not Found")</f>
        <v>30306</v>
      </c>
      <c r="N1653" s="15">
        <f>_xlfn.XLOOKUP(A1653,'PWQ_Hospitalisation Details (2)'!A:A,'PWQ_Hospitalisation Details (2)'!G:G,"Not Found")</f>
        <v>5920.1</v>
      </c>
      <c r="O1653" s="12" t="str">
        <f>_xlfn.XLOOKUP(A1653,'PWQ_Hospitalisation Details (2)'!A:A,'PWQ_Hospitalisation Details (2)'!H:H,"Not Found")</f>
        <v>tier - 2</v>
      </c>
      <c r="P1653" s="12" t="str">
        <f>_xlfn.XLOOKUP(A1653,'PWQ_Hospitalisation Details (2)'!A:A,'PWQ_Hospitalisation Details (2)'!I:I,"Not Found")</f>
        <v>tier - 1</v>
      </c>
      <c r="Q1653" s="12" t="str">
        <f>_xlfn.XLOOKUP(A1653,'PWQ_Hospitalisation Details (2)'!A:A,'PWQ_Hospitalisation Details (2)'!J:J,"Not Found")</f>
        <v>R1013</v>
      </c>
      <c r="R1653" s="12">
        <f>_xlfn.XLOOKUP('Healthcare-Xlookup'!A1653,'PWQ_Hospitalisation Details (2)'!A:A,'PWQ_Hospitalisation Details (2)'!K:K,"Not Found")</f>
        <v>40</v>
      </c>
    </row>
    <row r="1654" spans="1:18" x14ac:dyDescent="0.35">
      <c r="A1654" s="12" t="s">
        <v>718</v>
      </c>
      <c r="B1654" s="12" t="str">
        <f>_xlfn.XLOOKUP(A1654,Customer_Names[Customer ID],Customer_Names[First Name],"Not Found")</f>
        <v xml:space="preserve">  Lisa</v>
      </c>
      <c r="C1654" s="12" t="str">
        <f>_xlfn.XLOOKUP(A1654,Customer_Names[Customer ID],Customer_Names[last Name],"Not Found")</f>
        <v>Goetz</v>
      </c>
      <c r="D1654" s="22">
        <f>_xlfn.XLOOKUP('Healthcare-Xlookup'!A1654,'PWQ_Medical Examinations (2)'!A:A,'PWQ_Medical Examinations (2)'!B:B,"Not Found")</f>
        <v>29.6</v>
      </c>
      <c r="E1654" s="13" t="str">
        <f>_xlfn.XLOOKUP(A1654,'PWQ_Medical Examinations (2)'!A:A,'PWQ_Medical Examinations (2)'!C:C,"Not Found")</f>
        <v>Over weight</v>
      </c>
      <c r="F1654" s="12">
        <f>_xlfn.XLOOKUP(A1654,'PWQ_Medical Examinations (2)'!A:A,'PWQ_Medical Examinations (2)'!D:D,"Not Found")</f>
        <v>4.09</v>
      </c>
      <c r="G1654" s="12" t="str">
        <f>_xlfn.XLOOKUP('Healthcare-Xlookup'!A1654,'PWQ_Medical Examinations (2)'!A:A,'PWQ_Medical Examinations (2)'!J:J,"Not Found")</f>
        <v>Normal</v>
      </c>
      <c r="H1654" s="12" t="str">
        <f>_xlfn.XLOOKUP(A1654,'PWQ_Medical Examinations (2)'!A:A,'PWQ_Medical Examinations (2)'!E:E,"Not Found")</f>
        <v>No</v>
      </c>
      <c r="I1654" s="12" t="str">
        <f>_xlfn.XLOOKUP(A1654,'PWQ_Medical Examinations (2)'!A:A,'PWQ_Medical Examinations (2)'!F:F,"Not Found")</f>
        <v>No</v>
      </c>
      <c r="J1654" s="12" t="str">
        <f>_xlfn.XLOOKUP(A1654,'PWQ_Medical Examinations (2)'!A:A,'PWQ_Medical Examinations (2)'!G:G,"Not Found")</f>
        <v>No</v>
      </c>
      <c r="K1654" s="13">
        <f>_xlfn.XLOOKUP('Healthcare-Xlookup'!A1654,'PWQ_Medical Examinations (2)'!A:A,'PWQ_Medical Examinations (2)'!H:H,"Not Found")</f>
        <v>0</v>
      </c>
      <c r="L1654" s="13" t="str">
        <f>_xlfn.XLOOKUP(A1654,'PWQ_Medical Examinations (2)'!A:A,'PWQ_Medical Examinations (2)'!I:I,"Not Found")</f>
        <v>No</v>
      </c>
      <c r="M1654" s="14">
        <f>_xlfn.XLOOKUP(A1654,'PWQ_Hospitalisation Details (2)'!A:A,'PWQ_Hospitalisation Details (2)'!E:E,"Not Found")</f>
        <v>30140</v>
      </c>
      <c r="N1654" s="15">
        <f>_xlfn.XLOOKUP(A1654,'PWQ_Hospitalisation Details (2)'!A:A,'PWQ_Hospitalisation Details (2)'!G:G,"Not Found")</f>
        <v>5910.94</v>
      </c>
      <c r="O1654" s="12" t="str">
        <f>_xlfn.XLOOKUP(A1654,'PWQ_Hospitalisation Details (2)'!A:A,'PWQ_Hospitalisation Details (2)'!H:H,"Not Found")</f>
        <v>tier - 2</v>
      </c>
      <c r="P1654" s="12" t="str">
        <f>_xlfn.XLOOKUP(A1654,'PWQ_Hospitalisation Details (2)'!A:A,'PWQ_Hospitalisation Details (2)'!I:I,"Not Found")</f>
        <v>tier - 1</v>
      </c>
      <c r="Q1654" s="12" t="str">
        <f>_xlfn.XLOOKUP(A1654,'PWQ_Hospitalisation Details (2)'!A:A,'PWQ_Hospitalisation Details (2)'!J:J,"Not Found")</f>
        <v>R1011</v>
      </c>
      <c r="R1654" s="12">
        <f>_xlfn.XLOOKUP('Healthcare-Xlookup'!A1654,'PWQ_Hospitalisation Details (2)'!A:A,'PWQ_Hospitalisation Details (2)'!K:K,"Not Found")</f>
        <v>40</v>
      </c>
    </row>
    <row r="1655" spans="1:18" x14ac:dyDescent="0.35">
      <c r="A1655" s="12" t="s">
        <v>717</v>
      </c>
      <c r="B1655" s="12" t="str">
        <f>_xlfn.XLOOKUP(A1655,Customer_Names[Customer ID],Customer_Names[First Name],"Not Found")</f>
        <v xml:space="preserve">  Nicholas G</v>
      </c>
      <c r="C1655" s="12" t="str">
        <f>_xlfn.XLOOKUP(A1655,Customer_Names[Customer ID],Customer_Names[last Name],"Not Found")</f>
        <v>Cacharelis</v>
      </c>
      <c r="D1655" s="22">
        <f>_xlfn.XLOOKUP('Healthcare-Xlookup'!A1655,'PWQ_Medical Examinations (2)'!A:A,'PWQ_Medical Examinations (2)'!B:B,"Not Found")</f>
        <v>30.95</v>
      </c>
      <c r="E1655" s="13" t="str">
        <f>_xlfn.XLOOKUP(A1655,'PWQ_Medical Examinations (2)'!A:A,'PWQ_Medical Examinations (2)'!C:C,"Not Found")</f>
        <v>Obesity</v>
      </c>
      <c r="F1655" s="12">
        <f>_xlfn.XLOOKUP(A1655,'PWQ_Medical Examinations (2)'!A:A,'PWQ_Medical Examinations (2)'!D:D,"Not Found")</f>
        <v>6.27</v>
      </c>
      <c r="G1655" s="12" t="str">
        <f>_xlfn.XLOOKUP('Healthcare-Xlookup'!A1655,'PWQ_Medical Examinations (2)'!A:A,'PWQ_Medical Examinations (2)'!J:J,"Not Found")</f>
        <v>Prediabetes</v>
      </c>
      <c r="H1655" s="12" t="str">
        <f>_xlfn.XLOOKUP(A1655,'PWQ_Medical Examinations (2)'!A:A,'PWQ_Medical Examinations (2)'!E:E,"Not Found")</f>
        <v>No</v>
      </c>
      <c r="I1655" s="12" t="str">
        <f>_xlfn.XLOOKUP(A1655,'PWQ_Medical Examinations (2)'!A:A,'PWQ_Medical Examinations (2)'!F:F,"Not Found")</f>
        <v>No</v>
      </c>
      <c r="J1655" s="12" t="str">
        <f>_xlfn.XLOOKUP(A1655,'PWQ_Medical Examinations (2)'!A:A,'PWQ_Medical Examinations (2)'!G:G,"Not Found")</f>
        <v>Yes</v>
      </c>
      <c r="K1655" s="13">
        <f>_xlfn.XLOOKUP('Healthcare-Xlookup'!A1655,'PWQ_Medical Examinations (2)'!A:A,'PWQ_Medical Examinations (2)'!H:H,"Not Found")</f>
        <v>1</v>
      </c>
      <c r="L1655" s="13" t="str">
        <f>_xlfn.XLOOKUP(A1655,'PWQ_Medical Examinations (2)'!A:A,'PWQ_Medical Examinations (2)'!I:I,"Not Found")</f>
        <v>No</v>
      </c>
      <c r="M1655" s="14">
        <f>_xlfn.XLOOKUP(A1655,'PWQ_Hospitalisation Details (2)'!A:A,'PWQ_Hospitalisation Details (2)'!E:E,"Not Found")</f>
        <v>34261</v>
      </c>
      <c r="N1655" s="15">
        <f>_xlfn.XLOOKUP(A1655,'PWQ_Hospitalisation Details (2)'!A:A,'PWQ_Hospitalisation Details (2)'!G:G,"Not Found")</f>
        <v>5877.02</v>
      </c>
      <c r="O1655" s="12" t="str">
        <f>_xlfn.XLOOKUP(A1655,'PWQ_Hospitalisation Details (2)'!A:A,'PWQ_Hospitalisation Details (2)'!H:H,"Not Found")</f>
        <v>tier - 2</v>
      </c>
      <c r="P1655" s="12" t="str">
        <f>_xlfn.XLOOKUP(A1655,'PWQ_Hospitalisation Details (2)'!A:A,'PWQ_Hospitalisation Details (2)'!I:I,"Not Found")</f>
        <v>tier - 2</v>
      </c>
      <c r="Q1655" s="12" t="str">
        <f>_xlfn.XLOOKUP(A1655,'PWQ_Hospitalisation Details (2)'!A:A,'PWQ_Hospitalisation Details (2)'!J:J,"Not Found")</f>
        <v>R1021</v>
      </c>
      <c r="R1655" s="12">
        <f>_xlfn.XLOOKUP('Healthcare-Xlookup'!A1655,'PWQ_Hospitalisation Details (2)'!A:A,'PWQ_Hospitalisation Details (2)'!K:K,"Not Found")</f>
        <v>29</v>
      </c>
    </row>
    <row r="1656" spans="1:18" x14ac:dyDescent="0.35">
      <c r="A1656" s="12" t="s">
        <v>716</v>
      </c>
      <c r="B1656" s="12" t="str">
        <f>_xlfn.XLOOKUP(A1656,Customer_Names[Customer ID],Customer_Names[First Name],"Not Found")</f>
        <v xml:space="preserve">  Vasilis S</v>
      </c>
      <c r="C1656" s="12" t="str">
        <f>_xlfn.XLOOKUP(A1656,Customer_Names[Customer ID],Customer_Names[last Name],"Not Found")</f>
        <v>Kariolis</v>
      </c>
      <c r="D1656" s="22">
        <f>_xlfn.XLOOKUP('Healthcare-Xlookup'!A1656,'PWQ_Medical Examinations (2)'!A:A,'PWQ_Medical Examinations (2)'!B:B,"Not Found")</f>
        <v>19.95</v>
      </c>
      <c r="E1656" s="13" t="str">
        <f>_xlfn.XLOOKUP(A1656,'PWQ_Medical Examinations (2)'!A:A,'PWQ_Medical Examinations (2)'!C:C,"Not Found")</f>
        <v>Normal Weight</v>
      </c>
      <c r="F1656" s="12">
        <f>_xlfn.XLOOKUP(A1656,'PWQ_Medical Examinations (2)'!A:A,'PWQ_Medical Examinations (2)'!D:D,"Not Found")</f>
        <v>5.39</v>
      </c>
      <c r="G1656" s="12" t="str">
        <f>_xlfn.XLOOKUP('Healthcare-Xlookup'!A1656,'PWQ_Medical Examinations (2)'!A:A,'PWQ_Medical Examinations (2)'!J:J,"Not Found")</f>
        <v>Normal</v>
      </c>
      <c r="H1656" s="12" t="str">
        <f>_xlfn.XLOOKUP(A1656,'PWQ_Medical Examinations (2)'!A:A,'PWQ_Medical Examinations (2)'!E:E,"Not Found")</f>
        <v>No</v>
      </c>
      <c r="I1656" s="12" t="str">
        <f>_xlfn.XLOOKUP(A1656,'PWQ_Medical Examinations (2)'!A:A,'PWQ_Medical Examinations (2)'!F:F,"Not Found")</f>
        <v>No</v>
      </c>
      <c r="J1656" s="12" t="str">
        <f>_xlfn.XLOOKUP(A1656,'PWQ_Medical Examinations (2)'!A:A,'PWQ_Medical Examinations (2)'!G:G,"Not Found")</f>
        <v>No</v>
      </c>
      <c r="K1656" s="13">
        <f>_xlfn.XLOOKUP('Healthcare-Xlookup'!A1656,'PWQ_Medical Examinations (2)'!A:A,'PWQ_Medical Examinations (2)'!H:H,"Not Found")</f>
        <v>1</v>
      </c>
      <c r="L1656" s="13" t="str">
        <f>_xlfn.XLOOKUP(A1656,'PWQ_Medical Examinations (2)'!A:A,'PWQ_Medical Examinations (2)'!I:I,"Not Found")</f>
        <v>No</v>
      </c>
      <c r="M1656" s="14">
        <f>_xlfn.XLOOKUP(A1656,'PWQ_Hospitalisation Details (2)'!A:A,'PWQ_Hospitalisation Details (2)'!E:E,"Not Found")</f>
        <v>31008</v>
      </c>
      <c r="N1656" s="15">
        <f>_xlfn.XLOOKUP(A1656,'PWQ_Hospitalisation Details (2)'!A:A,'PWQ_Hospitalisation Details (2)'!G:G,"Not Found")</f>
        <v>5855.9</v>
      </c>
      <c r="O1656" s="12" t="str">
        <f>_xlfn.XLOOKUP(A1656,'PWQ_Hospitalisation Details (2)'!A:A,'PWQ_Hospitalisation Details (2)'!H:H,"Not Found")</f>
        <v>tier - 2</v>
      </c>
      <c r="P1656" s="12" t="str">
        <f>_xlfn.XLOOKUP(A1656,'PWQ_Hospitalisation Details (2)'!A:A,'PWQ_Hospitalisation Details (2)'!I:I,"Not Found")</f>
        <v>tier - 3</v>
      </c>
      <c r="Q1656" s="12" t="str">
        <f>_xlfn.XLOOKUP(A1656,'PWQ_Hospitalisation Details (2)'!A:A,'PWQ_Hospitalisation Details (2)'!J:J,"Not Found")</f>
        <v>R1012</v>
      </c>
      <c r="R1656" s="12">
        <f>_xlfn.XLOOKUP('Healthcare-Xlookup'!A1656,'PWQ_Hospitalisation Details (2)'!A:A,'PWQ_Hospitalisation Details (2)'!K:K,"Not Found")</f>
        <v>38</v>
      </c>
    </row>
    <row r="1657" spans="1:18" x14ac:dyDescent="0.35">
      <c r="A1657" s="12" t="s">
        <v>715</v>
      </c>
      <c r="B1657" s="12" t="str">
        <f>_xlfn.XLOOKUP(A1657,Customer_Names[Customer ID],Customer_Names[First Name],"Not Found")</f>
        <v xml:space="preserve">  Michael P</v>
      </c>
      <c r="C1657" s="12" t="str">
        <f>_xlfn.XLOOKUP(A1657,Customer_Names[Customer ID],Customer_Names[last Name],"Not Found")</f>
        <v>Zelwin</v>
      </c>
      <c r="D1657" s="22">
        <f>_xlfn.XLOOKUP('Healthcare-Xlookup'!A1657,'PWQ_Medical Examinations (2)'!A:A,'PWQ_Medical Examinations (2)'!B:B,"Not Found")</f>
        <v>23.65</v>
      </c>
      <c r="E1657" s="13" t="str">
        <f>_xlfn.XLOOKUP(A1657,'PWQ_Medical Examinations (2)'!A:A,'PWQ_Medical Examinations (2)'!C:C,"Not Found")</f>
        <v>Normal Weight</v>
      </c>
      <c r="F1657" s="12">
        <f>_xlfn.XLOOKUP(A1657,'PWQ_Medical Examinations (2)'!A:A,'PWQ_Medical Examinations (2)'!D:D,"Not Found")</f>
        <v>5.75</v>
      </c>
      <c r="G1657" s="12" t="str">
        <f>_xlfn.XLOOKUP('Healthcare-Xlookup'!A1657,'PWQ_Medical Examinations (2)'!A:A,'PWQ_Medical Examinations (2)'!J:J,"Not Found")</f>
        <v>Prediabetes</v>
      </c>
      <c r="H1657" s="12" t="str">
        <f>_xlfn.XLOOKUP(A1657,'PWQ_Medical Examinations (2)'!A:A,'PWQ_Medical Examinations (2)'!E:E,"Not Found")</f>
        <v>yes</v>
      </c>
      <c r="I1657" s="12" t="str">
        <f>_xlfn.XLOOKUP(A1657,'PWQ_Medical Examinations (2)'!A:A,'PWQ_Medical Examinations (2)'!F:F,"Not Found")</f>
        <v>No</v>
      </c>
      <c r="J1657" s="12" t="str">
        <f>_xlfn.XLOOKUP(A1657,'PWQ_Medical Examinations (2)'!A:A,'PWQ_Medical Examinations (2)'!G:G,"Not Found")</f>
        <v>No</v>
      </c>
      <c r="K1657" s="13">
        <f>_xlfn.XLOOKUP('Healthcare-Xlookup'!A1657,'PWQ_Medical Examinations (2)'!A:A,'PWQ_Medical Examinations (2)'!H:H,"Not Found")</f>
        <v>0</v>
      </c>
      <c r="L1657" s="13" t="str">
        <f>_xlfn.XLOOKUP(A1657,'PWQ_Medical Examinations (2)'!A:A,'PWQ_Medical Examinations (2)'!I:I,"Not Found")</f>
        <v>No</v>
      </c>
      <c r="M1657" s="14">
        <f>_xlfn.XLOOKUP(A1657,'PWQ_Hospitalisation Details (2)'!A:A,'PWQ_Hospitalisation Details (2)'!E:E,"Not Found")</f>
        <v>31216</v>
      </c>
      <c r="N1657" s="15">
        <f>_xlfn.XLOOKUP(A1657,'PWQ_Hospitalisation Details (2)'!A:A,'PWQ_Hospitalisation Details (2)'!G:G,"Not Found")</f>
        <v>5847.24</v>
      </c>
      <c r="O1657" s="12" t="str">
        <f>_xlfn.XLOOKUP(A1657,'PWQ_Hospitalisation Details (2)'!A:A,'PWQ_Hospitalisation Details (2)'!H:H,"Not Found")</f>
        <v>tier - 2</v>
      </c>
      <c r="P1657" s="12" t="str">
        <f>_xlfn.XLOOKUP(A1657,'PWQ_Hospitalisation Details (2)'!A:A,'PWQ_Hospitalisation Details (2)'!I:I,"Not Found")</f>
        <v>tier - 1</v>
      </c>
      <c r="Q1657" s="12" t="str">
        <f>_xlfn.XLOOKUP(A1657,'PWQ_Hospitalisation Details (2)'!A:A,'PWQ_Hospitalisation Details (2)'!J:J,"Not Found")</f>
        <v>R1013</v>
      </c>
      <c r="R1657" s="12">
        <f>_xlfn.XLOOKUP('Healthcare-Xlookup'!A1657,'PWQ_Hospitalisation Details (2)'!A:A,'PWQ_Hospitalisation Details (2)'!K:K,"Not Found")</f>
        <v>37</v>
      </c>
    </row>
    <row r="1658" spans="1:18" x14ac:dyDescent="0.35">
      <c r="A1658" s="12" t="s">
        <v>714</v>
      </c>
      <c r="B1658" s="12" t="str">
        <f>_xlfn.XLOOKUP(A1658,Customer_Names[Customer ID],Customer_Names[First Name],"Not Found")</f>
        <v xml:space="preserve">  Colleen C</v>
      </c>
      <c r="C1658" s="12" t="str">
        <f>_xlfn.XLOOKUP(A1658,Customer_Names[Customer ID],Customer_Names[last Name],"Not Found")</f>
        <v>Barry</v>
      </c>
      <c r="D1658" s="22">
        <f>_xlfn.XLOOKUP('Healthcare-Xlookup'!A1658,'PWQ_Medical Examinations (2)'!A:A,'PWQ_Medical Examinations (2)'!B:B,"Not Found")</f>
        <v>43.34</v>
      </c>
      <c r="E1658" s="13" t="str">
        <f>_xlfn.XLOOKUP(A1658,'PWQ_Medical Examinations (2)'!A:A,'PWQ_Medical Examinations (2)'!C:C,"Not Found")</f>
        <v>Obesity</v>
      </c>
      <c r="F1658" s="12">
        <f>_xlfn.XLOOKUP(A1658,'PWQ_Medical Examinations (2)'!A:A,'PWQ_Medical Examinations (2)'!D:D,"Not Found")</f>
        <v>4.91</v>
      </c>
      <c r="G1658" s="12" t="str">
        <f>_xlfn.XLOOKUP('Healthcare-Xlookup'!A1658,'PWQ_Medical Examinations (2)'!A:A,'PWQ_Medical Examinations (2)'!J:J,"Not Found")</f>
        <v>Normal</v>
      </c>
      <c r="H1658" s="12" t="str">
        <f>_xlfn.XLOOKUP(A1658,'PWQ_Medical Examinations (2)'!A:A,'PWQ_Medical Examinations (2)'!E:E,"Not Found")</f>
        <v>No</v>
      </c>
      <c r="I1658" s="12" t="str">
        <f>_xlfn.XLOOKUP(A1658,'PWQ_Medical Examinations (2)'!A:A,'PWQ_Medical Examinations (2)'!F:F,"Not Found")</f>
        <v>No</v>
      </c>
      <c r="J1658" s="12" t="str">
        <f>_xlfn.XLOOKUP(A1658,'PWQ_Medical Examinations (2)'!A:A,'PWQ_Medical Examinations (2)'!G:G,"Not Found")</f>
        <v>No</v>
      </c>
      <c r="K1658" s="13">
        <f>_xlfn.XLOOKUP('Healthcare-Xlookup'!A1658,'PWQ_Medical Examinations (2)'!A:A,'PWQ_Medical Examinations (2)'!H:H,"Not Found")</f>
        <v>1</v>
      </c>
      <c r="L1658" s="13" t="str">
        <f>_xlfn.XLOOKUP(A1658,'PWQ_Medical Examinations (2)'!A:A,'PWQ_Medical Examinations (2)'!I:I,"Not Found")</f>
        <v>No</v>
      </c>
      <c r="M1658" s="14">
        <f>_xlfn.XLOOKUP(A1658,'PWQ_Hospitalisation Details (2)'!A:A,'PWQ_Hospitalisation Details (2)'!E:E,"Not Found")</f>
        <v>32050</v>
      </c>
      <c r="N1658" s="15">
        <f>_xlfn.XLOOKUP(A1658,'PWQ_Hospitalisation Details (2)'!A:A,'PWQ_Hospitalisation Details (2)'!G:G,"Not Found")</f>
        <v>5846.92</v>
      </c>
      <c r="O1658" s="12" t="str">
        <f>_xlfn.XLOOKUP(A1658,'PWQ_Hospitalisation Details (2)'!A:A,'PWQ_Hospitalisation Details (2)'!H:H,"Not Found")</f>
        <v>tier - 2</v>
      </c>
      <c r="P1658" s="12" t="str">
        <f>_xlfn.XLOOKUP(A1658,'PWQ_Hospitalisation Details (2)'!A:A,'PWQ_Hospitalisation Details (2)'!I:I,"Not Found")</f>
        <v>tier - 2</v>
      </c>
      <c r="Q1658" s="12" t="str">
        <f>_xlfn.XLOOKUP(A1658,'PWQ_Hospitalisation Details (2)'!A:A,'PWQ_Hospitalisation Details (2)'!J:J,"Not Found")</f>
        <v>R1013</v>
      </c>
      <c r="R1658" s="12">
        <f>_xlfn.XLOOKUP('Healthcare-Xlookup'!A1658,'PWQ_Hospitalisation Details (2)'!A:A,'PWQ_Hospitalisation Details (2)'!K:K,"Not Found")</f>
        <v>35</v>
      </c>
    </row>
    <row r="1659" spans="1:18" x14ac:dyDescent="0.35">
      <c r="A1659" s="12" t="s">
        <v>713</v>
      </c>
      <c r="B1659" s="12" t="str">
        <f>_xlfn.XLOOKUP(A1659,Customer_Names[Customer ID],Customer_Names[First Name],"Not Found")</f>
        <v>s  Annika</v>
      </c>
      <c r="C1659" s="12" t="str">
        <f>_xlfn.XLOOKUP(A1659,Customer_Names[Customer ID],Customer_Names[last Name],"Not Found")</f>
        <v>Bannon</v>
      </c>
      <c r="D1659" s="22">
        <f>_xlfn.XLOOKUP('Healthcare-Xlookup'!A1659,'PWQ_Medical Examinations (2)'!A:A,'PWQ_Medical Examinations (2)'!B:B,"Not Found")</f>
        <v>31.98</v>
      </c>
      <c r="E1659" s="13" t="str">
        <f>_xlfn.XLOOKUP(A1659,'PWQ_Medical Examinations (2)'!A:A,'PWQ_Medical Examinations (2)'!C:C,"Not Found")</f>
        <v>Obesity</v>
      </c>
      <c r="F1659" s="12">
        <f>_xlfn.XLOOKUP(A1659,'PWQ_Medical Examinations (2)'!A:A,'PWQ_Medical Examinations (2)'!D:D,"Not Found")</f>
        <v>4.46</v>
      </c>
      <c r="G1659" s="12" t="str">
        <f>_xlfn.XLOOKUP('Healthcare-Xlookup'!A1659,'PWQ_Medical Examinations (2)'!A:A,'PWQ_Medical Examinations (2)'!J:J,"Not Found")</f>
        <v>Normal</v>
      </c>
      <c r="H1659" s="12" t="str">
        <f>_xlfn.XLOOKUP(A1659,'PWQ_Medical Examinations (2)'!A:A,'PWQ_Medical Examinations (2)'!E:E,"Not Found")</f>
        <v>yes</v>
      </c>
      <c r="I1659" s="12" t="str">
        <f>_xlfn.XLOOKUP(A1659,'PWQ_Medical Examinations (2)'!A:A,'PWQ_Medical Examinations (2)'!F:F,"Not Found")</f>
        <v>No</v>
      </c>
      <c r="J1659" s="12" t="str">
        <f>_xlfn.XLOOKUP(A1659,'PWQ_Medical Examinations (2)'!A:A,'PWQ_Medical Examinations (2)'!G:G,"Not Found")</f>
        <v>No</v>
      </c>
      <c r="K1659" s="13">
        <f>_xlfn.XLOOKUP('Healthcare-Xlookup'!A1659,'PWQ_Medical Examinations (2)'!A:A,'PWQ_Medical Examinations (2)'!H:H,"Not Found")</f>
        <v>1</v>
      </c>
      <c r="L1659" s="13" t="str">
        <f>_xlfn.XLOOKUP(A1659,'PWQ_Medical Examinations (2)'!A:A,'PWQ_Medical Examinations (2)'!I:I,"Not Found")</f>
        <v>No</v>
      </c>
      <c r="M1659" s="14">
        <f>_xlfn.XLOOKUP(A1659,'PWQ_Hospitalisation Details (2)'!A:A,'PWQ_Hospitalisation Details (2)'!E:E,"Not Found")</f>
        <v>34931</v>
      </c>
      <c r="N1659" s="15">
        <f>_xlfn.XLOOKUP(A1659,'PWQ_Hospitalisation Details (2)'!A:A,'PWQ_Hospitalisation Details (2)'!G:G,"Not Found")</f>
        <v>5843.99</v>
      </c>
      <c r="O1659" s="12" t="str">
        <f>_xlfn.XLOOKUP(A1659,'PWQ_Hospitalisation Details (2)'!A:A,'PWQ_Hospitalisation Details (2)'!H:H,"Not Found")</f>
        <v>tier - 2</v>
      </c>
      <c r="P1659" s="12" t="str">
        <f>_xlfn.XLOOKUP(A1659,'PWQ_Hospitalisation Details (2)'!A:A,'PWQ_Hospitalisation Details (2)'!I:I,"Not Found")</f>
        <v>tier - 2</v>
      </c>
      <c r="Q1659" s="12" t="str">
        <f>_xlfn.XLOOKUP(A1659,'PWQ_Hospitalisation Details (2)'!A:A,'PWQ_Hospitalisation Details (2)'!J:J,"Not Found")</f>
        <v>R1025</v>
      </c>
      <c r="R1659" s="12">
        <f>_xlfn.XLOOKUP('Healthcare-Xlookup'!A1659,'PWQ_Hospitalisation Details (2)'!A:A,'PWQ_Hospitalisation Details (2)'!K:K,"Not Found")</f>
        <v>27</v>
      </c>
    </row>
    <row r="1660" spans="1:18" x14ac:dyDescent="0.35">
      <c r="A1660" s="12" t="s">
        <v>712</v>
      </c>
      <c r="B1660" s="12" t="str">
        <f>_xlfn.XLOOKUP(A1660,Customer_Names[Customer ID],Customer_Names[First Name],"Not Found")</f>
        <v xml:space="preserve">  Kelly</v>
      </c>
      <c r="C1660" s="12" t="str">
        <f>_xlfn.XLOOKUP(A1660,Customer_Names[Customer ID],Customer_Names[last Name],"Not Found")</f>
        <v>Chang</v>
      </c>
      <c r="D1660" s="22">
        <f>_xlfn.XLOOKUP('Healthcare-Xlookup'!A1660,'PWQ_Medical Examinations (2)'!A:A,'PWQ_Medical Examinations (2)'!B:B,"Not Found")</f>
        <v>35.86</v>
      </c>
      <c r="E1660" s="13" t="str">
        <f>_xlfn.XLOOKUP(A1660,'PWQ_Medical Examinations (2)'!A:A,'PWQ_Medical Examinations (2)'!C:C,"Not Found")</f>
        <v>Obesity</v>
      </c>
      <c r="F1660" s="12">
        <f>_xlfn.XLOOKUP(A1660,'PWQ_Medical Examinations (2)'!A:A,'PWQ_Medical Examinations (2)'!D:D,"Not Found")</f>
        <v>6.22</v>
      </c>
      <c r="G1660" s="12" t="str">
        <f>_xlfn.XLOOKUP('Healthcare-Xlookup'!A1660,'PWQ_Medical Examinations (2)'!A:A,'PWQ_Medical Examinations (2)'!J:J,"Not Found")</f>
        <v>Prediabetes</v>
      </c>
      <c r="H1660" s="12" t="str">
        <f>_xlfn.XLOOKUP(A1660,'PWQ_Medical Examinations (2)'!A:A,'PWQ_Medical Examinations (2)'!E:E,"Not Found")</f>
        <v>No</v>
      </c>
      <c r="I1660" s="12" t="str">
        <f>_xlfn.XLOOKUP(A1660,'PWQ_Medical Examinations (2)'!A:A,'PWQ_Medical Examinations (2)'!F:F,"Not Found")</f>
        <v>No</v>
      </c>
      <c r="J1660" s="12" t="str">
        <f>_xlfn.XLOOKUP(A1660,'PWQ_Medical Examinations (2)'!A:A,'PWQ_Medical Examinations (2)'!G:G,"Not Found")</f>
        <v>No</v>
      </c>
      <c r="K1660" s="13">
        <f>_xlfn.XLOOKUP('Healthcare-Xlookup'!A1660,'PWQ_Medical Examinations (2)'!A:A,'PWQ_Medical Examinations (2)'!H:H,"Not Found")</f>
        <v>1</v>
      </c>
      <c r="L1660" s="13" t="str">
        <f>_xlfn.XLOOKUP(A1660,'PWQ_Medical Examinations (2)'!A:A,'PWQ_Medical Examinations (2)'!I:I,"Not Found")</f>
        <v>No</v>
      </c>
      <c r="M1660" s="14">
        <f>_xlfn.XLOOKUP(A1660,'PWQ_Hospitalisation Details (2)'!A:A,'PWQ_Hospitalisation Details (2)'!E:E,"Not Found")</f>
        <v>31985</v>
      </c>
      <c r="N1660" s="15">
        <f>_xlfn.XLOOKUP(A1660,'PWQ_Hospitalisation Details (2)'!A:A,'PWQ_Hospitalisation Details (2)'!G:G,"Not Found")</f>
        <v>5836.52</v>
      </c>
      <c r="O1660" s="12" t="str">
        <f>_xlfn.XLOOKUP(A1660,'PWQ_Hospitalisation Details (2)'!A:A,'PWQ_Hospitalisation Details (2)'!H:H,"Not Found")</f>
        <v>tier - 2</v>
      </c>
      <c r="P1660" s="12" t="str">
        <f>_xlfn.XLOOKUP(A1660,'PWQ_Hospitalisation Details (2)'!A:A,'PWQ_Hospitalisation Details (2)'!I:I,"Not Found")</f>
        <v>tier - 3</v>
      </c>
      <c r="Q1660" s="12" t="str">
        <f>_xlfn.XLOOKUP(A1660,'PWQ_Hospitalisation Details (2)'!A:A,'PWQ_Hospitalisation Details (2)'!J:J,"Not Found")</f>
        <v>R1013</v>
      </c>
      <c r="R1660" s="12">
        <f>_xlfn.XLOOKUP('Healthcare-Xlookup'!A1660,'PWQ_Hospitalisation Details (2)'!A:A,'PWQ_Hospitalisation Details (2)'!K:K,"Not Found")</f>
        <v>35</v>
      </c>
    </row>
    <row r="1661" spans="1:18" x14ac:dyDescent="0.35">
      <c r="A1661" s="12" t="s">
        <v>711</v>
      </c>
      <c r="B1661" s="12" t="str">
        <f>_xlfn.XLOOKUP(A1661,Customer_Names[Customer ID],Customer_Names[First Name],"Not Found")</f>
        <v xml:space="preserve">  Nicholas C</v>
      </c>
      <c r="C1661" s="12" t="str">
        <f>_xlfn.XLOOKUP(A1661,Customer_Names[Customer ID],Customer_Names[last Name],"Not Found")</f>
        <v>Vetter</v>
      </c>
      <c r="D1661" s="22">
        <f>_xlfn.XLOOKUP('Healthcare-Xlookup'!A1661,'PWQ_Medical Examinations (2)'!A:A,'PWQ_Medical Examinations (2)'!B:B,"Not Found")</f>
        <v>15.2</v>
      </c>
      <c r="E1661" s="13" t="str">
        <f>_xlfn.XLOOKUP(A1661,'PWQ_Medical Examinations (2)'!A:A,'PWQ_Medical Examinations (2)'!C:C,"Not Found")</f>
        <v>Under Weight</v>
      </c>
      <c r="F1661" s="12">
        <f>_xlfn.XLOOKUP(A1661,'PWQ_Medical Examinations (2)'!A:A,'PWQ_Medical Examinations (2)'!D:D,"Not Found")</f>
        <v>8.82</v>
      </c>
      <c r="G1661" s="12" t="str">
        <f>_xlfn.XLOOKUP('Healthcare-Xlookup'!A1661,'PWQ_Medical Examinations (2)'!A:A,'PWQ_Medical Examinations (2)'!J:J,"Not Found")</f>
        <v>Diabetes</v>
      </c>
      <c r="H1661" s="12" t="str">
        <f>_xlfn.XLOOKUP(A1661,'PWQ_Medical Examinations (2)'!A:A,'PWQ_Medical Examinations (2)'!E:E,"Not Found")</f>
        <v>No</v>
      </c>
      <c r="I1661" s="12" t="str">
        <f>_xlfn.XLOOKUP(A1661,'PWQ_Medical Examinations (2)'!A:A,'PWQ_Medical Examinations (2)'!F:F,"Not Found")</f>
        <v>No</v>
      </c>
      <c r="J1661" s="12" t="str">
        <f>_xlfn.XLOOKUP(A1661,'PWQ_Medical Examinations (2)'!A:A,'PWQ_Medical Examinations (2)'!G:G,"Not Found")</f>
        <v>No</v>
      </c>
      <c r="K1661" s="13">
        <f>_xlfn.XLOOKUP('Healthcare-Xlookup'!A1661,'PWQ_Medical Examinations (2)'!A:A,'PWQ_Medical Examinations (2)'!H:H,"Not Found")</f>
        <v>0</v>
      </c>
      <c r="L1661" s="13" t="str">
        <f>_xlfn.XLOOKUP(A1661,'PWQ_Medical Examinations (2)'!A:A,'PWQ_Medical Examinations (2)'!I:I,"Not Found")</f>
        <v>No</v>
      </c>
      <c r="M1661" s="14">
        <f>_xlfn.XLOOKUP(A1661,'PWQ_Hospitalisation Details (2)'!A:A,'PWQ_Hospitalisation Details (2)'!E:E,"Not Found")</f>
        <v>26203</v>
      </c>
      <c r="N1661" s="15">
        <f>_xlfn.XLOOKUP(A1661,'PWQ_Hospitalisation Details (2)'!A:A,'PWQ_Hospitalisation Details (2)'!G:G,"Not Found")</f>
        <v>5832.6</v>
      </c>
      <c r="O1661" s="12" t="str">
        <f>_xlfn.XLOOKUP(A1661,'PWQ_Hospitalisation Details (2)'!A:A,'PWQ_Hospitalisation Details (2)'!H:H,"Not Found")</f>
        <v>tier - 2</v>
      </c>
      <c r="P1661" s="12" t="str">
        <f>_xlfn.XLOOKUP(A1661,'PWQ_Hospitalisation Details (2)'!A:A,'PWQ_Hospitalisation Details (2)'!I:I,"Not Found")</f>
        <v>tier - 3</v>
      </c>
      <c r="Q1661" s="12" t="str">
        <f>_xlfn.XLOOKUP(A1661,'PWQ_Hospitalisation Details (2)'!A:A,'PWQ_Hospitalisation Details (2)'!J:J,"Not Found")</f>
        <v>R1012</v>
      </c>
      <c r="R1661" s="12">
        <f>_xlfn.XLOOKUP('Healthcare-Xlookup'!A1661,'PWQ_Hospitalisation Details (2)'!A:A,'PWQ_Hospitalisation Details (2)'!K:K,"Not Found")</f>
        <v>51</v>
      </c>
    </row>
    <row r="1662" spans="1:18" x14ac:dyDescent="0.35">
      <c r="A1662" s="12" t="s">
        <v>710</v>
      </c>
      <c r="B1662" s="12" t="str">
        <f>_xlfn.XLOOKUP(A1662,Customer_Names[Customer ID],Customer_Names[First Name],"Not Found")</f>
        <v>s  Kelly K</v>
      </c>
      <c r="C1662" s="12" t="str">
        <f>_xlfn.XLOOKUP(A1662,Customer_Names[Customer ID],Customer_Names[last Name],"Not Found")</f>
        <v>Jablonski</v>
      </c>
      <c r="D1662" s="22">
        <f>_xlfn.XLOOKUP('Healthcare-Xlookup'!A1662,'PWQ_Medical Examinations (2)'!A:A,'PWQ_Medical Examinations (2)'!B:B,"Not Found")</f>
        <v>37.200000000000003</v>
      </c>
      <c r="E1662" s="13" t="str">
        <f>_xlfn.XLOOKUP(A1662,'PWQ_Medical Examinations (2)'!A:A,'PWQ_Medical Examinations (2)'!C:C,"Not Found")</f>
        <v>Obesity</v>
      </c>
      <c r="F1662" s="12">
        <f>_xlfn.XLOOKUP(A1662,'PWQ_Medical Examinations (2)'!A:A,'PWQ_Medical Examinations (2)'!D:D,"Not Found")</f>
        <v>10.14</v>
      </c>
      <c r="G1662" s="12" t="str">
        <f>_xlfn.XLOOKUP('Healthcare-Xlookup'!A1662,'PWQ_Medical Examinations (2)'!A:A,'PWQ_Medical Examinations (2)'!J:J,"Not Found")</f>
        <v>Diabetes</v>
      </c>
      <c r="H1662" s="12" t="str">
        <f>_xlfn.XLOOKUP(A1662,'PWQ_Medical Examinations (2)'!A:A,'PWQ_Medical Examinations (2)'!E:E,"Not Found")</f>
        <v>No</v>
      </c>
      <c r="I1662" s="12" t="str">
        <f>_xlfn.XLOOKUP(A1662,'PWQ_Medical Examinations (2)'!A:A,'PWQ_Medical Examinations (2)'!F:F,"Not Found")</f>
        <v>No</v>
      </c>
      <c r="J1662" s="12" t="str">
        <f>_xlfn.XLOOKUP(A1662,'PWQ_Medical Examinations (2)'!A:A,'PWQ_Medical Examinations (2)'!G:G,"Not Found")</f>
        <v>No</v>
      </c>
      <c r="K1662" s="13">
        <f>_xlfn.XLOOKUP('Healthcare-Xlookup'!A1662,'PWQ_Medical Examinations (2)'!A:A,'PWQ_Medical Examinations (2)'!H:H,"Not Found")</f>
        <v>0</v>
      </c>
      <c r="L1662" s="13" t="str">
        <f>_xlfn.XLOOKUP(A1662,'PWQ_Medical Examinations (2)'!A:A,'PWQ_Medical Examinations (2)'!I:I,"Not Found")</f>
        <v>No</v>
      </c>
      <c r="M1662" s="14">
        <f>_xlfn.XLOOKUP(A1662,'PWQ_Hospitalisation Details (2)'!A:A,'PWQ_Hospitalisation Details (2)'!E:E,"Not Found")</f>
        <v>37459</v>
      </c>
      <c r="N1662" s="15">
        <f>_xlfn.XLOOKUP(A1662,'PWQ_Hospitalisation Details (2)'!A:A,'PWQ_Hospitalisation Details (2)'!G:G,"Not Found")</f>
        <v>5816.58</v>
      </c>
      <c r="O1662" s="12" t="str">
        <f>_xlfn.XLOOKUP(A1662,'PWQ_Hospitalisation Details (2)'!A:A,'PWQ_Hospitalisation Details (2)'!H:H,"Not Found")</f>
        <v>tier - 2</v>
      </c>
      <c r="P1662" s="12" t="str">
        <f>_xlfn.XLOOKUP(A1662,'PWQ_Hospitalisation Details (2)'!A:A,'PWQ_Hospitalisation Details (2)'!I:I,"Not Found")</f>
        <v>tier - 2</v>
      </c>
      <c r="Q1662" s="12" t="str">
        <f>_xlfn.XLOOKUP(A1662,'PWQ_Hospitalisation Details (2)'!A:A,'PWQ_Hospitalisation Details (2)'!J:J,"Not Found")</f>
        <v>R1026</v>
      </c>
      <c r="R1662" s="12">
        <f>_xlfn.XLOOKUP('Healthcare-Xlookup'!A1662,'PWQ_Hospitalisation Details (2)'!A:A,'PWQ_Hospitalisation Details (2)'!K:K,"Not Found")</f>
        <v>20</v>
      </c>
    </row>
    <row r="1663" spans="1:18" x14ac:dyDescent="0.35">
      <c r="A1663" s="12" t="s">
        <v>709</v>
      </c>
      <c r="B1663" s="12" t="str">
        <f>_xlfn.XLOOKUP(A1663,Customer_Names[Customer ID],Customer_Names[First Name],"Not Found")</f>
        <v xml:space="preserve">  Andrew</v>
      </c>
      <c r="C1663" s="12" t="str">
        <f>_xlfn.XLOOKUP(A1663,Customer_Names[Customer ID],Customer_Names[last Name],"Not Found")</f>
        <v>Jakubowitch</v>
      </c>
      <c r="D1663" s="22">
        <f>_xlfn.XLOOKUP('Healthcare-Xlookup'!A1663,'PWQ_Medical Examinations (2)'!A:A,'PWQ_Medical Examinations (2)'!B:B,"Not Found")</f>
        <v>17.91</v>
      </c>
      <c r="E1663" s="13" t="str">
        <f>_xlfn.XLOOKUP(A1663,'PWQ_Medical Examinations (2)'!A:A,'PWQ_Medical Examinations (2)'!C:C,"Not Found")</f>
        <v>Under Weight</v>
      </c>
      <c r="F1663" s="12">
        <f>_xlfn.XLOOKUP(A1663,'PWQ_Medical Examinations (2)'!A:A,'PWQ_Medical Examinations (2)'!D:D,"Not Found")</f>
        <v>4.66</v>
      </c>
      <c r="G1663" s="12" t="str">
        <f>_xlfn.XLOOKUP('Healthcare-Xlookup'!A1663,'PWQ_Medical Examinations (2)'!A:A,'PWQ_Medical Examinations (2)'!J:J,"Not Found")</f>
        <v>Normal</v>
      </c>
      <c r="H1663" s="12" t="str">
        <f>_xlfn.XLOOKUP(A1663,'PWQ_Medical Examinations (2)'!A:A,'PWQ_Medical Examinations (2)'!E:E,"Not Found")</f>
        <v>No</v>
      </c>
      <c r="I1663" s="12" t="str">
        <f>_xlfn.XLOOKUP(A1663,'PWQ_Medical Examinations (2)'!A:A,'PWQ_Medical Examinations (2)'!F:F,"Not Found")</f>
        <v>No</v>
      </c>
      <c r="J1663" s="12" t="str">
        <f>_xlfn.XLOOKUP(A1663,'PWQ_Medical Examinations (2)'!A:A,'PWQ_Medical Examinations (2)'!G:G,"Not Found")</f>
        <v>No</v>
      </c>
      <c r="K1663" s="13">
        <f>_xlfn.XLOOKUP('Healthcare-Xlookup'!A1663,'PWQ_Medical Examinations (2)'!A:A,'PWQ_Medical Examinations (2)'!H:H,"Not Found")</f>
        <v>2</v>
      </c>
      <c r="L1663" s="13" t="str">
        <f>_xlfn.XLOOKUP(A1663,'PWQ_Medical Examinations (2)'!A:A,'PWQ_Medical Examinations (2)'!I:I,"Not Found")</f>
        <v>No</v>
      </c>
      <c r="M1663" s="14">
        <f>_xlfn.XLOOKUP(A1663,'PWQ_Hospitalisation Details (2)'!A:A,'PWQ_Hospitalisation Details (2)'!E:E,"Not Found")</f>
        <v>26605</v>
      </c>
      <c r="N1663" s="15">
        <f>_xlfn.XLOOKUP(A1663,'PWQ_Hospitalisation Details (2)'!A:A,'PWQ_Hospitalisation Details (2)'!G:G,"Not Found")</f>
        <v>5812.9</v>
      </c>
      <c r="O1663" s="12" t="str">
        <f>_xlfn.XLOOKUP(A1663,'PWQ_Hospitalisation Details (2)'!A:A,'PWQ_Hospitalisation Details (2)'!H:H,"Not Found")</f>
        <v>tier - 2</v>
      </c>
      <c r="P1663" s="12" t="str">
        <f>_xlfn.XLOOKUP(A1663,'PWQ_Hospitalisation Details (2)'!A:A,'PWQ_Hospitalisation Details (2)'!I:I,"Not Found")</f>
        <v>tier - 2</v>
      </c>
      <c r="Q1663" s="12" t="str">
        <f>_xlfn.XLOOKUP(A1663,'PWQ_Hospitalisation Details (2)'!A:A,'PWQ_Hospitalisation Details (2)'!J:J,"Not Found")</f>
        <v>R1013</v>
      </c>
      <c r="R1663" s="12">
        <f>_xlfn.XLOOKUP('Healthcare-Xlookup'!A1663,'PWQ_Hospitalisation Details (2)'!A:A,'PWQ_Hospitalisation Details (2)'!K:K,"Not Found")</f>
        <v>50</v>
      </c>
    </row>
    <row r="1664" spans="1:18" x14ac:dyDescent="0.35">
      <c r="A1664" s="12" t="s">
        <v>708</v>
      </c>
      <c r="B1664" s="12" t="str">
        <f>_xlfn.XLOOKUP(A1664,Customer_Names[Customer ID],Customer_Names[First Name],"Not Found")</f>
        <v xml:space="preserve">  Hannah</v>
      </c>
      <c r="C1664" s="12" t="str">
        <f>_xlfn.XLOOKUP(A1664,Customer_Names[Customer ID],Customer_Names[last Name],"Not Found")</f>
        <v>Altshuler</v>
      </c>
      <c r="D1664" s="22">
        <f>_xlfn.XLOOKUP('Healthcare-Xlookup'!A1664,'PWQ_Medical Examinations (2)'!A:A,'PWQ_Medical Examinations (2)'!B:B,"Not Found")</f>
        <v>20.76</v>
      </c>
      <c r="E1664" s="13" t="str">
        <f>_xlfn.XLOOKUP(A1664,'PWQ_Medical Examinations (2)'!A:A,'PWQ_Medical Examinations (2)'!C:C,"Not Found")</f>
        <v>Normal Weight</v>
      </c>
      <c r="F1664" s="12">
        <f>_xlfn.XLOOKUP(A1664,'PWQ_Medical Examinations (2)'!A:A,'PWQ_Medical Examinations (2)'!D:D,"Not Found")</f>
        <v>6.26</v>
      </c>
      <c r="G1664" s="12" t="str">
        <f>_xlfn.XLOOKUP('Healthcare-Xlookup'!A1664,'PWQ_Medical Examinations (2)'!A:A,'PWQ_Medical Examinations (2)'!J:J,"Not Found")</f>
        <v>Prediabetes</v>
      </c>
      <c r="H1664" s="12" t="str">
        <f>_xlfn.XLOOKUP(A1664,'PWQ_Medical Examinations (2)'!A:A,'PWQ_Medical Examinations (2)'!E:E,"Not Found")</f>
        <v>No</v>
      </c>
      <c r="I1664" s="12" t="str">
        <f>_xlfn.XLOOKUP(A1664,'PWQ_Medical Examinations (2)'!A:A,'PWQ_Medical Examinations (2)'!F:F,"Not Found")</f>
        <v>No</v>
      </c>
      <c r="J1664" s="12" t="str">
        <f>_xlfn.XLOOKUP(A1664,'PWQ_Medical Examinations (2)'!A:A,'PWQ_Medical Examinations (2)'!G:G,"Not Found")</f>
        <v>No</v>
      </c>
      <c r="K1664" s="13">
        <f>_xlfn.XLOOKUP('Healthcare-Xlookup'!A1664,'PWQ_Medical Examinations (2)'!A:A,'PWQ_Medical Examinations (2)'!H:H,"Not Found")</f>
        <v>0</v>
      </c>
      <c r="L1664" s="13" t="str">
        <f>_xlfn.XLOOKUP(A1664,'PWQ_Medical Examinations (2)'!A:A,'PWQ_Medical Examinations (2)'!I:I,"Not Found")</f>
        <v>No</v>
      </c>
      <c r="M1664" s="14">
        <f>_xlfn.XLOOKUP(A1664,'PWQ_Hospitalisation Details (2)'!A:A,'PWQ_Hospitalisation Details (2)'!E:E,"Not Found")</f>
        <v>29482</v>
      </c>
      <c r="N1664" s="15">
        <f>_xlfn.XLOOKUP(A1664,'PWQ_Hospitalisation Details (2)'!A:A,'PWQ_Hospitalisation Details (2)'!G:G,"Not Found")</f>
        <v>5807.06</v>
      </c>
      <c r="O1664" s="12" t="str">
        <f>_xlfn.XLOOKUP(A1664,'PWQ_Hospitalisation Details (2)'!A:A,'PWQ_Hospitalisation Details (2)'!H:H,"Not Found")</f>
        <v>tier - 2</v>
      </c>
      <c r="P1664" s="12" t="str">
        <f>_xlfn.XLOOKUP(A1664,'PWQ_Hospitalisation Details (2)'!A:A,'PWQ_Hospitalisation Details (2)'!I:I,"Not Found")</f>
        <v>tier - 3</v>
      </c>
      <c r="Q1664" s="12" t="str">
        <f>_xlfn.XLOOKUP(A1664,'PWQ_Hospitalisation Details (2)'!A:A,'PWQ_Hospitalisation Details (2)'!J:J,"Not Found")</f>
        <v>R1013</v>
      </c>
      <c r="R1664" s="12">
        <f>_xlfn.XLOOKUP('Healthcare-Xlookup'!A1664,'PWQ_Hospitalisation Details (2)'!A:A,'PWQ_Hospitalisation Details (2)'!K:K,"Not Found")</f>
        <v>42</v>
      </c>
    </row>
    <row r="1665" spans="1:18" x14ac:dyDescent="0.35">
      <c r="A1665" s="12" t="s">
        <v>707</v>
      </c>
      <c r="B1665" s="12" t="str">
        <f>_xlfn.XLOOKUP(A1665,Customer_Names[Customer ID],Customer_Names[First Name],"Not Found")</f>
        <v xml:space="preserve">  Patricio Sr</v>
      </c>
      <c r="C1665" s="12" t="str">
        <f>_xlfn.XLOOKUP(A1665,Customer_Names[Customer ID],Customer_Names[last Name],"Not Found")</f>
        <v>Ugarte</v>
      </c>
      <c r="D1665" s="22">
        <f>_xlfn.XLOOKUP('Healthcare-Xlookup'!A1665,'PWQ_Medical Examinations (2)'!A:A,'PWQ_Medical Examinations (2)'!B:B,"Not Found")</f>
        <v>38.99</v>
      </c>
      <c r="E1665" s="13" t="str">
        <f>_xlfn.XLOOKUP(A1665,'PWQ_Medical Examinations (2)'!A:A,'PWQ_Medical Examinations (2)'!C:C,"Not Found")</f>
        <v>Obesity</v>
      </c>
      <c r="F1665" s="12">
        <f>_xlfn.XLOOKUP(A1665,'PWQ_Medical Examinations (2)'!A:A,'PWQ_Medical Examinations (2)'!D:D,"Not Found")</f>
        <v>5.21</v>
      </c>
      <c r="G1665" s="12" t="str">
        <f>_xlfn.XLOOKUP('Healthcare-Xlookup'!A1665,'PWQ_Medical Examinations (2)'!A:A,'PWQ_Medical Examinations (2)'!J:J,"Not Found")</f>
        <v>Normal</v>
      </c>
      <c r="H1665" s="12" t="str">
        <f>_xlfn.XLOOKUP(A1665,'PWQ_Medical Examinations (2)'!A:A,'PWQ_Medical Examinations (2)'!E:E,"Not Found")</f>
        <v>No</v>
      </c>
      <c r="I1665" s="12" t="str">
        <f>_xlfn.XLOOKUP(A1665,'PWQ_Medical Examinations (2)'!A:A,'PWQ_Medical Examinations (2)'!F:F,"Not Found")</f>
        <v>yes</v>
      </c>
      <c r="J1665" s="12" t="str">
        <f>_xlfn.XLOOKUP(A1665,'PWQ_Medical Examinations (2)'!A:A,'PWQ_Medical Examinations (2)'!G:G,"Not Found")</f>
        <v>No</v>
      </c>
      <c r="K1665" s="13">
        <f>_xlfn.XLOOKUP('Healthcare-Xlookup'!A1665,'PWQ_Medical Examinations (2)'!A:A,'PWQ_Medical Examinations (2)'!H:H,"Not Found")</f>
        <v>1</v>
      </c>
      <c r="L1665" s="13" t="str">
        <f>_xlfn.XLOOKUP(A1665,'PWQ_Medical Examinations (2)'!A:A,'PWQ_Medical Examinations (2)'!I:I,"Not Found")</f>
        <v>No</v>
      </c>
      <c r="M1665" s="14">
        <f>_xlfn.XLOOKUP(A1665,'PWQ_Hospitalisation Details (2)'!A:A,'PWQ_Hospitalisation Details (2)'!E:E,"Not Found")</f>
        <v>38292</v>
      </c>
      <c r="N1665" s="15">
        <f>_xlfn.XLOOKUP(A1665,'PWQ_Hospitalisation Details (2)'!A:A,'PWQ_Hospitalisation Details (2)'!G:G,"Not Found")</f>
        <v>5778.71</v>
      </c>
      <c r="O1665" s="12" t="str">
        <f>_xlfn.XLOOKUP(A1665,'PWQ_Hospitalisation Details (2)'!A:A,'PWQ_Hospitalisation Details (2)'!H:H,"Not Found")</f>
        <v>tier - 2</v>
      </c>
      <c r="P1665" s="12" t="str">
        <f>_xlfn.XLOOKUP(A1665,'PWQ_Hospitalisation Details (2)'!A:A,'PWQ_Hospitalisation Details (2)'!I:I,"Not Found")</f>
        <v>tier - 3</v>
      </c>
      <c r="Q1665" s="12" t="str">
        <f>_xlfn.XLOOKUP(A1665,'PWQ_Hospitalisation Details (2)'!A:A,'PWQ_Hospitalisation Details (2)'!J:J,"Not Found")</f>
        <v>R1022</v>
      </c>
      <c r="R1665" s="12">
        <f>_xlfn.XLOOKUP('Healthcare-Xlookup'!A1665,'PWQ_Hospitalisation Details (2)'!A:A,'PWQ_Hospitalisation Details (2)'!K:K,"Not Found")</f>
        <v>18</v>
      </c>
    </row>
    <row r="1666" spans="1:18" x14ac:dyDescent="0.35">
      <c r="A1666" s="12" t="s">
        <v>706</v>
      </c>
      <c r="B1666" s="12" t="str">
        <f>_xlfn.XLOOKUP(A1666,Customer_Names[Customer ID],Customer_Names[First Name],"Not Found")</f>
        <v xml:space="preserve">  Robert B</v>
      </c>
      <c r="C1666" s="12" t="str">
        <f>_xlfn.XLOOKUP(A1666,Customer_Names[Customer ID],Customer_Names[last Name],"Not Found")</f>
        <v>Tusso</v>
      </c>
      <c r="D1666" s="22">
        <f>_xlfn.XLOOKUP('Healthcare-Xlookup'!A1666,'PWQ_Medical Examinations (2)'!A:A,'PWQ_Medical Examinations (2)'!B:B,"Not Found")</f>
        <v>42.655000000000001</v>
      </c>
      <c r="E1666" s="13" t="str">
        <f>_xlfn.XLOOKUP(A1666,'PWQ_Medical Examinations (2)'!A:A,'PWQ_Medical Examinations (2)'!C:C,"Not Found")</f>
        <v>Obesity</v>
      </c>
      <c r="F1666" s="12">
        <f>_xlfn.XLOOKUP(A1666,'PWQ_Medical Examinations (2)'!A:A,'PWQ_Medical Examinations (2)'!D:D,"Not Found")</f>
        <v>5.94</v>
      </c>
      <c r="G1666" s="12" t="str">
        <f>_xlfn.XLOOKUP('Healthcare-Xlookup'!A1666,'PWQ_Medical Examinations (2)'!A:A,'PWQ_Medical Examinations (2)'!J:J,"Not Found")</f>
        <v>Prediabetes</v>
      </c>
      <c r="H1666" s="12" t="str">
        <f>_xlfn.XLOOKUP(A1666,'PWQ_Medical Examinations (2)'!A:A,'PWQ_Medical Examinations (2)'!E:E,"Not Found")</f>
        <v>yes</v>
      </c>
      <c r="I1666" s="12" t="str">
        <f>_xlfn.XLOOKUP(A1666,'PWQ_Medical Examinations (2)'!A:A,'PWQ_Medical Examinations (2)'!F:F,"Not Found")</f>
        <v>No</v>
      </c>
      <c r="J1666" s="12" t="str">
        <f>_xlfn.XLOOKUP(A1666,'PWQ_Medical Examinations (2)'!A:A,'PWQ_Medical Examinations (2)'!G:G,"Not Found")</f>
        <v>Yes</v>
      </c>
      <c r="K1666" s="13">
        <f>_xlfn.XLOOKUP('Healthcare-Xlookup'!A1666,'PWQ_Medical Examinations (2)'!A:A,'PWQ_Medical Examinations (2)'!H:H,"Not Found")</f>
        <v>1</v>
      </c>
      <c r="L1666" s="13" t="str">
        <f>_xlfn.XLOOKUP(A1666,'PWQ_Medical Examinations (2)'!A:A,'PWQ_Medical Examinations (2)'!I:I,"Not Found")</f>
        <v>No</v>
      </c>
      <c r="M1666" s="14">
        <f>_xlfn.XLOOKUP(A1666,'PWQ_Hospitalisation Details (2)'!A:A,'PWQ_Hospitalisation Details (2)'!E:E,"Not Found")</f>
        <v>30558</v>
      </c>
      <c r="N1666" s="15">
        <f>_xlfn.XLOOKUP(A1666,'PWQ_Hospitalisation Details (2)'!A:A,'PWQ_Hospitalisation Details (2)'!G:G,"Not Found")</f>
        <v>5757.41</v>
      </c>
      <c r="O1666" s="12" t="str">
        <f>_xlfn.XLOOKUP(A1666,'PWQ_Hospitalisation Details (2)'!A:A,'PWQ_Hospitalisation Details (2)'!H:H,"Not Found")</f>
        <v>tier - 2</v>
      </c>
      <c r="P1666" s="12" t="str">
        <f>_xlfn.XLOOKUP(A1666,'PWQ_Hospitalisation Details (2)'!A:A,'PWQ_Hospitalisation Details (2)'!I:I,"Not Found")</f>
        <v>tier - 3</v>
      </c>
      <c r="Q1666" s="12" t="str">
        <f>_xlfn.XLOOKUP(A1666,'PWQ_Hospitalisation Details (2)'!A:A,'PWQ_Hospitalisation Details (2)'!J:J,"Not Found")</f>
        <v>R1019</v>
      </c>
      <c r="R1666" s="12">
        <f>_xlfn.XLOOKUP('Healthcare-Xlookup'!A1666,'PWQ_Hospitalisation Details (2)'!A:A,'PWQ_Hospitalisation Details (2)'!K:K,"Not Found")</f>
        <v>39</v>
      </c>
    </row>
    <row r="1667" spans="1:18" x14ac:dyDescent="0.35">
      <c r="A1667" s="12" t="s">
        <v>705</v>
      </c>
      <c r="B1667" s="12" t="str">
        <f>_xlfn.XLOOKUP(A1667,Customer_Names[Customer ID],Customer_Names[First Name],"Not Found")</f>
        <v xml:space="preserve">  Benjamin M</v>
      </c>
      <c r="C1667" s="12" t="str">
        <f>_xlfn.XLOOKUP(A1667,Customer_Names[Customer ID],Customer_Names[last Name],"Not Found")</f>
        <v>Johnson</v>
      </c>
      <c r="D1667" s="22">
        <f>_xlfn.XLOOKUP('Healthcare-Xlookup'!A1667,'PWQ_Medical Examinations (2)'!A:A,'PWQ_Medical Examinations (2)'!B:B,"Not Found")</f>
        <v>30.57</v>
      </c>
      <c r="E1667" s="13" t="str">
        <f>_xlfn.XLOOKUP(A1667,'PWQ_Medical Examinations (2)'!A:A,'PWQ_Medical Examinations (2)'!C:C,"Not Found")</f>
        <v>Obesity</v>
      </c>
      <c r="F1667" s="12">
        <f>_xlfn.XLOOKUP(A1667,'PWQ_Medical Examinations (2)'!A:A,'PWQ_Medical Examinations (2)'!D:D,"Not Found")</f>
        <v>5.34</v>
      </c>
      <c r="G1667" s="12" t="str">
        <f>_xlfn.XLOOKUP('Healthcare-Xlookup'!A1667,'PWQ_Medical Examinations (2)'!A:A,'PWQ_Medical Examinations (2)'!J:J,"Not Found")</f>
        <v>Normal</v>
      </c>
      <c r="H1667" s="12" t="str">
        <f>_xlfn.XLOOKUP(A1667,'PWQ_Medical Examinations (2)'!A:A,'PWQ_Medical Examinations (2)'!E:E,"Not Found")</f>
        <v>No</v>
      </c>
      <c r="I1667" s="12" t="str">
        <f>_xlfn.XLOOKUP(A1667,'PWQ_Medical Examinations (2)'!A:A,'PWQ_Medical Examinations (2)'!F:F,"Not Found")</f>
        <v>No</v>
      </c>
      <c r="J1667" s="12" t="str">
        <f>_xlfn.XLOOKUP(A1667,'PWQ_Medical Examinations (2)'!A:A,'PWQ_Medical Examinations (2)'!G:G,"Not Found")</f>
        <v>Yes</v>
      </c>
      <c r="K1667" s="13">
        <f>_xlfn.XLOOKUP('Healthcare-Xlookup'!A1667,'PWQ_Medical Examinations (2)'!A:A,'PWQ_Medical Examinations (2)'!H:H,"Not Found")</f>
        <v>1</v>
      </c>
      <c r="L1667" s="13" t="str">
        <f>_xlfn.XLOOKUP(A1667,'PWQ_Medical Examinations (2)'!A:A,'PWQ_Medical Examinations (2)'!I:I,"Not Found")</f>
        <v>No</v>
      </c>
      <c r="M1667" s="14">
        <f>_xlfn.XLOOKUP(A1667,'PWQ_Hospitalisation Details (2)'!A:A,'PWQ_Hospitalisation Details (2)'!E:E,"Not Found")</f>
        <v>34130</v>
      </c>
      <c r="N1667" s="15">
        <f>_xlfn.XLOOKUP(A1667,'PWQ_Hospitalisation Details (2)'!A:A,'PWQ_Hospitalisation Details (2)'!G:G,"Not Found")</f>
        <v>5748.13</v>
      </c>
      <c r="O1667" s="12" t="str">
        <f>_xlfn.XLOOKUP(A1667,'PWQ_Hospitalisation Details (2)'!A:A,'PWQ_Hospitalisation Details (2)'!H:H,"Not Found")</f>
        <v>tier - 2</v>
      </c>
      <c r="P1667" s="12" t="str">
        <f>_xlfn.XLOOKUP(A1667,'PWQ_Hospitalisation Details (2)'!A:A,'PWQ_Hospitalisation Details (2)'!I:I,"Not Found")</f>
        <v>tier - 1</v>
      </c>
      <c r="Q1667" s="12" t="str">
        <f>_xlfn.XLOOKUP(A1667,'PWQ_Hospitalisation Details (2)'!A:A,'PWQ_Hospitalisation Details (2)'!J:J,"Not Found")</f>
        <v>R1021</v>
      </c>
      <c r="R1667" s="12">
        <f>_xlfn.XLOOKUP('Healthcare-Xlookup'!A1667,'PWQ_Hospitalisation Details (2)'!A:A,'PWQ_Hospitalisation Details (2)'!K:K,"Not Found")</f>
        <v>29</v>
      </c>
    </row>
    <row r="1668" spans="1:18" x14ac:dyDescent="0.35">
      <c r="A1668" s="12" t="s">
        <v>704</v>
      </c>
      <c r="B1668" s="12" t="str">
        <f>_xlfn.XLOOKUP(A1668,Customer_Names[Customer ID],Customer_Names[First Name],"Not Found")</f>
        <v xml:space="preserve">  Robert</v>
      </c>
      <c r="C1668" s="12" t="str">
        <f>_xlfn.XLOOKUP(A1668,Customer_Names[Customer ID],Customer_Names[last Name],"Not Found")</f>
        <v>Landry</v>
      </c>
      <c r="D1668" s="22">
        <f>_xlfn.XLOOKUP('Healthcare-Xlookup'!A1668,'PWQ_Medical Examinations (2)'!A:A,'PWQ_Medical Examinations (2)'!B:B,"Not Found")</f>
        <v>17.7</v>
      </c>
      <c r="E1668" s="13" t="str">
        <f>_xlfn.XLOOKUP(A1668,'PWQ_Medical Examinations (2)'!A:A,'PWQ_Medical Examinations (2)'!C:C,"Not Found")</f>
        <v>Under Weight</v>
      </c>
      <c r="F1668" s="12">
        <f>_xlfn.XLOOKUP(A1668,'PWQ_Medical Examinations (2)'!A:A,'PWQ_Medical Examinations (2)'!D:D,"Not Found")</f>
        <v>6.38</v>
      </c>
      <c r="G1668" s="12" t="str">
        <f>_xlfn.XLOOKUP('Healthcare-Xlookup'!A1668,'PWQ_Medical Examinations (2)'!A:A,'PWQ_Medical Examinations (2)'!J:J,"Not Found")</f>
        <v>Prediabetes</v>
      </c>
      <c r="H1668" s="12" t="str">
        <f>_xlfn.XLOOKUP(A1668,'PWQ_Medical Examinations (2)'!A:A,'PWQ_Medical Examinations (2)'!E:E,"Not Found")</f>
        <v>No</v>
      </c>
      <c r="I1668" s="12" t="str">
        <f>_xlfn.XLOOKUP(A1668,'PWQ_Medical Examinations (2)'!A:A,'PWQ_Medical Examinations (2)'!F:F,"Not Found")</f>
        <v>No</v>
      </c>
      <c r="J1668" s="12" t="str">
        <f>_xlfn.XLOOKUP(A1668,'PWQ_Medical Examinations (2)'!A:A,'PWQ_Medical Examinations (2)'!G:G,"Not Found")</f>
        <v>No</v>
      </c>
      <c r="K1668" s="13">
        <f>_xlfn.XLOOKUP('Healthcare-Xlookup'!A1668,'PWQ_Medical Examinations (2)'!A:A,'PWQ_Medical Examinations (2)'!H:H,"Not Found")</f>
        <v>2</v>
      </c>
      <c r="L1668" s="13" t="str">
        <f>_xlfn.XLOOKUP(A1668,'PWQ_Medical Examinations (2)'!A:A,'PWQ_Medical Examinations (2)'!I:I,"Not Found")</f>
        <v>No</v>
      </c>
      <c r="M1668" s="14">
        <f>_xlfn.XLOOKUP(A1668,'PWQ_Hospitalisation Details (2)'!A:A,'PWQ_Hospitalisation Details (2)'!E:E,"Not Found")</f>
        <v>26532</v>
      </c>
      <c r="N1668" s="15">
        <f>_xlfn.XLOOKUP(A1668,'PWQ_Hospitalisation Details (2)'!A:A,'PWQ_Hospitalisation Details (2)'!G:G,"Not Found")</f>
        <v>5741.67</v>
      </c>
      <c r="O1668" s="12" t="str">
        <f>_xlfn.XLOOKUP(A1668,'PWQ_Hospitalisation Details (2)'!A:A,'PWQ_Hospitalisation Details (2)'!H:H,"Not Found")</f>
        <v>tier - 2</v>
      </c>
      <c r="P1668" s="12" t="str">
        <f>_xlfn.XLOOKUP(A1668,'PWQ_Hospitalisation Details (2)'!A:A,'PWQ_Hospitalisation Details (2)'!I:I,"Not Found")</f>
        <v>tier - 3</v>
      </c>
      <c r="Q1668" s="12" t="str">
        <f>_xlfn.XLOOKUP(A1668,'PWQ_Hospitalisation Details (2)'!A:A,'PWQ_Hospitalisation Details (2)'!J:J,"Not Found")</f>
        <v>R1013</v>
      </c>
      <c r="R1668" s="12">
        <f>_xlfn.XLOOKUP('Healthcare-Xlookup'!A1668,'PWQ_Hospitalisation Details (2)'!A:A,'PWQ_Hospitalisation Details (2)'!K:K,"Not Found")</f>
        <v>50</v>
      </c>
    </row>
    <row r="1669" spans="1:18" x14ac:dyDescent="0.35">
      <c r="A1669" s="12" t="s">
        <v>703</v>
      </c>
      <c r="B1669" s="12" t="str">
        <f>_xlfn.XLOOKUP(A1669,Customer_Names[Customer ID],Customer_Names[First Name],"Not Found")</f>
        <v xml:space="preserve">  Eric R</v>
      </c>
      <c r="C1669" s="12" t="str">
        <f>_xlfn.XLOOKUP(A1669,Customer_Names[Customer ID],Customer_Names[last Name],"Not Found")</f>
        <v>McDonald</v>
      </c>
      <c r="D1669" s="22">
        <f>_xlfn.XLOOKUP('Healthcare-Xlookup'!A1669,'PWQ_Medical Examinations (2)'!A:A,'PWQ_Medical Examinations (2)'!B:B,"Not Found")</f>
        <v>34.770000000000003</v>
      </c>
      <c r="E1669" s="13" t="str">
        <f>_xlfn.XLOOKUP(A1669,'PWQ_Medical Examinations (2)'!A:A,'PWQ_Medical Examinations (2)'!C:C,"Not Found")</f>
        <v>Obesity</v>
      </c>
      <c r="F1669" s="12">
        <f>_xlfn.XLOOKUP(A1669,'PWQ_Medical Examinations (2)'!A:A,'PWQ_Medical Examinations (2)'!D:D,"Not Found")</f>
        <v>4.47</v>
      </c>
      <c r="G1669" s="12" t="str">
        <f>_xlfn.XLOOKUP('Healthcare-Xlookup'!A1669,'PWQ_Medical Examinations (2)'!A:A,'PWQ_Medical Examinations (2)'!J:J,"Not Found")</f>
        <v>Normal</v>
      </c>
      <c r="H1669" s="12" t="str">
        <f>_xlfn.XLOOKUP(A1669,'PWQ_Medical Examinations (2)'!A:A,'PWQ_Medical Examinations (2)'!E:E,"Not Found")</f>
        <v>No</v>
      </c>
      <c r="I1669" s="12" t="str">
        <f>_xlfn.XLOOKUP(A1669,'PWQ_Medical Examinations (2)'!A:A,'PWQ_Medical Examinations (2)'!F:F,"Not Found")</f>
        <v>No</v>
      </c>
      <c r="J1669" s="12" t="str">
        <f>_xlfn.XLOOKUP(A1669,'PWQ_Medical Examinations (2)'!A:A,'PWQ_Medical Examinations (2)'!G:G,"Not Found")</f>
        <v>No</v>
      </c>
      <c r="K1669" s="13">
        <f>_xlfn.XLOOKUP('Healthcare-Xlookup'!A1669,'PWQ_Medical Examinations (2)'!A:A,'PWQ_Medical Examinations (2)'!H:H,"Not Found")</f>
        <v>1</v>
      </c>
      <c r="L1669" s="13" t="str">
        <f>_xlfn.XLOOKUP(A1669,'PWQ_Medical Examinations (2)'!A:A,'PWQ_Medical Examinations (2)'!I:I,"Not Found")</f>
        <v>No</v>
      </c>
      <c r="M1669" s="14">
        <f>_xlfn.XLOOKUP(A1669,'PWQ_Hospitalisation Details (2)'!A:A,'PWQ_Hospitalisation Details (2)'!E:E,"Not Found")</f>
        <v>32069</v>
      </c>
      <c r="N1669" s="15">
        <f>_xlfn.XLOOKUP(A1669,'PWQ_Hospitalisation Details (2)'!A:A,'PWQ_Hospitalisation Details (2)'!G:G,"Not Found")</f>
        <v>5729.01</v>
      </c>
      <c r="O1669" s="12" t="str">
        <f>_xlfn.XLOOKUP(A1669,'PWQ_Hospitalisation Details (2)'!A:A,'PWQ_Hospitalisation Details (2)'!H:H,"Not Found")</f>
        <v>tier - 1</v>
      </c>
      <c r="P1669" s="12" t="str">
        <f>_xlfn.XLOOKUP(A1669,'PWQ_Hospitalisation Details (2)'!A:A,'PWQ_Hospitalisation Details (2)'!I:I,"Not Found")</f>
        <v>tier - 2</v>
      </c>
      <c r="Q1669" s="12" t="str">
        <f>_xlfn.XLOOKUP(A1669,'PWQ_Hospitalisation Details (2)'!A:A,'PWQ_Hospitalisation Details (2)'!J:J,"Not Found")</f>
        <v>R1012</v>
      </c>
      <c r="R1669" s="12">
        <f>_xlfn.XLOOKUP('Healthcare-Xlookup'!A1669,'PWQ_Hospitalisation Details (2)'!A:A,'PWQ_Hospitalisation Details (2)'!K:K,"Not Found")</f>
        <v>35</v>
      </c>
    </row>
    <row r="1670" spans="1:18" x14ac:dyDescent="0.35">
      <c r="A1670" s="12" t="s">
        <v>702</v>
      </c>
      <c r="B1670" s="12" t="str">
        <f>_xlfn.XLOOKUP(A1670,Customer_Names[Customer ID],Customer_Names[First Name],"Not Found")</f>
        <v xml:space="preserve">  Matthew</v>
      </c>
      <c r="C1670" s="12" t="str">
        <f>_xlfn.XLOOKUP(A1670,Customer_Names[Customer ID],Customer_Names[last Name],"Not Found")</f>
        <v>Dunlap</v>
      </c>
      <c r="D1670" s="22">
        <f>_xlfn.XLOOKUP('Healthcare-Xlookup'!A1670,'PWQ_Medical Examinations (2)'!A:A,'PWQ_Medical Examinations (2)'!B:B,"Not Found")</f>
        <v>16.88</v>
      </c>
      <c r="E1670" s="13" t="str">
        <f>_xlfn.XLOOKUP(A1670,'PWQ_Medical Examinations (2)'!A:A,'PWQ_Medical Examinations (2)'!C:C,"Not Found")</f>
        <v>Under Weight</v>
      </c>
      <c r="F1670" s="12">
        <f>_xlfn.XLOOKUP(A1670,'PWQ_Medical Examinations (2)'!A:A,'PWQ_Medical Examinations (2)'!D:D,"Not Found")</f>
        <v>9.9600000000000009</v>
      </c>
      <c r="G1670" s="12" t="str">
        <f>_xlfn.XLOOKUP('Healthcare-Xlookup'!A1670,'PWQ_Medical Examinations (2)'!A:A,'PWQ_Medical Examinations (2)'!J:J,"Not Found")</f>
        <v>Diabetes</v>
      </c>
      <c r="H1670" s="12" t="str">
        <f>_xlfn.XLOOKUP(A1670,'PWQ_Medical Examinations (2)'!A:A,'PWQ_Medical Examinations (2)'!E:E,"Not Found")</f>
        <v>No</v>
      </c>
      <c r="I1670" s="12" t="str">
        <f>_xlfn.XLOOKUP(A1670,'PWQ_Medical Examinations (2)'!A:A,'PWQ_Medical Examinations (2)'!F:F,"Not Found")</f>
        <v>No</v>
      </c>
      <c r="J1670" s="12" t="str">
        <f>_xlfn.XLOOKUP(A1670,'PWQ_Medical Examinations (2)'!A:A,'PWQ_Medical Examinations (2)'!G:G,"Not Found")</f>
        <v>No</v>
      </c>
      <c r="K1670" s="13">
        <f>_xlfn.XLOOKUP('Healthcare-Xlookup'!A1670,'PWQ_Medical Examinations (2)'!A:A,'PWQ_Medical Examinations (2)'!H:H,"Not Found")</f>
        <v>0</v>
      </c>
      <c r="L1670" s="13" t="str">
        <f>_xlfn.XLOOKUP(A1670,'PWQ_Medical Examinations (2)'!A:A,'PWQ_Medical Examinations (2)'!I:I,"Not Found")</f>
        <v>No</v>
      </c>
      <c r="M1670" s="14">
        <f>_xlfn.XLOOKUP(A1670,'PWQ_Hospitalisation Details (2)'!A:A,'PWQ_Hospitalisation Details (2)'!E:E,"Not Found")</f>
        <v>26285</v>
      </c>
      <c r="N1670" s="15">
        <f>_xlfn.XLOOKUP(A1670,'PWQ_Hospitalisation Details (2)'!A:A,'PWQ_Hospitalisation Details (2)'!G:G,"Not Found")</f>
        <v>5720.38</v>
      </c>
      <c r="O1670" s="12" t="str">
        <f>_xlfn.XLOOKUP(A1670,'PWQ_Hospitalisation Details (2)'!A:A,'PWQ_Hospitalisation Details (2)'!H:H,"Not Found")</f>
        <v>tier - 2</v>
      </c>
      <c r="P1670" s="12" t="str">
        <f>_xlfn.XLOOKUP(A1670,'PWQ_Hospitalisation Details (2)'!A:A,'PWQ_Hospitalisation Details (2)'!I:I,"Not Found")</f>
        <v>tier - 1</v>
      </c>
      <c r="Q1670" s="12" t="str">
        <f>_xlfn.XLOOKUP(A1670,'PWQ_Hospitalisation Details (2)'!A:A,'PWQ_Hospitalisation Details (2)'!J:J,"Not Found")</f>
        <v>R1013</v>
      </c>
      <c r="R1670" s="12">
        <f>_xlfn.XLOOKUP('Healthcare-Xlookup'!A1670,'PWQ_Hospitalisation Details (2)'!A:A,'PWQ_Hospitalisation Details (2)'!K:K,"Not Found")</f>
        <v>51</v>
      </c>
    </row>
    <row r="1671" spans="1:18" x14ac:dyDescent="0.35">
      <c r="A1671" s="12" t="s">
        <v>701</v>
      </c>
      <c r="B1671" s="12" t="str">
        <f>_xlfn.XLOOKUP(A1671,Customer_Names[Customer ID],Customer_Names[First Name],"Not Found")</f>
        <v xml:space="preserve">  Bob R</v>
      </c>
      <c r="C1671" s="12" t="str">
        <f>_xlfn.XLOOKUP(A1671,Customer_Names[Customer ID],Customer_Names[last Name],"Not Found")</f>
        <v>Larue</v>
      </c>
      <c r="D1671" s="22">
        <f>_xlfn.XLOOKUP('Healthcare-Xlookup'!A1671,'PWQ_Medical Examinations (2)'!A:A,'PWQ_Medical Examinations (2)'!B:B,"Not Found")</f>
        <v>40.26</v>
      </c>
      <c r="E1671" s="13" t="str">
        <f>_xlfn.XLOOKUP(A1671,'PWQ_Medical Examinations (2)'!A:A,'PWQ_Medical Examinations (2)'!C:C,"Not Found")</f>
        <v>Obesity</v>
      </c>
      <c r="F1671" s="12">
        <f>_xlfn.XLOOKUP(A1671,'PWQ_Medical Examinations (2)'!A:A,'PWQ_Medical Examinations (2)'!D:D,"Not Found")</f>
        <v>9.92</v>
      </c>
      <c r="G1671" s="12" t="str">
        <f>_xlfn.XLOOKUP('Healthcare-Xlookup'!A1671,'PWQ_Medical Examinations (2)'!A:A,'PWQ_Medical Examinations (2)'!J:J,"Not Found")</f>
        <v>Diabetes</v>
      </c>
      <c r="H1671" s="12" t="str">
        <f>_xlfn.XLOOKUP(A1671,'PWQ_Medical Examinations (2)'!A:A,'PWQ_Medical Examinations (2)'!E:E,"Not Found")</f>
        <v>yes</v>
      </c>
      <c r="I1671" s="12" t="str">
        <f>_xlfn.XLOOKUP(A1671,'PWQ_Medical Examinations (2)'!A:A,'PWQ_Medical Examinations (2)'!F:F,"Not Found")</f>
        <v>No</v>
      </c>
      <c r="J1671" s="12" t="str">
        <f>_xlfn.XLOOKUP(A1671,'PWQ_Medical Examinations (2)'!A:A,'PWQ_Medical Examinations (2)'!G:G,"Not Found")</f>
        <v>No</v>
      </c>
      <c r="K1671" s="13">
        <f>_xlfn.XLOOKUP('Healthcare-Xlookup'!A1671,'PWQ_Medical Examinations (2)'!A:A,'PWQ_Medical Examinations (2)'!H:H,"Not Found")</f>
        <v>0</v>
      </c>
      <c r="L1671" s="13" t="str">
        <f>_xlfn.XLOOKUP(A1671,'PWQ_Medical Examinations (2)'!A:A,'PWQ_Medical Examinations (2)'!I:I,"Not Found")</f>
        <v>No</v>
      </c>
      <c r="M1671" s="14">
        <f>_xlfn.XLOOKUP(A1671,'PWQ_Hospitalisation Details (2)'!A:A,'PWQ_Hospitalisation Details (2)'!E:E,"Not Found")</f>
        <v>29828</v>
      </c>
      <c r="N1671" s="15">
        <f>_xlfn.XLOOKUP(A1671,'PWQ_Hospitalisation Details (2)'!A:A,'PWQ_Hospitalisation Details (2)'!G:G,"Not Found")</f>
        <v>5709.16</v>
      </c>
      <c r="O1671" s="12" t="str">
        <f>_xlfn.XLOOKUP(A1671,'PWQ_Hospitalisation Details (2)'!A:A,'PWQ_Hospitalisation Details (2)'!H:H,"Not Found")</f>
        <v>tier - 3</v>
      </c>
      <c r="P1671" s="12" t="str">
        <f>_xlfn.XLOOKUP(A1671,'PWQ_Hospitalisation Details (2)'!A:A,'PWQ_Hospitalisation Details (2)'!I:I,"Not Found")</f>
        <v>tier - 3</v>
      </c>
      <c r="Q1671" s="12" t="str">
        <f>_xlfn.XLOOKUP(A1671,'PWQ_Hospitalisation Details (2)'!A:A,'PWQ_Hospitalisation Details (2)'!J:J,"Not Found")</f>
        <v>R1013</v>
      </c>
      <c r="R1671" s="12">
        <f>_xlfn.XLOOKUP('Healthcare-Xlookup'!A1671,'PWQ_Hospitalisation Details (2)'!A:A,'PWQ_Hospitalisation Details (2)'!K:K,"Not Found")</f>
        <v>41</v>
      </c>
    </row>
    <row r="1672" spans="1:18" x14ac:dyDescent="0.35">
      <c r="A1672" s="12" t="s">
        <v>700</v>
      </c>
      <c r="B1672" s="12" t="str">
        <f>_xlfn.XLOOKUP(A1672,Customer_Names[Customer ID],Customer_Names[First Name],"Not Found")</f>
        <v xml:space="preserve">  Stephanie J</v>
      </c>
      <c r="C1672" s="12" t="str">
        <f>_xlfn.XLOOKUP(A1672,Customer_Names[Customer ID],Customer_Names[last Name],"Not Found")</f>
        <v>Hodge</v>
      </c>
      <c r="D1672" s="22">
        <f>_xlfn.XLOOKUP('Healthcare-Xlookup'!A1672,'PWQ_Medical Examinations (2)'!A:A,'PWQ_Medical Examinations (2)'!B:B,"Not Found")</f>
        <v>25.6</v>
      </c>
      <c r="E1672" s="13" t="str">
        <f>_xlfn.XLOOKUP(A1672,'PWQ_Medical Examinations (2)'!A:A,'PWQ_Medical Examinations (2)'!C:C,"Not Found")</f>
        <v>Over weight</v>
      </c>
      <c r="F1672" s="12">
        <f>_xlfn.XLOOKUP(A1672,'PWQ_Medical Examinations (2)'!A:A,'PWQ_Medical Examinations (2)'!D:D,"Not Found")</f>
        <v>6.03</v>
      </c>
      <c r="G1672" s="12" t="str">
        <f>_xlfn.XLOOKUP('Healthcare-Xlookup'!A1672,'PWQ_Medical Examinations (2)'!A:A,'PWQ_Medical Examinations (2)'!J:J,"Not Found")</f>
        <v>Prediabetes</v>
      </c>
      <c r="H1672" s="12" t="str">
        <f>_xlfn.XLOOKUP(A1672,'PWQ_Medical Examinations (2)'!A:A,'PWQ_Medical Examinations (2)'!E:E,"Not Found")</f>
        <v>No</v>
      </c>
      <c r="I1672" s="12" t="str">
        <f>_xlfn.XLOOKUP(A1672,'PWQ_Medical Examinations (2)'!A:A,'PWQ_Medical Examinations (2)'!F:F,"Not Found")</f>
        <v>No</v>
      </c>
      <c r="J1672" s="12" t="str">
        <f>_xlfn.XLOOKUP(A1672,'PWQ_Medical Examinations (2)'!A:A,'PWQ_Medical Examinations (2)'!G:G,"Not Found")</f>
        <v>Yes</v>
      </c>
      <c r="K1672" s="13">
        <f>_xlfn.XLOOKUP('Healthcare-Xlookup'!A1672,'PWQ_Medical Examinations (2)'!A:A,'PWQ_Medical Examinations (2)'!H:H,"Not Found")</f>
        <v>1</v>
      </c>
      <c r="L1672" s="13" t="str">
        <f>_xlfn.XLOOKUP(A1672,'PWQ_Medical Examinations (2)'!A:A,'PWQ_Medical Examinations (2)'!I:I,"Not Found")</f>
        <v>No</v>
      </c>
      <c r="M1672" s="14">
        <f>_xlfn.XLOOKUP(A1672,'PWQ_Hospitalisation Details (2)'!A:A,'PWQ_Hospitalisation Details (2)'!E:E,"Not Found")</f>
        <v>34276</v>
      </c>
      <c r="N1672" s="15">
        <f>_xlfn.XLOOKUP(A1672,'PWQ_Hospitalisation Details (2)'!A:A,'PWQ_Hospitalisation Details (2)'!G:G,"Not Found")</f>
        <v>5708.87</v>
      </c>
      <c r="O1672" s="12" t="str">
        <f>_xlfn.XLOOKUP(A1672,'PWQ_Hospitalisation Details (2)'!A:A,'PWQ_Hospitalisation Details (2)'!H:H,"Not Found")</f>
        <v>tier - 2</v>
      </c>
      <c r="P1672" s="12" t="str">
        <f>_xlfn.XLOOKUP(A1672,'PWQ_Hospitalisation Details (2)'!A:A,'PWQ_Hospitalisation Details (2)'!I:I,"Not Found")</f>
        <v>tier - 1</v>
      </c>
      <c r="Q1672" s="12" t="str">
        <f>_xlfn.XLOOKUP(A1672,'PWQ_Hospitalisation Details (2)'!A:A,'PWQ_Hospitalisation Details (2)'!J:J,"Not Found")</f>
        <v>R1011</v>
      </c>
      <c r="R1672" s="12">
        <f>_xlfn.XLOOKUP('Healthcare-Xlookup'!A1672,'PWQ_Hospitalisation Details (2)'!A:A,'PWQ_Hospitalisation Details (2)'!K:K,"Not Found")</f>
        <v>29</v>
      </c>
    </row>
    <row r="1673" spans="1:18" x14ac:dyDescent="0.35">
      <c r="A1673" s="12" t="s">
        <v>699</v>
      </c>
      <c r="B1673" s="12" t="str">
        <f>_xlfn.XLOOKUP(A1673,Customer_Names[Customer ID],Customer_Names[First Name],"Not Found")</f>
        <v xml:space="preserve">  Jake</v>
      </c>
      <c r="C1673" s="12" t="str">
        <f>_xlfn.XLOOKUP(A1673,Customer_Names[Customer ID],Customer_Names[last Name],"Not Found")</f>
        <v>Marcus</v>
      </c>
      <c r="D1673" s="22">
        <f>_xlfn.XLOOKUP('Healthcare-Xlookup'!A1673,'PWQ_Medical Examinations (2)'!A:A,'PWQ_Medical Examinations (2)'!B:B,"Not Found")</f>
        <v>33.549999999999997</v>
      </c>
      <c r="E1673" s="13" t="str">
        <f>_xlfn.XLOOKUP(A1673,'PWQ_Medical Examinations (2)'!A:A,'PWQ_Medical Examinations (2)'!C:C,"Not Found")</f>
        <v>Obesity</v>
      </c>
      <c r="F1673" s="12">
        <f>_xlfn.XLOOKUP(A1673,'PWQ_Medical Examinations (2)'!A:A,'PWQ_Medical Examinations (2)'!D:D,"Not Found")</f>
        <v>10.9</v>
      </c>
      <c r="G1673" s="12" t="str">
        <f>_xlfn.XLOOKUP('Healthcare-Xlookup'!A1673,'PWQ_Medical Examinations (2)'!A:A,'PWQ_Medical Examinations (2)'!J:J,"Not Found")</f>
        <v>Diabetes</v>
      </c>
      <c r="H1673" s="12" t="str">
        <f>_xlfn.XLOOKUP(A1673,'PWQ_Medical Examinations (2)'!A:A,'PWQ_Medical Examinations (2)'!E:E,"Not Found")</f>
        <v>yes</v>
      </c>
      <c r="I1673" s="12" t="str">
        <f>_xlfn.XLOOKUP(A1673,'PWQ_Medical Examinations (2)'!A:A,'PWQ_Medical Examinations (2)'!F:F,"Not Found")</f>
        <v>No</v>
      </c>
      <c r="J1673" s="12" t="str">
        <f>_xlfn.XLOOKUP(A1673,'PWQ_Medical Examinations (2)'!A:A,'PWQ_Medical Examinations (2)'!G:G,"Not Found")</f>
        <v>No</v>
      </c>
      <c r="K1673" s="13">
        <f>_xlfn.XLOOKUP('Healthcare-Xlookup'!A1673,'PWQ_Medical Examinations (2)'!A:A,'PWQ_Medical Examinations (2)'!H:H,"Not Found")</f>
        <v>0</v>
      </c>
      <c r="L1673" s="13" t="str">
        <f>_xlfn.XLOOKUP(A1673,'PWQ_Medical Examinations (2)'!A:A,'PWQ_Medical Examinations (2)'!I:I,"Not Found")</f>
        <v>No</v>
      </c>
      <c r="M1673" s="14">
        <f>_xlfn.XLOOKUP(A1673,'PWQ_Hospitalisation Details (2)'!A:A,'PWQ_Hospitalisation Details (2)'!E:E,"Not Found")</f>
        <v>29752</v>
      </c>
      <c r="N1673" s="15">
        <f>_xlfn.XLOOKUP(A1673,'PWQ_Hospitalisation Details (2)'!A:A,'PWQ_Hospitalisation Details (2)'!G:G,"Not Found")</f>
        <v>5699.84</v>
      </c>
      <c r="O1673" s="12" t="str">
        <f>_xlfn.XLOOKUP(A1673,'PWQ_Hospitalisation Details (2)'!A:A,'PWQ_Hospitalisation Details (2)'!H:H,"Not Found")</f>
        <v>tier - 2</v>
      </c>
      <c r="P1673" s="12" t="str">
        <f>_xlfn.XLOOKUP(A1673,'PWQ_Hospitalisation Details (2)'!A:A,'PWQ_Hospitalisation Details (2)'!I:I,"Not Found")</f>
        <v>tier - 3</v>
      </c>
      <c r="Q1673" s="12" t="str">
        <f>_xlfn.XLOOKUP(A1673,'PWQ_Hospitalisation Details (2)'!A:A,'PWQ_Hospitalisation Details (2)'!J:J,"Not Found")</f>
        <v>R1013</v>
      </c>
      <c r="R1673" s="12">
        <f>_xlfn.XLOOKUP('Healthcare-Xlookup'!A1673,'PWQ_Hospitalisation Details (2)'!A:A,'PWQ_Hospitalisation Details (2)'!K:K,"Not Found")</f>
        <v>41</v>
      </c>
    </row>
    <row r="1674" spans="1:18" x14ac:dyDescent="0.35">
      <c r="A1674" s="12" t="s">
        <v>698</v>
      </c>
      <c r="B1674" s="12" t="str">
        <f>_xlfn.XLOOKUP(A1674,Customer_Names[Customer ID],Customer_Names[First Name],"Not Found")</f>
        <v xml:space="preserve">  Alison L</v>
      </c>
      <c r="C1674" s="12" t="str">
        <f>_xlfn.XLOOKUP(A1674,Customer_Names[Customer ID],Customer_Names[last Name],"Not Found")</f>
        <v>Daubert</v>
      </c>
      <c r="D1674" s="22">
        <f>_xlfn.XLOOKUP('Healthcare-Xlookup'!A1674,'PWQ_Medical Examinations (2)'!A:A,'PWQ_Medical Examinations (2)'!B:B,"Not Found")</f>
        <v>16.690000000000001</v>
      </c>
      <c r="E1674" s="13" t="str">
        <f>_xlfn.XLOOKUP(A1674,'PWQ_Medical Examinations (2)'!A:A,'PWQ_Medical Examinations (2)'!C:C,"Not Found")</f>
        <v>Under Weight</v>
      </c>
      <c r="F1674" s="12">
        <f>_xlfn.XLOOKUP(A1674,'PWQ_Medical Examinations (2)'!A:A,'PWQ_Medical Examinations (2)'!D:D,"Not Found")</f>
        <v>10.66</v>
      </c>
      <c r="G1674" s="12" t="str">
        <f>_xlfn.XLOOKUP('Healthcare-Xlookup'!A1674,'PWQ_Medical Examinations (2)'!A:A,'PWQ_Medical Examinations (2)'!J:J,"Not Found")</f>
        <v>Diabetes</v>
      </c>
      <c r="H1674" s="12" t="str">
        <f>_xlfn.XLOOKUP(A1674,'PWQ_Medical Examinations (2)'!A:A,'PWQ_Medical Examinations (2)'!E:E,"Not Found")</f>
        <v>No</v>
      </c>
      <c r="I1674" s="12" t="str">
        <f>_xlfn.XLOOKUP(A1674,'PWQ_Medical Examinations (2)'!A:A,'PWQ_Medical Examinations (2)'!F:F,"Not Found")</f>
        <v>No</v>
      </c>
      <c r="J1674" s="12" t="str">
        <f>_xlfn.XLOOKUP(A1674,'PWQ_Medical Examinations (2)'!A:A,'PWQ_Medical Examinations (2)'!G:G,"Not Found")</f>
        <v>No</v>
      </c>
      <c r="K1674" s="13">
        <f>_xlfn.XLOOKUP('Healthcare-Xlookup'!A1674,'PWQ_Medical Examinations (2)'!A:A,'PWQ_Medical Examinations (2)'!H:H,"Not Found")</f>
        <v>0</v>
      </c>
      <c r="L1674" s="13" t="str">
        <f>_xlfn.XLOOKUP(A1674,'PWQ_Medical Examinations (2)'!A:A,'PWQ_Medical Examinations (2)'!I:I,"Not Found")</f>
        <v>No</v>
      </c>
      <c r="M1674" s="14">
        <f>_xlfn.XLOOKUP(A1674,'PWQ_Hospitalisation Details (2)'!A:A,'PWQ_Hospitalisation Details (2)'!E:E,"Not Found")</f>
        <v>27216</v>
      </c>
      <c r="N1674" s="15">
        <f>_xlfn.XLOOKUP(A1674,'PWQ_Hospitalisation Details (2)'!A:A,'PWQ_Hospitalisation Details (2)'!G:G,"Not Found")</f>
        <v>5698.74</v>
      </c>
      <c r="O1674" s="12" t="str">
        <f>_xlfn.XLOOKUP(A1674,'PWQ_Hospitalisation Details (2)'!A:A,'PWQ_Hospitalisation Details (2)'!H:H,"Not Found")</f>
        <v>tier - 2</v>
      </c>
      <c r="P1674" s="12" t="str">
        <f>_xlfn.XLOOKUP(A1674,'PWQ_Hospitalisation Details (2)'!A:A,'PWQ_Hospitalisation Details (2)'!I:I,"Not Found")</f>
        <v>tier - 2</v>
      </c>
      <c r="Q1674" s="12" t="str">
        <f>_xlfn.XLOOKUP(A1674,'PWQ_Hospitalisation Details (2)'!A:A,'PWQ_Hospitalisation Details (2)'!J:J,"Not Found")</f>
        <v>R1012</v>
      </c>
      <c r="R1674" s="12">
        <f>_xlfn.XLOOKUP('Healthcare-Xlookup'!A1674,'PWQ_Hospitalisation Details (2)'!A:A,'PWQ_Hospitalisation Details (2)'!K:K,"Not Found")</f>
        <v>48</v>
      </c>
    </row>
    <row r="1675" spans="1:18" x14ac:dyDescent="0.35">
      <c r="A1675" s="12" t="s">
        <v>697</v>
      </c>
      <c r="B1675" s="12" t="str">
        <f>_xlfn.XLOOKUP(A1675,Customer_Names[Customer ID],Customer_Names[First Name],"Not Found")</f>
        <v xml:space="preserve">  Lindsay M</v>
      </c>
      <c r="C1675" s="12" t="str">
        <f>_xlfn.XLOOKUP(A1675,Customer_Names[Customer ID],Customer_Names[last Name],"Not Found")</f>
        <v>Close</v>
      </c>
      <c r="D1675" s="22">
        <f>_xlfn.XLOOKUP('Healthcare-Xlookup'!A1675,'PWQ_Medical Examinations (2)'!A:A,'PWQ_Medical Examinations (2)'!B:B,"Not Found")</f>
        <v>19.95</v>
      </c>
      <c r="E1675" s="13" t="str">
        <f>_xlfn.XLOOKUP(A1675,'PWQ_Medical Examinations (2)'!A:A,'PWQ_Medical Examinations (2)'!C:C,"Not Found")</f>
        <v>Normal Weight</v>
      </c>
      <c r="F1675" s="12">
        <f>_xlfn.XLOOKUP(A1675,'PWQ_Medical Examinations (2)'!A:A,'PWQ_Medical Examinations (2)'!D:D,"Not Found")</f>
        <v>4.05</v>
      </c>
      <c r="G1675" s="12" t="str">
        <f>_xlfn.XLOOKUP('Healthcare-Xlookup'!A1675,'PWQ_Medical Examinations (2)'!A:A,'PWQ_Medical Examinations (2)'!J:J,"Not Found")</f>
        <v>Normal</v>
      </c>
      <c r="H1675" s="12" t="str">
        <f>_xlfn.XLOOKUP(A1675,'PWQ_Medical Examinations (2)'!A:A,'PWQ_Medical Examinations (2)'!E:E,"Not Found")</f>
        <v>No</v>
      </c>
      <c r="I1675" s="12" t="str">
        <f>_xlfn.XLOOKUP(A1675,'PWQ_Medical Examinations (2)'!A:A,'PWQ_Medical Examinations (2)'!F:F,"Not Found")</f>
        <v>No</v>
      </c>
      <c r="J1675" s="12" t="str">
        <f>_xlfn.XLOOKUP(A1675,'PWQ_Medical Examinations (2)'!A:A,'PWQ_Medical Examinations (2)'!G:G,"Not Found")</f>
        <v>No</v>
      </c>
      <c r="K1675" s="13">
        <f>_xlfn.XLOOKUP('Healthcare-Xlookup'!A1675,'PWQ_Medical Examinations (2)'!A:A,'PWQ_Medical Examinations (2)'!H:H,"Not Found")</f>
        <v>1</v>
      </c>
      <c r="L1675" s="13" t="str">
        <f>_xlfn.XLOOKUP(A1675,'PWQ_Medical Examinations (2)'!A:A,'PWQ_Medical Examinations (2)'!I:I,"Not Found")</f>
        <v>No</v>
      </c>
      <c r="M1675" s="14">
        <f>_xlfn.XLOOKUP(A1675,'PWQ_Hospitalisation Details (2)'!A:A,'PWQ_Hospitalisation Details (2)'!E:E,"Not Found")</f>
        <v>33911</v>
      </c>
      <c r="N1675" s="15">
        <f>_xlfn.XLOOKUP(A1675,'PWQ_Hospitalisation Details (2)'!A:A,'PWQ_Hospitalisation Details (2)'!G:G,"Not Found")</f>
        <v>5693.43</v>
      </c>
      <c r="O1675" s="12" t="str">
        <f>_xlfn.XLOOKUP(A1675,'PWQ_Hospitalisation Details (2)'!A:A,'PWQ_Hospitalisation Details (2)'!H:H,"Not Found")</f>
        <v>tier - 2</v>
      </c>
      <c r="P1675" s="12" t="str">
        <f>_xlfn.XLOOKUP(A1675,'PWQ_Hospitalisation Details (2)'!A:A,'PWQ_Hospitalisation Details (2)'!I:I,"Not Found")</f>
        <v>tier - 3</v>
      </c>
      <c r="Q1675" s="12" t="str">
        <f>_xlfn.XLOOKUP(A1675,'PWQ_Hospitalisation Details (2)'!A:A,'PWQ_Hospitalisation Details (2)'!J:J,"Not Found")</f>
        <v>R1012</v>
      </c>
      <c r="R1675" s="12">
        <f>_xlfn.XLOOKUP('Healthcare-Xlookup'!A1675,'PWQ_Hospitalisation Details (2)'!A:A,'PWQ_Hospitalisation Details (2)'!K:K,"Not Found")</f>
        <v>30</v>
      </c>
    </row>
    <row r="1676" spans="1:18" x14ac:dyDescent="0.35">
      <c r="A1676" s="12" t="s">
        <v>696</v>
      </c>
      <c r="B1676" s="12" t="str">
        <f>_xlfn.XLOOKUP(A1676,Customer_Names[Customer ID],Customer_Names[First Name],"Not Found")</f>
        <v xml:space="preserve">  Guillaume</v>
      </c>
      <c r="C1676" s="12" t="str">
        <f>_xlfn.XLOOKUP(A1676,Customer_Names[Customer ID],Customer_Names[last Name],"Not Found")</f>
        <v>Roels</v>
      </c>
      <c r="D1676" s="22">
        <f>_xlfn.XLOOKUP('Healthcare-Xlookup'!A1676,'PWQ_Medical Examinations (2)'!A:A,'PWQ_Medical Examinations (2)'!B:B,"Not Found")</f>
        <v>17.55</v>
      </c>
      <c r="E1676" s="13" t="str">
        <f>_xlfn.XLOOKUP(A1676,'PWQ_Medical Examinations (2)'!A:A,'PWQ_Medical Examinations (2)'!C:C,"Not Found")</f>
        <v>Under Weight</v>
      </c>
      <c r="F1676" s="12">
        <f>_xlfn.XLOOKUP(A1676,'PWQ_Medical Examinations (2)'!A:A,'PWQ_Medical Examinations (2)'!D:D,"Not Found")</f>
        <v>4.2300000000000004</v>
      </c>
      <c r="G1676" s="12" t="str">
        <f>_xlfn.XLOOKUP('Healthcare-Xlookup'!A1676,'PWQ_Medical Examinations (2)'!A:A,'PWQ_Medical Examinations (2)'!J:J,"Not Found")</f>
        <v>Normal</v>
      </c>
      <c r="H1676" s="12" t="str">
        <f>_xlfn.XLOOKUP(A1676,'PWQ_Medical Examinations (2)'!A:A,'PWQ_Medical Examinations (2)'!E:E,"Not Found")</f>
        <v>No</v>
      </c>
      <c r="I1676" s="12" t="str">
        <f>_xlfn.XLOOKUP(A1676,'PWQ_Medical Examinations (2)'!A:A,'PWQ_Medical Examinations (2)'!F:F,"Not Found")</f>
        <v>No</v>
      </c>
      <c r="J1676" s="12" t="str">
        <f>_xlfn.XLOOKUP(A1676,'PWQ_Medical Examinations (2)'!A:A,'PWQ_Medical Examinations (2)'!G:G,"Not Found")</f>
        <v>No</v>
      </c>
      <c r="K1676" s="13">
        <f>_xlfn.XLOOKUP('Healthcare-Xlookup'!A1676,'PWQ_Medical Examinations (2)'!A:A,'PWQ_Medical Examinations (2)'!H:H,"Not Found")</f>
        <v>2</v>
      </c>
      <c r="L1676" s="13" t="str">
        <f>_xlfn.XLOOKUP(A1676,'PWQ_Medical Examinations (2)'!A:A,'PWQ_Medical Examinations (2)'!I:I,"Not Found")</f>
        <v>No</v>
      </c>
      <c r="M1676" s="14">
        <f>_xlfn.XLOOKUP(A1676,'PWQ_Hospitalisation Details (2)'!A:A,'PWQ_Hospitalisation Details (2)'!E:E,"Not Found")</f>
        <v>26600</v>
      </c>
      <c r="N1676" s="15">
        <f>_xlfn.XLOOKUP(A1676,'PWQ_Hospitalisation Details (2)'!A:A,'PWQ_Hospitalisation Details (2)'!G:G,"Not Found")</f>
        <v>5690.79</v>
      </c>
      <c r="O1676" s="12" t="str">
        <f>_xlfn.XLOOKUP(A1676,'PWQ_Hospitalisation Details (2)'!A:A,'PWQ_Hospitalisation Details (2)'!H:H,"Not Found")</f>
        <v>tier - 2</v>
      </c>
      <c r="P1676" s="12" t="str">
        <f>_xlfn.XLOOKUP(A1676,'PWQ_Hospitalisation Details (2)'!A:A,'PWQ_Hospitalisation Details (2)'!I:I,"Not Found")</f>
        <v>tier - 1</v>
      </c>
      <c r="Q1676" s="12" t="str">
        <f>_xlfn.XLOOKUP(A1676,'PWQ_Hospitalisation Details (2)'!A:A,'PWQ_Hospitalisation Details (2)'!J:J,"Not Found")</f>
        <v>R1013</v>
      </c>
      <c r="R1676" s="12">
        <f>_xlfn.XLOOKUP('Healthcare-Xlookup'!A1676,'PWQ_Hospitalisation Details (2)'!A:A,'PWQ_Hospitalisation Details (2)'!K:K,"Not Found")</f>
        <v>50</v>
      </c>
    </row>
    <row r="1677" spans="1:18" x14ac:dyDescent="0.35">
      <c r="A1677" s="12" t="s">
        <v>695</v>
      </c>
      <c r="B1677" s="12" t="str">
        <f>_xlfn.XLOOKUP(A1677,Customer_Names[Customer ID],Customer_Names[First Name],"Not Found")</f>
        <v xml:space="preserve">  Kaylee</v>
      </c>
      <c r="C1677" s="12" t="str">
        <f>_xlfn.XLOOKUP(A1677,Customer_Names[Customer ID],Customer_Names[last Name],"Not Found")</f>
        <v>Venosky</v>
      </c>
      <c r="D1677" s="22">
        <f>_xlfn.XLOOKUP('Healthcare-Xlookup'!A1677,'PWQ_Medical Examinations (2)'!A:A,'PWQ_Medical Examinations (2)'!B:B,"Not Found")</f>
        <v>22.01</v>
      </c>
      <c r="E1677" s="13" t="str">
        <f>_xlfn.XLOOKUP(A1677,'PWQ_Medical Examinations (2)'!A:A,'PWQ_Medical Examinations (2)'!C:C,"Not Found")</f>
        <v>Normal Weight</v>
      </c>
      <c r="F1677" s="12">
        <f>_xlfn.XLOOKUP(A1677,'PWQ_Medical Examinations (2)'!A:A,'PWQ_Medical Examinations (2)'!D:D,"Not Found")</f>
        <v>5.01</v>
      </c>
      <c r="G1677" s="12" t="str">
        <f>_xlfn.XLOOKUP('Healthcare-Xlookup'!A1677,'PWQ_Medical Examinations (2)'!A:A,'PWQ_Medical Examinations (2)'!J:J,"Not Found")</f>
        <v>Normal</v>
      </c>
      <c r="H1677" s="12" t="str">
        <f>_xlfn.XLOOKUP(A1677,'PWQ_Medical Examinations (2)'!A:A,'PWQ_Medical Examinations (2)'!E:E,"Not Found")</f>
        <v>No</v>
      </c>
      <c r="I1677" s="12" t="str">
        <f>_xlfn.XLOOKUP(A1677,'PWQ_Medical Examinations (2)'!A:A,'PWQ_Medical Examinations (2)'!F:F,"Not Found")</f>
        <v>No</v>
      </c>
      <c r="J1677" s="12" t="str">
        <f>_xlfn.XLOOKUP(A1677,'PWQ_Medical Examinations (2)'!A:A,'PWQ_Medical Examinations (2)'!G:G,"Not Found")</f>
        <v>No</v>
      </c>
      <c r="K1677" s="13">
        <f>_xlfn.XLOOKUP('Healthcare-Xlookup'!A1677,'PWQ_Medical Examinations (2)'!A:A,'PWQ_Medical Examinations (2)'!H:H,"Not Found")</f>
        <v>1</v>
      </c>
      <c r="L1677" s="13" t="str">
        <f>_xlfn.XLOOKUP(A1677,'PWQ_Medical Examinations (2)'!A:A,'PWQ_Medical Examinations (2)'!I:I,"Not Found")</f>
        <v>No</v>
      </c>
      <c r="M1677" s="14">
        <f>_xlfn.XLOOKUP(A1677,'PWQ_Hospitalisation Details (2)'!A:A,'PWQ_Hospitalisation Details (2)'!E:E,"Not Found")</f>
        <v>30906</v>
      </c>
      <c r="N1677" s="15">
        <f>_xlfn.XLOOKUP(A1677,'PWQ_Hospitalisation Details (2)'!A:A,'PWQ_Hospitalisation Details (2)'!G:G,"Not Found")</f>
        <v>5679.13</v>
      </c>
      <c r="O1677" s="12" t="str">
        <f>_xlfn.XLOOKUP(A1677,'PWQ_Hospitalisation Details (2)'!A:A,'PWQ_Hospitalisation Details (2)'!H:H,"Not Found")</f>
        <v>tier - 2</v>
      </c>
      <c r="P1677" s="12" t="str">
        <f>_xlfn.XLOOKUP(A1677,'PWQ_Hospitalisation Details (2)'!A:A,'PWQ_Hospitalisation Details (2)'!I:I,"Not Found")</f>
        <v>tier - 2</v>
      </c>
      <c r="Q1677" s="12" t="str">
        <f>_xlfn.XLOOKUP(A1677,'PWQ_Hospitalisation Details (2)'!A:A,'PWQ_Hospitalisation Details (2)'!J:J,"Not Found")</f>
        <v>R1013</v>
      </c>
      <c r="R1677" s="12">
        <f>_xlfn.XLOOKUP('Healthcare-Xlookup'!A1677,'PWQ_Hospitalisation Details (2)'!A:A,'PWQ_Hospitalisation Details (2)'!K:K,"Not Found")</f>
        <v>38</v>
      </c>
    </row>
    <row r="1678" spans="1:18" x14ac:dyDescent="0.35">
      <c r="A1678" s="12" t="s">
        <v>694</v>
      </c>
      <c r="B1678" s="12" t="str">
        <f>_xlfn.XLOOKUP(A1678,Customer_Names[Customer ID],Customer_Names[First Name],"Not Found")</f>
        <v xml:space="preserve">  Theresa</v>
      </c>
      <c r="C1678" s="12" t="str">
        <f>_xlfn.XLOOKUP(A1678,Customer_Names[Customer ID],Customer_Names[last Name],"Not Found")</f>
        <v>Gosnell</v>
      </c>
      <c r="D1678" s="22">
        <f>_xlfn.XLOOKUP('Healthcare-Xlookup'!A1678,'PWQ_Medical Examinations (2)'!A:A,'PWQ_Medical Examinations (2)'!B:B,"Not Found")</f>
        <v>41.8</v>
      </c>
      <c r="E1678" s="13" t="str">
        <f>_xlfn.XLOOKUP(A1678,'PWQ_Medical Examinations (2)'!A:A,'PWQ_Medical Examinations (2)'!C:C,"Not Found")</f>
        <v>Obesity</v>
      </c>
      <c r="F1678" s="12">
        <f>_xlfn.XLOOKUP(A1678,'PWQ_Medical Examinations (2)'!A:A,'PWQ_Medical Examinations (2)'!D:D,"Not Found")</f>
        <v>5.82</v>
      </c>
      <c r="G1678" s="12" t="str">
        <f>_xlfn.XLOOKUP('Healthcare-Xlookup'!A1678,'PWQ_Medical Examinations (2)'!A:A,'PWQ_Medical Examinations (2)'!J:J,"Not Found")</f>
        <v>Prediabetes</v>
      </c>
      <c r="H1678" s="12" t="str">
        <f>_xlfn.XLOOKUP(A1678,'PWQ_Medical Examinations (2)'!A:A,'PWQ_Medical Examinations (2)'!E:E,"Not Found")</f>
        <v>yes</v>
      </c>
      <c r="I1678" s="12" t="str">
        <f>_xlfn.XLOOKUP(A1678,'PWQ_Medical Examinations (2)'!A:A,'PWQ_Medical Examinations (2)'!F:F,"Not Found")</f>
        <v>No</v>
      </c>
      <c r="J1678" s="12" t="str">
        <f>_xlfn.XLOOKUP(A1678,'PWQ_Medical Examinations (2)'!A:A,'PWQ_Medical Examinations (2)'!G:G,"Not Found")</f>
        <v>Yes</v>
      </c>
      <c r="K1678" s="13">
        <f>_xlfn.XLOOKUP('Healthcare-Xlookup'!A1678,'PWQ_Medical Examinations (2)'!A:A,'PWQ_Medical Examinations (2)'!H:H,"Not Found")</f>
        <v>1</v>
      </c>
      <c r="L1678" s="13" t="str">
        <f>_xlfn.XLOOKUP(A1678,'PWQ_Medical Examinations (2)'!A:A,'PWQ_Medical Examinations (2)'!I:I,"Not Found")</f>
        <v>No</v>
      </c>
      <c r="M1678" s="14">
        <f>_xlfn.XLOOKUP(A1678,'PWQ_Hospitalisation Details (2)'!A:A,'PWQ_Hospitalisation Details (2)'!E:E,"Not Found")</f>
        <v>30562</v>
      </c>
      <c r="N1678" s="15">
        <f>_xlfn.XLOOKUP(A1678,'PWQ_Hospitalisation Details (2)'!A:A,'PWQ_Hospitalisation Details (2)'!G:G,"Not Found")</f>
        <v>5662.23</v>
      </c>
      <c r="O1678" s="12" t="str">
        <f>_xlfn.XLOOKUP(A1678,'PWQ_Hospitalisation Details (2)'!A:A,'PWQ_Hospitalisation Details (2)'!H:H,"Not Found")</f>
        <v>tier - 2</v>
      </c>
      <c r="P1678" s="12" t="str">
        <f>_xlfn.XLOOKUP(A1678,'PWQ_Hospitalisation Details (2)'!A:A,'PWQ_Hospitalisation Details (2)'!I:I,"Not Found")</f>
        <v>tier - 1</v>
      </c>
      <c r="Q1678" s="12" t="str">
        <f>_xlfn.XLOOKUP(A1678,'PWQ_Hospitalisation Details (2)'!A:A,'PWQ_Hospitalisation Details (2)'!J:J,"Not Found")</f>
        <v>R1013</v>
      </c>
      <c r="R1678" s="12">
        <f>_xlfn.XLOOKUP('Healthcare-Xlookup'!A1678,'PWQ_Hospitalisation Details (2)'!A:A,'PWQ_Hospitalisation Details (2)'!K:K,"Not Found")</f>
        <v>39</v>
      </c>
    </row>
    <row r="1679" spans="1:18" x14ac:dyDescent="0.35">
      <c r="A1679" s="12" t="s">
        <v>693</v>
      </c>
      <c r="B1679" s="12" t="str">
        <f>_xlfn.XLOOKUP(A1679,Customer_Names[Customer ID],Customer_Names[First Name],"Not Found")</f>
        <v xml:space="preserve">  Travis G</v>
      </c>
      <c r="C1679" s="12" t="str">
        <f>_xlfn.XLOOKUP(A1679,Customer_Names[Customer ID],Customer_Names[last Name],"Not Found")</f>
        <v>Chewning-Kulick</v>
      </c>
      <c r="D1679" s="22">
        <f>_xlfn.XLOOKUP('Healthcare-Xlookup'!A1679,'PWQ_Medical Examinations (2)'!A:A,'PWQ_Medical Examinations (2)'!B:B,"Not Found")</f>
        <v>19.170000000000002</v>
      </c>
      <c r="E1679" s="13" t="str">
        <f>_xlfn.XLOOKUP(A1679,'PWQ_Medical Examinations (2)'!A:A,'PWQ_Medical Examinations (2)'!C:C,"Not Found")</f>
        <v>Normal Weight</v>
      </c>
      <c r="F1679" s="12">
        <f>_xlfn.XLOOKUP(A1679,'PWQ_Medical Examinations (2)'!A:A,'PWQ_Medical Examinations (2)'!D:D,"Not Found")</f>
        <v>7.94</v>
      </c>
      <c r="G1679" s="12" t="str">
        <f>_xlfn.XLOOKUP('Healthcare-Xlookup'!A1679,'PWQ_Medical Examinations (2)'!A:A,'PWQ_Medical Examinations (2)'!J:J,"Not Found")</f>
        <v>Diabetes</v>
      </c>
      <c r="H1679" s="12" t="str">
        <f>_xlfn.XLOOKUP(A1679,'PWQ_Medical Examinations (2)'!A:A,'PWQ_Medical Examinations (2)'!E:E,"Not Found")</f>
        <v>No</v>
      </c>
      <c r="I1679" s="12" t="str">
        <f>_xlfn.XLOOKUP(A1679,'PWQ_Medical Examinations (2)'!A:A,'PWQ_Medical Examinations (2)'!F:F,"Not Found")</f>
        <v>No</v>
      </c>
      <c r="J1679" s="12" t="str">
        <f>_xlfn.XLOOKUP(A1679,'PWQ_Medical Examinations (2)'!A:A,'PWQ_Medical Examinations (2)'!G:G,"Not Found")</f>
        <v>No</v>
      </c>
      <c r="K1679" s="13">
        <f>_xlfn.XLOOKUP('Healthcare-Xlookup'!A1679,'PWQ_Medical Examinations (2)'!A:A,'PWQ_Medical Examinations (2)'!H:H,"Not Found")</f>
        <v>0</v>
      </c>
      <c r="L1679" s="13" t="str">
        <f>_xlfn.XLOOKUP(A1679,'PWQ_Medical Examinations (2)'!A:A,'PWQ_Medical Examinations (2)'!I:I,"Not Found")</f>
        <v>No</v>
      </c>
      <c r="M1679" s="14">
        <f>_xlfn.XLOOKUP(A1679,'PWQ_Hospitalisation Details (2)'!A:A,'PWQ_Hospitalisation Details (2)'!E:E,"Not Found")</f>
        <v>28760</v>
      </c>
      <c r="N1679" s="15">
        <f>_xlfn.XLOOKUP(A1679,'PWQ_Hospitalisation Details (2)'!A:A,'PWQ_Hospitalisation Details (2)'!G:G,"Not Found")</f>
        <v>5650.14</v>
      </c>
      <c r="O1679" s="12" t="str">
        <f>_xlfn.XLOOKUP(A1679,'PWQ_Hospitalisation Details (2)'!A:A,'PWQ_Hospitalisation Details (2)'!H:H,"Not Found")</f>
        <v>tier - 2</v>
      </c>
      <c r="P1679" s="12" t="str">
        <f>_xlfn.XLOOKUP(A1679,'PWQ_Hospitalisation Details (2)'!A:A,'PWQ_Hospitalisation Details (2)'!I:I,"Not Found")</f>
        <v>tier - 1</v>
      </c>
      <c r="Q1679" s="12" t="str">
        <f>_xlfn.XLOOKUP(A1679,'PWQ_Hospitalisation Details (2)'!A:A,'PWQ_Hospitalisation Details (2)'!J:J,"Not Found")</f>
        <v>R1013</v>
      </c>
      <c r="R1679" s="12">
        <f>_xlfn.XLOOKUP('Healthcare-Xlookup'!A1679,'PWQ_Hospitalisation Details (2)'!A:A,'PWQ_Hospitalisation Details (2)'!K:K,"Not Found")</f>
        <v>44</v>
      </c>
    </row>
    <row r="1680" spans="1:18" x14ac:dyDescent="0.35">
      <c r="A1680" s="12" t="s">
        <v>692</v>
      </c>
      <c r="B1680" s="12" t="str">
        <f>_xlfn.XLOOKUP(A1680,Customer_Names[Customer ID],Customer_Names[First Name],"Not Found")</f>
        <v xml:space="preserve">  Emma L</v>
      </c>
      <c r="C1680" s="12" t="str">
        <f>_xlfn.XLOOKUP(A1680,Customer_Names[Customer ID],Customer_Names[last Name],"Not Found")</f>
        <v>McCarron</v>
      </c>
      <c r="D1680" s="22">
        <f>_xlfn.XLOOKUP('Healthcare-Xlookup'!A1680,'PWQ_Medical Examinations (2)'!A:A,'PWQ_Medical Examinations (2)'!B:B,"Not Found")</f>
        <v>32.799999999999997</v>
      </c>
      <c r="E1680" s="13" t="str">
        <f>_xlfn.XLOOKUP(A1680,'PWQ_Medical Examinations (2)'!A:A,'PWQ_Medical Examinations (2)'!C:C,"Not Found")</f>
        <v>Obesity</v>
      </c>
      <c r="F1680" s="12">
        <f>_xlfn.XLOOKUP(A1680,'PWQ_Medical Examinations (2)'!A:A,'PWQ_Medical Examinations (2)'!D:D,"Not Found")</f>
        <v>6.16</v>
      </c>
      <c r="G1680" s="12" t="str">
        <f>_xlfn.XLOOKUP('Healthcare-Xlookup'!A1680,'PWQ_Medical Examinations (2)'!A:A,'PWQ_Medical Examinations (2)'!J:J,"Not Found")</f>
        <v>Prediabetes</v>
      </c>
      <c r="H1680" s="12" t="str">
        <f>_xlfn.XLOOKUP(A1680,'PWQ_Medical Examinations (2)'!A:A,'PWQ_Medical Examinations (2)'!E:E,"Not Found")</f>
        <v>yes</v>
      </c>
      <c r="I1680" s="12" t="str">
        <f>_xlfn.XLOOKUP(A1680,'PWQ_Medical Examinations (2)'!A:A,'PWQ_Medical Examinations (2)'!F:F,"Not Found")</f>
        <v>No</v>
      </c>
      <c r="J1680" s="12" t="str">
        <f>_xlfn.XLOOKUP(A1680,'PWQ_Medical Examinations (2)'!A:A,'PWQ_Medical Examinations (2)'!G:G,"Not Found")</f>
        <v>Yes</v>
      </c>
      <c r="K1680" s="13">
        <f>_xlfn.XLOOKUP('Healthcare-Xlookup'!A1680,'PWQ_Medical Examinations (2)'!A:A,'PWQ_Medical Examinations (2)'!H:H,"Not Found")</f>
        <v>1</v>
      </c>
      <c r="L1680" s="13" t="str">
        <f>_xlfn.XLOOKUP(A1680,'PWQ_Medical Examinations (2)'!A:A,'PWQ_Medical Examinations (2)'!I:I,"Not Found")</f>
        <v>No</v>
      </c>
      <c r="M1680" s="14">
        <f>_xlfn.XLOOKUP(A1680,'PWQ_Hospitalisation Details (2)'!A:A,'PWQ_Hospitalisation Details (2)'!E:E,"Not Found")</f>
        <v>30475</v>
      </c>
      <c r="N1680" s="15">
        <f>_xlfn.XLOOKUP(A1680,'PWQ_Hospitalisation Details (2)'!A:A,'PWQ_Hospitalisation Details (2)'!G:G,"Not Found")</f>
        <v>5649.72</v>
      </c>
      <c r="O1680" s="12" t="str">
        <f>_xlfn.XLOOKUP(A1680,'PWQ_Hospitalisation Details (2)'!A:A,'PWQ_Hospitalisation Details (2)'!H:H,"Not Found")</f>
        <v>tier - 2</v>
      </c>
      <c r="P1680" s="12" t="str">
        <f>_xlfn.XLOOKUP(A1680,'PWQ_Hospitalisation Details (2)'!A:A,'PWQ_Hospitalisation Details (2)'!I:I,"Not Found")</f>
        <v>tier - 3</v>
      </c>
      <c r="Q1680" s="12" t="str">
        <f>_xlfn.XLOOKUP(A1680,'PWQ_Hospitalisation Details (2)'!A:A,'PWQ_Hospitalisation Details (2)'!J:J,"Not Found")</f>
        <v>R1011</v>
      </c>
      <c r="R1680" s="12">
        <f>_xlfn.XLOOKUP('Healthcare-Xlookup'!A1680,'PWQ_Hospitalisation Details (2)'!A:A,'PWQ_Hospitalisation Details (2)'!K:K,"Not Found")</f>
        <v>40</v>
      </c>
    </row>
    <row r="1681" spans="1:18" x14ac:dyDescent="0.35">
      <c r="A1681" s="12" t="s">
        <v>691</v>
      </c>
      <c r="B1681" s="12" t="str">
        <f>_xlfn.XLOOKUP(A1681,Customer_Names[Customer ID],Customer_Names[First Name],"Not Found")</f>
        <v xml:space="preserve">  Linda</v>
      </c>
      <c r="C1681" s="12" t="str">
        <f>_xlfn.XLOOKUP(A1681,Customer_Names[Customer ID],Customer_Names[last Name],"Not Found")</f>
        <v>Manion</v>
      </c>
      <c r="D1681" s="22">
        <f>_xlfn.XLOOKUP('Healthcare-Xlookup'!A1681,'PWQ_Medical Examinations (2)'!A:A,'PWQ_Medical Examinations (2)'!B:B,"Not Found")</f>
        <v>35.814999999999998</v>
      </c>
      <c r="E1681" s="13" t="str">
        <f>_xlfn.XLOOKUP(A1681,'PWQ_Medical Examinations (2)'!A:A,'PWQ_Medical Examinations (2)'!C:C,"Not Found")</f>
        <v>Obesity</v>
      </c>
      <c r="F1681" s="12">
        <f>_xlfn.XLOOKUP(A1681,'PWQ_Medical Examinations (2)'!A:A,'PWQ_Medical Examinations (2)'!D:D,"Not Found")</f>
        <v>4.1500000000000004</v>
      </c>
      <c r="G1681" s="12" t="str">
        <f>_xlfn.XLOOKUP('Healthcare-Xlookup'!A1681,'PWQ_Medical Examinations (2)'!A:A,'PWQ_Medical Examinations (2)'!J:J,"Not Found")</f>
        <v>Normal</v>
      </c>
      <c r="H1681" s="12" t="str">
        <f>_xlfn.XLOOKUP(A1681,'PWQ_Medical Examinations (2)'!A:A,'PWQ_Medical Examinations (2)'!E:E,"Not Found")</f>
        <v>No</v>
      </c>
      <c r="I1681" s="12" t="str">
        <f>_xlfn.XLOOKUP(A1681,'PWQ_Medical Examinations (2)'!A:A,'PWQ_Medical Examinations (2)'!F:F,"Not Found")</f>
        <v>No</v>
      </c>
      <c r="J1681" s="12" t="str">
        <f>_xlfn.XLOOKUP(A1681,'PWQ_Medical Examinations (2)'!A:A,'PWQ_Medical Examinations (2)'!G:G,"Not Found")</f>
        <v>No</v>
      </c>
      <c r="K1681" s="13">
        <f>_xlfn.XLOOKUP('Healthcare-Xlookup'!A1681,'PWQ_Medical Examinations (2)'!A:A,'PWQ_Medical Examinations (2)'!H:H,"Not Found")</f>
        <v>1</v>
      </c>
      <c r="L1681" s="13" t="str">
        <f>_xlfn.XLOOKUP(A1681,'PWQ_Medical Examinations (2)'!A:A,'PWQ_Medical Examinations (2)'!I:I,"Not Found")</f>
        <v>No</v>
      </c>
      <c r="M1681" s="14">
        <f>_xlfn.XLOOKUP(A1681,'PWQ_Hospitalisation Details (2)'!A:A,'PWQ_Hospitalisation Details (2)'!E:E,"Not Found")</f>
        <v>32120</v>
      </c>
      <c r="N1681" s="15">
        <f>_xlfn.XLOOKUP(A1681,'PWQ_Hospitalisation Details (2)'!A:A,'PWQ_Hospitalisation Details (2)'!G:G,"Not Found")</f>
        <v>5630.46</v>
      </c>
      <c r="O1681" s="12" t="str">
        <f>_xlfn.XLOOKUP(A1681,'PWQ_Hospitalisation Details (2)'!A:A,'PWQ_Hospitalisation Details (2)'!H:H,"Not Found")</f>
        <v>tier - 2</v>
      </c>
      <c r="P1681" s="12" t="str">
        <f>_xlfn.XLOOKUP(A1681,'PWQ_Hospitalisation Details (2)'!A:A,'PWQ_Hospitalisation Details (2)'!I:I,"Not Found")</f>
        <v>tier - 3</v>
      </c>
      <c r="Q1681" s="12" t="str">
        <f>_xlfn.XLOOKUP(A1681,'PWQ_Hospitalisation Details (2)'!A:A,'PWQ_Hospitalisation Details (2)'!J:J,"Not Found")</f>
        <v>R1012</v>
      </c>
      <c r="R1681" s="12">
        <f>_xlfn.XLOOKUP('Healthcare-Xlookup'!A1681,'PWQ_Hospitalisation Details (2)'!A:A,'PWQ_Hospitalisation Details (2)'!K:K,"Not Found")</f>
        <v>35</v>
      </c>
    </row>
    <row r="1682" spans="1:18" x14ac:dyDescent="0.35">
      <c r="A1682" s="12" t="s">
        <v>690</v>
      </c>
      <c r="B1682" s="12" t="str">
        <f>_xlfn.XLOOKUP(A1682,Customer_Names[Customer ID],Customer_Names[First Name],"Not Found")</f>
        <v xml:space="preserve">  Owen R</v>
      </c>
      <c r="C1682" s="12" t="str">
        <f>_xlfn.XLOOKUP(A1682,Customer_Names[Customer ID],Customer_Names[last Name],"Not Found")</f>
        <v>Strong</v>
      </c>
      <c r="D1682" s="22">
        <f>_xlfn.XLOOKUP('Healthcare-Xlookup'!A1682,'PWQ_Medical Examinations (2)'!A:A,'PWQ_Medical Examinations (2)'!B:B,"Not Found")</f>
        <v>24.3</v>
      </c>
      <c r="E1682" s="13" t="str">
        <f>_xlfn.XLOOKUP(A1682,'PWQ_Medical Examinations (2)'!A:A,'PWQ_Medical Examinations (2)'!C:C,"Not Found")</f>
        <v>Normal Weight</v>
      </c>
      <c r="F1682" s="12">
        <f>_xlfn.XLOOKUP(A1682,'PWQ_Medical Examinations (2)'!A:A,'PWQ_Medical Examinations (2)'!D:D,"Not Found")</f>
        <v>6.23</v>
      </c>
      <c r="G1682" s="12" t="str">
        <f>_xlfn.XLOOKUP('Healthcare-Xlookup'!A1682,'PWQ_Medical Examinations (2)'!A:A,'PWQ_Medical Examinations (2)'!J:J,"Not Found")</f>
        <v>Prediabetes</v>
      </c>
      <c r="H1682" s="12" t="str">
        <f>_xlfn.XLOOKUP(A1682,'PWQ_Medical Examinations (2)'!A:A,'PWQ_Medical Examinations (2)'!E:E,"Not Found")</f>
        <v>No</v>
      </c>
      <c r="I1682" s="12" t="str">
        <f>_xlfn.XLOOKUP(A1682,'PWQ_Medical Examinations (2)'!A:A,'PWQ_Medical Examinations (2)'!F:F,"Not Found")</f>
        <v>No</v>
      </c>
      <c r="J1682" s="12" t="str">
        <f>_xlfn.XLOOKUP(A1682,'PWQ_Medical Examinations (2)'!A:A,'PWQ_Medical Examinations (2)'!G:G,"Not Found")</f>
        <v>No</v>
      </c>
      <c r="K1682" s="13">
        <f>_xlfn.XLOOKUP('Healthcare-Xlookup'!A1682,'PWQ_Medical Examinations (2)'!A:A,'PWQ_Medical Examinations (2)'!H:H,"Not Found")</f>
        <v>0</v>
      </c>
      <c r="L1682" s="13" t="str">
        <f>_xlfn.XLOOKUP(A1682,'PWQ_Medical Examinations (2)'!A:A,'PWQ_Medical Examinations (2)'!I:I,"Not Found")</f>
        <v>No</v>
      </c>
      <c r="M1682" s="14">
        <f>_xlfn.XLOOKUP(A1682,'PWQ_Hospitalisation Details (2)'!A:A,'PWQ_Hospitalisation Details (2)'!E:E,"Not Found")</f>
        <v>34653</v>
      </c>
      <c r="N1682" s="15">
        <f>_xlfn.XLOOKUP(A1682,'PWQ_Hospitalisation Details (2)'!A:A,'PWQ_Hospitalisation Details (2)'!G:G,"Not Found")</f>
        <v>5615.37</v>
      </c>
      <c r="O1682" s="12" t="str">
        <f>_xlfn.XLOOKUP(A1682,'PWQ_Hospitalisation Details (2)'!A:A,'PWQ_Hospitalisation Details (2)'!H:H,"Not Found")</f>
        <v>tier - 2</v>
      </c>
      <c r="P1682" s="12" t="str">
        <f>_xlfn.XLOOKUP(A1682,'PWQ_Hospitalisation Details (2)'!A:A,'PWQ_Hospitalisation Details (2)'!I:I,"Not Found")</f>
        <v>tier - 3</v>
      </c>
      <c r="Q1682" s="12" t="str">
        <f>_xlfn.XLOOKUP(A1682,'PWQ_Hospitalisation Details (2)'!A:A,'PWQ_Hospitalisation Details (2)'!J:J,"Not Found")</f>
        <v>R1011</v>
      </c>
      <c r="R1682" s="12">
        <f>_xlfn.XLOOKUP('Healthcare-Xlookup'!A1682,'PWQ_Hospitalisation Details (2)'!A:A,'PWQ_Hospitalisation Details (2)'!K:K,"Not Found")</f>
        <v>28</v>
      </c>
    </row>
    <row r="1683" spans="1:18" x14ac:dyDescent="0.35">
      <c r="A1683" s="12" t="s">
        <v>689</v>
      </c>
      <c r="B1683" s="12" t="str">
        <f>_xlfn.XLOOKUP(A1683,Customer_Names[Customer ID],Customer_Names[First Name],"Not Found")</f>
        <v xml:space="preserve">  Jacob</v>
      </c>
      <c r="C1683" s="12" t="str">
        <f>_xlfn.XLOOKUP(A1683,Customer_Names[Customer ID],Customer_Names[last Name],"Not Found")</f>
        <v>Leblanc</v>
      </c>
      <c r="D1683" s="22">
        <f>_xlfn.XLOOKUP('Healthcare-Xlookup'!A1683,'PWQ_Medical Examinations (2)'!A:A,'PWQ_Medical Examinations (2)'!B:B,"Not Found")</f>
        <v>19.059999999999999</v>
      </c>
      <c r="E1683" s="13" t="str">
        <f>_xlfn.XLOOKUP(A1683,'PWQ_Medical Examinations (2)'!A:A,'PWQ_Medical Examinations (2)'!C:C,"Not Found")</f>
        <v>Normal Weight</v>
      </c>
      <c r="F1683" s="12">
        <f>_xlfn.XLOOKUP(A1683,'PWQ_Medical Examinations (2)'!A:A,'PWQ_Medical Examinations (2)'!D:D,"Not Found")</f>
        <v>7.41</v>
      </c>
      <c r="G1683" s="12" t="str">
        <f>_xlfn.XLOOKUP('Healthcare-Xlookup'!A1683,'PWQ_Medical Examinations (2)'!A:A,'PWQ_Medical Examinations (2)'!J:J,"Not Found")</f>
        <v>Diabetes</v>
      </c>
      <c r="H1683" s="12" t="str">
        <f>_xlfn.XLOOKUP(A1683,'PWQ_Medical Examinations (2)'!A:A,'PWQ_Medical Examinations (2)'!E:E,"Not Found")</f>
        <v>No</v>
      </c>
      <c r="I1683" s="12" t="str">
        <f>_xlfn.XLOOKUP(A1683,'PWQ_Medical Examinations (2)'!A:A,'PWQ_Medical Examinations (2)'!F:F,"Not Found")</f>
        <v>No</v>
      </c>
      <c r="J1683" s="12" t="str">
        <f>_xlfn.XLOOKUP(A1683,'PWQ_Medical Examinations (2)'!A:A,'PWQ_Medical Examinations (2)'!G:G,"Not Found")</f>
        <v>No</v>
      </c>
      <c r="K1683" s="13">
        <f>_xlfn.XLOOKUP('Healthcare-Xlookup'!A1683,'PWQ_Medical Examinations (2)'!A:A,'PWQ_Medical Examinations (2)'!H:H,"Not Found")</f>
        <v>0</v>
      </c>
      <c r="L1683" s="13" t="str">
        <f>_xlfn.XLOOKUP(A1683,'PWQ_Medical Examinations (2)'!A:A,'PWQ_Medical Examinations (2)'!I:I,"Not Found")</f>
        <v>No</v>
      </c>
      <c r="M1683" s="14">
        <f>_xlfn.XLOOKUP(A1683,'PWQ_Hospitalisation Details (2)'!A:A,'PWQ_Hospitalisation Details (2)'!E:E,"Not Found")</f>
        <v>28744</v>
      </c>
      <c r="N1683" s="15">
        <f>_xlfn.XLOOKUP(A1683,'PWQ_Hospitalisation Details (2)'!A:A,'PWQ_Hospitalisation Details (2)'!G:G,"Not Found")</f>
        <v>5612.83</v>
      </c>
      <c r="O1683" s="12" t="str">
        <f>_xlfn.XLOOKUP(A1683,'PWQ_Hospitalisation Details (2)'!A:A,'PWQ_Hospitalisation Details (2)'!H:H,"Not Found")</f>
        <v>tier - 2</v>
      </c>
      <c r="P1683" s="12" t="str">
        <f>_xlfn.XLOOKUP(A1683,'PWQ_Hospitalisation Details (2)'!A:A,'PWQ_Hospitalisation Details (2)'!I:I,"Not Found")</f>
        <v>tier - 3</v>
      </c>
      <c r="Q1683" s="12" t="str">
        <f>_xlfn.XLOOKUP(A1683,'PWQ_Hospitalisation Details (2)'!A:A,'PWQ_Hospitalisation Details (2)'!J:J,"Not Found")</f>
        <v>R1013</v>
      </c>
      <c r="R1683" s="12">
        <f>_xlfn.XLOOKUP('Healthcare-Xlookup'!A1683,'PWQ_Hospitalisation Details (2)'!A:A,'PWQ_Hospitalisation Details (2)'!K:K,"Not Found")</f>
        <v>44</v>
      </c>
    </row>
    <row r="1684" spans="1:18" x14ac:dyDescent="0.35">
      <c r="A1684" s="12" t="s">
        <v>688</v>
      </c>
      <c r="B1684" s="12" t="str">
        <f>_xlfn.XLOOKUP(A1684,Customer_Names[Customer ID],Customer_Names[First Name],"Not Found")</f>
        <v xml:space="preserve">  Jacqueline</v>
      </c>
      <c r="C1684" s="12" t="str">
        <f>_xlfn.XLOOKUP(A1684,Customer_Names[Customer ID],Customer_Names[last Name],"Not Found")</f>
        <v>Palmer</v>
      </c>
      <c r="D1684" s="22">
        <f>_xlfn.XLOOKUP('Healthcare-Xlookup'!A1684,'PWQ_Medical Examinations (2)'!A:A,'PWQ_Medical Examinations (2)'!B:B,"Not Found")</f>
        <v>33.25</v>
      </c>
      <c r="E1684" s="13" t="str">
        <f>_xlfn.XLOOKUP(A1684,'PWQ_Medical Examinations (2)'!A:A,'PWQ_Medical Examinations (2)'!C:C,"Not Found")</f>
        <v>Obesity</v>
      </c>
      <c r="F1684" s="12">
        <f>_xlfn.XLOOKUP(A1684,'PWQ_Medical Examinations (2)'!A:A,'PWQ_Medical Examinations (2)'!D:D,"Not Found")</f>
        <v>5.62</v>
      </c>
      <c r="G1684" s="12" t="str">
        <f>_xlfn.XLOOKUP('Healthcare-Xlookup'!A1684,'PWQ_Medical Examinations (2)'!A:A,'PWQ_Medical Examinations (2)'!J:J,"Not Found")</f>
        <v>Normal</v>
      </c>
      <c r="H1684" s="12" t="str">
        <f>_xlfn.XLOOKUP(A1684,'PWQ_Medical Examinations (2)'!A:A,'PWQ_Medical Examinations (2)'!E:E,"Not Found")</f>
        <v>yes</v>
      </c>
      <c r="I1684" s="12" t="str">
        <f>_xlfn.XLOOKUP(A1684,'PWQ_Medical Examinations (2)'!A:A,'PWQ_Medical Examinations (2)'!F:F,"Not Found")</f>
        <v>No</v>
      </c>
      <c r="J1684" s="12" t="str">
        <f>_xlfn.XLOOKUP(A1684,'PWQ_Medical Examinations (2)'!A:A,'PWQ_Medical Examinations (2)'!G:G,"Not Found")</f>
        <v>No</v>
      </c>
      <c r="K1684" s="13">
        <f>_xlfn.XLOOKUP('Healthcare-Xlookup'!A1684,'PWQ_Medical Examinations (2)'!A:A,'PWQ_Medical Examinations (2)'!H:H,"Not Found")</f>
        <v>1</v>
      </c>
      <c r="L1684" s="13" t="str">
        <f>_xlfn.XLOOKUP(A1684,'PWQ_Medical Examinations (2)'!A:A,'PWQ_Medical Examinations (2)'!I:I,"Not Found")</f>
        <v>No</v>
      </c>
      <c r="M1684" s="14">
        <f>_xlfn.XLOOKUP(A1684,'PWQ_Hospitalisation Details (2)'!A:A,'PWQ_Hospitalisation Details (2)'!E:E,"Not Found")</f>
        <v>32465</v>
      </c>
      <c r="N1684" s="15">
        <f>_xlfn.XLOOKUP(A1684,'PWQ_Hospitalisation Details (2)'!A:A,'PWQ_Hospitalisation Details (2)'!G:G,"Not Found")</f>
        <v>5594.85</v>
      </c>
      <c r="O1684" s="12" t="str">
        <f>_xlfn.XLOOKUP(A1684,'PWQ_Hospitalisation Details (2)'!A:A,'PWQ_Hospitalisation Details (2)'!H:H,"Not Found")</f>
        <v>tier - 2</v>
      </c>
      <c r="P1684" s="12" t="str">
        <f>_xlfn.XLOOKUP(A1684,'PWQ_Hospitalisation Details (2)'!A:A,'PWQ_Hospitalisation Details (2)'!I:I,"Not Found")</f>
        <v>tier - 3</v>
      </c>
      <c r="Q1684" s="12" t="str">
        <f>_xlfn.XLOOKUP(A1684,'PWQ_Hospitalisation Details (2)'!A:A,'PWQ_Hospitalisation Details (2)'!J:J,"Not Found")</f>
        <v>R1024</v>
      </c>
      <c r="R1684" s="12">
        <f>_xlfn.XLOOKUP('Healthcare-Xlookup'!A1684,'PWQ_Hospitalisation Details (2)'!A:A,'PWQ_Hospitalisation Details (2)'!K:K,"Not Found")</f>
        <v>34</v>
      </c>
    </row>
    <row r="1685" spans="1:18" x14ac:dyDescent="0.35">
      <c r="A1685" s="12" t="s">
        <v>687</v>
      </c>
      <c r="B1685" s="12" t="str">
        <f>_xlfn.XLOOKUP(A1685,Customer_Names[Customer ID],Customer_Names[First Name],"Not Found")</f>
        <v xml:space="preserve">  Yefeng</v>
      </c>
      <c r="C1685" s="12" t="str">
        <f>_xlfn.XLOOKUP(A1685,Customer_Names[Customer ID],Customer_Names[last Name],"Not Found")</f>
        <v>Shen</v>
      </c>
      <c r="D1685" s="22">
        <f>_xlfn.XLOOKUP('Healthcare-Xlookup'!A1685,'PWQ_Medical Examinations (2)'!A:A,'PWQ_Medical Examinations (2)'!B:B,"Not Found")</f>
        <v>21.37</v>
      </c>
      <c r="E1685" s="13" t="str">
        <f>_xlfn.XLOOKUP(A1685,'PWQ_Medical Examinations (2)'!A:A,'PWQ_Medical Examinations (2)'!C:C,"Not Found")</f>
        <v>Normal Weight</v>
      </c>
      <c r="F1685" s="12">
        <f>_xlfn.XLOOKUP(A1685,'PWQ_Medical Examinations (2)'!A:A,'PWQ_Medical Examinations (2)'!D:D,"Not Found")</f>
        <v>4.54</v>
      </c>
      <c r="G1685" s="12" t="str">
        <f>_xlfn.XLOOKUP('Healthcare-Xlookup'!A1685,'PWQ_Medical Examinations (2)'!A:A,'PWQ_Medical Examinations (2)'!J:J,"Not Found")</f>
        <v>Normal</v>
      </c>
      <c r="H1685" s="12" t="str">
        <f>_xlfn.XLOOKUP(A1685,'PWQ_Medical Examinations (2)'!A:A,'PWQ_Medical Examinations (2)'!E:E,"Not Found")</f>
        <v>yes</v>
      </c>
      <c r="I1685" s="12" t="str">
        <f>_xlfn.XLOOKUP(A1685,'PWQ_Medical Examinations (2)'!A:A,'PWQ_Medical Examinations (2)'!F:F,"Not Found")</f>
        <v>No</v>
      </c>
      <c r="J1685" s="12" t="str">
        <f>_xlfn.XLOOKUP(A1685,'PWQ_Medical Examinations (2)'!A:A,'PWQ_Medical Examinations (2)'!G:G,"Not Found")</f>
        <v>Yes</v>
      </c>
      <c r="K1685" s="13">
        <f>_xlfn.XLOOKUP('Healthcare-Xlookup'!A1685,'PWQ_Medical Examinations (2)'!A:A,'PWQ_Medical Examinations (2)'!H:H,"Not Found")</f>
        <v>1</v>
      </c>
      <c r="L1685" s="13" t="str">
        <f>_xlfn.XLOOKUP(A1685,'PWQ_Medical Examinations (2)'!A:A,'PWQ_Medical Examinations (2)'!I:I,"Not Found")</f>
        <v>No</v>
      </c>
      <c r="M1685" s="14">
        <f>_xlfn.XLOOKUP(A1685,'PWQ_Hospitalisation Details (2)'!A:A,'PWQ_Hospitalisation Details (2)'!E:E,"Not Found")</f>
        <v>30592</v>
      </c>
      <c r="N1685" s="15">
        <f>_xlfn.XLOOKUP(A1685,'PWQ_Hospitalisation Details (2)'!A:A,'PWQ_Hospitalisation Details (2)'!G:G,"Not Found")</f>
        <v>5587.59</v>
      </c>
      <c r="O1685" s="12" t="str">
        <f>_xlfn.XLOOKUP(A1685,'PWQ_Hospitalisation Details (2)'!A:A,'PWQ_Hospitalisation Details (2)'!H:H,"Not Found")</f>
        <v>tier - 2</v>
      </c>
      <c r="P1685" s="12" t="str">
        <f>_xlfn.XLOOKUP(A1685,'PWQ_Hospitalisation Details (2)'!A:A,'PWQ_Hospitalisation Details (2)'!I:I,"Not Found")</f>
        <v>tier - 1</v>
      </c>
      <c r="Q1685" s="12" t="str">
        <f>_xlfn.XLOOKUP(A1685,'PWQ_Hospitalisation Details (2)'!A:A,'PWQ_Hospitalisation Details (2)'!J:J,"Not Found")</f>
        <v>R1013</v>
      </c>
      <c r="R1685" s="12">
        <f>_xlfn.XLOOKUP('Healthcare-Xlookup'!A1685,'PWQ_Hospitalisation Details (2)'!A:A,'PWQ_Hospitalisation Details (2)'!K:K,"Not Found")</f>
        <v>39</v>
      </c>
    </row>
    <row r="1686" spans="1:18" x14ac:dyDescent="0.35">
      <c r="A1686" s="12" t="s">
        <v>686</v>
      </c>
      <c r="B1686" s="12" t="str">
        <f>_xlfn.XLOOKUP(A1686,Customer_Names[Customer ID],Customer_Names[First Name],"Not Found")</f>
        <v xml:space="preserve">  Thomas J</v>
      </c>
      <c r="C1686" s="12" t="str">
        <f>_xlfn.XLOOKUP(A1686,Customer_Names[Customer ID],Customer_Names[last Name],"Not Found")</f>
        <v>Goldsby</v>
      </c>
      <c r="D1686" s="22">
        <f>_xlfn.XLOOKUP('Healthcare-Xlookup'!A1686,'PWQ_Medical Examinations (2)'!A:A,'PWQ_Medical Examinations (2)'!B:B,"Not Found")</f>
        <v>34.43</v>
      </c>
      <c r="E1686" s="13" t="str">
        <f>_xlfn.XLOOKUP(A1686,'PWQ_Medical Examinations (2)'!A:A,'PWQ_Medical Examinations (2)'!C:C,"Not Found")</f>
        <v>Obesity</v>
      </c>
      <c r="F1686" s="12">
        <f>_xlfn.XLOOKUP(A1686,'PWQ_Medical Examinations (2)'!A:A,'PWQ_Medical Examinations (2)'!D:D,"Not Found")</f>
        <v>8.6199999999999992</v>
      </c>
      <c r="G1686" s="12" t="str">
        <f>_xlfn.XLOOKUP('Healthcare-Xlookup'!A1686,'PWQ_Medical Examinations (2)'!A:A,'PWQ_Medical Examinations (2)'!J:J,"Not Found")</f>
        <v>Diabetes</v>
      </c>
      <c r="H1686" s="12" t="str">
        <f>_xlfn.XLOOKUP(A1686,'PWQ_Medical Examinations (2)'!A:A,'PWQ_Medical Examinations (2)'!E:E,"Not Found")</f>
        <v>yes</v>
      </c>
      <c r="I1686" s="12" t="str">
        <f>_xlfn.XLOOKUP(A1686,'PWQ_Medical Examinations (2)'!A:A,'PWQ_Medical Examinations (2)'!F:F,"Not Found")</f>
        <v>No</v>
      </c>
      <c r="J1686" s="12" t="str">
        <f>_xlfn.XLOOKUP(A1686,'PWQ_Medical Examinations (2)'!A:A,'PWQ_Medical Examinations (2)'!G:G,"Not Found")</f>
        <v>No</v>
      </c>
      <c r="K1686" s="13">
        <f>_xlfn.XLOOKUP('Healthcare-Xlookup'!A1686,'PWQ_Medical Examinations (2)'!A:A,'PWQ_Medical Examinations (2)'!H:H,"Not Found")</f>
        <v>1</v>
      </c>
      <c r="L1686" s="13" t="str">
        <f>_xlfn.XLOOKUP(A1686,'PWQ_Medical Examinations (2)'!A:A,'PWQ_Medical Examinations (2)'!I:I,"Not Found")</f>
        <v>No</v>
      </c>
      <c r="M1686" s="14">
        <f>_xlfn.XLOOKUP(A1686,'PWQ_Hospitalisation Details (2)'!A:A,'PWQ_Hospitalisation Details (2)'!E:E,"Not Found")</f>
        <v>31737</v>
      </c>
      <c r="N1686" s="15">
        <f>_xlfn.XLOOKUP(A1686,'PWQ_Hospitalisation Details (2)'!A:A,'PWQ_Hospitalisation Details (2)'!G:G,"Not Found")</f>
        <v>5584.31</v>
      </c>
      <c r="O1686" s="12" t="str">
        <f>_xlfn.XLOOKUP(A1686,'PWQ_Hospitalisation Details (2)'!A:A,'PWQ_Hospitalisation Details (2)'!H:H,"Not Found")</f>
        <v>tier - 3</v>
      </c>
      <c r="P1686" s="12" t="str">
        <f>_xlfn.XLOOKUP(A1686,'PWQ_Hospitalisation Details (2)'!A:A,'PWQ_Hospitalisation Details (2)'!I:I,"Not Found")</f>
        <v>tier - 1</v>
      </c>
      <c r="Q1686" s="12" t="str">
        <f>_xlfn.XLOOKUP(A1686,'PWQ_Hospitalisation Details (2)'!A:A,'PWQ_Hospitalisation Details (2)'!J:J,"Not Found")</f>
        <v>R1013</v>
      </c>
      <c r="R1686" s="12">
        <f>_xlfn.XLOOKUP('Healthcare-Xlookup'!A1686,'PWQ_Hospitalisation Details (2)'!A:A,'PWQ_Hospitalisation Details (2)'!K:K,"Not Found")</f>
        <v>36</v>
      </c>
    </row>
    <row r="1687" spans="1:18" x14ac:dyDescent="0.35">
      <c r="A1687" s="12" t="s">
        <v>685</v>
      </c>
      <c r="B1687" s="12" t="str">
        <f>_xlfn.XLOOKUP(A1687,Customer_Names[Customer ID],Customer_Names[First Name],"Not Found")</f>
        <v xml:space="preserve">  Ken</v>
      </c>
      <c r="C1687" s="12" t="str">
        <f>_xlfn.XLOOKUP(A1687,Customer_Names[Customer ID],Customer_Names[last Name],"Not Found")</f>
        <v>Whitney</v>
      </c>
      <c r="D1687" s="22">
        <f>_xlfn.XLOOKUP('Healthcare-Xlookup'!A1687,'PWQ_Medical Examinations (2)'!A:A,'PWQ_Medical Examinations (2)'!B:B,"Not Found")</f>
        <v>20.86</v>
      </c>
      <c r="E1687" s="13" t="str">
        <f>_xlfn.XLOOKUP(A1687,'PWQ_Medical Examinations (2)'!A:A,'PWQ_Medical Examinations (2)'!C:C,"Not Found")</f>
        <v>Normal Weight</v>
      </c>
      <c r="F1687" s="12">
        <f>_xlfn.XLOOKUP(A1687,'PWQ_Medical Examinations (2)'!A:A,'PWQ_Medical Examinations (2)'!D:D,"Not Found")</f>
        <v>4.3600000000000003</v>
      </c>
      <c r="G1687" s="12" t="str">
        <f>_xlfn.XLOOKUP('Healthcare-Xlookup'!A1687,'PWQ_Medical Examinations (2)'!A:A,'PWQ_Medical Examinations (2)'!J:J,"Not Found")</f>
        <v>Normal</v>
      </c>
      <c r="H1687" s="12" t="str">
        <f>_xlfn.XLOOKUP(A1687,'PWQ_Medical Examinations (2)'!A:A,'PWQ_Medical Examinations (2)'!E:E,"Not Found")</f>
        <v>yes</v>
      </c>
      <c r="I1687" s="12" t="str">
        <f>_xlfn.XLOOKUP(A1687,'PWQ_Medical Examinations (2)'!A:A,'PWQ_Medical Examinations (2)'!F:F,"Not Found")</f>
        <v>No</v>
      </c>
      <c r="J1687" s="12" t="str">
        <f>_xlfn.XLOOKUP(A1687,'PWQ_Medical Examinations (2)'!A:A,'PWQ_Medical Examinations (2)'!G:G,"Not Found")</f>
        <v>No</v>
      </c>
      <c r="K1687" s="13">
        <f>_xlfn.XLOOKUP('Healthcare-Xlookup'!A1687,'PWQ_Medical Examinations (2)'!A:A,'PWQ_Medical Examinations (2)'!H:H,"Not Found")</f>
        <v>0</v>
      </c>
      <c r="L1687" s="13" t="str">
        <f>_xlfn.XLOOKUP(A1687,'PWQ_Medical Examinations (2)'!A:A,'PWQ_Medical Examinations (2)'!I:I,"Not Found")</f>
        <v>No</v>
      </c>
      <c r="M1687" s="14">
        <f>_xlfn.XLOOKUP(A1687,'PWQ_Hospitalisation Details (2)'!A:A,'PWQ_Hospitalisation Details (2)'!E:E,"Not Found")</f>
        <v>31295</v>
      </c>
      <c r="N1687" s="15">
        <f>_xlfn.XLOOKUP(A1687,'PWQ_Hospitalisation Details (2)'!A:A,'PWQ_Hospitalisation Details (2)'!G:G,"Not Found")</f>
        <v>5582.95</v>
      </c>
      <c r="O1687" s="12" t="str">
        <f>_xlfn.XLOOKUP(A1687,'PWQ_Hospitalisation Details (2)'!A:A,'PWQ_Hospitalisation Details (2)'!H:H,"Not Found")</f>
        <v>tier - 2</v>
      </c>
      <c r="P1687" s="12" t="str">
        <f>_xlfn.XLOOKUP(A1687,'PWQ_Hospitalisation Details (2)'!A:A,'PWQ_Hospitalisation Details (2)'!I:I,"Not Found")</f>
        <v>tier - 1</v>
      </c>
      <c r="Q1687" s="12" t="str">
        <f>_xlfn.XLOOKUP(A1687,'PWQ_Hospitalisation Details (2)'!A:A,'PWQ_Hospitalisation Details (2)'!J:J,"Not Found")</f>
        <v>R1012</v>
      </c>
      <c r="R1687" s="12">
        <f>_xlfn.XLOOKUP('Healthcare-Xlookup'!A1687,'PWQ_Hospitalisation Details (2)'!A:A,'PWQ_Hospitalisation Details (2)'!K:K,"Not Found")</f>
        <v>37</v>
      </c>
    </row>
    <row r="1688" spans="1:18" x14ac:dyDescent="0.35">
      <c r="A1688" s="12" t="s">
        <v>684</v>
      </c>
      <c r="B1688" s="12" t="str">
        <f>_xlfn.XLOOKUP(A1688,Customer_Names[Customer ID],Customer_Names[First Name],"Not Found")</f>
        <v xml:space="preserve">  Annie E</v>
      </c>
      <c r="C1688" s="12" t="str">
        <f>_xlfn.XLOOKUP(A1688,Customer_Names[Customer ID],Customer_Names[last Name],"Not Found")</f>
        <v>Mahoney</v>
      </c>
      <c r="D1688" s="22">
        <f>_xlfn.XLOOKUP('Healthcare-Xlookup'!A1688,'PWQ_Medical Examinations (2)'!A:A,'PWQ_Medical Examinations (2)'!B:B,"Not Found")</f>
        <v>18.34</v>
      </c>
      <c r="E1688" s="13" t="str">
        <f>_xlfn.XLOOKUP(A1688,'PWQ_Medical Examinations (2)'!A:A,'PWQ_Medical Examinations (2)'!C:C,"Not Found")</f>
        <v>Under Weight</v>
      </c>
      <c r="F1688" s="12">
        <f>_xlfn.XLOOKUP(A1688,'PWQ_Medical Examinations (2)'!A:A,'PWQ_Medical Examinations (2)'!D:D,"Not Found")</f>
        <v>10.01</v>
      </c>
      <c r="G1688" s="12" t="str">
        <f>_xlfn.XLOOKUP('Healthcare-Xlookup'!A1688,'PWQ_Medical Examinations (2)'!A:A,'PWQ_Medical Examinations (2)'!J:J,"Not Found")</f>
        <v>Diabetes</v>
      </c>
      <c r="H1688" s="12" t="str">
        <f>_xlfn.XLOOKUP(A1688,'PWQ_Medical Examinations (2)'!A:A,'PWQ_Medical Examinations (2)'!E:E,"Not Found")</f>
        <v>No</v>
      </c>
      <c r="I1688" s="12" t="str">
        <f>_xlfn.XLOOKUP(A1688,'PWQ_Medical Examinations (2)'!A:A,'PWQ_Medical Examinations (2)'!F:F,"Not Found")</f>
        <v>No</v>
      </c>
      <c r="J1688" s="12" t="str">
        <f>_xlfn.XLOOKUP(A1688,'PWQ_Medical Examinations (2)'!A:A,'PWQ_Medical Examinations (2)'!G:G,"Not Found")</f>
        <v>No</v>
      </c>
      <c r="K1688" s="13">
        <f>_xlfn.XLOOKUP('Healthcare-Xlookup'!A1688,'PWQ_Medical Examinations (2)'!A:A,'PWQ_Medical Examinations (2)'!H:H,"Not Found")</f>
        <v>0</v>
      </c>
      <c r="L1688" s="13" t="str">
        <f>_xlfn.XLOOKUP(A1688,'PWQ_Medical Examinations (2)'!A:A,'PWQ_Medical Examinations (2)'!I:I,"Not Found")</f>
        <v>No</v>
      </c>
      <c r="M1688" s="14">
        <f>_xlfn.XLOOKUP(A1688,'PWQ_Hospitalisation Details (2)'!A:A,'PWQ_Hospitalisation Details (2)'!E:E,"Not Found")</f>
        <v>27290</v>
      </c>
      <c r="N1688" s="15">
        <f>_xlfn.XLOOKUP(A1688,'PWQ_Hospitalisation Details (2)'!A:A,'PWQ_Hospitalisation Details (2)'!G:G,"Not Found")</f>
        <v>5576.35</v>
      </c>
      <c r="O1688" s="12" t="str">
        <f>_xlfn.XLOOKUP(A1688,'PWQ_Hospitalisation Details (2)'!A:A,'PWQ_Hospitalisation Details (2)'!H:H,"Not Found")</f>
        <v>tier - 2</v>
      </c>
      <c r="P1688" s="12" t="str">
        <f>_xlfn.XLOOKUP(A1688,'PWQ_Hospitalisation Details (2)'!A:A,'PWQ_Hospitalisation Details (2)'!I:I,"Not Found")</f>
        <v>tier - 3</v>
      </c>
      <c r="Q1688" s="12" t="str">
        <f>_xlfn.XLOOKUP(A1688,'PWQ_Hospitalisation Details (2)'!A:A,'PWQ_Hospitalisation Details (2)'!J:J,"Not Found")</f>
        <v>R1013</v>
      </c>
      <c r="R1688" s="12">
        <f>_xlfn.XLOOKUP('Healthcare-Xlookup'!A1688,'PWQ_Hospitalisation Details (2)'!A:A,'PWQ_Hospitalisation Details (2)'!K:K,"Not Found")</f>
        <v>48</v>
      </c>
    </row>
    <row r="1689" spans="1:18" x14ac:dyDescent="0.35">
      <c r="A1689" s="12" t="s">
        <v>683</v>
      </c>
      <c r="B1689" s="12" t="str">
        <f>_xlfn.XLOOKUP(A1689,Customer_Names[Customer ID],Customer_Names[First Name],"Not Found")</f>
        <v>s  Noel K</v>
      </c>
      <c r="C1689" s="12" t="str">
        <f>_xlfn.XLOOKUP(A1689,Customer_Names[Customer ID],Customer_Names[last Name],"Not Found")</f>
        <v>McCracken</v>
      </c>
      <c r="D1689" s="22">
        <f>_xlfn.XLOOKUP('Healthcare-Xlookup'!A1689,'PWQ_Medical Examinations (2)'!A:A,'PWQ_Medical Examinations (2)'!B:B,"Not Found")</f>
        <v>34.15</v>
      </c>
      <c r="E1689" s="13" t="str">
        <f>_xlfn.XLOOKUP(A1689,'PWQ_Medical Examinations (2)'!A:A,'PWQ_Medical Examinations (2)'!C:C,"Not Found")</f>
        <v>Obesity</v>
      </c>
      <c r="F1689" s="12">
        <f>_xlfn.XLOOKUP(A1689,'PWQ_Medical Examinations (2)'!A:A,'PWQ_Medical Examinations (2)'!D:D,"Not Found")</f>
        <v>5.42</v>
      </c>
      <c r="G1689" s="12" t="str">
        <f>_xlfn.XLOOKUP('Healthcare-Xlookup'!A1689,'PWQ_Medical Examinations (2)'!A:A,'PWQ_Medical Examinations (2)'!J:J,"Not Found")</f>
        <v>Normal</v>
      </c>
      <c r="H1689" s="12" t="str">
        <f>_xlfn.XLOOKUP(A1689,'PWQ_Medical Examinations (2)'!A:A,'PWQ_Medical Examinations (2)'!E:E,"Not Found")</f>
        <v>No</v>
      </c>
      <c r="I1689" s="12" t="str">
        <f>_xlfn.XLOOKUP(A1689,'PWQ_Medical Examinations (2)'!A:A,'PWQ_Medical Examinations (2)'!F:F,"Not Found")</f>
        <v>No</v>
      </c>
      <c r="J1689" s="12" t="str">
        <f>_xlfn.XLOOKUP(A1689,'PWQ_Medical Examinations (2)'!A:A,'PWQ_Medical Examinations (2)'!G:G,"Not Found")</f>
        <v>No</v>
      </c>
      <c r="K1689" s="13">
        <f>_xlfn.XLOOKUP('Healthcare-Xlookup'!A1689,'PWQ_Medical Examinations (2)'!A:A,'PWQ_Medical Examinations (2)'!H:H,"Not Found")</f>
        <v>0</v>
      </c>
      <c r="L1689" s="13" t="str">
        <f>_xlfn.XLOOKUP(A1689,'PWQ_Medical Examinations (2)'!A:A,'PWQ_Medical Examinations (2)'!I:I,"Not Found")</f>
        <v>No</v>
      </c>
      <c r="M1689" s="14">
        <f>_xlfn.XLOOKUP(A1689,'PWQ_Hospitalisation Details (2)'!A:A,'PWQ_Hospitalisation Details (2)'!E:E,"Not Found")</f>
        <v>36425</v>
      </c>
      <c r="N1689" s="15">
        <f>_xlfn.XLOOKUP(A1689,'PWQ_Hospitalisation Details (2)'!A:A,'PWQ_Hospitalisation Details (2)'!G:G,"Not Found")</f>
        <v>5552.61</v>
      </c>
      <c r="O1689" s="12" t="str">
        <f>_xlfn.XLOOKUP(A1689,'PWQ_Hospitalisation Details (2)'!A:A,'PWQ_Hospitalisation Details (2)'!H:H,"Not Found")</f>
        <v>tier - 2</v>
      </c>
      <c r="P1689" s="12" t="str">
        <f>_xlfn.XLOOKUP(A1689,'PWQ_Hospitalisation Details (2)'!A:A,'PWQ_Hospitalisation Details (2)'!I:I,"Not Found")</f>
        <v>tier - 3</v>
      </c>
      <c r="Q1689" s="12" t="str">
        <f>_xlfn.XLOOKUP(A1689,'PWQ_Hospitalisation Details (2)'!A:A,'PWQ_Hospitalisation Details (2)'!J:J,"Not Found")</f>
        <v>R1026</v>
      </c>
      <c r="R1689" s="12">
        <f>_xlfn.XLOOKUP('Healthcare-Xlookup'!A1689,'PWQ_Hospitalisation Details (2)'!A:A,'PWQ_Hospitalisation Details (2)'!K:K,"Not Found")</f>
        <v>23</v>
      </c>
    </row>
    <row r="1690" spans="1:18" x14ac:dyDescent="0.35">
      <c r="A1690" s="12" t="s">
        <v>682</v>
      </c>
      <c r="B1690" s="12" t="str">
        <f>_xlfn.XLOOKUP(A1690,Customer_Names[Customer ID],Customer_Names[First Name],"Not Found")</f>
        <v xml:space="preserve">  Mark S</v>
      </c>
      <c r="C1690" s="12" t="str">
        <f>_xlfn.XLOOKUP(A1690,Customer_Names[Customer ID],Customer_Names[last Name],"Not Found")</f>
        <v>Spewak</v>
      </c>
      <c r="D1690" s="22">
        <f>_xlfn.XLOOKUP('Healthcare-Xlookup'!A1690,'PWQ_Medical Examinations (2)'!A:A,'PWQ_Medical Examinations (2)'!B:B,"Not Found")</f>
        <v>18.350000000000001</v>
      </c>
      <c r="E1690" s="13" t="str">
        <f>_xlfn.XLOOKUP(A1690,'PWQ_Medical Examinations (2)'!A:A,'PWQ_Medical Examinations (2)'!C:C,"Not Found")</f>
        <v>Under Weight</v>
      </c>
      <c r="F1690" s="12">
        <f>_xlfn.XLOOKUP(A1690,'PWQ_Medical Examinations (2)'!A:A,'PWQ_Medical Examinations (2)'!D:D,"Not Found")</f>
        <v>5.12</v>
      </c>
      <c r="G1690" s="12" t="str">
        <f>_xlfn.XLOOKUP('Healthcare-Xlookup'!A1690,'PWQ_Medical Examinations (2)'!A:A,'PWQ_Medical Examinations (2)'!J:J,"Not Found")</f>
        <v>Normal</v>
      </c>
      <c r="H1690" s="12" t="str">
        <f>_xlfn.XLOOKUP(A1690,'PWQ_Medical Examinations (2)'!A:A,'PWQ_Medical Examinations (2)'!E:E,"Not Found")</f>
        <v>No</v>
      </c>
      <c r="I1690" s="12" t="str">
        <f>_xlfn.XLOOKUP(A1690,'PWQ_Medical Examinations (2)'!A:A,'PWQ_Medical Examinations (2)'!F:F,"Not Found")</f>
        <v>No</v>
      </c>
      <c r="J1690" s="12" t="str">
        <f>_xlfn.XLOOKUP(A1690,'PWQ_Medical Examinations (2)'!A:A,'PWQ_Medical Examinations (2)'!G:G,"Not Found")</f>
        <v>No</v>
      </c>
      <c r="K1690" s="13">
        <f>_xlfn.XLOOKUP('Healthcare-Xlookup'!A1690,'PWQ_Medical Examinations (2)'!A:A,'PWQ_Medical Examinations (2)'!H:H,"Not Found")</f>
        <v>0</v>
      </c>
      <c r="L1690" s="13" t="str">
        <f>_xlfn.XLOOKUP(A1690,'PWQ_Medical Examinations (2)'!A:A,'PWQ_Medical Examinations (2)'!I:I,"Not Found")</f>
        <v>No</v>
      </c>
      <c r="M1690" s="14">
        <f>_xlfn.XLOOKUP(A1690,'PWQ_Hospitalisation Details (2)'!A:A,'PWQ_Hospitalisation Details (2)'!E:E,"Not Found")</f>
        <v>29562</v>
      </c>
      <c r="N1690" s="15">
        <f>_xlfn.XLOOKUP(A1690,'PWQ_Hospitalisation Details (2)'!A:A,'PWQ_Hospitalisation Details (2)'!G:G,"Not Found")</f>
        <v>5540.35</v>
      </c>
      <c r="O1690" s="12" t="str">
        <f>_xlfn.XLOOKUP(A1690,'PWQ_Hospitalisation Details (2)'!A:A,'PWQ_Hospitalisation Details (2)'!H:H,"Not Found")</f>
        <v>tier - 2</v>
      </c>
      <c r="P1690" s="12" t="str">
        <f>_xlfn.XLOOKUP(A1690,'PWQ_Hospitalisation Details (2)'!A:A,'PWQ_Hospitalisation Details (2)'!I:I,"Not Found")</f>
        <v>tier - 2</v>
      </c>
      <c r="Q1690" s="12" t="str">
        <f>_xlfn.XLOOKUP(A1690,'PWQ_Hospitalisation Details (2)'!A:A,'PWQ_Hospitalisation Details (2)'!J:J,"Not Found")</f>
        <v>R1012</v>
      </c>
      <c r="R1690" s="12">
        <f>_xlfn.XLOOKUP('Healthcare-Xlookup'!A1690,'PWQ_Hospitalisation Details (2)'!A:A,'PWQ_Hospitalisation Details (2)'!K:K,"Not Found")</f>
        <v>42</v>
      </c>
    </row>
    <row r="1691" spans="1:18" x14ac:dyDescent="0.35">
      <c r="A1691" s="12" t="s">
        <v>681</v>
      </c>
      <c r="B1691" s="12" t="str">
        <f>_xlfn.XLOOKUP(A1691,Customer_Names[Customer ID],Customer_Names[First Name],"Not Found")</f>
        <v xml:space="preserve">  Federica</v>
      </c>
      <c r="C1691" s="12" t="str">
        <f>_xlfn.XLOOKUP(A1691,Customer_Names[Customer ID],Customer_Names[last Name],"Not Found")</f>
        <v>Cottini</v>
      </c>
      <c r="D1691" s="22">
        <f>_xlfn.XLOOKUP('Healthcare-Xlookup'!A1691,'PWQ_Medical Examinations (2)'!A:A,'PWQ_Medical Examinations (2)'!B:B,"Not Found")</f>
        <v>22.13</v>
      </c>
      <c r="E1691" s="13" t="str">
        <f>_xlfn.XLOOKUP(A1691,'PWQ_Medical Examinations (2)'!A:A,'PWQ_Medical Examinations (2)'!C:C,"Not Found")</f>
        <v>Normal Weight</v>
      </c>
      <c r="F1691" s="12">
        <f>_xlfn.XLOOKUP(A1691,'PWQ_Medical Examinations (2)'!A:A,'PWQ_Medical Examinations (2)'!D:D,"Not Found")</f>
        <v>9.1999999999999993</v>
      </c>
      <c r="G1691" s="12" t="str">
        <f>_xlfn.XLOOKUP('Healthcare-Xlookup'!A1691,'PWQ_Medical Examinations (2)'!A:A,'PWQ_Medical Examinations (2)'!J:J,"Not Found")</f>
        <v>Diabetes</v>
      </c>
      <c r="H1691" s="12" t="str">
        <f>_xlfn.XLOOKUP(A1691,'PWQ_Medical Examinations (2)'!A:A,'PWQ_Medical Examinations (2)'!E:E,"Not Found")</f>
        <v>yes</v>
      </c>
      <c r="I1691" s="12" t="str">
        <f>_xlfn.XLOOKUP(A1691,'PWQ_Medical Examinations (2)'!A:A,'PWQ_Medical Examinations (2)'!F:F,"Not Found")</f>
        <v>No</v>
      </c>
      <c r="J1691" s="12" t="str">
        <f>_xlfn.XLOOKUP(A1691,'PWQ_Medical Examinations (2)'!A:A,'PWQ_Medical Examinations (2)'!G:G,"Not Found")</f>
        <v>No</v>
      </c>
      <c r="K1691" s="13">
        <f>_xlfn.XLOOKUP('Healthcare-Xlookup'!A1691,'PWQ_Medical Examinations (2)'!A:A,'PWQ_Medical Examinations (2)'!H:H,"Not Found")</f>
        <v>0</v>
      </c>
      <c r="L1691" s="13" t="str">
        <f>_xlfn.XLOOKUP(A1691,'PWQ_Medical Examinations (2)'!A:A,'PWQ_Medical Examinations (2)'!I:I,"Not Found")</f>
        <v>No</v>
      </c>
      <c r="M1691" s="14">
        <f>_xlfn.XLOOKUP(A1691,'PWQ_Hospitalisation Details (2)'!A:A,'PWQ_Hospitalisation Details (2)'!E:E,"Not Found")</f>
        <v>29897</v>
      </c>
      <c r="N1691" s="15">
        <f>_xlfn.XLOOKUP(A1691,'PWQ_Hospitalisation Details (2)'!A:A,'PWQ_Hospitalisation Details (2)'!G:G,"Not Found")</f>
        <v>5539.4</v>
      </c>
      <c r="O1691" s="12" t="str">
        <f>_xlfn.XLOOKUP(A1691,'PWQ_Hospitalisation Details (2)'!A:A,'PWQ_Hospitalisation Details (2)'!H:H,"Not Found")</f>
        <v>tier - 2</v>
      </c>
      <c r="P1691" s="12" t="str">
        <f>_xlfn.XLOOKUP(A1691,'PWQ_Hospitalisation Details (2)'!A:A,'PWQ_Hospitalisation Details (2)'!I:I,"Not Found")</f>
        <v>tier - 2</v>
      </c>
      <c r="Q1691" s="12" t="str">
        <f>_xlfn.XLOOKUP(A1691,'PWQ_Hospitalisation Details (2)'!A:A,'PWQ_Hospitalisation Details (2)'!J:J,"Not Found")</f>
        <v>R1013</v>
      </c>
      <c r="R1691" s="12">
        <f>_xlfn.XLOOKUP('Healthcare-Xlookup'!A1691,'PWQ_Hospitalisation Details (2)'!A:A,'PWQ_Hospitalisation Details (2)'!K:K,"Not Found")</f>
        <v>41</v>
      </c>
    </row>
    <row r="1692" spans="1:18" x14ac:dyDescent="0.35">
      <c r="A1692" s="12" t="s">
        <v>680</v>
      </c>
      <c r="B1692" s="12" t="str">
        <f>_xlfn.XLOOKUP(A1692,Customer_Names[Customer ID],Customer_Names[First Name],"Not Found")</f>
        <v xml:space="preserve">  Pamela L</v>
      </c>
      <c r="C1692" s="12" t="str">
        <f>_xlfn.XLOOKUP(A1692,Customer_Names[Customer ID],Customer_Names[last Name],"Not Found")</f>
        <v>Findlay</v>
      </c>
      <c r="D1692" s="22">
        <f>_xlfn.XLOOKUP('Healthcare-Xlookup'!A1692,'PWQ_Medical Examinations (2)'!A:A,'PWQ_Medical Examinations (2)'!B:B,"Not Found")</f>
        <v>22.51</v>
      </c>
      <c r="E1692" s="13" t="str">
        <f>_xlfn.XLOOKUP(A1692,'PWQ_Medical Examinations (2)'!A:A,'PWQ_Medical Examinations (2)'!C:C,"Not Found")</f>
        <v>Normal Weight</v>
      </c>
      <c r="F1692" s="12">
        <f>_xlfn.XLOOKUP(A1692,'PWQ_Medical Examinations (2)'!A:A,'PWQ_Medical Examinations (2)'!D:D,"Not Found")</f>
        <v>6.08</v>
      </c>
      <c r="G1692" s="12" t="str">
        <f>_xlfn.XLOOKUP('Healthcare-Xlookup'!A1692,'PWQ_Medical Examinations (2)'!A:A,'PWQ_Medical Examinations (2)'!J:J,"Not Found")</f>
        <v>Prediabetes</v>
      </c>
      <c r="H1692" s="12" t="str">
        <f>_xlfn.XLOOKUP(A1692,'PWQ_Medical Examinations (2)'!A:A,'PWQ_Medical Examinations (2)'!E:E,"Not Found")</f>
        <v>yes</v>
      </c>
      <c r="I1692" s="12" t="str">
        <f>_xlfn.XLOOKUP(A1692,'PWQ_Medical Examinations (2)'!A:A,'PWQ_Medical Examinations (2)'!F:F,"Not Found")</f>
        <v>No</v>
      </c>
      <c r="J1692" s="12" t="str">
        <f>_xlfn.XLOOKUP(A1692,'PWQ_Medical Examinations (2)'!A:A,'PWQ_Medical Examinations (2)'!G:G,"Not Found")</f>
        <v>No</v>
      </c>
      <c r="K1692" s="13">
        <f>_xlfn.XLOOKUP('Healthcare-Xlookup'!A1692,'PWQ_Medical Examinations (2)'!A:A,'PWQ_Medical Examinations (2)'!H:H,"Not Found")</f>
        <v>1</v>
      </c>
      <c r="L1692" s="13" t="str">
        <f>_xlfn.XLOOKUP(A1692,'PWQ_Medical Examinations (2)'!A:A,'PWQ_Medical Examinations (2)'!I:I,"Not Found")</f>
        <v>No</v>
      </c>
      <c r="M1692" s="14">
        <f>_xlfn.XLOOKUP(A1692,'PWQ_Hospitalisation Details (2)'!A:A,'PWQ_Hospitalisation Details (2)'!E:E,"Not Found")</f>
        <v>32353</v>
      </c>
      <c r="N1692" s="15">
        <f>_xlfn.XLOOKUP(A1692,'PWQ_Hospitalisation Details (2)'!A:A,'PWQ_Hospitalisation Details (2)'!G:G,"Not Found")</f>
        <v>5503.36</v>
      </c>
      <c r="O1692" s="12" t="str">
        <f>_xlfn.XLOOKUP(A1692,'PWQ_Hospitalisation Details (2)'!A:A,'PWQ_Hospitalisation Details (2)'!H:H,"Not Found")</f>
        <v>tier - 2</v>
      </c>
      <c r="P1692" s="12" t="str">
        <f>_xlfn.XLOOKUP(A1692,'PWQ_Hospitalisation Details (2)'!A:A,'PWQ_Hospitalisation Details (2)'!I:I,"Not Found")</f>
        <v>tier - 2</v>
      </c>
      <c r="Q1692" s="12" t="str">
        <f>_xlfn.XLOOKUP(A1692,'PWQ_Hospitalisation Details (2)'!A:A,'PWQ_Hospitalisation Details (2)'!J:J,"Not Found")</f>
        <v>R1012</v>
      </c>
      <c r="R1692" s="12">
        <f>_xlfn.XLOOKUP('Healthcare-Xlookup'!A1692,'PWQ_Hospitalisation Details (2)'!A:A,'PWQ_Hospitalisation Details (2)'!K:K,"Not Found")</f>
        <v>34</v>
      </c>
    </row>
    <row r="1693" spans="1:18" x14ac:dyDescent="0.35">
      <c r="A1693" s="12" t="s">
        <v>679</v>
      </c>
      <c r="B1693" s="12" t="str">
        <f>_xlfn.XLOOKUP(A1693,Customer_Names[Customer ID],Customer_Names[First Name],"Not Found")</f>
        <v xml:space="preserve">  Andrew W</v>
      </c>
      <c r="C1693" s="12" t="str">
        <f>_xlfn.XLOOKUP(A1693,Customer_Names[Customer ID],Customer_Names[last Name],"Not Found")</f>
        <v>Strasburg</v>
      </c>
      <c r="D1693" s="22">
        <f>_xlfn.XLOOKUP('Healthcare-Xlookup'!A1693,'PWQ_Medical Examinations (2)'!A:A,'PWQ_Medical Examinations (2)'!B:B,"Not Found")</f>
        <v>31</v>
      </c>
      <c r="E1693" s="13" t="str">
        <f>_xlfn.XLOOKUP(A1693,'PWQ_Medical Examinations (2)'!A:A,'PWQ_Medical Examinations (2)'!C:C,"Not Found")</f>
        <v>Obesity</v>
      </c>
      <c r="F1693" s="12">
        <f>_xlfn.XLOOKUP(A1693,'PWQ_Medical Examinations (2)'!A:A,'PWQ_Medical Examinations (2)'!D:D,"Not Found")</f>
        <v>4.7699999999999996</v>
      </c>
      <c r="G1693" s="12" t="str">
        <f>_xlfn.XLOOKUP('Healthcare-Xlookup'!A1693,'PWQ_Medical Examinations (2)'!A:A,'PWQ_Medical Examinations (2)'!J:J,"Not Found")</f>
        <v>Normal</v>
      </c>
      <c r="H1693" s="12" t="str">
        <f>_xlfn.XLOOKUP(A1693,'PWQ_Medical Examinations (2)'!A:A,'PWQ_Medical Examinations (2)'!E:E,"Not Found")</f>
        <v>No</v>
      </c>
      <c r="I1693" s="12" t="str">
        <f>_xlfn.XLOOKUP(A1693,'PWQ_Medical Examinations (2)'!A:A,'PWQ_Medical Examinations (2)'!F:F,"Not Found")</f>
        <v>No</v>
      </c>
      <c r="J1693" s="12" t="str">
        <f>_xlfn.XLOOKUP(A1693,'PWQ_Medical Examinations (2)'!A:A,'PWQ_Medical Examinations (2)'!G:G,"Not Found")</f>
        <v>No</v>
      </c>
      <c r="K1693" s="13">
        <f>_xlfn.XLOOKUP('Healthcare-Xlookup'!A1693,'PWQ_Medical Examinations (2)'!A:A,'PWQ_Medical Examinations (2)'!H:H,"Not Found")</f>
        <v>1</v>
      </c>
      <c r="L1693" s="13" t="str">
        <f>_xlfn.XLOOKUP(A1693,'PWQ_Medical Examinations (2)'!A:A,'PWQ_Medical Examinations (2)'!I:I,"Not Found")</f>
        <v>No</v>
      </c>
      <c r="M1693" s="14">
        <f>_xlfn.XLOOKUP(A1693,'PWQ_Hospitalisation Details (2)'!A:A,'PWQ_Hospitalisation Details (2)'!E:E,"Not Found")</f>
        <v>30911</v>
      </c>
      <c r="N1693" s="15">
        <f>_xlfn.XLOOKUP(A1693,'PWQ_Hospitalisation Details (2)'!A:A,'PWQ_Hospitalisation Details (2)'!G:G,"Not Found")</f>
        <v>5488.26</v>
      </c>
      <c r="O1693" s="12" t="str">
        <f>_xlfn.XLOOKUP(A1693,'PWQ_Hospitalisation Details (2)'!A:A,'PWQ_Hospitalisation Details (2)'!H:H,"Not Found")</f>
        <v>tier - 2</v>
      </c>
      <c r="P1693" s="12" t="str">
        <f>_xlfn.XLOOKUP(A1693,'PWQ_Hospitalisation Details (2)'!A:A,'PWQ_Hospitalisation Details (2)'!I:I,"Not Found")</f>
        <v>tier - 3</v>
      </c>
      <c r="Q1693" s="12" t="str">
        <f>_xlfn.XLOOKUP(A1693,'PWQ_Hospitalisation Details (2)'!A:A,'PWQ_Hospitalisation Details (2)'!J:J,"Not Found")</f>
        <v>R1011</v>
      </c>
      <c r="R1693" s="12">
        <f>_xlfn.XLOOKUP('Healthcare-Xlookup'!A1693,'PWQ_Hospitalisation Details (2)'!A:A,'PWQ_Hospitalisation Details (2)'!K:K,"Not Found")</f>
        <v>38</v>
      </c>
    </row>
    <row r="1694" spans="1:18" x14ac:dyDescent="0.35">
      <c r="A1694" s="12" t="s">
        <v>678</v>
      </c>
      <c r="B1694" s="12" t="str">
        <f>_xlfn.XLOOKUP(A1694,Customer_Names[Customer ID],Customer_Names[First Name],"Not Found")</f>
        <v xml:space="preserve">  Randall</v>
      </c>
      <c r="C1694" s="12" t="str">
        <f>_xlfn.XLOOKUP(A1694,Customer_Names[Customer ID],Customer_Names[last Name],"Not Found")</f>
        <v>Adams</v>
      </c>
      <c r="D1694" s="22">
        <f>_xlfn.XLOOKUP('Healthcare-Xlookup'!A1694,'PWQ_Medical Examinations (2)'!A:A,'PWQ_Medical Examinations (2)'!B:B,"Not Found")</f>
        <v>28.27</v>
      </c>
      <c r="E1694" s="13" t="str">
        <f>_xlfn.XLOOKUP(A1694,'PWQ_Medical Examinations (2)'!A:A,'PWQ_Medical Examinations (2)'!C:C,"Not Found")</f>
        <v>Over weight</v>
      </c>
      <c r="F1694" s="12">
        <f>_xlfn.XLOOKUP(A1694,'PWQ_Medical Examinations (2)'!A:A,'PWQ_Medical Examinations (2)'!D:D,"Not Found")</f>
        <v>4.62</v>
      </c>
      <c r="G1694" s="12" t="str">
        <f>_xlfn.XLOOKUP('Healthcare-Xlookup'!A1694,'PWQ_Medical Examinations (2)'!A:A,'PWQ_Medical Examinations (2)'!J:J,"Not Found")</f>
        <v>Normal</v>
      </c>
      <c r="H1694" s="12" t="str">
        <f>_xlfn.XLOOKUP(A1694,'PWQ_Medical Examinations (2)'!A:A,'PWQ_Medical Examinations (2)'!E:E,"Not Found")</f>
        <v>No</v>
      </c>
      <c r="I1694" s="12" t="str">
        <f>_xlfn.XLOOKUP(A1694,'PWQ_Medical Examinations (2)'!A:A,'PWQ_Medical Examinations (2)'!F:F,"Not Found")</f>
        <v>No</v>
      </c>
      <c r="J1694" s="12" t="str">
        <f>_xlfn.XLOOKUP(A1694,'PWQ_Medical Examinations (2)'!A:A,'PWQ_Medical Examinations (2)'!G:G,"Not Found")</f>
        <v>No</v>
      </c>
      <c r="K1694" s="13">
        <f>_xlfn.XLOOKUP('Healthcare-Xlookup'!A1694,'PWQ_Medical Examinations (2)'!A:A,'PWQ_Medical Examinations (2)'!H:H,"Not Found")</f>
        <v>1</v>
      </c>
      <c r="L1694" s="13" t="str">
        <f>_xlfn.XLOOKUP(A1694,'PWQ_Medical Examinations (2)'!A:A,'PWQ_Medical Examinations (2)'!I:I,"Not Found")</f>
        <v>No</v>
      </c>
      <c r="M1694" s="14">
        <f>_xlfn.XLOOKUP(A1694,'PWQ_Hospitalisation Details (2)'!A:A,'PWQ_Hospitalisation Details (2)'!E:E,"Not Found")</f>
        <v>30920</v>
      </c>
      <c r="N1694" s="15">
        <f>_xlfn.XLOOKUP(A1694,'PWQ_Hospitalisation Details (2)'!A:A,'PWQ_Hospitalisation Details (2)'!G:G,"Not Found")</f>
        <v>5484.47</v>
      </c>
      <c r="O1694" s="12" t="str">
        <f>_xlfn.XLOOKUP(A1694,'PWQ_Hospitalisation Details (2)'!A:A,'PWQ_Hospitalisation Details (2)'!H:H,"Not Found")</f>
        <v>tier - 2</v>
      </c>
      <c r="P1694" s="12" t="str">
        <f>_xlfn.XLOOKUP(A1694,'PWQ_Hospitalisation Details (2)'!A:A,'PWQ_Hospitalisation Details (2)'!I:I,"Not Found")</f>
        <v>tier - 2</v>
      </c>
      <c r="Q1694" s="12" t="str">
        <f>_xlfn.XLOOKUP(A1694,'PWQ_Hospitalisation Details (2)'!A:A,'PWQ_Hospitalisation Details (2)'!J:J,"Not Found")</f>
        <v>R1013</v>
      </c>
      <c r="R1694" s="12">
        <f>_xlfn.XLOOKUP('Healthcare-Xlookup'!A1694,'PWQ_Hospitalisation Details (2)'!A:A,'PWQ_Hospitalisation Details (2)'!K:K,"Not Found")</f>
        <v>38</v>
      </c>
    </row>
    <row r="1695" spans="1:18" x14ac:dyDescent="0.35">
      <c r="A1695" s="12" t="s">
        <v>677</v>
      </c>
      <c r="B1695" s="12" t="str">
        <f>_xlfn.XLOOKUP(A1695,Customer_Names[Customer ID],Customer_Names[First Name],"Not Found")</f>
        <v xml:space="preserve">  Tracy L</v>
      </c>
      <c r="C1695" s="12" t="str">
        <f>_xlfn.XLOOKUP(A1695,Customer_Names[Customer ID],Customer_Names[last Name],"Not Found")</f>
        <v>Deeter</v>
      </c>
      <c r="D1695" s="22">
        <f>_xlfn.XLOOKUP('Healthcare-Xlookup'!A1695,'PWQ_Medical Examinations (2)'!A:A,'PWQ_Medical Examinations (2)'!B:B,"Not Found")</f>
        <v>29.92</v>
      </c>
      <c r="E1695" s="13" t="str">
        <f>_xlfn.XLOOKUP(A1695,'PWQ_Medical Examinations (2)'!A:A,'PWQ_Medical Examinations (2)'!C:C,"Not Found")</f>
        <v>Over weight</v>
      </c>
      <c r="F1695" s="12">
        <f>_xlfn.XLOOKUP(A1695,'PWQ_Medical Examinations (2)'!A:A,'PWQ_Medical Examinations (2)'!D:D,"Not Found")</f>
        <v>9.07</v>
      </c>
      <c r="G1695" s="12" t="str">
        <f>_xlfn.XLOOKUP('Healthcare-Xlookup'!A1695,'PWQ_Medical Examinations (2)'!A:A,'PWQ_Medical Examinations (2)'!J:J,"Not Found")</f>
        <v>Diabetes</v>
      </c>
      <c r="H1695" s="12" t="str">
        <f>_xlfn.XLOOKUP(A1695,'PWQ_Medical Examinations (2)'!A:A,'PWQ_Medical Examinations (2)'!E:E,"Not Found")</f>
        <v>yes</v>
      </c>
      <c r="I1695" s="12" t="str">
        <f>_xlfn.XLOOKUP(A1695,'PWQ_Medical Examinations (2)'!A:A,'PWQ_Medical Examinations (2)'!F:F,"Not Found")</f>
        <v>No</v>
      </c>
      <c r="J1695" s="12" t="str">
        <f>_xlfn.XLOOKUP(A1695,'PWQ_Medical Examinations (2)'!A:A,'PWQ_Medical Examinations (2)'!G:G,"Not Found")</f>
        <v>No</v>
      </c>
      <c r="K1695" s="13">
        <f>_xlfn.XLOOKUP('Healthcare-Xlookup'!A1695,'PWQ_Medical Examinations (2)'!A:A,'PWQ_Medical Examinations (2)'!H:H,"Not Found")</f>
        <v>1</v>
      </c>
      <c r="L1695" s="13" t="str">
        <f>_xlfn.XLOOKUP(A1695,'PWQ_Medical Examinations (2)'!A:A,'PWQ_Medical Examinations (2)'!I:I,"Not Found")</f>
        <v>No</v>
      </c>
      <c r="M1695" s="14">
        <f>_xlfn.XLOOKUP(A1695,'PWQ_Hospitalisation Details (2)'!A:A,'PWQ_Hospitalisation Details (2)'!E:E,"Not Found")</f>
        <v>31685</v>
      </c>
      <c r="N1695" s="15">
        <f>_xlfn.XLOOKUP(A1695,'PWQ_Hospitalisation Details (2)'!A:A,'PWQ_Hospitalisation Details (2)'!G:G,"Not Found")</f>
        <v>5478.04</v>
      </c>
      <c r="O1695" s="12" t="str">
        <f>_xlfn.XLOOKUP(A1695,'PWQ_Hospitalisation Details (2)'!A:A,'PWQ_Hospitalisation Details (2)'!H:H,"Not Found")</f>
        <v>tier - 2</v>
      </c>
      <c r="P1695" s="12" t="str">
        <f>_xlfn.XLOOKUP(A1695,'PWQ_Hospitalisation Details (2)'!A:A,'PWQ_Hospitalisation Details (2)'!I:I,"Not Found")</f>
        <v>tier - 3</v>
      </c>
      <c r="Q1695" s="12" t="str">
        <f>_xlfn.XLOOKUP(A1695,'PWQ_Hospitalisation Details (2)'!A:A,'PWQ_Hospitalisation Details (2)'!J:J,"Not Found")</f>
        <v>R1013</v>
      </c>
      <c r="R1695" s="12">
        <f>_xlfn.XLOOKUP('Healthcare-Xlookup'!A1695,'PWQ_Hospitalisation Details (2)'!A:A,'PWQ_Hospitalisation Details (2)'!K:K,"Not Found")</f>
        <v>36</v>
      </c>
    </row>
    <row r="1696" spans="1:18" x14ac:dyDescent="0.35">
      <c r="A1696" s="12" t="s">
        <v>676</v>
      </c>
      <c r="B1696" s="12" t="str">
        <f>_xlfn.XLOOKUP(A1696,Customer_Names[Customer ID],Customer_Names[First Name],"Not Found")</f>
        <v xml:space="preserve">  Azelie</v>
      </c>
      <c r="C1696" s="12" t="str">
        <f>_xlfn.XLOOKUP(A1696,Customer_Names[Customer ID],Customer_Names[last Name],"Not Found")</f>
        <v>Arpin</v>
      </c>
      <c r="D1696" s="22">
        <f>_xlfn.XLOOKUP('Healthcare-Xlookup'!A1696,'PWQ_Medical Examinations (2)'!A:A,'PWQ_Medical Examinations (2)'!B:B,"Not Found")</f>
        <v>25.9</v>
      </c>
      <c r="E1696" s="13" t="str">
        <f>_xlfn.XLOOKUP(A1696,'PWQ_Medical Examinations (2)'!A:A,'PWQ_Medical Examinations (2)'!C:C,"Not Found")</f>
        <v>Over weight</v>
      </c>
      <c r="F1696" s="12">
        <f>_xlfn.XLOOKUP(A1696,'PWQ_Medical Examinations (2)'!A:A,'PWQ_Medical Examinations (2)'!D:D,"Not Found")</f>
        <v>9.1199999999999992</v>
      </c>
      <c r="G1696" s="12" t="str">
        <f>_xlfn.XLOOKUP('Healthcare-Xlookup'!A1696,'PWQ_Medical Examinations (2)'!A:A,'PWQ_Medical Examinations (2)'!J:J,"Not Found")</f>
        <v>Diabetes</v>
      </c>
      <c r="H1696" s="12" t="str">
        <f>_xlfn.XLOOKUP(A1696,'PWQ_Medical Examinations (2)'!A:A,'PWQ_Medical Examinations (2)'!E:E,"Not Found")</f>
        <v>yes</v>
      </c>
      <c r="I1696" s="12" t="str">
        <f>_xlfn.XLOOKUP(A1696,'PWQ_Medical Examinations (2)'!A:A,'PWQ_Medical Examinations (2)'!F:F,"Not Found")</f>
        <v>No</v>
      </c>
      <c r="J1696" s="12" t="str">
        <f>_xlfn.XLOOKUP(A1696,'PWQ_Medical Examinations (2)'!A:A,'PWQ_Medical Examinations (2)'!G:G,"Not Found")</f>
        <v>No</v>
      </c>
      <c r="K1696" s="13">
        <f>_xlfn.XLOOKUP('Healthcare-Xlookup'!A1696,'PWQ_Medical Examinations (2)'!A:A,'PWQ_Medical Examinations (2)'!H:H,"Not Found")</f>
        <v>1</v>
      </c>
      <c r="L1696" s="13" t="str">
        <f>_xlfn.XLOOKUP(A1696,'PWQ_Medical Examinations (2)'!A:A,'PWQ_Medical Examinations (2)'!I:I,"Not Found")</f>
        <v>No</v>
      </c>
      <c r="M1696" s="14">
        <f>_xlfn.XLOOKUP(A1696,'PWQ_Hospitalisation Details (2)'!A:A,'PWQ_Hospitalisation Details (2)'!E:E,"Not Found")</f>
        <v>31605</v>
      </c>
      <c r="N1696" s="15">
        <f>_xlfn.XLOOKUP(A1696,'PWQ_Hospitalisation Details (2)'!A:A,'PWQ_Hospitalisation Details (2)'!G:G,"Not Found")</f>
        <v>5472.45</v>
      </c>
      <c r="O1696" s="12" t="str">
        <f>_xlfn.XLOOKUP(A1696,'PWQ_Hospitalisation Details (2)'!A:A,'PWQ_Hospitalisation Details (2)'!H:H,"Not Found")</f>
        <v>tier - 2</v>
      </c>
      <c r="P1696" s="12" t="str">
        <f>_xlfn.XLOOKUP(A1696,'PWQ_Hospitalisation Details (2)'!A:A,'PWQ_Hospitalisation Details (2)'!I:I,"Not Found")</f>
        <v>tier - 3</v>
      </c>
      <c r="Q1696" s="12" t="str">
        <f>_xlfn.XLOOKUP(A1696,'PWQ_Hospitalisation Details (2)'!A:A,'PWQ_Hospitalisation Details (2)'!J:J,"Not Found")</f>
        <v>R1011</v>
      </c>
      <c r="R1696" s="12">
        <f>_xlfn.XLOOKUP('Healthcare-Xlookup'!A1696,'PWQ_Hospitalisation Details (2)'!A:A,'PWQ_Hospitalisation Details (2)'!K:K,"Not Found")</f>
        <v>36</v>
      </c>
    </row>
    <row r="1697" spans="1:18" x14ac:dyDescent="0.35">
      <c r="A1697" s="12" t="s">
        <v>675</v>
      </c>
      <c r="B1697" s="12" t="str">
        <f>_xlfn.XLOOKUP(A1697,Customer_Names[Customer ID],Customer_Names[First Name],"Not Found")</f>
        <v xml:space="preserve">  Monica M</v>
      </c>
      <c r="C1697" s="12" t="str">
        <f>_xlfn.XLOOKUP(A1697,Customer_Names[Customer ID],Customer_Names[last Name],"Not Found")</f>
        <v>Schoeneck</v>
      </c>
      <c r="D1697" s="22">
        <f>_xlfn.XLOOKUP('Healthcare-Xlookup'!A1697,'PWQ_Medical Examinations (2)'!A:A,'PWQ_Medical Examinations (2)'!B:B,"Not Found")</f>
        <v>27.74</v>
      </c>
      <c r="E1697" s="13" t="str">
        <f>_xlfn.XLOOKUP(A1697,'PWQ_Medical Examinations (2)'!A:A,'PWQ_Medical Examinations (2)'!C:C,"Not Found")</f>
        <v>Over weight</v>
      </c>
      <c r="F1697" s="12">
        <f>_xlfn.XLOOKUP(A1697,'PWQ_Medical Examinations (2)'!A:A,'PWQ_Medical Examinations (2)'!D:D,"Not Found")</f>
        <v>7.32</v>
      </c>
      <c r="G1697" s="12" t="str">
        <f>_xlfn.XLOOKUP('Healthcare-Xlookup'!A1697,'PWQ_Medical Examinations (2)'!A:A,'PWQ_Medical Examinations (2)'!J:J,"Not Found")</f>
        <v>Diabetes</v>
      </c>
      <c r="H1697" s="12" t="str">
        <f>_xlfn.XLOOKUP(A1697,'PWQ_Medical Examinations (2)'!A:A,'PWQ_Medical Examinations (2)'!E:E,"Not Found")</f>
        <v>yes</v>
      </c>
      <c r="I1697" s="12" t="str">
        <f>_xlfn.XLOOKUP(A1697,'PWQ_Medical Examinations (2)'!A:A,'PWQ_Medical Examinations (2)'!F:F,"Not Found")</f>
        <v>No</v>
      </c>
      <c r="J1697" s="12" t="str">
        <f>_xlfn.XLOOKUP(A1697,'PWQ_Medical Examinations (2)'!A:A,'PWQ_Medical Examinations (2)'!G:G,"Not Found")</f>
        <v>No</v>
      </c>
      <c r="K1697" s="13">
        <f>_xlfn.XLOOKUP('Healthcare-Xlookup'!A1697,'PWQ_Medical Examinations (2)'!A:A,'PWQ_Medical Examinations (2)'!H:H,"Not Found")</f>
        <v>1</v>
      </c>
      <c r="L1697" s="13" t="str">
        <f>_xlfn.XLOOKUP(A1697,'PWQ_Medical Examinations (2)'!A:A,'PWQ_Medical Examinations (2)'!I:I,"Not Found")</f>
        <v>No</v>
      </c>
      <c r="M1697" s="14">
        <f>_xlfn.XLOOKUP(A1697,'PWQ_Hospitalisation Details (2)'!A:A,'PWQ_Hospitalisation Details (2)'!E:E,"Not Found")</f>
        <v>31748</v>
      </c>
      <c r="N1697" s="15">
        <f>_xlfn.XLOOKUP(A1697,'PWQ_Hospitalisation Details (2)'!A:A,'PWQ_Hospitalisation Details (2)'!G:G,"Not Found")</f>
        <v>5469.01</v>
      </c>
      <c r="O1697" s="12" t="str">
        <f>_xlfn.XLOOKUP(A1697,'PWQ_Hospitalisation Details (2)'!A:A,'PWQ_Hospitalisation Details (2)'!H:H,"Not Found")</f>
        <v>tier - 2</v>
      </c>
      <c r="P1697" s="12" t="str">
        <f>_xlfn.XLOOKUP(A1697,'PWQ_Hospitalisation Details (2)'!A:A,'PWQ_Hospitalisation Details (2)'!I:I,"Not Found")</f>
        <v>tier - 2</v>
      </c>
      <c r="Q1697" s="12" t="str">
        <f>_xlfn.XLOOKUP(A1697,'PWQ_Hospitalisation Details (2)'!A:A,'PWQ_Hospitalisation Details (2)'!J:J,"Not Found")</f>
        <v>R1024</v>
      </c>
      <c r="R1697" s="12">
        <f>_xlfn.XLOOKUP('Healthcare-Xlookup'!A1697,'PWQ_Hospitalisation Details (2)'!A:A,'PWQ_Hospitalisation Details (2)'!K:K,"Not Found")</f>
        <v>36</v>
      </c>
    </row>
    <row r="1698" spans="1:18" x14ac:dyDescent="0.35">
      <c r="A1698" s="12" t="s">
        <v>674</v>
      </c>
      <c r="B1698" s="12" t="str">
        <f>_xlfn.XLOOKUP(A1698,Customer_Names[Customer ID],Customer_Names[First Name],"Not Found")</f>
        <v xml:space="preserve">  Katarina K</v>
      </c>
      <c r="C1698" s="12" t="str">
        <f>_xlfn.XLOOKUP(A1698,Customer_Names[Customer ID],Customer_Names[last Name],"Not Found")</f>
        <v>Mueller</v>
      </c>
      <c r="D1698" s="22">
        <f>_xlfn.XLOOKUP('Healthcare-Xlookup'!A1698,'PWQ_Medical Examinations (2)'!A:A,'PWQ_Medical Examinations (2)'!B:B,"Not Found")</f>
        <v>17.260000000000002</v>
      </c>
      <c r="E1698" s="13" t="str">
        <f>_xlfn.XLOOKUP(A1698,'PWQ_Medical Examinations (2)'!A:A,'PWQ_Medical Examinations (2)'!C:C,"Not Found")</f>
        <v>Under Weight</v>
      </c>
      <c r="F1698" s="12">
        <f>_xlfn.XLOOKUP(A1698,'PWQ_Medical Examinations (2)'!A:A,'PWQ_Medical Examinations (2)'!D:D,"Not Found")</f>
        <v>11.73</v>
      </c>
      <c r="G1698" s="12" t="str">
        <f>_xlfn.XLOOKUP('Healthcare-Xlookup'!A1698,'PWQ_Medical Examinations (2)'!A:A,'PWQ_Medical Examinations (2)'!J:J,"Not Found")</f>
        <v>Diabetes</v>
      </c>
      <c r="H1698" s="12" t="str">
        <f>_xlfn.XLOOKUP(A1698,'PWQ_Medical Examinations (2)'!A:A,'PWQ_Medical Examinations (2)'!E:E,"Not Found")</f>
        <v>No</v>
      </c>
      <c r="I1698" s="12" t="str">
        <f>_xlfn.XLOOKUP(A1698,'PWQ_Medical Examinations (2)'!A:A,'PWQ_Medical Examinations (2)'!F:F,"Not Found")</f>
        <v>No</v>
      </c>
      <c r="J1698" s="12" t="str">
        <f>_xlfn.XLOOKUP(A1698,'PWQ_Medical Examinations (2)'!A:A,'PWQ_Medical Examinations (2)'!G:G,"Not Found")</f>
        <v>No</v>
      </c>
      <c r="K1698" s="13">
        <f>_xlfn.XLOOKUP('Healthcare-Xlookup'!A1698,'PWQ_Medical Examinations (2)'!A:A,'PWQ_Medical Examinations (2)'!H:H,"Not Found")</f>
        <v>2</v>
      </c>
      <c r="L1698" s="13" t="str">
        <f>_xlfn.XLOOKUP(A1698,'PWQ_Medical Examinations (2)'!A:A,'PWQ_Medical Examinations (2)'!I:I,"Not Found")</f>
        <v>No</v>
      </c>
      <c r="M1698" s="14">
        <f>_xlfn.XLOOKUP(A1698,'PWQ_Hospitalisation Details (2)'!A:A,'PWQ_Hospitalisation Details (2)'!E:E,"Not Found")</f>
        <v>26961</v>
      </c>
      <c r="N1698" s="15">
        <f>_xlfn.XLOOKUP(A1698,'PWQ_Hospitalisation Details (2)'!A:A,'PWQ_Hospitalisation Details (2)'!G:G,"Not Found")</f>
        <v>5466.88</v>
      </c>
      <c r="O1698" s="12" t="str">
        <f>_xlfn.XLOOKUP(A1698,'PWQ_Hospitalisation Details (2)'!A:A,'PWQ_Hospitalisation Details (2)'!H:H,"Not Found")</f>
        <v>tier - 2</v>
      </c>
      <c r="P1698" s="12" t="str">
        <f>_xlfn.XLOOKUP(A1698,'PWQ_Hospitalisation Details (2)'!A:A,'PWQ_Hospitalisation Details (2)'!I:I,"Not Found")</f>
        <v>tier - 2</v>
      </c>
      <c r="Q1698" s="12" t="str">
        <f>_xlfn.XLOOKUP(A1698,'PWQ_Hospitalisation Details (2)'!A:A,'PWQ_Hospitalisation Details (2)'!J:J,"Not Found")</f>
        <v>R1013</v>
      </c>
      <c r="R1698" s="12">
        <f>_xlfn.XLOOKUP('Healthcare-Xlookup'!A1698,'PWQ_Hospitalisation Details (2)'!A:A,'PWQ_Hospitalisation Details (2)'!K:K,"Not Found")</f>
        <v>49</v>
      </c>
    </row>
    <row r="1699" spans="1:18" x14ac:dyDescent="0.35">
      <c r="A1699" s="12" t="s">
        <v>673</v>
      </c>
      <c r="B1699" s="12" t="str">
        <f>_xlfn.XLOOKUP(A1699,Customer_Names[Customer ID],Customer_Names[First Name],"Not Found")</f>
        <v xml:space="preserve">  Jamie L</v>
      </c>
      <c r="C1699" s="12" t="str">
        <f>_xlfn.XLOOKUP(A1699,Customer_Names[Customer ID],Customer_Names[last Name],"Not Found")</f>
        <v>Willits</v>
      </c>
      <c r="D1699" s="22">
        <f>_xlfn.XLOOKUP('Healthcare-Xlookup'!A1699,'PWQ_Medical Examinations (2)'!A:A,'PWQ_Medical Examinations (2)'!B:B,"Not Found")</f>
        <v>19.855</v>
      </c>
      <c r="E1699" s="13" t="str">
        <f>_xlfn.XLOOKUP(A1699,'PWQ_Medical Examinations (2)'!A:A,'PWQ_Medical Examinations (2)'!C:C,"Not Found")</f>
        <v>Normal Weight</v>
      </c>
      <c r="F1699" s="12">
        <f>_xlfn.XLOOKUP(A1699,'PWQ_Medical Examinations (2)'!A:A,'PWQ_Medical Examinations (2)'!D:D,"Not Found")</f>
        <v>6.64</v>
      </c>
      <c r="G1699" s="12" t="str">
        <f>_xlfn.XLOOKUP('Healthcare-Xlookup'!A1699,'PWQ_Medical Examinations (2)'!A:A,'PWQ_Medical Examinations (2)'!J:J,"Not Found")</f>
        <v>Diabetes</v>
      </c>
      <c r="H1699" s="12" t="str">
        <f>_xlfn.XLOOKUP(A1699,'PWQ_Medical Examinations (2)'!A:A,'PWQ_Medical Examinations (2)'!E:E,"Not Found")</f>
        <v>yes</v>
      </c>
      <c r="I1699" s="12" t="str">
        <f>_xlfn.XLOOKUP(A1699,'PWQ_Medical Examinations (2)'!A:A,'PWQ_Medical Examinations (2)'!F:F,"Not Found")</f>
        <v>No</v>
      </c>
      <c r="J1699" s="12" t="str">
        <f>_xlfn.XLOOKUP(A1699,'PWQ_Medical Examinations (2)'!A:A,'PWQ_Medical Examinations (2)'!G:G,"Not Found")</f>
        <v>No</v>
      </c>
      <c r="K1699" s="13">
        <f>_xlfn.XLOOKUP('Healthcare-Xlookup'!A1699,'PWQ_Medical Examinations (2)'!A:A,'PWQ_Medical Examinations (2)'!H:H,"Not Found")</f>
        <v>1</v>
      </c>
      <c r="L1699" s="13" t="str">
        <f>_xlfn.XLOOKUP(A1699,'PWQ_Medical Examinations (2)'!A:A,'PWQ_Medical Examinations (2)'!I:I,"Not Found")</f>
        <v>No</v>
      </c>
      <c r="M1699" s="14">
        <f>_xlfn.XLOOKUP(A1699,'PWQ_Hospitalisation Details (2)'!A:A,'PWQ_Hospitalisation Details (2)'!E:E,"Not Found")</f>
        <v>31771</v>
      </c>
      <c r="N1699" s="15">
        <f>_xlfn.XLOOKUP(A1699,'PWQ_Hospitalisation Details (2)'!A:A,'PWQ_Hospitalisation Details (2)'!G:G,"Not Found")</f>
        <v>5458.05</v>
      </c>
      <c r="O1699" s="12" t="str">
        <f>_xlfn.XLOOKUP(A1699,'PWQ_Hospitalisation Details (2)'!A:A,'PWQ_Hospitalisation Details (2)'!H:H,"Not Found")</f>
        <v>tier - 2</v>
      </c>
      <c r="P1699" s="12" t="str">
        <f>_xlfn.XLOOKUP(A1699,'PWQ_Hospitalisation Details (2)'!A:A,'PWQ_Hospitalisation Details (2)'!I:I,"Not Found")</f>
        <v>tier - 2</v>
      </c>
      <c r="Q1699" s="12" t="str">
        <f>_xlfn.XLOOKUP(A1699,'PWQ_Hospitalisation Details (2)'!A:A,'PWQ_Hospitalisation Details (2)'!J:J,"Not Found")</f>
        <v>R1024</v>
      </c>
      <c r="R1699" s="12">
        <f>_xlfn.XLOOKUP('Healthcare-Xlookup'!A1699,'PWQ_Hospitalisation Details (2)'!A:A,'PWQ_Hospitalisation Details (2)'!K:K,"Not Found")</f>
        <v>36</v>
      </c>
    </row>
    <row r="1700" spans="1:18" x14ac:dyDescent="0.35">
      <c r="A1700" s="12" t="s">
        <v>672</v>
      </c>
      <c r="B1700" s="12" t="str">
        <f>_xlfn.XLOOKUP(A1700,Customer_Names[Customer ID],Customer_Names[First Name],"Not Found")</f>
        <v xml:space="preserve">  Brian</v>
      </c>
      <c r="C1700" s="12" t="str">
        <f>_xlfn.XLOOKUP(A1700,Customer_Names[Customer ID],Customer_Names[last Name],"Not Found")</f>
        <v>Syring</v>
      </c>
      <c r="D1700" s="22">
        <f>_xlfn.XLOOKUP('Healthcare-Xlookup'!A1700,'PWQ_Medical Examinations (2)'!A:A,'PWQ_Medical Examinations (2)'!B:B,"Not Found")</f>
        <v>41.69</v>
      </c>
      <c r="E1700" s="13" t="str">
        <f>_xlfn.XLOOKUP(A1700,'PWQ_Medical Examinations (2)'!A:A,'PWQ_Medical Examinations (2)'!C:C,"Not Found")</f>
        <v>Obesity</v>
      </c>
      <c r="F1700" s="12">
        <f>_xlfn.XLOOKUP(A1700,'PWQ_Medical Examinations (2)'!A:A,'PWQ_Medical Examinations (2)'!D:D,"Not Found")</f>
        <v>5.78</v>
      </c>
      <c r="G1700" s="12" t="str">
        <f>_xlfn.XLOOKUP('Healthcare-Xlookup'!A1700,'PWQ_Medical Examinations (2)'!A:A,'PWQ_Medical Examinations (2)'!J:J,"Not Found")</f>
        <v>Prediabetes</v>
      </c>
      <c r="H1700" s="12" t="str">
        <f>_xlfn.XLOOKUP(A1700,'PWQ_Medical Examinations (2)'!A:A,'PWQ_Medical Examinations (2)'!E:E,"Not Found")</f>
        <v>No</v>
      </c>
      <c r="I1700" s="12" t="str">
        <f>_xlfn.XLOOKUP(A1700,'PWQ_Medical Examinations (2)'!A:A,'PWQ_Medical Examinations (2)'!F:F,"Not Found")</f>
        <v>No</v>
      </c>
      <c r="J1700" s="12" t="str">
        <f>_xlfn.XLOOKUP(A1700,'PWQ_Medical Examinations (2)'!A:A,'PWQ_Medical Examinations (2)'!G:G,"Not Found")</f>
        <v>No</v>
      </c>
      <c r="K1700" s="13">
        <f>_xlfn.XLOOKUP('Healthcare-Xlookup'!A1700,'PWQ_Medical Examinations (2)'!A:A,'PWQ_Medical Examinations (2)'!H:H,"Not Found")</f>
        <v>0</v>
      </c>
      <c r="L1700" s="13" t="str">
        <f>_xlfn.XLOOKUP(A1700,'PWQ_Medical Examinations (2)'!A:A,'PWQ_Medical Examinations (2)'!I:I,"Not Found")</f>
        <v>No</v>
      </c>
      <c r="M1700" s="14">
        <f>_xlfn.XLOOKUP(A1700,'PWQ_Hospitalisation Details (2)'!A:A,'PWQ_Hospitalisation Details (2)'!E:E,"Not Found")</f>
        <v>30188</v>
      </c>
      <c r="N1700" s="15">
        <f>_xlfn.XLOOKUP(A1700,'PWQ_Hospitalisation Details (2)'!A:A,'PWQ_Hospitalisation Details (2)'!G:G,"Not Found")</f>
        <v>5438.75</v>
      </c>
      <c r="O1700" s="12" t="str">
        <f>_xlfn.XLOOKUP(A1700,'PWQ_Hospitalisation Details (2)'!A:A,'PWQ_Hospitalisation Details (2)'!H:H,"Not Found")</f>
        <v>tier - 3</v>
      </c>
      <c r="P1700" s="12" t="str">
        <f>_xlfn.XLOOKUP(A1700,'PWQ_Hospitalisation Details (2)'!A:A,'PWQ_Hospitalisation Details (2)'!I:I,"Not Found")</f>
        <v>tier - 2</v>
      </c>
      <c r="Q1700" s="12" t="str">
        <f>_xlfn.XLOOKUP(A1700,'PWQ_Hospitalisation Details (2)'!A:A,'PWQ_Hospitalisation Details (2)'!J:J,"Not Found")</f>
        <v>R1013</v>
      </c>
      <c r="R1700" s="12">
        <f>_xlfn.XLOOKUP('Healthcare-Xlookup'!A1700,'PWQ_Hospitalisation Details (2)'!A:A,'PWQ_Hospitalisation Details (2)'!K:K,"Not Found")</f>
        <v>40</v>
      </c>
    </row>
    <row r="1701" spans="1:18" x14ac:dyDescent="0.35">
      <c r="A1701" s="12" t="s">
        <v>671</v>
      </c>
      <c r="B1701" s="12" t="str">
        <f>_xlfn.XLOOKUP(A1701,Customer_Names[Customer ID],Customer_Names[First Name],"Not Found")</f>
        <v xml:space="preserve">  Stacey L</v>
      </c>
      <c r="C1701" s="12" t="str">
        <f>_xlfn.XLOOKUP(A1701,Customer_Names[Customer ID],Customer_Names[last Name],"Not Found")</f>
        <v>Strike</v>
      </c>
      <c r="D1701" s="22">
        <f>_xlfn.XLOOKUP('Healthcare-Xlookup'!A1701,'PWQ_Medical Examinations (2)'!A:A,'PWQ_Medical Examinations (2)'!B:B,"Not Found")</f>
        <v>16.12</v>
      </c>
      <c r="E1701" s="13" t="str">
        <f>_xlfn.XLOOKUP(A1701,'PWQ_Medical Examinations (2)'!A:A,'PWQ_Medical Examinations (2)'!C:C,"Not Found")</f>
        <v>Under Weight</v>
      </c>
      <c r="F1701" s="12">
        <f>_xlfn.XLOOKUP(A1701,'PWQ_Medical Examinations (2)'!A:A,'PWQ_Medical Examinations (2)'!D:D,"Not Found")</f>
        <v>10.45</v>
      </c>
      <c r="G1701" s="12" t="str">
        <f>_xlfn.XLOOKUP('Healthcare-Xlookup'!A1701,'PWQ_Medical Examinations (2)'!A:A,'PWQ_Medical Examinations (2)'!J:J,"Not Found")</f>
        <v>Diabetes</v>
      </c>
      <c r="H1701" s="12" t="str">
        <f>_xlfn.XLOOKUP(A1701,'PWQ_Medical Examinations (2)'!A:A,'PWQ_Medical Examinations (2)'!E:E,"Not Found")</f>
        <v>No</v>
      </c>
      <c r="I1701" s="12" t="str">
        <f>_xlfn.XLOOKUP(A1701,'PWQ_Medical Examinations (2)'!A:A,'PWQ_Medical Examinations (2)'!F:F,"Not Found")</f>
        <v>No</v>
      </c>
      <c r="J1701" s="12" t="str">
        <f>_xlfn.XLOOKUP(A1701,'PWQ_Medical Examinations (2)'!A:A,'PWQ_Medical Examinations (2)'!G:G,"Not Found")</f>
        <v>No</v>
      </c>
      <c r="K1701" s="13">
        <f>_xlfn.XLOOKUP('Healthcare-Xlookup'!A1701,'PWQ_Medical Examinations (2)'!A:A,'PWQ_Medical Examinations (2)'!H:H,"Not Found")</f>
        <v>0</v>
      </c>
      <c r="L1701" s="13" t="str">
        <f>_xlfn.XLOOKUP(A1701,'PWQ_Medical Examinations (2)'!A:A,'PWQ_Medical Examinations (2)'!I:I,"Not Found")</f>
        <v>No</v>
      </c>
      <c r="M1701" s="14">
        <f>_xlfn.XLOOKUP(A1701,'PWQ_Hospitalisation Details (2)'!A:A,'PWQ_Hospitalisation Details (2)'!E:E,"Not Found")</f>
        <v>28649</v>
      </c>
      <c r="N1701" s="15">
        <f>_xlfn.XLOOKUP(A1701,'PWQ_Hospitalisation Details (2)'!A:A,'PWQ_Hospitalisation Details (2)'!G:G,"Not Found")</f>
        <v>5428.98</v>
      </c>
      <c r="O1701" s="12" t="str">
        <f>_xlfn.XLOOKUP(A1701,'PWQ_Hospitalisation Details (2)'!A:A,'PWQ_Hospitalisation Details (2)'!H:H,"Not Found")</f>
        <v>tier - 2</v>
      </c>
      <c r="P1701" s="12" t="str">
        <f>_xlfn.XLOOKUP(A1701,'PWQ_Hospitalisation Details (2)'!A:A,'PWQ_Hospitalisation Details (2)'!I:I,"Not Found")</f>
        <v>tier - 2</v>
      </c>
      <c r="Q1701" s="12" t="str">
        <f>_xlfn.XLOOKUP(A1701,'PWQ_Hospitalisation Details (2)'!A:A,'PWQ_Hospitalisation Details (2)'!J:J,"Not Found")</f>
        <v>R1012</v>
      </c>
      <c r="R1701" s="12">
        <f>_xlfn.XLOOKUP('Healthcare-Xlookup'!A1701,'PWQ_Hospitalisation Details (2)'!A:A,'PWQ_Hospitalisation Details (2)'!K:K,"Not Found")</f>
        <v>45</v>
      </c>
    </row>
    <row r="1702" spans="1:18" x14ac:dyDescent="0.35">
      <c r="A1702" s="12" t="s">
        <v>670</v>
      </c>
      <c r="B1702" s="12" t="str">
        <f>_xlfn.XLOOKUP(A1702,Customer_Names[Customer ID],Customer_Names[First Name],"Not Found")</f>
        <v xml:space="preserve">  Stephen</v>
      </c>
      <c r="C1702" s="12" t="str">
        <f>_xlfn.XLOOKUP(A1702,Customer_Names[Customer ID],Customer_Names[last Name],"Not Found")</f>
        <v>Hennigar</v>
      </c>
      <c r="D1702" s="22">
        <f>_xlfn.XLOOKUP('Healthcare-Xlookup'!A1702,'PWQ_Medical Examinations (2)'!A:A,'PWQ_Medical Examinations (2)'!B:B,"Not Found")</f>
        <v>37.43</v>
      </c>
      <c r="E1702" s="13" t="str">
        <f>_xlfn.XLOOKUP(A1702,'PWQ_Medical Examinations (2)'!A:A,'PWQ_Medical Examinations (2)'!C:C,"Not Found")</f>
        <v>Obesity</v>
      </c>
      <c r="F1702" s="12">
        <f>_xlfn.XLOOKUP(A1702,'PWQ_Medical Examinations (2)'!A:A,'PWQ_Medical Examinations (2)'!D:D,"Not Found")</f>
        <v>4.5199999999999996</v>
      </c>
      <c r="G1702" s="12" t="str">
        <f>_xlfn.XLOOKUP('Healthcare-Xlookup'!A1702,'PWQ_Medical Examinations (2)'!A:A,'PWQ_Medical Examinations (2)'!J:J,"Not Found")</f>
        <v>Normal</v>
      </c>
      <c r="H1702" s="12" t="str">
        <f>_xlfn.XLOOKUP(A1702,'PWQ_Medical Examinations (2)'!A:A,'PWQ_Medical Examinations (2)'!E:E,"Not Found")</f>
        <v>No</v>
      </c>
      <c r="I1702" s="12" t="str">
        <f>_xlfn.XLOOKUP(A1702,'PWQ_Medical Examinations (2)'!A:A,'PWQ_Medical Examinations (2)'!F:F,"Not Found")</f>
        <v>No</v>
      </c>
      <c r="J1702" s="12" t="str">
        <f>_xlfn.XLOOKUP(A1702,'PWQ_Medical Examinations (2)'!A:A,'PWQ_Medical Examinations (2)'!G:G,"Not Found")</f>
        <v>No</v>
      </c>
      <c r="K1702" s="13">
        <f>_xlfn.XLOOKUP('Healthcare-Xlookup'!A1702,'PWQ_Medical Examinations (2)'!A:A,'PWQ_Medical Examinations (2)'!H:H,"Not Found")</f>
        <v>1</v>
      </c>
      <c r="L1702" s="13" t="str">
        <f>_xlfn.XLOOKUP(A1702,'PWQ_Medical Examinations (2)'!A:A,'PWQ_Medical Examinations (2)'!I:I,"Not Found")</f>
        <v>No</v>
      </c>
      <c r="M1702" s="14">
        <f>_xlfn.XLOOKUP(A1702,'PWQ_Hospitalisation Details (2)'!A:A,'PWQ_Hospitalisation Details (2)'!E:E,"Not Found")</f>
        <v>33864</v>
      </c>
      <c r="N1702" s="15">
        <f>_xlfn.XLOOKUP(A1702,'PWQ_Hospitalisation Details (2)'!A:A,'PWQ_Hospitalisation Details (2)'!G:G,"Not Found")</f>
        <v>5428.73</v>
      </c>
      <c r="O1702" s="12" t="str">
        <f>_xlfn.XLOOKUP(A1702,'PWQ_Hospitalisation Details (2)'!A:A,'PWQ_Hospitalisation Details (2)'!H:H,"Not Found")</f>
        <v>tier - 3</v>
      </c>
      <c r="P1702" s="12" t="str">
        <f>_xlfn.XLOOKUP(A1702,'PWQ_Hospitalisation Details (2)'!A:A,'PWQ_Hospitalisation Details (2)'!I:I,"Not Found")</f>
        <v>tier - 1</v>
      </c>
      <c r="Q1702" s="12" t="str">
        <f>_xlfn.XLOOKUP(A1702,'PWQ_Hospitalisation Details (2)'!A:A,'PWQ_Hospitalisation Details (2)'!J:J,"Not Found")</f>
        <v>R1017</v>
      </c>
      <c r="R1702" s="12">
        <f>_xlfn.XLOOKUP('Healthcare-Xlookup'!A1702,'PWQ_Hospitalisation Details (2)'!A:A,'PWQ_Hospitalisation Details (2)'!K:K,"Not Found")</f>
        <v>30</v>
      </c>
    </row>
    <row r="1703" spans="1:18" x14ac:dyDescent="0.35">
      <c r="A1703" s="12" t="s">
        <v>669</v>
      </c>
      <c r="B1703" s="12" t="str">
        <f>_xlfn.XLOOKUP(A1703,Customer_Names[Customer ID],Customer_Names[First Name],"Not Found")</f>
        <v xml:space="preserve">  Joshua</v>
      </c>
      <c r="C1703" s="12" t="str">
        <f>_xlfn.XLOOKUP(A1703,Customer_Names[Customer ID],Customer_Names[last Name],"Not Found")</f>
        <v>May</v>
      </c>
      <c r="D1703" s="22">
        <f>_xlfn.XLOOKUP('Healthcare-Xlookup'!A1703,'PWQ_Medical Examinations (2)'!A:A,'PWQ_Medical Examinations (2)'!B:B,"Not Found")</f>
        <v>31.065000000000001</v>
      </c>
      <c r="E1703" s="13" t="str">
        <f>_xlfn.XLOOKUP(A1703,'PWQ_Medical Examinations (2)'!A:A,'PWQ_Medical Examinations (2)'!C:C,"Not Found")</f>
        <v>Obesity</v>
      </c>
      <c r="F1703" s="12">
        <f>_xlfn.XLOOKUP(A1703,'PWQ_Medical Examinations (2)'!A:A,'PWQ_Medical Examinations (2)'!D:D,"Not Found")</f>
        <v>5.71</v>
      </c>
      <c r="G1703" s="12" t="str">
        <f>_xlfn.XLOOKUP('Healthcare-Xlookup'!A1703,'PWQ_Medical Examinations (2)'!A:A,'PWQ_Medical Examinations (2)'!J:J,"Not Found")</f>
        <v>Prediabetes</v>
      </c>
      <c r="H1703" s="12" t="str">
        <f>_xlfn.XLOOKUP(A1703,'PWQ_Medical Examinations (2)'!A:A,'PWQ_Medical Examinations (2)'!E:E,"Not Found")</f>
        <v>No</v>
      </c>
      <c r="I1703" s="12" t="str">
        <f>_xlfn.XLOOKUP(A1703,'PWQ_Medical Examinations (2)'!A:A,'PWQ_Medical Examinations (2)'!F:F,"Not Found")</f>
        <v>No</v>
      </c>
      <c r="J1703" s="12" t="str">
        <f>_xlfn.XLOOKUP(A1703,'PWQ_Medical Examinations (2)'!A:A,'PWQ_Medical Examinations (2)'!G:G,"Not Found")</f>
        <v>No</v>
      </c>
      <c r="K1703" s="13">
        <f>_xlfn.XLOOKUP('Healthcare-Xlookup'!A1703,'PWQ_Medical Examinations (2)'!A:A,'PWQ_Medical Examinations (2)'!H:H,"Not Found")</f>
        <v>0</v>
      </c>
      <c r="L1703" s="13" t="str">
        <f>_xlfn.XLOOKUP(A1703,'PWQ_Medical Examinations (2)'!A:A,'PWQ_Medical Examinations (2)'!I:I,"Not Found")</f>
        <v>No</v>
      </c>
      <c r="M1703" s="14">
        <f>_xlfn.XLOOKUP(A1703,'PWQ_Hospitalisation Details (2)'!A:A,'PWQ_Hospitalisation Details (2)'!E:E,"Not Found")</f>
        <v>33425</v>
      </c>
      <c r="N1703" s="15">
        <f>_xlfn.XLOOKUP(A1703,'PWQ_Hospitalisation Details (2)'!A:A,'PWQ_Hospitalisation Details (2)'!G:G,"Not Found")</f>
        <v>5425.02</v>
      </c>
      <c r="O1703" s="12" t="str">
        <f>_xlfn.XLOOKUP(A1703,'PWQ_Hospitalisation Details (2)'!A:A,'PWQ_Hospitalisation Details (2)'!H:H,"Not Found")</f>
        <v>tier - 2</v>
      </c>
      <c r="P1703" s="12" t="str">
        <f>_xlfn.XLOOKUP(A1703,'PWQ_Hospitalisation Details (2)'!A:A,'PWQ_Hospitalisation Details (2)'!I:I,"Not Found")</f>
        <v>tier - 1</v>
      </c>
      <c r="Q1703" s="12" t="str">
        <f>_xlfn.XLOOKUP(A1703,'PWQ_Hospitalisation Details (2)'!A:A,'PWQ_Hospitalisation Details (2)'!J:J,"Not Found")</f>
        <v>R1012</v>
      </c>
      <c r="R1703" s="12">
        <f>_xlfn.XLOOKUP('Healthcare-Xlookup'!A1703,'PWQ_Hospitalisation Details (2)'!A:A,'PWQ_Hospitalisation Details (2)'!K:K,"Not Found")</f>
        <v>31</v>
      </c>
    </row>
    <row r="1704" spans="1:18" x14ac:dyDescent="0.35">
      <c r="A1704" s="12" t="s">
        <v>668</v>
      </c>
      <c r="B1704" s="12" t="str">
        <f>_xlfn.XLOOKUP(A1704,Customer_Names[Customer ID],Customer_Names[First Name],"Not Found")</f>
        <v xml:space="preserve">  Josh</v>
      </c>
      <c r="C1704" s="12" t="str">
        <f>_xlfn.XLOOKUP(A1704,Customer_Names[Customer ID],Customer_Names[last Name],"Not Found")</f>
        <v>Metcalf</v>
      </c>
      <c r="D1704" s="22">
        <f>_xlfn.XLOOKUP('Healthcare-Xlookup'!A1704,'PWQ_Medical Examinations (2)'!A:A,'PWQ_Medical Examinations (2)'!B:B,"Not Found")</f>
        <v>25.08</v>
      </c>
      <c r="E1704" s="13" t="str">
        <f>_xlfn.XLOOKUP(A1704,'PWQ_Medical Examinations (2)'!A:A,'PWQ_Medical Examinations (2)'!C:C,"Not Found")</f>
        <v>Over weight</v>
      </c>
      <c r="F1704" s="12">
        <f>_xlfn.XLOOKUP(A1704,'PWQ_Medical Examinations (2)'!A:A,'PWQ_Medical Examinations (2)'!D:D,"Not Found")</f>
        <v>4.7699999999999996</v>
      </c>
      <c r="G1704" s="12" t="str">
        <f>_xlfn.XLOOKUP('Healthcare-Xlookup'!A1704,'PWQ_Medical Examinations (2)'!A:A,'PWQ_Medical Examinations (2)'!J:J,"Not Found")</f>
        <v>Normal</v>
      </c>
      <c r="H1704" s="12" t="str">
        <f>_xlfn.XLOOKUP(A1704,'PWQ_Medical Examinations (2)'!A:A,'PWQ_Medical Examinations (2)'!E:E,"Not Found")</f>
        <v>No</v>
      </c>
      <c r="I1704" s="12" t="str">
        <f>_xlfn.XLOOKUP(A1704,'PWQ_Medical Examinations (2)'!A:A,'PWQ_Medical Examinations (2)'!F:F,"Not Found")</f>
        <v>No</v>
      </c>
      <c r="J1704" s="12" t="str">
        <f>_xlfn.XLOOKUP(A1704,'PWQ_Medical Examinations (2)'!A:A,'PWQ_Medical Examinations (2)'!G:G,"Not Found")</f>
        <v>No</v>
      </c>
      <c r="K1704" s="13">
        <f>_xlfn.XLOOKUP('Healthcare-Xlookup'!A1704,'PWQ_Medical Examinations (2)'!A:A,'PWQ_Medical Examinations (2)'!H:H,"Not Found")</f>
        <v>0</v>
      </c>
      <c r="L1704" s="13" t="str">
        <f>_xlfn.XLOOKUP(A1704,'PWQ_Medical Examinations (2)'!A:A,'PWQ_Medical Examinations (2)'!I:I,"Not Found")</f>
        <v>No</v>
      </c>
      <c r="M1704" s="14">
        <f>_xlfn.XLOOKUP(A1704,'PWQ_Hospitalisation Details (2)'!A:A,'PWQ_Hospitalisation Details (2)'!E:E,"Not Found")</f>
        <v>30221</v>
      </c>
      <c r="N1704" s="15">
        <f>_xlfn.XLOOKUP(A1704,'PWQ_Hospitalisation Details (2)'!A:A,'PWQ_Hospitalisation Details (2)'!G:G,"Not Found")</f>
        <v>5415.66</v>
      </c>
      <c r="O1704" s="12" t="str">
        <f>_xlfn.XLOOKUP(A1704,'PWQ_Hospitalisation Details (2)'!A:A,'PWQ_Hospitalisation Details (2)'!H:H,"Not Found")</f>
        <v>tier - 2</v>
      </c>
      <c r="P1704" s="12" t="str">
        <f>_xlfn.XLOOKUP(A1704,'PWQ_Hospitalisation Details (2)'!A:A,'PWQ_Hospitalisation Details (2)'!I:I,"Not Found")</f>
        <v>tier - 3</v>
      </c>
      <c r="Q1704" s="12" t="str">
        <f>_xlfn.XLOOKUP(A1704,'PWQ_Hospitalisation Details (2)'!A:A,'PWQ_Hospitalisation Details (2)'!J:J,"Not Found")</f>
        <v>R1013</v>
      </c>
      <c r="R1704" s="12">
        <f>_xlfn.XLOOKUP('Healthcare-Xlookup'!A1704,'PWQ_Hospitalisation Details (2)'!A:A,'PWQ_Hospitalisation Details (2)'!K:K,"Not Found")</f>
        <v>40</v>
      </c>
    </row>
    <row r="1705" spans="1:18" x14ac:dyDescent="0.35">
      <c r="A1705" s="12" t="s">
        <v>667</v>
      </c>
      <c r="B1705" s="12" t="str">
        <f>_xlfn.XLOOKUP(A1705,Customer_Names[Customer ID],Customer_Names[First Name],"Not Found")</f>
        <v xml:space="preserve">  Heather</v>
      </c>
      <c r="C1705" s="12" t="str">
        <f>_xlfn.XLOOKUP(A1705,Customer_Names[Customer ID],Customer_Names[last Name],"Not Found")</f>
        <v>Tiska</v>
      </c>
      <c r="D1705" s="22">
        <f>_xlfn.XLOOKUP('Healthcare-Xlookup'!A1705,'PWQ_Medical Examinations (2)'!A:A,'PWQ_Medical Examinations (2)'!B:B,"Not Found")</f>
        <v>15.2</v>
      </c>
      <c r="E1705" s="13" t="str">
        <f>_xlfn.XLOOKUP(A1705,'PWQ_Medical Examinations (2)'!A:A,'PWQ_Medical Examinations (2)'!C:C,"Not Found")</f>
        <v>Under Weight</v>
      </c>
      <c r="F1705" s="12">
        <f>_xlfn.XLOOKUP(A1705,'PWQ_Medical Examinations (2)'!A:A,'PWQ_Medical Examinations (2)'!D:D,"Not Found")</f>
        <v>7.81</v>
      </c>
      <c r="G1705" s="12" t="str">
        <f>_xlfn.XLOOKUP('Healthcare-Xlookup'!A1705,'PWQ_Medical Examinations (2)'!A:A,'PWQ_Medical Examinations (2)'!J:J,"Not Found")</f>
        <v>Diabetes</v>
      </c>
      <c r="H1705" s="12" t="str">
        <f>_xlfn.XLOOKUP(A1705,'PWQ_Medical Examinations (2)'!A:A,'PWQ_Medical Examinations (2)'!E:E,"Not Found")</f>
        <v>yes</v>
      </c>
      <c r="I1705" s="12" t="str">
        <f>_xlfn.XLOOKUP(A1705,'PWQ_Medical Examinations (2)'!A:A,'PWQ_Medical Examinations (2)'!F:F,"Not Found")</f>
        <v>No</v>
      </c>
      <c r="J1705" s="12" t="str">
        <f>_xlfn.XLOOKUP(A1705,'PWQ_Medical Examinations (2)'!A:A,'PWQ_Medical Examinations (2)'!G:G,"Not Found")</f>
        <v>No</v>
      </c>
      <c r="K1705" s="13">
        <f>_xlfn.XLOOKUP('Healthcare-Xlookup'!A1705,'PWQ_Medical Examinations (2)'!A:A,'PWQ_Medical Examinations (2)'!H:H,"Not Found")</f>
        <v>1</v>
      </c>
      <c r="L1705" s="13" t="str">
        <f>_xlfn.XLOOKUP(A1705,'PWQ_Medical Examinations (2)'!A:A,'PWQ_Medical Examinations (2)'!I:I,"Not Found")</f>
        <v>No</v>
      </c>
      <c r="M1705" s="14">
        <f>_xlfn.XLOOKUP(A1705,'PWQ_Hospitalisation Details (2)'!A:A,'PWQ_Hospitalisation Details (2)'!E:E,"Not Found")</f>
        <v>27664</v>
      </c>
      <c r="N1705" s="15">
        <f>_xlfn.XLOOKUP(A1705,'PWQ_Hospitalisation Details (2)'!A:A,'PWQ_Hospitalisation Details (2)'!G:G,"Not Found")</f>
        <v>5411.99</v>
      </c>
      <c r="O1705" s="12" t="str">
        <f>_xlfn.XLOOKUP(A1705,'PWQ_Hospitalisation Details (2)'!A:A,'PWQ_Hospitalisation Details (2)'!H:H,"Not Found")</f>
        <v>tier - 2</v>
      </c>
      <c r="P1705" s="12" t="str">
        <f>_xlfn.XLOOKUP(A1705,'PWQ_Hospitalisation Details (2)'!A:A,'PWQ_Hospitalisation Details (2)'!I:I,"Not Found")</f>
        <v>tier - 3</v>
      </c>
      <c r="Q1705" s="12" t="str">
        <f>_xlfn.XLOOKUP(A1705,'PWQ_Hospitalisation Details (2)'!A:A,'PWQ_Hospitalisation Details (2)'!J:J,"Not Found")</f>
        <v>R1012</v>
      </c>
      <c r="R1705" s="12">
        <f>_xlfn.XLOOKUP('Healthcare-Xlookup'!A1705,'PWQ_Hospitalisation Details (2)'!A:A,'PWQ_Hospitalisation Details (2)'!K:K,"Not Found")</f>
        <v>47</v>
      </c>
    </row>
    <row r="1706" spans="1:18" x14ac:dyDescent="0.35">
      <c r="A1706" s="12" t="s">
        <v>666</v>
      </c>
      <c r="B1706" s="12" t="str">
        <f>_xlfn.XLOOKUP(A1706,Customer_Names[Customer ID],Customer_Names[First Name],"Not Found")</f>
        <v xml:space="preserve">  James C</v>
      </c>
      <c r="C1706" s="12" t="str">
        <f>_xlfn.XLOOKUP(A1706,Customer_Names[Customer ID],Customer_Names[last Name],"Not Found")</f>
        <v>McDonough</v>
      </c>
      <c r="D1706" s="22">
        <f>_xlfn.XLOOKUP('Healthcare-Xlookup'!A1706,'PWQ_Medical Examinations (2)'!A:A,'PWQ_Medical Examinations (2)'!B:B,"Not Found")</f>
        <v>22.34</v>
      </c>
      <c r="E1706" s="13" t="str">
        <f>_xlfn.XLOOKUP(A1706,'PWQ_Medical Examinations (2)'!A:A,'PWQ_Medical Examinations (2)'!C:C,"Not Found")</f>
        <v>Normal Weight</v>
      </c>
      <c r="F1706" s="12">
        <f>_xlfn.XLOOKUP(A1706,'PWQ_Medical Examinations (2)'!A:A,'PWQ_Medical Examinations (2)'!D:D,"Not Found")</f>
        <v>5.19</v>
      </c>
      <c r="G1706" s="12" t="str">
        <f>_xlfn.XLOOKUP('Healthcare-Xlookup'!A1706,'PWQ_Medical Examinations (2)'!A:A,'PWQ_Medical Examinations (2)'!J:J,"Not Found")</f>
        <v>Normal</v>
      </c>
      <c r="H1706" s="12" t="str">
        <f>_xlfn.XLOOKUP(A1706,'PWQ_Medical Examinations (2)'!A:A,'PWQ_Medical Examinations (2)'!E:E,"Not Found")</f>
        <v>yes</v>
      </c>
      <c r="I1706" s="12" t="str">
        <f>_xlfn.XLOOKUP(A1706,'PWQ_Medical Examinations (2)'!A:A,'PWQ_Medical Examinations (2)'!F:F,"Not Found")</f>
        <v>No</v>
      </c>
      <c r="J1706" s="12" t="str">
        <f>_xlfn.XLOOKUP(A1706,'PWQ_Medical Examinations (2)'!A:A,'PWQ_Medical Examinations (2)'!G:G,"Not Found")</f>
        <v>No</v>
      </c>
      <c r="K1706" s="13">
        <f>_xlfn.XLOOKUP('Healthcare-Xlookup'!A1706,'PWQ_Medical Examinations (2)'!A:A,'PWQ_Medical Examinations (2)'!H:H,"Not Found")</f>
        <v>0</v>
      </c>
      <c r="L1706" s="13" t="str">
        <f>_xlfn.XLOOKUP(A1706,'PWQ_Medical Examinations (2)'!A:A,'PWQ_Medical Examinations (2)'!I:I,"Not Found")</f>
        <v>No</v>
      </c>
      <c r="M1706" s="14">
        <f>_xlfn.XLOOKUP(A1706,'PWQ_Hospitalisation Details (2)'!A:A,'PWQ_Hospitalisation Details (2)'!E:E,"Not Found")</f>
        <v>31404</v>
      </c>
      <c r="N1706" s="15">
        <f>_xlfn.XLOOKUP(A1706,'PWQ_Hospitalisation Details (2)'!A:A,'PWQ_Hospitalisation Details (2)'!G:G,"Not Found")</f>
        <v>5402.89</v>
      </c>
      <c r="O1706" s="12" t="str">
        <f>_xlfn.XLOOKUP(A1706,'PWQ_Hospitalisation Details (2)'!A:A,'PWQ_Hospitalisation Details (2)'!H:H,"Not Found")</f>
        <v>tier - 2</v>
      </c>
      <c r="P1706" s="12" t="str">
        <f>_xlfn.XLOOKUP(A1706,'PWQ_Hospitalisation Details (2)'!A:A,'PWQ_Hospitalisation Details (2)'!I:I,"Not Found")</f>
        <v>tier - 1</v>
      </c>
      <c r="Q1706" s="12" t="str">
        <f>_xlfn.XLOOKUP(A1706,'PWQ_Hospitalisation Details (2)'!A:A,'PWQ_Hospitalisation Details (2)'!J:J,"Not Found")</f>
        <v>R1013</v>
      </c>
      <c r="R1706" s="12">
        <f>_xlfn.XLOOKUP('Healthcare-Xlookup'!A1706,'PWQ_Hospitalisation Details (2)'!A:A,'PWQ_Hospitalisation Details (2)'!K:K,"Not Found")</f>
        <v>37</v>
      </c>
    </row>
    <row r="1707" spans="1:18" x14ac:dyDescent="0.35">
      <c r="A1707" s="12" t="s">
        <v>665</v>
      </c>
      <c r="B1707" s="12" t="str">
        <f>_xlfn.XLOOKUP(A1707,Customer_Names[Customer ID],Customer_Names[First Name],"Not Found")</f>
        <v xml:space="preserve">  Kim</v>
      </c>
      <c r="C1707" s="12" t="str">
        <f>_xlfn.XLOOKUP(A1707,Customer_Names[Customer ID],Customer_Names[last Name],"Not Found")</f>
        <v>Fairley</v>
      </c>
      <c r="D1707" s="22">
        <f>_xlfn.XLOOKUP('Healthcare-Xlookup'!A1707,'PWQ_Medical Examinations (2)'!A:A,'PWQ_Medical Examinations (2)'!B:B,"Not Found")</f>
        <v>40.15</v>
      </c>
      <c r="E1707" s="13" t="str">
        <f>_xlfn.XLOOKUP(A1707,'PWQ_Medical Examinations (2)'!A:A,'PWQ_Medical Examinations (2)'!C:C,"Not Found")</f>
        <v>Obesity</v>
      </c>
      <c r="F1707" s="12">
        <f>_xlfn.XLOOKUP(A1707,'PWQ_Medical Examinations (2)'!A:A,'PWQ_Medical Examinations (2)'!D:D,"Not Found")</f>
        <v>5.93</v>
      </c>
      <c r="G1707" s="12" t="str">
        <f>_xlfn.XLOOKUP('Healthcare-Xlookup'!A1707,'PWQ_Medical Examinations (2)'!A:A,'PWQ_Medical Examinations (2)'!J:J,"Not Found")</f>
        <v>Prediabetes</v>
      </c>
      <c r="H1707" s="12" t="str">
        <f>_xlfn.XLOOKUP(A1707,'PWQ_Medical Examinations (2)'!A:A,'PWQ_Medical Examinations (2)'!E:E,"Not Found")</f>
        <v>No</v>
      </c>
      <c r="I1707" s="12" t="str">
        <f>_xlfn.XLOOKUP(A1707,'PWQ_Medical Examinations (2)'!A:A,'PWQ_Medical Examinations (2)'!F:F,"Not Found")</f>
        <v>No</v>
      </c>
      <c r="J1707" s="12" t="str">
        <f>_xlfn.XLOOKUP(A1707,'PWQ_Medical Examinations (2)'!A:A,'PWQ_Medical Examinations (2)'!G:G,"Not Found")</f>
        <v>No</v>
      </c>
      <c r="K1707" s="13">
        <f>_xlfn.XLOOKUP('Healthcare-Xlookup'!A1707,'PWQ_Medical Examinations (2)'!A:A,'PWQ_Medical Examinations (2)'!H:H,"Not Found")</f>
        <v>1</v>
      </c>
      <c r="L1707" s="13" t="str">
        <f>_xlfn.XLOOKUP(A1707,'PWQ_Medical Examinations (2)'!A:A,'PWQ_Medical Examinations (2)'!I:I,"Not Found")</f>
        <v>No</v>
      </c>
      <c r="M1707" s="14">
        <f>_xlfn.XLOOKUP(A1707,'PWQ_Hospitalisation Details (2)'!A:A,'PWQ_Hospitalisation Details (2)'!E:E,"Not Found")</f>
        <v>30895</v>
      </c>
      <c r="N1707" s="15">
        <f>_xlfn.XLOOKUP(A1707,'PWQ_Hospitalisation Details (2)'!A:A,'PWQ_Hospitalisation Details (2)'!G:G,"Not Found")</f>
        <v>5400.98</v>
      </c>
      <c r="O1707" s="12" t="str">
        <f>_xlfn.XLOOKUP(A1707,'PWQ_Hospitalisation Details (2)'!A:A,'PWQ_Hospitalisation Details (2)'!H:H,"Not Found")</f>
        <v>tier - 2</v>
      </c>
      <c r="P1707" s="12" t="str">
        <f>_xlfn.XLOOKUP(A1707,'PWQ_Hospitalisation Details (2)'!A:A,'PWQ_Hospitalisation Details (2)'!I:I,"Not Found")</f>
        <v>tier - 2</v>
      </c>
      <c r="Q1707" s="12" t="str">
        <f>_xlfn.XLOOKUP(A1707,'PWQ_Hospitalisation Details (2)'!A:A,'PWQ_Hospitalisation Details (2)'!J:J,"Not Found")</f>
        <v>R1013</v>
      </c>
      <c r="R1707" s="12">
        <f>_xlfn.XLOOKUP('Healthcare-Xlookup'!A1707,'PWQ_Hospitalisation Details (2)'!A:A,'PWQ_Hospitalisation Details (2)'!K:K,"Not Found")</f>
        <v>38</v>
      </c>
    </row>
    <row r="1708" spans="1:18" x14ac:dyDescent="0.35">
      <c r="A1708" s="12" t="s">
        <v>664</v>
      </c>
      <c r="B1708" s="12" t="str">
        <f>_xlfn.XLOOKUP(A1708,Customer_Names[Customer ID],Customer_Names[First Name],"Not Found")</f>
        <v xml:space="preserve">  Marie E</v>
      </c>
      <c r="C1708" s="12" t="str">
        <f>_xlfn.XLOOKUP(A1708,Customer_Names[Customer ID],Customer_Names[last Name],"Not Found")</f>
        <v>Barnett</v>
      </c>
      <c r="D1708" s="22">
        <f>_xlfn.XLOOKUP('Healthcare-Xlookup'!A1708,'PWQ_Medical Examinations (2)'!A:A,'PWQ_Medical Examinations (2)'!B:B,"Not Found")</f>
        <v>37.729999999999997</v>
      </c>
      <c r="E1708" s="13" t="str">
        <f>_xlfn.XLOOKUP(A1708,'PWQ_Medical Examinations (2)'!A:A,'PWQ_Medical Examinations (2)'!C:C,"Not Found")</f>
        <v>Obesity</v>
      </c>
      <c r="F1708" s="12">
        <f>_xlfn.XLOOKUP(A1708,'PWQ_Medical Examinations (2)'!A:A,'PWQ_Medical Examinations (2)'!D:D,"Not Found")</f>
        <v>6.29</v>
      </c>
      <c r="G1708" s="12" t="str">
        <f>_xlfn.XLOOKUP('Healthcare-Xlookup'!A1708,'PWQ_Medical Examinations (2)'!A:A,'PWQ_Medical Examinations (2)'!J:J,"Not Found")</f>
        <v>Prediabetes</v>
      </c>
      <c r="H1708" s="12" t="str">
        <f>_xlfn.XLOOKUP(A1708,'PWQ_Medical Examinations (2)'!A:A,'PWQ_Medical Examinations (2)'!E:E,"Not Found")</f>
        <v>No</v>
      </c>
      <c r="I1708" s="12" t="str">
        <f>_xlfn.XLOOKUP(A1708,'PWQ_Medical Examinations (2)'!A:A,'PWQ_Medical Examinations (2)'!F:F,"Not Found")</f>
        <v>No</v>
      </c>
      <c r="J1708" s="12" t="str">
        <f>_xlfn.XLOOKUP(A1708,'PWQ_Medical Examinations (2)'!A:A,'PWQ_Medical Examinations (2)'!G:G,"Not Found")</f>
        <v>No</v>
      </c>
      <c r="K1708" s="13">
        <f>_xlfn.XLOOKUP('Healthcare-Xlookup'!A1708,'PWQ_Medical Examinations (2)'!A:A,'PWQ_Medical Examinations (2)'!H:H,"Not Found")</f>
        <v>1</v>
      </c>
      <c r="L1708" s="13" t="str">
        <f>_xlfn.XLOOKUP(A1708,'PWQ_Medical Examinations (2)'!A:A,'PWQ_Medical Examinations (2)'!I:I,"Not Found")</f>
        <v>No</v>
      </c>
      <c r="M1708" s="14">
        <f>_xlfn.XLOOKUP(A1708,'PWQ_Hospitalisation Details (2)'!A:A,'PWQ_Hospitalisation Details (2)'!E:E,"Not Found")</f>
        <v>30928</v>
      </c>
      <c r="N1708" s="15">
        <f>_xlfn.XLOOKUP(A1708,'PWQ_Hospitalisation Details (2)'!A:A,'PWQ_Hospitalisation Details (2)'!G:G,"Not Found")</f>
        <v>5397.62</v>
      </c>
      <c r="O1708" s="12" t="str">
        <f>_xlfn.XLOOKUP(A1708,'PWQ_Hospitalisation Details (2)'!A:A,'PWQ_Hospitalisation Details (2)'!H:H,"Not Found")</f>
        <v>tier - 2</v>
      </c>
      <c r="P1708" s="12" t="str">
        <f>_xlfn.XLOOKUP(A1708,'PWQ_Hospitalisation Details (2)'!A:A,'PWQ_Hospitalisation Details (2)'!I:I,"Not Found")</f>
        <v>tier - 2</v>
      </c>
      <c r="Q1708" s="12" t="str">
        <f>_xlfn.XLOOKUP(A1708,'PWQ_Hospitalisation Details (2)'!A:A,'PWQ_Hospitalisation Details (2)'!J:J,"Not Found")</f>
        <v>R1013</v>
      </c>
      <c r="R1708" s="12">
        <f>_xlfn.XLOOKUP('Healthcare-Xlookup'!A1708,'PWQ_Hospitalisation Details (2)'!A:A,'PWQ_Hospitalisation Details (2)'!K:K,"Not Found")</f>
        <v>38</v>
      </c>
    </row>
    <row r="1709" spans="1:18" x14ac:dyDescent="0.35">
      <c r="A1709" s="12" t="s">
        <v>663</v>
      </c>
      <c r="B1709" s="12" t="str">
        <f>_xlfn.XLOOKUP(A1709,Customer_Names[Customer ID],Customer_Names[First Name],"Not Found")</f>
        <v xml:space="preserve">  Dariusz</v>
      </c>
      <c r="C1709" s="12" t="str">
        <f>_xlfn.XLOOKUP(A1709,Customer_Names[Customer ID],Customer_Names[last Name],"Not Found")</f>
        <v>Piasta</v>
      </c>
      <c r="D1709" s="22">
        <f>_xlfn.XLOOKUP('Healthcare-Xlookup'!A1709,'PWQ_Medical Examinations (2)'!A:A,'PWQ_Medical Examinations (2)'!B:B,"Not Found")</f>
        <v>25.35</v>
      </c>
      <c r="E1709" s="13" t="str">
        <f>_xlfn.XLOOKUP(A1709,'PWQ_Medical Examinations (2)'!A:A,'PWQ_Medical Examinations (2)'!C:C,"Not Found")</f>
        <v>Over weight</v>
      </c>
      <c r="F1709" s="12">
        <f>_xlfn.XLOOKUP(A1709,'PWQ_Medical Examinations (2)'!A:A,'PWQ_Medical Examinations (2)'!D:D,"Not Found")</f>
        <v>4.9000000000000004</v>
      </c>
      <c r="G1709" s="12" t="str">
        <f>_xlfn.XLOOKUP('Healthcare-Xlookup'!A1709,'PWQ_Medical Examinations (2)'!A:A,'PWQ_Medical Examinations (2)'!J:J,"Not Found")</f>
        <v>Normal</v>
      </c>
      <c r="H1709" s="12" t="str">
        <f>_xlfn.XLOOKUP(A1709,'PWQ_Medical Examinations (2)'!A:A,'PWQ_Medical Examinations (2)'!E:E,"Not Found")</f>
        <v>No</v>
      </c>
      <c r="I1709" s="12" t="str">
        <f>_xlfn.XLOOKUP(A1709,'PWQ_Medical Examinations (2)'!A:A,'PWQ_Medical Examinations (2)'!F:F,"Not Found")</f>
        <v>No</v>
      </c>
      <c r="J1709" s="12" t="str">
        <f>_xlfn.XLOOKUP(A1709,'PWQ_Medical Examinations (2)'!A:A,'PWQ_Medical Examinations (2)'!G:G,"Not Found")</f>
        <v>No</v>
      </c>
      <c r="K1709" s="13">
        <f>_xlfn.XLOOKUP('Healthcare-Xlookup'!A1709,'PWQ_Medical Examinations (2)'!A:A,'PWQ_Medical Examinations (2)'!H:H,"Not Found")</f>
        <v>0</v>
      </c>
      <c r="L1709" s="13" t="str">
        <f>_xlfn.XLOOKUP(A1709,'PWQ_Medical Examinations (2)'!A:A,'PWQ_Medical Examinations (2)'!I:I,"Not Found")</f>
        <v>No</v>
      </c>
      <c r="M1709" s="14">
        <f>_xlfn.XLOOKUP(A1709,'PWQ_Hospitalisation Details (2)'!A:A,'PWQ_Hospitalisation Details (2)'!E:E,"Not Found")</f>
        <v>32818</v>
      </c>
      <c r="N1709" s="15">
        <f>_xlfn.XLOOKUP(A1709,'PWQ_Hospitalisation Details (2)'!A:A,'PWQ_Hospitalisation Details (2)'!G:G,"Not Found")</f>
        <v>5396.44</v>
      </c>
      <c r="O1709" s="12" t="str">
        <f>_xlfn.XLOOKUP(A1709,'PWQ_Hospitalisation Details (2)'!A:A,'PWQ_Hospitalisation Details (2)'!H:H,"Not Found")</f>
        <v>tier - 2</v>
      </c>
      <c r="P1709" s="12" t="str">
        <f>_xlfn.XLOOKUP(A1709,'PWQ_Hospitalisation Details (2)'!A:A,'PWQ_Hospitalisation Details (2)'!I:I,"Not Found")</f>
        <v>tier - 3</v>
      </c>
      <c r="Q1709" s="12" t="str">
        <f>_xlfn.XLOOKUP(A1709,'PWQ_Hospitalisation Details (2)'!A:A,'PWQ_Hospitalisation Details (2)'!J:J,"Not Found")</f>
        <v>R1013</v>
      </c>
      <c r="R1709" s="12">
        <f>_xlfn.XLOOKUP('Healthcare-Xlookup'!A1709,'PWQ_Hospitalisation Details (2)'!A:A,'PWQ_Hospitalisation Details (2)'!K:K,"Not Found")</f>
        <v>33</v>
      </c>
    </row>
    <row r="1710" spans="1:18" x14ac:dyDescent="0.35">
      <c r="A1710" s="12" t="s">
        <v>662</v>
      </c>
      <c r="B1710" s="12" t="str">
        <f>_xlfn.XLOOKUP(A1710,Customer_Names[Customer ID],Customer_Names[First Name],"Not Found")</f>
        <v xml:space="preserve">  Jessica E</v>
      </c>
      <c r="C1710" s="12" t="str">
        <f>_xlfn.XLOOKUP(A1710,Customer_Names[Customer ID],Customer_Names[last Name],"Not Found")</f>
        <v>Mueller</v>
      </c>
      <c r="D1710" s="22">
        <f>_xlfn.XLOOKUP('Healthcare-Xlookup'!A1710,'PWQ_Medical Examinations (2)'!A:A,'PWQ_Medical Examinations (2)'!B:B,"Not Found")</f>
        <v>26.41</v>
      </c>
      <c r="E1710" s="13" t="str">
        <f>_xlfn.XLOOKUP(A1710,'PWQ_Medical Examinations (2)'!A:A,'PWQ_Medical Examinations (2)'!C:C,"Not Found")</f>
        <v>Over weight</v>
      </c>
      <c r="F1710" s="12">
        <f>_xlfn.XLOOKUP(A1710,'PWQ_Medical Examinations (2)'!A:A,'PWQ_Medical Examinations (2)'!D:D,"Not Found")</f>
        <v>5.07</v>
      </c>
      <c r="G1710" s="12" t="str">
        <f>_xlfn.XLOOKUP('Healthcare-Xlookup'!A1710,'PWQ_Medical Examinations (2)'!A:A,'PWQ_Medical Examinations (2)'!J:J,"Not Found")</f>
        <v>Normal</v>
      </c>
      <c r="H1710" s="12" t="str">
        <f>_xlfn.XLOOKUP(A1710,'PWQ_Medical Examinations (2)'!A:A,'PWQ_Medical Examinations (2)'!E:E,"Not Found")</f>
        <v>yes</v>
      </c>
      <c r="I1710" s="12" t="str">
        <f>_xlfn.XLOOKUP(A1710,'PWQ_Medical Examinations (2)'!A:A,'PWQ_Medical Examinations (2)'!F:F,"Not Found")</f>
        <v>No</v>
      </c>
      <c r="J1710" s="12" t="str">
        <f>_xlfn.XLOOKUP(A1710,'PWQ_Medical Examinations (2)'!A:A,'PWQ_Medical Examinations (2)'!G:G,"Not Found")</f>
        <v>No</v>
      </c>
      <c r="K1710" s="13">
        <f>_xlfn.XLOOKUP('Healthcare-Xlookup'!A1710,'PWQ_Medical Examinations (2)'!A:A,'PWQ_Medical Examinations (2)'!H:H,"Not Found")</f>
        <v>1</v>
      </c>
      <c r="L1710" s="13" t="str">
        <f>_xlfn.XLOOKUP(A1710,'PWQ_Medical Examinations (2)'!A:A,'PWQ_Medical Examinations (2)'!I:I,"Not Found")</f>
        <v>No</v>
      </c>
      <c r="M1710" s="14">
        <f>_xlfn.XLOOKUP(A1710,'PWQ_Hospitalisation Details (2)'!A:A,'PWQ_Hospitalisation Details (2)'!E:E,"Not Found")</f>
        <v>32363</v>
      </c>
      <c r="N1710" s="15">
        <f>_xlfn.XLOOKUP(A1710,'PWQ_Hospitalisation Details (2)'!A:A,'PWQ_Hospitalisation Details (2)'!G:G,"Not Found")</f>
        <v>5385.34</v>
      </c>
      <c r="O1710" s="12" t="str">
        <f>_xlfn.XLOOKUP(A1710,'PWQ_Hospitalisation Details (2)'!A:A,'PWQ_Hospitalisation Details (2)'!H:H,"Not Found")</f>
        <v>tier - 2</v>
      </c>
      <c r="P1710" s="12" t="str">
        <f>_xlfn.XLOOKUP(A1710,'PWQ_Hospitalisation Details (2)'!A:A,'PWQ_Hospitalisation Details (2)'!I:I,"Not Found")</f>
        <v>tier - 3</v>
      </c>
      <c r="Q1710" s="12" t="str">
        <f>_xlfn.XLOOKUP(A1710,'PWQ_Hospitalisation Details (2)'!A:A,'PWQ_Hospitalisation Details (2)'!J:J,"Not Found")</f>
        <v>R1012</v>
      </c>
      <c r="R1710" s="12">
        <f>_xlfn.XLOOKUP('Healthcare-Xlookup'!A1710,'PWQ_Hospitalisation Details (2)'!A:A,'PWQ_Hospitalisation Details (2)'!K:K,"Not Found")</f>
        <v>34</v>
      </c>
    </row>
    <row r="1711" spans="1:18" x14ac:dyDescent="0.35">
      <c r="A1711" s="12" t="s">
        <v>661</v>
      </c>
      <c r="B1711" s="12" t="str">
        <f>_xlfn.XLOOKUP(A1711,Customer_Names[Customer ID],Customer_Names[First Name],"Not Found")</f>
        <v xml:space="preserve">  Kristen</v>
      </c>
      <c r="C1711" s="12" t="str">
        <f>_xlfn.XLOOKUP(A1711,Customer_Names[Customer ID],Customer_Names[last Name],"Not Found")</f>
        <v>Olsen</v>
      </c>
      <c r="D1711" s="22">
        <f>_xlfn.XLOOKUP('Healthcare-Xlookup'!A1711,'PWQ_Medical Examinations (2)'!A:A,'PWQ_Medical Examinations (2)'!B:B,"Not Found")</f>
        <v>27.6</v>
      </c>
      <c r="E1711" s="13" t="str">
        <f>_xlfn.XLOOKUP(A1711,'PWQ_Medical Examinations (2)'!A:A,'PWQ_Medical Examinations (2)'!C:C,"Not Found")</f>
        <v>Over weight</v>
      </c>
      <c r="F1711" s="12">
        <f>_xlfn.XLOOKUP(A1711,'PWQ_Medical Examinations (2)'!A:A,'PWQ_Medical Examinations (2)'!D:D,"Not Found")</f>
        <v>5.33</v>
      </c>
      <c r="G1711" s="12" t="str">
        <f>_xlfn.XLOOKUP('Healthcare-Xlookup'!A1711,'PWQ_Medical Examinations (2)'!A:A,'PWQ_Medical Examinations (2)'!J:J,"Not Found")</f>
        <v>Normal</v>
      </c>
      <c r="H1711" s="12" t="str">
        <f>_xlfn.XLOOKUP(A1711,'PWQ_Medical Examinations (2)'!A:A,'PWQ_Medical Examinations (2)'!E:E,"Not Found")</f>
        <v>No</v>
      </c>
      <c r="I1711" s="12" t="str">
        <f>_xlfn.XLOOKUP(A1711,'PWQ_Medical Examinations (2)'!A:A,'PWQ_Medical Examinations (2)'!F:F,"Not Found")</f>
        <v>No</v>
      </c>
      <c r="J1711" s="12" t="str">
        <f>_xlfn.XLOOKUP(A1711,'PWQ_Medical Examinations (2)'!A:A,'PWQ_Medical Examinations (2)'!G:G,"Not Found")</f>
        <v>No</v>
      </c>
      <c r="K1711" s="13">
        <f>_xlfn.XLOOKUP('Healthcare-Xlookup'!A1711,'PWQ_Medical Examinations (2)'!A:A,'PWQ_Medical Examinations (2)'!H:H,"Not Found")</f>
        <v>1</v>
      </c>
      <c r="L1711" s="13" t="str">
        <f>_xlfn.XLOOKUP(A1711,'PWQ_Medical Examinations (2)'!A:A,'PWQ_Medical Examinations (2)'!I:I,"Not Found")</f>
        <v>No</v>
      </c>
      <c r="M1711" s="14">
        <f>_xlfn.XLOOKUP(A1711,'PWQ_Hospitalisation Details (2)'!A:A,'PWQ_Hospitalisation Details (2)'!E:E,"Not Found")</f>
        <v>30834</v>
      </c>
      <c r="N1711" s="15">
        <f>_xlfn.XLOOKUP(A1711,'PWQ_Hospitalisation Details (2)'!A:A,'PWQ_Hospitalisation Details (2)'!G:G,"Not Found")</f>
        <v>5383.54</v>
      </c>
      <c r="O1711" s="12" t="str">
        <f>_xlfn.XLOOKUP(A1711,'PWQ_Hospitalisation Details (2)'!A:A,'PWQ_Hospitalisation Details (2)'!H:H,"Not Found")</f>
        <v>tier - 2</v>
      </c>
      <c r="P1711" s="12" t="str">
        <f>_xlfn.XLOOKUP(A1711,'PWQ_Hospitalisation Details (2)'!A:A,'PWQ_Hospitalisation Details (2)'!I:I,"Not Found")</f>
        <v>tier - 3</v>
      </c>
      <c r="Q1711" s="12" t="str">
        <f>_xlfn.XLOOKUP(A1711,'PWQ_Hospitalisation Details (2)'!A:A,'PWQ_Hospitalisation Details (2)'!J:J,"Not Found")</f>
        <v>R1011</v>
      </c>
      <c r="R1711" s="12">
        <f>_xlfn.XLOOKUP('Healthcare-Xlookup'!A1711,'PWQ_Hospitalisation Details (2)'!A:A,'PWQ_Hospitalisation Details (2)'!K:K,"Not Found")</f>
        <v>39</v>
      </c>
    </row>
    <row r="1712" spans="1:18" x14ac:dyDescent="0.35">
      <c r="A1712" s="12" t="s">
        <v>660</v>
      </c>
      <c r="B1712" s="12" t="str">
        <f>_xlfn.XLOOKUP(A1712,Customer_Names[Customer ID],Customer_Names[First Name],"Not Found")</f>
        <v xml:space="preserve">  Jose Guadalupe P Sr</v>
      </c>
      <c r="C1712" s="12" t="str">
        <f>_xlfn.XLOOKUP(A1712,Customer_Names[Customer ID],Customer_Names[last Name],"Not Found")</f>
        <v>De Jesus</v>
      </c>
      <c r="D1712" s="22">
        <f>_xlfn.XLOOKUP('Healthcare-Xlookup'!A1712,'PWQ_Medical Examinations (2)'!A:A,'PWQ_Medical Examinations (2)'!B:B,"Not Found")</f>
        <v>33.82</v>
      </c>
      <c r="E1712" s="13" t="str">
        <f>_xlfn.XLOOKUP(A1712,'PWQ_Medical Examinations (2)'!A:A,'PWQ_Medical Examinations (2)'!C:C,"Not Found")</f>
        <v>Obesity</v>
      </c>
      <c r="F1712" s="12">
        <f>_xlfn.XLOOKUP(A1712,'PWQ_Medical Examinations (2)'!A:A,'PWQ_Medical Examinations (2)'!D:D,"Not Found")</f>
        <v>8.93</v>
      </c>
      <c r="G1712" s="12" t="str">
        <f>_xlfn.XLOOKUP('Healthcare-Xlookup'!A1712,'PWQ_Medical Examinations (2)'!A:A,'PWQ_Medical Examinations (2)'!J:J,"Not Found")</f>
        <v>Diabetes</v>
      </c>
      <c r="H1712" s="12" t="str">
        <f>_xlfn.XLOOKUP(A1712,'PWQ_Medical Examinations (2)'!A:A,'PWQ_Medical Examinations (2)'!E:E,"Not Found")</f>
        <v>yes</v>
      </c>
      <c r="I1712" s="12" t="str">
        <f>_xlfn.XLOOKUP(A1712,'PWQ_Medical Examinations (2)'!A:A,'PWQ_Medical Examinations (2)'!F:F,"Not Found")</f>
        <v>No</v>
      </c>
      <c r="J1712" s="12" t="str">
        <f>_xlfn.XLOOKUP(A1712,'PWQ_Medical Examinations (2)'!A:A,'PWQ_Medical Examinations (2)'!G:G,"Not Found")</f>
        <v>No</v>
      </c>
      <c r="K1712" s="13">
        <f>_xlfn.XLOOKUP('Healthcare-Xlookup'!A1712,'PWQ_Medical Examinations (2)'!A:A,'PWQ_Medical Examinations (2)'!H:H,"Not Found")</f>
        <v>1</v>
      </c>
      <c r="L1712" s="13" t="str">
        <f>_xlfn.XLOOKUP(A1712,'PWQ_Medical Examinations (2)'!A:A,'PWQ_Medical Examinations (2)'!I:I,"Not Found")</f>
        <v>No</v>
      </c>
      <c r="M1712" s="14">
        <f>_xlfn.XLOOKUP(A1712,'PWQ_Hospitalisation Details (2)'!A:A,'PWQ_Hospitalisation Details (2)'!E:E,"Not Found")</f>
        <v>31615</v>
      </c>
      <c r="N1712" s="15">
        <f>_xlfn.XLOOKUP(A1712,'PWQ_Hospitalisation Details (2)'!A:A,'PWQ_Hospitalisation Details (2)'!G:G,"Not Found")</f>
        <v>5377.46</v>
      </c>
      <c r="O1712" s="12" t="str">
        <f>_xlfn.XLOOKUP(A1712,'PWQ_Hospitalisation Details (2)'!A:A,'PWQ_Hospitalisation Details (2)'!H:H,"Not Found")</f>
        <v>tier - 2</v>
      </c>
      <c r="P1712" s="12" t="str">
        <f>_xlfn.XLOOKUP(A1712,'PWQ_Hospitalisation Details (2)'!A:A,'PWQ_Hospitalisation Details (2)'!I:I,"Not Found")</f>
        <v>tier - 3</v>
      </c>
      <c r="Q1712" s="12" t="str">
        <f>_xlfn.XLOOKUP(A1712,'PWQ_Hospitalisation Details (2)'!A:A,'PWQ_Hospitalisation Details (2)'!J:J,"Not Found")</f>
        <v>R1012</v>
      </c>
      <c r="R1712" s="12">
        <f>_xlfn.XLOOKUP('Healthcare-Xlookup'!A1712,'PWQ_Hospitalisation Details (2)'!A:A,'PWQ_Hospitalisation Details (2)'!K:K,"Not Found")</f>
        <v>36</v>
      </c>
    </row>
    <row r="1713" spans="1:18" x14ac:dyDescent="0.35">
      <c r="A1713" s="12" t="s">
        <v>659</v>
      </c>
      <c r="B1713" s="12" t="str">
        <f>_xlfn.XLOOKUP(A1713,Customer_Names[Customer ID],Customer_Names[First Name],"Not Found")</f>
        <v xml:space="preserve">  Cynthia</v>
      </c>
      <c r="C1713" s="12" t="str">
        <f>_xlfn.XLOOKUP(A1713,Customer_Names[Customer ID],Customer_Names[last Name],"Not Found")</f>
        <v>Bartus</v>
      </c>
      <c r="D1713" s="22">
        <f>_xlfn.XLOOKUP('Healthcare-Xlookup'!A1713,'PWQ_Medical Examinations (2)'!A:A,'PWQ_Medical Examinations (2)'!B:B,"Not Found")</f>
        <v>32.9</v>
      </c>
      <c r="E1713" s="13" t="str">
        <f>_xlfn.XLOOKUP(A1713,'PWQ_Medical Examinations (2)'!A:A,'PWQ_Medical Examinations (2)'!C:C,"Not Found")</f>
        <v>Obesity</v>
      </c>
      <c r="F1713" s="12">
        <f>_xlfn.XLOOKUP(A1713,'PWQ_Medical Examinations (2)'!A:A,'PWQ_Medical Examinations (2)'!D:D,"Not Found")</f>
        <v>4.3499999999999996</v>
      </c>
      <c r="G1713" s="12" t="str">
        <f>_xlfn.XLOOKUP('Healthcare-Xlookup'!A1713,'PWQ_Medical Examinations (2)'!A:A,'PWQ_Medical Examinations (2)'!J:J,"Not Found")</f>
        <v>Normal</v>
      </c>
      <c r="H1713" s="12" t="str">
        <f>_xlfn.XLOOKUP(A1713,'PWQ_Medical Examinations (2)'!A:A,'PWQ_Medical Examinations (2)'!E:E,"Not Found")</f>
        <v>No</v>
      </c>
      <c r="I1713" s="12" t="str">
        <f>_xlfn.XLOOKUP(A1713,'PWQ_Medical Examinations (2)'!A:A,'PWQ_Medical Examinations (2)'!F:F,"Not Found")</f>
        <v>No</v>
      </c>
      <c r="J1713" s="12" t="str">
        <f>_xlfn.XLOOKUP(A1713,'PWQ_Medical Examinations (2)'!A:A,'PWQ_Medical Examinations (2)'!G:G,"Not Found")</f>
        <v>No</v>
      </c>
      <c r="K1713" s="13">
        <f>_xlfn.XLOOKUP('Healthcare-Xlookup'!A1713,'PWQ_Medical Examinations (2)'!A:A,'PWQ_Medical Examinations (2)'!H:H,"Not Found")</f>
        <v>0</v>
      </c>
      <c r="L1713" s="13" t="str">
        <f>_xlfn.XLOOKUP(A1713,'PWQ_Medical Examinations (2)'!A:A,'PWQ_Medical Examinations (2)'!I:I,"Not Found")</f>
        <v>No</v>
      </c>
      <c r="M1713" s="14">
        <f>_xlfn.XLOOKUP(A1713,'PWQ_Hospitalisation Details (2)'!A:A,'PWQ_Hospitalisation Details (2)'!E:E,"Not Found")</f>
        <v>32830</v>
      </c>
      <c r="N1713" s="15">
        <f>_xlfn.XLOOKUP(A1713,'PWQ_Hospitalisation Details (2)'!A:A,'PWQ_Hospitalisation Details (2)'!G:G,"Not Found")</f>
        <v>5375.04</v>
      </c>
      <c r="O1713" s="12" t="str">
        <f>_xlfn.XLOOKUP(A1713,'PWQ_Hospitalisation Details (2)'!A:A,'PWQ_Hospitalisation Details (2)'!H:H,"Not Found")</f>
        <v>tier - 2</v>
      </c>
      <c r="P1713" s="12" t="str">
        <f>_xlfn.XLOOKUP(A1713,'PWQ_Hospitalisation Details (2)'!A:A,'PWQ_Hospitalisation Details (2)'!I:I,"Not Found")</f>
        <v>tier - 1</v>
      </c>
      <c r="Q1713" s="12" t="str">
        <f>_xlfn.XLOOKUP(A1713,'PWQ_Hospitalisation Details (2)'!A:A,'PWQ_Hospitalisation Details (2)'!J:J,"Not Found")</f>
        <v>R1011</v>
      </c>
      <c r="R1713" s="12">
        <f>_xlfn.XLOOKUP('Healthcare-Xlookup'!A1713,'PWQ_Hospitalisation Details (2)'!A:A,'PWQ_Hospitalisation Details (2)'!K:K,"Not Found")</f>
        <v>33</v>
      </c>
    </row>
    <row r="1714" spans="1:18" x14ac:dyDescent="0.35">
      <c r="A1714" s="12" t="s">
        <v>658</v>
      </c>
      <c r="B1714" s="12" t="str">
        <f>_xlfn.XLOOKUP(A1714,Customer_Names[Customer ID],Customer_Names[First Name],"Not Found")</f>
        <v xml:space="preserve">  Tyler</v>
      </c>
      <c r="C1714" s="12" t="str">
        <f>_xlfn.XLOOKUP(A1714,Customer_Names[Customer ID],Customer_Names[last Name],"Not Found")</f>
        <v>Stevens</v>
      </c>
      <c r="D1714" s="22">
        <f>_xlfn.XLOOKUP('Healthcare-Xlookup'!A1714,'PWQ_Medical Examinations (2)'!A:A,'PWQ_Medical Examinations (2)'!B:B,"Not Found")</f>
        <v>30.875</v>
      </c>
      <c r="E1714" s="13" t="str">
        <f>_xlfn.XLOOKUP(A1714,'PWQ_Medical Examinations (2)'!A:A,'PWQ_Medical Examinations (2)'!C:C,"Not Found")</f>
        <v>Obesity</v>
      </c>
      <c r="F1714" s="12">
        <f>_xlfn.XLOOKUP(A1714,'PWQ_Medical Examinations (2)'!A:A,'PWQ_Medical Examinations (2)'!D:D,"Not Found")</f>
        <v>9.5399999999999991</v>
      </c>
      <c r="G1714" s="12" t="str">
        <f>_xlfn.XLOOKUP('Healthcare-Xlookup'!A1714,'PWQ_Medical Examinations (2)'!A:A,'PWQ_Medical Examinations (2)'!J:J,"Not Found")</f>
        <v>Diabetes</v>
      </c>
      <c r="H1714" s="12" t="str">
        <f>_xlfn.XLOOKUP(A1714,'PWQ_Medical Examinations (2)'!A:A,'PWQ_Medical Examinations (2)'!E:E,"Not Found")</f>
        <v>yes</v>
      </c>
      <c r="I1714" s="12" t="str">
        <f>_xlfn.XLOOKUP(A1714,'PWQ_Medical Examinations (2)'!A:A,'PWQ_Medical Examinations (2)'!F:F,"Not Found")</f>
        <v>No</v>
      </c>
      <c r="J1714" s="12" t="str">
        <f>_xlfn.XLOOKUP(A1714,'PWQ_Medical Examinations (2)'!A:A,'PWQ_Medical Examinations (2)'!G:G,"Not Found")</f>
        <v>No</v>
      </c>
      <c r="K1714" s="13">
        <f>_xlfn.XLOOKUP('Healthcare-Xlookup'!A1714,'PWQ_Medical Examinations (2)'!A:A,'PWQ_Medical Examinations (2)'!H:H,"Not Found")</f>
        <v>1</v>
      </c>
      <c r="L1714" s="13" t="str">
        <f>_xlfn.XLOOKUP(A1714,'PWQ_Medical Examinations (2)'!A:A,'PWQ_Medical Examinations (2)'!I:I,"Not Found")</f>
        <v>No</v>
      </c>
      <c r="M1714" s="14">
        <f>_xlfn.XLOOKUP(A1714,'PWQ_Hospitalisation Details (2)'!A:A,'PWQ_Hospitalisation Details (2)'!E:E,"Not Found")</f>
        <v>31564</v>
      </c>
      <c r="N1714" s="15">
        <f>_xlfn.XLOOKUP(A1714,'PWQ_Hospitalisation Details (2)'!A:A,'PWQ_Hospitalisation Details (2)'!G:G,"Not Found")</f>
        <v>5373.36</v>
      </c>
      <c r="O1714" s="12" t="str">
        <f>_xlfn.XLOOKUP(A1714,'PWQ_Hospitalisation Details (2)'!A:A,'PWQ_Hospitalisation Details (2)'!H:H,"Not Found")</f>
        <v>tier - 2</v>
      </c>
      <c r="P1714" s="12" t="str">
        <f>_xlfn.XLOOKUP(A1714,'PWQ_Hospitalisation Details (2)'!A:A,'PWQ_Hospitalisation Details (2)'!I:I,"Not Found")</f>
        <v>tier - 2</v>
      </c>
      <c r="Q1714" s="12" t="str">
        <f>_xlfn.XLOOKUP(A1714,'PWQ_Hospitalisation Details (2)'!A:A,'PWQ_Hospitalisation Details (2)'!J:J,"Not Found")</f>
        <v>R1012</v>
      </c>
      <c r="R1714" s="12">
        <f>_xlfn.XLOOKUP('Healthcare-Xlookup'!A1714,'PWQ_Hospitalisation Details (2)'!A:A,'PWQ_Hospitalisation Details (2)'!K:K,"Not Found")</f>
        <v>37</v>
      </c>
    </row>
    <row r="1715" spans="1:18" x14ac:dyDescent="0.35">
      <c r="A1715" s="12" t="s">
        <v>657</v>
      </c>
      <c r="B1715" s="12" t="str">
        <f>_xlfn.XLOOKUP(A1715,Customer_Names[Customer ID],Customer_Names[First Name],"Not Found")</f>
        <v xml:space="preserve">  Holly J</v>
      </c>
      <c r="C1715" s="12" t="str">
        <f>_xlfn.XLOOKUP(A1715,Customer_Names[Customer ID],Customer_Names[last Name],"Not Found")</f>
        <v>Rich</v>
      </c>
      <c r="D1715" s="22">
        <f>_xlfn.XLOOKUP('Healthcare-Xlookup'!A1715,'PWQ_Medical Examinations (2)'!A:A,'PWQ_Medical Examinations (2)'!B:B,"Not Found")</f>
        <v>32.64</v>
      </c>
      <c r="E1715" s="13" t="str">
        <f>_xlfn.XLOOKUP(A1715,'PWQ_Medical Examinations (2)'!A:A,'PWQ_Medical Examinations (2)'!C:C,"Not Found")</f>
        <v>Obesity</v>
      </c>
      <c r="F1715" s="12">
        <f>_xlfn.XLOOKUP(A1715,'PWQ_Medical Examinations (2)'!A:A,'PWQ_Medical Examinations (2)'!D:D,"Not Found")</f>
        <v>5.91</v>
      </c>
      <c r="G1715" s="12" t="str">
        <f>_xlfn.XLOOKUP('Healthcare-Xlookup'!A1715,'PWQ_Medical Examinations (2)'!A:A,'PWQ_Medical Examinations (2)'!J:J,"Not Found")</f>
        <v>Prediabetes</v>
      </c>
      <c r="H1715" s="12" t="str">
        <f>_xlfn.XLOOKUP(A1715,'PWQ_Medical Examinations (2)'!A:A,'PWQ_Medical Examinations (2)'!E:E,"Not Found")</f>
        <v>No</v>
      </c>
      <c r="I1715" s="12" t="str">
        <f>_xlfn.XLOOKUP(A1715,'PWQ_Medical Examinations (2)'!A:A,'PWQ_Medical Examinations (2)'!F:F,"Not Found")</f>
        <v>No</v>
      </c>
      <c r="J1715" s="12" t="str">
        <f>_xlfn.XLOOKUP(A1715,'PWQ_Medical Examinations (2)'!A:A,'PWQ_Medical Examinations (2)'!G:G,"Not Found")</f>
        <v>No</v>
      </c>
      <c r="K1715" s="13">
        <f>_xlfn.XLOOKUP('Healthcare-Xlookup'!A1715,'PWQ_Medical Examinations (2)'!A:A,'PWQ_Medical Examinations (2)'!H:H,"Not Found")</f>
        <v>0</v>
      </c>
      <c r="L1715" s="13" t="str">
        <f>_xlfn.XLOOKUP(A1715,'PWQ_Medical Examinations (2)'!A:A,'PWQ_Medical Examinations (2)'!I:I,"Not Found")</f>
        <v>No</v>
      </c>
      <c r="M1715" s="14">
        <f>_xlfn.XLOOKUP(A1715,'PWQ_Hospitalisation Details (2)'!A:A,'PWQ_Hospitalisation Details (2)'!E:E,"Not Found")</f>
        <v>34675</v>
      </c>
      <c r="N1715" s="15">
        <f>_xlfn.XLOOKUP(A1715,'PWQ_Hospitalisation Details (2)'!A:A,'PWQ_Hospitalisation Details (2)'!G:G,"Not Found")</f>
        <v>5364.66</v>
      </c>
      <c r="O1715" s="12" t="str">
        <f>_xlfn.XLOOKUP(A1715,'PWQ_Hospitalisation Details (2)'!A:A,'PWQ_Hospitalisation Details (2)'!H:H,"Not Found")</f>
        <v>tier - 2</v>
      </c>
      <c r="P1715" s="12" t="str">
        <f>_xlfn.XLOOKUP(A1715,'PWQ_Hospitalisation Details (2)'!A:A,'PWQ_Hospitalisation Details (2)'!I:I,"Not Found")</f>
        <v>tier - 1</v>
      </c>
      <c r="Q1715" s="12" t="str">
        <f>_xlfn.XLOOKUP(A1715,'PWQ_Hospitalisation Details (2)'!A:A,'PWQ_Hospitalisation Details (2)'!J:J,"Not Found")</f>
        <v>R1011</v>
      </c>
      <c r="R1715" s="12">
        <f>_xlfn.XLOOKUP('Healthcare-Xlookup'!A1715,'PWQ_Hospitalisation Details (2)'!A:A,'PWQ_Hospitalisation Details (2)'!K:K,"Not Found")</f>
        <v>28</v>
      </c>
    </row>
    <row r="1716" spans="1:18" x14ac:dyDescent="0.35">
      <c r="A1716" s="12" t="s">
        <v>656</v>
      </c>
      <c r="B1716" s="12" t="str">
        <f>_xlfn.XLOOKUP(A1716,Customer_Names[Customer ID],Customer_Names[First Name],"Not Found")</f>
        <v xml:space="preserve">  Kristen</v>
      </c>
      <c r="C1716" s="12" t="str">
        <f>_xlfn.XLOOKUP(A1716,Customer_Names[Customer ID],Customer_Names[last Name],"Not Found")</f>
        <v>Fayter</v>
      </c>
      <c r="D1716" s="22">
        <f>_xlfn.XLOOKUP('Healthcare-Xlookup'!A1716,'PWQ_Medical Examinations (2)'!A:A,'PWQ_Medical Examinations (2)'!B:B,"Not Found")</f>
        <v>22.135000000000002</v>
      </c>
      <c r="E1716" s="13" t="str">
        <f>_xlfn.XLOOKUP(A1716,'PWQ_Medical Examinations (2)'!A:A,'PWQ_Medical Examinations (2)'!C:C,"Not Found")</f>
        <v>Normal Weight</v>
      </c>
      <c r="F1716" s="12">
        <f>_xlfn.XLOOKUP(A1716,'PWQ_Medical Examinations (2)'!A:A,'PWQ_Medical Examinations (2)'!D:D,"Not Found")</f>
        <v>5.0999999999999996</v>
      </c>
      <c r="G1716" s="12" t="str">
        <f>_xlfn.XLOOKUP('Healthcare-Xlookup'!A1716,'PWQ_Medical Examinations (2)'!A:A,'PWQ_Medical Examinations (2)'!J:J,"Not Found")</f>
        <v>Normal</v>
      </c>
      <c r="H1716" s="12" t="str">
        <f>_xlfn.XLOOKUP(A1716,'PWQ_Medical Examinations (2)'!A:A,'PWQ_Medical Examinations (2)'!E:E,"Not Found")</f>
        <v>No</v>
      </c>
      <c r="I1716" s="12" t="str">
        <f>_xlfn.XLOOKUP(A1716,'PWQ_Medical Examinations (2)'!A:A,'PWQ_Medical Examinations (2)'!F:F,"Not Found")</f>
        <v>No</v>
      </c>
      <c r="J1716" s="12" t="str">
        <f>_xlfn.XLOOKUP(A1716,'PWQ_Medical Examinations (2)'!A:A,'PWQ_Medical Examinations (2)'!G:G,"Not Found")</f>
        <v>No</v>
      </c>
      <c r="K1716" s="13">
        <f>_xlfn.XLOOKUP('Healthcare-Xlookup'!A1716,'PWQ_Medical Examinations (2)'!A:A,'PWQ_Medical Examinations (2)'!H:H,"Not Found")</f>
        <v>0</v>
      </c>
      <c r="L1716" s="13" t="str">
        <f>_xlfn.XLOOKUP(A1716,'PWQ_Medical Examinations (2)'!A:A,'PWQ_Medical Examinations (2)'!I:I,"Not Found")</f>
        <v>No</v>
      </c>
      <c r="M1716" s="14">
        <f>_xlfn.XLOOKUP(A1716,'PWQ_Hospitalisation Details (2)'!A:A,'PWQ_Hospitalisation Details (2)'!E:E,"Not Found")</f>
        <v>32819</v>
      </c>
      <c r="N1716" s="15">
        <f>_xlfn.XLOOKUP(A1716,'PWQ_Hospitalisation Details (2)'!A:A,'PWQ_Hospitalisation Details (2)'!G:G,"Not Found")</f>
        <v>5354.07</v>
      </c>
      <c r="O1716" s="12" t="str">
        <f>_xlfn.XLOOKUP(A1716,'PWQ_Hospitalisation Details (2)'!A:A,'PWQ_Hospitalisation Details (2)'!H:H,"Not Found")</f>
        <v>tier - 2</v>
      </c>
      <c r="P1716" s="12" t="str">
        <f>_xlfn.XLOOKUP(A1716,'PWQ_Hospitalisation Details (2)'!A:A,'PWQ_Hospitalisation Details (2)'!I:I,"Not Found")</f>
        <v>tier - 3</v>
      </c>
      <c r="Q1716" s="12" t="str">
        <f>_xlfn.XLOOKUP(A1716,'PWQ_Hospitalisation Details (2)'!A:A,'PWQ_Hospitalisation Details (2)'!J:J,"Not Found")</f>
        <v>R1024</v>
      </c>
      <c r="R1716" s="12">
        <f>_xlfn.XLOOKUP('Healthcare-Xlookup'!A1716,'PWQ_Hospitalisation Details (2)'!A:A,'PWQ_Hospitalisation Details (2)'!K:K,"Not Found")</f>
        <v>33</v>
      </c>
    </row>
    <row r="1717" spans="1:18" x14ac:dyDescent="0.35">
      <c r="A1717" s="12" t="s">
        <v>655</v>
      </c>
      <c r="B1717" s="12" t="str">
        <f>_xlfn.XLOOKUP(A1717,Customer_Names[Customer ID],Customer_Names[First Name],"Not Found")</f>
        <v xml:space="preserve">  Thomas</v>
      </c>
      <c r="C1717" s="12" t="str">
        <f>_xlfn.XLOOKUP(A1717,Customer_Names[Customer ID],Customer_Names[last Name],"Not Found")</f>
        <v>Parise</v>
      </c>
      <c r="D1717" s="22">
        <f>_xlfn.XLOOKUP('Healthcare-Xlookup'!A1717,'PWQ_Medical Examinations (2)'!A:A,'PWQ_Medical Examinations (2)'!B:B,"Not Found")</f>
        <v>16.53</v>
      </c>
      <c r="E1717" s="13" t="str">
        <f>_xlfn.XLOOKUP(A1717,'PWQ_Medical Examinations (2)'!A:A,'PWQ_Medical Examinations (2)'!C:C,"Not Found")</f>
        <v>Under Weight</v>
      </c>
      <c r="F1717" s="12">
        <f>_xlfn.XLOOKUP(A1717,'PWQ_Medical Examinations (2)'!A:A,'PWQ_Medical Examinations (2)'!D:D,"Not Found")</f>
        <v>5.08</v>
      </c>
      <c r="G1717" s="12" t="str">
        <f>_xlfn.XLOOKUP('Healthcare-Xlookup'!A1717,'PWQ_Medical Examinations (2)'!A:A,'PWQ_Medical Examinations (2)'!J:J,"Not Found")</f>
        <v>Normal</v>
      </c>
      <c r="H1717" s="12" t="str">
        <f>_xlfn.XLOOKUP(A1717,'PWQ_Medical Examinations (2)'!A:A,'PWQ_Medical Examinations (2)'!E:E,"Not Found")</f>
        <v>No</v>
      </c>
      <c r="I1717" s="12" t="str">
        <f>_xlfn.XLOOKUP(A1717,'PWQ_Medical Examinations (2)'!A:A,'PWQ_Medical Examinations (2)'!F:F,"Not Found")</f>
        <v>No</v>
      </c>
      <c r="J1717" s="12" t="str">
        <f>_xlfn.XLOOKUP(A1717,'PWQ_Medical Examinations (2)'!A:A,'PWQ_Medical Examinations (2)'!G:G,"Not Found")</f>
        <v>No</v>
      </c>
      <c r="K1717" s="13">
        <f>_xlfn.XLOOKUP('Healthcare-Xlookup'!A1717,'PWQ_Medical Examinations (2)'!A:A,'PWQ_Medical Examinations (2)'!H:H,"Not Found")</f>
        <v>2</v>
      </c>
      <c r="L1717" s="13" t="str">
        <f>_xlfn.XLOOKUP(A1717,'PWQ_Medical Examinations (2)'!A:A,'PWQ_Medical Examinations (2)'!I:I,"Not Found")</f>
        <v>No</v>
      </c>
      <c r="M1717" s="14">
        <f>_xlfn.XLOOKUP(A1717,'PWQ_Hospitalisation Details (2)'!A:A,'PWQ_Hospitalisation Details (2)'!E:E,"Not Found")</f>
        <v>26648</v>
      </c>
      <c r="N1717" s="15">
        <f>_xlfn.XLOOKUP(A1717,'PWQ_Hospitalisation Details (2)'!A:A,'PWQ_Hospitalisation Details (2)'!G:G,"Not Found")</f>
        <v>5344.81</v>
      </c>
      <c r="O1717" s="12" t="str">
        <f>_xlfn.XLOOKUP(A1717,'PWQ_Hospitalisation Details (2)'!A:A,'PWQ_Hospitalisation Details (2)'!H:H,"Not Found")</f>
        <v>tier - 2</v>
      </c>
      <c r="P1717" s="12" t="str">
        <f>_xlfn.XLOOKUP(A1717,'PWQ_Hospitalisation Details (2)'!A:A,'PWQ_Hospitalisation Details (2)'!I:I,"Not Found")</f>
        <v>tier - 3</v>
      </c>
      <c r="Q1717" s="12" t="str">
        <f>_xlfn.XLOOKUP(A1717,'PWQ_Hospitalisation Details (2)'!A:A,'PWQ_Hospitalisation Details (2)'!J:J,"Not Found")</f>
        <v>R1013</v>
      </c>
      <c r="R1717" s="12">
        <f>_xlfn.XLOOKUP('Healthcare-Xlookup'!A1717,'PWQ_Hospitalisation Details (2)'!A:A,'PWQ_Hospitalisation Details (2)'!K:K,"Not Found")</f>
        <v>50</v>
      </c>
    </row>
    <row r="1718" spans="1:18" x14ac:dyDescent="0.35">
      <c r="A1718" s="12" t="s">
        <v>654</v>
      </c>
      <c r="B1718" s="12" t="str">
        <f>_xlfn.XLOOKUP(A1718,Customer_Names[Customer ID],Customer_Names[First Name],"Not Found")</f>
        <v xml:space="preserve">  Tricity M</v>
      </c>
      <c r="C1718" s="12" t="str">
        <f>_xlfn.XLOOKUP(A1718,Customer_Names[Customer ID],Customer_Names[last Name],"Not Found")</f>
        <v>Andrew</v>
      </c>
      <c r="D1718" s="22">
        <f>_xlfn.XLOOKUP('Healthcare-Xlookup'!A1718,'PWQ_Medical Examinations (2)'!A:A,'PWQ_Medical Examinations (2)'!B:B,"Not Found")</f>
        <v>32.774999999999999</v>
      </c>
      <c r="E1718" s="13" t="str">
        <f>_xlfn.XLOOKUP(A1718,'PWQ_Medical Examinations (2)'!A:A,'PWQ_Medical Examinations (2)'!C:C,"Not Found")</f>
        <v>Obesity</v>
      </c>
      <c r="F1718" s="12">
        <f>_xlfn.XLOOKUP(A1718,'PWQ_Medical Examinations (2)'!A:A,'PWQ_Medical Examinations (2)'!D:D,"Not Found")</f>
        <v>4.75</v>
      </c>
      <c r="G1718" s="12" t="str">
        <f>_xlfn.XLOOKUP('Healthcare-Xlookup'!A1718,'PWQ_Medical Examinations (2)'!A:A,'PWQ_Medical Examinations (2)'!J:J,"Not Found")</f>
        <v>Normal</v>
      </c>
      <c r="H1718" s="12" t="str">
        <f>_xlfn.XLOOKUP(A1718,'PWQ_Medical Examinations (2)'!A:A,'PWQ_Medical Examinations (2)'!E:E,"Not Found")</f>
        <v>No</v>
      </c>
      <c r="I1718" s="12" t="str">
        <f>_xlfn.XLOOKUP(A1718,'PWQ_Medical Examinations (2)'!A:A,'PWQ_Medical Examinations (2)'!F:F,"Not Found")</f>
        <v>No</v>
      </c>
      <c r="J1718" s="12" t="str">
        <f>_xlfn.XLOOKUP(A1718,'PWQ_Medical Examinations (2)'!A:A,'PWQ_Medical Examinations (2)'!G:G,"Not Found")</f>
        <v>No</v>
      </c>
      <c r="K1718" s="13">
        <f>_xlfn.XLOOKUP('Healthcare-Xlookup'!A1718,'PWQ_Medical Examinations (2)'!A:A,'PWQ_Medical Examinations (2)'!H:H,"Not Found")</f>
        <v>0</v>
      </c>
      <c r="L1718" s="13" t="str">
        <f>_xlfn.XLOOKUP(A1718,'PWQ_Medical Examinations (2)'!A:A,'PWQ_Medical Examinations (2)'!I:I,"Not Found")</f>
        <v>No</v>
      </c>
      <c r="M1718" s="14">
        <f>_xlfn.XLOOKUP(A1718,'PWQ_Hospitalisation Details (2)'!A:A,'PWQ_Hospitalisation Details (2)'!E:E,"Not Found")</f>
        <v>33478</v>
      </c>
      <c r="N1718" s="15">
        <f>_xlfn.XLOOKUP(A1718,'PWQ_Hospitalisation Details (2)'!A:A,'PWQ_Hospitalisation Details (2)'!G:G,"Not Found")</f>
        <v>5327.4</v>
      </c>
      <c r="O1718" s="12" t="str">
        <f>_xlfn.XLOOKUP(A1718,'PWQ_Hospitalisation Details (2)'!A:A,'PWQ_Hospitalisation Details (2)'!H:H,"Not Found")</f>
        <v>tier - 2</v>
      </c>
      <c r="P1718" s="12" t="str">
        <f>_xlfn.XLOOKUP(A1718,'PWQ_Hospitalisation Details (2)'!A:A,'PWQ_Hospitalisation Details (2)'!I:I,"Not Found")</f>
        <v>tier - 1</v>
      </c>
      <c r="Q1718" s="12" t="str">
        <f>_xlfn.XLOOKUP(A1718,'PWQ_Hospitalisation Details (2)'!A:A,'PWQ_Hospitalisation Details (2)'!J:J,"Not Found")</f>
        <v>R1012</v>
      </c>
      <c r="R1718" s="12">
        <f>_xlfn.XLOOKUP('Healthcare-Xlookup'!A1718,'PWQ_Hospitalisation Details (2)'!A:A,'PWQ_Hospitalisation Details (2)'!K:K,"Not Found")</f>
        <v>31</v>
      </c>
    </row>
    <row r="1719" spans="1:18" x14ac:dyDescent="0.35">
      <c r="A1719" s="12" t="s">
        <v>653</v>
      </c>
      <c r="B1719" s="12" t="str">
        <f>_xlfn.XLOOKUP(A1719,Customer_Names[Customer ID],Customer_Names[First Name],"Not Found")</f>
        <v xml:space="preserve">  Sarah A</v>
      </c>
      <c r="C1719" s="12" t="str">
        <f>_xlfn.XLOOKUP(A1719,Customer_Names[Customer ID],Customer_Names[last Name],"Not Found")</f>
        <v>Gryniewicz</v>
      </c>
      <c r="D1719" s="22">
        <f>_xlfn.XLOOKUP('Healthcare-Xlookup'!A1719,'PWQ_Medical Examinations (2)'!A:A,'PWQ_Medical Examinations (2)'!B:B,"Not Found")</f>
        <v>30.9</v>
      </c>
      <c r="E1719" s="13" t="str">
        <f>_xlfn.XLOOKUP(A1719,'PWQ_Medical Examinations (2)'!A:A,'PWQ_Medical Examinations (2)'!C:C,"Not Found")</f>
        <v>Obesity</v>
      </c>
      <c r="F1719" s="12">
        <f>_xlfn.XLOOKUP(A1719,'PWQ_Medical Examinations (2)'!A:A,'PWQ_Medical Examinations (2)'!D:D,"Not Found")</f>
        <v>6.05</v>
      </c>
      <c r="G1719" s="12" t="str">
        <f>_xlfn.XLOOKUP('Healthcare-Xlookup'!A1719,'PWQ_Medical Examinations (2)'!A:A,'PWQ_Medical Examinations (2)'!J:J,"Not Found")</f>
        <v>Prediabetes</v>
      </c>
      <c r="H1719" s="12" t="str">
        <f>_xlfn.XLOOKUP(A1719,'PWQ_Medical Examinations (2)'!A:A,'PWQ_Medical Examinations (2)'!E:E,"Not Found")</f>
        <v>No</v>
      </c>
      <c r="I1719" s="12" t="str">
        <f>_xlfn.XLOOKUP(A1719,'PWQ_Medical Examinations (2)'!A:A,'PWQ_Medical Examinations (2)'!F:F,"Not Found")</f>
        <v>No</v>
      </c>
      <c r="J1719" s="12" t="str">
        <f>_xlfn.XLOOKUP(A1719,'PWQ_Medical Examinations (2)'!A:A,'PWQ_Medical Examinations (2)'!G:G,"Not Found")</f>
        <v>No</v>
      </c>
      <c r="K1719" s="13">
        <f>_xlfn.XLOOKUP('Healthcare-Xlookup'!A1719,'PWQ_Medical Examinations (2)'!A:A,'PWQ_Medical Examinations (2)'!H:H,"Not Found")</f>
        <v>1</v>
      </c>
      <c r="L1719" s="13" t="str">
        <f>_xlfn.XLOOKUP(A1719,'PWQ_Medical Examinations (2)'!A:A,'PWQ_Medical Examinations (2)'!I:I,"Not Found")</f>
        <v>No</v>
      </c>
      <c r="M1719" s="14">
        <f>_xlfn.XLOOKUP(A1719,'PWQ_Hospitalisation Details (2)'!A:A,'PWQ_Hospitalisation Details (2)'!E:E,"Not Found")</f>
        <v>33773</v>
      </c>
      <c r="N1719" s="15">
        <f>_xlfn.XLOOKUP(A1719,'PWQ_Hospitalisation Details (2)'!A:A,'PWQ_Hospitalisation Details (2)'!G:G,"Not Found")</f>
        <v>5325.65</v>
      </c>
      <c r="O1719" s="12" t="str">
        <f>_xlfn.XLOOKUP(A1719,'PWQ_Hospitalisation Details (2)'!A:A,'PWQ_Hospitalisation Details (2)'!H:H,"Not Found")</f>
        <v>tier - 2</v>
      </c>
      <c r="P1719" s="12" t="str">
        <f>_xlfn.XLOOKUP(A1719,'PWQ_Hospitalisation Details (2)'!A:A,'PWQ_Hospitalisation Details (2)'!I:I,"Not Found")</f>
        <v>tier - 1</v>
      </c>
      <c r="Q1719" s="12" t="str">
        <f>_xlfn.XLOOKUP(A1719,'PWQ_Hospitalisation Details (2)'!A:A,'PWQ_Hospitalisation Details (2)'!J:J,"Not Found")</f>
        <v>R1011</v>
      </c>
      <c r="R1719" s="12">
        <f>_xlfn.XLOOKUP('Healthcare-Xlookup'!A1719,'PWQ_Hospitalisation Details (2)'!A:A,'PWQ_Hospitalisation Details (2)'!K:K,"Not Found")</f>
        <v>30</v>
      </c>
    </row>
    <row r="1720" spans="1:18" x14ac:dyDescent="0.35">
      <c r="A1720" s="12" t="s">
        <v>652</v>
      </c>
      <c r="B1720" s="12" t="str">
        <f>_xlfn.XLOOKUP(A1720,Customer_Names[Customer ID],Customer_Names[First Name],"Not Found")</f>
        <v xml:space="preserve">  Lisa M</v>
      </c>
      <c r="C1720" s="12" t="str">
        <f>_xlfn.XLOOKUP(A1720,Customer_Names[Customer ID],Customer_Names[last Name],"Not Found")</f>
        <v>Panora</v>
      </c>
      <c r="D1720" s="22">
        <f>_xlfn.XLOOKUP('Healthcare-Xlookup'!A1720,'PWQ_Medical Examinations (2)'!A:A,'PWQ_Medical Examinations (2)'!B:B,"Not Found")</f>
        <v>15.58</v>
      </c>
      <c r="E1720" s="13" t="str">
        <f>_xlfn.XLOOKUP(A1720,'PWQ_Medical Examinations (2)'!A:A,'PWQ_Medical Examinations (2)'!C:C,"Not Found")</f>
        <v>Under Weight</v>
      </c>
      <c r="F1720" s="12">
        <f>_xlfn.XLOOKUP(A1720,'PWQ_Medical Examinations (2)'!A:A,'PWQ_Medical Examinations (2)'!D:D,"Not Found")</f>
        <v>11.56</v>
      </c>
      <c r="G1720" s="12" t="str">
        <f>_xlfn.XLOOKUP('Healthcare-Xlookup'!A1720,'PWQ_Medical Examinations (2)'!A:A,'PWQ_Medical Examinations (2)'!J:J,"Not Found")</f>
        <v>Diabetes</v>
      </c>
      <c r="H1720" s="12" t="str">
        <f>_xlfn.XLOOKUP(A1720,'PWQ_Medical Examinations (2)'!A:A,'PWQ_Medical Examinations (2)'!E:E,"Not Found")</f>
        <v>No</v>
      </c>
      <c r="I1720" s="12" t="str">
        <f>_xlfn.XLOOKUP(A1720,'PWQ_Medical Examinations (2)'!A:A,'PWQ_Medical Examinations (2)'!F:F,"Not Found")</f>
        <v>No</v>
      </c>
      <c r="J1720" s="12" t="str">
        <f>_xlfn.XLOOKUP(A1720,'PWQ_Medical Examinations (2)'!A:A,'PWQ_Medical Examinations (2)'!G:G,"Not Found")</f>
        <v>No</v>
      </c>
      <c r="K1720" s="13">
        <f>_xlfn.XLOOKUP('Healthcare-Xlookup'!A1720,'PWQ_Medical Examinations (2)'!A:A,'PWQ_Medical Examinations (2)'!H:H,"Not Found")</f>
        <v>0</v>
      </c>
      <c r="L1720" s="13" t="str">
        <f>_xlfn.XLOOKUP(A1720,'PWQ_Medical Examinations (2)'!A:A,'PWQ_Medical Examinations (2)'!I:I,"Not Found")</f>
        <v>No</v>
      </c>
      <c r="M1720" s="14">
        <f>_xlfn.XLOOKUP(A1720,'PWQ_Hospitalisation Details (2)'!A:A,'PWQ_Hospitalisation Details (2)'!E:E,"Not Found")</f>
        <v>27274</v>
      </c>
      <c r="N1720" s="15">
        <f>_xlfn.XLOOKUP(A1720,'PWQ_Hospitalisation Details (2)'!A:A,'PWQ_Hospitalisation Details (2)'!G:G,"Not Found")</f>
        <v>5322.24</v>
      </c>
      <c r="O1720" s="12" t="str">
        <f>_xlfn.XLOOKUP(A1720,'PWQ_Hospitalisation Details (2)'!A:A,'PWQ_Hospitalisation Details (2)'!H:H,"Not Found")</f>
        <v>tier - 2</v>
      </c>
      <c r="P1720" s="12" t="str">
        <f>_xlfn.XLOOKUP(A1720,'PWQ_Hospitalisation Details (2)'!A:A,'PWQ_Hospitalisation Details (2)'!I:I,"Not Found")</f>
        <v>tier - 1</v>
      </c>
      <c r="Q1720" s="12" t="str">
        <f>_xlfn.XLOOKUP(A1720,'PWQ_Hospitalisation Details (2)'!A:A,'PWQ_Hospitalisation Details (2)'!J:J,"Not Found")</f>
        <v>R1012</v>
      </c>
      <c r="R1720" s="12">
        <f>_xlfn.XLOOKUP('Healthcare-Xlookup'!A1720,'PWQ_Hospitalisation Details (2)'!A:A,'PWQ_Hospitalisation Details (2)'!K:K,"Not Found")</f>
        <v>48</v>
      </c>
    </row>
    <row r="1721" spans="1:18" x14ac:dyDescent="0.35">
      <c r="A1721" s="12" t="s">
        <v>651</v>
      </c>
      <c r="B1721" s="12" t="str">
        <f>_xlfn.XLOOKUP(A1721,Customer_Names[Customer ID],Customer_Names[First Name],"Not Found")</f>
        <v xml:space="preserve">  Tracy A</v>
      </c>
      <c r="C1721" s="12" t="str">
        <f>_xlfn.XLOOKUP(A1721,Customer_Names[Customer ID],Customer_Names[last Name],"Not Found")</f>
        <v>Woodward</v>
      </c>
      <c r="D1721" s="22">
        <f>_xlfn.XLOOKUP('Healthcare-Xlookup'!A1721,'PWQ_Medical Examinations (2)'!A:A,'PWQ_Medical Examinations (2)'!B:B,"Not Found")</f>
        <v>26.315000000000001</v>
      </c>
      <c r="E1721" s="13" t="str">
        <f>_xlfn.XLOOKUP(A1721,'PWQ_Medical Examinations (2)'!A:A,'PWQ_Medical Examinations (2)'!C:C,"Not Found")</f>
        <v>Over weight</v>
      </c>
      <c r="F1721" s="12">
        <f>_xlfn.XLOOKUP(A1721,'PWQ_Medical Examinations (2)'!A:A,'PWQ_Medical Examinations (2)'!D:D,"Not Found")</f>
        <v>5.76</v>
      </c>
      <c r="G1721" s="12" t="str">
        <f>_xlfn.XLOOKUP('Healthcare-Xlookup'!A1721,'PWQ_Medical Examinations (2)'!A:A,'PWQ_Medical Examinations (2)'!J:J,"Not Found")</f>
        <v>Prediabetes</v>
      </c>
      <c r="H1721" s="12" t="str">
        <f>_xlfn.XLOOKUP(A1721,'PWQ_Medical Examinations (2)'!A:A,'PWQ_Medical Examinations (2)'!E:E,"Not Found")</f>
        <v>No</v>
      </c>
      <c r="I1721" s="12" t="str">
        <f>_xlfn.XLOOKUP(A1721,'PWQ_Medical Examinations (2)'!A:A,'PWQ_Medical Examinations (2)'!F:F,"Not Found")</f>
        <v>No</v>
      </c>
      <c r="J1721" s="12" t="str">
        <f>_xlfn.XLOOKUP(A1721,'PWQ_Medical Examinations (2)'!A:A,'PWQ_Medical Examinations (2)'!G:G,"Not Found")</f>
        <v>No</v>
      </c>
      <c r="K1721" s="13">
        <f>_xlfn.XLOOKUP('Healthcare-Xlookup'!A1721,'PWQ_Medical Examinations (2)'!A:A,'PWQ_Medical Examinations (2)'!H:H,"Not Found")</f>
        <v>0</v>
      </c>
      <c r="L1721" s="13" t="str">
        <f>_xlfn.XLOOKUP(A1721,'PWQ_Medical Examinations (2)'!A:A,'PWQ_Medical Examinations (2)'!I:I,"Not Found")</f>
        <v>No</v>
      </c>
      <c r="M1721" s="14">
        <f>_xlfn.XLOOKUP(A1721,'PWQ_Hospitalisation Details (2)'!A:A,'PWQ_Hospitalisation Details (2)'!E:E,"Not Found")</f>
        <v>34651</v>
      </c>
      <c r="N1721" s="15">
        <f>_xlfn.XLOOKUP(A1721,'PWQ_Hospitalisation Details (2)'!A:A,'PWQ_Hospitalisation Details (2)'!G:G,"Not Found")</f>
        <v>5312.17</v>
      </c>
      <c r="O1721" s="12" t="str">
        <f>_xlfn.XLOOKUP(A1721,'PWQ_Hospitalisation Details (2)'!A:A,'PWQ_Hospitalisation Details (2)'!H:H,"Not Found")</f>
        <v>tier - 2</v>
      </c>
      <c r="P1721" s="12" t="str">
        <f>_xlfn.XLOOKUP(A1721,'PWQ_Hospitalisation Details (2)'!A:A,'PWQ_Hospitalisation Details (2)'!I:I,"Not Found")</f>
        <v>tier - 2</v>
      </c>
      <c r="Q1721" s="12" t="str">
        <f>_xlfn.XLOOKUP(A1721,'PWQ_Hospitalisation Details (2)'!A:A,'PWQ_Hospitalisation Details (2)'!J:J,"Not Found")</f>
        <v>R1012</v>
      </c>
      <c r="R1721" s="12">
        <f>_xlfn.XLOOKUP('Healthcare-Xlookup'!A1721,'PWQ_Hospitalisation Details (2)'!A:A,'PWQ_Hospitalisation Details (2)'!K:K,"Not Found")</f>
        <v>28</v>
      </c>
    </row>
    <row r="1722" spans="1:18" x14ac:dyDescent="0.35">
      <c r="A1722" s="12" t="s">
        <v>650</v>
      </c>
      <c r="B1722" s="12" t="str">
        <f>_xlfn.XLOOKUP(A1722,Customer_Names[Customer ID],Customer_Names[First Name],"Not Found")</f>
        <v xml:space="preserve">  Patrick</v>
      </c>
      <c r="C1722" s="12" t="str">
        <f>_xlfn.XLOOKUP(A1722,Customer_Names[Customer ID],Customer_Names[last Name],"Not Found")</f>
        <v>Lambe</v>
      </c>
      <c r="D1722" s="22">
        <f>_xlfn.XLOOKUP('Healthcare-Xlookup'!A1722,'PWQ_Medical Examinations (2)'!A:A,'PWQ_Medical Examinations (2)'!B:B,"Not Found")</f>
        <v>35.61</v>
      </c>
      <c r="E1722" s="13" t="str">
        <f>_xlfn.XLOOKUP(A1722,'PWQ_Medical Examinations (2)'!A:A,'PWQ_Medical Examinations (2)'!C:C,"Not Found")</f>
        <v>Obesity</v>
      </c>
      <c r="F1722" s="12">
        <f>_xlfn.XLOOKUP(A1722,'PWQ_Medical Examinations (2)'!A:A,'PWQ_Medical Examinations (2)'!D:D,"Not Found")</f>
        <v>5.65</v>
      </c>
      <c r="G1722" s="12" t="str">
        <f>_xlfn.XLOOKUP('Healthcare-Xlookup'!A1722,'PWQ_Medical Examinations (2)'!A:A,'PWQ_Medical Examinations (2)'!J:J,"Not Found")</f>
        <v>Normal</v>
      </c>
      <c r="H1722" s="12" t="str">
        <f>_xlfn.XLOOKUP(A1722,'PWQ_Medical Examinations (2)'!A:A,'PWQ_Medical Examinations (2)'!E:E,"Not Found")</f>
        <v>No</v>
      </c>
      <c r="I1722" s="12" t="str">
        <f>_xlfn.XLOOKUP(A1722,'PWQ_Medical Examinations (2)'!A:A,'PWQ_Medical Examinations (2)'!F:F,"Not Found")</f>
        <v>yes</v>
      </c>
      <c r="J1722" s="12" t="str">
        <f>_xlfn.XLOOKUP(A1722,'PWQ_Medical Examinations (2)'!A:A,'PWQ_Medical Examinations (2)'!G:G,"Not Found")</f>
        <v>No</v>
      </c>
      <c r="K1722" s="13">
        <f>_xlfn.XLOOKUP('Healthcare-Xlookup'!A1722,'PWQ_Medical Examinations (2)'!A:A,'PWQ_Medical Examinations (2)'!H:H,"Not Found")</f>
        <v>1</v>
      </c>
      <c r="L1722" s="13" t="str">
        <f>_xlfn.XLOOKUP(A1722,'PWQ_Medical Examinations (2)'!A:A,'PWQ_Medical Examinations (2)'!I:I,"Not Found")</f>
        <v>No</v>
      </c>
      <c r="M1722" s="14">
        <f>_xlfn.XLOOKUP(A1722,'PWQ_Hospitalisation Details (2)'!A:A,'PWQ_Hospitalisation Details (2)'!E:E,"Not Found")</f>
        <v>36778</v>
      </c>
      <c r="N1722" s="15">
        <f>_xlfn.XLOOKUP(A1722,'PWQ_Hospitalisation Details (2)'!A:A,'PWQ_Hospitalisation Details (2)'!G:G,"Not Found")</f>
        <v>5306.7</v>
      </c>
      <c r="O1722" s="12" t="str">
        <f>_xlfn.XLOOKUP(A1722,'PWQ_Hospitalisation Details (2)'!A:A,'PWQ_Hospitalisation Details (2)'!H:H,"Not Found")</f>
        <v>tier - 2</v>
      </c>
      <c r="P1722" s="12" t="str">
        <f>_xlfn.XLOOKUP(A1722,'PWQ_Hospitalisation Details (2)'!A:A,'PWQ_Hospitalisation Details (2)'!I:I,"Not Found")</f>
        <v>tier - 3</v>
      </c>
      <c r="Q1722" s="12" t="str">
        <f>_xlfn.XLOOKUP(A1722,'PWQ_Hospitalisation Details (2)'!A:A,'PWQ_Hospitalisation Details (2)'!J:J,"Not Found")</f>
        <v>R1012</v>
      </c>
      <c r="R1722" s="12">
        <f>_xlfn.XLOOKUP('Healthcare-Xlookup'!A1722,'PWQ_Hospitalisation Details (2)'!A:A,'PWQ_Hospitalisation Details (2)'!K:K,"Not Found")</f>
        <v>22</v>
      </c>
    </row>
    <row r="1723" spans="1:18" x14ac:dyDescent="0.35">
      <c r="A1723" s="12" t="s">
        <v>649</v>
      </c>
      <c r="B1723" s="12" t="str">
        <f>_xlfn.XLOOKUP(A1723,Customer_Names[Customer ID],Customer_Names[First Name],"Not Found")</f>
        <v xml:space="preserve">  Trent</v>
      </c>
      <c r="C1723" s="12" t="str">
        <f>_xlfn.XLOOKUP(A1723,Customer_Names[Customer ID],Customer_Names[last Name],"Not Found")</f>
        <v>Casto</v>
      </c>
      <c r="D1723" s="22">
        <f>_xlfn.XLOOKUP('Healthcare-Xlookup'!A1723,'PWQ_Medical Examinations (2)'!A:A,'PWQ_Medical Examinations (2)'!B:B,"Not Found")</f>
        <v>37.56</v>
      </c>
      <c r="E1723" s="13" t="str">
        <f>_xlfn.XLOOKUP(A1723,'PWQ_Medical Examinations (2)'!A:A,'PWQ_Medical Examinations (2)'!C:C,"Not Found")</f>
        <v>Obesity</v>
      </c>
      <c r="F1723" s="12">
        <f>_xlfn.XLOOKUP(A1723,'PWQ_Medical Examinations (2)'!A:A,'PWQ_Medical Examinations (2)'!D:D,"Not Found")</f>
        <v>5.88</v>
      </c>
      <c r="G1723" s="12" t="str">
        <f>_xlfn.XLOOKUP('Healthcare-Xlookup'!A1723,'PWQ_Medical Examinations (2)'!A:A,'PWQ_Medical Examinations (2)'!J:J,"Not Found")</f>
        <v>Prediabetes</v>
      </c>
      <c r="H1723" s="12" t="str">
        <f>_xlfn.XLOOKUP(A1723,'PWQ_Medical Examinations (2)'!A:A,'PWQ_Medical Examinations (2)'!E:E,"Not Found")</f>
        <v>No</v>
      </c>
      <c r="I1723" s="12" t="str">
        <f>_xlfn.XLOOKUP(A1723,'PWQ_Medical Examinations (2)'!A:A,'PWQ_Medical Examinations (2)'!F:F,"Not Found")</f>
        <v>yes</v>
      </c>
      <c r="J1723" s="12" t="str">
        <f>_xlfn.XLOOKUP(A1723,'PWQ_Medical Examinations (2)'!A:A,'PWQ_Medical Examinations (2)'!G:G,"Not Found")</f>
        <v>No</v>
      </c>
      <c r="K1723" s="13">
        <f>_xlfn.XLOOKUP('Healthcare-Xlookup'!A1723,'PWQ_Medical Examinations (2)'!A:A,'PWQ_Medical Examinations (2)'!H:H,"Not Found")</f>
        <v>1</v>
      </c>
      <c r="L1723" s="13" t="str">
        <f>_xlfn.XLOOKUP(A1723,'PWQ_Medical Examinations (2)'!A:A,'PWQ_Medical Examinations (2)'!I:I,"Not Found")</f>
        <v>No</v>
      </c>
      <c r="M1723" s="14">
        <f>_xlfn.XLOOKUP(A1723,'PWQ_Hospitalisation Details (2)'!A:A,'PWQ_Hospitalisation Details (2)'!E:E,"Not Found")</f>
        <v>38221</v>
      </c>
      <c r="N1723" s="15">
        <f>_xlfn.XLOOKUP(A1723,'PWQ_Hospitalisation Details (2)'!A:A,'PWQ_Hospitalisation Details (2)'!G:G,"Not Found")</f>
        <v>5293.67</v>
      </c>
      <c r="O1723" s="12" t="str">
        <f>_xlfn.XLOOKUP(A1723,'PWQ_Hospitalisation Details (2)'!A:A,'PWQ_Hospitalisation Details (2)'!H:H,"Not Found")</f>
        <v>tier - 2</v>
      </c>
      <c r="P1723" s="12" t="str">
        <f>_xlfn.XLOOKUP(A1723,'PWQ_Hospitalisation Details (2)'!A:A,'PWQ_Hospitalisation Details (2)'!I:I,"Not Found")</f>
        <v>tier - 2</v>
      </c>
      <c r="Q1723" s="12" t="str">
        <f>_xlfn.XLOOKUP(A1723,'PWQ_Hospitalisation Details (2)'!A:A,'PWQ_Hospitalisation Details (2)'!J:J,"Not Found")</f>
        <v>R1022</v>
      </c>
      <c r="R1723" s="12">
        <f>_xlfn.XLOOKUP('Healthcare-Xlookup'!A1723,'PWQ_Hospitalisation Details (2)'!A:A,'PWQ_Hospitalisation Details (2)'!K:K,"Not Found")</f>
        <v>18</v>
      </c>
    </row>
    <row r="1724" spans="1:18" x14ac:dyDescent="0.35">
      <c r="A1724" s="12" t="s">
        <v>648</v>
      </c>
      <c r="B1724" s="12" t="str">
        <f>_xlfn.XLOOKUP(A1724,Customer_Names[Customer ID],Customer_Names[First Name],"Not Found")</f>
        <v xml:space="preserve">  Julie</v>
      </c>
      <c r="C1724" s="12" t="str">
        <f>_xlfn.XLOOKUP(A1724,Customer_Names[Customer ID],Customer_Names[last Name],"Not Found")</f>
        <v>Martelli</v>
      </c>
      <c r="D1724" s="22">
        <f>_xlfn.XLOOKUP('Healthcare-Xlookup'!A1724,'PWQ_Medical Examinations (2)'!A:A,'PWQ_Medical Examinations (2)'!B:B,"Not Found")</f>
        <v>15.49</v>
      </c>
      <c r="E1724" s="13" t="str">
        <f>_xlfn.XLOOKUP(A1724,'PWQ_Medical Examinations (2)'!A:A,'PWQ_Medical Examinations (2)'!C:C,"Not Found")</f>
        <v>Under Weight</v>
      </c>
      <c r="F1724" s="12">
        <f>_xlfn.XLOOKUP(A1724,'PWQ_Medical Examinations (2)'!A:A,'PWQ_Medical Examinations (2)'!D:D,"Not Found")</f>
        <v>9.6</v>
      </c>
      <c r="G1724" s="12" t="str">
        <f>_xlfn.XLOOKUP('Healthcare-Xlookup'!A1724,'PWQ_Medical Examinations (2)'!A:A,'PWQ_Medical Examinations (2)'!J:J,"Not Found")</f>
        <v>Diabetes</v>
      </c>
      <c r="H1724" s="12" t="str">
        <f>_xlfn.XLOOKUP(A1724,'PWQ_Medical Examinations (2)'!A:A,'PWQ_Medical Examinations (2)'!E:E,"Not Found")</f>
        <v>No</v>
      </c>
      <c r="I1724" s="12" t="str">
        <f>_xlfn.XLOOKUP(A1724,'PWQ_Medical Examinations (2)'!A:A,'PWQ_Medical Examinations (2)'!F:F,"Not Found")</f>
        <v>No</v>
      </c>
      <c r="J1724" s="12" t="str">
        <f>_xlfn.XLOOKUP(A1724,'PWQ_Medical Examinations (2)'!A:A,'PWQ_Medical Examinations (2)'!G:G,"Not Found")</f>
        <v>No</v>
      </c>
      <c r="K1724" s="13">
        <f>_xlfn.XLOOKUP('Healthcare-Xlookup'!A1724,'PWQ_Medical Examinations (2)'!A:A,'PWQ_Medical Examinations (2)'!H:H,"Not Found")</f>
        <v>0</v>
      </c>
      <c r="L1724" s="13" t="str">
        <f>_xlfn.XLOOKUP(A1724,'PWQ_Medical Examinations (2)'!A:A,'PWQ_Medical Examinations (2)'!I:I,"Not Found")</f>
        <v>No</v>
      </c>
      <c r="M1724" s="14">
        <f>_xlfn.XLOOKUP(A1724,'PWQ_Hospitalisation Details (2)'!A:A,'PWQ_Hospitalisation Details (2)'!E:E,"Not Found")</f>
        <v>27345</v>
      </c>
      <c r="N1724" s="15">
        <f>_xlfn.XLOOKUP(A1724,'PWQ_Hospitalisation Details (2)'!A:A,'PWQ_Hospitalisation Details (2)'!G:G,"Not Found")</f>
        <v>5291.71</v>
      </c>
      <c r="O1724" s="12" t="str">
        <f>_xlfn.XLOOKUP(A1724,'PWQ_Hospitalisation Details (2)'!A:A,'PWQ_Hospitalisation Details (2)'!H:H,"Not Found")</f>
        <v>tier - 2</v>
      </c>
      <c r="P1724" s="12" t="str">
        <f>_xlfn.XLOOKUP(A1724,'PWQ_Hospitalisation Details (2)'!A:A,'PWQ_Hospitalisation Details (2)'!I:I,"Not Found")</f>
        <v>tier - 2</v>
      </c>
      <c r="Q1724" s="12" t="str">
        <f>_xlfn.XLOOKUP(A1724,'PWQ_Hospitalisation Details (2)'!A:A,'PWQ_Hospitalisation Details (2)'!J:J,"Not Found")</f>
        <v>R1012</v>
      </c>
      <c r="R1724" s="12">
        <f>_xlfn.XLOOKUP('Healthcare-Xlookup'!A1724,'PWQ_Hospitalisation Details (2)'!A:A,'PWQ_Hospitalisation Details (2)'!K:K,"Not Found")</f>
        <v>48</v>
      </c>
    </row>
    <row r="1725" spans="1:18" x14ac:dyDescent="0.35">
      <c r="A1725" s="12" t="s">
        <v>647</v>
      </c>
      <c r="B1725" s="12" t="str">
        <f>_xlfn.XLOOKUP(A1725,Customer_Names[Customer ID],Customer_Names[First Name],"Not Found")</f>
        <v xml:space="preserve">  Sawomir</v>
      </c>
      <c r="C1725" s="12" t="str">
        <f>_xlfn.XLOOKUP(A1725,Customer_Names[Customer ID],Customer_Names[last Name],"Not Found")</f>
        <v>Naskret</v>
      </c>
      <c r="D1725" s="22">
        <f>_xlfn.XLOOKUP('Healthcare-Xlookup'!A1725,'PWQ_Medical Examinations (2)'!A:A,'PWQ_Medical Examinations (2)'!B:B,"Not Found")</f>
        <v>23.48</v>
      </c>
      <c r="E1725" s="13" t="str">
        <f>_xlfn.XLOOKUP(A1725,'PWQ_Medical Examinations (2)'!A:A,'PWQ_Medical Examinations (2)'!C:C,"Not Found")</f>
        <v>Normal Weight</v>
      </c>
      <c r="F1725" s="12">
        <f>_xlfn.XLOOKUP(A1725,'PWQ_Medical Examinations (2)'!A:A,'PWQ_Medical Examinations (2)'!D:D,"Not Found")</f>
        <v>6.24</v>
      </c>
      <c r="G1725" s="12" t="str">
        <f>_xlfn.XLOOKUP('Healthcare-Xlookup'!A1725,'PWQ_Medical Examinations (2)'!A:A,'PWQ_Medical Examinations (2)'!J:J,"Not Found")</f>
        <v>Prediabetes</v>
      </c>
      <c r="H1725" s="12" t="str">
        <f>_xlfn.XLOOKUP(A1725,'PWQ_Medical Examinations (2)'!A:A,'PWQ_Medical Examinations (2)'!E:E,"Not Found")</f>
        <v>No</v>
      </c>
      <c r="I1725" s="12" t="str">
        <f>_xlfn.XLOOKUP(A1725,'PWQ_Medical Examinations (2)'!A:A,'PWQ_Medical Examinations (2)'!F:F,"Not Found")</f>
        <v>No</v>
      </c>
      <c r="J1725" s="12" t="str">
        <f>_xlfn.XLOOKUP(A1725,'PWQ_Medical Examinations (2)'!A:A,'PWQ_Medical Examinations (2)'!G:G,"Not Found")</f>
        <v>No</v>
      </c>
      <c r="K1725" s="13">
        <f>_xlfn.XLOOKUP('Healthcare-Xlookup'!A1725,'PWQ_Medical Examinations (2)'!A:A,'PWQ_Medical Examinations (2)'!H:H,"Not Found")</f>
        <v>1</v>
      </c>
      <c r="L1725" s="13" t="str">
        <f>_xlfn.XLOOKUP(A1725,'PWQ_Medical Examinations (2)'!A:A,'PWQ_Medical Examinations (2)'!I:I,"Not Found")</f>
        <v>No</v>
      </c>
      <c r="M1725" s="14">
        <f>_xlfn.XLOOKUP(A1725,'PWQ_Hospitalisation Details (2)'!A:A,'PWQ_Hospitalisation Details (2)'!E:E,"Not Found")</f>
        <v>32021</v>
      </c>
      <c r="N1725" s="15">
        <f>_xlfn.XLOOKUP(A1725,'PWQ_Hospitalisation Details (2)'!A:A,'PWQ_Hospitalisation Details (2)'!G:G,"Not Found")</f>
        <v>5275.86</v>
      </c>
      <c r="O1725" s="12" t="str">
        <f>_xlfn.XLOOKUP(A1725,'PWQ_Hospitalisation Details (2)'!A:A,'PWQ_Hospitalisation Details (2)'!H:H,"Not Found")</f>
        <v>tier - 2</v>
      </c>
      <c r="P1725" s="12" t="str">
        <f>_xlfn.XLOOKUP(A1725,'PWQ_Hospitalisation Details (2)'!A:A,'PWQ_Hospitalisation Details (2)'!I:I,"Not Found")</f>
        <v>tier - 2</v>
      </c>
      <c r="Q1725" s="12" t="str">
        <f>_xlfn.XLOOKUP(A1725,'PWQ_Hospitalisation Details (2)'!A:A,'PWQ_Hospitalisation Details (2)'!J:J,"Not Found")</f>
        <v>R1013</v>
      </c>
      <c r="R1725" s="12">
        <f>_xlfn.XLOOKUP('Healthcare-Xlookup'!A1725,'PWQ_Hospitalisation Details (2)'!A:A,'PWQ_Hospitalisation Details (2)'!K:K,"Not Found")</f>
        <v>35</v>
      </c>
    </row>
    <row r="1726" spans="1:18" x14ac:dyDescent="0.35">
      <c r="A1726" s="12" t="s">
        <v>646</v>
      </c>
      <c r="B1726" s="12" t="str">
        <f>_xlfn.XLOOKUP(A1726,Customer_Names[Customer ID],Customer_Names[First Name],"Not Found")</f>
        <v xml:space="preserve">  Micah</v>
      </c>
      <c r="C1726" s="12" t="str">
        <f>_xlfn.XLOOKUP(A1726,Customer_Names[Customer ID],Customer_Names[last Name],"Not Found")</f>
        <v>Morgan</v>
      </c>
      <c r="D1726" s="22">
        <f>_xlfn.XLOOKUP('Healthcare-Xlookup'!A1726,'PWQ_Medical Examinations (2)'!A:A,'PWQ_Medical Examinations (2)'!B:B,"Not Found")</f>
        <v>30.02</v>
      </c>
      <c r="E1726" s="13" t="str">
        <f>_xlfn.XLOOKUP(A1726,'PWQ_Medical Examinations (2)'!A:A,'PWQ_Medical Examinations (2)'!C:C,"Not Found")</f>
        <v>Obesity</v>
      </c>
      <c r="F1726" s="12">
        <f>_xlfn.XLOOKUP(A1726,'PWQ_Medical Examinations (2)'!A:A,'PWQ_Medical Examinations (2)'!D:D,"Not Found")</f>
        <v>7.63</v>
      </c>
      <c r="G1726" s="12" t="str">
        <f>_xlfn.XLOOKUP('Healthcare-Xlookup'!A1726,'PWQ_Medical Examinations (2)'!A:A,'PWQ_Medical Examinations (2)'!J:J,"Not Found")</f>
        <v>Diabetes</v>
      </c>
      <c r="H1726" s="12" t="str">
        <f>_xlfn.XLOOKUP(A1726,'PWQ_Medical Examinations (2)'!A:A,'PWQ_Medical Examinations (2)'!E:E,"Not Found")</f>
        <v>yes</v>
      </c>
      <c r="I1726" s="12" t="str">
        <f>_xlfn.XLOOKUP(A1726,'PWQ_Medical Examinations (2)'!A:A,'PWQ_Medical Examinations (2)'!F:F,"Not Found")</f>
        <v>No</v>
      </c>
      <c r="J1726" s="12" t="str">
        <f>_xlfn.XLOOKUP(A1726,'PWQ_Medical Examinations (2)'!A:A,'PWQ_Medical Examinations (2)'!G:G,"Not Found")</f>
        <v>No</v>
      </c>
      <c r="K1726" s="13">
        <f>_xlfn.XLOOKUP('Healthcare-Xlookup'!A1726,'PWQ_Medical Examinations (2)'!A:A,'PWQ_Medical Examinations (2)'!H:H,"Not Found")</f>
        <v>1</v>
      </c>
      <c r="L1726" s="13" t="str">
        <f>_xlfn.XLOOKUP(A1726,'PWQ_Medical Examinations (2)'!A:A,'PWQ_Medical Examinations (2)'!I:I,"Not Found")</f>
        <v>No</v>
      </c>
      <c r="M1726" s="14">
        <f>_xlfn.XLOOKUP(A1726,'PWQ_Hospitalisation Details (2)'!A:A,'PWQ_Hospitalisation Details (2)'!E:E,"Not Found")</f>
        <v>31705</v>
      </c>
      <c r="N1726" s="15">
        <f>_xlfn.XLOOKUP(A1726,'PWQ_Hospitalisation Details (2)'!A:A,'PWQ_Hospitalisation Details (2)'!G:G,"Not Found")</f>
        <v>5272.18</v>
      </c>
      <c r="O1726" s="12" t="str">
        <f>_xlfn.XLOOKUP(A1726,'PWQ_Hospitalisation Details (2)'!A:A,'PWQ_Hospitalisation Details (2)'!H:H,"Not Found")</f>
        <v>tier - 2</v>
      </c>
      <c r="P1726" s="12" t="str">
        <f>_xlfn.XLOOKUP(A1726,'PWQ_Hospitalisation Details (2)'!A:A,'PWQ_Hospitalisation Details (2)'!I:I,"Not Found")</f>
        <v>tier - 3</v>
      </c>
      <c r="Q1726" s="12" t="str">
        <f>_xlfn.XLOOKUP(A1726,'PWQ_Hospitalisation Details (2)'!A:A,'PWQ_Hospitalisation Details (2)'!J:J,"Not Found")</f>
        <v>R1012</v>
      </c>
      <c r="R1726" s="12">
        <f>_xlfn.XLOOKUP('Healthcare-Xlookup'!A1726,'PWQ_Hospitalisation Details (2)'!A:A,'PWQ_Hospitalisation Details (2)'!K:K,"Not Found")</f>
        <v>36</v>
      </c>
    </row>
    <row r="1727" spans="1:18" x14ac:dyDescent="0.35">
      <c r="A1727" s="12" t="s">
        <v>645</v>
      </c>
      <c r="B1727" s="12" t="str">
        <f>_xlfn.XLOOKUP(A1727,Customer_Names[Customer ID],Customer_Names[First Name],"Not Found")</f>
        <v xml:space="preserve">  Kelly H</v>
      </c>
      <c r="C1727" s="12" t="str">
        <f>_xlfn.XLOOKUP(A1727,Customer_Names[Customer ID],Customer_Names[last Name],"Not Found")</f>
        <v>Maloney</v>
      </c>
      <c r="D1727" s="22">
        <f>_xlfn.XLOOKUP('Healthcare-Xlookup'!A1727,'PWQ_Medical Examinations (2)'!A:A,'PWQ_Medical Examinations (2)'!B:B,"Not Found")</f>
        <v>26.885000000000002</v>
      </c>
      <c r="E1727" s="13" t="str">
        <f>_xlfn.XLOOKUP(A1727,'PWQ_Medical Examinations (2)'!A:A,'PWQ_Medical Examinations (2)'!C:C,"Not Found")</f>
        <v>Over weight</v>
      </c>
      <c r="F1727" s="12">
        <f>_xlfn.XLOOKUP(A1727,'PWQ_Medical Examinations (2)'!A:A,'PWQ_Medical Examinations (2)'!D:D,"Not Found")</f>
        <v>8.66</v>
      </c>
      <c r="G1727" s="12" t="str">
        <f>_xlfn.XLOOKUP('Healthcare-Xlookup'!A1727,'PWQ_Medical Examinations (2)'!A:A,'PWQ_Medical Examinations (2)'!J:J,"Not Found")</f>
        <v>Diabetes</v>
      </c>
      <c r="H1727" s="12" t="str">
        <f>_xlfn.XLOOKUP(A1727,'PWQ_Medical Examinations (2)'!A:A,'PWQ_Medical Examinations (2)'!E:E,"Not Found")</f>
        <v>yes</v>
      </c>
      <c r="I1727" s="12" t="str">
        <f>_xlfn.XLOOKUP(A1727,'PWQ_Medical Examinations (2)'!A:A,'PWQ_Medical Examinations (2)'!F:F,"Not Found")</f>
        <v>No</v>
      </c>
      <c r="J1727" s="12" t="str">
        <f>_xlfn.XLOOKUP(A1727,'PWQ_Medical Examinations (2)'!A:A,'PWQ_Medical Examinations (2)'!G:G,"Not Found")</f>
        <v>No</v>
      </c>
      <c r="K1727" s="13">
        <f>_xlfn.XLOOKUP('Healthcare-Xlookup'!A1727,'PWQ_Medical Examinations (2)'!A:A,'PWQ_Medical Examinations (2)'!H:H,"Not Found")</f>
        <v>1</v>
      </c>
      <c r="L1727" s="13" t="str">
        <f>_xlfn.XLOOKUP(A1727,'PWQ_Medical Examinations (2)'!A:A,'PWQ_Medical Examinations (2)'!I:I,"Not Found")</f>
        <v>No</v>
      </c>
      <c r="M1727" s="14">
        <f>_xlfn.XLOOKUP(A1727,'PWQ_Hospitalisation Details (2)'!A:A,'PWQ_Hospitalisation Details (2)'!E:E,"Not Found")</f>
        <v>31675</v>
      </c>
      <c r="N1727" s="15">
        <f>_xlfn.XLOOKUP(A1727,'PWQ_Hospitalisation Details (2)'!A:A,'PWQ_Hospitalisation Details (2)'!G:G,"Not Found")</f>
        <v>5267.82</v>
      </c>
      <c r="O1727" s="12" t="str">
        <f>_xlfn.XLOOKUP(A1727,'PWQ_Hospitalisation Details (2)'!A:A,'PWQ_Hospitalisation Details (2)'!H:H,"Not Found")</f>
        <v>tier - 2</v>
      </c>
      <c r="P1727" s="12" t="str">
        <f>_xlfn.XLOOKUP(A1727,'PWQ_Hospitalisation Details (2)'!A:A,'PWQ_Hospitalisation Details (2)'!I:I,"Not Found")</f>
        <v>tier - 2</v>
      </c>
      <c r="Q1727" s="12" t="str">
        <f>_xlfn.XLOOKUP(A1727,'PWQ_Hospitalisation Details (2)'!A:A,'PWQ_Hospitalisation Details (2)'!J:J,"Not Found")</f>
        <v>R1012</v>
      </c>
      <c r="R1727" s="12">
        <f>_xlfn.XLOOKUP('Healthcare-Xlookup'!A1727,'PWQ_Hospitalisation Details (2)'!A:A,'PWQ_Hospitalisation Details (2)'!K:K,"Not Found")</f>
        <v>36</v>
      </c>
    </row>
    <row r="1728" spans="1:18" x14ac:dyDescent="0.35">
      <c r="A1728" s="12" t="s">
        <v>644</v>
      </c>
      <c r="B1728" s="12" t="str">
        <f>_xlfn.XLOOKUP(A1728,Customer_Names[Customer ID],Customer_Names[First Name],"Not Found")</f>
        <v xml:space="preserve">  Lindsay M</v>
      </c>
      <c r="C1728" s="12" t="str">
        <f>_xlfn.XLOOKUP(A1728,Customer_Names[Customer ID],Customer_Names[last Name],"Not Found")</f>
        <v>Amherst</v>
      </c>
      <c r="D1728" s="22">
        <f>_xlfn.XLOOKUP('Healthcare-Xlookup'!A1728,'PWQ_Medical Examinations (2)'!A:A,'PWQ_Medical Examinations (2)'!B:B,"Not Found")</f>
        <v>25.84</v>
      </c>
      <c r="E1728" s="13" t="str">
        <f>_xlfn.XLOOKUP(A1728,'PWQ_Medical Examinations (2)'!A:A,'PWQ_Medical Examinations (2)'!C:C,"Not Found")</f>
        <v>Over weight</v>
      </c>
      <c r="F1728" s="12">
        <f>_xlfn.XLOOKUP(A1728,'PWQ_Medical Examinations (2)'!A:A,'PWQ_Medical Examinations (2)'!D:D,"Not Found")</f>
        <v>8.5500000000000007</v>
      </c>
      <c r="G1728" s="12" t="str">
        <f>_xlfn.XLOOKUP('Healthcare-Xlookup'!A1728,'PWQ_Medical Examinations (2)'!A:A,'PWQ_Medical Examinations (2)'!J:J,"Not Found")</f>
        <v>Diabetes</v>
      </c>
      <c r="H1728" s="12" t="str">
        <f>_xlfn.XLOOKUP(A1728,'PWQ_Medical Examinations (2)'!A:A,'PWQ_Medical Examinations (2)'!E:E,"Not Found")</f>
        <v>yes</v>
      </c>
      <c r="I1728" s="12" t="str">
        <f>_xlfn.XLOOKUP(A1728,'PWQ_Medical Examinations (2)'!A:A,'PWQ_Medical Examinations (2)'!F:F,"Not Found")</f>
        <v>No</v>
      </c>
      <c r="J1728" s="12" t="str">
        <f>_xlfn.XLOOKUP(A1728,'PWQ_Medical Examinations (2)'!A:A,'PWQ_Medical Examinations (2)'!G:G,"Not Found")</f>
        <v>No</v>
      </c>
      <c r="K1728" s="13">
        <f>_xlfn.XLOOKUP('Healthcare-Xlookup'!A1728,'PWQ_Medical Examinations (2)'!A:A,'PWQ_Medical Examinations (2)'!H:H,"Not Found")</f>
        <v>1</v>
      </c>
      <c r="L1728" s="13" t="str">
        <f>_xlfn.XLOOKUP(A1728,'PWQ_Medical Examinations (2)'!A:A,'PWQ_Medical Examinations (2)'!I:I,"Not Found")</f>
        <v>No</v>
      </c>
      <c r="M1728" s="14">
        <f>_xlfn.XLOOKUP(A1728,'PWQ_Hospitalisation Details (2)'!A:A,'PWQ_Hospitalisation Details (2)'!E:E,"Not Found")</f>
        <v>31710</v>
      </c>
      <c r="N1728" s="15">
        <f>_xlfn.XLOOKUP(A1728,'PWQ_Hospitalisation Details (2)'!A:A,'PWQ_Hospitalisation Details (2)'!G:G,"Not Found")</f>
        <v>5266.37</v>
      </c>
      <c r="O1728" s="12" t="str">
        <f>_xlfn.XLOOKUP(A1728,'PWQ_Hospitalisation Details (2)'!A:A,'PWQ_Hospitalisation Details (2)'!H:H,"Not Found")</f>
        <v>tier - 2</v>
      </c>
      <c r="P1728" s="12" t="str">
        <f>_xlfn.XLOOKUP(A1728,'PWQ_Hospitalisation Details (2)'!A:A,'PWQ_Hospitalisation Details (2)'!I:I,"Not Found")</f>
        <v>tier - 2</v>
      </c>
      <c r="Q1728" s="12" t="str">
        <f>_xlfn.XLOOKUP(A1728,'PWQ_Hospitalisation Details (2)'!A:A,'PWQ_Hospitalisation Details (2)'!J:J,"Not Found")</f>
        <v>R1012</v>
      </c>
      <c r="R1728" s="12">
        <f>_xlfn.XLOOKUP('Healthcare-Xlookup'!A1728,'PWQ_Hospitalisation Details (2)'!A:A,'PWQ_Hospitalisation Details (2)'!K:K,"Not Found")</f>
        <v>36</v>
      </c>
    </row>
    <row r="1729" spans="1:18" x14ac:dyDescent="0.35">
      <c r="A1729" s="12" t="s">
        <v>643</v>
      </c>
      <c r="B1729" s="12" t="str">
        <f>_xlfn.XLOOKUP(A1729,Customer_Names[Customer ID],Customer_Names[First Name],"Not Found")</f>
        <v xml:space="preserve">  Austen G</v>
      </c>
      <c r="C1729" s="12" t="str">
        <f>_xlfn.XLOOKUP(A1729,Customer_Names[Customer ID],Customer_Names[last Name],"Not Found")</f>
        <v>Davenport</v>
      </c>
      <c r="D1729" s="22">
        <f>_xlfn.XLOOKUP('Healthcare-Xlookup'!A1729,'PWQ_Medical Examinations (2)'!A:A,'PWQ_Medical Examinations (2)'!B:B,"Not Found")</f>
        <v>27.454999999999998</v>
      </c>
      <c r="E1729" s="13" t="str">
        <f>_xlfn.XLOOKUP(A1729,'PWQ_Medical Examinations (2)'!A:A,'PWQ_Medical Examinations (2)'!C:C,"Not Found")</f>
        <v>Over weight</v>
      </c>
      <c r="F1729" s="12">
        <f>_xlfn.XLOOKUP(A1729,'PWQ_Medical Examinations (2)'!A:A,'PWQ_Medical Examinations (2)'!D:D,"Not Found")</f>
        <v>4.54</v>
      </c>
      <c r="G1729" s="12" t="str">
        <f>_xlfn.XLOOKUP('Healthcare-Xlookup'!A1729,'PWQ_Medical Examinations (2)'!A:A,'PWQ_Medical Examinations (2)'!J:J,"Not Found")</f>
        <v>Normal</v>
      </c>
      <c r="H1729" s="12" t="str">
        <f>_xlfn.XLOOKUP(A1729,'PWQ_Medical Examinations (2)'!A:A,'PWQ_Medical Examinations (2)'!E:E,"Not Found")</f>
        <v>No</v>
      </c>
      <c r="I1729" s="12" t="str">
        <f>_xlfn.XLOOKUP(A1729,'PWQ_Medical Examinations (2)'!A:A,'PWQ_Medical Examinations (2)'!F:F,"Not Found")</f>
        <v>No</v>
      </c>
      <c r="J1729" s="12" t="str">
        <f>_xlfn.XLOOKUP(A1729,'PWQ_Medical Examinations (2)'!A:A,'PWQ_Medical Examinations (2)'!G:G,"Not Found")</f>
        <v>No</v>
      </c>
      <c r="K1729" s="13">
        <f>_xlfn.XLOOKUP('Healthcare-Xlookup'!A1729,'PWQ_Medical Examinations (2)'!A:A,'PWQ_Medical Examinations (2)'!H:H,"Not Found")</f>
        <v>0</v>
      </c>
      <c r="L1729" s="13" t="str">
        <f>_xlfn.XLOOKUP(A1729,'PWQ_Medical Examinations (2)'!A:A,'PWQ_Medical Examinations (2)'!I:I,"Not Found")</f>
        <v>No</v>
      </c>
      <c r="M1729" s="14">
        <f>_xlfn.XLOOKUP(A1729,'PWQ_Hospitalisation Details (2)'!A:A,'PWQ_Hospitalisation Details (2)'!E:E,"Not Found")</f>
        <v>32708</v>
      </c>
      <c r="N1729" s="15">
        <f>_xlfn.XLOOKUP(A1729,'PWQ_Hospitalisation Details (2)'!A:A,'PWQ_Hospitalisation Details (2)'!G:G,"Not Found")</f>
        <v>5261.47</v>
      </c>
      <c r="O1729" s="12" t="str">
        <f>_xlfn.XLOOKUP(A1729,'PWQ_Hospitalisation Details (2)'!A:A,'PWQ_Hospitalisation Details (2)'!H:H,"Not Found")</f>
        <v>tier - 2</v>
      </c>
      <c r="P1729" s="12" t="str">
        <f>_xlfn.XLOOKUP(A1729,'PWQ_Hospitalisation Details (2)'!A:A,'PWQ_Hospitalisation Details (2)'!I:I,"Not Found")</f>
        <v>tier - 2</v>
      </c>
      <c r="Q1729" s="12" t="str">
        <f>_xlfn.XLOOKUP(A1729,'PWQ_Hospitalisation Details (2)'!A:A,'PWQ_Hospitalisation Details (2)'!J:J,"Not Found")</f>
        <v>R1012</v>
      </c>
      <c r="R1729" s="12">
        <f>_xlfn.XLOOKUP('Healthcare-Xlookup'!A1729,'PWQ_Hospitalisation Details (2)'!A:A,'PWQ_Hospitalisation Details (2)'!K:K,"Not Found")</f>
        <v>33</v>
      </c>
    </row>
    <row r="1730" spans="1:18" x14ac:dyDescent="0.35">
      <c r="A1730" s="12" t="s">
        <v>642</v>
      </c>
      <c r="B1730" s="12" t="str">
        <f>_xlfn.XLOOKUP(A1730,Customer_Names[Customer ID],Customer_Names[First Name],"Not Found")</f>
        <v xml:space="preserve">  Tory J</v>
      </c>
      <c r="C1730" s="12" t="str">
        <f>_xlfn.XLOOKUP(A1730,Customer_Names[Customer ID],Customer_Names[last Name],"Not Found")</f>
        <v>Johansen</v>
      </c>
      <c r="D1730" s="22">
        <f>_xlfn.XLOOKUP('Healthcare-Xlookup'!A1730,'PWQ_Medical Examinations (2)'!A:A,'PWQ_Medical Examinations (2)'!B:B,"Not Found")</f>
        <v>24.605</v>
      </c>
      <c r="E1730" s="13" t="str">
        <f>_xlfn.XLOOKUP(A1730,'PWQ_Medical Examinations (2)'!A:A,'PWQ_Medical Examinations (2)'!C:C,"Not Found")</f>
        <v>Over weight</v>
      </c>
      <c r="F1730" s="12">
        <f>_xlfn.XLOOKUP(A1730,'PWQ_Medical Examinations (2)'!A:A,'PWQ_Medical Examinations (2)'!D:D,"Not Found")</f>
        <v>5.7</v>
      </c>
      <c r="G1730" s="12" t="str">
        <f>_xlfn.XLOOKUP('Healthcare-Xlookup'!A1730,'PWQ_Medical Examinations (2)'!A:A,'PWQ_Medical Examinations (2)'!J:J,"Not Found")</f>
        <v>Prediabetes</v>
      </c>
      <c r="H1730" s="12" t="str">
        <f>_xlfn.XLOOKUP(A1730,'PWQ_Medical Examinations (2)'!A:A,'PWQ_Medical Examinations (2)'!E:E,"Not Found")</f>
        <v>No</v>
      </c>
      <c r="I1730" s="12" t="str">
        <f>_xlfn.XLOOKUP(A1730,'PWQ_Medical Examinations (2)'!A:A,'PWQ_Medical Examinations (2)'!F:F,"Not Found")</f>
        <v>No</v>
      </c>
      <c r="J1730" s="12" t="str">
        <f>_xlfn.XLOOKUP(A1730,'PWQ_Medical Examinations (2)'!A:A,'PWQ_Medical Examinations (2)'!G:G,"Not Found")</f>
        <v>No</v>
      </c>
      <c r="K1730" s="13">
        <f>_xlfn.XLOOKUP('Healthcare-Xlookup'!A1730,'PWQ_Medical Examinations (2)'!A:A,'PWQ_Medical Examinations (2)'!H:H,"Not Found")</f>
        <v>0</v>
      </c>
      <c r="L1730" s="13" t="str">
        <f>_xlfn.XLOOKUP(A1730,'PWQ_Medical Examinations (2)'!A:A,'PWQ_Medical Examinations (2)'!I:I,"Not Found")</f>
        <v>No</v>
      </c>
      <c r="M1730" s="14">
        <f>_xlfn.XLOOKUP(A1730,'PWQ_Hospitalisation Details (2)'!A:A,'PWQ_Hospitalisation Details (2)'!E:E,"Not Found")</f>
        <v>32837</v>
      </c>
      <c r="N1730" s="15">
        <f>_xlfn.XLOOKUP(A1730,'PWQ_Hospitalisation Details (2)'!A:A,'PWQ_Hospitalisation Details (2)'!G:G,"Not Found")</f>
        <v>5257.51</v>
      </c>
      <c r="O1730" s="12" t="str">
        <f>_xlfn.XLOOKUP(A1730,'PWQ_Hospitalisation Details (2)'!A:A,'PWQ_Hospitalisation Details (2)'!H:H,"Not Found")</f>
        <v>tier - 2</v>
      </c>
      <c r="P1730" s="12" t="str">
        <f>_xlfn.XLOOKUP(A1730,'PWQ_Hospitalisation Details (2)'!A:A,'PWQ_Hospitalisation Details (2)'!I:I,"Not Found")</f>
        <v>tier - 2</v>
      </c>
      <c r="Q1730" s="12" t="str">
        <f>_xlfn.XLOOKUP(A1730,'PWQ_Hospitalisation Details (2)'!A:A,'PWQ_Hospitalisation Details (2)'!J:J,"Not Found")</f>
        <v>R1012</v>
      </c>
      <c r="R1730" s="12">
        <f>_xlfn.XLOOKUP('Healthcare-Xlookup'!A1730,'PWQ_Hospitalisation Details (2)'!A:A,'PWQ_Hospitalisation Details (2)'!K:K,"Not Found")</f>
        <v>33</v>
      </c>
    </row>
    <row r="1731" spans="1:18" x14ac:dyDescent="0.35">
      <c r="A1731" s="12" t="s">
        <v>641</v>
      </c>
      <c r="B1731" s="12" t="str">
        <f>_xlfn.XLOOKUP(A1731,Customer_Names[Customer ID],Customer_Names[First Name],"Not Found")</f>
        <v xml:space="preserve">  Robert J</v>
      </c>
      <c r="C1731" s="12" t="str">
        <f>_xlfn.XLOOKUP(A1731,Customer_Names[Customer ID],Customer_Names[last Name],"Not Found")</f>
        <v>Bond</v>
      </c>
      <c r="D1731" s="22">
        <f>_xlfn.XLOOKUP('Healthcare-Xlookup'!A1731,'PWQ_Medical Examinations (2)'!A:A,'PWQ_Medical Examinations (2)'!B:B,"Not Found")</f>
        <v>30.8</v>
      </c>
      <c r="E1731" s="13" t="str">
        <f>_xlfn.XLOOKUP(A1731,'PWQ_Medical Examinations (2)'!A:A,'PWQ_Medical Examinations (2)'!C:C,"Not Found")</f>
        <v>Obesity</v>
      </c>
      <c r="F1731" s="12">
        <f>_xlfn.XLOOKUP(A1731,'PWQ_Medical Examinations (2)'!A:A,'PWQ_Medical Examinations (2)'!D:D,"Not Found")</f>
        <v>5.07</v>
      </c>
      <c r="G1731" s="12" t="str">
        <f>_xlfn.XLOOKUP('Healthcare-Xlookup'!A1731,'PWQ_Medical Examinations (2)'!A:A,'PWQ_Medical Examinations (2)'!J:J,"Not Found")</f>
        <v>Normal</v>
      </c>
      <c r="H1731" s="12" t="str">
        <f>_xlfn.XLOOKUP(A1731,'PWQ_Medical Examinations (2)'!A:A,'PWQ_Medical Examinations (2)'!E:E,"Not Found")</f>
        <v>No</v>
      </c>
      <c r="I1731" s="12" t="str">
        <f>_xlfn.XLOOKUP(A1731,'PWQ_Medical Examinations (2)'!A:A,'PWQ_Medical Examinations (2)'!F:F,"Not Found")</f>
        <v>No</v>
      </c>
      <c r="J1731" s="12" t="str">
        <f>_xlfn.XLOOKUP(A1731,'PWQ_Medical Examinations (2)'!A:A,'PWQ_Medical Examinations (2)'!G:G,"Not Found")</f>
        <v>No</v>
      </c>
      <c r="K1731" s="13">
        <f>_xlfn.XLOOKUP('Healthcare-Xlookup'!A1731,'PWQ_Medical Examinations (2)'!A:A,'PWQ_Medical Examinations (2)'!H:H,"Not Found")</f>
        <v>0</v>
      </c>
      <c r="L1731" s="13" t="str">
        <f>_xlfn.XLOOKUP(A1731,'PWQ_Medical Examinations (2)'!A:A,'PWQ_Medical Examinations (2)'!I:I,"Not Found")</f>
        <v>No</v>
      </c>
      <c r="M1731" s="14">
        <f>_xlfn.XLOOKUP(A1731,'PWQ_Hospitalisation Details (2)'!A:A,'PWQ_Hospitalisation Details (2)'!E:E,"Not Found")</f>
        <v>33060</v>
      </c>
      <c r="N1731" s="15">
        <f>_xlfn.XLOOKUP(A1731,'PWQ_Hospitalisation Details (2)'!A:A,'PWQ_Hospitalisation Details (2)'!G:G,"Not Found")</f>
        <v>5253.52</v>
      </c>
      <c r="O1731" s="12" t="str">
        <f>_xlfn.XLOOKUP(A1731,'PWQ_Hospitalisation Details (2)'!A:A,'PWQ_Hospitalisation Details (2)'!H:H,"Not Found")</f>
        <v>tier - 3</v>
      </c>
      <c r="P1731" s="12" t="str">
        <f>_xlfn.XLOOKUP(A1731,'PWQ_Hospitalisation Details (2)'!A:A,'PWQ_Hospitalisation Details (2)'!I:I,"Not Found")</f>
        <v>tier - 3</v>
      </c>
      <c r="Q1731" s="12" t="str">
        <f>_xlfn.XLOOKUP(A1731,'PWQ_Hospitalisation Details (2)'!A:A,'PWQ_Hospitalisation Details (2)'!J:J,"Not Found")</f>
        <v>R1011</v>
      </c>
      <c r="R1731" s="12">
        <f>_xlfn.XLOOKUP('Healthcare-Xlookup'!A1731,'PWQ_Hospitalisation Details (2)'!A:A,'PWQ_Hospitalisation Details (2)'!K:K,"Not Found")</f>
        <v>32</v>
      </c>
    </row>
    <row r="1732" spans="1:18" x14ac:dyDescent="0.35">
      <c r="A1732" s="12" t="s">
        <v>640</v>
      </c>
      <c r="B1732" s="12" t="str">
        <f>_xlfn.XLOOKUP(A1732,Customer_Names[Customer ID],Customer_Names[First Name],"Not Found")</f>
        <v xml:space="preserve">  Steph</v>
      </c>
      <c r="C1732" s="12" t="str">
        <f>_xlfn.XLOOKUP(A1732,Customer_Names[Customer ID],Customer_Names[last Name],"Not Found")</f>
        <v>Reilly</v>
      </c>
      <c r="D1732" s="22">
        <f>_xlfn.XLOOKUP('Healthcare-Xlookup'!A1732,'PWQ_Medical Examinations (2)'!A:A,'PWQ_Medical Examinations (2)'!B:B,"Not Found")</f>
        <v>34.799999999999997</v>
      </c>
      <c r="E1732" s="13" t="str">
        <f>_xlfn.XLOOKUP(A1732,'PWQ_Medical Examinations (2)'!A:A,'PWQ_Medical Examinations (2)'!C:C,"Not Found")</f>
        <v>Obesity</v>
      </c>
      <c r="F1732" s="12">
        <f>_xlfn.XLOOKUP(A1732,'PWQ_Medical Examinations (2)'!A:A,'PWQ_Medical Examinations (2)'!D:D,"Not Found")</f>
        <v>4.38</v>
      </c>
      <c r="G1732" s="12" t="str">
        <f>_xlfn.XLOOKUP('Healthcare-Xlookup'!A1732,'PWQ_Medical Examinations (2)'!A:A,'PWQ_Medical Examinations (2)'!J:J,"Not Found")</f>
        <v>Normal</v>
      </c>
      <c r="H1732" s="12" t="str">
        <f>_xlfn.XLOOKUP(A1732,'PWQ_Medical Examinations (2)'!A:A,'PWQ_Medical Examinations (2)'!E:E,"Not Found")</f>
        <v>No</v>
      </c>
      <c r="I1732" s="12" t="str">
        <f>_xlfn.XLOOKUP(A1732,'PWQ_Medical Examinations (2)'!A:A,'PWQ_Medical Examinations (2)'!F:F,"Not Found")</f>
        <v>No</v>
      </c>
      <c r="J1732" s="12" t="str">
        <f>_xlfn.XLOOKUP(A1732,'PWQ_Medical Examinations (2)'!A:A,'PWQ_Medical Examinations (2)'!G:G,"Not Found")</f>
        <v>No</v>
      </c>
      <c r="K1732" s="13">
        <f>_xlfn.XLOOKUP('Healthcare-Xlookup'!A1732,'PWQ_Medical Examinations (2)'!A:A,'PWQ_Medical Examinations (2)'!H:H,"Not Found")</f>
        <v>1</v>
      </c>
      <c r="L1732" s="13" t="str">
        <f>_xlfn.XLOOKUP(A1732,'PWQ_Medical Examinations (2)'!A:A,'PWQ_Medical Examinations (2)'!I:I,"Not Found")</f>
        <v>No</v>
      </c>
      <c r="M1732" s="14">
        <f>_xlfn.XLOOKUP(A1732,'PWQ_Hospitalisation Details (2)'!A:A,'PWQ_Hospitalisation Details (2)'!E:E,"Not Found")</f>
        <v>32029</v>
      </c>
      <c r="N1732" s="15">
        <f>_xlfn.XLOOKUP(A1732,'PWQ_Hospitalisation Details (2)'!A:A,'PWQ_Hospitalisation Details (2)'!G:G,"Not Found")</f>
        <v>5246.05</v>
      </c>
      <c r="O1732" s="12" t="str">
        <f>_xlfn.XLOOKUP(A1732,'PWQ_Hospitalisation Details (2)'!A:A,'PWQ_Hospitalisation Details (2)'!H:H,"Not Found")</f>
        <v>tier - 2</v>
      </c>
      <c r="P1732" s="12" t="str">
        <f>_xlfn.XLOOKUP(A1732,'PWQ_Hospitalisation Details (2)'!A:A,'PWQ_Hospitalisation Details (2)'!I:I,"Not Found")</f>
        <v>tier - 3</v>
      </c>
      <c r="Q1732" s="12" t="str">
        <f>_xlfn.XLOOKUP(A1732,'PWQ_Hospitalisation Details (2)'!A:A,'PWQ_Hospitalisation Details (2)'!J:J,"Not Found")</f>
        <v>R1011</v>
      </c>
      <c r="R1732" s="12">
        <f>_xlfn.XLOOKUP('Healthcare-Xlookup'!A1732,'PWQ_Hospitalisation Details (2)'!A:A,'PWQ_Hospitalisation Details (2)'!K:K,"Not Found")</f>
        <v>35</v>
      </c>
    </row>
    <row r="1733" spans="1:18" x14ac:dyDescent="0.35">
      <c r="A1733" s="12" t="s">
        <v>639</v>
      </c>
      <c r="B1733" s="12" t="str">
        <f>_xlfn.XLOOKUP(A1733,Customer_Names[Customer ID],Customer_Names[First Name],"Not Found")</f>
        <v xml:space="preserve">  Kate</v>
      </c>
      <c r="C1733" s="12" t="str">
        <f>_xlfn.XLOOKUP(A1733,Customer_Names[Customer ID],Customer_Names[last Name],"Not Found")</f>
        <v>Chandler</v>
      </c>
      <c r="D1733" s="22">
        <f>_xlfn.XLOOKUP('Healthcare-Xlookup'!A1733,'PWQ_Medical Examinations (2)'!A:A,'PWQ_Medical Examinations (2)'!B:B,"Not Found")</f>
        <v>34.21</v>
      </c>
      <c r="E1733" s="13" t="str">
        <f>_xlfn.XLOOKUP(A1733,'PWQ_Medical Examinations (2)'!A:A,'PWQ_Medical Examinations (2)'!C:C,"Not Found")</f>
        <v>Obesity</v>
      </c>
      <c r="F1733" s="12">
        <f>_xlfn.XLOOKUP(A1733,'PWQ_Medical Examinations (2)'!A:A,'PWQ_Medical Examinations (2)'!D:D,"Not Found")</f>
        <v>4.54</v>
      </c>
      <c r="G1733" s="12" t="str">
        <f>_xlfn.XLOOKUP('Healthcare-Xlookup'!A1733,'PWQ_Medical Examinations (2)'!A:A,'PWQ_Medical Examinations (2)'!J:J,"Not Found")</f>
        <v>Normal</v>
      </c>
      <c r="H1733" s="12" t="str">
        <f>_xlfn.XLOOKUP(A1733,'PWQ_Medical Examinations (2)'!A:A,'PWQ_Medical Examinations (2)'!E:E,"Not Found")</f>
        <v>No</v>
      </c>
      <c r="I1733" s="12" t="str">
        <f>_xlfn.XLOOKUP(A1733,'PWQ_Medical Examinations (2)'!A:A,'PWQ_Medical Examinations (2)'!F:F,"Not Found")</f>
        <v>No</v>
      </c>
      <c r="J1733" s="12" t="str">
        <f>_xlfn.XLOOKUP(A1733,'PWQ_Medical Examinations (2)'!A:A,'PWQ_Medical Examinations (2)'!G:G,"Not Found")</f>
        <v>No</v>
      </c>
      <c r="K1733" s="13">
        <f>_xlfn.XLOOKUP('Healthcare-Xlookup'!A1733,'PWQ_Medical Examinations (2)'!A:A,'PWQ_Medical Examinations (2)'!H:H,"Not Found")</f>
        <v>1</v>
      </c>
      <c r="L1733" s="13" t="str">
        <f>_xlfn.XLOOKUP(A1733,'PWQ_Medical Examinations (2)'!A:A,'PWQ_Medical Examinations (2)'!I:I,"Not Found")</f>
        <v>No</v>
      </c>
      <c r="M1733" s="14">
        <f>_xlfn.XLOOKUP(A1733,'PWQ_Hospitalisation Details (2)'!A:A,'PWQ_Hospitalisation Details (2)'!E:E,"Not Found")</f>
        <v>31963</v>
      </c>
      <c r="N1733" s="15">
        <f>_xlfn.XLOOKUP(A1733,'PWQ_Hospitalisation Details (2)'!A:A,'PWQ_Hospitalisation Details (2)'!G:G,"Not Found")</f>
        <v>5245.23</v>
      </c>
      <c r="O1733" s="12" t="str">
        <f>_xlfn.XLOOKUP(A1733,'PWQ_Hospitalisation Details (2)'!A:A,'PWQ_Hospitalisation Details (2)'!H:H,"Not Found")</f>
        <v>tier - 2</v>
      </c>
      <c r="P1733" s="12" t="str">
        <f>_xlfn.XLOOKUP(A1733,'PWQ_Hospitalisation Details (2)'!A:A,'PWQ_Hospitalisation Details (2)'!I:I,"Not Found")</f>
        <v>tier - 2</v>
      </c>
      <c r="Q1733" s="12" t="str">
        <f>_xlfn.XLOOKUP(A1733,'PWQ_Hospitalisation Details (2)'!A:A,'PWQ_Hospitalisation Details (2)'!J:J,"Not Found")</f>
        <v>R1013</v>
      </c>
      <c r="R1733" s="12">
        <f>_xlfn.XLOOKUP('Healthcare-Xlookup'!A1733,'PWQ_Hospitalisation Details (2)'!A:A,'PWQ_Hospitalisation Details (2)'!K:K,"Not Found")</f>
        <v>35</v>
      </c>
    </row>
    <row r="1734" spans="1:18" x14ac:dyDescent="0.35">
      <c r="A1734" s="12" t="s">
        <v>638</v>
      </c>
      <c r="B1734" s="12" t="str">
        <f>_xlfn.XLOOKUP(A1734,Customer_Names[Customer ID],Customer_Names[First Name],"Not Found")</f>
        <v xml:space="preserve">  Kristina</v>
      </c>
      <c r="C1734" s="12" t="str">
        <f>_xlfn.XLOOKUP(A1734,Customer_Names[Customer ID],Customer_Names[last Name],"Not Found")</f>
        <v>Kaufmann</v>
      </c>
      <c r="D1734" s="22">
        <f>_xlfn.XLOOKUP('Healthcare-Xlookup'!A1734,'PWQ_Medical Examinations (2)'!A:A,'PWQ_Medical Examinations (2)'!B:B,"Not Found")</f>
        <v>31</v>
      </c>
      <c r="E1734" s="13" t="str">
        <f>_xlfn.XLOOKUP(A1734,'PWQ_Medical Examinations (2)'!A:A,'PWQ_Medical Examinations (2)'!C:C,"Not Found")</f>
        <v>Obesity</v>
      </c>
      <c r="F1734" s="12">
        <f>_xlfn.XLOOKUP(A1734,'PWQ_Medical Examinations (2)'!A:A,'PWQ_Medical Examinations (2)'!D:D,"Not Found")</f>
        <v>5.38</v>
      </c>
      <c r="G1734" s="12" t="str">
        <f>_xlfn.XLOOKUP('Healthcare-Xlookup'!A1734,'PWQ_Medical Examinations (2)'!A:A,'PWQ_Medical Examinations (2)'!J:J,"Not Found")</f>
        <v>Normal</v>
      </c>
      <c r="H1734" s="12" t="str">
        <f>_xlfn.XLOOKUP(A1734,'PWQ_Medical Examinations (2)'!A:A,'PWQ_Medical Examinations (2)'!E:E,"Not Found")</f>
        <v>No</v>
      </c>
      <c r="I1734" s="12" t="str">
        <f>_xlfn.XLOOKUP(A1734,'PWQ_Medical Examinations (2)'!A:A,'PWQ_Medical Examinations (2)'!F:F,"Not Found")</f>
        <v>No</v>
      </c>
      <c r="J1734" s="12" t="str">
        <f>_xlfn.XLOOKUP(A1734,'PWQ_Medical Examinations (2)'!A:A,'PWQ_Medical Examinations (2)'!G:G,"Not Found")</f>
        <v>No</v>
      </c>
      <c r="K1734" s="13">
        <f>_xlfn.XLOOKUP('Healthcare-Xlookup'!A1734,'PWQ_Medical Examinations (2)'!A:A,'PWQ_Medical Examinations (2)'!H:H,"Not Found")</f>
        <v>1</v>
      </c>
      <c r="L1734" s="13" t="str">
        <f>_xlfn.XLOOKUP(A1734,'PWQ_Medical Examinations (2)'!A:A,'PWQ_Medical Examinations (2)'!I:I,"Not Found")</f>
        <v>No</v>
      </c>
      <c r="M1734" s="14">
        <f>_xlfn.XLOOKUP(A1734,'PWQ_Hospitalisation Details (2)'!A:A,'PWQ_Hospitalisation Details (2)'!E:E,"Not Found")</f>
        <v>32137</v>
      </c>
      <c r="N1734" s="15">
        <f>_xlfn.XLOOKUP(A1734,'PWQ_Hospitalisation Details (2)'!A:A,'PWQ_Hospitalisation Details (2)'!G:G,"Not Found")</f>
        <v>5240.7700000000004</v>
      </c>
      <c r="O1734" s="12" t="str">
        <f>_xlfn.XLOOKUP(A1734,'PWQ_Hospitalisation Details (2)'!A:A,'PWQ_Hospitalisation Details (2)'!H:H,"Not Found")</f>
        <v>tier - 2</v>
      </c>
      <c r="P1734" s="12" t="str">
        <f>_xlfn.XLOOKUP(A1734,'PWQ_Hospitalisation Details (2)'!A:A,'PWQ_Hospitalisation Details (2)'!I:I,"Not Found")</f>
        <v>tier - 2</v>
      </c>
      <c r="Q1734" s="12" t="str">
        <f>_xlfn.XLOOKUP(A1734,'PWQ_Hospitalisation Details (2)'!A:A,'PWQ_Hospitalisation Details (2)'!J:J,"Not Found")</f>
        <v>R1011</v>
      </c>
      <c r="R1734" s="12">
        <f>_xlfn.XLOOKUP('Healthcare-Xlookup'!A1734,'PWQ_Hospitalisation Details (2)'!A:A,'PWQ_Hospitalisation Details (2)'!K:K,"Not Found")</f>
        <v>35</v>
      </c>
    </row>
    <row r="1735" spans="1:18" x14ac:dyDescent="0.35">
      <c r="A1735" s="12" t="s">
        <v>637</v>
      </c>
      <c r="B1735" s="12" t="str">
        <f>_xlfn.XLOOKUP(A1735,Customer_Names[Customer ID],Customer_Names[First Name],"Not Found")</f>
        <v xml:space="preserve">  Flo</v>
      </c>
      <c r="C1735" s="12" t="str">
        <f>_xlfn.XLOOKUP(A1735,Customer_Names[Customer ID],Customer_Names[last Name],"Not Found")</f>
        <v>Barnes-Zurkinden</v>
      </c>
      <c r="D1735" s="22">
        <f>_xlfn.XLOOKUP('Healthcare-Xlookup'!A1735,'PWQ_Medical Examinations (2)'!A:A,'PWQ_Medical Examinations (2)'!B:B,"Not Found")</f>
        <v>26.125</v>
      </c>
      <c r="E1735" s="13" t="str">
        <f>_xlfn.XLOOKUP(A1735,'PWQ_Medical Examinations (2)'!A:A,'PWQ_Medical Examinations (2)'!C:C,"Not Found")</f>
        <v>Over weight</v>
      </c>
      <c r="F1735" s="12">
        <f>_xlfn.XLOOKUP(A1735,'PWQ_Medical Examinations (2)'!A:A,'PWQ_Medical Examinations (2)'!D:D,"Not Found")</f>
        <v>5.55</v>
      </c>
      <c r="G1735" s="12" t="str">
        <f>_xlfn.XLOOKUP('Healthcare-Xlookup'!A1735,'PWQ_Medical Examinations (2)'!A:A,'PWQ_Medical Examinations (2)'!J:J,"Not Found")</f>
        <v>Normal</v>
      </c>
      <c r="H1735" s="12" t="str">
        <f>_xlfn.XLOOKUP(A1735,'PWQ_Medical Examinations (2)'!A:A,'PWQ_Medical Examinations (2)'!E:E,"Not Found")</f>
        <v>No</v>
      </c>
      <c r="I1735" s="12" t="str">
        <f>_xlfn.XLOOKUP(A1735,'PWQ_Medical Examinations (2)'!A:A,'PWQ_Medical Examinations (2)'!F:F,"Not Found")</f>
        <v>No</v>
      </c>
      <c r="J1735" s="12" t="str">
        <f>_xlfn.XLOOKUP(A1735,'PWQ_Medical Examinations (2)'!A:A,'PWQ_Medical Examinations (2)'!G:G,"Not Found")</f>
        <v>No</v>
      </c>
      <c r="K1735" s="13">
        <f>_xlfn.XLOOKUP('Healthcare-Xlookup'!A1735,'PWQ_Medical Examinations (2)'!A:A,'PWQ_Medical Examinations (2)'!H:H,"Not Found")</f>
        <v>1</v>
      </c>
      <c r="L1735" s="13" t="str">
        <f>_xlfn.XLOOKUP(A1735,'PWQ_Medical Examinations (2)'!A:A,'PWQ_Medical Examinations (2)'!I:I,"Not Found")</f>
        <v>No</v>
      </c>
      <c r="M1735" s="14">
        <f>_xlfn.XLOOKUP(A1735,'PWQ_Hospitalisation Details (2)'!A:A,'PWQ_Hospitalisation Details (2)'!E:E,"Not Found")</f>
        <v>31957</v>
      </c>
      <c r="N1735" s="15">
        <f>_xlfn.XLOOKUP(A1735,'PWQ_Hospitalisation Details (2)'!A:A,'PWQ_Hospitalisation Details (2)'!G:G,"Not Found")</f>
        <v>5227.99</v>
      </c>
      <c r="O1735" s="12" t="str">
        <f>_xlfn.XLOOKUP(A1735,'PWQ_Hospitalisation Details (2)'!A:A,'PWQ_Hospitalisation Details (2)'!H:H,"Not Found")</f>
        <v>tier - 2</v>
      </c>
      <c r="P1735" s="12" t="str">
        <f>_xlfn.XLOOKUP(A1735,'PWQ_Hospitalisation Details (2)'!A:A,'PWQ_Hospitalisation Details (2)'!I:I,"Not Found")</f>
        <v>tier - 1</v>
      </c>
      <c r="Q1735" s="12" t="str">
        <f>_xlfn.XLOOKUP(A1735,'PWQ_Hospitalisation Details (2)'!A:A,'PWQ_Hospitalisation Details (2)'!J:J,"Not Found")</f>
        <v>R1024</v>
      </c>
      <c r="R1735" s="12">
        <f>_xlfn.XLOOKUP('Healthcare-Xlookup'!A1735,'PWQ_Hospitalisation Details (2)'!A:A,'PWQ_Hospitalisation Details (2)'!K:K,"Not Found")</f>
        <v>35</v>
      </c>
    </row>
    <row r="1736" spans="1:18" x14ac:dyDescent="0.35">
      <c r="A1736" s="12" t="s">
        <v>636</v>
      </c>
      <c r="B1736" s="12" t="str">
        <f>_xlfn.XLOOKUP(A1736,Customer_Names[Customer ID],Customer_Names[First Name],"Not Found")</f>
        <v>s  Sarah P</v>
      </c>
      <c r="C1736" s="12" t="str">
        <f>_xlfn.XLOOKUP(A1736,Customer_Names[Customer ID],Customer_Names[last Name],"Not Found")</f>
        <v>Wolter</v>
      </c>
      <c r="D1736" s="22">
        <f>_xlfn.XLOOKUP('Healthcare-Xlookup'!A1736,'PWQ_Medical Examinations (2)'!A:A,'PWQ_Medical Examinations (2)'!B:B,"Not Found")</f>
        <v>30.13</v>
      </c>
      <c r="E1736" s="13" t="str">
        <f>_xlfn.XLOOKUP(A1736,'PWQ_Medical Examinations (2)'!A:A,'PWQ_Medical Examinations (2)'!C:C,"Not Found")</f>
        <v>Obesity</v>
      </c>
      <c r="F1736" s="12">
        <f>_xlfn.XLOOKUP(A1736,'PWQ_Medical Examinations (2)'!A:A,'PWQ_Medical Examinations (2)'!D:D,"Not Found")</f>
        <v>4.03</v>
      </c>
      <c r="G1736" s="12" t="str">
        <f>_xlfn.XLOOKUP('Healthcare-Xlookup'!A1736,'PWQ_Medical Examinations (2)'!A:A,'PWQ_Medical Examinations (2)'!J:J,"Not Found")</f>
        <v>Normal</v>
      </c>
      <c r="H1736" s="12" t="str">
        <f>_xlfn.XLOOKUP(A1736,'PWQ_Medical Examinations (2)'!A:A,'PWQ_Medical Examinations (2)'!E:E,"Not Found")</f>
        <v>yes</v>
      </c>
      <c r="I1736" s="12" t="str">
        <f>_xlfn.XLOOKUP(A1736,'PWQ_Medical Examinations (2)'!A:A,'PWQ_Medical Examinations (2)'!F:F,"Not Found")</f>
        <v>No</v>
      </c>
      <c r="J1736" s="12" t="str">
        <f>_xlfn.XLOOKUP(A1736,'PWQ_Medical Examinations (2)'!A:A,'PWQ_Medical Examinations (2)'!G:G,"Not Found")</f>
        <v>No</v>
      </c>
      <c r="K1736" s="13">
        <f>_xlfn.XLOOKUP('Healthcare-Xlookup'!A1736,'PWQ_Medical Examinations (2)'!A:A,'PWQ_Medical Examinations (2)'!H:H,"Not Found")</f>
        <v>1</v>
      </c>
      <c r="L1736" s="13" t="str">
        <f>_xlfn.XLOOKUP(A1736,'PWQ_Medical Examinations (2)'!A:A,'PWQ_Medical Examinations (2)'!I:I,"Not Found")</f>
        <v>No</v>
      </c>
      <c r="M1736" s="14">
        <f>_xlfn.XLOOKUP(A1736,'PWQ_Hospitalisation Details (2)'!A:A,'PWQ_Hospitalisation Details (2)'!E:E,"Not Found")</f>
        <v>34856</v>
      </c>
      <c r="N1736" s="15">
        <f>_xlfn.XLOOKUP(A1736,'PWQ_Hospitalisation Details (2)'!A:A,'PWQ_Hospitalisation Details (2)'!G:G,"Not Found")</f>
        <v>5216.4799999999996</v>
      </c>
      <c r="O1736" s="12" t="str">
        <f>_xlfn.XLOOKUP(A1736,'PWQ_Hospitalisation Details (2)'!A:A,'PWQ_Hospitalisation Details (2)'!H:H,"Not Found")</f>
        <v>tier - 2</v>
      </c>
      <c r="P1736" s="12" t="str">
        <f>_xlfn.XLOOKUP(A1736,'PWQ_Hospitalisation Details (2)'!A:A,'PWQ_Hospitalisation Details (2)'!I:I,"Not Found")</f>
        <v>tier - 2</v>
      </c>
      <c r="Q1736" s="12" t="str">
        <f>_xlfn.XLOOKUP(A1736,'PWQ_Hospitalisation Details (2)'!A:A,'PWQ_Hospitalisation Details (2)'!J:J,"Not Found")</f>
        <v>R1025</v>
      </c>
      <c r="R1736" s="12">
        <f>_xlfn.XLOOKUP('Healthcare-Xlookup'!A1736,'PWQ_Hospitalisation Details (2)'!A:A,'PWQ_Hospitalisation Details (2)'!K:K,"Not Found")</f>
        <v>28</v>
      </c>
    </row>
    <row r="1737" spans="1:18" x14ac:dyDescent="0.35">
      <c r="A1737" s="12" t="s">
        <v>635</v>
      </c>
      <c r="B1737" s="12" t="str">
        <f>_xlfn.XLOOKUP(A1737,Customer_Names[Customer ID],Customer_Names[First Name],"Not Found")</f>
        <v xml:space="preserve">  Anabel</v>
      </c>
      <c r="C1737" s="12" t="str">
        <f>_xlfn.XLOOKUP(A1737,Customer_Names[Customer ID],Customer_Names[last Name],"Not Found")</f>
        <v>Pearson</v>
      </c>
      <c r="D1737" s="22">
        <f>_xlfn.XLOOKUP('Healthcare-Xlookup'!A1737,'PWQ_Medical Examinations (2)'!A:A,'PWQ_Medical Examinations (2)'!B:B,"Not Found")</f>
        <v>34.19</v>
      </c>
      <c r="E1737" s="13" t="str">
        <f>_xlfn.XLOOKUP(A1737,'PWQ_Medical Examinations (2)'!A:A,'PWQ_Medical Examinations (2)'!C:C,"Not Found")</f>
        <v>Obesity</v>
      </c>
      <c r="F1737" s="12">
        <f>_xlfn.XLOOKUP(A1737,'PWQ_Medical Examinations (2)'!A:A,'PWQ_Medical Examinations (2)'!D:D,"Not Found")</f>
        <v>4.1900000000000004</v>
      </c>
      <c r="G1737" s="12" t="str">
        <f>_xlfn.XLOOKUP('Healthcare-Xlookup'!A1737,'PWQ_Medical Examinations (2)'!A:A,'PWQ_Medical Examinations (2)'!J:J,"Not Found")</f>
        <v>Normal</v>
      </c>
      <c r="H1737" s="12" t="str">
        <f>_xlfn.XLOOKUP(A1737,'PWQ_Medical Examinations (2)'!A:A,'PWQ_Medical Examinations (2)'!E:E,"Not Found")</f>
        <v>No</v>
      </c>
      <c r="I1737" s="12" t="str">
        <f>_xlfn.XLOOKUP(A1737,'PWQ_Medical Examinations (2)'!A:A,'PWQ_Medical Examinations (2)'!F:F,"Not Found")</f>
        <v>No</v>
      </c>
      <c r="J1737" s="12" t="str">
        <f>_xlfn.XLOOKUP(A1737,'PWQ_Medical Examinations (2)'!A:A,'PWQ_Medical Examinations (2)'!G:G,"Not Found")</f>
        <v>No</v>
      </c>
      <c r="K1737" s="13">
        <f>_xlfn.XLOOKUP('Healthcare-Xlookup'!A1737,'PWQ_Medical Examinations (2)'!A:A,'PWQ_Medical Examinations (2)'!H:H,"Not Found")</f>
        <v>0</v>
      </c>
      <c r="L1737" s="13" t="str">
        <f>_xlfn.XLOOKUP(A1737,'PWQ_Medical Examinations (2)'!A:A,'PWQ_Medical Examinations (2)'!I:I,"Not Found")</f>
        <v>No</v>
      </c>
      <c r="M1737" s="14">
        <f>_xlfn.XLOOKUP(A1737,'PWQ_Hospitalisation Details (2)'!A:A,'PWQ_Hospitalisation Details (2)'!E:E,"Not Found")</f>
        <v>36495</v>
      </c>
      <c r="N1737" s="15">
        <f>_xlfn.XLOOKUP(A1737,'PWQ_Hospitalisation Details (2)'!A:A,'PWQ_Hospitalisation Details (2)'!G:G,"Not Found")</f>
        <v>5213.22</v>
      </c>
      <c r="O1737" s="12" t="str">
        <f>_xlfn.XLOOKUP(A1737,'PWQ_Hospitalisation Details (2)'!A:A,'PWQ_Hospitalisation Details (2)'!H:H,"Not Found")</f>
        <v>tier - 2</v>
      </c>
      <c r="P1737" s="12" t="str">
        <f>_xlfn.XLOOKUP(A1737,'PWQ_Hospitalisation Details (2)'!A:A,'PWQ_Hospitalisation Details (2)'!I:I,"Not Found")</f>
        <v>tier - 1</v>
      </c>
      <c r="Q1737" s="12" t="str">
        <f>_xlfn.XLOOKUP(A1737,'PWQ_Hospitalisation Details (2)'!A:A,'PWQ_Hospitalisation Details (2)'!J:J,"Not Found")</f>
        <v>R1012</v>
      </c>
      <c r="R1737" s="12">
        <f>_xlfn.XLOOKUP('Healthcare-Xlookup'!A1737,'PWQ_Hospitalisation Details (2)'!A:A,'PWQ_Hospitalisation Details (2)'!K:K,"Not Found")</f>
        <v>23</v>
      </c>
    </row>
    <row r="1738" spans="1:18" x14ac:dyDescent="0.35">
      <c r="A1738" s="12" t="s">
        <v>634</v>
      </c>
      <c r="B1738" s="12" t="str">
        <f>_xlfn.XLOOKUP(A1738,Customer_Names[Customer ID],Customer_Names[First Name],"Not Found")</f>
        <v xml:space="preserve">  Ian</v>
      </c>
      <c r="C1738" s="12" t="str">
        <f>_xlfn.XLOOKUP(A1738,Customer_Names[Customer ID],Customer_Names[last Name],"Not Found")</f>
        <v>Thomas</v>
      </c>
      <c r="D1738" s="22">
        <f>_xlfn.XLOOKUP('Healthcare-Xlookup'!A1738,'PWQ_Medical Examinations (2)'!A:A,'PWQ_Medical Examinations (2)'!B:B,"Not Found")</f>
        <v>22.515000000000001</v>
      </c>
      <c r="E1738" s="13" t="str">
        <f>_xlfn.XLOOKUP(A1738,'PWQ_Medical Examinations (2)'!A:A,'PWQ_Medical Examinations (2)'!C:C,"Not Found")</f>
        <v>Normal Weight</v>
      </c>
      <c r="F1738" s="12">
        <f>_xlfn.XLOOKUP(A1738,'PWQ_Medical Examinations (2)'!A:A,'PWQ_Medical Examinations (2)'!D:D,"Not Found")</f>
        <v>4.37</v>
      </c>
      <c r="G1738" s="12" t="str">
        <f>_xlfn.XLOOKUP('Healthcare-Xlookup'!A1738,'PWQ_Medical Examinations (2)'!A:A,'PWQ_Medical Examinations (2)'!J:J,"Not Found")</f>
        <v>Normal</v>
      </c>
      <c r="H1738" s="12" t="str">
        <f>_xlfn.XLOOKUP(A1738,'PWQ_Medical Examinations (2)'!A:A,'PWQ_Medical Examinations (2)'!E:E,"Not Found")</f>
        <v>No</v>
      </c>
      <c r="I1738" s="12" t="str">
        <f>_xlfn.XLOOKUP(A1738,'PWQ_Medical Examinations (2)'!A:A,'PWQ_Medical Examinations (2)'!F:F,"Not Found")</f>
        <v>No</v>
      </c>
      <c r="J1738" s="12" t="str">
        <f>_xlfn.XLOOKUP(A1738,'PWQ_Medical Examinations (2)'!A:A,'PWQ_Medical Examinations (2)'!G:G,"Not Found")</f>
        <v>Yes</v>
      </c>
      <c r="K1738" s="13">
        <f>_xlfn.XLOOKUP('Healthcare-Xlookup'!A1738,'PWQ_Medical Examinations (2)'!A:A,'PWQ_Medical Examinations (2)'!H:H,"Not Found")</f>
        <v>1</v>
      </c>
      <c r="L1738" s="13" t="str">
        <f>_xlfn.XLOOKUP(A1738,'PWQ_Medical Examinations (2)'!A:A,'PWQ_Medical Examinations (2)'!I:I,"Not Found")</f>
        <v>No</v>
      </c>
      <c r="M1738" s="14">
        <f>_xlfn.XLOOKUP(A1738,'PWQ_Hospitalisation Details (2)'!A:A,'PWQ_Hospitalisation Details (2)'!E:E,"Not Found")</f>
        <v>34137</v>
      </c>
      <c r="N1738" s="15">
        <f>_xlfn.XLOOKUP(A1738,'PWQ_Hospitalisation Details (2)'!A:A,'PWQ_Hospitalisation Details (2)'!G:G,"Not Found")</f>
        <v>5209.58</v>
      </c>
      <c r="O1738" s="12" t="str">
        <f>_xlfn.XLOOKUP(A1738,'PWQ_Hospitalisation Details (2)'!A:A,'PWQ_Hospitalisation Details (2)'!H:H,"Not Found")</f>
        <v>tier - 3</v>
      </c>
      <c r="P1738" s="12" t="str">
        <f>_xlfn.XLOOKUP(A1738,'PWQ_Hospitalisation Details (2)'!A:A,'PWQ_Hospitalisation Details (2)'!I:I,"Not Found")</f>
        <v>tier - 3</v>
      </c>
      <c r="Q1738" s="12" t="str">
        <f>_xlfn.XLOOKUP(A1738,'PWQ_Hospitalisation Details (2)'!A:A,'PWQ_Hospitalisation Details (2)'!J:J,"Not Found")</f>
        <v>R1017</v>
      </c>
      <c r="R1738" s="12">
        <f>_xlfn.XLOOKUP('Healthcare-Xlookup'!A1738,'PWQ_Hospitalisation Details (2)'!A:A,'PWQ_Hospitalisation Details (2)'!K:K,"Not Found")</f>
        <v>29</v>
      </c>
    </row>
    <row r="1739" spans="1:18" x14ac:dyDescent="0.35">
      <c r="A1739" s="12" t="s">
        <v>633</v>
      </c>
      <c r="B1739" s="12" t="str">
        <f>_xlfn.XLOOKUP(A1739,Customer_Names[Customer ID],Customer_Names[First Name],"Not Found")</f>
        <v xml:space="preserve">  Alex</v>
      </c>
      <c r="C1739" s="12" t="str">
        <f>_xlfn.XLOOKUP(A1739,Customer_Names[Customer ID],Customer_Names[last Name],"Not Found")</f>
        <v>Leon</v>
      </c>
      <c r="D1739" s="22">
        <f>_xlfn.XLOOKUP('Healthcare-Xlookup'!A1739,'PWQ_Medical Examinations (2)'!A:A,'PWQ_Medical Examinations (2)'!B:B,"Not Found")</f>
        <v>18.239999999999998</v>
      </c>
      <c r="E1739" s="13" t="str">
        <f>_xlfn.XLOOKUP(A1739,'PWQ_Medical Examinations (2)'!A:A,'PWQ_Medical Examinations (2)'!C:C,"Not Found")</f>
        <v>Under Weight</v>
      </c>
      <c r="F1739" s="12">
        <f>_xlfn.XLOOKUP(A1739,'PWQ_Medical Examinations (2)'!A:A,'PWQ_Medical Examinations (2)'!D:D,"Not Found")</f>
        <v>5.31</v>
      </c>
      <c r="G1739" s="12" t="str">
        <f>_xlfn.XLOOKUP('Healthcare-Xlookup'!A1739,'PWQ_Medical Examinations (2)'!A:A,'PWQ_Medical Examinations (2)'!J:J,"Not Found")</f>
        <v>Normal</v>
      </c>
      <c r="H1739" s="12" t="str">
        <f>_xlfn.XLOOKUP(A1739,'PWQ_Medical Examinations (2)'!A:A,'PWQ_Medical Examinations (2)'!E:E,"Not Found")</f>
        <v>yes</v>
      </c>
      <c r="I1739" s="12" t="str">
        <f>_xlfn.XLOOKUP(A1739,'PWQ_Medical Examinations (2)'!A:A,'PWQ_Medical Examinations (2)'!F:F,"Not Found")</f>
        <v>No</v>
      </c>
      <c r="J1739" s="12" t="str">
        <f>_xlfn.XLOOKUP(A1739,'PWQ_Medical Examinations (2)'!A:A,'PWQ_Medical Examinations (2)'!G:G,"Not Found")</f>
        <v>Yes</v>
      </c>
      <c r="K1739" s="13">
        <f>_xlfn.XLOOKUP('Healthcare-Xlookup'!A1739,'PWQ_Medical Examinations (2)'!A:A,'PWQ_Medical Examinations (2)'!H:H,"Not Found")</f>
        <v>1</v>
      </c>
      <c r="L1739" s="13" t="str">
        <f>_xlfn.XLOOKUP(A1739,'PWQ_Medical Examinations (2)'!A:A,'PWQ_Medical Examinations (2)'!I:I,"Not Found")</f>
        <v>No</v>
      </c>
      <c r="M1739" s="14">
        <f>_xlfn.XLOOKUP(A1739,'PWQ_Hospitalisation Details (2)'!A:A,'PWQ_Hospitalisation Details (2)'!E:E,"Not Found")</f>
        <v>30613</v>
      </c>
      <c r="N1739" s="15">
        <f>_xlfn.XLOOKUP(A1739,'PWQ_Hospitalisation Details (2)'!A:A,'PWQ_Hospitalisation Details (2)'!G:G,"Not Found")</f>
        <v>5207.97</v>
      </c>
      <c r="O1739" s="12" t="str">
        <f>_xlfn.XLOOKUP(A1739,'PWQ_Hospitalisation Details (2)'!A:A,'PWQ_Hospitalisation Details (2)'!H:H,"Not Found")</f>
        <v>tier - 2</v>
      </c>
      <c r="P1739" s="12" t="str">
        <f>_xlfn.XLOOKUP(A1739,'PWQ_Hospitalisation Details (2)'!A:A,'PWQ_Hospitalisation Details (2)'!I:I,"Not Found")</f>
        <v>tier - 2</v>
      </c>
      <c r="Q1739" s="12" t="str">
        <f>_xlfn.XLOOKUP(A1739,'PWQ_Hospitalisation Details (2)'!A:A,'PWQ_Hospitalisation Details (2)'!J:J,"Not Found")</f>
        <v>R1012</v>
      </c>
      <c r="R1739" s="12">
        <f>_xlfn.XLOOKUP('Healthcare-Xlookup'!A1739,'PWQ_Hospitalisation Details (2)'!A:A,'PWQ_Hospitalisation Details (2)'!K:K,"Not Found")</f>
        <v>39</v>
      </c>
    </row>
    <row r="1740" spans="1:18" x14ac:dyDescent="0.35">
      <c r="A1740" s="12" t="s">
        <v>631</v>
      </c>
      <c r="B1740" s="12" t="str">
        <f>_xlfn.XLOOKUP(A1740,Customer_Names[Customer ID],Customer_Names[First Name],"Not Found")</f>
        <v xml:space="preserve">  Richard J</v>
      </c>
      <c r="C1740" s="12" t="str">
        <f>_xlfn.XLOOKUP(A1740,Customer_Names[Customer ID],Customer_Names[last Name],"Not Found")</f>
        <v>Marriott</v>
      </c>
      <c r="D1740" s="22">
        <f>_xlfn.XLOOKUP('Healthcare-Xlookup'!A1740,'PWQ_Medical Examinations (2)'!A:A,'PWQ_Medical Examinations (2)'!B:B,"Not Found")</f>
        <v>37.28</v>
      </c>
      <c r="E1740" s="13" t="str">
        <f>_xlfn.XLOOKUP(A1740,'PWQ_Medical Examinations (2)'!A:A,'PWQ_Medical Examinations (2)'!C:C,"Not Found")</f>
        <v>Obesity</v>
      </c>
      <c r="F1740" s="12">
        <f>_xlfn.XLOOKUP(A1740,'PWQ_Medical Examinations (2)'!A:A,'PWQ_Medical Examinations (2)'!D:D,"Not Found")</f>
        <v>4.66</v>
      </c>
      <c r="G1740" s="12" t="str">
        <f>_xlfn.XLOOKUP('Healthcare-Xlookup'!A1740,'PWQ_Medical Examinations (2)'!A:A,'PWQ_Medical Examinations (2)'!J:J,"Not Found")</f>
        <v>Normal</v>
      </c>
      <c r="H1740" s="12" t="str">
        <f>_xlfn.XLOOKUP(A1740,'PWQ_Medical Examinations (2)'!A:A,'PWQ_Medical Examinations (2)'!E:E,"Not Found")</f>
        <v>No</v>
      </c>
      <c r="I1740" s="12" t="str">
        <f>_xlfn.XLOOKUP(A1740,'PWQ_Medical Examinations (2)'!A:A,'PWQ_Medical Examinations (2)'!F:F,"Not Found")</f>
        <v>yes</v>
      </c>
      <c r="J1740" s="12" t="str">
        <f>_xlfn.XLOOKUP(A1740,'PWQ_Medical Examinations (2)'!A:A,'PWQ_Medical Examinations (2)'!G:G,"Not Found")</f>
        <v>No</v>
      </c>
      <c r="K1740" s="13">
        <f>_xlfn.XLOOKUP('Healthcare-Xlookup'!A1740,'PWQ_Medical Examinations (2)'!A:A,'PWQ_Medical Examinations (2)'!H:H,"Not Found")</f>
        <v>1</v>
      </c>
      <c r="L1740" s="13" t="str">
        <f>_xlfn.XLOOKUP(A1740,'PWQ_Medical Examinations (2)'!A:A,'PWQ_Medical Examinations (2)'!I:I,"Not Found")</f>
        <v>No</v>
      </c>
      <c r="M1740" s="14">
        <f>_xlfn.XLOOKUP(A1740,'PWQ_Hospitalisation Details (2)'!A:A,'PWQ_Hospitalisation Details (2)'!E:E,"Not Found")</f>
        <v>38144</v>
      </c>
      <c r="N1740" s="15">
        <f>_xlfn.XLOOKUP(A1740,'PWQ_Hospitalisation Details (2)'!A:A,'PWQ_Hospitalisation Details (2)'!G:G,"Not Found")</f>
        <v>5198.6899999999996</v>
      </c>
      <c r="O1740" s="12" t="str">
        <f>_xlfn.XLOOKUP(A1740,'PWQ_Hospitalisation Details (2)'!A:A,'PWQ_Hospitalisation Details (2)'!H:H,"Not Found")</f>
        <v>tier - 2</v>
      </c>
      <c r="P1740" s="12" t="str">
        <f>_xlfn.XLOOKUP(A1740,'PWQ_Hospitalisation Details (2)'!A:A,'PWQ_Hospitalisation Details (2)'!I:I,"Not Found")</f>
        <v>tier - 2</v>
      </c>
      <c r="Q1740" s="12" t="str">
        <f>_xlfn.XLOOKUP(A1740,'PWQ_Hospitalisation Details (2)'!A:A,'PWQ_Hospitalisation Details (2)'!J:J,"Not Found")</f>
        <v>R1022</v>
      </c>
      <c r="R1740" s="12">
        <f>_xlfn.XLOOKUP('Healthcare-Xlookup'!A1740,'PWQ_Hospitalisation Details (2)'!A:A,'PWQ_Hospitalisation Details (2)'!K:K,"Not Found")</f>
        <v>19</v>
      </c>
    </row>
    <row r="1741" spans="1:18" x14ac:dyDescent="0.35">
      <c r="A1741" s="12" t="s">
        <v>630</v>
      </c>
      <c r="B1741" s="12" t="str">
        <f>_xlfn.XLOOKUP(A1741,Customer_Names[Customer ID],Customer_Names[First Name],"Not Found")</f>
        <v xml:space="preserve">  Jacqueline N</v>
      </c>
      <c r="C1741" s="12" t="str">
        <f>_xlfn.XLOOKUP(A1741,Customer_Names[Customer ID],Customer_Names[last Name],"Not Found")</f>
        <v>Wilkins</v>
      </c>
      <c r="D1741" s="22">
        <f>_xlfn.XLOOKUP('Healthcare-Xlookup'!A1741,'PWQ_Medical Examinations (2)'!A:A,'PWQ_Medical Examinations (2)'!B:B,"Not Found")</f>
        <v>18.2</v>
      </c>
      <c r="E1741" s="13" t="str">
        <f>_xlfn.XLOOKUP(A1741,'PWQ_Medical Examinations (2)'!A:A,'PWQ_Medical Examinations (2)'!C:C,"Not Found")</f>
        <v>Under Weight</v>
      </c>
      <c r="F1741" s="12">
        <f>_xlfn.XLOOKUP(A1741,'PWQ_Medical Examinations (2)'!A:A,'PWQ_Medical Examinations (2)'!D:D,"Not Found")</f>
        <v>6.19</v>
      </c>
      <c r="G1741" s="12" t="str">
        <f>_xlfn.XLOOKUP('Healthcare-Xlookup'!A1741,'PWQ_Medical Examinations (2)'!A:A,'PWQ_Medical Examinations (2)'!J:J,"Not Found")</f>
        <v>Prediabetes</v>
      </c>
      <c r="H1741" s="12" t="str">
        <f>_xlfn.XLOOKUP(A1741,'PWQ_Medical Examinations (2)'!A:A,'PWQ_Medical Examinations (2)'!E:E,"Not Found")</f>
        <v>No</v>
      </c>
      <c r="I1741" s="12" t="str">
        <f>_xlfn.XLOOKUP(A1741,'PWQ_Medical Examinations (2)'!A:A,'PWQ_Medical Examinations (2)'!F:F,"Not Found")</f>
        <v>No</v>
      </c>
      <c r="J1741" s="12" t="str">
        <f>_xlfn.XLOOKUP(A1741,'PWQ_Medical Examinations (2)'!A:A,'PWQ_Medical Examinations (2)'!G:G,"Not Found")</f>
        <v>Yes</v>
      </c>
      <c r="K1741" s="13">
        <f>_xlfn.XLOOKUP('Healthcare-Xlookup'!A1741,'PWQ_Medical Examinations (2)'!A:A,'PWQ_Medical Examinations (2)'!H:H,"Not Found")</f>
        <v>1</v>
      </c>
      <c r="L1741" s="13" t="str">
        <f>_xlfn.XLOOKUP(A1741,'PWQ_Medical Examinations (2)'!A:A,'PWQ_Medical Examinations (2)'!I:I,"Not Found")</f>
        <v>No</v>
      </c>
      <c r="M1741" s="14">
        <f>_xlfn.XLOOKUP(A1741,'PWQ_Hospitalisation Details (2)'!A:A,'PWQ_Hospitalisation Details (2)'!E:E,"Not Found")</f>
        <v>29110</v>
      </c>
      <c r="N1741" s="15">
        <f>_xlfn.XLOOKUP(A1741,'PWQ_Hospitalisation Details (2)'!A:A,'PWQ_Hospitalisation Details (2)'!G:G,"Not Found")</f>
        <v>5195.58</v>
      </c>
      <c r="O1741" s="12" t="str">
        <f>_xlfn.XLOOKUP(A1741,'PWQ_Hospitalisation Details (2)'!A:A,'PWQ_Hospitalisation Details (2)'!H:H,"Not Found")</f>
        <v>tier - 2</v>
      </c>
      <c r="P1741" s="12" t="str">
        <f>_xlfn.XLOOKUP(A1741,'PWQ_Hospitalisation Details (2)'!A:A,'PWQ_Hospitalisation Details (2)'!I:I,"Not Found")</f>
        <v>tier - 2</v>
      </c>
      <c r="Q1741" s="12" t="str">
        <f>_xlfn.XLOOKUP(A1741,'PWQ_Hospitalisation Details (2)'!A:A,'PWQ_Hospitalisation Details (2)'!J:J,"Not Found")</f>
        <v>R1013</v>
      </c>
      <c r="R1741" s="12">
        <f>_xlfn.XLOOKUP('Healthcare-Xlookup'!A1741,'PWQ_Hospitalisation Details (2)'!A:A,'PWQ_Hospitalisation Details (2)'!K:K,"Not Found")</f>
        <v>43</v>
      </c>
    </row>
    <row r="1742" spans="1:18" x14ac:dyDescent="0.35">
      <c r="A1742" s="12" t="s">
        <v>629</v>
      </c>
      <c r="B1742" s="12" t="str">
        <f>_xlfn.XLOOKUP(A1742,Customer_Names[Customer ID],Customer_Names[First Name],"Not Found")</f>
        <v xml:space="preserve">  Cindy</v>
      </c>
      <c r="C1742" s="12" t="str">
        <f>_xlfn.XLOOKUP(A1742,Customer_Names[Customer ID],Customer_Names[last Name],"Not Found")</f>
        <v>Saiter</v>
      </c>
      <c r="D1742" s="22">
        <f>_xlfn.XLOOKUP('Healthcare-Xlookup'!A1742,'PWQ_Medical Examinations (2)'!A:A,'PWQ_Medical Examinations (2)'!B:B,"Not Found")</f>
        <v>20.53</v>
      </c>
      <c r="E1742" s="13" t="str">
        <f>_xlfn.XLOOKUP(A1742,'PWQ_Medical Examinations (2)'!A:A,'PWQ_Medical Examinations (2)'!C:C,"Not Found")</f>
        <v>Normal Weight</v>
      </c>
      <c r="F1742" s="12">
        <f>_xlfn.XLOOKUP(A1742,'PWQ_Medical Examinations (2)'!A:A,'PWQ_Medical Examinations (2)'!D:D,"Not Found")</f>
        <v>4.8600000000000003</v>
      </c>
      <c r="G1742" s="12" t="str">
        <f>_xlfn.XLOOKUP('Healthcare-Xlookup'!A1742,'PWQ_Medical Examinations (2)'!A:A,'PWQ_Medical Examinations (2)'!J:J,"Not Found")</f>
        <v>Normal</v>
      </c>
      <c r="H1742" s="12" t="str">
        <f>_xlfn.XLOOKUP(A1742,'PWQ_Medical Examinations (2)'!A:A,'PWQ_Medical Examinations (2)'!E:E,"Not Found")</f>
        <v>No</v>
      </c>
      <c r="I1742" s="12" t="str">
        <f>_xlfn.XLOOKUP(A1742,'PWQ_Medical Examinations (2)'!A:A,'PWQ_Medical Examinations (2)'!F:F,"Not Found")</f>
        <v>No</v>
      </c>
      <c r="J1742" s="12" t="str">
        <f>_xlfn.XLOOKUP(A1742,'PWQ_Medical Examinations (2)'!A:A,'PWQ_Medical Examinations (2)'!G:G,"Not Found")</f>
        <v>No</v>
      </c>
      <c r="K1742" s="13">
        <f>_xlfn.XLOOKUP('Healthcare-Xlookup'!A1742,'PWQ_Medical Examinations (2)'!A:A,'PWQ_Medical Examinations (2)'!H:H,"Not Found")</f>
        <v>1</v>
      </c>
      <c r="L1742" s="13" t="str">
        <f>_xlfn.XLOOKUP(A1742,'PWQ_Medical Examinations (2)'!A:A,'PWQ_Medical Examinations (2)'!I:I,"Not Found")</f>
        <v>No</v>
      </c>
      <c r="M1742" s="14">
        <f>_xlfn.XLOOKUP(A1742,'PWQ_Hospitalisation Details (2)'!A:A,'PWQ_Hospitalisation Details (2)'!E:E,"Not Found")</f>
        <v>30971</v>
      </c>
      <c r="N1742" s="15">
        <f>_xlfn.XLOOKUP(A1742,'PWQ_Hospitalisation Details (2)'!A:A,'PWQ_Hospitalisation Details (2)'!G:G,"Not Found")</f>
        <v>5177.12</v>
      </c>
      <c r="O1742" s="12" t="str">
        <f>_xlfn.XLOOKUP(A1742,'PWQ_Hospitalisation Details (2)'!A:A,'PWQ_Hospitalisation Details (2)'!H:H,"Not Found")</f>
        <v>tier - 2</v>
      </c>
      <c r="P1742" s="12" t="str">
        <f>_xlfn.XLOOKUP(A1742,'PWQ_Hospitalisation Details (2)'!A:A,'PWQ_Hospitalisation Details (2)'!I:I,"Not Found")</f>
        <v>tier - 1</v>
      </c>
      <c r="Q1742" s="12" t="str">
        <f>_xlfn.XLOOKUP(A1742,'PWQ_Hospitalisation Details (2)'!A:A,'PWQ_Hospitalisation Details (2)'!J:J,"Not Found")</f>
        <v>R1013</v>
      </c>
      <c r="R1742" s="12">
        <f>_xlfn.XLOOKUP('Healthcare-Xlookup'!A1742,'PWQ_Hospitalisation Details (2)'!A:A,'PWQ_Hospitalisation Details (2)'!K:K,"Not Found")</f>
        <v>38</v>
      </c>
    </row>
    <row r="1743" spans="1:18" x14ac:dyDescent="0.35">
      <c r="A1743" s="12" t="s">
        <v>628</v>
      </c>
      <c r="B1743" s="12" t="str">
        <f>_xlfn.XLOOKUP(A1743,Customer_Names[Customer ID],Customer_Names[First Name],"Not Found")</f>
        <v xml:space="preserve">  Marcia</v>
      </c>
      <c r="C1743" s="12" t="str">
        <f>_xlfn.XLOOKUP(A1743,Customer_Names[Customer ID],Customer_Names[last Name],"Not Found")</f>
        <v>Winrow</v>
      </c>
      <c r="D1743" s="22">
        <f>_xlfn.XLOOKUP('Healthcare-Xlookup'!A1743,'PWQ_Medical Examinations (2)'!A:A,'PWQ_Medical Examinations (2)'!B:B,"Not Found")</f>
        <v>23.79</v>
      </c>
      <c r="E1743" s="13" t="str">
        <f>_xlfn.XLOOKUP(A1743,'PWQ_Medical Examinations (2)'!A:A,'PWQ_Medical Examinations (2)'!C:C,"Not Found")</f>
        <v>Normal Weight</v>
      </c>
      <c r="F1743" s="12">
        <f>_xlfn.XLOOKUP(A1743,'PWQ_Medical Examinations (2)'!A:A,'PWQ_Medical Examinations (2)'!D:D,"Not Found")</f>
        <v>4.74</v>
      </c>
      <c r="G1743" s="12" t="str">
        <f>_xlfn.XLOOKUP('Healthcare-Xlookup'!A1743,'PWQ_Medical Examinations (2)'!A:A,'PWQ_Medical Examinations (2)'!J:J,"Not Found")</f>
        <v>Normal</v>
      </c>
      <c r="H1743" s="12" t="str">
        <f>_xlfn.XLOOKUP(A1743,'PWQ_Medical Examinations (2)'!A:A,'PWQ_Medical Examinations (2)'!E:E,"Not Found")</f>
        <v>No</v>
      </c>
      <c r="I1743" s="12" t="str">
        <f>_xlfn.XLOOKUP(A1743,'PWQ_Medical Examinations (2)'!A:A,'PWQ_Medical Examinations (2)'!F:F,"Not Found")</f>
        <v>No</v>
      </c>
      <c r="J1743" s="12" t="str">
        <f>_xlfn.XLOOKUP(A1743,'PWQ_Medical Examinations (2)'!A:A,'PWQ_Medical Examinations (2)'!G:G,"Not Found")</f>
        <v>No</v>
      </c>
      <c r="K1743" s="13">
        <f>_xlfn.XLOOKUP('Healthcare-Xlookup'!A1743,'PWQ_Medical Examinations (2)'!A:A,'PWQ_Medical Examinations (2)'!H:H,"Not Found")</f>
        <v>0</v>
      </c>
      <c r="L1743" s="13" t="str">
        <f>_xlfn.XLOOKUP(A1743,'PWQ_Medical Examinations (2)'!A:A,'PWQ_Medical Examinations (2)'!I:I,"Not Found")</f>
        <v>No</v>
      </c>
      <c r="M1743" s="14">
        <f>_xlfn.XLOOKUP(A1743,'PWQ_Hospitalisation Details (2)'!A:A,'PWQ_Hospitalisation Details (2)'!E:E,"Not Found")</f>
        <v>33479</v>
      </c>
      <c r="N1743" s="15">
        <f>_xlfn.XLOOKUP(A1743,'PWQ_Hospitalisation Details (2)'!A:A,'PWQ_Hospitalisation Details (2)'!G:G,"Not Found")</f>
        <v>5166.96</v>
      </c>
      <c r="O1743" s="12" t="str">
        <f>_xlfn.XLOOKUP(A1743,'PWQ_Hospitalisation Details (2)'!A:A,'PWQ_Hospitalisation Details (2)'!H:H,"Not Found")</f>
        <v>tier - 2</v>
      </c>
      <c r="P1743" s="12" t="str">
        <f>_xlfn.XLOOKUP(A1743,'PWQ_Hospitalisation Details (2)'!A:A,'PWQ_Hospitalisation Details (2)'!I:I,"Not Found")</f>
        <v>tier - 2</v>
      </c>
      <c r="Q1743" s="12" t="str">
        <f>_xlfn.XLOOKUP(A1743,'PWQ_Hospitalisation Details (2)'!A:A,'PWQ_Hospitalisation Details (2)'!J:J,"Not Found")</f>
        <v>R1012</v>
      </c>
      <c r="R1743" s="12">
        <f>_xlfn.XLOOKUP('Healthcare-Xlookup'!A1743,'PWQ_Hospitalisation Details (2)'!A:A,'PWQ_Hospitalisation Details (2)'!K:K,"Not Found")</f>
        <v>31</v>
      </c>
    </row>
    <row r="1744" spans="1:18" x14ac:dyDescent="0.35">
      <c r="A1744" s="12" t="s">
        <v>627</v>
      </c>
      <c r="B1744" s="12" t="str">
        <f>_xlfn.XLOOKUP(A1744,Customer_Names[Customer ID],Customer_Names[First Name],"Not Found")</f>
        <v xml:space="preserve">  Samantha R</v>
      </c>
      <c r="C1744" s="12" t="str">
        <f>_xlfn.XLOOKUP(A1744,Customer_Names[Customer ID],Customer_Names[last Name],"Not Found")</f>
        <v>Gries</v>
      </c>
      <c r="D1744" s="22">
        <f>_xlfn.XLOOKUP('Healthcare-Xlookup'!A1744,'PWQ_Medical Examinations (2)'!A:A,'PWQ_Medical Examinations (2)'!B:B,"Not Found")</f>
        <v>29.8</v>
      </c>
      <c r="E1744" s="13" t="str">
        <f>_xlfn.XLOOKUP(A1744,'PWQ_Medical Examinations (2)'!A:A,'PWQ_Medical Examinations (2)'!C:C,"Not Found")</f>
        <v>Over weight</v>
      </c>
      <c r="F1744" s="12">
        <f>_xlfn.XLOOKUP(A1744,'PWQ_Medical Examinations (2)'!A:A,'PWQ_Medical Examinations (2)'!D:D,"Not Found")</f>
        <v>6.03</v>
      </c>
      <c r="G1744" s="12" t="str">
        <f>_xlfn.XLOOKUP('Healthcare-Xlookup'!A1744,'PWQ_Medical Examinations (2)'!A:A,'PWQ_Medical Examinations (2)'!J:J,"Not Found")</f>
        <v>Prediabetes</v>
      </c>
      <c r="H1744" s="12" t="str">
        <f>_xlfn.XLOOKUP(A1744,'PWQ_Medical Examinations (2)'!A:A,'PWQ_Medical Examinations (2)'!E:E,"Not Found")</f>
        <v>No</v>
      </c>
      <c r="I1744" s="12" t="str">
        <f>_xlfn.XLOOKUP(A1744,'PWQ_Medical Examinations (2)'!A:A,'PWQ_Medical Examinations (2)'!F:F,"Not Found")</f>
        <v>No</v>
      </c>
      <c r="J1744" s="12" t="str">
        <f>_xlfn.XLOOKUP(A1744,'PWQ_Medical Examinations (2)'!A:A,'PWQ_Medical Examinations (2)'!G:G,"Not Found")</f>
        <v>No</v>
      </c>
      <c r="K1744" s="13">
        <f>_xlfn.XLOOKUP('Healthcare-Xlookup'!A1744,'PWQ_Medical Examinations (2)'!A:A,'PWQ_Medical Examinations (2)'!H:H,"Not Found")</f>
        <v>0</v>
      </c>
      <c r="L1744" s="13" t="str">
        <f>_xlfn.XLOOKUP(A1744,'PWQ_Medical Examinations (2)'!A:A,'PWQ_Medical Examinations (2)'!I:I,"Not Found")</f>
        <v>No</v>
      </c>
      <c r="M1744" s="14">
        <f>_xlfn.XLOOKUP(A1744,'PWQ_Hospitalisation Details (2)'!A:A,'PWQ_Hospitalisation Details (2)'!E:E,"Not Found")</f>
        <v>33155</v>
      </c>
      <c r="N1744" s="15">
        <f>_xlfn.XLOOKUP(A1744,'PWQ_Hospitalisation Details (2)'!A:A,'PWQ_Hospitalisation Details (2)'!G:G,"Not Found")</f>
        <v>5152.13</v>
      </c>
      <c r="O1744" s="12" t="str">
        <f>_xlfn.XLOOKUP(A1744,'PWQ_Hospitalisation Details (2)'!A:A,'PWQ_Hospitalisation Details (2)'!H:H,"Not Found")</f>
        <v>tier - 2</v>
      </c>
      <c r="P1744" s="12" t="str">
        <f>_xlfn.XLOOKUP(A1744,'PWQ_Hospitalisation Details (2)'!A:A,'PWQ_Hospitalisation Details (2)'!I:I,"Not Found")</f>
        <v>tier - 2</v>
      </c>
      <c r="Q1744" s="12" t="str">
        <f>_xlfn.XLOOKUP(A1744,'PWQ_Hospitalisation Details (2)'!A:A,'PWQ_Hospitalisation Details (2)'!J:J,"Not Found")</f>
        <v>R1011</v>
      </c>
      <c r="R1744" s="12">
        <f>_xlfn.XLOOKUP('Healthcare-Xlookup'!A1744,'PWQ_Hospitalisation Details (2)'!A:A,'PWQ_Hospitalisation Details (2)'!K:K,"Not Found")</f>
        <v>32</v>
      </c>
    </row>
    <row r="1745" spans="1:18" x14ac:dyDescent="0.35">
      <c r="A1745" s="12" t="s">
        <v>626</v>
      </c>
      <c r="B1745" s="12" t="str">
        <f>_xlfn.XLOOKUP(A1745,Customer_Names[Customer ID],Customer_Names[First Name],"Not Found")</f>
        <v xml:space="preserve">  Katie</v>
      </c>
      <c r="C1745" s="12" t="str">
        <f>_xlfn.XLOOKUP(A1745,Customer_Names[Customer ID],Customer_Names[last Name],"Not Found")</f>
        <v>Strohschein</v>
      </c>
      <c r="D1745" s="22">
        <f>_xlfn.XLOOKUP('Healthcare-Xlookup'!A1745,'PWQ_Medical Examinations (2)'!A:A,'PWQ_Medical Examinations (2)'!B:B,"Not Found")</f>
        <v>31.54</v>
      </c>
      <c r="E1745" s="13" t="str">
        <f>_xlfn.XLOOKUP(A1745,'PWQ_Medical Examinations (2)'!A:A,'PWQ_Medical Examinations (2)'!C:C,"Not Found")</f>
        <v>Obesity</v>
      </c>
      <c r="F1745" s="12">
        <f>_xlfn.XLOOKUP(A1745,'PWQ_Medical Examinations (2)'!A:A,'PWQ_Medical Examinations (2)'!D:D,"Not Found")</f>
        <v>4.71</v>
      </c>
      <c r="G1745" s="12" t="str">
        <f>_xlfn.XLOOKUP('Healthcare-Xlookup'!A1745,'PWQ_Medical Examinations (2)'!A:A,'PWQ_Medical Examinations (2)'!J:J,"Not Found")</f>
        <v>Normal</v>
      </c>
      <c r="H1745" s="12" t="str">
        <f>_xlfn.XLOOKUP(A1745,'PWQ_Medical Examinations (2)'!A:A,'PWQ_Medical Examinations (2)'!E:E,"Not Found")</f>
        <v>No</v>
      </c>
      <c r="I1745" s="12" t="str">
        <f>_xlfn.XLOOKUP(A1745,'PWQ_Medical Examinations (2)'!A:A,'PWQ_Medical Examinations (2)'!F:F,"Not Found")</f>
        <v>No</v>
      </c>
      <c r="J1745" s="12" t="str">
        <f>_xlfn.XLOOKUP(A1745,'PWQ_Medical Examinations (2)'!A:A,'PWQ_Medical Examinations (2)'!G:G,"Not Found")</f>
        <v>No</v>
      </c>
      <c r="K1745" s="13">
        <f>_xlfn.XLOOKUP('Healthcare-Xlookup'!A1745,'PWQ_Medical Examinations (2)'!A:A,'PWQ_Medical Examinations (2)'!H:H,"Not Found")</f>
        <v>0</v>
      </c>
      <c r="L1745" s="13" t="str">
        <f>_xlfn.XLOOKUP(A1745,'PWQ_Medical Examinations (2)'!A:A,'PWQ_Medical Examinations (2)'!I:I,"Not Found")</f>
        <v>No</v>
      </c>
      <c r="M1745" s="14">
        <f>_xlfn.XLOOKUP(A1745,'PWQ_Hospitalisation Details (2)'!A:A,'PWQ_Hospitalisation Details (2)'!E:E,"Not Found")</f>
        <v>33107</v>
      </c>
      <c r="N1745" s="15">
        <f>_xlfn.XLOOKUP(A1745,'PWQ_Hospitalisation Details (2)'!A:A,'PWQ_Hospitalisation Details (2)'!G:G,"Not Found")</f>
        <v>5148.55</v>
      </c>
      <c r="O1745" s="12" t="str">
        <f>_xlfn.XLOOKUP(A1745,'PWQ_Hospitalisation Details (2)'!A:A,'PWQ_Hospitalisation Details (2)'!H:H,"Not Found")</f>
        <v>tier - 2</v>
      </c>
      <c r="P1745" s="12" t="str">
        <f>_xlfn.XLOOKUP(A1745,'PWQ_Hospitalisation Details (2)'!A:A,'PWQ_Hospitalisation Details (2)'!I:I,"Not Found")</f>
        <v>tier - 2</v>
      </c>
      <c r="Q1745" s="12" t="str">
        <f>_xlfn.XLOOKUP(A1745,'PWQ_Hospitalisation Details (2)'!A:A,'PWQ_Hospitalisation Details (2)'!J:J,"Not Found")</f>
        <v>R1024</v>
      </c>
      <c r="R1745" s="12">
        <f>_xlfn.XLOOKUP('Healthcare-Xlookup'!A1745,'PWQ_Hospitalisation Details (2)'!A:A,'PWQ_Hospitalisation Details (2)'!K:K,"Not Found")</f>
        <v>32</v>
      </c>
    </row>
    <row r="1746" spans="1:18" x14ac:dyDescent="0.35">
      <c r="A1746" s="12" t="s">
        <v>625</v>
      </c>
      <c r="B1746" s="12" t="str">
        <f>_xlfn.XLOOKUP(A1746,Customer_Names[Customer ID],Customer_Names[First Name],"Not Found")</f>
        <v xml:space="preserve">  John P</v>
      </c>
      <c r="C1746" s="12" t="str">
        <f>_xlfn.XLOOKUP(A1746,Customer_Names[Customer ID],Customer_Names[last Name],"Not Found")</f>
        <v>Berger</v>
      </c>
      <c r="D1746" s="22">
        <f>_xlfn.XLOOKUP('Healthcare-Xlookup'!A1746,'PWQ_Medical Examinations (2)'!A:A,'PWQ_Medical Examinations (2)'!B:B,"Not Found")</f>
        <v>20.82</v>
      </c>
      <c r="E1746" s="13" t="str">
        <f>_xlfn.XLOOKUP(A1746,'PWQ_Medical Examinations (2)'!A:A,'PWQ_Medical Examinations (2)'!C:C,"Not Found")</f>
        <v>Normal Weight</v>
      </c>
      <c r="F1746" s="12">
        <f>_xlfn.XLOOKUP(A1746,'PWQ_Medical Examinations (2)'!A:A,'PWQ_Medical Examinations (2)'!D:D,"Not Found")</f>
        <v>5.55</v>
      </c>
      <c r="G1746" s="12" t="str">
        <f>_xlfn.XLOOKUP('Healthcare-Xlookup'!A1746,'PWQ_Medical Examinations (2)'!A:A,'PWQ_Medical Examinations (2)'!J:J,"Not Found")</f>
        <v>Normal</v>
      </c>
      <c r="H1746" s="12" t="str">
        <f>_xlfn.XLOOKUP(A1746,'PWQ_Medical Examinations (2)'!A:A,'PWQ_Medical Examinations (2)'!E:E,"Not Found")</f>
        <v>No</v>
      </c>
      <c r="I1746" s="12" t="str">
        <f>_xlfn.XLOOKUP(A1746,'PWQ_Medical Examinations (2)'!A:A,'PWQ_Medical Examinations (2)'!F:F,"Not Found")</f>
        <v>No</v>
      </c>
      <c r="J1746" s="12" t="str">
        <f>_xlfn.XLOOKUP(A1746,'PWQ_Medical Examinations (2)'!A:A,'PWQ_Medical Examinations (2)'!G:G,"Not Found")</f>
        <v>No</v>
      </c>
      <c r="K1746" s="13">
        <f>_xlfn.XLOOKUP('Healthcare-Xlookup'!A1746,'PWQ_Medical Examinations (2)'!A:A,'PWQ_Medical Examinations (2)'!H:H,"Not Found")</f>
        <v>1</v>
      </c>
      <c r="L1746" s="13" t="str">
        <f>_xlfn.XLOOKUP(A1746,'PWQ_Medical Examinations (2)'!A:A,'PWQ_Medical Examinations (2)'!I:I,"Not Found")</f>
        <v>No</v>
      </c>
      <c r="M1746" s="14">
        <f>_xlfn.XLOOKUP(A1746,'PWQ_Hospitalisation Details (2)'!A:A,'PWQ_Hospitalisation Details (2)'!E:E,"Not Found")</f>
        <v>30916</v>
      </c>
      <c r="N1746" s="15">
        <f>_xlfn.XLOOKUP(A1746,'PWQ_Hospitalisation Details (2)'!A:A,'PWQ_Hospitalisation Details (2)'!G:G,"Not Found")</f>
        <v>5144.18</v>
      </c>
      <c r="O1746" s="12" t="str">
        <f>_xlfn.XLOOKUP(A1746,'PWQ_Hospitalisation Details (2)'!A:A,'PWQ_Hospitalisation Details (2)'!H:H,"Not Found")</f>
        <v>tier - 2</v>
      </c>
      <c r="P1746" s="12" t="str">
        <f>_xlfn.XLOOKUP(A1746,'PWQ_Hospitalisation Details (2)'!A:A,'PWQ_Hospitalisation Details (2)'!I:I,"Not Found")</f>
        <v>tier - 1</v>
      </c>
      <c r="Q1746" s="12" t="str">
        <f>_xlfn.XLOOKUP(A1746,'PWQ_Hospitalisation Details (2)'!A:A,'PWQ_Hospitalisation Details (2)'!J:J,"Not Found")</f>
        <v>R1013</v>
      </c>
      <c r="R1746" s="12">
        <f>_xlfn.XLOOKUP('Healthcare-Xlookup'!A1746,'PWQ_Hospitalisation Details (2)'!A:A,'PWQ_Hospitalisation Details (2)'!K:K,"Not Found")</f>
        <v>38</v>
      </c>
    </row>
    <row r="1747" spans="1:18" x14ac:dyDescent="0.35">
      <c r="A1747" s="12" t="s">
        <v>624</v>
      </c>
      <c r="B1747" s="12" t="str">
        <f>_xlfn.XLOOKUP(A1747,Customer_Names[Customer ID],Customer_Names[First Name],"Not Found")</f>
        <v xml:space="preserve">  Rachel</v>
      </c>
      <c r="C1747" s="12" t="str">
        <f>_xlfn.XLOOKUP(A1747,Customer_Names[Customer ID],Customer_Names[last Name],"Not Found")</f>
        <v>Coogan</v>
      </c>
      <c r="D1747" s="22">
        <f>_xlfn.XLOOKUP('Healthcare-Xlookup'!A1747,'PWQ_Medical Examinations (2)'!A:A,'PWQ_Medical Examinations (2)'!B:B,"Not Found")</f>
        <v>38.83</v>
      </c>
      <c r="E1747" s="13" t="str">
        <f>_xlfn.XLOOKUP(A1747,'PWQ_Medical Examinations (2)'!A:A,'PWQ_Medical Examinations (2)'!C:C,"Not Found")</f>
        <v>Obesity</v>
      </c>
      <c r="F1747" s="12">
        <f>_xlfn.XLOOKUP(A1747,'PWQ_Medical Examinations (2)'!A:A,'PWQ_Medical Examinations (2)'!D:D,"Not Found")</f>
        <v>4.78</v>
      </c>
      <c r="G1747" s="12" t="str">
        <f>_xlfn.XLOOKUP('Healthcare-Xlookup'!A1747,'PWQ_Medical Examinations (2)'!A:A,'PWQ_Medical Examinations (2)'!J:J,"Not Found")</f>
        <v>Normal</v>
      </c>
      <c r="H1747" s="12" t="str">
        <f>_xlfn.XLOOKUP(A1747,'PWQ_Medical Examinations (2)'!A:A,'PWQ_Medical Examinations (2)'!E:E,"Not Found")</f>
        <v>No</v>
      </c>
      <c r="I1747" s="12" t="str">
        <f>_xlfn.XLOOKUP(A1747,'PWQ_Medical Examinations (2)'!A:A,'PWQ_Medical Examinations (2)'!F:F,"Not Found")</f>
        <v>No</v>
      </c>
      <c r="J1747" s="12" t="str">
        <f>_xlfn.XLOOKUP(A1747,'PWQ_Medical Examinations (2)'!A:A,'PWQ_Medical Examinations (2)'!G:G,"Not Found")</f>
        <v>Yes</v>
      </c>
      <c r="K1747" s="13">
        <f>_xlfn.XLOOKUP('Healthcare-Xlookup'!A1747,'PWQ_Medical Examinations (2)'!A:A,'PWQ_Medical Examinations (2)'!H:H,"Not Found")</f>
        <v>1</v>
      </c>
      <c r="L1747" s="13" t="str">
        <f>_xlfn.XLOOKUP(A1747,'PWQ_Medical Examinations (2)'!A:A,'PWQ_Medical Examinations (2)'!I:I,"Not Found")</f>
        <v>No</v>
      </c>
      <c r="M1747" s="14">
        <f>_xlfn.XLOOKUP(A1747,'PWQ_Hospitalisation Details (2)'!A:A,'PWQ_Hospitalisation Details (2)'!E:E,"Not Found")</f>
        <v>34313</v>
      </c>
      <c r="N1747" s="15">
        <f>_xlfn.XLOOKUP(A1747,'PWQ_Hospitalisation Details (2)'!A:A,'PWQ_Hospitalisation Details (2)'!G:G,"Not Found")</f>
        <v>5138.26</v>
      </c>
      <c r="O1747" s="12" t="str">
        <f>_xlfn.XLOOKUP(A1747,'PWQ_Hospitalisation Details (2)'!A:A,'PWQ_Hospitalisation Details (2)'!H:H,"Not Found")</f>
        <v>tier - 2</v>
      </c>
      <c r="P1747" s="12" t="str">
        <f>_xlfn.XLOOKUP(A1747,'PWQ_Hospitalisation Details (2)'!A:A,'PWQ_Hospitalisation Details (2)'!I:I,"Not Found")</f>
        <v>tier - 2</v>
      </c>
      <c r="Q1747" s="12" t="str">
        <f>_xlfn.XLOOKUP(A1747,'PWQ_Hospitalisation Details (2)'!A:A,'PWQ_Hospitalisation Details (2)'!J:J,"Not Found")</f>
        <v>R1013</v>
      </c>
      <c r="R1747" s="12">
        <f>_xlfn.XLOOKUP('Healthcare-Xlookup'!A1747,'PWQ_Hospitalisation Details (2)'!A:A,'PWQ_Hospitalisation Details (2)'!K:K,"Not Found")</f>
        <v>29</v>
      </c>
    </row>
    <row r="1748" spans="1:18" x14ac:dyDescent="0.35">
      <c r="A1748" s="12" t="s">
        <v>623</v>
      </c>
      <c r="B1748" s="12" t="str">
        <f>_xlfn.XLOOKUP(A1748,Customer_Names[Customer ID],Customer_Names[First Name],"Not Found")</f>
        <v xml:space="preserve">  Isabelle</v>
      </c>
      <c r="C1748" s="12" t="str">
        <f>_xlfn.XLOOKUP(A1748,Customer_Names[Customer ID],Customer_Names[last Name],"Not Found")</f>
        <v>Gagnon</v>
      </c>
      <c r="D1748" s="22">
        <f>_xlfn.XLOOKUP('Healthcare-Xlookup'!A1748,'PWQ_Medical Examinations (2)'!A:A,'PWQ_Medical Examinations (2)'!B:B,"Not Found")</f>
        <v>23.44</v>
      </c>
      <c r="E1748" s="13" t="str">
        <f>_xlfn.XLOOKUP(A1748,'PWQ_Medical Examinations (2)'!A:A,'PWQ_Medical Examinations (2)'!C:C,"Not Found")</f>
        <v>Normal Weight</v>
      </c>
      <c r="F1748" s="12">
        <f>_xlfn.XLOOKUP(A1748,'PWQ_Medical Examinations (2)'!A:A,'PWQ_Medical Examinations (2)'!D:D,"Not Found")</f>
        <v>4.6500000000000004</v>
      </c>
      <c r="G1748" s="12" t="str">
        <f>_xlfn.XLOOKUP('Healthcare-Xlookup'!A1748,'PWQ_Medical Examinations (2)'!A:A,'PWQ_Medical Examinations (2)'!J:J,"Not Found")</f>
        <v>Normal</v>
      </c>
      <c r="H1748" s="12" t="str">
        <f>_xlfn.XLOOKUP(A1748,'PWQ_Medical Examinations (2)'!A:A,'PWQ_Medical Examinations (2)'!E:E,"Not Found")</f>
        <v>yes</v>
      </c>
      <c r="I1748" s="12" t="str">
        <f>_xlfn.XLOOKUP(A1748,'PWQ_Medical Examinations (2)'!A:A,'PWQ_Medical Examinations (2)'!F:F,"Not Found")</f>
        <v>No</v>
      </c>
      <c r="J1748" s="12" t="str">
        <f>_xlfn.XLOOKUP(A1748,'PWQ_Medical Examinations (2)'!A:A,'PWQ_Medical Examinations (2)'!G:G,"Not Found")</f>
        <v>No</v>
      </c>
      <c r="K1748" s="13">
        <f>_xlfn.XLOOKUP('Healthcare-Xlookup'!A1748,'PWQ_Medical Examinations (2)'!A:A,'PWQ_Medical Examinations (2)'!H:H,"Not Found")</f>
        <v>1</v>
      </c>
      <c r="L1748" s="13" t="str">
        <f>_xlfn.XLOOKUP(A1748,'PWQ_Medical Examinations (2)'!A:A,'PWQ_Medical Examinations (2)'!I:I,"Not Found")</f>
        <v>No</v>
      </c>
      <c r="M1748" s="14">
        <f>_xlfn.XLOOKUP(A1748,'PWQ_Hospitalisation Details (2)'!A:A,'PWQ_Hospitalisation Details (2)'!E:E,"Not Found")</f>
        <v>32401</v>
      </c>
      <c r="N1748" s="15">
        <f>_xlfn.XLOOKUP(A1748,'PWQ_Hospitalisation Details (2)'!A:A,'PWQ_Hospitalisation Details (2)'!G:G,"Not Found")</f>
        <v>5136.75</v>
      </c>
      <c r="O1748" s="12" t="str">
        <f>_xlfn.XLOOKUP(A1748,'PWQ_Hospitalisation Details (2)'!A:A,'PWQ_Hospitalisation Details (2)'!H:H,"Not Found")</f>
        <v>tier - 2</v>
      </c>
      <c r="P1748" s="12" t="str">
        <f>_xlfn.XLOOKUP(A1748,'PWQ_Hospitalisation Details (2)'!A:A,'PWQ_Hospitalisation Details (2)'!I:I,"Not Found")</f>
        <v>tier - 1</v>
      </c>
      <c r="Q1748" s="12" t="str">
        <f>_xlfn.XLOOKUP(A1748,'PWQ_Hospitalisation Details (2)'!A:A,'PWQ_Hospitalisation Details (2)'!J:J,"Not Found")</f>
        <v>R1013</v>
      </c>
      <c r="R1748" s="12">
        <f>_xlfn.XLOOKUP('Healthcare-Xlookup'!A1748,'PWQ_Hospitalisation Details (2)'!A:A,'PWQ_Hospitalisation Details (2)'!K:K,"Not Found")</f>
        <v>34</v>
      </c>
    </row>
    <row r="1749" spans="1:18" x14ac:dyDescent="0.35">
      <c r="A1749" s="12" t="s">
        <v>622</v>
      </c>
      <c r="B1749" s="12" t="str">
        <f>_xlfn.XLOOKUP(A1749,Customer_Names[Customer ID],Customer_Names[First Name],"Not Found")</f>
        <v xml:space="preserve">  Neil</v>
      </c>
      <c r="C1749" s="12" t="str">
        <f>_xlfn.XLOOKUP(A1749,Customer_Names[Customer ID],Customer_Names[last Name],"Not Found")</f>
        <v>Pearson</v>
      </c>
      <c r="D1749" s="22">
        <f>_xlfn.XLOOKUP('Healthcare-Xlookup'!A1749,'PWQ_Medical Examinations (2)'!A:A,'PWQ_Medical Examinations (2)'!B:B,"Not Found")</f>
        <v>24.13</v>
      </c>
      <c r="E1749" s="13" t="str">
        <f>_xlfn.XLOOKUP(A1749,'PWQ_Medical Examinations (2)'!A:A,'PWQ_Medical Examinations (2)'!C:C,"Not Found")</f>
        <v>Normal Weight</v>
      </c>
      <c r="F1749" s="12">
        <f>_xlfn.XLOOKUP(A1749,'PWQ_Medical Examinations (2)'!A:A,'PWQ_Medical Examinations (2)'!D:D,"Not Found")</f>
        <v>5.2</v>
      </c>
      <c r="G1749" s="12" t="str">
        <f>_xlfn.XLOOKUP('Healthcare-Xlookup'!A1749,'PWQ_Medical Examinations (2)'!A:A,'PWQ_Medical Examinations (2)'!J:J,"Not Found")</f>
        <v>Normal</v>
      </c>
      <c r="H1749" s="12" t="str">
        <f>_xlfn.XLOOKUP(A1749,'PWQ_Medical Examinations (2)'!A:A,'PWQ_Medical Examinations (2)'!E:E,"Not Found")</f>
        <v>No</v>
      </c>
      <c r="I1749" s="12" t="str">
        <f>_xlfn.XLOOKUP(A1749,'PWQ_Medical Examinations (2)'!A:A,'PWQ_Medical Examinations (2)'!F:F,"Not Found")</f>
        <v>No</v>
      </c>
      <c r="J1749" s="12" t="str">
        <f>_xlfn.XLOOKUP(A1749,'PWQ_Medical Examinations (2)'!A:A,'PWQ_Medical Examinations (2)'!G:G,"Not Found")</f>
        <v>No</v>
      </c>
      <c r="K1749" s="13">
        <f>_xlfn.XLOOKUP('Healthcare-Xlookup'!A1749,'PWQ_Medical Examinations (2)'!A:A,'PWQ_Medical Examinations (2)'!H:H,"Not Found")</f>
        <v>1</v>
      </c>
      <c r="L1749" s="13" t="str">
        <f>_xlfn.XLOOKUP(A1749,'PWQ_Medical Examinations (2)'!A:A,'PWQ_Medical Examinations (2)'!I:I,"Not Found")</f>
        <v>No</v>
      </c>
      <c r="M1749" s="14">
        <f>_xlfn.XLOOKUP(A1749,'PWQ_Hospitalisation Details (2)'!A:A,'PWQ_Hospitalisation Details (2)'!E:E,"Not Found")</f>
        <v>32033</v>
      </c>
      <c r="N1749" s="15">
        <f>_xlfn.XLOOKUP(A1749,'PWQ_Hospitalisation Details (2)'!A:A,'PWQ_Hospitalisation Details (2)'!G:G,"Not Found")</f>
        <v>5125.22</v>
      </c>
      <c r="O1749" s="12" t="str">
        <f>_xlfn.XLOOKUP(A1749,'PWQ_Hospitalisation Details (2)'!A:A,'PWQ_Hospitalisation Details (2)'!H:H,"Not Found")</f>
        <v>tier - 1</v>
      </c>
      <c r="P1749" s="12" t="str">
        <f>_xlfn.XLOOKUP(A1749,'PWQ_Hospitalisation Details (2)'!A:A,'PWQ_Hospitalisation Details (2)'!I:I,"Not Found")</f>
        <v>tier - 2</v>
      </c>
      <c r="Q1749" s="12" t="str">
        <f>_xlfn.XLOOKUP(A1749,'PWQ_Hospitalisation Details (2)'!A:A,'PWQ_Hospitalisation Details (2)'!J:J,"Not Found")</f>
        <v>R1012</v>
      </c>
      <c r="R1749" s="12">
        <f>_xlfn.XLOOKUP('Healthcare-Xlookup'!A1749,'PWQ_Hospitalisation Details (2)'!A:A,'PWQ_Hospitalisation Details (2)'!K:K,"Not Found")</f>
        <v>35</v>
      </c>
    </row>
    <row r="1750" spans="1:18" x14ac:dyDescent="0.35">
      <c r="A1750" s="12" t="s">
        <v>621</v>
      </c>
      <c r="B1750" s="12" t="str">
        <f>_xlfn.XLOOKUP(A1750,Customer_Names[Customer ID],Customer_Names[First Name],"Not Found")</f>
        <v xml:space="preserve">  Tom</v>
      </c>
      <c r="C1750" s="12" t="str">
        <f>_xlfn.XLOOKUP(A1750,Customer_Names[Customer ID],Customer_Names[last Name],"Not Found")</f>
        <v>Brian</v>
      </c>
      <c r="D1750" s="22">
        <f>_xlfn.XLOOKUP('Healthcare-Xlookup'!A1750,'PWQ_Medical Examinations (2)'!A:A,'PWQ_Medical Examinations (2)'!B:B,"Not Found")</f>
        <v>42.13</v>
      </c>
      <c r="E1750" s="13" t="str">
        <f>_xlfn.XLOOKUP(A1750,'PWQ_Medical Examinations (2)'!A:A,'PWQ_Medical Examinations (2)'!C:C,"Not Found")</f>
        <v>Obesity</v>
      </c>
      <c r="F1750" s="12">
        <f>_xlfn.XLOOKUP(A1750,'PWQ_Medical Examinations (2)'!A:A,'PWQ_Medical Examinations (2)'!D:D,"Not Found")</f>
        <v>4.54</v>
      </c>
      <c r="G1750" s="12" t="str">
        <f>_xlfn.XLOOKUP('Healthcare-Xlookup'!A1750,'PWQ_Medical Examinations (2)'!A:A,'PWQ_Medical Examinations (2)'!J:J,"Not Found")</f>
        <v>Normal</v>
      </c>
      <c r="H1750" s="12" t="str">
        <f>_xlfn.XLOOKUP(A1750,'PWQ_Medical Examinations (2)'!A:A,'PWQ_Medical Examinations (2)'!E:E,"Not Found")</f>
        <v>yes</v>
      </c>
      <c r="I1750" s="12" t="str">
        <f>_xlfn.XLOOKUP(A1750,'PWQ_Medical Examinations (2)'!A:A,'PWQ_Medical Examinations (2)'!F:F,"Not Found")</f>
        <v>No</v>
      </c>
      <c r="J1750" s="12" t="str">
        <f>_xlfn.XLOOKUP(A1750,'PWQ_Medical Examinations (2)'!A:A,'PWQ_Medical Examinations (2)'!G:G,"Not Found")</f>
        <v>No</v>
      </c>
      <c r="K1750" s="13">
        <f>_xlfn.XLOOKUP('Healthcare-Xlookup'!A1750,'PWQ_Medical Examinations (2)'!A:A,'PWQ_Medical Examinations (2)'!H:H,"Not Found")</f>
        <v>1</v>
      </c>
      <c r="L1750" s="13" t="str">
        <f>_xlfn.XLOOKUP(A1750,'PWQ_Medical Examinations (2)'!A:A,'PWQ_Medical Examinations (2)'!I:I,"Not Found")</f>
        <v>No</v>
      </c>
      <c r="M1750" s="14">
        <f>_xlfn.XLOOKUP(A1750,'PWQ_Hospitalisation Details (2)'!A:A,'PWQ_Hospitalisation Details (2)'!E:E,"Not Found")</f>
        <v>32448</v>
      </c>
      <c r="N1750" s="15">
        <f>_xlfn.XLOOKUP(A1750,'PWQ_Hospitalisation Details (2)'!A:A,'PWQ_Hospitalisation Details (2)'!G:G,"Not Found")</f>
        <v>5124.1899999999996</v>
      </c>
      <c r="O1750" s="12" t="str">
        <f>_xlfn.XLOOKUP(A1750,'PWQ_Hospitalisation Details (2)'!A:A,'PWQ_Hospitalisation Details (2)'!H:H,"Not Found")</f>
        <v>tier - 2</v>
      </c>
      <c r="P1750" s="12" t="str">
        <f>_xlfn.XLOOKUP(A1750,'PWQ_Hospitalisation Details (2)'!A:A,'PWQ_Hospitalisation Details (2)'!I:I,"Not Found")</f>
        <v>tier - 3</v>
      </c>
      <c r="Q1750" s="12" t="str">
        <f>_xlfn.XLOOKUP(A1750,'PWQ_Hospitalisation Details (2)'!A:A,'PWQ_Hospitalisation Details (2)'!J:J,"Not Found")</f>
        <v>R1013</v>
      </c>
      <c r="R1750" s="12">
        <f>_xlfn.XLOOKUP('Healthcare-Xlookup'!A1750,'PWQ_Hospitalisation Details (2)'!A:A,'PWQ_Hospitalisation Details (2)'!K:K,"Not Found")</f>
        <v>34</v>
      </c>
    </row>
    <row r="1751" spans="1:18" x14ac:dyDescent="0.35">
      <c r="A1751" s="12" t="s">
        <v>620</v>
      </c>
      <c r="B1751" s="12" t="str">
        <f>_xlfn.XLOOKUP(A1751,Customer_Names[Customer ID],Customer_Names[First Name],"Not Found")</f>
        <v xml:space="preserve">  Nathan</v>
      </c>
      <c r="C1751" s="12" t="str">
        <f>_xlfn.XLOOKUP(A1751,Customer_Names[Customer ID],Customer_Names[last Name],"Not Found")</f>
        <v>Brown</v>
      </c>
      <c r="D1751" s="22">
        <f>_xlfn.XLOOKUP('Healthcare-Xlookup'!A1751,'PWQ_Medical Examinations (2)'!A:A,'PWQ_Medical Examinations (2)'!B:B,"Not Found")</f>
        <v>17.86</v>
      </c>
      <c r="E1751" s="13" t="str">
        <f>_xlfn.XLOOKUP(A1751,'PWQ_Medical Examinations (2)'!A:A,'PWQ_Medical Examinations (2)'!C:C,"Not Found")</f>
        <v>Under Weight</v>
      </c>
      <c r="F1751" s="12">
        <f>_xlfn.XLOOKUP(A1751,'PWQ_Medical Examinations (2)'!A:A,'PWQ_Medical Examinations (2)'!D:D,"Not Found")</f>
        <v>4.1100000000000003</v>
      </c>
      <c r="G1751" s="12" t="str">
        <f>_xlfn.XLOOKUP('Healthcare-Xlookup'!A1751,'PWQ_Medical Examinations (2)'!A:A,'PWQ_Medical Examinations (2)'!J:J,"Not Found")</f>
        <v>Normal</v>
      </c>
      <c r="H1751" s="12" t="str">
        <f>_xlfn.XLOOKUP(A1751,'PWQ_Medical Examinations (2)'!A:A,'PWQ_Medical Examinations (2)'!E:E,"Not Found")</f>
        <v>No</v>
      </c>
      <c r="I1751" s="12" t="str">
        <f>_xlfn.XLOOKUP(A1751,'PWQ_Medical Examinations (2)'!A:A,'PWQ_Medical Examinations (2)'!F:F,"Not Found")</f>
        <v>No</v>
      </c>
      <c r="J1751" s="12" t="str">
        <f>_xlfn.XLOOKUP(A1751,'PWQ_Medical Examinations (2)'!A:A,'PWQ_Medical Examinations (2)'!G:G,"Not Found")</f>
        <v>No</v>
      </c>
      <c r="K1751" s="13">
        <f>_xlfn.XLOOKUP('Healthcare-Xlookup'!A1751,'PWQ_Medical Examinations (2)'!A:A,'PWQ_Medical Examinations (2)'!H:H,"Not Found")</f>
        <v>1</v>
      </c>
      <c r="L1751" s="13" t="str">
        <f>_xlfn.XLOOKUP(A1751,'PWQ_Medical Examinations (2)'!A:A,'PWQ_Medical Examinations (2)'!I:I,"Not Found")</f>
        <v>No</v>
      </c>
      <c r="M1751" s="14">
        <f>_xlfn.XLOOKUP(A1751,'PWQ_Hospitalisation Details (2)'!A:A,'PWQ_Hospitalisation Details (2)'!E:E,"Not Found")</f>
        <v>32099</v>
      </c>
      <c r="N1751" s="15">
        <f>_xlfn.XLOOKUP(A1751,'PWQ_Hospitalisation Details (2)'!A:A,'PWQ_Hospitalisation Details (2)'!G:G,"Not Found")</f>
        <v>5116.5</v>
      </c>
      <c r="O1751" s="12" t="str">
        <f>_xlfn.XLOOKUP(A1751,'PWQ_Hospitalisation Details (2)'!A:A,'PWQ_Hospitalisation Details (2)'!H:H,"Not Found")</f>
        <v>tier - 2</v>
      </c>
      <c r="P1751" s="12" t="str">
        <f>_xlfn.XLOOKUP(A1751,'PWQ_Hospitalisation Details (2)'!A:A,'PWQ_Hospitalisation Details (2)'!I:I,"Not Found")</f>
        <v>tier - 2</v>
      </c>
      <c r="Q1751" s="12" t="str">
        <f>_xlfn.XLOOKUP(A1751,'PWQ_Hospitalisation Details (2)'!A:A,'PWQ_Hospitalisation Details (2)'!J:J,"Not Found")</f>
        <v>R1012</v>
      </c>
      <c r="R1751" s="12">
        <f>_xlfn.XLOOKUP('Healthcare-Xlookup'!A1751,'PWQ_Hospitalisation Details (2)'!A:A,'PWQ_Hospitalisation Details (2)'!K:K,"Not Found")</f>
        <v>35</v>
      </c>
    </row>
    <row r="1752" spans="1:18" x14ac:dyDescent="0.35">
      <c r="A1752" s="12" t="s">
        <v>619</v>
      </c>
      <c r="B1752" s="12" t="str">
        <f>_xlfn.XLOOKUP(A1752,Customer_Names[Customer ID],Customer_Names[First Name],"Not Found")</f>
        <v>s  Kelli N</v>
      </c>
      <c r="C1752" s="12" t="str">
        <f>_xlfn.XLOOKUP(A1752,Customer_Names[Customer ID],Customer_Names[last Name],"Not Found")</f>
        <v>Fox</v>
      </c>
      <c r="D1752" s="22">
        <f>_xlfn.XLOOKUP('Healthcare-Xlookup'!A1752,'PWQ_Medical Examinations (2)'!A:A,'PWQ_Medical Examinations (2)'!B:B,"Not Found")</f>
        <v>32.78</v>
      </c>
      <c r="E1752" s="13" t="str">
        <f>_xlfn.XLOOKUP(A1752,'PWQ_Medical Examinations (2)'!A:A,'PWQ_Medical Examinations (2)'!C:C,"Not Found")</f>
        <v>Obesity</v>
      </c>
      <c r="F1752" s="12">
        <f>_xlfn.XLOOKUP(A1752,'PWQ_Medical Examinations (2)'!A:A,'PWQ_Medical Examinations (2)'!D:D,"Not Found")</f>
        <v>4.63</v>
      </c>
      <c r="G1752" s="12" t="str">
        <f>_xlfn.XLOOKUP('Healthcare-Xlookup'!A1752,'PWQ_Medical Examinations (2)'!A:A,'PWQ_Medical Examinations (2)'!J:J,"Not Found")</f>
        <v>Normal</v>
      </c>
      <c r="H1752" s="12" t="str">
        <f>_xlfn.XLOOKUP(A1752,'PWQ_Medical Examinations (2)'!A:A,'PWQ_Medical Examinations (2)'!E:E,"Not Found")</f>
        <v>No</v>
      </c>
      <c r="I1752" s="12" t="str">
        <f>_xlfn.XLOOKUP(A1752,'PWQ_Medical Examinations (2)'!A:A,'PWQ_Medical Examinations (2)'!F:F,"Not Found")</f>
        <v>No</v>
      </c>
      <c r="J1752" s="12" t="str">
        <f>_xlfn.XLOOKUP(A1752,'PWQ_Medical Examinations (2)'!A:A,'PWQ_Medical Examinations (2)'!G:G,"Not Found")</f>
        <v>No</v>
      </c>
      <c r="K1752" s="13">
        <f>_xlfn.XLOOKUP('Healthcare-Xlookup'!A1752,'PWQ_Medical Examinations (2)'!A:A,'PWQ_Medical Examinations (2)'!H:H,"Not Found")</f>
        <v>0</v>
      </c>
      <c r="L1752" s="13" t="str">
        <f>_xlfn.XLOOKUP(A1752,'PWQ_Medical Examinations (2)'!A:A,'PWQ_Medical Examinations (2)'!I:I,"Not Found")</f>
        <v>No</v>
      </c>
      <c r="M1752" s="14">
        <f>_xlfn.XLOOKUP(A1752,'PWQ_Hospitalisation Details (2)'!A:A,'PWQ_Hospitalisation Details (2)'!E:E,"Not Found")</f>
        <v>36330</v>
      </c>
      <c r="N1752" s="15">
        <f>_xlfn.XLOOKUP(A1752,'PWQ_Hospitalisation Details (2)'!A:A,'PWQ_Hospitalisation Details (2)'!G:G,"Not Found")</f>
        <v>5087.92</v>
      </c>
      <c r="O1752" s="12" t="str">
        <f>_xlfn.XLOOKUP(A1752,'PWQ_Hospitalisation Details (2)'!A:A,'PWQ_Hospitalisation Details (2)'!H:H,"Not Found")</f>
        <v>tier - 2</v>
      </c>
      <c r="P1752" s="12" t="str">
        <f>_xlfn.XLOOKUP(A1752,'PWQ_Hospitalisation Details (2)'!A:A,'PWQ_Hospitalisation Details (2)'!I:I,"Not Found")</f>
        <v>tier - 2</v>
      </c>
      <c r="Q1752" s="12" t="str">
        <f>_xlfn.XLOOKUP(A1752,'PWQ_Hospitalisation Details (2)'!A:A,'PWQ_Hospitalisation Details (2)'!J:J,"Not Found")</f>
        <v>R1026</v>
      </c>
      <c r="R1752" s="12">
        <f>_xlfn.XLOOKUP('Healthcare-Xlookup'!A1752,'PWQ_Hospitalisation Details (2)'!A:A,'PWQ_Hospitalisation Details (2)'!K:K,"Not Found")</f>
        <v>23</v>
      </c>
    </row>
    <row r="1753" spans="1:18" x14ac:dyDescent="0.35">
      <c r="A1753" s="12" t="s">
        <v>618</v>
      </c>
      <c r="B1753" s="12" t="str">
        <f>_xlfn.XLOOKUP(A1753,Customer_Names[Customer ID],Customer_Names[First Name],"Not Found")</f>
        <v xml:space="preserve">  Scott M</v>
      </c>
      <c r="C1753" s="12" t="str">
        <f>_xlfn.XLOOKUP(A1753,Customer_Names[Customer ID],Customer_Names[last Name],"Not Found")</f>
        <v>Traver</v>
      </c>
      <c r="D1753" s="22">
        <f>_xlfn.XLOOKUP('Healthcare-Xlookup'!A1753,'PWQ_Medical Examinations (2)'!A:A,'PWQ_Medical Examinations (2)'!B:B,"Not Found")</f>
        <v>23.9</v>
      </c>
      <c r="E1753" s="13" t="str">
        <f>_xlfn.XLOOKUP(A1753,'PWQ_Medical Examinations (2)'!A:A,'PWQ_Medical Examinations (2)'!C:C,"Not Found")</f>
        <v>Normal Weight</v>
      </c>
      <c r="F1753" s="12">
        <f>_xlfn.XLOOKUP(A1753,'PWQ_Medical Examinations (2)'!A:A,'PWQ_Medical Examinations (2)'!D:D,"Not Found")</f>
        <v>6.06</v>
      </c>
      <c r="G1753" s="12" t="str">
        <f>_xlfn.XLOOKUP('Healthcare-Xlookup'!A1753,'PWQ_Medical Examinations (2)'!A:A,'PWQ_Medical Examinations (2)'!J:J,"Not Found")</f>
        <v>Prediabetes</v>
      </c>
      <c r="H1753" s="12" t="str">
        <f>_xlfn.XLOOKUP(A1753,'PWQ_Medical Examinations (2)'!A:A,'PWQ_Medical Examinations (2)'!E:E,"Not Found")</f>
        <v>yes</v>
      </c>
      <c r="I1753" s="12" t="str">
        <f>_xlfn.XLOOKUP(A1753,'PWQ_Medical Examinations (2)'!A:A,'PWQ_Medical Examinations (2)'!F:F,"Not Found")</f>
        <v>No</v>
      </c>
      <c r="J1753" s="12" t="str">
        <f>_xlfn.XLOOKUP(A1753,'PWQ_Medical Examinations (2)'!A:A,'PWQ_Medical Examinations (2)'!G:G,"Not Found")</f>
        <v>Yes</v>
      </c>
      <c r="K1753" s="13">
        <f>_xlfn.XLOOKUP('Healthcare-Xlookup'!A1753,'PWQ_Medical Examinations (2)'!A:A,'PWQ_Medical Examinations (2)'!H:H,"Not Found")</f>
        <v>1</v>
      </c>
      <c r="L1753" s="13" t="str">
        <f>_xlfn.XLOOKUP(A1753,'PWQ_Medical Examinations (2)'!A:A,'PWQ_Medical Examinations (2)'!I:I,"Not Found")</f>
        <v>No</v>
      </c>
      <c r="M1753" s="14">
        <f>_xlfn.XLOOKUP(A1753,'PWQ_Hospitalisation Details (2)'!A:A,'PWQ_Hospitalisation Details (2)'!E:E,"Not Found")</f>
        <v>35625</v>
      </c>
      <c r="N1753" s="15">
        <f>_xlfn.XLOOKUP(A1753,'PWQ_Hospitalisation Details (2)'!A:A,'PWQ_Hospitalisation Details (2)'!G:G,"Not Found")</f>
        <v>5080.1000000000004</v>
      </c>
      <c r="O1753" s="12" t="str">
        <f>_xlfn.XLOOKUP(A1753,'PWQ_Hospitalisation Details (2)'!A:A,'PWQ_Hospitalisation Details (2)'!H:H,"Not Found")</f>
        <v>tier - 3</v>
      </c>
      <c r="P1753" s="12" t="str">
        <f>_xlfn.XLOOKUP(A1753,'PWQ_Hospitalisation Details (2)'!A:A,'PWQ_Hospitalisation Details (2)'!I:I,"Not Found")</f>
        <v>tier - 2</v>
      </c>
      <c r="Q1753" s="12" t="str">
        <f>_xlfn.XLOOKUP(A1753,'PWQ_Hospitalisation Details (2)'!A:A,'PWQ_Hospitalisation Details (2)'!J:J,"Not Found")</f>
        <v>R1011</v>
      </c>
      <c r="R1753" s="12">
        <f>_xlfn.XLOOKUP('Healthcare-Xlookup'!A1753,'PWQ_Hospitalisation Details (2)'!A:A,'PWQ_Hospitalisation Details (2)'!K:K,"Not Found")</f>
        <v>25</v>
      </c>
    </row>
    <row r="1754" spans="1:18" x14ac:dyDescent="0.35">
      <c r="A1754" s="12" t="s">
        <v>617</v>
      </c>
      <c r="B1754" s="12" t="str">
        <f>_xlfn.XLOOKUP(A1754,Customer_Names[Customer ID],Customer_Names[First Name],"Not Found")</f>
        <v xml:space="preserve">  Grant A</v>
      </c>
      <c r="C1754" s="12" t="str">
        <f>_xlfn.XLOOKUP(A1754,Customer_Names[Customer ID],Customer_Names[last Name],"Not Found")</f>
        <v>Quick</v>
      </c>
      <c r="D1754" s="22">
        <f>_xlfn.XLOOKUP('Healthcare-Xlookup'!A1754,'PWQ_Medical Examinations (2)'!A:A,'PWQ_Medical Examinations (2)'!B:B,"Not Found")</f>
        <v>15.47</v>
      </c>
      <c r="E1754" s="13" t="str">
        <f>_xlfn.XLOOKUP(A1754,'PWQ_Medical Examinations (2)'!A:A,'PWQ_Medical Examinations (2)'!C:C,"Not Found")</f>
        <v>Under Weight</v>
      </c>
      <c r="F1754" s="12">
        <f>_xlfn.XLOOKUP(A1754,'PWQ_Medical Examinations (2)'!A:A,'PWQ_Medical Examinations (2)'!D:D,"Not Found")</f>
        <v>8.43</v>
      </c>
      <c r="G1754" s="12" t="str">
        <f>_xlfn.XLOOKUP('Healthcare-Xlookup'!A1754,'PWQ_Medical Examinations (2)'!A:A,'PWQ_Medical Examinations (2)'!J:J,"Not Found")</f>
        <v>Diabetes</v>
      </c>
      <c r="H1754" s="12" t="str">
        <f>_xlfn.XLOOKUP(A1754,'PWQ_Medical Examinations (2)'!A:A,'PWQ_Medical Examinations (2)'!E:E,"Not Found")</f>
        <v>No</v>
      </c>
      <c r="I1754" s="12" t="str">
        <f>_xlfn.XLOOKUP(A1754,'PWQ_Medical Examinations (2)'!A:A,'PWQ_Medical Examinations (2)'!F:F,"Not Found")</f>
        <v>No</v>
      </c>
      <c r="J1754" s="12" t="str">
        <f>_xlfn.XLOOKUP(A1754,'PWQ_Medical Examinations (2)'!A:A,'PWQ_Medical Examinations (2)'!G:G,"Not Found")</f>
        <v>No</v>
      </c>
      <c r="K1754" s="13">
        <f>_xlfn.XLOOKUP('Healthcare-Xlookup'!A1754,'PWQ_Medical Examinations (2)'!A:A,'PWQ_Medical Examinations (2)'!H:H,"Not Found")</f>
        <v>0</v>
      </c>
      <c r="L1754" s="13" t="str">
        <f>_xlfn.XLOOKUP(A1754,'PWQ_Medical Examinations (2)'!A:A,'PWQ_Medical Examinations (2)'!I:I,"Not Found")</f>
        <v>No</v>
      </c>
      <c r="M1754" s="14">
        <f>_xlfn.XLOOKUP(A1754,'PWQ_Hospitalisation Details (2)'!A:A,'PWQ_Hospitalisation Details (2)'!E:E,"Not Found")</f>
        <v>28816</v>
      </c>
      <c r="N1754" s="15">
        <f>_xlfn.XLOOKUP(A1754,'PWQ_Hospitalisation Details (2)'!A:A,'PWQ_Hospitalisation Details (2)'!G:G,"Not Found")</f>
        <v>5077.1899999999996</v>
      </c>
      <c r="O1754" s="12" t="str">
        <f>_xlfn.XLOOKUP(A1754,'PWQ_Hospitalisation Details (2)'!A:A,'PWQ_Hospitalisation Details (2)'!H:H,"Not Found")</f>
        <v>tier - 2</v>
      </c>
      <c r="P1754" s="12" t="str">
        <f>_xlfn.XLOOKUP(A1754,'PWQ_Hospitalisation Details (2)'!A:A,'PWQ_Hospitalisation Details (2)'!I:I,"Not Found")</f>
        <v>tier - 3</v>
      </c>
      <c r="Q1754" s="12" t="str">
        <f>_xlfn.XLOOKUP(A1754,'PWQ_Hospitalisation Details (2)'!A:A,'PWQ_Hospitalisation Details (2)'!J:J,"Not Found")</f>
        <v>R1012</v>
      </c>
      <c r="R1754" s="12">
        <f>_xlfn.XLOOKUP('Healthcare-Xlookup'!A1754,'PWQ_Hospitalisation Details (2)'!A:A,'PWQ_Hospitalisation Details (2)'!K:K,"Not Found")</f>
        <v>44</v>
      </c>
    </row>
    <row r="1755" spans="1:18" x14ac:dyDescent="0.35">
      <c r="A1755" s="12" t="s">
        <v>616</v>
      </c>
      <c r="B1755" s="12" t="str">
        <f>_xlfn.XLOOKUP(A1755,Customer_Names[Customer ID],Customer_Names[First Name],"Not Found")</f>
        <v xml:space="preserve">  Jonathan C</v>
      </c>
      <c r="C1755" s="12" t="str">
        <f>_xlfn.XLOOKUP(A1755,Customer_Names[Customer ID],Customer_Names[last Name],"Not Found")</f>
        <v>Scott</v>
      </c>
      <c r="D1755" s="22">
        <f>_xlfn.XLOOKUP('Healthcare-Xlookup'!A1755,'PWQ_Medical Examinations (2)'!A:A,'PWQ_Medical Examinations (2)'!B:B,"Not Found")</f>
        <v>28.54</v>
      </c>
      <c r="E1755" s="13" t="str">
        <f>_xlfn.XLOOKUP(A1755,'PWQ_Medical Examinations (2)'!A:A,'PWQ_Medical Examinations (2)'!C:C,"Not Found")</f>
        <v>Over weight</v>
      </c>
      <c r="F1755" s="12">
        <f>_xlfn.XLOOKUP(A1755,'PWQ_Medical Examinations (2)'!A:A,'PWQ_Medical Examinations (2)'!D:D,"Not Found")</f>
        <v>5.51</v>
      </c>
      <c r="G1755" s="12" t="str">
        <f>_xlfn.XLOOKUP('Healthcare-Xlookup'!A1755,'PWQ_Medical Examinations (2)'!A:A,'PWQ_Medical Examinations (2)'!J:J,"Not Found")</f>
        <v>Normal</v>
      </c>
      <c r="H1755" s="12" t="str">
        <f>_xlfn.XLOOKUP(A1755,'PWQ_Medical Examinations (2)'!A:A,'PWQ_Medical Examinations (2)'!E:E,"Not Found")</f>
        <v>No</v>
      </c>
      <c r="I1755" s="12" t="str">
        <f>_xlfn.XLOOKUP(A1755,'PWQ_Medical Examinations (2)'!A:A,'PWQ_Medical Examinations (2)'!F:F,"Not Found")</f>
        <v>No</v>
      </c>
      <c r="J1755" s="12" t="str">
        <f>_xlfn.XLOOKUP(A1755,'PWQ_Medical Examinations (2)'!A:A,'PWQ_Medical Examinations (2)'!G:G,"Not Found")</f>
        <v>Yes</v>
      </c>
      <c r="K1755" s="13">
        <f>_xlfn.XLOOKUP('Healthcare-Xlookup'!A1755,'PWQ_Medical Examinations (2)'!A:A,'PWQ_Medical Examinations (2)'!H:H,"Not Found")</f>
        <v>1</v>
      </c>
      <c r="L1755" s="13" t="str">
        <f>_xlfn.XLOOKUP(A1755,'PWQ_Medical Examinations (2)'!A:A,'PWQ_Medical Examinations (2)'!I:I,"Not Found")</f>
        <v>No</v>
      </c>
      <c r="M1755" s="14">
        <f>_xlfn.XLOOKUP(A1755,'PWQ_Hospitalisation Details (2)'!A:A,'PWQ_Hospitalisation Details (2)'!E:E,"Not Found")</f>
        <v>34131</v>
      </c>
      <c r="N1755" s="15">
        <f>_xlfn.XLOOKUP(A1755,'PWQ_Hospitalisation Details (2)'!A:A,'PWQ_Hospitalisation Details (2)'!G:G,"Not Found")</f>
        <v>5059.5600000000004</v>
      </c>
      <c r="O1755" s="12" t="str">
        <f>_xlfn.XLOOKUP(A1755,'PWQ_Hospitalisation Details (2)'!A:A,'PWQ_Hospitalisation Details (2)'!H:H,"Not Found")</f>
        <v>tier - 2</v>
      </c>
      <c r="P1755" s="12" t="str">
        <f>_xlfn.XLOOKUP(A1755,'PWQ_Hospitalisation Details (2)'!A:A,'PWQ_Hospitalisation Details (2)'!I:I,"Not Found")</f>
        <v>tier - 1</v>
      </c>
      <c r="Q1755" s="12" t="str">
        <f>_xlfn.XLOOKUP(A1755,'PWQ_Hospitalisation Details (2)'!A:A,'PWQ_Hospitalisation Details (2)'!J:J,"Not Found")</f>
        <v>R1021</v>
      </c>
      <c r="R1755" s="12">
        <f>_xlfn.XLOOKUP('Healthcare-Xlookup'!A1755,'PWQ_Hospitalisation Details (2)'!A:A,'PWQ_Hospitalisation Details (2)'!K:K,"Not Found")</f>
        <v>29</v>
      </c>
    </row>
    <row r="1756" spans="1:18" x14ac:dyDescent="0.35">
      <c r="A1756" s="12" t="s">
        <v>615</v>
      </c>
      <c r="B1756" s="12" t="str">
        <f>_xlfn.XLOOKUP(A1756,Customer_Names[Customer ID],Customer_Names[First Name],"Not Found")</f>
        <v xml:space="preserve">  Rachael M</v>
      </c>
      <c r="C1756" s="12" t="str">
        <f>_xlfn.XLOOKUP(A1756,Customer_Names[Customer ID],Customer_Names[last Name],"Not Found")</f>
        <v>Theriot</v>
      </c>
      <c r="D1756" s="22">
        <f>_xlfn.XLOOKUP('Healthcare-Xlookup'!A1756,'PWQ_Medical Examinations (2)'!A:A,'PWQ_Medical Examinations (2)'!B:B,"Not Found")</f>
        <v>18.54</v>
      </c>
      <c r="E1756" s="13" t="str">
        <f>_xlfn.XLOOKUP(A1756,'PWQ_Medical Examinations (2)'!A:A,'PWQ_Medical Examinations (2)'!C:C,"Not Found")</f>
        <v>Normal Weight</v>
      </c>
      <c r="F1756" s="12">
        <f>_xlfn.XLOOKUP(A1756,'PWQ_Medical Examinations (2)'!A:A,'PWQ_Medical Examinations (2)'!D:D,"Not Found")</f>
        <v>4.95</v>
      </c>
      <c r="G1756" s="12" t="str">
        <f>_xlfn.XLOOKUP('Healthcare-Xlookup'!A1756,'PWQ_Medical Examinations (2)'!A:A,'PWQ_Medical Examinations (2)'!J:J,"Not Found")</f>
        <v>Normal</v>
      </c>
      <c r="H1756" s="12" t="str">
        <f>_xlfn.XLOOKUP(A1756,'PWQ_Medical Examinations (2)'!A:A,'PWQ_Medical Examinations (2)'!E:E,"Not Found")</f>
        <v>No</v>
      </c>
      <c r="I1756" s="12" t="str">
        <f>_xlfn.XLOOKUP(A1756,'PWQ_Medical Examinations (2)'!A:A,'PWQ_Medical Examinations (2)'!F:F,"Not Found")</f>
        <v>No</v>
      </c>
      <c r="J1756" s="12" t="str">
        <f>_xlfn.XLOOKUP(A1756,'PWQ_Medical Examinations (2)'!A:A,'PWQ_Medical Examinations (2)'!G:G,"Not Found")</f>
        <v>No</v>
      </c>
      <c r="K1756" s="13">
        <f>_xlfn.XLOOKUP('Healthcare-Xlookup'!A1756,'PWQ_Medical Examinations (2)'!A:A,'PWQ_Medical Examinations (2)'!H:H,"Not Found")</f>
        <v>0</v>
      </c>
      <c r="L1756" s="13" t="str">
        <f>_xlfn.XLOOKUP(A1756,'PWQ_Medical Examinations (2)'!A:A,'PWQ_Medical Examinations (2)'!I:I,"Not Found")</f>
        <v>No</v>
      </c>
      <c r="M1756" s="14">
        <f>_xlfn.XLOOKUP(A1756,'PWQ_Hospitalisation Details (2)'!A:A,'PWQ_Hospitalisation Details (2)'!E:E,"Not Found")</f>
        <v>29471</v>
      </c>
      <c r="N1756" s="15">
        <f>_xlfn.XLOOKUP(A1756,'PWQ_Hospitalisation Details (2)'!A:A,'PWQ_Hospitalisation Details (2)'!G:G,"Not Found")</f>
        <v>5054.05</v>
      </c>
      <c r="O1756" s="12" t="str">
        <f>_xlfn.XLOOKUP(A1756,'PWQ_Hospitalisation Details (2)'!A:A,'PWQ_Hospitalisation Details (2)'!H:H,"Not Found")</f>
        <v>tier - 2</v>
      </c>
      <c r="P1756" s="12" t="str">
        <f>_xlfn.XLOOKUP(A1756,'PWQ_Hospitalisation Details (2)'!A:A,'PWQ_Hospitalisation Details (2)'!I:I,"Not Found")</f>
        <v>tier - 2</v>
      </c>
      <c r="Q1756" s="12" t="str">
        <f>_xlfn.XLOOKUP(A1756,'PWQ_Hospitalisation Details (2)'!A:A,'PWQ_Hospitalisation Details (2)'!J:J,"Not Found")</f>
        <v>R1013</v>
      </c>
      <c r="R1756" s="12">
        <f>_xlfn.XLOOKUP('Healthcare-Xlookup'!A1756,'PWQ_Hospitalisation Details (2)'!A:A,'PWQ_Hospitalisation Details (2)'!K:K,"Not Found")</f>
        <v>42</v>
      </c>
    </row>
    <row r="1757" spans="1:18" x14ac:dyDescent="0.35">
      <c r="A1757" s="12" t="s">
        <v>614</v>
      </c>
      <c r="B1757" s="12" t="str">
        <f>_xlfn.XLOOKUP(A1757,Customer_Names[Customer ID],Customer_Names[First Name],"Not Found")</f>
        <v xml:space="preserve">  Pilar</v>
      </c>
      <c r="C1757" s="12" t="str">
        <f>_xlfn.XLOOKUP(A1757,Customer_Names[Customer ID],Customer_Names[last Name],"Not Found")</f>
        <v>Michalis</v>
      </c>
      <c r="D1757" s="22">
        <f>_xlfn.XLOOKUP('Healthcare-Xlookup'!A1757,'PWQ_Medical Examinations (2)'!A:A,'PWQ_Medical Examinations (2)'!B:B,"Not Found")</f>
        <v>32.18</v>
      </c>
      <c r="E1757" s="13" t="str">
        <f>_xlfn.XLOOKUP(A1757,'PWQ_Medical Examinations (2)'!A:A,'PWQ_Medical Examinations (2)'!C:C,"Not Found")</f>
        <v>Obesity</v>
      </c>
      <c r="F1757" s="12">
        <f>_xlfn.XLOOKUP(A1757,'PWQ_Medical Examinations (2)'!A:A,'PWQ_Medical Examinations (2)'!D:D,"Not Found")</f>
        <v>6.44</v>
      </c>
      <c r="G1757" s="12" t="str">
        <f>_xlfn.XLOOKUP('Healthcare-Xlookup'!A1757,'PWQ_Medical Examinations (2)'!A:A,'PWQ_Medical Examinations (2)'!J:J,"Not Found")</f>
        <v>Diabetes</v>
      </c>
      <c r="H1757" s="12" t="str">
        <f>_xlfn.XLOOKUP(A1757,'PWQ_Medical Examinations (2)'!A:A,'PWQ_Medical Examinations (2)'!E:E,"Not Found")</f>
        <v>yes</v>
      </c>
      <c r="I1757" s="12" t="str">
        <f>_xlfn.XLOOKUP(A1757,'PWQ_Medical Examinations (2)'!A:A,'PWQ_Medical Examinations (2)'!F:F,"Not Found")</f>
        <v>No</v>
      </c>
      <c r="J1757" s="12" t="str">
        <f>_xlfn.XLOOKUP(A1757,'PWQ_Medical Examinations (2)'!A:A,'PWQ_Medical Examinations (2)'!G:G,"Not Found")</f>
        <v>Yes</v>
      </c>
      <c r="K1757" s="13">
        <f>_xlfn.XLOOKUP('Healthcare-Xlookup'!A1757,'PWQ_Medical Examinations (2)'!A:A,'PWQ_Medical Examinations (2)'!H:H,"Not Found")</f>
        <v>1</v>
      </c>
      <c r="L1757" s="13" t="str">
        <f>_xlfn.XLOOKUP(A1757,'PWQ_Medical Examinations (2)'!A:A,'PWQ_Medical Examinations (2)'!I:I,"Not Found")</f>
        <v>No</v>
      </c>
      <c r="M1757" s="14">
        <f>_xlfn.XLOOKUP(A1757,'PWQ_Hospitalisation Details (2)'!A:A,'PWQ_Hospitalisation Details (2)'!E:E,"Not Found")</f>
        <v>35640</v>
      </c>
      <c r="N1757" s="15">
        <f>_xlfn.XLOOKUP(A1757,'PWQ_Hospitalisation Details (2)'!A:A,'PWQ_Hospitalisation Details (2)'!G:G,"Not Found")</f>
        <v>5045.1499999999996</v>
      </c>
      <c r="O1757" s="12" t="str">
        <f>_xlfn.XLOOKUP(A1757,'PWQ_Hospitalisation Details (2)'!A:A,'PWQ_Hospitalisation Details (2)'!H:H,"Not Found")</f>
        <v>tier - 2</v>
      </c>
      <c r="P1757" s="12" t="str">
        <f>_xlfn.XLOOKUP(A1757,'PWQ_Hospitalisation Details (2)'!A:A,'PWQ_Hospitalisation Details (2)'!I:I,"Not Found")</f>
        <v>tier - 2</v>
      </c>
      <c r="Q1757" s="12" t="str">
        <f>_xlfn.XLOOKUP(A1757,'PWQ_Hospitalisation Details (2)'!A:A,'PWQ_Hospitalisation Details (2)'!J:J,"Not Found")</f>
        <v>R1012</v>
      </c>
      <c r="R1757" s="12">
        <f>_xlfn.XLOOKUP('Healthcare-Xlookup'!A1757,'PWQ_Hospitalisation Details (2)'!A:A,'PWQ_Hospitalisation Details (2)'!K:K,"Not Found")</f>
        <v>25</v>
      </c>
    </row>
    <row r="1758" spans="1:18" x14ac:dyDescent="0.35">
      <c r="A1758" s="12" t="s">
        <v>613</v>
      </c>
      <c r="B1758" s="12" t="str">
        <f>_xlfn.XLOOKUP(A1758,Customer_Names[Customer ID],Customer_Names[First Name],"Not Found")</f>
        <v xml:space="preserve">  Kyle M</v>
      </c>
      <c r="C1758" s="12" t="str">
        <f>_xlfn.XLOOKUP(A1758,Customer_Names[Customer ID],Customer_Names[last Name],"Not Found")</f>
        <v>Hall</v>
      </c>
      <c r="D1758" s="22">
        <f>_xlfn.XLOOKUP('Healthcare-Xlookup'!A1758,'PWQ_Medical Examinations (2)'!A:A,'PWQ_Medical Examinations (2)'!B:B,"Not Found")</f>
        <v>37.380000000000003</v>
      </c>
      <c r="E1758" s="13" t="str">
        <f>_xlfn.XLOOKUP(A1758,'PWQ_Medical Examinations (2)'!A:A,'PWQ_Medical Examinations (2)'!C:C,"Not Found")</f>
        <v>Obesity</v>
      </c>
      <c r="F1758" s="12">
        <f>_xlfn.XLOOKUP(A1758,'PWQ_Medical Examinations (2)'!A:A,'PWQ_Medical Examinations (2)'!D:D,"Not Found")</f>
        <v>6.05</v>
      </c>
      <c r="G1758" s="12" t="str">
        <f>_xlfn.XLOOKUP('Healthcare-Xlookup'!A1758,'PWQ_Medical Examinations (2)'!A:A,'PWQ_Medical Examinations (2)'!J:J,"Not Found")</f>
        <v>Prediabetes</v>
      </c>
      <c r="H1758" s="12" t="str">
        <f>_xlfn.XLOOKUP(A1758,'PWQ_Medical Examinations (2)'!A:A,'PWQ_Medical Examinations (2)'!E:E,"Not Found")</f>
        <v>yes</v>
      </c>
      <c r="I1758" s="12" t="str">
        <f>_xlfn.XLOOKUP(A1758,'PWQ_Medical Examinations (2)'!A:A,'PWQ_Medical Examinations (2)'!F:F,"Not Found")</f>
        <v>No</v>
      </c>
      <c r="J1758" s="12" t="str">
        <f>_xlfn.XLOOKUP(A1758,'PWQ_Medical Examinations (2)'!A:A,'PWQ_Medical Examinations (2)'!G:G,"Not Found")</f>
        <v>No</v>
      </c>
      <c r="K1758" s="13">
        <f>_xlfn.XLOOKUP('Healthcare-Xlookup'!A1758,'PWQ_Medical Examinations (2)'!A:A,'PWQ_Medical Examinations (2)'!H:H,"Not Found")</f>
        <v>0</v>
      </c>
      <c r="L1758" s="13" t="str">
        <f>_xlfn.XLOOKUP(A1758,'PWQ_Medical Examinations (2)'!A:A,'PWQ_Medical Examinations (2)'!I:I,"Not Found")</f>
        <v>No</v>
      </c>
      <c r="M1758" s="14">
        <f>_xlfn.XLOOKUP(A1758,'PWQ_Hospitalisation Details (2)'!A:A,'PWQ_Hospitalisation Details (2)'!E:E,"Not Found")</f>
        <v>37180</v>
      </c>
      <c r="N1758" s="15">
        <f>_xlfn.XLOOKUP(A1758,'PWQ_Hospitalisation Details (2)'!A:A,'PWQ_Hospitalisation Details (2)'!G:G,"Not Found")</f>
        <v>5043.13</v>
      </c>
      <c r="O1758" s="12" t="str">
        <f>_xlfn.XLOOKUP(A1758,'PWQ_Hospitalisation Details (2)'!A:A,'PWQ_Hospitalisation Details (2)'!H:H,"Not Found")</f>
        <v>tier - 2</v>
      </c>
      <c r="P1758" s="12" t="str">
        <f>_xlfn.XLOOKUP(A1758,'PWQ_Hospitalisation Details (2)'!A:A,'PWQ_Hospitalisation Details (2)'!I:I,"Not Found")</f>
        <v>tier - 3</v>
      </c>
      <c r="Q1758" s="12" t="str">
        <f>_xlfn.XLOOKUP(A1758,'PWQ_Hospitalisation Details (2)'!A:A,'PWQ_Hospitalisation Details (2)'!J:J,"Not Found")</f>
        <v>R1011</v>
      </c>
      <c r="R1758" s="12">
        <f>_xlfn.XLOOKUP('Healthcare-Xlookup'!A1758,'PWQ_Hospitalisation Details (2)'!A:A,'PWQ_Hospitalisation Details (2)'!K:K,"Not Found")</f>
        <v>21</v>
      </c>
    </row>
    <row r="1759" spans="1:18" x14ac:dyDescent="0.35">
      <c r="A1759" s="12" t="s">
        <v>612</v>
      </c>
      <c r="B1759" s="12" t="str">
        <f>_xlfn.XLOOKUP(A1759,Customer_Names[Customer ID],Customer_Names[First Name],"Not Found")</f>
        <v>s  Christie</v>
      </c>
      <c r="C1759" s="12" t="str">
        <f>_xlfn.XLOOKUP(A1759,Customer_Names[Customer ID],Customer_Names[last Name],"Not Found")</f>
        <v>Tjong Clemons</v>
      </c>
      <c r="D1759" s="22">
        <f>_xlfn.XLOOKUP('Healthcare-Xlookup'!A1759,'PWQ_Medical Examinations (2)'!A:A,'PWQ_Medical Examinations (2)'!B:B,"Not Found")</f>
        <v>31.12</v>
      </c>
      <c r="E1759" s="13" t="str">
        <f>_xlfn.XLOOKUP(A1759,'PWQ_Medical Examinations (2)'!A:A,'PWQ_Medical Examinations (2)'!C:C,"Not Found")</f>
        <v>Obesity</v>
      </c>
      <c r="F1759" s="12">
        <f>_xlfn.XLOOKUP(A1759,'PWQ_Medical Examinations (2)'!A:A,'PWQ_Medical Examinations (2)'!D:D,"Not Found")</f>
        <v>4.76</v>
      </c>
      <c r="G1759" s="12" t="str">
        <f>_xlfn.XLOOKUP('Healthcare-Xlookup'!A1759,'PWQ_Medical Examinations (2)'!A:A,'PWQ_Medical Examinations (2)'!J:J,"Not Found")</f>
        <v>Normal</v>
      </c>
      <c r="H1759" s="12" t="str">
        <f>_xlfn.XLOOKUP(A1759,'PWQ_Medical Examinations (2)'!A:A,'PWQ_Medical Examinations (2)'!E:E,"Not Found")</f>
        <v>yes</v>
      </c>
      <c r="I1759" s="12" t="str">
        <f>_xlfn.XLOOKUP(A1759,'PWQ_Medical Examinations (2)'!A:A,'PWQ_Medical Examinations (2)'!F:F,"Not Found")</f>
        <v>No</v>
      </c>
      <c r="J1759" s="12" t="str">
        <f>_xlfn.XLOOKUP(A1759,'PWQ_Medical Examinations (2)'!A:A,'PWQ_Medical Examinations (2)'!G:G,"Not Found")</f>
        <v>Yes</v>
      </c>
      <c r="K1759" s="13">
        <f>_xlfn.XLOOKUP('Healthcare-Xlookup'!A1759,'PWQ_Medical Examinations (2)'!A:A,'PWQ_Medical Examinations (2)'!H:H,"Not Found")</f>
        <v>1</v>
      </c>
      <c r="L1759" s="13" t="str">
        <f>_xlfn.XLOOKUP(A1759,'PWQ_Medical Examinations (2)'!A:A,'PWQ_Medical Examinations (2)'!I:I,"Not Found")</f>
        <v>No</v>
      </c>
      <c r="M1759" s="14">
        <f>_xlfn.XLOOKUP(A1759,'PWQ_Hospitalisation Details (2)'!A:A,'PWQ_Hospitalisation Details (2)'!E:E,"Not Found")</f>
        <v>35768</v>
      </c>
      <c r="N1759" s="15">
        <f>_xlfn.XLOOKUP(A1759,'PWQ_Hospitalisation Details (2)'!A:A,'PWQ_Hospitalisation Details (2)'!G:G,"Not Found")</f>
        <v>5038.57</v>
      </c>
      <c r="O1759" s="12" t="str">
        <f>_xlfn.XLOOKUP(A1759,'PWQ_Hospitalisation Details (2)'!A:A,'PWQ_Hospitalisation Details (2)'!H:H,"Not Found")</f>
        <v>tier - 2</v>
      </c>
      <c r="P1759" s="12" t="str">
        <f>_xlfn.XLOOKUP(A1759,'PWQ_Hospitalisation Details (2)'!A:A,'PWQ_Hospitalisation Details (2)'!I:I,"Not Found")</f>
        <v>tier - 2</v>
      </c>
      <c r="Q1759" s="12" t="str">
        <f>_xlfn.XLOOKUP(A1759,'PWQ_Hospitalisation Details (2)'!A:A,'PWQ_Hospitalisation Details (2)'!J:J,"Not Found")</f>
        <v>R1025</v>
      </c>
      <c r="R1759" s="12">
        <f>_xlfn.XLOOKUP('Healthcare-Xlookup'!A1759,'PWQ_Hospitalisation Details (2)'!A:A,'PWQ_Hospitalisation Details (2)'!K:K,"Not Found")</f>
        <v>25</v>
      </c>
    </row>
    <row r="1760" spans="1:18" x14ac:dyDescent="0.35">
      <c r="A1760" s="12" t="s">
        <v>611</v>
      </c>
      <c r="B1760" s="12" t="str">
        <f>_xlfn.XLOOKUP(A1760,Customer_Names[Customer ID],Customer_Names[First Name],"Not Found")</f>
        <v xml:space="preserve">  David A</v>
      </c>
      <c r="C1760" s="12" t="str">
        <f>_xlfn.XLOOKUP(A1760,Customer_Names[Customer ID],Customer_Names[last Name],"Not Found")</f>
        <v>Palma</v>
      </c>
      <c r="D1760" s="22">
        <f>_xlfn.XLOOKUP('Healthcare-Xlookup'!A1760,'PWQ_Medical Examinations (2)'!A:A,'PWQ_Medical Examinations (2)'!B:B,"Not Found")</f>
        <v>22.01</v>
      </c>
      <c r="E1760" s="13" t="str">
        <f>_xlfn.XLOOKUP(A1760,'PWQ_Medical Examinations (2)'!A:A,'PWQ_Medical Examinations (2)'!C:C,"Not Found")</f>
        <v>Normal Weight</v>
      </c>
      <c r="F1760" s="12">
        <f>_xlfn.XLOOKUP(A1760,'PWQ_Medical Examinations (2)'!A:A,'PWQ_Medical Examinations (2)'!D:D,"Not Found")</f>
        <v>6.72</v>
      </c>
      <c r="G1760" s="12" t="str">
        <f>_xlfn.XLOOKUP('Healthcare-Xlookup'!A1760,'PWQ_Medical Examinations (2)'!A:A,'PWQ_Medical Examinations (2)'!J:J,"Not Found")</f>
        <v>Diabetes</v>
      </c>
      <c r="H1760" s="12" t="str">
        <f>_xlfn.XLOOKUP(A1760,'PWQ_Medical Examinations (2)'!A:A,'PWQ_Medical Examinations (2)'!E:E,"Not Found")</f>
        <v>yes</v>
      </c>
      <c r="I1760" s="12" t="str">
        <f>_xlfn.XLOOKUP(A1760,'PWQ_Medical Examinations (2)'!A:A,'PWQ_Medical Examinations (2)'!F:F,"Not Found")</f>
        <v>No</v>
      </c>
      <c r="J1760" s="12" t="str">
        <f>_xlfn.XLOOKUP(A1760,'PWQ_Medical Examinations (2)'!A:A,'PWQ_Medical Examinations (2)'!G:G,"Not Found")</f>
        <v>No</v>
      </c>
      <c r="K1760" s="13">
        <f>_xlfn.XLOOKUP('Healthcare-Xlookup'!A1760,'PWQ_Medical Examinations (2)'!A:A,'PWQ_Medical Examinations (2)'!H:H,"Not Found")</f>
        <v>1</v>
      </c>
      <c r="L1760" s="13" t="str">
        <f>_xlfn.XLOOKUP(A1760,'PWQ_Medical Examinations (2)'!A:A,'PWQ_Medical Examinations (2)'!I:I,"Not Found")</f>
        <v>No</v>
      </c>
      <c r="M1760" s="14">
        <f>_xlfn.XLOOKUP(A1760,'PWQ_Hospitalisation Details (2)'!A:A,'PWQ_Hospitalisation Details (2)'!E:E,"Not Found")</f>
        <v>31592</v>
      </c>
      <c r="N1760" s="15">
        <f>_xlfn.XLOOKUP(A1760,'PWQ_Hospitalisation Details (2)'!A:A,'PWQ_Hospitalisation Details (2)'!G:G,"Not Found")</f>
        <v>5034.1000000000004</v>
      </c>
      <c r="O1760" s="12" t="str">
        <f>_xlfn.XLOOKUP(A1760,'PWQ_Hospitalisation Details (2)'!A:A,'PWQ_Hospitalisation Details (2)'!H:H,"Not Found")</f>
        <v>tier - 2</v>
      </c>
      <c r="P1760" s="12" t="str">
        <f>_xlfn.XLOOKUP(A1760,'PWQ_Hospitalisation Details (2)'!A:A,'PWQ_Hospitalisation Details (2)'!I:I,"Not Found")</f>
        <v>tier - 2</v>
      </c>
      <c r="Q1760" s="12" t="str">
        <f>_xlfn.XLOOKUP(A1760,'PWQ_Hospitalisation Details (2)'!A:A,'PWQ_Hospitalisation Details (2)'!J:J,"Not Found")</f>
        <v>R1013</v>
      </c>
      <c r="R1760" s="12">
        <f>_xlfn.XLOOKUP('Healthcare-Xlookup'!A1760,'PWQ_Hospitalisation Details (2)'!A:A,'PWQ_Hospitalisation Details (2)'!K:K,"Not Found")</f>
        <v>36</v>
      </c>
    </row>
    <row r="1761" spans="1:18" x14ac:dyDescent="0.35">
      <c r="A1761" s="12" t="s">
        <v>610</v>
      </c>
      <c r="B1761" s="12" t="str">
        <f>_xlfn.XLOOKUP(A1761,Customer_Names[Customer ID],Customer_Names[First Name],"Not Found")</f>
        <v xml:space="preserve">  Masahiro</v>
      </c>
      <c r="C1761" s="12" t="str">
        <f>_xlfn.XLOOKUP(A1761,Customer_Names[Customer ID],Customer_Names[last Name],"Not Found")</f>
        <v>Takaoka</v>
      </c>
      <c r="D1761" s="22">
        <f>_xlfn.XLOOKUP('Healthcare-Xlookup'!A1761,'PWQ_Medical Examinations (2)'!A:A,'PWQ_Medical Examinations (2)'!B:B,"Not Found")</f>
        <v>27.645</v>
      </c>
      <c r="E1761" s="13" t="str">
        <f>_xlfn.XLOOKUP(A1761,'PWQ_Medical Examinations (2)'!A:A,'PWQ_Medical Examinations (2)'!C:C,"Not Found")</f>
        <v>Over weight</v>
      </c>
      <c r="F1761" s="12">
        <f>_xlfn.XLOOKUP(A1761,'PWQ_Medical Examinations (2)'!A:A,'PWQ_Medical Examinations (2)'!D:D,"Not Found")</f>
        <v>5.7</v>
      </c>
      <c r="G1761" s="12" t="str">
        <f>_xlfn.XLOOKUP('Healthcare-Xlookup'!A1761,'PWQ_Medical Examinations (2)'!A:A,'PWQ_Medical Examinations (2)'!J:J,"Not Found")</f>
        <v>Prediabetes</v>
      </c>
      <c r="H1761" s="12" t="str">
        <f>_xlfn.XLOOKUP(A1761,'PWQ_Medical Examinations (2)'!A:A,'PWQ_Medical Examinations (2)'!E:E,"Not Found")</f>
        <v>No</v>
      </c>
      <c r="I1761" s="12" t="str">
        <f>_xlfn.XLOOKUP(A1761,'PWQ_Medical Examinations (2)'!A:A,'PWQ_Medical Examinations (2)'!F:F,"Not Found")</f>
        <v>No</v>
      </c>
      <c r="J1761" s="12" t="str">
        <f>_xlfn.XLOOKUP(A1761,'PWQ_Medical Examinations (2)'!A:A,'PWQ_Medical Examinations (2)'!G:G,"Not Found")</f>
        <v>No</v>
      </c>
      <c r="K1761" s="13">
        <f>_xlfn.XLOOKUP('Healthcare-Xlookup'!A1761,'PWQ_Medical Examinations (2)'!A:A,'PWQ_Medical Examinations (2)'!H:H,"Not Found")</f>
        <v>0</v>
      </c>
      <c r="L1761" s="13" t="str">
        <f>_xlfn.XLOOKUP(A1761,'PWQ_Medical Examinations (2)'!A:A,'PWQ_Medical Examinations (2)'!I:I,"Not Found")</f>
        <v>No</v>
      </c>
      <c r="M1761" s="14">
        <f>_xlfn.XLOOKUP(A1761,'PWQ_Hospitalisation Details (2)'!A:A,'PWQ_Hospitalisation Details (2)'!E:E,"Not Found")</f>
        <v>33491</v>
      </c>
      <c r="N1761" s="15">
        <f>_xlfn.XLOOKUP(A1761,'PWQ_Hospitalisation Details (2)'!A:A,'PWQ_Hospitalisation Details (2)'!G:G,"Not Found")</f>
        <v>5031.2700000000004</v>
      </c>
      <c r="O1761" s="12" t="str">
        <f>_xlfn.XLOOKUP(A1761,'PWQ_Hospitalisation Details (2)'!A:A,'PWQ_Hospitalisation Details (2)'!H:H,"Not Found")</f>
        <v>tier - 3</v>
      </c>
      <c r="P1761" s="12" t="str">
        <f>_xlfn.XLOOKUP(A1761,'PWQ_Hospitalisation Details (2)'!A:A,'PWQ_Hospitalisation Details (2)'!I:I,"Not Found")</f>
        <v>tier - 1</v>
      </c>
      <c r="Q1761" s="12" t="str">
        <f>_xlfn.XLOOKUP(A1761,'PWQ_Hospitalisation Details (2)'!A:A,'PWQ_Hospitalisation Details (2)'!J:J,"Not Found")</f>
        <v>R1016</v>
      </c>
      <c r="R1761" s="12">
        <f>_xlfn.XLOOKUP('Healthcare-Xlookup'!A1761,'PWQ_Hospitalisation Details (2)'!A:A,'PWQ_Hospitalisation Details (2)'!K:K,"Not Found")</f>
        <v>31</v>
      </c>
    </row>
    <row r="1762" spans="1:18" x14ac:dyDescent="0.35">
      <c r="A1762" s="12" t="s">
        <v>609</v>
      </c>
      <c r="B1762" s="12" t="str">
        <f>_xlfn.XLOOKUP(A1762,Customer_Names[Customer ID],Customer_Names[First Name],"Not Found")</f>
        <v xml:space="preserve">  Logan B</v>
      </c>
      <c r="C1762" s="12" t="str">
        <f>_xlfn.XLOOKUP(A1762,Customer_Names[Customer ID],Customer_Names[last Name],"Not Found")</f>
        <v>Sherman</v>
      </c>
      <c r="D1762" s="22">
        <f>_xlfn.XLOOKUP('Healthcare-Xlookup'!A1762,'PWQ_Medical Examinations (2)'!A:A,'PWQ_Medical Examinations (2)'!B:B,"Not Found")</f>
        <v>29.64</v>
      </c>
      <c r="E1762" s="13" t="str">
        <f>_xlfn.XLOOKUP(A1762,'PWQ_Medical Examinations (2)'!A:A,'PWQ_Medical Examinations (2)'!C:C,"Not Found")</f>
        <v>Over weight</v>
      </c>
      <c r="F1762" s="12">
        <f>_xlfn.XLOOKUP(A1762,'PWQ_Medical Examinations (2)'!A:A,'PWQ_Medical Examinations (2)'!D:D,"Not Found")</f>
        <v>5.31</v>
      </c>
      <c r="G1762" s="12" t="str">
        <f>_xlfn.XLOOKUP('Healthcare-Xlookup'!A1762,'PWQ_Medical Examinations (2)'!A:A,'PWQ_Medical Examinations (2)'!J:J,"Not Found")</f>
        <v>Normal</v>
      </c>
      <c r="H1762" s="12" t="str">
        <f>_xlfn.XLOOKUP(A1762,'PWQ_Medical Examinations (2)'!A:A,'PWQ_Medical Examinations (2)'!E:E,"Not Found")</f>
        <v>yes</v>
      </c>
      <c r="I1762" s="12" t="str">
        <f>_xlfn.XLOOKUP(A1762,'PWQ_Medical Examinations (2)'!A:A,'PWQ_Medical Examinations (2)'!F:F,"Not Found")</f>
        <v>No</v>
      </c>
      <c r="J1762" s="12" t="str">
        <f>_xlfn.XLOOKUP(A1762,'PWQ_Medical Examinations (2)'!A:A,'PWQ_Medical Examinations (2)'!G:G,"Not Found")</f>
        <v>No</v>
      </c>
      <c r="K1762" s="13">
        <f>_xlfn.XLOOKUP('Healthcare-Xlookup'!A1762,'PWQ_Medical Examinations (2)'!A:A,'PWQ_Medical Examinations (2)'!H:H,"Not Found")</f>
        <v>0</v>
      </c>
      <c r="L1762" s="13" t="str">
        <f>_xlfn.XLOOKUP(A1762,'PWQ_Medical Examinations (2)'!A:A,'PWQ_Medical Examinations (2)'!I:I,"Not Found")</f>
        <v>No</v>
      </c>
      <c r="M1762" s="14">
        <f>_xlfn.XLOOKUP(A1762,'PWQ_Hospitalisation Details (2)'!A:A,'PWQ_Hospitalisation Details (2)'!E:E,"Not Found")</f>
        <v>31409</v>
      </c>
      <c r="N1762" s="15">
        <f>_xlfn.XLOOKUP(A1762,'PWQ_Hospitalisation Details (2)'!A:A,'PWQ_Hospitalisation Details (2)'!G:G,"Not Found")</f>
        <v>5028.1499999999996</v>
      </c>
      <c r="O1762" s="12" t="str">
        <f>_xlfn.XLOOKUP(A1762,'PWQ_Hospitalisation Details (2)'!A:A,'PWQ_Hospitalisation Details (2)'!H:H,"Not Found")</f>
        <v>tier - 1</v>
      </c>
      <c r="P1762" s="12" t="str">
        <f>_xlfn.XLOOKUP(A1762,'PWQ_Hospitalisation Details (2)'!A:A,'PWQ_Hospitalisation Details (2)'!I:I,"Not Found")</f>
        <v>tier - 2</v>
      </c>
      <c r="Q1762" s="12" t="str">
        <f>_xlfn.XLOOKUP(A1762,'PWQ_Hospitalisation Details (2)'!A:A,'PWQ_Hospitalisation Details (2)'!J:J,"Not Found")</f>
        <v>R1012</v>
      </c>
      <c r="R1762" s="12">
        <f>_xlfn.XLOOKUP('Healthcare-Xlookup'!A1762,'PWQ_Hospitalisation Details (2)'!A:A,'PWQ_Hospitalisation Details (2)'!K:K,"Not Found")</f>
        <v>37</v>
      </c>
    </row>
    <row r="1763" spans="1:18" x14ac:dyDescent="0.35">
      <c r="A1763" s="12" t="s">
        <v>608</v>
      </c>
      <c r="B1763" s="12" t="str">
        <f>_xlfn.XLOOKUP(A1763,Customer_Names[Customer ID],Customer_Names[First Name],"Not Found")</f>
        <v xml:space="preserve">  Stephanie L</v>
      </c>
      <c r="C1763" s="12" t="str">
        <f>_xlfn.XLOOKUP(A1763,Customer_Names[Customer ID],Customer_Names[last Name],"Not Found")</f>
        <v>Andre</v>
      </c>
      <c r="D1763" s="22">
        <f>_xlfn.XLOOKUP('Healthcare-Xlookup'!A1763,'PWQ_Medical Examinations (2)'!A:A,'PWQ_Medical Examinations (2)'!B:B,"Not Found")</f>
        <v>33.700000000000003</v>
      </c>
      <c r="E1763" s="13" t="str">
        <f>_xlfn.XLOOKUP(A1763,'PWQ_Medical Examinations (2)'!A:A,'PWQ_Medical Examinations (2)'!C:C,"Not Found")</f>
        <v>Obesity</v>
      </c>
      <c r="F1763" s="12">
        <f>_xlfn.XLOOKUP(A1763,'PWQ_Medical Examinations (2)'!A:A,'PWQ_Medical Examinations (2)'!D:D,"Not Found")</f>
        <v>4.32</v>
      </c>
      <c r="G1763" s="12" t="str">
        <f>_xlfn.XLOOKUP('Healthcare-Xlookup'!A1763,'PWQ_Medical Examinations (2)'!A:A,'PWQ_Medical Examinations (2)'!J:J,"Not Found")</f>
        <v>Normal</v>
      </c>
      <c r="H1763" s="12" t="str">
        <f>_xlfn.XLOOKUP(A1763,'PWQ_Medical Examinations (2)'!A:A,'PWQ_Medical Examinations (2)'!E:E,"Not Found")</f>
        <v>yes</v>
      </c>
      <c r="I1763" s="12" t="str">
        <f>_xlfn.XLOOKUP(A1763,'PWQ_Medical Examinations (2)'!A:A,'PWQ_Medical Examinations (2)'!F:F,"Not Found")</f>
        <v>No</v>
      </c>
      <c r="J1763" s="12" t="str">
        <f>_xlfn.XLOOKUP(A1763,'PWQ_Medical Examinations (2)'!A:A,'PWQ_Medical Examinations (2)'!G:G,"Not Found")</f>
        <v>No</v>
      </c>
      <c r="K1763" s="13">
        <f>_xlfn.XLOOKUP('Healthcare-Xlookup'!A1763,'PWQ_Medical Examinations (2)'!A:A,'PWQ_Medical Examinations (2)'!H:H,"Not Found")</f>
        <v>1</v>
      </c>
      <c r="L1763" s="13" t="str">
        <f>_xlfn.XLOOKUP(A1763,'PWQ_Medical Examinations (2)'!A:A,'PWQ_Medical Examinations (2)'!I:I,"Not Found")</f>
        <v>No</v>
      </c>
      <c r="M1763" s="14">
        <f>_xlfn.XLOOKUP(A1763,'PWQ_Hospitalisation Details (2)'!A:A,'PWQ_Hospitalisation Details (2)'!E:E,"Not Found")</f>
        <v>32456</v>
      </c>
      <c r="N1763" s="15">
        <f>_xlfn.XLOOKUP(A1763,'PWQ_Hospitalisation Details (2)'!A:A,'PWQ_Hospitalisation Details (2)'!G:G,"Not Found")</f>
        <v>5012.47</v>
      </c>
      <c r="O1763" s="12" t="str">
        <f>_xlfn.XLOOKUP(A1763,'PWQ_Hospitalisation Details (2)'!A:A,'PWQ_Hospitalisation Details (2)'!H:H,"Not Found")</f>
        <v>tier - 2</v>
      </c>
      <c r="P1763" s="12" t="str">
        <f>_xlfn.XLOOKUP(A1763,'PWQ_Hospitalisation Details (2)'!A:A,'PWQ_Hospitalisation Details (2)'!I:I,"Not Found")</f>
        <v>tier - 3</v>
      </c>
      <c r="Q1763" s="12" t="str">
        <f>_xlfn.XLOOKUP(A1763,'PWQ_Hospitalisation Details (2)'!A:A,'PWQ_Hospitalisation Details (2)'!J:J,"Not Found")</f>
        <v>R1011</v>
      </c>
      <c r="R1763" s="12">
        <f>_xlfn.XLOOKUP('Healthcare-Xlookup'!A1763,'PWQ_Hospitalisation Details (2)'!A:A,'PWQ_Hospitalisation Details (2)'!K:K,"Not Found")</f>
        <v>34</v>
      </c>
    </row>
    <row r="1764" spans="1:18" x14ac:dyDescent="0.35">
      <c r="A1764" s="12" t="s">
        <v>607</v>
      </c>
      <c r="B1764" s="12" t="str">
        <f>_xlfn.XLOOKUP(A1764,Customer_Names[Customer ID],Customer_Names[First Name],"Not Found")</f>
        <v xml:space="preserve">  Angela H</v>
      </c>
      <c r="C1764" s="12" t="str">
        <f>_xlfn.XLOOKUP(A1764,Customer_Names[Customer ID],Customer_Names[last Name],"Not Found")</f>
        <v>Switt</v>
      </c>
      <c r="D1764" s="22">
        <f>_xlfn.XLOOKUP('Healthcare-Xlookup'!A1764,'PWQ_Medical Examinations (2)'!A:A,'PWQ_Medical Examinations (2)'!B:B,"Not Found")</f>
        <v>27.5</v>
      </c>
      <c r="E1764" s="13" t="str">
        <f>_xlfn.XLOOKUP(A1764,'PWQ_Medical Examinations (2)'!A:A,'PWQ_Medical Examinations (2)'!C:C,"Not Found")</f>
        <v>Over weight</v>
      </c>
      <c r="F1764" s="12">
        <f>_xlfn.XLOOKUP(A1764,'PWQ_Medical Examinations (2)'!A:A,'PWQ_Medical Examinations (2)'!D:D,"Not Found")</f>
        <v>4.2300000000000004</v>
      </c>
      <c r="G1764" s="12" t="str">
        <f>_xlfn.XLOOKUP('Healthcare-Xlookup'!A1764,'PWQ_Medical Examinations (2)'!A:A,'PWQ_Medical Examinations (2)'!J:J,"Not Found")</f>
        <v>Normal</v>
      </c>
      <c r="H1764" s="12" t="str">
        <f>_xlfn.XLOOKUP(A1764,'PWQ_Medical Examinations (2)'!A:A,'PWQ_Medical Examinations (2)'!E:E,"Not Found")</f>
        <v>yes</v>
      </c>
      <c r="I1764" s="12" t="str">
        <f>_xlfn.XLOOKUP(A1764,'PWQ_Medical Examinations (2)'!A:A,'PWQ_Medical Examinations (2)'!F:F,"Not Found")</f>
        <v>No</v>
      </c>
      <c r="J1764" s="12" t="str">
        <f>_xlfn.XLOOKUP(A1764,'PWQ_Medical Examinations (2)'!A:A,'PWQ_Medical Examinations (2)'!G:G,"Not Found")</f>
        <v>No</v>
      </c>
      <c r="K1764" s="13">
        <f>_xlfn.XLOOKUP('Healthcare-Xlookup'!A1764,'PWQ_Medical Examinations (2)'!A:A,'PWQ_Medical Examinations (2)'!H:H,"Not Found")</f>
        <v>1</v>
      </c>
      <c r="L1764" s="13" t="str">
        <f>_xlfn.XLOOKUP(A1764,'PWQ_Medical Examinations (2)'!A:A,'PWQ_Medical Examinations (2)'!I:I,"Not Found")</f>
        <v>No</v>
      </c>
      <c r="M1764" s="14">
        <f>_xlfn.XLOOKUP(A1764,'PWQ_Hospitalisation Details (2)'!A:A,'PWQ_Hospitalisation Details (2)'!E:E,"Not Found")</f>
        <v>32332</v>
      </c>
      <c r="N1764" s="15">
        <f>_xlfn.XLOOKUP(A1764,'PWQ_Hospitalisation Details (2)'!A:A,'PWQ_Hospitalisation Details (2)'!G:G,"Not Found")</f>
        <v>5003.8500000000004</v>
      </c>
      <c r="O1764" s="12" t="str">
        <f>_xlfn.XLOOKUP(A1764,'PWQ_Hospitalisation Details (2)'!A:A,'PWQ_Hospitalisation Details (2)'!H:H,"Not Found")</f>
        <v>tier - 2</v>
      </c>
      <c r="P1764" s="12" t="str">
        <f>_xlfn.XLOOKUP(A1764,'PWQ_Hospitalisation Details (2)'!A:A,'PWQ_Hospitalisation Details (2)'!I:I,"Not Found")</f>
        <v>tier - 3</v>
      </c>
      <c r="Q1764" s="12" t="str">
        <f>_xlfn.XLOOKUP(A1764,'PWQ_Hospitalisation Details (2)'!A:A,'PWQ_Hospitalisation Details (2)'!J:J,"Not Found")</f>
        <v>R1011</v>
      </c>
      <c r="R1764" s="12">
        <f>_xlfn.XLOOKUP('Healthcare-Xlookup'!A1764,'PWQ_Hospitalisation Details (2)'!A:A,'PWQ_Hospitalisation Details (2)'!K:K,"Not Found")</f>
        <v>34</v>
      </c>
    </row>
    <row r="1765" spans="1:18" x14ac:dyDescent="0.35">
      <c r="A1765" s="12" t="s">
        <v>606</v>
      </c>
      <c r="B1765" s="12" t="str">
        <f>_xlfn.XLOOKUP(A1765,Customer_Names[Customer ID],Customer_Names[First Name],"Not Found")</f>
        <v xml:space="preserve">  Britt K</v>
      </c>
      <c r="C1765" s="12" t="str">
        <f>_xlfn.XLOOKUP(A1765,Customer_Names[Customer ID],Customer_Names[last Name],"Not Found")</f>
        <v>Erickson</v>
      </c>
      <c r="D1765" s="22">
        <f>_xlfn.XLOOKUP('Healthcare-Xlookup'!A1765,'PWQ_Medical Examinations (2)'!A:A,'PWQ_Medical Examinations (2)'!B:B,"Not Found")</f>
        <v>16.12</v>
      </c>
      <c r="E1765" s="13" t="str">
        <f>_xlfn.XLOOKUP(A1765,'PWQ_Medical Examinations (2)'!A:A,'PWQ_Medical Examinations (2)'!C:C,"Not Found")</f>
        <v>Under Weight</v>
      </c>
      <c r="F1765" s="12">
        <f>_xlfn.XLOOKUP(A1765,'PWQ_Medical Examinations (2)'!A:A,'PWQ_Medical Examinations (2)'!D:D,"Not Found")</f>
        <v>6.09</v>
      </c>
      <c r="G1765" s="12" t="str">
        <f>_xlfn.XLOOKUP('Healthcare-Xlookup'!A1765,'PWQ_Medical Examinations (2)'!A:A,'PWQ_Medical Examinations (2)'!J:J,"Not Found")</f>
        <v>Prediabetes</v>
      </c>
      <c r="H1765" s="12" t="str">
        <f>_xlfn.XLOOKUP(A1765,'PWQ_Medical Examinations (2)'!A:A,'PWQ_Medical Examinations (2)'!E:E,"Not Found")</f>
        <v>No</v>
      </c>
      <c r="I1765" s="12" t="str">
        <f>_xlfn.XLOOKUP(A1765,'PWQ_Medical Examinations (2)'!A:A,'PWQ_Medical Examinations (2)'!F:F,"Not Found")</f>
        <v>No</v>
      </c>
      <c r="J1765" s="12" t="str">
        <f>_xlfn.XLOOKUP(A1765,'PWQ_Medical Examinations (2)'!A:A,'PWQ_Medical Examinations (2)'!G:G,"Not Found")</f>
        <v>No</v>
      </c>
      <c r="K1765" s="13">
        <f>_xlfn.XLOOKUP('Healthcare-Xlookup'!A1765,'PWQ_Medical Examinations (2)'!A:A,'PWQ_Medical Examinations (2)'!H:H,"Not Found")</f>
        <v>0</v>
      </c>
      <c r="L1765" s="13" t="str">
        <f>_xlfn.XLOOKUP(A1765,'PWQ_Medical Examinations (2)'!A:A,'PWQ_Medical Examinations (2)'!I:I,"Not Found")</f>
        <v>No</v>
      </c>
      <c r="M1765" s="14">
        <f>_xlfn.XLOOKUP(A1765,'PWQ_Hospitalisation Details (2)'!A:A,'PWQ_Hospitalisation Details (2)'!E:E,"Not Found")</f>
        <v>28285</v>
      </c>
      <c r="N1765" s="15">
        <f>_xlfn.XLOOKUP(A1765,'PWQ_Hospitalisation Details (2)'!A:A,'PWQ_Hospitalisation Details (2)'!G:G,"Not Found")</f>
        <v>5003.7700000000004</v>
      </c>
      <c r="O1765" s="12" t="str">
        <f>_xlfn.XLOOKUP(A1765,'PWQ_Hospitalisation Details (2)'!A:A,'PWQ_Hospitalisation Details (2)'!H:H,"Not Found")</f>
        <v>tier - 2</v>
      </c>
      <c r="P1765" s="12" t="str">
        <f>_xlfn.XLOOKUP(A1765,'PWQ_Hospitalisation Details (2)'!A:A,'PWQ_Hospitalisation Details (2)'!I:I,"Not Found")</f>
        <v>tier - 3</v>
      </c>
      <c r="Q1765" s="12" t="str">
        <f>_xlfn.XLOOKUP(A1765,'PWQ_Hospitalisation Details (2)'!A:A,'PWQ_Hospitalisation Details (2)'!J:J,"Not Found")</f>
        <v>R1013</v>
      </c>
      <c r="R1765" s="12">
        <f>_xlfn.XLOOKUP('Healthcare-Xlookup'!A1765,'PWQ_Hospitalisation Details (2)'!A:A,'PWQ_Hospitalisation Details (2)'!K:K,"Not Found")</f>
        <v>45</v>
      </c>
    </row>
    <row r="1766" spans="1:18" x14ac:dyDescent="0.35">
      <c r="A1766" s="12" t="s">
        <v>605</v>
      </c>
      <c r="B1766" s="12" t="str">
        <f>_xlfn.XLOOKUP(A1766,Customer_Names[Customer ID],Customer_Names[First Name],"Not Found")</f>
        <v xml:space="preserve">  Joyce R</v>
      </c>
      <c r="C1766" s="12" t="str">
        <f>_xlfn.XLOOKUP(A1766,Customer_Names[Customer ID],Customer_Names[last Name],"Not Found")</f>
        <v>Miller</v>
      </c>
      <c r="D1766" s="22">
        <f>_xlfn.XLOOKUP('Healthcare-Xlookup'!A1766,'PWQ_Medical Examinations (2)'!A:A,'PWQ_Medical Examinations (2)'!B:B,"Not Found")</f>
        <v>26.73</v>
      </c>
      <c r="E1766" s="13" t="str">
        <f>_xlfn.XLOOKUP(A1766,'PWQ_Medical Examinations (2)'!A:A,'PWQ_Medical Examinations (2)'!C:C,"Not Found")</f>
        <v>Over weight</v>
      </c>
      <c r="F1766" s="12">
        <f>_xlfn.XLOOKUP(A1766,'PWQ_Medical Examinations (2)'!A:A,'PWQ_Medical Examinations (2)'!D:D,"Not Found")</f>
        <v>4.74</v>
      </c>
      <c r="G1766" s="12" t="str">
        <f>_xlfn.XLOOKUP('Healthcare-Xlookup'!A1766,'PWQ_Medical Examinations (2)'!A:A,'PWQ_Medical Examinations (2)'!J:J,"Not Found")</f>
        <v>Normal</v>
      </c>
      <c r="H1766" s="12" t="str">
        <f>_xlfn.XLOOKUP(A1766,'PWQ_Medical Examinations (2)'!A:A,'PWQ_Medical Examinations (2)'!E:E,"Not Found")</f>
        <v>yes</v>
      </c>
      <c r="I1766" s="12" t="str">
        <f>_xlfn.XLOOKUP(A1766,'PWQ_Medical Examinations (2)'!A:A,'PWQ_Medical Examinations (2)'!F:F,"Not Found")</f>
        <v>No</v>
      </c>
      <c r="J1766" s="12" t="str">
        <f>_xlfn.XLOOKUP(A1766,'PWQ_Medical Examinations (2)'!A:A,'PWQ_Medical Examinations (2)'!G:G,"Not Found")</f>
        <v>No</v>
      </c>
      <c r="K1766" s="13">
        <f>_xlfn.XLOOKUP('Healthcare-Xlookup'!A1766,'PWQ_Medical Examinations (2)'!A:A,'PWQ_Medical Examinations (2)'!H:H,"Not Found")</f>
        <v>1</v>
      </c>
      <c r="L1766" s="13" t="str">
        <f>_xlfn.XLOOKUP(A1766,'PWQ_Medical Examinations (2)'!A:A,'PWQ_Medical Examinations (2)'!I:I,"Not Found")</f>
        <v>No</v>
      </c>
      <c r="M1766" s="14">
        <f>_xlfn.XLOOKUP(A1766,'PWQ_Hospitalisation Details (2)'!A:A,'PWQ_Hospitalisation Details (2)'!E:E,"Not Found")</f>
        <v>32390</v>
      </c>
      <c r="N1766" s="15">
        <f>_xlfn.XLOOKUP(A1766,'PWQ_Hospitalisation Details (2)'!A:A,'PWQ_Hospitalisation Details (2)'!G:G,"Not Found")</f>
        <v>5002.78</v>
      </c>
      <c r="O1766" s="12" t="str">
        <f>_xlfn.XLOOKUP(A1766,'PWQ_Hospitalisation Details (2)'!A:A,'PWQ_Hospitalisation Details (2)'!H:H,"Not Found")</f>
        <v>tier - 2</v>
      </c>
      <c r="P1766" s="12" t="str">
        <f>_xlfn.XLOOKUP(A1766,'PWQ_Hospitalisation Details (2)'!A:A,'PWQ_Hospitalisation Details (2)'!I:I,"Not Found")</f>
        <v>tier - 2</v>
      </c>
      <c r="Q1766" s="12" t="str">
        <f>_xlfn.XLOOKUP(A1766,'PWQ_Hospitalisation Details (2)'!A:A,'PWQ_Hospitalisation Details (2)'!J:J,"Not Found")</f>
        <v>R1013</v>
      </c>
      <c r="R1766" s="12">
        <f>_xlfn.XLOOKUP('Healthcare-Xlookup'!A1766,'PWQ_Hospitalisation Details (2)'!A:A,'PWQ_Hospitalisation Details (2)'!K:K,"Not Found")</f>
        <v>34</v>
      </c>
    </row>
    <row r="1767" spans="1:18" x14ac:dyDescent="0.35">
      <c r="A1767" s="12" t="s">
        <v>604</v>
      </c>
      <c r="B1767" s="12" t="str">
        <f>_xlfn.XLOOKUP(A1767,Customer_Names[Customer ID],Customer_Names[First Name],"Not Found")</f>
        <v xml:space="preserve">  Ben</v>
      </c>
      <c r="C1767" s="12" t="str">
        <f>_xlfn.XLOOKUP(A1767,Customer_Names[Customer ID],Customer_Names[last Name],"Not Found")</f>
        <v>Whitbeck</v>
      </c>
      <c r="D1767" s="22">
        <f>_xlfn.XLOOKUP('Healthcare-Xlookup'!A1767,'PWQ_Medical Examinations (2)'!A:A,'PWQ_Medical Examinations (2)'!B:B,"Not Found")</f>
        <v>37.25</v>
      </c>
      <c r="E1767" s="13" t="str">
        <f>_xlfn.XLOOKUP(A1767,'PWQ_Medical Examinations (2)'!A:A,'PWQ_Medical Examinations (2)'!C:C,"Not Found")</f>
        <v>Obesity</v>
      </c>
      <c r="F1767" s="12">
        <f>_xlfn.XLOOKUP(A1767,'PWQ_Medical Examinations (2)'!A:A,'PWQ_Medical Examinations (2)'!D:D,"Not Found")</f>
        <v>6.23</v>
      </c>
      <c r="G1767" s="12" t="str">
        <f>_xlfn.XLOOKUP('Healthcare-Xlookup'!A1767,'PWQ_Medical Examinations (2)'!A:A,'PWQ_Medical Examinations (2)'!J:J,"Not Found")</f>
        <v>Prediabetes</v>
      </c>
      <c r="H1767" s="12" t="str">
        <f>_xlfn.XLOOKUP(A1767,'PWQ_Medical Examinations (2)'!A:A,'PWQ_Medical Examinations (2)'!E:E,"Not Found")</f>
        <v>yes</v>
      </c>
      <c r="I1767" s="12" t="str">
        <f>_xlfn.XLOOKUP(A1767,'PWQ_Medical Examinations (2)'!A:A,'PWQ_Medical Examinations (2)'!F:F,"Not Found")</f>
        <v>No</v>
      </c>
      <c r="J1767" s="12" t="str">
        <f>_xlfn.XLOOKUP(A1767,'PWQ_Medical Examinations (2)'!A:A,'PWQ_Medical Examinations (2)'!G:G,"Not Found")</f>
        <v>No</v>
      </c>
      <c r="K1767" s="13">
        <f>_xlfn.XLOOKUP('Healthcare-Xlookup'!A1767,'PWQ_Medical Examinations (2)'!A:A,'PWQ_Medical Examinations (2)'!H:H,"Not Found")</f>
        <v>0</v>
      </c>
      <c r="L1767" s="13" t="str">
        <f>_xlfn.XLOOKUP(A1767,'PWQ_Medical Examinations (2)'!A:A,'PWQ_Medical Examinations (2)'!I:I,"Not Found")</f>
        <v>No</v>
      </c>
      <c r="M1767" s="14">
        <f>_xlfn.XLOOKUP(A1767,'PWQ_Hospitalisation Details (2)'!A:A,'PWQ_Hospitalisation Details (2)'!E:E,"Not Found")</f>
        <v>37169</v>
      </c>
      <c r="N1767" s="15">
        <f>_xlfn.XLOOKUP(A1767,'PWQ_Hospitalisation Details (2)'!A:A,'PWQ_Hospitalisation Details (2)'!G:G,"Not Found")</f>
        <v>4999.04</v>
      </c>
      <c r="O1767" s="12" t="str">
        <f>_xlfn.XLOOKUP(A1767,'PWQ_Hospitalisation Details (2)'!A:A,'PWQ_Hospitalisation Details (2)'!H:H,"Not Found")</f>
        <v>tier - 2</v>
      </c>
      <c r="P1767" s="12" t="str">
        <f>_xlfn.XLOOKUP(A1767,'PWQ_Hospitalisation Details (2)'!A:A,'PWQ_Hospitalisation Details (2)'!I:I,"Not Found")</f>
        <v>tier - 2</v>
      </c>
      <c r="Q1767" s="12" t="str">
        <f>_xlfn.XLOOKUP(A1767,'PWQ_Hospitalisation Details (2)'!A:A,'PWQ_Hospitalisation Details (2)'!J:J,"Not Found")</f>
        <v>R1011</v>
      </c>
      <c r="R1767" s="12">
        <f>_xlfn.XLOOKUP('Healthcare-Xlookup'!A1767,'PWQ_Hospitalisation Details (2)'!A:A,'PWQ_Hospitalisation Details (2)'!K:K,"Not Found")</f>
        <v>21</v>
      </c>
    </row>
    <row r="1768" spans="1:18" x14ac:dyDescent="0.35">
      <c r="A1768" s="12" t="s">
        <v>603</v>
      </c>
      <c r="B1768" s="12" t="str">
        <f>_xlfn.XLOOKUP(A1768,Customer_Names[Customer ID],Customer_Names[First Name],"Not Found")</f>
        <v xml:space="preserve">  Sarah M</v>
      </c>
      <c r="C1768" s="12" t="str">
        <f>_xlfn.XLOOKUP(A1768,Customer_Names[Customer ID],Customer_Names[last Name],"Not Found")</f>
        <v>Auer</v>
      </c>
      <c r="D1768" s="22">
        <f>_xlfn.XLOOKUP('Healthcare-Xlookup'!A1768,'PWQ_Medical Examinations (2)'!A:A,'PWQ_Medical Examinations (2)'!B:B,"Not Found")</f>
        <v>23.56</v>
      </c>
      <c r="E1768" s="13" t="str">
        <f>_xlfn.XLOOKUP(A1768,'PWQ_Medical Examinations (2)'!A:A,'PWQ_Medical Examinations (2)'!C:C,"Not Found")</f>
        <v>Normal Weight</v>
      </c>
      <c r="F1768" s="12">
        <f>_xlfn.XLOOKUP(A1768,'PWQ_Medical Examinations (2)'!A:A,'PWQ_Medical Examinations (2)'!D:D,"Not Found")</f>
        <v>5.45</v>
      </c>
      <c r="G1768" s="12" t="str">
        <f>_xlfn.XLOOKUP('Healthcare-Xlookup'!A1768,'PWQ_Medical Examinations (2)'!A:A,'PWQ_Medical Examinations (2)'!J:J,"Not Found")</f>
        <v>Normal</v>
      </c>
      <c r="H1768" s="12" t="str">
        <f>_xlfn.XLOOKUP(A1768,'PWQ_Medical Examinations (2)'!A:A,'PWQ_Medical Examinations (2)'!E:E,"Not Found")</f>
        <v>yes</v>
      </c>
      <c r="I1768" s="12" t="str">
        <f>_xlfn.XLOOKUP(A1768,'PWQ_Medical Examinations (2)'!A:A,'PWQ_Medical Examinations (2)'!F:F,"Not Found")</f>
        <v>No</v>
      </c>
      <c r="J1768" s="12" t="str">
        <f>_xlfn.XLOOKUP(A1768,'PWQ_Medical Examinations (2)'!A:A,'PWQ_Medical Examinations (2)'!G:G,"Not Found")</f>
        <v>No</v>
      </c>
      <c r="K1768" s="13">
        <f>_xlfn.XLOOKUP('Healthcare-Xlookup'!A1768,'PWQ_Medical Examinations (2)'!A:A,'PWQ_Medical Examinations (2)'!H:H,"Not Found")</f>
        <v>1</v>
      </c>
      <c r="L1768" s="13" t="str">
        <f>_xlfn.XLOOKUP(A1768,'PWQ_Medical Examinations (2)'!A:A,'PWQ_Medical Examinations (2)'!I:I,"Not Found")</f>
        <v>No</v>
      </c>
      <c r="M1768" s="14">
        <f>_xlfn.XLOOKUP(A1768,'PWQ_Hospitalisation Details (2)'!A:A,'PWQ_Hospitalisation Details (2)'!E:E,"Not Found")</f>
        <v>32318</v>
      </c>
      <c r="N1768" s="15">
        <f>_xlfn.XLOOKUP(A1768,'PWQ_Hospitalisation Details (2)'!A:A,'PWQ_Hospitalisation Details (2)'!G:G,"Not Found")</f>
        <v>4992.38</v>
      </c>
      <c r="O1768" s="12" t="str">
        <f>_xlfn.XLOOKUP(A1768,'PWQ_Hospitalisation Details (2)'!A:A,'PWQ_Hospitalisation Details (2)'!H:H,"Not Found")</f>
        <v>tier - 2</v>
      </c>
      <c r="P1768" s="12" t="str">
        <f>_xlfn.XLOOKUP(A1768,'PWQ_Hospitalisation Details (2)'!A:A,'PWQ_Hospitalisation Details (2)'!I:I,"Not Found")</f>
        <v>tier - 3</v>
      </c>
      <c r="Q1768" s="12" t="str">
        <f>_xlfn.XLOOKUP(A1768,'PWQ_Hospitalisation Details (2)'!A:A,'PWQ_Hospitalisation Details (2)'!J:J,"Not Found")</f>
        <v>R1024</v>
      </c>
      <c r="R1768" s="12">
        <f>_xlfn.XLOOKUP('Healthcare-Xlookup'!A1768,'PWQ_Hospitalisation Details (2)'!A:A,'PWQ_Hospitalisation Details (2)'!K:K,"Not Found")</f>
        <v>34</v>
      </c>
    </row>
    <row r="1769" spans="1:18" x14ac:dyDescent="0.35">
      <c r="A1769" s="12" t="s">
        <v>602</v>
      </c>
      <c r="B1769" s="12" t="str">
        <f>_xlfn.XLOOKUP(A1769,Customer_Names[Customer ID],Customer_Names[First Name],"Not Found")</f>
        <v xml:space="preserve">  Sarah</v>
      </c>
      <c r="C1769" s="12" t="str">
        <f>_xlfn.XLOOKUP(A1769,Customer_Names[Customer ID],Customer_Names[last Name],"Not Found")</f>
        <v>Attar</v>
      </c>
      <c r="D1769" s="22">
        <f>_xlfn.XLOOKUP('Healthcare-Xlookup'!A1769,'PWQ_Medical Examinations (2)'!A:A,'PWQ_Medical Examinations (2)'!B:B,"Not Found")</f>
        <v>15.84</v>
      </c>
      <c r="E1769" s="13" t="str">
        <f>_xlfn.XLOOKUP(A1769,'PWQ_Medical Examinations (2)'!A:A,'PWQ_Medical Examinations (2)'!C:C,"Not Found")</f>
        <v>Under Weight</v>
      </c>
      <c r="F1769" s="12">
        <f>_xlfn.XLOOKUP(A1769,'PWQ_Medical Examinations (2)'!A:A,'PWQ_Medical Examinations (2)'!D:D,"Not Found")</f>
        <v>10.34</v>
      </c>
      <c r="G1769" s="12" t="str">
        <f>_xlfn.XLOOKUP('Healthcare-Xlookup'!A1769,'PWQ_Medical Examinations (2)'!A:A,'PWQ_Medical Examinations (2)'!J:J,"Not Found")</f>
        <v>Diabetes</v>
      </c>
      <c r="H1769" s="12" t="str">
        <f>_xlfn.XLOOKUP(A1769,'PWQ_Medical Examinations (2)'!A:A,'PWQ_Medical Examinations (2)'!E:E,"Not Found")</f>
        <v>No</v>
      </c>
      <c r="I1769" s="12" t="str">
        <f>_xlfn.XLOOKUP(A1769,'PWQ_Medical Examinations (2)'!A:A,'PWQ_Medical Examinations (2)'!F:F,"Not Found")</f>
        <v>No</v>
      </c>
      <c r="J1769" s="12" t="str">
        <f>_xlfn.XLOOKUP(A1769,'PWQ_Medical Examinations (2)'!A:A,'PWQ_Medical Examinations (2)'!G:G,"Not Found")</f>
        <v>No</v>
      </c>
      <c r="K1769" s="13">
        <f>_xlfn.XLOOKUP('Healthcare-Xlookup'!A1769,'PWQ_Medical Examinations (2)'!A:A,'PWQ_Medical Examinations (2)'!H:H,"Not Found")</f>
        <v>2</v>
      </c>
      <c r="L1769" s="13" t="str">
        <f>_xlfn.XLOOKUP(A1769,'PWQ_Medical Examinations (2)'!A:A,'PWQ_Medical Examinations (2)'!I:I,"Not Found")</f>
        <v>No</v>
      </c>
      <c r="M1769" s="14">
        <f>_xlfn.XLOOKUP(A1769,'PWQ_Hospitalisation Details (2)'!A:A,'PWQ_Hospitalisation Details (2)'!E:E,"Not Found")</f>
        <v>26975</v>
      </c>
      <c r="N1769" s="15">
        <f>_xlfn.XLOOKUP(A1769,'PWQ_Hospitalisation Details (2)'!A:A,'PWQ_Hospitalisation Details (2)'!G:G,"Not Found")</f>
        <v>4985.22</v>
      </c>
      <c r="O1769" s="12" t="str">
        <f>_xlfn.XLOOKUP(A1769,'PWQ_Hospitalisation Details (2)'!A:A,'PWQ_Hospitalisation Details (2)'!H:H,"Not Found")</f>
        <v>tier - 2</v>
      </c>
      <c r="P1769" s="12" t="str">
        <f>_xlfn.XLOOKUP(A1769,'PWQ_Hospitalisation Details (2)'!A:A,'PWQ_Hospitalisation Details (2)'!I:I,"Not Found")</f>
        <v>tier - 3</v>
      </c>
      <c r="Q1769" s="12" t="str">
        <f>_xlfn.XLOOKUP(A1769,'PWQ_Hospitalisation Details (2)'!A:A,'PWQ_Hospitalisation Details (2)'!J:J,"Not Found")</f>
        <v>R1013</v>
      </c>
      <c r="R1769" s="12">
        <f>_xlfn.XLOOKUP('Healthcare-Xlookup'!A1769,'PWQ_Hospitalisation Details (2)'!A:A,'PWQ_Hospitalisation Details (2)'!K:K,"Not Found")</f>
        <v>49</v>
      </c>
    </row>
    <row r="1770" spans="1:18" x14ac:dyDescent="0.35">
      <c r="A1770" s="12" t="s">
        <v>601</v>
      </c>
      <c r="B1770" s="12" t="str">
        <f>_xlfn.XLOOKUP(A1770,Customer_Names[Customer ID],Customer_Names[First Name],"Not Found")</f>
        <v xml:space="preserve">  Katie</v>
      </c>
      <c r="C1770" s="12" t="str">
        <f>_xlfn.XLOOKUP(A1770,Customer_Names[Customer ID],Customer_Names[last Name],"Not Found")</f>
        <v>Misuraca</v>
      </c>
      <c r="D1770" s="22">
        <f>_xlfn.XLOOKUP('Healthcare-Xlookup'!A1770,'PWQ_Medical Examinations (2)'!A:A,'PWQ_Medical Examinations (2)'!B:B,"Not Found")</f>
        <v>36.630000000000003</v>
      </c>
      <c r="E1770" s="13" t="str">
        <f>_xlfn.XLOOKUP(A1770,'PWQ_Medical Examinations (2)'!A:A,'PWQ_Medical Examinations (2)'!C:C,"Not Found")</f>
        <v>Obesity</v>
      </c>
      <c r="F1770" s="12">
        <f>_xlfn.XLOOKUP(A1770,'PWQ_Medical Examinations (2)'!A:A,'PWQ_Medical Examinations (2)'!D:D,"Not Found")</f>
        <v>5.15</v>
      </c>
      <c r="G1770" s="12" t="str">
        <f>_xlfn.XLOOKUP('Healthcare-Xlookup'!A1770,'PWQ_Medical Examinations (2)'!A:A,'PWQ_Medical Examinations (2)'!J:J,"Not Found")</f>
        <v>Normal</v>
      </c>
      <c r="H1770" s="12" t="str">
        <f>_xlfn.XLOOKUP(A1770,'PWQ_Medical Examinations (2)'!A:A,'PWQ_Medical Examinations (2)'!E:E,"Not Found")</f>
        <v>No</v>
      </c>
      <c r="I1770" s="12" t="str">
        <f>_xlfn.XLOOKUP(A1770,'PWQ_Medical Examinations (2)'!A:A,'PWQ_Medical Examinations (2)'!F:F,"Not Found")</f>
        <v>No</v>
      </c>
      <c r="J1770" s="12" t="str">
        <f>_xlfn.XLOOKUP(A1770,'PWQ_Medical Examinations (2)'!A:A,'PWQ_Medical Examinations (2)'!G:G,"Not Found")</f>
        <v>No</v>
      </c>
      <c r="K1770" s="13">
        <f>_xlfn.XLOOKUP('Healthcare-Xlookup'!A1770,'PWQ_Medical Examinations (2)'!A:A,'PWQ_Medical Examinations (2)'!H:H,"Not Found")</f>
        <v>0</v>
      </c>
      <c r="L1770" s="13" t="str">
        <f>_xlfn.XLOOKUP(A1770,'PWQ_Medical Examinations (2)'!A:A,'PWQ_Medical Examinations (2)'!I:I,"Not Found")</f>
        <v>No</v>
      </c>
      <c r="M1770" s="14">
        <f>_xlfn.XLOOKUP(A1770,'PWQ_Hospitalisation Details (2)'!A:A,'PWQ_Hospitalisation Details (2)'!E:E,"Not Found")</f>
        <v>33480</v>
      </c>
      <c r="N1770" s="15">
        <f>_xlfn.XLOOKUP(A1770,'PWQ_Hospitalisation Details (2)'!A:A,'PWQ_Hospitalisation Details (2)'!G:G,"Not Found")</f>
        <v>4949.76</v>
      </c>
      <c r="O1770" s="12" t="str">
        <f>_xlfn.XLOOKUP(A1770,'PWQ_Hospitalisation Details (2)'!A:A,'PWQ_Hospitalisation Details (2)'!H:H,"Not Found")</f>
        <v>tier - 2</v>
      </c>
      <c r="P1770" s="12" t="str">
        <f>_xlfn.XLOOKUP(A1770,'PWQ_Hospitalisation Details (2)'!A:A,'PWQ_Hospitalisation Details (2)'!I:I,"Not Found")</f>
        <v>tier - 1</v>
      </c>
      <c r="Q1770" s="12" t="str">
        <f>_xlfn.XLOOKUP(A1770,'PWQ_Hospitalisation Details (2)'!A:A,'PWQ_Hospitalisation Details (2)'!J:J,"Not Found")</f>
        <v>R1013</v>
      </c>
      <c r="R1770" s="12">
        <f>_xlfn.XLOOKUP('Healthcare-Xlookup'!A1770,'PWQ_Hospitalisation Details (2)'!A:A,'PWQ_Hospitalisation Details (2)'!K:K,"Not Found")</f>
        <v>31</v>
      </c>
    </row>
    <row r="1771" spans="1:18" x14ac:dyDescent="0.35">
      <c r="A1771" s="12" t="s">
        <v>600</v>
      </c>
      <c r="B1771" s="12" t="str">
        <f>_xlfn.XLOOKUP(A1771,Customer_Names[Customer ID],Customer_Names[First Name],"Not Found")</f>
        <v xml:space="preserve">  Michaela L</v>
      </c>
      <c r="C1771" s="12" t="str">
        <f>_xlfn.XLOOKUP(A1771,Customer_Names[Customer ID],Customer_Names[last Name],"Not Found")</f>
        <v>Spannaus</v>
      </c>
      <c r="D1771" s="22">
        <f>_xlfn.XLOOKUP('Healthcare-Xlookup'!A1771,'PWQ_Medical Examinations (2)'!A:A,'PWQ_Medical Examinations (2)'!B:B,"Not Found")</f>
        <v>16.47</v>
      </c>
      <c r="E1771" s="13" t="str">
        <f>_xlfn.XLOOKUP(A1771,'PWQ_Medical Examinations (2)'!A:A,'PWQ_Medical Examinations (2)'!C:C,"Not Found")</f>
        <v>Under Weight</v>
      </c>
      <c r="F1771" s="12">
        <f>_xlfn.XLOOKUP(A1771,'PWQ_Medical Examinations (2)'!A:A,'PWQ_Medical Examinations (2)'!D:D,"Not Found")</f>
        <v>11.72</v>
      </c>
      <c r="G1771" s="12" t="str">
        <f>_xlfn.XLOOKUP('Healthcare-Xlookup'!A1771,'PWQ_Medical Examinations (2)'!A:A,'PWQ_Medical Examinations (2)'!J:J,"Not Found")</f>
        <v>Diabetes</v>
      </c>
      <c r="H1771" s="12" t="str">
        <f>_xlfn.XLOOKUP(A1771,'PWQ_Medical Examinations (2)'!A:A,'PWQ_Medical Examinations (2)'!E:E,"Not Found")</f>
        <v>No</v>
      </c>
      <c r="I1771" s="12" t="str">
        <f>_xlfn.XLOOKUP(A1771,'PWQ_Medical Examinations (2)'!A:A,'PWQ_Medical Examinations (2)'!F:F,"Not Found")</f>
        <v>No</v>
      </c>
      <c r="J1771" s="12" t="str">
        <f>_xlfn.XLOOKUP(A1771,'PWQ_Medical Examinations (2)'!A:A,'PWQ_Medical Examinations (2)'!G:G,"Not Found")</f>
        <v>No</v>
      </c>
      <c r="K1771" s="13">
        <f>_xlfn.XLOOKUP('Healthcare-Xlookup'!A1771,'PWQ_Medical Examinations (2)'!A:A,'PWQ_Medical Examinations (2)'!H:H,"Not Found")</f>
        <v>0</v>
      </c>
      <c r="L1771" s="13" t="str">
        <f>_xlfn.XLOOKUP(A1771,'PWQ_Medical Examinations (2)'!A:A,'PWQ_Medical Examinations (2)'!I:I,"Not Found")</f>
        <v>No</v>
      </c>
      <c r="M1771" s="14">
        <f>_xlfn.XLOOKUP(A1771,'PWQ_Hospitalisation Details (2)'!A:A,'PWQ_Hospitalisation Details (2)'!E:E,"Not Found")</f>
        <v>27206</v>
      </c>
      <c r="N1771" s="15">
        <f>_xlfn.XLOOKUP(A1771,'PWQ_Hospitalisation Details (2)'!A:A,'PWQ_Hospitalisation Details (2)'!G:G,"Not Found")</f>
        <v>4942.0600000000004</v>
      </c>
      <c r="O1771" s="12" t="str">
        <f>_xlfn.XLOOKUP(A1771,'PWQ_Hospitalisation Details (2)'!A:A,'PWQ_Hospitalisation Details (2)'!H:H,"Not Found")</f>
        <v>tier - 2</v>
      </c>
      <c r="P1771" s="12" t="str">
        <f>_xlfn.XLOOKUP(A1771,'PWQ_Hospitalisation Details (2)'!A:A,'PWQ_Hospitalisation Details (2)'!I:I,"Not Found")</f>
        <v>tier - 2</v>
      </c>
      <c r="Q1771" s="12" t="str">
        <f>_xlfn.XLOOKUP(A1771,'PWQ_Hospitalisation Details (2)'!A:A,'PWQ_Hospitalisation Details (2)'!J:J,"Not Found")</f>
        <v>R1013</v>
      </c>
      <c r="R1771" s="12">
        <f>_xlfn.XLOOKUP('Healthcare-Xlookup'!A1771,'PWQ_Hospitalisation Details (2)'!A:A,'PWQ_Hospitalisation Details (2)'!K:K,"Not Found")</f>
        <v>48</v>
      </c>
    </row>
    <row r="1772" spans="1:18" x14ac:dyDescent="0.35">
      <c r="A1772" s="12" t="s">
        <v>599</v>
      </c>
      <c r="B1772" s="12" t="str">
        <f>_xlfn.XLOOKUP(A1772,Customer_Names[Customer ID],Customer_Names[First Name],"Not Found")</f>
        <v xml:space="preserve">  Shalaleh</v>
      </c>
      <c r="C1772" s="12" t="str">
        <f>_xlfn.XLOOKUP(A1772,Customer_Names[Customer ID],Customer_Names[last Name],"Not Found")</f>
        <v>Tarbiat</v>
      </c>
      <c r="D1772" s="22">
        <f>_xlfn.XLOOKUP('Healthcare-Xlookup'!A1772,'PWQ_Medical Examinations (2)'!A:A,'PWQ_Medical Examinations (2)'!B:B,"Not Found")</f>
        <v>25.8</v>
      </c>
      <c r="E1772" s="13" t="str">
        <f>_xlfn.XLOOKUP(A1772,'PWQ_Medical Examinations (2)'!A:A,'PWQ_Medical Examinations (2)'!C:C,"Not Found")</f>
        <v>Over weight</v>
      </c>
      <c r="F1772" s="12">
        <f>_xlfn.XLOOKUP(A1772,'PWQ_Medical Examinations (2)'!A:A,'PWQ_Medical Examinations (2)'!D:D,"Not Found")</f>
        <v>5.29</v>
      </c>
      <c r="G1772" s="12" t="str">
        <f>_xlfn.XLOOKUP('Healthcare-Xlookup'!A1772,'PWQ_Medical Examinations (2)'!A:A,'PWQ_Medical Examinations (2)'!J:J,"Not Found")</f>
        <v>Normal</v>
      </c>
      <c r="H1772" s="12" t="str">
        <f>_xlfn.XLOOKUP(A1772,'PWQ_Medical Examinations (2)'!A:A,'PWQ_Medical Examinations (2)'!E:E,"Not Found")</f>
        <v>No</v>
      </c>
      <c r="I1772" s="12" t="str">
        <f>_xlfn.XLOOKUP(A1772,'PWQ_Medical Examinations (2)'!A:A,'PWQ_Medical Examinations (2)'!F:F,"Not Found")</f>
        <v>No</v>
      </c>
      <c r="J1772" s="12" t="str">
        <f>_xlfn.XLOOKUP(A1772,'PWQ_Medical Examinations (2)'!A:A,'PWQ_Medical Examinations (2)'!G:G,"Not Found")</f>
        <v>No</v>
      </c>
      <c r="K1772" s="13">
        <f>_xlfn.XLOOKUP('Healthcare-Xlookup'!A1772,'PWQ_Medical Examinations (2)'!A:A,'PWQ_Medical Examinations (2)'!H:H,"Not Found")</f>
        <v>0</v>
      </c>
      <c r="L1772" s="13" t="str">
        <f>_xlfn.XLOOKUP(A1772,'PWQ_Medical Examinations (2)'!A:A,'PWQ_Medical Examinations (2)'!I:I,"Not Found")</f>
        <v>No</v>
      </c>
      <c r="M1772" s="14">
        <f>_xlfn.XLOOKUP(A1772,'PWQ_Hospitalisation Details (2)'!A:A,'PWQ_Hospitalisation Details (2)'!E:E,"Not Found")</f>
        <v>33569</v>
      </c>
      <c r="N1772" s="15">
        <f>_xlfn.XLOOKUP(A1772,'PWQ_Hospitalisation Details (2)'!A:A,'PWQ_Hospitalisation Details (2)'!G:G,"Not Found")</f>
        <v>4934.71</v>
      </c>
      <c r="O1772" s="12" t="str">
        <f>_xlfn.XLOOKUP(A1772,'PWQ_Hospitalisation Details (2)'!A:A,'PWQ_Hospitalisation Details (2)'!H:H,"Not Found")</f>
        <v>tier - 2</v>
      </c>
      <c r="P1772" s="12" t="str">
        <f>_xlfn.XLOOKUP(A1772,'PWQ_Hospitalisation Details (2)'!A:A,'PWQ_Hospitalisation Details (2)'!I:I,"Not Found")</f>
        <v>tier - 3</v>
      </c>
      <c r="Q1772" s="12" t="str">
        <f>_xlfn.XLOOKUP(A1772,'PWQ_Hospitalisation Details (2)'!A:A,'PWQ_Hospitalisation Details (2)'!J:J,"Not Found")</f>
        <v>R1011</v>
      </c>
      <c r="R1772" s="12">
        <f>_xlfn.XLOOKUP('Healthcare-Xlookup'!A1772,'PWQ_Hospitalisation Details (2)'!A:A,'PWQ_Hospitalisation Details (2)'!K:K,"Not Found")</f>
        <v>31</v>
      </c>
    </row>
    <row r="1773" spans="1:18" x14ac:dyDescent="0.35">
      <c r="A1773" s="12" t="s">
        <v>598</v>
      </c>
      <c r="B1773" s="12" t="str">
        <f>_xlfn.XLOOKUP(A1773,Customer_Names[Customer ID],Customer_Names[First Name],"Not Found")</f>
        <v xml:space="preserve">  Karen</v>
      </c>
      <c r="C1773" s="12" t="str">
        <f>_xlfn.XLOOKUP(A1773,Customer_Names[Customer ID],Customer_Names[last Name],"Not Found")</f>
        <v>Pulkkinen</v>
      </c>
      <c r="D1773" s="22">
        <f>_xlfn.XLOOKUP('Healthcare-Xlookup'!A1773,'PWQ_Medical Examinations (2)'!A:A,'PWQ_Medical Examinations (2)'!B:B,"Not Found")</f>
        <v>23.6</v>
      </c>
      <c r="E1773" s="13" t="str">
        <f>_xlfn.XLOOKUP(A1773,'PWQ_Medical Examinations (2)'!A:A,'PWQ_Medical Examinations (2)'!C:C,"Not Found")</f>
        <v>Normal Weight</v>
      </c>
      <c r="F1773" s="12">
        <f>_xlfn.XLOOKUP(A1773,'PWQ_Medical Examinations (2)'!A:A,'PWQ_Medical Examinations (2)'!D:D,"Not Found")</f>
        <v>4.33</v>
      </c>
      <c r="G1773" s="12" t="str">
        <f>_xlfn.XLOOKUP('Healthcare-Xlookup'!A1773,'PWQ_Medical Examinations (2)'!A:A,'PWQ_Medical Examinations (2)'!J:J,"Not Found")</f>
        <v>Normal</v>
      </c>
      <c r="H1773" s="12" t="str">
        <f>_xlfn.XLOOKUP(A1773,'PWQ_Medical Examinations (2)'!A:A,'PWQ_Medical Examinations (2)'!E:E,"Not Found")</f>
        <v>No</v>
      </c>
      <c r="I1773" s="12" t="str">
        <f>_xlfn.XLOOKUP(A1773,'PWQ_Medical Examinations (2)'!A:A,'PWQ_Medical Examinations (2)'!F:F,"Not Found")</f>
        <v>No</v>
      </c>
      <c r="J1773" s="12" t="str">
        <f>_xlfn.XLOOKUP(A1773,'PWQ_Medical Examinations (2)'!A:A,'PWQ_Medical Examinations (2)'!G:G,"Not Found")</f>
        <v>No</v>
      </c>
      <c r="K1773" s="13">
        <f>_xlfn.XLOOKUP('Healthcare-Xlookup'!A1773,'PWQ_Medical Examinations (2)'!A:A,'PWQ_Medical Examinations (2)'!H:H,"Not Found")</f>
        <v>0</v>
      </c>
      <c r="L1773" s="13" t="str">
        <f>_xlfn.XLOOKUP(A1773,'PWQ_Medical Examinations (2)'!A:A,'PWQ_Medical Examinations (2)'!I:I,"Not Found")</f>
        <v>No</v>
      </c>
      <c r="M1773" s="14">
        <f>_xlfn.XLOOKUP(A1773,'PWQ_Hospitalisation Details (2)'!A:A,'PWQ_Hospitalisation Details (2)'!E:E,"Not Found")</f>
        <v>33473</v>
      </c>
      <c r="N1773" s="15">
        <f>_xlfn.XLOOKUP(A1773,'PWQ_Hospitalisation Details (2)'!A:A,'PWQ_Hospitalisation Details (2)'!G:G,"Not Found")</f>
        <v>4931.6499999999996</v>
      </c>
      <c r="O1773" s="12" t="str">
        <f>_xlfn.XLOOKUP(A1773,'PWQ_Hospitalisation Details (2)'!A:A,'PWQ_Hospitalisation Details (2)'!H:H,"Not Found")</f>
        <v>tier - 2</v>
      </c>
      <c r="P1773" s="12" t="str">
        <f>_xlfn.XLOOKUP(A1773,'PWQ_Hospitalisation Details (2)'!A:A,'PWQ_Hospitalisation Details (2)'!I:I,"Not Found")</f>
        <v>tier - 3</v>
      </c>
      <c r="Q1773" s="12" t="str">
        <f>_xlfn.XLOOKUP(A1773,'PWQ_Hospitalisation Details (2)'!A:A,'PWQ_Hospitalisation Details (2)'!J:J,"Not Found")</f>
        <v>R1011</v>
      </c>
      <c r="R1773" s="12">
        <f>_xlfn.XLOOKUP('Healthcare-Xlookup'!A1773,'PWQ_Hospitalisation Details (2)'!A:A,'PWQ_Hospitalisation Details (2)'!K:K,"Not Found")</f>
        <v>31</v>
      </c>
    </row>
    <row r="1774" spans="1:18" x14ac:dyDescent="0.35">
      <c r="A1774" s="12" t="s">
        <v>597</v>
      </c>
      <c r="B1774" s="12" t="str">
        <f>_xlfn.XLOOKUP(A1774,Customer_Names[Customer ID],Customer_Names[First Name],"Not Found")</f>
        <v xml:space="preserve">  Zuzana</v>
      </c>
      <c r="C1774" s="12" t="str">
        <f>_xlfn.XLOOKUP(A1774,Customer_Names[Customer ID],Customer_Names[last Name],"Not Found")</f>
        <v>Trnovcova</v>
      </c>
      <c r="D1774" s="22">
        <f>_xlfn.XLOOKUP('Healthcare-Xlookup'!A1774,'PWQ_Medical Examinations (2)'!A:A,'PWQ_Medical Examinations (2)'!B:B,"Not Found")</f>
        <v>32.11</v>
      </c>
      <c r="E1774" s="13" t="str">
        <f>_xlfn.XLOOKUP(A1774,'PWQ_Medical Examinations (2)'!A:A,'PWQ_Medical Examinations (2)'!C:C,"Not Found")</f>
        <v>Obesity</v>
      </c>
      <c r="F1774" s="12">
        <f>_xlfn.XLOOKUP(A1774,'PWQ_Medical Examinations (2)'!A:A,'PWQ_Medical Examinations (2)'!D:D,"Not Found")</f>
        <v>6.24</v>
      </c>
      <c r="G1774" s="12" t="str">
        <f>_xlfn.XLOOKUP('Healthcare-Xlookup'!A1774,'PWQ_Medical Examinations (2)'!A:A,'PWQ_Medical Examinations (2)'!J:J,"Not Found")</f>
        <v>Prediabetes</v>
      </c>
      <c r="H1774" s="12" t="str">
        <f>_xlfn.XLOOKUP(A1774,'PWQ_Medical Examinations (2)'!A:A,'PWQ_Medical Examinations (2)'!E:E,"Not Found")</f>
        <v>No</v>
      </c>
      <c r="I1774" s="12" t="str">
        <f>_xlfn.XLOOKUP(A1774,'PWQ_Medical Examinations (2)'!A:A,'PWQ_Medical Examinations (2)'!F:F,"Not Found")</f>
        <v>No</v>
      </c>
      <c r="J1774" s="12" t="str">
        <f>_xlfn.XLOOKUP(A1774,'PWQ_Medical Examinations (2)'!A:A,'PWQ_Medical Examinations (2)'!G:G,"Not Found")</f>
        <v>Yes</v>
      </c>
      <c r="K1774" s="13">
        <f>_xlfn.XLOOKUP('Healthcare-Xlookup'!A1774,'PWQ_Medical Examinations (2)'!A:A,'PWQ_Medical Examinations (2)'!H:H,"Not Found")</f>
        <v>1</v>
      </c>
      <c r="L1774" s="13" t="str">
        <f>_xlfn.XLOOKUP(A1774,'PWQ_Medical Examinations (2)'!A:A,'PWQ_Medical Examinations (2)'!I:I,"Not Found")</f>
        <v>No</v>
      </c>
      <c r="M1774" s="14">
        <f>_xlfn.XLOOKUP(A1774,'PWQ_Hospitalisation Details (2)'!A:A,'PWQ_Hospitalisation Details (2)'!E:E,"Not Found")</f>
        <v>34191</v>
      </c>
      <c r="N1774" s="15">
        <f>_xlfn.XLOOKUP(A1774,'PWQ_Hospitalisation Details (2)'!A:A,'PWQ_Hospitalisation Details (2)'!G:G,"Not Found")</f>
        <v>4922.92</v>
      </c>
      <c r="O1774" s="12" t="str">
        <f>_xlfn.XLOOKUP(A1774,'PWQ_Hospitalisation Details (2)'!A:A,'PWQ_Hospitalisation Details (2)'!H:H,"Not Found")</f>
        <v>tier - 2</v>
      </c>
      <c r="P1774" s="12" t="str">
        <f>_xlfn.XLOOKUP(A1774,'PWQ_Hospitalisation Details (2)'!A:A,'PWQ_Hospitalisation Details (2)'!I:I,"Not Found")</f>
        <v>tier - 2</v>
      </c>
      <c r="Q1774" s="12" t="str">
        <f>_xlfn.XLOOKUP(A1774,'PWQ_Hospitalisation Details (2)'!A:A,'PWQ_Hospitalisation Details (2)'!J:J,"Not Found")</f>
        <v>R1012</v>
      </c>
      <c r="R1774" s="12">
        <f>_xlfn.XLOOKUP('Healthcare-Xlookup'!A1774,'PWQ_Hospitalisation Details (2)'!A:A,'PWQ_Hospitalisation Details (2)'!K:K,"Not Found")</f>
        <v>29</v>
      </c>
    </row>
    <row r="1775" spans="1:18" x14ac:dyDescent="0.35">
      <c r="A1775" s="12" t="s">
        <v>596</v>
      </c>
      <c r="B1775" s="12" t="str">
        <f>_xlfn.XLOOKUP(A1775,Customer_Names[Customer ID],Customer_Names[First Name],"Not Found")</f>
        <v xml:space="preserve">  Daniel J</v>
      </c>
      <c r="C1775" s="12" t="str">
        <f>_xlfn.XLOOKUP(A1775,Customer_Names[Customer ID],Customer_Names[last Name],"Not Found")</f>
        <v>Anthony</v>
      </c>
      <c r="D1775" s="22">
        <f>_xlfn.XLOOKUP('Healthcare-Xlookup'!A1775,'PWQ_Medical Examinations (2)'!A:A,'PWQ_Medical Examinations (2)'!B:B,"Not Found")</f>
        <v>30.114999999999998</v>
      </c>
      <c r="E1775" s="13" t="str">
        <f>_xlfn.XLOOKUP(A1775,'PWQ_Medical Examinations (2)'!A:A,'PWQ_Medical Examinations (2)'!C:C,"Not Found")</f>
        <v>Obesity</v>
      </c>
      <c r="F1775" s="12">
        <f>_xlfn.XLOOKUP(A1775,'PWQ_Medical Examinations (2)'!A:A,'PWQ_Medical Examinations (2)'!D:D,"Not Found")</f>
        <v>11.61</v>
      </c>
      <c r="G1775" s="12" t="str">
        <f>_xlfn.XLOOKUP('Healthcare-Xlookup'!A1775,'PWQ_Medical Examinations (2)'!A:A,'PWQ_Medical Examinations (2)'!J:J,"Not Found")</f>
        <v>Diabetes</v>
      </c>
      <c r="H1775" s="12" t="str">
        <f>_xlfn.XLOOKUP(A1775,'PWQ_Medical Examinations (2)'!A:A,'PWQ_Medical Examinations (2)'!E:E,"Not Found")</f>
        <v>No</v>
      </c>
      <c r="I1775" s="12" t="str">
        <f>_xlfn.XLOOKUP(A1775,'PWQ_Medical Examinations (2)'!A:A,'PWQ_Medical Examinations (2)'!F:F,"Not Found")</f>
        <v>No</v>
      </c>
      <c r="J1775" s="12" t="str">
        <f>_xlfn.XLOOKUP(A1775,'PWQ_Medical Examinations (2)'!A:A,'PWQ_Medical Examinations (2)'!G:G,"Not Found")</f>
        <v>No</v>
      </c>
      <c r="K1775" s="13">
        <f>_xlfn.XLOOKUP('Healthcare-Xlookup'!A1775,'PWQ_Medical Examinations (2)'!A:A,'PWQ_Medical Examinations (2)'!H:H,"Not Found")</f>
        <v>0</v>
      </c>
      <c r="L1775" s="13" t="str">
        <f>_xlfn.XLOOKUP(A1775,'PWQ_Medical Examinations (2)'!A:A,'PWQ_Medical Examinations (2)'!I:I,"Not Found")</f>
        <v>No</v>
      </c>
      <c r="M1775" s="14">
        <f>_xlfn.XLOOKUP(A1775,'PWQ_Hospitalisation Details (2)'!A:A,'PWQ_Hospitalisation Details (2)'!E:E,"Not Found")</f>
        <v>37489</v>
      </c>
      <c r="N1775" s="15">
        <f>_xlfn.XLOOKUP(A1775,'PWQ_Hospitalisation Details (2)'!A:A,'PWQ_Hospitalisation Details (2)'!G:G,"Not Found")</f>
        <v>4915.0600000000004</v>
      </c>
      <c r="O1775" s="12" t="str">
        <f>_xlfn.XLOOKUP(A1775,'PWQ_Hospitalisation Details (2)'!A:A,'PWQ_Hospitalisation Details (2)'!H:H,"Not Found")</f>
        <v>tier - 2</v>
      </c>
      <c r="P1775" s="12" t="str">
        <f>_xlfn.XLOOKUP(A1775,'PWQ_Hospitalisation Details (2)'!A:A,'PWQ_Hospitalisation Details (2)'!I:I,"Not Found")</f>
        <v>tier - 1</v>
      </c>
      <c r="Q1775" s="12" t="str">
        <f>_xlfn.XLOOKUP(A1775,'PWQ_Hospitalisation Details (2)'!A:A,'PWQ_Hospitalisation Details (2)'!J:J,"Not Found")</f>
        <v>R1017</v>
      </c>
      <c r="R1775" s="12">
        <f>_xlfn.XLOOKUP('Healthcare-Xlookup'!A1775,'PWQ_Hospitalisation Details (2)'!A:A,'PWQ_Hospitalisation Details (2)'!K:K,"Not Found")</f>
        <v>20</v>
      </c>
    </row>
    <row r="1776" spans="1:18" x14ac:dyDescent="0.35">
      <c r="A1776" s="12" t="s">
        <v>595</v>
      </c>
      <c r="B1776" s="12" t="str">
        <f>_xlfn.XLOOKUP(A1776,Customer_Names[Customer ID],Customer_Names[First Name],"Not Found")</f>
        <v xml:space="preserve">  Alexandra</v>
      </c>
      <c r="C1776" s="12" t="str">
        <f>_xlfn.XLOOKUP(A1776,Customer_Names[Customer ID],Customer_Names[last Name],"Not Found")</f>
        <v>Hetrick</v>
      </c>
      <c r="D1776" s="22">
        <f>_xlfn.XLOOKUP('Healthcare-Xlookup'!A1776,'PWQ_Medical Examinations (2)'!A:A,'PWQ_Medical Examinations (2)'!B:B,"Not Found")</f>
        <v>20.28</v>
      </c>
      <c r="E1776" s="13" t="str">
        <f>_xlfn.XLOOKUP(A1776,'PWQ_Medical Examinations (2)'!A:A,'PWQ_Medical Examinations (2)'!C:C,"Not Found")</f>
        <v>Normal Weight</v>
      </c>
      <c r="F1776" s="12">
        <f>_xlfn.XLOOKUP(A1776,'PWQ_Medical Examinations (2)'!A:A,'PWQ_Medical Examinations (2)'!D:D,"Not Found")</f>
        <v>11.07</v>
      </c>
      <c r="G1776" s="12" t="str">
        <f>_xlfn.XLOOKUP('Healthcare-Xlookup'!A1776,'PWQ_Medical Examinations (2)'!A:A,'PWQ_Medical Examinations (2)'!J:J,"Not Found")</f>
        <v>Diabetes</v>
      </c>
      <c r="H1776" s="12" t="str">
        <f>_xlfn.XLOOKUP(A1776,'PWQ_Medical Examinations (2)'!A:A,'PWQ_Medical Examinations (2)'!E:E,"Not Found")</f>
        <v>yes</v>
      </c>
      <c r="I1776" s="12" t="str">
        <f>_xlfn.XLOOKUP(A1776,'PWQ_Medical Examinations (2)'!A:A,'PWQ_Medical Examinations (2)'!F:F,"Not Found")</f>
        <v>No</v>
      </c>
      <c r="J1776" s="12" t="str">
        <f>_xlfn.XLOOKUP(A1776,'PWQ_Medical Examinations (2)'!A:A,'PWQ_Medical Examinations (2)'!G:G,"Not Found")</f>
        <v>No</v>
      </c>
      <c r="K1776" s="13">
        <f>_xlfn.XLOOKUP('Healthcare-Xlookup'!A1776,'PWQ_Medical Examinations (2)'!A:A,'PWQ_Medical Examinations (2)'!H:H,"Not Found")</f>
        <v>0</v>
      </c>
      <c r="L1776" s="13" t="str">
        <f>_xlfn.XLOOKUP(A1776,'PWQ_Medical Examinations (2)'!A:A,'PWQ_Medical Examinations (2)'!I:I,"Not Found")</f>
        <v>No</v>
      </c>
      <c r="M1776" s="14">
        <f>_xlfn.XLOOKUP(A1776,'PWQ_Hospitalisation Details (2)'!A:A,'PWQ_Hospitalisation Details (2)'!E:E,"Not Found")</f>
        <v>29877</v>
      </c>
      <c r="N1776" s="15">
        <f>_xlfn.XLOOKUP(A1776,'PWQ_Hospitalisation Details (2)'!A:A,'PWQ_Hospitalisation Details (2)'!G:G,"Not Found")</f>
        <v>4911.8900000000003</v>
      </c>
      <c r="O1776" s="12" t="str">
        <f>_xlfn.XLOOKUP(A1776,'PWQ_Hospitalisation Details (2)'!A:A,'PWQ_Hospitalisation Details (2)'!H:H,"Not Found")</f>
        <v>tier - 2</v>
      </c>
      <c r="P1776" s="12" t="str">
        <f>_xlfn.XLOOKUP(A1776,'PWQ_Hospitalisation Details (2)'!A:A,'PWQ_Hospitalisation Details (2)'!I:I,"Not Found")</f>
        <v>tier - 3</v>
      </c>
      <c r="Q1776" s="12" t="str">
        <f>_xlfn.XLOOKUP(A1776,'PWQ_Hospitalisation Details (2)'!A:A,'PWQ_Hospitalisation Details (2)'!J:J,"Not Found")</f>
        <v>R1013</v>
      </c>
      <c r="R1776" s="12">
        <f>_xlfn.XLOOKUP('Healthcare-Xlookup'!A1776,'PWQ_Hospitalisation Details (2)'!A:A,'PWQ_Hospitalisation Details (2)'!K:K,"Not Found")</f>
        <v>41</v>
      </c>
    </row>
    <row r="1777" spans="1:18" x14ac:dyDescent="0.35">
      <c r="A1777" s="12" t="s">
        <v>594</v>
      </c>
      <c r="B1777" s="12" t="str">
        <f>_xlfn.XLOOKUP(A1777,Customer_Names[Customer ID],Customer_Names[First Name],"Not Found")</f>
        <v xml:space="preserve">  Jessica</v>
      </c>
      <c r="C1777" s="12" t="str">
        <f>_xlfn.XLOOKUP(A1777,Customer_Names[Customer ID],Customer_Names[last Name],"Not Found")</f>
        <v>Stern</v>
      </c>
      <c r="D1777" s="22">
        <f>_xlfn.XLOOKUP('Healthcare-Xlookup'!A1777,'PWQ_Medical Examinations (2)'!A:A,'PWQ_Medical Examinations (2)'!B:B,"Not Found")</f>
        <v>20.234999999999999</v>
      </c>
      <c r="E1777" s="13" t="str">
        <f>_xlfn.XLOOKUP(A1777,'PWQ_Medical Examinations (2)'!A:A,'PWQ_Medical Examinations (2)'!C:C,"Not Found")</f>
        <v>Normal Weight</v>
      </c>
      <c r="F1777" s="12">
        <f>_xlfn.XLOOKUP(A1777,'PWQ_Medical Examinations (2)'!A:A,'PWQ_Medical Examinations (2)'!D:D,"Not Found")</f>
        <v>5.19</v>
      </c>
      <c r="G1777" s="12" t="str">
        <f>_xlfn.XLOOKUP('Healthcare-Xlookup'!A1777,'PWQ_Medical Examinations (2)'!A:A,'PWQ_Medical Examinations (2)'!J:J,"Not Found")</f>
        <v>Normal</v>
      </c>
      <c r="H1777" s="12" t="str">
        <f>_xlfn.XLOOKUP(A1777,'PWQ_Medical Examinations (2)'!A:A,'PWQ_Medical Examinations (2)'!E:E,"Not Found")</f>
        <v>No</v>
      </c>
      <c r="I1777" s="12" t="str">
        <f>_xlfn.XLOOKUP(A1777,'PWQ_Medical Examinations (2)'!A:A,'PWQ_Medical Examinations (2)'!F:F,"Not Found")</f>
        <v>No</v>
      </c>
      <c r="J1777" s="12" t="str">
        <f>_xlfn.XLOOKUP(A1777,'PWQ_Medical Examinations (2)'!A:A,'PWQ_Medical Examinations (2)'!G:G,"Not Found")</f>
        <v>Yes</v>
      </c>
      <c r="K1777" s="13">
        <f>_xlfn.XLOOKUP('Healthcare-Xlookup'!A1777,'PWQ_Medical Examinations (2)'!A:A,'PWQ_Medical Examinations (2)'!H:H,"Not Found")</f>
        <v>1</v>
      </c>
      <c r="L1777" s="13" t="str">
        <f>_xlfn.XLOOKUP(A1777,'PWQ_Medical Examinations (2)'!A:A,'PWQ_Medical Examinations (2)'!I:I,"Not Found")</f>
        <v>No</v>
      </c>
      <c r="M1777" s="14">
        <f>_xlfn.XLOOKUP(A1777,'PWQ_Hospitalisation Details (2)'!A:A,'PWQ_Hospitalisation Details (2)'!E:E,"Not Found")</f>
        <v>34160</v>
      </c>
      <c r="N1777" s="15">
        <f>_xlfn.XLOOKUP(A1777,'PWQ_Hospitalisation Details (2)'!A:A,'PWQ_Hospitalisation Details (2)'!G:G,"Not Found")</f>
        <v>4906.41</v>
      </c>
      <c r="O1777" s="12" t="str">
        <f>_xlfn.XLOOKUP(A1777,'PWQ_Hospitalisation Details (2)'!A:A,'PWQ_Hospitalisation Details (2)'!H:H,"Not Found")</f>
        <v>tier - 2</v>
      </c>
      <c r="P1777" s="12" t="str">
        <f>_xlfn.XLOOKUP(A1777,'PWQ_Hospitalisation Details (2)'!A:A,'PWQ_Hospitalisation Details (2)'!I:I,"Not Found")</f>
        <v>tier - 1</v>
      </c>
      <c r="Q1777" s="12" t="str">
        <f>_xlfn.XLOOKUP(A1777,'PWQ_Hospitalisation Details (2)'!A:A,'PWQ_Hospitalisation Details (2)'!J:J,"Not Found")</f>
        <v>R1012</v>
      </c>
      <c r="R1777" s="12">
        <f>_xlfn.XLOOKUP('Healthcare-Xlookup'!A1777,'PWQ_Hospitalisation Details (2)'!A:A,'PWQ_Hospitalisation Details (2)'!K:K,"Not Found")</f>
        <v>29</v>
      </c>
    </row>
    <row r="1778" spans="1:18" x14ac:dyDescent="0.35">
      <c r="A1778" s="12" t="s">
        <v>593</v>
      </c>
      <c r="B1778" s="12" t="str">
        <f>_xlfn.XLOOKUP(A1778,Customer_Names[Customer ID],Customer_Names[First Name],"Not Found")</f>
        <v xml:space="preserve">  Matthew M</v>
      </c>
      <c r="C1778" s="12" t="str">
        <f>_xlfn.XLOOKUP(A1778,Customer_Names[Customer ID],Customer_Names[last Name],"Not Found")</f>
        <v>Newman</v>
      </c>
      <c r="D1778" s="22">
        <f>_xlfn.XLOOKUP('Healthcare-Xlookup'!A1778,'PWQ_Medical Examinations (2)'!A:A,'PWQ_Medical Examinations (2)'!B:B,"Not Found")</f>
        <v>25.27</v>
      </c>
      <c r="E1778" s="13" t="str">
        <f>_xlfn.XLOOKUP(A1778,'PWQ_Medical Examinations (2)'!A:A,'PWQ_Medical Examinations (2)'!C:C,"Not Found")</f>
        <v>Over weight</v>
      </c>
      <c r="F1778" s="12">
        <f>_xlfn.XLOOKUP(A1778,'PWQ_Medical Examinations (2)'!A:A,'PWQ_Medical Examinations (2)'!D:D,"Not Found")</f>
        <v>5.7</v>
      </c>
      <c r="G1778" s="12" t="str">
        <f>_xlfn.XLOOKUP('Healthcare-Xlookup'!A1778,'PWQ_Medical Examinations (2)'!A:A,'PWQ_Medical Examinations (2)'!J:J,"Not Found")</f>
        <v>Prediabetes</v>
      </c>
      <c r="H1778" s="12" t="str">
        <f>_xlfn.XLOOKUP(A1778,'PWQ_Medical Examinations (2)'!A:A,'PWQ_Medical Examinations (2)'!E:E,"Not Found")</f>
        <v>yes</v>
      </c>
      <c r="I1778" s="12" t="str">
        <f>_xlfn.XLOOKUP(A1778,'PWQ_Medical Examinations (2)'!A:A,'PWQ_Medical Examinations (2)'!F:F,"Not Found")</f>
        <v>No</v>
      </c>
      <c r="J1778" s="12" t="str">
        <f>_xlfn.XLOOKUP(A1778,'PWQ_Medical Examinations (2)'!A:A,'PWQ_Medical Examinations (2)'!G:G,"Not Found")</f>
        <v>No</v>
      </c>
      <c r="K1778" s="13">
        <f>_xlfn.XLOOKUP('Healthcare-Xlookup'!A1778,'PWQ_Medical Examinations (2)'!A:A,'PWQ_Medical Examinations (2)'!H:H,"Not Found")</f>
        <v>1</v>
      </c>
      <c r="L1778" s="13" t="str">
        <f>_xlfn.XLOOKUP(A1778,'PWQ_Medical Examinations (2)'!A:A,'PWQ_Medical Examinations (2)'!I:I,"Not Found")</f>
        <v>No</v>
      </c>
      <c r="M1778" s="14">
        <f>_xlfn.XLOOKUP(A1778,'PWQ_Hospitalisation Details (2)'!A:A,'PWQ_Hospitalisation Details (2)'!E:E,"Not Found")</f>
        <v>32409</v>
      </c>
      <c r="N1778" s="15">
        <f>_xlfn.XLOOKUP(A1778,'PWQ_Hospitalisation Details (2)'!A:A,'PWQ_Hospitalisation Details (2)'!G:G,"Not Found")</f>
        <v>4894.75</v>
      </c>
      <c r="O1778" s="12" t="str">
        <f>_xlfn.XLOOKUP(A1778,'PWQ_Hospitalisation Details (2)'!A:A,'PWQ_Hospitalisation Details (2)'!H:H,"Not Found")</f>
        <v>tier - 3</v>
      </c>
      <c r="P1778" s="12" t="str">
        <f>_xlfn.XLOOKUP(A1778,'PWQ_Hospitalisation Details (2)'!A:A,'PWQ_Hospitalisation Details (2)'!I:I,"Not Found")</f>
        <v>tier - 3</v>
      </c>
      <c r="Q1778" s="12" t="str">
        <f>_xlfn.XLOOKUP(A1778,'PWQ_Hospitalisation Details (2)'!A:A,'PWQ_Hospitalisation Details (2)'!J:J,"Not Found")</f>
        <v>R1012</v>
      </c>
      <c r="R1778" s="12">
        <f>_xlfn.XLOOKUP('Healthcare-Xlookup'!A1778,'PWQ_Hospitalisation Details (2)'!A:A,'PWQ_Hospitalisation Details (2)'!K:K,"Not Found")</f>
        <v>34</v>
      </c>
    </row>
    <row r="1779" spans="1:18" x14ac:dyDescent="0.35">
      <c r="A1779" s="12" t="s">
        <v>592</v>
      </c>
      <c r="B1779" s="12" t="str">
        <f>_xlfn.XLOOKUP(A1779,Customer_Names[Customer ID],Customer_Names[First Name],"Not Found")</f>
        <v xml:space="preserve">  Nadine A</v>
      </c>
      <c r="C1779" s="12" t="str">
        <f>_xlfn.XLOOKUP(A1779,Customer_Names[Customer ID],Customer_Names[last Name],"Not Found")</f>
        <v>Reasoner</v>
      </c>
      <c r="D1779" s="22">
        <f>_xlfn.XLOOKUP('Healthcare-Xlookup'!A1779,'PWQ_Medical Examinations (2)'!A:A,'PWQ_Medical Examinations (2)'!B:B,"Not Found")</f>
        <v>24.24</v>
      </c>
      <c r="E1779" s="13" t="str">
        <f>_xlfn.XLOOKUP(A1779,'PWQ_Medical Examinations (2)'!A:A,'PWQ_Medical Examinations (2)'!C:C,"Not Found")</f>
        <v>Normal Weight</v>
      </c>
      <c r="F1779" s="12">
        <f>_xlfn.XLOOKUP(A1779,'PWQ_Medical Examinations (2)'!A:A,'PWQ_Medical Examinations (2)'!D:D,"Not Found")</f>
        <v>6.15</v>
      </c>
      <c r="G1779" s="12" t="str">
        <f>_xlfn.XLOOKUP('Healthcare-Xlookup'!A1779,'PWQ_Medical Examinations (2)'!A:A,'PWQ_Medical Examinations (2)'!J:J,"Not Found")</f>
        <v>Prediabetes</v>
      </c>
      <c r="H1779" s="12" t="str">
        <f>_xlfn.XLOOKUP(A1779,'PWQ_Medical Examinations (2)'!A:A,'PWQ_Medical Examinations (2)'!E:E,"Not Found")</f>
        <v>No</v>
      </c>
      <c r="I1779" s="12" t="str">
        <f>_xlfn.XLOOKUP(A1779,'PWQ_Medical Examinations (2)'!A:A,'PWQ_Medical Examinations (2)'!F:F,"Not Found")</f>
        <v>No</v>
      </c>
      <c r="J1779" s="12" t="str">
        <f>_xlfn.XLOOKUP(A1779,'PWQ_Medical Examinations (2)'!A:A,'PWQ_Medical Examinations (2)'!G:G,"Not Found")</f>
        <v>No</v>
      </c>
      <c r="K1779" s="13">
        <f>_xlfn.XLOOKUP('Healthcare-Xlookup'!A1779,'PWQ_Medical Examinations (2)'!A:A,'PWQ_Medical Examinations (2)'!H:H,"Not Found")</f>
        <v>0</v>
      </c>
      <c r="L1779" s="13" t="str">
        <f>_xlfn.XLOOKUP(A1779,'PWQ_Medical Examinations (2)'!A:A,'PWQ_Medical Examinations (2)'!I:I,"Not Found")</f>
        <v>No</v>
      </c>
      <c r="M1779" s="14">
        <f>_xlfn.XLOOKUP(A1779,'PWQ_Hospitalisation Details (2)'!A:A,'PWQ_Hospitalisation Details (2)'!E:E,"Not Found")</f>
        <v>33205</v>
      </c>
      <c r="N1779" s="15">
        <f>_xlfn.XLOOKUP(A1779,'PWQ_Hospitalisation Details (2)'!A:A,'PWQ_Hospitalisation Details (2)'!G:G,"Not Found")</f>
        <v>4894.3900000000003</v>
      </c>
      <c r="O1779" s="12" t="str">
        <f>_xlfn.XLOOKUP(A1779,'PWQ_Hospitalisation Details (2)'!A:A,'PWQ_Hospitalisation Details (2)'!H:H,"Not Found")</f>
        <v>tier - 2</v>
      </c>
      <c r="P1779" s="12" t="str">
        <f>_xlfn.XLOOKUP(A1779,'PWQ_Hospitalisation Details (2)'!A:A,'PWQ_Hospitalisation Details (2)'!I:I,"Not Found")</f>
        <v>tier - 3</v>
      </c>
      <c r="Q1779" s="12" t="str">
        <f>_xlfn.XLOOKUP(A1779,'PWQ_Hospitalisation Details (2)'!A:A,'PWQ_Hospitalisation Details (2)'!J:J,"Not Found")</f>
        <v>R1013</v>
      </c>
      <c r="R1779" s="12">
        <f>_xlfn.XLOOKUP('Healthcare-Xlookup'!A1779,'PWQ_Hospitalisation Details (2)'!A:A,'PWQ_Hospitalisation Details (2)'!K:K,"Not Found")</f>
        <v>32</v>
      </c>
    </row>
    <row r="1780" spans="1:18" x14ac:dyDescent="0.35">
      <c r="A1780" s="12" t="s">
        <v>591</v>
      </c>
      <c r="B1780" s="12" t="str">
        <f>_xlfn.XLOOKUP(A1780,Customer_Names[Customer ID],Customer_Names[First Name],"Not Found")</f>
        <v xml:space="preserve">  Peter J Jr</v>
      </c>
      <c r="C1780" s="12" t="str">
        <f>_xlfn.XLOOKUP(A1780,Customer_Names[Customer ID],Customer_Names[last Name],"Not Found")</f>
        <v>Mone</v>
      </c>
      <c r="D1780" s="22">
        <f>_xlfn.XLOOKUP('Healthcare-Xlookup'!A1780,'PWQ_Medical Examinations (2)'!A:A,'PWQ_Medical Examinations (2)'!B:B,"Not Found")</f>
        <v>35.75</v>
      </c>
      <c r="E1780" s="13" t="str">
        <f>_xlfn.XLOOKUP(A1780,'PWQ_Medical Examinations (2)'!A:A,'PWQ_Medical Examinations (2)'!C:C,"Not Found")</f>
        <v>Obesity</v>
      </c>
      <c r="F1780" s="12">
        <f>_xlfn.XLOOKUP(A1780,'PWQ_Medical Examinations (2)'!A:A,'PWQ_Medical Examinations (2)'!D:D,"Not Found")</f>
        <v>5.07</v>
      </c>
      <c r="G1780" s="12" t="str">
        <f>_xlfn.XLOOKUP('Healthcare-Xlookup'!A1780,'PWQ_Medical Examinations (2)'!A:A,'PWQ_Medical Examinations (2)'!J:J,"Not Found")</f>
        <v>Normal</v>
      </c>
      <c r="H1780" s="12" t="str">
        <f>_xlfn.XLOOKUP(A1780,'PWQ_Medical Examinations (2)'!A:A,'PWQ_Medical Examinations (2)'!E:E,"Not Found")</f>
        <v>No</v>
      </c>
      <c r="I1780" s="12" t="str">
        <f>_xlfn.XLOOKUP(A1780,'PWQ_Medical Examinations (2)'!A:A,'PWQ_Medical Examinations (2)'!F:F,"Not Found")</f>
        <v>No</v>
      </c>
      <c r="J1780" s="12" t="str">
        <f>_xlfn.XLOOKUP(A1780,'PWQ_Medical Examinations (2)'!A:A,'PWQ_Medical Examinations (2)'!G:G,"Not Found")</f>
        <v>No</v>
      </c>
      <c r="K1780" s="13">
        <f>_xlfn.XLOOKUP('Healthcare-Xlookup'!A1780,'PWQ_Medical Examinations (2)'!A:A,'PWQ_Medical Examinations (2)'!H:H,"Not Found")</f>
        <v>0</v>
      </c>
      <c r="L1780" s="13" t="str">
        <f>_xlfn.XLOOKUP(A1780,'PWQ_Medical Examinations (2)'!A:A,'PWQ_Medical Examinations (2)'!I:I,"Not Found")</f>
        <v>No</v>
      </c>
      <c r="M1780" s="14">
        <f>_xlfn.XLOOKUP(A1780,'PWQ_Hospitalisation Details (2)'!A:A,'PWQ_Hospitalisation Details (2)'!E:E,"Not Found")</f>
        <v>32699</v>
      </c>
      <c r="N1780" s="15">
        <f>_xlfn.XLOOKUP(A1780,'PWQ_Hospitalisation Details (2)'!A:A,'PWQ_Hospitalisation Details (2)'!G:G,"Not Found")</f>
        <v>4890</v>
      </c>
      <c r="O1780" s="12" t="str">
        <f>_xlfn.XLOOKUP(A1780,'PWQ_Hospitalisation Details (2)'!A:A,'PWQ_Hospitalisation Details (2)'!H:H,"Not Found")</f>
        <v>tier - 3</v>
      </c>
      <c r="P1780" s="12" t="str">
        <f>_xlfn.XLOOKUP(A1780,'PWQ_Hospitalisation Details (2)'!A:A,'PWQ_Hospitalisation Details (2)'!I:I,"Not Found")</f>
        <v>tier - 2</v>
      </c>
      <c r="Q1780" s="12" t="str">
        <f>_xlfn.XLOOKUP(A1780,'PWQ_Hospitalisation Details (2)'!A:A,'PWQ_Hospitalisation Details (2)'!J:J,"Not Found")</f>
        <v>R1013</v>
      </c>
      <c r="R1780" s="12">
        <f>_xlfn.XLOOKUP('Healthcare-Xlookup'!A1780,'PWQ_Hospitalisation Details (2)'!A:A,'PWQ_Hospitalisation Details (2)'!K:K,"Not Found")</f>
        <v>33</v>
      </c>
    </row>
    <row r="1781" spans="1:18" x14ac:dyDescent="0.35">
      <c r="A1781" s="12" t="s">
        <v>590</v>
      </c>
      <c r="B1781" s="12" t="str">
        <f>_xlfn.XLOOKUP(A1781,Customer_Names[Customer ID],Customer_Names[First Name],"Not Found")</f>
        <v xml:space="preserve">  Colleen M</v>
      </c>
      <c r="C1781" s="12" t="str">
        <f>_xlfn.XLOOKUP(A1781,Customer_Names[Customer ID],Customer_Names[last Name],"Not Found")</f>
        <v>Powers</v>
      </c>
      <c r="D1781" s="22">
        <f>_xlfn.XLOOKUP('Healthcare-Xlookup'!A1781,'PWQ_Medical Examinations (2)'!A:A,'PWQ_Medical Examinations (2)'!B:B,"Not Found")</f>
        <v>29.92</v>
      </c>
      <c r="E1781" s="13" t="str">
        <f>_xlfn.XLOOKUP(A1781,'PWQ_Medical Examinations (2)'!A:A,'PWQ_Medical Examinations (2)'!C:C,"Not Found")</f>
        <v>Over weight</v>
      </c>
      <c r="F1781" s="12">
        <f>_xlfn.XLOOKUP(A1781,'PWQ_Medical Examinations (2)'!A:A,'PWQ_Medical Examinations (2)'!D:D,"Not Found")</f>
        <v>10.97</v>
      </c>
      <c r="G1781" s="12" t="str">
        <f>_xlfn.XLOOKUP('Healthcare-Xlookup'!A1781,'PWQ_Medical Examinations (2)'!A:A,'PWQ_Medical Examinations (2)'!J:J,"Not Found")</f>
        <v>Diabetes</v>
      </c>
      <c r="H1781" s="12" t="str">
        <f>_xlfn.XLOOKUP(A1781,'PWQ_Medical Examinations (2)'!A:A,'PWQ_Medical Examinations (2)'!E:E,"Not Found")</f>
        <v>yes</v>
      </c>
      <c r="I1781" s="12" t="str">
        <f>_xlfn.XLOOKUP(A1781,'PWQ_Medical Examinations (2)'!A:A,'PWQ_Medical Examinations (2)'!F:F,"Not Found")</f>
        <v>No</v>
      </c>
      <c r="J1781" s="12" t="str">
        <f>_xlfn.XLOOKUP(A1781,'PWQ_Medical Examinations (2)'!A:A,'PWQ_Medical Examinations (2)'!G:G,"Not Found")</f>
        <v>No</v>
      </c>
      <c r="K1781" s="13">
        <f>_xlfn.XLOOKUP('Healthcare-Xlookup'!A1781,'PWQ_Medical Examinations (2)'!A:A,'PWQ_Medical Examinations (2)'!H:H,"Not Found")</f>
        <v>1</v>
      </c>
      <c r="L1781" s="13" t="str">
        <f>_xlfn.XLOOKUP(A1781,'PWQ_Medical Examinations (2)'!A:A,'PWQ_Medical Examinations (2)'!I:I,"Not Found")</f>
        <v>No</v>
      </c>
      <c r="M1781" s="14">
        <f>_xlfn.XLOOKUP(A1781,'PWQ_Hospitalisation Details (2)'!A:A,'PWQ_Hospitalisation Details (2)'!E:E,"Not Found")</f>
        <v>31712</v>
      </c>
      <c r="N1781" s="15">
        <f>_xlfn.XLOOKUP(A1781,'PWQ_Hospitalisation Details (2)'!A:A,'PWQ_Hospitalisation Details (2)'!G:G,"Not Found")</f>
        <v>4889.04</v>
      </c>
      <c r="O1781" s="12" t="str">
        <f>_xlfn.XLOOKUP(A1781,'PWQ_Hospitalisation Details (2)'!A:A,'PWQ_Hospitalisation Details (2)'!H:H,"Not Found")</f>
        <v>tier - 2</v>
      </c>
      <c r="P1781" s="12" t="str">
        <f>_xlfn.XLOOKUP(A1781,'PWQ_Hospitalisation Details (2)'!A:A,'PWQ_Hospitalisation Details (2)'!I:I,"Not Found")</f>
        <v>tier - 1</v>
      </c>
      <c r="Q1781" s="12" t="str">
        <f>_xlfn.XLOOKUP(A1781,'PWQ_Hospitalisation Details (2)'!A:A,'PWQ_Hospitalisation Details (2)'!J:J,"Not Found")</f>
        <v>R1013</v>
      </c>
      <c r="R1781" s="12">
        <f>_xlfn.XLOOKUP('Healthcare-Xlookup'!A1781,'PWQ_Hospitalisation Details (2)'!A:A,'PWQ_Hospitalisation Details (2)'!K:K,"Not Found")</f>
        <v>36</v>
      </c>
    </row>
    <row r="1782" spans="1:18" x14ac:dyDescent="0.35">
      <c r="A1782" s="12" t="s">
        <v>589</v>
      </c>
      <c r="B1782" s="12" t="str">
        <f>_xlfn.XLOOKUP(A1782,Customer_Names[Customer ID],Customer_Names[First Name],"Not Found")</f>
        <v xml:space="preserve">  Julie A</v>
      </c>
      <c r="C1782" s="12" t="str">
        <f>_xlfn.XLOOKUP(A1782,Customer_Names[Customer ID],Customer_Names[last Name],"Not Found")</f>
        <v>Ulery</v>
      </c>
      <c r="D1782" s="22">
        <f>_xlfn.XLOOKUP('Healthcare-Xlookup'!A1782,'PWQ_Medical Examinations (2)'!A:A,'PWQ_Medical Examinations (2)'!B:B,"Not Found")</f>
        <v>26.2</v>
      </c>
      <c r="E1782" s="13" t="str">
        <f>_xlfn.XLOOKUP(A1782,'PWQ_Medical Examinations (2)'!A:A,'PWQ_Medical Examinations (2)'!C:C,"Not Found")</f>
        <v>Over weight</v>
      </c>
      <c r="F1782" s="12">
        <f>_xlfn.XLOOKUP(A1782,'PWQ_Medical Examinations (2)'!A:A,'PWQ_Medical Examinations (2)'!D:D,"Not Found")</f>
        <v>10.93</v>
      </c>
      <c r="G1782" s="12" t="str">
        <f>_xlfn.XLOOKUP('Healthcare-Xlookup'!A1782,'PWQ_Medical Examinations (2)'!A:A,'PWQ_Medical Examinations (2)'!J:J,"Not Found")</f>
        <v>Diabetes</v>
      </c>
      <c r="H1782" s="12" t="str">
        <f>_xlfn.XLOOKUP(A1782,'PWQ_Medical Examinations (2)'!A:A,'PWQ_Medical Examinations (2)'!E:E,"Not Found")</f>
        <v>yes</v>
      </c>
      <c r="I1782" s="12" t="str">
        <f>_xlfn.XLOOKUP(A1782,'PWQ_Medical Examinations (2)'!A:A,'PWQ_Medical Examinations (2)'!F:F,"Not Found")</f>
        <v>No</v>
      </c>
      <c r="J1782" s="12" t="str">
        <f>_xlfn.XLOOKUP(A1782,'PWQ_Medical Examinations (2)'!A:A,'PWQ_Medical Examinations (2)'!G:G,"Not Found")</f>
        <v>No</v>
      </c>
      <c r="K1782" s="13">
        <f>_xlfn.XLOOKUP('Healthcare-Xlookup'!A1782,'PWQ_Medical Examinations (2)'!A:A,'PWQ_Medical Examinations (2)'!H:H,"Not Found")</f>
        <v>1</v>
      </c>
      <c r="L1782" s="13" t="str">
        <f>_xlfn.XLOOKUP(A1782,'PWQ_Medical Examinations (2)'!A:A,'PWQ_Medical Examinations (2)'!I:I,"Not Found")</f>
        <v>No</v>
      </c>
      <c r="M1782" s="14">
        <f>_xlfn.XLOOKUP(A1782,'PWQ_Hospitalisation Details (2)'!A:A,'PWQ_Hospitalisation Details (2)'!E:E,"Not Found")</f>
        <v>31769</v>
      </c>
      <c r="N1782" s="15">
        <f>_xlfn.XLOOKUP(A1782,'PWQ_Hospitalisation Details (2)'!A:A,'PWQ_Hospitalisation Details (2)'!G:G,"Not Found")</f>
        <v>4883.87</v>
      </c>
      <c r="O1782" s="12" t="str">
        <f>_xlfn.XLOOKUP(A1782,'PWQ_Hospitalisation Details (2)'!A:A,'PWQ_Hospitalisation Details (2)'!H:H,"Not Found")</f>
        <v>tier - 2</v>
      </c>
      <c r="P1782" s="12" t="str">
        <f>_xlfn.XLOOKUP(A1782,'PWQ_Hospitalisation Details (2)'!A:A,'PWQ_Hospitalisation Details (2)'!I:I,"Not Found")</f>
        <v>tier - 1</v>
      </c>
      <c r="Q1782" s="12" t="str">
        <f>_xlfn.XLOOKUP(A1782,'PWQ_Hospitalisation Details (2)'!A:A,'PWQ_Hospitalisation Details (2)'!J:J,"Not Found")</f>
        <v>R1011</v>
      </c>
      <c r="R1782" s="12">
        <f>_xlfn.XLOOKUP('Healthcare-Xlookup'!A1782,'PWQ_Hospitalisation Details (2)'!A:A,'PWQ_Hospitalisation Details (2)'!K:K,"Not Found")</f>
        <v>36</v>
      </c>
    </row>
    <row r="1783" spans="1:18" x14ac:dyDescent="0.35">
      <c r="A1783" s="12" t="s">
        <v>588</v>
      </c>
      <c r="B1783" s="12" t="str">
        <f>_xlfn.XLOOKUP(A1783,Customer_Names[Customer ID],Customer_Names[First Name],"Not Found")</f>
        <v xml:space="preserve">  Douglas W</v>
      </c>
      <c r="C1783" s="12" t="str">
        <f>_xlfn.XLOOKUP(A1783,Customer_Names[Customer ID],Customer_Names[last Name],"Not Found")</f>
        <v>Haines</v>
      </c>
      <c r="D1783" s="22">
        <f>_xlfn.XLOOKUP('Healthcare-Xlookup'!A1783,'PWQ_Medical Examinations (2)'!A:A,'PWQ_Medical Examinations (2)'!B:B,"Not Found")</f>
        <v>26.695</v>
      </c>
      <c r="E1783" s="13" t="str">
        <f>_xlfn.XLOOKUP(A1783,'PWQ_Medical Examinations (2)'!A:A,'PWQ_Medical Examinations (2)'!C:C,"Not Found")</f>
        <v>Over weight</v>
      </c>
      <c r="F1783" s="12">
        <f>_xlfn.XLOOKUP(A1783,'PWQ_Medical Examinations (2)'!A:A,'PWQ_Medical Examinations (2)'!D:D,"Not Found")</f>
        <v>4.21</v>
      </c>
      <c r="G1783" s="12" t="str">
        <f>_xlfn.XLOOKUP('Healthcare-Xlookup'!A1783,'PWQ_Medical Examinations (2)'!A:A,'PWQ_Medical Examinations (2)'!J:J,"Not Found")</f>
        <v>Normal</v>
      </c>
      <c r="H1783" s="12" t="str">
        <f>_xlfn.XLOOKUP(A1783,'PWQ_Medical Examinations (2)'!A:A,'PWQ_Medical Examinations (2)'!E:E,"Not Found")</f>
        <v>yes</v>
      </c>
      <c r="I1783" s="12" t="str">
        <f>_xlfn.XLOOKUP(A1783,'PWQ_Medical Examinations (2)'!A:A,'PWQ_Medical Examinations (2)'!F:F,"Not Found")</f>
        <v>No</v>
      </c>
      <c r="J1783" s="12" t="str">
        <f>_xlfn.XLOOKUP(A1783,'PWQ_Medical Examinations (2)'!A:A,'PWQ_Medical Examinations (2)'!G:G,"Not Found")</f>
        <v>Yes</v>
      </c>
      <c r="K1783" s="13">
        <f>_xlfn.XLOOKUP('Healthcare-Xlookup'!A1783,'PWQ_Medical Examinations (2)'!A:A,'PWQ_Medical Examinations (2)'!H:H,"Not Found")</f>
        <v>1</v>
      </c>
      <c r="L1783" s="13" t="str">
        <f>_xlfn.XLOOKUP(A1783,'PWQ_Medical Examinations (2)'!A:A,'PWQ_Medical Examinations (2)'!I:I,"Not Found")</f>
        <v>No</v>
      </c>
      <c r="M1783" s="14">
        <f>_xlfn.XLOOKUP(A1783,'PWQ_Hospitalisation Details (2)'!A:A,'PWQ_Hospitalisation Details (2)'!E:E,"Not Found")</f>
        <v>35702</v>
      </c>
      <c r="N1783" s="15">
        <f>_xlfn.XLOOKUP(A1783,'PWQ_Hospitalisation Details (2)'!A:A,'PWQ_Hospitalisation Details (2)'!G:G,"Not Found")</f>
        <v>4877.9799999999996</v>
      </c>
      <c r="O1783" s="12" t="str">
        <f>_xlfn.XLOOKUP(A1783,'PWQ_Hospitalisation Details (2)'!A:A,'PWQ_Hospitalisation Details (2)'!H:H,"Not Found")</f>
        <v>tier - 2</v>
      </c>
      <c r="P1783" s="12" t="str">
        <f>_xlfn.XLOOKUP(A1783,'PWQ_Hospitalisation Details (2)'!A:A,'PWQ_Hospitalisation Details (2)'!I:I,"Not Found")</f>
        <v>tier - 3</v>
      </c>
      <c r="Q1783" s="12" t="str">
        <f>_xlfn.XLOOKUP(A1783,'PWQ_Hospitalisation Details (2)'!A:A,'PWQ_Hospitalisation Details (2)'!J:J,"Not Found")</f>
        <v>R1012</v>
      </c>
      <c r="R1783" s="12">
        <f>_xlfn.XLOOKUP('Healthcare-Xlookup'!A1783,'PWQ_Hospitalisation Details (2)'!A:A,'PWQ_Hospitalisation Details (2)'!K:K,"Not Found")</f>
        <v>25</v>
      </c>
    </row>
    <row r="1784" spans="1:18" x14ac:dyDescent="0.35">
      <c r="A1784" s="12" t="s">
        <v>587</v>
      </c>
      <c r="B1784" s="12" t="str">
        <f>_xlfn.XLOOKUP(A1784,Customer_Names[Customer ID],Customer_Names[First Name],"Not Found")</f>
        <v xml:space="preserve">  Catherine</v>
      </c>
      <c r="C1784" s="12" t="str">
        <f>_xlfn.XLOOKUP(A1784,Customer_Names[Customer ID],Customer_Names[last Name],"Not Found")</f>
        <v>Airoldi</v>
      </c>
      <c r="D1784" s="22">
        <f>_xlfn.XLOOKUP('Healthcare-Xlookup'!A1784,'PWQ_Medical Examinations (2)'!A:A,'PWQ_Medical Examinations (2)'!B:B,"Not Found")</f>
        <v>23.16</v>
      </c>
      <c r="E1784" s="13" t="str">
        <f>_xlfn.XLOOKUP(A1784,'PWQ_Medical Examinations (2)'!A:A,'PWQ_Medical Examinations (2)'!C:C,"Not Found")</f>
        <v>Normal Weight</v>
      </c>
      <c r="F1784" s="12">
        <f>_xlfn.XLOOKUP(A1784,'PWQ_Medical Examinations (2)'!A:A,'PWQ_Medical Examinations (2)'!D:D,"Not Found")</f>
        <v>5.5</v>
      </c>
      <c r="G1784" s="12" t="str">
        <f>_xlfn.XLOOKUP('Healthcare-Xlookup'!A1784,'PWQ_Medical Examinations (2)'!A:A,'PWQ_Medical Examinations (2)'!J:J,"Not Found")</f>
        <v>Normal</v>
      </c>
      <c r="H1784" s="12" t="str">
        <f>_xlfn.XLOOKUP(A1784,'PWQ_Medical Examinations (2)'!A:A,'PWQ_Medical Examinations (2)'!E:E,"Not Found")</f>
        <v>No</v>
      </c>
      <c r="I1784" s="12" t="str">
        <f>_xlfn.XLOOKUP(A1784,'PWQ_Medical Examinations (2)'!A:A,'PWQ_Medical Examinations (2)'!F:F,"Not Found")</f>
        <v>No</v>
      </c>
      <c r="J1784" s="12" t="str">
        <f>_xlfn.XLOOKUP(A1784,'PWQ_Medical Examinations (2)'!A:A,'PWQ_Medical Examinations (2)'!G:G,"Not Found")</f>
        <v>No</v>
      </c>
      <c r="K1784" s="13">
        <f>_xlfn.XLOOKUP('Healthcare-Xlookup'!A1784,'PWQ_Medical Examinations (2)'!A:A,'PWQ_Medical Examinations (2)'!H:H,"Not Found")</f>
        <v>0</v>
      </c>
      <c r="L1784" s="13" t="str">
        <f>_xlfn.XLOOKUP(A1784,'PWQ_Medical Examinations (2)'!A:A,'PWQ_Medical Examinations (2)'!I:I,"Not Found")</f>
        <v>No</v>
      </c>
      <c r="M1784" s="14">
        <f>_xlfn.XLOOKUP(A1784,'PWQ_Hospitalisation Details (2)'!A:A,'PWQ_Hospitalisation Details (2)'!E:E,"Not Found")</f>
        <v>32752</v>
      </c>
      <c r="N1784" s="15">
        <f>_xlfn.XLOOKUP(A1784,'PWQ_Hospitalisation Details (2)'!A:A,'PWQ_Hospitalisation Details (2)'!G:G,"Not Found")</f>
        <v>4859.8900000000003</v>
      </c>
      <c r="O1784" s="12" t="str">
        <f>_xlfn.XLOOKUP(A1784,'PWQ_Hospitalisation Details (2)'!A:A,'PWQ_Hospitalisation Details (2)'!H:H,"Not Found")</f>
        <v>tier - 2</v>
      </c>
      <c r="P1784" s="12" t="str">
        <f>_xlfn.XLOOKUP(A1784,'PWQ_Hospitalisation Details (2)'!A:A,'PWQ_Hospitalisation Details (2)'!I:I,"Not Found")</f>
        <v>tier - 3</v>
      </c>
      <c r="Q1784" s="12" t="str">
        <f>_xlfn.XLOOKUP(A1784,'PWQ_Hospitalisation Details (2)'!A:A,'PWQ_Hospitalisation Details (2)'!J:J,"Not Found")</f>
        <v>R1011</v>
      </c>
      <c r="R1784" s="12">
        <f>_xlfn.XLOOKUP('Healthcare-Xlookup'!A1784,'PWQ_Hospitalisation Details (2)'!A:A,'PWQ_Hospitalisation Details (2)'!K:K,"Not Found")</f>
        <v>33</v>
      </c>
    </row>
    <row r="1785" spans="1:18" x14ac:dyDescent="0.35">
      <c r="A1785" s="12" t="s">
        <v>586</v>
      </c>
      <c r="B1785" s="12" t="str">
        <f>_xlfn.XLOOKUP(A1785,Customer_Names[Customer ID],Customer_Names[First Name],"Not Found")</f>
        <v xml:space="preserve">  James A</v>
      </c>
      <c r="C1785" s="12" t="str">
        <f>_xlfn.XLOOKUP(A1785,Customer_Names[Customer ID],Customer_Names[last Name],"Not Found")</f>
        <v>Mattis</v>
      </c>
      <c r="D1785" s="22">
        <f>_xlfn.XLOOKUP('Healthcare-Xlookup'!A1785,'PWQ_Medical Examinations (2)'!A:A,'PWQ_Medical Examinations (2)'!B:B,"Not Found")</f>
        <v>32.585000000000001</v>
      </c>
      <c r="E1785" s="13" t="str">
        <f>_xlfn.XLOOKUP(A1785,'PWQ_Medical Examinations (2)'!A:A,'PWQ_Medical Examinations (2)'!C:C,"Not Found")</f>
        <v>Obesity</v>
      </c>
      <c r="F1785" s="12">
        <f>_xlfn.XLOOKUP(A1785,'PWQ_Medical Examinations (2)'!A:A,'PWQ_Medical Examinations (2)'!D:D,"Not Found")</f>
        <v>4.93</v>
      </c>
      <c r="G1785" s="12" t="str">
        <f>_xlfn.XLOOKUP('Healthcare-Xlookup'!A1785,'PWQ_Medical Examinations (2)'!A:A,'PWQ_Medical Examinations (2)'!J:J,"Not Found")</f>
        <v>Normal</v>
      </c>
      <c r="H1785" s="12" t="str">
        <f>_xlfn.XLOOKUP(A1785,'PWQ_Medical Examinations (2)'!A:A,'PWQ_Medical Examinations (2)'!E:E,"Not Found")</f>
        <v>yes</v>
      </c>
      <c r="I1785" s="12" t="str">
        <f>_xlfn.XLOOKUP(A1785,'PWQ_Medical Examinations (2)'!A:A,'PWQ_Medical Examinations (2)'!F:F,"Not Found")</f>
        <v>No</v>
      </c>
      <c r="J1785" s="12" t="str">
        <f>_xlfn.XLOOKUP(A1785,'PWQ_Medical Examinations (2)'!A:A,'PWQ_Medical Examinations (2)'!G:G,"Not Found")</f>
        <v>No</v>
      </c>
      <c r="K1785" s="13">
        <f>_xlfn.XLOOKUP('Healthcare-Xlookup'!A1785,'PWQ_Medical Examinations (2)'!A:A,'PWQ_Medical Examinations (2)'!H:H,"Not Found")</f>
        <v>1</v>
      </c>
      <c r="L1785" s="13" t="str">
        <f>_xlfn.XLOOKUP(A1785,'PWQ_Medical Examinations (2)'!A:A,'PWQ_Medical Examinations (2)'!I:I,"Not Found")</f>
        <v>No</v>
      </c>
      <c r="M1785" s="14">
        <f>_xlfn.XLOOKUP(A1785,'PWQ_Hospitalisation Details (2)'!A:A,'PWQ_Hospitalisation Details (2)'!E:E,"Not Found")</f>
        <v>35060</v>
      </c>
      <c r="N1785" s="15">
        <f>_xlfn.XLOOKUP(A1785,'PWQ_Hospitalisation Details (2)'!A:A,'PWQ_Hospitalisation Details (2)'!G:G,"Not Found")</f>
        <v>4846.92</v>
      </c>
      <c r="O1785" s="12" t="str">
        <f>_xlfn.XLOOKUP(A1785,'PWQ_Hospitalisation Details (2)'!A:A,'PWQ_Hospitalisation Details (2)'!H:H,"Not Found")</f>
        <v>tier - 2</v>
      </c>
      <c r="P1785" s="12" t="str">
        <f>_xlfn.XLOOKUP(A1785,'PWQ_Hospitalisation Details (2)'!A:A,'PWQ_Hospitalisation Details (2)'!I:I,"Not Found")</f>
        <v>tier - 3</v>
      </c>
      <c r="Q1785" s="12" t="str">
        <f>_xlfn.XLOOKUP(A1785,'PWQ_Hospitalisation Details (2)'!A:A,'PWQ_Hospitalisation Details (2)'!J:J,"Not Found")</f>
        <v>R1017</v>
      </c>
      <c r="R1785" s="12">
        <f>_xlfn.XLOOKUP('Healthcare-Xlookup'!A1785,'PWQ_Hospitalisation Details (2)'!A:A,'PWQ_Hospitalisation Details (2)'!K:K,"Not Found")</f>
        <v>27</v>
      </c>
    </row>
    <row r="1786" spans="1:18" x14ac:dyDescent="0.35">
      <c r="A1786" s="12" t="s">
        <v>585</v>
      </c>
      <c r="B1786" s="12" t="str">
        <f>_xlfn.XLOOKUP(A1786,Customer_Names[Customer ID],Customer_Names[First Name],"Not Found")</f>
        <v xml:space="preserve">  Youngseong</v>
      </c>
      <c r="C1786" s="12" t="str">
        <f>_xlfn.XLOOKUP(A1786,Customer_Names[Customer ID],Customer_Names[last Name],"Not Found")</f>
        <v>Cho</v>
      </c>
      <c r="D1786" s="22">
        <f>_xlfn.XLOOKUP('Healthcare-Xlookup'!A1786,'PWQ_Medical Examinations (2)'!A:A,'PWQ_Medical Examinations (2)'!B:B,"Not Found")</f>
        <v>33.97</v>
      </c>
      <c r="E1786" s="13" t="str">
        <f>_xlfn.XLOOKUP(A1786,'PWQ_Medical Examinations (2)'!A:A,'PWQ_Medical Examinations (2)'!C:C,"Not Found")</f>
        <v>Obesity</v>
      </c>
      <c r="F1786" s="12">
        <f>_xlfn.XLOOKUP(A1786,'PWQ_Medical Examinations (2)'!A:A,'PWQ_Medical Examinations (2)'!D:D,"Not Found")</f>
        <v>5.6</v>
      </c>
      <c r="G1786" s="12" t="str">
        <f>_xlfn.XLOOKUP('Healthcare-Xlookup'!A1786,'PWQ_Medical Examinations (2)'!A:A,'PWQ_Medical Examinations (2)'!J:J,"Not Found")</f>
        <v>Normal</v>
      </c>
      <c r="H1786" s="12" t="str">
        <f>_xlfn.XLOOKUP(A1786,'PWQ_Medical Examinations (2)'!A:A,'PWQ_Medical Examinations (2)'!E:E,"Not Found")</f>
        <v>yes</v>
      </c>
      <c r="I1786" s="12" t="str">
        <f>_xlfn.XLOOKUP(A1786,'PWQ_Medical Examinations (2)'!A:A,'PWQ_Medical Examinations (2)'!F:F,"Not Found")</f>
        <v>No</v>
      </c>
      <c r="J1786" s="12" t="str">
        <f>_xlfn.XLOOKUP(A1786,'PWQ_Medical Examinations (2)'!A:A,'PWQ_Medical Examinations (2)'!G:G,"Not Found")</f>
        <v>No</v>
      </c>
      <c r="K1786" s="13">
        <f>_xlfn.XLOOKUP('Healthcare-Xlookup'!A1786,'PWQ_Medical Examinations (2)'!A:A,'PWQ_Medical Examinations (2)'!H:H,"Not Found")</f>
        <v>0</v>
      </c>
      <c r="L1786" s="13" t="str">
        <f>_xlfn.XLOOKUP(A1786,'PWQ_Medical Examinations (2)'!A:A,'PWQ_Medical Examinations (2)'!I:I,"Not Found")</f>
        <v>No</v>
      </c>
      <c r="M1786" s="14">
        <f>_xlfn.XLOOKUP(A1786,'PWQ_Hospitalisation Details (2)'!A:A,'PWQ_Hospitalisation Details (2)'!E:E,"Not Found")</f>
        <v>37049</v>
      </c>
      <c r="N1786" s="15">
        <f>_xlfn.XLOOKUP(A1786,'PWQ_Hospitalisation Details (2)'!A:A,'PWQ_Hospitalisation Details (2)'!G:G,"Not Found")</f>
        <v>4846.53</v>
      </c>
      <c r="O1786" s="12" t="str">
        <f>_xlfn.XLOOKUP(A1786,'PWQ_Hospitalisation Details (2)'!A:A,'PWQ_Hospitalisation Details (2)'!H:H,"Not Found")</f>
        <v>tier - 2</v>
      </c>
      <c r="P1786" s="12" t="str">
        <f>_xlfn.XLOOKUP(A1786,'PWQ_Hospitalisation Details (2)'!A:A,'PWQ_Hospitalisation Details (2)'!I:I,"Not Found")</f>
        <v>tier - 3</v>
      </c>
      <c r="Q1786" s="12" t="str">
        <f>_xlfn.XLOOKUP(A1786,'PWQ_Hospitalisation Details (2)'!A:A,'PWQ_Hospitalisation Details (2)'!J:J,"Not Found")</f>
        <v>R1021</v>
      </c>
      <c r="R1786" s="12">
        <f>_xlfn.XLOOKUP('Healthcare-Xlookup'!A1786,'PWQ_Hospitalisation Details (2)'!A:A,'PWQ_Hospitalisation Details (2)'!K:K,"Not Found")</f>
        <v>22</v>
      </c>
    </row>
    <row r="1787" spans="1:18" x14ac:dyDescent="0.35">
      <c r="A1787" s="12" t="s">
        <v>584</v>
      </c>
      <c r="B1787" s="12" t="str">
        <f>_xlfn.XLOOKUP(A1787,Customer_Names[Customer ID],Customer_Names[First Name],"Not Found")</f>
        <v xml:space="preserve">  John</v>
      </c>
      <c r="C1787" s="12" t="str">
        <f>_xlfn.XLOOKUP(A1787,Customer_Names[Customer ID],Customer_Names[last Name],"Not Found")</f>
        <v>Reumann</v>
      </c>
      <c r="D1787" s="22">
        <f>_xlfn.XLOOKUP('Healthcare-Xlookup'!A1787,'PWQ_Medical Examinations (2)'!A:A,'PWQ_Medical Examinations (2)'!B:B,"Not Found")</f>
        <v>16.57</v>
      </c>
      <c r="E1787" s="13" t="str">
        <f>_xlfn.XLOOKUP(A1787,'PWQ_Medical Examinations (2)'!A:A,'PWQ_Medical Examinations (2)'!C:C,"Not Found")</f>
        <v>Under Weight</v>
      </c>
      <c r="F1787" s="12">
        <f>_xlfn.XLOOKUP(A1787,'PWQ_Medical Examinations (2)'!A:A,'PWQ_Medical Examinations (2)'!D:D,"Not Found")</f>
        <v>9.99</v>
      </c>
      <c r="G1787" s="12" t="str">
        <f>_xlfn.XLOOKUP('Healthcare-Xlookup'!A1787,'PWQ_Medical Examinations (2)'!A:A,'PWQ_Medical Examinations (2)'!J:J,"Not Found")</f>
        <v>Diabetes</v>
      </c>
      <c r="H1787" s="12" t="str">
        <f>_xlfn.XLOOKUP(A1787,'PWQ_Medical Examinations (2)'!A:A,'PWQ_Medical Examinations (2)'!E:E,"Not Found")</f>
        <v>No</v>
      </c>
      <c r="I1787" s="12" t="str">
        <f>_xlfn.XLOOKUP(A1787,'PWQ_Medical Examinations (2)'!A:A,'PWQ_Medical Examinations (2)'!F:F,"Not Found")</f>
        <v>No</v>
      </c>
      <c r="J1787" s="12" t="str">
        <f>_xlfn.XLOOKUP(A1787,'PWQ_Medical Examinations (2)'!A:A,'PWQ_Medical Examinations (2)'!G:G,"Not Found")</f>
        <v>No</v>
      </c>
      <c r="K1787" s="13">
        <f>_xlfn.XLOOKUP('Healthcare-Xlookup'!A1787,'PWQ_Medical Examinations (2)'!A:A,'PWQ_Medical Examinations (2)'!H:H,"Not Found")</f>
        <v>0</v>
      </c>
      <c r="L1787" s="13" t="str">
        <f>_xlfn.XLOOKUP(A1787,'PWQ_Medical Examinations (2)'!A:A,'PWQ_Medical Examinations (2)'!I:I,"Not Found")</f>
        <v>No</v>
      </c>
      <c r="M1787" s="14">
        <f>_xlfn.XLOOKUP(A1787,'PWQ_Hospitalisation Details (2)'!A:A,'PWQ_Hospitalisation Details (2)'!E:E,"Not Found")</f>
        <v>27283</v>
      </c>
      <c r="N1787" s="15">
        <f>_xlfn.XLOOKUP(A1787,'PWQ_Hospitalisation Details (2)'!A:A,'PWQ_Hospitalisation Details (2)'!G:G,"Not Found")</f>
        <v>4844.67</v>
      </c>
      <c r="O1787" s="12" t="str">
        <f>_xlfn.XLOOKUP(A1787,'PWQ_Hospitalisation Details (2)'!A:A,'PWQ_Hospitalisation Details (2)'!H:H,"Not Found")</f>
        <v>tier - 2</v>
      </c>
      <c r="P1787" s="12" t="str">
        <f>_xlfn.XLOOKUP(A1787,'PWQ_Hospitalisation Details (2)'!A:A,'PWQ_Hospitalisation Details (2)'!I:I,"Not Found")</f>
        <v>tier - 2</v>
      </c>
      <c r="Q1787" s="12" t="str">
        <f>_xlfn.XLOOKUP(A1787,'PWQ_Hospitalisation Details (2)'!A:A,'PWQ_Hospitalisation Details (2)'!J:J,"Not Found")</f>
        <v>R1013</v>
      </c>
      <c r="R1787" s="12">
        <f>_xlfn.XLOOKUP('Healthcare-Xlookup'!A1787,'PWQ_Hospitalisation Details (2)'!A:A,'PWQ_Hospitalisation Details (2)'!K:K,"Not Found")</f>
        <v>48</v>
      </c>
    </row>
    <row r="1788" spans="1:18" x14ac:dyDescent="0.35">
      <c r="A1788" s="12" t="s">
        <v>583</v>
      </c>
      <c r="B1788" s="12" t="str">
        <f>_xlfn.XLOOKUP(A1788,Customer_Names[Customer ID],Customer_Names[First Name],"Not Found")</f>
        <v xml:space="preserve">  Brandon S</v>
      </c>
      <c r="C1788" s="12" t="str">
        <f>_xlfn.XLOOKUP(A1788,Customer_Names[Customer ID],Customer_Names[last Name],"Not Found")</f>
        <v>Cooper</v>
      </c>
      <c r="D1788" s="22">
        <f>_xlfn.XLOOKUP('Healthcare-Xlookup'!A1788,'PWQ_Medical Examinations (2)'!A:A,'PWQ_Medical Examinations (2)'!B:B,"Not Found")</f>
        <v>17.55</v>
      </c>
      <c r="E1788" s="13" t="str">
        <f>_xlfn.XLOOKUP(A1788,'PWQ_Medical Examinations (2)'!A:A,'PWQ_Medical Examinations (2)'!C:C,"Not Found")</f>
        <v>Under Weight</v>
      </c>
      <c r="F1788" s="12">
        <f>_xlfn.XLOOKUP(A1788,'PWQ_Medical Examinations (2)'!A:A,'PWQ_Medical Examinations (2)'!D:D,"Not Found")</f>
        <v>5.93</v>
      </c>
      <c r="G1788" s="12" t="str">
        <f>_xlfn.XLOOKUP('Healthcare-Xlookup'!A1788,'PWQ_Medical Examinations (2)'!A:A,'PWQ_Medical Examinations (2)'!J:J,"Not Found")</f>
        <v>Prediabetes</v>
      </c>
      <c r="H1788" s="12" t="str">
        <f>_xlfn.XLOOKUP(A1788,'PWQ_Medical Examinations (2)'!A:A,'PWQ_Medical Examinations (2)'!E:E,"Not Found")</f>
        <v>No</v>
      </c>
      <c r="I1788" s="12" t="str">
        <f>_xlfn.XLOOKUP(A1788,'PWQ_Medical Examinations (2)'!A:A,'PWQ_Medical Examinations (2)'!F:F,"Not Found")</f>
        <v>No</v>
      </c>
      <c r="J1788" s="12" t="str">
        <f>_xlfn.XLOOKUP(A1788,'PWQ_Medical Examinations (2)'!A:A,'PWQ_Medical Examinations (2)'!G:G,"Not Found")</f>
        <v>Yes</v>
      </c>
      <c r="K1788" s="13">
        <f>_xlfn.XLOOKUP('Healthcare-Xlookup'!A1788,'PWQ_Medical Examinations (2)'!A:A,'PWQ_Medical Examinations (2)'!H:H,"Not Found")</f>
        <v>1</v>
      </c>
      <c r="L1788" s="13" t="str">
        <f>_xlfn.XLOOKUP(A1788,'PWQ_Medical Examinations (2)'!A:A,'PWQ_Medical Examinations (2)'!I:I,"Not Found")</f>
        <v>No</v>
      </c>
      <c r="M1788" s="14">
        <f>_xlfn.XLOOKUP(A1788,'PWQ_Hospitalisation Details (2)'!A:A,'PWQ_Hospitalisation Details (2)'!E:E,"Not Found")</f>
        <v>29202</v>
      </c>
      <c r="N1788" s="15">
        <f>_xlfn.XLOOKUP(A1788,'PWQ_Hospitalisation Details (2)'!A:A,'PWQ_Hospitalisation Details (2)'!G:G,"Not Found")</f>
        <v>4843.79</v>
      </c>
      <c r="O1788" s="12" t="str">
        <f>_xlfn.XLOOKUP(A1788,'PWQ_Hospitalisation Details (2)'!A:A,'PWQ_Hospitalisation Details (2)'!H:H,"Not Found")</f>
        <v>tier - 2</v>
      </c>
      <c r="P1788" s="12" t="str">
        <f>_xlfn.XLOOKUP(A1788,'PWQ_Hospitalisation Details (2)'!A:A,'PWQ_Hospitalisation Details (2)'!I:I,"Not Found")</f>
        <v>tier - 3</v>
      </c>
      <c r="Q1788" s="12" t="str">
        <f>_xlfn.XLOOKUP(A1788,'PWQ_Hospitalisation Details (2)'!A:A,'PWQ_Hospitalisation Details (2)'!J:J,"Not Found")</f>
        <v>R1013</v>
      </c>
      <c r="R1788" s="12">
        <f>_xlfn.XLOOKUP('Healthcare-Xlookup'!A1788,'PWQ_Hospitalisation Details (2)'!A:A,'PWQ_Hospitalisation Details (2)'!K:K,"Not Found")</f>
        <v>43</v>
      </c>
    </row>
    <row r="1789" spans="1:18" x14ac:dyDescent="0.35">
      <c r="A1789" s="12" t="s">
        <v>582</v>
      </c>
      <c r="B1789" s="12" t="str">
        <f>_xlfn.XLOOKUP(A1789,Customer_Names[Customer ID],Customer_Names[First Name],"Not Found")</f>
        <v xml:space="preserve">  Sean P</v>
      </c>
      <c r="C1789" s="12" t="str">
        <f>_xlfn.XLOOKUP(A1789,Customer_Names[Customer ID],Customer_Names[last Name],"Not Found")</f>
        <v>Kennedy</v>
      </c>
      <c r="D1789" s="22">
        <f>_xlfn.XLOOKUP('Healthcare-Xlookup'!A1789,'PWQ_Medical Examinations (2)'!A:A,'PWQ_Medical Examinations (2)'!B:B,"Not Found")</f>
        <v>29.41</v>
      </c>
      <c r="E1789" s="13" t="str">
        <f>_xlfn.XLOOKUP(A1789,'PWQ_Medical Examinations (2)'!A:A,'PWQ_Medical Examinations (2)'!C:C,"Not Found")</f>
        <v>Over weight</v>
      </c>
      <c r="F1789" s="12">
        <f>_xlfn.XLOOKUP(A1789,'PWQ_Medical Examinations (2)'!A:A,'PWQ_Medical Examinations (2)'!D:D,"Not Found")</f>
        <v>6.29</v>
      </c>
      <c r="G1789" s="12" t="str">
        <f>_xlfn.XLOOKUP('Healthcare-Xlookup'!A1789,'PWQ_Medical Examinations (2)'!A:A,'PWQ_Medical Examinations (2)'!J:J,"Not Found")</f>
        <v>Prediabetes</v>
      </c>
      <c r="H1789" s="12" t="str">
        <f>_xlfn.XLOOKUP(A1789,'PWQ_Medical Examinations (2)'!A:A,'PWQ_Medical Examinations (2)'!E:E,"Not Found")</f>
        <v>yes</v>
      </c>
      <c r="I1789" s="12" t="str">
        <f>_xlfn.XLOOKUP(A1789,'PWQ_Medical Examinations (2)'!A:A,'PWQ_Medical Examinations (2)'!F:F,"Not Found")</f>
        <v>No</v>
      </c>
      <c r="J1789" s="12" t="str">
        <f>_xlfn.XLOOKUP(A1789,'PWQ_Medical Examinations (2)'!A:A,'PWQ_Medical Examinations (2)'!G:G,"Not Found")</f>
        <v>No</v>
      </c>
      <c r="K1789" s="13">
        <f>_xlfn.XLOOKUP('Healthcare-Xlookup'!A1789,'PWQ_Medical Examinations (2)'!A:A,'PWQ_Medical Examinations (2)'!H:H,"Not Found")</f>
        <v>1</v>
      </c>
      <c r="L1789" s="13" t="str">
        <f>_xlfn.XLOOKUP(A1789,'PWQ_Medical Examinations (2)'!A:A,'PWQ_Medical Examinations (2)'!I:I,"Not Found")</f>
        <v>No</v>
      </c>
      <c r="M1789" s="14">
        <f>_xlfn.XLOOKUP(A1789,'PWQ_Hospitalisation Details (2)'!A:A,'PWQ_Hospitalisation Details (2)'!E:E,"Not Found")</f>
        <v>34971</v>
      </c>
      <c r="N1789" s="15">
        <f>_xlfn.XLOOKUP(A1789,'PWQ_Hospitalisation Details (2)'!A:A,'PWQ_Hospitalisation Details (2)'!G:G,"Not Found")</f>
        <v>4840.95</v>
      </c>
      <c r="O1789" s="12" t="str">
        <f>_xlfn.XLOOKUP(A1789,'PWQ_Hospitalisation Details (2)'!A:A,'PWQ_Hospitalisation Details (2)'!H:H,"Not Found")</f>
        <v>tier - 2</v>
      </c>
      <c r="P1789" s="12" t="str">
        <f>_xlfn.XLOOKUP(A1789,'PWQ_Hospitalisation Details (2)'!A:A,'PWQ_Hospitalisation Details (2)'!I:I,"Not Found")</f>
        <v>tier - 1</v>
      </c>
      <c r="Q1789" s="12" t="str">
        <f>_xlfn.XLOOKUP(A1789,'PWQ_Hospitalisation Details (2)'!A:A,'PWQ_Hospitalisation Details (2)'!J:J,"Not Found")</f>
        <v>R1021</v>
      </c>
      <c r="R1789" s="12">
        <f>_xlfn.XLOOKUP('Healthcare-Xlookup'!A1789,'PWQ_Hospitalisation Details (2)'!A:A,'PWQ_Hospitalisation Details (2)'!K:K,"Not Found")</f>
        <v>27</v>
      </c>
    </row>
    <row r="1790" spans="1:18" x14ac:dyDescent="0.35">
      <c r="A1790" s="12" t="s">
        <v>581</v>
      </c>
      <c r="B1790" s="12" t="str">
        <f>_xlfn.XLOOKUP(A1790,Customer_Names[Customer ID],Customer_Names[First Name],"Not Found")</f>
        <v xml:space="preserve">  Scott</v>
      </c>
      <c r="C1790" s="12" t="str">
        <f>_xlfn.XLOOKUP(A1790,Customer_Names[Customer ID],Customer_Names[last Name],"Not Found")</f>
        <v>Cichon</v>
      </c>
      <c r="D1790" s="22">
        <f>_xlfn.XLOOKUP('Healthcare-Xlookup'!A1790,'PWQ_Medical Examinations (2)'!A:A,'PWQ_Medical Examinations (2)'!B:B,"Not Found")</f>
        <v>17.91</v>
      </c>
      <c r="E1790" s="13" t="str">
        <f>_xlfn.XLOOKUP(A1790,'PWQ_Medical Examinations (2)'!A:A,'PWQ_Medical Examinations (2)'!C:C,"Not Found")</f>
        <v>Under Weight</v>
      </c>
      <c r="F1790" s="12">
        <f>_xlfn.XLOOKUP(A1790,'PWQ_Medical Examinations (2)'!A:A,'PWQ_Medical Examinations (2)'!D:D,"Not Found")</f>
        <v>5.65</v>
      </c>
      <c r="G1790" s="12" t="str">
        <f>_xlfn.XLOOKUP('Healthcare-Xlookup'!A1790,'PWQ_Medical Examinations (2)'!A:A,'PWQ_Medical Examinations (2)'!J:J,"Not Found")</f>
        <v>Normal</v>
      </c>
      <c r="H1790" s="12" t="str">
        <f>_xlfn.XLOOKUP(A1790,'PWQ_Medical Examinations (2)'!A:A,'PWQ_Medical Examinations (2)'!E:E,"Not Found")</f>
        <v>No</v>
      </c>
      <c r="I1790" s="12" t="str">
        <f>_xlfn.XLOOKUP(A1790,'PWQ_Medical Examinations (2)'!A:A,'PWQ_Medical Examinations (2)'!F:F,"Not Found")</f>
        <v>No</v>
      </c>
      <c r="J1790" s="12" t="str">
        <f>_xlfn.XLOOKUP(A1790,'PWQ_Medical Examinations (2)'!A:A,'PWQ_Medical Examinations (2)'!G:G,"Not Found")</f>
        <v>No</v>
      </c>
      <c r="K1790" s="13">
        <f>_xlfn.XLOOKUP('Healthcare-Xlookup'!A1790,'PWQ_Medical Examinations (2)'!A:A,'PWQ_Medical Examinations (2)'!H:H,"Not Found")</f>
        <v>1</v>
      </c>
      <c r="L1790" s="13" t="str">
        <f>_xlfn.XLOOKUP(A1790,'PWQ_Medical Examinations (2)'!A:A,'PWQ_Medical Examinations (2)'!I:I,"Not Found")</f>
        <v>No</v>
      </c>
      <c r="M1790" s="14">
        <f>_xlfn.XLOOKUP(A1790,'PWQ_Hospitalisation Details (2)'!A:A,'PWQ_Hospitalisation Details (2)'!E:E,"Not Found")</f>
        <v>30970</v>
      </c>
      <c r="N1790" s="15">
        <f>_xlfn.XLOOKUP(A1790,'PWQ_Hospitalisation Details (2)'!A:A,'PWQ_Hospitalisation Details (2)'!G:G,"Not Found")</f>
        <v>4839.18</v>
      </c>
      <c r="O1790" s="12" t="str">
        <f>_xlfn.XLOOKUP(A1790,'PWQ_Hospitalisation Details (2)'!A:A,'PWQ_Hospitalisation Details (2)'!H:H,"Not Found")</f>
        <v>tier - 2</v>
      </c>
      <c r="P1790" s="12" t="str">
        <f>_xlfn.XLOOKUP(A1790,'PWQ_Hospitalisation Details (2)'!A:A,'PWQ_Hospitalisation Details (2)'!I:I,"Not Found")</f>
        <v>tier - 1</v>
      </c>
      <c r="Q1790" s="12" t="str">
        <f>_xlfn.XLOOKUP(A1790,'PWQ_Hospitalisation Details (2)'!A:A,'PWQ_Hospitalisation Details (2)'!J:J,"Not Found")</f>
        <v>R1012</v>
      </c>
      <c r="R1790" s="12">
        <f>_xlfn.XLOOKUP('Healthcare-Xlookup'!A1790,'PWQ_Hospitalisation Details (2)'!A:A,'PWQ_Hospitalisation Details (2)'!K:K,"Not Found")</f>
        <v>38</v>
      </c>
    </row>
    <row r="1791" spans="1:18" x14ac:dyDescent="0.35">
      <c r="A1791" s="12" t="s">
        <v>580</v>
      </c>
      <c r="B1791" s="12" t="str">
        <f>_xlfn.XLOOKUP(A1791,Customer_Names[Customer ID],Customer_Names[First Name],"Not Found")</f>
        <v xml:space="preserve">  Janez</v>
      </c>
      <c r="C1791" s="12" t="str">
        <f>_xlfn.XLOOKUP(A1791,Customer_Names[Customer ID],Customer_Names[last Name],"Not Found")</f>
        <v>Maroevic</v>
      </c>
      <c r="D1791" s="22">
        <f>_xlfn.XLOOKUP('Healthcare-Xlookup'!A1791,'PWQ_Medical Examinations (2)'!A:A,'PWQ_Medical Examinations (2)'!B:B,"Not Found")</f>
        <v>31.57</v>
      </c>
      <c r="E1791" s="13" t="str">
        <f>_xlfn.XLOOKUP(A1791,'PWQ_Medical Examinations (2)'!A:A,'PWQ_Medical Examinations (2)'!C:C,"Not Found")</f>
        <v>Obesity</v>
      </c>
      <c r="F1791" s="12">
        <f>_xlfn.XLOOKUP(A1791,'PWQ_Medical Examinations (2)'!A:A,'PWQ_Medical Examinations (2)'!D:D,"Not Found")</f>
        <v>6.15</v>
      </c>
      <c r="G1791" s="12" t="str">
        <f>_xlfn.XLOOKUP('Healthcare-Xlookup'!A1791,'PWQ_Medical Examinations (2)'!A:A,'PWQ_Medical Examinations (2)'!J:J,"Not Found")</f>
        <v>Prediabetes</v>
      </c>
      <c r="H1791" s="12" t="str">
        <f>_xlfn.XLOOKUP(A1791,'PWQ_Medical Examinations (2)'!A:A,'PWQ_Medical Examinations (2)'!E:E,"Not Found")</f>
        <v>No</v>
      </c>
      <c r="I1791" s="12" t="str">
        <f>_xlfn.XLOOKUP(A1791,'PWQ_Medical Examinations (2)'!A:A,'PWQ_Medical Examinations (2)'!F:F,"Not Found")</f>
        <v>No</v>
      </c>
      <c r="J1791" s="12" t="str">
        <f>_xlfn.XLOOKUP(A1791,'PWQ_Medical Examinations (2)'!A:A,'PWQ_Medical Examinations (2)'!G:G,"Not Found")</f>
        <v>No</v>
      </c>
      <c r="K1791" s="13">
        <f>_xlfn.XLOOKUP('Healthcare-Xlookup'!A1791,'PWQ_Medical Examinations (2)'!A:A,'PWQ_Medical Examinations (2)'!H:H,"Not Found")</f>
        <v>1</v>
      </c>
      <c r="L1791" s="13" t="str">
        <f>_xlfn.XLOOKUP(A1791,'PWQ_Medical Examinations (2)'!A:A,'PWQ_Medical Examinations (2)'!I:I,"Not Found")</f>
        <v>No</v>
      </c>
      <c r="M1791" s="14">
        <f>_xlfn.XLOOKUP(A1791,'PWQ_Hospitalisation Details (2)'!A:A,'PWQ_Hospitalisation Details (2)'!E:E,"Not Found")</f>
        <v>33857</v>
      </c>
      <c r="N1791" s="15">
        <f>_xlfn.XLOOKUP(A1791,'PWQ_Hospitalisation Details (2)'!A:A,'PWQ_Hospitalisation Details (2)'!G:G,"Not Found")</f>
        <v>4837.58</v>
      </c>
      <c r="O1791" s="12" t="str">
        <f>_xlfn.XLOOKUP(A1791,'PWQ_Hospitalisation Details (2)'!A:A,'PWQ_Hospitalisation Details (2)'!H:H,"Not Found")</f>
        <v>tier - 3</v>
      </c>
      <c r="P1791" s="12" t="str">
        <f>_xlfn.XLOOKUP(A1791,'PWQ_Hospitalisation Details (2)'!A:A,'PWQ_Hospitalisation Details (2)'!I:I,"Not Found")</f>
        <v>tier - 2</v>
      </c>
      <c r="Q1791" s="12" t="str">
        <f>_xlfn.XLOOKUP(A1791,'PWQ_Hospitalisation Details (2)'!A:A,'PWQ_Hospitalisation Details (2)'!J:J,"Not Found")</f>
        <v>R1013</v>
      </c>
      <c r="R1791" s="12">
        <f>_xlfn.XLOOKUP('Healthcare-Xlookup'!A1791,'PWQ_Hospitalisation Details (2)'!A:A,'PWQ_Hospitalisation Details (2)'!K:K,"Not Found")</f>
        <v>30</v>
      </c>
    </row>
    <row r="1792" spans="1:18" x14ac:dyDescent="0.35">
      <c r="A1792" s="12" t="s">
        <v>579</v>
      </c>
      <c r="B1792" s="12" t="str">
        <f>_xlfn.XLOOKUP(A1792,Customer_Names[Customer ID],Customer_Names[First Name],"Not Found")</f>
        <v xml:space="preserve">  John I Jr</v>
      </c>
      <c r="C1792" s="12" t="str">
        <f>_xlfn.XLOOKUP(A1792,Customer_Names[Customer ID],Customer_Names[last Name],"Not Found")</f>
        <v>Martin</v>
      </c>
      <c r="D1792" s="22">
        <f>_xlfn.XLOOKUP('Healthcare-Xlookup'!A1792,'PWQ_Medical Examinations (2)'!A:A,'PWQ_Medical Examinations (2)'!B:B,"Not Found")</f>
        <v>33.18</v>
      </c>
      <c r="E1792" s="13" t="str">
        <f>_xlfn.XLOOKUP(A1792,'PWQ_Medical Examinations (2)'!A:A,'PWQ_Medical Examinations (2)'!C:C,"Not Found")</f>
        <v>Obesity</v>
      </c>
      <c r="F1792" s="12">
        <f>_xlfn.XLOOKUP(A1792,'PWQ_Medical Examinations (2)'!A:A,'PWQ_Medical Examinations (2)'!D:D,"Not Found")</f>
        <v>5.22</v>
      </c>
      <c r="G1792" s="12" t="str">
        <f>_xlfn.XLOOKUP('Healthcare-Xlookup'!A1792,'PWQ_Medical Examinations (2)'!A:A,'PWQ_Medical Examinations (2)'!J:J,"Not Found")</f>
        <v>Normal</v>
      </c>
      <c r="H1792" s="12" t="str">
        <f>_xlfn.XLOOKUP(A1792,'PWQ_Medical Examinations (2)'!A:A,'PWQ_Medical Examinations (2)'!E:E,"Not Found")</f>
        <v>No</v>
      </c>
      <c r="I1792" s="12" t="str">
        <f>_xlfn.XLOOKUP(A1792,'PWQ_Medical Examinations (2)'!A:A,'PWQ_Medical Examinations (2)'!F:F,"Not Found")</f>
        <v>yes</v>
      </c>
      <c r="J1792" s="12" t="str">
        <f>_xlfn.XLOOKUP(A1792,'PWQ_Medical Examinations (2)'!A:A,'PWQ_Medical Examinations (2)'!G:G,"Not Found")</f>
        <v>No</v>
      </c>
      <c r="K1792" s="13">
        <f>_xlfn.XLOOKUP('Healthcare-Xlookup'!A1792,'PWQ_Medical Examinations (2)'!A:A,'PWQ_Medical Examinations (2)'!H:H,"Not Found")</f>
        <v>1</v>
      </c>
      <c r="L1792" s="13" t="str">
        <f>_xlfn.XLOOKUP(A1792,'PWQ_Medical Examinations (2)'!A:A,'PWQ_Medical Examinations (2)'!I:I,"Not Found")</f>
        <v>No</v>
      </c>
      <c r="M1792" s="14">
        <f>_xlfn.XLOOKUP(A1792,'PWQ_Hospitalisation Details (2)'!A:A,'PWQ_Hospitalisation Details (2)'!E:E,"Not Found")</f>
        <v>36871</v>
      </c>
      <c r="N1792" s="15">
        <f>_xlfn.XLOOKUP(A1792,'PWQ_Hospitalisation Details (2)'!A:A,'PWQ_Hospitalisation Details (2)'!G:G,"Not Found")</f>
        <v>4835.43</v>
      </c>
      <c r="O1792" s="12" t="str">
        <f>_xlfn.XLOOKUP(A1792,'PWQ_Hospitalisation Details (2)'!A:A,'PWQ_Hospitalisation Details (2)'!H:H,"Not Found")</f>
        <v>tier - 2</v>
      </c>
      <c r="P1792" s="12" t="str">
        <f>_xlfn.XLOOKUP(A1792,'PWQ_Hospitalisation Details (2)'!A:A,'PWQ_Hospitalisation Details (2)'!I:I,"Not Found")</f>
        <v>tier - 2</v>
      </c>
      <c r="Q1792" s="12" t="str">
        <f>_xlfn.XLOOKUP(A1792,'PWQ_Hospitalisation Details (2)'!A:A,'PWQ_Hospitalisation Details (2)'!J:J,"Not Found")</f>
        <v>R1021</v>
      </c>
      <c r="R1792" s="12">
        <f>_xlfn.XLOOKUP('Healthcare-Xlookup'!A1792,'PWQ_Hospitalisation Details (2)'!A:A,'PWQ_Hospitalisation Details (2)'!K:K,"Not Found")</f>
        <v>22</v>
      </c>
    </row>
    <row r="1793" spans="1:18" x14ac:dyDescent="0.35">
      <c r="A1793" s="12" t="s">
        <v>578</v>
      </c>
      <c r="B1793" s="12" t="str">
        <f>_xlfn.XLOOKUP(A1793,Customer_Names[Customer ID],Customer_Names[First Name],"Not Found")</f>
        <v xml:space="preserve">  Heather</v>
      </c>
      <c r="C1793" s="12" t="str">
        <f>_xlfn.XLOOKUP(A1793,Customer_Names[Customer ID],Customer_Names[last Name],"Not Found")</f>
        <v>Schulz</v>
      </c>
      <c r="D1793" s="22">
        <f>_xlfn.XLOOKUP('Healthcare-Xlookup'!A1793,'PWQ_Medical Examinations (2)'!A:A,'PWQ_Medical Examinations (2)'!B:B,"Not Found")</f>
        <v>37</v>
      </c>
      <c r="E1793" s="13" t="str">
        <f>_xlfn.XLOOKUP(A1793,'PWQ_Medical Examinations (2)'!A:A,'PWQ_Medical Examinations (2)'!C:C,"Not Found")</f>
        <v>Obesity</v>
      </c>
      <c r="F1793" s="12">
        <f>_xlfn.XLOOKUP(A1793,'PWQ_Medical Examinations (2)'!A:A,'PWQ_Medical Examinations (2)'!D:D,"Not Found")</f>
        <v>11.66</v>
      </c>
      <c r="G1793" s="12" t="str">
        <f>_xlfn.XLOOKUP('Healthcare-Xlookup'!A1793,'PWQ_Medical Examinations (2)'!A:A,'PWQ_Medical Examinations (2)'!J:J,"Not Found")</f>
        <v>Diabetes</v>
      </c>
      <c r="H1793" s="12" t="str">
        <f>_xlfn.XLOOKUP(A1793,'PWQ_Medical Examinations (2)'!A:A,'PWQ_Medical Examinations (2)'!E:E,"Not Found")</f>
        <v>No</v>
      </c>
      <c r="I1793" s="12" t="str">
        <f>_xlfn.XLOOKUP(A1793,'PWQ_Medical Examinations (2)'!A:A,'PWQ_Medical Examinations (2)'!F:F,"Not Found")</f>
        <v>No</v>
      </c>
      <c r="J1793" s="12" t="str">
        <f>_xlfn.XLOOKUP(A1793,'PWQ_Medical Examinations (2)'!A:A,'PWQ_Medical Examinations (2)'!G:G,"Not Found")</f>
        <v>No</v>
      </c>
      <c r="K1793" s="13">
        <f>_xlfn.XLOOKUP('Healthcare-Xlookup'!A1793,'PWQ_Medical Examinations (2)'!A:A,'PWQ_Medical Examinations (2)'!H:H,"Not Found")</f>
        <v>0</v>
      </c>
      <c r="L1793" s="13" t="str">
        <f>_xlfn.XLOOKUP(A1793,'PWQ_Medical Examinations (2)'!A:A,'PWQ_Medical Examinations (2)'!I:I,"Not Found")</f>
        <v>No</v>
      </c>
      <c r="M1793" s="14">
        <f>_xlfn.XLOOKUP(A1793,'PWQ_Hospitalisation Details (2)'!A:A,'PWQ_Hospitalisation Details (2)'!E:E,"Not Found")</f>
        <v>37434</v>
      </c>
      <c r="N1793" s="15">
        <f>_xlfn.XLOOKUP(A1793,'PWQ_Hospitalisation Details (2)'!A:A,'PWQ_Hospitalisation Details (2)'!G:G,"Not Found")</f>
        <v>4830.63</v>
      </c>
      <c r="O1793" s="12" t="str">
        <f>_xlfn.XLOOKUP(A1793,'PWQ_Hospitalisation Details (2)'!A:A,'PWQ_Hospitalisation Details (2)'!H:H,"Not Found")</f>
        <v>tier - 2</v>
      </c>
      <c r="P1793" s="12" t="str">
        <f>_xlfn.XLOOKUP(A1793,'PWQ_Hospitalisation Details (2)'!A:A,'PWQ_Hospitalisation Details (2)'!I:I,"Not Found")</f>
        <v>tier - 1</v>
      </c>
      <c r="Q1793" s="12" t="str">
        <f>_xlfn.XLOOKUP(A1793,'PWQ_Hospitalisation Details (2)'!A:A,'PWQ_Hospitalisation Details (2)'!J:J,"Not Found")</f>
        <v>R1011</v>
      </c>
      <c r="R1793" s="12">
        <f>_xlfn.XLOOKUP('Healthcare-Xlookup'!A1793,'PWQ_Hospitalisation Details (2)'!A:A,'PWQ_Hospitalisation Details (2)'!K:K,"Not Found")</f>
        <v>20</v>
      </c>
    </row>
    <row r="1794" spans="1:18" x14ac:dyDescent="0.35">
      <c r="A1794" s="12" t="s">
        <v>577</v>
      </c>
      <c r="B1794" s="12" t="str">
        <f>_xlfn.XLOOKUP(A1794,Customer_Names[Customer ID],Customer_Names[First Name],"Not Found")</f>
        <v xml:space="preserve">  Michael</v>
      </c>
      <c r="C1794" s="12" t="str">
        <f>_xlfn.XLOOKUP(A1794,Customer_Names[Customer ID],Customer_Names[last Name],"Not Found")</f>
        <v>Capriolo</v>
      </c>
      <c r="D1794" s="22">
        <f>_xlfn.XLOOKUP('Healthcare-Xlookup'!A1794,'PWQ_Medical Examinations (2)'!A:A,'PWQ_Medical Examinations (2)'!B:B,"Not Found")</f>
        <v>18.905000000000001</v>
      </c>
      <c r="E1794" s="13" t="str">
        <f>_xlfn.XLOOKUP(A1794,'PWQ_Medical Examinations (2)'!A:A,'PWQ_Medical Examinations (2)'!C:C,"Not Found")</f>
        <v>Normal Weight</v>
      </c>
      <c r="F1794" s="12">
        <f>_xlfn.XLOOKUP(A1794,'PWQ_Medical Examinations (2)'!A:A,'PWQ_Medical Examinations (2)'!D:D,"Not Found")</f>
        <v>4.91</v>
      </c>
      <c r="G1794" s="12" t="str">
        <f>_xlfn.XLOOKUP('Healthcare-Xlookup'!A1794,'PWQ_Medical Examinations (2)'!A:A,'PWQ_Medical Examinations (2)'!J:J,"Not Found")</f>
        <v>Normal</v>
      </c>
      <c r="H1794" s="12" t="str">
        <f>_xlfn.XLOOKUP(A1794,'PWQ_Medical Examinations (2)'!A:A,'PWQ_Medical Examinations (2)'!E:E,"Not Found")</f>
        <v>yes</v>
      </c>
      <c r="I1794" s="12" t="str">
        <f>_xlfn.XLOOKUP(A1794,'PWQ_Medical Examinations (2)'!A:A,'PWQ_Medical Examinations (2)'!F:F,"Not Found")</f>
        <v>No</v>
      </c>
      <c r="J1794" s="12" t="str">
        <f>_xlfn.XLOOKUP(A1794,'PWQ_Medical Examinations (2)'!A:A,'PWQ_Medical Examinations (2)'!G:G,"Not Found")</f>
        <v>No</v>
      </c>
      <c r="K1794" s="13">
        <f>_xlfn.XLOOKUP('Healthcare-Xlookup'!A1794,'PWQ_Medical Examinations (2)'!A:A,'PWQ_Medical Examinations (2)'!H:H,"Not Found")</f>
        <v>1</v>
      </c>
      <c r="L1794" s="13" t="str">
        <f>_xlfn.XLOOKUP(A1794,'PWQ_Medical Examinations (2)'!A:A,'PWQ_Medical Examinations (2)'!I:I,"Not Found")</f>
        <v>No</v>
      </c>
      <c r="M1794" s="14">
        <f>_xlfn.XLOOKUP(A1794,'PWQ_Hospitalisation Details (2)'!A:A,'PWQ_Hospitalisation Details (2)'!E:E,"Not Found")</f>
        <v>35034</v>
      </c>
      <c r="N1794" s="15">
        <f>_xlfn.XLOOKUP(A1794,'PWQ_Hospitalisation Details (2)'!A:A,'PWQ_Hospitalisation Details (2)'!G:G,"Not Found")</f>
        <v>4827.8999999999996</v>
      </c>
      <c r="O1794" s="12" t="str">
        <f>_xlfn.XLOOKUP(A1794,'PWQ_Hospitalisation Details (2)'!A:A,'PWQ_Hospitalisation Details (2)'!H:H,"Not Found")</f>
        <v>tier - 1</v>
      </c>
      <c r="P1794" s="12" t="str">
        <f>_xlfn.XLOOKUP(A1794,'PWQ_Hospitalisation Details (2)'!A:A,'PWQ_Hospitalisation Details (2)'!I:I,"Not Found")</f>
        <v>tier - 2</v>
      </c>
      <c r="Q1794" s="12" t="str">
        <f>_xlfn.XLOOKUP(A1794,'PWQ_Hospitalisation Details (2)'!A:A,'PWQ_Hospitalisation Details (2)'!J:J,"Not Found")</f>
        <v>Unknown</v>
      </c>
      <c r="R1794" s="12">
        <f>_xlfn.XLOOKUP('Healthcare-Xlookup'!A1794,'PWQ_Hospitalisation Details (2)'!A:A,'PWQ_Hospitalisation Details (2)'!K:K,"Not Found")</f>
        <v>27</v>
      </c>
    </row>
    <row r="1795" spans="1:18" x14ac:dyDescent="0.35">
      <c r="A1795" s="12" t="s">
        <v>576</v>
      </c>
      <c r="B1795" s="12" t="str">
        <f>_xlfn.XLOOKUP(A1795,Customer_Names[Customer ID],Customer_Names[First Name],"Not Found")</f>
        <v xml:space="preserve">  Kathleen</v>
      </c>
      <c r="C1795" s="12" t="str">
        <f>_xlfn.XLOOKUP(A1795,Customer_Names[Customer ID],Customer_Names[last Name],"Not Found")</f>
        <v>Borleis</v>
      </c>
      <c r="D1795" s="22">
        <f>_xlfn.XLOOKUP('Healthcare-Xlookup'!A1795,'PWQ_Medical Examinations (2)'!A:A,'PWQ_Medical Examinations (2)'!B:B,"Not Found")</f>
        <v>20.03</v>
      </c>
      <c r="E1795" s="13" t="str">
        <f>_xlfn.XLOOKUP(A1795,'PWQ_Medical Examinations (2)'!A:A,'PWQ_Medical Examinations (2)'!C:C,"Not Found")</f>
        <v>Normal Weight</v>
      </c>
      <c r="F1795" s="12">
        <f>_xlfn.XLOOKUP(A1795,'PWQ_Medical Examinations (2)'!A:A,'PWQ_Medical Examinations (2)'!D:D,"Not Found")</f>
        <v>9.25</v>
      </c>
      <c r="G1795" s="12" t="str">
        <f>_xlfn.XLOOKUP('Healthcare-Xlookup'!A1795,'PWQ_Medical Examinations (2)'!A:A,'PWQ_Medical Examinations (2)'!J:J,"Not Found")</f>
        <v>Diabetes</v>
      </c>
      <c r="H1795" s="12" t="str">
        <f>_xlfn.XLOOKUP(A1795,'PWQ_Medical Examinations (2)'!A:A,'PWQ_Medical Examinations (2)'!E:E,"Not Found")</f>
        <v>yes</v>
      </c>
      <c r="I1795" s="12" t="str">
        <f>_xlfn.XLOOKUP(A1795,'PWQ_Medical Examinations (2)'!A:A,'PWQ_Medical Examinations (2)'!F:F,"Not Found")</f>
        <v>No</v>
      </c>
      <c r="J1795" s="12" t="str">
        <f>_xlfn.XLOOKUP(A1795,'PWQ_Medical Examinations (2)'!A:A,'PWQ_Medical Examinations (2)'!G:G,"Not Found")</f>
        <v>No</v>
      </c>
      <c r="K1795" s="13">
        <f>_xlfn.XLOOKUP('Healthcare-Xlookup'!A1795,'PWQ_Medical Examinations (2)'!A:A,'PWQ_Medical Examinations (2)'!H:H,"Not Found")</f>
        <v>0</v>
      </c>
      <c r="L1795" s="13" t="str">
        <f>_xlfn.XLOOKUP(A1795,'PWQ_Medical Examinations (2)'!A:A,'PWQ_Medical Examinations (2)'!I:I,"Not Found")</f>
        <v>No</v>
      </c>
      <c r="M1795" s="14">
        <f>_xlfn.XLOOKUP(A1795,'PWQ_Hospitalisation Details (2)'!A:A,'PWQ_Hospitalisation Details (2)'!E:E,"Not Found")</f>
        <v>29770</v>
      </c>
      <c r="N1795" s="15">
        <f>_xlfn.XLOOKUP(A1795,'PWQ_Hospitalisation Details (2)'!A:A,'PWQ_Hospitalisation Details (2)'!G:G,"Not Found")</f>
        <v>4827.1000000000004</v>
      </c>
      <c r="O1795" s="12" t="str">
        <f>_xlfn.XLOOKUP(A1795,'PWQ_Hospitalisation Details (2)'!A:A,'PWQ_Hospitalisation Details (2)'!H:H,"Not Found")</f>
        <v>tier - 2</v>
      </c>
      <c r="P1795" s="12" t="str">
        <f>_xlfn.XLOOKUP(A1795,'PWQ_Hospitalisation Details (2)'!A:A,'PWQ_Hospitalisation Details (2)'!I:I,"Not Found")</f>
        <v>tier - 1</v>
      </c>
      <c r="Q1795" s="12" t="str">
        <f>_xlfn.XLOOKUP(A1795,'PWQ_Hospitalisation Details (2)'!A:A,'PWQ_Hospitalisation Details (2)'!J:J,"Not Found")</f>
        <v>R1013</v>
      </c>
      <c r="R1795" s="12">
        <f>_xlfn.XLOOKUP('Healthcare-Xlookup'!A1795,'PWQ_Hospitalisation Details (2)'!A:A,'PWQ_Hospitalisation Details (2)'!K:K,"Not Found")</f>
        <v>41</v>
      </c>
    </row>
    <row r="1796" spans="1:18" x14ac:dyDescent="0.35">
      <c r="A1796" s="12" t="s">
        <v>575</v>
      </c>
      <c r="B1796" s="12" t="str">
        <f>_xlfn.XLOOKUP(A1796,Customer_Names[Customer ID],Customer_Names[First Name],"Not Found")</f>
        <v xml:space="preserve">  Ryan M</v>
      </c>
      <c r="C1796" s="12" t="str">
        <f>_xlfn.XLOOKUP(A1796,Customer_Names[Customer ID],Customer_Names[last Name],"Not Found")</f>
        <v>Kramer</v>
      </c>
      <c r="D1796" s="22">
        <f>_xlfn.XLOOKUP('Healthcare-Xlookup'!A1796,'PWQ_Medical Examinations (2)'!A:A,'PWQ_Medical Examinations (2)'!B:B,"Not Found")</f>
        <v>16.7</v>
      </c>
      <c r="E1796" s="13" t="str">
        <f>_xlfn.XLOOKUP(A1796,'PWQ_Medical Examinations (2)'!A:A,'PWQ_Medical Examinations (2)'!C:C,"Not Found")</f>
        <v>Under Weight</v>
      </c>
      <c r="F1796" s="12">
        <f>_xlfn.XLOOKUP(A1796,'PWQ_Medical Examinations (2)'!A:A,'PWQ_Medical Examinations (2)'!D:D,"Not Found")</f>
        <v>11.48</v>
      </c>
      <c r="G1796" s="12" t="str">
        <f>_xlfn.XLOOKUP('Healthcare-Xlookup'!A1796,'PWQ_Medical Examinations (2)'!A:A,'PWQ_Medical Examinations (2)'!J:J,"Not Found")</f>
        <v>Diabetes</v>
      </c>
      <c r="H1796" s="12" t="str">
        <f>_xlfn.XLOOKUP(A1796,'PWQ_Medical Examinations (2)'!A:A,'PWQ_Medical Examinations (2)'!E:E,"Not Found")</f>
        <v>No</v>
      </c>
      <c r="I1796" s="12" t="str">
        <f>_xlfn.XLOOKUP(A1796,'PWQ_Medical Examinations (2)'!A:A,'PWQ_Medical Examinations (2)'!F:F,"Not Found")</f>
        <v>No</v>
      </c>
      <c r="J1796" s="12" t="str">
        <f>_xlfn.XLOOKUP(A1796,'PWQ_Medical Examinations (2)'!A:A,'PWQ_Medical Examinations (2)'!G:G,"Not Found")</f>
        <v>No</v>
      </c>
      <c r="K1796" s="13">
        <f>_xlfn.XLOOKUP('Healthcare-Xlookup'!A1796,'PWQ_Medical Examinations (2)'!A:A,'PWQ_Medical Examinations (2)'!H:H,"Not Found")</f>
        <v>0</v>
      </c>
      <c r="L1796" s="13" t="str">
        <f>_xlfn.XLOOKUP(A1796,'PWQ_Medical Examinations (2)'!A:A,'PWQ_Medical Examinations (2)'!I:I,"Not Found")</f>
        <v>No</v>
      </c>
      <c r="M1796" s="14">
        <f>_xlfn.XLOOKUP(A1796,'PWQ_Hospitalisation Details (2)'!A:A,'PWQ_Hospitalisation Details (2)'!E:E,"Not Found")</f>
        <v>28766</v>
      </c>
      <c r="N1796" s="15">
        <f>_xlfn.XLOOKUP(A1796,'PWQ_Hospitalisation Details (2)'!A:A,'PWQ_Hospitalisation Details (2)'!G:G,"Not Found")</f>
        <v>4812.34</v>
      </c>
      <c r="O1796" s="12" t="str">
        <f>_xlfn.XLOOKUP(A1796,'PWQ_Hospitalisation Details (2)'!A:A,'PWQ_Hospitalisation Details (2)'!H:H,"Not Found")</f>
        <v>tier - 2</v>
      </c>
      <c r="P1796" s="12" t="str">
        <f>_xlfn.XLOOKUP(A1796,'PWQ_Hospitalisation Details (2)'!A:A,'PWQ_Hospitalisation Details (2)'!I:I,"Not Found")</f>
        <v>tier - 3</v>
      </c>
      <c r="Q1796" s="12" t="str">
        <f>_xlfn.XLOOKUP(A1796,'PWQ_Hospitalisation Details (2)'!A:A,'PWQ_Hospitalisation Details (2)'!J:J,"Not Found")</f>
        <v>R1013</v>
      </c>
      <c r="R1796" s="12">
        <f>_xlfn.XLOOKUP('Healthcare-Xlookup'!A1796,'PWQ_Hospitalisation Details (2)'!A:A,'PWQ_Hospitalisation Details (2)'!K:K,"Not Found")</f>
        <v>44</v>
      </c>
    </row>
    <row r="1797" spans="1:18" x14ac:dyDescent="0.35">
      <c r="A1797" s="12" t="s">
        <v>574</v>
      </c>
      <c r="B1797" s="12" t="str">
        <f>_xlfn.XLOOKUP(A1797,Customer_Names[Customer ID],Customer_Names[First Name],"Not Found")</f>
        <v xml:space="preserve">  Sara</v>
      </c>
      <c r="C1797" s="12" t="str">
        <f>_xlfn.XLOOKUP(A1797,Customer_Names[Customer ID],Customer_Names[last Name],"Not Found")</f>
        <v>Conrad</v>
      </c>
      <c r="D1797" s="22">
        <f>_xlfn.XLOOKUP('Healthcare-Xlookup'!A1797,'PWQ_Medical Examinations (2)'!A:A,'PWQ_Medical Examinations (2)'!B:B,"Not Found")</f>
        <v>39.82</v>
      </c>
      <c r="E1797" s="13" t="str">
        <f>_xlfn.XLOOKUP(A1797,'PWQ_Medical Examinations (2)'!A:A,'PWQ_Medical Examinations (2)'!C:C,"Not Found")</f>
        <v>Obesity</v>
      </c>
      <c r="F1797" s="12">
        <f>_xlfn.XLOOKUP(A1797,'PWQ_Medical Examinations (2)'!A:A,'PWQ_Medical Examinations (2)'!D:D,"Not Found")</f>
        <v>6.06</v>
      </c>
      <c r="G1797" s="12" t="str">
        <f>_xlfn.XLOOKUP('Healthcare-Xlookup'!A1797,'PWQ_Medical Examinations (2)'!A:A,'PWQ_Medical Examinations (2)'!J:J,"Not Found")</f>
        <v>Prediabetes</v>
      </c>
      <c r="H1797" s="12" t="str">
        <f>_xlfn.XLOOKUP(A1797,'PWQ_Medical Examinations (2)'!A:A,'PWQ_Medical Examinations (2)'!E:E,"Not Found")</f>
        <v>No</v>
      </c>
      <c r="I1797" s="12" t="str">
        <f>_xlfn.XLOOKUP(A1797,'PWQ_Medical Examinations (2)'!A:A,'PWQ_Medical Examinations (2)'!F:F,"Not Found")</f>
        <v>No</v>
      </c>
      <c r="J1797" s="12" t="str">
        <f>_xlfn.XLOOKUP(A1797,'PWQ_Medical Examinations (2)'!A:A,'PWQ_Medical Examinations (2)'!G:G,"Not Found")</f>
        <v>No</v>
      </c>
      <c r="K1797" s="13">
        <f>_xlfn.XLOOKUP('Healthcare-Xlookup'!A1797,'PWQ_Medical Examinations (2)'!A:A,'PWQ_Medical Examinations (2)'!H:H,"Not Found")</f>
        <v>0</v>
      </c>
      <c r="L1797" s="13" t="str">
        <f>_xlfn.XLOOKUP(A1797,'PWQ_Medical Examinations (2)'!A:A,'PWQ_Medical Examinations (2)'!I:I,"Not Found")</f>
        <v>No</v>
      </c>
      <c r="M1797" s="14">
        <f>_xlfn.XLOOKUP(A1797,'PWQ_Hospitalisation Details (2)'!A:A,'PWQ_Hospitalisation Details (2)'!E:E,"Not Found")</f>
        <v>32858</v>
      </c>
      <c r="N1797" s="15">
        <f>_xlfn.XLOOKUP(A1797,'PWQ_Hospitalisation Details (2)'!A:A,'PWQ_Hospitalisation Details (2)'!G:G,"Not Found")</f>
        <v>4795.66</v>
      </c>
      <c r="O1797" s="12" t="str">
        <f>_xlfn.XLOOKUP(A1797,'PWQ_Hospitalisation Details (2)'!A:A,'PWQ_Hospitalisation Details (2)'!H:H,"Not Found")</f>
        <v>tier - 2</v>
      </c>
      <c r="P1797" s="12" t="str">
        <f>_xlfn.XLOOKUP(A1797,'PWQ_Hospitalisation Details (2)'!A:A,'PWQ_Hospitalisation Details (2)'!I:I,"Not Found")</f>
        <v>tier - 1</v>
      </c>
      <c r="Q1797" s="12" t="str">
        <f>_xlfn.XLOOKUP(A1797,'PWQ_Hospitalisation Details (2)'!A:A,'PWQ_Hospitalisation Details (2)'!J:J,"Not Found")</f>
        <v>R1013</v>
      </c>
      <c r="R1797" s="12">
        <f>_xlfn.XLOOKUP('Healthcare-Xlookup'!A1797,'PWQ_Hospitalisation Details (2)'!A:A,'PWQ_Hospitalisation Details (2)'!K:K,"Not Found")</f>
        <v>33</v>
      </c>
    </row>
    <row r="1798" spans="1:18" x14ac:dyDescent="0.35">
      <c r="A1798" s="12" t="s">
        <v>573</v>
      </c>
      <c r="B1798" s="12" t="str">
        <f>_xlfn.XLOOKUP(A1798,Customer_Names[Customer ID],Customer_Names[First Name],"Not Found")</f>
        <v xml:space="preserve">  Deniz</v>
      </c>
      <c r="C1798" s="12" t="str">
        <f>_xlfn.XLOOKUP(A1798,Customer_Names[Customer ID],Customer_Names[last Name],"Not Found")</f>
        <v>Karakoyunlu</v>
      </c>
      <c r="D1798" s="22">
        <f>_xlfn.XLOOKUP('Healthcare-Xlookup'!A1798,'PWQ_Medical Examinations (2)'!A:A,'PWQ_Medical Examinations (2)'!B:B,"Not Found")</f>
        <v>22.04</v>
      </c>
      <c r="E1798" s="13" t="str">
        <f>_xlfn.XLOOKUP(A1798,'PWQ_Medical Examinations (2)'!A:A,'PWQ_Medical Examinations (2)'!C:C,"Not Found")</f>
        <v>Normal Weight</v>
      </c>
      <c r="F1798" s="12">
        <f>_xlfn.XLOOKUP(A1798,'PWQ_Medical Examinations (2)'!A:A,'PWQ_Medical Examinations (2)'!D:D,"Not Found")</f>
        <v>5.86</v>
      </c>
      <c r="G1798" s="12" t="str">
        <f>_xlfn.XLOOKUP('Healthcare-Xlookup'!A1798,'PWQ_Medical Examinations (2)'!A:A,'PWQ_Medical Examinations (2)'!J:J,"Not Found")</f>
        <v>Prediabetes</v>
      </c>
      <c r="H1798" s="12" t="str">
        <f>_xlfn.XLOOKUP(A1798,'PWQ_Medical Examinations (2)'!A:A,'PWQ_Medical Examinations (2)'!E:E,"Not Found")</f>
        <v>No</v>
      </c>
      <c r="I1798" s="12" t="str">
        <f>_xlfn.XLOOKUP(A1798,'PWQ_Medical Examinations (2)'!A:A,'PWQ_Medical Examinations (2)'!F:F,"Not Found")</f>
        <v>No</v>
      </c>
      <c r="J1798" s="12" t="str">
        <f>_xlfn.XLOOKUP(A1798,'PWQ_Medical Examinations (2)'!A:A,'PWQ_Medical Examinations (2)'!G:G,"Not Found")</f>
        <v>No</v>
      </c>
      <c r="K1798" s="13">
        <f>_xlfn.XLOOKUP('Healthcare-Xlookup'!A1798,'PWQ_Medical Examinations (2)'!A:A,'PWQ_Medical Examinations (2)'!H:H,"Not Found")</f>
        <v>1</v>
      </c>
      <c r="L1798" s="13" t="str">
        <f>_xlfn.XLOOKUP(A1798,'PWQ_Medical Examinations (2)'!A:A,'PWQ_Medical Examinations (2)'!I:I,"Not Found")</f>
        <v>No</v>
      </c>
      <c r="M1798" s="14">
        <f>_xlfn.XLOOKUP(A1798,'PWQ_Hospitalisation Details (2)'!A:A,'PWQ_Hospitalisation Details (2)'!E:E,"Not Found")</f>
        <v>31950</v>
      </c>
      <c r="N1798" s="15">
        <f>_xlfn.XLOOKUP(A1798,'PWQ_Hospitalisation Details (2)'!A:A,'PWQ_Hospitalisation Details (2)'!G:G,"Not Found")</f>
        <v>4787.42</v>
      </c>
      <c r="O1798" s="12" t="str">
        <f>_xlfn.XLOOKUP(A1798,'PWQ_Hospitalisation Details (2)'!A:A,'PWQ_Hospitalisation Details (2)'!H:H,"Not Found")</f>
        <v>tier - 2</v>
      </c>
      <c r="P1798" s="12" t="str">
        <f>_xlfn.XLOOKUP(A1798,'PWQ_Hospitalisation Details (2)'!A:A,'PWQ_Hospitalisation Details (2)'!I:I,"Not Found")</f>
        <v>tier - 3</v>
      </c>
      <c r="Q1798" s="12" t="str">
        <f>_xlfn.XLOOKUP(A1798,'PWQ_Hospitalisation Details (2)'!A:A,'PWQ_Hospitalisation Details (2)'!J:J,"Not Found")</f>
        <v>R1013</v>
      </c>
      <c r="R1798" s="12">
        <f>_xlfn.XLOOKUP('Healthcare-Xlookup'!A1798,'PWQ_Hospitalisation Details (2)'!A:A,'PWQ_Hospitalisation Details (2)'!K:K,"Not Found")</f>
        <v>35</v>
      </c>
    </row>
    <row r="1799" spans="1:18" x14ac:dyDescent="0.35">
      <c r="A1799" s="12" t="s">
        <v>572</v>
      </c>
      <c r="B1799" s="12" t="str">
        <f>_xlfn.XLOOKUP(A1799,Customer_Names[Customer ID],Customer_Names[First Name],"Not Found")</f>
        <v xml:space="preserve">  Shannon L</v>
      </c>
      <c r="C1799" s="12" t="str">
        <f>_xlfn.XLOOKUP(A1799,Customer_Names[Customer ID],Customer_Names[last Name],"Not Found")</f>
        <v>Desrosiers</v>
      </c>
      <c r="D1799" s="22">
        <f>_xlfn.XLOOKUP('Healthcare-Xlookup'!A1799,'PWQ_Medical Examinations (2)'!A:A,'PWQ_Medical Examinations (2)'!B:B,"Not Found")</f>
        <v>28.27</v>
      </c>
      <c r="E1799" s="13" t="str">
        <f>_xlfn.XLOOKUP(A1799,'PWQ_Medical Examinations (2)'!A:A,'PWQ_Medical Examinations (2)'!C:C,"Not Found")</f>
        <v>Over weight</v>
      </c>
      <c r="F1799" s="12">
        <f>_xlfn.XLOOKUP(A1799,'PWQ_Medical Examinations (2)'!A:A,'PWQ_Medical Examinations (2)'!D:D,"Not Found")</f>
        <v>5.33</v>
      </c>
      <c r="G1799" s="12" t="str">
        <f>_xlfn.XLOOKUP('Healthcare-Xlookup'!A1799,'PWQ_Medical Examinations (2)'!A:A,'PWQ_Medical Examinations (2)'!J:J,"Not Found")</f>
        <v>Normal</v>
      </c>
      <c r="H1799" s="12" t="str">
        <f>_xlfn.XLOOKUP(A1799,'PWQ_Medical Examinations (2)'!A:A,'PWQ_Medical Examinations (2)'!E:E,"Not Found")</f>
        <v>No</v>
      </c>
      <c r="I1799" s="12" t="str">
        <f>_xlfn.XLOOKUP(A1799,'PWQ_Medical Examinations (2)'!A:A,'PWQ_Medical Examinations (2)'!F:F,"Not Found")</f>
        <v>No</v>
      </c>
      <c r="J1799" s="12" t="str">
        <f>_xlfn.XLOOKUP(A1799,'PWQ_Medical Examinations (2)'!A:A,'PWQ_Medical Examinations (2)'!G:G,"Not Found")</f>
        <v>No</v>
      </c>
      <c r="K1799" s="13">
        <f>_xlfn.XLOOKUP('Healthcare-Xlookup'!A1799,'PWQ_Medical Examinations (2)'!A:A,'PWQ_Medical Examinations (2)'!H:H,"Not Found")</f>
        <v>0</v>
      </c>
      <c r="L1799" s="13" t="str">
        <f>_xlfn.XLOOKUP(A1799,'PWQ_Medical Examinations (2)'!A:A,'PWQ_Medical Examinations (2)'!I:I,"Not Found")</f>
        <v>No</v>
      </c>
      <c r="M1799" s="14">
        <f>_xlfn.XLOOKUP(A1799,'PWQ_Hospitalisation Details (2)'!A:A,'PWQ_Hospitalisation Details (2)'!E:E,"Not Found")</f>
        <v>32851</v>
      </c>
      <c r="N1799" s="15">
        <f>_xlfn.XLOOKUP(A1799,'PWQ_Hospitalisation Details (2)'!A:A,'PWQ_Hospitalisation Details (2)'!G:G,"Not Found")</f>
        <v>4779.6000000000004</v>
      </c>
      <c r="O1799" s="12" t="str">
        <f>_xlfn.XLOOKUP(A1799,'PWQ_Hospitalisation Details (2)'!A:A,'PWQ_Hospitalisation Details (2)'!H:H,"Not Found")</f>
        <v>tier - 2</v>
      </c>
      <c r="P1799" s="12" t="str">
        <f>_xlfn.XLOOKUP(A1799,'PWQ_Hospitalisation Details (2)'!A:A,'PWQ_Hospitalisation Details (2)'!I:I,"Not Found")</f>
        <v>tier - 3</v>
      </c>
      <c r="Q1799" s="12" t="str">
        <f>_xlfn.XLOOKUP(A1799,'PWQ_Hospitalisation Details (2)'!A:A,'PWQ_Hospitalisation Details (2)'!J:J,"Not Found")</f>
        <v>R1013</v>
      </c>
      <c r="R1799" s="12">
        <f>_xlfn.XLOOKUP('Healthcare-Xlookup'!A1799,'PWQ_Hospitalisation Details (2)'!A:A,'PWQ_Hospitalisation Details (2)'!K:K,"Not Found")</f>
        <v>33</v>
      </c>
    </row>
    <row r="1800" spans="1:18" x14ac:dyDescent="0.35">
      <c r="A1800" s="12" t="s">
        <v>571</v>
      </c>
      <c r="B1800" s="12" t="str">
        <f>_xlfn.XLOOKUP(A1800,Customer_Names[Customer ID],Customer_Names[First Name],"Not Found")</f>
        <v xml:space="preserve">  Kaitlin M</v>
      </c>
      <c r="C1800" s="12" t="str">
        <f>_xlfn.XLOOKUP(A1800,Customer_Names[Customer ID],Customer_Names[last Name],"Not Found")</f>
        <v>O'Mara</v>
      </c>
      <c r="D1800" s="22">
        <f>_xlfn.XLOOKUP('Healthcare-Xlookup'!A1800,'PWQ_Medical Examinations (2)'!A:A,'PWQ_Medical Examinations (2)'!B:B,"Not Found")</f>
        <v>18.5</v>
      </c>
      <c r="E1800" s="13" t="str">
        <f>_xlfn.XLOOKUP(A1800,'PWQ_Medical Examinations (2)'!A:A,'PWQ_Medical Examinations (2)'!C:C,"Not Found")</f>
        <v>Normal Weight</v>
      </c>
      <c r="F1800" s="12">
        <f>_xlfn.XLOOKUP(A1800,'PWQ_Medical Examinations (2)'!A:A,'PWQ_Medical Examinations (2)'!D:D,"Not Found")</f>
        <v>5.33</v>
      </c>
      <c r="G1800" s="12" t="str">
        <f>_xlfn.XLOOKUP('Healthcare-Xlookup'!A1800,'PWQ_Medical Examinations (2)'!A:A,'PWQ_Medical Examinations (2)'!J:J,"Not Found")</f>
        <v>Normal</v>
      </c>
      <c r="H1800" s="12" t="str">
        <f>_xlfn.XLOOKUP(A1800,'PWQ_Medical Examinations (2)'!A:A,'PWQ_Medical Examinations (2)'!E:E,"Not Found")</f>
        <v>No</v>
      </c>
      <c r="I1800" s="12" t="str">
        <f>_xlfn.XLOOKUP(A1800,'PWQ_Medical Examinations (2)'!A:A,'PWQ_Medical Examinations (2)'!F:F,"Not Found")</f>
        <v>No</v>
      </c>
      <c r="J1800" s="12" t="str">
        <f>_xlfn.XLOOKUP(A1800,'PWQ_Medical Examinations (2)'!A:A,'PWQ_Medical Examinations (2)'!G:G,"Not Found")</f>
        <v>No</v>
      </c>
      <c r="K1800" s="13">
        <f>_xlfn.XLOOKUP('Healthcare-Xlookup'!A1800,'PWQ_Medical Examinations (2)'!A:A,'PWQ_Medical Examinations (2)'!H:H,"Not Found")</f>
        <v>0</v>
      </c>
      <c r="L1800" s="13" t="str">
        <f>_xlfn.XLOOKUP(A1800,'PWQ_Medical Examinations (2)'!A:A,'PWQ_Medical Examinations (2)'!I:I,"Not Found")</f>
        <v>No</v>
      </c>
      <c r="M1800" s="14">
        <f>_xlfn.XLOOKUP(A1800,'PWQ_Hospitalisation Details (2)'!A:A,'PWQ_Hospitalisation Details (2)'!E:E,"Not Found")</f>
        <v>32721</v>
      </c>
      <c r="N1800" s="15">
        <f>_xlfn.XLOOKUP(A1800,'PWQ_Hospitalisation Details (2)'!A:A,'PWQ_Hospitalisation Details (2)'!G:G,"Not Found")</f>
        <v>4766.0200000000004</v>
      </c>
      <c r="O1800" s="12" t="str">
        <f>_xlfn.XLOOKUP(A1800,'PWQ_Hospitalisation Details (2)'!A:A,'PWQ_Hospitalisation Details (2)'!H:H,"Not Found")</f>
        <v>tier - 2</v>
      </c>
      <c r="P1800" s="12" t="str">
        <f>_xlfn.XLOOKUP(A1800,'PWQ_Hospitalisation Details (2)'!A:A,'PWQ_Hospitalisation Details (2)'!I:I,"Not Found")</f>
        <v>tier - 3</v>
      </c>
      <c r="Q1800" s="12" t="str">
        <f>_xlfn.XLOOKUP(A1800,'PWQ_Hospitalisation Details (2)'!A:A,'PWQ_Hospitalisation Details (2)'!J:J,"Not Found")</f>
        <v>R1011</v>
      </c>
      <c r="R1800" s="12">
        <f>_xlfn.XLOOKUP('Healthcare-Xlookup'!A1800,'PWQ_Hospitalisation Details (2)'!A:A,'PWQ_Hospitalisation Details (2)'!K:K,"Not Found")</f>
        <v>33</v>
      </c>
    </row>
    <row r="1801" spans="1:18" x14ac:dyDescent="0.35">
      <c r="A1801" s="12" t="s">
        <v>570</v>
      </c>
      <c r="B1801" s="12" t="str">
        <f>_xlfn.XLOOKUP(A1801,Customer_Names[Customer ID],Customer_Names[First Name],"Not Found")</f>
        <v xml:space="preserve">  Alfredo</v>
      </c>
      <c r="C1801" s="12" t="str">
        <f>_xlfn.XLOOKUP(A1801,Customer_Names[Customer ID],Customer_Names[last Name],"Not Found")</f>
        <v>Shabot Marcos</v>
      </c>
      <c r="D1801" s="22">
        <f>_xlfn.XLOOKUP('Healthcare-Xlookup'!A1801,'PWQ_Medical Examinations (2)'!A:A,'PWQ_Medical Examinations (2)'!B:B,"Not Found")</f>
        <v>38.6</v>
      </c>
      <c r="E1801" s="13" t="str">
        <f>_xlfn.XLOOKUP(A1801,'PWQ_Medical Examinations (2)'!A:A,'PWQ_Medical Examinations (2)'!C:C,"Not Found")</f>
        <v>Obesity</v>
      </c>
      <c r="F1801" s="12">
        <f>_xlfn.XLOOKUP(A1801,'PWQ_Medical Examinations (2)'!A:A,'PWQ_Medical Examinations (2)'!D:D,"Not Found")</f>
        <v>6.02</v>
      </c>
      <c r="G1801" s="12" t="str">
        <f>_xlfn.XLOOKUP('Healthcare-Xlookup'!A1801,'PWQ_Medical Examinations (2)'!A:A,'PWQ_Medical Examinations (2)'!J:J,"Not Found")</f>
        <v>Prediabetes</v>
      </c>
      <c r="H1801" s="12" t="str">
        <f>_xlfn.XLOOKUP(A1801,'PWQ_Medical Examinations (2)'!A:A,'PWQ_Medical Examinations (2)'!E:E,"Not Found")</f>
        <v>No</v>
      </c>
      <c r="I1801" s="12" t="str">
        <f>_xlfn.XLOOKUP(A1801,'PWQ_Medical Examinations (2)'!A:A,'PWQ_Medical Examinations (2)'!F:F,"Not Found")</f>
        <v>No</v>
      </c>
      <c r="J1801" s="12" t="str">
        <f>_xlfn.XLOOKUP(A1801,'PWQ_Medical Examinations (2)'!A:A,'PWQ_Medical Examinations (2)'!G:G,"Not Found")</f>
        <v>No</v>
      </c>
      <c r="K1801" s="13">
        <f>_xlfn.XLOOKUP('Healthcare-Xlookup'!A1801,'PWQ_Medical Examinations (2)'!A:A,'PWQ_Medical Examinations (2)'!H:H,"Not Found")</f>
        <v>1</v>
      </c>
      <c r="L1801" s="13" t="str">
        <f>_xlfn.XLOOKUP(A1801,'PWQ_Medical Examinations (2)'!A:A,'PWQ_Medical Examinations (2)'!I:I,"Not Found")</f>
        <v>No</v>
      </c>
      <c r="M1801" s="14">
        <f>_xlfn.XLOOKUP(A1801,'PWQ_Hospitalisation Details (2)'!A:A,'PWQ_Hospitalisation Details (2)'!E:E,"Not Found")</f>
        <v>32047</v>
      </c>
      <c r="N1801" s="15">
        <f>_xlfn.XLOOKUP(A1801,'PWQ_Hospitalisation Details (2)'!A:A,'PWQ_Hospitalisation Details (2)'!G:G,"Not Found")</f>
        <v>4762.33</v>
      </c>
      <c r="O1801" s="12" t="str">
        <f>_xlfn.XLOOKUP(A1801,'PWQ_Hospitalisation Details (2)'!A:A,'PWQ_Hospitalisation Details (2)'!H:H,"Not Found")</f>
        <v>tier - 3</v>
      </c>
      <c r="P1801" s="12" t="str">
        <f>_xlfn.XLOOKUP(A1801,'PWQ_Hospitalisation Details (2)'!A:A,'PWQ_Hospitalisation Details (2)'!I:I,"Not Found")</f>
        <v>tier - 3</v>
      </c>
      <c r="Q1801" s="12" t="str">
        <f>_xlfn.XLOOKUP(A1801,'PWQ_Hospitalisation Details (2)'!A:A,'PWQ_Hospitalisation Details (2)'!J:J,"Not Found")</f>
        <v>R1011</v>
      </c>
      <c r="R1801" s="12">
        <f>_xlfn.XLOOKUP('Healthcare-Xlookup'!A1801,'PWQ_Hospitalisation Details (2)'!A:A,'PWQ_Hospitalisation Details (2)'!K:K,"Not Found")</f>
        <v>35</v>
      </c>
    </row>
    <row r="1802" spans="1:18" x14ac:dyDescent="0.35">
      <c r="A1802" s="12" t="s">
        <v>569</v>
      </c>
      <c r="B1802" s="12" t="str">
        <f>_xlfn.XLOOKUP(A1802,Customer_Names[Customer ID],Customer_Names[First Name],"Not Found")</f>
        <v xml:space="preserve">  Kristen</v>
      </c>
      <c r="C1802" s="12" t="str">
        <f>_xlfn.XLOOKUP(A1802,Customer_Names[Customer ID],Customer_Names[last Name],"Not Found")</f>
        <v>Comment</v>
      </c>
      <c r="D1802" s="22">
        <f>_xlfn.XLOOKUP('Healthcare-Xlookup'!A1802,'PWQ_Medical Examinations (2)'!A:A,'PWQ_Medical Examinations (2)'!B:B,"Not Found")</f>
        <v>43.12</v>
      </c>
      <c r="E1802" s="13" t="str">
        <f>_xlfn.XLOOKUP(A1802,'PWQ_Medical Examinations (2)'!A:A,'PWQ_Medical Examinations (2)'!C:C,"Not Found")</f>
        <v>Obesity</v>
      </c>
      <c r="F1802" s="12">
        <f>_xlfn.XLOOKUP(A1802,'PWQ_Medical Examinations (2)'!A:A,'PWQ_Medical Examinations (2)'!D:D,"Not Found")</f>
        <v>6.25</v>
      </c>
      <c r="G1802" s="12" t="str">
        <f>_xlfn.XLOOKUP('Healthcare-Xlookup'!A1802,'PWQ_Medical Examinations (2)'!A:A,'PWQ_Medical Examinations (2)'!J:J,"Not Found")</f>
        <v>Prediabetes</v>
      </c>
      <c r="H1802" s="12" t="str">
        <f>_xlfn.XLOOKUP(A1802,'PWQ_Medical Examinations (2)'!A:A,'PWQ_Medical Examinations (2)'!E:E,"Not Found")</f>
        <v>No</v>
      </c>
      <c r="I1802" s="12" t="str">
        <f>_xlfn.XLOOKUP(A1802,'PWQ_Medical Examinations (2)'!A:A,'PWQ_Medical Examinations (2)'!F:F,"Not Found")</f>
        <v>No</v>
      </c>
      <c r="J1802" s="12" t="str">
        <f>_xlfn.XLOOKUP(A1802,'PWQ_Medical Examinations (2)'!A:A,'PWQ_Medical Examinations (2)'!G:G,"Not Found")</f>
        <v>No</v>
      </c>
      <c r="K1802" s="13">
        <f>_xlfn.XLOOKUP('Healthcare-Xlookup'!A1802,'PWQ_Medical Examinations (2)'!A:A,'PWQ_Medical Examinations (2)'!H:H,"Not Found")</f>
        <v>1</v>
      </c>
      <c r="L1802" s="13" t="str">
        <f>_xlfn.XLOOKUP(A1802,'PWQ_Medical Examinations (2)'!A:A,'PWQ_Medical Examinations (2)'!I:I,"Not Found")</f>
        <v>No</v>
      </c>
      <c r="M1802" s="14">
        <f>_xlfn.XLOOKUP(A1802,'PWQ_Hospitalisation Details (2)'!A:A,'PWQ_Hospitalisation Details (2)'!E:E,"Not Found")</f>
        <v>33832</v>
      </c>
      <c r="N1802" s="15">
        <f>_xlfn.XLOOKUP(A1802,'PWQ_Hospitalisation Details (2)'!A:A,'PWQ_Hospitalisation Details (2)'!G:G,"Not Found")</f>
        <v>4753.6400000000003</v>
      </c>
      <c r="O1802" s="12" t="str">
        <f>_xlfn.XLOOKUP(A1802,'PWQ_Hospitalisation Details (2)'!A:A,'PWQ_Hospitalisation Details (2)'!H:H,"Not Found")</f>
        <v>tier - 2</v>
      </c>
      <c r="P1802" s="12" t="str">
        <f>_xlfn.XLOOKUP(A1802,'PWQ_Hospitalisation Details (2)'!A:A,'PWQ_Hospitalisation Details (2)'!I:I,"Not Found")</f>
        <v>tier - 3</v>
      </c>
      <c r="Q1802" s="12" t="str">
        <f>_xlfn.XLOOKUP(A1802,'PWQ_Hospitalisation Details (2)'!A:A,'PWQ_Hospitalisation Details (2)'!J:J,"Not Found")</f>
        <v>R1013</v>
      </c>
      <c r="R1802" s="12">
        <f>_xlfn.XLOOKUP('Healthcare-Xlookup'!A1802,'PWQ_Hospitalisation Details (2)'!A:A,'PWQ_Hospitalisation Details (2)'!K:K,"Not Found")</f>
        <v>30</v>
      </c>
    </row>
    <row r="1803" spans="1:18" x14ac:dyDescent="0.35">
      <c r="A1803" s="12" t="s">
        <v>568</v>
      </c>
      <c r="B1803" s="12" t="str">
        <f>_xlfn.XLOOKUP(A1803,Customer_Names[Customer ID],Customer_Names[First Name],"Not Found")</f>
        <v xml:space="preserve">  Daniel</v>
      </c>
      <c r="C1803" s="12" t="str">
        <f>_xlfn.XLOOKUP(A1803,Customer_Names[Customer ID],Customer_Names[last Name],"Not Found")</f>
        <v>Moss</v>
      </c>
      <c r="D1803" s="22">
        <f>_xlfn.XLOOKUP('Healthcare-Xlookup'!A1803,'PWQ_Medical Examinations (2)'!A:A,'PWQ_Medical Examinations (2)'!B:B,"Not Found")</f>
        <v>30.5</v>
      </c>
      <c r="E1803" s="13" t="str">
        <f>_xlfn.XLOOKUP(A1803,'PWQ_Medical Examinations (2)'!A:A,'PWQ_Medical Examinations (2)'!C:C,"Not Found")</f>
        <v>Obesity</v>
      </c>
      <c r="F1803" s="12">
        <f>_xlfn.XLOOKUP(A1803,'PWQ_Medical Examinations (2)'!A:A,'PWQ_Medical Examinations (2)'!D:D,"Not Found")</f>
        <v>4.8099999999999996</v>
      </c>
      <c r="G1803" s="12" t="str">
        <f>_xlfn.XLOOKUP('Healthcare-Xlookup'!A1803,'PWQ_Medical Examinations (2)'!A:A,'PWQ_Medical Examinations (2)'!J:J,"Not Found")</f>
        <v>Normal</v>
      </c>
      <c r="H1803" s="12" t="str">
        <f>_xlfn.XLOOKUP(A1803,'PWQ_Medical Examinations (2)'!A:A,'PWQ_Medical Examinations (2)'!E:E,"Not Found")</f>
        <v>No</v>
      </c>
      <c r="I1803" s="12" t="str">
        <f>_xlfn.XLOOKUP(A1803,'PWQ_Medical Examinations (2)'!A:A,'PWQ_Medical Examinations (2)'!F:F,"Not Found")</f>
        <v>No</v>
      </c>
      <c r="J1803" s="12" t="str">
        <f>_xlfn.XLOOKUP(A1803,'PWQ_Medical Examinations (2)'!A:A,'PWQ_Medical Examinations (2)'!G:G,"Not Found")</f>
        <v>No</v>
      </c>
      <c r="K1803" s="13">
        <f>_xlfn.XLOOKUP('Healthcare-Xlookup'!A1803,'PWQ_Medical Examinations (2)'!A:A,'PWQ_Medical Examinations (2)'!H:H,"Not Found")</f>
        <v>1</v>
      </c>
      <c r="L1803" s="13" t="str">
        <f>_xlfn.XLOOKUP(A1803,'PWQ_Medical Examinations (2)'!A:A,'PWQ_Medical Examinations (2)'!I:I,"Not Found")</f>
        <v>No</v>
      </c>
      <c r="M1803" s="14">
        <f>_xlfn.XLOOKUP(A1803,'PWQ_Hospitalisation Details (2)'!A:A,'PWQ_Hospitalisation Details (2)'!E:E,"Not Found")</f>
        <v>32103</v>
      </c>
      <c r="N1803" s="15">
        <f>_xlfn.XLOOKUP(A1803,'PWQ_Hospitalisation Details (2)'!A:A,'PWQ_Hospitalisation Details (2)'!G:G,"Not Found")</f>
        <v>4751.07</v>
      </c>
      <c r="O1803" s="12" t="str">
        <f>_xlfn.XLOOKUP(A1803,'PWQ_Hospitalisation Details (2)'!A:A,'PWQ_Hospitalisation Details (2)'!H:H,"Not Found")</f>
        <v>tier - 3</v>
      </c>
      <c r="P1803" s="12" t="str">
        <f>_xlfn.XLOOKUP(A1803,'PWQ_Hospitalisation Details (2)'!A:A,'PWQ_Hospitalisation Details (2)'!I:I,"Not Found")</f>
        <v>tier - 1</v>
      </c>
      <c r="Q1803" s="12" t="str">
        <f>_xlfn.XLOOKUP(A1803,'PWQ_Hospitalisation Details (2)'!A:A,'PWQ_Hospitalisation Details (2)'!J:J,"Not Found")</f>
        <v>R1011</v>
      </c>
      <c r="R1803" s="12">
        <f>_xlfn.XLOOKUP('Healthcare-Xlookup'!A1803,'PWQ_Hospitalisation Details (2)'!A:A,'PWQ_Hospitalisation Details (2)'!K:K,"Not Found")</f>
        <v>35</v>
      </c>
    </row>
    <row r="1804" spans="1:18" x14ac:dyDescent="0.35">
      <c r="A1804" s="12" t="s">
        <v>567</v>
      </c>
      <c r="B1804" s="12" t="str">
        <f>_xlfn.XLOOKUP(A1804,Customer_Names[Customer ID],Customer_Names[First Name],"Not Found")</f>
        <v xml:space="preserve">  Jonathan</v>
      </c>
      <c r="C1804" s="12" t="str">
        <f>_xlfn.XLOOKUP(A1804,Customer_Names[Customer ID],Customer_Names[last Name],"Not Found")</f>
        <v>Guzman</v>
      </c>
      <c r="D1804" s="22">
        <f>_xlfn.XLOOKUP('Healthcare-Xlookup'!A1804,'PWQ_Medical Examinations (2)'!A:A,'PWQ_Medical Examinations (2)'!B:B,"Not Found")</f>
        <v>27.61</v>
      </c>
      <c r="E1804" s="13" t="str">
        <f>_xlfn.XLOOKUP(A1804,'PWQ_Medical Examinations (2)'!A:A,'PWQ_Medical Examinations (2)'!C:C,"Not Found")</f>
        <v>Over weight</v>
      </c>
      <c r="F1804" s="12">
        <f>_xlfn.XLOOKUP(A1804,'PWQ_Medical Examinations (2)'!A:A,'PWQ_Medical Examinations (2)'!D:D,"Not Found")</f>
        <v>4.5999999999999996</v>
      </c>
      <c r="G1804" s="12" t="str">
        <f>_xlfn.XLOOKUP('Healthcare-Xlookup'!A1804,'PWQ_Medical Examinations (2)'!A:A,'PWQ_Medical Examinations (2)'!J:J,"Not Found")</f>
        <v>Normal</v>
      </c>
      <c r="H1804" s="12" t="str">
        <f>_xlfn.XLOOKUP(A1804,'PWQ_Medical Examinations (2)'!A:A,'PWQ_Medical Examinations (2)'!E:E,"Not Found")</f>
        <v>No</v>
      </c>
      <c r="I1804" s="12" t="str">
        <f>_xlfn.XLOOKUP(A1804,'PWQ_Medical Examinations (2)'!A:A,'PWQ_Medical Examinations (2)'!F:F,"Not Found")</f>
        <v>No</v>
      </c>
      <c r="J1804" s="12" t="str">
        <f>_xlfn.XLOOKUP(A1804,'PWQ_Medical Examinations (2)'!A:A,'PWQ_Medical Examinations (2)'!G:G,"Not Found")</f>
        <v>No</v>
      </c>
      <c r="K1804" s="13">
        <f>_xlfn.XLOOKUP('Healthcare-Xlookup'!A1804,'PWQ_Medical Examinations (2)'!A:A,'PWQ_Medical Examinations (2)'!H:H,"Not Found")</f>
        <v>1</v>
      </c>
      <c r="L1804" s="13" t="str">
        <f>_xlfn.XLOOKUP(A1804,'PWQ_Medical Examinations (2)'!A:A,'PWQ_Medical Examinations (2)'!I:I,"Not Found")</f>
        <v>No</v>
      </c>
      <c r="M1804" s="14">
        <f>_xlfn.XLOOKUP(A1804,'PWQ_Hospitalisation Details (2)'!A:A,'PWQ_Hospitalisation Details (2)'!E:E,"Not Found")</f>
        <v>32022</v>
      </c>
      <c r="N1804" s="15">
        <f>_xlfn.XLOOKUP(A1804,'PWQ_Hospitalisation Details (2)'!A:A,'PWQ_Hospitalisation Details (2)'!G:G,"Not Found")</f>
        <v>4747.05</v>
      </c>
      <c r="O1804" s="12" t="str">
        <f>_xlfn.XLOOKUP(A1804,'PWQ_Hospitalisation Details (2)'!A:A,'PWQ_Hospitalisation Details (2)'!H:H,"Not Found")</f>
        <v>tier - 2</v>
      </c>
      <c r="P1804" s="12" t="str">
        <f>_xlfn.XLOOKUP(A1804,'PWQ_Hospitalisation Details (2)'!A:A,'PWQ_Hospitalisation Details (2)'!I:I,"Not Found")</f>
        <v>tier - 2</v>
      </c>
      <c r="Q1804" s="12" t="str">
        <f>_xlfn.XLOOKUP(A1804,'PWQ_Hospitalisation Details (2)'!A:A,'PWQ_Hospitalisation Details (2)'!J:J,"Not Found")</f>
        <v>R1013</v>
      </c>
      <c r="R1804" s="12">
        <f>_xlfn.XLOOKUP('Healthcare-Xlookup'!A1804,'PWQ_Hospitalisation Details (2)'!A:A,'PWQ_Hospitalisation Details (2)'!K:K,"Not Found")</f>
        <v>35</v>
      </c>
    </row>
    <row r="1805" spans="1:18" x14ac:dyDescent="0.35">
      <c r="A1805" s="12" t="s">
        <v>566</v>
      </c>
      <c r="B1805" s="12" t="str">
        <f>_xlfn.XLOOKUP(A1805,Customer_Names[Customer ID],Customer_Names[First Name],"Not Found")</f>
        <v xml:space="preserve">  Troy</v>
      </c>
      <c r="C1805" s="12" t="str">
        <f>_xlfn.XLOOKUP(A1805,Customer_Names[Customer ID],Customer_Names[last Name],"Not Found")</f>
        <v>Cox</v>
      </c>
      <c r="D1805" s="22">
        <f>_xlfn.XLOOKUP('Healthcare-Xlookup'!A1805,'PWQ_Medical Examinations (2)'!A:A,'PWQ_Medical Examinations (2)'!B:B,"Not Found")</f>
        <v>27.1</v>
      </c>
      <c r="E1805" s="13" t="str">
        <f>_xlfn.XLOOKUP(A1805,'PWQ_Medical Examinations (2)'!A:A,'PWQ_Medical Examinations (2)'!C:C,"Not Found")</f>
        <v>Over weight</v>
      </c>
      <c r="F1805" s="12">
        <f>_xlfn.XLOOKUP(A1805,'PWQ_Medical Examinations (2)'!A:A,'PWQ_Medical Examinations (2)'!D:D,"Not Found")</f>
        <v>5.08</v>
      </c>
      <c r="G1805" s="12" t="str">
        <f>_xlfn.XLOOKUP('Healthcare-Xlookup'!A1805,'PWQ_Medical Examinations (2)'!A:A,'PWQ_Medical Examinations (2)'!J:J,"Not Found")</f>
        <v>Normal</v>
      </c>
      <c r="H1805" s="12" t="str">
        <f>_xlfn.XLOOKUP(A1805,'PWQ_Medical Examinations (2)'!A:A,'PWQ_Medical Examinations (2)'!E:E,"Not Found")</f>
        <v>No</v>
      </c>
      <c r="I1805" s="12" t="str">
        <f>_xlfn.XLOOKUP(A1805,'PWQ_Medical Examinations (2)'!A:A,'PWQ_Medical Examinations (2)'!F:F,"Not Found")</f>
        <v>No</v>
      </c>
      <c r="J1805" s="12" t="str">
        <f>_xlfn.XLOOKUP(A1805,'PWQ_Medical Examinations (2)'!A:A,'PWQ_Medical Examinations (2)'!G:G,"Not Found")</f>
        <v>No</v>
      </c>
      <c r="K1805" s="13">
        <f>_xlfn.XLOOKUP('Healthcare-Xlookup'!A1805,'PWQ_Medical Examinations (2)'!A:A,'PWQ_Medical Examinations (2)'!H:H,"Not Found")</f>
        <v>1</v>
      </c>
      <c r="L1805" s="13" t="str">
        <f>_xlfn.XLOOKUP(A1805,'PWQ_Medical Examinations (2)'!A:A,'PWQ_Medical Examinations (2)'!I:I,"Not Found")</f>
        <v>No</v>
      </c>
      <c r="M1805" s="14">
        <f>_xlfn.XLOOKUP(A1805,'PWQ_Hospitalisation Details (2)'!A:A,'PWQ_Hospitalisation Details (2)'!E:E,"Not Found")</f>
        <v>31933</v>
      </c>
      <c r="N1805" s="15">
        <f>_xlfn.XLOOKUP(A1805,'PWQ_Hospitalisation Details (2)'!A:A,'PWQ_Hospitalisation Details (2)'!G:G,"Not Found")</f>
        <v>4746.34</v>
      </c>
      <c r="O1805" s="12" t="str">
        <f>_xlfn.XLOOKUP(A1805,'PWQ_Hospitalisation Details (2)'!A:A,'PWQ_Hospitalisation Details (2)'!H:H,"Not Found")</f>
        <v>tier - 2</v>
      </c>
      <c r="P1805" s="12" t="str">
        <f>_xlfn.XLOOKUP(A1805,'PWQ_Hospitalisation Details (2)'!A:A,'PWQ_Hospitalisation Details (2)'!I:I,"Not Found")</f>
        <v>tier - 2</v>
      </c>
      <c r="Q1805" s="12" t="str">
        <f>_xlfn.XLOOKUP(A1805,'PWQ_Hospitalisation Details (2)'!A:A,'PWQ_Hospitalisation Details (2)'!J:J,"Not Found")</f>
        <v>R1011</v>
      </c>
      <c r="R1805" s="12">
        <f>_xlfn.XLOOKUP('Healthcare-Xlookup'!A1805,'PWQ_Hospitalisation Details (2)'!A:A,'PWQ_Hospitalisation Details (2)'!K:K,"Not Found")</f>
        <v>36</v>
      </c>
    </row>
    <row r="1806" spans="1:18" x14ac:dyDescent="0.35">
      <c r="A1806" s="12" t="s">
        <v>565</v>
      </c>
      <c r="B1806" s="12" t="str">
        <f>_xlfn.XLOOKUP(A1806,Customer_Names[Customer ID],Customer_Names[First Name],"Not Found")</f>
        <v xml:space="preserve">  Daniel C</v>
      </c>
      <c r="C1806" s="12" t="str">
        <f>_xlfn.XLOOKUP(A1806,Customer_Names[Customer ID],Customer_Names[last Name],"Not Found")</f>
        <v>Clash</v>
      </c>
      <c r="D1806" s="22">
        <f>_xlfn.XLOOKUP('Healthcare-Xlookup'!A1806,'PWQ_Medical Examinations (2)'!A:A,'PWQ_Medical Examinations (2)'!B:B,"Not Found")</f>
        <v>35.93</v>
      </c>
      <c r="E1806" s="13" t="str">
        <f>_xlfn.XLOOKUP(A1806,'PWQ_Medical Examinations (2)'!A:A,'PWQ_Medical Examinations (2)'!C:C,"Not Found")</f>
        <v>Obesity</v>
      </c>
      <c r="F1806" s="12">
        <f>_xlfn.XLOOKUP(A1806,'PWQ_Medical Examinations (2)'!A:A,'PWQ_Medical Examinations (2)'!D:D,"Not Found")</f>
        <v>5.43</v>
      </c>
      <c r="G1806" s="12" t="str">
        <f>_xlfn.XLOOKUP('Healthcare-Xlookup'!A1806,'PWQ_Medical Examinations (2)'!A:A,'PWQ_Medical Examinations (2)'!J:J,"Not Found")</f>
        <v>Normal</v>
      </c>
      <c r="H1806" s="12" t="str">
        <f>_xlfn.XLOOKUP(A1806,'PWQ_Medical Examinations (2)'!A:A,'PWQ_Medical Examinations (2)'!E:E,"Not Found")</f>
        <v>No</v>
      </c>
      <c r="I1806" s="12" t="str">
        <f>_xlfn.XLOOKUP(A1806,'PWQ_Medical Examinations (2)'!A:A,'PWQ_Medical Examinations (2)'!F:F,"Not Found")</f>
        <v>yes</v>
      </c>
      <c r="J1806" s="12" t="str">
        <f>_xlfn.XLOOKUP(A1806,'PWQ_Medical Examinations (2)'!A:A,'PWQ_Medical Examinations (2)'!G:G,"Not Found")</f>
        <v>No</v>
      </c>
      <c r="K1806" s="13">
        <f>_xlfn.XLOOKUP('Healthcare-Xlookup'!A1806,'PWQ_Medical Examinations (2)'!A:A,'PWQ_Medical Examinations (2)'!H:H,"Not Found")</f>
        <v>1</v>
      </c>
      <c r="L1806" s="13" t="str">
        <f>_xlfn.XLOOKUP(A1806,'PWQ_Medical Examinations (2)'!A:A,'PWQ_Medical Examinations (2)'!I:I,"Not Found")</f>
        <v>No</v>
      </c>
      <c r="M1806" s="14">
        <f>_xlfn.XLOOKUP(A1806,'PWQ_Hospitalisation Details (2)'!A:A,'PWQ_Hospitalisation Details (2)'!E:E,"Not Found")</f>
        <v>38315</v>
      </c>
      <c r="N1806" s="15">
        <f>_xlfn.XLOOKUP(A1806,'PWQ_Hospitalisation Details (2)'!A:A,'PWQ_Hospitalisation Details (2)'!G:G,"Not Found")</f>
        <v>4740.78</v>
      </c>
      <c r="O1806" s="12" t="str">
        <f>_xlfn.XLOOKUP(A1806,'PWQ_Hospitalisation Details (2)'!A:A,'PWQ_Hospitalisation Details (2)'!H:H,"Not Found")</f>
        <v>tier - 2</v>
      </c>
      <c r="P1806" s="12" t="str">
        <f>_xlfn.XLOOKUP(A1806,'PWQ_Hospitalisation Details (2)'!A:A,'PWQ_Hospitalisation Details (2)'!I:I,"Not Found")</f>
        <v>tier - 3</v>
      </c>
      <c r="Q1806" s="12" t="str">
        <f>_xlfn.XLOOKUP(A1806,'PWQ_Hospitalisation Details (2)'!A:A,'PWQ_Hospitalisation Details (2)'!J:J,"Not Found")</f>
        <v>R1021</v>
      </c>
      <c r="R1806" s="12">
        <f>_xlfn.XLOOKUP('Healthcare-Xlookup'!A1806,'PWQ_Hospitalisation Details (2)'!A:A,'PWQ_Hospitalisation Details (2)'!K:K,"Not Found")</f>
        <v>18</v>
      </c>
    </row>
    <row r="1807" spans="1:18" x14ac:dyDescent="0.35">
      <c r="A1807" s="12" t="s">
        <v>564</v>
      </c>
      <c r="B1807" s="12" t="str">
        <f>_xlfn.XLOOKUP(A1807,Customer_Names[Customer ID],Customer_Names[First Name],"Not Found")</f>
        <v xml:space="preserve">  Lauren</v>
      </c>
      <c r="C1807" s="12" t="str">
        <f>_xlfn.XLOOKUP(A1807,Customer_Names[Customer ID],Customer_Names[last Name],"Not Found")</f>
        <v>Blankenship</v>
      </c>
      <c r="D1807" s="22">
        <f>_xlfn.XLOOKUP('Healthcare-Xlookup'!A1807,'PWQ_Medical Examinations (2)'!A:A,'PWQ_Medical Examinations (2)'!B:B,"Not Found")</f>
        <v>32.68</v>
      </c>
      <c r="E1807" s="13" t="str">
        <f>_xlfn.XLOOKUP(A1807,'PWQ_Medical Examinations (2)'!A:A,'PWQ_Medical Examinations (2)'!C:C,"Not Found")</f>
        <v>Obesity</v>
      </c>
      <c r="F1807" s="12">
        <f>_xlfn.XLOOKUP(A1807,'PWQ_Medical Examinations (2)'!A:A,'PWQ_Medical Examinations (2)'!D:D,"Not Found")</f>
        <v>5.44</v>
      </c>
      <c r="G1807" s="12" t="str">
        <f>_xlfn.XLOOKUP('Healthcare-Xlookup'!A1807,'PWQ_Medical Examinations (2)'!A:A,'PWQ_Medical Examinations (2)'!J:J,"Not Found")</f>
        <v>Normal</v>
      </c>
      <c r="H1807" s="12" t="str">
        <f>_xlfn.XLOOKUP(A1807,'PWQ_Medical Examinations (2)'!A:A,'PWQ_Medical Examinations (2)'!E:E,"Not Found")</f>
        <v>No</v>
      </c>
      <c r="I1807" s="12" t="str">
        <f>_xlfn.XLOOKUP(A1807,'PWQ_Medical Examinations (2)'!A:A,'PWQ_Medical Examinations (2)'!F:F,"Not Found")</f>
        <v>No</v>
      </c>
      <c r="J1807" s="12" t="str">
        <f>_xlfn.XLOOKUP(A1807,'PWQ_Medical Examinations (2)'!A:A,'PWQ_Medical Examinations (2)'!G:G,"Not Found")</f>
        <v>No</v>
      </c>
      <c r="K1807" s="13">
        <f>_xlfn.XLOOKUP('Healthcare-Xlookup'!A1807,'PWQ_Medical Examinations (2)'!A:A,'PWQ_Medical Examinations (2)'!H:H,"Not Found")</f>
        <v>0</v>
      </c>
      <c r="L1807" s="13" t="str">
        <f>_xlfn.XLOOKUP(A1807,'PWQ_Medical Examinations (2)'!A:A,'PWQ_Medical Examinations (2)'!I:I,"Not Found")</f>
        <v>No</v>
      </c>
      <c r="M1807" s="14">
        <f>_xlfn.XLOOKUP(A1807,'PWQ_Hospitalisation Details (2)'!A:A,'PWQ_Hospitalisation Details (2)'!E:E,"Not Found")</f>
        <v>33523</v>
      </c>
      <c r="N1807" s="15">
        <f>_xlfn.XLOOKUP(A1807,'PWQ_Hospitalisation Details (2)'!A:A,'PWQ_Hospitalisation Details (2)'!G:G,"Not Found")</f>
        <v>4738.2700000000004</v>
      </c>
      <c r="O1807" s="12" t="str">
        <f>_xlfn.XLOOKUP(A1807,'PWQ_Hospitalisation Details (2)'!A:A,'PWQ_Hospitalisation Details (2)'!H:H,"Not Found")</f>
        <v>tier - 2</v>
      </c>
      <c r="P1807" s="12" t="str">
        <f>_xlfn.XLOOKUP(A1807,'PWQ_Hospitalisation Details (2)'!A:A,'PWQ_Hospitalisation Details (2)'!I:I,"Not Found")</f>
        <v>tier - 3</v>
      </c>
      <c r="Q1807" s="12" t="str">
        <f>_xlfn.XLOOKUP(A1807,'PWQ_Hospitalisation Details (2)'!A:A,'PWQ_Hospitalisation Details (2)'!J:J,"Not Found")</f>
        <v>R1012</v>
      </c>
      <c r="R1807" s="12">
        <f>_xlfn.XLOOKUP('Healthcare-Xlookup'!A1807,'PWQ_Hospitalisation Details (2)'!A:A,'PWQ_Hospitalisation Details (2)'!K:K,"Not Found")</f>
        <v>31</v>
      </c>
    </row>
    <row r="1808" spans="1:18" x14ac:dyDescent="0.35">
      <c r="A1808" s="12" t="s">
        <v>563</v>
      </c>
      <c r="B1808" s="12" t="str">
        <f>_xlfn.XLOOKUP(A1808,Customer_Names[Customer ID],Customer_Names[First Name],"Not Found")</f>
        <v xml:space="preserve">  Jennefer</v>
      </c>
      <c r="C1808" s="12" t="str">
        <f>_xlfn.XLOOKUP(A1808,Customer_Names[Customer ID],Customer_Names[last Name],"Not Found")</f>
        <v>Lloyd</v>
      </c>
      <c r="D1808" s="22">
        <f>_xlfn.XLOOKUP('Healthcare-Xlookup'!A1808,'PWQ_Medical Examinations (2)'!A:A,'PWQ_Medical Examinations (2)'!B:B,"Not Found")</f>
        <v>20.74</v>
      </c>
      <c r="E1808" s="13" t="str">
        <f>_xlfn.XLOOKUP(A1808,'PWQ_Medical Examinations (2)'!A:A,'PWQ_Medical Examinations (2)'!C:C,"Not Found")</f>
        <v>Normal Weight</v>
      </c>
      <c r="F1808" s="12">
        <f>_xlfn.XLOOKUP(A1808,'PWQ_Medical Examinations (2)'!A:A,'PWQ_Medical Examinations (2)'!D:D,"Not Found")</f>
        <v>11.69</v>
      </c>
      <c r="G1808" s="12" t="str">
        <f>_xlfn.XLOOKUP('Healthcare-Xlookup'!A1808,'PWQ_Medical Examinations (2)'!A:A,'PWQ_Medical Examinations (2)'!J:J,"Not Found")</f>
        <v>Diabetes</v>
      </c>
      <c r="H1808" s="12" t="str">
        <f>_xlfn.XLOOKUP(A1808,'PWQ_Medical Examinations (2)'!A:A,'PWQ_Medical Examinations (2)'!E:E,"Not Found")</f>
        <v>yes</v>
      </c>
      <c r="I1808" s="12" t="str">
        <f>_xlfn.XLOOKUP(A1808,'PWQ_Medical Examinations (2)'!A:A,'PWQ_Medical Examinations (2)'!F:F,"Not Found")</f>
        <v>No</v>
      </c>
      <c r="J1808" s="12" t="str">
        <f>_xlfn.XLOOKUP(A1808,'PWQ_Medical Examinations (2)'!A:A,'PWQ_Medical Examinations (2)'!G:G,"Not Found")</f>
        <v>No</v>
      </c>
      <c r="K1808" s="13">
        <f>_xlfn.XLOOKUP('Healthcare-Xlookup'!A1808,'PWQ_Medical Examinations (2)'!A:A,'PWQ_Medical Examinations (2)'!H:H,"Not Found")</f>
        <v>1</v>
      </c>
      <c r="L1808" s="13" t="str">
        <f>_xlfn.XLOOKUP(A1808,'PWQ_Medical Examinations (2)'!A:A,'PWQ_Medical Examinations (2)'!I:I,"Not Found")</f>
        <v>No</v>
      </c>
      <c r="M1808" s="14">
        <f>_xlfn.XLOOKUP(A1808,'PWQ_Hospitalisation Details (2)'!A:A,'PWQ_Hospitalisation Details (2)'!E:E,"Not Found")</f>
        <v>31660</v>
      </c>
      <c r="N1808" s="15">
        <f>_xlfn.XLOOKUP(A1808,'PWQ_Hospitalisation Details (2)'!A:A,'PWQ_Hospitalisation Details (2)'!G:G,"Not Found")</f>
        <v>4734.6400000000003</v>
      </c>
      <c r="O1808" s="12" t="str">
        <f>_xlfn.XLOOKUP(A1808,'PWQ_Hospitalisation Details (2)'!A:A,'PWQ_Hospitalisation Details (2)'!H:H,"Not Found")</f>
        <v>tier - 2</v>
      </c>
      <c r="P1808" s="12" t="str">
        <f>_xlfn.XLOOKUP(A1808,'PWQ_Hospitalisation Details (2)'!A:A,'PWQ_Hospitalisation Details (2)'!I:I,"Not Found")</f>
        <v>tier - 1</v>
      </c>
      <c r="Q1808" s="12" t="str">
        <f>_xlfn.XLOOKUP(A1808,'PWQ_Hospitalisation Details (2)'!A:A,'PWQ_Hospitalisation Details (2)'!J:J,"Not Found")</f>
        <v>R1013</v>
      </c>
      <c r="R1808" s="12">
        <f>_xlfn.XLOOKUP('Healthcare-Xlookup'!A1808,'PWQ_Hospitalisation Details (2)'!A:A,'PWQ_Hospitalisation Details (2)'!K:K,"Not Found")</f>
        <v>36</v>
      </c>
    </row>
    <row r="1809" spans="1:18" x14ac:dyDescent="0.35">
      <c r="A1809" s="12" t="s">
        <v>562</v>
      </c>
      <c r="B1809" s="12" t="str">
        <f>_xlfn.XLOOKUP(A1809,Customer_Names[Customer ID],Customer_Names[First Name],"Not Found")</f>
        <v xml:space="preserve">  Tracey L</v>
      </c>
      <c r="C1809" s="12" t="str">
        <f>_xlfn.XLOOKUP(A1809,Customer_Names[Customer ID],Customer_Names[last Name],"Not Found")</f>
        <v>Kong</v>
      </c>
      <c r="D1809" s="22">
        <f>_xlfn.XLOOKUP('Healthcare-Xlookup'!A1809,'PWQ_Medical Examinations (2)'!A:A,'PWQ_Medical Examinations (2)'!B:B,"Not Found")</f>
        <v>15.57</v>
      </c>
      <c r="E1809" s="13" t="str">
        <f>_xlfn.XLOOKUP(A1809,'PWQ_Medical Examinations (2)'!A:A,'PWQ_Medical Examinations (2)'!C:C,"Not Found")</f>
        <v>Under Weight</v>
      </c>
      <c r="F1809" s="12">
        <f>_xlfn.XLOOKUP(A1809,'PWQ_Medical Examinations (2)'!A:A,'PWQ_Medical Examinations (2)'!D:D,"Not Found")</f>
        <v>6.07</v>
      </c>
      <c r="G1809" s="12" t="str">
        <f>_xlfn.XLOOKUP('Healthcare-Xlookup'!A1809,'PWQ_Medical Examinations (2)'!A:A,'PWQ_Medical Examinations (2)'!J:J,"Not Found")</f>
        <v>Prediabetes</v>
      </c>
      <c r="H1809" s="12" t="str">
        <f>_xlfn.XLOOKUP(A1809,'PWQ_Medical Examinations (2)'!A:A,'PWQ_Medical Examinations (2)'!E:E,"Not Found")</f>
        <v>No</v>
      </c>
      <c r="I1809" s="12" t="str">
        <f>_xlfn.XLOOKUP(A1809,'PWQ_Medical Examinations (2)'!A:A,'PWQ_Medical Examinations (2)'!F:F,"Not Found")</f>
        <v>No</v>
      </c>
      <c r="J1809" s="12" t="str">
        <f>_xlfn.XLOOKUP(A1809,'PWQ_Medical Examinations (2)'!A:A,'PWQ_Medical Examinations (2)'!G:G,"Not Found")</f>
        <v>No</v>
      </c>
      <c r="K1809" s="13">
        <f>_xlfn.XLOOKUP('Healthcare-Xlookup'!A1809,'PWQ_Medical Examinations (2)'!A:A,'PWQ_Medical Examinations (2)'!H:H,"Not Found")</f>
        <v>0</v>
      </c>
      <c r="L1809" s="13" t="str">
        <f>_xlfn.XLOOKUP(A1809,'PWQ_Medical Examinations (2)'!A:A,'PWQ_Medical Examinations (2)'!I:I,"Not Found")</f>
        <v>No</v>
      </c>
      <c r="M1809" s="14">
        <f>_xlfn.XLOOKUP(A1809,'PWQ_Hospitalisation Details (2)'!A:A,'PWQ_Hospitalisation Details (2)'!E:E,"Not Found")</f>
        <v>29404</v>
      </c>
      <c r="N1809" s="15">
        <f>_xlfn.XLOOKUP(A1809,'PWQ_Hospitalisation Details (2)'!A:A,'PWQ_Hospitalisation Details (2)'!G:G,"Not Found")</f>
        <v>4728.71</v>
      </c>
      <c r="O1809" s="12" t="str">
        <f>_xlfn.XLOOKUP(A1809,'PWQ_Hospitalisation Details (2)'!A:A,'PWQ_Hospitalisation Details (2)'!H:H,"Not Found")</f>
        <v>tier - 2</v>
      </c>
      <c r="P1809" s="12" t="str">
        <f>_xlfn.XLOOKUP(A1809,'PWQ_Hospitalisation Details (2)'!A:A,'PWQ_Hospitalisation Details (2)'!I:I,"Not Found")</f>
        <v>tier - 3</v>
      </c>
      <c r="Q1809" s="12" t="str">
        <f>_xlfn.XLOOKUP(A1809,'PWQ_Hospitalisation Details (2)'!A:A,'PWQ_Hospitalisation Details (2)'!J:J,"Not Found")</f>
        <v>R1012</v>
      </c>
      <c r="R1809" s="12">
        <f>_xlfn.XLOOKUP('Healthcare-Xlookup'!A1809,'PWQ_Hospitalisation Details (2)'!A:A,'PWQ_Hospitalisation Details (2)'!K:K,"Not Found")</f>
        <v>42</v>
      </c>
    </row>
    <row r="1810" spans="1:18" x14ac:dyDescent="0.35">
      <c r="A1810" s="12" t="s">
        <v>561</v>
      </c>
      <c r="B1810" s="12" t="str">
        <f>_xlfn.XLOOKUP(A1810,Customer_Names[Customer ID],Customer_Names[First Name],"Not Found")</f>
        <v xml:space="preserve">  Ashley</v>
      </c>
      <c r="C1810" s="12" t="str">
        <f>_xlfn.XLOOKUP(A1810,Customer_Names[Customer ID],Customer_Names[last Name],"Not Found")</f>
        <v>Benson</v>
      </c>
      <c r="D1810" s="22">
        <f>_xlfn.XLOOKUP('Healthcare-Xlookup'!A1810,'PWQ_Medical Examinations (2)'!A:A,'PWQ_Medical Examinations (2)'!B:B,"Not Found")</f>
        <v>23.844999999999999</v>
      </c>
      <c r="E1810" s="13" t="str">
        <f>_xlfn.XLOOKUP(A1810,'PWQ_Medical Examinations (2)'!A:A,'PWQ_Medical Examinations (2)'!C:C,"Not Found")</f>
        <v>Normal Weight</v>
      </c>
      <c r="F1810" s="12">
        <f>_xlfn.XLOOKUP(A1810,'PWQ_Medical Examinations (2)'!A:A,'PWQ_Medical Examinations (2)'!D:D,"Not Found")</f>
        <v>4.3600000000000003</v>
      </c>
      <c r="G1810" s="12" t="str">
        <f>_xlfn.XLOOKUP('Healthcare-Xlookup'!A1810,'PWQ_Medical Examinations (2)'!A:A,'PWQ_Medical Examinations (2)'!J:J,"Not Found")</f>
        <v>Normal</v>
      </c>
      <c r="H1810" s="12" t="str">
        <f>_xlfn.XLOOKUP(A1810,'PWQ_Medical Examinations (2)'!A:A,'PWQ_Medical Examinations (2)'!E:E,"Not Found")</f>
        <v>No</v>
      </c>
      <c r="I1810" s="12" t="str">
        <f>_xlfn.XLOOKUP(A1810,'PWQ_Medical Examinations (2)'!A:A,'PWQ_Medical Examinations (2)'!F:F,"Not Found")</f>
        <v>No</v>
      </c>
      <c r="J1810" s="12" t="str">
        <f>_xlfn.XLOOKUP(A1810,'PWQ_Medical Examinations (2)'!A:A,'PWQ_Medical Examinations (2)'!G:G,"Not Found")</f>
        <v>No</v>
      </c>
      <c r="K1810" s="13">
        <f>_xlfn.XLOOKUP('Healthcare-Xlookup'!A1810,'PWQ_Medical Examinations (2)'!A:A,'PWQ_Medical Examinations (2)'!H:H,"Not Found")</f>
        <v>0</v>
      </c>
      <c r="L1810" s="13" t="str">
        <f>_xlfn.XLOOKUP(A1810,'PWQ_Medical Examinations (2)'!A:A,'PWQ_Medical Examinations (2)'!I:I,"Not Found")</f>
        <v>No</v>
      </c>
      <c r="M1810" s="14">
        <f>_xlfn.XLOOKUP(A1810,'PWQ_Hospitalisation Details (2)'!A:A,'PWQ_Hospitalisation Details (2)'!E:E,"Not Found")</f>
        <v>34558</v>
      </c>
      <c r="N1810" s="15">
        <f>_xlfn.XLOOKUP(A1810,'PWQ_Hospitalisation Details (2)'!A:A,'PWQ_Hospitalisation Details (2)'!G:G,"Not Found")</f>
        <v>4719.74</v>
      </c>
      <c r="O1810" s="12" t="str">
        <f>_xlfn.XLOOKUP(A1810,'PWQ_Hospitalisation Details (2)'!A:A,'PWQ_Hospitalisation Details (2)'!H:H,"Not Found")</f>
        <v>tier - 2</v>
      </c>
      <c r="P1810" s="12" t="str">
        <f>_xlfn.XLOOKUP(A1810,'PWQ_Hospitalisation Details (2)'!A:A,'PWQ_Hospitalisation Details (2)'!I:I,"Not Found")</f>
        <v>tier - 1</v>
      </c>
      <c r="Q1810" s="12" t="str">
        <f>_xlfn.XLOOKUP(A1810,'PWQ_Hospitalisation Details (2)'!A:A,'PWQ_Hospitalisation Details (2)'!J:J,"Not Found")</f>
        <v>R1012</v>
      </c>
      <c r="R1810" s="12">
        <f>_xlfn.XLOOKUP('Healthcare-Xlookup'!A1810,'PWQ_Hospitalisation Details (2)'!A:A,'PWQ_Hospitalisation Details (2)'!K:K,"Not Found")</f>
        <v>28</v>
      </c>
    </row>
    <row r="1811" spans="1:18" x14ac:dyDescent="0.35">
      <c r="A1811" s="12" t="s">
        <v>560</v>
      </c>
      <c r="B1811" s="12" t="str">
        <f>_xlfn.XLOOKUP(A1811,Customer_Names[Customer ID],Customer_Names[First Name],"Not Found")</f>
        <v xml:space="preserve">  Cindy</v>
      </c>
      <c r="C1811" s="12" t="str">
        <f>_xlfn.XLOOKUP(A1811,Customer_Names[Customer ID],Customer_Names[last Name],"Not Found")</f>
        <v>Huntington</v>
      </c>
      <c r="D1811" s="22">
        <f>_xlfn.XLOOKUP('Healthcare-Xlookup'!A1811,'PWQ_Medical Examinations (2)'!A:A,'PWQ_Medical Examinations (2)'!B:B,"Not Found")</f>
        <v>22.895</v>
      </c>
      <c r="E1811" s="13" t="str">
        <f>_xlfn.XLOOKUP(A1811,'PWQ_Medical Examinations (2)'!A:A,'PWQ_Medical Examinations (2)'!C:C,"Not Found")</f>
        <v>Normal Weight</v>
      </c>
      <c r="F1811" s="12">
        <f>_xlfn.XLOOKUP(A1811,'PWQ_Medical Examinations (2)'!A:A,'PWQ_Medical Examinations (2)'!D:D,"Not Found")</f>
        <v>5.24</v>
      </c>
      <c r="G1811" s="12" t="str">
        <f>_xlfn.XLOOKUP('Healthcare-Xlookup'!A1811,'PWQ_Medical Examinations (2)'!A:A,'PWQ_Medical Examinations (2)'!J:J,"Not Found")</f>
        <v>Normal</v>
      </c>
      <c r="H1811" s="12" t="str">
        <f>_xlfn.XLOOKUP(A1811,'PWQ_Medical Examinations (2)'!A:A,'PWQ_Medical Examinations (2)'!E:E,"Not Found")</f>
        <v>No</v>
      </c>
      <c r="I1811" s="12" t="str">
        <f>_xlfn.XLOOKUP(A1811,'PWQ_Medical Examinations (2)'!A:A,'PWQ_Medical Examinations (2)'!F:F,"Not Found")</f>
        <v>No</v>
      </c>
      <c r="J1811" s="12" t="str">
        <f>_xlfn.XLOOKUP(A1811,'PWQ_Medical Examinations (2)'!A:A,'PWQ_Medical Examinations (2)'!G:G,"Not Found")</f>
        <v>No</v>
      </c>
      <c r="K1811" s="13">
        <f>_xlfn.XLOOKUP('Healthcare-Xlookup'!A1811,'PWQ_Medical Examinations (2)'!A:A,'PWQ_Medical Examinations (2)'!H:H,"Not Found")</f>
        <v>1</v>
      </c>
      <c r="L1811" s="13" t="str">
        <f>_xlfn.XLOOKUP(A1811,'PWQ_Medical Examinations (2)'!A:A,'PWQ_Medical Examinations (2)'!I:I,"Not Found")</f>
        <v>No</v>
      </c>
      <c r="M1811" s="14">
        <f>_xlfn.XLOOKUP(A1811,'PWQ_Hospitalisation Details (2)'!A:A,'PWQ_Hospitalisation Details (2)'!E:E,"Not Found")</f>
        <v>33875</v>
      </c>
      <c r="N1811" s="15">
        <f>_xlfn.XLOOKUP(A1811,'PWQ_Hospitalisation Details (2)'!A:A,'PWQ_Hospitalisation Details (2)'!G:G,"Not Found")</f>
        <v>4719.5200000000004</v>
      </c>
      <c r="O1811" s="12" t="str">
        <f>_xlfn.XLOOKUP(A1811,'PWQ_Hospitalisation Details (2)'!A:A,'PWQ_Hospitalisation Details (2)'!H:H,"Not Found")</f>
        <v>tier - 2</v>
      </c>
      <c r="P1811" s="12" t="str">
        <f>_xlfn.XLOOKUP(A1811,'PWQ_Hospitalisation Details (2)'!A:A,'PWQ_Hospitalisation Details (2)'!I:I,"Not Found")</f>
        <v>tier - 2</v>
      </c>
      <c r="Q1811" s="12" t="str">
        <f>_xlfn.XLOOKUP(A1811,'PWQ_Hospitalisation Details (2)'!A:A,'PWQ_Hospitalisation Details (2)'!J:J,"Not Found")</f>
        <v>R1024</v>
      </c>
      <c r="R1811" s="12">
        <f>_xlfn.XLOOKUP('Healthcare-Xlookup'!A1811,'PWQ_Hospitalisation Details (2)'!A:A,'PWQ_Hospitalisation Details (2)'!K:K,"Not Found")</f>
        <v>30</v>
      </c>
    </row>
    <row r="1812" spans="1:18" x14ac:dyDescent="0.35">
      <c r="A1812" s="12" t="s">
        <v>559</v>
      </c>
      <c r="B1812" s="12" t="str">
        <f>_xlfn.XLOOKUP(A1812,Customer_Names[Customer ID],Customer_Names[First Name],"Not Found")</f>
        <v xml:space="preserve">  Esther</v>
      </c>
      <c r="C1812" s="12" t="str">
        <f>_xlfn.XLOOKUP(A1812,Customer_Names[Customer ID],Customer_Names[last Name],"Not Found")</f>
        <v>Kendall</v>
      </c>
      <c r="D1812" s="22">
        <f>_xlfn.XLOOKUP('Healthcare-Xlookup'!A1812,'PWQ_Medical Examinations (2)'!A:A,'PWQ_Medical Examinations (2)'!B:B,"Not Found")</f>
        <v>21.945</v>
      </c>
      <c r="E1812" s="13" t="str">
        <f>_xlfn.XLOOKUP(A1812,'PWQ_Medical Examinations (2)'!A:A,'PWQ_Medical Examinations (2)'!C:C,"Not Found")</f>
        <v>Normal Weight</v>
      </c>
      <c r="F1812" s="12">
        <f>_xlfn.XLOOKUP(A1812,'PWQ_Medical Examinations (2)'!A:A,'PWQ_Medical Examinations (2)'!D:D,"Not Found")</f>
        <v>5.37</v>
      </c>
      <c r="G1812" s="12" t="str">
        <f>_xlfn.XLOOKUP('Healthcare-Xlookup'!A1812,'PWQ_Medical Examinations (2)'!A:A,'PWQ_Medical Examinations (2)'!J:J,"Not Found")</f>
        <v>Normal</v>
      </c>
      <c r="H1812" s="12" t="str">
        <f>_xlfn.XLOOKUP(A1812,'PWQ_Medical Examinations (2)'!A:A,'PWQ_Medical Examinations (2)'!E:E,"Not Found")</f>
        <v>No</v>
      </c>
      <c r="I1812" s="12" t="str">
        <f>_xlfn.XLOOKUP(A1812,'PWQ_Medical Examinations (2)'!A:A,'PWQ_Medical Examinations (2)'!F:F,"Not Found")</f>
        <v>No</v>
      </c>
      <c r="J1812" s="12" t="str">
        <f>_xlfn.XLOOKUP(A1812,'PWQ_Medical Examinations (2)'!A:A,'PWQ_Medical Examinations (2)'!G:G,"Not Found")</f>
        <v>No</v>
      </c>
      <c r="K1812" s="13">
        <f>_xlfn.XLOOKUP('Healthcare-Xlookup'!A1812,'PWQ_Medical Examinations (2)'!A:A,'PWQ_Medical Examinations (2)'!H:H,"Not Found")</f>
        <v>1</v>
      </c>
      <c r="L1812" s="13" t="str">
        <f>_xlfn.XLOOKUP(A1812,'PWQ_Medical Examinations (2)'!A:A,'PWQ_Medical Examinations (2)'!I:I,"Not Found")</f>
        <v>No</v>
      </c>
      <c r="M1812" s="14">
        <f>_xlfn.XLOOKUP(A1812,'PWQ_Hospitalisation Details (2)'!A:A,'PWQ_Hospitalisation Details (2)'!E:E,"Not Found")</f>
        <v>33886</v>
      </c>
      <c r="N1812" s="15">
        <f>_xlfn.XLOOKUP(A1812,'PWQ_Hospitalisation Details (2)'!A:A,'PWQ_Hospitalisation Details (2)'!G:G,"Not Found")</f>
        <v>4718.2</v>
      </c>
      <c r="O1812" s="12" t="str">
        <f>_xlfn.XLOOKUP(A1812,'PWQ_Hospitalisation Details (2)'!A:A,'PWQ_Hospitalisation Details (2)'!H:H,"Not Found")</f>
        <v>tier - 2</v>
      </c>
      <c r="P1812" s="12" t="str">
        <f>_xlfn.XLOOKUP(A1812,'PWQ_Hospitalisation Details (2)'!A:A,'PWQ_Hospitalisation Details (2)'!I:I,"Not Found")</f>
        <v>tier - 3</v>
      </c>
      <c r="Q1812" s="12" t="str">
        <f>_xlfn.XLOOKUP(A1812,'PWQ_Hospitalisation Details (2)'!A:A,'PWQ_Hospitalisation Details (2)'!J:J,"Not Found")</f>
        <v>R1024</v>
      </c>
      <c r="R1812" s="12">
        <f>_xlfn.XLOOKUP('Healthcare-Xlookup'!A1812,'PWQ_Hospitalisation Details (2)'!A:A,'PWQ_Hospitalisation Details (2)'!K:K,"Not Found")</f>
        <v>30</v>
      </c>
    </row>
    <row r="1813" spans="1:18" x14ac:dyDescent="0.35">
      <c r="A1813" s="12" t="s">
        <v>558</v>
      </c>
      <c r="B1813" s="12" t="str">
        <f>_xlfn.XLOOKUP(A1813,Customer_Names[Customer ID],Customer_Names[First Name],"Not Found")</f>
        <v xml:space="preserve">  Jackie</v>
      </c>
      <c r="C1813" s="12" t="str">
        <f>_xlfn.XLOOKUP(A1813,Customer_Names[Customer ID],Customer_Names[last Name],"Not Found")</f>
        <v>Gast</v>
      </c>
      <c r="D1813" s="22">
        <f>_xlfn.XLOOKUP('Healthcare-Xlookup'!A1813,'PWQ_Medical Examinations (2)'!A:A,'PWQ_Medical Examinations (2)'!B:B,"Not Found")</f>
        <v>19.47</v>
      </c>
      <c r="E1813" s="13" t="str">
        <f>_xlfn.XLOOKUP(A1813,'PWQ_Medical Examinations (2)'!A:A,'PWQ_Medical Examinations (2)'!C:C,"Not Found")</f>
        <v>Normal Weight</v>
      </c>
      <c r="F1813" s="12">
        <f>_xlfn.XLOOKUP(A1813,'PWQ_Medical Examinations (2)'!A:A,'PWQ_Medical Examinations (2)'!D:D,"Not Found")</f>
        <v>6.6</v>
      </c>
      <c r="G1813" s="12" t="str">
        <f>_xlfn.XLOOKUP('Healthcare-Xlookup'!A1813,'PWQ_Medical Examinations (2)'!A:A,'PWQ_Medical Examinations (2)'!J:J,"Not Found")</f>
        <v>Diabetes</v>
      </c>
      <c r="H1813" s="12" t="str">
        <f>_xlfn.XLOOKUP(A1813,'PWQ_Medical Examinations (2)'!A:A,'PWQ_Medical Examinations (2)'!E:E,"Not Found")</f>
        <v>yes</v>
      </c>
      <c r="I1813" s="12" t="str">
        <f>_xlfn.XLOOKUP(A1813,'PWQ_Medical Examinations (2)'!A:A,'PWQ_Medical Examinations (2)'!F:F,"Not Found")</f>
        <v>No</v>
      </c>
      <c r="J1813" s="12" t="str">
        <f>_xlfn.XLOOKUP(A1813,'PWQ_Medical Examinations (2)'!A:A,'PWQ_Medical Examinations (2)'!G:G,"Not Found")</f>
        <v>No</v>
      </c>
      <c r="K1813" s="13">
        <f>_xlfn.XLOOKUP('Healthcare-Xlookup'!A1813,'PWQ_Medical Examinations (2)'!A:A,'PWQ_Medical Examinations (2)'!H:H,"Not Found")</f>
        <v>0</v>
      </c>
      <c r="L1813" s="13" t="str">
        <f>_xlfn.XLOOKUP(A1813,'PWQ_Medical Examinations (2)'!A:A,'PWQ_Medical Examinations (2)'!I:I,"Not Found")</f>
        <v>No</v>
      </c>
      <c r="M1813" s="14">
        <f>_xlfn.XLOOKUP(A1813,'PWQ_Hospitalisation Details (2)'!A:A,'PWQ_Hospitalisation Details (2)'!E:E,"Not Found")</f>
        <v>29810</v>
      </c>
      <c r="N1813" s="15">
        <f>_xlfn.XLOOKUP(A1813,'PWQ_Hospitalisation Details (2)'!A:A,'PWQ_Hospitalisation Details (2)'!G:G,"Not Found")</f>
        <v>4712.12</v>
      </c>
      <c r="O1813" s="12" t="str">
        <f>_xlfn.XLOOKUP(A1813,'PWQ_Hospitalisation Details (2)'!A:A,'PWQ_Hospitalisation Details (2)'!H:H,"Not Found")</f>
        <v>tier - 2</v>
      </c>
      <c r="P1813" s="12" t="str">
        <f>_xlfn.XLOOKUP(A1813,'PWQ_Hospitalisation Details (2)'!A:A,'PWQ_Hospitalisation Details (2)'!I:I,"Not Found")</f>
        <v>tier - 3</v>
      </c>
      <c r="Q1813" s="12" t="str">
        <f>_xlfn.XLOOKUP(A1813,'PWQ_Hospitalisation Details (2)'!A:A,'PWQ_Hospitalisation Details (2)'!J:J,"Not Found")</f>
        <v>R1011</v>
      </c>
      <c r="R1813" s="12">
        <f>_xlfn.XLOOKUP('Healthcare-Xlookup'!A1813,'PWQ_Hospitalisation Details (2)'!A:A,'PWQ_Hospitalisation Details (2)'!K:K,"Not Found")</f>
        <v>41</v>
      </c>
    </row>
    <row r="1814" spans="1:18" x14ac:dyDescent="0.35">
      <c r="A1814" s="12" t="s">
        <v>557</v>
      </c>
      <c r="B1814" s="12" t="str">
        <f>_xlfn.XLOOKUP(A1814,Customer_Names[Customer ID],Customer_Names[First Name],"Not Found")</f>
        <v xml:space="preserve">  Timothy P</v>
      </c>
      <c r="C1814" s="12" t="str">
        <f>_xlfn.XLOOKUP(A1814,Customer_Names[Customer ID],Customer_Names[last Name],"Not Found")</f>
        <v>Scanlin</v>
      </c>
      <c r="D1814" s="22">
        <f>_xlfn.XLOOKUP('Healthcare-Xlookup'!A1814,'PWQ_Medical Examinations (2)'!A:A,'PWQ_Medical Examinations (2)'!B:B,"Not Found")</f>
        <v>15.61</v>
      </c>
      <c r="E1814" s="13" t="str">
        <f>_xlfn.XLOOKUP(A1814,'PWQ_Medical Examinations (2)'!A:A,'PWQ_Medical Examinations (2)'!C:C,"Not Found")</f>
        <v>Under Weight</v>
      </c>
      <c r="F1814" s="12">
        <f>_xlfn.XLOOKUP(A1814,'PWQ_Medical Examinations (2)'!A:A,'PWQ_Medical Examinations (2)'!D:D,"Not Found")</f>
        <v>5.77</v>
      </c>
      <c r="G1814" s="12" t="str">
        <f>_xlfn.XLOOKUP('Healthcare-Xlookup'!A1814,'PWQ_Medical Examinations (2)'!A:A,'PWQ_Medical Examinations (2)'!J:J,"Not Found")</f>
        <v>Prediabetes</v>
      </c>
      <c r="H1814" s="12" t="str">
        <f>_xlfn.XLOOKUP(A1814,'PWQ_Medical Examinations (2)'!A:A,'PWQ_Medical Examinations (2)'!E:E,"Not Found")</f>
        <v>No</v>
      </c>
      <c r="I1814" s="12" t="str">
        <f>_xlfn.XLOOKUP(A1814,'PWQ_Medical Examinations (2)'!A:A,'PWQ_Medical Examinations (2)'!F:F,"Not Found")</f>
        <v>No</v>
      </c>
      <c r="J1814" s="12" t="str">
        <f>_xlfn.XLOOKUP(A1814,'PWQ_Medical Examinations (2)'!A:A,'PWQ_Medical Examinations (2)'!G:G,"Not Found")</f>
        <v>No</v>
      </c>
      <c r="K1814" s="13">
        <f>_xlfn.XLOOKUP('Healthcare-Xlookup'!A1814,'PWQ_Medical Examinations (2)'!A:A,'PWQ_Medical Examinations (2)'!H:H,"Not Found")</f>
        <v>0</v>
      </c>
      <c r="L1814" s="13" t="str">
        <f>_xlfn.XLOOKUP(A1814,'PWQ_Medical Examinations (2)'!A:A,'PWQ_Medical Examinations (2)'!I:I,"Not Found")</f>
        <v>No</v>
      </c>
      <c r="M1814" s="14">
        <f>_xlfn.XLOOKUP(A1814,'PWQ_Hospitalisation Details (2)'!A:A,'PWQ_Hospitalisation Details (2)'!E:E,"Not Found")</f>
        <v>28463</v>
      </c>
      <c r="N1814" s="15">
        <f>_xlfn.XLOOKUP(A1814,'PWQ_Hospitalisation Details (2)'!A:A,'PWQ_Hospitalisation Details (2)'!G:G,"Not Found")</f>
        <v>4699.47</v>
      </c>
      <c r="O1814" s="12" t="str">
        <f>_xlfn.XLOOKUP(A1814,'PWQ_Hospitalisation Details (2)'!A:A,'PWQ_Hospitalisation Details (2)'!H:H,"Not Found")</f>
        <v>tier - 2</v>
      </c>
      <c r="P1814" s="12" t="str">
        <f>_xlfn.XLOOKUP(A1814,'PWQ_Hospitalisation Details (2)'!A:A,'PWQ_Hospitalisation Details (2)'!I:I,"Not Found")</f>
        <v>tier - 3</v>
      </c>
      <c r="Q1814" s="12" t="str">
        <f>_xlfn.XLOOKUP(A1814,'PWQ_Hospitalisation Details (2)'!A:A,'PWQ_Hospitalisation Details (2)'!J:J,"Not Found")</f>
        <v>R1013</v>
      </c>
      <c r="R1814" s="12">
        <f>_xlfn.XLOOKUP('Healthcare-Xlookup'!A1814,'PWQ_Hospitalisation Details (2)'!A:A,'PWQ_Hospitalisation Details (2)'!K:K,"Not Found")</f>
        <v>45</v>
      </c>
    </row>
    <row r="1815" spans="1:18" x14ac:dyDescent="0.35">
      <c r="A1815" s="12" t="s">
        <v>556</v>
      </c>
      <c r="B1815" s="12" t="str">
        <f>_xlfn.XLOOKUP(A1815,Customer_Names[Customer ID],Customer_Names[First Name],"Not Found")</f>
        <v xml:space="preserve">  Lauren</v>
      </c>
      <c r="C1815" s="12" t="str">
        <f>_xlfn.XLOOKUP(A1815,Customer_Names[Customer ID],Customer_Names[last Name],"Not Found")</f>
        <v>Philbrook</v>
      </c>
      <c r="D1815" s="22">
        <f>_xlfn.XLOOKUP('Healthcare-Xlookup'!A1815,'PWQ_Medical Examinations (2)'!A:A,'PWQ_Medical Examinations (2)'!B:B,"Not Found")</f>
        <v>28.6</v>
      </c>
      <c r="E1815" s="13" t="str">
        <f>_xlfn.XLOOKUP(A1815,'PWQ_Medical Examinations (2)'!A:A,'PWQ_Medical Examinations (2)'!C:C,"Not Found")</f>
        <v>Over weight</v>
      </c>
      <c r="F1815" s="12">
        <f>_xlfn.XLOOKUP(A1815,'PWQ_Medical Examinations (2)'!A:A,'PWQ_Medical Examinations (2)'!D:D,"Not Found")</f>
        <v>6.08</v>
      </c>
      <c r="G1815" s="12" t="str">
        <f>_xlfn.XLOOKUP('Healthcare-Xlookup'!A1815,'PWQ_Medical Examinations (2)'!A:A,'PWQ_Medical Examinations (2)'!J:J,"Not Found")</f>
        <v>Prediabetes</v>
      </c>
      <c r="H1815" s="12" t="str">
        <f>_xlfn.XLOOKUP(A1815,'PWQ_Medical Examinations (2)'!A:A,'PWQ_Medical Examinations (2)'!E:E,"Not Found")</f>
        <v>No</v>
      </c>
      <c r="I1815" s="12" t="str">
        <f>_xlfn.XLOOKUP(A1815,'PWQ_Medical Examinations (2)'!A:A,'PWQ_Medical Examinations (2)'!F:F,"Not Found")</f>
        <v>No</v>
      </c>
      <c r="J1815" s="12" t="str">
        <f>_xlfn.XLOOKUP(A1815,'PWQ_Medical Examinations (2)'!A:A,'PWQ_Medical Examinations (2)'!G:G,"Not Found")</f>
        <v>Yes</v>
      </c>
      <c r="K1815" s="13">
        <f>_xlfn.XLOOKUP('Healthcare-Xlookup'!A1815,'PWQ_Medical Examinations (2)'!A:A,'PWQ_Medical Examinations (2)'!H:H,"Not Found")</f>
        <v>1</v>
      </c>
      <c r="L1815" s="13" t="str">
        <f>_xlfn.XLOOKUP(A1815,'PWQ_Medical Examinations (2)'!A:A,'PWQ_Medical Examinations (2)'!I:I,"Not Found")</f>
        <v>No</v>
      </c>
      <c r="M1815" s="14">
        <f>_xlfn.XLOOKUP(A1815,'PWQ_Hospitalisation Details (2)'!A:A,'PWQ_Hospitalisation Details (2)'!E:E,"Not Found")</f>
        <v>37794</v>
      </c>
      <c r="N1815" s="15">
        <f>_xlfn.XLOOKUP(A1815,'PWQ_Hospitalisation Details (2)'!A:A,'PWQ_Hospitalisation Details (2)'!G:G,"Not Found")</f>
        <v>4687.8</v>
      </c>
      <c r="O1815" s="12" t="str">
        <f>_xlfn.XLOOKUP(A1815,'PWQ_Hospitalisation Details (2)'!A:A,'PWQ_Hospitalisation Details (2)'!H:H,"Not Found")</f>
        <v>tier - 2</v>
      </c>
      <c r="P1815" s="12" t="str">
        <f>_xlfn.XLOOKUP(A1815,'PWQ_Hospitalisation Details (2)'!A:A,'PWQ_Hospitalisation Details (2)'!I:I,"Not Found")</f>
        <v>tier - 3</v>
      </c>
      <c r="Q1815" s="12" t="str">
        <f>_xlfn.XLOOKUP(A1815,'PWQ_Hospitalisation Details (2)'!A:A,'PWQ_Hospitalisation Details (2)'!J:J,"Not Found")</f>
        <v>R1011</v>
      </c>
      <c r="R1815" s="12">
        <f>_xlfn.XLOOKUP('Healthcare-Xlookup'!A1815,'PWQ_Hospitalisation Details (2)'!A:A,'PWQ_Hospitalisation Details (2)'!K:K,"Not Found")</f>
        <v>19</v>
      </c>
    </row>
    <row r="1816" spans="1:18" x14ac:dyDescent="0.35">
      <c r="A1816" s="12" t="s">
        <v>555</v>
      </c>
      <c r="B1816" s="12" t="str">
        <f>_xlfn.XLOOKUP(A1816,Customer_Names[Customer ID],Customer_Names[First Name],"Not Found")</f>
        <v xml:space="preserve">  Benjamin</v>
      </c>
      <c r="C1816" s="12" t="str">
        <f>_xlfn.XLOOKUP(A1816,Customer_Names[Customer ID],Customer_Names[last Name],"Not Found")</f>
        <v>Cowan</v>
      </c>
      <c r="D1816" s="22">
        <f>_xlfn.XLOOKUP('Healthcare-Xlookup'!A1816,'PWQ_Medical Examinations (2)'!A:A,'PWQ_Medical Examinations (2)'!B:B,"Not Found")</f>
        <v>46.53</v>
      </c>
      <c r="E1816" s="13" t="str">
        <f>_xlfn.XLOOKUP(A1816,'PWQ_Medical Examinations (2)'!A:A,'PWQ_Medical Examinations (2)'!C:C,"Not Found")</f>
        <v>Obesity</v>
      </c>
      <c r="F1816" s="12">
        <f>_xlfn.XLOOKUP(A1816,'PWQ_Medical Examinations (2)'!A:A,'PWQ_Medical Examinations (2)'!D:D,"Not Found")</f>
        <v>4.16</v>
      </c>
      <c r="G1816" s="12" t="str">
        <f>_xlfn.XLOOKUP('Healthcare-Xlookup'!A1816,'PWQ_Medical Examinations (2)'!A:A,'PWQ_Medical Examinations (2)'!J:J,"Not Found")</f>
        <v>Normal</v>
      </c>
      <c r="H1816" s="12" t="str">
        <f>_xlfn.XLOOKUP(A1816,'PWQ_Medical Examinations (2)'!A:A,'PWQ_Medical Examinations (2)'!E:E,"Not Found")</f>
        <v>No</v>
      </c>
      <c r="I1816" s="12" t="str">
        <f>_xlfn.XLOOKUP(A1816,'PWQ_Medical Examinations (2)'!A:A,'PWQ_Medical Examinations (2)'!F:F,"Not Found")</f>
        <v>No</v>
      </c>
      <c r="J1816" s="12" t="str">
        <f>_xlfn.XLOOKUP(A1816,'PWQ_Medical Examinations (2)'!A:A,'PWQ_Medical Examinations (2)'!G:G,"Not Found")</f>
        <v>No</v>
      </c>
      <c r="K1816" s="13">
        <f>_xlfn.XLOOKUP('Healthcare-Xlookup'!A1816,'PWQ_Medical Examinations (2)'!A:A,'PWQ_Medical Examinations (2)'!H:H,"Not Found")</f>
        <v>0</v>
      </c>
      <c r="L1816" s="13" t="str">
        <f>_xlfn.XLOOKUP(A1816,'PWQ_Medical Examinations (2)'!A:A,'PWQ_Medical Examinations (2)'!I:I,"Not Found")</f>
        <v>No</v>
      </c>
      <c r="M1816" s="14">
        <f>_xlfn.XLOOKUP(A1816,'PWQ_Hospitalisation Details (2)'!A:A,'PWQ_Hospitalisation Details (2)'!E:E,"Not Found")</f>
        <v>33120</v>
      </c>
      <c r="N1816" s="15">
        <f>_xlfn.XLOOKUP(A1816,'PWQ_Hospitalisation Details (2)'!A:A,'PWQ_Hospitalisation Details (2)'!G:G,"Not Found")</f>
        <v>4686.3900000000003</v>
      </c>
      <c r="O1816" s="12" t="str">
        <f>_xlfn.XLOOKUP(A1816,'PWQ_Hospitalisation Details (2)'!A:A,'PWQ_Hospitalisation Details (2)'!H:H,"Not Found")</f>
        <v>tier - 3</v>
      </c>
      <c r="P1816" s="12" t="str">
        <f>_xlfn.XLOOKUP(A1816,'PWQ_Hospitalisation Details (2)'!A:A,'PWQ_Hospitalisation Details (2)'!I:I,"Not Found")</f>
        <v>tier - 3</v>
      </c>
      <c r="Q1816" s="12" t="str">
        <f>_xlfn.XLOOKUP(A1816,'PWQ_Hospitalisation Details (2)'!A:A,'PWQ_Hospitalisation Details (2)'!J:J,"Not Found")</f>
        <v>R1013</v>
      </c>
      <c r="R1816" s="12">
        <f>_xlfn.XLOOKUP('Healthcare-Xlookup'!A1816,'PWQ_Hospitalisation Details (2)'!A:A,'PWQ_Hospitalisation Details (2)'!K:K,"Not Found")</f>
        <v>32</v>
      </c>
    </row>
    <row r="1817" spans="1:18" x14ac:dyDescent="0.35">
      <c r="A1817" s="12" t="s">
        <v>554</v>
      </c>
      <c r="B1817" s="12" t="str">
        <f>_xlfn.XLOOKUP(A1817,Customer_Names[Customer ID],Customer_Names[First Name],"Not Found")</f>
        <v xml:space="preserve">  Hugo M</v>
      </c>
      <c r="C1817" s="12" t="str">
        <f>_xlfn.XLOOKUP(A1817,Customer_Names[Customer ID],Customer_Names[last Name],"Not Found")</f>
        <v>Sousa</v>
      </c>
      <c r="D1817" s="22">
        <f>_xlfn.XLOOKUP('Healthcare-Xlookup'!A1817,'PWQ_Medical Examinations (2)'!A:A,'PWQ_Medical Examinations (2)'!B:B,"Not Found")</f>
        <v>34.99</v>
      </c>
      <c r="E1817" s="13" t="str">
        <f>_xlfn.XLOOKUP(A1817,'PWQ_Medical Examinations (2)'!A:A,'PWQ_Medical Examinations (2)'!C:C,"Not Found")</f>
        <v>Obesity</v>
      </c>
      <c r="F1817" s="12">
        <f>_xlfn.XLOOKUP(A1817,'PWQ_Medical Examinations (2)'!A:A,'PWQ_Medical Examinations (2)'!D:D,"Not Found")</f>
        <v>5.0999999999999996</v>
      </c>
      <c r="G1817" s="12" t="str">
        <f>_xlfn.XLOOKUP('Healthcare-Xlookup'!A1817,'PWQ_Medical Examinations (2)'!A:A,'PWQ_Medical Examinations (2)'!J:J,"Not Found")</f>
        <v>Normal</v>
      </c>
      <c r="H1817" s="12" t="str">
        <f>_xlfn.XLOOKUP(A1817,'PWQ_Medical Examinations (2)'!A:A,'PWQ_Medical Examinations (2)'!E:E,"Not Found")</f>
        <v>No</v>
      </c>
      <c r="I1817" s="12" t="str">
        <f>_xlfn.XLOOKUP(A1817,'PWQ_Medical Examinations (2)'!A:A,'PWQ_Medical Examinations (2)'!F:F,"Not Found")</f>
        <v>No</v>
      </c>
      <c r="J1817" s="12" t="str">
        <f>_xlfn.XLOOKUP(A1817,'PWQ_Medical Examinations (2)'!A:A,'PWQ_Medical Examinations (2)'!G:G,"Not Found")</f>
        <v>Yes</v>
      </c>
      <c r="K1817" s="13">
        <f>_xlfn.XLOOKUP('Healthcare-Xlookup'!A1817,'PWQ_Medical Examinations (2)'!A:A,'PWQ_Medical Examinations (2)'!H:H,"Not Found")</f>
        <v>1</v>
      </c>
      <c r="L1817" s="13" t="str">
        <f>_xlfn.XLOOKUP(A1817,'PWQ_Medical Examinations (2)'!A:A,'PWQ_Medical Examinations (2)'!I:I,"Not Found")</f>
        <v>No</v>
      </c>
      <c r="M1817" s="14">
        <f>_xlfn.XLOOKUP(A1817,'PWQ_Hospitalisation Details (2)'!A:A,'PWQ_Hospitalisation Details (2)'!E:E,"Not Found")</f>
        <v>37898</v>
      </c>
      <c r="N1817" s="15">
        <f>_xlfn.XLOOKUP(A1817,'PWQ_Hospitalisation Details (2)'!A:A,'PWQ_Hospitalisation Details (2)'!G:G,"Not Found")</f>
        <v>4678.8</v>
      </c>
      <c r="O1817" s="12" t="str">
        <f>_xlfn.XLOOKUP(A1817,'PWQ_Hospitalisation Details (2)'!A:A,'PWQ_Hospitalisation Details (2)'!H:H,"Not Found")</f>
        <v>tier - 2</v>
      </c>
      <c r="P1817" s="12" t="str">
        <f>_xlfn.XLOOKUP(A1817,'PWQ_Hospitalisation Details (2)'!A:A,'PWQ_Hospitalisation Details (2)'!I:I,"Not Found")</f>
        <v>tier - 1</v>
      </c>
      <c r="Q1817" s="12" t="str">
        <f>_xlfn.XLOOKUP(A1817,'PWQ_Hospitalisation Details (2)'!A:A,'PWQ_Hospitalisation Details (2)'!J:J,"Not Found")</f>
        <v>R1021</v>
      </c>
      <c r="R1817" s="12">
        <f>_xlfn.XLOOKUP('Healthcare-Xlookup'!A1817,'PWQ_Hospitalisation Details (2)'!A:A,'PWQ_Hospitalisation Details (2)'!K:K,"Not Found")</f>
        <v>19</v>
      </c>
    </row>
    <row r="1818" spans="1:18" x14ac:dyDescent="0.35">
      <c r="A1818" s="12" t="s">
        <v>553</v>
      </c>
      <c r="B1818" s="12" t="str">
        <f>_xlfn.XLOOKUP(A1818,Customer_Names[Customer ID],Customer_Names[First Name],"Not Found")</f>
        <v xml:space="preserve">  Daniel J Jr</v>
      </c>
      <c r="C1818" s="12" t="str">
        <f>_xlfn.XLOOKUP(A1818,Customer_Names[Customer ID],Customer_Names[last Name],"Not Found")</f>
        <v>Stanton</v>
      </c>
      <c r="D1818" s="22">
        <f>_xlfn.XLOOKUP('Healthcare-Xlookup'!A1818,'PWQ_Medical Examinations (2)'!A:A,'PWQ_Medical Examinations (2)'!B:B,"Not Found")</f>
        <v>17.05</v>
      </c>
      <c r="E1818" s="13" t="str">
        <f>_xlfn.XLOOKUP(A1818,'PWQ_Medical Examinations (2)'!A:A,'PWQ_Medical Examinations (2)'!C:C,"Not Found")</f>
        <v>Under Weight</v>
      </c>
      <c r="F1818" s="12">
        <f>_xlfn.XLOOKUP(A1818,'PWQ_Medical Examinations (2)'!A:A,'PWQ_Medical Examinations (2)'!D:D,"Not Found")</f>
        <v>5.3</v>
      </c>
      <c r="G1818" s="12" t="str">
        <f>_xlfn.XLOOKUP('Healthcare-Xlookup'!A1818,'PWQ_Medical Examinations (2)'!A:A,'PWQ_Medical Examinations (2)'!J:J,"Not Found")</f>
        <v>Normal</v>
      </c>
      <c r="H1818" s="12" t="str">
        <f>_xlfn.XLOOKUP(A1818,'PWQ_Medical Examinations (2)'!A:A,'PWQ_Medical Examinations (2)'!E:E,"Not Found")</f>
        <v>No</v>
      </c>
      <c r="I1818" s="12" t="str">
        <f>_xlfn.XLOOKUP(A1818,'PWQ_Medical Examinations (2)'!A:A,'PWQ_Medical Examinations (2)'!F:F,"Not Found")</f>
        <v>No</v>
      </c>
      <c r="J1818" s="12" t="str">
        <f>_xlfn.XLOOKUP(A1818,'PWQ_Medical Examinations (2)'!A:A,'PWQ_Medical Examinations (2)'!G:G,"Not Found")</f>
        <v>Yes</v>
      </c>
      <c r="K1818" s="13">
        <f>_xlfn.XLOOKUP('Healthcare-Xlookup'!A1818,'PWQ_Medical Examinations (2)'!A:A,'PWQ_Medical Examinations (2)'!H:H,"Not Found")</f>
        <v>1</v>
      </c>
      <c r="L1818" s="13" t="str">
        <f>_xlfn.XLOOKUP(A1818,'PWQ_Medical Examinations (2)'!A:A,'PWQ_Medical Examinations (2)'!I:I,"Not Found")</f>
        <v>No</v>
      </c>
      <c r="M1818" s="14">
        <f>_xlfn.XLOOKUP(A1818,'PWQ_Hospitalisation Details (2)'!A:A,'PWQ_Hospitalisation Details (2)'!E:E,"Not Found")</f>
        <v>29146</v>
      </c>
      <c r="N1818" s="15">
        <f>_xlfn.XLOOKUP(A1818,'PWQ_Hospitalisation Details (2)'!A:A,'PWQ_Hospitalisation Details (2)'!G:G,"Not Found")</f>
        <v>4674.2</v>
      </c>
      <c r="O1818" s="12" t="str">
        <f>_xlfn.XLOOKUP(A1818,'PWQ_Hospitalisation Details (2)'!A:A,'PWQ_Hospitalisation Details (2)'!H:H,"Not Found")</f>
        <v>tier - 2</v>
      </c>
      <c r="P1818" s="12" t="str">
        <f>_xlfn.XLOOKUP(A1818,'PWQ_Hospitalisation Details (2)'!A:A,'PWQ_Hospitalisation Details (2)'!I:I,"Not Found")</f>
        <v>tier - 1</v>
      </c>
      <c r="Q1818" s="12" t="str">
        <f>_xlfn.XLOOKUP(A1818,'PWQ_Hospitalisation Details (2)'!A:A,'PWQ_Hospitalisation Details (2)'!J:J,"Not Found")</f>
        <v>R1013</v>
      </c>
      <c r="R1818" s="12">
        <f>_xlfn.XLOOKUP('Healthcare-Xlookup'!A1818,'PWQ_Hospitalisation Details (2)'!A:A,'PWQ_Hospitalisation Details (2)'!K:K,"Not Found")</f>
        <v>43</v>
      </c>
    </row>
    <row r="1819" spans="1:18" x14ac:dyDescent="0.35">
      <c r="A1819" s="12" t="s">
        <v>552</v>
      </c>
      <c r="B1819" s="12" t="str">
        <f>_xlfn.XLOOKUP(A1819,Customer_Names[Customer ID],Customer_Names[First Name],"Not Found")</f>
        <v xml:space="preserve">  Justin R</v>
      </c>
      <c r="C1819" s="12" t="str">
        <f>_xlfn.XLOOKUP(A1819,Customer_Names[Customer ID],Customer_Names[last Name],"Not Found")</f>
        <v>Mollak</v>
      </c>
      <c r="D1819" s="22">
        <f>_xlfn.XLOOKUP('Healthcare-Xlookup'!A1819,'PWQ_Medical Examinations (2)'!A:A,'PWQ_Medical Examinations (2)'!B:B,"Not Found")</f>
        <v>37.18</v>
      </c>
      <c r="E1819" s="13" t="str">
        <f>_xlfn.XLOOKUP(A1819,'PWQ_Medical Examinations (2)'!A:A,'PWQ_Medical Examinations (2)'!C:C,"Not Found")</f>
        <v>Obesity</v>
      </c>
      <c r="F1819" s="12">
        <f>_xlfn.XLOOKUP(A1819,'PWQ_Medical Examinations (2)'!A:A,'PWQ_Medical Examinations (2)'!D:D,"Not Found")</f>
        <v>4.9000000000000004</v>
      </c>
      <c r="G1819" s="12" t="str">
        <f>_xlfn.XLOOKUP('Healthcare-Xlookup'!A1819,'PWQ_Medical Examinations (2)'!A:A,'PWQ_Medical Examinations (2)'!J:J,"Not Found")</f>
        <v>Normal</v>
      </c>
      <c r="H1819" s="12" t="str">
        <f>_xlfn.XLOOKUP(A1819,'PWQ_Medical Examinations (2)'!A:A,'PWQ_Medical Examinations (2)'!E:E,"Not Found")</f>
        <v>No</v>
      </c>
      <c r="I1819" s="12" t="str">
        <f>_xlfn.XLOOKUP(A1819,'PWQ_Medical Examinations (2)'!A:A,'PWQ_Medical Examinations (2)'!F:F,"Not Found")</f>
        <v>No</v>
      </c>
      <c r="J1819" s="12" t="str">
        <f>_xlfn.XLOOKUP(A1819,'PWQ_Medical Examinations (2)'!A:A,'PWQ_Medical Examinations (2)'!G:G,"Not Found")</f>
        <v>No</v>
      </c>
      <c r="K1819" s="13">
        <f>_xlfn.XLOOKUP('Healthcare-Xlookup'!A1819,'PWQ_Medical Examinations (2)'!A:A,'PWQ_Medical Examinations (2)'!H:H,"Not Found")</f>
        <v>0</v>
      </c>
      <c r="L1819" s="13" t="str">
        <f>_xlfn.XLOOKUP(A1819,'PWQ_Medical Examinations (2)'!A:A,'PWQ_Medical Examinations (2)'!I:I,"Not Found")</f>
        <v>No</v>
      </c>
      <c r="M1819" s="14">
        <f>_xlfn.XLOOKUP(A1819,'PWQ_Hospitalisation Details (2)'!A:A,'PWQ_Hospitalisation Details (2)'!E:E,"Not Found")</f>
        <v>33067</v>
      </c>
      <c r="N1819" s="15">
        <f>_xlfn.XLOOKUP(A1819,'PWQ_Hospitalisation Details (2)'!A:A,'PWQ_Hospitalisation Details (2)'!G:G,"Not Found")</f>
        <v>4673.3900000000003</v>
      </c>
      <c r="O1819" s="12" t="str">
        <f>_xlfn.XLOOKUP(A1819,'PWQ_Hospitalisation Details (2)'!A:A,'PWQ_Hospitalisation Details (2)'!H:H,"Not Found")</f>
        <v>tier - 2</v>
      </c>
      <c r="P1819" s="12" t="str">
        <f>_xlfn.XLOOKUP(A1819,'PWQ_Hospitalisation Details (2)'!A:A,'PWQ_Hospitalisation Details (2)'!I:I,"Not Found")</f>
        <v>tier - 1</v>
      </c>
      <c r="Q1819" s="12" t="str">
        <f>_xlfn.XLOOKUP(A1819,'PWQ_Hospitalisation Details (2)'!A:A,'PWQ_Hospitalisation Details (2)'!J:J,"Not Found")</f>
        <v>R1013</v>
      </c>
      <c r="R1819" s="12">
        <f>_xlfn.XLOOKUP('Healthcare-Xlookup'!A1819,'PWQ_Hospitalisation Details (2)'!A:A,'PWQ_Hospitalisation Details (2)'!K:K,"Not Found")</f>
        <v>32</v>
      </c>
    </row>
    <row r="1820" spans="1:18" x14ac:dyDescent="0.35">
      <c r="A1820" s="12" t="s">
        <v>551</v>
      </c>
      <c r="B1820" s="12" t="str">
        <f>_xlfn.XLOOKUP(A1820,Customer_Names[Customer ID],Customer_Names[First Name],"Not Found")</f>
        <v xml:space="preserve">  Colin</v>
      </c>
      <c r="C1820" s="12" t="str">
        <f>_xlfn.XLOOKUP(A1820,Customer_Names[Customer ID],Customer_Names[last Name],"Not Found")</f>
        <v>Bell</v>
      </c>
      <c r="D1820" s="22">
        <f>_xlfn.XLOOKUP('Healthcare-Xlookup'!A1820,'PWQ_Medical Examinations (2)'!A:A,'PWQ_Medical Examinations (2)'!B:B,"Not Found")</f>
        <v>35.200000000000003</v>
      </c>
      <c r="E1820" s="13" t="str">
        <f>_xlfn.XLOOKUP(A1820,'PWQ_Medical Examinations (2)'!A:A,'PWQ_Medical Examinations (2)'!C:C,"Not Found")</f>
        <v>Obesity</v>
      </c>
      <c r="F1820" s="12">
        <f>_xlfn.XLOOKUP(A1820,'PWQ_Medical Examinations (2)'!A:A,'PWQ_Medical Examinations (2)'!D:D,"Not Found")</f>
        <v>5.55</v>
      </c>
      <c r="G1820" s="12" t="str">
        <f>_xlfn.XLOOKUP('Healthcare-Xlookup'!A1820,'PWQ_Medical Examinations (2)'!A:A,'PWQ_Medical Examinations (2)'!J:J,"Not Found")</f>
        <v>Normal</v>
      </c>
      <c r="H1820" s="12" t="str">
        <f>_xlfn.XLOOKUP(A1820,'PWQ_Medical Examinations (2)'!A:A,'PWQ_Medical Examinations (2)'!E:E,"Not Found")</f>
        <v>No</v>
      </c>
      <c r="I1820" s="12" t="str">
        <f>_xlfn.XLOOKUP(A1820,'PWQ_Medical Examinations (2)'!A:A,'PWQ_Medical Examinations (2)'!F:F,"Not Found")</f>
        <v>No</v>
      </c>
      <c r="J1820" s="12" t="str">
        <f>_xlfn.XLOOKUP(A1820,'PWQ_Medical Examinations (2)'!A:A,'PWQ_Medical Examinations (2)'!G:G,"Not Found")</f>
        <v>No</v>
      </c>
      <c r="K1820" s="13">
        <f>_xlfn.XLOOKUP('Healthcare-Xlookup'!A1820,'PWQ_Medical Examinations (2)'!A:A,'PWQ_Medical Examinations (2)'!H:H,"Not Found")</f>
        <v>0</v>
      </c>
      <c r="L1820" s="13" t="str">
        <f>_xlfn.XLOOKUP(A1820,'PWQ_Medical Examinations (2)'!A:A,'PWQ_Medical Examinations (2)'!I:I,"Not Found")</f>
        <v>No</v>
      </c>
      <c r="M1820" s="14">
        <f>_xlfn.XLOOKUP(A1820,'PWQ_Hospitalisation Details (2)'!A:A,'PWQ_Hospitalisation Details (2)'!E:E,"Not Found")</f>
        <v>33142</v>
      </c>
      <c r="N1820" s="15">
        <f>_xlfn.XLOOKUP(A1820,'PWQ_Hospitalisation Details (2)'!A:A,'PWQ_Hospitalisation Details (2)'!G:G,"Not Found")</f>
        <v>4670.6400000000003</v>
      </c>
      <c r="O1820" s="12" t="str">
        <f>_xlfn.XLOOKUP(A1820,'PWQ_Hospitalisation Details (2)'!A:A,'PWQ_Hospitalisation Details (2)'!H:H,"Not Found")</f>
        <v>tier - 2</v>
      </c>
      <c r="P1820" s="12" t="str">
        <f>_xlfn.XLOOKUP(A1820,'PWQ_Hospitalisation Details (2)'!A:A,'PWQ_Hospitalisation Details (2)'!I:I,"Not Found")</f>
        <v>tier - 2</v>
      </c>
      <c r="Q1820" s="12" t="str">
        <f>_xlfn.XLOOKUP(A1820,'PWQ_Hospitalisation Details (2)'!A:A,'PWQ_Hospitalisation Details (2)'!J:J,"Not Found")</f>
        <v>R1011</v>
      </c>
      <c r="R1820" s="12">
        <f>_xlfn.XLOOKUP('Healthcare-Xlookup'!A1820,'PWQ_Hospitalisation Details (2)'!A:A,'PWQ_Hospitalisation Details (2)'!K:K,"Not Found")</f>
        <v>32</v>
      </c>
    </row>
    <row r="1821" spans="1:18" x14ac:dyDescent="0.35">
      <c r="A1821" s="12" t="s">
        <v>550</v>
      </c>
      <c r="B1821" s="12" t="str">
        <f>_xlfn.XLOOKUP(A1821,Customer_Names[Customer ID],Customer_Names[First Name],"Not Found")</f>
        <v xml:space="preserve">  Rob</v>
      </c>
      <c r="C1821" s="12" t="str">
        <f>_xlfn.XLOOKUP(A1821,Customer_Names[Customer ID],Customer_Names[last Name],"Not Found")</f>
        <v>Weston</v>
      </c>
      <c r="D1821" s="22">
        <f>_xlfn.XLOOKUP('Healthcare-Xlookup'!A1821,'PWQ_Medical Examinations (2)'!A:A,'PWQ_Medical Examinations (2)'!B:B,"Not Found")</f>
        <v>37.335000000000001</v>
      </c>
      <c r="E1821" s="13" t="str">
        <f>_xlfn.XLOOKUP(A1821,'PWQ_Medical Examinations (2)'!A:A,'PWQ_Medical Examinations (2)'!C:C,"Not Found")</f>
        <v>Obesity</v>
      </c>
      <c r="F1821" s="12">
        <f>_xlfn.XLOOKUP(A1821,'PWQ_Medical Examinations (2)'!A:A,'PWQ_Medical Examinations (2)'!D:D,"Not Found")</f>
        <v>4.95</v>
      </c>
      <c r="G1821" s="12" t="str">
        <f>_xlfn.XLOOKUP('Healthcare-Xlookup'!A1821,'PWQ_Medical Examinations (2)'!A:A,'PWQ_Medical Examinations (2)'!J:J,"Not Found")</f>
        <v>Normal</v>
      </c>
      <c r="H1821" s="12" t="str">
        <f>_xlfn.XLOOKUP(A1821,'PWQ_Medical Examinations (2)'!A:A,'PWQ_Medical Examinations (2)'!E:E,"Not Found")</f>
        <v>No</v>
      </c>
      <c r="I1821" s="12" t="str">
        <f>_xlfn.XLOOKUP(A1821,'PWQ_Medical Examinations (2)'!A:A,'PWQ_Medical Examinations (2)'!F:F,"Not Found")</f>
        <v>No</v>
      </c>
      <c r="J1821" s="12" t="str">
        <f>_xlfn.XLOOKUP(A1821,'PWQ_Medical Examinations (2)'!A:A,'PWQ_Medical Examinations (2)'!G:G,"Not Found")</f>
        <v>No</v>
      </c>
      <c r="K1821" s="13">
        <f>_xlfn.XLOOKUP('Healthcare-Xlookup'!A1821,'PWQ_Medical Examinations (2)'!A:A,'PWQ_Medical Examinations (2)'!H:H,"Not Found")</f>
        <v>0</v>
      </c>
      <c r="L1821" s="13" t="str">
        <f>_xlfn.XLOOKUP(A1821,'PWQ_Medical Examinations (2)'!A:A,'PWQ_Medical Examinations (2)'!I:I,"Not Found")</f>
        <v>No</v>
      </c>
      <c r="M1821" s="14">
        <f>_xlfn.XLOOKUP(A1821,'PWQ_Hospitalisation Details (2)'!A:A,'PWQ_Hospitalisation Details (2)'!E:E,"Not Found")</f>
        <v>33090</v>
      </c>
      <c r="N1821" s="15">
        <f>_xlfn.XLOOKUP(A1821,'PWQ_Hospitalisation Details (2)'!A:A,'PWQ_Hospitalisation Details (2)'!G:G,"Not Found")</f>
        <v>4667.6099999999997</v>
      </c>
      <c r="O1821" s="12" t="str">
        <f>_xlfn.XLOOKUP(A1821,'PWQ_Hospitalisation Details (2)'!A:A,'PWQ_Hospitalisation Details (2)'!H:H,"Not Found")</f>
        <v>tier - 3</v>
      </c>
      <c r="P1821" s="12" t="str">
        <f>_xlfn.XLOOKUP(A1821,'PWQ_Hospitalisation Details (2)'!A:A,'PWQ_Hospitalisation Details (2)'!I:I,"Not Found")</f>
        <v>tier - 3</v>
      </c>
      <c r="Q1821" s="12" t="str">
        <f>_xlfn.XLOOKUP(A1821,'PWQ_Hospitalisation Details (2)'!A:A,'PWQ_Hospitalisation Details (2)'!J:J,"Not Found")</f>
        <v>R1016</v>
      </c>
      <c r="R1821" s="12">
        <f>_xlfn.XLOOKUP('Healthcare-Xlookup'!A1821,'PWQ_Hospitalisation Details (2)'!A:A,'PWQ_Hospitalisation Details (2)'!K:K,"Not Found")</f>
        <v>32</v>
      </c>
    </row>
    <row r="1822" spans="1:18" x14ac:dyDescent="0.35">
      <c r="A1822" s="12" t="s">
        <v>549</v>
      </c>
      <c r="B1822" s="12" t="str">
        <f>_xlfn.XLOOKUP(A1822,Customer_Names[Customer ID],Customer_Names[First Name],"Not Found")</f>
        <v xml:space="preserve">  Patrick</v>
      </c>
      <c r="C1822" s="12" t="str">
        <f>_xlfn.XLOOKUP(A1822,Customer_Names[Customer ID],Customer_Names[last Name],"Not Found")</f>
        <v>Rabuzzi</v>
      </c>
      <c r="D1822" s="22">
        <f>_xlfn.XLOOKUP('Healthcare-Xlookup'!A1822,'PWQ_Medical Examinations (2)'!A:A,'PWQ_Medical Examinations (2)'!B:B,"Not Found")</f>
        <v>27.265000000000001</v>
      </c>
      <c r="E1822" s="13" t="str">
        <f>_xlfn.XLOOKUP(A1822,'PWQ_Medical Examinations (2)'!A:A,'PWQ_Medical Examinations (2)'!C:C,"Not Found")</f>
        <v>Over weight</v>
      </c>
      <c r="F1822" s="12">
        <f>_xlfn.XLOOKUP(A1822,'PWQ_Medical Examinations (2)'!A:A,'PWQ_Medical Examinations (2)'!D:D,"Not Found")</f>
        <v>6.46</v>
      </c>
      <c r="G1822" s="12" t="str">
        <f>_xlfn.XLOOKUP('Healthcare-Xlookup'!A1822,'PWQ_Medical Examinations (2)'!A:A,'PWQ_Medical Examinations (2)'!J:J,"Not Found")</f>
        <v>Diabetes</v>
      </c>
      <c r="H1822" s="12" t="str">
        <f>_xlfn.XLOOKUP(A1822,'PWQ_Medical Examinations (2)'!A:A,'PWQ_Medical Examinations (2)'!E:E,"Not Found")</f>
        <v>yes</v>
      </c>
      <c r="I1822" s="12" t="str">
        <f>_xlfn.XLOOKUP(A1822,'PWQ_Medical Examinations (2)'!A:A,'PWQ_Medical Examinations (2)'!F:F,"Not Found")</f>
        <v>No</v>
      </c>
      <c r="J1822" s="12" t="str">
        <f>_xlfn.XLOOKUP(A1822,'PWQ_Medical Examinations (2)'!A:A,'PWQ_Medical Examinations (2)'!G:G,"Not Found")</f>
        <v>No</v>
      </c>
      <c r="K1822" s="13">
        <f>_xlfn.XLOOKUP('Healthcare-Xlookup'!A1822,'PWQ_Medical Examinations (2)'!A:A,'PWQ_Medical Examinations (2)'!H:H,"Not Found")</f>
        <v>0</v>
      </c>
      <c r="L1822" s="13" t="str">
        <f>_xlfn.XLOOKUP(A1822,'PWQ_Medical Examinations (2)'!A:A,'PWQ_Medical Examinations (2)'!I:I,"Not Found")</f>
        <v>No</v>
      </c>
      <c r="M1822" s="14">
        <f>_xlfn.XLOOKUP(A1822,'PWQ_Hospitalisation Details (2)'!A:A,'PWQ_Hospitalisation Details (2)'!E:E,"Not Found")</f>
        <v>35363</v>
      </c>
      <c r="N1822" s="15">
        <f>_xlfn.XLOOKUP(A1822,'PWQ_Hospitalisation Details (2)'!A:A,'PWQ_Hospitalisation Details (2)'!G:G,"Not Found")</f>
        <v>4661.29</v>
      </c>
      <c r="O1822" s="12" t="str">
        <f>_xlfn.XLOOKUP(A1822,'PWQ_Hospitalisation Details (2)'!A:A,'PWQ_Hospitalisation Details (2)'!H:H,"Not Found")</f>
        <v>tier - 2</v>
      </c>
      <c r="P1822" s="12" t="str">
        <f>_xlfn.XLOOKUP(A1822,'PWQ_Hospitalisation Details (2)'!A:A,'PWQ_Hospitalisation Details (2)'!I:I,"Not Found")</f>
        <v>tier - 1</v>
      </c>
      <c r="Q1822" s="12" t="str">
        <f>_xlfn.XLOOKUP(A1822,'PWQ_Hospitalisation Details (2)'!A:A,'PWQ_Hospitalisation Details (2)'!J:J,"Not Found")</f>
        <v>R1017</v>
      </c>
      <c r="R1822" s="12">
        <f>_xlfn.XLOOKUP('Healthcare-Xlookup'!A1822,'PWQ_Hospitalisation Details (2)'!A:A,'PWQ_Hospitalisation Details (2)'!K:K,"Not Found")</f>
        <v>26</v>
      </c>
    </row>
    <row r="1823" spans="1:18" x14ac:dyDescent="0.35">
      <c r="A1823" s="12" t="s">
        <v>548</v>
      </c>
      <c r="B1823" s="12" t="str">
        <f>_xlfn.XLOOKUP(A1823,Customer_Names[Customer ID],Customer_Names[First Name],"Not Found")</f>
        <v xml:space="preserve">  Austin D</v>
      </c>
      <c r="C1823" s="12" t="str">
        <f>_xlfn.XLOOKUP(A1823,Customer_Names[Customer ID],Customer_Names[last Name],"Not Found")</f>
        <v>Hendrix</v>
      </c>
      <c r="D1823" s="22">
        <f>_xlfn.XLOOKUP('Healthcare-Xlookup'!A1823,'PWQ_Medical Examinations (2)'!A:A,'PWQ_Medical Examinations (2)'!B:B,"Not Found")</f>
        <v>30.8</v>
      </c>
      <c r="E1823" s="13" t="str">
        <f>_xlfn.XLOOKUP(A1823,'PWQ_Medical Examinations (2)'!A:A,'PWQ_Medical Examinations (2)'!C:C,"Not Found")</f>
        <v>Obesity</v>
      </c>
      <c r="F1823" s="12">
        <f>_xlfn.XLOOKUP(A1823,'PWQ_Medical Examinations (2)'!A:A,'PWQ_Medical Examinations (2)'!D:D,"Not Found")</f>
        <v>4.9000000000000004</v>
      </c>
      <c r="G1823" s="12" t="str">
        <f>_xlfn.XLOOKUP('Healthcare-Xlookup'!A1823,'PWQ_Medical Examinations (2)'!A:A,'PWQ_Medical Examinations (2)'!J:J,"Not Found")</f>
        <v>Normal</v>
      </c>
      <c r="H1823" s="12" t="str">
        <f>_xlfn.XLOOKUP(A1823,'PWQ_Medical Examinations (2)'!A:A,'PWQ_Medical Examinations (2)'!E:E,"Not Found")</f>
        <v>yes</v>
      </c>
      <c r="I1823" s="12" t="str">
        <f>_xlfn.XLOOKUP(A1823,'PWQ_Medical Examinations (2)'!A:A,'PWQ_Medical Examinations (2)'!F:F,"Not Found")</f>
        <v>No</v>
      </c>
      <c r="J1823" s="12" t="str">
        <f>_xlfn.XLOOKUP(A1823,'PWQ_Medical Examinations (2)'!A:A,'PWQ_Medical Examinations (2)'!G:G,"Not Found")</f>
        <v>No</v>
      </c>
      <c r="K1823" s="13">
        <f>_xlfn.XLOOKUP('Healthcare-Xlookup'!A1823,'PWQ_Medical Examinations (2)'!A:A,'PWQ_Medical Examinations (2)'!H:H,"Not Found")</f>
        <v>0</v>
      </c>
      <c r="L1823" s="13" t="str">
        <f>_xlfn.XLOOKUP(A1823,'PWQ_Medical Examinations (2)'!A:A,'PWQ_Medical Examinations (2)'!I:I,"Not Found")</f>
        <v>No</v>
      </c>
      <c r="M1823" s="14">
        <f>_xlfn.XLOOKUP(A1823,'PWQ_Hospitalisation Details (2)'!A:A,'PWQ_Hospitalisation Details (2)'!E:E,"Not Found")</f>
        <v>31220</v>
      </c>
      <c r="N1823" s="15">
        <f>_xlfn.XLOOKUP(A1823,'PWQ_Hospitalisation Details (2)'!A:A,'PWQ_Hospitalisation Details (2)'!G:G,"Not Found")</f>
        <v>4646.76</v>
      </c>
      <c r="O1823" s="12" t="str">
        <f>_xlfn.XLOOKUP(A1823,'PWQ_Hospitalisation Details (2)'!A:A,'PWQ_Hospitalisation Details (2)'!H:H,"Not Found")</f>
        <v>tier - 1</v>
      </c>
      <c r="P1823" s="12" t="str">
        <f>_xlfn.XLOOKUP(A1823,'PWQ_Hospitalisation Details (2)'!A:A,'PWQ_Hospitalisation Details (2)'!I:I,"Not Found")</f>
        <v>tier - 1</v>
      </c>
      <c r="Q1823" s="12" t="str">
        <f>_xlfn.XLOOKUP(A1823,'PWQ_Hospitalisation Details (2)'!A:A,'PWQ_Hospitalisation Details (2)'!J:J,"Not Found")</f>
        <v>R1011</v>
      </c>
      <c r="R1823" s="12">
        <f>_xlfn.XLOOKUP('Healthcare-Xlookup'!A1823,'PWQ_Hospitalisation Details (2)'!A:A,'PWQ_Hospitalisation Details (2)'!K:K,"Not Found")</f>
        <v>37</v>
      </c>
    </row>
    <row r="1824" spans="1:18" x14ac:dyDescent="0.35">
      <c r="A1824" s="12" t="s">
        <v>547</v>
      </c>
      <c r="B1824" s="12" t="str">
        <f>_xlfn.XLOOKUP(A1824,Customer_Names[Customer ID],Customer_Names[First Name],"Not Found")</f>
        <v xml:space="preserve">  Brittany</v>
      </c>
      <c r="C1824" s="12" t="str">
        <f>_xlfn.XLOOKUP(A1824,Customer_Names[Customer ID],Customer_Names[last Name],"Not Found")</f>
        <v>Van Nielen</v>
      </c>
      <c r="D1824" s="22">
        <f>_xlfn.XLOOKUP('Healthcare-Xlookup'!A1824,'PWQ_Medical Examinations (2)'!A:A,'PWQ_Medical Examinations (2)'!B:B,"Not Found")</f>
        <v>30.21</v>
      </c>
      <c r="E1824" s="13" t="str">
        <f>_xlfn.XLOOKUP(A1824,'PWQ_Medical Examinations (2)'!A:A,'PWQ_Medical Examinations (2)'!C:C,"Not Found")</f>
        <v>Obesity</v>
      </c>
      <c r="F1824" s="12">
        <f>_xlfn.XLOOKUP(A1824,'PWQ_Medical Examinations (2)'!A:A,'PWQ_Medical Examinations (2)'!D:D,"Not Found")</f>
        <v>5.21</v>
      </c>
      <c r="G1824" s="12" t="str">
        <f>_xlfn.XLOOKUP('Healthcare-Xlookup'!A1824,'PWQ_Medical Examinations (2)'!A:A,'PWQ_Medical Examinations (2)'!J:J,"Not Found")</f>
        <v>Normal</v>
      </c>
      <c r="H1824" s="12" t="str">
        <f>_xlfn.XLOOKUP(A1824,'PWQ_Medical Examinations (2)'!A:A,'PWQ_Medical Examinations (2)'!E:E,"Not Found")</f>
        <v>No</v>
      </c>
      <c r="I1824" s="12" t="str">
        <f>_xlfn.XLOOKUP(A1824,'PWQ_Medical Examinations (2)'!A:A,'PWQ_Medical Examinations (2)'!F:F,"Not Found")</f>
        <v>No</v>
      </c>
      <c r="J1824" s="12" t="str">
        <f>_xlfn.XLOOKUP(A1824,'PWQ_Medical Examinations (2)'!A:A,'PWQ_Medical Examinations (2)'!G:G,"Not Found")</f>
        <v>No</v>
      </c>
      <c r="K1824" s="13">
        <f>_xlfn.XLOOKUP('Healthcare-Xlookup'!A1824,'PWQ_Medical Examinations (2)'!A:A,'PWQ_Medical Examinations (2)'!H:H,"Not Found")</f>
        <v>1</v>
      </c>
      <c r="L1824" s="13" t="str">
        <f>_xlfn.XLOOKUP(A1824,'PWQ_Medical Examinations (2)'!A:A,'PWQ_Medical Examinations (2)'!I:I,"Not Found")</f>
        <v>No</v>
      </c>
      <c r="M1824" s="14">
        <f>_xlfn.XLOOKUP(A1824,'PWQ_Hospitalisation Details (2)'!A:A,'PWQ_Hospitalisation Details (2)'!E:E,"Not Found")</f>
        <v>35975</v>
      </c>
      <c r="N1824" s="15">
        <f>_xlfn.XLOOKUP(A1824,'PWQ_Hospitalisation Details (2)'!A:A,'PWQ_Hospitalisation Details (2)'!G:G,"Not Found")</f>
        <v>4618.08</v>
      </c>
      <c r="O1824" s="12" t="str">
        <f>_xlfn.XLOOKUP(A1824,'PWQ_Hospitalisation Details (2)'!A:A,'PWQ_Hospitalisation Details (2)'!H:H,"Not Found")</f>
        <v>tier - 2</v>
      </c>
      <c r="P1824" s="12" t="str">
        <f>_xlfn.XLOOKUP(A1824,'PWQ_Hospitalisation Details (2)'!A:A,'PWQ_Hospitalisation Details (2)'!I:I,"Not Found")</f>
        <v>tier - 1</v>
      </c>
      <c r="Q1824" s="12" t="str">
        <f>_xlfn.XLOOKUP(A1824,'PWQ_Hospitalisation Details (2)'!A:A,'PWQ_Hospitalisation Details (2)'!J:J,"Not Found")</f>
        <v>R1012</v>
      </c>
      <c r="R1824" s="12">
        <f>_xlfn.XLOOKUP('Healthcare-Xlookup'!A1824,'PWQ_Hospitalisation Details (2)'!A:A,'PWQ_Hospitalisation Details (2)'!K:K,"Not Found")</f>
        <v>24</v>
      </c>
    </row>
    <row r="1825" spans="1:18" x14ac:dyDescent="0.35">
      <c r="A1825" s="12" t="s">
        <v>546</v>
      </c>
      <c r="B1825" s="12" t="str">
        <f>_xlfn.XLOOKUP(A1825,Customer_Names[Customer ID],Customer_Names[First Name],"Not Found")</f>
        <v xml:space="preserve">  Matthew T</v>
      </c>
      <c r="C1825" s="12" t="str">
        <f>_xlfn.XLOOKUP(A1825,Customer_Names[Customer ID],Customer_Names[last Name],"Not Found")</f>
        <v>Blanton</v>
      </c>
      <c r="D1825" s="22">
        <f>_xlfn.XLOOKUP('Healthcare-Xlookup'!A1825,'PWQ_Medical Examinations (2)'!A:A,'PWQ_Medical Examinations (2)'!B:B,"Not Found")</f>
        <v>35.340000000000003</v>
      </c>
      <c r="E1825" s="13" t="str">
        <f>_xlfn.XLOOKUP(A1825,'PWQ_Medical Examinations (2)'!A:A,'PWQ_Medical Examinations (2)'!C:C,"Not Found")</f>
        <v>Obesity</v>
      </c>
      <c r="F1825" s="12">
        <f>_xlfn.XLOOKUP(A1825,'PWQ_Medical Examinations (2)'!A:A,'PWQ_Medical Examinations (2)'!D:D,"Not Found")</f>
        <v>4.13</v>
      </c>
      <c r="G1825" s="12" t="str">
        <f>_xlfn.XLOOKUP('Healthcare-Xlookup'!A1825,'PWQ_Medical Examinations (2)'!A:A,'PWQ_Medical Examinations (2)'!J:J,"Not Found")</f>
        <v>Normal</v>
      </c>
      <c r="H1825" s="12" t="str">
        <f>_xlfn.XLOOKUP(A1825,'PWQ_Medical Examinations (2)'!A:A,'PWQ_Medical Examinations (2)'!E:E,"Not Found")</f>
        <v>No</v>
      </c>
      <c r="I1825" s="12" t="str">
        <f>_xlfn.XLOOKUP(A1825,'PWQ_Medical Examinations (2)'!A:A,'PWQ_Medical Examinations (2)'!F:F,"Not Found")</f>
        <v>yes</v>
      </c>
      <c r="J1825" s="12" t="str">
        <f>_xlfn.XLOOKUP(A1825,'PWQ_Medical Examinations (2)'!A:A,'PWQ_Medical Examinations (2)'!G:G,"Not Found")</f>
        <v>No</v>
      </c>
      <c r="K1825" s="13">
        <f>_xlfn.XLOOKUP('Healthcare-Xlookup'!A1825,'PWQ_Medical Examinations (2)'!A:A,'PWQ_Medical Examinations (2)'!H:H,"Not Found")</f>
        <v>1</v>
      </c>
      <c r="L1825" s="13" t="str">
        <f>_xlfn.XLOOKUP(A1825,'PWQ_Medical Examinations (2)'!A:A,'PWQ_Medical Examinations (2)'!I:I,"Not Found")</f>
        <v>No</v>
      </c>
      <c r="M1825" s="14">
        <f>_xlfn.XLOOKUP(A1825,'PWQ_Hospitalisation Details (2)'!A:A,'PWQ_Hospitalisation Details (2)'!E:E,"Not Found")</f>
        <v>36709</v>
      </c>
      <c r="N1825" s="15">
        <f>_xlfn.XLOOKUP(A1825,'PWQ_Hospitalisation Details (2)'!A:A,'PWQ_Hospitalisation Details (2)'!G:G,"Not Found")</f>
        <v>4608.03</v>
      </c>
      <c r="O1825" s="12" t="str">
        <f>_xlfn.XLOOKUP(A1825,'PWQ_Hospitalisation Details (2)'!A:A,'PWQ_Hospitalisation Details (2)'!H:H,"Not Found")</f>
        <v>tier - 2</v>
      </c>
      <c r="P1825" s="12" t="str">
        <f>_xlfn.XLOOKUP(A1825,'PWQ_Hospitalisation Details (2)'!A:A,'PWQ_Hospitalisation Details (2)'!I:I,"Not Found")</f>
        <v>tier - 3</v>
      </c>
      <c r="Q1825" s="12" t="str">
        <f>_xlfn.XLOOKUP(A1825,'PWQ_Hospitalisation Details (2)'!A:A,'PWQ_Hospitalisation Details (2)'!J:J,"Not Found")</f>
        <v>R1011</v>
      </c>
      <c r="R1825" s="12">
        <f>_xlfn.XLOOKUP('Healthcare-Xlookup'!A1825,'PWQ_Hospitalisation Details (2)'!A:A,'PWQ_Hospitalisation Details (2)'!K:K,"Not Found")</f>
        <v>22</v>
      </c>
    </row>
    <row r="1826" spans="1:18" x14ac:dyDescent="0.35">
      <c r="A1826" s="12" t="s">
        <v>545</v>
      </c>
      <c r="B1826" s="12" t="str">
        <f>_xlfn.XLOOKUP(A1826,Customer_Names[Customer ID],Customer_Names[First Name],"Not Found")</f>
        <v xml:space="preserve">  Becky G</v>
      </c>
      <c r="C1826" s="12" t="str">
        <f>_xlfn.XLOOKUP(A1826,Customer_Names[Customer ID],Customer_Names[last Name],"Not Found")</f>
        <v>Schout</v>
      </c>
      <c r="D1826" s="22">
        <f>_xlfn.XLOOKUP('Healthcare-Xlookup'!A1826,'PWQ_Medical Examinations (2)'!A:A,'PWQ_Medical Examinations (2)'!B:B,"Not Found")</f>
        <v>26.695</v>
      </c>
      <c r="E1826" s="13" t="str">
        <f>_xlfn.XLOOKUP(A1826,'PWQ_Medical Examinations (2)'!A:A,'PWQ_Medical Examinations (2)'!C:C,"Not Found")</f>
        <v>Over weight</v>
      </c>
      <c r="F1826" s="12">
        <f>_xlfn.XLOOKUP(A1826,'PWQ_Medical Examinations (2)'!A:A,'PWQ_Medical Examinations (2)'!D:D,"Not Found")</f>
        <v>5.28</v>
      </c>
      <c r="G1826" s="12" t="str">
        <f>_xlfn.XLOOKUP('Healthcare-Xlookup'!A1826,'PWQ_Medical Examinations (2)'!A:A,'PWQ_Medical Examinations (2)'!J:J,"Not Found")</f>
        <v>Normal</v>
      </c>
      <c r="H1826" s="12" t="str">
        <f>_xlfn.XLOOKUP(A1826,'PWQ_Medical Examinations (2)'!A:A,'PWQ_Medical Examinations (2)'!E:E,"Not Found")</f>
        <v>No</v>
      </c>
      <c r="I1826" s="12" t="str">
        <f>_xlfn.XLOOKUP(A1826,'PWQ_Medical Examinations (2)'!A:A,'PWQ_Medical Examinations (2)'!F:F,"Not Found")</f>
        <v>No</v>
      </c>
      <c r="J1826" s="12" t="str">
        <f>_xlfn.XLOOKUP(A1826,'PWQ_Medical Examinations (2)'!A:A,'PWQ_Medical Examinations (2)'!G:G,"Not Found")</f>
        <v>No</v>
      </c>
      <c r="K1826" s="13">
        <f>_xlfn.XLOOKUP('Healthcare-Xlookup'!A1826,'PWQ_Medical Examinations (2)'!A:A,'PWQ_Medical Examinations (2)'!H:H,"Not Found")</f>
        <v>0</v>
      </c>
      <c r="L1826" s="13" t="str">
        <f>_xlfn.XLOOKUP(A1826,'PWQ_Medical Examinations (2)'!A:A,'PWQ_Medical Examinations (2)'!I:I,"Not Found")</f>
        <v>No</v>
      </c>
      <c r="M1826" s="14">
        <f>_xlfn.XLOOKUP(A1826,'PWQ_Hospitalisation Details (2)'!A:A,'PWQ_Hospitalisation Details (2)'!E:E,"Not Found")</f>
        <v>32769</v>
      </c>
      <c r="N1826" s="15">
        <f>_xlfn.XLOOKUP(A1826,'PWQ_Hospitalisation Details (2)'!A:A,'PWQ_Hospitalisation Details (2)'!G:G,"Not Found")</f>
        <v>4571.41</v>
      </c>
      <c r="O1826" s="12" t="str">
        <f>_xlfn.XLOOKUP(A1826,'PWQ_Hospitalisation Details (2)'!A:A,'PWQ_Hospitalisation Details (2)'!H:H,"Not Found")</f>
        <v>tier - 2</v>
      </c>
      <c r="P1826" s="12" t="str">
        <f>_xlfn.XLOOKUP(A1826,'PWQ_Hospitalisation Details (2)'!A:A,'PWQ_Hospitalisation Details (2)'!I:I,"Not Found")</f>
        <v>tier - 2</v>
      </c>
      <c r="Q1826" s="12" t="str">
        <f>_xlfn.XLOOKUP(A1826,'PWQ_Hospitalisation Details (2)'!A:A,'PWQ_Hospitalisation Details (2)'!J:J,"Not Found")</f>
        <v>R1012</v>
      </c>
      <c r="R1826" s="12">
        <f>_xlfn.XLOOKUP('Healthcare-Xlookup'!A1826,'PWQ_Hospitalisation Details (2)'!A:A,'PWQ_Hospitalisation Details (2)'!K:K,"Not Found")</f>
        <v>33</v>
      </c>
    </row>
    <row r="1827" spans="1:18" x14ac:dyDescent="0.35">
      <c r="A1827" s="12" t="s">
        <v>544</v>
      </c>
      <c r="B1827" s="12" t="str">
        <f>_xlfn.XLOOKUP(A1827,Customer_Names[Customer ID],Customer_Names[First Name],"Not Found")</f>
        <v xml:space="preserve">  Virginie</v>
      </c>
      <c r="C1827" s="12" t="str">
        <f>_xlfn.XLOOKUP(A1827,Customer_Names[Customer ID],Customer_Names[last Name],"Not Found")</f>
        <v>Schmaltz</v>
      </c>
      <c r="D1827" s="22">
        <f>_xlfn.XLOOKUP('Healthcare-Xlookup'!A1827,'PWQ_Medical Examinations (2)'!A:A,'PWQ_Medical Examinations (2)'!B:B,"Not Found")</f>
        <v>29.355</v>
      </c>
      <c r="E1827" s="13" t="str">
        <f>_xlfn.XLOOKUP(A1827,'PWQ_Medical Examinations (2)'!A:A,'PWQ_Medical Examinations (2)'!C:C,"Not Found")</f>
        <v>Over weight</v>
      </c>
      <c r="F1827" s="12">
        <f>_xlfn.XLOOKUP(A1827,'PWQ_Medical Examinations (2)'!A:A,'PWQ_Medical Examinations (2)'!D:D,"Not Found")</f>
        <v>4.68</v>
      </c>
      <c r="G1827" s="12" t="str">
        <f>_xlfn.XLOOKUP('Healthcare-Xlookup'!A1827,'PWQ_Medical Examinations (2)'!A:A,'PWQ_Medical Examinations (2)'!J:J,"Not Found")</f>
        <v>Normal</v>
      </c>
      <c r="H1827" s="12" t="str">
        <f>_xlfn.XLOOKUP(A1827,'PWQ_Medical Examinations (2)'!A:A,'PWQ_Medical Examinations (2)'!E:E,"Not Found")</f>
        <v>yes</v>
      </c>
      <c r="I1827" s="12" t="str">
        <f>_xlfn.XLOOKUP(A1827,'PWQ_Medical Examinations (2)'!A:A,'PWQ_Medical Examinations (2)'!F:F,"Not Found")</f>
        <v>No</v>
      </c>
      <c r="J1827" s="12" t="str">
        <f>_xlfn.XLOOKUP(A1827,'PWQ_Medical Examinations (2)'!A:A,'PWQ_Medical Examinations (2)'!G:G,"Not Found")</f>
        <v>No</v>
      </c>
      <c r="K1827" s="13">
        <f>_xlfn.XLOOKUP('Healthcare-Xlookup'!A1827,'PWQ_Medical Examinations (2)'!A:A,'PWQ_Medical Examinations (2)'!H:H,"Not Found")</f>
        <v>0</v>
      </c>
      <c r="L1827" s="13" t="str">
        <f>_xlfn.XLOOKUP(A1827,'PWQ_Medical Examinations (2)'!A:A,'PWQ_Medical Examinations (2)'!I:I,"Not Found")</f>
        <v>No</v>
      </c>
      <c r="M1827" s="14">
        <f>_xlfn.XLOOKUP(A1827,'PWQ_Hospitalisation Details (2)'!A:A,'PWQ_Hospitalisation Details (2)'!E:E,"Not Found")</f>
        <v>35424</v>
      </c>
      <c r="N1827" s="15">
        <f>_xlfn.XLOOKUP(A1827,'PWQ_Hospitalisation Details (2)'!A:A,'PWQ_Hospitalisation Details (2)'!G:G,"Not Found")</f>
        <v>4564.1899999999996</v>
      </c>
      <c r="O1827" s="12" t="str">
        <f>_xlfn.XLOOKUP(A1827,'PWQ_Hospitalisation Details (2)'!A:A,'PWQ_Hospitalisation Details (2)'!H:H,"Not Found")</f>
        <v>tier - 2</v>
      </c>
      <c r="P1827" s="12" t="str">
        <f>_xlfn.XLOOKUP(A1827,'PWQ_Hospitalisation Details (2)'!A:A,'PWQ_Hospitalisation Details (2)'!I:I,"Not Found")</f>
        <v>tier - 2</v>
      </c>
      <c r="Q1827" s="12" t="str">
        <f>_xlfn.XLOOKUP(A1827,'PWQ_Hospitalisation Details (2)'!A:A,'PWQ_Hospitalisation Details (2)'!J:J,"Not Found")</f>
        <v>R1024</v>
      </c>
      <c r="R1827" s="12">
        <f>_xlfn.XLOOKUP('Healthcare-Xlookup'!A1827,'PWQ_Hospitalisation Details (2)'!A:A,'PWQ_Hospitalisation Details (2)'!K:K,"Not Found")</f>
        <v>26</v>
      </c>
    </row>
    <row r="1828" spans="1:18" x14ac:dyDescent="0.35">
      <c r="A1828" s="12" t="s">
        <v>543</v>
      </c>
      <c r="B1828" s="12" t="str">
        <f>_xlfn.XLOOKUP(A1828,Customer_Names[Customer ID],Customer_Names[First Name],"Not Found")</f>
        <v xml:space="preserve">  Allison A</v>
      </c>
      <c r="C1828" s="12" t="str">
        <f>_xlfn.XLOOKUP(A1828,Customer_Names[Customer ID],Customer_Names[last Name],"Not Found")</f>
        <v>Eagen</v>
      </c>
      <c r="D1828" s="22">
        <f>_xlfn.XLOOKUP('Healthcare-Xlookup'!A1828,'PWQ_Medical Examinations (2)'!A:A,'PWQ_Medical Examinations (2)'!B:B,"Not Found")</f>
        <v>29.59</v>
      </c>
      <c r="E1828" s="13" t="str">
        <f>_xlfn.XLOOKUP(A1828,'PWQ_Medical Examinations (2)'!A:A,'PWQ_Medical Examinations (2)'!C:C,"Not Found")</f>
        <v>Over weight</v>
      </c>
      <c r="F1828" s="12">
        <f>_xlfn.XLOOKUP(A1828,'PWQ_Medical Examinations (2)'!A:A,'PWQ_Medical Examinations (2)'!D:D,"Not Found")</f>
        <v>4.0599999999999996</v>
      </c>
      <c r="G1828" s="12" t="str">
        <f>_xlfn.XLOOKUP('Healthcare-Xlookup'!A1828,'PWQ_Medical Examinations (2)'!A:A,'PWQ_Medical Examinations (2)'!J:J,"Not Found")</f>
        <v>Normal</v>
      </c>
      <c r="H1828" s="12" t="str">
        <f>_xlfn.XLOOKUP(A1828,'PWQ_Medical Examinations (2)'!A:A,'PWQ_Medical Examinations (2)'!E:E,"Not Found")</f>
        <v>No</v>
      </c>
      <c r="I1828" s="12" t="str">
        <f>_xlfn.XLOOKUP(A1828,'PWQ_Medical Examinations (2)'!A:A,'PWQ_Medical Examinations (2)'!F:F,"Not Found")</f>
        <v>No</v>
      </c>
      <c r="J1828" s="12" t="str">
        <f>_xlfn.XLOOKUP(A1828,'PWQ_Medical Examinations (2)'!A:A,'PWQ_Medical Examinations (2)'!G:G,"Not Found")</f>
        <v>No</v>
      </c>
      <c r="K1828" s="13">
        <f>_xlfn.XLOOKUP('Healthcare-Xlookup'!A1828,'PWQ_Medical Examinations (2)'!A:A,'PWQ_Medical Examinations (2)'!H:H,"Not Found")</f>
        <v>0</v>
      </c>
      <c r="L1828" s="13" t="str">
        <f>_xlfn.XLOOKUP(A1828,'PWQ_Medical Examinations (2)'!A:A,'PWQ_Medical Examinations (2)'!I:I,"Not Found")</f>
        <v>No</v>
      </c>
      <c r="M1828" s="14">
        <f>_xlfn.XLOOKUP(A1828,'PWQ_Hospitalisation Details (2)'!A:A,'PWQ_Hospitalisation Details (2)'!E:E,"Not Found")</f>
        <v>33136</v>
      </c>
      <c r="N1828" s="15">
        <f>_xlfn.XLOOKUP(A1828,'PWQ_Hospitalisation Details (2)'!A:A,'PWQ_Hospitalisation Details (2)'!G:G,"Not Found")</f>
        <v>4562.84</v>
      </c>
      <c r="O1828" s="12" t="str">
        <f>_xlfn.XLOOKUP(A1828,'PWQ_Hospitalisation Details (2)'!A:A,'PWQ_Hospitalisation Details (2)'!H:H,"Not Found")</f>
        <v>tier - 2</v>
      </c>
      <c r="P1828" s="12" t="str">
        <f>_xlfn.XLOOKUP(A1828,'PWQ_Hospitalisation Details (2)'!A:A,'PWQ_Hospitalisation Details (2)'!I:I,"Not Found")</f>
        <v>tier - 2</v>
      </c>
      <c r="Q1828" s="12" t="str">
        <f>_xlfn.XLOOKUP(A1828,'PWQ_Hospitalisation Details (2)'!A:A,'PWQ_Hospitalisation Details (2)'!J:J,"Not Found")</f>
        <v>R1013</v>
      </c>
      <c r="R1828" s="12">
        <f>_xlfn.XLOOKUP('Healthcare-Xlookup'!A1828,'PWQ_Hospitalisation Details (2)'!A:A,'PWQ_Hospitalisation Details (2)'!K:K,"Not Found")</f>
        <v>32</v>
      </c>
    </row>
    <row r="1829" spans="1:18" x14ac:dyDescent="0.35">
      <c r="A1829" s="12" t="s">
        <v>542</v>
      </c>
      <c r="B1829" s="12" t="str">
        <f>_xlfn.XLOOKUP(A1829,Customer_Names[Customer ID],Customer_Names[First Name],"Not Found")</f>
        <v xml:space="preserve">  Julie</v>
      </c>
      <c r="C1829" s="12" t="str">
        <f>_xlfn.XLOOKUP(A1829,Customer_Names[Customer ID],Customer_Names[last Name],"Not Found")</f>
        <v>Rotramel</v>
      </c>
      <c r="D1829" s="22">
        <f>_xlfn.XLOOKUP('Healthcare-Xlookup'!A1829,'PWQ_Medical Examinations (2)'!A:A,'PWQ_Medical Examinations (2)'!B:B,"Not Found")</f>
        <v>31.35</v>
      </c>
      <c r="E1829" s="13" t="str">
        <f>_xlfn.XLOOKUP(A1829,'PWQ_Medical Examinations (2)'!A:A,'PWQ_Medical Examinations (2)'!C:C,"Not Found")</f>
        <v>Obesity</v>
      </c>
      <c r="F1829" s="12">
        <f>_xlfn.XLOOKUP(A1829,'PWQ_Medical Examinations (2)'!A:A,'PWQ_Medical Examinations (2)'!D:D,"Not Found")</f>
        <v>4.2</v>
      </c>
      <c r="G1829" s="12" t="str">
        <f>_xlfn.XLOOKUP('Healthcare-Xlookup'!A1829,'PWQ_Medical Examinations (2)'!A:A,'PWQ_Medical Examinations (2)'!J:J,"Not Found")</f>
        <v>Normal</v>
      </c>
      <c r="H1829" s="12" t="str">
        <f>_xlfn.XLOOKUP(A1829,'PWQ_Medical Examinations (2)'!A:A,'PWQ_Medical Examinations (2)'!E:E,"Not Found")</f>
        <v>No</v>
      </c>
      <c r="I1829" s="12" t="str">
        <f>_xlfn.XLOOKUP(A1829,'PWQ_Medical Examinations (2)'!A:A,'PWQ_Medical Examinations (2)'!F:F,"Not Found")</f>
        <v>yes</v>
      </c>
      <c r="J1829" s="12" t="str">
        <f>_xlfn.XLOOKUP(A1829,'PWQ_Medical Examinations (2)'!A:A,'PWQ_Medical Examinations (2)'!G:G,"Not Found")</f>
        <v>No</v>
      </c>
      <c r="K1829" s="13">
        <f>_xlfn.XLOOKUP('Healthcare-Xlookup'!A1829,'PWQ_Medical Examinations (2)'!A:A,'PWQ_Medical Examinations (2)'!H:H,"Not Found")</f>
        <v>1</v>
      </c>
      <c r="L1829" s="13" t="str">
        <f>_xlfn.XLOOKUP(A1829,'PWQ_Medical Examinations (2)'!A:A,'PWQ_Medical Examinations (2)'!I:I,"Not Found")</f>
        <v>No</v>
      </c>
      <c r="M1829" s="14">
        <f>_xlfn.XLOOKUP(A1829,'PWQ_Hospitalisation Details (2)'!A:A,'PWQ_Hospitalisation Details (2)'!E:E,"Not Found")</f>
        <v>38343</v>
      </c>
      <c r="N1829" s="15">
        <f>_xlfn.XLOOKUP(A1829,'PWQ_Hospitalisation Details (2)'!A:A,'PWQ_Hospitalisation Details (2)'!G:G,"Not Found")</f>
        <v>4561.1899999999996</v>
      </c>
      <c r="O1829" s="12" t="str">
        <f>_xlfn.XLOOKUP(A1829,'PWQ_Hospitalisation Details (2)'!A:A,'PWQ_Hospitalisation Details (2)'!H:H,"Not Found")</f>
        <v>tier - 2</v>
      </c>
      <c r="P1829" s="12" t="str">
        <f>_xlfn.XLOOKUP(A1829,'PWQ_Hospitalisation Details (2)'!A:A,'PWQ_Hospitalisation Details (2)'!I:I,"Not Found")</f>
        <v>tier - 2</v>
      </c>
      <c r="Q1829" s="12" t="str">
        <f>_xlfn.XLOOKUP(A1829,'PWQ_Hospitalisation Details (2)'!A:A,'PWQ_Hospitalisation Details (2)'!J:J,"Not Found")</f>
        <v>R1024</v>
      </c>
      <c r="R1829" s="12">
        <f>_xlfn.XLOOKUP('Healthcare-Xlookup'!A1829,'PWQ_Hospitalisation Details (2)'!A:A,'PWQ_Hospitalisation Details (2)'!K:K,"Not Found")</f>
        <v>18</v>
      </c>
    </row>
    <row r="1830" spans="1:18" x14ac:dyDescent="0.35">
      <c r="A1830" s="12" t="s">
        <v>541</v>
      </c>
      <c r="B1830" s="12" t="str">
        <f>_xlfn.XLOOKUP(A1830,Customer_Names[Customer ID],Customer_Names[First Name],"Not Found")</f>
        <v xml:space="preserve">  Katherine</v>
      </c>
      <c r="C1830" s="12" t="str">
        <f>_xlfn.XLOOKUP(A1830,Customer_Names[Customer ID],Customer_Names[last Name],"Not Found")</f>
        <v>Prevost</v>
      </c>
      <c r="D1830" s="22">
        <f>_xlfn.XLOOKUP('Healthcare-Xlookup'!A1830,'PWQ_Medical Examinations (2)'!A:A,'PWQ_Medical Examinations (2)'!B:B,"Not Found")</f>
        <v>20.52</v>
      </c>
      <c r="E1830" s="13" t="str">
        <f>_xlfn.XLOOKUP(A1830,'PWQ_Medical Examinations (2)'!A:A,'PWQ_Medical Examinations (2)'!C:C,"Not Found")</f>
        <v>Normal Weight</v>
      </c>
      <c r="F1830" s="12">
        <f>_xlfn.XLOOKUP(A1830,'PWQ_Medical Examinations (2)'!A:A,'PWQ_Medical Examinations (2)'!D:D,"Not Found")</f>
        <v>4.83</v>
      </c>
      <c r="G1830" s="12" t="str">
        <f>_xlfn.XLOOKUP('Healthcare-Xlookup'!A1830,'PWQ_Medical Examinations (2)'!A:A,'PWQ_Medical Examinations (2)'!J:J,"Not Found")</f>
        <v>Normal</v>
      </c>
      <c r="H1830" s="12" t="str">
        <f>_xlfn.XLOOKUP(A1830,'PWQ_Medical Examinations (2)'!A:A,'PWQ_Medical Examinations (2)'!E:E,"Not Found")</f>
        <v>No</v>
      </c>
      <c r="I1830" s="12" t="str">
        <f>_xlfn.XLOOKUP(A1830,'PWQ_Medical Examinations (2)'!A:A,'PWQ_Medical Examinations (2)'!F:F,"Not Found")</f>
        <v>No</v>
      </c>
      <c r="J1830" s="12" t="str">
        <f>_xlfn.XLOOKUP(A1830,'PWQ_Medical Examinations (2)'!A:A,'PWQ_Medical Examinations (2)'!G:G,"Not Found")</f>
        <v>No</v>
      </c>
      <c r="K1830" s="13">
        <f>_xlfn.XLOOKUP('Healthcare-Xlookup'!A1830,'PWQ_Medical Examinations (2)'!A:A,'PWQ_Medical Examinations (2)'!H:H,"Not Found")</f>
        <v>0</v>
      </c>
      <c r="L1830" s="13" t="str">
        <f>_xlfn.XLOOKUP(A1830,'PWQ_Medical Examinations (2)'!A:A,'PWQ_Medical Examinations (2)'!I:I,"Not Found")</f>
        <v>No</v>
      </c>
      <c r="M1830" s="14">
        <f>_xlfn.XLOOKUP(A1830,'PWQ_Hospitalisation Details (2)'!A:A,'PWQ_Hospitalisation Details (2)'!E:E,"Not Found")</f>
        <v>33194</v>
      </c>
      <c r="N1830" s="15">
        <f>_xlfn.XLOOKUP(A1830,'PWQ_Hospitalisation Details (2)'!A:A,'PWQ_Hospitalisation Details (2)'!G:G,"Not Found")</f>
        <v>4544.2299999999996</v>
      </c>
      <c r="O1830" s="12" t="str">
        <f>_xlfn.XLOOKUP(A1830,'PWQ_Hospitalisation Details (2)'!A:A,'PWQ_Hospitalisation Details (2)'!H:H,"Not Found")</f>
        <v>tier - 2</v>
      </c>
      <c r="P1830" s="12" t="str">
        <f>_xlfn.XLOOKUP(A1830,'PWQ_Hospitalisation Details (2)'!A:A,'PWQ_Hospitalisation Details (2)'!I:I,"Not Found")</f>
        <v>tier - 1</v>
      </c>
      <c r="Q1830" s="12" t="str">
        <f>_xlfn.XLOOKUP(A1830,'PWQ_Hospitalisation Details (2)'!A:A,'PWQ_Hospitalisation Details (2)'!J:J,"Not Found")</f>
        <v>R1024</v>
      </c>
      <c r="R1830" s="12">
        <f>_xlfn.XLOOKUP('Healthcare-Xlookup'!A1830,'PWQ_Hospitalisation Details (2)'!A:A,'PWQ_Hospitalisation Details (2)'!K:K,"Not Found")</f>
        <v>32</v>
      </c>
    </row>
    <row r="1831" spans="1:18" x14ac:dyDescent="0.35">
      <c r="A1831" s="12" t="s">
        <v>540</v>
      </c>
      <c r="B1831" s="12" t="str">
        <f>_xlfn.XLOOKUP(A1831,Customer_Names[Customer ID],Customer_Names[First Name],"Not Found")</f>
        <v xml:space="preserve">  Caleb</v>
      </c>
      <c r="C1831" s="12" t="str">
        <f>_xlfn.XLOOKUP(A1831,Customer_Names[Customer ID],Customer_Names[last Name],"Not Found")</f>
        <v>Boyd</v>
      </c>
      <c r="D1831" s="22">
        <f>_xlfn.XLOOKUP('Healthcare-Xlookup'!A1831,'PWQ_Medical Examinations (2)'!A:A,'PWQ_Medical Examinations (2)'!B:B,"Not Found")</f>
        <v>42.9</v>
      </c>
      <c r="E1831" s="13" t="str">
        <f>_xlfn.XLOOKUP(A1831,'PWQ_Medical Examinations (2)'!A:A,'PWQ_Medical Examinations (2)'!C:C,"Not Found")</f>
        <v>Obesity</v>
      </c>
      <c r="F1831" s="12">
        <f>_xlfn.XLOOKUP(A1831,'PWQ_Medical Examinations (2)'!A:A,'PWQ_Medical Examinations (2)'!D:D,"Not Found")</f>
        <v>4.87</v>
      </c>
      <c r="G1831" s="12" t="str">
        <f>_xlfn.XLOOKUP('Healthcare-Xlookup'!A1831,'PWQ_Medical Examinations (2)'!A:A,'PWQ_Medical Examinations (2)'!J:J,"Not Found")</f>
        <v>Normal</v>
      </c>
      <c r="H1831" s="12" t="str">
        <f>_xlfn.XLOOKUP(A1831,'PWQ_Medical Examinations (2)'!A:A,'PWQ_Medical Examinations (2)'!E:E,"Not Found")</f>
        <v>yes</v>
      </c>
      <c r="I1831" s="12" t="str">
        <f>_xlfn.XLOOKUP(A1831,'PWQ_Medical Examinations (2)'!A:A,'PWQ_Medical Examinations (2)'!F:F,"Not Found")</f>
        <v>No</v>
      </c>
      <c r="J1831" s="12" t="str">
        <f>_xlfn.XLOOKUP(A1831,'PWQ_Medical Examinations (2)'!A:A,'PWQ_Medical Examinations (2)'!G:G,"Not Found")</f>
        <v>No</v>
      </c>
      <c r="K1831" s="13">
        <f>_xlfn.XLOOKUP('Healthcare-Xlookup'!A1831,'PWQ_Medical Examinations (2)'!A:A,'PWQ_Medical Examinations (2)'!H:H,"Not Found")</f>
        <v>1</v>
      </c>
      <c r="L1831" s="13" t="str">
        <f>_xlfn.XLOOKUP(A1831,'PWQ_Medical Examinations (2)'!A:A,'PWQ_Medical Examinations (2)'!I:I,"Not Found")</f>
        <v>No</v>
      </c>
      <c r="M1831" s="14">
        <f>_xlfn.XLOOKUP(A1831,'PWQ_Hospitalisation Details (2)'!A:A,'PWQ_Hospitalisation Details (2)'!E:E,"Not Found")</f>
        <v>32307</v>
      </c>
      <c r="N1831" s="15">
        <f>_xlfn.XLOOKUP(A1831,'PWQ_Hospitalisation Details (2)'!A:A,'PWQ_Hospitalisation Details (2)'!G:G,"Not Found")</f>
        <v>4536.26</v>
      </c>
      <c r="O1831" s="12" t="str">
        <f>_xlfn.XLOOKUP(A1831,'PWQ_Hospitalisation Details (2)'!A:A,'PWQ_Hospitalisation Details (2)'!H:H,"Not Found")</f>
        <v>tier - 2</v>
      </c>
      <c r="P1831" s="12" t="str">
        <f>_xlfn.XLOOKUP(A1831,'PWQ_Hospitalisation Details (2)'!A:A,'PWQ_Hospitalisation Details (2)'!I:I,"Not Found")</f>
        <v>tier - 2</v>
      </c>
      <c r="Q1831" s="12" t="str">
        <f>_xlfn.XLOOKUP(A1831,'PWQ_Hospitalisation Details (2)'!A:A,'PWQ_Hospitalisation Details (2)'!J:J,"Not Found")</f>
        <v>R1011</v>
      </c>
      <c r="R1831" s="12">
        <f>_xlfn.XLOOKUP('Healthcare-Xlookup'!A1831,'PWQ_Hospitalisation Details (2)'!A:A,'PWQ_Hospitalisation Details (2)'!K:K,"Not Found")</f>
        <v>34</v>
      </c>
    </row>
    <row r="1832" spans="1:18" x14ac:dyDescent="0.35">
      <c r="A1832" s="12" t="s">
        <v>539</v>
      </c>
      <c r="B1832" s="12" t="str">
        <f>_xlfn.XLOOKUP(A1832,Customer_Names[Customer ID],Customer_Names[First Name],"Not Found")</f>
        <v xml:space="preserve">  Jaime</v>
      </c>
      <c r="C1832" s="12" t="str">
        <f>_xlfn.XLOOKUP(A1832,Customer_Names[Customer ID],Customer_Names[last Name],"Not Found")</f>
        <v>Dawes</v>
      </c>
      <c r="D1832" s="22">
        <f>_xlfn.XLOOKUP('Healthcare-Xlookup'!A1832,'PWQ_Medical Examinations (2)'!A:A,'PWQ_Medical Examinations (2)'!B:B,"Not Found")</f>
        <v>24.6</v>
      </c>
      <c r="E1832" s="13" t="str">
        <f>_xlfn.XLOOKUP(A1832,'PWQ_Medical Examinations (2)'!A:A,'PWQ_Medical Examinations (2)'!C:C,"Not Found")</f>
        <v>Over weight</v>
      </c>
      <c r="F1832" s="12">
        <f>_xlfn.XLOOKUP(A1832,'PWQ_Medical Examinations (2)'!A:A,'PWQ_Medical Examinations (2)'!D:D,"Not Found")</f>
        <v>5.86</v>
      </c>
      <c r="G1832" s="12" t="str">
        <f>_xlfn.XLOOKUP('Healthcare-Xlookup'!A1832,'PWQ_Medical Examinations (2)'!A:A,'PWQ_Medical Examinations (2)'!J:J,"Not Found")</f>
        <v>Prediabetes</v>
      </c>
      <c r="H1832" s="12" t="str">
        <f>_xlfn.XLOOKUP(A1832,'PWQ_Medical Examinations (2)'!A:A,'PWQ_Medical Examinations (2)'!E:E,"Not Found")</f>
        <v>No</v>
      </c>
      <c r="I1832" s="12" t="str">
        <f>_xlfn.XLOOKUP(A1832,'PWQ_Medical Examinations (2)'!A:A,'PWQ_Medical Examinations (2)'!F:F,"Not Found")</f>
        <v>No</v>
      </c>
      <c r="J1832" s="12" t="str">
        <f>_xlfn.XLOOKUP(A1832,'PWQ_Medical Examinations (2)'!A:A,'PWQ_Medical Examinations (2)'!G:G,"Not Found")</f>
        <v>Yes</v>
      </c>
      <c r="K1832" s="13">
        <f>_xlfn.XLOOKUP('Healthcare-Xlookup'!A1832,'PWQ_Medical Examinations (2)'!A:A,'PWQ_Medical Examinations (2)'!H:H,"Not Found")</f>
        <v>1</v>
      </c>
      <c r="L1832" s="13" t="str">
        <f>_xlfn.XLOOKUP(A1832,'PWQ_Medical Examinations (2)'!A:A,'PWQ_Medical Examinations (2)'!I:I,"Not Found")</f>
        <v>No</v>
      </c>
      <c r="M1832" s="14">
        <f>_xlfn.XLOOKUP(A1832,'PWQ_Hospitalisation Details (2)'!A:A,'PWQ_Hospitalisation Details (2)'!E:E,"Not Found")</f>
        <v>34149</v>
      </c>
      <c r="N1832" s="15">
        <f>_xlfn.XLOOKUP(A1832,'PWQ_Hospitalisation Details (2)'!A:A,'PWQ_Hospitalisation Details (2)'!G:G,"Not Found")</f>
        <v>4529.4799999999996</v>
      </c>
      <c r="O1832" s="12" t="str">
        <f>_xlfn.XLOOKUP(A1832,'PWQ_Hospitalisation Details (2)'!A:A,'PWQ_Hospitalisation Details (2)'!H:H,"Not Found")</f>
        <v>tier - 2</v>
      </c>
      <c r="P1832" s="12" t="str">
        <f>_xlfn.XLOOKUP(A1832,'PWQ_Hospitalisation Details (2)'!A:A,'PWQ_Hospitalisation Details (2)'!I:I,"Not Found")</f>
        <v>tier - 1</v>
      </c>
      <c r="Q1832" s="12" t="str">
        <f>_xlfn.XLOOKUP(A1832,'PWQ_Hospitalisation Details (2)'!A:A,'PWQ_Hospitalisation Details (2)'!J:J,"Not Found")</f>
        <v>R1011</v>
      </c>
      <c r="R1832" s="12">
        <f>_xlfn.XLOOKUP('Healthcare-Xlookup'!A1832,'PWQ_Hospitalisation Details (2)'!A:A,'PWQ_Hospitalisation Details (2)'!K:K,"Not Found")</f>
        <v>29</v>
      </c>
    </row>
    <row r="1833" spans="1:18" x14ac:dyDescent="0.35">
      <c r="A1833" s="12" t="s">
        <v>538</v>
      </c>
      <c r="B1833" s="12" t="str">
        <f>_xlfn.XLOOKUP(A1833,Customer_Names[Customer ID],Customer_Names[First Name],"Not Found")</f>
        <v xml:space="preserve">  Hannah</v>
      </c>
      <c r="C1833" s="12" t="str">
        <f>_xlfn.XLOOKUP(A1833,Customer_Names[Customer ID],Customer_Names[last Name],"Not Found")</f>
        <v>Jennings</v>
      </c>
      <c r="D1833" s="22">
        <f>_xlfn.XLOOKUP('Healthcare-Xlookup'!A1833,'PWQ_Medical Examinations (2)'!A:A,'PWQ_Medical Examinations (2)'!B:B,"Not Found")</f>
        <v>28.405000000000001</v>
      </c>
      <c r="E1833" s="13" t="str">
        <f>_xlfn.XLOOKUP(A1833,'PWQ_Medical Examinations (2)'!A:A,'PWQ_Medical Examinations (2)'!C:C,"Not Found")</f>
        <v>Over weight</v>
      </c>
      <c r="F1833" s="12">
        <f>_xlfn.XLOOKUP(A1833,'PWQ_Medical Examinations (2)'!A:A,'PWQ_Medical Examinations (2)'!D:D,"Not Found")</f>
        <v>4.12</v>
      </c>
      <c r="G1833" s="12" t="str">
        <f>_xlfn.XLOOKUP('Healthcare-Xlookup'!A1833,'PWQ_Medical Examinations (2)'!A:A,'PWQ_Medical Examinations (2)'!J:J,"Not Found")</f>
        <v>Normal</v>
      </c>
      <c r="H1833" s="12" t="str">
        <f>_xlfn.XLOOKUP(A1833,'PWQ_Medical Examinations (2)'!A:A,'PWQ_Medical Examinations (2)'!E:E,"Not Found")</f>
        <v>No</v>
      </c>
      <c r="I1833" s="12" t="str">
        <f>_xlfn.XLOOKUP(A1833,'PWQ_Medical Examinations (2)'!A:A,'PWQ_Medical Examinations (2)'!F:F,"Not Found")</f>
        <v>No</v>
      </c>
      <c r="J1833" s="12" t="str">
        <f>_xlfn.XLOOKUP(A1833,'PWQ_Medical Examinations (2)'!A:A,'PWQ_Medical Examinations (2)'!G:G,"Not Found")</f>
        <v>No</v>
      </c>
      <c r="K1833" s="13">
        <f>_xlfn.XLOOKUP('Healthcare-Xlookup'!A1833,'PWQ_Medical Examinations (2)'!A:A,'PWQ_Medical Examinations (2)'!H:H,"Not Found")</f>
        <v>1</v>
      </c>
      <c r="L1833" s="13" t="str">
        <f>_xlfn.XLOOKUP(A1833,'PWQ_Medical Examinations (2)'!A:A,'PWQ_Medical Examinations (2)'!I:I,"Not Found")</f>
        <v>No</v>
      </c>
      <c r="M1833" s="14">
        <f>_xlfn.XLOOKUP(A1833,'PWQ_Hospitalisation Details (2)'!A:A,'PWQ_Hospitalisation Details (2)'!E:E,"Not Found")</f>
        <v>33829</v>
      </c>
      <c r="N1833" s="15">
        <f>_xlfn.XLOOKUP(A1833,'PWQ_Hospitalisation Details (2)'!A:A,'PWQ_Hospitalisation Details (2)'!G:G,"Not Found")</f>
        <v>4527.18</v>
      </c>
      <c r="O1833" s="12" t="str">
        <f>_xlfn.XLOOKUP(A1833,'PWQ_Hospitalisation Details (2)'!A:A,'PWQ_Hospitalisation Details (2)'!H:H,"Not Found")</f>
        <v>tier - 2</v>
      </c>
      <c r="P1833" s="12" t="str">
        <f>_xlfn.XLOOKUP(A1833,'PWQ_Hospitalisation Details (2)'!A:A,'PWQ_Hospitalisation Details (2)'!I:I,"Not Found")</f>
        <v>tier - 2</v>
      </c>
      <c r="Q1833" s="12" t="str">
        <f>_xlfn.XLOOKUP(A1833,'PWQ_Hospitalisation Details (2)'!A:A,'PWQ_Hospitalisation Details (2)'!J:J,"Not Found")</f>
        <v>R1012</v>
      </c>
      <c r="R1833" s="12">
        <f>_xlfn.XLOOKUP('Healthcare-Xlookup'!A1833,'PWQ_Hospitalisation Details (2)'!A:A,'PWQ_Hospitalisation Details (2)'!K:K,"Not Found")</f>
        <v>30</v>
      </c>
    </row>
    <row r="1834" spans="1:18" x14ac:dyDescent="0.35">
      <c r="A1834" s="12" t="s">
        <v>537</v>
      </c>
      <c r="B1834" s="12" t="str">
        <f>_xlfn.XLOOKUP(A1834,Customer_Names[Customer ID],Customer_Names[First Name],"Not Found")</f>
        <v xml:space="preserve">  Zachariah</v>
      </c>
      <c r="C1834" s="12" t="str">
        <f>_xlfn.XLOOKUP(A1834,Customer_Names[Customer ID],Customer_Names[last Name],"Not Found")</f>
        <v>Nyambaso</v>
      </c>
      <c r="D1834" s="22">
        <f>_xlfn.XLOOKUP('Healthcare-Xlookup'!A1834,'PWQ_Medical Examinations (2)'!A:A,'PWQ_Medical Examinations (2)'!B:B,"Not Found")</f>
        <v>34.674999999999997</v>
      </c>
      <c r="E1834" s="13" t="str">
        <f>_xlfn.XLOOKUP(A1834,'PWQ_Medical Examinations (2)'!A:A,'PWQ_Medical Examinations (2)'!C:C,"Not Found")</f>
        <v>Obesity</v>
      </c>
      <c r="F1834" s="12">
        <f>_xlfn.XLOOKUP(A1834,'PWQ_Medical Examinations (2)'!A:A,'PWQ_Medical Examinations (2)'!D:D,"Not Found")</f>
        <v>5.71</v>
      </c>
      <c r="G1834" s="12" t="str">
        <f>_xlfn.XLOOKUP('Healthcare-Xlookup'!A1834,'PWQ_Medical Examinations (2)'!A:A,'PWQ_Medical Examinations (2)'!J:J,"Not Found")</f>
        <v>Prediabetes</v>
      </c>
      <c r="H1834" s="12" t="str">
        <f>_xlfn.XLOOKUP(A1834,'PWQ_Medical Examinations (2)'!A:A,'PWQ_Medical Examinations (2)'!E:E,"Not Found")</f>
        <v>yes</v>
      </c>
      <c r="I1834" s="12" t="str">
        <f>_xlfn.XLOOKUP(A1834,'PWQ_Medical Examinations (2)'!A:A,'PWQ_Medical Examinations (2)'!F:F,"Not Found")</f>
        <v>No</v>
      </c>
      <c r="J1834" s="12" t="str">
        <f>_xlfn.XLOOKUP(A1834,'PWQ_Medical Examinations (2)'!A:A,'PWQ_Medical Examinations (2)'!G:G,"Not Found")</f>
        <v>No</v>
      </c>
      <c r="K1834" s="13">
        <f>_xlfn.XLOOKUP('Healthcare-Xlookup'!A1834,'PWQ_Medical Examinations (2)'!A:A,'PWQ_Medical Examinations (2)'!H:H,"Not Found")</f>
        <v>1</v>
      </c>
      <c r="L1834" s="13" t="str">
        <f>_xlfn.XLOOKUP(A1834,'PWQ_Medical Examinations (2)'!A:A,'PWQ_Medical Examinations (2)'!I:I,"Not Found")</f>
        <v>No</v>
      </c>
      <c r="M1834" s="14">
        <f>_xlfn.XLOOKUP(A1834,'PWQ_Hospitalisation Details (2)'!A:A,'PWQ_Hospitalisation Details (2)'!E:E,"Not Found")</f>
        <v>32498</v>
      </c>
      <c r="N1834" s="15">
        <f>_xlfn.XLOOKUP(A1834,'PWQ_Hospitalisation Details (2)'!A:A,'PWQ_Hospitalisation Details (2)'!G:G,"Not Found")</f>
        <v>4518.83</v>
      </c>
      <c r="O1834" s="12" t="str">
        <f>_xlfn.XLOOKUP(A1834,'PWQ_Hospitalisation Details (2)'!A:A,'PWQ_Hospitalisation Details (2)'!H:H,"Not Found")</f>
        <v>tier - 2</v>
      </c>
      <c r="P1834" s="12" t="str">
        <f>_xlfn.XLOOKUP(A1834,'PWQ_Hospitalisation Details (2)'!A:A,'PWQ_Hospitalisation Details (2)'!I:I,"Not Found")</f>
        <v>tier - 2</v>
      </c>
      <c r="Q1834" s="12" t="str">
        <f>_xlfn.XLOOKUP(A1834,'PWQ_Hospitalisation Details (2)'!A:A,'PWQ_Hospitalisation Details (2)'!J:J,"Not Found")</f>
        <v>R1017</v>
      </c>
      <c r="R1834" s="12">
        <f>_xlfn.XLOOKUP('Healthcare-Xlookup'!A1834,'PWQ_Hospitalisation Details (2)'!A:A,'PWQ_Hospitalisation Details (2)'!K:K,"Not Found")</f>
        <v>34</v>
      </c>
    </row>
    <row r="1835" spans="1:18" x14ac:dyDescent="0.35">
      <c r="A1835" s="12" t="s">
        <v>536</v>
      </c>
      <c r="B1835" s="12" t="str">
        <f>_xlfn.XLOOKUP(A1835,Customer_Names[Customer ID],Customer_Names[First Name],"Not Found")</f>
        <v xml:space="preserve">  Patricia A</v>
      </c>
      <c r="C1835" s="12" t="str">
        <f>_xlfn.XLOOKUP(A1835,Customer_Names[Customer ID],Customer_Names[last Name],"Not Found")</f>
        <v>Shaffer</v>
      </c>
      <c r="D1835" s="22">
        <f>_xlfn.XLOOKUP('Healthcare-Xlookup'!A1835,'PWQ_Medical Examinations (2)'!A:A,'PWQ_Medical Examinations (2)'!B:B,"Not Found")</f>
        <v>18.850000000000001</v>
      </c>
      <c r="E1835" s="13" t="str">
        <f>_xlfn.XLOOKUP(A1835,'PWQ_Medical Examinations (2)'!A:A,'PWQ_Medical Examinations (2)'!C:C,"Not Found")</f>
        <v>Normal Weight</v>
      </c>
      <c r="F1835" s="12">
        <f>_xlfn.XLOOKUP(A1835,'PWQ_Medical Examinations (2)'!A:A,'PWQ_Medical Examinations (2)'!D:D,"Not Found")</f>
        <v>6.03</v>
      </c>
      <c r="G1835" s="12" t="str">
        <f>_xlfn.XLOOKUP('Healthcare-Xlookup'!A1835,'PWQ_Medical Examinations (2)'!A:A,'PWQ_Medical Examinations (2)'!J:J,"Not Found")</f>
        <v>Prediabetes</v>
      </c>
      <c r="H1835" s="12" t="str">
        <f>_xlfn.XLOOKUP(A1835,'PWQ_Medical Examinations (2)'!A:A,'PWQ_Medical Examinations (2)'!E:E,"Not Found")</f>
        <v>No</v>
      </c>
      <c r="I1835" s="12" t="str">
        <f>_xlfn.XLOOKUP(A1835,'PWQ_Medical Examinations (2)'!A:A,'PWQ_Medical Examinations (2)'!F:F,"Not Found")</f>
        <v>No</v>
      </c>
      <c r="J1835" s="12" t="str">
        <f>_xlfn.XLOOKUP(A1835,'PWQ_Medical Examinations (2)'!A:A,'PWQ_Medical Examinations (2)'!G:G,"Not Found")</f>
        <v>No</v>
      </c>
      <c r="K1835" s="13">
        <f>_xlfn.XLOOKUP('Healthcare-Xlookup'!A1835,'PWQ_Medical Examinations (2)'!A:A,'PWQ_Medical Examinations (2)'!H:H,"Not Found")</f>
        <v>1</v>
      </c>
      <c r="L1835" s="13" t="str">
        <f>_xlfn.XLOOKUP(A1835,'PWQ_Medical Examinations (2)'!A:A,'PWQ_Medical Examinations (2)'!I:I,"Not Found")</f>
        <v>No</v>
      </c>
      <c r="M1835" s="14">
        <f>_xlfn.XLOOKUP(A1835,'PWQ_Hospitalisation Details (2)'!A:A,'PWQ_Hospitalisation Details (2)'!E:E,"Not Found")</f>
        <v>32116</v>
      </c>
      <c r="N1835" s="15">
        <f>_xlfn.XLOOKUP(A1835,'PWQ_Hospitalisation Details (2)'!A:A,'PWQ_Hospitalisation Details (2)'!G:G,"Not Found")</f>
        <v>4518.7700000000004</v>
      </c>
      <c r="O1835" s="12" t="str">
        <f>_xlfn.XLOOKUP(A1835,'PWQ_Hospitalisation Details (2)'!A:A,'PWQ_Hospitalisation Details (2)'!H:H,"Not Found")</f>
        <v>tier - 2</v>
      </c>
      <c r="P1835" s="12" t="str">
        <f>_xlfn.XLOOKUP(A1835,'PWQ_Hospitalisation Details (2)'!A:A,'PWQ_Hospitalisation Details (2)'!I:I,"Not Found")</f>
        <v>tier - 3</v>
      </c>
      <c r="Q1835" s="12" t="str">
        <f>_xlfn.XLOOKUP(A1835,'PWQ_Hospitalisation Details (2)'!A:A,'PWQ_Hospitalisation Details (2)'!J:J,"Not Found")</f>
        <v>R1012</v>
      </c>
      <c r="R1835" s="12">
        <f>_xlfn.XLOOKUP('Healthcare-Xlookup'!A1835,'PWQ_Hospitalisation Details (2)'!A:A,'PWQ_Hospitalisation Details (2)'!K:K,"Not Found")</f>
        <v>35</v>
      </c>
    </row>
    <row r="1836" spans="1:18" x14ac:dyDescent="0.35">
      <c r="A1836" s="12" t="s">
        <v>534</v>
      </c>
      <c r="B1836" s="12" t="str">
        <f>_xlfn.XLOOKUP(A1836,Customer_Names[Customer ID],Customer_Names[First Name],"Not Found")</f>
        <v>s  Elizabeth A</v>
      </c>
      <c r="C1836" s="12" t="str">
        <f>_xlfn.XLOOKUP(A1836,Customer_Names[Customer ID],Customer_Names[last Name],"Not Found")</f>
        <v>Corkum</v>
      </c>
      <c r="D1836" s="22">
        <f>_xlfn.XLOOKUP('Healthcare-Xlookup'!A1836,'PWQ_Medical Examinations (2)'!A:A,'PWQ_Medical Examinations (2)'!B:B,"Not Found")</f>
        <v>34.130000000000003</v>
      </c>
      <c r="E1836" s="13" t="str">
        <f>_xlfn.XLOOKUP(A1836,'PWQ_Medical Examinations (2)'!A:A,'PWQ_Medical Examinations (2)'!C:C,"Not Found")</f>
        <v>Obesity</v>
      </c>
      <c r="F1836" s="12">
        <f>_xlfn.XLOOKUP(A1836,'PWQ_Medical Examinations (2)'!A:A,'PWQ_Medical Examinations (2)'!D:D,"Not Found")</f>
        <v>5.65</v>
      </c>
      <c r="G1836" s="12" t="str">
        <f>_xlfn.XLOOKUP('Healthcare-Xlookup'!A1836,'PWQ_Medical Examinations (2)'!A:A,'PWQ_Medical Examinations (2)'!J:J,"Not Found")</f>
        <v>Normal</v>
      </c>
      <c r="H1836" s="12" t="str">
        <f>_xlfn.XLOOKUP(A1836,'PWQ_Medical Examinations (2)'!A:A,'PWQ_Medical Examinations (2)'!E:E,"Not Found")</f>
        <v>No</v>
      </c>
      <c r="I1836" s="12" t="str">
        <f>_xlfn.XLOOKUP(A1836,'PWQ_Medical Examinations (2)'!A:A,'PWQ_Medical Examinations (2)'!F:F,"Not Found")</f>
        <v>No</v>
      </c>
      <c r="J1836" s="12" t="str">
        <f>_xlfn.XLOOKUP(A1836,'PWQ_Medical Examinations (2)'!A:A,'PWQ_Medical Examinations (2)'!G:G,"Not Found")</f>
        <v>Yes</v>
      </c>
      <c r="K1836" s="13">
        <f>_xlfn.XLOOKUP('Healthcare-Xlookup'!A1836,'PWQ_Medical Examinations (2)'!A:A,'PWQ_Medical Examinations (2)'!H:H,"Not Found")</f>
        <v>1</v>
      </c>
      <c r="L1836" s="13" t="str">
        <f>_xlfn.XLOOKUP(A1836,'PWQ_Medical Examinations (2)'!A:A,'PWQ_Medical Examinations (2)'!I:I,"Not Found")</f>
        <v>No</v>
      </c>
      <c r="M1836" s="14">
        <f>_xlfn.XLOOKUP(A1836,'PWQ_Hospitalisation Details (2)'!A:A,'PWQ_Hospitalisation Details (2)'!E:E,"Not Found")</f>
        <v>37896</v>
      </c>
      <c r="N1836" s="15">
        <f>_xlfn.XLOOKUP(A1836,'PWQ_Hospitalisation Details (2)'!A:A,'PWQ_Hospitalisation Details (2)'!G:G,"Not Found")</f>
        <v>4518.3999999999996</v>
      </c>
      <c r="O1836" s="12" t="str">
        <f>_xlfn.XLOOKUP(A1836,'PWQ_Hospitalisation Details (2)'!A:A,'PWQ_Hospitalisation Details (2)'!H:H,"Not Found")</f>
        <v>tier - 2</v>
      </c>
      <c r="P1836" s="12" t="str">
        <f>_xlfn.XLOOKUP(A1836,'PWQ_Hospitalisation Details (2)'!A:A,'PWQ_Hospitalisation Details (2)'!I:I,"Not Found")</f>
        <v>tier - 3</v>
      </c>
      <c r="Q1836" s="12" t="str">
        <f>_xlfn.XLOOKUP(A1836,'PWQ_Hospitalisation Details (2)'!A:A,'PWQ_Hospitalisation Details (2)'!J:J,"Not Found")</f>
        <v>R1026</v>
      </c>
      <c r="R1836" s="12">
        <f>_xlfn.XLOOKUP('Healthcare-Xlookup'!A1836,'PWQ_Hospitalisation Details (2)'!A:A,'PWQ_Hospitalisation Details (2)'!K:K,"Not Found")</f>
        <v>19</v>
      </c>
    </row>
    <row r="1837" spans="1:18" x14ac:dyDescent="0.35">
      <c r="A1837" s="12" t="s">
        <v>533</v>
      </c>
      <c r="B1837" s="12" t="str">
        <f>_xlfn.XLOOKUP(A1837,Customer_Names[Customer ID],Customer_Names[First Name],"Not Found")</f>
        <v xml:space="preserve">  Benjamin</v>
      </c>
      <c r="C1837" s="12" t="str">
        <f>_xlfn.XLOOKUP(A1837,Customer_Names[Customer ID],Customer_Names[last Name],"Not Found")</f>
        <v>Pedersen</v>
      </c>
      <c r="D1837" s="22">
        <f>_xlfn.XLOOKUP('Healthcare-Xlookup'!A1837,'PWQ_Medical Examinations (2)'!A:A,'PWQ_Medical Examinations (2)'!B:B,"Not Found")</f>
        <v>17.34</v>
      </c>
      <c r="E1837" s="13" t="str">
        <f>_xlfn.XLOOKUP(A1837,'PWQ_Medical Examinations (2)'!A:A,'PWQ_Medical Examinations (2)'!C:C,"Not Found")</f>
        <v>Under Weight</v>
      </c>
      <c r="F1837" s="12">
        <f>_xlfn.XLOOKUP(A1837,'PWQ_Medical Examinations (2)'!A:A,'PWQ_Medical Examinations (2)'!D:D,"Not Found")</f>
        <v>5.05</v>
      </c>
      <c r="G1837" s="12" t="str">
        <f>_xlfn.XLOOKUP('Healthcare-Xlookup'!A1837,'PWQ_Medical Examinations (2)'!A:A,'PWQ_Medical Examinations (2)'!J:J,"Not Found")</f>
        <v>Normal</v>
      </c>
      <c r="H1837" s="12" t="str">
        <f>_xlfn.XLOOKUP(A1837,'PWQ_Medical Examinations (2)'!A:A,'PWQ_Medical Examinations (2)'!E:E,"Not Found")</f>
        <v>No</v>
      </c>
      <c r="I1837" s="12" t="str">
        <f>_xlfn.XLOOKUP(A1837,'PWQ_Medical Examinations (2)'!A:A,'PWQ_Medical Examinations (2)'!F:F,"Not Found")</f>
        <v>No</v>
      </c>
      <c r="J1837" s="12" t="str">
        <f>_xlfn.XLOOKUP(A1837,'PWQ_Medical Examinations (2)'!A:A,'PWQ_Medical Examinations (2)'!G:G,"Not Found")</f>
        <v>No</v>
      </c>
      <c r="K1837" s="13">
        <f>_xlfn.XLOOKUP('Healthcare-Xlookup'!A1837,'PWQ_Medical Examinations (2)'!A:A,'PWQ_Medical Examinations (2)'!H:H,"Not Found")</f>
        <v>0</v>
      </c>
      <c r="L1837" s="13" t="str">
        <f>_xlfn.XLOOKUP(A1837,'PWQ_Medical Examinations (2)'!A:A,'PWQ_Medical Examinations (2)'!I:I,"Not Found")</f>
        <v>No</v>
      </c>
      <c r="M1837" s="14">
        <f>_xlfn.XLOOKUP(A1837,'PWQ_Hospitalisation Details (2)'!A:A,'PWQ_Hospitalisation Details (2)'!E:E,"Not Found")</f>
        <v>29388</v>
      </c>
      <c r="N1837" s="15">
        <f>_xlfn.XLOOKUP(A1837,'PWQ_Hospitalisation Details (2)'!A:A,'PWQ_Hospitalisation Details (2)'!G:G,"Not Found")</f>
        <v>4515.71</v>
      </c>
      <c r="O1837" s="12" t="str">
        <f>_xlfn.XLOOKUP(A1837,'PWQ_Hospitalisation Details (2)'!A:A,'PWQ_Hospitalisation Details (2)'!H:H,"Not Found")</f>
        <v>tier - 2</v>
      </c>
      <c r="P1837" s="12" t="str">
        <f>_xlfn.XLOOKUP(A1837,'PWQ_Hospitalisation Details (2)'!A:A,'PWQ_Hospitalisation Details (2)'!I:I,"Not Found")</f>
        <v>tier - 3</v>
      </c>
      <c r="Q1837" s="12" t="str">
        <f>_xlfn.XLOOKUP(A1837,'PWQ_Hospitalisation Details (2)'!A:A,'PWQ_Hospitalisation Details (2)'!J:J,"Not Found")</f>
        <v>R1013</v>
      </c>
      <c r="R1837" s="12">
        <f>_xlfn.XLOOKUP('Healthcare-Xlookup'!A1837,'PWQ_Hospitalisation Details (2)'!A:A,'PWQ_Hospitalisation Details (2)'!K:K,"Not Found")</f>
        <v>42</v>
      </c>
    </row>
    <row r="1838" spans="1:18" x14ac:dyDescent="0.35">
      <c r="A1838" s="12" t="s">
        <v>532</v>
      </c>
      <c r="B1838" s="12" t="str">
        <f>_xlfn.XLOOKUP(A1838,Customer_Names[Customer ID],Customer_Names[First Name],"Not Found")</f>
        <v xml:space="preserve">  Breno</v>
      </c>
      <c r="C1838" s="12" t="str">
        <f>_xlfn.XLOOKUP(A1838,Customer_Names[Customer ID],Customer_Names[last Name],"Not Found")</f>
        <v>Melo</v>
      </c>
      <c r="D1838" s="22">
        <f>_xlfn.XLOOKUP('Healthcare-Xlookup'!A1838,'PWQ_Medical Examinations (2)'!A:A,'PWQ_Medical Examinations (2)'!B:B,"Not Found")</f>
        <v>17.440000000000001</v>
      </c>
      <c r="E1838" s="13" t="str">
        <f>_xlfn.XLOOKUP(A1838,'PWQ_Medical Examinations (2)'!A:A,'PWQ_Medical Examinations (2)'!C:C,"Not Found")</f>
        <v>Under Weight</v>
      </c>
      <c r="F1838" s="12">
        <f>_xlfn.XLOOKUP(A1838,'PWQ_Medical Examinations (2)'!A:A,'PWQ_Medical Examinations (2)'!D:D,"Not Found")</f>
        <v>6.26</v>
      </c>
      <c r="G1838" s="12" t="str">
        <f>_xlfn.XLOOKUP('Healthcare-Xlookup'!A1838,'PWQ_Medical Examinations (2)'!A:A,'PWQ_Medical Examinations (2)'!J:J,"Not Found")</f>
        <v>Prediabetes</v>
      </c>
      <c r="H1838" s="12" t="str">
        <f>_xlfn.XLOOKUP(A1838,'PWQ_Medical Examinations (2)'!A:A,'PWQ_Medical Examinations (2)'!E:E,"Not Found")</f>
        <v>No</v>
      </c>
      <c r="I1838" s="12" t="str">
        <f>_xlfn.XLOOKUP(A1838,'PWQ_Medical Examinations (2)'!A:A,'PWQ_Medical Examinations (2)'!F:F,"Not Found")</f>
        <v>No</v>
      </c>
      <c r="J1838" s="12" t="str">
        <f>_xlfn.XLOOKUP(A1838,'PWQ_Medical Examinations (2)'!A:A,'PWQ_Medical Examinations (2)'!G:G,"Not Found")</f>
        <v>No</v>
      </c>
      <c r="K1838" s="13">
        <f>_xlfn.XLOOKUP('Healthcare-Xlookup'!A1838,'PWQ_Medical Examinations (2)'!A:A,'PWQ_Medical Examinations (2)'!H:H,"Not Found")</f>
        <v>0</v>
      </c>
      <c r="L1838" s="13" t="str">
        <f>_xlfn.XLOOKUP(A1838,'PWQ_Medical Examinations (2)'!A:A,'PWQ_Medical Examinations (2)'!I:I,"Not Found")</f>
        <v>No</v>
      </c>
      <c r="M1838" s="14">
        <f>_xlfn.XLOOKUP(A1838,'PWQ_Hospitalisation Details (2)'!A:A,'PWQ_Hospitalisation Details (2)'!E:E,"Not Found")</f>
        <v>30221</v>
      </c>
      <c r="N1838" s="15">
        <f>_xlfn.XLOOKUP(A1838,'PWQ_Hospitalisation Details (2)'!A:A,'PWQ_Hospitalisation Details (2)'!G:G,"Not Found")</f>
        <v>4511.41</v>
      </c>
      <c r="O1838" s="12" t="str">
        <f>_xlfn.XLOOKUP(A1838,'PWQ_Hospitalisation Details (2)'!A:A,'PWQ_Hospitalisation Details (2)'!H:H,"Not Found")</f>
        <v>tier - 2</v>
      </c>
      <c r="P1838" s="12" t="str">
        <f>_xlfn.XLOOKUP(A1838,'PWQ_Hospitalisation Details (2)'!A:A,'PWQ_Hospitalisation Details (2)'!I:I,"Not Found")</f>
        <v>tier - 3</v>
      </c>
      <c r="Q1838" s="12" t="str">
        <f>_xlfn.XLOOKUP(A1838,'PWQ_Hospitalisation Details (2)'!A:A,'PWQ_Hospitalisation Details (2)'!J:J,"Not Found")</f>
        <v>R1013</v>
      </c>
      <c r="R1838" s="12">
        <f>_xlfn.XLOOKUP('Healthcare-Xlookup'!A1838,'PWQ_Hospitalisation Details (2)'!A:A,'PWQ_Hospitalisation Details (2)'!K:K,"Not Found")</f>
        <v>40</v>
      </c>
    </row>
    <row r="1839" spans="1:18" x14ac:dyDescent="0.35">
      <c r="A1839" s="12" t="s">
        <v>531</v>
      </c>
      <c r="B1839" s="12" t="str">
        <f>_xlfn.XLOOKUP(A1839,Customer_Names[Customer ID],Customer_Names[First Name],"Not Found")</f>
        <v xml:space="preserve">  Takaya</v>
      </c>
      <c r="C1839" s="12" t="str">
        <f>_xlfn.XLOOKUP(A1839,Customer_Names[Customer ID],Customer_Names[last Name],"Not Found")</f>
        <v>Sakamoto</v>
      </c>
      <c r="D1839" s="22">
        <f>_xlfn.XLOOKUP('Healthcare-Xlookup'!A1839,'PWQ_Medical Examinations (2)'!A:A,'PWQ_Medical Examinations (2)'!B:B,"Not Found")</f>
        <v>33.659999999999997</v>
      </c>
      <c r="E1839" s="13" t="str">
        <f>_xlfn.XLOOKUP(A1839,'PWQ_Medical Examinations (2)'!A:A,'PWQ_Medical Examinations (2)'!C:C,"Not Found")</f>
        <v>Obesity</v>
      </c>
      <c r="F1839" s="12">
        <f>_xlfn.XLOOKUP(A1839,'PWQ_Medical Examinations (2)'!A:A,'PWQ_Medical Examinations (2)'!D:D,"Not Found")</f>
        <v>4.08</v>
      </c>
      <c r="G1839" s="12" t="str">
        <f>_xlfn.XLOOKUP('Healthcare-Xlookup'!A1839,'PWQ_Medical Examinations (2)'!A:A,'PWQ_Medical Examinations (2)'!J:J,"Not Found")</f>
        <v>Normal</v>
      </c>
      <c r="H1839" s="12" t="str">
        <f>_xlfn.XLOOKUP(A1839,'PWQ_Medical Examinations (2)'!A:A,'PWQ_Medical Examinations (2)'!E:E,"Not Found")</f>
        <v>yes</v>
      </c>
      <c r="I1839" s="12" t="str">
        <f>_xlfn.XLOOKUP(A1839,'PWQ_Medical Examinations (2)'!A:A,'PWQ_Medical Examinations (2)'!F:F,"Not Found")</f>
        <v>No</v>
      </c>
      <c r="J1839" s="12" t="str">
        <f>_xlfn.XLOOKUP(A1839,'PWQ_Medical Examinations (2)'!A:A,'PWQ_Medical Examinations (2)'!G:G,"Not Found")</f>
        <v>Yes</v>
      </c>
      <c r="K1839" s="13">
        <f>_xlfn.XLOOKUP('Healthcare-Xlookup'!A1839,'PWQ_Medical Examinations (2)'!A:A,'PWQ_Medical Examinations (2)'!H:H,"Not Found")</f>
        <v>1</v>
      </c>
      <c r="L1839" s="13" t="str">
        <f>_xlfn.XLOOKUP(A1839,'PWQ_Medical Examinations (2)'!A:A,'PWQ_Medical Examinations (2)'!I:I,"Not Found")</f>
        <v>No</v>
      </c>
      <c r="M1839" s="14">
        <f>_xlfn.XLOOKUP(A1839,'PWQ_Hospitalisation Details (2)'!A:A,'PWQ_Hospitalisation Details (2)'!E:E,"Not Found")</f>
        <v>35716</v>
      </c>
      <c r="N1839" s="15">
        <f>_xlfn.XLOOKUP(A1839,'PWQ_Hospitalisation Details (2)'!A:A,'PWQ_Hospitalisation Details (2)'!G:G,"Not Found")</f>
        <v>4504.66</v>
      </c>
      <c r="O1839" s="12" t="str">
        <f>_xlfn.XLOOKUP(A1839,'PWQ_Hospitalisation Details (2)'!A:A,'PWQ_Hospitalisation Details (2)'!H:H,"Not Found")</f>
        <v>tier - 1</v>
      </c>
      <c r="P1839" s="12" t="str">
        <f>_xlfn.XLOOKUP(A1839,'PWQ_Hospitalisation Details (2)'!A:A,'PWQ_Hospitalisation Details (2)'!I:I,"Not Found")</f>
        <v>tier - 2</v>
      </c>
      <c r="Q1839" s="12" t="str">
        <f>_xlfn.XLOOKUP(A1839,'PWQ_Hospitalisation Details (2)'!A:A,'PWQ_Hospitalisation Details (2)'!J:J,"Not Found")</f>
        <v>R1013</v>
      </c>
      <c r="R1839" s="12">
        <f>_xlfn.XLOOKUP('Healthcare-Xlookup'!A1839,'PWQ_Hospitalisation Details (2)'!A:A,'PWQ_Hospitalisation Details (2)'!K:K,"Not Found")</f>
        <v>25</v>
      </c>
    </row>
    <row r="1840" spans="1:18" x14ac:dyDescent="0.35">
      <c r="A1840" s="12" t="s">
        <v>530</v>
      </c>
      <c r="B1840" s="12" t="str">
        <f>_xlfn.XLOOKUP(A1840,Customer_Names[Customer ID],Customer_Names[First Name],"Not Found")</f>
        <v xml:space="preserve">  Thomas IV</v>
      </c>
      <c r="C1840" s="12" t="str">
        <f>_xlfn.XLOOKUP(A1840,Customer_Names[Customer ID],Customer_Names[last Name],"Not Found")</f>
        <v>McMahon</v>
      </c>
      <c r="D1840" s="22">
        <f>_xlfn.XLOOKUP('Healthcare-Xlookup'!A1840,'PWQ_Medical Examinations (2)'!A:A,'PWQ_Medical Examinations (2)'!B:B,"Not Found")</f>
        <v>21.375</v>
      </c>
      <c r="E1840" s="13" t="str">
        <f>_xlfn.XLOOKUP(A1840,'PWQ_Medical Examinations (2)'!A:A,'PWQ_Medical Examinations (2)'!C:C,"Not Found")</f>
        <v>Normal Weight</v>
      </c>
      <c r="F1840" s="12">
        <f>_xlfn.XLOOKUP(A1840,'PWQ_Medical Examinations (2)'!A:A,'PWQ_Medical Examinations (2)'!D:D,"Not Found")</f>
        <v>6.19</v>
      </c>
      <c r="G1840" s="12" t="str">
        <f>_xlfn.XLOOKUP('Healthcare-Xlookup'!A1840,'PWQ_Medical Examinations (2)'!A:A,'PWQ_Medical Examinations (2)'!J:J,"Not Found")</f>
        <v>Prediabetes</v>
      </c>
      <c r="H1840" s="12" t="str">
        <f>_xlfn.XLOOKUP(A1840,'PWQ_Medical Examinations (2)'!A:A,'PWQ_Medical Examinations (2)'!E:E,"Not Found")</f>
        <v>yes</v>
      </c>
      <c r="I1840" s="12" t="str">
        <f>_xlfn.XLOOKUP(A1840,'PWQ_Medical Examinations (2)'!A:A,'PWQ_Medical Examinations (2)'!F:F,"Not Found")</f>
        <v>No</v>
      </c>
      <c r="J1840" s="12" t="str">
        <f>_xlfn.XLOOKUP(A1840,'PWQ_Medical Examinations (2)'!A:A,'PWQ_Medical Examinations (2)'!G:G,"Not Found")</f>
        <v>No</v>
      </c>
      <c r="K1840" s="13">
        <f>_xlfn.XLOOKUP('Healthcare-Xlookup'!A1840,'PWQ_Medical Examinations (2)'!A:A,'PWQ_Medical Examinations (2)'!H:H,"Not Found")</f>
        <v>1</v>
      </c>
      <c r="L1840" s="13" t="str">
        <f>_xlfn.XLOOKUP(A1840,'PWQ_Medical Examinations (2)'!A:A,'PWQ_Medical Examinations (2)'!I:I,"Not Found")</f>
        <v>No</v>
      </c>
      <c r="M1840" s="14">
        <f>_xlfn.XLOOKUP(A1840,'PWQ_Hospitalisation Details (2)'!A:A,'PWQ_Hospitalisation Details (2)'!E:E,"Not Found")</f>
        <v>32320</v>
      </c>
      <c r="N1840" s="15">
        <f>_xlfn.XLOOKUP(A1840,'PWQ_Hospitalisation Details (2)'!A:A,'PWQ_Hospitalisation Details (2)'!G:G,"Not Found")</f>
        <v>4500.34</v>
      </c>
      <c r="O1840" s="12" t="str">
        <f>_xlfn.XLOOKUP(A1840,'PWQ_Hospitalisation Details (2)'!A:A,'PWQ_Hospitalisation Details (2)'!H:H,"Not Found")</f>
        <v>tier - 2</v>
      </c>
      <c r="P1840" s="12" t="str">
        <f>_xlfn.XLOOKUP(A1840,'PWQ_Hospitalisation Details (2)'!A:A,'PWQ_Hospitalisation Details (2)'!I:I,"Not Found")</f>
        <v>tier - 1</v>
      </c>
      <c r="Q1840" s="12" t="str">
        <f>_xlfn.XLOOKUP(A1840,'PWQ_Hospitalisation Details (2)'!A:A,'PWQ_Hospitalisation Details (2)'!J:J,"Not Found")</f>
        <v>R1017</v>
      </c>
      <c r="R1840" s="12">
        <f>_xlfn.XLOOKUP('Healthcare-Xlookup'!A1840,'PWQ_Hospitalisation Details (2)'!A:A,'PWQ_Hospitalisation Details (2)'!K:K,"Not Found")</f>
        <v>34</v>
      </c>
    </row>
    <row r="1841" spans="1:18" x14ac:dyDescent="0.35">
      <c r="A1841" s="12" t="s">
        <v>529</v>
      </c>
      <c r="B1841" s="12" t="str">
        <f>_xlfn.XLOOKUP(A1841,Customer_Names[Customer ID],Customer_Names[First Name],"Not Found")</f>
        <v xml:space="preserve">  Bradley E</v>
      </c>
      <c r="C1841" s="12" t="str">
        <f>_xlfn.XLOOKUP(A1841,Customer_Names[Customer ID],Customer_Names[last Name],"Not Found")</f>
        <v>Harris</v>
      </c>
      <c r="D1841" s="22">
        <f>_xlfn.XLOOKUP('Healthcare-Xlookup'!A1841,'PWQ_Medical Examinations (2)'!A:A,'PWQ_Medical Examinations (2)'!B:B,"Not Found")</f>
        <v>27.14</v>
      </c>
      <c r="E1841" s="13" t="str">
        <f>_xlfn.XLOOKUP(A1841,'PWQ_Medical Examinations (2)'!A:A,'PWQ_Medical Examinations (2)'!C:C,"Not Found")</f>
        <v>Over weight</v>
      </c>
      <c r="F1841" s="12">
        <f>_xlfn.XLOOKUP(A1841,'PWQ_Medical Examinations (2)'!A:A,'PWQ_Medical Examinations (2)'!D:D,"Not Found")</f>
        <v>6.01</v>
      </c>
      <c r="G1841" s="12" t="str">
        <f>_xlfn.XLOOKUP('Healthcare-Xlookup'!A1841,'PWQ_Medical Examinations (2)'!A:A,'PWQ_Medical Examinations (2)'!J:J,"Not Found")</f>
        <v>Prediabetes</v>
      </c>
      <c r="H1841" s="12" t="str">
        <f>_xlfn.XLOOKUP(A1841,'PWQ_Medical Examinations (2)'!A:A,'PWQ_Medical Examinations (2)'!E:E,"Not Found")</f>
        <v>No</v>
      </c>
      <c r="I1841" s="12" t="str">
        <f>_xlfn.XLOOKUP(A1841,'PWQ_Medical Examinations (2)'!A:A,'PWQ_Medical Examinations (2)'!F:F,"Not Found")</f>
        <v>No</v>
      </c>
      <c r="J1841" s="12" t="str">
        <f>_xlfn.XLOOKUP(A1841,'PWQ_Medical Examinations (2)'!A:A,'PWQ_Medical Examinations (2)'!G:G,"Not Found")</f>
        <v>No</v>
      </c>
      <c r="K1841" s="13">
        <f>_xlfn.XLOOKUP('Healthcare-Xlookup'!A1841,'PWQ_Medical Examinations (2)'!A:A,'PWQ_Medical Examinations (2)'!H:H,"Not Found")</f>
        <v>1</v>
      </c>
      <c r="L1841" s="13" t="str">
        <f>_xlfn.XLOOKUP(A1841,'PWQ_Medical Examinations (2)'!A:A,'PWQ_Medical Examinations (2)'!I:I,"Not Found")</f>
        <v>No</v>
      </c>
      <c r="M1841" s="14">
        <f>_xlfn.XLOOKUP(A1841,'PWQ_Hospitalisation Details (2)'!A:A,'PWQ_Hospitalisation Details (2)'!E:E,"Not Found")</f>
        <v>33797</v>
      </c>
      <c r="N1841" s="15">
        <f>_xlfn.XLOOKUP(A1841,'PWQ_Hospitalisation Details (2)'!A:A,'PWQ_Hospitalisation Details (2)'!G:G,"Not Found")</f>
        <v>4488.58</v>
      </c>
      <c r="O1841" s="12" t="str">
        <f>_xlfn.XLOOKUP(A1841,'PWQ_Hospitalisation Details (2)'!A:A,'PWQ_Hospitalisation Details (2)'!H:H,"Not Found")</f>
        <v>tier - 2</v>
      </c>
      <c r="P1841" s="12" t="str">
        <f>_xlfn.XLOOKUP(A1841,'PWQ_Hospitalisation Details (2)'!A:A,'PWQ_Hospitalisation Details (2)'!I:I,"Not Found")</f>
        <v>tier - 3</v>
      </c>
      <c r="Q1841" s="12" t="str">
        <f>_xlfn.XLOOKUP(A1841,'PWQ_Hospitalisation Details (2)'!A:A,'PWQ_Hospitalisation Details (2)'!J:J,"Not Found")</f>
        <v>R1012</v>
      </c>
      <c r="R1841" s="12">
        <f>_xlfn.XLOOKUP('Healthcare-Xlookup'!A1841,'PWQ_Hospitalisation Details (2)'!A:A,'PWQ_Hospitalisation Details (2)'!K:K,"Not Found")</f>
        <v>30</v>
      </c>
    </row>
    <row r="1842" spans="1:18" x14ac:dyDescent="0.35">
      <c r="A1842" s="12" t="s">
        <v>528</v>
      </c>
      <c r="B1842" s="12" t="str">
        <f>_xlfn.XLOOKUP(A1842,Customer_Names[Customer ID],Customer_Names[First Name],"Not Found")</f>
        <v xml:space="preserve">  Megan</v>
      </c>
      <c r="C1842" s="12" t="str">
        <f>_xlfn.XLOOKUP(A1842,Customer_Names[Customer ID],Customer_Names[last Name],"Not Found")</f>
        <v>Lombardo</v>
      </c>
      <c r="D1842" s="22">
        <f>_xlfn.XLOOKUP('Healthcare-Xlookup'!A1842,'PWQ_Medical Examinations (2)'!A:A,'PWQ_Medical Examinations (2)'!B:B,"Not Found")</f>
        <v>35.78</v>
      </c>
      <c r="E1842" s="13" t="str">
        <f>_xlfn.XLOOKUP(A1842,'PWQ_Medical Examinations (2)'!A:A,'PWQ_Medical Examinations (2)'!C:C,"Not Found")</f>
        <v>Obesity</v>
      </c>
      <c r="F1842" s="12">
        <f>_xlfn.XLOOKUP(A1842,'PWQ_Medical Examinations (2)'!A:A,'PWQ_Medical Examinations (2)'!D:D,"Not Found")</f>
        <v>6.07</v>
      </c>
      <c r="G1842" s="12" t="str">
        <f>_xlfn.XLOOKUP('Healthcare-Xlookup'!A1842,'PWQ_Medical Examinations (2)'!A:A,'PWQ_Medical Examinations (2)'!J:J,"Not Found")</f>
        <v>Prediabetes</v>
      </c>
      <c r="H1842" s="12" t="str">
        <f>_xlfn.XLOOKUP(A1842,'PWQ_Medical Examinations (2)'!A:A,'PWQ_Medical Examinations (2)'!E:E,"Not Found")</f>
        <v>No</v>
      </c>
      <c r="I1842" s="12" t="str">
        <f>_xlfn.XLOOKUP(A1842,'PWQ_Medical Examinations (2)'!A:A,'PWQ_Medical Examinations (2)'!F:F,"Not Found")</f>
        <v>yes</v>
      </c>
      <c r="J1842" s="12" t="str">
        <f>_xlfn.XLOOKUP(A1842,'PWQ_Medical Examinations (2)'!A:A,'PWQ_Medical Examinations (2)'!G:G,"Not Found")</f>
        <v>No</v>
      </c>
      <c r="K1842" s="13">
        <f>_xlfn.XLOOKUP('Healthcare-Xlookup'!A1842,'PWQ_Medical Examinations (2)'!A:A,'PWQ_Medical Examinations (2)'!H:H,"Not Found")</f>
        <v>1</v>
      </c>
      <c r="L1842" s="13" t="str">
        <f>_xlfn.XLOOKUP(A1842,'PWQ_Medical Examinations (2)'!A:A,'PWQ_Medical Examinations (2)'!I:I,"Not Found")</f>
        <v>No</v>
      </c>
      <c r="M1842" s="14">
        <f>_xlfn.XLOOKUP(A1842,'PWQ_Hospitalisation Details (2)'!A:A,'PWQ_Hospitalisation Details (2)'!E:E,"Not Found")</f>
        <v>38186</v>
      </c>
      <c r="N1842" s="15">
        <f>_xlfn.XLOOKUP(A1842,'PWQ_Hospitalisation Details (2)'!A:A,'PWQ_Hospitalisation Details (2)'!G:G,"Not Found")</f>
        <v>4468.25</v>
      </c>
      <c r="O1842" s="12" t="str">
        <f>_xlfn.XLOOKUP(A1842,'PWQ_Hospitalisation Details (2)'!A:A,'PWQ_Hospitalisation Details (2)'!H:H,"Not Found")</f>
        <v>tier - 2</v>
      </c>
      <c r="P1842" s="12" t="str">
        <f>_xlfn.XLOOKUP(A1842,'PWQ_Hospitalisation Details (2)'!A:A,'PWQ_Hospitalisation Details (2)'!I:I,"Not Found")</f>
        <v>tier - 2</v>
      </c>
      <c r="Q1842" s="12" t="str">
        <f>_xlfn.XLOOKUP(A1842,'PWQ_Hospitalisation Details (2)'!A:A,'PWQ_Hospitalisation Details (2)'!J:J,"Not Found")</f>
        <v>R1012</v>
      </c>
      <c r="R1842" s="12">
        <f>_xlfn.XLOOKUP('Healthcare-Xlookup'!A1842,'PWQ_Hospitalisation Details (2)'!A:A,'PWQ_Hospitalisation Details (2)'!K:K,"Not Found")</f>
        <v>18</v>
      </c>
    </row>
    <row r="1843" spans="1:18" x14ac:dyDescent="0.35">
      <c r="A1843" s="12" t="s">
        <v>527</v>
      </c>
      <c r="B1843" s="12" t="str">
        <f>_xlfn.XLOOKUP(A1843,Customer_Names[Customer ID],Customer_Names[First Name],"Not Found")</f>
        <v xml:space="preserve">  Ruby J</v>
      </c>
      <c r="C1843" s="12" t="str">
        <f>_xlfn.XLOOKUP(A1843,Customer_Names[Customer ID],Customer_Names[last Name],"Not Found")</f>
        <v>Bode</v>
      </c>
      <c r="D1843" s="22">
        <f>_xlfn.XLOOKUP('Healthcare-Xlookup'!A1843,'PWQ_Medical Examinations (2)'!A:A,'PWQ_Medical Examinations (2)'!B:B,"Not Found")</f>
        <v>34.96</v>
      </c>
      <c r="E1843" s="13" t="str">
        <f>_xlfn.XLOOKUP(A1843,'PWQ_Medical Examinations (2)'!A:A,'PWQ_Medical Examinations (2)'!C:C,"Not Found")</f>
        <v>Obesity</v>
      </c>
      <c r="F1843" s="12">
        <f>_xlfn.XLOOKUP(A1843,'PWQ_Medical Examinations (2)'!A:A,'PWQ_Medical Examinations (2)'!D:D,"Not Found")</f>
        <v>5.63</v>
      </c>
      <c r="G1843" s="12" t="str">
        <f>_xlfn.XLOOKUP('Healthcare-Xlookup'!A1843,'PWQ_Medical Examinations (2)'!A:A,'PWQ_Medical Examinations (2)'!J:J,"Not Found")</f>
        <v>Normal</v>
      </c>
      <c r="H1843" s="12" t="str">
        <f>_xlfn.XLOOKUP(A1843,'PWQ_Medical Examinations (2)'!A:A,'PWQ_Medical Examinations (2)'!E:E,"Not Found")</f>
        <v>No</v>
      </c>
      <c r="I1843" s="12" t="str">
        <f>_xlfn.XLOOKUP(A1843,'PWQ_Medical Examinations (2)'!A:A,'PWQ_Medical Examinations (2)'!F:F,"Not Found")</f>
        <v>No</v>
      </c>
      <c r="J1843" s="12" t="str">
        <f>_xlfn.XLOOKUP(A1843,'PWQ_Medical Examinations (2)'!A:A,'PWQ_Medical Examinations (2)'!G:G,"Not Found")</f>
        <v>No</v>
      </c>
      <c r="K1843" s="13">
        <f>_xlfn.XLOOKUP('Healthcare-Xlookup'!A1843,'PWQ_Medical Examinations (2)'!A:A,'PWQ_Medical Examinations (2)'!H:H,"Not Found")</f>
        <v>0</v>
      </c>
      <c r="L1843" s="13" t="str">
        <f>_xlfn.XLOOKUP(A1843,'PWQ_Medical Examinations (2)'!A:A,'PWQ_Medical Examinations (2)'!I:I,"Not Found")</f>
        <v>No</v>
      </c>
      <c r="M1843" s="14">
        <f>_xlfn.XLOOKUP(A1843,'PWQ_Hospitalisation Details (2)'!A:A,'PWQ_Hospitalisation Details (2)'!E:E,"Not Found")</f>
        <v>36484</v>
      </c>
      <c r="N1843" s="15">
        <f>_xlfn.XLOOKUP(A1843,'PWQ_Hospitalisation Details (2)'!A:A,'PWQ_Hospitalisation Details (2)'!G:G,"Not Found")</f>
        <v>4466.62</v>
      </c>
      <c r="O1843" s="12" t="str">
        <f>_xlfn.XLOOKUP(A1843,'PWQ_Hospitalisation Details (2)'!A:A,'PWQ_Hospitalisation Details (2)'!H:H,"Not Found")</f>
        <v>tier - 2</v>
      </c>
      <c r="P1843" s="12" t="str">
        <f>_xlfn.XLOOKUP(A1843,'PWQ_Hospitalisation Details (2)'!A:A,'PWQ_Hospitalisation Details (2)'!I:I,"Not Found")</f>
        <v>tier - 2</v>
      </c>
      <c r="Q1843" s="12" t="str">
        <f>_xlfn.XLOOKUP(A1843,'PWQ_Hospitalisation Details (2)'!A:A,'PWQ_Hospitalisation Details (2)'!J:J,"Not Found")</f>
        <v>R1012</v>
      </c>
      <c r="R1843" s="12">
        <f>_xlfn.XLOOKUP('Healthcare-Xlookup'!A1843,'PWQ_Hospitalisation Details (2)'!A:A,'PWQ_Hospitalisation Details (2)'!K:K,"Not Found")</f>
        <v>23</v>
      </c>
    </row>
    <row r="1844" spans="1:18" x14ac:dyDescent="0.35">
      <c r="A1844" s="12" t="s">
        <v>526</v>
      </c>
      <c r="B1844" s="12" t="str">
        <f>_xlfn.XLOOKUP(A1844,Customer_Names[Customer ID],Customer_Names[First Name],"Not Found")</f>
        <v xml:space="preserve">  Bart</v>
      </c>
      <c r="C1844" s="12" t="str">
        <f>_xlfn.XLOOKUP(A1844,Customer_Names[Customer ID],Customer_Names[last Name],"Not Found")</f>
        <v>Johnson</v>
      </c>
      <c r="D1844" s="22">
        <f>_xlfn.XLOOKUP('Healthcare-Xlookup'!A1844,'PWQ_Medical Examinations (2)'!A:A,'PWQ_Medical Examinations (2)'!B:B,"Not Found")</f>
        <v>38.39</v>
      </c>
      <c r="E1844" s="13" t="str">
        <f>_xlfn.XLOOKUP(A1844,'PWQ_Medical Examinations (2)'!A:A,'PWQ_Medical Examinations (2)'!C:C,"Not Found")</f>
        <v>Obesity</v>
      </c>
      <c r="F1844" s="12">
        <f>_xlfn.XLOOKUP(A1844,'PWQ_Medical Examinations (2)'!A:A,'PWQ_Medical Examinations (2)'!D:D,"Not Found")</f>
        <v>6.05</v>
      </c>
      <c r="G1844" s="12" t="str">
        <f>_xlfn.XLOOKUP('Healthcare-Xlookup'!A1844,'PWQ_Medical Examinations (2)'!A:A,'PWQ_Medical Examinations (2)'!J:J,"Not Found")</f>
        <v>Prediabetes</v>
      </c>
      <c r="H1844" s="12" t="str">
        <f>_xlfn.XLOOKUP(A1844,'PWQ_Medical Examinations (2)'!A:A,'PWQ_Medical Examinations (2)'!E:E,"Not Found")</f>
        <v>No</v>
      </c>
      <c r="I1844" s="12" t="str">
        <f>_xlfn.XLOOKUP(A1844,'PWQ_Medical Examinations (2)'!A:A,'PWQ_Medical Examinations (2)'!F:F,"Not Found")</f>
        <v>No</v>
      </c>
      <c r="J1844" s="12" t="str">
        <f>_xlfn.XLOOKUP(A1844,'PWQ_Medical Examinations (2)'!A:A,'PWQ_Medical Examinations (2)'!G:G,"Not Found")</f>
        <v>No</v>
      </c>
      <c r="K1844" s="13">
        <f>_xlfn.XLOOKUP('Healthcare-Xlookup'!A1844,'PWQ_Medical Examinations (2)'!A:A,'PWQ_Medical Examinations (2)'!H:H,"Not Found")</f>
        <v>0</v>
      </c>
      <c r="L1844" s="13" t="str">
        <f>_xlfn.XLOOKUP(A1844,'PWQ_Medical Examinations (2)'!A:A,'PWQ_Medical Examinations (2)'!I:I,"Not Found")</f>
        <v>No</v>
      </c>
      <c r="M1844" s="14">
        <f>_xlfn.XLOOKUP(A1844,'PWQ_Hospitalisation Details (2)'!A:A,'PWQ_Hospitalisation Details (2)'!E:E,"Not Found")</f>
        <v>33423</v>
      </c>
      <c r="N1844" s="15">
        <f>_xlfn.XLOOKUP(A1844,'PWQ_Hospitalisation Details (2)'!A:A,'PWQ_Hospitalisation Details (2)'!G:G,"Not Found")</f>
        <v>4463.21</v>
      </c>
      <c r="O1844" s="12" t="str">
        <f>_xlfn.XLOOKUP(A1844,'PWQ_Hospitalisation Details (2)'!A:A,'PWQ_Hospitalisation Details (2)'!H:H,"Not Found")</f>
        <v>tier - 3</v>
      </c>
      <c r="P1844" s="12" t="str">
        <f>_xlfn.XLOOKUP(A1844,'PWQ_Hospitalisation Details (2)'!A:A,'PWQ_Hospitalisation Details (2)'!I:I,"Not Found")</f>
        <v>tier - 3</v>
      </c>
      <c r="Q1844" s="12" t="str">
        <f>_xlfn.XLOOKUP(A1844,'PWQ_Hospitalisation Details (2)'!A:A,'PWQ_Hospitalisation Details (2)'!J:J,"Not Found")</f>
        <v>R1013</v>
      </c>
      <c r="R1844" s="12">
        <f>_xlfn.XLOOKUP('Healthcare-Xlookup'!A1844,'PWQ_Hospitalisation Details (2)'!A:A,'PWQ_Hospitalisation Details (2)'!K:K,"Not Found")</f>
        <v>31</v>
      </c>
    </row>
    <row r="1845" spans="1:18" x14ac:dyDescent="0.35">
      <c r="A1845" s="12" t="s">
        <v>525</v>
      </c>
      <c r="B1845" s="12" t="str">
        <f>_xlfn.XLOOKUP(A1845,Customer_Names[Customer ID],Customer_Names[First Name],"Not Found")</f>
        <v xml:space="preserve">  Robert A</v>
      </c>
      <c r="C1845" s="12" t="str">
        <f>_xlfn.XLOOKUP(A1845,Customer_Names[Customer ID],Customer_Names[last Name],"Not Found")</f>
        <v>Norcross</v>
      </c>
      <c r="D1845" s="22">
        <f>_xlfn.XLOOKUP('Healthcare-Xlookup'!A1845,'PWQ_Medical Examinations (2)'!A:A,'PWQ_Medical Examinations (2)'!B:B,"Not Found")</f>
        <v>33.82</v>
      </c>
      <c r="E1845" s="13" t="str">
        <f>_xlfn.XLOOKUP(A1845,'PWQ_Medical Examinations (2)'!A:A,'PWQ_Medical Examinations (2)'!C:C,"Not Found")</f>
        <v>Obesity</v>
      </c>
      <c r="F1845" s="12">
        <f>_xlfn.XLOOKUP(A1845,'PWQ_Medical Examinations (2)'!A:A,'PWQ_Medical Examinations (2)'!D:D,"Not Found")</f>
        <v>4.6500000000000004</v>
      </c>
      <c r="G1845" s="12" t="str">
        <f>_xlfn.XLOOKUP('Healthcare-Xlookup'!A1845,'PWQ_Medical Examinations (2)'!A:A,'PWQ_Medical Examinations (2)'!J:J,"Not Found")</f>
        <v>Normal</v>
      </c>
      <c r="H1845" s="12" t="str">
        <f>_xlfn.XLOOKUP(A1845,'PWQ_Medical Examinations (2)'!A:A,'PWQ_Medical Examinations (2)'!E:E,"Not Found")</f>
        <v>No</v>
      </c>
      <c r="I1845" s="12" t="str">
        <f>_xlfn.XLOOKUP(A1845,'PWQ_Medical Examinations (2)'!A:A,'PWQ_Medical Examinations (2)'!F:F,"Not Found")</f>
        <v>No</v>
      </c>
      <c r="J1845" s="12" t="str">
        <f>_xlfn.XLOOKUP(A1845,'PWQ_Medical Examinations (2)'!A:A,'PWQ_Medical Examinations (2)'!G:G,"Not Found")</f>
        <v>No</v>
      </c>
      <c r="K1845" s="13">
        <f>_xlfn.XLOOKUP('Healthcare-Xlookup'!A1845,'PWQ_Medical Examinations (2)'!A:A,'PWQ_Medical Examinations (2)'!H:H,"Not Found")</f>
        <v>0</v>
      </c>
      <c r="L1845" s="13" t="str">
        <f>_xlfn.XLOOKUP(A1845,'PWQ_Medical Examinations (2)'!A:A,'PWQ_Medical Examinations (2)'!I:I,"Not Found")</f>
        <v>No</v>
      </c>
      <c r="M1845" s="14">
        <f>_xlfn.XLOOKUP(A1845,'PWQ_Hospitalisation Details (2)'!A:A,'PWQ_Hospitalisation Details (2)'!E:E,"Not Found")</f>
        <v>33069</v>
      </c>
      <c r="N1845" s="15">
        <f>_xlfn.XLOOKUP(A1845,'PWQ_Hospitalisation Details (2)'!A:A,'PWQ_Hospitalisation Details (2)'!G:G,"Not Found")</f>
        <v>4462.72</v>
      </c>
      <c r="O1845" s="12" t="str">
        <f>_xlfn.XLOOKUP(A1845,'PWQ_Hospitalisation Details (2)'!A:A,'PWQ_Hospitalisation Details (2)'!H:H,"Not Found")</f>
        <v>tier - 2</v>
      </c>
      <c r="P1845" s="12" t="str">
        <f>_xlfn.XLOOKUP(A1845,'PWQ_Hospitalisation Details (2)'!A:A,'PWQ_Hospitalisation Details (2)'!I:I,"Not Found")</f>
        <v>tier - 3</v>
      </c>
      <c r="Q1845" s="12" t="str">
        <f>_xlfn.XLOOKUP(A1845,'PWQ_Hospitalisation Details (2)'!A:A,'PWQ_Hospitalisation Details (2)'!J:J,"Not Found")</f>
        <v>R1012</v>
      </c>
      <c r="R1845" s="12">
        <f>_xlfn.XLOOKUP('Healthcare-Xlookup'!A1845,'PWQ_Hospitalisation Details (2)'!A:A,'PWQ_Hospitalisation Details (2)'!K:K,"Not Found")</f>
        <v>32</v>
      </c>
    </row>
    <row r="1846" spans="1:18" x14ac:dyDescent="0.35">
      <c r="A1846" s="12" t="s">
        <v>524</v>
      </c>
      <c r="B1846" s="12" t="str">
        <f>_xlfn.XLOOKUP(A1846,Customer_Names[Customer ID],Customer_Names[First Name],"Not Found")</f>
        <v xml:space="preserve">  Adam</v>
      </c>
      <c r="C1846" s="12" t="str">
        <f>_xlfn.XLOOKUP(A1846,Customer_Names[Customer ID],Customer_Names[last Name],"Not Found")</f>
        <v>Lazrus</v>
      </c>
      <c r="D1846" s="22">
        <f>_xlfn.XLOOKUP('Healthcare-Xlookup'!A1846,'PWQ_Medical Examinations (2)'!A:A,'PWQ_Medical Examinations (2)'!B:B,"Not Found")</f>
        <v>27.835000000000001</v>
      </c>
      <c r="E1846" s="13" t="str">
        <f>_xlfn.XLOOKUP(A1846,'PWQ_Medical Examinations (2)'!A:A,'PWQ_Medical Examinations (2)'!C:C,"Not Found")</f>
        <v>Over weight</v>
      </c>
      <c r="F1846" s="12">
        <f>_xlfn.XLOOKUP(A1846,'PWQ_Medical Examinations (2)'!A:A,'PWQ_Medical Examinations (2)'!D:D,"Not Found")</f>
        <v>5.37</v>
      </c>
      <c r="G1846" s="12" t="str">
        <f>_xlfn.XLOOKUP('Healthcare-Xlookup'!A1846,'PWQ_Medical Examinations (2)'!A:A,'PWQ_Medical Examinations (2)'!J:J,"Not Found")</f>
        <v>Normal</v>
      </c>
      <c r="H1846" s="12" t="str">
        <f>_xlfn.XLOOKUP(A1846,'PWQ_Medical Examinations (2)'!A:A,'PWQ_Medical Examinations (2)'!E:E,"Not Found")</f>
        <v>No</v>
      </c>
      <c r="I1846" s="12" t="str">
        <f>_xlfn.XLOOKUP(A1846,'PWQ_Medical Examinations (2)'!A:A,'PWQ_Medical Examinations (2)'!F:F,"Not Found")</f>
        <v>No</v>
      </c>
      <c r="J1846" s="12" t="str">
        <f>_xlfn.XLOOKUP(A1846,'PWQ_Medical Examinations (2)'!A:A,'PWQ_Medical Examinations (2)'!G:G,"Not Found")</f>
        <v>No</v>
      </c>
      <c r="K1846" s="13">
        <f>_xlfn.XLOOKUP('Healthcare-Xlookup'!A1846,'PWQ_Medical Examinations (2)'!A:A,'PWQ_Medical Examinations (2)'!H:H,"Not Found")</f>
        <v>0</v>
      </c>
      <c r="L1846" s="13" t="str">
        <f>_xlfn.XLOOKUP(A1846,'PWQ_Medical Examinations (2)'!A:A,'PWQ_Medical Examinations (2)'!I:I,"Not Found")</f>
        <v>No</v>
      </c>
      <c r="M1846" s="14">
        <f>_xlfn.XLOOKUP(A1846,'PWQ_Hospitalisation Details (2)'!A:A,'PWQ_Hospitalisation Details (2)'!E:E,"Not Found")</f>
        <v>33093</v>
      </c>
      <c r="N1846" s="15">
        <f>_xlfn.XLOOKUP(A1846,'PWQ_Hospitalisation Details (2)'!A:A,'PWQ_Hospitalisation Details (2)'!G:G,"Not Found")</f>
        <v>4454.3999999999996</v>
      </c>
      <c r="O1846" s="12" t="str">
        <f>_xlfn.XLOOKUP(A1846,'PWQ_Hospitalisation Details (2)'!A:A,'PWQ_Hospitalisation Details (2)'!H:H,"Not Found")</f>
        <v>tier - 2</v>
      </c>
      <c r="P1846" s="12" t="str">
        <f>_xlfn.XLOOKUP(A1846,'PWQ_Hospitalisation Details (2)'!A:A,'PWQ_Hospitalisation Details (2)'!I:I,"Not Found")</f>
        <v>tier - 3</v>
      </c>
      <c r="Q1846" s="12" t="str">
        <f>_xlfn.XLOOKUP(A1846,'PWQ_Hospitalisation Details (2)'!A:A,'PWQ_Hospitalisation Details (2)'!J:J,"Not Found")</f>
        <v>R1012</v>
      </c>
      <c r="R1846" s="12">
        <f>_xlfn.XLOOKUP('Healthcare-Xlookup'!A1846,'PWQ_Hospitalisation Details (2)'!A:A,'PWQ_Hospitalisation Details (2)'!K:K,"Not Found")</f>
        <v>32</v>
      </c>
    </row>
    <row r="1847" spans="1:18" x14ac:dyDescent="0.35">
      <c r="A1847" s="12" t="s">
        <v>523</v>
      </c>
      <c r="B1847" s="12" t="str">
        <f>_xlfn.XLOOKUP(A1847,Customer_Names[Customer ID],Customer_Names[First Name],"Not Found")</f>
        <v xml:space="preserve">  Yemane Adhane</v>
      </c>
      <c r="C1847" s="12" t="str">
        <f>_xlfn.XLOOKUP(A1847,Customer_Names[Customer ID],Customer_Names[last Name],"Not Found")</f>
        <v>Tsegay</v>
      </c>
      <c r="D1847" s="22">
        <f>_xlfn.XLOOKUP('Healthcare-Xlookup'!A1847,'PWQ_Medical Examinations (2)'!A:A,'PWQ_Medical Examinations (2)'!B:B,"Not Found")</f>
        <v>33</v>
      </c>
      <c r="E1847" s="13" t="str">
        <f>_xlfn.XLOOKUP(A1847,'PWQ_Medical Examinations (2)'!A:A,'PWQ_Medical Examinations (2)'!C:C,"Not Found")</f>
        <v>Obesity</v>
      </c>
      <c r="F1847" s="12">
        <f>_xlfn.XLOOKUP(A1847,'PWQ_Medical Examinations (2)'!A:A,'PWQ_Medical Examinations (2)'!D:D,"Not Found")</f>
        <v>5.39</v>
      </c>
      <c r="G1847" s="12" t="str">
        <f>_xlfn.XLOOKUP('Healthcare-Xlookup'!A1847,'PWQ_Medical Examinations (2)'!A:A,'PWQ_Medical Examinations (2)'!J:J,"Not Found")</f>
        <v>Normal</v>
      </c>
      <c r="H1847" s="12" t="str">
        <f>_xlfn.XLOOKUP(A1847,'PWQ_Medical Examinations (2)'!A:A,'PWQ_Medical Examinations (2)'!E:E,"Not Found")</f>
        <v>No</v>
      </c>
      <c r="I1847" s="12" t="str">
        <f>_xlfn.XLOOKUP(A1847,'PWQ_Medical Examinations (2)'!A:A,'PWQ_Medical Examinations (2)'!F:F,"Not Found")</f>
        <v>No</v>
      </c>
      <c r="J1847" s="12" t="str">
        <f>_xlfn.XLOOKUP(A1847,'PWQ_Medical Examinations (2)'!A:A,'PWQ_Medical Examinations (2)'!G:G,"Not Found")</f>
        <v>No</v>
      </c>
      <c r="K1847" s="13">
        <f>_xlfn.XLOOKUP('Healthcare-Xlookup'!A1847,'PWQ_Medical Examinations (2)'!A:A,'PWQ_Medical Examinations (2)'!H:H,"Not Found")</f>
        <v>0</v>
      </c>
      <c r="L1847" s="13" t="str">
        <f>_xlfn.XLOOKUP(A1847,'PWQ_Medical Examinations (2)'!A:A,'PWQ_Medical Examinations (2)'!I:I,"Not Found")</f>
        <v>No</v>
      </c>
      <c r="M1847" s="14">
        <f>_xlfn.XLOOKUP(A1847,'PWQ_Hospitalisation Details (2)'!A:A,'PWQ_Hospitalisation Details (2)'!E:E,"Not Found")</f>
        <v>34513</v>
      </c>
      <c r="N1847" s="15">
        <f>_xlfn.XLOOKUP(A1847,'PWQ_Hospitalisation Details (2)'!A:A,'PWQ_Hospitalisation Details (2)'!G:G,"Not Found")</f>
        <v>4449.46</v>
      </c>
      <c r="O1847" s="12" t="str">
        <f>_xlfn.XLOOKUP(A1847,'PWQ_Hospitalisation Details (2)'!A:A,'PWQ_Hospitalisation Details (2)'!H:H,"Not Found")</f>
        <v>tier - 1</v>
      </c>
      <c r="P1847" s="12" t="str">
        <f>_xlfn.XLOOKUP(A1847,'PWQ_Hospitalisation Details (2)'!A:A,'PWQ_Hospitalisation Details (2)'!I:I,"Not Found")</f>
        <v>tier - 2</v>
      </c>
      <c r="Q1847" s="12" t="str">
        <f>_xlfn.XLOOKUP(A1847,'PWQ_Hospitalisation Details (2)'!A:A,'PWQ_Hospitalisation Details (2)'!J:J,"Not Found")</f>
        <v>R1013</v>
      </c>
      <c r="R1847" s="12">
        <f>_xlfn.XLOOKUP('Healthcare-Xlookup'!A1847,'PWQ_Hospitalisation Details (2)'!A:A,'PWQ_Hospitalisation Details (2)'!K:K,"Not Found")</f>
        <v>28</v>
      </c>
    </row>
    <row r="1848" spans="1:18" x14ac:dyDescent="0.35">
      <c r="A1848" s="12" t="s">
        <v>522</v>
      </c>
      <c r="B1848" s="12" t="str">
        <f>_xlfn.XLOOKUP(A1848,Customer_Names[Customer ID],Customer_Names[First Name],"Not Found")</f>
        <v xml:space="preserve">  Jesse A</v>
      </c>
      <c r="C1848" s="12" t="str">
        <f>_xlfn.XLOOKUP(A1848,Customer_Names[Customer ID],Customer_Names[last Name],"Not Found")</f>
        <v>Schneider</v>
      </c>
      <c r="D1848" s="22">
        <f>_xlfn.XLOOKUP('Healthcare-Xlookup'!A1848,'PWQ_Medical Examinations (2)'!A:A,'PWQ_Medical Examinations (2)'!B:B,"Not Found")</f>
        <v>26.885000000000002</v>
      </c>
      <c r="E1848" s="13" t="str">
        <f>_xlfn.XLOOKUP(A1848,'PWQ_Medical Examinations (2)'!A:A,'PWQ_Medical Examinations (2)'!C:C,"Not Found")</f>
        <v>Over weight</v>
      </c>
      <c r="F1848" s="12">
        <f>_xlfn.XLOOKUP(A1848,'PWQ_Medical Examinations (2)'!A:A,'PWQ_Medical Examinations (2)'!D:D,"Not Found")</f>
        <v>5.86</v>
      </c>
      <c r="G1848" s="12" t="str">
        <f>_xlfn.XLOOKUP('Healthcare-Xlookup'!A1848,'PWQ_Medical Examinations (2)'!A:A,'PWQ_Medical Examinations (2)'!J:J,"Not Found")</f>
        <v>Prediabetes</v>
      </c>
      <c r="H1848" s="12" t="str">
        <f>_xlfn.XLOOKUP(A1848,'PWQ_Medical Examinations (2)'!A:A,'PWQ_Medical Examinations (2)'!E:E,"Not Found")</f>
        <v>No</v>
      </c>
      <c r="I1848" s="12" t="str">
        <f>_xlfn.XLOOKUP(A1848,'PWQ_Medical Examinations (2)'!A:A,'PWQ_Medical Examinations (2)'!F:F,"Not Found")</f>
        <v>No</v>
      </c>
      <c r="J1848" s="12" t="str">
        <f>_xlfn.XLOOKUP(A1848,'PWQ_Medical Examinations (2)'!A:A,'PWQ_Medical Examinations (2)'!G:G,"Not Found")</f>
        <v>No</v>
      </c>
      <c r="K1848" s="13">
        <f>_xlfn.XLOOKUP('Healthcare-Xlookup'!A1848,'PWQ_Medical Examinations (2)'!A:A,'PWQ_Medical Examinations (2)'!H:H,"Not Found")</f>
        <v>0</v>
      </c>
      <c r="L1848" s="13" t="str">
        <f>_xlfn.XLOOKUP(A1848,'PWQ_Medical Examinations (2)'!A:A,'PWQ_Medical Examinations (2)'!I:I,"Not Found")</f>
        <v>No</v>
      </c>
      <c r="M1848" s="14">
        <f>_xlfn.XLOOKUP(A1848,'PWQ_Hospitalisation Details (2)'!A:A,'PWQ_Hospitalisation Details (2)'!E:E,"Not Found")</f>
        <v>33484</v>
      </c>
      <c r="N1848" s="15">
        <f>_xlfn.XLOOKUP(A1848,'PWQ_Hospitalisation Details (2)'!A:A,'PWQ_Hospitalisation Details (2)'!G:G,"Not Found")</f>
        <v>4441.21</v>
      </c>
      <c r="O1848" s="12" t="str">
        <f>_xlfn.XLOOKUP(A1848,'PWQ_Hospitalisation Details (2)'!A:A,'PWQ_Hospitalisation Details (2)'!H:H,"Not Found")</f>
        <v>tier - 1</v>
      </c>
      <c r="P1848" s="12" t="str">
        <f>_xlfn.XLOOKUP(A1848,'PWQ_Hospitalisation Details (2)'!A:A,'PWQ_Hospitalisation Details (2)'!I:I,"Not Found")</f>
        <v>tier - 2</v>
      </c>
      <c r="Q1848" s="12" t="str">
        <f>_xlfn.XLOOKUP(A1848,'PWQ_Hospitalisation Details (2)'!A:A,'PWQ_Hospitalisation Details (2)'!J:J,"Not Found")</f>
        <v>R1014</v>
      </c>
      <c r="R1848" s="12">
        <f>_xlfn.XLOOKUP('Healthcare-Xlookup'!A1848,'PWQ_Hospitalisation Details (2)'!A:A,'PWQ_Hospitalisation Details (2)'!K:K,"Not Found")</f>
        <v>31</v>
      </c>
    </row>
    <row r="1849" spans="1:18" x14ac:dyDescent="0.35">
      <c r="A1849" s="12" t="s">
        <v>521</v>
      </c>
      <c r="B1849" s="12" t="str">
        <f>_xlfn.XLOOKUP(A1849,Customer_Names[Customer ID],Customer_Names[First Name],"Not Found")</f>
        <v xml:space="preserve">  Bird</v>
      </c>
      <c r="C1849" s="12" t="str">
        <f>_xlfn.XLOOKUP(A1849,Customer_Names[Customer ID],Customer_Names[last Name],"Not Found")</f>
        <v>Loreto</v>
      </c>
      <c r="D1849" s="22">
        <f>_xlfn.XLOOKUP('Healthcare-Xlookup'!A1849,'PWQ_Medical Examinations (2)'!A:A,'PWQ_Medical Examinations (2)'!B:B,"Not Found")</f>
        <v>29.26</v>
      </c>
      <c r="E1849" s="13" t="str">
        <f>_xlfn.XLOOKUP(A1849,'PWQ_Medical Examinations (2)'!A:A,'PWQ_Medical Examinations (2)'!C:C,"Not Found")</f>
        <v>Over weight</v>
      </c>
      <c r="F1849" s="12">
        <f>_xlfn.XLOOKUP(A1849,'PWQ_Medical Examinations (2)'!A:A,'PWQ_Medical Examinations (2)'!D:D,"Not Found")</f>
        <v>4.4400000000000004</v>
      </c>
      <c r="G1849" s="12" t="str">
        <f>_xlfn.XLOOKUP('Healthcare-Xlookup'!A1849,'PWQ_Medical Examinations (2)'!A:A,'PWQ_Medical Examinations (2)'!J:J,"Not Found")</f>
        <v>Normal</v>
      </c>
      <c r="H1849" s="12" t="str">
        <f>_xlfn.XLOOKUP(A1849,'PWQ_Medical Examinations (2)'!A:A,'PWQ_Medical Examinations (2)'!E:E,"Not Found")</f>
        <v>No</v>
      </c>
      <c r="I1849" s="12" t="str">
        <f>_xlfn.XLOOKUP(A1849,'PWQ_Medical Examinations (2)'!A:A,'PWQ_Medical Examinations (2)'!F:F,"Not Found")</f>
        <v>No</v>
      </c>
      <c r="J1849" s="12" t="str">
        <f>_xlfn.XLOOKUP(A1849,'PWQ_Medical Examinations (2)'!A:A,'PWQ_Medical Examinations (2)'!G:G,"Not Found")</f>
        <v>No</v>
      </c>
      <c r="K1849" s="13">
        <f>_xlfn.XLOOKUP('Healthcare-Xlookup'!A1849,'PWQ_Medical Examinations (2)'!A:A,'PWQ_Medical Examinations (2)'!H:H,"Not Found")</f>
        <v>0</v>
      </c>
      <c r="L1849" s="13" t="str">
        <f>_xlfn.XLOOKUP(A1849,'PWQ_Medical Examinations (2)'!A:A,'PWQ_Medical Examinations (2)'!I:I,"Not Found")</f>
        <v>No</v>
      </c>
      <c r="M1849" s="14">
        <f>_xlfn.XLOOKUP(A1849,'PWQ_Hospitalisation Details (2)'!A:A,'PWQ_Hospitalisation Details (2)'!E:E,"Not Found")</f>
        <v>34631</v>
      </c>
      <c r="N1849" s="15">
        <f>_xlfn.XLOOKUP(A1849,'PWQ_Hospitalisation Details (2)'!A:A,'PWQ_Hospitalisation Details (2)'!G:G,"Not Found")</f>
        <v>4438.26</v>
      </c>
      <c r="O1849" s="12" t="str">
        <f>_xlfn.XLOOKUP(A1849,'PWQ_Hospitalisation Details (2)'!A:A,'PWQ_Hospitalisation Details (2)'!H:H,"Not Found")</f>
        <v>tier - 2</v>
      </c>
      <c r="P1849" s="12" t="str">
        <f>_xlfn.XLOOKUP(A1849,'PWQ_Hospitalisation Details (2)'!A:A,'PWQ_Hospitalisation Details (2)'!I:I,"Not Found")</f>
        <v>tier - 3</v>
      </c>
      <c r="Q1849" s="12" t="str">
        <f>_xlfn.XLOOKUP(A1849,'PWQ_Hospitalisation Details (2)'!A:A,'PWQ_Hospitalisation Details (2)'!J:J,"Not Found")</f>
        <v>R1017</v>
      </c>
      <c r="R1849" s="12">
        <f>_xlfn.XLOOKUP('Healthcare-Xlookup'!A1849,'PWQ_Hospitalisation Details (2)'!A:A,'PWQ_Hospitalisation Details (2)'!K:K,"Not Found")</f>
        <v>28</v>
      </c>
    </row>
    <row r="1850" spans="1:18" x14ac:dyDescent="0.35">
      <c r="A1850" s="12" t="s">
        <v>520</v>
      </c>
      <c r="B1850" s="12" t="str">
        <f>_xlfn.XLOOKUP(A1850,Customer_Names[Customer ID],Customer_Names[First Name],"Not Found")</f>
        <v xml:space="preserve">  Patrick M</v>
      </c>
      <c r="C1850" s="12" t="str">
        <f>_xlfn.XLOOKUP(A1850,Customer_Names[Customer ID],Customer_Names[last Name],"Not Found")</f>
        <v>Callahan</v>
      </c>
      <c r="D1850" s="22">
        <f>_xlfn.XLOOKUP('Healthcare-Xlookup'!A1850,'PWQ_Medical Examinations (2)'!A:A,'PWQ_Medical Examinations (2)'!B:B,"Not Found")</f>
        <v>26.98</v>
      </c>
      <c r="E1850" s="13" t="str">
        <f>_xlfn.XLOOKUP(A1850,'PWQ_Medical Examinations (2)'!A:A,'PWQ_Medical Examinations (2)'!C:C,"Not Found")</f>
        <v>Over weight</v>
      </c>
      <c r="F1850" s="12">
        <f>_xlfn.XLOOKUP(A1850,'PWQ_Medical Examinations (2)'!A:A,'PWQ_Medical Examinations (2)'!D:D,"Not Found")</f>
        <v>4.41</v>
      </c>
      <c r="G1850" s="12" t="str">
        <f>_xlfn.XLOOKUP('Healthcare-Xlookup'!A1850,'PWQ_Medical Examinations (2)'!A:A,'PWQ_Medical Examinations (2)'!J:J,"Not Found")</f>
        <v>Normal</v>
      </c>
      <c r="H1850" s="12" t="str">
        <f>_xlfn.XLOOKUP(A1850,'PWQ_Medical Examinations (2)'!A:A,'PWQ_Medical Examinations (2)'!E:E,"Not Found")</f>
        <v>No</v>
      </c>
      <c r="I1850" s="12" t="str">
        <f>_xlfn.XLOOKUP(A1850,'PWQ_Medical Examinations (2)'!A:A,'PWQ_Medical Examinations (2)'!F:F,"Not Found")</f>
        <v>No</v>
      </c>
      <c r="J1850" s="12" t="str">
        <f>_xlfn.XLOOKUP(A1850,'PWQ_Medical Examinations (2)'!A:A,'PWQ_Medical Examinations (2)'!G:G,"Not Found")</f>
        <v>No</v>
      </c>
      <c r="K1850" s="13">
        <f>_xlfn.XLOOKUP('Healthcare-Xlookup'!A1850,'PWQ_Medical Examinations (2)'!A:A,'PWQ_Medical Examinations (2)'!H:H,"Not Found")</f>
        <v>0</v>
      </c>
      <c r="L1850" s="13" t="str">
        <f>_xlfn.XLOOKUP(A1850,'PWQ_Medical Examinations (2)'!A:A,'PWQ_Medical Examinations (2)'!I:I,"Not Found")</f>
        <v>No</v>
      </c>
      <c r="M1850" s="14">
        <f>_xlfn.XLOOKUP(A1850,'PWQ_Hospitalisation Details (2)'!A:A,'PWQ_Hospitalisation Details (2)'!E:E,"Not Found")</f>
        <v>34615</v>
      </c>
      <c r="N1850" s="15">
        <f>_xlfn.XLOOKUP(A1850,'PWQ_Hospitalisation Details (2)'!A:A,'PWQ_Hospitalisation Details (2)'!G:G,"Not Found")</f>
        <v>4435.09</v>
      </c>
      <c r="O1850" s="12" t="str">
        <f>_xlfn.XLOOKUP(A1850,'PWQ_Hospitalisation Details (2)'!A:A,'PWQ_Hospitalisation Details (2)'!H:H,"Not Found")</f>
        <v>tier - 3</v>
      </c>
      <c r="P1850" s="12" t="str">
        <f>_xlfn.XLOOKUP(A1850,'PWQ_Hospitalisation Details (2)'!A:A,'PWQ_Hospitalisation Details (2)'!I:I,"Not Found")</f>
        <v>tier - 2</v>
      </c>
      <c r="Q1850" s="12" t="str">
        <f>_xlfn.XLOOKUP(A1850,'PWQ_Hospitalisation Details (2)'!A:A,'PWQ_Hospitalisation Details (2)'!J:J,"Not Found")</f>
        <v>R1016</v>
      </c>
      <c r="R1850" s="12">
        <f>_xlfn.XLOOKUP('Healthcare-Xlookup'!A1850,'PWQ_Hospitalisation Details (2)'!A:A,'PWQ_Hospitalisation Details (2)'!K:K,"Not Found")</f>
        <v>28</v>
      </c>
    </row>
    <row r="1851" spans="1:18" x14ac:dyDescent="0.35">
      <c r="A1851" s="12" t="s">
        <v>519</v>
      </c>
      <c r="B1851" s="12" t="str">
        <f>_xlfn.XLOOKUP(A1851,Customer_Names[Customer ID],Customer_Names[First Name],"Not Found")</f>
        <v xml:space="preserve">  Kyle</v>
      </c>
      <c r="C1851" s="12" t="str">
        <f>_xlfn.XLOOKUP(A1851,Customer_Names[Customer ID],Customer_Names[last Name],"Not Found")</f>
        <v>Timko</v>
      </c>
      <c r="D1851" s="22">
        <f>_xlfn.XLOOKUP('Healthcare-Xlookup'!A1851,'PWQ_Medical Examinations (2)'!A:A,'PWQ_Medical Examinations (2)'!B:B,"Not Found")</f>
        <v>32.11</v>
      </c>
      <c r="E1851" s="13" t="str">
        <f>_xlfn.XLOOKUP(A1851,'PWQ_Medical Examinations (2)'!A:A,'PWQ_Medical Examinations (2)'!C:C,"Not Found")</f>
        <v>Obesity</v>
      </c>
      <c r="F1851" s="12">
        <f>_xlfn.XLOOKUP(A1851,'PWQ_Medical Examinations (2)'!A:A,'PWQ_Medical Examinations (2)'!D:D,"Not Found")</f>
        <v>5.19</v>
      </c>
      <c r="G1851" s="12" t="str">
        <f>_xlfn.XLOOKUP('Healthcare-Xlookup'!A1851,'PWQ_Medical Examinations (2)'!A:A,'PWQ_Medical Examinations (2)'!J:J,"Not Found")</f>
        <v>Normal</v>
      </c>
      <c r="H1851" s="12" t="str">
        <f>_xlfn.XLOOKUP(A1851,'PWQ_Medical Examinations (2)'!A:A,'PWQ_Medical Examinations (2)'!E:E,"Not Found")</f>
        <v>No</v>
      </c>
      <c r="I1851" s="12" t="str">
        <f>_xlfn.XLOOKUP(A1851,'PWQ_Medical Examinations (2)'!A:A,'PWQ_Medical Examinations (2)'!F:F,"Not Found")</f>
        <v>No</v>
      </c>
      <c r="J1851" s="12" t="str">
        <f>_xlfn.XLOOKUP(A1851,'PWQ_Medical Examinations (2)'!A:A,'PWQ_Medical Examinations (2)'!G:G,"Not Found")</f>
        <v>Yes</v>
      </c>
      <c r="K1851" s="13">
        <f>_xlfn.XLOOKUP('Healthcare-Xlookup'!A1851,'PWQ_Medical Examinations (2)'!A:A,'PWQ_Medical Examinations (2)'!H:H,"Not Found")</f>
        <v>1</v>
      </c>
      <c r="L1851" s="13" t="str">
        <f>_xlfn.XLOOKUP(A1851,'PWQ_Medical Examinations (2)'!A:A,'PWQ_Medical Examinations (2)'!I:I,"Not Found")</f>
        <v>No</v>
      </c>
      <c r="M1851" s="14">
        <f>_xlfn.XLOOKUP(A1851,'PWQ_Hospitalisation Details (2)'!A:A,'PWQ_Hospitalisation Details (2)'!E:E,"Not Found")</f>
        <v>34326</v>
      </c>
      <c r="N1851" s="15">
        <f>_xlfn.XLOOKUP(A1851,'PWQ_Hospitalisation Details (2)'!A:A,'PWQ_Hospitalisation Details (2)'!G:G,"Not Found")</f>
        <v>4433.92</v>
      </c>
      <c r="O1851" s="12" t="str">
        <f>_xlfn.XLOOKUP(A1851,'PWQ_Hospitalisation Details (2)'!A:A,'PWQ_Hospitalisation Details (2)'!H:H,"Not Found")</f>
        <v>tier - 2</v>
      </c>
      <c r="P1851" s="12" t="str">
        <f>_xlfn.XLOOKUP(A1851,'PWQ_Hospitalisation Details (2)'!A:A,'PWQ_Hospitalisation Details (2)'!I:I,"Not Found")</f>
        <v>tier - 2</v>
      </c>
      <c r="Q1851" s="12" t="str">
        <f>_xlfn.XLOOKUP(A1851,'PWQ_Hospitalisation Details (2)'!A:A,'PWQ_Hospitalisation Details (2)'!J:J,"Not Found")</f>
        <v>R1012</v>
      </c>
      <c r="R1851" s="12">
        <f>_xlfn.XLOOKUP('Healthcare-Xlookup'!A1851,'PWQ_Hospitalisation Details (2)'!A:A,'PWQ_Hospitalisation Details (2)'!K:K,"Not Found")</f>
        <v>29</v>
      </c>
    </row>
    <row r="1852" spans="1:18" x14ac:dyDescent="0.35">
      <c r="A1852" s="12" t="s">
        <v>518</v>
      </c>
      <c r="B1852" s="12" t="str">
        <f>_xlfn.XLOOKUP(A1852,Customer_Names[Customer ID],Customer_Names[First Name],"Not Found")</f>
        <v xml:space="preserve">  Ryan</v>
      </c>
      <c r="C1852" s="12" t="str">
        <f>_xlfn.XLOOKUP(A1852,Customer_Names[Customer ID],Customer_Names[last Name],"Not Found")</f>
        <v>Achatz</v>
      </c>
      <c r="D1852" s="22">
        <f>_xlfn.XLOOKUP('Healthcare-Xlookup'!A1852,'PWQ_Medical Examinations (2)'!A:A,'PWQ_Medical Examinations (2)'!B:B,"Not Found")</f>
        <v>31.73</v>
      </c>
      <c r="E1852" s="13" t="str">
        <f>_xlfn.XLOOKUP(A1852,'PWQ_Medical Examinations (2)'!A:A,'PWQ_Medical Examinations (2)'!C:C,"Not Found")</f>
        <v>Obesity</v>
      </c>
      <c r="F1852" s="12">
        <f>_xlfn.XLOOKUP(A1852,'PWQ_Medical Examinations (2)'!A:A,'PWQ_Medical Examinations (2)'!D:D,"Not Found")</f>
        <v>5.16</v>
      </c>
      <c r="G1852" s="12" t="str">
        <f>_xlfn.XLOOKUP('Healthcare-Xlookup'!A1852,'PWQ_Medical Examinations (2)'!A:A,'PWQ_Medical Examinations (2)'!J:J,"Not Found")</f>
        <v>Normal</v>
      </c>
      <c r="H1852" s="12" t="str">
        <f>_xlfn.XLOOKUP(A1852,'PWQ_Medical Examinations (2)'!A:A,'PWQ_Medical Examinations (2)'!E:E,"Not Found")</f>
        <v>No</v>
      </c>
      <c r="I1852" s="12" t="str">
        <f>_xlfn.XLOOKUP(A1852,'PWQ_Medical Examinations (2)'!A:A,'PWQ_Medical Examinations (2)'!F:F,"Not Found")</f>
        <v>No</v>
      </c>
      <c r="J1852" s="12" t="str">
        <f>_xlfn.XLOOKUP(A1852,'PWQ_Medical Examinations (2)'!A:A,'PWQ_Medical Examinations (2)'!G:G,"Not Found")</f>
        <v>Yes</v>
      </c>
      <c r="K1852" s="13">
        <f>_xlfn.XLOOKUP('Healthcare-Xlookup'!A1852,'PWQ_Medical Examinations (2)'!A:A,'PWQ_Medical Examinations (2)'!H:H,"Not Found")</f>
        <v>1</v>
      </c>
      <c r="L1852" s="13" t="str">
        <f>_xlfn.XLOOKUP(A1852,'PWQ_Medical Examinations (2)'!A:A,'PWQ_Medical Examinations (2)'!I:I,"Not Found")</f>
        <v>No</v>
      </c>
      <c r="M1852" s="14">
        <f>_xlfn.XLOOKUP(A1852,'PWQ_Hospitalisation Details (2)'!A:A,'PWQ_Hospitalisation Details (2)'!E:E,"Not Found")</f>
        <v>34216</v>
      </c>
      <c r="N1852" s="15">
        <f>_xlfn.XLOOKUP(A1852,'PWQ_Hospitalisation Details (2)'!A:A,'PWQ_Hospitalisation Details (2)'!G:G,"Not Found")</f>
        <v>4433.3900000000003</v>
      </c>
      <c r="O1852" s="12" t="str">
        <f>_xlfn.XLOOKUP(A1852,'PWQ_Hospitalisation Details (2)'!A:A,'PWQ_Hospitalisation Details (2)'!H:H,"Not Found")</f>
        <v>tier - 2</v>
      </c>
      <c r="P1852" s="12" t="str">
        <f>_xlfn.XLOOKUP(A1852,'PWQ_Hospitalisation Details (2)'!A:A,'PWQ_Hospitalisation Details (2)'!I:I,"Not Found")</f>
        <v>tier - 3</v>
      </c>
      <c r="Q1852" s="12" t="str">
        <f>_xlfn.XLOOKUP(A1852,'PWQ_Hospitalisation Details (2)'!A:A,'PWQ_Hospitalisation Details (2)'!J:J,"Not Found")</f>
        <v>R1012</v>
      </c>
      <c r="R1852" s="12">
        <f>_xlfn.XLOOKUP('Healthcare-Xlookup'!A1852,'PWQ_Hospitalisation Details (2)'!A:A,'PWQ_Hospitalisation Details (2)'!K:K,"Not Found")</f>
        <v>29</v>
      </c>
    </row>
    <row r="1853" spans="1:18" x14ac:dyDescent="0.35">
      <c r="A1853" s="12" t="s">
        <v>517</v>
      </c>
      <c r="B1853" s="12" t="str">
        <f>_xlfn.XLOOKUP(A1853,Customer_Names[Customer ID],Customer_Names[First Name],"Not Found")</f>
        <v xml:space="preserve">  Yuri</v>
      </c>
      <c r="C1853" s="12" t="str">
        <f>_xlfn.XLOOKUP(A1853,Customer_Names[Customer ID],Customer_Names[last Name],"Not Found")</f>
        <v>Horwitz</v>
      </c>
      <c r="D1853" s="22">
        <f>_xlfn.XLOOKUP('Healthcare-Xlookup'!A1853,'PWQ_Medical Examinations (2)'!A:A,'PWQ_Medical Examinations (2)'!B:B,"Not Found")</f>
        <v>22.515000000000001</v>
      </c>
      <c r="E1853" s="13" t="str">
        <f>_xlfn.XLOOKUP(A1853,'PWQ_Medical Examinations (2)'!A:A,'PWQ_Medical Examinations (2)'!C:C,"Not Found")</f>
        <v>Normal Weight</v>
      </c>
      <c r="F1853" s="12">
        <f>_xlfn.XLOOKUP(A1853,'PWQ_Medical Examinations (2)'!A:A,'PWQ_Medical Examinations (2)'!D:D,"Not Found")</f>
        <v>4.24</v>
      </c>
      <c r="G1853" s="12" t="str">
        <f>_xlfn.XLOOKUP('Healthcare-Xlookup'!A1853,'PWQ_Medical Examinations (2)'!A:A,'PWQ_Medical Examinations (2)'!J:J,"Not Found")</f>
        <v>Normal</v>
      </c>
      <c r="H1853" s="12" t="str">
        <f>_xlfn.XLOOKUP(A1853,'PWQ_Medical Examinations (2)'!A:A,'PWQ_Medical Examinations (2)'!E:E,"Not Found")</f>
        <v>No</v>
      </c>
      <c r="I1853" s="12" t="str">
        <f>_xlfn.XLOOKUP(A1853,'PWQ_Medical Examinations (2)'!A:A,'PWQ_Medical Examinations (2)'!F:F,"Not Found")</f>
        <v>No</v>
      </c>
      <c r="J1853" s="12" t="str">
        <f>_xlfn.XLOOKUP(A1853,'PWQ_Medical Examinations (2)'!A:A,'PWQ_Medical Examinations (2)'!G:G,"Not Found")</f>
        <v>No</v>
      </c>
      <c r="K1853" s="13">
        <f>_xlfn.XLOOKUP('Healthcare-Xlookup'!A1853,'PWQ_Medical Examinations (2)'!A:A,'PWQ_Medical Examinations (2)'!H:H,"Not Found")</f>
        <v>0</v>
      </c>
      <c r="L1853" s="13" t="str">
        <f>_xlfn.XLOOKUP(A1853,'PWQ_Medical Examinations (2)'!A:A,'PWQ_Medical Examinations (2)'!I:I,"Not Found")</f>
        <v>No</v>
      </c>
      <c r="M1853" s="14">
        <f>_xlfn.XLOOKUP(A1853,'PWQ_Hospitalisation Details (2)'!A:A,'PWQ_Hospitalisation Details (2)'!E:E,"Not Found")</f>
        <v>34697</v>
      </c>
      <c r="N1853" s="15">
        <f>_xlfn.XLOOKUP(A1853,'PWQ_Hospitalisation Details (2)'!A:A,'PWQ_Hospitalisation Details (2)'!G:G,"Not Found")</f>
        <v>4428.8900000000003</v>
      </c>
      <c r="O1853" s="12" t="str">
        <f>_xlfn.XLOOKUP(A1853,'PWQ_Hospitalisation Details (2)'!A:A,'PWQ_Hospitalisation Details (2)'!H:H,"Not Found")</f>
        <v>tier - 3</v>
      </c>
      <c r="P1853" s="12" t="str">
        <f>_xlfn.XLOOKUP(A1853,'PWQ_Hospitalisation Details (2)'!A:A,'PWQ_Hospitalisation Details (2)'!I:I,"Not Found")</f>
        <v>tier - 1</v>
      </c>
      <c r="Q1853" s="12" t="str">
        <f>_xlfn.XLOOKUP(A1853,'PWQ_Hospitalisation Details (2)'!A:A,'PWQ_Hospitalisation Details (2)'!J:J,"Not Found")</f>
        <v>R1017</v>
      </c>
      <c r="R1853" s="12">
        <f>_xlfn.XLOOKUP('Healthcare-Xlookup'!A1853,'PWQ_Hospitalisation Details (2)'!A:A,'PWQ_Hospitalisation Details (2)'!K:K,"Not Found")</f>
        <v>28</v>
      </c>
    </row>
    <row r="1854" spans="1:18" x14ac:dyDescent="0.35">
      <c r="A1854" s="12" t="s">
        <v>515</v>
      </c>
      <c r="B1854" s="12" t="str">
        <f>_xlfn.XLOOKUP(A1854,Customer_Names[Customer ID],Customer_Names[First Name],"Not Found")</f>
        <v xml:space="preserve">  Ryan</v>
      </c>
      <c r="C1854" s="12" t="str">
        <f>_xlfn.XLOOKUP(A1854,Customer_Names[Customer ID],Customer_Names[last Name],"Not Found")</f>
        <v>Gordyan</v>
      </c>
      <c r="D1854" s="22">
        <f>_xlfn.XLOOKUP('Healthcare-Xlookup'!A1854,'PWQ_Medical Examinations (2)'!A:A,'PWQ_Medical Examinations (2)'!B:B,"Not Found")</f>
        <v>25.9</v>
      </c>
      <c r="E1854" s="13" t="str">
        <f>_xlfn.XLOOKUP(A1854,'PWQ_Medical Examinations (2)'!A:A,'PWQ_Medical Examinations (2)'!C:C,"Not Found")</f>
        <v>Over weight</v>
      </c>
      <c r="F1854" s="12">
        <f>_xlfn.XLOOKUP(A1854,'PWQ_Medical Examinations (2)'!A:A,'PWQ_Medical Examinations (2)'!D:D,"Not Found")</f>
        <v>5.45</v>
      </c>
      <c r="G1854" s="12" t="str">
        <f>_xlfn.XLOOKUP('Healthcare-Xlookup'!A1854,'PWQ_Medical Examinations (2)'!A:A,'PWQ_Medical Examinations (2)'!J:J,"Not Found")</f>
        <v>Normal</v>
      </c>
      <c r="H1854" s="12" t="str">
        <f>_xlfn.XLOOKUP(A1854,'PWQ_Medical Examinations (2)'!A:A,'PWQ_Medical Examinations (2)'!E:E,"Not Found")</f>
        <v>No</v>
      </c>
      <c r="I1854" s="12" t="str">
        <f>_xlfn.XLOOKUP(A1854,'PWQ_Medical Examinations (2)'!A:A,'PWQ_Medical Examinations (2)'!F:F,"Not Found")</f>
        <v>No</v>
      </c>
      <c r="J1854" s="12" t="str">
        <f>_xlfn.XLOOKUP(A1854,'PWQ_Medical Examinations (2)'!A:A,'PWQ_Medical Examinations (2)'!G:G,"Not Found")</f>
        <v>No</v>
      </c>
      <c r="K1854" s="13">
        <f>_xlfn.XLOOKUP('Healthcare-Xlookup'!A1854,'PWQ_Medical Examinations (2)'!A:A,'PWQ_Medical Examinations (2)'!H:H,"Not Found")</f>
        <v>1</v>
      </c>
      <c r="L1854" s="13" t="str">
        <f>_xlfn.XLOOKUP(A1854,'PWQ_Medical Examinations (2)'!A:A,'PWQ_Medical Examinations (2)'!I:I,"Not Found")</f>
        <v>No</v>
      </c>
      <c r="M1854" s="14">
        <f>_xlfn.XLOOKUP(A1854,'PWQ_Hospitalisation Details (2)'!A:A,'PWQ_Hospitalisation Details (2)'!E:E,"Not Found")</f>
        <v>33831</v>
      </c>
      <c r="N1854" s="15">
        <f>_xlfn.XLOOKUP(A1854,'PWQ_Hospitalisation Details (2)'!A:A,'PWQ_Hospitalisation Details (2)'!G:G,"Not Found")</f>
        <v>4420.95</v>
      </c>
      <c r="O1854" s="12" t="str">
        <f>_xlfn.XLOOKUP(A1854,'PWQ_Hospitalisation Details (2)'!A:A,'PWQ_Hospitalisation Details (2)'!H:H,"Not Found")</f>
        <v>tier - 2</v>
      </c>
      <c r="P1854" s="12" t="str">
        <f>_xlfn.XLOOKUP(A1854,'PWQ_Hospitalisation Details (2)'!A:A,'PWQ_Hospitalisation Details (2)'!I:I,"Not Found")</f>
        <v>tier - 3</v>
      </c>
      <c r="Q1854" s="12" t="str">
        <f>_xlfn.XLOOKUP(A1854,'PWQ_Hospitalisation Details (2)'!A:A,'PWQ_Hospitalisation Details (2)'!J:J,"Not Found")</f>
        <v>R1020</v>
      </c>
      <c r="R1854" s="12">
        <f>_xlfn.XLOOKUP('Healthcare-Xlookup'!A1854,'PWQ_Hospitalisation Details (2)'!A:A,'PWQ_Hospitalisation Details (2)'!K:K,"Not Found")</f>
        <v>30</v>
      </c>
    </row>
    <row r="1855" spans="1:18" x14ac:dyDescent="0.35">
      <c r="A1855" s="12" t="s">
        <v>514</v>
      </c>
      <c r="B1855" s="12" t="str">
        <f>_xlfn.XLOOKUP(A1855,Customer_Names[Customer ID],Customer_Names[First Name],"Not Found")</f>
        <v xml:space="preserve">  Debbie</v>
      </c>
      <c r="C1855" s="12" t="str">
        <f>_xlfn.XLOOKUP(A1855,Customer_Names[Customer ID],Customer_Names[last Name],"Not Found")</f>
        <v>Hetherington</v>
      </c>
      <c r="D1855" s="22">
        <f>_xlfn.XLOOKUP('Healthcare-Xlookup'!A1855,'PWQ_Medical Examinations (2)'!A:A,'PWQ_Medical Examinations (2)'!B:B,"Not Found")</f>
        <v>27.72</v>
      </c>
      <c r="E1855" s="13" t="str">
        <f>_xlfn.XLOOKUP(A1855,'PWQ_Medical Examinations (2)'!A:A,'PWQ_Medical Examinations (2)'!C:C,"Not Found")</f>
        <v>Over weight</v>
      </c>
      <c r="F1855" s="12">
        <f>_xlfn.XLOOKUP(A1855,'PWQ_Medical Examinations (2)'!A:A,'PWQ_Medical Examinations (2)'!D:D,"Not Found")</f>
        <v>5.03</v>
      </c>
      <c r="G1855" s="12" t="str">
        <f>_xlfn.XLOOKUP('Healthcare-Xlookup'!A1855,'PWQ_Medical Examinations (2)'!A:A,'PWQ_Medical Examinations (2)'!J:J,"Not Found")</f>
        <v>Normal</v>
      </c>
      <c r="H1855" s="12" t="str">
        <f>_xlfn.XLOOKUP(A1855,'PWQ_Medical Examinations (2)'!A:A,'PWQ_Medical Examinations (2)'!E:E,"Not Found")</f>
        <v>yes</v>
      </c>
      <c r="I1855" s="12" t="str">
        <f>_xlfn.XLOOKUP(A1855,'PWQ_Medical Examinations (2)'!A:A,'PWQ_Medical Examinations (2)'!F:F,"Not Found")</f>
        <v>No</v>
      </c>
      <c r="J1855" s="12" t="str">
        <f>_xlfn.XLOOKUP(A1855,'PWQ_Medical Examinations (2)'!A:A,'PWQ_Medical Examinations (2)'!G:G,"Not Found")</f>
        <v>No</v>
      </c>
      <c r="K1855" s="13">
        <f>_xlfn.XLOOKUP('Healthcare-Xlookup'!A1855,'PWQ_Medical Examinations (2)'!A:A,'PWQ_Medical Examinations (2)'!H:H,"Not Found")</f>
        <v>1</v>
      </c>
      <c r="L1855" s="13" t="str">
        <f>_xlfn.XLOOKUP(A1855,'PWQ_Medical Examinations (2)'!A:A,'PWQ_Medical Examinations (2)'!I:I,"Not Found")</f>
        <v>No</v>
      </c>
      <c r="M1855" s="14">
        <f>_xlfn.XLOOKUP(A1855,'PWQ_Hospitalisation Details (2)'!A:A,'PWQ_Hospitalisation Details (2)'!E:E,"Not Found")</f>
        <v>32402</v>
      </c>
      <c r="N1855" s="15">
        <f>_xlfn.XLOOKUP(A1855,'PWQ_Hospitalisation Details (2)'!A:A,'PWQ_Hospitalisation Details (2)'!G:G,"Not Found")</f>
        <v>4415.16</v>
      </c>
      <c r="O1855" s="12" t="str">
        <f>_xlfn.XLOOKUP(A1855,'PWQ_Hospitalisation Details (2)'!A:A,'PWQ_Hospitalisation Details (2)'!H:H,"Not Found")</f>
        <v>tier - 2</v>
      </c>
      <c r="P1855" s="12" t="str">
        <f>_xlfn.XLOOKUP(A1855,'PWQ_Hospitalisation Details (2)'!A:A,'PWQ_Hospitalisation Details (2)'!I:I,"Not Found")</f>
        <v>tier - 1</v>
      </c>
      <c r="Q1855" s="12" t="str">
        <f>_xlfn.XLOOKUP(A1855,'PWQ_Hospitalisation Details (2)'!A:A,'PWQ_Hospitalisation Details (2)'!J:J,"Not Found")</f>
        <v>R1013</v>
      </c>
      <c r="R1855" s="12">
        <f>_xlfn.XLOOKUP('Healthcare-Xlookup'!A1855,'PWQ_Hospitalisation Details (2)'!A:A,'PWQ_Hospitalisation Details (2)'!K:K,"Not Found")</f>
        <v>34</v>
      </c>
    </row>
    <row r="1856" spans="1:18" x14ac:dyDescent="0.35">
      <c r="A1856" s="12" t="s">
        <v>513</v>
      </c>
      <c r="B1856" s="12" t="str">
        <f>_xlfn.XLOOKUP(A1856,Customer_Names[Customer ID],Customer_Names[First Name],"Not Found")</f>
        <v xml:space="preserve">  Mark D</v>
      </c>
      <c r="C1856" s="12" t="str">
        <f>_xlfn.XLOOKUP(A1856,Customer_Names[Customer ID],Customer_Names[last Name],"Not Found")</f>
        <v>Thompson</v>
      </c>
      <c r="D1856" s="22">
        <f>_xlfn.XLOOKUP('Healthcare-Xlookup'!A1856,'PWQ_Medical Examinations (2)'!A:A,'PWQ_Medical Examinations (2)'!B:B,"Not Found")</f>
        <v>31.5</v>
      </c>
      <c r="E1856" s="13" t="str">
        <f>_xlfn.XLOOKUP(A1856,'PWQ_Medical Examinations (2)'!A:A,'PWQ_Medical Examinations (2)'!C:C,"Not Found")</f>
        <v>Obesity</v>
      </c>
      <c r="F1856" s="12">
        <f>_xlfn.XLOOKUP(A1856,'PWQ_Medical Examinations (2)'!A:A,'PWQ_Medical Examinations (2)'!D:D,"Not Found")</f>
        <v>9.6199999999999992</v>
      </c>
      <c r="G1856" s="12" t="str">
        <f>_xlfn.XLOOKUP('Healthcare-Xlookup'!A1856,'PWQ_Medical Examinations (2)'!A:A,'PWQ_Medical Examinations (2)'!J:J,"Not Found")</f>
        <v>Diabetes</v>
      </c>
      <c r="H1856" s="12" t="str">
        <f>_xlfn.XLOOKUP(A1856,'PWQ_Medical Examinations (2)'!A:A,'PWQ_Medical Examinations (2)'!E:E,"Not Found")</f>
        <v>yes</v>
      </c>
      <c r="I1856" s="12" t="str">
        <f>_xlfn.XLOOKUP(A1856,'PWQ_Medical Examinations (2)'!A:A,'PWQ_Medical Examinations (2)'!F:F,"Not Found")</f>
        <v>No</v>
      </c>
      <c r="J1856" s="12" t="str">
        <f>_xlfn.XLOOKUP(A1856,'PWQ_Medical Examinations (2)'!A:A,'PWQ_Medical Examinations (2)'!G:G,"Not Found")</f>
        <v>No</v>
      </c>
      <c r="K1856" s="13">
        <f>_xlfn.XLOOKUP('Healthcare-Xlookup'!A1856,'PWQ_Medical Examinations (2)'!A:A,'PWQ_Medical Examinations (2)'!H:H,"Not Found")</f>
        <v>1</v>
      </c>
      <c r="L1856" s="13" t="str">
        <f>_xlfn.XLOOKUP(A1856,'PWQ_Medical Examinations (2)'!A:A,'PWQ_Medical Examinations (2)'!I:I,"Not Found")</f>
        <v>No</v>
      </c>
      <c r="M1856" s="14">
        <f>_xlfn.XLOOKUP(A1856,'PWQ_Hospitalisation Details (2)'!A:A,'PWQ_Hospitalisation Details (2)'!E:E,"Not Found")</f>
        <v>31606</v>
      </c>
      <c r="N1856" s="15">
        <f>_xlfn.XLOOKUP(A1856,'PWQ_Hospitalisation Details (2)'!A:A,'PWQ_Hospitalisation Details (2)'!G:G,"Not Found")</f>
        <v>4402.2299999999996</v>
      </c>
      <c r="O1856" s="12" t="str">
        <f>_xlfn.XLOOKUP(A1856,'PWQ_Hospitalisation Details (2)'!A:A,'PWQ_Hospitalisation Details (2)'!H:H,"Not Found")</f>
        <v>tier - 2</v>
      </c>
      <c r="P1856" s="12" t="str">
        <f>_xlfn.XLOOKUP(A1856,'PWQ_Hospitalisation Details (2)'!A:A,'PWQ_Hospitalisation Details (2)'!I:I,"Not Found")</f>
        <v>tier - 2</v>
      </c>
      <c r="Q1856" s="12" t="str">
        <f>_xlfn.XLOOKUP(A1856,'PWQ_Hospitalisation Details (2)'!A:A,'PWQ_Hospitalisation Details (2)'!J:J,"Not Found")</f>
        <v>R1011</v>
      </c>
      <c r="R1856" s="12">
        <f>_xlfn.XLOOKUP('Healthcare-Xlookup'!A1856,'PWQ_Hospitalisation Details (2)'!A:A,'PWQ_Hospitalisation Details (2)'!K:K,"Not Found")</f>
        <v>36</v>
      </c>
    </row>
    <row r="1857" spans="1:18" x14ac:dyDescent="0.35">
      <c r="A1857" s="12" t="s">
        <v>512</v>
      </c>
      <c r="B1857" s="12" t="str">
        <f>_xlfn.XLOOKUP(A1857,Customer_Names[Customer ID],Customer_Names[First Name],"Not Found")</f>
        <v xml:space="preserve">  Christopher</v>
      </c>
      <c r="C1857" s="12" t="str">
        <f>_xlfn.XLOOKUP(A1857,Customer_Names[Customer ID],Customer_Names[last Name],"Not Found")</f>
        <v>Battoo</v>
      </c>
      <c r="D1857" s="22">
        <f>_xlfn.XLOOKUP('Healthcare-Xlookup'!A1857,'PWQ_Medical Examinations (2)'!A:A,'PWQ_Medical Examinations (2)'!B:B,"Not Found")</f>
        <v>29.7</v>
      </c>
      <c r="E1857" s="13" t="str">
        <f>_xlfn.XLOOKUP(A1857,'PWQ_Medical Examinations (2)'!A:A,'PWQ_Medical Examinations (2)'!C:C,"Not Found")</f>
        <v>Over weight</v>
      </c>
      <c r="F1857" s="12">
        <f>_xlfn.XLOOKUP(A1857,'PWQ_Medical Examinations (2)'!A:A,'PWQ_Medical Examinations (2)'!D:D,"Not Found")</f>
        <v>6.77</v>
      </c>
      <c r="G1857" s="12" t="str">
        <f>_xlfn.XLOOKUP('Healthcare-Xlookup'!A1857,'PWQ_Medical Examinations (2)'!A:A,'PWQ_Medical Examinations (2)'!J:J,"Not Found")</f>
        <v>Diabetes</v>
      </c>
      <c r="H1857" s="12" t="str">
        <f>_xlfn.XLOOKUP(A1857,'PWQ_Medical Examinations (2)'!A:A,'PWQ_Medical Examinations (2)'!E:E,"Not Found")</f>
        <v>yes</v>
      </c>
      <c r="I1857" s="12" t="str">
        <f>_xlfn.XLOOKUP(A1857,'PWQ_Medical Examinations (2)'!A:A,'PWQ_Medical Examinations (2)'!F:F,"Not Found")</f>
        <v>No</v>
      </c>
      <c r="J1857" s="12" t="str">
        <f>_xlfn.XLOOKUP(A1857,'PWQ_Medical Examinations (2)'!A:A,'PWQ_Medical Examinations (2)'!G:G,"Not Found")</f>
        <v>No</v>
      </c>
      <c r="K1857" s="13">
        <f>_xlfn.XLOOKUP('Healthcare-Xlookup'!A1857,'PWQ_Medical Examinations (2)'!A:A,'PWQ_Medical Examinations (2)'!H:H,"Not Found")</f>
        <v>1</v>
      </c>
      <c r="L1857" s="13" t="str">
        <f>_xlfn.XLOOKUP(A1857,'PWQ_Medical Examinations (2)'!A:A,'PWQ_Medical Examinations (2)'!I:I,"Not Found")</f>
        <v>No</v>
      </c>
      <c r="M1857" s="14">
        <f>_xlfn.XLOOKUP(A1857,'PWQ_Hospitalisation Details (2)'!A:A,'PWQ_Hospitalisation Details (2)'!E:E,"Not Found")</f>
        <v>31635</v>
      </c>
      <c r="N1857" s="15">
        <f>_xlfn.XLOOKUP(A1857,'PWQ_Hospitalisation Details (2)'!A:A,'PWQ_Hospitalisation Details (2)'!G:G,"Not Found")</f>
        <v>4399.7299999999996</v>
      </c>
      <c r="O1857" s="12" t="str">
        <f>_xlfn.XLOOKUP(A1857,'PWQ_Hospitalisation Details (2)'!A:A,'PWQ_Hospitalisation Details (2)'!H:H,"Not Found")</f>
        <v>tier - 3</v>
      </c>
      <c r="P1857" s="12" t="str">
        <f>_xlfn.XLOOKUP(A1857,'PWQ_Hospitalisation Details (2)'!A:A,'PWQ_Hospitalisation Details (2)'!I:I,"Not Found")</f>
        <v>tier - 2</v>
      </c>
      <c r="Q1857" s="12" t="str">
        <f>_xlfn.XLOOKUP(A1857,'PWQ_Hospitalisation Details (2)'!A:A,'PWQ_Hospitalisation Details (2)'!J:J,"Not Found")</f>
        <v>R1013</v>
      </c>
      <c r="R1857" s="12">
        <f>_xlfn.XLOOKUP('Healthcare-Xlookup'!A1857,'PWQ_Hospitalisation Details (2)'!A:A,'PWQ_Hospitalisation Details (2)'!K:K,"Not Found")</f>
        <v>36</v>
      </c>
    </row>
    <row r="1858" spans="1:18" x14ac:dyDescent="0.35">
      <c r="A1858" s="12" t="s">
        <v>511</v>
      </c>
      <c r="B1858" s="12" t="str">
        <f>_xlfn.XLOOKUP(A1858,Customer_Names[Customer ID],Customer_Names[First Name],"Not Found")</f>
        <v xml:space="preserve">  Daniell L</v>
      </c>
      <c r="C1858" s="12" t="str">
        <f>_xlfn.XLOOKUP(A1858,Customer_Names[Customer ID],Customer_Names[last Name],"Not Found")</f>
        <v>Barker</v>
      </c>
      <c r="D1858" s="22">
        <f>_xlfn.XLOOKUP('Healthcare-Xlookup'!A1858,'PWQ_Medical Examinations (2)'!A:A,'PWQ_Medical Examinations (2)'!B:B,"Not Found")</f>
        <v>21.26</v>
      </c>
      <c r="E1858" s="13" t="str">
        <f>_xlfn.XLOOKUP(A1858,'PWQ_Medical Examinations (2)'!A:A,'PWQ_Medical Examinations (2)'!C:C,"Not Found")</f>
        <v>Normal Weight</v>
      </c>
      <c r="F1858" s="12">
        <f>_xlfn.XLOOKUP(A1858,'PWQ_Medical Examinations (2)'!A:A,'PWQ_Medical Examinations (2)'!D:D,"Not Found")</f>
        <v>5.36</v>
      </c>
      <c r="G1858" s="12" t="str">
        <f>_xlfn.XLOOKUP('Healthcare-Xlookup'!A1858,'PWQ_Medical Examinations (2)'!A:A,'PWQ_Medical Examinations (2)'!J:J,"Not Found")</f>
        <v>Normal</v>
      </c>
      <c r="H1858" s="12" t="str">
        <f>_xlfn.XLOOKUP(A1858,'PWQ_Medical Examinations (2)'!A:A,'PWQ_Medical Examinations (2)'!E:E,"Not Found")</f>
        <v>yes</v>
      </c>
      <c r="I1858" s="12" t="str">
        <f>_xlfn.XLOOKUP(A1858,'PWQ_Medical Examinations (2)'!A:A,'PWQ_Medical Examinations (2)'!F:F,"Not Found")</f>
        <v>No</v>
      </c>
      <c r="J1858" s="12" t="str">
        <f>_xlfn.XLOOKUP(A1858,'PWQ_Medical Examinations (2)'!A:A,'PWQ_Medical Examinations (2)'!G:G,"Not Found")</f>
        <v>No</v>
      </c>
      <c r="K1858" s="13">
        <f>_xlfn.XLOOKUP('Healthcare-Xlookup'!A1858,'PWQ_Medical Examinations (2)'!A:A,'PWQ_Medical Examinations (2)'!H:H,"Not Found")</f>
        <v>1</v>
      </c>
      <c r="L1858" s="13" t="str">
        <f>_xlfn.XLOOKUP(A1858,'PWQ_Medical Examinations (2)'!A:A,'PWQ_Medical Examinations (2)'!I:I,"Not Found")</f>
        <v>No</v>
      </c>
      <c r="M1858" s="14">
        <f>_xlfn.XLOOKUP(A1858,'PWQ_Hospitalisation Details (2)'!A:A,'PWQ_Hospitalisation Details (2)'!E:E,"Not Found")</f>
        <v>32342</v>
      </c>
      <c r="N1858" s="15">
        <f>_xlfn.XLOOKUP(A1858,'PWQ_Hospitalisation Details (2)'!A:A,'PWQ_Hospitalisation Details (2)'!G:G,"Not Found")</f>
        <v>4397.3100000000004</v>
      </c>
      <c r="O1858" s="12" t="str">
        <f>_xlfn.XLOOKUP(A1858,'PWQ_Hospitalisation Details (2)'!A:A,'PWQ_Hospitalisation Details (2)'!H:H,"Not Found")</f>
        <v>tier - 2</v>
      </c>
      <c r="P1858" s="12" t="str">
        <f>_xlfn.XLOOKUP(A1858,'PWQ_Hospitalisation Details (2)'!A:A,'PWQ_Hospitalisation Details (2)'!I:I,"Not Found")</f>
        <v>tier - 2</v>
      </c>
      <c r="Q1858" s="12" t="str">
        <f>_xlfn.XLOOKUP(A1858,'PWQ_Hospitalisation Details (2)'!A:A,'PWQ_Hospitalisation Details (2)'!J:J,"Not Found")</f>
        <v>R1013</v>
      </c>
      <c r="R1858" s="12">
        <f>_xlfn.XLOOKUP('Healthcare-Xlookup'!A1858,'PWQ_Hospitalisation Details (2)'!A:A,'PWQ_Hospitalisation Details (2)'!K:K,"Not Found")</f>
        <v>34</v>
      </c>
    </row>
    <row r="1859" spans="1:18" x14ac:dyDescent="0.35">
      <c r="A1859" s="12" t="s">
        <v>510</v>
      </c>
      <c r="B1859" s="12" t="str">
        <f>_xlfn.XLOOKUP(A1859,Customer_Names[Customer ID],Customer_Names[First Name],"Not Found")</f>
        <v xml:space="preserve">  Janne</v>
      </c>
      <c r="C1859" s="12" t="str">
        <f>_xlfn.XLOOKUP(A1859,Customer_Names[Customer ID],Customer_Names[last Name],"Not Found")</f>
        <v>Saarnilehto</v>
      </c>
      <c r="D1859" s="22">
        <f>_xlfn.XLOOKUP('Healthcare-Xlookup'!A1859,'PWQ_Medical Examinations (2)'!A:A,'PWQ_Medical Examinations (2)'!B:B,"Not Found")</f>
        <v>17.09</v>
      </c>
      <c r="E1859" s="13" t="str">
        <f>_xlfn.XLOOKUP(A1859,'PWQ_Medical Examinations (2)'!A:A,'PWQ_Medical Examinations (2)'!C:C,"Not Found")</f>
        <v>Under Weight</v>
      </c>
      <c r="F1859" s="12">
        <f>_xlfn.XLOOKUP(A1859,'PWQ_Medical Examinations (2)'!A:A,'PWQ_Medical Examinations (2)'!D:D,"Not Found")</f>
        <v>5.69</v>
      </c>
      <c r="G1859" s="12" t="str">
        <f>_xlfn.XLOOKUP('Healthcare-Xlookup'!A1859,'PWQ_Medical Examinations (2)'!A:A,'PWQ_Medical Examinations (2)'!J:J,"Not Found")</f>
        <v>Normal</v>
      </c>
      <c r="H1859" s="12" t="str">
        <f>_xlfn.XLOOKUP(A1859,'PWQ_Medical Examinations (2)'!A:A,'PWQ_Medical Examinations (2)'!E:E,"Not Found")</f>
        <v>No</v>
      </c>
      <c r="I1859" s="12" t="str">
        <f>_xlfn.XLOOKUP(A1859,'PWQ_Medical Examinations (2)'!A:A,'PWQ_Medical Examinations (2)'!F:F,"Not Found")</f>
        <v>No</v>
      </c>
      <c r="J1859" s="12" t="str">
        <f>_xlfn.XLOOKUP(A1859,'PWQ_Medical Examinations (2)'!A:A,'PWQ_Medical Examinations (2)'!G:G,"Not Found")</f>
        <v>No</v>
      </c>
      <c r="K1859" s="13">
        <f>_xlfn.XLOOKUP('Healthcare-Xlookup'!A1859,'PWQ_Medical Examinations (2)'!A:A,'PWQ_Medical Examinations (2)'!H:H,"Not Found")</f>
        <v>0</v>
      </c>
      <c r="L1859" s="13" t="str">
        <f>_xlfn.XLOOKUP(A1859,'PWQ_Medical Examinations (2)'!A:A,'PWQ_Medical Examinations (2)'!I:I,"Not Found")</f>
        <v>No</v>
      </c>
      <c r="M1859" s="14">
        <f>_xlfn.XLOOKUP(A1859,'PWQ_Hospitalisation Details (2)'!A:A,'PWQ_Hospitalisation Details (2)'!E:E,"Not Found")</f>
        <v>30131</v>
      </c>
      <c r="N1859" s="15">
        <f>_xlfn.XLOOKUP(A1859,'PWQ_Hospitalisation Details (2)'!A:A,'PWQ_Hospitalisation Details (2)'!G:G,"Not Found")</f>
        <v>4392.7</v>
      </c>
      <c r="O1859" s="12" t="str">
        <f>_xlfn.XLOOKUP(A1859,'PWQ_Hospitalisation Details (2)'!A:A,'PWQ_Hospitalisation Details (2)'!H:H,"Not Found")</f>
        <v>tier - 2</v>
      </c>
      <c r="P1859" s="12" t="str">
        <f>_xlfn.XLOOKUP(A1859,'PWQ_Hospitalisation Details (2)'!A:A,'PWQ_Hospitalisation Details (2)'!I:I,"Not Found")</f>
        <v>tier - 2</v>
      </c>
      <c r="Q1859" s="12" t="str">
        <f>_xlfn.XLOOKUP(A1859,'PWQ_Hospitalisation Details (2)'!A:A,'PWQ_Hospitalisation Details (2)'!J:J,"Not Found")</f>
        <v>R1013</v>
      </c>
      <c r="R1859" s="12">
        <f>_xlfn.XLOOKUP('Healthcare-Xlookup'!A1859,'PWQ_Hospitalisation Details (2)'!A:A,'PWQ_Hospitalisation Details (2)'!K:K,"Not Found")</f>
        <v>40</v>
      </c>
    </row>
    <row r="1860" spans="1:18" x14ac:dyDescent="0.35">
      <c r="A1860" s="12" t="s">
        <v>509</v>
      </c>
      <c r="B1860" s="12" t="str">
        <f>_xlfn.XLOOKUP(A1860,Customer_Names[Customer ID],Customer_Names[First Name],"Not Found")</f>
        <v xml:space="preserve">  Martina</v>
      </c>
      <c r="C1860" s="12" t="str">
        <f>_xlfn.XLOOKUP(A1860,Customer_Names[Customer ID],Customer_Names[last Name],"Not Found")</f>
        <v>Morton</v>
      </c>
      <c r="D1860" s="22">
        <f>_xlfn.XLOOKUP('Healthcare-Xlookup'!A1860,'PWQ_Medical Examinations (2)'!A:A,'PWQ_Medical Examinations (2)'!B:B,"Not Found")</f>
        <v>24.3</v>
      </c>
      <c r="E1860" s="13" t="str">
        <f>_xlfn.XLOOKUP(A1860,'PWQ_Medical Examinations (2)'!A:A,'PWQ_Medical Examinations (2)'!C:C,"Not Found")</f>
        <v>Normal Weight</v>
      </c>
      <c r="F1860" s="12">
        <f>_xlfn.XLOOKUP(A1860,'PWQ_Medical Examinations (2)'!A:A,'PWQ_Medical Examinations (2)'!D:D,"Not Found")</f>
        <v>4.9000000000000004</v>
      </c>
      <c r="G1860" s="12" t="str">
        <f>_xlfn.XLOOKUP('Healthcare-Xlookup'!A1860,'PWQ_Medical Examinations (2)'!A:A,'PWQ_Medical Examinations (2)'!J:J,"Not Found")</f>
        <v>Normal</v>
      </c>
      <c r="H1860" s="12" t="str">
        <f>_xlfn.XLOOKUP(A1860,'PWQ_Medical Examinations (2)'!A:A,'PWQ_Medical Examinations (2)'!E:E,"Not Found")</f>
        <v>yes</v>
      </c>
      <c r="I1860" s="12" t="str">
        <f>_xlfn.XLOOKUP(A1860,'PWQ_Medical Examinations (2)'!A:A,'PWQ_Medical Examinations (2)'!F:F,"Not Found")</f>
        <v>No</v>
      </c>
      <c r="J1860" s="12" t="str">
        <f>_xlfn.XLOOKUP(A1860,'PWQ_Medical Examinations (2)'!A:A,'PWQ_Medical Examinations (2)'!G:G,"Not Found")</f>
        <v>Yes</v>
      </c>
      <c r="K1860" s="13">
        <f>_xlfn.XLOOKUP('Healthcare-Xlookup'!A1860,'PWQ_Medical Examinations (2)'!A:A,'PWQ_Medical Examinations (2)'!H:H,"Not Found")</f>
        <v>1</v>
      </c>
      <c r="L1860" s="13" t="str">
        <f>_xlfn.XLOOKUP(A1860,'PWQ_Medical Examinations (2)'!A:A,'PWQ_Medical Examinations (2)'!I:I,"Not Found")</f>
        <v>No</v>
      </c>
      <c r="M1860" s="14">
        <f>_xlfn.XLOOKUP(A1860,'PWQ_Hospitalisation Details (2)'!A:A,'PWQ_Hospitalisation Details (2)'!E:E,"Not Found")</f>
        <v>35763</v>
      </c>
      <c r="N1860" s="15">
        <f>_xlfn.XLOOKUP(A1860,'PWQ_Hospitalisation Details (2)'!A:A,'PWQ_Hospitalisation Details (2)'!G:G,"Not Found")</f>
        <v>4391.6499999999996</v>
      </c>
      <c r="O1860" s="12" t="str">
        <f>_xlfn.XLOOKUP(A1860,'PWQ_Hospitalisation Details (2)'!A:A,'PWQ_Hospitalisation Details (2)'!H:H,"Not Found")</f>
        <v>tier - 2</v>
      </c>
      <c r="P1860" s="12" t="str">
        <f>_xlfn.XLOOKUP(A1860,'PWQ_Hospitalisation Details (2)'!A:A,'PWQ_Hospitalisation Details (2)'!I:I,"Not Found")</f>
        <v>tier - 2</v>
      </c>
      <c r="Q1860" s="12" t="str">
        <f>_xlfn.XLOOKUP(A1860,'PWQ_Hospitalisation Details (2)'!A:A,'PWQ_Hospitalisation Details (2)'!J:J,"Not Found")</f>
        <v>R1011</v>
      </c>
      <c r="R1860" s="12">
        <f>_xlfn.XLOOKUP('Healthcare-Xlookup'!A1860,'PWQ_Hospitalisation Details (2)'!A:A,'PWQ_Hospitalisation Details (2)'!K:K,"Not Found")</f>
        <v>25</v>
      </c>
    </row>
    <row r="1861" spans="1:18" x14ac:dyDescent="0.35">
      <c r="A1861" s="12" t="s">
        <v>508</v>
      </c>
      <c r="B1861" s="12" t="str">
        <f>_xlfn.XLOOKUP(A1861,Customer_Names[Customer ID],Customer_Names[First Name],"Not Found")</f>
        <v xml:space="preserve">  Elizabeth L</v>
      </c>
      <c r="C1861" s="12" t="str">
        <f>_xlfn.XLOOKUP(A1861,Customer_Names[Customer ID],Customer_Names[last Name],"Not Found")</f>
        <v>Thomas</v>
      </c>
      <c r="D1861" s="22">
        <f>_xlfn.XLOOKUP('Healthcare-Xlookup'!A1861,'PWQ_Medical Examinations (2)'!A:A,'PWQ_Medical Examinations (2)'!B:B,"Not Found")</f>
        <v>29.734999999999999</v>
      </c>
      <c r="E1861" s="13" t="str">
        <f>_xlfn.XLOOKUP(A1861,'PWQ_Medical Examinations (2)'!A:A,'PWQ_Medical Examinations (2)'!C:C,"Not Found")</f>
        <v>Over weight</v>
      </c>
      <c r="F1861" s="12">
        <f>_xlfn.XLOOKUP(A1861,'PWQ_Medical Examinations (2)'!A:A,'PWQ_Medical Examinations (2)'!D:D,"Not Found")</f>
        <v>5.78</v>
      </c>
      <c r="G1861" s="12" t="str">
        <f>_xlfn.XLOOKUP('Healthcare-Xlookup'!A1861,'PWQ_Medical Examinations (2)'!A:A,'PWQ_Medical Examinations (2)'!J:J,"Not Found")</f>
        <v>Prediabetes</v>
      </c>
      <c r="H1861" s="12" t="str">
        <f>_xlfn.XLOOKUP(A1861,'PWQ_Medical Examinations (2)'!A:A,'PWQ_Medical Examinations (2)'!E:E,"Not Found")</f>
        <v>No</v>
      </c>
      <c r="I1861" s="12" t="str">
        <f>_xlfn.XLOOKUP(A1861,'PWQ_Medical Examinations (2)'!A:A,'PWQ_Medical Examinations (2)'!F:F,"Not Found")</f>
        <v>No</v>
      </c>
      <c r="J1861" s="12" t="str">
        <f>_xlfn.XLOOKUP(A1861,'PWQ_Medical Examinations (2)'!A:A,'PWQ_Medical Examinations (2)'!G:G,"Not Found")</f>
        <v>No</v>
      </c>
      <c r="K1861" s="13">
        <f>_xlfn.XLOOKUP('Healthcare-Xlookup'!A1861,'PWQ_Medical Examinations (2)'!A:A,'PWQ_Medical Examinations (2)'!H:H,"Not Found")</f>
        <v>0</v>
      </c>
      <c r="L1861" s="13" t="str">
        <f>_xlfn.XLOOKUP(A1861,'PWQ_Medical Examinations (2)'!A:A,'PWQ_Medical Examinations (2)'!I:I,"Not Found")</f>
        <v>No</v>
      </c>
      <c r="M1861" s="14">
        <f>_xlfn.XLOOKUP(A1861,'PWQ_Hospitalisation Details (2)'!A:A,'PWQ_Hospitalisation Details (2)'!E:E,"Not Found")</f>
        <v>33113</v>
      </c>
      <c r="N1861" s="15">
        <f>_xlfn.XLOOKUP(A1861,'PWQ_Hospitalisation Details (2)'!A:A,'PWQ_Hospitalisation Details (2)'!G:G,"Not Found")</f>
        <v>4357.04</v>
      </c>
      <c r="O1861" s="12" t="str">
        <f>_xlfn.XLOOKUP(A1861,'PWQ_Hospitalisation Details (2)'!A:A,'PWQ_Hospitalisation Details (2)'!H:H,"Not Found")</f>
        <v>tier - 2</v>
      </c>
      <c r="P1861" s="12" t="str">
        <f>_xlfn.XLOOKUP(A1861,'PWQ_Hospitalisation Details (2)'!A:A,'PWQ_Hospitalisation Details (2)'!I:I,"Not Found")</f>
        <v>tier - 3</v>
      </c>
      <c r="Q1861" s="12" t="str">
        <f>_xlfn.XLOOKUP(A1861,'PWQ_Hospitalisation Details (2)'!A:A,'PWQ_Hospitalisation Details (2)'!J:J,"Not Found")</f>
        <v>R1012</v>
      </c>
      <c r="R1861" s="12">
        <f>_xlfn.XLOOKUP('Healthcare-Xlookup'!A1861,'PWQ_Hospitalisation Details (2)'!A:A,'PWQ_Hospitalisation Details (2)'!K:K,"Not Found")</f>
        <v>32</v>
      </c>
    </row>
    <row r="1862" spans="1:18" x14ac:dyDescent="0.35">
      <c r="A1862" s="12" t="s">
        <v>507</v>
      </c>
      <c r="B1862" s="12" t="str">
        <f>_xlfn.XLOOKUP(A1862,Customer_Names[Customer ID],Customer_Names[First Name],"Not Found")</f>
        <v xml:space="preserve">  Stephanie C</v>
      </c>
      <c r="C1862" s="12" t="str">
        <f>_xlfn.XLOOKUP(A1862,Customer_Names[Customer ID],Customer_Names[last Name],"Not Found")</f>
        <v>Hillman</v>
      </c>
      <c r="D1862" s="22">
        <f>_xlfn.XLOOKUP('Healthcare-Xlookup'!A1862,'PWQ_Medical Examinations (2)'!A:A,'PWQ_Medical Examinations (2)'!B:B,"Not Found")</f>
        <v>29.26</v>
      </c>
      <c r="E1862" s="13" t="str">
        <f>_xlfn.XLOOKUP(A1862,'PWQ_Medical Examinations (2)'!A:A,'PWQ_Medical Examinations (2)'!C:C,"Not Found")</f>
        <v>Over weight</v>
      </c>
      <c r="F1862" s="12">
        <f>_xlfn.XLOOKUP(A1862,'PWQ_Medical Examinations (2)'!A:A,'PWQ_Medical Examinations (2)'!D:D,"Not Found")</f>
        <v>4.7</v>
      </c>
      <c r="G1862" s="12" t="str">
        <f>_xlfn.XLOOKUP('Healthcare-Xlookup'!A1862,'PWQ_Medical Examinations (2)'!A:A,'PWQ_Medical Examinations (2)'!J:J,"Not Found")</f>
        <v>Normal</v>
      </c>
      <c r="H1862" s="12" t="str">
        <f>_xlfn.XLOOKUP(A1862,'PWQ_Medical Examinations (2)'!A:A,'PWQ_Medical Examinations (2)'!E:E,"Not Found")</f>
        <v>No</v>
      </c>
      <c r="I1862" s="12" t="str">
        <f>_xlfn.XLOOKUP(A1862,'PWQ_Medical Examinations (2)'!A:A,'PWQ_Medical Examinations (2)'!F:F,"Not Found")</f>
        <v>No</v>
      </c>
      <c r="J1862" s="12" t="str">
        <f>_xlfn.XLOOKUP(A1862,'PWQ_Medical Examinations (2)'!A:A,'PWQ_Medical Examinations (2)'!G:G,"Not Found")</f>
        <v>No</v>
      </c>
      <c r="K1862" s="13">
        <f>_xlfn.XLOOKUP('Healthcare-Xlookup'!A1862,'PWQ_Medical Examinations (2)'!A:A,'PWQ_Medical Examinations (2)'!H:H,"Not Found")</f>
        <v>0</v>
      </c>
      <c r="L1862" s="13" t="str">
        <f>_xlfn.XLOOKUP(A1862,'PWQ_Medical Examinations (2)'!A:A,'PWQ_Medical Examinations (2)'!I:I,"Not Found")</f>
        <v>No</v>
      </c>
      <c r="M1862" s="14">
        <f>_xlfn.XLOOKUP(A1862,'PWQ_Hospitalisation Details (2)'!A:A,'PWQ_Hospitalisation Details (2)'!E:E,"Not Found")</f>
        <v>33494</v>
      </c>
      <c r="N1862" s="15">
        <f>_xlfn.XLOOKUP(A1862,'PWQ_Hospitalisation Details (2)'!A:A,'PWQ_Hospitalisation Details (2)'!G:G,"Not Found")</f>
        <v>4350.51</v>
      </c>
      <c r="O1862" s="12" t="str">
        <f>_xlfn.XLOOKUP(A1862,'PWQ_Hospitalisation Details (2)'!A:A,'PWQ_Hospitalisation Details (2)'!H:H,"Not Found")</f>
        <v>tier - 2</v>
      </c>
      <c r="P1862" s="12" t="str">
        <f>_xlfn.XLOOKUP(A1862,'PWQ_Hospitalisation Details (2)'!A:A,'PWQ_Hospitalisation Details (2)'!I:I,"Not Found")</f>
        <v>tier - 2</v>
      </c>
      <c r="Q1862" s="12" t="str">
        <f>_xlfn.XLOOKUP(A1862,'PWQ_Hospitalisation Details (2)'!A:A,'PWQ_Hospitalisation Details (2)'!J:J,"Not Found")</f>
        <v>R1013</v>
      </c>
      <c r="R1862" s="12">
        <f>_xlfn.XLOOKUP('Healthcare-Xlookup'!A1862,'PWQ_Hospitalisation Details (2)'!A:A,'PWQ_Hospitalisation Details (2)'!K:K,"Not Found")</f>
        <v>31</v>
      </c>
    </row>
    <row r="1863" spans="1:18" x14ac:dyDescent="0.35">
      <c r="A1863" s="12" t="s">
        <v>506</v>
      </c>
      <c r="B1863" s="12" t="str">
        <f>_xlfn.XLOOKUP(A1863,Customer_Names[Customer ID],Customer_Names[First Name],"Not Found")</f>
        <v xml:space="preserve">  Katie</v>
      </c>
      <c r="C1863" s="12" t="str">
        <f>_xlfn.XLOOKUP(A1863,Customer_Names[Customer ID],Customer_Names[last Name],"Not Found")</f>
        <v>Edwards</v>
      </c>
      <c r="D1863" s="22">
        <f>_xlfn.XLOOKUP('Healthcare-Xlookup'!A1863,'PWQ_Medical Examinations (2)'!A:A,'PWQ_Medical Examinations (2)'!B:B,"Not Found")</f>
        <v>33</v>
      </c>
      <c r="E1863" s="13" t="str">
        <f>_xlfn.XLOOKUP(A1863,'PWQ_Medical Examinations (2)'!A:A,'PWQ_Medical Examinations (2)'!C:C,"Not Found")</f>
        <v>Obesity</v>
      </c>
      <c r="F1863" s="12">
        <f>_xlfn.XLOOKUP(A1863,'PWQ_Medical Examinations (2)'!A:A,'PWQ_Medical Examinations (2)'!D:D,"Not Found")</f>
        <v>6.28</v>
      </c>
      <c r="G1863" s="12" t="str">
        <f>_xlfn.XLOOKUP('Healthcare-Xlookup'!A1863,'PWQ_Medical Examinations (2)'!A:A,'PWQ_Medical Examinations (2)'!J:J,"Not Found")</f>
        <v>Prediabetes</v>
      </c>
      <c r="H1863" s="12" t="str">
        <f>_xlfn.XLOOKUP(A1863,'PWQ_Medical Examinations (2)'!A:A,'PWQ_Medical Examinations (2)'!E:E,"Not Found")</f>
        <v>No</v>
      </c>
      <c r="I1863" s="12" t="str">
        <f>_xlfn.XLOOKUP(A1863,'PWQ_Medical Examinations (2)'!A:A,'PWQ_Medical Examinations (2)'!F:F,"Not Found")</f>
        <v>No</v>
      </c>
      <c r="J1863" s="12" t="str">
        <f>_xlfn.XLOOKUP(A1863,'PWQ_Medical Examinations (2)'!A:A,'PWQ_Medical Examinations (2)'!G:G,"Not Found")</f>
        <v>No</v>
      </c>
      <c r="K1863" s="13">
        <f>_xlfn.XLOOKUP('Healthcare-Xlookup'!A1863,'PWQ_Medical Examinations (2)'!A:A,'PWQ_Medical Examinations (2)'!H:H,"Not Found")</f>
        <v>0</v>
      </c>
      <c r="L1863" s="13" t="str">
        <f>_xlfn.XLOOKUP(A1863,'PWQ_Medical Examinations (2)'!A:A,'PWQ_Medical Examinations (2)'!I:I,"Not Found")</f>
        <v>No</v>
      </c>
      <c r="M1863" s="14">
        <f>_xlfn.XLOOKUP(A1863,'PWQ_Hospitalisation Details (2)'!A:A,'PWQ_Hospitalisation Details (2)'!E:E,"Not Found")</f>
        <v>34639</v>
      </c>
      <c r="N1863" s="15">
        <f>_xlfn.XLOOKUP(A1863,'PWQ_Hospitalisation Details (2)'!A:A,'PWQ_Hospitalisation Details (2)'!G:G,"Not Found")</f>
        <v>4349.46</v>
      </c>
      <c r="O1863" s="12" t="str">
        <f>_xlfn.XLOOKUP(A1863,'PWQ_Hospitalisation Details (2)'!A:A,'PWQ_Hospitalisation Details (2)'!H:H,"Not Found")</f>
        <v>tier - 2</v>
      </c>
      <c r="P1863" s="12" t="str">
        <f>_xlfn.XLOOKUP(A1863,'PWQ_Hospitalisation Details (2)'!A:A,'PWQ_Hospitalisation Details (2)'!I:I,"Not Found")</f>
        <v>tier - 2</v>
      </c>
      <c r="Q1863" s="12" t="str">
        <f>_xlfn.XLOOKUP(A1863,'PWQ_Hospitalisation Details (2)'!A:A,'PWQ_Hospitalisation Details (2)'!J:J,"Not Found")</f>
        <v>R1013</v>
      </c>
      <c r="R1863" s="12">
        <f>_xlfn.XLOOKUP('Healthcare-Xlookup'!A1863,'PWQ_Hospitalisation Details (2)'!A:A,'PWQ_Hospitalisation Details (2)'!K:K,"Not Found")</f>
        <v>28</v>
      </c>
    </row>
    <row r="1864" spans="1:18" x14ac:dyDescent="0.35">
      <c r="A1864" s="12" t="s">
        <v>505</v>
      </c>
      <c r="B1864" s="12" t="str">
        <f>_xlfn.XLOOKUP(A1864,Customer_Names[Customer ID],Customer_Names[First Name],"Not Found")</f>
        <v xml:space="preserve">  Callie</v>
      </c>
      <c r="C1864" s="12" t="str">
        <f>_xlfn.XLOOKUP(A1864,Customer_Names[Customer ID],Customer_Names[last Name],"Not Found")</f>
        <v>Bartel</v>
      </c>
      <c r="D1864" s="22">
        <f>_xlfn.XLOOKUP('Healthcare-Xlookup'!A1864,'PWQ_Medical Examinations (2)'!A:A,'PWQ_Medical Examinations (2)'!B:B,"Not Found")</f>
        <v>31.065000000000001</v>
      </c>
      <c r="E1864" s="13" t="str">
        <f>_xlfn.XLOOKUP(A1864,'PWQ_Medical Examinations (2)'!A:A,'PWQ_Medical Examinations (2)'!C:C,"Not Found")</f>
        <v>Obesity</v>
      </c>
      <c r="F1864" s="12">
        <f>_xlfn.XLOOKUP(A1864,'PWQ_Medical Examinations (2)'!A:A,'PWQ_Medical Examinations (2)'!D:D,"Not Found")</f>
        <v>4.2300000000000004</v>
      </c>
      <c r="G1864" s="12" t="str">
        <f>_xlfn.XLOOKUP('Healthcare-Xlookup'!A1864,'PWQ_Medical Examinations (2)'!A:A,'PWQ_Medical Examinations (2)'!J:J,"Not Found")</f>
        <v>Normal</v>
      </c>
      <c r="H1864" s="12" t="str">
        <f>_xlfn.XLOOKUP(A1864,'PWQ_Medical Examinations (2)'!A:A,'PWQ_Medical Examinations (2)'!E:E,"Not Found")</f>
        <v>No</v>
      </c>
      <c r="I1864" s="12" t="str">
        <f>_xlfn.XLOOKUP(A1864,'PWQ_Medical Examinations (2)'!A:A,'PWQ_Medical Examinations (2)'!F:F,"Not Found")</f>
        <v>No</v>
      </c>
      <c r="J1864" s="12" t="str">
        <f>_xlfn.XLOOKUP(A1864,'PWQ_Medical Examinations (2)'!A:A,'PWQ_Medical Examinations (2)'!G:G,"Not Found")</f>
        <v>No</v>
      </c>
      <c r="K1864" s="13">
        <f>_xlfn.XLOOKUP('Healthcare-Xlookup'!A1864,'PWQ_Medical Examinations (2)'!A:A,'PWQ_Medical Examinations (2)'!H:H,"Not Found")</f>
        <v>0</v>
      </c>
      <c r="L1864" s="13" t="str">
        <f>_xlfn.XLOOKUP(A1864,'PWQ_Medical Examinations (2)'!A:A,'PWQ_Medical Examinations (2)'!I:I,"Not Found")</f>
        <v>No</v>
      </c>
      <c r="M1864" s="14">
        <f>_xlfn.XLOOKUP(A1864,'PWQ_Hospitalisation Details (2)'!A:A,'PWQ_Hospitalisation Details (2)'!E:E,"Not Found")</f>
        <v>33390</v>
      </c>
      <c r="N1864" s="15">
        <f>_xlfn.XLOOKUP(A1864,'PWQ_Hospitalisation Details (2)'!A:A,'PWQ_Hospitalisation Details (2)'!G:G,"Not Found")</f>
        <v>4347.0200000000004</v>
      </c>
      <c r="O1864" s="12" t="str">
        <f>_xlfn.XLOOKUP(A1864,'PWQ_Hospitalisation Details (2)'!A:A,'PWQ_Hospitalisation Details (2)'!H:H,"Not Found")</f>
        <v>tier - 2</v>
      </c>
      <c r="P1864" s="12" t="str">
        <f>_xlfn.XLOOKUP(A1864,'PWQ_Hospitalisation Details (2)'!A:A,'PWQ_Hospitalisation Details (2)'!I:I,"Not Found")</f>
        <v>tier - 1</v>
      </c>
      <c r="Q1864" s="12" t="str">
        <f>_xlfn.XLOOKUP(A1864,'PWQ_Hospitalisation Details (2)'!A:A,'PWQ_Hospitalisation Details (2)'!J:J,"Not Found")</f>
        <v>R1024</v>
      </c>
      <c r="R1864" s="12">
        <f>_xlfn.XLOOKUP('Healthcare-Xlookup'!A1864,'PWQ_Hospitalisation Details (2)'!A:A,'PWQ_Hospitalisation Details (2)'!K:K,"Not Found")</f>
        <v>32</v>
      </c>
    </row>
    <row r="1865" spans="1:18" x14ac:dyDescent="0.35">
      <c r="A1865" s="12" t="s">
        <v>504</v>
      </c>
      <c r="B1865" s="12" t="str">
        <f>_xlfn.XLOOKUP(A1865,Customer_Names[Customer ID],Customer_Names[First Name],"Not Found")</f>
        <v xml:space="preserve">  Inna</v>
      </c>
      <c r="C1865" s="12" t="str">
        <f>_xlfn.XLOOKUP(A1865,Customer_Names[Customer ID],Customer_Names[last Name],"Not Found")</f>
        <v>Potekhina</v>
      </c>
      <c r="D1865" s="22">
        <f>_xlfn.XLOOKUP('Healthcare-Xlookup'!A1865,'PWQ_Medical Examinations (2)'!A:A,'PWQ_Medical Examinations (2)'!B:B,"Not Found")</f>
        <v>26.51</v>
      </c>
      <c r="E1865" s="13" t="str">
        <f>_xlfn.XLOOKUP(A1865,'PWQ_Medical Examinations (2)'!A:A,'PWQ_Medical Examinations (2)'!C:C,"Not Found")</f>
        <v>Over weight</v>
      </c>
      <c r="F1865" s="12">
        <f>_xlfn.XLOOKUP(A1865,'PWQ_Medical Examinations (2)'!A:A,'PWQ_Medical Examinations (2)'!D:D,"Not Found")</f>
        <v>6.17</v>
      </c>
      <c r="G1865" s="12" t="str">
        <f>_xlfn.XLOOKUP('Healthcare-Xlookup'!A1865,'PWQ_Medical Examinations (2)'!A:A,'PWQ_Medical Examinations (2)'!J:J,"Not Found")</f>
        <v>Prediabetes</v>
      </c>
      <c r="H1865" s="12" t="str">
        <f>_xlfn.XLOOKUP(A1865,'PWQ_Medical Examinations (2)'!A:A,'PWQ_Medical Examinations (2)'!E:E,"Not Found")</f>
        <v>No</v>
      </c>
      <c r="I1865" s="12" t="str">
        <f>_xlfn.XLOOKUP(A1865,'PWQ_Medical Examinations (2)'!A:A,'PWQ_Medical Examinations (2)'!F:F,"Not Found")</f>
        <v>No</v>
      </c>
      <c r="J1865" s="12" t="str">
        <f>_xlfn.XLOOKUP(A1865,'PWQ_Medical Examinations (2)'!A:A,'PWQ_Medical Examinations (2)'!G:G,"Not Found")</f>
        <v>No</v>
      </c>
      <c r="K1865" s="13">
        <f>_xlfn.XLOOKUP('Healthcare-Xlookup'!A1865,'PWQ_Medical Examinations (2)'!A:A,'PWQ_Medical Examinations (2)'!H:H,"Not Found")</f>
        <v>0</v>
      </c>
      <c r="L1865" s="13" t="str">
        <f>_xlfn.XLOOKUP(A1865,'PWQ_Medical Examinations (2)'!A:A,'PWQ_Medical Examinations (2)'!I:I,"Not Found")</f>
        <v>No</v>
      </c>
      <c r="M1865" s="14">
        <f>_xlfn.XLOOKUP(A1865,'PWQ_Hospitalisation Details (2)'!A:A,'PWQ_Hospitalisation Details (2)'!E:E,"Not Found")</f>
        <v>34633</v>
      </c>
      <c r="N1865" s="15">
        <f>_xlfn.XLOOKUP(A1865,'PWQ_Hospitalisation Details (2)'!A:A,'PWQ_Hospitalisation Details (2)'!G:G,"Not Found")</f>
        <v>4340.4399999999996</v>
      </c>
      <c r="O1865" s="12" t="str">
        <f>_xlfn.XLOOKUP(A1865,'PWQ_Hospitalisation Details (2)'!A:A,'PWQ_Hospitalisation Details (2)'!H:H,"Not Found")</f>
        <v>tier - 2</v>
      </c>
      <c r="P1865" s="12" t="str">
        <f>_xlfn.XLOOKUP(A1865,'PWQ_Hospitalisation Details (2)'!A:A,'PWQ_Hospitalisation Details (2)'!I:I,"Not Found")</f>
        <v>tier - 1</v>
      </c>
      <c r="Q1865" s="12" t="str">
        <f>_xlfn.XLOOKUP(A1865,'PWQ_Hospitalisation Details (2)'!A:A,'PWQ_Hospitalisation Details (2)'!J:J,"Not Found")</f>
        <v>R1013</v>
      </c>
      <c r="R1865" s="12">
        <f>_xlfn.XLOOKUP('Healthcare-Xlookup'!A1865,'PWQ_Hospitalisation Details (2)'!A:A,'PWQ_Hospitalisation Details (2)'!K:K,"Not Found")</f>
        <v>28</v>
      </c>
    </row>
    <row r="1866" spans="1:18" x14ac:dyDescent="0.35">
      <c r="A1866" s="12" t="s">
        <v>503</v>
      </c>
      <c r="B1866" s="12" t="str">
        <f>_xlfn.XLOOKUP(A1866,Customer_Names[Customer ID],Customer_Names[First Name],"Not Found")</f>
        <v xml:space="preserve">  Mary K</v>
      </c>
      <c r="C1866" s="12" t="str">
        <f>_xlfn.XLOOKUP(A1866,Customer_Names[Customer ID],Customer_Names[last Name],"Not Found")</f>
        <v>Kelly</v>
      </c>
      <c r="D1866" s="22">
        <f>_xlfn.XLOOKUP('Healthcare-Xlookup'!A1866,'PWQ_Medical Examinations (2)'!A:A,'PWQ_Medical Examinations (2)'!B:B,"Not Found")</f>
        <v>28.88</v>
      </c>
      <c r="E1866" s="13" t="str">
        <f>_xlfn.XLOOKUP(A1866,'PWQ_Medical Examinations (2)'!A:A,'PWQ_Medical Examinations (2)'!C:C,"Not Found")</f>
        <v>Over weight</v>
      </c>
      <c r="F1866" s="12">
        <f>_xlfn.XLOOKUP(A1866,'PWQ_Medical Examinations (2)'!A:A,'PWQ_Medical Examinations (2)'!D:D,"Not Found")</f>
        <v>4.96</v>
      </c>
      <c r="G1866" s="12" t="str">
        <f>_xlfn.XLOOKUP('Healthcare-Xlookup'!A1866,'PWQ_Medical Examinations (2)'!A:A,'PWQ_Medical Examinations (2)'!J:J,"Not Found")</f>
        <v>Normal</v>
      </c>
      <c r="H1866" s="12" t="str">
        <f>_xlfn.XLOOKUP(A1866,'PWQ_Medical Examinations (2)'!A:A,'PWQ_Medical Examinations (2)'!E:E,"Not Found")</f>
        <v>No</v>
      </c>
      <c r="I1866" s="12" t="str">
        <f>_xlfn.XLOOKUP(A1866,'PWQ_Medical Examinations (2)'!A:A,'PWQ_Medical Examinations (2)'!F:F,"Not Found")</f>
        <v>No</v>
      </c>
      <c r="J1866" s="12" t="str">
        <f>_xlfn.XLOOKUP(A1866,'PWQ_Medical Examinations (2)'!A:A,'PWQ_Medical Examinations (2)'!G:G,"Not Found")</f>
        <v>No</v>
      </c>
      <c r="K1866" s="13">
        <f>_xlfn.XLOOKUP('Healthcare-Xlookup'!A1866,'PWQ_Medical Examinations (2)'!A:A,'PWQ_Medical Examinations (2)'!H:H,"Not Found")</f>
        <v>0</v>
      </c>
      <c r="L1866" s="13" t="str">
        <f>_xlfn.XLOOKUP(A1866,'PWQ_Medical Examinations (2)'!A:A,'PWQ_Medical Examinations (2)'!I:I,"Not Found")</f>
        <v>No</v>
      </c>
      <c r="M1866" s="14">
        <f>_xlfn.XLOOKUP(A1866,'PWQ_Hospitalisation Details (2)'!A:A,'PWQ_Hospitalisation Details (2)'!E:E,"Not Found")</f>
        <v>34640</v>
      </c>
      <c r="N1866" s="15">
        <f>_xlfn.XLOOKUP(A1866,'PWQ_Hospitalisation Details (2)'!A:A,'PWQ_Hospitalisation Details (2)'!G:G,"Not Found")</f>
        <v>4337.74</v>
      </c>
      <c r="O1866" s="12" t="str">
        <f>_xlfn.XLOOKUP(A1866,'PWQ_Hospitalisation Details (2)'!A:A,'PWQ_Hospitalisation Details (2)'!H:H,"Not Found")</f>
        <v>tier - 2</v>
      </c>
      <c r="P1866" s="12" t="str">
        <f>_xlfn.XLOOKUP(A1866,'PWQ_Hospitalisation Details (2)'!A:A,'PWQ_Hospitalisation Details (2)'!I:I,"Not Found")</f>
        <v>tier - 1</v>
      </c>
      <c r="Q1866" s="12" t="str">
        <f>_xlfn.XLOOKUP(A1866,'PWQ_Hospitalisation Details (2)'!A:A,'PWQ_Hospitalisation Details (2)'!J:J,"Not Found")</f>
        <v>R1024</v>
      </c>
      <c r="R1866" s="12">
        <f>_xlfn.XLOOKUP('Healthcare-Xlookup'!A1866,'PWQ_Hospitalisation Details (2)'!A:A,'PWQ_Hospitalisation Details (2)'!K:K,"Not Found")</f>
        <v>28</v>
      </c>
    </row>
    <row r="1867" spans="1:18" x14ac:dyDescent="0.35">
      <c r="A1867" s="12" t="s">
        <v>502</v>
      </c>
      <c r="B1867" s="12" t="str">
        <f>_xlfn.XLOOKUP(A1867,Customer_Names[Customer ID],Customer_Names[First Name],"Not Found")</f>
        <v xml:space="preserve">  Samuel M</v>
      </c>
      <c r="C1867" s="12" t="str">
        <f>_xlfn.XLOOKUP(A1867,Customer_Names[Customer ID],Customer_Names[last Name],"Not Found")</f>
        <v>Lapp</v>
      </c>
      <c r="D1867" s="22">
        <f>_xlfn.XLOOKUP('Healthcare-Xlookup'!A1867,'PWQ_Medical Examinations (2)'!A:A,'PWQ_Medical Examinations (2)'!B:B,"Not Found")</f>
        <v>35.814999999999998</v>
      </c>
      <c r="E1867" s="13" t="str">
        <f>_xlfn.XLOOKUP(A1867,'PWQ_Medical Examinations (2)'!A:A,'PWQ_Medical Examinations (2)'!C:C,"Not Found")</f>
        <v>Obesity</v>
      </c>
      <c r="F1867" s="12">
        <f>_xlfn.XLOOKUP(A1867,'PWQ_Medical Examinations (2)'!A:A,'PWQ_Medical Examinations (2)'!D:D,"Not Found")</f>
        <v>5.1100000000000003</v>
      </c>
      <c r="G1867" s="12" t="str">
        <f>_xlfn.XLOOKUP('Healthcare-Xlookup'!A1867,'PWQ_Medical Examinations (2)'!A:A,'PWQ_Medical Examinations (2)'!J:J,"Not Found")</f>
        <v>Normal</v>
      </c>
      <c r="H1867" s="12" t="str">
        <f>_xlfn.XLOOKUP(A1867,'PWQ_Medical Examinations (2)'!A:A,'PWQ_Medical Examinations (2)'!E:E,"Not Found")</f>
        <v>yes</v>
      </c>
      <c r="I1867" s="12" t="str">
        <f>_xlfn.XLOOKUP(A1867,'PWQ_Medical Examinations (2)'!A:A,'PWQ_Medical Examinations (2)'!F:F,"Not Found")</f>
        <v>No</v>
      </c>
      <c r="J1867" s="12" t="str">
        <f>_xlfn.XLOOKUP(A1867,'PWQ_Medical Examinations (2)'!A:A,'PWQ_Medical Examinations (2)'!G:G,"Not Found")</f>
        <v>No</v>
      </c>
      <c r="K1867" s="13">
        <f>_xlfn.XLOOKUP('Healthcare-Xlookup'!A1867,'PWQ_Medical Examinations (2)'!A:A,'PWQ_Medical Examinations (2)'!H:H,"Not Found")</f>
        <v>1</v>
      </c>
      <c r="L1867" s="13" t="str">
        <f>_xlfn.XLOOKUP(A1867,'PWQ_Medical Examinations (2)'!A:A,'PWQ_Medical Examinations (2)'!I:I,"Not Found")</f>
        <v>No</v>
      </c>
      <c r="M1867" s="14">
        <f>_xlfn.XLOOKUP(A1867,'PWQ_Hospitalisation Details (2)'!A:A,'PWQ_Hospitalisation Details (2)'!E:E,"Not Found")</f>
        <v>32496</v>
      </c>
      <c r="N1867" s="15">
        <f>_xlfn.XLOOKUP(A1867,'PWQ_Hospitalisation Details (2)'!A:A,'PWQ_Hospitalisation Details (2)'!G:G,"Not Found")</f>
        <v>4320.41</v>
      </c>
      <c r="O1867" s="12" t="str">
        <f>_xlfn.XLOOKUP(A1867,'PWQ_Hospitalisation Details (2)'!A:A,'PWQ_Hospitalisation Details (2)'!H:H,"Not Found")</f>
        <v>tier - 2</v>
      </c>
      <c r="P1867" s="12" t="str">
        <f>_xlfn.XLOOKUP(A1867,'PWQ_Hospitalisation Details (2)'!A:A,'PWQ_Hospitalisation Details (2)'!I:I,"Not Found")</f>
        <v>tier - 1</v>
      </c>
      <c r="Q1867" s="12" t="str">
        <f>_xlfn.XLOOKUP(A1867,'PWQ_Hospitalisation Details (2)'!A:A,'PWQ_Hospitalisation Details (2)'!J:J,"Not Found")</f>
        <v>R1012</v>
      </c>
      <c r="R1867" s="12">
        <f>_xlfn.XLOOKUP('Healthcare-Xlookup'!A1867,'PWQ_Hospitalisation Details (2)'!A:A,'PWQ_Hospitalisation Details (2)'!K:K,"Not Found")</f>
        <v>34</v>
      </c>
    </row>
    <row r="1868" spans="1:18" x14ac:dyDescent="0.35">
      <c r="A1868" s="12" t="s">
        <v>501</v>
      </c>
      <c r="B1868" s="12" t="str">
        <f>_xlfn.XLOOKUP(A1868,Customer_Names[Customer ID],Customer_Names[First Name],"Not Found")</f>
        <v xml:space="preserve">  Kimberly</v>
      </c>
      <c r="C1868" s="12" t="str">
        <f>_xlfn.XLOOKUP(A1868,Customer_Names[Customer ID],Customer_Names[last Name],"Not Found")</f>
        <v>Burke</v>
      </c>
      <c r="D1868" s="22">
        <f>_xlfn.XLOOKUP('Healthcare-Xlookup'!A1868,'PWQ_Medical Examinations (2)'!A:A,'PWQ_Medical Examinations (2)'!B:B,"Not Found")</f>
        <v>21.28</v>
      </c>
      <c r="E1868" s="13" t="str">
        <f>_xlfn.XLOOKUP(A1868,'PWQ_Medical Examinations (2)'!A:A,'PWQ_Medical Examinations (2)'!C:C,"Not Found")</f>
        <v>Normal Weight</v>
      </c>
      <c r="F1868" s="12">
        <f>_xlfn.XLOOKUP(A1868,'PWQ_Medical Examinations (2)'!A:A,'PWQ_Medical Examinations (2)'!D:D,"Not Found")</f>
        <v>4.05</v>
      </c>
      <c r="G1868" s="12" t="str">
        <f>_xlfn.XLOOKUP('Healthcare-Xlookup'!A1868,'PWQ_Medical Examinations (2)'!A:A,'PWQ_Medical Examinations (2)'!J:J,"Not Found")</f>
        <v>Normal</v>
      </c>
      <c r="H1868" s="12" t="str">
        <f>_xlfn.XLOOKUP(A1868,'PWQ_Medical Examinations (2)'!A:A,'PWQ_Medical Examinations (2)'!E:E,"Not Found")</f>
        <v>No</v>
      </c>
      <c r="I1868" s="12" t="str">
        <f>_xlfn.XLOOKUP(A1868,'PWQ_Medical Examinations (2)'!A:A,'PWQ_Medical Examinations (2)'!F:F,"Not Found")</f>
        <v>yes</v>
      </c>
      <c r="J1868" s="12" t="str">
        <f>_xlfn.XLOOKUP(A1868,'PWQ_Medical Examinations (2)'!A:A,'PWQ_Medical Examinations (2)'!G:G,"Not Found")</f>
        <v>No</v>
      </c>
      <c r="K1868" s="13">
        <f>_xlfn.XLOOKUP('Healthcare-Xlookup'!A1868,'PWQ_Medical Examinations (2)'!A:A,'PWQ_Medical Examinations (2)'!H:H,"Not Found")</f>
        <v>1</v>
      </c>
      <c r="L1868" s="13" t="str">
        <f>_xlfn.XLOOKUP(A1868,'PWQ_Medical Examinations (2)'!A:A,'PWQ_Medical Examinations (2)'!I:I,"Not Found")</f>
        <v>No</v>
      </c>
      <c r="M1868" s="14">
        <f>_xlfn.XLOOKUP(A1868,'PWQ_Hospitalisation Details (2)'!A:A,'PWQ_Hospitalisation Details (2)'!E:E,"Not Found")</f>
        <v>36855</v>
      </c>
      <c r="N1868" s="15">
        <f>_xlfn.XLOOKUP(A1868,'PWQ_Hospitalisation Details (2)'!A:A,'PWQ_Hospitalisation Details (2)'!G:G,"Not Found")</f>
        <v>4296.2700000000004</v>
      </c>
      <c r="O1868" s="12" t="str">
        <f>_xlfn.XLOOKUP(A1868,'PWQ_Hospitalisation Details (2)'!A:A,'PWQ_Hospitalisation Details (2)'!H:H,"Not Found")</f>
        <v>tier - 2</v>
      </c>
      <c r="P1868" s="12" t="str">
        <f>_xlfn.XLOOKUP(A1868,'PWQ_Hospitalisation Details (2)'!A:A,'PWQ_Hospitalisation Details (2)'!I:I,"Not Found")</f>
        <v>tier - 3</v>
      </c>
      <c r="Q1868" s="12" t="str">
        <f>_xlfn.XLOOKUP(A1868,'PWQ_Hospitalisation Details (2)'!A:A,'PWQ_Hospitalisation Details (2)'!J:J,"Not Found")</f>
        <v>R1012</v>
      </c>
      <c r="R1868" s="12">
        <f>_xlfn.XLOOKUP('Healthcare-Xlookup'!A1868,'PWQ_Hospitalisation Details (2)'!A:A,'PWQ_Hospitalisation Details (2)'!K:K,"Not Found")</f>
        <v>22</v>
      </c>
    </row>
    <row r="1869" spans="1:18" x14ac:dyDescent="0.35">
      <c r="A1869" s="12" t="s">
        <v>500</v>
      </c>
      <c r="B1869" s="12" t="str">
        <f>_xlfn.XLOOKUP(A1869,Customer_Names[Customer ID],Customer_Names[First Name],"Not Found")</f>
        <v xml:space="preserve">  Tom J</v>
      </c>
      <c r="C1869" s="12" t="str">
        <f>_xlfn.XLOOKUP(A1869,Customer_Names[Customer ID],Customer_Names[last Name],"Not Found")</f>
        <v>Barry</v>
      </c>
      <c r="D1869" s="22">
        <f>_xlfn.XLOOKUP('Healthcare-Xlookup'!A1869,'PWQ_Medical Examinations (2)'!A:A,'PWQ_Medical Examinations (2)'!B:B,"Not Found")</f>
        <v>33.81</v>
      </c>
      <c r="E1869" s="13" t="str">
        <f>_xlfn.XLOOKUP(A1869,'PWQ_Medical Examinations (2)'!A:A,'PWQ_Medical Examinations (2)'!C:C,"Not Found")</f>
        <v>Obesity</v>
      </c>
      <c r="F1869" s="12">
        <f>_xlfn.XLOOKUP(A1869,'PWQ_Medical Examinations (2)'!A:A,'PWQ_Medical Examinations (2)'!D:D,"Not Found")</f>
        <v>6.49</v>
      </c>
      <c r="G1869" s="12" t="str">
        <f>_xlfn.XLOOKUP('Healthcare-Xlookup'!A1869,'PWQ_Medical Examinations (2)'!A:A,'PWQ_Medical Examinations (2)'!J:J,"Not Found")</f>
        <v>Diabetes</v>
      </c>
      <c r="H1869" s="12" t="str">
        <f>_xlfn.XLOOKUP(A1869,'PWQ_Medical Examinations (2)'!A:A,'PWQ_Medical Examinations (2)'!E:E,"Not Found")</f>
        <v>No</v>
      </c>
      <c r="I1869" s="12" t="str">
        <f>_xlfn.XLOOKUP(A1869,'PWQ_Medical Examinations (2)'!A:A,'PWQ_Medical Examinations (2)'!F:F,"Not Found")</f>
        <v>No</v>
      </c>
      <c r="J1869" s="12" t="str">
        <f>_xlfn.XLOOKUP(A1869,'PWQ_Medical Examinations (2)'!A:A,'PWQ_Medical Examinations (2)'!G:G,"Not Found")</f>
        <v>Yes</v>
      </c>
      <c r="K1869" s="13">
        <f>_xlfn.XLOOKUP('Healthcare-Xlookup'!A1869,'PWQ_Medical Examinations (2)'!A:A,'PWQ_Medical Examinations (2)'!H:H,"Not Found")</f>
        <v>1</v>
      </c>
      <c r="L1869" s="13" t="str">
        <f>_xlfn.XLOOKUP(A1869,'PWQ_Medical Examinations (2)'!A:A,'PWQ_Medical Examinations (2)'!I:I,"Not Found")</f>
        <v>No</v>
      </c>
      <c r="M1869" s="14">
        <f>_xlfn.XLOOKUP(A1869,'PWQ_Hospitalisation Details (2)'!A:A,'PWQ_Hospitalisation Details (2)'!E:E,"Not Found")</f>
        <v>37780</v>
      </c>
      <c r="N1869" s="15">
        <f>_xlfn.XLOOKUP(A1869,'PWQ_Hospitalisation Details (2)'!A:A,'PWQ_Hospitalisation Details (2)'!G:G,"Not Found")</f>
        <v>4278.55</v>
      </c>
      <c r="O1869" s="12" t="str">
        <f>_xlfn.XLOOKUP(A1869,'PWQ_Hospitalisation Details (2)'!A:A,'PWQ_Hospitalisation Details (2)'!H:H,"Not Found")</f>
        <v>tier - 2</v>
      </c>
      <c r="P1869" s="12" t="str">
        <f>_xlfn.XLOOKUP(A1869,'PWQ_Hospitalisation Details (2)'!A:A,'PWQ_Hospitalisation Details (2)'!I:I,"Not Found")</f>
        <v>tier - 1</v>
      </c>
      <c r="Q1869" s="12" t="str">
        <f>_xlfn.XLOOKUP(A1869,'PWQ_Hospitalisation Details (2)'!A:A,'PWQ_Hospitalisation Details (2)'!J:J,"Not Found")</f>
        <v>R1021</v>
      </c>
      <c r="R1869" s="12">
        <f>_xlfn.XLOOKUP('Healthcare-Xlookup'!A1869,'PWQ_Hospitalisation Details (2)'!A:A,'PWQ_Hospitalisation Details (2)'!K:K,"Not Found")</f>
        <v>20</v>
      </c>
    </row>
    <row r="1870" spans="1:18" x14ac:dyDescent="0.35">
      <c r="A1870" s="12" t="s">
        <v>499</v>
      </c>
      <c r="B1870" s="12" t="str">
        <f>_xlfn.XLOOKUP(A1870,Customer_Names[Customer ID],Customer_Names[First Name],"Not Found")</f>
        <v xml:space="preserve">  Zachary</v>
      </c>
      <c r="C1870" s="12" t="str">
        <f>_xlfn.XLOOKUP(A1870,Customer_Names[Customer ID],Customer_Names[last Name],"Not Found")</f>
        <v>McCormick</v>
      </c>
      <c r="D1870" s="22">
        <f>_xlfn.XLOOKUP('Healthcare-Xlookup'!A1870,'PWQ_Medical Examinations (2)'!A:A,'PWQ_Medical Examinations (2)'!B:B,"Not Found")</f>
        <v>44.22</v>
      </c>
      <c r="E1870" s="13" t="str">
        <f>_xlfn.XLOOKUP(A1870,'PWQ_Medical Examinations (2)'!A:A,'PWQ_Medical Examinations (2)'!C:C,"Not Found")</f>
        <v>Obesity</v>
      </c>
      <c r="F1870" s="12">
        <f>_xlfn.XLOOKUP(A1870,'PWQ_Medical Examinations (2)'!A:A,'PWQ_Medical Examinations (2)'!D:D,"Not Found")</f>
        <v>4.1900000000000004</v>
      </c>
      <c r="G1870" s="12" t="str">
        <f>_xlfn.XLOOKUP('Healthcare-Xlookup'!A1870,'PWQ_Medical Examinations (2)'!A:A,'PWQ_Medical Examinations (2)'!J:J,"Not Found")</f>
        <v>Normal</v>
      </c>
      <c r="H1870" s="12" t="str">
        <f>_xlfn.XLOOKUP(A1870,'PWQ_Medical Examinations (2)'!A:A,'PWQ_Medical Examinations (2)'!E:E,"Not Found")</f>
        <v>No</v>
      </c>
      <c r="I1870" s="12" t="str">
        <f>_xlfn.XLOOKUP(A1870,'PWQ_Medical Examinations (2)'!A:A,'PWQ_Medical Examinations (2)'!F:F,"Not Found")</f>
        <v>No</v>
      </c>
      <c r="J1870" s="12" t="str">
        <f>_xlfn.XLOOKUP(A1870,'PWQ_Medical Examinations (2)'!A:A,'PWQ_Medical Examinations (2)'!G:G,"Not Found")</f>
        <v>No</v>
      </c>
      <c r="K1870" s="13">
        <f>_xlfn.XLOOKUP('Healthcare-Xlookup'!A1870,'PWQ_Medical Examinations (2)'!A:A,'PWQ_Medical Examinations (2)'!H:H,"Not Found")</f>
        <v>1</v>
      </c>
      <c r="L1870" s="13" t="str">
        <f>_xlfn.XLOOKUP(A1870,'PWQ_Medical Examinations (2)'!A:A,'PWQ_Medical Examinations (2)'!I:I,"Not Found")</f>
        <v>No</v>
      </c>
      <c r="M1870" s="14">
        <f>_xlfn.XLOOKUP(A1870,'PWQ_Hospitalisation Details (2)'!A:A,'PWQ_Hospitalisation Details (2)'!E:E,"Not Found")</f>
        <v>33773</v>
      </c>
      <c r="N1870" s="15">
        <f>_xlfn.XLOOKUP(A1870,'PWQ_Hospitalisation Details (2)'!A:A,'PWQ_Hospitalisation Details (2)'!G:G,"Not Found")</f>
        <v>4266.17</v>
      </c>
      <c r="O1870" s="12" t="str">
        <f>_xlfn.XLOOKUP(A1870,'PWQ_Hospitalisation Details (2)'!A:A,'PWQ_Hospitalisation Details (2)'!H:H,"Not Found")</f>
        <v>tier - 3</v>
      </c>
      <c r="P1870" s="12" t="str">
        <f>_xlfn.XLOOKUP(A1870,'PWQ_Hospitalisation Details (2)'!A:A,'PWQ_Hospitalisation Details (2)'!I:I,"Not Found")</f>
        <v>tier - 2</v>
      </c>
      <c r="Q1870" s="12" t="str">
        <f>_xlfn.XLOOKUP(A1870,'PWQ_Hospitalisation Details (2)'!A:A,'PWQ_Hospitalisation Details (2)'!J:J,"Not Found")</f>
        <v>R1013</v>
      </c>
      <c r="R1870" s="12">
        <f>_xlfn.XLOOKUP('Healthcare-Xlookup'!A1870,'PWQ_Hospitalisation Details (2)'!A:A,'PWQ_Hospitalisation Details (2)'!K:K,"Not Found")</f>
        <v>30</v>
      </c>
    </row>
    <row r="1871" spans="1:18" x14ac:dyDescent="0.35">
      <c r="A1871" s="12" t="s">
        <v>498</v>
      </c>
      <c r="B1871" s="12" t="str">
        <f>_xlfn.XLOOKUP(A1871,Customer_Names[Customer ID],Customer_Names[First Name],"Not Found")</f>
        <v xml:space="preserve">  Dane</v>
      </c>
      <c r="C1871" s="12" t="str">
        <f>_xlfn.XLOOKUP(A1871,Customer_Names[Customer ID],Customer_Names[last Name],"Not Found")</f>
        <v>McElroy</v>
      </c>
      <c r="D1871" s="22">
        <f>_xlfn.XLOOKUP('Healthcare-Xlookup'!A1871,'PWQ_Medical Examinations (2)'!A:A,'PWQ_Medical Examinations (2)'!B:B,"Not Found")</f>
        <v>15.46</v>
      </c>
      <c r="E1871" s="13" t="str">
        <f>_xlfn.XLOOKUP(A1871,'PWQ_Medical Examinations (2)'!A:A,'PWQ_Medical Examinations (2)'!C:C,"Not Found")</f>
        <v>Under Weight</v>
      </c>
      <c r="F1871" s="12">
        <f>_xlfn.XLOOKUP(A1871,'PWQ_Medical Examinations (2)'!A:A,'PWQ_Medical Examinations (2)'!D:D,"Not Found")</f>
        <v>4.99</v>
      </c>
      <c r="G1871" s="12" t="str">
        <f>_xlfn.XLOOKUP('Healthcare-Xlookup'!A1871,'PWQ_Medical Examinations (2)'!A:A,'PWQ_Medical Examinations (2)'!J:J,"Not Found")</f>
        <v>Normal</v>
      </c>
      <c r="H1871" s="12" t="str">
        <f>_xlfn.XLOOKUP(A1871,'PWQ_Medical Examinations (2)'!A:A,'PWQ_Medical Examinations (2)'!E:E,"Not Found")</f>
        <v>yes</v>
      </c>
      <c r="I1871" s="12" t="str">
        <f>_xlfn.XLOOKUP(A1871,'PWQ_Medical Examinations (2)'!A:A,'PWQ_Medical Examinations (2)'!F:F,"Not Found")</f>
        <v>No</v>
      </c>
      <c r="J1871" s="12" t="str">
        <f>_xlfn.XLOOKUP(A1871,'PWQ_Medical Examinations (2)'!A:A,'PWQ_Medical Examinations (2)'!G:G,"Not Found")</f>
        <v>Yes</v>
      </c>
      <c r="K1871" s="13">
        <f>_xlfn.XLOOKUP('Healthcare-Xlookup'!A1871,'PWQ_Medical Examinations (2)'!A:A,'PWQ_Medical Examinations (2)'!H:H,"Not Found")</f>
        <v>1</v>
      </c>
      <c r="L1871" s="13" t="str">
        <f>_xlfn.XLOOKUP(A1871,'PWQ_Medical Examinations (2)'!A:A,'PWQ_Medical Examinations (2)'!I:I,"Not Found")</f>
        <v>No</v>
      </c>
      <c r="M1871" s="14">
        <f>_xlfn.XLOOKUP(A1871,'PWQ_Hospitalisation Details (2)'!A:A,'PWQ_Hospitalisation Details (2)'!E:E,"Not Found")</f>
        <v>30640</v>
      </c>
      <c r="N1871" s="15">
        <f>_xlfn.XLOOKUP(A1871,'PWQ_Hospitalisation Details (2)'!A:A,'PWQ_Hospitalisation Details (2)'!G:G,"Not Found")</f>
        <v>4265.01</v>
      </c>
      <c r="O1871" s="12" t="str">
        <f>_xlfn.XLOOKUP(A1871,'PWQ_Hospitalisation Details (2)'!A:A,'PWQ_Hospitalisation Details (2)'!H:H,"Not Found")</f>
        <v>tier - 2</v>
      </c>
      <c r="P1871" s="12" t="str">
        <f>_xlfn.XLOOKUP(A1871,'PWQ_Hospitalisation Details (2)'!A:A,'PWQ_Hospitalisation Details (2)'!I:I,"Not Found")</f>
        <v>tier - 1</v>
      </c>
      <c r="Q1871" s="12" t="str">
        <f>_xlfn.XLOOKUP(A1871,'PWQ_Hospitalisation Details (2)'!A:A,'PWQ_Hospitalisation Details (2)'!J:J,"Not Found")</f>
        <v>R1012</v>
      </c>
      <c r="R1871" s="12">
        <f>_xlfn.XLOOKUP('Healthcare-Xlookup'!A1871,'PWQ_Hospitalisation Details (2)'!A:A,'PWQ_Hospitalisation Details (2)'!K:K,"Not Found")</f>
        <v>39</v>
      </c>
    </row>
    <row r="1872" spans="1:18" x14ac:dyDescent="0.35">
      <c r="A1872" s="12" t="s">
        <v>497</v>
      </c>
      <c r="B1872" s="12" t="str">
        <f>_xlfn.XLOOKUP(A1872,Customer_Names[Customer ID],Customer_Names[First Name],"Not Found")</f>
        <v xml:space="preserve">  Dougie J</v>
      </c>
      <c r="C1872" s="12" t="str">
        <f>_xlfn.XLOOKUP(A1872,Customer_Names[Customer ID],Customer_Names[last Name],"Not Found")</f>
        <v>Coffed</v>
      </c>
      <c r="D1872" s="22">
        <f>_xlfn.XLOOKUP('Healthcare-Xlookup'!A1872,'PWQ_Medical Examinations (2)'!A:A,'PWQ_Medical Examinations (2)'!B:B,"Not Found")</f>
        <v>30.3</v>
      </c>
      <c r="E1872" s="13" t="str">
        <f>_xlfn.XLOOKUP(A1872,'PWQ_Medical Examinations (2)'!A:A,'PWQ_Medical Examinations (2)'!C:C,"Not Found")</f>
        <v>Obesity</v>
      </c>
      <c r="F1872" s="12">
        <f>_xlfn.XLOOKUP(A1872,'PWQ_Medical Examinations (2)'!A:A,'PWQ_Medical Examinations (2)'!D:D,"Not Found")</f>
        <v>4.7699999999999996</v>
      </c>
      <c r="G1872" s="12" t="str">
        <f>_xlfn.XLOOKUP('Healthcare-Xlookup'!A1872,'PWQ_Medical Examinations (2)'!A:A,'PWQ_Medical Examinations (2)'!J:J,"Not Found")</f>
        <v>Normal</v>
      </c>
      <c r="H1872" s="12" t="str">
        <f>_xlfn.XLOOKUP(A1872,'PWQ_Medical Examinations (2)'!A:A,'PWQ_Medical Examinations (2)'!E:E,"Not Found")</f>
        <v>yes</v>
      </c>
      <c r="I1872" s="12" t="str">
        <f>_xlfn.XLOOKUP(A1872,'PWQ_Medical Examinations (2)'!A:A,'PWQ_Medical Examinations (2)'!F:F,"Not Found")</f>
        <v>No</v>
      </c>
      <c r="J1872" s="12" t="str">
        <f>_xlfn.XLOOKUP(A1872,'PWQ_Medical Examinations (2)'!A:A,'PWQ_Medical Examinations (2)'!G:G,"Not Found")</f>
        <v>No</v>
      </c>
      <c r="K1872" s="13">
        <f>_xlfn.XLOOKUP('Healthcare-Xlookup'!A1872,'PWQ_Medical Examinations (2)'!A:A,'PWQ_Medical Examinations (2)'!H:H,"Not Found")</f>
        <v>1</v>
      </c>
      <c r="L1872" s="13" t="str">
        <f>_xlfn.XLOOKUP(A1872,'PWQ_Medical Examinations (2)'!A:A,'PWQ_Medical Examinations (2)'!I:I,"Not Found")</f>
        <v>No</v>
      </c>
      <c r="M1872" s="14">
        <f>_xlfn.XLOOKUP(A1872,'PWQ_Hospitalisation Details (2)'!A:A,'PWQ_Hospitalisation Details (2)'!E:E,"Not Found")</f>
        <v>34986</v>
      </c>
      <c r="N1872" s="15">
        <f>_xlfn.XLOOKUP(A1872,'PWQ_Hospitalisation Details (2)'!A:A,'PWQ_Hospitalisation Details (2)'!G:G,"Not Found")</f>
        <v>4260.74</v>
      </c>
      <c r="O1872" s="12" t="str">
        <f>_xlfn.XLOOKUP(A1872,'PWQ_Hospitalisation Details (2)'!A:A,'PWQ_Hospitalisation Details (2)'!H:H,"Not Found")</f>
        <v>tier - 3</v>
      </c>
      <c r="P1872" s="12" t="str">
        <f>_xlfn.XLOOKUP(A1872,'PWQ_Hospitalisation Details (2)'!A:A,'PWQ_Hospitalisation Details (2)'!I:I,"Not Found")</f>
        <v>tier - 2</v>
      </c>
      <c r="Q1872" s="12" t="str">
        <f>_xlfn.XLOOKUP(A1872,'PWQ_Hospitalisation Details (2)'!A:A,'PWQ_Hospitalisation Details (2)'!J:J,"Not Found")</f>
        <v>R1011</v>
      </c>
      <c r="R1872" s="12">
        <f>_xlfn.XLOOKUP('Healthcare-Xlookup'!A1872,'PWQ_Hospitalisation Details (2)'!A:A,'PWQ_Hospitalisation Details (2)'!K:K,"Not Found")</f>
        <v>27</v>
      </c>
    </row>
    <row r="1873" spans="1:18" x14ac:dyDescent="0.35">
      <c r="A1873" s="12" t="s">
        <v>496</v>
      </c>
      <c r="B1873" s="12" t="str">
        <f>_xlfn.XLOOKUP(A1873,Customer_Names[Customer ID],Customer_Names[First Name],"Not Found")</f>
        <v xml:space="preserve">  Jeremiah H</v>
      </c>
      <c r="C1873" s="12" t="str">
        <f>_xlfn.XLOOKUP(A1873,Customer_Names[Customer ID],Customer_Names[last Name],"Not Found")</f>
        <v>Estes</v>
      </c>
      <c r="D1873" s="22">
        <f>_xlfn.XLOOKUP('Healthcare-Xlookup'!A1873,'PWQ_Medical Examinations (2)'!A:A,'PWQ_Medical Examinations (2)'!B:B,"Not Found")</f>
        <v>16.670000000000002</v>
      </c>
      <c r="E1873" s="13" t="str">
        <f>_xlfn.XLOOKUP(A1873,'PWQ_Medical Examinations (2)'!A:A,'PWQ_Medical Examinations (2)'!C:C,"Not Found")</f>
        <v>Under Weight</v>
      </c>
      <c r="F1873" s="12">
        <f>_xlfn.XLOOKUP(A1873,'PWQ_Medical Examinations (2)'!A:A,'PWQ_Medical Examinations (2)'!D:D,"Not Found")</f>
        <v>5.46</v>
      </c>
      <c r="G1873" s="12" t="str">
        <f>_xlfn.XLOOKUP('Healthcare-Xlookup'!A1873,'PWQ_Medical Examinations (2)'!A:A,'PWQ_Medical Examinations (2)'!J:J,"Not Found")</f>
        <v>Normal</v>
      </c>
      <c r="H1873" s="12" t="str">
        <f>_xlfn.XLOOKUP(A1873,'PWQ_Medical Examinations (2)'!A:A,'PWQ_Medical Examinations (2)'!E:E,"Not Found")</f>
        <v>No</v>
      </c>
      <c r="I1873" s="12" t="str">
        <f>_xlfn.XLOOKUP(A1873,'PWQ_Medical Examinations (2)'!A:A,'PWQ_Medical Examinations (2)'!F:F,"Not Found")</f>
        <v>No</v>
      </c>
      <c r="J1873" s="12" t="str">
        <f>_xlfn.XLOOKUP(A1873,'PWQ_Medical Examinations (2)'!A:A,'PWQ_Medical Examinations (2)'!G:G,"Not Found")</f>
        <v>No</v>
      </c>
      <c r="K1873" s="13">
        <f>_xlfn.XLOOKUP('Healthcare-Xlookup'!A1873,'PWQ_Medical Examinations (2)'!A:A,'PWQ_Medical Examinations (2)'!H:H,"Not Found")</f>
        <v>0</v>
      </c>
      <c r="L1873" s="13" t="str">
        <f>_xlfn.XLOOKUP(A1873,'PWQ_Medical Examinations (2)'!A:A,'PWQ_Medical Examinations (2)'!I:I,"Not Found")</f>
        <v>No</v>
      </c>
      <c r="M1873" s="14">
        <f>_xlfn.XLOOKUP(A1873,'PWQ_Hospitalisation Details (2)'!A:A,'PWQ_Hospitalisation Details (2)'!E:E,"Not Found")</f>
        <v>30118</v>
      </c>
      <c r="N1873" s="15">
        <f>_xlfn.XLOOKUP(A1873,'PWQ_Hospitalisation Details (2)'!A:A,'PWQ_Hospitalisation Details (2)'!G:G,"Not Found")</f>
        <v>4250.24</v>
      </c>
      <c r="O1873" s="12" t="str">
        <f>_xlfn.XLOOKUP(A1873,'PWQ_Hospitalisation Details (2)'!A:A,'PWQ_Hospitalisation Details (2)'!H:H,"Not Found")</f>
        <v>tier - 2</v>
      </c>
      <c r="P1873" s="12" t="str">
        <f>_xlfn.XLOOKUP(A1873,'PWQ_Hospitalisation Details (2)'!A:A,'PWQ_Hospitalisation Details (2)'!I:I,"Not Found")</f>
        <v>tier - 3</v>
      </c>
      <c r="Q1873" s="12" t="str">
        <f>_xlfn.XLOOKUP(A1873,'PWQ_Hospitalisation Details (2)'!A:A,'PWQ_Hospitalisation Details (2)'!J:J,"Not Found")</f>
        <v>R1013</v>
      </c>
      <c r="R1873" s="12">
        <f>_xlfn.XLOOKUP('Healthcare-Xlookup'!A1873,'PWQ_Hospitalisation Details (2)'!A:A,'PWQ_Hospitalisation Details (2)'!K:K,"Not Found")</f>
        <v>40</v>
      </c>
    </row>
    <row r="1874" spans="1:18" x14ac:dyDescent="0.35">
      <c r="A1874" s="12" t="s">
        <v>495</v>
      </c>
      <c r="B1874" s="12" t="str">
        <f>_xlfn.XLOOKUP(A1874,Customer_Names[Customer ID],Customer_Names[First Name],"Not Found")</f>
        <v xml:space="preserve">  Ashley J</v>
      </c>
      <c r="C1874" s="12" t="str">
        <f>_xlfn.XLOOKUP(A1874,Customer_Names[Customer ID],Customer_Names[last Name],"Not Found")</f>
        <v>Miles</v>
      </c>
      <c r="D1874" s="22">
        <f>_xlfn.XLOOKUP('Healthcare-Xlookup'!A1874,'PWQ_Medical Examinations (2)'!A:A,'PWQ_Medical Examinations (2)'!B:B,"Not Found")</f>
        <v>28.594999999999999</v>
      </c>
      <c r="E1874" s="13" t="str">
        <f>_xlfn.XLOOKUP(A1874,'PWQ_Medical Examinations (2)'!A:A,'PWQ_Medical Examinations (2)'!C:C,"Not Found")</f>
        <v>Over weight</v>
      </c>
      <c r="F1874" s="12">
        <f>_xlfn.XLOOKUP(A1874,'PWQ_Medical Examinations (2)'!A:A,'PWQ_Medical Examinations (2)'!D:D,"Not Found")</f>
        <v>5.43</v>
      </c>
      <c r="G1874" s="12" t="str">
        <f>_xlfn.XLOOKUP('Healthcare-Xlookup'!A1874,'PWQ_Medical Examinations (2)'!A:A,'PWQ_Medical Examinations (2)'!J:J,"Not Found")</f>
        <v>Normal</v>
      </c>
      <c r="H1874" s="12" t="str">
        <f>_xlfn.XLOOKUP(A1874,'PWQ_Medical Examinations (2)'!A:A,'PWQ_Medical Examinations (2)'!E:E,"Not Found")</f>
        <v>No</v>
      </c>
      <c r="I1874" s="12" t="str">
        <f>_xlfn.XLOOKUP(A1874,'PWQ_Medical Examinations (2)'!A:A,'PWQ_Medical Examinations (2)'!F:F,"Not Found")</f>
        <v>No</v>
      </c>
      <c r="J1874" s="12" t="str">
        <f>_xlfn.XLOOKUP(A1874,'PWQ_Medical Examinations (2)'!A:A,'PWQ_Medical Examinations (2)'!G:G,"Not Found")</f>
        <v>No</v>
      </c>
      <c r="K1874" s="13">
        <f>_xlfn.XLOOKUP('Healthcare-Xlookup'!A1874,'PWQ_Medical Examinations (2)'!A:A,'PWQ_Medical Examinations (2)'!H:H,"Not Found")</f>
        <v>0</v>
      </c>
      <c r="L1874" s="13" t="str">
        <f>_xlfn.XLOOKUP(A1874,'PWQ_Medical Examinations (2)'!A:A,'PWQ_Medical Examinations (2)'!I:I,"Not Found")</f>
        <v>No</v>
      </c>
      <c r="M1874" s="14">
        <f>_xlfn.XLOOKUP(A1874,'PWQ_Hospitalisation Details (2)'!A:A,'PWQ_Hospitalisation Details (2)'!E:E,"Not Found")</f>
        <v>33573</v>
      </c>
      <c r="N1874" s="15">
        <f>_xlfn.XLOOKUP(A1874,'PWQ_Hospitalisation Details (2)'!A:A,'PWQ_Hospitalisation Details (2)'!G:G,"Not Found")</f>
        <v>4243.59</v>
      </c>
      <c r="O1874" s="12" t="str">
        <f>_xlfn.XLOOKUP(A1874,'PWQ_Hospitalisation Details (2)'!A:A,'PWQ_Hospitalisation Details (2)'!H:H,"Not Found")</f>
        <v>tier - 3</v>
      </c>
      <c r="P1874" s="12" t="str">
        <f>_xlfn.XLOOKUP(A1874,'PWQ_Hospitalisation Details (2)'!A:A,'PWQ_Hospitalisation Details (2)'!I:I,"Not Found")</f>
        <v>tier - 1</v>
      </c>
      <c r="Q1874" s="12" t="str">
        <f>_xlfn.XLOOKUP(A1874,'PWQ_Hospitalisation Details (2)'!A:A,'PWQ_Hospitalisation Details (2)'!J:J,"Not Found")</f>
        <v>R1012</v>
      </c>
      <c r="R1874" s="12">
        <f>_xlfn.XLOOKUP('Healthcare-Xlookup'!A1874,'PWQ_Hospitalisation Details (2)'!A:A,'PWQ_Hospitalisation Details (2)'!K:K,"Not Found")</f>
        <v>31</v>
      </c>
    </row>
    <row r="1875" spans="1:18" x14ac:dyDescent="0.35">
      <c r="A1875" s="12" t="s">
        <v>494</v>
      </c>
      <c r="B1875" s="12" t="str">
        <f>_xlfn.XLOOKUP(A1875,Customer_Names[Customer ID],Customer_Names[First Name],"Not Found")</f>
        <v xml:space="preserve">  Turner J</v>
      </c>
      <c r="C1875" s="12" t="str">
        <f>_xlfn.XLOOKUP(A1875,Customer_Names[Customer ID],Customer_Names[last Name],"Not Found")</f>
        <v>Zamore</v>
      </c>
      <c r="D1875" s="22">
        <f>_xlfn.XLOOKUP('Healthcare-Xlookup'!A1875,'PWQ_Medical Examinations (2)'!A:A,'PWQ_Medical Examinations (2)'!B:B,"Not Found")</f>
        <v>25.934999999999999</v>
      </c>
      <c r="E1875" s="13" t="str">
        <f>_xlfn.XLOOKUP(A1875,'PWQ_Medical Examinations (2)'!A:A,'PWQ_Medical Examinations (2)'!C:C,"Not Found")</f>
        <v>Over weight</v>
      </c>
      <c r="F1875" s="12">
        <f>_xlfn.XLOOKUP(A1875,'PWQ_Medical Examinations (2)'!A:A,'PWQ_Medical Examinations (2)'!D:D,"Not Found")</f>
        <v>4.29</v>
      </c>
      <c r="G1875" s="12" t="str">
        <f>_xlfn.XLOOKUP('Healthcare-Xlookup'!A1875,'PWQ_Medical Examinations (2)'!A:A,'PWQ_Medical Examinations (2)'!J:J,"Not Found")</f>
        <v>Normal</v>
      </c>
      <c r="H1875" s="12" t="str">
        <f>_xlfn.XLOOKUP(A1875,'PWQ_Medical Examinations (2)'!A:A,'PWQ_Medical Examinations (2)'!E:E,"Not Found")</f>
        <v>No</v>
      </c>
      <c r="I1875" s="12" t="str">
        <f>_xlfn.XLOOKUP(A1875,'PWQ_Medical Examinations (2)'!A:A,'PWQ_Medical Examinations (2)'!F:F,"Not Found")</f>
        <v>No</v>
      </c>
      <c r="J1875" s="12" t="str">
        <f>_xlfn.XLOOKUP(A1875,'PWQ_Medical Examinations (2)'!A:A,'PWQ_Medical Examinations (2)'!G:G,"Not Found")</f>
        <v>No</v>
      </c>
      <c r="K1875" s="13">
        <f>_xlfn.XLOOKUP('Healthcare-Xlookup'!A1875,'PWQ_Medical Examinations (2)'!A:A,'PWQ_Medical Examinations (2)'!H:H,"Not Found")</f>
        <v>0</v>
      </c>
      <c r="L1875" s="13" t="str">
        <f>_xlfn.XLOOKUP(A1875,'PWQ_Medical Examinations (2)'!A:A,'PWQ_Medical Examinations (2)'!I:I,"Not Found")</f>
        <v>No</v>
      </c>
      <c r="M1875" s="14">
        <f>_xlfn.XLOOKUP(A1875,'PWQ_Hospitalisation Details (2)'!A:A,'PWQ_Hospitalisation Details (2)'!E:E,"Not Found")</f>
        <v>33545</v>
      </c>
      <c r="N1875" s="15">
        <f>_xlfn.XLOOKUP(A1875,'PWQ_Hospitalisation Details (2)'!A:A,'PWQ_Hospitalisation Details (2)'!G:G,"Not Found")</f>
        <v>4239.8900000000003</v>
      </c>
      <c r="O1875" s="12" t="str">
        <f>_xlfn.XLOOKUP(A1875,'PWQ_Hospitalisation Details (2)'!A:A,'PWQ_Hospitalisation Details (2)'!H:H,"Not Found")</f>
        <v>tier - 2</v>
      </c>
      <c r="P1875" s="12" t="str">
        <f>_xlfn.XLOOKUP(A1875,'PWQ_Hospitalisation Details (2)'!A:A,'PWQ_Hospitalisation Details (2)'!I:I,"Not Found")</f>
        <v>tier - 2</v>
      </c>
      <c r="Q1875" s="12" t="str">
        <f>_xlfn.XLOOKUP(A1875,'PWQ_Hospitalisation Details (2)'!A:A,'PWQ_Hospitalisation Details (2)'!J:J,"Not Found")</f>
        <v>R1012</v>
      </c>
      <c r="R1875" s="12">
        <f>_xlfn.XLOOKUP('Healthcare-Xlookup'!A1875,'PWQ_Hospitalisation Details (2)'!A:A,'PWQ_Hospitalisation Details (2)'!K:K,"Not Found")</f>
        <v>31</v>
      </c>
    </row>
    <row r="1876" spans="1:18" x14ac:dyDescent="0.35">
      <c r="A1876" s="12" t="s">
        <v>493</v>
      </c>
      <c r="B1876" s="12" t="str">
        <f>_xlfn.XLOOKUP(A1876,Customer_Names[Customer ID],Customer_Names[First Name],"Not Found")</f>
        <v xml:space="preserve">  Roger</v>
      </c>
      <c r="C1876" s="12" t="str">
        <f>_xlfn.XLOOKUP(A1876,Customer_Names[Customer ID],Customer_Names[last Name],"Not Found")</f>
        <v>Donaghy</v>
      </c>
      <c r="D1876" s="22">
        <f>_xlfn.XLOOKUP('Healthcare-Xlookup'!A1876,'PWQ_Medical Examinations (2)'!A:A,'PWQ_Medical Examinations (2)'!B:B,"Not Found")</f>
        <v>27.645</v>
      </c>
      <c r="E1876" s="13" t="str">
        <f>_xlfn.XLOOKUP(A1876,'PWQ_Medical Examinations (2)'!A:A,'PWQ_Medical Examinations (2)'!C:C,"Not Found")</f>
        <v>Over weight</v>
      </c>
      <c r="F1876" s="12">
        <f>_xlfn.XLOOKUP(A1876,'PWQ_Medical Examinations (2)'!A:A,'PWQ_Medical Examinations (2)'!D:D,"Not Found")</f>
        <v>5.25</v>
      </c>
      <c r="G1876" s="12" t="str">
        <f>_xlfn.XLOOKUP('Healthcare-Xlookup'!A1876,'PWQ_Medical Examinations (2)'!A:A,'PWQ_Medical Examinations (2)'!J:J,"Not Found")</f>
        <v>Normal</v>
      </c>
      <c r="H1876" s="12" t="str">
        <f>_xlfn.XLOOKUP(A1876,'PWQ_Medical Examinations (2)'!A:A,'PWQ_Medical Examinations (2)'!E:E,"Not Found")</f>
        <v>No</v>
      </c>
      <c r="I1876" s="12" t="str">
        <f>_xlfn.XLOOKUP(A1876,'PWQ_Medical Examinations (2)'!A:A,'PWQ_Medical Examinations (2)'!F:F,"Not Found")</f>
        <v>No</v>
      </c>
      <c r="J1876" s="12" t="str">
        <f>_xlfn.XLOOKUP(A1876,'PWQ_Medical Examinations (2)'!A:A,'PWQ_Medical Examinations (2)'!G:G,"Not Found")</f>
        <v>No</v>
      </c>
      <c r="K1876" s="13">
        <f>_xlfn.XLOOKUP('Healthcare-Xlookup'!A1876,'PWQ_Medical Examinations (2)'!A:A,'PWQ_Medical Examinations (2)'!H:H,"Not Found")</f>
        <v>1</v>
      </c>
      <c r="L1876" s="13" t="str">
        <f>_xlfn.XLOOKUP(A1876,'PWQ_Medical Examinations (2)'!A:A,'PWQ_Medical Examinations (2)'!I:I,"Not Found")</f>
        <v>No</v>
      </c>
      <c r="M1876" s="14">
        <f>_xlfn.XLOOKUP(A1876,'PWQ_Hospitalisation Details (2)'!A:A,'PWQ_Hospitalisation Details (2)'!E:E,"Not Found")</f>
        <v>33782</v>
      </c>
      <c r="N1876" s="15">
        <f>_xlfn.XLOOKUP(A1876,'PWQ_Hospitalisation Details (2)'!A:A,'PWQ_Hospitalisation Details (2)'!G:G,"Not Found")</f>
        <v>4237.13</v>
      </c>
      <c r="O1876" s="12" t="str">
        <f>_xlfn.XLOOKUP(A1876,'PWQ_Hospitalisation Details (2)'!A:A,'PWQ_Hospitalisation Details (2)'!H:H,"Not Found")</f>
        <v>tier - 3</v>
      </c>
      <c r="P1876" s="12" t="str">
        <f>_xlfn.XLOOKUP(A1876,'PWQ_Hospitalisation Details (2)'!A:A,'PWQ_Hospitalisation Details (2)'!I:I,"Not Found")</f>
        <v>tier - 1</v>
      </c>
      <c r="Q1876" s="12" t="str">
        <f>_xlfn.XLOOKUP(A1876,'PWQ_Hospitalisation Details (2)'!A:A,'PWQ_Hospitalisation Details (2)'!J:J,"Not Found")</f>
        <v>R1016</v>
      </c>
      <c r="R1876" s="12">
        <f>_xlfn.XLOOKUP('Healthcare-Xlookup'!A1876,'PWQ_Hospitalisation Details (2)'!A:A,'PWQ_Hospitalisation Details (2)'!K:K,"Not Found")</f>
        <v>30</v>
      </c>
    </row>
    <row r="1877" spans="1:18" x14ac:dyDescent="0.35">
      <c r="A1877" s="12" t="s">
        <v>492</v>
      </c>
      <c r="B1877" s="12" t="str">
        <f>_xlfn.XLOOKUP(A1877,Customer_Names[Customer ID],Customer_Names[First Name],"Not Found")</f>
        <v xml:space="preserve">  Pamela</v>
      </c>
      <c r="C1877" s="12" t="str">
        <f>_xlfn.XLOOKUP(A1877,Customer_Names[Customer ID],Customer_Names[last Name],"Not Found")</f>
        <v>Kennedy</v>
      </c>
      <c r="D1877" s="22">
        <f>_xlfn.XLOOKUP('Healthcare-Xlookup'!A1877,'PWQ_Medical Examinations (2)'!A:A,'PWQ_Medical Examinations (2)'!B:B,"Not Found")</f>
        <v>30.1</v>
      </c>
      <c r="E1877" s="13" t="str">
        <f>_xlfn.XLOOKUP(A1877,'PWQ_Medical Examinations (2)'!A:A,'PWQ_Medical Examinations (2)'!C:C,"Not Found")</f>
        <v>Obesity</v>
      </c>
      <c r="F1877" s="12">
        <f>_xlfn.XLOOKUP(A1877,'PWQ_Medical Examinations (2)'!A:A,'PWQ_Medical Examinations (2)'!D:D,"Not Found")</f>
        <v>4.04</v>
      </c>
      <c r="G1877" s="12" t="str">
        <f>_xlfn.XLOOKUP('Healthcare-Xlookup'!A1877,'PWQ_Medical Examinations (2)'!A:A,'PWQ_Medical Examinations (2)'!J:J,"Not Found")</f>
        <v>Normal</v>
      </c>
      <c r="H1877" s="12" t="str">
        <f>_xlfn.XLOOKUP(A1877,'PWQ_Medical Examinations (2)'!A:A,'PWQ_Medical Examinations (2)'!E:E,"Not Found")</f>
        <v>No</v>
      </c>
      <c r="I1877" s="12" t="str">
        <f>_xlfn.XLOOKUP(A1877,'PWQ_Medical Examinations (2)'!A:A,'PWQ_Medical Examinations (2)'!F:F,"Not Found")</f>
        <v>No</v>
      </c>
      <c r="J1877" s="12" t="str">
        <f>_xlfn.XLOOKUP(A1877,'PWQ_Medical Examinations (2)'!A:A,'PWQ_Medical Examinations (2)'!G:G,"Not Found")</f>
        <v>No</v>
      </c>
      <c r="K1877" s="13">
        <f>_xlfn.XLOOKUP('Healthcare-Xlookup'!A1877,'PWQ_Medical Examinations (2)'!A:A,'PWQ_Medical Examinations (2)'!H:H,"Not Found")</f>
        <v>1</v>
      </c>
      <c r="L1877" s="13" t="str">
        <f>_xlfn.XLOOKUP(A1877,'PWQ_Medical Examinations (2)'!A:A,'PWQ_Medical Examinations (2)'!I:I,"Not Found")</f>
        <v>No</v>
      </c>
      <c r="M1877" s="14">
        <f>_xlfn.XLOOKUP(A1877,'PWQ_Hospitalisation Details (2)'!A:A,'PWQ_Hospitalisation Details (2)'!E:E,"Not Found")</f>
        <v>36143</v>
      </c>
      <c r="N1877" s="15">
        <f>_xlfn.XLOOKUP(A1877,'PWQ_Hospitalisation Details (2)'!A:A,'PWQ_Hospitalisation Details (2)'!G:G,"Not Found")</f>
        <v>4234.93</v>
      </c>
      <c r="O1877" s="12" t="str">
        <f>_xlfn.XLOOKUP(A1877,'PWQ_Hospitalisation Details (2)'!A:A,'PWQ_Hospitalisation Details (2)'!H:H,"Not Found")</f>
        <v>tier - 2</v>
      </c>
      <c r="P1877" s="12" t="str">
        <f>_xlfn.XLOOKUP(A1877,'PWQ_Hospitalisation Details (2)'!A:A,'PWQ_Hospitalisation Details (2)'!I:I,"Not Found")</f>
        <v>tier - 1</v>
      </c>
      <c r="Q1877" s="12" t="str">
        <f>_xlfn.XLOOKUP(A1877,'PWQ_Hospitalisation Details (2)'!A:A,'PWQ_Hospitalisation Details (2)'!J:J,"Not Found")</f>
        <v>R1011</v>
      </c>
      <c r="R1877" s="12">
        <f>_xlfn.XLOOKUP('Healthcare-Xlookup'!A1877,'PWQ_Hospitalisation Details (2)'!A:A,'PWQ_Hospitalisation Details (2)'!K:K,"Not Found")</f>
        <v>24</v>
      </c>
    </row>
    <row r="1878" spans="1:18" x14ac:dyDescent="0.35">
      <c r="A1878" s="12" t="s">
        <v>491</v>
      </c>
      <c r="B1878" s="12" t="str">
        <f>_xlfn.XLOOKUP(A1878,Customer_Names[Customer ID],Customer_Names[First Name],"Not Found")</f>
        <v xml:space="preserve">  Allison M</v>
      </c>
      <c r="C1878" s="12" t="str">
        <f>_xlfn.XLOOKUP(A1878,Customer_Names[Customer ID],Customer_Names[last Name],"Not Found")</f>
        <v>Fiorini</v>
      </c>
      <c r="D1878" s="22">
        <f>_xlfn.XLOOKUP('Healthcare-Xlookup'!A1878,'PWQ_Medical Examinations (2)'!A:A,'PWQ_Medical Examinations (2)'!B:B,"Not Found")</f>
        <v>26.79</v>
      </c>
      <c r="E1878" s="13" t="str">
        <f>_xlfn.XLOOKUP(A1878,'PWQ_Medical Examinations (2)'!A:A,'PWQ_Medical Examinations (2)'!C:C,"Not Found")</f>
        <v>Over weight</v>
      </c>
      <c r="F1878" s="12">
        <f>_xlfn.XLOOKUP(A1878,'PWQ_Medical Examinations (2)'!A:A,'PWQ_Medical Examinations (2)'!D:D,"Not Found")</f>
        <v>5</v>
      </c>
      <c r="G1878" s="12" t="str">
        <f>_xlfn.XLOOKUP('Healthcare-Xlookup'!A1878,'PWQ_Medical Examinations (2)'!A:A,'PWQ_Medical Examinations (2)'!J:J,"Not Found")</f>
        <v>Normal</v>
      </c>
      <c r="H1878" s="12" t="str">
        <f>_xlfn.XLOOKUP(A1878,'PWQ_Medical Examinations (2)'!A:A,'PWQ_Medical Examinations (2)'!E:E,"Not Found")</f>
        <v>yes</v>
      </c>
      <c r="I1878" s="12" t="str">
        <f>_xlfn.XLOOKUP(A1878,'PWQ_Medical Examinations (2)'!A:A,'PWQ_Medical Examinations (2)'!F:F,"Not Found")</f>
        <v>No</v>
      </c>
      <c r="J1878" s="12" t="str">
        <f>_xlfn.XLOOKUP(A1878,'PWQ_Medical Examinations (2)'!A:A,'PWQ_Medical Examinations (2)'!G:G,"Not Found")</f>
        <v>Yes</v>
      </c>
      <c r="K1878" s="13">
        <f>_xlfn.XLOOKUP('Healthcare-Xlookup'!A1878,'PWQ_Medical Examinations (2)'!A:A,'PWQ_Medical Examinations (2)'!H:H,"Not Found")</f>
        <v>1</v>
      </c>
      <c r="L1878" s="13" t="str">
        <f>_xlfn.XLOOKUP(A1878,'PWQ_Medical Examinations (2)'!A:A,'PWQ_Medical Examinations (2)'!I:I,"Not Found")</f>
        <v>No</v>
      </c>
      <c r="M1878" s="14">
        <f>_xlfn.XLOOKUP(A1878,'PWQ_Hospitalisation Details (2)'!A:A,'PWQ_Hospitalisation Details (2)'!E:E,"Not Found")</f>
        <v>35679</v>
      </c>
      <c r="N1878" s="15">
        <f>_xlfn.XLOOKUP(A1878,'PWQ_Hospitalisation Details (2)'!A:A,'PWQ_Hospitalisation Details (2)'!G:G,"Not Found")</f>
        <v>4189.1099999999997</v>
      </c>
      <c r="O1878" s="12" t="str">
        <f>_xlfn.XLOOKUP(A1878,'PWQ_Hospitalisation Details (2)'!A:A,'PWQ_Hospitalisation Details (2)'!H:H,"Not Found")</f>
        <v>tier - 2</v>
      </c>
      <c r="P1878" s="12" t="str">
        <f>_xlfn.XLOOKUP(A1878,'PWQ_Hospitalisation Details (2)'!A:A,'PWQ_Hospitalisation Details (2)'!I:I,"Not Found")</f>
        <v>tier - 2</v>
      </c>
      <c r="Q1878" s="12" t="str">
        <f>_xlfn.XLOOKUP(A1878,'PWQ_Hospitalisation Details (2)'!A:A,'PWQ_Hospitalisation Details (2)'!J:J,"Not Found")</f>
        <v>R1012</v>
      </c>
      <c r="R1878" s="12">
        <f>_xlfn.XLOOKUP('Healthcare-Xlookup'!A1878,'PWQ_Hospitalisation Details (2)'!A:A,'PWQ_Hospitalisation Details (2)'!K:K,"Not Found")</f>
        <v>25</v>
      </c>
    </row>
    <row r="1879" spans="1:18" x14ac:dyDescent="0.35">
      <c r="A1879" s="12" t="s">
        <v>490</v>
      </c>
      <c r="B1879" s="12" t="str">
        <f>_xlfn.XLOOKUP(A1879,Customer_Names[Customer ID],Customer_Names[First Name],"Not Found")</f>
        <v>s  Katherine H</v>
      </c>
      <c r="C1879" s="12" t="str">
        <f>_xlfn.XLOOKUP(A1879,Customer_Names[Customer ID],Customer_Names[last Name],"Not Found")</f>
        <v>Alexander</v>
      </c>
      <c r="D1879" s="22">
        <f>_xlfn.XLOOKUP('Healthcare-Xlookup'!A1879,'PWQ_Medical Examinations (2)'!A:A,'PWQ_Medical Examinations (2)'!B:B,"Not Found")</f>
        <v>27.1</v>
      </c>
      <c r="E1879" s="13" t="str">
        <f>_xlfn.XLOOKUP(A1879,'PWQ_Medical Examinations (2)'!A:A,'PWQ_Medical Examinations (2)'!C:C,"Not Found")</f>
        <v>Over weight</v>
      </c>
      <c r="F1879" s="12">
        <f>_xlfn.XLOOKUP(A1879,'PWQ_Medical Examinations (2)'!A:A,'PWQ_Medical Examinations (2)'!D:D,"Not Found")</f>
        <v>4.01</v>
      </c>
      <c r="G1879" s="12" t="str">
        <f>_xlfn.XLOOKUP('Healthcare-Xlookup'!A1879,'PWQ_Medical Examinations (2)'!A:A,'PWQ_Medical Examinations (2)'!J:J,"Not Found")</f>
        <v>Normal</v>
      </c>
      <c r="H1879" s="12" t="str">
        <f>_xlfn.XLOOKUP(A1879,'PWQ_Medical Examinations (2)'!A:A,'PWQ_Medical Examinations (2)'!E:E,"Not Found")</f>
        <v>yes</v>
      </c>
      <c r="I1879" s="12" t="str">
        <f>_xlfn.XLOOKUP(A1879,'PWQ_Medical Examinations (2)'!A:A,'PWQ_Medical Examinations (2)'!F:F,"Not Found")</f>
        <v>No</v>
      </c>
      <c r="J1879" s="12" t="str">
        <f>_xlfn.XLOOKUP(A1879,'PWQ_Medical Examinations (2)'!A:A,'PWQ_Medical Examinations (2)'!G:G,"Not Found")</f>
        <v>No</v>
      </c>
      <c r="K1879" s="13">
        <f>_xlfn.XLOOKUP('Healthcare-Xlookup'!A1879,'PWQ_Medical Examinations (2)'!A:A,'PWQ_Medical Examinations (2)'!H:H,"Not Found")</f>
        <v>1</v>
      </c>
      <c r="L1879" s="13" t="str">
        <f>_xlfn.XLOOKUP(A1879,'PWQ_Medical Examinations (2)'!A:A,'PWQ_Medical Examinations (2)'!I:I,"Not Found")</f>
        <v>No</v>
      </c>
      <c r="M1879" s="14">
        <f>_xlfn.XLOOKUP(A1879,'PWQ_Hospitalisation Details (2)'!A:A,'PWQ_Hospitalisation Details (2)'!E:E,"Not Found")</f>
        <v>34975</v>
      </c>
      <c r="N1879" s="15">
        <f>_xlfn.XLOOKUP(A1879,'PWQ_Hospitalisation Details (2)'!A:A,'PWQ_Hospitalisation Details (2)'!G:G,"Not Found")</f>
        <v>4188.7299999999996</v>
      </c>
      <c r="O1879" s="12" t="str">
        <f>_xlfn.XLOOKUP(A1879,'PWQ_Hospitalisation Details (2)'!A:A,'PWQ_Hospitalisation Details (2)'!H:H,"Not Found")</f>
        <v>tier - 2</v>
      </c>
      <c r="P1879" s="12" t="str">
        <f>_xlfn.XLOOKUP(A1879,'PWQ_Hospitalisation Details (2)'!A:A,'PWQ_Hospitalisation Details (2)'!I:I,"Not Found")</f>
        <v>tier - 2</v>
      </c>
      <c r="Q1879" s="12" t="str">
        <f>_xlfn.XLOOKUP(A1879,'PWQ_Hospitalisation Details (2)'!A:A,'PWQ_Hospitalisation Details (2)'!J:J,"Not Found")</f>
        <v>R1025</v>
      </c>
      <c r="R1879" s="12">
        <f>_xlfn.XLOOKUP('Healthcare-Xlookup'!A1879,'PWQ_Hospitalisation Details (2)'!A:A,'PWQ_Hospitalisation Details (2)'!K:K,"Not Found")</f>
        <v>27</v>
      </c>
    </row>
    <row r="1880" spans="1:18" x14ac:dyDescent="0.35">
      <c r="A1880" s="12" t="s">
        <v>489</v>
      </c>
      <c r="B1880" s="12" t="str">
        <f>_xlfn.XLOOKUP(A1880,Customer_Names[Customer ID],Customer_Names[First Name],"Not Found")</f>
        <v xml:space="preserve">  Robin</v>
      </c>
      <c r="C1880" s="12" t="str">
        <f>_xlfn.XLOOKUP(A1880,Customer_Names[Customer ID],Customer_Names[last Name],"Not Found")</f>
        <v>Watkins</v>
      </c>
      <c r="D1880" s="22">
        <f>_xlfn.XLOOKUP('Healthcare-Xlookup'!A1880,'PWQ_Medical Examinations (2)'!A:A,'PWQ_Medical Examinations (2)'!B:B,"Not Found")</f>
        <v>24.31</v>
      </c>
      <c r="E1880" s="13" t="str">
        <f>_xlfn.XLOOKUP(A1880,'PWQ_Medical Examinations (2)'!A:A,'PWQ_Medical Examinations (2)'!C:C,"Not Found")</f>
        <v>Normal Weight</v>
      </c>
      <c r="F1880" s="12">
        <f>_xlfn.XLOOKUP(A1880,'PWQ_Medical Examinations (2)'!A:A,'PWQ_Medical Examinations (2)'!D:D,"Not Found")</f>
        <v>5.4</v>
      </c>
      <c r="G1880" s="12" t="str">
        <f>_xlfn.XLOOKUP('Healthcare-Xlookup'!A1880,'PWQ_Medical Examinations (2)'!A:A,'PWQ_Medical Examinations (2)'!J:J,"Not Found")</f>
        <v>Normal</v>
      </c>
      <c r="H1880" s="12" t="str">
        <f>_xlfn.XLOOKUP(A1880,'PWQ_Medical Examinations (2)'!A:A,'PWQ_Medical Examinations (2)'!E:E,"Not Found")</f>
        <v>No</v>
      </c>
      <c r="I1880" s="12" t="str">
        <f>_xlfn.XLOOKUP(A1880,'PWQ_Medical Examinations (2)'!A:A,'PWQ_Medical Examinations (2)'!F:F,"Not Found")</f>
        <v>No</v>
      </c>
      <c r="J1880" s="12" t="str">
        <f>_xlfn.XLOOKUP(A1880,'PWQ_Medical Examinations (2)'!A:A,'PWQ_Medical Examinations (2)'!G:G,"Not Found")</f>
        <v>No</v>
      </c>
      <c r="K1880" s="13">
        <f>_xlfn.XLOOKUP('Healthcare-Xlookup'!A1880,'PWQ_Medical Examinations (2)'!A:A,'PWQ_Medical Examinations (2)'!H:H,"Not Found")</f>
        <v>0</v>
      </c>
      <c r="L1880" s="13" t="str">
        <f>_xlfn.XLOOKUP(A1880,'PWQ_Medical Examinations (2)'!A:A,'PWQ_Medical Examinations (2)'!I:I,"Not Found")</f>
        <v>No</v>
      </c>
      <c r="M1880" s="14">
        <f>_xlfn.XLOOKUP(A1880,'PWQ_Hospitalisation Details (2)'!A:A,'PWQ_Hospitalisation Details (2)'!E:E,"Not Found")</f>
        <v>32684</v>
      </c>
      <c r="N1880" s="15">
        <f>_xlfn.XLOOKUP(A1880,'PWQ_Hospitalisation Details (2)'!A:A,'PWQ_Hospitalisation Details (2)'!G:G,"Not Found")</f>
        <v>4185.1000000000004</v>
      </c>
      <c r="O1880" s="12" t="str">
        <f>_xlfn.XLOOKUP(A1880,'PWQ_Hospitalisation Details (2)'!A:A,'PWQ_Hospitalisation Details (2)'!H:H,"Not Found")</f>
        <v>tier - 2</v>
      </c>
      <c r="P1880" s="12" t="str">
        <f>_xlfn.XLOOKUP(A1880,'PWQ_Hospitalisation Details (2)'!A:A,'PWQ_Hospitalisation Details (2)'!I:I,"Not Found")</f>
        <v>tier - 3</v>
      </c>
      <c r="Q1880" s="12" t="str">
        <f>_xlfn.XLOOKUP(A1880,'PWQ_Hospitalisation Details (2)'!A:A,'PWQ_Hospitalisation Details (2)'!J:J,"Not Found")</f>
        <v>R1013</v>
      </c>
      <c r="R1880" s="12">
        <f>_xlfn.XLOOKUP('Healthcare-Xlookup'!A1880,'PWQ_Hospitalisation Details (2)'!A:A,'PWQ_Hospitalisation Details (2)'!K:K,"Not Found")</f>
        <v>33</v>
      </c>
    </row>
    <row r="1881" spans="1:18" x14ac:dyDescent="0.35">
      <c r="A1881" s="12" t="s">
        <v>488</v>
      </c>
      <c r="B1881" s="12" t="str">
        <f>_xlfn.XLOOKUP(A1881,Customer_Names[Customer ID],Customer_Names[First Name],"Not Found")</f>
        <v xml:space="preserve">  Terri</v>
      </c>
      <c r="C1881" s="12" t="str">
        <f>_xlfn.XLOOKUP(A1881,Customer_Names[Customer ID],Customer_Names[last Name],"Not Found")</f>
        <v>Cassel</v>
      </c>
      <c r="D1881" s="22">
        <f>_xlfn.XLOOKUP('Healthcare-Xlookup'!A1881,'PWQ_Medical Examinations (2)'!A:A,'PWQ_Medical Examinations (2)'!B:B,"Not Found")</f>
        <v>15.53</v>
      </c>
      <c r="E1881" s="13" t="str">
        <f>_xlfn.XLOOKUP(A1881,'PWQ_Medical Examinations (2)'!A:A,'PWQ_Medical Examinations (2)'!C:C,"Not Found")</f>
        <v>Under Weight</v>
      </c>
      <c r="F1881" s="12">
        <f>_xlfn.XLOOKUP(A1881,'PWQ_Medical Examinations (2)'!A:A,'PWQ_Medical Examinations (2)'!D:D,"Not Found")</f>
        <v>5.81</v>
      </c>
      <c r="G1881" s="12" t="str">
        <f>_xlfn.XLOOKUP('Healthcare-Xlookup'!A1881,'PWQ_Medical Examinations (2)'!A:A,'PWQ_Medical Examinations (2)'!J:J,"Not Found")</f>
        <v>Prediabetes</v>
      </c>
      <c r="H1881" s="12" t="str">
        <f>_xlfn.XLOOKUP(A1881,'PWQ_Medical Examinations (2)'!A:A,'PWQ_Medical Examinations (2)'!E:E,"Not Found")</f>
        <v>No</v>
      </c>
      <c r="I1881" s="12" t="str">
        <f>_xlfn.XLOOKUP(A1881,'PWQ_Medical Examinations (2)'!A:A,'PWQ_Medical Examinations (2)'!F:F,"Not Found")</f>
        <v>No</v>
      </c>
      <c r="J1881" s="12" t="str">
        <f>_xlfn.XLOOKUP(A1881,'PWQ_Medical Examinations (2)'!A:A,'PWQ_Medical Examinations (2)'!G:G,"Not Found")</f>
        <v>No</v>
      </c>
      <c r="K1881" s="13">
        <f>_xlfn.XLOOKUP('Healthcare-Xlookup'!A1881,'PWQ_Medical Examinations (2)'!A:A,'PWQ_Medical Examinations (2)'!H:H,"Not Found")</f>
        <v>1</v>
      </c>
      <c r="L1881" s="13" t="str">
        <f>_xlfn.XLOOKUP(A1881,'PWQ_Medical Examinations (2)'!A:A,'PWQ_Medical Examinations (2)'!I:I,"Not Found")</f>
        <v>No</v>
      </c>
      <c r="M1881" s="14">
        <f>_xlfn.XLOOKUP(A1881,'PWQ_Hospitalisation Details (2)'!A:A,'PWQ_Hospitalisation Details (2)'!E:E,"Not Found")</f>
        <v>30941</v>
      </c>
      <c r="N1881" s="15">
        <f>_xlfn.XLOOKUP(A1881,'PWQ_Hospitalisation Details (2)'!A:A,'PWQ_Hospitalisation Details (2)'!G:G,"Not Found")</f>
        <v>4163.21</v>
      </c>
      <c r="O1881" s="12" t="str">
        <f>_xlfn.XLOOKUP(A1881,'PWQ_Hospitalisation Details (2)'!A:A,'PWQ_Hospitalisation Details (2)'!H:H,"Not Found")</f>
        <v>tier - 2</v>
      </c>
      <c r="P1881" s="12" t="str">
        <f>_xlfn.XLOOKUP(A1881,'PWQ_Hospitalisation Details (2)'!A:A,'PWQ_Hospitalisation Details (2)'!I:I,"Not Found")</f>
        <v>tier - 2</v>
      </c>
      <c r="Q1881" s="12" t="str">
        <f>_xlfn.XLOOKUP(A1881,'PWQ_Hospitalisation Details (2)'!A:A,'PWQ_Hospitalisation Details (2)'!J:J,"Not Found")</f>
        <v>R1012</v>
      </c>
      <c r="R1881" s="12">
        <f>_xlfn.XLOOKUP('Healthcare-Xlookup'!A1881,'PWQ_Hospitalisation Details (2)'!A:A,'PWQ_Hospitalisation Details (2)'!K:K,"Not Found")</f>
        <v>38</v>
      </c>
    </row>
    <row r="1882" spans="1:18" x14ac:dyDescent="0.35">
      <c r="A1882" s="12" t="s">
        <v>487</v>
      </c>
      <c r="B1882" s="12" t="str">
        <f>_xlfn.XLOOKUP(A1882,Customer_Names[Customer ID],Customer_Names[First Name],"Not Found")</f>
        <v xml:space="preserve">  Eddie</v>
      </c>
      <c r="C1882" s="12" t="str">
        <f>_xlfn.XLOOKUP(A1882,Customer_Names[Customer ID],Customer_Names[last Name],"Not Found")</f>
        <v>Ferguson</v>
      </c>
      <c r="D1882" s="22">
        <f>_xlfn.XLOOKUP('Healthcare-Xlookup'!A1882,'PWQ_Medical Examinations (2)'!A:A,'PWQ_Medical Examinations (2)'!B:B,"Not Found")</f>
        <v>30.7</v>
      </c>
      <c r="E1882" s="13" t="str">
        <f>_xlfn.XLOOKUP(A1882,'PWQ_Medical Examinations (2)'!A:A,'PWQ_Medical Examinations (2)'!C:C,"Not Found")</f>
        <v>Obesity</v>
      </c>
      <c r="F1882" s="12">
        <f>_xlfn.XLOOKUP(A1882,'PWQ_Medical Examinations (2)'!A:A,'PWQ_Medical Examinations (2)'!D:D,"Not Found")</f>
        <v>5.82</v>
      </c>
      <c r="G1882" s="12" t="str">
        <f>_xlfn.XLOOKUP('Healthcare-Xlookup'!A1882,'PWQ_Medical Examinations (2)'!A:A,'PWQ_Medical Examinations (2)'!J:J,"Not Found")</f>
        <v>Prediabetes</v>
      </c>
      <c r="H1882" s="12" t="str">
        <f>_xlfn.XLOOKUP(A1882,'PWQ_Medical Examinations (2)'!A:A,'PWQ_Medical Examinations (2)'!E:E,"Not Found")</f>
        <v>No</v>
      </c>
      <c r="I1882" s="12" t="str">
        <f>_xlfn.XLOOKUP(A1882,'PWQ_Medical Examinations (2)'!A:A,'PWQ_Medical Examinations (2)'!F:F,"Not Found")</f>
        <v>No</v>
      </c>
      <c r="J1882" s="12" t="str">
        <f>_xlfn.XLOOKUP(A1882,'PWQ_Medical Examinations (2)'!A:A,'PWQ_Medical Examinations (2)'!G:G,"Not Found")</f>
        <v>No</v>
      </c>
      <c r="K1882" s="13">
        <f>_xlfn.XLOOKUP('Healthcare-Xlookup'!A1882,'PWQ_Medical Examinations (2)'!A:A,'PWQ_Medical Examinations (2)'!H:H,"Not Found")</f>
        <v>1</v>
      </c>
      <c r="L1882" s="13" t="str">
        <f>_xlfn.XLOOKUP(A1882,'PWQ_Medical Examinations (2)'!A:A,'PWQ_Medical Examinations (2)'!I:I,"Not Found")</f>
        <v>No</v>
      </c>
      <c r="M1882" s="14">
        <f>_xlfn.XLOOKUP(A1882,'PWQ_Hospitalisation Details (2)'!A:A,'PWQ_Hospitalisation Details (2)'!E:E,"Not Found")</f>
        <v>36125</v>
      </c>
      <c r="N1882" s="15">
        <f>_xlfn.XLOOKUP(A1882,'PWQ_Hospitalisation Details (2)'!A:A,'PWQ_Hospitalisation Details (2)'!G:G,"Not Found")</f>
        <v>4154.97</v>
      </c>
      <c r="O1882" s="12" t="str">
        <f>_xlfn.XLOOKUP(A1882,'PWQ_Hospitalisation Details (2)'!A:A,'PWQ_Hospitalisation Details (2)'!H:H,"Not Found")</f>
        <v>tier - 2</v>
      </c>
      <c r="P1882" s="12" t="str">
        <f>_xlfn.XLOOKUP(A1882,'PWQ_Hospitalisation Details (2)'!A:A,'PWQ_Hospitalisation Details (2)'!I:I,"Not Found")</f>
        <v>tier - 1</v>
      </c>
      <c r="Q1882" s="12" t="str">
        <f>_xlfn.XLOOKUP(A1882,'PWQ_Hospitalisation Details (2)'!A:A,'PWQ_Hospitalisation Details (2)'!J:J,"Not Found")</f>
        <v>R1012</v>
      </c>
      <c r="R1882" s="12">
        <f>_xlfn.XLOOKUP('Healthcare-Xlookup'!A1882,'PWQ_Hospitalisation Details (2)'!A:A,'PWQ_Hospitalisation Details (2)'!K:K,"Not Found")</f>
        <v>24</v>
      </c>
    </row>
    <row r="1883" spans="1:18" x14ac:dyDescent="0.35">
      <c r="A1883" s="12" t="s">
        <v>486</v>
      </c>
      <c r="B1883" s="12" t="str">
        <f>_xlfn.XLOOKUP(A1883,Customer_Names[Customer ID],Customer_Names[First Name],"Not Found")</f>
        <v xml:space="preserve">  Pamela</v>
      </c>
      <c r="C1883" s="12" t="str">
        <f>_xlfn.XLOOKUP(A1883,Customer_Names[Customer ID],Customer_Names[last Name],"Not Found")</f>
        <v>O'Sullivan</v>
      </c>
      <c r="D1883" s="22">
        <f>_xlfn.XLOOKUP('Healthcare-Xlookup'!A1883,'PWQ_Medical Examinations (2)'!A:A,'PWQ_Medical Examinations (2)'!B:B,"Not Found")</f>
        <v>33.33</v>
      </c>
      <c r="E1883" s="13" t="str">
        <f>_xlfn.XLOOKUP(A1883,'PWQ_Medical Examinations (2)'!A:A,'PWQ_Medical Examinations (2)'!C:C,"Not Found")</f>
        <v>Obesity</v>
      </c>
      <c r="F1883" s="12">
        <f>_xlfn.XLOOKUP(A1883,'PWQ_Medical Examinations (2)'!A:A,'PWQ_Medical Examinations (2)'!D:D,"Not Found")</f>
        <v>4.82</v>
      </c>
      <c r="G1883" s="12" t="str">
        <f>_xlfn.XLOOKUP('Healthcare-Xlookup'!A1883,'PWQ_Medical Examinations (2)'!A:A,'PWQ_Medical Examinations (2)'!J:J,"Not Found")</f>
        <v>Normal</v>
      </c>
      <c r="H1883" s="12" t="str">
        <f>_xlfn.XLOOKUP(A1883,'PWQ_Medical Examinations (2)'!A:A,'PWQ_Medical Examinations (2)'!E:E,"Not Found")</f>
        <v>No</v>
      </c>
      <c r="I1883" s="12" t="str">
        <f>_xlfn.XLOOKUP(A1883,'PWQ_Medical Examinations (2)'!A:A,'PWQ_Medical Examinations (2)'!F:F,"Not Found")</f>
        <v>No</v>
      </c>
      <c r="J1883" s="12" t="str">
        <f>_xlfn.XLOOKUP(A1883,'PWQ_Medical Examinations (2)'!A:A,'PWQ_Medical Examinations (2)'!G:G,"Not Found")</f>
        <v>No</v>
      </c>
      <c r="K1883" s="13">
        <f>_xlfn.XLOOKUP('Healthcare-Xlookup'!A1883,'PWQ_Medical Examinations (2)'!A:A,'PWQ_Medical Examinations (2)'!H:H,"Not Found")</f>
        <v>1</v>
      </c>
      <c r="L1883" s="13" t="str">
        <f>_xlfn.XLOOKUP(A1883,'PWQ_Medical Examinations (2)'!A:A,'PWQ_Medical Examinations (2)'!I:I,"Not Found")</f>
        <v>No</v>
      </c>
      <c r="M1883" s="14">
        <f>_xlfn.XLOOKUP(A1883,'PWQ_Hospitalisation Details (2)'!A:A,'PWQ_Hospitalisation Details (2)'!E:E,"Not Found")</f>
        <v>33820</v>
      </c>
      <c r="N1883" s="15">
        <f>_xlfn.XLOOKUP(A1883,'PWQ_Hospitalisation Details (2)'!A:A,'PWQ_Hospitalisation Details (2)'!G:G,"Not Found")</f>
        <v>4151.03</v>
      </c>
      <c r="O1883" s="12" t="str">
        <f>_xlfn.XLOOKUP(A1883,'PWQ_Hospitalisation Details (2)'!A:A,'PWQ_Hospitalisation Details (2)'!H:H,"Not Found")</f>
        <v>tier - 2</v>
      </c>
      <c r="P1883" s="12" t="str">
        <f>_xlfn.XLOOKUP(A1883,'PWQ_Hospitalisation Details (2)'!A:A,'PWQ_Hospitalisation Details (2)'!I:I,"Not Found")</f>
        <v>tier - 2</v>
      </c>
      <c r="Q1883" s="12" t="str">
        <f>_xlfn.XLOOKUP(A1883,'PWQ_Hospitalisation Details (2)'!A:A,'PWQ_Hospitalisation Details (2)'!J:J,"Not Found")</f>
        <v>R1013</v>
      </c>
      <c r="R1883" s="12">
        <f>_xlfn.XLOOKUP('Healthcare-Xlookup'!A1883,'PWQ_Hospitalisation Details (2)'!A:A,'PWQ_Hospitalisation Details (2)'!K:K,"Not Found")</f>
        <v>30</v>
      </c>
    </row>
    <row r="1884" spans="1:18" x14ac:dyDescent="0.35">
      <c r="A1884" s="12" t="s">
        <v>485</v>
      </c>
      <c r="B1884" s="12" t="str">
        <f>_xlfn.XLOOKUP(A1884,Customer_Names[Customer ID],Customer_Names[First Name],"Not Found")</f>
        <v xml:space="preserve">  Joyce</v>
      </c>
      <c r="C1884" s="12" t="str">
        <f>_xlfn.XLOOKUP(A1884,Customer_Names[Customer ID],Customer_Names[last Name],"Not Found")</f>
        <v>Chepkirui</v>
      </c>
      <c r="D1884" s="22">
        <f>_xlfn.XLOOKUP('Healthcare-Xlookup'!A1884,'PWQ_Medical Examinations (2)'!A:A,'PWQ_Medical Examinations (2)'!B:B,"Not Found")</f>
        <v>32.4</v>
      </c>
      <c r="E1884" s="13" t="str">
        <f>_xlfn.XLOOKUP(A1884,'PWQ_Medical Examinations (2)'!A:A,'PWQ_Medical Examinations (2)'!C:C,"Not Found")</f>
        <v>Obesity</v>
      </c>
      <c r="F1884" s="12">
        <f>_xlfn.XLOOKUP(A1884,'PWQ_Medical Examinations (2)'!A:A,'PWQ_Medical Examinations (2)'!D:D,"Not Found")</f>
        <v>5.08</v>
      </c>
      <c r="G1884" s="12" t="str">
        <f>_xlfn.XLOOKUP('Healthcare-Xlookup'!A1884,'PWQ_Medical Examinations (2)'!A:A,'PWQ_Medical Examinations (2)'!J:J,"Not Found")</f>
        <v>Normal</v>
      </c>
      <c r="H1884" s="12" t="str">
        <f>_xlfn.XLOOKUP(A1884,'PWQ_Medical Examinations (2)'!A:A,'PWQ_Medical Examinations (2)'!E:E,"Not Found")</f>
        <v>No</v>
      </c>
      <c r="I1884" s="12" t="str">
        <f>_xlfn.XLOOKUP(A1884,'PWQ_Medical Examinations (2)'!A:A,'PWQ_Medical Examinations (2)'!F:F,"Not Found")</f>
        <v>No</v>
      </c>
      <c r="J1884" s="12" t="str">
        <f>_xlfn.XLOOKUP(A1884,'PWQ_Medical Examinations (2)'!A:A,'PWQ_Medical Examinations (2)'!G:G,"Not Found")</f>
        <v>No</v>
      </c>
      <c r="K1884" s="13">
        <f>_xlfn.XLOOKUP('Healthcare-Xlookup'!A1884,'PWQ_Medical Examinations (2)'!A:A,'PWQ_Medical Examinations (2)'!H:H,"Not Found")</f>
        <v>1</v>
      </c>
      <c r="L1884" s="13" t="str">
        <f>_xlfn.XLOOKUP(A1884,'PWQ_Medical Examinations (2)'!A:A,'PWQ_Medical Examinations (2)'!I:I,"Not Found")</f>
        <v>No</v>
      </c>
      <c r="M1884" s="14">
        <f>_xlfn.XLOOKUP(A1884,'PWQ_Hospitalisation Details (2)'!A:A,'PWQ_Hospitalisation Details (2)'!E:E,"Not Found")</f>
        <v>33783</v>
      </c>
      <c r="N1884" s="15">
        <f>_xlfn.XLOOKUP(A1884,'PWQ_Hospitalisation Details (2)'!A:A,'PWQ_Hospitalisation Details (2)'!G:G,"Not Found")</f>
        <v>4149.74</v>
      </c>
      <c r="O1884" s="12" t="str">
        <f>_xlfn.XLOOKUP(A1884,'PWQ_Hospitalisation Details (2)'!A:A,'PWQ_Hospitalisation Details (2)'!H:H,"Not Found")</f>
        <v>tier - 2</v>
      </c>
      <c r="P1884" s="12" t="str">
        <f>_xlfn.XLOOKUP(A1884,'PWQ_Hospitalisation Details (2)'!A:A,'PWQ_Hospitalisation Details (2)'!I:I,"Not Found")</f>
        <v>tier - 1</v>
      </c>
      <c r="Q1884" s="12" t="str">
        <f>_xlfn.XLOOKUP(A1884,'PWQ_Hospitalisation Details (2)'!A:A,'PWQ_Hospitalisation Details (2)'!J:J,"Not Found")</f>
        <v>R1011</v>
      </c>
      <c r="R1884" s="12">
        <f>_xlfn.XLOOKUP('Healthcare-Xlookup'!A1884,'PWQ_Hospitalisation Details (2)'!A:A,'PWQ_Hospitalisation Details (2)'!K:K,"Not Found")</f>
        <v>30</v>
      </c>
    </row>
    <row r="1885" spans="1:18" x14ac:dyDescent="0.35">
      <c r="A1885" s="12" t="s">
        <v>484</v>
      </c>
      <c r="B1885" s="12" t="str">
        <f>_xlfn.XLOOKUP(A1885,Customer_Names[Customer ID],Customer_Names[First Name],"Not Found")</f>
        <v xml:space="preserve">  Alison W</v>
      </c>
      <c r="C1885" s="12" t="str">
        <f>_xlfn.XLOOKUP(A1885,Customer_Names[Customer ID],Customer_Names[last Name],"Not Found")</f>
        <v>Gurney</v>
      </c>
      <c r="D1885" s="22">
        <f>_xlfn.XLOOKUP('Healthcare-Xlookup'!A1885,'PWQ_Medical Examinations (2)'!A:A,'PWQ_Medical Examinations (2)'!B:B,"Not Found")</f>
        <v>27.93</v>
      </c>
      <c r="E1885" s="13" t="str">
        <f>_xlfn.XLOOKUP(A1885,'PWQ_Medical Examinations (2)'!A:A,'PWQ_Medical Examinations (2)'!C:C,"Not Found")</f>
        <v>Over weight</v>
      </c>
      <c r="F1885" s="12">
        <f>_xlfn.XLOOKUP(A1885,'PWQ_Medical Examinations (2)'!A:A,'PWQ_Medical Examinations (2)'!D:D,"Not Found")</f>
        <v>5.59</v>
      </c>
      <c r="G1885" s="12" t="str">
        <f>_xlfn.XLOOKUP('Healthcare-Xlookup'!A1885,'PWQ_Medical Examinations (2)'!A:A,'PWQ_Medical Examinations (2)'!J:J,"Not Found")</f>
        <v>Normal</v>
      </c>
      <c r="H1885" s="12" t="str">
        <f>_xlfn.XLOOKUP(A1885,'PWQ_Medical Examinations (2)'!A:A,'PWQ_Medical Examinations (2)'!E:E,"Not Found")</f>
        <v>No</v>
      </c>
      <c r="I1885" s="12" t="str">
        <f>_xlfn.XLOOKUP(A1885,'PWQ_Medical Examinations (2)'!A:A,'PWQ_Medical Examinations (2)'!F:F,"Not Found")</f>
        <v>No</v>
      </c>
      <c r="J1885" s="12" t="str">
        <f>_xlfn.XLOOKUP(A1885,'PWQ_Medical Examinations (2)'!A:A,'PWQ_Medical Examinations (2)'!G:G,"Not Found")</f>
        <v>No</v>
      </c>
      <c r="K1885" s="13">
        <f>_xlfn.XLOOKUP('Healthcare-Xlookup'!A1885,'PWQ_Medical Examinations (2)'!A:A,'PWQ_Medical Examinations (2)'!H:H,"Not Found")</f>
        <v>1</v>
      </c>
      <c r="L1885" s="13" t="str">
        <f>_xlfn.XLOOKUP(A1885,'PWQ_Medical Examinations (2)'!A:A,'PWQ_Medical Examinations (2)'!I:I,"Not Found")</f>
        <v>No</v>
      </c>
      <c r="M1885" s="14">
        <f>_xlfn.XLOOKUP(A1885,'PWQ_Hospitalisation Details (2)'!A:A,'PWQ_Hospitalisation Details (2)'!E:E,"Not Found")</f>
        <v>33773</v>
      </c>
      <c r="N1885" s="15">
        <f>_xlfn.XLOOKUP(A1885,'PWQ_Hospitalisation Details (2)'!A:A,'PWQ_Hospitalisation Details (2)'!G:G,"Not Found")</f>
        <v>4137.5200000000004</v>
      </c>
      <c r="O1885" s="12" t="str">
        <f>_xlfn.XLOOKUP(A1885,'PWQ_Hospitalisation Details (2)'!A:A,'PWQ_Hospitalisation Details (2)'!H:H,"Not Found")</f>
        <v>tier - 2</v>
      </c>
      <c r="P1885" s="12" t="str">
        <f>_xlfn.XLOOKUP(A1885,'PWQ_Hospitalisation Details (2)'!A:A,'PWQ_Hospitalisation Details (2)'!I:I,"Not Found")</f>
        <v>tier - 3</v>
      </c>
      <c r="Q1885" s="12" t="str">
        <f>_xlfn.XLOOKUP(A1885,'PWQ_Hospitalisation Details (2)'!A:A,'PWQ_Hospitalisation Details (2)'!J:J,"Not Found")</f>
        <v>R1024</v>
      </c>
      <c r="R1885" s="12">
        <f>_xlfn.XLOOKUP('Healthcare-Xlookup'!A1885,'PWQ_Hospitalisation Details (2)'!A:A,'PWQ_Hospitalisation Details (2)'!K:K,"Not Found")</f>
        <v>30</v>
      </c>
    </row>
    <row r="1886" spans="1:18" x14ac:dyDescent="0.35">
      <c r="A1886" s="12" t="s">
        <v>483</v>
      </c>
      <c r="B1886" s="12" t="str">
        <f>_xlfn.XLOOKUP(A1886,Customer_Names[Customer ID],Customer_Names[First Name],"Not Found")</f>
        <v xml:space="preserve">  Tammara C</v>
      </c>
      <c r="C1886" s="12" t="str">
        <f>_xlfn.XLOOKUP(A1886,Customer_Names[Customer ID],Customer_Names[last Name],"Not Found")</f>
        <v>Francis</v>
      </c>
      <c r="D1886" s="22">
        <f>_xlfn.XLOOKUP('Healthcare-Xlookup'!A1886,'PWQ_Medical Examinations (2)'!A:A,'PWQ_Medical Examinations (2)'!B:B,"Not Found")</f>
        <v>21.754999999999999</v>
      </c>
      <c r="E1886" s="13" t="str">
        <f>_xlfn.XLOOKUP(A1886,'PWQ_Medical Examinations (2)'!A:A,'PWQ_Medical Examinations (2)'!C:C,"Not Found")</f>
        <v>Normal Weight</v>
      </c>
      <c r="F1886" s="12">
        <f>_xlfn.XLOOKUP(A1886,'PWQ_Medical Examinations (2)'!A:A,'PWQ_Medical Examinations (2)'!D:D,"Not Found")</f>
        <v>5.12</v>
      </c>
      <c r="G1886" s="12" t="str">
        <f>_xlfn.XLOOKUP('Healthcare-Xlookup'!A1886,'PWQ_Medical Examinations (2)'!A:A,'PWQ_Medical Examinations (2)'!J:J,"Not Found")</f>
        <v>Normal</v>
      </c>
      <c r="H1886" s="12" t="str">
        <f>_xlfn.XLOOKUP(A1886,'PWQ_Medical Examinations (2)'!A:A,'PWQ_Medical Examinations (2)'!E:E,"Not Found")</f>
        <v>No</v>
      </c>
      <c r="I1886" s="12" t="str">
        <f>_xlfn.XLOOKUP(A1886,'PWQ_Medical Examinations (2)'!A:A,'PWQ_Medical Examinations (2)'!F:F,"Not Found")</f>
        <v>No</v>
      </c>
      <c r="J1886" s="12" t="str">
        <f>_xlfn.XLOOKUP(A1886,'PWQ_Medical Examinations (2)'!A:A,'PWQ_Medical Examinations (2)'!G:G,"Not Found")</f>
        <v>No</v>
      </c>
      <c r="K1886" s="13">
        <f>_xlfn.XLOOKUP('Healthcare-Xlookup'!A1886,'PWQ_Medical Examinations (2)'!A:A,'PWQ_Medical Examinations (2)'!H:H,"Not Found")</f>
        <v>0</v>
      </c>
      <c r="L1886" s="13" t="str">
        <f>_xlfn.XLOOKUP(A1886,'PWQ_Medical Examinations (2)'!A:A,'PWQ_Medical Examinations (2)'!I:I,"Not Found")</f>
        <v>No</v>
      </c>
      <c r="M1886" s="14">
        <f>_xlfn.XLOOKUP(A1886,'PWQ_Hospitalisation Details (2)'!A:A,'PWQ_Hospitalisation Details (2)'!E:E,"Not Found")</f>
        <v>33456</v>
      </c>
      <c r="N1886" s="15">
        <f>_xlfn.XLOOKUP(A1886,'PWQ_Hospitalisation Details (2)'!A:A,'PWQ_Hospitalisation Details (2)'!G:G,"Not Found")</f>
        <v>4134.08</v>
      </c>
      <c r="O1886" s="12" t="str">
        <f>_xlfn.XLOOKUP(A1886,'PWQ_Hospitalisation Details (2)'!A:A,'PWQ_Hospitalisation Details (2)'!H:H,"Not Found")</f>
        <v>tier - 2</v>
      </c>
      <c r="P1886" s="12" t="str">
        <f>_xlfn.XLOOKUP(A1886,'PWQ_Hospitalisation Details (2)'!A:A,'PWQ_Hospitalisation Details (2)'!I:I,"Not Found")</f>
        <v>tier - 1</v>
      </c>
      <c r="Q1886" s="12" t="str">
        <f>_xlfn.XLOOKUP(A1886,'PWQ_Hospitalisation Details (2)'!A:A,'PWQ_Hospitalisation Details (2)'!J:J,"Not Found")</f>
        <v>R1012</v>
      </c>
      <c r="R1886" s="12">
        <f>_xlfn.XLOOKUP('Healthcare-Xlookup'!A1886,'PWQ_Hospitalisation Details (2)'!A:A,'PWQ_Hospitalisation Details (2)'!K:K,"Not Found")</f>
        <v>31</v>
      </c>
    </row>
    <row r="1887" spans="1:18" x14ac:dyDescent="0.35">
      <c r="A1887" s="12" t="s">
        <v>482</v>
      </c>
      <c r="B1887" s="12" t="str">
        <f>_xlfn.XLOOKUP(A1887,Customer_Names[Customer ID],Customer_Names[First Name],"Not Found")</f>
        <v xml:space="preserve">  Dorota</v>
      </c>
      <c r="C1887" s="12" t="str">
        <f>_xlfn.XLOOKUP(A1887,Customer_Names[Customer ID],Customer_Names[last Name],"Not Found")</f>
        <v>Gruca</v>
      </c>
      <c r="D1887" s="22">
        <f>_xlfn.XLOOKUP('Healthcare-Xlookup'!A1887,'PWQ_Medical Examinations (2)'!A:A,'PWQ_Medical Examinations (2)'!B:B,"Not Found")</f>
        <v>25.934999999999999</v>
      </c>
      <c r="E1887" s="13" t="str">
        <f>_xlfn.XLOOKUP(A1887,'PWQ_Medical Examinations (2)'!A:A,'PWQ_Medical Examinations (2)'!C:C,"Not Found")</f>
        <v>Over weight</v>
      </c>
      <c r="F1887" s="12">
        <f>_xlfn.XLOOKUP(A1887,'PWQ_Medical Examinations (2)'!A:A,'PWQ_Medical Examinations (2)'!D:D,"Not Found")</f>
        <v>4.95</v>
      </c>
      <c r="G1887" s="12" t="str">
        <f>_xlfn.XLOOKUP('Healthcare-Xlookup'!A1887,'PWQ_Medical Examinations (2)'!A:A,'PWQ_Medical Examinations (2)'!J:J,"Not Found")</f>
        <v>Normal</v>
      </c>
      <c r="H1887" s="12" t="str">
        <f>_xlfn.XLOOKUP(A1887,'PWQ_Medical Examinations (2)'!A:A,'PWQ_Medical Examinations (2)'!E:E,"Not Found")</f>
        <v>No</v>
      </c>
      <c r="I1887" s="12" t="str">
        <f>_xlfn.XLOOKUP(A1887,'PWQ_Medical Examinations (2)'!A:A,'PWQ_Medical Examinations (2)'!F:F,"Not Found")</f>
        <v>No</v>
      </c>
      <c r="J1887" s="12" t="str">
        <f>_xlfn.XLOOKUP(A1887,'PWQ_Medical Examinations (2)'!A:A,'PWQ_Medical Examinations (2)'!G:G,"Not Found")</f>
        <v>No</v>
      </c>
      <c r="K1887" s="13">
        <f>_xlfn.XLOOKUP('Healthcare-Xlookup'!A1887,'PWQ_Medical Examinations (2)'!A:A,'PWQ_Medical Examinations (2)'!H:H,"Not Found")</f>
        <v>0</v>
      </c>
      <c r="L1887" s="13" t="str">
        <f>_xlfn.XLOOKUP(A1887,'PWQ_Medical Examinations (2)'!A:A,'PWQ_Medical Examinations (2)'!I:I,"Not Found")</f>
        <v>No</v>
      </c>
      <c r="M1887" s="14">
        <f>_xlfn.XLOOKUP(A1887,'PWQ_Hospitalisation Details (2)'!A:A,'PWQ_Hospitalisation Details (2)'!E:E,"Not Found")</f>
        <v>34567</v>
      </c>
      <c r="N1887" s="15">
        <f>_xlfn.XLOOKUP(A1887,'PWQ_Hospitalisation Details (2)'!A:A,'PWQ_Hospitalisation Details (2)'!G:G,"Not Found")</f>
        <v>4133.6400000000003</v>
      </c>
      <c r="O1887" s="12" t="str">
        <f>_xlfn.XLOOKUP(A1887,'PWQ_Hospitalisation Details (2)'!A:A,'PWQ_Hospitalisation Details (2)'!H:H,"Not Found")</f>
        <v>tier - 2</v>
      </c>
      <c r="P1887" s="12" t="str">
        <f>_xlfn.XLOOKUP(A1887,'PWQ_Hospitalisation Details (2)'!A:A,'PWQ_Hospitalisation Details (2)'!I:I,"Not Found")</f>
        <v>tier - 3</v>
      </c>
      <c r="Q1887" s="12" t="str">
        <f>_xlfn.XLOOKUP(A1887,'PWQ_Hospitalisation Details (2)'!A:A,'PWQ_Hospitalisation Details (2)'!J:J,"Not Found")</f>
        <v>R1012</v>
      </c>
      <c r="R1887" s="12">
        <f>_xlfn.XLOOKUP('Healthcare-Xlookup'!A1887,'PWQ_Hospitalisation Details (2)'!A:A,'PWQ_Hospitalisation Details (2)'!K:K,"Not Found")</f>
        <v>28</v>
      </c>
    </row>
    <row r="1888" spans="1:18" x14ac:dyDescent="0.35">
      <c r="A1888" s="12" t="s">
        <v>481</v>
      </c>
      <c r="B1888" s="12" t="str">
        <f>_xlfn.XLOOKUP(A1888,Customer_Names[Customer ID],Customer_Names[First Name],"Not Found")</f>
        <v xml:space="preserve">  Jose Norberto Sr</v>
      </c>
      <c r="C1888" s="12" t="str">
        <f>_xlfn.XLOOKUP(A1888,Customer_Names[Customer ID],Customer_Names[last Name],"Not Found")</f>
        <v>Rojas Alvarez</v>
      </c>
      <c r="D1888" s="22">
        <f>_xlfn.XLOOKUP('Healthcare-Xlookup'!A1888,'PWQ_Medical Examinations (2)'!A:A,'PWQ_Medical Examinations (2)'!B:B,"Not Found")</f>
        <v>31.5</v>
      </c>
      <c r="E1888" s="13" t="str">
        <f>_xlfn.XLOOKUP(A1888,'PWQ_Medical Examinations (2)'!A:A,'PWQ_Medical Examinations (2)'!C:C,"Not Found")</f>
        <v>Obesity</v>
      </c>
      <c r="F1888" s="12">
        <f>_xlfn.XLOOKUP(A1888,'PWQ_Medical Examinations (2)'!A:A,'PWQ_Medical Examinations (2)'!D:D,"Not Found")</f>
        <v>6.16</v>
      </c>
      <c r="G1888" s="12" t="str">
        <f>_xlfn.XLOOKUP('Healthcare-Xlookup'!A1888,'PWQ_Medical Examinations (2)'!A:A,'PWQ_Medical Examinations (2)'!J:J,"Not Found")</f>
        <v>Prediabetes</v>
      </c>
      <c r="H1888" s="12" t="str">
        <f>_xlfn.XLOOKUP(A1888,'PWQ_Medical Examinations (2)'!A:A,'PWQ_Medical Examinations (2)'!E:E,"Not Found")</f>
        <v>No</v>
      </c>
      <c r="I1888" s="12" t="str">
        <f>_xlfn.XLOOKUP(A1888,'PWQ_Medical Examinations (2)'!A:A,'PWQ_Medical Examinations (2)'!F:F,"Not Found")</f>
        <v>No</v>
      </c>
      <c r="J1888" s="12" t="str">
        <f>_xlfn.XLOOKUP(A1888,'PWQ_Medical Examinations (2)'!A:A,'PWQ_Medical Examinations (2)'!G:G,"Not Found")</f>
        <v>No</v>
      </c>
      <c r="K1888" s="13">
        <f>_xlfn.XLOOKUP('Healthcare-Xlookup'!A1888,'PWQ_Medical Examinations (2)'!A:A,'PWQ_Medical Examinations (2)'!H:H,"Not Found")</f>
        <v>0</v>
      </c>
      <c r="L1888" s="13" t="str">
        <f>_xlfn.XLOOKUP(A1888,'PWQ_Medical Examinations (2)'!A:A,'PWQ_Medical Examinations (2)'!I:I,"Not Found")</f>
        <v>No</v>
      </c>
      <c r="M1888" s="14">
        <f>_xlfn.XLOOKUP(A1888,'PWQ_Hospitalisation Details (2)'!A:A,'PWQ_Hospitalisation Details (2)'!E:E,"Not Found")</f>
        <v>33221</v>
      </c>
      <c r="N1888" s="15">
        <f>_xlfn.XLOOKUP(A1888,'PWQ_Hospitalisation Details (2)'!A:A,'PWQ_Hospitalisation Details (2)'!G:G,"Not Found")</f>
        <v>4076.5</v>
      </c>
      <c r="O1888" s="12" t="str">
        <f>_xlfn.XLOOKUP(A1888,'PWQ_Hospitalisation Details (2)'!A:A,'PWQ_Hospitalisation Details (2)'!H:H,"Not Found")</f>
        <v>tier - 2</v>
      </c>
      <c r="P1888" s="12" t="str">
        <f>_xlfn.XLOOKUP(A1888,'PWQ_Hospitalisation Details (2)'!A:A,'PWQ_Hospitalisation Details (2)'!I:I,"Not Found")</f>
        <v>tier - 3</v>
      </c>
      <c r="Q1888" s="12" t="str">
        <f>_xlfn.XLOOKUP(A1888,'PWQ_Hospitalisation Details (2)'!A:A,'PWQ_Hospitalisation Details (2)'!J:J,"Not Found")</f>
        <v>R1011</v>
      </c>
      <c r="R1888" s="12">
        <f>_xlfn.XLOOKUP('Healthcare-Xlookup'!A1888,'PWQ_Hospitalisation Details (2)'!A:A,'PWQ_Hospitalisation Details (2)'!K:K,"Not Found")</f>
        <v>32</v>
      </c>
    </row>
    <row r="1889" spans="1:18" x14ac:dyDescent="0.35">
      <c r="A1889" s="12" t="s">
        <v>480</v>
      </c>
      <c r="B1889" s="12" t="str">
        <f>_xlfn.XLOOKUP(A1889,Customer_Names[Customer ID],Customer_Names[First Name],"Not Found")</f>
        <v xml:space="preserve">  Peter</v>
      </c>
      <c r="C1889" s="12" t="str">
        <f>_xlfn.XLOOKUP(A1889,Customer_Names[Customer ID],Customer_Names[last Name],"Not Found")</f>
        <v>Denton</v>
      </c>
      <c r="D1889" s="22">
        <f>_xlfn.XLOOKUP('Healthcare-Xlookup'!A1889,'PWQ_Medical Examinations (2)'!A:A,'PWQ_Medical Examinations (2)'!B:B,"Not Found")</f>
        <v>30.03</v>
      </c>
      <c r="E1889" s="13" t="str">
        <f>_xlfn.XLOOKUP(A1889,'PWQ_Medical Examinations (2)'!A:A,'PWQ_Medical Examinations (2)'!C:C,"Not Found")</f>
        <v>Obesity</v>
      </c>
      <c r="F1889" s="12">
        <f>_xlfn.XLOOKUP(A1889,'PWQ_Medical Examinations (2)'!A:A,'PWQ_Medical Examinations (2)'!D:D,"Not Found")</f>
        <v>6.41</v>
      </c>
      <c r="G1889" s="12" t="str">
        <f>_xlfn.XLOOKUP('Healthcare-Xlookup'!A1889,'PWQ_Medical Examinations (2)'!A:A,'PWQ_Medical Examinations (2)'!J:J,"Not Found")</f>
        <v>Diabetes</v>
      </c>
      <c r="H1889" s="12" t="str">
        <f>_xlfn.XLOOKUP(A1889,'PWQ_Medical Examinations (2)'!A:A,'PWQ_Medical Examinations (2)'!E:E,"Not Found")</f>
        <v>No</v>
      </c>
      <c r="I1889" s="12" t="str">
        <f>_xlfn.XLOOKUP(A1889,'PWQ_Medical Examinations (2)'!A:A,'PWQ_Medical Examinations (2)'!F:F,"Not Found")</f>
        <v>No</v>
      </c>
      <c r="J1889" s="12" t="str">
        <f>_xlfn.XLOOKUP(A1889,'PWQ_Medical Examinations (2)'!A:A,'PWQ_Medical Examinations (2)'!G:G,"Not Found")</f>
        <v>No</v>
      </c>
      <c r="K1889" s="13">
        <f>_xlfn.XLOOKUP('Healthcare-Xlookup'!A1889,'PWQ_Medical Examinations (2)'!A:A,'PWQ_Medical Examinations (2)'!H:H,"Not Found")</f>
        <v>0</v>
      </c>
      <c r="L1889" s="13" t="str">
        <f>_xlfn.XLOOKUP(A1889,'PWQ_Medical Examinations (2)'!A:A,'PWQ_Medical Examinations (2)'!I:I,"Not Found")</f>
        <v>No</v>
      </c>
      <c r="M1889" s="14">
        <f>_xlfn.XLOOKUP(A1889,'PWQ_Hospitalisation Details (2)'!A:A,'PWQ_Hospitalisation Details (2)'!E:E,"Not Found")</f>
        <v>33208</v>
      </c>
      <c r="N1889" s="15">
        <f>_xlfn.XLOOKUP(A1889,'PWQ_Hospitalisation Details (2)'!A:A,'PWQ_Hospitalisation Details (2)'!G:G,"Not Found")</f>
        <v>4074.45</v>
      </c>
      <c r="O1889" s="12" t="str">
        <f>_xlfn.XLOOKUP(A1889,'PWQ_Hospitalisation Details (2)'!A:A,'PWQ_Hospitalisation Details (2)'!H:H,"Not Found")</f>
        <v>tier - 3</v>
      </c>
      <c r="P1889" s="12" t="str">
        <f>_xlfn.XLOOKUP(A1889,'PWQ_Hospitalisation Details (2)'!A:A,'PWQ_Hospitalisation Details (2)'!I:I,"Not Found")</f>
        <v>tier - 2</v>
      </c>
      <c r="Q1889" s="12" t="str">
        <f>_xlfn.XLOOKUP(A1889,'PWQ_Hospitalisation Details (2)'!A:A,'PWQ_Hospitalisation Details (2)'!J:J,"Not Found")</f>
        <v>R1013</v>
      </c>
      <c r="R1889" s="12">
        <f>_xlfn.XLOOKUP('Healthcare-Xlookup'!A1889,'PWQ_Hospitalisation Details (2)'!A:A,'PWQ_Hospitalisation Details (2)'!K:K,"Not Found")</f>
        <v>32</v>
      </c>
    </row>
    <row r="1890" spans="1:18" x14ac:dyDescent="0.35">
      <c r="A1890" s="12" t="s">
        <v>479</v>
      </c>
      <c r="B1890" s="12" t="str">
        <f>_xlfn.XLOOKUP(A1890,Customer_Names[Customer ID],Customer_Names[First Name],"Not Found")</f>
        <v xml:space="preserve">  Bryant</v>
      </c>
      <c r="C1890" s="12" t="str">
        <f>_xlfn.XLOOKUP(A1890,Customer_Names[Customer ID],Customer_Names[last Name],"Not Found")</f>
        <v>Mason</v>
      </c>
      <c r="D1890" s="22">
        <f>_xlfn.XLOOKUP('Healthcare-Xlookup'!A1890,'PWQ_Medical Examinations (2)'!A:A,'PWQ_Medical Examinations (2)'!B:B,"Not Found")</f>
        <v>33.479999999999997</v>
      </c>
      <c r="E1890" s="13" t="str">
        <f>_xlfn.XLOOKUP(A1890,'PWQ_Medical Examinations (2)'!A:A,'PWQ_Medical Examinations (2)'!C:C,"Not Found")</f>
        <v>Obesity</v>
      </c>
      <c r="F1890" s="12">
        <f>_xlfn.XLOOKUP(A1890,'PWQ_Medical Examinations (2)'!A:A,'PWQ_Medical Examinations (2)'!D:D,"Not Found")</f>
        <v>8.94</v>
      </c>
      <c r="G1890" s="12" t="str">
        <f>_xlfn.XLOOKUP('Healthcare-Xlookup'!A1890,'PWQ_Medical Examinations (2)'!A:A,'PWQ_Medical Examinations (2)'!J:J,"Not Found")</f>
        <v>Diabetes</v>
      </c>
      <c r="H1890" s="12" t="str">
        <f>_xlfn.XLOOKUP(A1890,'PWQ_Medical Examinations (2)'!A:A,'PWQ_Medical Examinations (2)'!E:E,"Not Found")</f>
        <v>No</v>
      </c>
      <c r="I1890" s="12" t="str">
        <f>_xlfn.XLOOKUP(A1890,'PWQ_Medical Examinations (2)'!A:A,'PWQ_Medical Examinations (2)'!F:F,"Not Found")</f>
        <v>No</v>
      </c>
      <c r="J1890" s="12" t="str">
        <f>_xlfn.XLOOKUP(A1890,'PWQ_Medical Examinations (2)'!A:A,'PWQ_Medical Examinations (2)'!G:G,"Not Found")</f>
        <v>No</v>
      </c>
      <c r="K1890" s="13">
        <f>_xlfn.XLOOKUP('Healthcare-Xlookup'!A1890,'PWQ_Medical Examinations (2)'!A:A,'PWQ_Medical Examinations (2)'!H:H,"Not Found")</f>
        <v>0</v>
      </c>
      <c r="L1890" s="13" t="str">
        <f>_xlfn.XLOOKUP(A1890,'PWQ_Medical Examinations (2)'!A:A,'PWQ_Medical Examinations (2)'!I:I,"Not Found")</f>
        <v>No</v>
      </c>
      <c r="M1890" s="14">
        <f>_xlfn.XLOOKUP(A1890,'PWQ_Hospitalisation Details (2)'!A:A,'PWQ_Hospitalisation Details (2)'!E:E,"Not Found")</f>
        <v>37547</v>
      </c>
      <c r="N1890" s="15">
        <f>_xlfn.XLOOKUP(A1890,'PWQ_Hospitalisation Details (2)'!A:A,'PWQ_Hospitalisation Details (2)'!G:G,"Not Found")</f>
        <v>4070.51</v>
      </c>
      <c r="O1890" s="12" t="str">
        <f>_xlfn.XLOOKUP(A1890,'PWQ_Hospitalisation Details (2)'!A:A,'PWQ_Hospitalisation Details (2)'!H:H,"Not Found")</f>
        <v>tier - 2</v>
      </c>
      <c r="P1890" s="12" t="str">
        <f>_xlfn.XLOOKUP(A1890,'PWQ_Hospitalisation Details (2)'!A:A,'PWQ_Hospitalisation Details (2)'!I:I,"Not Found")</f>
        <v>tier - 1</v>
      </c>
      <c r="Q1890" s="12" t="str">
        <f>_xlfn.XLOOKUP(A1890,'PWQ_Hospitalisation Details (2)'!A:A,'PWQ_Hospitalisation Details (2)'!J:J,"Not Found")</f>
        <v>R1012</v>
      </c>
      <c r="R1890" s="12">
        <f>_xlfn.XLOOKUP('Healthcare-Xlookup'!A1890,'PWQ_Hospitalisation Details (2)'!A:A,'PWQ_Hospitalisation Details (2)'!K:K,"Not Found")</f>
        <v>20</v>
      </c>
    </row>
    <row r="1891" spans="1:18" x14ac:dyDescent="0.35">
      <c r="A1891" s="12" t="s">
        <v>478</v>
      </c>
      <c r="B1891" s="12" t="str">
        <f>_xlfn.XLOOKUP(A1891,Customer_Names[Customer ID],Customer_Names[First Name],"Not Found")</f>
        <v xml:space="preserve">  Christina</v>
      </c>
      <c r="C1891" s="12" t="str">
        <f>_xlfn.XLOOKUP(A1891,Customer_Names[Customer ID],Customer_Names[last Name],"Not Found")</f>
        <v>Trout</v>
      </c>
      <c r="D1891" s="22">
        <f>_xlfn.XLOOKUP('Healthcare-Xlookup'!A1891,'PWQ_Medical Examinations (2)'!A:A,'PWQ_Medical Examinations (2)'!B:B,"Not Found")</f>
        <v>16.510000000000002</v>
      </c>
      <c r="E1891" s="13" t="str">
        <f>_xlfn.XLOOKUP(A1891,'PWQ_Medical Examinations (2)'!A:A,'PWQ_Medical Examinations (2)'!C:C,"Not Found")</f>
        <v>Under Weight</v>
      </c>
      <c r="F1891" s="12">
        <f>_xlfn.XLOOKUP(A1891,'PWQ_Medical Examinations (2)'!A:A,'PWQ_Medical Examinations (2)'!D:D,"Not Found")</f>
        <v>4.42</v>
      </c>
      <c r="G1891" s="12" t="str">
        <f>_xlfn.XLOOKUP('Healthcare-Xlookup'!A1891,'PWQ_Medical Examinations (2)'!A:A,'PWQ_Medical Examinations (2)'!J:J,"Not Found")</f>
        <v>Normal</v>
      </c>
      <c r="H1891" s="12" t="str">
        <f>_xlfn.XLOOKUP(A1891,'PWQ_Medical Examinations (2)'!A:A,'PWQ_Medical Examinations (2)'!E:E,"Not Found")</f>
        <v>yes</v>
      </c>
      <c r="I1891" s="12" t="str">
        <f>_xlfn.XLOOKUP(A1891,'PWQ_Medical Examinations (2)'!A:A,'PWQ_Medical Examinations (2)'!F:F,"Not Found")</f>
        <v>No</v>
      </c>
      <c r="J1891" s="12" t="str">
        <f>_xlfn.XLOOKUP(A1891,'PWQ_Medical Examinations (2)'!A:A,'PWQ_Medical Examinations (2)'!G:G,"Not Found")</f>
        <v>Yes</v>
      </c>
      <c r="K1891" s="13">
        <f>_xlfn.XLOOKUP('Healthcare-Xlookup'!A1891,'PWQ_Medical Examinations (2)'!A:A,'PWQ_Medical Examinations (2)'!H:H,"Not Found")</f>
        <v>1</v>
      </c>
      <c r="L1891" s="13" t="str">
        <f>_xlfn.XLOOKUP(A1891,'PWQ_Medical Examinations (2)'!A:A,'PWQ_Medical Examinations (2)'!I:I,"Not Found")</f>
        <v>No</v>
      </c>
      <c r="M1891" s="14">
        <f>_xlfn.XLOOKUP(A1891,'PWQ_Hospitalisation Details (2)'!A:A,'PWQ_Hospitalisation Details (2)'!E:E,"Not Found")</f>
        <v>30575</v>
      </c>
      <c r="N1891" s="15">
        <f>_xlfn.XLOOKUP(A1891,'PWQ_Hospitalisation Details (2)'!A:A,'PWQ_Hospitalisation Details (2)'!G:G,"Not Found")</f>
        <v>4070.42</v>
      </c>
      <c r="O1891" s="12" t="str">
        <f>_xlfn.XLOOKUP(A1891,'PWQ_Hospitalisation Details (2)'!A:A,'PWQ_Hospitalisation Details (2)'!H:H,"Not Found")</f>
        <v>tier - 2</v>
      </c>
      <c r="P1891" s="12" t="str">
        <f>_xlfn.XLOOKUP(A1891,'PWQ_Hospitalisation Details (2)'!A:A,'PWQ_Hospitalisation Details (2)'!I:I,"Not Found")</f>
        <v>tier - 1</v>
      </c>
      <c r="Q1891" s="12" t="str">
        <f>_xlfn.XLOOKUP(A1891,'PWQ_Hospitalisation Details (2)'!A:A,'PWQ_Hospitalisation Details (2)'!J:J,"Not Found")</f>
        <v>R1013</v>
      </c>
      <c r="R1891" s="12">
        <f>_xlfn.XLOOKUP('Healthcare-Xlookup'!A1891,'PWQ_Hospitalisation Details (2)'!A:A,'PWQ_Hospitalisation Details (2)'!K:K,"Not Found")</f>
        <v>39</v>
      </c>
    </row>
    <row r="1892" spans="1:18" x14ac:dyDescent="0.35">
      <c r="A1892" s="12" t="s">
        <v>477</v>
      </c>
      <c r="B1892" s="12" t="str">
        <f>_xlfn.XLOOKUP(A1892,Customer_Names[Customer ID],Customer_Names[First Name],"Not Found")</f>
        <v xml:space="preserve">  John</v>
      </c>
      <c r="C1892" s="12" t="str">
        <f>_xlfn.XLOOKUP(A1892,Customer_Names[Customer ID],Customer_Names[last Name],"Not Found")</f>
        <v>Gilbert</v>
      </c>
      <c r="D1892" s="22">
        <f>_xlfn.XLOOKUP('Healthcare-Xlookup'!A1892,'PWQ_Medical Examinations (2)'!A:A,'PWQ_Medical Examinations (2)'!B:B,"Not Found")</f>
        <v>33.155000000000001</v>
      </c>
      <c r="E1892" s="13" t="str">
        <f>_xlfn.XLOOKUP(A1892,'PWQ_Medical Examinations (2)'!A:A,'PWQ_Medical Examinations (2)'!C:C,"Not Found")</f>
        <v>Obesity</v>
      </c>
      <c r="F1892" s="12">
        <f>_xlfn.XLOOKUP(A1892,'PWQ_Medical Examinations (2)'!A:A,'PWQ_Medical Examinations (2)'!D:D,"Not Found")</f>
        <v>5.3</v>
      </c>
      <c r="G1892" s="12" t="str">
        <f>_xlfn.XLOOKUP('Healthcare-Xlookup'!A1892,'PWQ_Medical Examinations (2)'!A:A,'PWQ_Medical Examinations (2)'!J:J,"Not Found")</f>
        <v>Normal</v>
      </c>
      <c r="H1892" s="12" t="str">
        <f>_xlfn.XLOOKUP(A1892,'PWQ_Medical Examinations (2)'!A:A,'PWQ_Medical Examinations (2)'!E:E,"Not Found")</f>
        <v>yes</v>
      </c>
      <c r="I1892" s="12" t="str">
        <f>_xlfn.XLOOKUP(A1892,'PWQ_Medical Examinations (2)'!A:A,'PWQ_Medical Examinations (2)'!F:F,"Not Found")</f>
        <v>No</v>
      </c>
      <c r="J1892" s="12" t="str">
        <f>_xlfn.XLOOKUP(A1892,'PWQ_Medical Examinations (2)'!A:A,'PWQ_Medical Examinations (2)'!G:G,"Not Found")</f>
        <v>No</v>
      </c>
      <c r="K1892" s="13">
        <f>_xlfn.XLOOKUP('Healthcare-Xlookup'!A1892,'PWQ_Medical Examinations (2)'!A:A,'PWQ_Medical Examinations (2)'!H:H,"Not Found")</f>
        <v>1</v>
      </c>
      <c r="L1892" s="13" t="str">
        <f>_xlfn.XLOOKUP(A1892,'PWQ_Medical Examinations (2)'!A:A,'PWQ_Medical Examinations (2)'!I:I,"Not Found")</f>
        <v>No</v>
      </c>
      <c r="M1892" s="14">
        <f>_xlfn.XLOOKUP(A1892,'PWQ_Hospitalisation Details (2)'!A:A,'PWQ_Hospitalisation Details (2)'!E:E,"Not Found")</f>
        <v>34956</v>
      </c>
      <c r="N1892" s="15">
        <f>_xlfn.XLOOKUP(A1892,'PWQ_Hospitalisation Details (2)'!A:A,'PWQ_Hospitalisation Details (2)'!G:G,"Not Found")</f>
        <v>4058.71</v>
      </c>
      <c r="O1892" s="12" t="str">
        <f>_xlfn.XLOOKUP(A1892,'PWQ_Hospitalisation Details (2)'!A:A,'PWQ_Hospitalisation Details (2)'!H:H,"Not Found")</f>
        <v>tier - 3</v>
      </c>
      <c r="P1892" s="12" t="str">
        <f>_xlfn.XLOOKUP(A1892,'PWQ_Hospitalisation Details (2)'!A:A,'PWQ_Hospitalisation Details (2)'!I:I,"Not Found")</f>
        <v>tier - 3</v>
      </c>
      <c r="Q1892" s="12" t="str">
        <f>_xlfn.XLOOKUP(A1892,'PWQ_Hospitalisation Details (2)'!A:A,'PWQ_Hospitalisation Details (2)'!J:J,"Not Found")</f>
        <v>R1012</v>
      </c>
      <c r="R1892" s="12">
        <f>_xlfn.XLOOKUP('Healthcare-Xlookup'!A1892,'PWQ_Hospitalisation Details (2)'!A:A,'PWQ_Hospitalisation Details (2)'!K:K,"Not Found")</f>
        <v>27</v>
      </c>
    </row>
    <row r="1893" spans="1:18" x14ac:dyDescent="0.35">
      <c r="A1893" s="12" t="s">
        <v>476</v>
      </c>
      <c r="B1893" s="12" t="str">
        <f>_xlfn.XLOOKUP(A1893,Customer_Names[Customer ID],Customer_Names[First Name],"Not Found")</f>
        <v xml:space="preserve">  Eduardo</v>
      </c>
      <c r="C1893" s="12" t="str">
        <f>_xlfn.XLOOKUP(A1893,Customer_Names[Customer ID],Customer_Names[last Name],"Not Found")</f>
        <v>Chong</v>
      </c>
      <c r="D1893" s="22">
        <f>_xlfn.XLOOKUP('Healthcare-Xlookup'!A1893,'PWQ_Medical Examinations (2)'!A:A,'PWQ_Medical Examinations (2)'!B:B,"Not Found")</f>
        <v>37.29</v>
      </c>
      <c r="E1893" s="13" t="str">
        <f>_xlfn.XLOOKUP(A1893,'PWQ_Medical Examinations (2)'!A:A,'PWQ_Medical Examinations (2)'!C:C,"Not Found")</f>
        <v>Obesity</v>
      </c>
      <c r="F1893" s="12">
        <f>_xlfn.XLOOKUP(A1893,'PWQ_Medical Examinations (2)'!A:A,'PWQ_Medical Examinations (2)'!D:D,"Not Found")</f>
        <v>4.6399999999999997</v>
      </c>
      <c r="G1893" s="12" t="str">
        <f>_xlfn.XLOOKUP('Healthcare-Xlookup'!A1893,'PWQ_Medical Examinations (2)'!A:A,'PWQ_Medical Examinations (2)'!J:J,"Not Found")</f>
        <v>Normal</v>
      </c>
      <c r="H1893" s="12" t="str">
        <f>_xlfn.XLOOKUP(A1893,'PWQ_Medical Examinations (2)'!A:A,'PWQ_Medical Examinations (2)'!E:E,"Not Found")</f>
        <v>No</v>
      </c>
      <c r="I1893" s="12" t="str">
        <f>_xlfn.XLOOKUP(A1893,'PWQ_Medical Examinations (2)'!A:A,'PWQ_Medical Examinations (2)'!F:F,"Not Found")</f>
        <v>No</v>
      </c>
      <c r="J1893" s="12" t="str">
        <f>_xlfn.XLOOKUP(A1893,'PWQ_Medical Examinations (2)'!A:A,'PWQ_Medical Examinations (2)'!G:G,"Not Found")</f>
        <v>Yes</v>
      </c>
      <c r="K1893" s="13">
        <f>_xlfn.XLOOKUP('Healthcare-Xlookup'!A1893,'PWQ_Medical Examinations (2)'!A:A,'PWQ_Medical Examinations (2)'!H:H,"Not Found")</f>
        <v>1</v>
      </c>
      <c r="L1893" s="13" t="str">
        <f>_xlfn.XLOOKUP(A1893,'PWQ_Medical Examinations (2)'!A:A,'PWQ_Medical Examinations (2)'!I:I,"Not Found")</f>
        <v>No</v>
      </c>
      <c r="M1893" s="14">
        <f>_xlfn.XLOOKUP(A1893,'PWQ_Hospitalisation Details (2)'!A:A,'PWQ_Hospitalisation Details (2)'!E:E,"Not Found")</f>
        <v>34194</v>
      </c>
      <c r="N1893" s="15">
        <f>_xlfn.XLOOKUP(A1893,'PWQ_Hospitalisation Details (2)'!A:A,'PWQ_Hospitalisation Details (2)'!G:G,"Not Found")</f>
        <v>4058.12</v>
      </c>
      <c r="O1893" s="12" t="str">
        <f>_xlfn.XLOOKUP(A1893,'PWQ_Hospitalisation Details (2)'!A:A,'PWQ_Hospitalisation Details (2)'!H:H,"Not Found")</f>
        <v>tier - 2</v>
      </c>
      <c r="P1893" s="12" t="str">
        <f>_xlfn.XLOOKUP(A1893,'PWQ_Hospitalisation Details (2)'!A:A,'PWQ_Hospitalisation Details (2)'!I:I,"Not Found")</f>
        <v>tier - 1</v>
      </c>
      <c r="Q1893" s="12" t="str">
        <f>_xlfn.XLOOKUP(A1893,'PWQ_Hospitalisation Details (2)'!A:A,'PWQ_Hospitalisation Details (2)'!J:J,"Not Found")</f>
        <v>R1013</v>
      </c>
      <c r="R1893" s="12">
        <f>_xlfn.XLOOKUP('Healthcare-Xlookup'!A1893,'PWQ_Hospitalisation Details (2)'!A:A,'PWQ_Hospitalisation Details (2)'!K:K,"Not Found")</f>
        <v>29</v>
      </c>
    </row>
    <row r="1894" spans="1:18" x14ac:dyDescent="0.35">
      <c r="A1894" s="12" t="s">
        <v>475</v>
      </c>
      <c r="B1894" s="12" t="str">
        <f>_xlfn.XLOOKUP(A1894,Customer_Names[Customer ID],Customer_Names[First Name],"Not Found")</f>
        <v xml:space="preserve">  Laura M</v>
      </c>
      <c r="C1894" s="12" t="str">
        <f>_xlfn.XLOOKUP(A1894,Customer_Names[Customer ID],Customer_Names[last Name],"Not Found")</f>
        <v>Henry</v>
      </c>
      <c r="D1894" s="22">
        <f>_xlfn.XLOOKUP('Healthcare-Xlookup'!A1894,'PWQ_Medical Examinations (2)'!A:A,'PWQ_Medical Examinations (2)'!B:B,"Not Found")</f>
        <v>20.23</v>
      </c>
      <c r="E1894" s="13" t="str">
        <f>_xlfn.XLOOKUP(A1894,'PWQ_Medical Examinations (2)'!A:A,'PWQ_Medical Examinations (2)'!C:C,"Not Found")</f>
        <v>Normal Weight</v>
      </c>
      <c r="F1894" s="12">
        <f>_xlfn.XLOOKUP(A1894,'PWQ_Medical Examinations (2)'!A:A,'PWQ_Medical Examinations (2)'!D:D,"Not Found")</f>
        <v>6.16</v>
      </c>
      <c r="G1894" s="12" t="str">
        <f>_xlfn.XLOOKUP('Healthcare-Xlookup'!A1894,'PWQ_Medical Examinations (2)'!A:A,'PWQ_Medical Examinations (2)'!J:J,"Not Found")</f>
        <v>Prediabetes</v>
      </c>
      <c r="H1894" s="12" t="str">
        <f>_xlfn.XLOOKUP(A1894,'PWQ_Medical Examinations (2)'!A:A,'PWQ_Medical Examinations (2)'!E:E,"Not Found")</f>
        <v>yes</v>
      </c>
      <c r="I1894" s="12" t="str">
        <f>_xlfn.XLOOKUP(A1894,'PWQ_Medical Examinations (2)'!A:A,'PWQ_Medical Examinations (2)'!F:F,"Not Found")</f>
        <v>No</v>
      </c>
      <c r="J1894" s="12" t="str">
        <f>_xlfn.XLOOKUP(A1894,'PWQ_Medical Examinations (2)'!A:A,'PWQ_Medical Examinations (2)'!G:G,"Not Found")</f>
        <v>No</v>
      </c>
      <c r="K1894" s="13">
        <f>_xlfn.XLOOKUP('Healthcare-Xlookup'!A1894,'PWQ_Medical Examinations (2)'!A:A,'PWQ_Medical Examinations (2)'!H:H,"Not Found")</f>
        <v>1</v>
      </c>
      <c r="L1894" s="13" t="str">
        <f>_xlfn.XLOOKUP(A1894,'PWQ_Medical Examinations (2)'!A:A,'PWQ_Medical Examinations (2)'!I:I,"Not Found")</f>
        <v>No</v>
      </c>
      <c r="M1894" s="14">
        <f>_xlfn.XLOOKUP(A1894,'PWQ_Hospitalisation Details (2)'!A:A,'PWQ_Hospitalisation Details (2)'!E:E,"Not Found")</f>
        <v>32477</v>
      </c>
      <c r="N1894" s="15">
        <f>_xlfn.XLOOKUP(A1894,'PWQ_Hospitalisation Details (2)'!A:A,'PWQ_Hospitalisation Details (2)'!G:G,"Not Found")</f>
        <v>4047.94</v>
      </c>
      <c r="O1894" s="12" t="str">
        <f>_xlfn.XLOOKUP(A1894,'PWQ_Hospitalisation Details (2)'!A:A,'PWQ_Hospitalisation Details (2)'!H:H,"Not Found")</f>
        <v>tier - 2</v>
      </c>
      <c r="P1894" s="12" t="str">
        <f>_xlfn.XLOOKUP(A1894,'PWQ_Hospitalisation Details (2)'!A:A,'PWQ_Hospitalisation Details (2)'!I:I,"Not Found")</f>
        <v>tier - 1</v>
      </c>
      <c r="Q1894" s="12" t="str">
        <f>_xlfn.XLOOKUP(A1894,'PWQ_Hospitalisation Details (2)'!A:A,'PWQ_Hospitalisation Details (2)'!J:J,"Not Found")</f>
        <v>R1013</v>
      </c>
      <c r="R1894" s="12">
        <f>_xlfn.XLOOKUP('Healthcare-Xlookup'!A1894,'PWQ_Hospitalisation Details (2)'!A:A,'PWQ_Hospitalisation Details (2)'!K:K,"Not Found")</f>
        <v>34</v>
      </c>
    </row>
    <row r="1895" spans="1:18" x14ac:dyDescent="0.35">
      <c r="A1895" s="12" t="s">
        <v>474</v>
      </c>
      <c r="B1895" s="12" t="str">
        <f>_xlfn.XLOOKUP(A1895,Customer_Names[Customer ID],Customer_Names[First Name],"Not Found")</f>
        <v xml:space="preserve">  Charlie</v>
      </c>
      <c r="C1895" s="12" t="str">
        <f>_xlfn.XLOOKUP(A1895,Customer_Names[Customer ID],Customer_Names[last Name],"Not Found")</f>
        <v>Brenneman</v>
      </c>
      <c r="D1895" s="22">
        <f>_xlfn.XLOOKUP('Healthcare-Xlookup'!A1895,'PWQ_Medical Examinations (2)'!A:A,'PWQ_Medical Examinations (2)'!B:B,"Not Found")</f>
        <v>28.975000000000001</v>
      </c>
      <c r="E1895" s="13" t="str">
        <f>_xlfn.XLOOKUP(A1895,'PWQ_Medical Examinations (2)'!A:A,'PWQ_Medical Examinations (2)'!C:C,"Not Found")</f>
        <v>Over weight</v>
      </c>
      <c r="F1895" s="12">
        <f>_xlfn.XLOOKUP(A1895,'PWQ_Medical Examinations (2)'!A:A,'PWQ_Medical Examinations (2)'!D:D,"Not Found")</f>
        <v>4.12</v>
      </c>
      <c r="G1895" s="12" t="str">
        <f>_xlfn.XLOOKUP('Healthcare-Xlookup'!A1895,'PWQ_Medical Examinations (2)'!A:A,'PWQ_Medical Examinations (2)'!J:J,"Not Found")</f>
        <v>Normal</v>
      </c>
      <c r="H1895" s="12" t="str">
        <f>_xlfn.XLOOKUP(A1895,'PWQ_Medical Examinations (2)'!A:A,'PWQ_Medical Examinations (2)'!E:E,"Not Found")</f>
        <v>No</v>
      </c>
      <c r="I1895" s="12" t="str">
        <f>_xlfn.XLOOKUP(A1895,'PWQ_Medical Examinations (2)'!A:A,'PWQ_Medical Examinations (2)'!F:F,"Not Found")</f>
        <v>No</v>
      </c>
      <c r="J1895" s="12" t="str">
        <f>_xlfn.XLOOKUP(A1895,'PWQ_Medical Examinations (2)'!A:A,'PWQ_Medical Examinations (2)'!G:G,"Not Found")</f>
        <v>Yes</v>
      </c>
      <c r="K1895" s="13">
        <f>_xlfn.XLOOKUP('Healthcare-Xlookup'!A1895,'PWQ_Medical Examinations (2)'!A:A,'PWQ_Medical Examinations (2)'!H:H,"Not Found")</f>
        <v>1</v>
      </c>
      <c r="L1895" s="13" t="str">
        <f>_xlfn.XLOOKUP(A1895,'PWQ_Medical Examinations (2)'!A:A,'PWQ_Medical Examinations (2)'!I:I,"Not Found")</f>
        <v>No</v>
      </c>
      <c r="M1895" s="14">
        <f>_xlfn.XLOOKUP(A1895,'PWQ_Hospitalisation Details (2)'!A:A,'PWQ_Hospitalisation Details (2)'!E:E,"Not Found")</f>
        <v>34329</v>
      </c>
      <c r="N1895" s="15">
        <f>_xlfn.XLOOKUP(A1895,'PWQ_Hospitalisation Details (2)'!A:A,'PWQ_Hospitalisation Details (2)'!G:G,"Not Found")</f>
        <v>4040.56</v>
      </c>
      <c r="O1895" s="12" t="str">
        <f>_xlfn.XLOOKUP(A1895,'PWQ_Hospitalisation Details (2)'!A:A,'PWQ_Hospitalisation Details (2)'!H:H,"Not Found")</f>
        <v>tier - 3</v>
      </c>
      <c r="P1895" s="12" t="str">
        <f>_xlfn.XLOOKUP(A1895,'PWQ_Hospitalisation Details (2)'!A:A,'PWQ_Hospitalisation Details (2)'!I:I,"Not Found")</f>
        <v>tier - 3</v>
      </c>
      <c r="Q1895" s="12" t="str">
        <f>_xlfn.XLOOKUP(A1895,'PWQ_Hospitalisation Details (2)'!A:A,'PWQ_Hospitalisation Details (2)'!J:J,"Not Found")</f>
        <v>R1015</v>
      </c>
      <c r="R1895" s="12">
        <f>_xlfn.XLOOKUP('Healthcare-Xlookup'!A1895,'PWQ_Hospitalisation Details (2)'!A:A,'PWQ_Hospitalisation Details (2)'!K:K,"Not Found")</f>
        <v>29</v>
      </c>
    </row>
    <row r="1896" spans="1:18" x14ac:dyDescent="0.35">
      <c r="A1896" s="12" t="s">
        <v>473</v>
      </c>
      <c r="B1896" s="12" t="str">
        <f>_xlfn.XLOOKUP(A1896,Customer_Names[Customer ID],Customer_Names[First Name],"Not Found")</f>
        <v xml:space="preserve">  Melissa D</v>
      </c>
      <c r="C1896" s="12" t="str">
        <f>_xlfn.XLOOKUP(A1896,Customer_Names[Customer ID],Customer_Names[last Name],"Not Found")</f>
        <v>Kemp</v>
      </c>
      <c r="D1896" s="22">
        <f>_xlfn.XLOOKUP('Healthcare-Xlookup'!A1896,'PWQ_Medical Examinations (2)'!A:A,'PWQ_Medical Examinations (2)'!B:B,"Not Found")</f>
        <v>16.420000000000002</v>
      </c>
      <c r="E1896" s="13" t="str">
        <f>_xlfn.XLOOKUP(A1896,'PWQ_Medical Examinations (2)'!A:A,'PWQ_Medical Examinations (2)'!C:C,"Not Found")</f>
        <v>Under Weight</v>
      </c>
      <c r="F1896" s="12">
        <f>_xlfn.XLOOKUP(A1896,'PWQ_Medical Examinations (2)'!A:A,'PWQ_Medical Examinations (2)'!D:D,"Not Found")</f>
        <v>5.77</v>
      </c>
      <c r="G1896" s="12" t="str">
        <f>_xlfn.XLOOKUP('Healthcare-Xlookup'!A1896,'PWQ_Medical Examinations (2)'!A:A,'PWQ_Medical Examinations (2)'!J:J,"Not Found")</f>
        <v>Prediabetes</v>
      </c>
      <c r="H1896" s="12" t="str">
        <f>_xlfn.XLOOKUP(A1896,'PWQ_Medical Examinations (2)'!A:A,'PWQ_Medical Examinations (2)'!E:E,"Not Found")</f>
        <v>yes</v>
      </c>
      <c r="I1896" s="12" t="str">
        <f>_xlfn.XLOOKUP(A1896,'PWQ_Medical Examinations (2)'!A:A,'PWQ_Medical Examinations (2)'!F:F,"Not Found")</f>
        <v>No</v>
      </c>
      <c r="J1896" s="12" t="str">
        <f>_xlfn.XLOOKUP(A1896,'PWQ_Medical Examinations (2)'!A:A,'PWQ_Medical Examinations (2)'!G:G,"Not Found")</f>
        <v>Yes</v>
      </c>
      <c r="K1896" s="13">
        <f>_xlfn.XLOOKUP('Healthcare-Xlookup'!A1896,'PWQ_Medical Examinations (2)'!A:A,'PWQ_Medical Examinations (2)'!H:H,"Not Found")</f>
        <v>1</v>
      </c>
      <c r="L1896" s="13" t="str">
        <f>_xlfn.XLOOKUP(A1896,'PWQ_Medical Examinations (2)'!A:A,'PWQ_Medical Examinations (2)'!I:I,"Not Found")</f>
        <v>No</v>
      </c>
      <c r="M1896" s="14">
        <f>_xlfn.XLOOKUP(A1896,'PWQ_Hospitalisation Details (2)'!A:A,'PWQ_Hospitalisation Details (2)'!E:E,"Not Found")</f>
        <v>30630</v>
      </c>
      <c r="N1896" s="15">
        <f>_xlfn.XLOOKUP(A1896,'PWQ_Hospitalisation Details (2)'!A:A,'PWQ_Hospitalisation Details (2)'!G:G,"Not Found")</f>
        <v>4039.9</v>
      </c>
      <c r="O1896" s="12" t="str">
        <f>_xlfn.XLOOKUP(A1896,'PWQ_Hospitalisation Details (2)'!A:A,'PWQ_Hospitalisation Details (2)'!H:H,"Not Found")</f>
        <v>tier - 2</v>
      </c>
      <c r="P1896" s="12" t="str">
        <f>_xlfn.XLOOKUP(A1896,'PWQ_Hospitalisation Details (2)'!A:A,'PWQ_Hospitalisation Details (2)'!I:I,"Not Found")</f>
        <v>tier - 1</v>
      </c>
      <c r="Q1896" s="12" t="str">
        <f>_xlfn.XLOOKUP(A1896,'PWQ_Hospitalisation Details (2)'!A:A,'PWQ_Hospitalisation Details (2)'!J:J,"Not Found")</f>
        <v>R1013</v>
      </c>
      <c r="R1896" s="12">
        <f>_xlfn.XLOOKUP('Healthcare-Xlookup'!A1896,'PWQ_Hospitalisation Details (2)'!A:A,'PWQ_Hospitalisation Details (2)'!K:K,"Not Found")</f>
        <v>39</v>
      </c>
    </row>
    <row r="1897" spans="1:18" x14ac:dyDescent="0.35">
      <c r="A1897" s="12" t="s">
        <v>472</v>
      </c>
      <c r="B1897" s="12" t="str">
        <f>_xlfn.XLOOKUP(A1897,Customer_Names[Customer ID],Customer_Names[First Name],"Not Found")</f>
        <v xml:space="preserve">  Dan C Jr</v>
      </c>
      <c r="C1897" s="12" t="str">
        <f>_xlfn.XLOOKUP(A1897,Customer_Names[Customer ID],Customer_Names[last Name],"Not Found")</f>
        <v>Wilson</v>
      </c>
      <c r="D1897" s="22">
        <f>_xlfn.XLOOKUP('Healthcare-Xlookup'!A1897,'PWQ_Medical Examinations (2)'!A:A,'PWQ_Medical Examinations (2)'!B:B,"Not Found")</f>
        <v>17.559999999999999</v>
      </c>
      <c r="E1897" s="13" t="str">
        <f>_xlfn.XLOOKUP(A1897,'PWQ_Medical Examinations (2)'!A:A,'PWQ_Medical Examinations (2)'!C:C,"Not Found")</f>
        <v>Under Weight</v>
      </c>
      <c r="F1897" s="12">
        <f>_xlfn.XLOOKUP(A1897,'PWQ_Medical Examinations (2)'!A:A,'PWQ_Medical Examinations (2)'!D:D,"Not Found")</f>
        <v>6.2</v>
      </c>
      <c r="G1897" s="12" t="str">
        <f>_xlfn.XLOOKUP('Healthcare-Xlookup'!A1897,'PWQ_Medical Examinations (2)'!A:A,'PWQ_Medical Examinations (2)'!J:J,"Not Found")</f>
        <v>Prediabetes</v>
      </c>
      <c r="H1897" s="12" t="str">
        <f>_xlfn.XLOOKUP(A1897,'PWQ_Medical Examinations (2)'!A:A,'PWQ_Medical Examinations (2)'!E:E,"Not Found")</f>
        <v>No</v>
      </c>
      <c r="I1897" s="12" t="str">
        <f>_xlfn.XLOOKUP(A1897,'PWQ_Medical Examinations (2)'!A:A,'PWQ_Medical Examinations (2)'!F:F,"Not Found")</f>
        <v>No</v>
      </c>
      <c r="J1897" s="12" t="str">
        <f>_xlfn.XLOOKUP(A1897,'PWQ_Medical Examinations (2)'!A:A,'PWQ_Medical Examinations (2)'!G:G,"Not Found")</f>
        <v>No</v>
      </c>
      <c r="K1897" s="13">
        <f>_xlfn.XLOOKUP('Healthcare-Xlookup'!A1897,'PWQ_Medical Examinations (2)'!A:A,'PWQ_Medical Examinations (2)'!H:H,"Not Found")</f>
        <v>1</v>
      </c>
      <c r="L1897" s="13" t="str">
        <f>_xlfn.XLOOKUP(A1897,'PWQ_Medical Examinations (2)'!A:A,'PWQ_Medical Examinations (2)'!I:I,"Not Found")</f>
        <v>No</v>
      </c>
      <c r="M1897" s="14">
        <f>_xlfn.XLOOKUP(A1897,'PWQ_Hospitalisation Details (2)'!A:A,'PWQ_Hospitalisation Details (2)'!E:E,"Not Found")</f>
        <v>30870</v>
      </c>
      <c r="N1897" s="15">
        <f>_xlfn.XLOOKUP(A1897,'PWQ_Hospitalisation Details (2)'!A:A,'PWQ_Hospitalisation Details (2)'!G:G,"Not Found")</f>
        <v>4038.41</v>
      </c>
      <c r="O1897" s="12" t="str">
        <f>_xlfn.XLOOKUP(A1897,'PWQ_Hospitalisation Details (2)'!A:A,'PWQ_Hospitalisation Details (2)'!H:H,"Not Found")</f>
        <v>tier - 2</v>
      </c>
      <c r="P1897" s="12" t="str">
        <f>_xlfn.XLOOKUP(A1897,'PWQ_Hospitalisation Details (2)'!A:A,'PWQ_Hospitalisation Details (2)'!I:I,"Not Found")</f>
        <v>tier - 1</v>
      </c>
      <c r="Q1897" s="12" t="str">
        <f>_xlfn.XLOOKUP(A1897,'PWQ_Hospitalisation Details (2)'!A:A,'PWQ_Hospitalisation Details (2)'!J:J,"Not Found")</f>
        <v>R1013</v>
      </c>
      <c r="R1897" s="12">
        <f>_xlfn.XLOOKUP('Healthcare-Xlookup'!A1897,'PWQ_Hospitalisation Details (2)'!A:A,'PWQ_Hospitalisation Details (2)'!K:K,"Not Found")</f>
        <v>38</v>
      </c>
    </row>
    <row r="1898" spans="1:18" x14ac:dyDescent="0.35">
      <c r="A1898" s="12" t="s">
        <v>471</v>
      </c>
      <c r="B1898" s="12" t="str">
        <f>_xlfn.XLOOKUP(A1898,Customer_Names[Customer ID],Customer_Names[First Name],"Not Found")</f>
        <v xml:space="preserve">  Matthew</v>
      </c>
      <c r="C1898" s="12" t="str">
        <f>_xlfn.XLOOKUP(A1898,Customer_Names[Customer ID],Customer_Names[last Name],"Not Found")</f>
        <v>Hillyard</v>
      </c>
      <c r="D1898" s="22">
        <f>_xlfn.XLOOKUP('Healthcare-Xlookup'!A1898,'PWQ_Medical Examinations (2)'!A:A,'PWQ_Medical Examinations (2)'!B:B,"Not Found")</f>
        <v>24.13</v>
      </c>
      <c r="E1898" s="13" t="str">
        <f>_xlfn.XLOOKUP(A1898,'PWQ_Medical Examinations (2)'!A:A,'PWQ_Medical Examinations (2)'!C:C,"Not Found")</f>
        <v>Normal Weight</v>
      </c>
      <c r="F1898" s="12">
        <f>_xlfn.XLOOKUP(A1898,'PWQ_Medical Examinations (2)'!A:A,'PWQ_Medical Examinations (2)'!D:D,"Not Found")</f>
        <v>4.3899999999999997</v>
      </c>
      <c r="G1898" s="12" t="str">
        <f>_xlfn.XLOOKUP('Healthcare-Xlookup'!A1898,'PWQ_Medical Examinations (2)'!A:A,'PWQ_Medical Examinations (2)'!J:J,"Not Found")</f>
        <v>Normal</v>
      </c>
      <c r="H1898" s="12" t="str">
        <f>_xlfn.XLOOKUP(A1898,'PWQ_Medical Examinations (2)'!A:A,'PWQ_Medical Examinations (2)'!E:E,"Not Found")</f>
        <v>No</v>
      </c>
      <c r="I1898" s="12" t="str">
        <f>_xlfn.XLOOKUP(A1898,'PWQ_Medical Examinations (2)'!A:A,'PWQ_Medical Examinations (2)'!F:F,"Not Found")</f>
        <v>No</v>
      </c>
      <c r="J1898" s="12" t="str">
        <f>_xlfn.XLOOKUP(A1898,'PWQ_Medical Examinations (2)'!A:A,'PWQ_Medical Examinations (2)'!G:G,"Not Found")</f>
        <v>No</v>
      </c>
      <c r="K1898" s="13">
        <f>_xlfn.XLOOKUP('Healthcare-Xlookup'!A1898,'PWQ_Medical Examinations (2)'!A:A,'PWQ_Medical Examinations (2)'!H:H,"Not Found")</f>
        <v>1</v>
      </c>
      <c r="L1898" s="13" t="str">
        <f>_xlfn.XLOOKUP(A1898,'PWQ_Medical Examinations (2)'!A:A,'PWQ_Medical Examinations (2)'!I:I,"Not Found")</f>
        <v>No</v>
      </c>
      <c r="M1898" s="14">
        <f>_xlfn.XLOOKUP(A1898,'PWQ_Hospitalisation Details (2)'!A:A,'PWQ_Hospitalisation Details (2)'!E:E,"Not Found")</f>
        <v>33888</v>
      </c>
      <c r="N1898" s="15">
        <f>_xlfn.XLOOKUP(A1898,'PWQ_Hospitalisation Details (2)'!A:A,'PWQ_Hospitalisation Details (2)'!G:G,"Not Found")</f>
        <v>4032.24</v>
      </c>
      <c r="O1898" s="12" t="str">
        <f>_xlfn.XLOOKUP(A1898,'PWQ_Hospitalisation Details (2)'!A:A,'PWQ_Hospitalisation Details (2)'!H:H,"Not Found")</f>
        <v>tier - 3</v>
      </c>
      <c r="P1898" s="12" t="str">
        <f>_xlfn.XLOOKUP(A1898,'PWQ_Hospitalisation Details (2)'!A:A,'PWQ_Hospitalisation Details (2)'!I:I,"Not Found")</f>
        <v>tier - 3</v>
      </c>
      <c r="Q1898" s="12" t="str">
        <f>_xlfn.XLOOKUP(A1898,'PWQ_Hospitalisation Details (2)'!A:A,'PWQ_Hospitalisation Details (2)'!J:J,"Not Found")</f>
        <v>R1012</v>
      </c>
      <c r="R1898" s="12">
        <f>_xlfn.XLOOKUP('Healthcare-Xlookup'!A1898,'PWQ_Hospitalisation Details (2)'!A:A,'PWQ_Hospitalisation Details (2)'!K:K,"Not Found")</f>
        <v>30</v>
      </c>
    </row>
    <row r="1899" spans="1:18" x14ac:dyDescent="0.35">
      <c r="A1899" s="12" t="s">
        <v>470</v>
      </c>
      <c r="B1899" s="12" t="str">
        <f>_xlfn.XLOOKUP(A1899,Customer_Names[Customer ID],Customer_Names[First Name],"Not Found")</f>
        <v xml:space="preserve">  Wesley C</v>
      </c>
      <c r="C1899" s="12" t="str">
        <f>_xlfn.XLOOKUP(A1899,Customer_Names[Customer ID],Customer_Names[last Name],"Not Found")</f>
        <v>Turner</v>
      </c>
      <c r="D1899" s="22">
        <f>_xlfn.XLOOKUP('Healthcare-Xlookup'!A1899,'PWQ_Medical Examinations (2)'!A:A,'PWQ_Medical Examinations (2)'!B:B,"Not Found")</f>
        <v>19.95</v>
      </c>
      <c r="E1899" s="13" t="str">
        <f>_xlfn.XLOOKUP(A1899,'PWQ_Medical Examinations (2)'!A:A,'PWQ_Medical Examinations (2)'!C:C,"Not Found")</f>
        <v>Normal Weight</v>
      </c>
      <c r="F1899" s="12">
        <f>_xlfn.XLOOKUP(A1899,'PWQ_Medical Examinations (2)'!A:A,'PWQ_Medical Examinations (2)'!D:D,"Not Found")</f>
        <v>5.13</v>
      </c>
      <c r="G1899" s="12" t="str">
        <f>_xlfn.XLOOKUP('Healthcare-Xlookup'!A1899,'PWQ_Medical Examinations (2)'!A:A,'PWQ_Medical Examinations (2)'!J:J,"Not Found")</f>
        <v>Normal</v>
      </c>
      <c r="H1899" s="12" t="str">
        <f>_xlfn.XLOOKUP(A1899,'PWQ_Medical Examinations (2)'!A:A,'PWQ_Medical Examinations (2)'!E:E,"Not Found")</f>
        <v>No</v>
      </c>
      <c r="I1899" s="12" t="str">
        <f>_xlfn.XLOOKUP(A1899,'PWQ_Medical Examinations (2)'!A:A,'PWQ_Medical Examinations (2)'!F:F,"Not Found")</f>
        <v>yes</v>
      </c>
      <c r="J1899" s="12" t="str">
        <f>_xlfn.XLOOKUP(A1899,'PWQ_Medical Examinations (2)'!A:A,'PWQ_Medical Examinations (2)'!G:G,"Not Found")</f>
        <v>No</v>
      </c>
      <c r="K1899" s="13">
        <f>_xlfn.XLOOKUP('Healthcare-Xlookup'!A1899,'PWQ_Medical Examinations (2)'!A:A,'PWQ_Medical Examinations (2)'!H:H,"Not Found")</f>
        <v>2</v>
      </c>
      <c r="L1899" s="13" t="str">
        <f>_xlfn.XLOOKUP(A1899,'PWQ_Medical Examinations (2)'!A:A,'PWQ_Medical Examinations (2)'!I:I,"Not Found")</f>
        <v>No</v>
      </c>
      <c r="M1899" s="14">
        <f>_xlfn.XLOOKUP(A1899,'PWQ_Hospitalisation Details (2)'!A:A,'PWQ_Hospitalisation Details (2)'!E:E,"Not Found")</f>
        <v>36782</v>
      </c>
      <c r="N1899" s="15">
        <f>_xlfn.XLOOKUP(A1899,'PWQ_Hospitalisation Details (2)'!A:A,'PWQ_Hospitalisation Details (2)'!G:G,"Not Found")</f>
        <v>4005.42</v>
      </c>
      <c r="O1899" s="12" t="str">
        <f>_xlfn.XLOOKUP(A1899,'PWQ_Hospitalisation Details (2)'!A:A,'PWQ_Hospitalisation Details (2)'!H:H,"Not Found")</f>
        <v>tier - 2</v>
      </c>
      <c r="P1899" s="12" t="str">
        <f>_xlfn.XLOOKUP(A1899,'PWQ_Hospitalisation Details (2)'!A:A,'PWQ_Hospitalisation Details (2)'!I:I,"Not Found")</f>
        <v>tier - 1</v>
      </c>
      <c r="Q1899" s="12" t="str">
        <f>_xlfn.XLOOKUP(A1899,'PWQ_Hospitalisation Details (2)'!A:A,'PWQ_Hospitalisation Details (2)'!J:J,"Not Found")</f>
        <v>R1015</v>
      </c>
      <c r="R1899" s="12">
        <f>_xlfn.XLOOKUP('Healthcare-Xlookup'!A1899,'PWQ_Hospitalisation Details (2)'!A:A,'PWQ_Hospitalisation Details (2)'!K:K,"Not Found")</f>
        <v>22</v>
      </c>
    </row>
    <row r="1900" spans="1:18" x14ac:dyDescent="0.35">
      <c r="A1900" s="12" t="s">
        <v>469</v>
      </c>
      <c r="B1900" s="12" t="str">
        <f>_xlfn.XLOOKUP(A1900,Customer_Names[Customer ID],Customer_Names[First Name],"Not Found")</f>
        <v xml:space="preserve">  Christopher</v>
      </c>
      <c r="C1900" s="12" t="str">
        <f>_xlfn.XLOOKUP(A1900,Customer_Names[Customer ID],Customer_Names[last Name],"Not Found")</f>
        <v>Benestad</v>
      </c>
      <c r="D1900" s="22">
        <f>_xlfn.XLOOKUP('Healthcare-Xlookup'!A1900,'PWQ_Medical Examinations (2)'!A:A,'PWQ_Medical Examinations (2)'!B:B,"Not Found")</f>
        <v>21.24</v>
      </c>
      <c r="E1900" s="13" t="str">
        <f>_xlfn.XLOOKUP(A1900,'PWQ_Medical Examinations (2)'!A:A,'PWQ_Medical Examinations (2)'!C:C,"Not Found")</f>
        <v>Normal Weight</v>
      </c>
      <c r="F1900" s="12">
        <f>_xlfn.XLOOKUP(A1900,'PWQ_Medical Examinations (2)'!A:A,'PWQ_Medical Examinations (2)'!D:D,"Not Found")</f>
        <v>4.49</v>
      </c>
      <c r="G1900" s="12" t="str">
        <f>_xlfn.XLOOKUP('Healthcare-Xlookup'!A1900,'PWQ_Medical Examinations (2)'!A:A,'PWQ_Medical Examinations (2)'!J:J,"Not Found")</f>
        <v>Normal</v>
      </c>
      <c r="H1900" s="12" t="str">
        <f>_xlfn.XLOOKUP(A1900,'PWQ_Medical Examinations (2)'!A:A,'PWQ_Medical Examinations (2)'!E:E,"Not Found")</f>
        <v>No</v>
      </c>
      <c r="I1900" s="12" t="str">
        <f>_xlfn.XLOOKUP(A1900,'PWQ_Medical Examinations (2)'!A:A,'PWQ_Medical Examinations (2)'!F:F,"Not Found")</f>
        <v>No</v>
      </c>
      <c r="J1900" s="12" t="str">
        <f>_xlfn.XLOOKUP(A1900,'PWQ_Medical Examinations (2)'!A:A,'PWQ_Medical Examinations (2)'!G:G,"Not Found")</f>
        <v>No</v>
      </c>
      <c r="K1900" s="13">
        <f>_xlfn.XLOOKUP('Healthcare-Xlookup'!A1900,'PWQ_Medical Examinations (2)'!A:A,'PWQ_Medical Examinations (2)'!H:H,"Not Found")</f>
        <v>0</v>
      </c>
      <c r="L1900" s="13" t="str">
        <f>_xlfn.XLOOKUP(A1900,'PWQ_Medical Examinations (2)'!A:A,'PWQ_Medical Examinations (2)'!I:I,"Not Found")</f>
        <v>No</v>
      </c>
      <c r="M1900" s="14">
        <f>_xlfn.XLOOKUP(A1900,'PWQ_Hospitalisation Details (2)'!A:A,'PWQ_Hospitalisation Details (2)'!E:E,"Not Found")</f>
        <v>32699</v>
      </c>
      <c r="N1900" s="15">
        <f>_xlfn.XLOOKUP(A1900,'PWQ_Hospitalisation Details (2)'!A:A,'PWQ_Hospitalisation Details (2)'!G:G,"Not Found")</f>
        <v>4002.36</v>
      </c>
      <c r="O1900" s="12" t="str">
        <f>_xlfn.XLOOKUP(A1900,'PWQ_Hospitalisation Details (2)'!A:A,'PWQ_Hospitalisation Details (2)'!H:H,"Not Found")</f>
        <v>tier - 2</v>
      </c>
      <c r="P1900" s="12" t="str">
        <f>_xlfn.XLOOKUP(A1900,'PWQ_Hospitalisation Details (2)'!A:A,'PWQ_Hospitalisation Details (2)'!I:I,"Not Found")</f>
        <v>tier - 1</v>
      </c>
      <c r="Q1900" s="12" t="str">
        <f>_xlfn.XLOOKUP(A1900,'PWQ_Hospitalisation Details (2)'!A:A,'PWQ_Hospitalisation Details (2)'!J:J,"Not Found")</f>
        <v>R1013</v>
      </c>
      <c r="R1900" s="12">
        <f>_xlfn.XLOOKUP('Healthcare-Xlookup'!A1900,'PWQ_Hospitalisation Details (2)'!A:A,'PWQ_Hospitalisation Details (2)'!K:K,"Not Found")</f>
        <v>33</v>
      </c>
    </row>
    <row r="1901" spans="1:18" x14ac:dyDescent="0.35">
      <c r="A1901" s="12" t="s">
        <v>468</v>
      </c>
      <c r="B1901" s="12" t="str">
        <f>_xlfn.XLOOKUP(A1901,Customer_Names[Customer ID],Customer_Names[First Name],"Not Found")</f>
        <v xml:space="preserve">  Jessica</v>
      </c>
      <c r="C1901" s="12" t="str">
        <f>_xlfn.XLOOKUP(A1901,Customer_Names[Customer ID],Customer_Names[last Name],"Not Found")</f>
        <v>Gonzales</v>
      </c>
      <c r="D1901" s="22">
        <f>_xlfn.XLOOKUP('Healthcare-Xlookup'!A1901,'PWQ_Medical Examinations (2)'!A:A,'PWQ_Medical Examinations (2)'!B:B,"Not Found")</f>
        <v>44.22</v>
      </c>
      <c r="E1901" s="13" t="str">
        <f>_xlfn.XLOOKUP(A1901,'PWQ_Medical Examinations (2)'!A:A,'PWQ_Medical Examinations (2)'!C:C,"Not Found")</f>
        <v>Obesity</v>
      </c>
      <c r="F1901" s="12">
        <f>_xlfn.XLOOKUP(A1901,'PWQ_Medical Examinations (2)'!A:A,'PWQ_Medical Examinations (2)'!D:D,"Not Found")</f>
        <v>6.35</v>
      </c>
      <c r="G1901" s="12" t="str">
        <f>_xlfn.XLOOKUP('Healthcare-Xlookup'!A1901,'PWQ_Medical Examinations (2)'!A:A,'PWQ_Medical Examinations (2)'!J:J,"Not Found")</f>
        <v>Prediabetes</v>
      </c>
      <c r="H1901" s="12" t="str">
        <f>_xlfn.XLOOKUP(A1901,'PWQ_Medical Examinations (2)'!A:A,'PWQ_Medical Examinations (2)'!E:E,"Not Found")</f>
        <v>No</v>
      </c>
      <c r="I1901" s="12" t="str">
        <f>_xlfn.XLOOKUP(A1901,'PWQ_Medical Examinations (2)'!A:A,'PWQ_Medical Examinations (2)'!F:F,"Not Found")</f>
        <v>No</v>
      </c>
      <c r="J1901" s="12" t="str">
        <f>_xlfn.XLOOKUP(A1901,'PWQ_Medical Examinations (2)'!A:A,'PWQ_Medical Examinations (2)'!G:G,"Not Found")</f>
        <v>No</v>
      </c>
      <c r="K1901" s="13">
        <f>_xlfn.XLOOKUP('Healthcare-Xlookup'!A1901,'PWQ_Medical Examinations (2)'!A:A,'PWQ_Medical Examinations (2)'!H:H,"Not Found")</f>
        <v>0</v>
      </c>
      <c r="L1901" s="13" t="str">
        <f>_xlfn.XLOOKUP(A1901,'PWQ_Medical Examinations (2)'!A:A,'PWQ_Medical Examinations (2)'!I:I,"Not Found")</f>
        <v>No</v>
      </c>
      <c r="M1901" s="14">
        <f>_xlfn.XLOOKUP(A1901,'PWQ_Hospitalisation Details (2)'!A:A,'PWQ_Hospitalisation Details (2)'!E:E,"Not Found")</f>
        <v>33178</v>
      </c>
      <c r="N1901" s="15">
        <f>_xlfn.XLOOKUP(A1901,'PWQ_Hospitalisation Details (2)'!A:A,'PWQ_Hospitalisation Details (2)'!G:G,"Not Found")</f>
        <v>3994.18</v>
      </c>
      <c r="O1901" s="12" t="str">
        <f>_xlfn.XLOOKUP(A1901,'PWQ_Hospitalisation Details (2)'!A:A,'PWQ_Hospitalisation Details (2)'!H:H,"Not Found")</f>
        <v>tier - 2</v>
      </c>
      <c r="P1901" s="12" t="str">
        <f>_xlfn.XLOOKUP(A1901,'PWQ_Hospitalisation Details (2)'!A:A,'PWQ_Hospitalisation Details (2)'!I:I,"Not Found")</f>
        <v>tier - 2</v>
      </c>
      <c r="Q1901" s="12" t="str">
        <f>_xlfn.XLOOKUP(A1901,'PWQ_Hospitalisation Details (2)'!A:A,'PWQ_Hospitalisation Details (2)'!J:J,"Not Found")</f>
        <v>R1013</v>
      </c>
      <c r="R1901" s="12">
        <f>_xlfn.XLOOKUP('Healthcare-Xlookup'!A1901,'PWQ_Hospitalisation Details (2)'!A:A,'PWQ_Hospitalisation Details (2)'!K:K,"Not Found")</f>
        <v>32</v>
      </c>
    </row>
    <row r="1902" spans="1:18" x14ac:dyDescent="0.35">
      <c r="A1902" s="12" t="s">
        <v>467</v>
      </c>
      <c r="B1902" s="12" t="str">
        <f>_xlfn.XLOOKUP(A1902,Customer_Names[Customer ID],Customer_Names[First Name],"Not Found")</f>
        <v xml:space="preserve">  Christin</v>
      </c>
      <c r="C1902" s="12" t="str">
        <f>_xlfn.XLOOKUP(A1902,Customer_Names[Customer ID],Customer_Names[last Name],"Not Found")</f>
        <v>Newman</v>
      </c>
      <c r="D1902" s="22">
        <f>_xlfn.XLOOKUP('Healthcare-Xlookup'!A1902,'PWQ_Medical Examinations (2)'!A:A,'PWQ_Medical Examinations (2)'!B:B,"Not Found")</f>
        <v>41.1</v>
      </c>
      <c r="E1902" s="13" t="str">
        <f>_xlfn.XLOOKUP(A1902,'PWQ_Medical Examinations (2)'!A:A,'PWQ_Medical Examinations (2)'!C:C,"Not Found")</f>
        <v>Obesity</v>
      </c>
      <c r="F1902" s="12">
        <f>_xlfn.XLOOKUP(A1902,'PWQ_Medical Examinations (2)'!A:A,'PWQ_Medical Examinations (2)'!D:D,"Not Found")</f>
        <v>5.79</v>
      </c>
      <c r="G1902" s="12" t="str">
        <f>_xlfn.XLOOKUP('Healthcare-Xlookup'!A1902,'PWQ_Medical Examinations (2)'!A:A,'PWQ_Medical Examinations (2)'!J:J,"Not Found")</f>
        <v>Prediabetes</v>
      </c>
      <c r="H1902" s="12" t="str">
        <f>_xlfn.XLOOKUP(A1902,'PWQ_Medical Examinations (2)'!A:A,'PWQ_Medical Examinations (2)'!E:E,"Not Found")</f>
        <v>No</v>
      </c>
      <c r="I1902" s="12" t="str">
        <f>_xlfn.XLOOKUP(A1902,'PWQ_Medical Examinations (2)'!A:A,'PWQ_Medical Examinations (2)'!F:F,"Not Found")</f>
        <v>No</v>
      </c>
      <c r="J1902" s="12" t="str">
        <f>_xlfn.XLOOKUP(A1902,'PWQ_Medical Examinations (2)'!A:A,'PWQ_Medical Examinations (2)'!G:G,"Not Found")</f>
        <v>No</v>
      </c>
      <c r="K1902" s="13">
        <f>_xlfn.XLOOKUP('Healthcare-Xlookup'!A1902,'PWQ_Medical Examinations (2)'!A:A,'PWQ_Medical Examinations (2)'!H:H,"Not Found")</f>
        <v>0</v>
      </c>
      <c r="L1902" s="13" t="str">
        <f>_xlfn.XLOOKUP(A1902,'PWQ_Medical Examinations (2)'!A:A,'PWQ_Medical Examinations (2)'!I:I,"Not Found")</f>
        <v>No</v>
      </c>
      <c r="M1902" s="14">
        <f>_xlfn.XLOOKUP(A1902,'PWQ_Hospitalisation Details (2)'!A:A,'PWQ_Hospitalisation Details (2)'!E:E,"Not Found")</f>
        <v>33199</v>
      </c>
      <c r="N1902" s="15">
        <f>_xlfn.XLOOKUP(A1902,'PWQ_Hospitalisation Details (2)'!A:A,'PWQ_Hospitalisation Details (2)'!G:G,"Not Found")</f>
        <v>3989.84</v>
      </c>
      <c r="O1902" s="12" t="str">
        <f>_xlfn.XLOOKUP(A1902,'PWQ_Hospitalisation Details (2)'!A:A,'PWQ_Hospitalisation Details (2)'!H:H,"Not Found")</f>
        <v>tier - 2</v>
      </c>
      <c r="P1902" s="12" t="str">
        <f>_xlfn.XLOOKUP(A1902,'PWQ_Hospitalisation Details (2)'!A:A,'PWQ_Hospitalisation Details (2)'!I:I,"Not Found")</f>
        <v>tier - 2</v>
      </c>
      <c r="Q1902" s="12" t="str">
        <f>_xlfn.XLOOKUP(A1902,'PWQ_Hospitalisation Details (2)'!A:A,'PWQ_Hospitalisation Details (2)'!J:J,"Not Found")</f>
        <v>R1011</v>
      </c>
      <c r="R1902" s="12">
        <f>_xlfn.XLOOKUP('Healthcare-Xlookup'!A1902,'PWQ_Hospitalisation Details (2)'!A:A,'PWQ_Hospitalisation Details (2)'!K:K,"Not Found")</f>
        <v>32</v>
      </c>
    </row>
    <row r="1903" spans="1:18" x14ac:dyDescent="0.35">
      <c r="A1903" s="12" t="s">
        <v>466</v>
      </c>
      <c r="B1903" s="12" t="str">
        <f>_xlfn.XLOOKUP(A1903,Customer_Names[Customer ID],Customer_Names[First Name],"Not Found")</f>
        <v xml:space="preserve">  Sara</v>
      </c>
      <c r="C1903" s="12" t="str">
        <f>_xlfn.XLOOKUP(A1903,Customer_Names[Customer ID],Customer_Names[last Name],"Not Found")</f>
        <v>Sayre</v>
      </c>
      <c r="D1903" s="22">
        <f>_xlfn.XLOOKUP('Healthcare-Xlookup'!A1903,'PWQ_Medical Examinations (2)'!A:A,'PWQ_Medical Examinations (2)'!B:B,"Not Found")</f>
        <v>34.200000000000003</v>
      </c>
      <c r="E1903" s="13" t="str">
        <f>_xlfn.XLOOKUP(A1903,'PWQ_Medical Examinations (2)'!A:A,'PWQ_Medical Examinations (2)'!C:C,"Not Found")</f>
        <v>Obesity</v>
      </c>
      <c r="F1903" s="12">
        <f>_xlfn.XLOOKUP(A1903,'PWQ_Medical Examinations (2)'!A:A,'PWQ_Medical Examinations (2)'!D:D,"Not Found")</f>
        <v>4.78</v>
      </c>
      <c r="G1903" s="12" t="str">
        <f>_xlfn.XLOOKUP('Healthcare-Xlookup'!A1903,'PWQ_Medical Examinations (2)'!A:A,'PWQ_Medical Examinations (2)'!J:J,"Not Found")</f>
        <v>Normal</v>
      </c>
      <c r="H1903" s="12" t="str">
        <f>_xlfn.XLOOKUP(A1903,'PWQ_Medical Examinations (2)'!A:A,'PWQ_Medical Examinations (2)'!E:E,"Not Found")</f>
        <v>yes</v>
      </c>
      <c r="I1903" s="12" t="str">
        <f>_xlfn.XLOOKUP(A1903,'PWQ_Medical Examinations (2)'!A:A,'PWQ_Medical Examinations (2)'!F:F,"Not Found")</f>
        <v>No</v>
      </c>
      <c r="J1903" s="12" t="str">
        <f>_xlfn.XLOOKUP(A1903,'PWQ_Medical Examinations (2)'!A:A,'PWQ_Medical Examinations (2)'!G:G,"Not Found")</f>
        <v>No</v>
      </c>
      <c r="K1903" s="13">
        <f>_xlfn.XLOOKUP('Healthcare-Xlookup'!A1903,'PWQ_Medical Examinations (2)'!A:A,'PWQ_Medical Examinations (2)'!H:H,"Not Found")</f>
        <v>0</v>
      </c>
      <c r="L1903" s="13" t="str">
        <f>_xlfn.XLOOKUP(A1903,'PWQ_Medical Examinations (2)'!A:A,'PWQ_Medical Examinations (2)'!I:I,"Not Found")</f>
        <v>No</v>
      </c>
      <c r="M1903" s="14">
        <f>_xlfn.XLOOKUP(A1903,'PWQ_Hospitalisation Details (2)'!A:A,'PWQ_Hospitalisation Details (2)'!E:E,"Not Found")</f>
        <v>35316</v>
      </c>
      <c r="N1903" s="15">
        <f>_xlfn.XLOOKUP(A1903,'PWQ_Hospitalisation Details (2)'!A:A,'PWQ_Hospitalisation Details (2)'!G:G,"Not Found")</f>
        <v>3987.93</v>
      </c>
      <c r="O1903" s="12" t="str">
        <f>_xlfn.XLOOKUP(A1903,'PWQ_Hospitalisation Details (2)'!A:A,'PWQ_Hospitalisation Details (2)'!H:H,"Not Found")</f>
        <v>tier - 2</v>
      </c>
      <c r="P1903" s="12" t="str">
        <f>_xlfn.XLOOKUP(A1903,'PWQ_Hospitalisation Details (2)'!A:A,'PWQ_Hospitalisation Details (2)'!I:I,"Not Found")</f>
        <v>tier - 2</v>
      </c>
      <c r="Q1903" s="12" t="str">
        <f>_xlfn.XLOOKUP(A1903,'PWQ_Hospitalisation Details (2)'!A:A,'PWQ_Hospitalisation Details (2)'!J:J,"Not Found")</f>
        <v>R1011</v>
      </c>
      <c r="R1903" s="12">
        <f>_xlfn.XLOOKUP('Healthcare-Xlookup'!A1903,'PWQ_Hospitalisation Details (2)'!A:A,'PWQ_Hospitalisation Details (2)'!K:K,"Not Found")</f>
        <v>26</v>
      </c>
    </row>
    <row r="1904" spans="1:18" x14ac:dyDescent="0.35">
      <c r="A1904" s="12" t="s">
        <v>465</v>
      </c>
      <c r="B1904" s="12" t="str">
        <f>_xlfn.XLOOKUP(A1904,Customer_Names[Customer ID],Customer_Names[First Name],"Not Found")</f>
        <v xml:space="preserve">  Elizabeth</v>
      </c>
      <c r="C1904" s="12" t="str">
        <f>_xlfn.XLOOKUP(A1904,Customer_Names[Customer ID],Customer_Names[last Name],"Not Found")</f>
        <v>Panke</v>
      </c>
      <c r="D1904" s="22">
        <f>_xlfn.XLOOKUP('Healthcare-Xlookup'!A1904,'PWQ_Medical Examinations (2)'!A:A,'PWQ_Medical Examinations (2)'!B:B,"Not Found")</f>
        <v>29.92</v>
      </c>
      <c r="E1904" s="13" t="str">
        <f>_xlfn.XLOOKUP(A1904,'PWQ_Medical Examinations (2)'!A:A,'PWQ_Medical Examinations (2)'!C:C,"Not Found")</f>
        <v>Over weight</v>
      </c>
      <c r="F1904" s="12">
        <f>_xlfn.XLOOKUP(A1904,'PWQ_Medical Examinations (2)'!A:A,'PWQ_Medical Examinations (2)'!D:D,"Not Found")</f>
        <v>6.02</v>
      </c>
      <c r="G1904" s="12" t="str">
        <f>_xlfn.XLOOKUP('Healthcare-Xlookup'!A1904,'PWQ_Medical Examinations (2)'!A:A,'PWQ_Medical Examinations (2)'!J:J,"Not Found")</f>
        <v>Prediabetes</v>
      </c>
      <c r="H1904" s="12" t="str">
        <f>_xlfn.XLOOKUP(A1904,'PWQ_Medical Examinations (2)'!A:A,'PWQ_Medical Examinations (2)'!E:E,"Not Found")</f>
        <v>yes</v>
      </c>
      <c r="I1904" s="12" t="str">
        <f>_xlfn.XLOOKUP(A1904,'PWQ_Medical Examinations (2)'!A:A,'PWQ_Medical Examinations (2)'!F:F,"Not Found")</f>
        <v>No</v>
      </c>
      <c r="J1904" s="12" t="str">
        <f>_xlfn.XLOOKUP(A1904,'PWQ_Medical Examinations (2)'!A:A,'PWQ_Medical Examinations (2)'!G:G,"Not Found")</f>
        <v>No</v>
      </c>
      <c r="K1904" s="13">
        <f>_xlfn.XLOOKUP('Healthcare-Xlookup'!A1904,'PWQ_Medical Examinations (2)'!A:A,'PWQ_Medical Examinations (2)'!H:H,"Not Found")</f>
        <v>0</v>
      </c>
      <c r="L1904" s="13" t="str">
        <f>_xlfn.XLOOKUP(A1904,'PWQ_Medical Examinations (2)'!A:A,'PWQ_Medical Examinations (2)'!I:I,"Not Found")</f>
        <v>No</v>
      </c>
      <c r="M1904" s="14">
        <f>_xlfn.XLOOKUP(A1904,'PWQ_Hospitalisation Details (2)'!A:A,'PWQ_Hospitalisation Details (2)'!E:E,"Not Found")</f>
        <v>35294</v>
      </c>
      <c r="N1904" s="15">
        <f>_xlfn.XLOOKUP(A1904,'PWQ_Hospitalisation Details (2)'!A:A,'PWQ_Hospitalisation Details (2)'!G:G,"Not Found")</f>
        <v>3981.98</v>
      </c>
      <c r="O1904" s="12" t="str">
        <f>_xlfn.XLOOKUP(A1904,'PWQ_Hospitalisation Details (2)'!A:A,'PWQ_Hospitalisation Details (2)'!H:H,"Not Found")</f>
        <v>tier - 2</v>
      </c>
      <c r="P1904" s="12" t="str">
        <f>_xlfn.XLOOKUP(A1904,'PWQ_Hospitalisation Details (2)'!A:A,'PWQ_Hospitalisation Details (2)'!I:I,"Not Found")</f>
        <v>tier - 2</v>
      </c>
      <c r="Q1904" s="12" t="str">
        <f>_xlfn.XLOOKUP(A1904,'PWQ_Hospitalisation Details (2)'!A:A,'PWQ_Hospitalisation Details (2)'!J:J,"Not Found")</f>
        <v>R1013</v>
      </c>
      <c r="R1904" s="12">
        <f>_xlfn.XLOOKUP('Healthcare-Xlookup'!A1904,'PWQ_Hospitalisation Details (2)'!A:A,'PWQ_Hospitalisation Details (2)'!K:K,"Not Found")</f>
        <v>26</v>
      </c>
    </row>
    <row r="1905" spans="1:18" x14ac:dyDescent="0.35">
      <c r="A1905" s="12" t="s">
        <v>464</v>
      </c>
      <c r="B1905" s="12" t="str">
        <f>_xlfn.XLOOKUP(A1905,Customer_Names[Customer ID],Customer_Names[First Name],"Not Found")</f>
        <v xml:space="preserve">  Margaret P</v>
      </c>
      <c r="C1905" s="12" t="str">
        <f>_xlfn.XLOOKUP(A1905,Customer_Names[Customer ID],Customer_Names[last Name],"Not Found")</f>
        <v>Brennan</v>
      </c>
      <c r="D1905" s="22">
        <f>_xlfn.XLOOKUP('Healthcare-Xlookup'!A1905,'PWQ_Medical Examinations (2)'!A:A,'PWQ_Medical Examinations (2)'!B:B,"Not Found")</f>
        <v>28.93</v>
      </c>
      <c r="E1905" s="13" t="str">
        <f>_xlfn.XLOOKUP(A1905,'PWQ_Medical Examinations (2)'!A:A,'PWQ_Medical Examinations (2)'!C:C,"Not Found")</f>
        <v>Over weight</v>
      </c>
      <c r="F1905" s="12">
        <f>_xlfn.XLOOKUP(A1905,'PWQ_Medical Examinations (2)'!A:A,'PWQ_Medical Examinations (2)'!D:D,"Not Found")</f>
        <v>4.4400000000000004</v>
      </c>
      <c r="G1905" s="12" t="str">
        <f>_xlfn.XLOOKUP('Healthcare-Xlookup'!A1905,'PWQ_Medical Examinations (2)'!A:A,'PWQ_Medical Examinations (2)'!J:J,"Not Found")</f>
        <v>Normal</v>
      </c>
      <c r="H1905" s="12" t="str">
        <f>_xlfn.XLOOKUP(A1905,'PWQ_Medical Examinations (2)'!A:A,'PWQ_Medical Examinations (2)'!E:E,"Not Found")</f>
        <v>No</v>
      </c>
      <c r="I1905" s="12" t="str">
        <f>_xlfn.XLOOKUP(A1905,'PWQ_Medical Examinations (2)'!A:A,'PWQ_Medical Examinations (2)'!F:F,"Not Found")</f>
        <v>No</v>
      </c>
      <c r="J1905" s="12" t="str">
        <f>_xlfn.XLOOKUP(A1905,'PWQ_Medical Examinations (2)'!A:A,'PWQ_Medical Examinations (2)'!G:G,"Not Found")</f>
        <v>No</v>
      </c>
      <c r="K1905" s="13">
        <f>_xlfn.XLOOKUP('Healthcare-Xlookup'!A1905,'PWQ_Medical Examinations (2)'!A:A,'PWQ_Medical Examinations (2)'!H:H,"Not Found")</f>
        <v>0</v>
      </c>
      <c r="L1905" s="13" t="str">
        <f>_xlfn.XLOOKUP(A1905,'PWQ_Medical Examinations (2)'!A:A,'PWQ_Medical Examinations (2)'!I:I,"Not Found")</f>
        <v>No</v>
      </c>
      <c r="M1905" s="14">
        <f>_xlfn.XLOOKUP(A1905,'PWQ_Hospitalisation Details (2)'!A:A,'PWQ_Hospitalisation Details (2)'!E:E,"Not Found")</f>
        <v>33083</v>
      </c>
      <c r="N1905" s="15">
        <f>_xlfn.XLOOKUP(A1905,'PWQ_Hospitalisation Details (2)'!A:A,'PWQ_Hospitalisation Details (2)'!G:G,"Not Found")</f>
        <v>3972.92</v>
      </c>
      <c r="O1905" s="12" t="str">
        <f>_xlfn.XLOOKUP(A1905,'PWQ_Hospitalisation Details (2)'!A:A,'PWQ_Hospitalisation Details (2)'!H:H,"Not Found")</f>
        <v>tier - 2</v>
      </c>
      <c r="P1905" s="12" t="str">
        <f>_xlfn.XLOOKUP(A1905,'PWQ_Hospitalisation Details (2)'!A:A,'PWQ_Hospitalisation Details (2)'!I:I,"Not Found")</f>
        <v>tier - 3</v>
      </c>
      <c r="Q1905" s="12" t="str">
        <f>_xlfn.XLOOKUP(A1905,'PWQ_Hospitalisation Details (2)'!A:A,'PWQ_Hospitalisation Details (2)'!J:J,"Not Found")</f>
        <v>R1013</v>
      </c>
      <c r="R1905" s="12">
        <f>_xlfn.XLOOKUP('Healthcare-Xlookup'!A1905,'PWQ_Hospitalisation Details (2)'!A:A,'PWQ_Hospitalisation Details (2)'!K:K,"Not Found")</f>
        <v>32</v>
      </c>
    </row>
    <row r="1906" spans="1:18" x14ac:dyDescent="0.35">
      <c r="A1906" s="12" t="s">
        <v>463</v>
      </c>
      <c r="B1906" s="12" t="str">
        <f>_xlfn.XLOOKUP(A1906,Customer_Names[Customer ID],Customer_Names[First Name],"Not Found")</f>
        <v xml:space="preserve">  Tiffany K</v>
      </c>
      <c r="C1906" s="12" t="str">
        <f>_xlfn.XLOOKUP(A1906,Customer_Names[Customer ID],Customer_Names[last Name],"Not Found")</f>
        <v>Ngo</v>
      </c>
      <c r="D1906" s="22">
        <f>_xlfn.XLOOKUP('Healthcare-Xlookup'!A1906,'PWQ_Medical Examinations (2)'!A:A,'PWQ_Medical Examinations (2)'!B:B,"Not Found")</f>
        <v>31.254999999999999</v>
      </c>
      <c r="E1906" s="13" t="str">
        <f>_xlfn.XLOOKUP(A1906,'PWQ_Medical Examinations (2)'!A:A,'PWQ_Medical Examinations (2)'!C:C,"Not Found")</f>
        <v>Obesity</v>
      </c>
      <c r="F1906" s="12">
        <f>_xlfn.XLOOKUP(A1906,'PWQ_Medical Examinations (2)'!A:A,'PWQ_Medical Examinations (2)'!D:D,"Not Found")</f>
        <v>5.84</v>
      </c>
      <c r="G1906" s="12" t="str">
        <f>_xlfn.XLOOKUP('Healthcare-Xlookup'!A1906,'PWQ_Medical Examinations (2)'!A:A,'PWQ_Medical Examinations (2)'!J:J,"Not Found")</f>
        <v>Prediabetes</v>
      </c>
      <c r="H1906" s="12" t="str">
        <f>_xlfn.XLOOKUP(A1906,'PWQ_Medical Examinations (2)'!A:A,'PWQ_Medical Examinations (2)'!E:E,"Not Found")</f>
        <v>yes</v>
      </c>
      <c r="I1906" s="12" t="str">
        <f>_xlfn.XLOOKUP(A1906,'PWQ_Medical Examinations (2)'!A:A,'PWQ_Medical Examinations (2)'!F:F,"Not Found")</f>
        <v>No</v>
      </c>
      <c r="J1906" s="12" t="str">
        <f>_xlfn.XLOOKUP(A1906,'PWQ_Medical Examinations (2)'!A:A,'PWQ_Medical Examinations (2)'!G:G,"Not Found")</f>
        <v>No</v>
      </c>
      <c r="K1906" s="13">
        <f>_xlfn.XLOOKUP('Healthcare-Xlookup'!A1906,'PWQ_Medical Examinations (2)'!A:A,'PWQ_Medical Examinations (2)'!H:H,"Not Found")</f>
        <v>1</v>
      </c>
      <c r="L1906" s="13" t="str">
        <f>_xlfn.XLOOKUP(A1906,'PWQ_Medical Examinations (2)'!A:A,'PWQ_Medical Examinations (2)'!I:I,"Not Found")</f>
        <v>No</v>
      </c>
      <c r="M1906" s="14">
        <f>_xlfn.XLOOKUP(A1906,'PWQ_Hospitalisation Details (2)'!A:A,'PWQ_Hospitalisation Details (2)'!E:E,"Not Found")</f>
        <v>34891</v>
      </c>
      <c r="N1906" s="15">
        <f>_xlfn.XLOOKUP(A1906,'PWQ_Hospitalisation Details (2)'!A:A,'PWQ_Hospitalisation Details (2)'!G:G,"Not Found")</f>
        <v>3956.07</v>
      </c>
      <c r="O1906" s="12" t="str">
        <f>_xlfn.XLOOKUP(A1906,'PWQ_Hospitalisation Details (2)'!A:A,'PWQ_Hospitalisation Details (2)'!H:H,"Not Found")</f>
        <v>tier - 2</v>
      </c>
      <c r="P1906" s="12" t="str">
        <f>_xlfn.XLOOKUP(A1906,'PWQ_Hospitalisation Details (2)'!A:A,'PWQ_Hospitalisation Details (2)'!I:I,"Not Found")</f>
        <v>tier - 2</v>
      </c>
      <c r="Q1906" s="12" t="str">
        <f>_xlfn.XLOOKUP(A1906,'PWQ_Hospitalisation Details (2)'!A:A,'PWQ_Hospitalisation Details (2)'!J:J,"Not Found")</f>
        <v>R1012</v>
      </c>
      <c r="R1906" s="12">
        <f>_xlfn.XLOOKUP('Healthcare-Xlookup'!A1906,'PWQ_Hospitalisation Details (2)'!A:A,'PWQ_Hospitalisation Details (2)'!K:K,"Not Found")</f>
        <v>27</v>
      </c>
    </row>
    <row r="1907" spans="1:18" x14ac:dyDescent="0.35">
      <c r="A1907" s="12" t="s">
        <v>462</v>
      </c>
      <c r="B1907" s="12" t="str">
        <f>_xlfn.XLOOKUP(A1907,Customer_Names[Customer ID],Customer_Names[First Name],"Not Found")</f>
        <v xml:space="preserve">  David M</v>
      </c>
      <c r="C1907" s="12" t="str">
        <f>_xlfn.XLOOKUP(A1907,Customer_Names[Customer ID],Customer_Names[last Name],"Not Found")</f>
        <v>Guerdan</v>
      </c>
      <c r="D1907" s="22">
        <f>_xlfn.XLOOKUP('Healthcare-Xlookup'!A1907,'PWQ_Medical Examinations (2)'!A:A,'PWQ_Medical Examinations (2)'!B:B,"Not Found")</f>
        <v>29.83</v>
      </c>
      <c r="E1907" s="13" t="str">
        <f>_xlfn.XLOOKUP(A1907,'PWQ_Medical Examinations (2)'!A:A,'PWQ_Medical Examinations (2)'!C:C,"Not Found")</f>
        <v>Over weight</v>
      </c>
      <c r="F1907" s="12">
        <f>_xlfn.XLOOKUP(A1907,'PWQ_Medical Examinations (2)'!A:A,'PWQ_Medical Examinations (2)'!D:D,"Not Found")</f>
        <v>5.39</v>
      </c>
      <c r="G1907" s="12" t="str">
        <f>_xlfn.XLOOKUP('Healthcare-Xlookup'!A1907,'PWQ_Medical Examinations (2)'!A:A,'PWQ_Medical Examinations (2)'!J:J,"Not Found")</f>
        <v>Normal</v>
      </c>
      <c r="H1907" s="12" t="str">
        <f>_xlfn.XLOOKUP(A1907,'PWQ_Medical Examinations (2)'!A:A,'PWQ_Medical Examinations (2)'!E:E,"Not Found")</f>
        <v>No</v>
      </c>
      <c r="I1907" s="12" t="str">
        <f>_xlfn.XLOOKUP(A1907,'PWQ_Medical Examinations (2)'!A:A,'PWQ_Medical Examinations (2)'!F:F,"Not Found")</f>
        <v>No</v>
      </c>
      <c r="J1907" s="12" t="str">
        <f>_xlfn.XLOOKUP(A1907,'PWQ_Medical Examinations (2)'!A:A,'PWQ_Medical Examinations (2)'!G:G,"Not Found")</f>
        <v>No</v>
      </c>
      <c r="K1907" s="13">
        <f>_xlfn.XLOOKUP('Healthcare-Xlookup'!A1907,'PWQ_Medical Examinations (2)'!A:A,'PWQ_Medical Examinations (2)'!H:H,"Not Found")</f>
        <v>0</v>
      </c>
      <c r="L1907" s="13" t="str">
        <f>_xlfn.XLOOKUP(A1907,'PWQ_Medical Examinations (2)'!A:A,'PWQ_Medical Examinations (2)'!I:I,"Not Found")</f>
        <v>No</v>
      </c>
      <c r="M1907" s="14">
        <f>_xlfn.XLOOKUP(A1907,'PWQ_Hospitalisation Details (2)'!A:A,'PWQ_Hospitalisation Details (2)'!E:E,"Not Found")</f>
        <v>36351</v>
      </c>
      <c r="N1907" s="15">
        <f>_xlfn.XLOOKUP(A1907,'PWQ_Hospitalisation Details (2)'!A:A,'PWQ_Hospitalisation Details (2)'!G:G,"Not Found")</f>
        <v>3955.98</v>
      </c>
      <c r="O1907" s="12" t="str">
        <f>_xlfn.XLOOKUP(A1907,'PWQ_Hospitalisation Details (2)'!A:A,'PWQ_Hospitalisation Details (2)'!H:H,"Not Found")</f>
        <v>tier - 2</v>
      </c>
      <c r="P1907" s="12" t="str">
        <f>_xlfn.XLOOKUP(A1907,'PWQ_Hospitalisation Details (2)'!A:A,'PWQ_Hospitalisation Details (2)'!I:I,"Not Found")</f>
        <v>tier - 3</v>
      </c>
      <c r="Q1907" s="12" t="str">
        <f>_xlfn.XLOOKUP(A1907,'PWQ_Hospitalisation Details (2)'!A:A,'PWQ_Hospitalisation Details (2)'!J:J,"Not Found")</f>
        <v>R1021</v>
      </c>
      <c r="R1907" s="12">
        <f>_xlfn.XLOOKUP('Healthcare-Xlookup'!A1907,'PWQ_Hospitalisation Details (2)'!A:A,'PWQ_Hospitalisation Details (2)'!K:K,"Not Found")</f>
        <v>23</v>
      </c>
    </row>
    <row r="1908" spans="1:18" x14ac:dyDescent="0.35">
      <c r="A1908" s="12" t="s">
        <v>461</v>
      </c>
      <c r="B1908" s="12" t="str">
        <f>_xlfn.XLOOKUP(A1908,Customer_Names[Customer ID],Customer_Names[First Name],"Not Found")</f>
        <v xml:space="preserve">  Christine E</v>
      </c>
      <c r="C1908" s="12" t="str">
        <f>_xlfn.XLOOKUP(A1908,Customer_Names[Customer ID],Customer_Names[last Name],"Not Found")</f>
        <v>Shaw</v>
      </c>
      <c r="D1908" s="22">
        <f>_xlfn.XLOOKUP('Healthcare-Xlookup'!A1908,'PWQ_Medical Examinations (2)'!A:A,'PWQ_Medical Examinations (2)'!B:B,"Not Found")</f>
        <v>29.59</v>
      </c>
      <c r="E1908" s="13" t="str">
        <f>_xlfn.XLOOKUP(A1908,'PWQ_Medical Examinations (2)'!A:A,'PWQ_Medical Examinations (2)'!C:C,"Not Found")</f>
        <v>Over weight</v>
      </c>
      <c r="F1908" s="12">
        <f>_xlfn.XLOOKUP(A1908,'PWQ_Medical Examinations (2)'!A:A,'PWQ_Medical Examinations (2)'!D:D,"Not Found")</f>
        <v>6.16</v>
      </c>
      <c r="G1908" s="12" t="str">
        <f>_xlfn.XLOOKUP('Healthcare-Xlookup'!A1908,'PWQ_Medical Examinations (2)'!A:A,'PWQ_Medical Examinations (2)'!J:J,"Not Found")</f>
        <v>Prediabetes</v>
      </c>
      <c r="H1908" s="12" t="str">
        <f>_xlfn.XLOOKUP(A1908,'PWQ_Medical Examinations (2)'!A:A,'PWQ_Medical Examinations (2)'!E:E,"Not Found")</f>
        <v>No</v>
      </c>
      <c r="I1908" s="12" t="str">
        <f>_xlfn.XLOOKUP(A1908,'PWQ_Medical Examinations (2)'!A:A,'PWQ_Medical Examinations (2)'!F:F,"Not Found")</f>
        <v>No</v>
      </c>
      <c r="J1908" s="12" t="str">
        <f>_xlfn.XLOOKUP(A1908,'PWQ_Medical Examinations (2)'!A:A,'PWQ_Medical Examinations (2)'!G:G,"Not Found")</f>
        <v>Yes</v>
      </c>
      <c r="K1908" s="13">
        <f>_xlfn.XLOOKUP('Healthcare-Xlookup'!A1908,'PWQ_Medical Examinations (2)'!A:A,'PWQ_Medical Examinations (2)'!H:H,"Not Found")</f>
        <v>1</v>
      </c>
      <c r="L1908" s="13" t="str">
        <f>_xlfn.XLOOKUP(A1908,'PWQ_Medical Examinations (2)'!A:A,'PWQ_Medical Examinations (2)'!I:I,"Not Found")</f>
        <v>No</v>
      </c>
      <c r="M1908" s="14">
        <f>_xlfn.XLOOKUP(A1908,'PWQ_Hospitalisation Details (2)'!A:A,'PWQ_Hospitalisation Details (2)'!E:E,"Not Found")</f>
        <v>34284</v>
      </c>
      <c r="N1908" s="15">
        <f>_xlfn.XLOOKUP(A1908,'PWQ_Hospitalisation Details (2)'!A:A,'PWQ_Hospitalisation Details (2)'!G:G,"Not Found")</f>
        <v>3947.41</v>
      </c>
      <c r="O1908" s="12" t="str">
        <f>_xlfn.XLOOKUP(A1908,'PWQ_Hospitalisation Details (2)'!A:A,'PWQ_Hospitalisation Details (2)'!H:H,"Not Found")</f>
        <v>tier - 2</v>
      </c>
      <c r="P1908" s="12" t="str">
        <f>_xlfn.XLOOKUP(A1908,'PWQ_Hospitalisation Details (2)'!A:A,'PWQ_Hospitalisation Details (2)'!I:I,"Not Found")</f>
        <v>tier - 2</v>
      </c>
      <c r="Q1908" s="12" t="str">
        <f>_xlfn.XLOOKUP(A1908,'PWQ_Hospitalisation Details (2)'!A:A,'PWQ_Hospitalisation Details (2)'!J:J,"Not Found")</f>
        <v>R1013</v>
      </c>
      <c r="R1908" s="12">
        <f>_xlfn.XLOOKUP('Healthcare-Xlookup'!A1908,'PWQ_Hospitalisation Details (2)'!A:A,'PWQ_Hospitalisation Details (2)'!K:K,"Not Found")</f>
        <v>29</v>
      </c>
    </row>
    <row r="1909" spans="1:18" x14ac:dyDescent="0.35">
      <c r="A1909" s="12" t="s">
        <v>460</v>
      </c>
      <c r="B1909" s="12" t="str">
        <f>_xlfn.XLOOKUP(A1909,Customer_Names[Customer ID],Customer_Names[First Name],"Not Found")</f>
        <v xml:space="preserve">  Donna</v>
      </c>
      <c r="C1909" s="12" t="str">
        <f>_xlfn.XLOOKUP(A1909,Customer_Names[Customer ID],Customer_Names[last Name],"Not Found")</f>
        <v>Mills-Honarvar</v>
      </c>
      <c r="D1909" s="22">
        <f>_xlfn.XLOOKUP('Healthcare-Xlookup'!A1909,'PWQ_Medical Examinations (2)'!A:A,'PWQ_Medical Examinations (2)'!B:B,"Not Found")</f>
        <v>31.16</v>
      </c>
      <c r="E1909" s="13" t="str">
        <f>_xlfn.XLOOKUP(A1909,'PWQ_Medical Examinations (2)'!A:A,'PWQ_Medical Examinations (2)'!C:C,"Not Found")</f>
        <v>Obesity</v>
      </c>
      <c r="F1909" s="12">
        <f>_xlfn.XLOOKUP(A1909,'PWQ_Medical Examinations (2)'!A:A,'PWQ_Medical Examinations (2)'!D:D,"Not Found")</f>
        <v>4.49</v>
      </c>
      <c r="G1909" s="12" t="str">
        <f>_xlfn.XLOOKUP('Healthcare-Xlookup'!A1909,'PWQ_Medical Examinations (2)'!A:A,'PWQ_Medical Examinations (2)'!J:J,"Not Found")</f>
        <v>Normal</v>
      </c>
      <c r="H1909" s="12" t="str">
        <f>_xlfn.XLOOKUP(A1909,'PWQ_Medical Examinations (2)'!A:A,'PWQ_Medical Examinations (2)'!E:E,"Not Found")</f>
        <v>No</v>
      </c>
      <c r="I1909" s="12" t="str">
        <f>_xlfn.XLOOKUP(A1909,'PWQ_Medical Examinations (2)'!A:A,'PWQ_Medical Examinations (2)'!F:F,"Not Found")</f>
        <v>No</v>
      </c>
      <c r="J1909" s="12" t="str">
        <f>_xlfn.XLOOKUP(A1909,'PWQ_Medical Examinations (2)'!A:A,'PWQ_Medical Examinations (2)'!G:G,"Not Found")</f>
        <v>Yes</v>
      </c>
      <c r="K1909" s="13">
        <f>_xlfn.XLOOKUP('Healthcare-Xlookup'!A1909,'PWQ_Medical Examinations (2)'!A:A,'PWQ_Medical Examinations (2)'!H:H,"Not Found")</f>
        <v>1</v>
      </c>
      <c r="L1909" s="13" t="str">
        <f>_xlfn.XLOOKUP(A1909,'PWQ_Medical Examinations (2)'!A:A,'PWQ_Medical Examinations (2)'!I:I,"Not Found")</f>
        <v>No</v>
      </c>
      <c r="M1909" s="14">
        <f>_xlfn.XLOOKUP(A1909,'PWQ_Hospitalisation Details (2)'!A:A,'PWQ_Hospitalisation Details (2)'!E:E,"Not Found")</f>
        <v>34241</v>
      </c>
      <c r="N1909" s="15">
        <f>_xlfn.XLOOKUP(A1909,'PWQ_Hospitalisation Details (2)'!A:A,'PWQ_Hospitalisation Details (2)'!G:G,"Not Found")</f>
        <v>3943.6</v>
      </c>
      <c r="O1909" s="12" t="str">
        <f>_xlfn.XLOOKUP(A1909,'PWQ_Hospitalisation Details (2)'!A:A,'PWQ_Hospitalisation Details (2)'!H:H,"Not Found")</f>
        <v>tier - 2</v>
      </c>
      <c r="P1909" s="12" t="str">
        <f>_xlfn.XLOOKUP(A1909,'PWQ_Hospitalisation Details (2)'!A:A,'PWQ_Hospitalisation Details (2)'!I:I,"Not Found")</f>
        <v>tier - 3</v>
      </c>
      <c r="Q1909" s="12" t="str">
        <f>_xlfn.XLOOKUP(A1909,'PWQ_Hospitalisation Details (2)'!A:A,'PWQ_Hospitalisation Details (2)'!J:J,"Not Found")</f>
        <v>R1024</v>
      </c>
      <c r="R1909" s="12">
        <f>_xlfn.XLOOKUP('Healthcare-Xlookup'!A1909,'PWQ_Hospitalisation Details (2)'!A:A,'PWQ_Hospitalisation Details (2)'!K:K,"Not Found")</f>
        <v>29</v>
      </c>
    </row>
    <row r="1910" spans="1:18" x14ac:dyDescent="0.35">
      <c r="A1910" s="12" t="s">
        <v>459</v>
      </c>
      <c r="B1910" s="12" t="str">
        <f>_xlfn.XLOOKUP(A1910,Customer_Names[Customer ID],Customer_Names[First Name],"Not Found")</f>
        <v xml:space="preserve">  Rod</v>
      </c>
      <c r="C1910" s="12" t="str">
        <f>_xlfn.XLOOKUP(A1910,Customer_Names[Customer ID],Customer_Names[last Name],"Not Found")</f>
        <v>Farvard</v>
      </c>
      <c r="D1910" s="22">
        <f>_xlfn.XLOOKUP('Healthcare-Xlookup'!A1910,'PWQ_Medical Examinations (2)'!A:A,'PWQ_Medical Examinations (2)'!B:B,"Not Found")</f>
        <v>34.21</v>
      </c>
      <c r="E1910" s="13" t="str">
        <f>_xlfn.XLOOKUP(A1910,'PWQ_Medical Examinations (2)'!A:A,'PWQ_Medical Examinations (2)'!C:C,"Not Found")</f>
        <v>Obesity</v>
      </c>
      <c r="F1910" s="12">
        <f>_xlfn.XLOOKUP(A1910,'PWQ_Medical Examinations (2)'!A:A,'PWQ_Medical Examinations (2)'!D:D,"Not Found")</f>
        <v>4.4800000000000004</v>
      </c>
      <c r="G1910" s="12" t="str">
        <f>_xlfn.XLOOKUP('Healthcare-Xlookup'!A1910,'PWQ_Medical Examinations (2)'!A:A,'PWQ_Medical Examinations (2)'!J:J,"Not Found")</f>
        <v>Normal</v>
      </c>
      <c r="H1910" s="12" t="str">
        <f>_xlfn.XLOOKUP(A1910,'PWQ_Medical Examinations (2)'!A:A,'PWQ_Medical Examinations (2)'!E:E,"Not Found")</f>
        <v>yes</v>
      </c>
      <c r="I1910" s="12" t="str">
        <f>_xlfn.XLOOKUP(A1910,'PWQ_Medical Examinations (2)'!A:A,'PWQ_Medical Examinations (2)'!F:F,"Not Found")</f>
        <v>No</v>
      </c>
      <c r="J1910" s="12" t="str">
        <f>_xlfn.XLOOKUP(A1910,'PWQ_Medical Examinations (2)'!A:A,'PWQ_Medical Examinations (2)'!G:G,"Not Found")</f>
        <v>No</v>
      </c>
      <c r="K1910" s="13">
        <f>_xlfn.XLOOKUP('Healthcare-Xlookup'!A1910,'PWQ_Medical Examinations (2)'!A:A,'PWQ_Medical Examinations (2)'!H:H,"Not Found")</f>
        <v>1</v>
      </c>
      <c r="L1910" s="13" t="str">
        <f>_xlfn.XLOOKUP(A1910,'PWQ_Medical Examinations (2)'!A:A,'PWQ_Medical Examinations (2)'!I:I,"Not Found")</f>
        <v>No</v>
      </c>
      <c r="M1910" s="14">
        <f>_xlfn.XLOOKUP(A1910,'PWQ_Hospitalisation Details (2)'!A:A,'PWQ_Hospitalisation Details (2)'!E:E,"Not Found")</f>
        <v>32440</v>
      </c>
      <c r="N1910" s="15">
        <f>_xlfn.XLOOKUP(A1910,'PWQ_Hospitalisation Details (2)'!A:A,'PWQ_Hospitalisation Details (2)'!G:G,"Not Found")</f>
        <v>3935.18</v>
      </c>
      <c r="O1910" s="12" t="str">
        <f>_xlfn.XLOOKUP(A1910,'PWQ_Hospitalisation Details (2)'!A:A,'PWQ_Hospitalisation Details (2)'!H:H,"Not Found")</f>
        <v>tier - 3</v>
      </c>
      <c r="P1910" s="12" t="str">
        <f>_xlfn.XLOOKUP(A1910,'PWQ_Hospitalisation Details (2)'!A:A,'PWQ_Hospitalisation Details (2)'!I:I,"Not Found")</f>
        <v>tier - 1</v>
      </c>
      <c r="Q1910" s="12" t="str">
        <f>_xlfn.XLOOKUP(A1910,'PWQ_Hospitalisation Details (2)'!A:A,'PWQ_Hospitalisation Details (2)'!J:J,"Not Found")</f>
        <v>R1013</v>
      </c>
      <c r="R1910" s="12">
        <f>_xlfn.XLOOKUP('Healthcare-Xlookup'!A1910,'PWQ_Hospitalisation Details (2)'!A:A,'PWQ_Hospitalisation Details (2)'!K:K,"Not Found")</f>
        <v>34</v>
      </c>
    </row>
    <row r="1911" spans="1:18" x14ac:dyDescent="0.35">
      <c r="A1911" s="12" t="s">
        <v>458</v>
      </c>
      <c r="B1911" s="12" t="str">
        <f>_xlfn.XLOOKUP(A1911,Customer_Names[Customer ID],Customer_Names[First Name],"Not Found")</f>
        <v xml:space="preserve">  Joe</v>
      </c>
      <c r="C1911" s="12" t="str">
        <f>_xlfn.XLOOKUP(A1911,Customer_Names[Customer ID],Customer_Names[last Name],"Not Found")</f>
        <v>Kelly</v>
      </c>
      <c r="D1911" s="22">
        <f>_xlfn.XLOOKUP('Healthcare-Xlookup'!A1911,'PWQ_Medical Examinations (2)'!A:A,'PWQ_Medical Examinations (2)'!B:B,"Not Found")</f>
        <v>34.86</v>
      </c>
      <c r="E1911" s="13" t="str">
        <f>_xlfn.XLOOKUP(A1911,'PWQ_Medical Examinations (2)'!A:A,'PWQ_Medical Examinations (2)'!C:C,"Not Found")</f>
        <v>Obesity</v>
      </c>
      <c r="F1911" s="12">
        <f>_xlfn.XLOOKUP(A1911,'PWQ_Medical Examinations (2)'!A:A,'PWQ_Medical Examinations (2)'!D:D,"Not Found")</f>
        <v>10.97</v>
      </c>
      <c r="G1911" s="12" t="str">
        <f>_xlfn.XLOOKUP('Healthcare-Xlookup'!A1911,'PWQ_Medical Examinations (2)'!A:A,'PWQ_Medical Examinations (2)'!J:J,"Not Found")</f>
        <v>Diabetes</v>
      </c>
      <c r="H1911" s="12" t="str">
        <f>_xlfn.XLOOKUP(A1911,'PWQ_Medical Examinations (2)'!A:A,'PWQ_Medical Examinations (2)'!E:E,"Not Found")</f>
        <v>No</v>
      </c>
      <c r="I1911" s="12" t="str">
        <f>_xlfn.XLOOKUP(A1911,'PWQ_Medical Examinations (2)'!A:A,'PWQ_Medical Examinations (2)'!F:F,"Not Found")</f>
        <v>No</v>
      </c>
      <c r="J1911" s="12" t="str">
        <f>_xlfn.XLOOKUP(A1911,'PWQ_Medical Examinations (2)'!A:A,'PWQ_Medical Examinations (2)'!G:G,"Not Found")</f>
        <v>No</v>
      </c>
      <c r="K1911" s="13">
        <f>_xlfn.XLOOKUP('Healthcare-Xlookup'!A1911,'PWQ_Medical Examinations (2)'!A:A,'PWQ_Medical Examinations (2)'!H:H,"Not Found")</f>
        <v>0</v>
      </c>
      <c r="L1911" s="13" t="str">
        <f>_xlfn.XLOOKUP(A1911,'PWQ_Medical Examinations (2)'!A:A,'PWQ_Medical Examinations (2)'!I:I,"Not Found")</f>
        <v>No</v>
      </c>
      <c r="M1911" s="14">
        <f>_xlfn.XLOOKUP(A1911,'PWQ_Hospitalisation Details (2)'!A:A,'PWQ_Hospitalisation Details (2)'!E:E,"Not Found")</f>
        <v>37422</v>
      </c>
      <c r="N1911" s="15">
        <f>_xlfn.XLOOKUP(A1911,'PWQ_Hospitalisation Details (2)'!A:A,'PWQ_Hospitalisation Details (2)'!G:G,"Not Found")</f>
        <v>3931.51</v>
      </c>
      <c r="O1911" s="12" t="str">
        <f>_xlfn.XLOOKUP(A1911,'PWQ_Hospitalisation Details (2)'!A:A,'PWQ_Hospitalisation Details (2)'!H:H,"Not Found")</f>
        <v>tier - 2</v>
      </c>
      <c r="P1911" s="12" t="str">
        <f>_xlfn.XLOOKUP(A1911,'PWQ_Hospitalisation Details (2)'!A:A,'PWQ_Hospitalisation Details (2)'!I:I,"Not Found")</f>
        <v>tier - 3</v>
      </c>
      <c r="Q1911" s="12" t="str">
        <f>_xlfn.XLOOKUP(A1911,'PWQ_Hospitalisation Details (2)'!A:A,'PWQ_Hospitalisation Details (2)'!J:J,"Not Found")</f>
        <v>R1011</v>
      </c>
      <c r="R1911" s="12">
        <f>_xlfn.XLOOKUP('Healthcare-Xlookup'!A1911,'PWQ_Hospitalisation Details (2)'!A:A,'PWQ_Hospitalisation Details (2)'!K:K,"Not Found")</f>
        <v>20</v>
      </c>
    </row>
    <row r="1912" spans="1:18" x14ac:dyDescent="0.35">
      <c r="A1912" s="12" t="s">
        <v>457</v>
      </c>
      <c r="B1912" s="12" t="str">
        <f>_xlfn.XLOOKUP(A1912,Customer_Names[Customer ID],Customer_Names[First Name],"Not Found")</f>
        <v xml:space="preserve">  Kayleigh</v>
      </c>
      <c r="C1912" s="12" t="str">
        <f>_xlfn.XLOOKUP(A1912,Customer_Names[Customer ID],Customer_Names[last Name],"Not Found")</f>
        <v>Skinner</v>
      </c>
      <c r="D1912" s="22">
        <f>_xlfn.XLOOKUP('Healthcare-Xlookup'!A1912,'PWQ_Medical Examinations (2)'!A:A,'PWQ_Medical Examinations (2)'!B:B,"Not Found")</f>
        <v>34.58</v>
      </c>
      <c r="E1912" s="13" t="str">
        <f>_xlfn.XLOOKUP(A1912,'PWQ_Medical Examinations (2)'!A:A,'PWQ_Medical Examinations (2)'!C:C,"Not Found")</f>
        <v>Obesity</v>
      </c>
      <c r="F1912" s="12">
        <f>_xlfn.XLOOKUP(A1912,'PWQ_Medical Examinations (2)'!A:A,'PWQ_Medical Examinations (2)'!D:D,"Not Found")</f>
        <v>5.14</v>
      </c>
      <c r="G1912" s="12" t="str">
        <f>_xlfn.XLOOKUP('Healthcare-Xlookup'!A1912,'PWQ_Medical Examinations (2)'!A:A,'PWQ_Medical Examinations (2)'!J:J,"Not Found")</f>
        <v>Normal</v>
      </c>
      <c r="H1912" s="12" t="str">
        <f>_xlfn.XLOOKUP(A1912,'PWQ_Medical Examinations (2)'!A:A,'PWQ_Medical Examinations (2)'!E:E,"Not Found")</f>
        <v>No</v>
      </c>
      <c r="I1912" s="12" t="str">
        <f>_xlfn.XLOOKUP(A1912,'PWQ_Medical Examinations (2)'!A:A,'PWQ_Medical Examinations (2)'!F:F,"Not Found")</f>
        <v>yes</v>
      </c>
      <c r="J1912" s="12" t="str">
        <f>_xlfn.XLOOKUP(A1912,'PWQ_Medical Examinations (2)'!A:A,'PWQ_Medical Examinations (2)'!G:G,"Not Found")</f>
        <v>No</v>
      </c>
      <c r="K1912" s="13">
        <f>_xlfn.XLOOKUP('Healthcare-Xlookup'!A1912,'PWQ_Medical Examinations (2)'!A:A,'PWQ_Medical Examinations (2)'!H:H,"Not Found")</f>
        <v>2</v>
      </c>
      <c r="L1912" s="13" t="str">
        <f>_xlfn.XLOOKUP(A1912,'PWQ_Medical Examinations (2)'!A:A,'PWQ_Medical Examinations (2)'!I:I,"Not Found")</f>
        <v>No</v>
      </c>
      <c r="M1912" s="14">
        <f>_xlfn.XLOOKUP(A1912,'PWQ_Hospitalisation Details (2)'!A:A,'PWQ_Hospitalisation Details (2)'!E:E,"Not Found")</f>
        <v>36717</v>
      </c>
      <c r="N1912" s="15">
        <f>_xlfn.XLOOKUP(A1912,'PWQ_Hospitalisation Details (2)'!A:A,'PWQ_Hospitalisation Details (2)'!G:G,"Not Found")</f>
        <v>3925.76</v>
      </c>
      <c r="O1912" s="12" t="str">
        <f>_xlfn.XLOOKUP(A1912,'PWQ_Hospitalisation Details (2)'!A:A,'PWQ_Hospitalisation Details (2)'!H:H,"Not Found")</f>
        <v>tier - 2</v>
      </c>
      <c r="P1912" s="12" t="str">
        <f>_xlfn.XLOOKUP(A1912,'PWQ_Hospitalisation Details (2)'!A:A,'PWQ_Hospitalisation Details (2)'!I:I,"Not Found")</f>
        <v>tier - 2</v>
      </c>
      <c r="Q1912" s="12" t="str">
        <f>_xlfn.XLOOKUP(A1912,'PWQ_Hospitalisation Details (2)'!A:A,'PWQ_Hospitalisation Details (2)'!J:J,"Not Found")</f>
        <v>R1024</v>
      </c>
      <c r="R1912" s="12">
        <f>_xlfn.XLOOKUP('Healthcare-Xlookup'!A1912,'PWQ_Hospitalisation Details (2)'!A:A,'PWQ_Hospitalisation Details (2)'!K:K,"Not Found")</f>
        <v>22</v>
      </c>
    </row>
    <row r="1913" spans="1:18" x14ac:dyDescent="0.35">
      <c r="A1913" s="12" t="s">
        <v>456</v>
      </c>
      <c r="B1913" s="12" t="str">
        <f>_xlfn.XLOOKUP(A1913,Customer_Names[Customer ID],Customer_Names[First Name],"Not Found")</f>
        <v xml:space="preserve">  Lorcan A</v>
      </c>
      <c r="C1913" s="12" t="str">
        <f>_xlfn.XLOOKUP(A1913,Customer_Names[Customer ID],Customer_Names[last Name],"Not Found")</f>
        <v>Murphy</v>
      </c>
      <c r="D1913" s="22">
        <f>_xlfn.XLOOKUP('Healthcare-Xlookup'!A1913,'PWQ_Medical Examinations (2)'!A:A,'PWQ_Medical Examinations (2)'!B:B,"Not Found")</f>
        <v>17.940000000000001</v>
      </c>
      <c r="E1913" s="13" t="str">
        <f>_xlfn.XLOOKUP(A1913,'PWQ_Medical Examinations (2)'!A:A,'PWQ_Medical Examinations (2)'!C:C,"Not Found")</f>
        <v>Under Weight</v>
      </c>
      <c r="F1913" s="12">
        <f>_xlfn.XLOOKUP(A1913,'PWQ_Medical Examinations (2)'!A:A,'PWQ_Medical Examinations (2)'!D:D,"Not Found")</f>
        <v>5.17</v>
      </c>
      <c r="G1913" s="12" t="str">
        <f>_xlfn.XLOOKUP('Healthcare-Xlookup'!A1913,'PWQ_Medical Examinations (2)'!A:A,'PWQ_Medical Examinations (2)'!J:J,"Not Found")</f>
        <v>Normal</v>
      </c>
      <c r="H1913" s="12" t="str">
        <f>_xlfn.XLOOKUP(A1913,'PWQ_Medical Examinations (2)'!A:A,'PWQ_Medical Examinations (2)'!E:E,"Not Found")</f>
        <v>yes</v>
      </c>
      <c r="I1913" s="12" t="str">
        <f>_xlfn.XLOOKUP(A1913,'PWQ_Medical Examinations (2)'!A:A,'PWQ_Medical Examinations (2)'!F:F,"Not Found")</f>
        <v>No</v>
      </c>
      <c r="J1913" s="12" t="str">
        <f>_xlfn.XLOOKUP(A1913,'PWQ_Medical Examinations (2)'!A:A,'PWQ_Medical Examinations (2)'!G:G,"Not Found")</f>
        <v>No</v>
      </c>
      <c r="K1913" s="13">
        <f>_xlfn.XLOOKUP('Healthcare-Xlookup'!A1913,'PWQ_Medical Examinations (2)'!A:A,'PWQ_Medical Examinations (2)'!H:H,"Not Found")</f>
        <v>0</v>
      </c>
      <c r="L1913" s="13" t="str">
        <f>_xlfn.XLOOKUP(A1913,'PWQ_Medical Examinations (2)'!A:A,'PWQ_Medical Examinations (2)'!I:I,"Not Found")</f>
        <v>No</v>
      </c>
      <c r="M1913" s="14">
        <f>_xlfn.XLOOKUP(A1913,'PWQ_Hospitalisation Details (2)'!A:A,'PWQ_Hospitalisation Details (2)'!E:E,"Not Found")</f>
        <v>31233</v>
      </c>
      <c r="N1913" s="15">
        <f>_xlfn.XLOOKUP(A1913,'PWQ_Hospitalisation Details (2)'!A:A,'PWQ_Hospitalisation Details (2)'!G:G,"Not Found")</f>
        <v>3910.44</v>
      </c>
      <c r="O1913" s="12" t="str">
        <f>_xlfn.XLOOKUP(A1913,'PWQ_Hospitalisation Details (2)'!A:A,'PWQ_Hospitalisation Details (2)'!H:H,"Not Found")</f>
        <v>tier - 2</v>
      </c>
      <c r="P1913" s="12" t="str">
        <f>_xlfn.XLOOKUP(A1913,'PWQ_Hospitalisation Details (2)'!A:A,'PWQ_Hospitalisation Details (2)'!I:I,"Not Found")</f>
        <v>tier - 2</v>
      </c>
      <c r="Q1913" s="12" t="str">
        <f>_xlfn.XLOOKUP(A1913,'PWQ_Hospitalisation Details (2)'!A:A,'PWQ_Hospitalisation Details (2)'!J:J,"Not Found")</f>
        <v>R1013</v>
      </c>
      <c r="R1913" s="12">
        <f>_xlfn.XLOOKUP('Healthcare-Xlookup'!A1913,'PWQ_Hospitalisation Details (2)'!A:A,'PWQ_Hospitalisation Details (2)'!K:K,"Not Found")</f>
        <v>37</v>
      </c>
    </row>
    <row r="1914" spans="1:18" x14ac:dyDescent="0.35">
      <c r="A1914" s="12" t="s">
        <v>455</v>
      </c>
      <c r="B1914" s="12" t="str">
        <f>_xlfn.XLOOKUP(A1914,Customer_Names[Customer ID],Customer_Names[First Name],"Not Found")</f>
        <v xml:space="preserve">  Billy</v>
      </c>
      <c r="C1914" s="12" t="str">
        <f>_xlfn.XLOOKUP(A1914,Customer_Names[Customer ID],Customer_Names[last Name],"Not Found")</f>
        <v>Shue</v>
      </c>
      <c r="D1914" s="22">
        <f>_xlfn.XLOOKUP('Healthcare-Xlookup'!A1914,'PWQ_Medical Examinations (2)'!A:A,'PWQ_Medical Examinations (2)'!B:B,"Not Found")</f>
        <v>26.8</v>
      </c>
      <c r="E1914" s="13" t="str">
        <f>_xlfn.XLOOKUP(A1914,'PWQ_Medical Examinations (2)'!A:A,'PWQ_Medical Examinations (2)'!C:C,"Not Found")</f>
        <v>Over weight</v>
      </c>
      <c r="F1914" s="12">
        <f>_xlfn.XLOOKUP(A1914,'PWQ_Medical Examinations (2)'!A:A,'PWQ_Medical Examinations (2)'!D:D,"Not Found")</f>
        <v>6.18</v>
      </c>
      <c r="G1914" s="12" t="str">
        <f>_xlfn.XLOOKUP('Healthcare-Xlookup'!A1914,'PWQ_Medical Examinations (2)'!A:A,'PWQ_Medical Examinations (2)'!J:J,"Not Found")</f>
        <v>Prediabetes</v>
      </c>
      <c r="H1914" s="12" t="str">
        <f>_xlfn.XLOOKUP(A1914,'PWQ_Medical Examinations (2)'!A:A,'PWQ_Medical Examinations (2)'!E:E,"Not Found")</f>
        <v>yes</v>
      </c>
      <c r="I1914" s="12" t="str">
        <f>_xlfn.XLOOKUP(A1914,'PWQ_Medical Examinations (2)'!A:A,'PWQ_Medical Examinations (2)'!F:F,"Not Found")</f>
        <v>No</v>
      </c>
      <c r="J1914" s="12" t="str">
        <f>_xlfn.XLOOKUP(A1914,'PWQ_Medical Examinations (2)'!A:A,'PWQ_Medical Examinations (2)'!G:G,"Not Found")</f>
        <v>Yes</v>
      </c>
      <c r="K1914" s="13">
        <f>_xlfn.XLOOKUP('Healthcare-Xlookup'!A1914,'PWQ_Medical Examinations (2)'!A:A,'PWQ_Medical Examinations (2)'!H:H,"Not Found")</f>
        <v>1</v>
      </c>
      <c r="L1914" s="13" t="str">
        <f>_xlfn.XLOOKUP(A1914,'PWQ_Medical Examinations (2)'!A:A,'PWQ_Medical Examinations (2)'!I:I,"Not Found")</f>
        <v>No</v>
      </c>
      <c r="M1914" s="14">
        <f>_xlfn.XLOOKUP(A1914,'PWQ_Hospitalisation Details (2)'!A:A,'PWQ_Hospitalisation Details (2)'!E:E,"Not Found")</f>
        <v>35758</v>
      </c>
      <c r="N1914" s="15">
        <f>_xlfn.XLOOKUP(A1914,'PWQ_Hospitalisation Details (2)'!A:A,'PWQ_Hospitalisation Details (2)'!G:G,"Not Found")</f>
        <v>3906.13</v>
      </c>
      <c r="O1914" s="12" t="str">
        <f>_xlfn.XLOOKUP(A1914,'PWQ_Hospitalisation Details (2)'!A:A,'PWQ_Hospitalisation Details (2)'!H:H,"Not Found")</f>
        <v>tier - 3</v>
      </c>
      <c r="P1914" s="12" t="str">
        <f>_xlfn.XLOOKUP(A1914,'PWQ_Hospitalisation Details (2)'!A:A,'PWQ_Hospitalisation Details (2)'!I:I,"Not Found")</f>
        <v>tier - 3</v>
      </c>
      <c r="Q1914" s="12" t="str">
        <f>_xlfn.XLOOKUP(A1914,'PWQ_Hospitalisation Details (2)'!A:A,'PWQ_Hospitalisation Details (2)'!J:J,"Not Found")</f>
        <v>R1011</v>
      </c>
      <c r="R1914" s="12">
        <f>_xlfn.XLOOKUP('Healthcare-Xlookup'!A1914,'PWQ_Hospitalisation Details (2)'!A:A,'PWQ_Hospitalisation Details (2)'!K:K,"Not Found")</f>
        <v>25</v>
      </c>
    </row>
    <row r="1915" spans="1:18" x14ac:dyDescent="0.35">
      <c r="A1915" s="12" t="s">
        <v>454</v>
      </c>
      <c r="B1915" s="12" t="str">
        <f>_xlfn.XLOOKUP(A1915,Customer_Names[Customer ID],Customer_Names[First Name],"Not Found")</f>
        <v xml:space="preserve">  Paul M</v>
      </c>
      <c r="C1915" s="12" t="str">
        <f>_xlfn.XLOOKUP(A1915,Customer_Names[Customer ID],Customer_Names[last Name],"Not Found")</f>
        <v>Reilly</v>
      </c>
      <c r="D1915" s="22">
        <f>_xlfn.XLOOKUP('Healthcare-Xlookup'!A1915,'PWQ_Medical Examinations (2)'!A:A,'PWQ_Medical Examinations (2)'!B:B,"Not Found")</f>
        <v>17.690000000000001</v>
      </c>
      <c r="E1915" s="13" t="str">
        <f>_xlfn.XLOOKUP(A1915,'PWQ_Medical Examinations (2)'!A:A,'PWQ_Medical Examinations (2)'!C:C,"Not Found")</f>
        <v>Under Weight</v>
      </c>
      <c r="F1915" s="12">
        <f>_xlfn.XLOOKUP(A1915,'PWQ_Medical Examinations (2)'!A:A,'PWQ_Medical Examinations (2)'!D:D,"Not Found")</f>
        <v>9.07</v>
      </c>
      <c r="G1915" s="12" t="str">
        <f>_xlfn.XLOOKUP('Healthcare-Xlookup'!A1915,'PWQ_Medical Examinations (2)'!A:A,'PWQ_Medical Examinations (2)'!J:J,"Not Found")</f>
        <v>Diabetes</v>
      </c>
      <c r="H1915" s="12" t="str">
        <f>_xlfn.XLOOKUP(A1915,'PWQ_Medical Examinations (2)'!A:A,'PWQ_Medical Examinations (2)'!E:E,"Not Found")</f>
        <v>yes</v>
      </c>
      <c r="I1915" s="12" t="str">
        <f>_xlfn.XLOOKUP(A1915,'PWQ_Medical Examinations (2)'!A:A,'PWQ_Medical Examinations (2)'!F:F,"Not Found")</f>
        <v>No</v>
      </c>
      <c r="J1915" s="12" t="str">
        <f>_xlfn.XLOOKUP(A1915,'PWQ_Medical Examinations (2)'!A:A,'PWQ_Medical Examinations (2)'!G:G,"Not Found")</f>
        <v>No</v>
      </c>
      <c r="K1915" s="13">
        <f>_xlfn.XLOOKUP('Healthcare-Xlookup'!A1915,'PWQ_Medical Examinations (2)'!A:A,'PWQ_Medical Examinations (2)'!H:H,"Not Found")</f>
        <v>0</v>
      </c>
      <c r="L1915" s="13" t="str">
        <f>_xlfn.XLOOKUP(A1915,'PWQ_Medical Examinations (2)'!A:A,'PWQ_Medical Examinations (2)'!I:I,"Not Found")</f>
        <v>No</v>
      </c>
      <c r="M1915" s="14">
        <f>_xlfn.XLOOKUP(A1915,'PWQ_Hospitalisation Details (2)'!A:A,'PWQ_Hospitalisation Details (2)'!E:E,"Not Found")</f>
        <v>29825</v>
      </c>
      <c r="N1915" s="15">
        <f>_xlfn.XLOOKUP(A1915,'PWQ_Hospitalisation Details (2)'!A:A,'PWQ_Hospitalisation Details (2)'!G:G,"Not Found")</f>
        <v>3902.07</v>
      </c>
      <c r="O1915" s="12" t="str">
        <f>_xlfn.XLOOKUP(A1915,'PWQ_Hospitalisation Details (2)'!A:A,'PWQ_Hospitalisation Details (2)'!H:H,"Not Found")</f>
        <v>tier - 2</v>
      </c>
      <c r="P1915" s="12" t="str">
        <f>_xlfn.XLOOKUP(A1915,'PWQ_Hospitalisation Details (2)'!A:A,'PWQ_Hospitalisation Details (2)'!I:I,"Not Found")</f>
        <v>tier - 2</v>
      </c>
      <c r="Q1915" s="12" t="str">
        <f>_xlfn.XLOOKUP(A1915,'PWQ_Hospitalisation Details (2)'!A:A,'PWQ_Hospitalisation Details (2)'!J:J,"Not Found")</f>
        <v>R1013</v>
      </c>
      <c r="R1915" s="12">
        <f>_xlfn.XLOOKUP('Healthcare-Xlookup'!A1915,'PWQ_Hospitalisation Details (2)'!A:A,'PWQ_Hospitalisation Details (2)'!K:K,"Not Found")</f>
        <v>41</v>
      </c>
    </row>
    <row r="1916" spans="1:18" x14ac:dyDescent="0.35">
      <c r="A1916" s="12" t="s">
        <v>453</v>
      </c>
      <c r="B1916" s="12" t="str">
        <f>_xlfn.XLOOKUP(A1916,Customer_Names[Customer ID],Customer_Names[First Name],"Not Found")</f>
        <v xml:space="preserve">  Brenda M</v>
      </c>
      <c r="C1916" s="12" t="str">
        <f>_xlfn.XLOOKUP(A1916,Customer_Names[Customer ID],Customer_Names[last Name],"Not Found")</f>
        <v>Blinn</v>
      </c>
      <c r="D1916" s="22">
        <f>_xlfn.XLOOKUP('Healthcare-Xlookup'!A1916,'PWQ_Medical Examinations (2)'!A:A,'PWQ_Medical Examinations (2)'!B:B,"Not Found")</f>
        <v>25.77</v>
      </c>
      <c r="E1916" s="13" t="str">
        <f>_xlfn.XLOOKUP(A1916,'PWQ_Medical Examinations (2)'!A:A,'PWQ_Medical Examinations (2)'!C:C,"Not Found")</f>
        <v>Over weight</v>
      </c>
      <c r="F1916" s="12">
        <f>_xlfn.XLOOKUP(A1916,'PWQ_Medical Examinations (2)'!A:A,'PWQ_Medical Examinations (2)'!D:D,"Not Found")</f>
        <v>4.43</v>
      </c>
      <c r="G1916" s="12" t="str">
        <f>_xlfn.XLOOKUP('Healthcare-Xlookup'!A1916,'PWQ_Medical Examinations (2)'!A:A,'PWQ_Medical Examinations (2)'!J:J,"Not Found")</f>
        <v>Normal</v>
      </c>
      <c r="H1916" s="12" t="str">
        <f>_xlfn.XLOOKUP(A1916,'PWQ_Medical Examinations (2)'!A:A,'PWQ_Medical Examinations (2)'!E:E,"Not Found")</f>
        <v>No</v>
      </c>
      <c r="I1916" s="12" t="str">
        <f>_xlfn.XLOOKUP(A1916,'PWQ_Medical Examinations (2)'!A:A,'PWQ_Medical Examinations (2)'!F:F,"Not Found")</f>
        <v>No</v>
      </c>
      <c r="J1916" s="12" t="str">
        <f>_xlfn.XLOOKUP(A1916,'PWQ_Medical Examinations (2)'!A:A,'PWQ_Medical Examinations (2)'!G:G,"Not Found")</f>
        <v>Yes</v>
      </c>
      <c r="K1916" s="13">
        <f>_xlfn.XLOOKUP('Healthcare-Xlookup'!A1916,'PWQ_Medical Examinations (2)'!A:A,'PWQ_Medical Examinations (2)'!H:H,"Not Found")</f>
        <v>1</v>
      </c>
      <c r="L1916" s="13" t="str">
        <f>_xlfn.XLOOKUP(A1916,'PWQ_Medical Examinations (2)'!A:A,'PWQ_Medical Examinations (2)'!I:I,"Not Found")</f>
        <v>No</v>
      </c>
      <c r="M1916" s="14">
        <f>_xlfn.XLOOKUP(A1916,'PWQ_Hospitalisation Details (2)'!A:A,'PWQ_Hospitalisation Details (2)'!E:E,"Not Found")</f>
        <v>34226</v>
      </c>
      <c r="N1916" s="15">
        <f>_xlfn.XLOOKUP(A1916,'PWQ_Hospitalisation Details (2)'!A:A,'PWQ_Hospitalisation Details (2)'!G:G,"Not Found")</f>
        <v>3898.35</v>
      </c>
      <c r="O1916" s="12" t="str">
        <f>_xlfn.XLOOKUP(A1916,'PWQ_Hospitalisation Details (2)'!A:A,'PWQ_Hospitalisation Details (2)'!H:H,"Not Found")</f>
        <v>tier - 2</v>
      </c>
      <c r="P1916" s="12" t="str">
        <f>_xlfn.XLOOKUP(A1916,'PWQ_Hospitalisation Details (2)'!A:A,'PWQ_Hospitalisation Details (2)'!I:I,"Not Found")</f>
        <v>tier - 2</v>
      </c>
      <c r="Q1916" s="12" t="str">
        <f>_xlfn.XLOOKUP(A1916,'PWQ_Hospitalisation Details (2)'!A:A,'PWQ_Hospitalisation Details (2)'!J:J,"Not Found")</f>
        <v>R1012</v>
      </c>
      <c r="R1916" s="12">
        <f>_xlfn.XLOOKUP('Healthcare-Xlookup'!A1916,'PWQ_Hospitalisation Details (2)'!A:A,'PWQ_Hospitalisation Details (2)'!K:K,"Not Found")</f>
        <v>29</v>
      </c>
    </row>
    <row r="1917" spans="1:18" x14ac:dyDescent="0.35">
      <c r="A1917" s="12" t="s">
        <v>452</v>
      </c>
      <c r="B1917" s="12" t="str">
        <f>_xlfn.XLOOKUP(A1917,Customer_Names[Customer ID],Customer_Names[First Name],"Not Found")</f>
        <v xml:space="preserve">  Jeff H</v>
      </c>
      <c r="C1917" s="12" t="str">
        <f>_xlfn.XLOOKUP(A1917,Customer_Names[Customer ID],Customer_Names[last Name],"Not Found")</f>
        <v>Duyn</v>
      </c>
      <c r="D1917" s="22">
        <f>_xlfn.XLOOKUP('Healthcare-Xlookup'!A1917,'PWQ_Medical Examinations (2)'!A:A,'PWQ_Medical Examinations (2)'!B:B,"Not Found")</f>
        <v>34.46</v>
      </c>
      <c r="E1917" s="13" t="str">
        <f>_xlfn.XLOOKUP(A1917,'PWQ_Medical Examinations (2)'!A:A,'PWQ_Medical Examinations (2)'!C:C,"Not Found")</f>
        <v>Obesity</v>
      </c>
      <c r="F1917" s="12">
        <f>_xlfn.XLOOKUP(A1917,'PWQ_Medical Examinations (2)'!A:A,'PWQ_Medical Examinations (2)'!D:D,"Not Found")</f>
        <v>4.17</v>
      </c>
      <c r="G1917" s="12" t="str">
        <f>_xlfn.XLOOKUP('Healthcare-Xlookup'!A1917,'PWQ_Medical Examinations (2)'!A:A,'PWQ_Medical Examinations (2)'!J:J,"Not Found")</f>
        <v>Normal</v>
      </c>
      <c r="H1917" s="12" t="str">
        <f>_xlfn.XLOOKUP(A1917,'PWQ_Medical Examinations (2)'!A:A,'PWQ_Medical Examinations (2)'!E:E,"Not Found")</f>
        <v>No</v>
      </c>
      <c r="I1917" s="12" t="str">
        <f>_xlfn.XLOOKUP(A1917,'PWQ_Medical Examinations (2)'!A:A,'PWQ_Medical Examinations (2)'!F:F,"Not Found")</f>
        <v>yes</v>
      </c>
      <c r="J1917" s="12" t="str">
        <f>_xlfn.XLOOKUP(A1917,'PWQ_Medical Examinations (2)'!A:A,'PWQ_Medical Examinations (2)'!G:G,"Not Found")</f>
        <v>No</v>
      </c>
      <c r="K1917" s="13">
        <f>_xlfn.XLOOKUP('Healthcare-Xlookup'!A1917,'PWQ_Medical Examinations (2)'!A:A,'PWQ_Medical Examinations (2)'!H:H,"Not Found")</f>
        <v>1</v>
      </c>
      <c r="L1917" s="13" t="str">
        <f>_xlfn.XLOOKUP(A1917,'PWQ_Medical Examinations (2)'!A:A,'PWQ_Medical Examinations (2)'!I:I,"Not Found")</f>
        <v>No</v>
      </c>
      <c r="M1917" s="14">
        <f>_xlfn.XLOOKUP(A1917,'PWQ_Hospitalisation Details (2)'!A:A,'PWQ_Hospitalisation Details (2)'!E:E,"Not Found")</f>
        <v>38181</v>
      </c>
      <c r="N1917" s="15">
        <f>_xlfn.XLOOKUP(A1917,'PWQ_Hospitalisation Details (2)'!A:A,'PWQ_Hospitalisation Details (2)'!G:G,"Not Found")</f>
        <v>3889.2</v>
      </c>
      <c r="O1917" s="12" t="str">
        <f>_xlfn.XLOOKUP(A1917,'PWQ_Hospitalisation Details (2)'!A:A,'PWQ_Hospitalisation Details (2)'!H:H,"Not Found")</f>
        <v>tier - 2</v>
      </c>
      <c r="P1917" s="12" t="str">
        <f>_xlfn.XLOOKUP(A1917,'PWQ_Hospitalisation Details (2)'!A:A,'PWQ_Hospitalisation Details (2)'!I:I,"Not Found")</f>
        <v>tier - 2</v>
      </c>
      <c r="Q1917" s="12" t="str">
        <f>_xlfn.XLOOKUP(A1917,'PWQ_Hospitalisation Details (2)'!A:A,'PWQ_Hospitalisation Details (2)'!J:J,"Not Found")</f>
        <v>R1012</v>
      </c>
      <c r="R1917" s="12">
        <f>_xlfn.XLOOKUP('Healthcare-Xlookup'!A1917,'PWQ_Hospitalisation Details (2)'!A:A,'PWQ_Hospitalisation Details (2)'!K:K,"Not Found")</f>
        <v>18</v>
      </c>
    </row>
    <row r="1918" spans="1:18" x14ac:dyDescent="0.35">
      <c r="A1918" s="12" t="s">
        <v>451</v>
      </c>
      <c r="B1918" s="12" t="str">
        <f>_xlfn.XLOOKUP(A1918,Customer_Names[Customer ID],Customer_Names[First Name],"Not Found")</f>
        <v xml:space="preserve">  Michael</v>
      </c>
      <c r="C1918" s="12" t="str">
        <f>_xlfn.XLOOKUP(A1918,Customer_Names[Customer ID],Customer_Names[last Name],"Not Found")</f>
        <v>Wardian</v>
      </c>
      <c r="D1918" s="22">
        <f>_xlfn.XLOOKUP('Healthcare-Xlookup'!A1918,'PWQ_Medical Examinations (2)'!A:A,'PWQ_Medical Examinations (2)'!B:B,"Not Found")</f>
        <v>30.875</v>
      </c>
      <c r="E1918" s="13" t="str">
        <f>_xlfn.XLOOKUP(A1918,'PWQ_Medical Examinations (2)'!A:A,'PWQ_Medical Examinations (2)'!C:C,"Not Found")</f>
        <v>Obesity</v>
      </c>
      <c r="F1918" s="12">
        <f>_xlfn.XLOOKUP(A1918,'PWQ_Medical Examinations (2)'!A:A,'PWQ_Medical Examinations (2)'!D:D,"Not Found")</f>
        <v>4.95</v>
      </c>
      <c r="G1918" s="12" t="str">
        <f>_xlfn.XLOOKUP('Healthcare-Xlookup'!A1918,'PWQ_Medical Examinations (2)'!A:A,'PWQ_Medical Examinations (2)'!J:J,"Not Found")</f>
        <v>Normal</v>
      </c>
      <c r="H1918" s="12" t="str">
        <f>_xlfn.XLOOKUP(A1918,'PWQ_Medical Examinations (2)'!A:A,'PWQ_Medical Examinations (2)'!E:E,"Not Found")</f>
        <v>yes</v>
      </c>
      <c r="I1918" s="12" t="str">
        <f>_xlfn.XLOOKUP(A1918,'PWQ_Medical Examinations (2)'!A:A,'PWQ_Medical Examinations (2)'!F:F,"Not Found")</f>
        <v>No</v>
      </c>
      <c r="J1918" s="12" t="str">
        <f>_xlfn.XLOOKUP(A1918,'PWQ_Medical Examinations (2)'!A:A,'PWQ_Medical Examinations (2)'!G:G,"Not Found")</f>
        <v>No</v>
      </c>
      <c r="K1918" s="13">
        <f>_xlfn.XLOOKUP('Healthcare-Xlookup'!A1918,'PWQ_Medical Examinations (2)'!A:A,'PWQ_Medical Examinations (2)'!H:H,"Not Found")</f>
        <v>0</v>
      </c>
      <c r="L1918" s="13" t="str">
        <f>_xlfn.XLOOKUP(A1918,'PWQ_Medical Examinations (2)'!A:A,'PWQ_Medical Examinations (2)'!I:I,"Not Found")</f>
        <v>No</v>
      </c>
      <c r="M1918" s="14">
        <f>_xlfn.XLOOKUP(A1918,'PWQ_Hospitalisation Details (2)'!A:A,'PWQ_Hospitalisation Details (2)'!E:E,"Not Found")</f>
        <v>35361</v>
      </c>
      <c r="N1918" s="15">
        <f>_xlfn.XLOOKUP(A1918,'PWQ_Hospitalisation Details (2)'!A:A,'PWQ_Hospitalisation Details (2)'!G:G,"Not Found")</f>
        <v>3877.3</v>
      </c>
      <c r="O1918" s="12" t="str">
        <f>_xlfn.XLOOKUP(A1918,'PWQ_Hospitalisation Details (2)'!A:A,'PWQ_Hospitalisation Details (2)'!H:H,"Not Found")</f>
        <v>tier - 1</v>
      </c>
      <c r="P1918" s="12" t="str">
        <f>_xlfn.XLOOKUP(A1918,'PWQ_Hospitalisation Details (2)'!A:A,'PWQ_Hospitalisation Details (2)'!I:I,"Not Found")</f>
        <v>tier - 3</v>
      </c>
      <c r="Q1918" s="12" t="str">
        <f>_xlfn.XLOOKUP(A1918,'PWQ_Hospitalisation Details (2)'!A:A,'PWQ_Hospitalisation Details (2)'!J:J,"Not Found")</f>
        <v>R1012</v>
      </c>
      <c r="R1918" s="12">
        <f>_xlfn.XLOOKUP('Healthcare-Xlookup'!A1918,'PWQ_Hospitalisation Details (2)'!A:A,'PWQ_Hospitalisation Details (2)'!K:K,"Not Found")</f>
        <v>26</v>
      </c>
    </row>
    <row r="1919" spans="1:18" x14ac:dyDescent="0.35">
      <c r="A1919" s="12" t="s">
        <v>450</v>
      </c>
      <c r="B1919" s="12" t="str">
        <f>_xlfn.XLOOKUP(A1919,Customer_Names[Customer ID],Customer_Names[First Name],"Not Found")</f>
        <v xml:space="preserve">  Jan</v>
      </c>
      <c r="C1919" s="12" t="str">
        <f>_xlfn.XLOOKUP(A1919,Customer_Names[Customer ID],Customer_Names[last Name],"Not Found")</f>
        <v>Heuninck</v>
      </c>
      <c r="D1919" s="22">
        <f>_xlfn.XLOOKUP('Healthcare-Xlookup'!A1919,'PWQ_Medical Examinations (2)'!A:A,'PWQ_Medical Examinations (2)'!B:B,"Not Found")</f>
        <v>39.49</v>
      </c>
      <c r="E1919" s="13" t="str">
        <f>_xlfn.XLOOKUP(A1919,'PWQ_Medical Examinations (2)'!A:A,'PWQ_Medical Examinations (2)'!C:C,"Not Found")</f>
        <v>Obesity</v>
      </c>
      <c r="F1919" s="12">
        <f>_xlfn.XLOOKUP(A1919,'PWQ_Medical Examinations (2)'!A:A,'PWQ_Medical Examinations (2)'!D:D,"Not Found")</f>
        <v>5.13</v>
      </c>
      <c r="G1919" s="12" t="str">
        <f>_xlfn.XLOOKUP('Healthcare-Xlookup'!A1919,'PWQ_Medical Examinations (2)'!A:A,'PWQ_Medical Examinations (2)'!J:J,"Not Found")</f>
        <v>Normal</v>
      </c>
      <c r="H1919" s="12" t="str">
        <f>_xlfn.XLOOKUP(A1919,'PWQ_Medical Examinations (2)'!A:A,'PWQ_Medical Examinations (2)'!E:E,"Not Found")</f>
        <v>No</v>
      </c>
      <c r="I1919" s="12" t="str">
        <f>_xlfn.XLOOKUP(A1919,'PWQ_Medical Examinations (2)'!A:A,'PWQ_Medical Examinations (2)'!F:F,"Not Found")</f>
        <v>No</v>
      </c>
      <c r="J1919" s="12" t="str">
        <f>_xlfn.XLOOKUP(A1919,'PWQ_Medical Examinations (2)'!A:A,'PWQ_Medical Examinations (2)'!G:G,"Not Found")</f>
        <v>No</v>
      </c>
      <c r="K1919" s="13">
        <f>_xlfn.XLOOKUP('Healthcare-Xlookup'!A1919,'PWQ_Medical Examinations (2)'!A:A,'PWQ_Medical Examinations (2)'!H:H,"Not Found")</f>
        <v>0</v>
      </c>
      <c r="L1919" s="13" t="str">
        <f>_xlfn.XLOOKUP(A1919,'PWQ_Medical Examinations (2)'!A:A,'PWQ_Medical Examinations (2)'!I:I,"Not Found")</f>
        <v>No</v>
      </c>
      <c r="M1919" s="14">
        <f>_xlfn.XLOOKUP(A1919,'PWQ_Hospitalisation Details (2)'!A:A,'PWQ_Hospitalisation Details (2)'!E:E,"Not Found")</f>
        <v>33444</v>
      </c>
      <c r="N1919" s="15">
        <f>_xlfn.XLOOKUP(A1919,'PWQ_Hospitalisation Details (2)'!A:A,'PWQ_Hospitalisation Details (2)'!G:G,"Not Found")</f>
        <v>3875.73</v>
      </c>
      <c r="O1919" s="12" t="str">
        <f>_xlfn.XLOOKUP(A1919,'PWQ_Hospitalisation Details (2)'!A:A,'PWQ_Hospitalisation Details (2)'!H:H,"Not Found")</f>
        <v>tier - 2</v>
      </c>
      <c r="P1919" s="12" t="str">
        <f>_xlfn.XLOOKUP(A1919,'PWQ_Hospitalisation Details (2)'!A:A,'PWQ_Hospitalisation Details (2)'!I:I,"Not Found")</f>
        <v>tier - 3</v>
      </c>
      <c r="Q1919" s="12" t="str">
        <f>_xlfn.XLOOKUP(A1919,'PWQ_Hospitalisation Details (2)'!A:A,'PWQ_Hospitalisation Details (2)'!J:J,"Not Found")</f>
        <v>R1013</v>
      </c>
      <c r="R1919" s="12">
        <f>_xlfn.XLOOKUP('Healthcare-Xlookup'!A1919,'PWQ_Hospitalisation Details (2)'!A:A,'PWQ_Hospitalisation Details (2)'!K:K,"Not Found")</f>
        <v>31</v>
      </c>
    </row>
    <row r="1920" spans="1:18" x14ac:dyDescent="0.35">
      <c r="A1920" s="12" t="s">
        <v>449</v>
      </c>
      <c r="B1920" s="12" t="str">
        <f>_xlfn.XLOOKUP(A1920,Customer_Names[Customer ID],Customer_Names[First Name],"Not Found")</f>
        <v xml:space="preserve">  Bernard</v>
      </c>
      <c r="C1920" s="12" t="str">
        <f>_xlfn.XLOOKUP(A1920,Customer_Names[Customer ID],Customer_Names[last Name],"Not Found")</f>
        <v>Kipyego</v>
      </c>
      <c r="D1920" s="22">
        <f>_xlfn.XLOOKUP('Healthcare-Xlookup'!A1920,'PWQ_Medical Examinations (2)'!A:A,'PWQ_Medical Examinations (2)'!B:B,"Not Found")</f>
        <v>28.88</v>
      </c>
      <c r="E1920" s="13" t="str">
        <f>_xlfn.XLOOKUP(A1920,'PWQ_Medical Examinations (2)'!A:A,'PWQ_Medical Examinations (2)'!C:C,"Not Found")</f>
        <v>Over weight</v>
      </c>
      <c r="F1920" s="12">
        <f>_xlfn.XLOOKUP(A1920,'PWQ_Medical Examinations (2)'!A:A,'PWQ_Medical Examinations (2)'!D:D,"Not Found")</f>
        <v>4.0999999999999996</v>
      </c>
      <c r="G1920" s="12" t="str">
        <f>_xlfn.XLOOKUP('Healthcare-Xlookup'!A1920,'PWQ_Medical Examinations (2)'!A:A,'PWQ_Medical Examinations (2)'!J:J,"Not Found")</f>
        <v>Normal</v>
      </c>
      <c r="H1920" s="12" t="str">
        <f>_xlfn.XLOOKUP(A1920,'PWQ_Medical Examinations (2)'!A:A,'PWQ_Medical Examinations (2)'!E:E,"Not Found")</f>
        <v>No</v>
      </c>
      <c r="I1920" s="12" t="str">
        <f>_xlfn.XLOOKUP(A1920,'PWQ_Medical Examinations (2)'!A:A,'PWQ_Medical Examinations (2)'!F:F,"Not Found")</f>
        <v>No</v>
      </c>
      <c r="J1920" s="12" t="str">
        <f>_xlfn.XLOOKUP(A1920,'PWQ_Medical Examinations (2)'!A:A,'PWQ_Medical Examinations (2)'!G:G,"Not Found")</f>
        <v>No</v>
      </c>
      <c r="K1920" s="13">
        <f>_xlfn.XLOOKUP('Healthcare-Xlookup'!A1920,'PWQ_Medical Examinations (2)'!A:A,'PWQ_Medical Examinations (2)'!H:H,"Not Found")</f>
        <v>0</v>
      </c>
      <c r="L1920" s="13" t="str">
        <f>_xlfn.XLOOKUP(A1920,'PWQ_Medical Examinations (2)'!A:A,'PWQ_Medical Examinations (2)'!I:I,"Not Found")</f>
        <v>No</v>
      </c>
      <c r="M1920" s="14">
        <f>_xlfn.XLOOKUP(A1920,'PWQ_Hospitalisation Details (2)'!A:A,'PWQ_Hospitalisation Details (2)'!E:E,"Not Found")</f>
        <v>33048</v>
      </c>
      <c r="N1920" s="15">
        <f>_xlfn.XLOOKUP(A1920,'PWQ_Hospitalisation Details (2)'!A:A,'PWQ_Hospitalisation Details (2)'!G:G,"Not Found")</f>
        <v>3866.86</v>
      </c>
      <c r="O1920" s="12" t="str">
        <f>_xlfn.XLOOKUP(A1920,'PWQ_Hospitalisation Details (2)'!A:A,'PWQ_Hospitalisation Details (2)'!H:H,"Not Found")</f>
        <v>tier - 1</v>
      </c>
      <c r="P1920" s="12" t="str">
        <f>_xlfn.XLOOKUP(A1920,'PWQ_Hospitalisation Details (2)'!A:A,'PWQ_Hospitalisation Details (2)'!I:I,"Not Found")</f>
        <v>tier - 1</v>
      </c>
      <c r="Q1920" s="12" t="str">
        <f>_xlfn.XLOOKUP(A1920,'PWQ_Hospitalisation Details (2)'!A:A,'PWQ_Hospitalisation Details (2)'!J:J,"Not Found")</f>
        <v>R1012</v>
      </c>
      <c r="R1920" s="12">
        <f>_xlfn.XLOOKUP('Healthcare-Xlookup'!A1920,'PWQ_Hospitalisation Details (2)'!A:A,'PWQ_Hospitalisation Details (2)'!K:K,"Not Found")</f>
        <v>32</v>
      </c>
    </row>
    <row r="1921" spans="1:18" x14ac:dyDescent="0.35">
      <c r="A1921" s="12" t="s">
        <v>448</v>
      </c>
      <c r="B1921" s="12" t="str">
        <f>_xlfn.XLOOKUP(A1921,Customer_Names[Customer ID],Customer_Names[First Name],"Not Found")</f>
        <v xml:space="preserve">  Craig</v>
      </c>
      <c r="C1921" s="12" t="str">
        <f>_xlfn.XLOOKUP(A1921,Customer_Names[Customer ID],Customer_Names[last Name],"Not Found")</f>
        <v>Kuehl</v>
      </c>
      <c r="D1921" s="22">
        <f>_xlfn.XLOOKUP('Healthcare-Xlookup'!A1921,'PWQ_Medical Examinations (2)'!A:A,'PWQ_Medical Examinations (2)'!B:B,"Not Found")</f>
        <v>20.234999999999999</v>
      </c>
      <c r="E1921" s="13" t="str">
        <f>_xlfn.XLOOKUP(A1921,'PWQ_Medical Examinations (2)'!A:A,'PWQ_Medical Examinations (2)'!C:C,"Not Found")</f>
        <v>Normal Weight</v>
      </c>
      <c r="F1921" s="12">
        <f>_xlfn.XLOOKUP(A1921,'PWQ_Medical Examinations (2)'!A:A,'PWQ_Medical Examinations (2)'!D:D,"Not Found")</f>
        <v>5.01</v>
      </c>
      <c r="G1921" s="12" t="str">
        <f>_xlfn.XLOOKUP('Healthcare-Xlookup'!A1921,'PWQ_Medical Examinations (2)'!A:A,'PWQ_Medical Examinations (2)'!J:J,"Not Found")</f>
        <v>Normal</v>
      </c>
      <c r="H1921" s="12" t="str">
        <f>_xlfn.XLOOKUP(A1921,'PWQ_Medical Examinations (2)'!A:A,'PWQ_Medical Examinations (2)'!E:E,"Not Found")</f>
        <v>yes</v>
      </c>
      <c r="I1921" s="12" t="str">
        <f>_xlfn.XLOOKUP(A1921,'PWQ_Medical Examinations (2)'!A:A,'PWQ_Medical Examinations (2)'!F:F,"Not Found")</f>
        <v>No</v>
      </c>
      <c r="J1921" s="12" t="str">
        <f>_xlfn.XLOOKUP(A1921,'PWQ_Medical Examinations (2)'!A:A,'PWQ_Medical Examinations (2)'!G:G,"Not Found")</f>
        <v>No</v>
      </c>
      <c r="K1921" s="13">
        <f>_xlfn.XLOOKUP('Healthcare-Xlookup'!A1921,'PWQ_Medical Examinations (2)'!A:A,'PWQ_Medical Examinations (2)'!H:H,"Not Found")</f>
        <v>0</v>
      </c>
      <c r="L1921" s="13" t="str">
        <f>_xlfn.XLOOKUP(A1921,'PWQ_Medical Examinations (2)'!A:A,'PWQ_Medical Examinations (2)'!I:I,"Not Found")</f>
        <v>No</v>
      </c>
      <c r="M1921" s="14">
        <f>_xlfn.XLOOKUP(A1921,'PWQ_Hospitalisation Details (2)'!A:A,'PWQ_Hospitalisation Details (2)'!E:E,"Not Found")</f>
        <v>37182</v>
      </c>
      <c r="N1921" s="15">
        <f>_xlfn.XLOOKUP(A1921,'PWQ_Hospitalisation Details (2)'!A:A,'PWQ_Hospitalisation Details (2)'!G:G,"Not Found")</f>
        <v>3861.21</v>
      </c>
      <c r="O1921" s="12" t="str">
        <f>_xlfn.XLOOKUP(A1921,'PWQ_Hospitalisation Details (2)'!A:A,'PWQ_Hospitalisation Details (2)'!H:H,"Not Found")</f>
        <v>tier - 2</v>
      </c>
      <c r="P1921" s="12" t="str">
        <f>_xlfn.XLOOKUP(A1921,'PWQ_Hospitalisation Details (2)'!A:A,'PWQ_Hospitalisation Details (2)'!I:I,"Not Found")</f>
        <v>tier - 2</v>
      </c>
      <c r="Q1921" s="12" t="str">
        <f>_xlfn.XLOOKUP(A1921,'PWQ_Hospitalisation Details (2)'!A:A,'PWQ_Hospitalisation Details (2)'!J:J,"Not Found")</f>
        <v>R1016</v>
      </c>
      <c r="R1921" s="12">
        <f>_xlfn.XLOOKUP('Healthcare-Xlookup'!A1921,'PWQ_Hospitalisation Details (2)'!A:A,'PWQ_Hospitalisation Details (2)'!K:K,"Not Found")</f>
        <v>21</v>
      </c>
    </row>
    <row r="1922" spans="1:18" x14ac:dyDescent="0.35">
      <c r="A1922" s="12" t="s">
        <v>447</v>
      </c>
      <c r="B1922" s="12" t="str">
        <f>_xlfn.XLOOKUP(A1922,Customer_Names[Customer ID],Customer_Names[First Name],"Not Found")</f>
        <v>s  Bryn</v>
      </c>
      <c r="C1922" s="12" t="str">
        <f>_xlfn.XLOOKUP(A1922,Customer_Names[Customer ID],Customer_Names[last Name],"Not Found")</f>
        <v>Burkholder</v>
      </c>
      <c r="D1922" s="22">
        <f>_xlfn.XLOOKUP('Healthcare-Xlookup'!A1922,'PWQ_Medical Examinations (2)'!A:A,'PWQ_Medical Examinations (2)'!B:B,"Not Found")</f>
        <v>30.67</v>
      </c>
      <c r="E1922" s="13" t="str">
        <f>_xlfn.XLOOKUP(A1922,'PWQ_Medical Examinations (2)'!A:A,'PWQ_Medical Examinations (2)'!C:C,"Not Found")</f>
        <v>Obesity</v>
      </c>
      <c r="F1922" s="12">
        <f>_xlfn.XLOOKUP(A1922,'PWQ_Medical Examinations (2)'!A:A,'PWQ_Medical Examinations (2)'!D:D,"Not Found")</f>
        <v>5.09</v>
      </c>
      <c r="G1922" s="12" t="str">
        <f>_xlfn.XLOOKUP('Healthcare-Xlookup'!A1922,'PWQ_Medical Examinations (2)'!A:A,'PWQ_Medical Examinations (2)'!J:J,"Not Found")</f>
        <v>Normal</v>
      </c>
      <c r="H1922" s="12" t="str">
        <f>_xlfn.XLOOKUP(A1922,'PWQ_Medical Examinations (2)'!A:A,'PWQ_Medical Examinations (2)'!E:E,"Not Found")</f>
        <v>yes</v>
      </c>
      <c r="I1922" s="12" t="str">
        <f>_xlfn.XLOOKUP(A1922,'PWQ_Medical Examinations (2)'!A:A,'PWQ_Medical Examinations (2)'!F:F,"Not Found")</f>
        <v>No</v>
      </c>
      <c r="J1922" s="12" t="str">
        <f>_xlfn.XLOOKUP(A1922,'PWQ_Medical Examinations (2)'!A:A,'PWQ_Medical Examinations (2)'!G:G,"Not Found")</f>
        <v>No</v>
      </c>
      <c r="K1922" s="13">
        <f>_xlfn.XLOOKUP('Healthcare-Xlookup'!A1922,'PWQ_Medical Examinations (2)'!A:A,'PWQ_Medical Examinations (2)'!H:H,"Not Found")</f>
        <v>0</v>
      </c>
      <c r="L1922" s="13" t="str">
        <f>_xlfn.XLOOKUP(A1922,'PWQ_Medical Examinations (2)'!A:A,'PWQ_Medical Examinations (2)'!I:I,"Not Found")</f>
        <v>No</v>
      </c>
      <c r="M1922" s="14">
        <f>_xlfn.XLOOKUP(A1922,'PWQ_Hospitalisation Details (2)'!A:A,'PWQ_Hospitalisation Details (2)'!E:E,"Not Found")</f>
        <v>37048</v>
      </c>
      <c r="N1922" s="15">
        <f>_xlfn.XLOOKUP(A1922,'PWQ_Hospitalisation Details (2)'!A:A,'PWQ_Hospitalisation Details (2)'!G:G,"Not Found")</f>
        <v>3858.51</v>
      </c>
      <c r="O1922" s="12" t="str">
        <f>_xlfn.XLOOKUP(A1922,'PWQ_Hospitalisation Details (2)'!A:A,'PWQ_Hospitalisation Details (2)'!H:H,"Not Found")</f>
        <v>tier - 2</v>
      </c>
      <c r="P1922" s="12" t="str">
        <f>_xlfn.XLOOKUP(A1922,'PWQ_Hospitalisation Details (2)'!A:A,'PWQ_Hospitalisation Details (2)'!I:I,"Not Found")</f>
        <v>tier - 3</v>
      </c>
      <c r="Q1922" s="12" t="str">
        <f>_xlfn.XLOOKUP(A1922,'PWQ_Hospitalisation Details (2)'!A:A,'PWQ_Hospitalisation Details (2)'!J:J,"Not Found")</f>
        <v>R1025</v>
      </c>
      <c r="R1922" s="12">
        <f>_xlfn.XLOOKUP('Healthcare-Xlookup'!A1922,'PWQ_Hospitalisation Details (2)'!A:A,'PWQ_Hospitalisation Details (2)'!K:K,"Not Found")</f>
        <v>22</v>
      </c>
    </row>
    <row r="1923" spans="1:18" x14ac:dyDescent="0.35">
      <c r="A1923" s="12" t="s">
        <v>446</v>
      </c>
      <c r="B1923" s="12" t="str">
        <f>_xlfn.XLOOKUP(A1923,Customer_Names[Customer ID],Customer_Names[First Name],"Not Found")</f>
        <v xml:space="preserve">  Michael</v>
      </c>
      <c r="C1923" s="12" t="str">
        <f>_xlfn.XLOOKUP(A1923,Customer_Names[Customer ID],Customer_Names[last Name],"Not Found")</f>
        <v>Stadolnik</v>
      </c>
      <c r="D1923" s="22">
        <f>_xlfn.XLOOKUP('Healthcare-Xlookup'!A1923,'PWQ_Medical Examinations (2)'!A:A,'PWQ_Medical Examinations (2)'!B:B,"Not Found")</f>
        <v>30.875</v>
      </c>
      <c r="E1923" s="13" t="str">
        <f>_xlfn.XLOOKUP(A1923,'PWQ_Medical Examinations (2)'!A:A,'PWQ_Medical Examinations (2)'!C:C,"Not Found")</f>
        <v>Obesity</v>
      </c>
      <c r="F1923" s="12">
        <f>_xlfn.XLOOKUP(A1923,'PWQ_Medical Examinations (2)'!A:A,'PWQ_Medical Examinations (2)'!D:D,"Not Found")</f>
        <v>6.49</v>
      </c>
      <c r="G1923" s="12" t="str">
        <f>_xlfn.XLOOKUP('Healthcare-Xlookup'!A1923,'PWQ_Medical Examinations (2)'!A:A,'PWQ_Medical Examinations (2)'!J:J,"Not Found")</f>
        <v>Diabetes</v>
      </c>
      <c r="H1923" s="12" t="str">
        <f>_xlfn.XLOOKUP(A1923,'PWQ_Medical Examinations (2)'!A:A,'PWQ_Medical Examinations (2)'!E:E,"Not Found")</f>
        <v>No</v>
      </c>
      <c r="I1923" s="12" t="str">
        <f>_xlfn.XLOOKUP(A1923,'PWQ_Medical Examinations (2)'!A:A,'PWQ_Medical Examinations (2)'!F:F,"Not Found")</f>
        <v>No</v>
      </c>
      <c r="J1923" s="12" t="str">
        <f>_xlfn.XLOOKUP(A1923,'PWQ_Medical Examinations (2)'!A:A,'PWQ_Medical Examinations (2)'!G:G,"Not Found")</f>
        <v>No</v>
      </c>
      <c r="K1923" s="13">
        <f>_xlfn.XLOOKUP('Healthcare-Xlookup'!A1923,'PWQ_Medical Examinations (2)'!A:A,'PWQ_Medical Examinations (2)'!H:H,"Not Found")</f>
        <v>0</v>
      </c>
      <c r="L1923" s="13" t="str">
        <f>_xlfn.XLOOKUP(A1923,'PWQ_Medical Examinations (2)'!A:A,'PWQ_Medical Examinations (2)'!I:I,"Not Found")</f>
        <v>No</v>
      </c>
      <c r="M1923" s="14">
        <f>_xlfn.XLOOKUP(A1923,'PWQ_Hospitalisation Details (2)'!A:A,'PWQ_Hospitalisation Details (2)'!E:E,"Not Found")</f>
        <v>33469</v>
      </c>
      <c r="N1923" s="15">
        <f>_xlfn.XLOOKUP(A1923,'PWQ_Hospitalisation Details (2)'!A:A,'PWQ_Hospitalisation Details (2)'!G:G,"Not Found")</f>
        <v>3857.76</v>
      </c>
      <c r="O1923" s="12" t="str">
        <f>_xlfn.XLOOKUP(A1923,'PWQ_Hospitalisation Details (2)'!A:A,'PWQ_Hospitalisation Details (2)'!H:H,"Not Found")</f>
        <v>tier - 3</v>
      </c>
      <c r="P1923" s="12" t="str">
        <f>_xlfn.XLOOKUP(A1923,'PWQ_Hospitalisation Details (2)'!A:A,'PWQ_Hospitalisation Details (2)'!I:I,"Not Found")</f>
        <v>tier - 1</v>
      </c>
      <c r="Q1923" s="12" t="str">
        <f>_xlfn.XLOOKUP(A1923,'PWQ_Hospitalisation Details (2)'!A:A,'PWQ_Hospitalisation Details (2)'!J:J,"Not Found")</f>
        <v>R1016</v>
      </c>
      <c r="R1923" s="12">
        <f>_xlfn.XLOOKUP('Healthcare-Xlookup'!A1923,'PWQ_Hospitalisation Details (2)'!A:A,'PWQ_Hospitalisation Details (2)'!K:K,"Not Found")</f>
        <v>31</v>
      </c>
    </row>
    <row r="1924" spans="1:18" x14ac:dyDescent="0.35">
      <c r="A1924" s="12" t="s">
        <v>445</v>
      </c>
      <c r="B1924" s="12" t="str">
        <f>_xlfn.XLOOKUP(A1924,Customer_Names[Customer ID],Customer_Names[First Name],"Not Found")</f>
        <v xml:space="preserve">  Benjamin</v>
      </c>
      <c r="C1924" s="12" t="str">
        <f>_xlfn.XLOOKUP(A1924,Customer_Names[Customer ID],Customer_Names[last Name],"Not Found")</f>
        <v>Shields</v>
      </c>
      <c r="D1924" s="22">
        <f>_xlfn.XLOOKUP('Healthcare-Xlookup'!A1924,'PWQ_Medical Examinations (2)'!A:A,'PWQ_Medical Examinations (2)'!B:B,"Not Found")</f>
        <v>23.8</v>
      </c>
      <c r="E1924" s="13" t="str">
        <f>_xlfn.XLOOKUP(A1924,'PWQ_Medical Examinations (2)'!A:A,'PWQ_Medical Examinations (2)'!C:C,"Not Found")</f>
        <v>Normal Weight</v>
      </c>
      <c r="F1924" s="12">
        <f>_xlfn.XLOOKUP(A1924,'PWQ_Medical Examinations (2)'!A:A,'PWQ_Medical Examinations (2)'!D:D,"Not Found")</f>
        <v>4.08</v>
      </c>
      <c r="G1924" s="12" t="str">
        <f>_xlfn.XLOOKUP('Healthcare-Xlookup'!A1924,'PWQ_Medical Examinations (2)'!A:A,'PWQ_Medical Examinations (2)'!J:J,"Not Found")</f>
        <v>Normal</v>
      </c>
      <c r="H1924" s="12" t="str">
        <f>_xlfn.XLOOKUP(A1924,'PWQ_Medical Examinations (2)'!A:A,'PWQ_Medical Examinations (2)'!E:E,"Not Found")</f>
        <v>No</v>
      </c>
      <c r="I1924" s="12" t="str">
        <f>_xlfn.XLOOKUP(A1924,'PWQ_Medical Examinations (2)'!A:A,'PWQ_Medical Examinations (2)'!F:F,"Not Found")</f>
        <v>No</v>
      </c>
      <c r="J1924" s="12" t="str">
        <f>_xlfn.XLOOKUP(A1924,'PWQ_Medical Examinations (2)'!A:A,'PWQ_Medical Examinations (2)'!G:G,"Not Found")</f>
        <v>No</v>
      </c>
      <c r="K1924" s="13">
        <f>_xlfn.XLOOKUP('Healthcare-Xlookup'!A1924,'PWQ_Medical Examinations (2)'!A:A,'PWQ_Medical Examinations (2)'!H:H,"Not Found")</f>
        <v>0</v>
      </c>
      <c r="L1924" s="13" t="str">
        <f>_xlfn.XLOOKUP(A1924,'PWQ_Medical Examinations (2)'!A:A,'PWQ_Medical Examinations (2)'!I:I,"Not Found")</f>
        <v>No</v>
      </c>
      <c r="M1924" s="14">
        <f>_xlfn.XLOOKUP(A1924,'PWQ_Hospitalisation Details (2)'!A:A,'PWQ_Hospitalisation Details (2)'!E:E,"Not Found")</f>
        <v>34558</v>
      </c>
      <c r="N1924" s="15">
        <f>_xlfn.XLOOKUP(A1924,'PWQ_Hospitalisation Details (2)'!A:A,'PWQ_Hospitalisation Details (2)'!G:G,"Not Found")</f>
        <v>3847.67</v>
      </c>
      <c r="O1924" s="12" t="str">
        <f>_xlfn.XLOOKUP(A1924,'PWQ_Hospitalisation Details (2)'!A:A,'PWQ_Hospitalisation Details (2)'!H:H,"Not Found")</f>
        <v>tier - 3</v>
      </c>
      <c r="P1924" s="12" t="str">
        <f>_xlfn.XLOOKUP(A1924,'PWQ_Hospitalisation Details (2)'!A:A,'PWQ_Hospitalisation Details (2)'!I:I,"Not Found")</f>
        <v>tier - 2</v>
      </c>
      <c r="Q1924" s="12" t="str">
        <f>_xlfn.XLOOKUP(A1924,'PWQ_Hospitalisation Details (2)'!A:A,'PWQ_Hospitalisation Details (2)'!J:J,"Not Found")</f>
        <v>R1011</v>
      </c>
      <c r="R1924" s="12">
        <f>_xlfn.XLOOKUP('Healthcare-Xlookup'!A1924,'PWQ_Hospitalisation Details (2)'!A:A,'PWQ_Hospitalisation Details (2)'!K:K,"Not Found")</f>
        <v>28</v>
      </c>
    </row>
    <row r="1925" spans="1:18" x14ac:dyDescent="0.35">
      <c r="A1925" s="12" t="s">
        <v>444</v>
      </c>
      <c r="B1925" s="12" t="str">
        <f>_xlfn.XLOOKUP(A1925,Customer_Names[Customer ID],Customer_Names[First Name],"Not Found")</f>
        <v xml:space="preserve">  Jay</v>
      </c>
      <c r="C1925" s="12" t="str">
        <f>_xlfn.XLOOKUP(A1925,Customer_Names[Customer ID],Customer_Names[last Name],"Not Found")</f>
        <v>Margolis</v>
      </c>
      <c r="D1925" s="22">
        <f>_xlfn.XLOOKUP('Healthcare-Xlookup'!A1925,'PWQ_Medical Examinations (2)'!A:A,'PWQ_Medical Examinations (2)'!B:B,"Not Found")</f>
        <v>15.37</v>
      </c>
      <c r="E1925" s="13" t="str">
        <f>_xlfn.XLOOKUP(A1925,'PWQ_Medical Examinations (2)'!A:A,'PWQ_Medical Examinations (2)'!C:C,"Not Found")</f>
        <v>Under Weight</v>
      </c>
      <c r="F1925" s="12">
        <f>_xlfn.XLOOKUP(A1925,'PWQ_Medical Examinations (2)'!A:A,'PWQ_Medical Examinations (2)'!D:D,"Not Found")</f>
        <v>8.6300000000000008</v>
      </c>
      <c r="G1925" s="12" t="str">
        <f>_xlfn.XLOOKUP('Healthcare-Xlookup'!A1925,'PWQ_Medical Examinations (2)'!A:A,'PWQ_Medical Examinations (2)'!J:J,"Not Found")</f>
        <v>Diabetes</v>
      </c>
      <c r="H1925" s="12" t="str">
        <f>_xlfn.XLOOKUP(A1925,'PWQ_Medical Examinations (2)'!A:A,'PWQ_Medical Examinations (2)'!E:E,"Not Found")</f>
        <v>yes</v>
      </c>
      <c r="I1925" s="12" t="str">
        <f>_xlfn.XLOOKUP(A1925,'PWQ_Medical Examinations (2)'!A:A,'PWQ_Medical Examinations (2)'!F:F,"Not Found")</f>
        <v>No</v>
      </c>
      <c r="J1925" s="12" t="str">
        <f>_xlfn.XLOOKUP(A1925,'PWQ_Medical Examinations (2)'!A:A,'PWQ_Medical Examinations (2)'!G:G,"Not Found")</f>
        <v>No</v>
      </c>
      <c r="K1925" s="13">
        <f>_xlfn.XLOOKUP('Healthcare-Xlookup'!A1925,'PWQ_Medical Examinations (2)'!A:A,'PWQ_Medical Examinations (2)'!H:H,"Not Found")</f>
        <v>0</v>
      </c>
      <c r="L1925" s="13" t="str">
        <f>_xlfn.XLOOKUP(A1925,'PWQ_Medical Examinations (2)'!A:A,'PWQ_Medical Examinations (2)'!I:I,"Not Found")</f>
        <v>No</v>
      </c>
      <c r="M1925" s="14">
        <f>_xlfn.XLOOKUP(A1925,'PWQ_Hospitalisation Details (2)'!A:A,'PWQ_Hospitalisation Details (2)'!E:E,"Not Found")</f>
        <v>29858</v>
      </c>
      <c r="N1925" s="15">
        <f>_xlfn.XLOOKUP(A1925,'PWQ_Hospitalisation Details (2)'!A:A,'PWQ_Hospitalisation Details (2)'!G:G,"Not Found")</f>
        <v>3797.2</v>
      </c>
      <c r="O1925" s="12" t="str">
        <f>_xlfn.XLOOKUP(A1925,'PWQ_Hospitalisation Details (2)'!A:A,'PWQ_Hospitalisation Details (2)'!H:H,"Not Found")</f>
        <v>tier - 2</v>
      </c>
      <c r="P1925" s="12" t="str">
        <f>_xlfn.XLOOKUP(A1925,'PWQ_Hospitalisation Details (2)'!A:A,'PWQ_Hospitalisation Details (2)'!I:I,"Not Found")</f>
        <v>tier - 3</v>
      </c>
      <c r="Q1925" s="12" t="str">
        <f>_xlfn.XLOOKUP(A1925,'PWQ_Hospitalisation Details (2)'!A:A,'PWQ_Hospitalisation Details (2)'!J:J,"Not Found")</f>
        <v>R1012</v>
      </c>
      <c r="R1925" s="12">
        <f>_xlfn.XLOOKUP('Healthcare-Xlookup'!A1925,'PWQ_Hospitalisation Details (2)'!A:A,'PWQ_Hospitalisation Details (2)'!K:K,"Not Found")</f>
        <v>41</v>
      </c>
    </row>
    <row r="1926" spans="1:18" x14ac:dyDescent="0.35">
      <c r="A1926" s="12" t="s">
        <v>443</v>
      </c>
      <c r="B1926" s="12" t="str">
        <f>_xlfn.XLOOKUP(A1926,Customer_Names[Customer ID],Customer_Names[First Name],"Not Found")</f>
        <v xml:space="preserve">  William</v>
      </c>
      <c r="C1926" s="12" t="str">
        <f>_xlfn.XLOOKUP(A1926,Customer_Names[Customer ID],Customer_Names[last Name],"Not Found")</f>
        <v>Uffenbeck</v>
      </c>
      <c r="D1926" s="22">
        <f>_xlfn.XLOOKUP('Healthcare-Xlookup'!A1926,'PWQ_Medical Examinations (2)'!A:A,'PWQ_Medical Examinations (2)'!B:B,"Not Found")</f>
        <v>30.4</v>
      </c>
      <c r="E1926" s="13" t="str">
        <f>_xlfn.XLOOKUP(A1926,'PWQ_Medical Examinations (2)'!A:A,'PWQ_Medical Examinations (2)'!C:C,"Not Found")</f>
        <v>Obesity</v>
      </c>
      <c r="F1926" s="12">
        <f>_xlfn.XLOOKUP(A1926,'PWQ_Medical Examinations (2)'!A:A,'PWQ_Medical Examinations (2)'!D:D,"Not Found")</f>
        <v>5.28</v>
      </c>
      <c r="G1926" s="12" t="str">
        <f>_xlfn.XLOOKUP('Healthcare-Xlookup'!A1926,'PWQ_Medical Examinations (2)'!A:A,'PWQ_Medical Examinations (2)'!J:J,"Not Found")</f>
        <v>Normal</v>
      </c>
      <c r="H1926" s="12" t="str">
        <f>_xlfn.XLOOKUP(A1926,'PWQ_Medical Examinations (2)'!A:A,'PWQ_Medical Examinations (2)'!E:E,"Not Found")</f>
        <v>No</v>
      </c>
      <c r="I1926" s="12" t="str">
        <f>_xlfn.XLOOKUP(A1926,'PWQ_Medical Examinations (2)'!A:A,'PWQ_Medical Examinations (2)'!F:F,"Not Found")</f>
        <v>No</v>
      </c>
      <c r="J1926" s="12" t="str">
        <f>_xlfn.XLOOKUP(A1926,'PWQ_Medical Examinations (2)'!A:A,'PWQ_Medical Examinations (2)'!G:G,"Not Found")</f>
        <v>No</v>
      </c>
      <c r="K1926" s="13">
        <f>_xlfn.XLOOKUP('Healthcare-Xlookup'!A1926,'PWQ_Medical Examinations (2)'!A:A,'PWQ_Medical Examinations (2)'!H:H,"Not Found")</f>
        <v>0</v>
      </c>
      <c r="L1926" s="13" t="str">
        <f>_xlfn.XLOOKUP(A1926,'PWQ_Medical Examinations (2)'!A:A,'PWQ_Medical Examinations (2)'!I:I,"Not Found")</f>
        <v>No</v>
      </c>
      <c r="M1926" s="14">
        <f>_xlfn.XLOOKUP(A1926,'PWQ_Hospitalisation Details (2)'!A:A,'PWQ_Hospitalisation Details (2)'!E:E,"Not Found")</f>
        <v>36335</v>
      </c>
      <c r="N1926" s="15">
        <f>_xlfn.XLOOKUP(A1926,'PWQ_Hospitalisation Details (2)'!A:A,'PWQ_Hospitalisation Details (2)'!G:G,"Not Found")</f>
        <v>3796.36</v>
      </c>
      <c r="O1926" s="12" t="str">
        <f>_xlfn.XLOOKUP(A1926,'PWQ_Hospitalisation Details (2)'!A:A,'PWQ_Hospitalisation Details (2)'!H:H,"Not Found")</f>
        <v>tier - 2</v>
      </c>
      <c r="P1926" s="12" t="str">
        <f>_xlfn.XLOOKUP(A1926,'PWQ_Hospitalisation Details (2)'!A:A,'PWQ_Hospitalisation Details (2)'!I:I,"Not Found")</f>
        <v>tier - 3</v>
      </c>
      <c r="Q1926" s="12" t="str">
        <f>_xlfn.XLOOKUP(A1926,'PWQ_Hospitalisation Details (2)'!A:A,'PWQ_Hospitalisation Details (2)'!J:J,"Not Found")</f>
        <v>R1012</v>
      </c>
      <c r="R1926" s="12">
        <f>_xlfn.XLOOKUP('Healthcare-Xlookup'!A1926,'PWQ_Hospitalisation Details (2)'!A:A,'PWQ_Hospitalisation Details (2)'!K:K,"Not Found")</f>
        <v>23</v>
      </c>
    </row>
    <row r="1927" spans="1:18" x14ac:dyDescent="0.35">
      <c r="A1927" s="12" t="s">
        <v>442</v>
      </c>
      <c r="B1927" s="12" t="str">
        <f>_xlfn.XLOOKUP(A1927,Customer_Names[Customer ID],Customer_Names[First Name],"Not Found")</f>
        <v xml:space="preserve">  Shelley</v>
      </c>
      <c r="C1927" s="12" t="str">
        <f>_xlfn.XLOOKUP(A1927,Customer_Names[Customer ID],Customer_Names[last Name],"Not Found")</f>
        <v>Brake</v>
      </c>
      <c r="D1927" s="22">
        <f>_xlfn.XLOOKUP('Healthcare-Xlookup'!A1927,'PWQ_Medical Examinations (2)'!A:A,'PWQ_Medical Examinations (2)'!B:B,"Not Found")</f>
        <v>19.48</v>
      </c>
      <c r="E1927" s="13" t="str">
        <f>_xlfn.XLOOKUP(A1927,'PWQ_Medical Examinations (2)'!A:A,'PWQ_Medical Examinations (2)'!C:C,"Not Found")</f>
        <v>Normal Weight</v>
      </c>
      <c r="F1927" s="12">
        <f>_xlfn.XLOOKUP(A1927,'PWQ_Medical Examinations (2)'!A:A,'PWQ_Medical Examinations (2)'!D:D,"Not Found")</f>
        <v>5.63</v>
      </c>
      <c r="G1927" s="12" t="str">
        <f>_xlfn.XLOOKUP('Healthcare-Xlookup'!A1927,'PWQ_Medical Examinations (2)'!A:A,'PWQ_Medical Examinations (2)'!J:J,"Not Found")</f>
        <v>Normal</v>
      </c>
      <c r="H1927" s="12" t="str">
        <f>_xlfn.XLOOKUP(A1927,'PWQ_Medical Examinations (2)'!A:A,'PWQ_Medical Examinations (2)'!E:E,"Not Found")</f>
        <v>yes</v>
      </c>
      <c r="I1927" s="12" t="str">
        <f>_xlfn.XLOOKUP(A1927,'PWQ_Medical Examinations (2)'!A:A,'PWQ_Medical Examinations (2)'!F:F,"Not Found")</f>
        <v>No</v>
      </c>
      <c r="J1927" s="12" t="str">
        <f>_xlfn.XLOOKUP(A1927,'PWQ_Medical Examinations (2)'!A:A,'PWQ_Medical Examinations (2)'!G:G,"Not Found")</f>
        <v>No</v>
      </c>
      <c r="K1927" s="13">
        <f>_xlfn.XLOOKUP('Healthcare-Xlookup'!A1927,'PWQ_Medical Examinations (2)'!A:A,'PWQ_Medical Examinations (2)'!H:H,"Not Found")</f>
        <v>1</v>
      </c>
      <c r="L1927" s="13" t="str">
        <f>_xlfn.XLOOKUP(A1927,'PWQ_Medical Examinations (2)'!A:A,'PWQ_Medical Examinations (2)'!I:I,"Not Found")</f>
        <v>No</v>
      </c>
      <c r="M1927" s="14">
        <f>_xlfn.XLOOKUP(A1927,'PWQ_Hospitalisation Details (2)'!A:A,'PWQ_Hospitalisation Details (2)'!E:E,"Not Found")</f>
        <v>32383</v>
      </c>
      <c r="N1927" s="15">
        <f>_xlfn.XLOOKUP(A1927,'PWQ_Hospitalisation Details (2)'!A:A,'PWQ_Hospitalisation Details (2)'!G:G,"Not Found")</f>
        <v>3793.55</v>
      </c>
      <c r="O1927" s="12" t="str">
        <f>_xlfn.XLOOKUP(A1927,'PWQ_Hospitalisation Details (2)'!A:A,'PWQ_Hospitalisation Details (2)'!H:H,"Not Found")</f>
        <v>tier - 2</v>
      </c>
      <c r="P1927" s="12" t="str">
        <f>_xlfn.XLOOKUP(A1927,'PWQ_Hospitalisation Details (2)'!A:A,'PWQ_Hospitalisation Details (2)'!I:I,"Not Found")</f>
        <v>tier - 3</v>
      </c>
      <c r="Q1927" s="12" t="str">
        <f>_xlfn.XLOOKUP(A1927,'PWQ_Hospitalisation Details (2)'!A:A,'PWQ_Hospitalisation Details (2)'!J:J,"Not Found")</f>
        <v>R1013</v>
      </c>
      <c r="R1927" s="12">
        <f>_xlfn.XLOOKUP('Healthcare-Xlookup'!A1927,'PWQ_Hospitalisation Details (2)'!A:A,'PWQ_Hospitalisation Details (2)'!K:K,"Not Found")</f>
        <v>34</v>
      </c>
    </row>
    <row r="1928" spans="1:18" x14ac:dyDescent="0.35">
      <c r="A1928" s="12" t="s">
        <v>441</v>
      </c>
      <c r="B1928" s="12" t="str">
        <f>_xlfn.XLOOKUP(A1928,Customer_Names[Customer ID],Customer_Names[First Name],"Not Found")</f>
        <v xml:space="preserve">  Jekaterina</v>
      </c>
      <c r="C1928" s="12" t="str">
        <f>_xlfn.XLOOKUP(A1928,Customer_Names[Customer ID],Customer_Names[last Name],"Not Found")</f>
        <v>Stepanova</v>
      </c>
      <c r="D1928" s="22">
        <f>_xlfn.XLOOKUP('Healthcare-Xlookup'!A1928,'PWQ_Medical Examinations (2)'!A:A,'PWQ_Medical Examinations (2)'!B:B,"Not Found")</f>
        <v>16.96</v>
      </c>
      <c r="E1928" s="13" t="str">
        <f>_xlfn.XLOOKUP(A1928,'PWQ_Medical Examinations (2)'!A:A,'PWQ_Medical Examinations (2)'!C:C,"Not Found")</f>
        <v>Under Weight</v>
      </c>
      <c r="F1928" s="12">
        <f>_xlfn.XLOOKUP(A1928,'PWQ_Medical Examinations (2)'!A:A,'PWQ_Medical Examinations (2)'!D:D,"Not Found")</f>
        <v>11.47</v>
      </c>
      <c r="G1928" s="12" t="str">
        <f>_xlfn.XLOOKUP('Healthcare-Xlookup'!A1928,'PWQ_Medical Examinations (2)'!A:A,'PWQ_Medical Examinations (2)'!J:J,"Not Found")</f>
        <v>Diabetes</v>
      </c>
      <c r="H1928" s="12" t="str">
        <f>_xlfn.XLOOKUP(A1928,'PWQ_Medical Examinations (2)'!A:A,'PWQ_Medical Examinations (2)'!E:E,"Not Found")</f>
        <v>yes</v>
      </c>
      <c r="I1928" s="12" t="str">
        <f>_xlfn.XLOOKUP(A1928,'PWQ_Medical Examinations (2)'!A:A,'PWQ_Medical Examinations (2)'!F:F,"Not Found")</f>
        <v>No</v>
      </c>
      <c r="J1928" s="12" t="str">
        <f>_xlfn.XLOOKUP(A1928,'PWQ_Medical Examinations (2)'!A:A,'PWQ_Medical Examinations (2)'!G:G,"Not Found")</f>
        <v>No</v>
      </c>
      <c r="K1928" s="13">
        <f>_xlfn.XLOOKUP('Healthcare-Xlookup'!A1928,'PWQ_Medical Examinations (2)'!A:A,'PWQ_Medical Examinations (2)'!H:H,"Not Found")</f>
        <v>0</v>
      </c>
      <c r="L1928" s="13" t="str">
        <f>_xlfn.XLOOKUP(A1928,'PWQ_Medical Examinations (2)'!A:A,'PWQ_Medical Examinations (2)'!I:I,"Not Found")</f>
        <v>No</v>
      </c>
      <c r="M1928" s="14">
        <f>_xlfn.XLOOKUP(A1928,'PWQ_Hospitalisation Details (2)'!A:A,'PWQ_Hospitalisation Details (2)'!E:E,"Not Found")</f>
        <v>29933</v>
      </c>
      <c r="N1928" s="15">
        <f>_xlfn.XLOOKUP(A1928,'PWQ_Hospitalisation Details (2)'!A:A,'PWQ_Hospitalisation Details (2)'!G:G,"Not Found")</f>
        <v>3785.77</v>
      </c>
      <c r="O1928" s="12" t="str">
        <f>_xlfn.XLOOKUP(A1928,'PWQ_Hospitalisation Details (2)'!A:A,'PWQ_Hospitalisation Details (2)'!H:H,"Not Found")</f>
        <v>tier - 2</v>
      </c>
      <c r="P1928" s="12" t="str">
        <f>_xlfn.XLOOKUP(A1928,'PWQ_Hospitalisation Details (2)'!A:A,'PWQ_Hospitalisation Details (2)'!I:I,"Not Found")</f>
        <v>tier - 1</v>
      </c>
      <c r="Q1928" s="12" t="str">
        <f>_xlfn.XLOOKUP(A1928,'PWQ_Hospitalisation Details (2)'!A:A,'PWQ_Hospitalisation Details (2)'!J:J,"Not Found")</f>
        <v>R1013</v>
      </c>
      <c r="R1928" s="12">
        <f>_xlfn.XLOOKUP('Healthcare-Xlookup'!A1928,'PWQ_Hospitalisation Details (2)'!A:A,'PWQ_Hospitalisation Details (2)'!K:K,"Not Found")</f>
        <v>41</v>
      </c>
    </row>
    <row r="1929" spans="1:18" x14ac:dyDescent="0.35">
      <c r="A1929" s="12" t="s">
        <v>440</v>
      </c>
      <c r="B1929" s="12" t="str">
        <f>_xlfn.XLOOKUP(A1929,Customer_Names[Customer ID],Customer_Names[First Name],"Not Found")</f>
        <v xml:space="preserve">  Daniel</v>
      </c>
      <c r="C1929" s="12" t="str">
        <f>_xlfn.XLOOKUP(A1929,Customer_Names[Customer ID],Customer_Names[last Name],"Not Found")</f>
        <v>Verdi</v>
      </c>
      <c r="D1929" s="22">
        <f>_xlfn.XLOOKUP('Healthcare-Xlookup'!A1929,'PWQ_Medical Examinations (2)'!A:A,'PWQ_Medical Examinations (2)'!B:B,"Not Found")</f>
        <v>19.05</v>
      </c>
      <c r="E1929" s="13" t="str">
        <f>_xlfn.XLOOKUP(A1929,'PWQ_Medical Examinations (2)'!A:A,'PWQ_Medical Examinations (2)'!C:C,"Not Found")</f>
        <v>Normal Weight</v>
      </c>
      <c r="F1929" s="12">
        <f>_xlfn.XLOOKUP(A1929,'PWQ_Medical Examinations (2)'!A:A,'PWQ_Medical Examinations (2)'!D:D,"Not Found")</f>
        <v>4.92</v>
      </c>
      <c r="G1929" s="12" t="str">
        <f>_xlfn.XLOOKUP('Healthcare-Xlookup'!A1929,'PWQ_Medical Examinations (2)'!A:A,'PWQ_Medical Examinations (2)'!J:J,"Not Found")</f>
        <v>Normal</v>
      </c>
      <c r="H1929" s="12" t="str">
        <f>_xlfn.XLOOKUP(A1929,'PWQ_Medical Examinations (2)'!A:A,'PWQ_Medical Examinations (2)'!E:E,"Not Found")</f>
        <v>No</v>
      </c>
      <c r="I1929" s="12" t="str">
        <f>_xlfn.XLOOKUP(A1929,'PWQ_Medical Examinations (2)'!A:A,'PWQ_Medical Examinations (2)'!F:F,"Not Found")</f>
        <v>No</v>
      </c>
      <c r="J1929" s="12" t="str">
        <f>_xlfn.XLOOKUP(A1929,'PWQ_Medical Examinations (2)'!A:A,'PWQ_Medical Examinations (2)'!G:G,"Not Found")</f>
        <v>No</v>
      </c>
      <c r="K1929" s="13">
        <f>_xlfn.XLOOKUP('Healthcare-Xlookup'!A1929,'PWQ_Medical Examinations (2)'!A:A,'PWQ_Medical Examinations (2)'!H:H,"Not Found")</f>
        <v>1</v>
      </c>
      <c r="L1929" s="13" t="str">
        <f>_xlfn.XLOOKUP(A1929,'PWQ_Medical Examinations (2)'!A:A,'PWQ_Medical Examinations (2)'!I:I,"Not Found")</f>
        <v>No</v>
      </c>
      <c r="M1929" s="14">
        <f>_xlfn.XLOOKUP(A1929,'PWQ_Hospitalisation Details (2)'!A:A,'PWQ_Hospitalisation Details (2)'!E:E,"Not Found")</f>
        <v>32074</v>
      </c>
      <c r="N1929" s="15">
        <f>_xlfn.XLOOKUP(A1929,'PWQ_Hospitalisation Details (2)'!A:A,'PWQ_Hospitalisation Details (2)'!G:G,"Not Found")</f>
        <v>3773.23</v>
      </c>
      <c r="O1929" s="12" t="str">
        <f>_xlfn.XLOOKUP(A1929,'PWQ_Hospitalisation Details (2)'!A:A,'PWQ_Hospitalisation Details (2)'!H:H,"Not Found")</f>
        <v>tier - 2</v>
      </c>
      <c r="P1929" s="12" t="str">
        <f>_xlfn.XLOOKUP(A1929,'PWQ_Hospitalisation Details (2)'!A:A,'PWQ_Hospitalisation Details (2)'!I:I,"Not Found")</f>
        <v>tier - 3</v>
      </c>
      <c r="Q1929" s="12" t="str">
        <f>_xlfn.XLOOKUP(A1929,'PWQ_Hospitalisation Details (2)'!A:A,'PWQ_Hospitalisation Details (2)'!J:J,"Not Found")</f>
        <v>R1013</v>
      </c>
      <c r="R1929" s="12">
        <f>_xlfn.XLOOKUP('Healthcare-Xlookup'!A1929,'PWQ_Hospitalisation Details (2)'!A:A,'PWQ_Hospitalisation Details (2)'!K:K,"Not Found")</f>
        <v>35</v>
      </c>
    </row>
    <row r="1930" spans="1:18" x14ac:dyDescent="0.35">
      <c r="A1930" s="12" t="s">
        <v>439</v>
      </c>
      <c r="B1930" s="12" t="str">
        <f>_xlfn.XLOOKUP(A1930,Customer_Names[Customer ID],Customer_Names[First Name],"Not Found")</f>
        <v xml:space="preserve">  Pauline</v>
      </c>
      <c r="C1930" s="12" t="str">
        <f>_xlfn.XLOOKUP(A1930,Customer_Names[Customer ID],Customer_Names[last Name],"Not Found")</f>
        <v>McLean</v>
      </c>
      <c r="D1930" s="22">
        <f>_xlfn.XLOOKUP('Healthcare-Xlookup'!A1930,'PWQ_Medical Examinations (2)'!A:A,'PWQ_Medical Examinations (2)'!B:B,"Not Found")</f>
        <v>37.619999999999997</v>
      </c>
      <c r="E1930" s="13" t="str">
        <f>_xlfn.XLOOKUP(A1930,'PWQ_Medical Examinations (2)'!A:A,'PWQ_Medical Examinations (2)'!C:C,"Not Found")</f>
        <v>Obesity</v>
      </c>
      <c r="F1930" s="12">
        <f>_xlfn.XLOOKUP(A1930,'PWQ_Medical Examinations (2)'!A:A,'PWQ_Medical Examinations (2)'!D:D,"Not Found")</f>
        <v>4.18</v>
      </c>
      <c r="G1930" s="12" t="str">
        <f>_xlfn.XLOOKUP('Healthcare-Xlookup'!A1930,'PWQ_Medical Examinations (2)'!A:A,'PWQ_Medical Examinations (2)'!J:J,"Not Found")</f>
        <v>Normal</v>
      </c>
      <c r="H1930" s="12" t="str">
        <f>_xlfn.XLOOKUP(A1930,'PWQ_Medical Examinations (2)'!A:A,'PWQ_Medical Examinations (2)'!E:E,"Not Found")</f>
        <v>No</v>
      </c>
      <c r="I1930" s="12" t="str">
        <f>_xlfn.XLOOKUP(A1930,'PWQ_Medical Examinations (2)'!A:A,'PWQ_Medical Examinations (2)'!F:F,"Not Found")</f>
        <v>No</v>
      </c>
      <c r="J1930" s="12" t="str">
        <f>_xlfn.XLOOKUP(A1930,'PWQ_Medical Examinations (2)'!A:A,'PWQ_Medical Examinations (2)'!G:G,"Not Found")</f>
        <v>No</v>
      </c>
      <c r="K1930" s="13">
        <f>_xlfn.XLOOKUP('Healthcare-Xlookup'!A1930,'PWQ_Medical Examinations (2)'!A:A,'PWQ_Medical Examinations (2)'!H:H,"Not Found")</f>
        <v>0</v>
      </c>
      <c r="L1930" s="13" t="str">
        <f>_xlfn.XLOOKUP(A1930,'PWQ_Medical Examinations (2)'!A:A,'PWQ_Medical Examinations (2)'!I:I,"Not Found")</f>
        <v>No</v>
      </c>
      <c r="M1930" s="14">
        <f>_xlfn.XLOOKUP(A1930,'PWQ_Hospitalisation Details (2)'!A:A,'PWQ_Hospitalisation Details (2)'!E:E,"Not Found")</f>
        <v>34659</v>
      </c>
      <c r="N1930" s="15">
        <f>_xlfn.XLOOKUP(A1930,'PWQ_Hospitalisation Details (2)'!A:A,'PWQ_Hospitalisation Details (2)'!G:G,"Not Found")</f>
        <v>3766.88</v>
      </c>
      <c r="O1930" s="12" t="str">
        <f>_xlfn.XLOOKUP(A1930,'PWQ_Hospitalisation Details (2)'!A:A,'PWQ_Hospitalisation Details (2)'!H:H,"Not Found")</f>
        <v>tier - 2</v>
      </c>
      <c r="P1930" s="12" t="str">
        <f>_xlfn.XLOOKUP(A1930,'PWQ_Hospitalisation Details (2)'!A:A,'PWQ_Hospitalisation Details (2)'!I:I,"Not Found")</f>
        <v>tier - 1</v>
      </c>
      <c r="Q1930" s="12" t="str">
        <f>_xlfn.XLOOKUP(A1930,'PWQ_Hospitalisation Details (2)'!A:A,'PWQ_Hospitalisation Details (2)'!J:J,"Not Found")</f>
        <v>R1013</v>
      </c>
      <c r="R1930" s="12">
        <f>_xlfn.XLOOKUP('Healthcare-Xlookup'!A1930,'PWQ_Hospitalisation Details (2)'!A:A,'PWQ_Hospitalisation Details (2)'!K:K,"Not Found")</f>
        <v>28</v>
      </c>
    </row>
    <row r="1931" spans="1:18" x14ac:dyDescent="0.35">
      <c r="A1931" s="12" t="s">
        <v>438</v>
      </c>
      <c r="B1931" s="12" t="str">
        <f>_xlfn.XLOOKUP(A1931,Customer_Names[Customer ID],Customer_Names[First Name],"Not Found")</f>
        <v xml:space="preserve">  Colleen</v>
      </c>
      <c r="C1931" s="12" t="str">
        <f>_xlfn.XLOOKUP(A1931,Customer_Names[Customer ID],Customer_Names[last Name],"Not Found")</f>
        <v>Ryan</v>
      </c>
      <c r="D1931" s="22">
        <f>_xlfn.XLOOKUP('Healthcare-Xlookup'!A1931,'PWQ_Medical Examinations (2)'!A:A,'PWQ_Medical Examinations (2)'!B:B,"Not Found")</f>
        <v>29.1</v>
      </c>
      <c r="E1931" s="13" t="str">
        <f>_xlfn.XLOOKUP(A1931,'PWQ_Medical Examinations (2)'!A:A,'PWQ_Medical Examinations (2)'!C:C,"Not Found")</f>
        <v>Over weight</v>
      </c>
      <c r="F1931" s="12">
        <f>_xlfn.XLOOKUP(A1931,'PWQ_Medical Examinations (2)'!A:A,'PWQ_Medical Examinations (2)'!D:D,"Not Found")</f>
        <v>4.67</v>
      </c>
      <c r="G1931" s="12" t="str">
        <f>_xlfn.XLOOKUP('Healthcare-Xlookup'!A1931,'PWQ_Medical Examinations (2)'!A:A,'PWQ_Medical Examinations (2)'!J:J,"Not Found")</f>
        <v>Normal</v>
      </c>
      <c r="H1931" s="12" t="str">
        <f>_xlfn.XLOOKUP(A1931,'PWQ_Medical Examinations (2)'!A:A,'PWQ_Medical Examinations (2)'!E:E,"Not Found")</f>
        <v>No</v>
      </c>
      <c r="I1931" s="12" t="str">
        <f>_xlfn.XLOOKUP(A1931,'PWQ_Medical Examinations (2)'!A:A,'PWQ_Medical Examinations (2)'!F:F,"Not Found")</f>
        <v>No</v>
      </c>
      <c r="J1931" s="12" t="str">
        <f>_xlfn.XLOOKUP(A1931,'PWQ_Medical Examinations (2)'!A:A,'PWQ_Medical Examinations (2)'!G:G,"Not Found")</f>
        <v>No</v>
      </c>
      <c r="K1931" s="13">
        <f>_xlfn.XLOOKUP('Healthcare-Xlookup'!A1931,'PWQ_Medical Examinations (2)'!A:A,'PWQ_Medical Examinations (2)'!H:H,"Not Found")</f>
        <v>0</v>
      </c>
      <c r="L1931" s="13" t="str">
        <f>_xlfn.XLOOKUP(A1931,'PWQ_Medical Examinations (2)'!A:A,'PWQ_Medical Examinations (2)'!I:I,"Not Found")</f>
        <v>No</v>
      </c>
      <c r="M1931" s="14">
        <f>_xlfn.XLOOKUP(A1931,'PWQ_Hospitalisation Details (2)'!A:A,'PWQ_Hospitalisation Details (2)'!E:E,"Not Found")</f>
        <v>33535</v>
      </c>
      <c r="N1931" s="15">
        <f>_xlfn.XLOOKUP(A1931,'PWQ_Hospitalisation Details (2)'!A:A,'PWQ_Hospitalisation Details (2)'!G:G,"Not Found")</f>
        <v>3761.29</v>
      </c>
      <c r="O1931" s="12" t="str">
        <f>_xlfn.XLOOKUP(A1931,'PWQ_Hospitalisation Details (2)'!A:A,'PWQ_Hospitalisation Details (2)'!H:H,"Not Found")</f>
        <v>tier - 2</v>
      </c>
      <c r="P1931" s="12" t="str">
        <f>_xlfn.XLOOKUP(A1931,'PWQ_Hospitalisation Details (2)'!A:A,'PWQ_Hospitalisation Details (2)'!I:I,"Not Found")</f>
        <v>tier - 3</v>
      </c>
      <c r="Q1931" s="12" t="str">
        <f>_xlfn.XLOOKUP(A1931,'PWQ_Hospitalisation Details (2)'!A:A,'PWQ_Hospitalisation Details (2)'!J:J,"Not Found")</f>
        <v>R1011</v>
      </c>
      <c r="R1931" s="12">
        <f>_xlfn.XLOOKUP('Healthcare-Xlookup'!A1931,'PWQ_Hospitalisation Details (2)'!A:A,'PWQ_Hospitalisation Details (2)'!K:K,"Not Found")</f>
        <v>31</v>
      </c>
    </row>
    <row r="1932" spans="1:18" x14ac:dyDescent="0.35">
      <c r="A1932" s="12" t="s">
        <v>437</v>
      </c>
      <c r="B1932" s="12" t="str">
        <f>_xlfn.XLOOKUP(A1932,Customer_Names[Customer ID],Customer_Names[First Name],"Not Found")</f>
        <v xml:space="preserve">  Aleah K</v>
      </c>
      <c r="C1932" s="12" t="str">
        <f>_xlfn.XLOOKUP(A1932,Customer_Names[Customer ID],Customer_Names[last Name],"Not Found")</f>
        <v>Mickelson</v>
      </c>
      <c r="D1932" s="22">
        <f>_xlfn.XLOOKUP('Healthcare-Xlookup'!A1932,'PWQ_Medical Examinations (2)'!A:A,'PWQ_Medical Examinations (2)'!B:B,"Not Found")</f>
        <v>26.62</v>
      </c>
      <c r="E1932" s="13" t="str">
        <f>_xlfn.XLOOKUP(A1932,'PWQ_Medical Examinations (2)'!A:A,'PWQ_Medical Examinations (2)'!C:C,"Not Found")</f>
        <v>Over weight</v>
      </c>
      <c r="F1932" s="12">
        <f>_xlfn.XLOOKUP(A1932,'PWQ_Medical Examinations (2)'!A:A,'PWQ_Medical Examinations (2)'!D:D,"Not Found")</f>
        <v>6.24</v>
      </c>
      <c r="G1932" s="12" t="str">
        <f>_xlfn.XLOOKUP('Healthcare-Xlookup'!A1932,'PWQ_Medical Examinations (2)'!A:A,'PWQ_Medical Examinations (2)'!J:J,"Not Found")</f>
        <v>Prediabetes</v>
      </c>
      <c r="H1932" s="12" t="str">
        <f>_xlfn.XLOOKUP(A1932,'PWQ_Medical Examinations (2)'!A:A,'PWQ_Medical Examinations (2)'!E:E,"Not Found")</f>
        <v>No</v>
      </c>
      <c r="I1932" s="12" t="str">
        <f>_xlfn.XLOOKUP(A1932,'PWQ_Medical Examinations (2)'!A:A,'PWQ_Medical Examinations (2)'!F:F,"Not Found")</f>
        <v>No</v>
      </c>
      <c r="J1932" s="12" t="str">
        <f>_xlfn.XLOOKUP(A1932,'PWQ_Medical Examinations (2)'!A:A,'PWQ_Medical Examinations (2)'!G:G,"Not Found")</f>
        <v>No</v>
      </c>
      <c r="K1932" s="13">
        <f>_xlfn.XLOOKUP('Healthcare-Xlookup'!A1932,'PWQ_Medical Examinations (2)'!A:A,'PWQ_Medical Examinations (2)'!H:H,"Not Found")</f>
        <v>0</v>
      </c>
      <c r="L1932" s="13" t="str">
        <f>_xlfn.XLOOKUP(A1932,'PWQ_Medical Examinations (2)'!A:A,'PWQ_Medical Examinations (2)'!I:I,"Not Found")</f>
        <v>No</v>
      </c>
      <c r="M1932" s="14">
        <f>_xlfn.XLOOKUP(A1932,'PWQ_Hospitalisation Details (2)'!A:A,'PWQ_Hospitalisation Details (2)'!E:E,"Not Found")</f>
        <v>33475</v>
      </c>
      <c r="N1932" s="15">
        <f>_xlfn.XLOOKUP(A1932,'PWQ_Hospitalisation Details (2)'!A:A,'PWQ_Hospitalisation Details (2)'!G:G,"Not Found")</f>
        <v>3757.84</v>
      </c>
      <c r="O1932" s="12" t="str">
        <f>_xlfn.XLOOKUP(A1932,'PWQ_Hospitalisation Details (2)'!A:A,'PWQ_Hospitalisation Details (2)'!H:H,"Not Found")</f>
        <v>tier - 2</v>
      </c>
      <c r="P1932" s="12" t="str">
        <f>_xlfn.XLOOKUP(A1932,'PWQ_Hospitalisation Details (2)'!A:A,'PWQ_Hospitalisation Details (2)'!I:I,"Not Found")</f>
        <v>tier - 1</v>
      </c>
      <c r="Q1932" s="12" t="str">
        <f>_xlfn.XLOOKUP(A1932,'PWQ_Hospitalisation Details (2)'!A:A,'PWQ_Hospitalisation Details (2)'!J:J,"Not Found")</f>
        <v>R1013</v>
      </c>
      <c r="R1932" s="12">
        <f>_xlfn.XLOOKUP('Healthcare-Xlookup'!A1932,'PWQ_Hospitalisation Details (2)'!A:A,'PWQ_Hospitalisation Details (2)'!K:K,"Not Found")</f>
        <v>31</v>
      </c>
    </row>
    <row r="1933" spans="1:18" x14ac:dyDescent="0.35">
      <c r="A1933" s="12" t="s">
        <v>436</v>
      </c>
      <c r="B1933" s="12" t="str">
        <f>_xlfn.XLOOKUP(A1933,Customer_Names[Customer ID],Customer_Names[First Name],"Not Found")</f>
        <v xml:space="preserve">  Mare</v>
      </c>
      <c r="C1933" s="12" t="str">
        <f>_xlfn.XLOOKUP(A1933,Customer_Names[Customer ID],Customer_Names[last Name],"Not Found")</f>
        <v>Dibaba</v>
      </c>
      <c r="D1933" s="22">
        <f>_xlfn.XLOOKUP('Healthcare-Xlookup'!A1933,'PWQ_Medical Examinations (2)'!A:A,'PWQ_Medical Examinations (2)'!B:B,"Not Found")</f>
        <v>25.74</v>
      </c>
      <c r="E1933" s="13" t="str">
        <f>_xlfn.XLOOKUP(A1933,'PWQ_Medical Examinations (2)'!A:A,'PWQ_Medical Examinations (2)'!C:C,"Not Found")</f>
        <v>Over weight</v>
      </c>
      <c r="F1933" s="12">
        <f>_xlfn.XLOOKUP(A1933,'PWQ_Medical Examinations (2)'!A:A,'PWQ_Medical Examinations (2)'!D:D,"Not Found")</f>
        <v>5.99</v>
      </c>
      <c r="G1933" s="12" t="str">
        <f>_xlfn.XLOOKUP('Healthcare-Xlookup'!A1933,'PWQ_Medical Examinations (2)'!A:A,'PWQ_Medical Examinations (2)'!J:J,"Not Found")</f>
        <v>Prediabetes</v>
      </c>
      <c r="H1933" s="12" t="str">
        <f>_xlfn.XLOOKUP(A1933,'PWQ_Medical Examinations (2)'!A:A,'PWQ_Medical Examinations (2)'!E:E,"Not Found")</f>
        <v>No</v>
      </c>
      <c r="I1933" s="12" t="str">
        <f>_xlfn.XLOOKUP(A1933,'PWQ_Medical Examinations (2)'!A:A,'PWQ_Medical Examinations (2)'!F:F,"Not Found")</f>
        <v>No</v>
      </c>
      <c r="J1933" s="12" t="str">
        <f>_xlfn.XLOOKUP(A1933,'PWQ_Medical Examinations (2)'!A:A,'PWQ_Medical Examinations (2)'!G:G,"Not Found")</f>
        <v>No</v>
      </c>
      <c r="K1933" s="13">
        <f>_xlfn.XLOOKUP('Healthcare-Xlookup'!A1933,'PWQ_Medical Examinations (2)'!A:A,'PWQ_Medical Examinations (2)'!H:H,"Not Found")</f>
        <v>0</v>
      </c>
      <c r="L1933" s="13" t="str">
        <f>_xlfn.XLOOKUP(A1933,'PWQ_Medical Examinations (2)'!A:A,'PWQ_Medical Examinations (2)'!I:I,"Not Found")</f>
        <v>No</v>
      </c>
      <c r="M1933" s="14">
        <f>_xlfn.XLOOKUP(A1933,'PWQ_Hospitalisation Details (2)'!A:A,'PWQ_Hospitalisation Details (2)'!E:E,"Not Found")</f>
        <v>33539</v>
      </c>
      <c r="N1933" s="15">
        <f>_xlfn.XLOOKUP(A1933,'PWQ_Hospitalisation Details (2)'!A:A,'PWQ_Hospitalisation Details (2)'!G:G,"Not Found")</f>
        <v>3756.62</v>
      </c>
      <c r="O1933" s="12" t="str">
        <f>_xlfn.XLOOKUP(A1933,'PWQ_Hospitalisation Details (2)'!A:A,'PWQ_Hospitalisation Details (2)'!H:H,"Not Found")</f>
        <v>tier - 2</v>
      </c>
      <c r="P1933" s="12" t="str">
        <f>_xlfn.XLOOKUP(A1933,'PWQ_Hospitalisation Details (2)'!A:A,'PWQ_Hospitalisation Details (2)'!I:I,"Not Found")</f>
        <v>tier - 2</v>
      </c>
      <c r="Q1933" s="12" t="str">
        <f>_xlfn.XLOOKUP(A1933,'PWQ_Hospitalisation Details (2)'!A:A,'PWQ_Hospitalisation Details (2)'!J:J,"Not Found")</f>
        <v>R1013</v>
      </c>
      <c r="R1933" s="12">
        <f>_xlfn.XLOOKUP('Healthcare-Xlookup'!A1933,'PWQ_Hospitalisation Details (2)'!A:A,'PWQ_Hospitalisation Details (2)'!K:K,"Not Found")</f>
        <v>31</v>
      </c>
    </row>
    <row r="1934" spans="1:18" x14ac:dyDescent="0.35">
      <c r="A1934" s="12" t="s">
        <v>435</v>
      </c>
      <c r="B1934" s="12" t="str">
        <f>_xlfn.XLOOKUP(A1934,Customer_Names[Customer ID],Customer_Names[First Name],"Not Found")</f>
        <v xml:space="preserve">  Kevin</v>
      </c>
      <c r="C1934" s="12" t="str">
        <f>_xlfn.XLOOKUP(A1934,Customer_Names[Customer ID],Customer_Names[last Name],"Not Found")</f>
        <v>Shilling</v>
      </c>
      <c r="D1934" s="22">
        <f>_xlfn.XLOOKUP('Healthcare-Xlookup'!A1934,'PWQ_Medical Examinations (2)'!A:A,'PWQ_Medical Examinations (2)'!B:B,"Not Found")</f>
        <v>18.22</v>
      </c>
      <c r="E1934" s="13" t="str">
        <f>_xlfn.XLOOKUP(A1934,'PWQ_Medical Examinations (2)'!A:A,'PWQ_Medical Examinations (2)'!C:C,"Not Found")</f>
        <v>Under Weight</v>
      </c>
      <c r="F1934" s="12">
        <f>_xlfn.XLOOKUP(A1934,'PWQ_Medical Examinations (2)'!A:A,'PWQ_Medical Examinations (2)'!D:D,"Not Found")</f>
        <v>10.27</v>
      </c>
      <c r="G1934" s="12" t="str">
        <f>_xlfn.XLOOKUP('Healthcare-Xlookup'!A1934,'PWQ_Medical Examinations (2)'!A:A,'PWQ_Medical Examinations (2)'!J:J,"Not Found")</f>
        <v>Diabetes</v>
      </c>
      <c r="H1934" s="12" t="str">
        <f>_xlfn.XLOOKUP(A1934,'PWQ_Medical Examinations (2)'!A:A,'PWQ_Medical Examinations (2)'!E:E,"Not Found")</f>
        <v>yes</v>
      </c>
      <c r="I1934" s="12" t="str">
        <f>_xlfn.XLOOKUP(A1934,'PWQ_Medical Examinations (2)'!A:A,'PWQ_Medical Examinations (2)'!F:F,"Not Found")</f>
        <v>No</v>
      </c>
      <c r="J1934" s="12" t="str">
        <f>_xlfn.XLOOKUP(A1934,'PWQ_Medical Examinations (2)'!A:A,'PWQ_Medical Examinations (2)'!G:G,"Not Found")</f>
        <v>No</v>
      </c>
      <c r="K1934" s="13">
        <f>_xlfn.XLOOKUP('Healthcare-Xlookup'!A1934,'PWQ_Medical Examinations (2)'!A:A,'PWQ_Medical Examinations (2)'!H:H,"Not Found")</f>
        <v>1</v>
      </c>
      <c r="L1934" s="13" t="str">
        <f>_xlfn.XLOOKUP(A1934,'PWQ_Medical Examinations (2)'!A:A,'PWQ_Medical Examinations (2)'!I:I,"Not Found")</f>
        <v>No</v>
      </c>
      <c r="M1934" s="14">
        <f>_xlfn.XLOOKUP(A1934,'PWQ_Hospitalisation Details (2)'!A:A,'PWQ_Hospitalisation Details (2)'!E:E,"Not Found")</f>
        <v>31664</v>
      </c>
      <c r="N1934" s="15">
        <f>_xlfn.XLOOKUP(A1934,'PWQ_Hospitalisation Details (2)'!A:A,'PWQ_Hospitalisation Details (2)'!G:G,"Not Found")</f>
        <v>3748.56</v>
      </c>
      <c r="O1934" s="12" t="str">
        <f>_xlfn.XLOOKUP(A1934,'PWQ_Hospitalisation Details (2)'!A:A,'PWQ_Hospitalisation Details (2)'!H:H,"Not Found")</f>
        <v>tier - 2</v>
      </c>
      <c r="P1934" s="12" t="str">
        <f>_xlfn.XLOOKUP(A1934,'PWQ_Hospitalisation Details (2)'!A:A,'PWQ_Hospitalisation Details (2)'!I:I,"Not Found")</f>
        <v>tier - 2</v>
      </c>
      <c r="Q1934" s="12" t="str">
        <f>_xlfn.XLOOKUP(A1934,'PWQ_Hospitalisation Details (2)'!A:A,'PWQ_Hospitalisation Details (2)'!J:J,"Not Found")</f>
        <v>R1013</v>
      </c>
      <c r="R1934" s="12">
        <f>_xlfn.XLOOKUP('Healthcare-Xlookup'!A1934,'PWQ_Hospitalisation Details (2)'!A:A,'PWQ_Hospitalisation Details (2)'!K:K,"Not Found")</f>
        <v>36</v>
      </c>
    </row>
    <row r="1935" spans="1:18" x14ac:dyDescent="0.35">
      <c r="A1935" s="12" t="s">
        <v>434</v>
      </c>
      <c r="B1935" s="12" t="str">
        <f>_xlfn.XLOOKUP(A1935,Customer_Names[Customer ID],Customer_Names[First Name],"Not Found")</f>
        <v xml:space="preserve">  Jessica</v>
      </c>
      <c r="C1935" s="12" t="str">
        <f>_xlfn.XLOOKUP(A1935,Customer_Names[Customer ID],Customer_Names[last Name],"Not Found")</f>
        <v>Bashaw</v>
      </c>
      <c r="D1935" s="22">
        <f>_xlfn.XLOOKUP('Healthcare-Xlookup'!A1935,'PWQ_Medical Examinations (2)'!A:A,'PWQ_Medical Examinations (2)'!B:B,"Not Found")</f>
        <v>26.03</v>
      </c>
      <c r="E1935" s="13" t="str">
        <f>_xlfn.XLOOKUP(A1935,'PWQ_Medical Examinations (2)'!A:A,'PWQ_Medical Examinations (2)'!C:C,"Not Found")</f>
        <v>Over weight</v>
      </c>
      <c r="F1935" s="12">
        <f>_xlfn.XLOOKUP(A1935,'PWQ_Medical Examinations (2)'!A:A,'PWQ_Medical Examinations (2)'!D:D,"Not Found")</f>
        <v>5.97</v>
      </c>
      <c r="G1935" s="12" t="str">
        <f>_xlfn.XLOOKUP('Healthcare-Xlookup'!A1935,'PWQ_Medical Examinations (2)'!A:A,'PWQ_Medical Examinations (2)'!J:J,"Not Found")</f>
        <v>Prediabetes</v>
      </c>
      <c r="H1935" s="12" t="str">
        <f>_xlfn.XLOOKUP(A1935,'PWQ_Medical Examinations (2)'!A:A,'PWQ_Medical Examinations (2)'!E:E,"Not Found")</f>
        <v>No</v>
      </c>
      <c r="I1935" s="12" t="str">
        <f>_xlfn.XLOOKUP(A1935,'PWQ_Medical Examinations (2)'!A:A,'PWQ_Medical Examinations (2)'!F:F,"Not Found")</f>
        <v>No</v>
      </c>
      <c r="J1935" s="12" t="str">
        <f>_xlfn.XLOOKUP(A1935,'PWQ_Medical Examinations (2)'!A:A,'PWQ_Medical Examinations (2)'!G:G,"Not Found")</f>
        <v>Yes</v>
      </c>
      <c r="K1935" s="13">
        <f>_xlfn.XLOOKUP('Healthcare-Xlookup'!A1935,'PWQ_Medical Examinations (2)'!A:A,'PWQ_Medical Examinations (2)'!H:H,"Not Found")</f>
        <v>1</v>
      </c>
      <c r="L1935" s="13" t="str">
        <f>_xlfn.XLOOKUP(A1935,'PWQ_Medical Examinations (2)'!A:A,'PWQ_Medical Examinations (2)'!I:I,"Not Found")</f>
        <v>No</v>
      </c>
      <c r="M1935" s="14">
        <f>_xlfn.XLOOKUP(A1935,'PWQ_Hospitalisation Details (2)'!A:A,'PWQ_Hospitalisation Details (2)'!E:E,"Not Found")</f>
        <v>34142</v>
      </c>
      <c r="N1935" s="15">
        <f>_xlfn.XLOOKUP(A1935,'PWQ_Hospitalisation Details (2)'!A:A,'PWQ_Hospitalisation Details (2)'!G:G,"Not Found")</f>
        <v>3736.46</v>
      </c>
      <c r="O1935" s="12" t="str">
        <f>_xlfn.XLOOKUP(A1935,'PWQ_Hospitalisation Details (2)'!A:A,'PWQ_Hospitalisation Details (2)'!H:H,"Not Found")</f>
        <v>tier - 2</v>
      </c>
      <c r="P1935" s="12" t="str">
        <f>_xlfn.XLOOKUP(A1935,'PWQ_Hospitalisation Details (2)'!A:A,'PWQ_Hospitalisation Details (2)'!I:I,"Not Found")</f>
        <v>tier - 2</v>
      </c>
      <c r="Q1935" s="12" t="str">
        <f>_xlfn.XLOOKUP(A1935,'PWQ_Hospitalisation Details (2)'!A:A,'PWQ_Hospitalisation Details (2)'!J:J,"Not Found")</f>
        <v>R1012</v>
      </c>
      <c r="R1935" s="12">
        <f>_xlfn.XLOOKUP('Healthcare-Xlookup'!A1935,'PWQ_Hospitalisation Details (2)'!A:A,'PWQ_Hospitalisation Details (2)'!K:K,"Not Found")</f>
        <v>29</v>
      </c>
    </row>
    <row r="1936" spans="1:18" x14ac:dyDescent="0.35">
      <c r="A1936" s="12" t="s">
        <v>433</v>
      </c>
      <c r="B1936" s="12" t="str">
        <f>_xlfn.XLOOKUP(A1936,Customer_Names[Customer ID],Customer_Names[First Name],"Not Found")</f>
        <v xml:space="preserve">  Amanda R</v>
      </c>
      <c r="C1936" s="12" t="str">
        <f>_xlfn.XLOOKUP(A1936,Customer_Names[Customer ID],Customer_Names[last Name],"Not Found")</f>
        <v>Jacob</v>
      </c>
      <c r="D1936" s="22">
        <f>_xlfn.XLOOKUP('Healthcare-Xlookup'!A1936,'PWQ_Medical Examinations (2)'!A:A,'PWQ_Medical Examinations (2)'!B:B,"Not Found")</f>
        <v>17.29</v>
      </c>
      <c r="E1936" s="13" t="str">
        <f>_xlfn.XLOOKUP(A1936,'PWQ_Medical Examinations (2)'!A:A,'PWQ_Medical Examinations (2)'!C:C,"Not Found")</f>
        <v>Under Weight</v>
      </c>
      <c r="F1936" s="12">
        <f>_xlfn.XLOOKUP(A1936,'PWQ_Medical Examinations (2)'!A:A,'PWQ_Medical Examinations (2)'!D:D,"Not Found")</f>
        <v>4.9800000000000004</v>
      </c>
      <c r="G1936" s="12" t="str">
        <f>_xlfn.XLOOKUP('Healthcare-Xlookup'!A1936,'PWQ_Medical Examinations (2)'!A:A,'PWQ_Medical Examinations (2)'!J:J,"Not Found")</f>
        <v>Normal</v>
      </c>
      <c r="H1936" s="12" t="str">
        <f>_xlfn.XLOOKUP(A1936,'PWQ_Medical Examinations (2)'!A:A,'PWQ_Medical Examinations (2)'!E:E,"Not Found")</f>
        <v>No</v>
      </c>
      <c r="I1936" s="12" t="str">
        <f>_xlfn.XLOOKUP(A1936,'PWQ_Medical Examinations (2)'!A:A,'PWQ_Medical Examinations (2)'!F:F,"Not Found")</f>
        <v>No</v>
      </c>
      <c r="J1936" s="12" t="str">
        <f>_xlfn.XLOOKUP(A1936,'PWQ_Medical Examinations (2)'!A:A,'PWQ_Medical Examinations (2)'!G:G,"Not Found")</f>
        <v>No</v>
      </c>
      <c r="K1936" s="13">
        <f>_xlfn.XLOOKUP('Healthcare-Xlookup'!A1936,'PWQ_Medical Examinations (2)'!A:A,'PWQ_Medical Examinations (2)'!H:H,"Not Found")</f>
        <v>0</v>
      </c>
      <c r="L1936" s="13" t="str">
        <f>_xlfn.XLOOKUP(A1936,'PWQ_Medical Examinations (2)'!A:A,'PWQ_Medical Examinations (2)'!I:I,"Not Found")</f>
        <v>No</v>
      </c>
      <c r="M1936" s="14">
        <f>_xlfn.XLOOKUP(A1936,'PWQ_Hospitalisation Details (2)'!A:A,'PWQ_Hospitalisation Details (2)'!E:E,"Not Found")</f>
        <v>34568</v>
      </c>
      <c r="N1936" s="15">
        <f>_xlfn.XLOOKUP(A1936,'PWQ_Hospitalisation Details (2)'!A:A,'PWQ_Hospitalisation Details (2)'!G:G,"Not Found")</f>
        <v>3732.63</v>
      </c>
      <c r="O1936" s="12" t="str">
        <f>_xlfn.XLOOKUP(A1936,'PWQ_Hospitalisation Details (2)'!A:A,'PWQ_Hospitalisation Details (2)'!H:H,"Not Found")</f>
        <v>tier - 2</v>
      </c>
      <c r="P1936" s="12" t="str">
        <f>_xlfn.XLOOKUP(A1936,'PWQ_Hospitalisation Details (2)'!A:A,'PWQ_Hospitalisation Details (2)'!I:I,"Not Found")</f>
        <v>tier - 3</v>
      </c>
      <c r="Q1936" s="12" t="str">
        <f>_xlfn.XLOOKUP(A1936,'PWQ_Hospitalisation Details (2)'!A:A,'PWQ_Hospitalisation Details (2)'!J:J,"Not Found")</f>
        <v>R1024</v>
      </c>
      <c r="R1936" s="12">
        <f>_xlfn.XLOOKUP('Healthcare-Xlookup'!A1936,'PWQ_Hospitalisation Details (2)'!A:A,'PWQ_Hospitalisation Details (2)'!K:K,"Not Found")</f>
        <v>28</v>
      </c>
    </row>
    <row r="1937" spans="1:18" x14ac:dyDescent="0.35">
      <c r="A1937" s="12" t="s">
        <v>432</v>
      </c>
      <c r="B1937" s="12" t="str">
        <f>_xlfn.XLOOKUP(A1937,Customer_Names[Customer ID],Customer_Names[First Name],"Not Found")</f>
        <v xml:space="preserve">  Murray W</v>
      </c>
      <c r="C1937" s="12" t="str">
        <f>_xlfn.XLOOKUP(A1937,Customer_Names[Customer ID],Customer_Names[last Name],"Not Found")</f>
        <v>McCutcheon</v>
      </c>
      <c r="D1937" s="22">
        <f>_xlfn.XLOOKUP('Healthcare-Xlookup'!A1937,'PWQ_Medical Examinations (2)'!A:A,'PWQ_Medical Examinations (2)'!B:B,"Not Found")</f>
        <v>18.170000000000002</v>
      </c>
      <c r="E1937" s="13" t="str">
        <f>_xlfn.XLOOKUP(A1937,'PWQ_Medical Examinations (2)'!A:A,'PWQ_Medical Examinations (2)'!C:C,"Not Found")</f>
        <v>Under Weight</v>
      </c>
      <c r="F1937" s="12">
        <f>_xlfn.XLOOKUP(A1937,'PWQ_Medical Examinations (2)'!A:A,'PWQ_Medical Examinations (2)'!D:D,"Not Found")</f>
        <v>6.91</v>
      </c>
      <c r="G1937" s="12" t="str">
        <f>_xlfn.XLOOKUP('Healthcare-Xlookup'!A1937,'PWQ_Medical Examinations (2)'!A:A,'PWQ_Medical Examinations (2)'!J:J,"Not Found")</f>
        <v>Diabetes</v>
      </c>
      <c r="H1937" s="12" t="str">
        <f>_xlfn.XLOOKUP(A1937,'PWQ_Medical Examinations (2)'!A:A,'PWQ_Medical Examinations (2)'!E:E,"Not Found")</f>
        <v>yes</v>
      </c>
      <c r="I1937" s="12" t="str">
        <f>_xlfn.XLOOKUP(A1937,'PWQ_Medical Examinations (2)'!A:A,'PWQ_Medical Examinations (2)'!F:F,"Not Found")</f>
        <v>No</v>
      </c>
      <c r="J1937" s="12" t="str">
        <f>_xlfn.XLOOKUP(A1937,'PWQ_Medical Examinations (2)'!A:A,'PWQ_Medical Examinations (2)'!G:G,"Not Found")</f>
        <v>No</v>
      </c>
      <c r="K1937" s="13">
        <f>_xlfn.XLOOKUP('Healthcare-Xlookup'!A1937,'PWQ_Medical Examinations (2)'!A:A,'PWQ_Medical Examinations (2)'!H:H,"Not Found")</f>
        <v>1</v>
      </c>
      <c r="L1937" s="13" t="str">
        <f>_xlfn.XLOOKUP(A1937,'PWQ_Medical Examinations (2)'!A:A,'PWQ_Medical Examinations (2)'!I:I,"Not Found")</f>
        <v>No</v>
      </c>
      <c r="M1937" s="14">
        <f>_xlfn.XLOOKUP(A1937,'PWQ_Hospitalisation Details (2)'!A:A,'PWQ_Hospitalisation Details (2)'!E:E,"Not Found")</f>
        <v>31747</v>
      </c>
      <c r="N1937" s="15">
        <f>_xlfn.XLOOKUP(A1937,'PWQ_Hospitalisation Details (2)'!A:A,'PWQ_Hospitalisation Details (2)'!G:G,"Not Found")</f>
        <v>3731.6</v>
      </c>
      <c r="O1937" s="12" t="str">
        <f>_xlfn.XLOOKUP(A1937,'PWQ_Hospitalisation Details (2)'!A:A,'PWQ_Hospitalisation Details (2)'!H:H,"Not Found")</f>
        <v>tier - 2</v>
      </c>
      <c r="P1937" s="12" t="str">
        <f>_xlfn.XLOOKUP(A1937,'PWQ_Hospitalisation Details (2)'!A:A,'PWQ_Hospitalisation Details (2)'!I:I,"Not Found")</f>
        <v>tier - 2</v>
      </c>
      <c r="Q1937" s="12" t="str">
        <f>_xlfn.XLOOKUP(A1937,'PWQ_Hospitalisation Details (2)'!A:A,'PWQ_Hospitalisation Details (2)'!J:J,"Not Found")</f>
        <v>R1013</v>
      </c>
      <c r="R1937" s="12">
        <f>_xlfn.XLOOKUP('Healthcare-Xlookup'!A1937,'PWQ_Hospitalisation Details (2)'!A:A,'PWQ_Hospitalisation Details (2)'!K:K,"Not Found")</f>
        <v>36</v>
      </c>
    </row>
    <row r="1938" spans="1:18" x14ac:dyDescent="0.35">
      <c r="A1938" s="12" t="s">
        <v>431</v>
      </c>
      <c r="B1938" s="12" t="str">
        <f>_xlfn.XLOOKUP(A1938,Customer_Names[Customer ID],Customer_Names[First Name],"Not Found")</f>
        <v>s  Meghan P</v>
      </c>
      <c r="C1938" s="12" t="str">
        <f>_xlfn.XLOOKUP(A1938,Customer_Names[Customer ID],Customer_Names[last Name],"Not Found")</f>
        <v>Connor</v>
      </c>
      <c r="D1938" s="22">
        <f>_xlfn.XLOOKUP('Healthcare-Xlookup'!A1938,'PWQ_Medical Examinations (2)'!A:A,'PWQ_Medical Examinations (2)'!B:B,"Not Found")</f>
        <v>32.54</v>
      </c>
      <c r="E1938" s="13" t="str">
        <f>_xlfn.XLOOKUP(A1938,'PWQ_Medical Examinations (2)'!A:A,'PWQ_Medical Examinations (2)'!C:C,"Not Found")</f>
        <v>Obesity</v>
      </c>
      <c r="F1938" s="12">
        <f>_xlfn.XLOOKUP(A1938,'PWQ_Medical Examinations (2)'!A:A,'PWQ_Medical Examinations (2)'!D:D,"Not Found")</f>
        <v>6.38</v>
      </c>
      <c r="G1938" s="12" t="str">
        <f>_xlfn.XLOOKUP('Healthcare-Xlookup'!A1938,'PWQ_Medical Examinations (2)'!A:A,'PWQ_Medical Examinations (2)'!J:J,"Not Found")</f>
        <v>Prediabetes</v>
      </c>
      <c r="H1938" s="12" t="str">
        <f>_xlfn.XLOOKUP(A1938,'PWQ_Medical Examinations (2)'!A:A,'PWQ_Medical Examinations (2)'!E:E,"Not Found")</f>
        <v>No</v>
      </c>
      <c r="I1938" s="12" t="str">
        <f>_xlfn.XLOOKUP(A1938,'PWQ_Medical Examinations (2)'!A:A,'PWQ_Medical Examinations (2)'!F:F,"Not Found")</f>
        <v>yes</v>
      </c>
      <c r="J1938" s="12" t="str">
        <f>_xlfn.XLOOKUP(A1938,'PWQ_Medical Examinations (2)'!A:A,'PWQ_Medical Examinations (2)'!G:G,"Not Found")</f>
        <v>No</v>
      </c>
      <c r="K1938" s="13">
        <f>_xlfn.XLOOKUP('Healthcare-Xlookup'!A1938,'PWQ_Medical Examinations (2)'!A:A,'PWQ_Medical Examinations (2)'!H:H,"Not Found")</f>
        <v>1</v>
      </c>
      <c r="L1938" s="13" t="str">
        <f>_xlfn.XLOOKUP(A1938,'PWQ_Medical Examinations (2)'!A:A,'PWQ_Medical Examinations (2)'!I:I,"Not Found")</f>
        <v>No</v>
      </c>
      <c r="M1938" s="14">
        <f>_xlfn.XLOOKUP(A1938,'PWQ_Hospitalisation Details (2)'!A:A,'PWQ_Hospitalisation Details (2)'!E:E,"Not Found")</f>
        <v>38296</v>
      </c>
      <c r="N1938" s="15">
        <f>_xlfn.XLOOKUP(A1938,'PWQ_Hospitalisation Details (2)'!A:A,'PWQ_Hospitalisation Details (2)'!G:G,"Not Found")</f>
        <v>3722.23</v>
      </c>
      <c r="O1938" s="12" t="str">
        <f>_xlfn.XLOOKUP(A1938,'PWQ_Hospitalisation Details (2)'!A:A,'PWQ_Hospitalisation Details (2)'!H:H,"Not Found")</f>
        <v>tier - 2</v>
      </c>
      <c r="P1938" s="12" t="str">
        <f>_xlfn.XLOOKUP(A1938,'PWQ_Hospitalisation Details (2)'!A:A,'PWQ_Hospitalisation Details (2)'!I:I,"Not Found")</f>
        <v>tier - 2</v>
      </c>
      <c r="Q1938" s="12" t="str">
        <f>_xlfn.XLOOKUP(A1938,'PWQ_Hospitalisation Details (2)'!A:A,'PWQ_Hospitalisation Details (2)'!J:J,"Not Found")</f>
        <v>R1025</v>
      </c>
      <c r="R1938" s="12">
        <f>_xlfn.XLOOKUP('Healthcare-Xlookup'!A1938,'PWQ_Hospitalisation Details (2)'!A:A,'PWQ_Hospitalisation Details (2)'!K:K,"Not Found")</f>
        <v>18</v>
      </c>
    </row>
    <row r="1939" spans="1:18" x14ac:dyDescent="0.35">
      <c r="A1939" s="12" t="s">
        <v>430</v>
      </c>
      <c r="B1939" s="12" t="str">
        <f>_xlfn.XLOOKUP(A1939,Customer_Names[Customer ID],Customer_Names[First Name],"Not Found")</f>
        <v xml:space="preserve">  David</v>
      </c>
      <c r="C1939" s="12" t="str">
        <f>_xlfn.XLOOKUP(A1939,Customer_Names[Customer ID],Customer_Names[last Name],"Not Found")</f>
        <v>May</v>
      </c>
      <c r="D1939" s="22">
        <f>_xlfn.XLOOKUP('Healthcare-Xlookup'!A1939,'PWQ_Medical Examinations (2)'!A:A,'PWQ_Medical Examinations (2)'!B:B,"Not Found")</f>
        <v>30.25</v>
      </c>
      <c r="E1939" s="13" t="str">
        <f>_xlfn.XLOOKUP(A1939,'PWQ_Medical Examinations (2)'!A:A,'PWQ_Medical Examinations (2)'!C:C,"Not Found")</f>
        <v>Obesity</v>
      </c>
      <c r="F1939" s="12">
        <f>_xlfn.XLOOKUP(A1939,'PWQ_Medical Examinations (2)'!A:A,'PWQ_Medical Examinations (2)'!D:D,"Not Found")</f>
        <v>4.7699999999999996</v>
      </c>
      <c r="G1939" s="12" t="str">
        <f>_xlfn.XLOOKUP('Healthcare-Xlookup'!A1939,'PWQ_Medical Examinations (2)'!A:A,'PWQ_Medical Examinations (2)'!J:J,"Not Found")</f>
        <v>Normal</v>
      </c>
      <c r="H1939" s="12" t="str">
        <f>_xlfn.XLOOKUP(A1939,'PWQ_Medical Examinations (2)'!A:A,'PWQ_Medical Examinations (2)'!E:E,"Not Found")</f>
        <v>No</v>
      </c>
      <c r="I1939" s="12" t="str">
        <f>_xlfn.XLOOKUP(A1939,'PWQ_Medical Examinations (2)'!A:A,'PWQ_Medical Examinations (2)'!F:F,"Not Found")</f>
        <v>No</v>
      </c>
      <c r="J1939" s="12" t="str">
        <f>_xlfn.XLOOKUP(A1939,'PWQ_Medical Examinations (2)'!A:A,'PWQ_Medical Examinations (2)'!G:G,"Not Found")</f>
        <v>No</v>
      </c>
      <c r="K1939" s="13">
        <f>_xlfn.XLOOKUP('Healthcare-Xlookup'!A1939,'PWQ_Medical Examinations (2)'!A:A,'PWQ_Medical Examinations (2)'!H:H,"Not Found")</f>
        <v>0</v>
      </c>
      <c r="L1939" s="13" t="str">
        <f>_xlfn.XLOOKUP(A1939,'PWQ_Medical Examinations (2)'!A:A,'PWQ_Medical Examinations (2)'!I:I,"Not Found")</f>
        <v>No</v>
      </c>
      <c r="M1939" s="14">
        <f>_xlfn.XLOOKUP(A1939,'PWQ_Hospitalisation Details (2)'!A:A,'PWQ_Hospitalisation Details (2)'!E:E,"Not Found")</f>
        <v>32844</v>
      </c>
      <c r="N1939" s="15">
        <f>_xlfn.XLOOKUP(A1939,'PWQ_Hospitalisation Details (2)'!A:A,'PWQ_Hospitalisation Details (2)'!G:G,"Not Found")</f>
        <v>3704.35</v>
      </c>
      <c r="O1939" s="12" t="str">
        <f>_xlfn.XLOOKUP(A1939,'PWQ_Hospitalisation Details (2)'!A:A,'PWQ_Hospitalisation Details (2)'!H:H,"Not Found")</f>
        <v>tier - 2</v>
      </c>
      <c r="P1939" s="12" t="str">
        <f>_xlfn.XLOOKUP(A1939,'PWQ_Hospitalisation Details (2)'!A:A,'PWQ_Hospitalisation Details (2)'!I:I,"Not Found")</f>
        <v>tier - 2</v>
      </c>
      <c r="Q1939" s="12" t="str">
        <f>_xlfn.XLOOKUP(A1939,'PWQ_Hospitalisation Details (2)'!A:A,'PWQ_Hospitalisation Details (2)'!J:J,"Not Found")</f>
        <v>R1013</v>
      </c>
      <c r="R1939" s="12">
        <f>_xlfn.XLOOKUP('Healthcare-Xlookup'!A1939,'PWQ_Hospitalisation Details (2)'!A:A,'PWQ_Hospitalisation Details (2)'!K:K,"Not Found")</f>
        <v>33</v>
      </c>
    </row>
    <row r="1940" spans="1:18" x14ac:dyDescent="0.35">
      <c r="A1940" s="12" t="s">
        <v>429</v>
      </c>
      <c r="B1940" s="12" t="str">
        <f>_xlfn.XLOOKUP(A1940,Customer_Names[Customer ID],Customer_Names[First Name],"Not Found")</f>
        <v xml:space="preserve">  Seth</v>
      </c>
      <c r="C1940" s="12" t="str">
        <f>_xlfn.XLOOKUP(A1940,Customer_Names[Customer ID],Customer_Names[last Name],"Not Found")</f>
        <v>Geoghegan</v>
      </c>
      <c r="D1940" s="22">
        <f>_xlfn.XLOOKUP('Healthcare-Xlookup'!A1940,'PWQ_Medical Examinations (2)'!A:A,'PWQ_Medical Examinations (2)'!B:B,"Not Found")</f>
        <v>19.59</v>
      </c>
      <c r="E1940" s="13" t="str">
        <f>_xlfn.XLOOKUP(A1940,'PWQ_Medical Examinations (2)'!A:A,'PWQ_Medical Examinations (2)'!C:C,"Not Found")</f>
        <v>Normal Weight</v>
      </c>
      <c r="F1940" s="12">
        <f>_xlfn.XLOOKUP(A1940,'PWQ_Medical Examinations (2)'!A:A,'PWQ_Medical Examinations (2)'!D:D,"Not Found")</f>
        <v>6.04</v>
      </c>
      <c r="G1940" s="12" t="str">
        <f>_xlfn.XLOOKUP('Healthcare-Xlookup'!A1940,'PWQ_Medical Examinations (2)'!A:A,'PWQ_Medical Examinations (2)'!J:J,"Not Found")</f>
        <v>Prediabetes</v>
      </c>
      <c r="H1940" s="12" t="str">
        <f>_xlfn.XLOOKUP(A1940,'PWQ_Medical Examinations (2)'!A:A,'PWQ_Medical Examinations (2)'!E:E,"Not Found")</f>
        <v>yes</v>
      </c>
      <c r="I1940" s="12" t="str">
        <f>_xlfn.XLOOKUP(A1940,'PWQ_Medical Examinations (2)'!A:A,'PWQ_Medical Examinations (2)'!F:F,"Not Found")</f>
        <v>No</v>
      </c>
      <c r="J1940" s="12" t="str">
        <f>_xlfn.XLOOKUP(A1940,'PWQ_Medical Examinations (2)'!A:A,'PWQ_Medical Examinations (2)'!G:G,"Not Found")</f>
        <v>No</v>
      </c>
      <c r="K1940" s="13">
        <f>_xlfn.XLOOKUP('Healthcare-Xlookup'!A1940,'PWQ_Medical Examinations (2)'!A:A,'PWQ_Medical Examinations (2)'!H:H,"Not Found")</f>
        <v>1</v>
      </c>
      <c r="L1940" s="13" t="str">
        <f>_xlfn.XLOOKUP(A1940,'PWQ_Medical Examinations (2)'!A:A,'PWQ_Medical Examinations (2)'!I:I,"Not Found")</f>
        <v>No</v>
      </c>
      <c r="M1940" s="14">
        <f>_xlfn.XLOOKUP(A1940,'PWQ_Hospitalisation Details (2)'!A:A,'PWQ_Hospitalisation Details (2)'!E:E,"Not Found")</f>
        <v>32373</v>
      </c>
      <c r="N1940" s="15">
        <f>_xlfn.XLOOKUP(A1940,'PWQ_Hospitalisation Details (2)'!A:A,'PWQ_Hospitalisation Details (2)'!G:G,"Not Found")</f>
        <v>3699.54</v>
      </c>
      <c r="O1940" s="12" t="str">
        <f>_xlfn.XLOOKUP(A1940,'PWQ_Hospitalisation Details (2)'!A:A,'PWQ_Hospitalisation Details (2)'!H:H,"Not Found")</f>
        <v>tier - 2</v>
      </c>
      <c r="P1940" s="12" t="str">
        <f>_xlfn.XLOOKUP(A1940,'PWQ_Hospitalisation Details (2)'!A:A,'PWQ_Hospitalisation Details (2)'!I:I,"Not Found")</f>
        <v>tier - 3</v>
      </c>
      <c r="Q1940" s="12" t="str">
        <f>_xlfn.XLOOKUP(A1940,'PWQ_Hospitalisation Details (2)'!A:A,'PWQ_Hospitalisation Details (2)'!J:J,"Not Found")</f>
        <v>R1013</v>
      </c>
      <c r="R1940" s="12">
        <f>_xlfn.XLOOKUP('Healthcare-Xlookup'!A1940,'PWQ_Hospitalisation Details (2)'!A:A,'PWQ_Hospitalisation Details (2)'!K:K,"Not Found")</f>
        <v>34</v>
      </c>
    </row>
    <row r="1941" spans="1:18" x14ac:dyDescent="0.35">
      <c r="A1941" s="12" t="s">
        <v>428</v>
      </c>
      <c r="B1941" s="12" t="str">
        <f>_xlfn.XLOOKUP(A1941,Customer_Names[Customer ID],Customer_Names[First Name],"Not Found")</f>
        <v xml:space="preserve">  Michael P</v>
      </c>
      <c r="C1941" s="12" t="str">
        <f>_xlfn.XLOOKUP(A1941,Customer_Names[Customer ID],Customer_Names[last Name],"Not Found")</f>
        <v>McGinn</v>
      </c>
      <c r="D1941" s="22">
        <f>_xlfn.XLOOKUP('Healthcare-Xlookup'!A1941,'PWQ_Medical Examinations (2)'!A:A,'PWQ_Medical Examinations (2)'!B:B,"Not Found")</f>
        <v>45.9</v>
      </c>
      <c r="E1941" s="13" t="str">
        <f>_xlfn.XLOOKUP(A1941,'PWQ_Medical Examinations (2)'!A:A,'PWQ_Medical Examinations (2)'!C:C,"Not Found")</f>
        <v>Obesity</v>
      </c>
      <c r="F1941" s="12">
        <f>_xlfn.XLOOKUP(A1941,'PWQ_Medical Examinations (2)'!A:A,'PWQ_Medical Examinations (2)'!D:D,"Not Found")</f>
        <v>4.3</v>
      </c>
      <c r="G1941" s="12" t="str">
        <f>_xlfn.XLOOKUP('Healthcare-Xlookup'!A1941,'PWQ_Medical Examinations (2)'!A:A,'PWQ_Medical Examinations (2)'!J:J,"Not Found")</f>
        <v>Normal</v>
      </c>
      <c r="H1941" s="12" t="str">
        <f>_xlfn.XLOOKUP(A1941,'PWQ_Medical Examinations (2)'!A:A,'PWQ_Medical Examinations (2)'!E:E,"Not Found")</f>
        <v>yes</v>
      </c>
      <c r="I1941" s="12" t="str">
        <f>_xlfn.XLOOKUP(A1941,'PWQ_Medical Examinations (2)'!A:A,'PWQ_Medical Examinations (2)'!F:F,"Not Found")</f>
        <v>No</v>
      </c>
      <c r="J1941" s="12" t="str">
        <f>_xlfn.XLOOKUP(A1941,'PWQ_Medical Examinations (2)'!A:A,'PWQ_Medical Examinations (2)'!G:G,"Not Found")</f>
        <v>No</v>
      </c>
      <c r="K1941" s="13">
        <f>_xlfn.XLOOKUP('Healthcare-Xlookup'!A1941,'PWQ_Medical Examinations (2)'!A:A,'PWQ_Medical Examinations (2)'!H:H,"Not Found")</f>
        <v>1</v>
      </c>
      <c r="L1941" s="13" t="str">
        <f>_xlfn.XLOOKUP(A1941,'PWQ_Medical Examinations (2)'!A:A,'PWQ_Medical Examinations (2)'!I:I,"Not Found")</f>
        <v>No</v>
      </c>
      <c r="M1941" s="14">
        <f>_xlfn.XLOOKUP(A1941,'PWQ_Hospitalisation Details (2)'!A:A,'PWQ_Hospitalisation Details (2)'!E:E,"Not Found")</f>
        <v>34993</v>
      </c>
      <c r="N1941" s="15">
        <f>_xlfn.XLOOKUP(A1941,'PWQ_Hospitalisation Details (2)'!A:A,'PWQ_Hospitalisation Details (2)'!G:G,"Not Found")</f>
        <v>3693.43</v>
      </c>
      <c r="O1941" s="12" t="str">
        <f>_xlfn.XLOOKUP(A1941,'PWQ_Hospitalisation Details (2)'!A:A,'PWQ_Hospitalisation Details (2)'!H:H,"Not Found")</f>
        <v>tier - 2</v>
      </c>
      <c r="P1941" s="12" t="str">
        <f>_xlfn.XLOOKUP(A1941,'PWQ_Hospitalisation Details (2)'!A:A,'PWQ_Hospitalisation Details (2)'!I:I,"Not Found")</f>
        <v>tier - 3</v>
      </c>
      <c r="Q1941" s="12" t="str">
        <f>_xlfn.XLOOKUP(A1941,'PWQ_Hospitalisation Details (2)'!A:A,'PWQ_Hospitalisation Details (2)'!J:J,"Not Found")</f>
        <v>R1011</v>
      </c>
      <c r="R1941" s="12">
        <f>_xlfn.XLOOKUP('Healthcare-Xlookup'!A1941,'PWQ_Hospitalisation Details (2)'!A:A,'PWQ_Hospitalisation Details (2)'!K:K,"Not Found")</f>
        <v>27</v>
      </c>
    </row>
    <row r="1942" spans="1:18" x14ac:dyDescent="0.35">
      <c r="A1942" s="12" t="s">
        <v>427</v>
      </c>
      <c r="B1942" s="12" t="str">
        <f>_xlfn.XLOOKUP(A1942,Customer_Names[Customer ID],Customer_Names[First Name],"Not Found")</f>
        <v xml:space="preserve">  Russell M</v>
      </c>
      <c r="C1942" s="12" t="str">
        <f>_xlfn.XLOOKUP(A1942,Customer_Names[Customer ID],Customer_Names[last Name],"Not Found")</f>
        <v>Jones</v>
      </c>
      <c r="D1942" s="22">
        <f>_xlfn.XLOOKUP('Healthcare-Xlookup'!A1942,'PWQ_Medical Examinations (2)'!A:A,'PWQ_Medical Examinations (2)'!B:B,"Not Found")</f>
        <v>17.059999999999999</v>
      </c>
      <c r="E1942" s="13" t="str">
        <f>_xlfn.XLOOKUP(A1942,'PWQ_Medical Examinations (2)'!A:A,'PWQ_Medical Examinations (2)'!C:C,"Not Found")</f>
        <v>Under Weight</v>
      </c>
      <c r="F1942" s="12">
        <f>_xlfn.XLOOKUP(A1942,'PWQ_Medical Examinations (2)'!A:A,'PWQ_Medical Examinations (2)'!D:D,"Not Found")</f>
        <v>8.75</v>
      </c>
      <c r="G1942" s="12" t="str">
        <f>_xlfn.XLOOKUP('Healthcare-Xlookup'!A1942,'PWQ_Medical Examinations (2)'!A:A,'PWQ_Medical Examinations (2)'!J:J,"Not Found")</f>
        <v>Diabetes</v>
      </c>
      <c r="H1942" s="12" t="str">
        <f>_xlfn.XLOOKUP(A1942,'PWQ_Medical Examinations (2)'!A:A,'PWQ_Medical Examinations (2)'!E:E,"Not Found")</f>
        <v>yes</v>
      </c>
      <c r="I1942" s="12" t="str">
        <f>_xlfn.XLOOKUP(A1942,'PWQ_Medical Examinations (2)'!A:A,'PWQ_Medical Examinations (2)'!F:F,"Not Found")</f>
        <v>No</v>
      </c>
      <c r="J1942" s="12" t="str">
        <f>_xlfn.XLOOKUP(A1942,'PWQ_Medical Examinations (2)'!A:A,'PWQ_Medical Examinations (2)'!G:G,"Not Found")</f>
        <v>No</v>
      </c>
      <c r="K1942" s="13">
        <f>_xlfn.XLOOKUP('Healthcare-Xlookup'!A1942,'PWQ_Medical Examinations (2)'!A:A,'PWQ_Medical Examinations (2)'!H:H,"Not Found")</f>
        <v>0</v>
      </c>
      <c r="L1942" s="13" t="str">
        <f>_xlfn.XLOOKUP(A1942,'PWQ_Medical Examinations (2)'!A:A,'PWQ_Medical Examinations (2)'!I:I,"Not Found")</f>
        <v>No</v>
      </c>
      <c r="M1942" s="14">
        <f>_xlfn.XLOOKUP(A1942,'PWQ_Hospitalisation Details (2)'!A:A,'PWQ_Hospitalisation Details (2)'!E:E,"Not Found")</f>
        <v>29934</v>
      </c>
      <c r="N1942" s="15">
        <f>_xlfn.XLOOKUP(A1942,'PWQ_Hospitalisation Details (2)'!A:A,'PWQ_Hospitalisation Details (2)'!G:G,"Not Found")</f>
        <v>3688.38</v>
      </c>
      <c r="O1942" s="12" t="str">
        <f>_xlfn.XLOOKUP(A1942,'PWQ_Hospitalisation Details (2)'!A:A,'PWQ_Hospitalisation Details (2)'!H:H,"Not Found")</f>
        <v>tier - 2</v>
      </c>
      <c r="P1942" s="12" t="str">
        <f>_xlfn.XLOOKUP(A1942,'PWQ_Hospitalisation Details (2)'!A:A,'PWQ_Hospitalisation Details (2)'!I:I,"Not Found")</f>
        <v>tier - 2</v>
      </c>
      <c r="Q1942" s="12" t="str">
        <f>_xlfn.XLOOKUP(A1942,'PWQ_Hospitalisation Details (2)'!A:A,'PWQ_Hospitalisation Details (2)'!J:J,"Not Found")</f>
        <v>R1013</v>
      </c>
      <c r="R1942" s="12">
        <f>_xlfn.XLOOKUP('Healthcare-Xlookup'!A1942,'PWQ_Hospitalisation Details (2)'!A:A,'PWQ_Hospitalisation Details (2)'!K:K,"Not Found")</f>
        <v>41</v>
      </c>
    </row>
    <row r="1943" spans="1:18" x14ac:dyDescent="0.35">
      <c r="A1943" s="12" t="s">
        <v>426</v>
      </c>
      <c r="B1943" s="12" t="str">
        <f>_xlfn.XLOOKUP(A1943,Customer_Names[Customer ID],Customer_Names[First Name],"Not Found")</f>
        <v xml:space="preserve">  Martin</v>
      </c>
      <c r="C1943" s="12" t="str">
        <f>_xlfn.XLOOKUP(A1943,Customer_Names[Customer ID],Customer_Names[last Name],"Not Found")</f>
        <v>Quinteros</v>
      </c>
      <c r="D1943" s="22">
        <f>_xlfn.XLOOKUP('Healthcare-Xlookup'!A1943,'PWQ_Medical Examinations (2)'!A:A,'PWQ_Medical Examinations (2)'!B:B,"Not Found")</f>
        <v>32.07</v>
      </c>
      <c r="E1943" s="13" t="str">
        <f>_xlfn.XLOOKUP(A1943,'PWQ_Medical Examinations (2)'!A:A,'PWQ_Medical Examinations (2)'!C:C,"Not Found")</f>
        <v>Obesity</v>
      </c>
      <c r="F1943" s="12">
        <f>_xlfn.XLOOKUP(A1943,'PWQ_Medical Examinations (2)'!A:A,'PWQ_Medical Examinations (2)'!D:D,"Not Found")</f>
        <v>5.25</v>
      </c>
      <c r="G1943" s="12" t="str">
        <f>_xlfn.XLOOKUP('Healthcare-Xlookup'!A1943,'PWQ_Medical Examinations (2)'!A:A,'PWQ_Medical Examinations (2)'!J:J,"Not Found")</f>
        <v>Normal</v>
      </c>
      <c r="H1943" s="12" t="str">
        <f>_xlfn.XLOOKUP(A1943,'PWQ_Medical Examinations (2)'!A:A,'PWQ_Medical Examinations (2)'!E:E,"Not Found")</f>
        <v>No</v>
      </c>
      <c r="I1943" s="12" t="str">
        <f>_xlfn.XLOOKUP(A1943,'PWQ_Medical Examinations (2)'!A:A,'PWQ_Medical Examinations (2)'!F:F,"Not Found")</f>
        <v>No</v>
      </c>
      <c r="J1943" s="12" t="str">
        <f>_xlfn.XLOOKUP(A1943,'PWQ_Medical Examinations (2)'!A:A,'PWQ_Medical Examinations (2)'!G:G,"Not Found")</f>
        <v>Yes</v>
      </c>
      <c r="K1943" s="13">
        <f>_xlfn.XLOOKUP('Healthcare-Xlookup'!A1943,'PWQ_Medical Examinations (2)'!A:A,'PWQ_Medical Examinations (2)'!H:H,"Not Found")</f>
        <v>1</v>
      </c>
      <c r="L1943" s="13" t="str">
        <f>_xlfn.XLOOKUP(A1943,'PWQ_Medical Examinations (2)'!A:A,'PWQ_Medical Examinations (2)'!I:I,"Not Found")</f>
        <v>No</v>
      </c>
      <c r="M1943" s="14">
        <f>_xlfn.XLOOKUP(A1943,'PWQ_Hospitalisation Details (2)'!A:A,'PWQ_Hospitalisation Details (2)'!E:E,"Not Found")</f>
        <v>37812</v>
      </c>
      <c r="N1943" s="15">
        <f>_xlfn.XLOOKUP(A1943,'PWQ_Hospitalisation Details (2)'!A:A,'PWQ_Hospitalisation Details (2)'!G:G,"Not Found")</f>
        <v>3688.35</v>
      </c>
      <c r="O1943" s="12" t="str">
        <f>_xlfn.XLOOKUP(A1943,'PWQ_Hospitalisation Details (2)'!A:A,'PWQ_Hospitalisation Details (2)'!H:H,"Not Found")</f>
        <v>tier - 2</v>
      </c>
      <c r="P1943" s="12" t="str">
        <f>_xlfn.XLOOKUP(A1943,'PWQ_Hospitalisation Details (2)'!A:A,'PWQ_Hospitalisation Details (2)'!I:I,"Not Found")</f>
        <v>tier - 2</v>
      </c>
      <c r="Q1943" s="12" t="str">
        <f>_xlfn.XLOOKUP(A1943,'PWQ_Hospitalisation Details (2)'!A:A,'PWQ_Hospitalisation Details (2)'!J:J,"Not Found")</f>
        <v>R1021</v>
      </c>
      <c r="R1943" s="12">
        <f>_xlfn.XLOOKUP('Healthcare-Xlookup'!A1943,'PWQ_Hospitalisation Details (2)'!A:A,'PWQ_Hospitalisation Details (2)'!K:K,"Not Found")</f>
        <v>19</v>
      </c>
    </row>
    <row r="1944" spans="1:18" x14ac:dyDescent="0.35">
      <c r="A1944" s="12" t="s">
        <v>425</v>
      </c>
      <c r="B1944" s="12" t="str">
        <f>_xlfn.XLOOKUP(A1944,Customer_Names[Customer ID],Customer_Names[First Name],"Not Found")</f>
        <v xml:space="preserve">  Michael</v>
      </c>
      <c r="C1944" s="12" t="str">
        <f>_xlfn.XLOOKUP(A1944,Customer_Names[Customer ID],Customer_Names[last Name],"Not Found")</f>
        <v>Loenser</v>
      </c>
      <c r="D1944" s="22">
        <f>_xlfn.XLOOKUP('Healthcare-Xlookup'!A1944,'PWQ_Medical Examinations (2)'!A:A,'PWQ_Medical Examinations (2)'!B:B,"Not Found")</f>
        <v>16.5</v>
      </c>
      <c r="E1944" s="13" t="str">
        <f>_xlfn.XLOOKUP(A1944,'PWQ_Medical Examinations (2)'!A:A,'PWQ_Medical Examinations (2)'!C:C,"Not Found")</f>
        <v>Under Weight</v>
      </c>
      <c r="F1944" s="12">
        <f>_xlfn.XLOOKUP(A1944,'PWQ_Medical Examinations (2)'!A:A,'PWQ_Medical Examinations (2)'!D:D,"Not Found")</f>
        <v>5.03</v>
      </c>
      <c r="G1944" s="12" t="str">
        <f>_xlfn.XLOOKUP('Healthcare-Xlookup'!A1944,'PWQ_Medical Examinations (2)'!A:A,'PWQ_Medical Examinations (2)'!J:J,"Not Found")</f>
        <v>Normal</v>
      </c>
      <c r="H1944" s="12" t="str">
        <f>_xlfn.XLOOKUP(A1944,'PWQ_Medical Examinations (2)'!A:A,'PWQ_Medical Examinations (2)'!E:E,"Not Found")</f>
        <v>No</v>
      </c>
      <c r="I1944" s="12" t="str">
        <f>_xlfn.XLOOKUP(A1944,'PWQ_Medical Examinations (2)'!A:A,'PWQ_Medical Examinations (2)'!F:F,"Not Found")</f>
        <v>No</v>
      </c>
      <c r="J1944" s="12" t="str">
        <f>_xlfn.XLOOKUP(A1944,'PWQ_Medical Examinations (2)'!A:A,'PWQ_Medical Examinations (2)'!G:G,"Not Found")</f>
        <v>No</v>
      </c>
      <c r="K1944" s="13">
        <f>_xlfn.XLOOKUP('Healthcare-Xlookup'!A1944,'PWQ_Medical Examinations (2)'!A:A,'PWQ_Medical Examinations (2)'!H:H,"Not Found")</f>
        <v>1</v>
      </c>
      <c r="L1944" s="13" t="str">
        <f>_xlfn.XLOOKUP(A1944,'PWQ_Medical Examinations (2)'!A:A,'PWQ_Medical Examinations (2)'!I:I,"Not Found")</f>
        <v>No</v>
      </c>
      <c r="M1944" s="14">
        <f>_xlfn.XLOOKUP(A1944,'PWQ_Hospitalisation Details (2)'!A:A,'PWQ_Hospitalisation Details (2)'!E:E,"Not Found")</f>
        <v>30869</v>
      </c>
      <c r="N1944" s="15">
        <f>_xlfn.XLOOKUP(A1944,'PWQ_Hospitalisation Details (2)'!A:A,'PWQ_Hospitalisation Details (2)'!G:G,"Not Found")</f>
        <v>3678.86</v>
      </c>
      <c r="O1944" s="12" t="str">
        <f>_xlfn.XLOOKUP(A1944,'PWQ_Hospitalisation Details (2)'!A:A,'PWQ_Hospitalisation Details (2)'!H:H,"Not Found")</f>
        <v>tier - 2</v>
      </c>
      <c r="P1944" s="12" t="str">
        <f>_xlfn.XLOOKUP(A1944,'PWQ_Hospitalisation Details (2)'!A:A,'PWQ_Hospitalisation Details (2)'!I:I,"Not Found")</f>
        <v>tier - 3</v>
      </c>
      <c r="Q1944" s="12" t="str">
        <f>_xlfn.XLOOKUP(A1944,'PWQ_Hospitalisation Details (2)'!A:A,'PWQ_Hospitalisation Details (2)'!J:J,"Not Found")</f>
        <v>R1013</v>
      </c>
      <c r="R1944" s="12">
        <f>_xlfn.XLOOKUP('Healthcare-Xlookup'!A1944,'PWQ_Hospitalisation Details (2)'!A:A,'PWQ_Hospitalisation Details (2)'!K:K,"Not Found")</f>
        <v>38</v>
      </c>
    </row>
    <row r="1945" spans="1:18" x14ac:dyDescent="0.35">
      <c r="A1945" s="12" t="s">
        <v>424</v>
      </c>
      <c r="B1945" s="12" t="str">
        <f>_xlfn.XLOOKUP(A1945,Customer_Names[Customer ID],Customer_Names[First Name],"Not Found")</f>
        <v xml:space="preserve">  Miles</v>
      </c>
      <c r="C1945" s="12" t="str">
        <f>_xlfn.XLOOKUP(A1945,Customer_Names[Customer ID],Customer_Names[last Name],"Not Found")</f>
        <v>Aitken</v>
      </c>
      <c r="D1945" s="22">
        <f>_xlfn.XLOOKUP('Healthcare-Xlookup'!A1945,'PWQ_Medical Examinations (2)'!A:A,'PWQ_Medical Examinations (2)'!B:B,"Not Found")</f>
        <v>31.4</v>
      </c>
      <c r="E1945" s="13" t="str">
        <f>_xlfn.XLOOKUP(A1945,'PWQ_Medical Examinations (2)'!A:A,'PWQ_Medical Examinations (2)'!C:C,"Not Found")</f>
        <v>Obesity</v>
      </c>
      <c r="F1945" s="12">
        <f>_xlfn.XLOOKUP(A1945,'PWQ_Medical Examinations (2)'!A:A,'PWQ_Medical Examinations (2)'!D:D,"Not Found")</f>
        <v>5.88</v>
      </c>
      <c r="G1945" s="12" t="str">
        <f>_xlfn.XLOOKUP('Healthcare-Xlookup'!A1945,'PWQ_Medical Examinations (2)'!A:A,'PWQ_Medical Examinations (2)'!J:J,"Not Found")</f>
        <v>Prediabetes</v>
      </c>
      <c r="H1945" s="12" t="str">
        <f>_xlfn.XLOOKUP(A1945,'PWQ_Medical Examinations (2)'!A:A,'PWQ_Medical Examinations (2)'!E:E,"Not Found")</f>
        <v>No</v>
      </c>
      <c r="I1945" s="12" t="str">
        <f>_xlfn.XLOOKUP(A1945,'PWQ_Medical Examinations (2)'!A:A,'PWQ_Medical Examinations (2)'!F:F,"Not Found")</f>
        <v>No</v>
      </c>
      <c r="J1945" s="12" t="str">
        <f>_xlfn.XLOOKUP(A1945,'PWQ_Medical Examinations (2)'!A:A,'PWQ_Medical Examinations (2)'!G:G,"Not Found")</f>
        <v>No</v>
      </c>
      <c r="K1945" s="13">
        <f>_xlfn.XLOOKUP('Healthcare-Xlookup'!A1945,'PWQ_Medical Examinations (2)'!A:A,'PWQ_Medical Examinations (2)'!H:H,"Not Found")</f>
        <v>1</v>
      </c>
      <c r="L1945" s="13" t="str">
        <f>_xlfn.XLOOKUP(A1945,'PWQ_Medical Examinations (2)'!A:A,'PWQ_Medical Examinations (2)'!I:I,"Not Found")</f>
        <v>No</v>
      </c>
      <c r="M1945" s="14">
        <f>_xlfn.XLOOKUP(A1945,'PWQ_Hospitalisation Details (2)'!A:A,'PWQ_Hospitalisation Details (2)'!E:E,"Not Found")</f>
        <v>33861</v>
      </c>
      <c r="N1945" s="15">
        <f>_xlfn.XLOOKUP(A1945,'PWQ_Hospitalisation Details (2)'!A:A,'PWQ_Hospitalisation Details (2)'!G:G,"Not Found")</f>
        <v>3659.35</v>
      </c>
      <c r="O1945" s="12" t="str">
        <f>_xlfn.XLOOKUP(A1945,'PWQ_Hospitalisation Details (2)'!A:A,'PWQ_Hospitalisation Details (2)'!H:H,"Not Found")</f>
        <v>tier - 3</v>
      </c>
      <c r="P1945" s="12" t="str">
        <f>_xlfn.XLOOKUP(A1945,'PWQ_Hospitalisation Details (2)'!A:A,'PWQ_Hospitalisation Details (2)'!I:I,"Not Found")</f>
        <v>tier - 1</v>
      </c>
      <c r="Q1945" s="12" t="str">
        <f>_xlfn.XLOOKUP(A1945,'PWQ_Hospitalisation Details (2)'!A:A,'PWQ_Hospitalisation Details (2)'!J:J,"Not Found")</f>
        <v>R1011</v>
      </c>
      <c r="R1945" s="12">
        <f>_xlfn.XLOOKUP('Healthcare-Xlookup'!A1945,'PWQ_Hospitalisation Details (2)'!A:A,'PWQ_Hospitalisation Details (2)'!K:K,"Not Found")</f>
        <v>30</v>
      </c>
    </row>
    <row r="1946" spans="1:18" x14ac:dyDescent="0.35">
      <c r="A1946" s="12" t="s">
        <v>423</v>
      </c>
      <c r="B1946" s="12" t="str">
        <f>_xlfn.XLOOKUP(A1946,Customer_Names[Customer ID],Customer_Names[First Name],"Not Found")</f>
        <v xml:space="preserve">  Amanda</v>
      </c>
      <c r="C1946" s="12" t="str">
        <f>_xlfn.XLOOKUP(A1946,Customer_Names[Customer ID],Customer_Names[last Name],"Not Found")</f>
        <v>Furrer</v>
      </c>
      <c r="D1946" s="22">
        <f>_xlfn.XLOOKUP('Healthcare-Xlookup'!A1946,'PWQ_Medical Examinations (2)'!A:A,'PWQ_Medical Examinations (2)'!B:B,"Not Found")</f>
        <v>20.36</v>
      </c>
      <c r="E1946" s="13" t="str">
        <f>_xlfn.XLOOKUP(A1946,'PWQ_Medical Examinations (2)'!A:A,'PWQ_Medical Examinations (2)'!C:C,"Not Found")</f>
        <v>Normal Weight</v>
      </c>
      <c r="F1946" s="12">
        <f>_xlfn.XLOOKUP(A1946,'PWQ_Medical Examinations (2)'!A:A,'PWQ_Medical Examinations (2)'!D:D,"Not Found")</f>
        <v>4.49</v>
      </c>
      <c r="G1946" s="12" t="str">
        <f>_xlfn.XLOOKUP('Healthcare-Xlookup'!A1946,'PWQ_Medical Examinations (2)'!A:A,'PWQ_Medical Examinations (2)'!J:J,"Not Found")</f>
        <v>Normal</v>
      </c>
      <c r="H1946" s="12" t="str">
        <f>_xlfn.XLOOKUP(A1946,'PWQ_Medical Examinations (2)'!A:A,'PWQ_Medical Examinations (2)'!E:E,"Not Found")</f>
        <v>No</v>
      </c>
      <c r="I1946" s="12" t="str">
        <f>_xlfn.XLOOKUP(A1946,'PWQ_Medical Examinations (2)'!A:A,'PWQ_Medical Examinations (2)'!F:F,"Not Found")</f>
        <v>No</v>
      </c>
      <c r="J1946" s="12" t="str">
        <f>_xlfn.XLOOKUP(A1946,'PWQ_Medical Examinations (2)'!A:A,'PWQ_Medical Examinations (2)'!G:G,"Not Found")</f>
        <v>No</v>
      </c>
      <c r="K1946" s="13">
        <f>_xlfn.XLOOKUP('Healthcare-Xlookup'!A1946,'PWQ_Medical Examinations (2)'!A:A,'PWQ_Medical Examinations (2)'!H:H,"Not Found")</f>
        <v>0</v>
      </c>
      <c r="L1946" s="13" t="str">
        <f>_xlfn.XLOOKUP(A1946,'PWQ_Medical Examinations (2)'!A:A,'PWQ_Medical Examinations (2)'!I:I,"Not Found")</f>
        <v>No</v>
      </c>
      <c r="M1946" s="14">
        <f>_xlfn.XLOOKUP(A1946,'PWQ_Hospitalisation Details (2)'!A:A,'PWQ_Hospitalisation Details (2)'!E:E,"Not Found")</f>
        <v>33185</v>
      </c>
      <c r="N1946" s="15">
        <f>_xlfn.XLOOKUP(A1946,'PWQ_Hospitalisation Details (2)'!A:A,'PWQ_Hospitalisation Details (2)'!G:G,"Not Found")</f>
        <v>3653.29</v>
      </c>
      <c r="O1946" s="12" t="str">
        <f>_xlfn.XLOOKUP(A1946,'PWQ_Hospitalisation Details (2)'!A:A,'PWQ_Hospitalisation Details (2)'!H:H,"Not Found")</f>
        <v>tier - 2</v>
      </c>
      <c r="P1946" s="12" t="str">
        <f>_xlfn.XLOOKUP(A1946,'PWQ_Hospitalisation Details (2)'!A:A,'PWQ_Hospitalisation Details (2)'!I:I,"Not Found")</f>
        <v>tier - 3</v>
      </c>
      <c r="Q1946" s="12" t="str">
        <f>_xlfn.XLOOKUP(A1946,'PWQ_Hospitalisation Details (2)'!A:A,'PWQ_Hospitalisation Details (2)'!J:J,"Not Found")</f>
        <v>R1011</v>
      </c>
      <c r="R1946" s="12">
        <f>_xlfn.XLOOKUP('Healthcare-Xlookup'!A1946,'PWQ_Hospitalisation Details (2)'!A:A,'PWQ_Hospitalisation Details (2)'!K:K,"Not Found")</f>
        <v>32</v>
      </c>
    </row>
    <row r="1947" spans="1:18" x14ac:dyDescent="0.35">
      <c r="A1947" s="12" t="s">
        <v>422</v>
      </c>
      <c r="B1947" s="12" t="str">
        <f>_xlfn.XLOOKUP(A1947,Customer_Names[Customer ID],Customer_Names[First Name],"Not Found")</f>
        <v xml:space="preserve">  Roger</v>
      </c>
      <c r="C1947" s="12" t="str">
        <f>_xlfn.XLOOKUP(A1947,Customer_Names[Customer ID],Customer_Names[last Name],"Not Found")</f>
        <v>Konigs</v>
      </c>
      <c r="D1947" s="22">
        <f>_xlfn.XLOOKUP('Healthcare-Xlookup'!A1947,'PWQ_Medical Examinations (2)'!A:A,'PWQ_Medical Examinations (2)'!B:B,"Not Found")</f>
        <v>25.46</v>
      </c>
      <c r="E1947" s="13" t="str">
        <f>_xlfn.XLOOKUP(A1947,'PWQ_Medical Examinations (2)'!A:A,'PWQ_Medical Examinations (2)'!C:C,"Not Found")</f>
        <v>Over weight</v>
      </c>
      <c r="F1947" s="12">
        <f>_xlfn.XLOOKUP(A1947,'PWQ_Medical Examinations (2)'!A:A,'PWQ_Medical Examinations (2)'!D:D,"Not Found")</f>
        <v>4.1399999999999997</v>
      </c>
      <c r="G1947" s="12" t="str">
        <f>_xlfn.XLOOKUP('Healthcare-Xlookup'!A1947,'PWQ_Medical Examinations (2)'!A:A,'PWQ_Medical Examinations (2)'!J:J,"Not Found")</f>
        <v>Normal</v>
      </c>
      <c r="H1947" s="12" t="str">
        <f>_xlfn.XLOOKUP(A1947,'PWQ_Medical Examinations (2)'!A:A,'PWQ_Medical Examinations (2)'!E:E,"Not Found")</f>
        <v>No</v>
      </c>
      <c r="I1947" s="12" t="str">
        <f>_xlfn.XLOOKUP(A1947,'PWQ_Medical Examinations (2)'!A:A,'PWQ_Medical Examinations (2)'!F:F,"Not Found")</f>
        <v>No</v>
      </c>
      <c r="J1947" s="12" t="str">
        <f>_xlfn.XLOOKUP(A1947,'PWQ_Medical Examinations (2)'!A:A,'PWQ_Medical Examinations (2)'!G:G,"Not Found")</f>
        <v>No</v>
      </c>
      <c r="K1947" s="13">
        <f>_xlfn.XLOOKUP('Healthcare-Xlookup'!A1947,'PWQ_Medical Examinations (2)'!A:A,'PWQ_Medical Examinations (2)'!H:H,"Not Found")</f>
        <v>1</v>
      </c>
      <c r="L1947" s="13" t="str">
        <f>_xlfn.XLOOKUP(A1947,'PWQ_Medical Examinations (2)'!A:A,'PWQ_Medical Examinations (2)'!I:I,"Not Found")</f>
        <v>No</v>
      </c>
      <c r="M1947" s="14">
        <f>_xlfn.XLOOKUP(A1947,'PWQ_Hospitalisation Details (2)'!A:A,'PWQ_Hospitalisation Details (2)'!E:E,"Not Found")</f>
        <v>33925</v>
      </c>
      <c r="N1947" s="15">
        <f>_xlfn.XLOOKUP(A1947,'PWQ_Hospitalisation Details (2)'!A:A,'PWQ_Hospitalisation Details (2)'!G:G,"Not Found")</f>
        <v>3645.09</v>
      </c>
      <c r="O1947" s="12" t="str">
        <f>_xlfn.XLOOKUP(A1947,'PWQ_Hospitalisation Details (2)'!A:A,'PWQ_Hospitalisation Details (2)'!H:H,"Not Found")</f>
        <v>tier - 1</v>
      </c>
      <c r="P1947" s="12" t="str">
        <f>_xlfn.XLOOKUP(A1947,'PWQ_Hospitalisation Details (2)'!A:A,'PWQ_Hospitalisation Details (2)'!I:I,"Not Found")</f>
        <v>tier - 2</v>
      </c>
      <c r="Q1947" s="12" t="str">
        <f>_xlfn.XLOOKUP(A1947,'PWQ_Hospitalisation Details (2)'!A:A,'PWQ_Hospitalisation Details (2)'!J:J,"Not Found")</f>
        <v>R1014</v>
      </c>
      <c r="R1947" s="12">
        <f>_xlfn.XLOOKUP('Healthcare-Xlookup'!A1947,'PWQ_Hospitalisation Details (2)'!A:A,'PWQ_Hospitalisation Details (2)'!K:K,"Not Found")</f>
        <v>30</v>
      </c>
    </row>
    <row r="1948" spans="1:18" x14ac:dyDescent="0.35">
      <c r="A1948" s="12" t="s">
        <v>421</v>
      </c>
      <c r="B1948" s="12" t="str">
        <f>_xlfn.XLOOKUP(A1948,Customer_Names[Customer ID],Customer_Names[First Name],"Not Found")</f>
        <v xml:space="preserve">  Brock J</v>
      </c>
      <c r="C1948" s="12" t="str">
        <f>_xlfn.XLOOKUP(A1948,Customer_Names[Customer ID],Customer_Names[last Name],"Not Found")</f>
        <v>Tesdahl</v>
      </c>
      <c r="D1948" s="22">
        <f>_xlfn.XLOOKUP('Healthcare-Xlookup'!A1948,'PWQ_Medical Examinations (2)'!A:A,'PWQ_Medical Examinations (2)'!B:B,"Not Found")</f>
        <v>17.09</v>
      </c>
      <c r="E1948" s="13" t="str">
        <f>_xlfn.XLOOKUP(A1948,'PWQ_Medical Examinations (2)'!A:A,'PWQ_Medical Examinations (2)'!C:C,"Not Found")</f>
        <v>Under Weight</v>
      </c>
      <c r="F1948" s="12">
        <f>_xlfn.XLOOKUP(A1948,'PWQ_Medical Examinations (2)'!A:A,'PWQ_Medical Examinations (2)'!D:D,"Not Found")</f>
        <v>5.8</v>
      </c>
      <c r="G1948" s="12" t="str">
        <f>_xlfn.XLOOKUP('Healthcare-Xlookup'!A1948,'PWQ_Medical Examinations (2)'!A:A,'PWQ_Medical Examinations (2)'!J:J,"Not Found")</f>
        <v>Prediabetes</v>
      </c>
      <c r="H1948" s="12" t="str">
        <f>_xlfn.XLOOKUP(A1948,'PWQ_Medical Examinations (2)'!A:A,'PWQ_Medical Examinations (2)'!E:E,"Not Found")</f>
        <v>yes</v>
      </c>
      <c r="I1948" s="12" t="str">
        <f>_xlfn.XLOOKUP(A1948,'PWQ_Medical Examinations (2)'!A:A,'PWQ_Medical Examinations (2)'!F:F,"Not Found")</f>
        <v>No</v>
      </c>
      <c r="J1948" s="12" t="str">
        <f>_xlfn.XLOOKUP(A1948,'PWQ_Medical Examinations (2)'!A:A,'PWQ_Medical Examinations (2)'!G:G,"Not Found")</f>
        <v>No</v>
      </c>
      <c r="K1948" s="13">
        <f>_xlfn.XLOOKUP('Healthcare-Xlookup'!A1948,'PWQ_Medical Examinations (2)'!A:A,'PWQ_Medical Examinations (2)'!H:H,"Not Found")</f>
        <v>0</v>
      </c>
      <c r="L1948" s="13" t="str">
        <f>_xlfn.XLOOKUP(A1948,'PWQ_Medical Examinations (2)'!A:A,'PWQ_Medical Examinations (2)'!I:I,"Not Found")</f>
        <v>No</v>
      </c>
      <c r="M1948" s="14">
        <f>_xlfn.XLOOKUP(A1948,'PWQ_Hospitalisation Details (2)'!A:A,'PWQ_Hospitalisation Details (2)'!E:E,"Not Found")</f>
        <v>31212</v>
      </c>
      <c r="N1948" s="15">
        <f>_xlfn.XLOOKUP(A1948,'PWQ_Hospitalisation Details (2)'!A:A,'PWQ_Hospitalisation Details (2)'!G:G,"Not Found")</f>
        <v>3622.13</v>
      </c>
      <c r="O1948" s="12" t="str">
        <f>_xlfn.XLOOKUP(A1948,'PWQ_Hospitalisation Details (2)'!A:A,'PWQ_Hospitalisation Details (2)'!H:H,"Not Found")</f>
        <v>tier - 2</v>
      </c>
      <c r="P1948" s="12" t="str">
        <f>_xlfn.XLOOKUP(A1948,'PWQ_Hospitalisation Details (2)'!A:A,'PWQ_Hospitalisation Details (2)'!I:I,"Not Found")</f>
        <v>tier - 1</v>
      </c>
      <c r="Q1948" s="12" t="str">
        <f>_xlfn.XLOOKUP(A1948,'PWQ_Hospitalisation Details (2)'!A:A,'PWQ_Hospitalisation Details (2)'!J:J,"Not Found")</f>
        <v>R1013</v>
      </c>
      <c r="R1948" s="12">
        <f>_xlfn.XLOOKUP('Healthcare-Xlookup'!A1948,'PWQ_Hospitalisation Details (2)'!A:A,'PWQ_Hospitalisation Details (2)'!K:K,"Not Found")</f>
        <v>37</v>
      </c>
    </row>
    <row r="1949" spans="1:18" x14ac:dyDescent="0.35">
      <c r="A1949" s="12" t="s">
        <v>420</v>
      </c>
      <c r="B1949" s="12" t="str">
        <f>_xlfn.XLOOKUP(A1949,Customer_Names[Customer ID],Customer_Names[First Name],"Not Found")</f>
        <v xml:space="preserve">  Stephen F</v>
      </c>
      <c r="C1949" s="12" t="str">
        <f>_xlfn.XLOOKUP(A1949,Customer_Names[Customer ID],Customer_Names[last Name],"Not Found")</f>
        <v>Engel</v>
      </c>
      <c r="D1949" s="22">
        <f>_xlfn.XLOOKUP('Healthcare-Xlookup'!A1949,'PWQ_Medical Examinations (2)'!A:A,'PWQ_Medical Examinations (2)'!B:B,"Not Found")</f>
        <v>20.83</v>
      </c>
      <c r="E1949" s="13" t="str">
        <f>_xlfn.XLOOKUP(A1949,'PWQ_Medical Examinations (2)'!A:A,'PWQ_Medical Examinations (2)'!C:C,"Not Found")</f>
        <v>Normal Weight</v>
      </c>
      <c r="F1949" s="12">
        <f>_xlfn.XLOOKUP(A1949,'PWQ_Medical Examinations (2)'!A:A,'PWQ_Medical Examinations (2)'!D:D,"Not Found")</f>
        <v>5.12</v>
      </c>
      <c r="G1949" s="12" t="str">
        <f>_xlfn.XLOOKUP('Healthcare-Xlookup'!A1949,'PWQ_Medical Examinations (2)'!A:A,'PWQ_Medical Examinations (2)'!J:J,"Not Found")</f>
        <v>Normal</v>
      </c>
      <c r="H1949" s="12" t="str">
        <f>_xlfn.XLOOKUP(A1949,'PWQ_Medical Examinations (2)'!A:A,'PWQ_Medical Examinations (2)'!E:E,"Not Found")</f>
        <v>No</v>
      </c>
      <c r="I1949" s="12" t="str">
        <f>_xlfn.XLOOKUP(A1949,'PWQ_Medical Examinations (2)'!A:A,'PWQ_Medical Examinations (2)'!F:F,"Not Found")</f>
        <v>No</v>
      </c>
      <c r="J1949" s="12" t="str">
        <f>_xlfn.XLOOKUP(A1949,'PWQ_Medical Examinations (2)'!A:A,'PWQ_Medical Examinations (2)'!G:G,"Not Found")</f>
        <v>No</v>
      </c>
      <c r="K1949" s="13">
        <f>_xlfn.XLOOKUP('Healthcare-Xlookup'!A1949,'PWQ_Medical Examinations (2)'!A:A,'PWQ_Medical Examinations (2)'!H:H,"Not Found")</f>
        <v>0</v>
      </c>
      <c r="L1949" s="13" t="str">
        <f>_xlfn.XLOOKUP(A1949,'PWQ_Medical Examinations (2)'!A:A,'PWQ_Medical Examinations (2)'!I:I,"Not Found")</f>
        <v>No</v>
      </c>
      <c r="M1949" s="14">
        <f>_xlfn.XLOOKUP(A1949,'PWQ_Hospitalisation Details (2)'!A:A,'PWQ_Hospitalisation Details (2)'!E:E,"Not Found")</f>
        <v>33157</v>
      </c>
      <c r="N1949" s="15">
        <f>_xlfn.XLOOKUP(A1949,'PWQ_Hospitalisation Details (2)'!A:A,'PWQ_Hospitalisation Details (2)'!G:G,"Not Found")</f>
        <v>3606.43</v>
      </c>
      <c r="O1949" s="12" t="str">
        <f>_xlfn.XLOOKUP(A1949,'PWQ_Hospitalisation Details (2)'!A:A,'PWQ_Hospitalisation Details (2)'!H:H,"Not Found")</f>
        <v>tier - 2</v>
      </c>
      <c r="P1949" s="12" t="str">
        <f>_xlfn.XLOOKUP(A1949,'PWQ_Hospitalisation Details (2)'!A:A,'PWQ_Hospitalisation Details (2)'!I:I,"Not Found")</f>
        <v>tier - 1</v>
      </c>
      <c r="Q1949" s="12" t="str">
        <f>_xlfn.XLOOKUP(A1949,'PWQ_Hospitalisation Details (2)'!A:A,'PWQ_Hospitalisation Details (2)'!J:J,"Not Found")</f>
        <v>R1013</v>
      </c>
      <c r="R1949" s="12">
        <f>_xlfn.XLOOKUP('Healthcare-Xlookup'!A1949,'PWQ_Hospitalisation Details (2)'!A:A,'PWQ_Hospitalisation Details (2)'!K:K,"Not Found")</f>
        <v>32</v>
      </c>
    </row>
    <row r="1950" spans="1:18" x14ac:dyDescent="0.35">
      <c r="A1950" s="12" t="s">
        <v>419</v>
      </c>
      <c r="B1950" s="12" t="str">
        <f>_xlfn.XLOOKUP(A1950,Customer_Names[Customer ID],Customer_Names[First Name],"Not Found")</f>
        <v xml:space="preserve">  Missy</v>
      </c>
      <c r="C1950" s="12" t="str">
        <f>_xlfn.XLOOKUP(A1950,Customer_Names[Customer ID],Customer_Names[last Name],"Not Found")</f>
        <v>Kuck</v>
      </c>
      <c r="D1950" s="22">
        <f>_xlfn.XLOOKUP('Healthcare-Xlookup'!A1950,'PWQ_Medical Examinations (2)'!A:A,'PWQ_Medical Examinations (2)'!B:B,"Not Found")</f>
        <v>18.920000000000002</v>
      </c>
      <c r="E1950" s="13" t="str">
        <f>_xlfn.XLOOKUP(A1950,'PWQ_Medical Examinations (2)'!A:A,'PWQ_Medical Examinations (2)'!C:C,"Not Found")</f>
        <v>Normal Weight</v>
      </c>
      <c r="F1950" s="12">
        <f>_xlfn.XLOOKUP(A1950,'PWQ_Medical Examinations (2)'!A:A,'PWQ_Medical Examinations (2)'!D:D,"Not Found")</f>
        <v>5.98</v>
      </c>
      <c r="G1950" s="12" t="str">
        <f>_xlfn.XLOOKUP('Healthcare-Xlookup'!A1950,'PWQ_Medical Examinations (2)'!A:A,'PWQ_Medical Examinations (2)'!J:J,"Not Found")</f>
        <v>Prediabetes</v>
      </c>
      <c r="H1950" s="12" t="str">
        <f>_xlfn.XLOOKUP(A1950,'PWQ_Medical Examinations (2)'!A:A,'PWQ_Medical Examinations (2)'!E:E,"Not Found")</f>
        <v>yes</v>
      </c>
      <c r="I1950" s="12" t="str">
        <f>_xlfn.XLOOKUP(A1950,'PWQ_Medical Examinations (2)'!A:A,'PWQ_Medical Examinations (2)'!F:F,"Not Found")</f>
        <v>No</v>
      </c>
      <c r="J1950" s="12" t="str">
        <f>_xlfn.XLOOKUP(A1950,'PWQ_Medical Examinations (2)'!A:A,'PWQ_Medical Examinations (2)'!G:G,"Not Found")</f>
        <v>No</v>
      </c>
      <c r="K1950" s="13">
        <f>_xlfn.XLOOKUP('Healthcare-Xlookup'!A1950,'PWQ_Medical Examinations (2)'!A:A,'PWQ_Medical Examinations (2)'!H:H,"Not Found")</f>
        <v>1</v>
      </c>
      <c r="L1950" s="13" t="str">
        <f>_xlfn.XLOOKUP(A1950,'PWQ_Medical Examinations (2)'!A:A,'PWQ_Medical Examinations (2)'!I:I,"Not Found")</f>
        <v>No</v>
      </c>
      <c r="M1950" s="14">
        <f>_xlfn.XLOOKUP(A1950,'PWQ_Hospitalisation Details (2)'!A:A,'PWQ_Hospitalisation Details (2)'!E:E,"Not Found")</f>
        <v>32451</v>
      </c>
      <c r="N1950" s="15">
        <f>_xlfn.XLOOKUP(A1950,'PWQ_Hospitalisation Details (2)'!A:A,'PWQ_Hospitalisation Details (2)'!G:G,"Not Found")</f>
        <v>3603.6</v>
      </c>
      <c r="O1950" s="12" t="str">
        <f>_xlfn.XLOOKUP(A1950,'PWQ_Hospitalisation Details (2)'!A:A,'PWQ_Hospitalisation Details (2)'!H:H,"Not Found")</f>
        <v>tier - 2</v>
      </c>
      <c r="P1950" s="12" t="str">
        <f>_xlfn.XLOOKUP(A1950,'PWQ_Hospitalisation Details (2)'!A:A,'PWQ_Hospitalisation Details (2)'!I:I,"Not Found")</f>
        <v>tier - 1</v>
      </c>
      <c r="Q1950" s="12" t="str">
        <f>_xlfn.XLOOKUP(A1950,'PWQ_Hospitalisation Details (2)'!A:A,'PWQ_Hospitalisation Details (2)'!J:J,"Not Found")</f>
        <v>R1013</v>
      </c>
      <c r="R1950" s="12">
        <f>_xlfn.XLOOKUP('Healthcare-Xlookup'!A1950,'PWQ_Hospitalisation Details (2)'!A:A,'PWQ_Hospitalisation Details (2)'!K:K,"Not Found")</f>
        <v>34</v>
      </c>
    </row>
    <row r="1951" spans="1:18" x14ac:dyDescent="0.35">
      <c r="A1951" s="12" t="s">
        <v>418</v>
      </c>
      <c r="B1951" s="12" t="str">
        <f>_xlfn.XLOOKUP(A1951,Customer_Names[Customer ID],Customer_Names[First Name],"Not Found")</f>
        <v xml:space="preserve">  William</v>
      </c>
      <c r="C1951" s="12" t="str">
        <f>_xlfn.XLOOKUP(A1951,Customer_Names[Customer ID],Customer_Names[last Name],"Not Found")</f>
        <v>Dillon</v>
      </c>
      <c r="D1951" s="22">
        <f>_xlfn.XLOOKUP('Healthcare-Xlookup'!A1951,'PWQ_Medical Examinations (2)'!A:A,'PWQ_Medical Examinations (2)'!B:B,"Not Found")</f>
        <v>37.1</v>
      </c>
      <c r="E1951" s="13" t="str">
        <f>_xlfn.XLOOKUP(A1951,'PWQ_Medical Examinations (2)'!A:A,'PWQ_Medical Examinations (2)'!C:C,"Not Found")</f>
        <v>Obesity</v>
      </c>
      <c r="F1951" s="12">
        <f>_xlfn.XLOOKUP(A1951,'PWQ_Medical Examinations (2)'!A:A,'PWQ_Medical Examinations (2)'!D:D,"Not Found")</f>
        <v>5.46</v>
      </c>
      <c r="G1951" s="12" t="str">
        <f>_xlfn.XLOOKUP('Healthcare-Xlookup'!A1951,'PWQ_Medical Examinations (2)'!A:A,'PWQ_Medical Examinations (2)'!J:J,"Not Found")</f>
        <v>Normal</v>
      </c>
      <c r="H1951" s="12" t="str">
        <f>_xlfn.XLOOKUP(A1951,'PWQ_Medical Examinations (2)'!A:A,'PWQ_Medical Examinations (2)'!E:E,"Not Found")</f>
        <v>No</v>
      </c>
      <c r="I1951" s="12" t="str">
        <f>_xlfn.XLOOKUP(A1951,'PWQ_Medical Examinations (2)'!A:A,'PWQ_Medical Examinations (2)'!F:F,"Not Found")</f>
        <v>No</v>
      </c>
      <c r="J1951" s="12" t="str">
        <f>_xlfn.XLOOKUP(A1951,'PWQ_Medical Examinations (2)'!A:A,'PWQ_Medical Examinations (2)'!G:G,"Not Found")</f>
        <v>No</v>
      </c>
      <c r="K1951" s="13">
        <f>_xlfn.XLOOKUP('Healthcare-Xlookup'!A1951,'PWQ_Medical Examinations (2)'!A:A,'PWQ_Medical Examinations (2)'!H:H,"Not Found")</f>
        <v>0</v>
      </c>
      <c r="L1951" s="13" t="str">
        <f>_xlfn.XLOOKUP(A1951,'PWQ_Medical Examinations (2)'!A:A,'PWQ_Medical Examinations (2)'!I:I,"Not Found")</f>
        <v>No</v>
      </c>
      <c r="M1951" s="14">
        <f>_xlfn.XLOOKUP(A1951,'PWQ_Hospitalisation Details (2)'!A:A,'PWQ_Hospitalisation Details (2)'!E:E,"Not Found")</f>
        <v>36384</v>
      </c>
      <c r="N1951" s="15">
        <f>_xlfn.XLOOKUP(A1951,'PWQ_Hospitalisation Details (2)'!A:A,'PWQ_Hospitalisation Details (2)'!G:G,"Not Found")</f>
        <v>3597.6</v>
      </c>
      <c r="O1951" s="12" t="str">
        <f>_xlfn.XLOOKUP(A1951,'PWQ_Hospitalisation Details (2)'!A:A,'PWQ_Hospitalisation Details (2)'!H:H,"Not Found")</f>
        <v>tier - 2</v>
      </c>
      <c r="P1951" s="12" t="str">
        <f>_xlfn.XLOOKUP(A1951,'PWQ_Hospitalisation Details (2)'!A:A,'PWQ_Hospitalisation Details (2)'!I:I,"Not Found")</f>
        <v>tier - 2</v>
      </c>
      <c r="Q1951" s="12" t="str">
        <f>_xlfn.XLOOKUP(A1951,'PWQ_Hospitalisation Details (2)'!A:A,'PWQ_Hospitalisation Details (2)'!J:J,"Not Found")</f>
        <v>R1011</v>
      </c>
      <c r="R1951" s="12">
        <f>_xlfn.XLOOKUP('Healthcare-Xlookup'!A1951,'PWQ_Hospitalisation Details (2)'!A:A,'PWQ_Hospitalisation Details (2)'!K:K,"Not Found")</f>
        <v>23</v>
      </c>
    </row>
    <row r="1952" spans="1:18" x14ac:dyDescent="0.35">
      <c r="A1952" s="12" t="s">
        <v>417</v>
      </c>
      <c r="B1952" s="12" t="str">
        <f>_xlfn.XLOOKUP(A1952,Customer_Names[Customer ID],Customer_Names[First Name],"Not Found")</f>
        <v xml:space="preserve">  Lauren M</v>
      </c>
      <c r="C1952" s="12" t="str">
        <f>_xlfn.XLOOKUP(A1952,Customer_Names[Customer ID],Customer_Names[last Name],"Not Found")</f>
        <v>Neuschel</v>
      </c>
      <c r="D1952" s="22">
        <f>_xlfn.XLOOKUP('Healthcare-Xlookup'!A1952,'PWQ_Medical Examinations (2)'!A:A,'PWQ_Medical Examinations (2)'!B:B,"Not Found")</f>
        <v>22.515000000000001</v>
      </c>
      <c r="E1952" s="13" t="str">
        <f>_xlfn.XLOOKUP(A1952,'PWQ_Medical Examinations (2)'!A:A,'PWQ_Medical Examinations (2)'!C:C,"Not Found")</f>
        <v>Normal Weight</v>
      </c>
      <c r="F1952" s="12">
        <f>_xlfn.XLOOKUP(A1952,'PWQ_Medical Examinations (2)'!A:A,'PWQ_Medical Examinations (2)'!D:D,"Not Found")</f>
        <v>4.91</v>
      </c>
      <c r="G1952" s="12" t="str">
        <f>_xlfn.XLOOKUP('Healthcare-Xlookup'!A1952,'PWQ_Medical Examinations (2)'!A:A,'PWQ_Medical Examinations (2)'!J:J,"Not Found")</f>
        <v>Normal</v>
      </c>
      <c r="H1952" s="12" t="str">
        <f>_xlfn.XLOOKUP(A1952,'PWQ_Medical Examinations (2)'!A:A,'PWQ_Medical Examinations (2)'!E:E,"Not Found")</f>
        <v>yes</v>
      </c>
      <c r="I1952" s="12" t="str">
        <f>_xlfn.XLOOKUP(A1952,'PWQ_Medical Examinations (2)'!A:A,'PWQ_Medical Examinations (2)'!F:F,"Not Found")</f>
        <v>No</v>
      </c>
      <c r="J1952" s="12" t="str">
        <f>_xlfn.XLOOKUP(A1952,'PWQ_Medical Examinations (2)'!A:A,'PWQ_Medical Examinations (2)'!G:G,"Not Found")</f>
        <v>Yes</v>
      </c>
      <c r="K1952" s="13">
        <f>_xlfn.XLOOKUP('Healthcare-Xlookup'!A1952,'PWQ_Medical Examinations (2)'!A:A,'PWQ_Medical Examinations (2)'!H:H,"Not Found")</f>
        <v>1</v>
      </c>
      <c r="L1952" s="13" t="str">
        <f>_xlfn.XLOOKUP(A1952,'PWQ_Medical Examinations (2)'!A:A,'PWQ_Medical Examinations (2)'!I:I,"Not Found")</f>
        <v>No</v>
      </c>
      <c r="M1952" s="14">
        <f>_xlfn.XLOOKUP(A1952,'PWQ_Hospitalisation Details (2)'!A:A,'PWQ_Hospitalisation Details (2)'!E:E,"Not Found")</f>
        <v>35738</v>
      </c>
      <c r="N1952" s="15">
        <f>_xlfn.XLOOKUP(A1952,'PWQ_Hospitalisation Details (2)'!A:A,'PWQ_Hospitalisation Details (2)'!G:G,"Not Found")</f>
        <v>3594.17</v>
      </c>
      <c r="O1952" s="12" t="str">
        <f>_xlfn.XLOOKUP(A1952,'PWQ_Hospitalisation Details (2)'!A:A,'PWQ_Hospitalisation Details (2)'!H:H,"Not Found")</f>
        <v>tier - 2</v>
      </c>
      <c r="P1952" s="12" t="str">
        <f>_xlfn.XLOOKUP(A1952,'PWQ_Hospitalisation Details (2)'!A:A,'PWQ_Hospitalisation Details (2)'!I:I,"Not Found")</f>
        <v>tier - 2</v>
      </c>
      <c r="Q1952" s="12" t="str">
        <f>_xlfn.XLOOKUP(A1952,'PWQ_Hospitalisation Details (2)'!A:A,'PWQ_Hospitalisation Details (2)'!J:J,"Not Found")</f>
        <v>R1012</v>
      </c>
      <c r="R1952" s="12">
        <f>_xlfn.XLOOKUP('Healthcare-Xlookup'!A1952,'PWQ_Hospitalisation Details (2)'!A:A,'PWQ_Hospitalisation Details (2)'!K:K,"Not Found")</f>
        <v>25</v>
      </c>
    </row>
    <row r="1953" spans="1:18" x14ac:dyDescent="0.35">
      <c r="A1953" s="12" t="s">
        <v>416</v>
      </c>
      <c r="B1953" s="12" t="str">
        <f>_xlfn.XLOOKUP(A1953,Customer_Names[Customer ID],Customer_Names[First Name],"Not Found")</f>
        <v xml:space="preserve">  Apolo U</v>
      </c>
      <c r="C1953" s="12" t="str">
        <f>_xlfn.XLOOKUP(A1953,Customer_Names[Customer ID],Customer_Names[last Name],"Not Found")</f>
        <v>Rosales Ramirez</v>
      </c>
      <c r="D1953" s="22">
        <f>_xlfn.XLOOKUP('Healthcare-Xlookup'!A1953,'PWQ_Medical Examinations (2)'!A:A,'PWQ_Medical Examinations (2)'!B:B,"Not Found")</f>
        <v>32.700000000000003</v>
      </c>
      <c r="E1953" s="13" t="str">
        <f>_xlfn.XLOOKUP(A1953,'PWQ_Medical Examinations (2)'!A:A,'PWQ_Medical Examinations (2)'!C:C,"Not Found")</f>
        <v>Obesity</v>
      </c>
      <c r="F1953" s="12">
        <f>_xlfn.XLOOKUP(A1953,'PWQ_Medical Examinations (2)'!A:A,'PWQ_Medical Examinations (2)'!D:D,"Not Found")</f>
        <v>4.66</v>
      </c>
      <c r="G1953" s="12" t="str">
        <f>_xlfn.XLOOKUP('Healthcare-Xlookup'!A1953,'PWQ_Medical Examinations (2)'!A:A,'PWQ_Medical Examinations (2)'!J:J,"Not Found")</f>
        <v>Normal</v>
      </c>
      <c r="H1953" s="12" t="str">
        <f>_xlfn.XLOOKUP(A1953,'PWQ_Medical Examinations (2)'!A:A,'PWQ_Medical Examinations (2)'!E:E,"Not Found")</f>
        <v>No</v>
      </c>
      <c r="I1953" s="12" t="str">
        <f>_xlfn.XLOOKUP(A1953,'PWQ_Medical Examinations (2)'!A:A,'PWQ_Medical Examinations (2)'!F:F,"Not Found")</f>
        <v>No</v>
      </c>
      <c r="J1953" s="12" t="str">
        <f>_xlfn.XLOOKUP(A1953,'PWQ_Medical Examinations (2)'!A:A,'PWQ_Medical Examinations (2)'!G:G,"Not Found")</f>
        <v>No</v>
      </c>
      <c r="K1953" s="13">
        <f>_xlfn.XLOOKUP('Healthcare-Xlookup'!A1953,'PWQ_Medical Examinations (2)'!A:A,'PWQ_Medical Examinations (2)'!H:H,"Not Found")</f>
        <v>0</v>
      </c>
      <c r="L1953" s="13" t="str">
        <f>_xlfn.XLOOKUP(A1953,'PWQ_Medical Examinations (2)'!A:A,'PWQ_Medical Examinations (2)'!I:I,"Not Found")</f>
        <v>No</v>
      </c>
      <c r="M1953" s="14">
        <f>_xlfn.XLOOKUP(A1953,'PWQ_Hospitalisation Details (2)'!A:A,'PWQ_Hospitalisation Details (2)'!E:E,"Not Found")</f>
        <v>36317</v>
      </c>
      <c r="N1953" s="15">
        <f>_xlfn.XLOOKUP(A1953,'PWQ_Hospitalisation Details (2)'!A:A,'PWQ_Hospitalisation Details (2)'!G:G,"Not Found")</f>
        <v>3591.48</v>
      </c>
      <c r="O1953" s="12" t="str">
        <f>_xlfn.XLOOKUP(A1953,'PWQ_Hospitalisation Details (2)'!A:A,'PWQ_Hospitalisation Details (2)'!H:H,"Not Found")</f>
        <v>tier - 2</v>
      </c>
      <c r="P1953" s="12" t="str">
        <f>_xlfn.XLOOKUP(A1953,'PWQ_Hospitalisation Details (2)'!A:A,'PWQ_Hospitalisation Details (2)'!I:I,"Not Found")</f>
        <v>tier - 3</v>
      </c>
      <c r="Q1953" s="12" t="str">
        <f>_xlfn.XLOOKUP(A1953,'PWQ_Hospitalisation Details (2)'!A:A,'PWQ_Hospitalisation Details (2)'!J:J,"Not Found")</f>
        <v>R1011</v>
      </c>
      <c r="R1953" s="12">
        <f>_xlfn.XLOOKUP('Healthcare-Xlookup'!A1953,'PWQ_Hospitalisation Details (2)'!A:A,'PWQ_Hospitalisation Details (2)'!K:K,"Not Found")</f>
        <v>24</v>
      </c>
    </row>
    <row r="1954" spans="1:18" x14ac:dyDescent="0.35">
      <c r="A1954" s="12" t="s">
        <v>415</v>
      </c>
      <c r="B1954" s="12" t="str">
        <f>_xlfn.XLOOKUP(A1954,Customer_Names[Customer ID],Customer_Names[First Name],"Not Found")</f>
        <v xml:space="preserve">  Alfons</v>
      </c>
      <c r="C1954" s="12" t="str">
        <f>_xlfn.XLOOKUP(A1954,Customer_Names[Customer ID],Customer_Names[last Name],"Not Found")</f>
        <v>Marquez</v>
      </c>
      <c r="D1954" s="22">
        <f>_xlfn.XLOOKUP('Healthcare-Xlookup'!A1954,'PWQ_Medical Examinations (2)'!A:A,'PWQ_Medical Examinations (2)'!B:B,"Not Found")</f>
        <v>17.75</v>
      </c>
      <c r="E1954" s="13" t="str">
        <f>_xlfn.XLOOKUP(A1954,'PWQ_Medical Examinations (2)'!A:A,'PWQ_Medical Examinations (2)'!C:C,"Not Found")</f>
        <v>Under Weight</v>
      </c>
      <c r="F1954" s="12">
        <f>_xlfn.XLOOKUP(A1954,'PWQ_Medical Examinations (2)'!A:A,'PWQ_Medical Examinations (2)'!D:D,"Not Found")</f>
        <v>6.8</v>
      </c>
      <c r="G1954" s="12" t="str">
        <f>_xlfn.XLOOKUP('Healthcare-Xlookup'!A1954,'PWQ_Medical Examinations (2)'!A:A,'PWQ_Medical Examinations (2)'!J:J,"Not Found")</f>
        <v>Diabetes</v>
      </c>
      <c r="H1954" s="12" t="str">
        <f>_xlfn.XLOOKUP(A1954,'PWQ_Medical Examinations (2)'!A:A,'PWQ_Medical Examinations (2)'!E:E,"Not Found")</f>
        <v>yes</v>
      </c>
      <c r="I1954" s="12" t="str">
        <f>_xlfn.XLOOKUP(A1954,'PWQ_Medical Examinations (2)'!A:A,'PWQ_Medical Examinations (2)'!F:F,"Not Found")</f>
        <v>No</v>
      </c>
      <c r="J1954" s="12" t="str">
        <f>_xlfn.XLOOKUP(A1954,'PWQ_Medical Examinations (2)'!A:A,'PWQ_Medical Examinations (2)'!G:G,"Not Found")</f>
        <v>No</v>
      </c>
      <c r="K1954" s="13">
        <f>_xlfn.XLOOKUP('Healthcare-Xlookup'!A1954,'PWQ_Medical Examinations (2)'!A:A,'PWQ_Medical Examinations (2)'!H:H,"Not Found")</f>
        <v>1</v>
      </c>
      <c r="L1954" s="13" t="str">
        <f>_xlfn.XLOOKUP(A1954,'PWQ_Medical Examinations (2)'!A:A,'PWQ_Medical Examinations (2)'!I:I,"Not Found")</f>
        <v>No</v>
      </c>
      <c r="M1954" s="14">
        <f>_xlfn.XLOOKUP(A1954,'PWQ_Hospitalisation Details (2)'!A:A,'PWQ_Hospitalisation Details (2)'!E:E,"Not Found")</f>
        <v>31773</v>
      </c>
      <c r="N1954" s="15">
        <f>_xlfn.XLOOKUP(A1954,'PWQ_Hospitalisation Details (2)'!A:A,'PWQ_Hospitalisation Details (2)'!G:G,"Not Found")</f>
        <v>3589.14</v>
      </c>
      <c r="O1954" s="12" t="str">
        <f>_xlfn.XLOOKUP(A1954,'PWQ_Hospitalisation Details (2)'!A:A,'PWQ_Hospitalisation Details (2)'!H:H,"Not Found")</f>
        <v>tier - 2</v>
      </c>
      <c r="P1954" s="12" t="str">
        <f>_xlfn.XLOOKUP(A1954,'PWQ_Hospitalisation Details (2)'!A:A,'PWQ_Hospitalisation Details (2)'!I:I,"Not Found")</f>
        <v>tier - 2</v>
      </c>
      <c r="Q1954" s="12" t="str">
        <f>_xlfn.XLOOKUP(A1954,'PWQ_Hospitalisation Details (2)'!A:A,'PWQ_Hospitalisation Details (2)'!J:J,"Not Found")</f>
        <v>R1013</v>
      </c>
      <c r="R1954" s="12">
        <f>_xlfn.XLOOKUP('Healthcare-Xlookup'!A1954,'PWQ_Hospitalisation Details (2)'!A:A,'PWQ_Hospitalisation Details (2)'!K:K,"Not Found")</f>
        <v>36</v>
      </c>
    </row>
    <row r="1955" spans="1:18" x14ac:dyDescent="0.35">
      <c r="A1955" s="12" t="s">
        <v>414</v>
      </c>
      <c r="B1955" s="12" t="str">
        <f>_xlfn.XLOOKUP(A1955,Customer_Names[Customer ID],Customer_Names[First Name],"Not Found")</f>
        <v xml:space="preserve">  Amber</v>
      </c>
      <c r="C1955" s="12" t="str">
        <f>_xlfn.XLOOKUP(A1955,Customer_Names[Customer ID],Customer_Names[last Name],"Not Found")</f>
        <v>Green</v>
      </c>
      <c r="D1955" s="22">
        <f>_xlfn.XLOOKUP('Healthcare-Xlookup'!A1955,'PWQ_Medical Examinations (2)'!A:A,'PWQ_Medical Examinations (2)'!B:B,"Not Found")</f>
        <v>33.630000000000003</v>
      </c>
      <c r="E1955" s="13" t="str">
        <f>_xlfn.XLOOKUP(A1955,'PWQ_Medical Examinations (2)'!A:A,'PWQ_Medical Examinations (2)'!C:C,"Not Found")</f>
        <v>Obesity</v>
      </c>
      <c r="F1955" s="12">
        <f>_xlfn.XLOOKUP(A1955,'PWQ_Medical Examinations (2)'!A:A,'PWQ_Medical Examinations (2)'!D:D,"Not Found")</f>
        <v>4.47</v>
      </c>
      <c r="G1955" s="12" t="str">
        <f>_xlfn.XLOOKUP('Healthcare-Xlookup'!A1955,'PWQ_Medical Examinations (2)'!A:A,'PWQ_Medical Examinations (2)'!J:J,"Not Found")</f>
        <v>Normal</v>
      </c>
      <c r="H1955" s="12" t="str">
        <f>_xlfn.XLOOKUP(A1955,'PWQ_Medical Examinations (2)'!A:A,'PWQ_Medical Examinations (2)'!E:E,"Not Found")</f>
        <v>yes</v>
      </c>
      <c r="I1955" s="12" t="str">
        <f>_xlfn.XLOOKUP(A1955,'PWQ_Medical Examinations (2)'!A:A,'PWQ_Medical Examinations (2)'!F:F,"Not Found")</f>
        <v>No</v>
      </c>
      <c r="J1955" s="12" t="str">
        <f>_xlfn.XLOOKUP(A1955,'PWQ_Medical Examinations (2)'!A:A,'PWQ_Medical Examinations (2)'!G:G,"Not Found")</f>
        <v>No</v>
      </c>
      <c r="K1955" s="13">
        <f>_xlfn.XLOOKUP('Healthcare-Xlookup'!A1955,'PWQ_Medical Examinations (2)'!A:A,'PWQ_Medical Examinations (2)'!H:H,"Not Found")</f>
        <v>0</v>
      </c>
      <c r="L1955" s="13" t="str">
        <f>_xlfn.XLOOKUP(A1955,'PWQ_Medical Examinations (2)'!A:A,'PWQ_Medical Examinations (2)'!I:I,"Not Found")</f>
        <v>No</v>
      </c>
      <c r="M1955" s="14">
        <f>_xlfn.XLOOKUP(A1955,'PWQ_Hospitalisation Details (2)'!A:A,'PWQ_Hospitalisation Details (2)'!E:E,"Not Found")</f>
        <v>37206</v>
      </c>
      <c r="N1955" s="15">
        <f>_xlfn.XLOOKUP(A1955,'PWQ_Hospitalisation Details (2)'!A:A,'PWQ_Hospitalisation Details (2)'!G:G,"Not Found")</f>
        <v>3579.83</v>
      </c>
      <c r="O1955" s="12" t="str">
        <f>_xlfn.XLOOKUP(A1955,'PWQ_Hospitalisation Details (2)'!A:A,'PWQ_Hospitalisation Details (2)'!H:H,"Not Found")</f>
        <v>tier - 2</v>
      </c>
      <c r="P1955" s="12" t="str">
        <f>_xlfn.XLOOKUP(A1955,'PWQ_Hospitalisation Details (2)'!A:A,'PWQ_Hospitalisation Details (2)'!I:I,"Not Found")</f>
        <v>tier - 2</v>
      </c>
      <c r="Q1955" s="12" t="str">
        <f>_xlfn.XLOOKUP(A1955,'PWQ_Hospitalisation Details (2)'!A:A,'PWQ_Hospitalisation Details (2)'!J:J,"Not Found")</f>
        <v>R1012</v>
      </c>
      <c r="R1955" s="12">
        <f>_xlfn.XLOOKUP('Healthcare-Xlookup'!A1955,'PWQ_Hospitalisation Details (2)'!A:A,'PWQ_Hospitalisation Details (2)'!K:K,"Not Found")</f>
        <v>21</v>
      </c>
    </row>
    <row r="1956" spans="1:18" x14ac:dyDescent="0.35">
      <c r="A1956" s="12" t="s">
        <v>413</v>
      </c>
      <c r="B1956" s="12" t="str">
        <f>_xlfn.XLOOKUP(A1956,Customer_Names[Customer ID],Customer_Names[First Name],"Not Found")</f>
        <v xml:space="preserve">  Leah C</v>
      </c>
      <c r="C1956" s="12" t="str">
        <f>_xlfn.XLOOKUP(A1956,Customer_Names[Customer ID],Customer_Names[last Name],"Not Found")</f>
        <v>Schubel</v>
      </c>
      <c r="D1956" s="22">
        <f>_xlfn.XLOOKUP('Healthcare-Xlookup'!A1956,'PWQ_Medical Examinations (2)'!A:A,'PWQ_Medical Examinations (2)'!B:B,"Not Found")</f>
        <v>34.799999999999997</v>
      </c>
      <c r="E1956" s="13" t="str">
        <f>_xlfn.XLOOKUP(A1956,'PWQ_Medical Examinations (2)'!A:A,'PWQ_Medical Examinations (2)'!C:C,"Not Found")</f>
        <v>Obesity</v>
      </c>
      <c r="F1956" s="12">
        <f>_xlfn.XLOOKUP(A1956,'PWQ_Medical Examinations (2)'!A:A,'PWQ_Medical Examinations (2)'!D:D,"Not Found")</f>
        <v>4.08</v>
      </c>
      <c r="G1956" s="12" t="str">
        <f>_xlfn.XLOOKUP('Healthcare-Xlookup'!A1956,'PWQ_Medical Examinations (2)'!A:A,'PWQ_Medical Examinations (2)'!J:J,"Not Found")</f>
        <v>Normal</v>
      </c>
      <c r="H1956" s="12" t="str">
        <f>_xlfn.XLOOKUP(A1956,'PWQ_Medical Examinations (2)'!A:A,'PWQ_Medical Examinations (2)'!E:E,"Not Found")</f>
        <v>yes</v>
      </c>
      <c r="I1956" s="12" t="str">
        <f>_xlfn.XLOOKUP(A1956,'PWQ_Medical Examinations (2)'!A:A,'PWQ_Medical Examinations (2)'!F:F,"Not Found")</f>
        <v>No</v>
      </c>
      <c r="J1956" s="12" t="str">
        <f>_xlfn.XLOOKUP(A1956,'PWQ_Medical Examinations (2)'!A:A,'PWQ_Medical Examinations (2)'!G:G,"Not Found")</f>
        <v>No</v>
      </c>
      <c r="K1956" s="13">
        <f>_xlfn.XLOOKUP('Healthcare-Xlookup'!A1956,'PWQ_Medical Examinations (2)'!A:A,'PWQ_Medical Examinations (2)'!H:H,"Not Found")</f>
        <v>1</v>
      </c>
      <c r="L1956" s="13" t="str">
        <f>_xlfn.XLOOKUP(A1956,'PWQ_Medical Examinations (2)'!A:A,'PWQ_Medical Examinations (2)'!I:I,"Not Found")</f>
        <v>No</v>
      </c>
      <c r="M1956" s="14">
        <f>_xlfn.XLOOKUP(A1956,'PWQ_Hospitalisation Details (2)'!A:A,'PWQ_Hospitalisation Details (2)'!E:E,"Not Found")</f>
        <v>34934</v>
      </c>
      <c r="N1956" s="15">
        <f>_xlfn.XLOOKUP(A1956,'PWQ_Hospitalisation Details (2)'!A:A,'PWQ_Hospitalisation Details (2)'!G:G,"Not Found")</f>
        <v>3578</v>
      </c>
      <c r="O1956" s="12" t="str">
        <f>_xlfn.XLOOKUP(A1956,'PWQ_Hospitalisation Details (2)'!A:A,'PWQ_Hospitalisation Details (2)'!H:H,"Not Found")</f>
        <v>tier - 2</v>
      </c>
      <c r="P1956" s="12" t="str">
        <f>_xlfn.XLOOKUP(A1956,'PWQ_Hospitalisation Details (2)'!A:A,'PWQ_Hospitalisation Details (2)'!I:I,"Not Found")</f>
        <v>tier - 3</v>
      </c>
      <c r="Q1956" s="12" t="str">
        <f>_xlfn.XLOOKUP(A1956,'PWQ_Hospitalisation Details (2)'!A:A,'PWQ_Hospitalisation Details (2)'!J:J,"Not Found")</f>
        <v>R1011</v>
      </c>
      <c r="R1956" s="12">
        <f>_xlfn.XLOOKUP('Healthcare-Xlookup'!A1956,'PWQ_Hospitalisation Details (2)'!A:A,'PWQ_Hospitalisation Details (2)'!K:K,"Not Found")</f>
        <v>27</v>
      </c>
    </row>
    <row r="1957" spans="1:18" x14ac:dyDescent="0.35">
      <c r="A1957" s="12" t="s">
        <v>412</v>
      </c>
      <c r="B1957" s="12" t="str">
        <f>_xlfn.XLOOKUP(A1957,Customer_Names[Customer ID],Customer_Names[First Name],"Not Found")</f>
        <v xml:space="preserve">  Lilia</v>
      </c>
      <c r="C1957" s="12" t="str">
        <f>_xlfn.XLOOKUP(A1957,Customer_Names[Customer ID],Customer_Names[last Name],"Not Found")</f>
        <v>Jimenez</v>
      </c>
      <c r="D1957" s="22">
        <f>_xlfn.XLOOKUP('Healthcare-Xlookup'!A1957,'PWQ_Medical Examinations (2)'!A:A,'PWQ_Medical Examinations (2)'!B:B,"Not Found")</f>
        <v>16.809999999999999</v>
      </c>
      <c r="E1957" s="13" t="str">
        <f>_xlfn.XLOOKUP(A1957,'PWQ_Medical Examinations (2)'!A:A,'PWQ_Medical Examinations (2)'!C:C,"Not Found")</f>
        <v>Under Weight</v>
      </c>
      <c r="F1957" s="12">
        <f>_xlfn.XLOOKUP(A1957,'PWQ_Medical Examinations (2)'!A:A,'PWQ_Medical Examinations (2)'!D:D,"Not Found")</f>
        <v>5.51</v>
      </c>
      <c r="G1957" s="12" t="str">
        <f>_xlfn.XLOOKUP('Healthcare-Xlookup'!A1957,'PWQ_Medical Examinations (2)'!A:A,'PWQ_Medical Examinations (2)'!J:J,"Not Found")</f>
        <v>Normal</v>
      </c>
      <c r="H1957" s="12" t="str">
        <f>_xlfn.XLOOKUP(A1957,'PWQ_Medical Examinations (2)'!A:A,'PWQ_Medical Examinations (2)'!E:E,"Not Found")</f>
        <v>yes</v>
      </c>
      <c r="I1957" s="12" t="str">
        <f>_xlfn.XLOOKUP(A1957,'PWQ_Medical Examinations (2)'!A:A,'PWQ_Medical Examinations (2)'!F:F,"Not Found")</f>
        <v>No</v>
      </c>
      <c r="J1957" s="12" t="str">
        <f>_xlfn.XLOOKUP(A1957,'PWQ_Medical Examinations (2)'!A:A,'PWQ_Medical Examinations (2)'!G:G,"Not Found")</f>
        <v>No</v>
      </c>
      <c r="K1957" s="13">
        <f>_xlfn.XLOOKUP('Healthcare-Xlookup'!A1957,'PWQ_Medical Examinations (2)'!A:A,'PWQ_Medical Examinations (2)'!H:H,"Not Found")</f>
        <v>1</v>
      </c>
      <c r="L1957" s="13" t="str">
        <f>_xlfn.XLOOKUP(A1957,'PWQ_Medical Examinations (2)'!A:A,'PWQ_Medical Examinations (2)'!I:I,"Not Found")</f>
        <v>No</v>
      </c>
      <c r="M1957" s="14">
        <f>_xlfn.XLOOKUP(A1957,'PWQ_Hospitalisation Details (2)'!A:A,'PWQ_Hospitalisation Details (2)'!E:E,"Not Found")</f>
        <v>32373</v>
      </c>
      <c r="N1957" s="15">
        <f>_xlfn.XLOOKUP(A1957,'PWQ_Hospitalisation Details (2)'!A:A,'PWQ_Hospitalisation Details (2)'!G:G,"Not Found")</f>
        <v>3569.96</v>
      </c>
      <c r="O1957" s="12" t="str">
        <f>_xlfn.XLOOKUP(A1957,'PWQ_Hospitalisation Details (2)'!A:A,'PWQ_Hospitalisation Details (2)'!H:H,"Not Found")</f>
        <v>tier - 2</v>
      </c>
      <c r="P1957" s="12" t="str">
        <f>_xlfn.XLOOKUP(A1957,'PWQ_Hospitalisation Details (2)'!A:A,'PWQ_Hospitalisation Details (2)'!I:I,"Not Found")</f>
        <v>tier - 1</v>
      </c>
      <c r="Q1957" s="12" t="str">
        <f>_xlfn.XLOOKUP(A1957,'PWQ_Hospitalisation Details (2)'!A:A,'PWQ_Hospitalisation Details (2)'!J:J,"Not Found")</f>
        <v>R1012</v>
      </c>
      <c r="R1957" s="12">
        <f>_xlfn.XLOOKUP('Healthcare-Xlookup'!A1957,'PWQ_Hospitalisation Details (2)'!A:A,'PWQ_Hospitalisation Details (2)'!K:K,"Not Found")</f>
        <v>34</v>
      </c>
    </row>
    <row r="1958" spans="1:18" x14ac:dyDescent="0.35">
      <c r="A1958" s="12" t="s">
        <v>411</v>
      </c>
      <c r="B1958" s="12" t="str">
        <f>_xlfn.XLOOKUP(A1958,Customer_Names[Customer ID],Customer_Names[First Name],"Not Found")</f>
        <v xml:space="preserve">  Danny</v>
      </c>
      <c r="C1958" s="12" t="str">
        <f>_xlfn.XLOOKUP(A1958,Customer_Names[Customer ID],Customer_Names[last Name],"Not Found")</f>
        <v>Zimny-Schmitt</v>
      </c>
      <c r="D1958" s="22">
        <f>_xlfn.XLOOKUP('Healthcare-Xlookup'!A1958,'PWQ_Medical Examinations (2)'!A:A,'PWQ_Medical Examinations (2)'!B:B,"Not Found")</f>
        <v>16.690000000000001</v>
      </c>
      <c r="E1958" s="13" t="str">
        <f>_xlfn.XLOOKUP(A1958,'PWQ_Medical Examinations (2)'!A:A,'PWQ_Medical Examinations (2)'!C:C,"Not Found")</f>
        <v>Under Weight</v>
      </c>
      <c r="F1958" s="12">
        <f>_xlfn.XLOOKUP(A1958,'PWQ_Medical Examinations (2)'!A:A,'PWQ_Medical Examinations (2)'!D:D,"Not Found")</f>
        <v>8.4</v>
      </c>
      <c r="G1958" s="12" t="str">
        <f>_xlfn.XLOOKUP('Healthcare-Xlookup'!A1958,'PWQ_Medical Examinations (2)'!A:A,'PWQ_Medical Examinations (2)'!J:J,"Not Found")</f>
        <v>Diabetes</v>
      </c>
      <c r="H1958" s="12" t="str">
        <f>_xlfn.XLOOKUP(A1958,'PWQ_Medical Examinations (2)'!A:A,'PWQ_Medical Examinations (2)'!E:E,"Not Found")</f>
        <v>yes</v>
      </c>
      <c r="I1958" s="12" t="str">
        <f>_xlfn.XLOOKUP(A1958,'PWQ_Medical Examinations (2)'!A:A,'PWQ_Medical Examinations (2)'!F:F,"Not Found")</f>
        <v>No</v>
      </c>
      <c r="J1958" s="12" t="str">
        <f>_xlfn.XLOOKUP(A1958,'PWQ_Medical Examinations (2)'!A:A,'PWQ_Medical Examinations (2)'!G:G,"Not Found")</f>
        <v>No</v>
      </c>
      <c r="K1958" s="13">
        <f>_xlfn.XLOOKUP('Healthcare-Xlookup'!A1958,'PWQ_Medical Examinations (2)'!A:A,'PWQ_Medical Examinations (2)'!H:H,"Not Found")</f>
        <v>0</v>
      </c>
      <c r="L1958" s="13" t="str">
        <f>_xlfn.XLOOKUP(A1958,'PWQ_Medical Examinations (2)'!A:A,'PWQ_Medical Examinations (2)'!I:I,"Not Found")</f>
        <v>No</v>
      </c>
      <c r="M1958" s="14">
        <f>_xlfn.XLOOKUP(A1958,'PWQ_Hospitalisation Details (2)'!A:A,'PWQ_Hospitalisation Details (2)'!E:E,"Not Found")</f>
        <v>29869</v>
      </c>
      <c r="N1958" s="15">
        <f>_xlfn.XLOOKUP(A1958,'PWQ_Hospitalisation Details (2)'!A:A,'PWQ_Hospitalisation Details (2)'!G:G,"Not Found")</f>
        <v>3562.87</v>
      </c>
      <c r="O1958" s="12" t="str">
        <f>_xlfn.XLOOKUP(A1958,'PWQ_Hospitalisation Details (2)'!A:A,'PWQ_Hospitalisation Details (2)'!H:H,"Not Found")</f>
        <v>tier - 2</v>
      </c>
      <c r="P1958" s="12" t="str">
        <f>_xlfn.XLOOKUP(A1958,'PWQ_Hospitalisation Details (2)'!A:A,'PWQ_Hospitalisation Details (2)'!I:I,"Not Found")</f>
        <v>tier - 1</v>
      </c>
      <c r="Q1958" s="12" t="str">
        <f>_xlfn.XLOOKUP(A1958,'PWQ_Hospitalisation Details (2)'!A:A,'PWQ_Hospitalisation Details (2)'!J:J,"Not Found")</f>
        <v>R1013</v>
      </c>
      <c r="R1958" s="12">
        <f>_xlfn.XLOOKUP('Healthcare-Xlookup'!A1958,'PWQ_Hospitalisation Details (2)'!A:A,'PWQ_Hospitalisation Details (2)'!K:K,"Not Found")</f>
        <v>41</v>
      </c>
    </row>
    <row r="1959" spans="1:18" x14ac:dyDescent="0.35">
      <c r="A1959" s="12" t="s">
        <v>410</v>
      </c>
      <c r="B1959" s="12" t="str">
        <f>_xlfn.XLOOKUP(A1959,Customer_Names[Customer ID],Customer_Names[First Name],"Not Found")</f>
        <v xml:space="preserve">  Lauren</v>
      </c>
      <c r="C1959" s="12" t="str">
        <f>_xlfn.XLOOKUP(A1959,Customer_Names[Customer ID],Customer_Names[last Name],"Not Found")</f>
        <v>Hill</v>
      </c>
      <c r="D1959" s="22">
        <f>_xlfn.XLOOKUP('Healthcare-Xlookup'!A1959,'PWQ_Medical Examinations (2)'!A:A,'PWQ_Medical Examinations (2)'!B:B,"Not Found")</f>
        <v>23.21</v>
      </c>
      <c r="E1959" s="13" t="str">
        <f>_xlfn.XLOOKUP(A1959,'PWQ_Medical Examinations (2)'!A:A,'PWQ_Medical Examinations (2)'!C:C,"Not Found")</f>
        <v>Normal Weight</v>
      </c>
      <c r="F1959" s="12">
        <f>_xlfn.XLOOKUP(A1959,'PWQ_Medical Examinations (2)'!A:A,'PWQ_Medical Examinations (2)'!D:D,"Not Found")</f>
        <v>5.14</v>
      </c>
      <c r="G1959" s="12" t="str">
        <f>_xlfn.XLOOKUP('Healthcare-Xlookup'!A1959,'PWQ_Medical Examinations (2)'!A:A,'PWQ_Medical Examinations (2)'!J:J,"Not Found")</f>
        <v>Normal</v>
      </c>
      <c r="H1959" s="12" t="str">
        <f>_xlfn.XLOOKUP(A1959,'PWQ_Medical Examinations (2)'!A:A,'PWQ_Medical Examinations (2)'!E:E,"Not Found")</f>
        <v>yes</v>
      </c>
      <c r="I1959" s="12" t="str">
        <f>_xlfn.XLOOKUP(A1959,'PWQ_Medical Examinations (2)'!A:A,'PWQ_Medical Examinations (2)'!F:F,"Not Found")</f>
        <v>No</v>
      </c>
      <c r="J1959" s="12" t="str">
        <f>_xlfn.XLOOKUP(A1959,'PWQ_Medical Examinations (2)'!A:A,'PWQ_Medical Examinations (2)'!G:G,"Not Found")</f>
        <v>No</v>
      </c>
      <c r="K1959" s="13">
        <f>_xlfn.XLOOKUP('Healthcare-Xlookup'!A1959,'PWQ_Medical Examinations (2)'!A:A,'PWQ_Medical Examinations (2)'!H:H,"Not Found")</f>
        <v>1</v>
      </c>
      <c r="L1959" s="13" t="str">
        <f>_xlfn.XLOOKUP(A1959,'PWQ_Medical Examinations (2)'!A:A,'PWQ_Medical Examinations (2)'!I:I,"Not Found")</f>
        <v>No</v>
      </c>
      <c r="M1959" s="14">
        <f>_xlfn.XLOOKUP(A1959,'PWQ_Hospitalisation Details (2)'!A:A,'PWQ_Hospitalisation Details (2)'!E:E,"Not Found")</f>
        <v>34866</v>
      </c>
      <c r="N1959" s="15">
        <f>_xlfn.XLOOKUP(A1959,'PWQ_Hospitalisation Details (2)'!A:A,'PWQ_Hospitalisation Details (2)'!G:G,"Not Found")</f>
        <v>3561.89</v>
      </c>
      <c r="O1959" s="12" t="str">
        <f>_xlfn.XLOOKUP(A1959,'PWQ_Hospitalisation Details (2)'!A:A,'PWQ_Hospitalisation Details (2)'!H:H,"Not Found")</f>
        <v>tier - 2</v>
      </c>
      <c r="P1959" s="12" t="str">
        <f>_xlfn.XLOOKUP(A1959,'PWQ_Hospitalisation Details (2)'!A:A,'PWQ_Hospitalisation Details (2)'!I:I,"Not Found")</f>
        <v>tier - 1</v>
      </c>
      <c r="Q1959" s="12" t="str">
        <f>_xlfn.XLOOKUP(A1959,'PWQ_Hospitalisation Details (2)'!A:A,'PWQ_Hospitalisation Details (2)'!J:J,"Not Found")</f>
        <v>R1013</v>
      </c>
      <c r="R1959" s="12">
        <f>_xlfn.XLOOKUP('Healthcare-Xlookup'!A1959,'PWQ_Hospitalisation Details (2)'!A:A,'PWQ_Hospitalisation Details (2)'!K:K,"Not Found")</f>
        <v>27</v>
      </c>
    </row>
    <row r="1960" spans="1:18" x14ac:dyDescent="0.35">
      <c r="A1960" s="12" t="s">
        <v>409</v>
      </c>
      <c r="B1960" s="12" t="str">
        <f>_xlfn.XLOOKUP(A1960,Customer_Names[Customer ID],Customer_Names[First Name],"Not Found")</f>
        <v xml:space="preserve">  Courtney</v>
      </c>
      <c r="C1960" s="12" t="str">
        <f>_xlfn.XLOOKUP(A1960,Customer_Names[Customer ID],Customer_Names[last Name],"Not Found")</f>
        <v>Brohart</v>
      </c>
      <c r="D1960" s="22">
        <f>_xlfn.XLOOKUP('Healthcare-Xlookup'!A1960,'PWQ_Medical Examinations (2)'!A:A,'PWQ_Medical Examinations (2)'!B:B,"Not Found")</f>
        <v>25.175000000000001</v>
      </c>
      <c r="E1960" s="13" t="str">
        <f>_xlfn.XLOOKUP(A1960,'PWQ_Medical Examinations (2)'!A:A,'PWQ_Medical Examinations (2)'!C:C,"Not Found")</f>
        <v>Over weight</v>
      </c>
      <c r="F1960" s="12">
        <f>_xlfn.XLOOKUP(A1960,'PWQ_Medical Examinations (2)'!A:A,'PWQ_Medical Examinations (2)'!D:D,"Not Found")</f>
        <v>5.21</v>
      </c>
      <c r="G1960" s="12" t="str">
        <f>_xlfn.XLOOKUP('Healthcare-Xlookup'!A1960,'PWQ_Medical Examinations (2)'!A:A,'PWQ_Medical Examinations (2)'!J:J,"Not Found")</f>
        <v>Normal</v>
      </c>
      <c r="H1960" s="12" t="str">
        <f>_xlfn.XLOOKUP(A1960,'PWQ_Medical Examinations (2)'!A:A,'PWQ_Medical Examinations (2)'!E:E,"Not Found")</f>
        <v>yes</v>
      </c>
      <c r="I1960" s="12" t="str">
        <f>_xlfn.XLOOKUP(A1960,'PWQ_Medical Examinations (2)'!A:A,'PWQ_Medical Examinations (2)'!F:F,"Not Found")</f>
        <v>No</v>
      </c>
      <c r="J1960" s="12" t="str">
        <f>_xlfn.XLOOKUP(A1960,'PWQ_Medical Examinations (2)'!A:A,'PWQ_Medical Examinations (2)'!G:G,"Not Found")</f>
        <v>No</v>
      </c>
      <c r="K1960" s="13">
        <f>_xlfn.XLOOKUP('Healthcare-Xlookup'!A1960,'PWQ_Medical Examinations (2)'!A:A,'PWQ_Medical Examinations (2)'!H:H,"Not Found")</f>
        <v>1</v>
      </c>
      <c r="L1960" s="13" t="str">
        <f>_xlfn.XLOOKUP(A1960,'PWQ_Medical Examinations (2)'!A:A,'PWQ_Medical Examinations (2)'!I:I,"Not Found")</f>
        <v>No</v>
      </c>
      <c r="M1960" s="14">
        <f>_xlfn.XLOOKUP(A1960,'PWQ_Hospitalisation Details (2)'!A:A,'PWQ_Hospitalisation Details (2)'!E:E,"Not Found")</f>
        <v>34981</v>
      </c>
      <c r="N1960" s="15">
        <f>_xlfn.XLOOKUP(A1960,'PWQ_Hospitalisation Details (2)'!A:A,'PWQ_Hospitalisation Details (2)'!G:G,"Not Found")</f>
        <v>3558.62</v>
      </c>
      <c r="O1960" s="12" t="str">
        <f>_xlfn.XLOOKUP(A1960,'PWQ_Hospitalisation Details (2)'!A:A,'PWQ_Hospitalisation Details (2)'!H:H,"Not Found")</f>
        <v>tier - 2</v>
      </c>
      <c r="P1960" s="12" t="str">
        <f>_xlfn.XLOOKUP(A1960,'PWQ_Hospitalisation Details (2)'!A:A,'PWQ_Hospitalisation Details (2)'!I:I,"Not Found")</f>
        <v>tier - 3</v>
      </c>
      <c r="Q1960" s="12" t="str">
        <f>_xlfn.XLOOKUP(A1960,'PWQ_Hospitalisation Details (2)'!A:A,'PWQ_Hospitalisation Details (2)'!J:J,"Not Found")</f>
        <v>R1024</v>
      </c>
      <c r="R1960" s="12">
        <f>_xlfn.XLOOKUP('Healthcare-Xlookup'!A1960,'PWQ_Hospitalisation Details (2)'!A:A,'PWQ_Hospitalisation Details (2)'!K:K,"Not Found")</f>
        <v>27</v>
      </c>
    </row>
    <row r="1961" spans="1:18" x14ac:dyDescent="0.35">
      <c r="A1961" s="12" t="s">
        <v>408</v>
      </c>
      <c r="B1961" s="12" t="str">
        <f>_xlfn.XLOOKUP(A1961,Customer_Names[Customer ID],Customer_Names[First Name],"Not Found")</f>
        <v xml:space="preserve">  Elizabeth</v>
      </c>
      <c r="C1961" s="12" t="str">
        <f>_xlfn.XLOOKUP(A1961,Customer_Names[Customer ID],Customer_Names[last Name],"Not Found")</f>
        <v>Ryan</v>
      </c>
      <c r="D1961" s="22">
        <f>_xlfn.XLOOKUP('Healthcare-Xlookup'!A1961,'PWQ_Medical Examinations (2)'!A:A,'PWQ_Medical Examinations (2)'!B:B,"Not Found")</f>
        <v>34.770000000000003</v>
      </c>
      <c r="E1961" s="13" t="str">
        <f>_xlfn.XLOOKUP(A1961,'PWQ_Medical Examinations (2)'!A:A,'PWQ_Medical Examinations (2)'!C:C,"Not Found")</f>
        <v>Obesity</v>
      </c>
      <c r="F1961" s="12">
        <f>_xlfn.XLOOKUP(A1961,'PWQ_Medical Examinations (2)'!A:A,'PWQ_Medical Examinations (2)'!D:D,"Not Found")</f>
        <v>6.23</v>
      </c>
      <c r="G1961" s="12" t="str">
        <f>_xlfn.XLOOKUP('Healthcare-Xlookup'!A1961,'PWQ_Medical Examinations (2)'!A:A,'PWQ_Medical Examinations (2)'!J:J,"Not Found")</f>
        <v>Prediabetes</v>
      </c>
      <c r="H1961" s="12" t="str">
        <f>_xlfn.XLOOKUP(A1961,'PWQ_Medical Examinations (2)'!A:A,'PWQ_Medical Examinations (2)'!E:E,"Not Found")</f>
        <v>No</v>
      </c>
      <c r="I1961" s="12" t="str">
        <f>_xlfn.XLOOKUP(A1961,'PWQ_Medical Examinations (2)'!A:A,'PWQ_Medical Examinations (2)'!F:F,"Not Found")</f>
        <v>No</v>
      </c>
      <c r="J1961" s="12" t="str">
        <f>_xlfn.XLOOKUP(A1961,'PWQ_Medical Examinations (2)'!A:A,'PWQ_Medical Examinations (2)'!G:G,"Not Found")</f>
        <v>No</v>
      </c>
      <c r="K1961" s="13">
        <f>_xlfn.XLOOKUP('Healthcare-Xlookup'!A1961,'PWQ_Medical Examinations (2)'!A:A,'PWQ_Medical Examinations (2)'!H:H,"Not Found")</f>
        <v>0</v>
      </c>
      <c r="L1961" s="13" t="str">
        <f>_xlfn.XLOOKUP(A1961,'PWQ_Medical Examinations (2)'!A:A,'PWQ_Medical Examinations (2)'!I:I,"Not Found")</f>
        <v>No</v>
      </c>
      <c r="M1961" s="14">
        <f>_xlfn.XLOOKUP(A1961,'PWQ_Hospitalisation Details (2)'!A:A,'PWQ_Hospitalisation Details (2)'!E:E,"Not Found")</f>
        <v>34601</v>
      </c>
      <c r="N1961" s="15">
        <f>_xlfn.XLOOKUP(A1961,'PWQ_Hospitalisation Details (2)'!A:A,'PWQ_Hospitalisation Details (2)'!G:G,"Not Found")</f>
        <v>3556.92</v>
      </c>
      <c r="O1961" s="12" t="str">
        <f>_xlfn.XLOOKUP(A1961,'PWQ_Hospitalisation Details (2)'!A:A,'PWQ_Hospitalisation Details (2)'!H:H,"Not Found")</f>
        <v>tier - 2</v>
      </c>
      <c r="P1961" s="12" t="str">
        <f>_xlfn.XLOOKUP(A1961,'PWQ_Hospitalisation Details (2)'!A:A,'PWQ_Hospitalisation Details (2)'!I:I,"Not Found")</f>
        <v>tier - 3</v>
      </c>
      <c r="Q1961" s="12" t="str">
        <f>_xlfn.XLOOKUP(A1961,'PWQ_Hospitalisation Details (2)'!A:A,'PWQ_Hospitalisation Details (2)'!J:J,"Not Found")</f>
        <v>R1012</v>
      </c>
      <c r="R1961" s="12">
        <f>_xlfn.XLOOKUP('Healthcare-Xlookup'!A1961,'PWQ_Hospitalisation Details (2)'!A:A,'PWQ_Hospitalisation Details (2)'!K:K,"Not Found")</f>
        <v>28</v>
      </c>
    </row>
    <row r="1962" spans="1:18" x14ac:dyDescent="0.35">
      <c r="A1962" s="12" t="s">
        <v>407</v>
      </c>
      <c r="B1962" s="12" t="str">
        <f>_xlfn.XLOOKUP(A1962,Customer_Names[Customer ID],Customer_Names[First Name],"Not Found")</f>
        <v xml:space="preserve">  Satomi</v>
      </c>
      <c r="C1962" s="12" t="str">
        <f>_xlfn.XLOOKUP(A1962,Customer_Names[Customer ID],Customer_Names[last Name],"Not Found")</f>
        <v>Oka</v>
      </c>
      <c r="D1962" s="22">
        <f>_xlfn.XLOOKUP('Healthcare-Xlookup'!A1962,'PWQ_Medical Examinations (2)'!A:A,'PWQ_Medical Examinations (2)'!B:B,"Not Found")</f>
        <v>27.7</v>
      </c>
      <c r="E1962" s="13" t="str">
        <f>_xlfn.XLOOKUP(A1962,'PWQ_Medical Examinations (2)'!A:A,'PWQ_Medical Examinations (2)'!C:C,"Not Found")</f>
        <v>Over weight</v>
      </c>
      <c r="F1962" s="12">
        <f>_xlfn.XLOOKUP(A1962,'PWQ_Medical Examinations (2)'!A:A,'PWQ_Medical Examinations (2)'!D:D,"Not Found")</f>
        <v>5.6</v>
      </c>
      <c r="G1962" s="12" t="str">
        <f>_xlfn.XLOOKUP('Healthcare-Xlookup'!A1962,'PWQ_Medical Examinations (2)'!A:A,'PWQ_Medical Examinations (2)'!J:J,"Not Found")</f>
        <v>Normal</v>
      </c>
      <c r="H1962" s="12" t="str">
        <f>_xlfn.XLOOKUP(A1962,'PWQ_Medical Examinations (2)'!A:A,'PWQ_Medical Examinations (2)'!E:E,"Not Found")</f>
        <v>No</v>
      </c>
      <c r="I1962" s="12" t="str">
        <f>_xlfn.XLOOKUP(A1962,'PWQ_Medical Examinations (2)'!A:A,'PWQ_Medical Examinations (2)'!F:F,"Not Found")</f>
        <v>No</v>
      </c>
      <c r="J1962" s="12" t="str">
        <f>_xlfn.XLOOKUP(A1962,'PWQ_Medical Examinations (2)'!A:A,'PWQ_Medical Examinations (2)'!G:G,"Not Found")</f>
        <v>No</v>
      </c>
      <c r="K1962" s="13">
        <f>_xlfn.XLOOKUP('Healthcare-Xlookup'!A1962,'PWQ_Medical Examinations (2)'!A:A,'PWQ_Medical Examinations (2)'!H:H,"Not Found")</f>
        <v>1</v>
      </c>
      <c r="L1962" s="13" t="str">
        <f>_xlfn.XLOOKUP(A1962,'PWQ_Medical Examinations (2)'!A:A,'PWQ_Medical Examinations (2)'!I:I,"Not Found")</f>
        <v>No</v>
      </c>
      <c r="M1962" s="14">
        <f>_xlfn.XLOOKUP(A1962,'PWQ_Hospitalisation Details (2)'!A:A,'PWQ_Hospitalisation Details (2)'!E:E,"Not Found")</f>
        <v>33960</v>
      </c>
      <c r="N1962" s="15">
        <f>_xlfn.XLOOKUP(A1962,'PWQ_Hospitalisation Details (2)'!A:A,'PWQ_Hospitalisation Details (2)'!G:G,"Not Found")</f>
        <v>3554.2</v>
      </c>
      <c r="O1962" s="12" t="str">
        <f>_xlfn.XLOOKUP(A1962,'PWQ_Hospitalisation Details (2)'!A:A,'PWQ_Hospitalisation Details (2)'!H:H,"Not Found")</f>
        <v>tier - 2</v>
      </c>
      <c r="P1962" s="12" t="str">
        <f>_xlfn.XLOOKUP(A1962,'PWQ_Hospitalisation Details (2)'!A:A,'PWQ_Hospitalisation Details (2)'!I:I,"Not Found")</f>
        <v>tier - 3</v>
      </c>
      <c r="Q1962" s="12" t="str">
        <f>_xlfn.XLOOKUP(A1962,'PWQ_Hospitalisation Details (2)'!A:A,'PWQ_Hospitalisation Details (2)'!J:J,"Not Found")</f>
        <v>R1011</v>
      </c>
      <c r="R1962" s="12">
        <f>_xlfn.XLOOKUP('Healthcare-Xlookup'!A1962,'PWQ_Hospitalisation Details (2)'!A:A,'PWQ_Hospitalisation Details (2)'!K:K,"Not Found")</f>
        <v>30</v>
      </c>
    </row>
    <row r="1963" spans="1:18" x14ac:dyDescent="0.35">
      <c r="A1963" s="12" t="s">
        <v>406</v>
      </c>
      <c r="B1963" s="12" t="str">
        <f>_xlfn.XLOOKUP(A1963,Customer_Names[Customer ID],Customer_Names[First Name],"Not Found")</f>
        <v xml:space="preserve">  Matthew D</v>
      </c>
      <c r="C1963" s="12" t="str">
        <f>_xlfn.XLOOKUP(A1963,Customer_Names[Customer ID],Customer_Names[last Name],"Not Found")</f>
        <v>Newman</v>
      </c>
      <c r="D1963" s="22">
        <f>_xlfn.XLOOKUP('Healthcare-Xlookup'!A1963,'PWQ_Medical Examinations (2)'!A:A,'PWQ_Medical Examinations (2)'!B:B,"Not Found")</f>
        <v>19.12</v>
      </c>
      <c r="E1963" s="13" t="str">
        <f>_xlfn.XLOOKUP(A1963,'PWQ_Medical Examinations (2)'!A:A,'PWQ_Medical Examinations (2)'!C:C,"Not Found")</f>
        <v>Normal Weight</v>
      </c>
      <c r="F1963" s="12">
        <f>_xlfn.XLOOKUP(A1963,'PWQ_Medical Examinations (2)'!A:A,'PWQ_Medical Examinations (2)'!D:D,"Not Found")</f>
        <v>4.72</v>
      </c>
      <c r="G1963" s="12" t="str">
        <f>_xlfn.XLOOKUP('Healthcare-Xlookup'!A1963,'PWQ_Medical Examinations (2)'!A:A,'PWQ_Medical Examinations (2)'!J:J,"Not Found")</f>
        <v>Normal</v>
      </c>
      <c r="H1963" s="12" t="str">
        <f>_xlfn.XLOOKUP(A1963,'PWQ_Medical Examinations (2)'!A:A,'PWQ_Medical Examinations (2)'!E:E,"Not Found")</f>
        <v>yes</v>
      </c>
      <c r="I1963" s="12" t="str">
        <f>_xlfn.XLOOKUP(A1963,'PWQ_Medical Examinations (2)'!A:A,'PWQ_Medical Examinations (2)'!F:F,"Not Found")</f>
        <v>No</v>
      </c>
      <c r="J1963" s="12" t="str">
        <f>_xlfn.XLOOKUP(A1963,'PWQ_Medical Examinations (2)'!A:A,'PWQ_Medical Examinations (2)'!G:G,"Not Found")</f>
        <v>No</v>
      </c>
      <c r="K1963" s="13">
        <f>_xlfn.XLOOKUP('Healthcare-Xlookup'!A1963,'PWQ_Medical Examinations (2)'!A:A,'PWQ_Medical Examinations (2)'!H:H,"Not Found")</f>
        <v>1</v>
      </c>
      <c r="L1963" s="13" t="str">
        <f>_xlfn.XLOOKUP(A1963,'PWQ_Medical Examinations (2)'!A:A,'PWQ_Medical Examinations (2)'!I:I,"Not Found")</f>
        <v>No</v>
      </c>
      <c r="M1963" s="14">
        <f>_xlfn.XLOOKUP(A1963,'PWQ_Hospitalisation Details (2)'!A:A,'PWQ_Hospitalisation Details (2)'!E:E,"Not Found")</f>
        <v>32431</v>
      </c>
      <c r="N1963" s="15">
        <f>_xlfn.XLOOKUP(A1963,'PWQ_Hospitalisation Details (2)'!A:A,'PWQ_Hospitalisation Details (2)'!G:G,"Not Found")</f>
        <v>3540.12</v>
      </c>
      <c r="O1963" s="12" t="str">
        <f>_xlfn.XLOOKUP(A1963,'PWQ_Hospitalisation Details (2)'!A:A,'PWQ_Hospitalisation Details (2)'!H:H,"Not Found")</f>
        <v>tier - 2</v>
      </c>
      <c r="P1963" s="12" t="str">
        <f>_xlfn.XLOOKUP(A1963,'PWQ_Hospitalisation Details (2)'!A:A,'PWQ_Hospitalisation Details (2)'!I:I,"Not Found")</f>
        <v>tier - 1</v>
      </c>
      <c r="Q1963" s="12" t="str">
        <f>_xlfn.XLOOKUP(A1963,'PWQ_Hospitalisation Details (2)'!A:A,'PWQ_Hospitalisation Details (2)'!J:J,"Not Found")</f>
        <v>R1013</v>
      </c>
      <c r="R1963" s="12">
        <f>_xlfn.XLOOKUP('Healthcare-Xlookup'!A1963,'PWQ_Hospitalisation Details (2)'!A:A,'PWQ_Hospitalisation Details (2)'!K:K,"Not Found")</f>
        <v>34</v>
      </c>
    </row>
    <row r="1964" spans="1:18" x14ac:dyDescent="0.35">
      <c r="A1964" s="12" t="s">
        <v>405</v>
      </c>
      <c r="B1964" s="12" t="str">
        <f>_xlfn.XLOOKUP(A1964,Customer_Names[Customer ID],Customer_Names[First Name],"Not Found")</f>
        <v xml:space="preserve">  Peter T II</v>
      </c>
      <c r="C1964" s="12" t="str">
        <f>_xlfn.XLOOKUP(A1964,Customer_Names[Customer ID],Customer_Names[last Name],"Not Found")</f>
        <v>Metzger</v>
      </c>
      <c r="D1964" s="22">
        <f>_xlfn.XLOOKUP('Healthcare-Xlookup'!A1964,'PWQ_Medical Examinations (2)'!A:A,'PWQ_Medical Examinations (2)'!B:B,"Not Found")</f>
        <v>32.67</v>
      </c>
      <c r="E1964" s="13" t="str">
        <f>_xlfn.XLOOKUP(A1964,'PWQ_Medical Examinations (2)'!A:A,'PWQ_Medical Examinations (2)'!C:C,"Not Found")</f>
        <v>Obesity</v>
      </c>
      <c r="F1964" s="12">
        <f>_xlfn.XLOOKUP(A1964,'PWQ_Medical Examinations (2)'!A:A,'PWQ_Medical Examinations (2)'!D:D,"Not Found")</f>
        <v>4.67</v>
      </c>
      <c r="G1964" s="12" t="str">
        <f>_xlfn.XLOOKUP('Healthcare-Xlookup'!A1964,'PWQ_Medical Examinations (2)'!A:A,'PWQ_Medical Examinations (2)'!J:J,"Not Found")</f>
        <v>Normal</v>
      </c>
      <c r="H1964" s="12" t="str">
        <f>_xlfn.XLOOKUP(A1964,'PWQ_Medical Examinations (2)'!A:A,'PWQ_Medical Examinations (2)'!E:E,"Not Found")</f>
        <v>No</v>
      </c>
      <c r="I1964" s="12" t="str">
        <f>_xlfn.XLOOKUP(A1964,'PWQ_Medical Examinations (2)'!A:A,'PWQ_Medical Examinations (2)'!F:F,"Not Found")</f>
        <v>No</v>
      </c>
      <c r="J1964" s="12" t="str">
        <f>_xlfn.XLOOKUP(A1964,'PWQ_Medical Examinations (2)'!A:A,'PWQ_Medical Examinations (2)'!G:G,"Not Found")</f>
        <v>Yes</v>
      </c>
      <c r="K1964" s="13">
        <f>_xlfn.XLOOKUP('Healthcare-Xlookup'!A1964,'PWQ_Medical Examinations (2)'!A:A,'PWQ_Medical Examinations (2)'!H:H,"Not Found")</f>
        <v>1</v>
      </c>
      <c r="L1964" s="13" t="str">
        <f>_xlfn.XLOOKUP(A1964,'PWQ_Medical Examinations (2)'!A:A,'PWQ_Medical Examinations (2)'!I:I,"Not Found")</f>
        <v>No</v>
      </c>
      <c r="M1964" s="14">
        <f>_xlfn.XLOOKUP(A1964,'PWQ_Hospitalisation Details (2)'!A:A,'PWQ_Hospitalisation Details (2)'!E:E,"Not Found")</f>
        <v>37857</v>
      </c>
      <c r="N1964" s="15">
        <f>_xlfn.XLOOKUP(A1964,'PWQ_Hospitalisation Details (2)'!A:A,'PWQ_Hospitalisation Details (2)'!G:G,"Not Found")</f>
        <v>3538.9</v>
      </c>
      <c r="O1964" s="12" t="str">
        <f>_xlfn.XLOOKUP(A1964,'PWQ_Hospitalisation Details (2)'!A:A,'PWQ_Hospitalisation Details (2)'!H:H,"Not Found")</f>
        <v>tier - 2</v>
      </c>
      <c r="P1964" s="12" t="str">
        <f>_xlfn.XLOOKUP(A1964,'PWQ_Hospitalisation Details (2)'!A:A,'PWQ_Hospitalisation Details (2)'!I:I,"Not Found")</f>
        <v>tier - 2</v>
      </c>
      <c r="Q1964" s="12" t="str">
        <f>_xlfn.XLOOKUP(A1964,'PWQ_Hospitalisation Details (2)'!A:A,'PWQ_Hospitalisation Details (2)'!J:J,"Not Found")</f>
        <v>R1012</v>
      </c>
      <c r="R1964" s="12">
        <f>_xlfn.XLOOKUP('Healthcare-Xlookup'!A1964,'PWQ_Hospitalisation Details (2)'!A:A,'PWQ_Hospitalisation Details (2)'!K:K,"Not Found")</f>
        <v>19</v>
      </c>
    </row>
    <row r="1965" spans="1:18" x14ac:dyDescent="0.35">
      <c r="A1965" s="12" t="s">
        <v>404</v>
      </c>
      <c r="B1965" s="12" t="str">
        <f>_xlfn.XLOOKUP(A1965,Customer_Names[Customer ID],Customer_Names[First Name],"Not Found")</f>
        <v xml:space="preserve">  Manuel</v>
      </c>
      <c r="C1965" s="12" t="str">
        <f>_xlfn.XLOOKUP(A1965,Customer_Names[Customer ID],Customer_Names[last Name],"Not Found")</f>
        <v>Gonzalez</v>
      </c>
      <c r="D1965" s="22">
        <f>_xlfn.XLOOKUP('Healthcare-Xlookup'!A1965,'PWQ_Medical Examinations (2)'!A:A,'PWQ_Medical Examinations (2)'!B:B,"Not Found")</f>
        <v>28.5</v>
      </c>
      <c r="E1965" s="13" t="str">
        <f>_xlfn.XLOOKUP(A1965,'PWQ_Medical Examinations (2)'!A:A,'PWQ_Medical Examinations (2)'!C:C,"Not Found")</f>
        <v>Over weight</v>
      </c>
      <c r="F1965" s="12">
        <f>_xlfn.XLOOKUP(A1965,'PWQ_Medical Examinations (2)'!A:A,'PWQ_Medical Examinations (2)'!D:D,"Not Found")</f>
        <v>6.11</v>
      </c>
      <c r="G1965" s="12" t="str">
        <f>_xlfn.XLOOKUP('Healthcare-Xlookup'!A1965,'PWQ_Medical Examinations (2)'!A:A,'PWQ_Medical Examinations (2)'!J:J,"Not Found")</f>
        <v>Prediabetes</v>
      </c>
      <c r="H1965" s="12" t="str">
        <f>_xlfn.XLOOKUP(A1965,'PWQ_Medical Examinations (2)'!A:A,'PWQ_Medical Examinations (2)'!E:E,"Not Found")</f>
        <v>No</v>
      </c>
      <c r="I1965" s="12" t="str">
        <f>_xlfn.XLOOKUP(A1965,'PWQ_Medical Examinations (2)'!A:A,'PWQ_Medical Examinations (2)'!F:F,"Not Found")</f>
        <v>No</v>
      </c>
      <c r="J1965" s="12" t="str">
        <f>_xlfn.XLOOKUP(A1965,'PWQ_Medical Examinations (2)'!A:A,'PWQ_Medical Examinations (2)'!G:G,"Not Found")</f>
        <v>No</v>
      </c>
      <c r="K1965" s="13">
        <f>_xlfn.XLOOKUP('Healthcare-Xlookup'!A1965,'PWQ_Medical Examinations (2)'!A:A,'PWQ_Medical Examinations (2)'!H:H,"Not Found")</f>
        <v>1</v>
      </c>
      <c r="L1965" s="13" t="str">
        <f>_xlfn.XLOOKUP(A1965,'PWQ_Medical Examinations (2)'!A:A,'PWQ_Medical Examinations (2)'!I:I,"Not Found")</f>
        <v>No</v>
      </c>
      <c r="M1965" s="14">
        <f>_xlfn.XLOOKUP(A1965,'PWQ_Hospitalisation Details (2)'!A:A,'PWQ_Hospitalisation Details (2)'!E:E,"Not Found")</f>
        <v>36054</v>
      </c>
      <c r="N1965" s="15">
        <f>_xlfn.XLOOKUP(A1965,'PWQ_Hospitalisation Details (2)'!A:A,'PWQ_Hospitalisation Details (2)'!G:G,"Not Found")</f>
        <v>3537.7</v>
      </c>
      <c r="O1965" s="12" t="str">
        <f>_xlfn.XLOOKUP(A1965,'PWQ_Hospitalisation Details (2)'!A:A,'PWQ_Hospitalisation Details (2)'!H:H,"Not Found")</f>
        <v>tier - 3</v>
      </c>
      <c r="P1965" s="12" t="str">
        <f>_xlfn.XLOOKUP(A1965,'PWQ_Hospitalisation Details (2)'!A:A,'PWQ_Hospitalisation Details (2)'!I:I,"Not Found")</f>
        <v>tier - 3</v>
      </c>
      <c r="Q1965" s="12" t="str">
        <f>_xlfn.XLOOKUP(A1965,'PWQ_Hospitalisation Details (2)'!A:A,'PWQ_Hospitalisation Details (2)'!J:J,"Not Found")</f>
        <v>R1012</v>
      </c>
      <c r="R1965" s="12">
        <f>_xlfn.XLOOKUP('Healthcare-Xlookup'!A1965,'PWQ_Hospitalisation Details (2)'!A:A,'PWQ_Hospitalisation Details (2)'!K:K,"Not Found")</f>
        <v>24</v>
      </c>
    </row>
    <row r="1966" spans="1:18" x14ac:dyDescent="0.35">
      <c r="A1966" s="12" t="s">
        <v>403</v>
      </c>
      <c r="B1966" s="12" t="str">
        <f>_xlfn.XLOOKUP(A1966,Customer_Names[Customer ID],Customer_Names[First Name],"Not Found")</f>
        <v xml:space="preserve">  Kindsey P</v>
      </c>
      <c r="C1966" s="12" t="str">
        <f>_xlfn.XLOOKUP(A1966,Customer_Names[Customer ID],Customer_Names[last Name],"Not Found")</f>
        <v>Vaughn</v>
      </c>
      <c r="D1966" s="22">
        <f>_xlfn.XLOOKUP('Healthcare-Xlookup'!A1966,'PWQ_Medical Examinations (2)'!A:A,'PWQ_Medical Examinations (2)'!B:B,"Not Found")</f>
        <v>39.270000000000003</v>
      </c>
      <c r="E1966" s="13" t="str">
        <f>_xlfn.XLOOKUP(A1966,'PWQ_Medical Examinations (2)'!A:A,'PWQ_Medical Examinations (2)'!C:C,"Not Found")</f>
        <v>Obesity</v>
      </c>
      <c r="F1966" s="12">
        <f>_xlfn.XLOOKUP(A1966,'PWQ_Medical Examinations (2)'!A:A,'PWQ_Medical Examinations (2)'!D:D,"Not Found")</f>
        <v>6.25</v>
      </c>
      <c r="G1966" s="12" t="str">
        <f>_xlfn.XLOOKUP('Healthcare-Xlookup'!A1966,'PWQ_Medical Examinations (2)'!A:A,'PWQ_Medical Examinations (2)'!J:J,"Not Found")</f>
        <v>Prediabetes</v>
      </c>
      <c r="H1966" s="12" t="str">
        <f>_xlfn.XLOOKUP(A1966,'PWQ_Medical Examinations (2)'!A:A,'PWQ_Medical Examinations (2)'!E:E,"Not Found")</f>
        <v>No</v>
      </c>
      <c r="I1966" s="12" t="str">
        <f>_xlfn.XLOOKUP(A1966,'PWQ_Medical Examinations (2)'!A:A,'PWQ_Medical Examinations (2)'!F:F,"Not Found")</f>
        <v>No</v>
      </c>
      <c r="J1966" s="12" t="str">
        <f>_xlfn.XLOOKUP(A1966,'PWQ_Medical Examinations (2)'!A:A,'PWQ_Medical Examinations (2)'!G:G,"Not Found")</f>
        <v>No</v>
      </c>
      <c r="K1966" s="13">
        <f>_xlfn.XLOOKUP('Healthcare-Xlookup'!A1966,'PWQ_Medical Examinations (2)'!A:A,'PWQ_Medical Examinations (2)'!H:H,"Not Found")</f>
        <v>0</v>
      </c>
      <c r="L1966" s="13" t="str">
        <f>_xlfn.XLOOKUP(A1966,'PWQ_Medical Examinations (2)'!A:A,'PWQ_Medical Examinations (2)'!I:I,"Not Found")</f>
        <v>No</v>
      </c>
      <c r="M1966" s="14">
        <f>_xlfn.XLOOKUP(A1966,'PWQ_Hospitalisation Details (2)'!A:A,'PWQ_Hospitalisation Details (2)'!E:E,"Not Found")</f>
        <v>36425</v>
      </c>
      <c r="N1966" s="15">
        <f>_xlfn.XLOOKUP(A1966,'PWQ_Hospitalisation Details (2)'!A:A,'PWQ_Hospitalisation Details (2)'!G:G,"Not Found")</f>
        <v>3500.61</v>
      </c>
      <c r="O1966" s="12" t="str">
        <f>_xlfn.XLOOKUP(A1966,'PWQ_Hospitalisation Details (2)'!A:A,'PWQ_Hospitalisation Details (2)'!H:H,"Not Found")</f>
        <v>tier - 2</v>
      </c>
      <c r="P1966" s="12" t="str">
        <f>_xlfn.XLOOKUP(A1966,'PWQ_Hospitalisation Details (2)'!A:A,'PWQ_Hospitalisation Details (2)'!I:I,"Not Found")</f>
        <v>tier - 2</v>
      </c>
      <c r="Q1966" s="12" t="str">
        <f>_xlfn.XLOOKUP(A1966,'PWQ_Hospitalisation Details (2)'!A:A,'PWQ_Hospitalisation Details (2)'!J:J,"Not Found")</f>
        <v>R1013</v>
      </c>
      <c r="R1966" s="12">
        <f>_xlfn.XLOOKUP('Healthcare-Xlookup'!A1966,'PWQ_Hospitalisation Details (2)'!A:A,'PWQ_Hospitalisation Details (2)'!K:K,"Not Found")</f>
        <v>23</v>
      </c>
    </row>
    <row r="1967" spans="1:18" x14ac:dyDescent="0.35">
      <c r="A1967" s="12" t="s">
        <v>402</v>
      </c>
      <c r="B1967" s="12" t="str">
        <f>_xlfn.XLOOKUP(A1967,Customer_Names[Customer ID],Customer_Names[First Name],"Not Found")</f>
        <v xml:space="preserve">  Thomas G</v>
      </c>
      <c r="C1967" s="12" t="str">
        <f>_xlfn.XLOOKUP(A1967,Customer_Names[Customer ID],Customer_Names[last Name],"Not Found")</f>
        <v>Clifford</v>
      </c>
      <c r="D1967" s="22">
        <f>_xlfn.XLOOKUP('Healthcare-Xlookup'!A1967,'PWQ_Medical Examinations (2)'!A:A,'PWQ_Medical Examinations (2)'!B:B,"Not Found")</f>
        <v>32.49</v>
      </c>
      <c r="E1967" s="13" t="str">
        <f>_xlfn.XLOOKUP(A1967,'PWQ_Medical Examinations (2)'!A:A,'PWQ_Medical Examinations (2)'!C:C,"Not Found")</f>
        <v>Obesity</v>
      </c>
      <c r="F1967" s="12">
        <f>_xlfn.XLOOKUP(A1967,'PWQ_Medical Examinations (2)'!A:A,'PWQ_Medical Examinations (2)'!D:D,"Not Found")</f>
        <v>4</v>
      </c>
      <c r="G1967" s="12" t="str">
        <f>_xlfn.XLOOKUP('Healthcare-Xlookup'!A1967,'PWQ_Medical Examinations (2)'!A:A,'PWQ_Medical Examinations (2)'!J:J,"Not Found")</f>
        <v>Normal</v>
      </c>
      <c r="H1967" s="12" t="str">
        <f>_xlfn.XLOOKUP(A1967,'PWQ_Medical Examinations (2)'!A:A,'PWQ_Medical Examinations (2)'!E:E,"Not Found")</f>
        <v>yes</v>
      </c>
      <c r="I1967" s="12" t="str">
        <f>_xlfn.XLOOKUP(A1967,'PWQ_Medical Examinations (2)'!A:A,'PWQ_Medical Examinations (2)'!F:F,"Not Found")</f>
        <v>No</v>
      </c>
      <c r="J1967" s="12" t="str">
        <f>_xlfn.XLOOKUP(A1967,'PWQ_Medical Examinations (2)'!A:A,'PWQ_Medical Examinations (2)'!G:G,"Not Found")</f>
        <v>No</v>
      </c>
      <c r="K1967" s="13">
        <f>_xlfn.XLOOKUP('Healthcare-Xlookup'!A1967,'PWQ_Medical Examinations (2)'!A:A,'PWQ_Medical Examinations (2)'!H:H,"Not Found")</f>
        <v>0</v>
      </c>
      <c r="L1967" s="13" t="str">
        <f>_xlfn.XLOOKUP(A1967,'PWQ_Medical Examinations (2)'!A:A,'PWQ_Medical Examinations (2)'!I:I,"Not Found")</f>
        <v>No</v>
      </c>
      <c r="M1967" s="14">
        <f>_xlfn.XLOOKUP(A1967,'PWQ_Hospitalisation Details (2)'!A:A,'PWQ_Hospitalisation Details (2)'!E:E,"Not Found")</f>
        <v>35326</v>
      </c>
      <c r="N1967" s="15">
        <f>_xlfn.XLOOKUP(A1967,'PWQ_Hospitalisation Details (2)'!A:A,'PWQ_Hospitalisation Details (2)'!G:G,"Not Found")</f>
        <v>3490.55</v>
      </c>
      <c r="O1967" s="12" t="str">
        <f>_xlfn.XLOOKUP(A1967,'PWQ_Hospitalisation Details (2)'!A:A,'PWQ_Hospitalisation Details (2)'!H:H,"Not Found")</f>
        <v>tier - 1</v>
      </c>
      <c r="P1967" s="12" t="str">
        <f>_xlfn.XLOOKUP(A1967,'PWQ_Hospitalisation Details (2)'!A:A,'PWQ_Hospitalisation Details (2)'!I:I,"Not Found")</f>
        <v>tier - 2</v>
      </c>
      <c r="Q1967" s="12" t="str">
        <f>_xlfn.XLOOKUP(A1967,'PWQ_Hospitalisation Details (2)'!A:A,'PWQ_Hospitalisation Details (2)'!J:J,"Not Found")</f>
        <v>R1015</v>
      </c>
      <c r="R1967" s="12">
        <f>_xlfn.XLOOKUP('Healthcare-Xlookup'!A1967,'PWQ_Hospitalisation Details (2)'!A:A,'PWQ_Hospitalisation Details (2)'!K:K,"Not Found")</f>
        <v>26</v>
      </c>
    </row>
    <row r="1968" spans="1:18" x14ac:dyDescent="0.35">
      <c r="A1968" s="12" t="s">
        <v>401</v>
      </c>
      <c r="B1968" s="12" t="str">
        <f>_xlfn.XLOOKUP(A1968,Customer_Names[Customer ID],Customer_Names[First Name],"Not Found")</f>
        <v xml:space="preserve">  Kyle S</v>
      </c>
      <c r="C1968" s="12" t="str">
        <f>_xlfn.XLOOKUP(A1968,Customer_Names[Customer ID],Customer_Names[last Name],"Not Found")</f>
        <v>Petty</v>
      </c>
      <c r="D1968" s="22">
        <f>_xlfn.XLOOKUP('Healthcare-Xlookup'!A1968,'PWQ_Medical Examinations (2)'!A:A,'PWQ_Medical Examinations (2)'!B:B,"Not Found")</f>
        <v>23.7</v>
      </c>
      <c r="E1968" s="13" t="str">
        <f>_xlfn.XLOOKUP(A1968,'PWQ_Medical Examinations (2)'!A:A,'PWQ_Medical Examinations (2)'!C:C,"Not Found")</f>
        <v>Normal Weight</v>
      </c>
      <c r="F1968" s="12">
        <f>_xlfn.XLOOKUP(A1968,'PWQ_Medical Examinations (2)'!A:A,'PWQ_Medical Examinations (2)'!D:D,"Not Found")</f>
        <v>5.55</v>
      </c>
      <c r="G1968" s="12" t="str">
        <f>_xlfn.XLOOKUP('Healthcare-Xlookup'!A1968,'PWQ_Medical Examinations (2)'!A:A,'PWQ_Medical Examinations (2)'!J:J,"Not Found")</f>
        <v>Normal</v>
      </c>
      <c r="H1968" s="12" t="str">
        <f>_xlfn.XLOOKUP(A1968,'PWQ_Medical Examinations (2)'!A:A,'PWQ_Medical Examinations (2)'!E:E,"Not Found")</f>
        <v>yes</v>
      </c>
      <c r="I1968" s="12" t="str">
        <f>_xlfn.XLOOKUP(A1968,'PWQ_Medical Examinations (2)'!A:A,'PWQ_Medical Examinations (2)'!F:F,"Not Found")</f>
        <v>No</v>
      </c>
      <c r="J1968" s="12" t="str">
        <f>_xlfn.XLOOKUP(A1968,'PWQ_Medical Examinations (2)'!A:A,'PWQ_Medical Examinations (2)'!G:G,"Not Found")</f>
        <v>No</v>
      </c>
      <c r="K1968" s="13">
        <f>_xlfn.XLOOKUP('Healthcare-Xlookup'!A1968,'PWQ_Medical Examinations (2)'!A:A,'PWQ_Medical Examinations (2)'!H:H,"Not Found")</f>
        <v>0</v>
      </c>
      <c r="L1968" s="13" t="str">
        <f>_xlfn.XLOOKUP(A1968,'PWQ_Medical Examinations (2)'!A:A,'PWQ_Medical Examinations (2)'!I:I,"Not Found")</f>
        <v>No</v>
      </c>
      <c r="M1968" s="14">
        <f>_xlfn.XLOOKUP(A1968,'PWQ_Hospitalisation Details (2)'!A:A,'PWQ_Hospitalisation Details (2)'!E:E,"Not Found")</f>
        <v>35327</v>
      </c>
      <c r="N1968" s="15">
        <f>_xlfn.XLOOKUP(A1968,'PWQ_Hospitalisation Details (2)'!A:A,'PWQ_Hospitalisation Details (2)'!G:G,"Not Found")</f>
        <v>3484.33</v>
      </c>
      <c r="O1968" s="12" t="str">
        <f>_xlfn.XLOOKUP(A1968,'PWQ_Hospitalisation Details (2)'!A:A,'PWQ_Hospitalisation Details (2)'!H:H,"Not Found")</f>
        <v>tier - 3</v>
      </c>
      <c r="P1968" s="12" t="str">
        <f>_xlfn.XLOOKUP(A1968,'PWQ_Hospitalisation Details (2)'!A:A,'PWQ_Hospitalisation Details (2)'!I:I,"Not Found")</f>
        <v>tier - 3</v>
      </c>
      <c r="Q1968" s="12" t="str">
        <f>_xlfn.XLOOKUP(A1968,'PWQ_Hospitalisation Details (2)'!A:A,'PWQ_Hospitalisation Details (2)'!J:J,"Not Found")</f>
        <v>R1011</v>
      </c>
      <c r="R1968" s="12">
        <f>_xlfn.XLOOKUP('Healthcare-Xlookup'!A1968,'PWQ_Hospitalisation Details (2)'!A:A,'PWQ_Hospitalisation Details (2)'!K:K,"Not Found")</f>
        <v>26</v>
      </c>
    </row>
    <row r="1969" spans="1:18" x14ac:dyDescent="0.35">
      <c r="A1969" s="12" t="s">
        <v>400</v>
      </c>
      <c r="B1969" s="12" t="str">
        <f>_xlfn.XLOOKUP(A1969,Customer_Names[Customer ID],Customer_Names[First Name],"Not Found")</f>
        <v xml:space="preserve">  Alexander J</v>
      </c>
      <c r="C1969" s="12" t="str">
        <f>_xlfn.XLOOKUP(A1969,Customer_Names[Customer ID],Customer_Names[last Name],"Not Found")</f>
        <v>Sanford</v>
      </c>
      <c r="D1969" s="22">
        <f>_xlfn.XLOOKUP('Healthcare-Xlookup'!A1969,'PWQ_Medical Examinations (2)'!A:A,'PWQ_Medical Examinations (2)'!B:B,"Not Found")</f>
        <v>30.4</v>
      </c>
      <c r="E1969" s="13" t="str">
        <f>_xlfn.XLOOKUP(A1969,'PWQ_Medical Examinations (2)'!A:A,'PWQ_Medical Examinations (2)'!C:C,"Not Found")</f>
        <v>Obesity</v>
      </c>
      <c r="F1969" s="12">
        <f>_xlfn.XLOOKUP(A1969,'PWQ_Medical Examinations (2)'!A:A,'PWQ_Medical Examinations (2)'!D:D,"Not Found")</f>
        <v>5.95</v>
      </c>
      <c r="G1969" s="12" t="str">
        <f>_xlfn.XLOOKUP('Healthcare-Xlookup'!A1969,'PWQ_Medical Examinations (2)'!A:A,'PWQ_Medical Examinations (2)'!J:J,"Not Found")</f>
        <v>Prediabetes</v>
      </c>
      <c r="H1969" s="12" t="str">
        <f>_xlfn.XLOOKUP(A1969,'PWQ_Medical Examinations (2)'!A:A,'PWQ_Medical Examinations (2)'!E:E,"Not Found")</f>
        <v>No</v>
      </c>
      <c r="I1969" s="12" t="str">
        <f>_xlfn.XLOOKUP(A1969,'PWQ_Medical Examinations (2)'!A:A,'PWQ_Medical Examinations (2)'!F:F,"Not Found")</f>
        <v>yes</v>
      </c>
      <c r="J1969" s="12" t="str">
        <f>_xlfn.XLOOKUP(A1969,'PWQ_Medical Examinations (2)'!A:A,'PWQ_Medical Examinations (2)'!G:G,"Not Found")</f>
        <v>No</v>
      </c>
      <c r="K1969" s="13">
        <f>_xlfn.XLOOKUP('Healthcare-Xlookup'!A1969,'PWQ_Medical Examinations (2)'!A:A,'PWQ_Medical Examinations (2)'!H:H,"Not Found")</f>
        <v>1</v>
      </c>
      <c r="L1969" s="13" t="str">
        <f>_xlfn.XLOOKUP(A1969,'PWQ_Medical Examinations (2)'!A:A,'PWQ_Medical Examinations (2)'!I:I,"Not Found")</f>
        <v>No</v>
      </c>
      <c r="M1969" s="14">
        <f>_xlfn.XLOOKUP(A1969,'PWQ_Hospitalisation Details (2)'!A:A,'PWQ_Hospitalisation Details (2)'!E:E,"Not Found")</f>
        <v>38164</v>
      </c>
      <c r="N1969" s="15">
        <f>_xlfn.XLOOKUP(A1969,'PWQ_Hospitalisation Details (2)'!A:A,'PWQ_Hospitalisation Details (2)'!G:G,"Not Found")</f>
        <v>3481.87</v>
      </c>
      <c r="O1969" s="12" t="str">
        <f>_xlfn.XLOOKUP(A1969,'PWQ_Hospitalisation Details (2)'!A:A,'PWQ_Hospitalisation Details (2)'!H:H,"Not Found")</f>
        <v>tier - 2</v>
      </c>
      <c r="P1969" s="12" t="str">
        <f>_xlfn.XLOOKUP(A1969,'PWQ_Hospitalisation Details (2)'!A:A,'PWQ_Hospitalisation Details (2)'!I:I,"Not Found")</f>
        <v>tier - 3</v>
      </c>
      <c r="Q1969" s="12" t="str">
        <f>_xlfn.XLOOKUP(A1969,'PWQ_Hospitalisation Details (2)'!A:A,'PWQ_Hospitalisation Details (2)'!J:J,"Not Found")</f>
        <v>R1016</v>
      </c>
      <c r="R1969" s="12">
        <f>_xlfn.XLOOKUP('Healthcare-Xlookup'!A1969,'PWQ_Hospitalisation Details (2)'!A:A,'PWQ_Hospitalisation Details (2)'!K:K,"Not Found")</f>
        <v>18</v>
      </c>
    </row>
    <row r="1970" spans="1:18" x14ac:dyDescent="0.35">
      <c r="A1970" s="12" t="s">
        <v>399</v>
      </c>
      <c r="B1970" s="12" t="str">
        <f>_xlfn.XLOOKUP(A1970,Customer_Names[Customer ID],Customer_Names[First Name],"Not Found")</f>
        <v xml:space="preserve">  Dustin L</v>
      </c>
      <c r="C1970" s="12" t="str">
        <f>_xlfn.XLOOKUP(A1970,Customer_Names[Customer ID],Customer_Names[last Name],"Not Found")</f>
        <v>Sprague</v>
      </c>
      <c r="D1970" s="22">
        <f>_xlfn.XLOOKUP('Healthcare-Xlookup'!A1970,'PWQ_Medical Examinations (2)'!A:A,'PWQ_Medical Examinations (2)'!B:B,"Not Found")</f>
        <v>38.94</v>
      </c>
      <c r="E1970" s="13" t="str">
        <f>_xlfn.XLOOKUP(A1970,'PWQ_Medical Examinations (2)'!A:A,'PWQ_Medical Examinations (2)'!C:C,"Not Found")</f>
        <v>Obesity</v>
      </c>
      <c r="F1970" s="12">
        <f>_xlfn.XLOOKUP(A1970,'PWQ_Medical Examinations (2)'!A:A,'PWQ_Medical Examinations (2)'!D:D,"Not Found")</f>
        <v>4.3600000000000003</v>
      </c>
      <c r="G1970" s="12" t="str">
        <f>_xlfn.XLOOKUP('Healthcare-Xlookup'!A1970,'PWQ_Medical Examinations (2)'!A:A,'PWQ_Medical Examinations (2)'!J:J,"Not Found")</f>
        <v>Normal</v>
      </c>
      <c r="H1970" s="12" t="str">
        <f>_xlfn.XLOOKUP(A1970,'PWQ_Medical Examinations (2)'!A:A,'PWQ_Medical Examinations (2)'!E:E,"Not Found")</f>
        <v>No</v>
      </c>
      <c r="I1970" s="12" t="str">
        <f>_xlfn.XLOOKUP(A1970,'PWQ_Medical Examinations (2)'!A:A,'PWQ_Medical Examinations (2)'!F:F,"Not Found")</f>
        <v>No</v>
      </c>
      <c r="J1970" s="12" t="str">
        <f>_xlfn.XLOOKUP(A1970,'PWQ_Medical Examinations (2)'!A:A,'PWQ_Medical Examinations (2)'!G:G,"Not Found")</f>
        <v>Yes</v>
      </c>
      <c r="K1970" s="13">
        <f>_xlfn.XLOOKUP('Healthcare-Xlookup'!A1970,'PWQ_Medical Examinations (2)'!A:A,'PWQ_Medical Examinations (2)'!H:H,"Not Found")</f>
        <v>1</v>
      </c>
      <c r="L1970" s="13" t="str">
        <f>_xlfn.XLOOKUP(A1970,'PWQ_Medical Examinations (2)'!A:A,'PWQ_Medical Examinations (2)'!I:I,"Not Found")</f>
        <v>No</v>
      </c>
      <c r="M1970" s="14">
        <f>_xlfn.XLOOKUP(A1970,'PWQ_Hospitalisation Details (2)'!A:A,'PWQ_Hospitalisation Details (2)'!E:E,"Not Found")</f>
        <v>34254</v>
      </c>
      <c r="N1970" s="15">
        <f>_xlfn.XLOOKUP(A1970,'PWQ_Hospitalisation Details (2)'!A:A,'PWQ_Hospitalisation Details (2)'!G:G,"Not Found")</f>
        <v>3471.41</v>
      </c>
      <c r="O1970" s="12" t="str">
        <f>_xlfn.XLOOKUP(A1970,'PWQ_Hospitalisation Details (2)'!A:A,'PWQ_Hospitalisation Details (2)'!H:H,"Not Found")</f>
        <v>tier - 2</v>
      </c>
      <c r="P1970" s="12" t="str">
        <f>_xlfn.XLOOKUP(A1970,'PWQ_Hospitalisation Details (2)'!A:A,'PWQ_Hospitalisation Details (2)'!I:I,"Not Found")</f>
        <v>tier - 2</v>
      </c>
      <c r="Q1970" s="12" t="str">
        <f>_xlfn.XLOOKUP(A1970,'PWQ_Hospitalisation Details (2)'!A:A,'PWQ_Hospitalisation Details (2)'!J:J,"Not Found")</f>
        <v>R1013</v>
      </c>
      <c r="R1970" s="12">
        <f>_xlfn.XLOOKUP('Healthcare-Xlookup'!A1970,'PWQ_Hospitalisation Details (2)'!A:A,'PWQ_Hospitalisation Details (2)'!K:K,"Not Found")</f>
        <v>29</v>
      </c>
    </row>
    <row r="1971" spans="1:18" x14ac:dyDescent="0.35">
      <c r="A1971" s="12" t="s">
        <v>398</v>
      </c>
      <c r="B1971" s="12" t="str">
        <f>_xlfn.XLOOKUP(A1971,Customer_Names[Customer ID],Customer_Names[First Name],"Not Found")</f>
        <v>s  Chloe</v>
      </c>
      <c r="C1971" s="12" t="str">
        <f>_xlfn.XLOOKUP(A1971,Customer_Names[Customer ID],Customer_Names[last Name],"Not Found")</f>
        <v>Lasseron</v>
      </c>
      <c r="D1971" s="22">
        <f>_xlfn.XLOOKUP('Healthcare-Xlookup'!A1971,'PWQ_Medical Examinations (2)'!A:A,'PWQ_Medical Examinations (2)'!B:B,"Not Found")</f>
        <v>31.02</v>
      </c>
      <c r="E1971" s="13" t="str">
        <f>_xlfn.XLOOKUP(A1971,'PWQ_Medical Examinations (2)'!A:A,'PWQ_Medical Examinations (2)'!C:C,"Not Found")</f>
        <v>Obesity</v>
      </c>
      <c r="F1971" s="12">
        <f>_xlfn.XLOOKUP(A1971,'PWQ_Medical Examinations (2)'!A:A,'PWQ_Medical Examinations (2)'!D:D,"Not Found")</f>
        <v>4.84</v>
      </c>
      <c r="G1971" s="12" t="str">
        <f>_xlfn.XLOOKUP('Healthcare-Xlookup'!A1971,'PWQ_Medical Examinations (2)'!A:A,'PWQ_Medical Examinations (2)'!J:J,"Not Found")</f>
        <v>Normal</v>
      </c>
      <c r="H1971" s="12" t="str">
        <f>_xlfn.XLOOKUP(A1971,'PWQ_Medical Examinations (2)'!A:A,'PWQ_Medical Examinations (2)'!E:E,"Not Found")</f>
        <v>No</v>
      </c>
      <c r="I1971" s="12" t="str">
        <f>_xlfn.XLOOKUP(A1971,'PWQ_Medical Examinations (2)'!A:A,'PWQ_Medical Examinations (2)'!F:F,"Not Found")</f>
        <v>No</v>
      </c>
      <c r="J1971" s="12" t="str">
        <f>_xlfn.XLOOKUP(A1971,'PWQ_Medical Examinations (2)'!A:A,'PWQ_Medical Examinations (2)'!G:G,"Not Found")</f>
        <v>Yes</v>
      </c>
      <c r="K1971" s="13">
        <f>_xlfn.XLOOKUP('Healthcare-Xlookup'!A1971,'PWQ_Medical Examinations (2)'!A:A,'PWQ_Medical Examinations (2)'!H:H,"Not Found")</f>
        <v>1</v>
      </c>
      <c r="L1971" s="13" t="str">
        <f>_xlfn.XLOOKUP(A1971,'PWQ_Medical Examinations (2)'!A:A,'PWQ_Medical Examinations (2)'!I:I,"Not Found")</f>
        <v>No</v>
      </c>
      <c r="M1971" s="14">
        <f>_xlfn.XLOOKUP(A1971,'PWQ_Hospitalisation Details (2)'!A:A,'PWQ_Hospitalisation Details (2)'!E:E,"Not Found")</f>
        <v>37831</v>
      </c>
      <c r="N1971" s="15">
        <f>_xlfn.XLOOKUP(A1971,'PWQ_Hospitalisation Details (2)'!A:A,'PWQ_Hospitalisation Details (2)'!G:G,"Not Found")</f>
        <v>3463.51</v>
      </c>
      <c r="O1971" s="12" t="str">
        <f>_xlfn.XLOOKUP(A1971,'PWQ_Hospitalisation Details (2)'!A:A,'PWQ_Hospitalisation Details (2)'!H:H,"Not Found")</f>
        <v>tier - 2</v>
      </c>
      <c r="P1971" s="12" t="str">
        <f>_xlfn.XLOOKUP(A1971,'PWQ_Hospitalisation Details (2)'!A:A,'PWQ_Hospitalisation Details (2)'!I:I,"Not Found")</f>
        <v>tier - 1</v>
      </c>
      <c r="Q1971" s="12" t="str">
        <f>_xlfn.XLOOKUP(A1971,'PWQ_Hospitalisation Details (2)'!A:A,'PWQ_Hospitalisation Details (2)'!J:J,"Not Found")</f>
        <v>R1025</v>
      </c>
      <c r="R1971" s="12">
        <f>_xlfn.XLOOKUP('Healthcare-Xlookup'!A1971,'PWQ_Hospitalisation Details (2)'!A:A,'PWQ_Hospitalisation Details (2)'!K:K,"Not Found")</f>
        <v>19</v>
      </c>
    </row>
    <row r="1972" spans="1:18" x14ac:dyDescent="0.35">
      <c r="A1972" s="12" t="s">
        <v>397</v>
      </c>
      <c r="B1972" s="12" t="str">
        <f>_xlfn.XLOOKUP(A1972,Customer_Names[Customer ID],Customer_Names[First Name],"Not Found")</f>
        <v xml:space="preserve">  Cailtlin</v>
      </c>
      <c r="C1972" s="12" t="str">
        <f>_xlfn.XLOOKUP(A1972,Customer_Names[Customer ID],Customer_Names[last Name],"Not Found")</f>
        <v>Bushong</v>
      </c>
      <c r="D1972" s="22">
        <f>_xlfn.XLOOKUP('Healthcare-Xlookup'!A1972,'PWQ_Medical Examinations (2)'!A:A,'PWQ_Medical Examinations (2)'!B:B,"Not Found")</f>
        <v>17.5</v>
      </c>
      <c r="E1972" s="13" t="str">
        <f>_xlfn.XLOOKUP(A1972,'PWQ_Medical Examinations (2)'!A:A,'PWQ_Medical Examinations (2)'!C:C,"Not Found")</f>
        <v>Under Weight</v>
      </c>
      <c r="F1972" s="12">
        <f>_xlfn.XLOOKUP(A1972,'PWQ_Medical Examinations (2)'!A:A,'PWQ_Medical Examinations (2)'!D:D,"Not Found")</f>
        <v>4.5599999999999996</v>
      </c>
      <c r="G1972" s="12" t="str">
        <f>_xlfn.XLOOKUP('Healthcare-Xlookup'!A1972,'PWQ_Medical Examinations (2)'!A:A,'PWQ_Medical Examinations (2)'!J:J,"Not Found")</f>
        <v>Normal</v>
      </c>
      <c r="H1972" s="12" t="str">
        <f>_xlfn.XLOOKUP(A1972,'PWQ_Medical Examinations (2)'!A:A,'PWQ_Medical Examinations (2)'!E:E,"Not Found")</f>
        <v>No</v>
      </c>
      <c r="I1972" s="12" t="str">
        <f>_xlfn.XLOOKUP(A1972,'PWQ_Medical Examinations (2)'!A:A,'PWQ_Medical Examinations (2)'!F:F,"Not Found")</f>
        <v>No</v>
      </c>
      <c r="J1972" s="12" t="str">
        <f>_xlfn.XLOOKUP(A1972,'PWQ_Medical Examinations (2)'!A:A,'PWQ_Medical Examinations (2)'!G:G,"Not Found")</f>
        <v>No</v>
      </c>
      <c r="K1972" s="13">
        <f>_xlfn.XLOOKUP('Healthcare-Xlookup'!A1972,'PWQ_Medical Examinations (2)'!A:A,'PWQ_Medical Examinations (2)'!H:H,"Not Found")</f>
        <v>1</v>
      </c>
      <c r="L1972" s="13" t="str">
        <f>_xlfn.XLOOKUP(A1972,'PWQ_Medical Examinations (2)'!A:A,'PWQ_Medical Examinations (2)'!I:I,"Not Found")</f>
        <v>No</v>
      </c>
      <c r="M1972" s="14">
        <f>_xlfn.XLOOKUP(A1972,'PWQ_Hospitalisation Details (2)'!A:A,'PWQ_Hospitalisation Details (2)'!E:E,"Not Found")</f>
        <v>32034</v>
      </c>
      <c r="N1972" s="15">
        <f>_xlfn.XLOOKUP(A1972,'PWQ_Hospitalisation Details (2)'!A:A,'PWQ_Hospitalisation Details (2)'!G:G,"Not Found")</f>
        <v>3453.77</v>
      </c>
      <c r="O1972" s="12" t="str">
        <f>_xlfn.XLOOKUP(A1972,'PWQ_Hospitalisation Details (2)'!A:A,'PWQ_Hospitalisation Details (2)'!H:H,"Not Found")</f>
        <v>tier - 2</v>
      </c>
      <c r="P1972" s="12" t="str">
        <f>_xlfn.XLOOKUP(A1972,'PWQ_Hospitalisation Details (2)'!A:A,'PWQ_Hospitalisation Details (2)'!I:I,"Not Found")</f>
        <v>tier - 1</v>
      </c>
      <c r="Q1972" s="12" t="str">
        <f>_xlfn.XLOOKUP(A1972,'PWQ_Hospitalisation Details (2)'!A:A,'PWQ_Hospitalisation Details (2)'!J:J,"Not Found")</f>
        <v>R1011</v>
      </c>
      <c r="R1972" s="12">
        <f>_xlfn.XLOOKUP('Healthcare-Xlookup'!A1972,'PWQ_Hospitalisation Details (2)'!A:A,'PWQ_Hospitalisation Details (2)'!K:K,"Not Found")</f>
        <v>35</v>
      </c>
    </row>
    <row r="1973" spans="1:18" x14ac:dyDescent="0.35">
      <c r="A1973" s="12" t="s">
        <v>396</v>
      </c>
      <c r="B1973" s="12" t="str">
        <f>_xlfn.XLOOKUP(A1973,Customer_Names[Customer ID],Customer_Names[First Name],"Not Found")</f>
        <v xml:space="preserve">  Joshua</v>
      </c>
      <c r="C1973" s="12" t="str">
        <f>_xlfn.XLOOKUP(A1973,Customer_Names[Customer ID],Customer_Names[last Name],"Not Found")</f>
        <v>Dennison</v>
      </c>
      <c r="D1973" s="22">
        <f>_xlfn.XLOOKUP('Healthcare-Xlookup'!A1973,'PWQ_Medical Examinations (2)'!A:A,'PWQ_Medical Examinations (2)'!B:B,"Not Found")</f>
        <v>34.799999999999997</v>
      </c>
      <c r="E1973" s="13" t="str">
        <f>_xlfn.XLOOKUP(A1973,'PWQ_Medical Examinations (2)'!A:A,'PWQ_Medical Examinations (2)'!C:C,"Not Found")</f>
        <v>Obesity</v>
      </c>
      <c r="F1973" s="12">
        <f>_xlfn.XLOOKUP(A1973,'PWQ_Medical Examinations (2)'!A:A,'PWQ_Medical Examinations (2)'!D:D,"Not Found")</f>
        <v>4.42</v>
      </c>
      <c r="G1973" s="12" t="str">
        <f>_xlfn.XLOOKUP('Healthcare-Xlookup'!A1973,'PWQ_Medical Examinations (2)'!A:A,'PWQ_Medical Examinations (2)'!J:J,"Not Found")</f>
        <v>Normal</v>
      </c>
      <c r="H1973" s="12" t="str">
        <f>_xlfn.XLOOKUP(A1973,'PWQ_Medical Examinations (2)'!A:A,'PWQ_Medical Examinations (2)'!E:E,"Not Found")</f>
        <v>yes</v>
      </c>
      <c r="I1973" s="12" t="str">
        <f>_xlfn.XLOOKUP(A1973,'PWQ_Medical Examinations (2)'!A:A,'PWQ_Medical Examinations (2)'!F:F,"Not Found")</f>
        <v>yes</v>
      </c>
      <c r="J1973" s="12" t="str">
        <f>_xlfn.XLOOKUP(A1973,'PWQ_Medical Examinations (2)'!A:A,'PWQ_Medical Examinations (2)'!G:G,"Not Found")</f>
        <v>No</v>
      </c>
      <c r="K1973" s="13">
        <f>_xlfn.XLOOKUP('Healthcare-Xlookup'!A1973,'PWQ_Medical Examinations (2)'!A:A,'PWQ_Medical Examinations (2)'!H:H,"Not Found")</f>
        <v>2</v>
      </c>
      <c r="L1973" s="13" t="str">
        <f>_xlfn.XLOOKUP(A1973,'PWQ_Medical Examinations (2)'!A:A,'PWQ_Medical Examinations (2)'!I:I,"Not Found")</f>
        <v>No</v>
      </c>
      <c r="M1973" s="14">
        <f>_xlfn.XLOOKUP(A1973,'PWQ_Hospitalisation Details (2)'!A:A,'PWQ_Hospitalisation Details (2)'!E:E,"Not Found")</f>
        <v>36697</v>
      </c>
      <c r="N1973" s="15">
        <f>_xlfn.XLOOKUP(A1973,'PWQ_Hospitalisation Details (2)'!A:A,'PWQ_Hospitalisation Details (2)'!G:G,"Not Found")</f>
        <v>3443.06</v>
      </c>
      <c r="O1973" s="12" t="str">
        <f>_xlfn.XLOOKUP(A1973,'PWQ_Hospitalisation Details (2)'!A:A,'PWQ_Hospitalisation Details (2)'!H:H,"Not Found")</f>
        <v>tier - 2</v>
      </c>
      <c r="P1973" s="12" t="str">
        <f>_xlfn.XLOOKUP(A1973,'PWQ_Hospitalisation Details (2)'!A:A,'PWQ_Hospitalisation Details (2)'!I:I,"Not Found")</f>
        <v>tier - 1</v>
      </c>
      <c r="Q1973" s="12" t="str">
        <f>_xlfn.XLOOKUP(A1973,'PWQ_Hospitalisation Details (2)'!A:A,'PWQ_Hospitalisation Details (2)'!J:J,"Not Found")</f>
        <v>R1011</v>
      </c>
      <c r="R1973" s="12">
        <f>_xlfn.XLOOKUP('Healthcare-Xlookup'!A1973,'PWQ_Hospitalisation Details (2)'!A:A,'PWQ_Hospitalisation Details (2)'!K:K,"Not Found")</f>
        <v>22</v>
      </c>
    </row>
    <row r="1974" spans="1:18" x14ac:dyDescent="0.35">
      <c r="A1974" s="12" t="s">
        <v>395</v>
      </c>
      <c r="B1974" s="12" t="str">
        <f>_xlfn.XLOOKUP(A1974,Customer_Names[Customer ID],Customer_Names[First Name],"Not Found")</f>
        <v xml:space="preserve">  Chuy</v>
      </c>
      <c r="C1974" s="12" t="str">
        <f>_xlfn.XLOOKUP(A1974,Customer_Names[Customer ID],Customer_Names[last Name],"Not Found")</f>
        <v>Lira</v>
      </c>
      <c r="D1974" s="22">
        <f>_xlfn.XLOOKUP('Healthcare-Xlookup'!A1974,'PWQ_Medical Examinations (2)'!A:A,'PWQ_Medical Examinations (2)'!B:B,"Not Found")</f>
        <v>17.3</v>
      </c>
      <c r="E1974" s="13" t="str">
        <f>_xlfn.XLOOKUP(A1974,'PWQ_Medical Examinations (2)'!A:A,'PWQ_Medical Examinations (2)'!C:C,"Not Found")</f>
        <v>Under Weight</v>
      </c>
      <c r="F1974" s="12">
        <f>_xlfn.XLOOKUP(A1974,'PWQ_Medical Examinations (2)'!A:A,'PWQ_Medical Examinations (2)'!D:D,"Not Found")</f>
        <v>7.66</v>
      </c>
      <c r="G1974" s="12" t="str">
        <f>_xlfn.XLOOKUP('Healthcare-Xlookup'!A1974,'PWQ_Medical Examinations (2)'!A:A,'PWQ_Medical Examinations (2)'!J:J,"Not Found")</f>
        <v>Diabetes</v>
      </c>
      <c r="H1974" s="12" t="str">
        <f>_xlfn.XLOOKUP(A1974,'PWQ_Medical Examinations (2)'!A:A,'PWQ_Medical Examinations (2)'!E:E,"Not Found")</f>
        <v>yes</v>
      </c>
      <c r="I1974" s="12" t="str">
        <f>_xlfn.XLOOKUP(A1974,'PWQ_Medical Examinations (2)'!A:A,'PWQ_Medical Examinations (2)'!F:F,"Not Found")</f>
        <v>No</v>
      </c>
      <c r="J1974" s="12" t="str">
        <f>_xlfn.XLOOKUP(A1974,'PWQ_Medical Examinations (2)'!A:A,'PWQ_Medical Examinations (2)'!G:G,"Not Found")</f>
        <v>No</v>
      </c>
      <c r="K1974" s="13">
        <f>_xlfn.XLOOKUP('Healthcare-Xlookup'!A1974,'PWQ_Medical Examinations (2)'!A:A,'PWQ_Medical Examinations (2)'!H:H,"Not Found")</f>
        <v>1</v>
      </c>
      <c r="L1974" s="13" t="str">
        <f>_xlfn.XLOOKUP(A1974,'PWQ_Medical Examinations (2)'!A:A,'PWQ_Medical Examinations (2)'!I:I,"Not Found")</f>
        <v>No</v>
      </c>
      <c r="M1974" s="14">
        <f>_xlfn.XLOOKUP(A1974,'PWQ_Hospitalisation Details (2)'!A:A,'PWQ_Hospitalisation Details (2)'!E:E,"Not Found")</f>
        <v>31651</v>
      </c>
      <c r="N1974" s="15">
        <f>_xlfn.XLOOKUP(A1974,'PWQ_Hospitalisation Details (2)'!A:A,'PWQ_Hospitalisation Details (2)'!G:G,"Not Found")</f>
        <v>3436.5</v>
      </c>
      <c r="O1974" s="12" t="str">
        <f>_xlfn.XLOOKUP(A1974,'PWQ_Hospitalisation Details (2)'!A:A,'PWQ_Hospitalisation Details (2)'!H:H,"Not Found")</f>
        <v>tier - 2</v>
      </c>
      <c r="P1974" s="12" t="str">
        <f>_xlfn.XLOOKUP(A1974,'PWQ_Hospitalisation Details (2)'!A:A,'PWQ_Hospitalisation Details (2)'!I:I,"Not Found")</f>
        <v>tier - 1</v>
      </c>
      <c r="Q1974" s="12" t="str">
        <f>_xlfn.XLOOKUP(A1974,'PWQ_Hospitalisation Details (2)'!A:A,'PWQ_Hospitalisation Details (2)'!J:J,"Not Found")</f>
        <v>R1013</v>
      </c>
      <c r="R1974" s="12">
        <f>_xlfn.XLOOKUP('Healthcare-Xlookup'!A1974,'PWQ_Hospitalisation Details (2)'!A:A,'PWQ_Hospitalisation Details (2)'!K:K,"Not Found")</f>
        <v>36</v>
      </c>
    </row>
    <row r="1975" spans="1:18" x14ac:dyDescent="0.35">
      <c r="A1975" s="12" t="s">
        <v>394</v>
      </c>
      <c r="B1975" s="12" t="str">
        <f>_xlfn.XLOOKUP(A1975,Customer_Names[Customer ID],Customer_Names[First Name],"Not Found")</f>
        <v xml:space="preserve">  Laurie B</v>
      </c>
      <c r="C1975" s="12" t="str">
        <f>_xlfn.XLOOKUP(A1975,Customer_Names[Customer ID],Customer_Names[last Name],"Not Found")</f>
        <v>Nahigian</v>
      </c>
      <c r="D1975" s="22">
        <f>_xlfn.XLOOKUP('Healthcare-Xlookup'!A1975,'PWQ_Medical Examinations (2)'!A:A,'PWQ_Medical Examinations (2)'!B:B,"Not Found")</f>
        <v>32.25</v>
      </c>
      <c r="E1975" s="13" t="str">
        <f>_xlfn.XLOOKUP(A1975,'PWQ_Medical Examinations (2)'!A:A,'PWQ_Medical Examinations (2)'!C:C,"Not Found")</f>
        <v>Obesity</v>
      </c>
      <c r="F1975" s="12">
        <f>_xlfn.XLOOKUP(A1975,'PWQ_Medical Examinations (2)'!A:A,'PWQ_Medical Examinations (2)'!D:D,"Not Found")</f>
        <v>5.2</v>
      </c>
      <c r="G1975" s="12" t="str">
        <f>_xlfn.XLOOKUP('Healthcare-Xlookup'!A1975,'PWQ_Medical Examinations (2)'!A:A,'PWQ_Medical Examinations (2)'!J:J,"Not Found")</f>
        <v>Normal</v>
      </c>
      <c r="H1975" s="12" t="str">
        <f>_xlfn.XLOOKUP(A1975,'PWQ_Medical Examinations (2)'!A:A,'PWQ_Medical Examinations (2)'!E:E,"Not Found")</f>
        <v>yes</v>
      </c>
      <c r="I1975" s="12" t="str">
        <f>_xlfn.XLOOKUP(A1975,'PWQ_Medical Examinations (2)'!A:A,'PWQ_Medical Examinations (2)'!F:F,"Not Found")</f>
        <v>No</v>
      </c>
      <c r="J1975" s="12" t="str">
        <f>_xlfn.XLOOKUP(A1975,'PWQ_Medical Examinations (2)'!A:A,'PWQ_Medical Examinations (2)'!G:G,"Not Found")</f>
        <v>No</v>
      </c>
      <c r="K1975" s="13">
        <f>_xlfn.XLOOKUP('Healthcare-Xlookup'!A1975,'PWQ_Medical Examinations (2)'!A:A,'PWQ_Medical Examinations (2)'!H:H,"Not Found")</f>
        <v>0</v>
      </c>
      <c r="L1975" s="13" t="str">
        <f>_xlfn.XLOOKUP(A1975,'PWQ_Medical Examinations (2)'!A:A,'PWQ_Medical Examinations (2)'!I:I,"Not Found")</f>
        <v>No</v>
      </c>
      <c r="M1975" s="14">
        <f>_xlfn.XLOOKUP(A1975,'PWQ_Hospitalisation Details (2)'!A:A,'PWQ_Hospitalisation Details (2)'!E:E,"Not Found")</f>
        <v>37251</v>
      </c>
      <c r="N1975" s="15">
        <f>_xlfn.XLOOKUP(A1975,'PWQ_Hospitalisation Details (2)'!A:A,'PWQ_Hospitalisation Details (2)'!G:G,"Not Found")</f>
        <v>3434.38</v>
      </c>
      <c r="O1975" s="12" t="str">
        <f>_xlfn.XLOOKUP(A1975,'PWQ_Hospitalisation Details (2)'!A:A,'PWQ_Hospitalisation Details (2)'!H:H,"Not Found")</f>
        <v>tier - 2</v>
      </c>
      <c r="P1975" s="12" t="str">
        <f>_xlfn.XLOOKUP(A1975,'PWQ_Hospitalisation Details (2)'!A:A,'PWQ_Hospitalisation Details (2)'!I:I,"Not Found")</f>
        <v>tier - 2</v>
      </c>
      <c r="Q1975" s="12" t="str">
        <f>_xlfn.XLOOKUP(A1975,'PWQ_Hospitalisation Details (2)'!A:A,'PWQ_Hospitalisation Details (2)'!J:J,"Not Found")</f>
        <v>R1011</v>
      </c>
      <c r="R1975" s="12">
        <f>_xlfn.XLOOKUP('Healthcare-Xlookup'!A1975,'PWQ_Hospitalisation Details (2)'!A:A,'PWQ_Hospitalisation Details (2)'!K:K,"Not Found")</f>
        <v>21</v>
      </c>
    </row>
    <row r="1976" spans="1:18" x14ac:dyDescent="0.35">
      <c r="A1976" s="12" t="s">
        <v>393</v>
      </c>
      <c r="B1976" s="12" t="str">
        <f>_xlfn.XLOOKUP(A1976,Customer_Names[Customer ID],Customer_Names[First Name],"Not Found")</f>
        <v xml:space="preserve">  Rachel B</v>
      </c>
      <c r="C1976" s="12" t="str">
        <f>_xlfn.XLOOKUP(A1976,Customer_Names[Customer ID],Customer_Names[last Name],"Not Found")</f>
        <v>Cackett</v>
      </c>
      <c r="D1976" s="22">
        <f>_xlfn.XLOOKUP('Healthcare-Xlookup'!A1976,'PWQ_Medical Examinations (2)'!A:A,'PWQ_Medical Examinations (2)'!B:B,"Not Found")</f>
        <v>42.4</v>
      </c>
      <c r="E1976" s="13" t="str">
        <f>_xlfn.XLOOKUP(A1976,'PWQ_Medical Examinations (2)'!A:A,'PWQ_Medical Examinations (2)'!C:C,"Not Found")</f>
        <v>Obesity</v>
      </c>
      <c r="F1976" s="12">
        <f>_xlfn.XLOOKUP(A1976,'PWQ_Medical Examinations (2)'!A:A,'PWQ_Medical Examinations (2)'!D:D,"Not Found")</f>
        <v>5.53</v>
      </c>
      <c r="G1976" s="12" t="str">
        <f>_xlfn.XLOOKUP('Healthcare-Xlookup'!A1976,'PWQ_Medical Examinations (2)'!A:A,'PWQ_Medical Examinations (2)'!J:J,"Not Found")</f>
        <v>Normal</v>
      </c>
      <c r="H1976" s="12" t="str">
        <f>_xlfn.XLOOKUP(A1976,'PWQ_Medical Examinations (2)'!A:A,'PWQ_Medical Examinations (2)'!E:E,"Not Found")</f>
        <v>yes</v>
      </c>
      <c r="I1976" s="12" t="str">
        <f>_xlfn.XLOOKUP(A1976,'PWQ_Medical Examinations (2)'!A:A,'PWQ_Medical Examinations (2)'!F:F,"Not Found")</f>
        <v>No</v>
      </c>
      <c r="J1976" s="12" t="str">
        <f>_xlfn.XLOOKUP(A1976,'PWQ_Medical Examinations (2)'!A:A,'PWQ_Medical Examinations (2)'!G:G,"Not Found")</f>
        <v>No</v>
      </c>
      <c r="K1976" s="13">
        <f>_xlfn.XLOOKUP('Healthcare-Xlookup'!A1976,'PWQ_Medical Examinations (2)'!A:A,'PWQ_Medical Examinations (2)'!H:H,"Not Found")</f>
        <v>0</v>
      </c>
      <c r="L1976" s="13" t="str">
        <f>_xlfn.XLOOKUP(A1976,'PWQ_Medical Examinations (2)'!A:A,'PWQ_Medical Examinations (2)'!I:I,"Not Found")</f>
        <v>No</v>
      </c>
      <c r="M1976" s="14">
        <f>_xlfn.XLOOKUP(A1976,'PWQ_Hospitalisation Details (2)'!A:A,'PWQ_Hospitalisation Details (2)'!E:E,"Not Found")</f>
        <v>35418</v>
      </c>
      <c r="N1976" s="15">
        <f>_xlfn.XLOOKUP(A1976,'PWQ_Hospitalisation Details (2)'!A:A,'PWQ_Hospitalisation Details (2)'!G:G,"Not Found")</f>
        <v>3410.32</v>
      </c>
      <c r="O1976" s="12" t="str">
        <f>_xlfn.XLOOKUP(A1976,'PWQ_Hospitalisation Details (2)'!A:A,'PWQ_Hospitalisation Details (2)'!H:H,"Not Found")</f>
        <v>tier - 2</v>
      </c>
      <c r="P1976" s="12" t="str">
        <f>_xlfn.XLOOKUP(A1976,'PWQ_Hospitalisation Details (2)'!A:A,'PWQ_Hospitalisation Details (2)'!I:I,"Not Found")</f>
        <v>tier - 2</v>
      </c>
      <c r="Q1976" s="12" t="str">
        <f>_xlfn.XLOOKUP(A1976,'PWQ_Hospitalisation Details (2)'!A:A,'PWQ_Hospitalisation Details (2)'!J:J,"Not Found")</f>
        <v>R1011</v>
      </c>
      <c r="R1976" s="12">
        <f>_xlfn.XLOOKUP('Healthcare-Xlookup'!A1976,'PWQ_Hospitalisation Details (2)'!A:A,'PWQ_Hospitalisation Details (2)'!K:K,"Not Found")</f>
        <v>26</v>
      </c>
    </row>
    <row r="1977" spans="1:18" x14ac:dyDescent="0.35">
      <c r="A1977" s="12" t="s">
        <v>392</v>
      </c>
      <c r="B1977" s="12" t="str">
        <f>_xlfn.XLOOKUP(A1977,Customer_Names[Customer ID],Customer_Names[First Name],"Not Found")</f>
        <v xml:space="preserve">  Liza</v>
      </c>
      <c r="C1977" s="12" t="str">
        <f>_xlfn.XLOOKUP(A1977,Customer_Names[Customer ID],Customer_Names[last Name],"Not Found")</f>
        <v>Hunter-Galvan</v>
      </c>
      <c r="D1977" s="22">
        <f>_xlfn.XLOOKUP('Healthcare-Xlookup'!A1977,'PWQ_Medical Examinations (2)'!A:A,'PWQ_Medical Examinations (2)'!B:B,"Not Found")</f>
        <v>38.664999999999999</v>
      </c>
      <c r="E1977" s="13" t="str">
        <f>_xlfn.XLOOKUP(A1977,'PWQ_Medical Examinations (2)'!A:A,'PWQ_Medical Examinations (2)'!C:C,"Not Found")</f>
        <v>Obesity</v>
      </c>
      <c r="F1977" s="12">
        <f>_xlfn.XLOOKUP(A1977,'PWQ_Medical Examinations (2)'!A:A,'PWQ_Medical Examinations (2)'!D:D,"Not Found")</f>
        <v>4.8600000000000003</v>
      </c>
      <c r="G1977" s="12" t="str">
        <f>_xlfn.XLOOKUP('Healthcare-Xlookup'!A1977,'PWQ_Medical Examinations (2)'!A:A,'PWQ_Medical Examinations (2)'!J:J,"Not Found")</f>
        <v>Normal</v>
      </c>
      <c r="H1977" s="12" t="str">
        <f>_xlfn.XLOOKUP(A1977,'PWQ_Medical Examinations (2)'!A:A,'PWQ_Medical Examinations (2)'!E:E,"Not Found")</f>
        <v>No</v>
      </c>
      <c r="I1977" s="12" t="str">
        <f>_xlfn.XLOOKUP(A1977,'PWQ_Medical Examinations (2)'!A:A,'PWQ_Medical Examinations (2)'!F:F,"Not Found")</f>
        <v>yes</v>
      </c>
      <c r="J1977" s="12" t="str">
        <f>_xlfn.XLOOKUP(A1977,'PWQ_Medical Examinations (2)'!A:A,'PWQ_Medical Examinations (2)'!G:G,"Not Found")</f>
        <v>No</v>
      </c>
      <c r="K1977" s="13">
        <f>_xlfn.XLOOKUP('Healthcare-Xlookup'!A1977,'PWQ_Medical Examinations (2)'!A:A,'PWQ_Medical Examinations (2)'!H:H,"Not Found")</f>
        <v>1</v>
      </c>
      <c r="L1977" s="13" t="str">
        <f>_xlfn.XLOOKUP(A1977,'PWQ_Medical Examinations (2)'!A:A,'PWQ_Medical Examinations (2)'!I:I,"Not Found")</f>
        <v>No</v>
      </c>
      <c r="M1977" s="14">
        <f>_xlfn.XLOOKUP(A1977,'PWQ_Hospitalisation Details (2)'!A:A,'PWQ_Hospitalisation Details (2)'!E:E,"Not Found")</f>
        <v>38184</v>
      </c>
      <c r="N1977" s="15">
        <f>_xlfn.XLOOKUP(A1977,'PWQ_Hospitalisation Details (2)'!A:A,'PWQ_Hospitalisation Details (2)'!G:G,"Not Found")</f>
        <v>3393.36</v>
      </c>
      <c r="O1977" s="12" t="str">
        <f>_xlfn.XLOOKUP(A1977,'PWQ_Hospitalisation Details (2)'!A:A,'PWQ_Hospitalisation Details (2)'!H:H,"Not Found")</f>
        <v>tier - 2</v>
      </c>
      <c r="P1977" s="12" t="str">
        <f>_xlfn.XLOOKUP(A1977,'PWQ_Hospitalisation Details (2)'!A:A,'PWQ_Hospitalisation Details (2)'!I:I,"Not Found")</f>
        <v>tier - 2</v>
      </c>
      <c r="Q1977" s="12" t="str">
        <f>_xlfn.XLOOKUP(A1977,'PWQ_Hospitalisation Details (2)'!A:A,'PWQ_Hospitalisation Details (2)'!J:J,"Not Found")</f>
        <v>R1023</v>
      </c>
      <c r="R1977" s="12">
        <f>_xlfn.XLOOKUP('Healthcare-Xlookup'!A1977,'PWQ_Hospitalisation Details (2)'!A:A,'PWQ_Hospitalisation Details (2)'!K:K,"Not Found")</f>
        <v>18</v>
      </c>
    </row>
    <row r="1978" spans="1:18" x14ac:dyDescent="0.35">
      <c r="A1978" s="12" t="s">
        <v>391</v>
      </c>
      <c r="B1978" s="12" t="str">
        <f>_xlfn.XLOOKUP(A1978,Customer_Names[Customer ID],Customer_Names[First Name],"Not Found")</f>
        <v xml:space="preserve">  Lindsey</v>
      </c>
      <c r="C1978" s="12" t="str">
        <f>_xlfn.XLOOKUP(A1978,Customer_Names[Customer ID],Customer_Names[last Name],"Not Found")</f>
        <v>Pierret</v>
      </c>
      <c r="D1978" s="22">
        <f>_xlfn.XLOOKUP('Healthcare-Xlookup'!A1978,'PWQ_Medical Examinations (2)'!A:A,'PWQ_Medical Examinations (2)'!B:B,"Not Found")</f>
        <v>29.92</v>
      </c>
      <c r="E1978" s="13" t="str">
        <f>_xlfn.XLOOKUP(A1978,'PWQ_Medical Examinations (2)'!A:A,'PWQ_Medical Examinations (2)'!C:C,"Not Found")</f>
        <v>Over weight</v>
      </c>
      <c r="F1978" s="12">
        <f>_xlfn.XLOOKUP(A1978,'PWQ_Medical Examinations (2)'!A:A,'PWQ_Medical Examinations (2)'!D:D,"Not Found")</f>
        <v>5.49</v>
      </c>
      <c r="G1978" s="12" t="str">
        <f>_xlfn.XLOOKUP('Healthcare-Xlookup'!A1978,'PWQ_Medical Examinations (2)'!A:A,'PWQ_Medical Examinations (2)'!J:J,"Not Found")</f>
        <v>Normal</v>
      </c>
      <c r="H1978" s="12" t="str">
        <f>_xlfn.XLOOKUP(A1978,'PWQ_Medical Examinations (2)'!A:A,'PWQ_Medical Examinations (2)'!E:E,"Not Found")</f>
        <v>yes</v>
      </c>
      <c r="I1978" s="12" t="str">
        <f>_xlfn.XLOOKUP(A1978,'PWQ_Medical Examinations (2)'!A:A,'PWQ_Medical Examinations (2)'!F:F,"Not Found")</f>
        <v>No</v>
      </c>
      <c r="J1978" s="12" t="str">
        <f>_xlfn.XLOOKUP(A1978,'PWQ_Medical Examinations (2)'!A:A,'PWQ_Medical Examinations (2)'!G:G,"Not Found")</f>
        <v>No</v>
      </c>
      <c r="K1978" s="13">
        <f>_xlfn.XLOOKUP('Healthcare-Xlookup'!A1978,'PWQ_Medical Examinations (2)'!A:A,'PWQ_Medical Examinations (2)'!H:H,"Not Found")</f>
        <v>0</v>
      </c>
      <c r="L1978" s="13" t="str">
        <f>_xlfn.XLOOKUP(A1978,'PWQ_Medical Examinations (2)'!A:A,'PWQ_Medical Examinations (2)'!I:I,"Not Found")</f>
        <v>No</v>
      </c>
      <c r="M1978" s="14">
        <f>_xlfn.XLOOKUP(A1978,'PWQ_Hospitalisation Details (2)'!A:A,'PWQ_Hospitalisation Details (2)'!E:E,"Not Found")</f>
        <v>35365</v>
      </c>
      <c r="N1978" s="15">
        <f>_xlfn.XLOOKUP(A1978,'PWQ_Hospitalisation Details (2)'!A:A,'PWQ_Hospitalisation Details (2)'!G:G,"Not Found")</f>
        <v>3392.98</v>
      </c>
      <c r="O1978" s="12" t="str">
        <f>_xlfn.XLOOKUP(A1978,'PWQ_Hospitalisation Details (2)'!A:A,'PWQ_Hospitalisation Details (2)'!H:H,"Not Found")</f>
        <v>tier - 2</v>
      </c>
      <c r="P1978" s="12" t="str">
        <f>_xlfn.XLOOKUP(A1978,'PWQ_Hospitalisation Details (2)'!A:A,'PWQ_Hospitalisation Details (2)'!I:I,"Not Found")</f>
        <v>tier - 3</v>
      </c>
      <c r="Q1978" s="12" t="str">
        <f>_xlfn.XLOOKUP(A1978,'PWQ_Hospitalisation Details (2)'!A:A,'PWQ_Hospitalisation Details (2)'!J:J,"Not Found")</f>
        <v>R1013</v>
      </c>
      <c r="R1978" s="12">
        <f>_xlfn.XLOOKUP('Healthcare-Xlookup'!A1978,'PWQ_Hospitalisation Details (2)'!A:A,'PWQ_Hospitalisation Details (2)'!K:K,"Not Found")</f>
        <v>26</v>
      </c>
    </row>
    <row r="1979" spans="1:18" x14ac:dyDescent="0.35">
      <c r="A1979" s="12" t="s">
        <v>390</v>
      </c>
      <c r="B1979" s="12" t="str">
        <f>_xlfn.XLOOKUP(A1979,Customer_Names[Customer ID],Customer_Names[First Name],"Not Found")</f>
        <v xml:space="preserve">  Lindsay E</v>
      </c>
      <c r="C1979" s="12" t="str">
        <f>_xlfn.XLOOKUP(A1979,Customer_Names[Customer ID],Customer_Names[last Name],"Not Found")</f>
        <v>White</v>
      </c>
      <c r="D1979" s="22">
        <f>_xlfn.XLOOKUP('Healthcare-Xlookup'!A1979,'PWQ_Medical Examinations (2)'!A:A,'PWQ_Medical Examinations (2)'!B:B,"Not Found")</f>
        <v>29.48</v>
      </c>
      <c r="E1979" s="13" t="str">
        <f>_xlfn.XLOOKUP(A1979,'PWQ_Medical Examinations (2)'!A:A,'PWQ_Medical Examinations (2)'!C:C,"Not Found")</f>
        <v>Over weight</v>
      </c>
      <c r="F1979" s="12">
        <f>_xlfn.XLOOKUP(A1979,'PWQ_Medical Examinations (2)'!A:A,'PWQ_Medical Examinations (2)'!D:D,"Not Found")</f>
        <v>4.09</v>
      </c>
      <c r="G1979" s="12" t="str">
        <f>_xlfn.XLOOKUP('Healthcare-Xlookup'!A1979,'PWQ_Medical Examinations (2)'!A:A,'PWQ_Medical Examinations (2)'!J:J,"Not Found")</f>
        <v>Normal</v>
      </c>
      <c r="H1979" s="12" t="str">
        <f>_xlfn.XLOOKUP(A1979,'PWQ_Medical Examinations (2)'!A:A,'PWQ_Medical Examinations (2)'!E:E,"Not Found")</f>
        <v>yes</v>
      </c>
      <c r="I1979" s="12" t="str">
        <f>_xlfn.XLOOKUP(A1979,'PWQ_Medical Examinations (2)'!A:A,'PWQ_Medical Examinations (2)'!F:F,"Not Found")</f>
        <v>No</v>
      </c>
      <c r="J1979" s="12" t="str">
        <f>_xlfn.XLOOKUP(A1979,'PWQ_Medical Examinations (2)'!A:A,'PWQ_Medical Examinations (2)'!G:G,"Not Found")</f>
        <v>No</v>
      </c>
      <c r="K1979" s="13">
        <f>_xlfn.XLOOKUP('Healthcare-Xlookup'!A1979,'PWQ_Medical Examinations (2)'!A:A,'PWQ_Medical Examinations (2)'!H:H,"Not Found")</f>
        <v>0</v>
      </c>
      <c r="L1979" s="13" t="str">
        <f>_xlfn.XLOOKUP(A1979,'PWQ_Medical Examinations (2)'!A:A,'PWQ_Medical Examinations (2)'!I:I,"Not Found")</f>
        <v>No</v>
      </c>
      <c r="M1979" s="14">
        <f>_xlfn.XLOOKUP(A1979,'PWQ_Hospitalisation Details (2)'!A:A,'PWQ_Hospitalisation Details (2)'!E:E,"Not Found")</f>
        <v>35287</v>
      </c>
      <c r="N1979" s="15">
        <f>_xlfn.XLOOKUP(A1979,'PWQ_Hospitalisation Details (2)'!A:A,'PWQ_Hospitalisation Details (2)'!G:G,"Not Found")</f>
        <v>3392.37</v>
      </c>
      <c r="O1979" s="12" t="str">
        <f>_xlfn.XLOOKUP(A1979,'PWQ_Hospitalisation Details (2)'!A:A,'PWQ_Hospitalisation Details (2)'!H:H,"Not Found")</f>
        <v>tier - 2</v>
      </c>
      <c r="P1979" s="12" t="str">
        <f>_xlfn.XLOOKUP(A1979,'PWQ_Hospitalisation Details (2)'!A:A,'PWQ_Hospitalisation Details (2)'!I:I,"Not Found")</f>
        <v>tier - 3</v>
      </c>
      <c r="Q1979" s="12" t="str">
        <f>_xlfn.XLOOKUP(A1979,'PWQ_Hospitalisation Details (2)'!A:A,'PWQ_Hospitalisation Details (2)'!J:J,"Not Found")</f>
        <v>R1013</v>
      </c>
      <c r="R1979" s="12">
        <f>_xlfn.XLOOKUP('Healthcare-Xlookup'!A1979,'PWQ_Hospitalisation Details (2)'!A:A,'PWQ_Hospitalisation Details (2)'!K:K,"Not Found")</f>
        <v>26</v>
      </c>
    </row>
    <row r="1980" spans="1:18" x14ac:dyDescent="0.35">
      <c r="A1980" s="12" t="s">
        <v>389</v>
      </c>
      <c r="B1980" s="12" t="str">
        <f>_xlfn.XLOOKUP(A1980,Customer_Names[Customer ID],Customer_Names[First Name],"Not Found")</f>
        <v xml:space="preserve">  Kathleen M</v>
      </c>
      <c r="C1980" s="12" t="str">
        <f>_xlfn.XLOOKUP(A1980,Customer_Names[Customer ID],Customer_Names[last Name],"Not Found")</f>
        <v>O'Neil</v>
      </c>
      <c r="D1980" s="22">
        <f>_xlfn.XLOOKUP('Healthcare-Xlookup'!A1980,'PWQ_Medical Examinations (2)'!A:A,'PWQ_Medical Examinations (2)'!B:B,"Not Found")</f>
        <v>28.785</v>
      </c>
      <c r="E1980" s="13" t="str">
        <f>_xlfn.XLOOKUP(A1980,'PWQ_Medical Examinations (2)'!A:A,'PWQ_Medical Examinations (2)'!C:C,"Not Found")</f>
        <v>Over weight</v>
      </c>
      <c r="F1980" s="12">
        <f>_xlfn.XLOOKUP(A1980,'PWQ_Medical Examinations (2)'!A:A,'PWQ_Medical Examinations (2)'!D:D,"Not Found")</f>
        <v>4.3099999999999996</v>
      </c>
      <c r="G1980" s="12" t="str">
        <f>_xlfn.XLOOKUP('Healthcare-Xlookup'!A1980,'PWQ_Medical Examinations (2)'!A:A,'PWQ_Medical Examinations (2)'!J:J,"Not Found")</f>
        <v>Normal</v>
      </c>
      <c r="H1980" s="12" t="str">
        <f>_xlfn.XLOOKUP(A1980,'PWQ_Medical Examinations (2)'!A:A,'PWQ_Medical Examinations (2)'!E:E,"Not Found")</f>
        <v>yes</v>
      </c>
      <c r="I1980" s="12" t="str">
        <f>_xlfn.XLOOKUP(A1980,'PWQ_Medical Examinations (2)'!A:A,'PWQ_Medical Examinations (2)'!F:F,"Not Found")</f>
        <v>No</v>
      </c>
      <c r="J1980" s="12" t="str">
        <f>_xlfn.XLOOKUP(A1980,'PWQ_Medical Examinations (2)'!A:A,'PWQ_Medical Examinations (2)'!G:G,"Not Found")</f>
        <v>No</v>
      </c>
      <c r="K1980" s="13">
        <f>_xlfn.XLOOKUP('Healthcare-Xlookup'!A1980,'PWQ_Medical Examinations (2)'!A:A,'PWQ_Medical Examinations (2)'!H:H,"Not Found")</f>
        <v>0</v>
      </c>
      <c r="L1980" s="13" t="str">
        <f>_xlfn.XLOOKUP(A1980,'PWQ_Medical Examinations (2)'!A:A,'PWQ_Medical Examinations (2)'!I:I,"Not Found")</f>
        <v>No</v>
      </c>
      <c r="M1980" s="14">
        <f>_xlfn.XLOOKUP(A1980,'PWQ_Hospitalisation Details (2)'!A:A,'PWQ_Hospitalisation Details (2)'!E:E,"Not Found")</f>
        <v>35382</v>
      </c>
      <c r="N1980" s="15">
        <f>_xlfn.XLOOKUP(A1980,'PWQ_Hospitalisation Details (2)'!A:A,'PWQ_Hospitalisation Details (2)'!G:G,"Not Found")</f>
        <v>3385.4</v>
      </c>
      <c r="O1980" s="12" t="str">
        <f>_xlfn.XLOOKUP(A1980,'PWQ_Hospitalisation Details (2)'!A:A,'PWQ_Hospitalisation Details (2)'!H:H,"Not Found")</f>
        <v>tier - 2</v>
      </c>
      <c r="P1980" s="12" t="str">
        <f>_xlfn.XLOOKUP(A1980,'PWQ_Hospitalisation Details (2)'!A:A,'PWQ_Hospitalisation Details (2)'!I:I,"Not Found")</f>
        <v>tier - 2</v>
      </c>
      <c r="Q1980" s="12" t="str">
        <f>_xlfn.XLOOKUP(A1980,'PWQ_Hospitalisation Details (2)'!A:A,'PWQ_Hospitalisation Details (2)'!J:J,"Not Found")</f>
        <v>R1024</v>
      </c>
      <c r="R1980" s="12">
        <f>_xlfn.XLOOKUP('Healthcare-Xlookup'!A1980,'PWQ_Hospitalisation Details (2)'!A:A,'PWQ_Hospitalisation Details (2)'!K:K,"Not Found")</f>
        <v>26</v>
      </c>
    </row>
    <row r="1981" spans="1:18" x14ac:dyDescent="0.35">
      <c r="A1981" s="12" t="s">
        <v>388</v>
      </c>
      <c r="B1981" s="12" t="str">
        <f>_xlfn.XLOOKUP(A1981,Customer_Names[Customer ID],Customer_Names[First Name],"Not Found")</f>
        <v xml:space="preserve">  Aya</v>
      </c>
      <c r="C1981" s="12" t="str">
        <f>_xlfn.XLOOKUP(A1981,Customer_Names[Customer ID],Customer_Names[last Name],"Not Found")</f>
        <v>Leitz</v>
      </c>
      <c r="D1981" s="22">
        <f>_xlfn.XLOOKUP('Healthcare-Xlookup'!A1981,'PWQ_Medical Examinations (2)'!A:A,'PWQ_Medical Examinations (2)'!B:B,"Not Found")</f>
        <v>19.8</v>
      </c>
      <c r="E1981" s="13" t="str">
        <f>_xlfn.XLOOKUP(A1981,'PWQ_Medical Examinations (2)'!A:A,'PWQ_Medical Examinations (2)'!C:C,"Not Found")</f>
        <v>Normal Weight</v>
      </c>
      <c r="F1981" s="12">
        <f>_xlfn.XLOOKUP(A1981,'PWQ_Medical Examinations (2)'!A:A,'PWQ_Medical Examinations (2)'!D:D,"Not Found")</f>
        <v>4</v>
      </c>
      <c r="G1981" s="12" t="str">
        <f>_xlfn.XLOOKUP('Healthcare-Xlookup'!A1981,'PWQ_Medical Examinations (2)'!A:A,'PWQ_Medical Examinations (2)'!J:J,"Not Found")</f>
        <v>Normal</v>
      </c>
      <c r="H1981" s="12" t="str">
        <f>_xlfn.XLOOKUP(A1981,'PWQ_Medical Examinations (2)'!A:A,'PWQ_Medical Examinations (2)'!E:E,"Not Found")</f>
        <v>yes</v>
      </c>
      <c r="I1981" s="12" t="str">
        <f>_xlfn.XLOOKUP(A1981,'PWQ_Medical Examinations (2)'!A:A,'PWQ_Medical Examinations (2)'!F:F,"Not Found")</f>
        <v>No</v>
      </c>
      <c r="J1981" s="12" t="str">
        <f>_xlfn.XLOOKUP(A1981,'PWQ_Medical Examinations (2)'!A:A,'PWQ_Medical Examinations (2)'!G:G,"Not Found")</f>
        <v>No</v>
      </c>
      <c r="K1981" s="13">
        <f>_xlfn.XLOOKUP('Healthcare-Xlookup'!A1981,'PWQ_Medical Examinations (2)'!A:A,'PWQ_Medical Examinations (2)'!H:H,"Not Found")</f>
        <v>0</v>
      </c>
      <c r="L1981" s="13" t="str">
        <f>_xlfn.XLOOKUP(A1981,'PWQ_Medical Examinations (2)'!A:A,'PWQ_Medical Examinations (2)'!I:I,"Not Found")</f>
        <v>No</v>
      </c>
      <c r="M1981" s="14">
        <f>_xlfn.XLOOKUP(A1981,'PWQ_Hospitalisation Details (2)'!A:A,'PWQ_Hospitalisation Details (2)'!E:E,"Not Found")</f>
        <v>35413</v>
      </c>
      <c r="N1981" s="15">
        <f>_xlfn.XLOOKUP(A1981,'PWQ_Hospitalisation Details (2)'!A:A,'PWQ_Hospitalisation Details (2)'!G:G,"Not Found")</f>
        <v>3378.91</v>
      </c>
      <c r="O1981" s="12" t="str">
        <f>_xlfn.XLOOKUP(A1981,'PWQ_Hospitalisation Details (2)'!A:A,'PWQ_Hospitalisation Details (2)'!H:H,"Not Found")</f>
        <v>tier - 2</v>
      </c>
      <c r="P1981" s="12" t="str">
        <f>_xlfn.XLOOKUP(A1981,'PWQ_Hospitalisation Details (2)'!A:A,'PWQ_Hospitalisation Details (2)'!I:I,"Not Found")</f>
        <v>tier - 1</v>
      </c>
      <c r="Q1981" s="12" t="str">
        <f>_xlfn.XLOOKUP(A1981,'PWQ_Hospitalisation Details (2)'!A:A,'PWQ_Hospitalisation Details (2)'!J:J,"Not Found")</f>
        <v>R1011</v>
      </c>
      <c r="R1981" s="12">
        <f>_xlfn.XLOOKUP('Healthcare-Xlookup'!A1981,'PWQ_Hospitalisation Details (2)'!A:A,'PWQ_Hospitalisation Details (2)'!K:K,"Not Found")</f>
        <v>26</v>
      </c>
    </row>
    <row r="1982" spans="1:18" x14ac:dyDescent="0.35">
      <c r="A1982" s="12" t="s">
        <v>387</v>
      </c>
      <c r="B1982" s="12" t="str">
        <f>_xlfn.XLOOKUP(A1982,Customer_Names[Customer ID],Customer_Names[First Name],"Not Found")</f>
        <v xml:space="preserve">  Carolyn R</v>
      </c>
      <c r="C1982" s="12" t="str">
        <f>_xlfn.XLOOKUP(A1982,Customer_Names[Customer ID],Customer_Names[last Name],"Not Found")</f>
        <v>Durfee</v>
      </c>
      <c r="D1982" s="22">
        <f>_xlfn.XLOOKUP('Healthcare-Xlookup'!A1982,'PWQ_Medical Examinations (2)'!A:A,'PWQ_Medical Examinations (2)'!B:B,"Not Found")</f>
        <v>35.53</v>
      </c>
      <c r="E1982" s="13" t="str">
        <f>_xlfn.XLOOKUP(A1982,'PWQ_Medical Examinations (2)'!A:A,'PWQ_Medical Examinations (2)'!C:C,"Not Found")</f>
        <v>Obesity</v>
      </c>
      <c r="F1982" s="12">
        <f>_xlfn.XLOOKUP(A1982,'PWQ_Medical Examinations (2)'!A:A,'PWQ_Medical Examinations (2)'!D:D,"Not Found")</f>
        <v>4.68</v>
      </c>
      <c r="G1982" s="12" t="str">
        <f>_xlfn.XLOOKUP('Healthcare-Xlookup'!A1982,'PWQ_Medical Examinations (2)'!A:A,'PWQ_Medical Examinations (2)'!J:J,"Not Found")</f>
        <v>Normal</v>
      </c>
      <c r="H1982" s="12" t="str">
        <f>_xlfn.XLOOKUP(A1982,'PWQ_Medical Examinations (2)'!A:A,'PWQ_Medical Examinations (2)'!E:E,"Not Found")</f>
        <v>No</v>
      </c>
      <c r="I1982" s="12" t="str">
        <f>_xlfn.XLOOKUP(A1982,'PWQ_Medical Examinations (2)'!A:A,'PWQ_Medical Examinations (2)'!F:F,"Not Found")</f>
        <v>No</v>
      </c>
      <c r="J1982" s="12" t="str">
        <f>_xlfn.XLOOKUP(A1982,'PWQ_Medical Examinations (2)'!A:A,'PWQ_Medical Examinations (2)'!G:G,"Not Found")</f>
        <v>Yes</v>
      </c>
      <c r="K1982" s="13">
        <f>_xlfn.XLOOKUP('Healthcare-Xlookup'!A1982,'PWQ_Medical Examinations (2)'!A:A,'PWQ_Medical Examinations (2)'!H:H,"Not Found")</f>
        <v>1</v>
      </c>
      <c r="L1982" s="13" t="str">
        <f>_xlfn.XLOOKUP(A1982,'PWQ_Medical Examinations (2)'!A:A,'PWQ_Medical Examinations (2)'!I:I,"Not Found")</f>
        <v>No</v>
      </c>
      <c r="M1982" s="14">
        <f>_xlfn.XLOOKUP(A1982,'PWQ_Hospitalisation Details (2)'!A:A,'PWQ_Hospitalisation Details (2)'!E:E,"Not Found")</f>
        <v>34249</v>
      </c>
      <c r="N1982" s="15">
        <f>_xlfn.XLOOKUP(A1982,'PWQ_Hospitalisation Details (2)'!A:A,'PWQ_Hospitalisation Details (2)'!G:G,"Not Found")</f>
        <v>3366.67</v>
      </c>
      <c r="O1982" s="12" t="str">
        <f>_xlfn.XLOOKUP(A1982,'PWQ_Hospitalisation Details (2)'!A:A,'PWQ_Hospitalisation Details (2)'!H:H,"Not Found")</f>
        <v>tier - 2</v>
      </c>
      <c r="P1982" s="12" t="str">
        <f>_xlfn.XLOOKUP(A1982,'PWQ_Hospitalisation Details (2)'!A:A,'PWQ_Hospitalisation Details (2)'!I:I,"Not Found")</f>
        <v>tier - 2</v>
      </c>
      <c r="Q1982" s="12" t="str">
        <f>_xlfn.XLOOKUP(A1982,'PWQ_Hospitalisation Details (2)'!A:A,'PWQ_Hospitalisation Details (2)'!J:J,"Not Found")</f>
        <v>R1013</v>
      </c>
      <c r="R1982" s="12">
        <f>_xlfn.XLOOKUP('Healthcare-Xlookup'!A1982,'PWQ_Hospitalisation Details (2)'!A:A,'PWQ_Hospitalisation Details (2)'!K:K,"Not Found")</f>
        <v>29</v>
      </c>
    </row>
    <row r="1983" spans="1:18" x14ac:dyDescent="0.35">
      <c r="A1983" s="12" t="s">
        <v>386</v>
      </c>
      <c r="B1983" s="12" t="str">
        <f>_xlfn.XLOOKUP(A1983,Customer_Names[Customer ID],Customer_Names[First Name],"Not Found")</f>
        <v xml:space="preserve">  Bethany</v>
      </c>
      <c r="C1983" s="12" t="str">
        <f>_xlfn.XLOOKUP(A1983,Customer_Names[Customer ID],Customer_Names[last Name],"Not Found")</f>
        <v>Maylone</v>
      </c>
      <c r="D1983" s="22">
        <f>_xlfn.XLOOKUP('Healthcare-Xlookup'!A1983,'PWQ_Medical Examinations (2)'!A:A,'PWQ_Medical Examinations (2)'!B:B,"Not Found")</f>
        <v>21.47</v>
      </c>
      <c r="E1983" s="13" t="str">
        <f>_xlfn.XLOOKUP(A1983,'PWQ_Medical Examinations (2)'!A:A,'PWQ_Medical Examinations (2)'!C:C,"Not Found")</f>
        <v>Normal Weight</v>
      </c>
      <c r="F1983" s="12">
        <f>_xlfn.XLOOKUP(A1983,'PWQ_Medical Examinations (2)'!A:A,'PWQ_Medical Examinations (2)'!D:D,"Not Found")</f>
        <v>4.0199999999999996</v>
      </c>
      <c r="G1983" s="12" t="str">
        <f>_xlfn.XLOOKUP('Healthcare-Xlookup'!A1983,'PWQ_Medical Examinations (2)'!A:A,'PWQ_Medical Examinations (2)'!J:J,"Not Found")</f>
        <v>Normal</v>
      </c>
      <c r="H1983" s="12" t="str">
        <f>_xlfn.XLOOKUP(A1983,'PWQ_Medical Examinations (2)'!A:A,'PWQ_Medical Examinations (2)'!E:E,"Not Found")</f>
        <v>yes</v>
      </c>
      <c r="I1983" s="12" t="str">
        <f>_xlfn.XLOOKUP(A1983,'PWQ_Medical Examinations (2)'!A:A,'PWQ_Medical Examinations (2)'!F:F,"Not Found")</f>
        <v>No</v>
      </c>
      <c r="J1983" s="12" t="str">
        <f>_xlfn.XLOOKUP(A1983,'PWQ_Medical Examinations (2)'!A:A,'PWQ_Medical Examinations (2)'!G:G,"Not Found")</f>
        <v>No</v>
      </c>
      <c r="K1983" s="13">
        <f>_xlfn.XLOOKUP('Healthcare-Xlookup'!A1983,'PWQ_Medical Examinations (2)'!A:A,'PWQ_Medical Examinations (2)'!H:H,"Not Found")</f>
        <v>1</v>
      </c>
      <c r="L1983" s="13" t="str">
        <f>_xlfn.XLOOKUP(A1983,'PWQ_Medical Examinations (2)'!A:A,'PWQ_Medical Examinations (2)'!I:I,"Not Found")</f>
        <v>No</v>
      </c>
      <c r="M1983" s="14">
        <f>_xlfn.XLOOKUP(A1983,'PWQ_Hospitalisation Details (2)'!A:A,'PWQ_Hospitalisation Details (2)'!E:E,"Not Found")</f>
        <v>34873</v>
      </c>
      <c r="N1983" s="15">
        <f>_xlfn.XLOOKUP(A1983,'PWQ_Hospitalisation Details (2)'!A:A,'PWQ_Hospitalisation Details (2)'!G:G,"Not Found")</f>
        <v>3353.47</v>
      </c>
      <c r="O1983" s="12" t="str">
        <f>_xlfn.XLOOKUP(A1983,'PWQ_Hospitalisation Details (2)'!A:A,'PWQ_Hospitalisation Details (2)'!H:H,"Not Found")</f>
        <v>tier - 2</v>
      </c>
      <c r="P1983" s="12" t="str">
        <f>_xlfn.XLOOKUP(A1983,'PWQ_Hospitalisation Details (2)'!A:A,'PWQ_Hospitalisation Details (2)'!I:I,"Not Found")</f>
        <v>tier - 3</v>
      </c>
      <c r="Q1983" s="12" t="str">
        <f>_xlfn.XLOOKUP(A1983,'PWQ_Hospitalisation Details (2)'!A:A,'PWQ_Hospitalisation Details (2)'!J:J,"Not Found")</f>
        <v>R1012</v>
      </c>
      <c r="R1983" s="12">
        <f>_xlfn.XLOOKUP('Healthcare-Xlookup'!A1983,'PWQ_Hospitalisation Details (2)'!A:A,'PWQ_Hospitalisation Details (2)'!K:K,"Not Found")</f>
        <v>27</v>
      </c>
    </row>
    <row r="1984" spans="1:18" x14ac:dyDescent="0.35">
      <c r="A1984" s="12" t="s">
        <v>385</v>
      </c>
      <c r="B1984" s="12" t="str">
        <f>_xlfn.XLOOKUP(A1984,Customer_Names[Customer ID],Customer_Names[First Name],"Not Found")</f>
        <v xml:space="preserve">  Holly A</v>
      </c>
      <c r="C1984" s="12" t="str">
        <f>_xlfn.XLOOKUP(A1984,Customer_Names[Customer ID],Customer_Names[last Name],"Not Found")</f>
        <v>Reiland</v>
      </c>
      <c r="D1984" s="22">
        <f>_xlfn.XLOOKUP('Healthcare-Xlookup'!A1984,'PWQ_Medical Examinations (2)'!A:A,'PWQ_Medical Examinations (2)'!B:B,"Not Found")</f>
        <v>25.9</v>
      </c>
      <c r="E1984" s="13" t="str">
        <f>_xlfn.XLOOKUP(A1984,'PWQ_Medical Examinations (2)'!A:A,'PWQ_Medical Examinations (2)'!C:C,"Not Found")</f>
        <v>Over weight</v>
      </c>
      <c r="F1984" s="12">
        <f>_xlfn.XLOOKUP(A1984,'PWQ_Medical Examinations (2)'!A:A,'PWQ_Medical Examinations (2)'!D:D,"Not Found")</f>
        <v>5.12</v>
      </c>
      <c r="G1984" s="12" t="str">
        <f>_xlfn.XLOOKUP('Healthcare-Xlookup'!A1984,'PWQ_Medical Examinations (2)'!A:A,'PWQ_Medical Examinations (2)'!J:J,"Not Found")</f>
        <v>Normal</v>
      </c>
      <c r="H1984" s="12" t="str">
        <f>_xlfn.XLOOKUP(A1984,'PWQ_Medical Examinations (2)'!A:A,'PWQ_Medical Examinations (2)'!E:E,"Not Found")</f>
        <v>No</v>
      </c>
      <c r="I1984" s="12" t="str">
        <f>_xlfn.XLOOKUP(A1984,'PWQ_Medical Examinations (2)'!A:A,'PWQ_Medical Examinations (2)'!F:F,"Not Found")</f>
        <v>No</v>
      </c>
      <c r="J1984" s="12" t="str">
        <f>_xlfn.XLOOKUP(A1984,'PWQ_Medical Examinations (2)'!A:A,'PWQ_Medical Examinations (2)'!G:G,"Not Found")</f>
        <v>Yes</v>
      </c>
      <c r="K1984" s="13">
        <f>_xlfn.XLOOKUP('Healthcare-Xlookup'!A1984,'PWQ_Medical Examinations (2)'!A:A,'PWQ_Medical Examinations (2)'!H:H,"Not Found")</f>
        <v>1</v>
      </c>
      <c r="L1984" s="13" t="str">
        <f>_xlfn.XLOOKUP(A1984,'PWQ_Medical Examinations (2)'!A:A,'PWQ_Medical Examinations (2)'!I:I,"Not Found")</f>
        <v>No</v>
      </c>
      <c r="M1984" s="14">
        <f>_xlfn.XLOOKUP(A1984,'PWQ_Hospitalisation Details (2)'!A:A,'PWQ_Hospitalisation Details (2)'!E:E,"Not Found")</f>
        <v>34270</v>
      </c>
      <c r="N1984" s="15">
        <f>_xlfn.XLOOKUP(A1984,'PWQ_Hospitalisation Details (2)'!A:A,'PWQ_Hospitalisation Details (2)'!G:G,"Not Found")</f>
        <v>3353.28</v>
      </c>
      <c r="O1984" s="12" t="str">
        <f>_xlfn.XLOOKUP(A1984,'PWQ_Hospitalisation Details (2)'!A:A,'PWQ_Hospitalisation Details (2)'!H:H,"Not Found")</f>
        <v>tier - 2</v>
      </c>
      <c r="P1984" s="12" t="str">
        <f>_xlfn.XLOOKUP(A1984,'PWQ_Hospitalisation Details (2)'!A:A,'PWQ_Hospitalisation Details (2)'!I:I,"Not Found")</f>
        <v>tier - 1</v>
      </c>
      <c r="Q1984" s="12" t="str">
        <f>_xlfn.XLOOKUP(A1984,'PWQ_Hospitalisation Details (2)'!A:A,'PWQ_Hospitalisation Details (2)'!J:J,"Not Found")</f>
        <v>R1011</v>
      </c>
      <c r="R1984" s="12">
        <f>_xlfn.XLOOKUP('Healthcare-Xlookup'!A1984,'PWQ_Hospitalisation Details (2)'!A:A,'PWQ_Hospitalisation Details (2)'!K:K,"Not Found")</f>
        <v>29</v>
      </c>
    </row>
    <row r="1985" spans="1:18" x14ac:dyDescent="0.35">
      <c r="A1985" s="12" t="s">
        <v>384</v>
      </c>
      <c r="B1985" s="12" t="str">
        <f>_xlfn.XLOOKUP(A1985,Customer_Names[Customer ID],Customer_Names[First Name],"Not Found")</f>
        <v xml:space="preserve">  Ping</v>
      </c>
      <c r="C1985" s="12" t="str">
        <f>_xlfn.XLOOKUP(A1985,Customer_Names[Customer ID],Customer_Names[last Name],"Not Found")</f>
        <v>Hu</v>
      </c>
      <c r="D1985" s="22">
        <f>_xlfn.XLOOKUP('Healthcare-Xlookup'!A1985,'PWQ_Medical Examinations (2)'!A:A,'PWQ_Medical Examinations (2)'!B:B,"Not Found")</f>
        <v>20.81</v>
      </c>
      <c r="E1985" s="13" t="str">
        <f>_xlfn.XLOOKUP(A1985,'PWQ_Medical Examinations (2)'!A:A,'PWQ_Medical Examinations (2)'!C:C,"Not Found")</f>
        <v>Normal Weight</v>
      </c>
      <c r="F1985" s="12">
        <f>_xlfn.XLOOKUP(A1985,'PWQ_Medical Examinations (2)'!A:A,'PWQ_Medical Examinations (2)'!D:D,"Not Found")</f>
        <v>5.52</v>
      </c>
      <c r="G1985" s="12" t="str">
        <f>_xlfn.XLOOKUP('Healthcare-Xlookup'!A1985,'PWQ_Medical Examinations (2)'!A:A,'PWQ_Medical Examinations (2)'!J:J,"Not Found")</f>
        <v>Normal</v>
      </c>
      <c r="H1985" s="12" t="str">
        <f>_xlfn.XLOOKUP(A1985,'PWQ_Medical Examinations (2)'!A:A,'PWQ_Medical Examinations (2)'!E:E,"Not Found")</f>
        <v>No</v>
      </c>
      <c r="I1985" s="12" t="str">
        <f>_xlfn.XLOOKUP(A1985,'PWQ_Medical Examinations (2)'!A:A,'PWQ_Medical Examinations (2)'!F:F,"Not Found")</f>
        <v>No</v>
      </c>
      <c r="J1985" s="12" t="str">
        <f>_xlfn.XLOOKUP(A1985,'PWQ_Medical Examinations (2)'!A:A,'PWQ_Medical Examinations (2)'!G:G,"Not Found")</f>
        <v>No</v>
      </c>
      <c r="K1985" s="13">
        <f>_xlfn.XLOOKUP('Healthcare-Xlookup'!A1985,'PWQ_Medical Examinations (2)'!A:A,'PWQ_Medical Examinations (2)'!H:H,"Not Found")</f>
        <v>0</v>
      </c>
      <c r="L1985" s="13" t="str">
        <f>_xlfn.XLOOKUP(A1985,'PWQ_Medical Examinations (2)'!A:A,'PWQ_Medical Examinations (2)'!I:I,"Not Found")</f>
        <v>No</v>
      </c>
      <c r="M1985" s="14">
        <f>_xlfn.XLOOKUP(A1985,'PWQ_Hospitalisation Details (2)'!A:A,'PWQ_Hospitalisation Details (2)'!E:E,"Not Found")</f>
        <v>33482</v>
      </c>
      <c r="N1985" s="15">
        <f>_xlfn.XLOOKUP(A1985,'PWQ_Hospitalisation Details (2)'!A:A,'PWQ_Hospitalisation Details (2)'!G:G,"Not Found")</f>
        <v>3342.79</v>
      </c>
      <c r="O1985" s="12" t="str">
        <f>_xlfn.XLOOKUP(A1985,'PWQ_Hospitalisation Details (2)'!A:A,'PWQ_Hospitalisation Details (2)'!H:H,"Not Found")</f>
        <v>tier - 2</v>
      </c>
      <c r="P1985" s="12" t="str">
        <f>_xlfn.XLOOKUP(A1985,'PWQ_Hospitalisation Details (2)'!A:A,'PWQ_Hospitalisation Details (2)'!I:I,"Not Found")</f>
        <v>tier - 1</v>
      </c>
      <c r="Q1985" s="12" t="str">
        <f>_xlfn.XLOOKUP(A1985,'PWQ_Hospitalisation Details (2)'!A:A,'PWQ_Hospitalisation Details (2)'!J:J,"Not Found")</f>
        <v>R1013</v>
      </c>
      <c r="R1985" s="12">
        <f>_xlfn.XLOOKUP('Healthcare-Xlookup'!A1985,'PWQ_Hospitalisation Details (2)'!A:A,'PWQ_Hospitalisation Details (2)'!K:K,"Not Found")</f>
        <v>31</v>
      </c>
    </row>
    <row r="1986" spans="1:18" x14ac:dyDescent="0.35">
      <c r="A1986" s="12" t="s">
        <v>383</v>
      </c>
      <c r="B1986" s="12" t="str">
        <f>_xlfn.XLOOKUP(A1986,Customer_Names[Customer ID],Customer_Names[First Name],"Not Found")</f>
        <v xml:space="preserve">  Tim</v>
      </c>
      <c r="C1986" s="12" t="str">
        <f>_xlfn.XLOOKUP(A1986,Customer_Names[Customer ID],Customer_Names[last Name],"Not Found")</f>
        <v>Lessek</v>
      </c>
      <c r="D1986" s="22">
        <f>_xlfn.XLOOKUP('Healthcare-Xlookup'!A1986,'PWQ_Medical Examinations (2)'!A:A,'PWQ_Medical Examinations (2)'!B:B,"Not Found")</f>
        <v>25.84</v>
      </c>
      <c r="E1986" s="13" t="str">
        <f>_xlfn.XLOOKUP(A1986,'PWQ_Medical Examinations (2)'!A:A,'PWQ_Medical Examinations (2)'!C:C,"Not Found")</f>
        <v>Over weight</v>
      </c>
      <c r="F1986" s="12">
        <f>_xlfn.XLOOKUP(A1986,'PWQ_Medical Examinations (2)'!A:A,'PWQ_Medical Examinations (2)'!D:D,"Not Found")</f>
        <v>5.81</v>
      </c>
      <c r="G1986" s="12" t="str">
        <f>_xlfn.XLOOKUP('Healthcare-Xlookup'!A1986,'PWQ_Medical Examinations (2)'!A:A,'PWQ_Medical Examinations (2)'!J:J,"Not Found")</f>
        <v>Prediabetes</v>
      </c>
      <c r="H1986" s="12" t="str">
        <f>_xlfn.XLOOKUP(A1986,'PWQ_Medical Examinations (2)'!A:A,'PWQ_Medical Examinations (2)'!E:E,"Not Found")</f>
        <v>yes</v>
      </c>
      <c r="I1986" s="12" t="str">
        <f>_xlfn.XLOOKUP(A1986,'PWQ_Medical Examinations (2)'!A:A,'PWQ_Medical Examinations (2)'!F:F,"Not Found")</f>
        <v>No</v>
      </c>
      <c r="J1986" s="12" t="str">
        <f>_xlfn.XLOOKUP(A1986,'PWQ_Medical Examinations (2)'!A:A,'PWQ_Medical Examinations (2)'!G:G,"Not Found")</f>
        <v>Yes</v>
      </c>
      <c r="K1986" s="13">
        <f>_xlfn.XLOOKUP('Healthcare-Xlookup'!A1986,'PWQ_Medical Examinations (2)'!A:A,'PWQ_Medical Examinations (2)'!H:H,"Not Found")</f>
        <v>1</v>
      </c>
      <c r="L1986" s="13" t="str">
        <f>_xlfn.XLOOKUP(A1986,'PWQ_Medical Examinations (2)'!A:A,'PWQ_Medical Examinations (2)'!I:I,"Not Found")</f>
        <v>No</v>
      </c>
      <c r="M1986" s="14">
        <f>_xlfn.XLOOKUP(A1986,'PWQ_Hospitalisation Details (2)'!A:A,'PWQ_Hospitalisation Details (2)'!E:E,"Not Found")</f>
        <v>35601</v>
      </c>
      <c r="N1986" s="15">
        <f>_xlfn.XLOOKUP(A1986,'PWQ_Hospitalisation Details (2)'!A:A,'PWQ_Hospitalisation Details (2)'!G:G,"Not Found")</f>
        <v>3309.79</v>
      </c>
      <c r="O1986" s="12" t="str">
        <f>_xlfn.XLOOKUP(A1986,'PWQ_Hospitalisation Details (2)'!A:A,'PWQ_Hospitalisation Details (2)'!H:H,"Not Found")</f>
        <v>tier - 3</v>
      </c>
      <c r="P1986" s="12" t="str">
        <f>_xlfn.XLOOKUP(A1986,'PWQ_Hospitalisation Details (2)'!A:A,'PWQ_Hospitalisation Details (2)'!I:I,"Not Found")</f>
        <v>tier - 3</v>
      </c>
      <c r="Q1986" s="12" t="str">
        <f>_xlfn.XLOOKUP(A1986,'PWQ_Hospitalisation Details (2)'!A:A,'PWQ_Hospitalisation Details (2)'!J:J,"Not Found")</f>
        <v>R1017</v>
      </c>
      <c r="R1986" s="12">
        <f>_xlfn.XLOOKUP('Healthcare-Xlookup'!A1986,'PWQ_Hospitalisation Details (2)'!A:A,'PWQ_Hospitalisation Details (2)'!K:K,"Not Found")</f>
        <v>25</v>
      </c>
    </row>
    <row r="1987" spans="1:18" x14ac:dyDescent="0.35">
      <c r="A1987" s="12" t="s">
        <v>382</v>
      </c>
      <c r="B1987" s="12" t="str">
        <f>_xlfn.XLOOKUP(A1987,Customer_Names[Customer ID],Customer_Names[First Name],"Not Found")</f>
        <v xml:space="preserve">  John</v>
      </c>
      <c r="C1987" s="12" t="str">
        <f>_xlfn.XLOOKUP(A1987,Customer_Names[Customer ID],Customer_Names[last Name],"Not Found")</f>
        <v>Colavincenzo</v>
      </c>
      <c r="D1987" s="22">
        <f>_xlfn.XLOOKUP('Healthcare-Xlookup'!A1987,'PWQ_Medical Examinations (2)'!A:A,'PWQ_Medical Examinations (2)'!B:B,"Not Found")</f>
        <v>30.95</v>
      </c>
      <c r="E1987" s="13" t="str">
        <f>_xlfn.XLOOKUP(A1987,'PWQ_Medical Examinations (2)'!A:A,'PWQ_Medical Examinations (2)'!C:C,"Not Found")</f>
        <v>Obesity</v>
      </c>
      <c r="F1987" s="12">
        <f>_xlfn.XLOOKUP(A1987,'PWQ_Medical Examinations (2)'!A:A,'PWQ_Medical Examinations (2)'!D:D,"Not Found")</f>
        <v>5.16</v>
      </c>
      <c r="G1987" s="12" t="str">
        <f>_xlfn.XLOOKUP('Healthcare-Xlookup'!A1987,'PWQ_Medical Examinations (2)'!A:A,'PWQ_Medical Examinations (2)'!J:J,"Not Found")</f>
        <v>Normal</v>
      </c>
      <c r="H1987" s="12" t="str">
        <f>_xlfn.XLOOKUP(A1987,'PWQ_Medical Examinations (2)'!A:A,'PWQ_Medical Examinations (2)'!E:E,"Not Found")</f>
        <v>No</v>
      </c>
      <c r="I1987" s="12" t="str">
        <f>_xlfn.XLOOKUP(A1987,'PWQ_Medical Examinations (2)'!A:A,'PWQ_Medical Examinations (2)'!F:F,"Not Found")</f>
        <v>No</v>
      </c>
      <c r="J1987" s="12" t="str">
        <f>_xlfn.XLOOKUP(A1987,'PWQ_Medical Examinations (2)'!A:A,'PWQ_Medical Examinations (2)'!G:G,"Not Found")</f>
        <v>Yes</v>
      </c>
      <c r="K1987" s="13">
        <f>_xlfn.XLOOKUP('Healthcare-Xlookup'!A1987,'PWQ_Medical Examinations (2)'!A:A,'PWQ_Medical Examinations (2)'!H:H,"Not Found")</f>
        <v>1</v>
      </c>
      <c r="L1987" s="13" t="str">
        <f>_xlfn.XLOOKUP(A1987,'PWQ_Medical Examinations (2)'!A:A,'PWQ_Medical Examinations (2)'!I:I,"Not Found")</f>
        <v>No</v>
      </c>
      <c r="M1987" s="14">
        <f>_xlfn.XLOOKUP(A1987,'PWQ_Hospitalisation Details (2)'!A:A,'PWQ_Hospitalisation Details (2)'!E:E,"Not Found")</f>
        <v>37943</v>
      </c>
      <c r="N1987" s="15">
        <f>_xlfn.XLOOKUP(A1987,'PWQ_Hospitalisation Details (2)'!A:A,'PWQ_Hospitalisation Details (2)'!G:G,"Not Found")</f>
        <v>3308.46</v>
      </c>
      <c r="O1987" s="12" t="str">
        <f>_xlfn.XLOOKUP(A1987,'PWQ_Hospitalisation Details (2)'!A:A,'PWQ_Hospitalisation Details (2)'!H:H,"Not Found")</f>
        <v>tier - 2</v>
      </c>
      <c r="P1987" s="12" t="str">
        <f>_xlfn.XLOOKUP(A1987,'PWQ_Hospitalisation Details (2)'!A:A,'PWQ_Hospitalisation Details (2)'!I:I,"Not Found")</f>
        <v>tier - 1</v>
      </c>
      <c r="Q1987" s="12" t="str">
        <f>_xlfn.XLOOKUP(A1987,'PWQ_Hospitalisation Details (2)'!A:A,'PWQ_Hospitalisation Details (2)'!J:J,"Not Found")</f>
        <v>R1021</v>
      </c>
      <c r="R1987" s="12">
        <f>_xlfn.XLOOKUP('Healthcare-Xlookup'!A1987,'PWQ_Hospitalisation Details (2)'!A:A,'PWQ_Hospitalisation Details (2)'!K:K,"Not Found")</f>
        <v>19</v>
      </c>
    </row>
    <row r="1988" spans="1:18" x14ac:dyDescent="0.35">
      <c r="A1988" s="12" t="s">
        <v>381</v>
      </c>
      <c r="B1988" s="12" t="str">
        <f>_xlfn.XLOOKUP(A1988,Customer_Names[Customer ID],Customer_Names[First Name],"Not Found")</f>
        <v>s  Cynthia</v>
      </c>
      <c r="C1988" s="12" t="str">
        <f>_xlfn.XLOOKUP(A1988,Customer_Names[Customer ID],Customer_Names[last Name],"Not Found")</f>
        <v>Mendez-Karr</v>
      </c>
      <c r="D1988" s="22">
        <f>_xlfn.XLOOKUP('Healthcare-Xlookup'!A1988,'PWQ_Medical Examinations (2)'!A:A,'PWQ_Medical Examinations (2)'!B:B,"Not Found")</f>
        <v>30.54</v>
      </c>
      <c r="E1988" s="13" t="str">
        <f>_xlfn.XLOOKUP(A1988,'PWQ_Medical Examinations (2)'!A:A,'PWQ_Medical Examinations (2)'!C:C,"Not Found")</f>
        <v>Obesity</v>
      </c>
      <c r="F1988" s="12">
        <f>_xlfn.XLOOKUP(A1988,'PWQ_Medical Examinations (2)'!A:A,'PWQ_Medical Examinations (2)'!D:D,"Not Found")</f>
        <v>5</v>
      </c>
      <c r="G1988" s="12" t="str">
        <f>_xlfn.XLOOKUP('Healthcare-Xlookup'!A1988,'PWQ_Medical Examinations (2)'!A:A,'PWQ_Medical Examinations (2)'!J:J,"Not Found")</f>
        <v>Normal</v>
      </c>
      <c r="H1988" s="12" t="str">
        <f>_xlfn.XLOOKUP(A1988,'PWQ_Medical Examinations (2)'!A:A,'PWQ_Medical Examinations (2)'!E:E,"Not Found")</f>
        <v>No</v>
      </c>
      <c r="I1988" s="12" t="str">
        <f>_xlfn.XLOOKUP(A1988,'PWQ_Medical Examinations (2)'!A:A,'PWQ_Medical Examinations (2)'!F:F,"Not Found")</f>
        <v>No</v>
      </c>
      <c r="J1988" s="12" t="str">
        <f>_xlfn.XLOOKUP(A1988,'PWQ_Medical Examinations (2)'!A:A,'PWQ_Medical Examinations (2)'!G:G,"Not Found")</f>
        <v>Yes</v>
      </c>
      <c r="K1988" s="13">
        <f>_xlfn.XLOOKUP('Healthcare-Xlookup'!A1988,'PWQ_Medical Examinations (2)'!A:A,'PWQ_Medical Examinations (2)'!H:H,"Not Found")</f>
        <v>1</v>
      </c>
      <c r="L1988" s="13" t="str">
        <f>_xlfn.XLOOKUP(A1988,'PWQ_Medical Examinations (2)'!A:A,'PWQ_Medical Examinations (2)'!I:I,"Not Found")</f>
        <v>No</v>
      </c>
      <c r="M1988" s="14">
        <f>_xlfn.XLOOKUP(A1988,'PWQ_Hospitalisation Details (2)'!A:A,'PWQ_Hospitalisation Details (2)'!E:E,"Not Found")</f>
        <v>37960</v>
      </c>
      <c r="N1988" s="15">
        <f>_xlfn.XLOOKUP(A1988,'PWQ_Hospitalisation Details (2)'!A:A,'PWQ_Hospitalisation Details (2)'!G:G,"Not Found")</f>
        <v>3300.7</v>
      </c>
      <c r="O1988" s="12" t="str">
        <f>_xlfn.XLOOKUP(A1988,'PWQ_Hospitalisation Details (2)'!A:A,'PWQ_Hospitalisation Details (2)'!H:H,"Not Found")</f>
        <v>tier - 2</v>
      </c>
      <c r="P1988" s="12" t="str">
        <f>_xlfn.XLOOKUP(A1988,'PWQ_Hospitalisation Details (2)'!A:A,'PWQ_Hospitalisation Details (2)'!I:I,"Not Found")</f>
        <v>tier - 2</v>
      </c>
      <c r="Q1988" s="12" t="str">
        <f>_xlfn.XLOOKUP(A1988,'PWQ_Hospitalisation Details (2)'!A:A,'PWQ_Hospitalisation Details (2)'!J:J,"Not Found")</f>
        <v>R1025</v>
      </c>
      <c r="R1988" s="12">
        <f>_xlfn.XLOOKUP('Healthcare-Xlookup'!A1988,'PWQ_Hospitalisation Details (2)'!A:A,'PWQ_Hospitalisation Details (2)'!K:K,"Not Found")</f>
        <v>19</v>
      </c>
    </row>
    <row r="1989" spans="1:18" x14ac:dyDescent="0.35">
      <c r="A1989" s="12" t="s">
        <v>380</v>
      </c>
      <c r="B1989" s="12" t="str">
        <f>_xlfn.XLOOKUP(A1989,Customer_Names[Customer ID],Customer_Names[First Name],"Not Found")</f>
        <v xml:space="preserve">  Emmett</v>
      </c>
      <c r="C1989" s="12" t="str">
        <f>_xlfn.XLOOKUP(A1989,Customer_Names[Customer ID],Customer_Names[last Name],"Not Found")</f>
        <v>Saulnier</v>
      </c>
      <c r="D1989" s="22">
        <f>_xlfn.XLOOKUP('Healthcare-Xlookup'!A1989,'PWQ_Medical Examinations (2)'!A:A,'PWQ_Medical Examinations (2)'!B:B,"Not Found")</f>
        <v>33.914999999999999</v>
      </c>
      <c r="E1989" s="13" t="str">
        <f>_xlfn.XLOOKUP(A1989,'PWQ_Medical Examinations (2)'!A:A,'PWQ_Medical Examinations (2)'!C:C,"Not Found")</f>
        <v>Obesity</v>
      </c>
      <c r="F1989" s="12">
        <f>_xlfn.XLOOKUP(A1989,'PWQ_Medical Examinations (2)'!A:A,'PWQ_Medical Examinations (2)'!D:D,"Not Found")</f>
        <v>5.84</v>
      </c>
      <c r="G1989" s="12" t="str">
        <f>_xlfn.XLOOKUP('Healthcare-Xlookup'!A1989,'PWQ_Medical Examinations (2)'!A:A,'PWQ_Medical Examinations (2)'!J:J,"Not Found")</f>
        <v>Prediabetes</v>
      </c>
      <c r="H1989" s="12" t="str">
        <f>_xlfn.XLOOKUP(A1989,'PWQ_Medical Examinations (2)'!A:A,'PWQ_Medical Examinations (2)'!E:E,"Not Found")</f>
        <v>yes</v>
      </c>
      <c r="I1989" s="12" t="str">
        <f>_xlfn.XLOOKUP(A1989,'PWQ_Medical Examinations (2)'!A:A,'PWQ_Medical Examinations (2)'!F:F,"Not Found")</f>
        <v>No</v>
      </c>
      <c r="J1989" s="12" t="str">
        <f>_xlfn.XLOOKUP(A1989,'PWQ_Medical Examinations (2)'!A:A,'PWQ_Medical Examinations (2)'!G:G,"Not Found")</f>
        <v>No</v>
      </c>
      <c r="K1989" s="13">
        <f>_xlfn.XLOOKUP('Healthcare-Xlookup'!A1989,'PWQ_Medical Examinations (2)'!A:A,'PWQ_Medical Examinations (2)'!H:H,"Not Found")</f>
        <v>0</v>
      </c>
      <c r="L1989" s="13" t="str">
        <f>_xlfn.XLOOKUP(A1989,'PWQ_Medical Examinations (2)'!A:A,'PWQ_Medical Examinations (2)'!I:I,"Not Found")</f>
        <v>No</v>
      </c>
      <c r="M1989" s="14">
        <f>_xlfn.XLOOKUP(A1989,'PWQ_Hospitalisation Details (2)'!A:A,'PWQ_Hospitalisation Details (2)'!E:E,"Not Found")</f>
        <v>35386</v>
      </c>
      <c r="N1989" s="15">
        <f>_xlfn.XLOOKUP(A1989,'PWQ_Hospitalisation Details (2)'!A:A,'PWQ_Hospitalisation Details (2)'!G:G,"Not Found")</f>
        <v>3292.53</v>
      </c>
      <c r="O1989" s="12" t="str">
        <f>_xlfn.XLOOKUP(A1989,'PWQ_Hospitalisation Details (2)'!A:A,'PWQ_Hospitalisation Details (2)'!H:H,"Not Found")</f>
        <v>tier - 2</v>
      </c>
      <c r="P1989" s="12" t="str">
        <f>_xlfn.XLOOKUP(A1989,'PWQ_Hospitalisation Details (2)'!A:A,'PWQ_Hospitalisation Details (2)'!I:I,"Not Found")</f>
        <v>tier - 2</v>
      </c>
      <c r="Q1989" s="12" t="str">
        <f>_xlfn.XLOOKUP(A1989,'PWQ_Hospitalisation Details (2)'!A:A,'PWQ_Hospitalisation Details (2)'!J:J,"Not Found")</f>
        <v>R1012</v>
      </c>
      <c r="R1989" s="12">
        <f>_xlfn.XLOOKUP('Healthcare-Xlookup'!A1989,'PWQ_Hospitalisation Details (2)'!A:A,'PWQ_Hospitalisation Details (2)'!K:K,"Not Found")</f>
        <v>26</v>
      </c>
    </row>
    <row r="1990" spans="1:18" x14ac:dyDescent="0.35">
      <c r="A1990" s="12" t="s">
        <v>379</v>
      </c>
      <c r="B1990" s="12" t="str">
        <f>_xlfn.XLOOKUP(A1990,Customer_Names[Customer ID],Customer_Names[First Name],"Not Found")</f>
        <v xml:space="preserve">  Kate</v>
      </c>
      <c r="C1990" s="12" t="str">
        <f>_xlfn.XLOOKUP(A1990,Customer_Names[Customer ID],Customer_Names[last Name],"Not Found")</f>
        <v>Schoonover</v>
      </c>
      <c r="D1990" s="22">
        <f>_xlfn.XLOOKUP('Healthcare-Xlookup'!A1990,'PWQ_Medical Examinations (2)'!A:A,'PWQ_Medical Examinations (2)'!B:B,"Not Found")</f>
        <v>33.31</v>
      </c>
      <c r="E1990" s="13" t="str">
        <f>_xlfn.XLOOKUP(A1990,'PWQ_Medical Examinations (2)'!A:A,'PWQ_Medical Examinations (2)'!C:C,"Not Found")</f>
        <v>Obesity</v>
      </c>
      <c r="F1990" s="12">
        <f>_xlfn.XLOOKUP(A1990,'PWQ_Medical Examinations (2)'!A:A,'PWQ_Medical Examinations (2)'!D:D,"Not Found")</f>
        <v>4.1900000000000004</v>
      </c>
      <c r="G1990" s="12" t="str">
        <f>_xlfn.XLOOKUP('Healthcare-Xlookup'!A1990,'PWQ_Medical Examinations (2)'!A:A,'PWQ_Medical Examinations (2)'!J:J,"Not Found")</f>
        <v>Normal</v>
      </c>
      <c r="H1990" s="12" t="str">
        <f>_xlfn.XLOOKUP(A1990,'PWQ_Medical Examinations (2)'!A:A,'PWQ_Medical Examinations (2)'!E:E,"Not Found")</f>
        <v>No</v>
      </c>
      <c r="I1990" s="12" t="str">
        <f>_xlfn.XLOOKUP(A1990,'PWQ_Medical Examinations (2)'!A:A,'PWQ_Medical Examinations (2)'!F:F,"Not Found")</f>
        <v>No</v>
      </c>
      <c r="J1990" s="12" t="str">
        <f>_xlfn.XLOOKUP(A1990,'PWQ_Medical Examinations (2)'!A:A,'PWQ_Medical Examinations (2)'!G:G,"Not Found")</f>
        <v>Yes</v>
      </c>
      <c r="K1990" s="13">
        <f>_xlfn.XLOOKUP('Healthcare-Xlookup'!A1990,'PWQ_Medical Examinations (2)'!A:A,'PWQ_Medical Examinations (2)'!H:H,"Not Found")</f>
        <v>1</v>
      </c>
      <c r="L1990" s="13" t="str">
        <f>_xlfn.XLOOKUP(A1990,'PWQ_Medical Examinations (2)'!A:A,'PWQ_Medical Examinations (2)'!I:I,"Not Found")</f>
        <v>No</v>
      </c>
      <c r="M1990" s="14">
        <f>_xlfn.XLOOKUP(A1990,'PWQ_Hospitalisation Details (2)'!A:A,'PWQ_Hospitalisation Details (2)'!E:E,"Not Found")</f>
        <v>37805</v>
      </c>
      <c r="N1990" s="15">
        <f>_xlfn.XLOOKUP(A1990,'PWQ_Hospitalisation Details (2)'!A:A,'PWQ_Hospitalisation Details (2)'!G:G,"Not Found")</f>
        <v>3280.22</v>
      </c>
      <c r="O1990" s="12" t="str">
        <f>_xlfn.XLOOKUP(A1990,'PWQ_Hospitalisation Details (2)'!A:A,'PWQ_Hospitalisation Details (2)'!H:H,"Not Found")</f>
        <v>tier - 2</v>
      </c>
      <c r="P1990" s="12" t="str">
        <f>_xlfn.XLOOKUP(A1990,'PWQ_Hospitalisation Details (2)'!A:A,'PWQ_Hospitalisation Details (2)'!I:I,"Not Found")</f>
        <v>tier - 3</v>
      </c>
      <c r="Q1990" s="12" t="str">
        <f>_xlfn.XLOOKUP(A1990,'PWQ_Hospitalisation Details (2)'!A:A,'PWQ_Hospitalisation Details (2)'!J:J,"Not Found")</f>
        <v>R1011</v>
      </c>
      <c r="R1990" s="12">
        <f>_xlfn.XLOOKUP('Healthcare-Xlookup'!A1990,'PWQ_Hospitalisation Details (2)'!A:A,'PWQ_Hospitalisation Details (2)'!K:K,"Not Found")</f>
        <v>19</v>
      </c>
    </row>
    <row r="1991" spans="1:18" x14ac:dyDescent="0.35">
      <c r="A1991" s="12" t="s">
        <v>378</v>
      </c>
      <c r="B1991" s="12" t="str">
        <f>_xlfn.XLOOKUP(A1991,Customer_Names[Customer ID],Customer_Names[First Name],"Not Found")</f>
        <v xml:space="preserve">  Christopher L</v>
      </c>
      <c r="C1991" s="12" t="str">
        <f>_xlfn.XLOOKUP(A1991,Customer_Names[Customer ID],Customer_Names[last Name],"Not Found")</f>
        <v>Hass</v>
      </c>
      <c r="D1991" s="22">
        <f>_xlfn.XLOOKUP('Healthcare-Xlookup'!A1991,'PWQ_Medical Examinations (2)'!A:A,'PWQ_Medical Examinations (2)'!B:B,"Not Found")</f>
        <v>25.745000000000001</v>
      </c>
      <c r="E1991" s="13" t="str">
        <f>_xlfn.XLOOKUP(A1991,'PWQ_Medical Examinations (2)'!A:A,'PWQ_Medical Examinations (2)'!C:C,"Not Found")</f>
        <v>Over weight</v>
      </c>
      <c r="F1991" s="12">
        <f>_xlfn.XLOOKUP(A1991,'PWQ_Medical Examinations (2)'!A:A,'PWQ_Medical Examinations (2)'!D:D,"Not Found")</f>
        <v>4.62</v>
      </c>
      <c r="G1991" s="12" t="str">
        <f>_xlfn.XLOOKUP('Healthcare-Xlookup'!A1991,'PWQ_Medical Examinations (2)'!A:A,'PWQ_Medical Examinations (2)'!J:J,"Not Found")</f>
        <v>Normal</v>
      </c>
      <c r="H1991" s="12" t="str">
        <f>_xlfn.XLOOKUP(A1991,'PWQ_Medical Examinations (2)'!A:A,'PWQ_Medical Examinations (2)'!E:E,"Not Found")</f>
        <v>yes</v>
      </c>
      <c r="I1991" s="12" t="str">
        <f>_xlfn.XLOOKUP(A1991,'PWQ_Medical Examinations (2)'!A:A,'PWQ_Medical Examinations (2)'!F:F,"Not Found")</f>
        <v>No</v>
      </c>
      <c r="J1991" s="12" t="str">
        <f>_xlfn.XLOOKUP(A1991,'PWQ_Medical Examinations (2)'!A:A,'PWQ_Medical Examinations (2)'!G:G,"Not Found")</f>
        <v>No</v>
      </c>
      <c r="K1991" s="13">
        <f>_xlfn.XLOOKUP('Healthcare-Xlookup'!A1991,'PWQ_Medical Examinations (2)'!A:A,'PWQ_Medical Examinations (2)'!H:H,"Not Found")</f>
        <v>0</v>
      </c>
      <c r="L1991" s="13" t="str">
        <f>_xlfn.XLOOKUP(A1991,'PWQ_Medical Examinations (2)'!A:A,'PWQ_Medical Examinations (2)'!I:I,"Not Found")</f>
        <v>No</v>
      </c>
      <c r="M1991" s="14">
        <f>_xlfn.XLOOKUP(A1991,'PWQ_Hospitalisation Details (2)'!A:A,'PWQ_Hospitalisation Details (2)'!E:E,"Not Found")</f>
        <v>37170</v>
      </c>
      <c r="N1991" s="15">
        <f>_xlfn.XLOOKUP(A1991,'PWQ_Hospitalisation Details (2)'!A:A,'PWQ_Hospitalisation Details (2)'!G:G,"Not Found")</f>
        <v>3279.87</v>
      </c>
      <c r="O1991" s="12" t="str">
        <f>_xlfn.XLOOKUP(A1991,'PWQ_Hospitalisation Details (2)'!A:A,'PWQ_Hospitalisation Details (2)'!H:H,"Not Found")</f>
        <v>tier - 2</v>
      </c>
      <c r="P1991" s="12" t="str">
        <f>_xlfn.XLOOKUP(A1991,'PWQ_Hospitalisation Details (2)'!A:A,'PWQ_Hospitalisation Details (2)'!I:I,"Not Found")</f>
        <v>tier - 1</v>
      </c>
      <c r="Q1991" s="12" t="str">
        <f>_xlfn.XLOOKUP(A1991,'PWQ_Hospitalisation Details (2)'!A:A,'PWQ_Hospitalisation Details (2)'!J:J,"Not Found")</f>
        <v>R1017</v>
      </c>
      <c r="R1991" s="12">
        <f>_xlfn.XLOOKUP('Healthcare-Xlookup'!A1991,'PWQ_Hospitalisation Details (2)'!A:A,'PWQ_Hospitalisation Details (2)'!K:K,"Not Found")</f>
        <v>21</v>
      </c>
    </row>
    <row r="1992" spans="1:18" x14ac:dyDescent="0.35">
      <c r="A1992" s="12" t="s">
        <v>377</v>
      </c>
      <c r="B1992" s="12" t="str">
        <f>_xlfn.XLOOKUP(A1992,Customer_Names[Customer ID],Customer_Names[First Name],"Not Found")</f>
        <v xml:space="preserve">  Christopher P</v>
      </c>
      <c r="C1992" s="12" t="str">
        <f>_xlfn.XLOOKUP(A1992,Customer_Names[Customer ID],Customer_Names[last Name],"Not Found")</f>
        <v>Cadotte</v>
      </c>
      <c r="D1992" s="22">
        <f>_xlfn.XLOOKUP('Healthcare-Xlookup'!A1992,'PWQ_Medical Examinations (2)'!A:A,'PWQ_Medical Examinations (2)'!B:B,"Not Found")</f>
        <v>37.1</v>
      </c>
      <c r="E1992" s="13" t="str">
        <f>_xlfn.XLOOKUP(A1992,'PWQ_Medical Examinations (2)'!A:A,'PWQ_Medical Examinations (2)'!C:C,"Not Found")</f>
        <v>Obesity</v>
      </c>
      <c r="F1992" s="12">
        <f>_xlfn.XLOOKUP(A1992,'PWQ_Medical Examinations (2)'!A:A,'PWQ_Medical Examinations (2)'!D:D,"Not Found")</f>
        <v>6.24</v>
      </c>
      <c r="G1992" s="12" t="str">
        <f>_xlfn.XLOOKUP('Healthcare-Xlookup'!A1992,'PWQ_Medical Examinations (2)'!A:A,'PWQ_Medical Examinations (2)'!J:J,"Not Found")</f>
        <v>Prediabetes</v>
      </c>
      <c r="H1992" s="12" t="str">
        <f>_xlfn.XLOOKUP(A1992,'PWQ_Medical Examinations (2)'!A:A,'PWQ_Medical Examinations (2)'!E:E,"Not Found")</f>
        <v>No</v>
      </c>
      <c r="I1992" s="12" t="str">
        <f>_xlfn.XLOOKUP(A1992,'PWQ_Medical Examinations (2)'!A:A,'PWQ_Medical Examinations (2)'!F:F,"Not Found")</f>
        <v>No</v>
      </c>
      <c r="J1992" s="12" t="str">
        <f>_xlfn.XLOOKUP(A1992,'PWQ_Medical Examinations (2)'!A:A,'PWQ_Medical Examinations (2)'!G:G,"Not Found")</f>
        <v>No</v>
      </c>
      <c r="K1992" s="13">
        <f>_xlfn.XLOOKUP('Healthcare-Xlookup'!A1992,'PWQ_Medical Examinations (2)'!A:A,'PWQ_Medical Examinations (2)'!H:H,"Not Found")</f>
        <v>0</v>
      </c>
      <c r="L1992" s="13" t="str">
        <f>_xlfn.XLOOKUP(A1992,'PWQ_Medical Examinations (2)'!A:A,'PWQ_Medical Examinations (2)'!I:I,"Not Found")</f>
        <v>No</v>
      </c>
      <c r="M1992" s="14">
        <f>_xlfn.XLOOKUP(A1992,'PWQ_Hospitalisation Details (2)'!A:A,'PWQ_Hospitalisation Details (2)'!E:E,"Not Found")</f>
        <v>34516</v>
      </c>
      <c r="N1992" s="15">
        <f>_xlfn.XLOOKUP(A1992,'PWQ_Hospitalisation Details (2)'!A:A,'PWQ_Hospitalisation Details (2)'!G:G,"Not Found")</f>
        <v>3277.16</v>
      </c>
      <c r="O1992" s="12" t="str">
        <f>_xlfn.XLOOKUP(A1992,'PWQ_Hospitalisation Details (2)'!A:A,'PWQ_Hospitalisation Details (2)'!H:H,"Not Found")</f>
        <v>tier - 2</v>
      </c>
      <c r="P1992" s="12" t="str">
        <f>_xlfn.XLOOKUP(A1992,'PWQ_Hospitalisation Details (2)'!A:A,'PWQ_Hospitalisation Details (2)'!I:I,"Not Found")</f>
        <v>tier - 3</v>
      </c>
      <c r="Q1992" s="12" t="str">
        <f>_xlfn.XLOOKUP(A1992,'PWQ_Hospitalisation Details (2)'!A:A,'PWQ_Hospitalisation Details (2)'!J:J,"Not Found")</f>
        <v>R1011</v>
      </c>
      <c r="R1992" s="12">
        <f>_xlfn.XLOOKUP('Healthcare-Xlookup'!A1992,'PWQ_Hospitalisation Details (2)'!A:A,'PWQ_Hospitalisation Details (2)'!K:K,"Not Found")</f>
        <v>28</v>
      </c>
    </row>
    <row r="1993" spans="1:18" x14ac:dyDescent="0.35">
      <c r="A1993" s="12" t="s">
        <v>376</v>
      </c>
      <c r="B1993" s="12" t="str">
        <f>_xlfn.XLOOKUP(A1993,Customer_Names[Customer ID],Customer_Names[First Name],"Not Found")</f>
        <v xml:space="preserve">  Christopher W</v>
      </c>
      <c r="C1993" s="12" t="str">
        <f>_xlfn.XLOOKUP(A1993,Customer_Names[Customer ID],Customer_Names[last Name],"Not Found")</f>
        <v>Cacciapaglia</v>
      </c>
      <c r="D1993" s="22">
        <f>_xlfn.XLOOKUP('Healthcare-Xlookup'!A1993,'PWQ_Medical Examinations (2)'!A:A,'PWQ_Medical Examinations (2)'!B:B,"Not Found")</f>
        <v>35.435000000000002</v>
      </c>
      <c r="E1993" s="13" t="str">
        <f>_xlfn.XLOOKUP(A1993,'PWQ_Medical Examinations (2)'!A:A,'PWQ_Medical Examinations (2)'!C:C,"Not Found")</f>
        <v>Obesity</v>
      </c>
      <c r="F1993" s="12">
        <f>_xlfn.XLOOKUP(A1993,'PWQ_Medical Examinations (2)'!A:A,'PWQ_Medical Examinations (2)'!D:D,"Not Found")</f>
        <v>5.81</v>
      </c>
      <c r="G1993" s="12" t="str">
        <f>_xlfn.XLOOKUP('Healthcare-Xlookup'!A1993,'PWQ_Medical Examinations (2)'!A:A,'PWQ_Medical Examinations (2)'!J:J,"Not Found")</f>
        <v>Prediabetes</v>
      </c>
      <c r="H1993" s="12" t="str">
        <f>_xlfn.XLOOKUP(A1993,'PWQ_Medical Examinations (2)'!A:A,'PWQ_Medical Examinations (2)'!E:E,"Not Found")</f>
        <v>No</v>
      </c>
      <c r="I1993" s="12" t="str">
        <f>_xlfn.XLOOKUP(A1993,'PWQ_Medical Examinations (2)'!A:A,'PWQ_Medical Examinations (2)'!F:F,"Not Found")</f>
        <v>No</v>
      </c>
      <c r="J1993" s="12" t="str">
        <f>_xlfn.XLOOKUP(A1993,'PWQ_Medical Examinations (2)'!A:A,'PWQ_Medical Examinations (2)'!G:G,"Not Found")</f>
        <v>No</v>
      </c>
      <c r="K1993" s="13">
        <f>_xlfn.XLOOKUP('Healthcare-Xlookup'!A1993,'PWQ_Medical Examinations (2)'!A:A,'PWQ_Medical Examinations (2)'!H:H,"Not Found")</f>
        <v>0</v>
      </c>
      <c r="L1993" s="13" t="str">
        <f>_xlfn.XLOOKUP(A1993,'PWQ_Medical Examinations (2)'!A:A,'PWQ_Medical Examinations (2)'!I:I,"Not Found")</f>
        <v>No</v>
      </c>
      <c r="M1993" s="14">
        <f>_xlfn.XLOOKUP(A1993,'PWQ_Hospitalisation Details (2)'!A:A,'PWQ_Hospitalisation Details (2)'!E:E,"Not Found")</f>
        <v>34670</v>
      </c>
      <c r="N1993" s="15">
        <f>_xlfn.XLOOKUP(A1993,'PWQ_Hospitalisation Details (2)'!A:A,'PWQ_Hospitalisation Details (2)'!G:G,"Not Found")</f>
        <v>3268.85</v>
      </c>
      <c r="O1993" s="12" t="str">
        <f>_xlfn.XLOOKUP(A1993,'PWQ_Hospitalisation Details (2)'!A:A,'PWQ_Hospitalisation Details (2)'!H:H,"Not Found")</f>
        <v>tier - 3</v>
      </c>
      <c r="P1993" s="12" t="str">
        <f>_xlfn.XLOOKUP(A1993,'PWQ_Hospitalisation Details (2)'!A:A,'PWQ_Hospitalisation Details (2)'!I:I,"Not Found")</f>
        <v>tier - 1</v>
      </c>
      <c r="Q1993" s="12" t="str">
        <f>_xlfn.XLOOKUP(A1993,'PWQ_Hospitalisation Details (2)'!A:A,'PWQ_Hospitalisation Details (2)'!J:J,"Not Found")</f>
        <v>R1016</v>
      </c>
      <c r="R1993" s="12">
        <f>_xlfn.XLOOKUP('Healthcare-Xlookup'!A1993,'PWQ_Hospitalisation Details (2)'!A:A,'PWQ_Hospitalisation Details (2)'!K:K,"Not Found")</f>
        <v>28</v>
      </c>
    </row>
    <row r="1994" spans="1:18" x14ac:dyDescent="0.35">
      <c r="A1994" s="12" t="s">
        <v>375</v>
      </c>
      <c r="B1994" s="12" t="str">
        <f>_xlfn.XLOOKUP(A1994,Customer_Names[Customer ID],Customer_Names[First Name],"Not Found")</f>
        <v xml:space="preserve">  Norman H</v>
      </c>
      <c r="C1994" s="12" t="str">
        <f>_xlfn.XLOOKUP(A1994,Customer_Names[Customer ID],Customer_Names[last Name],"Not Found")</f>
        <v>Mininger</v>
      </c>
      <c r="D1994" s="22">
        <f>_xlfn.XLOOKUP('Healthcare-Xlookup'!A1994,'PWQ_Medical Examinations (2)'!A:A,'PWQ_Medical Examinations (2)'!B:B,"Not Found")</f>
        <v>20.399999999999999</v>
      </c>
      <c r="E1994" s="13" t="str">
        <f>_xlfn.XLOOKUP(A1994,'PWQ_Medical Examinations (2)'!A:A,'PWQ_Medical Examinations (2)'!C:C,"Not Found")</f>
        <v>Normal Weight</v>
      </c>
      <c r="F1994" s="12">
        <f>_xlfn.XLOOKUP(A1994,'PWQ_Medical Examinations (2)'!A:A,'PWQ_Medical Examinations (2)'!D:D,"Not Found")</f>
        <v>4.83</v>
      </c>
      <c r="G1994" s="12" t="str">
        <f>_xlfn.XLOOKUP('Healthcare-Xlookup'!A1994,'PWQ_Medical Examinations (2)'!A:A,'PWQ_Medical Examinations (2)'!J:J,"Not Found")</f>
        <v>Normal</v>
      </c>
      <c r="H1994" s="12" t="str">
        <f>_xlfn.XLOOKUP(A1994,'PWQ_Medical Examinations (2)'!A:A,'PWQ_Medical Examinations (2)'!E:E,"Not Found")</f>
        <v>No</v>
      </c>
      <c r="I1994" s="12" t="str">
        <f>_xlfn.XLOOKUP(A1994,'PWQ_Medical Examinations (2)'!A:A,'PWQ_Medical Examinations (2)'!F:F,"Not Found")</f>
        <v>No</v>
      </c>
      <c r="J1994" s="12" t="str">
        <f>_xlfn.XLOOKUP(A1994,'PWQ_Medical Examinations (2)'!A:A,'PWQ_Medical Examinations (2)'!G:G,"Not Found")</f>
        <v>No</v>
      </c>
      <c r="K1994" s="13">
        <f>_xlfn.XLOOKUP('Healthcare-Xlookup'!A1994,'PWQ_Medical Examinations (2)'!A:A,'PWQ_Medical Examinations (2)'!H:H,"Not Found")</f>
        <v>0</v>
      </c>
      <c r="L1994" s="13" t="str">
        <f>_xlfn.XLOOKUP(A1994,'PWQ_Medical Examinations (2)'!A:A,'PWQ_Medical Examinations (2)'!I:I,"Not Found")</f>
        <v>No</v>
      </c>
      <c r="M1994" s="14">
        <f>_xlfn.XLOOKUP(A1994,'PWQ_Hospitalisation Details (2)'!A:A,'PWQ_Hospitalisation Details (2)'!E:E,"Not Found")</f>
        <v>33555</v>
      </c>
      <c r="N1994" s="15">
        <f>_xlfn.XLOOKUP(A1994,'PWQ_Hospitalisation Details (2)'!A:A,'PWQ_Hospitalisation Details (2)'!G:G,"Not Found")</f>
        <v>3260.2</v>
      </c>
      <c r="O1994" s="12" t="str">
        <f>_xlfn.XLOOKUP(A1994,'PWQ_Hospitalisation Details (2)'!A:A,'PWQ_Hospitalisation Details (2)'!H:H,"Not Found")</f>
        <v>tier - 3</v>
      </c>
      <c r="P1994" s="12" t="str">
        <f>_xlfn.XLOOKUP(A1994,'PWQ_Hospitalisation Details (2)'!A:A,'PWQ_Hospitalisation Details (2)'!I:I,"Not Found")</f>
        <v>tier - 2</v>
      </c>
      <c r="Q1994" s="12" t="str">
        <f>_xlfn.XLOOKUP(A1994,'PWQ_Hospitalisation Details (2)'!A:A,'PWQ_Hospitalisation Details (2)'!J:J,"Not Found")</f>
        <v>R1011</v>
      </c>
      <c r="R1994" s="12">
        <f>_xlfn.XLOOKUP('Healthcare-Xlookup'!A1994,'PWQ_Hospitalisation Details (2)'!A:A,'PWQ_Hospitalisation Details (2)'!K:K,"Not Found")</f>
        <v>31</v>
      </c>
    </row>
    <row r="1995" spans="1:18" x14ac:dyDescent="0.35">
      <c r="A1995" s="12" t="s">
        <v>374</v>
      </c>
      <c r="B1995" s="12" t="str">
        <f>_xlfn.XLOOKUP(A1995,Customer_Names[Customer ID],Customer_Names[First Name],"Not Found")</f>
        <v xml:space="preserve">  Susan</v>
      </c>
      <c r="C1995" s="12" t="str">
        <f>_xlfn.XLOOKUP(A1995,Customer_Names[Customer ID],Customer_Names[last Name],"Not Found")</f>
        <v>Mayo</v>
      </c>
      <c r="D1995" s="22">
        <f>_xlfn.XLOOKUP('Healthcare-Xlookup'!A1995,'PWQ_Medical Examinations (2)'!A:A,'PWQ_Medical Examinations (2)'!B:B,"Not Found")</f>
        <v>42.13</v>
      </c>
      <c r="E1995" s="13" t="str">
        <f>_xlfn.XLOOKUP(A1995,'PWQ_Medical Examinations (2)'!A:A,'PWQ_Medical Examinations (2)'!C:C,"Not Found")</f>
        <v>Obesity</v>
      </c>
      <c r="F1995" s="12">
        <f>_xlfn.XLOOKUP(A1995,'PWQ_Medical Examinations (2)'!A:A,'PWQ_Medical Examinations (2)'!D:D,"Not Found")</f>
        <v>5.72</v>
      </c>
      <c r="G1995" s="12" t="str">
        <f>_xlfn.XLOOKUP('Healthcare-Xlookup'!A1995,'PWQ_Medical Examinations (2)'!A:A,'PWQ_Medical Examinations (2)'!J:J,"Not Found")</f>
        <v>Prediabetes</v>
      </c>
      <c r="H1995" s="12" t="str">
        <f>_xlfn.XLOOKUP(A1995,'PWQ_Medical Examinations (2)'!A:A,'PWQ_Medical Examinations (2)'!E:E,"Not Found")</f>
        <v>yes</v>
      </c>
      <c r="I1995" s="12" t="str">
        <f>_xlfn.XLOOKUP(A1995,'PWQ_Medical Examinations (2)'!A:A,'PWQ_Medical Examinations (2)'!F:F,"Not Found")</f>
        <v>No</v>
      </c>
      <c r="J1995" s="12" t="str">
        <f>_xlfn.XLOOKUP(A1995,'PWQ_Medical Examinations (2)'!A:A,'PWQ_Medical Examinations (2)'!G:G,"Not Found")</f>
        <v>Yes</v>
      </c>
      <c r="K1995" s="13">
        <f>_xlfn.XLOOKUP('Healthcare-Xlookup'!A1995,'PWQ_Medical Examinations (2)'!A:A,'PWQ_Medical Examinations (2)'!H:H,"Not Found")</f>
        <v>1</v>
      </c>
      <c r="L1995" s="13" t="str">
        <f>_xlfn.XLOOKUP(A1995,'PWQ_Medical Examinations (2)'!A:A,'PWQ_Medical Examinations (2)'!I:I,"Not Found")</f>
        <v>No</v>
      </c>
      <c r="M1995" s="14">
        <f>_xlfn.XLOOKUP(A1995,'PWQ_Hospitalisation Details (2)'!A:A,'PWQ_Hospitalisation Details (2)'!E:E,"Not Found")</f>
        <v>35675</v>
      </c>
      <c r="N1995" s="15">
        <f>_xlfn.XLOOKUP(A1995,'PWQ_Hospitalisation Details (2)'!A:A,'PWQ_Hospitalisation Details (2)'!G:G,"Not Found")</f>
        <v>3238.44</v>
      </c>
      <c r="O1995" s="12" t="str">
        <f>_xlfn.XLOOKUP(A1995,'PWQ_Hospitalisation Details (2)'!A:A,'PWQ_Hospitalisation Details (2)'!H:H,"Not Found")</f>
        <v>tier - 2</v>
      </c>
      <c r="P1995" s="12" t="str">
        <f>_xlfn.XLOOKUP(A1995,'PWQ_Hospitalisation Details (2)'!A:A,'PWQ_Hospitalisation Details (2)'!I:I,"Not Found")</f>
        <v>tier - 3</v>
      </c>
      <c r="Q1995" s="12" t="str">
        <f>_xlfn.XLOOKUP(A1995,'PWQ_Hospitalisation Details (2)'!A:A,'PWQ_Hospitalisation Details (2)'!J:J,"Not Found")</f>
        <v>R1013</v>
      </c>
      <c r="R1995" s="12">
        <f>_xlfn.XLOOKUP('Healthcare-Xlookup'!A1995,'PWQ_Hospitalisation Details (2)'!A:A,'PWQ_Hospitalisation Details (2)'!K:K,"Not Found")</f>
        <v>25</v>
      </c>
    </row>
    <row r="1996" spans="1:18" x14ac:dyDescent="0.35">
      <c r="A1996" s="12" t="s">
        <v>373</v>
      </c>
      <c r="B1996" s="12" t="str">
        <f>_xlfn.XLOOKUP(A1996,Customer_Names[Customer ID],Customer_Names[First Name],"Not Found")</f>
        <v xml:space="preserve">  Tatyana K</v>
      </c>
      <c r="C1996" s="12" t="str">
        <f>_xlfn.XLOOKUP(A1996,Customer_Names[Customer ID],Customer_Names[last Name],"Not Found")</f>
        <v>Zicko</v>
      </c>
      <c r="D1996" s="22">
        <f>_xlfn.XLOOKUP('Healthcare-Xlookup'!A1996,'PWQ_Medical Examinations (2)'!A:A,'PWQ_Medical Examinations (2)'!B:B,"Not Found")</f>
        <v>33.99</v>
      </c>
      <c r="E1996" s="13" t="str">
        <f>_xlfn.XLOOKUP(A1996,'PWQ_Medical Examinations (2)'!A:A,'PWQ_Medical Examinations (2)'!C:C,"Not Found")</f>
        <v>Obesity</v>
      </c>
      <c r="F1996" s="12">
        <f>_xlfn.XLOOKUP(A1996,'PWQ_Medical Examinations (2)'!A:A,'PWQ_Medical Examinations (2)'!D:D,"Not Found")</f>
        <v>4.83</v>
      </c>
      <c r="G1996" s="12" t="str">
        <f>_xlfn.XLOOKUP('Healthcare-Xlookup'!A1996,'PWQ_Medical Examinations (2)'!A:A,'PWQ_Medical Examinations (2)'!J:J,"Not Found")</f>
        <v>Normal</v>
      </c>
      <c r="H1996" s="12" t="str">
        <f>_xlfn.XLOOKUP(A1996,'PWQ_Medical Examinations (2)'!A:A,'PWQ_Medical Examinations (2)'!E:E,"Not Found")</f>
        <v>yes</v>
      </c>
      <c r="I1996" s="12" t="str">
        <f>_xlfn.XLOOKUP(A1996,'PWQ_Medical Examinations (2)'!A:A,'PWQ_Medical Examinations (2)'!F:F,"Not Found")</f>
        <v>No</v>
      </c>
      <c r="J1996" s="12" t="str">
        <f>_xlfn.XLOOKUP(A1996,'PWQ_Medical Examinations (2)'!A:A,'PWQ_Medical Examinations (2)'!G:G,"Not Found")</f>
        <v>Yes</v>
      </c>
      <c r="K1996" s="13">
        <f>_xlfn.XLOOKUP('Healthcare-Xlookup'!A1996,'PWQ_Medical Examinations (2)'!A:A,'PWQ_Medical Examinations (2)'!H:H,"Not Found")</f>
        <v>1</v>
      </c>
      <c r="L1996" s="13" t="str">
        <f>_xlfn.XLOOKUP(A1996,'PWQ_Medical Examinations (2)'!A:A,'PWQ_Medical Examinations (2)'!I:I,"Not Found")</f>
        <v>No</v>
      </c>
      <c r="M1996" s="14">
        <f>_xlfn.XLOOKUP(A1996,'PWQ_Hospitalisation Details (2)'!A:A,'PWQ_Hospitalisation Details (2)'!E:E,"Not Found")</f>
        <v>35644</v>
      </c>
      <c r="N1996" s="15">
        <f>_xlfn.XLOOKUP(A1996,'PWQ_Hospitalisation Details (2)'!A:A,'PWQ_Hospitalisation Details (2)'!G:G,"Not Found")</f>
        <v>3227.12</v>
      </c>
      <c r="O1996" s="12" t="str">
        <f>_xlfn.XLOOKUP(A1996,'PWQ_Hospitalisation Details (2)'!A:A,'PWQ_Hospitalisation Details (2)'!H:H,"Not Found")</f>
        <v>tier - 2</v>
      </c>
      <c r="P1996" s="12" t="str">
        <f>_xlfn.XLOOKUP(A1996,'PWQ_Hospitalisation Details (2)'!A:A,'PWQ_Hospitalisation Details (2)'!I:I,"Not Found")</f>
        <v>tier - 3</v>
      </c>
      <c r="Q1996" s="12" t="str">
        <f>_xlfn.XLOOKUP(A1996,'PWQ_Hospitalisation Details (2)'!A:A,'PWQ_Hospitalisation Details (2)'!J:J,"Not Found")</f>
        <v>R1013</v>
      </c>
      <c r="R1996" s="12">
        <f>_xlfn.XLOOKUP('Healthcare-Xlookup'!A1996,'PWQ_Hospitalisation Details (2)'!A:A,'PWQ_Hospitalisation Details (2)'!K:K,"Not Found")</f>
        <v>25</v>
      </c>
    </row>
    <row r="1997" spans="1:18" x14ac:dyDescent="0.35">
      <c r="A1997" s="12" t="s">
        <v>372</v>
      </c>
      <c r="B1997" s="12" t="str">
        <f>_xlfn.XLOOKUP(A1997,Customer_Names[Customer ID],Customer_Names[First Name],"Not Found")</f>
        <v xml:space="preserve">  Chrissy</v>
      </c>
      <c r="C1997" s="12" t="str">
        <f>_xlfn.XLOOKUP(A1997,Customer_Names[Customer ID],Customer_Names[last Name],"Not Found")</f>
        <v>Graham</v>
      </c>
      <c r="D1997" s="22">
        <f>_xlfn.XLOOKUP('Healthcare-Xlookup'!A1997,'PWQ_Medical Examinations (2)'!A:A,'PWQ_Medical Examinations (2)'!B:B,"Not Found")</f>
        <v>28.594999999999999</v>
      </c>
      <c r="E1997" s="13" t="str">
        <f>_xlfn.XLOOKUP(A1997,'PWQ_Medical Examinations (2)'!A:A,'PWQ_Medical Examinations (2)'!C:C,"Not Found")</f>
        <v>Over weight</v>
      </c>
      <c r="F1997" s="12">
        <f>_xlfn.XLOOKUP(A1997,'PWQ_Medical Examinations (2)'!A:A,'PWQ_Medical Examinations (2)'!D:D,"Not Found")</f>
        <v>4.1399999999999997</v>
      </c>
      <c r="G1997" s="12" t="str">
        <f>_xlfn.XLOOKUP('Healthcare-Xlookup'!A1997,'PWQ_Medical Examinations (2)'!A:A,'PWQ_Medical Examinations (2)'!J:J,"Not Found")</f>
        <v>Normal</v>
      </c>
      <c r="H1997" s="12" t="str">
        <f>_xlfn.XLOOKUP(A1997,'PWQ_Medical Examinations (2)'!A:A,'PWQ_Medical Examinations (2)'!E:E,"Not Found")</f>
        <v>yes</v>
      </c>
      <c r="I1997" s="12" t="str">
        <f>_xlfn.XLOOKUP(A1997,'PWQ_Medical Examinations (2)'!A:A,'PWQ_Medical Examinations (2)'!F:F,"Not Found")</f>
        <v>No</v>
      </c>
      <c r="J1997" s="12" t="str">
        <f>_xlfn.XLOOKUP(A1997,'PWQ_Medical Examinations (2)'!A:A,'PWQ_Medical Examinations (2)'!G:G,"Not Found")</f>
        <v>Yes</v>
      </c>
      <c r="K1997" s="13">
        <f>_xlfn.XLOOKUP('Healthcare-Xlookup'!A1997,'PWQ_Medical Examinations (2)'!A:A,'PWQ_Medical Examinations (2)'!H:H,"Not Found")</f>
        <v>1</v>
      </c>
      <c r="L1997" s="13" t="str">
        <f>_xlfn.XLOOKUP(A1997,'PWQ_Medical Examinations (2)'!A:A,'PWQ_Medical Examinations (2)'!I:I,"Not Found")</f>
        <v>No</v>
      </c>
      <c r="M1997" s="14">
        <f>_xlfn.XLOOKUP(A1997,'PWQ_Hospitalisation Details (2)'!A:A,'PWQ_Hospitalisation Details (2)'!E:E,"Not Found")</f>
        <v>35617</v>
      </c>
      <c r="N1997" s="15">
        <f>_xlfn.XLOOKUP(A1997,'PWQ_Hospitalisation Details (2)'!A:A,'PWQ_Hospitalisation Details (2)'!G:G,"Not Found")</f>
        <v>3213.62</v>
      </c>
      <c r="O1997" s="12" t="str">
        <f>_xlfn.XLOOKUP(A1997,'PWQ_Hospitalisation Details (2)'!A:A,'PWQ_Hospitalisation Details (2)'!H:H,"Not Found")</f>
        <v>tier - 2</v>
      </c>
      <c r="P1997" s="12" t="str">
        <f>_xlfn.XLOOKUP(A1997,'PWQ_Hospitalisation Details (2)'!A:A,'PWQ_Hospitalisation Details (2)'!I:I,"Not Found")</f>
        <v>tier - 2</v>
      </c>
      <c r="Q1997" s="12" t="str">
        <f>_xlfn.XLOOKUP(A1997,'PWQ_Hospitalisation Details (2)'!A:A,'PWQ_Hospitalisation Details (2)'!J:J,"Not Found")</f>
        <v>R1024</v>
      </c>
      <c r="R1997" s="12">
        <f>_xlfn.XLOOKUP('Healthcare-Xlookup'!A1997,'PWQ_Hospitalisation Details (2)'!A:A,'PWQ_Hospitalisation Details (2)'!K:K,"Not Found")</f>
        <v>25</v>
      </c>
    </row>
    <row r="1998" spans="1:18" x14ac:dyDescent="0.35">
      <c r="A1998" s="12" t="s">
        <v>371</v>
      </c>
      <c r="B1998" s="12" t="str">
        <f>_xlfn.XLOOKUP(A1998,Customer_Names[Customer ID],Customer_Names[First Name],"Not Found")</f>
        <v xml:space="preserve">  Carrie</v>
      </c>
      <c r="C1998" s="12" t="str">
        <f>_xlfn.XLOOKUP(A1998,Customer_Names[Customer ID],Customer_Names[last Name],"Not Found")</f>
        <v>Boland</v>
      </c>
      <c r="D1998" s="22">
        <f>_xlfn.XLOOKUP('Healthcare-Xlookup'!A1998,'PWQ_Medical Examinations (2)'!A:A,'PWQ_Medical Examinations (2)'!B:B,"Not Found")</f>
        <v>20.8</v>
      </c>
      <c r="E1998" s="13" t="str">
        <f>_xlfn.XLOOKUP(A1998,'PWQ_Medical Examinations (2)'!A:A,'PWQ_Medical Examinations (2)'!C:C,"Not Found")</f>
        <v>Normal Weight</v>
      </c>
      <c r="F1998" s="12">
        <f>_xlfn.XLOOKUP(A1998,'PWQ_Medical Examinations (2)'!A:A,'PWQ_Medical Examinations (2)'!D:D,"Not Found")</f>
        <v>4.07</v>
      </c>
      <c r="G1998" s="12" t="str">
        <f>_xlfn.XLOOKUP('Healthcare-Xlookup'!A1998,'PWQ_Medical Examinations (2)'!A:A,'PWQ_Medical Examinations (2)'!J:J,"Not Found")</f>
        <v>Normal</v>
      </c>
      <c r="H1998" s="12" t="str">
        <f>_xlfn.XLOOKUP(A1998,'PWQ_Medical Examinations (2)'!A:A,'PWQ_Medical Examinations (2)'!E:E,"Not Found")</f>
        <v>yes</v>
      </c>
      <c r="I1998" s="12" t="str">
        <f>_xlfn.XLOOKUP(A1998,'PWQ_Medical Examinations (2)'!A:A,'PWQ_Medical Examinations (2)'!F:F,"Not Found")</f>
        <v>No</v>
      </c>
      <c r="J1998" s="12" t="str">
        <f>_xlfn.XLOOKUP(A1998,'PWQ_Medical Examinations (2)'!A:A,'PWQ_Medical Examinations (2)'!G:G,"Not Found")</f>
        <v>Yes</v>
      </c>
      <c r="K1998" s="13">
        <f>_xlfn.XLOOKUP('Healthcare-Xlookup'!A1998,'PWQ_Medical Examinations (2)'!A:A,'PWQ_Medical Examinations (2)'!H:H,"Not Found")</f>
        <v>1</v>
      </c>
      <c r="L1998" s="13" t="str">
        <f>_xlfn.XLOOKUP(A1998,'PWQ_Medical Examinations (2)'!A:A,'PWQ_Medical Examinations (2)'!I:I,"Not Found")</f>
        <v>No</v>
      </c>
      <c r="M1998" s="14">
        <f>_xlfn.XLOOKUP(A1998,'PWQ_Hospitalisation Details (2)'!A:A,'PWQ_Hospitalisation Details (2)'!E:E,"Not Found")</f>
        <v>35786</v>
      </c>
      <c r="N1998" s="15">
        <f>_xlfn.XLOOKUP(A1998,'PWQ_Hospitalisation Details (2)'!A:A,'PWQ_Hospitalisation Details (2)'!G:G,"Not Found")</f>
        <v>3208.79</v>
      </c>
      <c r="O1998" s="12" t="str">
        <f>_xlfn.XLOOKUP(A1998,'PWQ_Hospitalisation Details (2)'!A:A,'PWQ_Hospitalisation Details (2)'!H:H,"Not Found")</f>
        <v>tier - 2</v>
      </c>
      <c r="P1998" s="12" t="str">
        <f>_xlfn.XLOOKUP(A1998,'PWQ_Hospitalisation Details (2)'!A:A,'PWQ_Hospitalisation Details (2)'!I:I,"Not Found")</f>
        <v>tier - 3</v>
      </c>
      <c r="Q1998" s="12" t="str">
        <f>_xlfn.XLOOKUP(A1998,'PWQ_Hospitalisation Details (2)'!A:A,'PWQ_Hospitalisation Details (2)'!J:J,"Not Found")</f>
        <v>R1011</v>
      </c>
      <c r="R1998" s="12">
        <f>_xlfn.XLOOKUP('Healthcare-Xlookup'!A1998,'PWQ_Hospitalisation Details (2)'!A:A,'PWQ_Hospitalisation Details (2)'!K:K,"Not Found")</f>
        <v>25</v>
      </c>
    </row>
    <row r="1999" spans="1:18" x14ac:dyDescent="0.35">
      <c r="A1999" s="12" t="s">
        <v>370</v>
      </c>
      <c r="B1999" s="12" t="str">
        <f>_xlfn.XLOOKUP(A1999,Customer_Names[Customer ID],Customer_Names[First Name],"Not Found")</f>
        <v xml:space="preserve">  Halle</v>
      </c>
      <c r="C1999" s="12" t="str">
        <f>_xlfn.XLOOKUP(A1999,Customer_Names[Customer ID],Customer_Names[last Name],"Not Found")</f>
        <v>Cupp</v>
      </c>
      <c r="D1999" s="22">
        <f>_xlfn.XLOOKUP('Healthcare-Xlookup'!A1999,'PWQ_Medical Examinations (2)'!A:A,'PWQ_Medical Examinations (2)'!B:B,"Not Found")</f>
        <v>23.465</v>
      </c>
      <c r="E1999" s="13" t="str">
        <f>_xlfn.XLOOKUP(A1999,'PWQ_Medical Examinations (2)'!A:A,'PWQ_Medical Examinations (2)'!C:C,"Not Found")</f>
        <v>Normal Weight</v>
      </c>
      <c r="F1999" s="12">
        <f>_xlfn.XLOOKUP(A1999,'PWQ_Medical Examinations (2)'!A:A,'PWQ_Medical Examinations (2)'!D:D,"Not Found")</f>
        <v>6.26</v>
      </c>
      <c r="G1999" s="12" t="str">
        <f>_xlfn.XLOOKUP('Healthcare-Xlookup'!A1999,'PWQ_Medical Examinations (2)'!A:A,'PWQ_Medical Examinations (2)'!J:J,"Not Found")</f>
        <v>Prediabetes</v>
      </c>
      <c r="H1999" s="12" t="str">
        <f>_xlfn.XLOOKUP(A1999,'PWQ_Medical Examinations (2)'!A:A,'PWQ_Medical Examinations (2)'!E:E,"Not Found")</f>
        <v>yes</v>
      </c>
      <c r="I1999" s="12" t="str">
        <f>_xlfn.XLOOKUP(A1999,'PWQ_Medical Examinations (2)'!A:A,'PWQ_Medical Examinations (2)'!F:F,"Not Found")</f>
        <v>No</v>
      </c>
      <c r="J1999" s="12" t="str">
        <f>_xlfn.XLOOKUP(A1999,'PWQ_Medical Examinations (2)'!A:A,'PWQ_Medical Examinations (2)'!G:G,"Not Found")</f>
        <v>Yes</v>
      </c>
      <c r="K1999" s="13">
        <f>_xlfn.XLOOKUP('Healthcare-Xlookup'!A1999,'PWQ_Medical Examinations (2)'!A:A,'PWQ_Medical Examinations (2)'!H:H,"Not Found")</f>
        <v>1</v>
      </c>
      <c r="L1999" s="13" t="str">
        <f>_xlfn.XLOOKUP(A1999,'PWQ_Medical Examinations (2)'!A:A,'PWQ_Medical Examinations (2)'!I:I,"Not Found")</f>
        <v>No</v>
      </c>
      <c r="M1999" s="14">
        <f>_xlfn.XLOOKUP(A1999,'PWQ_Hospitalisation Details (2)'!A:A,'PWQ_Hospitalisation Details (2)'!E:E,"Not Found")</f>
        <v>35616</v>
      </c>
      <c r="N1999" s="15">
        <f>_xlfn.XLOOKUP(A1999,'PWQ_Hospitalisation Details (2)'!A:A,'PWQ_Hospitalisation Details (2)'!G:G,"Not Found")</f>
        <v>3206.49</v>
      </c>
      <c r="O1999" s="12" t="str">
        <f>_xlfn.XLOOKUP(A1999,'PWQ_Hospitalisation Details (2)'!A:A,'PWQ_Hospitalisation Details (2)'!H:H,"Not Found")</f>
        <v>tier - 2</v>
      </c>
      <c r="P1999" s="12" t="str">
        <f>_xlfn.XLOOKUP(A1999,'PWQ_Hospitalisation Details (2)'!A:A,'PWQ_Hospitalisation Details (2)'!I:I,"Not Found")</f>
        <v>tier - 3</v>
      </c>
      <c r="Q1999" s="12" t="str">
        <f>_xlfn.XLOOKUP(A1999,'PWQ_Hospitalisation Details (2)'!A:A,'PWQ_Hospitalisation Details (2)'!J:J,"Not Found")</f>
        <v>R1024</v>
      </c>
      <c r="R1999" s="12">
        <f>_xlfn.XLOOKUP('Healthcare-Xlookup'!A1999,'PWQ_Hospitalisation Details (2)'!A:A,'PWQ_Hospitalisation Details (2)'!K:K,"Not Found")</f>
        <v>25</v>
      </c>
    </row>
    <row r="2000" spans="1:18" x14ac:dyDescent="0.35">
      <c r="A2000" s="12" t="s">
        <v>369</v>
      </c>
      <c r="B2000" s="12" t="str">
        <f>_xlfn.XLOOKUP(A2000,Customer_Names[Customer ID],Customer_Names[First Name],"Not Found")</f>
        <v xml:space="preserve">  Carolyn</v>
      </c>
      <c r="C2000" s="12" t="str">
        <f>_xlfn.XLOOKUP(A2000,Customer_Names[Customer ID],Customer_Names[last Name],"Not Found")</f>
        <v>Shaw</v>
      </c>
      <c r="D2000" s="22">
        <f>_xlfn.XLOOKUP('Healthcare-Xlookup'!A2000,'PWQ_Medical Examinations (2)'!A:A,'PWQ_Medical Examinations (2)'!B:B,"Not Found")</f>
        <v>40.185000000000002</v>
      </c>
      <c r="E2000" s="13" t="str">
        <f>_xlfn.XLOOKUP(A2000,'PWQ_Medical Examinations (2)'!A:A,'PWQ_Medical Examinations (2)'!C:C,"Not Found")</f>
        <v>Obesity</v>
      </c>
      <c r="F2000" s="12">
        <f>_xlfn.XLOOKUP(A2000,'PWQ_Medical Examinations (2)'!A:A,'PWQ_Medical Examinations (2)'!D:D,"Not Found")</f>
        <v>5.88</v>
      </c>
      <c r="G2000" s="12" t="str">
        <f>_xlfn.XLOOKUP('Healthcare-Xlookup'!A2000,'PWQ_Medical Examinations (2)'!A:A,'PWQ_Medical Examinations (2)'!J:J,"Not Found")</f>
        <v>Prediabetes</v>
      </c>
      <c r="H2000" s="12" t="str">
        <f>_xlfn.XLOOKUP(A2000,'PWQ_Medical Examinations (2)'!A:A,'PWQ_Medical Examinations (2)'!E:E,"Not Found")</f>
        <v>yes</v>
      </c>
      <c r="I2000" s="12" t="str">
        <f>_xlfn.XLOOKUP(A2000,'PWQ_Medical Examinations (2)'!A:A,'PWQ_Medical Examinations (2)'!F:F,"Not Found")</f>
        <v>No</v>
      </c>
      <c r="J2000" s="12" t="str">
        <f>_xlfn.XLOOKUP(A2000,'PWQ_Medical Examinations (2)'!A:A,'PWQ_Medical Examinations (2)'!G:G,"Not Found")</f>
        <v>No</v>
      </c>
      <c r="K2000" s="13">
        <f>_xlfn.XLOOKUP('Healthcare-Xlookup'!A2000,'PWQ_Medical Examinations (2)'!A:A,'PWQ_Medical Examinations (2)'!H:H,"Not Found")</f>
        <v>0</v>
      </c>
      <c r="L2000" s="13" t="str">
        <f>_xlfn.XLOOKUP(A2000,'PWQ_Medical Examinations (2)'!A:A,'PWQ_Medical Examinations (2)'!I:I,"Not Found")</f>
        <v>No</v>
      </c>
      <c r="M2000" s="14">
        <f>_xlfn.XLOOKUP(A2000,'PWQ_Hospitalisation Details (2)'!A:A,'PWQ_Hospitalisation Details (2)'!E:E,"Not Found")</f>
        <v>35349</v>
      </c>
      <c r="N2000" s="15">
        <f>_xlfn.XLOOKUP(A2000,'PWQ_Hospitalisation Details (2)'!A:A,'PWQ_Hospitalisation Details (2)'!G:G,"Not Found")</f>
        <v>3201.25</v>
      </c>
      <c r="O2000" s="12" t="str">
        <f>_xlfn.XLOOKUP(A2000,'PWQ_Hospitalisation Details (2)'!A:A,'PWQ_Hospitalisation Details (2)'!H:H,"Not Found")</f>
        <v>tier - 2</v>
      </c>
      <c r="P2000" s="12" t="str">
        <f>_xlfn.XLOOKUP(A2000,'PWQ_Hospitalisation Details (2)'!A:A,'PWQ_Hospitalisation Details (2)'!I:I,"Not Found")</f>
        <v>tier - 3</v>
      </c>
      <c r="Q2000" s="12" t="str">
        <f>_xlfn.XLOOKUP(A2000,'PWQ_Hospitalisation Details (2)'!A:A,'PWQ_Hospitalisation Details (2)'!J:J,"Not Found")</f>
        <v>R1012</v>
      </c>
      <c r="R2000" s="12">
        <f>_xlfn.XLOOKUP('Healthcare-Xlookup'!A2000,'PWQ_Hospitalisation Details (2)'!A:A,'PWQ_Hospitalisation Details (2)'!K:K,"Not Found")</f>
        <v>26</v>
      </c>
    </row>
    <row r="2001" spans="1:18" x14ac:dyDescent="0.35">
      <c r="A2001" s="12" t="s">
        <v>368</v>
      </c>
      <c r="B2001" s="12" t="str">
        <f>_xlfn.XLOOKUP(A2001,Customer_Names[Customer ID],Customer_Names[First Name],"Not Found")</f>
        <v xml:space="preserve">  Tara D</v>
      </c>
      <c r="C2001" s="12" t="str">
        <f>_xlfn.XLOOKUP(A2001,Customer_Names[Customer ID],Customer_Names[last Name],"Not Found")</f>
        <v>Klassen</v>
      </c>
      <c r="D2001" s="22">
        <f>_xlfn.XLOOKUP('Healthcare-Xlookup'!A2001,'PWQ_Medical Examinations (2)'!A:A,'PWQ_Medical Examinations (2)'!B:B,"Not Found")</f>
        <v>21.89</v>
      </c>
      <c r="E2001" s="13" t="str">
        <f>_xlfn.XLOOKUP(A2001,'PWQ_Medical Examinations (2)'!A:A,'PWQ_Medical Examinations (2)'!C:C,"Not Found")</f>
        <v>Normal Weight</v>
      </c>
      <c r="F2001" s="12">
        <f>_xlfn.XLOOKUP(A2001,'PWQ_Medical Examinations (2)'!A:A,'PWQ_Medical Examinations (2)'!D:D,"Not Found")</f>
        <v>5.72</v>
      </c>
      <c r="G2001" s="12" t="str">
        <f>_xlfn.XLOOKUP('Healthcare-Xlookup'!A2001,'PWQ_Medical Examinations (2)'!A:A,'PWQ_Medical Examinations (2)'!J:J,"Not Found")</f>
        <v>Prediabetes</v>
      </c>
      <c r="H2001" s="12" t="str">
        <f>_xlfn.XLOOKUP(A2001,'PWQ_Medical Examinations (2)'!A:A,'PWQ_Medical Examinations (2)'!E:E,"Not Found")</f>
        <v>yes</v>
      </c>
      <c r="I2001" s="12" t="str">
        <f>_xlfn.XLOOKUP(A2001,'PWQ_Medical Examinations (2)'!A:A,'PWQ_Medical Examinations (2)'!F:F,"Not Found")</f>
        <v>No</v>
      </c>
      <c r="J2001" s="12" t="str">
        <f>_xlfn.XLOOKUP(A2001,'PWQ_Medical Examinations (2)'!A:A,'PWQ_Medical Examinations (2)'!G:G,"Not Found")</f>
        <v>No</v>
      </c>
      <c r="K2001" s="13">
        <f>_xlfn.XLOOKUP('Healthcare-Xlookup'!A2001,'PWQ_Medical Examinations (2)'!A:A,'PWQ_Medical Examinations (2)'!H:H,"Not Found")</f>
        <v>0</v>
      </c>
      <c r="L2001" s="13" t="str">
        <f>_xlfn.XLOOKUP(A2001,'PWQ_Medical Examinations (2)'!A:A,'PWQ_Medical Examinations (2)'!I:I,"Not Found")</f>
        <v>No</v>
      </c>
      <c r="M2001" s="14">
        <f>_xlfn.XLOOKUP(A2001,'PWQ_Hospitalisation Details (2)'!A:A,'PWQ_Hospitalisation Details (2)'!E:E,"Not Found")</f>
        <v>37136</v>
      </c>
      <c r="N2001" s="15">
        <f>_xlfn.XLOOKUP(A2001,'PWQ_Hospitalisation Details (2)'!A:A,'PWQ_Hospitalisation Details (2)'!G:G,"Not Found")</f>
        <v>3180.51</v>
      </c>
      <c r="O2001" s="12" t="str">
        <f>_xlfn.XLOOKUP(A2001,'PWQ_Hospitalisation Details (2)'!A:A,'PWQ_Hospitalisation Details (2)'!H:H,"Not Found")</f>
        <v>tier - 2</v>
      </c>
      <c r="P2001" s="12" t="str">
        <f>_xlfn.XLOOKUP(A2001,'PWQ_Hospitalisation Details (2)'!A:A,'PWQ_Hospitalisation Details (2)'!I:I,"Not Found")</f>
        <v>tier - 2</v>
      </c>
      <c r="Q2001" s="12" t="str">
        <f>_xlfn.XLOOKUP(A2001,'PWQ_Hospitalisation Details (2)'!A:A,'PWQ_Hospitalisation Details (2)'!J:J,"Not Found")</f>
        <v>R1013</v>
      </c>
      <c r="R2001" s="12">
        <f>_xlfn.XLOOKUP('Healthcare-Xlookup'!A2001,'PWQ_Hospitalisation Details (2)'!A:A,'PWQ_Hospitalisation Details (2)'!K:K,"Not Found")</f>
        <v>21</v>
      </c>
    </row>
    <row r="2002" spans="1:18" x14ac:dyDescent="0.35">
      <c r="A2002" s="12" t="s">
        <v>367</v>
      </c>
      <c r="B2002" s="12" t="str">
        <f>_xlfn.XLOOKUP(A2002,Customer_Names[Customer ID],Customer_Names[First Name],"Not Found")</f>
        <v xml:space="preserve">  Rasim M</v>
      </c>
      <c r="C2002" s="12" t="str">
        <f>_xlfn.XLOOKUP(A2002,Customer_Names[Customer ID],Customer_Names[last Name],"Not Found")</f>
        <v>Musal</v>
      </c>
      <c r="D2002" s="22">
        <f>_xlfn.XLOOKUP('Healthcare-Xlookup'!A2002,'PWQ_Medical Examinations (2)'!A:A,'PWQ_Medical Examinations (2)'!B:B,"Not Found")</f>
        <v>29.34</v>
      </c>
      <c r="E2002" s="13" t="str">
        <f>_xlfn.XLOOKUP(A2002,'PWQ_Medical Examinations (2)'!A:A,'PWQ_Medical Examinations (2)'!C:C,"Not Found")</f>
        <v>Over weight</v>
      </c>
      <c r="F2002" s="12">
        <f>_xlfn.XLOOKUP(A2002,'PWQ_Medical Examinations (2)'!A:A,'PWQ_Medical Examinations (2)'!D:D,"Not Found")</f>
        <v>6.09</v>
      </c>
      <c r="G2002" s="12" t="str">
        <f>_xlfn.XLOOKUP('Healthcare-Xlookup'!A2002,'PWQ_Medical Examinations (2)'!A:A,'PWQ_Medical Examinations (2)'!J:J,"Not Found")</f>
        <v>Prediabetes</v>
      </c>
      <c r="H2002" s="12" t="str">
        <f>_xlfn.XLOOKUP(A2002,'PWQ_Medical Examinations (2)'!A:A,'PWQ_Medical Examinations (2)'!E:E,"Not Found")</f>
        <v>yes</v>
      </c>
      <c r="I2002" s="12" t="str">
        <f>_xlfn.XLOOKUP(A2002,'PWQ_Medical Examinations (2)'!A:A,'PWQ_Medical Examinations (2)'!F:F,"Not Found")</f>
        <v>yes</v>
      </c>
      <c r="J2002" s="12" t="str">
        <f>_xlfn.XLOOKUP(A2002,'PWQ_Medical Examinations (2)'!A:A,'PWQ_Medical Examinations (2)'!G:G,"Not Found")</f>
        <v>No</v>
      </c>
      <c r="K2002" s="13">
        <f>_xlfn.XLOOKUP('Healthcare-Xlookup'!A2002,'PWQ_Medical Examinations (2)'!A:A,'PWQ_Medical Examinations (2)'!H:H,"Not Found")</f>
        <v>2</v>
      </c>
      <c r="L2002" s="13" t="str">
        <f>_xlfn.XLOOKUP(A2002,'PWQ_Medical Examinations (2)'!A:A,'PWQ_Medical Examinations (2)'!I:I,"Not Found")</f>
        <v>No</v>
      </c>
      <c r="M2002" s="14">
        <f>_xlfn.XLOOKUP(A2002,'PWQ_Hospitalisation Details (2)'!A:A,'PWQ_Hospitalisation Details (2)'!E:E,"Not Found")</f>
        <v>36792</v>
      </c>
      <c r="N2002" s="15">
        <f>_xlfn.XLOOKUP(A2002,'PWQ_Hospitalisation Details (2)'!A:A,'PWQ_Hospitalisation Details (2)'!G:G,"Not Found")</f>
        <v>3179.96</v>
      </c>
      <c r="O2002" s="12" t="str">
        <f>_xlfn.XLOOKUP(A2002,'PWQ_Hospitalisation Details (2)'!A:A,'PWQ_Hospitalisation Details (2)'!H:H,"Not Found")</f>
        <v>tier - 2</v>
      </c>
      <c r="P2002" s="12" t="str">
        <f>_xlfn.XLOOKUP(A2002,'PWQ_Hospitalisation Details (2)'!A:A,'PWQ_Hospitalisation Details (2)'!I:I,"Not Found")</f>
        <v>tier - 2</v>
      </c>
      <c r="Q2002" s="12" t="str">
        <f>_xlfn.XLOOKUP(A2002,'PWQ_Hospitalisation Details (2)'!A:A,'PWQ_Hospitalisation Details (2)'!J:J,"Not Found")</f>
        <v>R1012</v>
      </c>
      <c r="R2002" s="12">
        <f>_xlfn.XLOOKUP('Healthcare-Xlookup'!A2002,'PWQ_Hospitalisation Details (2)'!A:A,'PWQ_Hospitalisation Details (2)'!K:K,"Not Found")</f>
        <v>22</v>
      </c>
    </row>
    <row r="2003" spans="1:18" x14ac:dyDescent="0.35">
      <c r="A2003" s="12" t="s">
        <v>366</v>
      </c>
      <c r="B2003" s="12" t="str">
        <f>_xlfn.XLOOKUP(A2003,Customer_Names[Customer ID],Customer_Names[First Name],"Not Found")</f>
        <v xml:space="preserve">  Dina</v>
      </c>
      <c r="C2003" s="12" t="str">
        <f>_xlfn.XLOOKUP(A2003,Customer_Names[Customer ID],Customer_Names[last Name],"Not Found")</f>
        <v>Kitayama</v>
      </c>
      <c r="D2003" s="22">
        <f>_xlfn.XLOOKUP('Healthcare-Xlookup'!A2003,'PWQ_Medical Examinations (2)'!A:A,'PWQ_Medical Examinations (2)'!B:B,"Not Found")</f>
        <v>22.61</v>
      </c>
      <c r="E2003" s="13" t="str">
        <f>_xlfn.XLOOKUP(A2003,'PWQ_Medical Examinations (2)'!A:A,'PWQ_Medical Examinations (2)'!C:C,"Not Found")</f>
        <v>Normal Weight</v>
      </c>
      <c r="F2003" s="12">
        <f>_xlfn.XLOOKUP(A2003,'PWQ_Medical Examinations (2)'!A:A,'PWQ_Medical Examinations (2)'!D:D,"Not Found")</f>
        <v>4.25</v>
      </c>
      <c r="G2003" s="12" t="str">
        <f>_xlfn.XLOOKUP('Healthcare-Xlookup'!A2003,'PWQ_Medical Examinations (2)'!A:A,'PWQ_Medical Examinations (2)'!J:J,"Not Found")</f>
        <v>Normal</v>
      </c>
      <c r="H2003" s="12" t="str">
        <f>_xlfn.XLOOKUP(A2003,'PWQ_Medical Examinations (2)'!A:A,'PWQ_Medical Examinations (2)'!E:E,"Not Found")</f>
        <v>yes</v>
      </c>
      <c r="I2003" s="12" t="str">
        <f>_xlfn.XLOOKUP(A2003,'PWQ_Medical Examinations (2)'!A:A,'PWQ_Medical Examinations (2)'!F:F,"Not Found")</f>
        <v>No</v>
      </c>
      <c r="J2003" s="12" t="str">
        <f>_xlfn.XLOOKUP(A2003,'PWQ_Medical Examinations (2)'!A:A,'PWQ_Medical Examinations (2)'!G:G,"Not Found")</f>
        <v>No</v>
      </c>
      <c r="K2003" s="13">
        <f>_xlfn.XLOOKUP('Healthcare-Xlookup'!A2003,'PWQ_Medical Examinations (2)'!A:A,'PWQ_Medical Examinations (2)'!H:H,"Not Found")</f>
        <v>0</v>
      </c>
      <c r="L2003" s="13" t="str">
        <f>_xlfn.XLOOKUP(A2003,'PWQ_Medical Examinations (2)'!A:A,'PWQ_Medical Examinations (2)'!I:I,"Not Found")</f>
        <v>No</v>
      </c>
      <c r="M2003" s="14">
        <f>_xlfn.XLOOKUP(A2003,'PWQ_Hospitalisation Details (2)'!A:A,'PWQ_Hospitalisation Details (2)'!E:E,"Not Found")</f>
        <v>35249</v>
      </c>
      <c r="N2003" s="15">
        <f>_xlfn.XLOOKUP(A2003,'PWQ_Hospitalisation Details (2)'!A:A,'PWQ_Hospitalisation Details (2)'!G:G,"Not Found")</f>
        <v>3176.82</v>
      </c>
      <c r="O2003" s="12" t="str">
        <f>_xlfn.XLOOKUP(A2003,'PWQ_Hospitalisation Details (2)'!A:A,'PWQ_Hospitalisation Details (2)'!H:H,"Not Found")</f>
        <v>tier - 2</v>
      </c>
      <c r="P2003" s="12" t="str">
        <f>_xlfn.XLOOKUP(A2003,'PWQ_Hospitalisation Details (2)'!A:A,'PWQ_Hospitalisation Details (2)'!I:I,"Not Found")</f>
        <v>tier - 1</v>
      </c>
      <c r="Q2003" s="12" t="str">
        <f>_xlfn.XLOOKUP(A2003,'PWQ_Hospitalisation Details (2)'!A:A,'PWQ_Hospitalisation Details (2)'!J:J,"Not Found")</f>
        <v>R1012</v>
      </c>
      <c r="R2003" s="12">
        <f>_xlfn.XLOOKUP('Healthcare-Xlookup'!A2003,'PWQ_Hospitalisation Details (2)'!A:A,'PWQ_Hospitalisation Details (2)'!K:K,"Not Found")</f>
        <v>26</v>
      </c>
    </row>
    <row r="2004" spans="1:18" x14ac:dyDescent="0.35">
      <c r="A2004" s="12" t="s">
        <v>365</v>
      </c>
      <c r="B2004" s="12" t="str">
        <f>_xlfn.XLOOKUP(A2004,Customer_Names[Customer ID],Customer_Names[First Name],"Not Found")</f>
        <v xml:space="preserve">  Lisa</v>
      </c>
      <c r="C2004" s="12" t="str">
        <f>_xlfn.XLOOKUP(A2004,Customer_Names[Customer ID],Customer_Names[last Name],"Not Found")</f>
        <v>Altman</v>
      </c>
      <c r="D2004" s="22">
        <f>_xlfn.XLOOKUP('Healthcare-Xlookup'!A2004,'PWQ_Medical Examinations (2)'!A:A,'PWQ_Medical Examinations (2)'!B:B,"Not Found")</f>
        <v>22.23</v>
      </c>
      <c r="E2004" s="13" t="str">
        <f>_xlfn.XLOOKUP(A2004,'PWQ_Medical Examinations (2)'!A:A,'PWQ_Medical Examinations (2)'!C:C,"Not Found")</f>
        <v>Normal Weight</v>
      </c>
      <c r="F2004" s="12">
        <f>_xlfn.XLOOKUP(A2004,'PWQ_Medical Examinations (2)'!A:A,'PWQ_Medical Examinations (2)'!D:D,"Not Found")</f>
        <v>6.09</v>
      </c>
      <c r="G2004" s="12" t="str">
        <f>_xlfn.XLOOKUP('Healthcare-Xlookup'!A2004,'PWQ_Medical Examinations (2)'!A:A,'PWQ_Medical Examinations (2)'!J:J,"Not Found")</f>
        <v>Prediabetes</v>
      </c>
      <c r="H2004" s="12" t="str">
        <f>_xlfn.XLOOKUP(A2004,'PWQ_Medical Examinations (2)'!A:A,'PWQ_Medical Examinations (2)'!E:E,"Not Found")</f>
        <v>yes</v>
      </c>
      <c r="I2004" s="12" t="str">
        <f>_xlfn.XLOOKUP(A2004,'PWQ_Medical Examinations (2)'!A:A,'PWQ_Medical Examinations (2)'!F:F,"Not Found")</f>
        <v>No</v>
      </c>
      <c r="J2004" s="12" t="str">
        <f>_xlfn.XLOOKUP(A2004,'PWQ_Medical Examinations (2)'!A:A,'PWQ_Medical Examinations (2)'!G:G,"Not Found")</f>
        <v>No</v>
      </c>
      <c r="K2004" s="13">
        <f>_xlfn.XLOOKUP('Healthcare-Xlookup'!A2004,'PWQ_Medical Examinations (2)'!A:A,'PWQ_Medical Examinations (2)'!H:H,"Not Found")</f>
        <v>0</v>
      </c>
      <c r="L2004" s="13" t="str">
        <f>_xlfn.XLOOKUP(A2004,'PWQ_Medical Examinations (2)'!A:A,'PWQ_Medical Examinations (2)'!I:I,"Not Found")</f>
        <v>No</v>
      </c>
      <c r="M2004" s="14">
        <f>_xlfn.XLOOKUP(A2004,'PWQ_Hospitalisation Details (2)'!A:A,'PWQ_Hospitalisation Details (2)'!E:E,"Not Found")</f>
        <v>35291</v>
      </c>
      <c r="N2004" s="15">
        <f>_xlfn.XLOOKUP(A2004,'PWQ_Hospitalisation Details (2)'!A:A,'PWQ_Hospitalisation Details (2)'!G:G,"Not Found")</f>
        <v>3176.29</v>
      </c>
      <c r="O2004" s="12" t="str">
        <f>_xlfn.XLOOKUP(A2004,'PWQ_Hospitalisation Details (2)'!A:A,'PWQ_Hospitalisation Details (2)'!H:H,"Not Found")</f>
        <v>tier - 2</v>
      </c>
      <c r="P2004" s="12" t="str">
        <f>_xlfn.XLOOKUP(A2004,'PWQ_Hospitalisation Details (2)'!A:A,'PWQ_Hospitalisation Details (2)'!I:I,"Not Found")</f>
        <v>tier - 2</v>
      </c>
      <c r="Q2004" s="12" t="str">
        <f>_xlfn.XLOOKUP(A2004,'PWQ_Hospitalisation Details (2)'!A:A,'PWQ_Hospitalisation Details (2)'!J:J,"Not Found")</f>
        <v>R1012</v>
      </c>
      <c r="R2004" s="12">
        <f>_xlfn.XLOOKUP('Healthcare-Xlookup'!A2004,'PWQ_Hospitalisation Details (2)'!A:A,'PWQ_Hospitalisation Details (2)'!K:K,"Not Found")</f>
        <v>26</v>
      </c>
    </row>
    <row r="2005" spans="1:18" x14ac:dyDescent="0.35">
      <c r="A2005" s="12" t="s">
        <v>364</v>
      </c>
      <c r="B2005" s="12" t="str">
        <f>_xlfn.XLOOKUP(A2005,Customer_Names[Customer ID],Customer_Names[First Name],"Not Found")</f>
        <v xml:space="preserve">  Caitrin</v>
      </c>
      <c r="C2005" s="12" t="str">
        <f>_xlfn.XLOOKUP(A2005,Customer_Names[Customer ID],Customer_Names[last Name],"Not Found")</f>
        <v>Demchko</v>
      </c>
      <c r="D2005" s="22">
        <f>_xlfn.XLOOKUP('Healthcare-Xlookup'!A2005,'PWQ_Medical Examinations (2)'!A:A,'PWQ_Medical Examinations (2)'!B:B,"Not Found")</f>
        <v>33.4</v>
      </c>
      <c r="E2005" s="13" t="str">
        <f>_xlfn.XLOOKUP(A2005,'PWQ_Medical Examinations (2)'!A:A,'PWQ_Medical Examinations (2)'!C:C,"Not Found")</f>
        <v>Obesity</v>
      </c>
      <c r="F2005" s="12">
        <f>_xlfn.XLOOKUP(A2005,'PWQ_Medical Examinations (2)'!A:A,'PWQ_Medical Examinations (2)'!D:D,"Not Found")</f>
        <v>5.51</v>
      </c>
      <c r="G2005" s="12" t="str">
        <f>_xlfn.XLOOKUP('Healthcare-Xlookup'!A2005,'PWQ_Medical Examinations (2)'!A:A,'PWQ_Medical Examinations (2)'!J:J,"Not Found")</f>
        <v>Normal</v>
      </c>
      <c r="H2005" s="12" t="str">
        <f>_xlfn.XLOOKUP(A2005,'PWQ_Medical Examinations (2)'!A:A,'PWQ_Medical Examinations (2)'!E:E,"Not Found")</f>
        <v>No</v>
      </c>
      <c r="I2005" s="12" t="str">
        <f>_xlfn.XLOOKUP(A2005,'PWQ_Medical Examinations (2)'!A:A,'PWQ_Medical Examinations (2)'!F:F,"Not Found")</f>
        <v>No</v>
      </c>
      <c r="J2005" s="12" t="str">
        <f>_xlfn.XLOOKUP(A2005,'PWQ_Medical Examinations (2)'!A:A,'PWQ_Medical Examinations (2)'!G:G,"Not Found")</f>
        <v>No</v>
      </c>
      <c r="K2005" s="13">
        <f>_xlfn.XLOOKUP('Healthcare-Xlookup'!A2005,'PWQ_Medical Examinations (2)'!A:A,'PWQ_Medical Examinations (2)'!H:H,"Not Found")</f>
        <v>0</v>
      </c>
      <c r="L2005" s="13" t="str">
        <f>_xlfn.XLOOKUP(A2005,'PWQ_Medical Examinations (2)'!A:A,'PWQ_Medical Examinations (2)'!I:I,"Not Found")</f>
        <v>No</v>
      </c>
      <c r="M2005" s="14">
        <f>_xlfn.XLOOKUP(A2005,'PWQ_Hospitalisation Details (2)'!A:A,'PWQ_Hospitalisation Details (2)'!E:E,"Not Found")</f>
        <v>34521</v>
      </c>
      <c r="N2005" s="15">
        <f>_xlfn.XLOOKUP(A2005,'PWQ_Hospitalisation Details (2)'!A:A,'PWQ_Hospitalisation Details (2)'!G:G,"Not Found")</f>
        <v>3172.02</v>
      </c>
      <c r="O2005" s="12" t="str">
        <f>_xlfn.XLOOKUP(A2005,'PWQ_Hospitalisation Details (2)'!A:A,'PWQ_Hospitalisation Details (2)'!H:H,"Not Found")</f>
        <v>tier - 2</v>
      </c>
      <c r="P2005" s="12" t="str">
        <f>_xlfn.XLOOKUP(A2005,'PWQ_Hospitalisation Details (2)'!A:A,'PWQ_Hospitalisation Details (2)'!I:I,"Not Found")</f>
        <v>tier - 1</v>
      </c>
      <c r="Q2005" s="12" t="str">
        <f>_xlfn.XLOOKUP(A2005,'PWQ_Hospitalisation Details (2)'!A:A,'PWQ_Hospitalisation Details (2)'!J:J,"Not Found")</f>
        <v>R1011</v>
      </c>
      <c r="R2005" s="12">
        <f>_xlfn.XLOOKUP('Healthcare-Xlookup'!A2005,'PWQ_Hospitalisation Details (2)'!A:A,'PWQ_Hospitalisation Details (2)'!K:K,"Not Found")</f>
        <v>28</v>
      </c>
    </row>
    <row r="2006" spans="1:18" x14ac:dyDescent="0.35">
      <c r="A2006" s="12" t="s">
        <v>363</v>
      </c>
      <c r="B2006" s="12" t="str">
        <f>_xlfn.XLOOKUP(A2006,Customer_Names[Customer ID],Customer_Names[First Name],"Not Found")</f>
        <v xml:space="preserve">  Adriana S</v>
      </c>
      <c r="C2006" s="12" t="str">
        <f>_xlfn.XLOOKUP(A2006,Customer_Names[Customer ID],Customer_Names[last Name],"Not Found")</f>
        <v>Wild</v>
      </c>
      <c r="D2006" s="22">
        <f>_xlfn.XLOOKUP('Healthcare-Xlookup'!A2006,'PWQ_Medical Examinations (2)'!A:A,'PWQ_Medical Examinations (2)'!B:B,"Not Found")</f>
        <v>33.11</v>
      </c>
      <c r="E2006" s="13" t="str">
        <f>_xlfn.XLOOKUP(A2006,'PWQ_Medical Examinations (2)'!A:A,'PWQ_Medical Examinations (2)'!C:C,"Not Found")</f>
        <v>Obesity</v>
      </c>
      <c r="F2006" s="12">
        <f>_xlfn.XLOOKUP(A2006,'PWQ_Medical Examinations (2)'!A:A,'PWQ_Medical Examinations (2)'!D:D,"Not Found")</f>
        <v>5.63</v>
      </c>
      <c r="G2006" s="12" t="str">
        <f>_xlfn.XLOOKUP('Healthcare-Xlookup'!A2006,'PWQ_Medical Examinations (2)'!A:A,'PWQ_Medical Examinations (2)'!J:J,"Not Found")</f>
        <v>Normal</v>
      </c>
      <c r="H2006" s="12" t="str">
        <f>_xlfn.XLOOKUP(A2006,'PWQ_Medical Examinations (2)'!A:A,'PWQ_Medical Examinations (2)'!E:E,"Not Found")</f>
        <v>No</v>
      </c>
      <c r="I2006" s="12" t="str">
        <f>_xlfn.XLOOKUP(A2006,'PWQ_Medical Examinations (2)'!A:A,'PWQ_Medical Examinations (2)'!F:F,"Not Found")</f>
        <v>No</v>
      </c>
      <c r="J2006" s="12" t="str">
        <f>_xlfn.XLOOKUP(A2006,'PWQ_Medical Examinations (2)'!A:A,'PWQ_Medical Examinations (2)'!G:G,"Not Found")</f>
        <v>No</v>
      </c>
      <c r="K2006" s="13">
        <f>_xlfn.XLOOKUP('Healthcare-Xlookup'!A2006,'PWQ_Medical Examinations (2)'!A:A,'PWQ_Medical Examinations (2)'!H:H,"Not Found")</f>
        <v>0</v>
      </c>
      <c r="L2006" s="13" t="str">
        <f>_xlfn.XLOOKUP(A2006,'PWQ_Medical Examinations (2)'!A:A,'PWQ_Medical Examinations (2)'!I:I,"Not Found")</f>
        <v>No</v>
      </c>
      <c r="M2006" s="14">
        <f>_xlfn.XLOOKUP(A2006,'PWQ_Hospitalisation Details (2)'!A:A,'PWQ_Hospitalisation Details (2)'!E:E,"Not Found")</f>
        <v>34632</v>
      </c>
      <c r="N2006" s="15">
        <f>_xlfn.XLOOKUP(A2006,'PWQ_Hospitalisation Details (2)'!A:A,'PWQ_Hospitalisation Details (2)'!G:G,"Not Found")</f>
        <v>3171.61</v>
      </c>
      <c r="O2006" s="12" t="str">
        <f>_xlfn.XLOOKUP(A2006,'PWQ_Hospitalisation Details (2)'!A:A,'PWQ_Hospitalisation Details (2)'!H:H,"Not Found")</f>
        <v>tier - 2</v>
      </c>
      <c r="P2006" s="12" t="str">
        <f>_xlfn.XLOOKUP(A2006,'PWQ_Hospitalisation Details (2)'!A:A,'PWQ_Hospitalisation Details (2)'!I:I,"Not Found")</f>
        <v>tier - 3</v>
      </c>
      <c r="Q2006" s="12" t="str">
        <f>_xlfn.XLOOKUP(A2006,'PWQ_Hospitalisation Details (2)'!A:A,'PWQ_Hospitalisation Details (2)'!J:J,"Not Found")</f>
        <v>R1013</v>
      </c>
      <c r="R2006" s="12">
        <f>_xlfn.XLOOKUP('Healthcare-Xlookup'!A2006,'PWQ_Hospitalisation Details (2)'!A:A,'PWQ_Hospitalisation Details (2)'!K:K,"Not Found")</f>
        <v>28</v>
      </c>
    </row>
    <row r="2007" spans="1:18" x14ac:dyDescent="0.35">
      <c r="A2007" s="12" t="s">
        <v>362</v>
      </c>
      <c r="B2007" s="12" t="str">
        <f>_xlfn.XLOOKUP(A2007,Customer_Names[Customer ID],Customer_Names[First Name],"Not Found")</f>
        <v xml:space="preserve">  Megan</v>
      </c>
      <c r="C2007" s="12" t="str">
        <f>_xlfn.XLOOKUP(A2007,Customer_Names[Customer ID],Customer_Names[last Name],"Not Found")</f>
        <v>Betts</v>
      </c>
      <c r="D2007" s="22">
        <f>_xlfn.XLOOKUP('Healthcare-Xlookup'!A2007,'PWQ_Medical Examinations (2)'!A:A,'PWQ_Medical Examinations (2)'!B:B,"Not Found")</f>
        <v>16.815000000000001</v>
      </c>
      <c r="E2007" s="13" t="str">
        <f>_xlfn.XLOOKUP(A2007,'PWQ_Medical Examinations (2)'!A:A,'PWQ_Medical Examinations (2)'!C:C,"Not Found")</f>
        <v>Under Weight</v>
      </c>
      <c r="F2007" s="12">
        <f>_xlfn.XLOOKUP(A2007,'PWQ_Medical Examinations (2)'!A:A,'PWQ_Medical Examinations (2)'!D:D,"Not Found")</f>
        <v>5.29</v>
      </c>
      <c r="G2007" s="12" t="str">
        <f>_xlfn.XLOOKUP('Healthcare-Xlookup'!A2007,'PWQ_Medical Examinations (2)'!A:A,'PWQ_Medical Examinations (2)'!J:J,"Not Found")</f>
        <v>Normal</v>
      </c>
      <c r="H2007" s="12" t="str">
        <f>_xlfn.XLOOKUP(A2007,'PWQ_Medical Examinations (2)'!A:A,'PWQ_Medical Examinations (2)'!E:E,"Not Found")</f>
        <v>yes</v>
      </c>
      <c r="I2007" s="12" t="str">
        <f>_xlfn.XLOOKUP(A2007,'PWQ_Medical Examinations (2)'!A:A,'PWQ_Medical Examinations (2)'!F:F,"Not Found")</f>
        <v>No</v>
      </c>
      <c r="J2007" s="12" t="str">
        <f>_xlfn.XLOOKUP(A2007,'PWQ_Medical Examinations (2)'!A:A,'PWQ_Medical Examinations (2)'!G:G,"Not Found")</f>
        <v>No</v>
      </c>
      <c r="K2007" s="13">
        <f>_xlfn.XLOOKUP('Healthcare-Xlookup'!A2007,'PWQ_Medical Examinations (2)'!A:A,'PWQ_Medical Examinations (2)'!H:H,"Not Found")</f>
        <v>0</v>
      </c>
      <c r="L2007" s="13" t="str">
        <f>_xlfn.XLOOKUP(A2007,'PWQ_Medical Examinations (2)'!A:A,'PWQ_Medical Examinations (2)'!I:I,"Not Found")</f>
        <v>No</v>
      </c>
      <c r="M2007" s="14">
        <f>_xlfn.XLOOKUP(A2007,'PWQ_Hospitalisation Details (2)'!A:A,'PWQ_Hospitalisation Details (2)'!E:E,"Not Found")</f>
        <v>37132</v>
      </c>
      <c r="N2007" s="15">
        <f>_xlfn.XLOOKUP(A2007,'PWQ_Hospitalisation Details (2)'!A:A,'PWQ_Hospitalisation Details (2)'!G:G,"Not Found")</f>
        <v>3167.46</v>
      </c>
      <c r="O2007" s="12" t="str">
        <f>_xlfn.XLOOKUP(A2007,'PWQ_Hospitalisation Details (2)'!A:A,'PWQ_Hospitalisation Details (2)'!H:H,"Not Found")</f>
        <v>tier - 2</v>
      </c>
      <c r="P2007" s="12" t="str">
        <f>_xlfn.XLOOKUP(A2007,'PWQ_Hospitalisation Details (2)'!A:A,'PWQ_Hospitalisation Details (2)'!I:I,"Not Found")</f>
        <v>tier - 3</v>
      </c>
      <c r="Q2007" s="12" t="str">
        <f>_xlfn.XLOOKUP(A2007,'PWQ_Hospitalisation Details (2)'!A:A,'PWQ_Hospitalisation Details (2)'!J:J,"Not Found")</f>
        <v>R1024</v>
      </c>
      <c r="R2007" s="12">
        <f>_xlfn.XLOOKUP('Healthcare-Xlookup'!A2007,'PWQ_Hospitalisation Details (2)'!A:A,'PWQ_Hospitalisation Details (2)'!K:K,"Not Found")</f>
        <v>21</v>
      </c>
    </row>
    <row r="2008" spans="1:18" x14ac:dyDescent="0.35">
      <c r="A2008" s="12" t="s">
        <v>361</v>
      </c>
      <c r="B2008" s="12" t="str">
        <f>_xlfn.XLOOKUP(A2008,Customer_Names[Customer ID],Customer_Names[First Name],"Not Found")</f>
        <v>s  Kristen M</v>
      </c>
      <c r="C2008" s="12" t="str">
        <f>_xlfn.XLOOKUP(A2008,Customer_Names[Customer ID],Customer_Names[last Name],"Not Found")</f>
        <v>Martin</v>
      </c>
      <c r="D2008" s="22">
        <f>_xlfn.XLOOKUP('Healthcare-Xlookup'!A2008,'PWQ_Medical Examinations (2)'!A:A,'PWQ_Medical Examinations (2)'!B:B,"Not Found")</f>
        <v>25.61</v>
      </c>
      <c r="E2008" s="13" t="str">
        <f>_xlfn.XLOOKUP(A2008,'PWQ_Medical Examinations (2)'!A:A,'PWQ_Medical Examinations (2)'!C:C,"Not Found")</f>
        <v>Over weight</v>
      </c>
      <c r="F2008" s="12">
        <f>_xlfn.XLOOKUP(A2008,'PWQ_Medical Examinations (2)'!A:A,'PWQ_Medical Examinations (2)'!D:D,"Not Found")</f>
        <v>4</v>
      </c>
      <c r="G2008" s="12" t="str">
        <f>_xlfn.XLOOKUP('Healthcare-Xlookup'!A2008,'PWQ_Medical Examinations (2)'!A:A,'PWQ_Medical Examinations (2)'!J:J,"Not Found")</f>
        <v>Normal</v>
      </c>
      <c r="H2008" s="12" t="str">
        <f>_xlfn.XLOOKUP(A2008,'PWQ_Medical Examinations (2)'!A:A,'PWQ_Medical Examinations (2)'!E:E,"Not Found")</f>
        <v>No</v>
      </c>
      <c r="I2008" s="12" t="str">
        <f>_xlfn.XLOOKUP(A2008,'PWQ_Medical Examinations (2)'!A:A,'PWQ_Medical Examinations (2)'!F:F,"Not Found")</f>
        <v>No</v>
      </c>
      <c r="J2008" s="12" t="str">
        <f>_xlfn.XLOOKUP(A2008,'PWQ_Medical Examinations (2)'!A:A,'PWQ_Medical Examinations (2)'!G:G,"Not Found")</f>
        <v>Yes</v>
      </c>
      <c r="K2008" s="13">
        <f>_xlfn.XLOOKUP('Healthcare-Xlookup'!A2008,'PWQ_Medical Examinations (2)'!A:A,'PWQ_Medical Examinations (2)'!H:H,"Not Found")</f>
        <v>1</v>
      </c>
      <c r="L2008" s="13" t="str">
        <f>_xlfn.XLOOKUP(A2008,'PWQ_Medical Examinations (2)'!A:A,'PWQ_Medical Examinations (2)'!I:I,"Not Found")</f>
        <v>No</v>
      </c>
      <c r="M2008" s="14">
        <f>_xlfn.XLOOKUP(A2008,'PWQ_Hospitalisation Details (2)'!A:A,'PWQ_Hospitalisation Details (2)'!E:E,"Not Found")</f>
        <v>34237</v>
      </c>
      <c r="N2008" s="15">
        <f>_xlfn.XLOOKUP(A2008,'PWQ_Hospitalisation Details (2)'!A:A,'PWQ_Hospitalisation Details (2)'!G:G,"Not Found")</f>
        <v>3162.02</v>
      </c>
      <c r="O2008" s="12" t="str">
        <f>_xlfn.XLOOKUP(A2008,'PWQ_Hospitalisation Details (2)'!A:A,'PWQ_Hospitalisation Details (2)'!H:H,"Not Found")</f>
        <v>tier - 2</v>
      </c>
      <c r="P2008" s="12" t="str">
        <f>_xlfn.XLOOKUP(A2008,'PWQ_Hospitalisation Details (2)'!A:A,'PWQ_Hospitalisation Details (2)'!I:I,"Not Found")</f>
        <v>tier - 3</v>
      </c>
      <c r="Q2008" s="12" t="str">
        <f>_xlfn.XLOOKUP(A2008,'PWQ_Hospitalisation Details (2)'!A:A,'PWQ_Hospitalisation Details (2)'!J:J,"Not Found")</f>
        <v>R1013</v>
      </c>
      <c r="R2008" s="12">
        <f>_xlfn.XLOOKUP('Healthcare-Xlookup'!A2008,'PWQ_Hospitalisation Details (2)'!A:A,'PWQ_Hospitalisation Details (2)'!K:K,"Not Found")</f>
        <v>29</v>
      </c>
    </row>
    <row r="2009" spans="1:18" x14ac:dyDescent="0.35">
      <c r="A2009" s="12" t="s">
        <v>360</v>
      </c>
      <c r="B2009" s="12" t="str">
        <f>_xlfn.XLOOKUP(A2009,Customer_Names[Customer ID],Customer_Names[First Name],"Not Found")</f>
        <v xml:space="preserve">  Alix</v>
      </c>
      <c r="C2009" s="12" t="str">
        <f>_xlfn.XLOOKUP(A2009,Customer_Names[Customer ID],Customer_Names[last Name],"Not Found")</f>
        <v>Vandeventer</v>
      </c>
      <c r="D2009" s="22">
        <f>_xlfn.XLOOKUP('Healthcare-Xlookup'!A2009,'PWQ_Medical Examinations (2)'!A:A,'PWQ_Medical Examinations (2)'!B:B,"Not Found")</f>
        <v>25.8</v>
      </c>
      <c r="E2009" s="13" t="str">
        <f>_xlfn.XLOOKUP(A2009,'PWQ_Medical Examinations (2)'!A:A,'PWQ_Medical Examinations (2)'!C:C,"Not Found")</f>
        <v>Over weight</v>
      </c>
      <c r="F2009" s="12">
        <f>_xlfn.XLOOKUP(A2009,'PWQ_Medical Examinations (2)'!A:A,'PWQ_Medical Examinations (2)'!D:D,"Not Found")</f>
        <v>5.49</v>
      </c>
      <c r="G2009" s="12" t="str">
        <f>_xlfn.XLOOKUP('Healthcare-Xlookup'!A2009,'PWQ_Medical Examinations (2)'!A:A,'PWQ_Medical Examinations (2)'!J:J,"Not Found")</f>
        <v>Normal</v>
      </c>
      <c r="H2009" s="12" t="str">
        <f>_xlfn.XLOOKUP(A2009,'PWQ_Medical Examinations (2)'!A:A,'PWQ_Medical Examinations (2)'!E:E,"Not Found")</f>
        <v>No</v>
      </c>
      <c r="I2009" s="12" t="str">
        <f>_xlfn.XLOOKUP(A2009,'PWQ_Medical Examinations (2)'!A:A,'PWQ_Medical Examinations (2)'!F:F,"Not Found")</f>
        <v>No</v>
      </c>
      <c r="J2009" s="12" t="str">
        <f>_xlfn.XLOOKUP(A2009,'PWQ_Medical Examinations (2)'!A:A,'PWQ_Medical Examinations (2)'!G:G,"Not Found")</f>
        <v>No</v>
      </c>
      <c r="K2009" s="13">
        <f>_xlfn.XLOOKUP('Healthcare-Xlookup'!A2009,'PWQ_Medical Examinations (2)'!A:A,'PWQ_Medical Examinations (2)'!H:H,"Not Found")</f>
        <v>0</v>
      </c>
      <c r="L2009" s="13" t="str">
        <f>_xlfn.XLOOKUP(A2009,'PWQ_Medical Examinations (2)'!A:A,'PWQ_Medical Examinations (2)'!I:I,"Not Found")</f>
        <v>No</v>
      </c>
      <c r="M2009" s="14">
        <f>_xlfn.XLOOKUP(A2009,'PWQ_Hospitalisation Details (2)'!A:A,'PWQ_Hospitalisation Details (2)'!E:E,"Not Found")</f>
        <v>34525</v>
      </c>
      <c r="N2009" s="15">
        <f>_xlfn.XLOOKUP(A2009,'PWQ_Hospitalisation Details (2)'!A:A,'PWQ_Hospitalisation Details (2)'!G:G,"Not Found")</f>
        <v>3161.45</v>
      </c>
      <c r="O2009" s="12" t="str">
        <f>_xlfn.XLOOKUP(A2009,'PWQ_Hospitalisation Details (2)'!A:A,'PWQ_Hospitalisation Details (2)'!H:H,"Not Found")</f>
        <v>tier - 2</v>
      </c>
      <c r="P2009" s="12" t="str">
        <f>_xlfn.XLOOKUP(A2009,'PWQ_Hospitalisation Details (2)'!A:A,'PWQ_Hospitalisation Details (2)'!I:I,"Not Found")</f>
        <v>tier - 1</v>
      </c>
      <c r="Q2009" s="12" t="str">
        <f>_xlfn.XLOOKUP(A2009,'PWQ_Hospitalisation Details (2)'!A:A,'PWQ_Hospitalisation Details (2)'!J:J,"Not Found")</f>
        <v>R1011</v>
      </c>
      <c r="R2009" s="12">
        <f>_xlfn.XLOOKUP('Healthcare-Xlookup'!A2009,'PWQ_Hospitalisation Details (2)'!A:A,'PWQ_Hospitalisation Details (2)'!K:K,"Not Found")</f>
        <v>28</v>
      </c>
    </row>
    <row r="2010" spans="1:18" x14ac:dyDescent="0.35">
      <c r="A2010" s="12" t="s">
        <v>359</v>
      </c>
      <c r="B2010" s="12" t="str">
        <f>_xlfn.XLOOKUP(A2010,Customer_Names[Customer ID],Customer_Names[First Name],"Not Found")</f>
        <v xml:space="preserve">  Kakushin</v>
      </c>
      <c r="C2010" s="12" t="str">
        <f>_xlfn.XLOOKUP(A2010,Customer_Names[Customer ID],Customer_Names[last Name],"Not Found")</f>
        <v>Hirano</v>
      </c>
      <c r="D2010" s="22">
        <f>_xlfn.XLOOKUP('Healthcare-Xlookup'!A2010,'PWQ_Medical Examinations (2)'!A:A,'PWQ_Medical Examinations (2)'!B:B,"Not Found")</f>
        <v>27.39</v>
      </c>
      <c r="E2010" s="13" t="str">
        <f>_xlfn.XLOOKUP(A2010,'PWQ_Medical Examinations (2)'!A:A,'PWQ_Medical Examinations (2)'!C:C,"Not Found")</f>
        <v>Over weight</v>
      </c>
      <c r="F2010" s="12">
        <f>_xlfn.XLOOKUP(A2010,'PWQ_Medical Examinations (2)'!A:A,'PWQ_Medical Examinations (2)'!D:D,"Not Found")</f>
        <v>5.34</v>
      </c>
      <c r="G2010" s="12" t="str">
        <f>_xlfn.XLOOKUP('Healthcare-Xlookup'!A2010,'PWQ_Medical Examinations (2)'!A:A,'PWQ_Medical Examinations (2)'!J:J,"Not Found")</f>
        <v>Normal</v>
      </c>
      <c r="H2010" s="12" t="str">
        <f>_xlfn.XLOOKUP(A2010,'PWQ_Medical Examinations (2)'!A:A,'PWQ_Medical Examinations (2)'!E:E,"Not Found")</f>
        <v>No</v>
      </c>
      <c r="I2010" s="12" t="str">
        <f>_xlfn.XLOOKUP(A2010,'PWQ_Medical Examinations (2)'!A:A,'PWQ_Medical Examinations (2)'!F:F,"Not Found")</f>
        <v>No</v>
      </c>
      <c r="J2010" s="12" t="str">
        <f>_xlfn.XLOOKUP(A2010,'PWQ_Medical Examinations (2)'!A:A,'PWQ_Medical Examinations (2)'!G:G,"Not Found")</f>
        <v>No</v>
      </c>
      <c r="K2010" s="13">
        <f>_xlfn.XLOOKUP('Healthcare-Xlookup'!A2010,'PWQ_Medical Examinations (2)'!A:A,'PWQ_Medical Examinations (2)'!H:H,"Not Found")</f>
        <v>0</v>
      </c>
      <c r="L2010" s="13" t="str">
        <f>_xlfn.XLOOKUP(A2010,'PWQ_Medical Examinations (2)'!A:A,'PWQ_Medical Examinations (2)'!I:I,"Not Found")</f>
        <v>No</v>
      </c>
      <c r="M2010" s="14">
        <f>_xlfn.XLOOKUP(A2010,'PWQ_Hospitalisation Details (2)'!A:A,'PWQ_Hospitalisation Details (2)'!E:E,"Not Found")</f>
        <v>36336</v>
      </c>
      <c r="N2010" s="15">
        <f>_xlfn.XLOOKUP(A2010,'PWQ_Hospitalisation Details (2)'!A:A,'PWQ_Hospitalisation Details (2)'!G:G,"Not Found")</f>
        <v>3128.35</v>
      </c>
      <c r="O2010" s="12" t="str">
        <f>_xlfn.XLOOKUP(A2010,'PWQ_Hospitalisation Details (2)'!A:A,'PWQ_Hospitalisation Details (2)'!H:H,"Not Found")</f>
        <v>tier - 2</v>
      </c>
      <c r="P2010" s="12" t="str">
        <f>_xlfn.XLOOKUP(A2010,'PWQ_Hospitalisation Details (2)'!A:A,'PWQ_Hospitalisation Details (2)'!I:I,"Not Found")</f>
        <v>tier - 3</v>
      </c>
      <c r="Q2010" s="12" t="str">
        <f>_xlfn.XLOOKUP(A2010,'PWQ_Hospitalisation Details (2)'!A:A,'PWQ_Hospitalisation Details (2)'!J:J,"Not Found")</f>
        <v>R1021</v>
      </c>
      <c r="R2010" s="12">
        <f>_xlfn.XLOOKUP('Healthcare-Xlookup'!A2010,'PWQ_Hospitalisation Details (2)'!A:A,'PWQ_Hospitalisation Details (2)'!K:K,"Not Found")</f>
        <v>23</v>
      </c>
    </row>
    <row r="2011" spans="1:18" x14ac:dyDescent="0.35">
      <c r="A2011" s="12" t="s">
        <v>358</v>
      </c>
      <c r="B2011" s="12" t="str">
        <f>_xlfn.XLOOKUP(A2011,Customer_Names[Customer ID],Customer_Names[First Name],"Not Found")</f>
        <v xml:space="preserve">  Michael J</v>
      </c>
      <c r="C2011" s="12" t="str">
        <f>_xlfn.XLOOKUP(A2011,Customer_Names[Customer ID],Customer_Names[last Name],"Not Found")</f>
        <v>Davi</v>
      </c>
      <c r="D2011" s="22">
        <f>_xlfn.XLOOKUP('Healthcare-Xlookup'!A2011,'PWQ_Medical Examinations (2)'!A:A,'PWQ_Medical Examinations (2)'!B:B,"Not Found")</f>
        <v>17.03</v>
      </c>
      <c r="E2011" s="13" t="str">
        <f>_xlfn.XLOOKUP(A2011,'PWQ_Medical Examinations (2)'!A:A,'PWQ_Medical Examinations (2)'!C:C,"Not Found")</f>
        <v>Under Weight</v>
      </c>
      <c r="F2011" s="12">
        <f>_xlfn.XLOOKUP(A2011,'PWQ_Medical Examinations (2)'!A:A,'PWQ_Medical Examinations (2)'!D:D,"Not Found")</f>
        <v>4.12</v>
      </c>
      <c r="G2011" s="12" t="str">
        <f>_xlfn.XLOOKUP('Healthcare-Xlookup'!A2011,'PWQ_Medical Examinations (2)'!A:A,'PWQ_Medical Examinations (2)'!J:J,"Not Found")</f>
        <v>Normal</v>
      </c>
      <c r="H2011" s="12" t="str">
        <f>_xlfn.XLOOKUP(A2011,'PWQ_Medical Examinations (2)'!A:A,'PWQ_Medical Examinations (2)'!E:E,"Not Found")</f>
        <v>No</v>
      </c>
      <c r="I2011" s="12" t="str">
        <f>_xlfn.XLOOKUP(A2011,'PWQ_Medical Examinations (2)'!A:A,'PWQ_Medical Examinations (2)'!F:F,"Not Found")</f>
        <v>No</v>
      </c>
      <c r="J2011" s="12" t="str">
        <f>_xlfn.XLOOKUP(A2011,'PWQ_Medical Examinations (2)'!A:A,'PWQ_Medical Examinations (2)'!G:G,"Not Found")</f>
        <v>No</v>
      </c>
      <c r="K2011" s="13">
        <f>_xlfn.XLOOKUP('Healthcare-Xlookup'!A2011,'PWQ_Medical Examinations (2)'!A:A,'PWQ_Medical Examinations (2)'!H:H,"Not Found")</f>
        <v>1</v>
      </c>
      <c r="L2011" s="13" t="str">
        <f>_xlfn.XLOOKUP(A2011,'PWQ_Medical Examinations (2)'!A:A,'PWQ_Medical Examinations (2)'!I:I,"Not Found")</f>
        <v>No</v>
      </c>
      <c r="M2011" s="14">
        <f>_xlfn.XLOOKUP(A2011,'PWQ_Hospitalisation Details (2)'!A:A,'PWQ_Hospitalisation Details (2)'!E:E,"Not Found")</f>
        <v>31990</v>
      </c>
      <c r="N2011" s="15">
        <f>_xlfn.XLOOKUP(A2011,'PWQ_Hospitalisation Details (2)'!A:A,'PWQ_Hospitalisation Details (2)'!G:G,"Not Found")</f>
        <v>3088.06</v>
      </c>
      <c r="O2011" s="12" t="str">
        <f>_xlfn.XLOOKUP(A2011,'PWQ_Hospitalisation Details (2)'!A:A,'PWQ_Hospitalisation Details (2)'!H:H,"Not Found")</f>
        <v>tier - 2</v>
      </c>
      <c r="P2011" s="12" t="str">
        <f>_xlfn.XLOOKUP(A2011,'PWQ_Hospitalisation Details (2)'!A:A,'PWQ_Hospitalisation Details (2)'!I:I,"Not Found")</f>
        <v>tier - 2</v>
      </c>
      <c r="Q2011" s="12" t="str">
        <f>_xlfn.XLOOKUP(A2011,'PWQ_Hospitalisation Details (2)'!A:A,'PWQ_Hospitalisation Details (2)'!J:J,"Not Found")</f>
        <v>R1013</v>
      </c>
      <c r="R2011" s="12">
        <f>_xlfn.XLOOKUP('Healthcare-Xlookup'!A2011,'PWQ_Hospitalisation Details (2)'!A:A,'PWQ_Hospitalisation Details (2)'!K:K,"Not Found")</f>
        <v>35</v>
      </c>
    </row>
    <row r="2012" spans="1:18" x14ac:dyDescent="0.35">
      <c r="A2012" s="12" t="s">
        <v>357</v>
      </c>
      <c r="B2012" s="12" t="str">
        <f>_xlfn.XLOOKUP(A2012,Customer_Names[Customer ID],Customer_Names[First Name],"Not Found")</f>
        <v xml:space="preserve">  Bradley</v>
      </c>
      <c r="C2012" s="12" t="str">
        <f>_xlfn.XLOOKUP(A2012,Customer_Names[Customer ID],Customer_Names[last Name],"Not Found")</f>
        <v>Sloan</v>
      </c>
      <c r="D2012" s="22">
        <f>_xlfn.XLOOKUP('Healthcare-Xlookup'!A2012,'PWQ_Medical Examinations (2)'!A:A,'PWQ_Medical Examinations (2)'!B:B,"Not Found")</f>
        <v>23.75</v>
      </c>
      <c r="E2012" s="13" t="str">
        <f>_xlfn.XLOOKUP(A2012,'PWQ_Medical Examinations (2)'!A:A,'PWQ_Medical Examinations (2)'!C:C,"Not Found")</f>
        <v>Normal Weight</v>
      </c>
      <c r="F2012" s="12">
        <f>_xlfn.XLOOKUP(A2012,'PWQ_Medical Examinations (2)'!A:A,'PWQ_Medical Examinations (2)'!D:D,"Not Found")</f>
        <v>5.49</v>
      </c>
      <c r="G2012" s="12" t="str">
        <f>_xlfn.XLOOKUP('Healthcare-Xlookup'!A2012,'PWQ_Medical Examinations (2)'!A:A,'PWQ_Medical Examinations (2)'!J:J,"Not Found")</f>
        <v>Normal</v>
      </c>
      <c r="H2012" s="12" t="str">
        <f>_xlfn.XLOOKUP(A2012,'PWQ_Medical Examinations (2)'!A:A,'PWQ_Medical Examinations (2)'!E:E,"Not Found")</f>
        <v>yes</v>
      </c>
      <c r="I2012" s="12" t="str">
        <f>_xlfn.XLOOKUP(A2012,'PWQ_Medical Examinations (2)'!A:A,'PWQ_Medical Examinations (2)'!F:F,"Not Found")</f>
        <v>No</v>
      </c>
      <c r="J2012" s="12" t="str">
        <f>_xlfn.XLOOKUP(A2012,'PWQ_Medical Examinations (2)'!A:A,'PWQ_Medical Examinations (2)'!G:G,"Not Found")</f>
        <v>No</v>
      </c>
      <c r="K2012" s="13">
        <f>_xlfn.XLOOKUP('Healthcare-Xlookup'!A2012,'PWQ_Medical Examinations (2)'!A:A,'PWQ_Medical Examinations (2)'!H:H,"Not Found")</f>
        <v>0</v>
      </c>
      <c r="L2012" s="13" t="str">
        <f>_xlfn.XLOOKUP(A2012,'PWQ_Medical Examinations (2)'!A:A,'PWQ_Medical Examinations (2)'!I:I,"Not Found")</f>
        <v>No</v>
      </c>
      <c r="M2012" s="14">
        <f>_xlfn.XLOOKUP(A2012,'PWQ_Hospitalisation Details (2)'!A:A,'PWQ_Hospitalisation Details (2)'!E:E,"Not Found")</f>
        <v>37177</v>
      </c>
      <c r="N2012" s="15">
        <f>_xlfn.XLOOKUP(A2012,'PWQ_Hospitalisation Details (2)'!A:A,'PWQ_Hospitalisation Details (2)'!G:G,"Not Found")</f>
        <v>3077.1</v>
      </c>
      <c r="O2012" s="12" t="str">
        <f>_xlfn.XLOOKUP(A2012,'PWQ_Hospitalisation Details (2)'!A:A,'PWQ_Hospitalisation Details (2)'!H:H,"Not Found")</f>
        <v>tier - 2</v>
      </c>
      <c r="P2012" s="12" t="str">
        <f>_xlfn.XLOOKUP(A2012,'PWQ_Hospitalisation Details (2)'!A:A,'PWQ_Hospitalisation Details (2)'!I:I,"Not Found")</f>
        <v>tier - 1</v>
      </c>
      <c r="Q2012" s="12" t="str">
        <f>_xlfn.XLOOKUP(A2012,'PWQ_Hospitalisation Details (2)'!A:A,'PWQ_Hospitalisation Details (2)'!J:J,"Not Found")</f>
        <v>R1012</v>
      </c>
      <c r="R2012" s="12">
        <f>_xlfn.XLOOKUP('Healthcare-Xlookup'!A2012,'PWQ_Hospitalisation Details (2)'!A:A,'PWQ_Hospitalisation Details (2)'!K:K,"Not Found")</f>
        <v>21</v>
      </c>
    </row>
    <row r="2013" spans="1:18" x14ac:dyDescent="0.35">
      <c r="A2013" s="12" t="s">
        <v>355</v>
      </c>
      <c r="B2013" s="12" t="str">
        <f>_xlfn.XLOOKUP(A2013,Customer_Names[Customer ID],Customer_Names[First Name],"Not Found")</f>
        <v xml:space="preserve">  Matt</v>
      </c>
      <c r="C2013" s="12" t="str">
        <f>_xlfn.XLOOKUP(A2013,Customer_Names[Customer ID],Customer_Names[last Name],"Not Found")</f>
        <v>Homich</v>
      </c>
      <c r="D2013" s="22">
        <f>_xlfn.XLOOKUP('Healthcare-Xlookup'!A2013,'PWQ_Medical Examinations (2)'!A:A,'PWQ_Medical Examinations (2)'!B:B,"Not Found")</f>
        <v>26.03</v>
      </c>
      <c r="E2013" s="13" t="str">
        <f>_xlfn.XLOOKUP(A2013,'PWQ_Medical Examinations (2)'!A:A,'PWQ_Medical Examinations (2)'!C:C,"Not Found")</f>
        <v>Over weight</v>
      </c>
      <c r="F2013" s="12">
        <f>_xlfn.XLOOKUP(A2013,'PWQ_Medical Examinations (2)'!A:A,'PWQ_Medical Examinations (2)'!D:D,"Not Found")</f>
        <v>5.1100000000000003</v>
      </c>
      <c r="G2013" s="12" t="str">
        <f>_xlfn.XLOOKUP('Healthcare-Xlookup'!A2013,'PWQ_Medical Examinations (2)'!A:A,'PWQ_Medical Examinations (2)'!J:J,"Not Found")</f>
        <v>Normal</v>
      </c>
      <c r="H2013" s="12" t="str">
        <f>_xlfn.XLOOKUP(A2013,'PWQ_Medical Examinations (2)'!A:A,'PWQ_Medical Examinations (2)'!E:E,"Not Found")</f>
        <v>yes</v>
      </c>
      <c r="I2013" s="12" t="str">
        <f>_xlfn.XLOOKUP(A2013,'PWQ_Medical Examinations (2)'!A:A,'PWQ_Medical Examinations (2)'!F:F,"Not Found")</f>
        <v>No</v>
      </c>
      <c r="J2013" s="12" t="str">
        <f>_xlfn.XLOOKUP(A2013,'PWQ_Medical Examinations (2)'!A:A,'PWQ_Medical Examinations (2)'!G:G,"Not Found")</f>
        <v>No</v>
      </c>
      <c r="K2013" s="13">
        <f>_xlfn.XLOOKUP('Healthcare-Xlookup'!A2013,'PWQ_Medical Examinations (2)'!A:A,'PWQ_Medical Examinations (2)'!H:H,"Not Found")</f>
        <v>1</v>
      </c>
      <c r="L2013" s="13" t="str">
        <f>_xlfn.XLOOKUP(A2013,'PWQ_Medical Examinations (2)'!A:A,'PWQ_Medical Examinations (2)'!I:I,"Not Found")</f>
        <v>No</v>
      </c>
      <c r="M2013" s="14">
        <f>_xlfn.XLOOKUP(A2013,'PWQ_Hospitalisation Details (2)'!A:A,'PWQ_Hospitalisation Details (2)'!E:E,"Not Found")</f>
        <v>34952</v>
      </c>
      <c r="N2013" s="15">
        <f>_xlfn.XLOOKUP(A2013,'PWQ_Hospitalisation Details (2)'!A:A,'PWQ_Hospitalisation Details (2)'!G:G,"Not Found")</f>
        <v>3070.81</v>
      </c>
      <c r="O2013" s="12" t="str">
        <f>_xlfn.XLOOKUP(A2013,'PWQ_Hospitalisation Details (2)'!A:A,'PWQ_Hospitalisation Details (2)'!H:H,"Not Found")</f>
        <v>tier - 3</v>
      </c>
      <c r="P2013" s="12" t="str">
        <f>_xlfn.XLOOKUP(A2013,'PWQ_Hospitalisation Details (2)'!A:A,'PWQ_Hospitalisation Details (2)'!I:I,"Not Found")</f>
        <v>tier - 1</v>
      </c>
      <c r="Q2013" s="12" t="str">
        <f>_xlfn.XLOOKUP(A2013,'PWQ_Hospitalisation Details (2)'!A:A,'PWQ_Hospitalisation Details (2)'!J:J,"Not Found")</f>
        <v>R1017</v>
      </c>
      <c r="R2013" s="12">
        <f>_xlfn.XLOOKUP('Healthcare-Xlookup'!A2013,'PWQ_Hospitalisation Details (2)'!A:A,'PWQ_Hospitalisation Details (2)'!K:K,"Not Found")</f>
        <v>27</v>
      </c>
    </row>
    <row r="2014" spans="1:18" x14ac:dyDescent="0.35">
      <c r="A2014" s="12" t="s">
        <v>354</v>
      </c>
      <c r="B2014" s="12" t="str">
        <f>_xlfn.XLOOKUP(A2014,Customer_Names[Customer ID],Customer_Names[First Name],"Not Found")</f>
        <v xml:space="preserve">  Amanda C</v>
      </c>
      <c r="C2014" s="12" t="str">
        <f>_xlfn.XLOOKUP(A2014,Customer_Names[Customer ID],Customer_Names[last Name],"Not Found")</f>
        <v>Bell</v>
      </c>
      <c r="D2014" s="22">
        <f>_xlfn.XLOOKUP('Healthcare-Xlookup'!A2014,'PWQ_Medical Examinations (2)'!A:A,'PWQ_Medical Examinations (2)'!B:B,"Not Found")</f>
        <v>16.079999999999998</v>
      </c>
      <c r="E2014" s="13" t="str">
        <f>_xlfn.XLOOKUP(A2014,'PWQ_Medical Examinations (2)'!A:A,'PWQ_Medical Examinations (2)'!C:C,"Not Found")</f>
        <v>Under Weight</v>
      </c>
      <c r="F2014" s="12">
        <f>_xlfn.XLOOKUP(A2014,'PWQ_Medical Examinations (2)'!A:A,'PWQ_Medical Examinations (2)'!D:D,"Not Found")</f>
        <v>5.94</v>
      </c>
      <c r="G2014" s="12" t="str">
        <f>_xlfn.XLOOKUP('Healthcare-Xlookup'!A2014,'PWQ_Medical Examinations (2)'!A:A,'PWQ_Medical Examinations (2)'!J:J,"Not Found")</f>
        <v>Prediabetes</v>
      </c>
      <c r="H2014" s="12" t="str">
        <f>_xlfn.XLOOKUP(A2014,'PWQ_Medical Examinations (2)'!A:A,'PWQ_Medical Examinations (2)'!E:E,"Not Found")</f>
        <v>No</v>
      </c>
      <c r="I2014" s="12" t="str">
        <f>_xlfn.XLOOKUP(A2014,'PWQ_Medical Examinations (2)'!A:A,'PWQ_Medical Examinations (2)'!F:F,"Not Found")</f>
        <v>No</v>
      </c>
      <c r="J2014" s="12" t="str">
        <f>_xlfn.XLOOKUP(A2014,'PWQ_Medical Examinations (2)'!A:A,'PWQ_Medical Examinations (2)'!G:G,"Not Found")</f>
        <v>No</v>
      </c>
      <c r="K2014" s="13">
        <f>_xlfn.XLOOKUP('Healthcare-Xlookup'!A2014,'PWQ_Medical Examinations (2)'!A:A,'PWQ_Medical Examinations (2)'!H:H,"Not Found")</f>
        <v>0</v>
      </c>
      <c r="L2014" s="13" t="str">
        <f>_xlfn.XLOOKUP(A2014,'PWQ_Medical Examinations (2)'!A:A,'PWQ_Medical Examinations (2)'!I:I,"Not Found")</f>
        <v>No</v>
      </c>
      <c r="M2014" s="14">
        <f>_xlfn.XLOOKUP(A2014,'PWQ_Hospitalisation Details (2)'!A:A,'PWQ_Hospitalisation Details (2)'!E:E,"Not Found")</f>
        <v>32782</v>
      </c>
      <c r="N2014" s="15">
        <f>_xlfn.XLOOKUP(A2014,'PWQ_Hospitalisation Details (2)'!A:A,'PWQ_Hospitalisation Details (2)'!G:G,"Not Found")</f>
        <v>3065.49</v>
      </c>
      <c r="O2014" s="12" t="str">
        <f>_xlfn.XLOOKUP(A2014,'PWQ_Hospitalisation Details (2)'!A:A,'PWQ_Hospitalisation Details (2)'!H:H,"Not Found")</f>
        <v>tier - 2</v>
      </c>
      <c r="P2014" s="12" t="str">
        <f>_xlfn.XLOOKUP(A2014,'PWQ_Hospitalisation Details (2)'!A:A,'PWQ_Hospitalisation Details (2)'!I:I,"Not Found")</f>
        <v>tier - 1</v>
      </c>
      <c r="Q2014" s="12" t="str">
        <f>_xlfn.XLOOKUP(A2014,'PWQ_Hospitalisation Details (2)'!A:A,'PWQ_Hospitalisation Details (2)'!J:J,"Not Found")</f>
        <v>R1012</v>
      </c>
      <c r="R2014" s="12">
        <f>_xlfn.XLOOKUP('Healthcare-Xlookup'!A2014,'PWQ_Hospitalisation Details (2)'!A:A,'PWQ_Hospitalisation Details (2)'!K:K,"Not Found")</f>
        <v>33</v>
      </c>
    </row>
    <row r="2015" spans="1:18" x14ac:dyDescent="0.35">
      <c r="A2015" s="12" t="s">
        <v>353</v>
      </c>
      <c r="B2015" s="12" t="str">
        <f>_xlfn.XLOOKUP(A2015,Customer_Names[Customer ID],Customer_Names[First Name],"Not Found")</f>
        <v xml:space="preserve">  Valur</v>
      </c>
      <c r="C2015" s="12" t="str">
        <f>_xlfn.XLOOKUP(A2015,Customer_Names[Customer ID],Customer_Names[last Name],"Not Found")</f>
        <v>Kristjansson</v>
      </c>
      <c r="D2015" s="22">
        <f>_xlfn.XLOOKUP('Healthcare-Xlookup'!A2015,'PWQ_Medical Examinations (2)'!A:A,'PWQ_Medical Examinations (2)'!B:B,"Not Found")</f>
        <v>30.875</v>
      </c>
      <c r="E2015" s="13" t="str">
        <f>_xlfn.XLOOKUP(A2015,'PWQ_Medical Examinations (2)'!A:A,'PWQ_Medical Examinations (2)'!C:C,"Not Found")</f>
        <v>Obesity</v>
      </c>
      <c r="F2015" s="12">
        <f>_xlfn.XLOOKUP(A2015,'PWQ_Medical Examinations (2)'!A:A,'PWQ_Medical Examinations (2)'!D:D,"Not Found")</f>
        <v>5.54</v>
      </c>
      <c r="G2015" s="12" t="str">
        <f>_xlfn.XLOOKUP('Healthcare-Xlookup'!A2015,'PWQ_Medical Examinations (2)'!A:A,'PWQ_Medical Examinations (2)'!J:J,"Not Found")</f>
        <v>Normal</v>
      </c>
      <c r="H2015" s="12" t="str">
        <f>_xlfn.XLOOKUP(A2015,'PWQ_Medical Examinations (2)'!A:A,'PWQ_Medical Examinations (2)'!E:E,"Not Found")</f>
        <v>No</v>
      </c>
      <c r="I2015" s="12" t="str">
        <f>_xlfn.XLOOKUP(A2015,'PWQ_Medical Examinations (2)'!A:A,'PWQ_Medical Examinations (2)'!F:F,"Not Found")</f>
        <v>No</v>
      </c>
      <c r="J2015" s="12" t="str">
        <f>_xlfn.XLOOKUP(A2015,'PWQ_Medical Examinations (2)'!A:A,'PWQ_Medical Examinations (2)'!G:G,"Not Found")</f>
        <v>No</v>
      </c>
      <c r="K2015" s="13">
        <f>_xlfn.XLOOKUP('Healthcare-Xlookup'!A2015,'PWQ_Medical Examinations (2)'!A:A,'PWQ_Medical Examinations (2)'!H:H,"Not Found")</f>
        <v>0</v>
      </c>
      <c r="L2015" s="13" t="str">
        <f>_xlfn.XLOOKUP(A2015,'PWQ_Medical Examinations (2)'!A:A,'PWQ_Medical Examinations (2)'!I:I,"Not Found")</f>
        <v>No</v>
      </c>
      <c r="M2015" s="14">
        <f>_xlfn.XLOOKUP(A2015,'PWQ_Hospitalisation Details (2)'!A:A,'PWQ_Hospitalisation Details (2)'!E:E,"Not Found")</f>
        <v>34603</v>
      </c>
      <c r="N2015" s="15">
        <f>_xlfn.XLOOKUP(A2015,'PWQ_Hospitalisation Details (2)'!A:A,'PWQ_Hospitalisation Details (2)'!G:G,"Not Found")</f>
        <v>3062.51</v>
      </c>
      <c r="O2015" s="12" t="str">
        <f>_xlfn.XLOOKUP(A2015,'PWQ_Hospitalisation Details (2)'!A:A,'PWQ_Hospitalisation Details (2)'!H:H,"Not Found")</f>
        <v>tier - 3</v>
      </c>
      <c r="P2015" s="12" t="str">
        <f>_xlfn.XLOOKUP(A2015,'PWQ_Hospitalisation Details (2)'!A:A,'PWQ_Hospitalisation Details (2)'!I:I,"Not Found")</f>
        <v>tier - 1</v>
      </c>
      <c r="Q2015" s="12" t="str">
        <f>_xlfn.XLOOKUP(A2015,'PWQ_Hospitalisation Details (2)'!A:A,'PWQ_Hospitalisation Details (2)'!J:J,"Not Found")</f>
        <v>R1012</v>
      </c>
      <c r="R2015" s="12">
        <f>_xlfn.XLOOKUP('Healthcare-Xlookup'!A2015,'PWQ_Hospitalisation Details (2)'!A:A,'PWQ_Hospitalisation Details (2)'!K:K,"Not Found")</f>
        <v>28</v>
      </c>
    </row>
    <row r="2016" spans="1:18" x14ac:dyDescent="0.35">
      <c r="A2016" s="12" t="s">
        <v>352</v>
      </c>
      <c r="B2016" s="12" t="str">
        <f>_xlfn.XLOOKUP(A2016,Customer_Names[Customer ID],Customer_Names[First Name],"Not Found")</f>
        <v xml:space="preserve">  Erica J</v>
      </c>
      <c r="C2016" s="12" t="str">
        <f>_xlfn.XLOOKUP(A2016,Customer_Names[Customer ID],Customer_Names[last Name],"Not Found")</f>
        <v>Pitman</v>
      </c>
      <c r="D2016" s="22">
        <f>_xlfn.XLOOKUP('Healthcare-Xlookup'!A2016,'PWQ_Medical Examinations (2)'!A:A,'PWQ_Medical Examinations (2)'!B:B,"Not Found")</f>
        <v>31.79</v>
      </c>
      <c r="E2016" s="13" t="str">
        <f>_xlfn.XLOOKUP(A2016,'PWQ_Medical Examinations (2)'!A:A,'PWQ_Medical Examinations (2)'!C:C,"Not Found")</f>
        <v>Obesity</v>
      </c>
      <c r="F2016" s="12">
        <f>_xlfn.XLOOKUP(A2016,'PWQ_Medical Examinations (2)'!A:A,'PWQ_Medical Examinations (2)'!D:D,"Not Found")</f>
        <v>7.09</v>
      </c>
      <c r="G2016" s="12" t="str">
        <f>_xlfn.XLOOKUP('Healthcare-Xlookup'!A2016,'PWQ_Medical Examinations (2)'!A:A,'PWQ_Medical Examinations (2)'!J:J,"Not Found")</f>
        <v>Diabetes</v>
      </c>
      <c r="H2016" s="12" t="str">
        <f>_xlfn.XLOOKUP(A2016,'PWQ_Medical Examinations (2)'!A:A,'PWQ_Medical Examinations (2)'!E:E,"Not Found")</f>
        <v>No</v>
      </c>
      <c r="I2016" s="12" t="str">
        <f>_xlfn.XLOOKUP(A2016,'PWQ_Medical Examinations (2)'!A:A,'PWQ_Medical Examinations (2)'!F:F,"Not Found")</f>
        <v>No</v>
      </c>
      <c r="J2016" s="12" t="str">
        <f>_xlfn.XLOOKUP(A2016,'PWQ_Medical Examinations (2)'!A:A,'PWQ_Medical Examinations (2)'!G:G,"Not Found")</f>
        <v>No</v>
      </c>
      <c r="K2016" s="13">
        <f>_xlfn.XLOOKUP('Healthcare-Xlookup'!A2016,'PWQ_Medical Examinations (2)'!A:A,'PWQ_Medical Examinations (2)'!H:H,"Not Found")</f>
        <v>0</v>
      </c>
      <c r="L2016" s="13" t="str">
        <f>_xlfn.XLOOKUP(A2016,'PWQ_Medical Examinations (2)'!A:A,'PWQ_Medical Examinations (2)'!I:I,"Not Found")</f>
        <v>No</v>
      </c>
      <c r="M2016" s="14">
        <f>_xlfn.XLOOKUP(A2016,'PWQ_Hospitalisation Details (2)'!A:A,'PWQ_Hospitalisation Details (2)'!E:E,"Not Found")</f>
        <v>37428</v>
      </c>
      <c r="N2016" s="15">
        <f>_xlfn.XLOOKUP(A2016,'PWQ_Hospitalisation Details (2)'!A:A,'PWQ_Hospitalisation Details (2)'!G:G,"Not Found")</f>
        <v>3056.39</v>
      </c>
      <c r="O2016" s="12" t="str">
        <f>_xlfn.XLOOKUP(A2016,'PWQ_Hospitalisation Details (2)'!A:A,'PWQ_Hospitalisation Details (2)'!H:H,"Not Found")</f>
        <v>tier - 2</v>
      </c>
      <c r="P2016" s="12" t="str">
        <f>_xlfn.XLOOKUP(A2016,'PWQ_Hospitalisation Details (2)'!A:A,'PWQ_Hospitalisation Details (2)'!I:I,"Not Found")</f>
        <v>tier - 3</v>
      </c>
      <c r="Q2016" s="12" t="str">
        <f>_xlfn.XLOOKUP(A2016,'PWQ_Hospitalisation Details (2)'!A:A,'PWQ_Hospitalisation Details (2)'!J:J,"Not Found")</f>
        <v>R1013</v>
      </c>
      <c r="R2016" s="12">
        <f>_xlfn.XLOOKUP('Healthcare-Xlookup'!A2016,'PWQ_Hospitalisation Details (2)'!A:A,'PWQ_Hospitalisation Details (2)'!K:K,"Not Found")</f>
        <v>20</v>
      </c>
    </row>
    <row r="2017" spans="1:18" x14ac:dyDescent="0.35">
      <c r="A2017" s="12" t="s">
        <v>351</v>
      </c>
      <c r="B2017" s="12" t="str">
        <f>_xlfn.XLOOKUP(A2017,Customer_Names[Customer ID],Customer_Names[First Name],"Not Found")</f>
        <v xml:space="preserve">  Stephen F</v>
      </c>
      <c r="C2017" s="12" t="str">
        <f>_xlfn.XLOOKUP(A2017,Customer_Names[Customer ID],Customer_Names[last Name],"Not Found")</f>
        <v>Curley</v>
      </c>
      <c r="D2017" s="22">
        <f>_xlfn.XLOOKUP('Healthcare-Xlookup'!A2017,'PWQ_Medical Examinations (2)'!A:A,'PWQ_Medical Examinations (2)'!B:B,"Not Found")</f>
        <v>28.48</v>
      </c>
      <c r="E2017" s="13" t="str">
        <f>_xlfn.XLOOKUP(A2017,'PWQ_Medical Examinations (2)'!A:A,'PWQ_Medical Examinations (2)'!C:C,"Not Found")</f>
        <v>Over weight</v>
      </c>
      <c r="F2017" s="12">
        <f>_xlfn.XLOOKUP(A2017,'PWQ_Medical Examinations (2)'!A:A,'PWQ_Medical Examinations (2)'!D:D,"Not Found")</f>
        <v>6.22</v>
      </c>
      <c r="G2017" s="12" t="str">
        <f>_xlfn.XLOOKUP('Healthcare-Xlookup'!A2017,'PWQ_Medical Examinations (2)'!A:A,'PWQ_Medical Examinations (2)'!J:J,"Not Found")</f>
        <v>Prediabetes</v>
      </c>
      <c r="H2017" s="12" t="str">
        <f>_xlfn.XLOOKUP(A2017,'PWQ_Medical Examinations (2)'!A:A,'PWQ_Medical Examinations (2)'!E:E,"Not Found")</f>
        <v>yes</v>
      </c>
      <c r="I2017" s="12" t="str">
        <f>_xlfn.XLOOKUP(A2017,'PWQ_Medical Examinations (2)'!A:A,'PWQ_Medical Examinations (2)'!F:F,"Not Found")</f>
        <v>No</v>
      </c>
      <c r="J2017" s="12" t="str">
        <f>_xlfn.XLOOKUP(A2017,'PWQ_Medical Examinations (2)'!A:A,'PWQ_Medical Examinations (2)'!G:G,"Not Found")</f>
        <v>Yes</v>
      </c>
      <c r="K2017" s="13">
        <f>_xlfn.XLOOKUP('Healthcare-Xlookup'!A2017,'PWQ_Medical Examinations (2)'!A:A,'PWQ_Medical Examinations (2)'!H:H,"Not Found")</f>
        <v>1</v>
      </c>
      <c r="L2017" s="13" t="str">
        <f>_xlfn.XLOOKUP(A2017,'PWQ_Medical Examinations (2)'!A:A,'PWQ_Medical Examinations (2)'!I:I,"Not Found")</f>
        <v>No</v>
      </c>
      <c r="M2017" s="14">
        <f>_xlfn.XLOOKUP(A2017,'PWQ_Hospitalisation Details (2)'!A:A,'PWQ_Hospitalisation Details (2)'!E:E,"Not Found")</f>
        <v>35786</v>
      </c>
      <c r="N2017" s="15">
        <f>_xlfn.XLOOKUP(A2017,'PWQ_Hospitalisation Details (2)'!A:A,'PWQ_Hospitalisation Details (2)'!G:G,"Not Found")</f>
        <v>3051.73</v>
      </c>
      <c r="O2017" s="12" t="str">
        <f>_xlfn.XLOOKUP(A2017,'PWQ_Hospitalisation Details (2)'!A:A,'PWQ_Hospitalisation Details (2)'!H:H,"Not Found")</f>
        <v>tier - 2</v>
      </c>
      <c r="P2017" s="12" t="str">
        <f>_xlfn.XLOOKUP(A2017,'PWQ_Hospitalisation Details (2)'!A:A,'PWQ_Hospitalisation Details (2)'!I:I,"Not Found")</f>
        <v>tier - 2</v>
      </c>
      <c r="Q2017" s="12" t="str">
        <f>_xlfn.XLOOKUP(A2017,'PWQ_Hospitalisation Details (2)'!A:A,'PWQ_Hospitalisation Details (2)'!J:J,"Not Found")</f>
        <v>R1011</v>
      </c>
      <c r="R2017" s="12">
        <f>_xlfn.XLOOKUP('Healthcare-Xlookup'!A2017,'PWQ_Hospitalisation Details (2)'!A:A,'PWQ_Hospitalisation Details (2)'!K:K,"Not Found")</f>
        <v>25</v>
      </c>
    </row>
    <row r="2018" spans="1:18" x14ac:dyDescent="0.35">
      <c r="A2018" s="12" t="s">
        <v>350</v>
      </c>
      <c r="B2018" s="12" t="str">
        <f>_xlfn.XLOOKUP(A2018,Customer_Names[Customer ID],Customer_Names[First Name],"Not Found")</f>
        <v xml:space="preserve">  Lissa</v>
      </c>
      <c r="C2018" s="12" t="str">
        <f>_xlfn.XLOOKUP(A2018,Customer_Names[Customer ID],Customer_Names[last Name],"Not Found")</f>
        <v>Zimmer</v>
      </c>
      <c r="D2018" s="22">
        <f>_xlfn.XLOOKUP('Healthcare-Xlookup'!A2018,'PWQ_Medical Examinations (2)'!A:A,'PWQ_Medical Examinations (2)'!B:B,"Not Found")</f>
        <v>26.6</v>
      </c>
      <c r="E2018" s="13" t="str">
        <f>_xlfn.XLOOKUP(A2018,'PWQ_Medical Examinations (2)'!A:A,'PWQ_Medical Examinations (2)'!C:C,"Not Found")</f>
        <v>Over weight</v>
      </c>
      <c r="F2018" s="12">
        <f>_xlfn.XLOOKUP(A2018,'PWQ_Medical Examinations (2)'!A:A,'PWQ_Medical Examinations (2)'!D:D,"Not Found")</f>
        <v>4.33</v>
      </c>
      <c r="G2018" s="12" t="str">
        <f>_xlfn.XLOOKUP('Healthcare-Xlookup'!A2018,'PWQ_Medical Examinations (2)'!A:A,'PWQ_Medical Examinations (2)'!J:J,"Not Found")</f>
        <v>Normal</v>
      </c>
      <c r="H2018" s="12" t="str">
        <f>_xlfn.XLOOKUP(A2018,'PWQ_Medical Examinations (2)'!A:A,'PWQ_Medical Examinations (2)'!E:E,"Not Found")</f>
        <v>No</v>
      </c>
      <c r="I2018" s="12" t="str">
        <f>_xlfn.XLOOKUP(A2018,'PWQ_Medical Examinations (2)'!A:A,'PWQ_Medical Examinations (2)'!F:F,"Not Found")</f>
        <v>No</v>
      </c>
      <c r="J2018" s="12" t="str">
        <f>_xlfn.XLOOKUP(A2018,'PWQ_Medical Examinations (2)'!A:A,'PWQ_Medical Examinations (2)'!G:G,"Not Found")</f>
        <v>No</v>
      </c>
      <c r="K2018" s="13">
        <f>_xlfn.XLOOKUP('Healthcare-Xlookup'!A2018,'PWQ_Medical Examinations (2)'!A:A,'PWQ_Medical Examinations (2)'!H:H,"Not Found")</f>
        <v>1</v>
      </c>
      <c r="L2018" s="13" t="str">
        <f>_xlfn.XLOOKUP(A2018,'PWQ_Medical Examinations (2)'!A:A,'PWQ_Medical Examinations (2)'!I:I,"Not Found")</f>
        <v>No</v>
      </c>
      <c r="M2018" s="14">
        <f>_xlfn.XLOOKUP(A2018,'PWQ_Hospitalisation Details (2)'!A:A,'PWQ_Hospitalisation Details (2)'!E:E,"Not Found")</f>
        <v>36016</v>
      </c>
      <c r="N2018" s="15">
        <f>_xlfn.XLOOKUP(A2018,'PWQ_Hospitalisation Details (2)'!A:A,'PWQ_Hospitalisation Details (2)'!G:G,"Not Found")</f>
        <v>3046.06</v>
      </c>
      <c r="O2018" s="12" t="str">
        <f>_xlfn.XLOOKUP(A2018,'PWQ_Hospitalisation Details (2)'!A:A,'PWQ_Hospitalisation Details (2)'!H:H,"Not Found")</f>
        <v>tier - 2</v>
      </c>
      <c r="P2018" s="12" t="str">
        <f>_xlfn.XLOOKUP(A2018,'PWQ_Hospitalisation Details (2)'!A:A,'PWQ_Hospitalisation Details (2)'!I:I,"Not Found")</f>
        <v>tier - 1</v>
      </c>
      <c r="Q2018" s="12" t="str">
        <f>_xlfn.XLOOKUP(A2018,'PWQ_Hospitalisation Details (2)'!A:A,'PWQ_Hospitalisation Details (2)'!J:J,"Not Found")</f>
        <v>R1023</v>
      </c>
      <c r="R2018" s="12">
        <f>_xlfn.XLOOKUP('Healthcare-Xlookup'!A2018,'PWQ_Hospitalisation Details (2)'!A:A,'PWQ_Hospitalisation Details (2)'!K:K,"Not Found")</f>
        <v>24</v>
      </c>
    </row>
    <row r="2019" spans="1:18" x14ac:dyDescent="0.35">
      <c r="A2019" s="12" t="s">
        <v>349</v>
      </c>
      <c r="B2019" s="12" t="str">
        <f>_xlfn.XLOOKUP(A2019,Customer_Names[Customer ID],Customer_Names[First Name],"Not Found")</f>
        <v xml:space="preserve">  Megan</v>
      </c>
      <c r="C2019" s="12" t="str">
        <f>_xlfn.XLOOKUP(A2019,Customer_Names[Customer ID],Customer_Names[last Name],"Not Found")</f>
        <v>Granski</v>
      </c>
      <c r="D2019" s="22">
        <f>_xlfn.XLOOKUP('Healthcare-Xlookup'!A2019,'PWQ_Medical Examinations (2)'!A:A,'PWQ_Medical Examinations (2)'!B:B,"Not Found")</f>
        <v>25.27</v>
      </c>
      <c r="E2019" s="13" t="str">
        <f>_xlfn.XLOOKUP(A2019,'PWQ_Medical Examinations (2)'!A:A,'PWQ_Medical Examinations (2)'!C:C,"Not Found")</f>
        <v>Over weight</v>
      </c>
      <c r="F2019" s="12">
        <f>_xlfn.XLOOKUP(A2019,'PWQ_Medical Examinations (2)'!A:A,'PWQ_Medical Examinations (2)'!D:D,"Not Found")</f>
        <v>5.83</v>
      </c>
      <c r="G2019" s="12" t="str">
        <f>_xlfn.XLOOKUP('Healthcare-Xlookup'!A2019,'PWQ_Medical Examinations (2)'!A:A,'PWQ_Medical Examinations (2)'!J:J,"Not Found")</f>
        <v>Prediabetes</v>
      </c>
      <c r="H2019" s="12" t="str">
        <f>_xlfn.XLOOKUP(A2019,'PWQ_Medical Examinations (2)'!A:A,'PWQ_Medical Examinations (2)'!E:E,"Not Found")</f>
        <v>No</v>
      </c>
      <c r="I2019" s="12" t="str">
        <f>_xlfn.XLOOKUP(A2019,'PWQ_Medical Examinations (2)'!A:A,'PWQ_Medical Examinations (2)'!F:F,"Not Found")</f>
        <v>No</v>
      </c>
      <c r="J2019" s="12" t="str">
        <f>_xlfn.XLOOKUP(A2019,'PWQ_Medical Examinations (2)'!A:A,'PWQ_Medical Examinations (2)'!G:G,"Not Found")</f>
        <v>No</v>
      </c>
      <c r="K2019" s="13">
        <f>_xlfn.XLOOKUP('Healthcare-Xlookup'!A2019,'PWQ_Medical Examinations (2)'!A:A,'PWQ_Medical Examinations (2)'!H:H,"Not Found")</f>
        <v>1</v>
      </c>
      <c r="L2019" s="13" t="str">
        <f>_xlfn.XLOOKUP(A2019,'PWQ_Medical Examinations (2)'!A:A,'PWQ_Medical Examinations (2)'!I:I,"Not Found")</f>
        <v>No</v>
      </c>
      <c r="M2019" s="14">
        <f>_xlfn.XLOOKUP(A2019,'PWQ_Hospitalisation Details (2)'!A:A,'PWQ_Hospitalisation Details (2)'!E:E,"Not Found")</f>
        <v>36053</v>
      </c>
      <c r="N2019" s="15">
        <f>_xlfn.XLOOKUP(A2019,'PWQ_Hospitalisation Details (2)'!A:A,'PWQ_Hospitalisation Details (2)'!G:G,"Not Found")</f>
        <v>3044.21</v>
      </c>
      <c r="O2019" s="12" t="str">
        <f>_xlfn.XLOOKUP(A2019,'PWQ_Hospitalisation Details (2)'!A:A,'PWQ_Hospitalisation Details (2)'!H:H,"Not Found")</f>
        <v>tier - 2</v>
      </c>
      <c r="P2019" s="12" t="str">
        <f>_xlfn.XLOOKUP(A2019,'PWQ_Hospitalisation Details (2)'!A:A,'PWQ_Hospitalisation Details (2)'!I:I,"Not Found")</f>
        <v>tier - 3</v>
      </c>
      <c r="Q2019" s="12" t="str">
        <f>_xlfn.XLOOKUP(A2019,'PWQ_Hospitalisation Details (2)'!A:A,'PWQ_Hospitalisation Details (2)'!J:J,"Not Found")</f>
        <v>R1024</v>
      </c>
      <c r="R2019" s="12">
        <f>_xlfn.XLOOKUP('Healthcare-Xlookup'!A2019,'PWQ_Hospitalisation Details (2)'!A:A,'PWQ_Hospitalisation Details (2)'!K:K,"Not Found")</f>
        <v>24</v>
      </c>
    </row>
    <row r="2020" spans="1:18" x14ac:dyDescent="0.35">
      <c r="A2020" s="12" t="s">
        <v>348</v>
      </c>
      <c r="B2020" s="12" t="str">
        <f>_xlfn.XLOOKUP(A2020,Customer_Names[Customer ID],Customer_Names[First Name],"Not Found")</f>
        <v xml:space="preserve">  Alyson</v>
      </c>
      <c r="C2020" s="12" t="str">
        <f>_xlfn.XLOOKUP(A2020,Customer_Names[Customer ID],Customer_Names[last Name],"Not Found")</f>
        <v>Dunn</v>
      </c>
      <c r="D2020" s="22">
        <f>_xlfn.XLOOKUP('Healthcare-Xlookup'!A2020,'PWQ_Medical Examinations (2)'!A:A,'PWQ_Medical Examinations (2)'!B:B,"Not Found")</f>
        <v>34.484999999999999</v>
      </c>
      <c r="E2020" s="13" t="str">
        <f>_xlfn.XLOOKUP(A2020,'PWQ_Medical Examinations (2)'!A:A,'PWQ_Medical Examinations (2)'!C:C,"Not Found")</f>
        <v>Obesity</v>
      </c>
      <c r="F2020" s="12">
        <f>_xlfn.XLOOKUP(A2020,'PWQ_Medical Examinations (2)'!A:A,'PWQ_Medical Examinations (2)'!D:D,"Not Found")</f>
        <v>4.7</v>
      </c>
      <c r="G2020" s="12" t="str">
        <f>_xlfn.XLOOKUP('Healthcare-Xlookup'!A2020,'PWQ_Medical Examinations (2)'!A:A,'PWQ_Medical Examinations (2)'!J:J,"Not Found")</f>
        <v>Normal</v>
      </c>
      <c r="H2020" s="12" t="str">
        <f>_xlfn.XLOOKUP(A2020,'PWQ_Medical Examinations (2)'!A:A,'PWQ_Medical Examinations (2)'!E:E,"Not Found")</f>
        <v>yes</v>
      </c>
      <c r="I2020" s="12" t="str">
        <f>_xlfn.XLOOKUP(A2020,'PWQ_Medical Examinations (2)'!A:A,'PWQ_Medical Examinations (2)'!F:F,"Not Found")</f>
        <v>No</v>
      </c>
      <c r="J2020" s="12" t="str">
        <f>_xlfn.XLOOKUP(A2020,'PWQ_Medical Examinations (2)'!A:A,'PWQ_Medical Examinations (2)'!G:G,"Not Found")</f>
        <v>Yes</v>
      </c>
      <c r="K2020" s="13">
        <f>_xlfn.XLOOKUP('Healthcare-Xlookup'!A2020,'PWQ_Medical Examinations (2)'!A:A,'PWQ_Medical Examinations (2)'!H:H,"Not Found")</f>
        <v>1</v>
      </c>
      <c r="L2020" s="13" t="str">
        <f>_xlfn.XLOOKUP(A2020,'PWQ_Medical Examinations (2)'!A:A,'PWQ_Medical Examinations (2)'!I:I,"Not Found")</f>
        <v>No</v>
      </c>
      <c r="M2020" s="14">
        <f>_xlfn.XLOOKUP(A2020,'PWQ_Hospitalisation Details (2)'!A:A,'PWQ_Hospitalisation Details (2)'!E:E,"Not Found")</f>
        <v>35783</v>
      </c>
      <c r="N2020" s="15">
        <f>_xlfn.XLOOKUP(A2020,'PWQ_Hospitalisation Details (2)'!A:A,'PWQ_Hospitalisation Details (2)'!G:G,"Not Found")</f>
        <v>3021.81</v>
      </c>
      <c r="O2020" s="12" t="str">
        <f>_xlfn.XLOOKUP(A2020,'PWQ_Hospitalisation Details (2)'!A:A,'PWQ_Hospitalisation Details (2)'!H:H,"Not Found")</f>
        <v>tier - 2</v>
      </c>
      <c r="P2020" s="12" t="str">
        <f>_xlfn.XLOOKUP(A2020,'PWQ_Hospitalisation Details (2)'!A:A,'PWQ_Hospitalisation Details (2)'!I:I,"Not Found")</f>
        <v>tier - 3</v>
      </c>
      <c r="Q2020" s="12" t="str">
        <f>_xlfn.XLOOKUP(A2020,'PWQ_Hospitalisation Details (2)'!A:A,'PWQ_Hospitalisation Details (2)'!J:J,"Not Found")</f>
        <v>R1012</v>
      </c>
      <c r="R2020" s="12">
        <f>_xlfn.XLOOKUP('Healthcare-Xlookup'!A2020,'PWQ_Hospitalisation Details (2)'!A:A,'PWQ_Hospitalisation Details (2)'!K:K,"Not Found")</f>
        <v>25</v>
      </c>
    </row>
    <row r="2021" spans="1:18" x14ac:dyDescent="0.35">
      <c r="A2021" s="12" t="s">
        <v>347</v>
      </c>
      <c r="B2021" s="12" t="str">
        <f>_xlfn.XLOOKUP(A2021,Customer_Names[Customer ID],Customer_Names[First Name],"Not Found")</f>
        <v xml:space="preserve">  Chance B</v>
      </c>
      <c r="C2021" s="12" t="str">
        <f>_xlfn.XLOOKUP(A2021,Customer_Names[Customer ID],Customer_Names[last Name],"Not Found")</f>
        <v>Regina</v>
      </c>
      <c r="D2021" s="22">
        <f>_xlfn.XLOOKUP('Healthcare-Xlookup'!A2021,'PWQ_Medical Examinations (2)'!A:A,'PWQ_Medical Examinations (2)'!B:B,"Not Found")</f>
        <v>15.57</v>
      </c>
      <c r="E2021" s="13" t="str">
        <f>_xlfn.XLOOKUP(A2021,'PWQ_Medical Examinations (2)'!A:A,'PWQ_Medical Examinations (2)'!C:C,"Not Found")</f>
        <v>Under Weight</v>
      </c>
      <c r="F2021" s="12">
        <f>_xlfn.XLOOKUP(A2021,'PWQ_Medical Examinations (2)'!A:A,'PWQ_Medical Examinations (2)'!D:D,"Not Found")</f>
        <v>4.07</v>
      </c>
      <c r="G2021" s="12" t="str">
        <f>_xlfn.XLOOKUP('Healthcare-Xlookup'!A2021,'PWQ_Medical Examinations (2)'!A:A,'PWQ_Medical Examinations (2)'!J:J,"Not Found")</f>
        <v>Normal</v>
      </c>
      <c r="H2021" s="12" t="str">
        <f>_xlfn.XLOOKUP(A2021,'PWQ_Medical Examinations (2)'!A:A,'PWQ_Medical Examinations (2)'!E:E,"Not Found")</f>
        <v>yes</v>
      </c>
      <c r="I2021" s="12" t="str">
        <f>_xlfn.XLOOKUP(A2021,'PWQ_Medical Examinations (2)'!A:A,'PWQ_Medical Examinations (2)'!F:F,"Not Found")</f>
        <v>No</v>
      </c>
      <c r="J2021" s="12" t="str">
        <f>_xlfn.XLOOKUP(A2021,'PWQ_Medical Examinations (2)'!A:A,'PWQ_Medical Examinations (2)'!G:G,"Not Found")</f>
        <v>No</v>
      </c>
      <c r="K2021" s="13">
        <f>_xlfn.XLOOKUP('Healthcare-Xlookup'!A2021,'PWQ_Medical Examinations (2)'!A:A,'PWQ_Medical Examinations (2)'!H:H,"Not Found")</f>
        <v>1</v>
      </c>
      <c r="L2021" s="13" t="str">
        <f>_xlfn.XLOOKUP(A2021,'PWQ_Medical Examinations (2)'!A:A,'PWQ_Medical Examinations (2)'!I:I,"Not Found")</f>
        <v>No</v>
      </c>
      <c r="M2021" s="14">
        <f>_xlfn.XLOOKUP(A2021,'PWQ_Hospitalisation Details (2)'!A:A,'PWQ_Hospitalisation Details (2)'!E:E,"Not Found")</f>
        <v>32414</v>
      </c>
      <c r="N2021" s="15">
        <f>_xlfn.XLOOKUP(A2021,'PWQ_Hospitalisation Details (2)'!A:A,'PWQ_Hospitalisation Details (2)'!G:G,"Not Found")</f>
        <v>3018.04</v>
      </c>
      <c r="O2021" s="12" t="str">
        <f>_xlfn.XLOOKUP(A2021,'PWQ_Hospitalisation Details (2)'!A:A,'PWQ_Hospitalisation Details (2)'!H:H,"Not Found")</f>
        <v>tier - 2</v>
      </c>
      <c r="P2021" s="12" t="str">
        <f>_xlfn.XLOOKUP(A2021,'PWQ_Hospitalisation Details (2)'!A:A,'PWQ_Hospitalisation Details (2)'!I:I,"Not Found")</f>
        <v>tier - 2</v>
      </c>
      <c r="Q2021" s="12" t="str">
        <f>_xlfn.XLOOKUP(A2021,'PWQ_Hospitalisation Details (2)'!A:A,'PWQ_Hospitalisation Details (2)'!J:J,"Not Found")</f>
        <v>R1012</v>
      </c>
      <c r="R2021" s="12">
        <f>_xlfn.XLOOKUP('Healthcare-Xlookup'!A2021,'PWQ_Hospitalisation Details (2)'!A:A,'PWQ_Hospitalisation Details (2)'!K:K,"Not Found")</f>
        <v>34</v>
      </c>
    </row>
    <row r="2022" spans="1:18" x14ac:dyDescent="0.35">
      <c r="A2022" s="12" t="s">
        <v>346</v>
      </c>
      <c r="B2022" s="12" t="str">
        <f>_xlfn.XLOOKUP(A2022,Customer_Names[Customer ID],Customer_Names[First Name],"Not Found")</f>
        <v xml:space="preserve">  Sean P</v>
      </c>
      <c r="C2022" s="12" t="str">
        <f>_xlfn.XLOOKUP(A2022,Customer_Names[Customer ID],Customer_Names[last Name],"Not Found")</f>
        <v>O'Connor</v>
      </c>
      <c r="D2022" s="22">
        <f>_xlfn.XLOOKUP('Healthcare-Xlookup'!A2022,'PWQ_Medical Examinations (2)'!A:A,'PWQ_Medical Examinations (2)'!B:B,"Not Found")</f>
        <v>30.36</v>
      </c>
      <c r="E2022" s="13" t="str">
        <f>_xlfn.XLOOKUP(A2022,'PWQ_Medical Examinations (2)'!A:A,'PWQ_Medical Examinations (2)'!C:C,"Not Found")</f>
        <v>Obesity</v>
      </c>
      <c r="F2022" s="12">
        <f>_xlfn.XLOOKUP(A2022,'PWQ_Medical Examinations (2)'!A:A,'PWQ_Medical Examinations (2)'!D:D,"Not Found")</f>
        <v>9.39</v>
      </c>
      <c r="G2022" s="12" t="str">
        <f>_xlfn.XLOOKUP('Healthcare-Xlookup'!A2022,'PWQ_Medical Examinations (2)'!A:A,'PWQ_Medical Examinations (2)'!J:J,"Not Found")</f>
        <v>Diabetes</v>
      </c>
      <c r="H2022" s="12" t="str">
        <f>_xlfn.XLOOKUP(A2022,'PWQ_Medical Examinations (2)'!A:A,'PWQ_Medical Examinations (2)'!E:E,"Not Found")</f>
        <v>No</v>
      </c>
      <c r="I2022" s="12" t="str">
        <f>_xlfn.XLOOKUP(A2022,'PWQ_Medical Examinations (2)'!A:A,'PWQ_Medical Examinations (2)'!F:F,"Not Found")</f>
        <v>No</v>
      </c>
      <c r="J2022" s="12" t="str">
        <f>_xlfn.XLOOKUP(A2022,'PWQ_Medical Examinations (2)'!A:A,'PWQ_Medical Examinations (2)'!G:G,"Not Found")</f>
        <v>No</v>
      </c>
      <c r="K2022" s="13">
        <f>_xlfn.XLOOKUP('Healthcare-Xlookup'!A2022,'PWQ_Medical Examinations (2)'!A:A,'PWQ_Medical Examinations (2)'!H:H,"Not Found")</f>
        <v>0</v>
      </c>
      <c r="L2022" s="13" t="str">
        <f>_xlfn.XLOOKUP(A2022,'PWQ_Medical Examinations (2)'!A:A,'PWQ_Medical Examinations (2)'!I:I,"Not Found")</f>
        <v>No</v>
      </c>
      <c r="M2022" s="14">
        <f>_xlfn.XLOOKUP(A2022,'PWQ_Hospitalisation Details (2)'!A:A,'PWQ_Hospitalisation Details (2)'!E:E,"Not Found")</f>
        <v>37605</v>
      </c>
      <c r="N2022" s="15">
        <f>_xlfn.XLOOKUP(A2022,'PWQ_Hospitalisation Details (2)'!A:A,'PWQ_Hospitalisation Details (2)'!G:G,"Not Found")</f>
        <v>3012.22</v>
      </c>
      <c r="O2022" s="12" t="str">
        <f>_xlfn.XLOOKUP(A2022,'PWQ_Hospitalisation Details (2)'!A:A,'PWQ_Hospitalisation Details (2)'!H:H,"Not Found")</f>
        <v>tier - 2</v>
      </c>
      <c r="P2022" s="12" t="str">
        <f>_xlfn.XLOOKUP(A2022,'PWQ_Hospitalisation Details (2)'!A:A,'PWQ_Hospitalisation Details (2)'!I:I,"Not Found")</f>
        <v>tier - 3</v>
      </c>
      <c r="Q2022" s="12" t="str">
        <f>_xlfn.XLOOKUP(A2022,'PWQ_Hospitalisation Details (2)'!A:A,'PWQ_Hospitalisation Details (2)'!J:J,"Not Found")</f>
        <v>R1012</v>
      </c>
      <c r="R2022" s="12">
        <f>_xlfn.XLOOKUP('Healthcare-Xlookup'!A2022,'PWQ_Hospitalisation Details (2)'!A:A,'PWQ_Hospitalisation Details (2)'!K:K,"Not Found")</f>
        <v>20</v>
      </c>
    </row>
    <row r="2023" spans="1:18" x14ac:dyDescent="0.35">
      <c r="A2023" s="12" t="s">
        <v>345</v>
      </c>
      <c r="B2023" s="12" t="str">
        <f>_xlfn.XLOOKUP(A2023,Customer_Names[Customer ID],Customer_Names[First Name],"Not Found")</f>
        <v xml:space="preserve">  Therese</v>
      </c>
      <c r="C2023" s="12" t="str">
        <f>_xlfn.XLOOKUP(A2023,Customer_Names[Customer ID],Customer_Names[last Name],"Not Found")</f>
        <v>Howe</v>
      </c>
      <c r="D2023" s="22">
        <f>_xlfn.XLOOKUP('Healthcare-Xlookup'!A2023,'PWQ_Medical Examinations (2)'!A:A,'PWQ_Medical Examinations (2)'!B:B,"Not Found")</f>
        <v>19.37</v>
      </c>
      <c r="E2023" s="13" t="str">
        <f>_xlfn.XLOOKUP(A2023,'PWQ_Medical Examinations (2)'!A:A,'PWQ_Medical Examinations (2)'!C:C,"Not Found")</f>
        <v>Normal Weight</v>
      </c>
      <c r="F2023" s="12">
        <f>_xlfn.XLOOKUP(A2023,'PWQ_Medical Examinations (2)'!A:A,'PWQ_Medical Examinations (2)'!D:D,"Not Found")</f>
        <v>4.18</v>
      </c>
      <c r="G2023" s="12" t="str">
        <f>_xlfn.XLOOKUP('Healthcare-Xlookup'!A2023,'PWQ_Medical Examinations (2)'!A:A,'PWQ_Medical Examinations (2)'!J:J,"Not Found")</f>
        <v>Normal</v>
      </c>
      <c r="H2023" s="12" t="str">
        <f>_xlfn.XLOOKUP(A2023,'PWQ_Medical Examinations (2)'!A:A,'PWQ_Medical Examinations (2)'!E:E,"Not Found")</f>
        <v>No</v>
      </c>
      <c r="I2023" s="12" t="str">
        <f>_xlfn.XLOOKUP(A2023,'PWQ_Medical Examinations (2)'!A:A,'PWQ_Medical Examinations (2)'!F:F,"Not Found")</f>
        <v>No</v>
      </c>
      <c r="J2023" s="12" t="str">
        <f>_xlfn.XLOOKUP(A2023,'PWQ_Medical Examinations (2)'!A:A,'PWQ_Medical Examinations (2)'!G:G,"Not Found")</f>
        <v>No</v>
      </c>
      <c r="K2023" s="13">
        <f>_xlfn.XLOOKUP('Healthcare-Xlookup'!A2023,'PWQ_Medical Examinations (2)'!A:A,'PWQ_Medical Examinations (2)'!H:H,"Not Found")</f>
        <v>0</v>
      </c>
      <c r="L2023" s="13" t="str">
        <f>_xlfn.XLOOKUP(A2023,'PWQ_Medical Examinations (2)'!A:A,'PWQ_Medical Examinations (2)'!I:I,"Not Found")</f>
        <v>No</v>
      </c>
      <c r="M2023" s="14">
        <f>_xlfn.XLOOKUP(A2023,'PWQ_Hospitalisation Details (2)'!A:A,'PWQ_Hospitalisation Details (2)'!E:E,"Not Found")</f>
        <v>33562</v>
      </c>
      <c r="N2023" s="15">
        <f>_xlfn.XLOOKUP(A2023,'PWQ_Hospitalisation Details (2)'!A:A,'PWQ_Hospitalisation Details (2)'!G:G,"Not Found")</f>
        <v>2985.67</v>
      </c>
      <c r="O2023" s="12" t="str">
        <f>_xlfn.XLOOKUP(A2023,'PWQ_Hospitalisation Details (2)'!A:A,'PWQ_Hospitalisation Details (2)'!H:H,"Not Found")</f>
        <v>tier - 2</v>
      </c>
      <c r="P2023" s="12" t="str">
        <f>_xlfn.XLOOKUP(A2023,'PWQ_Hospitalisation Details (2)'!A:A,'PWQ_Hospitalisation Details (2)'!I:I,"Not Found")</f>
        <v>tier - 2</v>
      </c>
      <c r="Q2023" s="12" t="str">
        <f>_xlfn.XLOOKUP(A2023,'PWQ_Hospitalisation Details (2)'!A:A,'PWQ_Hospitalisation Details (2)'!J:J,"Not Found")</f>
        <v>R1013</v>
      </c>
      <c r="R2023" s="12">
        <f>_xlfn.XLOOKUP('Healthcare-Xlookup'!A2023,'PWQ_Hospitalisation Details (2)'!A:A,'PWQ_Hospitalisation Details (2)'!K:K,"Not Found")</f>
        <v>31</v>
      </c>
    </row>
    <row r="2024" spans="1:18" x14ac:dyDescent="0.35">
      <c r="A2024" s="12" t="s">
        <v>344</v>
      </c>
      <c r="B2024" s="12" t="str">
        <f>_xlfn.XLOOKUP(A2024,Customer_Names[Customer ID],Customer_Names[First Name],"Not Found")</f>
        <v xml:space="preserve">  Beau</v>
      </c>
      <c r="C2024" s="12" t="str">
        <f>_xlfn.XLOOKUP(A2024,Customer_Names[Customer ID],Customer_Names[last Name],"Not Found")</f>
        <v>Atwater</v>
      </c>
      <c r="D2024" s="22">
        <f>_xlfn.XLOOKUP('Healthcare-Xlookup'!A2024,'PWQ_Medical Examinations (2)'!A:A,'PWQ_Medical Examinations (2)'!B:B,"Not Found")</f>
        <v>16.71</v>
      </c>
      <c r="E2024" s="13" t="str">
        <f>_xlfn.XLOOKUP(A2024,'PWQ_Medical Examinations (2)'!A:A,'PWQ_Medical Examinations (2)'!C:C,"Not Found")</f>
        <v>Under Weight</v>
      </c>
      <c r="F2024" s="12">
        <f>_xlfn.XLOOKUP(A2024,'PWQ_Medical Examinations (2)'!A:A,'PWQ_Medical Examinations (2)'!D:D,"Not Found")</f>
        <v>4.18</v>
      </c>
      <c r="G2024" s="12" t="str">
        <f>_xlfn.XLOOKUP('Healthcare-Xlookup'!A2024,'PWQ_Medical Examinations (2)'!A:A,'PWQ_Medical Examinations (2)'!J:J,"Not Found")</f>
        <v>Normal</v>
      </c>
      <c r="H2024" s="12" t="str">
        <f>_xlfn.XLOOKUP(A2024,'PWQ_Medical Examinations (2)'!A:A,'PWQ_Medical Examinations (2)'!E:E,"Not Found")</f>
        <v>No</v>
      </c>
      <c r="I2024" s="12" t="str">
        <f>_xlfn.XLOOKUP(A2024,'PWQ_Medical Examinations (2)'!A:A,'PWQ_Medical Examinations (2)'!F:F,"Not Found")</f>
        <v>No</v>
      </c>
      <c r="J2024" s="12" t="str">
        <f>_xlfn.XLOOKUP(A2024,'PWQ_Medical Examinations (2)'!A:A,'PWQ_Medical Examinations (2)'!G:G,"Not Found")</f>
        <v>No</v>
      </c>
      <c r="K2024" s="13">
        <f>_xlfn.XLOOKUP('Healthcare-Xlookup'!A2024,'PWQ_Medical Examinations (2)'!A:A,'PWQ_Medical Examinations (2)'!H:H,"Not Found")</f>
        <v>1</v>
      </c>
      <c r="L2024" s="13" t="str">
        <f>_xlfn.XLOOKUP(A2024,'PWQ_Medical Examinations (2)'!A:A,'PWQ_Medical Examinations (2)'!I:I,"Not Found")</f>
        <v>No</v>
      </c>
      <c r="M2024" s="14">
        <f>_xlfn.XLOOKUP(A2024,'PWQ_Hospitalisation Details (2)'!A:A,'PWQ_Hospitalisation Details (2)'!E:E,"Not Found")</f>
        <v>31946</v>
      </c>
      <c r="N2024" s="15">
        <f>_xlfn.XLOOKUP(A2024,'PWQ_Hospitalisation Details (2)'!A:A,'PWQ_Hospitalisation Details (2)'!G:G,"Not Found")</f>
        <v>2979.52</v>
      </c>
      <c r="O2024" s="12" t="str">
        <f>_xlfn.XLOOKUP(A2024,'PWQ_Hospitalisation Details (2)'!A:A,'PWQ_Hospitalisation Details (2)'!H:H,"Not Found")</f>
        <v>tier - 2</v>
      </c>
      <c r="P2024" s="12" t="str">
        <f>_xlfn.XLOOKUP(A2024,'PWQ_Hospitalisation Details (2)'!A:A,'PWQ_Hospitalisation Details (2)'!I:I,"Not Found")</f>
        <v>tier - 3</v>
      </c>
      <c r="Q2024" s="12" t="str">
        <f>_xlfn.XLOOKUP(A2024,'PWQ_Hospitalisation Details (2)'!A:A,'PWQ_Hospitalisation Details (2)'!J:J,"Not Found")</f>
        <v>R1013</v>
      </c>
      <c r="R2024" s="12">
        <f>_xlfn.XLOOKUP('Healthcare-Xlookup'!A2024,'PWQ_Hospitalisation Details (2)'!A:A,'PWQ_Hospitalisation Details (2)'!K:K,"Not Found")</f>
        <v>35</v>
      </c>
    </row>
    <row r="2025" spans="1:18" x14ac:dyDescent="0.35">
      <c r="A2025" s="12" t="s">
        <v>343</v>
      </c>
      <c r="B2025" s="12" t="str">
        <f>_xlfn.XLOOKUP(A2025,Customer_Names[Customer ID],Customer_Names[First Name],"Not Found")</f>
        <v xml:space="preserve">  Kelsey M</v>
      </c>
      <c r="C2025" s="12" t="str">
        <f>_xlfn.XLOOKUP(A2025,Customer_Names[Customer ID],Customer_Names[last Name],"Not Found")</f>
        <v>Gurganus</v>
      </c>
      <c r="D2025" s="22">
        <f>_xlfn.XLOOKUP('Healthcare-Xlookup'!A2025,'PWQ_Medical Examinations (2)'!A:A,'PWQ_Medical Examinations (2)'!B:B,"Not Found")</f>
        <v>24.1</v>
      </c>
      <c r="E2025" s="13" t="str">
        <f>_xlfn.XLOOKUP(A2025,'PWQ_Medical Examinations (2)'!A:A,'PWQ_Medical Examinations (2)'!C:C,"Not Found")</f>
        <v>Normal Weight</v>
      </c>
      <c r="F2025" s="12">
        <f>_xlfn.XLOOKUP(A2025,'PWQ_Medical Examinations (2)'!A:A,'PWQ_Medical Examinations (2)'!D:D,"Not Found")</f>
        <v>4.4000000000000004</v>
      </c>
      <c r="G2025" s="12" t="str">
        <f>_xlfn.XLOOKUP('Healthcare-Xlookup'!A2025,'PWQ_Medical Examinations (2)'!A:A,'PWQ_Medical Examinations (2)'!J:J,"Not Found")</f>
        <v>Normal</v>
      </c>
      <c r="H2025" s="12" t="str">
        <f>_xlfn.XLOOKUP(A2025,'PWQ_Medical Examinations (2)'!A:A,'PWQ_Medical Examinations (2)'!E:E,"Not Found")</f>
        <v>yes</v>
      </c>
      <c r="I2025" s="12" t="str">
        <f>_xlfn.XLOOKUP(A2025,'PWQ_Medical Examinations (2)'!A:A,'PWQ_Medical Examinations (2)'!F:F,"Not Found")</f>
        <v>No</v>
      </c>
      <c r="J2025" s="12" t="str">
        <f>_xlfn.XLOOKUP(A2025,'PWQ_Medical Examinations (2)'!A:A,'PWQ_Medical Examinations (2)'!G:G,"Not Found")</f>
        <v>No</v>
      </c>
      <c r="K2025" s="13">
        <f>_xlfn.XLOOKUP('Healthcare-Xlookup'!A2025,'PWQ_Medical Examinations (2)'!A:A,'PWQ_Medical Examinations (2)'!H:H,"Not Found")</f>
        <v>1</v>
      </c>
      <c r="L2025" s="13" t="str">
        <f>_xlfn.XLOOKUP(A2025,'PWQ_Medical Examinations (2)'!A:A,'PWQ_Medical Examinations (2)'!I:I,"Not Found")</f>
        <v>No</v>
      </c>
      <c r="M2025" s="14">
        <f>_xlfn.XLOOKUP(A2025,'PWQ_Hospitalisation Details (2)'!A:A,'PWQ_Hospitalisation Details (2)'!E:E,"Not Found")</f>
        <v>34966</v>
      </c>
      <c r="N2025" s="15">
        <f>_xlfn.XLOOKUP(A2025,'PWQ_Hospitalisation Details (2)'!A:A,'PWQ_Hospitalisation Details (2)'!G:G,"Not Found")</f>
        <v>2974.13</v>
      </c>
      <c r="O2025" s="12" t="str">
        <f>_xlfn.XLOOKUP(A2025,'PWQ_Hospitalisation Details (2)'!A:A,'PWQ_Hospitalisation Details (2)'!H:H,"Not Found")</f>
        <v>tier - 2</v>
      </c>
      <c r="P2025" s="12" t="str">
        <f>_xlfn.XLOOKUP(A2025,'PWQ_Hospitalisation Details (2)'!A:A,'PWQ_Hospitalisation Details (2)'!I:I,"Not Found")</f>
        <v>tier - 1</v>
      </c>
      <c r="Q2025" s="12" t="str">
        <f>_xlfn.XLOOKUP(A2025,'PWQ_Hospitalisation Details (2)'!A:A,'PWQ_Hospitalisation Details (2)'!J:J,"Not Found")</f>
        <v>R1011</v>
      </c>
      <c r="R2025" s="12">
        <f>_xlfn.XLOOKUP('Healthcare-Xlookup'!A2025,'PWQ_Hospitalisation Details (2)'!A:A,'PWQ_Hospitalisation Details (2)'!K:K,"Not Found")</f>
        <v>27</v>
      </c>
    </row>
    <row r="2026" spans="1:18" x14ac:dyDescent="0.35">
      <c r="A2026" s="12" t="s">
        <v>342</v>
      </c>
      <c r="B2026" s="12" t="str">
        <f>_xlfn.XLOOKUP(A2026,Customer_Names[Customer ID],Customer_Names[First Name],"Not Found")</f>
        <v xml:space="preserve">  Gretchen</v>
      </c>
      <c r="C2026" s="12" t="str">
        <f>_xlfn.XLOOKUP(A2026,Customer_Names[Customer ID],Customer_Names[last Name],"Not Found")</f>
        <v>Holden</v>
      </c>
      <c r="D2026" s="22">
        <f>_xlfn.XLOOKUP('Healthcare-Xlookup'!A2026,'PWQ_Medical Examinations (2)'!A:A,'PWQ_Medical Examinations (2)'!B:B,"Not Found")</f>
        <v>29.77</v>
      </c>
      <c r="E2026" s="13" t="str">
        <f>_xlfn.XLOOKUP(A2026,'PWQ_Medical Examinations (2)'!A:A,'PWQ_Medical Examinations (2)'!C:C,"Not Found")</f>
        <v>Over weight</v>
      </c>
      <c r="F2026" s="12">
        <f>_xlfn.XLOOKUP(A2026,'PWQ_Medical Examinations (2)'!A:A,'PWQ_Medical Examinations (2)'!D:D,"Not Found")</f>
        <v>9.9</v>
      </c>
      <c r="G2026" s="12" t="str">
        <f>_xlfn.XLOOKUP('Healthcare-Xlookup'!A2026,'PWQ_Medical Examinations (2)'!A:A,'PWQ_Medical Examinations (2)'!J:J,"Not Found")</f>
        <v>Diabetes</v>
      </c>
      <c r="H2026" s="12" t="str">
        <f>_xlfn.XLOOKUP(A2026,'PWQ_Medical Examinations (2)'!A:A,'PWQ_Medical Examinations (2)'!E:E,"Not Found")</f>
        <v>No</v>
      </c>
      <c r="I2026" s="12" t="str">
        <f>_xlfn.XLOOKUP(A2026,'PWQ_Medical Examinations (2)'!A:A,'PWQ_Medical Examinations (2)'!F:F,"Not Found")</f>
        <v>No</v>
      </c>
      <c r="J2026" s="12" t="str">
        <f>_xlfn.XLOOKUP(A2026,'PWQ_Medical Examinations (2)'!A:A,'PWQ_Medical Examinations (2)'!G:G,"Not Found")</f>
        <v>No</v>
      </c>
      <c r="K2026" s="13">
        <f>_xlfn.XLOOKUP('Healthcare-Xlookup'!A2026,'PWQ_Medical Examinations (2)'!A:A,'PWQ_Medical Examinations (2)'!H:H,"Not Found")</f>
        <v>0</v>
      </c>
      <c r="L2026" s="13" t="str">
        <f>_xlfn.XLOOKUP(A2026,'PWQ_Medical Examinations (2)'!A:A,'PWQ_Medical Examinations (2)'!I:I,"Not Found")</f>
        <v>No</v>
      </c>
      <c r="M2026" s="14">
        <f>_xlfn.XLOOKUP(A2026,'PWQ_Hospitalisation Details (2)'!A:A,'PWQ_Hospitalisation Details (2)'!E:E,"Not Found")</f>
        <v>37529</v>
      </c>
      <c r="N2026" s="15">
        <f>_xlfn.XLOOKUP(A2026,'PWQ_Hospitalisation Details (2)'!A:A,'PWQ_Hospitalisation Details (2)'!G:G,"Not Found")</f>
        <v>2943.41</v>
      </c>
      <c r="O2026" s="12" t="str">
        <f>_xlfn.XLOOKUP(A2026,'PWQ_Hospitalisation Details (2)'!A:A,'PWQ_Hospitalisation Details (2)'!H:H,"Not Found")</f>
        <v>tier - 2</v>
      </c>
      <c r="P2026" s="12" t="str">
        <f>_xlfn.XLOOKUP(A2026,'PWQ_Hospitalisation Details (2)'!A:A,'PWQ_Hospitalisation Details (2)'!I:I,"Not Found")</f>
        <v>tier - 3</v>
      </c>
      <c r="Q2026" s="12" t="str">
        <f>_xlfn.XLOOKUP(A2026,'PWQ_Hospitalisation Details (2)'!A:A,'PWQ_Hospitalisation Details (2)'!J:J,"Not Found")</f>
        <v>R1012</v>
      </c>
      <c r="R2026" s="12">
        <f>_xlfn.XLOOKUP('Healthcare-Xlookup'!A2026,'PWQ_Hospitalisation Details (2)'!A:A,'PWQ_Hospitalisation Details (2)'!K:K,"Not Found")</f>
        <v>20</v>
      </c>
    </row>
    <row r="2027" spans="1:18" x14ac:dyDescent="0.35">
      <c r="A2027" s="12" t="s">
        <v>341</v>
      </c>
      <c r="B2027" s="12" t="str">
        <f>_xlfn.XLOOKUP(A2027,Customer_Names[Customer ID],Customer_Names[First Name],"Not Found")</f>
        <v xml:space="preserve">  Nicholas E</v>
      </c>
      <c r="C2027" s="12" t="str">
        <f>_xlfn.XLOOKUP(A2027,Customer_Names[Customer ID],Customer_Names[last Name],"Not Found")</f>
        <v>Parton</v>
      </c>
      <c r="D2027" s="22">
        <f>_xlfn.XLOOKUP('Healthcare-Xlookup'!A2027,'PWQ_Medical Examinations (2)'!A:A,'PWQ_Medical Examinations (2)'!B:B,"Not Found")</f>
        <v>46.53</v>
      </c>
      <c r="E2027" s="13" t="str">
        <f>_xlfn.XLOOKUP(A2027,'PWQ_Medical Examinations (2)'!A:A,'PWQ_Medical Examinations (2)'!C:C,"Not Found")</f>
        <v>Obesity</v>
      </c>
      <c r="F2027" s="12">
        <f>_xlfn.XLOOKUP(A2027,'PWQ_Medical Examinations (2)'!A:A,'PWQ_Medical Examinations (2)'!D:D,"Not Found")</f>
        <v>4.84</v>
      </c>
      <c r="G2027" s="12" t="str">
        <f>_xlfn.XLOOKUP('Healthcare-Xlookup'!A2027,'PWQ_Medical Examinations (2)'!A:A,'PWQ_Medical Examinations (2)'!J:J,"Not Found")</f>
        <v>Normal</v>
      </c>
      <c r="H2027" s="12" t="str">
        <f>_xlfn.XLOOKUP(A2027,'PWQ_Medical Examinations (2)'!A:A,'PWQ_Medical Examinations (2)'!E:E,"Not Found")</f>
        <v>yes</v>
      </c>
      <c r="I2027" s="12" t="str">
        <f>_xlfn.XLOOKUP(A2027,'PWQ_Medical Examinations (2)'!A:A,'PWQ_Medical Examinations (2)'!F:F,"Not Found")</f>
        <v>No</v>
      </c>
      <c r="J2027" s="12" t="str">
        <f>_xlfn.XLOOKUP(A2027,'PWQ_Medical Examinations (2)'!A:A,'PWQ_Medical Examinations (2)'!G:G,"Not Found")</f>
        <v>No</v>
      </c>
      <c r="K2027" s="13">
        <f>_xlfn.XLOOKUP('Healthcare-Xlookup'!A2027,'PWQ_Medical Examinations (2)'!A:A,'PWQ_Medical Examinations (2)'!H:H,"Not Found")</f>
        <v>0</v>
      </c>
      <c r="L2027" s="13" t="str">
        <f>_xlfn.XLOOKUP(A2027,'PWQ_Medical Examinations (2)'!A:A,'PWQ_Medical Examinations (2)'!I:I,"Not Found")</f>
        <v>No</v>
      </c>
      <c r="M2027" s="14">
        <f>_xlfn.XLOOKUP(A2027,'PWQ_Hospitalisation Details (2)'!A:A,'PWQ_Hospitalisation Details (2)'!E:E,"Not Found")</f>
        <v>35246</v>
      </c>
      <c r="N2027" s="15">
        <f>_xlfn.XLOOKUP(A2027,'PWQ_Hospitalisation Details (2)'!A:A,'PWQ_Hospitalisation Details (2)'!G:G,"Not Found")</f>
        <v>2927.06</v>
      </c>
      <c r="O2027" s="12" t="str">
        <f>_xlfn.XLOOKUP(A2027,'PWQ_Hospitalisation Details (2)'!A:A,'PWQ_Hospitalisation Details (2)'!H:H,"Not Found")</f>
        <v>tier - 2</v>
      </c>
      <c r="P2027" s="12" t="str">
        <f>_xlfn.XLOOKUP(A2027,'PWQ_Hospitalisation Details (2)'!A:A,'PWQ_Hospitalisation Details (2)'!I:I,"Not Found")</f>
        <v>tier - 2</v>
      </c>
      <c r="Q2027" s="12" t="str">
        <f>_xlfn.XLOOKUP(A2027,'PWQ_Hospitalisation Details (2)'!A:A,'PWQ_Hospitalisation Details (2)'!J:J,"Not Found")</f>
        <v>R1013</v>
      </c>
      <c r="R2027" s="12">
        <f>_xlfn.XLOOKUP('Healthcare-Xlookup'!A2027,'PWQ_Hospitalisation Details (2)'!A:A,'PWQ_Hospitalisation Details (2)'!K:K,"Not Found")</f>
        <v>26</v>
      </c>
    </row>
    <row r="2028" spans="1:18" x14ac:dyDescent="0.35">
      <c r="A2028" s="12" t="s">
        <v>340</v>
      </c>
      <c r="B2028" s="12" t="str">
        <f>_xlfn.XLOOKUP(A2028,Customer_Names[Customer ID],Customer_Names[First Name],"Not Found")</f>
        <v xml:space="preserve">  Deborah</v>
      </c>
      <c r="C2028" s="12" t="str">
        <f>_xlfn.XLOOKUP(A2028,Customer_Names[Customer ID],Customer_Names[last Name],"Not Found")</f>
        <v>Downs</v>
      </c>
      <c r="D2028" s="22">
        <f>_xlfn.XLOOKUP('Healthcare-Xlookup'!A2028,'PWQ_Medical Examinations (2)'!A:A,'PWQ_Medical Examinations (2)'!B:B,"Not Found")</f>
        <v>23.4</v>
      </c>
      <c r="E2028" s="13" t="str">
        <f>_xlfn.XLOOKUP(A2028,'PWQ_Medical Examinations (2)'!A:A,'PWQ_Medical Examinations (2)'!C:C,"Not Found")</f>
        <v>Normal Weight</v>
      </c>
      <c r="F2028" s="12">
        <f>_xlfn.XLOOKUP(A2028,'PWQ_Medical Examinations (2)'!A:A,'PWQ_Medical Examinations (2)'!D:D,"Not Found")</f>
        <v>5.53</v>
      </c>
      <c r="G2028" s="12" t="str">
        <f>_xlfn.XLOOKUP('Healthcare-Xlookup'!A2028,'PWQ_Medical Examinations (2)'!A:A,'PWQ_Medical Examinations (2)'!J:J,"Not Found")</f>
        <v>Normal</v>
      </c>
      <c r="H2028" s="12" t="str">
        <f>_xlfn.XLOOKUP(A2028,'PWQ_Medical Examinations (2)'!A:A,'PWQ_Medical Examinations (2)'!E:E,"Not Found")</f>
        <v>No</v>
      </c>
      <c r="I2028" s="12" t="str">
        <f>_xlfn.XLOOKUP(A2028,'PWQ_Medical Examinations (2)'!A:A,'PWQ_Medical Examinations (2)'!F:F,"Not Found")</f>
        <v>No</v>
      </c>
      <c r="J2028" s="12" t="str">
        <f>_xlfn.XLOOKUP(A2028,'PWQ_Medical Examinations (2)'!A:A,'PWQ_Medical Examinations (2)'!G:G,"Not Found")</f>
        <v>Yes</v>
      </c>
      <c r="K2028" s="13">
        <f>_xlfn.XLOOKUP('Healthcare-Xlookup'!A2028,'PWQ_Medical Examinations (2)'!A:A,'PWQ_Medical Examinations (2)'!H:H,"Not Found")</f>
        <v>1</v>
      </c>
      <c r="L2028" s="13" t="str">
        <f>_xlfn.XLOOKUP(A2028,'PWQ_Medical Examinations (2)'!A:A,'PWQ_Medical Examinations (2)'!I:I,"Not Found")</f>
        <v>No</v>
      </c>
      <c r="M2028" s="14">
        <f>_xlfn.XLOOKUP(A2028,'PWQ_Hospitalisation Details (2)'!A:A,'PWQ_Hospitalisation Details (2)'!E:E,"Not Found")</f>
        <v>37777</v>
      </c>
      <c r="N2028" s="15">
        <f>_xlfn.XLOOKUP(A2028,'PWQ_Hospitalisation Details (2)'!A:A,'PWQ_Hospitalisation Details (2)'!G:G,"Not Found")</f>
        <v>2913.57</v>
      </c>
      <c r="O2028" s="12" t="str">
        <f>_xlfn.XLOOKUP(A2028,'PWQ_Hospitalisation Details (2)'!A:A,'PWQ_Hospitalisation Details (2)'!H:H,"Not Found")</f>
        <v>tier - 2</v>
      </c>
      <c r="P2028" s="12" t="str">
        <f>_xlfn.XLOOKUP(A2028,'PWQ_Hospitalisation Details (2)'!A:A,'PWQ_Hospitalisation Details (2)'!I:I,"Not Found")</f>
        <v>tier - 2</v>
      </c>
      <c r="Q2028" s="12" t="str">
        <f>_xlfn.XLOOKUP(A2028,'PWQ_Hospitalisation Details (2)'!A:A,'PWQ_Hospitalisation Details (2)'!J:J,"Not Found")</f>
        <v>R1011</v>
      </c>
      <c r="R2028" s="12">
        <f>_xlfn.XLOOKUP('Healthcare-Xlookup'!A2028,'PWQ_Hospitalisation Details (2)'!A:A,'PWQ_Hospitalisation Details (2)'!K:K,"Not Found")</f>
        <v>20</v>
      </c>
    </row>
    <row r="2029" spans="1:18" x14ac:dyDescent="0.35">
      <c r="A2029" s="12" t="s">
        <v>339</v>
      </c>
      <c r="B2029" s="12" t="str">
        <f>_xlfn.XLOOKUP(A2029,Customer_Names[Customer ID],Customer_Names[First Name],"Not Found")</f>
        <v xml:space="preserve">  Chuck W Jr</v>
      </c>
      <c r="C2029" s="12" t="str">
        <f>_xlfn.XLOOKUP(A2029,Customer_Names[Customer ID],Customer_Names[last Name],"Not Found")</f>
        <v>Dent</v>
      </c>
      <c r="D2029" s="22">
        <f>_xlfn.XLOOKUP('Healthcare-Xlookup'!A2029,'PWQ_Medical Examinations (2)'!A:A,'PWQ_Medical Examinations (2)'!B:B,"Not Found")</f>
        <v>30</v>
      </c>
      <c r="E2029" s="13" t="str">
        <f>_xlfn.XLOOKUP(A2029,'PWQ_Medical Examinations (2)'!A:A,'PWQ_Medical Examinations (2)'!C:C,"Not Found")</f>
        <v>Obesity</v>
      </c>
      <c r="F2029" s="12">
        <f>_xlfn.XLOOKUP(A2029,'PWQ_Medical Examinations (2)'!A:A,'PWQ_Medical Examinations (2)'!D:D,"Not Found")</f>
        <v>4.33</v>
      </c>
      <c r="G2029" s="12" t="str">
        <f>_xlfn.XLOOKUP('Healthcare-Xlookup'!A2029,'PWQ_Medical Examinations (2)'!A:A,'PWQ_Medical Examinations (2)'!J:J,"Not Found")</f>
        <v>Normal</v>
      </c>
      <c r="H2029" s="12" t="str">
        <f>_xlfn.XLOOKUP(A2029,'PWQ_Medical Examinations (2)'!A:A,'PWQ_Medical Examinations (2)'!E:E,"Not Found")</f>
        <v>yes</v>
      </c>
      <c r="I2029" s="12" t="str">
        <f>_xlfn.XLOOKUP(A2029,'PWQ_Medical Examinations (2)'!A:A,'PWQ_Medical Examinations (2)'!F:F,"Not Found")</f>
        <v>No</v>
      </c>
      <c r="J2029" s="12" t="str">
        <f>_xlfn.XLOOKUP(A2029,'PWQ_Medical Examinations (2)'!A:A,'PWQ_Medical Examinations (2)'!G:G,"Not Found")</f>
        <v>No</v>
      </c>
      <c r="K2029" s="13">
        <f>_xlfn.XLOOKUP('Healthcare-Xlookup'!A2029,'PWQ_Medical Examinations (2)'!A:A,'PWQ_Medical Examinations (2)'!H:H,"Not Found")</f>
        <v>0</v>
      </c>
      <c r="L2029" s="13" t="str">
        <f>_xlfn.XLOOKUP(A2029,'PWQ_Medical Examinations (2)'!A:A,'PWQ_Medical Examinations (2)'!I:I,"Not Found")</f>
        <v>No</v>
      </c>
      <c r="M2029" s="14">
        <f>_xlfn.XLOOKUP(A2029,'PWQ_Hospitalisation Details (2)'!A:A,'PWQ_Hospitalisation Details (2)'!E:E,"Not Found")</f>
        <v>35229</v>
      </c>
      <c r="N2029" s="15">
        <f>_xlfn.XLOOKUP(A2029,'PWQ_Hospitalisation Details (2)'!A:A,'PWQ_Hospitalisation Details (2)'!G:G,"Not Found")</f>
        <v>2904.09</v>
      </c>
      <c r="O2029" s="12" t="str">
        <f>_xlfn.XLOOKUP(A2029,'PWQ_Hospitalisation Details (2)'!A:A,'PWQ_Hospitalisation Details (2)'!H:H,"Not Found")</f>
        <v>tier - 2</v>
      </c>
      <c r="P2029" s="12" t="str">
        <f>_xlfn.XLOOKUP(A2029,'PWQ_Hospitalisation Details (2)'!A:A,'PWQ_Hospitalisation Details (2)'!I:I,"Not Found")</f>
        <v>tier - 2</v>
      </c>
      <c r="Q2029" s="12" t="str">
        <f>_xlfn.XLOOKUP(A2029,'PWQ_Hospitalisation Details (2)'!A:A,'PWQ_Hospitalisation Details (2)'!J:J,"Not Found")</f>
        <v>R1011</v>
      </c>
      <c r="R2029" s="12">
        <f>_xlfn.XLOOKUP('Healthcare-Xlookup'!A2029,'PWQ_Hospitalisation Details (2)'!A:A,'PWQ_Hospitalisation Details (2)'!K:K,"Not Found")</f>
        <v>26</v>
      </c>
    </row>
    <row r="2030" spans="1:18" x14ac:dyDescent="0.35">
      <c r="A2030" s="12" t="s">
        <v>338</v>
      </c>
      <c r="B2030" s="12" t="str">
        <f>_xlfn.XLOOKUP(A2030,Customer_Names[Customer ID],Customer_Names[First Name],"Not Found")</f>
        <v xml:space="preserve">  Daniel</v>
      </c>
      <c r="C2030" s="12" t="str">
        <f>_xlfn.XLOOKUP(A2030,Customer_Names[Customer ID],Customer_Names[last Name],"Not Found")</f>
        <v>Ranti</v>
      </c>
      <c r="D2030" s="22">
        <f>_xlfn.XLOOKUP('Healthcare-Xlookup'!A2030,'PWQ_Medical Examinations (2)'!A:A,'PWQ_Medical Examinations (2)'!B:B,"Not Found")</f>
        <v>29.15</v>
      </c>
      <c r="E2030" s="13" t="str">
        <f>_xlfn.XLOOKUP(A2030,'PWQ_Medical Examinations (2)'!A:A,'PWQ_Medical Examinations (2)'!C:C,"Not Found")</f>
        <v>Over weight</v>
      </c>
      <c r="F2030" s="12">
        <f>_xlfn.XLOOKUP(A2030,'PWQ_Medical Examinations (2)'!A:A,'PWQ_Medical Examinations (2)'!D:D,"Not Found")</f>
        <v>4.91</v>
      </c>
      <c r="G2030" s="12" t="str">
        <f>_xlfn.XLOOKUP('Healthcare-Xlookup'!A2030,'PWQ_Medical Examinations (2)'!A:A,'PWQ_Medical Examinations (2)'!J:J,"Not Found")</f>
        <v>Normal</v>
      </c>
      <c r="H2030" s="12" t="str">
        <f>_xlfn.XLOOKUP(A2030,'PWQ_Medical Examinations (2)'!A:A,'PWQ_Medical Examinations (2)'!E:E,"Not Found")</f>
        <v>yes</v>
      </c>
      <c r="I2030" s="12" t="str">
        <f>_xlfn.XLOOKUP(A2030,'PWQ_Medical Examinations (2)'!A:A,'PWQ_Medical Examinations (2)'!F:F,"Not Found")</f>
        <v>No</v>
      </c>
      <c r="J2030" s="12" t="str">
        <f>_xlfn.XLOOKUP(A2030,'PWQ_Medical Examinations (2)'!A:A,'PWQ_Medical Examinations (2)'!G:G,"Not Found")</f>
        <v>No</v>
      </c>
      <c r="K2030" s="13">
        <f>_xlfn.XLOOKUP('Healthcare-Xlookup'!A2030,'PWQ_Medical Examinations (2)'!A:A,'PWQ_Medical Examinations (2)'!H:H,"Not Found")</f>
        <v>0</v>
      </c>
      <c r="L2030" s="13" t="str">
        <f>_xlfn.XLOOKUP(A2030,'PWQ_Medical Examinations (2)'!A:A,'PWQ_Medical Examinations (2)'!I:I,"Not Found")</f>
        <v>No</v>
      </c>
      <c r="M2030" s="14">
        <f>_xlfn.XLOOKUP(A2030,'PWQ_Hospitalisation Details (2)'!A:A,'PWQ_Hospitalisation Details (2)'!E:E,"Not Found")</f>
        <v>35362</v>
      </c>
      <c r="N2030" s="15">
        <f>_xlfn.XLOOKUP(A2030,'PWQ_Hospitalisation Details (2)'!A:A,'PWQ_Hospitalisation Details (2)'!G:G,"Not Found")</f>
        <v>2902.91</v>
      </c>
      <c r="O2030" s="12" t="str">
        <f>_xlfn.XLOOKUP(A2030,'PWQ_Hospitalisation Details (2)'!A:A,'PWQ_Hospitalisation Details (2)'!H:H,"Not Found")</f>
        <v>tier - 2</v>
      </c>
      <c r="P2030" s="12" t="str">
        <f>_xlfn.XLOOKUP(A2030,'PWQ_Hospitalisation Details (2)'!A:A,'PWQ_Hospitalisation Details (2)'!I:I,"Not Found")</f>
        <v>tier - 2</v>
      </c>
      <c r="Q2030" s="12" t="str">
        <f>_xlfn.XLOOKUP(A2030,'PWQ_Hospitalisation Details (2)'!A:A,'PWQ_Hospitalisation Details (2)'!J:J,"Not Found")</f>
        <v>R1013</v>
      </c>
      <c r="R2030" s="12">
        <f>_xlfn.XLOOKUP('Healthcare-Xlookup'!A2030,'PWQ_Hospitalisation Details (2)'!A:A,'PWQ_Hospitalisation Details (2)'!K:K,"Not Found")</f>
        <v>26</v>
      </c>
    </row>
    <row r="2031" spans="1:18" x14ac:dyDescent="0.35">
      <c r="A2031" s="12" t="s">
        <v>337</v>
      </c>
      <c r="B2031" s="12" t="str">
        <f>_xlfn.XLOOKUP(A2031,Customer_Names[Customer ID],Customer_Names[First Name],"Not Found")</f>
        <v xml:space="preserve">  Amany</v>
      </c>
      <c r="C2031" s="12" t="str">
        <f>_xlfn.XLOOKUP(A2031,Customer_Names[Customer ID],Customer_Names[last Name],"Not Found")</f>
        <v>Ishaq</v>
      </c>
      <c r="D2031" s="22">
        <f>_xlfn.XLOOKUP('Healthcare-Xlookup'!A2031,'PWQ_Medical Examinations (2)'!A:A,'PWQ_Medical Examinations (2)'!B:B,"Not Found")</f>
        <v>34.865000000000002</v>
      </c>
      <c r="E2031" s="13" t="str">
        <f>_xlfn.XLOOKUP(A2031,'PWQ_Medical Examinations (2)'!A:A,'PWQ_Medical Examinations (2)'!C:C,"Not Found")</f>
        <v>Obesity</v>
      </c>
      <c r="F2031" s="12">
        <f>_xlfn.XLOOKUP(A2031,'PWQ_Medical Examinations (2)'!A:A,'PWQ_Medical Examinations (2)'!D:D,"Not Found")</f>
        <v>4.8</v>
      </c>
      <c r="G2031" s="12" t="str">
        <f>_xlfn.XLOOKUP('Healthcare-Xlookup'!A2031,'PWQ_Medical Examinations (2)'!A:A,'PWQ_Medical Examinations (2)'!J:J,"Not Found")</f>
        <v>Normal</v>
      </c>
      <c r="H2031" s="12" t="str">
        <f>_xlfn.XLOOKUP(A2031,'PWQ_Medical Examinations (2)'!A:A,'PWQ_Medical Examinations (2)'!E:E,"Not Found")</f>
        <v>No</v>
      </c>
      <c r="I2031" s="12" t="str">
        <f>_xlfn.XLOOKUP(A2031,'PWQ_Medical Examinations (2)'!A:A,'PWQ_Medical Examinations (2)'!F:F,"Not Found")</f>
        <v>No</v>
      </c>
      <c r="J2031" s="12" t="str">
        <f>_xlfn.XLOOKUP(A2031,'PWQ_Medical Examinations (2)'!A:A,'PWQ_Medical Examinations (2)'!G:G,"Not Found")</f>
        <v>No</v>
      </c>
      <c r="K2031" s="13">
        <f>_xlfn.XLOOKUP('Healthcare-Xlookup'!A2031,'PWQ_Medical Examinations (2)'!A:A,'PWQ_Medical Examinations (2)'!H:H,"Not Found")</f>
        <v>0</v>
      </c>
      <c r="L2031" s="13" t="str">
        <f>_xlfn.XLOOKUP(A2031,'PWQ_Medical Examinations (2)'!A:A,'PWQ_Medical Examinations (2)'!I:I,"Not Found")</f>
        <v>No</v>
      </c>
      <c r="M2031" s="14">
        <f>_xlfn.XLOOKUP(A2031,'PWQ_Hospitalisation Details (2)'!A:A,'PWQ_Hospitalisation Details (2)'!E:E,"Not Found")</f>
        <v>36465</v>
      </c>
      <c r="N2031" s="15">
        <f>_xlfn.XLOOKUP(A2031,'PWQ_Hospitalisation Details (2)'!A:A,'PWQ_Hospitalisation Details (2)'!G:G,"Not Found")</f>
        <v>2899.49</v>
      </c>
      <c r="O2031" s="12" t="str">
        <f>_xlfn.XLOOKUP(A2031,'PWQ_Hospitalisation Details (2)'!A:A,'PWQ_Hospitalisation Details (2)'!H:H,"Not Found")</f>
        <v>tier - 2</v>
      </c>
      <c r="P2031" s="12" t="str">
        <f>_xlfn.XLOOKUP(A2031,'PWQ_Hospitalisation Details (2)'!A:A,'PWQ_Hospitalisation Details (2)'!I:I,"Not Found")</f>
        <v>tier - 2</v>
      </c>
      <c r="Q2031" s="12" t="str">
        <f>_xlfn.XLOOKUP(A2031,'PWQ_Hospitalisation Details (2)'!A:A,'PWQ_Hospitalisation Details (2)'!J:J,"Not Found")</f>
        <v>R1024</v>
      </c>
      <c r="R2031" s="12">
        <f>_xlfn.XLOOKUP('Healthcare-Xlookup'!A2031,'PWQ_Hospitalisation Details (2)'!A:A,'PWQ_Hospitalisation Details (2)'!K:K,"Not Found")</f>
        <v>23</v>
      </c>
    </row>
    <row r="2032" spans="1:18" x14ac:dyDescent="0.35">
      <c r="A2032" s="12" t="s">
        <v>336</v>
      </c>
      <c r="B2032" s="12" t="str">
        <f>_xlfn.XLOOKUP(A2032,Customer_Names[Customer ID],Customer_Names[First Name],"Not Found")</f>
        <v xml:space="preserve">  Kipling</v>
      </c>
      <c r="C2032" s="12" t="str">
        <f>_xlfn.XLOOKUP(A2032,Customer_Names[Customer ID],Customer_Names[last Name],"Not Found")</f>
        <v>Wiles</v>
      </c>
      <c r="D2032" s="22">
        <f>_xlfn.XLOOKUP('Healthcare-Xlookup'!A2032,'PWQ_Medical Examinations (2)'!A:A,'PWQ_Medical Examinations (2)'!B:B,"Not Found")</f>
        <v>28.12</v>
      </c>
      <c r="E2032" s="13" t="str">
        <f>_xlfn.XLOOKUP(A2032,'PWQ_Medical Examinations (2)'!A:A,'PWQ_Medical Examinations (2)'!C:C,"Not Found")</f>
        <v>Over weight</v>
      </c>
      <c r="F2032" s="12">
        <f>_xlfn.XLOOKUP(A2032,'PWQ_Medical Examinations (2)'!A:A,'PWQ_Medical Examinations (2)'!D:D,"Not Found")</f>
        <v>5.55</v>
      </c>
      <c r="G2032" s="12" t="str">
        <f>_xlfn.XLOOKUP('Healthcare-Xlookup'!A2032,'PWQ_Medical Examinations (2)'!A:A,'PWQ_Medical Examinations (2)'!J:J,"Not Found")</f>
        <v>Normal</v>
      </c>
      <c r="H2032" s="12" t="str">
        <f>_xlfn.XLOOKUP(A2032,'PWQ_Medical Examinations (2)'!A:A,'PWQ_Medical Examinations (2)'!E:E,"Not Found")</f>
        <v>yes</v>
      </c>
      <c r="I2032" s="12" t="str">
        <f>_xlfn.XLOOKUP(A2032,'PWQ_Medical Examinations (2)'!A:A,'PWQ_Medical Examinations (2)'!F:F,"Not Found")</f>
        <v>yes</v>
      </c>
      <c r="J2032" s="12" t="str">
        <f>_xlfn.XLOOKUP(A2032,'PWQ_Medical Examinations (2)'!A:A,'PWQ_Medical Examinations (2)'!G:G,"Not Found")</f>
        <v>No</v>
      </c>
      <c r="K2032" s="13">
        <f>_xlfn.XLOOKUP('Healthcare-Xlookup'!A2032,'PWQ_Medical Examinations (2)'!A:A,'PWQ_Medical Examinations (2)'!H:H,"Not Found")</f>
        <v>2</v>
      </c>
      <c r="L2032" s="13" t="str">
        <f>_xlfn.XLOOKUP(A2032,'PWQ_Medical Examinations (2)'!A:A,'PWQ_Medical Examinations (2)'!I:I,"Not Found")</f>
        <v>No</v>
      </c>
      <c r="M2032" s="14">
        <f>_xlfn.XLOOKUP(A2032,'PWQ_Hospitalisation Details (2)'!A:A,'PWQ_Hospitalisation Details (2)'!E:E,"Not Found")</f>
        <v>36721</v>
      </c>
      <c r="N2032" s="15">
        <f>_xlfn.XLOOKUP(A2032,'PWQ_Hospitalisation Details (2)'!A:A,'PWQ_Hospitalisation Details (2)'!G:G,"Not Found")</f>
        <v>2897.46</v>
      </c>
      <c r="O2032" s="12" t="str">
        <f>_xlfn.XLOOKUP(A2032,'PWQ_Hospitalisation Details (2)'!A:A,'PWQ_Hospitalisation Details (2)'!H:H,"Not Found")</f>
        <v>tier - 2</v>
      </c>
      <c r="P2032" s="12" t="str">
        <f>_xlfn.XLOOKUP(A2032,'PWQ_Hospitalisation Details (2)'!A:A,'PWQ_Hospitalisation Details (2)'!I:I,"Not Found")</f>
        <v>tier - 1</v>
      </c>
      <c r="Q2032" s="12" t="str">
        <f>_xlfn.XLOOKUP(A2032,'PWQ_Hospitalisation Details (2)'!A:A,'PWQ_Hospitalisation Details (2)'!J:J,"Not Found")</f>
        <v>R1012</v>
      </c>
      <c r="R2032" s="12">
        <f>_xlfn.XLOOKUP('Healthcare-Xlookup'!A2032,'PWQ_Hospitalisation Details (2)'!A:A,'PWQ_Hospitalisation Details (2)'!K:K,"Not Found")</f>
        <v>22</v>
      </c>
    </row>
    <row r="2033" spans="1:18" x14ac:dyDescent="0.35">
      <c r="A2033" s="12" t="s">
        <v>335</v>
      </c>
      <c r="B2033" s="12" t="str">
        <f>_xlfn.XLOOKUP(A2033,Customer_Names[Customer ID],Customer_Names[First Name],"Not Found")</f>
        <v xml:space="preserve">  Duncan</v>
      </c>
      <c r="C2033" s="12" t="str">
        <f>_xlfn.XLOOKUP(A2033,Customer_Names[Customer ID],Customer_Names[last Name],"Not Found")</f>
        <v>Roberts</v>
      </c>
      <c r="D2033" s="22">
        <f>_xlfn.XLOOKUP('Healthcare-Xlookup'!A2033,'PWQ_Medical Examinations (2)'!A:A,'PWQ_Medical Examinations (2)'!B:B,"Not Found")</f>
        <v>29.45</v>
      </c>
      <c r="E2033" s="13" t="str">
        <f>_xlfn.XLOOKUP(A2033,'PWQ_Medical Examinations (2)'!A:A,'PWQ_Medical Examinations (2)'!C:C,"Not Found")</f>
        <v>Over weight</v>
      </c>
      <c r="F2033" s="12">
        <f>_xlfn.XLOOKUP(A2033,'PWQ_Medical Examinations (2)'!A:A,'PWQ_Medical Examinations (2)'!D:D,"Not Found")</f>
        <v>5.24</v>
      </c>
      <c r="G2033" s="12" t="str">
        <f>_xlfn.XLOOKUP('Healthcare-Xlookup'!A2033,'PWQ_Medical Examinations (2)'!A:A,'PWQ_Medical Examinations (2)'!J:J,"Not Found")</f>
        <v>Normal</v>
      </c>
      <c r="H2033" s="12" t="str">
        <f>_xlfn.XLOOKUP(A2033,'PWQ_Medical Examinations (2)'!A:A,'PWQ_Medical Examinations (2)'!E:E,"Not Found")</f>
        <v>yes</v>
      </c>
      <c r="I2033" s="12" t="str">
        <f>_xlfn.XLOOKUP(A2033,'PWQ_Medical Examinations (2)'!A:A,'PWQ_Medical Examinations (2)'!F:F,"Not Found")</f>
        <v>No</v>
      </c>
      <c r="J2033" s="12" t="str">
        <f>_xlfn.XLOOKUP(A2033,'PWQ_Medical Examinations (2)'!A:A,'PWQ_Medical Examinations (2)'!G:G,"Not Found")</f>
        <v>No</v>
      </c>
      <c r="K2033" s="13">
        <f>_xlfn.XLOOKUP('Healthcare-Xlookup'!A2033,'PWQ_Medical Examinations (2)'!A:A,'PWQ_Medical Examinations (2)'!H:H,"Not Found")</f>
        <v>0</v>
      </c>
      <c r="L2033" s="13" t="str">
        <f>_xlfn.XLOOKUP(A2033,'PWQ_Medical Examinations (2)'!A:A,'PWQ_Medical Examinations (2)'!I:I,"Not Found")</f>
        <v>No</v>
      </c>
      <c r="M2033" s="14">
        <f>_xlfn.XLOOKUP(A2033,'PWQ_Hospitalisation Details (2)'!A:A,'PWQ_Hospitalisation Details (2)'!E:E,"Not Found")</f>
        <v>35237</v>
      </c>
      <c r="N2033" s="15">
        <f>_xlfn.XLOOKUP(A2033,'PWQ_Hospitalisation Details (2)'!A:A,'PWQ_Hospitalisation Details (2)'!G:G,"Not Found")</f>
        <v>2897.32</v>
      </c>
      <c r="O2033" s="12" t="str">
        <f>_xlfn.XLOOKUP(A2033,'PWQ_Hospitalisation Details (2)'!A:A,'PWQ_Hospitalisation Details (2)'!H:H,"Not Found")</f>
        <v>tier - 3</v>
      </c>
      <c r="P2033" s="12" t="str">
        <f>_xlfn.XLOOKUP(A2033,'PWQ_Hospitalisation Details (2)'!A:A,'PWQ_Hospitalisation Details (2)'!I:I,"Not Found")</f>
        <v>tier - 3</v>
      </c>
      <c r="Q2033" s="12" t="str">
        <f>_xlfn.XLOOKUP(A2033,'PWQ_Hospitalisation Details (2)'!A:A,'PWQ_Hospitalisation Details (2)'!J:J,"Not Found")</f>
        <v>R1016</v>
      </c>
      <c r="R2033" s="12">
        <f>_xlfn.XLOOKUP('Healthcare-Xlookup'!A2033,'PWQ_Hospitalisation Details (2)'!A:A,'PWQ_Hospitalisation Details (2)'!K:K,"Not Found")</f>
        <v>26</v>
      </c>
    </row>
    <row r="2034" spans="1:18" x14ac:dyDescent="0.35">
      <c r="A2034" s="12" t="s">
        <v>334</v>
      </c>
      <c r="B2034" s="12" t="str">
        <f>_xlfn.XLOOKUP(A2034,Customer_Names[Customer ID],Customer_Names[First Name],"Not Found")</f>
        <v xml:space="preserve">  Louis C</v>
      </c>
      <c r="C2034" s="12" t="str">
        <f>_xlfn.XLOOKUP(A2034,Customer_Names[Customer ID],Customer_Names[last Name],"Not Found")</f>
        <v>Serafini</v>
      </c>
      <c r="D2034" s="22">
        <f>_xlfn.XLOOKUP('Healthcare-Xlookup'!A2034,'PWQ_Medical Examinations (2)'!A:A,'PWQ_Medical Examinations (2)'!B:B,"Not Found")</f>
        <v>27.94</v>
      </c>
      <c r="E2034" s="13" t="str">
        <f>_xlfn.XLOOKUP(A2034,'PWQ_Medical Examinations (2)'!A:A,'PWQ_Medical Examinations (2)'!C:C,"Not Found")</f>
        <v>Over weight</v>
      </c>
      <c r="F2034" s="12">
        <f>_xlfn.XLOOKUP(A2034,'PWQ_Medical Examinations (2)'!A:A,'PWQ_Medical Examinations (2)'!D:D,"Not Found")</f>
        <v>6.08</v>
      </c>
      <c r="G2034" s="12" t="str">
        <f>_xlfn.XLOOKUP('Healthcare-Xlookup'!A2034,'PWQ_Medical Examinations (2)'!A:A,'PWQ_Medical Examinations (2)'!J:J,"Not Found")</f>
        <v>Prediabetes</v>
      </c>
      <c r="H2034" s="12" t="str">
        <f>_xlfn.XLOOKUP(A2034,'PWQ_Medical Examinations (2)'!A:A,'PWQ_Medical Examinations (2)'!E:E,"Not Found")</f>
        <v>No</v>
      </c>
      <c r="I2034" s="12" t="str">
        <f>_xlfn.XLOOKUP(A2034,'PWQ_Medical Examinations (2)'!A:A,'PWQ_Medical Examinations (2)'!F:F,"Not Found")</f>
        <v>No</v>
      </c>
      <c r="J2034" s="12" t="str">
        <f>_xlfn.XLOOKUP(A2034,'PWQ_Medical Examinations (2)'!A:A,'PWQ_Medical Examinations (2)'!G:G,"Not Found")</f>
        <v>Yes</v>
      </c>
      <c r="K2034" s="13">
        <f>_xlfn.XLOOKUP('Healthcare-Xlookup'!A2034,'PWQ_Medical Examinations (2)'!A:A,'PWQ_Medical Examinations (2)'!H:H,"Not Found")</f>
        <v>1</v>
      </c>
      <c r="L2034" s="13" t="str">
        <f>_xlfn.XLOOKUP(A2034,'PWQ_Medical Examinations (2)'!A:A,'PWQ_Medical Examinations (2)'!I:I,"Not Found")</f>
        <v>No</v>
      </c>
      <c r="M2034" s="14">
        <f>_xlfn.XLOOKUP(A2034,'PWQ_Hospitalisation Details (2)'!A:A,'PWQ_Hospitalisation Details (2)'!E:E,"Not Found")</f>
        <v>34193</v>
      </c>
      <c r="N2034" s="15">
        <f>_xlfn.XLOOKUP(A2034,'PWQ_Hospitalisation Details (2)'!A:A,'PWQ_Hospitalisation Details (2)'!G:G,"Not Found")</f>
        <v>2867.12</v>
      </c>
      <c r="O2034" s="12" t="str">
        <f>_xlfn.XLOOKUP(A2034,'PWQ_Hospitalisation Details (2)'!A:A,'PWQ_Hospitalisation Details (2)'!H:H,"Not Found")</f>
        <v>tier - 1</v>
      </c>
      <c r="P2034" s="12" t="str">
        <f>_xlfn.XLOOKUP(A2034,'PWQ_Hospitalisation Details (2)'!A:A,'PWQ_Hospitalisation Details (2)'!I:I,"Not Found")</f>
        <v>tier - 3</v>
      </c>
      <c r="Q2034" s="12" t="str">
        <f>_xlfn.XLOOKUP(A2034,'PWQ_Hospitalisation Details (2)'!A:A,'PWQ_Hospitalisation Details (2)'!J:J,"Not Found")</f>
        <v>R1013</v>
      </c>
      <c r="R2034" s="12">
        <f>_xlfn.XLOOKUP('Healthcare-Xlookup'!A2034,'PWQ_Hospitalisation Details (2)'!A:A,'PWQ_Hospitalisation Details (2)'!K:K,"Not Found")</f>
        <v>29</v>
      </c>
    </row>
    <row r="2035" spans="1:18" x14ac:dyDescent="0.35">
      <c r="A2035" s="12" t="s">
        <v>333</v>
      </c>
      <c r="B2035" s="12" t="str">
        <f>_xlfn.XLOOKUP(A2035,Customer_Names[Customer ID],Customer_Names[First Name],"Not Found")</f>
        <v xml:space="preserve">  Daniel J</v>
      </c>
      <c r="C2035" s="12" t="str">
        <f>_xlfn.XLOOKUP(A2035,Customer_Names[Customer ID],Customer_Names[last Name],"Not Found")</f>
        <v>Button</v>
      </c>
      <c r="D2035" s="22">
        <f>_xlfn.XLOOKUP('Healthcare-Xlookup'!A2035,'PWQ_Medical Examinations (2)'!A:A,'PWQ_Medical Examinations (2)'!B:B,"Not Found")</f>
        <v>27.2</v>
      </c>
      <c r="E2035" s="13" t="str">
        <f>_xlfn.XLOOKUP(A2035,'PWQ_Medical Examinations (2)'!A:A,'PWQ_Medical Examinations (2)'!C:C,"Not Found")</f>
        <v>Over weight</v>
      </c>
      <c r="F2035" s="12">
        <f>_xlfn.XLOOKUP(A2035,'PWQ_Medical Examinations (2)'!A:A,'PWQ_Medical Examinations (2)'!D:D,"Not Found")</f>
        <v>5.83</v>
      </c>
      <c r="G2035" s="12" t="str">
        <f>_xlfn.XLOOKUP('Healthcare-Xlookup'!A2035,'PWQ_Medical Examinations (2)'!A:A,'PWQ_Medical Examinations (2)'!J:J,"Not Found")</f>
        <v>Prediabetes</v>
      </c>
      <c r="H2035" s="12" t="str">
        <f>_xlfn.XLOOKUP(A2035,'PWQ_Medical Examinations (2)'!A:A,'PWQ_Medical Examinations (2)'!E:E,"Not Found")</f>
        <v>No</v>
      </c>
      <c r="I2035" s="12" t="str">
        <f>_xlfn.XLOOKUP(A2035,'PWQ_Medical Examinations (2)'!A:A,'PWQ_Medical Examinations (2)'!F:F,"Not Found")</f>
        <v>No</v>
      </c>
      <c r="J2035" s="12" t="str">
        <f>_xlfn.XLOOKUP(A2035,'PWQ_Medical Examinations (2)'!A:A,'PWQ_Medical Examinations (2)'!G:G,"Not Found")</f>
        <v>Yes</v>
      </c>
      <c r="K2035" s="13">
        <f>_xlfn.XLOOKUP('Healthcare-Xlookup'!A2035,'PWQ_Medical Examinations (2)'!A:A,'PWQ_Medical Examinations (2)'!H:H,"Not Found")</f>
        <v>1</v>
      </c>
      <c r="L2035" s="13" t="str">
        <f>_xlfn.XLOOKUP(A2035,'PWQ_Medical Examinations (2)'!A:A,'PWQ_Medical Examinations (2)'!I:I,"Not Found")</f>
        <v>No</v>
      </c>
      <c r="M2035" s="14">
        <f>_xlfn.XLOOKUP(A2035,'PWQ_Hospitalisation Details (2)'!A:A,'PWQ_Hospitalisation Details (2)'!E:E,"Not Found")</f>
        <v>34274</v>
      </c>
      <c r="N2035" s="15">
        <f>_xlfn.XLOOKUP(A2035,'PWQ_Hospitalisation Details (2)'!A:A,'PWQ_Hospitalisation Details (2)'!G:G,"Not Found")</f>
        <v>2866.09</v>
      </c>
      <c r="O2035" s="12" t="str">
        <f>_xlfn.XLOOKUP(A2035,'PWQ_Hospitalisation Details (2)'!A:A,'PWQ_Hospitalisation Details (2)'!H:H,"Not Found")</f>
        <v>tier - 3</v>
      </c>
      <c r="P2035" s="12" t="str">
        <f>_xlfn.XLOOKUP(A2035,'PWQ_Hospitalisation Details (2)'!A:A,'PWQ_Hospitalisation Details (2)'!I:I,"Not Found")</f>
        <v>tier - 3</v>
      </c>
      <c r="Q2035" s="12" t="str">
        <f>_xlfn.XLOOKUP(A2035,'PWQ_Hospitalisation Details (2)'!A:A,'PWQ_Hospitalisation Details (2)'!J:J,"Not Found")</f>
        <v>R1011</v>
      </c>
      <c r="R2035" s="12">
        <f>_xlfn.XLOOKUP('Healthcare-Xlookup'!A2035,'PWQ_Hospitalisation Details (2)'!A:A,'PWQ_Hospitalisation Details (2)'!K:K,"Not Found")</f>
        <v>29</v>
      </c>
    </row>
    <row r="2036" spans="1:18" x14ac:dyDescent="0.35">
      <c r="A2036" s="12" t="s">
        <v>332</v>
      </c>
      <c r="B2036" s="12" t="str">
        <f>_xlfn.XLOOKUP(A2036,Customer_Names[Customer ID],Customer_Names[First Name],"Not Found")</f>
        <v xml:space="preserve">  Ildiko M</v>
      </c>
      <c r="C2036" s="12" t="str">
        <f>_xlfn.XLOOKUP(A2036,Customer_Names[Customer ID],Customer_Names[last Name],"Not Found")</f>
        <v>Gaal</v>
      </c>
      <c r="D2036" s="22">
        <f>_xlfn.XLOOKUP('Healthcare-Xlookup'!A2036,'PWQ_Medical Examinations (2)'!A:A,'PWQ_Medical Examinations (2)'!B:B,"Not Found")</f>
        <v>33.344999999999999</v>
      </c>
      <c r="E2036" s="13" t="str">
        <f>_xlfn.XLOOKUP(A2036,'PWQ_Medical Examinations (2)'!A:A,'PWQ_Medical Examinations (2)'!C:C,"Not Found")</f>
        <v>Obesity</v>
      </c>
      <c r="F2036" s="12">
        <f>_xlfn.XLOOKUP(A2036,'PWQ_Medical Examinations (2)'!A:A,'PWQ_Medical Examinations (2)'!D:D,"Not Found")</f>
        <v>4.29</v>
      </c>
      <c r="G2036" s="12" t="str">
        <f>_xlfn.XLOOKUP('Healthcare-Xlookup'!A2036,'PWQ_Medical Examinations (2)'!A:A,'PWQ_Medical Examinations (2)'!J:J,"Not Found")</f>
        <v>Normal</v>
      </c>
      <c r="H2036" s="12" t="str">
        <f>_xlfn.XLOOKUP(A2036,'PWQ_Medical Examinations (2)'!A:A,'PWQ_Medical Examinations (2)'!E:E,"Not Found")</f>
        <v>No</v>
      </c>
      <c r="I2036" s="12" t="str">
        <f>_xlfn.XLOOKUP(A2036,'PWQ_Medical Examinations (2)'!A:A,'PWQ_Medical Examinations (2)'!F:F,"Not Found")</f>
        <v>No</v>
      </c>
      <c r="J2036" s="12" t="str">
        <f>_xlfn.XLOOKUP(A2036,'PWQ_Medical Examinations (2)'!A:A,'PWQ_Medical Examinations (2)'!G:G,"Not Found")</f>
        <v>No</v>
      </c>
      <c r="K2036" s="13">
        <f>_xlfn.XLOOKUP('Healthcare-Xlookup'!A2036,'PWQ_Medical Examinations (2)'!A:A,'PWQ_Medical Examinations (2)'!H:H,"Not Found")</f>
        <v>1</v>
      </c>
      <c r="L2036" s="13" t="str">
        <f>_xlfn.XLOOKUP(A2036,'PWQ_Medical Examinations (2)'!A:A,'PWQ_Medical Examinations (2)'!I:I,"Not Found")</f>
        <v>No</v>
      </c>
      <c r="M2036" s="14">
        <f>_xlfn.XLOOKUP(A2036,'PWQ_Hospitalisation Details (2)'!A:A,'PWQ_Hospitalisation Details (2)'!E:E,"Not Found")</f>
        <v>36042</v>
      </c>
      <c r="N2036" s="15">
        <f>_xlfn.XLOOKUP(A2036,'PWQ_Hospitalisation Details (2)'!A:A,'PWQ_Hospitalisation Details (2)'!G:G,"Not Found")</f>
        <v>2855.44</v>
      </c>
      <c r="O2036" s="12" t="str">
        <f>_xlfn.XLOOKUP(A2036,'PWQ_Hospitalisation Details (2)'!A:A,'PWQ_Hospitalisation Details (2)'!H:H,"Not Found")</f>
        <v>tier - 2</v>
      </c>
      <c r="P2036" s="12" t="str">
        <f>_xlfn.XLOOKUP(A2036,'PWQ_Hospitalisation Details (2)'!A:A,'PWQ_Hospitalisation Details (2)'!I:I,"Not Found")</f>
        <v>tier - 3</v>
      </c>
      <c r="Q2036" s="12" t="str">
        <f>_xlfn.XLOOKUP(A2036,'PWQ_Hospitalisation Details (2)'!A:A,'PWQ_Hospitalisation Details (2)'!J:J,"Not Found")</f>
        <v>R1012</v>
      </c>
      <c r="R2036" s="12">
        <f>_xlfn.XLOOKUP('Healthcare-Xlookup'!A2036,'PWQ_Hospitalisation Details (2)'!A:A,'PWQ_Hospitalisation Details (2)'!K:K,"Not Found")</f>
        <v>24</v>
      </c>
    </row>
    <row r="2037" spans="1:18" x14ac:dyDescent="0.35">
      <c r="A2037" s="12" t="s">
        <v>331</v>
      </c>
      <c r="B2037" s="12" t="str">
        <f>_xlfn.XLOOKUP(A2037,Customer_Names[Customer ID],Customer_Names[First Name],"Not Found")</f>
        <v xml:space="preserve">  Melinda E</v>
      </c>
      <c r="C2037" s="12" t="str">
        <f>_xlfn.XLOOKUP(A2037,Customer_Names[Customer ID],Customer_Names[last Name],"Not Found")</f>
        <v>Liptak</v>
      </c>
      <c r="D2037" s="22">
        <f>_xlfn.XLOOKUP('Healthcare-Xlookup'!A2037,'PWQ_Medical Examinations (2)'!A:A,'PWQ_Medical Examinations (2)'!B:B,"Not Found")</f>
        <v>29.925000000000001</v>
      </c>
      <c r="E2037" s="13" t="str">
        <f>_xlfn.XLOOKUP(A2037,'PWQ_Medical Examinations (2)'!A:A,'PWQ_Medical Examinations (2)'!C:C,"Not Found")</f>
        <v>Over weight</v>
      </c>
      <c r="F2037" s="12">
        <f>_xlfn.XLOOKUP(A2037,'PWQ_Medical Examinations (2)'!A:A,'PWQ_Medical Examinations (2)'!D:D,"Not Found")</f>
        <v>5.3</v>
      </c>
      <c r="G2037" s="12" t="str">
        <f>_xlfn.XLOOKUP('Healthcare-Xlookup'!A2037,'PWQ_Medical Examinations (2)'!A:A,'PWQ_Medical Examinations (2)'!J:J,"Not Found")</f>
        <v>Normal</v>
      </c>
      <c r="H2037" s="12" t="str">
        <f>_xlfn.XLOOKUP(A2037,'PWQ_Medical Examinations (2)'!A:A,'PWQ_Medical Examinations (2)'!E:E,"Not Found")</f>
        <v>No</v>
      </c>
      <c r="I2037" s="12" t="str">
        <f>_xlfn.XLOOKUP(A2037,'PWQ_Medical Examinations (2)'!A:A,'PWQ_Medical Examinations (2)'!F:F,"Not Found")</f>
        <v>No</v>
      </c>
      <c r="J2037" s="12" t="str">
        <f>_xlfn.XLOOKUP(A2037,'PWQ_Medical Examinations (2)'!A:A,'PWQ_Medical Examinations (2)'!G:G,"Not Found")</f>
        <v>No</v>
      </c>
      <c r="K2037" s="13">
        <f>_xlfn.XLOOKUP('Healthcare-Xlookup'!A2037,'PWQ_Medical Examinations (2)'!A:A,'PWQ_Medical Examinations (2)'!H:H,"Not Found")</f>
        <v>1</v>
      </c>
      <c r="L2037" s="13" t="str">
        <f>_xlfn.XLOOKUP(A2037,'PWQ_Medical Examinations (2)'!A:A,'PWQ_Medical Examinations (2)'!I:I,"Not Found")</f>
        <v>No</v>
      </c>
      <c r="M2037" s="14">
        <f>_xlfn.XLOOKUP(A2037,'PWQ_Hospitalisation Details (2)'!A:A,'PWQ_Hospitalisation Details (2)'!E:E,"Not Found")</f>
        <v>35963</v>
      </c>
      <c r="N2037" s="15">
        <f>_xlfn.XLOOKUP(A2037,'PWQ_Hospitalisation Details (2)'!A:A,'PWQ_Hospitalisation Details (2)'!G:G,"Not Found")</f>
        <v>2850.68</v>
      </c>
      <c r="O2037" s="12" t="str">
        <f>_xlfn.XLOOKUP(A2037,'PWQ_Hospitalisation Details (2)'!A:A,'PWQ_Hospitalisation Details (2)'!H:H,"Not Found")</f>
        <v>tier - 2</v>
      </c>
      <c r="P2037" s="12" t="str">
        <f>_xlfn.XLOOKUP(A2037,'PWQ_Hospitalisation Details (2)'!A:A,'PWQ_Hospitalisation Details (2)'!I:I,"Not Found")</f>
        <v>tier - 3</v>
      </c>
      <c r="Q2037" s="12" t="str">
        <f>_xlfn.XLOOKUP(A2037,'PWQ_Hospitalisation Details (2)'!A:A,'PWQ_Hospitalisation Details (2)'!J:J,"Not Found")</f>
        <v>R1012</v>
      </c>
      <c r="R2037" s="12">
        <f>_xlfn.XLOOKUP('Healthcare-Xlookup'!A2037,'PWQ_Hospitalisation Details (2)'!A:A,'PWQ_Hospitalisation Details (2)'!K:K,"Not Found")</f>
        <v>24</v>
      </c>
    </row>
    <row r="2038" spans="1:18" x14ac:dyDescent="0.35">
      <c r="A2038" s="12" t="s">
        <v>330</v>
      </c>
      <c r="B2038" s="12" t="str">
        <f>_xlfn.XLOOKUP(A2038,Customer_Names[Customer ID],Customer_Names[First Name],"Not Found")</f>
        <v xml:space="preserve">  Ashley M</v>
      </c>
      <c r="C2038" s="12" t="str">
        <f>_xlfn.XLOOKUP(A2038,Customer_Names[Customer ID],Customer_Names[last Name],"Not Found")</f>
        <v>Kellam</v>
      </c>
      <c r="D2038" s="22">
        <f>_xlfn.XLOOKUP('Healthcare-Xlookup'!A2038,'PWQ_Medical Examinations (2)'!A:A,'PWQ_Medical Examinations (2)'!B:B,"Not Found")</f>
        <v>24.225000000000001</v>
      </c>
      <c r="E2038" s="13" t="str">
        <f>_xlfn.XLOOKUP(A2038,'PWQ_Medical Examinations (2)'!A:A,'PWQ_Medical Examinations (2)'!C:C,"Not Found")</f>
        <v>Normal Weight</v>
      </c>
      <c r="F2038" s="12">
        <f>_xlfn.XLOOKUP(A2038,'PWQ_Medical Examinations (2)'!A:A,'PWQ_Medical Examinations (2)'!D:D,"Not Found")</f>
        <v>4.42</v>
      </c>
      <c r="G2038" s="12" t="str">
        <f>_xlfn.XLOOKUP('Healthcare-Xlookup'!A2038,'PWQ_Medical Examinations (2)'!A:A,'PWQ_Medical Examinations (2)'!J:J,"Not Found")</f>
        <v>Normal</v>
      </c>
      <c r="H2038" s="12" t="str">
        <f>_xlfn.XLOOKUP(A2038,'PWQ_Medical Examinations (2)'!A:A,'PWQ_Medical Examinations (2)'!E:E,"Not Found")</f>
        <v>No</v>
      </c>
      <c r="I2038" s="12" t="str">
        <f>_xlfn.XLOOKUP(A2038,'PWQ_Medical Examinations (2)'!A:A,'PWQ_Medical Examinations (2)'!F:F,"Not Found")</f>
        <v>No</v>
      </c>
      <c r="J2038" s="12" t="str">
        <f>_xlfn.XLOOKUP(A2038,'PWQ_Medical Examinations (2)'!A:A,'PWQ_Medical Examinations (2)'!G:G,"Not Found")</f>
        <v>No</v>
      </c>
      <c r="K2038" s="13">
        <f>_xlfn.XLOOKUP('Healthcare-Xlookup'!A2038,'PWQ_Medical Examinations (2)'!A:A,'PWQ_Medical Examinations (2)'!H:H,"Not Found")</f>
        <v>1</v>
      </c>
      <c r="L2038" s="13" t="str">
        <f>_xlfn.XLOOKUP(A2038,'PWQ_Medical Examinations (2)'!A:A,'PWQ_Medical Examinations (2)'!I:I,"Not Found")</f>
        <v>No</v>
      </c>
      <c r="M2038" s="14">
        <f>_xlfn.XLOOKUP(A2038,'PWQ_Hospitalisation Details (2)'!A:A,'PWQ_Hospitalisation Details (2)'!E:E,"Not Found")</f>
        <v>36114</v>
      </c>
      <c r="N2038" s="15">
        <f>_xlfn.XLOOKUP(A2038,'PWQ_Hospitalisation Details (2)'!A:A,'PWQ_Hospitalisation Details (2)'!G:G,"Not Found")</f>
        <v>2842.76</v>
      </c>
      <c r="O2038" s="12" t="str">
        <f>_xlfn.XLOOKUP(A2038,'PWQ_Hospitalisation Details (2)'!A:A,'PWQ_Hospitalisation Details (2)'!H:H,"Not Found")</f>
        <v>tier - 2</v>
      </c>
      <c r="P2038" s="12" t="str">
        <f>_xlfn.XLOOKUP(A2038,'PWQ_Hospitalisation Details (2)'!A:A,'PWQ_Hospitalisation Details (2)'!I:I,"Not Found")</f>
        <v>tier - 3</v>
      </c>
      <c r="Q2038" s="12" t="str">
        <f>_xlfn.XLOOKUP(A2038,'PWQ_Hospitalisation Details (2)'!A:A,'PWQ_Hospitalisation Details (2)'!J:J,"Not Found")</f>
        <v>R1012</v>
      </c>
      <c r="R2038" s="12">
        <f>_xlfn.XLOOKUP('Healthcare-Xlookup'!A2038,'PWQ_Hospitalisation Details (2)'!A:A,'PWQ_Hospitalisation Details (2)'!K:K,"Not Found")</f>
        <v>24</v>
      </c>
    </row>
    <row r="2039" spans="1:18" x14ac:dyDescent="0.35">
      <c r="A2039" s="12" t="s">
        <v>329</v>
      </c>
      <c r="B2039" s="12" t="str">
        <f>_xlfn.XLOOKUP(A2039,Customer_Names[Customer ID],Customer_Names[First Name],"Not Found")</f>
        <v xml:space="preserve">  Stephanie</v>
      </c>
      <c r="C2039" s="12" t="str">
        <f>_xlfn.XLOOKUP(A2039,Customer_Names[Customer ID],Customer_Names[last Name],"Not Found")</f>
        <v>Gordon</v>
      </c>
      <c r="D2039" s="22">
        <f>_xlfn.XLOOKUP('Healthcare-Xlookup'!A2039,'PWQ_Medical Examinations (2)'!A:A,'PWQ_Medical Examinations (2)'!B:B,"Not Found")</f>
        <v>29.68</v>
      </c>
      <c r="E2039" s="13" t="str">
        <f>_xlfn.XLOOKUP(A2039,'PWQ_Medical Examinations (2)'!A:A,'PWQ_Medical Examinations (2)'!C:C,"Not Found")</f>
        <v>Over weight</v>
      </c>
      <c r="F2039" s="12">
        <f>_xlfn.XLOOKUP(A2039,'PWQ_Medical Examinations (2)'!A:A,'PWQ_Medical Examinations (2)'!D:D,"Not Found")</f>
        <v>5.68</v>
      </c>
      <c r="G2039" s="12" t="str">
        <f>_xlfn.XLOOKUP('Healthcare-Xlookup'!A2039,'PWQ_Medical Examinations (2)'!A:A,'PWQ_Medical Examinations (2)'!J:J,"Not Found")</f>
        <v>Normal</v>
      </c>
      <c r="H2039" s="12" t="str">
        <f>_xlfn.XLOOKUP(A2039,'PWQ_Medical Examinations (2)'!A:A,'PWQ_Medical Examinations (2)'!E:E,"Not Found")</f>
        <v>No</v>
      </c>
      <c r="I2039" s="12" t="str">
        <f>_xlfn.XLOOKUP(A2039,'PWQ_Medical Examinations (2)'!A:A,'PWQ_Medical Examinations (2)'!F:F,"Not Found")</f>
        <v>yes</v>
      </c>
      <c r="J2039" s="12" t="str">
        <f>_xlfn.XLOOKUP(A2039,'PWQ_Medical Examinations (2)'!A:A,'PWQ_Medical Examinations (2)'!G:G,"Not Found")</f>
        <v>No</v>
      </c>
      <c r="K2039" s="13">
        <f>_xlfn.XLOOKUP('Healthcare-Xlookup'!A2039,'PWQ_Medical Examinations (2)'!A:A,'PWQ_Medical Examinations (2)'!H:H,"Not Found")</f>
        <v>1</v>
      </c>
      <c r="L2039" s="13" t="str">
        <f>_xlfn.XLOOKUP(A2039,'PWQ_Medical Examinations (2)'!A:A,'PWQ_Medical Examinations (2)'!I:I,"Not Found")</f>
        <v>No</v>
      </c>
      <c r="M2039" s="14">
        <f>_xlfn.XLOOKUP(A2039,'PWQ_Hospitalisation Details (2)'!A:A,'PWQ_Hospitalisation Details (2)'!E:E,"Not Found")</f>
        <v>36800</v>
      </c>
      <c r="N2039" s="15">
        <f>_xlfn.XLOOKUP(A2039,'PWQ_Hospitalisation Details (2)'!A:A,'PWQ_Hospitalisation Details (2)'!G:G,"Not Found")</f>
        <v>2819.51</v>
      </c>
      <c r="O2039" s="12" t="str">
        <f>_xlfn.XLOOKUP(A2039,'PWQ_Hospitalisation Details (2)'!A:A,'PWQ_Hospitalisation Details (2)'!H:H,"Not Found")</f>
        <v>tier - 2</v>
      </c>
      <c r="P2039" s="12" t="str">
        <f>_xlfn.XLOOKUP(A2039,'PWQ_Hospitalisation Details (2)'!A:A,'PWQ_Hospitalisation Details (2)'!I:I,"Not Found")</f>
        <v>tier - 3</v>
      </c>
      <c r="Q2039" s="12" t="str">
        <f>_xlfn.XLOOKUP(A2039,'PWQ_Hospitalisation Details (2)'!A:A,'PWQ_Hospitalisation Details (2)'!J:J,"Not Found")</f>
        <v>R1011</v>
      </c>
      <c r="R2039" s="12">
        <f>_xlfn.XLOOKUP('Healthcare-Xlookup'!A2039,'PWQ_Hospitalisation Details (2)'!A:A,'PWQ_Hospitalisation Details (2)'!K:K,"Not Found")</f>
        <v>22</v>
      </c>
    </row>
    <row r="2040" spans="1:18" x14ac:dyDescent="0.35">
      <c r="A2040" s="12" t="s">
        <v>328</v>
      </c>
      <c r="B2040" s="12" t="str">
        <f>_xlfn.XLOOKUP(A2040,Customer_Names[Customer ID],Customer_Names[First Name],"Not Found")</f>
        <v xml:space="preserve">  Sean P</v>
      </c>
      <c r="C2040" s="12" t="str">
        <f>_xlfn.XLOOKUP(A2040,Customer_Names[Customer ID],Customer_Names[last Name],"Not Found")</f>
        <v>Hyland</v>
      </c>
      <c r="D2040" s="22">
        <f>_xlfn.XLOOKUP('Healthcare-Xlookup'!A2040,'PWQ_Medical Examinations (2)'!A:A,'PWQ_Medical Examinations (2)'!B:B,"Not Found")</f>
        <v>20.614999999999998</v>
      </c>
      <c r="E2040" s="13" t="str">
        <f>_xlfn.XLOOKUP(A2040,'PWQ_Medical Examinations (2)'!A:A,'PWQ_Medical Examinations (2)'!C:C,"Not Found")</f>
        <v>Normal Weight</v>
      </c>
      <c r="F2040" s="12">
        <f>_xlfn.XLOOKUP(A2040,'PWQ_Medical Examinations (2)'!A:A,'PWQ_Medical Examinations (2)'!D:D,"Not Found")</f>
        <v>6.05</v>
      </c>
      <c r="G2040" s="12" t="str">
        <f>_xlfn.XLOOKUP('Healthcare-Xlookup'!A2040,'PWQ_Medical Examinations (2)'!A:A,'PWQ_Medical Examinations (2)'!J:J,"Not Found")</f>
        <v>Prediabetes</v>
      </c>
      <c r="H2040" s="12" t="str">
        <f>_xlfn.XLOOKUP(A2040,'PWQ_Medical Examinations (2)'!A:A,'PWQ_Medical Examinations (2)'!E:E,"Not Found")</f>
        <v>No</v>
      </c>
      <c r="I2040" s="12" t="str">
        <f>_xlfn.XLOOKUP(A2040,'PWQ_Medical Examinations (2)'!A:A,'PWQ_Medical Examinations (2)'!F:F,"Not Found")</f>
        <v>No</v>
      </c>
      <c r="J2040" s="12" t="str">
        <f>_xlfn.XLOOKUP(A2040,'PWQ_Medical Examinations (2)'!A:A,'PWQ_Medical Examinations (2)'!G:G,"Not Found")</f>
        <v>Yes</v>
      </c>
      <c r="K2040" s="13">
        <f>_xlfn.XLOOKUP('Healthcare-Xlookup'!A2040,'PWQ_Medical Examinations (2)'!A:A,'PWQ_Medical Examinations (2)'!H:H,"Not Found")</f>
        <v>1</v>
      </c>
      <c r="L2040" s="13" t="str">
        <f>_xlfn.XLOOKUP(A2040,'PWQ_Medical Examinations (2)'!A:A,'PWQ_Medical Examinations (2)'!I:I,"Not Found")</f>
        <v>No</v>
      </c>
      <c r="M2040" s="14">
        <f>_xlfn.XLOOKUP(A2040,'PWQ_Hospitalisation Details (2)'!A:A,'PWQ_Hospitalisation Details (2)'!E:E,"Not Found")</f>
        <v>37887</v>
      </c>
      <c r="N2040" s="15">
        <f>_xlfn.XLOOKUP(A2040,'PWQ_Hospitalisation Details (2)'!A:A,'PWQ_Hospitalisation Details (2)'!G:G,"Not Found")</f>
        <v>2803.7</v>
      </c>
      <c r="O2040" s="12" t="str">
        <f>_xlfn.XLOOKUP(A2040,'PWQ_Hospitalisation Details (2)'!A:A,'PWQ_Hospitalisation Details (2)'!H:H,"Not Found")</f>
        <v>tier - 2</v>
      </c>
      <c r="P2040" s="12" t="str">
        <f>_xlfn.XLOOKUP(A2040,'PWQ_Hospitalisation Details (2)'!A:A,'PWQ_Hospitalisation Details (2)'!I:I,"Not Found")</f>
        <v>tier - 1</v>
      </c>
      <c r="Q2040" s="12" t="str">
        <f>_xlfn.XLOOKUP(A2040,'PWQ_Hospitalisation Details (2)'!A:A,'PWQ_Hospitalisation Details (2)'!J:J,"Not Found")</f>
        <v>R1012</v>
      </c>
      <c r="R2040" s="12">
        <f>_xlfn.XLOOKUP('Healthcare-Xlookup'!A2040,'PWQ_Hospitalisation Details (2)'!A:A,'PWQ_Hospitalisation Details (2)'!K:K,"Not Found")</f>
        <v>19</v>
      </c>
    </row>
    <row r="2041" spans="1:18" x14ac:dyDescent="0.35">
      <c r="A2041" s="12" t="s">
        <v>327</v>
      </c>
      <c r="B2041" s="12" t="str">
        <f>_xlfn.XLOOKUP(A2041,Customer_Names[Customer ID],Customer_Names[First Name],"Not Found")</f>
        <v xml:space="preserve">  Emily G</v>
      </c>
      <c r="C2041" s="12" t="str">
        <f>_xlfn.XLOOKUP(A2041,Customer_Names[Customer ID],Customer_Names[last Name],"Not Found")</f>
        <v>Wagoner</v>
      </c>
      <c r="D2041" s="22">
        <f>_xlfn.XLOOKUP('Healthcare-Xlookup'!A2041,'PWQ_Medical Examinations (2)'!A:A,'PWQ_Medical Examinations (2)'!B:B,"Not Found")</f>
        <v>32.119999999999997</v>
      </c>
      <c r="E2041" s="13" t="str">
        <f>_xlfn.XLOOKUP(A2041,'PWQ_Medical Examinations (2)'!A:A,'PWQ_Medical Examinations (2)'!C:C,"Not Found")</f>
        <v>Obesity</v>
      </c>
      <c r="F2041" s="12">
        <f>_xlfn.XLOOKUP(A2041,'PWQ_Medical Examinations (2)'!A:A,'PWQ_Medical Examinations (2)'!D:D,"Not Found")</f>
        <v>5.33</v>
      </c>
      <c r="G2041" s="12" t="str">
        <f>_xlfn.XLOOKUP('Healthcare-Xlookup'!A2041,'PWQ_Medical Examinations (2)'!A:A,'PWQ_Medical Examinations (2)'!J:J,"Not Found")</f>
        <v>Normal</v>
      </c>
      <c r="H2041" s="12" t="str">
        <f>_xlfn.XLOOKUP(A2041,'PWQ_Medical Examinations (2)'!A:A,'PWQ_Medical Examinations (2)'!E:E,"Not Found")</f>
        <v>No</v>
      </c>
      <c r="I2041" s="12" t="str">
        <f>_xlfn.XLOOKUP(A2041,'PWQ_Medical Examinations (2)'!A:A,'PWQ_Medical Examinations (2)'!F:F,"Not Found")</f>
        <v>yes</v>
      </c>
      <c r="J2041" s="12" t="str">
        <f>_xlfn.XLOOKUP(A2041,'PWQ_Medical Examinations (2)'!A:A,'PWQ_Medical Examinations (2)'!G:G,"Not Found")</f>
        <v>No</v>
      </c>
      <c r="K2041" s="13">
        <f>_xlfn.XLOOKUP('Healthcare-Xlookup'!A2041,'PWQ_Medical Examinations (2)'!A:A,'PWQ_Medical Examinations (2)'!H:H,"Not Found")</f>
        <v>1</v>
      </c>
      <c r="L2041" s="13" t="str">
        <f>_xlfn.XLOOKUP(A2041,'PWQ_Medical Examinations (2)'!A:A,'PWQ_Medical Examinations (2)'!I:I,"Not Found")</f>
        <v>No</v>
      </c>
      <c r="M2041" s="14">
        <f>_xlfn.XLOOKUP(A2041,'PWQ_Hospitalisation Details (2)'!A:A,'PWQ_Hospitalisation Details (2)'!E:E,"Not Found")</f>
        <v>38203</v>
      </c>
      <c r="N2041" s="15">
        <f>_xlfn.XLOOKUP(A2041,'PWQ_Hospitalisation Details (2)'!A:A,'PWQ_Hospitalisation Details (2)'!G:G,"Not Found")</f>
        <v>2801.26</v>
      </c>
      <c r="O2041" s="12" t="str">
        <f>_xlfn.XLOOKUP(A2041,'PWQ_Hospitalisation Details (2)'!A:A,'PWQ_Hospitalisation Details (2)'!H:H,"Not Found")</f>
        <v>tier - 2</v>
      </c>
      <c r="P2041" s="12" t="str">
        <f>_xlfn.XLOOKUP(A2041,'PWQ_Hospitalisation Details (2)'!A:A,'PWQ_Hospitalisation Details (2)'!I:I,"Not Found")</f>
        <v>tier - 3</v>
      </c>
      <c r="Q2041" s="12" t="str">
        <f>_xlfn.XLOOKUP(A2041,'PWQ_Hospitalisation Details (2)'!A:A,'PWQ_Hospitalisation Details (2)'!J:J,"Not Found")</f>
        <v>R1013</v>
      </c>
      <c r="R2041" s="12">
        <f>_xlfn.XLOOKUP('Healthcare-Xlookup'!A2041,'PWQ_Hospitalisation Details (2)'!A:A,'PWQ_Hospitalisation Details (2)'!K:K,"Not Found")</f>
        <v>18</v>
      </c>
    </row>
    <row r="2042" spans="1:18" x14ac:dyDescent="0.35">
      <c r="A2042" s="12" t="s">
        <v>326</v>
      </c>
      <c r="B2042" s="12" t="str">
        <f>_xlfn.XLOOKUP(A2042,Customer_Names[Customer ID],Customer_Names[First Name],"Not Found")</f>
        <v xml:space="preserve">  Malcolm</v>
      </c>
      <c r="C2042" s="12" t="str">
        <f>_xlfn.XLOOKUP(A2042,Customer_Names[Customer ID],Customer_Names[last Name],"Not Found")</f>
        <v>Thomas</v>
      </c>
      <c r="D2042" s="22">
        <f>_xlfn.XLOOKUP('Healthcare-Xlookup'!A2042,'PWQ_Medical Examinations (2)'!A:A,'PWQ_Medical Examinations (2)'!B:B,"Not Found")</f>
        <v>27.36</v>
      </c>
      <c r="E2042" s="13" t="str">
        <f>_xlfn.XLOOKUP(A2042,'PWQ_Medical Examinations (2)'!A:A,'PWQ_Medical Examinations (2)'!C:C,"Not Found")</f>
        <v>Over weight</v>
      </c>
      <c r="F2042" s="12">
        <f>_xlfn.XLOOKUP(A2042,'PWQ_Medical Examinations (2)'!A:A,'PWQ_Medical Examinations (2)'!D:D,"Not Found")</f>
        <v>6.22</v>
      </c>
      <c r="G2042" s="12" t="str">
        <f>_xlfn.XLOOKUP('Healthcare-Xlookup'!A2042,'PWQ_Medical Examinations (2)'!A:A,'PWQ_Medical Examinations (2)'!J:J,"Not Found")</f>
        <v>Prediabetes</v>
      </c>
      <c r="H2042" s="12" t="str">
        <f>_xlfn.XLOOKUP(A2042,'PWQ_Medical Examinations (2)'!A:A,'PWQ_Medical Examinations (2)'!E:E,"Not Found")</f>
        <v>No</v>
      </c>
      <c r="I2042" s="12" t="str">
        <f>_xlfn.XLOOKUP(A2042,'PWQ_Medical Examinations (2)'!A:A,'PWQ_Medical Examinations (2)'!F:F,"Not Found")</f>
        <v>No</v>
      </c>
      <c r="J2042" s="12" t="str">
        <f>_xlfn.XLOOKUP(A2042,'PWQ_Medical Examinations (2)'!A:A,'PWQ_Medical Examinations (2)'!G:G,"Not Found")</f>
        <v>No</v>
      </c>
      <c r="K2042" s="13">
        <f>_xlfn.XLOOKUP('Healthcare-Xlookup'!A2042,'PWQ_Medical Examinations (2)'!A:A,'PWQ_Medical Examinations (2)'!H:H,"Not Found")</f>
        <v>0</v>
      </c>
      <c r="L2042" s="13" t="str">
        <f>_xlfn.XLOOKUP(A2042,'PWQ_Medical Examinations (2)'!A:A,'PWQ_Medical Examinations (2)'!I:I,"Not Found")</f>
        <v>No</v>
      </c>
      <c r="M2042" s="14">
        <f>_xlfn.XLOOKUP(A2042,'PWQ_Hospitalisation Details (2)'!A:A,'PWQ_Hospitalisation Details (2)'!E:E,"Not Found")</f>
        <v>36518</v>
      </c>
      <c r="N2042" s="15">
        <f>_xlfn.XLOOKUP(A2042,'PWQ_Hospitalisation Details (2)'!A:A,'PWQ_Hospitalisation Details (2)'!G:G,"Not Found")</f>
        <v>2789.06</v>
      </c>
      <c r="O2042" s="12" t="str">
        <f>_xlfn.XLOOKUP(A2042,'PWQ_Hospitalisation Details (2)'!A:A,'PWQ_Hospitalisation Details (2)'!H:H,"Not Found")</f>
        <v>tier - 2</v>
      </c>
      <c r="P2042" s="12" t="str">
        <f>_xlfn.XLOOKUP(A2042,'PWQ_Hospitalisation Details (2)'!A:A,'PWQ_Hospitalisation Details (2)'!I:I,"Not Found")</f>
        <v>tier - 3</v>
      </c>
      <c r="Q2042" s="12" t="str">
        <f>_xlfn.XLOOKUP(A2042,'PWQ_Hospitalisation Details (2)'!A:A,'PWQ_Hospitalisation Details (2)'!J:J,"Not Found")</f>
        <v>R1012</v>
      </c>
      <c r="R2042" s="12">
        <f>_xlfn.XLOOKUP('Healthcare-Xlookup'!A2042,'PWQ_Hospitalisation Details (2)'!A:A,'PWQ_Hospitalisation Details (2)'!K:K,"Not Found")</f>
        <v>23</v>
      </c>
    </row>
    <row r="2043" spans="1:18" x14ac:dyDescent="0.35">
      <c r="A2043" s="12" t="s">
        <v>325</v>
      </c>
      <c r="B2043" s="12" t="str">
        <f>_xlfn.XLOOKUP(A2043,Customer_Names[Customer ID],Customer_Names[First Name],"Not Found")</f>
        <v xml:space="preserve">  Danilo</v>
      </c>
      <c r="C2043" s="12" t="str">
        <f>_xlfn.XLOOKUP(A2043,Customer_Names[Customer ID],Customer_Names[last Name],"Not Found")</f>
        <v>Goffi</v>
      </c>
      <c r="D2043" s="22">
        <f>_xlfn.XLOOKUP('Healthcare-Xlookup'!A2043,'PWQ_Medical Examinations (2)'!A:A,'PWQ_Medical Examinations (2)'!B:B,"Not Found")</f>
        <v>17.385000000000002</v>
      </c>
      <c r="E2043" s="13" t="str">
        <f>_xlfn.XLOOKUP(A2043,'PWQ_Medical Examinations (2)'!A:A,'PWQ_Medical Examinations (2)'!C:C,"Not Found")</f>
        <v>Under Weight</v>
      </c>
      <c r="F2043" s="12">
        <f>_xlfn.XLOOKUP(A2043,'PWQ_Medical Examinations (2)'!A:A,'PWQ_Medical Examinations (2)'!D:D,"Not Found")</f>
        <v>5.84</v>
      </c>
      <c r="G2043" s="12" t="str">
        <f>_xlfn.XLOOKUP('Healthcare-Xlookup'!A2043,'PWQ_Medical Examinations (2)'!A:A,'PWQ_Medical Examinations (2)'!J:J,"Not Found")</f>
        <v>Prediabetes</v>
      </c>
      <c r="H2043" s="12" t="str">
        <f>_xlfn.XLOOKUP(A2043,'PWQ_Medical Examinations (2)'!A:A,'PWQ_Medical Examinations (2)'!E:E,"Not Found")</f>
        <v>No</v>
      </c>
      <c r="I2043" s="12" t="str">
        <f>_xlfn.XLOOKUP(A2043,'PWQ_Medical Examinations (2)'!A:A,'PWQ_Medical Examinations (2)'!F:F,"Not Found")</f>
        <v>No</v>
      </c>
      <c r="J2043" s="12" t="str">
        <f>_xlfn.XLOOKUP(A2043,'PWQ_Medical Examinations (2)'!A:A,'PWQ_Medical Examinations (2)'!G:G,"Not Found")</f>
        <v>No</v>
      </c>
      <c r="K2043" s="13">
        <f>_xlfn.XLOOKUP('Healthcare-Xlookup'!A2043,'PWQ_Medical Examinations (2)'!A:A,'PWQ_Medical Examinations (2)'!H:H,"Not Found")</f>
        <v>0</v>
      </c>
      <c r="L2043" s="13" t="str">
        <f>_xlfn.XLOOKUP(A2043,'PWQ_Medical Examinations (2)'!A:A,'PWQ_Medical Examinations (2)'!I:I,"Not Found")</f>
        <v>No</v>
      </c>
      <c r="M2043" s="14">
        <f>_xlfn.XLOOKUP(A2043,'PWQ_Hospitalisation Details (2)'!A:A,'PWQ_Hospitalisation Details (2)'!E:E,"Not Found")</f>
        <v>36401</v>
      </c>
      <c r="N2043" s="15">
        <f>_xlfn.XLOOKUP(A2043,'PWQ_Hospitalisation Details (2)'!A:A,'PWQ_Hospitalisation Details (2)'!G:G,"Not Found")</f>
        <v>2775.19</v>
      </c>
      <c r="O2043" s="12" t="str">
        <f>_xlfn.XLOOKUP(A2043,'PWQ_Hospitalisation Details (2)'!A:A,'PWQ_Hospitalisation Details (2)'!H:H,"Not Found")</f>
        <v>tier - 2</v>
      </c>
      <c r="P2043" s="12" t="str">
        <f>_xlfn.XLOOKUP(A2043,'PWQ_Hospitalisation Details (2)'!A:A,'PWQ_Hospitalisation Details (2)'!I:I,"Not Found")</f>
        <v>tier - 1</v>
      </c>
      <c r="Q2043" s="12" t="str">
        <f>_xlfn.XLOOKUP(A2043,'PWQ_Hospitalisation Details (2)'!A:A,'PWQ_Hospitalisation Details (2)'!J:J,"Not Found")</f>
        <v>R1012</v>
      </c>
      <c r="R2043" s="12">
        <f>_xlfn.XLOOKUP('Healthcare-Xlookup'!A2043,'PWQ_Hospitalisation Details (2)'!A:A,'PWQ_Hospitalisation Details (2)'!K:K,"Not Found")</f>
        <v>23</v>
      </c>
    </row>
    <row r="2044" spans="1:18" x14ac:dyDescent="0.35">
      <c r="A2044" s="12" t="s">
        <v>324</v>
      </c>
      <c r="B2044" s="12" t="str">
        <f>_xlfn.XLOOKUP(A2044,Customer_Names[Customer ID],Customer_Names[First Name],"Not Found")</f>
        <v xml:space="preserve">  Mikko</v>
      </c>
      <c r="C2044" s="12" t="str">
        <f>_xlfn.XLOOKUP(A2044,Customer_Names[Customer ID],Customer_Names[last Name],"Not Found")</f>
        <v>Salovaara</v>
      </c>
      <c r="D2044" s="22">
        <f>_xlfn.XLOOKUP('Healthcare-Xlookup'!A2044,'PWQ_Medical Examinations (2)'!A:A,'PWQ_Medical Examinations (2)'!B:B,"Not Found")</f>
        <v>30.13</v>
      </c>
      <c r="E2044" s="13" t="str">
        <f>_xlfn.XLOOKUP(A2044,'PWQ_Medical Examinations (2)'!A:A,'PWQ_Medical Examinations (2)'!C:C,"Not Found")</f>
        <v>Obesity</v>
      </c>
      <c r="F2044" s="12">
        <f>_xlfn.XLOOKUP(A2044,'PWQ_Medical Examinations (2)'!A:A,'PWQ_Medical Examinations (2)'!D:D,"Not Found")</f>
        <v>5.71</v>
      </c>
      <c r="G2044" s="12" t="str">
        <f>_xlfn.XLOOKUP('Healthcare-Xlookup'!A2044,'PWQ_Medical Examinations (2)'!A:A,'PWQ_Medical Examinations (2)'!J:J,"Not Found")</f>
        <v>Prediabetes</v>
      </c>
      <c r="H2044" s="12" t="str">
        <f>_xlfn.XLOOKUP(A2044,'PWQ_Medical Examinations (2)'!A:A,'PWQ_Medical Examinations (2)'!E:E,"Not Found")</f>
        <v>No</v>
      </c>
      <c r="I2044" s="12" t="str">
        <f>_xlfn.XLOOKUP(A2044,'PWQ_Medical Examinations (2)'!A:A,'PWQ_Medical Examinations (2)'!F:F,"Not Found")</f>
        <v>yes</v>
      </c>
      <c r="J2044" s="12" t="str">
        <f>_xlfn.XLOOKUP(A2044,'PWQ_Medical Examinations (2)'!A:A,'PWQ_Medical Examinations (2)'!G:G,"Not Found")</f>
        <v>No</v>
      </c>
      <c r="K2044" s="13">
        <f>_xlfn.XLOOKUP('Healthcare-Xlookup'!A2044,'PWQ_Medical Examinations (2)'!A:A,'PWQ_Medical Examinations (2)'!H:H,"Not Found")</f>
        <v>1</v>
      </c>
      <c r="L2044" s="13" t="str">
        <f>_xlfn.XLOOKUP(A2044,'PWQ_Medical Examinations (2)'!A:A,'PWQ_Medical Examinations (2)'!I:I,"Not Found")</f>
        <v>No</v>
      </c>
      <c r="M2044" s="14">
        <f>_xlfn.XLOOKUP(A2044,'PWQ_Hospitalisation Details (2)'!A:A,'PWQ_Hospitalisation Details (2)'!E:E,"Not Found")</f>
        <v>38305</v>
      </c>
      <c r="N2044" s="15">
        <f>_xlfn.XLOOKUP(A2044,'PWQ_Hospitalisation Details (2)'!A:A,'PWQ_Hospitalisation Details (2)'!G:G,"Not Found")</f>
        <v>2773.46</v>
      </c>
      <c r="O2044" s="12" t="str">
        <f>_xlfn.XLOOKUP(A2044,'PWQ_Hospitalisation Details (2)'!A:A,'PWQ_Hospitalisation Details (2)'!H:H,"Not Found")</f>
        <v>tier - 2</v>
      </c>
      <c r="P2044" s="12" t="str">
        <f>_xlfn.XLOOKUP(A2044,'PWQ_Hospitalisation Details (2)'!A:A,'PWQ_Hospitalisation Details (2)'!I:I,"Not Found")</f>
        <v>tier - 1</v>
      </c>
      <c r="Q2044" s="12" t="str">
        <f>_xlfn.XLOOKUP(A2044,'PWQ_Hospitalisation Details (2)'!A:A,'PWQ_Hospitalisation Details (2)'!J:J,"Not Found")</f>
        <v>R1021</v>
      </c>
      <c r="R2044" s="12">
        <f>_xlfn.XLOOKUP('Healthcare-Xlookup'!A2044,'PWQ_Hospitalisation Details (2)'!A:A,'PWQ_Hospitalisation Details (2)'!K:K,"Not Found")</f>
        <v>18</v>
      </c>
    </row>
    <row r="2045" spans="1:18" x14ac:dyDescent="0.35">
      <c r="A2045" s="12" t="s">
        <v>323</v>
      </c>
      <c r="B2045" s="12" t="str">
        <f>_xlfn.XLOOKUP(A2045,Customer_Names[Customer ID],Customer_Names[First Name],"Not Found")</f>
        <v xml:space="preserve">  Paula C</v>
      </c>
      <c r="C2045" s="12" t="str">
        <f>_xlfn.XLOOKUP(A2045,Customer_Names[Customer ID],Customer_Names[last Name],"Not Found")</f>
        <v>Reid</v>
      </c>
      <c r="D2045" s="22">
        <f>_xlfn.XLOOKUP('Healthcare-Xlookup'!A2045,'PWQ_Medical Examinations (2)'!A:A,'PWQ_Medical Examinations (2)'!B:B,"Not Found")</f>
        <v>25.44</v>
      </c>
      <c r="E2045" s="13" t="str">
        <f>_xlfn.XLOOKUP(A2045,'PWQ_Medical Examinations (2)'!A:A,'PWQ_Medical Examinations (2)'!C:C,"Not Found")</f>
        <v>Over weight</v>
      </c>
      <c r="F2045" s="12">
        <f>_xlfn.XLOOKUP(A2045,'PWQ_Medical Examinations (2)'!A:A,'PWQ_Medical Examinations (2)'!D:D,"Not Found")</f>
        <v>6.04</v>
      </c>
      <c r="G2045" s="12" t="str">
        <f>_xlfn.XLOOKUP('Healthcare-Xlookup'!A2045,'PWQ_Medical Examinations (2)'!A:A,'PWQ_Medical Examinations (2)'!J:J,"Not Found")</f>
        <v>Prediabetes</v>
      </c>
      <c r="H2045" s="12" t="str">
        <f>_xlfn.XLOOKUP(A2045,'PWQ_Medical Examinations (2)'!A:A,'PWQ_Medical Examinations (2)'!E:E,"Not Found")</f>
        <v>yes</v>
      </c>
      <c r="I2045" s="12" t="str">
        <f>_xlfn.XLOOKUP(A2045,'PWQ_Medical Examinations (2)'!A:A,'PWQ_Medical Examinations (2)'!F:F,"Not Found")</f>
        <v>No</v>
      </c>
      <c r="J2045" s="12" t="str">
        <f>_xlfn.XLOOKUP(A2045,'PWQ_Medical Examinations (2)'!A:A,'PWQ_Medical Examinations (2)'!G:G,"Not Found")</f>
        <v>Yes</v>
      </c>
      <c r="K2045" s="13">
        <f>_xlfn.XLOOKUP('Healthcare-Xlookup'!A2045,'PWQ_Medical Examinations (2)'!A:A,'PWQ_Medical Examinations (2)'!H:H,"Not Found")</f>
        <v>1</v>
      </c>
      <c r="L2045" s="13" t="str">
        <f>_xlfn.XLOOKUP(A2045,'PWQ_Medical Examinations (2)'!A:A,'PWQ_Medical Examinations (2)'!I:I,"Not Found")</f>
        <v>No</v>
      </c>
      <c r="M2045" s="14">
        <f>_xlfn.XLOOKUP(A2045,'PWQ_Hospitalisation Details (2)'!A:A,'PWQ_Hospitalisation Details (2)'!E:E,"Not Found")</f>
        <v>35652</v>
      </c>
      <c r="N2045" s="15">
        <f>_xlfn.XLOOKUP(A2045,'PWQ_Hospitalisation Details (2)'!A:A,'PWQ_Hospitalisation Details (2)'!G:G,"Not Found")</f>
        <v>2758.99</v>
      </c>
      <c r="O2045" s="12" t="str">
        <f>_xlfn.XLOOKUP(A2045,'PWQ_Hospitalisation Details (2)'!A:A,'PWQ_Hospitalisation Details (2)'!H:H,"Not Found")</f>
        <v>tier - 2</v>
      </c>
      <c r="P2045" s="12" t="str">
        <f>_xlfn.XLOOKUP(A2045,'PWQ_Hospitalisation Details (2)'!A:A,'PWQ_Hospitalisation Details (2)'!I:I,"Not Found")</f>
        <v>tier - 1</v>
      </c>
      <c r="Q2045" s="12" t="str">
        <f>_xlfn.XLOOKUP(A2045,'PWQ_Hospitalisation Details (2)'!A:A,'PWQ_Hospitalisation Details (2)'!J:J,"Not Found")</f>
        <v>R1012</v>
      </c>
      <c r="R2045" s="12">
        <f>_xlfn.XLOOKUP('Healthcare-Xlookup'!A2045,'PWQ_Hospitalisation Details (2)'!A:A,'PWQ_Hospitalisation Details (2)'!K:K,"Not Found")</f>
        <v>25</v>
      </c>
    </row>
    <row r="2046" spans="1:18" x14ac:dyDescent="0.35">
      <c r="A2046" s="12" t="s">
        <v>322</v>
      </c>
      <c r="B2046" s="12" t="str">
        <f>_xlfn.XLOOKUP(A2046,Customer_Names[Customer ID],Customer_Names[First Name],"Not Found")</f>
        <v xml:space="preserve">  Kirsten N</v>
      </c>
      <c r="C2046" s="12" t="str">
        <f>_xlfn.XLOOKUP(A2046,Customer_Names[Customer ID],Customer_Names[last Name],"Not Found")</f>
        <v>Allan</v>
      </c>
      <c r="D2046" s="22">
        <f>_xlfn.XLOOKUP('Healthcare-Xlookup'!A2046,'PWQ_Medical Examinations (2)'!A:A,'PWQ_Medical Examinations (2)'!B:B,"Not Found")</f>
        <v>39.805</v>
      </c>
      <c r="E2046" s="13" t="str">
        <f>_xlfn.XLOOKUP(A2046,'PWQ_Medical Examinations (2)'!A:A,'PWQ_Medical Examinations (2)'!C:C,"Not Found")</f>
        <v>Obesity</v>
      </c>
      <c r="F2046" s="12">
        <f>_xlfn.XLOOKUP(A2046,'PWQ_Medical Examinations (2)'!A:A,'PWQ_Medical Examinations (2)'!D:D,"Not Found")</f>
        <v>4.38</v>
      </c>
      <c r="G2046" s="12" t="str">
        <f>_xlfn.XLOOKUP('Healthcare-Xlookup'!A2046,'PWQ_Medical Examinations (2)'!A:A,'PWQ_Medical Examinations (2)'!J:J,"Not Found")</f>
        <v>Normal</v>
      </c>
      <c r="H2046" s="12" t="str">
        <f>_xlfn.XLOOKUP(A2046,'PWQ_Medical Examinations (2)'!A:A,'PWQ_Medical Examinations (2)'!E:E,"Not Found")</f>
        <v>No</v>
      </c>
      <c r="I2046" s="12" t="str">
        <f>_xlfn.XLOOKUP(A2046,'PWQ_Medical Examinations (2)'!A:A,'PWQ_Medical Examinations (2)'!F:F,"Not Found")</f>
        <v>yes</v>
      </c>
      <c r="J2046" s="12" t="str">
        <f>_xlfn.XLOOKUP(A2046,'PWQ_Medical Examinations (2)'!A:A,'PWQ_Medical Examinations (2)'!G:G,"Not Found")</f>
        <v>No</v>
      </c>
      <c r="K2046" s="13">
        <f>_xlfn.XLOOKUP('Healthcare-Xlookup'!A2046,'PWQ_Medical Examinations (2)'!A:A,'PWQ_Medical Examinations (2)'!H:H,"Not Found")</f>
        <v>1</v>
      </c>
      <c r="L2046" s="13" t="str">
        <f>_xlfn.XLOOKUP(A2046,'PWQ_Medical Examinations (2)'!A:A,'PWQ_Medical Examinations (2)'!I:I,"Not Found")</f>
        <v>No</v>
      </c>
      <c r="M2046" s="14">
        <f>_xlfn.XLOOKUP(A2046,'PWQ_Hospitalisation Details (2)'!A:A,'PWQ_Hospitalisation Details (2)'!E:E,"Not Found")</f>
        <v>36810</v>
      </c>
      <c r="N2046" s="15">
        <f>_xlfn.XLOOKUP(A2046,'PWQ_Hospitalisation Details (2)'!A:A,'PWQ_Hospitalisation Details (2)'!G:G,"Not Found")</f>
        <v>2755.02</v>
      </c>
      <c r="O2046" s="12" t="str">
        <f>_xlfn.XLOOKUP(A2046,'PWQ_Hospitalisation Details (2)'!A:A,'PWQ_Hospitalisation Details (2)'!H:H,"Not Found")</f>
        <v>tier - 2</v>
      </c>
      <c r="P2046" s="12" t="str">
        <f>_xlfn.XLOOKUP(A2046,'PWQ_Hospitalisation Details (2)'!A:A,'PWQ_Hospitalisation Details (2)'!I:I,"Not Found")</f>
        <v>tier - 1</v>
      </c>
      <c r="Q2046" s="12" t="str">
        <f>_xlfn.XLOOKUP(A2046,'PWQ_Hospitalisation Details (2)'!A:A,'PWQ_Hospitalisation Details (2)'!J:J,"Not Found")</f>
        <v>R1024</v>
      </c>
      <c r="R2046" s="12">
        <f>_xlfn.XLOOKUP('Healthcare-Xlookup'!A2046,'PWQ_Hospitalisation Details (2)'!A:A,'PWQ_Hospitalisation Details (2)'!K:K,"Not Found")</f>
        <v>22</v>
      </c>
    </row>
    <row r="2047" spans="1:18" x14ac:dyDescent="0.35">
      <c r="A2047" s="12" t="s">
        <v>321</v>
      </c>
      <c r="B2047" s="12" t="str">
        <f>_xlfn.XLOOKUP(A2047,Customer_Names[Customer ID],Customer_Names[First Name],"Not Found")</f>
        <v xml:space="preserve">  Christy</v>
      </c>
      <c r="C2047" s="12" t="str">
        <f>_xlfn.XLOOKUP(A2047,Customer_Names[Customer ID],Customer_Names[last Name],"Not Found")</f>
        <v>McLaughlin</v>
      </c>
      <c r="D2047" s="22">
        <f>_xlfn.XLOOKUP('Healthcare-Xlookup'!A2047,'PWQ_Medical Examinations (2)'!A:A,'PWQ_Medical Examinations (2)'!B:B,"Not Found")</f>
        <v>30.4</v>
      </c>
      <c r="E2047" s="13" t="str">
        <f>_xlfn.XLOOKUP(A2047,'PWQ_Medical Examinations (2)'!A:A,'PWQ_Medical Examinations (2)'!C:C,"Not Found")</f>
        <v>Obesity</v>
      </c>
      <c r="F2047" s="12">
        <f>_xlfn.XLOOKUP(A2047,'PWQ_Medical Examinations (2)'!A:A,'PWQ_Medical Examinations (2)'!D:D,"Not Found")</f>
        <v>5.56</v>
      </c>
      <c r="G2047" s="12" t="str">
        <f>_xlfn.XLOOKUP('Healthcare-Xlookup'!A2047,'PWQ_Medical Examinations (2)'!A:A,'PWQ_Medical Examinations (2)'!J:J,"Not Found")</f>
        <v>Normal</v>
      </c>
      <c r="H2047" s="12" t="str">
        <f>_xlfn.XLOOKUP(A2047,'PWQ_Medical Examinations (2)'!A:A,'PWQ_Medical Examinations (2)'!E:E,"Not Found")</f>
        <v>yes</v>
      </c>
      <c r="I2047" s="12" t="str">
        <f>_xlfn.XLOOKUP(A2047,'PWQ_Medical Examinations (2)'!A:A,'PWQ_Medical Examinations (2)'!F:F,"Not Found")</f>
        <v>yes</v>
      </c>
      <c r="J2047" s="12" t="str">
        <f>_xlfn.XLOOKUP(A2047,'PWQ_Medical Examinations (2)'!A:A,'PWQ_Medical Examinations (2)'!G:G,"Not Found")</f>
        <v>No</v>
      </c>
      <c r="K2047" s="13">
        <f>_xlfn.XLOOKUP('Healthcare-Xlookup'!A2047,'PWQ_Medical Examinations (2)'!A:A,'PWQ_Medical Examinations (2)'!H:H,"Not Found")</f>
        <v>1</v>
      </c>
      <c r="L2047" s="13" t="str">
        <f>_xlfn.XLOOKUP(A2047,'PWQ_Medical Examinations (2)'!A:A,'PWQ_Medical Examinations (2)'!I:I,"Not Found")</f>
        <v>No</v>
      </c>
      <c r="M2047" s="14">
        <f>_xlfn.XLOOKUP(A2047,'PWQ_Hospitalisation Details (2)'!A:A,'PWQ_Hospitalisation Details (2)'!E:E,"Not Found")</f>
        <v>36802</v>
      </c>
      <c r="N2047" s="15">
        <f>_xlfn.XLOOKUP(A2047,'PWQ_Hospitalisation Details (2)'!A:A,'PWQ_Hospitalisation Details (2)'!G:G,"Not Found")</f>
        <v>2741.95</v>
      </c>
      <c r="O2047" s="12" t="str">
        <f>_xlfn.XLOOKUP(A2047,'PWQ_Hospitalisation Details (2)'!A:A,'PWQ_Hospitalisation Details (2)'!H:H,"Not Found")</f>
        <v>tier - 2</v>
      </c>
      <c r="P2047" s="12" t="str">
        <f>_xlfn.XLOOKUP(A2047,'PWQ_Hospitalisation Details (2)'!A:A,'PWQ_Hospitalisation Details (2)'!I:I,"Not Found")</f>
        <v>tier - 3</v>
      </c>
      <c r="Q2047" s="12" t="str">
        <f>_xlfn.XLOOKUP(A2047,'PWQ_Hospitalisation Details (2)'!A:A,'PWQ_Hospitalisation Details (2)'!J:J,"Not Found")</f>
        <v>R1024</v>
      </c>
      <c r="R2047" s="12">
        <f>_xlfn.XLOOKUP('Healthcare-Xlookup'!A2047,'PWQ_Hospitalisation Details (2)'!A:A,'PWQ_Hospitalisation Details (2)'!K:K,"Not Found")</f>
        <v>22</v>
      </c>
    </row>
    <row r="2048" spans="1:18" x14ac:dyDescent="0.35">
      <c r="A2048" s="12" t="s">
        <v>320</v>
      </c>
      <c r="B2048" s="12" t="str">
        <f>_xlfn.XLOOKUP(A2048,Customer_Names[Customer ID],Customer_Names[First Name],"Not Found")</f>
        <v xml:space="preserve">  Jennifer</v>
      </c>
      <c r="C2048" s="12" t="str">
        <f>_xlfn.XLOOKUP(A2048,Customer_Names[Customer ID],Customer_Names[last Name],"Not Found")</f>
        <v>Lee</v>
      </c>
      <c r="D2048" s="22">
        <f>_xlfn.XLOOKUP('Healthcare-Xlookup'!A2048,'PWQ_Medical Examinations (2)'!A:A,'PWQ_Medical Examinations (2)'!B:B,"Not Found")</f>
        <v>23.18</v>
      </c>
      <c r="E2048" s="13" t="str">
        <f>_xlfn.XLOOKUP(A2048,'PWQ_Medical Examinations (2)'!A:A,'PWQ_Medical Examinations (2)'!C:C,"Not Found")</f>
        <v>Normal Weight</v>
      </c>
      <c r="F2048" s="12">
        <f>_xlfn.XLOOKUP(A2048,'PWQ_Medical Examinations (2)'!A:A,'PWQ_Medical Examinations (2)'!D:D,"Not Found")</f>
        <v>4.24</v>
      </c>
      <c r="G2048" s="12" t="str">
        <f>_xlfn.XLOOKUP('Healthcare-Xlookup'!A2048,'PWQ_Medical Examinations (2)'!A:A,'PWQ_Medical Examinations (2)'!J:J,"Not Found")</f>
        <v>Normal</v>
      </c>
      <c r="H2048" s="12" t="str">
        <f>_xlfn.XLOOKUP(A2048,'PWQ_Medical Examinations (2)'!A:A,'PWQ_Medical Examinations (2)'!E:E,"Not Found")</f>
        <v>No</v>
      </c>
      <c r="I2048" s="12" t="str">
        <f>_xlfn.XLOOKUP(A2048,'PWQ_Medical Examinations (2)'!A:A,'PWQ_Medical Examinations (2)'!F:F,"Not Found")</f>
        <v>yes</v>
      </c>
      <c r="J2048" s="12" t="str">
        <f>_xlfn.XLOOKUP(A2048,'PWQ_Medical Examinations (2)'!A:A,'PWQ_Medical Examinations (2)'!G:G,"Not Found")</f>
        <v>No</v>
      </c>
      <c r="K2048" s="13">
        <f>_xlfn.XLOOKUP('Healthcare-Xlookup'!A2048,'PWQ_Medical Examinations (2)'!A:A,'PWQ_Medical Examinations (2)'!H:H,"Not Found")</f>
        <v>1</v>
      </c>
      <c r="L2048" s="13" t="str">
        <f>_xlfn.XLOOKUP(A2048,'PWQ_Medical Examinations (2)'!A:A,'PWQ_Medical Examinations (2)'!I:I,"Not Found")</f>
        <v>No</v>
      </c>
      <c r="M2048" s="14">
        <f>_xlfn.XLOOKUP(A2048,'PWQ_Hospitalisation Details (2)'!A:A,'PWQ_Hospitalisation Details (2)'!E:E,"Not Found")</f>
        <v>36877</v>
      </c>
      <c r="N2048" s="15">
        <f>_xlfn.XLOOKUP(A2048,'PWQ_Hospitalisation Details (2)'!A:A,'PWQ_Hospitalisation Details (2)'!G:G,"Not Found")</f>
        <v>2731.91</v>
      </c>
      <c r="O2048" s="12" t="str">
        <f>_xlfn.XLOOKUP(A2048,'PWQ_Hospitalisation Details (2)'!A:A,'PWQ_Hospitalisation Details (2)'!H:H,"Not Found")</f>
        <v>tier - 2</v>
      </c>
      <c r="P2048" s="12" t="str">
        <f>_xlfn.XLOOKUP(A2048,'PWQ_Hospitalisation Details (2)'!A:A,'PWQ_Hospitalisation Details (2)'!I:I,"Not Found")</f>
        <v>tier - 3</v>
      </c>
      <c r="Q2048" s="12" t="str">
        <f>_xlfn.XLOOKUP(A2048,'PWQ_Hospitalisation Details (2)'!A:A,'PWQ_Hospitalisation Details (2)'!J:J,"Not Found")</f>
        <v>R1024</v>
      </c>
      <c r="R2048" s="12">
        <f>_xlfn.XLOOKUP('Healthcare-Xlookup'!A2048,'PWQ_Hospitalisation Details (2)'!A:A,'PWQ_Hospitalisation Details (2)'!K:K,"Not Found")</f>
        <v>22</v>
      </c>
    </row>
    <row r="2049" spans="1:18" x14ac:dyDescent="0.35">
      <c r="A2049" s="12" t="s">
        <v>319</v>
      </c>
      <c r="B2049" s="12" t="str">
        <f>_xlfn.XLOOKUP(A2049,Customer_Names[Customer ID],Customer_Names[First Name],"Not Found")</f>
        <v xml:space="preserve">  Jingjing</v>
      </c>
      <c r="C2049" s="12" t="str">
        <f>_xlfn.XLOOKUP(A2049,Customer_Names[Customer ID],Customer_Names[last Name],"Not Found")</f>
        <v>Tang</v>
      </c>
      <c r="D2049" s="22">
        <f>_xlfn.XLOOKUP('Healthcare-Xlookup'!A2049,'PWQ_Medical Examinations (2)'!A:A,'PWQ_Medical Examinations (2)'!B:B,"Not Found")</f>
        <v>39.615000000000002</v>
      </c>
      <c r="E2049" s="13" t="str">
        <f>_xlfn.XLOOKUP(A2049,'PWQ_Medical Examinations (2)'!A:A,'PWQ_Medical Examinations (2)'!C:C,"Not Found")</f>
        <v>Obesity</v>
      </c>
      <c r="F2049" s="12">
        <f>_xlfn.XLOOKUP(A2049,'PWQ_Medical Examinations (2)'!A:A,'PWQ_Medical Examinations (2)'!D:D,"Not Found")</f>
        <v>6.32</v>
      </c>
      <c r="G2049" s="12" t="str">
        <f>_xlfn.XLOOKUP('Healthcare-Xlookup'!A2049,'PWQ_Medical Examinations (2)'!A:A,'PWQ_Medical Examinations (2)'!J:J,"Not Found")</f>
        <v>Prediabetes</v>
      </c>
      <c r="H2049" s="12" t="str">
        <f>_xlfn.XLOOKUP(A2049,'PWQ_Medical Examinations (2)'!A:A,'PWQ_Medical Examinations (2)'!E:E,"Not Found")</f>
        <v>No</v>
      </c>
      <c r="I2049" s="12" t="str">
        <f>_xlfn.XLOOKUP(A2049,'PWQ_Medical Examinations (2)'!A:A,'PWQ_Medical Examinations (2)'!F:F,"Not Found")</f>
        <v>No</v>
      </c>
      <c r="J2049" s="12" t="str">
        <f>_xlfn.XLOOKUP(A2049,'PWQ_Medical Examinations (2)'!A:A,'PWQ_Medical Examinations (2)'!G:G,"Not Found")</f>
        <v>Yes</v>
      </c>
      <c r="K2049" s="13">
        <f>_xlfn.XLOOKUP('Healthcare-Xlookup'!A2049,'PWQ_Medical Examinations (2)'!A:A,'PWQ_Medical Examinations (2)'!H:H,"Not Found")</f>
        <v>1</v>
      </c>
      <c r="L2049" s="13" t="str">
        <f>_xlfn.XLOOKUP(A2049,'PWQ_Medical Examinations (2)'!A:A,'PWQ_Medical Examinations (2)'!I:I,"Not Found")</f>
        <v>No</v>
      </c>
      <c r="M2049" s="14">
        <f>_xlfn.XLOOKUP(A2049,'PWQ_Hospitalisation Details (2)'!A:A,'PWQ_Hospitalisation Details (2)'!E:E,"Not Found")</f>
        <v>37958</v>
      </c>
      <c r="N2049" s="15">
        <f>_xlfn.XLOOKUP(A2049,'PWQ_Hospitalisation Details (2)'!A:A,'PWQ_Hospitalisation Details (2)'!G:G,"Not Found")</f>
        <v>2730.11</v>
      </c>
      <c r="O2049" s="12" t="str">
        <f>_xlfn.XLOOKUP(A2049,'PWQ_Hospitalisation Details (2)'!A:A,'PWQ_Hospitalisation Details (2)'!H:H,"Not Found")</f>
        <v>tier - 2</v>
      </c>
      <c r="P2049" s="12" t="str">
        <f>_xlfn.XLOOKUP(A2049,'PWQ_Hospitalisation Details (2)'!A:A,'PWQ_Hospitalisation Details (2)'!I:I,"Not Found")</f>
        <v>tier - 3</v>
      </c>
      <c r="Q2049" s="12" t="str">
        <f>_xlfn.XLOOKUP(A2049,'PWQ_Hospitalisation Details (2)'!A:A,'PWQ_Hospitalisation Details (2)'!J:J,"Not Found")</f>
        <v>R1012</v>
      </c>
      <c r="R2049" s="12">
        <f>_xlfn.XLOOKUP('Healthcare-Xlookup'!A2049,'PWQ_Hospitalisation Details (2)'!A:A,'PWQ_Hospitalisation Details (2)'!K:K,"Not Found")</f>
        <v>19</v>
      </c>
    </row>
    <row r="2050" spans="1:18" x14ac:dyDescent="0.35">
      <c r="A2050" s="12" t="s">
        <v>318</v>
      </c>
      <c r="B2050" s="12" t="str">
        <f>_xlfn.XLOOKUP(A2050,Customer_Names[Customer ID],Customer_Names[First Name],"Not Found")</f>
        <v xml:space="preserve">  Morgan</v>
      </c>
      <c r="C2050" s="12" t="str">
        <f>_xlfn.XLOOKUP(A2050,Customer_Names[Customer ID],Customer_Names[last Name],"Not Found")</f>
        <v>Kennedy</v>
      </c>
      <c r="D2050" s="22">
        <f>_xlfn.XLOOKUP('Healthcare-Xlookup'!A2050,'PWQ_Medical Examinations (2)'!A:A,'PWQ_Medical Examinations (2)'!B:B,"Not Found")</f>
        <v>30.59</v>
      </c>
      <c r="E2050" s="13" t="str">
        <f>_xlfn.XLOOKUP(A2050,'PWQ_Medical Examinations (2)'!A:A,'PWQ_Medical Examinations (2)'!C:C,"Not Found")</f>
        <v>Obesity</v>
      </c>
      <c r="F2050" s="12">
        <f>_xlfn.XLOOKUP(A2050,'PWQ_Medical Examinations (2)'!A:A,'PWQ_Medical Examinations (2)'!D:D,"Not Found")</f>
        <v>6.3</v>
      </c>
      <c r="G2050" s="12" t="str">
        <f>_xlfn.XLOOKUP('Healthcare-Xlookup'!A2050,'PWQ_Medical Examinations (2)'!A:A,'PWQ_Medical Examinations (2)'!J:J,"Not Found")</f>
        <v>Prediabetes</v>
      </c>
      <c r="H2050" s="12" t="str">
        <f>_xlfn.XLOOKUP(A2050,'PWQ_Medical Examinations (2)'!A:A,'PWQ_Medical Examinations (2)'!E:E,"Not Found")</f>
        <v>yes</v>
      </c>
      <c r="I2050" s="12" t="str">
        <f>_xlfn.XLOOKUP(A2050,'PWQ_Medical Examinations (2)'!A:A,'PWQ_Medical Examinations (2)'!F:F,"Not Found")</f>
        <v>No</v>
      </c>
      <c r="J2050" s="12" t="str">
        <f>_xlfn.XLOOKUP(A2050,'PWQ_Medical Examinations (2)'!A:A,'PWQ_Medical Examinations (2)'!G:G,"Not Found")</f>
        <v>Yes</v>
      </c>
      <c r="K2050" s="13">
        <f>_xlfn.XLOOKUP('Healthcare-Xlookup'!A2050,'PWQ_Medical Examinations (2)'!A:A,'PWQ_Medical Examinations (2)'!H:H,"Not Found")</f>
        <v>1</v>
      </c>
      <c r="L2050" s="13" t="str">
        <f>_xlfn.XLOOKUP(A2050,'PWQ_Medical Examinations (2)'!A:A,'PWQ_Medical Examinations (2)'!I:I,"Not Found")</f>
        <v>No</v>
      </c>
      <c r="M2050" s="14">
        <f>_xlfn.XLOOKUP(A2050,'PWQ_Hospitalisation Details (2)'!A:A,'PWQ_Hospitalisation Details (2)'!E:E,"Not Found")</f>
        <v>35709</v>
      </c>
      <c r="N2050" s="15">
        <f>_xlfn.XLOOKUP(A2050,'PWQ_Hospitalisation Details (2)'!A:A,'PWQ_Hospitalisation Details (2)'!G:G,"Not Found")</f>
        <v>2727.4</v>
      </c>
      <c r="O2050" s="12" t="str">
        <f>_xlfn.XLOOKUP(A2050,'PWQ_Hospitalisation Details (2)'!A:A,'PWQ_Hospitalisation Details (2)'!H:H,"Not Found")</f>
        <v>tier - 3</v>
      </c>
      <c r="P2050" s="12" t="str">
        <f>_xlfn.XLOOKUP(A2050,'PWQ_Hospitalisation Details (2)'!A:A,'PWQ_Hospitalisation Details (2)'!I:I,"Not Found")</f>
        <v>tier - 3</v>
      </c>
      <c r="Q2050" s="12" t="str">
        <f>_xlfn.XLOOKUP(A2050,'PWQ_Hospitalisation Details (2)'!A:A,'PWQ_Hospitalisation Details (2)'!J:J,"Not Found")</f>
        <v>R1016</v>
      </c>
      <c r="R2050" s="12">
        <f>_xlfn.XLOOKUP('Healthcare-Xlookup'!A2050,'PWQ_Hospitalisation Details (2)'!A:A,'PWQ_Hospitalisation Details (2)'!K:K,"Not Found")</f>
        <v>25</v>
      </c>
    </row>
    <row r="2051" spans="1:18" x14ac:dyDescent="0.35">
      <c r="A2051" s="12" t="s">
        <v>317</v>
      </c>
      <c r="B2051" s="12" t="str">
        <f>_xlfn.XLOOKUP(A2051,Customer_Names[Customer ID],Customer_Names[First Name],"Not Found")</f>
        <v xml:space="preserve">  Patrick J</v>
      </c>
      <c r="C2051" s="12" t="str">
        <f>_xlfn.XLOOKUP(A2051,Customer_Names[Customer ID],Customer_Names[last Name],"Not Found")</f>
        <v>Condon</v>
      </c>
      <c r="D2051" s="22">
        <f>_xlfn.XLOOKUP('Healthcare-Xlookup'!A2051,'PWQ_Medical Examinations (2)'!A:A,'PWQ_Medical Examinations (2)'!B:B,"Not Found")</f>
        <v>16.72</v>
      </c>
      <c r="E2051" s="13" t="str">
        <f>_xlfn.XLOOKUP(A2051,'PWQ_Medical Examinations (2)'!A:A,'PWQ_Medical Examinations (2)'!C:C,"Not Found")</f>
        <v>Under Weight</v>
      </c>
      <c r="F2051" s="12">
        <f>_xlfn.XLOOKUP(A2051,'PWQ_Medical Examinations (2)'!A:A,'PWQ_Medical Examinations (2)'!D:D,"Not Found")</f>
        <v>4.38</v>
      </c>
      <c r="G2051" s="12" t="str">
        <f>_xlfn.XLOOKUP('Healthcare-Xlookup'!A2051,'PWQ_Medical Examinations (2)'!A:A,'PWQ_Medical Examinations (2)'!J:J,"Not Found")</f>
        <v>Normal</v>
      </c>
      <c r="H2051" s="12" t="str">
        <f>_xlfn.XLOOKUP(A2051,'PWQ_Medical Examinations (2)'!A:A,'PWQ_Medical Examinations (2)'!E:E,"Not Found")</f>
        <v>yes</v>
      </c>
      <c r="I2051" s="12" t="str">
        <f>_xlfn.XLOOKUP(A2051,'PWQ_Medical Examinations (2)'!A:A,'PWQ_Medical Examinations (2)'!F:F,"Not Found")</f>
        <v>No</v>
      </c>
      <c r="J2051" s="12" t="str">
        <f>_xlfn.XLOOKUP(A2051,'PWQ_Medical Examinations (2)'!A:A,'PWQ_Medical Examinations (2)'!G:G,"Not Found")</f>
        <v>No</v>
      </c>
      <c r="K2051" s="13">
        <f>_xlfn.XLOOKUP('Healthcare-Xlookup'!A2051,'PWQ_Medical Examinations (2)'!A:A,'PWQ_Medical Examinations (2)'!H:H,"Not Found")</f>
        <v>1</v>
      </c>
      <c r="L2051" s="13" t="str">
        <f>_xlfn.XLOOKUP(A2051,'PWQ_Medical Examinations (2)'!A:A,'PWQ_Medical Examinations (2)'!I:I,"Not Found")</f>
        <v>No</v>
      </c>
      <c r="M2051" s="14">
        <f>_xlfn.XLOOKUP(A2051,'PWQ_Hospitalisation Details (2)'!A:A,'PWQ_Hospitalisation Details (2)'!E:E,"Not Found")</f>
        <v>32375</v>
      </c>
      <c r="N2051" s="15">
        <f>_xlfn.XLOOKUP(A2051,'PWQ_Hospitalisation Details (2)'!A:A,'PWQ_Hospitalisation Details (2)'!G:G,"Not Found")</f>
        <v>2726.06</v>
      </c>
      <c r="O2051" s="12" t="str">
        <f>_xlfn.XLOOKUP(A2051,'PWQ_Hospitalisation Details (2)'!A:A,'PWQ_Hospitalisation Details (2)'!H:H,"Not Found")</f>
        <v>tier - 2</v>
      </c>
      <c r="P2051" s="12" t="str">
        <f>_xlfn.XLOOKUP(A2051,'PWQ_Hospitalisation Details (2)'!A:A,'PWQ_Hospitalisation Details (2)'!I:I,"Not Found")</f>
        <v>tier - 2</v>
      </c>
      <c r="Q2051" s="12" t="str">
        <f>_xlfn.XLOOKUP(A2051,'PWQ_Hospitalisation Details (2)'!A:A,'PWQ_Hospitalisation Details (2)'!J:J,"Not Found")</f>
        <v>R1013</v>
      </c>
      <c r="R2051" s="12">
        <f>_xlfn.XLOOKUP('Healthcare-Xlookup'!A2051,'PWQ_Hospitalisation Details (2)'!A:A,'PWQ_Hospitalisation Details (2)'!K:K,"Not Found")</f>
        <v>34</v>
      </c>
    </row>
    <row r="2052" spans="1:18" x14ac:dyDescent="0.35">
      <c r="A2052" s="12" t="s">
        <v>316</v>
      </c>
      <c r="B2052" s="12" t="str">
        <f>_xlfn.XLOOKUP(A2052,Customer_Names[Customer ID],Customer_Names[First Name],"Not Found")</f>
        <v xml:space="preserve">  Frankline</v>
      </c>
      <c r="C2052" s="12" t="str">
        <f>_xlfn.XLOOKUP(A2052,Customer_Names[Customer ID],Customer_Names[last Name],"Not Found")</f>
        <v>Chepkwony</v>
      </c>
      <c r="D2052" s="22">
        <f>_xlfn.XLOOKUP('Healthcare-Xlookup'!A2052,'PWQ_Medical Examinations (2)'!A:A,'PWQ_Medical Examinations (2)'!B:B,"Not Found")</f>
        <v>26.22</v>
      </c>
      <c r="E2052" s="13" t="str">
        <f>_xlfn.XLOOKUP(A2052,'PWQ_Medical Examinations (2)'!A:A,'PWQ_Medical Examinations (2)'!C:C,"Not Found")</f>
        <v>Over weight</v>
      </c>
      <c r="F2052" s="12">
        <f>_xlfn.XLOOKUP(A2052,'PWQ_Medical Examinations (2)'!A:A,'PWQ_Medical Examinations (2)'!D:D,"Not Found")</f>
        <v>4.6500000000000004</v>
      </c>
      <c r="G2052" s="12" t="str">
        <f>_xlfn.XLOOKUP('Healthcare-Xlookup'!A2052,'PWQ_Medical Examinations (2)'!A:A,'PWQ_Medical Examinations (2)'!J:J,"Not Found")</f>
        <v>Normal</v>
      </c>
      <c r="H2052" s="12" t="str">
        <f>_xlfn.XLOOKUP(A2052,'PWQ_Medical Examinations (2)'!A:A,'PWQ_Medical Examinations (2)'!E:E,"Not Found")</f>
        <v>yes</v>
      </c>
      <c r="I2052" s="12" t="str">
        <f>_xlfn.XLOOKUP(A2052,'PWQ_Medical Examinations (2)'!A:A,'PWQ_Medical Examinations (2)'!F:F,"Not Found")</f>
        <v>No</v>
      </c>
      <c r="J2052" s="12" t="str">
        <f>_xlfn.XLOOKUP(A2052,'PWQ_Medical Examinations (2)'!A:A,'PWQ_Medical Examinations (2)'!G:G,"Not Found")</f>
        <v>Yes</v>
      </c>
      <c r="K2052" s="13">
        <f>_xlfn.XLOOKUP('Healthcare-Xlookup'!A2052,'PWQ_Medical Examinations (2)'!A:A,'PWQ_Medical Examinations (2)'!H:H,"Not Found")</f>
        <v>1</v>
      </c>
      <c r="L2052" s="13" t="str">
        <f>_xlfn.XLOOKUP(A2052,'PWQ_Medical Examinations (2)'!A:A,'PWQ_Medical Examinations (2)'!I:I,"Not Found")</f>
        <v>No</v>
      </c>
      <c r="M2052" s="14">
        <f>_xlfn.XLOOKUP(A2052,'PWQ_Hospitalisation Details (2)'!A:A,'PWQ_Hospitalisation Details (2)'!E:E,"Not Found")</f>
        <v>35733</v>
      </c>
      <c r="N2052" s="15">
        <f>_xlfn.XLOOKUP(A2052,'PWQ_Hospitalisation Details (2)'!A:A,'PWQ_Hospitalisation Details (2)'!G:G,"Not Found")</f>
        <v>2721.32</v>
      </c>
      <c r="O2052" s="12" t="str">
        <f>_xlfn.XLOOKUP(A2052,'PWQ_Hospitalisation Details (2)'!A:A,'PWQ_Hospitalisation Details (2)'!H:H,"Not Found")</f>
        <v>tier - 1</v>
      </c>
      <c r="P2052" s="12" t="str">
        <f>_xlfn.XLOOKUP(A2052,'PWQ_Hospitalisation Details (2)'!A:A,'PWQ_Hospitalisation Details (2)'!I:I,"Not Found")</f>
        <v>tier - 3</v>
      </c>
      <c r="Q2052" s="12" t="str">
        <f>_xlfn.XLOOKUP(A2052,'PWQ_Hospitalisation Details (2)'!A:A,'PWQ_Hospitalisation Details (2)'!J:J,"Not Found")</f>
        <v>R1014</v>
      </c>
      <c r="R2052" s="12">
        <f>_xlfn.XLOOKUP('Healthcare-Xlookup'!A2052,'PWQ_Hospitalisation Details (2)'!A:A,'PWQ_Hospitalisation Details (2)'!K:K,"Not Found")</f>
        <v>25</v>
      </c>
    </row>
    <row r="2053" spans="1:18" x14ac:dyDescent="0.35">
      <c r="A2053" s="12" t="s">
        <v>315</v>
      </c>
      <c r="B2053" s="12" t="str">
        <f>_xlfn.XLOOKUP(A2053,Customer_Names[Customer ID],Customer_Names[First Name],"Not Found")</f>
        <v xml:space="preserve">  Laura T</v>
      </c>
      <c r="C2053" s="12" t="str">
        <f>_xlfn.XLOOKUP(A2053,Customer_Names[Customer ID],Customer_Names[last Name],"Not Found")</f>
        <v>Rodriguez</v>
      </c>
      <c r="D2053" s="22">
        <f>_xlfn.XLOOKUP('Healthcare-Xlookup'!A2053,'PWQ_Medical Examinations (2)'!A:A,'PWQ_Medical Examinations (2)'!B:B,"Not Found")</f>
        <v>31.824999999999999</v>
      </c>
      <c r="E2053" s="13" t="str">
        <f>_xlfn.XLOOKUP(A2053,'PWQ_Medical Examinations (2)'!A:A,'PWQ_Medical Examinations (2)'!C:C,"Not Found")</f>
        <v>Obesity</v>
      </c>
      <c r="F2053" s="12">
        <f>_xlfn.XLOOKUP(A2053,'PWQ_Medical Examinations (2)'!A:A,'PWQ_Medical Examinations (2)'!D:D,"Not Found")</f>
        <v>4.7</v>
      </c>
      <c r="G2053" s="12" t="str">
        <f>_xlfn.XLOOKUP('Healthcare-Xlookup'!A2053,'PWQ_Medical Examinations (2)'!A:A,'PWQ_Medical Examinations (2)'!J:J,"Not Found")</f>
        <v>Normal</v>
      </c>
      <c r="H2053" s="12" t="str">
        <f>_xlfn.XLOOKUP(A2053,'PWQ_Medical Examinations (2)'!A:A,'PWQ_Medical Examinations (2)'!E:E,"Not Found")</f>
        <v>No</v>
      </c>
      <c r="I2053" s="12" t="str">
        <f>_xlfn.XLOOKUP(A2053,'PWQ_Medical Examinations (2)'!A:A,'PWQ_Medical Examinations (2)'!F:F,"Not Found")</f>
        <v>No</v>
      </c>
      <c r="J2053" s="12" t="str">
        <f>_xlfn.XLOOKUP(A2053,'PWQ_Medical Examinations (2)'!A:A,'PWQ_Medical Examinations (2)'!G:G,"Not Found")</f>
        <v>Yes</v>
      </c>
      <c r="K2053" s="13">
        <f>_xlfn.XLOOKUP('Healthcare-Xlookup'!A2053,'PWQ_Medical Examinations (2)'!A:A,'PWQ_Medical Examinations (2)'!H:H,"Not Found")</f>
        <v>1</v>
      </c>
      <c r="L2053" s="13" t="str">
        <f>_xlfn.XLOOKUP(A2053,'PWQ_Medical Examinations (2)'!A:A,'PWQ_Medical Examinations (2)'!I:I,"Not Found")</f>
        <v>No</v>
      </c>
      <c r="M2053" s="14">
        <f>_xlfn.XLOOKUP(A2053,'PWQ_Hospitalisation Details (2)'!A:A,'PWQ_Hospitalisation Details (2)'!E:E,"Not Found")</f>
        <v>37839</v>
      </c>
      <c r="N2053" s="15">
        <f>_xlfn.XLOOKUP(A2053,'PWQ_Hospitalisation Details (2)'!A:A,'PWQ_Hospitalisation Details (2)'!G:G,"Not Found")</f>
        <v>2719.28</v>
      </c>
      <c r="O2053" s="12" t="str">
        <f>_xlfn.XLOOKUP(A2053,'PWQ_Hospitalisation Details (2)'!A:A,'PWQ_Hospitalisation Details (2)'!H:H,"Not Found")</f>
        <v>tier - 2</v>
      </c>
      <c r="P2053" s="12" t="str">
        <f>_xlfn.XLOOKUP(A2053,'PWQ_Hospitalisation Details (2)'!A:A,'PWQ_Hospitalisation Details (2)'!I:I,"Not Found")</f>
        <v>tier - 2</v>
      </c>
      <c r="Q2053" s="12" t="str">
        <f>_xlfn.XLOOKUP(A2053,'PWQ_Hospitalisation Details (2)'!A:A,'PWQ_Hospitalisation Details (2)'!J:J,"Not Found")</f>
        <v>R1012</v>
      </c>
      <c r="R2053" s="12">
        <f>_xlfn.XLOOKUP('Healthcare-Xlookup'!A2053,'PWQ_Hospitalisation Details (2)'!A:A,'PWQ_Hospitalisation Details (2)'!K:K,"Not Found")</f>
        <v>19</v>
      </c>
    </row>
    <row r="2054" spans="1:18" x14ac:dyDescent="0.35">
      <c r="A2054" s="12" t="s">
        <v>314</v>
      </c>
      <c r="B2054" s="12" t="str">
        <f>_xlfn.XLOOKUP(A2054,Customer_Names[Customer ID],Customer_Names[First Name],"Not Found")</f>
        <v xml:space="preserve">  Natalia</v>
      </c>
      <c r="C2054" s="12" t="str">
        <f>_xlfn.XLOOKUP(A2054,Customer_Names[Customer ID],Customer_Names[last Name],"Not Found")</f>
        <v>Szynkarczuk</v>
      </c>
      <c r="D2054" s="22">
        <f>_xlfn.XLOOKUP('Healthcare-Xlookup'!A2054,'PWQ_Medical Examinations (2)'!A:A,'PWQ_Medical Examinations (2)'!B:B,"Not Found")</f>
        <v>25.745000000000001</v>
      </c>
      <c r="E2054" s="13" t="str">
        <f>_xlfn.XLOOKUP(A2054,'PWQ_Medical Examinations (2)'!A:A,'PWQ_Medical Examinations (2)'!C:C,"Not Found")</f>
        <v>Over weight</v>
      </c>
      <c r="F2054" s="12">
        <f>_xlfn.XLOOKUP(A2054,'PWQ_Medical Examinations (2)'!A:A,'PWQ_Medical Examinations (2)'!D:D,"Not Found")</f>
        <v>4.34</v>
      </c>
      <c r="G2054" s="12" t="str">
        <f>_xlfn.XLOOKUP('Healthcare-Xlookup'!A2054,'PWQ_Medical Examinations (2)'!A:A,'PWQ_Medical Examinations (2)'!J:J,"Not Found")</f>
        <v>Normal</v>
      </c>
      <c r="H2054" s="12" t="str">
        <f>_xlfn.XLOOKUP(A2054,'PWQ_Medical Examinations (2)'!A:A,'PWQ_Medical Examinations (2)'!E:E,"Not Found")</f>
        <v>No</v>
      </c>
      <c r="I2054" s="12" t="str">
        <f>_xlfn.XLOOKUP(A2054,'PWQ_Medical Examinations (2)'!A:A,'PWQ_Medical Examinations (2)'!F:F,"Not Found")</f>
        <v>No</v>
      </c>
      <c r="J2054" s="12" t="str">
        <f>_xlfn.XLOOKUP(A2054,'PWQ_Medical Examinations (2)'!A:A,'PWQ_Medical Examinations (2)'!G:G,"Not Found")</f>
        <v>Yes</v>
      </c>
      <c r="K2054" s="13">
        <f>_xlfn.XLOOKUP('Healthcare-Xlookup'!A2054,'PWQ_Medical Examinations (2)'!A:A,'PWQ_Medical Examinations (2)'!H:H,"Not Found")</f>
        <v>1</v>
      </c>
      <c r="L2054" s="13" t="str">
        <f>_xlfn.XLOOKUP(A2054,'PWQ_Medical Examinations (2)'!A:A,'PWQ_Medical Examinations (2)'!I:I,"Not Found")</f>
        <v>No</v>
      </c>
      <c r="M2054" s="14">
        <f>_xlfn.XLOOKUP(A2054,'PWQ_Hospitalisation Details (2)'!A:A,'PWQ_Hospitalisation Details (2)'!E:E,"Not Found")</f>
        <v>37956</v>
      </c>
      <c r="N2054" s="15">
        <f>_xlfn.XLOOKUP(A2054,'PWQ_Hospitalisation Details (2)'!A:A,'PWQ_Hospitalisation Details (2)'!G:G,"Not Found")</f>
        <v>2710.83</v>
      </c>
      <c r="O2054" s="12" t="str">
        <f>_xlfn.XLOOKUP(A2054,'PWQ_Hospitalisation Details (2)'!A:A,'PWQ_Hospitalisation Details (2)'!H:H,"Not Found")</f>
        <v>tier - 2</v>
      </c>
      <c r="P2054" s="12" t="str">
        <f>_xlfn.XLOOKUP(A2054,'PWQ_Hospitalisation Details (2)'!A:A,'PWQ_Hospitalisation Details (2)'!I:I,"Not Found")</f>
        <v>tier - 3</v>
      </c>
      <c r="Q2054" s="12" t="str">
        <f>_xlfn.XLOOKUP(A2054,'PWQ_Hospitalisation Details (2)'!A:A,'PWQ_Hospitalisation Details (2)'!J:J,"Not Found")</f>
        <v>R1012</v>
      </c>
      <c r="R2054" s="12">
        <f>_xlfn.XLOOKUP('Healthcare-Xlookup'!A2054,'PWQ_Hospitalisation Details (2)'!A:A,'PWQ_Hospitalisation Details (2)'!K:K,"Not Found")</f>
        <v>19</v>
      </c>
    </row>
    <row r="2055" spans="1:18" x14ac:dyDescent="0.35">
      <c r="A2055" s="12" t="s">
        <v>313</v>
      </c>
      <c r="B2055" s="12" t="str">
        <f>_xlfn.XLOOKUP(A2055,Customer_Names[Customer ID],Customer_Names[First Name],"Not Found")</f>
        <v xml:space="preserve">  Jennifer L</v>
      </c>
      <c r="C2055" s="12" t="str">
        <f>_xlfn.XLOOKUP(A2055,Customer_Names[Customer ID],Customer_Names[last Name],"Not Found")</f>
        <v>Brill</v>
      </c>
      <c r="D2055" s="22">
        <f>_xlfn.XLOOKUP('Healthcare-Xlookup'!A2055,'PWQ_Medical Examinations (2)'!A:A,'PWQ_Medical Examinations (2)'!B:B,"Not Found")</f>
        <v>24.605</v>
      </c>
      <c r="E2055" s="13" t="str">
        <f>_xlfn.XLOOKUP(A2055,'PWQ_Medical Examinations (2)'!A:A,'PWQ_Medical Examinations (2)'!C:C,"Not Found")</f>
        <v>Over weight</v>
      </c>
      <c r="F2055" s="12">
        <f>_xlfn.XLOOKUP(A2055,'PWQ_Medical Examinations (2)'!A:A,'PWQ_Medical Examinations (2)'!D:D,"Not Found")</f>
        <v>5.62</v>
      </c>
      <c r="G2055" s="12" t="str">
        <f>_xlfn.XLOOKUP('Healthcare-Xlookup'!A2055,'PWQ_Medical Examinations (2)'!A:A,'PWQ_Medical Examinations (2)'!J:J,"Not Found")</f>
        <v>Normal</v>
      </c>
      <c r="H2055" s="12" t="str">
        <f>_xlfn.XLOOKUP(A2055,'PWQ_Medical Examinations (2)'!A:A,'PWQ_Medical Examinations (2)'!E:E,"Not Found")</f>
        <v>No</v>
      </c>
      <c r="I2055" s="12" t="str">
        <f>_xlfn.XLOOKUP(A2055,'PWQ_Medical Examinations (2)'!A:A,'PWQ_Medical Examinations (2)'!F:F,"Not Found")</f>
        <v>No</v>
      </c>
      <c r="J2055" s="12" t="str">
        <f>_xlfn.XLOOKUP(A2055,'PWQ_Medical Examinations (2)'!A:A,'PWQ_Medical Examinations (2)'!G:G,"Not Found")</f>
        <v>Yes</v>
      </c>
      <c r="K2055" s="13">
        <f>_xlfn.XLOOKUP('Healthcare-Xlookup'!A2055,'PWQ_Medical Examinations (2)'!A:A,'PWQ_Medical Examinations (2)'!H:H,"Not Found")</f>
        <v>1</v>
      </c>
      <c r="L2055" s="13" t="str">
        <f>_xlfn.XLOOKUP(A2055,'PWQ_Medical Examinations (2)'!A:A,'PWQ_Medical Examinations (2)'!I:I,"Not Found")</f>
        <v>No</v>
      </c>
      <c r="M2055" s="14">
        <f>_xlfn.XLOOKUP(A2055,'PWQ_Hospitalisation Details (2)'!A:A,'PWQ_Hospitalisation Details (2)'!E:E,"Not Found")</f>
        <v>37946</v>
      </c>
      <c r="N2055" s="15">
        <f>_xlfn.XLOOKUP(A2055,'PWQ_Hospitalisation Details (2)'!A:A,'PWQ_Hospitalisation Details (2)'!G:G,"Not Found")</f>
        <v>2709.24</v>
      </c>
      <c r="O2055" s="12" t="str">
        <f>_xlfn.XLOOKUP(A2055,'PWQ_Hospitalisation Details (2)'!A:A,'PWQ_Hospitalisation Details (2)'!H:H,"Not Found")</f>
        <v>tier - 2</v>
      </c>
      <c r="P2055" s="12" t="str">
        <f>_xlfn.XLOOKUP(A2055,'PWQ_Hospitalisation Details (2)'!A:A,'PWQ_Hospitalisation Details (2)'!I:I,"Not Found")</f>
        <v>tier - 2</v>
      </c>
      <c r="Q2055" s="12" t="str">
        <f>_xlfn.XLOOKUP(A2055,'PWQ_Hospitalisation Details (2)'!A:A,'PWQ_Hospitalisation Details (2)'!J:J,"Not Found")</f>
        <v>R1012</v>
      </c>
      <c r="R2055" s="12">
        <f>_xlfn.XLOOKUP('Healthcare-Xlookup'!A2055,'PWQ_Hospitalisation Details (2)'!A:A,'PWQ_Hospitalisation Details (2)'!K:K,"Not Found")</f>
        <v>19</v>
      </c>
    </row>
    <row r="2056" spans="1:18" x14ac:dyDescent="0.35">
      <c r="A2056" s="12" t="s">
        <v>312</v>
      </c>
      <c r="B2056" s="12" t="str">
        <f>_xlfn.XLOOKUP(A2056,Customer_Names[Customer ID],Customer_Names[First Name],"Not Found")</f>
        <v xml:space="preserve">  Brooke</v>
      </c>
      <c r="C2056" s="12" t="str">
        <f>_xlfn.XLOOKUP(A2056,Customer_Names[Customer ID],Customer_Names[last Name],"Not Found")</f>
        <v>Adams</v>
      </c>
      <c r="D2056" s="22">
        <f>_xlfn.XLOOKUP('Healthcare-Xlookup'!A2056,'PWQ_Medical Examinations (2)'!A:A,'PWQ_Medical Examinations (2)'!B:B,"Not Found")</f>
        <v>24.51</v>
      </c>
      <c r="E2056" s="13" t="str">
        <f>_xlfn.XLOOKUP(A2056,'PWQ_Medical Examinations (2)'!A:A,'PWQ_Medical Examinations (2)'!C:C,"Not Found")</f>
        <v>Over weight</v>
      </c>
      <c r="F2056" s="12">
        <f>_xlfn.XLOOKUP(A2056,'PWQ_Medical Examinations (2)'!A:A,'PWQ_Medical Examinations (2)'!D:D,"Not Found")</f>
        <v>4.24</v>
      </c>
      <c r="G2056" s="12" t="str">
        <f>_xlfn.XLOOKUP('Healthcare-Xlookup'!A2056,'PWQ_Medical Examinations (2)'!A:A,'PWQ_Medical Examinations (2)'!J:J,"Not Found")</f>
        <v>Normal</v>
      </c>
      <c r="H2056" s="12" t="str">
        <f>_xlfn.XLOOKUP(A2056,'PWQ_Medical Examinations (2)'!A:A,'PWQ_Medical Examinations (2)'!E:E,"Not Found")</f>
        <v>No</v>
      </c>
      <c r="I2056" s="12" t="str">
        <f>_xlfn.XLOOKUP(A2056,'PWQ_Medical Examinations (2)'!A:A,'PWQ_Medical Examinations (2)'!F:F,"Not Found")</f>
        <v>No</v>
      </c>
      <c r="J2056" s="12" t="str">
        <f>_xlfn.XLOOKUP(A2056,'PWQ_Medical Examinations (2)'!A:A,'PWQ_Medical Examinations (2)'!G:G,"Not Found")</f>
        <v>Yes</v>
      </c>
      <c r="K2056" s="13">
        <f>_xlfn.XLOOKUP('Healthcare-Xlookup'!A2056,'PWQ_Medical Examinations (2)'!A:A,'PWQ_Medical Examinations (2)'!H:H,"Not Found")</f>
        <v>1</v>
      </c>
      <c r="L2056" s="13" t="str">
        <f>_xlfn.XLOOKUP(A2056,'PWQ_Medical Examinations (2)'!A:A,'PWQ_Medical Examinations (2)'!I:I,"Not Found")</f>
        <v>No</v>
      </c>
      <c r="M2056" s="14">
        <f>_xlfn.XLOOKUP(A2056,'PWQ_Hospitalisation Details (2)'!A:A,'PWQ_Hospitalisation Details (2)'!E:E,"Not Found")</f>
        <v>37819</v>
      </c>
      <c r="N2056" s="15">
        <f>_xlfn.XLOOKUP(A2056,'PWQ_Hospitalisation Details (2)'!A:A,'PWQ_Hospitalisation Details (2)'!G:G,"Not Found")</f>
        <v>2709.11</v>
      </c>
      <c r="O2056" s="12" t="str">
        <f>_xlfn.XLOOKUP(A2056,'PWQ_Hospitalisation Details (2)'!A:A,'PWQ_Hospitalisation Details (2)'!H:H,"Not Found")</f>
        <v>tier - 2</v>
      </c>
      <c r="P2056" s="12" t="str">
        <f>_xlfn.XLOOKUP(A2056,'PWQ_Hospitalisation Details (2)'!A:A,'PWQ_Hospitalisation Details (2)'!I:I,"Not Found")</f>
        <v>tier - 2</v>
      </c>
      <c r="Q2056" s="12" t="str">
        <f>_xlfn.XLOOKUP(A2056,'PWQ_Hospitalisation Details (2)'!A:A,'PWQ_Hospitalisation Details (2)'!J:J,"Not Found")</f>
        <v>R1012</v>
      </c>
      <c r="R2056" s="12">
        <f>_xlfn.XLOOKUP('Healthcare-Xlookup'!A2056,'PWQ_Hospitalisation Details (2)'!A:A,'PWQ_Hospitalisation Details (2)'!K:K,"Not Found")</f>
        <v>19</v>
      </c>
    </row>
    <row r="2057" spans="1:18" x14ac:dyDescent="0.35">
      <c r="A2057" s="12" t="s">
        <v>311</v>
      </c>
      <c r="B2057" s="12" t="str">
        <f>_xlfn.XLOOKUP(A2057,Customer_Names[Customer ID],Customer_Names[First Name],"Not Found")</f>
        <v xml:space="preserve">  Jeremy M</v>
      </c>
      <c r="C2057" s="12" t="str">
        <f>_xlfn.XLOOKUP(A2057,Customer_Names[Customer ID],Customer_Names[last Name],"Not Found")</f>
        <v>Nunn</v>
      </c>
      <c r="D2057" s="22">
        <f>_xlfn.XLOOKUP('Healthcare-Xlookup'!A2057,'PWQ_Medical Examinations (2)'!A:A,'PWQ_Medical Examinations (2)'!B:B,"Not Found")</f>
        <v>31.065000000000001</v>
      </c>
      <c r="E2057" s="13" t="str">
        <f>_xlfn.XLOOKUP(A2057,'PWQ_Medical Examinations (2)'!A:A,'PWQ_Medical Examinations (2)'!C:C,"Not Found")</f>
        <v>Obesity</v>
      </c>
      <c r="F2057" s="12">
        <f>_xlfn.XLOOKUP(A2057,'PWQ_Medical Examinations (2)'!A:A,'PWQ_Medical Examinations (2)'!D:D,"Not Found")</f>
        <v>4.57</v>
      </c>
      <c r="G2057" s="12" t="str">
        <f>_xlfn.XLOOKUP('Healthcare-Xlookup'!A2057,'PWQ_Medical Examinations (2)'!A:A,'PWQ_Medical Examinations (2)'!J:J,"Not Found")</f>
        <v>Normal</v>
      </c>
      <c r="H2057" s="12" t="str">
        <f>_xlfn.XLOOKUP(A2057,'PWQ_Medical Examinations (2)'!A:A,'PWQ_Medical Examinations (2)'!E:E,"Not Found")</f>
        <v>yes</v>
      </c>
      <c r="I2057" s="12" t="str">
        <f>_xlfn.XLOOKUP(A2057,'PWQ_Medical Examinations (2)'!A:A,'PWQ_Medical Examinations (2)'!F:F,"Not Found")</f>
        <v>No</v>
      </c>
      <c r="J2057" s="12" t="str">
        <f>_xlfn.XLOOKUP(A2057,'PWQ_Medical Examinations (2)'!A:A,'PWQ_Medical Examinations (2)'!G:G,"Not Found")</f>
        <v>No</v>
      </c>
      <c r="K2057" s="13">
        <f>_xlfn.XLOOKUP('Healthcare-Xlookup'!A2057,'PWQ_Medical Examinations (2)'!A:A,'PWQ_Medical Examinations (2)'!H:H,"Not Found")</f>
        <v>0</v>
      </c>
      <c r="L2057" s="13" t="str">
        <f>_xlfn.XLOOKUP(A2057,'PWQ_Medical Examinations (2)'!A:A,'PWQ_Medical Examinations (2)'!I:I,"Not Found")</f>
        <v>No</v>
      </c>
      <c r="M2057" s="14">
        <f>_xlfn.XLOOKUP(A2057,'PWQ_Hospitalisation Details (2)'!A:A,'PWQ_Hospitalisation Details (2)'!E:E,"Not Found")</f>
        <v>35229</v>
      </c>
      <c r="N2057" s="15">
        <f>_xlfn.XLOOKUP(A2057,'PWQ_Hospitalisation Details (2)'!A:A,'PWQ_Hospitalisation Details (2)'!G:G,"Not Found")</f>
        <v>2699.57</v>
      </c>
      <c r="O2057" s="12" t="str">
        <f>_xlfn.XLOOKUP(A2057,'PWQ_Hospitalisation Details (2)'!A:A,'PWQ_Hospitalisation Details (2)'!H:H,"Not Found")</f>
        <v>tier - 2</v>
      </c>
      <c r="P2057" s="12" t="str">
        <f>_xlfn.XLOOKUP(A2057,'PWQ_Hospitalisation Details (2)'!A:A,'PWQ_Hospitalisation Details (2)'!I:I,"Not Found")</f>
        <v>tier - 1</v>
      </c>
      <c r="Q2057" s="12" t="str">
        <f>_xlfn.XLOOKUP(A2057,'PWQ_Hospitalisation Details (2)'!A:A,'PWQ_Hospitalisation Details (2)'!J:J,"Not Found")</f>
        <v>R1012</v>
      </c>
      <c r="R2057" s="12">
        <f>_xlfn.XLOOKUP('Healthcare-Xlookup'!A2057,'PWQ_Hospitalisation Details (2)'!A:A,'PWQ_Hospitalisation Details (2)'!K:K,"Not Found")</f>
        <v>26</v>
      </c>
    </row>
    <row r="2058" spans="1:18" x14ac:dyDescent="0.35">
      <c r="A2058" s="12" t="s">
        <v>310</v>
      </c>
      <c r="B2058" s="12" t="str">
        <f>_xlfn.XLOOKUP(A2058,Customer_Names[Customer ID],Customer_Names[First Name],"Not Found")</f>
        <v xml:space="preserve">  Megan L</v>
      </c>
      <c r="C2058" s="12" t="str">
        <f>_xlfn.XLOOKUP(A2058,Customer_Names[Customer ID],Customer_Names[last Name],"Not Found")</f>
        <v>Blair</v>
      </c>
      <c r="D2058" s="22">
        <f>_xlfn.XLOOKUP('Healthcare-Xlookup'!A2058,'PWQ_Medical Examinations (2)'!A:A,'PWQ_Medical Examinations (2)'!B:B,"Not Found")</f>
        <v>28.12</v>
      </c>
      <c r="E2058" s="13" t="str">
        <f>_xlfn.XLOOKUP(A2058,'PWQ_Medical Examinations (2)'!A:A,'PWQ_Medical Examinations (2)'!C:C,"Not Found")</f>
        <v>Over weight</v>
      </c>
      <c r="F2058" s="12">
        <f>_xlfn.XLOOKUP(A2058,'PWQ_Medical Examinations (2)'!A:A,'PWQ_Medical Examinations (2)'!D:D,"Not Found")</f>
        <v>5.05</v>
      </c>
      <c r="G2058" s="12" t="str">
        <f>_xlfn.XLOOKUP('Healthcare-Xlookup'!A2058,'PWQ_Medical Examinations (2)'!A:A,'PWQ_Medical Examinations (2)'!J:J,"Not Found")</f>
        <v>Normal</v>
      </c>
      <c r="H2058" s="12" t="str">
        <f>_xlfn.XLOOKUP(A2058,'PWQ_Medical Examinations (2)'!A:A,'PWQ_Medical Examinations (2)'!E:E,"Not Found")</f>
        <v>No</v>
      </c>
      <c r="I2058" s="12" t="str">
        <f>_xlfn.XLOOKUP(A2058,'PWQ_Medical Examinations (2)'!A:A,'PWQ_Medical Examinations (2)'!F:F,"Not Found")</f>
        <v>No</v>
      </c>
      <c r="J2058" s="12" t="str">
        <f>_xlfn.XLOOKUP(A2058,'PWQ_Medical Examinations (2)'!A:A,'PWQ_Medical Examinations (2)'!G:G,"Not Found")</f>
        <v>No</v>
      </c>
      <c r="K2058" s="13">
        <f>_xlfn.XLOOKUP('Healthcare-Xlookup'!A2058,'PWQ_Medical Examinations (2)'!A:A,'PWQ_Medical Examinations (2)'!H:H,"Not Found")</f>
        <v>0</v>
      </c>
      <c r="L2058" s="13" t="str">
        <f>_xlfn.XLOOKUP(A2058,'PWQ_Medical Examinations (2)'!A:A,'PWQ_Medical Examinations (2)'!I:I,"Not Found")</f>
        <v>No</v>
      </c>
      <c r="M2058" s="14">
        <f>_xlfn.XLOOKUP(A2058,'PWQ_Hospitalisation Details (2)'!A:A,'PWQ_Hospitalisation Details (2)'!E:E,"Not Found")</f>
        <v>36322</v>
      </c>
      <c r="N2058" s="15">
        <f>_xlfn.XLOOKUP(A2058,'PWQ_Hospitalisation Details (2)'!A:A,'PWQ_Hospitalisation Details (2)'!G:G,"Not Found")</f>
        <v>2690.11</v>
      </c>
      <c r="O2058" s="12" t="str">
        <f>_xlfn.XLOOKUP(A2058,'PWQ_Hospitalisation Details (2)'!A:A,'PWQ_Hospitalisation Details (2)'!H:H,"Not Found")</f>
        <v>tier - 2</v>
      </c>
      <c r="P2058" s="12" t="str">
        <f>_xlfn.XLOOKUP(A2058,'PWQ_Hospitalisation Details (2)'!A:A,'PWQ_Hospitalisation Details (2)'!I:I,"Not Found")</f>
        <v>tier - 2</v>
      </c>
      <c r="Q2058" s="12" t="str">
        <f>_xlfn.XLOOKUP(A2058,'PWQ_Hospitalisation Details (2)'!A:A,'PWQ_Hospitalisation Details (2)'!J:J,"Not Found")</f>
        <v>R1012</v>
      </c>
      <c r="R2058" s="12">
        <f>_xlfn.XLOOKUP('Healthcare-Xlookup'!A2058,'PWQ_Hospitalisation Details (2)'!A:A,'PWQ_Hospitalisation Details (2)'!K:K,"Not Found")</f>
        <v>23</v>
      </c>
    </row>
    <row r="2059" spans="1:18" x14ac:dyDescent="0.35">
      <c r="A2059" s="12" t="s">
        <v>309</v>
      </c>
      <c r="B2059" s="12" t="str">
        <f>_xlfn.XLOOKUP(A2059,Customer_Names[Customer ID],Customer_Names[First Name],"Not Found")</f>
        <v xml:space="preserve">  Bryan</v>
      </c>
      <c r="C2059" s="12" t="str">
        <f>_xlfn.XLOOKUP(A2059,Customer_Names[Customer ID],Customer_Names[last Name],"Not Found")</f>
        <v>Sharkey</v>
      </c>
      <c r="D2059" s="22">
        <f>_xlfn.XLOOKUP('Healthcare-Xlookup'!A2059,'PWQ_Medical Examinations (2)'!A:A,'PWQ_Medical Examinations (2)'!B:B,"Not Found")</f>
        <v>38.06</v>
      </c>
      <c r="E2059" s="13" t="str">
        <f>_xlfn.XLOOKUP(A2059,'PWQ_Medical Examinations (2)'!A:A,'PWQ_Medical Examinations (2)'!C:C,"Not Found")</f>
        <v>Obesity</v>
      </c>
      <c r="F2059" s="12">
        <f>_xlfn.XLOOKUP(A2059,'PWQ_Medical Examinations (2)'!A:A,'PWQ_Medical Examinations (2)'!D:D,"Not Found")</f>
        <v>6.16</v>
      </c>
      <c r="G2059" s="12" t="str">
        <f>_xlfn.XLOOKUP('Healthcare-Xlookup'!A2059,'PWQ_Medical Examinations (2)'!A:A,'PWQ_Medical Examinations (2)'!J:J,"Not Found")</f>
        <v>Prediabetes</v>
      </c>
      <c r="H2059" s="12" t="str">
        <f>_xlfn.XLOOKUP(A2059,'PWQ_Medical Examinations (2)'!A:A,'PWQ_Medical Examinations (2)'!E:E,"Not Found")</f>
        <v>No</v>
      </c>
      <c r="I2059" s="12" t="str">
        <f>_xlfn.XLOOKUP(A2059,'PWQ_Medical Examinations (2)'!A:A,'PWQ_Medical Examinations (2)'!F:F,"Not Found")</f>
        <v>No</v>
      </c>
      <c r="J2059" s="12" t="str">
        <f>_xlfn.XLOOKUP(A2059,'PWQ_Medical Examinations (2)'!A:A,'PWQ_Medical Examinations (2)'!G:G,"Not Found")</f>
        <v>No</v>
      </c>
      <c r="K2059" s="13">
        <f>_xlfn.XLOOKUP('Healthcare-Xlookup'!A2059,'PWQ_Medical Examinations (2)'!A:A,'PWQ_Medical Examinations (2)'!H:H,"Not Found")</f>
        <v>0</v>
      </c>
      <c r="L2059" s="13" t="str">
        <f>_xlfn.XLOOKUP(A2059,'PWQ_Medical Examinations (2)'!A:A,'PWQ_Medical Examinations (2)'!I:I,"Not Found")</f>
        <v>No</v>
      </c>
      <c r="M2059" s="14">
        <f>_xlfn.XLOOKUP(A2059,'PWQ_Hospitalisation Details (2)'!A:A,'PWQ_Hospitalisation Details (2)'!E:E,"Not Found")</f>
        <v>34609</v>
      </c>
      <c r="N2059" s="15">
        <f>_xlfn.XLOOKUP(A2059,'PWQ_Hospitalisation Details (2)'!A:A,'PWQ_Hospitalisation Details (2)'!G:G,"Not Found")</f>
        <v>2689.5</v>
      </c>
      <c r="O2059" s="12" t="str">
        <f>_xlfn.XLOOKUP(A2059,'PWQ_Hospitalisation Details (2)'!A:A,'PWQ_Hospitalisation Details (2)'!H:H,"Not Found")</f>
        <v>tier - 3</v>
      </c>
      <c r="P2059" s="12" t="str">
        <f>_xlfn.XLOOKUP(A2059,'PWQ_Hospitalisation Details (2)'!A:A,'PWQ_Hospitalisation Details (2)'!I:I,"Not Found")</f>
        <v>tier - 2</v>
      </c>
      <c r="Q2059" s="12" t="str">
        <f>_xlfn.XLOOKUP(A2059,'PWQ_Hospitalisation Details (2)'!A:A,'PWQ_Hospitalisation Details (2)'!J:J,"Not Found")</f>
        <v>R1013</v>
      </c>
      <c r="R2059" s="12">
        <f>_xlfn.XLOOKUP('Healthcare-Xlookup'!A2059,'PWQ_Hospitalisation Details (2)'!A:A,'PWQ_Hospitalisation Details (2)'!K:K,"Not Found")</f>
        <v>28</v>
      </c>
    </row>
    <row r="2060" spans="1:18" x14ac:dyDescent="0.35">
      <c r="A2060" s="12" t="s">
        <v>308</v>
      </c>
      <c r="B2060" s="12" t="str">
        <f>_xlfn.XLOOKUP(A2060,Customer_Names[Customer ID],Customer_Names[First Name],"Not Found")</f>
        <v xml:space="preserve">  Marny</v>
      </c>
      <c r="C2060" s="12" t="str">
        <f>_xlfn.XLOOKUP(A2060,Customer_Names[Customer ID],Customer_Names[last Name],"Not Found")</f>
        <v>Scalard</v>
      </c>
      <c r="D2060" s="22">
        <f>_xlfn.XLOOKUP('Healthcare-Xlookup'!A2060,'PWQ_Medical Examinations (2)'!A:A,'PWQ_Medical Examinations (2)'!B:B,"Not Found")</f>
        <v>24.96</v>
      </c>
      <c r="E2060" s="13" t="str">
        <f>_xlfn.XLOOKUP(A2060,'PWQ_Medical Examinations (2)'!A:A,'PWQ_Medical Examinations (2)'!C:C,"Not Found")</f>
        <v>Over weight</v>
      </c>
      <c r="F2060" s="12">
        <f>_xlfn.XLOOKUP(A2060,'PWQ_Medical Examinations (2)'!A:A,'PWQ_Medical Examinations (2)'!D:D,"Not Found")</f>
        <v>4.57</v>
      </c>
      <c r="G2060" s="12" t="str">
        <f>_xlfn.XLOOKUP('Healthcare-Xlookup'!A2060,'PWQ_Medical Examinations (2)'!A:A,'PWQ_Medical Examinations (2)'!J:J,"Not Found")</f>
        <v>Normal</v>
      </c>
      <c r="H2060" s="12" t="str">
        <f>_xlfn.XLOOKUP(A2060,'PWQ_Medical Examinations (2)'!A:A,'PWQ_Medical Examinations (2)'!E:E,"Not Found")</f>
        <v>No</v>
      </c>
      <c r="I2060" s="12" t="str">
        <f>_xlfn.XLOOKUP(A2060,'PWQ_Medical Examinations (2)'!A:A,'PWQ_Medical Examinations (2)'!F:F,"Not Found")</f>
        <v>No</v>
      </c>
      <c r="J2060" s="12" t="str">
        <f>_xlfn.XLOOKUP(A2060,'PWQ_Medical Examinations (2)'!A:A,'PWQ_Medical Examinations (2)'!G:G,"Not Found")</f>
        <v>No</v>
      </c>
      <c r="K2060" s="13">
        <f>_xlfn.XLOOKUP('Healthcare-Xlookup'!A2060,'PWQ_Medical Examinations (2)'!A:A,'PWQ_Medical Examinations (2)'!H:H,"Not Found")</f>
        <v>0</v>
      </c>
      <c r="L2060" s="13" t="str">
        <f>_xlfn.XLOOKUP(A2060,'PWQ_Medical Examinations (2)'!A:A,'PWQ_Medical Examinations (2)'!I:I,"Not Found")</f>
        <v>No</v>
      </c>
      <c r="M2060" s="14">
        <f>_xlfn.XLOOKUP(A2060,'PWQ_Hospitalisation Details (2)'!A:A,'PWQ_Hospitalisation Details (2)'!E:E,"Not Found")</f>
        <v>34594</v>
      </c>
      <c r="N2060" s="15">
        <f>_xlfn.XLOOKUP(A2060,'PWQ_Hospitalisation Details (2)'!A:A,'PWQ_Hospitalisation Details (2)'!G:G,"Not Found")</f>
        <v>2684.69</v>
      </c>
      <c r="O2060" s="12" t="str">
        <f>_xlfn.XLOOKUP(A2060,'PWQ_Hospitalisation Details (2)'!A:A,'PWQ_Hospitalisation Details (2)'!H:H,"Not Found")</f>
        <v>tier - 2</v>
      </c>
      <c r="P2060" s="12" t="str">
        <f>_xlfn.XLOOKUP(A2060,'PWQ_Hospitalisation Details (2)'!A:A,'PWQ_Hospitalisation Details (2)'!I:I,"Not Found")</f>
        <v>tier - 2</v>
      </c>
      <c r="Q2060" s="12" t="str">
        <f>_xlfn.XLOOKUP(A2060,'PWQ_Hospitalisation Details (2)'!A:A,'PWQ_Hospitalisation Details (2)'!J:J,"Not Found")</f>
        <v>R1013</v>
      </c>
      <c r="R2060" s="12">
        <f>_xlfn.XLOOKUP('Healthcare-Xlookup'!A2060,'PWQ_Hospitalisation Details (2)'!A:A,'PWQ_Hospitalisation Details (2)'!K:K,"Not Found")</f>
        <v>28</v>
      </c>
    </row>
    <row r="2061" spans="1:18" x14ac:dyDescent="0.35">
      <c r="A2061" s="12" t="s">
        <v>307</v>
      </c>
      <c r="B2061" s="12" t="str">
        <f>_xlfn.XLOOKUP(A2061,Customer_Names[Customer ID],Customer_Names[First Name],"Not Found")</f>
        <v xml:space="preserve">  Marc</v>
      </c>
      <c r="C2061" s="12" t="str">
        <f>_xlfn.XLOOKUP(A2061,Customer_Names[Customer ID],Customer_Names[last Name],"Not Found")</f>
        <v>Burget</v>
      </c>
      <c r="D2061" s="22">
        <f>_xlfn.XLOOKUP('Healthcare-Xlookup'!A2061,'PWQ_Medical Examinations (2)'!A:A,'PWQ_Medical Examinations (2)'!B:B,"Not Found")</f>
        <v>17.670000000000002</v>
      </c>
      <c r="E2061" s="13" t="str">
        <f>_xlfn.XLOOKUP(A2061,'PWQ_Medical Examinations (2)'!A:A,'PWQ_Medical Examinations (2)'!C:C,"Not Found")</f>
        <v>Under Weight</v>
      </c>
      <c r="F2061" s="12">
        <f>_xlfn.XLOOKUP(A2061,'PWQ_Medical Examinations (2)'!A:A,'PWQ_Medical Examinations (2)'!D:D,"Not Found")</f>
        <v>5.53</v>
      </c>
      <c r="G2061" s="12" t="str">
        <f>_xlfn.XLOOKUP('Healthcare-Xlookup'!A2061,'PWQ_Medical Examinations (2)'!A:A,'PWQ_Medical Examinations (2)'!J:J,"Not Found")</f>
        <v>Normal</v>
      </c>
      <c r="H2061" s="12" t="str">
        <f>_xlfn.XLOOKUP(A2061,'PWQ_Medical Examinations (2)'!A:A,'PWQ_Medical Examinations (2)'!E:E,"Not Found")</f>
        <v>yes</v>
      </c>
      <c r="I2061" s="12" t="str">
        <f>_xlfn.XLOOKUP(A2061,'PWQ_Medical Examinations (2)'!A:A,'PWQ_Medical Examinations (2)'!F:F,"Not Found")</f>
        <v>No</v>
      </c>
      <c r="J2061" s="12" t="str">
        <f>_xlfn.XLOOKUP(A2061,'PWQ_Medical Examinations (2)'!A:A,'PWQ_Medical Examinations (2)'!G:G,"Not Found")</f>
        <v>No</v>
      </c>
      <c r="K2061" s="13">
        <f>_xlfn.XLOOKUP('Healthcare-Xlookup'!A2061,'PWQ_Medical Examinations (2)'!A:A,'PWQ_Medical Examinations (2)'!H:H,"Not Found")</f>
        <v>0</v>
      </c>
      <c r="L2061" s="13" t="str">
        <f>_xlfn.XLOOKUP(A2061,'PWQ_Medical Examinations (2)'!A:A,'PWQ_Medical Examinations (2)'!I:I,"Not Found")</f>
        <v>No</v>
      </c>
      <c r="M2061" s="14">
        <f>_xlfn.XLOOKUP(A2061,'PWQ_Hospitalisation Details (2)'!A:A,'PWQ_Hospitalisation Details (2)'!E:E,"Not Found")</f>
        <v>35282</v>
      </c>
      <c r="N2061" s="15">
        <f>_xlfn.XLOOKUP(A2061,'PWQ_Hospitalisation Details (2)'!A:A,'PWQ_Hospitalisation Details (2)'!G:G,"Not Found")</f>
        <v>2680.95</v>
      </c>
      <c r="O2061" s="12" t="str">
        <f>_xlfn.XLOOKUP(A2061,'PWQ_Hospitalisation Details (2)'!A:A,'PWQ_Hospitalisation Details (2)'!H:H,"Not Found")</f>
        <v>tier - 3</v>
      </c>
      <c r="P2061" s="12" t="str">
        <f>_xlfn.XLOOKUP(A2061,'PWQ_Hospitalisation Details (2)'!A:A,'PWQ_Hospitalisation Details (2)'!I:I,"Not Found")</f>
        <v>tier - 2</v>
      </c>
      <c r="Q2061" s="12" t="str">
        <f>_xlfn.XLOOKUP(A2061,'PWQ_Hospitalisation Details (2)'!A:A,'PWQ_Hospitalisation Details (2)'!J:J,"Not Found")</f>
        <v>R1012</v>
      </c>
      <c r="R2061" s="12">
        <f>_xlfn.XLOOKUP('Healthcare-Xlookup'!A2061,'PWQ_Hospitalisation Details (2)'!A:A,'PWQ_Hospitalisation Details (2)'!K:K,"Not Found")</f>
        <v>26</v>
      </c>
    </row>
    <row r="2062" spans="1:18" x14ac:dyDescent="0.35">
      <c r="A2062" s="12" t="s">
        <v>306</v>
      </c>
      <c r="B2062" s="12" t="str">
        <f>_xlfn.XLOOKUP(A2062,Customer_Names[Customer ID],Customer_Names[First Name],"Not Found")</f>
        <v xml:space="preserve">  Benjamin L</v>
      </c>
      <c r="C2062" s="12" t="str">
        <f>_xlfn.XLOOKUP(A2062,Customer_Names[Customer ID],Customer_Names[last Name],"Not Found")</f>
        <v>English</v>
      </c>
      <c r="D2062" s="22">
        <f>_xlfn.XLOOKUP('Healthcare-Xlookup'!A2062,'PWQ_Medical Examinations (2)'!A:A,'PWQ_Medical Examinations (2)'!B:B,"Not Found")</f>
        <v>31.35</v>
      </c>
      <c r="E2062" s="13" t="str">
        <f>_xlfn.XLOOKUP(A2062,'PWQ_Medical Examinations (2)'!A:A,'PWQ_Medical Examinations (2)'!C:C,"Not Found")</f>
        <v>Obesity</v>
      </c>
      <c r="F2062" s="12">
        <f>_xlfn.XLOOKUP(A2062,'PWQ_Medical Examinations (2)'!A:A,'PWQ_Medical Examinations (2)'!D:D,"Not Found")</f>
        <v>5.84</v>
      </c>
      <c r="G2062" s="12" t="str">
        <f>_xlfn.XLOOKUP('Healthcare-Xlookup'!A2062,'PWQ_Medical Examinations (2)'!A:A,'PWQ_Medical Examinations (2)'!J:J,"Not Found")</f>
        <v>Prediabetes</v>
      </c>
      <c r="H2062" s="12" t="str">
        <f>_xlfn.XLOOKUP(A2062,'PWQ_Medical Examinations (2)'!A:A,'PWQ_Medical Examinations (2)'!E:E,"Not Found")</f>
        <v>No</v>
      </c>
      <c r="I2062" s="12" t="str">
        <f>_xlfn.XLOOKUP(A2062,'PWQ_Medical Examinations (2)'!A:A,'PWQ_Medical Examinations (2)'!F:F,"Not Found")</f>
        <v>yes</v>
      </c>
      <c r="J2062" s="12" t="str">
        <f>_xlfn.XLOOKUP(A2062,'PWQ_Medical Examinations (2)'!A:A,'PWQ_Medical Examinations (2)'!G:G,"Not Found")</f>
        <v>No</v>
      </c>
      <c r="K2062" s="13">
        <f>_xlfn.XLOOKUP('Healthcare-Xlookup'!A2062,'PWQ_Medical Examinations (2)'!A:A,'PWQ_Medical Examinations (2)'!H:H,"Not Found")</f>
        <v>1</v>
      </c>
      <c r="L2062" s="13" t="str">
        <f>_xlfn.XLOOKUP(A2062,'PWQ_Medical Examinations (2)'!A:A,'PWQ_Medical Examinations (2)'!I:I,"Not Found")</f>
        <v>No</v>
      </c>
      <c r="M2062" s="14">
        <f>_xlfn.XLOOKUP(A2062,'PWQ_Hospitalisation Details (2)'!A:A,'PWQ_Hospitalisation Details (2)'!E:E,"Not Found")</f>
        <v>36869</v>
      </c>
      <c r="N2062" s="15">
        <f>_xlfn.XLOOKUP(A2062,'PWQ_Hospitalisation Details (2)'!A:A,'PWQ_Hospitalisation Details (2)'!G:G,"Not Found")</f>
        <v>2643.27</v>
      </c>
      <c r="O2062" s="12" t="str">
        <f>_xlfn.XLOOKUP(A2062,'PWQ_Hospitalisation Details (2)'!A:A,'PWQ_Hospitalisation Details (2)'!H:H,"Not Found")</f>
        <v>tier - 2</v>
      </c>
      <c r="P2062" s="12" t="str">
        <f>_xlfn.XLOOKUP(A2062,'PWQ_Hospitalisation Details (2)'!A:A,'PWQ_Hospitalisation Details (2)'!I:I,"Not Found")</f>
        <v>tier - 1</v>
      </c>
      <c r="Q2062" s="12" t="str">
        <f>_xlfn.XLOOKUP(A2062,'PWQ_Hospitalisation Details (2)'!A:A,'PWQ_Hospitalisation Details (2)'!J:J,"Not Found")</f>
        <v>R1012</v>
      </c>
      <c r="R2062" s="12">
        <f>_xlfn.XLOOKUP('Healthcare-Xlookup'!A2062,'PWQ_Hospitalisation Details (2)'!A:A,'PWQ_Hospitalisation Details (2)'!K:K,"Not Found")</f>
        <v>22</v>
      </c>
    </row>
    <row r="2063" spans="1:18" x14ac:dyDescent="0.35">
      <c r="A2063" s="12" t="s">
        <v>305</v>
      </c>
      <c r="B2063" s="12" t="str">
        <f>_xlfn.XLOOKUP(A2063,Customer_Names[Customer ID],Customer_Names[First Name],"Not Found")</f>
        <v xml:space="preserve">  Rob G</v>
      </c>
      <c r="C2063" s="12" t="str">
        <f>_xlfn.XLOOKUP(A2063,Customer_Names[Customer ID],Customer_Names[last Name],"Not Found")</f>
        <v>Hampton</v>
      </c>
      <c r="D2063" s="22">
        <f>_xlfn.XLOOKUP('Healthcare-Xlookup'!A2063,'PWQ_Medical Examinations (2)'!A:A,'PWQ_Medical Examinations (2)'!B:B,"Not Found")</f>
        <v>28.31</v>
      </c>
      <c r="E2063" s="13" t="str">
        <f>_xlfn.XLOOKUP(A2063,'PWQ_Medical Examinations (2)'!A:A,'PWQ_Medical Examinations (2)'!C:C,"Not Found")</f>
        <v>Over weight</v>
      </c>
      <c r="F2063" s="12">
        <f>_xlfn.XLOOKUP(A2063,'PWQ_Medical Examinations (2)'!A:A,'PWQ_Medical Examinations (2)'!D:D,"Not Found")</f>
        <v>6.41</v>
      </c>
      <c r="G2063" s="12" t="str">
        <f>_xlfn.XLOOKUP('Healthcare-Xlookup'!A2063,'PWQ_Medical Examinations (2)'!A:A,'PWQ_Medical Examinations (2)'!J:J,"Not Found")</f>
        <v>Diabetes</v>
      </c>
      <c r="H2063" s="12" t="str">
        <f>_xlfn.XLOOKUP(A2063,'PWQ_Medical Examinations (2)'!A:A,'PWQ_Medical Examinations (2)'!E:E,"Not Found")</f>
        <v>No</v>
      </c>
      <c r="I2063" s="12" t="str">
        <f>_xlfn.XLOOKUP(A2063,'PWQ_Medical Examinations (2)'!A:A,'PWQ_Medical Examinations (2)'!F:F,"Not Found")</f>
        <v>yes</v>
      </c>
      <c r="J2063" s="12" t="str">
        <f>_xlfn.XLOOKUP(A2063,'PWQ_Medical Examinations (2)'!A:A,'PWQ_Medical Examinations (2)'!G:G,"Not Found")</f>
        <v>No</v>
      </c>
      <c r="K2063" s="13">
        <f>_xlfn.XLOOKUP('Healthcare-Xlookup'!A2063,'PWQ_Medical Examinations (2)'!A:A,'PWQ_Medical Examinations (2)'!H:H,"Not Found")</f>
        <v>1</v>
      </c>
      <c r="L2063" s="13" t="str">
        <f>_xlfn.XLOOKUP(A2063,'PWQ_Medical Examinations (2)'!A:A,'PWQ_Medical Examinations (2)'!I:I,"Not Found")</f>
        <v>No</v>
      </c>
      <c r="M2063" s="14">
        <f>_xlfn.XLOOKUP(A2063,'PWQ_Hospitalisation Details (2)'!A:A,'PWQ_Hospitalisation Details (2)'!E:E,"Not Found")</f>
        <v>36701</v>
      </c>
      <c r="N2063" s="15">
        <f>_xlfn.XLOOKUP(A2063,'PWQ_Hospitalisation Details (2)'!A:A,'PWQ_Hospitalisation Details (2)'!G:G,"Not Found")</f>
        <v>2639.04</v>
      </c>
      <c r="O2063" s="12" t="str">
        <f>_xlfn.XLOOKUP(A2063,'PWQ_Hospitalisation Details (2)'!A:A,'PWQ_Hospitalisation Details (2)'!H:H,"Not Found")</f>
        <v>tier - 2</v>
      </c>
      <c r="P2063" s="12" t="str">
        <f>_xlfn.XLOOKUP(A2063,'PWQ_Hospitalisation Details (2)'!A:A,'PWQ_Hospitalisation Details (2)'!I:I,"Not Found")</f>
        <v>tier - 2</v>
      </c>
      <c r="Q2063" s="12" t="str">
        <f>_xlfn.XLOOKUP(A2063,'PWQ_Hospitalisation Details (2)'!A:A,'PWQ_Hospitalisation Details (2)'!J:J,"Not Found")</f>
        <v>R1012</v>
      </c>
      <c r="R2063" s="12">
        <f>_xlfn.XLOOKUP('Healthcare-Xlookup'!A2063,'PWQ_Hospitalisation Details (2)'!A:A,'PWQ_Hospitalisation Details (2)'!K:K,"Not Found")</f>
        <v>22</v>
      </c>
    </row>
    <row r="2064" spans="1:18" x14ac:dyDescent="0.35">
      <c r="A2064" s="12" t="s">
        <v>304</v>
      </c>
      <c r="B2064" s="12" t="str">
        <f>_xlfn.XLOOKUP(A2064,Customer_Names[Customer ID],Customer_Names[First Name],"Not Found")</f>
        <v xml:space="preserve">  Stefanie A</v>
      </c>
      <c r="C2064" s="12" t="str">
        <f>_xlfn.XLOOKUP(A2064,Customer_Names[Customer ID],Customer_Names[last Name],"Not Found")</f>
        <v>Flynn</v>
      </c>
      <c r="D2064" s="22">
        <f>_xlfn.XLOOKUP('Healthcare-Xlookup'!A2064,'PWQ_Medical Examinations (2)'!A:A,'PWQ_Medical Examinations (2)'!B:B,"Not Found")</f>
        <v>30.3</v>
      </c>
      <c r="E2064" s="13" t="str">
        <f>_xlfn.XLOOKUP(A2064,'PWQ_Medical Examinations (2)'!A:A,'PWQ_Medical Examinations (2)'!C:C,"Not Found")</f>
        <v>Obesity</v>
      </c>
      <c r="F2064" s="12">
        <f>_xlfn.XLOOKUP(A2064,'PWQ_Medical Examinations (2)'!A:A,'PWQ_Medical Examinations (2)'!D:D,"Not Found")</f>
        <v>4.7300000000000004</v>
      </c>
      <c r="G2064" s="12" t="str">
        <f>_xlfn.XLOOKUP('Healthcare-Xlookup'!A2064,'PWQ_Medical Examinations (2)'!A:A,'PWQ_Medical Examinations (2)'!J:J,"Not Found")</f>
        <v>Normal</v>
      </c>
      <c r="H2064" s="12" t="str">
        <f>_xlfn.XLOOKUP(A2064,'PWQ_Medical Examinations (2)'!A:A,'PWQ_Medical Examinations (2)'!E:E,"Not Found")</f>
        <v>yes</v>
      </c>
      <c r="I2064" s="12" t="str">
        <f>_xlfn.XLOOKUP(A2064,'PWQ_Medical Examinations (2)'!A:A,'PWQ_Medical Examinations (2)'!F:F,"Not Found")</f>
        <v>No</v>
      </c>
      <c r="J2064" s="12" t="str">
        <f>_xlfn.XLOOKUP(A2064,'PWQ_Medical Examinations (2)'!A:A,'PWQ_Medical Examinations (2)'!G:G,"Not Found")</f>
        <v>Yes</v>
      </c>
      <c r="K2064" s="13">
        <f>_xlfn.XLOOKUP('Healthcare-Xlookup'!A2064,'PWQ_Medical Examinations (2)'!A:A,'PWQ_Medical Examinations (2)'!H:H,"Not Found")</f>
        <v>1</v>
      </c>
      <c r="L2064" s="13" t="str">
        <f>_xlfn.XLOOKUP(A2064,'PWQ_Medical Examinations (2)'!A:A,'PWQ_Medical Examinations (2)'!I:I,"Not Found")</f>
        <v>No</v>
      </c>
      <c r="M2064" s="14">
        <f>_xlfn.XLOOKUP(A2064,'PWQ_Hospitalisation Details (2)'!A:A,'PWQ_Hospitalisation Details (2)'!E:E,"Not Found")</f>
        <v>35668</v>
      </c>
      <c r="N2064" s="15">
        <f>_xlfn.XLOOKUP(A2064,'PWQ_Hospitalisation Details (2)'!A:A,'PWQ_Hospitalisation Details (2)'!G:G,"Not Found")</f>
        <v>2632.99</v>
      </c>
      <c r="O2064" s="12" t="str">
        <f>_xlfn.XLOOKUP(A2064,'PWQ_Hospitalisation Details (2)'!A:A,'PWQ_Hospitalisation Details (2)'!H:H,"Not Found")</f>
        <v>tier - 2</v>
      </c>
      <c r="P2064" s="12" t="str">
        <f>_xlfn.XLOOKUP(A2064,'PWQ_Hospitalisation Details (2)'!A:A,'PWQ_Hospitalisation Details (2)'!I:I,"Not Found")</f>
        <v>tier - 1</v>
      </c>
      <c r="Q2064" s="12" t="str">
        <f>_xlfn.XLOOKUP(A2064,'PWQ_Hospitalisation Details (2)'!A:A,'PWQ_Hospitalisation Details (2)'!J:J,"Not Found")</f>
        <v>R1011</v>
      </c>
      <c r="R2064" s="12">
        <f>_xlfn.XLOOKUP('Healthcare-Xlookup'!A2064,'PWQ_Hospitalisation Details (2)'!A:A,'PWQ_Hospitalisation Details (2)'!K:K,"Not Found")</f>
        <v>25</v>
      </c>
    </row>
    <row r="2065" spans="1:18" x14ac:dyDescent="0.35">
      <c r="A2065" s="12" t="s">
        <v>303</v>
      </c>
      <c r="B2065" s="12" t="str">
        <f>_xlfn.XLOOKUP(A2065,Customer_Names[Customer ID],Customer_Names[First Name],"Not Found")</f>
        <v xml:space="preserve">  Stephanie</v>
      </c>
      <c r="C2065" s="12" t="str">
        <f>_xlfn.XLOOKUP(A2065,Customer_Names[Customer ID],Customer_Names[last Name],"Not Found")</f>
        <v>Knast</v>
      </c>
      <c r="D2065" s="22">
        <f>_xlfn.XLOOKUP('Healthcare-Xlookup'!A2065,'PWQ_Medical Examinations (2)'!A:A,'PWQ_Medical Examinations (2)'!B:B,"Not Found")</f>
        <v>26.4</v>
      </c>
      <c r="E2065" s="13" t="str">
        <f>_xlfn.XLOOKUP(A2065,'PWQ_Medical Examinations (2)'!A:A,'PWQ_Medical Examinations (2)'!C:C,"Not Found")</f>
        <v>Over weight</v>
      </c>
      <c r="F2065" s="12">
        <f>_xlfn.XLOOKUP(A2065,'PWQ_Medical Examinations (2)'!A:A,'PWQ_Medical Examinations (2)'!D:D,"Not Found")</f>
        <v>6.22</v>
      </c>
      <c r="G2065" s="12" t="str">
        <f>_xlfn.XLOOKUP('Healthcare-Xlookup'!A2065,'PWQ_Medical Examinations (2)'!A:A,'PWQ_Medical Examinations (2)'!J:J,"Not Found")</f>
        <v>Prediabetes</v>
      </c>
      <c r="H2065" s="12" t="str">
        <f>_xlfn.XLOOKUP(A2065,'PWQ_Medical Examinations (2)'!A:A,'PWQ_Medical Examinations (2)'!E:E,"Not Found")</f>
        <v>yes</v>
      </c>
      <c r="I2065" s="12" t="str">
        <f>_xlfn.XLOOKUP(A2065,'PWQ_Medical Examinations (2)'!A:A,'PWQ_Medical Examinations (2)'!F:F,"Not Found")</f>
        <v>No</v>
      </c>
      <c r="J2065" s="12" t="str">
        <f>_xlfn.XLOOKUP(A2065,'PWQ_Medical Examinations (2)'!A:A,'PWQ_Medical Examinations (2)'!G:G,"Not Found")</f>
        <v>No</v>
      </c>
      <c r="K2065" s="13">
        <f>_xlfn.XLOOKUP('Healthcare-Xlookup'!A2065,'PWQ_Medical Examinations (2)'!A:A,'PWQ_Medical Examinations (2)'!H:H,"Not Found")</f>
        <v>0</v>
      </c>
      <c r="L2065" s="13" t="str">
        <f>_xlfn.XLOOKUP(A2065,'PWQ_Medical Examinations (2)'!A:A,'PWQ_Medical Examinations (2)'!I:I,"Not Found")</f>
        <v>No</v>
      </c>
      <c r="M2065" s="14">
        <f>_xlfn.XLOOKUP(A2065,'PWQ_Hospitalisation Details (2)'!A:A,'PWQ_Hospitalisation Details (2)'!E:E,"Not Found")</f>
        <v>37129</v>
      </c>
      <c r="N2065" s="15">
        <f>_xlfn.XLOOKUP(A2065,'PWQ_Hospitalisation Details (2)'!A:A,'PWQ_Hospitalisation Details (2)'!G:G,"Not Found")</f>
        <v>2597.7800000000002</v>
      </c>
      <c r="O2065" s="12" t="str">
        <f>_xlfn.XLOOKUP(A2065,'PWQ_Hospitalisation Details (2)'!A:A,'PWQ_Hospitalisation Details (2)'!H:H,"Not Found")</f>
        <v>tier - 2</v>
      </c>
      <c r="P2065" s="12" t="str">
        <f>_xlfn.XLOOKUP(A2065,'PWQ_Hospitalisation Details (2)'!A:A,'PWQ_Hospitalisation Details (2)'!I:I,"Not Found")</f>
        <v>tier - 1</v>
      </c>
      <c r="Q2065" s="12" t="str">
        <f>_xlfn.XLOOKUP(A2065,'PWQ_Hospitalisation Details (2)'!A:A,'PWQ_Hospitalisation Details (2)'!J:J,"Not Found")</f>
        <v>R1011</v>
      </c>
      <c r="R2065" s="12">
        <f>_xlfn.XLOOKUP('Healthcare-Xlookup'!A2065,'PWQ_Hospitalisation Details (2)'!A:A,'PWQ_Hospitalisation Details (2)'!K:K,"Not Found")</f>
        <v>21</v>
      </c>
    </row>
    <row r="2066" spans="1:18" x14ac:dyDescent="0.35">
      <c r="A2066" s="12" t="s">
        <v>302</v>
      </c>
      <c r="B2066" s="12" t="str">
        <f>_xlfn.XLOOKUP(A2066,Customer_Names[Customer ID],Customer_Names[First Name],"Not Found")</f>
        <v xml:space="preserve">  Caroline F</v>
      </c>
      <c r="C2066" s="12" t="str">
        <f>_xlfn.XLOOKUP(A2066,Customer_Names[Customer ID],Customer_Names[last Name],"Not Found")</f>
        <v>Lucas</v>
      </c>
      <c r="D2066" s="22">
        <f>_xlfn.XLOOKUP('Healthcare-Xlookup'!A2066,'PWQ_Medical Examinations (2)'!A:A,'PWQ_Medical Examinations (2)'!B:B,"Not Found")</f>
        <v>22.135000000000002</v>
      </c>
      <c r="E2066" s="13" t="str">
        <f>_xlfn.XLOOKUP(A2066,'PWQ_Medical Examinations (2)'!A:A,'PWQ_Medical Examinations (2)'!C:C,"Not Found")</f>
        <v>Normal Weight</v>
      </c>
      <c r="F2066" s="12">
        <f>_xlfn.XLOOKUP(A2066,'PWQ_Medical Examinations (2)'!A:A,'PWQ_Medical Examinations (2)'!D:D,"Not Found")</f>
        <v>4.46</v>
      </c>
      <c r="G2066" s="12" t="str">
        <f>_xlfn.XLOOKUP('Healthcare-Xlookup'!A2066,'PWQ_Medical Examinations (2)'!A:A,'PWQ_Medical Examinations (2)'!J:J,"Not Found")</f>
        <v>Normal</v>
      </c>
      <c r="H2066" s="12" t="str">
        <f>_xlfn.XLOOKUP(A2066,'PWQ_Medical Examinations (2)'!A:A,'PWQ_Medical Examinations (2)'!E:E,"Not Found")</f>
        <v>yes</v>
      </c>
      <c r="I2066" s="12" t="str">
        <f>_xlfn.XLOOKUP(A2066,'PWQ_Medical Examinations (2)'!A:A,'PWQ_Medical Examinations (2)'!F:F,"Not Found")</f>
        <v>No</v>
      </c>
      <c r="J2066" s="12" t="str">
        <f>_xlfn.XLOOKUP(A2066,'PWQ_Medical Examinations (2)'!A:A,'PWQ_Medical Examinations (2)'!G:G,"Not Found")</f>
        <v>No</v>
      </c>
      <c r="K2066" s="13">
        <f>_xlfn.XLOOKUP('Healthcare-Xlookup'!A2066,'PWQ_Medical Examinations (2)'!A:A,'PWQ_Medical Examinations (2)'!H:H,"Not Found")</f>
        <v>0</v>
      </c>
      <c r="L2066" s="13" t="str">
        <f>_xlfn.XLOOKUP(A2066,'PWQ_Medical Examinations (2)'!A:A,'PWQ_Medical Examinations (2)'!I:I,"Not Found")</f>
        <v>No</v>
      </c>
      <c r="M2066" s="14">
        <f>_xlfn.XLOOKUP(A2066,'PWQ_Hospitalisation Details (2)'!A:A,'PWQ_Hospitalisation Details (2)'!E:E,"Not Found")</f>
        <v>37100</v>
      </c>
      <c r="N2066" s="15">
        <f>_xlfn.XLOOKUP(A2066,'PWQ_Hospitalisation Details (2)'!A:A,'PWQ_Hospitalisation Details (2)'!G:G,"Not Found")</f>
        <v>2585.85</v>
      </c>
      <c r="O2066" s="12" t="str">
        <f>_xlfn.XLOOKUP(A2066,'PWQ_Hospitalisation Details (2)'!A:A,'PWQ_Hospitalisation Details (2)'!H:H,"Not Found")</f>
        <v>tier - 2</v>
      </c>
      <c r="P2066" s="12" t="str">
        <f>_xlfn.XLOOKUP(A2066,'PWQ_Hospitalisation Details (2)'!A:A,'PWQ_Hospitalisation Details (2)'!I:I,"Not Found")</f>
        <v>tier - 2</v>
      </c>
      <c r="Q2066" s="12" t="str">
        <f>_xlfn.XLOOKUP(A2066,'PWQ_Hospitalisation Details (2)'!A:A,'PWQ_Hospitalisation Details (2)'!J:J,"Not Found")</f>
        <v>R1024</v>
      </c>
      <c r="R2066" s="12">
        <f>_xlfn.XLOOKUP('Healthcare-Xlookup'!A2066,'PWQ_Hospitalisation Details (2)'!A:A,'PWQ_Hospitalisation Details (2)'!K:K,"Not Found")</f>
        <v>21</v>
      </c>
    </row>
    <row r="2067" spans="1:18" x14ac:dyDescent="0.35">
      <c r="A2067" s="12" t="s">
        <v>301</v>
      </c>
      <c r="B2067" s="12" t="str">
        <f>_xlfn.XLOOKUP(A2067,Customer_Names[Customer ID],Customer_Names[First Name],"Not Found")</f>
        <v xml:space="preserve">  Julia J</v>
      </c>
      <c r="C2067" s="12" t="str">
        <f>_xlfn.XLOOKUP(A2067,Customer_Names[Customer ID],Customer_Names[last Name],"Not Found")</f>
        <v>Thomas</v>
      </c>
      <c r="D2067" s="22">
        <f>_xlfn.XLOOKUP('Healthcare-Xlookup'!A2067,'PWQ_Medical Examinations (2)'!A:A,'PWQ_Medical Examinations (2)'!B:B,"Not Found")</f>
        <v>17.399999999999999</v>
      </c>
      <c r="E2067" s="13" t="str">
        <f>_xlfn.XLOOKUP(A2067,'PWQ_Medical Examinations (2)'!A:A,'PWQ_Medical Examinations (2)'!C:C,"Not Found")</f>
        <v>Under Weight</v>
      </c>
      <c r="F2067" s="12">
        <f>_xlfn.XLOOKUP(A2067,'PWQ_Medical Examinations (2)'!A:A,'PWQ_Medical Examinations (2)'!D:D,"Not Found")</f>
        <v>4.5</v>
      </c>
      <c r="G2067" s="12" t="str">
        <f>_xlfn.XLOOKUP('Healthcare-Xlookup'!A2067,'PWQ_Medical Examinations (2)'!A:A,'PWQ_Medical Examinations (2)'!J:J,"Not Found")</f>
        <v>Normal</v>
      </c>
      <c r="H2067" s="12" t="str">
        <f>_xlfn.XLOOKUP(A2067,'PWQ_Medical Examinations (2)'!A:A,'PWQ_Medical Examinations (2)'!E:E,"Not Found")</f>
        <v>yes</v>
      </c>
      <c r="I2067" s="12" t="str">
        <f>_xlfn.XLOOKUP(A2067,'PWQ_Medical Examinations (2)'!A:A,'PWQ_Medical Examinations (2)'!F:F,"Not Found")</f>
        <v>No</v>
      </c>
      <c r="J2067" s="12" t="str">
        <f>_xlfn.XLOOKUP(A2067,'PWQ_Medical Examinations (2)'!A:A,'PWQ_Medical Examinations (2)'!G:G,"Not Found")</f>
        <v>No</v>
      </c>
      <c r="K2067" s="13">
        <f>_xlfn.XLOOKUP('Healthcare-Xlookup'!A2067,'PWQ_Medical Examinations (2)'!A:A,'PWQ_Medical Examinations (2)'!H:H,"Not Found")</f>
        <v>0</v>
      </c>
      <c r="L2067" s="13" t="str">
        <f>_xlfn.XLOOKUP(A2067,'PWQ_Medical Examinations (2)'!A:A,'PWQ_Medical Examinations (2)'!I:I,"Not Found")</f>
        <v>No</v>
      </c>
      <c r="M2067" s="14">
        <f>_xlfn.XLOOKUP(A2067,'PWQ_Hospitalisation Details (2)'!A:A,'PWQ_Hospitalisation Details (2)'!E:E,"Not Found")</f>
        <v>37179</v>
      </c>
      <c r="N2067" s="15">
        <f>_xlfn.XLOOKUP(A2067,'PWQ_Hospitalisation Details (2)'!A:A,'PWQ_Hospitalisation Details (2)'!G:G,"Not Found")</f>
        <v>2585.27</v>
      </c>
      <c r="O2067" s="12" t="str">
        <f>_xlfn.XLOOKUP(A2067,'PWQ_Hospitalisation Details (2)'!A:A,'PWQ_Hospitalisation Details (2)'!H:H,"Not Found")</f>
        <v>tier - 2</v>
      </c>
      <c r="P2067" s="12" t="str">
        <f>_xlfn.XLOOKUP(A2067,'PWQ_Hospitalisation Details (2)'!A:A,'PWQ_Hospitalisation Details (2)'!I:I,"Not Found")</f>
        <v>tier - 3</v>
      </c>
      <c r="Q2067" s="12" t="str">
        <f>_xlfn.XLOOKUP(A2067,'PWQ_Hospitalisation Details (2)'!A:A,'PWQ_Hospitalisation Details (2)'!J:J,"Not Found")</f>
        <v>R1011</v>
      </c>
      <c r="R2067" s="12">
        <f>_xlfn.XLOOKUP('Healthcare-Xlookup'!A2067,'PWQ_Hospitalisation Details (2)'!A:A,'PWQ_Hospitalisation Details (2)'!K:K,"Not Found")</f>
        <v>21</v>
      </c>
    </row>
    <row r="2068" spans="1:18" x14ac:dyDescent="0.35">
      <c r="A2068" s="12" t="s">
        <v>299</v>
      </c>
      <c r="B2068" s="12" t="str">
        <f>_xlfn.XLOOKUP(A2068,Customer_Names[Customer ID],Customer_Names[First Name],"Not Found")</f>
        <v xml:space="preserve">  Jack</v>
      </c>
      <c r="C2068" s="12" t="str">
        <f>_xlfn.XLOOKUP(A2068,Customer_Names[Customer ID],Customer_Names[last Name],"Not Found")</f>
        <v>Cherewatti</v>
      </c>
      <c r="D2068" s="22">
        <f>_xlfn.XLOOKUP('Healthcare-Xlookup'!A2068,'PWQ_Medical Examinations (2)'!A:A,'PWQ_Medical Examinations (2)'!B:B,"Not Found")</f>
        <v>28.06</v>
      </c>
      <c r="E2068" s="13" t="str">
        <f>_xlfn.XLOOKUP(A2068,'PWQ_Medical Examinations (2)'!A:A,'PWQ_Medical Examinations (2)'!C:C,"Not Found")</f>
        <v>Over weight</v>
      </c>
      <c r="F2068" s="12">
        <f>_xlfn.XLOOKUP(A2068,'PWQ_Medical Examinations (2)'!A:A,'PWQ_Medical Examinations (2)'!D:D,"Not Found")</f>
        <v>8.93</v>
      </c>
      <c r="G2068" s="12" t="str">
        <f>_xlfn.XLOOKUP('Healthcare-Xlookup'!A2068,'PWQ_Medical Examinations (2)'!A:A,'PWQ_Medical Examinations (2)'!J:J,"Not Found")</f>
        <v>Diabetes</v>
      </c>
      <c r="H2068" s="12" t="str">
        <f>_xlfn.XLOOKUP(A2068,'PWQ_Medical Examinations (2)'!A:A,'PWQ_Medical Examinations (2)'!E:E,"Not Found")</f>
        <v>No</v>
      </c>
      <c r="I2068" s="12" t="str">
        <f>_xlfn.XLOOKUP(A2068,'PWQ_Medical Examinations (2)'!A:A,'PWQ_Medical Examinations (2)'!F:F,"Not Found")</f>
        <v>No</v>
      </c>
      <c r="J2068" s="12" t="str">
        <f>_xlfn.XLOOKUP(A2068,'PWQ_Medical Examinations (2)'!A:A,'PWQ_Medical Examinations (2)'!G:G,"Not Found")</f>
        <v>No</v>
      </c>
      <c r="K2068" s="13">
        <f>_xlfn.XLOOKUP('Healthcare-Xlookup'!A2068,'PWQ_Medical Examinations (2)'!A:A,'PWQ_Medical Examinations (2)'!H:H,"Not Found")</f>
        <v>0</v>
      </c>
      <c r="L2068" s="13" t="str">
        <f>_xlfn.XLOOKUP(A2068,'PWQ_Medical Examinations (2)'!A:A,'PWQ_Medical Examinations (2)'!I:I,"Not Found")</f>
        <v>No</v>
      </c>
      <c r="M2068" s="14">
        <f>_xlfn.XLOOKUP(A2068,'PWQ_Hospitalisation Details (2)'!A:A,'PWQ_Hospitalisation Details (2)'!E:E,"Not Found")</f>
        <v>37457</v>
      </c>
      <c r="N2068" s="15">
        <f>_xlfn.XLOOKUP(A2068,'PWQ_Hospitalisation Details (2)'!A:A,'PWQ_Hospitalisation Details (2)'!G:G,"Not Found")</f>
        <v>2585.04</v>
      </c>
      <c r="O2068" s="12" t="str">
        <f>_xlfn.XLOOKUP(A2068,'PWQ_Hospitalisation Details (2)'!A:A,'PWQ_Hospitalisation Details (2)'!H:H,"Not Found")</f>
        <v>tier - 2</v>
      </c>
      <c r="P2068" s="12" t="str">
        <f>_xlfn.XLOOKUP(A2068,'PWQ_Hospitalisation Details (2)'!A:A,'PWQ_Hospitalisation Details (2)'!I:I,"Not Found")</f>
        <v>tier - 2</v>
      </c>
      <c r="Q2068" s="12" t="str">
        <f>_xlfn.XLOOKUP(A2068,'PWQ_Hospitalisation Details (2)'!A:A,'PWQ_Hospitalisation Details (2)'!J:J,"Not Found")</f>
        <v>R1021</v>
      </c>
      <c r="R2068" s="12">
        <f>_xlfn.XLOOKUP('Healthcare-Xlookup'!A2068,'PWQ_Hospitalisation Details (2)'!A:A,'PWQ_Hospitalisation Details (2)'!K:K,"Not Found")</f>
        <v>20</v>
      </c>
    </row>
    <row r="2069" spans="1:18" x14ac:dyDescent="0.35">
      <c r="A2069" s="12" t="s">
        <v>298</v>
      </c>
      <c r="B2069" s="12" t="str">
        <f>_xlfn.XLOOKUP(A2069,Customer_Names[Customer ID],Customer_Names[First Name],"Not Found")</f>
        <v xml:space="preserve">  Bernat</v>
      </c>
      <c r="C2069" s="12" t="str">
        <f>_xlfn.XLOOKUP(A2069,Customer_Names[Customer ID],Customer_Names[last Name],"Not Found")</f>
        <v>Olle</v>
      </c>
      <c r="D2069" s="22">
        <f>_xlfn.XLOOKUP('Healthcare-Xlookup'!A2069,'PWQ_Medical Examinations (2)'!A:A,'PWQ_Medical Examinations (2)'!B:B,"Not Found")</f>
        <v>31.13</v>
      </c>
      <c r="E2069" s="13" t="str">
        <f>_xlfn.XLOOKUP(A2069,'PWQ_Medical Examinations (2)'!A:A,'PWQ_Medical Examinations (2)'!C:C,"Not Found")</f>
        <v>Obesity</v>
      </c>
      <c r="F2069" s="12">
        <f>_xlfn.XLOOKUP(A2069,'PWQ_Medical Examinations (2)'!A:A,'PWQ_Medical Examinations (2)'!D:D,"Not Found")</f>
        <v>11.02</v>
      </c>
      <c r="G2069" s="12" t="str">
        <f>_xlfn.XLOOKUP('Healthcare-Xlookup'!A2069,'PWQ_Medical Examinations (2)'!A:A,'PWQ_Medical Examinations (2)'!J:J,"Not Found")</f>
        <v>Diabetes</v>
      </c>
      <c r="H2069" s="12" t="str">
        <f>_xlfn.XLOOKUP(A2069,'PWQ_Medical Examinations (2)'!A:A,'PWQ_Medical Examinations (2)'!E:E,"Not Found")</f>
        <v>No</v>
      </c>
      <c r="I2069" s="12" t="str">
        <f>_xlfn.XLOOKUP(A2069,'PWQ_Medical Examinations (2)'!A:A,'PWQ_Medical Examinations (2)'!F:F,"Not Found")</f>
        <v>No</v>
      </c>
      <c r="J2069" s="12" t="str">
        <f>_xlfn.XLOOKUP(A2069,'PWQ_Medical Examinations (2)'!A:A,'PWQ_Medical Examinations (2)'!G:G,"Not Found")</f>
        <v>No</v>
      </c>
      <c r="K2069" s="13">
        <f>_xlfn.XLOOKUP('Healthcare-Xlookup'!A2069,'PWQ_Medical Examinations (2)'!A:A,'PWQ_Medical Examinations (2)'!H:H,"Not Found")</f>
        <v>0</v>
      </c>
      <c r="L2069" s="13" t="str">
        <f>_xlfn.XLOOKUP(A2069,'PWQ_Medical Examinations (2)'!A:A,'PWQ_Medical Examinations (2)'!I:I,"Not Found")</f>
        <v>No</v>
      </c>
      <c r="M2069" s="14">
        <f>_xlfn.XLOOKUP(A2069,'PWQ_Hospitalisation Details (2)'!A:A,'PWQ_Hospitalisation Details (2)'!E:E,"Not Found")</f>
        <v>37540</v>
      </c>
      <c r="N2069" s="15">
        <f>_xlfn.XLOOKUP(A2069,'PWQ_Hospitalisation Details (2)'!A:A,'PWQ_Hospitalisation Details (2)'!G:G,"Not Found")</f>
        <v>2566.4699999999998</v>
      </c>
      <c r="O2069" s="12" t="str">
        <f>_xlfn.XLOOKUP(A2069,'PWQ_Hospitalisation Details (2)'!A:A,'PWQ_Hospitalisation Details (2)'!H:H,"Not Found")</f>
        <v>tier - 2</v>
      </c>
      <c r="P2069" s="12" t="str">
        <f>_xlfn.XLOOKUP(A2069,'PWQ_Hospitalisation Details (2)'!A:A,'PWQ_Hospitalisation Details (2)'!I:I,"Not Found")</f>
        <v>tier - 3</v>
      </c>
      <c r="Q2069" s="12" t="str">
        <f>_xlfn.XLOOKUP(A2069,'PWQ_Hospitalisation Details (2)'!A:A,'PWQ_Hospitalisation Details (2)'!J:J,"Not Found")</f>
        <v>R1013</v>
      </c>
      <c r="R2069" s="12">
        <f>_xlfn.XLOOKUP('Healthcare-Xlookup'!A2069,'PWQ_Hospitalisation Details (2)'!A:A,'PWQ_Hospitalisation Details (2)'!K:K,"Not Found")</f>
        <v>20</v>
      </c>
    </row>
    <row r="2070" spans="1:18" x14ac:dyDescent="0.35">
      <c r="A2070" s="12" t="s">
        <v>297</v>
      </c>
      <c r="B2070" s="12" t="str">
        <f>_xlfn.XLOOKUP(A2070,Customer_Names[Customer ID],Customer_Names[First Name],"Not Found")</f>
        <v xml:space="preserve">  Hicham</v>
      </c>
      <c r="C2070" s="12" t="str">
        <f>_xlfn.XLOOKUP(A2070,Customer_Names[Customer ID],Customer_Names[last Name],"Not Found")</f>
        <v>Hamsi</v>
      </c>
      <c r="D2070" s="22">
        <f>_xlfn.XLOOKUP('Healthcare-Xlookup'!A2070,'PWQ_Medical Examinations (2)'!A:A,'PWQ_Medical Examinations (2)'!B:B,"Not Found")</f>
        <v>18.46</v>
      </c>
      <c r="E2070" s="13" t="str">
        <f>_xlfn.XLOOKUP(A2070,'PWQ_Medical Examinations (2)'!A:A,'PWQ_Medical Examinations (2)'!C:C,"Not Found")</f>
        <v>Normal Weight</v>
      </c>
      <c r="F2070" s="12">
        <f>_xlfn.XLOOKUP(A2070,'PWQ_Medical Examinations (2)'!A:A,'PWQ_Medical Examinations (2)'!D:D,"Not Found")</f>
        <v>5.25</v>
      </c>
      <c r="G2070" s="12" t="str">
        <f>_xlfn.XLOOKUP('Healthcare-Xlookup'!A2070,'PWQ_Medical Examinations (2)'!A:A,'PWQ_Medical Examinations (2)'!J:J,"Not Found")</f>
        <v>Normal</v>
      </c>
      <c r="H2070" s="12" t="str">
        <f>_xlfn.XLOOKUP(A2070,'PWQ_Medical Examinations (2)'!A:A,'PWQ_Medical Examinations (2)'!E:E,"Not Found")</f>
        <v>No</v>
      </c>
      <c r="I2070" s="12" t="str">
        <f>_xlfn.XLOOKUP(A2070,'PWQ_Medical Examinations (2)'!A:A,'PWQ_Medical Examinations (2)'!F:F,"Not Found")</f>
        <v>No</v>
      </c>
      <c r="J2070" s="12" t="str">
        <f>_xlfn.XLOOKUP(A2070,'PWQ_Medical Examinations (2)'!A:A,'PWQ_Medical Examinations (2)'!G:G,"Not Found")</f>
        <v>No</v>
      </c>
      <c r="K2070" s="13">
        <f>_xlfn.XLOOKUP('Healthcare-Xlookup'!A2070,'PWQ_Medical Examinations (2)'!A:A,'PWQ_Medical Examinations (2)'!H:H,"Not Found")</f>
        <v>0</v>
      </c>
      <c r="L2070" s="13" t="str">
        <f>_xlfn.XLOOKUP(A2070,'PWQ_Medical Examinations (2)'!A:A,'PWQ_Medical Examinations (2)'!I:I,"Not Found")</f>
        <v>No</v>
      </c>
      <c r="M2070" s="14">
        <f>_xlfn.XLOOKUP(A2070,'PWQ_Hospitalisation Details (2)'!A:A,'PWQ_Hospitalisation Details (2)'!E:E,"Not Found")</f>
        <v>33559</v>
      </c>
      <c r="N2070" s="15">
        <f>_xlfn.XLOOKUP(A2070,'PWQ_Hospitalisation Details (2)'!A:A,'PWQ_Hospitalisation Details (2)'!G:G,"Not Found")</f>
        <v>2545.6799999999998</v>
      </c>
      <c r="O2070" s="12" t="str">
        <f>_xlfn.XLOOKUP(A2070,'PWQ_Hospitalisation Details (2)'!A:A,'PWQ_Hospitalisation Details (2)'!H:H,"Not Found")</f>
        <v>tier - 2</v>
      </c>
      <c r="P2070" s="12" t="str">
        <f>_xlfn.XLOOKUP(A2070,'PWQ_Hospitalisation Details (2)'!A:A,'PWQ_Hospitalisation Details (2)'!I:I,"Not Found")</f>
        <v>tier - 1</v>
      </c>
      <c r="Q2070" s="12" t="str">
        <f>_xlfn.XLOOKUP(A2070,'PWQ_Hospitalisation Details (2)'!A:A,'PWQ_Hospitalisation Details (2)'!J:J,"Not Found")</f>
        <v>R1013</v>
      </c>
      <c r="R2070" s="12">
        <f>_xlfn.XLOOKUP('Healthcare-Xlookup'!A2070,'PWQ_Hospitalisation Details (2)'!A:A,'PWQ_Hospitalisation Details (2)'!K:K,"Not Found")</f>
        <v>31</v>
      </c>
    </row>
    <row r="2071" spans="1:18" x14ac:dyDescent="0.35">
      <c r="A2071" s="12" t="s">
        <v>296</v>
      </c>
      <c r="B2071" s="12" t="str">
        <f>_xlfn.XLOOKUP(A2071,Customer_Names[Customer ID],Customer_Names[First Name],"Not Found")</f>
        <v xml:space="preserve">  Sarah</v>
      </c>
      <c r="C2071" s="12" t="str">
        <f>_xlfn.XLOOKUP(A2071,Customer_Names[Customer ID],Customer_Names[last Name],"Not Found")</f>
        <v>Finnegan</v>
      </c>
      <c r="D2071" s="22">
        <f>_xlfn.XLOOKUP('Healthcare-Xlookup'!A2071,'PWQ_Medical Examinations (2)'!A:A,'PWQ_Medical Examinations (2)'!B:B,"Not Found")</f>
        <v>17.3</v>
      </c>
      <c r="E2071" s="13" t="str">
        <f>_xlfn.XLOOKUP(A2071,'PWQ_Medical Examinations (2)'!A:A,'PWQ_Medical Examinations (2)'!C:C,"Not Found")</f>
        <v>Under Weight</v>
      </c>
      <c r="F2071" s="12">
        <f>_xlfn.XLOOKUP(A2071,'PWQ_Medical Examinations (2)'!A:A,'PWQ_Medical Examinations (2)'!D:D,"Not Found")</f>
        <v>4.75</v>
      </c>
      <c r="G2071" s="12" t="str">
        <f>_xlfn.XLOOKUP('Healthcare-Xlookup'!A2071,'PWQ_Medical Examinations (2)'!A:A,'PWQ_Medical Examinations (2)'!J:J,"Not Found")</f>
        <v>Normal</v>
      </c>
      <c r="H2071" s="12" t="str">
        <f>_xlfn.XLOOKUP(A2071,'PWQ_Medical Examinations (2)'!A:A,'PWQ_Medical Examinations (2)'!E:E,"Not Found")</f>
        <v>No</v>
      </c>
      <c r="I2071" s="12" t="str">
        <f>_xlfn.XLOOKUP(A2071,'PWQ_Medical Examinations (2)'!A:A,'PWQ_Medical Examinations (2)'!F:F,"Not Found")</f>
        <v>No</v>
      </c>
      <c r="J2071" s="12" t="str">
        <f>_xlfn.XLOOKUP(A2071,'PWQ_Medical Examinations (2)'!A:A,'PWQ_Medical Examinations (2)'!G:G,"Not Found")</f>
        <v>No</v>
      </c>
      <c r="K2071" s="13">
        <f>_xlfn.XLOOKUP('Healthcare-Xlookup'!A2071,'PWQ_Medical Examinations (2)'!A:A,'PWQ_Medical Examinations (2)'!H:H,"Not Found")</f>
        <v>0</v>
      </c>
      <c r="L2071" s="13" t="str">
        <f>_xlfn.XLOOKUP(A2071,'PWQ_Medical Examinations (2)'!A:A,'PWQ_Medical Examinations (2)'!I:I,"Not Found")</f>
        <v>No</v>
      </c>
      <c r="M2071" s="14">
        <f>_xlfn.XLOOKUP(A2071,'PWQ_Hospitalisation Details (2)'!A:A,'PWQ_Hospitalisation Details (2)'!E:E,"Not Found")</f>
        <v>33147</v>
      </c>
      <c r="N2071" s="15">
        <f>_xlfn.XLOOKUP(A2071,'PWQ_Hospitalisation Details (2)'!A:A,'PWQ_Hospitalisation Details (2)'!G:G,"Not Found")</f>
        <v>2540.39</v>
      </c>
      <c r="O2071" s="12" t="str">
        <f>_xlfn.XLOOKUP(A2071,'PWQ_Hospitalisation Details (2)'!A:A,'PWQ_Hospitalisation Details (2)'!H:H,"Not Found")</f>
        <v>tier - 2</v>
      </c>
      <c r="P2071" s="12" t="str">
        <f>_xlfn.XLOOKUP(A2071,'PWQ_Hospitalisation Details (2)'!A:A,'PWQ_Hospitalisation Details (2)'!I:I,"Not Found")</f>
        <v>tier - 2</v>
      </c>
      <c r="Q2071" s="12" t="str">
        <f>_xlfn.XLOOKUP(A2071,'PWQ_Hospitalisation Details (2)'!A:A,'PWQ_Hospitalisation Details (2)'!J:J,"Not Found")</f>
        <v>R1013</v>
      </c>
      <c r="R2071" s="12">
        <f>_xlfn.XLOOKUP('Healthcare-Xlookup'!A2071,'PWQ_Hospitalisation Details (2)'!A:A,'PWQ_Hospitalisation Details (2)'!K:K,"Not Found")</f>
        <v>32</v>
      </c>
    </row>
    <row r="2072" spans="1:18" x14ac:dyDescent="0.35">
      <c r="A2072" s="12" t="s">
        <v>295</v>
      </c>
      <c r="B2072" s="12" t="str">
        <f>_xlfn.XLOOKUP(A2072,Customer_Names[Customer ID],Customer_Names[First Name],"Not Found")</f>
        <v xml:space="preserve">  Anthony S</v>
      </c>
      <c r="C2072" s="12" t="str">
        <f>_xlfn.XLOOKUP(A2072,Customer_Names[Customer ID],Customer_Names[last Name],"Not Found")</f>
        <v>Walsh</v>
      </c>
      <c r="D2072" s="22">
        <f>_xlfn.XLOOKUP('Healthcare-Xlookup'!A2072,'PWQ_Medical Examinations (2)'!A:A,'PWQ_Medical Examinations (2)'!B:B,"Not Found")</f>
        <v>35.625</v>
      </c>
      <c r="E2072" s="13" t="str">
        <f>_xlfn.XLOOKUP(A2072,'PWQ_Medical Examinations (2)'!A:A,'PWQ_Medical Examinations (2)'!C:C,"Not Found")</f>
        <v>Obesity</v>
      </c>
      <c r="F2072" s="12">
        <f>_xlfn.XLOOKUP(A2072,'PWQ_Medical Examinations (2)'!A:A,'PWQ_Medical Examinations (2)'!D:D,"Not Found")</f>
        <v>4.68</v>
      </c>
      <c r="G2072" s="12" t="str">
        <f>_xlfn.XLOOKUP('Healthcare-Xlookup'!A2072,'PWQ_Medical Examinations (2)'!A:A,'PWQ_Medical Examinations (2)'!J:J,"Not Found")</f>
        <v>Normal</v>
      </c>
      <c r="H2072" s="12" t="str">
        <f>_xlfn.XLOOKUP(A2072,'PWQ_Medical Examinations (2)'!A:A,'PWQ_Medical Examinations (2)'!E:E,"Not Found")</f>
        <v>yes</v>
      </c>
      <c r="I2072" s="12" t="str">
        <f>_xlfn.XLOOKUP(A2072,'PWQ_Medical Examinations (2)'!A:A,'PWQ_Medical Examinations (2)'!F:F,"Not Found")</f>
        <v>No</v>
      </c>
      <c r="J2072" s="12" t="str">
        <f>_xlfn.XLOOKUP(A2072,'PWQ_Medical Examinations (2)'!A:A,'PWQ_Medical Examinations (2)'!G:G,"Not Found")</f>
        <v>Yes</v>
      </c>
      <c r="K2072" s="13">
        <f>_xlfn.XLOOKUP('Healthcare-Xlookup'!A2072,'PWQ_Medical Examinations (2)'!A:A,'PWQ_Medical Examinations (2)'!H:H,"Not Found")</f>
        <v>1</v>
      </c>
      <c r="L2072" s="13" t="str">
        <f>_xlfn.XLOOKUP(A2072,'PWQ_Medical Examinations (2)'!A:A,'PWQ_Medical Examinations (2)'!I:I,"Not Found")</f>
        <v>No</v>
      </c>
      <c r="M2072" s="14">
        <f>_xlfn.XLOOKUP(A2072,'PWQ_Hospitalisation Details (2)'!A:A,'PWQ_Hospitalisation Details (2)'!E:E,"Not Found")</f>
        <v>35639</v>
      </c>
      <c r="N2072" s="15">
        <f>_xlfn.XLOOKUP(A2072,'PWQ_Hospitalisation Details (2)'!A:A,'PWQ_Hospitalisation Details (2)'!G:G,"Not Found")</f>
        <v>2534.39</v>
      </c>
      <c r="O2072" s="12" t="str">
        <f>_xlfn.XLOOKUP(A2072,'PWQ_Hospitalisation Details (2)'!A:A,'PWQ_Hospitalisation Details (2)'!H:H,"Not Found")</f>
        <v>tier - 3</v>
      </c>
      <c r="P2072" s="12" t="str">
        <f>_xlfn.XLOOKUP(A2072,'PWQ_Hospitalisation Details (2)'!A:A,'PWQ_Hospitalisation Details (2)'!I:I,"Not Found")</f>
        <v>tier - 3</v>
      </c>
      <c r="Q2072" s="12" t="str">
        <f>_xlfn.XLOOKUP(A2072,'PWQ_Hospitalisation Details (2)'!A:A,'PWQ_Hospitalisation Details (2)'!J:J,"Not Found")</f>
        <v>R1012</v>
      </c>
      <c r="R2072" s="12">
        <f>_xlfn.XLOOKUP('Healthcare-Xlookup'!A2072,'PWQ_Hospitalisation Details (2)'!A:A,'PWQ_Hospitalisation Details (2)'!K:K,"Not Found")</f>
        <v>25</v>
      </c>
    </row>
    <row r="2073" spans="1:18" x14ac:dyDescent="0.35">
      <c r="A2073" s="12" t="s">
        <v>294</v>
      </c>
      <c r="B2073" s="12" t="str">
        <f>_xlfn.XLOOKUP(A2073,Customer_Names[Customer ID],Customer_Names[First Name],"Not Found")</f>
        <v xml:space="preserve">  Elisabetta</v>
      </c>
      <c r="C2073" s="12" t="str">
        <f>_xlfn.XLOOKUP(A2073,Customer_Names[Customer ID],Customer_Names[last Name],"Not Found")</f>
        <v>Villa</v>
      </c>
      <c r="D2073" s="22">
        <f>_xlfn.XLOOKUP('Healthcare-Xlookup'!A2073,'PWQ_Medical Examinations (2)'!A:A,'PWQ_Medical Examinations (2)'!B:B,"Not Found")</f>
        <v>20.234999999999999</v>
      </c>
      <c r="E2073" s="13" t="str">
        <f>_xlfn.XLOOKUP(A2073,'PWQ_Medical Examinations (2)'!A:A,'PWQ_Medical Examinations (2)'!C:C,"Not Found")</f>
        <v>Normal Weight</v>
      </c>
      <c r="F2073" s="12">
        <f>_xlfn.XLOOKUP(A2073,'PWQ_Medical Examinations (2)'!A:A,'PWQ_Medical Examinations (2)'!D:D,"Not Found")</f>
        <v>6.17</v>
      </c>
      <c r="G2073" s="12" t="str">
        <f>_xlfn.XLOOKUP('Healthcare-Xlookup'!A2073,'PWQ_Medical Examinations (2)'!A:A,'PWQ_Medical Examinations (2)'!J:J,"Not Found")</f>
        <v>Prediabetes</v>
      </c>
      <c r="H2073" s="12" t="str">
        <f>_xlfn.XLOOKUP(A2073,'PWQ_Medical Examinations (2)'!A:A,'PWQ_Medical Examinations (2)'!E:E,"Not Found")</f>
        <v>yes</v>
      </c>
      <c r="I2073" s="12" t="str">
        <f>_xlfn.XLOOKUP(A2073,'PWQ_Medical Examinations (2)'!A:A,'PWQ_Medical Examinations (2)'!F:F,"Not Found")</f>
        <v>yes</v>
      </c>
      <c r="J2073" s="12" t="str">
        <f>_xlfn.XLOOKUP(A2073,'PWQ_Medical Examinations (2)'!A:A,'PWQ_Medical Examinations (2)'!G:G,"Not Found")</f>
        <v>No</v>
      </c>
      <c r="K2073" s="13">
        <f>_xlfn.XLOOKUP('Healthcare-Xlookup'!A2073,'PWQ_Medical Examinations (2)'!A:A,'PWQ_Medical Examinations (2)'!H:H,"Not Found")</f>
        <v>2</v>
      </c>
      <c r="L2073" s="13" t="str">
        <f>_xlfn.XLOOKUP(A2073,'PWQ_Medical Examinations (2)'!A:A,'PWQ_Medical Examinations (2)'!I:I,"Not Found")</f>
        <v>No</v>
      </c>
      <c r="M2073" s="14">
        <f>_xlfn.XLOOKUP(A2073,'PWQ_Hospitalisation Details (2)'!A:A,'PWQ_Hospitalisation Details (2)'!E:E,"Not Found")</f>
        <v>36763</v>
      </c>
      <c r="N2073" s="15">
        <f>_xlfn.XLOOKUP(A2073,'PWQ_Hospitalisation Details (2)'!A:A,'PWQ_Hospitalisation Details (2)'!G:G,"Not Found")</f>
        <v>2527.8200000000002</v>
      </c>
      <c r="O2073" s="12" t="str">
        <f>_xlfn.XLOOKUP(A2073,'PWQ_Hospitalisation Details (2)'!A:A,'PWQ_Hospitalisation Details (2)'!H:H,"Not Found")</f>
        <v>tier - 2</v>
      </c>
      <c r="P2073" s="12" t="str">
        <f>_xlfn.XLOOKUP(A2073,'PWQ_Hospitalisation Details (2)'!A:A,'PWQ_Hospitalisation Details (2)'!I:I,"Not Found")</f>
        <v>tier - 3</v>
      </c>
      <c r="Q2073" s="12" t="str">
        <f>_xlfn.XLOOKUP(A2073,'PWQ_Hospitalisation Details (2)'!A:A,'PWQ_Hospitalisation Details (2)'!J:J,"Not Found")</f>
        <v>R1012</v>
      </c>
      <c r="R2073" s="12">
        <f>_xlfn.XLOOKUP('Healthcare-Xlookup'!A2073,'PWQ_Hospitalisation Details (2)'!A:A,'PWQ_Hospitalisation Details (2)'!K:K,"Not Found")</f>
        <v>22</v>
      </c>
    </row>
    <row r="2074" spans="1:18" x14ac:dyDescent="0.35">
      <c r="A2074" s="12" t="s">
        <v>293</v>
      </c>
      <c r="B2074" s="12" t="str">
        <f>_xlfn.XLOOKUP(A2074,Customer_Names[Customer ID],Customer_Names[First Name],"Not Found")</f>
        <v xml:space="preserve">  Trevor N</v>
      </c>
      <c r="C2074" s="12" t="str">
        <f>_xlfn.XLOOKUP(A2074,Customer_Names[Customer ID],Customer_Names[last Name],"Not Found")</f>
        <v>Cable</v>
      </c>
      <c r="D2074" s="22">
        <f>_xlfn.XLOOKUP('Healthcare-Xlookup'!A2074,'PWQ_Medical Examinations (2)'!A:A,'PWQ_Medical Examinations (2)'!B:B,"Not Found")</f>
        <v>27.55</v>
      </c>
      <c r="E2074" s="13" t="str">
        <f>_xlfn.XLOOKUP(A2074,'PWQ_Medical Examinations (2)'!A:A,'PWQ_Medical Examinations (2)'!C:C,"Not Found")</f>
        <v>Over weight</v>
      </c>
      <c r="F2074" s="12">
        <f>_xlfn.XLOOKUP(A2074,'PWQ_Medical Examinations (2)'!A:A,'PWQ_Medical Examinations (2)'!D:D,"Not Found")</f>
        <v>4.5599999999999996</v>
      </c>
      <c r="G2074" s="12" t="str">
        <f>_xlfn.XLOOKUP('Healthcare-Xlookup'!A2074,'PWQ_Medical Examinations (2)'!A:A,'PWQ_Medical Examinations (2)'!J:J,"Not Found")</f>
        <v>Normal</v>
      </c>
      <c r="H2074" s="12" t="str">
        <f>_xlfn.XLOOKUP(A2074,'PWQ_Medical Examinations (2)'!A:A,'PWQ_Medical Examinations (2)'!E:E,"Not Found")</f>
        <v>yes</v>
      </c>
      <c r="I2074" s="12" t="str">
        <f>_xlfn.XLOOKUP(A2074,'PWQ_Medical Examinations (2)'!A:A,'PWQ_Medical Examinations (2)'!F:F,"Not Found")</f>
        <v>No</v>
      </c>
      <c r="J2074" s="12" t="str">
        <f>_xlfn.XLOOKUP(A2074,'PWQ_Medical Examinations (2)'!A:A,'PWQ_Medical Examinations (2)'!G:G,"Not Found")</f>
        <v>Yes</v>
      </c>
      <c r="K2074" s="13">
        <f>_xlfn.XLOOKUP('Healthcare-Xlookup'!A2074,'PWQ_Medical Examinations (2)'!A:A,'PWQ_Medical Examinations (2)'!H:H,"Not Found")</f>
        <v>1</v>
      </c>
      <c r="L2074" s="13" t="str">
        <f>_xlfn.XLOOKUP(A2074,'PWQ_Medical Examinations (2)'!A:A,'PWQ_Medical Examinations (2)'!I:I,"Not Found")</f>
        <v>No</v>
      </c>
      <c r="M2074" s="14">
        <f>_xlfn.XLOOKUP(A2074,'PWQ_Hospitalisation Details (2)'!A:A,'PWQ_Hospitalisation Details (2)'!E:E,"Not Found")</f>
        <v>35736</v>
      </c>
      <c r="N2074" s="15">
        <f>_xlfn.XLOOKUP(A2074,'PWQ_Hospitalisation Details (2)'!A:A,'PWQ_Hospitalisation Details (2)'!G:G,"Not Found")</f>
        <v>2523.17</v>
      </c>
      <c r="O2074" s="12" t="str">
        <f>_xlfn.XLOOKUP(A2074,'PWQ_Hospitalisation Details (2)'!A:A,'PWQ_Hospitalisation Details (2)'!H:H,"Not Found")</f>
        <v>tier - 3</v>
      </c>
      <c r="P2074" s="12" t="str">
        <f>_xlfn.XLOOKUP(A2074,'PWQ_Hospitalisation Details (2)'!A:A,'PWQ_Hospitalisation Details (2)'!I:I,"Not Found")</f>
        <v>tier - 1</v>
      </c>
      <c r="Q2074" s="12" t="str">
        <f>_xlfn.XLOOKUP(A2074,'PWQ_Hospitalisation Details (2)'!A:A,'PWQ_Hospitalisation Details (2)'!J:J,"Not Found")</f>
        <v>R1012</v>
      </c>
      <c r="R2074" s="12">
        <f>_xlfn.XLOOKUP('Healthcare-Xlookup'!A2074,'PWQ_Hospitalisation Details (2)'!A:A,'PWQ_Hospitalisation Details (2)'!K:K,"Not Found")</f>
        <v>25</v>
      </c>
    </row>
    <row r="2075" spans="1:18" x14ac:dyDescent="0.35">
      <c r="A2075" s="12" t="s">
        <v>292</v>
      </c>
      <c r="B2075" s="12" t="str">
        <f>_xlfn.XLOOKUP(A2075,Customer_Names[Customer ID],Customer_Names[First Name],"Not Found")</f>
        <v xml:space="preserve">  Nancy</v>
      </c>
      <c r="C2075" s="12" t="str">
        <f>_xlfn.XLOOKUP(A2075,Customer_Names[Customer ID],Customer_Names[last Name],"Not Found")</f>
        <v>Eiring</v>
      </c>
      <c r="D2075" s="22">
        <f>_xlfn.XLOOKUP('Healthcare-Xlookup'!A2075,'PWQ_Medical Examinations (2)'!A:A,'PWQ_Medical Examinations (2)'!B:B,"Not Found")</f>
        <v>17.97</v>
      </c>
      <c r="E2075" s="13" t="str">
        <f>_xlfn.XLOOKUP(A2075,'PWQ_Medical Examinations (2)'!A:A,'PWQ_Medical Examinations (2)'!C:C,"Not Found")</f>
        <v>Under Weight</v>
      </c>
      <c r="F2075" s="12">
        <f>_xlfn.XLOOKUP(A2075,'PWQ_Medical Examinations (2)'!A:A,'PWQ_Medical Examinations (2)'!D:D,"Not Found")</f>
        <v>6.3</v>
      </c>
      <c r="G2075" s="12" t="str">
        <f>_xlfn.XLOOKUP('Healthcare-Xlookup'!A2075,'PWQ_Medical Examinations (2)'!A:A,'PWQ_Medical Examinations (2)'!J:J,"Not Found")</f>
        <v>Prediabetes</v>
      </c>
      <c r="H2075" s="12" t="str">
        <f>_xlfn.XLOOKUP(A2075,'PWQ_Medical Examinations (2)'!A:A,'PWQ_Medical Examinations (2)'!E:E,"Not Found")</f>
        <v>No</v>
      </c>
      <c r="I2075" s="12" t="str">
        <f>_xlfn.XLOOKUP(A2075,'PWQ_Medical Examinations (2)'!A:A,'PWQ_Medical Examinations (2)'!F:F,"Not Found")</f>
        <v>No</v>
      </c>
      <c r="J2075" s="12" t="str">
        <f>_xlfn.XLOOKUP(A2075,'PWQ_Medical Examinations (2)'!A:A,'PWQ_Medical Examinations (2)'!G:G,"Not Found")</f>
        <v>No</v>
      </c>
      <c r="K2075" s="13">
        <f>_xlfn.XLOOKUP('Healthcare-Xlookup'!A2075,'PWQ_Medical Examinations (2)'!A:A,'PWQ_Medical Examinations (2)'!H:H,"Not Found")</f>
        <v>0</v>
      </c>
      <c r="L2075" s="13" t="str">
        <f>_xlfn.XLOOKUP(A2075,'PWQ_Medical Examinations (2)'!A:A,'PWQ_Medical Examinations (2)'!I:I,"Not Found")</f>
        <v>No</v>
      </c>
      <c r="M2075" s="14">
        <f>_xlfn.XLOOKUP(A2075,'PWQ_Hospitalisation Details (2)'!A:A,'PWQ_Hospitalisation Details (2)'!E:E,"Not Found")</f>
        <v>33455</v>
      </c>
      <c r="N2075" s="15">
        <f>_xlfn.XLOOKUP(A2075,'PWQ_Hospitalisation Details (2)'!A:A,'PWQ_Hospitalisation Details (2)'!G:G,"Not Found")</f>
        <v>2510.79</v>
      </c>
      <c r="O2075" s="12" t="str">
        <f>_xlfn.XLOOKUP(A2075,'PWQ_Hospitalisation Details (2)'!A:A,'PWQ_Hospitalisation Details (2)'!H:H,"Not Found")</f>
        <v>tier - 2</v>
      </c>
      <c r="P2075" s="12" t="str">
        <f>_xlfn.XLOOKUP(A2075,'PWQ_Hospitalisation Details (2)'!A:A,'PWQ_Hospitalisation Details (2)'!I:I,"Not Found")</f>
        <v>tier - 1</v>
      </c>
      <c r="Q2075" s="12" t="str">
        <f>_xlfn.XLOOKUP(A2075,'PWQ_Hospitalisation Details (2)'!A:A,'PWQ_Hospitalisation Details (2)'!J:J,"Not Found")</f>
        <v>R1013</v>
      </c>
      <c r="R2075" s="12">
        <f>_xlfn.XLOOKUP('Healthcare-Xlookup'!A2075,'PWQ_Hospitalisation Details (2)'!A:A,'PWQ_Hospitalisation Details (2)'!K:K,"Not Found")</f>
        <v>31</v>
      </c>
    </row>
    <row r="2076" spans="1:18" x14ac:dyDescent="0.35">
      <c r="A2076" s="12" t="s">
        <v>291</v>
      </c>
      <c r="B2076" s="12" t="str">
        <f>_xlfn.XLOOKUP(A2076,Customer_Names[Customer ID],Customer_Names[First Name],"Not Found")</f>
        <v xml:space="preserve">  Allison R</v>
      </c>
      <c r="C2076" s="12" t="str">
        <f>_xlfn.XLOOKUP(A2076,Customer_Names[Customer ID],Customer_Names[last Name],"Not Found")</f>
        <v>Connor</v>
      </c>
      <c r="D2076" s="22">
        <f>_xlfn.XLOOKUP('Healthcare-Xlookup'!A2076,'PWQ_Medical Examinations (2)'!A:A,'PWQ_Medical Examinations (2)'!B:B,"Not Found")</f>
        <v>29.98</v>
      </c>
      <c r="E2076" s="13" t="str">
        <f>_xlfn.XLOOKUP(A2076,'PWQ_Medical Examinations (2)'!A:A,'PWQ_Medical Examinations (2)'!C:C,"Not Found")</f>
        <v>Over weight</v>
      </c>
      <c r="F2076" s="12">
        <f>_xlfn.XLOOKUP(A2076,'PWQ_Medical Examinations (2)'!A:A,'PWQ_Medical Examinations (2)'!D:D,"Not Found")</f>
        <v>6.03</v>
      </c>
      <c r="G2076" s="12" t="str">
        <f>_xlfn.XLOOKUP('Healthcare-Xlookup'!A2076,'PWQ_Medical Examinations (2)'!A:A,'PWQ_Medical Examinations (2)'!J:J,"Not Found")</f>
        <v>Prediabetes</v>
      </c>
      <c r="H2076" s="12" t="str">
        <f>_xlfn.XLOOKUP(A2076,'PWQ_Medical Examinations (2)'!A:A,'PWQ_Medical Examinations (2)'!E:E,"Not Found")</f>
        <v>No</v>
      </c>
      <c r="I2076" s="12" t="str">
        <f>_xlfn.XLOOKUP(A2076,'PWQ_Medical Examinations (2)'!A:A,'PWQ_Medical Examinations (2)'!F:F,"Not Found")</f>
        <v>yes</v>
      </c>
      <c r="J2076" s="12" t="str">
        <f>_xlfn.XLOOKUP(A2076,'PWQ_Medical Examinations (2)'!A:A,'PWQ_Medical Examinations (2)'!G:G,"Not Found")</f>
        <v>No</v>
      </c>
      <c r="K2076" s="13">
        <f>_xlfn.XLOOKUP('Healthcare-Xlookup'!A2076,'PWQ_Medical Examinations (2)'!A:A,'PWQ_Medical Examinations (2)'!H:H,"Not Found")</f>
        <v>1</v>
      </c>
      <c r="L2076" s="13" t="str">
        <f>_xlfn.XLOOKUP(A2076,'PWQ_Medical Examinations (2)'!A:A,'PWQ_Medical Examinations (2)'!I:I,"Not Found")</f>
        <v>No</v>
      </c>
      <c r="M2076" s="14">
        <f>_xlfn.XLOOKUP(A2076,'PWQ_Hospitalisation Details (2)'!A:A,'PWQ_Hospitalisation Details (2)'!E:E,"Not Found")</f>
        <v>38236</v>
      </c>
      <c r="N2076" s="15">
        <f>_xlfn.XLOOKUP(A2076,'PWQ_Hospitalisation Details (2)'!A:A,'PWQ_Hospitalisation Details (2)'!G:G,"Not Found")</f>
        <v>2500.9299999999998</v>
      </c>
      <c r="O2076" s="12" t="str">
        <f>_xlfn.XLOOKUP(A2076,'PWQ_Hospitalisation Details (2)'!A:A,'PWQ_Hospitalisation Details (2)'!H:H,"Not Found")</f>
        <v>tier - 2</v>
      </c>
      <c r="P2076" s="12" t="str">
        <f>_xlfn.XLOOKUP(A2076,'PWQ_Hospitalisation Details (2)'!A:A,'PWQ_Hospitalisation Details (2)'!I:I,"Not Found")</f>
        <v>tier - 2</v>
      </c>
      <c r="Q2076" s="12" t="str">
        <f>_xlfn.XLOOKUP(A2076,'PWQ_Hospitalisation Details (2)'!A:A,'PWQ_Hospitalisation Details (2)'!J:J,"Not Found")</f>
        <v>R1012</v>
      </c>
      <c r="R2076" s="12">
        <f>_xlfn.XLOOKUP('Healthcare-Xlookup'!A2076,'PWQ_Hospitalisation Details (2)'!A:A,'PWQ_Hospitalisation Details (2)'!K:K,"Not Found")</f>
        <v>18</v>
      </c>
    </row>
    <row r="2077" spans="1:18" x14ac:dyDescent="0.35">
      <c r="A2077" s="12" t="s">
        <v>290</v>
      </c>
      <c r="B2077" s="12" t="str">
        <f>_xlfn.XLOOKUP(A2077,Customer_Names[Customer ID],Customer_Names[First Name],"Not Found")</f>
        <v xml:space="preserve">  Robert J</v>
      </c>
      <c r="C2077" s="12" t="str">
        <f>_xlfn.XLOOKUP(A2077,Customer_Names[Customer ID],Customer_Names[last Name],"Not Found")</f>
        <v>Friedman</v>
      </c>
      <c r="D2077" s="22">
        <f>_xlfn.XLOOKUP('Healthcare-Xlookup'!A2077,'PWQ_Medical Examinations (2)'!A:A,'PWQ_Medical Examinations (2)'!B:B,"Not Found")</f>
        <v>33.659999999999997</v>
      </c>
      <c r="E2077" s="13" t="str">
        <f>_xlfn.XLOOKUP(A2077,'PWQ_Medical Examinations (2)'!A:A,'PWQ_Medical Examinations (2)'!C:C,"Not Found")</f>
        <v>Obesity</v>
      </c>
      <c r="F2077" s="12">
        <f>_xlfn.XLOOKUP(A2077,'PWQ_Medical Examinations (2)'!A:A,'PWQ_Medical Examinations (2)'!D:D,"Not Found")</f>
        <v>4.2</v>
      </c>
      <c r="G2077" s="12" t="str">
        <f>_xlfn.XLOOKUP('Healthcare-Xlookup'!A2077,'PWQ_Medical Examinations (2)'!A:A,'PWQ_Medical Examinations (2)'!J:J,"Not Found")</f>
        <v>Normal</v>
      </c>
      <c r="H2077" s="12" t="str">
        <f>_xlfn.XLOOKUP(A2077,'PWQ_Medical Examinations (2)'!A:A,'PWQ_Medical Examinations (2)'!E:E,"Not Found")</f>
        <v>yes</v>
      </c>
      <c r="I2077" s="12" t="str">
        <f>_xlfn.XLOOKUP(A2077,'PWQ_Medical Examinations (2)'!A:A,'PWQ_Medical Examinations (2)'!F:F,"Not Found")</f>
        <v>No</v>
      </c>
      <c r="J2077" s="12" t="str">
        <f>_xlfn.XLOOKUP(A2077,'PWQ_Medical Examinations (2)'!A:A,'PWQ_Medical Examinations (2)'!G:G,"Not Found")</f>
        <v>No</v>
      </c>
      <c r="K2077" s="13">
        <f>_xlfn.XLOOKUP('Healthcare-Xlookup'!A2077,'PWQ_Medical Examinations (2)'!A:A,'PWQ_Medical Examinations (2)'!H:H,"Not Found")</f>
        <v>1</v>
      </c>
      <c r="L2077" s="13" t="str">
        <f>_xlfn.XLOOKUP(A2077,'PWQ_Medical Examinations (2)'!A:A,'PWQ_Medical Examinations (2)'!I:I,"Not Found")</f>
        <v>No</v>
      </c>
      <c r="M2077" s="14">
        <f>_xlfn.XLOOKUP(A2077,'PWQ_Hospitalisation Details (2)'!A:A,'PWQ_Hospitalisation Details (2)'!E:E,"Not Found")</f>
        <v>34987</v>
      </c>
      <c r="N2077" s="15">
        <f>_xlfn.XLOOKUP(A2077,'PWQ_Hospitalisation Details (2)'!A:A,'PWQ_Hospitalisation Details (2)'!G:G,"Not Found")</f>
        <v>2498.41</v>
      </c>
      <c r="O2077" s="12" t="str">
        <f>_xlfn.XLOOKUP(A2077,'PWQ_Hospitalisation Details (2)'!A:A,'PWQ_Hospitalisation Details (2)'!H:H,"Not Found")</f>
        <v>tier - 3</v>
      </c>
      <c r="P2077" s="12" t="str">
        <f>_xlfn.XLOOKUP(A2077,'PWQ_Hospitalisation Details (2)'!A:A,'PWQ_Hospitalisation Details (2)'!I:I,"Not Found")</f>
        <v>tier - 3</v>
      </c>
      <c r="Q2077" s="12" t="str">
        <f>_xlfn.XLOOKUP(A2077,'PWQ_Hospitalisation Details (2)'!A:A,'PWQ_Hospitalisation Details (2)'!J:J,"Not Found")</f>
        <v>R1013</v>
      </c>
      <c r="R2077" s="12">
        <f>_xlfn.XLOOKUP('Healthcare-Xlookup'!A2077,'PWQ_Hospitalisation Details (2)'!A:A,'PWQ_Hospitalisation Details (2)'!K:K,"Not Found")</f>
        <v>27</v>
      </c>
    </row>
    <row r="2078" spans="1:18" x14ac:dyDescent="0.35">
      <c r="A2078" s="12" t="s">
        <v>289</v>
      </c>
      <c r="B2078" s="12" t="str">
        <f>_xlfn.XLOOKUP(A2078,Customer_Names[Customer ID],Customer_Names[First Name],"Not Found")</f>
        <v xml:space="preserve">  Nicholas</v>
      </c>
      <c r="C2078" s="12" t="str">
        <f>_xlfn.XLOOKUP(A2078,Customer_Names[Customer ID],Customer_Names[last Name],"Not Found")</f>
        <v>Croker</v>
      </c>
      <c r="D2078" s="22">
        <f>_xlfn.XLOOKUP('Healthcare-Xlookup'!A2078,'PWQ_Medical Examinations (2)'!A:A,'PWQ_Medical Examinations (2)'!B:B,"Not Found")</f>
        <v>32.67</v>
      </c>
      <c r="E2078" s="13" t="str">
        <f>_xlfn.XLOOKUP(A2078,'PWQ_Medical Examinations (2)'!A:A,'PWQ_Medical Examinations (2)'!C:C,"Not Found")</f>
        <v>Obesity</v>
      </c>
      <c r="F2078" s="12">
        <f>_xlfn.XLOOKUP(A2078,'PWQ_Medical Examinations (2)'!A:A,'PWQ_Medical Examinations (2)'!D:D,"Not Found")</f>
        <v>5.61</v>
      </c>
      <c r="G2078" s="12" t="str">
        <f>_xlfn.XLOOKUP('Healthcare-Xlookup'!A2078,'PWQ_Medical Examinations (2)'!A:A,'PWQ_Medical Examinations (2)'!J:J,"Not Found")</f>
        <v>Normal</v>
      </c>
      <c r="H2078" s="12" t="str">
        <f>_xlfn.XLOOKUP(A2078,'PWQ_Medical Examinations (2)'!A:A,'PWQ_Medical Examinations (2)'!E:E,"Not Found")</f>
        <v>yes</v>
      </c>
      <c r="I2078" s="12" t="str">
        <f>_xlfn.XLOOKUP(A2078,'PWQ_Medical Examinations (2)'!A:A,'PWQ_Medical Examinations (2)'!F:F,"Not Found")</f>
        <v>No</v>
      </c>
      <c r="J2078" s="12" t="str">
        <f>_xlfn.XLOOKUP(A2078,'PWQ_Medical Examinations (2)'!A:A,'PWQ_Medical Examinations (2)'!G:G,"Not Found")</f>
        <v>No</v>
      </c>
      <c r="K2078" s="13">
        <f>_xlfn.XLOOKUP('Healthcare-Xlookup'!A2078,'PWQ_Medical Examinations (2)'!A:A,'PWQ_Medical Examinations (2)'!H:H,"Not Found")</f>
        <v>1</v>
      </c>
      <c r="L2078" s="13" t="str">
        <f>_xlfn.XLOOKUP(A2078,'PWQ_Medical Examinations (2)'!A:A,'PWQ_Medical Examinations (2)'!I:I,"Not Found")</f>
        <v>No</v>
      </c>
      <c r="M2078" s="14">
        <f>_xlfn.XLOOKUP(A2078,'PWQ_Hospitalisation Details (2)'!A:A,'PWQ_Hospitalisation Details (2)'!E:E,"Not Found")</f>
        <v>34889</v>
      </c>
      <c r="N2078" s="15">
        <f>_xlfn.XLOOKUP(A2078,'PWQ_Hospitalisation Details (2)'!A:A,'PWQ_Hospitalisation Details (2)'!G:G,"Not Found")</f>
        <v>2497.04</v>
      </c>
      <c r="O2078" s="12" t="str">
        <f>_xlfn.XLOOKUP(A2078,'PWQ_Hospitalisation Details (2)'!A:A,'PWQ_Hospitalisation Details (2)'!H:H,"Not Found")</f>
        <v>tier - 3</v>
      </c>
      <c r="P2078" s="12" t="str">
        <f>_xlfn.XLOOKUP(A2078,'PWQ_Hospitalisation Details (2)'!A:A,'PWQ_Hospitalisation Details (2)'!I:I,"Not Found")</f>
        <v>tier - 3</v>
      </c>
      <c r="Q2078" s="12" t="str">
        <f>_xlfn.XLOOKUP(A2078,'PWQ_Hospitalisation Details (2)'!A:A,'PWQ_Hospitalisation Details (2)'!J:J,"Not Found")</f>
        <v>R1013</v>
      </c>
      <c r="R2078" s="12">
        <f>_xlfn.XLOOKUP('Healthcare-Xlookup'!A2078,'PWQ_Hospitalisation Details (2)'!A:A,'PWQ_Hospitalisation Details (2)'!K:K,"Not Found")</f>
        <v>27</v>
      </c>
    </row>
    <row r="2079" spans="1:18" x14ac:dyDescent="0.35">
      <c r="A2079" s="12" t="s">
        <v>288</v>
      </c>
      <c r="B2079" s="12" t="str">
        <f>_xlfn.XLOOKUP(A2079,Customer_Names[Customer ID],Customer_Names[First Name],"Not Found")</f>
        <v xml:space="preserve">  Kevin L</v>
      </c>
      <c r="C2079" s="12" t="str">
        <f>_xlfn.XLOOKUP(A2079,Customer_Names[Customer ID],Customer_Names[last Name],"Not Found")</f>
        <v>Beganics</v>
      </c>
      <c r="D2079" s="22">
        <f>_xlfn.XLOOKUP('Healthcare-Xlookup'!A2079,'PWQ_Medical Examinations (2)'!A:A,'PWQ_Medical Examinations (2)'!B:B,"Not Found")</f>
        <v>30.5</v>
      </c>
      <c r="E2079" s="13" t="str">
        <f>_xlfn.XLOOKUP(A2079,'PWQ_Medical Examinations (2)'!A:A,'PWQ_Medical Examinations (2)'!C:C,"Not Found")</f>
        <v>Obesity</v>
      </c>
      <c r="F2079" s="12">
        <f>_xlfn.XLOOKUP(A2079,'PWQ_Medical Examinations (2)'!A:A,'PWQ_Medical Examinations (2)'!D:D,"Not Found")</f>
        <v>5.88</v>
      </c>
      <c r="G2079" s="12" t="str">
        <f>_xlfn.XLOOKUP('Healthcare-Xlookup'!A2079,'PWQ_Medical Examinations (2)'!A:A,'PWQ_Medical Examinations (2)'!J:J,"Not Found")</f>
        <v>Prediabetes</v>
      </c>
      <c r="H2079" s="12" t="str">
        <f>_xlfn.XLOOKUP(A2079,'PWQ_Medical Examinations (2)'!A:A,'PWQ_Medical Examinations (2)'!E:E,"Not Found")</f>
        <v>yes</v>
      </c>
      <c r="I2079" s="12" t="str">
        <f>_xlfn.XLOOKUP(A2079,'PWQ_Medical Examinations (2)'!A:A,'PWQ_Medical Examinations (2)'!F:F,"Not Found")</f>
        <v>No</v>
      </c>
      <c r="J2079" s="12" t="str">
        <f>_xlfn.XLOOKUP(A2079,'PWQ_Medical Examinations (2)'!A:A,'PWQ_Medical Examinations (2)'!G:G,"Not Found")</f>
        <v>No</v>
      </c>
      <c r="K2079" s="13">
        <f>_xlfn.XLOOKUP('Healthcare-Xlookup'!A2079,'PWQ_Medical Examinations (2)'!A:A,'PWQ_Medical Examinations (2)'!H:H,"Not Found")</f>
        <v>1</v>
      </c>
      <c r="L2079" s="13" t="str">
        <f>_xlfn.XLOOKUP(A2079,'PWQ_Medical Examinations (2)'!A:A,'PWQ_Medical Examinations (2)'!I:I,"Not Found")</f>
        <v>No</v>
      </c>
      <c r="M2079" s="14">
        <f>_xlfn.XLOOKUP(A2079,'PWQ_Hospitalisation Details (2)'!A:A,'PWQ_Hospitalisation Details (2)'!E:E,"Not Found")</f>
        <v>34986</v>
      </c>
      <c r="N2079" s="15">
        <f>_xlfn.XLOOKUP(A2079,'PWQ_Hospitalisation Details (2)'!A:A,'PWQ_Hospitalisation Details (2)'!G:G,"Not Found")</f>
        <v>2494.02</v>
      </c>
      <c r="O2079" s="12" t="str">
        <f>_xlfn.XLOOKUP(A2079,'PWQ_Hospitalisation Details (2)'!A:A,'PWQ_Hospitalisation Details (2)'!H:H,"Not Found")</f>
        <v>tier - 3</v>
      </c>
      <c r="P2079" s="12" t="str">
        <f>_xlfn.XLOOKUP(A2079,'PWQ_Hospitalisation Details (2)'!A:A,'PWQ_Hospitalisation Details (2)'!I:I,"Not Found")</f>
        <v>tier - 1</v>
      </c>
      <c r="Q2079" s="12" t="str">
        <f>_xlfn.XLOOKUP(A2079,'PWQ_Hospitalisation Details (2)'!A:A,'PWQ_Hospitalisation Details (2)'!J:J,"Not Found")</f>
        <v>R1011</v>
      </c>
      <c r="R2079" s="12">
        <f>_xlfn.XLOOKUP('Healthcare-Xlookup'!A2079,'PWQ_Hospitalisation Details (2)'!A:A,'PWQ_Hospitalisation Details (2)'!K:K,"Not Found")</f>
        <v>27</v>
      </c>
    </row>
    <row r="2080" spans="1:18" x14ac:dyDescent="0.35">
      <c r="A2080" s="12" t="s">
        <v>287</v>
      </c>
      <c r="B2080" s="12" t="str">
        <f>_xlfn.XLOOKUP(A2080,Customer_Names[Customer ID],Customer_Names[First Name],"Not Found")</f>
        <v xml:space="preserve">  Bryan</v>
      </c>
      <c r="C2080" s="12" t="str">
        <f>_xlfn.XLOOKUP(A2080,Customer_Names[Customer ID],Customer_Names[last Name],"Not Found")</f>
        <v>Huberty</v>
      </c>
      <c r="D2080" s="22">
        <f>_xlfn.XLOOKUP('Healthcare-Xlookup'!A2080,'PWQ_Medical Examinations (2)'!A:A,'PWQ_Medical Examinations (2)'!B:B,"Not Found")</f>
        <v>23.1</v>
      </c>
      <c r="E2080" s="13" t="str">
        <f>_xlfn.XLOOKUP(A2080,'PWQ_Medical Examinations (2)'!A:A,'PWQ_Medical Examinations (2)'!C:C,"Not Found")</f>
        <v>Normal Weight</v>
      </c>
      <c r="F2080" s="12">
        <f>_xlfn.XLOOKUP(A2080,'PWQ_Medical Examinations (2)'!A:A,'PWQ_Medical Examinations (2)'!D:D,"Not Found")</f>
        <v>5.92</v>
      </c>
      <c r="G2080" s="12" t="str">
        <f>_xlfn.XLOOKUP('Healthcare-Xlookup'!A2080,'PWQ_Medical Examinations (2)'!A:A,'PWQ_Medical Examinations (2)'!J:J,"Not Found")</f>
        <v>Prediabetes</v>
      </c>
      <c r="H2080" s="12" t="str">
        <f>_xlfn.XLOOKUP(A2080,'PWQ_Medical Examinations (2)'!A:A,'PWQ_Medical Examinations (2)'!E:E,"Not Found")</f>
        <v>yes</v>
      </c>
      <c r="I2080" s="12" t="str">
        <f>_xlfn.XLOOKUP(A2080,'PWQ_Medical Examinations (2)'!A:A,'PWQ_Medical Examinations (2)'!F:F,"Not Found")</f>
        <v>No</v>
      </c>
      <c r="J2080" s="12" t="str">
        <f>_xlfn.XLOOKUP(A2080,'PWQ_Medical Examinations (2)'!A:A,'PWQ_Medical Examinations (2)'!G:G,"Not Found")</f>
        <v>No</v>
      </c>
      <c r="K2080" s="13">
        <f>_xlfn.XLOOKUP('Healthcare-Xlookup'!A2080,'PWQ_Medical Examinations (2)'!A:A,'PWQ_Medical Examinations (2)'!H:H,"Not Found")</f>
        <v>1</v>
      </c>
      <c r="L2080" s="13" t="str">
        <f>_xlfn.XLOOKUP(A2080,'PWQ_Medical Examinations (2)'!A:A,'PWQ_Medical Examinations (2)'!I:I,"Not Found")</f>
        <v>No</v>
      </c>
      <c r="M2080" s="14">
        <f>_xlfn.XLOOKUP(A2080,'PWQ_Hospitalisation Details (2)'!A:A,'PWQ_Hospitalisation Details (2)'!E:E,"Not Found")</f>
        <v>35009</v>
      </c>
      <c r="N2080" s="15">
        <f>_xlfn.XLOOKUP(A2080,'PWQ_Hospitalisation Details (2)'!A:A,'PWQ_Hospitalisation Details (2)'!G:G,"Not Found")</f>
        <v>2483.7399999999998</v>
      </c>
      <c r="O2080" s="12" t="str">
        <f>_xlfn.XLOOKUP(A2080,'PWQ_Hospitalisation Details (2)'!A:A,'PWQ_Hospitalisation Details (2)'!H:H,"Not Found")</f>
        <v>tier - 3</v>
      </c>
      <c r="P2080" s="12" t="str">
        <f>_xlfn.XLOOKUP(A2080,'PWQ_Hospitalisation Details (2)'!A:A,'PWQ_Hospitalisation Details (2)'!I:I,"Not Found")</f>
        <v>tier - 2</v>
      </c>
      <c r="Q2080" s="12" t="str">
        <f>_xlfn.XLOOKUP(A2080,'PWQ_Hospitalisation Details (2)'!A:A,'PWQ_Hospitalisation Details (2)'!J:J,"Not Found")</f>
        <v>R1013</v>
      </c>
      <c r="R2080" s="12">
        <f>_xlfn.XLOOKUP('Healthcare-Xlookup'!A2080,'PWQ_Hospitalisation Details (2)'!A:A,'PWQ_Hospitalisation Details (2)'!K:K,"Not Found")</f>
        <v>27</v>
      </c>
    </row>
    <row r="2081" spans="1:18" x14ac:dyDescent="0.35">
      <c r="A2081" s="12" t="s">
        <v>286</v>
      </c>
      <c r="B2081" s="12" t="str">
        <f>_xlfn.XLOOKUP(A2081,Customer_Names[Customer ID],Customer_Names[First Name],"Not Found")</f>
        <v xml:space="preserve">  Janae N</v>
      </c>
      <c r="C2081" s="12" t="str">
        <f>_xlfn.XLOOKUP(A2081,Customer_Names[Customer ID],Customer_Names[last Name],"Not Found")</f>
        <v>Jacobs</v>
      </c>
      <c r="D2081" s="22">
        <f>_xlfn.XLOOKUP('Healthcare-Xlookup'!A2081,'PWQ_Medical Examinations (2)'!A:A,'PWQ_Medical Examinations (2)'!B:B,"Not Found")</f>
        <v>39.49</v>
      </c>
      <c r="E2081" s="13" t="str">
        <f>_xlfn.XLOOKUP(A2081,'PWQ_Medical Examinations (2)'!A:A,'PWQ_Medical Examinations (2)'!C:C,"Not Found")</f>
        <v>Obesity</v>
      </c>
      <c r="F2081" s="12">
        <f>_xlfn.XLOOKUP(A2081,'PWQ_Medical Examinations (2)'!A:A,'PWQ_Medical Examinations (2)'!D:D,"Not Found")</f>
        <v>4.8099999999999996</v>
      </c>
      <c r="G2081" s="12" t="str">
        <f>_xlfn.XLOOKUP('Healthcare-Xlookup'!A2081,'PWQ_Medical Examinations (2)'!A:A,'PWQ_Medical Examinations (2)'!J:J,"Not Found")</f>
        <v>Normal</v>
      </c>
      <c r="H2081" s="12" t="str">
        <f>_xlfn.XLOOKUP(A2081,'PWQ_Medical Examinations (2)'!A:A,'PWQ_Medical Examinations (2)'!E:E,"Not Found")</f>
        <v>No</v>
      </c>
      <c r="I2081" s="12" t="str">
        <f>_xlfn.XLOOKUP(A2081,'PWQ_Medical Examinations (2)'!A:A,'PWQ_Medical Examinations (2)'!F:F,"Not Found")</f>
        <v>No</v>
      </c>
      <c r="J2081" s="12" t="str">
        <f>_xlfn.XLOOKUP(A2081,'PWQ_Medical Examinations (2)'!A:A,'PWQ_Medical Examinations (2)'!G:G,"Not Found")</f>
        <v>No</v>
      </c>
      <c r="K2081" s="13">
        <f>_xlfn.XLOOKUP('Healthcare-Xlookup'!A2081,'PWQ_Medical Examinations (2)'!A:A,'PWQ_Medical Examinations (2)'!H:H,"Not Found")</f>
        <v>1</v>
      </c>
      <c r="L2081" s="13" t="str">
        <f>_xlfn.XLOOKUP(A2081,'PWQ_Medical Examinations (2)'!A:A,'PWQ_Medical Examinations (2)'!I:I,"Not Found")</f>
        <v>No</v>
      </c>
      <c r="M2081" s="14">
        <f>_xlfn.XLOOKUP(A2081,'PWQ_Hospitalisation Details (2)'!A:A,'PWQ_Hospitalisation Details (2)'!E:E,"Not Found")</f>
        <v>35966</v>
      </c>
      <c r="N2081" s="15">
        <f>_xlfn.XLOOKUP(A2081,'PWQ_Hospitalisation Details (2)'!A:A,'PWQ_Hospitalisation Details (2)'!G:G,"Not Found")</f>
        <v>2480.98</v>
      </c>
      <c r="O2081" s="12" t="str">
        <f>_xlfn.XLOOKUP(A2081,'PWQ_Hospitalisation Details (2)'!A:A,'PWQ_Hospitalisation Details (2)'!H:H,"Not Found")</f>
        <v>tier - 2</v>
      </c>
      <c r="P2081" s="12" t="str">
        <f>_xlfn.XLOOKUP(A2081,'PWQ_Hospitalisation Details (2)'!A:A,'PWQ_Hospitalisation Details (2)'!I:I,"Not Found")</f>
        <v>tier - 2</v>
      </c>
      <c r="Q2081" s="12" t="str">
        <f>_xlfn.XLOOKUP(A2081,'PWQ_Hospitalisation Details (2)'!A:A,'PWQ_Hospitalisation Details (2)'!J:J,"Not Found")</f>
        <v>R1013</v>
      </c>
      <c r="R2081" s="12">
        <f>_xlfn.XLOOKUP('Healthcare-Xlookup'!A2081,'PWQ_Hospitalisation Details (2)'!A:A,'PWQ_Hospitalisation Details (2)'!K:K,"Not Found")</f>
        <v>24</v>
      </c>
    </row>
    <row r="2082" spans="1:18" x14ac:dyDescent="0.35">
      <c r="A2082" s="12" t="s">
        <v>285</v>
      </c>
      <c r="B2082" s="12" t="str">
        <f>_xlfn.XLOOKUP(A2082,Customer_Names[Customer ID],Customer_Names[First Name],"Not Found")</f>
        <v xml:space="preserve">  Audrey</v>
      </c>
      <c r="C2082" s="12" t="str">
        <f>_xlfn.XLOOKUP(A2082,Customer_Names[Customer ID],Customer_Names[last Name],"Not Found")</f>
        <v>Hazlehurst</v>
      </c>
      <c r="D2082" s="22">
        <f>_xlfn.XLOOKUP('Healthcare-Xlookup'!A2082,'PWQ_Medical Examinations (2)'!A:A,'PWQ_Medical Examinations (2)'!B:B,"Not Found")</f>
        <v>33.99</v>
      </c>
      <c r="E2082" s="13" t="str">
        <f>_xlfn.XLOOKUP(A2082,'PWQ_Medical Examinations (2)'!A:A,'PWQ_Medical Examinations (2)'!C:C,"Not Found")</f>
        <v>Obesity</v>
      </c>
      <c r="F2082" s="12">
        <f>_xlfn.XLOOKUP(A2082,'PWQ_Medical Examinations (2)'!A:A,'PWQ_Medical Examinations (2)'!D:D,"Not Found")</f>
        <v>4.55</v>
      </c>
      <c r="G2082" s="12" t="str">
        <f>_xlfn.XLOOKUP('Healthcare-Xlookup'!A2082,'PWQ_Medical Examinations (2)'!A:A,'PWQ_Medical Examinations (2)'!J:J,"Not Found")</f>
        <v>Normal</v>
      </c>
      <c r="H2082" s="12" t="str">
        <f>_xlfn.XLOOKUP(A2082,'PWQ_Medical Examinations (2)'!A:A,'PWQ_Medical Examinations (2)'!E:E,"Not Found")</f>
        <v>No</v>
      </c>
      <c r="I2082" s="12" t="str">
        <f>_xlfn.XLOOKUP(A2082,'PWQ_Medical Examinations (2)'!A:A,'PWQ_Medical Examinations (2)'!F:F,"Not Found")</f>
        <v>No</v>
      </c>
      <c r="J2082" s="12" t="str">
        <f>_xlfn.XLOOKUP(A2082,'PWQ_Medical Examinations (2)'!A:A,'PWQ_Medical Examinations (2)'!G:G,"Not Found")</f>
        <v>No</v>
      </c>
      <c r="K2082" s="13">
        <f>_xlfn.XLOOKUP('Healthcare-Xlookup'!A2082,'PWQ_Medical Examinations (2)'!A:A,'PWQ_Medical Examinations (2)'!H:H,"Not Found")</f>
        <v>1</v>
      </c>
      <c r="L2082" s="13" t="str">
        <f>_xlfn.XLOOKUP(A2082,'PWQ_Medical Examinations (2)'!A:A,'PWQ_Medical Examinations (2)'!I:I,"Not Found")</f>
        <v>No</v>
      </c>
      <c r="M2082" s="14">
        <f>_xlfn.XLOOKUP(A2082,'PWQ_Hospitalisation Details (2)'!A:A,'PWQ_Hospitalisation Details (2)'!E:E,"Not Found")</f>
        <v>35978</v>
      </c>
      <c r="N2082" s="15">
        <f>_xlfn.XLOOKUP(A2082,'PWQ_Hospitalisation Details (2)'!A:A,'PWQ_Hospitalisation Details (2)'!G:G,"Not Found")</f>
        <v>2473.33</v>
      </c>
      <c r="O2082" s="12" t="str">
        <f>_xlfn.XLOOKUP(A2082,'PWQ_Hospitalisation Details (2)'!A:A,'PWQ_Hospitalisation Details (2)'!H:H,"Not Found")</f>
        <v>tier - 2</v>
      </c>
      <c r="P2082" s="12" t="str">
        <f>_xlfn.XLOOKUP(A2082,'PWQ_Hospitalisation Details (2)'!A:A,'PWQ_Hospitalisation Details (2)'!I:I,"Not Found")</f>
        <v>tier - 3</v>
      </c>
      <c r="Q2082" s="12" t="str">
        <f>_xlfn.XLOOKUP(A2082,'PWQ_Hospitalisation Details (2)'!A:A,'PWQ_Hospitalisation Details (2)'!J:J,"Not Found")</f>
        <v>R1013</v>
      </c>
      <c r="R2082" s="12">
        <f>_xlfn.XLOOKUP('Healthcare-Xlookup'!A2082,'PWQ_Hospitalisation Details (2)'!A:A,'PWQ_Hospitalisation Details (2)'!K:K,"Not Found")</f>
        <v>24</v>
      </c>
    </row>
    <row r="2083" spans="1:18" x14ac:dyDescent="0.35">
      <c r="A2083" s="12" t="s">
        <v>284</v>
      </c>
      <c r="B2083" s="12" t="str">
        <f>_xlfn.XLOOKUP(A2083,Customer_Names[Customer ID],Customer_Names[First Name],"Not Found")</f>
        <v xml:space="preserve">  Laura</v>
      </c>
      <c r="C2083" s="12" t="str">
        <f>_xlfn.XLOOKUP(A2083,Customer_Names[Customer ID],Customer_Names[last Name],"Not Found")</f>
        <v>Marin</v>
      </c>
      <c r="D2083" s="22">
        <f>_xlfn.XLOOKUP('Healthcare-Xlookup'!A2083,'PWQ_Medical Examinations (2)'!A:A,'PWQ_Medical Examinations (2)'!B:B,"Not Found")</f>
        <v>27.72</v>
      </c>
      <c r="E2083" s="13" t="str">
        <f>_xlfn.XLOOKUP(A2083,'PWQ_Medical Examinations (2)'!A:A,'PWQ_Medical Examinations (2)'!C:C,"Not Found")</f>
        <v>Over weight</v>
      </c>
      <c r="F2083" s="12">
        <f>_xlfn.XLOOKUP(A2083,'PWQ_Medical Examinations (2)'!A:A,'PWQ_Medical Examinations (2)'!D:D,"Not Found")</f>
        <v>6.43</v>
      </c>
      <c r="G2083" s="12" t="str">
        <f>_xlfn.XLOOKUP('Healthcare-Xlookup'!A2083,'PWQ_Medical Examinations (2)'!A:A,'PWQ_Medical Examinations (2)'!J:J,"Not Found")</f>
        <v>Diabetes</v>
      </c>
      <c r="H2083" s="12" t="str">
        <f>_xlfn.XLOOKUP(A2083,'PWQ_Medical Examinations (2)'!A:A,'PWQ_Medical Examinations (2)'!E:E,"Not Found")</f>
        <v>No</v>
      </c>
      <c r="I2083" s="12" t="str">
        <f>_xlfn.XLOOKUP(A2083,'PWQ_Medical Examinations (2)'!A:A,'PWQ_Medical Examinations (2)'!F:F,"Not Found")</f>
        <v>No</v>
      </c>
      <c r="J2083" s="12" t="str">
        <f>_xlfn.XLOOKUP(A2083,'PWQ_Medical Examinations (2)'!A:A,'PWQ_Medical Examinations (2)'!G:G,"Not Found")</f>
        <v>No</v>
      </c>
      <c r="K2083" s="13">
        <f>_xlfn.XLOOKUP('Healthcare-Xlookup'!A2083,'PWQ_Medical Examinations (2)'!A:A,'PWQ_Medical Examinations (2)'!H:H,"Not Found")</f>
        <v>1</v>
      </c>
      <c r="L2083" s="13" t="str">
        <f>_xlfn.XLOOKUP(A2083,'PWQ_Medical Examinations (2)'!A:A,'PWQ_Medical Examinations (2)'!I:I,"Not Found")</f>
        <v>No</v>
      </c>
      <c r="M2083" s="14">
        <f>_xlfn.XLOOKUP(A2083,'PWQ_Hospitalisation Details (2)'!A:A,'PWQ_Hospitalisation Details (2)'!E:E,"Not Found")</f>
        <v>36024</v>
      </c>
      <c r="N2083" s="15">
        <f>_xlfn.XLOOKUP(A2083,'PWQ_Hospitalisation Details (2)'!A:A,'PWQ_Hospitalisation Details (2)'!G:G,"Not Found")</f>
        <v>2464.62</v>
      </c>
      <c r="O2083" s="12" t="str">
        <f>_xlfn.XLOOKUP(A2083,'PWQ_Hospitalisation Details (2)'!A:A,'PWQ_Hospitalisation Details (2)'!H:H,"Not Found")</f>
        <v>tier - 2</v>
      </c>
      <c r="P2083" s="12" t="str">
        <f>_xlfn.XLOOKUP(A2083,'PWQ_Hospitalisation Details (2)'!A:A,'PWQ_Hospitalisation Details (2)'!I:I,"Not Found")</f>
        <v>tier - 3</v>
      </c>
      <c r="Q2083" s="12" t="str">
        <f>_xlfn.XLOOKUP(A2083,'PWQ_Hospitalisation Details (2)'!A:A,'PWQ_Hospitalisation Details (2)'!J:J,"Not Found")</f>
        <v>R1013</v>
      </c>
      <c r="R2083" s="12">
        <f>_xlfn.XLOOKUP('Healthcare-Xlookup'!A2083,'PWQ_Hospitalisation Details (2)'!A:A,'PWQ_Hospitalisation Details (2)'!K:K,"Not Found")</f>
        <v>24</v>
      </c>
    </row>
    <row r="2084" spans="1:18" x14ac:dyDescent="0.35">
      <c r="A2084" s="12" t="s">
        <v>283</v>
      </c>
      <c r="B2084" s="12" t="str">
        <f>_xlfn.XLOOKUP(A2084,Customer_Names[Customer ID],Customer_Names[First Name],"Not Found")</f>
        <v xml:space="preserve">  Nicole F</v>
      </c>
      <c r="C2084" s="12" t="str">
        <f>_xlfn.XLOOKUP(A2084,Customer_Names[Customer ID],Customer_Names[last Name],"Not Found")</f>
        <v>Dear</v>
      </c>
      <c r="D2084" s="22">
        <f>_xlfn.XLOOKUP('Healthcare-Xlookup'!A2084,'PWQ_Medical Examinations (2)'!A:A,'PWQ_Medical Examinations (2)'!B:B,"Not Found")</f>
        <v>30.59</v>
      </c>
      <c r="E2084" s="13" t="str">
        <f>_xlfn.XLOOKUP(A2084,'PWQ_Medical Examinations (2)'!A:A,'PWQ_Medical Examinations (2)'!C:C,"Not Found")</f>
        <v>Obesity</v>
      </c>
      <c r="F2084" s="12">
        <f>_xlfn.XLOOKUP(A2084,'PWQ_Medical Examinations (2)'!A:A,'PWQ_Medical Examinations (2)'!D:D,"Not Found")</f>
        <v>11.62</v>
      </c>
      <c r="G2084" s="12" t="str">
        <f>_xlfn.XLOOKUP('Healthcare-Xlookup'!A2084,'PWQ_Medical Examinations (2)'!A:A,'PWQ_Medical Examinations (2)'!J:J,"Not Found")</f>
        <v>Diabetes</v>
      </c>
      <c r="H2084" s="12" t="str">
        <f>_xlfn.XLOOKUP(A2084,'PWQ_Medical Examinations (2)'!A:A,'PWQ_Medical Examinations (2)'!E:E,"Not Found")</f>
        <v>No</v>
      </c>
      <c r="I2084" s="12" t="str">
        <f>_xlfn.XLOOKUP(A2084,'PWQ_Medical Examinations (2)'!A:A,'PWQ_Medical Examinations (2)'!F:F,"Not Found")</f>
        <v>No</v>
      </c>
      <c r="J2084" s="12" t="str">
        <f>_xlfn.XLOOKUP(A2084,'PWQ_Medical Examinations (2)'!A:A,'PWQ_Medical Examinations (2)'!G:G,"Not Found")</f>
        <v>No</v>
      </c>
      <c r="K2084" s="13">
        <f>_xlfn.XLOOKUP('Healthcare-Xlookup'!A2084,'PWQ_Medical Examinations (2)'!A:A,'PWQ_Medical Examinations (2)'!H:H,"Not Found")</f>
        <v>0</v>
      </c>
      <c r="L2084" s="13" t="str">
        <f>_xlfn.XLOOKUP(A2084,'PWQ_Medical Examinations (2)'!A:A,'PWQ_Medical Examinations (2)'!I:I,"Not Found")</f>
        <v>No</v>
      </c>
      <c r="M2084" s="14">
        <f>_xlfn.XLOOKUP(A2084,'PWQ_Hospitalisation Details (2)'!A:A,'PWQ_Hospitalisation Details (2)'!E:E,"Not Found")</f>
        <v>37448</v>
      </c>
      <c r="N2084" s="15">
        <f>_xlfn.XLOOKUP(A2084,'PWQ_Hospitalisation Details (2)'!A:A,'PWQ_Hospitalisation Details (2)'!G:G,"Not Found")</f>
        <v>2459.7199999999998</v>
      </c>
      <c r="O2084" s="12" t="str">
        <f>_xlfn.XLOOKUP(A2084,'PWQ_Hospitalisation Details (2)'!A:A,'PWQ_Hospitalisation Details (2)'!H:H,"Not Found")</f>
        <v>tier - 2</v>
      </c>
      <c r="P2084" s="12" t="str">
        <f>_xlfn.XLOOKUP(A2084,'PWQ_Hospitalisation Details (2)'!A:A,'PWQ_Hospitalisation Details (2)'!I:I,"Not Found")</f>
        <v>tier - 2</v>
      </c>
      <c r="Q2084" s="12" t="str">
        <f>_xlfn.XLOOKUP(A2084,'PWQ_Hospitalisation Details (2)'!A:A,'PWQ_Hospitalisation Details (2)'!J:J,"Not Found")</f>
        <v>R1024</v>
      </c>
      <c r="R2084" s="12">
        <f>_xlfn.XLOOKUP('Healthcare-Xlookup'!A2084,'PWQ_Hospitalisation Details (2)'!A:A,'PWQ_Hospitalisation Details (2)'!K:K,"Not Found")</f>
        <v>20</v>
      </c>
    </row>
    <row r="2085" spans="1:18" x14ac:dyDescent="0.35">
      <c r="A2085" s="12" t="s">
        <v>282</v>
      </c>
      <c r="B2085" s="12" t="str">
        <f>_xlfn.XLOOKUP(A2085,Customer_Names[Customer ID],Customer_Names[First Name],"Not Found")</f>
        <v xml:space="preserve">  Krista L</v>
      </c>
      <c r="C2085" s="12" t="str">
        <f>_xlfn.XLOOKUP(A2085,Customer_Names[Customer ID],Customer_Names[last Name],"Not Found")</f>
        <v>Lederer</v>
      </c>
      <c r="D2085" s="22">
        <f>_xlfn.XLOOKUP('Healthcare-Xlookup'!A2085,'PWQ_Medical Examinations (2)'!A:A,'PWQ_Medical Examinations (2)'!B:B,"Not Found")</f>
        <v>22.6</v>
      </c>
      <c r="E2085" s="13" t="str">
        <f>_xlfn.XLOOKUP(A2085,'PWQ_Medical Examinations (2)'!A:A,'PWQ_Medical Examinations (2)'!C:C,"Not Found")</f>
        <v>Normal Weight</v>
      </c>
      <c r="F2085" s="12">
        <f>_xlfn.XLOOKUP(A2085,'PWQ_Medical Examinations (2)'!A:A,'PWQ_Medical Examinations (2)'!D:D,"Not Found")</f>
        <v>6.04</v>
      </c>
      <c r="G2085" s="12" t="str">
        <f>_xlfn.XLOOKUP('Healthcare-Xlookup'!A2085,'PWQ_Medical Examinations (2)'!A:A,'PWQ_Medical Examinations (2)'!J:J,"Not Found")</f>
        <v>Prediabetes</v>
      </c>
      <c r="H2085" s="12" t="str">
        <f>_xlfn.XLOOKUP(A2085,'PWQ_Medical Examinations (2)'!A:A,'PWQ_Medical Examinations (2)'!E:E,"Not Found")</f>
        <v>No</v>
      </c>
      <c r="I2085" s="12" t="str">
        <f>_xlfn.XLOOKUP(A2085,'PWQ_Medical Examinations (2)'!A:A,'PWQ_Medical Examinations (2)'!F:F,"Not Found")</f>
        <v>No</v>
      </c>
      <c r="J2085" s="12" t="str">
        <f>_xlfn.XLOOKUP(A2085,'PWQ_Medical Examinations (2)'!A:A,'PWQ_Medical Examinations (2)'!G:G,"Not Found")</f>
        <v>No</v>
      </c>
      <c r="K2085" s="13">
        <f>_xlfn.XLOOKUP('Healthcare-Xlookup'!A2085,'PWQ_Medical Examinations (2)'!A:A,'PWQ_Medical Examinations (2)'!H:H,"Not Found")</f>
        <v>1</v>
      </c>
      <c r="L2085" s="13" t="str">
        <f>_xlfn.XLOOKUP(A2085,'PWQ_Medical Examinations (2)'!A:A,'PWQ_Medical Examinations (2)'!I:I,"Not Found")</f>
        <v>No</v>
      </c>
      <c r="M2085" s="14">
        <f>_xlfn.XLOOKUP(A2085,'PWQ_Hospitalisation Details (2)'!A:A,'PWQ_Hospitalisation Details (2)'!E:E,"Not Found")</f>
        <v>36118</v>
      </c>
      <c r="N2085" s="15">
        <f>_xlfn.XLOOKUP(A2085,'PWQ_Hospitalisation Details (2)'!A:A,'PWQ_Hospitalisation Details (2)'!G:G,"Not Found")</f>
        <v>2457.5</v>
      </c>
      <c r="O2085" s="12" t="str">
        <f>_xlfn.XLOOKUP(A2085,'PWQ_Hospitalisation Details (2)'!A:A,'PWQ_Hospitalisation Details (2)'!H:H,"Not Found")</f>
        <v>tier - 2</v>
      </c>
      <c r="P2085" s="12" t="str">
        <f>_xlfn.XLOOKUP(A2085,'PWQ_Hospitalisation Details (2)'!A:A,'PWQ_Hospitalisation Details (2)'!I:I,"Not Found")</f>
        <v>tier - 1</v>
      </c>
      <c r="Q2085" s="12" t="str">
        <f>_xlfn.XLOOKUP(A2085,'PWQ_Hospitalisation Details (2)'!A:A,'PWQ_Hospitalisation Details (2)'!J:J,"Not Found")</f>
        <v>R1011</v>
      </c>
      <c r="R2085" s="12">
        <f>_xlfn.XLOOKUP('Healthcare-Xlookup'!A2085,'PWQ_Hospitalisation Details (2)'!A:A,'PWQ_Hospitalisation Details (2)'!K:K,"Not Found")</f>
        <v>24</v>
      </c>
    </row>
    <row r="2086" spans="1:18" x14ac:dyDescent="0.35">
      <c r="A2086" s="12" t="s">
        <v>281</v>
      </c>
      <c r="B2086" s="12" t="str">
        <f>_xlfn.XLOOKUP(A2086,Customer_Names[Customer ID],Customer_Names[First Name],"Not Found")</f>
        <v xml:space="preserve">  Denise</v>
      </c>
      <c r="C2086" s="12" t="str">
        <f>_xlfn.XLOOKUP(A2086,Customer_Names[Customer ID],Customer_Names[last Name],"Not Found")</f>
        <v>Robson</v>
      </c>
      <c r="D2086" s="22">
        <f>_xlfn.XLOOKUP('Healthcare-Xlookup'!A2086,'PWQ_Medical Examinations (2)'!A:A,'PWQ_Medical Examinations (2)'!B:B,"Not Found")</f>
        <v>28.785</v>
      </c>
      <c r="E2086" s="13" t="str">
        <f>_xlfn.XLOOKUP(A2086,'PWQ_Medical Examinations (2)'!A:A,'PWQ_Medical Examinations (2)'!C:C,"Not Found")</f>
        <v>Over weight</v>
      </c>
      <c r="F2086" s="12">
        <f>_xlfn.XLOOKUP(A2086,'PWQ_Medical Examinations (2)'!A:A,'PWQ_Medical Examinations (2)'!D:D,"Not Found")</f>
        <v>8.82</v>
      </c>
      <c r="G2086" s="12" t="str">
        <f>_xlfn.XLOOKUP('Healthcare-Xlookup'!A2086,'PWQ_Medical Examinations (2)'!A:A,'PWQ_Medical Examinations (2)'!J:J,"Not Found")</f>
        <v>Diabetes</v>
      </c>
      <c r="H2086" s="12" t="str">
        <f>_xlfn.XLOOKUP(A2086,'PWQ_Medical Examinations (2)'!A:A,'PWQ_Medical Examinations (2)'!E:E,"Not Found")</f>
        <v>No</v>
      </c>
      <c r="I2086" s="12" t="str">
        <f>_xlfn.XLOOKUP(A2086,'PWQ_Medical Examinations (2)'!A:A,'PWQ_Medical Examinations (2)'!F:F,"Not Found")</f>
        <v>No</v>
      </c>
      <c r="J2086" s="12" t="str">
        <f>_xlfn.XLOOKUP(A2086,'PWQ_Medical Examinations (2)'!A:A,'PWQ_Medical Examinations (2)'!G:G,"Not Found")</f>
        <v>No</v>
      </c>
      <c r="K2086" s="13">
        <f>_xlfn.XLOOKUP('Healthcare-Xlookup'!A2086,'PWQ_Medical Examinations (2)'!A:A,'PWQ_Medical Examinations (2)'!H:H,"Not Found")</f>
        <v>0</v>
      </c>
      <c r="L2086" s="13" t="str">
        <f>_xlfn.XLOOKUP(A2086,'PWQ_Medical Examinations (2)'!A:A,'PWQ_Medical Examinations (2)'!I:I,"Not Found")</f>
        <v>No</v>
      </c>
      <c r="M2086" s="14">
        <f>_xlfn.XLOOKUP(A2086,'PWQ_Hospitalisation Details (2)'!A:A,'PWQ_Hospitalisation Details (2)'!E:E,"Not Found")</f>
        <v>37466</v>
      </c>
      <c r="N2086" s="15">
        <f>_xlfn.XLOOKUP(A2086,'PWQ_Hospitalisation Details (2)'!A:A,'PWQ_Hospitalisation Details (2)'!G:G,"Not Found")</f>
        <v>2457.21</v>
      </c>
      <c r="O2086" s="12" t="str">
        <f>_xlfn.XLOOKUP(A2086,'PWQ_Hospitalisation Details (2)'!A:A,'PWQ_Hospitalisation Details (2)'!H:H,"Not Found")</f>
        <v>tier - 2</v>
      </c>
      <c r="P2086" s="12" t="str">
        <f>_xlfn.XLOOKUP(A2086,'PWQ_Hospitalisation Details (2)'!A:A,'PWQ_Hospitalisation Details (2)'!I:I,"Not Found")</f>
        <v>tier - 1</v>
      </c>
      <c r="Q2086" s="12" t="str">
        <f>_xlfn.XLOOKUP(A2086,'PWQ_Hospitalisation Details (2)'!A:A,'PWQ_Hospitalisation Details (2)'!J:J,"Not Found")</f>
        <v>R1024</v>
      </c>
      <c r="R2086" s="12">
        <f>_xlfn.XLOOKUP('Healthcare-Xlookup'!A2086,'PWQ_Hospitalisation Details (2)'!A:A,'PWQ_Hospitalisation Details (2)'!K:K,"Not Found")</f>
        <v>20</v>
      </c>
    </row>
    <row r="2087" spans="1:18" x14ac:dyDescent="0.35">
      <c r="A2087" s="12" t="s">
        <v>280</v>
      </c>
      <c r="B2087" s="12" t="str">
        <f>_xlfn.XLOOKUP(A2087,Customer_Names[Customer ID],Customer_Names[First Name],"Not Found")</f>
        <v xml:space="preserve">  Ariel</v>
      </c>
      <c r="C2087" s="12" t="str">
        <f>_xlfn.XLOOKUP(A2087,Customer_Names[Customer ID],Customer_Names[last Name],"Not Found")</f>
        <v>Galvan</v>
      </c>
      <c r="D2087" s="22">
        <f>_xlfn.XLOOKUP('Healthcare-Xlookup'!A2087,'PWQ_Medical Examinations (2)'!A:A,'PWQ_Medical Examinations (2)'!B:B,"Not Found")</f>
        <v>50.38</v>
      </c>
      <c r="E2087" s="13" t="str">
        <f>_xlfn.XLOOKUP(A2087,'PWQ_Medical Examinations (2)'!A:A,'PWQ_Medical Examinations (2)'!C:C,"Not Found")</f>
        <v>Obesity</v>
      </c>
      <c r="F2087" s="12">
        <f>_xlfn.XLOOKUP(A2087,'PWQ_Medical Examinations (2)'!A:A,'PWQ_Medical Examinations (2)'!D:D,"Not Found")</f>
        <v>5.8</v>
      </c>
      <c r="G2087" s="12" t="str">
        <f>_xlfn.XLOOKUP('Healthcare-Xlookup'!A2087,'PWQ_Medical Examinations (2)'!A:A,'PWQ_Medical Examinations (2)'!J:J,"Not Found")</f>
        <v>Prediabetes</v>
      </c>
      <c r="H2087" s="12" t="str">
        <f>_xlfn.XLOOKUP(A2087,'PWQ_Medical Examinations (2)'!A:A,'PWQ_Medical Examinations (2)'!E:E,"Not Found")</f>
        <v>No</v>
      </c>
      <c r="I2087" s="12" t="str">
        <f>_xlfn.XLOOKUP(A2087,'PWQ_Medical Examinations (2)'!A:A,'PWQ_Medical Examinations (2)'!F:F,"Not Found")</f>
        <v>No</v>
      </c>
      <c r="J2087" s="12" t="str">
        <f>_xlfn.XLOOKUP(A2087,'PWQ_Medical Examinations (2)'!A:A,'PWQ_Medical Examinations (2)'!G:G,"Not Found")</f>
        <v>No</v>
      </c>
      <c r="K2087" s="13">
        <f>_xlfn.XLOOKUP('Healthcare-Xlookup'!A2087,'PWQ_Medical Examinations (2)'!A:A,'PWQ_Medical Examinations (2)'!H:H,"Not Found")</f>
        <v>0</v>
      </c>
      <c r="L2087" s="13" t="str">
        <f>_xlfn.XLOOKUP(A2087,'PWQ_Medical Examinations (2)'!A:A,'PWQ_Medical Examinations (2)'!I:I,"Not Found")</f>
        <v>No</v>
      </c>
      <c r="M2087" s="14">
        <f>_xlfn.XLOOKUP(A2087,'PWQ_Hospitalisation Details (2)'!A:A,'PWQ_Hospitalisation Details (2)'!E:E,"Not Found")</f>
        <v>36485</v>
      </c>
      <c r="N2087" s="15">
        <f>_xlfn.XLOOKUP(A2087,'PWQ_Hospitalisation Details (2)'!A:A,'PWQ_Hospitalisation Details (2)'!G:G,"Not Found")</f>
        <v>2438.06</v>
      </c>
      <c r="O2087" s="12" t="str">
        <f>_xlfn.XLOOKUP(A2087,'PWQ_Hospitalisation Details (2)'!A:A,'PWQ_Hospitalisation Details (2)'!H:H,"Not Found")</f>
        <v>tier - 2</v>
      </c>
      <c r="P2087" s="12" t="str">
        <f>_xlfn.XLOOKUP(A2087,'PWQ_Hospitalisation Details (2)'!A:A,'PWQ_Hospitalisation Details (2)'!I:I,"Not Found")</f>
        <v>tier - 2</v>
      </c>
      <c r="Q2087" s="12" t="str">
        <f>_xlfn.XLOOKUP(A2087,'PWQ_Hospitalisation Details (2)'!A:A,'PWQ_Hospitalisation Details (2)'!J:J,"Not Found")</f>
        <v>R1013</v>
      </c>
      <c r="R2087" s="12">
        <f>_xlfn.XLOOKUP('Healthcare-Xlookup'!A2087,'PWQ_Hospitalisation Details (2)'!A:A,'PWQ_Hospitalisation Details (2)'!K:K,"Not Found")</f>
        <v>23</v>
      </c>
    </row>
    <row r="2088" spans="1:18" x14ac:dyDescent="0.35">
      <c r="A2088" s="12" t="s">
        <v>279</v>
      </c>
      <c r="B2088" s="12" t="str">
        <f>_xlfn.XLOOKUP(A2088,Customer_Names[Customer ID],Customer_Names[First Name],"Not Found")</f>
        <v xml:space="preserve">  Jeremy</v>
      </c>
      <c r="C2088" s="12" t="str">
        <f>_xlfn.XLOOKUP(A2088,Customer_Names[Customer ID],Customer_Names[last Name],"Not Found")</f>
        <v>Walsh</v>
      </c>
      <c r="D2088" s="22">
        <f>_xlfn.XLOOKUP('Healthcare-Xlookup'!A2088,'PWQ_Medical Examinations (2)'!A:A,'PWQ_Medical Examinations (2)'!B:B,"Not Found")</f>
        <v>35.200000000000003</v>
      </c>
      <c r="E2088" s="13" t="str">
        <f>_xlfn.XLOOKUP(A2088,'PWQ_Medical Examinations (2)'!A:A,'PWQ_Medical Examinations (2)'!C:C,"Not Found")</f>
        <v>Obesity</v>
      </c>
      <c r="F2088" s="12">
        <f>_xlfn.XLOOKUP(A2088,'PWQ_Medical Examinations (2)'!A:A,'PWQ_Medical Examinations (2)'!D:D,"Not Found")</f>
        <v>4.28</v>
      </c>
      <c r="G2088" s="12" t="str">
        <f>_xlfn.XLOOKUP('Healthcare-Xlookup'!A2088,'PWQ_Medical Examinations (2)'!A:A,'PWQ_Medical Examinations (2)'!J:J,"Not Found")</f>
        <v>Normal</v>
      </c>
      <c r="H2088" s="12" t="str">
        <f>_xlfn.XLOOKUP(A2088,'PWQ_Medical Examinations (2)'!A:A,'PWQ_Medical Examinations (2)'!E:E,"Not Found")</f>
        <v>No</v>
      </c>
      <c r="I2088" s="12" t="str">
        <f>_xlfn.XLOOKUP(A2088,'PWQ_Medical Examinations (2)'!A:A,'PWQ_Medical Examinations (2)'!F:F,"Not Found")</f>
        <v>No</v>
      </c>
      <c r="J2088" s="12" t="str">
        <f>_xlfn.XLOOKUP(A2088,'PWQ_Medical Examinations (2)'!A:A,'PWQ_Medical Examinations (2)'!G:G,"Not Found")</f>
        <v>No</v>
      </c>
      <c r="K2088" s="13">
        <f>_xlfn.XLOOKUP('Healthcare-Xlookup'!A2088,'PWQ_Medical Examinations (2)'!A:A,'PWQ_Medical Examinations (2)'!H:H,"Not Found")</f>
        <v>0</v>
      </c>
      <c r="L2088" s="13" t="str">
        <f>_xlfn.XLOOKUP(A2088,'PWQ_Medical Examinations (2)'!A:A,'PWQ_Medical Examinations (2)'!I:I,"Not Found")</f>
        <v>No</v>
      </c>
      <c r="M2088" s="14">
        <f>_xlfn.XLOOKUP(A2088,'PWQ_Hospitalisation Details (2)'!A:A,'PWQ_Hospitalisation Details (2)'!E:E,"Not Found")</f>
        <v>36476</v>
      </c>
      <c r="N2088" s="15">
        <f>_xlfn.XLOOKUP(A2088,'PWQ_Hospitalisation Details (2)'!A:A,'PWQ_Hospitalisation Details (2)'!G:G,"Not Found")</f>
        <v>2416.96</v>
      </c>
      <c r="O2088" s="12" t="str">
        <f>_xlfn.XLOOKUP(A2088,'PWQ_Hospitalisation Details (2)'!A:A,'PWQ_Hospitalisation Details (2)'!H:H,"Not Found")</f>
        <v>tier - 2</v>
      </c>
      <c r="P2088" s="12" t="str">
        <f>_xlfn.XLOOKUP(A2088,'PWQ_Hospitalisation Details (2)'!A:A,'PWQ_Hospitalisation Details (2)'!I:I,"Not Found")</f>
        <v>tier - 2</v>
      </c>
      <c r="Q2088" s="12" t="str">
        <f>_xlfn.XLOOKUP(A2088,'PWQ_Hospitalisation Details (2)'!A:A,'PWQ_Hospitalisation Details (2)'!J:J,"Not Found")</f>
        <v>R1011</v>
      </c>
      <c r="R2088" s="12">
        <f>_xlfn.XLOOKUP('Healthcare-Xlookup'!A2088,'PWQ_Hospitalisation Details (2)'!A:A,'PWQ_Hospitalisation Details (2)'!K:K,"Not Found")</f>
        <v>23</v>
      </c>
    </row>
    <row r="2089" spans="1:18" x14ac:dyDescent="0.35">
      <c r="A2089" s="12" t="s">
        <v>278</v>
      </c>
      <c r="B2089" s="12" t="str">
        <f>_xlfn.XLOOKUP(A2089,Customer_Names[Customer ID],Customer_Names[First Name],"Not Found")</f>
        <v xml:space="preserve">  Rosalie</v>
      </c>
      <c r="C2089" s="12" t="str">
        <f>_xlfn.XLOOKUP(A2089,Customer_Names[Customer ID],Customer_Names[last Name],"Not Found")</f>
        <v>Teeuwen</v>
      </c>
      <c r="D2089" s="22">
        <f>_xlfn.XLOOKUP('Healthcare-Xlookup'!A2089,'PWQ_Medical Examinations (2)'!A:A,'PWQ_Medical Examinations (2)'!B:B,"Not Found")</f>
        <v>35.72</v>
      </c>
      <c r="E2089" s="13" t="str">
        <f>_xlfn.XLOOKUP(A2089,'PWQ_Medical Examinations (2)'!A:A,'PWQ_Medical Examinations (2)'!C:C,"Not Found")</f>
        <v>Obesity</v>
      </c>
      <c r="F2089" s="12">
        <f>_xlfn.XLOOKUP(A2089,'PWQ_Medical Examinations (2)'!A:A,'PWQ_Medical Examinations (2)'!D:D,"Not Found")</f>
        <v>5.5</v>
      </c>
      <c r="G2089" s="12" t="str">
        <f>_xlfn.XLOOKUP('Healthcare-Xlookup'!A2089,'PWQ_Medical Examinations (2)'!A:A,'PWQ_Medical Examinations (2)'!J:J,"Not Found")</f>
        <v>Normal</v>
      </c>
      <c r="H2089" s="12" t="str">
        <f>_xlfn.XLOOKUP(A2089,'PWQ_Medical Examinations (2)'!A:A,'PWQ_Medical Examinations (2)'!E:E,"Not Found")</f>
        <v>yes</v>
      </c>
      <c r="I2089" s="12" t="str">
        <f>_xlfn.XLOOKUP(A2089,'PWQ_Medical Examinations (2)'!A:A,'PWQ_Medical Examinations (2)'!F:F,"Not Found")</f>
        <v>No</v>
      </c>
      <c r="J2089" s="12" t="str">
        <f>_xlfn.XLOOKUP(A2089,'PWQ_Medical Examinations (2)'!A:A,'PWQ_Medical Examinations (2)'!G:G,"Not Found")</f>
        <v>No</v>
      </c>
      <c r="K2089" s="13">
        <f>_xlfn.XLOOKUP('Healthcare-Xlookup'!A2089,'PWQ_Medical Examinations (2)'!A:A,'PWQ_Medical Examinations (2)'!H:H,"Not Found")</f>
        <v>0</v>
      </c>
      <c r="L2089" s="13" t="str">
        <f>_xlfn.XLOOKUP(A2089,'PWQ_Medical Examinations (2)'!A:A,'PWQ_Medical Examinations (2)'!I:I,"Not Found")</f>
        <v>No</v>
      </c>
      <c r="M2089" s="14">
        <f>_xlfn.XLOOKUP(A2089,'PWQ_Hospitalisation Details (2)'!A:A,'PWQ_Hospitalisation Details (2)'!E:E,"Not Found")</f>
        <v>37045</v>
      </c>
      <c r="N2089" s="15">
        <f>_xlfn.XLOOKUP(A2089,'PWQ_Hospitalisation Details (2)'!A:A,'PWQ_Hospitalisation Details (2)'!G:G,"Not Found")</f>
        <v>2404.73</v>
      </c>
      <c r="O2089" s="12" t="str">
        <f>_xlfn.XLOOKUP(A2089,'PWQ_Hospitalisation Details (2)'!A:A,'PWQ_Hospitalisation Details (2)'!H:H,"Not Found")</f>
        <v>tier - 2</v>
      </c>
      <c r="P2089" s="12" t="str">
        <f>_xlfn.XLOOKUP(A2089,'PWQ_Hospitalisation Details (2)'!A:A,'PWQ_Hospitalisation Details (2)'!I:I,"Not Found")</f>
        <v>tier - 3</v>
      </c>
      <c r="Q2089" s="12" t="str">
        <f>_xlfn.XLOOKUP(A2089,'PWQ_Hospitalisation Details (2)'!A:A,'PWQ_Hospitalisation Details (2)'!J:J,"Not Found")</f>
        <v>R1012</v>
      </c>
      <c r="R2089" s="12">
        <f>_xlfn.XLOOKUP('Healthcare-Xlookup'!A2089,'PWQ_Hospitalisation Details (2)'!A:A,'PWQ_Hospitalisation Details (2)'!K:K,"Not Found")</f>
        <v>22</v>
      </c>
    </row>
    <row r="2090" spans="1:18" x14ac:dyDescent="0.35">
      <c r="A2090" s="12" t="s">
        <v>277</v>
      </c>
      <c r="B2090" s="12" t="str">
        <f>_xlfn.XLOOKUP(A2090,Customer_Names[Customer ID],Customer_Names[First Name],"Not Found")</f>
        <v xml:space="preserve">  Jay</v>
      </c>
      <c r="C2090" s="12" t="str">
        <f>_xlfn.XLOOKUP(A2090,Customer_Names[Customer ID],Customer_Names[last Name],"Not Found")</f>
        <v>List</v>
      </c>
      <c r="D2090" s="22">
        <f>_xlfn.XLOOKUP('Healthcare-Xlookup'!A2090,'PWQ_Medical Examinations (2)'!A:A,'PWQ_Medical Examinations (2)'!B:B,"Not Found")</f>
        <v>24.51</v>
      </c>
      <c r="E2090" s="13" t="str">
        <f>_xlfn.XLOOKUP(A2090,'PWQ_Medical Examinations (2)'!A:A,'PWQ_Medical Examinations (2)'!C:C,"Not Found")</f>
        <v>Over weight</v>
      </c>
      <c r="F2090" s="12">
        <f>_xlfn.XLOOKUP(A2090,'PWQ_Medical Examinations (2)'!A:A,'PWQ_Medical Examinations (2)'!D:D,"Not Found")</f>
        <v>4.6900000000000004</v>
      </c>
      <c r="G2090" s="12" t="str">
        <f>_xlfn.XLOOKUP('Healthcare-Xlookup'!A2090,'PWQ_Medical Examinations (2)'!A:A,'PWQ_Medical Examinations (2)'!J:J,"Not Found")</f>
        <v>Normal</v>
      </c>
      <c r="H2090" s="12" t="str">
        <f>_xlfn.XLOOKUP(A2090,'PWQ_Medical Examinations (2)'!A:A,'PWQ_Medical Examinations (2)'!E:E,"Not Found")</f>
        <v>No</v>
      </c>
      <c r="I2090" s="12" t="str">
        <f>_xlfn.XLOOKUP(A2090,'PWQ_Medical Examinations (2)'!A:A,'PWQ_Medical Examinations (2)'!F:F,"Not Found")</f>
        <v>No</v>
      </c>
      <c r="J2090" s="12" t="str">
        <f>_xlfn.XLOOKUP(A2090,'PWQ_Medical Examinations (2)'!A:A,'PWQ_Medical Examinations (2)'!G:G,"Not Found")</f>
        <v>No</v>
      </c>
      <c r="K2090" s="13">
        <f>_xlfn.XLOOKUP('Healthcare-Xlookup'!A2090,'PWQ_Medical Examinations (2)'!A:A,'PWQ_Medical Examinations (2)'!H:H,"Not Found")</f>
        <v>0</v>
      </c>
      <c r="L2090" s="13" t="str">
        <f>_xlfn.XLOOKUP(A2090,'PWQ_Medical Examinations (2)'!A:A,'PWQ_Medical Examinations (2)'!I:I,"Not Found")</f>
        <v>No</v>
      </c>
      <c r="M2090" s="14">
        <f>_xlfn.XLOOKUP(A2090,'PWQ_Hospitalisation Details (2)'!A:A,'PWQ_Hospitalisation Details (2)'!E:E,"Not Found")</f>
        <v>36382</v>
      </c>
      <c r="N2090" s="15">
        <f>_xlfn.XLOOKUP(A2090,'PWQ_Hospitalisation Details (2)'!A:A,'PWQ_Hospitalisation Details (2)'!G:G,"Not Found")</f>
        <v>2396.1</v>
      </c>
      <c r="O2090" s="12" t="str">
        <f>_xlfn.XLOOKUP(A2090,'PWQ_Hospitalisation Details (2)'!A:A,'PWQ_Hospitalisation Details (2)'!H:H,"Not Found")</f>
        <v>tier - 2</v>
      </c>
      <c r="P2090" s="12" t="str">
        <f>_xlfn.XLOOKUP(A2090,'PWQ_Hospitalisation Details (2)'!A:A,'PWQ_Hospitalisation Details (2)'!I:I,"Not Found")</f>
        <v>tier - 1</v>
      </c>
      <c r="Q2090" s="12" t="str">
        <f>_xlfn.XLOOKUP(A2090,'PWQ_Hospitalisation Details (2)'!A:A,'PWQ_Hospitalisation Details (2)'!J:J,"Not Found")</f>
        <v>R1019</v>
      </c>
      <c r="R2090" s="12">
        <f>_xlfn.XLOOKUP('Healthcare-Xlookup'!A2090,'PWQ_Hospitalisation Details (2)'!A:A,'PWQ_Hospitalisation Details (2)'!K:K,"Not Found")</f>
        <v>23</v>
      </c>
    </row>
    <row r="2091" spans="1:18" x14ac:dyDescent="0.35">
      <c r="A2091" s="12" t="s">
        <v>275</v>
      </c>
      <c r="B2091" s="12" t="str">
        <f>_xlfn.XLOOKUP(A2091,Customer_Names[Customer ID],Customer_Names[First Name],"Not Found")</f>
        <v xml:space="preserve">  Vitaliy</v>
      </c>
      <c r="C2091" s="12" t="str">
        <f>_xlfn.XLOOKUP(A2091,Customer_Names[Customer ID],Customer_Names[last Name],"Not Found")</f>
        <v>Shafar</v>
      </c>
      <c r="D2091" s="22">
        <f>_xlfn.XLOOKUP('Healthcare-Xlookup'!A2091,'PWQ_Medical Examinations (2)'!A:A,'PWQ_Medical Examinations (2)'!B:B,"Not Found")</f>
        <v>23.844999999999999</v>
      </c>
      <c r="E2091" s="13" t="str">
        <f>_xlfn.XLOOKUP(A2091,'PWQ_Medical Examinations (2)'!A:A,'PWQ_Medical Examinations (2)'!C:C,"Not Found")</f>
        <v>Normal Weight</v>
      </c>
      <c r="F2091" s="12">
        <f>_xlfn.XLOOKUP(A2091,'PWQ_Medical Examinations (2)'!A:A,'PWQ_Medical Examinations (2)'!D:D,"Not Found")</f>
        <v>4.43</v>
      </c>
      <c r="G2091" s="12" t="str">
        <f>_xlfn.XLOOKUP('Healthcare-Xlookup'!A2091,'PWQ_Medical Examinations (2)'!A:A,'PWQ_Medical Examinations (2)'!J:J,"Not Found")</f>
        <v>Normal</v>
      </c>
      <c r="H2091" s="12" t="str">
        <f>_xlfn.XLOOKUP(A2091,'PWQ_Medical Examinations (2)'!A:A,'PWQ_Medical Examinations (2)'!E:E,"Not Found")</f>
        <v>No</v>
      </c>
      <c r="I2091" s="12" t="str">
        <f>_xlfn.XLOOKUP(A2091,'PWQ_Medical Examinations (2)'!A:A,'PWQ_Medical Examinations (2)'!F:F,"Not Found")</f>
        <v>No</v>
      </c>
      <c r="J2091" s="12" t="str">
        <f>_xlfn.XLOOKUP(A2091,'PWQ_Medical Examinations (2)'!A:A,'PWQ_Medical Examinations (2)'!G:G,"Not Found")</f>
        <v>No</v>
      </c>
      <c r="K2091" s="13">
        <f>_xlfn.XLOOKUP('Healthcare-Xlookup'!A2091,'PWQ_Medical Examinations (2)'!A:A,'PWQ_Medical Examinations (2)'!H:H,"Not Found")</f>
        <v>0</v>
      </c>
      <c r="L2091" s="13" t="str">
        <f>_xlfn.XLOOKUP(A2091,'PWQ_Medical Examinations (2)'!A:A,'PWQ_Medical Examinations (2)'!I:I,"Not Found")</f>
        <v>No</v>
      </c>
      <c r="M2091" s="14">
        <f>_xlfn.XLOOKUP(A2091,'PWQ_Hospitalisation Details (2)'!A:A,'PWQ_Hospitalisation Details (2)'!E:E,"Not Found")</f>
        <v>36511</v>
      </c>
      <c r="N2091" s="15">
        <f>_xlfn.XLOOKUP(A2091,'PWQ_Hospitalisation Details (2)'!A:A,'PWQ_Hospitalisation Details (2)'!G:G,"Not Found")</f>
        <v>2395.17</v>
      </c>
      <c r="O2091" s="12" t="str">
        <f>_xlfn.XLOOKUP(A2091,'PWQ_Hospitalisation Details (2)'!A:A,'PWQ_Hospitalisation Details (2)'!H:H,"Not Found")</f>
        <v>tier - 2</v>
      </c>
      <c r="P2091" s="12" t="str">
        <f>_xlfn.XLOOKUP(A2091,'PWQ_Hospitalisation Details (2)'!A:A,'PWQ_Hospitalisation Details (2)'!I:I,"Not Found")</f>
        <v>tier - 1</v>
      </c>
      <c r="Q2091" s="12" t="str">
        <f>_xlfn.XLOOKUP(A2091,'PWQ_Hospitalisation Details (2)'!A:A,'PWQ_Hospitalisation Details (2)'!J:J,"Not Found")</f>
        <v>R1014</v>
      </c>
      <c r="R2091" s="12">
        <f>_xlfn.XLOOKUP('Healthcare-Xlookup'!A2091,'PWQ_Hospitalisation Details (2)'!A:A,'PWQ_Hospitalisation Details (2)'!K:K,"Not Found")</f>
        <v>23</v>
      </c>
    </row>
    <row r="2092" spans="1:18" x14ac:dyDescent="0.35">
      <c r="A2092" s="12" t="s">
        <v>274</v>
      </c>
      <c r="B2092" s="12" t="str">
        <f>_xlfn.XLOOKUP(A2092,Customer_Names[Customer ID],Customer_Names[First Name],"Not Found")</f>
        <v xml:space="preserve">  Benjamin W</v>
      </c>
      <c r="C2092" s="12" t="str">
        <f>_xlfn.XLOOKUP(A2092,Customer_Names[Customer ID],Customer_Names[last Name],"Not Found")</f>
        <v>Copenhaver</v>
      </c>
      <c r="D2092" s="22">
        <f>_xlfn.XLOOKUP('Healthcare-Xlookup'!A2092,'PWQ_Medical Examinations (2)'!A:A,'PWQ_Medical Examinations (2)'!B:B,"Not Found")</f>
        <v>15.68</v>
      </c>
      <c r="E2092" s="13" t="str">
        <f>_xlfn.XLOOKUP(A2092,'PWQ_Medical Examinations (2)'!A:A,'PWQ_Medical Examinations (2)'!C:C,"Not Found")</f>
        <v>Under Weight</v>
      </c>
      <c r="F2092" s="12">
        <f>_xlfn.XLOOKUP(A2092,'PWQ_Medical Examinations (2)'!A:A,'PWQ_Medical Examinations (2)'!D:D,"Not Found")</f>
        <v>6.16</v>
      </c>
      <c r="G2092" s="12" t="str">
        <f>_xlfn.XLOOKUP('Healthcare-Xlookup'!A2092,'PWQ_Medical Examinations (2)'!A:A,'PWQ_Medical Examinations (2)'!J:J,"Not Found")</f>
        <v>Prediabetes</v>
      </c>
      <c r="H2092" s="12" t="str">
        <f>_xlfn.XLOOKUP(A2092,'PWQ_Medical Examinations (2)'!A:A,'PWQ_Medical Examinations (2)'!E:E,"Not Found")</f>
        <v>yes</v>
      </c>
      <c r="I2092" s="12" t="str">
        <f>_xlfn.XLOOKUP(A2092,'PWQ_Medical Examinations (2)'!A:A,'PWQ_Medical Examinations (2)'!F:F,"Not Found")</f>
        <v>No</v>
      </c>
      <c r="J2092" s="12" t="str">
        <f>_xlfn.XLOOKUP(A2092,'PWQ_Medical Examinations (2)'!A:A,'PWQ_Medical Examinations (2)'!G:G,"Not Found")</f>
        <v>No</v>
      </c>
      <c r="K2092" s="13">
        <f>_xlfn.XLOOKUP('Healthcare-Xlookup'!A2092,'PWQ_Medical Examinations (2)'!A:A,'PWQ_Medical Examinations (2)'!H:H,"Not Found")</f>
        <v>1</v>
      </c>
      <c r="L2092" s="13" t="str">
        <f>_xlfn.XLOOKUP(A2092,'PWQ_Medical Examinations (2)'!A:A,'PWQ_Medical Examinations (2)'!I:I,"Not Found")</f>
        <v>No</v>
      </c>
      <c r="M2092" s="14">
        <f>_xlfn.XLOOKUP(A2092,'PWQ_Hospitalisation Details (2)'!A:A,'PWQ_Hospitalisation Details (2)'!E:E,"Not Found")</f>
        <v>32489</v>
      </c>
      <c r="N2092" s="15">
        <f>_xlfn.XLOOKUP(A2092,'PWQ_Hospitalisation Details (2)'!A:A,'PWQ_Hospitalisation Details (2)'!G:G,"Not Found")</f>
        <v>2373.3000000000002</v>
      </c>
      <c r="O2092" s="12" t="str">
        <f>_xlfn.XLOOKUP(A2092,'PWQ_Hospitalisation Details (2)'!A:A,'PWQ_Hospitalisation Details (2)'!H:H,"Not Found")</f>
        <v>tier - 2</v>
      </c>
      <c r="P2092" s="12" t="str">
        <f>_xlfn.XLOOKUP(A2092,'PWQ_Hospitalisation Details (2)'!A:A,'PWQ_Hospitalisation Details (2)'!I:I,"Not Found")</f>
        <v>tier - 2</v>
      </c>
      <c r="Q2092" s="12" t="str">
        <f>_xlfn.XLOOKUP(A2092,'PWQ_Hospitalisation Details (2)'!A:A,'PWQ_Hospitalisation Details (2)'!J:J,"Not Found")</f>
        <v>R1013</v>
      </c>
      <c r="R2092" s="12">
        <f>_xlfn.XLOOKUP('Healthcare-Xlookup'!A2092,'PWQ_Hospitalisation Details (2)'!A:A,'PWQ_Hospitalisation Details (2)'!K:K,"Not Found")</f>
        <v>34</v>
      </c>
    </row>
    <row r="2093" spans="1:18" x14ac:dyDescent="0.35">
      <c r="A2093" s="12" t="s">
        <v>273</v>
      </c>
      <c r="B2093" s="12" t="str">
        <f>_xlfn.XLOOKUP(A2093,Customer_Names[Customer ID],Customer_Names[First Name],"Not Found")</f>
        <v xml:space="preserve">  Jesse</v>
      </c>
      <c r="C2093" s="12" t="str">
        <f>_xlfn.XLOOKUP(A2093,Customer_Names[Customer ID],Customer_Names[last Name],"Not Found")</f>
        <v>Stump</v>
      </c>
      <c r="D2093" s="22">
        <f>_xlfn.XLOOKUP('Healthcare-Xlookup'!A2093,'PWQ_Medical Examinations (2)'!A:A,'PWQ_Medical Examinations (2)'!B:B,"Not Found")</f>
        <v>32.395000000000003</v>
      </c>
      <c r="E2093" s="13" t="str">
        <f>_xlfn.XLOOKUP(A2093,'PWQ_Medical Examinations (2)'!A:A,'PWQ_Medical Examinations (2)'!C:C,"Not Found")</f>
        <v>Obesity</v>
      </c>
      <c r="F2093" s="12">
        <f>_xlfn.XLOOKUP(A2093,'PWQ_Medical Examinations (2)'!A:A,'PWQ_Medical Examinations (2)'!D:D,"Not Found")</f>
        <v>6.66</v>
      </c>
      <c r="G2093" s="12" t="str">
        <f>_xlfn.XLOOKUP('Healthcare-Xlookup'!A2093,'PWQ_Medical Examinations (2)'!A:A,'PWQ_Medical Examinations (2)'!J:J,"Not Found")</f>
        <v>Diabetes</v>
      </c>
      <c r="H2093" s="12" t="str">
        <f>_xlfn.XLOOKUP(A2093,'PWQ_Medical Examinations (2)'!A:A,'PWQ_Medical Examinations (2)'!E:E,"Not Found")</f>
        <v>No</v>
      </c>
      <c r="I2093" s="12" t="str">
        <f>_xlfn.XLOOKUP(A2093,'PWQ_Medical Examinations (2)'!A:A,'PWQ_Medical Examinations (2)'!F:F,"Not Found")</f>
        <v>No</v>
      </c>
      <c r="J2093" s="12" t="str">
        <f>_xlfn.XLOOKUP(A2093,'PWQ_Medical Examinations (2)'!A:A,'PWQ_Medical Examinations (2)'!G:G,"Not Found")</f>
        <v>No</v>
      </c>
      <c r="K2093" s="13">
        <f>_xlfn.XLOOKUP('Healthcare-Xlookup'!A2093,'PWQ_Medical Examinations (2)'!A:A,'PWQ_Medical Examinations (2)'!H:H,"Not Found")</f>
        <v>0</v>
      </c>
      <c r="L2093" s="13" t="str">
        <f>_xlfn.XLOOKUP(A2093,'PWQ_Medical Examinations (2)'!A:A,'PWQ_Medical Examinations (2)'!I:I,"Not Found")</f>
        <v>No</v>
      </c>
      <c r="M2093" s="14">
        <f>_xlfn.XLOOKUP(A2093,'PWQ_Hospitalisation Details (2)'!A:A,'PWQ_Hospitalisation Details (2)'!E:E,"Not Found")</f>
        <v>37565</v>
      </c>
      <c r="N2093" s="15">
        <f>_xlfn.XLOOKUP(A2093,'PWQ_Hospitalisation Details (2)'!A:A,'PWQ_Hospitalisation Details (2)'!G:G,"Not Found")</f>
        <v>2362.23</v>
      </c>
      <c r="O2093" s="12" t="str">
        <f>_xlfn.XLOOKUP(A2093,'PWQ_Hospitalisation Details (2)'!A:A,'PWQ_Hospitalisation Details (2)'!H:H,"Not Found")</f>
        <v>tier - 2</v>
      </c>
      <c r="P2093" s="12" t="str">
        <f>_xlfn.XLOOKUP(A2093,'PWQ_Hospitalisation Details (2)'!A:A,'PWQ_Hospitalisation Details (2)'!I:I,"Not Found")</f>
        <v>tier - 1</v>
      </c>
      <c r="Q2093" s="12" t="str">
        <f>_xlfn.XLOOKUP(A2093,'PWQ_Hospitalisation Details (2)'!A:A,'PWQ_Hospitalisation Details (2)'!J:J,"Not Found")</f>
        <v>R1012</v>
      </c>
      <c r="R2093" s="12">
        <f>_xlfn.XLOOKUP('Healthcare-Xlookup'!A2093,'PWQ_Hospitalisation Details (2)'!A:A,'PWQ_Hospitalisation Details (2)'!K:K,"Not Found")</f>
        <v>20</v>
      </c>
    </row>
    <row r="2094" spans="1:18" x14ac:dyDescent="0.35">
      <c r="A2094" s="12" t="s">
        <v>272</v>
      </c>
      <c r="B2094" s="12" t="str">
        <f>_xlfn.XLOOKUP(A2094,Customer_Names[Customer ID],Customer_Names[First Name],"Not Found")</f>
        <v xml:space="preserve">  Mark</v>
      </c>
      <c r="C2094" s="12" t="str">
        <f>_xlfn.XLOOKUP(A2094,Customer_Names[Customer ID],Customer_Names[last Name],"Not Found")</f>
        <v>Wehrman</v>
      </c>
      <c r="D2094" s="22">
        <f>_xlfn.XLOOKUP('Healthcare-Xlookup'!A2094,'PWQ_Medical Examinations (2)'!A:A,'PWQ_Medical Examinations (2)'!B:B,"Not Found")</f>
        <v>23.655000000000001</v>
      </c>
      <c r="E2094" s="13" t="str">
        <f>_xlfn.XLOOKUP(A2094,'PWQ_Medical Examinations (2)'!A:A,'PWQ_Medical Examinations (2)'!C:C,"Not Found")</f>
        <v>Normal Weight</v>
      </c>
      <c r="F2094" s="12">
        <f>_xlfn.XLOOKUP(A2094,'PWQ_Medical Examinations (2)'!A:A,'PWQ_Medical Examinations (2)'!D:D,"Not Found")</f>
        <v>5.92</v>
      </c>
      <c r="G2094" s="12" t="str">
        <f>_xlfn.XLOOKUP('Healthcare-Xlookup'!A2094,'PWQ_Medical Examinations (2)'!A:A,'PWQ_Medical Examinations (2)'!J:J,"Not Found")</f>
        <v>Prediabetes</v>
      </c>
      <c r="H2094" s="12" t="str">
        <f>_xlfn.XLOOKUP(A2094,'PWQ_Medical Examinations (2)'!A:A,'PWQ_Medical Examinations (2)'!E:E,"Not Found")</f>
        <v>No</v>
      </c>
      <c r="I2094" s="12" t="str">
        <f>_xlfn.XLOOKUP(A2094,'PWQ_Medical Examinations (2)'!A:A,'PWQ_Medical Examinations (2)'!F:F,"Not Found")</f>
        <v>No</v>
      </c>
      <c r="J2094" s="12" t="str">
        <f>_xlfn.XLOOKUP(A2094,'PWQ_Medical Examinations (2)'!A:A,'PWQ_Medical Examinations (2)'!G:G,"Not Found")</f>
        <v>No</v>
      </c>
      <c r="K2094" s="13">
        <f>_xlfn.XLOOKUP('Healthcare-Xlookup'!A2094,'PWQ_Medical Examinations (2)'!A:A,'PWQ_Medical Examinations (2)'!H:H,"Not Found")</f>
        <v>1</v>
      </c>
      <c r="L2094" s="13" t="str">
        <f>_xlfn.XLOOKUP(A2094,'PWQ_Medical Examinations (2)'!A:A,'PWQ_Medical Examinations (2)'!I:I,"Not Found")</f>
        <v>No</v>
      </c>
      <c r="M2094" s="14">
        <f>_xlfn.XLOOKUP(A2094,'PWQ_Hospitalisation Details (2)'!A:A,'PWQ_Hospitalisation Details (2)'!E:E,"Not Found")</f>
        <v>36089</v>
      </c>
      <c r="N2094" s="15">
        <f>_xlfn.XLOOKUP(A2094,'PWQ_Hospitalisation Details (2)'!A:A,'PWQ_Hospitalisation Details (2)'!G:G,"Not Found")</f>
        <v>2352.9699999999998</v>
      </c>
      <c r="O2094" s="12" t="str">
        <f>_xlfn.XLOOKUP(A2094,'PWQ_Hospitalisation Details (2)'!A:A,'PWQ_Hospitalisation Details (2)'!H:H,"Not Found")</f>
        <v>tier - 3</v>
      </c>
      <c r="P2094" s="12" t="str">
        <f>_xlfn.XLOOKUP(A2094,'PWQ_Hospitalisation Details (2)'!A:A,'PWQ_Hospitalisation Details (2)'!I:I,"Not Found")</f>
        <v>tier - 3</v>
      </c>
      <c r="Q2094" s="12" t="str">
        <f>_xlfn.XLOOKUP(A2094,'PWQ_Hospitalisation Details (2)'!A:A,'PWQ_Hospitalisation Details (2)'!J:J,"Not Found")</f>
        <v>R1012</v>
      </c>
      <c r="R2094" s="12">
        <f>_xlfn.XLOOKUP('Healthcare-Xlookup'!A2094,'PWQ_Hospitalisation Details (2)'!A:A,'PWQ_Hospitalisation Details (2)'!K:K,"Not Found")</f>
        <v>24</v>
      </c>
    </row>
    <row r="2095" spans="1:18" x14ac:dyDescent="0.35">
      <c r="A2095" s="12" t="s">
        <v>271</v>
      </c>
      <c r="B2095" s="12" t="str">
        <f>_xlfn.XLOOKUP(A2095,Customer_Names[Customer ID],Customer_Names[First Name],"Not Found")</f>
        <v xml:space="preserve">  Lauren</v>
      </c>
      <c r="C2095" s="12" t="str">
        <f>_xlfn.XLOOKUP(A2095,Customer_Names[Customer ID],Customer_Names[last Name],"Not Found")</f>
        <v>Sischo</v>
      </c>
      <c r="D2095" s="22">
        <f>_xlfn.XLOOKUP('Healthcare-Xlookup'!A2095,'PWQ_Medical Examinations (2)'!A:A,'PWQ_Medical Examinations (2)'!B:B,"Not Found")</f>
        <v>28.4</v>
      </c>
      <c r="E2095" s="13" t="str">
        <f>_xlfn.XLOOKUP(A2095,'PWQ_Medical Examinations (2)'!A:A,'PWQ_Medical Examinations (2)'!C:C,"Not Found")</f>
        <v>Over weight</v>
      </c>
      <c r="F2095" s="12">
        <f>_xlfn.XLOOKUP(A2095,'PWQ_Medical Examinations (2)'!A:A,'PWQ_Medical Examinations (2)'!D:D,"Not Found")</f>
        <v>5.97</v>
      </c>
      <c r="G2095" s="12" t="str">
        <f>_xlfn.XLOOKUP('Healthcare-Xlookup'!A2095,'PWQ_Medical Examinations (2)'!A:A,'PWQ_Medical Examinations (2)'!J:J,"Not Found")</f>
        <v>Prediabetes</v>
      </c>
      <c r="H2095" s="12" t="str">
        <f>_xlfn.XLOOKUP(A2095,'PWQ_Medical Examinations (2)'!A:A,'PWQ_Medical Examinations (2)'!E:E,"Not Found")</f>
        <v>No</v>
      </c>
      <c r="I2095" s="12" t="str">
        <f>_xlfn.XLOOKUP(A2095,'PWQ_Medical Examinations (2)'!A:A,'PWQ_Medical Examinations (2)'!F:F,"Not Found")</f>
        <v>No</v>
      </c>
      <c r="J2095" s="12" t="str">
        <f>_xlfn.XLOOKUP(A2095,'PWQ_Medical Examinations (2)'!A:A,'PWQ_Medical Examinations (2)'!G:G,"Not Found")</f>
        <v>Yes</v>
      </c>
      <c r="K2095" s="13">
        <f>_xlfn.XLOOKUP('Healthcare-Xlookup'!A2095,'PWQ_Medical Examinations (2)'!A:A,'PWQ_Medical Examinations (2)'!H:H,"Not Found")</f>
        <v>1</v>
      </c>
      <c r="L2095" s="13" t="str">
        <f>_xlfn.XLOOKUP(A2095,'PWQ_Medical Examinations (2)'!A:A,'PWQ_Medical Examinations (2)'!I:I,"Not Found")</f>
        <v>No</v>
      </c>
      <c r="M2095" s="14">
        <f>_xlfn.XLOOKUP(A2095,'PWQ_Hospitalisation Details (2)'!A:A,'PWQ_Hospitalisation Details (2)'!E:E,"Not Found")</f>
        <v>37943</v>
      </c>
      <c r="N2095" s="15">
        <f>_xlfn.XLOOKUP(A2095,'PWQ_Hospitalisation Details (2)'!A:A,'PWQ_Hospitalisation Details (2)'!G:G,"Not Found")</f>
        <v>2331.52</v>
      </c>
      <c r="O2095" s="12" t="str">
        <f>_xlfn.XLOOKUP(A2095,'PWQ_Hospitalisation Details (2)'!A:A,'PWQ_Hospitalisation Details (2)'!H:H,"Not Found")</f>
        <v>tier - 2</v>
      </c>
      <c r="P2095" s="12" t="str">
        <f>_xlfn.XLOOKUP(A2095,'PWQ_Hospitalisation Details (2)'!A:A,'PWQ_Hospitalisation Details (2)'!I:I,"Not Found")</f>
        <v>tier - 3</v>
      </c>
      <c r="Q2095" s="12" t="str">
        <f>_xlfn.XLOOKUP(A2095,'PWQ_Hospitalisation Details (2)'!A:A,'PWQ_Hospitalisation Details (2)'!J:J,"Not Found")</f>
        <v>R1011</v>
      </c>
      <c r="R2095" s="12">
        <f>_xlfn.XLOOKUP('Healthcare-Xlookup'!A2095,'PWQ_Hospitalisation Details (2)'!A:A,'PWQ_Hospitalisation Details (2)'!K:K,"Not Found")</f>
        <v>19</v>
      </c>
    </row>
    <row r="2096" spans="1:18" x14ac:dyDescent="0.35">
      <c r="A2096" s="12" t="s">
        <v>270</v>
      </c>
      <c r="B2096" s="12" t="str">
        <f>_xlfn.XLOOKUP(A2096,Customer_Names[Customer ID],Customer_Names[First Name],"Not Found")</f>
        <v xml:space="preserve">  Massimiliano</v>
      </c>
      <c r="C2096" s="12" t="str">
        <f>_xlfn.XLOOKUP(A2096,Customer_Names[Customer ID],Customer_Names[last Name],"Not Found")</f>
        <v>Fonti</v>
      </c>
      <c r="D2096" s="22">
        <f>_xlfn.XLOOKUP('Healthcare-Xlookup'!A2096,'PWQ_Medical Examinations (2)'!A:A,'PWQ_Medical Examinations (2)'!B:B,"Not Found")</f>
        <v>35.42</v>
      </c>
      <c r="E2096" s="13" t="str">
        <f>_xlfn.XLOOKUP(A2096,'PWQ_Medical Examinations (2)'!A:A,'PWQ_Medical Examinations (2)'!C:C,"Not Found")</f>
        <v>Obesity</v>
      </c>
      <c r="F2096" s="12">
        <f>_xlfn.XLOOKUP(A2096,'PWQ_Medical Examinations (2)'!A:A,'PWQ_Medical Examinations (2)'!D:D,"Not Found")</f>
        <v>4.6399999999999997</v>
      </c>
      <c r="G2096" s="12" t="str">
        <f>_xlfn.XLOOKUP('Healthcare-Xlookup'!A2096,'PWQ_Medical Examinations (2)'!A:A,'PWQ_Medical Examinations (2)'!J:J,"Not Found")</f>
        <v>Normal</v>
      </c>
      <c r="H2096" s="12" t="str">
        <f>_xlfn.XLOOKUP(A2096,'PWQ_Medical Examinations (2)'!A:A,'PWQ_Medical Examinations (2)'!E:E,"Not Found")</f>
        <v>yes</v>
      </c>
      <c r="I2096" s="12" t="str">
        <f>_xlfn.XLOOKUP(A2096,'PWQ_Medical Examinations (2)'!A:A,'PWQ_Medical Examinations (2)'!F:F,"Not Found")</f>
        <v>No</v>
      </c>
      <c r="J2096" s="12" t="str">
        <f>_xlfn.XLOOKUP(A2096,'PWQ_Medical Examinations (2)'!A:A,'PWQ_Medical Examinations (2)'!G:G,"Not Found")</f>
        <v>No</v>
      </c>
      <c r="K2096" s="13">
        <f>_xlfn.XLOOKUP('Healthcare-Xlookup'!A2096,'PWQ_Medical Examinations (2)'!A:A,'PWQ_Medical Examinations (2)'!H:H,"Not Found")</f>
        <v>0</v>
      </c>
      <c r="L2096" s="13" t="str">
        <f>_xlfn.XLOOKUP(A2096,'PWQ_Medical Examinations (2)'!A:A,'PWQ_Medical Examinations (2)'!I:I,"Not Found")</f>
        <v>No</v>
      </c>
      <c r="M2096" s="14">
        <f>_xlfn.XLOOKUP(A2096,'PWQ_Hospitalisation Details (2)'!A:A,'PWQ_Hospitalisation Details (2)'!E:E,"Not Found")</f>
        <v>35416</v>
      </c>
      <c r="N2096" s="15">
        <f>_xlfn.XLOOKUP(A2096,'PWQ_Hospitalisation Details (2)'!A:A,'PWQ_Hospitalisation Details (2)'!G:G,"Not Found")</f>
        <v>2322.62</v>
      </c>
      <c r="O2096" s="12" t="str">
        <f>_xlfn.XLOOKUP(A2096,'PWQ_Hospitalisation Details (2)'!A:A,'PWQ_Hospitalisation Details (2)'!H:H,"Not Found")</f>
        <v>tier - 2</v>
      </c>
      <c r="P2096" s="12" t="str">
        <f>_xlfn.XLOOKUP(A2096,'PWQ_Hospitalisation Details (2)'!A:A,'PWQ_Hospitalisation Details (2)'!I:I,"Not Found")</f>
        <v>tier - 1</v>
      </c>
      <c r="Q2096" s="12" t="str">
        <f>_xlfn.XLOOKUP(A2096,'PWQ_Hospitalisation Details (2)'!A:A,'PWQ_Hospitalisation Details (2)'!J:J,"Not Found")</f>
        <v>R1013</v>
      </c>
      <c r="R2096" s="12">
        <f>_xlfn.XLOOKUP('Healthcare-Xlookup'!A2096,'PWQ_Hospitalisation Details (2)'!A:A,'PWQ_Hospitalisation Details (2)'!K:K,"Not Found")</f>
        <v>26</v>
      </c>
    </row>
    <row r="2097" spans="1:18" x14ac:dyDescent="0.35">
      <c r="A2097" s="12" t="s">
        <v>269</v>
      </c>
      <c r="B2097" s="12" t="str">
        <f>_xlfn.XLOOKUP(A2097,Customer_Names[Customer ID],Customer_Names[First Name],"Not Found")</f>
        <v xml:space="preserve">  Josh</v>
      </c>
      <c r="C2097" s="12" t="str">
        <f>_xlfn.XLOOKUP(A2097,Customer_Names[Customer ID],Customer_Names[last Name],"Not Found")</f>
        <v>Merlis</v>
      </c>
      <c r="D2097" s="22">
        <f>_xlfn.XLOOKUP('Healthcare-Xlookup'!A2097,'PWQ_Medical Examinations (2)'!A:A,'PWQ_Medical Examinations (2)'!B:B,"Not Found")</f>
        <v>26.18</v>
      </c>
      <c r="E2097" s="13" t="str">
        <f>_xlfn.XLOOKUP(A2097,'PWQ_Medical Examinations (2)'!A:A,'PWQ_Medical Examinations (2)'!C:C,"Not Found")</f>
        <v>Over weight</v>
      </c>
      <c r="F2097" s="12">
        <f>_xlfn.XLOOKUP(A2097,'PWQ_Medical Examinations (2)'!A:A,'PWQ_Medical Examinations (2)'!D:D,"Not Found")</f>
        <v>6.12</v>
      </c>
      <c r="G2097" s="12" t="str">
        <f>_xlfn.XLOOKUP('Healthcare-Xlookup'!A2097,'PWQ_Medical Examinations (2)'!A:A,'PWQ_Medical Examinations (2)'!J:J,"Not Found")</f>
        <v>Prediabetes</v>
      </c>
      <c r="H2097" s="12" t="str">
        <f>_xlfn.XLOOKUP(A2097,'PWQ_Medical Examinations (2)'!A:A,'PWQ_Medical Examinations (2)'!E:E,"Not Found")</f>
        <v>No</v>
      </c>
      <c r="I2097" s="12" t="str">
        <f>_xlfn.XLOOKUP(A2097,'PWQ_Medical Examinations (2)'!A:A,'PWQ_Medical Examinations (2)'!F:F,"Not Found")</f>
        <v>yes</v>
      </c>
      <c r="J2097" s="12" t="str">
        <f>_xlfn.XLOOKUP(A2097,'PWQ_Medical Examinations (2)'!A:A,'PWQ_Medical Examinations (2)'!G:G,"Not Found")</f>
        <v>No</v>
      </c>
      <c r="K2097" s="13">
        <f>_xlfn.XLOOKUP('Healthcare-Xlookup'!A2097,'PWQ_Medical Examinations (2)'!A:A,'PWQ_Medical Examinations (2)'!H:H,"Not Found")</f>
        <v>1</v>
      </c>
      <c r="L2097" s="13" t="str">
        <f>_xlfn.XLOOKUP(A2097,'PWQ_Medical Examinations (2)'!A:A,'PWQ_Medical Examinations (2)'!I:I,"Not Found")</f>
        <v>No</v>
      </c>
      <c r="M2097" s="14">
        <f>_xlfn.XLOOKUP(A2097,'PWQ_Hospitalisation Details (2)'!A:A,'PWQ_Hospitalisation Details (2)'!E:E,"Not Found")</f>
        <v>38236</v>
      </c>
      <c r="N2097" s="15">
        <f>_xlfn.XLOOKUP(A2097,'PWQ_Hospitalisation Details (2)'!A:A,'PWQ_Hospitalisation Details (2)'!G:G,"Not Found")</f>
        <v>2304</v>
      </c>
      <c r="O2097" s="12" t="str">
        <f>_xlfn.XLOOKUP(A2097,'PWQ_Hospitalisation Details (2)'!A:A,'PWQ_Hospitalisation Details (2)'!H:H,"Not Found")</f>
        <v>tier - 2</v>
      </c>
      <c r="P2097" s="12" t="str">
        <f>_xlfn.XLOOKUP(A2097,'PWQ_Hospitalisation Details (2)'!A:A,'PWQ_Hospitalisation Details (2)'!I:I,"Not Found")</f>
        <v>tier - 3</v>
      </c>
      <c r="Q2097" s="12" t="str">
        <f>_xlfn.XLOOKUP(A2097,'PWQ_Hospitalisation Details (2)'!A:A,'PWQ_Hospitalisation Details (2)'!J:J,"Not Found")</f>
        <v>R1013</v>
      </c>
      <c r="R2097" s="12">
        <f>_xlfn.XLOOKUP('Healthcare-Xlookup'!A2097,'PWQ_Hospitalisation Details (2)'!A:A,'PWQ_Hospitalisation Details (2)'!K:K,"Not Found")</f>
        <v>18</v>
      </c>
    </row>
    <row r="2098" spans="1:18" x14ac:dyDescent="0.35">
      <c r="A2098" s="12" t="s">
        <v>268</v>
      </c>
      <c r="B2098" s="12" t="str">
        <f>_xlfn.XLOOKUP(A2098,Customer_Names[Customer ID],Customer_Names[First Name],"Not Found")</f>
        <v xml:space="preserve">  Kiyokatsu</v>
      </c>
      <c r="C2098" s="12" t="str">
        <f>_xlfn.XLOOKUP(A2098,Customer_Names[Customer ID],Customer_Names[last Name],"Not Found")</f>
        <v>Hasegawa</v>
      </c>
      <c r="D2098" s="22">
        <f>_xlfn.XLOOKUP('Healthcare-Xlookup'!A2098,'PWQ_Medical Examinations (2)'!A:A,'PWQ_Medical Examinations (2)'!B:B,"Not Found")</f>
        <v>20.8</v>
      </c>
      <c r="E2098" s="13" t="str">
        <f>_xlfn.XLOOKUP(A2098,'PWQ_Medical Examinations (2)'!A:A,'PWQ_Medical Examinations (2)'!C:C,"Not Found")</f>
        <v>Normal Weight</v>
      </c>
      <c r="F2098" s="12">
        <f>_xlfn.XLOOKUP(A2098,'PWQ_Medical Examinations (2)'!A:A,'PWQ_Medical Examinations (2)'!D:D,"Not Found")</f>
        <v>4.87</v>
      </c>
      <c r="G2098" s="12" t="str">
        <f>_xlfn.XLOOKUP('Healthcare-Xlookup'!A2098,'PWQ_Medical Examinations (2)'!A:A,'PWQ_Medical Examinations (2)'!J:J,"Not Found")</f>
        <v>Normal</v>
      </c>
      <c r="H2098" s="12" t="str">
        <f>_xlfn.XLOOKUP(A2098,'PWQ_Medical Examinations (2)'!A:A,'PWQ_Medical Examinations (2)'!E:E,"Not Found")</f>
        <v>yes</v>
      </c>
      <c r="I2098" s="12" t="str">
        <f>_xlfn.XLOOKUP(A2098,'PWQ_Medical Examinations (2)'!A:A,'PWQ_Medical Examinations (2)'!F:F,"Not Found")</f>
        <v>No</v>
      </c>
      <c r="J2098" s="12" t="str">
        <f>_xlfn.XLOOKUP(A2098,'PWQ_Medical Examinations (2)'!A:A,'PWQ_Medical Examinations (2)'!G:G,"Not Found")</f>
        <v>No</v>
      </c>
      <c r="K2098" s="13">
        <f>_xlfn.XLOOKUP('Healthcare-Xlookup'!A2098,'PWQ_Medical Examinations (2)'!A:A,'PWQ_Medical Examinations (2)'!H:H,"Not Found")</f>
        <v>0</v>
      </c>
      <c r="L2098" s="13" t="str">
        <f>_xlfn.XLOOKUP(A2098,'PWQ_Medical Examinations (2)'!A:A,'PWQ_Medical Examinations (2)'!I:I,"Not Found")</f>
        <v>No</v>
      </c>
      <c r="M2098" s="14">
        <f>_xlfn.XLOOKUP(A2098,'PWQ_Hospitalisation Details (2)'!A:A,'PWQ_Hospitalisation Details (2)'!E:E,"Not Found")</f>
        <v>35397</v>
      </c>
      <c r="N2098" s="15">
        <f>_xlfn.XLOOKUP(A2098,'PWQ_Hospitalisation Details (2)'!A:A,'PWQ_Hospitalisation Details (2)'!G:G,"Not Found")</f>
        <v>2302.3000000000002</v>
      </c>
      <c r="O2098" s="12" t="str">
        <f>_xlfn.XLOOKUP(A2098,'PWQ_Hospitalisation Details (2)'!A:A,'PWQ_Hospitalisation Details (2)'!H:H,"Not Found")</f>
        <v>tier - 1</v>
      </c>
      <c r="P2098" s="12" t="str">
        <f>_xlfn.XLOOKUP(A2098,'PWQ_Hospitalisation Details (2)'!A:A,'PWQ_Hospitalisation Details (2)'!I:I,"Not Found")</f>
        <v>tier - 2</v>
      </c>
      <c r="Q2098" s="12" t="str">
        <f>_xlfn.XLOOKUP(A2098,'PWQ_Hospitalisation Details (2)'!A:A,'PWQ_Hospitalisation Details (2)'!J:J,"Not Found")</f>
        <v>R1011</v>
      </c>
      <c r="R2098" s="12">
        <f>_xlfn.XLOOKUP('Healthcare-Xlookup'!A2098,'PWQ_Hospitalisation Details (2)'!A:A,'PWQ_Hospitalisation Details (2)'!K:K,"Not Found")</f>
        <v>26</v>
      </c>
    </row>
    <row r="2099" spans="1:18" x14ac:dyDescent="0.35">
      <c r="A2099" s="12" t="s">
        <v>267</v>
      </c>
      <c r="B2099" s="12" t="str">
        <f>_xlfn.XLOOKUP(A2099,Customer_Names[Customer ID],Customer_Names[First Name],"Not Found")</f>
        <v xml:space="preserve">  Amanda L</v>
      </c>
      <c r="C2099" s="12" t="str">
        <f>_xlfn.XLOOKUP(A2099,Customer_Names[Customer ID],Customer_Names[last Name],"Not Found")</f>
        <v>Haselden</v>
      </c>
      <c r="D2099" s="22">
        <f>_xlfn.XLOOKUP('Healthcare-Xlookup'!A2099,'PWQ_Medical Examinations (2)'!A:A,'PWQ_Medical Examinations (2)'!B:B,"Not Found")</f>
        <v>15.82</v>
      </c>
      <c r="E2099" s="13" t="str">
        <f>_xlfn.XLOOKUP(A2099,'PWQ_Medical Examinations (2)'!A:A,'PWQ_Medical Examinations (2)'!C:C,"Not Found")</f>
        <v>Under Weight</v>
      </c>
      <c r="F2099" s="12">
        <f>_xlfn.XLOOKUP(A2099,'PWQ_Medical Examinations (2)'!A:A,'PWQ_Medical Examinations (2)'!D:D,"Not Found")</f>
        <v>4.5999999999999996</v>
      </c>
      <c r="G2099" s="12" t="str">
        <f>_xlfn.XLOOKUP('Healthcare-Xlookup'!A2099,'PWQ_Medical Examinations (2)'!A:A,'PWQ_Medical Examinations (2)'!J:J,"Not Found")</f>
        <v>Normal</v>
      </c>
      <c r="H2099" s="12" t="str">
        <f>_xlfn.XLOOKUP(A2099,'PWQ_Medical Examinations (2)'!A:A,'PWQ_Medical Examinations (2)'!E:E,"Not Found")</f>
        <v>No</v>
      </c>
      <c r="I2099" s="12" t="str">
        <f>_xlfn.XLOOKUP(A2099,'PWQ_Medical Examinations (2)'!A:A,'PWQ_Medical Examinations (2)'!F:F,"Not Found")</f>
        <v>No</v>
      </c>
      <c r="J2099" s="12" t="str">
        <f>_xlfn.XLOOKUP(A2099,'PWQ_Medical Examinations (2)'!A:A,'PWQ_Medical Examinations (2)'!G:G,"Not Found")</f>
        <v>No</v>
      </c>
      <c r="K2099" s="13">
        <f>_xlfn.XLOOKUP('Healthcare-Xlookup'!A2099,'PWQ_Medical Examinations (2)'!A:A,'PWQ_Medical Examinations (2)'!H:H,"Not Found")</f>
        <v>0</v>
      </c>
      <c r="L2099" s="13" t="str">
        <f>_xlfn.XLOOKUP(A2099,'PWQ_Medical Examinations (2)'!A:A,'PWQ_Medical Examinations (2)'!I:I,"Not Found")</f>
        <v>No</v>
      </c>
      <c r="M2099" s="14">
        <f>_xlfn.XLOOKUP(A2099,'PWQ_Hospitalisation Details (2)'!A:A,'PWQ_Hospitalisation Details (2)'!E:E,"Not Found")</f>
        <v>32786</v>
      </c>
      <c r="N2099" s="15">
        <f>_xlfn.XLOOKUP(A2099,'PWQ_Hospitalisation Details (2)'!A:A,'PWQ_Hospitalisation Details (2)'!G:G,"Not Found")</f>
        <v>2295.2399999999998</v>
      </c>
      <c r="O2099" s="12" t="str">
        <f>_xlfn.XLOOKUP(A2099,'PWQ_Hospitalisation Details (2)'!A:A,'PWQ_Hospitalisation Details (2)'!H:H,"Not Found")</f>
        <v>tier - 2</v>
      </c>
      <c r="P2099" s="12" t="str">
        <f>_xlfn.XLOOKUP(A2099,'PWQ_Hospitalisation Details (2)'!A:A,'PWQ_Hospitalisation Details (2)'!I:I,"Not Found")</f>
        <v>tier - 1</v>
      </c>
      <c r="Q2099" s="12" t="str">
        <f>_xlfn.XLOOKUP(A2099,'PWQ_Hospitalisation Details (2)'!A:A,'PWQ_Hospitalisation Details (2)'!J:J,"Not Found")</f>
        <v>R1013</v>
      </c>
      <c r="R2099" s="12">
        <f>_xlfn.XLOOKUP('Healthcare-Xlookup'!A2099,'PWQ_Hospitalisation Details (2)'!A:A,'PWQ_Hospitalisation Details (2)'!K:K,"Not Found")</f>
        <v>33</v>
      </c>
    </row>
    <row r="2100" spans="1:18" x14ac:dyDescent="0.35">
      <c r="A2100" s="12" t="s">
        <v>266</v>
      </c>
      <c r="B2100" s="12" t="str">
        <f>_xlfn.XLOOKUP(A2100,Customer_Names[Customer ID],Customer_Names[First Name],"Not Found")</f>
        <v xml:space="preserve">  Matthew</v>
      </c>
      <c r="C2100" s="12" t="str">
        <f>_xlfn.XLOOKUP(A2100,Customer_Names[Customer ID],Customer_Names[last Name],"Not Found")</f>
        <v>Simonson</v>
      </c>
      <c r="D2100" s="22">
        <f>_xlfn.XLOOKUP('Healthcare-Xlookup'!A2100,'PWQ_Medical Examinations (2)'!A:A,'PWQ_Medical Examinations (2)'!B:B,"Not Found")</f>
        <v>17.670000000000002</v>
      </c>
      <c r="E2100" s="13" t="str">
        <f>_xlfn.XLOOKUP(A2100,'PWQ_Medical Examinations (2)'!A:A,'PWQ_Medical Examinations (2)'!C:C,"Not Found")</f>
        <v>Under Weight</v>
      </c>
      <c r="F2100" s="12">
        <f>_xlfn.XLOOKUP(A2100,'PWQ_Medical Examinations (2)'!A:A,'PWQ_Medical Examinations (2)'!D:D,"Not Found")</f>
        <v>4.78</v>
      </c>
      <c r="G2100" s="12" t="str">
        <f>_xlfn.XLOOKUP('Healthcare-Xlookup'!A2100,'PWQ_Medical Examinations (2)'!A:A,'PWQ_Medical Examinations (2)'!J:J,"Not Found")</f>
        <v>Normal</v>
      </c>
      <c r="H2100" s="12" t="str">
        <f>_xlfn.XLOOKUP(A2100,'PWQ_Medical Examinations (2)'!A:A,'PWQ_Medical Examinations (2)'!E:E,"Not Found")</f>
        <v>No</v>
      </c>
      <c r="I2100" s="12" t="str">
        <f>_xlfn.XLOOKUP(A2100,'PWQ_Medical Examinations (2)'!A:A,'PWQ_Medical Examinations (2)'!F:F,"Not Found")</f>
        <v>No</v>
      </c>
      <c r="J2100" s="12" t="str">
        <f>_xlfn.XLOOKUP(A2100,'PWQ_Medical Examinations (2)'!A:A,'PWQ_Medical Examinations (2)'!G:G,"Not Found")</f>
        <v>No</v>
      </c>
      <c r="K2100" s="13">
        <f>_xlfn.XLOOKUP('Healthcare-Xlookup'!A2100,'PWQ_Medical Examinations (2)'!A:A,'PWQ_Medical Examinations (2)'!H:H,"Not Found")</f>
        <v>0</v>
      </c>
      <c r="L2100" s="13" t="str">
        <f>_xlfn.XLOOKUP(A2100,'PWQ_Medical Examinations (2)'!A:A,'PWQ_Medical Examinations (2)'!I:I,"Not Found")</f>
        <v>No</v>
      </c>
      <c r="M2100" s="14">
        <f>_xlfn.XLOOKUP(A2100,'PWQ_Hospitalisation Details (2)'!A:A,'PWQ_Hospitalisation Details (2)'!E:E,"Not Found")</f>
        <v>33405</v>
      </c>
      <c r="N2100" s="15">
        <f>_xlfn.XLOOKUP(A2100,'PWQ_Hospitalisation Details (2)'!A:A,'PWQ_Hospitalisation Details (2)'!G:G,"Not Found")</f>
        <v>2277.7199999999998</v>
      </c>
      <c r="O2100" s="12" t="str">
        <f>_xlfn.XLOOKUP(A2100,'PWQ_Hospitalisation Details (2)'!A:A,'PWQ_Hospitalisation Details (2)'!H:H,"Not Found")</f>
        <v>tier - 2</v>
      </c>
      <c r="P2100" s="12" t="str">
        <f>_xlfn.XLOOKUP(A2100,'PWQ_Hospitalisation Details (2)'!A:A,'PWQ_Hospitalisation Details (2)'!I:I,"Not Found")</f>
        <v>tier - 1</v>
      </c>
      <c r="Q2100" s="12" t="str">
        <f>_xlfn.XLOOKUP(A2100,'PWQ_Hospitalisation Details (2)'!A:A,'PWQ_Hospitalisation Details (2)'!J:J,"Not Found")</f>
        <v>R1013</v>
      </c>
      <c r="R2100" s="12">
        <f>_xlfn.XLOOKUP('Healthcare-Xlookup'!A2100,'PWQ_Hospitalisation Details (2)'!A:A,'PWQ_Hospitalisation Details (2)'!K:K,"Not Found")</f>
        <v>31</v>
      </c>
    </row>
    <row r="2101" spans="1:18" x14ac:dyDescent="0.35">
      <c r="A2101" s="12" t="s">
        <v>265</v>
      </c>
      <c r="B2101" s="12" t="str">
        <f>_xlfn.XLOOKUP(A2101,Customer_Names[Customer ID],Customer_Names[First Name],"Not Found")</f>
        <v xml:space="preserve">  Julia M</v>
      </c>
      <c r="C2101" s="12" t="str">
        <f>_xlfn.XLOOKUP(A2101,Customer_Names[Customer ID],Customer_Names[last Name],"Not Found")</f>
        <v>Montag</v>
      </c>
      <c r="D2101" s="22">
        <f>_xlfn.XLOOKUP('Healthcare-Xlookup'!A2101,'PWQ_Medical Examinations (2)'!A:A,'PWQ_Medical Examinations (2)'!B:B,"Not Found")</f>
        <v>31.92</v>
      </c>
      <c r="E2101" s="13" t="str">
        <f>_xlfn.XLOOKUP(A2101,'PWQ_Medical Examinations (2)'!A:A,'PWQ_Medical Examinations (2)'!C:C,"Not Found")</f>
        <v>Obesity</v>
      </c>
      <c r="F2101" s="12">
        <f>_xlfn.XLOOKUP(A2101,'PWQ_Medical Examinations (2)'!A:A,'PWQ_Medical Examinations (2)'!D:D,"Not Found")</f>
        <v>11.05</v>
      </c>
      <c r="G2101" s="12" t="str">
        <f>_xlfn.XLOOKUP('Healthcare-Xlookup'!A2101,'PWQ_Medical Examinations (2)'!A:A,'PWQ_Medical Examinations (2)'!J:J,"Not Found")</f>
        <v>Diabetes</v>
      </c>
      <c r="H2101" s="12" t="str">
        <f>_xlfn.XLOOKUP(A2101,'PWQ_Medical Examinations (2)'!A:A,'PWQ_Medical Examinations (2)'!E:E,"Not Found")</f>
        <v>No</v>
      </c>
      <c r="I2101" s="12" t="str">
        <f>_xlfn.XLOOKUP(A2101,'PWQ_Medical Examinations (2)'!A:A,'PWQ_Medical Examinations (2)'!F:F,"Not Found")</f>
        <v>No</v>
      </c>
      <c r="J2101" s="12" t="str">
        <f>_xlfn.XLOOKUP(A2101,'PWQ_Medical Examinations (2)'!A:A,'PWQ_Medical Examinations (2)'!G:G,"Not Found")</f>
        <v>No</v>
      </c>
      <c r="K2101" s="13">
        <f>_xlfn.XLOOKUP('Healthcare-Xlookup'!A2101,'PWQ_Medical Examinations (2)'!A:A,'PWQ_Medical Examinations (2)'!H:H,"Not Found")</f>
        <v>0</v>
      </c>
      <c r="L2101" s="13" t="str">
        <f>_xlfn.XLOOKUP(A2101,'PWQ_Medical Examinations (2)'!A:A,'PWQ_Medical Examinations (2)'!I:I,"Not Found")</f>
        <v>No</v>
      </c>
      <c r="M2101" s="14">
        <f>_xlfn.XLOOKUP(A2101,'PWQ_Hospitalisation Details (2)'!A:A,'PWQ_Hospitalisation Details (2)'!E:E,"Not Found")</f>
        <v>37572</v>
      </c>
      <c r="N2101" s="15">
        <f>_xlfn.XLOOKUP(A2101,'PWQ_Hospitalisation Details (2)'!A:A,'PWQ_Hospitalisation Details (2)'!G:G,"Not Found")</f>
        <v>2261.5700000000002</v>
      </c>
      <c r="O2101" s="12" t="str">
        <f>_xlfn.XLOOKUP(A2101,'PWQ_Hospitalisation Details (2)'!A:A,'PWQ_Hospitalisation Details (2)'!H:H,"Not Found")</f>
        <v>tier - 2</v>
      </c>
      <c r="P2101" s="12" t="str">
        <f>_xlfn.XLOOKUP(A2101,'PWQ_Hospitalisation Details (2)'!A:A,'PWQ_Hospitalisation Details (2)'!I:I,"Not Found")</f>
        <v>tier - 1</v>
      </c>
      <c r="Q2101" s="12" t="str">
        <f>_xlfn.XLOOKUP(A2101,'PWQ_Hospitalisation Details (2)'!A:A,'PWQ_Hospitalisation Details (2)'!J:J,"Not Found")</f>
        <v>R1012</v>
      </c>
      <c r="R2101" s="12">
        <f>_xlfn.XLOOKUP('Healthcare-Xlookup'!A2101,'PWQ_Hospitalisation Details (2)'!A:A,'PWQ_Hospitalisation Details (2)'!K:K,"Not Found")</f>
        <v>20</v>
      </c>
    </row>
    <row r="2102" spans="1:18" x14ac:dyDescent="0.35">
      <c r="A2102" s="12" t="s">
        <v>264</v>
      </c>
      <c r="B2102" s="12" t="str">
        <f>_xlfn.XLOOKUP(A2102,Customer_Names[Customer ID],Customer_Names[First Name],"Not Found")</f>
        <v xml:space="preserve">  Rhea</v>
      </c>
      <c r="C2102" s="12" t="str">
        <f>_xlfn.XLOOKUP(A2102,Customer_Names[Customer ID],Customer_Names[last Name],"Not Found")</f>
        <v>Deroian</v>
      </c>
      <c r="D2102" s="22">
        <f>_xlfn.XLOOKUP('Healthcare-Xlookup'!A2102,'PWQ_Medical Examinations (2)'!A:A,'PWQ_Medical Examinations (2)'!B:B,"Not Found")</f>
        <v>28.975000000000001</v>
      </c>
      <c r="E2102" s="13" t="str">
        <f>_xlfn.XLOOKUP(A2102,'PWQ_Medical Examinations (2)'!A:A,'PWQ_Medical Examinations (2)'!C:C,"Not Found")</f>
        <v>Over weight</v>
      </c>
      <c r="F2102" s="12">
        <f>_xlfn.XLOOKUP(A2102,'PWQ_Medical Examinations (2)'!A:A,'PWQ_Medical Examinations (2)'!D:D,"Not Found")</f>
        <v>7.62</v>
      </c>
      <c r="G2102" s="12" t="str">
        <f>_xlfn.XLOOKUP('Healthcare-Xlookup'!A2102,'PWQ_Medical Examinations (2)'!A:A,'PWQ_Medical Examinations (2)'!J:J,"Not Found")</f>
        <v>Diabetes</v>
      </c>
      <c r="H2102" s="12" t="str">
        <f>_xlfn.XLOOKUP(A2102,'PWQ_Medical Examinations (2)'!A:A,'PWQ_Medical Examinations (2)'!E:E,"Not Found")</f>
        <v>No</v>
      </c>
      <c r="I2102" s="12" t="str">
        <f>_xlfn.XLOOKUP(A2102,'PWQ_Medical Examinations (2)'!A:A,'PWQ_Medical Examinations (2)'!F:F,"Not Found")</f>
        <v>No</v>
      </c>
      <c r="J2102" s="12" t="str">
        <f>_xlfn.XLOOKUP(A2102,'PWQ_Medical Examinations (2)'!A:A,'PWQ_Medical Examinations (2)'!G:G,"Not Found")</f>
        <v>No</v>
      </c>
      <c r="K2102" s="13">
        <f>_xlfn.XLOOKUP('Healthcare-Xlookup'!A2102,'PWQ_Medical Examinations (2)'!A:A,'PWQ_Medical Examinations (2)'!H:H,"Not Found")</f>
        <v>0</v>
      </c>
      <c r="L2102" s="13" t="str">
        <f>_xlfn.XLOOKUP(A2102,'PWQ_Medical Examinations (2)'!A:A,'PWQ_Medical Examinations (2)'!I:I,"Not Found")</f>
        <v>No</v>
      </c>
      <c r="M2102" s="14">
        <f>_xlfn.XLOOKUP(A2102,'PWQ_Hospitalisation Details (2)'!A:A,'PWQ_Hospitalisation Details (2)'!E:E,"Not Found")</f>
        <v>37452</v>
      </c>
      <c r="N2102" s="15">
        <f>_xlfn.XLOOKUP(A2102,'PWQ_Hospitalisation Details (2)'!A:A,'PWQ_Hospitalisation Details (2)'!G:G,"Not Found")</f>
        <v>2257.48</v>
      </c>
      <c r="O2102" s="12" t="str">
        <f>_xlfn.XLOOKUP(A2102,'PWQ_Hospitalisation Details (2)'!A:A,'PWQ_Hospitalisation Details (2)'!H:H,"Not Found")</f>
        <v>tier - 2</v>
      </c>
      <c r="P2102" s="12" t="str">
        <f>_xlfn.XLOOKUP(A2102,'PWQ_Hospitalisation Details (2)'!A:A,'PWQ_Hospitalisation Details (2)'!I:I,"Not Found")</f>
        <v>tier - 1</v>
      </c>
      <c r="Q2102" s="12" t="str">
        <f>_xlfn.XLOOKUP(A2102,'PWQ_Hospitalisation Details (2)'!A:A,'PWQ_Hospitalisation Details (2)'!J:J,"Not Found")</f>
        <v>R1012</v>
      </c>
      <c r="R2102" s="12">
        <f>_xlfn.XLOOKUP('Healthcare-Xlookup'!A2102,'PWQ_Hospitalisation Details (2)'!A:A,'PWQ_Hospitalisation Details (2)'!K:K,"Not Found")</f>
        <v>20</v>
      </c>
    </row>
    <row r="2103" spans="1:18" x14ac:dyDescent="0.35">
      <c r="A2103" s="12" t="s">
        <v>263</v>
      </c>
      <c r="B2103" s="12" t="str">
        <f>_xlfn.XLOOKUP(A2103,Customer_Names[Customer ID],Customer_Names[First Name],"Not Found")</f>
        <v xml:space="preserve">  Justin</v>
      </c>
      <c r="C2103" s="12" t="str">
        <f>_xlfn.XLOOKUP(A2103,Customer_Names[Customer ID],Customer_Names[last Name],"Not Found")</f>
        <v>Goetz</v>
      </c>
      <c r="D2103" s="22">
        <f>_xlfn.XLOOKUP('Healthcare-Xlookup'!A2103,'PWQ_Medical Examinations (2)'!A:A,'PWQ_Medical Examinations (2)'!B:B,"Not Found")</f>
        <v>31.73</v>
      </c>
      <c r="E2103" s="13" t="str">
        <f>_xlfn.XLOOKUP(A2103,'PWQ_Medical Examinations (2)'!A:A,'PWQ_Medical Examinations (2)'!C:C,"Not Found")</f>
        <v>Obesity</v>
      </c>
      <c r="F2103" s="12">
        <f>_xlfn.XLOOKUP(A2103,'PWQ_Medical Examinations (2)'!A:A,'PWQ_Medical Examinations (2)'!D:D,"Not Found")</f>
        <v>4.78</v>
      </c>
      <c r="G2103" s="12" t="str">
        <f>_xlfn.XLOOKUP('Healthcare-Xlookup'!A2103,'PWQ_Medical Examinations (2)'!A:A,'PWQ_Medical Examinations (2)'!J:J,"Not Found")</f>
        <v>Normal</v>
      </c>
      <c r="H2103" s="12" t="str">
        <f>_xlfn.XLOOKUP(A2103,'PWQ_Medical Examinations (2)'!A:A,'PWQ_Medical Examinations (2)'!E:E,"Not Found")</f>
        <v>yes</v>
      </c>
      <c r="I2103" s="12" t="str">
        <f>_xlfn.XLOOKUP(A2103,'PWQ_Medical Examinations (2)'!A:A,'PWQ_Medical Examinations (2)'!F:F,"Not Found")</f>
        <v>yes</v>
      </c>
      <c r="J2103" s="12" t="str">
        <f>_xlfn.XLOOKUP(A2103,'PWQ_Medical Examinations (2)'!A:A,'PWQ_Medical Examinations (2)'!G:G,"Not Found")</f>
        <v>No</v>
      </c>
      <c r="K2103" s="13">
        <f>_xlfn.XLOOKUP('Healthcare-Xlookup'!A2103,'PWQ_Medical Examinations (2)'!A:A,'PWQ_Medical Examinations (2)'!H:H,"Not Found")</f>
        <v>2</v>
      </c>
      <c r="L2103" s="13" t="str">
        <f>_xlfn.XLOOKUP(A2103,'PWQ_Medical Examinations (2)'!A:A,'PWQ_Medical Examinations (2)'!I:I,"Not Found")</f>
        <v>No</v>
      </c>
      <c r="M2103" s="14">
        <f>_xlfn.XLOOKUP(A2103,'PWQ_Hospitalisation Details (2)'!A:A,'PWQ_Hospitalisation Details (2)'!E:E,"Not Found")</f>
        <v>36871</v>
      </c>
      <c r="N2103" s="15">
        <f>_xlfn.XLOOKUP(A2103,'PWQ_Hospitalisation Details (2)'!A:A,'PWQ_Hospitalisation Details (2)'!G:G,"Not Found")</f>
        <v>2254.8000000000002</v>
      </c>
      <c r="O2103" s="12" t="str">
        <f>_xlfn.XLOOKUP(A2103,'PWQ_Hospitalisation Details (2)'!A:A,'PWQ_Hospitalisation Details (2)'!H:H,"Not Found")</f>
        <v>tier - 2</v>
      </c>
      <c r="P2103" s="12" t="str">
        <f>_xlfn.XLOOKUP(A2103,'PWQ_Hospitalisation Details (2)'!A:A,'PWQ_Hospitalisation Details (2)'!I:I,"Not Found")</f>
        <v>tier - 3</v>
      </c>
      <c r="Q2103" s="12" t="str">
        <f>_xlfn.XLOOKUP(A2103,'PWQ_Hospitalisation Details (2)'!A:A,'PWQ_Hospitalisation Details (2)'!J:J,"Not Found")</f>
        <v>R1016</v>
      </c>
      <c r="R2103" s="12">
        <f>_xlfn.XLOOKUP('Healthcare-Xlookup'!A2103,'PWQ_Hospitalisation Details (2)'!A:A,'PWQ_Hospitalisation Details (2)'!K:K,"Not Found")</f>
        <v>22</v>
      </c>
    </row>
    <row r="2104" spans="1:18" x14ac:dyDescent="0.35">
      <c r="A2104" s="12" t="s">
        <v>262</v>
      </c>
      <c r="B2104" s="12" t="str">
        <f>_xlfn.XLOOKUP(A2104,Customer_Names[Customer ID],Customer_Names[First Name],"Not Found")</f>
        <v xml:space="preserve">  Shamus M</v>
      </c>
      <c r="C2104" s="12" t="str">
        <f>_xlfn.XLOOKUP(A2104,Customer_Names[Customer ID],Customer_Names[last Name],"Not Found")</f>
        <v>Brady</v>
      </c>
      <c r="D2104" s="22">
        <f>_xlfn.XLOOKUP('Healthcare-Xlookup'!A2104,'PWQ_Medical Examinations (2)'!A:A,'PWQ_Medical Examinations (2)'!B:B,"Not Found")</f>
        <v>28.88</v>
      </c>
      <c r="E2104" s="13" t="str">
        <f>_xlfn.XLOOKUP(A2104,'PWQ_Medical Examinations (2)'!A:A,'PWQ_Medical Examinations (2)'!C:C,"Not Found")</f>
        <v>Over weight</v>
      </c>
      <c r="F2104" s="12">
        <f>_xlfn.XLOOKUP(A2104,'PWQ_Medical Examinations (2)'!A:A,'PWQ_Medical Examinations (2)'!D:D,"Not Found")</f>
        <v>6.09</v>
      </c>
      <c r="G2104" s="12" t="str">
        <f>_xlfn.XLOOKUP('Healthcare-Xlookup'!A2104,'PWQ_Medical Examinations (2)'!A:A,'PWQ_Medical Examinations (2)'!J:J,"Not Found")</f>
        <v>Prediabetes</v>
      </c>
      <c r="H2104" s="12" t="str">
        <f>_xlfn.XLOOKUP(A2104,'PWQ_Medical Examinations (2)'!A:A,'PWQ_Medical Examinations (2)'!E:E,"Not Found")</f>
        <v>yes</v>
      </c>
      <c r="I2104" s="12" t="str">
        <f>_xlfn.XLOOKUP(A2104,'PWQ_Medical Examinations (2)'!A:A,'PWQ_Medical Examinations (2)'!F:F,"Not Found")</f>
        <v>yes</v>
      </c>
      <c r="J2104" s="12" t="str">
        <f>_xlfn.XLOOKUP(A2104,'PWQ_Medical Examinations (2)'!A:A,'PWQ_Medical Examinations (2)'!G:G,"Not Found")</f>
        <v>No</v>
      </c>
      <c r="K2104" s="13">
        <f>_xlfn.XLOOKUP('Healthcare-Xlookup'!A2104,'PWQ_Medical Examinations (2)'!A:A,'PWQ_Medical Examinations (2)'!H:H,"Not Found")</f>
        <v>2</v>
      </c>
      <c r="L2104" s="13" t="str">
        <f>_xlfn.XLOOKUP(A2104,'PWQ_Medical Examinations (2)'!A:A,'PWQ_Medical Examinations (2)'!I:I,"Not Found")</f>
        <v>No</v>
      </c>
      <c r="M2104" s="14">
        <f>_xlfn.XLOOKUP(A2104,'PWQ_Hospitalisation Details (2)'!A:A,'PWQ_Hospitalisation Details (2)'!E:E,"Not Found")</f>
        <v>36707</v>
      </c>
      <c r="N2104" s="15">
        <f>_xlfn.XLOOKUP(A2104,'PWQ_Hospitalisation Details (2)'!A:A,'PWQ_Hospitalisation Details (2)'!G:G,"Not Found")</f>
        <v>2250.84</v>
      </c>
      <c r="O2104" s="12" t="str">
        <f>_xlfn.XLOOKUP(A2104,'PWQ_Hospitalisation Details (2)'!A:A,'PWQ_Hospitalisation Details (2)'!H:H,"Not Found")</f>
        <v>tier - 2</v>
      </c>
      <c r="P2104" s="12" t="str">
        <f>_xlfn.XLOOKUP(A2104,'PWQ_Hospitalisation Details (2)'!A:A,'PWQ_Hospitalisation Details (2)'!I:I,"Not Found")</f>
        <v>tier - 2</v>
      </c>
      <c r="Q2104" s="12" t="str">
        <f>_xlfn.XLOOKUP(A2104,'PWQ_Hospitalisation Details (2)'!A:A,'PWQ_Hospitalisation Details (2)'!J:J,"Not Found")</f>
        <v>R1018</v>
      </c>
      <c r="R2104" s="12">
        <f>_xlfn.XLOOKUP('Healthcare-Xlookup'!A2104,'PWQ_Hospitalisation Details (2)'!A:A,'PWQ_Hospitalisation Details (2)'!K:K,"Not Found")</f>
        <v>22</v>
      </c>
    </row>
    <row r="2105" spans="1:18" x14ac:dyDescent="0.35">
      <c r="A2105" s="12" t="s">
        <v>261</v>
      </c>
      <c r="B2105" s="12" t="str">
        <f>_xlfn.XLOOKUP(A2105,Customer_Names[Customer ID],Customer_Names[First Name],"Not Found")</f>
        <v xml:space="preserve">  Mike</v>
      </c>
      <c r="C2105" s="12" t="str">
        <f>_xlfn.XLOOKUP(A2105,Customer_Names[Customer ID],Customer_Names[last Name],"Not Found")</f>
        <v>Moran</v>
      </c>
      <c r="D2105" s="22">
        <f>_xlfn.XLOOKUP('Healthcare-Xlookup'!A2105,'PWQ_Medical Examinations (2)'!A:A,'PWQ_Medical Examinations (2)'!B:B,"Not Found")</f>
        <v>25.555</v>
      </c>
      <c r="E2105" s="13" t="str">
        <f>_xlfn.XLOOKUP(A2105,'PWQ_Medical Examinations (2)'!A:A,'PWQ_Medical Examinations (2)'!C:C,"Not Found")</f>
        <v>Over weight</v>
      </c>
      <c r="F2105" s="12">
        <f>_xlfn.XLOOKUP(A2105,'PWQ_Medical Examinations (2)'!A:A,'PWQ_Medical Examinations (2)'!D:D,"Not Found")</f>
        <v>5.1100000000000003</v>
      </c>
      <c r="G2105" s="12" t="str">
        <f>_xlfn.XLOOKUP('Healthcare-Xlookup'!A2105,'PWQ_Medical Examinations (2)'!A:A,'PWQ_Medical Examinations (2)'!J:J,"Not Found")</f>
        <v>Normal</v>
      </c>
      <c r="H2105" s="12" t="str">
        <f>_xlfn.XLOOKUP(A2105,'PWQ_Medical Examinations (2)'!A:A,'PWQ_Medical Examinations (2)'!E:E,"Not Found")</f>
        <v>No</v>
      </c>
      <c r="I2105" s="12" t="str">
        <f>_xlfn.XLOOKUP(A2105,'PWQ_Medical Examinations (2)'!A:A,'PWQ_Medical Examinations (2)'!F:F,"Not Found")</f>
        <v>No</v>
      </c>
      <c r="J2105" s="12" t="str">
        <f>_xlfn.XLOOKUP(A2105,'PWQ_Medical Examinations (2)'!A:A,'PWQ_Medical Examinations (2)'!G:G,"Not Found")</f>
        <v>Yes</v>
      </c>
      <c r="K2105" s="13">
        <f>_xlfn.XLOOKUP('Healthcare-Xlookup'!A2105,'PWQ_Medical Examinations (2)'!A:A,'PWQ_Medical Examinations (2)'!H:H,"Not Found")</f>
        <v>1</v>
      </c>
      <c r="L2105" s="13" t="str">
        <f>_xlfn.XLOOKUP(A2105,'PWQ_Medical Examinations (2)'!A:A,'PWQ_Medical Examinations (2)'!I:I,"Not Found")</f>
        <v>No</v>
      </c>
      <c r="M2105" s="14">
        <f>_xlfn.XLOOKUP(A2105,'PWQ_Hospitalisation Details (2)'!A:A,'PWQ_Hospitalisation Details (2)'!E:E,"Not Found")</f>
        <v>37965</v>
      </c>
      <c r="N2105" s="15">
        <f>_xlfn.XLOOKUP(A2105,'PWQ_Hospitalisation Details (2)'!A:A,'PWQ_Hospitalisation Details (2)'!G:G,"Not Found")</f>
        <v>2221.56</v>
      </c>
      <c r="O2105" s="12" t="str">
        <f>_xlfn.XLOOKUP(A2105,'PWQ_Hospitalisation Details (2)'!A:A,'PWQ_Hospitalisation Details (2)'!H:H,"Not Found")</f>
        <v>tier - 2</v>
      </c>
      <c r="P2105" s="12" t="str">
        <f>_xlfn.XLOOKUP(A2105,'PWQ_Hospitalisation Details (2)'!A:A,'PWQ_Hospitalisation Details (2)'!I:I,"Not Found")</f>
        <v>tier - 3</v>
      </c>
      <c r="Q2105" s="12" t="str">
        <f>_xlfn.XLOOKUP(A2105,'PWQ_Hospitalisation Details (2)'!A:A,'PWQ_Hospitalisation Details (2)'!J:J,"Not Found")</f>
        <v>R1012</v>
      </c>
      <c r="R2105" s="12">
        <f>_xlfn.XLOOKUP('Healthcare-Xlookup'!A2105,'PWQ_Hospitalisation Details (2)'!A:A,'PWQ_Hospitalisation Details (2)'!K:K,"Not Found")</f>
        <v>19</v>
      </c>
    </row>
    <row r="2106" spans="1:18" x14ac:dyDescent="0.35">
      <c r="A2106" s="12" t="s">
        <v>260</v>
      </c>
      <c r="B2106" s="12" t="str">
        <f>_xlfn.XLOOKUP(A2106,Customer_Names[Customer ID],Customer_Names[First Name],"Not Found")</f>
        <v xml:space="preserve">  Mary Beth</v>
      </c>
      <c r="C2106" s="12" t="str">
        <f>_xlfn.XLOOKUP(A2106,Customer_Names[Customer ID],Customer_Names[last Name],"Not Found")</f>
        <v>Strickler</v>
      </c>
      <c r="D2106" s="22">
        <f>_xlfn.XLOOKUP('Healthcare-Xlookup'!A2106,'PWQ_Medical Examinations (2)'!A:A,'PWQ_Medical Examinations (2)'!B:B,"Not Found")</f>
        <v>37.29</v>
      </c>
      <c r="E2106" s="13" t="str">
        <f>_xlfn.XLOOKUP(A2106,'PWQ_Medical Examinations (2)'!A:A,'PWQ_Medical Examinations (2)'!C:C,"Not Found")</f>
        <v>Obesity</v>
      </c>
      <c r="F2106" s="12">
        <f>_xlfn.XLOOKUP(A2106,'PWQ_Medical Examinations (2)'!A:A,'PWQ_Medical Examinations (2)'!D:D,"Not Found")</f>
        <v>4.46</v>
      </c>
      <c r="G2106" s="12" t="str">
        <f>_xlfn.XLOOKUP('Healthcare-Xlookup'!A2106,'PWQ_Medical Examinations (2)'!A:A,'PWQ_Medical Examinations (2)'!J:J,"Not Found")</f>
        <v>Normal</v>
      </c>
      <c r="H2106" s="12" t="str">
        <f>_xlfn.XLOOKUP(A2106,'PWQ_Medical Examinations (2)'!A:A,'PWQ_Medical Examinations (2)'!E:E,"Not Found")</f>
        <v>No</v>
      </c>
      <c r="I2106" s="12" t="str">
        <f>_xlfn.XLOOKUP(A2106,'PWQ_Medical Examinations (2)'!A:A,'PWQ_Medical Examinations (2)'!F:F,"Not Found")</f>
        <v>yes</v>
      </c>
      <c r="J2106" s="12" t="str">
        <f>_xlfn.XLOOKUP(A2106,'PWQ_Medical Examinations (2)'!A:A,'PWQ_Medical Examinations (2)'!G:G,"Not Found")</f>
        <v>No</v>
      </c>
      <c r="K2106" s="13">
        <f>_xlfn.XLOOKUP('Healthcare-Xlookup'!A2106,'PWQ_Medical Examinations (2)'!A:A,'PWQ_Medical Examinations (2)'!H:H,"Not Found")</f>
        <v>1</v>
      </c>
      <c r="L2106" s="13" t="str">
        <f>_xlfn.XLOOKUP(A2106,'PWQ_Medical Examinations (2)'!A:A,'PWQ_Medical Examinations (2)'!I:I,"Not Found")</f>
        <v>No</v>
      </c>
      <c r="M2106" s="14">
        <f>_xlfn.XLOOKUP(A2106,'PWQ_Hospitalisation Details (2)'!A:A,'PWQ_Hospitalisation Details (2)'!E:E,"Not Found")</f>
        <v>38333</v>
      </c>
      <c r="N2106" s="15">
        <f>_xlfn.XLOOKUP(A2106,'PWQ_Hospitalisation Details (2)'!A:A,'PWQ_Hospitalisation Details (2)'!G:G,"Not Found")</f>
        <v>2219.4499999999998</v>
      </c>
      <c r="O2106" s="12" t="str">
        <f>_xlfn.XLOOKUP(A2106,'PWQ_Hospitalisation Details (2)'!A:A,'PWQ_Hospitalisation Details (2)'!H:H,"Not Found")</f>
        <v>tier - 2</v>
      </c>
      <c r="P2106" s="12" t="str">
        <f>_xlfn.XLOOKUP(A2106,'PWQ_Hospitalisation Details (2)'!A:A,'PWQ_Hospitalisation Details (2)'!I:I,"Not Found")</f>
        <v>tier - 1</v>
      </c>
      <c r="Q2106" s="12" t="str">
        <f>_xlfn.XLOOKUP(A2106,'PWQ_Hospitalisation Details (2)'!A:A,'PWQ_Hospitalisation Details (2)'!J:J,"Not Found")</f>
        <v>R1013</v>
      </c>
      <c r="R2106" s="12">
        <f>_xlfn.XLOOKUP('Healthcare-Xlookup'!A2106,'PWQ_Hospitalisation Details (2)'!A:A,'PWQ_Hospitalisation Details (2)'!K:K,"Not Found")</f>
        <v>18</v>
      </c>
    </row>
    <row r="2107" spans="1:18" x14ac:dyDescent="0.35">
      <c r="A2107" s="12" t="s">
        <v>259</v>
      </c>
      <c r="B2107" s="12" t="str">
        <f>_xlfn.XLOOKUP(A2107,Customer_Names[Customer ID],Customer_Names[First Name],"Not Found")</f>
        <v xml:space="preserve">  Erin</v>
      </c>
      <c r="C2107" s="12" t="str">
        <f>_xlfn.XLOOKUP(A2107,Customer_Names[Customer ID],Customer_Names[last Name],"Not Found")</f>
        <v>Simone</v>
      </c>
      <c r="D2107" s="22">
        <f>_xlfn.XLOOKUP('Healthcare-Xlookup'!A2107,'PWQ_Medical Examinations (2)'!A:A,'PWQ_Medical Examinations (2)'!B:B,"Not Found")</f>
        <v>40.28</v>
      </c>
      <c r="E2107" s="13" t="str">
        <f>_xlfn.XLOOKUP(A2107,'PWQ_Medical Examinations (2)'!A:A,'PWQ_Medical Examinations (2)'!C:C,"Not Found")</f>
        <v>Obesity</v>
      </c>
      <c r="F2107" s="12">
        <f>_xlfn.XLOOKUP(A2107,'PWQ_Medical Examinations (2)'!A:A,'PWQ_Medical Examinations (2)'!D:D,"Not Found")</f>
        <v>6.11</v>
      </c>
      <c r="G2107" s="12" t="str">
        <f>_xlfn.XLOOKUP('Healthcare-Xlookup'!A2107,'PWQ_Medical Examinations (2)'!A:A,'PWQ_Medical Examinations (2)'!J:J,"Not Found")</f>
        <v>Prediabetes</v>
      </c>
      <c r="H2107" s="12" t="str">
        <f>_xlfn.XLOOKUP(A2107,'PWQ_Medical Examinations (2)'!A:A,'PWQ_Medical Examinations (2)'!E:E,"Not Found")</f>
        <v>No</v>
      </c>
      <c r="I2107" s="12" t="str">
        <f>_xlfn.XLOOKUP(A2107,'PWQ_Medical Examinations (2)'!A:A,'PWQ_Medical Examinations (2)'!F:F,"Not Found")</f>
        <v>yes</v>
      </c>
      <c r="J2107" s="12" t="str">
        <f>_xlfn.XLOOKUP(A2107,'PWQ_Medical Examinations (2)'!A:A,'PWQ_Medical Examinations (2)'!G:G,"Not Found")</f>
        <v>No</v>
      </c>
      <c r="K2107" s="13">
        <f>_xlfn.XLOOKUP('Healthcare-Xlookup'!A2107,'PWQ_Medical Examinations (2)'!A:A,'PWQ_Medical Examinations (2)'!H:H,"Not Found")</f>
        <v>1</v>
      </c>
      <c r="L2107" s="13" t="str">
        <f>_xlfn.XLOOKUP(A2107,'PWQ_Medical Examinations (2)'!A:A,'PWQ_Medical Examinations (2)'!I:I,"Not Found")</f>
        <v>No</v>
      </c>
      <c r="M2107" s="14">
        <f>_xlfn.XLOOKUP(A2107,'PWQ_Hospitalisation Details (2)'!A:A,'PWQ_Hospitalisation Details (2)'!E:E,"Not Found")</f>
        <v>38255</v>
      </c>
      <c r="N2107" s="15">
        <f>_xlfn.XLOOKUP(A2107,'PWQ_Hospitalisation Details (2)'!A:A,'PWQ_Hospitalisation Details (2)'!G:G,"Not Found")</f>
        <v>2217.6</v>
      </c>
      <c r="O2107" s="12" t="str">
        <f>_xlfn.XLOOKUP(A2107,'PWQ_Hospitalisation Details (2)'!A:A,'PWQ_Hospitalisation Details (2)'!H:H,"Not Found")</f>
        <v>tier - 2</v>
      </c>
      <c r="P2107" s="12" t="str">
        <f>_xlfn.XLOOKUP(A2107,'PWQ_Hospitalisation Details (2)'!A:A,'PWQ_Hospitalisation Details (2)'!I:I,"Not Found")</f>
        <v>tier - 1</v>
      </c>
      <c r="Q2107" s="12" t="str">
        <f>_xlfn.XLOOKUP(A2107,'PWQ_Hospitalisation Details (2)'!A:A,'PWQ_Hospitalisation Details (2)'!J:J,"Not Found")</f>
        <v>R1024</v>
      </c>
      <c r="R2107" s="12">
        <f>_xlfn.XLOOKUP('Healthcare-Xlookup'!A2107,'PWQ_Hospitalisation Details (2)'!A:A,'PWQ_Hospitalisation Details (2)'!K:K,"Not Found")</f>
        <v>18</v>
      </c>
    </row>
    <row r="2108" spans="1:18" x14ac:dyDescent="0.35">
      <c r="A2108" s="12" t="s">
        <v>258</v>
      </c>
      <c r="B2108" s="12" t="str">
        <f>_xlfn.XLOOKUP(A2108,Customer_Names[Customer ID],Customer_Names[First Name],"Not Found")</f>
        <v xml:space="preserve">  Hallie</v>
      </c>
      <c r="C2108" s="12" t="str">
        <f>_xlfn.XLOOKUP(A2108,Customer_Names[Customer ID],Customer_Names[last Name],"Not Found")</f>
        <v>Von Rock</v>
      </c>
      <c r="D2108" s="22">
        <f>_xlfn.XLOOKUP('Healthcare-Xlookup'!A2108,'PWQ_Medical Examinations (2)'!A:A,'PWQ_Medical Examinations (2)'!B:B,"Not Found")</f>
        <v>40.185000000000002</v>
      </c>
      <c r="E2108" s="13" t="str">
        <f>_xlfn.XLOOKUP(A2108,'PWQ_Medical Examinations (2)'!A:A,'PWQ_Medical Examinations (2)'!C:C,"Not Found")</f>
        <v>Obesity</v>
      </c>
      <c r="F2108" s="12">
        <f>_xlfn.XLOOKUP(A2108,'PWQ_Medical Examinations (2)'!A:A,'PWQ_Medical Examinations (2)'!D:D,"Not Found")</f>
        <v>4.66</v>
      </c>
      <c r="G2108" s="12" t="str">
        <f>_xlfn.XLOOKUP('Healthcare-Xlookup'!A2108,'PWQ_Medical Examinations (2)'!A:A,'PWQ_Medical Examinations (2)'!J:J,"Not Found")</f>
        <v>Normal</v>
      </c>
      <c r="H2108" s="12" t="str">
        <f>_xlfn.XLOOKUP(A2108,'PWQ_Medical Examinations (2)'!A:A,'PWQ_Medical Examinations (2)'!E:E,"Not Found")</f>
        <v>No</v>
      </c>
      <c r="I2108" s="12" t="str">
        <f>_xlfn.XLOOKUP(A2108,'PWQ_Medical Examinations (2)'!A:A,'PWQ_Medical Examinations (2)'!F:F,"Not Found")</f>
        <v>yes</v>
      </c>
      <c r="J2108" s="12" t="str">
        <f>_xlfn.XLOOKUP(A2108,'PWQ_Medical Examinations (2)'!A:A,'PWQ_Medical Examinations (2)'!G:G,"Not Found")</f>
        <v>No</v>
      </c>
      <c r="K2108" s="13">
        <f>_xlfn.XLOOKUP('Healthcare-Xlookup'!A2108,'PWQ_Medical Examinations (2)'!A:A,'PWQ_Medical Examinations (2)'!H:H,"Not Found")</f>
        <v>1</v>
      </c>
      <c r="L2108" s="13" t="str">
        <f>_xlfn.XLOOKUP(A2108,'PWQ_Medical Examinations (2)'!A:A,'PWQ_Medical Examinations (2)'!I:I,"Not Found")</f>
        <v>No</v>
      </c>
      <c r="M2108" s="14">
        <f>_xlfn.XLOOKUP(A2108,'PWQ_Hospitalisation Details (2)'!A:A,'PWQ_Hospitalisation Details (2)'!E:E,"Not Found")</f>
        <v>38151</v>
      </c>
      <c r="N2108" s="15">
        <f>_xlfn.XLOOKUP(A2108,'PWQ_Hospitalisation Details (2)'!A:A,'PWQ_Hospitalisation Details (2)'!G:G,"Not Found")</f>
        <v>2217.4699999999998</v>
      </c>
      <c r="O2108" s="12" t="str">
        <f>_xlfn.XLOOKUP(A2108,'PWQ_Hospitalisation Details (2)'!A:A,'PWQ_Hospitalisation Details (2)'!H:H,"Not Found")</f>
        <v>tier - 2</v>
      </c>
      <c r="P2108" s="12" t="str">
        <f>_xlfn.XLOOKUP(A2108,'PWQ_Hospitalisation Details (2)'!A:A,'PWQ_Hospitalisation Details (2)'!I:I,"Not Found")</f>
        <v>tier - 1</v>
      </c>
      <c r="Q2108" s="12" t="str">
        <f>_xlfn.XLOOKUP(A2108,'PWQ_Hospitalisation Details (2)'!A:A,'PWQ_Hospitalisation Details (2)'!J:J,"Not Found")</f>
        <v>R1024</v>
      </c>
      <c r="R2108" s="12">
        <f>_xlfn.XLOOKUP('Healthcare-Xlookup'!A2108,'PWQ_Hospitalisation Details (2)'!A:A,'PWQ_Hospitalisation Details (2)'!K:K,"Not Found")</f>
        <v>18</v>
      </c>
    </row>
    <row r="2109" spans="1:18" x14ac:dyDescent="0.35">
      <c r="A2109" s="12" t="s">
        <v>257</v>
      </c>
      <c r="B2109" s="12" t="str">
        <f>_xlfn.XLOOKUP(A2109,Customer_Names[Customer ID],Customer_Names[First Name],"Not Found")</f>
        <v xml:space="preserve">  Paige P</v>
      </c>
      <c r="C2109" s="12" t="str">
        <f>_xlfn.XLOOKUP(A2109,Customer_Names[Customer ID],Customer_Names[last Name],"Not Found")</f>
        <v>Woodard</v>
      </c>
      <c r="D2109" s="22">
        <f>_xlfn.XLOOKUP('Healthcare-Xlookup'!A2109,'PWQ_Medical Examinations (2)'!A:A,'PWQ_Medical Examinations (2)'!B:B,"Not Found")</f>
        <v>23.57</v>
      </c>
      <c r="E2109" s="13" t="str">
        <f>_xlfn.XLOOKUP(A2109,'PWQ_Medical Examinations (2)'!A:A,'PWQ_Medical Examinations (2)'!C:C,"Not Found")</f>
        <v>Normal Weight</v>
      </c>
      <c r="F2109" s="12">
        <f>_xlfn.XLOOKUP(A2109,'PWQ_Medical Examinations (2)'!A:A,'PWQ_Medical Examinations (2)'!D:D,"Not Found")</f>
        <v>6.14</v>
      </c>
      <c r="G2109" s="12" t="str">
        <f>_xlfn.XLOOKUP('Healthcare-Xlookup'!A2109,'PWQ_Medical Examinations (2)'!A:A,'PWQ_Medical Examinations (2)'!J:J,"Not Found")</f>
        <v>Prediabetes</v>
      </c>
      <c r="H2109" s="12" t="str">
        <f>_xlfn.XLOOKUP(A2109,'PWQ_Medical Examinations (2)'!A:A,'PWQ_Medical Examinations (2)'!E:E,"Not Found")</f>
        <v>No</v>
      </c>
      <c r="I2109" s="12" t="str">
        <f>_xlfn.XLOOKUP(A2109,'PWQ_Medical Examinations (2)'!A:A,'PWQ_Medical Examinations (2)'!F:F,"Not Found")</f>
        <v>No</v>
      </c>
      <c r="J2109" s="12" t="str">
        <f>_xlfn.XLOOKUP(A2109,'PWQ_Medical Examinations (2)'!A:A,'PWQ_Medical Examinations (2)'!G:G,"Not Found")</f>
        <v>No</v>
      </c>
      <c r="K2109" s="13">
        <f>_xlfn.XLOOKUP('Healthcare-Xlookup'!A2109,'PWQ_Medical Examinations (2)'!A:A,'PWQ_Medical Examinations (2)'!H:H,"Not Found")</f>
        <v>0</v>
      </c>
      <c r="L2109" s="13" t="str">
        <f>_xlfn.XLOOKUP(A2109,'PWQ_Medical Examinations (2)'!A:A,'PWQ_Medical Examinations (2)'!I:I,"Not Found")</f>
        <v>No</v>
      </c>
      <c r="M2109" s="14">
        <f>_xlfn.XLOOKUP(A2109,'PWQ_Hospitalisation Details (2)'!A:A,'PWQ_Hospitalisation Details (2)'!E:E,"Not Found")</f>
        <v>34655</v>
      </c>
      <c r="N2109" s="15">
        <f>_xlfn.XLOOKUP(A2109,'PWQ_Hospitalisation Details (2)'!A:A,'PWQ_Hospitalisation Details (2)'!G:G,"Not Found")</f>
        <v>2213.21</v>
      </c>
      <c r="O2109" s="12" t="str">
        <f>_xlfn.XLOOKUP(A2109,'PWQ_Hospitalisation Details (2)'!A:A,'PWQ_Hospitalisation Details (2)'!H:H,"Not Found")</f>
        <v>tier - 2</v>
      </c>
      <c r="P2109" s="12" t="str">
        <f>_xlfn.XLOOKUP(A2109,'PWQ_Hospitalisation Details (2)'!A:A,'PWQ_Hospitalisation Details (2)'!I:I,"Not Found")</f>
        <v>tier - 2</v>
      </c>
      <c r="Q2109" s="12" t="str">
        <f>_xlfn.XLOOKUP(A2109,'PWQ_Hospitalisation Details (2)'!A:A,'PWQ_Hospitalisation Details (2)'!J:J,"Not Found")</f>
        <v>R1013</v>
      </c>
      <c r="R2109" s="12">
        <f>_xlfn.XLOOKUP('Healthcare-Xlookup'!A2109,'PWQ_Hospitalisation Details (2)'!A:A,'PWQ_Hospitalisation Details (2)'!K:K,"Not Found")</f>
        <v>28</v>
      </c>
    </row>
    <row r="2110" spans="1:18" x14ac:dyDescent="0.35">
      <c r="A2110" s="12" t="s">
        <v>256</v>
      </c>
      <c r="B2110" s="12" t="str">
        <f>_xlfn.XLOOKUP(A2110,Customer_Names[Customer ID],Customer_Names[First Name],"Not Found")</f>
        <v xml:space="preserve">  Ji</v>
      </c>
      <c r="C2110" s="12" t="str">
        <f>_xlfn.XLOOKUP(A2110,Customer_Names[Customer ID],Customer_Names[last Name],"Not Found")</f>
        <v>Li</v>
      </c>
      <c r="D2110" s="22">
        <f>_xlfn.XLOOKUP('Healthcare-Xlookup'!A2110,'PWQ_Medical Examinations (2)'!A:A,'PWQ_Medical Examinations (2)'!B:B,"Not Found")</f>
        <v>35.625</v>
      </c>
      <c r="E2110" s="13" t="str">
        <f>_xlfn.XLOOKUP(A2110,'PWQ_Medical Examinations (2)'!A:A,'PWQ_Medical Examinations (2)'!C:C,"Not Found")</f>
        <v>Obesity</v>
      </c>
      <c r="F2110" s="12">
        <f>_xlfn.XLOOKUP(A2110,'PWQ_Medical Examinations (2)'!A:A,'PWQ_Medical Examinations (2)'!D:D,"Not Found")</f>
        <v>6.21</v>
      </c>
      <c r="G2110" s="12" t="str">
        <f>_xlfn.XLOOKUP('Healthcare-Xlookup'!A2110,'PWQ_Medical Examinations (2)'!A:A,'PWQ_Medical Examinations (2)'!J:J,"Not Found")</f>
        <v>Prediabetes</v>
      </c>
      <c r="H2110" s="12" t="str">
        <f>_xlfn.XLOOKUP(A2110,'PWQ_Medical Examinations (2)'!A:A,'PWQ_Medical Examinations (2)'!E:E,"Not Found")</f>
        <v>No</v>
      </c>
      <c r="I2110" s="12" t="str">
        <f>_xlfn.XLOOKUP(A2110,'PWQ_Medical Examinations (2)'!A:A,'PWQ_Medical Examinations (2)'!F:F,"Not Found")</f>
        <v>yes</v>
      </c>
      <c r="J2110" s="12" t="str">
        <f>_xlfn.XLOOKUP(A2110,'PWQ_Medical Examinations (2)'!A:A,'PWQ_Medical Examinations (2)'!G:G,"Not Found")</f>
        <v>No</v>
      </c>
      <c r="K2110" s="13">
        <f>_xlfn.XLOOKUP('Healthcare-Xlookup'!A2110,'PWQ_Medical Examinations (2)'!A:A,'PWQ_Medical Examinations (2)'!H:H,"Not Found")</f>
        <v>1</v>
      </c>
      <c r="L2110" s="13" t="str">
        <f>_xlfn.XLOOKUP(A2110,'PWQ_Medical Examinations (2)'!A:A,'PWQ_Medical Examinations (2)'!I:I,"Not Found")</f>
        <v>No</v>
      </c>
      <c r="M2110" s="14">
        <f>_xlfn.XLOOKUP(A2110,'PWQ_Hospitalisation Details (2)'!A:A,'PWQ_Hospitalisation Details (2)'!E:E,"Not Found")</f>
        <v>38195</v>
      </c>
      <c r="N2110" s="15">
        <f>_xlfn.XLOOKUP(A2110,'PWQ_Hospitalisation Details (2)'!A:A,'PWQ_Hospitalisation Details (2)'!G:G,"Not Found")</f>
        <v>2211.13</v>
      </c>
      <c r="O2110" s="12" t="str">
        <f>_xlfn.XLOOKUP(A2110,'PWQ_Hospitalisation Details (2)'!A:A,'PWQ_Hospitalisation Details (2)'!H:H,"Not Found")</f>
        <v>tier - 2</v>
      </c>
      <c r="P2110" s="12" t="str">
        <f>_xlfn.XLOOKUP(A2110,'PWQ_Hospitalisation Details (2)'!A:A,'PWQ_Hospitalisation Details (2)'!I:I,"Not Found")</f>
        <v>tier - 2</v>
      </c>
      <c r="Q2110" s="12" t="str">
        <f>_xlfn.XLOOKUP(A2110,'PWQ_Hospitalisation Details (2)'!A:A,'PWQ_Hospitalisation Details (2)'!J:J,"Not Found")</f>
        <v>R1024</v>
      </c>
      <c r="R2110" s="12">
        <f>_xlfn.XLOOKUP('Healthcare-Xlookup'!A2110,'PWQ_Hospitalisation Details (2)'!A:A,'PWQ_Hospitalisation Details (2)'!K:K,"Not Found")</f>
        <v>18</v>
      </c>
    </row>
    <row r="2111" spans="1:18" x14ac:dyDescent="0.35">
      <c r="A2111" s="12" t="s">
        <v>255</v>
      </c>
      <c r="B2111" s="12" t="str">
        <f>_xlfn.XLOOKUP(A2111,Customer_Names[Customer ID],Customer_Names[First Name],"Not Found")</f>
        <v xml:space="preserve">  Carissa A</v>
      </c>
      <c r="C2111" s="12" t="str">
        <f>_xlfn.XLOOKUP(A2111,Customer_Names[Customer ID],Customer_Names[last Name],"Not Found")</f>
        <v>Sinda</v>
      </c>
      <c r="D2111" s="22">
        <f>_xlfn.XLOOKUP('Healthcare-Xlookup'!A2111,'PWQ_Medical Examinations (2)'!A:A,'PWQ_Medical Examinations (2)'!B:B,"Not Found")</f>
        <v>33.155000000000001</v>
      </c>
      <c r="E2111" s="13" t="str">
        <f>_xlfn.XLOOKUP(A2111,'PWQ_Medical Examinations (2)'!A:A,'PWQ_Medical Examinations (2)'!C:C,"Not Found")</f>
        <v>Obesity</v>
      </c>
      <c r="F2111" s="12">
        <f>_xlfn.XLOOKUP(A2111,'PWQ_Medical Examinations (2)'!A:A,'PWQ_Medical Examinations (2)'!D:D,"Not Found")</f>
        <v>4.5999999999999996</v>
      </c>
      <c r="G2111" s="12" t="str">
        <f>_xlfn.XLOOKUP('Healthcare-Xlookup'!A2111,'PWQ_Medical Examinations (2)'!A:A,'PWQ_Medical Examinations (2)'!J:J,"Not Found")</f>
        <v>Normal</v>
      </c>
      <c r="H2111" s="12" t="str">
        <f>_xlfn.XLOOKUP(A2111,'PWQ_Medical Examinations (2)'!A:A,'PWQ_Medical Examinations (2)'!E:E,"Not Found")</f>
        <v>No</v>
      </c>
      <c r="I2111" s="12" t="str">
        <f>_xlfn.XLOOKUP(A2111,'PWQ_Medical Examinations (2)'!A:A,'PWQ_Medical Examinations (2)'!F:F,"Not Found")</f>
        <v>yes</v>
      </c>
      <c r="J2111" s="12" t="str">
        <f>_xlfn.XLOOKUP(A2111,'PWQ_Medical Examinations (2)'!A:A,'PWQ_Medical Examinations (2)'!G:G,"Not Found")</f>
        <v>No</v>
      </c>
      <c r="K2111" s="13">
        <f>_xlfn.XLOOKUP('Healthcare-Xlookup'!A2111,'PWQ_Medical Examinations (2)'!A:A,'PWQ_Medical Examinations (2)'!H:H,"Not Found")</f>
        <v>1</v>
      </c>
      <c r="L2111" s="13" t="str">
        <f>_xlfn.XLOOKUP(A2111,'PWQ_Medical Examinations (2)'!A:A,'PWQ_Medical Examinations (2)'!I:I,"Not Found")</f>
        <v>No</v>
      </c>
      <c r="M2111" s="14">
        <f>_xlfn.XLOOKUP(A2111,'PWQ_Hospitalisation Details (2)'!A:A,'PWQ_Hospitalisation Details (2)'!E:E,"Not Found")</f>
        <v>38205</v>
      </c>
      <c r="N2111" s="15">
        <f>_xlfn.XLOOKUP(A2111,'PWQ_Hospitalisation Details (2)'!A:A,'PWQ_Hospitalisation Details (2)'!G:G,"Not Found")</f>
        <v>2207.6999999999998</v>
      </c>
      <c r="O2111" s="12" t="str">
        <f>_xlfn.XLOOKUP(A2111,'PWQ_Hospitalisation Details (2)'!A:A,'PWQ_Hospitalisation Details (2)'!H:H,"Not Found")</f>
        <v>tier - 2</v>
      </c>
      <c r="P2111" s="12" t="str">
        <f>_xlfn.XLOOKUP(A2111,'PWQ_Hospitalisation Details (2)'!A:A,'PWQ_Hospitalisation Details (2)'!I:I,"Not Found")</f>
        <v>tier - 2</v>
      </c>
      <c r="Q2111" s="12" t="str">
        <f>_xlfn.XLOOKUP(A2111,'PWQ_Hospitalisation Details (2)'!A:A,'PWQ_Hospitalisation Details (2)'!J:J,"Not Found")</f>
        <v>R1024</v>
      </c>
      <c r="R2111" s="12">
        <f>_xlfn.XLOOKUP('Healthcare-Xlookup'!A2111,'PWQ_Hospitalisation Details (2)'!A:A,'PWQ_Hospitalisation Details (2)'!K:K,"Not Found")</f>
        <v>18</v>
      </c>
    </row>
    <row r="2112" spans="1:18" x14ac:dyDescent="0.35">
      <c r="A2112" s="12" t="s">
        <v>254</v>
      </c>
      <c r="B2112" s="12" t="str">
        <f>_xlfn.XLOOKUP(A2112,Customer_Names[Customer ID],Customer_Names[First Name],"Not Found")</f>
        <v xml:space="preserve">  Mona</v>
      </c>
      <c r="C2112" s="12" t="str">
        <f>_xlfn.XLOOKUP(A2112,Customer_Names[Customer ID],Customer_Names[last Name],"Not Found")</f>
        <v>Rydland</v>
      </c>
      <c r="D2112" s="22">
        <f>_xlfn.XLOOKUP('Healthcare-Xlookup'!A2112,'PWQ_Medical Examinations (2)'!A:A,'PWQ_Medical Examinations (2)'!B:B,"Not Found")</f>
        <v>31.92</v>
      </c>
      <c r="E2112" s="13" t="str">
        <f>_xlfn.XLOOKUP(A2112,'PWQ_Medical Examinations (2)'!A:A,'PWQ_Medical Examinations (2)'!C:C,"Not Found")</f>
        <v>Obesity</v>
      </c>
      <c r="F2112" s="12">
        <f>_xlfn.XLOOKUP(A2112,'PWQ_Medical Examinations (2)'!A:A,'PWQ_Medical Examinations (2)'!D:D,"Not Found")</f>
        <v>5.04</v>
      </c>
      <c r="G2112" s="12" t="str">
        <f>_xlfn.XLOOKUP('Healthcare-Xlookup'!A2112,'PWQ_Medical Examinations (2)'!A:A,'PWQ_Medical Examinations (2)'!J:J,"Not Found")</f>
        <v>Normal</v>
      </c>
      <c r="H2112" s="12" t="str">
        <f>_xlfn.XLOOKUP(A2112,'PWQ_Medical Examinations (2)'!A:A,'PWQ_Medical Examinations (2)'!E:E,"Not Found")</f>
        <v>No</v>
      </c>
      <c r="I2112" s="12" t="str">
        <f>_xlfn.XLOOKUP(A2112,'PWQ_Medical Examinations (2)'!A:A,'PWQ_Medical Examinations (2)'!F:F,"Not Found")</f>
        <v>yes</v>
      </c>
      <c r="J2112" s="12" t="str">
        <f>_xlfn.XLOOKUP(A2112,'PWQ_Medical Examinations (2)'!A:A,'PWQ_Medical Examinations (2)'!G:G,"Not Found")</f>
        <v>No</v>
      </c>
      <c r="K2112" s="13">
        <f>_xlfn.XLOOKUP('Healthcare-Xlookup'!A2112,'PWQ_Medical Examinations (2)'!A:A,'PWQ_Medical Examinations (2)'!H:H,"Not Found")</f>
        <v>1</v>
      </c>
      <c r="L2112" s="13" t="str">
        <f>_xlfn.XLOOKUP(A2112,'PWQ_Medical Examinations (2)'!A:A,'PWQ_Medical Examinations (2)'!I:I,"Not Found")</f>
        <v>No</v>
      </c>
      <c r="M2112" s="14">
        <f>_xlfn.XLOOKUP(A2112,'PWQ_Hospitalisation Details (2)'!A:A,'PWQ_Hospitalisation Details (2)'!E:E,"Not Found")</f>
        <v>38304</v>
      </c>
      <c r="N2112" s="15">
        <f>_xlfn.XLOOKUP(A2112,'PWQ_Hospitalisation Details (2)'!A:A,'PWQ_Hospitalisation Details (2)'!G:G,"Not Found")</f>
        <v>2205.98</v>
      </c>
      <c r="O2112" s="12" t="str">
        <f>_xlfn.XLOOKUP(A2112,'PWQ_Hospitalisation Details (2)'!A:A,'PWQ_Hospitalisation Details (2)'!H:H,"Not Found")</f>
        <v>tier - 2</v>
      </c>
      <c r="P2112" s="12" t="str">
        <f>_xlfn.XLOOKUP(A2112,'PWQ_Hospitalisation Details (2)'!A:A,'PWQ_Hospitalisation Details (2)'!I:I,"Not Found")</f>
        <v>tier - 3</v>
      </c>
      <c r="Q2112" s="12" t="str">
        <f>_xlfn.XLOOKUP(A2112,'PWQ_Hospitalisation Details (2)'!A:A,'PWQ_Hospitalisation Details (2)'!J:J,"Not Found")</f>
        <v>R1024</v>
      </c>
      <c r="R2112" s="12">
        <f>_xlfn.XLOOKUP('Healthcare-Xlookup'!A2112,'PWQ_Hospitalisation Details (2)'!A:A,'PWQ_Hospitalisation Details (2)'!K:K,"Not Found")</f>
        <v>18</v>
      </c>
    </row>
    <row r="2113" spans="1:18" x14ac:dyDescent="0.35">
      <c r="A2113" s="12" t="s">
        <v>253</v>
      </c>
      <c r="B2113" s="12" t="str">
        <f>_xlfn.XLOOKUP(A2113,Customer_Names[Customer ID],Customer_Names[First Name],"Not Found")</f>
        <v xml:space="preserve">  Kristin R</v>
      </c>
      <c r="C2113" s="12" t="str">
        <f>_xlfn.XLOOKUP(A2113,Customer_Names[Customer ID],Customer_Names[last Name],"Not Found")</f>
        <v>Vespa</v>
      </c>
      <c r="D2113" s="22">
        <f>_xlfn.XLOOKUP('Healthcare-Xlookup'!A2113,'PWQ_Medical Examinations (2)'!A:A,'PWQ_Medical Examinations (2)'!B:B,"Not Found")</f>
        <v>30.305</v>
      </c>
      <c r="E2113" s="13" t="str">
        <f>_xlfn.XLOOKUP(A2113,'PWQ_Medical Examinations (2)'!A:A,'PWQ_Medical Examinations (2)'!C:C,"Not Found")</f>
        <v>Obesity</v>
      </c>
      <c r="F2113" s="12">
        <f>_xlfn.XLOOKUP(A2113,'PWQ_Medical Examinations (2)'!A:A,'PWQ_Medical Examinations (2)'!D:D,"Not Found")</f>
        <v>5.08</v>
      </c>
      <c r="G2113" s="12" t="str">
        <f>_xlfn.XLOOKUP('Healthcare-Xlookup'!A2113,'PWQ_Medical Examinations (2)'!A:A,'PWQ_Medical Examinations (2)'!J:J,"Not Found")</f>
        <v>Normal</v>
      </c>
      <c r="H2113" s="12" t="str">
        <f>_xlfn.XLOOKUP(A2113,'PWQ_Medical Examinations (2)'!A:A,'PWQ_Medical Examinations (2)'!E:E,"Not Found")</f>
        <v>No</v>
      </c>
      <c r="I2113" s="12" t="str">
        <f>_xlfn.XLOOKUP(A2113,'PWQ_Medical Examinations (2)'!A:A,'PWQ_Medical Examinations (2)'!F:F,"Not Found")</f>
        <v>yes</v>
      </c>
      <c r="J2113" s="12" t="str">
        <f>_xlfn.XLOOKUP(A2113,'PWQ_Medical Examinations (2)'!A:A,'PWQ_Medical Examinations (2)'!G:G,"Not Found")</f>
        <v>No</v>
      </c>
      <c r="K2113" s="13">
        <f>_xlfn.XLOOKUP('Healthcare-Xlookup'!A2113,'PWQ_Medical Examinations (2)'!A:A,'PWQ_Medical Examinations (2)'!H:H,"Not Found")</f>
        <v>1</v>
      </c>
      <c r="L2113" s="13" t="str">
        <f>_xlfn.XLOOKUP(A2113,'PWQ_Medical Examinations (2)'!A:A,'PWQ_Medical Examinations (2)'!I:I,"Not Found")</f>
        <v>No</v>
      </c>
      <c r="M2113" s="14">
        <f>_xlfn.XLOOKUP(A2113,'PWQ_Hospitalisation Details (2)'!A:A,'PWQ_Hospitalisation Details (2)'!E:E,"Not Found")</f>
        <v>38288</v>
      </c>
      <c r="N2113" s="15">
        <f>_xlfn.XLOOKUP(A2113,'PWQ_Hospitalisation Details (2)'!A:A,'PWQ_Hospitalisation Details (2)'!G:G,"Not Found")</f>
        <v>2203.7399999999998</v>
      </c>
      <c r="O2113" s="12" t="str">
        <f>_xlfn.XLOOKUP(A2113,'PWQ_Hospitalisation Details (2)'!A:A,'PWQ_Hospitalisation Details (2)'!H:H,"Not Found")</f>
        <v>tier - 2</v>
      </c>
      <c r="P2113" s="12" t="str">
        <f>_xlfn.XLOOKUP(A2113,'PWQ_Hospitalisation Details (2)'!A:A,'PWQ_Hospitalisation Details (2)'!I:I,"Not Found")</f>
        <v>tier - 2</v>
      </c>
      <c r="Q2113" s="12" t="str">
        <f>_xlfn.XLOOKUP(A2113,'PWQ_Hospitalisation Details (2)'!A:A,'PWQ_Hospitalisation Details (2)'!J:J,"Not Found")</f>
        <v>R1024</v>
      </c>
      <c r="R2113" s="12">
        <f>_xlfn.XLOOKUP('Healthcare-Xlookup'!A2113,'PWQ_Hospitalisation Details (2)'!A:A,'PWQ_Hospitalisation Details (2)'!K:K,"Not Found")</f>
        <v>18</v>
      </c>
    </row>
    <row r="2114" spans="1:18" x14ac:dyDescent="0.35">
      <c r="A2114" s="12" t="s">
        <v>252</v>
      </c>
      <c r="B2114" s="12" t="str">
        <f>_xlfn.XLOOKUP(A2114,Customer_Names[Customer ID],Customer_Names[First Name],"Not Found")</f>
        <v xml:space="preserve">  Beth</v>
      </c>
      <c r="C2114" s="12" t="str">
        <f>_xlfn.XLOOKUP(A2114,Customer_Names[Customer ID],Customer_Names[last Name],"Not Found")</f>
        <v>Meadows</v>
      </c>
      <c r="D2114" s="22">
        <f>_xlfn.XLOOKUP('Healthcare-Xlookup'!A2114,'PWQ_Medical Examinations (2)'!A:A,'PWQ_Medical Examinations (2)'!B:B,"Not Found")</f>
        <v>30.114999999999998</v>
      </c>
      <c r="E2114" s="13" t="str">
        <f>_xlfn.XLOOKUP(A2114,'PWQ_Medical Examinations (2)'!A:A,'PWQ_Medical Examinations (2)'!C:C,"Not Found")</f>
        <v>Obesity</v>
      </c>
      <c r="F2114" s="12">
        <f>_xlfn.XLOOKUP(A2114,'PWQ_Medical Examinations (2)'!A:A,'PWQ_Medical Examinations (2)'!D:D,"Not Found")</f>
        <v>4.38</v>
      </c>
      <c r="G2114" s="12" t="str">
        <f>_xlfn.XLOOKUP('Healthcare-Xlookup'!A2114,'PWQ_Medical Examinations (2)'!A:A,'PWQ_Medical Examinations (2)'!J:J,"Not Found")</f>
        <v>Normal</v>
      </c>
      <c r="H2114" s="12" t="str">
        <f>_xlfn.XLOOKUP(A2114,'PWQ_Medical Examinations (2)'!A:A,'PWQ_Medical Examinations (2)'!E:E,"Not Found")</f>
        <v>No</v>
      </c>
      <c r="I2114" s="12" t="str">
        <f>_xlfn.XLOOKUP(A2114,'PWQ_Medical Examinations (2)'!A:A,'PWQ_Medical Examinations (2)'!F:F,"Not Found")</f>
        <v>yes</v>
      </c>
      <c r="J2114" s="12" t="str">
        <f>_xlfn.XLOOKUP(A2114,'PWQ_Medical Examinations (2)'!A:A,'PWQ_Medical Examinations (2)'!G:G,"Not Found")</f>
        <v>No</v>
      </c>
      <c r="K2114" s="13">
        <f>_xlfn.XLOOKUP('Healthcare-Xlookup'!A2114,'PWQ_Medical Examinations (2)'!A:A,'PWQ_Medical Examinations (2)'!H:H,"Not Found")</f>
        <v>1</v>
      </c>
      <c r="L2114" s="13" t="str">
        <f>_xlfn.XLOOKUP(A2114,'PWQ_Medical Examinations (2)'!A:A,'PWQ_Medical Examinations (2)'!I:I,"Not Found")</f>
        <v>No</v>
      </c>
      <c r="M2114" s="14">
        <f>_xlfn.XLOOKUP(A2114,'PWQ_Hospitalisation Details (2)'!A:A,'PWQ_Hospitalisation Details (2)'!E:E,"Not Found")</f>
        <v>38205</v>
      </c>
      <c r="N2114" s="15">
        <f>_xlfn.XLOOKUP(A2114,'PWQ_Hospitalisation Details (2)'!A:A,'PWQ_Hospitalisation Details (2)'!G:G,"Not Found")</f>
        <v>2203.4699999999998</v>
      </c>
      <c r="O2114" s="12" t="str">
        <f>_xlfn.XLOOKUP(A2114,'PWQ_Hospitalisation Details (2)'!A:A,'PWQ_Hospitalisation Details (2)'!H:H,"Not Found")</f>
        <v>tier - 2</v>
      </c>
      <c r="P2114" s="12" t="str">
        <f>_xlfn.XLOOKUP(A2114,'PWQ_Hospitalisation Details (2)'!A:A,'PWQ_Hospitalisation Details (2)'!I:I,"Not Found")</f>
        <v>tier - 2</v>
      </c>
      <c r="Q2114" s="12" t="str">
        <f>_xlfn.XLOOKUP(A2114,'PWQ_Hospitalisation Details (2)'!A:A,'PWQ_Hospitalisation Details (2)'!J:J,"Not Found")</f>
        <v>R1024</v>
      </c>
      <c r="R2114" s="12">
        <f>_xlfn.XLOOKUP('Healthcare-Xlookup'!A2114,'PWQ_Hospitalisation Details (2)'!A:A,'PWQ_Hospitalisation Details (2)'!K:K,"Not Found")</f>
        <v>18</v>
      </c>
    </row>
    <row r="2115" spans="1:18" x14ac:dyDescent="0.35">
      <c r="A2115" s="12" t="s">
        <v>251</v>
      </c>
      <c r="B2115" s="12" t="str">
        <f>_xlfn.XLOOKUP(A2115,Customer_Names[Customer ID],Customer_Names[First Name],"Not Found")</f>
        <v xml:space="preserve">  Allison</v>
      </c>
      <c r="C2115" s="12" t="str">
        <f>_xlfn.XLOOKUP(A2115,Customer_Names[Customer ID],Customer_Names[last Name],"Not Found")</f>
        <v>Toppen</v>
      </c>
      <c r="D2115" s="22">
        <f>_xlfn.XLOOKUP('Healthcare-Xlookup'!A2115,'PWQ_Medical Examinations (2)'!A:A,'PWQ_Medical Examinations (2)'!B:B,"Not Found")</f>
        <v>24.09</v>
      </c>
      <c r="E2115" s="13" t="str">
        <f>_xlfn.XLOOKUP(A2115,'PWQ_Medical Examinations (2)'!A:A,'PWQ_Medical Examinations (2)'!C:C,"Not Found")</f>
        <v>Normal Weight</v>
      </c>
      <c r="F2115" s="12">
        <f>_xlfn.XLOOKUP(A2115,'PWQ_Medical Examinations (2)'!A:A,'PWQ_Medical Examinations (2)'!D:D,"Not Found")</f>
        <v>4.79</v>
      </c>
      <c r="G2115" s="12" t="str">
        <f>_xlfn.XLOOKUP('Healthcare-Xlookup'!A2115,'PWQ_Medical Examinations (2)'!A:A,'PWQ_Medical Examinations (2)'!J:J,"Not Found")</f>
        <v>Normal</v>
      </c>
      <c r="H2115" s="12" t="str">
        <f>_xlfn.XLOOKUP(A2115,'PWQ_Medical Examinations (2)'!A:A,'PWQ_Medical Examinations (2)'!E:E,"Not Found")</f>
        <v>No</v>
      </c>
      <c r="I2115" s="12" t="str">
        <f>_xlfn.XLOOKUP(A2115,'PWQ_Medical Examinations (2)'!A:A,'PWQ_Medical Examinations (2)'!F:F,"Not Found")</f>
        <v>yes</v>
      </c>
      <c r="J2115" s="12" t="str">
        <f>_xlfn.XLOOKUP(A2115,'PWQ_Medical Examinations (2)'!A:A,'PWQ_Medical Examinations (2)'!G:G,"Not Found")</f>
        <v>No</v>
      </c>
      <c r="K2115" s="13">
        <f>_xlfn.XLOOKUP('Healthcare-Xlookup'!A2115,'PWQ_Medical Examinations (2)'!A:A,'PWQ_Medical Examinations (2)'!H:H,"Not Found")</f>
        <v>1</v>
      </c>
      <c r="L2115" s="13" t="str">
        <f>_xlfn.XLOOKUP(A2115,'PWQ_Medical Examinations (2)'!A:A,'PWQ_Medical Examinations (2)'!I:I,"Not Found")</f>
        <v>No</v>
      </c>
      <c r="M2115" s="14">
        <f>_xlfn.XLOOKUP(A2115,'PWQ_Hospitalisation Details (2)'!A:A,'PWQ_Hospitalisation Details (2)'!E:E,"Not Found")</f>
        <v>38195</v>
      </c>
      <c r="N2115" s="15">
        <f>_xlfn.XLOOKUP(A2115,'PWQ_Hospitalisation Details (2)'!A:A,'PWQ_Hospitalisation Details (2)'!G:G,"Not Found")</f>
        <v>2201.1</v>
      </c>
      <c r="O2115" s="12" t="str">
        <f>_xlfn.XLOOKUP(A2115,'PWQ_Hospitalisation Details (2)'!A:A,'PWQ_Hospitalisation Details (2)'!H:H,"Not Found")</f>
        <v>tier - 2</v>
      </c>
      <c r="P2115" s="12" t="str">
        <f>_xlfn.XLOOKUP(A2115,'PWQ_Hospitalisation Details (2)'!A:A,'PWQ_Hospitalisation Details (2)'!I:I,"Not Found")</f>
        <v>tier - 3</v>
      </c>
      <c r="Q2115" s="12" t="str">
        <f>_xlfn.XLOOKUP(A2115,'PWQ_Hospitalisation Details (2)'!A:A,'PWQ_Hospitalisation Details (2)'!J:J,"Not Found")</f>
        <v>R1013</v>
      </c>
      <c r="R2115" s="12">
        <f>_xlfn.XLOOKUP('Healthcare-Xlookup'!A2115,'PWQ_Hospitalisation Details (2)'!A:A,'PWQ_Hospitalisation Details (2)'!K:K,"Not Found")</f>
        <v>18</v>
      </c>
    </row>
    <row r="2116" spans="1:18" x14ac:dyDescent="0.35">
      <c r="A2116" s="12" t="s">
        <v>250</v>
      </c>
      <c r="B2116" s="12" t="str">
        <f>_xlfn.XLOOKUP(A2116,Customer_Names[Customer ID],Customer_Names[First Name],"Not Found")</f>
        <v xml:space="preserve">  Ashley E</v>
      </c>
      <c r="C2116" s="12" t="str">
        <f>_xlfn.XLOOKUP(A2116,Customer_Names[Customer ID],Customer_Names[last Name],"Not Found")</f>
        <v>Ermer</v>
      </c>
      <c r="D2116" s="22">
        <f>_xlfn.XLOOKUP('Healthcare-Xlookup'!A2116,'PWQ_Medical Examinations (2)'!A:A,'PWQ_Medical Examinations (2)'!B:B,"Not Found")</f>
        <v>28.215</v>
      </c>
      <c r="E2116" s="13" t="str">
        <f>_xlfn.XLOOKUP(A2116,'PWQ_Medical Examinations (2)'!A:A,'PWQ_Medical Examinations (2)'!C:C,"Not Found")</f>
        <v>Over weight</v>
      </c>
      <c r="F2116" s="12">
        <f>_xlfn.XLOOKUP(A2116,'PWQ_Medical Examinations (2)'!A:A,'PWQ_Medical Examinations (2)'!D:D,"Not Found")</f>
        <v>4.21</v>
      </c>
      <c r="G2116" s="12" t="str">
        <f>_xlfn.XLOOKUP('Healthcare-Xlookup'!A2116,'PWQ_Medical Examinations (2)'!A:A,'PWQ_Medical Examinations (2)'!J:J,"Not Found")</f>
        <v>Normal</v>
      </c>
      <c r="H2116" s="12" t="str">
        <f>_xlfn.XLOOKUP(A2116,'PWQ_Medical Examinations (2)'!A:A,'PWQ_Medical Examinations (2)'!E:E,"Not Found")</f>
        <v>No</v>
      </c>
      <c r="I2116" s="12" t="str">
        <f>_xlfn.XLOOKUP(A2116,'PWQ_Medical Examinations (2)'!A:A,'PWQ_Medical Examinations (2)'!F:F,"Not Found")</f>
        <v>yes</v>
      </c>
      <c r="J2116" s="12" t="str">
        <f>_xlfn.XLOOKUP(A2116,'PWQ_Medical Examinations (2)'!A:A,'PWQ_Medical Examinations (2)'!G:G,"Not Found")</f>
        <v>No</v>
      </c>
      <c r="K2116" s="13">
        <f>_xlfn.XLOOKUP('Healthcare-Xlookup'!A2116,'PWQ_Medical Examinations (2)'!A:A,'PWQ_Medical Examinations (2)'!H:H,"Not Found")</f>
        <v>1</v>
      </c>
      <c r="L2116" s="13" t="str">
        <f>_xlfn.XLOOKUP(A2116,'PWQ_Medical Examinations (2)'!A:A,'PWQ_Medical Examinations (2)'!I:I,"Not Found")</f>
        <v>No</v>
      </c>
      <c r="M2116" s="14">
        <f>_xlfn.XLOOKUP(A2116,'PWQ_Hospitalisation Details (2)'!A:A,'PWQ_Hospitalisation Details (2)'!E:E,"Not Found")</f>
        <v>38242</v>
      </c>
      <c r="N2116" s="15">
        <f>_xlfn.XLOOKUP(A2116,'PWQ_Hospitalisation Details (2)'!A:A,'PWQ_Hospitalisation Details (2)'!G:G,"Not Found")</f>
        <v>2200.83</v>
      </c>
      <c r="O2116" s="12" t="str">
        <f>_xlfn.XLOOKUP(A2116,'PWQ_Hospitalisation Details (2)'!A:A,'PWQ_Hospitalisation Details (2)'!H:H,"Not Found")</f>
        <v>tier - 2</v>
      </c>
      <c r="P2116" s="12" t="str">
        <f>_xlfn.XLOOKUP(A2116,'PWQ_Hospitalisation Details (2)'!A:A,'PWQ_Hospitalisation Details (2)'!I:I,"Not Found")</f>
        <v>tier - 2</v>
      </c>
      <c r="Q2116" s="12" t="str">
        <f>_xlfn.XLOOKUP(A2116,'PWQ_Hospitalisation Details (2)'!A:A,'PWQ_Hospitalisation Details (2)'!J:J,"Not Found")</f>
        <v>R1024</v>
      </c>
      <c r="R2116" s="12">
        <f>_xlfn.XLOOKUP('Healthcare-Xlookup'!A2116,'PWQ_Hospitalisation Details (2)'!A:A,'PWQ_Hospitalisation Details (2)'!K:K,"Not Found")</f>
        <v>18</v>
      </c>
    </row>
    <row r="2117" spans="1:18" x14ac:dyDescent="0.35">
      <c r="A2117" s="12" t="s">
        <v>248</v>
      </c>
      <c r="B2117" s="12" t="str">
        <f>_xlfn.XLOOKUP(A2117,Customer_Names[Customer ID],Customer_Names[First Name],"Not Found")</f>
        <v xml:space="preserve">  Hilary K</v>
      </c>
      <c r="C2117" s="12" t="str">
        <f>_xlfn.XLOOKUP(A2117,Customer_Names[Customer ID],Customer_Names[last Name],"Not Found")</f>
        <v>Dionne</v>
      </c>
      <c r="D2117" s="22">
        <f>_xlfn.XLOOKUP('Healthcare-Xlookup'!A2117,'PWQ_Medical Examinations (2)'!A:A,'PWQ_Medical Examinations (2)'!B:B,"Not Found")</f>
        <v>26.315000000000001</v>
      </c>
      <c r="E2117" s="13" t="str">
        <f>_xlfn.XLOOKUP(A2117,'PWQ_Medical Examinations (2)'!A:A,'PWQ_Medical Examinations (2)'!C:C,"Not Found")</f>
        <v>Over weight</v>
      </c>
      <c r="F2117" s="12">
        <f>_xlfn.XLOOKUP(A2117,'PWQ_Medical Examinations (2)'!A:A,'PWQ_Medical Examinations (2)'!D:D,"Not Found")</f>
        <v>5.47</v>
      </c>
      <c r="G2117" s="12" t="str">
        <f>_xlfn.XLOOKUP('Healthcare-Xlookup'!A2117,'PWQ_Medical Examinations (2)'!A:A,'PWQ_Medical Examinations (2)'!J:J,"Not Found")</f>
        <v>Normal</v>
      </c>
      <c r="H2117" s="12" t="str">
        <f>_xlfn.XLOOKUP(A2117,'PWQ_Medical Examinations (2)'!A:A,'PWQ_Medical Examinations (2)'!E:E,"Not Found")</f>
        <v>No</v>
      </c>
      <c r="I2117" s="12" t="str">
        <f>_xlfn.XLOOKUP(A2117,'PWQ_Medical Examinations (2)'!A:A,'PWQ_Medical Examinations (2)'!F:F,"Not Found")</f>
        <v>yes</v>
      </c>
      <c r="J2117" s="12" t="str">
        <f>_xlfn.XLOOKUP(A2117,'PWQ_Medical Examinations (2)'!A:A,'PWQ_Medical Examinations (2)'!G:G,"Not Found")</f>
        <v>No</v>
      </c>
      <c r="K2117" s="13">
        <f>_xlfn.XLOOKUP('Healthcare-Xlookup'!A2117,'PWQ_Medical Examinations (2)'!A:A,'PWQ_Medical Examinations (2)'!H:H,"Not Found")</f>
        <v>1</v>
      </c>
      <c r="L2117" s="13" t="str">
        <f>_xlfn.XLOOKUP(A2117,'PWQ_Medical Examinations (2)'!A:A,'PWQ_Medical Examinations (2)'!I:I,"Not Found")</f>
        <v>No</v>
      </c>
      <c r="M2117" s="14">
        <f>_xlfn.XLOOKUP(A2117,'PWQ_Hospitalisation Details (2)'!A:A,'PWQ_Hospitalisation Details (2)'!E:E,"Not Found")</f>
        <v>38233</v>
      </c>
      <c r="N2117" s="15">
        <f>_xlfn.XLOOKUP(A2117,'PWQ_Hospitalisation Details (2)'!A:A,'PWQ_Hospitalisation Details (2)'!G:G,"Not Found")</f>
        <v>2198.19</v>
      </c>
      <c r="O2117" s="12" t="str">
        <f>_xlfn.XLOOKUP(A2117,'PWQ_Hospitalisation Details (2)'!A:A,'PWQ_Hospitalisation Details (2)'!H:H,"Not Found")</f>
        <v>tier - 2</v>
      </c>
      <c r="P2117" s="12" t="str">
        <f>_xlfn.XLOOKUP(A2117,'PWQ_Hospitalisation Details (2)'!A:A,'PWQ_Hospitalisation Details (2)'!I:I,"Not Found")</f>
        <v>tier - 1</v>
      </c>
      <c r="Q2117" s="12" t="str">
        <f>_xlfn.XLOOKUP(A2117,'PWQ_Hospitalisation Details (2)'!A:A,'PWQ_Hospitalisation Details (2)'!J:J,"Not Found")</f>
        <v>R1023</v>
      </c>
      <c r="R2117" s="12">
        <f>_xlfn.XLOOKUP('Healthcare-Xlookup'!A2117,'PWQ_Hospitalisation Details (2)'!A:A,'PWQ_Hospitalisation Details (2)'!K:K,"Not Found")</f>
        <v>18</v>
      </c>
    </row>
    <row r="2118" spans="1:18" x14ac:dyDescent="0.35">
      <c r="A2118" s="12" t="s">
        <v>246</v>
      </c>
      <c r="B2118" s="12" t="str">
        <f>_xlfn.XLOOKUP(A2118,Customer_Names[Customer ID],Customer_Names[First Name],"Not Found")</f>
        <v xml:space="preserve">  Dominique</v>
      </c>
      <c r="C2118" s="12" t="str">
        <f>_xlfn.XLOOKUP(A2118,Customer_Names[Customer ID],Customer_Names[last Name],"Not Found")</f>
        <v>Stasulli</v>
      </c>
      <c r="D2118" s="22">
        <f>_xlfn.XLOOKUP('Healthcare-Xlookup'!A2118,'PWQ_Medical Examinations (2)'!A:A,'PWQ_Medical Examinations (2)'!B:B,"Not Found")</f>
        <v>25.08</v>
      </c>
      <c r="E2118" s="13" t="str">
        <f>_xlfn.XLOOKUP(A2118,'PWQ_Medical Examinations (2)'!A:A,'PWQ_Medical Examinations (2)'!C:C,"Not Found")</f>
        <v>Over weight</v>
      </c>
      <c r="F2118" s="12">
        <f>_xlfn.XLOOKUP(A2118,'PWQ_Medical Examinations (2)'!A:A,'PWQ_Medical Examinations (2)'!D:D,"Not Found")</f>
        <v>5.09</v>
      </c>
      <c r="G2118" s="12" t="str">
        <f>_xlfn.XLOOKUP('Healthcare-Xlookup'!A2118,'PWQ_Medical Examinations (2)'!A:A,'PWQ_Medical Examinations (2)'!J:J,"Not Found")</f>
        <v>Normal</v>
      </c>
      <c r="H2118" s="12" t="str">
        <f>_xlfn.XLOOKUP(A2118,'PWQ_Medical Examinations (2)'!A:A,'PWQ_Medical Examinations (2)'!E:E,"Not Found")</f>
        <v>No</v>
      </c>
      <c r="I2118" s="12" t="str">
        <f>_xlfn.XLOOKUP(A2118,'PWQ_Medical Examinations (2)'!A:A,'PWQ_Medical Examinations (2)'!F:F,"Not Found")</f>
        <v>yes</v>
      </c>
      <c r="J2118" s="12" t="str">
        <f>_xlfn.XLOOKUP(A2118,'PWQ_Medical Examinations (2)'!A:A,'PWQ_Medical Examinations (2)'!G:G,"Not Found")</f>
        <v>No</v>
      </c>
      <c r="K2118" s="13">
        <f>_xlfn.XLOOKUP('Healthcare-Xlookup'!A2118,'PWQ_Medical Examinations (2)'!A:A,'PWQ_Medical Examinations (2)'!H:H,"Not Found")</f>
        <v>1</v>
      </c>
      <c r="L2118" s="13" t="str">
        <f>_xlfn.XLOOKUP(A2118,'PWQ_Medical Examinations (2)'!A:A,'PWQ_Medical Examinations (2)'!I:I,"Not Found")</f>
        <v>No</v>
      </c>
      <c r="M2118" s="14">
        <f>_xlfn.XLOOKUP(A2118,'PWQ_Hospitalisation Details (2)'!A:A,'PWQ_Hospitalisation Details (2)'!E:E,"Not Found")</f>
        <v>38328</v>
      </c>
      <c r="N2118" s="15">
        <f>_xlfn.XLOOKUP(A2118,'PWQ_Hospitalisation Details (2)'!A:A,'PWQ_Hospitalisation Details (2)'!G:G,"Not Found")</f>
        <v>2196.4699999999998</v>
      </c>
      <c r="O2118" s="12" t="str">
        <f>_xlfn.XLOOKUP(A2118,'PWQ_Hospitalisation Details (2)'!A:A,'PWQ_Hospitalisation Details (2)'!H:H,"Not Found")</f>
        <v>tier - 2</v>
      </c>
      <c r="P2118" s="12" t="str">
        <f>_xlfn.XLOOKUP(A2118,'PWQ_Hospitalisation Details (2)'!A:A,'PWQ_Hospitalisation Details (2)'!I:I,"Not Found")</f>
        <v>tier - 3</v>
      </c>
      <c r="Q2118" s="12" t="str">
        <f>_xlfn.XLOOKUP(A2118,'PWQ_Hospitalisation Details (2)'!A:A,'PWQ_Hospitalisation Details (2)'!J:J,"Not Found")</f>
        <v>R1024</v>
      </c>
      <c r="R2118" s="12">
        <f>_xlfn.XLOOKUP('Healthcare-Xlookup'!A2118,'PWQ_Hospitalisation Details (2)'!A:A,'PWQ_Hospitalisation Details (2)'!K:K,"Not Found")</f>
        <v>18</v>
      </c>
    </row>
    <row r="2119" spans="1:18" x14ac:dyDescent="0.35">
      <c r="A2119" s="12" t="s">
        <v>245</v>
      </c>
      <c r="B2119" s="12" t="str">
        <f>_xlfn.XLOOKUP(A2119,Customer_Names[Customer ID],Customer_Names[First Name],"Not Found")</f>
        <v xml:space="preserve">  Carlos I</v>
      </c>
      <c r="C2119" s="12" t="str">
        <f>_xlfn.XLOOKUP(A2119,Customer_Names[Customer ID],Customer_Names[last Name],"Not Found")</f>
        <v>Duran</v>
      </c>
      <c r="D2119" s="22">
        <f>_xlfn.XLOOKUP('Healthcare-Xlookup'!A2119,'PWQ_Medical Examinations (2)'!A:A,'PWQ_Medical Examinations (2)'!B:B,"Not Found")</f>
        <v>15.41</v>
      </c>
      <c r="E2119" s="13" t="str">
        <f>_xlfn.XLOOKUP(A2119,'PWQ_Medical Examinations (2)'!A:A,'PWQ_Medical Examinations (2)'!C:C,"Not Found")</f>
        <v>Under Weight</v>
      </c>
      <c r="F2119" s="12">
        <f>_xlfn.XLOOKUP(A2119,'PWQ_Medical Examinations (2)'!A:A,'PWQ_Medical Examinations (2)'!D:D,"Not Found")</f>
        <v>5.08</v>
      </c>
      <c r="G2119" s="12" t="str">
        <f>_xlfn.XLOOKUP('Healthcare-Xlookup'!A2119,'PWQ_Medical Examinations (2)'!A:A,'PWQ_Medical Examinations (2)'!J:J,"Not Found")</f>
        <v>Normal</v>
      </c>
      <c r="H2119" s="12" t="str">
        <f>_xlfn.XLOOKUP(A2119,'PWQ_Medical Examinations (2)'!A:A,'PWQ_Medical Examinations (2)'!E:E,"Not Found")</f>
        <v>No</v>
      </c>
      <c r="I2119" s="12" t="str">
        <f>_xlfn.XLOOKUP(A2119,'PWQ_Medical Examinations (2)'!A:A,'PWQ_Medical Examinations (2)'!F:F,"Not Found")</f>
        <v>No</v>
      </c>
      <c r="J2119" s="12" t="str">
        <f>_xlfn.XLOOKUP(A2119,'PWQ_Medical Examinations (2)'!A:A,'PWQ_Medical Examinations (2)'!G:G,"Not Found")</f>
        <v>No</v>
      </c>
      <c r="K2119" s="13">
        <f>_xlfn.XLOOKUP('Healthcare-Xlookup'!A2119,'PWQ_Medical Examinations (2)'!A:A,'PWQ_Medical Examinations (2)'!H:H,"Not Found")</f>
        <v>0</v>
      </c>
      <c r="L2119" s="13" t="str">
        <f>_xlfn.XLOOKUP(A2119,'PWQ_Medical Examinations (2)'!A:A,'PWQ_Medical Examinations (2)'!I:I,"Not Found")</f>
        <v>No</v>
      </c>
      <c r="M2119" s="14">
        <f>_xlfn.XLOOKUP(A2119,'PWQ_Hospitalisation Details (2)'!A:A,'PWQ_Hospitalisation Details (2)'!E:E,"Not Found")</f>
        <v>33588</v>
      </c>
      <c r="N2119" s="15">
        <f>_xlfn.XLOOKUP(A2119,'PWQ_Hospitalisation Details (2)'!A:A,'PWQ_Hospitalisation Details (2)'!G:G,"Not Found")</f>
        <v>2193.1999999999998</v>
      </c>
      <c r="O2119" s="12" t="str">
        <f>_xlfn.XLOOKUP(A2119,'PWQ_Hospitalisation Details (2)'!A:A,'PWQ_Hospitalisation Details (2)'!H:H,"Not Found")</f>
        <v>tier - 2</v>
      </c>
      <c r="P2119" s="12" t="str">
        <f>_xlfn.XLOOKUP(A2119,'PWQ_Hospitalisation Details (2)'!A:A,'PWQ_Hospitalisation Details (2)'!I:I,"Not Found")</f>
        <v>tier - 2</v>
      </c>
      <c r="Q2119" s="12" t="str">
        <f>_xlfn.XLOOKUP(A2119,'PWQ_Hospitalisation Details (2)'!A:A,'PWQ_Hospitalisation Details (2)'!J:J,"Not Found")</f>
        <v>R1012</v>
      </c>
      <c r="R2119" s="12">
        <f>_xlfn.XLOOKUP('Healthcare-Xlookup'!A2119,'PWQ_Hospitalisation Details (2)'!A:A,'PWQ_Hospitalisation Details (2)'!K:K,"Not Found")</f>
        <v>31</v>
      </c>
    </row>
    <row r="2120" spans="1:18" x14ac:dyDescent="0.35">
      <c r="A2120" s="12" t="s">
        <v>244</v>
      </c>
      <c r="B2120" s="12" t="str">
        <f>_xlfn.XLOOKUP(A2120,Customer_Names[Customer ID],Customer_Names[First Name],"Not Found")</f>
        <v xml:space="preserve">  Matthew</v>
      </c>
      <c r="C2120" s="12" t="str">
        <f>_xlfn.XLOOKUP(A2120,Customer_Names[Customer ID],Customer_Names[last Name],"Not Found")</f>
        <v>Klundt</v>
      </c>
      <c r="D2120" s="22">
        <f>_xlfn.XLOOKUP('Healthcare-Xlookup'!A2120,'PWQ_Medical Examinations (2)'!A:A,'PWQ_Medical Examinations (2)'!B:B,"Not Found")</f>
        <v>23.83</v>
      </c>
      <c r="E2120" s="13" t="str">
        <f>_xlfn.XLOOKUP(A2120,'PWQ_Medical Examinations (2)'!A:A,'PWQ_Medical Examinations (2)'!C:C,"Not Found")</f>
        <v>Normal Weight</v>
      </c>
      <c r="F2120" s="12">
        <f>_xlfn.XLOOKUP(A2120,'PWQ_Medical Examinations (2)'!A:A,'PWQ_Medical Examinations (2)'!D:D,"Not Found")</f>
        <v>5.68</v>
      </c>
      <c r="G2120" s="12" t="str">
        <f>_xlfn.XLOOKUP('Healthcare-Xlookup'!A2120,'PWQ_Medical Examinations (2)'!A:A,'PWQ_Medical Examinations (2)'!J:J,"Not Found")</f>
        <v>Normal</v>
      </c>
      <c r="H2120" s="12" t="str">
        <f>_xlfn.XLOOKUP(A2120,'PWQ_Medical Examinations (2)'!A:A,'PWQ_Medical Examinations (2)'!E:E,"Not Found")</f>
        <v>No</v>
      </c>
      <c r="I2120" s="12" t="str">
        <f>_xlfn.XLOOKUP(A2120,'PWQ_Medical Examinations (2)'!A:A,'PWQ_Medical Examinations (2)'!F:F,"Not Found")</f>
        <v>No</v>
      </c>
      <c r="J2120" s="12" t="str">
        <f>_xlfn.XLOOKUP(A2120,'PWQ_Medical Examinations (2)'!A:A,'PWQ_Medical Examinations (2)'!G:G,"Not Found")</f>
        <v>No</v>
      </c>
      <c r="K2120" s="13">
        <f>_xlfn.XLOOKUP('Healthcare-Xlookup'!A2120,'PWQ_Medical Examinations (2)'!A:A,'PWQ_Medical Examinations (2)'!H:H,"Not Found")</f>
        <v>0</v>
      </c>
      <c r="L2120" s="13" t="str">
        <f>_xlfn.XLOOKUP(A2120,'PWQ_Medical Examinations (2)'!A:A,'PWQ_Medical Examinations (2)'!I:I,"Not Found")</f>
        <v>No</v>
      </c>
      <c r="M2120" s="14">
        <f>_xlfn.XLOOKUP(A2120,'PWQ_Hospitalisation Details (2)'!A:A,'PWQ_Hospitalisation Details (2)'!E:E,"Not Found")</f>
        <v>34604</v>
      </c>
      <c r="N2120" s="15">
        <f>_xlfn.XLOOKUP(A2120,'PWQ_Hospitalisation Details (2)'!A:A,'PWQ_Hospitalisation Details (2)'!G:G,"Not Found")</f>
        <v>2170.08</v>
      </c>
      <c r="O2120" s="12" t="str">
        <f>_xlfn.XLOOKUP(A2120,'PWQ_Hospitalisation Details (2)'!A:A,'PWQ_Hospitalisation Details (2)'!H:H,"Not Found")</f>
        <v>tier - 2</v>
      </c>
      <c r="P2120" s="12" t="str">
        <f>_xlfn.XLOOKUP(A2120,'PWQ_Hospitalisation Details (2)'!A:A,'PWQ_Hospitalisation Details (2)'!I:I,"Not Found")</f>
        <v>tier - 2</v>
      </c>
      <c r="Q2120" s="12" t="str">
        <f>_xlfn.XLOOKUP(A2120,'PWQ_Hospitalisation Details (2)'!A:A,'PWQ_Hospitalisation Details (2)'!J:J,"Not Found")</f>
        <v>R1013</v>
      </c>
      <c r="R2120" s="12">
        <f>_xlfn.XLOOKUP('Healthcare-Xlookup'!A2120,'PWQ_Hospitalisation Details (2)'!A:A,'PWQ_Hospitalisation Details (2)'!K:K,"Not Found")</f>
        <v>28</v>
      </c>
    </row>
    <row r="2121" spans="1:18" x14ac:dyDescent="0.35">
      <c r="A2121" s="12" t="s">
        <v>243</v>
      </c>
      <c r="B2121" s="12" t="str">
        <f>_xlfn.XLOOKUP(A2121,Customer_Names[Customer ID],Customer_Names[First Name],"Not Found")</f>
        <v xml:space="preserve">  Kara</v>
      </c>
      <c r="C2121" s="12" t="str">
        <f>_xlfn.XLOOKUP(A2121,Customer_Names[Customer ID],Customer_Names[last Name],"Not Found")</f>
        <v>Waters</v>
      </c>
      <c r="D2121" s="22">
        <f>_xlfn.XLOOKUP('Healthcare-Xlookup'!A2121,'PWQ_Medical Examinations (2)'!A:A,'PWQ_Medical Examinations (2)'!B:B,"Not Found")</f>
        <v>36</v>
      </c>
      <c r="E2121" s="13" t="str">
        <f>_xlfn.XLOOKUP(A2121,'PWQ_Medical Examinations (2)'!A:A,'PWQ_Medical Examinations (2)'!C:C,"Not Found")</f>
        <v>Obesity</v>
      </c>
      <c r="F2121" s="12">
        <f>_xlfn.XLOOKUP(A2121,'PWQ_Medical Examinations (2)'!A:A,'PWQ_Medical Examinations (2)'!D:D,"Not Found")</f>
        <v>4.66</v>
      </c>
      <c r="G2121" s="12" t="str">
        <f>_xlfn.XLOOKUP('Healthcare-Xlookup'!A2121,'PWQ_Medical Examinations (2)'!A:A,'PWQ_Medical Examinations (2)'!J:J,"Not Found")</f>
        <v>Normal</v>
      </c>
      <c r="H2121" s="12" t="str">
        <f>_xlfn.XLOOKUP(A2121,'PWQ_Medical Examinations (2)'!A:A,'PWQ_Medical Examinations (2)'!E:E,"Not Found")</f>
        <v>No</v>
      </c>
      <c r="I2121" s="12" t="str">
        <f>_xlfn.XLOOKUP(A2121,'PWQ_Medical Examinations (2)'!A:A,'PWQ_Medical Examinations (2)'!F:F,"Not Found")</f>
        <v>yes</v>
      </c>
      <c r="J2121" s="12" t="str">
        <f>_xlfn.XLOOKUP(A2121,'PWQ_Medical Examinations (2)'!A:A,'PWQ_Medical Examinations (2)'!G:G,"Not Found")</f>
        <v>No</v>
      </c>
      <c r="K2121" s="13">
        <f>_xlfn.XLOOKUP('Healthcare-Xlookup'!A2121,'PWQ_Medical Examinations (2)'!A:A,'PWQ_Medical Examinations (2)'!H:H,"Not Found")</f>
        <v>1</v>
      </c>
      <c r="L2121" s="13" t="str">
        <f>_xlfn.XLOOKUP(A2121,'PWQ_Medical Examinations (2)'!A:A,'PWQ_Medical Examinations (2)'!I:I,"Not Found")</f>
        <v>No</v>
      </c>
      <c r="M2121" s="14">
        <f>_xlfn.XLOOKUP(A2121,'PWQ_Hospitalisation Details (2)'!A:A,'PWQ_Hospitalisation Details (2)'!E:E,"Not Found")</f>
        <v>36761</v>
      </c>
      <c r="N2121" s="15">
        <f>_xlfn.XLOOKUP(A2121,'PWQ_Hospitalisation Details (2)'!A:A,'PWQ_Hospitalisation Details (2)'!G:G,"Not Found")</f>
        <v>2166.73</v>
      </c>
      <c r="O2121" s="12" t="str">
        <f>_xlfn.XLOOKUP(A2121,'PWQ_Hospitalisation Details (2)'!A:A,'PWQ_Hospitalisation Details (2)'!H:H,"Not Found")</f>
        <v>tier - 2</v>
      </c>
      <c r="P2121" s="12" t="str">
        <f>_xlfn.XLOOKUP(A2121,'PWQ_Hospitalisation Details (2)'!A:A,'PWQ_Hospitalisation Details (2)'!I:I,"Not Found")</f>
        <v>tier - 2</v>
      </c>
      <c r="Q2121" s="12" t="str">
        <f>_xlfn.XLOOKUP(A2121,'PWQ_Hospitalisation Details (2)'!A:A,'PWQ_Hospitalisation Details (2)'!J:J,"Not Found")</f>
        <v>R1011</v>
      </c>
      <c r="R2121" s="12">
        <f>_xlfn.XLOOKUP('Healthcare-Xlookup'!A2121,'PWQ_Hospitalisation Details (2)'!A:A,'PWQ_Hospitalisation Details (2)'!K:K,"Not Found")</f>
        <v>22</v>
      </c>
    </row>
    <row r="2122" spans="1:18" x14ac:dyDescent="0.35">
      <c r="A2122" s="12" t="s">
        <v>242</v>
      </c>
      <c r="B2122" s="12" t="str">
        <f>_xlfn.XLOOKUP(A2122,Customer_Names[Customer ID],Customer_Names[First Name],"Not Found")</f>
        <v xml:space="preserve">  Sarah S</v>
      </c>
      <c r="C2122" s="12" t="str">
        <f>_xlfn.XLOOKUP(A2122,Customer_Names[Customer ID],Customer_Names[last Name],"Not Found")</f>
        <v>Rusk</v>
      </c>
      <c r="D2122" s="22">
        <f>_xlfn.XLOOKUP('Healthcare-Xlookup'!A2122,'PWQ_Medical Examinations (2)'!A:A,'PWQ_Medical Examinations (2)'!B:B,"Not Found")</f>
        <v>28.82</v>
      </c>
      <c r="E2122" s="13" t="str">
        <f>_xlfn.XLOOKUP(A2122,'PWQ_Medical Examinations (2)'!A:A,'PWQ_Medical Examinations (2)'!C:C,"Not Found")</f>
        <v>Over weight</v>
      </c>
      <c r="F2122" s="12">
        <f>_xlfn.XLOOKUP(A2122,'PWQ_Medical Examinations (2)'!A:A,'PWQ_Medical Examinations (2)'!D:D,"Not Found")</f>
        <v>5.59</v>
      </c>
      <c r="G2122" s="12" t="str">
        <f>_xlfn.XLOOKUP('Healthcare-Xlookup'!A2122,'PWQ_Medical Examinations (2)'!A:A,'PWQ_Medical Examinations (2)'!J:J,"Not Found")</f>
        <v>Normal</v>
      </c>
      <c r="H2122" s="12" t="str">
        <f>_xlfn.XLOOKUP(A2122,'PWQ_Medical Examinations (2)'!A:A,'PWQ_Medical Examinations (2)'!E:E,"Not Found")</f>
        <v>No</v>
      </c>
      <c r="I2122" s="12" t="str">
        <f>_xlfn.XLOOKUP(A2122,'PWQ_Medical Examinations (2)'!A:A,'PWQ_Medical Examinations (2)'!F:F,"Not Found")</f>
        <v>yes</v>
      </c>
      <c r="J2122" s="12" t="str">
        <f>_xlfn.XLOOKUP(A2122,'PWQ_Medical Examinations (2)'!A:A,'PWQ_Medical Examinations (2)'!G:G,"Not Found")</f>
        <v>No</v>
      </c>
      <c r="K2122" s="13">
        <f>_xlfn.XLOOKUP('Healthcare-Xlookup'!A2122,'PWQ_Medical Examinations (2)'!A:A,'PWQ_Medical Examinations (2)'!H:H,"Not Found")</f>
        <v>1</v>
      </c>
      <c r="L2122" s="13" t="str">
        <f>_xlfn.XLOOKUP(A2122,'PWQ_Medical Examinations (2)'!A:A,'PWQ_Medical Examinations (2)'!I:I,"Not Found")</f>
        <v>No</v>
      </c>
      <c r="M2122" s="14">
        <f>_xlfn.XLOOKUP(A2122,'PWQ_Hospitalisation Details (2)'!A:A,'PWQ_Hospitalisation Details (2)'!E:E,"Not Found")</f>
        <v>36870</v>
      </c>
      <c r="N2122" s="15">
        <f>_xlfn.XLOOKUP(A2122,'PWQ_Hospitalisation Details (2)'!A:A,'PWQ_Hospitalisation Details (2)'!G:G,"Not Found")</f>
        <v>2156.75</v>
      </c>
      <c r="O2122" s="12" t="str">
        <f>_xlfn.XLOOKUP(A2122,'PWQ_Hospitalisation Details (2)'!A:A,'PWQ_Hospitalisation Details (2)'!H:H,"Not Found")</f>
        <v>tier - 2</v>
      </c>
      <c r="P2122" s="12" t="str">
        <f>_xlfn.XLOOKUP(A2122,'PWQ_Hospitalisation Details (2)'!A:A,'PWQ_Hospitalisation Details (2)'!I:I,"Not Found")</f>
        <v>tier - 2</v>
      </c>
      <c r="Q2122" s="12" t="str">
        <f>_xlfn.XLOOKUP(A2122,'PWQ_Hospitalisation Details (2)'!A:A,'PWQ_Hospitalisation Details (2)'!J:J,"Not Found")</f>
        <v>R1013</v>
      </c>
      <c r="R2122" s="12">
        <f>_xlfn.XLOOKUP('Healthcare-Xlookup'!A2122,'PWQ_Hospitalisation Details (2)'!A:A,'PWQ_Hospitalisation Details (2)'!K:K,"Not Found")</f>
        <v>22</v>
      </c>
    </row>
    <row r="2123" spans="1:18" x14ac:dyDescent="0.35">
      <c r="A2123" s="12" t="s">
        <v>241</v>
      </c>
      <c r="B2123" s="12" t="str">
        <f>_xlfn.XLOOKUP(A2123,Customer_Names[Customer ID],Customer_Names[First Name],"Not Found")</f>
        <v xml:space="preserve">  Shauna R</v>
      </c>
      <c r="C2123" s="12" t="str">
        <f>_xlfn.XLOOKUP(A2123,Customer_Names[Customer ID],Customer_Names[last Name],"Not Found")</f>
        <v>Gersbach</v>
      </c>
      <c r="D2123" s="22">
        <f>_xlfn.XLOOKUP('Healthcare-Xlookup'!A2123,'PWQ_Medical Examinations (2)'!A:A,'PWQ_Medical Examinations (2)'!B:B,"Not Found")</f>
        <v>28.05</v>
      </c>
      <c r="E2123" s="13" t="str">
        <f>_xlfn.XLOOKUP(A2123,'PWQ_Medical Examinations (2)'!A:A,'PWQ_Medical Examinations (2)'!C:C,"Not Found")</f>
        <v>Over weight</v>
      </c>
      <c r="F2123" s="12">
        <f>_xlfn.XLOOKUP(A2123,'PWQ_Medical Examinations (2)'!A:A,'PWQ_Medical Examinations (2)'!D:D,"Not Found")</f>
        <v>6.2</v>
      </c>
      <c r="G2123" s="12" t="str">
        <f>_xlfn.XLOOKUP('Healthcare-Xlookup'!A2123,'PWQ_Medical Examinations (2)'!A:A,'PWQ_Medical Examinations (2)'!J:J,"Not Found")</f>
        <v>Prediabetes</v>
      </c>
      <c r="H2123" s="12" t="str">
        <f>_xlfn.XLOOKUP(A2123,'PWQ_Medical Examinations (2)'!A:A,'PWQ_Medical Examinations (2)'!E:E,"Not Found")</f>
        <v>No</v>
      </c>
      <c r="I2123" s="12" t="str">
        <f>_xlfn.XLOOKUP(A2123,'PWQ_Medical Examinations (2)'!A:A,'PWQ_Medical Examinations (2)'!F:F,"Not Found")</f>
        <v>yes</v>
      </c>
      <c r="J2123" s="12" t="str">
        <f>_xlfn.XLOOKUP(A2123,'PWQ_Medical Examinations (2)'!A:A,'PWQ_Medical Examinations (2)'!G:G,"Not Found")</f>
        <v>No</v>
      </c>
      <c r="K2123" s="13">
        <f>_xlfn.XLOOKUP('Healthcare-Xlookup'!A2123,'PWQ_Medical Examinations (2)'!A:A,'PWQ_Medical Examinations (2)'!H:H,"Not Found")</f>
        <v>1</v>
      </c>
      <c r="L2123" s="13" t="str">
        <f>_xlfn.XLOOKUP(A2123,'PWQ_Medical Examinations (2)'!A:A,'PWQ_Medical Examinations (2)'!I:I,"Not Found")</f>
        <v>No</v>
      </c>
      <c r="M2123" s="14">
        <f>_xlfn.XLOOKUP(A2123,'PWQ_Hospitalisation Details (2)'!A:A,'PWQ_Hospitalisation Details (2)'!E:E,"Not Found")</f>
        <v>36859</v>
      </c>
      <c r="N2123" s="15">
        <f>_xlfn.XLOOKUP(A2123,'PWQ_Hospitalisation Details (2)'!A:A,'PWQ_Hospitalisation Details (2)'!G:G,"Not Found")</f>
        <v>2155.6799999999998</v>
      </c>
      <c r="O2123" s="12" t="str">
        <f>_xlfn.XLOOKUP(A2123,'PWQ_Hospitalisation Details (2)'!A:A,'PWQ_Hospitalisation Details (2)'!H:H,"Not Found")</f>
        <v>tier - 2</v>
      </c>
      <c r="P2123" s="12" t="str">
        <f>_xlfn.XLOOKUP(A2123,'PWQ_Hospitalisation Details (2)'!A:A,'PWQ_Hospitalisation Details (2)'!I:I,"Not Found")</f>
        <v>tier - 3</v>
      </c>
      <c r="Q2123" s="12" t="str">
        <f>_xlfn.XLOOKUP(A2123,'PWQ_Hospitalisation Details (2)'!A:A,'PWQ_Hospitalisation Details (2)'!J:J,"Not Found")</f>
        <v>R1013</v>
      </c>
      <c r="R2123" s="12">
        <f>_xlfn.XLOOKUP('Healthcare-Xlookup'!A2123,'PWQ_Hospitalisation Details (2)'!A:A,'PWQ_Hospitalisation Details (2)'!K:K,"Not Found")</f>
        <v>22</v>
      </c>
    </row>
    <row r="2124" spans="1:18" x14ac:dyDescent="0.35">
      <c r="A2124" s="12" t="s">
        <v>240</v>
      </c>
      <c r="B2124" s="12" t="str">
        <f>_xlfn.XLOOKUP(A2124,Customer_Names[Customer ID],Customer_Names[First Name],"Not Found")</f>
        <v xml:space="preserve">  Lindsay J</v>
      </c>
      <c r="C2124" s="12" t="str">
        <f>_xlfn.XLOOKUP(A2124,Customer_Names[Customer ID],Customer_Names[last Name],"Not Found")</f>
        <v>Taylor-Watson</v>
      </c>
      <c r="D2124" s="22">
        <f>_xlfn.XLOOKUP('Healthcare-Xlookup'!A2124,'PWQ_Medical Examinations (2)'!A:A,'PWQ_Medical Examinations (2)'!B:B,"Not Found")</f>
        <v>27.1</v>
      </c>
      <c r="E2124" s="13" t="str">
        <f>_xlfn.XLOOKUP(A2124,'PWQ_Medical Examinations (2)'!A:A,'PWQ_Medical Examinations (2)'!C:C,"Not Found")</f>
        <v>Over weight</v>
      </c>
      <c r="F2124" s="12">
        <f>_xlfn.XLOOKUP(A2124,'PWQ_Medical Examinations (2)'!A:A,'PWQ_Medical Examinations (2)'!D:D,"Not Found")</f>
        <v>4.45</v>
      </c>
      <c r="G2124" s="12" t="str">
        <f>_xlfn.XLOOKUP('Healthcare-Xlookup'!A2124,'PWQ_Medical Examinations (2)'!A:A,'PWQ_Medical Examinations (2)'!J:J,"Not Found")</f>
        <v>Normal</v>
      </c>
      <c r="H2124" s="12" t="str">
        <f>_xlfn.XLOOKUP(A2124,'PWQ_Medical Examinations (2)'!A:A,'PWQ_Medical Examinations (2)'!E:E,"Not Found")</f>
        <v>No</v>
      </c>
      <c r="I2124" s="12" t="str">
        <f>_xlfn.XLOOKUP(A2124,'PWQ_Medical Examinations (2)'!A:A,'PWQ_Medical Examinations (2)'!F:F,"Not Found")</f>
        <v>yes</v>
      </c>
      <c r="J2124" s="12" t="str">
        <f>_xlfn.XLOOKUP(A2124,'PWQ_Medical Examinations (2)'!A:A,'PWQ_Medical Examinations (2)'!G:G,"Not Found")</f>
        <v>No</v>
      </c>
      <c r="K2124" s="13">
        <f>_xlfn.XLOOKUP('Healthcare-Xlookup'!A2124,'PWQ_Medical Examinations (2)'!A:A,'PWQ_Medical Examinations (2)'!H:H,"Not Found")</f>
        <v>1</v>
      </c>
      <c r="L2124" s="13" t="str">
        <f>_xlfn.XLOOKUP(A2124,'PWQ_Medical Examinations (2)'!A:A,'PWQ_Medical Examinations (2)'!I:I,"Not Found")</f>
        <v>No</v>
      </c>
      <c r="M2124" s="14">
        <f>_xlfn.XLOOKUP(A2124,'PWQ_Hospitalisation Details (2)'!A:A,'PWQ_Hospitalisation Details (2)'!E:E,"Not Found")</f>
        <v>36821</v>
      </c>
      <c r="N2124" s="15">
        <f>_xlfn.XLOOKUP(A2124,'PWQ_Hospitalisation Details (2)'!A:A,'PWQ_Hospitalisation Details (2)'!G:G,"Not Found")</f>
        <v>2154.36</v>
      </c>
      <c r="O2124" s="12" t="str">
        <f>_xlfn.XLOOKUP(A2124,'PWQ_Hospitalisation Details (2)'!A:A,'PWQ_Hospitalisation Details (2)'!H:H,"Not Found")</f>
        <v>tier - 2</v>
      </c>
      <c r="P2124" s="12" t="str">
        <f>_xlfn.XLOOKUP(A2124,'PWQ_Hospitalisation Details (2)'!A:A,'PWQ_Hospitalisation Details (2)'!I:I,"Not Found")</f>
        <v>tier - 2</v>
      </c>
      <c r="Q2124" s="12" t="str">
        <f>_xlfn.XLOOKUP(A2124,'PWQ_Hospitalisation Details (2)'!A:A,'PWQ_Hospitalisation Details (2)'!J:J,"Not Found")</f>
        <v>R1011</v>
      </c>
      <c r="R2124" s="12">
        <f>_xlfn.XLOOKUP('Healthcare-Xlookup'!A2124,'PWQ_Hospitalisation Details (2)'!A:A,'PWQ_Hospitalisation Details (2)'!K:K,"Not Found")</f>
        <v>22</v>
      </c>
    </row>
    <row r="2125" spans="1:18" x14ac:dyDescent="0.35">
      <c r="A2125" s="12" t="s">
        <v>239</v>
      </c>
      <c r="B2125" s="12" t="str">
        <f>_xlfn.XLOOKUP(A2125,Customer_Names[Customer ID],Customer_Names[First Name],"Not Found")</f>
        <v xml:space="preserve">  Danya A</v>
      </c>
      <c r="C2125" s="12" t="str">
        <f>_xlfn.XLOOKUP(A2125,Customer_Names[Customer ID],Customer_Names[last Name],"Not Found")</f>
        <v>Crawford</v>
      </c>
      <c r="D2125" s="22">
        <f>_xlfn.XLOOKUP('Healthcare-Xlookup'!A2125,'PWQ_Medical Examinations (2)'!A:A,'PWQ_Medical Examinations (2)'!B:B,"Not Found")</f>
        <v>24.3</v>
      </c>
      <c r="E2125" s="13" t="str">
        <f>_xlfn.XLOOKUP(A2125,'PWQ_Medical Examinations (2)'!A:A,'PWQ_Medical Examinations (2)'!C:C,"Not Found")</f>
        <v>Normal Weight</v>
      </c>
      <c r="F2125" s="12">
        <f>_xlfn.XLOOKUP(A2125,'PWQ_Medical Examinations (2)'!A:A,'PWQ_Medical Examinations (2)'!D:D,"Not Found")</f>
        <v>6.1</v>
      </c>
      <c r="G2125" s="12" t="str">
        <f>_xlfn.XLOOKUP('Healthcare-Xlookup'!A2125,'PWQ_Medical Examinations (2)'!A:A,'PWQ_Medical Examinations (2)'!J:J,"Not Found")</f>
        <v>Prediabetes</v>
      </c>
      <c r="H2125" s="12" t="str">
        <f>_xlfn.XLOOKUP(A2125,'PWQ_Medical Examinations (2)'!A:A,'PWQ_Medical Examinations (2)'!E:E,"Not Found")</f>
        <v>yes</v>
      </c>
      <c r="I2125" s="12" t="str">
        <f>_xlfn.XLOOKUP(A2125,'PWQ_Medical Examinations (2)'!A:A,'PWQ_Medical Examinations (2)'!F:F,"Not Found")</f>
        <v>yes</v>
      </c>
      <c r="J2125" s="12" t="str">
        <f>_xlfn.XLOOKUP(A2125,'PWQ_Medical Examinations (2)'!A:A,'PWQ_Medical Examinations (2)'!G:G,"Not Found")</f>
        <v>No</v>
      </c>
      <c r="K2125" s="13">
        <f>_xlfn.XLOOKUP('Healthcare-Xlookup'!A2125,'PWQ_Medical Examinations (2)'!A:A,'PWQ_Medical Examinations (2)'!H:H,"Not Found")</f>
        <v>1</v>
      </c>
      <c r="L2125" s="13" t="str">
        <f>_xlfn.XLOOKUP(A2125,'PWQ_Medical Examinations (2)'!A:A,'PWQ_Medical Examinations (2)'!I:I,"Not Found")</f>
        <v>No</v>
      </c>
      <c r="M2125" s="14">
        <f>_xlfn.XLOOKUP(A2125,'PWQ_Hospitalisation Details (2)'!A:A,'PWQ_Hospitalisation Details (2)'!E:E,"Not Found")</f>
        <v>36887</v>
      </c>
      <c r="N2125" s="15">
        <f>_xlfn.XLOOKUP(A2125,'PWQ_Hospitalisation Details (2)'!A:A,'PWQ_Hospitalisation Details (2)'!G:G,"Not Found")</f>
        <v>2150.4699999999998</v>
      </c>
      <c r="O2125" s="12" t="str">
        <f>_xlfn.XLOOKUP(A2125,'PWQ_Hospitalisation Details (2)'!A:A,'PWQ_Hospitalisation Details (2)'!H:H,"Not Found")</f>
        <v>tier - 2</v>
      </c>
      <c r="P2125" s="12" t="str">
        <f>_xlfn.XLOOKUP(A2125,'PWQ_Hospitalisation Details (2)'!A:A,'PWQ_Hospitalisation Details (2)'!I:I,"Not Found")</f>
        <v>tier - 3</v>
      </c>
      <c r="Q2125" s="12" t="str">
        <f>_xlfn.XLOOKUP(A2125,'PWQ_Hospitalisation Details (2)'!A:A,'PWQ_Hospitalisation Details (2)'!J:J,"Not Found")</f>
        <v>R1011</v>
      </c>
      <c r="R2125" s="12">
        <f>_xlfn.XLOOKUP('Healthcare-Xlookup'!A2125,'PWQ_Hospitalisation Details (2)'!A:A,'PWQ_Hospitalisation Details (2)'!K:K,"Not Found")</f>
        <v>22</v>
      </c>
    </row>
    <row r="2126" spans="1:18" x14ac:dyDescent="0.35">
      <c r="A2126" s="12" t="s">
        <v>238</v>
      </c>
      <c r="B2126" s="12" t="str">
        <f>_xlfn.XLOOKUP(A2126,Customer_Names[Customer ID],Customer_Names[First Name],"Not Found")</f>
        <v xml:space="preserve">  Lorraine</v>
      </c>
      <c r="C2126" s="12" t="str">
        <f>_xlfn.XLOOKUP(A2126,Customer_Names[Customer ID],Customer_Names[last Name],"Not Found")</f>
        <v>Levitsky</v>
      </c>
      <c r="D2126" s="22">
        <f>_xlfn.XLOOKUP('Healthcare-Xlookup'!A2126,'PWQ_Medical Examinations (2)'!A:A,'PWQ_Medical Examinations (2)'!B:B,"Not Found")</f>
        <v>30.72</v>
      </c>
      <c r="E2126" s="13" t="str">
        <f>_xlfn.XLOOKUP(A2126,'PWQ_Medical Examinations (2)'!A:A,'PWQ_Medical Examinations (2)'!C:C,"Not Found")</f>
        <v>Obesity</v>
      </c>
      <c r="F2126" s="12">
        <f>_xlfn.XLOOKUP(A2126,'PWQ_Medical Examinations (2)'!A:A,'PWQ_Medical Examinations (2)'!D:D,"Not Found")</f>
        <v>6.06</v>
      </c>
      <c r="G2126" s="12" t="str">
        <f>_xlfn.XLOOKUP('Healthcare-Xlookup'!A2126,'PWQ_Medical Examinations (2)'!A:A,'PWQ_Medical Examinations (2)'!J:J,"Not Found")</f>
        <v>Prediabetes</v>
      </c>
      <c r="H2126" s="12" t="str">
        <f>_xlfn.XLOOKUP(A2126,'PWQ_Medical Examinations (2)'!A:A,'PWQ_Medical Examinations (2)'!E:E,"Not Found")</f>
        <v>No</v>
      </c>
      <c r="I2126" s="12" t="str">
        <f>_xlfn.XLOOKUP(A2126,'PWQ_Medical Examinations (2)'!A:A,'PWQ_Medical Examinations (2)'!F:F,"Not Found")</f>
        <v>yes</v>
      </c>
      <c r="J2126" s="12" t="str">
        <f>_xlfn.XLOOKUP(A2126,'PWQ_Medical Examinations (2)'!A:A,'PWQ_Medical Examinations (2)'!G:G,"Not Found")</f>
        <v>No</v>
      </c>
      <c r="K2126" s="13">
        <f>_xlfn.XLOOKUP('Healthcare-Xlookup'!A2126,'PWQ_Medical Examinations (2)'!A:A,'PWQ_Medical Examinations (2)'!H:H,"Not Found")</f>
        <v>1</v>
      </c>
      <c r="L2126" s="13" t="str">
        <f>_xlfn.XLOOKUP(A2126,'PWQ_Medical Examinations (2)'!A:A,'PWQ_Medical Examinations (2)'!I:I,"Not Found")</f>
        <v>No</v>
      </c>
      <c r="M2126" s="14">
        <f>_xlfn.XLOOKUP(A2126,'PWQ_Hospitalisation Details (2)'!A:A,'PWQ_Hospitalisation Details (2)'!E:E,"Not Found")</f>
        <v>38264</v>
      </c>
      <c r="N2126" s="15">
        <f>_xlfn.XLOOKUP(A2126,'PWQ_Hospitalisation Details (2)'!A:A,'PWQ_Hospitalisation Details (2)'!G:G,"Not Found")</f>
        <v>2144.85</v>
      </c>
      <c r="O2126" s="12" t="str">
        <f>_xlfn.XLOOKUP(A2126,'PWQ_Hospitalisation Details (2)'!A:A,'PWQ_Hospitalisation Details (2)'!H:H,"Not Found")</f>
        <v>tier - 2</v>
      </c>
      <c r="P2126" s="12" t="str">
        <f>_xlfn.XLOOKUP(A2126,'PWQ_Hospitalisation Details (2)'!A:A,'PWQ_Hospitalisation Details (2)'!I:I,"Not Found")</f>
        <v>tier - 1</v>
      </c>
      <c r="Q2126" s="12" t="str">
        <f>_xlfn.XLOOKUP(A2126,'PWQ_Hospitalisation Details (2)'!A:A,'PWQ_Hospitalisation Details (2)'!J:J,"Not Found")</f>
        <v>R1011</v>
      </c>
      <c r="R2126" s="12">
        <f>_xlfn.XLOOKUP('Healthcare-Xlookup'!A2126,'PWQ_Hospitalisation Details (2)'!A:A,'PWQ_Hospitalisation Details (2)'!K:K,"Not Found")</f>
        <v>18</v>
      </c>
    </row>
    <row r="2127" spans="1:18" x14ac:dyDescent="0.35">
      <c r="A2127" s="12" t="s">
        <v>237</v>
      </c>
      <c r="B2127" s="12" t="str">
        <f>_xlfn.XLOOKUP(A2127,Customer_Names[Customer ID],Customer_Names[First Name],"Not Found")</f>
        <v xml:space="preserve">  Jennifer L</v>
      </c>
      <c r="C2127" s="12" t="str">
        <f>_xlfn.XLOOKUP(A2127,Customer_Names[Customer ID],Customer_Names[last Name],"Not Found")</f>
        <v>Carroll</v>
      </c>
      <c r="D2127" s="22">
        <f>_xlfn.XLOOKUP('Healthcare-Xlookup'!A2127,'PWQ_Medical Examinations (2)'!A:A,'PWQ_Medical Examinations (2)'!B:B,"Not Found")</f>
        <v>37.43</v>
      </c>
      <c r="E2127" s="13" t="str">
        <f>_xlfn.XLOOKUP(A2127,'PWQ_Medical Examinations (2)'!A:A,'PWQ_Medical Examinations (2)'!C:C,"Not Found")</f>
        <v>Obesity</v>
      </c>
      <c r="F2127" s="12">
        <f>_xlfn.XLOOKUP(A2127,'PWQ_Medical Examinations (2)'!A:A,'PWQ_Medical Examinations (2)'!D:D,"Not Found")</f>
        <v>4.5599999999999996</v>
      </c>
      <c r="G2127" s="12" t="str">
        <f>_xlfn.XLOOKUP('Healthcare-Xlookup'!A2127,'PWQ_Medical Examinations (2)'!A:A,'PWQ_Medical Examinations (2)'!J:J,"Not Found")</f>
        <v>Normal</v>
      </c>
      <c r="H2127" s="12" t="str">
        <f>_xlfn.XLOOKUP(A2127,'PWQ_Medical Examinations (2)'!A:A,'PWQ_Medical Examinations (2)'!E:E,"Not Found")</f>
        <v>No</v>
      </c>
      <c r="I2127" s="12" t="str">
        <f>_xlfn.XLOOKUP(A2127,'PWQ_Medical Examinations (2)'!A:A,'PWQ_Medical Examinations (2)'!F:F,"Not Found")</f>
        <v>No</v>
      </c>
      <c r="J2127" s="12" t="str">
        <f>_xlfn.XLOOKUP(A2127,'PWQ_Medical Examinations (2)'!A:A,'PWQ_Medical Examinations (2)'!G:G,"Not Found")</f>
        <v>Yes</v>
      </c>
      <c r="K2127" s="13">
        <f>_xlfn.XLOOKUP('Healthcare-Xlookup'!A2127,'PWQ_Medical Examinations (2)'!A:A,'PWQ_Medical Examinations (2)'!H:H,"Not Found")</f>
        <v>1</v>
      </c>
      <c r="L2127" s="13" t="str">
        <f>_xlfn.XLOOKUP(A2127,'PWQ_Medical Examinations (2)'!A:A,'PWQ_Medical Examinations (2)'!I:I,"Not Found")</f>
        <v>No</v>
      </c>
      <c r="M2127" s="14">
        <f>_xlfn.XLOOKUP(A2127,'PWQ_Hospitalisation Details (2)'!A:A,'PWQ_Hospitalisation Details (2)'!E:E,"Not Found")</f>
        <v>37852</v>
      </c>
      <c r="N2127" s="15">
        <f>_xlfn.XLOOKUP(A2127,'PWQ_Hospitalisation Details (2)'!A:A,'PWQ_Hospitalisation Details (2)'!G:G,"Not Found")</f>
        <v>2138.0700000000002</v>
      </c>
      <c r="O2127" s="12" t="str">
        <f>_xlfn.XLOOKUP(A2127,'PWQ_Hospitalisation Details (2)'!A:A,'PWQ_Hospitalisation Details (2)'!H:H,"Not Found")</f>
        <v>tier - 2</v>
      </c>
      <c r="P2127" s="12" t="str">
        <f>_xlfn.XLOOKUP(A2127,'PWQ_Hospitalisation Details (2)'!A:A,'PWQ_Hospitalisation Details (2)'!I:I,"Not Found")</f>
        <v>tier - 1</v>
      </c>
      <c r="Q2127" s="12" t="str">
        <f>_xlfn.XLOOKUP(A2127,'PWQ_Hospitalisation Details (2)'!A:A,'PWQ_Hospitalisation Details (2)'!J:J,"Not Found")</f>
        <v>R1012</v>
      </c>
      <c r="R2127" s="12">
        <f>_xlfn.XLOOKUP('Healthcare-Xlookup'!A2127,'PWQ_Hospitalisation Details (2)'!A:A,'PWQ_Hospitalisation Details (2)'!K:K,"Not Found")</f>
        <v>19</v>
      </c>
    </row>
    <row r="2128" spans="1:18" x14ac:dyDescent="0.35">
      <c r="A2128" s="12" t="s">
        <v>236</v>
      </c>
      <c r="B2128" s="12" t="str">
        <f>_xlfn.XLOOKUP(A2128,Customer_Names[Customer ID],Customer_Names[First Name],"Not Found")</f>
        <v xml:space="preserve">  Jesus Sr</v>
      </c>
      <c r="C2128" s="12" t="str">
        <f>_xlfn.XLOOKUP(A2128,Customer_Names[Customer ID],Customer_Names[last Name],"Not Found")</f>
        <v>Campos</v>
      </c>
      <c r="D2128" s="22">
        <f>_xlfn.XLOOKUP('Healthcare-Xlookup'!A2128,'PWQ_Medical Examinations (2)'!A:A,'PWQ_Medical Examinations (2)'!B:B,"Not Found")</f>
        <v>25.74</v>
      </c>
      <c r="E2128" s="13" t="str">
        <f>_xlfn.XLOOKUP(A2128,'PWQ_Medical Examinations (2)'!A:A,'PWQ_Medical Examinations (2)'!C:C,"Not Found")</f>
        <v>Over weight</v>
      </c>
      <c r="F2128" s="12">
        <f>_xlfn.XLOOKUP(A2128,'PWQ_Medical Examinations (2)'!A:A,'PWQ_Medical Examinations (2)'!D:D,"Not Found")</f>
        <v>6.41</v>
      </c>
      <c r="G2128" s="12" t="str">
        <f>_xlfn.XLOOKUP('Healthcare-Xlookup'!A2128,'PWQ_Medical Examinations (2)'!A:A,'PWQ_Medical Examinations (2)'!J:J,"Not Found")</f>
        <v>Diabetes</v>
      </c>
      <c r="H2128" s="12" t="str">
        <f>_xlfn.XLOOKUP(A2128,'PWQ_Medical Examinations (2)'!A:A,'PWQ_Medical Examinations (2)'!E:E,"Not Found")</f>
        <v>yes</v>
      </c>
      <c r="I2128" s="12" t="str">
        <f>_xlfn.XLOOKUP(A2128,'PWQ_Medical Examinations (2)'!A:A,'PWQ_Medical Examinations (2)'!F:F,"Not Found")</f>
        <v>No</v>
      </c>
      <c r="J2128" s="12" t="str">
        <f>_xlfn.XLOOKUP(A2128,'PWQ_Medical Examinations (2)'!A:A,'PWQ_Medical Examinations (2)'!G:G,"Not Found")</f>
        <v>Yes</v>
      </c>
      <c r="K2128" s="13">
        <f>_xlfn.XLOOKUP('Healthcare-Xlookup'!A2128,'PWQ_Medical Examinations (2)'!A:A,'PWQ_Medical Examinations (2)'!H:H,"Not Found")</f>
        <v>1</v>
      </c>
      <c r="L2128" s="13" t="str">
        <f>_xlfn.XLOOKUP(A2128,'PWQ_Medical Examinations (2)'!A:A,'PWQ_Medical Examinations (2)'!I:I,"Not Found")</f>
        <v>No</v>
      </c>
      <c r="M2128" s="14">
        <f>_xlfn.XLOOKUP(A2128,'PWQ_Hospitalisation Details (2)'!A:A,'PWQ_Hospitalisation Details (2)'!E:E,"Not Found")</f>
        <v>35676</v>
      </c>
      <c r="N2128" s="15">
        <f>_xlfn.XLOOKUP(A2128,'PWQ_Hospitalisation Details (2)'!A:A,'PWQ_Hospitalisation Details (2)'!G:G,"Not Found")</f>
        <v>2137.65</v>
      </c>
      <c r="O2128" s="12" t="str">
        <f>_xlfn.XLOOKUP(A2128,'PWQ_Hospitalisation Details (2)'!A:A,'PWQ_Hospitalisation Details (2)'!H:H,"Not Found")</f>
        <v>tier - 3</v>
      </c>
      <c r="P2128" s="12" t="str">
        <f>_xlfn.XLOOKUP(A2128,'PWQ_Hospitalisation Details (2)'!A:A,'PWQ_Hospitalisation Details (2)'!I:I,"Not Found")</f>
        <v>tier - 1</v>
      </c>
      <c r="Q2128" s="12" t="str">
        <f>_xlfn.XLOOKUP(A2128,'PWQ_Hospitalisation Details (2)'!A:A,'PWQ_Hospitalisation Details (2)'!J:J,"Not Found")</f>
        <v>R1013</v>
      </c>
      <c r="R2128" s="12">
        <f>_xlfn.XLOOKUP('Healthcare-Xlookup'!A2128,'PWQ_Hospitalisation Details (2)'!A:A,'PWQ_Hospitalisation Details (2)'!K:K,"Not Found")</f>
        <v>25</v>
      </c>
    </row>
    <row r="2129" spans="1:18" x14ac:dyDescent="0.35">
      <c r="A2129" s="12" t="s">
        <v>235</v>
      </c>
      <c r="B2129" s="12" t="str">
        <f>_xlfn.XLOOKUP(A2129,Customer_Names[Customer ID],Customer_Names[First Name],"Not Found")</f>
        <v xml:space="preserve">  Kristen</v>
      </c>
      <c r="C2129" s="12" t="str">
        <f>_xlfn.XLOOKUP(A2129,Customer_Names[Customer ID],Customer_Names[last Name],"Not Found")</f>
        <v>Flajslik</v>
      </c>
      <c r="D2129" s="22">
        <f>_xlfn.XLOOKUP('Healthcare-Xlookup'!A2129,'PWQ_Medical Examinations (2)'!A:A,'PWQ_Medical Examinations (2)'!B:B,"Not Found")</f>
        <v>36.575000000000003</v>
      </c>
      <c r="E2129" s="13" t="str">
        <f>_xlfn.XLOOKUP(A2129,'PWQ_Medical Examinations (2)'!A:A,'PWQ_Medical Examinations (2)'!C:C,"Not Found")</f>
        <v>Obesity</v>
      </c>
      <c r="F2129" s="12">
        <f>_xlfn.XLOOKUP(A2129,'PWQ_Medical Examinations (2)'!A:A,'PWQ_Medical Examinations (2)'!D:D,"Not Found")</f>
        <v>5.57</v>
      </c>
      <c r="G2129" s="12" t="str">
        <f>_xlfn.XLOOKUP('Healthcare-Xlookup'!A2129,'PWQ_Medical Examinations (2)'!A:A,'PWQ_Medical Examinations (2)'!J:J,"Not Found")</f>
        <v>Normal</v>
      </c>
      <c r="H2129" s="12" t="str">
        <f>_xlfn.XLOOKUP(A2129,'PWQ_Medical Examinations (2)'!A:A,'PWQ_Medical Examinations (2)'!E:E,"Not Found")</f>
        <v>No</v>
      </c>
      <c r="I2129" s="12" t="str">
        <f>_xlfn.XLOOKUP(A2129,'PWQ_Medical Examinations (2)'!A:A,'PWQ_Medical Examinations (2)'!F:F,"Not Found")</f>
        <v>No</v>
      </c>
      <c r="J2129" s="12" t="str">
        <f>_xlfn.XLOOKUP(A2129,'PWQ_Medical Examinations (2)'!A:A,'PWQ_Medical Examinations (2)'!G:G,"Not Found")</f>
        <v>Yes</v>
      </c>
      <c r="K2129" s="13">
        <f>_xlfn.XLOOKUP('Healthcare-Xlookup'!A2129,'PWQ_Medical Examinations (2)'!A:A,'PWQ_Medical Examinations (2)'!H:H,"Not Found")</f>
        <v>1</v>
      </c>
      <c r="L2129" s="13" t="str">
        <f>_xlfn.XLOOKUP(A2129,'PWQ_Medical Examinations (2)'!A:A,'PWQ_Medical Examinations (2)'!I:I,"Not Found")</f>
        <v>No</v>
      </c>
      <c r="M2129" s="14">
        <f>_xlfn.XLOOKUP(A2129,'PWQ_Hospitalisation Details (2)'!A:A,'PWQ_Hospitalisation Details (2)'!E:E,"Not Found")</f>
        <v>37890</v>
      </c>
      <c r="N2129" s="15">
        <f>_xlfn.XLOOKUP(A2129,'PWQ_Hospitalisation Details (2)'!A:A,'PWQ_Hospitalisation Details (2)'!G:G,"Not Found")</f>
        <v>2136.88</v>
      </c>
      <c r="O2129" s="12" t="str">
        <f>_xlfn.XLOOKUP(A2129,'PWQ_Hospitalisation Details (2)'!A:A,'PWQ_Hospitalisation Details (2)'!H:H,"Not Found")</f>
        <v>tier - 2</v>
      </c>
      <c r="P2129" s="12" t="str">
        <f>_xlfn.XLOOKUP(A2129,'PWQ_Hospitalisation Details (2)'!A:A,'PWQ_Hospitalisation Details (2)'!I:I,"Not Found")</f>
        <v>tier - 2</v>
      </c>
      <c r="Q2129" s="12" t="str">
        <f>_xlfn.XLOOKUP(A2129,'PWQ_Hospitalisation Details (2)'!A:A,'PWQ_Hospitalisation Details (2)'!J:J,"Not Found")</f>
        <v>R1012</v>
      </c>
      <c r="R2129" s="12">
        <f>_xlfn.XLOOKUP('Healthcare-Xlookup'!A2129,'PWQ_Hospitalisation Details (2)'!A:A,'PWQ_Hospitalisation Details (2)'!K:K,"Not Found")</f>
        <v>19</v>
      </c>
    </row>
    <row r="2130" spans="1:18" x14ac:dyDescent="0.35">
      <c r="A2130" s="12" t="s">
        <v>234</v>
      </c>
      <c r="B2130" s="12" t="str">
        <f>_xlfn.XLOOKUP(A2130,Customer_Names[Customer ID],Customer_Names[First Name],"Not Found")</f>
        <v xml:space="preserve">  Catherine C</v>
      </c>
      <c r="C2130" s="12" t="str">
        <f>_xlfn.XLOOKUP(A2130,Customer_Names[Customer ID],Customer_Names[last Name],"Not Found")</f>
        <v>Chua</v>
      </c>
      <c r="D2130" s="22">
        <f>_xlfn.XLOOKUP('Healthcare-Xlookup'!A2130,'PWQ_Medical Examinations (2)'!A:A,'PWQ_Medical Examinations (2)'!B:B,"Not Found")</f>
        <v>35.15</v>
      </c>
      <c r="E2130" s="13" t="str">
        <f>_xlfn.XLOOKUP(A2130,'PWQ_Medical Examinations (2)'!A:A,'PWQ_Medical Examinations (2)'!C:C,"Not Found")</f>
        <v>Obesity</v>
      </c>
      <c r="F2130" s="12">
        <f>_xlfn.XLOOKUP(A2130,'PWQ_Medical Examinations (2)'!A:A,'PWQ_Medical Examinations (2)'!D:D,"Not Found")</f>
        <v>5.47</v>
      </c>
      <c r="G2130" s="12" t="str">
        <f>_xlfn.XLOOKUP('Healthcare-Xlookup'!A2130,'PWQ_Medical Examinations (2)'!A:A,'PWQ_Medical Examinations (2)'!J:J,"Not Found")</f>
        <v>Normal</v>
      </c>
      <c r="H2130" s="12" t="str">
        <f>_xlfn.XLOOKUP(A2130,'PWQ_Medical Examinations (2)'!A:A,'PWQ_Medical Examinations (2)'!E:E,"Not Found")</f>
        <v>No</v>
      </c>
      <c r="I2130" s="12" t="str">
        <f>_xlfn.XLOOKUP(A2130,'PWQ_Medical Examinations (2)'!A:A,'PWQ_Medical Examinations (2)'!F:F,"Not Found")</f>
        <v>No</v>
      </c>
      <c r="J2130" s="12" t="str">
        <f>_xlfn.XLOOKUP(A2130,'PWQ_Medical Examinations (2)'!A:A,'PWQ_Medical Examinations (2)'!G:G,"Not Found")</f>
        <v>Yes</v>
      </c>
      <c r="K2130" s="13">
        <f>_xlfn.XLOOKUP('Healthcare-Xlookup'!A2130,'PWQ_Medical Examinations (2)'!A:A,'PWQ_Medical Examinations (2)'!H:H,"Not Found")</f>
        <v>1</v>
      </c>
      <c r="L2130" s="13" t="str">
        <f>_xlfn.XLOOKUP(A2130,'PWQ_Medical Examinations (2)'!A:A,'PWQ_Medical Examinations (2)'!I:I,"Not Found")</f>
        <v>No</v>
      </c>
      <c r="M2130" s="14">
        <f>_xlfn.XLOOKUP(A2130,'PWQ_Hospitalisation Details (2)'!A:A,'PWQ_Hospitalisation Details (2)'!E:E,"Not Found")</f>
        <v>37865</v>
      </c>
      <c r="N2130" s="15">
        <f>_xlfn.XLOOKUP(A2130,'PWQ_Hospitalisation Details (2)'!A:A,'PWQ_Hospitalisation Details (2)'!G:G,"Not Found")</f>
        <v>2134.9</v>
      </c>
      <c r="O2130" s="12" t="str">
        <f>_xlfn.XLOOKUP(A2130,'PWQ_Hospitalisation Details (2)'!A:A,'PWQ_Hospitalisation Details (2)'!H:H,"Not Found")</f>
        <v>tier - 2</v>
      </c>
      <c r="P2130" s="12" t="str">
        <f>_xlfn.XLOOKUP(A2130,'PWQ_Hospitalisation Details (2)'!A:A,'PWQ_Hospitalisation Details (2)'!I:I,"Not Found")</f>
        <v>tier - 3</v>
      </c>
      <c r="Q2130" s="12" t="str">
        <f>_xlfn.XLOOKUP(A2130,'PWQ_Hospitalisation Details (2)'!A:A,'PWQ_Hospitalisation Details (2)'!J:J,"Not Found")</f>
        <v>R1012</v>
      </c>
      <c r="R2130" s="12">
        <f>_xlfn.XLOOKUP('Healthcare-Xlookup'!A2130,'PWQ_Hospitalisation Details (2)'!A:A,'PWQ_Hospitalisation Details (2)'!K:K,"Not Found")</f>
        <v>19</v>
      </c>
    </row>
    <row r="2131" spans="1:18" x14ac:dyDescent="0.35">
      <c r="A2131" s="12" t="s">
        <v>233</v>
      </c>
      <c r="B2131" s="12" t="str">
        <f>_xlfn.XLOOKUP(A2131,Customer_Names[Customer ID],Customer_Names[First Name],"Not Found")</f>
        <v xml:space="preserve">  Paula</v>
      </c>
      <c r="C2131" s="12" t="str">
        <f>_xlfn.XLOOKUP(A2131,Customer_Names[Customer ID],Customer_Names[last Name],"Not Found")</f>
        <v>Wiltse</v>
      </c>
      <c r="D2131" s="22">
        <f>_xlfn.XLOOKUP('Healthcare-Xlookup'!A2131,'PWQ_Medical Examinations (2)'!A:A,'PWQ_Medical Examinations (2)'!B:B,"Not Found")</f>
        <v>32.11</v>
      </c>
      <c r="E2131" s="13" t="str">
        <f>_xlfn.XLOOKUP(A2131,'PWQ_Medical Examinations (2)'!A:A,'PWQ_Medical Examinations (2)'!C:C,"Not Found")</f>
        <v>Obesity</v>
      </c>
      <c r="F2131" s="12">
        <f>_xlfn.XLOOKUP(A2131,'PWQ_Medical Examinations (2)'!A:A,'PWQ_Medical Examinations (2)'!D:D,"Not Found")</f>
        <v>4.43</v>
      </c>
      <c r="G2131" s="12" t="str">
        <f>_xlfn.XLOOKUP('Healthcare-Xlookup'!A2131,'PWQ_Medical Examinations (2)'!A:A,'PWQ_Medical Examinations (2)'!J:J,"Not Found")</f>
        <v>Normal</v>
      </c>
      <c r="H2131" s="12" t="str">
        <f>_xlfn.XLOOKUP(A2131,'PWQ_Medical Examinations (2)'!A:A,'PWQ_Medical Examinations (2)'!E:E,"Not Found")</f>
        <v>No</v>
      </c>
      <c r="I2131" s="12" t="str">
        <f>_xlfn.XLOOKUP(A2131,'PWQ_Medical Examinations (2)'!A:A,'PWQ_Medical Examinations (2)'!F:F,"Not Found")</f>
        <v>No</v>
      </c>
      <c r="J2131" s="12" t="str">
        <f>_xlfn.XLOOKUP(A2131,'PWQ_Medical Examinations (2)'!A:A,'PWQ_Medical Examinations (2)'!G:G,"Not Found")</f>
        <v>Yes</v>
      </c>
      <c r="K2131" s="13">
        <f>_xlfn.XLOOKUP('Healthcare-Xlookup'!A2131,'PWQ_Medical Examinations (2)'!A:A,'PWQ_Medical Examinations (2)'!H:H,"Not Found")</f>
        <v>1</v>
      </c>
      <c r="L2131" s="13" t="str">
        <f>_xlfn.XLOOKUP(A2131,'PWQ_Medical Examinations (2)'!A:A,'PWQ_Medical Examinations (2)'!I:I,"Not Found")</f>
        <v>No</v>
      </c>
      <c r="M2131" s="14">
        <f>_xlfn.XLOOKUP(A2131,'PWQ_Hospitalisation Details (2)'!A:A,'PWQ_Hospitalisation Details (2)'!E:E,"Not Found")</f>
        <v>37977</v>
      </c>
      <c r="N2131" s="15">
        <f>_xlfn.XLOOKUP(A2131,'PWQ_Hospitalisation Details (2)'!A:A,'PWQ_Hospitalisation Details (2)'!G:G,"Not Found")</f>
        <v>2130.6799999999998</v>
      </c>
      <c r="O2131" s="12" t="str">
        <f>_xlfn.XLOOKUP(A2131,'PWQ_Hospitalisation Details (2)'!A:A,'PWQ_Hospitalisation Details (2)'!H:H,"Not Found")</f>
        <v>tier - 2</v>
      </c>
      <c r="P2131" s="12" t="str">
        <f>_xlfn.XLOOKUP(A2131,'PWQ_Hospitalisation Details (2)'!A:A,'PWQ_Hospitalisation Details (2)'!I:I,"Not Found")</f>
        <v>tier - 3</v>
      </c>
      <c r="Q2131" s="12" t="str">
        <f>_xlfn.XLOOKUP(A2131,'PWQ_Hospitalisation Details (2)'!A:A,'PWQ_Hospitalisation Details (2)'!J:J,"Not Found")</f>
        <v>R1012</v>
      </c>
      <c r="R2131" s="12">
        <f>_xlfn.XLOOKUP('Healthcare-Xlookup'!A2131,'PWQ_Hospitalisation Details (2)'!A:A,'PWQ_Hospitalisation Details (2)'!K:K,"Not Found")</f>
        <v>19</v>
      </c>
    </row>
    <row r="2132" spans="1:18" x14ac:dyDescent="0.35">
      <c r="A2132" s="12" t="s">
        <v>232</v>
      </c>
      <c r="B2132" s="12" t="str">
        <f>_xlfn.XLOOKUP(A2132,Customer_Names[Customer ID],Customer_Names[First Name],"Not Found")</f>
        <v xml:space="preserve">  Evan</v>
      </c>
      <c r="C2132" s="12" t="str">
        <f>_xlfn.XLOOKUP(A2132,Customer_Names[Customer ID],Customer_Names[last Name],"Not Found")</f>
        <v>Fisher</v>
      </c>
      <c r="D2132" s="22">
        <f>_xlfn.XLOOKUP('Healthcare-Xlookup'!A2132,'PWQ_Medical Examinations (2)'!A:A,'PWQ_Medical Examinations (2)'!B:B,"Not Found")</f>
        <v>30.495000000000001</v>
      </c>
      <c r="E2132" s="13" t="str">
        <f>_xlfn.XLOOKUP(A2132,'PWQ_Medical Examinations (2)'!A:A,'PWQ_Medical Examinations (2)'!C:C,"Not Found")</f>
        <v>Obesity</v>
      </c>
      <c r="F2132" s="12">
        <f>_xlfn.XLOOKUP(A2132,'PWQ_Medical Examinations (2)'!A:A,'PWQ_Medical Examinations (2)'!D:D,"Not Found")</f>
        <v>4.95</v>
      </c>
      <c r="G2132" s="12" t="str">
        <f>_xlfn.XLOOKUP('Healthcare-Xlookup'!A2132,'PWQ_Medical Examinations (2)'!A:A,'PWQ_Medical Examinations (2)'!J:J,"Not Found")</f>
        <v>Normal</v>
      </c>
      <c r="H2132" s="12" t="str">
        <f>_xlfn.XLOOKUP(A2132,'PWQ_Medical Examinations (2)'!A:A,'PWQ_Medical Examinations (2)'!E:E,"Not Found")</f>
        <v>No</v>
      </c>
      <c r="I2132" s="12" t="str">
        <f>_xlfn.XLOOKUP(A2132,'PWQ_Medical Examinations (2)'!A:A,'PWQ_Medical Examinations (2)'!F:F,"Not Found")</f>
        <v>No</v>
      </c>
      <c r="J2132" s="12" t="str">
        <f>_xlfn.XLOOKUP(A2132,'PWQ_Medical Examinations (2)'!A:A,'PWQ_Medical Examinations (2)'!G:G,"Not Found")</f>
        <v>Yes</v>
      </c>
      <c r="K2132" s="13">
        <f>_xlfn.XLOOKUP('Healthcare-Xlookup'!A2132,'PWQ_Medical Examinations (2)'!A:A,'PWQ_Medical Examinations (2)'!H:H,"Not Found")</f>
        <v>1</v>
      </c>
      <c r="L2132" s="13" t="str">
        <f>_xlfn.XLOOKUP(A2132,'PWQ_Medical Examinations (2)'!A:A,'PWQ_Medical Examinations (2)'!I:I,"Not Found")</f>
        <v>No</v>
      </c>
      <c r="M2132" s="14">
        <f>_xlfn.XLOOKUP(A2132,'PWQ_Hospitalisation Details (2)'!A:A,'PWQ_Hospitalisation Details (2)'!E:E,"Not Found")</f>
        <v>37863</v>
      </c>
      <c r="N2132" s="15">
        <f>_xlfn.XLOOKUP(A2132,'PWQ_Hospitalisation Details (2)'!A:A,'PWQ_Hospitalisation Details (2)'!G:G,"Not Found")</f>
        <v>2128.4299999999998</v>
      </c>
      <c r="O2132" s="12" t="str">
        <f>_xlfn.XLOOKUP(A2132,'PWQ_Hospitalisation Details (2)'!A:A,'PWQ_Hospitalisation Details (2)'!H:H,"Not Found")</f>
        <v>tier - 2</v>
      </c>
      <c r="P2132" s="12" t="str">
        <f>_xlfn.XLOOKUP(A2132,'PWQ_Hospitalisation Details (2)'!A:A,'PWQ_Hospitalisation Details (2)'!I:I,"Not Found")</f>
        <v>tier - 1</v>
      </c>
      <c r="Q2132" s="12" t="str">
        <f>_xlfn.XLOOKUP(A2132,'PWQ_Hospitalisation Details (2)'!A:A,'PWQ_Hospitalisation Details (2)'!J:J,"Not Found")</f>
        <v>R1012</v>
      </c>
      <c r="R2132" s="12">
        <f>_xlfn.XLOOKUP('Healthcare-Xlookup'!A2132,'PWQ_Hospitalisation Details (2)'!A:A,'PWQ_Hospitalisation Details (2)'!K:K,"Not Found")</f>
        <v>19</v>
      </c>
    </row>
    <row r="2133" spans="1:18" x14ac:dyDescent="0.35">
      <c r="A2133" s="12" t="s">
        <v>231</v>
      </c>
      <c r="B2133" s="12" t="str">
        <f>_xlfn.XLOOKUP(A2133,Customer_Names[Customer ID],Customer_Names[First Name],"Not Found")</f>
        <v xml:space="preserve">  Nathan J</v>
      </c>
      <c r="C2133" s="12" t="str">
        <f>_xlfn.XLOOKUP(A2133,Customer_Names[Customer ID],Customer_Names[last Name],"Not Found")</f>
        <v>Wilzbacher</v>
      </c>
      <c r="D2133" s="22">
        <f>_xlfn.XLOOKUP('Healthcare-Xlookup'!A2133,'PWQ_Medical Examinations (2)'!A:A,'PWQ_Medical Examinations (2)'!B:B,"Not Found")</f>
        <v>29.24</v>
      </c>
      <c r="E2133" s="13" t="str">
        <f>_xlfn.XLOOKUP(A2133,'PWQ_Medical Examinations (2)'!A:A,'PWQ_Medical Examinations (2)'!C:C,"Not Found")</f>
        <v>Over weight</v>
      </c>
      <c r="F2133" s="12">
        <f>_xlfn.XLOOKUP(A2133,'PWQ_Medical Examinations (2)'!A:A,'PWQ_Medical Examinations (2)'!D:D,"Not Found")</f>
        <v>4.04</v>
      </c>
      <c r="G2133" s="12" t="str">
        <f>_xlfn.XLOOKUP('Healthcare-Xlookup'!A2133,'PWQ_Medical Examinations (2)'!A:A,'PWQ_Medical Examinations (2)'!J:J,"Not Found")</f>
        <v>Normal</v>
      </c>
      <c r="H2133" s="12" t="str">
        <f>_xlfn.XLOOKUP(A2133,'PWQ_Medical Examinations (2)'!A:A,'PWQ_Medical Examinations (2)'!E:E,"Not Found")</f>
        <v>No</v>
      </c>
      <c r="I2133" s="12" t="str">
        <f>_xlfn.XLOOKUP(A2133,'PWQ_Medical Examinations (2)'!A:A,'PWQ_Medical Examinations (2)'!F:F,"Not Found")</f>
        <v>yes</v>
      </c>
      <c r="J2133" s="12" t="str">
        <f>_xlfn.XLOOKUP(A2133,'PWQ_Medical Examinations (2)'!A:A,'PWQ_Medical Examinations (2)'!G:G,"Not Found")</f>
        <v>No</v>
      </c>
      <c r="K2133" s="13">
        <f>_xlfn.XLOOKUP('Healthcare-Xlookup'!A2133,'PWQ_Medical Examinations (2)'!A:A,'PWQ_Medical Examinations (2)'!H:H,"Not Found")</f>
        <v>1</v>
      </c>
      <c r="L2133" s="13" t="str">
        <f>_xlfn.XLOOKUP(A2133,'PWQ_Medical Examinations (2)'!A:A,'PWQ_Medical Examinations (2)'!I:I,"Not Found")</f>
        <v>No</v>
      </c>
      <c r="M2133" s="14">
        <f>_xlfn.XLOOKUP(A2133,'PWQ_Hospitalisation Details (2)'!A:A,'PWQ_Hospitalisation Details (2)'!E:E,"Not Found")</f>
        <v>38295</v>
      </c>
      <c r="N2133" s="15">
        <f>_xlfn.XLOOKUP(A2133,'PWQ_Hospitalisation Details (2)'!A:A,'PWQ_Hospitalisation Details (2)'!G:G,"Not Found")</f>
        <v>2118.61</v>
      </c>
      <c r="O2133" s="12" t="str">
        <f>_xlfn.XLOOKUP(A2133,'PWQ_Hospitalisation Details (2)'!A:A,'PWQ_Hospitalisation Details (2)'!H:H,"Not Found")</f>
        <v>tier - 2</v>
      </c>
      <c r="P2133" s="12" t="str">
        <f>_xlfn.XLOOKUP(A2133,'PWQ_Hospitalisation Details (2)'!A:A,'PWQ_Hospitalisation Details (2)'!I:I,"Not Found")</f>
        <v>tier - 1</v>
      </c>
      <c r="Q2133" s="12" t="str">
        <f>_xlfn.XLOOKUP(A2133,'PWQ_Hospitalisation Details (2)'!A:A,'PWQ_Hospitalisation Details (2)'!J:J,"Not Found")</f>
        <v>R1012</v>
      </c>
      <c r="R2133" s="12">
        <f>_xlfn.XLOOKUP('Healthcare-Xlookup'!A2133,'PWQ_Hospitalisation Details (2)'!A:A,'PWQ_Hospitalisation Details (2)'!K:K,"Not Found")</f>
        <v>18</v>
      </c>
    </row>
    <row r="2134" spans="1:18" x14ac:dyDescent="0.35">
      <c r="A2134" s="12" t="s">
        <v>230</v>
      </c>
      <c r="B2134" s="12" t="str">
        <f>_xlfn.XLOOKUP(A2134,Customer_Names[Customer ID],Customer_Names[First Name],"Not Found")</f>
        <v xml:space="preserve">  Ashley M</v>
      </c>
      <c r="C2134" s="12" t="str">
        <f>_xlfn.XLOOKUP(A2134,Customer_Names[Customer ID],Customer_Names[last Name],"Not Found")</f>
        <v>Thayer</v>
      </c>
      <c r="D2134" s="22">
        <f>_xlfn.XLOOKUP('Healthcare-Xlookup'!A2134,'PWQ_Medical Examinations (2)'!A:A,'PWQ_Medical Examinations (2)'!B:B,"Not Found")</f>
        <v>22.515000000000001</v>
      </c>
      <c r="E2134" s="13" t="str">
        <f>_xlfn.XLOOKUP(A2134,'PWQ_Medical Examinations (2)'!A:A,'PWQ_Medical Examinations (2)'!C:C,"Not Found")</f>
        <v>Normal Weight</v>
      </c>
      <c r="F2134" s="12">
        <f>_xlfn.XLOOKUP(A2134,'PWQ_Medical Examinations (2)'!A:A,'PWQ_Medical Examinations (2)'!D:D,"Not Found")</f>
        <v>5.93</v>
      </c>
      <c r="G2134" s="12" t="str">
        <f>_xlfn.XLOOKUP('Healthcare-Xlookup'!A2134,'PWQ_Medical Examinations (2)'!A:A,'PWQ_Medical Examinations (2)'!J:J,"Not Found")</f>
        <v>Prediabetes</v>
      </c>
      <c r="H2134" s="12" t="str">
        <f>_xlfn.XLOOKUP(A2134,'PWQ_Medical Examinations (2)'!A:A,'PWQ_Medical Examinations (2)'!E:E,"Not Found")</f>
        <v>No</v>
      </c>
      <c r="I2134" s="12" t="str">
        <f>_xlfn.XLOOKUP(A2134,'PWQ_Medical Examinations (2)'!A:A,'PWQ_Medical Examinations (2)'!F:F,"Not Found")</f>
        <v>No</v>
      </c>
      <c r="J2134" s="12" t="str">
        <f>_xlfn.XLOOKUP(A2134,'PWQ_Medical Examinations (2)'!A:A,'PWQ_Medical Examinations (2)'!G:G,"Not Found")</f>
        <v>Yes</v>
      </c>
      <c r="K2134" s="13">
        <f>_xlfn.XLOOKUP('Healthcare-Xlookup'!A2134,'PWQ_Medical Examinations (2)'!A:A,'PWQ_Medical Examinations (2)'!H:H,"Not Found")</f>
        <v>1</v>
      </c>
      <c r="L2134" s="13" t="str">
        <f>_xlfn.XLOOKUP(A2134,'PWQ_Medical Examinations (2)'!A:A,'PWQ_Medical Examinations (2)'!I:I,"Not Found")</f>
        <v>No</v>
      </c>
      <c r="M2134" s="14">
        <f>_xlfn.XLOOKUP(A2134,'PWQ_Hospitalisation Details (2)'!A:A,'PWQ_Hospitalisation Details (2)'!E:E,"Not Found")</f>
        <v>37894</v>
      </c>
      <c r="N2134" s="15">
        <f>_xlfn.XLOOKUP(A2134,'PWQ_Hospitalisation Details (2)'!A:A,'PWQ_Hospitalisation Details (2)'!G:G,"Not Found")</f>
        <v>2117.34</v>
      </c>
      <c r="O2134" s="12" t="str">
        <f>_xlfn.XLOOKUP(A2134,'PWQ_Hospitalisation Details (2)'!A:A,'PWQ_Hospitalisation Details (2)'!H:H,"Not Found")</f>
        <v>tier - 2</v>
      </c>
      <c r="P2134" s="12" t="str">
        <f>_xlfn.XLOOKUP(A2134,'PWQ_Hospitalisation Details (2)'!A:A,'PWQ_Hospitalisation Details (2)'!I:I,"Not Found")</f>
        <v>tier - 3</v>
      </c>
      <c r="Q2134" s="12" t="str">
        <f>_xlfn.XLOOKUP(A2134,'PWQ_Hospitalisation Details (2)'!A:A,'PWQ_Hospitalisation Details (2)'!J:J,"Not Found")</f>
        <v>R1012</v>
      </c>
      <c r="R2134" s="12">
        <f>_xlfn.XLOOKUP('Healthcare-Xlookup'!A2134,'PWQ_Hospitalisation Details (2)'!A:A,'PWQ_Hospitalisation Details (2)'!K:K,"Not Found")</f>
        <v>19</v>
      </c>
    </row>
    <row r="2135" spans="1:18" x14ac:dyDescent="0.35">
      <c r="A2135" s="12" t="s">
        <v>229</v>
      </c>
      <c r="B2135" s="12" t="str">
        <f>_xlfn.XLOOKUP(A2135,Customer_Names[Customer ID],Customer_Names[First Name],"Not Found")</f>
        <v xml:space="preserve">  Jason</v>
      </c>
      <c r="C2135" s="12" t="str">
        <f>_xlfn.XLOOKUP(A2135,Customer_Names[Customer ID],Customer_Names[last Name],"Not Found")</f>
        <v>Brosseau</v>
      </c>
      <c r="D2135" s="22">
        <f>_xlfn.XLOOKUP('Healthcare-Xlookup'!A2135,'PWQ_Medical Examinations (2)'!A:A,'PWQ_Medical Examinations (2)'!B:B,"Not Found")</f>
        <v>15.65</v>
      </c>
      <c r="E2135" s="13" t="str">
        <f>_xlfn.XLOOKUP(A2135,'PWQ_Medical Examinations (2)'!A:A,'PWQ_Medical Examinations (2)'!C:C,"Not Found")</f>
        <v>Under Weight</v>
      </c>
      <c r="F2135" s="12">
        <f>_xlfn.XLOOKUP(A2135,'PWQ_Medical Examinations (2)'!A:A,'PWQ_Medical Examinations (2)'!D:D,"Not Found")</f>
        <v>4.2300000000000004</v>
      </c>
      <c r="G2135" s="12" t="str">
        <f>_xlfn.XLOOKUP('Healthcare-Xlookup'!A2135,'PWQ_Medical Examinations (2)'!A:A,'PWQ_Medical Examinations (2)'!J:J,"Not Found")</f>
        <v>Normal</v>
      </c>
      <c r="H2135" s="12" t="str">
        <f>_xlfn.XLOOKUP(A2135,'PWQ_Medical Examinations (2)'!A:A,'PWQ_Medical Examinations (2)'!E:E,"Not Found")</f>
        <v>No</v>
      </c>
      <c r="I2135" s="12" t="str">
        <f>_xlfn.XLOOKUP(A2135,'PWQ_Medical Examinations (2)'!A:A,'PWQ_Medical Examinations (2)'!F:F,"Not Found")</f>
        <v>No</v>
      </c>
      <c r="J2135" s="12" t="str">
        <f>_xlfn.XLOOKUP(A2135,'PWQ_Medical Examinations (2)'!A:A,'PWQ_Medical Examinations (2)'!G:G,"Not Found")</f>
        <v>No</v>
      </c>
      <c r="K2135" s="13">
        <f>_xlfn.XLOOKUP('Healthcare-Xlookup'!A2135,'PWQ_Medical Examinations (2)'!A:A,'PWQ_Medical Examinations (2)'!H:H,"Not Found")</f>
        <v>0</v>
      </c>
      <c r="L2135" s="13" t="str">
        <f>_xlfn.XLOOKUP(A2135,'PWQ_Medical Examinations (2)'!A:A,'PWQ_Medical Examinations (2)'!I:I,"Not Found")</f>
        <v>No</v>
      </c>
      <c r="M2135" s="14">
        <f>_xlfn.XLOOKUP(A2135,'PWQ_Hospitalisation Details (2)'!A:A,'PWQ_Hospitalisation Details (2)'!E:E,"Not Found")</f>
        <v>32710</v>
      </c>
      <c r="N2135" s="15">
        <f>_xlfn.XLOOKUP(A2135,'PWQ_Hospitalisation Details (2)'!A:A,'PWQ_Hospitalisation Details (2)'!G:G,"Not Found")</f>
        <v>2106.2600000000002</v>
      </c>
      <c r="O2135" s="12" t="str">
        <f>_xlfn.XLOOKUP(A2135,'PWQ_Hospitalisation Details (2)'!A:A,'PWQ_Hospitalisation Details (2)'!H:H,"Not Found")</f>
        <v>tier - 2</v>
      </c>
      <c r="P2135" s="12" t="str">
        <f>_xlfn.XLOOKUP(A2135,'PWQ_Hospitalisation Details (2)'!A:A,'PWQ_Hospitalisation Details (2)'!I:I,"Not Found")</f>
        <v>tier - 2</v>
      </c>
      <c r="Q2135" s="12" t="str">
        <f>_xlfn.XLOOKUP(A2135,'PWQ_Hospitalisation Details (2)'!A:A,'PWQ_Hospitalisation Details (2)'!J:J,"Not Found")</f>
        <v>R1013</v>
      </c>
      <c r="R2135" s="12">
        <f>_xlfn.XLOOKUP('Healthcare-Xlookup'!A2135,'PWQ_Hospitalisation Details (2)'!A:A,'PWQ_Hospitalisation Details (2)'!K:K,"Not Found")</f>
        <v>33</v>
      </c>
    </row>
    <row r="2136" spans="1:18" x14ac:dyDescent="0.35">
      <c r="A2136" s="12" t="s">
        <v>228</v>
      </c>
      <c r="B2136" s="12" t="str">
        <f>_xlfn.XLOOKUP(A2136,Customer_Names[Customer ID],Customer_Names[First Name],"Not Found")</f>
        <v xml:space="preserve">  Marshall</v>
      </c>
      <c r="C2136" s="12" t="str">
        <f>_xlfn.XLOOKUP(A2136,Customer_Names[Customer ID],Customer_Names[last Name],"Not Found")</f>
        <v>Phares</v>
      </c>
      <c r="D2136" s="22">
        <f>_xlfn.XLOOKUP('Healthcare-Xlookup'!A2136,'PWQ_Medical Examinations (2)'!A:A,'PWQ_Medical Examinations (2)'!B:B,"Not Found")</f>
        <v>27.36</v>
      </c>
      <c r="E2136" s="13" t="str">
        <f>_xlfn.XLOOKUP(A2136,'PWQ_Medical Examinations (2)'!A:A,'PWQ_Medical Examinations (2)'!C:C,"Not Found")</f>
        <v>Over weight</v>
      </c>
      <c r="F2136" s="12">
        <f>_xlfn.XLOOKUP(A2136,'PWQ_Medical Examinations (2)'!A:A,'PWQ_Medical Examinations (2)'!D:D,"Not Found")</f>
        <v>5.59</v>
      </c>
      <c r="G2136" s="12" t="str">
        <f>_xlfn.XLOOKUP('Healthcare-Xlookup'!A2136,'PWQ_Medical Examinations (2)'!A:A,'PWQ_Medical Examinations (2)'!J:J,"Not Found")</f>
        <v>Normal</v>
      </c>
      <c r="H2136" s="12" t="str">
        <f>_xlfn.XLOOKUP(A2136,'PWQ_Medical Examinations (2)'!A:A,'PWQ_Medical Examinations (2)'!E:E,"Not Found")</f>
        <v>yes</v>
      </c>
      <c r="I2136" s="12" t="str">
        <f>_xlfn.XLOOKUP(A2136,'PWQ_Medical Examinations (2)'!A:A,'PWQ_Medical Examinations (2)'!F:F,"Not Found")</f>
        <v>No</v>
      </c>
      <c r="J2136" s="12" t="str">
        <f>_xlfn.XLOOKUP(A2136,'PWQ_Medical Examinations (2)'!A:A,'PWQ_Medical Examinations (2)'!G:G,"Not Found")</f>
        <v>No</v>
      </c>
      <c r="K2136" s="13">
        <f>_xlfn.XLOOKUP('Healthcare-Xlookup'!A2136,'PWQ_Medical Examinations (2)'!A:A,'PWQ_Medical Examinations (2)'!H:H,"Not Found")</f>
        <v>0</v>
      </c>
      <c r="L2136" s="13" t="str">
        <f>_xlfn.XLOOKUP(A2136,'PWQ_Medical Examinations (2)'!A:A,'PWQ_Medical Examinations (2)'!I:I,"Not Found")</f>
        <v>No</v>
      </c>
      <c r="M2136" s="14">
        <f>_xlfn.XLOOKUP(A2136,'PWQ_Hospitalisation Details (2)'!A:A,'PWQ_Hospitalisation Details (2)'!E:E,"Not Found")</f>
        <v>37223</v>
      </c>
      <c r="N2136" s="15">
        <f>_xlfn.XLOOKUP(A2136,'PWQ_Hospitalisation Details (2)'!A:A,'PWQ_Hospitalisation Details (2)'!G:G,"Not Found")</f>
        <v>2104.11</v>
      </c>
      <c r="O2136" s="12" t="str">
        <f>_xlfn.XLOOKUP(A2136,'PWQ_Hospitalisation Details (2)'!A:A,'PWQ_Hospitalisation Details (2)'!H:H,"Not Found")</f>
        <v>tier - 2</v>
      </c>
      <c r="P2136" s="12" t="str">
        <f>_xlfn.XLOOKUP(A2136,'PWQ_Hospitalisation Details (2)'!A:A,'PWQ_Hospitalisation Details (2)'!I:I,"Not Found")</f>
        <v>tier - 1</v>
      </c>
      <c r="Q2136" s="12" t="str">
        <f>_xlfn.XLOOKUP(A2136,'PWQ_Hospitalisation Details (2)'!A:A,'PWQ_Hospitalisation Details (2)'!J:J,"Not Found")</f>
        <v>R1016</v>
      </c>
      <c r="R2136" s="12">
        <f>_xlfn.XLOOKUP('Healthcare-Xlookup'!A2136,'PWQ_Hospitalisation Details (2)'!A:A,'PWQ_Hospitalisation Details (2)'!K:K,"Not Found")</f>
        <v>21</v>
      </c>
    </row>
    <row r="2137" spans="1:18" x14ac:dyDescent="0.35">
      <c r="A2137" s="12" t="s">
        <v>227</v>
      </c>
      <c r="B2137" s="12" t="str">
        <f>_xlfn.XLOOKUP(A2137,Customer_Names[Customer ID],Customer_Names[First Name],"Not Found")</f>
        <v xml:space="preserve">  Lavar</v>
      </c>
      <c r="C2137" s="12" t="str">
        <f>_xlfn.XLOOKUP(A2137,Customer_Names[Customer ID],Customer_Names[last Name],"Not Found")</f>
        <v>Curley</v>
      </c>
      <c r="D2137" s="22">
        <f>_xlfn.XLOOKUP('Healthcare-Xlookup'!A2137,'PWQ_Medical Examinations (2)'!A:A,'PWQ_Medical Examinations (2)'!B:B,"Not Found")</f>
        <v>22.3</v>
      </c>
      <c r="E2137" s="13" t="str">
        <f>_xlfn.XLOOKUP(A2137,'PWQ_Medical Examinations (2)'!A:A,'PWQ_Medical Examinations (2)'!C:C,"Not Found")</f>
        <v>Normal Weight</v>
      </c>
      <c r="F2137" s="12">
        <f>_xlfn.XLOOKUP(A2137,'PWQ_Medical Examinations (2)'!A:A,'PWQ_Medical Examinations (2)'!D:D,"Not Found")</f>
        <v>4.8899999999999997</v>
      </c>
      <c r="G2137" s="12" t="str">
        <f>_xlfn.XLOOKUP('Healthcare-Xlookup'!A2137,'PWQ_Medical Examinations (2)'!A:A,'PWQ_Medical Examinations (2)'!J:J,"Not Found")</f>
        <v>Normal</v>
      </c>
      <c r="H2137" s="12" t="str">
        <f>_xlfn.XLOOKUP(A2137,'PWQ_Medical Examinations (2)'!A:A,'PWQ_Medical Examinations (2)'!E:E,"Not Found")</f>
        <v>yes</v>
      </c>
      <c r="I2137" s="12" t="str">
        <f>_xlfn.XLOOKUP(A2137,'PWQ_Medical Examinations (2)'!A:A,'PWQ_Medical Examinations (2)'!F:F,"Not Found")</f>
        <v>No</v>
      </c>
      <c r="J2137" s="12" t="str">
        <f>_xlfn.XLOOKUP(A2137,'PWQ_Medical Examinations (2)'!A:A,'PWQ_Medical Examinations (2)'!G:G,"Not Found")</f>
        <v>No</v>
      </c>
      <c r="K2137" s="13">
        <f>_xlfn.XLOOKUP('Healthcare-Xlookup'!A2137,'PWQ_Medical Examinations (2)'!A:A,'PWQ_Medical Examinations (2)'!H:H,"Not Found")</f>
        <v>0</v>
      </c>
      <c r="L2137" s="13" t="str">
        <f>_xlfn.XLOOKUP(A2137,'PWQ_Medical Examinations (2)'!A:A,'PWQ_Medical Examinations (2)'!I:I,"Not Found")</f>
        <v>No</v>
      </c>
      <c r="M2137" s="14">
        <f>_xlfn.XLOOKUP(A2137,'PWQ_Hospitalisation Details (2)'!A:A,'PWQ_Hospitalisation Details (2)'!E:E,"Not Found")</f>
        <v>37064</v>
      </c>
      <c r="N2137" s="15">
        <f>_xlfn.XLOOKUP(A2137,'PWQ_Hospitalisation Details (2)'!A:A,'PWQ_Hospitalisation Details (2)'!G:G,"Not Found")</f>
        <v>2103.08</v>
      </c>
      <c r="O2137" s="12" t="str">
        <f>_xlfn.XLOOKUP(A2137,'PWQ_Hospitalisation Details (2)'!A:A,'PWQ_Hospitalisation Details (2)'!H:H,"Not Found")</f>
        <v>tier - 3</v>
      </c>
      <c r="P2137" s="12" t="str">
        <f>_xlfn.XLOOKUP(A2137,'PWQ_Hospitalisation Details (2)'!A:A,'PWQ_Hospitalisation Details (2)'!I:I,"Not Found")</f>
        <v>tier - 2</v>
      </c>
      <c r="Q2137" s="12" t="str">
        <f>_xlfn.XLOOKUP(A2137,'PWQ_Hospitalisation Details (2)'!A:A,'PWQ_Hospitalisation Details (2)'!J:J,"Not Found")</f>
        <v>R1011</v>
      </c>
      <c r="R2137" s="12">
        <f>_xlfn.XLOOKUP('Healthcare-Xlookup'!A2137,'PWQ_Hospitalisation Details (2)'!A:A,'PWQ_Hospitalisation Details (2)'!K:K,"Not Found")</f>
        <v>21</v>
      </c>
    </row>
    <row r="2138" spans="1:18" x14ac:dyDescent="0.35">
      <c r="A2138" s="12" t="s">
        <v>226</v>
      </c>
      <c r="B2138" s="12" t="str">
        <f>_xlfn.XLOOKUP(A2138,Customer_Names[Customer ID],Customer_Names[First Name],"Not Found")</f>
        <v xml:space="preserve">  Charlie T</v>
      </c>
      <c r="C2138" s="12" t="str">
        <f>_xlfn.XLOOKUP(A2138,Customer_Names[Customer ID],Customer_Names[last Name],"Not Found")</f>
        <v>Johnston</v>
      </c>
      <c r="D2138" s="22">
        <f>_xlfn.XLOOKUP('Healthcare-Xlookup'!A2138,'PWQ_Medical Examinations (2)'!A:A,'PWQ_Medical Examinations (2)'!B:B,"Not Found")</f>
        <v>26.03</v>
      </c>
      <c r="E2138" s="13" t="str">
        <f>_xlfn.XLOOKUP(A2138,'PWQ_Medical Examinations (2)'!A:A,'PWQ_Medical Examinations (2)'!C:C,"Not Found")</f>
        <v>Over weight</v>
      </c>
      <c r="F2138" s="12">
        <f>_xlfn.XLOOKUP(A2138,'PWQ_Medical Examinations (2)'!A:A,'PWQ_Medical Examinations (2)'!D:D,"Not Found")</f>
        <v>5.81</v>
      </c>
      <c r="G2138" s="12" t="str">
        <f>_xlfn.XLOOKUP('Healthcare-Xlookup'!A2138,'PWQ_Medical Examinations (2)'!A:A,'PWQ_Medical Examinations (2)'!J:J,"Not Found")</f>
        <v>Prediabetes</v>
      </c>
      <c r="H2138" s="12" t="str">
        <f>_xlfn.XLOOKUP(A2138,'PWQ_Medical Examinations (2)'!A:A,'PWQ_Medical Examinations (2)'!E:E,"Not Found")</f>
        <v>yes</v>
      </c>
      <c r="I2138" s="12" t="str">
        <f>_xlfn.XLOOKUP(A2138,'PWQ_Medical Examinations (2)'!A:A,'PWQ_Medical Examinations (2)'!F:F,"Not Found")</f>
        <v>No</v>
      </c>
      <c r="J2138" s="12" t="str">
        <f>_xlfn.XLOOKUP(A2138,'PWQ_Medical Examinations (2)'!A:A,'PWQ_Medical Examinations (2)'!G:G,"Not Found")</f>
        <v>No</v>
      </c>
      <c r="K2138" s="13">
        <f>_xlfn.XLOOKUP('Healthcare-Xlookup'!A2138,'PWQ_Medical Examinations (2)'!A:A,'PWQ_Medical Examinations (2)'!H:H,"Not Found")</f>
        <v>0</v>
      </c>
      <c r="L2138" s="13" t="str">
        <f>_xlfn.XLOOKUP(A2138,'PWQ_Medical Examinations (2)'!A:A,'PWQ_Medical Examinations (2)'!I:I,"Not Found")</f>
        <v>No</v>
      </c>
      <c r="M2138" s="14">
        <f>_xlfn.XLOOKUP(A2138,'PWQ_Hospitalisation Details (2)'!A:A,'PWQ_Hospitalisation Details (2)'!E:E,"Not Found")</f>
        <v>37117</v>
      </c>
      <c r="N2138" s="15">
        <f>_xlfn.XLOOKUP(A2138,'PWQ_Hospitalisation Details (2)'!A:A,'PWQ_Hospitalisation Details (2)'!G:G,"Not Found")</f>
        <v>2102.2600000000002</v>
      </c>
      <c r="O2138" s="12" t="str">
        <f>_xlfn.XLOOKUP(A2138,'PWQ_Hospitalisation Details (2)'!A:A,'PWQ_Hospitalisation Details (2)'!H:H,"Not Found")</f>
        <v>tier - 3</v>
      </c>
      <c r="P2138" s="12" t="str">
        <f>_xlfn.XLOOKUP(A2138,'PWQ_Hospitalisation Details (2)'!A:A,'PWQ_Hospitalisation Details (2)'!I:I,"Not Found")</f>
        <v>tier - 2</v>
      </c>
      <c r="Q2138" s="12" t="str">
        <f>_xlfn.XLOOKUP(A2138,'PWQ_Hospitalisation Details (2)'!A:A,'PWQ_Hospitalisation Details (2)'!J:J,"Not Found")</f>
        <v>R1019</v>
      </c>
      <c r="R2138" s="12">
        <f>_xlfn.XLOOKUP('Healthcare-Xlookup'!A2138,'PWQ_Hospitalisation Details (2)'!A:A,'PWQ_Hospitalisation Details (2)'!K:K,"Not Found")</f>
        <v>21</v>
      </c>
    </row>
    <row r="2139" spans="1:18" x14ac:dyDescent="0.35">
      <c r="A2139" s="12" t="s">
        <v>225</v>
      </c>
      <c r="B2139" s="12" t="str">
        <f>_xlfn.XLOOKUP(A2139,Customer_Names[Customer ID],Customer_Names[First Name],"Not Found")</f>
        <v>s  Lauren</v>
      </c>
      <c r="C2139" s="12" t="str">
        <f>_xlfn.XLOOKUP(A2139,Customer_Names[Customer ID],Customer_Names[last Name],"Not Found")</f>
        <v>Padula</v>
      </c>
      <c r="D2139" s="22">
        <f>_xlfn.XLOOKUP('Healthcare-Xlookup'!A2139,'PWQ_Medical Examinations (2)'!A:A,'PWQ_Medical Examinations (2)'!B:B,"Not Found")</f>
        <v>27.74</v>
      </c>
      <c r="E2139" s="13" t="str">
        <f>_xlfn.XLOOKUP(A2139,'PWQ_Medical Examinations (2)'!A:A,'PWQ_Medical Examinations (2)'!C:C,"Not Found")</f>
        <v>Over weight</v>
      </c>
      <c r="F2139" s="12">
        <f>_xlfn.XLOOKUP(A2139,'PWQ_Medical Examinations (2)'!A:A,'PWQ_Medical Examinations (2)'!D:D,"Not Found")</f>
        <v>4.29</v>
      </c>
      <c r="G2139" s="12" t="str">
        <f>_xlfn.XLOOKUP('Healthcare-Xlookup'!A2139,'PWQ_Medical Examinations (2)'!A:A,'PWQ_Medical Examinations (2)'!J:J,"Not Found")</f>
        <v>Normal</v>
      </c>
      <c r="H2139" s="12" t="str">
        <f>_xlfn.XLOOKUP(A2139,'PWQ_Medical Examinations (2)'!A:A,'PWQ_Medical Examinations (2)'!E:E,"Not Found")</f>
        <v>No</v>
      </c>
      <c r="I2139" s="12" t="str">
        <f>_xlfn.XLOOKUP(A2139,'PWQ_Medical Examinations (2)'!A:A,'PWQ_Medical Examinations (2)'!F:F,"Not Found")</f>
        <v>yes</v>
      </c>
      <c r="J2139" s="12" t="str">
        <f>_xlfn.XLOOKUP(A2139,'PWQ_Medical Examinations (2)'!A:A,'PWQ_Medical Examinations (2)'!G:G,"Not Found")</f>
        <v>No</v>
      </c>
      <c r="K2139" s="13">
        <f>_xlfn.XLOOKUP('Healthcare-Xlookup'!A2139,'PWQ_Medical Examinations (2)'!A:A,'PWQ_Medical Examinations (2)'!H:H,"Not Found")</f>
        <v>1</v>
      </c>
      <c r="L2139" s="13" t="str">
        <f>_xlfn.XLOOKUP(A2139,'PWQ_Medical Examinations (2)'!A:A,'PWQ_Medical Examinations (2)'!I:I,"Not Found")</f>
        <v>No</v>
      </c>
      <c r="M2139" s="14">
        <f>_xlfn.XLOOKUP(A2139,'PWQ_Hospitalisation Details (2)'!A:A,'PWQ_Hospitalisation Details (2)'!E:E,"Not Found")</f>
        <v>38150</v>
      </c>
      <c r="N2139" s="15">
        <f>_xlfn.XLOOKUP(A2139,'PWQ_Hospitalisation Details (2)'!A:A,'PWQ_Hospitalisation Details (2)'!G:G,"Not Found")</f>
        <v>2094.1</v>
      </c>
      <c r="O2139" s="12" t="str">
        <f>_xlfn.XLOOKUP(A2139,'PWQ_Hospitalisation Details (2)'!A:A,'PWQ_Hospitalisation Details (2)'!H:H,"Not Found")</f>
        <v>tier - 3</v>
      </c>
      <c r="P2139" s="12" t="str">
        <f>_xlfn.XLOOKUP(A2139,'PWQ_Hospitalisation Details (2)'!A:A,'PWQ_Hospitalisation Details (2)'!I:I,"Not Found")</f>
        <v>tier - 2</v>
      </c>
      <c r="Q2139" s="12" t="str">
        <f>_xlfn.XLOOKUP(A2139,'PWQ_Hospitalisation Details (2)'!A:A,'PWQ_Hospitalisation Details (2)'!J:J,"Not Found")</f>
        <v>R1025</v>
      </c>
      <c r="R2139" s="12">
        <f>_xlfn.XLOOKUP('Healthcare-Xlookup'!A2139,'PWQ_Hospitalisation Details (2)'!A:A,'PWQ_Hospitalisation Details (2)'!K:K,"Not Found")</f>
        <v>18</v>
      </c>
    </row>
    <row r="2140" spans="1:18" x14ac:dyDescent="0.35">
      <c r="A2140" s="12" t="s">
        <v>224</v>
      </c>
      <c r="B2140" s="12" t="str">
        <f>_xlfn.XLOOKUP(A2140,Customer_Names[Customer ID],Customer_Names[First Name],"Not Found")</f>
        <v xml:space="preserve">  Arthur</v>
      </c>
      <c r="C2140" s="12" t="str">
        <f>_xlfn.XLOOKUP(A2140,Customer_Names[Customer ID],Customer_Names[last Name],"Not Found")</f>
        <v>Gamirov</v>
      </c>
      <c r="D2140" s="22">
        <f>_xlfn.XLOOKUP('Healthcare-Xlookup'!A2140,'PWQ_Medical Examinations (2)'!A:A,'PWQ_Medical Examinations (2)'!B:B,"Not Found")</f>
        <v>32.11</v>
      </c>
      <c r="E2140" s="13" t="str">
        <f>_xlfn.XLOOKUP(A2140,'PWQ_Medical Examinations (2)'!A:A,'PWQ_Medical Examinations (2)'!C:C,"Not Found")</f>
        <v>Obesity</v>
      </c>
      <c r="F2140" s="12">
        <f>_xlfn.XLOOKUP(A2140,'PWQ_Medical Examinations (2)'!A:A,'PWQ_Medical Examinations (2)'!D:D,"Not Found")</f>
        <v>4.03</v>
      </c>
      <c r="G2140" s="12" t="str">
        <f>_xlfn.XLOOKUP('Healthcare-Xlookup'!A2140,'PWQ_Medical Examinations (2)'!A:A,'PWQ_Medical Examinations (2)'!J:J,"Not Found")</f>
        <v>Normal</v>
      </c>
      <c r="H2140" s="12" t="str">
        <f>_xlfn.XLOOKUP(A2140,'PWQ_Medical Examinations (2)'!A:A,'PWQ_Medical Examinations (2)'!E:E,"Not Found")</f>
        <v>yes</v>
      </c>
      <c r="I2140" s="12" t="str">
        <f>_xlfn.XLOOKUP(A2140,'PWQ_Medical Examinations (2)'!A:A,'PWQ_Medical Examinations (2)'!F:F,"Not Found")</f>
        <v>yes</v>
      </c>
      <c r="J2140" s="12" t="str">
        <f>_xlfn.XLOOKUP(A2140,'PWQ_Medical Examinations (2)'!A:A,'PWQ_Medical Examinations (2)'!G:G,"Not Found")</f>
        <v>No</v>
      </c>
      <c r="K2140" s="13">
        <f>_xlfn.XLOOKUP('Healthcare-Xlookup'!A2140,'PWQ_Medical Examinations (2)'!A:A,'PWQ_Medical Examinations (2)'!H:H,"Not Found")</f>
        <v>2</v>
      </c>
      <c r="L2140" s="13" t="str">
        <f>_xlfn.XLOOKUP(A2140,'PWQ_Medical Examinations (2)'!A:A,'PWQ_Medical Examinations (2)'!I:I,"Not Found")</f>
        <v>No</v>
      </c>
      <c r="M2140" s="14">
        <f>_xlfn.XLOOKUP(A2140,'PWQ_Hospitalisation Details (2)'!A:A,'PWQ_Hospitalisation Details (2)'!E:E,"Not Found")</f>
        <v>36733</v>
      </c>
      <c r="N2140" s="15">
        <f>_xlfn.XLOOKUP(A2140,'PWQ_Hospitalisation Details (2)'!A:A,'PWQ_Hospitalisation Details (2)'!G:G,"Not Found")</f>
        <v>2055.3200000000002</v>
      </c>
      <c r="O2140" s="12" t="str">
        <f>_xlfn.XLOOKUP(A2140,'PWQ_Hospitalisation Details (2)'!A:A,'PWQ_Hospitalisation Details (2)'!H:H,"Not Found")</f>
        <v>tier - 3</v>
      </c>
      <c r="P2140" s="12" t="str">
        <f>_xlfn.XLOOKUP(A2140,'PWQ_Hospitalisation Details (2)'!A:A,'PWQ_Hospitalisation Details (2)'!I:I,"Not Found")</f>
        <v>tier - 3</v>
      </c>
      <c r="Q2140" s="12" t="str">
        <f>_xlfn.XLOOKUP(A2140,'PWQ_Hospitalisation Details (2)'!A:A,'PWQ_Hospitalisation Details (2)'!J:J,"Not Found")</f>
        <v>R1012</v>
      </c>
      <c r="R2140" s="12">
        <f>_xlfn.XLOOKUP('Healthcare-Xlookup'!A2140,'PWQ_Hospitalisation Details (2)'!A:A,'PWQ_Hospitalisation Details (2)'!K:K,"Not Found")</f>
        <v>22</v>
      </c>
    </row>
    <row r="2141" spans="1:18" x14ac:dyDescent="0.35">
      <c r="A2141" s="12" t="s">
        <v>223</v>
      </c>
      <c r="B2141" s="12" t="str">
        <f>_xlfn.XLOOKUP(A2141,Customer_Names[Customer ID],Customer_Names[First Name],"Not Found")</f>
        <v xml:space="preserve">  Thomas</v>
      </c>
      <c r="C2141" s="12" t="str">
        <f>_xlfn.XLOOKUP(A2141,Customer_Names[Customer ID],Customer_Names[last Name],"Not Found")</f>
        <v>Briot</v>
      </c>
      <c r="D2141" s="22">
        <f>_xlfn.XLOOKUP('Healthcare-Xlookup'!A2141,'PWQ_Medical Examinations (2)'!A:A,'PWQ_Medical Examinations (2)'!B:B,"Not Found")</f>
        <v>25.175000000000001</v>
      </c>
      <c r="E2141" s="13" t="str">
        <f>_xlfn.XLOOKUP(A2141,'PWQ_Medical Examinations (2)'!A:A,'PWQ_Medical Examinations (2)'!C:C,"Not Found")</f>
        <v>Over weight</v>
      </c>
      <c r="F2141" s="12">
        <f>_xlfn.XLOOKUP(A2141,'PWQ_Medical Examinations (2)'!A:A,'PWQ_Medical Examinations (2)'!D:D,"Not Found")</f>
        <v>6.29</v>
      </c>
      <c r="G2141" s="12" t="str">
        <f>_xlfn.XLOOKUP('Healthcare-Xlookup'!A2141,'PWQ_Medical Examinations (2)'!A:A,'PWQ_Medical Examinations (2)'!J:J,"Not Found")</f>
        <v>Prediabetes</v>
      </c>
      <c r="H2141" s="12" t="str">
        <f>_xlfn.XLOOKUP(A2141,'PWQ_Medical Examinations (2)'!A:A,'PWQ_Medical Examinations (2)'!E:E,"Not Found")</f>
        <v>yes</v>
      </c>
      <c r="I2141" s="12" t="str">
        <f>_xlfn.XLOOKUP(A2141,'PWQ_Medical Examinations (2)'!A:A,'PWQ_Medical Examinations (2)'!F:F,"Not Found")</f>
        <v>yes</v>
      </c>
      <c r="J2141" s="12" t="str">
        <f>_xlfn.XLOOKUP(A2141,'PWQ_Medical Examinations (2)'!A:A,'PWQ_Medical Examinations (2)'!G:G,"Not Found")</f>
        <v>No</v>
      </c>
      <c r="K2141" s="13">
        <f>_xlfn.XLOOKUP('Healthcare-Xlookup'!A2141,'PWQ_Medical Examinations (2)'!A:A,'PWQ_Medical Examinations (2)'!H:H,"Not Found")</f>
        <v>2</v>
      </c>
      <c r="L2141" s="13" t="str">
        <f>_xlfn.XLOOKUP(A2141,'PWQ_Medical Examinations (2)'!A:A,'PWQ_Medical Examinations (2)'!I:I,"Not Found")</f>
        <v>No</v>
      </c>
      <c r="M2141" s="14">
        <f>_xlfn.XLOOKUP(A2141,'PWQ_Hospitalisation Details (2)'!A:A,'PWQ_Hospitalisation Details (2)'!E:E,"Not Found")</f>
        <v>36771</v>
      </c>
      <c r="N2141" s="15">
        <f>_xlfn.XLOOKUP(A2141,'PWQ_Hospitalisation Details (2)'!A:A,'PWQ_Hospitalisation Details (2)'!G:G,"Not Found")</f>
        <v>2045.69</v>
      </c>
      <c r="O2141" s="12" t="str">
        <f>_xlfn.XLOOKUP(A2141,'PWQ_Hospitalisation Details (2)'!A:A,'PWQ_Hospitalisation Details (2)'!H:H,"Not Found")</f>
        <v>tier - 3</v>
      </c>
      <c r="P2141" s="12" t="str">
        <f>_xlfn.XLOOKUP(A2141,'PWQ_Hospitalisation Details (2)'!A:A,'PWQ_Hospitalisation Details (2)'!I:I,"Not Found")</f>
        <v>tier - 3</v>
      </c>
      <c r="Q2141" s="12" t="str">
        <f>_xlfn.XLOOKUP(A2141,'PWQ_Hospitalisation Details (2)'!A:A,'PWQ_Hospitalisation Details (2)'!J:J,"Not Found")</f>
        <v>R1012</v>
      </c>
      <c r="R2141" s="12">
        <f>_xlfn.XLOOKUP('Healthcare-Xlookup'!A2141,'PWQ_Hospitalisation Details (2)'!A:A,'PWQ_Hospitalisation Details (2)'!K:K,"Not Found")</f>
        <v>22</v>
      </c>
    </row>
    <row r="2142" spans="1:18" x14ac:dyDescent="0.35">
      <c r="A2142" s="12" t="s">
        <v>222</v>
      </c>
      <c r="B2142" s="12" t="str">
        <f>_xlfn.XLOOKUP(A2142,Customer_Names[Customer ID],Customer_Names[First Name],"Not Found")</f>
        <v xml:space="preserve">  Jennifer</v>
      </c>
      <c r="C2142" s="12" t="str">
        <f>_xlfn.XLOOKUP(A2142,Customer_Names[Customer ID],Customer_Names[last Name],"Not Found")</f>
        <v>De Hueck</v>
      </c>
      <c r="D2142" s="22">
        <f>_xlfn.XLOOKUP('Healthcare-Xlookup'!A2142,'PWQ_Medical Examinations (2)'!A:A,'PWQ_Medical Examinations (2)'!B:B,"Not Found")</f>
        <v>39.49</v>
      </c>
      <c r="E2142" s="13" t="str">
        <f>_xlfn.XLOOKUP(A2142,'PWQ_Medical Examinations (2)'!A:A,'PWQ_Medical Examinations (2)'!C:C,"Not Found")</f>
        <v>Obesity</v>
      </c>
      <c r="F2142" s="12">
        <f>_xlfn.XLOOKUP(A2142,'PWQ_Medical Examinations (2)'!A:A,'PWQ_Medical Examinations (2)'!D:D,"Not Found")</f>
        <v>4.4800000000000004</v>
      </c>
      <c r="G2142" s="12" t="str">
        <f>_xlfn.XLOOKUP('Healthcare-Xlookup'!A2142,'PWQ_Medical Examinations (2)'!A:A,'PWQ_Medical Examinations (2)'!J:J,"Not Found")</f>
        <v>Normal</v>
      </c>
      <c r="H2142" s="12" t="str">
        <f>_xlfn.XLOOKUP(A2142,'PWQ_Medical Examinations (2)'!A:A,'PWQ_Medical Examinations (2)'!E:E,"Not Found")</f>
        <v>yes</v>
      </c>
      <c r="I2142" s="12" t="str">
        <f>_xlfn.XLOOKUP(A2142,'PWQ_Medical Examinations (2)'!A:A,'PWQ_Medical Examinations (2)'!F:F,"Not Found")</f>
        <v>No</v>
      </c>
      <c r="J2142" s="12" t="str">
        <f>_xlfn.XLOOKUP(A2142,'PWQ_Medical Examinations (2)'!A:A,'PWQ_Medical Examinations (2)'!G:G,"Not Found")</f>
        <v>No</v>
      </c>
      <c r="K2142" s="13">
        <f>_xlfn.XLOOKUP('Healthcare-Xlookup'!A2142,'PWQ_Medical Examinations (2)'!A:A,'PWQ_Medical Examinations (2)'!H:H,"Not Found")</f>
        <v>0</v>
      </c>
      <c r="L2142" s="13" t="str">
        <f>_xlfn.XLOOKUP(A2142,'PWQ_Medical Examinations (2)'!A:A,'PWQ_Medical Examinations (2)'!I:I,"Not Found")</f>
        <v>No</v>
      </c>
      <c r="M2142" s="14">
        <f>_xlfn.XLOOKUP(A2142,'PWQ_Hospitalisation Details (2)'!A:A,'PWQ_Hospitalisation Details (2)'!E:E,"Not Found")</f>
        <v>37107</v>
      </c>
      <c r="N2142" s="15">
        <f>_xlfn.XLOOKUP(A2142,'PWQ_Hospitalisation Details (2)'!A:A,'PWQ_Hospitalisation Details (2)'!G:G,"Not Found")</f>
        <v>2026.97</v>
      </c>
      <c r="O2142" s="12" t="str">
        <f>_xlfn.XLOOKUP(A2142,'PWQ_Hospitalisation Details (2)'!A:A,'PWQ_Hospitalisation Details (2)'!H:H,"Not Found")</f>
        <v>tier - 3</v>
      </c>
      <c r="P2142" s="12" t="str">
        <f>_xlfn.XLOOKUP(A2142,'PWQ_Hospitalisation Details (2)'!A:A,'PWQ_Hospitalisation Details (2)'!I:I,"Not Found")</f>
        <v>tier - 2</v>
      </c>
      <c r="Q2142" s="12" t="str">
        <f>_xlfn.XLOOKUP(A2142,'PWQ_Hospitalisation Details (2)'!A:A,'PWQ_Hospitalisation Details (2)'!J:J,"Not Found")</f>
        <v>R1013</v>
      </c>
      <c r="R2142" s="12">
        <f>_xlfn.XLOOKUP('Healthcare-Xlookup'!A2142,'PWQ_Hospitalisation Details (2)'!A:A,'PWQ_Hospitalisation Details (2)'!K:K,"Not Found")</f>
        <v>21</v>
      </c>
    </row>
    <row r="2143" spans="1:18" x14ac:dyDescent="0.35">
      <c r="A2143" s="12" t="s">
        <v>221</v>
      </c>
      <c r="B2143" s="12" t="str">
        <f>_xlfn.XLOOKUP(A2143,Customer_Names[Customer ID],Customer_Names[First Name],"Not Found")</f>
        <v xml:space="preserve">  Tammy</v>
      </c>
      <c r="C2143" s="12" t="str">
        <f>_xlfn.XLOOKUP(A2143,Customer_Names[Customer ID],Customer_Names[last Name],"Not Found")</f>
        <v>Putt</v>
      </c>
      <c r="D2143" s="22">
        <f>_xlfn.XLOOKUP('Healthcare-Xlookup'!A2143,'PWQ_Medical Examinations (2)'!A:A,'PWQ_Medical Examinations (2)'!B:B,"Not Found")</f>
        <v>34.869999999999997</v>
      </c>
      <c r="E2143" s="13" t="str">
        <f>_xlfn.XLOOKUP(A2143,'PWQ_Medical Examinations (2)'!A:A,'PWQ_Medical Examinations (2)'!C:C,"Not Found")</f>
        <v>Obesity</v>
      </c>
      <c r="F2143" s="12">
        <f>_xlfn.XLOOKUP(A2143,'PWQ_Medical Examinations (2)'!A:A,'PWQ_Medical Examinations (2)'!D:D,"Not Found")</f>
        <v>5.51</v>
      </c>
      <c r="G2143" s="12" t="str">
        <f>_xlfn.XLOOKUP('Healthcare-Xlookup'!A2143,'PWQ_Medical Examinations (2)'!A:A,'PWQ_Medical Examinations (2)'!J:J,"Not Found")</f>
        <v>Normal</v>
      </c>
      <c r="H2143" s="12" t="str">
        <f>_xlfn.XLOOKUP(A2143,'PWQ_Medical Examinations (2)'!A:A,'PWQ_Medical Examinations (2)'!E:E,"Not Found")</f>
        <v>yes</v>
      </c>
      <c r="I2143" s="12" t="str">
        <f>_xlfn.XLOOKUP(A2143,'PWQ_Medical Examinations (2)'!A:A,'PWQ_Medical Examinations (2)'!F:F,"Not Found")</f>
        <v>No</v>
      </c>
      <c r="J2143" s="12" t="str">
        <f>_xlfn.XLOOKUP(A2143,'PWQ_Medical Examinations (2)'!A:A,'PWQ_Medical Examinations (2)'!G:G,"Not Found")</f>
        <v>No</v>
      </c>
      <c r="K2143" s="13">
        <f>_xlfn.XLOOKUP('Healthcare-Xlookup'!A2143,'PWQ_Medical Examinations (2)'!A:A,'PWQ_Medical Examinations (2)'!H:H,"Not Found")</f>
        <v>0</v>
      </c>
      <c r="L2143" s="13" t="str">
        <f>_xlfn.XLOOKUP(A2143,'PWQ_Medical Examinations (2)'!A:A,'PWQ_Medical Examinations (2)'!I:I,"Not Found")</f>
        <v>No</v>
      </c>
      <c r="M2143" s="14">
        <f>_xlfn.XLOOKUP(A2143,'PWQ_Hospitalisation Details (2)'!A:A,'PWQ_Hospitalisation Details (2)'!E:E,"Not Found")</f>
        <v>37140</v>
      </c>
      <c r="N2143" s="15">
        <f>_xlfn.XLOOKUP(A2143,'PWQ_Hospitalisation Details (2)'!A:A,'PWQ_Hospitalisation Details (2)'!G:G,"Not Found")</f>
        <v>2020.55</v>
      </c>
      <c r="O2143" s="12" t="str">
        <f>_xlfn.XLOOKUP(A2143,'PWQ_Hospitalisation Details (2)'!A:A,'PWQ_Hospitalisation Details (2)'!H:H,"Not Found")</f>
        <v>tier - 3</v>
      </c>
      <c r="P2143" s="12" t="str">
        <f>_xlfn.XLOOKUP(A2143,'PWQ_Hospitalisation Details (2)'!A:A,'PWQ_Hospitalisation Details (2)'!I:I,"Not Found")</f>
        <v>tier - 2</v>
      </c>
      <c r="Q2143" s="12" t="str">
        <f>_xlfn.XLOOKUP(A2143,'PWQ_Hospitalisation Details (2)'!A:A,'PWQ_Hospitalisation Details (2)'!J:J,"Not Found")</f>
        <v>R1013</v>
      </c>
      <c r="R2143" s="12">
        <f>_xlfn.XLOOKUP('Healthcare-Xlookup'!A2143,'PWQ_Hospitalisation Details (2)'!A:A,'PWQ_Hospitalisation Details (2)'!K:K,"Not Found")</f>
        <v>21</v>
      </c>
    </row>
    <row r="2144" spans="1:18" x14ac:dyDescent="0.35">
      <c r="A2144" s="12" t="s">
        <v>220</v>
      </c>
      <c r="B2144" s="12" t="str">
        <f>_xlfn.XLOOKUP(A2144,Customer_Names[Customer ID],Customer_Names[First Name],"Not Found")</f>
        <v xml:space="preserve">  Lena</v>
      </c>
      <c r="C2144" s="12" t="str">
        <f>_xlfn.XLOOKUP(A2144,Customer_Names[Customer ID],Customer_Names[last Name],"Not Found")</f>
        <v>Deiman</v>
      </c>
      <c r="D2144" s="22">
        <f>_xlfn.XLOOKUP('Healthcare-Xlookup'!A2144,'PWQ_Medical Examinations (2)'!A:A,'PWQ_Medical Examinations (2)'!B:B,"Not Found")</f>
        <v>34.6</v>
      </c>
      <c r="E2144" s="13" t="str">
        <f>_xlfn.XLOOKUP(A2144,'PWQ_Medical Examinations (2)'!A:A,'PWQ_Medical Examinations (2)'!C:C,"Not Found")</f>
        <v>Obesity</v>
      </c>
      <c r="F2144" s="12">
        <f>_xlfn.XLOOKUP(A2144,'PWQ_Medical Examinations (2)'!A:A,'PWQ_Medical Examinations (2)'!D:D,"Not Found")</f>
        <v>4.5</v>
      </c>
      <c r="G2144" s="12" t="str">
        <f>_xlfn.XLOOKUP('Healthcare-Xlookup'!A2144,'PWQ_Medical Examinations (2)'!A:A,'PWQ_Medical Examinations (2)'!J:J,"Not Found")</f>
        <v>Normal</v>
      </c>
      <c r="H2144" s="12" t="str">
        <f>_xlfn.XLOOKUP(A2144,'PWQ_Medical Examinations (2)'!A:A,'PWQ_Medical Examinations (2)'!E:E,"Not Found")</f>
        <v>yes</v>
      </c>
      <c r="I2144" s="12" t="str">
        <f>_xlfn.XLOOKUP(A2144,'PWQ_Medical Examinations (2)'!A:A,'PWQ_Medical Examinations (2)'!F:F,"Not Found")</f>
        <v>No</v>
      </c>
      <c r="J2144" s="12" t="str">
        <f>_xlfn.XLOOKUP(A2144,'PWQ_Medical Examinations (2)'!A:A,'PWQ_Medical Examinations (2)'!G:G,"Not Found")</f>
        <v>No</v>
      </c>
      <c r="K2144" s="13">
        <f>_xlfn.XLOOKUP('Healthcare-Xlookup'!A2144,'PWQ_Medical Examinations (2)'!A:A,'PWQ_Medical Examinations (2)'!H:H,"Not Found")</f>
        <v>0</v>
      </c>
      <c r="L2144" s="13" t="str">
        <f>_xlfn.XLOOKUP(A2144,'PWQ_Medical Examinations (2)'!A:A,'PWQ_Medical Examinations (2)'!I:I,"Not Found")</f>
        <v>No</v>
      </c>
      <c r="M2144" s="14">
        <f>_xlfn.XLOOKUP(A2144,'PWQ_Hospitalisation Details (2)'!A:A,'PWQ_Hospitalisation Details (2)'!E:E,"Not Found")</f>
        <v>37073</v>
      </c>
      <c r="N2144" s="15">
        <f>_xlfn.XLOOKUP(A2144,'PWQ_Hospitalisation Details (2)'!A:A,'PWQ_Hospitalisation Details (2)'!G:G,"Not Found")</f>
        <v>2020.18</v>
      </c>
      <c r="O2144" s="12" t="str">
        <f>_xlfn.XLOOKUP(A2144,'PWQ_Hospitalisation Details (2)'!A:A,'PWQ_Hospitalisation Details (2)'!H:H,"Not Found")</f>
        <v>tier - 3</v>
      </c>
      <c r="P2144" s="12" t="str">
        <f>_xlfn.XLOOKUP(A2144,'PWQ_Hospitalisation Details (2)'!A:A,'PWQ_Hospitalisation Details (2)'!I:I,"Not Found")</f>
        <v>tier - 1</v>
      </c>
      <c r="Q2144" s="12" t="str">
        <f>_xlfn.XLOOKUP(A2144,'PWQ_Hospitalisation Details (2)'!A:A,'PWQ_Hospitalisation Details (2)'!J:J,"Not Found")</f>
        <v>R1011</v>
      </c>
      <c r="R2144" s="12">
        <f>_xlfn.XLOOKUP('Healthcare-Xlookup'!A2144,'PWQ_Hospitalisation Details (2)'!A:A,'PWQ_Hospitalisation Details (2)'!K:K,"Not Found")</f>
        <v>21</v>
      </c>
    </row>
    <row r="2145" spans="1:18" x14ac:dyDescent="0.35">
      <c r="A2145" s="12" t="s">
        <v>219</v>
      </c>
      <c r="B2145" s="12" t="str">
        <f>_xlfn.XLOOKUP(A2145,Customer_Names[Customer ID],Customer_Names[First Name],"Not Found")</f>
        <v xml:space="preserve">  Valentina</v>
      </c>
      <c r="C2145" s="12" t="str">
        <f>_xlfn.XLOOKUP(A2145,Customer_Names[Customer ID],Customer_Names[last Name],"Not Found")</f>
        <v>Bonanni</v>
      </c>
      <c r="D2145" s="22">
        <f>_xlfn.XLOOKUP('Healthcare-Xlookup'!A2145,'PWQ_Medical Examinations (2)'!A:A,'PWQ_Medical Examinations (2)'!B:B,"Not Found")</f>
        <v>25.8</v>
      </c>
      <c r="E2145" s="13" t="str">
        <f>_xlfn.XLOOKUP(A2145,'PWQ_Medical Examinations (2)'!A:A,'PWQ_Medical Examinations (2)'!C:C,"Not Found")</f>
        <v>Over weight</v>
      </c>
      <c r="F2145" s="12">
        <f>_xlfn.XLOOKUP(A2145,'PWQ_Medical Examinations (2)'!A:A,'PWQ_Medical Examinations (2)'!D:D,"Not Found")</f>
        <v>6.29</v>
      </c>
      <c r="G2145" s="12" t="str">
        <f>_xlfn.XLOOKUP('Healthcare-Xlookup'!A2145,'PWQ_Medical Examinations (2)'!A:A,'PWQ_Medical Examinations (2)'!J:J,"Not Found")</f>
        <v>Prediabetes</v>
      </c>
      <c r="H2145" s="12" t="str">
        <f>_xlfn.XLOOKUP(A2145,'PWQ_Medical Examinations (2)'!A:A,'PWQ_Medical Examinations (2)'!E:E,"Not Found")</f>
        <v>yes</v>
      </c>
      <c r="I2145" s="12" t="str">
        <f>_xlfn.XLOOKUP(A2145,'PWQ_Medical Examinations (2)'!A:A,'PWQ_Medical Examinations (2)'!F:F,"Not Found")</f>
        <v>No</v>
      </c>
      <c r="J2145" s="12" t="str">
        <f>_xlfn.XLOOKUP(A2145,'PWQ_Medical Examinations (2)'!A:A,'PWQ_Medical Examinations (2)'!G:G,"Not Found")</f>
        <v>No</v>
      </c>
      <c r="K2145" s="13">
        <f>_xlfn.XLOOKUP('Healthcare-Xlookup'!A2145,'PWQ_Medical Examinations (2)'!A:A,'PWQ_Medical Examinations (2)'!H:H,"Not Found")</f>
        <v>0</v>
      </c>
      <c r="L2145" s="13" t="str">
        <f>_xlfn.XLOOKUP(A2145,'PWQ_Medical Examinations (2)'!A:A,'PWQ_Medical Examinations (2)'!I:I,"Not Found")</f>
        <v>No</v>
      </c>
      <c r="M2145" s="14">
        <f>_xlfn.XLOOKUP(A2145,'PWQ_Hospitalisation Details (2)'!A:A,'PWQ_Hospitalisation Details (2)'!E:E,"Not Found")</f>
        <v>37117</v>
      </c>
      <c r="N2145" s="15">
        <f>_xlfn.XLOOKUP(A2145,'PWQ_Hospitalisation Details (2)'!A:A,'PWQ_Hospitalisation Details (2)'!G:G,"Not Found")</f>
        <v>2007.95</v>
      </c>
      <c r="O2145" s="12" t="str">
        <f>_xlfn.XLOOKUP(A2145,'PWQ_Hospitalisation Details (2)'!A:A,'PWQ_Hospitalisation Details (2)'!H:H,"Not Found")</f>
        <v>tier - 3</v>
      </c>
      <c r="P2145" s="12" t="str">
        <f>_xlfn.XLOOKUP(A2145,'PWQ_Hospitalisation Details (2)'!A:A,'PWQ_Hospitalisation Details (2)'!I:I,"Not Found")</f>
        <v>tier - 2</v>
      </c>
      <c r="Q2145" s="12" t="str">
        <f>_xlfn.XLOOKUP(A2145,'PWQ_Hospitalisation Details (2)'!A:A,'PWQ_Hospitalisation Details (2)'!J:J,"Not Found")</f>
        <v>R1011</v>
      </c>
      <c r="R2145" s="12">
        <f>_xlfn.XLOOKUP('Healthcare-Xlookup'!A2145,'PWQ_Hospitalisation Details (2)'!A:A,'PWQ_Hospitalisation Details (2)'!K:K,"Not Found")</f>
        <v>21</v>
      </c>
    </row>
    <row r="2146" spans="1:18" x14ac:dyDescent="0.35">
      <c r="A2146" s="12" t="s">
        <v>218</v>
      </c>
      <c r="B2146" s="12" t="str">
        <f>_xlfn.XLOOKUP(A2146,Customer_Names[Customer ID],Customer_Names[First Name],"Not Found")</f>
        <v xml:space="preserve">  Russell N</v>
      </c>
      <c r="C2146" s="12" t="str">
        <f>_xlfn.XLOOKUP(A2146,Customer_Names[Customer ID],Customer_Names[last Name],"Not Found")</f>
        <v>Stein</v>
      </c>
      <c r="D2146" s="22">
        <f>_xlfn.XLOOKUP('Healthcare-Xlookup'!A2146,'PWQ_Medical Examinations (2)'!A:A,'PWQ_Medical Examinations (2)'!B:B,"Not Found")</f>
        <v>35.86</v>
      </c>
      <c r="E2146" s="13" t="str">
        <f>_xlfn.XLOOKUP(A2146,'PWQ_Medical Examinations (2)'!A:A,'PWQ_Medical Examinations (2)'!C:C,"Not Found")</f>
        <v>Obesity</v>
      </c>
      <c r="F2146" s="12">
        <f>_xlfn.XLOOKUP(A2146,'PWQ_Medical Examinations (2)'!A:A,'PWQ_Medical Examinations (2)'!D:D,"Not Found")</f>
        <v>4.33</v>
      </c>
      <c r="G2146" s="12" t="str">
        <f>_xlfn.XLOOKUP('Healthcare-Xlookup'!A2146,'PWQ_Medical Examinations (2)'!A:A,'PWQ_Medical Examinations (2)'!J:J,"Not Found")</f>
        <v>Normal</v>
      </c>
      <c r="H2146" s="12" t="str">
        <f>_xlfn.XLOOKUP(A2146,'PWQ_Medical Examinations (2)'!A:A,'PWQ_Medical Examinations (2)'!E:E,"Not Found")</f>
        <v>No</v>
      </c>
      <c r="I2146" s="12" t="str">
        <f>_xlfn.XLOOKUP(A2146,'PWQ_Medical Examinations (2)'!A:A,'PWQ_Medical Examinations (2)'!F:F,"Not Found")</f>
        <v>No</v>
      </c>
      <c r="J2146" s="12" t="str">
        <f>_xlfn.XLOOKUP(A2146,'PWQ_Medical Examinations (2)'!A:A,'PWQ_Medical Examinations (2)'!G:G,"Not Found")</f>
        <v>No</v>
      </c>
      <c r="K2146" s="13">
        <f>_xlfn.XLOOKUP('Healthcare-Xlookup'!A2146,'PWQ_Medical Examinations (2)'!A:A,'PWQ_Medical Examinations (2)'!H:H,"Not Found")</f>
        <v>1</v>
      </c>
      <c r="L2146" s="13" t="str">
        <f>_xlfn.XLOOKUP(A2146,'PWQ_Medical Examinations (2)'!A:A,'PWQ_Medical Examinations (2)'!I:I,"Not Found")</f>
        <v>No</v>
      </c>
      <c r="M2146" s="14">
        <f>_xlfn.XLOOKUP(A2146,'PWQ_Hospitalisation Details (2)'!A:A,'PWQ_Hospitalisation Details (2)'!E:E,"Not Found")</f>
        <v>36052</v>
      </c>
      <c r="N2146" s="15">
        <f>_xlfn.XLOOKUP(A2146,'PWQ_Hospitalisation Details (2)'!A:A,'PWQ_Hospitalisation Details (2)'!G:G,"Not Found")</f>
        <v>1986.93</v>
      </c>
      <c r="O2146" s="12" t="str">
        <f>_xlfn.XLOOKUP(A2146,'PWQ_Hospitalisation Details (2)'!A:A,'PWQ_Hospitalisation Details (2)'!H:H,"Not Found")</f>
        <v>tier - 3</v>
      </c>
      <c r="P2146" s="12" t="str">
        <f>_xlfn.XLOOKUP(A2146,'PWQ_Hospitalisation Details (2)'!A:A,'PWQ_Hospitalisation Details (2)'!I:I,"Not Found")</f>
        <v>tier - 2</v>
      </c>
      <c r="Q2146" s="12" t="str">
        <f>_xlfn.XLOOKUP(A2146,'PWQ_Hospitalisation Details (2)'!A:A,'PWQ_Hospitalisation Details (2)'!J:J,"Not Found")</f>
        <v>R1013</v>
      </c>
      <c r="R2146" s="12">
        <f>_xlfn.XLOOKUP('Healthcare-Xlookup'!A2146,'PWQ_Hospitalisation Details (2)'!A:A,'PWQ_Hospitalisation Details (2)'!K:K,"Not Found")</f>
        <v>24</v>
      </c>
    </row>
    <row r="2147" spans="1:18" x14ac:dyDescent="0.35">
      <c r="A2147" s="12" t="s">
        <v>217</v>
      </c>
      <c r="B2147" s="12" t="str">
        <f>_xlfn.XLOOKUP(A2147,Customer_Names[Customer ID],Customer_Names[First Name],"Not Found")</f>
        <v xml:space="preserve">  Scott R</v>
      </c>
      <c r="C2147" s="12" t="str">
        <f>_xlfn.XLOOKUP(A2147,Customer_Names[Customer ID],Customer_Names[last Name],"Not Found")</f>
        <v>Laumann</v>
      </c>
      <c r="D2147" s="22">
        <f>_xlfn.XLOOKUP('Healthcare-Xlookup'!A2147,'PWQ_Medical Examinations (2)'!A:A,'PWQ_Medical Examinations (2)'!B:B,"Not Found")</f>
        <v>40.47</v>
      </c>
      <c r="E2147" s="13" t="str">
        <f>_xlfn.XLOOKUP(A2147,'PWQ_Medical Examinations (2)'!A:A,'PWQ_Medical Examinations (2)'!C:C,"Not Found")</f>
        <v>Obesity</v>
      </c>
      <c r="F2147" s="12">
        <f>_xlfn.XLOOKUP(A2147,'PWQ_Medical Examinations (2)'!A:A,'PWQ_Medical Examinations (2)'!D:D,"Not Found")</f>
        <v>11.15</v>
      </c>
      <c r="G2147" s="12" t="str">
        <f>_xlfn.XLOOKUP('Healthcare-Xlookup'!A2147,'PWQ_Medical Examinations (2)'!A:A,'PWQ_Medical Examinations (2)'!J:J,"Not Found")</f>
        <v>Diabetes</v>
      </c>
      <c r="H2147" s="12" t="str">
        <f>_xlfn.XLOOKUP(A2147,'PWQ_Medical Examinations (2)'!A:A,'PWQ_Medical Examinations (2)'!E:E,"Not Found")</f>
        <v>No</v>
      </c>
      <c r="I2147" s="12" t="str">
        <f>_xlfn.XLOOKUP(A2147,'PWQ_Medical Examinations (2)'!A:A,'PWQ_Medical Examinations (2)'!F:F,"Not Found")</f>
        <v>No</v>
      </c>
      <c r="J2147" s="12" t="str">
        <f>_xlfn.XLOOKUP(A2147,'PWQ_Medical Examinations (2)'!A:A,'PWQ_Medical Examinations (2)'!G:G,"Not Found")</f>
        <v>No</v>
      </c>
      <c r="K2147" s="13">
        <f>_xlfn.XLOOKUP('Healthcare-Xlookup'!A2147,'PWQ_Medical Examinations (2)'!A:A,'PWQ_Medical Examinations (2)'!H:H,"Not Found")</f>
        <v>0</v>
      </c>
      <c r="L2147" s="13" t="str">
        <f>_xlfn.XLOOKUP(A2147,'PWQ_Medical Examinations (2)'!A:A,'PWQ_Medical Examinations (2)'!I:I,"Not Found")</f>
        <v>No</v>
      </c>
      <c r="M2147" s="14">
        <f>_xlfn.XLOOKUP(A2147,'PWQ_Hospitalisation Details (2)'!A:A,'PWQ_Hospitalisation Details (2)'!E:E,"Not Found")</f>
        <v>37528</v>
      </c>
      <c r="N2147" s="15">
        <f>_xlfn.XLOOKUP(A2147,'PWQ_Hospitalisation Details (2)'!A:A,'PWQ_Hospitalisation Details (2)'!G:G,"Not Found")</f>
        <v>1984.45</v>
      </c>
      <c r="O2147" s="12" t="str">
        <f>_xlfn.XLOOKUP(A2147,'PWQ_Hospitalisation Details (2)'!A:A,'PWQ_Hospitalisation Details (2)'!H:H,"Not Found")</f>
        <v>tier - 3</v>
      </c>
      <c r="P2147" s="12" t="str">
        <f>_xlfn.XLOOKUP(A2147,'PWQ_Hospitalisation Details (2)'!A:A,'PWQ_Hospitalisation Details (2)'!I:I,"Not Found")</f>
        <v>tier - 3</v>
      </c>
      <c r="Q2147" s="12" t="str">
        <f>_xlfn.XLOOKUP(A2147,'PWQ_Hospitalisation Details (2)'!A:A,'PWQ_Hospitalisation Details (2)'!J:J,"Not Found")</f>
        <v>R1016</v>
      </c>
      <c r="R2147" s="12">
        <f>_xlfn.XLOOKUP('Healthcare-Xlookup'!A2147,'PWQ_Hospitalisation Details (2)'!A:A,'PWQ_Hospitalisation Details (2)'!K:K,"Not Found")</f>
        <v>20</v>
      </c>
    </row>
    <row r="2148" spans="1:18" x14ac:dyDescent="0.35">
      <c r="A2148" s="12" t="s">
        <v>216</v>
      </c>
      <c r="B2148" s="12" t="str">
        <f>_xlfn.XLOOKUP(A2148,Customer_Names[Customer ID],Customer_Names[First Name],"Not Found")</f>
        <v xml:space="preserve">  Jose Francisco Sr</v>
      </c>
      <c r="C2148" s="12" t="str">
        <f>_xlfn.XLOOKUP(A2148,Customer_Names[Customer ID],Customer_Names[last Name],"Not Found")</f>
        <v>Galaviz</v>
      </c>
      <c r="D2148" s="22">
        <f>_xlfn.XLOOKUP('Healthcare-Xlookup'!A2148,'PWQ_Medical Examinations (2)'!A:A,'PWQ_Medical Examinations (2)'!B:B,"Not Found")</f>
        <v>32.01</v>
      </c>
      <c r="E2148" s="13" t="str">
        <f>_xlfn.XLOOKUP(A2148,'PWQ_Medical Examinations (2)'!A:A,'PWQ_Medical Examinations (2)'!C:C,"Not Found")</f>
        <v>Obesity</v>
      </c>
      <c r="F2148" s="12">
        <f>_xlfn.XLOOKUP(A2148,'PWQ_Medical Examinations (2)'!A:A,'PWQ_Medical Examinations (2)'!D:D,"Not Found")</f>
        <v>6.45</v>
      </c>
      <c r="G2148" s="12" t="str">
        <f>_xlfn.XLOOKUP('Healthcare-Xlookup'!A2148,'PWQ_Medical Examinations (2)'!A:A,'PWQ_Medical Examinations (2)'!J:J,"Not Found")</f>
        <v>Diabetes</v>
      </c>
      <c r="H2148" s="12" t="str">
        <f>_xlfn.XLOOKUP(A2148,'PWQ_Medical Examinations (2)'!A:A,'PWQ_Medical Examinations (2)'!E:E,"Not Found")</f>
        <v>No</v>
      </c>
      <c r="I2148" s="12" t="str">
        <f>_xlfn.XLOOKUP(A2148,'PWQ_Medical Examinations (2)'!A:A,'PWQ_Medical Examinations (2)'!F:F,"Not Found")</f>
        <v>No</v>
      </c>
      <c r="J2148" s="12" t="str">
        <f>_xlfn.XLOOKUP(A2148,'PWQ_Medical Examinations (2)'!A:A,'PWQ_Medical Examinations (2)'!G:G,"Not Found")</f>
        <v>No</v>
      </c>
      <c r="K2148" s="13">
        <f>_xlfn.XLOOKUP('Healthcare-Xlookup'!A2148,'PWQ_Medical Examinations (2)'!A:A,'PWQ_Medical Examinations (2)'!H:H,"Not Found")</f>
        <v>1</v>
      </c>
      <c r="L2148" s="13" t="str">
        <f>_xlfn.XLOOKUP(A2148,'PWQ_Medical Examinations (2)'!A:A,'PWQ_Medical Examinations (2)'!I:I,"Not Found")</f>
        <v>No</v>
      </c>
      <c r="M2148" s="14">
        <f>_xlfn.XLOOKUP(A2148,'PWQ_Hospitalisation Details (2)'!A:A,'PWQ_Hospitalisation Details (2)'!E:E,"Not Found")</f>
        <v>36158</v>
      </c>
      <c r="N2148" s="15">
        <f>_xlfn.XLOOKUP(A2148,'PWQ_Hospitalisation Details (2)'!A:A,'PWQ_Hospitalisation Details (2)'!G:G,"Not Found")</f>
        <v>1981.58</v>
      </c>
      <c r="O2148" s="12" t="str">
        <f>_xlfn.XLOOKUP(A2148,'PWQ_Hospitalisation Details (2)'!A:A,'PWQ_Hospitalisation Details (2)'!H:H,"Not Found")</f>
        <v>tier - 3</v>
      </c>
      <c r="P2148" s="12" t="str">
        <f>_xlfn.XLOOKUP(A2148,'PWQ_Hospitalisation Details (2)'!A:A,'PWQ_Hospitalisation Details (2)'!I:I,"Not Found")</f>
        <v>tier - 1</v>
      </c>
      <c r="Q2148" s="12" t="str">
        <f>_xlfn.XLOOKUP(A2148,'PWQ_Hospitalisation Details (2)'!A:A,'PWQ_Hospitalisation Details (2)'!J:J,"Not Found")</f>
        <v>R1013</v>
      </c>
      <c r="R2148" s="12">
        <f>_xlfn.XLOOKUP('Healthcare-Xlookup'!A2148,'PWQ_Hospitalisation Details (2)'!A:A,'PWQ_Hospitalisation Details (2)'!K:K,"Not Found")</f>
        <v>24</v>
      </c>
    </row>
    <row r="2149" spans="1:18" x14ac:dyDescent="0.35">
      <c r="A2149" s="12" t="s">
        <v>215</v>
      </c>
      <c r="B2149" s="12" t="str">
        <f>_xlfn.XLOOKUP(A2149,Customer_Names[Customer ID],Customer_Names[First Name],"Not Found")</f>
        <v xml:space="preserve">  Paul J</v>
      </c>
      <c r="C2149" s="12" t="str">
        <f>_xlfn.XLOOKUP(A2149,Customer_Names[Customer ID],Customer_Names[last Name],"Not Found")</f>
        <v>Piper</v>
      </c>
      <c r="D2149" s="22">
        <f>_xlfn.XLOOKUP('Healthcare-Xlookup'!A2149,'PWQ_Medical Examinations (2)'!A:A,'PWQ_Medical Examinations (2)'!B:B,"Not Found")</f>
        <v>33</v>
      </c>
      <c r="E2149" s="13" t="str">
        <f>_xlfn.XLOOKUP(A2149,'PWQ_Medical Examinations (2)'!A:A,'PWQ_Medical Examinations (2)'!C:C,"Not Found")</f>
        <v>Obesity</v>
      </c>
      <c r="F2149" s="12">
        <f>_xlfn.XLOOKUP(A2149,'PWQ_Medical Examinations (2)'!A:A,'PWQ_Medical Examinations (2)'!D:D,"Not Found")</f>
        <v>9.27</v>
      </c>
      <c r="G2149" s="12" t="str">
        <f>_xlfn.XLOOKUP('Healthcare-Xlookup'!A2149,'PWQ_Medical Examinations (2)'!A:A,'PWQ_Medical Examinations (2)'!J:J,"Not Found")</f>
        <v>Diabetes</v>
      </c>
      <c r="H2149" s="12" t="str">
        <f>_xlfn.XLOOKUP(A2149,'PWQ_Medical Examinations (2)'!A:A,'PWQ_Medical Examinations (2)'!E:E,"Not Found")</f>
        <v>No</v>
      </c>
      <c r="I2149" s="12" t="str">
        <f>_xlfn.XLOOKUP(A2149,'PWQ_Medical Examinations (2)'!A:A,'PWQ_Medical Examinations (2)'!F:F,"Not Found")</f>
        <v>No</v>
      </c>
      <c r="J2149" s="12" t="str">
        <f>_xlfn.XLOOKUP(A2149,'PWQ_Medical Examinations (2)'!A:A,'PWQ_Medical Examinations (2)'!G:G,"Not Found")</f>
        <v>No</v>
      </c>
      <c r="K2149" s="13">
        <f>_xlfn.XLOOKUP('Healthcare-Xlookup'!A2149,'PWQ_Medical Examinations (2)'!A:A,'PWQ_Medical Examinations (2)'!H:H,"Not Found")</f>
        <v>0</v>
      </c>
      <c r="L2149" s="13" t="str">
        <f>_xlfn.XLOOKUP(A2149,'PWQ_Medical Examinations (2)'!A:A,'PWQ_Medical Examinations (2)'!I:I,"Not Found")</f>
        <v>No</v>
      </c>
      <c r="M2149" s="14">
        <f>_xlfn.XLOOKUP(A2149,'PWQ_Hospitalisation Details (2)'!A:A,'PWQ_Hospitalisation Details (2)'!E:E,"Not Found")</f>
        <v>37453</v>
      </c>
      <c r="N2149" s="15">
        <f>_xlfn.XLOOKUP(A2149,'PWQ_Hospitalisation Details (2)'!A:A,'PWQ_Hospitalisation Details (2)'!G:G,"Not Found")</f>
        <v>1980.07</v>
      </c>
      <c r="O2149" s="12" t="str">
        <f>_xlfn.XLOOKUP(A2149,'PWQ_Hospitalisation Details (2)'!A:A,'PWQ_Hospitalisation Details (2)'!H:H,"Not Found")</f>
        <v>tier - 3</v>
      </c>
      <c r="P2149" s="12" t="str">
        <f>_xlfn.XLOOKUP(A2149,'PWQ_Hospitalisation Details (2)'!A:A,'PWQ_Hospitalisation Details (2)'!I:I,"Not Found")</f>
        <v>tier - 3</v>
      </c>
      <c r="Q2149" s="12" t="str">
        <f>_xlfn.XLOOKUP(A2149,'PWQ_Hospitalisation Details (2)'!A:A,'PWQ_Hospitalisation Details (2)'!J:J,"Not Found")</f>
        <v>R1011</v>
      </c>
      <c r="R2149" s="12">
        <f>_xlfn.XLOOKUP('Healthcare-Xlookup'!A2149,'PWQ_Hospitalisation Details (2)'!A:A,'PWQ_Hospitalisation Details (2)'!K:K,"Not Found")</f>
        <v>20</v>
      </c>
    </row>
    <row r="2150" spans="1:18" x14ac:dyDescent="0.35">
      <c r="A2150" s="12" t="s">
        <v>214</v>
      </c>
      <c r="B2150" s="12" t="str">
        <f>_xlfn.XLOOKUP(A2150,Customer_Names[Customer ID],Customer_Names[First Name],"Not Found")</f>
        <v xml:space="preserve">  Adam</v>
      </c>
      <c r="C2150" s="12" t="str">
        <f>_xlfn.XLOOKUP(A2150,Customer_Names[Customer ID],Customer_Names[last Name],"Not Found")</f>
        <v>Cantini</v>
      </c>
      <c r="D2150" s="22">
        <f>_xlfn.XLOOKUP('Healthcare-Xlookup'!A2150,'PWQ_Medical Examinations (2)'!A:A,'PWQ_Medical Examinations (2)'!B:B,"Not Found")</f>
        <v>29.3</v>
      </c>
      <c r="E2150" s="13" t="str">
        <f>_xlfn.XLOOKUP(A2150,'PWQ_Medical Examinations (2)'!A:A,'PWQ_Medical Examinations (2)'!C:C,"Not Found")</f>
        <v>Over weight</v>
      </c>
      <c r="F2150" s="12">
        <f>_xlfn.XLOOKUP(A2150,'PWQ_Medical Examinations (2)'!A:A,'PWQ_Medical Examinations (2)'!D:D,"Not Found")</f>
        <v>6.15</v>
      </c>
      <c r="G2150" s="12" t="str">
        <f>_xlfn.XLOOKUP('Healthcare-Xlookup'!A2150,'PWQ_Medical Examinations (2)'!A:A,'PWQ_Medical Examinations (2)'!J:J,"Not Found")</f>
        <v>Prediabetes</v>
      </c>
      <c r="H2150" s="12" t="str">
        <f>_xlfn.XLOOKUP(A2150,'PWQ_Medical Examinations (2)'!A:A,'PWQ_Medical Examinations (2)'!E:E,"Not Found")</f>
        <v>No</v>
      </c>
      <c r="I2150" s="12" t="str">
        <f>_xlfn.XLOOKUP(A2150,'PWQ_Medical Examinations (2)'!A:A,'PWQ_Medical Examinations (2)'!F:F,"Not Found")</f>
        <v>No</v>
      </c>
      <c r="J2150" s="12" t="str">
        <f>_xlfn.XLOOKUP(A2150,'PWQ_Medical Examinations (2)'!A:A,'PWQ_Medical Examinations (2)'!G:G,"Not Found")</f>
        <v>No</v>
      </c>
      <c r="K2150" s="13">
        <f>_xlfn.XLOOKUP('Healthcare-Xlookup'!A2150,'PWQ_Medical Examinations (2)'!A:A,'PWQ_Medical Examinations (2)'!H:H,"Not Found")</f>
        <v>1</v>
      </c>
      <c r="L2150" s="13" t="str">
        <f>_xlfn.XLOOKUP(A2150,'PWQ_Medical Examinations (2)'!A:A,'PWQ_Medical Examinations (2)'!I:I,"Not Found")</f>
        <v>No</v>
      </c>
      <c r="M2150" s="14">
        <f>_xlfn.XLOOKUP(A2150,'PWQ_Hospitalisation Details (2)'!A:A,'PWQ_Hospitalisation Details (2)'!E:E,"Not Found")</f>
        <v>36067</v>
      </c>
      <c r="N2150" s="15">
        <f>_xlfn.XLOOKUP(A2150,'PWQ_Hospitalisation Details (2)'!A:A,'PWQ_Hospitalisation Details (2)'!G:G,"Not Found")</f>
        <v>1977.82</v>
      </c>
      <c r="O2150" s="12" t="str">
        <f>_xlfn.XLOOKUP(A2150,'PWQ_Hospitalisation Details (2)'!A:A,'PWQ_Hospitalisation Details (2)'!H:H,"Not Found")</f>
        <v>tier - 3</v>
      </c>
      <c r="P2150" s="12" t="str">
        <f>_xlfn.XLOOKUP(A2150,'PWQ_Hospitalisation Details (2)'!A:A,'PWQ_Hospitalisation Details (2)'!I:I,"Not Found")</f>
        <v>tier - 1</v>
      </c>
      <c r="Q2150" s="12" t="str">
        <f>_xlfn.XLOOKUP(A2150,'PWQ_Hospitalisation Details (2)'!A:A,'PWQ_Hospitalisation Details (2)'!J:J,"Not Found")</f>
        <v>R1011</v>
      </c>
      <c r="R2150" s="12">
        <f>_xlfn.XLOOKUP('Healthcare-Xlookup'!A2150,'PWQ_Hospitalisation Details (2)'!A:A,'PWQ_Hospitalisation Details (2)'!K:K,"Not Found")</f>
        <v>24</v>
      </c>
    </row>
    <row r="2151" spans="1:18" x14ac:dyDescent="0.35">
      <c r="A2151" s="12" t="s">
        <v>213</v>
      </c>
      <c r="B2151" s="12" t="str">
        <f>_xlfn.XLOOKUP(A2151,Customer_Names[Customer ID],Customer_Names[First Name],"Not Found")</f>
        <v xml:space="preserve">  Edward J</v>
      </c>
      <c r="C2151" s="12" t="str">
        <f>_xlfn.XLOOKUP(A2151,Customer_Names[Customer ID],Customer_Names[last Name],"Not Found")</f>
        <v>Hartman</v>
      </c>
      <c r="D2151" s="22">
        <f>_xlfn.XLOOKUP('Healthcare-Xlookup'!A2151,'PWQ_Medical Examinations (2)'!A:A,'PWQ_Medical Examinations (2)'!B:B,"Not Found")</f>
        <v>25.8</v>
      </c>
      <c r="E2151" s="13" t="str">
        <f>_xlfn.XLOOKUP(A2151,'PWQ_Medical Examinations (2)'!A:A,'PWQ_Medical Examinations (2)'!C:C,"Not Found")</f>
        <v>Over weight</v>
      </c>
      <c r="F2151" s="12">
        <f>_xlfn.XLOOKUP(A2151,'PWQ_Medical Examinations (2)'!A:A,'PWQ_Medical Examinations (2)'!D:D,"Not Found")</f>
        <v>4.13</v>
      </c>
      <c r="G2151" s="12" t="str">
        <f>_xlfn.XLOOKUP('Healthcare-Xlookup'!A2151,'PWQ_Medical Examinations (2)'!A:A,'PWQ_Medical Examinations (2)'!J:J,"Not Found")</f>
        <v>Normal</v>
      </c>
      <c r="H2151" s="12" t="str">
        <f>_xlfn.XLOOKUP(A2151,'PWQ_Medical Examinations (2)'!A:A,'PWQ_Medical Examinations (2)'!E:E,"Not Found")</f>
        <v>No</v>
      </c>
      <c r="I2151" s="12" t="str">
        <f>_xlfn.XLOOKUP(A2151,'PWQ_Medical Examinations (2)'!A:A,'PWQ_Medical Examinations (2)'!F:F,"Not Found")</f>
        <v>No</v>
      </c>
      <c r="J2151" s="12" t="str">
        <f>_xlfn.XLOOKUP(A2151,'PWQ_Medical Examinations (2)'!A:A,'PWQ_Medical Examinations (2)'!G:G,"Not Found")</f>
        <v>No</v>
      </c>
      <c r="K2151" s="13">
        <f>_xlfn.XLOOKUP('Healthcare-Xlookup'!A2151,'PWQ_Medical Examinations (2)'!A:A,'PWQ_Medical Examinations (2)'!H:H,"Not Found")</f>
        <v>1</v>
      </c>
      <c r="L2151" s="13" t="str">
        <f>_xlfn.XLOOKUP(A2151,'PWQ_Medical Examinations (2)'!A:A,'PWQ_Medical Examinations (2)'!I:I,"Not Found")</f>
        <v>No</v>
      </c>
      <c r="M2151" s="14">
        <f>_xlfn.XLOOKUP(A2151,'PWQ_Hospitalisation Details (2)'!A:A,'PWQ_Hospitalisation Details (2)'!E:E,"Not Found")</f>
        <v>36073</v>
      </c>
      <c r="N2151" s="15">
        <f>_xlfn.XLOOKUP(A2151,'PWQ_Hospitalisation Details (2)'!A:A,'PWQ_Hospitalisation Details (2)'!G:G,"Not Found")</f>
        <v>1972.95</v>
      </c>
      <c r="O2151" s="12" t="str">
        <f>_xlfn.XLOOKUP(A2151,'PWQ_Hospitalisation Details (2)'!A:A,'PWQ_Hospitalisation Details (2)'!H:H,"Not Found")</f>
        <v>tier - 3</v>
      </c>
      <c r="P2151" s="12" t="str">
        <f>_xlfn.XLOOKUP(A2151,'PWQ_Hospitalisation Details (2)'!A:A,'PWQ_Hospitalisation Details (2)'!I:I,"Not Found")</f>
        <v>tier - 1</v>
      </c>
      <c r="Q2151" s="12" t="str">
        <f>_xlfn.XLOOKUP(A2151,'PWQ_Hospitalisation Details (2)'!A:A,'PWQ_Hospitalisation Details (2)'!J:J,"Not Found")</f>
        <v>R1011</v>
      </c>
      <c r="R2151" s="12">
        <f>_xlfn.XLOOKUP('Healthcare-Xlookup'!A2151,'PWQ_Hospitalisation Details (2)'!A:A,'PWQ_Hospitalisation Details (2)'!K:K,"Not Found")</f>
        <v>24</v>
      </c>
    </row>
    <row r="2152" spans="1:18" x14ac:dyDescent="0.35">
      <c r="A2152" s="12" t="s">
        <v>212</v>
      </c>
      <c r="B2152" s="12" t="str">
        <f>_xlfn.XLOOKUP(A2152,Customer_Names[Customer ID],Customer_Names[First Name],"Not Found")</f>
        <v xml:space="preserve">  Patrick A</v>
      </c>
      <c r="C2152" s="12" t="str">
        <f>_xlfn.XLOOKUP(A2152,Customer_Names[Customer ID],Customer_Names[last Name],"Not Found")</f>
        <v>Werhane</v>
      </c>
      <c r="D2152" s="22">
        <f>_xlfn.XLOOKUP('Healthcare-Xlookup'!A2152,'PWQ_Medical Examinations (2)'!A:A,'PWQ_Medical Examinations (2)'!B:B,"Not Found")</f>
        <v>23.4</v>
      </c>
      <c r="E2152" s="13" t="str">
        <f>_xlfn.XLOOKUP(A2152,'PWQ_Medical Examinations (2)'!A:A,'PWQ_Medical Examinations (2)'!C:C,"Not Found")</f>
        <v>Normal Weight</v>
      </c>
      <c r="F2152" s="12">
        <f>_xlfn.XLOOKUP(A2152,'PWQ_Medical Examinations (2)'!A:A,'PWQ_Medical Examinations (2)'!D:D,"Not Found")</f>
        <v>4.24</v>
      </c>
      <c r="G2152" s="12" t="str">
        <f>_xlfn.XLOOKUP('Healthcare-Xlookup'!A2152,'PWQ_Medical Examinations (2)'!A:A,'PWQ_Medical Examinations (2)'!J:J,"Not Found")</f>
        <v>Normal</v>
      </c>
      <c r="H2152" s="12" t="str">
        <f>_xlfn.XLOOKUP(A2152,'PWQ_Medical Examinations (2)'!A:A,'PWQ_Medical Examinations (2)'!E:E,"Not Found")</f>
        <v>No</v>
      </c>
      <c r="I2152" s="12" t="str">
        <f>_xlfn.XLOOKUP(A2152,'PWQ_Medical Examinations (2)'!A:A,'PWQ_Medical Examinations (2)'!F:F,"Not Found")</f>
        <v>No</v>
      </c>
      <c r="J2152" s="12" t="str">
        <f>_xlfn.XLOOKUP(A2152,'PWQ_Medical Examinations (2)'!A:A,'PWQ_Medical Examinations (2)'!G:G,"Not Found")</f>
        <v>No</v>
      </c>
      <c r="K2152" s="13">
        <f>_xlfn.XLOOKUP('Healthcare-Xlookup'!A2152,'PWQ_Medical Examinations (2)'!A:A,'PWQ_Medical Examinations (2)'!H:H,"Not Found")</f>
        <v>1</v>
      </c>
      <c r="L2152" s="13" t="str">
        <f>_xlfn.XLOOKUP(A2152,'PWQ_Medical Examinations (2)'!A:A,'PWQ_Medical Examinations (2)'!I:I,"Not Found")</f>
        <v>No</v>
      </c>
      <c r="M2152" s="14">
        <f>_xlfn.XLOOKUP(A2152,'PWQ_Hospitalisation Details (2)'!A:A,'PWQ_Hospitalisation Details (2)'!E:E,"Not Found")</f>
        <v>36066</v>
      </c>
      <c r="N2152" s="15">
        <f>_xlfn.XLOOKUP(A2152,'PWQ_Hospitalisation Details (2)'!A:A,'PWQ_Hospitalisation Details (2)'!G:G,"Not Found")</f>
        <v>1969.61</v>
      </c>
      <c r="O2152" s="12" t="str">
        <f>_xlfn.XLOOKUP(A2152,'PWQ_Hospitalisation Details (2)'!A:A,'PWQ_Hospitalisation Details (2)'!H:H,"Not Found")</f>
        <v>tier - 3</v>
      </c>
      <c r="P2152" s="12" t="str">
        <f>_xlfn.XLOOKUP(A2152,'PWQ_Hospitalisation Details (2)'!A:A,'PWQ_Hospitalisation Details (2)'!I:I,"Not Found")</f>
        <v>tier - 3</v>
      </c>
      <c r="Q2152" s="12" t="str">
        <f>_xlfn.XLOOKUP(A2152,'PWQ_Hospitalisation Details (2)'!A:A,'PWQ_Hospitalisation Details (2)'!J:J,"Not Found")</f>
        <v>R1011</v>
      </c>
      <c r="R2152" s="12">
        <f>_xlfn.XLOOKUP('Healthcare-Xlookup'!A2152,'PWQ_Hospitalisation Details (2)'!A:A,'PWQ_Hospitalisation Details (2)'!K:K,"Not Found")</f>
        <v>24</v>
      </c>
    </row>
    <row r="2153" spans="1:18" x14ac:dyDescent="0.35">
      <c r="A2153" s="12" t="s">
        <v>211</v>
      </c>
      <c r="B2153" s="12" t="str">
        <f>_xlfn.XLOOKUP(A2153,Customer_Names[Customer ID],Customer_Names[First Name],"Not Found")</f>
        <v xml:space="preserve">  Geraint H</v>
      </c>
      <c r="C2153" s="12" t="str">
        <f>_xlfn.XLOOKUP(A2153,Customer_Names[Customer ID],Customer_Names[last Name],"Not Found")</f>
        <v>Davies</v>
      </c>
      <c r="D2153" s="22">
        <f>_xlfn.XLOOKUP('Healthcare-Xlookup'!A2153,'PWQ_Medical Examinations (2)'!A:A,'PWQ_Medical Examinations (2)'!B:B,"Not Found")</f>
        <v>27.93</v>
      </c>
      <c r="E2153" s="13" t="str">
        <f>_xlfn.XLOOKUP(A2153,'PWQ_Medical Examinations (2)'!A:A,'PWQ_Medical Examinations (2)'!C:C,"Not Found")</f>
        <v>Over weight</v>
      </c>
      <c r="F2153" s="12">
        <f>_xlfn.XLOOKUP(A2153,'PWQ_Medical Examinations (2)'!A:A,'PWQ_Medical Examinations (2)'!D:D,"Not Found")</f>
        <v>9.8800000000000008</v>
      </c>
      <c r="G2153" s="12" t="str">
        <f>_xlfn.XLOOKUP('Healthcare-Xlookup'!A2153,'PWQ_Medical Examinations (2)'!A:A,'PWQ_Medical Examinations (2)'!J:J,"Not Found")</f>
        <v>Diabetes</v>
      </c>
      <c r="H2153" s="12" t="str">
        <f>_xlfn.XLOOKUP(A2153,'PWQ_Medical Examinations (2)'!A:A,'PWQ_Medical Examinations (2)'!E:E,"Not Found")</f>
        <v>No</v>
      </c>
      <c r="I2153" s="12" t="str">
        <f>_xlfn.XLOOKUP(A2153,'PWQ_Medical Examinations (2)'!A:A,'PWQ_Medical Examinations (2)'!F:F,"Not Found")</f>
        <v>No</v>
      </c>
      <c r="J2153" s="12" t="str">
        <f>_xlfn.XLOOKUP(A2153,'PWQ_Medical Examinations (2)'!A:A,'PWQ_Medical Examinations (2)'!G:G,"Not Found")</f>
        <v>No</v>
      </c>
      <c r="K2153" s="13">
        <f>_xlfn.XLOOKUP('Healthcare-Xlookup'!A2153,'PWQ_Medical Examinations (2)'!A:A,'PWQ_Medical Examinations (2)'!H:H,"Not Found")</f>
        <v>0</v>
      </c>
      <c r="L2153" s="13" t="str">
        <f>_xlfn.XLOOKUP(A2153,'PWQ_Medical Examinations (2)'!A:A,'PWQ_Medical Examinations (2)'!I:I,"Not Found")</f>
        <v>No</v>
      </c>
      <c r="M2153" s="14">
        <f>_xlfn.XLOOKUP(A2153,'PWQ_Hospitalisation Details (2)'!A:A,'PWQ_Hospitalisation Details (2)'!E:E,"Not Found")</f>
        <v>37466</v>
      </c>
      <c r="N2153" s="15">
        <f>_xlfn.XLOOKUP(A2153,'PWQ_Hospitalisation Details (2)'!A:A,'PWQ_Hospitalisation Details (2)'!G:G,"Not Found")</f>
        <v>1967.02</v>
      </c>
      <c r="O2153" s="12" t="str">
        <f>_xlfn.XLOOKUP(A2153,'PWQ_Hospitalisation Details (2)'!A:A,'PWQ_Hospitalisation Details (2)'!H:H,"Not Found")</f>
        <v>tier - 3</v>
      </c>
      <c r="P2153" s="12" t="str">
        <f>_xlfn.XLOOKUP(A2153,'PWQ_Hospitalisation Details (2)'!A:A,'PWQ_Hospitalisation Details (2)'!I:I,"Not Found")</f>
        <v>tier - 2</v>
      </c>
      <c r="Q2153" s="12" t="str">
        <f>_xlfn.XLOOKUP(A2153,'PWQ_Hospitalisation Details (2)'!A:A,'PWQ_Hospitalisation Details (2)'!J:J,"Not Found")</f>
        <v>R1016</v>
      </c>
      <c r="R2153" s="12">
        <f>_xlfn.XLOOKUP('Healthcare-Xlookup'!A2153,'PWQ_Hospitalisation Details (2)'!A:A,'PWQ_Hospitalisation Details (2)'!K:K,"Not Found")</f>
        <v>20</v>
      </c>
    </row>
    <row r="2154" spans="1:18" x14ac:dyDescent="0.35">
      <c r="A2154" s="12" t="s">
        <v>210</v>
      </c>
      <c r="B2154" s="12" t="str">
        <f>_xlfn.XLOOKUP(A2154,Customer_Names[Customer ID],Customer_Names[First Name],"Not Found")</f>
        <v xml:space="preserve">  Dj</v>
      </c>
      <c r="C2154" s="12" t="str">
        <f>_xlfn.XLOOKUP(A2154,Customer_Names[Customer ID],Customer_Names[last Name],"Not Found")</f>
        <v>Hummel</v>
      </c>
      <c r="D2154" s="22">
        <f>_xlfn.XLOOKUP('Healthcare-Xlookup'!A2154,'PWQ_Medical Examinations (2)'!A:A,'PWQ_Medical Examinations (2)'!B:B,"Not Found")</f>
        <v>22</v>
      </c>
      <c r="E2154" s="13" t="str">
        <f>_xlfn.XLOOKUP(A2154,'PWQ_Medical Examinations (2)'!A:A,'PWQ_Medical Examinations (2)'!C:C,"Not Found")</f>
        <v>Normal Weight</v>
      </c>
      <c r="F2154" s="12">
        <f>_xlfn.XLOOKUP(A2154,'PWQ_Medical Examinations (2)'!A:A,'PWQ_Medical Examinations (2)'!D:D,"Not Found")</f>
        <v>9.5</v>
      </c>
      <c r="G2154" s="12" t="str">
        <f>_xlfn.XLOOKUP('Healthcare-Xlookup'!A2154,'PWQ_Medical Examinations (2)'!A:A,'PWQ_Medical Examinations (2)'!J:J,"Not Found")</f>
        <v>Diabetes</v>
      </c>
      <c r="H2154" s="12" t="str">
        <f>_xlfn.XLOOKUP(A2154,'PWQ_Medical Examinations (2)'!A:A,'PWQ_Medical Examinations (2)'!E:E,"Not Found")</f>
        <v>No</v>
      </c>
      <c r="I2154" s="12" t="str">
        <f>_xlfn.XLOOKUP(A2154,'PWQ_Medical Examinations (2)'!A:A,'PWQ_Medical Examinations (2)'!F:F,"Not Found")</f>
        <v>No</v>
      </c>
      <c r="J2154" s="12" t="str">
        <f>_xlfn.XLOOKUP(A2154,'PWQ_Medical Examinations (2)'!A:A,'PWQ_Medical Examinations (2)'!G:G,"Not Found")</f>
        <v>No</v>
      </c>
      <c r="K2154" s="13">
        <f>_xlfn.XLOOKUP('Healthcare-Xlookup'!A2154,'PWQ_Medical Examinations (2)'!A:A,'PWQ_Medical Examinations (2)'!H:H,"Not Found")</f>
        <v>0</v>
      </c>
      <c r="L2154" s="13" t="str">
        <f>_xlfn.XLOOKUP(A2154,'PWQ_Medical Examinations (2)'!A:A,'PWQ_Medical Examinations (2)'!I:I,"Not Found")</f>
        <v>No</v>
      </c>
      <c r="M2154" s="14">
        <f>_xlfn.XLOOKUP(A2154,'PWQ_Hospitalisation Details (2)'!A:A,'PWQ_Hospitalisation Details (2)'!E:E,"Not Found")</f>
        <v>37506</v>
      </c>
      <c r="N2154" s="15">
        <f>_xlfn.XLOOKUP(A2154,'PWQ_Hospitalisation Details (2)'!A:A,'PWQ_Hospitalisation Details (2)'!G:G,"Not Found")</f>
        <v>1964.78</v>
      </c>
      <c r="O2154" s="12" t="str">
        <f>_xlfn.XLOOKUP(A2154,'PWQ_Hospitalisation Details (2)'!A:A,'PWQ_Hospitalisation Details (2)'!H:H,"Not Found")</f>
        <v>tier - 3</v>
      </c>
      <c r="P2154" s="12" t="str">
        <f>_xlfn.XLOOKUP(A2154,'PWQ_Hospitalisation Details (2)'!A:A,'PWQ_Hospitalisation Details (2)'!I:I,"Not Found")</f>
        <v>tier - 1</v>
      </c>
      <c r="Q2154" s="12" t="str">
        <f>_xlfn.XLOOKUP(A2154,'PWQ_Hospitalisation Details (2)'!A:A,'PWQ_Hospitalisation Details (2)'!J:J,"Not Found")</f>
        <v>R1011</v>
      </c>
      <c r="R2154" s="12">
        <f>_xlfn.XLOOKUP('Healthcare-Xlookup'!A2154,'PWQ_Hospitalisation Details (2)'!A:A,'PWQ_Hospitalisation Details (2)'!K:K,"Not Found")</f>
        <v>20</v>
      </c>
    </row>
    <row r="2155" spans="1:18" x14ac:dyDescent="0.35">
      <c r="A2155" s="12" t="s">
        <v>209</v>
      </c>
      <c r="B2155" s="12" t="str">
        <f>_xlfn.XLOOKUP(A2155,Customer_Names[Customer ID],Customer_Names[First Name],"Not Found")</f>
        <v xml:space="preserve">  Zachary A</v>
      </c>
      <c r="C2155" s="12" t="str">
        <f>_xlfn.XLOOKUP(A2155,Customer_Names[Customer ID],Customer_Names[last Name],"Not Found")</f>
        <v>Lutz</v>
      </c>
      <c r="D2155" s="22">
        <f>_xlfn.XLOOKUP('Healthcare-Xlookup'!A2155,'PWQ_Medical Examinations (2)'!A:A,'PWQ_Medical Examinations (2)'!B:B,"Not Found")</f>
        <v>36.86</v>
      </c>
      <c r="E2155" s="13" t="str">
        <f>_xlfn.XLOOKUP(A2155,'PWQ_Medical Examinations (2)'!A:A,'PWQ_Medical Examinations (2)'!C:C,"Not Found")</f>
        <v>Obesity</v>
      </c>
      <c r="F2155" s="12">
        <f>_xlfn.XLOOKUP(A2155,'PWQ_Medical Examinations (2)'!A:A,'PWQ_Medical Examinations (2)'!D:D,"Not Found")</f>
        <v>4.97</v>
      </c>
      <c r="G2155" s="12" t="str">
        <f>_xlfn.XLOOKUP('Healthcare-Xlookup'!A2155,'PWQ_Medical Examinations (2)'!A:A,'PWQ_Medical Examinations (2)'!J:J,"Not Found")</f>
        <v>Normal</v>
      </c>
      <c r="H2155" s="12" t="str">
        <f>_xlfn.XLOOKUP(A2155,'PWQ_Medical Examinations (2)'!A:A,'PWQ_Medical Examinations (2)'!E:E,"Not Found")</f>
        <v>yes</v>
      </c>
      <c r="I2155" s="12" t="str">
        <f>_xlfn.XLOOKUP(A2155,'PWQ_Medical Examinations (2)'!A:A,'PWQ_Medical Examinations (2)'!F:F,"Not Found")</f>
        <v>No</v>
      </c>
      <c r="J2155" s="12" t="str">
        <f>_xlfn.XLOOKUP(A2155,'PWQ_Medical Examinations (2)'!A:A,'PWQ_Medical Examinations (2)'!G:G,"Not Found")</f>
        <v>No</v>
      </c>
      <c r="K2155" s="13">
        <f>_xlfn.XLOOKUP('Healthcare-Xlookup'!A2155,'PWQ_Medical Examinations (2)'!A:A,'PWQ_Medical Examinations (2)'!H:H,"Not Found")</f>
        <v>0</v>
      </c>
      <c r="L2155" s="13" t="str">
        <f>_xlfn.XLOOKUP(A2155,'PWQ_Medical Examinations (2)'!A:A,'PWQ_Medical Examinations (2)'!I:I,"Not Found")</f>
        <v>No</v>
      </c>
      <c r="M2155" s="14">
        <f>_xlfn.XLOOKUP(A2155,'PWQ_Hospitalisation Details (2)'!A:A,'PWQ_Hospitalisation Details (2)'!E:E,"Not Found")</f>
        <v>37234</v>
      </c>
      <c r="N2155" s="15">
        <f>_xlfn.XLOOKUP(A2155,'PWQ_Hospitalisation Details (2)'!A:A,'PWQ_Hospitalisation Details (2)'!G:G,"Not Found")</f>
        <v>1917.32</v>
      </c>
      <c r="O2155" s="12" t="str">
        <f>_xlfn.XLOOKUP(A2155,'PWQ_Hospitalisation Details (2)'!A:A,'PWQ_Hospitalisation Details (2)'!H:H,"Not Found")</f>
        <v>tier - 3</v>
      </c>
      <c r="P2155" s="12" t="str">
        <f>_xlfn.XLOOKUP(A2155,'PWQ_Hospitalisation Details (2)'!A:A,'PWQ_Hospitalisation Details (2)'!I:I,"Not Found")</f>
        <v>tier - 2</v>
      </c>
      <c r="Q2155" s="12" t="str">
        <f>_xlfn.XLOOKUP(A2155,'PWQ_Hospitalisation Details (2)'!A:A,'PWQ_Hospitalisation Details (2)'!J:J,"Not Found")</f>
        <v>R1012</v>
      </c>
      <c r="R2155" s="12">
        <f>_xlfn.XLOOKUP('Healthcare-Xlookup'!A2155,'PWQ_Hospitalisation Details (2)'!A:A,'PWQ_Hospitalisation Details (2)'!K:K,"Not Found")</f>
        <v>21</v>
      </c>
    </row>
    <row r="2156" spans="1:18" x14ac:dyDescent="0.35">
      <c r="A2156" s="12" t="s">
        <v>208</v>
      </c>
      <c r="B2156" s="12" t="str">
        <f>_xlfn.XLOOKUP(A2156,Customer_Names[Customer ID],Customer_Names[First Name],"Not Found")</f>
        <v xml:space="preserve">  Brian W</v>
      </c>
      <c r="C2156" s="12" t="str">
        <f>_xlfn.XLOOKUP(A2156,Customer_Names[Customer ID],Customer_Names[last Name],"Not Found")</f>
        <v>Waters</v>
      </c>
      <c r="D2156" s="22">
        <f>_xlfn.XLOOKUP('Healthcare-Xlookup'!A2156,'PWQ_Medical Examinations (2)'!A:A,'PWQ_Medical Examinations (2)'!B:B,"Not Found")</f>
        <v>31.254999999999999</v>
      </c>
      <c r="E2156" s="13" t="str">
        <f>_xlfn.XLOOKUP(A2156,'PWQ_Medical Examinations (2)'!A:A,'PWQ_Medical Examinations (2)'!C:C,"Not Found")</f>
        <v>Obesity</v>
      </c>
      <c r="F2156" s="12">
        <f>_xlfn.XLOOKUP(A2156,'PWQ_Medical Examinations (2)'!A:A,'PWQ_Medical Examinations (2)'!D:D,"Not Found")</f>
        <v>5.49</v>
      </c>
      <c r="G2156" s="12" t="str">
        <f>_xlfn.XLOOKUP('Healthcare-Xlookup'!A2156,'PWQ_Medical Examinations (2)'!A:A,'PWQ_Medical Examinations (2)'!J:J,"Not Found")</f>
        <v>Normal</v>
      </c>
      <c r="H2156" s="12" t="str">
        <f>_xlfn.XLOOKUP(A2156,'PWQ_Medical Examinations (2)'!A:A,'PWQ_Medical Examinations (2)'!E:E,"Not Found")</f>
        <v>yes</v>
      </c>
      <c r="I2156" s="12" t="str">
        <f>_xlfn.XLOOKUP(A2156,'PWQ_Medical Examinations (2)'!A:A,'PWQ_Medical Examinations (2)'!F:F,"Not Found")</f>
        <v>No</v>
      </c>
      <c r="J2156" s="12" t="str">
        <f>_xlfn.XLOOKUP(A2156,'PWQ_Medical Examinations (2)'!A:A,'PWQ_Medical Examinations (2)'!G:G,"Not Found")</f>
        <v>No</v>
      </c>
      <c r="K2156" s="13">
        <f>_xlfn.XLOOKUP('Healthcare-Xlookup'!A2156,'PWQ_Medical Examinations (2)'!A:A,'PWQ_Medical Examinations (2)'!H:H,"Not Found")</f>
        <v>0</v>
      </c>
      <c r="L2156" s="13" t="str">
        <f>_xlfn.XLOOKUP(A2156,'PWQ_Medical Examinations (2)'!A:A,'PWQ_Medical Examinations (2)'!I:I,"Not Found")</f>
        <v>No</v>
      </c>
      <c r="M2156" s="14">
        <f>_xlfn.XLOOKUP(A2156,'PWQ_Hospitalisation Details (2)'!A:A,'PWQ_Hospitalisation Details (2)'!E:E,"Not Found")</f>
        <v>37106</v>
      </c>
      <c r="N2156" s="15">
        <f>_xlfn.XLOOKUP(A2156,'PWQ_Hospitalisation Details (2)'!A:A,'PWQ_Hospitalisation Details (2)'!G:G,"Not Found")</f>
        <v>1909.53</v>
      </c>
      <c r="O2156" s="12" t="str">
        <f>_xlfn.XLOOKUP(A2156,'PWQ_Hospitalisation Details (2)'!A:A,'PWQ_Hospitalisation Details (2)'!H:H,"Not Found")</f>
        <v>tier - 3</v>
      </c>
      <c r="P2156" s="12" t="str">
        <f>_xlfn.XLOOKUP(A2156,'PWQ_Hospitalisation Details (2)'!A:A,'PWQ_Hospitalisation Details (2)'!I:I,"Not Found")</f>
        <v>tier - 3</v>
      </c>
      <c r="Q2156" s="12" t="str">
        <f>_xlfn.XLOOKUP(A2156,'PWQ_Hospitalisation Details (2)'!A:A,'PWQ_Hospitalisation Details (2)'!J:J,"Not Found")</f>
        <v>R1012</v>
      </c>
      <c r="R2156" s="12">
        <f>_xlfn.XLOOKUP('Healthcare-Xlookup'!A2156,'PWQ_Hospitalisation Details (2)'!A:A,'PWQ_Hospitalisation Details (2)'!K:K,"Not Found")</f>
        <v>21</v>
      </c>
    </row>
    <row r="2157" spans="1:18" x14ac:dyDescent="0.35">
      <c r="A2157" s="12" t="s">
        <v>207</v>
      </c>
      <c r="B2157" s="12" t="str">
        <f>_xlfn.XLOOKUP(A2157,Customer_Names[Customer ID],Customer_Names[First Name],"Not Found")</f>
        <v xml:space="preserve">  Joe</v>
      </c>
      <c r="C2157" s="12" t="str">
        <f>_xlfn.XLOOKUP(A2157,Customer_Names[Customer ID],Customer_Names[last Name],"Not Found")</f>
        <v>Viglienzoni</v>
      </c>
      <c r="D2157" s="22">
        <f>_xlfn.XLOOKUP('Healthcare-Xlookup'!A2157,'PWQ_Medical Examinations (2)'!A:A,'PWQ_Medical Examinations (2)'!B:B,"Not Found")</f>
        <v>23.06</v>
      </c>
      <c r="E2157" s="13" t="str">
        <f>_xlfn.XLOOKUP(A2157,'PWQ_Medical Examinations (2)'!A:A,'PWQ_Medical Examinations (2)'!C:C,"Not Found")</f>
        <v>Normal Weight</v>
      </c>
      <c r="F2157" s="12">
        <f>_xlfn.XLOOKUP(A2157,'PWQ_Medical Examinations (2)'!A:A,'PWQ_Medical Examinations (2)'!D:D,"Not Found")</f>
        <v>4.47</v>
      </c>
      <c r="G2157" s="12" t="str">
        <f>_xlfn.XLOOKUP('Healthcare-Xlookup'!A2157,'PWQ_Medical Examinations (2)'!A:A,'PWQ_Medical Examinations (2)'!J:J,"Not Found")</f>
        <v>Normal</v>
      </c>
      <c r="H2157" s="12" t="str">
        <f>_xlfn.XLOOKUP(A2157,'PWQ_Medical Examinations (2)'!A:A,'PWQ_Medical Examinations (2)'!E:E,"Not Found")</f>
        <v>No</v>
      </c>
      <c r="I2157" s="12" t="str">
        <f>_xlfn.XLOOKUP(A2157,'PWQ_Medical Examinations (2)'!A:A,'PWQ_Medical Examinations (2)'!F:F,"Not Found")</f>
        <v>No</v>
      </c>
      <c r="J2157" s="12" t="str">
        <f>_xlfn.XLOOKUP(A2157,'PWQ_Medical Examinations (2)'!A:A,'PWQ_Medical Examinations (2)'!G:G,"Not Found")</f>
        <v>No</v>
      </c>
      <c r="K2157" s="13">
        <f>_xlfn.XLOOKUP('Healthcare-Xlookup'!A2157,'PWQ_Medical Examinations (2)'!A:A,'PWQ_Medical Examinations (2)'!H:H,"Not Found")</f>
        <v>0</v>
      </c>
      <c r="L2157" s="13" t="str">
        <f>_xlfn.XLOOKUP(A2157,'PWQ_Medical Examinations (2)'!A:A,'PWQ_Medical Examinations (2)'!I:I,"Not Found")</f>
        <v>No</v>
      </c>
      <c r="M2157" s="14">
        <f>_xlfn.XLOOKUP(A2157,'PWQ_Hospitalisation Details (2)'!A:A,'PWQ_Hospitalisation Details (2)'!E:E,"Not Found")</f>
        <v>34613</v>
      </c>
      <c r="N2157" s="15">
        <f>_xlfn.XLOOKUP(A2157,'PWQ_Hospitalisation Details (2)'!A:A,'PWQ_Hospitalisation Details (2)'!G:G,"Not Found")</f>
        <v>1908.9</v>
      </c>
      <c r="O2157" s="12" t="str">
        <f>_xlfn.XLOOKUP(A2157,'PWQ_Hospitalisation Details (2)'!A:A,'PWQ_Hospitalisation Details (2)'!H:H,"Not Found")</f>
        <v>tier - 3</v>
      </c>
      <c r="P2157" s="12" t="str">
        <f>_xlfn.XLOOKUP(A2157,'PWQ_Hospitalisation Details (2)'!A:A,'PWQ_Hospitalisation Details (2)'!I:I,"Not Found")</f>
        <v>tier - 3</v>
      </c>
      <c r="Q2157" s="12" t="str">
        <f>_xlfn.XLOOKUP(A2157,'PWQ_Hospitalisation Details (2)'!A:A,'PWQ_Hospitalisation Details (2)'!J:J,"Not Found")</f>
        <v>R1013</v>
      </c>
      <c r="R2157" s="12">
        <f>_xlfn.XLOOKUP('Healthcare-Xlookup'!A2157,'PWQ_Hospitalisation Details (2)'!A:A,'PWQ_Hospitalisation Details (2)'!K:K,"Not Found")</f>
        <v>28</v>
      </c>
    </row>
    <row r="2158" spans="1:18" x14ac:dyDescent="0.35">
      <c r="A2158" s="12" t="s">
        <v>206</v>
      </c>
      <c r="B2158" s="12" t="str">
        <f>_xlfn.XLOOKUP(A2158,Customer_Names[Customer ID],Customer_Names[First Name],"Not Found")</f>
        <v xml:space="preserve">  Stephen</v>
      </c>
      <c r="C2158" s="12" t="str">
        <f>_xlfn.XLOOKUP(A2158,Customer_Names[Customer ID],Customer_Names[last Name],"Not Found")</f>
        <v>Rathbun</v>
      </c>
      <c r="D2158" s="22">
        <f>_xlfn.XLOOKUP('Healthcare-Xlookup'!A2158,'PWQ_Medical Examinations (2)'!A:A,'PWQ_Medical Examinations (2)'!B:B,"Not Found")</f>
        <v>28.975000000000001</v>
      </c>
      <c r="E2158" s="13" t="str">
        <f>_xlfn.XLOOKUP(A2158,'PWQ_Medical Examinations (2)'!A:A,'PWQ_Medical Examinations (2)'!C:C,"Not Found")</f>
        <v>Over weight</v>
      </c>
      <c r="F2158" s="12">
        <f>_xlfn.XLOOKUP(A2158,'PWQ_Medical Examinations (2)'!A:A,'PWQ_Medical Examinations (2)'!D:D,"Not Found")</f>
        <v>4.34</v>
      </c>
      <c r="G2158" s="12" t="str">
        <f>_xlfn.XLOOKUP('Healthcare-Xlookup'!A2158,'PWQ_Medical Examinations (2)'!A:A,'PWQ_Medical Examinations (2)'!J:J,"Not Found")</f>
        <v>Normal</v>
      </c>
      <c r="H2158" s="12" t="str">
        <f>_xlfn.XLOOKUP(A2158,'PWQ_Medical Examinations (2)'!A:A,'PWQ_Medical Examinations (2)'!E:E,"Not Found")</f>
        <v>yes</v>
      </c>
      <c r="I2158" s="12" t="str">
        <f>_xlfn.XLOOKUP(A2158,'PWQ_Medical Examinations (2)'!A:A,'PWQ_Medical Examinations (2)'!F:F,"Not Found")</f>
        <v>No</v>
      </c>
      <c r="J2158" s="12" t="str">
        <f>_xlfn.XLOOKUP(A2158,'PWQ_Medical Examinations (2)'!A:A,'PWQ_Medical Examinations (2)'!G:G,"Not Found")</f>
        <v>No</v>
      </c>
      <c r="K2158" s="13">
        <f>_xlfn.XLOOKUP('Healthcare-Xlookup'!A2158,'PWQ_Medical Examinations (2)'!A:A,'PWQ_Medical Examinations (2)'!H:H,"Not Found")</f>
        <v>0</v>
      </c>
      <c r="L2158" s="13" t="str">
        <f>_xlfn.XLOOKUP(A2158,'PWQ_Medical Examinations (2)'!A:A,'PWQ_Medical Examinations (2)'!I:I,"Not Found")</f>
        <v>No</v>
      </c>
      <c r="M2158" s="14">
        <f>_xlfn.XLOOKUP(A2158,'PWQ_Hospitalisation Details (2)'!A:A,'PWQ_Hospitalisation Details (2)'!E:E,"Not Found")</f>
        <v>37113</v>
      </c>
      <c r="N2158" s="15">
        <f>_xlfn.XLOOKUP(A2158,'PWQ_Hospitalisation Details (2)'!A:A,'PWQ_Hospitalisation Details (2)'!G:G,"Not Found")</f>
        <v>1906.36</v>
      </c>
      <c r="O2158" s="12" t="str">
        <f>_xlfn.XLOOKUP(A2158,'PWQ_Hospitalisation Details (2)'!A:A,'PWQ_Hospitalisation Details (2)'!H:H,"Not Found")</f>
        <v>tier - 3</v>
      </c>
      <c r="P2158" s="12" t="str">
        <f>_xlfn.XLOOKUP(A2158,'PWQ_Hospitalisation Details (2)'!A:A,'PWQ_Hospitalisation Details (2)'!I:I,"Not Found")</f>
        <v>tier - 1</v>
      </c>
      <c r="Q2158" s="12" t="str">
        <f>_xlfn.XLOOKUP(A2158,'PWQ_Hospitalisation Details (2)'!A:A,'PWQ_Hospitalisation Details (2)'!J:J,"Not Found")</f>
        <v>R1012</v>
      </c>
      <c r="R2158" s="12">
        <f>_xlfn.XLOOKUP('Healthcare-Xlookup'!A2158,'PWQ_Hospitalisation Details (2)'!A:A,'PWQ_Hospitalisation Details (2)'!K:K,"Not Found")</f>
        <v>21</v>
      </c>
    </row>
    <row r="2159" spans="1:18" x14ac:dyDescent="0.35">
      <c r="A2159" s="12" t="s">
        <v>205</v>
      </c>
      <c r="B2159" s="12" t="str">
        <f>_xlfn.XLOOKUP(A2159,Customer_Names[Customer ID],Customer_Names[First Name],"Not Found")</f>
        <v xml:space="preserve">  Ellen L</v>
      </c>
      <c r="C2159" s="12" t="str">
        <f>_xlfn.XLOOKUP(A2159,Customer_Names[Customer ID],Customer_Names[last Name],"Not Found")</f>
        <v>crane</v>
      </c>
      <c r="D2159" s="22">
        <f>_xlfn.XLOOKUP('Healthcare-Xlookup'!A2159,'PWQ_Medical Examinations (2)'!A:A,'PWQ_Medical Examinations (2)'!B:B,"Not Found")</f>
        <v>33.299999999999997</v>
      </c>
      <c r="E2159" s="13" t="str">
        <f>_xlfn.XLOOKUP(A2159,'PWQ_Medical Examinations (2)'!A:A,'PWQ_Medical Examinations (2)'!C:C,"Not Found")</f>
        <v>Obesity</v>
      </c>
      <c r="F2159" s="12">
        <f>_xlfn.XLOOKUP(A2159,'PWQ_Medical Examinations (2)'!A:A,'PWQ_Medical Examinations (2)'!D:D,"Not Found")</f>
        <v>9.49</v>
      </c>
      <c r="G2159" s="12" t="str">
        <f>_xlfn.XLOOKUP('Healthcare-Xlookup'!A2159,'PWQ_Medical Examinations (2)'!A:A,'PWQ_Medical Examinations (2)'!J:J,"Not Found")</f>
        <v>Diabetes</v>
      </c>
      <c r="H2159" s="12" t="str">
        <f>_xlfn.XLOOKUP(A2159,'PWQ_Medical Examinations (2)'!A:A,'PWQ_Medical Examinations (2)'!E:E,"Not Found")</f>
        <v>No</v>
      </c>
      <c r="I2159" s="12" t="str">
        <f>_xlfn.XLOOKUP(A2159,'PWQ_Medical Examinations (2)'!A:A,'PWQ_Medical Examinations (2)'!F:F,"Not Found")</f>
        <v>No</v>
      </c>
      <c r="J2159" s="12" t="str">
        <f>_xlfn.XLOOKUP(A2159,'PWQ_Medical Examinations (2)'!A:A,'PWQ_Medical Examinations (2)'!G:G,"Not Found")</f>
        <v>No</v>
      </c>
      <c r="K2159" s="13">
        <f>_xlfn.XLOOKUP('Healthcare-Xlookup'!A2159,'PWQ_Medical Examinations (2)'!A:A,'PWQ_Medical Examinations (2)'!H:H,"Not Found")</f>
        <v>0</v>
      </c>
      <c r="L2159" s="13" t="str">
        <f>_xlfn.XLOOKUP(A2159,'PWQ_Medical Examinations (2)'!A:A,'PWQ_Medical Examinations (2)'!I:I,"Not Found")</f>
        <v>No</v>
      </c>
      <c r="M2159" s="14">
        <f>_xlfn.XLOOKUP(A2159,'PWQ_Hospitalisation Details (2)'!A:A,'PWQ_Hospitalisation Details (2)'!E:E,"Not Found")</f>
        <v>37489</v>
      </c>
      <c r="N2159" s="15">
        <f>_xlfn.XLOOKUP(A2159,'PWQ_Hospitalisation Details (2)'!A:A,'PWQ_Hospitalisation Details (2)'!G:G,"Not Found")</f>
        <v>1880.49</v>
      </c>
      <c r="O2159" s="12" t="str">
        <f>_xlfn.XLOOKUP(A2159,'PWQ_Hospitalisation Details (2)'!A:A,'PWQ_Hospitalisation Details (2)'!H:H,"Not Found")</f>
        <v>tier - 3</v>
      </c>
      <c r="P2159" s="12" t="str">
        <f>_xlfn.XLOOKUP(A2159,'PWQ_Hospitalisation Details (2)'!A:A,'PWQ_Hospitalisation Details (2)'!I:I,"Not Found")</f>
        <v>tier - 1</v>
      </c>
      <c r="Q2159" s="12" t="str">
        <f>_xlfn.XLOOKUP(A2159,'PWQ_Hospitalisation Details (2)'!A:A,'PWQ_Hospitalisation Details (2)'!J:J,"Not Found")</f>
        <v>R1011</v>
      </c>
      <c r="R2159" s="12">
        <f>_xlfn.XLOOKUP('Healthcare-Xlookup'!A2159,'PWQ_Hospitalisation Details (2)'!A:A,'PWQ_Hospitalisation Details (2)'!K:K,"Not Found")</f>
        <v>20</v>
      </c>
    </row>
    <row r="2160" spans="1:18" x14ac:dyDescent="0.35">
      <c r="A2160" s="12" t="s">
        <v>204</v>
      </c>
      <c r="B2160" s="12" t="str">
        <f>_xlfn.XLOOKUP(A2160,Customer_Names[Customer ID],Customer_Names[First Name],"Not Found")</f>
        <v xml:space="preserve">  Cindy</v>
      </c>
      <c r="C2160" s="12" t="str">
        <f>_xlfn.XLOOKUP(A2160,Customer_Names[Customer ID],Customer_Names[last Name],"Not Found")</f>
        <v>Conant</v>
      </c>
      <c r="D2160" s="22">
        <f>_xlfn.XLOOKUP('Healthcare-Xlookup'!A2160,'PWQ_Medical Examinations (2)'!A:A,'PWQ_Medical Examinations (2)'!B:B,"Not Found")</f>
        <v>33</v>
      </c>
      <c r="E2160" s="13" t="str">
        <f>_xlfn.XLOOKUP(A2160,'PWQ_Medical Examinations (2)'!A:A,'PWQ_Medical Examinations (2)'!C:C,"Not Found")</f>
        <v>Obesity</v>
      </c>
      <c r="F2160" s="12">
        <f>_xlfn.XLOOKUP(A2160,'PWQ_Medical Examinations (2)'!A:A,'PWQ_Medical Examinations (2)'!D:D,"Not Found")</f>
        <v>10.16</v>
      </c>
      <c r="G2160" s="12" t="str">
        <f>_xlfn.XLOOKUP('Healthcare-Xlookup'!A2160,'PWQ_Medical Examinations (2)'!A:A,'PWQ_Medical Examinations (2)'!J:J,"Not Found")</f>
        <v>Diabetes</v>
      </c>
      <c r="H2160" s="12" t="str">
        <f>_xlfn.XLOOKUP(A2160,'PWQ_Medical Examinations (2)'!A:A,'PWQ_Medical Examinations (2)'!E:E,"Not Found")</f>
        <v>No</v>
      </c>
      <c r="I2160" s="12" t="str">
        <f>_xlfn.XLOOKUP(A2160,'PWQ_Medical Examinations (2)'!A:A,'PWQ_Medical Examinations (2)'!F:F,"Not Found")</f>
        <v>No</v>
      </c>
      <c r="J2160" s="12" t="str">
        <f>_xlfn.XLOOKUP(A2160,'PWQ_Medical Examinations (2)'!A:A,'PWQ_Medical Examinations (2)'!G:G,"Not Found")</f>
        <v>No</v>
      </c>
      <c r="K2160" s="13">
        <f>_xlfn.XLOOKUP('Healthcare-Xlookup'!A2160,'PWQ_Medical Examinations (2)'!A:A,'PWQ_Medical Examinations (2)'!H:H,"Not Found")</f>
        <v>0</v>
      </c>
      <c r="L2160" s="13" t="str">
        <f>_xlfn.XLOOKUP(A2160,'PWQ_Medical Examinations (2)'!A:A,'PWQ_Medical Examinations (2)'!I:I,"Not Found")</f>
        <v>No</v>
      </c>
      <c r="M2160" s="14">
        <f>_xlfn.XLOOKUP(A2160,'PWQ_Hospitalisation Details (2)'!A:A,'PWQ_Hospitalisation Details (2)'!E:E,"Not Found")</f>
        <v>37497</v>
      </c>
      <c r="N2160" s="15">
        <f>_xlfn.XLOOKUP(A2160,'PWQ_Hospitalisation Details (2)'!A:A,'PWQ_Hospitalisation Details (2)'!G:G,"Not Found")</f>
        <v>1880.07</v>
      </c>
      <c r="O2160" s="12" t="str">
        <f>_xlfn.XLOOKUP(A2160,'PWQ_Hospitalisation Details (2)'!A:A,'PWQ_Hospitalisation Details (2)'!H:H,"Not Found")</f>
        <v>tier - 3</v>
      </c>
      <c r="P2160" s="12" t="str">
        <f>_xlfn.XLOOKUP(A2160,'PWQ_Hospitalisation Details (2)'!A:A,'PWQ_Hospitalisation Details (2)'!I:I,"Not Found")</f>
        <v>tier - 2</v>
      </c>
      <c r="Q2160" s="12" t="str">
        <f>_xlfn.XLOOKUP(A2160,'PWQ_Hospitalisation Details (2)'!A:A,'PWQ_Hospitalisation Details (2)'!J:J,"Not Found")</f>
        <v>R1013</v>
      </c>
      <c r="R2160" s="12">
        <f>_xlfn.XLOOKUP('Healthcare-Xlookup'!A2160,'PWQ_Hospitalisation Details (2)'!A:A,'PWQ_Hospitalisation Details (2)'!K:K,"Not Found")</f>
        <v>20</v>
      </c>
    </row>
    <row r="2161" spans="1:18" x14ac:dyDescent="0.35">
      <c r="A2161" s="12" t="s">
        <v>203</v>
      </c>
      <c r="B2161" s="12" t="str">
        <f>_xlfn.XLOOKUP(A2161,Customer_Names[Customer ID],Customer_Names[First Name],"Not Found")</f>
        <v xml:space="preserve">  Abigail R</v>
      </c>
      <c r="C2161" s="12" t="str">
        <f>_xlfn.XLOOKUP(A2161,Customer_Names[Customer ID],Customer_Names[last Name],"Not Found")</f>
        <v>Huyser-Wierenga</v>
      </c>
      <c r="D2161" s="22">
        <f>_xlfn.XLOOKUP('Healthcare-Xlookup'!A2161,'PWQ_Medical Examinations (2)'!A:A,'PWQ_Medical Examinations (2)'!B:B,"Not Found")</f>
        <v>31.46</v>
      </c>
      <c r="E2161" s="13" t="str">
        <f>_xlfn.XLOOKUP(A2161,'PWQ_Medical Examinations (2)'!A:A,'PWQ_Medical Examinations (2)'!C:C,"Not Found")</f>
        <v>Obesity</v>
      </c>
      <c r="F2161" s="12">
        <f>_xlfn.XLOOKUP(A2161,'PWQ_Medical Examinations (2)'!A:A,'PWQ_Medical Examinations (2)'!D:D,"Not Found")</f>
        <v>11.19</v>
      </c>
      <c r="G2161" s="12" t="str">
        <f>_xlfn.XLOOKUP('Healthcare-Xlookup'!A2161,'PWQ_Medical Examinations (2)'!A:A,'PWQ_Medical Examinations (2)'!J:J,"Not Found")</f>
        <v>Diabetes</v>
      </c>
      <c r="H2161" s="12" t="str">
        <f>_xlfn.XLOOKUP(A2161,'PWQ_Medical Examinations (2)'!A:A,'PWQ_Medical Examinations (2)'!E:E,"Not Found")</f>
        <v>No</v>
      </c>
      <c r="I2161" s="12" t="str">
        <f>_xlfn.XLOOKUP(A2161,'PWQ_Medical Examinations (2)'!A:A,'PWQ_Medical Examinations (2)'!F:F,"Not Found")</f>
        <v>No</v>
      </c>
      <c r="J2161" s="12" t="str">
        <f>_xlfn.XLOOKUP(A2161,'PWQ_Medical Examinations (2)'!A:A,'PWQ_Medical Examinations (2)'!G:G,"Not Found")</f>
        <v>No</v>
      </c>
      <c r="K2161" s="13">
        <f>_xlfn.XLOOKUP('Healthcare-Xlookup'!A2161,'PWQ_Medical Examinations (2)'!A:A,'PWQ_Medical Examinations (2)'!H:H,"Not Found")</f>
        <v>0</v>
      </c>
      <c r="L2161" s="13" t="str">
        <f>_xlfn.XLOOKUP(A2161,'PWQ_Medical Examinations (2)'!A:A,'PWQ_Medical Examinations (2)'!I:I,"Not Found")</f>
        <v>No</v>
      </c>
      <c r="M2161" s="14">
        <f>_xlfn.XLOOKUP(A2161,'PWQ_Hospitalisation Details (2)'!A:A,'PWQ_Hospitalisation Details (2)'!E:E,"Not Found")</f>
        <v>37558</v>
      </c>
      <c r="N2161" s="15">
        <f>_xlfn.XLOOKUP(A2161,'PWQ_Hospitalisation Details (2)'!A:A,'PWQ_Hospitalisation Details (2)'!G:G,"Not Found")</f>
        <v>1877.93</v>
      </c>
      <c r="O2161" s="12" t="str">
        <f>_xlfn.XLOOKUP(A2161,'PWQ_Hospitalisation Details (2)'!A:A,'PWQ_Hospitalisation Details (2)'!H:H,"Not Found")</f>
        <v>tier - 3</v>
      </c>
      <c r="P2161" s="12" t="str">
        <f>_xlfn.XLOOKUP(A2161,'PWQ_Hospitalisation Details (2)'!A:A,'PWQ_Hospitalisation Details (2)'!I:I,"Not Found")</f>
        <v>tier - 1</v>
      </c>
      <c r="Q2161" s="12" t="str">
        <f>_xlfn.XLOOKUP(A2161,'PWQ_Hospitalisation Details (2)'!A:A,'PWQ_Hospitalisation Details (2)'!J:J,"Not Found")</f>
        <v>R1013</v>
      </c>
      <c r="R2161" s="12">
        <f>_xlfn.XLOOKUP('Healthcare-Xlookup'!A2161,'PWQ_Hospitalisation Details (2)'!A:A,'PWQ_Hospitalisation Details (2)'!K:K,"Not Found")</f>
        <v>20</v>
      </c>
    </row>
    <row r="2162" spans="1:18" x14ac:dyDescent="0.35">
      <c r="A2162" s="12" t="s">
        <v>202</v>
      </c>
      <c r="B2162" s="12" t="str">
        <f>_xlfn.XLOOKUP(A2162,Customer_Names[Customer ID],Customer_Names[First Name],"Not Found")</f>
        <v xml:space="preserve">  Amy L</v>
      </c>
      <c r="C2162" s="12" t="str">
        <f>_xlfn.XLOOKUP(A2162,Customer_Names[Customer ID],Customer_Names[last Name],"Not Found")</f>
        <v>Natalini</v>
      </c>
      <c r="D2162" s="22">
        <f>_xlfn.XLOOKUP('Healthcare-Xlookup'!A2162,'PWQ_Medical Examinations (2)'!A:A,'PWQ_Medical Examinations (2)'!B:B,"Not Found")</f>
        <v>29.6</v>
      </c>
      <c r="E2162" s="13" t="str">
        <f>_xlfn.XLOOKUP(A2162,'PWQ_Medical Examinations (2)'!A:A,'PWQ_Medical Examinations (2)'!C:C,"Not Found")</f>
        <v>Over weight</v>
      </c>
      <c r="F2162" s="12">
        <f>_xlfn.XLOOKUP(A2162,'PWQ_Medical Examinations (2)'!A:A,'PWQ_Medical Examinations (2)'!D:D,"Not Found")</f>
        <v>11.03</v>
      </c>
      <c r="G2162" s="12" t="str">
        <f>_xlfn.XLOOKUP('Healthcare-Xlookup'!A2162,'PWQ_Medical Examinations (2)'!A:A,'PWQ_Medical Examinations (2)'!J:J,"Not Found")</f>
        <v>Diabetes</v>
      </c>
      <c r="H2162" s="12" t="str">
        <f>_xlfn.XLOOKUP(A2162,'PWQ_Medical Examinations (2)'!A:A,'PWQ_Medical Examinations (2)'!E:E,"Not Found")</f>
        <v>No</v>
      </c>
      <c r="I2162" s="12" t="str">
        <f>_xlfn.XLOOKUP(A2162,'PWQ_Medical Examinations (2)'!A:A,'PWQ_Medical Examinations (2)'!F:F,"Not Found")</f>
        <v>No</v>
      </c>
      <c r="J2162" s="12" t="str">
        <f>_xlfn.XLOOKUP(A2162,'PWQ_Medical Examinations (2)'!A:A,'PWQ_Medical Examinations (2)'!G:G,"Not Found")</f>
        <v>No</v>
      </c>
      <c r="K2162" s="13">
        <f>_xlfn.XLOOKUP('Healthcare-Xlookup'!A2162,'PWQ_Medical Examinations (2)'!A:A,'PWQ_Medical Examinations (2)'!H:H,"Not Found")</f>
        <v>0</v>
      </c>
      <c r="L2162" s="13" t="str">
        <f>_xlfn.XLOOKUP(A2162,'PWQ_Medical Examinations (2)'!A:A,'PWQ_Medical Examinations (2)'!I:I,"Not Found")</f>
        <v>No</v>
      </c>
      <c r="M2162" s="14">
        <f>_xlfn.XLOOKUP(A2162,'PWQ_Hospitalisation Details (2)'!A:A,'PWQ_Hospitalisation Details (2)'!E:E,"Not Found")</f>
        <v>37521</v>
      </c>
      <c r="N2162" s="15">
        <f>_xlfn.XLOOKUP(A2162,'PWQ_Hospitalisation Details (2)'!A:A,'PWQ_Hospitalisation Details (2)'!G:G,"Not Found")</f>
        <v>1875.34</v>
      </c>
      <c r="O2162" s="12" t="str">
        <f>_xlfn.XLOOKUP(A2162,'PWQ_Hospitalisation Details (2)'!A:A,'PWQ_Hospitalisation Details (2)'!H:H,"Not Found")</f>
        <v>tier - 3</v>
      </c>
      <c r="P2162" s="12" t="str">
        <f>_xlfn.XLOOKUP(A2162,'PWQ_Hospitalisation Details (2)'!A:A,'PWQ_Hospitalisation Details (2)'!I:I,"Not Found")</f>
        <v>tier - 2</v>
      </c>
      <c r="Q2162" s="12" t="str">
        <f>_xlfn.XLOOKUP(A2162,'PWQ_Hospitalisation Details (2)'!A:A,'PWQ_Hospitalisation Details (2)'!J:J,"Not Found")</f>
        <v>R1011</v>
      </c>
      <c r="R2162" s="12">
        <f>_xlfn.XLOOKUP('Healthcare-Xlookup'!A2162,'PWQ_Hospitalisation Details (2)'!A:A,'PWQ_Hospitalisation Details (2)'!K:K,"Not Found")</f>
        <v>20</v>
      </c>
    </row>
    <row r="2163" spans="1:18" x14ac:dyDescent="0.35">
      <c r="A2163" s="12" t="s">
        <v>201</v>
      </c>
      <c r="B2163" s="12" t="str">
        <f>_xlfn.XLOOKUP(A2163,Customer_Names[Customer ID],Customer_Names[First Name],"Not Found")</f>
        <v xml:space="preserve">  Amy</v>
      </c>
      <c r="C2163" s="12" t="str">
        <f>_xlfn.XLOOKUP(A2163,Customer_Names[Customer ID],Customer_Names[last Name],"Not Found")</f>
        <v>Robbins</v>
      </c>
      <c r="D2163" s="22">
        <f>_xlfn.XLOOKUP('Healthcare-Xlookup'!A2163,'PWQ_Medical Examinations (2)'!A:A,'PWQ_Medical Examinations (2)'!B:B,"Not Found")</f>
        <v>22.05</v>
      </c>
      <c r="E2163" s="13" t="str">
        <f>_xlfn.XLOOKUP(A2163,'PWQ_Medical Examinations (2)'!A:A,'PWQ_Medical Examinations (2)'!C:C,"Not Found")</f>
        <v>Normal Weight</v>
      </c>
      <c r="F2163" s="12">
        <f>_xlfn.XLOOKUP(A2163,'PWQ_Medical Examinations (2)'!A:A,'PWQ_Medical Examinations (2)'!D:D,"Not Found")</f>
        <v>4.43</v>
      </c>
      <c r="G2163" s="12" t="str">
        <f>_xlfn.XLOOKUP('Healthcare-Xlookup'!A2163,'PWQ_Medical Examinations (2)'!A:A,'PWQ_Medical Examinations (2)'!J:J,"Not Found")</f>
        <v>Normal</v>
      </c>
      <c r="H2163" s="12" t="str">
        <f>_xlfn.XLOOKUP(A2163,'PWQ_Medical Examinations (2)'!A:A,'PWQ_Medical Examinations (2)'!E:E,"Not Found")</f>
        <v>yes</v>
      </c>
      <c r="I2163" s="12" t="str">
        <f>_xlfn.XLOOKUP(A2163,'PWQ_Medical Examinations (2)'!A:A,'PWQ_Medical Examinations (2)'!F:F,"Not Found")</f>
        <v>No</v>
      </c>
      <c r="J2163" s="12" t="str">
        <f>_xlfn.XLOOKUP(A2163,'PWQ_Medical Examinations (2)'!A:A,'PWQ_Medical Examinations (2)'!G:G,"Not Found")</f>
        <v>No</v>
      </c>
      <c r="K2163" s="13">
        <f>_xlfn.XLOOKUP('Healthcare-Xlookup'!A2163,'PWQ_Medical Examinations (2)'!A:A,'PWQ_Medical Examinations (2)'!H:H,"Not Found")</f>
        <v>0</v>
      </c>
      <c r="L2163" s="13" t="str">
        <f>_xlfn.XLOOKUP(A2163,'PWQ_Medical Examinations (2)'!A:A,'PWQ_Medical Examinations (2)'!I:I,"Not Found")</f>
        <v>No</v>
      </c>
      <c r="M2163" s="14">
        <f>_xlfn.XLOOKUP(A2163,'PWQ_Hospitalisation Details (2)'!A:A,'PWQ_Hospitalisation Details (2)'!E:E,"Not Found")</f>
        <v>35248</v>
      </c>
      <c r="N2163" s="15">
        <f>_xlfn.XLOOKUP(A2163,'PWQ_Hospitalisation Details (2)'!A:A,'PWQ_Hospitalisation Details (2)'!G:G,"Not Found")</f>
        <v>1865.98</v>
      </c>
      <c r="O2163" s="12" t="str">
        <f>_xlfn.XLOOKUP(A2163,'PWQ_Hospitalisation Details (2)'!A:A,'PWQ_Hospitalisation Details (2)'!H:H,"Not Found")</f>
        <v>tier - 3</v>
      </c>
      <c r="P2163" s="12" t="str">
        <f>_xlfn.XLOOKUP(A2163,'PWQ_Hospitalisation Details (2)'!A:A,'PWQ_Hospitalisation Details (2)'!I:I,"Not Found")</f>
        <v>tier - 3</v>
      </c>
      <c r="Q2163" s="12" t="str">
        <f>_xlfn.XLOOKUP(A2163,'PWQ_Hospitalisation Details (2)'!A:A,'PWQ_Hospitalisation Details (2)'!J:J,"Not Found")</f>
        <v>R1012</v>
      </c>
      <c r="R2163" s="12">
        <f>_xlfn.XLOOKUP('Healthcare-Xlookup'!A2163,'PWQ_Hospitalisation Details (2)'!A:A,'PWQ_Hospitalisation Details (2)'!K:K,"Not Found")</f>
        <v>26</v>
      </c>
    </row>
    <row r="2164" spans="1:18" x14ac:dyDescent="0.35">
      <c r="A2164" s="12" t="s">
        <v>199</v>
      </c>
      <c r="B2164" s="12" t="str">
        <f>_xlfn.XLOOKUP(A2164,Customer_Names[Customer ID],Customer_Names[First Name],"Not Found")</f>
        <v>s  Grace H</v>
      </c>
      <c r="C2164" s="12" t="str">
        <f>_xlfn.XLOOKUP(A2164,Customer_Names[Customer ID],Customer_Names[last Name],"Not Found")</f>
        <v>Stanislav</v>
      </c>
      <c r="D2164" s="22">
        <f>_xlfn.XLOOKUP('Healthcare-Xlookup'!A2164,'PWQ_Medical Examinations (2)'!A:A,'PWQ_Medical Examinations (2)'!B:B,"Not Found")</f>
        <v>27.06</v>
      </c>
      <c r="E2164" s="13" t="str">
        <f>_xlfn.XLOOKUP(A2164,'PWQ_Medical Examinations (2)'!A:A,'PWQ_Medical Examinations (2)'!C:C,"Not Found")</f>
        <v>Over weight</v>
      </c>
      <c r="F2164" s="12">
        <f>_xlfn.XLOOKUP(A2164,'PWQ_Medical Examinations (2)'!A:A,'PWQ_Medical Examinations (2)'!D:D,"Not Found")</f>
        <v>6.14</v>
      </c>
      <c r="G2164" s="12" t="str">
        <f>_xlfn.XLOOKUP('Healthcare-Xlookup'!A2164,'PWQ_Medical Examinations (2)'!A:A,'PWQ_Medical Examinations (2)'!J:J,"Not Found")</f>
        <v>Prediabetes</v>
      </c>
      <c r="H2164" s="12" t="str">
        <f>_xlfn.XLOOKUP(A2164,'PWQ_Medical Examinations (2)'!A:A,'PWQ_Medical Examinations (2)'!E:E,"Not Found")</f>
        <v>No</v>
      </c>
      <c r="I2164" s="12" t="str">
        <f>_xlfn.XLOOKUP(A2164,'PWQ_Medical Examinations (2)'!A:A,'PWQ_Medical Examinations (2)'!F:F,"Not Found")</f>
        <v>yes</v>
      </c>
      <c r="J2164" s="12" t="str">
        <f>_xlfn.XLOOKUP(A2164,'PWQ_Medical Examinations (2)'!A:A,'PWQ_Medical Examinations (2)'!G:G,"Not Found")</f>
        <v>No</v>
      </c>
      <c r="K2164" s="13">
        <f>_xlfn.XLOOKUP('Healthcare-Xlookup'!A2164,'PWQ_Medical Examinations (2)'!A:A,'PWQ_Medical Examinations (2)'!H:H,"Not Found")</f>
        <v>1</v>
      </c>
      <c r="L2164" s="13" t="str">
        <f>_xlfn.XLOOKUP(A2164,'PWQ_Medical Examinations (2)'!A:A,'PWQ_Medical Examinations (2)'!I:I,"Not Found")</f>
        <v>No</v>
      </c>
      <c r="M2164" s="14">
        <f>_xlfn.XLOOKUP(A2164,'PWQ_Hospitalisation Details (2)'!A:A,'PWQ_Hospitalisation Details (2)'!E:E,"Not Found")</f>
        <v>38348</v>
      </c>
      <c r="N2164" s="15">
        <f>_xlfn.XLOOKUP(A2164,'PWQ_Hospitalisation Details (2)'!A:A,'PWQ_Hospitalisation Details (2)'!G:G,"Not Found")</f>
        <v>1863.45</v>
      </c>
      <c r="O2164" s="12" t="str">
        <f>_xlfn.XLOOKUP(A2164,'PWQ_Hospitalisation Details (2)'!A:A,'PWQ_Hospitalisation Details (2)'!H:H,"Not Found")</f>
        <v>tier - 3</v>
      </c>
      <c r="P2164" s="12" t="str">
        <f>_xlfn.XLOOKUP(A2164,'PWQ_Hospitalisation Details (2)'!A:A,'PWQ_Hospitalisation Details (2)'!I:I,"Not Found")</f>
        <v>tier - 1</v>
      </c>
      <c r="Q2164" s="12" t="str">
        <f>_xlfn.XLOOKUP(A2164,'PWQ_Hospitalisation Details (2)'!A:A,'PWQ_Hospitalisation Details (2)'!J:J,"Not Found")</f>
        <v>R1025</v>
      </c>
      <c r="R2164" s="12">
        <f>_xlfn.XLOOKUP('Healthcare-Xlookup'!A2164,'PWQ_Hospitalisation Details (2)'!A:A,'PWQ_Hospitalisation Details (2)'!K:K,"Not Found")</f>
        <v>18</v>
      </c>
    </row>
    <row r="2165" spans="1:18" x14ac:dyDescent="0.35">
      <c r="A2165" s="12" t="s">
        <v>198</v>
      </c>
      <c r="B2165" s="12" t="str">
        <f>_xlfn.XLOOKUP(A2165,Customer_Names[Customer ID],Customer_Names[First Name],"Not Found")</f>
        <v xml:space="preserve">  Caitie J</v>
      </c>
      <c r="C2165" s="12" t="str">
        <f>_xlfn.XLOOKUP(A2165,Customer_Names[Customer ID],Customer_Names[last Name],"Not Found")</f>
        <v>Meyer</v>
      </c>
      <c r="D2165" s="22">
        <f>_xlfn.XLOOKUP('Healthcare-Xlookup'!A2165,'PWQ_Medical Examinations (2)'!A:A,'PWQ_Medical Examinations (2)'!B:B,"Not Found")</f>
        <v>20.49</v>
      </c>
      <c r="E2165" s="13" t="str">
        <f>_xlfn.XLOOKUP(A2165,'PWQ_Medical Examinations (2)'!A:A,'PWQ_Medical Examinations (2)'!C:C,"Not Found")</f>
        <v>Normal Weight</v>
      </c>
      <c r="F2165" s="12">
        <f>_xlfn.XLOOKUP(A2165,'PWQ_Medical Examinations (2)'!A:A,'PWQ_Medical Examinations (2)'!D:D,"Not Found")</f>
        <v>4.87</v>
      </c>
      <c r="G2165" s="12" t="str">
        <f>_xlfn.XLOOKUP('Healthcare-Xlookup'!A2165,'PWQ_Medical Examinations (2)'!A:A,'PWQ_Medical Examinations (2)'!J:J,"Not Found")</f>
        <v>Normal</v>
      </c>
      <c r="H2165" s="12" t="str">
        <f>_xlfn.XLOOKUP(A2165,'PWQ_Medical Examinations (2)'!A:A,'PWQ_Medical Examinations (2)'!E:E,"Not Found")</f>
        <v>No</v>
      </c>
      <c r="I2165" s="12" t="str">
        <f>_xlfn.XLOOKUP(A2165,'PWQ_Medical Examinations (2)'!A:A,'PWQ_Medical Examinations (2)'!F:F,"Not Found")</f>
        <v>No</v>
      </c>
      <c r="J2165" s="12" t="str">
        <f>_xlfn.XLOOKUP(A2165,'PWQ_Medical Examinations (2)'!A:A,'PWQ_Medical Examinations (2)'!G:G,"Not Found")</f>
        <v>No</v>
      </c>
      <c r="K2165" s="13">
        <f>_xlfn.XLOOKUP('Healthcare-Xlookup'!A2165,'PWQ_Medical Examinations (2)'!A:A,'PWQ_Medical Examinations (2)'!H:H,"Not Found")</f>
        <v>0</v>
      </c>
      <c r="L2165" s="13" t="str">
        <f>_xlfn.XLOOKUP(A2165,'PWQ_Medical Examinations (2)'!A:A,'PWQ_Medical Examinations (2)'!I:I,"Not Found")</f>
        <v>No</v>
      </c>
      <c r="M2165" s="14">
        <f>_xlfn.XLOOKUP(A2165,'PWQ_Hospitalisation Details (2)'!A:A,'PWQ_Hospitalisation Details (2)'!E:E,"Not Found")</f>
        <v>34674</v>
      </c>
      <c r="N2165" s="15">
        <f>_xlfn.XLOOKUP(A2165,'PWQ_Hospitalisation Details (2)'!A:A,'PWQ_Hospitalisation Details (2)'!G:G,"Not Found")</f>
        <v>1850.55</v>
      </c>
      <c r="O2165" s="12" t="str">
        <f>_xlfn.XLOOKUP(A2165,'PWQ_Hospitalisation Details (2)'!A:A,'PWQ_Hospitalisation Details (2)'!H:H,"Not Found")</f>
        <v>tier - 3</v>
      </c>
      <c r="P2165" s="12" t="str">
        <f>_xlfn.XLOOKUP(A2165,'PWQ_Hospitalisation Details (2)'!A:A,'PWQ_Hospitalisation Details (2)'!I:I,"Not Found")</f>
        <v>tier - 2</v>
      </c>
      <c r="Q2165" s="12" t="str">
        <f>_xlfn.XLOOKUP(A2165,'PWQ_Hospitalisation Details (2)'!A:A,'PWQ_Hospitalisation Details (2)'!J:J,"Not Found")</f>
        <v>R1012</v>
      </c>
      <c r="R2165" s="12">
        <f>_xlfn.XLOOKUP('Healthcare-Xlookup'!A2165,'PWQ_Hospitalisation Details (2)'!A:A,'PWQ_Hospitalisation Details (2)'!K:K,"Not Found")</f>
        <v>28</v>
      </c>
    </row>
    <row r="2166" spans="1:18" x14ac:dyDescent="0.35">
      <c r="A2166" s="12" t="s">
        <v>197</v>
      </c>
      <c r="B2166" s="12" t="str">
        <f>_xlfn.XLOOKUP(A2166,Customer_Names[Customer ID],Customer_Names[First Name],"Not Found")</f>
        <v xml:space="preserve">  Benjamin</v>
      </c>
      <c r="C2166" s="12" t="str">
        <f>_xlfn.XLOOKUP(A2166,Customer_Names[Customer ID],Customer_Names[last Name],"Not Found")</f>
        <v>Mears</v>
      </c>
      <c r="D2166" s="22">
        <f>_xlfn.XLOOKUP('Healthcare-Xlookup'!A2166,'PWQ_Medical Examinations (2)'!A:A,'PWQ_Medical Examinations (2)'!B:B,"Not Found")</f>
        <v>28.4</v>
      </c>
      <c r="E2166" s="13" t="str">
        <f>_xlfn.XLOOKUP(A2166,'PWQ_Medical Examinations (2)'!A:A,'PWQ_Medical Examinations (2)'!C:C,"Not Found")</f>
        <v>Over weight</v>
      </c>
      <c r="F2166" s="12">
        <f>_xlfn.XLOOKUP(A2166,'PWQ_Medical Examinations (2)'!A:A,'PWQ_Medical Examinations (2)'!D:D,"Not Found")</f>
        <v>4.3</v>
      </c>
      <c r="G2166" s="12" t="str">
        <f>_xlfn.XLOOKUP('Healthcare-Xlookup'!A2166,'PWQ_Medical Examinations (2)'!A:A,'PWQ_Medical Examinations (2)'!J:J,"Not Found")</f>
        <v>Normal</v>
      </c>
      <c r="H2166" s="12" t="str">
        <f>_xlfn.XLOOKUP(A2166,'PWQ_Medical Examinations (2)'!A:A,'PWQ_Medical Examinations (2)'!E:E,"Not Found")</f>
        <v>No</v>
      </c>
      <c r="I2166" s="12" t="str">
        <f>_xlfn.XLOOKUP(A2166,'PWQ_Medical Examinations (2)'!A:A,'PWQ_Medical Examinations (2)'!F:F,"Not Found")</f>
        <v>No</v>
      </c>
      <c r="J2166" s="12" t="str">
        <f>_xlfn.XLOOKUP(A2166,'PWQ_Medical Examinations (2)'!A:A,'PWQ_Medical Examinations (2)'!G:G,"Not Found")</f>
        <v>Yes</v>
      </c>
      <c r="K2166" s="13">
        <f>_xlfn.XLOOKUP('Healthcare-Xlookup'!A2166,'PWQ_Medical Examinations (2)'!A:A,'PWQ_Medical Examinations (2)'!H:H,"Not Found")</f>
        <v>1</v>
      </c>
      <c r="L2166" s="13" t="str">
        <f>_xlfn.XLOOKUP(A2166,'PWQ_Medical Examinations (2)'!A:A,'PWQ_Medical Examinations (2)'!I:I,"Not Found")</f>
        <v>No</v>
      </c>
      <c r="M2166" s="14">
        <f>_xlfn.XLOOKUP(A2166,'PWQ_Hospitalisation Details (2)'!A:A,'PWQ_Hospitalisation Details (2)'!E:E,"Not Found")</f>
        <v>37822</v>
      </c>
      <c r="N2166" s="15">
        <f>_xlfn.XLOOKUP(A2166,'PWQ_Hospitalisation Details (2)'!A:A,'PWQ_Hospitalisation Details (2)'!G:G,"Not Found")</f>
        <v>1842.52</v>
      </c>
      <c r="O2166" s="12" t="str">
        <f>_xlfn.XLOOKUP(A2166,'PWQ_Hospitalisation Details (2)'!A:A,'PWQ_Hospitalisation Details (2)'!H:H,"Not Found")</f>
        <v>tier - 3</v>
      </c>
      <c r="P2166" s="12" t="str">
        <f>_xlfn.XLOOKUP(A2166,'PWQ_Hospitalisation Details (2)'!A:A,'PWQ_Hospitalisation Details (2)'!I:I,"Not Found")</f>
        <v>tier - 2</v>
      </c>
      <c r="Q2166" s="12" t="str">
        <f>_xlfn.XLOOKUP(A2166,'PWQ_Hospitalisation Details (2)'!A:A,'PWQ_Hospitalisation Details (2)'!J:J,"Not Found")</f>
        <v>R1011</v>
      </c>
      <c r="R2166" s="12">
        <f>_xlfn.XLOOKUP('Healthcare-Xlookup'!A2166,'PWQ_Hospitalisation Details (2)'!A:A,'PWQ_Hospitalisation Details (2)'!K:K,"Not Found")</f>
        <v>19</v>
      </c>
    </row>
    <row r="2167" spans="1:18" x14ac:dyDescent="0.35">
      <c r="A2167" s="12" t="s">
        <v>196</v>
      </c>
      <c r="B2167" s="12" t="str">
        <f>_xlfn.XLOOKUP(A2167,Customer_Names[Customer ID],Customer_Names[First Name],"Not Found")</f>
        <v xml:space="preserve">  Ian T</v>
      </c>
      <c r="C2167" s="12" t="str">
        <f>_xlfn.XLOOKUP(A2167,Customer_Names[Customer ID],Customer_Names[last Name],"Not Found")</f>
        <v>Neill</v>
      </c>
      <c r="D2167" s="22">
        <f>_xlfn.XLOOKUP('Healthcare-Xlookup'!A2167,'PWQ_Medical Examinations (2)'!A:A,'PWQ_Medical Examinations (2)'!B:B,"Not Found")</f>
        <v>41.91</v>
      </c>
      <c r="E2167" s="13" t="str">
        <f>_xlfn.XLOOKUP(A2167,'PWQ_Medical Examinations (2)'!A:A,'PWQ_Medical Examinations (2)'!C:C,"Not Found")</f>
        <v>Obesity</v>
      </c>
      <c r="F2167" s="12">
        <f>_xlfn.XLOOKUP(A2167,'PWQ_Medical Examinations (2)'!A:A,'PWQ_Medical Examinations (2)'!D:D,"Not Found")</f>
        <v>6.19</v>
      </c>
      <c r="G2167" s="12" t="str">
        <f>_xlfn.XLOOKUP('Healthcare-Xlookup'!A2167,'PWQ_Medical Examinations (2)'!A:A,'PWQ_Medical Examinations (2)'!J:J,"Not Found")</f>
        <v>Prediabetes</v>
      </c>
      <c r="H2167" s="12" t="str">
        <f>_xlfn.XLOOKUP(A2167,'PWQ_Medical Examinations (2)'!A:A,'PWQ_Medical Examinations (2)'!E:E,"Not Found")</f>
        <v>No</v>
      </c>
      <c r="I2167" s="12" t="str">
        <f>_xlfn.XLOOKUP(A2167,'PWQ_Medical Examinations (2)'!A:A,'PWQ_Medical Examinations (2)'!F:F,"Not Found")</f>
        <v>No</v>
      </c>
      <c r="J2167" s="12" t="str">
        <f>_xlfn.XLOOKUP(A2167,'PWQ_Medical Examinations (2)'!A:A,'PWQ_Medical Examinations (2)'!G:G,"Not Found")</f>
        <v>No</v>
      </c>
      <c r="K2167" s="13">
        <f>_xlfn.XLOOKUP('Healthcare-Xlookup'!A2167,'PWQ_Medical Examinations (2)'!A:A,'PWQ_Medical Examinations (2)'!H:H,"Not Found")</f>
        <v>0</v>
      </c>
      <c r="L2167" s="13" t="str">
        <f>_xlfn.XLOOKUP(A2167,'PWQ_Medical Examinations (2)'!A:A,'PWQ_Medical Examinations (2)'!I:I,"Not Found")</f>
        <v>No</v>
      </c>
      <c r="M2167" s="14">
        <f>_xlfn.XLOOKUP(A2167,'PWQ_Hospitalisation Details (2)'!A:A,'PWQ_Hospitalisation Details (2)'!E:E,"Not Found")</f>
        <v>36506</v>
      </c>
      <c r="N2167" s="15">
        <f>_xlfn.XLOOKUP(A2167,'PWQ_Hospitalisation Details (2)'!A:A,'PWQ_Hospitalisation Details (2)'!G:G,"Not Found")</f>
        <v>1837.28</v>
      </c>
      <c r="O2167" s="12" t="str">
        <f>_xlfn.XLOOKUP(A2167,'PWQ_Hospitalisation Details (2)'!A:A,'PWQ_Hospitalisation Details (2)'!H:H,"Not Found")</f>
        <v>tier - 3</v>
      </c>
      <c r="P2167" s="12" t="str">
        <f>_xlfn.XLOOKUP(A2167,'PWQ_Hospitalisation Details (2)'!A:A,'PWQ_Hospitalisation Details (2)'!I:I,"Not Found")</f>
        <v>tier - 2</v>
      </c>
      <c r="Q2167" s="12" t="str">
        <f>_xlfn.XLOOKUP(A2167,'PWQ_Hospitalisation Details (2)'!A:A,'PWQ_Hospitalisation Details (2)'!J:J,"Not Found")</f>
        <v>R1013</v>
      </c>
      <c r="R2167" s="12">
        <f>_xlfn.XLOOKUP('Healthcare-Xlookup'!A2167,'PWQ_Hospitalisation Details (2)'!A:A,'PWQ_Hospitalisation Details (2)'!K:K,"Not Found")</f>
        <v>23</v>
      </c>
    </row>
    <row r="2168" spans="1:18" x14ac:dyDescent="0.35">
      <c r="A2168" s="12" t="s">
        <v>195</v>
      </c>
      <c r="B2168" s="12" t="str">
        <f>_xlfn.XLOOKUP(A2168,Customer_Names[Customer ID],Customer_Names[First Name],"Not Found")</f>
        <v xml:space="preserve">  Tadese</v>
      </c>
      <c r="C2168" s="12" t="str">
        <f>_xlfn.XLOOKUP(A2168,Customer_Names[Customer ID],Customer_Names[last Name],"Not Found")</f>
        <v>Tola</v>
      </c>
      <c r="D2168" s="22">
        <f>_xlfn.XLOOKUP('Healthcare-Xlookup'!A2168,'PWQ_Medical Examinations (2)'!A:A,'PWQ_Medical Examinations (2)'!B:B,"Not Found")</f>
        <v>24.6</v>
      </c>
      <c r="E2168" s="13" t="str">
        <f>_xlfn.XLOOKUP(A2168,'PWQ_Medical Examinations (2)'!A:A,'PWQ_Medical Examinations (2)'!C:C,"Not Found")</f>
        <v>Over weight</v>
      </c>
      <c r="F2168" s="12">
        <f>_xlfn.XLOOKUP(A2168,'PWQ_Medical Examinations (2)'!A:A,'PWQ_Medical Examinations (2)'!D:D,"Not Found")</f>
        <v>6.19</v>
      </c>
      <c r="G2168" s="12" t="str">
        <f>_xlfn.XLOOKUP('Healthcare-Xlookup'!A2168,'PWQ_Medical Examinations (2)'!A:A,'PWQ_Medical Examinations (2)'!J:J,"Not Found")</f>
        <v>Prediabetes</v>
      </c>
      <c r="H2168" s="12" t="str">
        <f>_xlfn.XLOOKUP(A2168,'PWQ_Medical Examinations (2)'!A:A,'PWQ_Medical Examinations (2)'!E:E,"Not Found")</f>
        <v>No</v>
      </c>
      <c r="I2168" s="12" t="str">
        <f>_xlfn.XLOOKUP(A2168,'PWQ_Medical Examinations (2)'!A:A,'PWQ_Medical Examinations (2)'!F:F,"Not Found")</f>
        <v>No</v>
      </c>
      <c r="J2168" s="12" t="str">
        <f>_xlfn.XLOOKUP(A2168,'PWQ_Medical Examinations (2)'!A:A,'PWQ_Medical Examinations (2)'!G:G,"Not Found")</f>
        <v>Yes</v>
      </c>
      <c r="K2168" s="13">
        <f>_xlfn.XLOOKUP('Healthcare-Xlookup'!A2168,'PWQ_Medical Examinations (2)'!A:A,'PWQ_Medical Examinations (2)'!H:H,"Not Found")</f>
        <v>1</v>
      </c>
      <c r="L2168" s="13" t="str">
        <f>_xlfn.XLOOKUP(A2168,'PWQ_Medical Examinations (2)'!A:A,'PWQ_Medical Examinations (2)'!I:I,"Not Found")</f>
        <v>No</v>
      </c>
      <c r="M2168" s="14">
        <f>_xlfn.XLOOKUP(A2168,'PWQ_Hospitalisation Details (2)'!A:A,'PWQ_Hospitalisation Details (2)'!E:E,"Not Found")</f>
        <v>37837</v>
      </c>
      <c r="N2168" s="15">
        <f>_xlfn.XLOOKUP(A2168,'PWQ_Hospitalisation Details (2)'!A:A,'PWQ_Hospitalisation Details (2)'!G:G,"Not Found")</f>
        <v>1837.24</v>
      </c>
      <c r="O2168" s="12" t="str">
        <f>_xlfn.XLOOKUP(A2168,'PWQ_Hospitalisation Details (2)'!A:A,'PWQ_Hospitalisation Details (2)'!H:H,"Not Found")</f>
        <v>tier - 3</v>
      </c>
      <c r="P2168" s="12" t="str">
        <f>_xlfn.XLOOKUP(A2168,'PWQ_Hospitalisation Details (2)'!A:A,'PWQ_Hospitalisation Details (2)'!I:I,"Not Found")</f>
        <v>tier - 2</v>
      </c>
      <c r="Q2168" s="12" t="str">
        <f>_xlfn.XLOOKUP(A2168,'PWQ_Hospitalisation Details (2)'!A:A,'PWQ_Hospitalisation Details (2)'!J:J,"Not Found")</f>
        <v>R1011</v>
      </c>
      <c r="R2168" s="12">
        <f>_xlfn.XLOOKUP('Healthcare-Xlookup'!A2168,'PWQ_Hospitalisation Details (2)'!A:A,'PWQ_Hospitalisation Details (2)'!K:K,"Not Found")</f>
        <v>19</v>
      </c>
    </row>
    <row r="2169" spans="1:18" x14ac:dyDescent="0.35">
      <c r="A2169" s="12" t="s">
        <v>194</v>
      </c>
      <c r="B2169" s="12" t="str">
        <f>_xlfn.XLOOKUP(A2169,Customer_Names[Customer ID],Customer_Names[First Name],"Not Found")</f>
        <v xml:space="preserve">  Jonathan</v>
      </c>
      <c r="C2169" s="12" t="str">
        <f>_xlfn.XLOOKUP(A2169,Customer_Names[Customer ID],Customer_Names[last Name],"Not Found")</f>
        <v>Briskman</v>
      </c>
      <c r="D2169" s="22">
        <f>_xlfn.XLOOKUP('Healthcare-Xlookup'!A2169,'PWQ_Medical Examinations (2)'!A:A,'PWQ_Medical Examinations (2)'!B:B,"Not Found")</f>
        <v>20.9</v>
      </c>
      <c r="E2169" s="13" t="str">
        <f>_xlfn.XLOOKUP(A2169,'PWQ_Medical Examinations (2)'!A:A,'PWQ_Medical Examinations (2)'!C:C,"Not Found")</f>
        <v>Normal Weight</v>
      </c>
      <c r="F2169" s="12">
        <f>_xlfn.XLOOKUP(A2169,'PWQ_Medical Examinations (2)'!A:A,'PWQ_Medical Examinations (2)'!D:D,"Not Found")</f>
        <v>5.12</v>
      </c>
      <c r="G2169" s="12" t="str">
        <f>_xlfn.XLOOKUP('Healthcare-Xlookup'!A2169,'PWQ_Medical Examinations (2)'!A:A,'PWQ_Medical Examinations (2)'!J:J,"Not Found")</f>
        <v>Normal</v>
      </c>
      <c r="H2169" s="12" t="str">
        <f>_xlfn.XLOOKUP(A2169,'PWQ_Medical Examinations (2)'!A:A,'PWQ_Medical Examinations (2)'!E:E,"Not Found")</f>
        <v>No</v>
      </c>
      <c r="I2169" s="12" t="str">
        <f>_xlfn.XLOOKUP(A2169,'PWQ_Medical Examinations (2)'!A:A,'PWQ_Medical Examinations (2)'!F:F,"Not Found")</f>
        <v>No</v>
      </c>
      <c r="J2169" s="12" t="str">
        <f>_xlfn.XLOOKUP(A2169,'PWQ_Medical Examinations (2)'!A:A,'PWQ_Medical Examinations (2)'!G:G,"Not Found")</f>
        <v>Yes</v>
      </c>
      <c r="K2169" s="13">
        <f>_xlfn.XLOOKUP('Healthcare-Xlookup'!A2169,'PWQ_Medical Examinations (2)'!A:A,'PWQ_Medical Examinations (2)'!H:H,"Not Found")</f>
        <v>1</v>
      </c>
      <c r="L2169" s="13" t="str">
        <f>_xlfn.XLOOKUP(A2169,'PWQ_Medical Examinations (2)'!A:A,'PWQ_Medical Examinations (2)'!I:I,"Not Found")</f>
        <v>No</v>
      </c>
      <c r="M2169" s="14">
        <f>_xlfn.XLOOKUP(A2169,'PWQ_Hospitalisation Details (2)'!A:A,'PWQ_Hospitalisation Details (2)'!E:E,"Not Found")</f>
        <v>37844</v>
      </c>
      <c r="N2169" s="15">
        <f>_xlfn.XLOOKUP(A2169,'PWQ_Hospitalisation Details (2)'!A:A,'PWQ_Hospitalisation Details (2)'!G:G,"Not Found")</f>
        <v>1832.09</v>
      </c>
      <c r="O2169" s="12" t="str">
        <f>_xlfn.XLOOKUP(A2169,'PWQ_Hospitalisation Details (2)'!A:A,'PWQ_Hospitalisation Details (2)'!H:H,"Not Found")</f>
        <v>tier - 3</v>
      </c>
      <c r="P2169" s="12" t="str">
        <f>_xlfn.XLOOKUP(A2169,'PWQ_Hospitalisation Details (2)'!A:A,'PWQ_Hospitalisation Details (2)'!I:I,"Not Found")</f>
        <v>tier - 3</v>
      </c>
      <c r="Q2169" s="12" t="str">
        <f>_xlfn.XLOOKUP(A2169,'PWQ_Hospitalisation Details (2)'!A:A,'PWQ_Hospitalisation Details (2)'!J:J,"Not Found")</f>
        <v>R1011</v>
      </c>
      <c r="R2169" s="12">
        <f>_xlfn.XLOOKUP('Healthcare-Xlookup'!A2169,'PWQ_Hospitalisation Details (2)'!A:A,'PWQ_Hospitalisation Details (2)'!K:K,"Not Found")</f>
        <v>19</v>
      </c>
    </row>
    <row r="2170" spans="1:18" x14ac:dyDescent="0.35">
      <c r="A2170" s="12" t="s">
        <v>193</v>
      </c>
      <c r="B2170" s="12" t="str">
        <f>_xlfn.XLOOKUP(A2170,Customer_Names[Customer ID],Customer_Names[First Name],"Not Found")</f>
        <v xml:space="preserve">  Dathan</v>
      </c>
      <c r="C2170" s="12" t="str">
        <f>_xlfn.XLOOKUP(A2170,Customer_Names[Customer ID],Customer_Names[last Name],"Not Found")</f>
        <v>Ritzenhein</v>
      </c>
      <c r="D2170" s="22">
        <f>_xlfn.XLOOKUP('Healthcare-Xlookup'!A2170,'PWQ_Medical Examinations (2)'!A:A,'PWQ_Medical Examinations (2)'!B:B,"Not Found")</f>
        <v>34.4</v>
      </c>
      <c r="E2170" s="13" t="str">
        <f>_xlfn.XLOOKUP(A2170,'PWQ_Medical Examinations (2)'!A:A,'PWQ_Medical Examinations (2)'!C:C,"Not Found")</f>
        <v>Obesity</v>
      </c>
      <c r="F2170" s="12">
        <f>_xlfn.XLOOKUP(A2170,'PWQ_Medical Examinations (2)'!A:A,'PWQ_Medical Examinations (2)'!D:D,"Not Found")</f>
        <v>4.04</v>
      </c>
      <c r="G2170" s="12" t="str">
        <f>_xlfn.XLOOKUP('Healthcare-Xlookup'!A2170,'PWQ_Medical Examinations (2)'!A:A,'PWQ_Medical Examinations (2)'!J:J,"Not Found")</f>
        <v>Normal</v>
      </c>
      <c r="H2170" s="12" t="str">
        <f>_xlfn.XLOOKUP(A2170,'PWQ_Medical Examinations (2)'!A:A,'PWQ_Medical Examinations (2)'!E:E,"Not Found")</f>
        <v>No</v>
      </c>
      <c r="I2170" s="12" t="str">
        <f>_xlfn.XLOOKUP(A2170,'PWQ_Medical Examinations (2)'!A:A,'PWQ_Medical Examinations (2)'!F:F,"Not Found")</f>
        <v>No</v>
      </c>
      <c r="J2170" s="12" t="str">
        <f>_xlfn.XLOOKUP(A2170,'PWQ_Medical Examinations (2)'!A:A,'PWQ_Medical Examinations (2)'!G:G,"Not Found")</f>
        <v>No</v>
      </c>
      <c r="K2170" s="13">
        <f>_xlfn.XLOOKUP('Healthcare-Xlookup'!A2170,'PWQ_Medical Examinations (2)'!A:A,'PWQ_Medical Examinations (2)'!H:H,"Not Found")</f>
        <v>0</v>
      </c>
      <c r="L2170" s="13" t="str">
        <f>_xlfn.XLOOKUP(A2170,'PWQ_Medical Examinations (2)'!A:A,'PWQ_Medical Examinations (2)'!I:I,"Not Found")</f>
        <v>No</v>
      </c>
      <c r="M2170" s="14">
        <f>_xlfn.XLOOKUP(A2170,'PWQ_Hospitalisation Details (2)'!A:A,'PWQ_Hospitalisation Details (2)'!E:E,"Not Found")</f>
        <v>36434</v>
      </c>
      <c r="N2170" s="15">
        <f>_xlfn.XLOOKUP(A2170,'PWQ_Hospitalisation Details (2)'!A:A,'PWQ_Hospitalisation Details (2)'!G:G,"Not Found")</f>
        <v>1826.84</v>
      </c>
      <c r="O2170" s="12" t="str">
        <f>_xlfn.XLOOKUP(A2170,'PWQ_Hospitalisation Details (2)'!A:A,'PWQ_Hospitalisation Details (2)'!H:H,"Not Found")</f>
        <v>tier - 3</v>
      </c>
      <c r="P2170" s="12" t="str">
        <f>_xlfn.XLOOKUP(A2170,'PWQ_Hospitalisation Details (2)'!A:A,'PWQ_Hospitalisation Details (2)'!I:I,"Not Found")</f>
        <v>tier - 2</v>
      </c>
      <c r="Q2170" s="12" t="str">
        <f>_xlfn.XLOOKUP(A2170,'PWQ_Hospitalisation Details (2)'!A:A,'PWQ_Hospitalisation Details (2)'!J:J,"Not Found")</f>
        <v>R1011</v>
      </c>
      <c r="R2170" s="12">
        <f>_xlfn.XLOOKUP('Healthcare-Xlookup'!A2170,'PWQ_Hospitalisation Details (2)'!A:A,'PWQ_Hospitalisation Details (2)'!K:K,"Not Found")</f>
        <v>23</v>
      </c>
    </row>
    <row r="2171" spans="1:18" x14ac:dyDescent="0.35">
      <c r="A2171" s="12" t="s">
        <v>192</v>
      </c>
      <c r="B2171" s="12" t="str">
        <f>_xlfn.XLOOKUP(A2171,Customer_Names[Customer ID],Customer_Names[First Name],"Not Found")</f>
        <v xml:space="preserve">  Eric</v>
      </c>
      <c r="C2171" s="12" t="str">
        <f>_xlfn.XLOOKUP(A2171,Customer_Names[Customer ID],Customer_Names[last Name],"Not Found")</f>
        <v>Malkowski</v>
      </c>
      <c r="D2171" s="22">
        <f>_xlfn.XLOOKUP('Healthcare-Xlookup'!A2171,'PWQ_Medical Examinations (2)'!A:A,'PWQ_Medical Examinations (2)'!B:B,"Not Found")</f>
        <v>32.56</v>
      </c>
      <c r="E2171" s="13" t="str">
        <f>_xlfn.XLOOKUP(A2171,'PWQ_Medical Examinations (2)'!A:A,'PWQ_Medical Examinations (2)'!C:C,"Not Found")</f>
        <v>Obesity</v>
      </c>
      <c r="F2171" s="12">
        <f>_xlfn.XLOOKUP(A2171,'PWQ_Medical Examinations (2)'!A:A,'PWQ_Medical Examinations (2)'!D:D,"Not Found")</f>
        <v>5.36</v>
      </c>
      <c r="G2171" s="12" t="str">
        <f>_xlfn.XLOOKUP('Healthcare-Xlookup'!A2171,'PWQ_Medical Examinations (2)'!A:A,'PWQ_Medical Examinations (2)'!J:J,"Not Found")</f>
        <v>Normal</v>
      </c>
      <c r="H2171" s="12" t="str">
        <f>_xlfn.XLOOKUP(A2171,'PWQ_Medical Examinations (2)'!A:A,'PWQ_Medical Examinations (2)'!E:E,"Not Found")</f>
        <v>No</v>
      </c>
      <c r="I2171" s="12" t="str">
        <f>_xlfn.XLOOKUP(A2171,'PWQ_Medical Examinations (2)'!A:A,'PWQ_Medical Examinations (2)'!F:F,"Not Found")</f>
        <v>No</v>
      </c>
      <c r="J2171" s="12" t="str">
        <f>_xlfn.XLOOKUP(A2171,'PWQ_Medical Examinations (2)'!A:A,'PWQ_Medical Examinations (2)'!G:G,"Not Found")</f>
        <v>No</v>
      </c>
      <c r="K2171" s="13">
        <f>_xlfn.XLOOKUP('Healthcare-Xlookup'!A2171,'PWQ_Medical Examinations (2)'!A:A,'PWQ_Medical Examinations (2)'!H:H,"Not Found")</f>
        <v>0</v>
      </c>
      <c r="L2171" s="13" t="str">
        <f>_xlfn.XLOOKUP(A2171,'PWQ_Medical Examinations (2)'!A:A,'PWQ_Medical Examinations (2)'!I:I,"Not Found")</f>
        <v>No</v>
      </c>
      <c r="M2171" s="14">
        <f>_xlfn.XLOOKUP(A2171,'PWQ_Hospitalisation Details (2)'!A:A,'PWQ_Hospitalisation Details (2)'!E:E,"Not Found")</f>
        <v>36481</v>
      </c>
      <c r="N2171" s="15">
        <f>_xlfn.XLOOKUP(A2171,'PWQ_Hospitalisation Details (2)'!A:A,'PWQ_Hospitalisation Details (2)'!G:G,"Not Found")</f>
        <v>1824.29</v>
      </c>
      <c r="O2171" s="12" t="str">
        <f>_xlfn.XLOOKUP(A2171,'PWQ_Hospitalisation Details (2)'!A:A,'PWQ_Hospitalisation Details (2)'!H:H,"Not Found")</f>
        <v>tier - 3</v>
      </c>
      <c r="P2171" s="12" t="str">
        <f>_xlfn.XLOOKUP(A2171,'PWQ_Hospitalisation Details (2)'!A:A,'PWQ_Hospitalisation Details (2)'!I:I,"Not Found")</f>
        <v>tier - 3</v>
      </c>
      <c r="Q2171" s="12" t="str">
        <f>_xlfn.XLOOKUP(A2171,'PWQ_Hospitalisation Details (2)'!A:A,'PWQ_Hospitalisation Details (2)'!J:J,"Not Found")</f>
        <v>R1013</v>
      </c>
      <c r="R2171" s="12">
        <f>_xlfn.XLOOKUP('Healthcare-Xlookup'!A2171,'PWQ_Hospitalisation Details (2)'!A:A,'PWQ_Hospitalisation Details (2)'!K:K,"Not Found")</f>
        <v>23</v>
      </c>
    </row>
    <row r="2172" spans="1:18" x14ac:dyDescent="0.35">
      <c r="A2172" s="12" t="s">
        <v>191</v>
      </c>
      <c r="B2172" s="12" t="str">
        <f>_xlfn.XLOOKUP(A2172,Customer_Names[Customer ID],Customer_Names[First Name],"Not Found")</f>
        <v xml:space="preserve">  Allison M</v>
      </c>
      <c r="C2172" s="12" t="str">
        <f>_xlfn.XLOOKUP(A2172,Customer_Names[Customer ID],Customer_Names[last Name],"Not Found")</f>
        <v>Andreyko</v>
      </c>
      <c r="D2172" s="22">
        <f>_xlfn.XLOOKUP('Healthcare-Xlookup'!A2172,'PWQ_Medical Examinations (2)'!A:A,'PWQ_Medical Examinations (2)'!B:B,"Not Found")</f>
        <v>27.98</v>
      </c>
      <c r="E2172" s="13" t="str">
        <f>_xlfn.XLOOKUP(A2172,'PWQ_Medical Examinations (2)'!A:A,'PWQ_Medical Examinations (2)'!C:C,"Not Found")</f>
        <v>Over weight</v>
      </c>
      <c r="F2172" s="12">
        <f>_xlfn.XLOOKUP(A2172,'PWQ_Medical Examinations (2)'!A:A,'PWQ_Medical Examinations (2)'!D:D,"Not Found")</f>
        <v>4.38</v>
      </c>
      <c r="G2172" s="12" t="str">
        <f>_xlfn.XLOOKUP('Healthcare-Xlookup'!A2172,'PWQ_Medical Examinations (2)'!A:A,'PWQ_Medical Examinations (2)'!J:J,"Not Found")</f>
        <v>Normal</v>
      </c>
      <c r="H2172" s="12" t="str">
        <f>_xlfn.XLOOKUP(A2172,'PWQ_Medical Examinations (2)'!A:A,'PWQ_Medical Examinations (2)'!E:E,"Not Found")</f>
        <v>No</v>
      </c>
      <c r="I2172" s="12" t="str">
        <f>_xlfn.XLOOKUP(A2172,'PWQ_Medical Examinations (2)'!A:A,'PWQ_Medical Examinations (2)'!F:F,"Not Found")</f>
        <v>yes</v>
      </c>
      <c r="J2172" s="12" t="str">
        <f>_xlfn.XLOOKUP(A2172,'PWQ_Medical Examinations (2)'!A:A,'PWQ_Medical Examinations (2)'!G:G,"Not Found")</f>
        <v>No</v>
      </c>
      <c r="K2172" s="13">
        <f>_xlfn.XLOOKUP('Healthcare-Xlookup'!A2172,'PWQ_Medical Examinations (2)'!A:A,'PWQ_Medical Examinations (2)'!H:H,"Not Found")</f>
        <v>1</v>
      </c>
      <c r="L2172" s="13" t="str">
        <f>_xlfn.XLOOKUP(A2172,'PWQ_Medical Examinations (2)'!A:A,'PWQ_Medical Examinations (2)'!I:I,"Not Found")</f>
        <v>No</v>
      </c>
      <c r="M2172" s="14">
        <f>_xlfn.XLOOKUP(A2172,'PWQ_Hospitalisation Details (2)'!A:A,'PWQ_Hospitalisation Details (2)'!E:E,"Not Found")</f>
        <v>38218</v>
      </c>
      <c r="N2172" s="15">
        <f>_xlfn.XLOOKUP(A2172,'PWQ_Hospitalisation Details (2)'!A:A,'PWQ_Hospitalisation Details (2)'!G:G,"Not Found")</f>
        <v>1822.54</v>
      </c>
      <c r="O2172" s="12" t="str">
        <f>_xlfn.XLOOKUP(A2172,'PWQ_Hospitalisation Details (2)'!A:A,'PWQ_Hospitalisation Details (2)'!H:H,"Not Found")</f>
        <v>tier - 3</v>
      </c>
      <c r="P2172" s="12" t="str">
        <f>_xlfn.XLOOKUP(A2172,'PWQ_Hospitalisation Details (2)'!A:A,'PWQ_Hospitalisation Details (2)'!I:I,"Not Found")</f>
        <v>tier - 1</v>
      </c>
      <c r="Q2172" s="12" t="str">
        <f>_xlfn.XLOOKUP(A2172,'PWQ_Hospitalisation Details (2)'!A:A,'PWQ_Hospitalisation Details (2)'!J:J,"Not Found")</f>
        <v>R1012</v>
      </c>
      <c r="R2172" s="12">
        <f>_xlfn.XLOOKUP('Healthcare-Xlookup'!A2172,'PWQ_Hospitalisation Details (2)'!A:A,'PWQ_Hospitalisation Details (2)'!K:K,"Not Found")</f>
        <v>18</v>
      </c>
    </row>
    <row r="2173" spans="1:18" x14ac:dyDescent="0.35">
      <c r="A2173" s="12" t="s">
        <v>190</v>
      </c>
      <c r="B2173" s="12" t="str">
        <f>_xlfn.XLOOKUP(A2173,Customer_Names[Customer ID],Customer_Names[First Name],"Not Found")</f>
        <v xml:space="preserve">  Paul</v>
      </c>
      <c r="C2173" s="12" t="str">
        <f>_xlfn.XLOOKUP(A2173,Customer_Names[Customer ID],Customer_Names[last Name],"Not Found")</f>
        <v>Landry</v>
      </c>
      <c r="D2173" s="22">
        <f>_xlfn.XLOOKUP('Healthcare-Xlookup'!A2173,'PWQ_Medical Examinations (2)'!A:A,'PWQ_Medical Examinations (2)'!B:B,"Not Found")</f>
        <v>26.51</v>
      </c>
      <c r="E2173" s="13" t="str">
        <f>_xlfn.XLOOKUP(A2173,'PWQ_Medical Examinations (2)'!A:A,'PWQ_Medical Examinations (2)'!C:C,"Not Found")</f>
        <v>Over weight</v>
      </c>
      <c r="F2173" s="12">
        <f>_xlfn.XLOOKUP(A2173,'PWQ_Medical Examinations (2)'!A:A,'PWQ_Medical Examinations (2)'!D:D,"Not Found")</f>
        <v>4.58</v>
      </c>
      <c r="G2173" s="12" t="str">
        <f>_xlfn.XLOOKUP('Healthcare-Xlookup'!A2173,'PWQ_Medical Examinations (2)'!A:A,'PWQ_Medical Examinations (2)'!J:J,"Not Found")</f>
        <v>Normal</v>
      </c>
      <c r="H2173" s="12" t="str">
        <f>_xlfn.XLOOKUP(A2173,'PWQ_Medical Examinations (2)'!A:A,'PWQ_Medical Examinations (2)'!E:E,"Not Found")</f>
        <v>No</v>
      </c>
      <c r="I2173" s="12" t="str">
        <f>_xlfn.XLOOKUP(A2173,'PWQ_Medical Examinations (2)'!A:A,'PWQ_Medical Examinations (2)'!F:F,"Not Found")</f>
        <v>No</v>
      </c>
      <c r="J2173" s="12" t="str">
        <f>_xlfn.XLOOKUP(A2173,'PWQ_Medical Examinations (2)'!A:A,'PWQ_Medical Examinations (2)'!G:G,"Not Found")</f>
        <v>No</v>
      </c>
      <c r="K2173" s="13">
        <f>_xlfn.XLOOKUP('Healthcare-Xlookup'!A2173,'PWQ_Medical Examinations (2)'!A:A,'PWQ_Medical Examinations (2)'!H:H,"Not Found")</f>
        <v>0</v>
      </c>
      <c r="L2173" s="13" t="str">
        <f>_xlfn.XLOOKUP(A2173,'PWQ_Medical Examinations (2)'!A:A,'PWQ_Medical Examinations (2)'!I:I,"Not Found")</f>
        <v>No</v>
      </c>
      <c r="M2173" s="14">
        <f>_xlfn.XLOOKUP(A2173,'PWQ_Hospitalisation Details (2)'!A:A,'PWQ_Hospitalisation Details (2)'!E:E,"Not Found")</f>
        <v>36428</v>
      </c>
      <c r="N2173" s="15">
        <f>_xlfn.XLOOKUP(A2173,'PWQ_Hospitalisation Details (2)'!A:A,'PWQ_Hospitalisation Details (2)'!G:G,"Not Found")</f>
        <v>1815.88</v>
      </c>
      <c r="O2173" s="12" t="str">
        <f>_xlfn.XLOOKUP(A2173,'PWQ_Hospitalisation Details (2)'!A:A,'PWQ_Hospitalisation Details (2)'!H:H,"Not Found")</f>
        <v>tier - 3</v>
      </c>
      <c r="P2173" s="12" t="str">
        <f>_xlfn.XLOOKUP(A2173,'PWQ_Hospitalisation Details (2)'!A:A,'PWQ_Hospitalisation Details (2)'!I:I,"Not Found")</f>
        <v>tier - 3</v>
      </c>
      <c r="Q2173" s="12" t="str">
        <f>_xlfn.XLOOKUP(A2173,'PWQ_Hospitalisation Details (2)'!A:A,'PWQ_Hospitalisation Details (2)'!J:J,"Not Found")</f>
        <v>R1013</v>
      </c>
      <c r="R2173" s="12">
        <f>_xlfn.XLOOKUP('Healthcare-Xlookup'!A2173,'PWQ_Hospitalisation Details (2)'!A:A,'PWQ_Hospitalisation Details (2)'!K:K,"Not Found")</f>
        <v>23</v>
      </c>
    </row>
    <row r="2174" spans="1:18" x14ac:dyDescent="0.35">
      <c r="A2174" s="12" t="s">
        <v>189</v>
      </c>
      <c r="B2174" s="12" t="str">
        <f>_xlfn.XLOOKUP(A2174,Customer_Names[Customer ID],Customer_Names[First Name],"Not Found")</f>
        <v xml:space="preserve">  Aaron R</v>
      </c>
      <c r="C2174" s="12" t="str">
        <f>_xlfn.XLOOKUP(A2174,Customer_Names[Customer ID],Customer_Names[last Name],"Not Found")</f>
        <v>Lozier</v>
      </c>
      <c r="D2174" s="22">
        <f>_xlfn.XLOOKUP('Healthcare-Xlookup'!A2174,'PWQ_Medical Examinations (2)'!A:A,'PWQ_Medical Examinations (2)'!B:B,"Not Found")</f>
        <v>29.734999999999999</v>
      </c>
      <c r="E2174" s="13" t="str">
        <f>_xlfn.XLOOKUP(A2174,'PWQ_Medical Examinations (2)'!A:A,'PWQ_Medical Examinations (2)'!C:C,"Not Found")</f>
        <v>Over weight</v>
      </c>
      <c r="F2174" s="12">
        <f>_xlfn.XLOOKUP(A2174,'PWQ_Medical Examinations (2)'!A:A,'PWQ_Medical Examinations (2)'!D:D,"Not Found")</f>
        <v>11.92</v>
      </c>
      <c r="G2174" s="12" t="str">
        <f>_xlfn.XLOOKUP('Healthcare-Xlookup'!A2174,'PWQ_Medical Examinations (2)'!A:A,'PWQ_Medical Examinations (2)'!J:J,"Not Found")</f>
        <v>Diabetes</v>
      </c>
      <c r="H2174" s="12" t="str">
        <f>_xlfn.XLOOKUP(A2174,'PWQ_Medical Examinations (2)'!A:A,'PWQ_Medical Examinations (2)'!E:E,"Not Found")</f>
        <v>No</v>
      </c>
      <c r="I2174" s="12" t="str">
        <f>_xlfn.XLOOKUP(A2174,'PWQ_Medical Examinations (2)'!A:A,'PWQ_Medical Examinations (2)'!F:F,"Not Found")</f>
        <v>No</v>
      </c>
      <c r="J2174" s="12" t="str">
        <f>_xlfn.XLOOKUP(A2174,'PWQ_Medical Examinations (2)'!A:A,'PWQ_Medical Examinations (2)'!G:G,"Not Found")</f>
        <v>No</v>
      </c>
      <c r="K2174" s="13">
        <f>_xlfn.XLOOKUP('Healthcare-Xlookup'!A2174,'PWQ_Medical Examinations (2)'!A:A,'PWQ_Medical Examinations (2)'!H:H,"Not Found")</f>
        <v>0</v>
      </c>
      <c r="L2174" s="13" t="str">
        <f>_xlfn.XLOOKUP(A2174,'PWQ_Medical Examinations (2)'!A:A,'PWQ_Medical Examinations (2)'!I:I,"Not Found")</f>
        <v>No</v>
      </c>
      <c r="M2174" s="14">
        <f>_xlfn.XLOOKUP(A2174,'PWQ_Hospitalisation Details (2)'!A:A,'PWQ_Hospitalisation Details (2)'!E:E,"Not Found")</f>
        <v>37603</v>
      </c>
      <c r="N2174" s="15">
        <f>_xlfn.XLOOKUP(A2174,'PWQ_Hospitalisation Details (2)'!A:A,'PWQ_Hospitalisation Details (2)'!G:G,"Not Found")</f>
        <v>1769.53</v>
      </c>
      <c r="O2174" s="12" t="str">
        <f>_xlfn.XLOOKUP(A2174,'PWQ_Hospitalisation Details (2)'!A:A,'PWQ_Hospitalisation Details (2)'!H:H,"Not Found")</f>
        <v>tier - 3</v>
      </c>
      <c r="P2174" s="12" t="str">
        <f>_xlfn.XLOOKUP(A2174,'PWQ_Hospitalisation Details (2)'!A:A,'PWQ_Hospitalisation Details (2)'!I:I,"Not Found")</f>
        <v>tier - 3</v>
      </c>
      <c r="Q2174" s="12" t="str">
        <f>_xlfn.XLOOKUP(A2174,'PWQ_Hospitalisation Details (2)'!A:A,'PWQ_Hospitalisation Details (2)'!J:J,"Not Found")</f>
        <v>R1012</v>
      </c>
      <c r="R2174" s="12">
        <f>_xlfn.XLOOKUP('Healthcare-Xlookup'!A2174,'PWQ_Hospitalisation Details (2)'!A:A,'PWQ_Hospitalisation Details (2)'!K:K,"Not Found")</f>
        <v>20</v>
      </c>
    </row>
    <row r="2175" spans="1:18" x14ac:dyDescent="0.35">
      <c r="A2175" s="12" t="s">
        <v>188</v>
      </c>
      <c r="B2175" s="12" t="str">
        <f>_xlfn.XLOOKUP(A2175,Customer_Names[Customer ID],Customer_Names[First Name],"Not Found")</f>
        <v xml:space="preserve">  Caitlin H</v>
      </c>
      <c r="C2175" s="12" t="str">
        <f>_xlfn.XLOOKUP(A2175,Customer_Names[Customer ID],Customer_Names[last Name],"Not Found")</f>
        <v>O'Brien</v>
      </c>
      <c r="D2175" s="22">
        <f>_xlfn.XLOOKUP('Healthcare-Xlookup'!A2175,'PWQ_Medical Examinations (2)'!A:A,'PWQ_Medical Examinations (2)'!B:B,"Not Found")</f>
        <v>40.5</v>
      </c>
      <c r="E2175" s="13" t="str">
        <f>_xlfn.XLOOKUP(A2175,'PWQ_Medical Examinations (2)'!A:A,'PWQ_Medical Examinations (2)'!C:C,"Not Found")</f>
        <v>Obesity</v>
      </c>
      <c r="F2175" s="12">
        <f>_xlfn.XLOOKUP(A2175,'PWQ_Medical Examinations (2)'!A:A,'PWQ_Medical Examinations (2)'!D:D,"Not Found")</f>
        <v>5.4</v>
      </c>
      <c r="G2175" s="12" t="str">
        <f>_xlfn.XLOOKUP('Healthcare-Xlookup'!A2175,'PWQ_Medical Examinations (2)'!A:A,'PWQ_Medical Examinations (2)'!J:J,"Not Found")</f>
        <v>Normal</v>
      </c>
      <c r="H2175" s="12" t="str">
        <f>_xlfn.XLOOKUP(A2175,'PWQ_Medical Examinations (2)'!A:A,'PWQ_Medical Examinations (2)'!E:E,"Not Found")</f>
        <v>No</v>
      </c>
      <c r="I2175" s="12" t="str">
        <f>_xlfn.XLOOKUP(A2175,'PWQ_Medical Examinations (2)'!A:A,'PWQ_Medical Examinations (2)'!F:F,"Not Found")</f>
        <v>No</v>
      </c>
      <c r="J2175" s="12" t="str">
        <f>_xlfn.XLOOKUP(A2175,'PWQ_Medical Examinations (2)'!A:A,'PWQ_Medical Examinations (2)'!G:G,"Not Found")</f>
        <v>Yes</v>
      </c>
      <c r="K2175" s="13">
        <f>_xlfn.XLOOKUP('Healthcare-Xlookup'!A2175,'PWQ_Medical Examinations (2)'!A:A,'PWQ_Medical Examinations (2)'!H:H,"Not Found")</f>
        <v>1</v>
      </c>
      <c r="L2175" s="13" t="str">
        <f>_xlfn.XLOOKUP(A2175,'PWQ_Medical Examinations (2)'!A:A,'PWQ_Medical Examinations (2)'!I:I,"Not Found")</f>
        <v>No</v>
      </c>
      <c r="M2175" s="14">
        <f>_xlfn.XLOOKUP(A2175,'PWQ_Hospitalisation Details (2)'!A:A,'PWQ_Hospitalisation Details (2)'!E:E,"Not Found")</f>
        <v>37944</v>
      </c>
      <c r="N2175" s="15">
        <f>_xlfn.XLOOKUP(A2175,'PWQ_Hospitalisation Details (2)'!A:A,'PWQ_Hospitalisation Details (2)'!G:G,"Not Found")</f>
        <v>1759.34</v>
      </c>
      <c r="O2175" s="12" t="str">
        <f>_xlfn.XLOOKUP(A2175,'PWQ_Hospitalisation Details (2)'!A:A,'PWQ_Hospitalisation Details (2)'!H:H,"Not Found")</f>
        <v>tier - 3</v>
      </c>
      <c r="P2175" s="12" t="str">
        <f>_xlfn.XLOOKUP(A2175,'PWQ_Hospitalisation Details (2)'!A:A,'PWQ_Hospitalisation Details (2)'!I:I,"Not Found")</f>
        <v>tier - 1</v>
      </c>
      <c r="Q2175" s="12" t="str">
        <f>_xlfn.XLOOKUP(A2175,'PWQ_Hospitalisation Details (2)'!A:A,'PWQ_Hospitalisation Details (2)'!J:J,"Not Found")</f>
        <v>R1011</v>
      </c>
      <c r="R2175" s="12">
        <f>_xlfn.XLOOKUP('Healthcare-Xlookup'!A2175,'PWQ_Hospitalisation Details (2)'!A:A,'PWQ_Hospitalisation Details (2)'!K:K,"Not Found")</f>
        <v>19</v>
      </c>
    </row>
    <row r="2176" spans="1:18" x14ac:dyDescent="0.35">
      <c r="A2176" s="12" t="s">
        <v>187</v>
      </c>
      <c r="B2176" s="12" t="str">
        <f>_xlfn.XLOOKUP(A2176,Customer_Names[Customer ID],Customer_Names[First Name],"Not Found")</f>
        <v xml:space="preserve">  Harald E</v>
      </c>
      <c r="C2176" s="12" t="str">
        <f>_xlfn.XLOOKUP(A2176,Customer_Names[Customer ID],Customer_Names[last Name],"Not Found")</f>
        <v>Rodas</v>
      </c>
      <c r="D2176" s="22">
        <f>_xlfn.XLOOKUP('Healthcare-Xlookup'!A2176,'PWQ_Medical Examinations (2)'!A:A,'PWQ_Medical Examinations (2)'!B:B,"Not Found")</f>
        <v>25.64</v>
      </c>
      <c r="E2176" s="13" t="str">
        <f>_xlfn.XLOOKUP(A2176,'PWQ_Medical Examinations (2)'!A:A,'PWQ_Medical Examinations (2)'!C:C,"Not Found")</f>
        <v>Over weight</v>
      </c>
      <c r="F2176" s="12">
        <f>_xlfn.XLOOKUP(A2176,'PWQ_Medical Examinations (2)'!A:A,'PWQ_Medical Examinations (2)'!D:D,"Not Found")</f>
        <v>4.76</v>
      </c>
      <c r="G2176" s="12" t="str">
        <f>_xlfn.XLOOKUP('Healthcare-Xlookup'!A2176,'PWQ_Medical Examinations (2)'!A:A,'PWQ_Medical Examinations (2)'!J:J,"Not Found")</f>
        <v>Normal</v>
      </c>
      <c r="H2176" s="12" t="str">
        <f>_xlfn.XLOOKUP(A2176,'PWQ_Medical Examinations (2)'!A:A,'PWQ_Medical Examinations (2)'!E:E,"Not Found")</f>
        <v>No</v>
      </c>
      <c r="I2176" s="12" t="str">
        <f>_xlfn.XLOOKUP(A2176,'PWQ_Medical Examinations (2)'!A:A,'PWQ_Medical Examinations (2)'!F:F,"Not Found")</f>
        <v>No</v>
      </c>
      <c r="J2176" s="12" t="str">
        <f>_xlfn.XLOOKUP(A2176,'PWQ_Medical Examinations (2)'!A:A,'PWQ_Medical Examinations (2)'!G:G,"Not Found")</f>
        <v>No</v>
      </c>
      <c r="K2176" s="13">
        <f>_xlfn.XLOOKUP('Healthcare-Xlookup'!A2176,'PWQ_Medical Examinations (2)'!A:A,'PWQ_Medical Examinations (2)'!H:H,"Not Found")</f>
        <v>1</v>
      </c>
      <c r="L2176" s="13" t="str">
        <f>_xlfn.XLOOKUP(A2176,'PWQ_Medical Examinations (2)'!A:A,'PWQ_Medical Examinations (2)'!I:I,"Not Found")</f>
        <v>No</v>
      </c>
      <c r="M2176" s="14">
        <f>_xlfn.XLOOKUP(A2176,'PWQ_Hospitalisation Details (2)'!A:A,'PWQ_Hospitalisation Details (2)'!E:E,"Not Found")</f>
        <v>36075</v>
      </c>
      <c r="N2176" s="15">
        <f>_xlfn.XLOOKUP(A2176,'PWQ_Hospitalisation Details (2)'!A:A,'PWQ_Hospitalisation Details (2)'!G:G,"Not Found")</f>
        <v>1756.6</v>
      </c>
      <c r="O2176" s="12" t="str">
        <f>_xlfn.XLOOKUP(A2176,'PWQ_Hospitalisation Details (2)'!A:A,'PWQ_Hospitalisation Details (2)'!H:H,"Not Found")</f>
        <v>tier - 3</v>
      </c>
      <c r="P2176" s="12" t="str">
        <f>_xlfn.XLOOKUP(A2176,'PWQ_Hospitalisation Details (2)'!A:A,'PWQ_Hospitalisation Details (2)'!I:I,"Not Found")</f>
        <v>tier - 3</v>
      </c>
      <c r="Q2176" s="12" t="str">
        <f>_xlfn.XLOOKUP(A2176,'PWQ_Hospitalisation Details (2)'!A:A,'PWQ_Hospitalisation Details (2)'!J:J,"Not Found")</f>
        <v>R1013</v>
      </c>
      <c r="R2176" s="12">
        <f>_xlfn.XLOOKUP('Healthcare-Xlookup'!A2176,'PWQ_Hospitalisation Details (2)'!A:A,'PWQ_Hospitalisation Details (2)'!K:K,"Not Found")</f>
        <v>24</v>
      </c>
    </row>
    <row r="2177" spans="1:18" x14ac:dyDescent="0.35">
      <c r="A2177" s="12" t="s">
        <v>186</v>
      </c>
      <c r="B2177" s="12" t="str">
        <f>_xlfn.XLOOKUP(A2177,Customer_Names[Customer ID],Customer_Names[First Name],"Not Found")</f>
        <v xml:space="preserve">  Siobhan A</v>
      </c>
      <c r="C2177" s="12" t="str">
        <f>_xlfn.XLOOKUP(A2177,Customer_Names[Customer ID],Customer_Names[last Name],"Not Found")</f>
        <v>O'Connor</v>
      </c>
      <c r="D2177" s="22">
        <f>_xlfn.XLOOKUP('Healthcare-Xlookup'!A2177,'PWQ_Medical Examinations (2)'!A:A,'PWQ_Medical Examinations (2)'!B:B,"Not Found")</f>
        <v>32.9</v>
      </c>
      <c r="E2177" s="13" t="str">
        <f>_xlfn.XLOOKUP(A2177,'PWQ_Medical Examinations (2)'!A:A,'PWQ_Medical Examinations (2)'!C:C,"Not Found")</f>
        <v>Obesity</v>
      </c>
      <c r="F2177" s="12">
        <f>_xlfn.XLOOKUP(A2177,'PWQ_Medical Examinations (2)'!A:A,'PWQ_Medical Examinations (2)'!D:D,"Not Found")</f>
        <v>4.78</v>
      </c>
      <c r="G2177" s="12" t="str">
        <f>_xlfn.XLOOKUP('Healthcare-Xlookup'!A2177,'PWQ_Medical Examinations (2)'!A:A,'PWQ_Medical Examinations (2)'!J:J,"Not Found")</f>
        <v>Normal</v>
      </c>
      <c r="H2177" s="12" t="str">
        <f>_xlfn.XLOOKUP(A2177,'PWQ_Medical Examinations (2)'!A:A,'PWQ_Medical Examinations (2)'!E:E,"Not Found")</f>
        <v>No</v>
      </c>
      <c r="I2177" s="12" t="str">
        <f>_xlfn.XLOOKUP(A2177,'PWQ_Medical Examinations (2)'!A:A,'PWQ_Medical Examinations (2)'!F:F,"Not Found")</f>
        <v>No</v>
      </c>
      <c r="J2177" s="12" t="str">
        <f>_xlfn.XLOOKUP(A2177,'PWQ_Medical Examinations (2)'!A:A,'PWQ_Medical Examinations (2)'!G:G,"Not Found")</f>
        <v>Yes</v>
      </c>
      <c r="K2177" s="13">
        <f>_xlfn.XLOOKUP('Healthcare-Xlookup'!A2177,'PWQ_Medical Examinations (2)'!A:A,'PWQ_Medical Examinations (2)'!H:H,"Not Found")</f>
        <v>1</v>
      </c>
      <c r="L2177" s="13" t="str">
        <f>_xlfn.XLOOKUP(A2177,'PWQ_Medical Examinations (2)'!A:A,'PWQ_Medical Examinations (2)'!I:I,"Not Found")</f>
        <v>No</v>
      </c>
      <c r="M2177" s="14">
        <f>_xlfn.XLOOKUP(A2177,'PWQ_Hospitalisation Details (2)'!A:A,'PWQ_Hospitalisation Details (2)'!E:E,"Not Found")</f>
        <v>37890</v>
      </c>
      <c r="N2177" s="15">
        <f>_xlfn.XLOOKUP(A2177,'PWQ_Hospitalisation Details (2)'!A:A,'PWQ_Hospitalisation Details (2)'!G:G,"Not Found")</f>
        <v>1748.77</v>
      </c>
      <c r="O2177" s="12" t="str">
        <f>_xlfn.XLOOKUP(A2177,'PWQ_Hospitalisation Details (2)'!A:A,'PWQ_Hospitalisation Details (2)'!H:H,"Not Found")</f>
        <v>tier - 3</v>
      </c>
      <c r="P2177" s="12" t="str">
        <f>_xlfn.XLOOKUP(A2177,'PWQ_Hospitalisation Details (2)'!A:A,'PWQ_Hospitalisation Details (2)'!I:I,"Not Found")</f>
        <v>tier - 1</v>
      </c>
      <c r="Q2177" s="12" t="str">
        <f>_xlfn.XLOOKUP(A2177,'PWQ_Hospitalisation Details (2)'!A:A,'PWQ_Hospitalisation Details (2)'!J:J,"Not Found")</f>
        <v>R1011</v>
      </c>
      <c r="R2177" s="12">
        <f>_xlfn.XLOOKUP('Healthcare-Xlookup'!A2177,'PWQ_Hospitalisation Details (2)'!A:A,'PWQ_Hospitalisation Details (2)'!K:K,"Not Found")</f>
        <v>19</v>
      </c>
    </row>
    <row r="2178" spans="1:18" x14ac:dyDescent="0.35">
      <c r="A2178" s="12" t="s">
        <v>185</v>
      </c>
      <c r="B2178" s="12" t="str">
        <f>_xlfn.XLOOKUP(A2178,Customer_Names[Customer ID],Customer_Names[First Name],"Not Found")</f>
        <v xml:space="preserve">  Andrea J</v>
      </c>
      <c r="C2178" s="12" t="str">
        <f>_xlfn.XLOOKUP(A2178,Customer_Names[Customer ID],Customer_Names[last Name],"Not Found")</f>
        <v>White</v>
      </c>
      <c r="D2178" s="22">
        <f>_xlfn.XLOOKUP('Healthcare-Xlookup'!A2178,'PWQ_Medical Examinations (2)'!A:A,'PWQ_Medical Examinations (2)'!B:B,"Not Found")</f>
        <v>29.8</v>
      </c>
      <c r="E2178" s="13" t="str">
        <f>_xlfn.XLOOKUP(A2178,'PWQ_Medical Examinations (2)'!A:A,'PWQ_Medical Examinations (2)'!C:C,"Not Found")</f>
        <v>Over weight</v>
      </c>
      <c r="F2178" s="12">
        <f>_xlfn.XLOOKUP(A2178,'PWQ_Medical Examinations (2)'!A:A,'PWQ_Medical Examinations (2)'!D:D,"Not Found")</f>
        <v>4.26</v>
      </c>
      <c r="G2178" s="12" t="str">
        <f>_xlfn.XLOOKUP('Healthcare-Xlookup'!A2178,'PWQ_Medical Examinations (2)'!A:A,'PWQ_Medical Examinations (2)'!J:J,"Not Found")</f>
        <v>Normal</v>
      </c>
      <c r="H2178" s="12" t="str">
        <f>_xlfn.XLOOKUP(A2178,'PWQ_Medical Examinations (2)'!A:A,'PWQ_Medical Examinations (2)'!E:E,"Not Found")</f>
        <v>No</v>
      </c>
      <c r="I2178" s="12" t="str">
        <f>_xlfn.XLOOKUP(A2178,'PWQ_Medical Examinations (2)'!A:A,'PWQ_Medical Examinations (2)'!F:F,"Not Found")</f>
        <v>No</v>
      </c>
      <c r="J2178" s="12" t="str">
        <f>_xlfn.XLOOKUP(A2178,'PWQ_Medical Examinations (2)'!A:A,'PWQ_Medical Examinations (2)'!G:G,"Not Found")</f>
        <v>Yes</v>
      </c>
      <c r="K2178" s="13">
        <f>_xlfn.XLOOKUP('Healthcare-Xlookup'!A2178,'PWQ_Medical Examinations (2)'!A:A,'PWQ_Medical Examinations (2)'!H:H,"Not Found")</f>
        <v>1</v>
      </c>
      <c r="L2178" s="13" t="str">
        <f>_xlfn.XLOOKUP(A2178,'PWQ_Medical Examinations (2)'!A:A,'PWQ_Medical Examinations (2)'!I:I,"Not Found")</f>
        <v>No</v>
      </c>
      <c r="M2178" s="14">
        <f>_xlfn.XLOOKUP(A2178,'PWQ_Hospitalisation Details (2)'!A:A,'PWQ_Hospitalisation Details (2)'!E:E,"Not Found")</f>
        <v>37830</v>
      </c>
      <c r="N2178" s="15">
        <f>_xlfn.XLOOKUP(A2178,'PWQ_Hospitalisation Details (2)'!A:A,'PWQ_Hospitalisation Details (2)'!G:G,"Not Found")</f>
        <v>1744.47</v>
      </c>
      <c r="O2178" s="12" t="str">
        <f>_xlfn.XLOOKUP(A2178,'PWQ_Hospitalisation Details (2)'!A:A,'PWQ_Hospitalisation Details (2)'!H:H,"Not Found")</f>
        <v>tier - 3</v>
      </c>
      <c r="P2178" s="12" t="str">
        <f>_xlfn.XLOOKUP(A2178,'PWQ_Hospitalisation Details (2)'!A:A,'PWQ_Hospitalisation Details (2)'!I:I,"Not Found")</f>
        <v>tier - 1</v>
      </c>
      <c r="Q2178" s="12" t="str">
        <f>_xlfn.XLOOKUP(A2178,'PWQ_Hospitalisation Details (2)'!A:A,'PWQ_Hospitalisation Details (2)'!J:J,"Not Found")</f>
        <v>R1011</v>
      </c>
      <c r="R2178" s="12">
        <f>_xlfn.XLOOKUP('Healthcare-Xlookup'!A2178,'PWQ_Hospitalisation Details (2)'!A:A,'PWQ_Hospitalisation Details (2)'!K:K,"Not Found")</f>
        <v>19</v>
      </c>
    </row>
    <row r="2179" spans="1:18" x14ac:dyDescent="0.35">
      <c r="A2179" s="12" t="s">
        <v>184</v>
      </c>
      <c r="B2179" s="12" t="str">
        <f>_xlfn.XLOOKUP(A2179,Customer_Names[Customer ID],Customer_Names[First Name],"Not Found")</f>
        <v xml:space="preserve">  Marie</v>
      </c>
      <c r="C2179" s="12" t="str">
        <f>_xlfn.XLOOKUP(A2179,Customer_Names[Customer ID],Customer_Names[last Name],"Not Found")</f>
        <v>Davenport</v>
      </c>
      <c r="D2179" s="22">
        <f>_xlfn.XLOOKUP('Healthcare-Xlookup'!A2179,'PWQ_Medical Examinations (2)'!A:A,'PWQ_Medical Examinations (2)'!B:B,"Not Found")</f>
        <v>28.9</v>
      </c>
      <c r="E2179" s="13" t="str">
        <f>_xlfn.XLOOKUP(A2179,'PWQ_Medical Examinations (2)'!A:A,'PWQ_Medical Examinations (2)'!C:C,"Not Found")</f>
        <v>Over weight</v>
      </c>
      <c r="F2179" s="12">
        <f>_xlfn.XLOOKUP(A2179,'PWQ_Medical Examinations (2)'!A:A,'PWQ_Medical Examinations (2)'!D:D,"Not Found")</f>
        <v>5.85</v>
      </c>
      <c r="G2179" s="12" t="str">
        <f>_xlfn.XLOOKUP('Healthcare-Xlookup'!A2179,'PWQ_Medical Examinations (2)'!A:A,'PWQ_Medical Examinations (2)'!J:J,"Not Found")</f>
        <v>Prediabetes</v>
      </c>
      <c r="H2179" s="12" t="str">
        <f>_xlfn.XLOOKUP(A2179,'PWQ_Medical Examinations (2)'!A:A,'PWQ_Medical Examinations (2)'!E:E,"Not Found")</f>
        <v>No</v>
      </c>
      <c r="I2179" s="12" t="str">
        <f>_xlfn.XLOOKUP(A2179,'PWQ_Medical Examinations (2)'!A:A,'PWQ_Medical Examinations (2)'!F:F,"Not Found")</f>
        <v>No</v>
      </c>
      <c r="J2179" s="12" t="str">
        <f>_xlfn.XLOOKUP(A2179,'PWQ_Medical Examinations (2)'!A:A,'PWQ_Medical Examinations (2)'!G:G,"Not Found")</f>
        <v>Yes</v>
      </c>
      <c r="K2179" s="13">
        <f>_xlfn.XLOOKUP('Healthcare-Xlookup'!A2179,'PWQ_Medical Examinations (2)'!A:A,'PWQ_Medical Examinations (2)'!H:H,"Not Found")</f>
        <v>1</v>
      </c>
      <c r="L2179" s="13" t="str">
        <f>_xlfn.XLOOKUP(A2179,'PWQ_Medical Examinations (2)'!A:A,'PWQ_Medical Examinations (2)'!I:I,"Not Found")</f>
        <v>No</v>
      </c>
      <c r="M2179" s="14">
        <f>_xlfn.XLOOKUP(A2179,'PWQ_Hospitalisation Details (2)'!A:A,'PWQ_Hospitalisation Details (2)'!E:E,"Not Found")</f>
        <v>37827</v>
      </c>
      <c r="N2179" s="15">
        <f>_xlfn.XLOOKUP(A2179,'PWQ_Hospitalisation Details (2)'!A:A,'PWQ_Hospitalisation Details (2)'!G:G,"Not Found")</f>
        <v>1743.21</v>
      </c>
      <c r="O2179" s="12" t="str">
        <f>_xlfn.XLOOKUP(A2179,'PWQ_Hospitalisation Details (2)'!A:A,'PWQ_Hospitalisation Details (2)'!H:H,"Not Found")</f>
        <v>tier - 3</v>
      </c>
      <c r="P2179" s="12" t="str">
        <f>_xlfn.XLOOKUP(A2179,'PWQ_Hospitalisation Details (2)'!A:A,'PWQ_Hospitalisation Details (2)'!I:I,"Not Found")</f>
        <v>tier - 1</v>
      </c>
      <c r="Q2179" s="12" t="str">
        <f>_xlfn.XLOOKUP(A2179,'PWQ_Hospitalisation Details (2)'!A:A,'PWQ_Hospitalisation Details (2)'!J:J,"Not Found")</f>
        <v>R1011</v>
      </c>
      <c r="R2179" s="12">
        <f>_xlfn.XLOOKUP('Healthcare-Xlookup'!A2179,'PWQ_Hospitalisation Details (2)'!A:A,'PWQ_Hospitalisation Details (2)'!K:K,"Not Found")</f>
        <v>19</v>
      </c>
    </row>
    <row r="2180" spans="1:18" x14ac:dyDescent="0.35">
      <c r="A2180" s="12" t="s">
        <v>183</v>
      </c>
      <c r="B2180" s="12" t="str">
        <f>_xlfn.XLOOKUP(A2180,Customer_Names[Customer ID],Customer_Names[First Name],"Not Found")</f>
        <v xml:space="preserve">  Rachel A</v>
      </c>
      <c r="C2180" s="12" t="str">
        <f>_xlfn.XLOOKUP(A2180,Customer_Names[Customer ID],Customer_Names[last Name],"Not Found")</f>
        <v>Karmen</v>
      </c>
      <c r="D2180" s="22">
        <f>_xlfn.XLOOKUP('Healthcare-Xlookup'!A2180,'PWQ_Medical Examinations (2)'!A:A,'PWQ_Medical Examinations (2)'!B:B,"Not Found")</f>
        <v>24.7</v>
      </c>
      <c r="E2180" s="13" t="str">
        <f>_xlfn.XLOOKUP(A2180,'PWQ_Medical Examinations (2)'!A:A,'PWQ_Medical Examinations (2)'!C:C,"Not Found")</f>
        <v>Over weight</v>
      </c>
      <c r="F2180" s="12">
        <f>_xlfn.XLOOKUP(A2180,'PWQ_Medical Examinations (2)'!A:A,'PWQ_Medical Examinations (2)'!D:D,"Not Found")</f>
        <v>5.32</v>
      </c>
      <c r="G2180" s="12" t="str">
        <f>_xlfn.XLOOKUP('Healthcare-Xlookup'!A2180,'PWQ_Medical Examinations (2)'!A:A,'PWQ_Medical Examinations (2)'!J:J,"Not Found")</f>
        <v>Normal</v>
      </c>
      <c r="H2180" s="12" t="str">
        <f>_xlfn.XLOOKUP(A2180,'PWQ_Medical Examinations (2)'!A:A,'PWQ_Medical Examinations (2)'!E:E,"Not Found")</f>
        <v>No</v>
      </c>
      <c r="I2180" s="12" t="str">
        <f>_xlfn.XLOOKUP(A2180,'PWQ_Medical Examinations (2)'!A:A,'PWQ_Medical Examinations (2)'!F:F,"Not Found")</f>
        <v>No</v>
      </c>
      <c r="J2180" s="12" t="str">
        <f>_xlfn.XLOOKUP(A2180,'PWQ_Medical Examinations (2)'!A:A,'PWQ_Medical Examinations (2)'!G:G,"Not Found")</f>
        <v>Yes</v>
      </c>
      <c r="K2180" s="13">
        <f>_xlfn.XLOOKUP('Healthcare-Xlookup'!A2180,'PWQ_Medical Examinations (2)'!A:A,'PWQ_Medical Examinations (2)'!H:H,"Not Found")</f>
        <v>1</v>
      </c>
      <c r="L2180" s="13" t="str">
        <f>_xlfn.XLOOKUP(A2180,'PWQ_Medical Examinations (2)'!A:A,'PWQ_Medical Examinations (2)'!I:I,"Not Found")</f>
        <v>No</v>
      </c>
      <c r="M2180" s="14">
        <f>_xlfn.XLOOKUP(A2180,'PWQ_Hospitalisation Details (2)'!A:A,'PWQ_Hospitalisation Details (2)'!E:E,"Not Found")</f>
        <v>37939</v>
      </c>
      <c r="N2180" s="15">
        <f>_xlfn.XLOOKUP(A2180,'PWQ_Hospitalisation Details (2)'!A:A,'PWQ_Hospitalisation Details (2)'!G:G,"Not Found")</f>
        <v>1737.38</v>
      </c>
      <c r="O2180" s="12" t="str">
        <f>_xlfn.XLOOKUP(A2180,'PWQ_Hospitalisation Details (2)'!A:A,'PWQ_Hospitalisation Details (2)'!H:H,"Not Found")</f>
        <v>tier - 3</v>
      </c>
      <c r="P2180" s="12" t="str">
        <f>_xlfn.XLOOKUP(A2180,'PWQ_Hospitalisation Details (2)'!A:A,'PWQ_Hospitalisation Details (2)'!I:I,"Not Found")</f>
        <v>tier - 2</v>
      </c>
      <c r="Q2180" s="12" t="str">
        <f>_xlfn.XLOOKUP(A2180,'PWQ_Hospitalisation Details (2)'!A:A,'PWQ_Hospitalisation Details (2)'!J:J,"Not Found")</f>
        <v>R1011</v>
      </c>
      <c r="R2180" s="12">
        <f>_xlfn.XLOOKUP('Healthcare-Xlookup'!A2180,'PWQ_Hospitalisation Details (2)'!A:A,'PWQ_Hospitalisation Details (2)'!K:K,"Not Found")</f>
        <v>19</v>
      </c>
    </row>
    <row r="2181" spans="1:18" x14ac:dyDescent="0.35">
      <c r="A2181" s="12" t="s">
        <v>182</v>
      </c>
      <c r="B2181" s="12" t="str">
        <f>_xlfn.XLOOKUP(A2181,Customer_Names[Customer ID],Customer_Names[First Name],"Not Found")</f>
        <v xml:space="preserve">  Emma</v>
      </c>
      <c r="C2181" s="12" t="str">
        <f>_xlfn.XLOOKUP(A2181,Customer_Names[Customer ID],Customer_Names[last Name],"Not Found")</f>
        <v>Miller</v>
      </c>
      <c r="D2181" s="22">
        <f>_xlfn.XLOOKUP('Healthcare-Xlookup'!A2181,'PWQ_Medical Examinations (2)'!A:A,'PWQ_Medical Examinations (2)'!B:B,"Not Found")</f>
        <v>20.6</v>
      </c>
      <c r="E2181" s="13" t="str">
        <f>_xlfn.XLOOKUP(A2181,'PWQ_Medical Examinations (2)'!A:A,'PWQ_Medical Examinations (2)'!C:C,"Not Found")</f>
        <v>Normal Weight</v>
      </c>
      <c r="F2181" s="12">
        <f>_xlfn.XLOOKUP(A2181,'PWQ_Medical Examinations (2)'!A:A,'PWQ_Medical Examinations (2)'!D:D,"Not Found")</f>
        <v>5.14</v>
      </c>
      <c r="G2181" s="12" t="str">
        <f>_xlfn.XLOOKUP('Healthcare-Xlookup'!A2181,'PWQ_Medical Examinations (2)'!A:A,'PWQ_Medical Examinations (2)'!J:J,"Not Found")</f>
        <v>Normal</v>
      </c>
      <c r="H2181" s="12" t="str">
        <f>_xlfn.XLOOKUP(A2181,'PWQ_Medical Examinations (2)'!A:A,'PWQ_Medical Examinations (2)'!E:E,"Not Found")</f>
        <v>No</v>
      </c>
      <c r="I2181" s="12" t="str">
        <f>_xlfn.XLOOKUP(A2181,'PWQ_Medical Examinations (2)'!A:A,'PWQ_Medical Examinations (2)'!F:F,"Not Found")</f>
        <v>No</v>
      </c>
      <c r="J2181" s="12" t="str">
        <f>_xlfn.XLOOKUP(A2181,'PWQ_Medical Examinations (2)'!A:A,'PWQ_Medical Examinations (2)'!G:G,"Not Found")</f>
        <v>Yes</v>
      </c>
      <c r="K2181" s="13">
        <f>_xlfn.XLOOKUP('Healthcare-Xlookup'!A2181,'PWQ_Medical Examinations (2)'!A:A,'PWQ_Medical Examinations (2)'!H:H,"Not Found")</f>
        <v>1</v>
      </c>
      <c r="L2181" s="13" t="str">
        <f>_xlfn.XLOOKUP(A2181,'PWQ_Medical Examinations (2)'!A:A,'PWQ_Medical Examinations (2)'!I:I,"Not Found")</f>
        <v>No</v>
      </c>
      <c r="M2181" s="14">
        <f>_xlfn.XLOOKUP(A2181,'PWQ_Hospitalisation Details (2)'!A:A,'PWQ_Hospitalisation Details (2)'!E:E,"Not Found")</f>
        <v>37934</v>
      </c>
      <c r="N2181" s="15">
        <f>_xlfn.XLOOKUP(A2181,'PWQ_Hospitalisation Details (2)'!A:A,'PWQ_Hospitalisation Details (2)'!G:G,"Not Found")</f>
        <v>1731.68</v>
      </c>
      <c r="O2181" s="12" t="str">
        <f>_xlfn.XLOOKUP(A2181,'PWQ_Hospitalisation Details (2)'!A:A,'PWQ_Hospitalisation Details (2)'!H:H,"Not Found")</f>
        <v>tier - 3</v>
      </c>
      <c r="P2181" s="12" t="str">
        <f>_xlfn.XLOOKUP(A2181,'PWQ_Hospitalisation Details (2)'!A:A,'PWQ_Hospitalisation Details (2)'!I:I,"Not Found")</f>
        <v>tier - 2</v>
      </c>
      <c r="Q2181" s="12" t="str">
        <f>_xlfn.XLOOKUP(A2181,'PWQ_Hospitalisation Details (2)'!A:A,'PWQ_Hospitalisation Details (2)'!J:J,"Not Found")</f>
        <v>R1011</v>
      </c>
      <c r="R2181" s="12">
        <f>_xlfn.XLOOKUP('Healthcare-Xlookup'!A2181,'PWQ_Hospitalisation Details (2)'!A:A,'PWQ_Hospitalisation Details (2)'!K:K,"Not Found")</f>
        <v>19</v>
      </c>
    </row>
    <row r="2182" spans="1:18" x14ac:dyDescent="0.35">
      <c r="A2182" s="12" t="s">
        <v>181</v>
      </c>
      <c r="B2182" s="12" t="str">
        <f>_xlfn.XLOOKUP(A2182,Customer_Names[Customer ID],Customer_Names[First Name],"Not Found")</f>
        <v xml:space="preserve">  Kiersten</v>
      </c>
      <c r="C2182" s="12" t="str">
        <f>_xlfn.XLOOKUP(A2182,Customer_Names[Customer ID],Customer_Names[last Name],"Not Found")</f>
        <v>Lippmann</v>
      </c>
      <c r="D2182" s="22">
        <f>_xlfn.XLOOKUP('Healthcare-Xlookup'!A2182,'PWQ_Medical Examinations (2)'!A:A,'PWQ_Medical Examinations (2)'!B:B,"Not Found")</f>
        <v>18.600000000000001</v>
      </c>
      <c r="E2182" s="13" t="str">
        <f>_xlfn.XLOOKUP(A2182,'PWQ_Medical Examinations (2)'!A:A,'PWQ_Medical Examinations (2)'!C:C,"Not Found")</f>
        <v>Normal Weight</v>
      </c>
      <c r="F2182" s="12">
        <f>_xlfn.XLOOKUP(A2182,'PWQ_Medical Examinations (2)'!A:A,'PWQ_Medical Examinations (2)'!D:D,"Not Found")</f>
        <v>5</v>
      </c>
      <c r="G2182" s="12" t="str">
        <f>_xlfn.XLOOKUP('Healthcare-Xlookup'!A2182,'PWQ_Medical Examinations (2)'!A:A,'PWQ_Medical Examinations (2)'!J:J,"Not Found")</f>
        <v>Normal</v>
      </c>
      <c r="H2182" s="12" t="str">
        <f>_xlfn.XLOOKUP(A2182,'PWQ_Medical Examinations (2)'!A:A,'PWQ_Medical Examinations (2)'!E:E,"Not Found")</f>
        <v>No</v>
      </c>
      <c r="I2182" s="12" t="str">
        <f>_xlfn.XLOOKUP(A2182,'PWQ_Medical Examinations (2)'!A:A,'PWQ_Medical Examinations (2)'!F:F,"Not Found")</f>
        <v>No</v>
      </c>
      <c r="J2182" s="12" t="str">
        <f>_xlfn.XLOOKUP(A2182,'PWQ_Medical Examinations (2)'!A:A,'PWQ_Medical Examinations (2)'!G:G,"Not Found")</f>
        <v>Yes</v>
      </c>
      <c r="K2182" s="13">
        <f>_xlfn.XLOOKUP('Healthcare-Xlookup'!A2182,'PWQ_Medical Examinations (2)'!A:A,'PWQ_Medical Examinations (2)'!H:H,"Not Found")</f>
        <v>1</v>
      </c>
      <c r="L2182" s="13" t="str">
        <f>_xlfn.XLOOKUP(A2182,'PWQ_Medical Examinations (2)'!A:A,'PWQ_Medical Examinations (2)'!I:I,"Not Found")</f>
        <v>No</v>
      </c>
      <c r="M2182" s="14">
        <f>_xlfn.XLOOKUP(A2182,'PWQ_Hospitalisation Details (2)'!A:A,'PWQ_Hospitalisation Details (2)'!E:E,"Not Found")</f>
        <v>37865</v>
      </c>
      <c r="N2182" s="15">
        <f>_xlfn.XLOOKUP(A2182,'PWQ_Hospitalisation Details (2)'!A:A,'PWQ_Hospitalisation Details (2)'!G:G,"Not Found")</f>
        <v>1728.9</v>
      </c>
      <c r="O2182" s="12" t="str">
        <f>_xlfn.XLOOKUP(A2182,'PWQ_Hospitalisation Details (2)'!A:A,'PWQ_Hospitalisation Details (2)'!H:H,"Not Found")</f>
        <v>tier - 3</v>
      </c>
      <c r="P2182" s="12" t="str">
        <f>_xlfn.XLOOKUP(A2182,'PWQ_Hospitalisation Details (2)'!A:A,'PWQ_Hospitalisation Details (2)'!I:I,"Not Found")</f>
        <v>tier - 2</v>
      </c>
      <c r="Q2182" s="12" t="str">
        <f>_xlfn.XLOOKUP(A2182,'PWQ_Hospitalisation Details (2)'!A:A,'PWQ_Hospitalisation Details (2)'!J:J,"Not Found")</f>
        <v>R1011</v>
      </c>
      <c r="R2182" s="12">
        <f>_xlfn.XLOOKUP('Healthcare-Xlookup'!A2182,'PWQ_Hospitalisation Details (2)'!A:A,'PWQ_Hospitalisation Details (2)'!K:K,"Not Found")</f>
        <v>19</v>
      </c>
    </row>
    <row r="2183" spans="1:18" x14ac:dyDescent="0.35">
      <c r="A2183" s="12" t="s">
        <v>180</v>
      </c>
      <c r="B2183" s="12" t="str">
        <f>_xlfn.XLOOKUP(A2183,Customer_Names[Customer ID],Customer_Names[First Name],"Not Found")</f>
        <v xml:space="preserve">  Rachael</v>
      </c>
      <c r="C2183" s="12" t="str">
        <f>_xlfn.XLOOKUP(A2183,Customer_Names[Customer ID],Customer_Names[last Name],"Not Found")</f>
        <v>Klehm</v>
      </c>
      <c r="D2183" s="22">
        <f>_xlfn.XLOOKUP('Healthcare-Xlookup'!A2183,'PWQ_Medical Examinations (2)'!A:A,'PWQ_Medical Examinations (2)'!B:B,"Not Found")</f>
        <v>17.8</v>
      </c>
      <c r="E2183" s="13" t="str">
        <f>_xlfn.XLOOKUP(A2183,'PWQ_Medical Examinations (2)'!A:A,'PWQ_Medical Examinations (2)'!C:C,"Not Found")</f>
        <v>Under Weight</v>
      </c>
      <c r="F2183" s="12">
        <f>_xlfn.XLOOKUP(A2183,'PWQ_Medical Examinations (2)'!A:A,'PWQ_Medical Examinations (2)'!D:D,"Not Found")</f>
        <v>4.55</v>
      </c>
      <c r="G2183" s="12" t="str">
        <f>_xlfn.XLOOKUP('Healthcare-Xlookup'!A2183,'PWQ_Medical Examinations (2)'!A:A,'PWQ_Medical Examinations (2)'!J:J,"Not Found")</f>
        <v>Normal</v>
      </c>
      <c r="H2183" s="12" t="str">
        <f>_xlfn.XLOOKUP(A2183,'PWQ_Medical Examinations (2)'!A:A,'PWQ_Medical Examinations (2)'!E:E,"Not Found")</f>
        <v>No</v>
      </c>
      <c r="I2183" s="12" t="str">
        <f>_xlfn.XLOOKUP(A2183,'PWQ_Medical Examinations (2)'!A:A,'PWQ_Medical Examinations (2)'!F:F,"Not Found")</f>
        <v>No</v>
      </c>
      <c r="J2183" s="12" t="str">
        <f>_xlfn.XLOOKUP(A2183,'PWQ_Medical Examinations (2)'!A:A,'PWQ_Medical Examinations (2)'!G:G,"Not Found")</f>
        <v>Yes</v>
      </c>
      <c r="K2183" s="13">
        <f>_xlfn.XLOOKUP('Healthcare-Xlookup'!A2183,'PWQ_Medical Examinations (2)'!A:A,'PWQ_Medical Examinations (2)'!H:H,"Not Found")</f>
        <v>1</v>
      </c>
      <c r="L2183" s="13" t="str">
        <f>_xlfn.XLOOKUP(A2183,'PWQ_Medical Examinations (2)'!A:A,'PWQ_Medical Examinations (2)'!I:I,"Not Found")</f>
        <v>No</v>
      </c>
      <c r="M2183" s="14">
        <f>_xlfn.XLOOKUP(A2183,'PWQ_Hospitalisation Details (2)'!A:A,'PWQ_Hospitalisation Details (2)'!E:E,"Not Found")</f>
        <v>37946</v>
      </c>
      <c r="N2183" s="15">
        <f>_xlfn.XLOOKUP(A2183,'PWQ_Hospitalisation Details (2)'!A:A,'PWQ_Hospitalisation Details (2)'!G:G,"Not Found")</f>
        <v>1727.79</v>
      </c>
      <c r="O2183" s="12" t="str">
        <f>_xlfn.XLOOKUP(A2183,'PWQ_Hospitalisation Details (2)'!A:A,'PWQ_Hospitalisation Details (2)'!H:H,"Not Found")</f>
        <v>tier - 3</v>
      </c>
      <c r="P2183" s="12" t="str">
        <f>_xlfn.XLOOKUP(A2183,'PWQ_Hospitalisation Details (2)'!A:A,'PWQ_Hospitalisation Details (2)'!I:I,"Not Found")</f>
        <v>tier - 3</v>
      </c>
      <c r="Q2183" s="12" t="str">
        <f>_xlfn.XLOOKUP(A2183,'PWQ_Hospitalisation Details (2)'!A:A,'PWQ_Hospitalisation Details (2)'!J:J,"Not Found")</f>
        <v>R1011</v>
      </c>
      <c r="R2183" s="12">
        <f>_xlfn.XLOOKUP('Healthcare-Xlookup'!A2183,'PWQ_Hospitalisation Details (2)'!A:A,'PWQ_Hospitalisation Details (2)'!K:K,"Not Found")</f>
        <v>19</v>
      </c>
    </row>
    <row r="2184" spans="1:18" x14ac:dyDescent="0.35">
      <c r="A2184" s="12" t="s">
        <v>179</v>
      </c>
      <c r="B2184" s="12" t="str">
        <f>_xlfn.XLOOKUP(A2184,Customer_Names[Customer ID],Customer_Names[First Name],"Not Found")</f>
        <v xml:space="preserve">  Timothy P</v>
      </c>
      <c r="C2184" s="12" t="str">
        <f>_xlfn.XLOOKUP(A2184,Customer_Names[Customer ID],Customer_Names[last Name],"Not Found")</f>
        <v>Murphy</v>
      </c>
      <c r="D2184" s="22">
        <f>_xlfn.XLOOKUP('Healthcare-Xlookup'!A2184,'PWQ_Medical Examinations (2)'!A:A,'PWQ_Medical Examinations (2)'!B:B,"Not Found")</f>
        <v>35.200000000000003</v>
      </c>
      <c r="E2184" s="13" t="str">
        <f>_xlfn.XLOOKUP(A2184,'PWQ_Medical Examinations (2)'!A:A,'PWQ_Medical Examinations (2)'!C:C,"Not Found")</f>
        <v>Obesity</v>
      </c>
      <c r="F2184" s="12">
        <f>_xlfn.XLOOKUP(A2184,'PWQ_Medical Examinations (2)'!A:A,'PWQ_Medical Examinations (2)'!D:D,"Not Found")</f>
        <v>5.97</v>
      </c>
      <c r="G2184" s="12" t="str">
        <f>_xlfn.XLOOKUP('Healthcare-Xlookup'!A2184,'PWQ_Medical Examinations (2)'!A:A,'PWQ_Medical Examinations (2)'!J:J,"Not Found")</f>
        <v>Prediabetes</v>
      </c>
      <c r="H2184" s="12" t="str">
        <f>_xlfn.XLOOKUP(A2184,'PWQ_Medical Examinations (2)'!A:A,'PWQ_Medical Examinations (2)'!E:E,"Not Found")</f>
        <v>No</v>
      </c>
      <c r="I2184" s="12" t="str">
        <f>_xlfn.XLOOKUP(A2184,'PWQ_Medical Examinations (2)'!A:A,'PWQ_Medical Examinations (2)'!F:F,"Not Found")</f>
        <v>yes</v>
      </c>
      <c r="J2184" s="12" t="str">
        <f>_xlfn.XLOOKUP(A2184,'PWQ_Medical Examinations (2)'!A:A,'PWQ_Medical Examinations (2)'!G:G,"Not Found")</f>
        <v>No</v>
      </c>
      <c r="K2184" s="13">
        <f>_xlfn.XLOOKUP('Healthcare-Xlookup'!A2184,'PWQ_Medical Examinations (2)'!A:A,'PWQ_Medical Examinations (2)'!H:H,"Not Found")</f>
        <v>1</v>
      </c>
      <c r="L2184" s="13" t="str">
        <f>_xlfn.XLOOKUP(A2184,'PWQ_Medical Examinations (2)'!A:A,'PWQ_Medical Examinations (2)'!I:I,"Not Found")</f>
        <v>No</v>
      </c>
      <c r="M2184" s="14">
        <f>_xlfn.XLOOKUP(A2184,'PWQ_Hospitalisation Details (2)'!A:A,'PWQ_Hospitalisation Details (2)'!E:E,"Not Found")</f>
        <v>38239</v>
      </c>
      <c r="N2184" s="15">
        <f>_xlfn.XLOOKUP(A2184,'PWQ_Hospitalisation Details (2)'!A:A,'PWQ_Hospitalisation Details (2)'!G:G,"Not Found")</f>
        <v>1727.54</v>
      </c>
      <c r="O2184" s="12" t="str">
        <f>_xlfn.XLOOKUP(A2184,'PWQ_Hospitalisation Details (2)'!A:A,'PWQ_Hospitalisation Details (2)'!H:H,"Not Found")</f>
        <v>tier - 3</v>
      </c>
      <c r="P2184" s="12" t="str">
        <f>_xlfn.XLOOKUP(A2184,'PWQ_Hospitalisation Details (2)'!A:A,'PWQ_Hospitalisation Details (2)'!I:I,"Not Found")</f>
        <v>tier - 1</v>
      </c>
      <c r="Q2184" s="12" t="str">
        <f>_xlfn.XLOOKUP(A2184,'PWQ_Hospitalisation Details (2)'!A:A,'PWQ_Hospitalisation Details (2)'!J:J,"Not Found")</f>
        <v>R1013</v>
      </c>
      <c r="R2184" s="12">
        <f>_xlfn.XLOOKUP('Healthcare-Xlookup'!A2184,'PWQ_Hospitalisation Details (2)'!A:A,'PWQ_Hospitalisation Details (2)'!K:K,"Not Found")</f>
        <v>18</v>
      </c>
    </row>
    <row r="2185" spans="1:18" x14ac:dyDescent="0.35">
      <c r="A2185" s="12" t="s">
        <v>178</v>
      </c>
      <c r="B2185" s="12" t="str">
        <f>_xlfn.XLOOKUP(A2185,Customer_Names[Customer ID],Customer_Names[First Name],"Not Found")</f>
        <v xml:space="preserve">  Lelisa</v>
      </c>
      <c r="C2185" s="12" t="str">
        <f>_xlfn.XLOOKUP(A2185,Customer_Names[Customer ID],Customer_Names[last Name],"Not Found")</f>
        <v>Desisa</v>
      </c>
      <c r="D2185" s="22">
        <f>_xlfn.XLOOKUP('Healthcare-Xlookup'!A2185,'PWQ_Medical Examinations (2)'!A:A,'PWQ_Medical Examinations (2)'!B:B,"Not Found")</f>
        <v>33.770000000000003</v>
      </c>
      <c r="E2185" s="13" t="str">
        <f>_xlfn.XLOOKUP(A2185,'PWQ_Medical Examinations (2)'!A:A,'PWQ_Medical Examinations (2)'!C:C,"Not Found")</f>
        <v>Obesity</v>
      </c>
      <c r="F2185" s="12">
        <f>_xlfn.XLOOKUP(A2185,'PWQ_Medical Examinations (2)'!A:A,'PWQ_Medical Examinations (2)'!D:D,"Not Found")</f>
        <v>4.0199999999999996</v>
      </c>
      <c r="G2185" s="12" t="str">
        <f>_xlfn.XLOOKUP('Healthcare-Xlookup'!A2185,'PWQ_Medical Examinations (2)'!A:A,'PWQ_Medical Examinations (2)'!J:J,"Not Found")</f>
        <v>Normal</v>
      </c>
      <c r="H2185" s="12" t="str">
        <f>_xlfn.XLOOKUP(A2185,'PWQ_Medical Examinations (2)'!A:A,'PWQ_Medical Examinations (2)'!E:E,"Not Found")</f>
        <v>No</v>
      </c>
      <c r="I2185" s="12" t="str">
        <f>_xlfn.XLOOKUP(A2185,'PWQ_Medical Examinations (2)'!A:A,'PWQ_Medical Examinations (2)'!F:F,"Not Found")</f>
        <v>yes</v>
      </c>
      <c r="J2185" s="12" t="str">
        <f>_xlfn.XLOOKUP(A2185,'PWQ_Medical Examinations (2)'!A:A,'PWQ_Medical Examinations (2)'!G:G,"Not Found")</f>
        <v>No</v>
      </c>
      <c r="K2185" s="13">
        <f>_xlfn.XLOOKUP('Healthcare-Xlookup'!A2185,'PWQ_Medical Examinations (2)'!A:A,'PWQ_Medical Examinations (2)'!H:H,"Not Found")</f>
        <v>1</v>
      </c>
      <c r="L2185" s="13" t="str">
        <f>_xlfn.XLOOKUP(A2185,'PWQ_Medical Examinations (2)'!A:A,'PWQ_Medical Examinations (2)'!I:I,"Not Found")</f>
        <v>No</v>
      </c>
      <c r="M2185" s="14">
        <f>_xlfn.XLOOKUP(A2185,'PWQ_Hospitalisation Details (2)'!A:A,'PWQ_Hospitalisation Details (2)'!E:E,"Not Found")</f>
        <v>38281</v>
      </c>
      <c r="N2185" s="15">
        <f>_xlfn.XLOOKUP(A2185,'PWQ_Hospitalisation Details (2)'!A:A,'PWQ_Hospitalisation Details (2)'!G:G,"Not Found")</f>
        <v>1725.55</v>
      </c>
      <c r="O2185" s="12" t="str">
        <f>_xlfn.XLOOKUP(A2185,'PWQ_Hospitalisation Details (2)'!A:A,'PWQ_Hospitalisation Details (2)'!H:H,"Not Found")</f>
        <v>tier - 3</v>
      </c>
      <c r="P2185" s="12" t="str">
        <f>_xlfn.XLOOKUP(A2185,'PWQ_Hospitalisation Details (2)'!A:A,'PWQ_Hospitalisation Details (2)'!I:I,"Not Found")</f>
        <v>tier - 2</v>
      </c>
      <c r="Q2185" s="12" t="str">
        <f>_xlfn.XLOOKUP(A2185,'PWQ_Hospitalisation Details (2)'!A:A,'PWQ_Hospitalisation Details (2)'!J:J,"Not Found")</f>
        <v>R1013</v>
      </c>
      <c r="R2185" s="12">
        <f>_xlfn.XLOOKUP('Healthcare-Xlookup'!A2185,'PWQ_Hospitalisation Details (2)'!A:A,'PWQ_Hospitalisation Details (2)'!K:K,"Not Found")</f>
        <v>18</v>
      </c>
    </row>
    <row r="2186" spans="1:18" x14ac:dyDescent="0.35">
      <c r="A2186" s="12" t="s">
        <v>177</v>
      </c>
      <c r="B2186" s="12" t="str">
        <f>_xlfn.XLOOKUP(A2186,Customer_Names[Customer ID],Customer_Names[First Name],"Not Found")</f>
        <v xml:space="preserve">  Nate</v>
      </c>
      <c r="C2186" s="12" t="str">
        <f>_xlfn.XLOOKUP(A2186,Customer_Names[Customer ID],Customer_Names[last Name],"Not Found")</f>
        <v>Brooks</v>
      </c>
      <c r="D2186" s="22">
        <f>_xlfn.XLOOKUP('Healthcare-Xlookup'!A2186,'PWQ_Medical Examinations (2)'!A:A,'PWQ_Medical Examinations (2)'!B:B,"Not Found")</f>
        <v>30.03</v>
      </c>
      <c r="E2186" s="13" t="str">
        <f>_xlfn.XLOOKUP(A2186,'PWQ_Medical Examinations (2)'!A:A,'PWQ_Medical Examinations (2)'!C:C,"Not Found")</f>
        <v>Obesity</v>
      </c>
      <c r="F2186" s="12">
        <f>_xlfn.XLOOKUP(A2186,'PWQ_Medical Examinations (2)'!A:A,'PWQ_Medical Examinations (2)'!D:D,"Not Found")</f>
        <v>4.04</v>
      </c>
      <c r="G2186" s="12" t="str">
        <f>_xlfn.XLOOKUP('Healthcare-Xlookup'!A2186,'PWQ_Medical Examinations (2)'!A:A,'PWQ_Medical Examinations (2)'!J:J,"Not Found")</f>
        <v>Normal</v>
      </c>
      <c r="H2186" s="12" t="str">
        <f>_xlfn.XLOOKUP(A2186,'PWQ_Medical Examinations (2)'!A:A,'PWQ_Medical Examinations (2)'!E:E,"Not Found")</f>
        <v>No</v>
      </c>
      <c r="I2186" s="12" t="str">
        <f>_xlfn.XLOOKUP(A2186,'PWQ_Medical Examinations (2)'!A:A,'PWQ_Medical Examinations (2)'!F:F,"Not Found")</f>
        <v>yes</v>
      </c>
      <c r="J2186" s="12" t="str">
        <f>_xlfn.XLOOKUP(A2186,'PWQ_Medical Examinations (2)'!A:A,'PWQ_Medical Examinations (2)'!G:G,"Not Found")</f>
        <v>No</v>
      </c>
      <c r="K2186" s="13">
        <f>_xlfn.XLOOKUP('Healthcare-Xlookup'!A2186,'PWQ_Medical Examinations (2)'!A:A,'PWQ_Medical Examinations (2)'!H:H,"Not Found")</f>
        <v>1</v>
      </c>
      <c r="L2186" s="13" t="str">
        <f>_xlfn.XLOOKUP(A2186,'PWQ_Medical Examinations (2)'!A:A,'PWQ_Medical Examinations (2)'!I:I,"Not Found")</f>
        <v>No</v>
      </c>
      <c r="M2186" s="14">
        <f>_xlfn.XLOOKUP(A2186,'PWQ_Hospitalisation Details (2)'!A:A,'PWQ_Hospitalisation Details (2)'!E:E,"Not Found")</f>
        <v>38241</v>
      </c>
      <c r="N2186" s="15">
        <f>_xlfn.XLOOKUP(A2186,'PWQ_Hospitalisation Details (2)'!A:A,'PWQ_Hospitalisation Details (2)'!G:G,"Not Found")</f>
        <v>1720.35</v>
      </c>
      <c r="O2186" s="12" t="str">
        <f>_xlfn.XLOOKUP(A2186,'PWQ_Hospitalisation Details (2)'!A:A,'PWQ_Hospitalisation Details (2)'!H:H,"Not Found")</f>
        <v>tier - 3</v>
      </c>
      <c r="P2186" s="12" t="str">
        <f>_xlfn.XLOOKUP(A2186,'PWQ_Hospitalisation Details (2)'!A:A,'PWQ_Hospitalisation Details (2)'!I:I,"Not Found")</f>
        <v>tier - 3</v>
      </c>
      <c r="Q2186" s="12" t="str">
        <f>_xlfn.XLOOKUP(A2186,'PWQ_Hospitalisation Details (2)'!A:A,'PWQ_Hospitalisation Details (2)'!J:J,"Not Found")</f>
        <v>R1013</v>
      </c>
      <c r="R2186" s="12">
        <f>_xlfn.XLOOKUP('Healthcare-Xlookup'!A2186,'PWQ_Hospitalisation Details (2)'!A:A,'PWQ_Hospitalisation Details (2)'!K:K,"Not Found")</f>
        <v>18</v>
      </c>
    </row>
    <row r="2187" spans="1:18" x14ac:dyDescent="0.35">
      <c r="A2187" s="12" t="s">
        <v>176</v>
      </c>
      <c r="B2187" s="12" t="str">
        <f>_xlfn.XLOOKUP(A2187,Customer_Names[Customer ID],Customer_Names[First Name],"Not Found")</f>
        <v xml:space="preserve">  Chris C</v>
      </c>
      <c r="C2187" s="12" t="str">
        <f>_xlfn.XLOOKUP(A2187,Customer_Names[Customer ID],Customer_Names[last Name],"Not Found")</f>
        <v>Stone</v>
      </c>
      <c r="D2187" s="22">
        <f>_xlfn.XLOOKUP('Healthcare-Xlookup'!A2187,'PWQ_Medical Examinations (2)'!A:A,'PWQ_Medical Examinations (2)'!B:B,"Not Found")</f>
        <v>29.37</v>
      </c>
      <c r="E2187" s="13" t="str">
        <f>_xlfn.XLOOKUP(A2187,'PWQ_Medical Examinations (2)'!A:A,'PWQ_Medical Examinations (2)'!C:C,"Not Found")</f>
        <v>Over weight</v>
      </c>
      <c r="F2187" s="12">
        <f>_xlfn.XLOOKUP(A2187,'PWQ_Medical Examinations (2)'!A:A,'PWQ_Medical Examinations (2)'!D:D,"Not Found")</f>
        <v>5.54</v>
      </c>
      <c r="G2187" s="12" t="str">
        <f>_xlfn.XLOOKUP('Healthcare-Xlookup'!A2187,'PWQ_Medical Examinations (2)'!A:A,'PWQ_Medical Examinations (2)'!J:J,"Not Found")</f>
        <v>Normal</v>
      </c>
      <c r="H2187" s="12" t="str">
        <f>_xlfn.XLOOKUP(A2187,'PWQ_Medical Examinations (2)'!A:A,'PWQ_Medical Examinations (2)'!E:E,"Not Found")</f>
        <v>No</v>
      </c>
      <c r="I2187" s="12" t="str">
        <f>_xlfn.XLOOKUP(A2187,'PWQ_Medical Examinations (2)'!A:A,'PWQ_Medical Examinations (2)'!F:F,"Not Found")</f>
        <v>yes</v>
      </c>
      <c r="J2187" s="12" t="str">
        <f>_xlfn.XLOOKUP(A2187,'PWQ_Medical Examinations (2)'!A:A,'PWQ_Medical Examinations (2)'!G:G,"Not Found")</f>
        <v>No</v>
      </c>
      <c r="K2187" s="13">
        <f>_xlfn.XLOOKUP('Healthcare-Xlookup'!A2187,'PWQ_Medical Examinations (2)'!A:A,'PWQ_Medical Examinations (2)'!H:H,"Not Found")</f>
        <v>1</v>
      </c>
      <c r="L2187" s="13" t="str">
        <f>_xlfn.XLOOKUP(A2187,'PWQ_Medical Examinations (2)'!A:A,'PWQ_Medical Examinations (2)'!I:I,"Not Found")</f>
        <v>No</v>
      </c>
      <c r="M2187" s="14">
        <f>_xlfn.XLOOKUP(A2187,'PWQ_Hospitalisation Details (2)'!A:A,'PWQ_Hospitalisation Details (2)'!E:E,"Not Found")</f>
        <v>38148</v>
      </c>
      <c r="N2187" s="15">
        <f>_xlfn.XLOOKUP(A2187,'PWQ_Hospitalisation Details (2)'!A:A,'PWQ_Hospitalisation Details (2)'!G:G,"Not Found")</f>
        <v>1719.44</v>
      </c>
      <c r="O2187" s="12" t="str">
        <f>_xlfn.XLOOKUP(A2187,'PWQ_Hospitalisation Details (2)'!A:A,'PWQ_Hospitalisation Details (2)'!H:H,"Not Found")</f>
        <v>tier - 3</v>
      </c>
      <c r="P2187" s="12" t="str">
        <f>_xlfn.XLOOKUP(A2187,'PWQ_Hospitalisation Details (2)'!A:A,'PWQ_Hospitalisation Details (2)'!I:I,"Not Found")</f>
        <v>tier - 3</v>
      </c>
      <c r="Q2187" s="12" t="str">
        <f>_xlfn.XLOOKUP(A2187,'PWQ_Hospitalisation Details (2)'!A:A,'PWQ_Hospitalisation Details (2)'!J:J,"Not Found")</f>
        <v>R1013</v>
      </c>
      <c r="R2187" s="12">
        <f>_xlfn.XLOOKUP('Healthcare-Xlookup'!A2187,'PWQ_Hospitalisation Details (2)'!A:A,'PWQ_Hospitalisation Details (2)'!K:K,"Not Found")</f>
        <v>18</v>
      </c>
    </row>
    <row r="2188" spans="1:18" x14ac:dyDescent="0.35">
      <c r="A2188" s="12" t="s">
        <v>175</v>
      </c>
      <c r="B2188" s="12" t="str">
        <f>_xlfn.XLOOKUP(A2188,Customer_Names[Customer ID],Customer_Names[First Name],"Not Found")</f>
        <v xml:space="preserve">  Scott</v>
      </c>
      <c r="C2188" s="12" t="str">
        <f>_xlfn.XLOOKUP(A2188,Customer_Names[Customer ID],Customer_Names[last Name],"Not Found")</f>
        <v>Weispfennig</v>
      </c>
      <c r="D2188" s="22">
        <f>_xlfn.XLOOKUP('Healthcare-Xlookup'!A2188,'PWQ_Medical Examinations (2)'!A:A,'PWQ_Medical Examinations (2)'!B:B,"Not Found")</f>
        <v>28.5</v>
      </c>
      <c r="E2188" s="13" t="str">
        <f>_xlfn.XLOOKUP(A2188,'PWQ_Medical Examinations (2)'!A:A,'PWQ_Medical Examinations (2)'!C:C,"Not Found")</f>
        <v>Over weight</v>
      </c>
      <c r="F2188" s="12">
        <f>_xlfn.XLOOKUP(A2188,'PWQ_Medical Examinations (2)'!A:A,'PWQ_Medical Examinations (2)'!D:D,"Not Found")</f>
        <v>4.03</v>
      </c>
      <c r="G2188" s="12" t="str">
        <f>_xlfn.XLOOKUP('Healthcare-Xlookup'!A2188,'PWQ_Medical Examinations (2)'!A:A,'PWQ_Medical Examinations (2)'!J:J,"Not Found")</f>
        <v>Normal</v>
      </c>
      <c r="H2188" s="12" t="str">
        <f>_xlfn.XLOOKUP(A2188,'PWQ_Medical Examinations (2)'!A:A,'PWQ_Medical Examinations (2)'!E:E,"Not Found")</f>
        <v>No</v>
      </c>
      <c r="I2188" s="12" t="str">
        <f>_xlfn.XLOOKUP(A2188,'PWQ_Medical Examinations (2)'!A:A,'PWQ_Medical Examinations (2)'!F:F,"Not Found")</f>
        <v>yes</v>
      </c>
      <c r="J2188" s="12" t="str">
        <f>_xlfn.XLOOKUP(A2188,'PWQ_Medical Examinations (2)'!A:A,'PWQ_Medical Examinations (2)'!G:G,"Not Found")</f>
        <v>No</v>
      </c>
      <c r="K2188" s="13">
        <f>_xlfn.XLOOKUP('Healthcare-Xlookup'!A2188,'PWQ_Medical Examinations (2)'!A:A,'PWQ_Medical Examinations (2)'!H:H,"Not Found")</f>
        <v>1</v>
      </c>
      <c r="L2188" s="13" t="str">
        <f>_xlfn.XLOOKUP(A2188,'PWQ_Medical Examinations (2)'!A:A,'PWQ_Medical Examinations (2)'!I:I,"Not Found")</f>
        <v>No</v>
      </c>
      <c r="M2188" s="14">
        <f>_xlfn.XLOOKUP(A2188,'PWQ_Hospitalisation Details (2)'!A:A,'PWQ_Hospitalisation Details (2)'!E:E,"Not Found")</f>
        <v>38251</v>
      </c>
      <c r="N2188" s="15">
        <f>_xlfn.XLOOKUP(A2188,'PWQ_Hospitalisation Details (2)'!A:A,'PWQ_Hospitalisation Details (2)'!G:G,"Not Found")</f>
        <v>1712.23</v>
      </c>
      <c r="O2188" s="12" t="str">
        <f>_xlfn.XLOOKUP(A2188,'PWQ_Hospitalisation Details (2)'!A:A,'PWQ_Hospitalisation Details (2)'!H:H,"Not Found")</f>
        <v>tier - 3</v>
      </c>
      <c r="P2188" s="12" t="str">
        <f>_xlfn.XLOOKUP(A2188,'PWQ_Hospitalisation Details (2)'!A:A,'PWQ_Hospitalisation Details (2)'!I:I,"Not Found")</f>
        <v>tier - 1</v>
      </c>
      <c r="Q2188" s="12" t="str">
        <f>_xlfn.XLOOKUP(A2188,'PWQ_Hospitalisation Details (2)'!A:A,'PWQ_Hospitalisation Details (2)'!J:J,"Not Found")</f>
        <v>R1016</v>
      </c>
      <c r="R2188" s="12">
        <f>_xlfn.XLOOKUP('Healthcare-Xlookup'!A2188,'PWQ_Hospitalisation Details (2)'!A:A,'PWQ_Hospitalisation Details (2)'!K:K,"Not Found")</f>
        <v>18</v>
      </c>
    </row>
    <row r="2189" spans="1:18" x14ac:dyDescent="0.35">
      <c r="A2189" s="12" t="s">
        <v>174</v>
      </c>
      <c r="B2189" s="12" t="str">
        <f>_xlfn.XLOOKUP(A2189,Customer_Names[Customer ID],Customer_Names[First Name],"Not Found")</f>
        <v xml:space="preserve">  Kevin</v>
      </c>
      <c r="C2189" s="12" t="str">
        <f>_xlfn.XLOOKUP(A2189,Customer_Names[Customer ID],Customer_Names[last Name],"Not Found")</f>
        <v>Sorrell</v>
      </c>
      <c r="D2189" s="22">
        <f>_xlfn.XLOOKUP('Healthcare-Xlookup'!A2189,'PWQ_Medical Examinations (2)'!A:A,'PWQ_Medical Examinations (2)'!B:B,"Not Found")</f>
        <v>23.32</v>
      </c>
      <c r="E2189" s="13" t="str">
        <f>_xlfn.XLOOKUP(A2189,'PWQ_Medical Examinations (2)'!A:A,'PWQ_Medical Examinations (2)'!C:C,"Not Found")</f>
        <v>Normal Weight</v>
      </c>
      <c r="F2189" s="12">
        <f>_xlfn.XLOOKUP(A2189,'PWQ_Medical Examinations (2)'!A:A,'PWQ_Medical Examinations (2)'!D:D,"Not Found")</f>
        <v>5.62</v>
      </c>
      <c r="G2189" s="12" t="str">
        <f>_xlfn.XLOOKUP('Healthcare-Xlookup'!A2189,'PWQ_Medical Examinations (2)'!A:A,'PWQ_Medical Examinations (2)'!J:J,"Not Found")</f>
        <v>Normal</v>
      </c>
      <c r="H2189" s="12" t="str">
        <f>_xlfn.XLOOKUP(A2189,'PWQ_Medical Examinations (2)'!A:A,'PWQ_Medical Examinations (2)'!E:E,"Not Found")</f>
        <v>No</v>
      </c>
      <c r="I2189" s="12" t="str">
        <f>_xlfn.XLOOKUP(A2189,'PWQ_Medical Examinations (2)'!A:A,'PWQ_Medical Examinations (2)'!F:F,"Not Found")</f>
        <v>yes</v>
      </c>
      <c r="J2189" s="12" t="str">
        <f>_xlfn.XLOOKUP(A2189,'PWQ_Medical Examinations (2)'!A:A,'PWQ_Medical Examinations (2)'!G:G,"Not Found")</f>
        <v>No</v>
      </c>
      <c r="K2189" s="13">
        <f>_xlfn.XLOOKUP('Healthcare-Xlookup'!A2189,'PWQ_Medical Examinations (2)'!A:A,'PWQ_Medical Examinations (2)'!H:H,"Not Found")</f>
        <v>1</v>
      </c>
      <c r="L2189" s="13" t="str">
        <f>_xlfn.XLOOKUP(A2189,'PWQ_Medical Examinations (2)'!A:A,'PWQ_Medical Examinations (2)'!I:I,"Not Found")</f>
        <v>No</v>
      </c>
      <c r="M2189" s="14">
        <f>_xlfn.XLOOKUP(A2189,'PWQ_Hospitalisation Details (2)'!A:A,'PWQ_Hospitalisation Details (2)'!E:E,"Not Found")</f>
        <v>38249</v>
      </c>
      <c r="N2189" s="15">
        <f>_xlfn.XLOOKUP(A2189,'PWQ_Hospitalisation Details (2)'!A:A,'PWQ_Hospitalisation Details (2)'!G:G,"Not Found")</f>
        <v>1711.03</v>
      </c>
      <c r="O2189" s="12" t="str">
        <f>_xlfn.XLOOKUP(A2189,'PWQ_Hospitalisation Details (2)'!A:A,'PWQ_Hospitalisation Details (2)'!H:H,"Not Found")</f>
        <v>tier - 3</v>
      </c>
      <c r="P2189" s="12" t="str">
        <f>_xlfn.XLOOKUP(A2189,'PWQ_Hospitalisation Details (2)'!A:A,'PWQ_Hospitalisation Details (2)'!I:I,"Not Found")</f>
        <v>tier - 3</v>
      </c>
      <c r="Q2189" s="12" t="str">
        <f>_xlfn.XLOOKUP(A2189,'PWQ_Hospitalisation Details (2)'!A:A,'PWQ_Hospitalisation Details (2)'!J:J,"Not Found")</f>
        <v>R1013</v>
      </c>
      <c r="R2189" s="12">
        <f>_xlfn.XLOOKUP('Healthcare-Xlookup'!A2189,'PWQ_Hospitalisation Details (2)'!A:A,'PWQ_Hospitalisation Details (2)'!K:K,"Not Found")</f>
        <v>18</v>
      </c>
    </row>
    <row r="2190" spans="1:18" x14ac:dyDescent="0.35">
      <c r="A2190" s="12" t="s">
        <v>173</v>
      </c>
      <c r="B2190" s="12" t="str">
        <f>_xlfn.XLOOKUP(A2190,Customer_Names[Customer ID],Customer_Names[First Name],"Not Found")</f>
        <v xml:space="preserve">  Erik C</v>
      </c>
      <c r="C2190" s="12" t="str">
        <f>_xlfn.XLOOKUP(A2190,Customer_Names[Customer ID],Customer_Names[last Name],"Not Found")</f>
        <v>Morris</v>
      </c>
      <c r="D2190" s="22">
        <f>_xlfn.XLOOKUP('Healthcare-Xlookup'!A2190,'PWQ_Medical Examinations (2)'!A:A,'PWQ_Medical Examinations (2)'!B:B,"Not Found")</f>
        <v>26.125</v>
      </c>
      <c r="E2190" s="13" t="str">
        <f>_xlfn.XLOOKUP(A2190,'PWQ_Medical Examinations (2)'!A:A,'PWQ_Medical Examinations (2)'!C:C,"Not Found")</f>
        <v>Over weight</v>
      </c>
      <c r="F2190" s="12">
        <f>_xlfn.XLOOKUP(A2190,'PWQ_Medical Examinations (2)'!A:A,'PWQ_Medical Examinations (2)'!D:D,"Not Found")</f>
        <v>5.27</v>
      </c>
      <c r="G2190" s="12" t="str">
        <f>_xlfn.XLOOKUP('Healthcare-Xlookup'!A2190,'PWQ_Medical Examinations (2)'!A:A,'PWQ_Medical Examinations (2)'!J:J,"Not Found")</f>
        <v>Normal</v>
      </c>
      <c r="H2190" s="12" t="str">
        <f>_xlfn.XLOOKUP(A2190,'PWQ_Medical Examinations (2)'!A:A,'PWQ_Medical Examinations (2)'!E:E,"Not Found")</f>
        <v>No</v>
      </c>
      <c r="I2190" s="12" t="str">
        <f>_xlfn.XLOOKUP(A2190,'PWQ_Medical Examinations (2)'!A:A,'PWQ_Medical Examinations (2)'!F:F,"Not Found")</f>
        <v>yes</v>
      </c>
      <c r="J2190" s="12" t="str">
        <f>_xlfn.XLOOKUP(A2190,'PWQ_Medical Examinations (2)'!A:A,'PWQ_Medical Examinations (2)'!G:G,"Not Found")</f>
        <v>No</v>
      </c>
      <c r="K2190" s="13">
        <f>_xlfn.XLOOKUP('Healthcare-Xlookup'!A2190,'PWQ_Medical Examinations (2)'!A:A,'PWQ_Medical Examinations (2)'!H:H,"Not Found")</f>
        <v>1</v>
      </c>
      <c r="L2190" s="13" t="str">
        <f>_xlfn.XLOOKUP(A2190,'PWQ_Medical Examinations (2)'!A:A,'PWQ_Medical Examinations (2)'!I:I,"Not Found")</f>
        <v>No</v>
      </c>
      <c r="M2190" s="14">
        <f>_xlfn.XLOOKUP(A2190,'PWQ_Hospitalisation Details (2)'!A:A,'PWQ_Hospitalisation Details (2)'!E:E,"Not Found")</f>
        <v>38333</v>
      </c>
      <c r="N2190" s="15">
        <f>_xlfn.XLOOKUP(A2190,'PWQ_Hospitalisation Details (2)'!A:A,'PWQ_Hospitalisation Details (2)'!G:G,"Not Found")</f>
        <v>1708.93</v>
      </c>
      <c r="O2190" s="12" t="str">
        <f>_xlfn.XLOOKUP(A2190,'PWQ_Hospitalisation Details (2)'!A:A,'PWQ_Hospitalisation Details (2)'!H:H,"Not Found")</f>
        <v>tier - 3</v>
      </c>
      <c r="P2190" s="12" t="str">
        <f>_xlfn.XLOOKUP(A2190,'PWQ_Hospitalisation Details (2)'!A:A,'PWQ_Hospitalisation Details (2)'!I:I,"Not Found")</f>
        <v>tier - 1</v>
      </c>
      <c r="Q2190" s="12" t="str">
        <f>_xlfn.XLOOKUP(A2190,'PWQ_Hospitalisation Details (2)'!A:A,'PWQ_Hospitalisation Details (2)'!J:J,"Not Found")</f>
        <v>R1019</v>
      </c>
      <c r="R2190" s="12">
        <f>_xlfn.XLOOKUP('Healthcare-Xlookup'!A2190,'PWQ_Hospitalisation Details (2)'!A:A,'PWQ_Hospitalisation Details (2)'!K:K,"Not Found")</f>
        <v>18</v>
      </c>
    </row>
    <row r="2191" spans="1:18" x14ac:dyDescent="0.35">
      <c r="A2191" s="12" t="s">
        <v>172</v>
      </c>
      <c r="B2191" s="12" t="str">
        <f>_xlfn.XLOOKUP(A2191,Customer_Names[Customer ID],Customer_Names[First Name],"Not Found")</f>
        <v xml:space="preserve">  Shawn C</v>
      </c>
      <c r="C2191" s="12" t="str">
        <f>_xlfn.XLOOKUP(A2191,Customer_Names[Customer ID],Customer_Names[last Name],"Not Found")</f>
        <v>Marek</v>
      </c>
      <c r="D2191" s="22">
        <f>_xlfn.XLOOKUP('Healthcare-Xlookup'!A2191,'PWQ_Medical Examinations (2)'!A:A,'PWQ_Medical Examinations (2)'!B:B,"Not Found")</f>
        <v>25.46</v>
      </c>
      <c r="E2191" s="13" t="str">
        <f>_xlfn.XLOOKUP(A2191,'PWQ_Medical Examinations (2)'!A:A,'PWQ_Medical Examinations (2)'!C:C,"Not Found")</f>
        <v>Over weight</v>
      </c>
      <c r="F2191" s="12">
        <f>_xlfn.XLOOKUP(A2191,'PWQ_Medical Examinations (2)'!A:A,'PWQ_Medical Examinations (2)'!D:D,"Not Found")</f>
        <v>5.18</v>
      </c>
      <c r="G2191" s="12" t="str">
        <f>_xlfn.XLOOKUP('Healthcare-Xlookup'!A2191,'PWQ_Medical Examinations (2)'!A:A,'PWQ_Medical Examinations (2)'!J:J,"Not Found")</f>
        <v>Normal</v>
      </c>
      <c r="H2191" s="12" t="str">
        <f>_xlfn.XLOOKUP(A2191,'PWQ_Medical Examinations (2)'!A:A,'PWQ_Medical Examinations (2)'!E:E,"Not Found")</f>
        <v>No</v>
      </c>
      <c r="I2191" s="12" t="str">
        <f>_xlfn.XLOOKUP(A2191,'PWQ_Medical Examinations (2)'!A:A,'PWQ_Medical Examinations (2)'!F:F,"Not Found")</f>
        <v>yes</v>
      </c>
      <c r="J2191" s="12" t="str">
        <f>_xlfn.XLOOKUP(A2191,'PWQ_Medical Examinations (2)'!A:A,'PWQ_Medical Examinations (2)'!G:G,"Not Found")</f>
        <v>No</v>
      </c>
      <c r="K2191" s="13">
        <f>_xlfn.XLOOKUP('Healthcare-Xlookup'!A2191,'PWQ_Medical Examinations (2)'!A:A,'PWQ_Medical Examinations (2)'!H:H,"Not Found")</f>
        <v>1</v>
      </c>
      <c r="L2191" s="13" t="str">
        <f>_xlfn.XLOOKUP(A2191,'PWQ_Medical Examinations (2)'!A:A,'PWQ_Medical Examinations (2)'!I:I,"Not Found")</f>
        <v>No</v>
      </c>
      <c r="M2191" s="14">
        <f>_xlfn.XLOOKUP(A2191,'PWQ_Hospitalisation Details (2)'!A:A,'PWQ_Hospitalisation Details (2)'!E:E,"Not Found")</f>
        <v>38277</v>
      </c>
      <c r="N2191" s="15">
        <f>_xlfn.XLOOKUP(A2191,'PWQ_Hospitalisation Details (2)'!A:A,'PWQ_Hospitalisation Details (2)'!G:G,"Not Found")</f>
        <v>1708</v>
      </c>
      <c r="O2191" s="12" t="str">
        <f>_xlfn.XLOOKUP(A2191,'PWQ_Hospitalisation Details (2)'!A:A,'PWQ_Hospitalisation Details (2)'!H:H,"Not Found")</f>
        <v>tier - 3</v>
      </c>
      <c r="P2191" s="12" t="str">
        <f>_xlfn.XLOOKUP(A2191,'PWQ_Hospitalisation Details (2)'!A:A,'PWQ_Hospitalisation Details (2)'!I:I,"Not Found")</f>
        <v>tier - 2</v>
      </c>
      <c r="Q2191" s="12" t="str">
        <f>_xlfn.XLOOKUP(A2191,'PWQ_Hospitalisation Details (2)'!A:A,'PWQ_Hospitalisation Details (2)'!J:J,"Not Found")</f>
        <v>R1016</v>
      </c>
      <c r="R2191" s="12">
        <f>_xlfn.XLOOKUP('Healthcare-Xlookup'!A2191,'PWQ_Hospitalisation Details (2)'!A:A,'PWQ_Hospitalisation Details (2)'!K:K,"Not Found")</f>
        <v>18</v>
      </c>
    </row>
    <row r="2192" spans="1:18" x14ac:dyDescent="0.35">
      <c r="A2192" s="12" t="s">
        <v>171</v>
      </c>
      <c r="B2192" s="12" t="str">
        <f>_xlfn.XLOOKUP(A2192,Customer_Names[Customer ID],Customer_Names[First Name],"Not Found")</f>
        <v xml:space="preserve">  Vajin L</v>
      </c>
      <c r="C2192" s="12" t="str">
        <f>_xlfn.XLOOKUP(A2192,Customer_Names[Customer ID],Customer_Names[last Name],"Not Found")</f>
        <v>Armstrong</v>
      </c>
      <c r="D2192" s="22">
        <f>_xlfn.XLOOKUP('Healthcare-Xlookup'!A2192,'PWQ_Medical Examinations (2)'!A:A,'PWQ_Medical Examinations (2)'!B:B,"Not Found")</f>
        <v>23.75</v>
      </c>
      <c r="E2192" s="13" t="str">
        <f>_xlfn.XLOOKUP(A2192,'PWQ_Medical Examinations (2)'!A:A,'PWQ_Medical Examinations (2)'!C:C,"Not Found")</f>
        <v>Normal Weight</v>
      </c>
      <c r="F2192" s="12">
        <f>_xlfn.XLOOKUP(A2192,'PWQ_Medical Examinations (2)'!A:A,'PWQ_Medical Examinations (2)'!D:D,"Not Found")</f>
        <v>5.27</v>
      </c>
      <c r="G2192" s="12" t="str">
        <f>_xlfn.XLOOKUP('Healthcare-Xlookup'!A2192,'PWQ_Medical Examinations (2)'!A:A,'PWQ_Medical Examinations (2)'!J:J,"Not Found")</f>
        <v>Normal</v>
      </c>
      <c r="H2192" s="12" t="str">
        <f>_xlfn.XLOOKUP(A2192,'PWQ_Medical Examinations (2)'!A:A,'PWQ_Medical Examinations (2)'!E:E,"Not Found")</f>
        <v>No</v>
      </c>
      <c r="I2192" s="12" t="str">
        <f>_xlfn.XLOOKUP(A2192,'PWQ_Medical Examinations (2)'!A:A,'PWQ_Medical Examinations (2)'!F:F,"Not Found")</f>
        <v>yes</v>
      </c>
      <c r="J2192" s="12" t="str">
        <f>_xlfn.XLOOKUP(A2192,'PWQ_Medical Examinations (2)'!A:A,'PWQ_Medical Examinations (2)'!G:G,"Not Found")</f>
        <v>No</v>
      </c>
      <c r="K2192" s="13">
        <f>_xlfn.XLOOKUP('Healthcare-Xlookup'!A2192,'PWQ_Medical Examinations (2)'!A:A,'PWQ_Medical Examinations (2)'!H:H,"Not Found")</f>
        <v>1</v>
      </c>
      <c r="L2192" s="13" t="str">
        <f>_xlfn.XLOOKUP(A2192,'PWQ_Medical Examinations (2)'!A:A,'PWQ_Medical Examinations (2)'!I:I,"Not Found")</f>
        <v>No</v>
      </c>
      <c r="M2192" s="14">
        <f>_xlfn.XLOOKUP(A2192,'PWQ_Hospitalisation Details (2)'!A:A,'PWQ_Hospitalisation Details (2)'!E:E,"Not Found")</f>
        <v>38327</v>
      </c>
      <c r="N2192" s="15">
        <f>_xlfn.XLOOKUP(A2192,'PWQ_Hospitalisation Details (2)'!A:A,'PWQ_Hospitalisation Details (2)'!G:G,"Not Found")</f>
        <v>1705.62</v>
      </c>
      <c r="O2192" s="12" t="str">
        <f>_xlfn.XLOOKUP(A2192,'PWQ_Hospitalisation Details (2)'!A:A,'PWQ_Hospitalisation Details (2)'!H:H,"Not Found")</f>
        <v>tier - 2</v>
      </c>
      <c r="P2192" s="12" t="str">
        <f>_xlfn.XLOOKUP(A2192,'PWQ_Hospitalisation Details (2)'!A:A,'PWQ_Hospitalisation Details (2)'!I:I,"Not Found")</f>
        <v>tier - 2</v>
      </c>
      <c r="Q2192" s="12" t="str">
        <f>_xlfn.XLOOKUP(A2192,'PWQ_Hospitalisation Details (2)'!A:A,'PWQ_Hospitalisation Details (2)'!J:J,"Not Found")</f>
        <v>R1015</v>
      </c>
      <c r="R2192" s="12">
        <f>_xlfn.XLOOKUP('Healthcare-Xlookup'!A2192,'PWQ_Hospitalisation Details (2)'!A:A,'PWQ_Hospitalisation Details (2)'!K:K,"Not Found")</f>
        <v>18</v>
      </c>
    </row>
    <row r="2193" spans="1:18" x14ac:dyDescent="0.35">
      <c r="A2193" s="12" t="s">
        <v>169</v>
      </c>
      <c r="B2193" s="12" t="str">
        <f>_xlfn.XLOOKUP(A2193,Customer_Names[Customer ID],Customer_Names[First Name],"Not Found")</f>
        <v xml:space="preserve">  John K Jr</v>
      </c>
      <c r="C2193" s="12" t="str">
        <f>_xlfn.XLOOKUP(A2193,Customer_Names[Customer ID],Customer_Names[last Name],"Not Found")</f>
        <v>Werner</v>
      </c>
      <c r="D2193" s="22">
        <f>_xlfn.XLOOKUP('Healthcare-Xlookup'!A2193,'PWQ_Medical Examinations (2)'!A:A,'PWQ_Medical Examinations (2)'!B:B,"Not Found")</f>
        <v>23.085000000000001</v>
      </c>
      <c r="E2193" s="13" t="str">
        <f>_xlfn.XLOOKUP(A2193,'PWQ_Medical Examinations (2)'!A:A,'PWQ_Medical Examinations (2)'!C:C,"Not Found")</f>
        <v>Normal Weight</v>
      </c>
      <c r="F2193" s="12">
        <f>_xlfn.XLOOKUP(A2193,'PWQ_Medical Examinations (2)'!A:A,'PWQ_Medical Examinations (2)'!D:D,"Not Found")</f>
        <v>5.62</v>
      </c>
      <c r="G2193" s="12" t="str">
        <f>_xlfn.XLOOKUP('Healthcare-Xlookup'!A2193,'PWQ_Medical Examinations (2)'!A:A,'PWQ_Medical Examinations (2)'!J:J,"Not Found")</f>
        <v>Normal</v>
      </c>
      <c r="H2193" s="12" t="str">
        <f>_xlfn.XLOOKUP(A2193,'PWQ_Medical Examinations (2)'!A:A,'PWQ_Medical Examinations (2)'!E:E,"Not Found")</f>
        <v>No</v>
      </c>
      <c r="I2193" s="12" t="str">
        <f>_xlfn.XLOOKUP(A2193,'PWQ_Medical Examinations (2)'!A:A,'PWQ_Medical Examinations (2)'!F:F,"Not Found")</f>
        <v>yes</v>
      </c>
      <c r="J2193" s="12" t="str">
        <f>_xlfn.XLOOKUP(A2193,'PWQ_Medical Examinations (2)'!A:A,'PWQ_Medical Examinations (2)'!G:G,"Not Found")</f>
        <v>No</v>
      </c>
      <c r="K2193" s="13">
        <f>_xlfn.XLOOKUP('Healthcare-Xlookup'!A2193,'PWQ_Medical Examinations (2)'!A:A,'PWQ_Medical Examinations (2)'!H:H,"Not Found")</f>
        <v>1</v>
      </c>
      <c r="L2193" s="13" t="str">
        <f>_xlfn.XLOOKUP(A2193,'PWQ_Medical Examinations (2)'!A:A,'PWQ_Medical Examinations (2)'!I:I,"Not Found")</f>
        <v>No</v>
      </c>
      <c r="M2193" s="14">
        <f>_xlfn.XLOOKUP(A2193,'PWQ_Hospitalisation Details (2)'!A:A,'PWQ_Hospitalisation Details (2)'!E:E,"Not Found")</f>
        <v>38335</v>
      </c>
      <c r="N2193" s="15">
        <f>_xlfn.XLOOKUP(A2193,'PWQ_Hospitalisation Details (2)'!A:A,'PWQ_Hospitalisation Details (2)'!G:G,"Not Found")</f>
        <v>1704.7</v>
      </c>
      <c r="O2193" s="12" t="str">
        <f>_xlfn.XLOOKUP(A2193,'PWQ_Hospitalisation Details (2)'!A:A,'PWQ_Hospitalisation Details (2)'!H:H,"Not Found")</f>
        <v>tier - 2</v>
      </c>
      <c r="P2193" s="12" t="str">
        <f>_xlfn.XLOOKUP(A2193,'PWQ_Hospitalisation Details (2)'!A:A,'PWQ_Hospitalisation Details (2)'!I:I,"Not Found")</f>
        <v>tier - 3</v>
      </c>
      <c r="Q2193" s="12" t="str">
        <f>_xlfn.XLOOKUP(A2193,'PWQ_Hospitalisation Details (2)'!A:A,'PWQ_Hospitalisation Details (2)'!J:J,"Not Found")</f>
        <v>R1018</v>
      </c>
      <c r="R2193" s="12">
        <f>_xlfn.XLOOKUP('Healthcare-Xlookup'!A2193,'PWQ_Hospitalisation Details (2)'!A:A,'PWQ_Hospitalisation Details (2)'!K:K,"Not Found")</f>
        <v>18</v>
      </c>
    </row>
    <row r="2194" spans="1:18" x14ac:dyDescent="0.35">
      <c r="A2194" s="12" t="s">
        <v>167</v>
      </c>
      <c r="B2194" s="12" t="str">
        <f>_xlfn.XLOOKUP(A2194,Customer_Names[Customer ID],Customer_Names[First Name],"Not Found")</f>
        <v xml:space="preserve">  Kevin J</v>
      </c>
      <c r="C2194" s="12" t="str">
        <f>_xlfn.XLOOKUP(A2194,Customer_Names[Customer ID],Customer_Names[last Name],"Not Found")</f>
        <v>Gries</v>
      </c>
      <c r="D2194" s="22">
        <f>_xlfn.XLOOKUP('Healthcare-Xlookup'!A2194,'PWQ_Medical Examinations (2)'!A:A,'PWQ_Medical Examinations (2)'!B:B,"Not Found")</f>
        <v>22.99</v>
      </c>
      <c r="E2194" s="13" t="str">
        <f>_xlfn.XLOOKUP(A2194,'PWQ_Medical Examinations (2)'!A:A,'PWQ_Medical Examinations (2)'!C:C,"Not Found")</f>
        <v>Normal Weight</v>
      </c>
      <c r="F2194" s="12">
        <f>_xlfn.XLOOKUP(A2194,'PWQ_Medical Examinations (2)'!A:A,'PWQ_Medical Examinations (2)'!D:D,"Not Found")</f>
        <v>5.0599999999999996</v>
      </c>
      <c r="G2194" s="12" t="str">
        <f>_xlfn.XLOOKUP('Healthcare-Xlookup'!A2194,'PWQ_Medical Examinations (2)'!A:A,'PWQ_Medical Examinations (2)'!J:J,"Not Found")</f>
        <v>Normal</v>
      </c>
      <c r="H2194" s="12" t="str">
        <f>_xlfn.XLOOKUP(A2194,'PWQ_Medical Examinations (2)'!A:A,'PWQ_Medical Examinations (2)'!E:E,"Not Found")</f>
        <v>No</v>
      </c>
      <c r="I2194" s="12" t="str">
        <f>_xlfn.XLOOKUP(A2194,'PWQ_Medical Examinations (2)'!A:A,'PWQ_Medical Examinations (2)'!F:F,"Not Found")</f>
        <v>yes</v>
      </c>
      <c r="J2194" s="12" t="str">
        <f>_xlfn.XLOOKUP(A2194,'PWQ_Medical Examinations (2)'!A:A,'PWQ_Medical Examinations (2)'!G:G,"Not Found")</f>
        <v>No</v>
      </c>
      <c r="K2194" s="13">
        <f>_xlfn.XLOOKUP('Healthcare-Xlookup'!A2194,'PWQ_Medical Examinations (2)'!A:A,'PWQ_Medical Examinations (2)'!H:H,"Not Found")</f>
        <v>1</v>
      </c>
      <c r="L2194" s="13" t="str">
        <f>_xlfn.XLOOKUP(A2194,'PWQ_Medical Examinations (2)'!A:A,'PWQ_Medical Examinations (2)'!I:I,"Not Found")</f>
        <v>No</v>
      </c>
      <c r="M2194" s="14">
        <f>_xlfn.XLOOKUP(A2194,'PWQ_Hospitalisation Details (2)'!A:A,'PWQ_Hospitalisation Details (2)'!E:E,"Not Found")</f>
        <v>38298</v>
      </c>
      <c r="N2194" s="15">
        <f>_xlfn.XLOOKUP(A2194,'PWQ_Hospitalisation Details (2)'!A:A,'PWQ_Hospitalisation Details (2)'!G:G,"Not Found")</f>
        <v>1704.57</v>
      </c>
      <c r="O2194" s="12" t="str">
        <f>_xlfn.XLOOKUP(A2194,'PWQ_Hospitalisation Details (2)'!A:A,'PWQ_Hospitalisation Details (2)'!H:H,"Not Found")</f>
        <v>tier - 2</v>
      </c>
      <c r="P2194" s="12" t="str">
        <f>_xlfn.XLOOKUP(A2194,'PWQ_Hospitalisation Details (2)'!A:A,'PWQ_Hospitalisation Details (2)'!I:I,"Not Found")</f>
        <v>tier - 1</v>
      </c>
      <c r="Q2194" s="12" t="str">
        <f>_xlfn.XLOOKUP(A2194,'PWQ_Hospitalisation Details (2)'!A:A,'PWQ_Hospitalisation Details (2)'!J:J,"Not Found")</f>
        <v>R1016</v>
      </c>
      <c r="R2194" s="12">
        <f>_xlfn.XLOOKUP('Healthcare-Xlookup'!A2194,'PWQ_Hospitalisation Details (2)'!A:A,'PWQ_Hospitalisation Details (2)'!K:K,"Not Found")</f>
        <v>18</v>
      </c>
    </row>
    <row r="2195" spans="1:18" x14ac:dyDescent="0.35">
      <c r="A2195" s="12" t="s">
        <v>165</v>
      </c>
      <c r="B2195" s="12" t="str">
        <f>_xlfn.XLOOKUP(A2195,Customer_Names[Customer ID],Customer_Names[First Name],"Not Found")</f>
        <v xml:space="preserve">  Kirby W</v>
      </c>
      <c r="C2195" s="12" t="str">
        <f>_xlfn.XLOOKUP(A2195,Customer_Names[Customer ID],Customer_Names[last Name],"Not Found")</f>
        <v>Mills</v>
      </c>
      <c r="D2195" s="22">
        <f>_xlfn.XLOOKUP('Healthcare-Xlookup'!A2195,'PWQ_Medical Examinations (2)'!A:A,'PWQ_Medical Examinations (2)'!B:B,"Not Found")</f>
        <v>21.47</v>
      </c>
      <c r="E2195" s="13" t="str">
        <f>_xlfn.XLOOKUP(A2195,'PWQ_Medical Examinations (2)'!A:A,'PWQ_Medical Examinations (2)'!C:C,"Not Found")</f>
        <v>Normal Weight</v>
      </c>
      <c r="F2195" s="12">
        <f>_xlfn.XLOOKUP(A2195,'PWQ_Medical Examinations (2)'!A:A,'PWQ_Medical Examinations (2)'!D:D,"Not Found")</f>
        <v>4.6900000000000004</v>
      </c>
      <c r="G2195" s="12" t="str">
        <f>_xlfn.XLOOKUP('Healthcare-Xlookup'!A2195,'PWQ_Medical Examinations (2)'!A:A,'PWQ_Medical Examinations (2)'!J:J,"Not Found")</f>
        <v>Normal</v>
      </c>
      <c r="H2195" s="12" t="str">
        <f>_xlfn.XLOOKUP(A2195,'PWQ_Medical Examinations (2)'!A:A,'PWQ_Medical Examinations (2)'!E:E,"Not Found")</f>
        <v>No</v>
      </c>
      <c r="I2195" s="12" t="str">
        <f>_xlfn.XLOOKUP(A2195,'PWQ_Medical Examinations (2)'!A:A,'PWQ_Medical Examinations (2)'!F:F,"Not Found")</f>
        <v>yes</v>
      </c>
      <c r="J2195" s="12" t="str">
        <f>_xlfn.XLOOKUP(A2195,'PWQ_Medical Examinations (2)'!A:A,'PWQ_Medical Examinations (2)'!G:G,"Not Found")</f>
        <v>No</v>
      </c>
      <c r="K2195" s="13">
        <f>_xlfn.XLOOKUP('Healthcare-Xlookup'!A2195,'PWQ_Medical Examinations (2)'!A:A,'PWQ_Medical Examinations (2)'!H:H,"Not Found")</f>
        <v>1</v>
      </c>
      <c r="L2195" s="13" t="str">
        <f>_xlfn.XLOOKUP(A2195,'PWQ_Medical Examinations (2)'!A:A,'PWQ_Medical Examinations (2)'!I:I,"Not Found")</f>
        <v>No</v>
      </c>
      <c r="M2195" s="14">
        <f>_xlfn.XLOOKUP(A2195,'PWQ_Hospitalisation Details (2)'!A:A,'PWQ_Hospitalisation Details (2)'!E:E,"Not Found")</f>
        <v>38331</v>
      </c>
      <c r="N2195" s="15">
        <f>_xlfn.XLOOKUP(A2195,'PWQ_Hospitalisation Details (2)'!A:A,'PWQ_Hospitalisation Details (2)'!G:G,"Not Found")</f>
        <v>1702.46</v>
      </c>
      <c r="O2195" s="12" t="str">
        <f>_xlfn.XLOOKUP(A2195,'PWQ_Hospitalisation Details (2)'!A:A,'PWQ_Hospitalisation Details (2)'!H:H,"Not Found")</f>
        <v>tier - 2</v>
      </c>
      <c r="P2195" s="12" t="str">
        <f>_xlfn.XLOOKUP(A2195,'PWQ_Hospitalisation Details (2)'!A:A,'PWQ_Hospitalisation Details (2)'!I:I,"Not Found")</f>
        <v>tier - 3</v>
      </c>
      <c r="Q2195" s="12" t="str">
        <f>_xlfn.XLOOKUP(A2195,'PWQ_Hospitalisation Details (2)'!A:A,'PWQ_Hospitalisation Details (2)'!J:J,"Not Found")</f>
        <v>R1019</v>
      </c>
      <c r="R2195" s="12">
        <f>_xlfn.XLOOKUP('Healthcare-Xlookup'!A2195,'PWQ_Hospitalisation Details (2)'!A:A,'PWQ_Hospitalisation Details (2)'!K:K,"Not Found")</f>
        <v>18</v>
      </c>
    </row>
    <row r="2196" spans="1:18" x14ac:dyDescent="0.35">
      <c r="A2196" s="12" t="s">
        <v>163</v>
      </c>
      <c r="B2196" s="12" t="str">
        <f>_xlfn.XLOOKUP(A2196,Customer_Names[Customer ID],Customer_Names[First Name],"Not Found")</f>
        <v xml:space="preserve">  J A</v>
      </c>
      <c r="C2196" s="12" t="str">
        <f>_xlfn.XLOOKUP(A2196,Customer_Names[Customer ID],Customer_Names[last Name],"Not Found")</f>
        <v>Penny</v>
      </c>
      <c r="D2196" s="22">
        <f>_xlfn.XLOOKUP('Healthcare-Xlookup'!A2196,'PWQ_Medical Examinations (2)'!A:A,'PWQ_Medical Examinations (2)'!B:B,"Not Found")</f>
        <v>15.96</v>
      </c>
      <c r="E2196" s="13" t="str">
        <f>_xlfn.XLOOKUP(A2196,'PWQ_Medical Examinations (2)'!A:A,'PWQ_Medical Examinations (2)'!C:C,"Not Found")</f>
        <v>Under Weight</v>
      </c>
      <c r="F2196" s="12">
        <f>_xlfn.XLOOKUP(A2196,'PWQ_Medical Examinations (2)'!A:A,'PWQ_Medical Examinations (2)'!D:D,"Not Found")</f>
        <v>5.44</v>
      </c>
      <c r="G2196" s="12" t="str">
        <f>_xlfn.XLOOKUP('Healthcare-Xlookup'!A2196,'PWQ_Medical Examinations (2)'!A:A,'PWQ_Medical Examinations (2)'!J:J,"Not Found")</f>
        <v>Normal</v>
      </c>
      <c r="H2196" s="12" t="str">
        <f>_xlfn.XLOOKUP(A2196,'PWQ_Medical Examinations (2)'!A:A,'PWQ_Medical Examinations (2)'!E:E,"Not Found")</f>
        <v>No</v>
      </c>
      <c r="I2196" s="12" t="str">
        <f>_xlfn.XLOOKUP(A2196,'PWQ_Medical Examinations (2)'!A:A,'PWQ_Medical Examinations (2)'!F:F,"Not Found")</f>
        <v>yes</v>
      </c>
      <c r="J2196" s="12" t="str">
        <f>_xlfn.XLOOKUP(A2196,'PWQ_Medical Examinations (2)'!A:A,'PWQ_Medical Examinations (2)'!G:G,"Not Found")</f>
        <v>No</v>
      </c>
      <c r="K2196" s="13">
        <f>_xlfn.XLOOKUP('Healthcare-Xlookup'!A2196,'PWQ_Medical Examinations (2)'!A:A,'PWQ_Medical Examinations (2)'!H:H,"Not Found")</f>
        <v>1</v>
      </c>
      <c r="L2196" s="13" t="str">
        <f>_xlfn.XLOOKUP(A2196,'PWQ_Medical Examinations (2)'!A:A,'PWQ_Medical Examinations (2)'!I:I,"Not Found")</f>
        <v>No</v>
      </c>
      <c r="M2196" s="14">
        <f>_xlfn.XLOOKUP(A2196,'PWQ_Hospitalisation Details (2)'!A:A,'PWQ_Hospitalisation Details (2)'!E:E,"Not Found")</f>
        <v>38308</v>
      </c>
      <c r="N2196" s="15">
        <f>_xlfn.XLOOKUP(A2196,'PWQ_Hospitalisation Details (2)'!A:A,'PWQ_Hospitalisation Details (2)'!G:G,"Not Found")</f>
        <v>1694.8</v>
      </c>
      <c r="O2196" s="12" t="str">
        <f>_xlfn.XLOOKUP(A2196,'PWQ_Hospitalisation Details (2)'!A:A,'PWQ_Hospitalisation Details (2)'!H:H,"Not Found")</f>
        <v>tier - 2</v>
      </c>
      <c r="P2196" s="12" t="str">
        <f>_xlfn.XLOOKUP(A2196,'PWQ_Hospitalisation Details (2)'!A:A,'PWQ_Hospitalisation Details (2)'!I:I,"Not Found")</f>
        <v>tier - 2</v>
      </c>
      <c r="Q2196" s="12" t="str">
        <f>_xlfn.XLOOKUP(A2196,'PWQ_Hospitalisation Details (2)'!A:A,'PWQ_Hospitalisation Details (2)'!J:J,"Not Found")</f>
        <v>R1015</v>
      </c>
      <c r="R2196" s="12">
        <f>_xlfn.XLOOKUP('Healthcare-Xlookup'!A2196,'PWQ_Hospitalisation Details (2)'!A:A,'PWQ_Hospitalisation Details (2)'!K:K,"Not Found")</f>
        <v>18</v>
      </c>
    </row>
    <row r="2197" spans="1:18" x14ac:dyDescent="0.35">
      <c r="A2197" s="12" t="s">
        <v>162</v>
      </c>
      <c r="B2197" s="12" t="str">
        <f>_xlfn.XLOOKUP(A2197,Customer_Names[Customer ID],Customer_Names[First Name],"Not Found")</f>
        <v xml:space="preserve">  Dustin G</v>
      </c>
      <c r="C2197" s="12" t="str">
        <f>_xlfn.XLOOKUP(A2197,Customer_Names[Customer ID],Customer_Names[last Name],"Not Found")</f>
        <v>Hicks</v>
      </c>
      <c r="D2197" s="22">
        <f>_xlfn.XLOOKUP('Healthcare-Xlookup'!A2197,'PWQ_Medical Examinations (2)'!A:A,'PWQ_Medical Examinations (2)'!B:B,"Not Found")</f>
        <v>39.5</v>
      </c>
      <c r="E2197" s="13" t="str">
        <f>_xlfn.XLOOKUP(A2197,'PWQ_Medical Examinations (2)'!A:A,'PWQ_Medical Examinations (2)'!C:C,"Not Found")</f>
        <v>Obesity</v>
      </c>
      <c r="F2197" s="12">
        <f>_xlfn.XLOOKUP(A2197,'PWQ_Medical Examinations (2)'!A:A,'PWQ_Medical Examinations (2)'!D:D,"Not Found")</f>
        <v>5.05</v>
      </c>
      <c r="G2197" s="12" t="str">
        <f>_xlfn.XLOOKUP('Healthcare-Xlookup'!A2197,'PWQ_Medical Examinations (2)'!A:A,'PWQ_Medical Examinations (2)'!J:J,"Not Found")</f>
        <v>Normal</v>
      </c>
      <c r="H2197" s="12" t="str">
        <f>_xlfn.XLOOKUP(A2197,'PWQ_Medical Examinations (2)'!A:A,'PWQ_Medical Examinations (2)'!E:E,"Not Found")</f>
        <v>No</v>
      </c>
      <c r="I2197" s="12" t="str">
        <f>_xlfn.XLOOKUP(A2197,'PWQ_Medical Examinations (2)'!A:A,'PWQ_Medical Examinations (2)'!F:F,"Not Found")</f>
        <v>yes</v>
      </c>
      <c r="J2197" s="12" t="str">
        <f>_xlfn.XLOOKUP(A2197,'PWQ_Medical Examinations (2)'!A:A,'PWQ_Medical Examinations (2)'!G:G,"Not Found")</f>
        <v>No</v>
      </c>
      <c r="K2197" s="13">
        <f>_xlfn.XLOOKUP('Healthcare-Xlookup'!A2197,'PWQ_Medical Examinations (2)'!A:A,'PWQ_Medical Examinations (2)'!H:H,"Not Found")</f>
        <v>1</v>
      </c>
      <c r="L2197" s="13" t="str">
        <f>_xlfn.XLOOKUP(A2197,'PWQ_Medical Examinations (2)'!A:A,'PWQ_Medical Examinations (2)'!I:I,"Not Found")</f>
        <v>No</v>
      </c>
      <c r="M2197" s="14">
        <f>_xlfn.XLOOKUP(A2197,'PWQ_Hospitalisation Details (2)'!A:A,'PWQ_Hospitalisation Details (2)'!E:E,"Not Found")</f>
        <v>36820</v>
      </c>
      <c r="N2197" s="15">
        <f>_xlfn.XLOOKUP(A2197,'PWQ_Hospitalisation Details (2)'!A:A,'PWQ_Hospitalisation Details (2)'!G:G,"Not Found")</f>
        <v>1682.6</v>
      </c>
      <c r="O2197" s="12" t="str">
        <f>_xlfn.XLOOKUP(A2197,'PWQ_Hospitalisation Details (2)'!A:A,'PWQ_Hospitalisation Details (2)'!H:H,"Not Found")</f>
        <v>tier - 2</v>
      </c>
      <c r="P2197" s="12" t="str">
        <f>_xlfn.XLOOKUP(A2197,'PWQ_Hospitalisation Details (2)'!A:A,'PWQ_Hospitalisation Details (2)'!I:I,"Not Found")</f>
        <v>tier - 2</v>
      </c>
      <c r="Q2197" s="12" t="str">
        <f>_xlfn.XLOOKUP(A2197,'PWQ_Hospitalisation Details (2)'!A:A,'PWQ_Hospitalisation Details (2)'!J:J,"Not Found")</f>
        <v>R1011</v>
      </c>
      <c r="R2197" s="12">
        <f>_xlfn.XLOOKUP('Healthcare-Xlookup'!A2197,'PWQ_Hospitalisation Details (2)'!A:A,'PWQ_Hospitalisation Details (2)'!K:K,"Not Found")</f>
        <v>22</v>
      </c>
    </row>
    <row r="2198" spans="1:18" x14ac:dyDescent="0.35">
      <c r="A2198" s="12" t="s">
        <v>161</v>
      </c>
      <c r="B2198" s="12" t="str">
        <f>_xlfn.XLOOKUP(A2198,Customer_Names[Customer ID],Customer_Names[First Name],"Not Found")</f>
        <v xml:space="preserve">  Anthony G</v>
      </c>
      <c r="C2198" s="12" t="str">
        <f>_xlfn.XLOOKUP(A2198,Customer_Names[Customer ID],Customer_Names[last Name],"Not Found")</f>
        <v>Masayesva</v>
      </c>
      <c r="D2198" s="22">
        <f>_xlfn.XLOOKUP('Healthcare-Xlookup'!A2198,'PWQ_Medical Examinations (2)'!A:A,'PWQ_Medical Examinations (2)'!B:B,"Not Found")</f>
        <v>33.770000000000003</v>
      </c>
      <c r="E2198" s="13" t="str">
        <f>_xlfn.XLOOKUP(A2198,'PWQ_Medical Examinations (2)'!A:A,'PWQ_Medical Examinations (2)'!C:C,"Not Found")</f>
        <v>Obesity</v>
      </c>
      <c r="F2198" s="12">
        <f>_xlfn.XLOOKUP(A2198,'PWQ_Medical Examinations (2)'!A:A,'PWQ_Medical Examinations (2)'!D:D,"Not Found")</f>
        <v>6</v>
      </c>
      <c r="G2198" s="12" t="str">
        <f>_xlfn.XLOOKUP('Healthcare-Xlookup'!A2198,'PWQ_Medical Examinations (2)'!A:A,'PWQ_Medical Examinations (2)'!J:J,"Not Found")</f>
        <v>Prediabetes</v>
      </c>
      <c r="H2198" s="12" t="str">
        <f>_xlfn.XLOOKUP(A2198,'PWQ_Medical Examinations (2)'!A:A,'PWQ_Medical Examinations (2)'!E:E,"Not Found")</f>
        <v>No</v>
      </c>
      <c r="I2198" s="12" t="str">
        <f>_xlfn.XLOOKUP(A2198,'PWQ_Medical Examinations (2)'!A:A,'PWQ_Medical Examinations (2)'!F:F,"Not Found")</f>
        <v>yes</v>
      </c>
      <c r="J2198" s="12" t="str">
        <f>_xlfn.XLOOKUP(A2198,'PWQ_Medical Examinations (2)'!A:A,'PWQ_Medical Examinations (2)'!G:G,"Not Found")</f>
        <v>No</v>
      </c>
      <c r="K2198" s="13">
        <f>_xlfn.XLOOKUP('Healthcare-Xlookup'!A2198,'PWQ_Medical Examinations (2)'!A:A,'PWQ_Medical Examinations (2)'!H:H,"Not Found")</f>
        <v>1</v>
      </c>
      <c r="L2198" s="13" t="str">
        <f>_xlfn.XLOOKUP(A2198,'PWQ_Medical Examinations (2)'!A:A,'PWQ_Medical Examinations (2)'!I:I,"Not Found")</f>
        <v>No</v>
      </c>
      <c r="M2198" s="14">
        <f>_xlfn.XLOOKUP(A2198,'PWQ_Hospitalisation Details (2)'!A:A,'PWQ_Hospitalisation Details (2)'!E:E,"Not Found")</f>
        <v>36687</v>
      </c>
      <c r="N2198" s="15">
        <f>_xlfn.XLOOKUP(A2198,'PWQ_Hospitalisation Details (2)'!A:A,'PWQ_Hospitalisation Details (2)'!G:G,"Not Found")</f>
        <v>1674.63</v>
      </c>
      <c r="O2198" s="12" t="str">
        <f>_xlfn.XLOOKUP(A2198,'PWQ_Hospitalisation Details (2)'!A:A,'PWQ_Hospitalisation Details (2)'!H:H,"Not Found")</f>
        <v>tier - 2</v>
      </c>
      <c r="P2198" s="12" t="str">
        <f>_xlfn.XLOOKUP(A2198,'PWQ_Hospitalisation Details (2)'!A:A,'PWQ_Hospitalisation Details (2)'!I:I,"Not Found")</f>
        <v>tier - 2</v>
      </c>
      <c r="Q2198" s="12" t="str">
        <f>_xlfn.XLOOKUP(A2198,'PWQ_Hospitalisation Details (2)'!A:A,'PWQ_Hospitalisation Details (2)'!J:J,"Not Found")</f>
        <v>R1013</v>
      </c>
      <c r="R2198" s="12">
        <f>_xlfn.XLOOKUP('Healthcare-Xlookup'!A2198,'PWQ_Hospitalisation Details (2)'!A:A,'PWQ_Hospitalisation Details (2)'!K:K,"Not Found")</f>
        <v>22</v>
      </c>
    </row>
    <row r="2199" spans="1:18" x14ac:dyDescent="0.35">
      <c r="A2199" s="12" t="s">
        <v>160</v>
      </c>
      <c r="B2199" s="12" t="str">
        <f>_xlfn.XLOOKUP(A2199,Customer_Names[Customer ID],Customer_Names[First Name],"Not Found")</f>
        <v xml:space="preserve">  Ryan</v>
      </c>
      <c r="C2199" s="12" t="str">
        <f>_xlfn.XLOOKUP(A2199,Customer_Names[Customer ID],Customer_Names[last Name],"Not Found")</f>
        <v>Paavola</v>
      </c>
      <c r="D2199" s="22">
        <f>_xlfn.XLOOKUP('Healthcare-Xlookup'!A2199,'PWQ_Medical Examinations (2)'!A:A,'PWQ_Medical Examinations (2)'!B:B,"Not Found")</f>
        <v>26.84</v>
      </c>
      <c r="E2199" s="13" t="str">
        <f>_xlfn.XLOOKUP(A2199,'PWQ_Medical Examinations (2)'!A:A,'PWQ_Medical Examinations (2)'!C:C,"Not Found")</f>
        <v>Over weight</v>
      </c>
      <c r="F2199" s="12">
        <f>_xlfn.XLOOKUP(A2199,'PWQ_Medical Examinations (2)'!A:A,'PWQ_Medical Examinations (2)'!D:D,"Not Found")</f>
        <v>5.99</v>
      </c>
      <c r="G2199" s="12" t="str">
        <f>_xlfn.XLOOKUP('Healthcare-Xlookup'!A2199,'PWQ_Medical Examinations (2)'!A:A,'PWQ_Medical Examinations (2)'!J:J,"Not Found")</f>
        <v>Prediabetes</v>
      </c>
      <c r="H2199" s="12" t="str">
        <f>_xlfn.XLOOKUP(A2199,'PWQ_Medical Examinations (2)'!A:A,'PWQ_Medical Examinations (2)'!E:E,"Not Found")</f>
        <v>yes</v>
      </c>
      <c r="I2199" s="12" t="str">
        <f>_xlfn.XLOOKUP(A2199,'PWQ_Medical Examinations (2)'!A:A,'PWQ_Medical Examinations (2)'!F:F,"Not Found")</f>
        <v>yes</v>
      </c>
      <c r="J2199" s="12" t="str">
        <f>_xlfn.XLOOKUP(A2199,'PWQ_Medical Examinations (2)'!A:A,'PWQ_Medical Examinations (2)'!G:G,"Not Found")</f>
        <v>No</v>
      </c>
      <c r="K2199" s="13">
        <f>_xlfn.XLOOKUP('Healthcare-Xlookup'!A2199,'PWQ_Medical Examinations (2)'!A:A,'PWQ_Medical Examinations (2)'!H:H,"Not Found")</f>
        <v>1</v>
      </c>
      <c r="L2199" s="13" t="str">
        <f>_xlfn.XLOOKUP(A2199,'PWQ_Medical Examinations (2)'!A:A,'PWQ_Medical Examinations (2)'!I:I,"Not Found")</f>
        <v>No</v>
      </c>
      <c r="M2199" s="14">
        <f>_xlfn.XLOOKUP(A2199,'PWQ_Hospitalisation Details (2)'!A:A,'PWQ_Hospitalisation Details (2)'!E:E,"Not Found")</f>
        <v>36822</v>
      </c>
      <c r="N2199" s="15">
        <f>_xlfn.XLOOKUP(A2199,'PWQ_Hospitalisation Details (2)'!A:A,'PWQ_Hospitalisation Details (2)'!G:G,"Not Found")</f>
        <v>1665</v>
      </c>
      <c r="O2199" s="12" t="str">
        <f>_xlfn.XLOOKUP(A2199,'PWQ_Hospitalisation Details (2)'!A:A,'PWQ_Hospitalisation Details (2)'!H:H,"Not Found")</f>
        <v>tier - 2</v>
      </c>
      <c r="P2199" s="12" t="str">
        <f>_xlfn.XLOOKUP(A2199,'PWQ_Hospitalisation Details (2)'!A:A,'PWQ_Hospitalisation Details (2)'!I:I,"Not Found")</f>
        <v>tier - 2</v>
      </c>
      <c r="Q2199" s="12" t="str">
        <f>_xlfn.XLOOKUP(A2199,'PWQ_Hospitalisation Details (2)'!A:A,'PWQ_Hospitalisation Details (2)'!J:J,"Not Found")</f>
        <v>R1013</v>
      </c>
      <c r="R2199" s="12">
        <f>_xlfn.XLOOKUP('Healthcare-Xlookup'!A2199,'PWQ_Hospitalisation Details (2)'!A:A,'PWQ_Hospitalisation Details (2)'!K:K,"Not Found")</f>
        <v>22</v>
      </c>
    </row>
    <row r="2200" spans="1:18" x14ac:dyDescent="0.35">
      <c r="A2200" s="12" t="s">
        <v>159</v>
      </c>
      <c r="B2200" s="12" t="str">
        <f>_xlfn.XLOOKUP(A2200,Customer_Names[Customer ID],Customer_Names[First Name],"Not Found")</f>
        <v xml:space="preserve">  Eric N</v>
      </c>
      <c r="C2200" s="12" t="str">
        <f>_xlfn.XLOOKUP(A2200,Customer_Names[Customer ID],Customer_Names[last Name],"Not Found")</f>
        <v>Gehlsen</v>
      </c>
      <c r="D2200" s="22">
        <f>_xlfn.XLOOKUP('Healthcare-Xlookup'!A2200,'PWQ_Medical Examinations (2)'!A:A,'PWQ_Medical Examinations (2)'!B:B,"Not Found")</f>
        <v>35.53</v>
      </c>
      <c r="E2200" s="13" t="str">
        <f>_xlfn.XLOOKUP(A2200,'PWQ_Medical Examinations (2)'!A:A,'PWQ_Medical Examinations (2)'!C:C,"Not Found")</f>
        <v>Obesity</v>
      </c>
      <c r="F2200" s="12">
        <f>_xlfn.XLOOKUP(A2200,'PWQ_Medical Examinations (2)'!A:A,'PWQ_Medical Examinations (2)'!D:D,"Not Found")</f>
        <v>4.3600000000000003</v>
      </c>
      <c r="G2200" s="12" t="str">
        <f>_xlfn.XLOOKUP('Healthcare-Xlookup'!A2200,'PWQ_Medical Examinations (2)'!A:A,'PWQ_Medical Examinations (2)'!J:J,"Not Found")</f>
        <v>Normal</v>
      </c>
      <c r="H2200" s="12" t="str">
        <f>_xlfn.XLOOKUP(A2200,'PWQ_Medical Examinations (2)'!A:A,'PWQ_Medical Examinations (2)'!E:E,"Not Found")</f>
        <v>No</v>
      </c>
      <c r="I2200" s="12" t="str">
        <f>_xlfn.XLOOKUP(A2200,'PWQ_Medical Examinations (2)'!A:A,'PWQ_Medical Examinations (2)'!F:F,"Not Found")</f>
        <v>No</v>
      </c>
      <c r="J2200" s="12" t="str">
        <f>_xlfn.XLOOKUP(A2200,'PWQ_Medical Examinations (2)'!A:A,'PWQ_Medical Examinations (2)'!G:G,"Not Found")</f>
        <v>Yes</v>
      </c>
      <c r="K2200" s="13">
        <f>_xlfn.XLOOKUP('Healthcare-Xlookup'!A2200,'PWQ_Medical Examinations (2)'!A:A,'PWQ_Medical Examinations (2)'!H:H,"Not Found")</f>
        <v>1</v>
      </c>
      <c r="L2200" s="13" t="str">
        <f>_xlfn.XLOOKUP(A2200,'PWQ_Medical Examinations (2)'!A:A,'PWQ_Medical Examinations (2)'!I:I,"Not Found")</f>
        <v>No</v>
      </c>
      <c r="M2200" s="14">
        <f>_xlfn.XLOOKUP(A2200,'PWQ_Hospitalisation Details (2)'!A:A,'PWQ_Hospitalisation Details (2)'!E:E,"Not Found")</f>
        <v>37985</v>
      </c>
      <c r="N2200" s="15">
        <f>_xlfn.XLOOKUP(A2200,'PWQ_Hospitalisation Details (2)'!A:A,'PWQ_Hospitalisation Details (2)'!G:G,"Not Found")</f>
        <v>1646.43</v>
      </c>
      <c r="O2200" s="12" t="str">
        <f>_xlfn.XLOOKUP(A2200,'PWQ_Hospitalisation Details (2)'!A:A,'PWQ_Hospitalisation Details (2)'!H:H,"Not Found")</f>
        <v>tier - 2</v>
      </c>
      <c r="P2200" s="12" t="str">
        <f>_xlfn.XLOOKUP(A2200,'PWQ_Hospitalisation Details (2)'!A:A,'PWQ_Hospitalisation Details (2)'!I:I,"Not Found")</f>
        <v>tier - 1</v>
      </c>
      <c r="Q2200" s="12" t="str">
        <f>_xlfn.XLOOKUP(A2200,'PWQ_Hospitalisation Details (2)'!A:A,'PWQ_Hospitalisation Details (2)'!J:J,"Not Found")</f>
        <v>R1012</v>
      </c>
      <c r="R2200" s="12">
        <f>_xlfn.XLOOKUP('Healthcare-Xlookup'!A2200,'PWQ_Hospitalisation Details (2)'!A:A,'PWQ_Hospitalisation Details (2)'!K:K,"Not Found")</f>
        <v>19</v>
      </c>
    </row>
    <row r="2201" spans="1:18" x14ac:dyDescent="0.35">
      <c r="A2201" s="12" t="s">
        <v>158</v>
      </c>
      <c r="B2201" s="12" t="str">
        <f>_xlfn.XLOOKUP(A2201,Customer_Names[Customer ID],Customer_Names[First Name],"Not Found")</f>
        <v xml:space="preserve">  Connor</v>
      </c>
      <c r="C2201" s="12" t="str">
        <f>_xlfn.XLOOKUP(A2201,Customer_Names[Customer ID],Customer_Names[last Name],"Not Found")</f>
        <v>Roche</v>
      </c>
      <c r="D2201" s="22">
        <f>_xlfn.XLOOKUP('Healthcare-Xlookup'!A2201,'PWQ_Medical Examinations (2)'!A:A,'PWQ_Medical Examinations (2)'!B:B,"Not Found")</f>
        <v>30.59</v>
      </c>
      <c r="E2201" s="13" t="str">
        <f>_xlfn.XLOOKUP(A2201,'PWQ_Medical Examinations (2)'!A:A,'PWQ_Medical Examinations (2)'!C:C,"Not Found")</f>
        <v>Obesity</v>
      </c>
      <c r="F2201" s="12">
        <f>_xlfn.XLOOKUP(A2201,'PWQ_Medical Examinations (2)'!A:A,'PWQ_Medical Examinations (2)'!D:D,"Not Found")</f>
        <v>4.41</v>
      </c>
      <c r="G2201" s="12" t="str">
        <f>_xlfn.XLOOKUP('Healthcare-Xlookup'!A2201,'PWQ_Medical Examinations (2)'!A:A,'PWQ_Medical Examinations (2)'!J:J,"Not Found")</f>
        <v>Normal</v>
      </c>
      <c r="H2201" s="12" t="str">
        <f>_xlfn.XLOOKUP(A2201,'PWQ_Medical Examinations (2)'!A:A,'PWQ_Medical Examinations (2)'!E:E,"Not Found")</f>
        <v>No</v>
      </c>
      <c r="I2201" s="12" t="str">
        <f>_xlfn.XLOOKUP(A2201,'PWQ_Medical Examinations (2)'!A:A,'PWQ_Medical Examinations (2)'!F:F,"Not Found")</f>
        <v>No</v>
      </c>
      <c r="J2201" s="12" t="str">
        <f>_xlfn.XLOOKUP(A2201,'PWQ_Medical Examinations (2)'!A:A,'PWQ_Medical Examinations (2)'!G:G,"Not Found")</f>
        <v>Yes</v>
      </c>
      <c r="K2201" s="13">
        <f>_xlfn.XLOOKUP('Healthcare-Xlookup'!A2201,'PWQ_Medical Examinations (2)'!A:A,'PWQ_Medical Examinations (2)'!H:H,"Not Found")</f>
        <v>1</v>
      </c>
      <c r="L2201" s="13" t="str">
        <f>_xlfn.XLOOKUP(A2201,'PWQ_Medical Examinations (2)'!A:A,'PWQ_Medical Examinations (2)'!I:I,"Not Found")</f>
        <v>No</v>
      </c>
      <c r="M2201" s="14">
        <f>_xlfn.XLOOKUP(A2201,'PWQ_Hospitalisation Details (2)'!A:A,'PWQ_Hospitalisation Details (2)'!E:E,"Not Found")</f>
        <v>37854</v>
      </c>
      <c r="N2201" s="15">
        <f>_xlfn.XLOOKUP(A2201,'PWQ_Hospitalisation Details (2)'!A:A,'PWQ_Hospitalisation Details (2)'!G:G,"Not Found")</f>
        <v>1639.56</v>
      </c>
      <c r="O2201" s="12" t="str">
        <f>_xlfn.XLOOKUP(A2201,'PWQ_Hospitalisation Details (2)'!A:A,'PWQ_Hospitalisation Details (2)'!H:H,"Not Found")</f>
        <v>tier - 2</v>
      </c>
      <c r="P2201" s="12" t="str">
        <f>_xlfn.XLOOKUP(A2201,'PWQ_Hospitalisation Details (2)'!A:A,'PWQ_Hospitalisation Details (2)'!I:I,"Not Found")</f>
        <v>tier - 2</v>
      </c>
      <c r="Q2201" s="12" t="str">
        <f>_xlfn.XLOOKUP(A2201,'PWQ_Hospitalisation Details (2)'!A:A,'PWQ_Hospitalisation Details (2)'!J:J,"Not Found")</f>
        <v>R1012</v>
      </c>
      <c r="R2201" s="12">
        <f>_xlfn.XLOOKUP('Healthcare-Xlookup'!A2201,'PWQ_Hospitalisation Details (2)'!A:A,'PWQ_Hospitalisation Details (2)'!K:K,"Not Found")</f>
        <v>19</v>
      </c>
    </row>
    <row r="2202" spans="1:18" x14ac:dyDescent="0.35">
      <c r="A2202" s="12" t="s">
        <v>157</v>
      </c>
      <c r="B2202" s="12" t="str">
        <f>_xlfn.XLOOKUP(A2202,Customer_Names[Customer ID],Customer_Names[First Name],"Not Found")</f>
        <v xml:space="preserve">  Patrick H</v>
      </c>
      <c r="C2202" s="12" t="str">
        <f>_xlfn.XLOOKUP(A2202,Customer_Names[Customer ID],Customer_Names[last Name],"Not Found")</f>
        <v>Hearn</v>
      </c>
      <c r="D2202" s="22">
        <f>_xlfn.XLOOKUP('Healthcare-Xlookup'!A2202,'PWQ_Medical Examinations (2)'!A:A,'PWQ_Medical Examinations (2)'!B:B,"Not Found")</f>
        <v>30.59</v>
      </c>
      <c r="E2202" s="13" t="str">
        <f>_xlfn.XLOOKUP(A2202,'PWQ_Medical Examinations (2)'!A:A,'PWQ_Medical Examinations (2)'!C:C,"Not Found")</f>
        <v>Obesity</v>
      </c>
      <c r="F2202" s="12">
        <f>_xlfn.XLOOKUP(A2202,'PWQ_Medical Examinations (2)'!A:A,'PWQ_Medical Examinations (2)'!D:D,"Not Found")</f>
        <v>4.17</v>
      </c>
      <c r="G2202" s="12" t="str">
        <f>_xlfn.XLOOKUP('Healthcare-Xlookup'!A2202,'PWQ_Medical Examinations (2)'!A:A,'PWQ_Medical Examinations (2)'!J:J,"Not Found")</f>
        <v>Normal</v>
      </c>
      <c r="H2202" s="12" t="str">
        <f>_xlfn.XLOOKUP(A2202,'PWQ_Medical Examinations (2)'!A:A,'PWQ_Medical Examinations (2)'!E:E,"Not Found")</f>
        <v>No</v>
      </c>
      <c r="I2202" s="12" t="str">
        <f>_xlfn.XLOOKUP(A2202,'PWQ_Medical Examinations (2)'!A:A,'PWQ_Medical Examinations (2)'!F:F,"Not Found")</f>
        <v>No</v>
      </c>
      <c r="J2202" s="12" t="str">
        <f>_xlfn.XLOOKUP(A2202,'PWQ_Medical Examinations (2)'!A:A,'PWQ_Medical Examinations (2)'!G:G,"Not Found")</f>
        <v>Yes</v>
      </c>
      <c r="K2202" s="13">
        <f>_xlfn.XLOOKUP('Healthcare-Xlookup'!A2202,'PWQ_Medical Examinations (2)'!A:A,'PWQ_Medical Examinations (2)'!H:H,"Not Found")</f>
        <v>1</v>
      </c>
      <c r="L2202" s="13" t="str">
        <f>_xlfn.XLOOKUP(A2202,'PWQ_Medical Examinations (2)'!A:A,'PWQ_Medical Examinations (2)'!I:I,"Not Found")</f>
        <v>No</v>
      </c>
      <c r="M2202" s="14">
        <f>_xlfn.XLOOKUP(A2202,'PWQ_Hospitalisation Details (2)'!A:A,'PWQ_Hospitalisation Details (2)'!E:E,"Not Found")</f>
        <v>37880</v>
      </c>
      <c r="N2202" s="15">
        <f>_xlfn.XLOOKUP(A2202,'PWQ_Hospitalisation Details (2)'!A:A,'PWQ_Hospitalisation Details (2)'!G:G,"Not Found")</f>
        <v>1639.56</v>
      </c>
      <c r="O2202" s="12" t="str">
        <f>_xlfn.XLOOKUP(A2202,'PWQ_Hospitalisation Details (2)'!A:A,'PWQ_Hospitalisation Details (2)'!H:H,"Not Found")</f>
        <v>tier - 2</v>
      </c>
      <c r="P2202" s="12" t="str">
        <f>_xlfn.XLOOKUP(A2202,'PWQ_Hospitalisation Details (2)'!A:A,'PWQ_Hospitalisation Details (2)'!I:I,"Not Found")</f>
        <v>tier - 2</v>
      </c>
      <c r="Q2202" s="12" t="str">
        <f>_xlfn.XLOOKUP(A2202,'PWQ_Hospitalisation Details (2)'!A:A,'PWQ_Hospitalisation Details (2)'!J:J,"Not Found")</f>
        <v>R1012</v>
      </c>
      <c r="R2202" s="12">
        <f>_xlfn.XLOOKUP('Healthcare-Xlookup'!A2202,'PWQ_Hospitalisation Details (2)'!A:A,'PWQ_Hospitalisation Details (2)'!K:K,"Not Found")</f>
        <v>19</v>
      </c>
    </row>
    <row r="2203" spans="1:18" x14ac:dyDescent="0.35">
      <c r="A2203" s="12" t="s">
        <v>156</v>
      </c>
      <c r="B2203" s="12" t="str">
        <f>_xlfn.XLOOKUP(A2203,Customer_Names[Customer ID],Customer_Names[First Name],"Not Found")</f>
        <v xml:space="preserve">  Tyler</v>
      </c>
      <c r="C2203" s="12" t="str">
        <f>_xlfn.XLOOKUP(A2203,Customer_Names[Customer ID],Customer_Names[last Name],"Not Found")</f>
        <v>Dimson</v>
      </c>
      <c r="D2203" s="22">
        <f>_xlfn.XLOOKUP('Healthcare-Xlookup'!A2203,'PWQ_Medical Examinations (2)'!A:A,'PWQ_Medical Examinations (2)'!B:B,"Not Found")</f>
        <v>27.835000000000001</v>
      </c>
      <c r="E2203" s="13" t="str">
        <f>_xlfn.XLOOKUP(A2203,'PWQ_Medical Examinations (2)'!A:A,'PWQ_Medical Examinations (2)'!C:C,"Not Found")</f>
        <v>Over weight</v>
      </c>
      <c r="F2203" s="12">
        <f>_xlfn.XLOOKUP(A2203,'PWQ_Medical Examinations (2)'!A:A,'PWQ_Medical Examinations (2)'!D:D,"Not Found")</f>
        <v>4.4400000000000004</v>
      </c>
      <c r="G2203" s="12" t="str">
        <f>_xlfn.XLOOKUP('Healthcare-Xlookup'!A2203,'PWQ_Medical Examinations (2)'!A:A,'PWQ_Medical Examinations (2)'!J:J,"Not Found")</f>
        <v>Normal</v>
      </c>
      <c r="H2203" s="12" t="str">
        <f>_xlfn.XLOOKUP(A2203,'PWQ_Medical Examinations (2)'!A:A,'PWQ_Medical Examinations (2)'!E:E,"Not Found")</f>
        <v>No</v>
      </c>
      <c r="I2203" s="12" t="str">
        <f>_xlfn.XLOOKUP(A2203,'PWQ_Medical Examinations (2)'!A:A,'PWQ_Medical Examinations (2)'!F:F,"Not Found")</f>
        <v>No</v>
      </c>
      <c r="J2203" s="12" t="str">
        <f>_xlfn.XLOOKUP(A2203,'PWQ_Medical Examinations (2)'!A:A,'PWQ_Medical Examinations (2)'!G:G,"Not Found")</f>
        <v>Yes</v>
      </c>
      <c r="K2203" s="13">
        <f>_xlfn.XLOOKUP('Healthcare-Xlookup'!A2203,'PWQ_Medical Examinations (2)'!A:A,'PWQ_Medical Examinations (2)'!H:H,"Not Found")</f>
        <v>1</v>
      </c>
      <c r="L2203" s="13" t="str">
        <f>_xlfn.XLOOKUP(A2203,'PWQ_Medical Examinations (2)'!A:A,'PWQ_Medical Examinations (2)'!I:I,"Not Found")</f>
        <v>No</v>
      </c>
      <c r="M2203" s="14">
        <f>_xlfn.XLOOKUP(A2203,'PWQ_Hospitalisation Details (2)'!A:A,'PWQ_Hospitalisation Details (2)'!E:E,"Not Found")</f>
        <v>37985</v>
      </c>
      <c r="N2203" s="15">
        <f>_xlfn.XLOOKUP(A2203,'PWQ_Hospitalisation Details (2)'!A:A,'PWQ_Hospitalisation Details (2)'!G:G,"Not Found")</f>
        <v>1635.73</v>
      </c>
      <c r="O2203" s="12" t="str">
        <f>_xlfn.XLOOKUP(A2203,'PWQ_Hospitalisation Details (2)'!A:A,'PWQ_Hospitalisation Details (2)'!H:H,"Not Found")</f>
        <v>tier - 2</v>
      </c>
      <c r="P2203" s="12" t="str">
        <f>_xlfn.XLOOKUP(A2203,'PWQ_Hospitalisation Details (2)'!A:A,'PWQ_Hospitalisation Details (2)'!I:I,"Not Found")</f>
        <v>tier - 3</v>
      </c>
      <c r="Q2203" s="12" t="str">
        <f>_xlfn.XLOOKUP(A2203,'PWQ_Hospitalisation Details (2)'!A:A,'PWQ_Hospitalisation Details (2)'!J:J,"Not Found")</f>
        <v>R1012</v>
      </c>
      <c r="R2203" s="12">
        <f>_xlfn.XLOOKUP('Healthcare-Xlookup'!A2203,'PWQ_Hospitalisation Details (2)'!A:A,'PWQ_Hospitalisation Details (2)'!K:K,"Not Found")</f>
        <v>19</v>
      </c>
    </row>
    <row r="2204" spans="1:18" x14ac:dyDescent="0.35">
      <c r="A2204" s="12" t="s">
        <v>155</v>
      </c>
      <c r="B2204" s="12" t="str">
        <f>_xlfn.XLOOKUP(A2204,Customer_Names[Customer ID],Customer_Names[First Name],"Not Found")</f>
        <v xml:space="preserve">  Deborah L</v>
      </c>
      <c r="C2204" s="12" t="str">
        <f>_xlfn.XLOOKUP(A2204,Customer_Names[Customer ID],Customer_Names[last Name],"Not Found")</f>
        <v>Slason</v>
      </c>
      <c r="D2204" s="22">
        <f>_xlfn.XLOOKUP('Healthcare-Xlookup'!A2204,'PWQ_Medical Examinations (2)'!A:A,'PWQ_Medical Examinations (2)'!B:B,"Not Found")</f>
        <v>40.26</v>
      </c>
      <c r="E2204" s="13" t="str">
        <f>_xlfn.XLOOKUP(A2204,'PWQ_Medical Examinations (2)'!A:A,'PWQ_Medical Examinations (2)'!C:C,"Not Found")</f>
        <v>Obesity</v>
      </c>
      <c r="F2204" s="12">
        <f>_xlfn.XLOOKUP(A2204,'PWQ_Medical Examinations (2)'!A:A,'PWQ_Medical Examinations (2)'!D:D,"Not Found")</f>
        <v>5.52</v>
      </c>
      <c r="G2204" s="12" t="str">
        <f>_xlfn.XLOOKUP('Healthcare-Xlookup'!A2204,'PWQ_Medical Examinations (2)'!A:A,'PWQ_Medical Examinations (2)'!J:J,"Not Found")</f>
        <v>Normal</v>
      </c>
      <c r="H2204" s="12" t="str">
        <f>_xlfn.XLOOKUP(A2204,'PWQ_Medical Examinations (2)'!A:A,'PWQ_Medical Examinations (2)'!E:E,"Not Found")</f>
        <v>No</v>
      </c>
      <c r="I2204" s="12" t="str">
        <f>_xlfn.XLOOKUP(A2204,'PWQ_Medical Examinations (2)'!A:A,'PWQ_Medical Examinations (2)'!F:F,"Not Found")</f>
        <v>yes</v>
      </c>
      <c r="J2204" s="12" t="str">
        <f>_xlfn.XLOOKUP(A2204,'PWQ_Medical Examinations (2)'!A:A,'PWQ_Medical Examinations (2)'!G:G,"Not Found")</f>
        <v>No</v>
      </c>
      <c r="K2204" s="13">
        <f>_xlfn.XLOOKUP('Healthcare-Xlookup'!A2204,'PWQ_Medical Examinations (2)'!A:A,'PWQ_Medical Examinations (2)'!H:H,"Not Found")</f>
        <v>1</v>
      </c>
      <c r="L2204" s="13" t="str">
        <f>_xlfn.XLOOKUP(A2204,'PWQ_Medical Examinations (2)'!A:A,'PWQ_Medical Examinations (2)'!I:I,"Not Found")</f>
        <v>No</v>
      </c>
      <c r="M2204" s="14">
        <f>_xlfn.XLOOKUP(A2204,'PWQ_Hospitalisation Details (2)'!A:A,'PWQ_Hospitalisation Details (2)'!E:E,"Not Found")</f>
        <v>38151</v>
      </c>
      <c r="N2204" s="15">
        <f>_xlfn.XLOOKUP(A2204,'PWQ_Hospitalisation Details (2)'!A:A,'PWQ_Hospitalisation Details (2)'!G:G,"Not Found")</f>
        <v>1634.57</v>
      </c>
      <c r="O2204" s="12" t="str">
        <f>_xlfn.XLOOKUP(A2204,'PWQ_Hospitalisation Details (2)'!A:A,'PWQ_Hospitalisation Details (2)'!H:H,"Not Found")</f>
        <v>tier - 2</v>
      </c>
      <c r="P2204" s="12" t="str">
        <f>_xlfn.XLOOKUP(A2204,'PWQ_Hospitalisation Details (2)'!A:A,'PWQ_Hospitalisation Details (2)'!I:I,"Not Found")</f>
        <v>tier - 2</v>
      </c>
      <c r="Q2204" s="12" t="str">
        <f>_xlfn.XLOOKUP(A2204,'PWQ_Hospitalisation Details (2)'!A:A,'PWQ_Hospitalisation Details (2)'!J:J,"Not Found")</f>
        <v>R1013</v>
      </c>
      <c r="R2204" s="12">
        <f>_xlfn.XLOOKUP('Healthcare-Xlookup'!A2204,'PWQ_Hospitalisation Details (2)'!A:A,'PWQ_Hospitalisation Details (2)'!K:K,"Not Found")</f>
        <v>18</v>
      </c>
    </row>
    <row r="2205" spans="1:18" x14ac:dyDescent="0.35">
      <c r="A2205" s="12" t="s">
        <v>154</v>
      </c>
      <c r="B2205" s="12" t="str">
        <f>_xlfn.XLOOKUP(A2205,Customer_Names[Customer ID],Customer_Names[First Name],"Not Found")</f>
        <v xml:space="preserve">  Andrea K</v>
      </c>
      <c r="C2205" s="12" t="str">
        <f>_xlfn.XLOOKUP(A2205,Customer_Names[Customer ID],Customer_Names[last Name],"Not Found")</f>
        <v>Gibson</v>
      </c>
      <c r="D2205" s="22">
        <f>_xlfn.XLOOKUP('Healthcare-Xlookup'!A2205,'PWQ_Medical Examinations (2)'!A:A,'PWQ_Medical Examinations (2)'!B:B,"Not Found")</f>
        <v>39.82</v>
      </c>
      <c r="E2205" s="13" t="str">
        <f>_xlfn.XLOOKUP(A2205,'PWQ_Medical Examinations (2)'!A:A,'PWQ_Medical Examinations (2)'!C:C,"Not Found")</f>
        <v>Obesity</v>
      </c>
      <c r="F2205" s="12">
        <f>_xlfn.XLOOKUP(A2205,'PWQ_Medical Examinations (2)'!A:A,'PWQ_Medical Examinations (2)'!D:D,"Not Found")</f>
        <v>6.01</v>
      </c>
      <c r="G2205" s="12" t="str">
        <f>_xlfn.XLOOKUP('Healthcare-Xlookup'!A2205,'PWQ_Medical Examinations (2)'!A:A,'PWQ_Medical Examinations (2)'!J:J,"Not Found")</f>
        <v>Prediabetes</v>
      </c>
      <c r="H2205" s="12" t="str">
        <f>_xlfn.XLOOKUP(A2205,'PWQ_Medical Examinations (2)'!A:A,'PWQ_Medical Examinations (2)'!E:E,"Not Found")</f>
        <v>No</v>
      </c>
      <c r="I2205" s="12" t="str">
        <f>_xlfn.XLOOKUP(A2205,'PWQ_Medical Examinations (2)'!A:A,'PWQ_Medical Examinations (2)'!F:F,"Not Found")</f>
        <v>yes</v>
      </c>
      <c r="J2205" s="12" t="str">
        <f>_xlfn.XLOOKUP(A2205,'PWQ_Medical Examinations (2)'!A:A,'PWQ_Medical Examinations (2)'!G:G,"Not Found")</f>
        <v>No</v>
      </c>
      <c r="K2205" s="13">
        <f>_xlfn.XLOOKUP('Healthcare-Xlookup'!A2205,'PWQ_Medical Examinations (2)'!A:A,'PWQ_Medical Examinations (2)'!H:H,"Not Found")</f>
        <v>1</v>
      </c>
      <c r="L2205" s="13" t="str">
        <f>_xlfn.XLOOKUP(A2205,'PWQ_Medical Examinations (2)'!A:A,'PWQ_Medical Examinations (2)'!I:I,"Not Found")</f>
        <v>No</v>
      </c>
      <c r="M2205" s="14">
        <f>_xlfn.XLOOKUP(A2205,'PWQ_Hospitalisation Details (2)'!A:A,'PWQ_Hospitalisation Details (2)'!E:E,"Not Found")</f>
        <v>38207</v>
      </c>
      <c r="N2205" s="15">
        <f>_xlfn.XLOOKUP(A2205,'PWQ_Hospitalisation Details (2)'!A:A,'PWQ_Hospitalisation Details (2)'!G:G,"Not Found")</f>
        <v>1633.96</v>
      </c>
      <c r="O2205" s="12" t="str">
        <f>_xlfn.XLOOKUP(A2205,'PWQ_Hospitalisation Details (2)'!A:A,'PWQ_Hospitalisation Details (2)'!H:H,"Not Found")</f>
        <v>tier - 2</v>
      </c>
      <c r="P2205" s="12" t="str">
        <f>_xlfn.XLOOKUP(A2205,'PWQ_Hospitalisation Details (2)'!A:A,'PWQ_Hospitalisation Details (2)'!I:I,"Not Found")</f>
        <v>tier - 1</v>
      </c>
      <c r="Q2205" s="12" t="str">
        <f>_xlfn.XLOOKUP(A2205,'PWQ_Hospitalisation Details (2)'!A:A,'PWQ_Hospitalisation Details (2)'!J:J,"Not Found")</f>
        <v>R1013</v>
      </c>
      <c r="R2205" s="12">
        <f>_xlfn.XLOOKUP('Healthcare-Xlookup'!A2205,'PWQ_Hospitalisation Details (2)'!A:A,'PWQ_Hospitalisation Details (2)'!K:K,"Not Found")</f>
        <v>18</v>
      </c>
    </row>
    <row r="2206" spans="1:18" x14ac:dyDescent="0.35">
      <c r="A2206" s="12" t="s">
        <v>153</v>
      </c>
      <c r="B2206" s="12" t="str">
        <f>_xlfn.XLOOKUP(A2206,Customer_Names[Customer ID],Customer_Names[First Name],"Not Found")</f>
        <v xml:space="preserve">  Elleree</v>
      </c>
      <c r="C2206" s="12" t="str">
        <f>_xlfn.XLOOKUP(A2206,Customer_Names[Customer ID],Customer_Names[last Name],"Not Found")</f>
        <v>Erdos</v>
      </c>
      <c r="D2206" s="22">
        <f>_xlfn.XLOOKUP('Healthcare-Xlookup'!A2206,'PWQ_Medical Examinations (2)'!A:A,'PWQ_Medical Examinations (2)'!B:B,"Not Found")</f>
        <v>39.159999999999997</v>
      </c>
      <c r="E2206" s="13" t="str">
        <f>_xlfn.XLOOKUP(A2206,'PWQ_Medical Examinations (2)'!A:A,'PWQ_Medical Examinations (2)'!C:C,"Not Found")</f>
        <v>Obesity</v>
      </c>
      <c r="F2206" s="12">
        <f>_xlfn.XLOOKUP(A2206,'PWQ_Medical Examinations (2)'!A:A,'PWQ_Medical Examinations (2)'!D:D,"Not Found")</f>
        <v>5.81</v>
      </c>
      <c r="G2206" s="12" t="str">
        <f>_xlfn.XLOOKUP('Healthcare-Xlookup'!A2206,'PWQ_Medical Examinations (2)'!A:A,'PWQ_Medical Examinations (2)'!J:J,"Not Found")</f>
        <v>Prediabetes</v>
      </c>
      <c r="H2206" s="12" t="str">
        <f>_xlfn.XLOOKUP(A2206,'PWQ_Medical Examinations (2)'!A:A,'PWQ_Medical Examinations (2)'!E:E,"Not Found")</f>
        <v>No</v>
      </c>
      <c r="I2206" s="12" t="str">
        <f>_xlfn.XLOOKUP(A2206,'PWQ_Medical Examinations (2)'!A:A,'PWQ_Medical Examinations (2)'!F:F,"Not Found")</f>
        <v>yes</v>
      </c>
      <c r="J2206" s="12" t="str">
        <f>_xlfn.XLOOKUP(A2206,'PWQ_Medical Examinations (2)'!A:A,'PWQ_Medical Examinations (2)'!G:G,"Not Found")</f>
        <v>No</v>
      </c>
      <c r="K2206" s="13">
        <f>_xlfn.XLOOKUP('Healthcare-Xlookup'!A2206,'PWQ_Medical Examinations (2)'!A:A,'PWQ_Medical Examinations (2)'!H:H,"Not Found")</f>
        <v>1</v>
      </c>
      <c r="L2206" s="13" t="str">
        <f>_xlfn.XLOOKUP(A2206,'PWQ_Medical Examinations (2)'!A:A,'PWQ_Medical Examinations (2)'!I:I,"Not Found")</f>
        <v>No</v>
      </c>
      <c r="M2206" s="14">
        <f>_xlfn.XLOOKUP(A2206,'PWQ_Hospitalisation Details (2)'!A:A,'PWQ_Hospitalisation Details (2)'!E:E,"Not Found")</f>
        <v>38334</v>
      </c>
      <c r="N2206" s="15">
        <f>_xlfn.XLOOKUP(A2206,'PWQ_Hospitalisation Details (2)'!A:A,'PWQ_Hospitalisation Details (2)'!G:G,"Not Found")</f>
        <v>1633.04</v>
      </c>
      <c r="O2206" s="12" t="str">
        <f>_xlfn.XLOOKUP(A2206,'PWQ_Hospitalisation Details (2)'!A:A,'PWQ_Hospitalisation Details (2)'!H:H,"Not Found")</f>
        <v>tier - 2</v>
      </c>
      <c r="P2206" s="12" t="str">
        <f>_xlfn.XLOOKUP(A2206,'PWQ_Hospitalisation Details (2)'!A:A,'PWQ_Hospitalisation Details (2)'!I:I,"Not Found")</f>
        <v>tier - 2</v>
      </c>
      <c r="Q2206" s="12" t="str">
        <f>_xlfn.XLOOKUP(A2206,'PWQ_Hospitalisation Details (2)'!A:A,'PWQ_Hospitalisation Details (2)'!J:J,"Not Found")</f>
        <v>R1013</v>
      </c>
      <c r="R2206" s="12">
        <f>_xlfn.XLOOKUP('Healthcare-Xlookup'!A2206,'PWQ_Hospitalisation Details (2)'!A:A,'PWQ_Hospitalisation Details (2)'!K:K,"Not Found")</f>
        <v>18</v>
      </c>
    </row>
    <row r="2207" spans="1:18" x14ac:dyDescent="0.35">
      <c r="A2207" s="12" t="s">
        <v>152</v>
      </c>
      <c r="B2207" s="12" t="str">
        <f>_xlfn.XLOOKUP(A2207,Customer_Names[Customer ID],Customer_Names[First Name],"Not Found")</f>
        <v xml:space="preserve">  Brandon J</v>
      </c>
      <c r="C2207" s="12" t="str">
        <f>_xlfn.XLOOKUP(A2207,Customer_Names[Customer ID],Customer_Names[last Name],"Not Found")</f>
        <v>Cushman</v>
      </c>
      <c r="D2207" s="22">
        <f>_xlfn.XLOOKUP('Healthcare-Xlookup'!A2207,'PWQ_Medical Examinations (2)'!A:A,'PWQ_Medical Examinations (2)'!B:B,"Not Found")</f>
        <v>25.555</v>
      </c>
      <c r="E2207" s="13" t="str">
        <f>_xlfn.XLOOKUP(A2207,'PWQ_Medical Examinations (2)'!A:A,'PWQ_Medical Examinations (2)'!C:C,"Not Found")</f>
        <v>Over weight</v>
      </c>
      <c r="F2207" s="12">
        <f>_xlfn.XLOOKUP(A2207,'PWQ_Medical Examinations (2)'!A:A,'PWQ_Medical Examinations (2)'!D:D,"Not Found")</f>
        <v>4.37</v>
      </c>
      <c r="G2207" s="12" t="str">
        <f>_xlfn.XLOOKUP('Healthcare-Xlookup'!A2207,'PWQ_Medical Examinations (2)'!A:A,'PWQ_Medical Examinations (2)'!J:J,"Not Found")</f>
        <v>Normal</v>
      </c>
      <c r="H2207" s="12" t="str">
        <f>_xlfn.XLOOKUP(A2207,'PWQ_Medical Examinations (2)'!A:A,'PWQ_Medical Examinations (2)'!E:E,"Not Found")</f>
        <v>No</v>
      </c>
      <c r="I2207" s="12" t="str">
        <f>_xlfn.XLOOKUP(A2207,'PWQ_Medical Examinations (2)'!A:A,'PWQ_Medical Examinations (2)'!F:F,"Not Found")</f>
        <v>No</v>
      </c>
      <c r="J2207" s="12" t="str">
        <f>_xlfn.XLOOKUP(A2207,'PWQ_Medical Examinations (2)'!A:A,'PWQ_Medical Examinations (2)'!G:G,"Not Found")</f>
        <v>Yes</v>
      </c>
      <c r="K2207" s="13">
        <f>_xlfn.XLOOKUP('Healthcare-Xlookup'!A2207,'PWQ_Medical Examinations (2)'!A:A,'PWQ_Medical Examinations (2)'!H:H,"Not Found")</f>
        <v>1</v>
      </c>
      <c r="L2207" s="13" t="str">
        <f>_xlfn.XLOOKUP(A2207,'PWQ_Medical Examinations (2)'!A:A,'PWQ_Medical Examinations (2)'!I:I,"Not Found")</f>
        <v>No</v>
      </c>
      <c r="M2207" s="14">
        <f>_xlfn.XLOOKUP(A2207,'PWQ_Hospitalisation Details (2)'!A:A,'PWQ_Hospitalisation Details (2)'!E:E,"Not Found")</f>
        <v>37880</v>
      </c>
      <c r="N2207" s="15">
        <f>_xlfn.XLOOKUP(A2207,'PWQ_Hospitalisation Details (2)'!A:A,'PWQ_Hospitalisation Details (2)'!G:G,"Not Found")</f>
        <v>1632.56</v>
      </c>
      <c r="O2207" s="12" t="str">
        <f>_xlfn.XLOOKUP(A2207,'PWQ_Hospitalisation Details (2)'!A:A,'PWQ_Hospitalisation Details (2)'!H:H,"Not Found")</f>
        <v>tier - 2</v>
      </c>
      <c r="P2207" s="12" t="str">
        <f>_xlfn.XLOOKUP(A2207,'PWQ_Hospitalisation Details (2)'!A:A,'PWQ_Hospitalisation Details (2)'!I:I,"Not Found")</f>
        <v>tier - 2</v>
      </c>
      <c r="Q2207" s="12" t="str">
        <f>_xlfn.XLOOKUP(A2207,'PWQ_Hospitalisation Details (2)'!A:A,'PWQ_Hospitalisation Details (2)'!J:J,"Not Found")</f>
        <v>R1012</v>
      </c>
      <c r="R2207" s="12">
        <f>_xlfn.XLOOKUP('Healthcare-Xlookup'!A2207,'PWQ_Hospitalisation Details (2)'!A:A,'PWQ_Hospitalisation Details (2)'!K:K,"Not Found")</f>
        <v>19</v>
      </c>
    </row>
    <row r="2208" spans="1:18" x14ac:dyDescent="0.35">
      <c r="A2208" s="12" t="s">
        <v>151</v>
      </c>
      <c r="B2208" s="12" t="str">
        <f>_xlfn.XLOOKUP(A2208,Customer_Names[Customer ID],Customer_Names[First Name],"Not Found")</f>
        <v xml:space="preserve">  Steve</v>
      </c>
      <c r="C2208" s="12" t="str">
        <f>_xlfn.XLOOKUP(A2208,Customer_Names[Customer ID],Customer_Names[last Name],"Not Found")</f>
        <v>Hammel</v>
      </c>
      <c r="D2208" s="22">
        <f>_xlfn.XLOOKUP('Healthcare-Xlookup'!A2208,'PWQ_Medical Examinations (2)'!A:A,'PWQ_Medical Examinations (2)'!B:B,"Not Found")</f>
        <v>25.175000000000001</v>
      </c>
      <c r="E2208" s="13" t="str">
        <f>_xlfn.XLOOKUP(A2208,'PWQ_Medical Examinations (2)'!A:A,'PWQ_Medical Examinations (2)'!C:C,"Not Found")</f>
        <v>Over weight</v>
      </c>
      <c r="F2208" s="12">
        <f>_xlfn.XLOOKUP(A2208,'PWQ_Medical Examinations (2)'!A:A,'PWQ_Medical Examinations (2)'!D:D,"Not Found")</f>
        <v>5.74</v>
      </c>
      <c r="G2208" s="12" t="str">
        <f>_xlfn.XLOOKUP('Healthcare-Xlookup'!A2208,'PWQ_Medical Examinations (2)'!A:A,'PWQ_Medical Examinations (2)'!J:J,"Not Found")</f>
        <v>Prediabetes</v>
      </c>
      <c r="H2208" s="12" t="str">
        <f>_xlfn.XLOOKUP(A2208,'PWQ_Medical Examinations (2)'!A:A,'PWQ_Medical Examinations (2)'!E:E,"Not Found")</f>
        <v>No</v>
      </c>
      <c r="I2208" s="12" t="str">
        <f>_xlfn.XLOOKUP(A2208,'PWQ_Medical Examinations (2)'!A:A,'PWQ_Medical Examinations (2)'!F:F,"Not Found")</f>
        <v>No</v>
      </c>
      <c r="J2208" s="12" t="str">
        <f>_xlfn.XLOOKUP(A2208,'PWQ_Medical Examinations (2)'!A:A,'PWQ_Medical Examinations (2)'!G:G,"Not Found")</f>
        <v>Yes</v>
      </c>
      <c r="K2208" s="13">
        <f>_xlfn.XLOOKUP('Healthcare-Xlookup'!A2208,'PWQ_Medical Examinations (2)'!A:A,'PWQ_Medical Examinations (2)'!H:H,"Not Found")</f>
        <v>1</v>
      </c>
      <c r="L2208" s="13" t="str">
        <f>_xlfn.XLOOKUP(A2208,'PWQ_Medical Examinations (2)'!A:A,'PWQ_Medical Examinations (2)'!I:I,"Not Found")</f>
        <v>No</v>
      </c>
      <c r="M2208" s="14">
        <f>_xlfn.XLOOKUP(A2208,'PWQ_Hospitalisation Details (2)'!A:A,'PWQ_Hospitalisation Details (2)'!E:E,"Not Found")</f>
        <v>37897</v>
      </c>
      <c r="N2208" s="15">
        <f>_xlfn.XLOOKUP(A2208,'PWQ_Hospitalisation Details (2)'!A:A,'PWQ_Hospitalisation Details (2)'!G:G,"Not Found")</f>
        <v>1632.04</v>
      </c>
      <c r="O2208" s="12" t="str">
        <f>_xlfn.XLOOKUP(A2208,'PWQ_Hospitalisation Details (2)'!A:A,'PWQ_Hospitalisation Details (2)'!H:H,"Not Found")</f>
        <v>tier - 2</v>
      </c>
      <c r="P2208" s="12" t="str">
        <f>_xlfn.XLOOKUP(A2208,'PWQ_Hospitalisation Details (2)'!A:A,'PWQ_Hospitalisation Details (2)'!I:I,"Not Found")</f>
        <v>tier - 2</v>
      </c>
      <c r="Q2208" s="12" t="str">
        <f>_xlfn.XLOOKUP(A2208,'PWQ_Hospitalisation Details (2)'!A:A,'PWQ_Hospitalisation Details (2)'!J:J,"Not Found")</f>
        <v>R1012</v>
      </c>
      <c r="R2208" s="12">
        <f>_xlfn.XLOOKUP('Healthcare-Xlookup'!A2208,'PWQ_Hospitalisation Details (2)'!A:A,'PWQ_Hospitalisation Details (2)'!K:K,"Not Found")</f>
        <v>19</v>
      </c>
    </row>
    <row r="2209" spans="1:18" x14ac:dyDescent="0.35">
      <c r="A2209" s="12" t="s">
        <v>150</v>
      </c>
      <c r="B2209" s="12" t="str">
        <f>_xlfn.XLOOKUP(A2209,Customer_Names[Customer ID],Customer_Names[First Name],"Not Found")</f>
        <v xml:space="preserve">  Nina Wavik Sr</v>
      </c>
      <c r="C2209" s="12" t="str">
        <f>_xlfn.XLOOKUP(A2209,Customer_Names[Customer ID],Customer_Names[last Name],"Not Found")</f>
        <v>Ytterstad</v>
      </c>
      <c r="D2209" s="22">
        <f>_xlfn.XLOOKUP('Healthcare-Xlookup'!A2209,'PWQ_Medical Examinations (2)'!A:A,'PWQ_Medical Examinations (2)'!B:B,"Not Found")</f>
        <v>38.28</v>
      </c>
      <c r="E2209" s="13" t="str">
        <f>_xlfn.XLOOKUP(A2209,'PWQ_Medical Examinations (2)'!A:A,'PWQ_Medical Examinations (2)'!C:C,"Not Found")</f>
        <v>Obesity</v>
      </c>
      <c r="F2209" s="12">
        <f>_xlfn.XLOOKUP(A2209,'PWQ_Medical Examinations (2)'!A:A,'PWQ_Medical Examinations (2)'!D:D,"Not Found")</f>
        <v>5.39</v>
      </c>
      <c r="G2209" s="12" t="str">
        <f>_xlfn.XLOOKUP('Healthcare-Xlookup'!A2209,'PWQ_Medical Examinations (2)'!A:A,'PWQ_Medical Examinations (2)'!J:J,"Not Found")</f>
        <v>Normal</v>
      </c>
      <c r="H2209" s="12" t="str">
        <f>_xlfn.XLOOKUP(A2209,'PWQ_Medical Examinations (2)'!A:A,'PWQ_Medical Examinations (2)'!E:E,"Not Found")</f>
        <v>No</v>
      </c>
      <c r="I2209" s="12" t="str">
        <f>_xlfn.XLOOKUP(A2209,'PWQ_Medical Examinations (2)'!A:A,'PWQ_Medical Examinations (2)'!F:F,"Not Found")</f>
        <v>yes</v>
      </c>
      <c r="J2209" s="12" t="str">
        <f>_xlfn.XLOOKUP(A2209,'PWQ_Medical Examinations (2)'!A:A,'PWQ_Medical Examinations (2)'!G:G,"Not Found")</f>
        <v>No</v>
      </c>
      <c r="K2209" s="13">
        <f>_xlfn.XLOOKUP('Healthcare-Xlookup'!A2209,'PWQ_Medical Examinations (2)'!A:A,'PWQ_Medical Examinations (2)'!H:H,"Not Found")</f>
        <v>1</v>
      </c>
      <c r="L2209" s="13" t="str">
        <f>_xlfn.XLOOKUP(A2209,'PWQ_Medical Examinations (2)'!A:A,'PWQ_Medical Examinations (2)'!I:I,"Not Found")</f>
        <v>No</v>
      </c>
      <c r="M2209" s="14">
        <f>_xlfn.XLOOKUP(A2209,'PWQ_Hospitalisation Details (2)'!A:A,'PWQ_Hospitalisation Details (2)'!E:E,"Not Found")</f>
        <v>38177</v>
      </c>
      <c r="N2209" s="15">
        <f>_xlfn.XLOOKUP(A2209,'PWQ_Hospitalisation Details (2)'!A:A,'PWQ_Hospitalisation Details (2)'!G:G,"Not Found")</f>
        <v>1631.82</v>
      </c>
      <c r="O2209" s="12" t="str">
        <f>_xlfn.XLOOKUP(A2209,'PWQ_Hospitalisation Details (2)'!A:A,'PWQ_Hospitalisation Details (2)'!H:H,"Not Found")</f>
        <v>tier - 2</v>
      </c>
      <c r="P2209" s="12" t="str">
        <f>_xlfn.XLOOKUP(A2209,'PWQ_Hospitalisation Details (2)'!A:A,'PWQ_Hospitalisation Details (2)'!I:I,"Not Found")</f>
        <v>tier - 1</v>
      </c>
      <c r="Q2209" s="12" t="str">
        <f>_xlfn.XLOOKUP(A2209,'PWQ_Hospitalisation Details (2)'!A:A,'PWQ_Hospitalisation Details (2)'!J:J,"Not Found")</f>
        <v>R1013</v>
      </c>
      <c r="R2209" s="12">
        <f>_xlfn.XLOOKUP('Healthcare-Xlookup'!A2209,'PWQ_Hospitalisation Details (2)'!A:A,'PWQ_Hospitalisation Details (2)'!K:K,"Not Found")</f>
        <v>18</v>
      </c>
    </row>
    <row r="2210" spans="1:18" x14ac:dyDescent="0.35">
      <c r="A2210" s="12" t="s">
        <v>149</v>
      </c>
      <c r="B2210" s="12" t="str">
        <f>_xlfn.XLOOKUP(A2210,Customer_Names[Customer ID],Customer_Names[First Name],"Not Found")</f>
        <v xml:space="preserve">  Dani</v>
      </c>
      <c r="C2210" s="12" t="str">
        <f>_xlfn.XLOOKUP(A2210,Customer_Names[Customer ID],Customer_Names[last Name],"Not Found")</f>
        <v>Prince</v>
      </c>
      <c r="D2210" s="22">
        <f>_xlfn.XLOOKUP('Healthcare-Xlookup'!A2210,'PWQ_Medical Examinations (2)'!A:A,'PWQ_Medical Examinations (2)'!B:B,"Not Found")</f>
        <v>38.17</v>
      </c>
      <c r="E2210" s="13" t="str">
        <f>_xlfn.XLOOKUP(A2210,'PWQ_Medical Examinations (2)'!A:A,'PWQ_Medical Examinations (2)'!C:C,"Not Found")</f>
        <v>Obesity</v>
      </c>
      <c r="F2210" s="12">
        <f>_xlfn.XLOOKUP(A2210,'PWQ_Medical Examinations (2)'!A:A,'PWQ_Medical Examinations (2)'!D:D,"Not Found")</f>
        <v>4.07</v>
      </c>
      <c r="G2210" s="12" t="str">
        <f>_xlfn.XLOOKUP('Healthcare-Xlookup'!A2210,'PWQ_Medical Examinations (2)'!A:A,'PWQ_Medical Examinations (2)'!J:J,"Not Found")</f>
        <v>Normal</v>
      </c>
      <c r="H2210" s="12" t="str">
        <f>_xlfn.XLOOKUP(A2210,'PWQ_Medical Examinations (2)'!A:A,'PWQ_Medical Examinations (2)'!E:E,"Not Found")</f>
        <v>No</v>
      </c>
      <c r="I2210" s="12" t="str">
        <f>_xlfn.XLOOKUP(A2210,'PWQ_Medical Examinations (2)'!A:A,'PWQ_Medical Examinations (2)'!F:F,"Not Found")</f>
        <v>yes</v>
      </c>
      <c r="J2210" s="12" t="str">
        <f>_xlfn.XLOOKUP(A2210,'PWQ_Medical Examinations (2)'!A:A,'PWQ_Medical Examinations (2)'!G:G,"Not Found")</f>
        <v>No</v>
      </c>
      <c r="K2210" s="13">
        <f>_xlfn.XLOOKUP('Healthcare-Xlookup'!A2210,'PWQ_Medical Examinations (2)'!A:A,'PWQ_Medical Examinations (2)'!H:H,"Not Found")</f>
        <v>1</v>
      </c>
      <c r="L2210" s="13" t="str">
        <f>_xlfn.XLOOKUP(A2210,'PWQ_Medical Examinations (2)'!A:A,'PWQ_Medical Examinations (2)'!I:I,"Not Found")</f>
        <v>No</v>
      </c>
      <c r="M2210" s="14">
        <f>_xlfn.XLOOKUP(A2210,'PWQ_Hospitalisation Details (2)'!A:A,'PWQ_Hospitalisation Details (2)'!E:E,"Not Found")</f>
        <v>38326</v>
      </c>
      <c r="N2210" s="15">
        <f>_xlfn.XLOOKUP(A2210,'PWQ_Hospitalisation Details (2)'!A:A,'PWQ_Hospitalisation Details (2)'!G:G,"Not Found")</f>
        <v>1631.67</v>
      </c>
      <c r="O2210" s="12" t="str">
        <f>_xlfn.XLOOKUP(A2210,'PWQ_Hospitalisation Details (2)'!A:A,'PWQ_Hospitalisation Details (2)'!H:H,"Not Found")</f>
        <v>tier - 2</v>
      </c>
      <c r="P2210" s="12" t="str">
        <f>_xlfn.XLOOKUP(A2210,'PWQ_Hospitalisation Details (2)'!A:A,'PWQ_Hospitalisation Details (2)'!I:I,"Not Found")</f>
        <v>tier - 3</v>
      </c>
      <c r="Q2210" s="12" t="str">
        <f>_xlfn.XLOOKUP(A2210,'PWQ_Hospitalisation Details (2)'!A:A,'PWQ_Hospitalisation Details (2)'!J:J,"Not Found")</f>
        <v>R1013</v>
      </c>
      <c r="R2210" s="12">
        <f>_xlfn.XLOOKUP('Healthcare-Xlookup'!A2210,'PWQ_Hospitalisation Details (2)'!A:A,'PWQ_Hospitalisation Details (2)'!K:K,"Not Found")</f>
        <v>18</v>
      </c>
    </row>
    <row r="2211" spans="1:18" x14ac:dyDescent="0.35">
      <c r="A2211" s="12" t="s">
        <v>148</v>
      </c>
      <c r="B2211" s="12" t="str">
        <f>_xlfn.XLOOKUP(A2211,Customer_Names[Customer ID],Customer_Names[First Name],"Not Found")</f>
        <v xml:space="preserve">  Jennifer A</v>
      </c>
      <c r="C2211" s="12" t="str">
        <f>_xlfn.XLOOKUP(A2211,Customer_Names[Customer ID],Customer_Names[last Name],"Not Found")</f>
        <v>Freeman</v>
      </c>
      <c r="D2211" s="22">
        <f>_xlfn.XLOOKUP('Healthcare-Xlookup'!A2211,'PWQ_Medical Examinations (2)'!A:A,'PWQ_Medical Examinations (2)'!B:B,"Not Found")</f>
        <v>36.85</v>
      </c>
      <c r="E2211" s="13" t="str">
        <f>_xlfn.XLOOKUP(A2211,'PWQ_Medical Examinations (2)'!A:A,'PWQ_Medical Examinations (2)'!C:C,"Not Found")</f>
        <v>Obesity</v>
      </c>
      <c r="F2211" s="12">
        <f>_xlfn.XLOOKUP(A2211,'PWQ_Medical Examinations (2)'!A:A,'PWQ_Medical Examinations (2)'!D:D,"Not Found")</f>
        <v>5.49</v>
      </c>
      <c r="G2211" s="12" t="str">
        <f>_xlfn.XLOOKUP('Healthcare-Xlookup'!A2211,'PWQ_Medical Examinations (2)'!A:A,'PWQ_Medical Examinations (2)'!J:J,"Not Found")</f>
        <v>Normal</v>
      </c>
      <c r="H2211" s="12" t="str">
        <f>_xlfn.XLOOKUP(A2211,'PWQ_Medical Examinations (2)'!A:A,'PWQ_Medical Examinations (2)'!E:E,"Not Found")</f>
        <v>No</v>
      </c>
      <c r="I2211" s="12" t="str">
        <f>_xlfn.XLOOKUP(A2211,'PWQ_Medical Examinations (2)'!A:A,'PWQ_Medical Examinations (2)'!F:F,"Not Found")</f>
        <v>yes</v>
      </c>
      <c r="J2211" s="12" t="str">
        <f>_xlfn.XLOOKUP(A2211,'PWQ_Medical Examinations (2)'!A:A,'PWQ_Medical Examinations (2)'!G:G,"Not Found")</f>
        <v>No</v>
      </c>
      <c r="K2211" s="13">
        <f>_xlfn.XLOOKUP('Healthcare-Xlookup'!A2211,'PWQ_Medical Examinations (2)'!A:A,'PWQ_Medical Examinations (2)'!H:H,"Not Found")</f>
        <v>1</v>
      </c>
      <c r="L2211" s="13" t="str">
        <f>_xlfn.XLOOKUP(A2211,'PWQ_Medical Examinations (2)'!A:A,'PWQ_Medical Examinations (2)'!I:I,"Not Found")</f>
        <v>No</v>
      </c>
      <c r="M2211" s="14">
        <f>_xlfn.XLOOKUP(A2211,'PWQ_Hospitalisation Details (2)'!A:A,'PWQ_Hospitalisation Details (2)'!E:E,"Not Found")</f>
        <v>38264</v>
      </c>
      <c r="N2211" s="15">
        <f>_xlfn.XLOOKUP(A2211,'PWQ_Hospitalisation Details (2)'!A:A,'PWQ_Hospitalisation Details (2)'!G:G,"Not Found")</f>
        <v>1629.83</v>
      </c>
      <c r="O2211" s="12" t="str">
        <f>_xlfn.XLOOKUP(A2211,'PWQ_Hospitalisation Details (2)'!A:A,'PWQ_Hospitalisation Details (2)'!H:H,"Not Found")</f>
        <v>tier - 2</v>
      </c>
      <c r="P2211" s="12" t="str">
        <f>_xlfn.XLOOKUP(A2211,'PWQ_Hospitalisation Details (2)'!A:A,'PWQ_Hospitalisation Details (2)'!I:I,"Not Found")</f>
        <v>tier - 2</v>
      </c>
      <c r="Q2211" s="12" t="str">
        <f>_xlfn.XLOOKUP(A2211,'PWQ_Hospitalisation Details (2)'!A:A,'PWQ_Hospitalisation Details (2)'!J:J,"Not Found")</f>
        <v>R1013</v>
      </c>
      <c r="R2211" s="12">
        <f>_xlfn.XLOOKUP('Healthcare-Xlookup'!A2211,'PWQ_Hospitalisation Details (2)'!A:A,'PWQ_Hospitalisation Details (2)'!K:K,"Not Found")</f>
        <v>18</v>
      </c>
    </row>
    <row r="2212" spans="1:18" x14ac:dyDescent="0.35">
      <c r="A2212" s="12" t="s">
        <v>147</v>
      </c>
      <c r="B2212" s="12" t="str">
        <f>_xlfn.XLOOKUP(A2212,Customer_Names[Customer ID],Customer_Names[First Name],"Not Found")</f>
        <v xml:space="preserve">  Martin</v>
      </c>
      <c r="C2212" s="12" t="str">
        <f>_xlfn.XLOOKUP(A2212,Customer_Names[Customer ID],Customer_Names[last Name],"Not Found")</f>
        <v>Petrulak</v>
      </c>
      <c r="D2212" s="22">
        <f>_xlfn.XLOOKUP('Healthcare-Xlookup'!A2212,'PWQ_Medical Examinations (2)'!A:A,'PWQ_Medical Examinations (2)'!B:B,"Not Found")</f>
        <v>22.61</v>
      </c>
      <c r="E2212" s="13" t="str">
        <f>_xlfn.XLOOKUP(A2212,'PWQ_Medical Examinations (2)'!A:A,'PWQ_Medical Examinations (2)'!C:C,"Not Found")</f>
        <v>Normal Weight</v>
      </c>
      <c r="F2212" s="12">
        <f>_xlfn.XLOOKUP(A2212,'PWQ_Medical Examinations (2)'!A:A,'PWQ_Medical Examinations (2)'!D:D,"Not Found")</f>
        <v>5.68</v>
      </c>
      <c r="G2212" s="12" t="str">
        <f>_xlfn.XLOOKUP('Healthcare-Xlookup'!A2212,'PWQ_Medical Examinations (2)'!A:A,'PWQ_Medical Examinations (2)'!J:J,"Not Found")</f>
        <v>Normal</v>
      </c>
      <c r="H2212" s="12" t="str">
        <f>_xlfn.XLOOKUP(A2212,'PWQ_Medical Examinations (2)'!A:A,'PWQ_Medical Examinations (2)'!E:E,"Not Found")</f>
        <v>No</v>
      </c>
      <c r="I2212" s="12" t="str">
        <f>_xlfn.XLOOKUP(A2212,'PWQ_Medical Examinations (2)'!A:A,'PWQ_Medical Examinations (2)'!F:F,"Not Found")</f>
        <v>No</v>
      </c>
      <c r="J2212" s="12" t="str">
        <f>_xlfn.XLOOKUP(A2212,'PWQ_Medical Examinations (2)'!A:A,'PWQ_Medical Examinations (2)'!G:G,"Not Found")</f>
        <v>Yes</v>
      </c>
      <c r="K2212" s="13">
        <f>_xlfn.XLOOKUP('Healthcare-Xlookup'!A2212,'PWQ_Medical Examinations (2)'!A:A,'PWQ_Medical Examinations (2)'!H:H,"Not Found")</f>
        <v>1</v>
      </c>
      <c r="L2212" s="13" t="str">
        <f>_xlfn.XLOOKUP(A2212,'PWQ_Medical Examinations (2)'!A:A,'PWQ_Medical Examinations (2)'!I:I,"Not Found")</f>
        <v>No</v>
      </c>
      <c r="M2212" s="14">
        <f>_xlfn.XLOOKUP(A2212,'PWQ_Hospitalisation Details (2)'!A:A,'PWQ_Hospitalisation Details (2)'!E:E,"Not Found")</f>
        <v>37819</v>
      </c>
      <c r="N2212" s="15">
        <f>_xlfn.XLOOKUP(A2212,'PWQ_Hospitalisation Details (2)'!A:A,'PWQ_Hospitalisation Details (2)'!G:G,"Not Found")</f>
        <v>1628.47</v>
      </c>
      <c r="O2212" s="12" t="str">
        <f>_xlfn.XLOOKUP(A2212,'PWQ_Hospitalisation Details (2)'!A:A,'PWQ_Hospitalisation Details (2)'!H:H,"Not Found")</f>
        <v>tier - 2</v>
      </c>
      <c r="P2212" s="12" t="str">
        <f>_xlfn.XLOOKUP(A2212,'PWQ_Hospitalisation Details (2)'!A:A,'PWQ_Hospitalisation Details (2)'!I:I,"Not Found")</f>
        <v>tier - 1</v>
      </c>
      <c r="Q2212" s="12" t="str">
        <f>_xlfn.XLOOKUP(A2212,'PWQ_Hospitalisation Details (2)'!A:A,'PWQ_Hospitalisation Details (2)'!J:J,"Not Found")</f>
        <v>R1012</v>
      </c>
      <c r="R2212" s="12">
        <f>_xlfn.XLOOKUP('Healthcare-Xlookup'!A2212,'PWQ_Hospitalisation Details (2)'!A:A,'PWQ_Hospitalisation Details (2)'!K:K,"Not Found")</f>
        <v>19</v>
      </c>
    </row>
    <row r="2213" spans="1:18" x14ac:dyDescent="0.35">
      <c r="A2213" s="12" t="s">
        <v>146</v>
      </c>
      <c r="B2213" s="12" t="str">
        <f>_xlfn.XLOOKUP(A2213,Customer_Names[Customer ID],Customer_Names[First Name],"Not Found")</f>
        <v xml:space="preserve">  Steve</v>
      </c>
      <c r="C2213" s="12" t="str">
        <f>_xlfn.XLOOKUP(A2213,Customer_Names[Customer ID],Customer_Names[last Name],"Not Found")</f>
        <v>Lloyd</v>
      </c>
      <c r="D2213" s="22">
        <f>_xlfn.XLOOKUP('Healthcare-Xlookup'!A2213,'PWQ_Medical Examinations (2)'!A:A,'PWQ_Medical Examinations (2)'!B:B,"Not Found")</f>
        <v>21.754999999999999</v>
      </c>
      <c r="E2213" s="13" t="str">
        <f>_xlfn.XLOOKUP(A2213,'PWQ_Medical Examinations (2)'!A:A,'PWQ_Medical Examinations (2)'!C:C,"Not Found")</f>
        <v>Normal Weight</v>
      </c>
      <c r="F2213" s="12">
        <f>_xlfn.XLOOKUP(A2213,'PWQ_Medical Examinations (2)'!A:A,'PWQ_Medical Examinations (2)'!D:D,"Not Found")</f>
        <v>6.09</v>
      </c>
      <c r="G2213" s="12" t="str">
        <f>_xlfn.XLOOKUP('Healthcare-Xlookup'!A2213,'PWQ_Medical Examinations (2)'!A:A,'PWQ_Medical Examinations (2)'!J:J,"Not Found")</f>
        <v>Prediabetes</v>
      </c>
      <c r="H2213" s="12" t="str">
        <f>_xlfn.XLOOKUP(A2213,'PWQ_Medical Examinations (2)'!A:A,'PWQ_Medical Examinations (2)'!E:E,"Not Found")</f>
        <v>No</v>
      </c>
      <c r="I2213" s="12" t="str">
        <f>_xlfn.XLOOKUP(A2213,'PWQ_Medical Examinations (2)'!A:A,'PWQ_Medical Examinations (2)'!F:F,"Not Found")</f>
        <v>No</v>
      </c>
      <c r="J2213" s="12" t="str">
        <f>_xlfn.XLOOKUP(A2213,'PWQ_Medical Examinations (2)'!A:A,'PWQ_Medical Examinations (2)'!G:G,"Not Found")</f>
        <v>Yes</v>
      </c>
      <c r="K2213" s="13">
        <f>_xlfn.XLOOKUP('Healthcare-Xlookup'!A2213,'PWQ_Medical Examinations (2)'!A:A,'PWQ_Medical Examinations (2)'!H:H,"Not Found")</f>
        <v>1</v>
      </c>
      <c r="L2213" s="13" t="str">
        <f>_xlfn.XLOOKUP(A2213,'PWQ_Medical Examinations (2)'!A:A,'PWQ_Medical Examinations (2)'!I:I,"Not Found")</f>
        <v>No</v>
      </c>
      <c r="M2213" s="14">
        <f>_xlfn.XLOOKUP(A2213,'PWQ_Hospitalisation Details (2)'!A:A,'PWQ_Hospitalisation Details (2)'!E:E,"Not Found")</f>
        <v>37959</v>
      </c>
      <c r="N2213" s="15">
        <f>_xlfn.XLOOKUP(A2213,'PWQ_Hospitalisation Details (2)'!A:A,'PWQ_Hospitalisation Details (2)'!G:G,"Not Found")</f>
        <v>1627.28</v>
      </c>
      <c r="O2213" s="12" t="str">
        <f>_xlfn.XLOOKUP(A2213,'PWQ_Hospitalisation Details (2)'!A:A,'PWQ_Hospitalisation Details (2)'!H:H,"Not Found")</f>
        <v>tier - 2</v>
      </c>
      <c r="P2213" s="12" t="str">
        <f>_xlfn.XLOOKUP(A2213,'PWQ_Hospitalisation Details (2)'!A:A,'PWQ_Hospitalisation Details (2)'!I:I,"Not Found")</f>
        <v>tier - 2</v>
      </c>
      <c r="Q2213" s="12" t="str">
        <f>_xlfn.XLOOKUP(A2213,'PWQ_Hospitalisation Details (2)'!A:A,'PWQ_Hospitalisation Details (2)'!J:J,"Not Found")</f>
        <v>R1012</v>
      </c>
      <c r="R2213" s="12">
        <f>_xlfn.XLOOKUP('Healthcare-Xlookup'!A2213,'PWQ_Hospitalisation Details (2)'!A:A,'PWQ_Hospitalisation Details (2)'!K:K,"Not Found")</f>
        <v>19</v>
      </c>
    </row>
    <row r="2214" spans="1:18" x14ac:dyDescent="0.35">
      <c r="A2214" s="12" t="s">
        <v>145</v>
      </c>
      <c r="B2214" s="12" t="str">
        <f>_xlfn.XLOOKUP(A2214,Customer_Names[Customer ID],Customer_Names[First Name],"Not Found")</f>
        <v xml:space="preserve">  Christopher</v>
      </c>
      <c r="C2214" s="12" t="str">
        <f>_xlfn.XLOOKUP(A2214,Customer_Names[Customer ID],Customer_Names[last Name],"Not Found")</f>
        <v>Zablocki</v>
      </c>
      <c r="D2214" s="22">
        <f>_xlfn.XLOOKUP('Healthcare-Xlookup'!A2214,'PWQ_Medical Examinations (2)'!A:A,'PWQ_Medical Examinations (2)'!B:B,"Not Found")</f>
        <v>20.425000000000001</v>
      </c>
      <c r="E2214" s="13" t="str">
        <f>_xlfn.XLOOKUP(A2214,'PWQ_Medical Examinations (2)'!A:A,'PWQ_Medical Examinations (2)'!C:C,"Not Found")</f>
        <v>Normal Weight</v>
      </c>
      <c r="F2214" s="12">
        <f>_xlfn.XLOOKUP(A2214,'PWQ_Medical Examinations (2)'!A:A,'PWQ_Medical Examinations (2)'!D:D,"Not Found")</f>
        <v>5.53</v>
      </c>
      <c r="G2214" s="12" t="str">
        <f>_xlfn.XLOOKUP('Healthcare-Xlookup'!A2214,'PWQ_Medical Examinations (2)'!A:A,'PWQ_Medical Examinations (2)'!J:J,"Not Found")</f>
        <v>Normal</v>
      </c>
      <c r="H2214" s="12" t="str">
        <f>_xlfn.XLOOKUP(A2214,'PWQ_Medical Examinations (2)'!A:A,'PWQ_Medical Examinations (2)'!E:E,"Not Found")</f>
        <v>No</v>
      </c>
      <c r="I2214" s="12" t="str">
        <f>_xlfn.XLOOKUP(A2214,'PWQ_Medical Examinations (2)'!A:A,'PWQ_Medical Examinations (2)'!F:F,"Not Found")</f>
        <v>No</v>
      </c>
      <c r="J2214" s="12" t="str">
        <f>_xlfn.XLOOKUP(A2214,'PWQ_Medical Examinations (2)'!A:A,'PWQ_Medical Examinations (2)'!G:G,"Not Found")</f>
        <v>Yes</v>
      </c>
      <c r="K2214" s="13">
        <f>_xlfn.XLOOKUP('Healthcare-Xlookup'!A2214,'PWQ_Medical Examinations (2)'!A:A,'PWQ_Medical Examinations (2)'!H:H,"Not Found")</f>
        <v>1</v>
      </c>
      <c r="L2214" s="13" t="str">
        <f>_xlfn.XLOOKUP(A2214,'PWQ_Medical Examinations (2)'!A:A,'PWQ_Medical Examinations (2)'!I:I,"Not Found")</f>
        <v>No</v>
      </c>
      <c r="M2214" s="14">
        <f>_xlfn.XLOOKUP(A2214,'PWQ_Hospitalisation Details (2)'!A:A,'PWQ_Hospitalisation Details (2)'!E:E,"Not Found")</f>
        <v>37873</v>
      </c>
      <c r="N2214" s="15">
        <f>_xlfn.XLOOKUP(A2214,'PWQ_Hospitalisation Details (2)'!A:A,'PWQ_Hospitalisation Details (2)'!G:G,"Not Found")</f>
        <v>1625.43</v>
      </c>
      <c r="O2214" s="12" t="str">
        <f>_xlfn.XLOOKUP(A2214,'PWQ_Hospitalisation Details (2)'!A:A,'PWQ_Hospitalisation Details (2)'!H:H,"Not Found")</f>
        <v>tier - 2</v>
      </c>
      <c r="P2214" s="12" t="str">
        <f>_xlfn.XLOOKUP(A2214,'PWQ_Hospitalisation Details (2)'!A:A,'PWQ_Hospitalisation Details (2)'!I:I,"Not Found")</f>
        <v>tier - 3</v>
      </c>
      <c r="Q2214" s="12" t="str">
        <f>_xlfn.XLOOKUP(A2214,'PWQ_Hospitalisation Details (2)'!A:A,'PWQ_Hospitalisation Details (2)'!J:J,"Not Found")</f>
        <v>R1012</v>
      </c>
      <c r="R2214" s="12">
        <f>_xlfn.XLOOKUP('Healthcare-Xlookup'!A2214,'PWQ_Hospitalisation Details (2)'!A:A,'PWQ_Hospitalisation Details (2)'!K:K,"Not Found")</f>
        <v>19</v>
      </c>
    </row>
    <row r="2215" spans="1:18" x14ac:dyDescent="0.35">
      <c r="A2215" s="12" t="s">
        <v>144</v>
      </c>
      <c r="B2215" s="12" t="str">
        <f>_xlfn.XLOOKUP(A2215,Customer_Names[Customer ID],Customer_Names[First Name],"Not Found")</f>
        <v xml:space="preserve">  Kathryn M</v>
      </c>
      <c r="C2215" s="12" t="str">
        <f>_xlfn.XLOOKUP(A2215,Customer_Names[Customer ID],Customer_Names[last Name],"Not Found")</f>
        <v>Van Meter</v>
      </c>
      <c r="D2215" s="22">
        <f>_xlfn.XLOOKUP('Healthcare-Xlookup'!A2215,'PWQ_Medical Examinations (2)'!A:A,'PWQ_Medical Examinations (2)'!B:B,"Not Found")</f>
        <v>31.35</v>
      </c>
      <c r="E2215" s="13" t="str">
        <f>_xlfn.XLOOKUP(A2215,'PWQ_Medical Examinations (2)'!A:A,'PWQ_Medical Examinations (2)'!C:C,"Not Found")</f>
        <v>Obesity</v>
      </c>
      <c r="F2215" s="12">
        <f>_xlfn.XLOOKUP(A2215,'PWQ_Medical Examinations (2)'!A:A,'PWQ_Medical Examinations (2)'!D:D,"Not Found")</f>
        <v>4.28</v>
      </c>
      <c r="G2215" s="12" t="str">
        <f>_xlfn.XLOOKUP('Healthcare-Xlookup'!A2215,'PWQ_Medical Examinations (2)'!A:A,'PWQ_Medical Examinations (2)'!J:J,"Not Found")</f>
        <v>Normal</v>
      </c>
      <c r="H2215" s="12" t="str">
        <f>_xlfn.XLOOKUP(A2215,'PWQ_Medical Examinations (2)'!A:A,'PWQ_Medical Examinations (2)'!E:E,"Not Found")</f>
        <v>No</v>
      </c>
      <c r="I2215" s="12" t="str">
        <f>_xlfn.XLOOKUP(A2215,'PWQ_Medical Examinations (2)'!A:A,'PWQ_Medical Examinations (2)'!F:F,"Not Found")</f>
        <v>yes</v>
      </c>
      <c r="J2215" s="12" t="str">
        <f>_xlfn.XLOOKUP(A2215,'PWQ_Medical Examinations (2)'!A:A,'PWQ_Medical Examinations (2)'!G:G,"Not Found")</f>
        <v>No</v>
      </c>
      <c r="K2215" s="13">
        <f>_xlfn.XLOOKUP('Healthcare-Xlookup'!A2215,'PWQ_Medical Examinations (2)'!A:A,'PWQ_Medical Examinations (2)'!H:H,"Not Found")</f>
        <v>1</v>
      </c>
      <c r="L2215" s="13" t="str">
        <f>_xlfn.XLOOKUP(A2215,'PWQ_Medical Examinations (2)'!A:A,'PWQ_Medical Examinations (2)'!I:I,"Not Found")</f>
        <v>No</v>
      </c>
      <c r="M2215" s="14">
        <f>_xlfn.XLOOKUP(A2215,'PWQ_Hospitalisation Details (2)'!A:A,'PWQ_Hospitalisation Details (2)'!E:E,"Not Found")</f>
        <v>38193</v>
      </c>
      <c r="N2215" s="15">
        <f>_xlfn.XLOOKUP(A2215,'PWQ_Hospitalisation Details (2)'!A:A,'PWQ_Hospitalisation Details (2)'!G:G,"Not Found")</f>
        <v>1622.19</v>
      </c>
      <c r="O2215" s="12" t="str">
        <f>_xlfn.XLOOKUP(A2215,'PWQ_Hospitalisation Details (2)'!A:A,'PWQ_Hospitalisation Details (2)'!H:H,"Not Found")</f>
        <v>tier - 2</v>
      </c>
      <c r="P2215" s="12" t="str">
        <f>_xlfn.XLOOKUP(A2215,'PWQ_Hospitalisation Details (2)'!A:A,'PWQ_Hospitalisation Details (2)'!I:I,"Not Found")</f>
        <v>tier - 1</v>
      </c>
      <c r="Q2215" s="12" t="str">
        <f>_xlfn.XLOOKUP(A2215,'PWQ_Hospitalisation Details (2)'!A:A,'PWQ_Hospitalisation Details (2)'!J:J,"Not Found")</f>
        <v>R1013</v>
      </c>
      <c r="R2215" s="12">
        <f>_xlfn.XLOOKUP('Healthcare-Xlookup'!A2215,'PWQ_Hospitalisation Details (2)'!A:A,'PWQ_Hospitalisation Details (2)'!K:K,"Not Found")</f>
        <v>18</v>
      </c>
    </row>
    <row r="2216" spans="1:18" x14ac:dyDescent="0.35">
      <c r="A2216" s="12" t="s">
        <v>143</v>
      </c>
      <c r="B2216" s="12" t="str">
        <f>_xlfn.XLOOKUP(A2216,Customer_Names[Customer ID],Customer_Names[First Name],"Not Found")</f>
        <v xml:space="preserve">  Emily</v>
      </c>
      <c r="C2216" s="12" t="str">
        <f>_xlfn.XLOOKUP(A2216,Customer_Names[Customer ID],Customer_Names[last Name],"Not Found")</f>
        <v>Babay</v>
      </c>
      <c r="D2216" s="22">
        <f>_xlfn.XLOOKUP('Healthcare-Xlookup'!A2216,'PWQ_Medical Examinations (2)'!A:A,'PWQ_Medical Examinations (2)'!B:B,"Not Found")</f>
        <v>31.13</v>
      </c>
      <c r="E2216" s="13" t="str">
        <f>_xlfn.XLOOKUP(A2216,'PWQ_Medical Examinations (2)'!A:A,'PWQ_Medical Examinations (2)'!C:C,"Not Found")</f>
        <v>Obesity</v>
      </c>
      <c r="F2216" s="12">
        <f>_xlfn.XLOOKUP(A2216,'PWQ_Medical Examinations (2)'!A:A,'PWQ_Medical Examinations (2)'!D:D,"Not Found")</f>
        <v>6.01</v>
      </c>
      <c r="G2216" s="12" t="str">
        <f>_xlfn.XLOOKUP('Healthcare-Xlookup'!A2216,'PWQ_Medical Examinations (2)'!A:A,'PWQ_Medical Examinations (2)'!J:J,"Not Found")</f>
        <v>Prediabetes</v>
      </c>
      <c r="H2216" s="12" t="str">
        <f>_xlfn.XLOOKUP(A2216,'PWQ_Medical Examinations (2)'!A:A,'PWQ_Medical Examinations (2)'!E:E,"Not Found")</f>
        <v>No</v>
      </c>
      <c r="I2216" s="12" t="str">
        <f>_xlfn.XLOOKUP(A2216,'PWQ_Medical Examinations (2)'!A:A,'PWQ_Medical Examinations (2)'!F:F,"Not Found")</f>
        <v>yes</v>
      </c>
      <c r="J2216" s="12" t="str">
        <f>_xlfn.XLOOKUP(A2216,'PWQ_Medical Examinations (2)'!A:A,'PWQ_Medical Examinations (2)'!G:G,"Not Found")</f>
        <v>No</v>
      </c>
      <c r="K2216" s="13">
        <f>_xlfn.XLOOKUP('Healthcare-Xlookup'!A2216,'PWQ_Medical Examinations (2)'!A:A,'PWQ_Medical Examinations (2)'!H:H,"Not Found")</f>
        <v>1</v>
      </c>
      <c r="L2216" s="13" t="str">
        <f>_xlfn.XLOOKUP(A2216,'PWQ_Medical Examinations (2)'!A:A,'PWQ_Medical Examinations (2)'!I:I,"Not Found")</f>
        <v>No</v>
      </c>
      <c r="M2216" s="14">
        <f>_xlfn.XLOOKUP(A2216,'PWQ_Hospitalisation Details (2)'!A:A,'PWQ_Hospitalisation Details (2)'!E:E,"Not Found")</f>
        <v>38220</v>
      </c>
      <c r="N2216" s="15">
        <f>_xlfn.XLOOKUP(A2216,'PWQ_Hospitalisation Details (2)'!A:A,'PWQ_Hospitalisation Details (2)'!G:G,"Not Found")</f>
        <v>1621.88</v>
      </c>
      <c r="O2216" s="12" t="str">
        <f>_xlfn.XLOOKUP(A2216,'PWQ_Hospitalisation Details (2)'!A:A,'PWQ_Hospitalisation Details (2)'!H:H,"Not Found")</f>
        <v>tier - 2</v>
      </c>
      <c r="P2216" s="12" t="str">
        <f>_xlfn.XLOOKUP(A2216,'PWQ_Hospitalisation Details (2)'!A:A,'PWQ_Hospitalisation Details (2)'!I:I,"Not Found")</f>
        <v>tier - 2</v>
      </c>
      <c r="Q2216" s="12" t="str">
        <f>_xlfn.XLOOKUP(A2216,'PWQ_Hospitalisation Details (2)'!A:A,'PWQ_Hospitalisation Details (2)'!J:J,"Not Found")</f>
        <v>R1013</v>
      </c>
      <c r="R2216" s="12">
        <f>_xlfn.XLOOKUP('Healthcare-Xlookup'!A2216,'PWQ_Hospitalisation Details (2)'!A:A,'PWQ_Hospitalisation Details (2)'!K:K,"Not Found")</f>
        <v>18</v>
      </c>
    </row>
    <row r="2217" spans="1:18" x14ac:dyDescent="0.35">
      <c r="A2217" s="12" t="s">
        <v>142</v>
      </c>
      <c r="B2217" s="12" t="str">
        <f>_xlfn.XLOOKUP(A2217,Customer_Names[Customer ID],Customer_Names[First Name],"Not Found")</f>
        <v xml:space="preserve">  Trent A</v>
      </c>
      <c r="C2217" s="12" t="str">
        <f>_xlfn.XLOOKUP(A2217,Customer_Names[Customer ID],Customer_Names[last Name],"Not Found")</f>
        <v>Taylor</v>
      </c>
      <c r="D2217" s="22">
        <f>_xlfn.XLOOKUP('Healthcare-Xlookup'!A2217,'PWQ_Medical Examinations (2)'!A:A,'PWQ_Medical Examinations (2)'!B:B,"Not Found")</f>
        <v>17.48</v>
      </c>
      <c r="E2217" s="13" t="str">
        <f>_xlfn.XLOOKUP(A2217,'PWQ_Medical Examinations (2)'!A:A,'PWQ_Medical Examinations (2)'!C:C,"Not Found")</f>
        <v>Under Weight</v>
      </c>
      <c r="F2217" s="12">
        <f>_xlfn.XLOOKUP(A2217,'PWQ_Medical Examinations (2)'!A:A,'PWQ_Medical Examinations (2)'!D:D,"Not Found")</f>
        <v>4.59</v>
      </c>
      <c r="G2217" s="12" t="str">
        <f>_xlfn.XLOOKUP('Healthcare-Xlookup'!A2217,'PWQ_Medical Examinations (2)'!A:A,'PWQ_Medical Examinations (2)'!J:J,"Not Found")</f>
        <v>Normal</v>
      </c>
      <c r="H2217" s="12" t="str">
        <f>_xlfn.XLOOKUP(A2217,'PWQ_Medical Examinations (2)'!A:A,'PWQ_Medical Examinations (2)'!E:E,"Not Found")</f>
        <v>No</v>
      </c>
      <c r="I2217" s="12" t="str">
        <f>_xlfn.XLOOKUP(A2217,'PWQ_Medical Examinations (2)'!A:A,'PWQ_Medical Examinations (2)'!F:F,"Not Found")</f>
        <v>No</v>
      </c>
      <c r="J2217" s="12" t="str">
        <f>_xlfn.XLOOKUP(A2217,'PWQ_Medical Examinations (2)'!A:A,'PWQ_Medical Examinations (2)'!G:G,"Not Found")</f>
        <v>Yes</v>
      </c>
      <c r="K2217" s="13">
        <f>_xlfn.XLOOKUP('Healthcare-Xlookup'!A2217,'PWQ_Medical Examinations (2)'!A:A,'PWQ_Medical Examinations (2)'!H:H,"Not Found")</f>
        <v>1</v>
      </c>
      <c r="L2217" s="13" t="str">
        <f>_xlfn.XLOOKUP(A2217,'PWQ_Medical Examinations (2)'!A:A,'PWQ_Medical Examinations (2)'!I:I,"Not Found")</f>
        <v>No</v>
      </c>
      <c r="M2217" s="14">
        <f>_xlfn.XLOOKUP(A2217,'PWQ_Hospitalisation Details (2)'!A:A,'PWQ_Hospitalisation Details (2)'!E:E,"Not Found")</f>
        <v>37878</v>
      </c>
      <c r="N2217" s="15">
        <f>_xlfn.XLOOKUP(A2217,'PWQ_Hospitalisation Details (2)'!A:A,'PWQ_Hospitalisation Details (2)'!G:G,"Not Found")</f>
        <v>1621.34</v>
      </c>
      <c r="O2217" s="12" t="str">
        <f>_xlfn.XLOOKUP(A2217,'PWQ_Hospitalisation Details (2)'!A:A,'PWQ_Hospitalisation Details (2)'!H:H,"Not Found")</f>
        <v>tier - 2</v>
      </c>
      <c r="P2217" s="12" t="str">
        <f>_xlfn.XLOOKUP(A2217,'PWQ_Hospitalisation Details (2)'!A:A,'PWQ_Hospitalisation Details (2)'!I:I,"Not Found")</f>
        <v>tier - 2</v>
      </c>
      <c r="Q2217" s="12" t="str">
        <f>_xlfn.XLOOKUP(A2217,'PWQ_Hospitalisation Details (2)'!A:A,'PWQ_Hospitalisation Details (2)'!J:J,"Not Found")</f>
        <v>R1012</v>
      </c>
      <c r="R2217" s="12">
        <f>_xlfn.XLOOKUP('Healthcare-Xlookup'!A2217,'PWQ_Hospitalisation Details (2)'!A:A,'PWQ_Hospitalisation Details (2)'!K:K,"Not Found")</f>
        <v>19</v>
      </c>
    </row>
    <row r="2218" spans="1:18" x14ac:dyDescent="0.35">
      <c r="A2218" s="12" t="s">
        <v>141</v>
      </c>
      <c r="B2218" s="12" t="str">
        <f>_xlfn.XLOOKUP(A2218,Customer_Names[Customer ID],Customer_Names[First Name],"Not Found")</f>
        <v xml:space="preserve">  Jennifer E</v>
      </c>
      <c r="C2218" s="12" t="str">
        <f>_xlfn.XLOOKUP(A2218,Customer_Names[Customer ID],Customer_Names[last Name],"Not Found")</f>
        <v>Smith</v>
      </c>
      <c r="D2218" s="22">
        <f>_xlfn.XLOOKUP('Healthcare-Xlookup'!A2218,'PWQ_Medical Examinations (2)'!A:A,'PWQ_Medical Examinations (2)'!B:B,"Not Found")</f>
        <v>22.57</v>
      </c>
      <c r="E2218" s="13" t="str">
        <f>_xlfn.XLOOKUP(A2218,'PWQ_Medical Examinations (2)'!A:A,'PWQ_Medical Examinations (2)'!C:C,"Not Found")</f>
        <v>Normal Weight</v>
      </c>
      <c r="F2218" s="12">
        <f>_xlfn.XLOOKUP(A2218,'PWQ_Medical Examinations (2)'!A:A,'PWQ_Medical Examinations (2)'!D:D,"Not Found")</f>
        <v>5.8</v>
      </c>
      <c r="G2218" s="12" t="str">
        <f>_xlfn.XLOOKUP('Healthcare-Xlookup'!A2218,'PWQ_Medical Examinations (2)'!A:A,'PWQ_Medical Examinations (2)'!J:J,"Not Found")</f>
        <v>Prediabetes</v>
      </c>
      <c r="H2218" s="12" t="str">
        <f>_xlfn.XLOOKUP(A2218,'PWQ_Medical Examinations (2)'!A:A,'PWQ_Medical Examinations (2)'!E:E,"Not Found")</f>
        <v>yes</v>
      </c>
      <c r="I2218" s="12" t="str">
        <f>_xlfn.XLOOKUP(A2218,'PWQ_Medical Examinations (2)'!A:A,'PWQ_Medical Examinations (2)'!F:F,"Not Found")</f>
        <v>No</v>
      </c>
      <c r="J2218" s="12" t="str">
        <f>_xlfn.XLOOKUP(A2218,'PWQ_Medical Examinations (2)'!A:A,'PWQ_Medical Examinations (2)'!G:G,"Not Found")</f>
        <v>No</v>
      </c>
      <c r="K2218" s="13">
        <f>_xlfn.XLOOKUP('Healthcare-Xlookup'!A2218,'PWQ_Medical Examinations (2)'!A:A,'PWQ_Medical Examinations (2)'!H:H,"Not Found")</f>
        <v>1</v>
      </c>
      <c r="L2218" s="13" t="str">
        <f>_xlfn.XLOOKUP(A2218,'PWQ_Medical Examinations (2)'!A:A,'PWQ_Medical Examinations (2)'!I:I,"Not Found")</f>
        <v>No</v>
      </c>
      <c r="M2218" s="14">
        <f>_xlfn.XLOOKUP(A2218,'PWQ_Hospitalisation Details (2)'!A:A,'PWQ_Hospitalisation Details (2)'!E:E,"Not Found")</f>
        <v>34916</v>
      </c>
      <c r="N2218" s="15">
        <f>_xlfn.XLOOKUP(A2218,'PWQ_Hospitalisation Details (2)'!A:A,'PWQ_Hospitalisation Details (2)'!G:G,"Not Found")</f>
        <v>1617.16</v>
      </c>
      <c r="O2218" s="12" t="str">
        <f>_xlfn.XLOOKUP(A2218,'PWQ_Hospitalisation Details (2)'!A:A,'PWQ_Hospitalisation Details (2)'!H:H,"Not Found")</f>
        <v>tier - 2</v>
      </c>
      <c r="P2218" s="12" t="str">
        <f>_xlfn.XLOOKUP(A2218,'PWQ_Hospitalisation Details (2)'!A:A,'PWQ_Hospitalisation Details (2)'!I:I,"Not Found")</f>
        <v>tier - 1</v>
      </c>
      <c r="Q2218" s="12" t="str">
        <f>_xlfn.XLOOKUP(A2218,'PWQ_Hospitalisation Details (2)'!A:A,'PWQ_Hospitalisation Details (2)'!J:J,"Not Found")</f>
        <v>R1013</v>
      </c>
      <c r="R2218" s="12">
        <f>_xlfn.XLOOKUP('Healthcare-Xlookup'!A2218,'PWQ_Hospitalisation Details (2)'!A:A,'PWQ_Hospitalisation Details (2)'!K:K,"Not Found")</f>
        <v>27</v>
      </c>
    </row>
    <row r="2219" spans="1:18" x14ac:dyDescent="0.35">
      <c r="A2219" s="12" t="s">
        <v>140</v>
      </c>
      <c r="B2219" s="12" t="str">
        <f>_xlfn.XLOOKUP(A2219,Customer_Names[Customer ID],Customer_Names[First Name],"Not Found")</f>
        <v xml:space="preserve">  Polly</v>
      </c>
      <c r="C2219" s="12" t="str">
        <f>_xlfn.XLOOKUP(A2219,Customer_Names[Customer ID],Customer_Names[last Name],"Not Found")</f>
        <v>Moody</v>
      </c>
      <c r="D2219" s="22">
        <f>_xlfn.XLOOKUP('Healthcare-Xlookup'!A2219,'PWQ_Medical Examinations (2)'!A:A,'PWQ_Medical Examinations (2)'!B:B,"Not Found")</f>
        <v>26.73</v>
      </c>
      <c r="E2219" s="13" t="str">
        <f>_xlfn.XLOOKUP(A2219,'PWQ_Medical Examinations (2)'!A:A,'PWQ_Medical Examinations (2)'!C:C,"Not Found")</f>
        <v>Over weight</v>
      </c>
      <c r="F2219" s="12">
        <f>_xlfn.XLOOKUP(A2219,'PWQ_Medical Examinations (2)'!A:A,'PWQ_Medical Examinations (2)'!D:D,"Not Found")</f>
        <v>5.08</v>
      </c>
      <c r="G2219" s="12" t="str">
        <f>_xlfn.XLOOKUP('Healthcare-Xlookup'!A2219,'PWQ_Medical Examinations (2)'!A:A,'PWQ_Medical Examinations (2)'!J:J,"Not Found")</f>
        <v>Normal</v>
      </c>
      <c r="H2219" s="12" t="str">
        <f>_xlfn.XLOOKUP(A2219,'PWQ_Medical Examinations (2)'!A:A,'PWQ_Medical Examinations (2)'!E:E,"Not Found")</f>
        <v>No</v>
      </c>
      <c r="I2219" s="12" t="str">
        <f>_xlfn.XLOOKUP(A2219,'PWQ_Medical Examinations (2)'!A:A,'PWQ_Medical Examinations (2)'!F:F,"Not Found")</f>
        <v>yes</v>
      </c>
      <c r="J2219" s="12" t="str">
        <f>_xlfn.XLOOKUP(A2219,'PWQ_Medical Examinations (2)'!A:A,'PWQ_Medical Examinations (2)'!G:G,"Not Found")</f>
        <v>No</v>
      </c>
      <c r="K2219" s="13">
        <f>_xlfn.XLOOKUP('Healthcare-Xlookup'!A2219,'PWQ_Medical Examinations (2)'!A:A,'PWQ_Medical Examinations (2)'!H:H,"Not Found")</f>
        <v>1</v>
      </c>
      <c r="L2219" s="13" t="str">
        <f>_xlfn.XLOOKUP(A2219,'PWQ_Medical Examinations (2)'!A:A,'PWQ_Medical Examinations (2)'!I:I,"Not Found")</f>
        <v>No</v>
      </c>
      <c r="M2219" s="14">
        <f>_xlfn.XLOOKUP(A2219,'PWQ_Hospitalisation Details (2)'!A:A,'PWQ_Hospitalisation Details (2)'!E:E,"Not Found")</f>
        <v>38190</v>
      </c>
      <c r="N2219" s="15">
        <f>_xlfn.XLOOKUP(A2219,'PWQ_Hospitalisation Details (2)'!A:A,'PWQ_Hospitalisation Details (2)'!G:G,"Not Found")</f>
        <v>1615.77</v>
      </c>
      <c r="O2219" s="12" t="str">
        <f>_xlfn.XLOOKUP(A2219,'PWQ_Hospitalisation Details (2)'!A:A,'PWQ_Hospitalisation Details (2)'!H:H,"Not Found")</f>
        <v>tier - 2</v>
      </c>
      <c r="P2219" s="12" t="str">
        <f>_xlfn.XLOOKUP(A2219,'PWQ_Hospitalisation Details (2)'!A:A,'PWQ_Hospitalisation Details (2)'!I:I,"Not Found")</f>
        <v>tier - 1</v>
      </c>
      <c r="Q2219" s="12" t="str">
        <f>_xlfn.XLOOKUP(A2219,'PWQ_Hospitalisation Details (2)'!A:A,'PWQ_Hospitalisation Details (2)'!J:J,"Not Found")</f>
        <v>R1013</v>
      </c>
      <c r="R2219" s="12">
        <f>_xlfn.XLOOKUP('Healthcare-Xlookup'!A2219,'PWQ_Hospitalisation Details (2)'!A:A,'PWQ_Hospitalisation Details (2)'!K:K,"Not Found")</f>
        <v>18</v>
      </c>
    </row>
    <row r="2220" spans="1:18" x14ac:dyDescent="0.35">
      <c r="A2220" s="12" t="s">
        <v>139</v>
      </c>
      <c r="B2220" s="12" t="str">
        <f>_xlfn.XLOOKUP(A2220,Customer_Names[Customer ID],Customer_Names[First Name],"Not Found")</f>
        <v xml:space="preserve">  Elizabeth</v>
      </c>
      <c r="C2220" s="12" t="str">
        <f>_xlfn.XLOOKUP(A2220,Customer_Names[Customer ID],Customer_Names[last Name],"Not Found")</f>
        <v>Swierzbinski</v>
      </c>
      <c r="D2220" s="22">
        <f>_xlfn.XLOOKUP('Healthcare-Xlookup'!A2220,'PWQ_Medical Examinations (2)'!A:A,'PWQ_Medical Examinations (2)'!B:B,"Not Found")</f>
        <v>20.79</v>
      </c>
      <c r="E2220" s="13" t="str">
        <f>_xlfn.XLOOKUP(A2220,'PWQ_Medical Examinations (2)'!A:A,'PWQ_Medical Examinations (2)'!C:C,"Not Found")</f>
        <v>Normal Weight</v>
      </c>
      <c r="F2220" s="12">
        <f>_xlfn.XLOOKUP(A2220,'PWQ_Medical Examinations (2)'!A:A,'PWQ_Medical Examinations (2)'!D:D,"Not Found")</f>
        <v>5.84</v>
      </c>
      <c r="G2220" s="12" t="str">
        <f>_xlfn.XLOOKUP('Healthcare-Xlookup'!A2220,'PWQ_Medical Examinations (2)'!A:A,'PWQ_Medical Examinations (2)'!J:J,"Not Found")</f>
        <v>Prediabetes</v>
      </c>
      <c r="H2220" s="12" t="str">
        <f>_xlfn.XLOOKUP(A2220,'PWQ_Medical Examinations (2)'!A:A,'PWQ_Medical Examinations (2)'!E:E,"Not Found")</f>
        <v>No</v>
      </c>
      <c r="I2220" s="12" t="str">
        <f>_xlfn.XLOOKUP(A2220,'PWQ_Medical Examinations (2)'!A:A,'PWQ_Medical Examinations (2)'!F:F,"Not Found")</f>
        <v>yes</v>
      </c>
      <c r="J2220" s="12" t="str">
        <f>_xlfn.XLOOKUP(A2220,'PWQ_Medical Examinations (2)'!A:A,'PWQ_Medical Examinations (2)'!G:G,"Not Found")</f>
        <v>No</v>
      </c>
      <c r="K2220" s="13">
        <f>_xlfn.XLOOKUP('Healthcare-Xlookup'!A2220,'PWQ_Medical Examinations (2)'!A:A,'PWQ_Medical Examinations (2)'!H:H,"Not Found")</f>
        <v>1</v>
      </c>
      <c r="L2220" s="13" t="str">
        <f>_xlfn.XLOOKUP(A2220,'PWQ_Medical Examinations (2)'!A:A,'PWQ_Medical Examinations (2)'!I:I,"Not Found")</f>
        <v>No</v>
      </c>
      <c r="M2220" s="14">
        <f>_xlfn.XLOOKUP(A2220,'PWQ_Hospitalisation Details (2)'!A:A,'PWQ_Hospitalisation Details (2)'!E:E,"Not Found")</f>
        <v>38310</v>
      </c>
      <c r="N2220" s="15">
        <f>_xlfn.XLOOKUP(A2220,'PWQ_Hospitalisation Details (2)'!A:A,'PWQ_Hospitalisation Details (2)'!G:G,"Not Found")</f>
        <v>1607.51</v>
      </c>
      <c r="O2220" s="12" t="str">
        <f>_xlfn.XLOOKUP(A2220,'PWQ_Hospitalisation Details (2)'!A:A,'PWQ_Hospitalisation Details (2)'!H:H,"Not Found")</f>
        <v>tier - 2</v>
      </c>
      <c r="P2220" s="12" t="str">
        <f>_xlfn.XLOOKUP(A2220,'PWQ_Hospitalisation Details (2)'!A:A,'PWQ_Hospitalisation Details (2)'!I:I,"Not Found")</f>
        <v>tier - 3</v>
      </c>
      <c r="Q2220" s="12" t="str">
        <f>_xlfn.XLOOKUP(A2220,'PWQ_Hospitalisation Details (2)'!A:A,'PWQ_Hospitalisation Details (2)'!J:J,"Not Found")</f>
        <v>R1013</v>
      </c>
      <c r="R2220" s="12">
        <f>_xlfn.XLOOKUP('Healthcare-Xlookup'!A2220,'PWQ_Hospitalisation Details (2)'!A:A,'PWQ_Hospitalisation Details (2)'!K:K,"Not Found")</f>
        <v>18</v>
      </c>
    </row>
    <row r="2221" spans="1:18" x14ac:dyDescent="0.35">
      <c r="A2221" s="12" t="s">
        <v>138</v>
      </c>
      <c r="B2221" s="12" t="str">
        <f>_xlfn.XLOOKUP(A2221,Customer_Names[Customer ID],Customer_Names[First Name],"Not Found")</f>
        <v xml:space="preserve">  Tiffany A</v>
      </c>
      <c r="C2221" s="12" t="str">
        <f>_xlfn.XLOOKUP(A2221,Customer_Names[Customer ID],Customer_Names[last Name],"Not Found")</f>
        <v>Schwartz</v>
      </c>
      <c r="D2221" s="22">
        <f>_xlfn.XLOOKUP('Healthcare-Xlookup'!A2221,'PWQ_Medical Examinations (2)'!A:A,'PWQ_Medical Examinations (2)'!B:B,"Not Found")</f>
        <v>20.149999999999999</v>
      </c>
      <c r="E2221" s="13" t="str">
        <f>_xlfn.XLOOKUP(A2221,'PWQ_Medical Examinations (2)'!A:A,'PWQ_Medical Examinations (2)'!C:C,"Not Found")</f>
        <v>Normal Weight</v>
      </c>
      <c r="F2221" s="12">
        <f>_xlfn.XLOOKUP(A2221,'PWQ_Medical Examinations (2)'!A:A,'PWQ_Medical Examinations (2)'!D:D,"Not Found")</f>
        <v>4.1500000000000004</v>
      </c>
      <c r="G2221" s="12" t="str">
        <f>_xlfn.XLOOKUP('Healthcare-Xlookup'!A2221,'PWQ_Medical Examinations (2)'!A:A,'PWQ_Medical Examinations (2)'!J:J,"Not Found")</f>
        <v>Normal</v>
      </c>
      <c r="H2221" s="12" t="str">
        <f>_xlfn.XLOOKUP(A2221,'PWQ_Medical Examinations (2)'!A:A,'PWQ_Medical Examinations (2)'!E:E,"Not Found")</f>
        <v>No</v>
      </c>
      <c r="I2221" s="12" t="str">
        <f>_xlfn.XLOOKUP(A2221,'PWQ_Medical Examinations (2)'!A:A,'PWQ_Medical Examinations (2)'!F:F,"Not Found")</f>
        <v>No</v>
      </c>
      <c r="J2221" s="12" t="str">
        <f>_xlfn.XLOOKUP(A2221,'PWQ_Medical Examinations (2)'!A:A,'PWQ_Medical Examinations (2)'!G:G,"Not Found")</f>
        <v>No</v>
      </c>
      <c r="K2221" s="13">
        <f>_xlfn.XLOOKUP('Healthcare-Xlookup'!A2221,'PWQ_Medical Examinations (2)'!A:A,'PWQ_Medical Examinations (2)'!H:H,"Not Found")</f>
        <v>1</v>
      </c>
      <c r="L2221" s="13" t="str">
        <f>_xlfn.XLOOKUP(A2221,'PWQ_Medical Examinations (2)'!A:A,'PWQ_Medical Examinations (2)'!I:I,"Not Found")</f>
        <v>No</v>
      </c>
      <c r="M2221" s="14">
        <f>_xlfn.XLOOKUP(A2221,'PWQ_Hospitalisation Details (2)'!A:A,'PWQ_Hospitalisation Details (2)'!E:E,"Not Found")</f>
        <v>33869</v>
      </c>
      <c r="N2221" s="15">
        <f>_xlfn.XLOOKUP(A2221,'PWQ_Hospitalisation Details (2)'!A:A,'PWQ_Hospitalisation Details (2)'!G:G,"Not Found")</f>
        <v>1566.88</v>
      </c>
      <c r="O2221" s="12" t="str">
        <f>_xlfn.XLOOKUP(A2221,'PWQ_Hospitalisation Details (2)'!A:A,'PWQ_Hospitalisation Details (2)'!H:H,"Not Found")</f>
        <v>tier - 2</v>
      </c>
      <c r="P2221" s="12" t="str">
        <f>_xlfn.XLOOKUP(A2221,'PWQ_Hospitalisation Details (2)'!A:A,'PWQ_Hospitalisation Details (2)'!I:I,"Not Found")</f>
        <v>tier - 1</v>
      </c>
      <c r="Q2221" s="12" t="str">
        <f>_xlfn.XLOOKUP(A2221,'PWQ_Hospitalisation Details (2)'!A:A,'PWQ_Hospitalisation Details (2)'!J:J,"Not Found")</f>
        <v>R1013</v>
      </c>
      <c r="R2221" s="12">
        <f>_xlfn.XLOOKUP('Healthcare-Xlookup'!A2221,'PWQ_Hospitalisation Details (2)'!A:A,'PWQ_Hospitalisation Details (2)'!K:K,"Not Found")</f>
        <v>30</v>
      </c>
    </row>
    <row r="2222" spans="1:18" x14ac:dyDescent="0.35">
      <c r="A2222" s="12" t="s">
        <v>137</v>
      </c>
      <c r="B2222" s="12" t="str">
        <f>_xlfn.XLOOKUP(A2222,Customer_Names[Customer ID],Customer_Names[First Name],"Not Found")</f>
        <v xml:space="preserve">  Cole</v>
      </c>
      <c r="C2222" s="12" t="str">
        <f>_xlfn.XLOOKUP(A2222,Customer_Names[Customer ID],Customer_Names[last Name],"Not Found")</f>
        <v>Sanseverino</v>
      </c>
      <c r="D2222" s="22">
        <f>_xlfn.XLOOKUP('Healthcare-Xlookup'!A2222,'PWQ_Medical Examinations (2)'!A:A,'PWQ_Medical Examinations (2)'!B:B,"Not Found")</f>
        <v>36.85</v>
      </c>
      <c r="E2222" s="13" t="str">
        <f>_xlfn.XLOOKUP(A2222,'PWQ_Medical Examinations (2)'!A:A,'PWQ_Medical Examinations (2)'!C:C,"Not Found")</f>
        <v>Obesity</v>
      </c>
      <c r="F2222" s="12">
        <f>_xlfn.XLOOKUP(A2222,'PWQ_Medical Examinations (2)'!A:A,'PWQ_Medical Examinations (2)'!D:D,"Not Found")</f>
        <v>4.3600000000000003</v>
      </c>
      <c r="G2222" s="12" t="str">
        <f>_xlfn.XLOOKUP('Healthcare-Xlookup'!A2222,'PWQ_Medical Examinations (2)'!A:A,'PWQ_Medical Examinations (2)'!J:J,"Not Found")</f>
        <v>Normal</v>
      </c>
      <c r="H2222" s="12" t="str">
        <f>_xlfn.XLOOKUP(A2222,'PWQ_Medical Examinations (2)'!A:A,'PWQ_Medical Examinations (2)'!E:E,"Not Found")</f>
        <v>yes</v>
      </c>
      <c r="I2222" s="12" t="str">
        <f>_xlfn.XLOOKUP(A2222,'PWQ_Medical Examinations (2)'!A:A,'PWQ_Medical Examinations (2)'!F:F,"Not Found")</f>
        <v>No</v>
      </c>
      <c r="J2222" s="12" t="str">
        <f>_xlfn.XLOOKUP(A2222,'PWQ_Medical Examinations (2)'!A:A,'PWQ_Medical Examinations (2)'!G:G,"Not Found")</f>
        <v>No</v>
      </c>
      <c r="K2222" s="13">
        <f>_xlfn.XLOOKUP('Healthcare-Xlookup'!A2222,'PWQ_Medical Examinations (2)'!A:A,'PWQ_Medical Examinations (2)'!H:H,"Not Found")</f>
        <v>0</v>
      </c>
      <c r="L2222" s="13" t="str">
        <f>_xlfn.XLOOKUP(A2222,'PWQ_Medical Examinations (2)'!A:A,'PWQ_Medical Examinations (2)'!I:I,"Not Found")</f>
        <v>No</v>
      </c>
      <c r="M2222" s="14">
        <f>_xlfn.XLOOKUP(A2222,'PWQ_Hospitalisation Details (2)'!A:A,'PWQ_Hospitalisation Details (2)'!E:E,"Not Found")</f>
        <v>37230</v>
      </c>
      <c r="N2222" s="15">
        <f>_xlfn.XLOOKUP(A2222,'PWQ_Hospitalisation Details (2)'!A:A,'PWQ_Hospitalisation Details (2)'!G:G,"Not Found")</f>
        <v>1534.3</v>
      </c>
      <c r="O2222" s="12" t="str">
        <f>_xlfn.XLOOKUP(A2222,'PWQ_Hospitalisation Details (2)'!A:A,'PWQ_Hospitalisation Details (2)'!H:H,"Not Found")</f>
        <v>tier - 2</v>
      </c>
      <c r="P2222" s="12" t="str">
        <f>_xlfn.XLOOKUP(A2222,'PWQ_Hospitalisation Details (2)'!A:A,'PWQ_Hospitalisation Details (2)'!I:I,"Not Found")</f>
        <v>tier - 2</v>
      </c>
      <c r="Q2222" s="12" t="str">
        <f>_xlfn.XLOOKUP(A2222,'PWQ_Hospitalisation Details (2)'!A:A,'PWQ_Hospitalisation Details (2)'!J:J,"Not Found")</f>
        <v>R1013</v>
      </c>
      <c r="R2222" s="12">
        <f>_xlfn.XLOOKUP('Healthcare-Xlookup'!A2222,'PWQ_Hospitalisation Details (2)'!A:A,'PWQ_Hospitalisation Details (2)'!K:K,"Not Found")</f>
        <v>21</v>
      </c>
    </row>
    <row r="2223" spans="1:18" x14ac:dyDescent="0.35">
      <c r="A2223" s="12" t="s">
        <v>136</v>
      </c>
      <c r="B2223" s="12" t="str">
        <f>_xlfn.XLOOKUP(A2223,Customer_Names[Customer ID],Customer_Names[First Name],"Not Found")</f>
        <v xml:space="preserve">  Matthew T</v>
      </c>
      <c r="C2223" s="12" t="str">
        <f>_xlfn.XLOOKUP(A2223,Customer_Names[Customer ID],Customer_Names[last Name],"Not Found")</f>
        <v>Lawder</v>
      </c>
      <c r="D2223" s="22">
        <f>_xlfn.XLOOKUP('Healthcare-Xlookup'!A2223,'PWQ_Medical Examinations (2)'!A:A,'PWQ_Medical Examinations (2)'!B:B,"Not Found")</f>
        <v>35.53</v>
      </c>
      <c r="E2223" s="13" t="str">
        <f>_xlfn.XLOOKUP(A2223,'PWQ_Medical Examinations (2)'!A:A,'PWQ_Medical Examinations (2)'!C:C,"Not Found")</f>
        <v>Obesity</v>
      </c>
      <c r="F2223" s="12">
        <f>_xlfn.XLOOKUP(A2223,'PWQ_Medical Examinations (2)'!A:A,'PWQ_Medical Examinations (2)'!D:D,"Not Found")</f>
        <v>4.55</v>
      </c>
      <c r="G2223" s="12" t="str">
        <f>_xlfn.XLOOKUP('Healthcare-Xlookup'!A2223,'PWQ_Medical Examinations (2)'!A:A,'PWQ_Medical Examinations (2)'!J:J,"Not Found")</f>
        <v>Normal</v>
      </c>
      <c r="H2223" s="12" t="str">
        <f>_xlfn.XLOOKUP(A2223,'PWQ_Medical Examinations (2)'!A:A,'PWQ_Medical Examinations (2)'!E:E,"Not Found")</f>
        <v>yes</v>
      </c>
      <c r="I2223" s="12" t="str">
        <f>_xlfn.XLOOKUP(A2223,'PWQ_Medical Examinations (2)'!A:A,'PWQ_Medical Examinations (2)'!F:F,"Not Found")</f>
        <v>No</v>
      </c>
      <c r="J2223" s="12" t="str">
        <f>_xlfn.XLOOKUP(A2223,'PWQ_Medical Examinations (2)'!A:A,'PWQ_Medical Examinations (2)'!G:G,"Not Found")</f>
        <v>No</v>
      </c>
      <c r="K2223" s="13">
        <f>_xlfn.XLOOKUP('Healthcare-Xlookup'!A2223,'PWQ_Medical Examinations (2)'!A:A,'PWQ_Medical Examinations (2)'!H:H,"Not Found")</f>
        <v>0</v>
      </c>
      <c r="L2223" s="13" t="str">
        <f>_xlfn.XLOOKUP(A2223,'PWQ_Medical Examinations (2)'!A:A,'PWQ_Medical Examinations (2)'!I:I,"Not Found")</f>
        <v>No</v>
      </c>
      <c r="M2223" s="14">
        <f>_xlfn.XLOOKUP(A2223,'PWQ_Hospitalisation Details (2)'!A:A,'PWQ_Hospitalisation Details (2)'!E:E,"Not Found")</f>
        <v>37044</v>
      </c>
      <c r="N2223" s="15">
        <f>_xlfn.XLOOKUP(A2223,'PWQ_Hospitalisation Details (2)'!A:A,'PWQ_Hospitalisation Details (2)'!G:G,"Not Found")</f>
        <v>1532.47</v>
      </c>
      <c r="O2223" s="12" t="str">
        <f>_xlfn.XLOOKUP(A2223,'PWQ_Hospitalisation Details (2)'!A:A,'PWQ_Hospitalisation Details (2)'!H:H,"Not Found")</f>
        <v>tier - 2</v>
      </c>
      <c r="P2223" s="12" t="str">
        <f>_xlfn.XLOOKUP(A2223,'PWQ_Hospitalisation Details (2)'!A:A,'PWQ_Hospitalisation Details (2)'!I:I,"Not Found")</f>
        <v>tier - 2</v>
      </c>
      <c r="Q2223" s="12" t="str">
        <f>_xlfn.XLOOKUP(A2223,'PWQ_Hospitalisation Details (2)'!A:A,'PWQ_Hospitalisation Details (2)'!J:J,"Not Found")</f>
        <v>R1013</v>
      </c>
      <c r="R2223" s="12">
        <f>_xlfn.XLOOKUP('Healthcare-Xlookup'!A2223,'PWQ_Hospitalisation Details (2)'!A:A,'PWQ_Hospitalisation Details (2)'!K:K,"Not Found")</f>
        <v>22</v>
      </c>
    </row>
    <row r="2224" spans="1:18" x14ac:dyDescent="0.35">
      <c r="A2224" s="12" t="s">
        <v>135</v>
      </c>
      <c r="B2224" s="12" t="str">
        <f>_xlfn.XLOOKUP(A2224,Customer_Names[Customer ID],Customer_Names[First Name],"Not Found")</f>
        <v xml:space="preserve">  Zachary</v>
      </c>
      <c r="C2224" s="12" t="str">
        <f>_xlfn.XLOOKUP(A2224,Customer_Names[Customer ID],Customer_Names[last Name],"Not Found")</f>
        <v>Young</v>
      </c>
      <c r="D2224" s="22">
        <f>_xlfn.XLOOKUP('Healthcare-Xlookup'!A2224,'PWQ_Medical Examinations (2)'!A:A,'PWQ_Medical Examinations (2)'!B:B,"Not Found")</f>
        <v>31.1</v>
      </c>
      <c r="E2224" s="13" t="str">
        <f>_xlfn.XLOOKUP(A2224,'PWQ_Medical Examinations (2)'!A:A,'PWQ_Medical Examinations (2)'!C:C,"Not Found")</f>
        <v>Obesity</v>
      </c>
      <c r="F2224" s="12">
        <f>_xlfn.XLOOKUP(A2224,'PWQ_Medical Examinations (2)'!A:A,'PWQ_Medical Examinations (2)'!D:D,"Not Found")</f>
        <v>4.37</v>
      </c>
      <c r="G2224" s="12" t="str">
        <f>_xlfn.XLOOKUP('Healthcare-Xlookup'!A2224,'PWQ_Medical Examinations (2)'!A:A,'PWQ_Medical Examinations (2)'!J:J,"Not Found")</f>
        <v>Normal</v>
      </c>
      <c r="H2224" s="12" t="str">
        <f>_xlfn.XLOOKUP(A2224,'PWQ_Medical Examinations (2)'!A:A,'PWQ_Medical Examinations (2)'!E:E,"Not Found")</f>
        <v>yes</v>
      </c>
      <c r="I2224" s="12" t="str">
        <f>_xlfn.XLOOKUP(A2224,'PWQ_Medical Examinations (2)'!A:A,'PWQ_Medical Examinations (2)'!F:F,"Not Found")</f>
        <v>No</v>
      </c>
      <c r="J2224" s="12" t="str">
        <f>_xlfn.XLOOKUP(A2224,'PWQ_Medical Examinations (2)'!A:A,'PWQ_Medical Examinations (2)'!G:G,"Not Found")</f>
        <v>No</v>
      </c>
      <c r="K2224" s="13">
        <f>_xlfn.XLOOKUP('Healthcare-Xlookup'!A2224,'PWQ_Medical Examinations (2)'!A:A,'PWQ_Medical Examinations (2)'!H:H,"Not Found")</f>
        <v>0</v>
      </c>
      <c r="L2224" s="13" t="str">
        <f>_xlfn.XLOOKUP(A2224,'PWQ_Medical Examinations (2)'!A:A,'PWQ_Medical Examinations (2)'!I:I,"Not Found")</f>
        <v>No</v>
      </c>
      <c r="M2224" s="14">
        <f>_xlfn.XLOOKUP(A2224,'PWQ_Hospitalisation Details (2)'!A:A,'PWQ_Hospitalisation Details (2)'!E:E,"Not Found")</f>
        <v>37079</v>
      </c>
      <c r="N2224" s="15">
        <f>_xlfn.XLOOKUP(A2224,'PWQ_Hospitalisation Details (2)'!A:A,'PWQ_Hospitalisation Details (2)'!G:G,"Not Found")</f>
        <v>1526.31</v>
      </c>
      <c r="O2224" s="12" t="str">
        <f>_xlfn.XLOOKUP(A2224,'PWQ_Hospitalisation Details (2)'!A:A,'PWQ_Hospitalisation Details (2)'!H:H,"Not Found")</f>
        <v>tier - 2</v>
      </c>
      <c r="P2224" s="12" t="str">
        <f>_xlfn.XLOOKUP(A2224,'PWQ_Hospitalisation Details (2)'!A:A,'PWQ_Hospitalisation Details (2)'!I:I,"Not Found")</f>
        <v>tier - 3</v>
      </c>
      <c r="Q2224" s="12" t="str">
        <f>_xlfn.XLOOKUP(A2224,'PWQ_Hospitalisation Details (2)'!A:A,'PWQ_Hospitalisation Details (2)'!J:J,"Not Found")</f>
        <v>R1011</v>
      </c>
      <c r="R2224" s="12">
        <f>_xlfn.XLOOKUP('Healthcare-Xlookup'!A2224,'PWQ_Hospitalisation Details (2)'!A:A,'PWQ_Hospitalisation Details (2)'!K:K,"Not Found")</f>
        <v>21</v>
      </c>
    </row>
    <row r="2225" spans="1:18" x14ac:dyDescent="0.35">
      <c r="A2225" s="12" t="s">
        <v>134</v>
      </c>
      <c r="B2225" s="12" t="str">
        <f>_xlfn.XLOOKUP(A2225,Customer_Names[Customer ID],Customer_Names[First Name],"Not Found")</f>
        <v xml:space="preserve">  Matthew T</v>
      </c>
      <c r="C2225" s="12" t="str">
        <f>_xlfn.XLOOKUP(A2225,Customer_Names[Customer ID],Customer_Names[last Name],"Not Found")</f>
        <v>Hoerner</v>
      </c>
      <c r="D2225" s="22">
        <f>_xlfn.XLOOKUP('Healthcare-Xlookup'!A2225,'PWQ_Medical Examinations (2)'!A:A,'PWQ_Medical Examinations (2)'!B:B,"Not Found")</f>
        <v>23.21</v>
      </c>
      <c r="E2225" s="13" t="str">
        <f>_xlfn.XLOOKUP(A2225,'PWQ_Medical Examinations (2)'!A:A,'PWQ_Medical Examinations (2)'!C:C,"Not Found")</f>
        <v>Normal Weight</v>
      </c>
      <c r="F2225" s="12">
        <f>_xlfn.XLOOKUP(A2225,'PWQ_Medical Examinations (2)'!A:A,'PWQ_Medical Examinations (2)'!D:D,"Not Found")</f>
        <v>5.24</v>
      </c>
      <c r="G2225" s="12" t="str">
        <f>_xlfn.XLOOKUP('Healthcare-Xlookup'!A2225,'PWQ_Medical Examinations (2)'!A:A,'PWQ_Medical Examinations (2)'!J:J,"Not Found")</f>
        <v>Normal</v>
      </c>
      <c r="H2225" s="12" t="str">
        <f>_xlfn.XLOOKUP(A2225,'PWQ_Medical Examinations (2)'!A:A,'PWQ_Medical Examinations (2)'!E:E,"Not Found")</f>
        <v>yes</v>
      </c>
      <c r="I2225" s="12" t="str">
        <f>_xlfn.XLOOKUP(A2225,'PWQ_Medical Examinations (2)'!A:A,'PWQ_Medical Examinations (2)'!F:F,"Not Found")</f>
        <v>No</v>
      </c>
      <c r="J2225" s="12" t="str">
        <f>_xlfn.XLOOKUP(A2225,'PWQ_Medical Examinations (2)'!A:A,'PWQ_Medical Examinations (2)'!G:G,"Not Found")</f>
        <v>No</v>
      </c>
      <c r="K2225" s="13">
        <f>_xlfn.XLOOKUP('Healthcare-Xlookup'!A2225,'PWQ_Medical Examinations (2)'!A:A,'PWQ_Medical Examinations (2)'!H:H,"Not Found")</f>
        <v>0</v>
      </c>
      <c r="L2225" s="13" t="str">
        <f>_xlfn.XLOOKUP(A2225,'PWQ_Medical Examinations (2)'!A:A,'PWQ_Medical Examinations (2)'!I:I,"Not Found")</f>
        <v>No</v>
      </c>
      <c r="M2225" s="14">
        <f>_xlfn.XLOOKUP(A2225,'PWQ_Hospitalisation Details (2)'!A:A,'PWQ_Hospitalisation Details (2)'!E:E,"Not Found")</f>
        <v>37128</v>
      </c>
      <c r="N2225" s="15">
        <f>_xlfn.XLOOKUP(A2225,'PWQ_Hospitalisation Details (2)'!A:A,'PWQ_Hospitalisation Details (2)'!G:G,"Not Found")</f>
        <v>1515.34</v>
      </c>
      <c r="O2225" s="12" t="str">
        <f>_xlfn.XLOOKUP(A2225,'PWQ_Hospitalisation Details (2)'!A:A,'PWQ_Hospitalisation Details (2)'!H:H,"Not Found")</f>
        <v>tier - 2</v>
      </c>
      <c r="P2225" s="12" t="str">
        <f>_xlfn.XLOOKUP(A2225,'PWQ_Hospitalisation Details (2)'!A:A,'PWQ_Hospitalisation Details (2)'!I:I,"Not Found")</f>
        <v>tier - 3</v>
      </c>
      <c r="Q2225" s="12" t="str">
        <f>_xlfn.XLOOKUP(A2225,'PWQ_Hospitalisation Details (2)'!A:A,'PWQ_Hospitalisation Details (2)'!J:J,"Not Found")</f>
        <v>R1013</v>
      </c>
      <c r="R2225" s="12">
        <f>_xlfn.XLOOKUP('Healthcare-Xlookup'!A2225,'PWQ_Hospitalisation Details (2)'!A:A,'PWQ_Hospitalisation Details (2)'!K:K,"Not Found")</f>
        <v>21</v>
      </c>
    </row>
    <row r="2226" spans="1:18" x14ac:dyDescent="0.35">
      <c r="A2226" s="12" t="s">
        <v>133</v>
      </c>
      <c r="B2226" s="12" t="str">
        <f>_xlfn.XLOOKUP(A2226,Customer_Names[Customer ID],Customer_Names[First Name],"Not Found")</f>
        <v xml:space="preserve">  Pat</v>
      </c>
      <c r="C2226" s="12" t="str">
        <f>_xlfn.XLOOKUP(A2226,Customer_Names[Customer ID],Customer_Names[last Name],"Not Found")</f>
        <v>Benson</v>
      </c>
      <c r="D2226" s="22">
        <f>_xlfn.XLOOKUP('Healthcare-Xlookup'!A2226,'PWQ_Medical Examinations (2)'!A:A,'PWQ_Medical Examinations (2)'!B:B,"Not Found")</f>
        <v>18.36</v>
      </c>
      <c r="E2226" s="13" t="str">
        <f>_xlfn.XLOOKUP(A2226,'PWQ_Medical Examinations (2)'!A:A,'PWQ_Medical Examinations (2)'!C:C,"Not Found")</f>
        <v>Under Weight</v>
      </c>
      <c r="F2226" s="12">
        <f>_xlfn.XLOOKUP(A2226,'PWQ_Medical Examinations (2)'!A:A,'PWQ_Medical Examinations (2)'!D:D,"Not Found")</f>
        <v>5.96</v>
      </c>
      <c r="G2226" s="12" t="str">
        <f>_xlfn.XLOOKUP('Healthcare-Xlookup'!A2226,'PWQ_Medical Examinations (2)'!A:A,'PWQ_Medical Examinations (2)'!J:J,"Not Found")</f>
        <v>Prediabetes</v>
      </c>
      <c r="H2226" s="12" t="str">
        <f>_xlfn.XLOOKUP(A2226,'PWQ_Medical Examinations (2)'!A:A,'PWQ_Medical Examinations (2)'!E:E,"Not Found")</f>
        <v>No</v>
      </c>
      <c r="I2226" s="12" t="str">
        <f>_xlfn.XLOOKUP(A2226,'PWQ_Medical Examinations (2)'!A:A,'PWQ_Medical Examinations (2)'!F:F,"Not Found")</f>
        <v>No</v>
      </c>
      <c r="J2226" s="12" t="str">
        <f>_xlfn.XLOOKUP(A2226,'PWQ_Medical Examinations (2)'!A:A,'PWQ_Medical Examinations (2)'!G:G,"Not Found")</f>
        <v>No</v>
      </c>
      <c r="K2226" s="13">
        <f>_xlfn.XLOOKUP('Healthcare-Xlookup'!A2226,'PWQ_Medical Examinations (2)'!A:A,'PWQ_Medical Examinations (2)'!H:H,"Not Found")</f>
        <v>1</v>
      </c>
      <c r="L2226" s="13" t="str">
        <f>_xlfn.XLOOKUP(A2226,'PWQ_Medical Examinations (2)'!A:A,'PWQ_Medical Examinations (2)'!I:I,"Not Found")</f>
        <v>No</v>
      </c>
      <c r="M2226" s="14">
        <f>_xlfn.XLOOKUP(A2226,'PWQ_Hospitalisation Details (2)'!A:A,'PWQ_Hospitalisation Details (2)'!E:E,"Not Found")</f>
        <v>35965</v>
      </c>
      <c r="N2226" s="15">
        <f>_xlfn.XLOOKUP(A2226,'PWQ_Hospitalisation Details (2)'!A:A,'PWQ_Hospitalisation Details (2)'!G:G,"Not Found")</f>
        <v>1497</v>
      </c>
      <c r="O2226" s="12" t="str">
        <f>_xlfn.XLOOKUP(A2226,'PWQ_Hospitalisation Details (2)'!A:A,'PWQ_Hospitalisation Details (2)'!H:H,"Not Found")</f>
        <v>tier - 2</v>
      </c>
      <c r="P2226" s="12" t="str">
        <f>_xlfn.XLOOKUP(A2226,'PWQ_Hospitalisation Details (2)'!A:A,'PWQ_Hospitalisation Details (2)'!I:I,"Not Found")</f>
        <v>tier - 2</v>
      </c>
      <c r="Q2226" s="12" t="str">
        <f>_xlfn.XLOOKUP(A2226,'PWQ_Hospitalisation Details (2)'!A:A,'PWQ_Hospitalisation Details (2)'!J:J,"Not Found")</f>
        <v>R1013</v>
      </c>
      <c r="R2226" s="12">
        <f>_xlfn.XLOOKUP('Healthcare-Xlookup'!A2226,'PWQ_Hospitalisation Details (2)'!A:A,'PWQ_Hospitalisation Details (2)'!K:K,"Not Found")</f>
        <v>24</v>
      </c>
    </row>
    <row r="2227" spans="1:18" x14ac:dyDescent="0.35">
      <c r="A2227" s="12" t="s">
        <v>132</v>
      </c>
      <c r="B2227" s="12" t="str">
        <f>_xlfn.XLOOKUP(A2227,Customer_Names[Customer ID],Customer_Names[First Name],"Not Found")</f>
        <v xml:space="preserve">  Ashley</v>
      </c>
      <c r="C2227" s="12" t="str">
        <f>_xlfn.XLOOKUP(A2227,Customer_Names[Customer ID],Customer_Names[last Name],"Not Found")</f>
        <v>Horton</v>
      </c>
      <c r="D2227" s="22">
        <f>_xlfn.XLOOKUP('Healthcare-Xlookup'!A2227,'PWQ_Medical Examinations (2)'!A:A,'PWQ_Medical Examinations (2)'!B:B,"Not Found")</f>
        <v>15.92</v>
      </c>
      <c r="E2227" s="13" t="str">
        <f>_xlfn.XLOOKUP(A2227,'PWQ_Medical Examinations (2)'!A:A,'PWQ_Medical Examinations (2)'!C:C,"Not Found")</f>
        <v>Under Weight</v>
      </c>
      <c r="F2227" s="12">
        <f>_xlfn.XLOOKUP(A2227,'PWQ_Medical Examinations (2)'!A:A,'PWQ_Medical Examinations (2)'!D:D,"Not Found")</f>
        <v>4.76</v>
      </c>
      <c r="G2227" s="12" t="str">
        <f>_xlfn.XLOOKUP('Healthcare-Xlookup'!A2227,'PWQ_Medical Examinations (2)'!A:A,'PWQ_Medical Examinations (2)'!J:J,"Not Found")</f>
        <v>Normal</v>
      </c>
      <c r="H2227" s="12" t="str">
        <f>_xlfn.XLOOKUP(A2227,'PWQ_Medical Examinations (2)'!A:A,'PWQ_Medical Examinations (2)'!E:E,"Not Found")</f>
        <v>yes</v>
      </c>
      <c r="I2227" s="12" t="str">
        <f>_xlfn.XLOOKUP(A2227,'PWQ_Medical Examinations (2)'!A:A,'PWQ_Medical Examinations (2)'!F:F,"Not Found")</f>
        <v>No</v>
      </c>
      <c r="J2227" s="12" t="str">
        <f>_xlfn.XLOOKUP(A2227,'PWQ_Medical Examinations (2)'!A:A,'PWQ_Medical Examinations (2)'!G:G,"Not Found")</f>
        <v>No</v>
      </c>
      <c r="K2227" s="13">
        <f>_xlfn.XLOOKUP('Healthcare-Xlookup'!A2227,'PWQ_Medical Examinations (2)'!A:A,'PWQ_Medical Examinations (2)'!H:H,"Not Found")</f>
        <v>1</v>
      </c>
      <c r="L2227" s="13" t="str">
        <f>_xlfn.XLOOKUP(A2227,'PWQ_Medical Examinations (2)'!A:A,'PWQ_Medical Examinations (2)'!I:I,"Not Found")</f>
        <v>No</v>
      </c>
      <c r="M2227" s="14">
        <f>_xlfn.XLOOKUP(A2227,'PWQ_Hospitalisation Details (2)'!A:A,'PWQ_Hospitalisation Details (2)'!E:E,"Not Found")</f>
        <v>34979</v>
      </c>
      <c r="N2227" s="15">
        <f>_xlfn.XLOOKUP(A2227,'PWQ_Hospitalisation Details (2)'!A:A,'PWQ_Hospitalisation Details (2)'!G:G,"Not Found")</f>
        <v>1493</v>
      </c>
      <c r="O2227" s="12" t="str">
        <f>_xlfn.XLOOKUP(A2227,'PWQ_Hospitalisation Details (2)'!A:A,'PWQ_Hospitalisation Details (2)'!H:H,"Not Found")</f>
        <v>tier - 2</v>
      </c>
      <c r="P2227" s="12" t="str">
        <f>_xlfn.XLOOKUP(A2227,'PWQ_Hospitalisation Details (2)'!A:A,'PWQ_Hospitalisation Details (2)'!I:I,"Not Found")</f>
        <v>tier - 3</v>
      </c>
      <c r="Q2227" s="12" t="str">
        <f>_xlfn.XLOOKUP(A2227,'PWQ_Hospitalisation Details (2)'!A:A,'PWQ_Hospitalisation Details (2)'!J:J,"Not Found")</f>
        <v>R1013</v>
      </c>
      <c r="R2227" s="12">
        <f>_xlfn.XLOOKUP('Healthcare-Xlookup'!A2227,'PWQ_Hospitalisation Details (2)'!A:A,'PWQ_Hospitalisation Details (2)'!K:K,"Not Found")</f>
        <v>27</v>
      </c>
    </row>
    <row r="2228" spans="1:18" x14ac:dyDescent="0.35">
      <c r="A2228" s="12" t="s">
        <v>131</v>
      </c>
      <c r="B2228" s="12" t="str">
        <f>_xlfn.XLOOKUP(A2228,Customer_Names[Customer ID],Customer_Names[First Name],"Not Found")</f>
        <v xml:space="preserve">  Elizabeth A</v>
      </c>
      <c r="C2228" s="12" t="str">
        <f>_xlfn.XLOOKUP(A2228,Customer_Names[Customer ID],Customer_Names[last Name],"Not Found")</f>
        <v>McGraw</v>
      </c>
      <c r="D2228" s="22">
        <f>_xlfn.XLOOKUP('Healthcare-Xlookup'!A2228,'PWQ_Medical Examinations (2)'!A:A,'PWQ_Medical Examinations (2)'!B:B,"Not Found")</f>
        <v>15.17</v>
      </c>
      <c r="E2228" s="13" t="str">
        <f>_xlfn.XLOOKUP(A2228,'PWQ_Medical Examinations (2)'!A:A,'PWQ_Medical Examinations (2)'!C:C,"Not Found")</f>
        <v>Under Weight</v>
      </c>
      <c r="F2228" s="12">
        <f>_xlfn.XLOOKUP(A2228,'PWQ_Medical Examinations (2)'!A:A,'PWQ_Medical Examinations (2)'!D:D,"Not Found")</f>
        <v>4.3</v>
      </c>
      <c r="G2228" s="12" t="str">
        <f>_xlfn.XLOOKUP('Healthcare-Xlookup'!A2228,'PWQ_Medical Examinations (2)'!A:A,'PWQ_Medical Examinations (2)'!J:J,"Not Found")</f>
        <v>Normal</v>
      </c>
      <c r="H2228" s="12" t="str">
        <f>_xlfn.XLOOKUP(A2228,'PWQ_Medical Examinations (2)'!A:A,'PWQ_Medical Examinations (2)'!E:E,"Not Found")</f>
        <v>yes</v>
      </c>
      <c r="I2228" s="12" t="str">
        <f>_xlfn.XLOOKUP(A2228,'PWQ_Medical Examinations (2)'!A:A,'PWQ_Medical Examinations (2)'!F:F,"Not Found")</f>
        <v>No</v>
      </c>
      <c r="J2228" s="12" t="str">
        <f>_xlfn.XLOOKUP(A2228,'PWQ_Medical Examinations (2)'!A:A,'PWQ_Medical Examinations (2)'!G:G,"Not Found")</f>
        <v>Yes</v>
      </c>
      <c r="K2228" s="13">
        <f>_xlfn.XLOOKUP('Healthcare-Xlookup'!A2228,'PWQ_Medical Examinations (2)'!A:A,'PWQ_Medical Examinations (2)'!H:H,"Not Found")</f>
        <v>1</v>
      </c>
      <c r="L2228" s="13" t="str">
        <f>_xlfn.XLOOKUP(A2228,'PWQ_Medical Examinations (2)'!A:A,'PWQ_Medical Examinations (2)'!I:I,"Not Found")</f>
        <v>No</v>
      </c>
      <c r="M2228" s="14">
        <f>_xlfn.XLOOKUP(A2228,'PWQ_Hospitalisation Details (2)'!A:A,'PWQ_Hospitalisation Details (2)'!E:E,"Not Found")</f>
        <v>35590</v>
      </c>
      <c r="N2228" s="15">
        <f>_xlfn.XLOOKUP(A2228,'PWQ_Hospitalisation Details (2)'!A:A,'PWQ_Hospitalisation Details (2)'!G:G,"Not Found")</f>
        <v>1481</v>
      </c>
      <c r="O2228" s="12" t="str">
        <f>_xlfn.XLOOKUP(A2228,'PWQ_Hospitalisation Details (2)'!A:A,'PWQ_Hospitalisation Details (2)'!H:H,"Not Found")</f>
        <v>tier - 2</v>
      </c>
      <c r="P2228" s="12" t="str">
        <f>_xlfn.XLOOKUP(A2228,'PWQ_Hospitalisation Details (2)'!A:A,'PWQ_Hospitalisation Details (2)'!I:I,"Not Found")</f>
        <v>tier - 1</v>
      </c>
      <c r="Q2228" s="12" t="str">
        <f>_xlfn.XLOOKUP(A2228,'PWQ_Hospitalisation Details (2)'!A:A,'PWQ_Hospitalisation Details (2)'!J:J,"Not Found")</f>
        <v>R1012</v>
      </c>
      <c r="R2228" s="12">
        <f>_xlfn.XLOOKUP('Healthcare-Xlookup'!A2228,'PWQ_Hospitalisation Details (2)'!A:A,'PWQ_Hospitalisation Details (2)'!K:K,"Not Found")</f>
        <v>25</v>
      </c>
    </row>
    <row r="2229" spans="1:18" x14ac:dyDescent="0.35">
      <c r="A2229" s="12" t="s">
        <v>130</v>
      </c>
      <c r="B2229" s="12" t="str">
        <f>_xlfn.XLOOKUP(A2229,Customer_Names[Customer ID],Customer_Names[First Name],"Not Found")</f>
        <v xml:space="preserve">  Rebecca M</v>
      </c>
      <c r="C2229" s="12" t="str">
        <f>_xlfn.XLOOKUP(A2229,Customer_Names[Customer ID],Customer_Names[last Name],"Not Found")</f>
        <v>Beaulne</v>
      </c>
      <c r="D2229" s="22">
        <f>_xlfn.XLOOKUP('Healthcare-Xlookup'!A2229,'PWQ_Medical Examinations (2)'!A:A,'PWQ_Medical Examinations (2)'!B:B,"Not Found")</f>
        <v>16.63</v>
      </c>
      <c r="E2229" s="13" t="str">
        <f>_xlfn.XLOOKUP(A2229,'PWQ_Medical Examinations (2)'!A:A,'PWQ_Medical Examinations (2)'!C:C,"Not Found")</f>
        <v>Under Weight</v>
      </c>
      <c r="F2229" s="12">
        <f>_xlfn.XLOOKUP(A2229,'PWQ_Medical Examinations (2)'!A:A,'PWQ_Medical Examinations (2)'!D:D,"Not Found")</f>
        <v>4.5</v>
      </c>
      <c r="G2229" s="12" t="str">
        <f>_xlfn.XLOOKUP('Healthcare-Xlookup'!A2229,'PWQ_Medical Examinations (2)'!A:A,'PWQ_Medical Examinations (2)'!J:J,"Not Found")</f>
        <v>Normal</v>
      </c>
      <c r="H2229" s="12" t="str">
        <f>_xlfn.XLOOKUP(A2229,'PWQ_Medical Examinations (2)'!A:A,'PWQ_Medical Examinations (2)'!E:E,"Not Found")</f>
        <v>No</v>
      </c>
      <c r="I2229" s="12" t="str">
        <f>_xlfn.XLOOKUP(A2229,'PWQ_Medical Examinations (2)'!A:A,'PWQ_Medical Examinations (2)'!F:F,"Not Found")</f>
        <v>No</v>
      </c>
      <c r="J2229" s="12" t="str">
        <f>_xlfn.XLOOKUP(A2229,'PWQ_Medical Examinations (2)'!A:A,'PWQ_Medical Examinations (2)'!G:G,"Not Found")</f>
        <v>No</v>
      </c>
      <c r="K2229" s="13">
        <f>_xlfn.XLOOKUP('Healthcare-Xlookup'!A2229,'PWQ_Medical Examinations (2)'!A:A,'PWQ_Medical Examinations (2)'!H:H,"Not Found")</f>
        <v>1</v>
      </c>
      <c r="L2229" s="13" t="str">
        <f>_xlfn.XLOOKUP(A2229,'PWQ_Medical Examinations (2)'!A:A,'PWQ_Medical Examinations (2)'!I:I,"Not Found")</f>
        <v>No</v>
      </c>
      <c r="M2229" s="14">
        <f>_xlfn.XLOOKUP(A2229,'PWQ_Hospitalisation Details (2)'!A:A,'PWQ_Hospitalisation Details (2)'!E:E,"Not Found")</f>
        <v>36136</v>
      </c>
      <c r="N2229" s="15">
        <f>_xlfn.XLOOKUP(A2229,'PWQ_Hospitalisation Details (2)'!A:A,'PWQ_Hospitalisation Details (2)'!G:G,"Not Found")</f>
        <v>1477</v>
      </c>
      <c r="O2229" s="12" t="str">
        <f>_xlfn.XLOOKUP(A2229,'PWQ_Hospitalisation Details (2)'!A:A,'PWQ_Hospitalisation Details (2)'!H:H,"Not Found")</f>
        <v>tier - 2</v>
      </c>
      <c r="P2229" s="12" t="str">
        <f>_xlfn.XLOOKUP(A2229,'PWQ_Hospitalisation Details (2)'!A:A,'PWQ_Hospitalisation Details (2)'!I:I,"Not Found")</f>
        <v>tier - 1</v>
      </c>
      <c r="Q2229" s="12" t="str">
        <f>_xlfn.XLOOKUP(A2229,'PWQ_Hospitalisation Details (2)'!A:A,'PWQ_Hospitalisation Details (2)'!J:J,"Not Found")</f>
        <v>R1013</v>
      </c>
      <c r="R2229" s="12">
        <f>_xlfn.XLOOKUP('Healthcare-Xlookup'!A2229,'PWQ_Hospitalisation Details (2)'!A:A,'PWQ_Hospitalisation Details (2)'!K:K,"Not Found")</f>
        <v>24</v>
      </c>
    </row>
    <row r="2230" spans="1:18" x14ac:dyDescent="0.35">
      <c r="A2230" s="12" t="s">
        <v>129</v>
      </c>
      <c r="B2230" s="12" t="str">
        <f>_xlfn.XLOOKUP(A2230,Customer_Names[Customer ID],Customer_Names[First Name],"Not Found")</f>
        <v xml:space="preserve">  Ruth</v>
      </c>
      <c r="C2230" s="12" t="str">
        <f>_xlfn.XLOOKUP(A2230,Customer_Names[Customer ID],Customer_Names[last Name],"Not Found")</f>
        <v>Lunz</v>
      </c>
      <c r="D2230" s="22">
        <f>_xlfn.XLOOKUP('Healthcare-Xlookup'!A2230,'PWQ_Medical Examinations (2)'!A:A,'PWQ_Medical Examinations (2)'!B:B,"Not Found")</f>
        <v>19.39</v>
      </c>
      <c r="E2230" s="13" t="str">
        <f>_xlfn.XLOOKUP(A2230,'PWQ_Medical Examinations (2)'!A:A,'PWQ_Medical Examinations (2)'!C:C,"Not Found")</f>
        <v>Normal Weight</v>
      </c>
      <c r="F2230" s="12">
        <f>_xlfn.XLOOKUP(A2230,'PWQ_Medical Examinations (2)'!A:A,'PWQ_Medical Examinations (2)'!D:D,"Not Found")</f>
        <v>5.59</v>
      </c>
      <c r="G2230" s="12" t="str">
        <f>_xlfn.XLOOKUP('Healthcare-Xlookup'!A2230,'PWQ_Medical Examinations (2)'!A:A,'PWQ_Medical Examinations (2)'!J:J,"Not Found")</f>
        <v>Normal</v>
      </c>
      <c r="H2230" s="12" t="str">
        <f>_xlfn.XLOOKUP(A2230,'PWQ_Medical Examinations (2)'!A:A,'PWQ_Medical Examinations (2)'!E:E,"Not Found")</f>
        <v>No</v>
      </c>
      <c r="I2230" s="12" t="str">
        <f>_xlfn.XLOOKUP(A2230,'PWQ_Medical Examinations (2)'!A:A,'PWQ_Medical Examinations (2)'!F:F,"Not Found")</f>
        <v>No</v>
      </c>
      <c r="J2230" s="12" t="str">
        <f>_xlfn.XLOOKUP(A2230,'PWQ_Medical Examinations (2)'!A:A,'PWQ_Medical Examinations (2)'!G:G,"Not Found")</f>
        <v>Yes</v>
      </c>
      <c r="K2230" s="13">
        <f>_xlfn.XLOOKUP('Healthcare-Xlookup'!A2230,'PWQ_Medical Examinations (2)'!A:A,'PWQ_Medical Examinations (2)'!H:H,"Not Found")</f>
        <v>1</v>
      </c>
      <c r="L2230" s="13" t="str">
        <f>_xlfn.XLOOKUP(A2230,'PWQ_Medical Examinations (2)'!A:A,'PWQ_Medical Examinations (2)'!I:I,"Not Found")</f>
        <v>No</v>
      </c>
      <c r="M2230" s="14">
        <f>_xlfn.XLOOKUP(A2230,'PWQ_Hospitalisation Details (2)'!A:A,'PWQ_Hospitalisation Details (2)'!E:E,"Not Found")</f>
        <v>37792</v>
      </c>
      <c r="N2230" s="15">
        <f>_xlfn.XLOOKUP(A2230,'PWQ_Hospitalisation Details (2)'!A:A,'PWQ_Hospitalisation Details (2)'!G:G,"Not Found")</f>
        <v>1467</v>
      </c>
      <c r="O2230" s="12" t="str">
        <f>_xlfn.XLOOKUP(A2230,'PWQ_Hospitalisation Details (2)'!A:A,'PWQ_Hospitalisation Details (2)'!H:H,"Not Found")</f>
        <v>tier - 2</v>
      </c>
      <c r="P2230" s="12" t="str">
        <f>_xlfn.XLOOKUP(A2230,'PWQ_Hospitalisation Details (2)'!A:A,'PWQ_Hospitalisation Details (2)'!I:I,"Not Found")</f>
        <v>tier - 2</v>
      </c>
      <c r="Q2230" s="12" t="str">
        <f>_xlfn.XLOOKUP(A2230,'PWQ_Hospitalisation Details (2)'!A:A,'PWQ_Hospitalisation Details (2)'!J:J,"Not Found")</f>
        <v>R1013</v>
      </c>
      <c r="R2230" s="12">
        <f>_xlfn.XLOOKUP('Healthcare-Xlookup'!A2230,'PWQ_Hospitalisation Details (2)'!A:A,'PWQ_Hospitalisation Details (2)'!K:K,"Not Found")</f>
        <v>19</v>
      </c>
    </row>
    <row r="2231" spans="1:18" x14ac:dyDescent="0.35">
      <c r="A2231" s="12" t="s">
        <v>128</v>
      </c>
      <c r="B2231" s="12" t="str">
        <f>_xlfn.XLOOKUP(A2231,Customer_Names[Customer ID],Customer_Names[First Name],"Not Found")</f>
        <v xml:space="preserve">  Gregory S</v>
      </c>
      <c r="C2231" s="12" t="str">
        <f>_xlfn.XLOOKUP(A2231,Customer_Names[Customer ID],Customer_Names[last Name],"Not Found")</f>
        <v>Kyle</v>
      </c>
      <c r="D2231" s="22">
        <f>_xlfn.XLOOKUP('Healthcare-Xlookup'!A2231,'PWQ_Medical Examinations (2)'!A:A,'PWQ_Medical Examinations (2)'!B:B,"Not Found")</f>
        <v>17.34</v>
      </c>
      <c r="E2231" s="13" t="str">
        <f>_xlfn.XLOOKUP(A2231,'PWQ_Medical Examinations (2)'!A:A,'PWQ_Medical Examinations (2)'!C:C,"Not Found")</f>
        <v>Under Weight</v>
      </c>
      <c r="F2231" s="12">
        <f>_xlfn.XLOOKUP(A2231,'PWQ_Medical Examinations (2)'!A:A,'PWQ_Medical Examinations (2)'!D:D,"Not Found")</f>
        <v>6.29</v>
      </c>
      <c r="G2231" s="12" t="str">
        <f>_xlfn.XLOOKUP('Healthcare-Xlookup'!A2231,'PWQ_Medical Examinations (2)'!A:A,'PWQ_Medical Examinations (2)'!J:J,"Not Found")</f>
        <v>Prediabetes</v>
      </c>
      <c r="H2231" s="12" t="str">
        <f>_xlfn.XLOOKUP(A2231,'PWQ_Medical Examinations (2)'!A:A,'PWQ_Medical Examinations (2)'!E:E,"Not Found")</f>
        <v>yes</v>
      </c>
      <c r="I2231" s="12" t="str">
        <f>_xlfn.XLOOKUP(A2231,'PWQ_Medical Examinations (2)'!A:A,'PWQ_Medical Examinations (2)'!F:F,"Not Found")</f>
        <v>No</v>
      </c>
      <c r="J2231" s="12" t="str">
        <f>_xlfn.XLOOKUP(A2231,'PWQ_Medical Examinations (2)'!A:A,'PWQ_Medical Examinations (2)'!G:G,"Not Found")</f>
        <v>Yes</v>
      </c>
      <c r="K2231" s="13">
        <f>_xlfn.XLOOKUP('Healthcare-Xlookup'!A2231,'PWQ_Medical Examinations (2)'!A:A,'PWQ_Medical Examinations (2)'!H:H,"Not Found")</f>
        <v>1</v>
      </c>
      <c r="L2231" s="13" t="str">
        <f>_xlfn.XLOOKUP(A2231,'PWQ_Medical Examinations (2)'!A:A,'PWQ_Medical Examinations (2)'!I:I,"Not Found")</f>
        <v>No</v>
      </c>
      <c r="M2231" s="14">
        <f>_xlfn.XLOOKUP(A2231,'PWQ_Hospitalisation Details (2)'!A:A,'PWQ_Hospitalisation Details (2)'!E:E,"Not Found")</f>
        <v>35600</v>
      </c>
      <c r="N2231" s="15">
        <f>_xlfn.XLOOKUP(A2231,'PWQ_Hospitalisation Details (2)'!A:A,'PWQ_Hospitalisation Details (2)'!G:G,"Not Found")</f>
        <v>1445</v>
      </c>
      <c r="O2231" s="12" t="str">
        <f>_xlfn.XLOOKUP(A2231,'PWQ_Hospitalisation Details (2)'!A:A,'PWQ_Hospitalisation Details (2)'!H:H,"Not Found")</f>
        <v>tier - 2</v>
      </c>
      <c r="P2231" s="12" t="str">
        <f>_xlfn.XLOOKUP(A2231,'PWQ_Hospitalisation Details (2)'!A:A,'PWQ_Hospitalisation Details (2)'!I:I,"Not Found")</f>
        <v>tier - 1</v>
      </c>
      <c r="Q2231" s="12" t="str">
        <f>_xlfn.XLOOKUP(A2231,'PWQ_Hospitalisation Details (2)'!A:A,'PWQ_Hospitalisation Details (2)'!J:J,"Not Found")</f>
        <v>R1013</v>
      </c>
      <c r="R2231" s="12">
        <f>_xlfn.XLOOKUP('Healthcare-Xlookup'!A2231,'PWQ_Hospitalisation Details (2)'!A:A,'PWQ_Hospitalisation Details (2)'!K:K,"Not Found")</f>
        <v>25</v>
      </c>
    </row>
    <row r="2232" spans="1:18" x14ac:dyDescent="0.35">
      <c r="A2232" s="12" t="s">
        <v>127</v>
      </c>
      <c r="B2232" s="12" t="str">
        <f>_xlfn.XLOOKUP(A2232,Customer_Names[Customer ID],Customer_Names[First Name],"Not Found")</f>
        <v xml:space="preserve">  Alexandra S</v>
      </c>
      <c r="C2232" s="12" t="str">
        <f>_xlfn.XLOOKUP(A2232,Customer_Names[Customer ID],Customer_Names[last Name],"Not Found")</f>
        <v>Brackenwagen</v>
      </c>
      <c r="D2232" s="22">
        <f>_xlfn.XLOOKUP('Healthcare-Xlookup'!A2232,'PWQ_Medical Examinations (2)'!A:A,'PWQ_Medical Examinations (2)'!B:B,"Not Found")</f>
        <v>17.940000000000001</v>
      </c>
      <c r="E2232" s="13" t="str">
        <f>_xlfn.XLOOKUP(A2232,'PWQ_Medical Examinations (2)'!A:A,'PWQ_Medical Examinations (2)'!C:C,"Not Found")</f>
        <v>Under Weight</v>
      </c>
      <c r="F2232" s="12">
        <f>_xlfn.XLOOKUP(A2232,'PWQ_Medical Examinations (2)'!A:A,'PWQ_Medical Examinations (2)'!D:D,"Not Found")</f>
        <v>4.1900000000000004</v>
      </c>
      <c r="G2232" s="12" t="str">
        <f>_xlfn.XLOOKUP('Healthcare-Xlookup'!A2232,'PWQ_Medical Examinations (2)'!A:A,'PWQ_Medical Examinations (2)'!J:J,"Not Found")</f>
        <v>Normal</v>
      </c>
      <c r="H2232" s="12" t="str">
        <f>_xlfn.XLOOKUP(A2232,'PWQ_Medical Examinations (2)'!A:A,'PWQ_Medical Examinations (2)'!E:E,"Not Found")</f>
        <v>No</v>
      </c>
      <c r="I2232" s="12" t="str">
        <f>_xlfn.XLOOKUP(A2232,'PWQ_Medical Examinations (2)'!A:A,'PWQ_Medical Examinations (2)'!F:F,"Not Found")</f>
        <v>yes</v>
      </c>
      <c r="J2232" s="12" t="str">
        <f>_xlfn.XLOOKUP(A2232,'PWQ_Medical Examinations (2)'!A:A,'PWQ_Medical Examinations (2)'!G:G,"Not Found")</f>
        <v>No</v>
      </c>
      <c r="K2232" s="13">
        <f>_xlfn.XLOOKUP('Healthcare-Xlookup'!A2232,'PWQ_Medical Examinations (2)'!A:A,'PWQ_Medical Examinations (2)'!H:H,"Not Found")</f>
        <v>1</v>
      </c>
      <c r="L2232" s="13" t="str">
        <f>_xlfn.XLOOKUP(A2232,'PWQ_Medical Examinations (2)'!A:A,'PWQ_Medical Examinations (2)'!I:I,"Not Found")</f>
        <v>No</v>
      </c>
      <c r="M2232" s="14">
        <f>_xlfn.XLOOKUP(A2232,'PWQ_Hospitalisation Details (2)'!A:A,'PWQ_Hospitalisation Details (2)'!E:E,"Not Found")</f>
        <v>36770</v>
      </c>
      <c r="N2232" s="15">
        <f>_xlfn.XLOOKUP(A2232,'PWQ_Hospitalisation Details (2)'!A:A,'PWQ_Hospitalisation Details (2)'!G:G,"Not Found")</f>
        <v>1438</v>
      </c>
      <c r="O2232" s="12" t="str">
        <f>_xlfn.XLOOKUP(A2232,'PWQ_Hospitalisation Details (2)'!A:A,'PWQ_Hospitalisation Details (2)'!H:H,"Not Found")</f>
        <v>tier - 2</v>
      </c>
      <c r="P2232" s="12" t="str">
        <f>_xlfn.XLOOKUP(A2232,'PWQ_Hospitalisation Details (2)'!A:A,'PWQ_Hospitalisation Details (2)'!I:I,"Not Found")</f>
        <v>tier - 2</v>
      </c>
      <c r="Q2232" s="12" t="str">
        <f>_xlfn.XLOOKUP(A2232,'PWQ_Hospitalisation Details (2)'!A:A,'PWQ_Hospitalisation Details (2)'!J:J,"Not Found")</f>
        <v>R1013</v>
      </c>
      <c r="R2232" s="12">
        <f>_xlfn.XLOOKUP('Healthcare-Xlookup'!A2232,'PWQ_Hospitalisation Details (2)'!A:A,'PWQ_Hospitalisation Details (2)'!K:K,"Not Found")</f>
        <v>22</v>
      </c>
    </row>
    <row r="2233" spans="1:18" x14ac:dyDescent="0.35">
      <c r="A2233" s="12" t="s">
        <v>126</v>
      </c>
      <c r="B2233" s="12" t="str">
        <f>_xlfn.XLOOKUP(A2233,Customer_Names[Customer ID],Customer_Names[First Name],"Not Found")</f>
        <v xml:space="preserve">  Hillary</v>
      </c>
      <c r="C2233" s="12" t="str">
        <f>_xlfn.XLOOKUP(A2233,Customer_Names[Customer ID],Customer_Names[last Name],"Not Found")</f>
        <v>Schmitt</v>
      </c>
      <c r="D2233" s="22">
        <f>_xlfn.XLOOKUP('Healthcare-Xlookup'!A2233,'PWQ_Medical Examinations (2)'!A:A,'PWQ_Medical Examinations (2)'!B:B,"Not Found")</f>
        <v>16.670000000000002</v>
      </c>
      <c r="E2233" s="13" t="str">
        <f>_xlfn.XLOOKUP(A2233,'PWQ_Medical Examinations (2)'!A:A,'PWQ_Medical Examinations (2)'!C:C,"Not Found")</f>
        <v>Under Weight</v>
      </c>
      <c r="F2233" s="12">
        <f>_xlfn.XLOOKUP(A2233,'PWQ_Medical Examinations (2)'!A:A,'PWQ_Medical Examinations (2)'!D:D,"Not Found")</f>
        <v>4.7</v>
      </c>
      <c r="G2233" s="12" t="str">
        <f>_xlfn.XLOOKUP('Healthcare-Xlookup'!A2233,'PWQ_Medical Examinations (2)'!A:A,'PWQ_Medical Examinations (2)'!J:J,"Not Found")</f>
        <v>Normal</v>
      </c>
      <c r="H2233" s="12" t="str">
        <f>_xlfn.XLOOKUP(A2233,'PWQ_Medical Examinations (2)'!A:A,'PWQ_Medical Examinations (2)'!E:E,"Not Found")</f>
        <v>yes</v>
      </c>
      <c r="I2233" s="12" t="str">
        <f>_xlfn.XLOOKUP(A2233,'PWQ_Medical Examinations (2)'!A:A,'PWQ_Medical Examinations (2)'!F:F,"Not Found")</f>
        <v>No</v>
      </c>
      <c r="J2233" s="12" t="str">
        <f>_xlfn.XLOOKUP(A2233,'PWQ_Medical Examinations (2)'!A:A,'PWQ_Medical Examinations (2)'!G:G,"Not Found")</f>
        <v>Yes</v>
      </c>
      <c r="K2233" s="13">
        <f>_xlfn.XLOOKUP('Healthcare-Xlookup'!A2233,'PWQ_Medical Examinations (2)'!A:A,'PWQ_Medical Examinations (2)'!H:H,"Not Found")</f>
        <v>1</v>
      </c>
      <c r="L2233" s="13" t="str">
        <f>_xlfn.XLOOKUP(A2233,'PWQ_Medical Examinations (2)'!A:A,'PWQ_Medical Examinations (2)'!I:I,"Not Found")</f>
        <v>No</v>
      </c>
      <c r="M2233" s="14">
        <f>_xlfn.XLOOKUP(A2233,'PWQ_Hospitalisation Details (2)'!A:A,'PWQ_Hospitalisation Details (2)'!E:E,"Not Found")</f>
        <v>35769</v>
      </c>
      <c r="N2233" s="15">
        <f>_xlfn.XLOOKUP(A2233,'PWQ_Hospitalisation Details (2)'!A:A,'PWQ_Hospitalisation Details (2)'!G:G,"Not Found")</f>
        <v>1422</v>
      </c>
      <c r="O2233" s="12" t="str">
        <f>_xlfn.XLOOKUP(A2233,'PWQ_Hospitalisation Details (2)'!A:A,'PWQ_Hospitalisation Details (2)'!H:H,"Not Found")</f>
        <v>tier - 2</v>
      </c>
      <c r="P2233" s="12" t="str">
        <f>_xlfn.XLOOKUP(A2233,'PWQ_Hospitalisation Details (2)'!A:A,'PWQ_Hospitalisation Details (2)'!I:I,"Not Found")</f>
        <v>tier - 2</v>
      </c>
      <c r="Q2233" s="12" t="str">
        <f>_xlfn.XLOOKUP(A2233,'PWQ_Hospitalisation Details (2)'!A:A,'PWQ_Hospitalisation Details (2)'!J:J,"Not Found")</f>
        <v>R1013</v>
      </c>
      <c r="R2233" s="12">
        <f>_xlfn.XLOOKUP('Healthcare-Xlookup'!A2233,'PWQ_Hospitalisation Details (2)'!A:A,'PWQ_Hospitalisation Details (2)'!K:K,"Not Found")</f>
        <v>25</v>
      </c>
    </row>
    <row r="2234" spans="1:18" x14ac:dyDescent="0.35">
      <c r="A2234" s="12" t="s">
        <v>125</v>
      </c>
      <c r="B2234" s="12" t="str">
        <f>_xlfn.XLOOKUP(A2234,Customer_Names[Customer ID],Customer_Names[First Name],"Not Found")</f>
        <v xml:space="preserve">  Amy K</v>
      </c>
      <c r="C2234" s="12" t="str">
        <f>_xlfn.XLOOKUP(A2234,Customer_Names[Customer ID],Customer_Names[last Name],"Not Found")</f>
        <v>Borden</v>
      </c>
      <c r="D2234" s="22">
        <f>_xlfn.XLOOKUP('Healthcare-Xlookup'!A2234,'PWQ_Medical Examinations (2)'!A:A,'PWQ_Medical Examinations (2)'!B:B,"Not Found")</f>
        <v>20.58</v>
      </c>
      <c r="E2234" s="13" t="str">
        <f>_xlfn.XLOOKUP(A2234,'PWQ_Medical Examinations (2)'!A:A,'PWQ_Medical Examinations (2)'!C:C,"Not Found")</f>
        <v>Normal Weight</v>
      </c>
      <c r="F2234" s="12">
        <f>_xlfn.XLOOKUP(A2234,'PWQ_Medical Examinations (2)'!A:A,'PWQ_Medical Examinations (2)'!D:D,"Not Found")</f>
        <v>5.64</v>
      </c>
      <c r="G2234" s="12" t="str">
        <f>_xlfn.XLOOKUP('Healthcare-Xlookup'!A2234,'PWQ_Medical Examinations (2)'!A:A,'PWQ_Medical Examinations (2)'!J:J,"Not Found")</f>
        <v>Normal</v>
      </c>
      <c r="H2234" s="12" t="str">
        <f>_xlfn.XLOOKUP(A2234,'PWQ_Medical Examinations (2)'!A:A,'PWQ_Medical Examinations (2)'!E:E,"Not Found")</f>
        <v>yes</v>
      </c>
      <c r="I2234" s="12" t="str">
        <f>_xlfn.XLOOKUP(A2234,'PWQ_Medical Examinations (2)'!A:A,'PWQ_Medical Examinations (2)'!F:F,"Not Found")</f>
        <v>No</v>
      </c>
      <c r="J2234" s="12" t="str">
        <f>_xlfn.XLOOKUP(A2234,'PWQ_Medical Examinations (2)'!A:A,'PWQ_Medical Examinations (2)'!G:G,"Not Found")</f>
        <v>No</v>
      </c>
      <c r="K2234" s="13">
        <f>_xlfn.XLOOKUP('Healthcare-Xlookup'!A2234,'PWQ_Medical Examinations (2)'!A:A,'PWQ_Medical Examinations (2)'!H:H,"Not Found")</f>
        <v>0</v>
      </c>
      <c r="L2234" s="13" t="str">
        <f>_xlfn.XLOOKUP(A2234,'PWQ_Medical Examinations (2)'!A:A,'PWQ_Medical Examinations (2)'!I:I,"Not Found")</f>
        <v>No</v>
      </c>
      <c r="M2234" s="14">
        <f>_xlfn.XLOOKUP(A2234,'PWQ_Hospitalisation Details (2)'!A:A,'PWQ_Hospitalisation Details (2)'!E:E,"Not Found")</f>
        <v>37126</v>
      </c>
      <c r="N2234" s="15">
        <f>_xlfn.XLOOKUP(A2234,'PWQ_Hospitalisation Details (2)'!A:A,'PWQ_Hospitalisation Details (2)'!G:G,"Not Found")</f>
        <v>1421</v>
      </c>
      <c r="O2234" s="12" t="str">
        <f>_xlfn.XLOOKUP(A2234,'PWQ_Hospitalisation Details (2)'!A:A,'PWQ_Hospitalisation Details (2)'!H:H,"Not Found")</f>
        <v>tier - 2</v>
      </c>
      <c r="P2234" s="12" t="str">
        <f>_xlfn.XLOOKUP(A2234,'PWQ_Hospitalisation Details (2)'!A:A,'PWQ_Hospitalisation Details (2)'!I:I,"Not Found")</f>
        <v>tier - 2</v>
      </c>
      <c r="Q2234" s="12" t="str">
        <f>_xlfn.XLOOKUP(A2234,'PWQ_Hospitalisation Details (2)'!A:A,'PWQ_Hospitalisation Details (2)'!J:J,"Not Found")</f>
        <v>R1013</v>
      </c>
      <c r="R2234" s="12">
        <f>_xlfn.XLOOKUP('Healthcare-Xlookup'!A2234,'PWQ_Hospitalisation Details (2)'!A:A,'PWQ_Hospitalisation Details (2)'!K:K,"Not Found")</f>
        <v>21</v>
      </c>
    </row>
    <row r="2235" spans="1:18" x14ac:dyDescent="0.35">
      <c r="A2235" s="12" t="s">
        <v>124</v>
      </c>
      <c r="B2235" s="12" t="str">
        <f>_xlfn.XLOOKUP(A2235,Customer_Names[Customer ID],Customer_Names[First Name],"Not Found")</f>
        <v xml:space="preserve">  Scott</v>
      </c>
      <c r="C2235" s="12" t="str">
        <f>_xlfn.XLOOKUP(A2235,Customer_Names[Customer ID],Customer_Names[last Name],"Not Found")</f>
        <v>McLean</v>
      </c>
      <c r="D2235" s="22">
        <f>_xlfn.XLOOKUP('Healthcare-Xlookup'!A2235,'PWQ_Medical Examinations (2)'!A:A,'PWQ_Medical Examinations (2)'!B:B,"Not Found")</f>
        <v>16.5</v>
      </c>
      <c r="E2235" s="13" t="str">
        <f>_xlfn.XLOOKUP(A2235,'PWQ_Medical Examinations (2)'!A:A,'PWQ_Medical Examinations (2)'!C:C,"Not Found")</f>
        <v>Under Weight</v>
      </c>
      <c r="F2235" s="12">
        <f>_xlfn.XLOOKUP(A2235,'PWQ_Medical Examinations (2)'!A:A,'PWQ_Medical Examinations (2)'!D:D,"Not Found")</f>
        <v>4.1100000000000003</v>
      </c>
      <c r="G2235" s="12" t="str">
        <f>_xlfn.XLOOKUP('Healthcare-Xlookup'!A2235,'PWQ_Medical Examinations (2)'!A:A,'PWQ_Medical Examinations (2)'!J:J,"Not Found")</f>
        <v>Normal</v>
      </c>
      <c r="H2235" s="12" t="str">
        <f>_xlfn.XLOOKUP(A2235,'PWQ_Medical Examinations (2)'!A:A,'PWQ_Medical Examinations (2)'!E:E,"Not Found")</f>
        <v>yes</v>
      </c>
      <c r="I2235" s="12" t="str">
        <f>_xlfn.XLOOKUP(A2235,'PWQ_Medical Examinations (2)'!A:A,'PWQ_Medical Examinations (2)'!F:F,"Not Found")</f>
        <v>No</v>
      </c>
      <c r="J2235" s="12" t="str">
        <f>_xlfn.XLOOKUP(A2235,'PWQ_Medical Examinations (2)'!A:A,'PWQ_Medical Examinations (2)'!G:G,"Not Found")</f>
        <v>No</v>
      </c>
      <c r="K2235" s="13">
        <f>_xlfn.XLOOKUP('Healthcare-Xlookup'!A2235,'PWQ_Medical Examinations (2)'!A:A,'PWQ_Medical Examinations (2)'!H:H,"Not Found")</f>
        <v>0</v>
      </c>
      <c r="L2235" s="13" t="str">
        <f>_xlfn.XLOOKUP(A2235,'PWQ_Medical Examinations (2)'!A:A,'PWQ_Medical Examinations (2)'!I:I,"Not Found")</f>
        <v>No</v>
      </c>
      <c r="M2235" s="14">
        <f>_xlfn.XLOOKUP(A2235,'PWQ_Hospitalisation Details (2)'!A:A,'PWQ_Hospitalisation Details (2)'!E:E,"Not Found")</f>
        <v>35239</v>
      </c>
      <c r="N2235" s="15">
        <f>_xlfn.XLOOKUP(A2235,'PWQ_Hospitalisation Details (2)'!A:A,'PWQ_Hospitalisation Details (2)'!G:G,"Not Found")</f>
        <v>1417</v>
      </c>
      <c r="O2235" s="12" t="str">
        <f>_xlfn.XLOOKUP(A2235,'PWQ_Hospitalisation Details (2)'!A:A,'PWQ_Hospitalisation Details (2)'!H:H,"Not Found")</f>
        <v>tier - 2</v>
      </c>
      <c r="P2235" s="12" t="str">
        <f>_xlfn.XLOOKUP(A2235,'PWQ_Hospitalisation Details (2)'!A:A,'PWQ_Hospitalisation Details (2)'!I:I,"Not Found")</f>
        <v>tier - 3</v>
      </c>
      <c r="Q2235" s="12" t="str">
        <f>_xlfn.XLOOKUP(A2235,'PWQ_Hospitalisation Details (2)'!A:A,'PWQ_Hospitalisation Details (2)'!J:J,"Not Found")</f>
        <v>R1013</v>
      </c>
      <c r="R2235" s="12">
        <f>_xlfn.XLOOKUP('Healthcare-Xlookup'!A2235,'PWQ_Hospitalisation Details (2)'!A:A,'PWQ_Hospitalisation Details (2)'!K:K,"Not Found")</f>
        <v>26</v>
      </c>
    </row>
    <row r="2236" spans="1:18" x14ac:dyDescent="0.35">
      <c r="A2236" s="12" t="s">
        <v>123</v>
      </c>
      <c r="B2236" s="12" t="str">
        <f>_xlfn.XLOOKUP(A2236,Customer_Names[Customer ID],Customer_Names[First Name],"Not Found")</f>
        <v xml:space="preserve">  John</v>
      </c>
      <c r="C2236" s="12" t="str">
        <f>_xlfn.XLOOKUP(A2236,Customer_Names[Customer ID],Customer_Names[last Name],"Not Found")</f>
        <v>Regan</v>
      </c>
      <c r="D2236" s="22">
        <f>_xlfn.XLOOKUP('Healthcare-Xlookup'!A2236,'PWQ_Medical Examinations (2)'!A:A,'PWQ_Medical Examinations (2)'!B:B,"Not Found")</f>
        <v>15.41</v>
      </c>
      <c r="E2236" s="13" t="str">
        <f>_xlfn.XLOOKUP(A2236,'PWQ_Medical Examinations (2)'!A:A,'PWQ_Medical Examinations (2)'!C:C,"Not Found")</f>
        <v>Under Weight</v>
      </c>
      <c r="F2236" s="12">
        <f>_xlfn.XLOOKUP(A2236,'PWQ_Medical Examinations (2)'!A:A,'PWQ_Medical Examinations (2)'!D:D,"Not Found")</f>
        <v>5.43</v>
      </c>
      <c r="G2236" s="12" t="str">
        <f>_xlfn.XLOOKUP('Healthcare-Xlookup'!A2236,'PWQ_Medical Examinations (2)'!A:A,'PWQ_Medical Examinations (2)'!J:J,"Not Found")</f>
        <v>Normal</v>
      </c>
      <c r="H2236" s="12" t="str">
        <f>_xlfn.XLOOKUP(A2236,'PWQ_Medical Examinations (2)'!A:A,'PWQ_Medical Examinations (2)'!E:E,"Not Found")</f>
        <v>yes</v>
      </c>
      <c r="I2236" s="12" t="str">
        <f>_xlfn.XLOOKUP(A2236,'PWQ_Medical Examinations (2)'!A:A,'PWQ_Medical Examinations (2)'!F:F,"Not Found")</f>
        <v>No</v>
      </c>
      <c r="J2236" s="12" t="str">
        <f>_xlfn.XLOOKUP(A2236,'PWQ_Medical Examinations (2)'!A:A,'PWQ_Medical Examinations (2)'!G:G,"Not Found")</f>
        <v>Yes</v>
      </c>
      <c r="K2236" s="13">
        <f>_xlfn.XLOOKUP('Healthcare-Xlookup'!A2236,'PWQ_Medical Examinations (2)'!A:A,'PWQ_Medical Examinations (2)'!H:H,"Not Found")</f>
        <v>1</v>
      </c>
      <c r="L2236" s="13" t="str">
        <f>_xlfn.XLOOKUP(A2236,'PWQ_Medical Examinations (2)'!A:A,'PWQ_Medical Examinations (2)'!I:I,"Not Found")</f>
        <v>No</v>
      </c>
      <c r="M2236" s="14">
        <f>_xlfn.XLOOKUP(A2236,'PWQ_Hospitalisation Details (2)'!A:A,'PWQ_Hospitalisation Details (2)'!E:E,"Not Found")</f>
        <v>35730</v>
      </c>
      <c r="N2236" s="15">
        <f>_xlfn.XLOOKUP(A2236,'PWQ_Hospitalisation Details (2)'!A:A,'PWQ_Hospitalisation Details (2)'!G:G,"Not Found")</f>
        <v>1402</v>
      </c>
      <c r="O2236" s="12" t="str">
        <f>_xlfn.XLOOKUP(A2236,'PWQ_Hospitalisation Details (2)'!A:A,'PWQ_Hospitalisation Details (2)'!H:H,"Not Found")</f>
        <v>tier - 2</v>
      </c>
      <c r="P2236" s="12" t="str">
        <f>_xlfn.XLOOKUP(A2236,'PWQ_Hospitalisation Details (2)'!A:A,'PWQ_Hospitalisation Details (2)'!I:I,"Not Found")</f>
        <v>tier - 3</v>
      </c>
      <c r="Q2236" s="12" t="str">
        <f>_xlfn.XLOOKUP(A2236,'PWQ_Hospitalisation Details (2)'!A:A,'PWQ_Hospitalisation Details (2)'!J:J,"Not Found")</f>
        <v>R1011</v>
      </c>
      <c r="R2236" s="12">
        <f>_xlfn.XLOOKUP('Healthcare-Xlookup'!A2236,'PWQ_Hospitalisation Details (2)'!A:A,'PWQ_Hospitalisation Details (2)'!K:K,"Not Found")</f>
        <v>25</v>
      </c>
    </row>
    <row r="2237" spans="1:18" x14ac:dyDescent="0.35">
      <c r="A2237" s="12" t="s">
        <v>122</v>
      </c>
      <c r="B2237" s="12" t="str">
        <f>_xlfn.XLOOKUP(A2237,Customer_Names[Customer ID],Customer_Names[First Name],"Not Found")</f>
        <v xml:space="preserve">  Maaikel</v>
      </c>
      <c r="C2237" s="12" t="str">
        <f>_xlfn.XLOOKUP(A2237,Customer_Names[Customer ID],Customer_Names[last Name],"Not Found")</f>
        <v>Koenis</v>
      </c>
      <c r="D2237" s="22">
        <f>_xlfn.XLOOKUP('Healthcare-Xlookup'!A2237,'PWQ_Medical Examinations (2)'!A:A,'PWQ_Medical Examinations (2)'!B:B,"Not Found")</f>
        <v>24.59</v>
      </c>
      <c r="E2237" s="13" t="str">
        <f>_xlfn.XLOOKUP(A2237,'PWQ_Medical Examinations (2)'!A:A,'PWQ_Medical Examinations (2)'!C:C,"Not Found")</f>
        <v>Over weight</v>
      </c>
      <c r="F2237" s="12">
        <f>_xlfn.XLOOKUP(A2237,'PWQ_Medical Examinations (2)'!A:A,'PWQ_Medical Examinations (2)'!D:D,"Not Found")</f>
        <v>4.38</v>
      </c>
      <c r="G2237" s="12" t="str">
        <f>_xlfn.XLOOKUP('Healthcare-Xlookup'!A2237,'PWQ_Medical Examinations (2)'!A:A,'PWQ_Medical Examinations (2)'!J:J,"Not Found")</f>
        <v>Normal</v>
      </c>
      <c r="H2237" s="12" t="str">
        <f>_xlfn.XLOOKUP(A2237,'PWQ_Medical Examinations (2)'!A:A,'PWQ_Medical Examinations (2)'!E:E,"Not Found")</f>
        <v>No</v>
      </c>
      <c r="I2237" s="12" t="str">
        <f>_xlfn.XLOOKUP(A2237,'PWQ_Medical Examinations (2)'!A:A,'PWQ_Medical Examinations (2)'!F:F,"Not Found")</f>
        <v>No</v>
      </c>
      <c r="J2237" s="12" t="str">
        <f>_xlfn.XLOOKUP(A2237,'PWQ_Medical Examinations (2)'!A:A,'PWQ_Medical Examinations (2)'!G:G,"Not Found")</f>
        <v>No</v>
      </c>
      <c r="K2237" s="13">
        <f>_xlfn.XLOOKUP('Healthcare-Xlookup'!A2237,'PWQ_Medical Examinations (2)'!A:A,'PWQ_Medical Examinations (2)'!H:H,"Not Found")</f>
        <v>1</v>
      </c>
      <c r="L2237" s="13" t="str">
        <f>_xlfn.XLOOKUP(A2237,'PWQ_Medical Examinations (2)'!A:A,'PWQ_Medical Examinations (2)'!I:I,"Not Found")</f>
        <v>No</v>
      </c>
      <c r="M2237" s="14">
        <f>_xlfn.XLOOKUP(A2237,'PWQ_Hospitalisation Details (2)'!A:A,'PWQ_Hospitalisation Details (2)'!E:E,"Not Found")</f>
        <v>36043</v>
      </c>
      <c r="N2237" s="15">
        <f>_xlfn.XLOOKUP(A2237,'PWQ_Hospitalisation Details (2)'!A:A,'PWQ_Hospitalisation Details (2)'!G:G,"Not Found")</f>
        <v>1400.44</v>
      </c>
      <c r="O2237" s="12" t="str">
        <f>_xlfn.XLOOKUP(A2237,'PWQ_Hospitalisation Details (2)'!A:A,'PWQ_Hospitalisation Details (2)'!H:H,"Not Found")</f>
        <v>tier - 2</v>
      </c>
      <c r="P2237" s="12" t="str">
        <f>_xlfn.XLOOKUP(A2237,'PWQ_Hospitalisation Details (2)'!A:A,'PWQ_Hospitalisation Details (2)'!I:I,"Not Found")</f>
        <v>tier - 2</v>
      </c>
      <c r="Q2237" s="12" t="str">
        <f>_xlfn.XLOOKUP(A2237,'PWQ_Hospitalisation Details (2)'!A:A,'PWQ_Hospitalisation Details (2)'!J:J,"Not Found")</f>
        <v>R1013</v>
      </c>
      <c r="R2237" s="12">
        <f>_xlfn.XLOOKUP('Healthcare-Xlookup'!A2237,'PWQ_Hospitalisation Details (2)'!A:A,'PWQ_Hospitalisation Details (2)'!K:K,"Not Found")</f>
        <v>24</v>
      </c>
    </row>
    <row r="2238" spans="1:18" x14ac:dyDescent="0.35">
      <c r="A2238" s="12" t="s">
        <v>121</v>
      </c>
      <c r="B2238" s="12" t="str">
        <f>_xlfn.XLOOKUP(A2238,Customer_Names[Customer ID],Customer_Names[First Name],"Not Found")</f>
        <v xml:space="preserve">  Daniel C</v>
      </c>
      <c r="C2238" s="12" t="str">
        <f>_xlfn.XLOOKUP(A2238,Customer_Names[Customer ID],Customer_Names[last Name],"Not Found")</f>
        <v>Kittaka</v>
      </c>
      <c r="D2238" s="22">
        <f>_xlfn.XLOOKUP('Healthcare-Xlookup'!A2238,'PWQ_Medical Examinations (2)'!A:A,'PWQ_Medical Examinations (2)'!B:B,"Not Found")</f>
        <v>33.33</v>
      </c>
      <c r="E2238" s="13" t="str">
        <f>_xlfn.XLOOKUP(A2238,'PWQ_Medical Examinations (2)'!A:A,'PWQ_Medical Examinations (2)'!C:C,"Not Found")</f>
        <v>Obesity</v>
      </c>
      <c r="F2238" s="12">
        <f>_xlfn.XLOOKUP(A2238,'PWQ_Medical Examinations (2)'!A:A,'PWQ_Medical Examinations (2)'!D:D,"Not Found")</f>
        <v>9.7899999999999991</v>
      </c>
      <c r="G2238" s="12" t="str">
        <f>_xlfn.XLOOKUP('Healthcare-Xlookup'!A2238,'PWQ_Medical Examinations (2)'!A:A,'PWQ_Medical Examinations (2)'!J:J,"Not Found")</f>
        <v>Diabetes</v>
      </c>
      <c r="H2238" s="12" t="str">
        <f>_xlfn.XLOOKUP(A2238,'PWQ_Medical Examinations (2)'!A:A,'PWQ_Medical Examinations (2)'!E:E,"Not Found")</f>
        <v>No</v>
      </c>
      <c r="I2238" s="12" t="str">
        <f>_xlfn.XLOOKUP(A2238,'PWQ_Medical Examinations (2)'!A:A,'PWQ_Medical Examinations (2)'!F:F,"Not Found")</f>
        <v>No</v>
      </c>
      <c r="J2238" s="12" t="str">
        <f>_xlfn.XLOOKUP(A2238,'PWQ_Medical Examinations (2)'!A:A,'PWQ_Medical Examinations (2)'!G:G,"Not Found")</f>
        <v>No</v>
      </c>
      <c r="K2238" s="13">
        <f>_xlfn.XLOOKUP('Healthcare-Xlookup'!A2238,'PWQ_Medical Examinations (2)'!A:A,'PWQ_Medical Examinations (2)'!H:H,"Not Found")</f>
        <v>0</v>
      </c>
      <c r="L2238" s="13" t="str">
        <f>_xlfn.XLOOKUP(A2238,'PWQ_Medical Examinations (2)'!A:A,'PWQ_Medical Examinations (2)'!I:I,"Not Found")</f>
        <v>No</v>
      </c>
      <c r="M2238" s="14">
        <f>_xlfn.XLOOKUP(A2238,'PWQ_Hospitalisation Details (2)'!A:A,'PWQ_Hospitalisation Details (2)'!E:E,"Not Found")</f>
        <v>37612</v>
      </c>
      <c r="N2238" s="15">
        <f>_xlfn.XLOOKUP(A2238,'PWQ_Hospitalisation Details (2)'!A:A,'PWQ_Hospitalisation Details (2)'!G:G,"Not Found")</f>
        <v>1391.53</v>
      </c>
      <c r="O2238" s="12" t="str">
        <f>_xlfn.XLOOKUP(A2238,'PWQ_Hospitalisation Details (2)'!A:A,'PWQ_Hospitalisation Details (2)'!H:H,"Not Found")</f>
        <v>tier - 2</v>
      </c>
      <c r="P2238" s="12" t="str">
        <f>_xlfn.XLOOKUP(A2238,'PWQ_Hospitalisation Details (2)'!A:A,'PWQ_Hospitalisation Details (2)'!I:I,"Not Found")</f>
        <v>tier - 1</v>
      </c>
      <c r="Q2238" s="12" t="str">
        <f>_xlfn.XLOOKUP(A2238,'PWQ_Hospitalisation Details (2)'!A:A,'PWQ_Hospitalisation Details (2)'!J:J,"Not Found")</f>
        <v>R1013</v>
      </c>
      <c r="R2238" s="12">
        <f>_xlfn.XLOOKUP('Healthcare-Xlookup'!A2238,'PWQ_Hospitalisation Details (2)'!A:A,'PWQ_Hospitalisation Details (2)'!K:K,"Not Found")</f>
        <v>20</v>
      </c>
    </row>
    <row r="2239" spans="1:18" x14ac:dyDescent="0.35">
      <c r="A2239" s="12" t="s">
        <v>120</v>
      </c>
      <c r="B2239" s="12" t="str">
        <f>_xlfn.XLOOKUP(A2239,Customer_Names[Customer ID],Customer_Names[First Name],"Not Found")</f>
        <v xml:space="preserve">  Christopher S</v>
      </c>
      <c r="C2239" s="12" t="str">
        <f>_xlfn.XLOOKUP(A2239,Customer_Names[Customer ID],Customer_Names[last Name],"Not Found")</f>
        <v>Concannon</v>
      </c>
      <c r="D2239" s="22">
        <f>_xlfn.XLOOKUP('Healthcare-Xlookup'!A2239,'PWQ_Medical Examinations (2)'!A:A,'PWQ_Medical Examinations (2)'!B:B,"Not Found")</f>
        <v>18.5</v>
      </c>
      <c r="E2239" s="13" t="str">
        <f>_xlfn.XLOOKUP(A2239,'PWQ_Medical Examinations (2)'!A:A,'PWQ_Medical Examinations (2)'!C:C,"Not Found")</f>
        <v>Normal Weight</v>
      </c>
      <c r="F2239" s="12">
        <f>_xlfn.XLOOKUP(A2239,'PWQ_Medical Examinations (2)'!A:A,'PWQ_Medical Examinations (2)'!D:D,"Not Found")</f>
        <v>11.84</v>
      </c>
      <c r="G2239" s="12" t="str">
        <f>_xlfn.XLOOKUP('Healthcare-Xlookup'!A2239,'PWQ_Medical Examinations (2)'!A:A,'PWQ_Medical Examinations (2)'!J:J,"Not Found")</f>
        <v>Diabetes</v>
      </c>
      <c r="H2239" s="12" t="str">
        <f>_xlfn.XLOOKUP(A2239,'PWQ_Medical Examinations (2)'!A:A,'PWQ_Medical Examinations (2)'!E:E,"Not Found")</f>
        <v>No</v>
      </c>
      <c r="I2239" s="12" t="str">
        <f>_xlfn.XLOOKUP(A2239,'PWQ_Medical Examinations (2)'!A:A,'PWQ_Medical Examinations (2)'!F:F,"Not Found")</f>
        <v>No</v>
      </c>
      <c r="J2239" s="12" t="str">
        <f>_xlfn.XLOOKUP(A2239,'PWQ_Medical Examinations (2)'!A:A,'PWQ_Medical Examinations (2)'!G:G,"Not Found")</f>
        <v>No</v>
      </c>
      <c r="K2239" s="13">
        <f>_xlfn.XLOOKUP('Healthcare-Xlookup'!A2239,'PWQ_Medical Examinations (2)'!A:A,'PWQ_Medical Examinations (2)'!H:H,"Not Found")</f>
        <v>0</v>
      </c>
      <c r="L2239" s="13" t="str">
        <f>_xlfn.XLOOKUP(A2239,'PWQ_Medical Examinations (2)'!A:A,'PWQ_Medical Examinations (2)'!I:I,"Not Found")</f>
        <v>No</v>
      </c>
      <c r="M2239" s="14">
        <f>_xlfn.XLOOKUP(A2239,'PWQ_Hospitalisation Details (2)'!A:A,'PWQ_Hospitalisation Details (2)'!E:E,"Not Found")</f>
        <v>37574</v>
      </c>
      <c r="N2239" s="15">
        <f>_xlfn.XLOOKUP(A2239,'PWQ_Hospitalisation Details (2)'!A:A,'PWQ_Hospitalisation Details (2)'!G:G,"Not Found")</f>
        <v>1390</v>
      </c>
      <c r="O2239" s="12" t="str">
        <f>_xlfn.XLOOKUP(A2239,'PWQ_Hospitalisation Details (2)'!A:A,'PWQ_Hospitalisation Details (2)'!H:H,"Not Found")</f>
        <v>tier - 2</v>
      </c>
      <c r="P2239" s="12" t="str">
        <f>_xlfn.XLOOKUP(A2239,'PWQ_Hospitalisation Details (2)'!A:A,'PWQ_Hospitalisation Details (2)'!I:I,"Not Found")</f>
        <v>tier - 2</v>
      </c>
      <c r="Q2239" s="12" t="str">
        <f>_xlfn.XLOOKUP(A2239,'PWQ_Hospitalisation Details (2)'!A:A,'PWQ_Hospitalisation Details (2)'!J:J,"Not Found")</f>
        <v>R1013</v>
      </c>
      <c r="R2239" s="12">
        <f>_xlfn.XLOOKUP('Healthcare-Xlookup'!A2239,'PWQ_Hospitalisation Details (2)'!A:A,'PWQ_Hospitalisation Details (2)'!K:K,"Not Found")</f>
        <v>20</v>
      </c>
    </row>
    <row r="2240" spans="1:18" x14ac:dyDescent="0.35">
      <c r="A2240" s="12" t="s">
        <v>119</v>
      </c>
      <c r="B2240" s="12" t="str">
        <f>_xlfn.XLOOKUP(A2240,Customer_Names[Customer ID],Customer_Names[First Name],"Not Found")</f>
        <v xml:space="preserve">  William R</v>
      </c>
      <c r="C2240" s="12" t="str">
        <f>_xlfn.XLOOKUP(A2240,Customer_Names[Customer ID],Customer_Names[last Name],"Not Found")</f>
        <v>Johnson</v>
      </c>
      <c r="D2240" s="22">
        <f>_xlfn.XLOOKUP('Healthcare-Xlookup'!A2240,'PWQ_Medical Examinations (2)'!A:A,'PWQ_Medical Examinations (2)'!B:B,"Not Found")</f>
        <v>18.579999999999998</v>
      </c>
      <c r="E2240" s="13" t="str">
        <f>_xlfn.XLOOKUP(A2240,'PWQ_Medical Examinations (2)'!A:A,'PWQ_Medical Examinations (2)'!C:C,"Not Found")</f>
        <v>Normal Weight</v>
      </c>
      <c r="F2240" s="12">
        <f>_xlfn.XLOOKUP(A2240,'PWQ_Medical Examinations (2)'!A:A,'PWQ_Medical Examinations (2)'!D:D,"Not Found")</f>
        <v>6.22</v>
      </c>
      <c r="G2240" s="12" t="str">
        <f>_xlfn.XLOOKUP('Healthcare-Xlookup'!A2240,'PWQ_Medical Examinations (2)'!A:A,'PWQ_Medical Examinations (2)'!J:J,"Not Found")</f>
        <v>Prediabetes</v>
      </c>
      <c r="H2240" s="12" t="str">
        <f>_xlfn.XLOOKUP(A2240,'PWQ_Medical Examinations (2)'!A:A,'PWQ_Medical Examinations (2)'!E:E,"Not Found")</f>
        <v>No</v>
      </c>
      <c r="I2240" s="12" t="str">
        <f>_xlfn.XLOOKUP(A2240,'PWQ_Medical Examinations (2)'!A:A,'PWQ_Medical Examinations (2)'!F:F,"Not Found")</f>
        <v>No</v>
      </c>
      <c r="J2240" s="12" t="str">
        <f>_xlfn.XLOOKUP(A2240,'PWQ_Medical Examinations (2)'!A:A,'PWQ_Medical Examinations (2)'!G:G,"Not Found")</f>
        <v>No</v>
      </c>
      <c r="K2240" s="13">
        <f>_xlfn.XLOOKUP('Healthcare-Xlookup'!A2240,'PWQ_Medical Examinations (2)'!A:A,'PWQ_Medical Examinations (2)'!H:H,"Not Found")</f>
        <v>0</v>
      </c>
      <c r="L2240" s="13" t="str">
        <f>_xlfn.XLOOKUP(A2240,'PWQ_Medical Examinations (2)'!A:A,'PWQ_Medical Examinations (2)'!I:I,"Not Found")</f>
        <v>No</v>
      </c>
      <c r="M2240" s="14">
        <f>_xlfn.XLOOKUP(A2240,'PWQ_Hospitalisation Details (2)'!A:A,'PWQ_Hospitalisation Details (2)'!E:E,"Not Found")</f>
        <v>36347</v>
      </c>
      <c r="N2240" s="15">
        <f>_xlfn.XLOOKUP(A2240,'PWQ_Hospitalisation Details (2)'!A:A,'PWQ_Hospitalisation Details (2)'!G:G,"Not Found")</f>
        <v>1389</v>
      </c>
      <c r="O2240" s="12" t="str">
        <f>_xlfn.XLOOKUP(A2240,'PWQ_Hospitalisation Details (2)'!A:A,'PWQ_Hospitalisation Details (2)'!H:H,"Not Found")</f>
        <v>tier - 2</v>
      </c>
      <c r="P2240" s="12" t="str">
        <f>_xlfn.XLOOKUP(A2240,'PWQ_Hospitalisation Details (2)'!A:A,'PWQ_Hospitalisation Details (2)'!I:I,"Not Found")</f>
        <v>tier - 2</v>
      </c>
      <c r="Q2240" s="12" t="str">
        <f>_xlfn.XLOOKUP(A2240,'PWQ_Hospitalisation Details (2)'!A:A,'PWQ_Hospitalisation Details (2)'!J:J,"Not Found")</f>
        <v>R1013</v>
      </c>
      <c r="R2240" s="12">
        <f>_xlfn.XLOOKUP('Healthcare-Xlookup'!A2240,'PWQ_Hospitalisation Details (2)'!A:A,'PWQ_Hospitalisation Details (2)'!K:K,"Not Found")</f>
        <v>23</v>
      </c>
    </row>
    <row r="2241" spans="1:18" x14ac:dyDescent="0.35">
      <c r="A2241" s="12" t="s">
        <v>118</v>
      </c>
      <c r="B2241" s="12" t="str">
        <f>_xlfn.XLOOKUP(A2241,Customer_Names[Customer ID],Customer_Names[First Name],"Not Found")</f>
        <v xml:space="preserve">  Lyndsy</v>
      </c>
      <c r="C2241" s="12" t="str">
        <f>_xlfn.XLOOKUP(A2241,Customer_Names[Customer ID],Customer_Names[last Name],"Not Found")</f>
        <v>Schultz</v>
      </c>
      <c r="D2241" s="22">
        <f>_xlfn.XLOOKUP('Healthcare-Xlookup'!A2241,'PWQ_Medical Examinations (2)'!A:A,'PWQ_Medical Examinations (2)'!B:B,"Not Found")</f>
        <v>16.64</v>
      </c>
      <c r="E2241" s="13" t="str">
        <f>_xlfn.XLOOKUP(A2241,'PWQ_Medical Examinations (2)'!A:A,'PWQ_Medical Examinations (2)'!C:C,"Not Found")</f>
        <v>Under Weight</v>
      </c>
      <c r="F2241" s="12">
        <f>_xlfn.XLOOKUP(A2241,'PWQ_Medical Examinations (2)'!A:A,'PWQ_Medical Examinations (2)'!D:D,"Not Found")</f>
        <v>10.01</v>
      </c>
      <c r="G2241" s="12" t="str">
        <f>_xlfn.XLOOKUP('Healthcare-Xlookup'!A2241,'PWQ_Medical Examinations (2)'!A:A,'PWQ_Medical Examinations (2)'!J:J,"Not Found")</f>
        <v>Diabetes</v>
      </c>
      <c r="H2241" s="12" t="str">
        <f>_xlfn.XLOOKUP(A2241,'PWQ_Medical Examinations (2)'!A:A,'PWQ_Medical Examinations (2)'!E:E,"Not Found")</f>
        <v>No</v>
      </c>
      <c r="I2241" s="12" t="str">
        <f>_xlfn.XLOOKUP(A2241,'PWQ_Medical Examinations (2)'!A:A,'PWQ_Medical Examinations (2)'!F:F,"Not Found")</f>
        <v>No</v>
      </c>
      <c r="J2241" s="12" t="str">
        <f>_xlfn.XLOOKUP(A2241,'PWQ_Medical Examinations (2)'!A:A,'PWQ_Medical Examinations (2)'!G:G,"Not Found")</f>
        <v>No</v>
      </c>
      <c r="K2241" s="13">
        <f>_xlfn.XLOOKUP('Healthcare-Xlookup'!A2241,'PWQ_Medical Examinations (2)'!A:A,'PWQ_Medical Examinations (2)'!H:H,"Not Found")</f>
        <v>0</v>
      </c>
      <c r="L2241" s="13" t="str">
        <f>_xlfn.XLOOKUP(A2241,'PWQ_Medical Examinations (2)'!A:A,'PWQ_Medical Examinations (2)'!I:I,"Not Found")</f>
        <v>No</v>
      </c>
      <c r="M2241" s="14">
        <f>_xlfn.XLOOKUP(A2241,'PWQ_Hospitalisation Details (2)'!A:A,'PWQ_Hospitalisation Details (2)'!E:E,"Not Found")</f>
        <v>37483</v>
      </c>
      <c r="N2241" s="15">
        <f>_xlfn.XLOOKUP(A2241,'PWQ_Hospitalisation Details (2)'!A:A,'PWQ_Hospitalisation Details (2)'!G:G,"Not Found")</f>
        <v>1382</v>
      </c>
      <c r="O2241" s="12" t="str">
        <f>_xlfn.XLOOKUP(A2241,'PWQ_Hospitalisation Details (2)'!A:A,'PWQ_Hospitalisation Details (2)'!H:H,"Not Found")</f>
        <v>tier - 2</v>
      </c>
      <c r="P2241" s="12" t="str">
        <f>_xlfn.XLOOKUP(A2241,'PWQ_Hospitalisation Details (2)'!A:A,'PWQ_Hospitalisation Details (2)'!I:I,"Not Found")</f>
        <v>tier - 1</v>
      </c>
      <c r="Q2241" s="12" t="str">
        <f>_xlfn.XLOOKUP(A2241,'PWQ_Hospitalisation Details (2)'!A:A,'PWQ_Hospitalisation Details (2)'!J:J,"Not Found")</f>
        <v>R1013</v>
      </c>
      <c r="R2241" s="12">
        <f>_xlfn.XLOOKUP('Healthcare-Xlookup'!A2241,'PWQ_Hospitalisation Details (2)'!A:A,'PWQ_Hospitalisation Details (2)'!K:K,"Not Found")</f>
        <v>20</v>
      </c>
    </row>
    <row r="2242" spans="1:18" x14ac:dyDescent="0.35">
      <c r="A2242" s="12" t="s">
        <v>117</v>
      </c>
      <c r="B2242" s="12" t="str">
        <f>_xlfn.XLOOKUP(A2242,Customer_Names[Customer ID],Customer_Names[First Name],"Not Found")</f>
        <v xml:space="preserve">  Jessica</v>
      </c>
      <c r="C2242" s="12" t="str">
        <f>_xlfn.XLOOKUP(A2242,Customer_Names[Customer ID],Customer_Names[last Name],"Not Found")</f>
        <v>Brannigan</v>
      </c>
      <c r="D2242" s="22">
        <f>_xlfn.XLOOKUP('Healthcare-Xlookup'!A2242,'PWQ_Medical Examinations (2)'!A:A,'PWQ_Medical Examinations (2)'!B:B,"Not Found")</f>
        <v>19.329999999999998</v>
      </c>
      <c r="E2242" s="13" t="str">
        <f>_xlfn.XLOOKUP(A2242,'PWQ_Medical Examinations (2)'!A:A,'PWQ_Medical Examinations (2)'!C:C,"Not Found")</f>
        <v>Normal Weight</v>
      </c>
      <c r="F2242" s="12">
        <f>_xlfn.XLOOKUP(A2242,'PWQ_Medical Examinations (2)'!A:A,'PWQ_Medical Examinations (2)'!D:D,"Not Found")</f>
        <v>4.32</v>
      </c>
      <c r="G2242" s="12" t="str">
        <f>_xlfn.XLOOKUP('Healthcare-Xlookup'!A2242,'PWQ_Medical Examinations (2)'!A:A,'PWQ_Medical Examinations (2)'!J:J,"Not Found")</f>
        <v>Normal</v>
      </c>
      <c r="H2242" s="12" t="str">
        <f>_xlfn.XLOOKUP(A2242,'PWQ_Medical Examinations (2)'!A:A,'PWQ_Medical Examinations (2)'!E:E,"Not Found")</f>
        <v>No</v>
      </c>
      <c r="I2242" s="12" t="str">
        <f>_xlfn.XLOOKUP(A2242,'PWQ_Medical Examinations (2)'!A:A,'PWQ_Medical Examinations (2)'!F:F,"Not Found")</f>
        <v>No</v>
      </c>
      <c r="J2242" s="12" t="str">
        <f>_xlfn.XLOOKUP(A2242,'PWQ_Medical Examinations (2)'!A:A,'PWQ_Medical Examinations (2)'!G:G,"Not Found")</f>
        <v>No</v>
      </c>
      <c r="K2242" s="13">
        <f>_xlfn.XLOOKUP('Healthcare-Xlookup'!A2242,'PWQ_Medical Examinations (2)'!A:A,'PWQ_Medical Examinations (2)'!H:H,"Not Found")</f>
        <v>1</v>
      </c>
      <c r="L2242" s="13" t="str">
        <f>_xlfn.XLOOKUP(A2242,'PWQ_Medical Examinations (2)'!A:A,'PWQ_Medical Examinations (2)'!I:I,"Not Found")</f>
        <v>No</v>
      </c>
      <c r="M2242" s="14">
        <f>_xlfn.XLOOKUP(A2242,'PWQ_Hospitalisation Details (2)'!A:A,'PWQ_Hospitalisation Details (2)'!E:E,"Not Found")</f>
        <v>36132</v>
      </c>
      <c r="N2242" s="15">
        <f>_xlfn.XLOOKUP(A2242,'PWQ_Hospitalisation Details (2)'!A:A,'PWQ_Hospitalisation Details (2)'!G:G,"Not Found")</f>
        <v>1359</v>
      </c>
      <c r="O2242" s="12" t="str">
        <f>_xlfn.XLOOKUP(A2242,'PWQ_Hospitalisation Details (2)'!A:A,'PWQ_Hospitalisation Details (2)'!H:H,"Not Found")</f>
        <v>tier - 2</v>
      </c>
      <c r="P2242" s="12" t="str">
        <f>_xlfn.XLOOKUP(A2242,'PWQ_Hospitalisation Details (2)'!A:A,'PWQ_Hospitalisation Details (2)'!I:I,"Not Found")</f>
        <v>tier - 1</v>
      </c>
      <c r="Q2242" s="12" t="str">
        <f>_xlfn.XLOOKUP(A2242,'PWQ_Hospitalisation Details (2)'!A:A,'PWQ_Hospitalisation Details (2)'!J:J,"Not Found")</f>
        <v>R1013</v>
      </c>
      <c r="R2242" s="12">
        <f>_xlfn.XLOOKUP('Healthcare-Xlookup'!A2242,'PWQ_Hospitalisation Details (2)'!A:A,'PWQ_Hospitalisation Details (2)'!K:K,"Not Found")</f>
        <v>24</v>
      </c>
    </row>
    <row r="2243" spans="1:18" x14ac:dyDescent="0.35">
      <c r="A2243" s="12" t="s">
        <v>116</v>
      </c>
      <c r="B2243" s="12" t="str">
        <f>_xlfn.XLOOKUP(A2243,Customer_Names[Customer ID],Customer_Names[First Name],"Not Found")</f>
        <v xml:space="preserve">  Anna</v>
      </c>
      <c r="C2243" s="12" t="str">
        <f>_xlfn.XLOOKUP(A2243,Customer_Names[Customer ID],Customer_Names[last Name],"Not Found")</f>
        <v>Cavallo</v>
      </c>
      <c r="D2243" s="22">
        <f>_xlfn.XLOOKUP('Healthcare-Xlookup'!A2243,'PWQ_Medical Examinations (2)'!A:A,'PWQ_Medical Examinations (2)'!B:B,"Not Found")</f>
        <v>21.26</v>
      </c>
      <c r="E2243" s="13" t="str">
        <f>_xlfn.XLOOKUP(A2243,'PWQ_Medical Examinations (2)'!A:A,'PWQ_Medical Examinations (2)'!C:C,"Not Found")</f>
        <v>Normal Weight</v>
      </c>
      <c r="F2243" s="12">
        <f>_xlfn.XLOOKUP(A2243,'PWQ_Medical Examinations (2)'!A:A,'PWQ_Medical Examinations (2)'!D:D,"Not Found")</f>
        <v>5.65</v>
      </c>
      <c r="G2243" s="12" t="str">
        <f>_xlfn.XLOOKUP('Healthcare-Xlookup'!A2243,'PWQ_Medical Examinations (2)'!A:A,'PWQ_Medical Examinations (2)'!J:J,"Not Found")</f>
        <v>Normal</v>
      </c>
      <c r="H2243" s="12" t="str">
        <f>_xlfn.XLOOKUP(A2243,'PWQ_Medical Examinations (2)'!A:A,'PWQ_Medical Examinations (2)'!E:E,"Not Found")</f>
        <v>yes</v>
      </c>
      <c r="I2243" s="12" t="str">
        <f>_xlfn.XLOOKUP(A2243,'PWQ_Medical Examinations (2)'!A:A,'PWQ_Medical Examinations (2)'!F:F,"Not Found")</f>
        <v>No</v>
      </c>
      <c r="J2243" s="12" t="str">
        <f>_xlfn.XLOOKUP(A2243,'PWQ_Medical Examinations (2)'!A:A,'PWQ_Medical Examinations (2)'!G:G,"Not Found")</f>
        <v>Yes</v>
      </c>
      <c r="K2243" s="13">
        <f>_xlfn.XLOOKUP('Healthcare-Xlookup'!A2243,'PWQ_Medical Examinations (2)'!A:A,'PWQ_Medical Examinations (2)'!H:H,"Not Found")</f>
        <v>1</v>
      </c>
      <c r="L2243" s="13" t="str">
        <f>_xlfn.XLOOKUP(A2243,'PWQ_Medical Examinations (2)'!A:A,'PWQ_Medical Examinations (2)'!I:I,"Not Found")</f>
        <v>No</v>
      </c>
      <c r="M2243" s="14">
        <f>_xlfn.XLOOKUP(A2243,'PWQ_Hospitalisation Details (2)'!A:A,'PWQ_Hospitalisation Details (2)'!E:E,"Not Found")</f>
        <v>35741</v>
      </c>
      <c r="N2243" s="15">
        <f>_xlfn.XLOOKUP(A2243,'PWQ_Hospitalisation Details (2)'!A:A,'PWQ_Hospitalisation Details (2)'!G:G,"Not Found")</f>
        <v>1341.16</v>
      </c>
      <c r="O2243" s="12" t="str">
        <f>_xlfn.XLOOKUP(A2243,'PWQ_Hospitalisation Details (2)'!A:A,'PWQ_Hospitalisation Details (2)'!H:H,"Not Found")</f>
        <v>tier - 2</v>
      </c>
      <c r="P2243" s="12" t="str">
        <f>_xlfn.XLOOKUP(A2243,'PWQ_Hospitalisation Details (2)'!A:A,'PWQ_Hospitalisation Details (2)'!I:I,"Not Found")</f>
        <v>tier - 2</v>
      </c>
      <c r="Q2243" s="12" t="str">
        <f>_xlfn.XLOOKUP(A2243,'PWQ_Hospitalisation Details (2)'!A:A,'PWQ_Hospitalisation Details (2)'!J:J,"Not Found")</f>
        <v>R1012</v>
      </c>
      <c r="R2243" s="12">
        <f>_xlfn.XLOOKUP('Healthcare-Xlookup'!A2243,'PWQ_Hospitalisation Details (2)'!A:A,'PWQ_Hospitalisation Details (2)'!K:K,"Not Found")</f>
        <v>25</v>
      </c>
    </row>
    <row r="2244" spans="1:18" x14ac:dyDescent="0.35">
      <c r="A2244" s="12" t="s">
        <v>115</v>
      </c>
      <c r="B2244" s="12" t="str">
        <f>_xlfn.XLOOKUP(A2244,Customer_Names[Customer ID],Customer_Names[First Name],"Not Found")</f>
        <v xml:space="preserve">  Jordan</v>
      </c>
      <c r="C2244" s="12" t="str">
        <f>_xlfn.XLOOKUP(A2244,Customer_Names[Customer ID],Customer_Names[last Name],"Not Found")</f>
        <v>Chang</v>
      </c>
      <c r="D2244" s="22">
        <f>_xlfn.XLOOKUP('Healthcare-Xlookup'!A2244,'PWQ_Medical Examinations (2)'!A:A,'PWQ_Medical Examinations (2)'!B:B,"Not Found")</f>
        <v>15.6</v>
      </c>
      <c r="E2244" s="13" t="str">
        <f>_xlfn.XLOOKUP(A2244,'PWQ_Medical Examinations (2)'!A:A,'PWQ_Medical Examinations (2)'!C:C,"Not Found")</f>
        <v>Under Weight</v>
      </c>
      <c r="F2244" s="12">
        <f>_xlfn.XLOOKUP(A2244,'PWQ_Medical Examinations (2)'!A:A,'PWQ_Medical Examinations (2)'!D:D,"Not Found")</f>
        <v>4.12</v>
      </c>
      <c r="G2244" s="12" t="str">
        <f>_xlfn.XLOOKUP('Healthcare-Xlookup'!A2244,'PWQ_Medical Examinations (2)'!A:A,'PWQ_Medical Examinations (2)'!J:J,"Not Found")</f>
        <v>Normal</v>
      </c>
      <c r="H2244" s="12" t="str">
        <f>_xlfn.XLOOKUP(A2244,'PWQ_Medical Examinations (2)'!A:A,'PWQ_Medical Examinations (2)'!E:E,"Not Found")</f>
        <v>yes</v>
      </c>
      <c r="I2244" s="12" t="str">
        <f>_xlfn.XLOOKUP(A2244,'PWQ_Medical Examinations (2)'!A:A,'PWQ_Medical Examinations (2)'!F:F,"Not Found")</f>
        <v>No</v>
      </c>
      <c r="J2244" s="12" t="str">
        <f>_xlfn.XLOOKUP(A2244,'PWQ_Medical Examinations (2)'!A:A,'PWQ_Medical Examinations (2)'!G:G,"Not Found")</f>
        <v>No</v>
      </c>
      <c r="K2244" s="13">
        <f>_xlfn.XLOOKUP('Healthcare-Xlookup'!A2244,'PWQ_Medical Examinations (2)'!A:A,'PWQ_Medical Examinations (2)'!H:H,"Not Found")</f>
        <v>1</v>
      </c>
      <c r="L2244" s="13" t="str">
        <f>_xlfn.XLOOKUP(A2244,'PWQ_Medical Examinations (2)'!A:A,'PWQ_Medical Examinations (2)'!I:I,"Not Found")</f>
        <v>No</v>
      </c>
      <c r="M2244" s="14">
        <f>_xlfn.XLOOKUP(A2244,'PWQ_Hospitalisation Details (2)'!A:A,'PWQ_Hospitalisation Details (2)'!E:E,"Not Found")</f>
        <v>34910</v>
      </c>
      <c r="N2244" s="15">
        <f>_xlfn.XLOOKUP(A2244,'PWQ_Hospitalisation Details (2)'!A:A,'PWQ_Hospitalisation Details (2)'!G:G,"Not Found")</f>
        <v>1338</v>
      </c>
      <c r="O2244" s="12" t="str">
        <f>_xlfn.XLOOKUP(A2244,'PWQ_Hospitalisation Details (2)'!A:A,'PWQ_Hospitalisation Details (2)'!H:H,"Not Found")</f>
        <v>tier - 2</v>
      </c>
      <c r="P2244" s="12" t="str">
        <f>_xlfn.XLOOKUP(A2244,'PWQ_Hospitalisation Details (2)'!A:A,'PWQ_Hospitalisation Details (2)'!I:I,"Not Found")</f>
        <v>tier - 3</v>
      </c>
      <c r="Q2244" s="12" t="str">
        <f>_xlfn.XLOOKUP(A2244,'PWQ_Hospitalisation Details (2)'!A:A,'PWQ_Hospitalisation Details (2)'!J:J,"Not Found")</f>
        <v>R1012</v>
      </c>
      <c r="R2244" s="12">
        <f>_xlfn.XLOOKUP('Healthcare-Xlookup'!A2244,'PWQ_Hospitalisation Details (2)'!A:A,'PWQ_Hospitalisation Details (2)'!K:K,"Not Found")</f>
        <v>27</v>
      </c>
    </row>
    <row r="2245" spans="1:18" x14ac:dyDescent="0.35">
      <c r="A2245" s="12" t="s">
        <v>114</v>
      </c>
      <c r="B2245" s="12" t="str">
        <f>_xlfn.XLOOKUP(A2245,Customer_Names[Customer ID],Customer_Names[First Name],"Not Found")</f>
        <v xml:space="preserve">  Brian</v>
      </c>
      <c r="C2245" s="12" t="str">
        <f>_xlfn.XLOOKUP(A2245,Customer_Names[Customer ID],Customer_Names[last Name],"Not Found")</f>
        <v>Axelrod</v>
      </c>
      <c r="D2245" s="22">
        <f>_xlfn.XLOOKUP('Healthcare-Xlookup'!A2245,'PWQ_Medical Examinations (2)'!A:A,'PWQ_Medical Examinations (2)'!B:B,"Not Found")</f>
        <v>24.39</v>
      </c>
      <c r="E2245" s="13" t="str">
        <f>_xlfn.XLOOKUP(A2245,'PWQ_Medical Examinations (2)'!A:A,'PWQ_Medical Examinations (2)'!C:C,"Not Found")</f>
        <v>Normal Weight</v>
      </c>
      <c r="F2245" s="12">
        <f>_xlfn.XLOOKUP(A2245,'PWQ_Medical Examinations (2)'!A:A,'PWQ_Medical Examinations (2)'!D:D,"Not Found")</f>
        <v>6.24</v>
      </c>
      <c r="G2245" s="12" t="str">
        <f>_xlfn.XLOOKUP('Healthcare-Xlookup'!A2245,'PWQ_Medical Examinations (2)'!A:A,'PWQ_Medical Examinations (2)'!J:J,"Not Found")</f>
        <v>Prediabetes</v>
      </c>
      <c r="H2245" s="12" t="str">
        <f>_xlfn.XLOOKUP(A2245,'PWQ_Medical Examinations (2)'!A:A,'PWQ_Medical Examinations (2)'!E:E,"Not Found")</f>
        <v>No</v>
      </c>
      <c r="I2245" s="12" t="str">
        <f>_xlfn.XLOOKUP(A2245,'PWQ_Medical Examinations (2)'!A:A,'PWQ_Medical Examinations (2)'!F:F,"Not Found")</f>
        <v>No</v>
      </c>
      <c r="J2245" s="12" t="str">
        <f>_xlfn.XLOOKUP(A2245,'PWQ_Medical Examinations (2)'!A:A,'PWQ_Medical Examinations (2)'!G:G,"Not Found")</f>
        <v>No</v>
      </c>
      <c r="K2245" s="13">
        <f>_xlfn.XLOOKUP('Healthcare-Xlookup'!A2245,'PWQ_Medical Examinations (2)'!A:A,'PWQ_Medical Examinations (2)'!H:H,"Not Found")</f>
        <v>1</v>
      </c>
      <c r="L2245" s="13" t="str">
        <f>_xlfn.XLOOKUP(A2245,'PWQ_Medical Examinations (2)'!A:A,'PWQ_Medical Examinations (2)'!I:I,"Not Found")</f>
        <v>No</v>
      </c>
      <c r="M2245" s="14">
        <f>_xlfn.XLOOKUP(A2245,'PWQ_Hospitalisation Details (2)'!A:A,'PWQ_Hospitalisation Details (2)'!E:E,"Not Found")</f>
        <v>35988</v>
      </c>
      <c r="N2245" s="15">
        <f>_xlfn.XLOOKUP(A2245,'PWQ_Hospitalisation Details (2)'!A:A,'PWQ_Hospitalisation Details (2)'!G:G,"Not Found")</f>
        <v>1332.61</v>
      </c>
      <c r="O2245" s="12" t="str">
        <f>_xlfn.XLOOKUP(A2245,'PWQ_Hospitalisation Details (2)'!A:A,'PWQ_Hospitalisation Details (2)'!H:H,"Not Found")</f>
        <v>tier - 2</v>
      </c>
      <c r="P2245" s="12" t="str">
        <f>_xlfn.XLOOKUP(A2245,'PWQ_Hospitalisation Details (2)'!A:A,'PWQ_Hospitalisation Details (2)'!I:I,"Not Found")</f>
        <v>tier - 3</v>
      </c>
      <c r="Q2245" s="12" t="str">
        <f>_xlfn.XLOOKUP(A2245,'PWQ_Hospitalisation Details (2)'!A:A,'PWQ_Hospitalisation Details (2)'!J:J,"Not Found")</f>
        <v>R1013</v>
      </c>
      <c r="R2245" s="12">
        <f>_xlfn.XLOOKUP('Healthcare-Xlookup'!A2245,'PWQ_Hospitalisation Details (2)'!A:A,'PWQ_Hospitalisation Details (2)'!K:K,"Not Found")</f>
        <v>24</v>
      </c>
    </row>
    <row r="2246" spans="1:18" x14ac:dyDescent="0.35">
      <c r="A2246" s="12" t="s">
        <v>113</v>
      </c>
      <c r="B2246" s="12" t="str">
        <f>_xlfn.XLOOKUP(A2246,Customer_Names[Customer ID],Customer_Names[First Name],"Not Found")</f>
        <v xml:space="preserve">  Katherine A</v>
      </c>
      <c r="C2246" s="12" t="str">
        <f>_xlfn.XLOOKUP(A2246,Customer_Names[Customer ID],Customer_Names[last Name],"Not Found")</f>
        <v>Davenport</v>
      </c>
      <c r="D2246" s="22">
        <f>_xlfn.XLOOKUP('Healthcare-Xlookup'!A2246,'PWQ_Medical Examinations (2)'!A:A,'PWQ_Medical Examinations (2)'!B:B,"Not Found")</f>
        <v>24.75</v>
      </c>
      <c r="E2246" s="13" t="str">
        <f>_xlfn.XLOOKUP(A2246,'PWQ_Medical Examinations (2)'!A:A,'PWQ_Medical Examinations (2)'!C:C,"Not Found")</f>
        <v>Over weight</v>
      </c>
      <c r="F2246" s="12">
        <f>_xlfn.XLOOKUP(A2246,'PWQ_Medical Examinations (2)'!A:A,'PWQ_Medical Examinations (2)'!D:D,"Not Found")</f>
        <v>4.83</v>
      </c>
      <c r="G2246" s="12" t="str">
        <f>_xlfn.XLOOKUP('Healthcare-Xlookup'!A2246,'PWQ_Medical Examinations (2)'!A:A,'PWQ_Medical Examinations (2)'!J:J,"Not Found")</f>
        <v>Normal</v>
      </c>
      <c r="H2246" s="12" t="str">
        <f>_xlfn.XLOOKUP(A2246,'PWQ_Medical Examinations (2)'!A:A,'PWQ_Medical Examinations (2)'!E:E,"Not Found")</f>
        <v>No</v>
      </c>
      <c r="I2246" s="12" t="str">
        <f>_xlfn.XLOOKUP(A2246,'PWQ_Medical Examinations (2)'!A:A,'PWQ_Medical Examinations (2)'!F:F,"Not Found")</f>
        <v>No</v>
      </c>
      <c r="J2246" s="12" t="str">
        <f>_xlfn.XLOOKUP(A2246,'PWQ_Medical Examinations (2)'!A:A,'PWQ_Medical Examinations (2)'!G:G,"Not Found")</f>
        <v>No</v>
      </c>
      <c r="K2246" s="13">
        <f>_xlfn.XLOOKUP('Healthcare-Xlookup'!A2246,'PWQ_Medical Examinations (2)'!A:A,'PWQ_Medical Examinations (2)'!H:H,"Not Found")</f>
        <v>0</v>
      </c>
      <c r="L2246" s="13" t="str">
        <f>_xlfn.XLOOKUP(A2246,'PWQ_Medical Examinations (2)'!A:A,'PWQ_Medical Examinations (2)'!I:I,"Not Found")</f>
        <v>No</v>
      </c>
      <c r="M2246" s="14">
        <f>_xlfn.XLOOKUP(A2246,'PWQ_Hospitalisation Details (2)'!A:A,'PWQ_Hospitalisation Details (2)'!E:E,"Not Found")</f>
        <v>36447</v>
      </c>
      <c r="N2246" s="15">
        <f>_xlfn.XLOOKUP(A2246,'PWQ_Hospitalisation Details (2)'!A:A,'PWQ_Hospitalisation Details (2)'!G:G,"Not Found")</f>
        <v>1329.17</v>
      </c>
      <c r="O2246" s="12" t="str">
        <f>_xlfn.XLOOKUP(A2246,'PWQ_Hospitalisation Details (2)'!A:A,'PWQ_Hospitalisation Details (2)'!H:H,"Not Found")</f>
        <v>tier - 2</v>
      </c>
      <c r="P2246" s="12" t="str">
        <f>_xlfn.XLOOKUP(A2246,'PWQ_Hospitalisation Details (2)'!A:A,'PWQ_Hospitalisation Details (2)'!I:I,"Not Found")</f>
        <v>tier - 3</v>
      </c>
      <c r="Q2246" s="12" t="str">
        <f>_xlfn.XLOOKUP(A2246,'PWQ_Hospitalisation Details (2)'!A:A,'PWQ_Hospitalisation Details (2)'!J:J,"Not Found")</f>
        <v>R1013</v>
      </c>
      <c r="R2246" s="12">
        <f>_xlfn.XLOOKUP('Healthcare-Xlookup'!A2246,'PWQ_Hospitalisation Details (2)'!A:A,'PWQ_Hospitalisation Details (2)'!K:K,"Not Found")</f>
        <v>23</v>
      </c>
    </row>
    <row r="2247" spans="1:18" x14ac:dyDescent="0.35">
      <c r="A2247" s="12" t="s">
        <v>112</v>
      </c>
      <c r="B2247" s="12" t="str">
        <f>_xlfn.XLOOKUP(A2247,Customer_Names[Customer ID],Customer_Names[First Name],"Not Found")</f>
        <v xml:space="preserve">  Melanie</v>
      </c>
      <c r="C2247" s="12" t="str">
        <f>_xlfn.XLOOKUP(A2247,Customer_Names[Customer ID],Customer_Names[last Name],"Not Found")</f>
        <v>Roberge</v>
      </c>
      <c r="D2247" s="22">
        <f>_xlfn.XLOOKUP('Healthcare-Xlookup'!A2247,'PWQ_Medical Examinations (2)'!A:A,'PWQ_Medical Examinations (2)'!B:B,"Not Found")</f>
        <v>20.88</v>
      </c>
      <c r="E2247" s="13" t="str">
        <f>_xlfn.XLOOKUP(A2247,'PWQ_Medical Examinations (2)'!A:A,'PWQ_Medical Examinations (2)'!C:C,"Not Found")</f>
        <v>Normal Weight</v>
      </c>
      <c r="F2247" s="12">
        <f>_xlfn.XLOOKUP(A2247,'PWQ_Medical Examinations (2)'!A:A,'PWQ_Medical Examinations (2)'!D:D,"Not Found")</f>
        <v>7.4</v>
      </c>
      <c r="G2247" s="12" t="str">
        <f>_xlfn.XLOOKUP('Healthcare-Xlookup'!A2247,'PWQ_Medical Examinations (2)'!A:A,'PWQ_Medical Examinations (2)'!J:J,"Not Found")</f>
        <v>Diabetes</v>
      </c>
      <c r="H2247" s="12" t="str">
        <f>_xlfn.XLOOKUP(A2247,'PWQ_Medical Examinations (2)'!A:A,'PWQ_Medical Examinations (2)'!E:E,"Not Found")</f>
        <v>No</v>
      </c>
      <c r="I2247" s="12" t="str">
        <f>_xlfn.XLOOKUP(A2247,'PWQ_Medical Examinations (2)'!A:A,'PWQ_Medical Examinations (2)'!F:F,"Not Found")</f>
        <v>No</v>
      </c>
      <c r="J2247" s="12" t="str">
        <f>_xlfn.XLOOKUP(A2247,'PWQ_Medical Examinations (2)'!A:A,'PWQ_Medical Examinations (2)'!G:G,"Not Found")</f>
        <v>No</v>
      </c>
      <c r="K2247" s="13">
        <f>_xlfn.XLOOKUP('Healthcare-Xlookup'!A2247,'PWQ_Medical Examinations (2)'!A:A,'PWQ_Medical Examinations (2)'!H:H,"Not Found")</f>
        <v>0</v>
      </c>
      <c r="L2247" s="13" t="str">
        <f>_xlfn.XLOOKUP(A2247,'PWQ_Medical Examinations (2)'!A:A,'PWQ_Medical Examinations (2)'!I:I,"Not Found")</f>
        <v>No</v>
      </c>
      <c r="M2247" s="14">
        <f>_xlfn.XLOOKUP(A2247,'PWQ_Hospitalisation Details (2)'!A:A,'PWQ_Hospitalisation Details (2)'!E:E,"Not Found")</f>
        <v>37542</v>
      </c>
      <c r="N2247" s="15">
        <f>_xlfn.XLOOKUP(A2247,'PWQ_Hospitalisation Details (2)'!A:A,'PWQ_Hospitalisation Details (2)'!G:G,"Not Found")</f>
        <v>1315</v>
      </c>
      <c r="O2247" s="12" t="str">
        <f>_xlfn.XLOOKUP(A2247,'PWQ_Hospitalisation Details (2)'!A:A,'PWQ_Hospitalisation Details (2)'!H:H,"Not Found")</f>
        <v>tier - 2</v>
      </c>
      <c r="P2247" s="12" t="str">
        <f>_xlfn.XLOOKUP(A2247,'PWQ_Hospitalisation Details (2)'!A:A,'PWQ_Hospitalisation Details (2)'!I:I,"Not Found")</f>
        <v>tier - 2</v>
      </c>
      <c r="Q2247" s="12" t="str">
        <f>_xlfn.XLOOKUP(A2247,'PWQ_Hospitalisation Details (2)'!A:A,'PWQ_Hospitalisation Details (2)'!J:J,"Not Found")</f>
        <v>R1013</v>
      </c>
      <c r="R2247" s="12">
        <f>_xlfn.XLOOKUP('Healthcare-Xlookup'!A2247,'PWQ_Hospitalisation Details (2)'!A:A,'PWQ_Hospitalisation Details (2)'!K:K,"Not Found")</f>
        <v>20</v>
      </c>
    </row>
    <row r="2248" spans="1:18" x14ac:dyDescent="0.35">
      <c r="A2248" s="12" t="s">
        <v>111</v>
      </c>
      <c r="B2248" s="12" t="str">
        <f>_xlfn.XLOOKUP(A2248,Customer_Names[Customer ID],Customer_Names[First Name],"Not Found")</f>
        <v xml:space="preserve">  Jessica</v>
      </c>
      <c r="C2248" s="12" t="str">
        <f>_xlfn.XLOOKUP(A2248,Customer_Names[Customer ID],Customer_Names[last Name],"Not Found")</f>
        <v>Schmidt</v>
      </c>
      <c r="D2248" s="22">
        <f>_xlfn.XLOOKUP('Healthcare-Xlookup'!A2248,'PWQ_Medical Examinations (2)'!A:A,'PWQ_Medical Examinations (2)'!B:B,"Not Found")</f>
        <v>20.43</v>
      </c>
      <c r="E2248" s="13" t="str">
        <f>_xlfn.XLOOKUP(A2248,'PWQ_Medical Examinations (2)'!A:A,'PWQ_Medical Examinations (2)'!C:C,"Not Found")</f>
        <v>Normal Weight</v>
      </c>
      <c r="F2248" s="12">
        <f>_xlfn.XLOOKUP(A2248,'PWQ_Medical Examinations (2)'!A:A,'PWQ_Medical Examinations (2)'!D:D,"Not Found")</f>
        <v>4.54</v>
      </c>
      <c r="G2248" s="12" t="str">
        <f>_xlfn.XLOOKUP('Healthcare-Xlookup'!A2248,'PWQ_Medical Examinations (2)'!A:A,'PWQ_Medical Examinations (2)'!J:J,"Not Found")</f>
        <v>Normal</v>
      </c>
      <c r="H2248" s="12" t="str">
        <f>_xlfn.XLOOKUP(A2248,'PWQ_Medical Examinations (2)'!A:A,'PWQ_Medical Examinations (2)'!E:E,"Not Found")</f>
        <v>No</v>
      </c>
      <c r="I2248" s="12" t="str">
        <f>_xlfn.XLOOKUP(A2248,'PWQ_Medical Examinations (2)'!A:A,'PWQ_Medical Examinations (2)'!F:F,"Not Found")</f>
        <v>No</v>
      </c>
      <c r="J2248" s="12" t="str">
        <f>_xlfn.XLOOKUP(A2248,'PWQ_Medical Examinations (2)'!A:A,'PWQ_Medical Examinations (2)'!G:G,"Not Found")</f>
        <v>No</v>
      </c>
      <c r="K2248" s="13">
        <f>_xlfn.XLOOKUP('Healthcare-Xlookup'!A2248,'PWQ_Medical Examinations (2)'!A:A,'PWQ_Medical Examinations (2)'!H:H,"Not Found")</f>
        <v>0</v>
      </c>
      <c r="L2248" s="13" t="str">
        <f>_xlfn.XLOOKUP(A2248,'PWQ_Medical Examinations (2)'!A:A,'PWQ_Medical Examinations (2)'!I:I,"Not Found")</f>
        <v>No</v>
      </c>
      <c r="M2248" s="14">
        <f>_xlfn.XLOOKUP(A2248,'PWQ_Hospitalisation Details (2)'!A:A,'PWQ_Hospitalisation Details (2)'!E:E,"Not Found")</f>
        <v>36496</v>
      </c>
      <c r="N2248" s="15">
        <f>_xlfn.XLOOKUP(A2248,'PWQ_Hospitalisation Details (2)'!A:A,'PWQ_Hospitalisation Details (2)'!G:G,"Not Found")</f>
        <v>1304</v>
      </c>
      <c r="O2248" s="12" t="str">
        <f>_xlfn.XLOOKUP(A2248,'PWQ_Hospitalisation Details (2)'!A:A,'PWQ_Hospitalisation Details (2)'!H:H,"Not Found")</f>
        <v>tier - 2</v>
      </c>
      <c r="P2248" s="12" t="str">
        <f>_xlfn.XLOOKUP(A2248,'PWQ_Hospitalisation Details (2)'!A:A,'PWQ_Hospitalisation Details (2)'!I:I,"Not Found")</f>
        <v>tier - 2</v>
      </c>
      <c r="Q2248" s="12" t="str">
        <f>_xlfn.XLOOKUP(A2248,'PWQ_Hospitalisation Details (2)'!A:A,'PWQ_Hospitalisation Details (2)'!J:J,"Not Found")</f>
        <v>R1013</v>
      </c>
      <c r="R2248" s="12">
        <f>_xlfn.XLOOKUP('Healthcare-Xlookup'!A2248,'PWQ_Hospitalisation Details (2)'!A:A,'PWQ_Hospitalisation Details (2)'!K:K,"Not Found")</f>
        <v>23</v>
      </c>
    </row>
    <row r="2249" spans="1:18" x14ac:dyDescent="0.35">
      <c r="A2249" s="12" t="s">
        <v>110</v>
      </c>
      <c r="B2249" s="12" t="str">
        <f>_xlfn.XLOOKUP(A2249,Customer_Names[Customer ID],Customer_Names[First Name],"Not Found")</f>
        <v xml:space="preserve">  Eric S</v>
      </c>
      <c r="C2249" s="12" t="str">
        <f>_xlfn.XLOOKUP(A2249,Customer_Names[Customer ID],Customer_Names[last Name],"Not Found")</f>
        <v>Kosters</v>
      </c>
      <c r="D2249" s="22">
        <f>_xlfn.XLOOKUP('Healthcare-Xlookup'!A2249,'PWQ_Medical Examinations (2)'!A:A,'PWQ_Medical Examinations (2)'!B:B,"Not Found")</f>
        <v>15.18</v>
      </c>
      <c r="E2249" s="13" t="str">
        <f>_xlfn.XLOOKUP(A2249,'PWQ_Medical Examinations (2)'!A:A,'PWQ_Medical Examinations (2)'!C:C,"Not Found")</f>
        <v>Under Weight</v>
      </c>
      <c r="F2249" s="12">
        <f>_xlfn.XLOOKUP(A2249,'PWQ_Medical Examinations (2)'!A:A,'PWQ_Medical Examinations (2)'!D:D,"Not Found")</f>
        <v>11.11</v>
      </c>
      <c r="G2249" s="12" t="str">
        <f>_xlfn.XLOOKUP('Healthcare-Xlookup'!A2249,'PWQ_Medical Examinations (2)'!A:A,'PWQ_Medical Examinations (2)'!J:J,"Not Found")</f>
        <v>Diabetes</v>
      </c>
      <c r="H2249" s="12" t="str">
        <f>_xlfn.XLOOKUP(A2249,'PWQ_Medical Examinations (2)'!A:A,'PWQ_Medical Examinations (2)'!E:E,"Not Found")</f>
        <v>No</v>
      </c>
      <c r="I2249" s="12" t="str">
        <f>_xlfn.XLOOKUP(A2249,'PWQ_Medical Examinations (2)'!A:A,'PWQ_Medical Examinations (2)'!F:F,"Not Found")</f>
        <v>No</v>
      </c>
      <c r="J2249" s="12" t="str">
        <f>_xlfn.XLOOKUP(A2249,'PWQ_Medical Examinations (2)'!A:A,'PWQ_Medical Examinations (2)'!G:G,"Not Found")</f>
        <v>No</v>
      </c>
      <c r="K2249" s="13">
        <f>_xlfn.XLOOKUP('Healthcare-Xlookup'!A2249,'PWQ_Medical Examinations (2)'!A:A,'PWQ_Medical Examinations (2)'!H:H,"Not Found")</f>
        <v>0</v>
      </c>
      <c r="L2249" s="13" t="str">
        <f>_xlfn.XLOOKUP(A2249,'PWQ_Medical Examinations (2)'!A:A,'PWQ_Medical Examinations (2)'!I:I,"Not Found")</f>
        <v>No</v>
      </c>
      <c r="M2249" s="14">
        <f>_xlfn.XLOOKUP(A2249,'PWQ_Hospitalisation Details (2)'!A:A,'PWQ_Hospitalisation Details (2)'!E:E,"Not Found")</f>
        <v>37600</v>
      </c>
      <c r="N2249" s="15">
        <f>_xlfn.XLOOKUP(A2249,'PWQ_Hospitalisation Details (2)'!A:A,'PWQ_Hospitalisation Details (2)'!G:G,"Not Found")</f>
        <v>1304</v>
      </c>
      <c r="O2249" s="12" t="str">
        <f>_xlfn.XLOOKUP(A2249,'PWQ_Hospitalisation Details (2)'!A:A,'PWQ_Hospitalisation Details (2)'!H:H,"Not Found")</f>
        <v>tier - 2</v>
      </c>
      <c r="P2249" s="12" t="str">
        <f>_xlfn.XLOOKUP(A2249,'PWQ_Hospitalisation Details (2)'!A:A,'PWQ_Hospitalisation Details (2)'!I:I,"Not Found")</f>
        <v>tier - 2</v>
      </c>
      <c r="Q2249" s="12" t="str">
        <f>_xlfn.XLOOKUP(A2249,'PWQ_Hospitalisation Details (2)'!A:A,'PWQ_Hospitalisation Details (2)'!J:J,"Not Found")</f>
        <v>R1012</v>
      </c>
      <c r="R2249" s="12">
        <f>_xlfn.XLOOKUP('Healthcare-Xlookup'!A2249,'PWQ_Hospitalisation Details (2)'!A:A,'PWQ_Hospitalisation Details (2)'!K:K,"Not Found")</f>
        <v>20</v>
      </c>
    </row>
    <row r="2250" spans="1:18" x14ac:dyDescent="0.35">
      <c r="A2250" s="12" t="s">
        <v>109</v>
      </c>
      <c r="B2250" s="12" t="str">
        <f>_xlfn.XLOOKUP(A2250,Customer_Names[Customer ID],Customer_Names[First Name],"Not Found")</f>
        <v xml:space="preserve">  Joseph</v>
      </c>
      <c r="C2250" s="12" t="str">
        <f>_xlfn.XLOOKUP(A2250,Customer_Names[Customer ID],Customer_Names[last Name],"Not Found")</f>
        <v>Dykes</v>
      </c>
      <c r="D2250" s="22">
        <f>_xlfn.XLOOKUP('Healthcare-Xlookup'!A2250,'PWQ_Medical Examinations (2)'!A:A,'PWQ_Medical Examinations (2)'!B:B,"Not Found")</f>
        <v>15.12</v>
      </c>
      <c r="E2250" s="13" t="str">
        <f>_xlfn.XLOOKUP(A2250,'PWQ_Medical Examinations (2)'!A:A,'PWQ_Medical Examinations (2)'!C:C,"Not Found")</f>
        <v>Under Weight</v>
      </c>
      <c r="F2250" s="12">
        <f>_xlfn.XLOOKUP(A2250,'PWQ_Medical Examinations (2)'!A:A,'PWQ_Medical Examinations (2)'!D:D,"Not Found")</f>
        <v>4.03</v>
      </c>
      <c r="G2250" s="12" t="str">
        <f>_xlfn.XLOOKUP('Healthcare-Xlookup'!A2250,'PWQ_Medical Examinations (2)'!A:A,'PWQ_Medical Examinations (2)'!J:J,"Not Found")</f>
        <v>Normal</v>
      </c>
      <c r="H2250" s="12" t="str">
        <f>_xlfn.XLOOKUP(A2250,'PWQ_Medical Examinations (2)'!A:A,'PWQ_Medical Examinations (2)'!E:E,"Not Found")</f>
        <v>yes</v>
      </c>
      <c r="I2250" s="12" t="str">
        <f>_xlfn.XLOOKUP(A2250,'PWQ_Medical Examinations (2)'!A:A,'PWQ_Medical Examinations (2)'!F:F,"Not Found")</f>
        <v>No</v>
      </c>
      <c r="J2250" s="12" t="str">
        <f>_xlfn.XLOOKUP(A2250,'PWQ_Medical Examinations (2)'!A:A,'PWQ_Medical Examinations (2)'!G:G,"Not Found")</f>
        <v>No</v>
      </c>
      <c r="K2250" s="13">
        <f>_xlfn.XLOOKUP('Healthcare-Xlookup'!A2250,'PWQ_Medical Examinations (2)'!A:A,'PWQ_Medical Examinations (2)'!H:H,"Not Found")</f>
        <v>0</v>
      </c>
      <c r="L2250" s="13" t="str">
        <f>_xlfn.XLOOKUP(A2250,'PWQ_Medical Examinations (2)'!A:A,'PWQ_Medical Examinations (2)'!I:I,"Not Found")</f>
        <v>No</v>
      </c>
      <c r="M2250" s="14">
        <f>_xlfn.XLOOKUP(A2250,'PWQ_Hospitalisation Details (2)'!A:A,'PWQ_Hospitalisation Details (2)'!E:E,"Not Found")</f>
        <v>37224</v>
      </c>
      <c r="N2250" s="15">
        <f>_xlfn.XLOOKUP(A2250,'PWQ_Hospitalisation Details (2)'!A:A,'PWQ_Hospitalisation Details (2)'!G:G,"Not Found")</f>
        <v>1293</v>
      </c>
      <c r="O2250" s="12" t="str">
        <f>_xlfn.XLOOKUP(A2250,'PWQ_Hospitalisation Details (2)'!A:A,'PWQ_Hospitalisation Details (2)'!H:H,"Not Found")</f>
        <v>tier - 2</v>
      </c>
      <c r="P2250" s="12" t="str">
        <f>_xlfn.XLOOKUP(A2250,'PWQ_Hospitalisation Details (2)'!A:A,'PWQ_Hospitalisation Details (2)'!I:I,"Not Found")</f>
        <v>tier - 3</v>
      </c>
      <c r="Q2250" s="12" t="str">
        <f>_xlfn.XLOOKUP(A2250,'PWQ_Hospitalisation Details (2)'!A:A,'PWQ_Hospitalisation Details (2)'!J:J,"Not Found")</f>
        <v>R1012</v>
      </c>
      <c r="R2250" s="12">
        <f>_xlfn.XLOOKUP('Healthcare-Xlookup'!A2250,'PWQ_Hospitalisation Details (2)'!A:A,'PWQ_Hospitalisation Details (2)'!K:K,"Not Found")</f>
        <v>21</v>
      </c>
    </row>
    <row r="2251" spans="1:18" x14ac:dyDescent="0.35">
      <c r="A2251" s="12" t="s">
        <v>108</v>
      </c>
      <c r="B2251" s="12" t="str">
        <f>_xlfn.XLOOKUP(A2251,Customer_Names[Customer ID],Customer_Names[First Name],"Not Found")</f>
        <v xml:space="preserve">  Mary</v>
      </c>
      <c r="C2251" s="12" t="str">
        <f>_xlfn.XLOOKUP(A2251,Customer_Names[Customer ID],Customer_Names[last Name],"Not Found")</f>
        <v>Velan</v>
      </c>
      <c r="D2251" s="22">
        <f>_xlfn.XLOOKUP('Healthcare-Xlookup'!A2251,'PWQ_Medical Examinations (2)'!A:A,'PWQ_Medical Examinations (2)'!B:B,"Not Found")</f>
        <v>23.88</v>
      </c>
      <c r="E2251" s="13" t="str">
        <f>_xlfn.XLOOKUP(A2251,'PWQ_Medical Examinations (2)'!A:A,'PWQ_Medical Examinations (2)'!C:C,"Not Found")</f>
        <v>Normal Weight</v>
      </c>
      <c r="F2251" s="12">
        <f>_xlfn.XLOOKUP(A2251,'PWQ_Medical Examinations (2)'!A:A,'PWQ_Medical Examinations (2)'!D:D,"Not Found")</f>
        <v>4.51</v>
      </c>
      <c r="G2251" s="12" t="str">
        <f>_xlfn.XLOOKUP('Healthcare-Xlookup'!A2251,'PWQ_Medical Examinations (2)'!A:A,'PWQ_Medical Examinations (2)'!J:J,"Not Found")</f>
        <v>Normal</v>
      </c>
      <c r="H2251" s="12" t="str">
        <f>_xlfn.XLOOKUP(A2251,'PWQ_Medical Examinations (2)'!A:A,'PWQ_Medical Examinations (2)'!E:E,"Not Found")</f>
        <v>No</v>
      </c>
      <c r="I2251" s="12" t="str">
        <f>_xlfn.XLOOKUP(A2251,'PWQ_Medical Examinations (2)'!A:A,'PWQ_Medical Examinations (2)'!F:F,"Not Found")</f>
        <v>No</v>
      </c>
      <c r="J2251" s="12" t="str">
        <f>_xlfn.XLOOKUP(A2251,'PWQ_Medical Examinations (2)'!A:A,'PWQ_Medical Examinations (2)'!G:G,"Not Found")</f>
        <v>No</v>
      </c>
      <c r="K2251" s="13">
        <f>_xlfn.XLOOKUP('Healthcare-Xlookup'!A2251,'PWQ_Medical Examinations (2)'!A:A,'PWQ_Medical Examinations (2)'!H:H,"Not Found")</f>
        <v>1</v>
      </c>
      <c r="L2251" s="13" t="str">
        <f>_xlfn.XLOOKUP(A2251,'PWQ_Medical Examinations (2)'!A:A,'PWQ_Medical Examinations (2)'!I:I,"Not Found")</f>
        <v>No</v>
      </c>
      <c r="M2251" s="14">
        <f>_xlfn.XLOOKUP(A2251,'PWQ_Hospitalisation Details (2)'!A:A,'PWQ_Hospitalisation Details (2)'!E:E,"Not Found")</f>
        <v>35950</v>
      </c>
      <c r="N2251" s="15">
        <f>_xlfn.XLOOKUP(A2251,'PWQ_Hospitalisation Details (2)'!A:A,'PWQ_Hospitalisation Details (2)'!G:G,"Not Found")</f>
        <v>1290.93</v>
      </c>
      <c r="O2251" s="12" t="str">
        <f>_xlfn.XLOOKUP(A2251,'PWQ_Hospitalisation Details (2)'!A:A,'PWQ_Hospitalisation Details (2)'!H:H,"Not Found")</f>
        <v>tier - 2</v>
      </c>
      <c r="P2251" s="12" t="str">
        <f>_xlfn.XLOOKUP(A2251,'PWQ_Hospitalisation Details (2)'!A:A,'PWQ_Hospitalisation Details (2)'!I:I,"Not Found")</f>
        <v>tier - 2</v>
      </c>
      <c r="Q2251" s="12" t="str">
        <f>_xlfn.XLOOKUP(A2251,'PWQ_Hospitalisation Details (2)'!A:A,'PWQ_Hospitalisation Details (2)'!J:J,"Not Found")</f>
        <v>R1013</v>
      </c>
      <c r="R2251" s="12">
        <f>_xlfn.XLOOKUP('Healthcare-Xlookup'!A2251,'PWQ_Hospitalisation Details (2)'!A:A,'PWQ_Hospitalisation Details (2)'!K:K,"Not Found")</f>
        <v>25</v>
      </c>
    </row>
    <row r="2252" spans="1:18" x14ac:dyDescent="0.35">
      <c r="A2252" s="12" t="s">
        <v>107</v>
      </c>
      <c r="B2252" s="12" t="str">
        <f>_xlfn.XLOOKUP(A2252,Customer_Names[Customer ID],Customer_Names[First Name],"Not Found")</f>
        <v xml:space="preserve">  Natalie</v>
      </c>
      <c r="C2252" s="12" t="str">
        <f>_xlfn.XLOOKUP(A2252,Customer_Names[Customer ID],Customer_Names[last Name],"Not Found")</f>
        <v>Goolik</v>
      </c>
      <c r="D2252" s="22">
        <f>_xlfn.XLOOKUP('Healthcare-Xlookup'!A2252,'PWQ_Medical Examinations (2)'!A:A,'PWQ_Medical Examinations (2)'!B:B,"Not Found")</f>
        <v>16.13</v>
      </c>
      <c r="E2252" s="13" t="str">
        <f>_xlfn.XLOOKUP(A2252,'PWQ_Medical Examinations (2)'!A:A,'PWQ_Medical Examinations (2)'!C:C,"Not Found")</f>
        <v>Under Weight</v>
      </c>
      <c r="F2252" s="12">
        <f>_xlfn.XLOOKUP(A2252,'PWQ_Medical Examinations (2)'!A:A,'PWQ_Medical Examinations (2)'!D:D,"Not Found")</f>
        <v>5.56</v>
      </c>
      <c r="G2252" s="12" t="str">
        <f>_xlfn.XLOOKUP('Healthcare-Xlookup'!A2252,'PWQ_Medical Examinations (2)'!A:A,'PWQ_Medical Examinations (2)'!J:J,"Not Found")</f>
        <v>Normal</v>
      </c>
      <c r="H2252" s="12" t="str">
        <f>_xlfn.XLOOKUP(A2252,'PWQ_Medical Examinations (2)'!A:A,'PWQ_Medical Examinations (2)'!E:E,"Not Found")</f>
        <v>No</v>
      </c>
      <c r="I2252" s="12" t="str">
        <f>_xlfn.XLOOKUP(A2252,'PWQ_Medical Examinations (2)'!A:A,'PWQ_Medical Examinations (2)'!F:F,"Not Found")</f>
        <v>yes</v>
      </c>
      <c r="J2252" s="12" t="str">
        <f>_xlfn.XLOOKUP(A2252,'PWQ_Medical Examinations (2)'!A:A,'PWQ_Medical Examinations (2)'!G:G,"Not Found")</f>
        <v>No</v>
      </c>
      <c r="K2252" s="13">
        <f>_xlfn.XLOOKUP('Healthcare-Xlookup'!A2252,'PWQ_Medical Examinations (2)'!A:A,'PWQ_Medical Examinations (2)'!H:H,"Not Found")</f>
        <v>1</v>
      </c>
      <c r="L2252" s="13" t="str">
        <f>_xlfn.XLOOKUP(A2252,'PWQ_Medical Examinations (2)'!A:A,'PWQ_Medical Examinations (2)'!I:I,"Not Found")</f>
        <v>No</v>
      </c>
      <c r="M2252" s="14">
        <f>_xlfn.XLOOKUP(A2252,'PWQ_Hospitalisation Details (2)'!A:A,'PWQ_Hospitalisation Details (2)'!E:E,"Not Found")</f>
        <v>36703</v>
      </c>
      <c r="N2252" s="15">
        <f>_xlfn.XLOOKUP(A2252,'PWQ_Hospitalisation Details (2)'!A:A,'PWQ_Hospitalisation Details (2)'!G:G,"Not Found")</f>
        <v>1286</v>
      </c>
      <c r="O2252" s="12" t="str">
        <f>_xlfn.XLOOKUP(A2252,'PWQ_Hospitalisation Details (2)'!A:A,'PWQ_Hospitalisation Details (2)'!H:H,"Not Found")</f>
        <v>tier - 2</v>
      </c>
      <c r="P2252" s="12" t="str">
        <f>_xlfn.XLOOKUP(A2252,'PWQ_Hospitalisation Details (2)'!A:A,'PWQ_Hospitalisation Details (2)'!I:I,"Not Found")</f>
        <v>tier - 2</v>
      </c>
      <c r="Q2252" s="12" t="str">
        <f>_xlfn.XLOOKUP(A2252,'PWQ_Hospitalisation Details (2)'!A:A,'PWQ_Hospitalisation Details (2)'!J:J,"Not Found")</f>
        <v>R1013</v>
      </c>
      <c r="R2252" s="12">
        <f>_xlfn.XLOOKUP('Healthcare-Xlookup'!A2252,'PWQ_Hospitalisation Details (2)'!A:A,'PWQ_Hospitalisation Details (2)'!K:K,"Not Found")</f>
        <v>22</v>
      </c>
    </row>
    <row r="2253" spans="1:18" x14ac:dyDescent="0.35">
      <c r="A2253" s="12" t="s">
        <v>106</v>
      </c>
      <c r="B2253" s="12" t="str">
        <f>_xlfn.XLOOKUP(A2253,Customer_Names[Customer ID],Customer_Names[First Name],"Not Found")</f>
        <v xml:space="preserve">  Christopher</v>
      </c>
      <c r="C2253" s="12" t="str">
        <f>_xlfn.XLOOKUP(A2253,Customer_Names[Customer ID],Customer_Names[last Name],"Not Found")</f>
        <v>Bain</v>
      </c>
      <c r="D2253" s="22">
        <f>_xlfn.XLOOKUP('Healthcare-Xlookup'!A2253,'PWQ_Medical Examinations (2)'!A:A,'PWQ_Medical Examinations (2)'!B:B,"Not Found")</f>
        <v>24.09</v>
      </c>
      <c r="E2253" s="13" t="str">
        <f>_xlfn.XLOOKUP(A2253,'PWQ_Medical Examinations (2)'!A:A,'PWQ_Medical Examinations (2)'!C:C,"Not Found")</f>
        <v>Normal Weight</v>
      </c>
      <c r="F2253" s="12">
        <f>_xlfn.XLOOKUP(A2253,'PWQ_Medical Examinations (2)'!A:A,'PWQ_Medical Examinations (2)'!D:D,"Not Found")</f>
        <v>4.0999999999999996</v>
      </c>
      <c r="G2253" s="12" t="str">
        <f>_xlfn.XLOOKUP('Healthcare-Xlookup'!A2253,'PWQ_Medical Examinations (2)'!A:A,'PWQ_Medical Examinations (2)'!J:J,"Not Found")</f>
        <v>Normal</v>
      </c>
      <c r="H2253" s="12" t="str">
        <f>_xlfn.XLOOKUP(A2253,'PWQ_Medical Examinations (2)'!A:A,'PWQ_Medical Examinations (2)'!E:E,"Not Found")</f>
        <v>No</v>
      </c>
      <c r="I2253" s="12" t="str">
        <f>_xlfn.XLOOKUP(A2253,'PWQ_Medical Examinations (2)'!A:A,'PWQ_Medical Examinations (2)'!F:F,"Not Found")</f>
        <v>yes</v>
      </c>
      <c r="J2253" s="12" t="str">
        <f>_xlfn.XLOOKUP(A2253,'PWQ_Medical Examinations (2)'!A:A,'PWQ_Medical Examinations (2)'!G:G,"Not Found")</f>
        <v>No</v>
      </c>
      <c r="K2253" s="13">
        <f>_xlfn.XLOOKUP('Healthcare-Xlookup'!A2253,'PWQ_Medical Examinations (2)'!A:A,'PWQ_Medical Examinations (2)'!H:H,"Not Found")</f>
        <v>1</v>
      </c>
      <c r="L2253" s="13" t="str">
        <f>_xlfn.XLOOKUP(A2253,'PWQ_Medical Examinations (2)'!A:A,'PWQ_Medical Examinations (2)'!I:I,"Not Found")</f>
        <v>No</v>
      </c>
      <c r="M2253" s="14">
        <f>_xlfn.XLOOKUP(A2253,'PWQ_Hospitalisation Details (2)'!A:A,'PWQ_Hospitalisation Details (2)'!E:E,"Not Found")</f>
        <v>38196</v>
      </c>
      <c r="N2253" s="15">
        <f>_xlfn.XLOOKUP(A2253,'PWQ_Hospitalisation Details (2)'!A:A,'PWQ_Hospitalisation Details (2)'!G:G,"Not Found")</f>
        <v>1285</v>
      </c>
      <c r="O2253" s="12" t="str">
        <f>_xlfn.XLOOKUP(A2253,'PWQ_Hospitalisation Details (2)'!A:A,'PWQ_Hospitalisation Details (2)'!H:H,"Not Found")</f>
        <v>tier - 2</v>
      </c>
      <c r="P2253" s="12" t="str">
        <f>_xlfn.XLOOKUP(A2253,'PWQ_Hospitalisation Details (2)'!A:A,'PWQ_Hospitalisation Details (2)'!I:I,"Not Found")</f>
        <v>tier - 3</v>
      </c>
      <c r="Q2253" s="12" t="str">
        <f>_xlfn.XLOOKUP(A2253,'PWQ_Hospitalisation Details (2)'!A:A,'PWQ_Hospitalisation Details (2)'!J:J,"Not Found")</f>
        <v>R1013</v>
      </c>
      <c r="R2253" s="12">
        <f>_xlfn.XLOOKUP('Healthcare-Xlookup'!A2253,'PWQ_Hospitalisation Details (2)'!A:A,'PWQ_Hospitalisation Details (2)'!K:K,"Not Found")</f>
        <v>18</v>
      </c>
    </row>
    <row r="2254" spans="1:18" x14ac:dyDescent="0.35">
      <c r="A2254" s="12" t="s">
        <v>105</v>
      </c>
      <c r="B2254" s="12" t="str">
        <f>_xlfn.XLOOKUP(A2254,Customer_Names[Customer ID],Customer_Names[First Name],"Not Found")</f>
        <v xml:space="preserve">  Sonja</v>
      </c>
      <c r="C2254" s="12" t="str">
        <f>_xlfn.XLOOKUP(A2254,Customer_Names[Customer ID],Customer_Names[last Name],"Not Found")</f>
        <v>Wieck</v>
      </c>
      <c r="D2254" s="22">
        <f>_xlfn.XLOOKUP('Healthcare-Xlookup'!A2254,'PWQ_Medical Examinations (2)'!A:A,'PWQ_Medical Examinations (2)'!B:B,"Not Found")</f>
        <v>19.43</v>
      </c>
      <c r="E2254" s="13" t="str">
        <f>_xlfn.XLOOKUP(A2254,'PWQ_Medical Examinations (2)'!A:A,'PWQ_Medical Examinations (2)'!C:C,"Not Found")</f>
        <v>Normal Weight</v>
      </c>
      <c r="F2254" s="12">
        <f>_xlfn.XLOOKUP(A2254,'PWQ_Medical Examinations (2)'!A:A,'PWQ_Medical Examinations (2)'!D:D,"Not Found")</f>
        <v>5.85</v>
      </c>
      <c r="G2254" s="12" t="str">
        <f>_xlfn.XLOOKUP('Healthcare-Xlookup'!A2254,'PWQ_Medical Examinations (2)'!A:A,'PWQ_Medical Examinations (2)'!J:J,"Not Found")</f>
        <v>Prediabetes</v>
      </c>
      <c r="H2254" s="12" t="str">
        <f>_xlfn.XLOOKUP(A2254,'PWQ_Medical Examinations (2)'!A:A,'PWQ_Medical Examinations (2)'!E:E,"Not Found")</f>
        <v>No</v>
      </c>
      <c r="I2254" s="12" t="str">
        <f>_xlfn.XLOOKUP(A2254,'PWQ_Medical Examinations (2)'!A:A,'PWQ_Medical Examinations (2)'!F:F,"Not Found")</f>
        <v>yes</v>
      </c>
      <c r="J2254" s="12" t="str">
        <f>_xlfn.XLOOKUP(A2254,'PWQ_Medical Examinations (2)'!A:A,'PWQ_Medical Examinations (2)'!G:G,"Not Found")</f>
        <v>No</v>
      </c>
      <c r="K2254" s="13">
        <f>_xlfn.XLOOKUP('Healthcare-Xlookup'!A2254,'PWQ_Medical Examinations (2)'!A:A,'PWQ_Medical Examinations (2)'!H:H,"Not Found")</f>
        <v>1</v>
      </c>
      <c r="L2254" s="13" t="str">
        <f>_xlfn.XLOOKUP(A2254,'PWQ_Medical Examinations (2)'!A:A,'PWQ_Medical Examinations (2)'!I:I,"Not Found")</f>
        <v>No</v>
      </c>
      <c r="M2254" s="14">
        <f>_xlfn.XLOOKUP(A2254,'PWQ_Hospitalisation Details (2)'!A:A,'PWQ_Hospitalisation Details (2)'!E:E,"Not Found")</f>
        <v>38260</v>
      </c>
      <c r="N2254" s="15">
        <f>_xlfn.XLOOKUP(A2254,'PWQ_Hospitalisation Details (2)'!A:A,'PWQ_Hospitalisation Details (2)'!G:G,"Not Found")</f>
        <v>1283</v>
      </c>
      <c r="O2254" s="12" t="str">
        <f>_xlfn.XLOOKUP(A2254,'PWQ_Hospitalisation Details (2)'!A:A,'PWQ_Hospitalisation Details (2)'!H:H,"Not Found")</f>
        <v>tier - 2</v>
      </c>
      <c r="P2254" s="12" t="str">
        <f>_xlfn.XLOOKUP(A2254,'PWQ_Hospitalisation Details (2)'!A:A,'PWQ_Hospitalisation Details (2)'!I:I,"Not Found")</f>
        <v>tier - 1</v>
      </c>
      <c r="Q2254" s="12" t="str">
        <f>_xlfn.XLOOKUP(A2254,'PWQ_Hospitalisation Details (2)'!A:A,'PWQ_Hospitalisation Details (2)'!J:J,"Not Found")</f>
        <v>R1013</v>
      </c>
      <c r="R2254" s="12">
        <f>_xlfn.XLOOKUP('Healthcare-Xlookup'!A2254,'PWQ_Hospitalisation Details (2)'!A:A,'PWQ_Hospitalisation Details (2)'!K:K,"Not Found")</f>
        <v>18</v>
      </c>
    </row>
    <row r="2255" spans="1:18" x14ac:dyDescent="0.35">
      <c r="A2255" s="12" t="s">
        <v>104</v>
      </c>
      <c r="B2255" s="12" t="str">
        <f>_xlfn.XLOOKUP(A2255,Customer_Names[Customer ID],Customer_Names[First Name],"Not Found")</f>
        <v xml:space="preserve">  Alexandra</v>
      </c>
      <c r="C2255" s="12" t="str">
        <f>_xlfn.XLOOKUP(A2255,Customer_Names[Customer ID],Customer_Names[last Name],"Not Found")</f>
        <v>Friel</v>
      </c>
      <c r="D2255" s="22">
        <f>_xlfn.XLOOKUP('Healthcare-Xlookup'!A2255,'PWQ_Medical Examinations (2)'!A:A,'PWQ_Medical Examinations (2)'!B:B,"Not Found")</f>
        <v>15.22</v>
      </c>
      <c r="E2255" s="13" t="str">
        <f>_xlfn.XLOOKUP(A2255,'PWQ_Medical Examinations (2)'!A:A,'PWQ_Medical Examinations (2)'!C:C,"Not Found")</f>
        <v>Under Weight</v>
      </c>
      <c r="F2255" s="12">
        <f>_xlfn.XLOOKUP(A2255,'PWQ_Medical Examinations (2)'!A:A,'PWQ_Medical Examinations (2)'!D:D,"Not Found")</f>
        <v>4.92</v>
      </c>
      <c r="G2255" s="12" t="str">
        <f>_xlfn.XLOOKUP('Healthcare-Xlookup'!A2255,'PWQ_Medical Examinations (2)'!A:A,'PWQ_Medical Examinations (2)'!J:J,"Not Found")</f>
        <v>Normal</v>
      </c>
      <c r="H2255" s="12" t="str">
        <f>_xlfn.XLOOKUP(A2255,'PWQ_Medical Examinations (2)'!A:A,'PWQ_Medical Examinations (2)'!E:E,"Not Found")</f>
        <v>yes</v>
      </c>
      <c r="I2255" s="12" t="str">
        <f>_xlfn.XLOOKUP(A2255,'PWQ_Medical Examinations (2)'!A:A,'PWQ_Medical Examinations (2)'!F:F,"Not Found")</f>
        <v>No</v>
      </c>
      <c r="J2255" s="12" t="str">
        <f>_xlfn.XLOOKUP(A2255,'PWQ_Medical Examinations (2)'!A:A,'PWQ_Medical Examinations (2)'!G:G,"Not Found")</f>
        <v>Yes</v>
      </c>
      <c r="K2255" s="13">
        <f>_xlfn.XLOOKUP('Healthcare-Xlookup'!A2255,'PWQ_Medical Examinations (2)'!A:A,'PWQ_Medical Examinations (2)'!H:H,"Not Found")</f>
        <v>1</v>
      </c>
      <c r="L2255" s="13" t="str">
        <f>_xlfn.XLOOKUP(A2255,'PWQ_Medical Examinations (2)'!A:A,'PWQ_Medical Examinations (2)'!I:I,"Not Found")</f>
        <v>No</v>
      </c>
      <c r="M2255" s="14">
        <f>_xlfn.XLOOKUP(A2255,'PWQ_Hospitalisation Details (2)'!A:A,'PWQ_Hospitalisation Details (2)'!E:E,"Not Found")</f>
        <v>35729</v>
      </c>
      <c r="N2255" s="15">
        <f>_xlfn.XLOOKUP(A2255,'PWQ_Hospitalisation Details (2)'!A:A,'PWQ_Hospitalisation Details (2)'!G:G,"Not Found")</f>
        <v>1276</v>
      </c>
      <c r="O2255" s="12" t="str">
        <f>_xlfn.XLOOKUP(A2255,'PWQ_Hospitalisation Details (2)'!A:A,'PWQ_Hospitalisation Details (2)'!H:H,"Not Found")</f>
        <v>tier - 2</v>
      </c>
      <c r="P2255" s="12" t="str">
        <f>_xlfn.XLOOKUP(A2255,'PWQ_Hospitalisation Details (2)'!A:A,'PWQ_Hospitalisation Details (2)'!I:I,"Not Found")</f>
        <v>tier - 2</v>
      </c>
      <c r="Q2255" s="12" t="str">
        <f>_xlfn.XLOOKUP(A2255,'PWQ_Hospitalisation Details (2)'!A:A,'PWQ_Hospitalisation Details (2)'!J:J,"Not Found")</f>
        <v>R1012</v>
      </c>
      <c r="R2255" s="12">
        <f>_xlfn.XLOOKUP('Healthcare-Xlookup'!A2255,'PWQ_Hospitalisation Details (2)'!A:A,'PWQ_Hospitalisation Details (2)'!K:K,"Not Found")</f>
        <v>25</v>
      </c>
    </row>
    <row r="2256" spans="1:18" x14ac:dyDescent="0.35">
      <c r="A2256" s="12" t="s">
        <v>103</v>
      </c>
      <c r="B2256" s="12" t="str">
        <f>_xlfn.XLOOKUP(A2256,Customer_Names[Customer ID],Customer_Names[First Name],"Not Found")</f>
        <v xml:space="preserve">  Martha L</v>
      </c>
      <c r="C2256" s="12" t="str">
        <f>_xlfn.XLOOKUP(A2256,Customer_Names[Customer ID],Customer_Names[last Name],"Not Found")</f>
        <v>Santandreu</v>
      </c>
      <c r="D2256" s="22">
        <f>_xlfn.XLOOKUP('Healthcare-Xlookup'!A2256,'PWQ_Medical Examinations (2)'!A:A,'PWQ_Medical Examinations (2)'!B:B,"Not Found")</f>
        <v>20.72</v>
      </c>
      <c r="E2256" s="13" t="str">
        <f>_xlfn.XLOOKUP(A2256,'PWQ_Medical Examinations (2)'!A:A,'PWQ_Medical Examinations (2)'!C:C,"Not Found")</f>
        <v>Normal Weight</v>
      </c>
      <c r="F2256" s="12">
        <f>_xlfn.XLOOKUP(A2256,'PWQ_Medical Examinations (2)'!A:A,'PWQ_Medical Examinations (2)'!D:D,"Not Found")</f>
        <v>9.4600000000000009</v>
      </c>
      <c r="G2256" s="12" t="str">
        <f>_xlfn.XLOOKUP('Healthcare-Xlookup'!A2256,'PWQ_Medical Examinations (2)'!A:A,'PWQ_Medical Examinations (2)'!J:J,"Not Found")</f>
        <v>Diabetes</v>
      </c>
      <c r="H2256" s="12" t="str">
        <f>_xlfn.XLOOKUP(A2256,'PWQ_Medical Examinations (2)'!A:A,'PWQ_Medical Examinations (2)'!E:E,"Not Found")</f>
        <v>No</v>
      </c>
      <c r="I2256" s="12" t="str">
        <f>_xlfn.XLOOKUP(A2256,'PWQ_Medical Examinations (2)'!A:A,'PWQ_Medical Examinations (2)'!F:F,"Not Found")</f>
        <v>No</v>
      </c>
      <c r="J2256" s="12" t="str">
        <f>_xlfn.XLOOKUP(A2256,'PWQ_Medical Examinations (2)'!A:A,'PWQ_Medical Examinations (2)'!G:G,"Not Found")</f>
        <v>No</v>
      </c>
      <c r="K2256" s="13">
        <f>_xlfn.XLOOKUP('Healthcare-Xlookup'!A2256,'PWQ_Medical Examinations (2)'!A:A,'PWQ_Medical Examinations (2)'!H:H,"Not Found")</f>
        <v>0</v>
      </c>
      <c r="L2256" s="13" t="str">
        <f>_xlfn.XLOOKUP(A2256,'PWQ_Medical Examinations (2)'!A:A,'PWQ_Medical Examinations (2)'!I:I,"Not Found")</f>
        <v>No</v>
      </c>
      <c r="M2256" s="14">
        <f>_xlfn.XLOOKUP(A2256,'PWQ_Hospitalisation Details (2)'!A:A,'PWQ_Hospitalisation Details (2)'!E:E,"Not Found")</f>
        <v>37594</v>
      </c>
      <c r="N2256" s="15">
        <f>_xlfn.XLOOKUP(A2256,'PWQ_Hospitalisation Details (2)'!A:A,'PWQ_Hospitalisation Details (2)'!G:G,"Not Found")</f>
        <v>1267</v>
      </c>
      <c r="O2256" s="12" t="str">
        <f>_xlfn.XLOOKUP(A2256,'PWQ_Hospitalisation Details (2)'!A:A,'PWQ_Hospitalisation Details (2)'!H:H,"Not Found")</f>
        <v>tier - 2</v>
      </c>
      <c r="P2256" s="12" t="str">
        <f>_xlfn.XLOOKUP(A2256,'PWQ_Hospitalisation Details (2)'!A:A,'PWQ_Hospitalisation Details (2)'!I:I,"Not Found")</f>
        <v>tier - 1</v>
      </c>
      <c r="Q2256" s="12" t="str">
        <f>_xlfn.XLOOKUP(A2256,'PWQ_Hospitalisation Details (2)'!A:A,'PWQ_Hospitalisation Details (2)'!J:J,"Not Found")</f>
        <v>R1013</v>
      </c>
      <c r="R2256" s="12">
        <f>_xlfn.XLOOKUP('Healthcare-Xlookup'!A2256,'PWQ_Hospitalisation Details (2)'!A:A,'PWQ_Hospitalisation Details (2)'!K:K,"Not Found")</f>
        <v>20</v>
      </c>
    </row>
    <row r="2257" spans="1:18" x14ac:dyDescent="0.35">
      <c r="A2257" s="12" t="s">
        <v>102</v>
      </c>
      <c r="B2257" s="12" t="str">
        <f>_xlfn.XLOOKUP(A2257,Customer_Names[Customer ID],Customer_Names[First Name],"Not Found")</f>
        <v xml:space="preserve">  Ryan C</v>
      </c>
      <c r="C2257" s="12" t="str">
        <f>_xlfn.XLOOKUP(A2257,Customer_Names[Customer ID],Customer_Names[last Name],"Not Found")</f>
        <v>Johnson</v>
      </c>
      <c r="D2257" s="22">
        <f>_xlfn.XLOOKUP('Healthcare-Xlookup'!A2257,'PWQ_Medical Examinations (2)'!A:A,'PWQ_Medical Examinations (2)'!B:B,"Not Found")</f>
        <v>35.4</v>
      </c>
      <c r="E2257" s="13" t="str">
        <f>_xlfn.XLOOKUP(A2257,'PWQ_Medical Examinations (2)'!A:A,'PWQ_Medical Examinations (2)'!C:C,"Not Found")</f>
        <v>Obesity</v>
      </c>
      <c r="F2257" s="12">
        <f>_xlfn.XLOOKUP(A2257,'PWQ_Medical Examinations (2)'!A:A,'PWQ_Medical Examinations (2)'!D:D,"Not Found")</f>
        <v>5.94</v>
      </c>
      <c r="G2257" s="12" t="str">
        <f>_xlfn.XLOOKUP('Healthcare-Xlookup'!A2257,'PWQ_Medical Examinations (2)'!A:A,'PWQ_Medical Examinations (2)'!J:J,"Not Found")</f>
        <v>Prediabetes</v>
      </c>
      <c r="H2257" s="12" t="str">
        <f>_xlfn.XLOOKUP(A2257,'PWQ_Medical Examinations (2)'!A:A,'PWQ_Medical Examinations (2)'!E:E,"Not Found")</f>
        <v>No</v>
      </c>
      <c r="I2257" s="12" t="str">
        <f>_xlfn.XLOOKUP(A2257,'PWQ_Medical Examinations (2)'!A:A,'PWQ_Medical Examinations (2)'!F:F,"Not Found")</f>
        <v>No</v>
      </c>
      <c r="J2257" s="12" t="str">
        <f>_xlfn.XLOOKUP(A2257,'PWQ_Medical Examinations (2)'!A:A,'PWQ_Medical Examinations (2)'!G:G,"Not Found")</f>
        <v>Yes</v>
      </c>
      <c r="K2257" s="13">
        <f>_xlfn.XLOOKUP('Healthcare-Xlookup'!A2257,'PWQ_Medical Examinations (2)'!A:A,'PWQ_Medical Examinations (2)'!H:H,"Not Found")</f>
        <v>1</v>
      </c>
      <c r="L2257" s="13" t="str">
        <f>_xlfn.XLOOKUP(A2257,'PWQ_Medical Examinations (2)'!A:A,'PWQ_Medical Examinations (2)'!I:I,"Not Found")</f>
        <v>No</v>
      </c>
      <c r="M2257" s="14">
        <f>_xlfn.XLOOKUP(A2257,'PWQ_Hospitalisation Details (2)'!A:A,'PWQ_Hospitalisation Details (2)'!E:E,"Not Found")</f>
        <v>37946</v>
      </c>
      <c r="N2257" s="15">
        <f>_xlfn.XLOOKUP(A2257,'PWQ_Hospitalisation Details (2)'!A:A,'PWQ_Hospitalisation Details (2)'!G:G,"Not Found")</f>
        <v>1263.25</v>
      </c>
      <c r="O2257" s="12" t="str">
        <f>_xlfn.XLOOKUP(A2257,'PWQ_Hospitalisation Details (2)'!A:A,'PWQ_Hospitalisation Details (2)'!H:H,"Not Found")</f>
        <v>tier - 2</v>
      </c>
      <c r="P2257" s="12" t="str">
        <f>_xlfn.XLOOKUP(A2257,'PWQ_Hospitalisation Details (2)'!A:A,'PWQ_Hospitalisation Details (2)'!I:I,"Not Found")</f>
        <v>tier - 3</v>
      </c>
      <c r="Q2257" s="12" t="str">
        <f>_xlfn.XLOOKUP(A2257,'PWQ_Hospitalisation Details (2)'!A:A,'PWQ_Hospitalisation Details (2)'!J:J,"Not Found")</f>
        <v>R1011</v>
      </c>
      <c r="R2257" s="12">
        <f>_xlfn.XLOOKUP('Healthcare-Xlookup'!A2257,'PWQ_Hospitalisation Details (2)'!A:A,'PWQ_Hospitalisation Details (2)'!K:K,"Not Found")</f>
        <v>19</v>
      </c>
    </row>
    <row r="2258" spans="1:18" x14ac:dyDescent="0.35">
      <c r="A2258" s="12" t="s">
        <v>101</v>
      </c>
      <c r="B2258" s="12" t="str">
        <f>_xlfn.XLOOKUP(A2258,Customer_Names[Customer ID],Customer_Names[First Name],"Not Found")</f>
        <v xml:space="preserve">  Cliff</v>
      </c>
      <c r="C2258" s="12" t="str">
        <f>_xlfn.XLOOKUP(A2258,Customer_Names[Customer ID],Customer_Names[last Name],"Not Found")</f>
        <v>Gerber</v>
      </c>
      <c r="D2258" s="22">
        <f>_xlfn.XLOOKUP('Healthcare-Xlookup'!A2258,'PWQ_Medical Examinations (2)'!A:A,'PWQ_Medical Examinations (2)'!B:B,"Not Found")</f>
        <v>34.4</v>
      </c>
      <c r="E2258" s="13" t="str">
        <f>_xlfn.XLOOKUP(A2258,'PWQ_Medical Examinations (2)'!A:A,'PWQ_Medical Examinations (2)'!C:C,"Not Found")</f>
        <v>Obesity</v>
      </c>
      <c r="F2258" s="12">
        <f>_xlfn.XLOOKUP(A2258,'PWQ_Medical Examinations (2)'!A:A,'PWQ_Medical Examinations (2)'!D:D,"Not Found")</f>
        <v>5.7</v>
      </c>
      <c r="G2258" s="12" t="str">
        <f>_xlfn.XLOOKUP('Healthcare-Xlookup'!A2258,'PWQ_Medical Examinations (2)'!A:A,'PWQ_Medical Examinations (2)'!J:J,"Not Found")</f>
        <v>Prediabetes</v>
      </c>
      <c r="H2258" s="12" t="str">
        <f>_xlfn.XLOOKUP(A2258,'PWQ_Medical Examinations (2)'!A:A,'PWQ_Medical Examinations (2)'!E:E,"Not Found")</f>
        <v>No</v>
      </c>
      <c r="I2258" s="12" t="str">
        <f>_xlfn.XLOOKUP(A2258,'PWQ_Medical Examinations (2)'!A:A,'PWQ_Medical Examinations (2)'!F:F,"Not Found")</f>
        <v>No</v>
      </c>
      <c r="J2258" s="12" t="str">
        <f>_xlfn.XLOOKUP(A2258,'PWQ_Medical Examinations (2)'!A:A,'PWQ_Medical Examinations (2)'!G:G,"Not Found")</f>
        <v>Yes</v>
      </c>
      <c r="K2258" s="13">
        <f>_xlfn.XLOOKUP('Healthcare-Xlookup'!A2258,'PWQ_Medical Examinations (2)'!A:A,'PWQ_Medical Examinations (2)'!H:H,"Not Found")</f>
        <v>1</v>
      </c>
      <c r="L2258" s="13" t="str">
        <f>_xlfn.XLOOKUP(A2258,'PWQ_Medical Examinations (2)'!A:A,'PWQ_Medical Examinations (2)'!I:I,"Not Found")</f>
        <v>No</v>
      </c>
      <c r="M2258" s="14">
        <f>_xlfn.XLOOKUP(A2258,'PWQ_Hospitalisation Details (2)'!A:A,'PWQ_Hospitalisation Details (2)'!E:E,"Not Found")</f>
        <v>37848</v>
      </c>
      <c r="N2258" s="15">
        <f>_xlfn.XLOOKUP(A2258,'PWQ_Hospitalisation Details (2)'!A:A,'PWQ_Hospitalisation Details (2)'!G:G,"Not Found")</f>
        <v>1261.8599999999999</v>
      </c>
      <c r="O2258" s="12" t="str">
        <f>_xlfn.XLOOKUP(A2258,'PWQ_Hospitalisation Details (2)'!A:A,'PWQ_Hospitalisation Details (2)'!H:H,"Not Found")</f>
        <v>tier - 2</v>
      </c>
      <c r="P2258" s="12" t="str">
        <f>_xlfn.XLOOKUP(A2258,'PWQ_Hospitalisation Details (2)'!A:A,'PWQ_Hospitalisation Details (2)'!I:I,"Not Found")</f>
        <v>tier - 3</v>
      </c>
      <c r="Q2258" s="12" t="str">
        <f>_xlfn.XLOOKUP(A2258,'PWQ_Hospitalisation Details (2)'!A:A,'PWQ_Hospitalisation Details (2)'!J:J,"Not Found")</f>
        <v>R1011</v>
      </c>
      <c r="R2258" s="12">
        <f>_xlfn.XLOOKUP('Healthcare-Xlookup'!A2258,'PWQ_Hospitalisation Details (2)'!A:A,'PWQ_Hospitalisation Details (2)'!K:K,"Not Found")</f>
        <v>19</v>
      </c>
    </row>
    <row r="2259" spans="1:18" x14ac:dyDescent="0.35">
      <c r="A2259" s="12" t="s">
        <v>100</v>
      </c>
      <c r="B2259" s="12" t="str">
        <f>_xlfn.XLOOKUP(A2259,Customer_Names[Customer ID],Customer_Names[First Name],"Not Found")</f>
        <v xml:space="preserve">  Blue</v>
      </c>
      <c r="C2259" s="12" t="str">
        <f>_xlfn.XLOOKUP(A2259,Customer_Names[Customer ID],Customer_Names[last Name],"Not Found")</f>
        <v>Benadum</v>
      </c>
      <c r="D2259" s="22">
        <f>_xlfn.XLOOKUP('Healthcare-Xlookup'!A2259,'PWQ_Medical Examinations (2)'!A:A,'PWQ_Medical Examinations (2)'!B:B,"Not Found")</f>
        <v>34.1</v>
      </c>
      <c r="E2259" s="13" t="str">
        <f>_xlfn.XLOOKUP(A2259,'PWQ_Medical Examinations (2)'!A:A,'PWQ_Medical Examinations (2)'!C:C,"Not Found")</f>
        <v>Obesity</v>
      </c>
      <c r="F2259" s="12">
        <f>_xlfn.XLOOKUP(A2259,'PWQ_Medical Examinations (2)'!A:A,'PWQ_Medical Examinations (2)'!D:D,"Not Found")</f>
        <v>4.13</v>
      </c>
      <c r="G2259" s="12" t="str">
        <f>_xlfn.XLOOKUP('Healthcare-Xlookup'!A2259,'PWQ_Medical Examinations (2)'!A:A,'PWQ_Medical Examinations (2)'!J:J,"Not Found")</f>
        <v>Normal</v>
      </c>
      <c r="H2259" s="12" t="str">
        <f>_xlfn.XLOOKUP(A2259,'PWQ_Medical Examinations (2)'!A:A,'PWQ_Medical Examinations (2)'!E:E,"Not Found")</f>
        <v>No</v>
      </c>
      <c r="I2259" s="12" t="str">
        <f>_xlfn.XLOOKUP(A2259,'PWQ_Medical Examinations (2)'!A:A,'PWQ_Medical Examinations (2)'!F:F,"Not Found")</f>
        <v>No</v>
      </c>
      <c r="J2259" s="12" t="str">
        <f>_xlfn.XLOOKUP(A2259,'PWQ_Medical Examinations (2)'!A:A,'PWQ_Medical Examinations (2)'!G:G,"Not Found")</f>
        <v>Yes</v>
      </c>
      <c r="K2259" s="13">
        <f>_xlfn.XLOOKUP('Healthcare-Xlookup'!A2259,'PWQ_Medical Examinations (2)'!A:A,'PWQ_Medical Examinations (2)'!H:H,"Not Found")</f>
        <v>1</v>
      </c>
      <c r="L2259" s="13" t="str">
        <f>_xlfn.XLOOKUP(A2259,'PWQ_Medical Examinations (2)'!A:A,'PWQ_Medical Examinations (2)'!I:I,"Not Found")</f>
        <v>No</v>
      </c>
      <c r="M2259" s="14">
        <f>_xlfn.XLOOKUP(A2259,'PWQ_Hospitalisation Details (2)'!A:A,'PWQ_Hospitalisation Details (2)'!E:E,"Not Found")</f>
        <v>37924</v>
      </c>
      <c r="N2259" s="15">
        <f>_xlfn.XLOOKUP(A2259,'PWQ_Hospitalisation Details (2)'!A:A,'PWQ_Hospitalisation Details (2)'!G:G,"Not Found")</f>
        <v>1261.44</v>
      </c>
      <c r="O2259" s="12" t="str">
        <f>_xlfn.XLOOKUP(A2259,'PWQ_Hospitalisation Details (2)'!A:A,'PWQ_Hospitalisation Details (2)'!H:H,"Not Found")</f>
        <v>tier - 2</v>
      </c>
      <c r="P2259" s="12" t="str">
        <f>_xlfn.XLOOKUP(A2259,'PWQ_Hospitalisation Details (2)'!A:A,'PWQ_Hospitalisation Details (2)'!I:I,"Not Found")</f>
        <v>tier - 3</v>
      </c>
      <c r="Q2259" s="12" t="str">
        <f>_xlfn.XLOOKUP(A2259,'PWQ_Hospitalisation Details (2)'!A:A,'PWQ_Hospitalisation Details (2)'!J:J,"Not Found")</f>
        <v>R1011</v>
      </c>
      <c r="R2259" s="12">
        <f>_xlfn.XLOOKUP('Healthcare-Xlookup'!A2259,'PWQ_Hospitalisation Details (2)'!A:A,'PWQ_Hospitalisation Details (2)'!K:K,"Not Found")</f>
        <v>19</v>
      </c>
    </row>
    <row r="2260" spans="1:18" x14ac:dyDescent="0.35">
      <c r="A2260" s="12" t="s">
        <v>99</v>
      </c>
      <c r="B2260" s="12" t="str">
        <f>_xlfn.XLOOKUP(A2260,Customer_Names[Customer ID],Customer_Names[First Name],"Not Found")</f>
        <v xml:space="preserve">  Jeffrey M</v>
      </c>
      <c r="C2260" s="12" t="str">
        <f>_xlfn.XLOOKUP(A2260,Customer_Names[Customer ID],Customer_Names[last Name],"Not Found")</f>
        <v>Ragazzini</v>
      </c>
      <c r="D2260" s="22">
        <f>_xlfn.XLOOKUP('Healthcare-Xlookup'!A2260,'PWQ_Medical Examinations (2)'!A:A,'PWQ_Medical Examinations (2)'!B:B,"Not Found")</f>
        <v>30.4</v>
      </c>
      <c r="E2260" s="13" t="str">
        <f>_xlfn.XLOOKUP(A2260,'PWQ_Medical Examinations (2)'!A:A,'PWQ_Medical Examinations (2)'!C:C,"Not Found")</f>
        <v>Obesity</v>
      </c>
      <c r="F2260" s="12">
        <f>_xlfn.XLOOKUP(A2260,'PWQ_Medical Examinations (2)'!A:A,'PWQ_Medical Examinations (2)'!D:D,"Not Found")</f>
        <v>4.7699999999999996</v>
      </c>
      <c r="G2260" s="12" t="str">
        <f>_xlfn.XLOOKUP('Healthcare-Xlookup'!A2260,'PWQ_Medical Examinations (2)'!A:A,'PWQ_Medical Examinations (2)'!J:J,"Not Found")</f>
        <v>Normal</v>
      </c>
      <c r="H2260" s="12" t="str">
        <f>_xlfn.XLOOKUP(A2260,'PWQ_Medical Examinations (2)'!A:A,'PWQ_Medical Examinations (2)'!E:E,"Not Found")</f>
        <v>No</v>
      </c>
      <c r="I2260" s="12" t="str">
        <f>_xlfn.XLOOKUP(A2260,'PWQ_Medical Examinations (2)'!A:A,'PWQ_Medical Examinations (2)'!F:F,"Not Found")</f>
        <v>No</v>
      </c>
      <c r="J2260" s="12" t="str">
        <f>_xlfn.XLOOKUP(A2260,'PWQ_Medical Examinations (2)'!A:A,'PWQ_Medical Examinations (2)'!G:G,"Not Found")</f>
        <v>Yes</v>
      </c>
      <c r="K2260" s="13">
        <f>_xlfn.XLOOKUP('Healthcare-Xlookup'!A2260,'PWQ_Medical Examinations (2)'!A:A,'PWQ_Medical Examinations (2)'!H:H,"Not Found")</f>
        <v>1</v>
      </c>
      <c r="L2260" s="13" t="str">
        <f>_xlfn.XLOOKUP(A2260,'PWQ_Medical Examinations (2)'!A:A,'PWQ_Medical Examinations (2)'!I:I,"Not Found")</f>
        <v>No</v>
      </c>
      <c r="M2260" s="14">
        <f>_xlfn.XLOOKUP(A2260,'PWQ_Hospitalisation Details (2)'!A:A,'PWQ_Hospitalisation Details (2)'!E:E,"Not Found")</f>
        <v>37907</v>
      </c>
      <c r="N2260" s="15">
        <f>_xlfn.XLOOKUP(A2260,'PWQ_Hospitalisation Details (2)'!A:A,'PWQ_Hospitalisation Details (2)'!G:G,"Not Found")</f>
        <v>1256.3</v>
      </c>
      <c r="O2260" s="12" t="str">
        <f>_xlfn.XLOOKUP(A2260,'PWQ_Hospitalisation Details (2)'!A:A,'PWQ_Hospitalisation Details (2)'!H:H,"Not Found")</f>
        <v>tier - 2</v>
      </c>
      <c r="P2260" s="12" t="str">
        <f>_xlfn.XLOOKUP(A2260,'PWQ_Hospitalisation Details (2)'!A:A,'PWQ_Hospitalisation Details (2)'!I:I,"Not Found")</f>
        <v>tier - 3</v>
      </c>
      <c r="Q2260" s="12" t="str">
        <f>_xlfn.XLOOKUP(A2260,'PWQ_Hospitalisation Details (2)'!A:A,'PWQ_Hospitalisation Details (2)'!J:J,"Not Found")</f>
        <v>R1011</v>
      </c>
      <c r="R2260" s="12">
        <f>_xlfn.XLOOKUP('Healthcare-Xlookup'!A2260,'PWQ_Hospitalisation Details (2)'!A:A,'PWQ_Hospitalisation Details (2)'!K:K,"Not Found")</f>
        <v>19</v>
      </c>
    </row>
    <row r="2261" spans="1:18" x14ac:dyDescent="0.35">
      <c r="A2261" s="12" t="s">
        <v>98</v>
      </c>
      <c r="B2261" s="12" t="str">
        <f>_xlfn.XLOOKUP(A2261,Customer_Names[Customer ID],Customer_Names[First Name],"Not Found")</f>
        <v xml:space="preserve">  Andrew</v>
      </c>
      <c r="C2261" s="12" t="str">
        <f>_xlfn.XLOOKUP(A2261,Customer_Names[Customer ID],Customer_Names[last Name],"Not Found")</f>
        <v>Kessinger</v>
      </c>
      <c r="D2261" s="22">
        <f>_xlfn.XLOOKUP('Healthcare-Xlookup'!A2261,'PWQ_Medical Examinations (2)'!A:A,'PWQ_Medical Examinations (2)'!B:B,"Not Found")</f>
        <v>28.7</v>
      </c>
      <c r="E2261" s="13" t="str">
        <f>_xlfn.XLOOKUP(A2261,'PWQ_Medical Examinations (2)'!A:A,'PWQ_Medical Examinations (2)'!C:C,"Not Found")</f>
        <v>Over weight</v>
      </c>
      <c r="F2261" s="12">
        <f>_xlfn.XLOOKUP(A2261,'PWQ_Medical Examinations (2)'!A:A,'PWQ_Medical Examinations (2)'!D:D,"Not Found")</f>
        <v>4.99</v>
      </c>
      <c r="G2261" s="12" t="str">
        <f>_xlfn.XLOOKUP('Healthcare-Xlookup'!A2261,'PWQ_Medical Examinations (2)'!A:A,'PWQ_Medical Examinations (2)'!J:J,"Not Found")</f>
        <v>Normal</v>
      </c>
      <c r="H2261" s="12" t="str">
        <f>_xlfn.XLOOKUP(A2261,'PWQ_Medical Examinations (2)'!A:A,'PWQ_Medical Examinations (2)'!E:E,"Not Found")</f>
        <v>No</v>
      </c>
      <c r="I2261" s="12" t="str">
        <f>_xlfn.XLOOKUP(A2261,'PWQ_Medical Examinations (2)'!A:A,'PWQ_Medical Examinations (2)'!F:F,"Not Found")</f>
        <v>No</v>
      </c>
      <c r="J2261" s="12" t="str">
        <f>_xlfn.XLOOKUP(A2261,'PWQ_Medical Examinations (2)'!A:A,'PWQ_Medical Examinations (2)'!G:G,"Not Found")</f>
        <v>Yes</v>
      </c>
      <c r="K2261" s="13">
        <f>_xlfn.XLOOKUP('Healthcare-Xlookup'!A2261,'PWQ_Medical Examinations (2)'!A:A,'PWQ_Medical Examinations (2)'!H:H,"Not Found")</f>
        <v>1</v>
      </c>
      <c r="L2261" s="13" t="str">
        <f>_xlfn.XLOOKUP(A2261,'PWQ_Medical Examinations (2)'!A:A,'PWQ_Medical Examinations (2)'!I:I,"Not Found")</f>
        <v>No</v>
      </c>
      <c r="M2261" s="14">
        <f>_xlfn.XLOOKUP(A2261,'PWQ_Hospitalisation Details (2)'!A:A,'PWQ_Hospitalisation Details (2)'!E:E,"Not Found")</f>
        <v>37965</v>
      </c>
      <c r="N2261" s="15">
        <f>_xlfn.XLOOKUP(A2261,'PWQ_Hospitalisation Details (2)'!A:A,'PWQ_Hospitalisation Details (2)'!G:G,"Not Found")</f>
        <v>1253.94</v>
      </c>
      <c r="O2261" s="12" t="str">
        <f>_xlfn.XLOOKUP(A2261,'PWQ_Hospitalisation Details (2)'!A:A,'PWQ_Hospitalisation Details (2)'!H:H,"Not Found")</f>
        <v>tier - 2</v>
      </c>
      <c r="P2261" s="12" t="str">
        <f>_xlfn.XLOOKUP(A2261,'PWQ_Hospitalisation Details (2)'!A:A,'PWQ_Hospitalisation Details (2)'!I:I,"Not Found")</f>
        <v>tier - 2</v>
      </c>
      <c r="Q2261" s="12" t="str">
        <f>_xlfn.XLOOKUP(A2261,'PWQ_Hospitalisation Details (2)'!A:A,'PWQ_Hospitalisation Details (2)'!J:J,"Not Found")</f>
        <v>R1011</v>
      </c>
      <c r="R2261" s="12">
        <f>_xlfn.XLOOKUP('Healthcare-Xlookup'!A2261,'PWQ_Hospitalisation Details (2)'!A:A,'PWQ_Hospitalisation Details (2)'!K:K,"Not Found")</f>
        <v>19</v>
      </c>
    </row>
    <row r="2262" spans="1:18" x14ac:dyDescent="0.35">
      <c r="A2262" s="12" t="s">
        <v>97</v>
      </c>
      <c r="B2262" s="12" t="str">
        <f>_xlfn.XLOOKUP(A2262,Customer_Names[Customer ID],Customer_Names[First Name],"Not Found")</f>
        <v xml:space="preserve">  Julia</v>
      </c>
      <c r="C2262" s="12" t="str">
        <f>_xlfn.XLOOKUP(A2262,Customer_Names[Customer ID],Customer_Names[last Name],"Not Found")</f>
        <v>Bezgin</v>
      </c>
      <c r="D2262" s="22">
        <f>_xlfn.XLOOKUP('Healthcare-Xlookup'!A2262,'PWQ_Medical Examinations (2)'!A:A,'PWQ_Medical Examinations (2)'!B:B,"Not Found")</f>
        <v>17.440000000000001</v>
      </c>
      <c r="E2262" s="13" t="str">
        <f>_xlfn.XLOOKUP(A2262,'PWQ_Medical Examinations (2)'!A:A,'PWQ_Medical Examinations (2)'!C:C,"Not Found")</f>
        <v>Under Weight</v>
      </c>
      <c r="F2262" s="12">
        <f>_xlfn.XLOOKUP(A2262,'PWQ_Medical Examinations (2)'!A:A,'PWQ_Medical Examinations (2)'!D:D,"Not Found")</f>
        <v>4.42</v>
      </c>
      <c r="G2262" s="12" t="str">
        <f>_xlfn.XLOOKUP('Healthcare-Xlookup'!A2262,'PWQ_Medical Examinations (2)'!A:A,'PWQ_Medical Examinations (2)'!J:J,"Not Found")</f>
        <v>Normal</v>
      </c>
      <c r="H2262" s="12" t="str">
        <f>_xlfn.XLOOKUP(A2262,'PWQ_Medical Examinations (2)'!A:A,'PWQ_Medical Examinations (2)'!E:E,"Not Found")</f>
        <v>yes</v>
      </c>
      <c r="I2262" s="12" t="str">
        <f>_xlfn.XLOOKUP(A2262,'PWQ_Medical Examinations (2)'!A:A,'PWQ_Medical Examinations (2)'!F:F,"Not Found")</f>
        <v>No</v>
      </c>
      <c r="J2262" s="12" t="str">
        <f>_xlfn.XLOOKUP(A2262,'PWQ_Medical Examinations (2)'!A:A,'PWQ_Medical Examinations (2)'!G:G,"Not Found")</f>
        <v>Yes</v>
      </c>
      <c r="K2262" s="13">
        <f>_xlfn.XLOOKUP('Healthcare-Xlookup'!A2262,'PWQ_Medical Examinations (2)'!A:A,'PWQ_Medical Examinations (2)'!H:H,"Not Found")</f>
        <v>1</v>
      </c>
      <c r="L2262" s="13" t="str">
        <f>_xlfn.XLOOKUP(A2262,'PWQ_Medical Examinations (2)'!A:A,'PWQ_Medical Examinations (2)'!I:I,"Not Found")</f>
        <v>No</v>
      </c>
      <c r="M2262" s="14">
        <f>_xlfn.XLOOKUP(A2262,'PWQ_Hospitalisation Details (2)'!A:A,'PWQ_Hospitalisation Details (2)'!E:E,"Not Found")</f>
        <v>35738</v>
      </c>
      <c r="N2262" s="15">
        <f>_xlfn.XLOOKUP(A2262,'PWQ_Hospitalisation Details (2)'!A:A,'PWQ_Hospitalisation Details (2)'!G:G,"Not Found")</f>
        <v>1253</v>
      </c>
      <c r="O2262" s="12" t="str">
        <f>_xlfn.XLOOKUP(A2262,'PWQ_Hospitalisation Details (2)'!A:A,'PWQ_Hospitalisation Details (2)'!H:H,"Not Found")</f>
        <v>tier - 2</v>
      </c>
      <c r="P2262" s="12" t="str">
        <f>_xlfn.XLOOKUP(A2262,'PWQ_Hospitalisation Details (2)'!A:A,'PWQ_Hospitalisation Details (2)'!I:I,"Not Found")</f>
        <v>tier - 2</v>
      </c>
      <c r="Q2262" s="12" t="str">
        <f>_xlfn.XLOOKUP(A2262,'PWQ_Hospitalisation Details (2)'!A:A,'PWQ_Hospitalisation Details (2)'!J:J,"Not Found")</f>
        <v>R1013</v>
      </c>
      <c r="R2262" s="12">
        <f>_xlfn.XLOOKUP('Healthcare-Xlookup'!A2262,'PWQ_Hospitalisation Details (2)'!A:A,'PWQ_Hospitalisation Details (2)'!K:K,"Not Found")</f>
        <v>25</v>
      </c>
    </row>
    <row r="2263" spans="1:18" x14ac:dyDescent="0.35">
      <c r="A2263" s="12" t="s">
        <v>96</v>
      </c>
      <c r="B2263" s="12" t="str">
        <f>_xlfn.XLOOKUP(A2263,Customer_Names[Customer ID],Customer_Names[First Name],"Not Found")</f>
        <v xml:space="preserve">  Daniel</v>
      </c>
      <c r="C2263" s="12" t="str">
        <f>_xlfn.XLOOKUP(A2263,Customer_Names[Customer ID],Customer_Names[last Name],"Not Found")</f>
        <v>Woldesilassie</v>
      </c>
      <c r="D2263" s="22">
        <f>_xlfn.XLOOKUP('Healthcare-Xlookup'!A2263,'PWQ_Medical Examinations (2)'!A:A,'PWQ_Medical Examinations (2)'!B:B,"Not Found")</f>
        <v>27.6</v>
      </c>
      <c r="E2263" s="13" t="str">
        <f>_xlfn.XLOOKUP(A2263,'PWQ_Medical Examinations (2)'!A:A,'PWQ_Medical Examinations (2)'!C:C,"Not Found")</f>
        <v>Over weight</v>
      </c>
      <c r="F2263" s="12">
        <f>_xlfn.XLOOKUP(A2263,'PWQ_Medical Examinations (2)'!A:A,'PWQ_Medical Examinations (2)'!D:D,"Not Found")</f>
        <v>4.01</v>
      </c>
      <c r="G2263" s="12" t="str">
        <f>_xlfn.XLOOKUP('Healthcare-Xlookup'!A2263,'PWQ_Medical Examinations (2)'!A:A,'PWQ_Medical Examinations (2)'!J:J,"Not Found")</f>
        <v>Normal</v>
      </c>
      <c r="H2263" s="12" t="str">
        <f>_xlfn.XLOOKUP(A2263,'PWQ_Medical Examinations (2)'!A:A,'PWQ_Medical Examinations (2)'!E:E,"Not Found")</f>
        <v>No</v>
      </c>
      <c r="I2263" s="12" t="str">
        <f>_xlfn.XLOOKUP(A2263,'PWQ_Medical Examinations (2)'!A:A,'PWQ_Medical Examinations (2)'!F:F,"Not Found")</f>
        <v>No</v>
      </c>
      <c r="J2263" s="12" t="str">
        <f>_xlfn.XLOOKUP(A2263,'PWQ_Medical Examinations (2)'!A:A,'PWQ_Medical Examinations (2)'!G:G,"Not Found")</f>
        <v>Yes</v>
      </c>
      <c r="K2263" s="13">
        <f>_xlfn.XLOOKUP('Healthcare-Xlookup'!A2263,'PWQ_Medical Examinations (2)'!A:A,'PWQ_Medical Examinations (2)'!H:H,"Not Found")</f>
        <v>1</v>
      </c>
      <c r="L2263" s="13" t="str">
        <f>_xlfn.XLOOKUP(A2263,'PWQ_Medical Examinations (2)'!A:A,'PWQ_Medical Examinations (2)'!I:I,"Not Found")</f>
        <v>No</v>
      </c>
      <c r="M2263" s="14">
        <f>_xlfn.XLOOKUP(A2263,'PWQ_Hospitalisation Details (2)'!A:A,'PWQ_Hospitalisation Details (2)'!E:E,"Not Found")</f>
        <v>37879</v>
      </c>
      <c r="N2263" s="15">
        <f>_xlfn.XLOOKUP(A2263,'PWQ_Hospitalisation Details (2)'!A:A,'PWQ_Hospitalisation Details (2)'!G:G,"Not Found")</f>
        <v>1252.4100000000001</v>
      </c>
      <c r="O2263" s="12" t="str">
        <f>_xlfn.XLOOKUP(A2263,'PWQ_Hospitalisation Details (2)'!A:A,'PWQ_Hospitalisation Details (2)'!H:H,"Not Found")</f>
        <v>tier - 2</v>
      </c>
      <c r="P2263" s="12" t="str">
        <f>_xlfn.XLOOKUP(A2263,'PWQ_Hospitalisation Details (2)'!A:A,'PWQ_Hospitalisation Details (2)'!I:I,"Not Found")</f>
        <v>tier - 3</v>
      </c>
      <c r="Q2263" s="12" t="str">
        <f>_xlfn.XLOOKUP(A2263,'PWQ_Hospitalisation Details (2)'!A:A,'PWQ_Hospitalisation Details (2)'!J:J,"Not Found")</f>
        <v>R1011</v>
      </c>
      <c r="R2263" s="12">
        <f>_xlfn.XLOOKUP('Healthcare-Xlookup'!A2263,'PWQ_Hospitalisation Details (2)'!A:A,'PWQ_Hospitalisation Details (2)'!K:K,"Not Found")</f>
        <v>19</v>
      </c>
    </row>
    <row r="2264" spans="1:18" x14ac:dyDescent="0.35">
      <c r="A2264" s="12" t="s">
        <v>95</v>
      </c>
      <c r="B2264" s="12" t="str">
        <f>_xlfn.XLOOKUP(A2264,Customer_Names[Customer ID],Customer_Names[First Name],"Not Found")</f>
        <v xml:space="preserve">  Jaime</v>
      </c>
      <c r="C2264" s="12" t="str">
        <f>_xlfn.XLOOKUP(A2264,Customer_Names[Customer ID],Customer_Names[last Name],"Not Found")</f>
        <v>Ruiz Herrero</v>
      </c>
      <c r="D2264" s="22">
        <f>_xlfn.XLOOKUP('Healthcare-Xlookup'!A2264,'PWQ_Medical Examinations (2)'!A:A,'PWQ_Medical Examinations (2)'!B:B,"Not Found")</f>
        <v>20.7</v>
      </c>
      <c r="E2264" s="13" t="str">
        <f>_xlfn.XLOOKUP(A2264,'PWQ_Medical Examinations (2)'!A:A,'PWQ_Medical Examinations (2)'!C:C,"Not Found")</f>
        <v>Normal Weight</v>
      </c>
      <c r="F2264" s="12">
        <f>_xlfn.XLOOKUP(A2264,'PWQ_Medical Examinations (2)'!A:A,'PWQ_Medical Examinations (2)'!D:D,"Not Found")</f>
        <v>4.49</v>
      </c>
      <c r="G2264" s="12" t="str">
        <f>_xlfn.XLOOKUP('Healthcare-Xlookup'!A2264,'PWQ_Medical Examinations (2)'!A:A,'PWQ_Medical Examinations (2)'!J:J,"Not Found")</f>
        <v>Normal</v>
      </c>
      <c r="H2264" s="12" t="str">
        <f>_xlfn.XLOOKUP(A2264,'PWQ_Medical Examinations (2)'!A:A,'PWQ_Medical Examinations (2)'!E:E,"Not Found")</f>
        <v>No</v>
      </c>
      <c r="I2264" s="12" t="str">
        <f>_xlfn.XLOOKUP(A2264,'PWQ_Medical Examinations (2)'!A:A,'PWQ_Medical Examinations (2)'!F:F,"Not Found")</f>
        <v>No</v>
      </c>
      <c r="J2264" s="12" t="str">
        <f>_xlfn.XLOOKUP(A2264,'PWQ_Medical Examinations (2)'!A:A,'PWQ_Medical Examinations (2)'!G:G,"Not Found")</f>
        <v>Yes</v>
      </c>
      <c r="K2264" s="13">
        <f>_xlfn.XLOOKUP('Healthcare-Xlookup'!A2264,'PWQ_Medical Examinations (2)'!A:A,'PWQ_Medical Examinations (2)'!H:H,"Not Found")</f>
        <v>1</v>
      </c>
      <c r="L2264" s="13" t="str">
        <f>_xlfn.XLOOKUP(A2264,'PWQ_Medical Examinations (2)'!A:A,'PWQ_Medical Examinations (2)'!I:I,"Not Found")</f>
        <v>No</v>
      </c>
      <c r="M2264" s="14">
        <f>_xlfn.XLOOKUP(A2264,'PWQ_Hospitalisation Details (2)'!A:A,'PWQ_Hospitalisation Details (2)'!E:E,"Not Found")</f>
        <v>37872</v>
      </c>
      <c r="N2264" s="15">
        <f>_xlfn.XLOOKUP(A2264,'PWQ_Hospitalisation Details (2)'!A:A,'PWQ_Hospitalisation Details (2)'!G:G,"Not Found")</f>
        <v>1242.82</v>
      </c>
      <c r="O2264" s="12" t="str">
        <f>_xlfn.XLOOKUP(A2264,'PWQ_Hospitalisation Details (2)'!A:A,'PWQ_Hospitalisation Details (2)'!H:H,"Not Found")</f>
        <v>tier - 2</v>
      </c>
      <c r="P2264" s="12" t="str">
        <f>_xlfn.XLOOKUP(A2264,'PWQ_Hospitalisation Details (2)'!A:A,'PWQ_Hospitalisation Details (2)'!I:I,"Not Found")</f>
        <v>tier - 1</v>
      </c>
      <c r="Q2264" s="12" t="str">
        <f>_xlfn.XLOOKUP(A2264,'PWQ_Hospitalisation Details (2)'!A:A,'PWQ_Hospitalisation Details (2)'!J:J,"Not Found")</f>
        <v>R1011</v>
      </c>
      <c r="R2264" s="12">
        <f>_xlfn.XLOOKUP('Healthcare-Xlookup'!A2264,'PWQ_Hospitalisation Details (2)'!A:A,'PWQ_Hospitalisation Details (2)'!K:K,"Not Found")</f>
        <v>19</v>
      </c>
    </row>
    <row r="2265" spans="1:18" x14ac:dyDescent="0.35">
      <c r="A2265" s="12" t="s">
        <v>94</v>
      </c>
      <c r="B2265" s="12" t="str">
        <f>_xlfn.XLOOKUP(A2265,Customer_Names[Customer ID],Customer_Names[First Name],"Not Found")</f>
        <v xml:space="preserve">  Mohd Syahidan</v>
      </c>
      <c r="C2265" s="12" t="str">
        <f>_xlfn.XLOOKUP(A2265,Customer_Names[Customer ID],Customer_Names[last Name],"Not Found")</f>
        <v>Bin Alias</v>
      </c>
      <c r="D2265" s="22">
        <f>_xlfn.XLOOKUP('Healthcare-Xlookup'!A2265,'PWQ_Medical Examinations (2)'!A:A,'PWQ_Medical Examinations (2)'!B:B,"Not Found")</f>
        <v>20.3</v>
      </c>
      <c r="E2265" s="13" t="str">
        <f>_xlfn.XLOOKUP(A2265,'PWQ_Medical Examinations (2)'!A:A,'PWQ_Medical Examinations (2)'!C:C,"Not Found")</f>
        <v>Normal Weight</v>
      </c>
      <c r="F2265" s="12">
        <f>_xlfn.XLOOKUP(A2265,'PWQ_Medical Examinations (2)'!A:A,'PWQ_Medical Examinations (2)'!D:D,"Not Found")</f>
        <v>6.37</v>
      </c>
      <c r="G2265" s="12" t="str">
        <f>_xlfn.XLOOKUP('Healthcare-Xlookup'!A2265,'PWQ_Medical Examinations (2)'!A:A,'PWQ_Medical Examinations (2)'!J:J,"Not Found")</f>
        <v>Prediabetes</v>
      </c>
      <c r="H2265" s="12" t="str">
        <f>_xlfn.XLOOKUP(A2265,'PWQ_Medical Examinations (2)'!A:A,'PWQ_Medical Examinations (2)'!E:E,"Not Found")</f>
        <v>No</v>
      </c>
      <c r="I2265" s="12" t="str">
        <f>_xlfn.XLOOKUP(A2265,'PWQ_Medical Examinations (2)'!A:A,'PWQ_Medical Examinations (2)'!F:F,"Not Found")</f>
        <v>No</v>
      </c>
      <c r="J2265" s="12" t="str">
        <f>_xlfn.XLOOKUP(A2265,'PWQ_Medical Examinations (2)'!A:A,'PWQ_Medical Examinations (2)'!G:G,"Not Found")</f>
        <v>Yes</v>
      </c>
      <c r="K2265" s="13">
        <f>_xlfn.XLOOKUP('Healthcare-Xlookup'!A2265,'PWQ_Medical Examinations (2)'!A:A,'PWQ_Medical Examinations (2)'!H:H,"Not Found")</f>
        <v>1</v>
      </c>
      <c r="L2265" s="13" t="str">
        <f>_xlfn.XLOOKUP(A2265,'PWQ_Medical Examinations (2)'!A:A,'PWQ_Medical Examinations (2)'!I:I,"Not Found")</f>
        <v>No</v>
      </c>
      <c r="M2265" s="14">
        <f>_xlfn.XLOOKUP(A2265,'PWQ_Hospitalisation Details (2)'!A:A,'PWQ_Hospitalisation Details (2)'!E:E,"Not Found")</f>
        <v>37879</v>
      </c>
      <c r="N2265" s="15">
        <f>_xlfn.XLOOKUP(A2265,'PWQ_Hospitalisation Details (2)'!A:A,'PWQ_Hospitalisation Details (2)'!G:G,"Not Found")</f>
        <v>1242.26</v>
      </c>
      <c r="O2265" s="12" t="str">
        <f>_xlfn.XLOOKUP(A2265,'PWQ_Hospitalisation Details (2)'!A:A,'PWQ_Hospitalisation Details (2)'!H:H,"Not Found")</f>
        <v>tier - 2</v>
      </c>
      <c r="P2265" s="12" t="str">
        <f>_xlfn.XLOOKUP(A2265,'PWQ_Hospitalisation Details (2)'!A:A,'PWQ_Hospitalisation Details (2)'!I:I,"Not Found")</f>
        <v>tier - 1</v>
      </c>
      <c r="Q2265" s="12" t="str">
        <f>_xlfn.XLOOKUP(A2265,'PWQ_Hospitalisation Details (2)'!A:A,'PWQ_Hospitalisation Details (2)'!J:J,"Not Found")</f>
        <v>R1011</v>
      </c>
      <c r="R2265" s="12">
        <f>_xlfn.XLOOKUP('Healthcare-Xlookup'!A2265,'PWQ_Hospitalisation Details (2)'!A:A,'PWQ_Hospitalisation Details (2)'!K:K,"Not Found")</f>
        <v>19</v>
      </c>
    </row>
    <row r="2266" spans="1:18" x14ac:dyDescent="0.35">
      <c r="A2266" s="12" t="s">
        <v>93</v>
      </c>
      <c r="B2266" s="12" t="str">
        <f>_xlfn.XLOOKUP(A2266,Customer_Names[Customer ID],Customer_Names[First Name],"Not Found")</f>
        <v xml:space="preserve">  Matthew</v>
      </c>
      <c r="C2266" s="12" t="str">
        <f>_xlfn.XLOOKUP(A2266,Customer_Names[Customer ID],Customer_Names[last Name],"Not Found")</f>
        <v>Fischer-Daly</v>
      </c>
      <c r="D2266" s="22">
        <f>_xlfn.XLOOKUP('Healthcare-Xlookup'!A2266,'PWQ_Medical Examinations (2)'!A:A,'PWQ_Medical Examinations (2)'!B:B,"Not Found")</f>
        <v>19.8</v>
      </c>
      <c r="E2266" s="13" t="str">
        <f>_xlfn.XLOOKUP(A2266,'PWQ_Medical Examinations (2)'!A:A,'PWQ_Medical Examinations (2)'!C:C,"Not Found")</f>
        <v>Normal Weight</v>
      </c>
      <c r="F2266" s="12">
        <f>_xlfn.XLOOKUP(A2266,'PWQ_Medical Examinations (2)'!A:A,'PWQ_Medical Examinations (2)'!D:D,"Not Found")</f>
        <v>5.12</v>
      </c>
      <c r="G2266" s="12" t="str">
        <f>_xlfn.XLOOKUP('Healthcare-Xlookup'!A2266,'PWQ_Medical Examinations (2)'!A:A,'PWQ_Medical Examinations (2)'!J:J,"Not Found")</f>
        <v>Normal</v>
      </c>
      <c r="H2266" s="12" t="str">
        <f>_xlfn.XLOOKUP(A2266,'PWQ_Medical Examinations (2)'!A:A,'PWQ_Medical Examinations (2)'!E:E,"Not Found")</f>
        <v>No</v>
      </c>
      <c r="I2266" s="12" t="str">
        <f>_xlfn.XLOOKUP(A2266,'PWQ_Medical Examinations (2)'!A:A,'PWQ_Medical Examinations (2)'!F:F,"Not Found")</f>
        <v>No</v>
      </c>
      <c r="J2266" s="12" t="str">
        <f>_xlfn.XLOOKUP(A2266,'PWQ_Medical Examinations (2)'!A:A,'PWQ_Medical Examinations (2)'!G:G,"Not Found")</f>
        <v>Yes</v>
      </c>
      <c r="K2266" s="13">
        <f>_xlfn.XLOOKUP('Healthcare-Xlookup'!A2266,'PWQ_Medical Examinations (2)'!A:A,'PWQ_Medical Examinations (2)'!H:H,"Not Found")</f>
        <v>1</v>
      </c>
      <c r="L2266" s="13" t="str">
        <f>_xlfn.XLOOKUP(A2266,'PWQ_Medical Examinations (2)'!A:A,'PWQ_Medical Examinations (2)'!I:I,"Not Found")</f>
        <v>No</v>
      </c>
      <c r="M2266" s="14">
        <f>_xlfn.XLOOKUP(A2266,'PWQ_Hospitalisation Details (2)'!A:A,'PWQ_Hospitalisation Details (2)'!E:E,"Not Found")</f>
        <v>37835</v>
      </c>
      <c r="N2266" s="15">
        <f>_xlfn.XLOOKUP(A2266,'PWQ_Hospitalisation Details (2)'!A:A,'PWQ_Hospitalisation Details (2)'!G:G,"Not Found")</f>
        <v>1241.57</v>
      </c>
      <c r="O2266" s="12" t="str">
        <f>_xlfn.XLOOKUP(A2266,'PWQ_Hospitalisation Details (2)'!A:A,'PWQ_Hospitalisation Details (2)'!H:H,"Not Found")</f>
        <v>tier - 2</v>
      </c>
      <c r="P2266" s="12" t="str">
        <f>_xlfn.XLOOKUP(A2266,'PWQ_Hospitalisation Details (2)'!A:A,'PWQ_Hospitalisation Details (2)'!I:I,"Not Found")</f>
        <v>tier - 2</v>
      </c>
      <c r="Q2266" s="12" t="str">
        <f>_xlfn.XLOOKUP(A2266,'PWQ_Hospitalisation Details (2)'!A:A,'PWQ_Hospitalisation Details (2)'!J:J,"Not Found")</f>
        <v>R1011</v>
      </c>
      <c r="R2266" s="12">
        <f>_xlfn.XLOOKUP('Healthcare-Xlookup'!A2266,'PWQ_Hospitalisation Details (2)'!A:A,'PWQ_Hospitalisation Details (2)'!K:K,"Not Found")</f>
        <v>19</v>
      </c>
    </row>
    <row r="2267" spans="1:18" x14ac:dyDescent="0.35">
      <c r="A2267" s="12" t="s">
        <v>92</v>
      </c>
      <c r="B2267" s="12" t="str">
        <f>_xlfn.XLOOKUP(A2267,Customer_Names[Customer ID],Customer_Names[First Name],"Not Found")</f>
        <v xml:space="preserve">  Elizabeth S</v>
      </c>
      <c r="C2267" s="12" t="str">
        <f>_xlfn.XLOOKUP(A2267,Customer_Names[Customer ID],Customer_Names[last Name],"Not Found")</f>
        <v>Pulliam</v>
      </c>
      <c r="D2267" s="22">
        <f>_xlfn.XLOOKUP('Healthcare-Xlookup'!A2267,'PWQ_Medical Examinations (2)'!A:A,'PWQ_Medical Examinations (2)'!B:B,"Not Found")</f>
        <v>21.87</v>
      </c>
      <c r="E2267" s="13" t="str">
        <f>_xlfn.XLOOKUP(A2267,'PWQ_Medical Examinations (2)'!A:A,'PWQ_Medical Examinations (2)'!C:C,"Not Found")</f>
        <v>Normal Weight</v>
      </c>
      <c r="F2267" s="12">
        <f>_xlfn.XLOOKUP(A2267,'PWQ_Medical Examinations (2)'!A:A,'PWQ_Medical Examinations (2)'!D:D,"Not Found")</f>
        <v>8.59</v>
      </c>
      <c r="G2267" s="12" t="str">
        <f>_xlfn.XLOOKUP('Healthcare-Xlookup'!A2267,'PWQ_Medical Examinations (2)'!A:A,'PWQ_Medical Examinations (2)'!J:J,"Not Found")</f>
        <v>Diabetes</v>
      </c>
      <c r="H2267" s="12" t="str">
        <f>_xlfn.XLOOKUP(A2267,'PWQ_Medical Examinations (2)'!A:A,'PWQ_Medical Examinations (2)'!E:E,"Not Found")</f>
        <v>No</v>
      </c>
      <c r="I2267" s="12" t="str">
        <f>_xlfn.XLOOKUP(A2267,'PWQ_Medical Examinations (2)'!A:A,'PWQ_Medical Examinations (2)'!F:F,"Not Found")</f>
        <v>No</v>
      </c>
      <c r="J2267" s="12" t="str">
        <f>_xlfn.XLOOKUP(A2267,'PWQ_Medical Examinations (2)'!A:A,'PWQ_Medical Examinations (2)'!G:G,"Not Found")</f>
        <v>No</v>
      </c>
      <c r="K2267" s="13">
        <f>_xlfn.XLOOKUP('Healthcare-Xlookup'!A2267,'PWQ_Medical Examinations (2)'!A:A,'PWQ_Medical Examinations (2)'!H:H,"Not Found")</f>
        <v>0</v>
      </c>
      <c r="L2267" s="13" t="str">
        <f>_xlfn.XLOOKUP(A2267,'PWQ_Medical Examinations (2)'!A:A,'PWQ_Medical Examinations (2)'!I:I,"Not Found")</f>
        <v>No</v>
      </c>
      <c r="M2267" s="14">
        <f>_xlfn.XLOOKUP(A2267,'PWQ_Hospitalisation Details (2)'!A:A,'PWQ_Hospitalisation Details (2)'!E:E,"Not Found")</f>
        <v>37438</v>
      </c>
      <c r="N2267" s="15">
        <f>_xlfn.XLOOKUP(A2267,'PWQ_Hospitalisation Details (2)'!A:A,'PWQ_Hospitalisation Details (2)'!G:G,"Not Found")</f>
        <v>1241</v>
      </c>
      <c r="O2267" s="12" t="str">
        <f>_xlfn.XLOOKUP(A2267,'PWQ_Hospitalisation Details (2)'!A:A,'PWQ_Hospitalisation Details (2)'!H:H,"Not Found")</f>
        <v>tier - 2</v>
      </c>
      <c r="P2267" s="12" t="str">
        <f>_xlfn.XLOOKUP(A2267,'PWQ_Hospitalisation Details (2)'!A:A,'PWQ_Hospitalisation Details (2)'!I:I,"Not Found")</f>
        <v>tier - 2</v>
      </c>
      <c r="Q2267" s="12" t="str">
        <f>_xlfn.XLOOKUP(A2267,'PWQ_Hospitalisation Details (2)'!A:A,'PWQ_Hospitalisation Details (2)'!J:J,"Not Found")</f>
        <v>R1013</v>
      </c>
      <c r="R2267" s="12">
        <f>_xlfn.XLOOKUP('Healthcare-Xlookup'!A2267,'PWQ_Hospitalisation Details (2)'!A:A,'PWQ_Hospitalisation Details (2)'!K:K,"Not Found")</f>
        <v>20</v>
      </c>
    </row>
    <row r="2268" spans="1:18" x14ac:dyDescent="0.35">
      <c r="A2268" s="12" t="s">
        <v>91</v>
      </c>
      <c r="B2268" s="12" t="str">
        <f>_xlfn.XLOOKUP(A2268,Customer_Names[Customer ID],Customer_Names[First Name],"Not Found")</f>
        <v xml:space="preserve">  Katie</v>
      </c>
      <c r="C2268" s="12" t="str">
        <f>_xlfn.XLOOKUP(A2268,Customer_Names[Customer ID],Customer_Names[last Name],"Not Found")</f>
        <v>Guisinger</v>
      </c>
      <c r="D2268" s="22">
        <f>_xlfn.XLOOKUP('Healthcare-Xlookup'!A2268,'PWQ_Medical Examinations (2)'!A:A,'PWQ_Medical Examinations (2)'!B:B,"Not Found")</f>
        <v>16.600000000000001</v>
      </c>
      <c r="E2268" s="13" t="str">
        <f>_xlfn.XLOOKUP(A2268,'PWQ_Medical Examinations (2)'!A:A,'PWQ_Medical Examinations (2)'!C:C,"Not Found")</f>
        <v>Under Weight</v>
      </c>
      <c r="F2268" s="12">
        <f>_xlfn.XLOOKUP(A2268,'PWQ_Medical Examinations (2)'!A:A,'PWQ_Medical Examinations (2)'!D:D,"Not Found")</f>
        <v>5.87</v>
      </c>
      <c r="G2268" s="12" t="str">
        <f>_xlfn.XLOOKUP('Healthcare-Xlookup'!A2268,'PWQ_Medical Examinations (2)'!A:A,'PWQ_Medical Examinations (2)'!J:J,"Not Found")</f>
        <v>Prediabetes</v>
      </c>
      <c r="H2268" s="12" t="str">
        <f>_xlfn.XLOOKUP(A2268,'PWQ_Medical Examinations (2)'!A:A,'PWQ_Medical Examinations (2)'!E:E,"Not Found")</f>
        <v>No</v>
      </c>
      <c r="I2268" s="12" t="str">
        <f>_xlfn.XLOOKUP(A2268,'PWQ_Medical Examinations (2)'!A:A,'PWQ_Medical Examinations (2)'!F:F,"Not Found")</f>
        <v>No</v>
      </c>
      <c r="J2268" s="12" t="str">
        <f>_xlfn.XLOOKUP(A2268,'PWQ_Medical Examinations (2)'!A:A,'PWQ_Medical Examinations (2)'!G:G,"Not Found")</f>
        <v>No</v>
      </c>
      <c r="K2268" s="13">
        <f>_xlfn.XLOOKUP('Healthcare-Xlookup'!A2268,'PWQ_Medical Examinations (2)'!A:A,'PWQ_Medical Examinations (2)'!H:H,"Not Found")</f>
        <v>1</v>
      </c>
      <c r="L2268" s="13" t="str">
        <f>_xlfn.XLOOKUP(A2268,'PWQ_Medical Examinations (2)'!A:A,'PWQ_Medical Examinations (2)'!I:I,"Not Found")</f>
        <v>No</v>
      </c>
      <c r="M2268" s="14">
        <f>_xlfn.XLOOKUP(A2268,'PWQ_Hospitalisation Details (2)'!A:A,'PWQ_Hospitalisation Details (2)'!E:E,"Not Found")</f>
        <v>36079</v>
      </c>
      <c r="N2268" s="15">
        <f>_xlfn.XLOOKUP(A2268,'PWQ_Hospitalisation Details (2)'!A:A,'PWQ_Hospitalisation Details (2)'!G:G,"Not Found")</f>
        <v>1240</v>
      </c>
      <c r="O2268" s="12" t="str">
        <f>_xlfn.XLOOKUP(A2268,'PWQ_Hospitalisation Details (2)'!A:A,'PWQ_Hospitalisation Details (2)'!H:H,"Not Found")</f>
        <v>tier - 2</v>
      </c>
      <c r="P2268" s="12" t="str">
        <f>_xlfn.XLOOKUP(A2268,'PWQ_Hospitalisation Details (2)'!A:A,'PWQ_Hospitalisation Details (2)'!I:I,"Not Found")</f>
        <v>tier - 1</v>
      </c>
      <c r="Q2268" s="12" t="str">
        <f>_xlfn.XLOOKUP(A2268,'PWQ_Hospitalisation Details (2)'!A:A,'PWQ_Hospitalisation Details (2)'!J:J,"Not Found")</f>
        <v>R1012</v>
      </c>
      <c r="R2268" s="12">
        <f>_xlfn.XLOOKUP('Healthcare-Xlookup'!A2268,'PWQ_Hospitalisation Details (2)'!A:A,'PWQ_Hospitalisation Details (2)'!K:K,"Not Found")</f>
        <v>24</v>
      </c>
    </row>
    <row r="2269" spans="1:18" x14ac:dyDescent="0.35">
      <c r="A2269" s="12" t="s">
        <v>90</v>
      </c>
      <c r="B2269" s="12" t="str">
        <f>_xlfn.XLOOKUP(A2269,Customer_Names[Customer ID],Customer_Names[First Name],"Not Found")</f>
        <v xml:space="preserve">  Christi A</v>
      </c>
      <c r="C2269" s="12" t="str">
        <f>_xlfn.XLOOKUP(A2269,Customer_Names[Customer ID],Customer_Names[last Name],"Not Found")</f>
        <v>Arnerich</v>
      </c>
      <c r="D2269" s="22">
        <f>_xlfn.XLOOKUP('Healthcare-Xlookup'!A2269,'PWQ_Medical Examinations (2)'!A:A,'PWQ_Medical Examinations (2)'!B:B,"Not Found")</f>
        <v>21.98</v>
      </c>
      <c r="E2269" s="13" t="str">
        <f>_xlfn.XLOOKUP(A2269,'PWQ_Medical Examinations (2)'!A:A,'PWQ_Medical Examinations (2)'!C:C,"Not Found")</f>
        <v>Normal Weight</v>
      </c>
      <c r="F2269" s="12">
        <f>_xlfn.XLOOKUP(A2269,'PWQ_Medical Examinations (2)'!A:A,'PWQ_Medical Examinations (2)'!D:D,"Not Found")</f>
        <v>7.03</v>
      </c>
      <c r="G2269" s="12" t="str">
        <f>_xlfn.XLOOKUP('Healthcare-Xlookup'!A2269,'PWQ_Medical Examinations (2)'!A:A,'PWQ_Medical Examinations (2)'!J:J,"Not Found")</f>
        <v>Diabetes</v>
      </c>
      <c r="H2269" s="12" t="str">
        <f>_xlfn.XLOOKUP(A2269,'PWQ_Medical Examinations (2)'!A:A,'PWQ_Medical Examinations (2)'!E:E,"Not Found")</f>
        <v>No</v>
      </c>
      <c r="I2269" s="12" t="str">
        <f>_xlfn.XLOOKUP(A2269,'PWQ_Medical Examinations (2)'!A:A,'PWQ_Medical Examinations (2)'!F:F,"Not Found")</f>
        <v>No</v>
      </c>
      <c r="J2269" s="12" t="str">
        <f>_xlfn.XLOOKUP(A2269,'PWQ_Medical Examinations (2)'!A:A,'PWQ_Medical Examinations (2)'!G:G,"Not Found")</f>
        <v>No</v>
      </c>
      <c r="K2269" s="13">
        <f>_xlfn.XLOOKUP('Healthcare-Xlookup'!A2269,'PWQ_Medical Examinations (2)'!A:A,'PWQ_Medical Examinations (2)'!H:H,"Not Found")</f>
        <v>0</v>
      </c>
      <c r="L2269" s="13" t="str">
        <f>_xlfn.XLOOKUP(A2269,'PWQ_Medical Examinations (2)'!A:A,'PWQ_Medical Examinations (2)'!I:I,"Not Found")</f>
        <v>No</v>
      </c>
      <c r="M2269" s="14">
        <f>_xlfn.XLOOKUP(A2269,'PWQ_Hospitalisation Details (2)'!A:A,'PWQ_Hospitalisation Details (2)'!E:E,"Not Found")</f>
        <v>37602</v>
      </c>
      <c r="N2269" s="15">
        <f>_xlfn.XLOOKUP(A2269,'PWQ_Hospitalisation Details (2)'!A:A,'PWQ_Hospitalisation Details (2)'!G:G,"Not Found")</f>
        <v>1237</v>
      </c>
      <c r="O2269" s="12" t="str">
        <f>_xlfn.XLOOKUP(A2269,'PWQ_Hospitalisation Details (2)'!A:A,'PWQ_Hospitalisation Details (2)'!H:H,"Not Found")</f>
        <v>tier - 2</v>
      </c>
      <c r="P2269" s="12" t="str">
        <f>_xlfn.XLOOKUP(A2269,'PWQ_Hospitalisation Details (2)'!A:A,'PWQ_Hospitalisation Details (2)'!I:I,"Not Found")</f>
        <v>tier - 2</v>
      </c>
      <c r="Q2269" s="12" t="str">
        <f>_xlfn.XLOOKUP(A2269,'PWQ_Hospitalisation Details (2)'!A:A,'PWQ_Hospitalisation Details (2)'!J:J,"Not Found")</f>
        <v>R1013</v>
      </c>
      <c r="R2269" s="12">
        <f>_xlfn.XLOOKUP('Healthcare-Xlookup'!A2269,'PWQ_Hospitalisation Details (2)'!A:A,'PWQ_Hospitalisation Details (2)'!K:K,"Not Found")</f>
        <v>20</v>
      </c>
    </row>
    <row r="2270" spans="1:18" x14ac:dyDescent="0.35">
      <c r="A2270" s="12" t="s">
        <v>89</v>
      </c>
      <c r="B2270" s="12" t="str">
        <f>_xlfn.XLOOKUP(A2270,Customer_Names[Customer ID],Customer_Names[First Name],"Not Found")</f>
        <v xml:space="preserve">  Sandra K</v>
      </c>
      <c r="C2270" s="12" t="str">
        <f>_xlfn.XLOOKUP(A2270,Customer_Names[Customer ID],Customer_Names[last Name],"Not Found")</f>
        <v>Lynch</v>
      </c>
      <c r="D2270" s="22">
        <f>_xlfn.XLOOKUP('Healthcare-Xlookup'!A2270,'PWQ_Medical Examinations (2)'!A:A,'PWQ_Medical Examinations (2)'!B:B,"Not Found")</f>
        <v>19.7</v>
      </c>
      <c r="E2270" s="13" t="str">
        <f>_xlfn.XLOOKUP(A2270,'PWQ_Medical Examinations (2)'!A:A,'PWQ_Medical Examinations (2)'!C:C,"Not Found")</f>
        <v>Normal Weight</v>
      </c>
      <c r="F2270" s="12">
        <f>_xlfn.XLOOKUP(A2270,'PWQ_Medical Examinations (2)'!A:A,'PWQ_Medical Examinations (2)'!D:D,"Not Found")</f>
        <v>5.51</v>
      </c>
      <c r="G2270" s="12" t="str">
        <f>_xlfn.XLOOKUP('Healthcare-Xlookup'!A2270,'PWQ_Medical Examinations (2)'!A:A,'PWQ_Medical Examinations (2)'!J:J,"Not Found")</f>
        <v>Normal</v>
      </c>
      <c r="H2270" s="12" t="str">
        <f>_xlfn.XLOOKUP(A2270,'PWQ_Medical Examinations (2)'!A:A,'PWQ_Medical Examinations (2)'!E:E,"Not Found")</f>
        <v>No</v>
      </c>
      <c r="I2270" s="12" t="str">
        <f>_xlfn.XLOOKUP(A2270,'PWQ_Medical Examinations (2)'!A:A,'PWQ_Medical Examinations (2)'!F:F,"Not Found")</f>
        <v>No</v>
      </c>
      <c r="J2270" s="12" t="str">
        <f>_xlfn.XLOOKUP(A2270,'PWQ_Medical Examinations (2)'!A:A,'PWQ_Medical Examinations (2)'!G:G,"Not Found")</f>
        <v>No</v>
      </c>
      <c r="K2270" s="13">
        <f>_xlfn.XLOOKUP('Healthcare-Xlookup'!A2270,'PWQ_Medical Examinations (2)'!A:A,'PWQ_Medical Examinations (2)'!H:H,"Not Found")</f>
        <v>1</v>
      </c>
      <c r="L2270" s="13" t="str">
        <f>_xlfn.XLOOKUP(A2270,'PWQ_Medical Examinations (2)'!A:A,'PWQ_Medical Examinations (2)'!I:I,"Not Found")</f>
        <v>No</v>
      </c>
      <c r="M2270" s="14">
        <f>_xlfn.XLOOKUP(A2270,'PWQ_Hospitalisation Details (2)'!A:A,'PWQ_Hospitalisation Details (2)'!E:E,"Not Found")</f>
        <v>35989</v>
      </c>
      <c r="N2270" s="15">
        <f>_xlfn.XLOOKUP(A2270,'PWQ_Hospitalisation Details (2)'!A:A,'PWQ_Hospitalisation Details (2)'!G:G,"Not Found")</f>
        <v>1234</v>
      </c>
      <c r="O2270" s="12" t="str">
        <f>_xlfn.XLOOKUP(A2270,'PWQ_Hospitalisation Details (2)'!A:A,'PWQ_Hospitalisation Details (2)'!H:H,"Not Found")</f>
        <v>tier - 2</v>
      </c>
      <c r="P2270" s="12" t="str">
        <f>_xlfn.XLOOKUP(A2270,'PWQ_Hospitalisation Details (2)'!A:A,'PWQ_Hospitalisation Details (2)'!I:I,"Not Found")</f>
        <v>tier - 1</v>
      </c>
      <c r="Q2270" s="12" t="str">
        <f>_xlfn.XLOOKUP(A2270,'PWQ_Hospitalisation Details (2)'!A:A,'PWQ_Hospitalisation Details (2)'!J:J,"Not Found")</f>
        <v>R1013</v>
      </c>
      <c r="R2270" s="12">
        <f>_xlfn.XLOOKUP('Healthcare-Xlookup'!A2270,'PWQ_Hospitalisation Details (2)'!A:A,'PWQ_Hospitalisation Details (2)'!K:K,"Not Found")</f>
        <v>24</v>
      </c>
    </row>
    <row r="2271" spans="1:18" x14ac:dyDescent="0.35">
      <c r="A2271" s="12" t="s">
        <v>88</v>
      </c>
      <c r="B2271" s="12" t="str">
        <f>_xlfn.XLOOKUP(A2271,Customer_Names[Customer ID],Customer_Names[First Name],"Not Found")</f>
        <v xml:space="preserve">  Katharine</v>
      </c>
      <c r="C2271" s="12" t="str">
        <f>_xlfn.XLOOKUP(A2271,Customer_Names[Customer ID],Customer_Names[last Name],"Not Found")</f>
        <v>Reilly</v>
      </c>
      <c r="D2271" s="22">
        <f>_xlfn.XLOOKUP('Healthcare-Xlookup'!A2271,'PWQ_Medical Examinations (2)'!A:A,'PWQ_Medical Examinations (2)'!B:B,"Not Found")</f>
        <v>19.21</v>
      </c>
      <c r="E2271" s="13" t="str">
        <f>_xlfn.XLOOKUP(A2271,'PWQ_Medical Examinations (2)'!A:A,'PWQ_Medical Examinations (2)'!C:C,"Not Found")</f>
        <v>Normal Weight</v>
      </c>
      <c r="F2271" s="12">
        <f>_xlfn.XLOOKUP(A2271,'PWQ_Medical Examinations (2)'!A:A,'PWQ_Medical Examinations (2)'!D:D,"Not Found")</f>
        <v>4.76</v>
      </c>
      <c r="G2271" s="12" t="str">
        <f>_xlfn.XLOOKUP('Healthcare-Xlookup'!A2271,'PWQ_Medical Examinations (2)'!A:A,'PWQ_Medical Examinations (2)'!J:J,"Not Found")</f>
        <v>Normal</v>
      </c>
      <c r="H2271" s="12" t="str">
        <f>_xlfn.XLOOKUP(A2271,'PWQ_Medical Examinations (2)'!A:A,'PWQ_Medical Examinations (2)'!E:E,"Not Found")</f>
        <v>No</v>
      </c>
      <c r="I2271" s="12" t="str">
        <f>_xlfn.XLOOKUP(A2271,'PWQ_Medical Examinations (2)'!A:A,'PWQ_Medical Examinations (2)'!F:F,"Not Found")</f>
        <v>yes</v>
      </c>
      <c r="J2271" s="12" t="str">
        <f>_xlfn.XLOOKUP(A2271,'PWQ_Medical Examinations (2)'!A:A,'PWQ_Medical Examinations (2)'!G:G,"Not Found")</f>
        <v>No</v>
      </c>
      <c r="K2271" s="13">
        <f>_xlfn.XLOOKUP('Healthcare-Xlookup'!A2271,'PWQ_Medical Examinations (2)'!A:A,'PWQ_Medical Examinations (2)'!H:H,"Not Found")</f>
        <v>1</v>
      </c>
      <c r="L2271" s="13" t="str">
        <f>_xlfn.XLOOKUP(A2271,'PWQ_Medical Examinations (2)'!A:A,'PWQ_Medical Examinations (2)'!I:I,"Not Found")</f>
        <v>No</v>
      </c>
      <c r="M2271" s="14">
        <f>_xlfn.XLOOKUP(A2271,'PWQ_Hospitalisation Details (2)'!A:A,'PWQ_Hospitalisation Details (2)'!E:E,"Not Found")</f>
        <v>38276</v>
      </c>
      <c r="N2271" s="15">
        <f>_xlfn.XLOOKUP(A2271,'PWQ_Hospitalisation Details (2)'!A:A,'PWQ_Hospitalisation Details (2)'!G:G,"Not Found")</f>
        <v>1228</v>
      </c>
      <c r="O2271" s="12" t="str">
        <f>_xlfn.XLOOKUP(A2271,'PWQ_Hospitalisation Details (2)'!A:A,'PWQ_Hospitalisation Details (2)'!H:H,"Not Found")</f>
        <v>tier - 2</v>
      </c>
      <c r="P2271" s="12" t="str">
        <f>_xlfn.XLOOKUP(A2271,'PWQ_Hospitalisation Details (2)'!A:A,'PWQ_Hospitalisation Details (2)'!I:I,"Not Found")</f>
        <v>tier - 1</v>
      </c>
      <c r="Q2271" s="12" t="str">
        <f>_xlfn.XLOOKUP(A2271,'PWQ_Hospitalisation Details (2)'!A:A,'PWQ_Hospitalisation Details (2)'!J:J,"Not Found")</f>
        <v>R1012</v>
      </c>
      <c r="R2271" s="12">
        <f>_xlfn.XLOOKUP('Healthcare-Xlookup'!A2271,'PWQ_Hospitalisation Details (2)'!A:A,'PWQ_Hospitalisation Details (2)'!K:K,"Not Found")</f>
        <v>18</v>
      </c>
    </row>
    <row r="2272" spans="1:18" x14ac:dyDescent="0.35">
      <c r="A2272" s="12" t="s">
        <v>87</v>
      </c>
      <c r="B2272" s="12" t="str">
        <f>_xlfn.XLOOKUP(A2272,Customer_Names[Customer ID],Customer_Names[First Name],"Not Found")</f>
        <v xml:space="preserve">  Jerome</v>
      </c>
      <c r="C2272" s="12" t="str">
        <f>_xlfn.XLOOKUP(A2272,Customer_Names[Customer ID],Customer_Names[last Name],"Not Found")</f>
        <v>Nolette</v>
      </c>
      <c r="D2272" s="22">
        <f>_xlfn.XLOOKUP('Healthcare-Xlookup'!A2272,'PWQ_Medical Examinations (2)'!A:A,'PWQ_Medical Examinations (2)'!B:B,"Not Found")</f>
        <v>19.3</v>
      </c>
      <c r="E2272" s="13" t="str">
        <f>_xlfn.XLOOKUP(A2272,'PWQ_Medical Examinations (2)'!A:A,'PWQ_Medical Examinations (2)'!C:C,"Not Found")</f>
        <v>Normal Weight</v>
      </c>
      <c r="F2272" s="12">
        <f>_xlfn.XLOOKUP(A2272,'PWQ_Medical Examinations (2)'!A:A,'PWQ_Medical Examinations (2)'!D:D,"Not Found")</f>
        <v>4.7</v>
      </c>
      <c r="G2272" s="12" t="str">
        <f>_xlfn.XLOOKUP('Healthcare-Xlookup'!A2272,'PWQ_Medical Examinations (2)'!A:A,'PWQ_Medical Examinations (2)'!J:J,"Not Found")</f>
        <v>Normal</v>
      </c>
      <c r="H2272" s="12" t="str">
        <f>_xlfn.XLOOKUP(A2272,'PWQ_Medical Examinations (2)'!A:A,'PWQ_Medical Examinations (2)'!E:E,"Not Found")</f>
        <v>No</v>
      </c>
      <c r="I2272" s="12" t="str">
        <f>_xlfn.XLOOKUP(A2272,'PWQ_Medical Examinations (2)'!A:A,'PWQ_Medical Examinations (2)'!F:F,"Not Found")</f>
        <v>yes</v>
      </c>
      <c r="J2272" s="12" t="str">
        <f>_xlfn.XLOOKUP(A2272,'PWQ_Medical Examinations (2)'!A:A,'PWQ_Medical Examinations (2)'!G:G,"Not Found")</f>
        <v>No</v>
      </c>
      <c r="K2272" s="13">
        <f>_xlfn.XLOOKUP('Healthcare-Xlookup'!A2272,'PWQ_Medical Examinations (2)'!A:A,'PWQ_Medical Examinations (2)'!H:H,"Not Found")</f>
        <v>1</v>
      </c>
      <c r="L2272" s="13" t="str">
        <f>_xlfn.XLOOKUP(A2272,'PWQ_Medical Examinations (2)'!A:A,'PWQ_Medical Examinations (2)'!I:I,"Not Found")</f>
        <v>No</v>
      </c>
      <c r="M2272" s="14">
        <f>_xlfn.XLOOKUP(A2272,'PWQ_Hospitalisation Details (2)'!A:A,'PWQ_Hospitalisation Details (2)'!E:E,"Not Found")</f>
        <v>38177</v>
      </c>
      <c r="N2272" s="15">
        <f>_xlfn.XLOOKUP(A2272,'PWQ_Hospitalisation Details (2)'!A:A,'PWQ_Hospitalisation Details (2)'!G:G,"Not Found")</f>
        <v>1224</v>
      </c>
      <c r="O2272" s="12" t="str">
        <f>_xlfn.XLOOKUP(A2272,'PWQ_Hospitalisation Details (2)'!A:A,'PWQ_Hospitalisation Details (2)'!H:H,"Not Found")</f>
        <v>tier - 2</v>
      </c>
      <c r="P2272" s="12" t="str">
        <f>_xlfn.XLOOKUP(A2272,'PWQ_Hospitalisation Details (2)'!A:A,'PWQ_Hospitalisation Details (2)'!I:I,"Not Found")</f>
        <v>tier - 1</v>
      </c>
      <c r="Q2272" s="12" t="str">
        <f>_xlfn.XLOOKUP(A2272,'PWQ_Hospitalisation Details (2)'!A:A,'PWQ_Hospitalisation Details (2)'!J:J,"Not Found")</f>
        <v>R1013</v>
      </c>
      <c r="R2272" s="12">
        <f>_xlfn.XLOOKUP('Healthcare-Xlookup'!A2272,'PWQ_Hospitalisation Details (2)'!A:A,'PWQ_Hospitalisation Details (2)'!K:K,"Not Found")</f>
        <v>18</v>
      </c>
    </row>
    <row r="2273" spans="1:18" x14ac:dyDescent="0.35">
      <c r="A2273" s="12" t="s">
        <v>86</v>
      </c>
      <c r="B2273" s="12" t="str">
        <f>_xlfn.XLOOKUP(A2273,Customer_Names[Customer ID],Customer_Names[First Name],"Not Found")</f>
        <v xml:space="preserve">  Julia R</v>
      </c>
      <c r="C2273" s="12" t="str">
        <f>_xlfn.XLOOKUP(A2273,Customer_Names[Customer ID],Customer_Names[last Name],"Not Found")</f>
        <v>Chabrier</v>
      </c>
      <c r="D2273" s="22">
        <f>_xlfn.XLOOKUP('Healthcare-Xlookup'!A2273,'PWQ_Medical Examinations (2)'!A:A,'PWQ_Medical Examinations (2)'!B:B,"Not Found")</f>
        <v>16.22</v>
      </c>
      <c r="E2273" s="13" t="str">
        <f>_xlfn.XLOOKUP(A2273,'PWQ_Medical Examinations (2)'!A:A,'PWQ_Medical Examinations (2)'!C:C,"Not Found")</f>
        <v>Under Weight</v>
      </c>
      <c r="F2273" s="12">
        <f>_xlfn.XLOOKUP(A2273,'PWQ_Medical Examinations (2)'!A:A,'PWQ_Medical Examinations (2)'!D:D,"Not Found")</f>
        <v>6.21</v>
      </c>
      <c r="G2273" s="12" t="str">
        <f>_xlfn.XLOOKUP('Healthcare-Xlookup'!A2273,'PWQ_Medical Examinations (2)'!A:A,'PWQ_Medical Examinations (2)'!J:J,"Not Found")</f>
        <v>Prediabetes</v>
      </c>
      <c r="H2273" s="12" t="str">
        <f>_xlfn.XLOOKUP(A2273,'PWQ_Medical Examinations (2)'!A:A,'PWQ_Medical Examinations (2)'!E:E,"Not Found")</f>
        <v>yes</v>
      </c>
      <c r="I2273" s="12" t="str">
        <f>_xlfn.XLOOKUP(A2273,'PWQ_Medical Examinations (2)'!A:A,'PWQ_Medical Examinations (2)'!F:F,"Not Found")</f>
        <v>No</v>
      </c>
      <c r="J2273" s="12" t="str">
        <f>_xlfn.XLOOKUP(A2273,'PWQ_Medical Examinations (2)'!A:A,'PWQ_Medical Examinations (2)'!G:G,"Not Found")</f>
        <v>No</v>
      </c>
      <c r="K2273" s="13">
        <f>_xlfn.XLOOKUP('Healthcare-Xlookup'!A2273,'PWQ_Medical Examinations (2)'!A:A,'PWQ_Medical Examinations (2)'!H:H,"Not Found")</f>
        <v>0</v>
      </c>
      <c r="L2273" s="13" t="str">
        <f>_xlfn.XLOOKUP(A2273,'PWQ_Medical Examinations (2)'!A:A,'PWQ_Medical Examinations (2)'!I:I,"Not Found")</f>
        <v>No</v>
      </c>
      <c r="M2273" s="14">
        <f>_xlfn.XLOOKUP(A2273,'PWQ_Hospitalisation Details (2)'!A:A,'PWQ_Hospitalisation Details (2)'!E:E,"Not Found")</f>
        <v>35373</v>
      </c>
      <c r="N2273" s="15">
        <f>_xlfn.XLOOKUP(A2273,'PWQ_Hospitalisation Details (2)'!A:A,'PWQ_Hospitalisation Details (2)'!G:G,"Not Found")</f>
        <v>1220</v>
      </c>
      <c r="O2273" s="12" t="str">
        <f>_xlfn.XLOOKUP(A2273,'PWQ_Hospitalisation Details (2)'!A:A,'PWQ_Hospitalisation Details (2)'!H:H,"Not Found")</f>
        <v>tier - 2</v>
      </c>
      <c r="P2273" s="12" t="str">
        <f>_xlfn.XLOOKUP(A2273,'PWQ_Hospitalisation Details (2)'!A:A,'PWQ_Hospitalisation Details (2)'!I:I,"Not Found")</f>
        <v>tier - 3</v>
      </c>
      <c r="Q2273" s="12" t="str">
        <f>_xlfn.XLOOKUP(A2273,'PWQ_Hospitalisation Details (2)'!A:A,'PWQ_Hospitalisation Details (2)'!J:J,"Not Found")</f>
        <v>R1012</v>
      </c>
      <c r="R2273" s="12">
        <f>_xlfn.XLOOKUP('Healthcare-Xlookup'!A2273,'PWQ_Hospitalisation Details (2)'!A:A,'PWQ_Hospitalisation Details (2)'!K:K,"Not Found")</f>
        <v>26</v>
      </c>
    </row>
    <row r="2274" spans="1:18" x14ac:dyDescent="0.35">
      <c r="A2274" s="12" t="s">
        <v>85</v>
      </c>
      <c r="B2274" s="12" t="str">
        <f>_xlfn.XLOOKUP(A2274,Customer_Names[Customer ID],Customer_Names[First Name],"Not Found")</f>
        <v xml:space="preserve">  Sean Henry</v>
      </c>
      <c r="C2274" s="12" t="str">
        <f>_xlfn.XLOOKUP(A2274,Customer_Names[Customer ID],Customer_Names[last Name],"Not Found")</f>
        <v>Lee</v>
      </c>
      <c r="D2274" s="22">
        <f>_xlfn.XLOOKUP('Healthcare-Xlookup'!A2274,'PWQ_Medical Examinations (2)'!A:A,'PWQ_Medical Examinations (2)'!B:B,"Not Found")</f>
        <v>17.12</v>
      </c>
      <c r="E2274" s="13" t="str">
        <f>_xlfn.XLOOKUP(A2274,'PWQ_Medical Examinations (2)'!A:A,'PWQ_Medical Examinations (2)'!C:C,"Not Found")</f>
        <v>Under Weight</v>
      </c>
      <c r="F2274" s="12">
        <f>_xlfn.XLOOKUP(A2274,'PWQ_Medical Examinations (2)'!A:A,'PWQ_Medical Examinations (2)'!D:D,"Not Found")</f>
        <v>4.5199999999999996</v>
      </c>
      <c r="G2274" s="12" t="str">
        <f>_xlfn.XLOOKUP('Healthcare-Xlookup'!A2274,'PWQ_Medical Examinations (2)'!A:A,'PWQ_Medical Examinations (2)'!J:J,"Not Found")</f>
        <v>Normal</v>
      </c>
      <c r="H2274" s="12" t="str">
        <f>_xlfn.XLOOKUP(A2274,'PWQ_Medical Examinations (2)'!A:A,'PWQ_Medical Examinations (2)'!E:E,"Not Found")</f>
        <v>No</v>
      </c>
      <c r="I2274" s="12" t="str">
        <f>_xlfn.XLOOKUP(A2274,'PWQ_Medical Examinations (2)'!A:A,'PWQ_Medical Examinations (2)'!F:F,"Not Found")</f>
        <v>yes</v>
      </c>
      <c r="J2274" s="12" t="str">
        <f>_xlfn.XLOOKUP(A2274,'PWQ_Medical Examinations (2)'!A:A,'PWQ_Medical Examinations (2)'!G:G,"Not Found")</f>
        <v>No</v>
      </c>
      <c r="K2274" s="13">
        <f>_xlfn.XLOOKUP('Healthcare-Xlookup'!A2274,'PWQ_Medical Examinations (2)'!A:A,'PWQ_Medical Examinations (2)'!H:H,"Not Found")</f>
        <v>1</v>
      </c>
      <c r="L2274" s="13" t="str">
        <f>_xlfn.XLOOKUP(A2274,'PWQ_Medical Examinations (2)'!A:A,'PWQ_Medical Examinations (2)'!I:I,"Not Found")</f>
        <v>No</v>
      </c>
      <c r="M2274" s="14">
        <f>_xlfn.XLOOKUP(A2274,'PWQ_Hospitalisation Details (2)'!A:A,'PWQ_Hospitalisation Details (2)'!E:E,"Not Found")</f>
        <v>38140</v>
      </c>
      <c r="N2274" s="15">
        <f>_xlfn.XLOOKUP(A2274,'PWQ_Hospitalisation Details (2)'!A:A,'PWQ_Hospitalisation Details (2)'!G:G,"Not Found")</f>
        <v>1210</v>
      </c>
      <c r="O2274" s="12" t="str">
        <f>_xlfn.XLOOKUP(A2274,'PWQ_Hospitalisation Details (2)'!A:A,'PWQ_Hospitalisation Details (2)'!H:H,"Not Found")</f>
        <v>tier - 2</v>
      </c>
      <c r="P2274" s="12" t="str">
        <f>_xlfn.XLOOKUP(A2274,'PWQ_Hospitalisation Details (2)'!A:A,'PWQ_Hospitalisation Details (2)'!I:I,"Not Found")</f>
        <v>tier - 1</v>
      </c>
      <c r="Q2274" s="12" t="str">
        <f>_xlfn.XLOOKUP(A2274,'PWQ_Hospitalisation Details (2)'!A:A,'PWQ_Hospitalisation Details (2)'!J:J,"Not Found")</f>
        <v>R1013</v>
      </c>
      <c r="R2274" s="12">
        <f>_xlfn.XLOOKUP('Healthcare-Xlookup'!A2274,'PWQ_Hospitalisation Details (2)'!A:A,'PWQ_Hospitalisation Details (2)'!K:K,"Not Found")</f>
        <v>19</v>
      </c>
    </row>
    <row r="2275" spans="1:18" x14ac:dyDescent="0.35">
      <c r="A2275" s="12" t="s">
        <v>84</v>
      </c>
      <c r="B2275" s="12" t="str">
        <f>_xlfn.XLOOKUP(A2275,Customer_Names[Customer ID],Customer_Names[First Name],"Not Found")</f>
        <v xml:space="preserve">  Rachel A</v>
      </c>
      <c r="C2275" s="12" t="str">
        <f>_xlfn.XLOOKUP(A2275,Customer_Names[Customer ID],Customer_Names[last Name],"Not Found")</f>
        <v>Knotts</v>
      </c>
      <c r="D2275" s="22">
        <f>_xlfn.XLOOKUP('Healthcare-Xlookup'!A2275,'PWQ_Medical Examinations (2)'!A:A,'PWQ_Medical Examinations (2)'!B:B,"Not Found")</f>
        <v>19.07</v>
      </c>
      <c r="E2275" s="13" t="str">
        <f>_xlfn.XLOOKUP(A2275,'PWQ_Medical Examinations (2)'!A:A,'PWQ_Medical Examinations (2)'!C:C,"Not Found")</f>
        <v>Normal Weight</v>
      </c>
      <c r="F2275" s="12">
        <f>_xlfn.XLOOKUP(A2275,'PWQ_Medical Examinations (2)'!A:A,'PWQ_Medical Examinations (2)'!D:D,"Not Found")</f>
        <v>5.45</v>
      </c>
      <c r="G2275" s="12" t="str">
        <f>_xlfn.XLOOKUP('Healthcare-Xlookup'!A2275,'PWQ_Medical Examinations (2)'!A:A,'PWQ_Medical Examinations (2)'!J:J,"Not Found")</f>
        <v>Normal</v>
      </c>
      <c r="H2275" s="12" t="str">
        <f>_xlfn.XLOOKUP(A2275,'PWQ_Medical Examinations (2)'!A:A,'PWQ_Medical Examinations (2)'!E:E,"Not Found")</f>
        <v>No</v>
      </c>
      <c r="I2275" s="12" t="str">
        <f>_xlfn.XLOOKUP(A2275,'PWQ_Medical Examinations (2)'!A:A,'PWQ_Medical Examinations (2)'!F:F,"Not Found")</f>
        <v>No</v>
      </c>
      <c r="J2275" s="12" t="str">
        <f>_xlfn.XLOOKUP(A2275,'PWQ_Medical Examinations (2)'!A:A,'PWQ_Medical Examinations (2)'!G:G,"Not Found")</f>
        <v>No</v>
      </c>
      <c r="K2275" s="13">
        <f>_xlfn.XLOOKUP('Healthcare-Xlookup'!A2275,'PWQ_Medical Examinations (2)'!A:A,'PWQ_Medical Examinations (2)'!H:H,"Not Found")</f>
        <v>1</v>
      </c>
      <c r="L2275" s="13" t="str">
        <f>_xlfn.XLOOKUP(A2275,'PWQ_Medical Examinations (2)'!A:A,'PWQ_Medical Examinations (2)'!I:I,"Not Found")</f>
        <v>No</v>
      </c>
      <c r="M2275" s="14">
        <f>_xlfn.XLOOKUP(A2275,'PWQ_Hospitalisation Details (2)'!A:A,'PWQ_Hospitalisation Details (2)'!E:E,"Not Found")</f>
        <v>33883</v>
      </c>
      <c r="N2275" s="15">
        <f>_xlfn.XLOOKUP(A2275,'PWQ_Hospitalisation Details (2)'!A:A,'PWQ_Hospitalisation Details (2)'!G:G,"Not Found")</f>
        <v>1200.55</v>
      </c>
      <c r="O2275" s="12" t="str">
        <f>_xlfn.XLOOKUP(A2275,'PWQ_Hospitalisation Details (2)'!A:A,'PWQ_Hospitalisation Details (2)'!H:H,"Not Found")</f>
        <v>tier - 2</v>
      </c>
      <c r="P2275" s="12" t="str">
        <f>_xlfn.XLOOKUP(A2275,'PWQ_Hospitalisation Details (2)'!A:A,'PWQ_Hospitalisation Details (2)'!I:I,"Not Found")</f>
        <v>tier - 3</v>
      </c>
      <c r="Q2275" s="12" t="str">
        <f>_xlfn.XLOOKUP(A2275,'PWQ_Hospitalisation Details (2)'!A:A,'PWQ_Hospitalisation Details (2)'!J:J,"Not Found")</f>
        <v>R1013</v>
      </c>
      <c r="R2275" s="12">
        <f>_xlfn.XLOOKUP('Healthcare-Xlookup'!A2275,'PWQ_Hospitalisation Details (2)'!A:A,'PWQ_Hospitalisation Details (2)'!K:K,"Not Found")</f>
        <v>30</v>
      </c>
    </row>
    <row r="2276" spans="1:18" x14ac:dyDescent="0.35">
      <c r="A2276" s="12" t="s">
        <v>83</v>
      </c>
      <c r="B2276" s="12" t="str">
        <f>_xlfn.XLOOKUP(A2276,Customer_Names[Customer ID],Customer_Names[First Name],"Not Found")</f>
        <v xml:space="preserve">  Jim</v>
      </c>
      <c r="C2276" s="12" t="str">
        <f>_xlfn.XLOOKUP(A2276,Customer_Names[Customer ID],Customer_Names[last Name],"Not Found")</f>
        <v>Pultorak</v>
      </c>
      <c r="D2276" s="22">
        <f>_xlfn.XLOOKUP('Healthcare-Xlookup'!A2276,'PWQ_Medical Examinations (2)'!A:A,'PWQ_Medical Examinations (2)'!B:B,"Not Found")</f>
        <v>15.56</v>
      </c>
      <c r="E2276" s="13" t="str">
        <f>_xlfn.XLOOKUP(A2276,'PWQ_Medical Examinations (2)'!A:A,'PWQ_Medical Examinations (2)'!C:C,"Not Found")</f>
        <v>Under Weight</v>
      </c>
      <c r="F2276" s="12">
        <f>_xlfn.XLOOKUP(A2276,'PWQ_Medical Examinations (2)'!A:A,'PWQ_Medical Examinations (2)'!D:D,"Not Found")</f>
        <v>4.42</v>
      </c>
      <c r="G2276" s="12" t="str">
        <f>_xlfn.XLOOKUP('Healthcare-Xlookup'!A2276,'PWQ_Medical Examinations (2)'!A:A,'PWQ_Medical Examinations (2)'!J:J,"Not Found")</f>
        <v>Normal</v>
      </c>
      <c r="H2276" s="12" t="str">
        <f>_xlfn.XLOOKUP(A2276,'PWQ_Medical Examinations (2)'!A:A,'PWQ_Medical Examinations (2)'!E:E,"Not Found")</f>
        <v>No</v>
      </c>
      <c r="I2276" s="12" t="str">
        <f>_xlfn.XLOOKUP(A2276,'PWQ_Medical Examinations (2)'!A:A,'PWQ_Medical Examinations (2)'!F:F,"Not Found")</f>
        <v>No</v>
      </c>
      <c r="J2276" s="12" t="str">
        <f>_xlfn.XLOOKUP(A2276,'PWQ_Medical Examinations (2)'!A:A,'PWQ_Medical Examinations (2)'!G:G,"Not Found")</f>
        <v>No</v>
      </c>
      <c r="K2276" s="13">
        <f>_xlfn.XLOOKUP('Healthcare-Xlookup'!A2276,'PWQ_Medical Examinations (2)'!A:A,'PWQ_Medical Examinations (2)'!H:H,"Not Found")</f>
        <v>0</v>
      </c>
      <c r="L2276" s="13" t="str">
        <f>_xlfn.XLOOKUP(A2276,'PWQ_Medical Examinations (2)'!A:A,'PWQ_Medical Examinations (2)'!I:I,"Not Found")</f>
        <v>No</v>
      </c>
      <c r="M2276" s="14">
        <f>_xlfn.XLOOKUP(A2276,'PWQ_Hospitalisation Details (2)'!A:A,'PWQ_Hospitalisation Details (2)'!E:E,"Not Found")</f>
        <v>36339</v>
      </c>
      <c r="N2276" s="15">
        <f>_xlfn.XLOOKUP(A2276,'PWQ_Hospitalisation Details (2)'!A:A,'PWQ_Hospitalisation Details (2)'!G:G,"Not Found")</f>
        <v>1200</v>
      </c>
      <c r="O2276" s="12" t="str">
        <f>_xlfn.XLOOKUP(A2276,'PWQ_Hospitalisation Details (2)'!A:A,'PWQ_Hospitalisation Details (2)'!H:H,"Not Found")</f>
        <v>tier - 2</v>
      </c>
      <c r="P2276" s="12" t="str">
        <f>_xlfn.XLOOKUP(A2276,'PWQ_Hospitalisation Details (2)'!A:A,'PWQ_Hospitalisation Details (2)'!I:I,"Not Found")</f>
        <v>tier - 3</v>
      </c>
      <c r="Q2276" s="12" t="str">
        <f>_xlfn.XLOOKUP(A2276,'PWQ_Hospitalisation Details (2)'!A:A,'PWQ_Hospitalisation Details (2)'!J:J,"Not Found")</f>
        <v>R1012</v>
      </c>
      <c r="R2276" s="12">
        <f>_xlfn.XLOOKUP('Healthcare-Xlookup'!A2276,'PWQ_Hospitalisation Details (2)'!A:A,'PWQ_Hospitalisation Details (2)'!K:K,"Not Found")</f>
        <v>23</v>
      </c>
    </row>
    <row r="2277" spans="1:18" x14ac:dyDescent="0.35">
      <c r="A2277" s="12" t="s">
        <v>82</v>
      </c>
      <c r="B2277" s="12" t="str">
        <f>_xlfn.XLOOKUP(A2277,Customer_Names[Customer ID],Customer_Names[First Name],"Not Found")</f>
        <v xml:space="preserve">  Tim</v>
      </c>
      <c r="C2277" s="12" t="str">
        <f>_xlfn.XLOOKUP(A2277,Customer_Names[Customer ID],Customer_Names[last Name],"Not Found")</f>
        <v>Maxon</v>
      </c>
      <c r="D2277" s="22">
        <f>_xlfn.XLOOKUP('Healthcare-Xlookup'!A2277,'PWQ_Medical Examinations (2)'!A:A,'PWQ_Medical Examinations (2)'!B:B,"Not Found")</f>
        <v>22.76</v>
      </c>
      <c r="E2277" s="13" t="str">
        <f>_xlfn.XLOOKUP(A2277,'PWQ_Medical Examinations (2)'!A:A,'PWQ_Medical Examinations (2)'!C:C,"Not Found")</f>
        <v>Normal Weight</v>
      </c>
      <c r="F2277" s="12">
        <f>_xlfn.XLOOKUP(A2277,'PWQ_Medical Examinations (2)'!A:A,'PWQ_Medical Examinations (2)'!D:D,"Not Found")</f>
        <v>9.44</v>
      </c>
      <c r="G2277" s="12" t="str">
        <f>_xlfn.XLOOKUP('Healthcare-Xlookup'!A2277,'PWQ_Medical Examinations (2)'!A:A,'PWQ_Medical Examinations (2)'!J:J,"Not Found")</f>
        <v>Diabetes</v>
      </c>
      <c r="H2277" s="12" t="str">
        <f>_xlfn.XLOOKUP(A2277,'PWQ_Medical Examinations (2)'!A:A,'PWQ_Medical Examinations (2)'!E:E,"Not Found")</f>
        <v>No</v>
      </c>
      <c r="I2277" s="12" t="str">
        <f>_xlfn.XLOOKUP(A2277,'PWQ_Medical Examinations (2)'!A:A,'PWQ_Medical Examinations (2)'!F:F,"Not Found")</f>
        <v>No</v>
      </c>
      <c r="J2277" s="12" t="str">
        <f>_xlfn.XLOOKUP(A2277,'PWQ_Medical Examinations (2)'!A:A,'PWQ_Medical Examinations (2)'!G:G,"Not Found")</f>
        <v>No</v>
      </c>
      <c r="K2277" s="13">
        <f>_xlfn.XLOOKUP('Healthcare-Xlookup'!A2277,'PWQ_Medical Examinations (2)'!A:A,'PWQ_Medical Examinations (2)'!H:H,"Not Found")</f>
        <v>0</v>
      </c>
      <c r="L2277" s="13" t="str">
        <f>_xlfn.XLOOKUP(A2277,'PWQ_Medical Examinations (2)'!A:A,'PWQ_Medical Examinations (2)'!I:I,"Not Found")</f>
        <v>No</v>
      </c>
      <c r="M2277" s="14">
        <f>_xlfn.XLOOKUP(A2277,'PWQ_Hospitalisation Details (2)'!A:A,'PWQ_Hospitalisation Details (2)'!E:E,"Not Found")</f>
        <v>37494</v>
      </c>
      <c r="N2277" s="15">
        <f>_xlfn.XLOOKUP(A2277,'PWQ_Hospitalisation Details (2)'!A:A,'PWQ_Hospitalisation Details (2)'!G:G,"Not Found")</f>
        <v>1191</v>
      </c>
      <c r="O2277" s="12" t="str">
        <f>_xlfn.XLOOKUP(A2277,'PWQ_Hospitalisation Details (2)'!A:A,'PWQ_Hospitalisation Details (2)'!H:H,"Not Found")</f>
        <v>tier - 2</v>
      </c>
      <c r="P2277" s="12" t="str">
        <f>_xlfn.XLOOKUP(A2277,'PWQ_Hospitalisation Details (2)'!A:A,'PWQ_Hospitalisation Details (2)'!I:I,"Not Found")</f>
        <v>tier - 1</v>
      </c>
      <c r="Q2277" s="12" t="str">
        <f>_xlfn.XLOOKUP(A2277,'PWQ_Hospitalisation Details (2)'!A:A,'PWQ_Hospitalisation Details (2)'!J:J,"Not Found")</f>
        <v>R1013</v>
      </c>
      <c r="R2277" s="12">
        <f>_xlfn.XLOOKUP('Healthcare-Xlookup'!A2277,'PWQ_Hospitalisation Details (2)'!A:A,'PWQ_Hospitalisation Details (2)'!K:K,"Not Found")</f>
        <v>20</v>
      </c>
    </row>
    <row r="2278" spans="1:18" x14ac:dyDescent="0.35">
      <c r="A2278" s="12" t="s">
        <v>81</v>
      </c>
      <c r="B2278" s="12" t="str">
        <f>_xlfn.XLOOKUP(A2278,Customer_Names[Customer ID],Customer_Names[First Name],"Not Found")</f>
        <v xml:space="preserve">  Abby L</v>
      </c>
      <c r="C2278" s="12" t="str">
        <f>_xlfn.XLOOKUP(A2278,Customer_Names[Customer ID],Customer_Names[last Name],"Not Found")</f>
        <v>Kraai</v>
      </c>
      <c r="D2278" s="22">
        <f>_xlfn.XLOOKUP('Healthcare-Xlookup'!A2278,'PWQ_Medical Examinations (2)'!A:A,'PWQ_Medical Examinations (2)'!B:B,"Not Found")</f>
        <v>22.79</v>
      </c>
      <c r="E2278" s="13" t="str">
        <f>_xlfn.XLOOKUP(A2278,'PWQ_Medical Examinations (2)'!A:A,'PWQ_Medical Examinations (2)'!C:C,"Not Found")</f>
        <v>Normal Weight</v>
      </c>
      <c r="F2278" s="12">
        <f>_xlfn.XLOOKUP(A2278,'PWQ_Medical Examinations (2)'!A:A,'PWQ_Medical Examinations (2)'!D:D,"Not Found")</f>
        <v>6.15</v>
      </c>
      <c r="G2278" s="12" t="str">
        <f>_xlfn.XLOOKUP('Healthcare-Xlookup'!A2278,'PWQ_Medical Examinations (2)'!A:A,'PWQ_Medical Examinations (2)'!J:J,"Not Found")</f>
        <v>Prediabetes</v>
      </c>
      <c r="H2278" s="12" t="str">
        <f>_xlfn.XLOOKUP(A2278,'PWQ_Medical Examinations (2)'!A:A,'PWQ_Medical Examinations (2)'!E:E,"Not Found")</f>
        <v>yes</v>
      </c>
      <c r="I2278" s="12" t="str">
        <f>_xlfn.XLOOKUP(A2278,'PWQ_Medical Examinations (2)'!A:A,'PWQ_Medical Examinations (2)'!F:F,"Not Found")</f>
        <v>No</v>
      </c>
      <c r="J2278" s="12" t="str">
        <f>_xlfn.XLOOKUP(A2278,'PWQ_Medical Examinations (2)'!A:A,'PWQ_Medical Examinations (2)'!G:G,"Not Found")</f>
        <v>Yes</v>
      </c>
      <c r="K2278" s="13">
        <f>_xlfn.XLOOKUP('Healthcare-Xlookup'!A2278,'PWQ_Medical Examinations (2)'!A:A,'PWQ_Medical Examinations (2)'!H:H,"Not Found")</f>
        <v>1</v>
      </c>
      <c r="L2278" s="13" t="str">
        <f>_xlfn.XLOOKUP(A2278,'PWQ_Medical Examinations (2)'!A:A,'PWQ_Medical Examinations (2)'!I:I,"Not Found")</f>
        <v>No</v>
      </c>
      <c r="M2278" s="14">
        <f>_xlfn.XLOOKUP(A2278,'PWQ_Hospitalisation Details (2)'!A:A,'PWQ_Hospitalisation Details (2)'!E:E,"Not Found")</f>
        <v>35609</v>
      </c>
      <c r="N2278" s="15">
        <f>_xlfn.XLOOKUP(A2278,'PWQ_Hospitalisation Details (2)'!A:A,'PWQ_Hospitalisation Details (2)'!G:G,"Not Found")</f>
        <v>1178.07</v>
      </c>
      <c r="O2278" s="12" t="str">
        <f>_xlfn.XLOOKUP(A2278,'PWQ_Hospitalisation Details (2)'!A:A,'PWQ_Hospitalisation Details (2)'!H:H,"Not Found")</f>
        <v>tier - 2</v>
      </c>
      <c r="P2278" s="12" t="str">
        <f>_xlfn.XLOOKUP(A2278,'PWQ_Hospitalisation Details (2)'!A:A,'PWQ_Hospitalisation Details (2)'!I:I,"Not Found")</f>
        <v>tier - 2</v>
      </c>
      <c r="Q2278" s="12" t="str">
        <f>_xlfn.XLOOKUP(A2278,'PWQ_Hospitalisation Details (2)'!A:A,'PWQ_Hospitalisation Details (2)'!J:J,"Not Found")</f>
        <v>R1013</v>
      </c>
      <c r="R2278" s="12">
        <f>_xlfn.XLOOKUP('Healthcare-Xlookup'!A2278,'PWQ_Hospitalisation Details (2)'!A:A,'PWQ_Hospitalisation Details (2)'!K:K,"Not Found")</f>
        <v>25</v>
      </c>
    </row>
    <row r="2279" spans="1:18" x14ac:dyDescent="0.35">
      <c r="A2279" s="12" t="s">
        <v>80</v>
      </c>
      <c r="B2279" s="12" t="str">
        <f>_xlfn.XLOOKUP(A2279,Customer_Names[Customer ID],Customer_Names[First Name],"Not Found")</f>
        <v xml:space="preserve">  Mark</v>
      </c>
      <c r="C2279" s="12" t="str">
        <f>_xlfn.XLOOKUP(A2279,Customer_Names[Customer ID],Customer_Names[last Name],"Not Found")</f>
        <v>Larosa</v>
      </c>
      <c r="D2279" s="22">
        <f>_xlfn.XLOOKUP('Healthcare-Xlookup'!A2279,'PWQ_Medical Examinations (2)'!A:A,'PWQ_Medical Examinations (2)'!B:B,"Not Found")</f>
        <v>17.41</v>
      </c>
      <c r="E2279" s="13" t="str">
        <f>_xlfn.XLOOKUP(A2279,'PWQ_Medical Examinations (2)'!A:A,'PWQ_Medical Examinations (2)'!C:C,"Not Found")</f>
        <v>Under Weight</v>
      </c>
      <c r="F2279" s="12">
        <f>_xlfn.XLOOKUP(A2279,'PWQ_Medical Examinations (2)'!A:A,'PWQ_Medical Examinations (2)'!D:D,"Not Found")</f>
        <v>5.13</v>
      </c>
      <c r="G2279" s="12" t="str">
        <f>_xlfn.XLOOKUP('Healthcare-Xlookup'!A2279,'PWQ_Medical Examinations (2)'!A:A,'PWQ_Medical Examinations (2)'!J:J,"Not Found")</f>
        <v>Normal</v>
      </c>
      <c r="H2279" s="12" t="str">
        <f>_xlfn.XLOOKUP(A2279,'PWQ_Medical Examinations (2)'!A:A,'PWQ_Medical Examinations (2)'!E:E,"Not Found")</f>
        <v>yes</v>
      </c>
      <c r="I2279" s="12" t="str">
        <f>_xlfn.XLOOKUP(A2279,'PWQ_Medical Examinations (2)'!A:A,'PWQ_Medical Examinations (2)'!F:F,"Not Found")</f>
        <v>No</v>
      </c>
      <c r="J2279" s="12" t="str">
        <f>_xlfn.XLOOKUP(A2279,'PWQ_Medical Examinations (2)'!A:A,'PWQ_Medical Examinations (2)'!G:G,"Not Found")</f>
        <v>No</v>
      </c>
      <c r="K2279" s="13">
        <f>_xlfn.XLOOKUP('Healthcare-Xlookup'!A2279,'PWQ_Medical Examinations (2)'!A:A,'PWQ_Medical Examinations (2)'!H:H,"Not Found")</f>
        <v>0</v>
      </c>
      <c r="L2279" s="13" t="str">
        <f>_xlfn.XLOOKUP(A2279,'PWQ_Medical Examinations (2)'!A:A,'PWQ_Medical Examinations (2)'!I:I,"Not Found")</f>
        <v>No</v>
      </c>
      <c r="M2279" s="14">
        <f>_xlfn.XLOOKUP(A2279,'PWQ_Hospitalisation Details (2)'!A:A,'PWQ_Hospitalisation Details (2)'!E:E,"Not Found")</f>
        <v>35288</v>
      </c>
      <c r="N2279" s="15">
        <f>_xlfn.XLOOKUP(A2279,'PWQ_Hospitalisation Details (2)'!A:A,'PWQ_Hospitalisation Details (2)'!G:G,"Not Found")</f>
        <v>1178</v>
      </c>
      <c r="O2279" s="12" t="str">
        <f>_xlfn.XLOOKUP(A2279,'PWQ_Hospitalisation Details (2)'!A:A,'PWQ_Hospitalisation Details (2)'!H:H,"Not Found")</f>
        <v>tier - 2</v>
      </c>
      <c r="P2279" s="12" t="str">
        <f>_xlfn.XLOOKUP(A2279,'PWQ_Hospitalisation Details (2)'!A:A,'PWQ_Hospitalisation Details (2)'!I:I,"Not Found")</f>
        <v>tier - 3</v>
      </c>
      <c r="Q2279" s="12" t="str">
        <f>_xlfn.XLOOKUP(A2279,'PWQ_Hospitalisation Details (2)'!A:A,'PWQ_Hospitalisation Details (2)'!J:J,"Not Found")</f>
        <v>R1013</v>
      </c>
      <c r="R2279" s="12">
        <f>_xlfn.XLOOKUP('Healthcare-Xlookup'!A2279,'PWQ_Hospitalisation Details (2)'!A:A,'PWQ_Hospitalisation Details (2)'!K:K,"Not Found")</f>
        <v>26</v>
      </c>
    </row>
    <row r="2280" spans="1:18" x14ac:dyDescent="0.35">
      <c r="A2280" s="12" t="s">
        <v>79</v>
      </c>
      <c r="B2280" s="12" t="str">
        <f>_xlfn.XLOOKUP(A2280,Customer_Names[Customer ID],Customer_Names[First Name],"Not Found")</f>
        <v xml:space="preserve">  Ali</v>
      </c>
      <c r="C2280" s="12" t="str">
        <f>_xlfn.XLOOKUP(A2280,Customer_Names[Customer ID],Customer_Names[last Name],"Not Found")</f>
        <v>King</v>
      </c>
      <c r="D2280" s="22">
        <f>_xlfn.XLOOKUP('Healthcare-Xlookup'!A2280,'PWQ_Medical Examinations (2)'!A:A,'PWQ_Medical Examinations (2)'!B:B,"Not Found")</f>
        <v>19.32</v>
      </c>
      <c r="E2280" s="13" t="str">
        <f>_xlfn.XLOOKUP(A2280,'PWQ_Medical Examinations (2)'!A:A,'PWQ_Medical Examinations (2)'!C:C,"Not Found")</f>
        <v>Normal Weight</v>
      </c>
      <c r="F2280" s="12">
        <f>_xlfn.XLOOKUP(A2280,'PWQ_Medical Examinations (2)'!A:A,'PWQ_Medical Examinations (2)'!D:D,"Not Found")</f>
        <v>4.96</v>
      </c>
      <c r="G2280" s="12" t="str">
        <f>_xlfn.XLOOKUP('Healthcare-Xlookup'!A2280,'PWQ_Medical Examinations (2)'!A:A,'PWQ_Medical Examinations (2)'!J:J,"Not Found")</f>
        <v>Normal</v>
      </c>
      <c r="H2280" s="12" t="str">
        <f>_xlfn.XLOOKUP(A2280,'PWQ_Medical Examinations (2)'!A:A,'PWQ_Medical Examinations (2)'!E:E,"Not Found")</f>
        <v>yes</v>
      </c>
      <c r="I2280" s="12" t="str">
        <f>_xlfn.XLOOKUP(A2280,'PWQ_Medical Examinations (2)'!A:A,'PWQ_Medical Examinations (2)'!F:F,"Not Found")</f>
        <v>No</v>
      </c>
      <c r="J2280" s="12" t="str">
        <f>_xlfn.XLOOKUP(A2280,'PWQ_Medical Examinations (2)'!A:A,'PWQ_Medical Examinations (2)'!G:G,"Not Found")</f>
        <v>No</v>
      </c>
      <c r="K2280" s="13">
        <f>_xlfn.XLOOKUP('Healthcare-Xlookup'!A2280,'PWQ_Medical Examinations (2)'!A:A,'PWQ_Medical Examinations (2)'!H:H,"Not Found")</f>
        <v>0</v>
      </c>
      <c r="L2280" s="13" t="str">
        <f>_xlfn.XLOOKUP(A2280,'PWQ_Medical Examinations (2)'!A:A,'PWQ_Medical Examinations (2)'!I:I,"Not Found")</f>
        <v>No</v>
      </c>
      <c r="M2280" s="14">
        <f>_xlfn.XLOOKUP(A2280,'PWQ_Hospitalisation Details (2)'!A:A,'PWQ_Hospitalisation Details (2)'!E:E,"Not Found")</f>
        <v>37207</v>
      </c>
      <c r="N2280" s="15">
        <f>_xlfn.XLOOKUP(A2280,'PWQ_Hospitalisation Details (2)'!A:A,'PWQ_Hospitalisation Details (2)'!G:G,"Not Found")</f>
        <v>1167</v>
      </c>
      <c r="O2280" s="12" t="str">
        <f>_xlfn.XLOOKUP(A2280,'PWQ_Hospitalisation Details (2)'!A:A,'PWQ_Hospitalisation Details (2)'!H:H,"Not Found")</f>
        <v>tier - 2</v>
      </c>
      <c r="P2280" s="12" t="str">
        <f>_xlfn.XLOOKUP(A2280,'PWQ_Hospitalisation Details (2)'!A:A,'PWQ_Hospitalisation Details (2)'!I:I,"Not Found")</f>
        <v>tier - 1</v>
      </c>
      <c r="Q2280" s="12" t="str">
        <f>_xlfn.XLOOKUP(A2280,'PWQ_Hospitalisation Details (2)'!A:A,'PWQ_Hospitalisation Details (2)'!J:J,"Not Found")</f>
        <v>R1013</v>
      </c>
      <c r="R2280" s="12">
        <f>_xlfn.XLOOKUP('Healthcare-Xlookup'!A2280,'PWQ_Hospitalisation Details (2)'!A:A,'PWQ_Hospitalisation Details (2)'!K:K,"Not Found")</f>
        <v>21</v>
      </c>
    </row>
    <row r="2281" spans="1:18" x14ac:dyDescent="0.35">
      <c r="A2281" s="12" t="s">
        <v>78</v>
      </c>
      <c r="B2281" s="12" t="str">
        <f>_xlfn.XLOOKUP(A2281,Customer_Names[Customer ID],Customer_Names[First Name],"Not Found")</f>
        <v xml:space="preserve">  Joshua</v>
      </c>
      <c r="C2281" s="12" t="str">
        <f>_xlfn.XLOOKUP(A2281,Customer_Names[Customer ID],Customer_Names[last Name],"Not Found")</f>
        <v>Haney</v>
      </c>
      <c r="D2281" s="22">
        <f>_xlfn.XLOOKUP('Healthcare-Xlookup'!A2281,'PWQ_Medical Examinations (2)'!A:A,'PWQ_Medical Examinations (2)'!B:B,"Not Found")</f>
        <v>18.25</v>
      </c>
      <c r="E2281" s="13" t="str">
        <f>_xlfn.XLOOKUP(A2281,'PWQ_Medical Examinations (2)'!A:A,'PWQ_Medical Examinations (2)'!C:C,"Not Found")</f>
        <v>Under Weight</v>
      </c>
      <c r="F2281" s="12">
        <f>_xlfn.XLOOKUP(A2281,'PWQ_Medical Examinations (2)'!A:A,'PWQ_Medical Examinations (2)'!D:D,"Not Found")</f>
        <v>10.95</v>
      </c>
      <c r="G2281" s="12" t="str">
        <f>_xlfn.XLOOKUP('Healthcare-Xlookup'!A2281,'PWQ_Medical Examinations (2)'!A:A,'PWQ_Medical Examinations (2)'!J:J,"Not Found")</f>
        <v>Diabetes</v>
      </c>
      <c r="H2281" s="12" t="str">
        <f>_xlfn.XLOOKUP(A2281,'PWQ_Medical Examinations (2)'!A:A,'PWQ_Medical Examinations (2)'!E:E,"Not Found")</f>
        <v>No</v>
      </c>
      <c r="I2281" s="12" t="str">
        <f>_xlfn.XLOOKUP(A2281,'PWQ_Medical Examinations (2)'!A:A,'PWQ_Medical Examinations (2)'!F:F,"Not Found")</f>
        <v>No</v>
      </c>
      <c r="J2281" s="12" t="str">
        <f>_xlfn.XLOOKUP(A2281,'PWQ_Medical Examinations (2)'!A:A,'PWQ_Medical Examinations (2)'!G:G,"Not Found")</f>
        <v>No</v>
      </c>
      <c r="K2281" s="13">
        <f>_xlfn.XLOOKUP('Healthcare-Xlookup'!A2281,'PWQ_Medical Examinations (2)'!A:A,'PWQ_Medical Examinations (2)'!H:H,"Not Found")</f>
        <v>0</v>
      </c>
      <c r="L2281" s="13" t="str">
        <f>_xlfn.XLOOKUP(A2281,'PWQ_Medical Examinations (2)'!A:A,'PWQ_Medical Examinations (2)'!I:I,"Not Found")</f>
        <v>No</v>
      </c>
      <c r="M2281" s="14">
        <f>_xlfn.XLOOKUP(A2281,'PWQ_Hospitalisation Details (2)'!A:A,'PWQ_Hospitalisation Details (2)'!E:E,"Not Found")</f>
        <v>37418</v>
      </c>
      <c r="N2281" s="15">
        <f>_xlfn.XLOOKUP(A2281,'PWQ_Hospitalisation Details (2)'!A:A,'PWQ_Hospitalisation Details (2)'!G:G,"Not Found")</f>
        <v>1165</v>
      </c>
      <c r="O2281" s="12" t="str">
        <f>_xlfn.XLOOKUP(A2281,'PWQ_Hospitalisation Details (2)'!A:A,'PWQ_Hospitalisation Details (2)'!H:H,"Not Found")</f>
        <v>tier - 2</v>
      </c>
      <c r="P2281" s="12" t="str">
        <f>_xlfn.XLOOKUP(A2281,'PWQ_Hospitalisation Details (2)'!A:A,'PWQ_Hospitalisation Details (2)'!I:I,"Not Found")</f>
        <v>tier - 3</v>
      </c>
      <c r="Q2281" s="12" t="str">
        <f>_xlfn.XLOOKUP(A2281,'PWQ_Hospitalisation Details (2)'!A:A,'PWQ_Hospitalisation Details (2)'!J:J,"Not Found")</f>
        <v>R1012</v>
      </c>
      <c r="R2281" s="12">
        <f>_xlfn.XLOOKUP('Healthcare-Xlookup'!A2281,'PWQ_Hospitalisation Details (2)'!A:A,'PWQ_Hospitalisation Details (2)'!K:K,"Not Found")</f>
        <v>20</v>
      </c>
    </row>
    <row r="2282" spans="1:18" x14ac:dyDescent="0.35">
      <c r="A2282" s="12" t="s">
        <v>77</v>
      </c>
      <c r="B2282" s="12" t="str">
        <f>_xlfn.XLOOKUP(A2282,Customer_Names[Customer ID],Customer_Names[First Name],"Not Found")</f>
        <v xml:space="preserve">  Pierre</v>
      </c>
      <c r="C2282" s="12" t="str">
        <f>_xlfn.XLOOKUP(A2282,Customer_Names[Customer ID],Customer_Names[last Name],"Not Found")</f>
        <v>Boulay</v>
      </c>
      <c r="D2282" s="22">
        <f>_xlfn.XLOOKUP('Healthcare-Xlookup'!A2282,'PWQ_Medical Examinations (2)'!A:A,'PWQ_Medical Examinations (2)'!B:B,"Not Found")</f>
        <v>53.13</v>
      </c>
      <c r="E2282" s="13" t="str">
        <f>_xlfn.XLOOKUP(A2282,'PWQ_Medical Examinations (2)'!A:A,'PWQ_Medical Examinations (2)'!C:C,"Not Found")</f>
        <v>Obesity</v>
      </c>
      <c r="F2282" s="12">
        <f>_xlfn.XLOOKUP(A2282,'PWQ_Medical Examinations (2)'!A:A,'PWQ_Medical Examinations (2)'!D:D,"Not Found")</f>
        <v>4.4400000000000004</v>
      </c>
      <c r="G2282" s="12" t="str">
        <f>_xlfn.XLOOKUP('Healthcare-Xlookup'!A2282,'PWQ_Medical Examinations (2)'!A:A,'PWQ_Medical Examinations (2)'!J:J,"Not Found")</f>
        <v>Normal</v>
      </c>
      <c r="H2282" s="12" t="str">
        <f>_xlfn.XLOOKUP(A2282,'PWQ_Medical Examinations (2)'!A:A,'PWQ_Medical Examinations (2)'!E:E,"Not Found")</f>
        <v>No</v>
      </c>
      <c r="I2282" s="12" t="str">
        <f>_xlfn.XLOOKUP(A2282,'PWQ_Medical Examinations (2)'!A:A,'PWQ_Medical Examinations (2)'!F:F,"Not Found")</f>
        <v>yes</v>
      </c>
      <c r="J2282" s="12" t="str">
        <f>_xlfn.XLOOKUP(A2282,'PWQ_Medical Examinations (2)'!A:A,'PWQ_Medical Examinations (2)'!G:G,"Not Found")</f>
        <v>No</v>
      </c>
      <c r="K2282" s="13">
        <f>_xlfn.XLOOKUP('Healthcare-Xlookup'!A2282,'PWQ_Medical Examinations (2)'!A:A,'PWQ_Medical Examinations (2)'!H:H,"Not Found")</f>
        <v>1</v>
      </c>
      <c r="L2282" s="13" t="str">
        <f>_xlfn.XLOOKUP(A2282,'PWQ_Medical Examinations (2)'!A:A,'PWQ_Medical Examinations (2)'!I:I,"Not Found")</f>
        <v>No</v>
      </c>
      <c r="M2282" s="14">
        <f>_xlfn.XLOOKUP(A2282,'PWQ_Hospitalisation Details (2)'!A:A,'PWQ_Hospitalisation Details (2)'!E:E,"Not Found")</f>
        <v>38302</v>
      </c>
      <c r="N2282" s="15">
        <f>_xlfn.XLOOKUP(A2282,'PWQ_Hospitalisation Details (2)'!A:A,'PWQ_Hospitalisation Details (2)'!G:G,"Not Found")</f>
        <v>1163.46</v>
      </c>
      <c r="O2282" s="12" t="str">
        <f>_xlfn.XLOOKUP(A2282,'PWQ_Hospitalisation Details (2)'!A:A,'PWQ_Hospitalisation Details (2)'!H:H,"Not Found")</f>
        <v>tier - 2</v>
      </c>
      <c r="P2282" s="12" t="str">
        <f>_xlfn.XLOOKUP(A2282,'PWQ_Hospitalisation Details (2)'!A:A,'PWQ_Hospitalisation Details (2)'!I:I,"Not Found")</f>
        <v>tier - 3</v>
      </c>
      <c r="Q2282" s="12" t="str">
        <f>_xlfn.XLOOKUP(A2282,'PWQ_Hospitalisation Details (2)'!A:A,'PWQ_Hospitalisation Details (2)'!J:J,"Not Found")</f>
        <v>R1013</v>
      </c>
      <c r="R2282" s="12">
        <f>_xlfn.XLOOKUP('Healthcare-Xlookup'!A2282,'PWQ_Hospitalisation Details (2)'!A:A,'PWQ_Hospitalisation Details (2)'!K:K,"Not Found")</f>
        <v>18</v>
      </c>
    </row>
    <row r="2283" spans="1:18" x14ac:dyDescent="0.35">
      <c r="A2283" s="12" t="s">
        <v>76</v>
      </c>
      <c r="B2283" s="12" t="str">
        <f>_xlfn.XLOOKUP(A2283,Customer_Names[Customer ID],Customer_Names[First Name],"Not Found")</f>
        <v xml:space="preserve">  Kate</v>
      </c>
      <c r="C2283" s="12" t="str">
        <f>_xlfn.XLOOKUP(A2283,Customer_Names[Customer ID],Customer_Names[last Name],"Not Found")</f>
        <v>Peters</v>
      </c>
      <c r="D2283" s="22">
        <f>_xlfn.XLOOKUP('Healthcare-Xlookup'!A2283,'PWQ_Medical Examinations (2)'!A:A,'PWQ_Medical Examinations (2)'!B:B,"Not Found")</f>
        <v>20.46</v>
      </c>
      <c r="E2283" s="13" t="str">
        <f>_xlfn.XLOOKUP(A2283,'PWQ_Medical Examinations (2)'!A:A,'PWQ_Medical Examinations (2)'!C:C,"Not Found")</f>
        <v>Normal Weight</v>
      </c>
      <c r="F2283" s="12">
        <f>_xlfn.XLOOKUP(A2283,'PWQ_Medical Examinations (2)'!A:A,'PWQ_Medical Examinations (2)'!D:D,"Not Found")</f>
        <v>4.0199999999999996</v>
      </c>
      <c r="G2283" s="12" t="str">
        <f>_xlfn.XLOOKUP('Healthcare-Xlookup'!A2283,'PWQ_Medical Examinations (2)'!A:A,'PWQ_Medical Examinations (2)'!J:J,"Not Found")</f>
        <v>Normal</v>
      </c>
      <c r="H2283" s="12" t="str">
        <f>_xlfn.XLOOKUP(A2283,'PWQ_Medical Examinations (2)'!A:A,'PWQ_Medical Examinations (2)'!E:E,"Not Found")</f>
        <v>No</v>
      </c>
      <c r="I2283" s="12" t="str">
        <f>_xlfn.XLOOKUP(A2283,'PWQ_Medical Examinations (2)'!A:A,'PWQ_Medical Examinations (2)'!F:F,"Not Found")</f>
        <v>No</v>
      </c>
      <c r="J2283" s="12" t="str">
        <f>_xlfn.XLOOKUP(A2283,'PWQ_Medical Examinations (2)'!A:A,'PWQ_Medical Examinations (2)'!G:G,"Not Found")</f>
        <v>No</v>
      </c>
      <c r="K2283" s="13">
        <f>_xlfn.XLOOKUP('Healthcare-Xlookup'!A2283,'PWQ_Medical Examinations (2)'!A:A,'PWQ_Medical Examinations (2)'!H:H,"Not Found")</f>
        <v>0</v>
      </c>
      <c r="L2283" s="13" t="str">
        <f>_xlfn.XLOOKUP(A2283,'PWQ_Medical Examinations (2)'!A:A,'PWQ_Medical Examinations (2)'!I:I,"Not Found")</f>
        <v>No</v>
      </c>
      <c r="M2283" s="14">
        <f>_xlfn.XLOOKUP(A2283,'PWQ_Hospitalisation Details (2)'!A:A,'PWQ_Hospitalisation Details (2)'!E:E,"Not Found")</f>
        <v>34541</v>
      </c>
      <c r="N2283" s="15">
        <f>_xlfn.XLOOKUP(A2283,'PWQ_Hospitalisation Details (2)'!A:A,'PWQ_Hospitalisation Details (2)'!G:G,"Not Found")</f>
        <v>1158.32</v>
      </c>
      <c r="O2283" s="12" t="str">
        <f>_xlfn.XLOOKUP(A2283,'PWQ_Hospitalisation Details (2)'!A:A,'PWQ_Hospitalisation Details (2)'!H:H,"Not Found")</f>
        <v>tier - 2</v>
      </c>
      <c r="P2283" s="12" t="str">
        <f>_xlfn.XLOOKUP(A2283,'PWQ_Hospitalisation Details (2)'!A:A,'PWQ_Hospitalisation Details (2)'!I:I,"Not Found")</f>
        <v>tier - 1</v>
      </c>
      <c r="Q2283" s="12" t="str">
        <f>_xlfn.XLOOKUP(A2283,'PWQ_Hospitalisation Details (2)'!A:A,'PWQ_Hospitalisation Details (2)'!J:J,"Not Found")</f>
        <v>R1013</v>
      </c>
      <c r="R2283" s="12">
        <f>_xlfn.XLOOKUP('Healthcare-Xlookup'!A2283,'PWQ_Hospitalisation Details (2)'!A:A,'PWQ_Hospitalisation Details (2)'!K:K,"Not Found")</f>
        <v>28</v>
      </c>
    </row>
    <row r="2284" spans="1:18" x14ac:dyDescent="0.35">
      <c r="A2284" s="12" t="s">
        <v>75</v>
      </c>
      <c r="B2284" s="12" t="str">
        <f>_xlfn.XLOOKUP(A2284,Customer_Names[Customer ID],Customer_Names[First Name],"Not Found")</f>
        <v xml:space="preserve">  David</v>
      </c>
      <c r="C2284" s="12" t="str">
        <f>_xlfn.XLOOKUP(A2284,Customer_Names[Customer ID],Customer_Names[last Name],"Not Found")</f>
        <v>Luy</v>
      </c>
      <c r="D2284" s="22">
        <f>_xlfn.XLOOKUP('Healthcare-Xlookup'!A2284,'PWQ_Medical Examinations (2)'!A:A,'PWQ_Medical Examinations (2)'!B:B,"Not Found")</f>
        <v>43.01</v>
      </c>
      <c r="E2284" s="13" t="str">
        <f>_xlfn.XLOOKUP(A2284,'PWQ_Medical Examinations (2)'!A:A,'PWQ_Medical Examinations (2)'!C:C,"Not Found")</f>
        <v>Obesity</v>
      </c>
      <c r="F2284" s="12">
        <f>_xlfn.XLOOKUP(A2284,'PWQ_Medical Examinations (2)'!A:A,'PWQ_Medical Examinations (2)'!D:D,"Not Found")</f>
        <v>5.44</v>
      </c>
      <c r="G2284" s="12" t="str">
        <f>_xlfn.XLOOKUP('Healthcare-Xlookup'!A2284,'PWQ_Medical Examinations (2)'!A:A,'PWQ_Medical Examinations (2)'!J:J,"Not Found")</f>
        <v>Normal</v>
      </c>
      <c r="H2284" s="12" t="str">
        <f>_xlfn.XLOOKUP(A2284,'PWQ_Medical Examinations (2)'!A:A,'PWQ_Medical Examinations (2)'!E:E,"Not Found")</f>
        <v>No</v>
      </c>
      <c r="I2284" s="12" t="str">
        <f>_xlfn.XLOOKUP(A2284,'PWQ_Medical Examinations (2)'!A:A,'PWQ_Medical Examinations (2)'!F:F,"Not Found")</f>
        <v>yes</v>
      </c>
      <c r="J2284" s="12" t="str">
        <f>_xlfn.XLOOKUP(A2284,'PWQ_Medical Examinations (2)'!A:A,'PWQ_Medical Examinations (2)'!G:G,"Not Found")</f>
        <v>No</v>
      </c>
      <c r="K2284" s="13">
        <f>_xlfn.XLOOKUP('Healthcare-Xlookup'!A2284,'PWQ_Medical Examinations (2)'!A:A,'PWQ_Medical Examinations (2)'!H:H,"Not Found")</f>
        <v>1</v>
      </c>
      <c r="L2284" s="13" t="str">
        <f>_xlfn.XLOOKUP(A2284,'PWQ_Medical Examinations (2)'!A:A,'PWQ_Medical Examinations (2)'!I:I,"Not Found")</f>
        <v>No</v>
      </c>
      <c r="M2284" s="14">
        <f>_xlfn.XLOOKUP(A2284,'PWQ_Hospitalisation Details (2)'!A:A,'PWQ_Hospitalisation Details (2)'!E:E,"Not Found")</f>
        <v>38186</v>
      </c>
      <c r="N2284" s="15">
        <f>_xlfn.XLOOKUP(A2284,'PWQ_Hospitalisation Details (2)'!A:A,'PWQ_Hospitalisation Details (2)'!G:G,"Not Found")</f>
        <v>1149.4000000000001</v>
      </c>
      <c r="O2284" s="12" t="str">
        <f>_xlfn.XLOOKUP(A2284,'PWQ_Hospitalisation Details (2)'!A:A,'PWQ_Hospitalisation Details (2)'!H:H,"Not Found")</f>
        <v>tier - 2</v>
      </c>
      <c r="P2284" s="12" t="str">
        <f>_xlfn.XLOOKUP(A2284,'PWQ_Hospitalisation Details (2)'!A:A,'PWQ_Hospitalisation Details (2)'!I:I,"Not Found")</f>
        <v>tier - 2</v>
      </c>
      <c r="Q2284" s="12" t="str">
        <f>_xlfn.XLOOKUP(A2284,'PWQ_Hospitalisation Details (2)'!A:A,'PWQ_Hospitalisation Details (2)'!J:J,"Not Found")</f>
        <v>R1013</v>
      </c>
      <c r="R2284" s="12">
        <f>_xlfn.XLOOKUP('Healthcare-Xlookup'!A2284,'PWQ_Hospitalisation Details (2)'!A:A,'PWQ_Hospitalisation Details (2)'!K:K,"Not Found")</f>
        <v>18</v>
      </c>
    </row>
    <row r="2285" spans="1:18" x14ac:dyDescent="0.35">
      <c r="A2285" s="12" t="s">
        <v>74</v>
      </c>
      <c r="B2285" s="12" t="str">
        <f>_xlfn.XLOOKUP(A2285,Customer_Names[Customer ID],Customer_Names[First Name],"Not Found")</f>
        <v xml:space="preserve">  Carla</v>
      </c>
      <c r="C2285" s="12" t="str">
        <f>_xlfn.XLOOKUP(A2285,Customer_Names[Customer ID],Customer_Names[last Name],"Not Found")</f>
        <v>Fava</v>
      </c>
      <c r="D2285" s="22">
        <f>_xlfn.XLOOKUP('Healthcare-Xlookup'!A2285,'PWQ_Medical Examinations (2)'!A:A,'PWQ_Medical Examinations (2)'!B:B,"Not Found")</f>
        <v>15.01</v>
      </c>
      <c r="E2285" s="13" t="str">
        <f>_xlfn.XLOOKUP(A2285,'PWQ_Medical Examinations (2)'!A:A,'PWQ_Medical Examinations (2)'!C:C,"Not Found")</f>
        <v>Under Weight</v>
      </c>
      <c r="F2285" s="12">
        <f>_xlfn.XLOOKUP(A2285,'PWQ_Medical Examinations (2)'!A:A,'PWQ_Medical Examinations (2)'!D:D,"Not Found")</f>
        <v>4.1500000000000004</v>
      </c>
      <c r="G2285" s="12" t="str">
        <f>_xlfn.XLOOKUP('Healthcare-Xlookup'!A2285,'PWQ_Medical Examinations (2)'!A:A,'PWQ_Medical Examinations (2)'!J:J,"Not Found")</f>
        <v>Normal</v>
      </c>
      <c r="H2285" s="12" t="str">
        <f>_xlfn.XLOOKUP(A2285,'PWQ_Medical Examinations (2)'!A:A,'PWQ_Medical Examinations (2)'!E:E,"Not Found")</f>
        <v>No</v>
      </c>
      <c r="I2285" s="12" t="str">
        <f>_xlfn.XLOOKUP(A2285,'PWQ_Medical Examinations (2)'!A:A,'PWQ_Medical Examinations (2)'!F:F,"Not Found")</f>
        <v>No</v>
      </c>
      <c r="J2285" s="12" t="str">
        <f>_xlfn.XLOOKUP(A2285,'PWQ_Medical Examinations (2)'!A:A,'PWQ_Medical Examinations (2)'!G:G,"Not Found")</f>
        <v>Yes</v>
      </c>
      <c r="K2285" s="13">
        <f>_xlfn.XLOOKUP('Healthcare-Xlookup'!A2285,'PWQ_Medical Examinations (2)'!A:A,'PWQ_Medical Examinations (2)'!H:H,"Not Found")</f>
        <v>1</v>
      </c>
      <c r="L2285" s="13" t="str">
        <f>_xlfn.XLOOKUP(A2285,'PWQ_Medical Examinations (2)'!A:A,'PWQ_Medical Examinations (2)'!I:I,"Not Found")</f>
        <v>No</v>
      </c>
      <c r="M2285" s="14">
        <f>_xlfn.XLOOKUP(A2285,'PWQ_Hospitalisation Details (2)'!A:A,'PWQ_Hospitalisation Details (2)'!E:E,"Not Found")</f>
        <v>37784</v>
      </c>
      <c r="N2285" s="15">
        <f>_xlfn.XLOOKUP(A2285,'PWQ_Hospitalisation Details (2)'!A:A,'PWQ_Hospitalisation Details (2)'!G:G,"Not Found")</f>
        <v>1149</v>
      </c>
      <c r="O2285" s="12" t="str">
        <f>_xlfn.XLOOKUP(A2285,'PWQ_Hospitalisation Details (2)'!A:A,'PWQ_Hospitalisation Details (2)'!H:H,"Not Found")</f>
        <v>tier - 2</v>
      </c>
      <c r="P2285" s="12" t="str">
        <f>_xlfn.XLOOKUP(A2285,'PWQ_Hospitalisation Details (2)'!A:A,'PWQ_Hospitalisation Details (2)'!I:I,"Not Found")</f>
        <v>tier - 1</v>
      </c>
      <c r="Q2285" s="12" t="str">
        <f>_xlfn.XLOOKUP(A2285,'PWQ_Hospitalisation Details (2)'!A:A,'PWQ_Hospitalisation Details (2)'!J:J,"Not Found")</f>
        <v>R1012</v>
      </c>
      <c r="R2285" s="12">
        <f>_xlfn.XLOOKUP('Healthcare-Xlookup'!A2285,'PWQ_Hospitalisation Details (2)'!A:A,'PWQ_Hospitalisation Details (2)'!K:K,"Not Found")</f>
        <v>19</v>
      </c>
    </row>
    <row r="2286" spans="1:18" x14ac:dyDescent="0.35">
      <c r="A2286" s="12" t="s">
        <v>73</v>
      </c>
      <c r="B2286" s="12" t="str">
        <f>_xlfn.XLOOKUP(A2286,Customer_Names[Customer ID],Customer_Names[First Name],"Not Found")</f>
        <v xml:space="preserve">  Alvaro Sr</v>
      </c>
      <c r="C2286" s="12" t="str">
        <f>_xlfn.XLOOKUP(A2286,Customer_Names[Customer ID],Customer_Names[last Name],"Not Found")</f>
        <v>Montoya</v>
      </c>
      <c r="D2286" s="22">
        <f>_xlfn.XLOOKUP('Healthcare-Xlookup'!A2286,'PWQ_Medical Examinations (2)'!A:A,'PWQ_Medical Examinations (2)'!B:B,"Not Found")</f>
        <v>41.14</v>
      </c>
      <c r="E2286" s="13" t="str">
        <f>_xlfn.XLOOKUP(A2286,'PWQ_Medical Examinations (2)'!A:A,'PWQ_Medical Examinations (2)'!C:C,"Not Found")</f>
        <v>Obesity</v>
      </c>
      <c r="F2286" s="12">
        <f>_xlfn.XLOOKUP(A2286,'PWQ_Medical Examinations (2)'!A:A,'PWQ_Medical Examinations (2)'!D:D,"Not Found")</f>
        <v>6.02</v>
      </c>
      <c r="G2286" s="12" t="str">
        <f>_xlfn.XLOOKUP('Healthcare-Xlookup'!A2286,'PWQ_Medical Examinations (2)'!A:A,'PWQ_Medical Examinations (2)'!J:J,"Not Found")</f>
        <v>Prediabetes</v>
      </c>
      <c r="H2286" s="12" t="str">
        <f>_xlfn.XLOOKUP(A2286,'PWQ_Medical Examinations (2)'!A:A,'PWQ_Medical Examinations (2)'!E:E,"Not Found")</f>
        <v>No</v>
      </c>
      <c r="I2286" s="12" t="str">
        <f>_xlfn.XLOOKUP(A2286,'PWQ_Medical Examinations (2)'!A:A,'PWQ_Medical Examinations (2)'!F:F,"Not Found")</f>
        <v>yes</v>
      </c>
      <c r="J2286" s="12" t="str">
        <f>_xlfn.XLOOKUP(A2286,'PWQ_Medical Examinations (2)'!A:A,'PWQ_Medical Examinations (2)'!G:G,"Not Found")</f>
        <v>No</v>
      </c>
      <c r="K2286" s="13">
        <f>_xlfn.XLOOKUP('Healthcare-Xlookup'!A2286,'PWQ_Medical Examinations (2)'!A:A,'PWQ_Medical Examinations (2)'!H:H,"Not Found")</f>
        <v>1</v>
      </c>
      <c r="L2286" s="13" t="str">
        <f>_xlfn.XLOOKUP(A2286,'PWQ_Medical Examinations (2)'!A:A,'PWQ_Medical Examinations (2)'!I:I,"Not Found")</f>
        <v>No</v>
      </c>
      <c r="M2286" s="14">
        <f>_xlfn.XLOOKUP(A2286,'PWQ_Hospitalisation Details (2)'!A:A,'PWQ_Hospitalisation Details (2)'!E:E,"Not Found")</f>
        <v>38148</v>
      </c>
      <c r="N2286" s="15">
        <f>_xlfn.XLOOKUP(A2286,'PWQ_Hospitalisation Details (2)'!A:A,'PWQ_Hospitalisation Details (2)'!G:G,"Not Found")</f>
        <v>1146.8</v>
      </c>
      <c r="O2286" s="12" t="str">
        <f>_xlfn.XLOOKUP(A2286,'PWQ_Hospitalisation Details (2)'!A:A,'PWQ_Hospitalisation Details (2)'!H:H,"Not Found")</f>
        <v>tier - 2</v>
      </c>
      <c r="P2286" s="12" t="str">
        <f>_xlfn.XLOOKUP(A2286,'PWQ_Hospitalisation Details (2)'!A:A,'PWQ_Hospitalisation Details (2)'!I:I,"Not Found")</f>
        <v>tier - 2</v>
      </c>
      <c r="Q2286" s="12" t="str">
        <f>_xlfn.XLOOKUP(A2286,'PWQ_Hospitalisation Details (2)'!A:A,'PWQ_Hospitalisation Details (2)'!J:J,"Not Found")</f>
        <v>R1013</v>
      </c>
      <c r="R2286" s="12">
        <f>_xlfn.XLOOKUP('Healthcare-Xlookup'!A2286,'PWQ_Hospitalisation Details (2)'!A:A,'PWQ_Hospitalisation Details (2)'!K:K,"Not Found")</f>
        <v>18</v>
      </c>
    </row>
    <row r="2287" spans="1:18" x14ac:dyDescent="0.35">
      <c r="A2287" s="12" t="s">
        <v>72</v>
      </c>
      <c r="B2287" s="12" t="str">
        <f>_xlfn.XLOOKUP(A2287,Customer_Names[Customer ID],Customer_Names[First Name],"Not Found")</f>
        <v xml:space="preserve">  Hope</v>
      </c>
      <c r="C2287" s="12" t="str">
        <f>_xlfn.XLOOKUP(A2287,Customer_Names[Customer ID],Customer_Names[last Name],"Not Found")</f>
        <v>Bain</v>
      </c>
      <c r="D2287" s="22">
        <f>_xlfn.XLOOKUP('Healthcare-Xlookup'!A2287,'PWQ_Medical Examinations (2)'!A:A,'PWQ_Medical Examinations (2)'!B:B,"Not Found")</f>
        <v>16.55</v>
      </c>
      <c r="E2287" s="13" t="str">
        <f>_xlfn.XLOOKUP(A2287,'PWQ_Medical Examinations (2)'!A:A,'PWQ_Medical Examinations (2)'!C:C,"Not Found")</f>
        <v>Under Weight</v>
      </c>
      <c r="F2287" s="12">
        <f>_xlfn.XLOOKUP(A2287,'PWQ_Medical Examinations (2)'!A:A,'PWQ_Medical Examinations (2)'!D:D,"Not Found")</f>
        <v>7.73</v>
      </c>
      <c r="G2287" s="12" t="str">
        <f>_xlfn.XLOOKUP('Healthcare-Xlookup'!A2287,'PWQ_Medical Examinations (2)'!A:A,'PWQ_Medical Examinations (2)'!J:J,"Not Found")</f>
        <v>Diabetes</v>
      </c>
      <c r="H2287" s="12" t="str">
        <f>_xlfn.XLOOKUP(A2287,'PWQ_Medical Examinations (2)'!A:A,'PWQ_Medical Examinations (2)'!E:E,"Not Found")</f>
        <v>No</v>
      </c>
      <c r="I2287" s="12" t="str">
        <f>_xlfn.XLOOKUP(A2287,'PWQ_Medical Examinations (2)'!A:A,'PWQ_Medical Examinations (2)'!F:F,"Not Found")</f>
        <v>No</v>
      </c>
      <c r="J2287" s="12" t="str">
        <f>_xlfn.XLOOKUP(A2287,'PWQ_Medical Examinations (2)'!A:A,'PWQ_Medical Examinations (2)'!G:G,"Not Found")</f>
        <v>No</v>
      </c>
      <c r="K2287" s="13">
        <f>_xlfn.XLOOKUP('Healthcare-Xlookup'!A2287,'PWQ_Medical Examinations (2)'!A:A,'PWQ_Medical Examinations (2)'!H:H,"Not Found")</f>
        <v>0</v>
      </c>
      <c r="L2287" s="13" t="str">
        <f>_xlfn.XLOOKUP(A2287,'PWQ_Medical Examinations (2)'!A:A,'PWQ_Medical Examinations (2)'!I:I,"Not Found")</f>
        <v>No</v>
      </c>
      <c r="M2287" s="14">
        <f>_xlfn.XLOOKUP(A2287,'PWQ_Hospitalisation Details (2)'!A:A,'PWQ_Hospitalisation Details (2)'!E:E,"Not Found")</f>
        <v>37530</v>
      </c>
      <c r="N2287" s="15">
        <f>_xlfn.XLOOKUP(A2287,'PWQ_Hospitalisation Details (2)'!A:A,'PWQ_Hospitalisation Details (2)'!G:G,"Not Found")</f>
        <v>1142</v>
      </c>
      <c r="O2287" s="12" t="str">
        <f>_xlfn.XLOOKUP(A2287,'PWQ_Hospitalisation Details (2)'!A:A,'PWQ_Hospitalisation Details (2)'!H:H,"Not Found")</f>
        <v>tier - 3</v>
      </c>
      <c r="P2287" s="12" t="str">
        <f>_xlfn.XLOOKUP(A2287,'PWQ_Hospitalisation Details (2)'!A:A,'PWQ_Hospitalisation Details (2)'!I:I,"Not Found")</f>
        <v>tier - 2</v>
      </c>
      <c r="Q2287" s="12" t="str">
        <f>_xlfn.XLOOKUP(A2287,'PWQ_Hospitalisation Details (2)'!A:A,'PWQ_Hospitalisation Details (2)'!J:J,"Not Found")</f>
        <v>R1011</v>
      </c>
      <c r="R2287" s="12">
        <f>_xlfn.XLOOKUP('Healthcare-Xlookup'!A2287,'PWQ_Hospitalisation Details (2)'!A:A,'PWQ_Hospitalisation Details (2)'!K:K,"Not Found")</f>
        <v>20</v>
      </c>
    </row>
    <row r="2288" spans="1:18" x14ac:dyDescent="0.35">
      <c r="A2288" s="12" t="s">
        <v>71</v>
      </c>
      <c r="B2288" s="12" t="str">
        <f>_xlfn.XLOOKUP(A2288,Customer_Names[Customer ID],Customer_Names[First Name],"Not Found")</f>
        <v xml:space="preserve">  Mark P</v>
      </c>
      <c r="C2288" s="12" t="str">
        <f>_xlfn.XLOOKUP(A2288,Customer_Names[Customer ID],Customer_Names[last Name],"Not Found")</f>
        <v>Albertson</v>
      </c>
      <c r="D2288" s="22">
        <f>_xlfn.XLOOKUP('Healthcare-Xlookup'!A2288,'PWQ_Medical Examinations (2)'!A:A,'PWQ_Medical Examinations (2)'!B:B,"Not Found")</f>
        <v>37.29</v>
      </c>
      <c r="E2288" s="13" t="str">
        <f>_xlfn.XLOOKUP(A2288,'PWQ_Medical Examinations (2)'!A:A,'PWQ_Medical Examinations (2)'!C:C,"Not Found")</f>
        <v>Obesity</v>
      </c>
      <c r="F2288" s="12">
        <f>_xlfn.XLOOKUP(A2288,'PWQ_Medical Examinations (2)'!A:A,'PWQ_Medical Examinations (2)'!D:D,"Not Found")</f>
        <v>5.03</v>
      </c>
      <c r="G2288" s="12" t="str">
        <f>_xlfn.XLOOKUP('Healthcare-Xlookup'!A2288,'PWQ_Medical Examinations (2)'!A:A,'PWQ_Medical Examinations (2)'!J:J,"Not Found")</f>
        <v>Normal</v>
      </c>
      <c r="H2288" s="12" t="str">
        <f>_xlfn.XLOOKUP(A2288,'PWQ_Medical Examinations (2)'!A:A,'PWQ_Medical Examinations (2)'!E:E,"Not Found")</f>
        <v>No</v>
      </c>
      <c r="I2288" s="12" t="str">
        <f>_xlfn.XLOOKUP(A2288,'PWQ_Medical Examinations (2)'!A:A,'PWQ_Medical Examinations (2)'!F:F,"Not Found")</f>
        <v>yes</v>
      </c>
      <c r="J2288" s="12" t="str">
        <f>_xlfn.XLOOKUP(A2288,'PWQ_Medical Examinations (2)'!A:A,'PWQ_Medical Examinations (2)'!G:G,"Not Found")</f>
        <v>No</v>
      </c>
      <c r="K2288" s="13">
        <f>_xlfn.XLOOKUP('Healthcare-Xlookup'!A2288,'PWQ_Medical Examinations (2)'!A:A,'PWQ_Medical Examinations (2)'!H:H,"Not Found")</f>
        <v>1</v>
      </c>
      <c r="L2288" s="13" t="str">
        <f>_xlfn.XLOOKUP(A2288,'PWQ_Medical Examinations (2)'!A:A,'PWQ_Medical Examinations (2)'!I:I,"Not Found")</f>
        <v>No</v>
      </c>
      <c r="M2288" s="14">
        <f>_xlfn.XLOOKUP(A2288,'PWQ_Hospitalisation Details (2)'!A:A,'PWQ_Hospitalisation Details (2)'!E:E,"Not Found")</f>
        <v>38242</v>
      </c>
      <c r="N2288" s="15">
        <f>_xlfn.XLOOKUP(A2288,'PWQ_Hospitalisation Details (2)'!A:A,'PWQ_Hospitalisation Details (2)'!G:G,"Not Found")</f>
        <v>1141.45</v>
      </c>
      <c r="O2288" s="12" t="str">
        <f>_xlfn.XLOOKUP(A2288,'PWQ_Hospitalisation Details (2)'!A:A,'PWQ_Hospitalisation Details (2)'!H:H,"Not Found")</f>
        <v>tier - 3</v>
      </c>
      <c r="P2288" s="12" t="str">
        <f>_xlfn.XLOOKUP(A2288,'PWQ_Hospitalisation Details (2)'!A:A,'PWQ_Hospitalisation Details (2)'!I:I,"Not Found")</f>
        <v>tier - 3</v>
      </c>
      <c r="Q2288" s="12" t="str">
        <f>_xlfn.XLOOKUP(A2288,'PWQ_Hospitalisation Details (2)'!A:A,'PWQ_Hospitalisation Details (2)'!J:J,"Not Found")</f>
        <v>R1013</v>
      </c>
      <c r="R2288" s="12">
        <f>_xlfn.XLOOKUP('Healthcare-Xlookup'!A2288,'PWQ_Hospitalisation Details (2)'!A:A,'PWQ_Hospitalisation Details (2)'!K:K,"Not Found")</f>
        <v>18</v>
      </c>
    </row>
    <row r="2289" spans="1:18" x14ac:dyDescent="0.35">
      <c r="A2289" s="12" t="s">
        <v>70</v>
      </c>
      <c r="B2289" s="12" t="str">
        <f>_xlfn.XLOOKUP(A2289,Customer_Names[Customer ID],Customer_Names[First Name],"Not Found")</f>
        <v xml:space="preserve">  Desiree</v>
      </c>
      <c r="C2289" s="12" t="str">
        <f>_xlfn.XLOOKUP(A2289,Customer_Names[Customer ID],Customer_Names[last Name],"Not Found")</f>
        <v>Barger</v>
      </c>
      <c r="D2289" s="22">
        <f>_xlfn.XLOOKUP('Healthcare-Xlookup'!A2289,'PWQ_Medical Examinations (2)'!A:A,'PWQ_Medical Examinations (2)'!B:B,"Not Found")</f>
        <v>16.739999999999998</v>
      </c>
      <c r="E2289" s="13" t="str">
        <f>_xlfn.XLOOKUP(A2289,'PWQ_Medical Examinations (2)'!A:A,'PWQ_Medical Examinations (2)'!C:C,"Not Found")</f>
        <v>Under Weight</v>
      </c>
      <c r="F2289" s="12">
        <f>_xlfn.XLOOKUP(A2289,'PWQ_Medical Examinations (2)'!A:A,'PWQ_Medical Examinations (2)'!D:D,"Not Found")</f>
        <v>4.08</v>
      </c>
      <c r="G2289" s="12" t="str">
        <f>_xlfn.XLOOKUP('Healthcare-Xlookup'!A2289,'PWQ_Medical Examinations (2)'!A:A,'PWQ_Medical Examinations (2)'!J:J,"Not Found")</f>
        <v>Normal</v>
      </c>
      <c r="H2289" s="12" t="str">
        <f>_xlfn.XLOOKUP(A2289,'PWQ_Medical Examinations (2)'!A:A,'PWQ_Medical Examinations (2)'!E:E,"Not Found")</f>
        <v>yes</v>
      </c>
      <c r="I2289" s="12" t="str">
        <f>_xlfn.XLOOKUP(A2289,'PWQ_Medical Examinations (2)'!A:A,'PWQ_Medical Examinations (2)'!F:F,"Not Found")</f>
        <v>No</v>
      </c>
      <c r="J2289" s="12" t="str">
        <f>_xlfn.XLOOKUP(A2289,'PWQ_Medical Examinations (2)'!A:A,'PWQ_Medical Examinations (2)'!G:G,"Not Found")</f>
        <v>No</v>
      </c>
      <c r="K2289" s="13">
        <f>_xlfn.XLOOKUP('Healthcare-Xlookup'!A2289,'PWQ_Medical Examinations (2)'!A:A,'PWQ_Medical Examinations (2)'!H:H,"Not Found")</f>
        <v>0</v>
      </c>
      <c r="L2289" s="13" t="str">
        <f>_xlfn.XLOOKUP(A2289,'PWQ_Medical Examinations (2)'!A:A,'PWQ_Medical Examinations (2)'!I:I,"Not Found")</f>
        <v>No</v>
      </c>
      <c r="M2289" s="14">
        <f>_xlfn.XLOOKUP(A2289,'PWQ_Hospitalisation Details (2)'!A:A,'PWQ_Hospitalisation Details (2)'!E:E,"Not Found")</f>
        <v>37189</v>
      </c>
      <c r="N2289" s="15">
        <f>_xlfn.XLOOKUP(A2289,'PWQ_Hospitalisation Details (2)'!A:A,'PWQ_Hospitalisation Details (2)'!G:G,"Not Found")</f>
        <v>1141</v>
      </c>
      <c r="O2289" s="12" t="str">
        <f>_xlfn.XLOOKUP(A2289,'PWQ_Hospitalisation Details (2)'!A:A,'PWQ_Hospitalisation Details (2)'!H:H,"Not Found")</f>
        <v>tier - 3</v>
      </c>
      <c r="P2289" s="12" t="str">
        <f>_xlfn.XLOOKUP(A2289,'PWQ_Hospitalisation Details (2)'!A:A,'PWQ_Hospitalisation Details (2)'!I:I,"Not Found")</f>
        <v>tier - 1</v>
      </c>
      <c r="Q2289" s="12" t="str">
        <f>_xlfn.XLOOKUP(A2289,'PWQ_Hospitalisation Details (2)'!A:A,'PWQ_Hospitalisation Details (2)'!J:J,"Not Found")</f>
        <v>R1013</v>
      </c>
      <c r="R2289" s="12">
        <f>_xlfn.XLOOKUP('Healthcare-Xlookup'!A2289,'PWQ_Hospitalisation Details (2)'!A:A,'PWQ_Hospitalisation Details (2)'!K:K,"Not Found")</f>
        <v>21</v>
      </c>
    </row>
    <row r="2290" spans="1:18" x14ac:dyDescent="0.35">
      <c r="A2290" s="12" t="s">
        <v>69</v>
      </c>
      <c r="B2290" s="12" t="str">
        <f>_xlfn.XLOOKUP(A2290,Customer_Names[Customer ID],Customer_Names[First Name],"Not Found")</f>
        <v xml:space="preserve">  Mario Jr</v>
      </c>
      <c r="C2290" s="12" t="str">
        <f>_xlfn.XLOOKUP(A2290,Customer_Names[Customer ID],Customer_Names[last Name],"Not Found")</f>
        <v>Fraioli</v>
      </c>
      <c r="D2290" s="22">
        <f>_xlfn.XLOOKUP('Healthcare-Xlookup'!A2290,'PWQ_Medical Examinations (2)'!A:A,'PWQ_Medical Examinations (2)'!B:B,"Not Found")</f>
        <v>34.43</v>
      </c>
      <c r="E2290" s="13" t="str">
        <f>_xlfn.XLOOKUP(A2290,'PWQ_Medical Examinations (2)'!A:A,'PWQ_Medical Examinations (2)'!C:C,"Not Found")</f>
        <v>Obesity</v>
      </c>
      <c r="F2290" s="12">
        <f>_xlfn.XLOOKUP(A2290,'PWQ_Medical Examinations (2)'!A:A,'PWQ_Medical Examinations (2)'!D:D,"Not Found")</f>
        <v>4.2699999999999996</v>
      </c>
      <c r="G2290" s="12" t="str">
        <f>_xlfn.XLOOKUP('Healthcare-Xlookup'!A2290,'PWQ_Medical Examinations (2)'!A:A,'PWQ_Medical Examinations (2)'!J:J,"Not Found")</f>
        <v>Normal</v>
      </c>
      <c r="H2290" s="12" t="str">
        <f>_xlfn.XLOOKUP(A2290,'PWQ_Medical Examinations (2)'!A:A,'PWQ_Medical Examinations (2)'!E:E,"Not Found")</f>
        <v>No</v>
      </c>
      <c r="I2290" s="12" t="str">
        <f>_xlfn.XLOOKUP(A2290,'PWQ_Medical Examinations (2)'!A:A,'PWQ_Medical Examinations (2)'!F:F,"Not Found")</f>
        <v>yes</v>
      </c>
      <c r="J2290" s="12" t="str">
        <f>_xlfn.XLOOKUP(A2290,'PWQ_Medical Examinations (2)'!A:A,'PWQ_Medical Examinations (2)'!G:G,"Not Found")</f>
        <v>No</v>
      </c>
      <c r="K2290" s="13">
        <f>_xlfn.XLOOKUP('Healthcare-Xlookup'!A2290,'PWQ_Medical Examinations (2)'!A:A,'PWQ_Medical Examinations (2)'!H:H,"Not Found")</f>
        <v>1</v>
      </c>
      <c r="L2290" s="13" t="str">
        <f>_xlfn.XLOOKUP(A2290,'PWQ_Medical Examinations (2)'!A:A,'PWQ_Medical Examinations (2)'!I:I,"Not Found")</f>
        <v>No</v>
      </c>
      <c r="M2290" s="14">
        <f>_xlfn.XLOOKUP(A2290,'PWQ_Hospitalisation Details (2)'!A:A,'PWQ_Hospitalisation Details (2)'!E:E,"Not Found")</f>
        <v>38318</v>
      </c>
      <c r="N2290" s="15">
        <f>_xlfn.XLOOKUP(A2290,'PWQ_Hospitalisation Details (2)'!A:A,'PWQ_Hospitalisation Details (2)'!G:G,"Not Found")</f>
        <v>1137.47</v>
      </c>
      <c r="O2290" s="12" t="str">
        <f>_xlfn.XLOOKUP(A2290,'PWQ_Hospitalisation Details (2)'!A:A,'PWQ_Hospitalisation Details (2)'!H:H,"Not Found")</f>
        <v>tier - 3</v>
      </c>
      <c r="P2290" s="12" t="str">
        <f>_xlfn.XLOOKUP(A2290,'PWQ_Hospitalisation Details (2)'!A:A,'PWQ_Hospitalisation Details (2)'!I:I,"Not Found")</f>
        <v>tier - 2</v>
      </c>
      <c r="Q2290" s="12" t="str">
        <f>_xlfn.XLOOKUP(A2290,'PWQ_Hospitalisation Details (2)'!A:A,'PWQ_Hospitalisation Details (2)'!J:J,"Not Found")</f>
        <v>R1013</v>
      </c>
      <c r="R2290" s="12">
        <f>_xlfn.XLOOKUP('Healthcare-Xlookup'!A2290,'PWQ_Hospitalisation Details (2)'!A:A,'PWQ_Hospitalisation Details (2)'!K:K,"Not Found")</f>
        <v>18</v>
      </c>
    </row>
    <row r="2291" spans="1:18" x14ac:dyDescent="0.35">
      <c r="A2291" s="12" t="s">
        <v>68</v>
      </c>
      <c r="B2291" s="12" t="str">
        <f>_xlfn.XLOOKUP(A2291,Customer_Names[Customer ID],Customer_Names[First Name],"Not Found")</f>
        <v xml:space="preserve">  Lusapho</v>
      </c>
      <c r="C2291" s="12" t="str">
        <f>_xlfn.XLOOKUP(A2291,Customer_Names[Customer ID],Customer_Names[last Name],"Not Found")</f>
        <v>April</v>
      </c>
      <c r="D2291" s="22">
        <f>_xlfn.XLOOKUP('Healthcare-Xlookup'!A2291,'PWQ_Medical Examinations (2)'!A:A,'PWQ_Medical Examinations (2)'!B:B,"Not Found")</f>
        <v>34.1</v>
      </c>
      <c r="E2291" s="13" t="str">
        <f>_xlfn.XLOOKUP(A2291,'PWQ_Medical Examinations (2)'!A:A,'PWQ_Medical Examinations (2)'!C:C,"Not Found")</f>
        <v>Obesity</v>
      </c>
      <c r="F2291" s="12">
        <f>_xlfn.XLOOKUP(A2291,'PWQ_Medical Examinations (2)'!A:A,'PWQ_Medical Examinations (2)'!D:D,"Not Found")</f>
        <v>4.07</v>
      </c>
      <c r="G2291" s="12" t="str">
        <f>_xlfn.XLOOKUP('Healthcare-Xlookup'!A2291,'PWQ_Medical Examinations (2)'!A:A,'PWQ_Medical Examinations (2)'!J:J,"Not Found")</f>
        <v>Normal</v>
      </c>
      <c r="H2291" s="12" t="str">
        <f>_xlfn.XLOOKUP(A2291,'PWQ_Medical Examinations (2)'!A:A,'PWQ_Medical Examinations (2)'!E:E,"Not Found")</f>
        <v>No</v>
      </c>
      <c r="I2291" s="12" t="str">
        <f>_xlfn.XLOOKUP(A2291,'PWQ_Medical Examinations (2)'!A:A,'PWQ_Medical Examinations (2)'!F:F,"Not Found")</f>
        <v>yes</v>
      </c>
      <c r="J2291" s="12" t="str">
        <f>_xlfn.XLOOKUP(A2291,'PWQ_Medical Examinations (2)'!A:A,'PWQ_Medical Examinations (2)'!G:G,"Not Found")</f>
        <v>No</v>
      </c>
      <c r="K2291" s="13">
        <f>_xlfn.XLOOKUP('Healthcare-Xlookup'!A2291,'PWQ_Medical Examinations (2)'!A:A,'PWQ_Medical Examinations (2)'!H:H,"Not Found")</f>
        <v>1</v>
      </c>
      <c r="L2291" s="13" t="str">
        <f>_xlfn.XLOOKUP(A2291,'PWQ_Medical Examinations (2)'!A:A,'PWQ_Medical Examinations (2)'!I:I,"Not Found")</f>
        <v>No</v>
      </c>
      <c r="M2291" s="14">
        <f>_xlfn.XLOOKUP(A2291,'PWQ_Hospitalisation Details (2)'!A:A,'PWQ_Hospitalisation Details (2)'!E:E,"Not Found")</f>
        <v>38275</v>
      </c>
      <c r="N2291" s="15">
        <f>_xlfn.XLOOKUP(A2291,'PWQ_Hospitalisation Details (2)'!A:A,'PWQ_Hospitalisation Details (2)'!G:G,"Not Found")</f>
        <v>1137.01</v>
      </c>
      <c r="O2291" s="12" t="str">
        <f>_xlfn.XLOOKUP(A2291,'PWQ_Hospitalisation Details (2)'!A:A,'PWQ_Hospitalisation Details (2)'!H:H,"Not Found")</f>
        <v>tier - 3</v>
      </c>
      <c r="P2291" s="12" t="str">
        <f>_xlfn.XLOOKUP(A2291,'PWQ_Hospitalisation Details (2)'!A:A,'PWQ_Hospitalisation Details (2)'!I:I,"Not Found")</f>
        <v>tier - 1</v>
      </c>
      <c r="Q2291" s="12" t="str">
        <f>_xlfn.XLOOKUP(A2291,'PWQ_Hospitalisation Details (2)'!A:A,'PWQ_Hospitalisation Details (2)'!J:J,"Not Found")</f>
        <v>R1013</v>
      </c>
      <c r="R2291" s="12">
        <f>_xlfn.XLOOKUP('Healthcare-Xlookup'!A2291,'PWQ_Hospitalisation Details (2)'!A:A,'PWQ_Hospitalisation Details (2)'!K:K,"Not Found")</f>
        <v>18</v>
      </c>
    </row>
    <row r="2292" spans="1:18" x14ac:dyDescent="0.35">
      <c r="A2292" s="12" t="s">
        <v>67</v>
      </c>
      <c r="B2292" s="12" t="str">
        <f>_xlfn.XLOOKUP(A2292,Customer_Names[Customer ID],Customer_Names[First Name],"Not Found")</f>
        <v xml:space="preserve">  Erin C</v>
      </c>
      <c r="C2292" s="12" t="str">
        <f>_xlfn.XLOOKUP(A2292,Customer_Names[Customer ID],Customer_Names[last Name],"Not Found")</f>
        <v>King</v>
      </c>
      <c r="D2292" s="22">
        <f>_xlfn.XLOOKUP('Healthcare-Xlookup'!A2292,'PWQ_Medical Examinations (2)'!A:A,'PWQ_Medical Examinations (2)'!B:B,"Not Found")</f>
        <v>19.3</v>
      </c>
      <c r="E2292" s="13" t="str">
        <f>_xlfn.XLOOKUP(A2292,'PWQ_Medical Examinations (2)'!A:A,'PWQ_Medical Examinations (2)'!C:C,"Not Found")</f>
        <v>Normal Weight</v>
      </c>
      <c r="F2292" s="12">
        <f>_xlfn.XLOOKUP(A2292,'PWQ_Medical Examinations (2)'!A:A,'PWQ_Medical Examinations (2)'!D:D,"Not Found")</f>
        <v>10.36</v>
      </c>
      <c r="G2292" s="12" t="str">
        <f>_xlfn.XLOOKUP('Healthcare-Xlookup'!A2292,'PWQ_Medical Examinations (2)'!A:A,'PWQ_Medical Examinations (2)'!J:J,"Not Found")</f>
        <v>Diabetes</v>
      </c>
      <c r="H2292" s="12" t="str">
        <f>_xlfn.XLOOKUP(A2292,'PWQ_Medical Examinations (2)'!A:A,'PWQ_Medical Examinations (2)'!E:E,"Not Found")</f>
        <v>No</v>
      </c>
      <c r="I2292" s="12" t="str">
        <f>_xlfn.XLOOKUP(A2292,'PWQ_Medical Examinations (2)'!A:A,'PWQ_Medical Examinations (2)'!F:F,"Not Found")</f>
        <v>No</v>
      </c>
      <c r="J2292" s="12" t="str">
        <f>_xlfn.XLOOKUP(A2292,'PWQ_Medical Examinations (2)'!A:A,'PWQ_Medical Examinations (2)'!G:G,"Not Found")</f>
        <v>No</v>
      </c>
      <c r="K2292" s="13">
        <f>_xlfn.XLOOKUP('Healthcare-Xlookup'!A2292,'PWQ_Medical Examinations (2)'!A:A,'PWQ_Medical Examinations (2)'!H:H,"Not Found")</f>
        <v>0</v>
      </c>
      <c r="L2292" s="13" t="str">
        <f>_xlfn.XLOOKUP(A2292,'PWQ_Medical Examinations (2)'!A:A,'PWQ_Medical Examinations (2)'!I:I,"Not Found")</f>
        <v>No</v>
      </c>
      <c r="M2292" s="14">
        <f>_xlfn.XLOOKUP(A2292,'PWQ_Hospitalisation Details (2)'!A:A,'PWQ_Hospitalisation Details (2)'!E:E,"Not Found")</f>
        <v>37479</v>
      </c>
      <c r="N2292" s="15">
        <f>_xlfn.XLOOKUP(A2292,'PWQ_Hospitalisation Details (2)'!A:A,'PWQ_Hospitalisation Details (2)'!G:G,"Not Found")</f>
        <v>1137</v>
      </c>
      <c r="O2292" s="12" t="str">
        <f>_xlfn.XLOOKUP(A2292,'PWQ_Hospitalisation Details (2)'!A:A,'PWQ_Hospitalisation Details (2)'!H:H,"Not Found")</f>
        <v>tier - 3</v>
      </c>
      <c r="P2292" s="12" t="str">
        <f>_xlfn.XLOOKUP(A2292,'PWQ_Hospitalisation Details (2)'!A:A,'PWQ_Hospitalisation Details (2)'!I:I,"Not Found")</f>
        <v>tier - 1</v>
      </c>
      <c r="Q2292" s="12" t="str">
        <f>_xlfn.XLOOKUP(A2292,'PWQ_Hospitalisation Details (2)'!A:A,'PWQ_Hospitalisation Details (2)'!J:J,"Not Found")</f>
        <v>R1013</v>
      </c>
      <c r="R2292" s="12">
        <f>_xlfn.XLOOKUP('Healthcare-Xlookup'!A2292,'PWQ_Hospitalisation Details (2)'!A:A,'PWQ_Hospitalisation Details (2)'!K:K,"Not Found")</f>
        <v>20</v>
      </c>
    </row>
    <row r="2293" spans="1:18" x14ac:dyDescent="0.35">
      <c r="A2293" s="12" t="s">
        <v>66</v>
      </c>
      <c r="B2293" s="12" t="str">
        <f>_xlfn.XLOOKUP(A2293,Customer_Names[Customer ID],Customer_Names[First Name],"Not Found")</f>
        <v xml:space="preserve">  Alan F</v>
      </c>
      <c r="C2293" s="12" t="str">
        <f>_xlfn.XLOOKUP(A2293,Customer_Names[Customer ID],Customer_Names[last Name],"Not Found")</f>
        <v>Talhelm</v>
      </c>
      <c r="D2293" s="22">
        <f>_xlfn.XLOOKUP('Healthcare-Xlookup'!A2293,'PWQ_Medical Examinations (2)'!A:A,'PWQ_Medical Examinations (2)'!B:B,"Not Found")</f>
        <v>33.659999999999997</v>
      </c>
      <c r="E2293" s="13" t="str">
        <f>_xlfn.XLOOKUP(A2293,'PWQ_Medical Examinations (2)'!A:A,'PWQ_Medical Examinations (2)'!C:C,"Not Found")</f>
        <v>Obesity</v>
      </c>
      <c r="F2293" s="12">
        <f>_xlfn.XLOOKUP(A2293,'PWQ_Medical Examinations (2)'!A:A,'PWQ_Medical Examinations (2)'!D:D,"Not Found")</f>
        <v>5.71</v>
      </c>
      <c r="G2293" s="12" t="str">
        <f>_xlfn.XLOOKUP('Healthcare-Xlookup'!A2293,'PWQ_Medical Examinations (2)'!A:A,'PWQ_Medical Examinations (2)'!J:J,"Not Found")</f>
        <v>Prediabetes</v>
      </c>
      <c r="H2293" s="12" t="str">
        <f>_xlfn.XLOOKUP(A2293,'PWQ_Medical Examinations (2)'!A:A,'PWQ_Medical Examinations (2)'!E:E,"Not Found")</f>
        <v>No</v>
      </c>
      <c r="I2293" s="12" t="str">
        <f>_xlfn.XLOOKUP(A2293,'PWQ_Medical Examinations (2)'!A:A,'PWQ_Medical Examinations (2)'!F:F,"Not Found")</f>
        <v>yes</v>
      </c>
      <c r="J2293" s="12" t="str">
        <f>_xlfn.XLOOKUP(A2293,'PWQ_Medical Examinations (2)'!A:A,'PWQ_Medical Examinations (2)'!G:G,"Not Found")</f>
        <v>No</v>
      </c>
      <c r="K2293" s="13">
        <f>_xlfn.XLOOKUP('Healthcare-Xlookup'!A2293,'PWQ_Medical Examinations (2)'!A:A,'PWQ_Medical Examinations (2)'!H:H,"Not Found")</f>
        <v>1</v>
      </c>
      <c r="L2293" s="13" t="str">
        <f>_xlfn.XLOOKUP(A2293,'PWQ_Medical Examinations (2)'!A:A,'PWQ_Medical Examinations (2)'!I:I,"Not Found")</f>
        <v>No</v>
      </c>
      <c r="M2293" s="14">
        <f>_xlfn.XLOOKUP(A2293,'PWQ_Hospitalisation Details (2)'!A:A,'PWQ_Hospitalisation Details (2)'!E:E,"Not Found")</f>
        <v>38319</v>
      </c>
      <c r="N2293" s="15">
        <f>_xlfn.XLOOKUP(A2293,'PWQ_Hospitalisation Details (2)'!A:A,'PWQ_Hospitalisation Details (2)'!G:G,"Not Found")</f>
        <v>1136.4000000000001</v>
      </c>
      <c r="O2293" s="12" t="str">
        <f>_xlfn.XLOOKUP(A2293,'PWQ_Hospitalisation Details (2)'!A:A,'PWQ_Hospitalisation Details (2)'!H:H,"Not Found")</f>
        <v>tier - 3</v>
      </c>
      <c r="P2293" s="12" t="str">
        <f>_xlfn.XLOOKUP(A2293,'PWQ_Hospitalisation Details (2)'!A:A,'PWQ_Hospitalisation Details (2)'!I:I,"Not Found")</f>
        <v>tier - 3</v>
      </c>
      <c r="Q2293" s="12" t="str">
        <f>_xlfn.XLOOKUP(A2293,'PWQ_Hospitalisation Details (2)'!A:A,'PWQ_Hospitalisation Details (2)'!J:J,"Not Found")</f>
        <v>R1013</v>
      </c>
      <c r="R2293" s="12">
        <f>_xlfn.XLOOKUP('Healthcare-Xlookup'!A2293,'PWQ_Hospitalisation Details (2)'!A:A,'PWQ_Hospitalisation Details (2)'!K:K,"Not Found")</f>
        <v>18</v>
      </c>
    </row>
    <row r="2294" spans="1:18" x14ac:dyDescent="0.35">
      <c r="A2294" s="12" t="s">
        <v>65</v>
      </c>
      <c r="B2294" s="12" t="str">
        <f>_xlfn.XLOOKUP(A2294,Customer_Names[Customer ID],Customer_Names[First Name],"Not Found")</f>
        <v xml:space="preserve">  Ryan</v>
      </c>
      <c r="C2294" s="12" t="str">
        <f>_xlfn.XLOOKUP(A2294,Customer_Names[Customer ID],Customer_Names[last Name],"Not Found")</f>
        <v>Regnier</v>
      </c>
      <c r="D2294" s="22">
        <f>_xlfn.XLOOKUP('Healthcare-Xlookup'!A2294,'PWQ_Medical Examinations (2)'!A:A,'PWQ_Medical Examinations (2)'!B:B,"Not Found")</f>
        <v>33.33</v>
      </c>
      <c r="E2294" s="13" t="str">
        <f>_xlfn.XLOOKUP(A2294,'PWQ_Medical Examinations (2)'!A:A,'PWQ_Medical Examinations (2)'!C:C,"Not Found")</f>
        <v>Obesity</v>
      </c>
      <c r="F2294" s="12">
        <f>_xlfn.XLOOKUP(A2294,'PWQ_Medical Examinations (2)'!A:A,'PWQ_Medical Examinations (2)'!D:D,"Not Found")</f>
        <v>6.08</v>
      </c>
      <c r="G2294" s="12" t="str">
        <f>_xlfn.XLOOKUP('Healthcare-Xlookup'!A2294,'PWQ_Medical Examinations (2)'!A:A,'PWQ_Medical Examinations (2)'!J:J,"Not Found")</f>
        <v>Prediabetes</v>
      </c>
      <c r="H2294" s="12" t="str">
        <f>_xlfn.XLOOKUP(A2294,'PWQ_Medical Examinations (2)'!A:A,'PWQ_Medical Examinations (2)'!E:E,"Not Found")</f>
        <v>No</v>
      </c>
      <c r="I2294" s="12" t="str">
        <f>_xlfn.XLOOKUP(A2294,'PWQ_Medical Examinations (2)'!A:A,'PWQ_Medical Examinations (2)'!F:F,"Not Found")</f>
        <v>yes</v>
      </c>
      <c r="J2294" s="12" t="str">
        <f>_xlfn.XLOOKUP(A2294,'PWQ_Medical Examinations (2)'!A:A,'PWQ_Medical Examinations (2)'!G:G,"Not Found")</f>
        <v>No</v>
      </c>
      <c r="K2294" s="13">
        <f>_xlfn.XLOOKUP('Healthcare-Xlookup'!A2294,'PWQ_Medical Examinations (2)'!A:A,'PWQ_Medical Examinations (2)'!H:H,"Not Found")</f>
        <v>1</v>
      </c>
      <c r="L2294" s="13" t="str">
        <f>_xlfn.XLOOKUP(A2294,'PWQ_Medical Examinations (2)'!A:A,'PWQ_Medical Examinations (2)'!I:I,"Not Found")</f>
        <v>No</v>
      </c>
      <c r="M2294" s="14">
        <f>_xlfn.XLOOKUP(A2294,'PWQ_Hospitalisation Details (2)'!A:A,'PWQ_Hospitalisation Details (2)'!E:E,"Not Found")</f>
        <v>38149</v>
      </c>
      <c r="N2294" s="15">
        <f>_xlfn.XLOOKUP(A2294,'PWQ_Hospitalisation Details (2)'!A:A,'PWQ_Hospitalisation Details (2)'!G:G,"Not Found")</f>
        <v>1135.94</v>
      </c>
      <c r="O2294" s="12" t="str">
        <f>_xlfn.XLOOKUP(A2294,'PWQ_Hospitalisation Details (2)'!A:A,'PWQ_Hospitalisation Details (2)'!H:H,"Not Found")</f>
        <v>tier - 3</v>
      </c>
      <c r="P2294" s="12" t="str">
        <f>_xlfn.XLOOKUP(A2294,'PWQ_Hospitalisation Details (2)'!A:A,'PWQ_Hospitalisation Details (2)'!I:I,"Not Found")</f>
        <v>tier - 3</v>
      </c>
      <c r="Q2294" s="12" t="str">
        <f>_xlfn.XLOOKUP(A2294,'PWQ_Hospitalisation Details (2)'!A:A,'PWQ_Hospitalisation Details (2)'!J:J,"Not Found")</f>
        <v>R1013</v>
      </c>
      <c r="R2294" s="12">
        <f>_xlfn.XLOOKUP('Healthcare-Xlookup'!A2294,'PWQ_Hospitalisation Details (2)'!A:A,'PWQ_Hospitalisation Details (2)'!K:K,"Not Found")</f>
        <v>18</v>
      </c>
    </row>
    <row r="2295" spans="1:18" x14ac:dyDescent="0.35">
      <c r="A2295" s="12" t="s">
        <v>64</v>
      </c>
      <c r="B2295" s="12" t="str">
        <f>_xlfn.XLOOKUP(A2295,Customer_Names[Customer ID],Customer_Names[First Name],"Not Found")</f>
        <v xml:space="preserve">  Hope</v>
      </c>
      <c r="C2295" s="12" t="str">
        <f>_xlfn.XLOOKUP(A2295,Customer_Names[Customer ID],Customer_Names[last Name],"Not Found")</f>
        <v>Treece</v>
      </c>
      <c r="D2295" s="22">
        <f>_xlfn.XLOOKUP('Healthcare-Xlookup'!A2295,'PWQ_Medical Examinations (2)'!A:A,'PWQ_Medical Examinations (2)'!B:B,"Not Found")</f>
        <v>21.84</v>
      </c>
      <c r="E2295" s="13" t="str">
        <f>_xlfn.XLOOKUP(A2295,'PWQ_Medical Examinations (2)'!A:A,'PWQ_Medical Examinations (2)'!C:C,"Not Found")</f>
        <v>Normal Weight</v>
      </c>
      <c r="F2295" s="12">
        <f>_xlfn.XLOOKUP(A2295,'PWQ_Medical Examinations (2)'!A:A,'PWQ_Medical Examinations (2)'!D:D,"Not Found")</f>
        <v>5.71</v>
      </c>
      <c r="G2295" s="12" t="str">
        <f>_xlfn.XLOOKUP('Healthcare-Xlookup'!A2295,'PWQ_Medical Examinations (2)'!A:A,'PWQ_Medical Examinations (2)'!J:J,"Not Found")</f>
        <v>Prediabetes</v>
      </c>
      <c r="H2295" s="12" t="str">
        <f>_xlfn.XLOOKUP(A2295,'PWQ_Medical Examinations (2)'!A:A,'PWQ_Medical Examinations (2)'!E:E,"Not Found")</f>
        <v>No</v>
      </c>
      <c r="I2295" s="12" t="str">
        <f>_xlfn.XLOOKUP(A2295,'PWQ_Medical Examinations (2)'!A:A,'PWQ_Medical Examinations (2)'!F:F,"Not Found")</f>
        <v>yes</v>
      </c>
      <c r="J2295" s="12" t="str">
        <f>_xlfn.XLOOKUP(A2295,'PWQ_Medical Examinations (2)'!A:A,'PWQ_Medical Examinations (2)'!G:G,"Not Found")</f>
        <v>No</v>
      </c>
      <c r="K2295" s="13">
        <f>_xlfn.XLOOKUP('Healthcare-Xlookup'!A2295,'PWQ_Medical Examinations (2)'!A:A,'PWQ_Medical Examinations (2)'!H:H,"Not Found")</f>
        <v>1</v>
      </c>
      <c r="L2295" s="13" t="str">
        <f>_xlfn.XLOOKUP(A2295,'PWQ_Medical Examinations (2)'!A:A,'PWQ_Medical Examinations (2)'!I:I,"Not Found")</f>
        <v>No</v>
      </c>
      <c r="M2295" s="14">
        <f>_xlfn.XLOOKUP(A2295,'PWQ_Hospitalisation Details (2)'!A:A,'PWQ_Hospitalisation Details (2)'!E:E,"Not Found")</f>
        <v>38266</v>
      </c>
      <c r="N2295" s="15">
        <f>_xlfn.XLOOKUP(A2295,'PWQ_Hospitalisation Details (2)'!A:A,'PWQ_Hospitalisation Details (2)'!G:G,"Not Found")</f>
        <v>1135</v>
      </c>
      <c r="O2295" s="12" t="str">
        <f>_xlfn.XLOOKUP(A2295,'PWQ_Hospitalisation Details (2)'!A:A,'PWQ_Hospitalisation Details (2)'!H:H,"Not Found")</f>
        <v>tier - 3</v>
      </c>
      <c r="P2295" s="12" t="str">
        <f>_xlfn.XLOOKUP(A2295,'PWQ_Hospitalisation Details (2)'!A:A,'PWQ_Hospitalisation Details (2)'!I:I,"Not Found")</f>
        <v>tier - 3</v>
      </c>
      <c r="Q2295" s="12" t="str">
        <f>_xlfn.XLOOKUP(A2295,'PWQ_Hospitalisation Details (2)'!A:A,'PWQ_Hospitalisation Details (2)'!J:J,"Not Found")</f>
        <v>R1013</v>
      </c>
      <c r="R2295" s="12">
        <f>_xlfn.XLOOKUP('Healthcare-Xlookup'!A2295,'PWQ_Hospitalisation Details (2)'!A:A,'PWQ_Hospitalisation Details (2)'!K:K,"Not Found")</f>
        <v>18</v>
      </c>
    </row>
    <row r="2296" spans="1:18" x14ac:dyDescent="0.35">
      <c r="A2296" s="12" t="s">
        <v>63</v>
      </c>
      <c r="B2296" s="12" t="str">
        <f>_xlfn.XLOOKUP(A2296,Customer_Names[Customer ID],Customer_Names[First Name],"Not Found")</f>
        <v xml:space="preserve">  Josh</v>
      </c>
      <c r="C2296" s="12" t="str">
        <f>_xlfn.XLOOKUP(A2296,Customer_Names[Customer ID],Customer_Names[last Name],"Not Found")</f>
        <v>Beisel</v>
      </c>
      <c r="D2296" s="22">
        <f>_xlfn.XLOOKUP('Healthcare-Xlookup'!A2296,'PWQ_Medical Examinations (2)'!A:A,'PWQ_Medical Examinations (2)'!B:B,"Not Found")</f>
        <v>16.87</v>
      </c>
      <c r="E2296" s="13" t="str">
        <f>_xlfn.XLOOKUP(A2296,'PWQ_Medical Examinations (2)'!A:A,'PWQ_Medical Examinations (2)'!C:C,"Not Found")</f>
        <v>Under Weight</v>
      </c>
      <c r="F2296" s="12">
        <f>_xlfn.XLOOKUP(A2296,'PWQ_Medical Examinations (2)'!A:A,'PWQ_Medical Examinations (2)'!D:D,"Not Found")</f>
        <v>9.1300000000000008</v>
      </c>
      <c r="G2296" s="12" t="str">
        <f>_xlfn.XLOOKUP('Healthcare-Xlookup'!A2296,'PWQ_Medical Examinations (2)'!A:A,'PWQ_Medical Examinations (2)'!J:J,"Not Found")</f>
        <v>Diabetes</v>
      </c>
      <c r="H2296" s="12" t="str">
        <f>_xlfn.XLOOKUP(A2296,'PWQ_Medical Examinations (2)'!A:A,'PWQ_Medical Examinations (2)'!E:E,"Not Found")</f>
        <v>No</v>
      </c>
      <c r="I2296" s="12" t="str">
        <f>_xlfn.XLOOKUP(A2296,'PWQ_Medical Examinations (2)'!A:A,'PWQ_Medical Examinations (2)'!F:F,"Not Found")</f>
        <v>No</v>
      </c>
      <c r="J2296" s="12" t="str">
        <f>_xlfn.XLOOKUP(A2296,'PWQ_Medical Examinations (2)'!A:A,'PWQ_Medical Examinations (2)'!G:G,"Not Found")</f>
        <v>No</v>
      </c>
      <c r="K2296" s="13">
        <f>_xlfn.XLOOKUP('Healthcare-Xlookup'!A2296,'PWQ_Medical Examinations (2)'!A:A,'PWQ_Medical Examinations (2)'!H:H,"Not Found")</f>
        <v>0</v>
      </c>
      <c r="L2296" s="13" t="str">
        <f>_xlfn.XLOOKUP(A2296,'PWQ_Medical Examinations (2)'!A:A,'PWQ_Medical Examinations (2)'!I:I,"Not Found")</f>
        <v>No</v>
      </c>
      <c r="M2296" s="14">
        <f>_xlfn.XLOOKUP(A2296,'PWQ_Hospitalisation Details (2)'!A:A,'PWQ_Hospitalisation Details (2)'!E:E,"Not Found")</f>
        <v>37456</v>
      </c>
      <c r="N2296" s="15">
        <f>_xlfn.XLOOKUP(A2296,'PWQ_Hospitalisation Details (2)'!A:A,'PWQ_Hospitalisation Details (2)'!G:G,"Not Found")</f>
        <v>1132</v>
      </c>
      <c r="O2296" s="12" t="str">
        <f>_xlfn.XLOOKUP(A2296,'PWQ_Hospitalisation Details (2)'!A:A,'PWQ_Hospitalisation Details (2)'!H:H,"Not Found")</f>
        <v>tier - 3</v>
      </c>
      <c r="P2296" s="12" t="str">
        <f>_xlfn.XLOOKUP(A2296,'PWQ_Hospitalisation Details (2)'!A:A,'PWQ_Hospitalisation Details (2)'!I:I,"Not Found")</f>
        <v>tier - 1</v>
      </c>
      <c r="Q2296" s="12" t="str">
        <f>_xlfn.XLOOKUP(A2296,'PWQ_Hospitalisation Details (2)'!A:A,'PWQ_Hospitalisation Details (2)'!J:J,"Not Found")</f>
        <v>R1013</v>
      </c>
      <c r="R2296" s="12">
        <f>_xlfn.XLOOKUP('Healthcare-Xlookup'!A2296,'PWQ_Hospitalisation Details (2)'!A:A,'PWQ_Hospitalisation Details (2)'!K:K,"Not Found")</f>
        <v>20</v>
      </c>
    </row>
    <row r="2297" spans="1:18" x14ac:dyDescent="0.35">
      <c r="A2297" s="12" t="s">
        <v>62</v>
      </c>
      <c r="B2297" s="12" t="str">
        <f>_xlfn.XLOOKUP(A2297,Customer_Names[Customer ID],Customer_Names[First Name],"Not Found")</f>
        <v xml:space="preserve">  Jacob J</v>
      </c>
      <c r="C2297" s="12" t="str">
        <f>_xlfn.XLOOKUP(A2297,Customer_Names[Customer ID],Customer_Names[last Name],"Not Found")</f>
        <v>Enke</v>
      </c>
      <c r="D2297" s="22">
        <f>_xlfn.XLOOKUP('Healthcare-Xlookup'!A2297,'PWQ_Medical Examinations (2)'!A:A,'PWQ_Medical Examinations (2)'!B:B,"Not Found")</f>
        <v>30.14</v>
      </c>
      <c r="E2297" s="13" t="str">
        <f>_xlfn.XLOOKUP(A2297,'PWQ_Medical Examinations (2)'!A:A,'PWQ_Medical Examinations (2)'!C:C,"Not Found")</f>
        <v>Obesity</v>
      </c>
      <c r="F2297" s="12">
        <f>_xlfn.XLOOKUP(A2297,'PWQ_Medical Examinations (2)'!A:A,'PWQ_Medical Examinations (2)'!D:D,"Not Found")</f>
        <v>5.49</v>
      </c>
      <c r="G2297" s="12" t="str">
        <f>_xlfn.XLOOKUP('Healthcare-Xlookup'!A2297,'PWQ_Medical Examinations (2)'!A:A,'PWQ_Medical Examinations (2)'!J:J,"Not Found")</f>
        <v>Normal</v>
      </c>
      <c r="H2297" s="12" t="str">
        <f>_xlfn.XLOOKUP(A2297,'PWQ_Medical Examinations (2)'!A:A,'PWQ_Medical Examinations (2)'!E:E,"Not Found")</f>
        <v>No</v>
      </c>
      <c r="I2297" s="12" t="str">
        <f>_xlfn.XLOOKUP(A2297,'PWQ_Medical Examinations (2)'!A:A,'PWQ_Medical Examinations (2)'!F:F,"Not Found")</f>
        <v>yes</v>
      </c>
      <c r="J2297" s="12" t="str">
        <f>_xlfn.XLOOKUP(A2297,'PWQ_Medical Examinations (2)'!A:A,'PWQ_Medical Examinations (2)'!G:G,"Not Found")</f>
        <v>No</v>
      </c>
      <c r="K2297" s="13">
        <f>_xlfn.XLOOKUP('Healthcare-Xlookup'!A2297,'PWQ_Medical Examinations (2)'!A:A,'PWQ_Medical Examinations (2)'!H:H,"Not Found")</f>
        <v>1</v>
      </c>
      <c r="L2297" s="13" t="str">
        <f>_xlfn.XLOOKUP(A2297,'PWQ_Medical Examinations (2)'!A:A,'PWQ_Medical Examinations (2)'!I:I,"Not Found")</f>
        <v>No</v>
      </c>
      <c r="M2297" s="14">
        <f>_xlfn.XLOOKUP(A2297,'PWQ_Hospitalisation Details (2)'!A:A,'PWQ_Hospitalisation Details (2)'!E:E,"Not Found")</f>
        <v>38152</v>
      </c>
      <c r="N2297" s="15">
        <f>_xlfn.XLOOKUP(A2297,'PWQ_Hospitalisation Details (2)'!A:A,'PWQ_Hospitalisation Details (2)'!G:G,"Not Found")</f>
        <v>1131.51</v>
      </c>
      <c r="O2297" s="12" t="str">
        <f>_xlfn.XLOOKUP(A2297,'PWQ_Hospitalisation Details (2)'!A:A,'PWQ_Hospitalisation Details (2)'!H:H,"Not Found")</f>
        <v>tier - 3</v>
      </c>
      <c r="P2297" s="12" t="str">
        <f>_xlfn.XLOOKUP(A2297,'PWQ_Hospitalisation Details (2)'!A:A,'PWQ_Hospitalisation Details (2)'!I:I,"Not Found")</f>
        <v>tier - 1</v>
      </c>
      <c r="Q2297" s="12" t="str">
        <f>_xlfn.XLOOKUP(A2297,'PWQ_Hospitalisation Details (2)'!A:A,'PWQ_Hospitalisation Details (2)'!J:J,"Not Found")</f>
        <v>R1013</v>
      </c>
      <c r="R2297" s="12">
        <f>_xlfn.XLOOKUP('Healthcare-Xlookup'!A2297,'PWQ_Hospitalisation Details (2)'!A:A,'PWQ_Hospitalisation Details (2)'!K:K,"Not Found")</f>
        <v>18</v>
      </c>
    </row>
    <row r="2298" spans="1:18" x14ac:dyDescent="0.35">
      <c r="A2298" s="12" t="s">
        <v>61</v>
      </c>
      <c r="B2298" s="12" t="str">
        <f>_xlfn.XLOOKUP(A2298,Customer_Names[Customer ID],Customer_Names[First Name],"Not Found")</f>
        <v xml:space="preserve">  Jose Tomas</v>
      </c>
      <c r="C2298" s="12" t="str">
        <f>_xlfn.XLOOKUP(A2298,Customer_Names[Customer ID],Customer_Names[last Name],"Not Found")</f>
        <v>Ruiz-Tagle Barros</v>
      </c>
      <c r="D2298" s="22">
        <f>_xlfn.XLOOKUP('Healthcare-Xlookup'!A2298,'PWQ_Medical Examinations (2)'!A:A,'PWQ_Medical Examinations (2)'!B:B,"Not Found")</f>
        <v>23.21</v>
      </c>
      <c r="E2298" s="13" t="str">
        <f>_xlfn.XLOOKUP(A2298,'PWQ_Medical Examinations (2)'!A:A,'PWQ_Medical Examinations (2)'!C:C,"Not Found")</f>
        <v>Normal Weight</v>
      </c>
      <c r="F2298" s="12">
        <f>_xlfn.XLOOKUP(A2298,'PWQ_Medical Examinations (2)'!A:A,'PWQ_Medical Examinations (2)'!D:D,"Not Found")</f>
        <v>4.37</v>
      </c>
      <c r="G2298" s="12" t="str">
        <f>_xlfn.XLOOKUP('Healthcare-Xlookup'!A2298,'PWQ_Medical Examinations (2)'!A:A,'PWQ_Medical Examinations (2)'!J:J,"Not Found")</f>
        <v>Normal</v>
      </c>
      <c r="H2298" s="12" t="str">
        <f>_xlfn.XLOOKUP(A2298,'PWQ_Medical Examinations (2)'!A:A,'PWQ_Medical Examinations (2)'!E:E,"Not Found")</f>
        <v>No</v>
      </c>
      <c r="I2298" s="12" t="str">
        <f>_xlfn.XLOOKUP(A2298,'PWQ_Medical Examinations (2)'!A:A,'PWQ_Medical Examinations (2)'!F:F,"Not Found")</f>
        <v>yes</v>
      </c>
      <c r="J2298" s="12" t="str">
        <f>_xlfn.XLOOKUP(A2298,'PWQ_Medical Examinations (2)'!A:A,'PWQ_Medical Examinations (2)'!G:G,"Not Found")</f>
        <v>No</v>
      </c>
      <c r="K2298" s="13">
        <f>_xlfn.XLOOKUP('Healthcare-Xlookup'!A2298,'PWQ_Medical Examinations (2)'!A:A,'PWQ_Medical Examinations (2)'!H:H,"Not Found")</f>
        <v>1</v>
      </c>
      <c r="L2298" s="13" t="str">
        <f>_xlfn.XLOOKUP(A2298,'PWQ_Medical Examinations (2)'!A:A,'PWQ_Medical Examinations (2)'!I:I,"Not Found")</f>
        <v>No</v>
      </c>
      <c r="M2298" s="14">
        <f>_xlfn.XLOOKUP(A2298,'PWQ_Hospitalisation Details (2)'!A:A,'PWQ_Hospitalisation Details (2)'!E:E,"Not Found")</f>
        <v>38303</v>
      </c>
      <c r="N2298" s="15">
        <f>_xlfn.XLOOKUP(A2298,'PWQ_Hospitalisation Details (2)'!A:A,'PWQ_Hospitalisation Details (2)'!G:G,"Not Found")</f>
        <v>1121.8699999999999</v>
      </c>
      <c r="O2298" s="12" t="str">
        <f>_xlfn.XLOOKUP(A2298,'PWQ_Hospitalisation Details (2)'!A:A,'PWQ_Hospitalisation Details (2)'!H:H,"Not Found")</f>
        <v>tier - 3</v>
      </c>
      <c r="P2298" s="12" t="str">
        <f>_xlfn.XLOOKUP(A2298,'PWQ_Hospitalisation Details (2)'!A:A,'PWQ_Hospitalisation Details (2)'!I:I,"Not Found")</f>
        <v>tier - 1</v>
      </c>
      <c r="Q2298" s="12" t="str">
        <f>_xlfn.XLOOKUP(A2298,'PWQ_Hospitalisation Details (2)'!A:A,'PWQ_Hospitalisation Details (2)'!J:J,"Not Found")</f>
        <v>R1013</v>
      </c>
      <c r="R2298" s="12">
        <f>_xlfn.XLOOKUP('Healthcare-Xlookup'!A2298,'PWQ_Hospitalisation Details (2)'!A:A,'PWQ_Hospitalisation Details (2)'!K:K,"Not Found")</f>
        <v>18</v>
      </c>
    </row>
    <row r="2299" spans="1:18" x14ac:dyDescent="0.35">
      <c r="A2299" s="12" t="s">
        <v>60</v>
      </c>
      <c r="B2299" s="12" t="str">
        <f>_xlfn.XLOOKUP(A2299,Customer_Names[Customer ID],Customer_Names[First Name],"Not Found")</f>
        <v xml:space="preserve">  Mary Evan</v>
      </c>
      <c r="C2299" s="12" t="str">
        <f>_xlfn.XLOOKUP(A2299,Customer_Names[Customer ID],Customer_Names[last Name],"Not Found")</f>
        <v>Ferrell</v>
      </c>
      <c r="D2299" s="22">
        <f>_xlfn.XLOOKUP('Healthcare-Xlookup'!A2299,'PWQ_Medical Examinations (2)'!A:A,'PWQ_Medical Examinations (2)'!B:B,"Not Found")</f>
        <v>17.170000000000002</v>
      </c>
      <c r="E2299" s="13" t="str">
        <f>_xlfn.XLOOKUP(A2299,'PWQ_Medical Examinations (2)'!A:A,'PWQ_Medical Examinations (2)'!C:C,"Not Found")</f>
        <v>Under Weight</v>
      </c>
      <c r="F2299" s="12">
        <f>_xlfn.XLOOKUP(A2299,'PWQ_Medical Examinations (2)'!A:A,'PWQ_Medical Examinations (2)'!D:D,"Not Found")</f>
        <v>8.4600000000000009</v>
      </c>
      <c r="G2299" s="12" t="str">
        <f>_xlfn.XLOOKUP('Healthcare-Xlookup'!A2299,'PWQ_Medical Examinations (2)'!A:A,'PWQ_Medical Examinations (2)'!J:J,"Not Found")</f>
        <v>Diabetes</v>
      </c>
      <c r="H2299" s="12" t="str">
        <f>_xlfn.XLOOKUP(A2299,'PWQ_Medical Examinations (2)'!A:A,'PWQ_Medical Examinations (2)'!E:E,"Not Found")</f>
        <v>No</v>
      </c>
      <c r="I2299" s="12" t="str">
        <f>_xlfn.XLOOKUP(A2299,'PWQ_Medical Examinations (2)'!A:A,'PWQ_Medical Examinations (2)'!F:F,"Not Found")</f>
        <v>No</v>
      </c>
      <c r="J2299" s="12" t="str">
        <f>_xlfn.XLOOKUP(A2299,'PWQ_Medical Examinations (2)'!A:A,'PWQ_Medical Examinations (2)'!G:G,"Not Found")</f>
        <v>No</v>
      </c>
      <c r="K2299" s="13">
        <f>_xlfn.XLOOKUP('Healthcare-Xlookup'!A2299,'PWQ_Medical Examinations (2)'!A:A,'PWQ_Medical Examinations (2)'!H:H,"Not Found")</f>
        <v>0</v>
      </c>
      <c r="L2299" s="13" t="str">
        <f>_xlfn.XLOOKUP(A2299,'PWQ_Medical Examinations (2)'!A:A,'PWQ_Medical Examinations (2)'!I:I,"Not Found")</f>
        <v>No</v>
      </c>
      <c r="M2299" s="14">
        <f>_xlfn.XLOOKUP(A2299,'PWQ_Hospitalisation Details (2)'!A:A,'PWQ_Hospitalisation Details (2)'!E:E,"Not Found")</f>
        <v>37481</v>
      </c>
      <c r="N2299" s="15">
        <f>_xlfn.XLOOKUP(A2299,'PWQ_Hospitalisation Details (2)'!A:A,'PWQ_Hospitalisation Details (2)'!G:G,"Not Found")</f>
        <v>1086</v>
      </c>
      <c r="O2299" s="12" t="str">
        <f>_xlfn.XLOOKUP(A2299,'PWQ_Hospitalisation Details (2)'!A:A,'PWQ_Hospitalisation Details (2)'!H:H,"Not Found")</f>
        <v>tier - 3</v>
      </c>
      <c r="P2299" s="12" t="str">
        <f>_xlfn.XLOOKUP(A2299,'PWQ_Hospitalisation Details (2)'!A:A,'PWQ_Hospitalisation Details (2)'!I:I,"Not Found")</f>
        <v>tier - 3</v>
      </c>
      <c r="Q2299" s="12" t="str">
        <f>_xlfn.XLOOKUP(A2299,'PWQ_Hospitalisation Details (2)'!A:A,'PWQ_Hospitalisation Details (2)'!J:J,"Not Found")</f>
        <v>R1013</v>
      </c>
      <c r="R2299" s="12">
        <f>_xlfn.XLOOKUP('Healthcare-Xlookup'!A2299,'PWQ_Hospitalisation Details (2)'!A:A,'PWQ_Hospitalisation Details (2)'!K:K,"Not Found")</f>
        <v>20</v>
      </c>
    </row>
    <row r="2300" spans="1:18" x14ac:dyDescent="0.35">
      <c r="A2300" s="12" t="s">
        <v>59</v>
      </c>
      <c r="B2300" s="12" t="str">
        <f>_xlfn.XLOOKUP(A2300,Customer_Names[Customer ID],Customer_Names[First Name],"Not Found")</f>
        <v xml:space="preserve">  Justin K</v>
      </c>
      <c r="C2300" s="12" t="str">
        <f>_xlfn.XLOOKUP(A2300,Customer_Names[Customer ID],Customer_Names[last Name],"Not Found")</f>
        <v>Gates</v>
      </c>
      <c r="D2300" s="22">
        <f>_xlfn.XLOOKUP('Healthcare-Xlookup'!A2300,'PWQ_Medical Examinations (2)'!A:A,'PWQ_Medical Examinations (2)'!B:B,"Not Found")</f>
        <v>15.61</v>
      </c>
      <c r="E2300" s="13" t="str">
        <f>_xlfn.XLOOKUP(A2300,'PWQ_Medical Examinations (2)'!A:A,'PWQ_Medical Examinations (2)'!C:C,"Not Found")</f>
        <v>Under Weight</v>
      </c>
      <c r="F2300" s="12">
        <f>_xlfn.XLOOKUP(A2300,'PWQ_Medical Examinations (2)'!A:A,'PWQ_Medical Examinations (2)'!D:D,"Not Found")</f>
        <v>5.28</v>
      </c>
      <c r="G2300" s="12" t="str">
        <f>_xlfn.XLOOKUP('Healthcare-Xlookup'!A2300,'PWQ_Medical Examinations (2)'!A:A,'PWQ_Medical Examinations (2)'!J:J,"Not Found")</f>
        <v>Normal</v>
      </c>
      <c r="H2300" s="12" t="str">
        <f>_xlfn.XLOOKUP(A2300,'PWQ_Medical Examinations (2)'!A:A,'PWQ_Medical Examinations (2)'!E:E,"Not Found")</f>
        <v>No</v>
      </c>
      <c r="I2300" s="12" t="str">
        <f>_xlfn.XLOOKUP(A2300,'PWQ_Medical Examinations (2)'!A:A,'PWQ_Medical Examinations (2)'!F:F,"Not Found")</f>
        <v>No</v>
      </c>
      <c r="J2300" s="12" t="str">
        <f>_xlfn.XLOOKUP(A2300,'PWQ_Medical Examinations (2)'!A:A,'PWQ_Medical Examinations (2)'!G:G,"Not Found")</f>
        <v>No</v>
      </c>
      <c r="K2300" s="13">
        <f>_xlfn.XLOOKUP('Healthcare-Xlookup'!A2300,'PWQ_Medical Examinations (2)'!A:A,'PWQ_Medical Examinations (2)'!H:H,"Not Found")</f>
        <v>1</v>
      </c>
      <c r="L2300" s="13" t="str">
        <f>_xlfn.XLOOKUP(A2300,'PWQ_Medical Examinations (2)'!A:A,'PWQ_Medical Examinations (2)'!I:I,"Not Found")</f>
        <v>No</v>
      </c>
      <c r="M2300" s="14">
        <f>_xlfn.XLOOKUP(A2300,'PWQ_Hospitalisation Details (2)'!A:A,'PWQ_Hospitalisation Details (2)'!E:E,"Not Found")</f>
        <v>36155</v>
      </c>
      <c r="N2300" s="15">
        <f>_xlfn.XLOOKUP(A2300,'PWQ_Hospitalisation Details (2)'!A:A,'PWQ_Hospitalisation Details (2)'!G:G,"Not Found")</f>
        <v>1082</v>
      </c>
      <c r="O2300" s="12" t="str">
        <f>_xlfn.XLOOKUP(A2300,'PWQ_Hospitalisation Details (2)'!A:A,'PWQ_Hospitalisation Details (2)'!H:H,"Not Found")</f>
        <v>tier - 3</v>
      </c>
      <c r="P2300" s="12" t="str">
        <f>_xlfn.XLOOKUP(A2300,'PWQ_Hospitalisation Details (2)'!A:A,'PWQ_Hospitalisation Details (2)'!I:I,"Not Found")</f>
        <v>tier - 2</v>
      </c>
      <c r="Q2300" s="12" t="str">
        <f>_xlfn.XLOOKUP(A2300,'PWQ_Hospitalisation Details (2)'!A:A,'PWQ_Hospitalisation Details (2)'!J:J,"Not Found")</f>
        <v>R1013</v>
      </c>
      <c r="R2300" s="12">
        <f>_xlfn.XLOOKUP('Healthcare-Xlookup'!A2300,'PWQ_Hospitalisation Details (2)'!A:A,'PWQ_Hospitalisation Details (2)'!K:K,"Not Found")</f>
        <v>24</v>
      </c>
    </row>
    <row r="2301" spans="1:18" x14ac:dyDescent="0.35">
      <c r="A2301" s="12" t="s">
        <v>58</v>
      </c>
      <c r="B2301" s="12" t="str">
        <f>_xlfn.XLOOKUP(A2301,Customer_Names[Customer ID],Customer_Names[First Name],"Not Found")</f>
        <v xml:space="preserve">  Patrick</v>
      </c>
      <c r="C2301" s="12" t="str">
        <f>_xlfn.XLOOKUP(A2301,Customer_Names[Customer ID],Customer_Names[last Name],"Not Found")</f>
        <v>Jeffers</v>
      </c>
      <c r="D2301" s="22">
        <f>_xlfn.XLOOKUP('Healthcare-Xlookup'!A2301,'PWQ_Medical Examinations (2)'!A:A,'PWQ_Medical Examinations (2)'!B:B,"Not Found")</f>
        <v>17.98</v>
      </c>
      <c r="E2301" s="13" t="str">
        <f>_xlfn.XLOOKUP(A2301,'PWQ_Medical Examinations (2)'!A:A,'PWQ_Medical Examinations (2)'!C:C,"Not Found")</f>
        <v>Under Weight</v>
      </c>
      <c r="F2301" s="12">
        <f>_xlfn.XLOOKUP(A2301,'PWQ_Medical Examinations (2)'!A:A,'PWQ_Medical Examinations (2)'!D:D,"Not Found")</f>
        <v>5.33</v>
      </c>
      <c r="G2301" s="12" t="str">
        <f>_xlfn.XLOOKUP('Healthcare-Xlookup'!A2301,'PWQ_Medical Examinations (2)'!A:A,'PWQ_Medical Examinations (2)'!J:J,"Not Found")</f>
        <v>Normal</v>
      </c>
      <c r="H2301" s="12" t="str">
        <f>_xlfn.XLOOKUP(A2301,'PWQ_Medical Examinations (2)'!A:A,'PWQ_Medical Examinations (2)'!E:E,"Not Found")</f>
        <v>yes</v>
      </c>
      <c r="I2301" s="12" t="str">
        <f>_xlfn.XLOOKUP(A2301,'PWQ_Medical Examinations (2)'!A:A,'PWQ_Medical Examinations (2)'!F:F,"Not Found")</f>
        <v>No</v>
      </c>
      <c r="J2301" s="12" t="str">
        <f>_xlfn.XLOOKUP(A2301,'PWQ_Medical Examinations (2)'!A:A,'PWQ_Medical Examinations (2)'!G:G,"Not Found")</f>
        <v>Yes</v>
      </c>
      <c r="K2301" s="13">
        <f>_xlfn.XLOOKUP('Healthcare-Xlookup'!A2301,'PWQ_Medical Examinations (2)'!A:A,'PWQ_Medical Examinations (2)'!H:H,"Not Found")</f>
        <v>1</v>
      </c>
      <c r="L2301" s="13" t="str">
        <f>_xlfn.XLOOKUP(A2301,'PWQ_Medical Examinations (2)'!A:A,'PWQ_Medical Examinations (2)'!I:I,"Not Found")</f>
        <v>No</v>
      </c>
      <c r="M2301" s="14">
        <f>_xlfn.XLOOKUP(A2301,'PWQ_Hospitalisation Details (2)'!A:A,'PWQ_Hospitalisation Details (2)'!E:E,"Not Found")</f>
        <v>35655</v>
      </c>
      <c r="N2301" s="15">
        <f>_xlfn.XLOOKUP(A2301,'PWQ_Hospitalisation Details (2)'!A:A,'PWQ_Hospitalisation Details (2)'!G:G,"Not Found")</f>
        <v>1071</v>
      </c>
      <c r="O2301" s="12" t="str">
        <f>_xlfn.XLOOKUP(A2301,'PWQ_Hospitalisation Details (2)'!A:A,'PWQ_Hospitalisation Details (2)'!H:H,"Not Found")</f>
        <v>tier - 3</v>
      </c>
      <c r="P2301" s="12" t="str">
        <f>_xlfn.XLOOKUP(A2301,'PWQ_Hospitalisation Details (2)'!A:A,'PWQ_Hospitalisation Details (2)'!I:I,"Not Found")</f>
        <v>tier - 3</v>
      </c>
      <c r="Q2301" s="12" t="str">
        <f>_xlfn.XLOOKUP(A2301,'PWQ_Hospitalisation Details (2)'!A:A,'PWQ_Hospitalisation Details (2)'!J:J,"Not Found")</f>
        <v>R1013</v>
      </c>
      <c r="R2301" s="12">
        <f>_xlfn.XLOOKUP('Healthcare-Xlookup'!A2301,'PWQ_Hospitalisation Details (2)'!A:A,'PWQ_Hospitalisation Details (2)'!K:K,"Not Found")</f>
        <v>25</v>
      </c>
    </row>
    <row r="2302" spans="1:18" x14ac:dyDescent="0.35">
      <c r="A2302" s="12" t="s">
        <v>57</v>
      </c>
      <c r="B2302" s="12" t="str">
        <f>_xlfn.XLOOKUP(A2302,Customer_Names[Customer ID],Customer_Names[First Name],"Not Found")</f>
        <v xml:space="preserve">  Roman</v>
      </c>
      <c r="C2302" s="12" t="str">
        <f>_xlfn.XLOOKUP(A2302,Customer_Names[Customer ID],Customer_Names[last Name],"Not Found")</f>
        <v>Sulhanek</v>
      </c>
      <c r="D2302" s="22">
        <f>_xlfn.XLOOKUP('Healthcare-Xlookup'!A2302,'PWQ_Medical Examinations (2)'!A:A,'PWQ_Medical Examinations (2)'!B:B,"Not Found")</f>
        <v>21.64</v>
      </c>
      <c r="E2302" s="13" t="str">
        <f>_xlfn.XLOOKUP(A2302,'PWQ_Medical Examinations (2)'!A:A,'PWQ_Medical Examinations (2)'!C:C,"Not Found")</f>
        <v>Normal Weight</v>
      </c>
      <c r="F2302" s="12">
        <f>_xlfn.XLOOKUP(A2302,'PWQ_Medical Examinations (2)'!A:A,'PWQ_Medical Examinations (2)'!D:D,"Not Found")</f>
        <v>5.5</v>
      </c>
      <c r="G2302" s="12" t="str">
        <f>_xlfn.XLOOKUP('Healthcare-Xlookup'!A2302,'PWQ_Medical Examinations (2)'!A:A,'PWQ_Medical Examinations (2)'!J:J,"Not Found")</f>
        <v>Normal</v>
      </c>
      <c r="H2302" s="12" t="str">
        <f>_xlfn.XLOOKUP(A2302,'PWQ_Medical Examinations (2)'!A:A,'PWQ_Medical Examinations (2)'!E:E,"Not Found")</f>
        <v>No</v>
      </c>
      <c r="I2302" s="12" t="str">
        <f>_xlfn.XLOOKUP(A2302,'PWQ_Medical Examinations (2)'!A:A,'PWQ_Medical Examinations (2)'!F:F,"Not Found")</f>
        <v>yes</v>
      </c>
      <c r="J2302" s="12" t="str">
        <f>_xlfn.XLOOKUP(A2302,'PWQ_Medical Examinations (2)'!A:A,'PWQ_Medical Examinations (2)'!G:G,"Not Found")</f>
        <v>No</v>
      </c>
      <c r="K2302" s="13">
        <f>_xlfn.XLOOKUP('Healthcare-Xlookup'!A2302,'PWQ_Medical Examinations (2)'!A:A,'PWQ_Medical Examinations (2)'!H:H,"Not Found")</f>
        <v>1</v>
      </c>
      <c r="L2302" s="13" t="str">
        <f>_xlfn.XLOOKUP(A2302,'PWQ_Medical Examinations (2)'!A:A,'PWQ_Medical Examinations (2)'!I:I,"Not Found")</f>
        <v>No</v>
      </c>
      <c r="M2302" s="14">
        <f>_xlfn.XLOOKUP(A2302,'PWQ_Hospitalisation Details (2)'!A:A,'PWQ_Hospitalisation Details (2)'!E:E,"Not Found")</f>
        <v>38223</v>
      </c>
      <c r="N2302" s="15">
        <f>_xlfn.XLOOKUP(A2302,'PWQ_Hospitalisation Details (2)'!A:A,'PWQ_Hospitalisation Details (2)'!G:G,"Not Found")</f>
        <v>1070</v>
      </c>
      <c r="O2302" s="12" t="str">
        <f>_xlfn.XLOOKUP(A2302,'PWQ_Hospitalisation Details (2)'!A:A,'PWQ_Hospitalisation Details (2)'!H:H,"Not Found")</f>
        <v>tier - 3</v>
      </c>
      <c r="P2302" s="12" t="str">
        <f>_xlfn.XLOOKUP(A2302,'PWQ_Hospitalisation Details (2)'!A:A,'PWQ_Hospitalisation Details (2)'!I:I,"Not Found")</f>
        <v>tier - 3</v>
      </c>
      <c r="Q2302" s="12" t="str">
        <f>_xlfn.XLOOKUP(A2302,'PWQ_Hospitalisation Details (2)'!A:A,'PWQ_Hospitalisation Details (2)'!J:J,"Not Found")</f>
        <v>R1013</v>
      </c>
      <c r="R2302" s="12">
        <f>_xlfn.XLOOKUP('Healthcare-Xlookup'!A2302,'PWQ_Hospitalisation Details (2)'!A:A,'PWQ_Hospitalisation Details (2)'!K:K,"Not Found")</f>
        <v>18</v>
      </c>
    </row>
    <row r="2303" spans="1:18" x14ac:dyDescent="0.35">
      <c r="A2303" s="12" t="s">
        <v>56</v>
      </c>
      <c r="B2303" s="12" t="str">
        <f>_xlfn.XLOOKUP(A2303,Customer_Names[Customer ID],Customer_Names[First Name],"Not Found")</f>
        <v xml:space="preserve">  David</v>
      </c>
      <c r="C2303" s="12" t="str">
        <f>_xlfn.XLOOKUP(A2303,Customer_Names[Customer ID],Customer_Names[last Name],"Not Found")</f>
        <v>Ozahowski</v>
      </c>
      <c r="D2303" s="22">
        <f>_xlfn.XLOOKUP('Healthcare-Xlookup'!A2303,'PWQ_Medical Examinations (2)'!A:A,'PWQ_Medical Examinations (2)'!B:B,"Not Found")</f>
        <v>16.399999999999999</v>
      </c>
      <c r="E2303" s="13" t="str">
        <f>_xlfn.XLOOKUP(A2303,'PWQ_Medical Examinations (2)'!A:A,'PWQ_Medical Examinations (2)'!C:C,"Not Found")</f>
        <v>Under Weight</v>
      </c>
      <c r="F2303" s="12">
        <f>_xlfn.XLOOKUP(A2303,'PWQ_Medical Examinations (2)'!A:A,'PWQ_Medical Examinations (2)'!D:D,"Not Found")</f>
        <v>5.4</v>
      </c>
      <c r="G2303" s="12" t="str">
        <f>_xlfn.XLOOKUP('Healthcare-Xlookup'!A2303,'PWQ_Medical Examinations (2)'!A:A,'PWQ_Medical Examinations (2)'!J:J,"Not Found")</f>
        <v>Normal</v>
      </c>
      <c r="H2303" s="12" t="str">
        <f>_xlfn.XLOOKUP(A2303,'PWQ_Medical Examinations (2)'!A:A,'PWQ_Medical Examinations (2)'!E:E,"Not Found")</f>
        <v>No</v>
      </c>
      <c r="I2303" s="12" t="str">
        <f>_xlfn.XLOOKUP(A2303,'PWQ_Medical Examinations (2)'!A:A,'PWQ_Medical Examinations (2)'!F:F,"Not Found")</f>
        <v>No</v>
      </c>
      <c r="J2303" s="12" t="str">
        <f>_xlfn.XLOOKUP(A2303,'PWQ_Medical Examinations (2)'!A:A,'PWQ_Medical Examinations (2)'!G:G,"Not Found")</f>
        <v>Yes</v>
      </c>
      <c r="K2303" s="13">
        <f>_xlfn.XLOOKUP('Healthcare-Xlookup'!A2303,'PWQ_Medical Examinations (2)'!A:A,'PWQ_Medical Examinations (2)'!H:H,"Not Found")</f>
        <v>1</v>
      </c>
      <c r="L2303" s="13" t="str">
        <f>_xlfn.XLOOKUP(A2303,'PWQ_Medical Examinations (2)'!A:A,'PWQ_Medical Examinations (2)'!I:I,"Not Found")</f>
        <v>No</v>
      </c>
      <c r="M2303" s="14">
        <f>_xlfn.XLOOKUP(A2303,'PWQ_Hospitalisation Details (2)'!A:A,'PWQ_Hospitalisation Details (2)'!E:E,"Not Found")</f>
        <v>34240</v>
      </c>
      <c r="N2303" s="15">
        <f>_xlfn.XLOOKUP(A2303,'PWQ_Hospitalisation Details (2)'!A:A,'PWQ_Hospitalisation Details (2)'!G:G,"Not Found")</f>
        <v>1068</v>
      </c>
      <c r="O2303" s="12" t="str">
        <f>_xlfn.XLOOKUP(A2303,'PWQ_Hospitalisation Details (2)'!A:A,'PWQ_Hospitalisation Details (2)'!H:H,"Not Found")</f>
        <v>tier - 3</v>
      </c>
      <c r="P2303" s="12" t="str">
        <f>_xlfn.XLOOKUP(A2303,'PWQ_Hospitalisation Details (2)'!A:A,'PWQ_Hospitalisation Details (2)'!I:I,"Not Found")</f>
        <v>tier - 1</v>
      </c>
      <c r="Q2303" s="12" t="str">
        <f>_xlfn.XLOOKUP(A2303,'PWQ_Hospitalisation Details (2)'!A:A,'PWQ_Hospitalisation Details (2)'!J:J,"Not Found")</f>
        <v>R1013</v>
      </c>
      <c r="R2303" s="12">
        <f>_xlfn.XLOOKUP('Healthcare-Xlookup'!A2303,'PWQ_Hospitalisation Details (2)'!A:A,'PWQ_Hospitalisation Details (2)'!K:K,"Not Found")</f>
        <v>29</v>
      </c>
    </row>
    <row r="2304" spans="1:18" x14ac:dyDescent="0.35">
      <c r="A2304" s="12" t="s">
        <v>55</v>
      </c>
      <c r="B2304" s="12" t="str">
        <f>_xlfn.XLOOKUP(A2304,Customer_Names[Customer ID],Customer_Names[First Name],"Not Found")</f>
        <v xml:space="preserve">  Evelyn L</v>
      </c>
      <c r="C2304" s="12" t="str">
        <f>_xlfn.XLOOKUP(A2304,Customer_Names[Customer ID],Customer_Names[last Name],"Not Found")</f>
        <v>Caron</v>
      </c>
      <c r="D2304" s="22">
        <f>_xlfn.XLOOKUP('Healthcare-Xlookup'!A2304,'PWQ_Medical Examinations (2)'!A:A,'PWQ_Medical Examinations (2)'!B:B,"Not Found")</f>
        <v>15.77</v>
      </c>
      <c r="E2304" s="13" t="str">
        <f>_xlfn.XLOOKUP(A2304,'PWQ_Medical Examinations (2)'!A:A,'PWQ_Medical Examinations (2)'!C:C,"Not Found")</f>
        <v>Under Weight</v>
      </c>
      <c r="F2304" s="12">
        <f>_xlfn.XLOOKUP(A2304,'PWQ_Medical Examinations (2)'!A:A,'PWQ_Medical Examinations (2)'!D:D,"Not Found")</f>
        <v>6.05</v>
      </c>
      <c r="G2304" s="12" t="str">
        <f>_xlfn.XLOOKUP('Healthcare-Xlookup'!A2304,'PWQ_Medical Examinations (2)'!A:A,'PWQ_Medical Examinations (2)'!J:J,"Not Found")</f>
        <v>Prediabetes</v>
      </c>
      <c r="H2304" s="12" t="str">
        <f>_xlfn.XLOOKUP(A2304,'PWQ_Medical Examinations (2)'!A:A,'PWQ_Medical Examinations (2)'!E:E,"Not Found")</f>
        <v>yes</v>
      </c>
      <c r="I2304" s="12" t="str">
        <f>_xlfn.XLOOKUP(A2304,'PWQ_Medical Examinations (2)'!A:A,'PWQ_Medical Examinations (2)'!F:F,"Not Found")</f>
        <v>No</v>
      </c>
      <c r="J2304" s="12" t="str">
        <f>_xlfn.XLOOKUP(A2304,'PWQ_Medical Examinations (2)'!A:A,'PWQ_Medical Examinations (2)'!G:G,"Not Found")</f>
        <v>No</v>
      </c>
      <c r="K2304" s="13">
        <f>_xlfn.XLOOKUP('Healthcare-Xlookup'!A2304,'PWQ_Medical Examinations (2)'!A:A,'PWQ_Medical Examinations (2)'!H:H,"Not Found")</f>
        <v>1</v>
      </c>
      <c r="L2304" s="13" t="str">
        <f>_xlfn.XLOOKUP(A2304,'PWQ_Medical Examinations (2)'!A:A,'PWQ_Medical Examinations (2)'!I:I,"Not Found")</f>
        <v>No</v>
      </c>
      <c r="M2304" s="14">
        <f>_xlfn.XLOOKUP(A2304,'PWQ_Hospitalisation Details (2)'!A:A,'PWQ_Hospitalisation Details (2)'!E:E,"Not Found")</f>
        <v>34851</v>
      </c>
      <c r="N2304" s="15">
        <f>_xlfn.XLOOKUP(A2304,'PWQ_Hospitalisation Details (2)'!A:A,'PWQ_Hospitalisation Details (2)'!G:G,"Not Found")</f>
        <v>1056</v>
      </c>
      <c r="O2304" s="12" t="str">
        <f>_xlfn.XLOOKUP(A2304,'PWQ_Hospitalisation Details (2)'!A:A,'PWQ_Hospitalisation Details (2)'!H:H,"Not Found")</f>
        <v>tier - 3</v>
      </c>
      <c r="P2304" s="12" t="str">
        <f>_xlfn.XLOOKUP(A2304,'PWQ_Hospitalisation Details (2)'!A:A,'PWQ_Hospitalisation Details (2)'!I:I,"Not Found")</f>
        <v>tier - 2</v>
      </c>
      <c r="Q2304" s="12" t="str">
        <f>_xlfn.XLOOKUP(A2304,'PWQ_Hospitalisation Details (2)'!A:A,'PWQ_Hospitalisation Details (2)'!J:J,"Not Found")</f>
        <v>R1013</v>
      </c>
      <c r="R2304" s="12">
        <f>_xlfn.XLOOKUP('Healthcare-Xlookup'!A2304,'PWQ_Hospitalisation Details (2)'!A:A,'PWQ_Hospitalisation Details (2)'!K:K,"Not Found")</f>
        <v>28</v>
      </c>
    </row>
    <row r="2305" spans="1:18" x14ac:dyDescent="0.35">
      <c r="A2305" s="12" t="s">
        <v>54</v>
      </c>
      <c r="B2305" s="12" t="str">
        <f>_xlfn.XLOOKUP(A2305,Customer_Names[Customer ID],Customer_Names[First Name],"Not Found")</f>
        <v xml:space="preserve">  Jim</v>
      </c>
      <c r="C2305" s="12" t="str">
        <f>_xlfn.XLOOKUP(A2305,Customer_Names[Customer ID],Customer_Names[last Name],"Not Found")</f>
        <v>Fullarton</v>
      </c>
      <c r="D2305" s="22">
        <f>_xlfn.XLOOKUP('Healthcare-Xlookup'!A2305,'PWQ_Medical Examinations (2)'!A:A,'PWQ_Medical Examinations (2)'!B:B,"Not Found")</f>
        <v>18.27</v>
      </c>
      <c r="E2305" s="13" t="str">
        <f>_xlfn.XLOOKUP(A2305,'PWQ_Medical Examinations (2)'!A:A,'PWQ_Medical Examinations (2)'!C:C,"Not Found")</f>
        <v>Under Weight</v>
      </c>
      <c r="F2305" s="12">
        <f>_xlfn.XLOOKUP(A2305,'PWQ_Medical Examinations (2)'!A:A,'PWQ_Medical Examinations (2)'!D:D,"Not Found")</f>
        <v>11.46</v>
      </c>
      <c r="G2305" s="12" t="str">
        <f>_xlfn.XLOOKUP('Healthcare-Xlookup'!A2305,'PWQ_Medical Examinations (2)'!A:A,'PWQ_Medical Examinations (2)'!J:J,"Not Found")</f>
        <v>Diabetes</v>
      </c>
      <c r="H2305" s="12" t="str">
        <f>_xlfn.XLOOKUP(A2305,'PWQ_Medical Examinations (2)'!A:A,'PWQ_Medical Examinations (2)'!E:E,"Not Found")</f>
        <v>No</v>
      </c>
      <c r="I2305" s="12" t="str">
        <f>_xlfn.XLOOKUP(A2305,'PWQ_Medical Examinations (2)'!A:A,'PWQ_Medical Examinations (2)'!F:F,"Not Found")</f>
        <v>No</v>
      </c>
      <c r="J2305" s="12" t="str">
        <f>_xlfn.XLOOKUP(A2305,'PWQ_Medical Examinations (2)'!A:A,'PWQ_Medical Examinations (2)'!G:G,"Not Found")</f>
        <v>No</v>
      </c>
      <c r="K2305" s="13">
        <f>_xlfn.XLOOKUP('Healthcare-Xlookup'!A2305,'PWQ_Medical Examinations (2)'!A:A,'PWQ_Medical Examinations (2)'!H:H,"Not Found")</f>
        <v>0</v>
      </c>
      <c r="L2305" s="13" t="str">
        <f>_xlfn.XLOOKUP(A2305,'PWQ_Medical Examinations (2)'!A:A,'PWQ_Medical Examinations (2)'!I:I,"Not Found")</f>
        <v>No</v>
      </c>
      <c r="M2305" s="14">
        <f>_xlfn.XLOOKUP(A2305,'PWQ_Hospitalisation Details (2)'!A:A,'PWQ_Hospitalisation Details (2)'!E:E,"Not Found")</f>
        <v>37438</v>
      </c>
      <c r="N2305" s="15">
        <f>_xlfn.XLOOKUP(A2305,'PWQ_Hospitalisation Details (2)'!A:A,'PWQ_Hospitalisation Details (2)'!G:G,"Not Found")</f>
        <v>1049</v>
      </c>
      <c r="O2305" s="12" t="str">
        <f>_xlfn.XLOOKUP(A2305,'PWQ_Hospitalisation Details (2)'!A:A,'PWQ_Hospitalisation Details (2)'!H:H,"Not Found")</f>
        <v>tier - 3</v>
      </c>
      <c r="P2305" s="12" t="str">
        <f>_xlfn.XLOOKUP(A2305,'PWQ_Hospitalisation Details (2)'!A:A,'PWQ_Hospitalisation Details (2)'!I:I,"Not Found")</f>
        <v>tier - 2</v>
      </c>
      <c r="Q2305" s="12" t="str">
        <f>_xlfn.XLOOKUP(A2305,'PWQ_Hospitalisation Details (2)'!A:A,'PWQ_Hospitalisation Details (2)'!J:J,"Not Found")</f>
        <v>R1012</v>
      </c>
      <c r="R2305" s="12">
        <f>_xlfn.XLOOKUP('Healthcare-Xlookup'!A2305,'PWQ_Hospitalisation Details (2)'!A:A,'PWQ_Hospitalisation Details (2)'!K:K,"Not Found")</f>
        <v>20</v>
      </c>
    </row>
    <row r="2306" spans="1:18" x14ac:dyDescent="0.35">
      <c r="A2306" s="12" t="s">
        <v>53</v>
      </c>
      <c r="B2306" s="12" t="str">
        <f>_xlfn.XLOOKUP(A2306,Customer_Names[Customer ID],Customer_Names[First Name],"Not Found")</f>
        <v xml:space="preserve">  Matthew S</v>
      </c>
      <c r="C2306" s="12" t="str">
        <f>_xlfn.XLOOKUP(A2306,Customer_Names[Customer ID],Customer_Names[last Name],"Not Found")</f>
        <v>Lindgren</v>
      </c>
      <c r="D2306" s="22">
        <f>_xlfn.XLOOKUP('Healthcare-Xlookup'!A2306,'PWQ_Medical Examinations (2)'!A:A,'PWQ_Medical Examinations (2)'!B:B,"Not Found")</f>
        <v>16.489999999999998</v>
      </c>
      <c r="E2306" s="13" t="str">
        <f>_xlfn.XLOOKUP(A2306,'PWQ_Medical Examinations (2)'!A:A,'PWQ_Medical Examinations (2)'!C:C,"Not Found")</f>
        <v>Under Weight</v>
      </c>
      <c r="F2306" s="12">
        <f>_xlfn.XLOOKUP(A2306,'PWQ_Medical Examinations (2)'!A:A,'PWQ_Medical Examinations (2)'!D:D,"Not Found")</f>
        <v>8.48</v>
      </c>
      <c r="G2306" s="12" t="str">
        <f>_xlfn.XLOOKUP('Healthcare-Xlookup'!A2306,'PWQ_Medical Examinations (2)'!A:A,'PWQ_Medical Examinations (2)'!J:J,"Not Found")</f>
        <v>Diabetes</v>
      </c>
      <c r="H2306" s="12" t="str">
        <f>_xlfn.XLOOKUP(A2306,'PWQ_Medical Examinations (2)'!A:A,'PWQ_Medical Examinations (2)'!E:E,"Not Found")</f>
        <v>No</v>
      </c>
      <c r="I2306" s="12" t="str">
        <f>_xlfn.XLOOKUP(A2306,'PWQ_Medical Examinations (2)'!A:A,'PWQ_Medical Examinations (2)'!F:F,"Not Found")</f>
        <v>No</v>
      </c>
      <c r="J2306" s="12" t="str">
        <f>_xlfn.XLOOKUP(A2306,'PWQ_Medical Examinations (2)'!A:A,'PWQ_Medical Examinations (2)'!G:G,"Not Found")</f>
        <v>No</v>
      </c>
      <c r="K2306" s="13">
        <f>_xlfn.XLOOKUP('Healthcare-Xlookup'!A2306,'PWQ_Medical Examinations (2)'!A:A,'PWQ_Medical Examinations (2)'!H:H,"Not Found")</f>
        <v>0</v>
      </c>
      <c r="L2306" s="13" t="str">
        <f>_xlfn.XLOOKUP(A2306,'PWQ_Medical Examinations (2)'!A:A,'PWQ_Medical Examinations (2)'!I:I,"Not Found")</f>
        <v>No</v>
      </c>
      <c r="M2306" s="14">
        <f>_xlfn.XLOOKUP(A2306,'PWQ_Hospitalisation Details (2)'!A:A,'PWQ_Hospitalisation Details (2)'!E:E,"Not Found")</f>
        <v>37457</v>
      </c>
      <c r="N2306" s="15">
        <f>_xlfn.XLOOKUP(A2306,'PWQ_Hospitalisation Details (2)'!A:A,'PWQ_Hospitalisation Details (2)'!G:G,"Not Found")</f>
        <v>1047</v>
      </c>
      <c r="O2306" s="12" t="str">
        <f>_xlfn.XLOOKUP(A2306,'PWQ_Hospitalisation Details (2)'!A:A,'PWQ_Hospitalisation Details (2)'!H:H,"Not Found")</f>
        <v>tier - 3</v>
      </c>
      <c r="P2306" s="12" t="str">
        <f>_xlfn.XLOOKUP(A2306,'PWQ_Hospitalisation Details (2)'!A:A,'PWQ_Hospitalisation Details (2)'!I:I,"Not Found")</f>
        <v>tier - 1</v>
      </c>
      <c r="Q2306" s="12" t="str">
        <f>_xlfn.XLOOKUP(A2306,'PWQ_Hospitalisation Details (2)'!A:A,'PWQ_Hospitalisation Details (2)'!J:J,"Not Found")</f>
        <v>R1013</v>
      </c>
      <c r="R2306" s="12">
        <f>_xlfn.XLOOKUP('Healthcare-Xlookup'!A2306,'PWQ_Hospitalisation Details (2)'!A:A,'PWQ_Hospitalisation Details (2)'!K:K,"Not Found")</f>
        <v>20</v>
      </c>
    </row>
    <row r="2307" spans="1:18" x14ac:dyDescent="0.35">
      <c r="A2307" s="12" t="s">
        <v>52</v>
      </c>
      <c r="B2307" s="12" t="str">
        <f>_xlfn.XLOOKUP(A2307,Customer_Names[Customer ID],Customer_Names[First Name],"Not Found")</f>
        <v xml:space="preserve">  Kenneth</v>
      </c>
      <c r="C2307" s="12" t="str">
        <f>_xlfn.XLOOKUP(A2307,Customer_Names[Customer ID],Customer_Names[last Name],"Not Found")</f>
        <v>Akiha</v>
      </c>
      <c r="D2307" s="22">
        <f>_xlfn.XLOOKUP('Healthcare-Xlookup'!A2307,'PWQ_Medical Examinations (2)'!A:A,'PWQ_Medical Examinations (2)'!B:B,"Not Found")</f>
        <v>16.14</v>
      </c>
      <c r="E2307" s="13" t="str">
        <f>_xlfn.XLOOKUP(A2307,'PWQ_Medical Examinations (2)'!A:A,'PWQ_Medical Examinations (2)'!C:C,"Not Found")</f>
        <v>Under Weight</v>
      </c>
      <c r="F2307" s="12">
        <f>_xlfn.XLOOKUP(A2307,'PWQ_Medical Examinations (2)'!A:A,'PWQ_Medical Examinations (2)'!D:D,"Not Found")</f>
        <v>4.8600000000000003</v>
      </c>
      <c r="G2307" s="12" t="str">
        <f>_xlfn.XLOOKUP('Healthcare-Xlookup'!A2307,'PWQ_Medical Examinations (2)'!A:A,'PWQ_Medical Examinations (2)'!J:J,"Not Found")</f>
        <v>Normal</v>
      </c>
      <c r="H2307" s="12" t="str">
        <f>_xlfn.XLOOKUP(A2307,'PWQ_Medical Examinations (2)'!A:A,'PWQ_Medical Examinations (2)'!E:E,"Not Found")</f>
        <v>No</v>
      </c>
      <c r="I2307" s="12" t="str">
        <f>_xlfn.XLOOKUP(A2307,'PWQ_Medical Examinations (2)'!A:A,'PWQ_Medical Examinations (2)'!F:F,"Not Found")</f>
        <v>No</v>
      </c>
      <c r="J2307" s="12" t="str">
        <f>_xlfn.XLOOKUP(A2307,'PWQ_Medical Examinations (2)'!A:A,'PWQ_Medical Examinations (2)'!G:G,"Not Found")</f>
        <v>No</v>
      </c>
      <c r="K2307" s="13">
        <f>_xlfn.XLOOKUP('Healthcare-Xlookup'!A2307,'PWQ_Medical Examinations (2)'!A:A,'PWQ_Medical Examinations (2)'!H:H,"Not Found")</f>
        <v>0</v>
      </c>
      <c r="L2307" s="13" t="str">
        <f>_xlfn.XLOOKUP(A2307,'PWQ_Medical Examinations (2)'!A:A,'PWQ_Medical Examinations (2)'!I:I,"Not Found")</f>
        <v>No</v>
      </c>
      <c r="M2307" s="14">
        <f>_xlfn.XLOOKUP(A2307,'PWQ_Hospitalisation Details (2)'!A:A,'PWQ_Hospitalisation Details (2)'!E:E,"Not Found")</f>
        <v>34655</v>
      </c>
      <c r="N2307" s="15">
        <f>_xlfn.XLOOKUP(A2307,'PWQ_Hospitalisation Details (2)'!A:A,'PWQ_Hospitalisation Details (2)'!G:G,"Not Found")</f>
        <v>1044</v>
      </c>
      <c r="O2307" s="12" t="str">
        <f>_xlfn.XLOOKUP(A2307,'PWQ_Hospitalisation Details (2)'!A:A,'PWQ_Hospitalisation Details (2)'!H:H,"Not Found")</f>
        <v>tier - 3</v>
      </c>
      <c r="P2307" s="12" t="str">
        <f>_xlfn.XLOOKUP(A2307,'PWQ_Hospitalisation Details (2)'!A:A,'PWQ_Hospitalisation Details (2)'!I:I,"Not Found")</f>
        <v>tier - 2</v>
      </c>
      <c r="Q2307" s="12" t="str">
        <f>_xlfn.XLOOKUP(A2307,'PWQ_Hospitalisation Details (2)'!A:A,'PWQ_Hospitalisation Details (2)'!J:J,"Not Found")</f>
        <v>R1013</v>
      </c>
      <c r="R2307" s="12">
        <f>_xlfn.XLOOKUP('Healthcare-Xlookup'!A2307,'PWQ_Hospitalisation Details (2)'!A:A,'PWQ_Hospitalisation Details (2)'!K:K,"Not Found")</f>
        <v>28</v>
      </c>
    </row>
    <row r="2308" spans="1:18" x14ac:dyDescent="0.35">
      <c r="A2308" s="12" t="s">
        <v>51</v>
      </c>
      <c r="B2308" s="12" t="str">
        <f>_xlfn.XLOOKUP(A2308,Customer_Names[Customer ID],Customer_Names[First Name],"Not Found")</f>
        <v xml:space="preserve">  Andrea</v>
      </c>
      <c r="C2308" s="12" t="str">
        <f>_xlfn.XLOOKUP(A2308,Customer_Names[Customer ID],Customer_Names[last Name],"Not Found")</f>
        <v>Sweny</v>
      </c>
      <c r="D2308" s="22">
        <f>_xlfn.XLOOKUP('Healthcare-Xlookup'!A2308,'PWQ_Medical Examinations (2)'!A:A,'PWQ_Medical Examinations (2)'!B:B,"Not Found")</f>
        <v>20.85</v>
      </c>
      <c r="E2308" s="13" t="str">
        <f>_xlfn.XLOOKUP(A2308,'PWQ_Medical Examinations (2)'!A:A,'PWQ_Medical Examinations (2)'!C:C,"Not Found")</f>
        <v>Normal Weight</v>
      </c>
      <c r="F2308" s="12">
        <f>_xlfn.XLOOKUP(A2308,'PWQ_Medical Examinations (2)'!A:A,'PWQ_Medical Examinations (2)'!D:D,"Not Found")</f>
        <v>4.45</v>
      </c>
      <c r="G2308" s="12" t="str">
        <f>_xlfn.XLOOKUP('Healthcare-Xlookup'!A2308,'PWQ_Medical Examinations (2)'!A:A,'PWQ_Medical Examinations (2)'!J:J,"Not Found")</f>
        <v>Normal</v>
      </c>
      <c r="H2308" s="12" t="str">
        <f>_xlfn.XLOOKUP(A2308,'PWQ_Medical Examinations (2)'!A:A,'PWQ_Medical Examinations (2)'!E:E,"Not Found")</f>
        <v>yes</v>
      </c>
      <c r="I2308" s="12" t="str">
        <f>_xlfn.XLOOKUP(A2308,'PWQ_Medical Examinations (2)'!A:A,'PWQ_Medical Examinations (2)'!F:F,"Not Found")</f>
        <v>No</v>
      </c>
      <c r="J2308" s="12" t="str">
        <f>_xlfn.XLOOKUP(A2308,'PWQ_Medical Examinations (2)'!A:A,'PWQ_Medical Examinations (2)'!G:G,"Not Found")</f>
        <v>No</v>
      </c>
      <c r="K2308" s="13">
        <f>_xlfn.XLOOKUP('Healthcare-Xlookup'!A2308,'PWQ_Medical Examinations (2)'!A:A,'PWQ_Medical Examinations (2)'!H:H,"Not Found")</f>
        <v>1</v>
      </c>
      <c r="L2308" s="13" t="str">
        <f>_xlfn.XLOOKUP(A2308,'PWQ_Medical Examinations (2)'!A:A,'PWQ_Medical Examinations (2)'!I:I,"Not Found")</f>
        <v>No</v>
      </c>
      <c r="M2308" s="14">
        <f>_xlfn.XLOOKUP(A2308,'PWQ_Hospitalisation Details (2)'!A:A,'PWQ_Hospitalisation Details (2)'!E:E,"Not Found")</f>
        <v>34977</v>
      </c>
      <c r="N2308" s="15">
        <f>_xlfn.XLOOKUP(A2308,'PWQ_Hospitalisation Details (2)'!A:A,'PWQ_Hospitalisation Details (2)'!G:G,"Not Found")</f>
        <v>1033.74</v>
      </c>
      <c r="O2308" s="12" t="str">
        <f>_xlfn.XLOOKUP(A2308,'PWQ_Hospitalisation Details (2)'!A:A,'PWQ_Hospitalisation Details (2)'!H:H,"Not Found")</f>
        <v>tier - 3</v>
      </c>
      <c r="P2308" s="12" t="str">
        <f>_xlfn.XLOOKUP(A2308,'PWQ_Hospitalisation Details (2)'!A:A,'PWQ_Hospitalisation Details (2)'!I:I,"Not Found")</f>
        <v>tier - 1</v>
      </c>
      <c r="Q2308" s="12" t="str">
        <f>_xlfn.XLOOKUP(A2308,'PWQ_Hospitalisation Details (2)'!A:A,'PWQ_Hospitalisation Details (2)'!J:J,"Not Found")</f>
        <v>R1013</v>
      </c>
      <c r="R2308" s="12">
        <f>_xlfn.XLOOKUP('Healthcare-Xlookup'!A2308,'PWQ_Hospitalisation Details (2)'!A:A,'PWQ_Hospitalisation Details (2)'!K:K,"Not Found")</f>
        <v>27</v>
      </c>
    </row>
    <row r="2309" spans="1:18" x14ac:dyDescent="0.35">
      <c r="A2309" s="12" t="s">
        <v>50</v>
      </c>
      <c r="B2309" s="12" t="str">
        <f>_xlfn.XLOOKUP(A2309,Customer_Names[Customer ID],Customer_Names[First Name],"Not Found")</f>
        <v xml:space="preserve">  Kristina</v>
      </c>
      <c r="C2309" s="12" t="str">
        <f>_xlfn.XLOOKUP(A2309,Customer_Names[Customer ID],Customer_Names[last Name],"Not Found")</f>
        <v>Tobin</v>
      </c>
      <c r="D2309" s="22">
        <f>_xlfn.XLOOKUP('Healthcare-Xlookup'!A2309,'PWQ_Medical Examinations (2)'!A:A,'PWQ_Medical Examinations (2)'!B:B,"Not Found")</f>
        <v>15.88</v>
      </c>
      <c r="E2309" s="13" t="str">
        <f>_xlfn.XLOOKUP(A2309,'PWQ_Medical Examinations (2)'!A:A,'PWQ_Medical Examinations (2)'!C:C,"Not Found")</f>
        <v>Under Weight</v>
      </c>
      <c r="F2309" s="12">
        <f>_xlfn.XLOOKUP(A2309,'PWQ_Medical Examinations (2)'!A:A,'PWQ_Medical Examinations (2)'!D:D,"Not Found")</f>
        <v>4.3600000000000003</v>
      </c>
      <c r="G2309" s="12" t="str">
        <f>_xlfn.XLOOKUP('Healthcare-Xlookup'!A2309,'PWQ_Medical Examinations (2)'!A:A,'PWQ_Medical Examinations (2)'!J:J,"Not Found")</f>
        <v>Normal</v>
      </c>
      <c r="H2309" s="12" t="str">
        <f>_xlfn.XLOOKUP(A2309,'PWQ_Medical Examinations (2)'!A:A,'PWQ_Medical Examinations (2)'!E:E,"Not Found")</f>
        <v>No</v>
      </c>
      <c r="I2309" s="12" t="str">
        <f>_xlfn.XLOOKUP(A2309,'PWQ_Medical Examinations (2)'!A:A,'PWQ_Medical Examinations (2)'!F:F,"Not Found")</f>
        <v>No</v>
      </c>
      <c r="J2309" s="12" t="str">
        <f>_xlfn.XLOOKUP(A2309,'PWQ_Medical Examinations (2)'!A:A,'PWQ_Medical Examinations (2)'!G:G,"Not Found")</f>
        <v>No</v>
      </c>
      <c r="K2309" s="13">
        <f>_xlfn.XLOOKUP('Healthcare-Xlookup'!A2309,'PWQ_Medical Examinations (2)'!A:A,'PWQ_Medical Examinations (2)'!H:H,"Not Found")</f>
        <v>0</v>
      </c>
      <c r="L2309" s="13" t="str">
        <f>_xlfn.XLOOKUP(A2309,'PWQ_Medical Examinations (2)'!A:A,'PWQ_Medical Examinations (2)'!I:I,"Not Found")</f>
        <v>No</v>
      </c>
      <c r="M2309" s="14">
        <f>_xlfn.XLOOKUP(A2309,'PWQ_Hospitalisation Details (2)'!A:A,'PWQ_Hospitalisation Details (2)'!E:E,"Not Found")</f>
        <v>36377</v>
      </c>
      <c r="N2309" s="15">
        <f>_xlfn.XLOOKUP(A2309,'PWQ_Hospitalisation Details (2)'!A:A,'PWQ_Hospitalisation Details (2)'!G:G,"Not Found")</f>
        <v>1019</v>
      </c>
      <c r="O2309" s="12" t="str">
        <f>_xlfn.XLOOKUP(A2309,'PWQ_Hospitalisation Details (2)'!A:A,'PWQ_Hospitalisation Details (2)'!H:H,"Not Found")</f>
        <v>tier - 3</v>
      </c>
      <c r="P2309" s="12" t="str">
        <f>_xlfn.XLOOKUP(A2309,'PWQ_Hospitalisation Details (2)'!A:A,'PWQ_Hospitalisation Details (2)'!I:I,"Not Found")</f>
        <v>tier - 2</v>
      </c>
      <c r="Q2309" s="12" t="str">
        <f>_xlfn.XLOOKUP(A2309,'PWQ_Hospitalisation Details (2)'!A:A,'PWQ_Hospitalisation Details (2)'!J:J,"Not Found")</f>
        <v>R1013</v>
      </c>
      <c r="R2309" s="12">
        <f>_xlfn.XLOOKUP('Healthcare-Xlookup'!A2309,'PWQ_Hospitalisation Details (2)'!A:A,'PWQ_Hospitalisation Details (2)'!K:K,"Not Found")</f>
        <v>23</v>
      </c>
    </row>
    <row r="2310" spans="1:18" x14ac:dyDescent="0.35">
      <c r="A2310" s="12" t="s">
        <v>49</v>
      </c>
      <c r="B2310" s="12" t="str">
        <f>_xlfn.XLOOKUP(A2310,Customer_Names[Customer ID],Customer_Names[First Name],"Not Found")</f>
        <v xml:space="preserve">  Kristen</v>
      </c>
      <c r="C2310" s="12" t="str">
        <f>_xlfn.XLOOKUP(A2310,Customer_Names[Customer ID],Customer_Names[last Name],"Not Found")</f>
        <v>Pedersen</v>
      </c>
      <c r="D2310" s="22">
        <f>_xlfn.XLOOKUP('Healthcare-Xlookup'!A2310,'PWQ_Medical Examinations (2)'!A:A,'PWQ_Medical Examinations (2)'!B:B,"Not Found")</f>
        <v>20.66</v>
      </c>
      <c r="E2310" s="13" t="str">
        <f>_xlfn.XLOOKUP(A2310,'PWQ_Medical Examinations (2)'!A:A,'PWQ_Medical Examinations (2)'!C:C,"Not Found")</f>
        <v>Normal Weight</v>
      </c>
      <c r="F2310" s="12">
        <f>_xlfn.XLOOKUP(A2310,'PWQ_Medical Examinations (2)'!A:A,'PWQ_Medical Examinations (2)'!D:D,"Not Found")</f>
        <v>5.8</v>
      </c>
      <c r="G2310" s="12" t="str">
        <f>_xlfn.XLOOKUP('Healthcare-Xlookup'!A2310,'PWQ_Medical Examinations (2)'!A:A,'PWQ_Medical Examinations (2)'!J:J,"Not Found")</f>
        <v>Prediabetes</v>
      </c>
      <c r="H2310" s="12" t="str">
        <f>_xlfn.XLOOKUP(A2310,'PWQ_Medical Examinations (2)'!A:A,'PWQ_Medical Examinations (2)'!E:E,"Not Found")</f>
        <v>No</v>
      </c>
      <c r="I2310" s="12" t="str">
        <f>_xlfn.XLOOKUP(A2310,'PWQ_Medical Examinations (2)'!A:A,'PWQ_Medical Examinations (2)'!F:F,"Not Found")</f>
        <v>yes</v>
      </c>
      <c r="J2310" s="12" t="str">
        <f>_xlfn.XLOOKUP(A2310,'PWQ_Medical Examinations (2)'!A:A,'PWQ_Medical Examinations (2)'!G:G,"Not Found")</f>
        <v>No</v>
      </c>
      <c r="K2310" s="13">
        <f>_xlfn.XLOOKUP('Healthcare-Xlookup'!A2310,'PWQ_Medical Examinations (2)'!A:A,'PWQ_Medical Examinations (2)'!H:H,"Not Found")</f>
        <v>1</v>
      </c>
      <c r="L2310" s="13" t="str">
        <f>_xlfn.XLOOKUP(A2310,'PWQ_Medical Examinations (2)'!A:A,'PWQ_Medical Examinations (2)'!I:I,"Not Found")</f>
        <v>No</v>
      </c>
      <c r="M2310" s="14">
        <f>_xlfn.XLOOKUP(A2310,'PWQ_Hospitalisation Details (2)'!A:A,'PWQ_Hospitalisation Details (2)'!E:E,"Not Found")</f>
        <v>36808</v>
      </c>
      <c r="N2310" s="15">
        <f>_xlfn.XLOOKUP(A2310,'PWQ_Hospitalisation Details (2)'!A:A,'PWQ_Hospitalisation Details (2)'!G:G,"Not Found")</f>
        <v>1012</v>
      </c>
      <c r="O2310" s="12" t="str">
        <f>_xlfn.XLOOKUP(A2310,'PWQ_Hospitalisation Details (2)'!A:A,'PWQ_Hospitalisation Details (2)'!H:H,"Not Found")</f>
        <v>tier - 3</v>
      </c>
      <c r="P2310" s="12" t="str">
        <f>_xlfn.XLOOKUP(A2310,'PWQ_Hospitalisation Details (2)'!A:A,'PWQ_Hospitalisation Details (2)'!I:I,"Not Found")</f>
        <v>tier - 2</v>
      </c>
      <c r="Q2310" s="12" t="str">
        <f>_xlfn.XLOOKUP(A2310,'PWQ_Hospitalisation Details (2)'!A:A,'PWQ_Hospitalisation Details (2)'!J:J,"Not Found")</f>
        <v>R1013</v>
      </c>
      <c r="R2310" s="12">
        <f>_xlfn.XLOOKUP('Healthcare-Xlookup'!A2310,'PWQ_Hospitalisation Details (2)'!A:A,'PWQ_Hospitalisation Details (2)'!K:K,"Not Found")</f>
        <v>22</v>
      </c>
    </row>
    <row r="2311" spans="1:18" x14ac:dyDescent="0.35">
      <c r="A2311" s="12" t="s">
        <v>48</v>
      </c>
      <c r="B2311" s="12" t="str">
        <f>_xlfn.XLOOKUP(A2311,Customer_Names[Customer ID],Customer_Names[First Name],"Not Found")</f>
        <v xml:space="preserve">  Matthew</v>
      </c>
      <c r="C2311" s="12" t="str">
        <f>_xlfn.XLOOKUP(A2311,Customer_Names[Customer ID],Customer_Names[last Name],"Not Found")</f>
        <v>Lynch</v>
      </c>
      <c r="D2311" s="22">
        <f>_xlfn.XLOOKUP('Healthcare-Xlookup'!A2311,'PWQ_Medical Examinations (2)'!A:A,'PWQ_Medical Examinations (2)'!B:B,"Not Found")</f>
        <v>20.399999999999999</v>
      </c>
      <c r="E2311" s="13" t="str">
        <f>_xlfn.XLOOKUP(A2311,'PWQ_Medical Examinations (2)'!A:A,'PWQ_Medical Examinations (2)'!C:C,"Not Found")</f>
        <v>Normal Weight</v>
      </c>
      <c r="F2311" s="12">
        <f>_xlfn.XLOOKUP(A2311,'PWQ_Medical Examinations (2)'!A:A,'PWQ_Medical Examinations (2)'!D:D,"Not Found")</f>
        <v>5.27</v>
      </c>
      <c r="G2311" s="12" t="str">
        <f>_xlfn.XLOOKUP('Healthcare-Xlookup'!A2311,'PWQ_Medical Examinations (2)'!A:A,'PWQ_Medical Examinations (2)'!J:J,"Not Found")</f>
        <v>Normal</v>
      </c>
      <c r="H2311" s="12" t="str">
        <f>_xlfn.XLOOKUP(A2311,'PWQ_Medical Examinations (2)'!A:A,'PWQ_Medical Examinations (2)'!E:E,"Not Found")</f>
        <v>No</v>
      </c>
      <c r="I2311" s="12" t="str">
        <f>_xlfn.XLOOKUP(A2311,'PWQ_Medical Examinations (2)'!A:A,'PWQ_Medical Examinations (2)'!F:F,"Not Found")</f>
        <v>No</v>
      </c>
      <c r="J2311" s="12" t="str">
        <f>_xlfn.XLOOKUP(A2311,'PWQ_Medical Examinations (2)'!A:A,'PWQ_Medical Examinations (2)'!G:G,"Not Found")</f>
        <v>No</v>
      </c>
      <c r="K2311" s="13">
        <f>_xlfn.XLOOKUP('Healthcare-Xlookup'!A2311,'PWQ_Medical Examinations (2)'!A:A,'PWQ_Medical Examinations (2)'!H:H,"Not Found")</f>
        <v>0</v>
      </c>
      <c r="L2311" s="13" t="str">
        <f>_xlfn.XLOOKUP(A2311,'PWQ_Medical Examinations (2)'!A:A,'PWQ_Medical Examinations (2)'!I:I,"Not Found")</f>
        <v>No</v>
      </c>
      <c r="M2311" s="14">
        <f>_xlfn.XLOOKUP(A2311,'PWQ_Hospitalisation Details (2)'!A:A,'PWQ_Hospitalisation Details (2)'!E:E,"Not Found")</f>
        <v>34660</v>
      </c>
      <c r="N2311" s="15">
        <f>_xlfn.XLOOKUP(A2311,'PWQ_Hospitalisation Details (2)'!A:A,'PWQ_Hospitalisation Details (2)'!G:G,"Not Found")</f>
        <v>1006.65</v>
      </c>
      <c r="O2311" s="12" t="str">
        <f>_xlfn.XLOOKUP(A2311,'PWQ_Hospitalisation Details (2)'!A:A,'PWQ_Hospitalisation Details (2)'!H:H,"Not Found")</f>
        <v>tier - 3</v>
      </c>
      <c r="P2311" s="12" t="str">
        <f>_xlfn.XLOOKUP(A2311,'PWQ_Hospitalisation Details (2)'!A:A,'PWQ_Hospitalisation Details (2)'!I:I,"Not Found")</f>
        <v>tier - 2</v>
      </c>
      <c r="Q2311" s="12" t="str">
        <f>_xlfn.XLOOKUP(A2311,'PWQ_Hospitalisation Details (2)'!A:A,'PWQ_Hospitalisation Details (2)'!J:J,"Not Found")</f>
        <v>R1013</v>
      </c>
      <c r="R2311" s="12">
        <f>_xlfn.XLOOKUP('Healthcare-Xlookup'!A2311,'PWQ_Hospitalisation Details (2)'!A:A,'PWQ_Hospitalisation Details (2)'!K:K,"Not Found")</f>
        <v>28</v>
      </c>
    </row>
    <row r="2312" spans="1:18" x14ac:dyDescent="0.35">
      <c r="A2312" s="12" t="s">
        <v>47</v>
      </c>
      <c r="B2312" s="12" t="str">
        <f>_xlfn.XLOOKUP(A2312,Customer_Names[Customer ID],Customer_Names[First Name],"Not Found")</f>
        <v>s  Kathleen</v>
      </c>
      <c r="C2312" s="12" t="str">
        <f>_xlfn.XLOOKUP(A2312,Customer_Names[Customer ID],Customer_Names[last Name],"Not Found")</f>
        <v>Keys</v>
      </c>
      <c r="D2312" s="22">
        <f>_xlfn.XLOOKUP('Healthcare-Xlookup'!A2312,'PWQ_Medical Examinations (2)'!A:A,'PWQ_Medical Examinations (2)'!B:B,"Not Found")</f>
        <v>25.19</v>
      </c>
      <c r="E2312" s="13" t="str">
        <f>_xlfn.XLOOKUP(A2312,'PWQ_Medical Examinations (2)'!A:A,'PWQ_Medical Examinations (2)'!C:C,"Not Found")</f>
        <v>Over weight</v>
      </c>
      <c r="F2312" s="12">
        <f>_xlfn.XLOOKUP(A2312,'PWQ_Medical Examinations (2)'!A:A,'PWQ_Medical Examinations (2)'!D:D,"Not Found")</f>
        <v>5.64</v>
      </c>
      <c r="G2312" s="12" t="str">
        <f>_xlfn.XLOOKUP('Healthcare-Xlookup'!A2312,'PWQ_Medical Examinations (2)'!A:A,'PWQ_Medical Examinations (2)'!J:J,"Not Found")</f>
        <v>Normal</v>
      </c>
      <c r="H2312" s="12" t="str">
        <f>_xlfn.XLOOKUP(A2312,'PWQ_Medical Examinations (2)'!A:A,'PWQ_Medical Examinations (2)'!E:E,"Not Found")</f>
        <v>yes</v>
      </c>
      <c r="I2312" s="12" t="str">
        <f>_xlfn.XLOOKUP(A2312,'PWQ_Medical Examinations (2)'!A:A,'PWQ_Medical Examinations (2)'!F:F,"Not Found")</f>
        <v>No</v>
      </c>
      <c r="J2312" s="12" t="str">
        <f>_xlfn.XLOOKUP(A2312,'PWQ_Medical Examinations (2)'!A:A,'PWQ_Medical Examinations (2)'!G:G,"Not Found")</f>
        <v>No</v>
      </c>
      <c r="K2312" s="13">
        <f>_xlfn.XLOOKUP('Healthcare-Xlookup'!A2312,'PWQ_Medical Examinations (2)'!A:A,'PWQ_Medical Examinations (2)'!H:H,"Not Found")</f>
        <v>0</v>
      </c>
      <c r="L2312" s="13" t="str">
        <f>_xlfn.XLOOKUP(A2312,'PWQ_Medical Examinations (2)'!A:A,'PWQ_Medical Examinations (2)'!I:I,"Not Found")</f>
        <v>No</v>
      </c>
      <c r="M2312" s="14">
        <f>_xlfn.XLOOKUP(A2312,'PWQ_Hospitalisation Details (2)'!A:A,'PWQ_Hospitalisation Details (2)'!E:E,"Not Found")</f>
        <v>37122</v>
      </c>
      <c r="N2312" s="15">
        <f>_xlfn.XLOOKUP(A2312,'PWQ_Hospitalisation Details (2)'!A:A,'PWQ_Hospitalisation Details (2)'!G:G,"Not Found")</f>
        <v>964.71</v>
      </c>
      <c r="O2312" s="12" t="str">
        <f>_xlfn.XLOOKUP(A2312,'PWQ_Hospitalisation Details (2)'!A:A,'PWQ_Hospitalisation Details (2)'!H:H,"Not Found")</f>
        <v>tier - 3</v>
      </c>
      <c r="P2312" s="12" t="str">
        <f>_xlfn.XLOOKUP(A2312,'PWQ_Hospitalisation Details (2)'!A:A,'PWQ_Hospitalisation Details (2)'!I:I,"Not Found")</f>
        <v>tier - 2</v>
      </c>
      <c r="Q2312" s="12" t="str">
        <f>_xlfn.XLOOKUP(A2312,'PWQ_Hospitalisation Details (2)'!A:A,'PWQ_Hospitalisation Details (2)'!J:J,"Not Found")</f>
        <v>R1013</v>
      </c>
      <c r="R2312" s="12">
        <f>_xlfn.XLOOKUP('Healthcare-Xlookup'!A2312,'PWQ_Hospitalisation Details (2)'!A:A,'PWQ_Hospitalisation Details (2)'!K:K,"Not Found")</f>
        <v>21</v>
      </c>
    </row>
    <row r="2313" spans="1:18" x14ac:dyDescent="0.35">
      <c r="A2313" s="12" t="s">
        <v>46</v>
      </c>
      <c r="B2313" s="12" t="str">
        <f>_xlfn.XLOOKUP(A2313,Customer_Names[Customer ID],Customer_Names[First Name],"Not Found")</f>
        <v xml:space="preserve">  Lindsey</v>
      </c>
      <c r="C2313" s="12" t="str">
        <f>_xlfn.XLOOKUP(A2313,Customer_Names[Customer ID],Customer_Names[last Name],"Not Found")</f>
        <v>Wilbur</v>
      </c>
      <c r="D2313" s="22">
        <f>_xlfn.XLOOKUP('Healthcare-Xlookup'!A2313,'PWQ_Medical Examinations (2)'!A:A,'PWQ_Medical Examinations (2)'!B:B,"Not Found")</f>
        <v>20.54</v>
      </c>
      <c r="E2313" s="13" t="str">
        <f>_xlfn.XLOOKUP(A2313,'PWQ_Medical Examinations (2)'!A:A,'PWQ_Medical Examinations (2)'!C:C,"Not Found")</f>
        <v>Normal Weight</v>
      </c>
      <c r="F2313" s="12">
        <f>_xlfn.XLOOKUP(A2313,'PWQ_Medical Examinations (2)'!A:A,'PWQ_Medical Examinations (2)'!D:D,"Not Found")</f>
        <v>4.2</v>
      </c>
      <c r="G2313" s="12" t="str">
        <f>_xlfn.XLOOKUP('Healthcare-Xlookup'!A2313,'PWQ_Medical Examinations (2)'!A:A,'PWQ_Medical Examinations (2)'!J:J,"Not Found")</f>
        <v>Normal</v>
      </c>
      <c r="H2313" s="12" t="str">
        <f>_xlfn.XLOOKUP(A2313,'PWQ_Medical Examinations (2)'!A:A,'PWQ_Medical Examinations (2)'!E:E,"Not Found")</f>
        <v>yes</v>
      </c>
      <c r="I2313" s="12" t="str">
        <f>_xlfn.XLOOKUP(A2313,'PWQ_Medical Examinations (2)'!A:A,'PWQ_Medical Examinations (2)'!F:F,"Not Found")</f>
        <v>No</v>
      </c>
      <c r="J2313" s="12" t="str">
        <f>_xlfn.XLOOKUP(A2313,'PWQ_Medical Examinations (2)'!A:A,'PWQ_Medical Examinations (2)'!G:G,"Not Found")</f>
        <v>No</v>
      </c>
      <c r="K2313" s="13">
        <f>_xlfn.XLOOKUP('Healthcare-Xlookup'!A2313,'PWQ_Medical Examinations (2)'!A:A,'PWQ_Medical Examinations (2)'!H:H,"Not Found")</f>
        <v>1</v>
      </c>
      <c r="L2313" s="13" t="str">
        <f>_xlfn.XLOOKUP(A2313,'PWQ_Medical Examinations (2)'!A:A,'PWQ_Medical Examinations (2)'!I:I,"Not Found")</f>
        <v>No</v>
      </c>
      <c r="M2313" s="14">
        <f>_xlfn.XLOOKUP(A2313,'PWQ_Hospitalisation Details (2)'!A:A,'PWQ_Hospitalisation Details (2)'!E:E,"Not Found")</f>
        <v>35000</v>
      </c>
      <c r="N2313" s="15">
        <f>_xlfn.XLOOKUP(A2313,'PWQ_Hospitalisation Details (2)'!A:A,'PWQ_Hospitalisation Details (2)'!G:G,"Not Found")</f>
        <v>928.59</v>
      </c>
      <c r="O2313" s="12" t="str">
        <f>_xlfn.XLOOKUP(A2313,'PWQ_Hospitalisation Details (2)'!A:A,'PWQ_Hospitalisation Details (2)'!H:H,"Not Found")</f>
        <v>tier - 3</v>
      </c>
      <c r="P2313" s="12" t="str">
        <f>_xlfn.XLOOKUP(A2313,'PWQ_Hospitalisation Details (2)'!A:A,'PWQ_Hospitalisation Details (2)'!I:I,"Not Found")</f>
        <v>tier - 1</v>
      </c>
      <c r="Q2313" s="12" t="str">
        <f>_xlfn.XLOOKUP(A2313,'PWQ_Hospitalisation Details (2)'!A:A,'PWQ_Hospitalisation Details (2)'!J:J,"Not Found")</f>
        <v>R1013</v>
      </c>
      <c r="R2313" s="12">
        <f>_xlfn.XLOOKUP('Healthcare-Xlookup'!A2313,'PWQ_Hospitalisation Details (2)'!A:A,'PWQ_Hospitalisation Details (2)'!K:K,"Not Found")</f>
        <v>27</v>
      </c>
    </row>
    <row r="2314" spans="1:18" x14ac:dyDescent="0.35">
      <c r="A2314" s="12" t="s">
        <v>45</v>
      </c>
      <c r="B2314" s="12" t="str">
        <f>_xlfn.XLOOKUP(A2314,Customer_Names[Customer ID],Customer_Names[First Name],"Not Found")</f>
        <v xml:space="preserve">  Robert</v>
      </c>
      <c r="C2314" s="12" t="str">
        <f>_xlfn.XLOOKUP(A2314,Customer_Names[Customer ID],Customer_Names[last Name],"Not Found")</f>
        <v>Ditota</v>
      </c>
      <c r="D2314" s="22">
        <f>_xlfn.XLOOKUP('Healthcare-Xlookup'!A2314,'PWQ_Medical Examinations (2)'!A:A,'PWQ_Medical Examinations (2)'!B:B,"Not Found")</f>
        <v>20.13</v>
      </c>
      <c r="E2314" s="13" t="str">
        <f>_xlfn.XLOOKUP(A2314,'PWQ_Medical Examinations (2)'!A:A,'PWQ_Medical Examinations (2)'!C:C,"Not Found")</f>
        <v>Normal Weight</v>
      </c>
      <c r="F2314" s="12">
        <f>_xlfn.XLOOKUP(A2314,'PWQ_Medical Examinations (2)'!A:A,'PWQ_Medical Examinations (2)'!D:D,"Not Found")</f>
        <v>5.42</v>
      </c>
      <c r="G2314" s="12" t="str">
        <f>_xlfn.XLOOKUP('Healthcare-Xlookup'!A2314,'PWQ_Medical Examinations (2)'!A:A,'PWQ_Medical Examinations (2)'!J:J,"Not Found")</f>
        <v>Normal</v>
      </c>
      <c r="H2314" s="12" t="str">
        <f>_xlfn.XLOOKUP(A2314,'PWQ_Medical Examinations (2)'!A:A,'PWQ_Medical Examinations (2)'!E:E,"Not Found")</f>
        <v>No</v>
      </c>
      <c r="I2314" s="12" t="str">
        <f>_xlfn.XLOOKUP(A2314,'PWQ_Medical Examinations (2)'!A:A,'PWQ_Medical Examinations (2)'!F:F,"Not Found")</f>
        <v>No</v>
      </c>
      <c r="J2314" s="12" t="str">
        <f>_xlfn.XLOOKUP(A2314,'PWQ_Medical Examinations (2)'!A:A,'PWQ_Medical Examinations (2)'!G:G,"Not Found")</f>
        <v>No</v>
      </c>
      <c r="K2314" s="13">
        <f>_xlfn.XLOOKUP('Healthcare-Xlookup'!A2314,'PWQ_Medical Examinations (2)'!A:A,'PWQ_Medical Examinations (2)'!H:H,"Not Found")</f>
        <v>0</v>
      </c>
      <c r="L2314" s="13" t="str">
        <f>_xlfn.XLOOKUP(A2314,'PWQ_Medical Examinations (2)'!A:A,'PWQ_Medical Examinations (2)'!I:I,"Not Found")</f>
        <v>No</v>
      </c>
      <c r="M2314" s="14">
        <f>_xlfn.XLOOKUP(A2314,'PWQ_Hospitalisation Details (2)'!A:A,'PWQ_Hospitalisation Details (2)'!E:E,"Not Found")</f>
        <v>34637</v>
      </c>
      <c r="N2314" s="15">
        <f>_xlfn.XLOOKUP(A2314,'PWQ_Hospitalisation Details (2)'!A:A,'PWQ_Hospitalisation Details (2)'!G:G,"Not Found")</f>
        <v>915.07</v>
      </c>
      <c r="O2314" s="12" t="str">
        <f>_xlfn.XLOOKUP(A2314,'PWQ_Hospitalisation Details (2)'!A:A,'PWQ_Hospitalisation Details (2)'!H:H,"Not Found")</f>
        <v>tier - 3</v>
      </c>
      <c r="P2314" s="12" t="str">
        <f>_xlfn.XLOOKUP(A2314,'PWQ_Hospitalisation Details (2)'!A:A,'PWQ_Hospitalisation Details (2)'!I:I,"Not Found")</f>
        <v>tier - 1</v>
      </c>
      <c r="Q2314" s="12" t="str">
        <f>_xlfn.XLOOKUP(A2314,'PWQ_Hospitalisation Details (2)'!A:A,'PWQ_Hospitalisation Details (2)'!J:J,"Not Found")</f>
        <v>R1013</v>
      </c>
      <c r="R2314" s="12">
        <f>_xlfn.XLOOKUP('Healthcare-Xlookup'!A2314,'PWQ_Hospitalisation Details (2)'!A:A,'PWQ_Hospitalisation Details (2)'!K:K,"Not Found")</f>
        <v>28</v>
      </c>
    </row>
    <row r="2315" spans="1:18" x14ac:dyDescent="0.35">
      <c r="A2315" s="12" t="s">
        <v>44</v>
      </c>
      <c r="B2315" s="12" t="str">
        <f>_xlfn.XLOOKUP(A2315,Customer_Names[Customer ID],Customer_Names[First Name],"Not Found")</f>
        <v xml:space="preserve">  Sarah E</v>
      </c>
      <c r="C2315" s="12" t="str">
        <f>_xlfn.XLOOKUP(A2315,Customer_Names[Customer ID],Customer_Names[last Name],"Not Found")</f>
        <v>Horbol</v>
      </c>
      <c r="D2315" s="22">
        <f>_xlfn.XLOOKUP('Healthcare-Xlookup'!A2315,'PWQ_Medical Examinations (2)'!A:A,'PWQ_Medical Examinations (2)'!B:B,"Not Found")</f>
        <v>18.93</v>
      </c>
      <c r="E2315" s="13" t="str">
        <f>_xlfn.XLOOKUP(A2315,'PWQ_Medical Examinations (2)'!A:A,'PWQ_Medical Examinations (2)'!C:C,"Not Found")</f>
        <v>Normal Weight</v>
      </c>
      <c r="F2315" s="12">
        <f>_xlfn.XLOOKUP(A2315,'PWQ_Medical Examinations (2)'!A:A,'PWQ_Medical Examinations (2)'!D:D,"Not Found")</f>
        <v>6.11</v>
      </c>
      <c r="G2315" s="12" t="str">
        <f>_xlfn.XLOOKUP('Healthcare-Xlookup'!A2315,'PWQ_Medical Examinations (2)'!A:A,'PWQ_Medical Examinations (2)'!J:J,"Not Found")</f>
        <v>Prediabetes</v>
      </c>
      <c r="H2315" s="12" t="str">
        <f>_xlfn.XLOOKUP(A2315,'PWQ_Medical Examinations (2)'!A:A,'PWQ_Medical Examinations (2)'!E:E,"Not Found")</f>
        <v>No</v>
      </c>
      <c r="I2315" s="12" t="str">
        <f>_xlfn.XLOOKUP(A2315,'PWQ_Medical Examinations (2)'!A:A,'PWQ_Medical Examinations (2)'!F:F,"Not Found")</f>
        <v>No</v>
      </c>
      <c r="J2315" s="12" t="str">
        <f>_xlfn.XLOOKUP(A2315,'PWQ_Medical Examinations (2)'!A:A,'PWQ_Medical Examinations (2)'!G:G,"Not Found")</f>
        <v>Yes</v>
      </c>
      <c r="K2315" s="13">
        <f>_xlfn.XLOOKUP('Healthcare-Xlookup'!A2315,'PWQ_Medical Examinations (2)'!A:A,'PWQ_Medical Examinations (2)'!H:H,"Not Found")</f>
        <v>1</v>
      </c>
      <c r="L2315" s="13" t="str">
        <f>_xlfn.XLOOKUP(A2315,'PWQ_Medical Examinations (2)'!A:A,'PWQ_Medical Examinations (2)'!I:I,"Not Found")</f>
        <v>No</v>
      </c>
      <c r="M2315" s="14">
        <f>_xlfn.XLOOKUP(A2315,'PWQ_Hospitalisation Details (2)'!A:A,'PWQ_Hospitalisation Details (2)'!E:E,"Not Found")</f>
        <v>34300</v>
      </c>
      <c r="N2315" s="15">
        <f>_xlfn.XLOOKUP(A2315,'PWQ_Hospitalisation Details (2)'!A:A,'PWQ_Hospitalisation Details (2)'!G:G,"Not Found")</f>
        <v>896.21</v>
      </c>
      <c r="O2315" s="12" t="str">
        <f>_xlfn.XLOOKUP(A2315,'PWQ_Hospitalisation Details (2)'!A:A,'PWQ_Hospitalisation Details (2)'!H:H,"Not Found")</f>
        <v>tier - 3</v>
      </c>
      <c r="P2315" s="12" t="str">
        <f>_xlfn.XLOOKUP(A2315,'PWQ_Hospitalisation Details (2)'!A:A,'PWQ_Hospitalisation Details (2)'!I:I,"Not Found")</f>
        <v>tier - 1</v>
      </c>
      <c r="Q2315" s="12" t="str">
        <f>_xlfn.XLOOKUP(A2315,'PWQ_Hospitalisation Details (2)'!A:A,'PWQ_Hospitalisation Details (2)'!J:J,"Not Found")</f>
        <v>R1013</v>
      </c>
      <c r="R2315" s="12">
        <f>_xlfn.XLOOKUP('Healthcare-Xlookup'!A2315,'PWQ_Hospitalisation Details (2)'!A:A,'PWQ_Hospitalisation Details (2)'!K:K,"Not Found")</f>
        <v>29</v>
      </c>
    </row>
    <row r="2316" spans="1:18" x14ac:dyDescent="0.35">
      <c r="A2316" s="12" t="s">
        <v>43</v>
      </c>
      <c r="B2316" s="12" t="str">
        <f>_xlfn.XLOOKUP(A2316,Customer_Names[Customer ID],Customer_Names[First Name],"Not Found")</f>
        <v xml:space="preserve">  Flannery</v>
      </c>
      <c r="C2316" s="12" t="str">
        <f>_xlfn.XLOOKUP(A2316,Customer_Names[Customer ID],Customer_Names[last Name],"Not Found")</f>
        <v>O'Rourke</v>
      </c>
      <c r="D2316" s="22">
        <f>_xlfn.XLOOKUP('Healthcare-Xlookup'!A2316,'PWQ_Medical Examinations (2)'!A:A,'PWQ_Medical Examinations (2)'!B:B,"Not Found")</f>
        <v>24.14</v>
      </c>
      <c r="E2316" s="13" t="str">
        <f>_xlfn.XLOOKUP(A2316,'PWQ_Medical Examinations (2)'!A:A,'PWQ_Medical Examinations (2)'!C:C,"Not Found")</f>
        <v>Normal Weight</v>
      </c>
      <c r="F2316" s="12">
        <f>_xlfn.XLOOKUP(A2316,'PWQ_Medical Examinations (2)'!A:A,'PWQ_Medical Examinations (2)'!D:D,"Not Found")</f>
        <v>5.29</v>
      </c>
      <c r="G2316" s="12" t="str">
        <f>_xlfn.XLOOKUP('Healthcare-Xlookup'!A2316,'PWQ_Medical Examinations (2)'!A:A,'PWQ_Medical Examinations (2)'!J:J,"Not Found")</f>
        <v>Normal</v>
      </c>
      <c r="H2316" s="12" t="str">
        <f>_xlfn.XLOOKUP(A2316,'PWQ_Medical Examinations (2)'!A:A,'PWQ_Medical Examinations (2)'!E:E,"Not Found")</f>
        <v>No</v>
      </c>
      <c r="I2316" s="12" t="str">
        <f>_xlfn.XLOOKUP(A2316,'PWQ_Medical Examinations (2)'!A:A,'PWQ_Medical Examinations (2)'!F:F,"Not Found")</f>
        <v>yes</v>
      </c>
      <c r="J2316" s="12" t="str">
        <f>_xlfn.XLOOKUP(A2316,'PWQ_Medical Examinations (2)'!A:A,'PWQ_Medical Examinations (2)'!G:G,"Not Found")</f>
        <v>No</v>
      </c>
      <c r="K2316" s="13">
        <f>_xlfn.XLOOKUP('Healthcare-Xlookup'!A2316,'PWQ_Medical Examinations (2)'!A:A,'PWQ_Medical Examinations (2)'!H:H,"Not Found")</f>
        <v>1</v>
      </c>
      <c r="L2316" s="13" t="str">
        <f>_xlfn.XLOOKUP(A2316,'PWQ_Medical Examinations (2)'!A:A,'PWQ_Medical Examinations (2)'!I:I,"Not Found")</f>
        <v>No</v>
      </c>
      <c r="M2316" s="14">
        <f>_xlfn.XLOOKUP(A2316,'PWQ_Hospitalisation Details (2)'!A:A,'PWQ_Hospitalisation Details (2)'!E:E,"Not Found")</f>
        <v>36848</v>
      </c>
      <c r="N2316" s="15">
        <f>_xlfn.XLOOKUP(A2316,'PWQ_Hospitalisation Details (2)'!A:A,'PWQ_Hospitalisation Details (2)'!G:G,"Not Found")</f>
        <v>865.41</v>
      </c>
      <c r="O2316" s="12" t="str">
        <f>_xlfn.XLOOKUP(A2316,'PWQ_Hospitalisation Details (2)'!A:A,'PWQ_Hospitalisation Details (2)'!H:H,"Not Found")</f>
        <v>tier - 3</v>
      </c>
      <c r="P2316" s="12" t="str">
        <f>_xlfn.XLOOKUP(A2316,'PWQ_Hospitalisation Details (2)'!A:A,'PWQ_Hospitalisation Details (2)'!I:I,"Not Found")</f>
        <v>tier - 1</v>
      </c>
      <c r="Q2316" s="12" t="str">
        <f>_xlfn.XLOOKUP(A2316,'PWQ_Hospitalisation Details (2)'!A:A,'PWQ_Hospitalisation Details (2)'!J:J,"Not Found")</f>
        <v>R1013</v>
      </c>
      <c r="R2316" s="12">
        <f>_xlfn.XLOOKUP('Healthcare-Xlookup'!A2316,'PWQ_Hospitalisation Details (2)'!A:A,'PWQ_Hospitalisation Details (2)'!K:K,"Not Found")</f>
        <v>22</v>
      </c>
    </row>
    <row r="2317" spans="1:18" x14ac:dyDescent="0.35">
      <c r="A2317" s="12" t="s">
        <v>41</v>
      </c>
      <c r="B2317" s="12" t="str">
        <f>_xlfn.XLOOKUP(A2317,Customer_Names[Customer ID],Customer_Names[First Name],"Not Found")</f>
        <v xml:space="preserve">  John T</v>
      </c>
      <c r="C2317" s="12" t="str">
        <f>_xlfn.XLOOKUP(A2317,Customer_Names[Customer ID],Customer_Names[last Name],"Not Found")</f>
        <v>Williams</v>
      </c>
      <c r="D2317" s="22">
        <f>_xlfn.XLOOKUP('Healthcare-Xlookup'!A2317,'PWQ_Medical Examinations (2)'!A:A,'PWQ_Medical Examinations (2)'!B:B,"Not Found")</f>
        <v>25.03</v>
      </c>
      <c r="E2317" s="13" t="str">
        <f>_xlfn.XLOOKUP(A2317,'PWQ_Medical Examinations (2)'!A:A,'PWQ_Medical Examinations (2)'!C:C,"Not Found")</f>
        <v>Over weight</v>
      </c>
      <c r="F2317" s="12">
        <f>_xlfn.XLOOKUP(A2317,'PWQ_Medical Examinations (2)'!A:A,'PWQ_Medical Examinations (2)'!D:D,"Not Found")</f>
        <v>5.91</v>
      </c>
      <c r="G2317" s="12" t="str">
        <f>_xlfn.XLOOKUP('Healthcare-Xlookup'!A2317,'PWQ_Medical Examinations (2)'!A:A,'PWQ_Medical Examinations (2)'!J:J,"Not Found")</f>
        <v>Prediabetes</v>
      </c>
      <c r="H2317" s="12" t="str">
        <f>_xlfn.XLOOKUP(A2317,'PWQ_Medical Examinations (2)'!A:A,'PWQ_Medical Examinations (2)'!E:E,"Not Found")</f>
        <v>No</v>
      </c>
      <c r="I2317" s="12" t="str">
        <f>_xlfn.XLOOKUP(A2317,'PWQ_Medical Examinations (2)'!A:A,'PWQ_Medical Examinations (2)'!F:F,"Not Found")</f>
        <v>yes</v>
      </c>
      <c r="J2317" s="12" t="str">
        <f>_xlfn.XLOOKUP(A2317,'PWQ_Medical Examinations (2)'!A:A,'PWQ_Medical Examinations (2)'!G:G,"Not Found")</f>
        <v>No</v>
      </c>
      <c r="K2317" s="13">
        <f>_xlfn.XLOOKUP('Healthcare-Xlookup'!A2317,'PWQ_Medical Examinations (2)'!A:A,'PWQ_Medical Examinations (2)'!H:H,"Not Found")</f>
        <v>1</v>
      </c>
      <c r="L2317" s="13" t="str">
        <f>_xlfn.XLOOKUP(A2317,'PWQ_Medical Examinations (2)'!A:A,'PWQ_Medical Examinations (2)'!I:I,"Not Found")</f>
        <v>No</v>
      </c>
      <c r="M2317" s="14">
        <f>_xlfn.XLOOKUP(A2317,'PWQ_Hospitalisation Details (2)'!A:A,'PWQ_Hospitalisation Details (2)'!E:E,"Not Found")</f>
        <v>38267</v>
      </c>
      <c r="N2317" s="15">
        <f>_xlfn.XLOOKUP(A2317,'PWQ_Hospitalisation Details (2)'!A:A,'PWQ_Hospitalisation Details (2)'!G:G,"Not Found")</f>
        <v>830.52</v>
      </c>
      <c r="O2317" s="12" t="str">
        <f>_xlfn.XLOOKUP(A2317,'PWQ_Hospitalisation Details (2)'!A:A,'PWQ_Hospitalisation Details (2)'!H:H,"Not Found")</f>
        <v>tier - 3</v>
      </c>
      <c r="P2317" s="12" t="str">
        <f>_xlfn.XLOOKUP(A2317,'PWQ_Hospitalisation Details (2)'!A:A,'PWQ_Hospitalisation Details (2)'!I:I,"Not Found")</f>
        <v>tier - 2</v>
      </c>
      <c r="Q2317" s="12" t="str">
        <f>_xlfn.XLOOKUP(A2317,'PWQ_Hospitalisation Details (2)'!A:A,'PWQ_Hospitalisation Details (2)'!J:J,"Not Found")</f>
        <v>R1011</v>
      </c>
      <c r="R2317" s="12">
        <f>_xlfn.XLOOKUP('Healthcare-Xlookup'!A2317,'PWQ_Hospitalisation Details (2)'!A:A,'PWQ_Hospitalisation Details (2)'!K:K,"Not Found")</f>
        <v>18</v>
      </c>
    </row>
    <row r="2318" spans="1:18" x14ac:dyDescent="0.35">
      <c r="A2318" s="12" t="s">
        <v>40</v>
      </c>
      <c r="B2318" s="12" t="str">
        <f>_xlfn.XLOOKUP(A2318,Customer_Names[Customer ID],Customer_Names[First Name],"Not Found")</f>
        <v xml:space="preserve">  Koji</v>
      </c>
      <c r="C2318" s="12" t="str">
        <f>_xlfn.XLOOKUP(A2318,Customer_Names[Customer ID],Customer_Names[last Name],"Not Found")</f>
        <v>Murakami</v>
      </c>
      <c r="D2318" s="22">
        <f>_xlfn.XLOOKUP('Healthcare-Xlookup'!A2318,'PWQ_Medical Examinations (2)'!A:A,'PWQ_Medical Examinations (2)'!B:B,"Not Found")</f>
        <v>20.47</v>
      </c>
      <c r="E2318" s="13" t="str">
        <f>_xlfn.XLOOKUP(A2318,'PWQ_Medical Examinations (2)'!A:A,'PWQ_Medical Examinations (2)'!C:C,"Not Found")</f>
        <v>Normal Weight</v>
      </c>
      <c r="F2318" s="12">
        <f>_xlfn.XLOOKUP(A2318,'PWQ_Medical Examinations (2)'!A:A,'PWQ_Medical Examinations (2)'!D:D,"Not Found")</f>
        <v>5.81</v>
      </c>
      <c r="G2318" s="12" t="str">
        <f>_xlfn.XLOOKUP('Healthcare-Xlookup'!A2318,'PWQ_Medical Examinations (2)'!A:A,'PWQ_Medical Examinations (2)'!J:J,"Not Found")</f>
        <v>Prediabetes</v>
      </c>
      <c r="H2318" s="12" t="str">
        <f>_xlfn.XLOOKUP(A2318,'PWQ_Medical Examinations (2)'!A:A,'PWQ_Medical Examinations (2)'!E:E,"Not Found")</f>
        <v>yes</v>
      </c>
      <c r="I2318" s="12" t="str">
        <f>_xlfn.XLOOKUP(A2318,'PWQ_Medical Examinations (2)'!A:A,'PWQ_Medical Examinations (2)'!F:F,"Not Found")</f>
        <v>No</v>
      </c>
      <c r="J2318" s="12" t="str">
        <f>_xlfn.XLOOKUP(A2318,'PWQ_Medical Examinations (2)'!A:A,'PWQ_Medical Examinations (2)'!G:G,"Not Found")</f>
        <v>No</v>
      </c>
      <c r="K2318" s="13">
        <f>_xlfn.XLOOKUP('Healthcare-Xlookup'!A2318,'PWQ_Medical Examinations (2)'!A:A,'PWQ_Medical Examinations (2)'!H:H,"Not Found")</f>
        <v>1</v>
      </c>
      <c r="L2318" s="13" t="str">
        <f>_xlfn.XLOOKUP(A2318,'PWQ_Medical Examinations (2)'!A:A,'PWQ_Medical Examinations (2)'!I:I,"Not Found")</f>
        <v>No</v>
      </c>
      <c r="M2318" s="14">
        <f>_xlfn.XLOOKUP(A2318,'PWQ_Hospitalisation Details (2)'!A:A,'PWQ_Hospitalisation Details (2)'!E:E,"Not Found")</f>
        <v>35040</v>
      </c>
      <c r="N2318" s="15">
        <f>_xlfn.XLOOKUP(A2318,'PWQ_Hospitalisation Details (2)'!A:A,'PWQ_Hospitalisation Details (2)'!G:G,"Not Found")</f>
        <v>773.54</v>
      </c>
      <c r="O2318" s="12" t="str">
        <f>_xlfn.XLOOKUP(A2318,'PWQ_Hospitalisation Details (2)'!A:A,'PWQ_Hospitalisation Details (2)'!H:H,"Not Found")</f>
        <v>tier - 3</v>
      </c>
      <c r="P2318" s="12" t="str">
        <f>_xlfn.XLOOKUP(A2318,'PWQ_Hospitalisation Details (2)'!A:A,'PWQ_Hospitalisation Details (2)'!I:I,"Not Found")</f>
        <v>tier - 2</v>
      </c>
      <c r="Q2318" s="12" t="str">
        <f>_xlfn.XLOOKUP(A2318,'PWQ_Hospitalisation Details (2)'!A:A,'PWQ_Hospitalisation Details (2)'!J:J,"Not Found")</f>
        <v>R1013</v>
      </c>
      <c r="R2318" s="12">
        <f>_xlfn.XLOOKUP('Healthcare-Xlookup'!A2318,'PWQ_Hospitalisation Details (2)'!A:A,'PWQ_Hospitalisation Details (2)'!K:K,"Not Found")</f>
        <v>27</v>
      </c>
    </row>
    <row r="2319" spans="1:18" x14ac:dyDescent="0.35">
      <c r="A2319" s="12" t="s">
        <v>39</v>
      </c>
      <c r="B2319" s="12" t="str">
        <f>_xlfn.XLOOKUP(A2319,Customer_Names[Customer ID],Customer_Names[First Name],"Not Found")</f>
        <v xml:space="preserve">  Candice M</v>
      </c>
      <c r="C2319" s="12" t="str">
        <f>_xlfn.XLOOKUP(A2319,Customer_Names[Customer ID],Customer_Names[last Name],"Not Found")</f>
        <v>Gagnon</v>
      </c>
      <c r="D2319" s="22">
        <f>_xlfn.XLOOKUP('Healthcare-Xlookup'!A2319,'PWQ_Medical Examinations (2)'!A:A,'PWQ_Medical Examinations (2)'!B:B,"Not Found")</f>
        <v>18.82</v>
      </c>
      <c r="E2319" s="13" t="str">
        <f>_xlfn.XLOOKUP(A2319,'PWQ_Medical Examinations (2)'!A:A,'PWQ_Medical Examinations (2)'!C:C,"Not Found")</f>
        <v>Normal Weight</v>
      </c>
      <c r="F2319" s="12">
        <f>_xlfn.XLOOKUP(A2319,'PWQ_Medical Examinations (2)'!A:A,'PWQ_Medical Examinations (2)'!D:D,"Not Found")</f>
        <v>5.51</v>
      </c>
      <c r="G2319" s="12" t="str">
        <f>_xlfn.XLOOKUP('Healthcare-Xlookup'!A2319,'PWQ_Medical Examinations (2)'!A:A,'PWQ_Medical Examinations (2)'!J:J,"Not Found")</f>
        <v>Normal</v>
      </c>
      <c r="H2319" s="12" t="str">
        <f>_xlfn.XLOOKUP(A2319,'PWQ_Medical Examinations (2)'!A:A,'PWQ_Medical Examinations (2)'!E:E,"Not Found")</f>
        <v>yes</v>
      </c>
      <c r="I2319" s="12" t="str">
        <f>_xlfn.XLOOKUP(A2319,'PWQ_Medical Examinations (2)'!A:A,'PWQ_Medical Examinations (2)'!F:F,"Not Found")</f>
        <v>No</v>
      </c>
      <c r="J2319" s="12" t="str">
        <f>_xlfn.XLOOKUP(A2319,'PWQ_Medical Examinations (2)'!A:A,'PWQ_Medical Examinations (2)'!G:G,"Not Found")</f>
        <v>No</v>
      </c>
      <c r="K2319" s="13">
        <f>_xlfn.XLOOKUP('Healthcare-Xlookup'!A2319,'PWQ_Medical Examinations (2)'!A:A,'PWQ_Medical Examinations (2)'!H:H,"Not Found")</f>
        <v>0</v>
      </c>
      <c r="L2319" s="13" t="str">
        <f>_xlfn.XLOOKUP(A2319,'PWQ_Medical Examinations (2)'!A:A,'PWQ_Medical Examinations (2)'!I:I,"Not Found")</f>
        <v>No</v>
      </c>
      <c r="M2319" s="14">
        <f>_xlfn.XLOOKUP(A2319,'PWQ_Hospitalisation Details (2)'!A:A,'PWQ_Hospitalisation Details (2)'!E:E,"Not Found")</f>
        <v>35326</v>
      </c>
      <c r="N2319" s="15">
        <f>_xlfn.XLOOKUP(A2319,'PWQ_Hospitalisation Details (2)'!A:A,'PWQ_Hospitalisation Details (2)'!G:G,"Not Found")</f>
        <v>770.38</v>
      </c>
      <c r="O2319" s="12" t="str">
        <f>_xlfn.XLOOKUP(A2319,'PWQ_Hospitalisation Details (2)'!A:A,'PWQ_Hospitalisation Details (2)'!H:H,"Not Found")</f>
        <v>tier - 3</v>
      </c>
      <c r="P2319" s="12" t="str">
        <f>_xlfn.XLOOKUP(A2319,'PWQ_Hospitalisation Details (2)'!A:A,'PWQ_Hospitalisation Details (2)'!I:I,"Not Found")</f>
        <v>tier - 2</v>
      </c>
      <c r="Q2319" s="12" t="str">
        <f>_xlfn.XLOOKUP(A2319,'PWQ_Hospitalisation Details (2)'!A:A,'PWQ_Hospitalisation Details (2)'!J:J,"Not Found")</f>
        <v>R1012</v>
      </c>
      <c r="R2319" s="12">
        <f>_xlfn.XLOOKUP('Healthcare-Xlookup'!A2319,'PWQ_Hospitalisation Details (2)'!A:A,'PWQ_Hospitalisation Details (2)'!K:K,"Not Found")</f>
        <v>26</v>
      </c>
    </row>
    <row r="2320" spans="1:18" x14ac:dyDescent="0.35">
      <c r="A2320" s="12" t="s">
        <v>38</v>
      </c>
      <c r="B2320" s="12" t="str">
        <f>_xlfn.XLOOKUP(A2320,Customer_Names[Customer ID],Customer_Names[First Name],"Not Found")</f>
        <v xml:space="preserve">  Theodore A</v>
      </c>
      <c r="C2320" s="12" t="str">
        <f>_xlfn.XLOOKUP(A2320,Customer_Names[Customer ID],Customer_Names[last Name],"Not Found")</f>
        <v>Petermann</v>
      </c>
      <c r="D2320" s="22">
        <f>_xlfn.XLOOKUP('Healthcare-Xlookup'!A2320,'PWQ_Medical Examinations (2)'!A:A,'PWQ_Medical Examinations (2)'!B:B,"Not Found")</f>
        <v>17.079999999999998</v>
      </c>
      <c r="E2320" s="13" t="str">
        <f>_xlfn.XLOOKUP(A2320,'PWQ_Medical Examinations (2)'!A:A,'PWQ_Medical Examinations (2)'!C:C,"Not Found")</f>
        <v>Under Weight</v>
      </c>
      <c r="F2320" s="12">
        <f>_xlfn.XLOOKUP(A2320,'PWQ_Medical Examinations (2)'!A:A,'PWQ_Medical Examinations (2)'!D:D,"Not Found")</f>
        <v>5.73</v>
      </c>
      <c r="G2320" s="12" t="str">
        <f>_xlfn.XLOOKUP('Healthcare-Xlookup'!A2320,'PWQ_Medical Examinations (2)'!A:A,'PWQ_Medical Examinations (2)'!J:J,"Not Found")</f>
        <v>Prediabetes</v>
      </c>
      <c r="H2320" s="12" t="str">
        <f>_xlfn.XLOOKUP(A2320,'PWQ_Medical Examinations (2)'!A:A,'PWQ_Medical Examinations (2)'!E:E,"Not Found")</f>
        <v>No</v>
      </c>
      <c r="I2320" s="12" t="str">
        <f>_xlfn.XLOOKUP(A2320,'PWQ_Medical Examinations (2)'!A:A,'PWQ_Medical Examinations (2)'!F:F,"Not Found")</f>
        <v>No</v>
      </c>
      <c r="J2320" s="12" t="str">
        <f>_xlfn.XLOOKUP(A2320,'PWQ_Medical Examinations (2)'!A:A,'PWQ_Medical Examinations (2)'!G:G,"Not Found")</f>
        <v>Yes</v>
      </c>
      <c r="K2320" s="13">
        <f>_xlfn.XLOOKUP('Healthcare-Xlookup'!A2320,'PWQ_Medical Examinations (2)'!A:A,'PWQ_Medical Examinations (2)'!H:H,"Not Found")</f>
        <v>1</v>
      </c>
      <c r="L2320" s="13" t="str">
        <f>_xlfn.XLOOKUP(A2320,'PWQ_Medical Examinations (2)'!A:A,'PWQ_Medical Examinations (2)'!I:I,"Not Found")</f>
        <v>No</v>
      </c>
      <c r="M2320" s="14">
        <f>_xlfn.XLOOKUP(A2320,'PWQ_Hospitalisation Details (2)'!A:A,'PWQ_Hospitalisation Details (2)'!E:E,"Not Found")</f>
        <v>34148</v>
      </c>
      <c r="N2320" s="15">
        <f>_xlfn.XLOOKUP(A2320,'PWQ_Hospitalisation Details (2)'!A:A,'PWQ_Hospitalisation Details (2)'!G:G,"Not Found")</f>
        <v>770</v>
      </c>
      <c r="O2320" s="12" t="str">
        <f>_xlfn.XLOOKUP(A2320,'PWQ_Hospitalisation Details (2)'!A:A,'PWQ_Hospitalisation Details (2)'!H:H,"Not Found")</f>
        <v>tier - 3</v>
      </c>
      <c r="P2320" s="12" t="str">
        <f>_xlfn.XLOOKUP(A2320,'PWQ_Hospitalisation Details (2)'!A:A,'PWQ_Hospitalisation Details (2)'!I:I,"Not Found")</f>
        <v>tier - 3</v>
      </c>
      <c r="Q2320" s="12" t="str">
        <f>_xlfn.XLOOKUP(A2320,'PWQ_Hospitalisation Details (2)'!A:A,'PWQ_Hospitalisation Details (2)'!J:J,"Not Found")</f>
        <v>R1013</v>
      </c>
      <c r="R2320" s="12">
        <f>_xlfn.XLOOKUP('Healthcare-Xlookup'!A2320,'PWQ_Hospitalisation Details (2)'!A:A,'PWQ_Hospitalisation Details (2)'!K:K,"Not Found")</f>
        <v>29</v>
      </c>
    </row>
    <row r="2321" spans="1:18" x14ac:dyDescent="0.35">
      <c r="A2321" s="12" t="s">
        <v>36</v>
      </c>
      <c r="B2321" s="12" t="str">
        <f>_xlfn.XLOOKUP(A2321,Customer_Names[Customer ID],Customer_Names[First Name],"Not Found")</f>
        <v xml:space="preserve">  Lindy</v>
      </c>
      <c r="C2321" s="12" t="str">
        <f>_xlfn.XLOOKUP(A2321,Customer_Names[Customer ID],Customer_Names[last Name],"Not Found")</f>
        <v>Graves - Rostro</v>
      </c>
      <c r="D2321" s="22">
        <f>_xlfn.XLOOKUP('Healthcare-Xlookup'!A2321,'PWQ_Medical Examinations (2)'!A:A,'PWQ_Medical Examinations (2)'!B:B,"Not Found")</f>
        <v>19.21</v>
      </c>
      <c r="E2321" s="13" t="str">
        <f>_xlfn.XLOOKUP(A2321,'PWQ_Medical Examinations (2)'!A:A,'PWQ_Medical Examinations (2)'!C:C,"Not Found")</f>
        <v>Normal Weight</v>
      </c>
      <c r="F2321" s="12">
        <f>_xlfn.XLOOKUP(A2321,'PWQ_Medical Examinations (2)'!A:A,'PWQ_Medical Examinations (2)'!D:D,"Not Found")</f>
        <v>5.53</v>
      </c>
      <c r="G2321" s="12" t="str">
        <f>_xlfn.XLOOKUP('Healthcare-Xlookup'!A2321,'PWQ_Medical Examinations (2)'!A:A,'PWQ_Medical Examinations (2)'!J:J,"Not Found")</f>
        <v>Normal</v>
      </c>
      <c r="H2321" s="12" t="str">
        <f>_xlfn.XLOOKUP(A2321,'PWQ_Medical Examinations (2)'!A:A,'PWQ_Medical Examinations (2)'!E:E,"Not Found")</f>
        <v>yes</v>
      </c>
      <c r="I2321" s="12" t="str">
        <f>_xlfn.XLOOKUP(A2321,'PWQ_Medical Examinations (2)'!A:A,'PWQ_Medical Examinations (2)'!F:F,"Not Found")</f>
        <v>No</v>
      </c>
      <c r="J2321" s="12" t="str">
        <f>_xlfn.XLOOKUP(A2321,'PWQ_Medical Examinations (2)'!A:A,'PWQ_Medical Examinations (2)'!G:G,"Not Found")</f>
        <v>No</v>
      </c>
      <c r="K2321" s="13">
        <f>_xlfn.XLOOKUP('Healthcare-Xlookup'!A2321,'PWQ_Medical Examinations (2)'!A:A,'PWQ_Medical Examinations (2)'!H:H,"Not Found")</f>
        <v>0</v>
      </c>
      <c r="L2321" s="13" t="str">
        <f>_xlfn.XLOOKUP(A2321,'PWQ_Medical Examinations (2)'!A:A,'PWQ_Medical Examinations (2)'!I:I,"Not Found")</f>
        <v>No</v>
      </c>
      <c r="M2321" s="14">
        <f>_xlfn.XLOOKUP(A2321,'PWQ_Hospitalisation Details (2)'!A:A,'PWQ_Hospitalisation Details (2)'!E:E,"Not Found")</f>
        <v>35360</v>
      </c>
      <c r="N2321" s="15">
        <f>_xlfn.XLOOKUP(A2321,'PWQ_Hospitalisation Details (2)'!A:A,'PWQ_Hospitalisation Details (2)'!G:G,"Not Found")</f>
        <v>760</v>
      </c>
      <c r="O2321" s="12" t="str">
        <f>_xlfn.XLOOKUP(A2321,'PWQ_Hospitalisation Details (2)'!A:A,'PWQ_Hospitalisation Details (2)'!H:H,"Not Found")</f>
        <v>tier - 3</v>
      </c>
      <c r="P2321" s="12" t="str">
        <f>_xlfn.XLOOKUP(A2321,'PWQ_Hospitalisation Details (2)'!A:A,'PWQ_Hospitalisation Details (2)'!I:I,"Not Found")</f>
        <v>tier - 3</v>
      </c>
      <c r="Q2321" s="12" t="str">
        <f>_xlfn.XLOOKUP(A2321,'PWQ_Hospitalisation Details (2)'!A:A,'PWQ_Hospitalisation Details (2)'!J:J,"Not Found")</f>
        <v>R1013</v>
      </c>
      <c r="R2321" s="12">
        <f>_xlfn.XLOOKUP('Healthcare-Xlookup'!A2321,'PWQ_Hospitalisation Details (2)'!A:A,'PWQ_Hospitalisation Details (2)'!K:K,"Not Found")</f>
        <v>26</v>
      </c>
    </row>
    <row r="2322" spans="1:18" x14ac:dyDescent="0.35">
      <c r="A2322" s="12" t="s">
        <v>34</v>
      </c>
      <c r="B2322" s="12" t="str">
        <f>_xlfn.XLOOKUP(A2322,Customer_Names[Customer ID],Customer_Names[First Name],"Not Found")</f>
        <v xml:space="preserve">  Thomas</v>
      </c>
      <c r="C2322" s="12" t="str">
        <f>_xlfn.XLOOKUP(A2322,Customer_Names[Customer ID],Customer_Names[last Name],"Not Found")</f>
        <v>Danielson</v>
      </c>
      <c r="D2322" s="22">
        <f>_xlfn.XLOOKUP('Healthcare-Xlookup'!A2322,'PWQ_Medical Examinations (2)'!A:A,'PWQ_Medical Examinations (2)'!B:B,"Not Found")</f>
        <v>17.86</v>
      </c>
      <c r="E2322" s="13" t="str">
        <f>_xlfn.XLOOKUP(A2322,'PWQ_Medical Examinations (2)'!A:A,'PWQ_Medical Examinations (2)'!C:C,"Not Found")</f>
        <v>Under Weight</v>
      </c>
      <c r="F2322" s="12">
        <f>_xlfn.XLOOKUP(A2322,'PWQ_Medical Examinations (2)'!A:A,'PWQ_Medical Examinations (2)'!D:D,"Not Found")</f>
        <v>5.43</v>
      </c>
      <c r="G2322" s="12" t="str">
        <f>_xlfn.XLOOKUP('Healthcare-Xlookup'!A2322,'PWQ_Medical Examinations (2)'!A:A,'PWQ_Medical Examinations (2)'!J:J,"Not Found")</f>
        <v>Normal</v>
      </c>
      <c r="H2322" s="12" t="str">
        <f>_xlfn.XLOOKUP(A2322,'PWQ_Medical Examinations (2)'!A:A,'PWQ_Medical Examinations (2)'!E:E,"Not Found")</f>
        <v>No</v>
      </c>
      <c r="I2322" s="12" t="str">
        <f>_xlfn.XLOOKUP(A2322,'PWQ_Medical Examinations (2)'!A:A,'PWQ_Medical Examinations (2)'!F:F,"Not Found")</f>
        <v>No</v>
      </c>
      <c r="J2322" s="12" t="str">
        <f>_xlfn.XLOOKUP(A2322,'PWQ_Medical Examinations (2)'!A:A,'PWQ_Medical Examinations (2)'!G:G,"Not Found")</f>
        <v>Yes</v>
      </c>
      <c r="K2322" s="13">
        <f>_xlfn.XLOOKUP('Healthcare-Xlookup'!A2322,'PWQ_Medical Examinations (2)'!A:A,'PWQ_Medical Examinations (2)'!H:H,"Not Found")</f>
        <v>1</v>
      </c>
      <c r="L2322" s="13" t="str">
        <f>_xlfn.XLOOKUP(A2322,'PWQ_Medical Examinations (2)'!A:A,'PWQ_Medical Examinations (2)'!I:I,"Not Found")</f>
        <v>No</v>
      </c>
      <c r="M2322" s="14">
        <f>_xlfn.XLOOKUP(A2322,'PWQ_Hospitalisation Details (2)'!A:A,'PWQ_Hospitalisation Details (2)'!E:E,"Not Found")</f>
        <v>34190</v>
      </c>
      <c r="N2322" s="15">
        <f>_xlfn.XLOOKUP(A2322,'PWQ_Hospitalisation Details (2)'!A:A,'PWQ_Hospitalisation Details (2)'!G:G,"Not Found")</f>
        <v>760</v>
      </c>
      <c r="O2322" s="12" t="str">
        <f>_xlfn.XLOOKUP(A2322,'PWQ_Hospitalisation Details (2)'!A:A,'PWQ_Hospitalisation Details (2)'!H:H,"Not Found")</f>
        <v>tier - 3</v>
      </c>
      <c r="P2322" s="12" t="str">
        <f>_xlfn.XLOOKUP(A2322,'PWQ_Hospitalisation Details (2)'!A:A,'PWQ_Hospitalisation Details (2)'!I:I,"Not Found")</f>
        <v>tier - 1</v>
      </c>
      <c r="Q2322" s="12" t="str">
        <f>_xlfn.XLOOKUP(A2322,'PWQ_Hospitalisation Details (2)'!A:A,'PWQ_Hospitalisation Details (2)'!J:J,"Not Found")</f>
        <v>R1013</v>
      </c>
      <c r="R2322" s="12">
        <f>_xlfn.XLOOKUP('Healthcare-Xlookup'!A2322,'PWQ_Hospitalisation Details (2)'!A:A,'PWQ_Hospitalisation Details (2)'!K:K,"Not Found")</f>
        <v>29</v>
      </c>
    </row>
    <row r="2323" spans="1:18" x14ac:dyDescent="0.35">
      <c r="A2323" s="12" t="s">
        <v>33</v>
      </c>
      <c r="B2323" s="12" t="str">
        <f>_xlfn.XLOOKUP(A2323,Customer_Names[Customer ID],Customer_Names[First Name],"Not Found")</f>
        <v xml:space="preserve">  Holly</v>
      </c>
      <c r="C2323" s="12" t="str">
        <f>_xlfn.XLOOKUP(A2323,Customer_Names[Customer ID],Customer_Names[last Name],"Not Found")</f>
        <v>Street</v>
      </c>
      <c r="D2323" s="22">
        <f>_xlfn.XLOOKUP('Healthcare-Xlookup'!A2323,'PWQ_Medical Examinations (2)'!A:A,'PWQ_Medical Examinations (2)'!B:B,"Not Found")</f>
        <v>21.38</v>
      </c>
      <c r="E2323" s="13" t="str">
        <f>_xlfn.XLOOKUP(A2323,'PWQ_Medical Examinations (2)'!A:A,'PWQ_Medical Examinations (2)'!C:C,"Not Found")</f>
        <v>Normal Weight</v>
      </c>
      <c r="F2323" s="12">
        <f>_xlfn.XLOOKUP(A2323,'PWQ_Medical Examinations (2)'!A:A,'PWQ_Medical Examinations (2)'!D:D,"Not Found")</f>
        <v>8.01</v>
      </c>
      <c r="G2323" s="12" t="str">
        <f>_xlfn.XLOOKUP('Healthcare-Xlookup'!A2323,'PWQ_Medical Examinations (2)'!A:A,'PWQ_Medical Examinations (2)'!J:J,"Not Found")</f>
        <v>Diabetes</v>
      </c>
      <c r="H2323" s="12" t="str">
        <f>_xlfn.XLOOKUP(A2323,'PWQ_Medical Examinations (2)'!A:A,'PWQ_Medical Examinations (2)'!E:E,"Not Found")</f>
        <v>No</v>
      </c>
      <c r="I2323" s="12" t="str">
        <f>_xlfn.XLOOKUP(A2323,'PWQ_Medical Examinations (2)'!A:A,'PWQ_Medical Examinations (2)'!F:F,"Not Found")</f>
        <v>No</v>
      </c>
      <c r="J2323" s="12" t="str">
        <f>_xlfn.XLOOKUP(A2323,'PWQ_Medical Examinations (2)'!A:A,'PWQ_Medical Examinations (2)'!G:G,"Not Found")</f>
        <v>No</v>
      </c>
      <c r="K2323" s="13">
        <f>_xlfn.XLOOKUP('Healthcare-Xlookup'!A2323,'PWQ_Medical Examinations (2)'!A:A,'PWQ_Medical Examinations (2)'!H:H,"Not Found")</f>
        <v>0</v>
      </c>
      <c r="L2323" s="13" t="str">
        <f>_xlfn.XLOOKUP(A2323,'PWQ_Medical Examinations (2)'!A:A,'PWQ_Medical Examinations (2)'!I:I,"Not Found")</f>
        <v>No</v>
      </c>
      <c r="M2323" s="14">
        <f>_xlfn.XLOOKUP(A2323,'PWQ_Hospitalisation Details (2)'!A:A,'PWQ_Hospitalisation Details (2)'!E:E,"Not Found")</f>
        <v>37518</v>
      </c>
      <c r="N2323" s="15">
        <f>_xlfn.XLOOKUP(A2323,'PWQ_Hospitalisation Details (2)'!A:A,'PWQ_Hospitalisation Details (2)'!G:G,"Not Found")</f>
        <v>750</v>
      </c>
      <c r="O2323" s="12" t="str">
        <f>_xlfn.XLOOKUP(A2323,'PWQ_Hospitalisation Details (2)'!A:A,'PWQ_Hospitalisation Details (2)'!H:H,"Not Found")</f>
        <v>tier - 3</v>
      </c>
      <c r="P2323" s="12" t="str">
        <f>_xlfn.XLOOKUP(A2323,'PWQ_Hospitalisation Details (2)'!A:A,'PWQ_Hospitalisation Details (2)'!I:I,"Not Found")</f>
        <v>tier - 1</v>
      </c>
      <c r="Q2323" s="12" t="str">
        <f>_xlfn.XLOOKUP(A2323,'PWQ_Hospitalisation Details (2)'!A:A,'PWQ_Hospitalisation Details (2)'!J:J,"Not Found")</f>
        <v>R1012</v>
      </c>
      <c r="R2323" s="12">
        <f>_xlfn.XLOOKUP('Healthcare-Xlookup'!A2323,'PWQ_Hospitalisation Details (2)'!A:A,'PWQ_Hospitalisation Details (2)'!K:K,"Not Found")</f>
        <v>20</v>
      </c>
    </row>
    <row r="2324" spans="1:18" x14ac:dyDescent="0.35">
      <c r="A2324" s="12" t="s">
        <v>32</v>
      </c>
      <c r="B2324" s="12" t="str">
        <f>_xlfn.XLOOKUP(A2324,Customer_Names[Customer ID],Customer_Names[First Name],"Not Found")</f>
        <v xml:space="preserve">  Matthew</v>
      </c>
      <c r="C2324" s="12" t="str">
        <f>_xlfn.XLOOKUP(A2324,Customer_Names[Customer ID],Customer_Names[last Name],"Not Found")</f>
        <v>Buss</v>
      </c>
      <c r="D2324" s="22">
        <f>_xlfn.XLOOKUP('Healthcare-Xlookup'!A2324,'PWQ_Medical Examinations (2)'!A:A,'PWQ_Medical Examinations (2)'!B:B,"Not Found")</f>
        <v>23.35</v>
      </c>
      <c r="E2324" s="13" t="str">
        <f>_xlfn.XLOOKUP(A2324,'PWQ_Medical Examinations (2)'!A:A,'PWQ_Medical Examinations (2)'!C:C,"Not Found")</f>
        <v>Normal Weight</v>
      </c>
      <c r="F2324" s="12">
        <f>_xlfn.XLOOKUP(A2324,'PWQ_Medical Examinations (2)'!A:A,'PWQ_Medical Examinations (2)'!D:D,"Not Found")</f>
        <v>5.94</v>
      </c>
      <c r="G2324" s="12" t="str">
        <f>_xlfn.XLOOKUP('Healthcare-Xlookup'!A2324,'PWQ_Medical Examinations (2)'!A:A,'PWQ_Medical Examinations (2)'!J:J,"Not Found")</f>
        <v>Prediabetes</v>
      </c>
      <c r="H2324" s="12" t="str">
        <f>_xlfn.XLOOKUP(A2324,'PWQ_Medical Examinations (2)'!A:A,'PWQ_Medical Examinations (2)'!E:E,"Not Found")</f>
        <v>No</v>
      </c>
      <c r="I2324" s="12" t="str">
        <f>_xlfn.XLOOKUP(A2324,'PWQ_Medical Examinations (2)'!A:A,'PWQ_Medical Examinations (2)'!F:F,"Not Found")</f>
        <v>No</v>
      </c>
      <c r="J2324" s="12" t="str">
        <f>_xlfn.XLOOKUP(A2324,'PWQ_Medical Examinations (2)'!A:A,'PWQ_Medical Examinations (2)'!G:G,"Not Found")</f>
        <v>No</v>
      </c>
      <c r="K2324" s="13">
        <f>_xlfn.XLOOKUP('Healthcare-Xlookup'!A2324,'PWQ_Medical Examinations (2)'!A:A,'PWQ_Medical Examinations (2)'!H:H,"Not Found")</f>
        <v>0</v>
      </c>
      <c r="L2324" s="13" t="str">
        <f>_xlfn.XLOOKUP(A2324,'PWQ_Medical Examinations (2)'!A:A,'PWQ_Medical Examinations (2)'!I:I,"Not Found")</f>
        <v>No</v>
      </c>
      <c r="M2324" s="14">
        <f>_xlfn.XLOOKUP(A2324,'PWQ_Hospitalisation Details (2)'!A:A,'PWQ_Hospitalisation Details (2)'!E:E,"Not Found")</f>
        <v>36508</v>
      </c>
      <c r="N2324" s="15">
        <f>_xlfn.XLOOKUP(A2324,'PWQ_Hospitalisation Details (2)'!A:A,'PWQ_Hospitalisation Details (2)'!G:G,"Not Found")</f>
        <v>722.99</v>
      </c>
      <c r="O2324" s="12" t="str">
        <f>_xlfn.XLOOKUP(A2324,'PWQ_Hospitalisation Details (2)'!A:A,'PWQ_Hospitalisation Details (2)'!H:H,"Not Found")</f>
        <v>tier - 3</v>
      </c>
      <c r="P2324" s="12" t="str">
        <f>_xlfn.XLOOKUP(A2324,'PWQ_Hospitalisation Details (2)'!A:A,'PWQ_Hospitalisation Details (2)'!I:I,"Not Found")</f>
        <v>tier - 1</v>
      </c>
      <c r="Q2324" s="12" t="str">
        <f>_xlfn.XLOOKUP(A2324,'PWQ_Hospitalisation Details (2)'!A:A,'PWQ_Hospitalisation Details (2)'!J:J,"Not Found")</f>
        <v>R1013</v>
      </c>
      <c r="R2324" s="12">
        <f>_xlfn.XLOOKUP('Healthcare-Xlookup'!A2324,'PWQ_Hospitalisation Details (2)'!A:A,'PWQ_Hospitalisation Details (2)'!K:K,"Not Found")</f>
        <v>23</v>
      </c>
    </row>
    <row r="2325" spans="1:18" x14ac:dyDescent="0.35">
      <c r="A2325" s="12" t="s">
        <v>29</v>
      </c>
      <c r="B2325" s="12" t="str">
        <f>_xlfn.XLOOKUP(A2325,Customer_Names[Customer ID],Customer_Names[First Name],"Not Found")</f>
        <v xml:space="preserve">  Meghan K</v>
      </c>
      <c r="C2325" s="12" t="str">
        <f>_xlfn.XLOOKUP(A2325,Customer_Names[Customer ID],Customer_Names[last Name],"Not Found")</f>
        <v>Duffy</v>
      </c>
      <c r="D2325" s="22">
        <f>_xlfn.XLOOKUP('Healthcare-Xlookup'!A2325,'PWQ_Medical Examinations (2)'!A:A,'PWQ_Medical Examinations (2)'!B:B,"Not Found")</f>
        <v>22.24</v>
      </c>
      <c r="E2325" s="13" t="str">
        <f>_xlfn.XLOOKUP(A2325,'PWQ_Medical Examinations (2)'!A:A,'PWQ_Medical Examinations (2)'!C:C,"Not Found")</f>
        <v>Normal Weight</v>
      </c>
      <c r="F2325" s="12">
        <f>_xlfn.XLOOKUP(A2325,'PWQ_Medical Examinations (2)'!A:A,'PWQ_Medical Examinations (2)'!D:D,"Not Found")</f>
        <v>5.04</v>
      </c>
      <c r="G2325" s="12" t="str">
        <f>_xlfn.XLOOKUP('Healthcare-Xlookup'!A2325,'PWQ_Medical Examinations (2)'!A:A,'PWQ_Medical Examinations (2)'!J:J,"Not Found")</f>
        <v>Normal</v>
      </c>
      <c r="H2325" s="12" t="str">
        <f>_xlfn.XLOOKUP(A2325,'PWQ_Medical Examinations (2)'!A:A,'PWQ_Medical Examinations (2)'!E:E,"Not Found")</f>
        <v>No</v>
      </c>
      <c r="I2325" s="12" t="str">
        <f>_xlfn.XLOOKUP(A2325,'PWQ_Medical Examinations (2)'!A:A,'PWQ_Medical Examinations (2)'!F:F,"Not Found")</f>
        <v>No</v>
      </c>
      <c r="J2325" s="12" t="str">
        <f>_xlfn.XLOOKUP(A2325,'PWQ_Medical Examinations (2)'!A:A,'PWQ_Medical Examinations (2)'!G:G,"Not Found")</f>
        <v>No</v>
      </c>
      <c r="K2325" s="13">
        <f>_xlfn.XLOOKUP('Healthcare-Xlookup'!A2325,'PWQ_Medical Examinations (2)'!A:A,'PWQ_Medical Examinations (2)'!H:H,"Not Found")</f>
        <v>0</v>
      </c>
      <c r="L2325" s="13" t="str">
        <f>_xlfn.XLOOKUP(A2325,'PWQ_Medical Examinations (2)'!A:A,'PWQ_Medical Examinations (2)'!I:I,"Not Found")</f>
        <v>No</v>
      </c>
      <c r="M2325" s="14">
        <f>_xlfn.XLOOKUP(A2325,'PWQ_Hospitalisation Details (2)'!A:A,'PWQ_Hospitalisation Details (2)'!E:E,"Not Found")</f>
        <v>36520</v>
      </c>
      <c r="N2325" s="15">
        <f>_xlfn.XLOOKUP(A2325,'PWQ_Hospitalisation Details (2)'!A:A,'PWQ_Hospitalisation Details (2)'!G:G,"Not Found")</f>
        <v>700</v>
      </c>
      <c r="O2325" s="12" t="str">
        <f>_xlfn.XLOOKUP(A2325,'PWQ_Hospitalisation Details (2)'!A:A,'PWQ_Hospitalisation Details (2)'!H:H,"Not Found")</f>
        <v>tier - 2</v>
      </c>
      <c r="P2325" s="12" t="str">
        <f>_xlfn.XLOOKUP(A2325,'PWQ_Hospitalisation Details (2)'!A:A,'PWQ_Hospitalisation Details (2)'!I:I,"Not Found")</f>
        <v>tier - 3</v>
      </c>
      <c r="Q2325" s="12" t="str">
        <f>_xlfn.XLOOKUP(A2325,'PWQ_Hospitalisation Details (2)'!A:A,'PWQ_Hospitalisation Details (2)'!J:J,"Not Found")</f>
        <v>R1013</v>
      </c>
      <c r="R2325" s="12">
        <f>_xlfn.XLOOKUP('Healthcare-Xlookup'!A2325,'PWQ_Hospitalisation Details (2)'!A:A,'PWQ_Hospitalisation Details (2)'!K:K,"Not Found")</f>
        <v>23</v>
      </c>
    </row>
    <row r="2326" spans="1:18" x14ac:dyDescent="0.35">
      <c r="A2326" s="12" t="s">
        <v>28</v>
      </c>
      <c r="B2326" s="12" t="str">
        <f>_xlfn.XLOOKUP(A2326,Customer_Names[Customer ID],Customer_Names[First Name],"Not Found")</f>
        <v xml:space="preserve">  Fred</v>
      </c>
      <c r="C2326" s="12" t="str">
        <f>_xlfn.XLOOKUP(A2326,Customer_Names[Customer ID],Customer_Names[last Name],"Not Found")</f>
        <v>Hines</v>
      </c>
      <c r="D2326" s="22">
        <f>_xlfn.XLOOKUP('Healthcare-Xlookup'!A2326,'PWQ_Medical Examinations (2)'!A:A,'PWQ_Medical Examinations (2)'!B:B,"Not Found")</f>
        <v>24.76</v>
      </c>
      <c r="E2326" s="13" t="str">
        <f>_xlfn.XLOOKUP(A2326,'PWQ_Medical Examinations (2)'!A:A,'PWQ_Medical Examinations (2)'!C:C,"Not Found")</f>
        <v>Over weight</v>
      </c>
      <c r="F2326" s="12">
        <f>_xlfn.XLOOKUP(A2326,'PWQ_Medical Examinations (2)'!A:A,'PWQ_Medical Examinations (2)'!D:D,"Not Found")</f>
        <v>4.54</v>
      </c>
      <c r="G2326" s="12" t="str">
        <f>_xlfn.XLOOKUP('Healthcare-Xlookup'!A2326,'PWQ_Medical Examinations (2)'!A:A,'PWQ_Medical Examinations (2)'!J:J,"Not Found")</f>
        <v>Normal</v>
      </c>
      <c r="H2326" s="12" t="str">
        <f>_xlfn.XLOOKUP(A2326,'PWQ_Medical Examinations (2)'!A:A,'PWQ_Medical Examinations (2)'!E:E,"Not Found")</f>
        <v>yes</v>
      </c>
      <c r="I2326" s="12" t="str">
        <f>_xlfn.XLOOKUP(A2326,'PWQ_Medical Examinations (2)'!A:A,'PWQ_Medical Examinations (2)'!F:F,"Not Found")</f>
        <v>No</v>
      </c>
      <c r="J2326" s="12" t="str">
        <f>_xlfn.XLOOKUP(A2326,'PWQ_Medical Examinations (2)'!A:A,'PWQ_Medical Examinations (2)'!G:G,"Not Found")</f>
        <v>No</v>
      </c>
      <c r="K2326" s="13">
        <f>_xlfn.XLOOKUP('Healthcare-Xlookup'!A2326,'PWQ_Medical Examinations (2)'!A:A,'PWQ_Medical Examinations (2)'!H:H,"Not Found")</f>
        <v>0</v>
      </c>
      <c r="L2326" s="13" t="str">
        <f>_xlfn.XLOOKUP(A2326,'PWQ_Medical Examinations (2)'!A:A,'PWQ_Medical Examinations (2)'!I:I,"Not Found")</f>
        <v>No</v>
      </c>
      <c r="M2326" s="14">
        <f>_xlfn.XLOOKUP(A2326,'PWQ_Hospitalisation Details (2)'!A:A,'PWQ_Hospitalisation Details (2)'!E:E,"Not Found")</f>
        <v>37146</v>
      </c>
      <c r="N2326" s="15">
        <f>_xlfn.XLOOKUP(A2326,'PWQ_Hospitalisation Details (2)'!A:A,'PWQ_Hospitalisation Details (2)'!G:G,"Not Found")</f>
        <v>687.54</v>
      </c>
      <c r="O2326" s="12" t="str">
        <f>_xlfn.XLOOKUP(A2326,'PWQ_Hospitalisation Details (2)'!A:A,'PWQ_Hospitalisation Details (2)'!H:H,"Not Found")</f>
        <v>tier - 3</v>
      </c>
      <c r="P2326" s="12" t="str">
        <f>_xlfn.XLOOKUP(A2326,'PWQ_Hospitalisation Details (2)'!A:A,'PWQ_Hospitalisation Details (2)'!I:I,"Not Found")</f>
        <v>tier - 2</v>
      </c>
      <c r="Q2326" s="12" t="str">
        <f>_xlfn.XLOOKUP(A2326,'PWQ_Hospitalisation Details (2)'!A:A,'PWQ_Hospitalisation Details (2)'!J:J,"Not Found")</f>
        <v>R1013</v>
      </c>
      <c r="R2326" s="12">
        <f>_xlfn.XLOOKUP('Healthcare-Xlookup'!A2326,'PWQ_Hospitalisation Details (2)'!A:A,'PWQ_Hospitalisation Details (2)'!K:K,"Not Found")</f>
        <v>21</v>
      </c>
    </row>
    <row r="2327" spans="1:18" x14ac:dyDescent="0.35">
      <c r="A2327" s="12" t="s">
        <v>27</v>
      </c>
      <c r="B2327" s="12" t="str">
        <f>_xlfn.XLOOKUP(A2327,Customer_Names[Customer ID],Customer_Names[First Name],"Not Found")</f>
        <v xml:space="preserve">  Sebastian</v>
      </c>
      <c r="C2327" s="12" t="str">
        <f>_xlfn.XLOOKUP(A2327,Customer_Names[Customer ID],Customer_Names[last Name],"Not Found")</f>
        <v>Castro</v>
      </c>
      <c r="D2327" s="22">
        <f>_xlfn.XLOOKUP('Healthcare-Xlookup'!A2327,'PWQ_Medical Examinations (2)'!A:A,'PWQ_Medical Examinations (2)'!B:B,"Not Found")</f>
        <v>20.100000000000001</v>
      </c>
      <c r="E2327" s="13" t="str">
        <f>_xlfn.XLOOKUP(A2327,'PWQ_Medical Examinations (2)'!A:A,'PWQ_Medical Examinations (2)'!C:C,"Not Found")</f>
        <v>Normal Weight</v>
      </c>
      <c r="F2327" s="12">
        <f>_xlfn.XLOOKUP(A2327,'PWQ_Medical Examinations (2)'!A:A,'PWQ_Medical Examinations (2)'!D:D,"Not Found")</f>
        <v>5.6</v>
      </c>
      <c r="G2327" s="12" t="str">
        <f>_xlfn.XLOOKUP('Healthcare-Xlookup'!A2327,'PWQ_Medical Examinations (2)'!A:A,'PWQ_Medical Examinations (2)'!J:J,"Not Found")</f>
        <v>Normal</v>
      </c>
      <c r="H2327" s="12" t="str">
        <f>_xlfn.XLOOKUP(A2327,'PWQ_Medical Examinations (2)'!A:A,'PWQ_Medical Examinations (2)'!E:E,"Not Found")</f>
        <v>yes</v>
      </c>
      <c r="I2327" s="12" t="str">
        <f>_xlfn.XLOOKUP(A2327,'PWQ_Medical Examinations (2)'!A:A,'PWQ_Medical Examinations (2)'!F:F,"Not Found")</f>
        <v>No</v>
      </c>
      <c r="J2327" s="12" t="str">
        <f>_xlfn.XLOOKUP(A2327,'PWQ_Medical Examinations (2)'!A:A,'PWQ_Medical Examinations (2)'!G:G,"Not Found")</f>
        <v>Yes</v>
      </c>
      <c r="K2327" s="13">
        <f>_xlfn.XLOOKUP('Healthcare-Xlookup'!A2327,'PWQ_Medical Examinations (2)'!A:A,'PWQ_Medical Examinations (2)'!H:H,"Not Found")</f>
        <v>1</v>
      </c>
      <c r="L2327" s="13" t="str">
        <f>_xlfn.XLOOKUP(A2327,'PWQ_Medical Examinations (2)'!A:A,'PWQ_Medical Examinations (2)'!I:I,"Not Found")</f>
        <v>No</v>
      </c>
      <c r="M2327" s="14">
        <f>_xlfn.XLOOKUP(A2327,'PWQ_Hospitalisation Details (2)'!A:A,'PWQ_Hospitalisation Details (2)'!E:E,"Not Found")</f>
        <v>35743</v>
      </c>
      <c r="N2327" s="15">
        <f>_xlfn.XLOOKUP(A2327,'PWQ_Hospitalisation Details (2)'!A:A,'PWQ_Hospitalisation Details (2)'!G:G,"Not Found")</f>
        <v>670</v>
      </c>
      <c r="O2327" s="12" t="str">
        <f>_xlfn.XLOOKUP(A2327,'PWQ_Hospitalisation Details (2)'!A:A,'PWQ_Hospitalisation Details (2)'!H:H,"Not Found")</f>
        <v>tier - 3</v>
      </c>
      <c r="P2327" s="12" t="str">
        <f>_xlfn.XLOOKUP(A2327,'PWQ_Hospitalisation Details (2)'!A:A,'PWQ_Hospitalisation Details (2)'!I:I,"Not Found")</f>
        <v>tier - 3</v>
      </c>
      <c r="Q2327" s="12" t="str">
        <f>_xlfn.XLOOKUP(A2327,'PWQ_Hospitalisation Details (2)'!A:A,'PWQ_Hospitalisation Details (2)'!J:J,"Not Found")</f>
        <v>R1013</v>
      </c>
      <c r="R2327" s="12">
        <f>_xlfn.XLOOKUP('Healthcare-Xlookup'!A2327,'PWQ_Hospitalisation Details (2)'!A:A,'PWQ_Hospitalisation Details (2)'!K:K,"Not Found")</f>
        <v>25</v>
      </c>
    </row>
    <row r="2328" spans="1:18" x14ac:dyDescent="0.35">
      <c r="A2328" s="12" t="s">
        <v>26</v>
      </c>
      <c r="B2328" s="12" t="str">
        <f>_xlfn.XLOOKUP(A2328,Customer_Names[Customer ID],Customer_Names[First Name],"Not Found")</f>
        <v xml:space="preserve">  Laura</v>
      </c>
      <c r="C2328" s="12" t="str">
        <f>_xlfn.XLOOKUP(A2328,Customer_Names[Customer ID],Customer_Names[last Name],"Not Found")</f>
        <v>Howell</v>
      </c>
      <c r="D2328" s="22">
        <f>_xlfn.XLOOKUP('Healthcare-Xlookup'!A2328,'PWQ_Medical Examinations (2)'!A:A,'PWQ_Medical Examinations (2)'!B:B,"Not Found")</f>
        <v>21.77</v>
      </c>
      <c r="E2328" s="13" t="str">
        <f>_xlfn.XLOOKUP(A2328,'PWQ_Medical Examinations (2)'!A:A,'PWQ_Medical Examinations (2)'!C:C,"Not Found")</f>
        <v>Normal Weight</v>
      </c>
      <c r="F2328" s="12">
        <f>_xlfn.XLOOKUP(A2328,'PWQ_Medical Examinations (2)'!A:A,'PWQ_Medical Examinations (2)'!D:D,"Not Found")</f>
        <v>10.67</v>
      </c>
      <c r="G2328" s="12" t="str">
        <f>_xlfn.XLOOKUP('Healthcare-Xlookup'!A2328,'PWQ_Medical Examinations (2)'!A:A,'PWQ_Medical Examinations (2)'!J:J,"Not Found")</f>
        <v>Diabetes</v>
      </c>
      <c r="H2328" s="12" t="str">
        <f>_xlfn.XLOOKUP(A2328,'PWQ_Medical Examinations (2)'!A:A,'PWQ_Medical Examinations (2)'!E:E,"Not Found")</f>
        <v>No</v>
      </c>
      <c r="I2328" s="12" t="str">
        <f>_xlfn.XLOOKUP(A2328,'PWQ_Medical Examinations (2)'!A:A,'PWQ_Medical Examinations (2)'!F:F,"Not Found")</f>
        <v>No</v>
      </c>
      <c r="J2328" s="12" t="str">
        <f>_xlfn.XLOOKUP(A2328,'PWQ_Medical Examinations (2)'!A:A,'PWQ_Medical Examinations (2)'!G:G,"Not Found")</f>
        <v>No</v>
      </c>
      <c r="K2328" s="13">
        <f>_xlfn.XLOOKUP('Healthcare-Xlookup'!A2328,'PWQ_Medical Examinations (2)'!A:A,'PWQ_Medical Examinations (2)'!H:H,"Not Found")</f>
        <v>0</v>
      </c>
      <c r="L2328" s="13" t="str">
        <f>_xlfn.XLOOKUP(A2328,'PWQ_Medical Examinations (2)'!A:A,'PWQ_Medical Examinations (2)'!I:I,"Not Found")</f>
        <v>No</v>
      </c>
      <c r="M2328" s="14">
        <f>_xlfn.XLOOKUP(A2328,'PWQ_Hospitalisation Details (2)'!A:A,'PWQ_Hospitalisation Details (2)'!E:E,"Not Found")</f>
        <v>37589</v>
      </c>
      <c r="N2328" s="15">
        <f>_xlfn.XLOOKUP(A2328,'PWQ_Hospitalisation Details (2)'!A:A,'PWQ_Hospitalisation Details (2)'!G:G,"Not Found")</f>
        <v>668</v>
      </c>
      <c r="O2328" s="12" t="str">
        <f>_xlfn.XLOOKUP(A2328,'PWQ_Hospitalisation Details (2)'!A:A,'PWQ_Hospitalisation Details (2)'!H:H,"Not Found")</f>
        <v>tier - 3</v>
      </c>
      <c r="P2328" s="12" t="str">
        <f>_xlfn.XLOOKUP(A2328,'PWQ_Hospitalisation Details (2)'!A:A,'PWQ_Hospitalisation Details (2)'!I:I,"Not Found")</f>
        <v>tier - 2</v>
      </c>
      <c r="Q2328" s="12" t="str">
        <f>_xlfn.XLOOKUP(A2328,'PWQ_Hospitalisation Details (2)'!A:A,'PWQ_Hospitalisation Details (2)'!J:J,"Not Found")</f>
        <v>R1012</v>
      </c>
      <c r="R2328" s="12">
        <f>_xlfn.XLOOKUP('Healthcare-Xlookup'!A2328,'PWQ_Hospitalisation Details (2)'!A:A,'PWQ_Hospitalisation Details (2)'!K:K,"Not Found")</f>
        <v>20</v>
      </c>
    </row>
    <row r="2329" spans="1:18" x14ac:dyDescent="0.35">
      <c r="A2329" s="12" t="s">
        <v>25</v>
      </c>
      <c r="B2329" s="12" t="str">
        <f>_xlfn.XLOOKUP(A2329,Customer_Names[Customer ID],Customer_Names[First Name],"Not Found")</f>
        <v xml:space="preserve">  Nicole</v>
      </c>
      <c r="C2329" s="12" t="str">
        <f>_xlfn.XLOOKUP(A2329,Customer_Names[Customer ID],Customer_Names[last Name],"Not Found")</f>
        <v>Avery</v>
      </c>
      <c r="D2329" s="22">
        <f>_xlfn.XLOOKUP('Healthcare-Xlookup'!A2329,'PWQ_Medical Examinations (2)'!A:A,'PWQ_Medical Examinations (2)'!B:B,"Not Found")</f>
        <v>17.82</v>
      </c>
      <c r="E2329" s="13" t="str">
        <f>_xlfn.XLOOKUP(A2329,'PWQ_Medical Examinations (2)'!A:A,'PWQ_Medical Examinations (2)'!C:C,"Not Found")</f>
        <v>Under Weight</v>
      </c>
      <c r="F2329" s="12">
        <f>_xlfn.XLOOKUP(A2329,'PWQ_Medical Examinations (2)'!A:A,'PWQ_Medical Examinations (2)'!D:D,"Not Found")</f>
        <v>5.26</v>
      </c>
      <c r="G2329" s="12" t="str">
        <f>_xlfn.XLOOKUP('Healthcare-Xlookup'!A2329,'PWQ_Medical Examinations (2)'!A:A,'PWQ_Medical Examinations (2)'!J:J,"Not Found")</f>
        <v>Normal</v>
      </c>
      <c r="H2329" s="12" t="str">
        <f>_xlfn.XLOOKUP(A2329,'PWQ_Medical Examinations (2)'!A:A,'PWQ_Medical Examinations (2)'!E:E,"Not Found")</f>
        <v>yes</v>
      </c>
      <c r="I2329" s="12" t="str">
        <f>_xlfn.XLOOKUP(A2329,'PWQ_Medical Examinations (2)'!A:A,'PWQ_Medical Examinations (2)'!F:F,"Not Found")</f>
        <v>No</v>
      </c>
      <c r="J2329" s="12" t="str">
        <f>_xlfn.XLOOKUP(A2329,'PWQ_Medical Examinations (2)'!A:A,'PWQ_Medical Examinations (2)'!G:G,"Not Found")</f>
        <v>No</v>
      </c>
      <c r="K2329" s="13">
        <f>_xlfn.XLOOKUP('Healthcare-Xlookup'!A2329,'PWQ_Medical Examinations (2)'!A:A,'PWQ_Medical Examinations (2)'!H:H,"Not Found")</f>
        <v>1</v>
      </c>
      <c r="L2329" s="13" t="str">
        <f>_xlfn.XLOOKUP(A2329,'PWQ_Medical Examinations (2)'!A:A,'PWQ_Medical Examinations (2)'!I:I,"Not Found")</f>
        <v>No</v>
      </c>
      <c r="M2329" s="14">
        <f>_xlfn.XLOOKUP(A2329,'PWQ_Hospitalisation Details (2)'!A:A,'PWQ_Hospitalisation Details (2)'!E:E,"Not Found")</f>
        <v>34884</v>
      </c>
      <c r="N2329" s="15">
        <f>_xlfn.XLOOKUP(A2329,'PWQ_Hospitalisation Details (2)'!A:A,'PWQ_Hospitalisation Details (2)'!G:G,"Not Found")</f>
        <v>650</v>
      </c>
      <c r="O2329" s="12" t="str">
        <f>_xlfn.XLOOKUP(A2329,'PWQ_Hospitalisation Details (2)'!A:A,'PWQ_Hospitalisation Details (2)'!H:H,"Not Found")</f>
        <v>tier - 3</v>
      </c>
      <c r="P2329" s="12" t="str">
        <f>_xlfn.XLOOKUP(A2329,'PWQ_Hospitalisation Details (2)'!A:A,'PWQ_Hospitalisation Details (2)'!I:I,"Not Found")</f>
        <v>tier - 3</v>
      </c>
      <c r="Q2329" s="12" t="str">
        <f>_xlfn.XLOOKUP(A2329,'PWQ_Hospitalisation Details (2)'!A:A,'PWQ_Hospitalisation Details (2)'!J:J,"Not Found")</f>
        <v>R1013</v>
      </c>
      <c r="R2329" s="12">
        <f>_xlfn.XLOOKUP('Healthcare-Xlookup'!A2329,'PWQ_Hospitalisation Details (2)'!A:A,'PWQ_Hospitalisation Details (2)'!K:K,"Not Found")</f>
        <v>27</v>
      </c>
    </row>
    <row r="2330" spans="1:18" x14ac:dyDescent="0.35">
      <c r="A2330" s="12" t="s">
        <v>24</v>
      </c>
      <c r="B2330" s="12" t="str">
        <f>_xlfn.XLOOKUP(A2330,Customer_Names[Customer ID],Customer_Names[First Name],"Not Found")</f>
        <v xml:space="preserve">  Susan E</v>
      </c>
      <c r="C2330" s="12" t="str">
        <f>_xlfn.XLOOKUP(A2330,Customer_Names[Customer ID],Customer_Names[last Name],"Not Found")</f>
        <v>Bohinski</v>
      </c>
      <c r="D2330" s="22">
        <f>_xlfn.XLOOKUP('Healthcare-Xlookup'!A2330,'PWQ_Medical Examinations (2)'!A:A,'PWQ_Medical Examinations (2)'!B:B,"Not Found")</f>
        <v>17.07</v>
      </c>
      <c r="E2330" s="13" t="str">
        <f>_xlfn.XLOOKUP(A2330,'PWQ_Medical Examinations (2)'!A:A,'PWQ_Medical Examinations (2)'!C:C,"Not Found")</f>
        <v>Under Weight</v>
      </c>
      <c r="F2330" s="12">
        <f>_xlfn.XLOOKUP(A2330,'PWQ_Medical Examinations (2)'!A:A,'PWQ_Medical Examinations (2)'!D:D,"Not Found")</f>
        <v>5.22</v>
      </c>
      <c r="G2330" s="12" t="str">
        <f>_xlfn.XLOOKUP('Healthcare-Xlookup'!A2330,'PWQ_Medical Examinations (2)'!A:A,'PWQ_Medical Examinations (2)'!J:J,"Not Found")</f>
        <v>Normal</v>
      </c>
      <c r="H2330" s="12" t="str">
        <f>_xlfn.XLOOKUP(A2330,'PWQ_Medical Examinations (2)'!A:A,'PWQ_Medical Examinations (2)'!E:E,"Not Found")</f>
        <v>No</v>
      </c>
      <c r="I2330" s="12" t="str">
        <f>_xlfn.XLOOKUP(A2330,'PWQ_Medical Examinations (2)'!A:A,'PWQ_Medical Examinations (2)'!F:F,"Not Found")</f>
        <v>No</v>
      </c>
      <c r="J2330" s="12" t="str">
        <f>_xlfn.XLOOKUP(A2330,'PWQ_Medical Examinations (2)'!A:A,'PWQ_Medical Examinations (2)'!G:G,"Not Found")</f>
        <v>Yes</v>
      </c>
      <c r="K2330" s="13">
        <f>_xlfn.XLOOKUP('Healthcare-Xlookup'!A2330,'PWQ_Medical Examinations (2)'!A:A,'PWQ_Medical Examinations (2)'!H:H,"Not Found")</f>
        <v>1</v>
      </c>
      <c r="L2330" s="13" t="str">
        <f>_xlfn.XLOOKUP(A2330,'PWQ_Medical Examinations (2)'!A:A,'PWQ_Medical Examinations (2)'!I:I,"Not Found")</f>
        <v>No</v>
      </c>
      <c r="M2330" s="14">
        <f>_xlfn.XLOOKUP(A2330,'PWQ_Hospitalisation Details (2)'!A:A,'PWQ_Hospitalisation Details (2)'!E:E,"Not Found")</f>
        <v>34121</v>
      </c>
      <c r="N2330" s="15">
        <f>_xlfn.XLOOKUP(A2330,'PWQ_Hospitalisation Details (2)'!A:A,'PWQ_Hospitalisation Details (2)'!G:G,"Not Found")</f>
        <v>650</v>
      </c>
      <c r="O2330" s="12" t="str">
        <f>_xlfn.XLOOKUP(A2330,'PWQ_Hospitalisation Details (2)'!A:A,'PWQ_Hospitalisation Details (2)'!H:H,"Not Found")</f>
        <v>tier - 3</v>
      </c>
      <c r="P2330" s="12" t="str">
        <f>_xlfn.XLOOKUP(A2330,'PWQ_Hospitalisation Details (2)'!A:A,'PWQ_Hospitalisation Details (2)'!I:I,"Not Found")</f>
        <v>tier - 3</v>
      </c>
      <c r="Q2330" s="12" t="str">
        <f>_xlfn.XLOOKUP(A2330,'PWQ_Hospitalisation Details (2)'!A:A,'PWQ_Hospitalisation Details (2)'!J:J,"Not Found")</f>
        <v>R1013</v>
      </c>
      <c r="R2330" s="12">
        <f>_xlfn.XLOOKUP('Healthcare-Xlookup'!A2330,'PWQ_Hospitalisation Details (2)'!A:A,'PWQ_Hospitalisation Details (2)'!K:K,"Not Found")</f>
        <v>30</v>
      </c>
    </row>
    <row r="2331" spans="1:18" x14ac:dyDescent="0.35">
      <c r="A2331" s="12" t="s">
        <v>22</v>
      </c>
      <c r="B2331" s="12" t="str">
        <f>_xlfn.XLOOKUP(A2331,Customer_Names[Customer ID],Customer_Names[First Name],"Not Found")</f>
        <v xml:space="preserve">  Katy</v>
      </c>
      <c r="C2331" s="12" t="str">
        <f>_xlfn.XLOOKUP(A2331,Customer_Names[Customer ID],Customer_Names[last Name],"Not Found")</f>
        <v>Kohls</v>
      </c>
      <c r="D2331" s="22">
        <f>_xlfn.XLOOKUP('Healthcare-Xlookup'!A2331,'PWQ_Medical Examinations (2)'!A:A,'PWQ_Medical Examinations (2)'!B:B,"Not Found")</f>
        <v>22.24</v>
      </c>
      <c r="E2331" s="13" t="str">
        <f>_xlfn.XLOOKUP(A2331,'PWQ_Medical Examinations (2)'!A:A,'PWQ_Medical Examinations (2)'!C:C,"Not Found")</f>
        <v>Normal Weight</v>
      </c>
      <c r="F2331" s="12">
        <f>_xlfn.XLOOKUP(A2331,'PWQ_Medical Examinations (2)'!A:A,'PWQ_Medical Examinations (2)'!D:D,"Not Found")</f>
        <v>4.29</v>
      </c>
      <c r="G2331" s="12" t="str">
        <f>_xlfn.XLOOKUP('Healthcare-Xlookup'!A2331,'PWQ_Medical Examinations (2)'!A:A,'PWQ_Medical Examinations (2)'!J:J,"Not Found")</f>
        <v>Normal</v>
      </c>
      <c r="H2331" s="12" t="str">
        <f>_xlfn.XLOOKUP(A2331,'PWQ_Medical Examinations (2)'!A:A,'PWQ_Medical Examinations (2)'!E:E,"Not Found")</f>
        <v>yes</v>
      </c>
      <c r="I2331" s="12" t="str">
        <f>_xlfn.XLOOKUP(A2331,'PWQ_Medical Examinations (2)'!A:A,'PWQ_Medical Examinations (2)'!F:F,"Not Found")</f>
        <v>No</v>
      </c>
      <c r="J2331" s="12" t="str">
        <f>_xlfn.XLOOKUP(A2331,'PWQ_Medical Examinations (2)'!A:A,'PWQ_Medical Examinations (2)'!G:G,"Not Found")</f>
        <v>No</v>
      </c>
      <c r="K2331" s="13">
        <f>_xlfn.XLOOKUP('Healthcare-Xlookup'!A2331,'PWQ_Medical Examinations (2)'!A:A,'PWQ_Medical Examinations (2)'!H:H,"Not Found")</f>
        <v>0</v>
      </c>
      <c r="L2331" s="13" t="str">
        <f>_xlfn.XLOOKUP(A2331,'PWQ_Medical Examinations (2)'!A:A,'PWQ_Medical Examinations (2)'!I:I,"Not Found")</f>
        <v>No</v>
      </c>
      <c r="M2331" s="14">
        <f>_xlfn.XLOOKUP(A2331,'PWQ_Hospitalisation Details (2)'!A:A,'PWQ_Hospitalisation Details (2)'!E:E,"Not Found")</f>
        <v>37215</v>
      </c>
      <c r="N2331" s="15">
        <f>_xlfn.XLOOKUP(A2331,'PWQ_Hospitalisation Details (2)'!A:A,'PWQ_Hospitalisation Details (2)'!G:G,"Not Found")</f>
        <v>646.14</v>
      </c>
      <c r="O2331" s="12" t="str">
        <f>_xlfn.XLOOKUP(A2331,'PWQ_Hospitalisation Details (2)'!A:A,'PWQ_Hospitalisation Details (2)'!H:H,"Not Found")</f>
        <v>tier - 3</v>
      </c>
      <c r="P2331" s="12" t="str">
        <f>_xlfn.XLOOKUP(A2331,'PWQ_Hospitalisation Details (2)'!A:A,'PWQ_Hospitalisation Details (2)'!I:I,"Not Found")</f>
        <v>tier - 3</v>
      </c>
      <c r="Q2331" s="12" t="str">
        <f>_xlfn.XLOOKUP(A2331,'PWQ_Hospitalisation Details (2)'!A:A,'PWQ_Hospitalisation Details (2)'!J:J,"Not Found")</f>
        <v>R1012</v>
      </c>
      <c r="R2331" s="12">
        <f>_xlfn.XLOOKUP('Healthcare-Xlookup'!A2331,'PWQ_Hospitalisation Details (2)'!A:A,'PWQ_Hospitalisation Details (2)'!K:K,"Not Found")</f>
        <v>21</v>
      </c>
    </row>
    <row r="2332" spans="1:18" x14ac:dyDescent="0.35">
      <c r="A2332" s="12" t="s">
        <v>21</v>
      </c>
      <c r="B2332" s="12" t="str">
        <f>_xlfn.XLOOKUP(A2332,Customer_Names[Customer ID],Customer_Names[First Name],"Not Found")</f>
        <v xml:space="preserve">  Jordan</v>
      </c>
      <c r="C2332" s="12" t="str">
        <f>_xlfn.XLOOKUP(A2332,Customer_Names[Customer ID],Customer_Names[last Name],"Not Found")</f>
        <v>Brietzke</v>
      </c>
      <c r="D2332" s="22">
        <f>_xlfn.XLOOKUP('Healthcare-Xlookup'!A2332,'PWQ_Medical Examinations (2)'!A:A,'PWQ_Medical Examinations (2)'!B:B,"Not Found")</f>
        <v>22.34</v>
      </c>
      <c r="E2332" s="13" t="str">
        <f>_xlfn.XLOOKUP(A2332,'PWQ_Medical Examinations (2)'!A:A,'PWQ_Medical Examinations (2)'!C:C,"Not Found")</f>
        <v>Normal Weight</v>
      </c>
      <c r="F2332" s="12">
        <f>_xlfn.XLOOKUP(A2332,'PWQ_Medical Examinations (2)'!A:A,'PWQ_Medical Examinations (2)'!D:D,"Not Found")</f>
        <v>5.57</v>
      </c>
      <c r="G2332" s="12" t="str">
        <f>_xlfn.XLOOKUP('Healthcare-Xlookup'!A2332,'PWQ_Medical Examinations (2)'!A:A,'PWQ_Medical Examinations (2)'!J:J,"Not Found")</f>
        <v>Normal</v>
      </c>
      <c r="H2332" s="12" t="str">
        <f>_xlfn.XLOOKUP(A2332,'PWQ_Medical Examinations (2)'!A:A,'PWQ_Medical Examinations (2)'!E:E,"Not Found")</f>
        <v>No</v>
      </c>
      <c r="I2332" s="12" t="str">
        <f>_xlfn.XLOOKUP(A2332,'PWQ_Medical Examinations (2)'!A:A,'PWQ_Medical Examinations (2)'!F:F,"Not Found")</f>
        <v>No</v>
      </c>
      <c r="J2332" s="12" t="str">
        <f>_xlfn.XLOOKUP(A2332,'PWQ_Medical Examinations (2)'!A:A,'PWQ_Medical Examinations (2)'!G:G,"Not Found")</f>
        <v>No</v>
      </c>
      <c r="K2332" s="13">
        <f>_xlfn.XLOOKUP('Healthcare-Xlookup'!A2332,'PWQ_Medical Examinations (2)'!A:A,'PWQ_Medical Examinations (2)'!H:H,"Not Found")</f>
        <v>1</v>
      </c>
      <c r="L2332" s="13" t="str">
        <f>_xlfn.XLOOKUP(A2332,'PWQ_Medical Examinations (2)'!A:A,'PWQ_Medical Examinations (2)'!I:I,"Not Found")</f>
        <v>No</v>
      </c>
      <c r="M2332" s="14">
        <f>_xlfn.XLOOKUP(A2332,'PWQ_Hospitalisation Details (2)'!A:A,'PWQ_Hospitalisation Details (2)'!E:E,"Not Found")</f>
        <v>36003</v>
      </c>
      <c r="N2332" s="15">
        <f>_xlfn.XLOOKUP(A2332,'PWQ_Hospitalisation Details (2)'!A:A,'PWQ_Hospitalisation Details (2)'!G:G,"Not Found")</f>
        <v>637.26</v>
      </c>
      <c r="O2332" s="12" t="str">
        <f>_xlfn.XLOOKUP(A2332,'PWQ_Hospitalisation Details (2)'!A:A,'PWQ_Hospitalisation Details (2)'!H:H,"Not Found")</f>
        <v>tier - 3</v>
      </c>
      <c r="P2332" s="12" t="str">
        <f>_xlfn.XLOOKUP(A2332,'PWQ_Hospitalisation Details (2)'!A:A,'PWQ_Hospitalisation Details (2)'!I:I,"Not Found")</f>
        <v>tier - 3</v>
      </c>
      <c r="Q2332" s="12" t="str">
        <f>_xlfn.XLOOKUP(A2332,'PWQ_Hospitalisation Details (2)'!A:A,'PWQ_Hospitalisation Details (2)'!J:J,"Not Found")</f>
        <v>R1013</v>
      </c>
      <c r="R2332" s="12">
        <f>_xlfn.XLOOKUP('Healthcare-Xlookup'!A2332,'PWQ_Hospitalisation Details (2)'!A:A,'PWQ_Hospitalisation Details (2)'!K:K,"Not Found")</f>
        <v>24</v>
      </c>
    </row>
    <row r="2333" spans="1:18" x14ac:dyDescent="0.35">
      <c r="A2333" s="12" t="s">
        <v>19</v>
      </c>
      <c r="B2333" s="12" t="str">
        <f>_xlfn.XLOOKUP(A2333,Customer_Names[Customer ID],Customer_Names[First Name],"Not Found")</f>
        <v xml:space="preserve">  Juan D Sr</v>
      </c>
      <c r="C2333" s="12" t="str">
        <f>_xlfn.XLOOKUP(A2333,Customer_Names[Customer ID],Customer_Names[last Name],"Not Found")</f>
        <v>Riveros Gonzalez</v>
      </c>
      <c r="D2333" s="22">
        <f>_xlfn.XLOOKUP('Healthcare-Xlookup'!A2333,'PWQ_Medical Examinations (2)'!A:A,'PWQ_Medical Examinations (2)'!B:B,"Not Found")</f>
        <v>17.7</v>
      </c>
      <c r="E2333" s="13" t="str">
        <f>_xlfn.XLOOKUP(A2333,'PWQ_Medical Examinations (2)'!A:A,'PWQ_Medical Examinations (2)'!C:C,"Not Found")</f>
        <v>Under Weight</v>
      </c>
      <c r="F2333" s="12">
        <f>_xlfn.XLOOKUP(A2333,'PWQ_Medical Examinations (2)'!A:A,'PWQ_Medical Examinations (2)'!D:D,"Not Found")</f>
        <v>6.28</v>
      </c>
      <c r="G2333" s="12" t="str">
        <f>_xlfn.XLOOKUP('Healthcare-Xlookup'!A2333,'PWQ_Medical Examinations (2)'!A:A,'PWQ_Medical Examinations (2)'!J:J,"Not Found")</f>
        <v>Prediabetes</v>
      </c>
      <c r="H2333" s="12" t="str">
        <f>_xlfn.XLOOKUP(A2333,'PWQ_Medical Examinations (2)'!A:A,'PWQ_Medical Examinations (2)'!E:E,"Not Found")</f>
        <v>No</v>
      </c>
      <c r="I2333" s="12" t="str">
        <f>_xlfn.XLOOKUP(A2333,'PWQ_Medical Examinations (2)'!A:A,'PWQ_Medical Examinations (2)'!F:F,"Not Found")</f>
        <v>No</v>
      </c>
      <c r="J2333" s="12" t="str">
        <f>_xlfn.XLOOKUP(A2333,'PWQ_Medical Examinations (2)'!A:A,'PWQ_Medical Examinations (2)'!G:G,"Not Found")</f>
        <v>No</v>
      </c>
      <c r="K2333" s="13">
        <f>_xlfn.XLOOKUP('Healthcare-Xlookup'!A2333,'PWQ_Medical Examinations (2)'!A:A,'PWQ_Medical Examinations (2)'!H:H,"Not Found")</f>
        <v>1</v>
      </c>
      <c r="L2333" s="13" t="str">
        <f>_xlfn.XLOOKUP(A2333,'PWQ_Medical Examinations (2)'!A:A,'PWQ_Medical Examinations (2)'!I:I,"Not Found")</f>
        <v>No</v>
      </c>
      <c r="M2333" s="14">
        <f>_xlfn.XLOOKUP(A2333,'PWQ_Hospitalisation Details (2)'!A:A,'PWQ_Hospitalisation Details (2)'!E:E,"Not Found")</f>
        <v>33860</v>
      </c>
      <c r="N2333" s="15">
        <f>_xlfn.XLOOKUP(A2333,'PWQ_Hospitalisation Details (2)'!A:A,'PWQ_Hospitalisation Details (2)'!G:G,"Not Found")</f>
        <v>604.54</v>
      </c>
      <c r="O2333" s="12" t="str">
        <f>_xlfn.XLOOKUP(A2333,'PWQ_Hospitalisation Details (2)'!A:A,'PWQ_Hospitalisation Details (2)'!H:H,"Not Found")</f>
        <v>tier - 3</v>
      </c>
      <c r="P2333" s="12" t="str">
        <f>_xlfn.XLOOKUP(A2333,'PWQ_Hospitalisation Details (2)'!A:A,'PWQ_Hospitalisation Details (2)'!I:I,"Not Found")</f>
        <v>tier - 3</v>
      </c>
      <c r="Q2333" s="12" t="str">
        <f>_xlfn.XLOOKUP(A2333,'PWQ_Hospitalisation Details (2)'!A:A,'PWQ_Hospitalisation Details (2)'!J:J,"Not Found")</f>
        <v>R1013</v>
      </c>
      <c r="R2333" s="12">
        <f>_xlfn.XLOOKUP('Healthcare-Xlookup'!A2333,'PWQ_Hospitalisation Details (2)'!A:A,'PWQ_Hospitalisation Details (2)'!K:K,"Not Found")</f>
        <v>30</v>
      </c>
    </row>
    <row r="2334" spans="1:18" x14ac:dyDescent="0.35">
      <c r="A2334" s="12" t="s">
        <v>17</v>
      </c>
      <c r="B2334" s="12" t="str">
        <f>_xlfn.XLOOKUP(A2334,Customer_Names[Customer ID],Customer_Names[First Name],"Not Found")</f>
        <v xml:space="preserve">  Julie</v>
      </c>
      <c r="C2334" s="12" t="str">
        <f>_xlfn.XLOOKUP(A2334,Customer_Names[Customer ID],Customer_Names[last Name],"Not Found")</f>
        <v>Albano</v>
      </c>
      <c r="D2334" s="22">
        <f>_xlfn.XLOOKUP('Healthcare-Xlookup'!A2334,'PWQ_Medical Examinations (2)'!A:A,'PWQ_Medical Examinations (2)'!B:B,"Not Found")</f>
        <v>16.47</v>
      </c>
      <c r="E2334" s="13" t="str">
        <f>_xlfn.XLOOKUP(A2334,'PWQ_Medical Examinations (2)'!A:A,'PWQ_Medical Examinations (2)'!C:C,"Not Found")</f>
        <v>Under Weight</v>
      </c>
      <c r="F2334" s="12">
        <f>_xlfn.XLOOKUP(A2334,'PWQ_Medical Examinations (2)'!A:A,'PWQ_Medical Examinations (2)'!D:D,"Not Found")</f>
        <v>6.35</v>
      </c>
      <c r="G2334" s="12" t="str">
        <f>_xlfn.XLOOKUP('Healthcare-Xlookup'!A2334,'PWQ_Medical Examinations (2)'!A:A,'PWQ_Medical Examinations (2)'!J:J,"Not Found")</f>
        <v>Prediabetes</v>
      </c>
      <c r="H2334" s="12" t="str">
        <f>_xlfn.XLOOKUP(A2334,'PWQ_Medical Examinations (2)'!A:A,'PWQ_Medical Examinations (2)'!E:E,"Not Found")</f>
        <v>No</v>
      </c>
      <c r="I2334" s="12" t="str">
        <f>_xlfn.XLOOKUP(A2334,'PWQ_Medical Examinations (2)'!A:A,'PWQ_Medical Examinations (2)'!F:F,"Not Found")</f>
        <v>No</v>
      </c>
      <c r="J2334" s="12" t="str">
        <f>_xlfn.XLOOKUP(A2334,'PWQ_Medical Examinations (2)'!A:A,'PWQ_Medical Examinations (2)'!G:G,"Not Found")</f>
        <v>Yes</v>
      </c>
      <c r="K2334" s="13">
        <f>_xlfn.XLOOKUP('Healthcare-Xlookup'!A2334,'PWQ_Medical Examinations (2)'!A:A,'PWQ_Medical Examinations (2)'!H:H,"Not Found")</f>
        <v>1</v>
      </c>
      <c r="L2334" s="13" t="str">
        <f>_xlfn.XLOOKUP(A2334,'PWQ_Medical Examinations (2)'!A:A,'PWQ_Medical Examinations (2)'!I:I,"Not Found")</f>
        <v>No</v>
      </c>
      <c r="M2334" s="14">
        <f>_xlfn.XLOOKUP(A2334,'PWQ_Hospitalisation Details (2)'!A:A,'PWQ_Hospitalisation Details (2)'!E:E,"Not Found")</f>
        <v>34150</v>
      </c>
      <c r="N2334" s="15">
        <f>_xlfn.XLOOKUP(A2334,'PWQ_Hospitalisation Details (2)'!A:A,'PWQ_Hospitalisation Details (2)'!G:G,"Not Found")</f>
        <v>600</v>
      </c>
      <c r="O2334" s="12" t="str">
        <f>_xlfn.XLOOKUP(A2334,'PWQ_Hospitalisation Details (2)'!A:A,'PWQ_Hospitalisation Details (2)'!H:H,"Not Found")</f>
        <v>tier - 2</v>
      </c>
      <c r="P2334" s="12" t="str">
        <f>_xlfn.XLOOKUP(A2334,'PWQ_Hospitalisation Details (2)'!A:A,'PWQ_Hospitalisation Details (2)'!I:I,"Not Found")</f>
        <v>tier - 1</v>
      </c>
      <c r="Q2334" s="12" t="str">
        <f>_xlfn.XLOOKUP(A2334,'PWQ_Hospitalisation Details (2)'!A:A,'PWQ_Hospitalisation Details (2)'!J:J,"Not Found")</f>
        <v>R1013</v>
      </c>
      <c r="R2334" s="12">
        <f>_xlfn.XLOOKUP('Healthcare-Xlookup'!A2334,'PWQ_Hospitalisation Details (2)'!A:A,'PWQ_Hospitalisation Details (2)'!K:K,"Not Found")</f>
        <v>29</v>
      </c>
    </row>
    <row r="2335" spans="1:18" x14ac:dyDescent="0.35">
      <c r="A2335" s="12" t="s">
        <v>14</v>
      </c>
      <c r="B2335" s="12" t="str">
        <f>_xlfn.XLOOKUP(A2335,Customer_Names[Customer ID],Customer_Names[First Name],"Not Found")</f>
        <v xml:space="preserve">  Evan P</v>
      </c>
      <c r="C2335" s="12" t="str">
        <f>_xlfn.XLOOKUP(A2335,Customer_Names[Customer ID],Customer_Names[last Name],"Not Found")</f>
        <v>Rosendahl</v>
      </c>
      <c r="D2335" s="22">
        <f>_xlfn.XLOOKUP('Healthcare-Xlookup'!A2335,'PWQ_Medical Examinations (2)'!A:A,'PWQ_Medical Examinations (2)'!B:B,"Not Found")</f>
        <v>17.600000000000001</v>
      </c>
      <c r="E2335" s="13" t="str">
        <f>_xlfn.XLOOKUP(A2335,'PWQ_Medical Examinations (2)'!A:A,'PWQ_Medical Examinations (2)'!C:C,"Not Found")</f>
        <v>Under Weight</v>
      </c>
      <c r="F2335" s="12">
        <f>_xlfn.XLOOKUP(A2335,'PWQ_Medical Examinations (2)'!A:A,'PWQ_Medical Examinations (2)'!D:D,"Not Found")</f>
        <v>4.3899999999999997</v>
      </c>
      <c r="G2335" s="12" t="str">
        <f>_xlfn.XLOOKUP('Healthcare-Xlookup'!A2335,'PWQ_Medical Examinations (2)'!A:A,'PWQ_Medical Examinations (2)'!J:J,"Not Found")</f>
        <v>Normal</v>
      </c>
      <c r="H2335" s="12" t="str">
        <f>_xlfn.XLOOKUP(A2335,'PWQ_Medical Examinations (2)'!A:A,'PWQ_Medical Examinations (2)'!E:E,"Not Found")</f>
        <v>No</v>
      </c>
      <c r="I2335" s="12" t="str">
        <f>_xlfn.XLOOKUP(A2335,'PWQ_Medical Examinations (2)'!A:A,'PWQ_Medical Examinations (2)'!F:F,"Not Found")</f>
        <v>No</v>
      </c>
      <c r="J2335" s="12" t="str">
        <f>_xlfn.XLOOKUP(A2335,'PWQ_Medical Examinations (2)'!A:A,'PWQ_Medical Examinations (2)'!G:G,"Not Found")</f>
        <v>No</v>
      </c>
      <c r="K2335" s="13">
        <f>_xlfn.XLOOKUP('Healthcare-Xlookup'!A2335,'PWQ_Medical Examinations (2)'!A:A,'PWQ_Medical Examinations (2)'!H:H,"Not Found")</f>
        <v>1</v>
      </c>
      <c r="L2335" s="13" t="str">
        <f>_xlfn.XLOOKUP(A2335,'PWQ_Medical Examinations (2)'!A:A,'PWQ_Medical Examinations (2)'!I:I,"Not Found")</f>
        <v>No</v>
      </c>
      <c r="M2335" s="14">
        <f>_xlfn.XLOOKUP(A2335,'PWQ_Hospitalisation Details (2)'!A:A,'PWQ_Hospitalisation Details (2)'!E:E,"Not Found")</f>
        <v>33938</v>
      </c>
      <c r="N2335" s="15">
        <f>_xlfn.XLOOKUP(A2335,'PWQ_Hospitalisation Details (2)'!A:A,'PWQ_Hospitalisation Details (2)'!G:G,"Not Found")</f>
        <v>570.62</v>
      </c>
      <c r="O2335" s="12" t="str">
        <f>_xlfn.XLOOKUP(A2335,'PWQ_Hospitalisation Details (2)'!A:A,'PWQ_Hospitalisation Details (2)'!H:H,"Not Found")</f>
        <v>tier - 2</v>
      </c>
      <c r="P2335" s="12" t="str">
        <f>_xlfn.XLOOKUP(A2335,'PWQ_Hospitalisation Details (2)'!A:A,'PWQ_Hospitalisation Details (2)'!I:I,"Not Found")</f>
        <v>tier - 1</v>
      </c>
      <c r="Q2335" s="12" t="str">
        <f>_xlfn.XLOOKUP(A2335,'PWQ_Hospitalisation Details (2)'!A:A,'PWQ_Hospitalisation Details (2)'!J:J,"Not Found")</f>
        <v>R1013</v>
      </c>
      <c r="R2335" s="12">
        <f>_xlfn.XLOOKUP('Healthcare-Xlookup'!A2335,'PWQ_Hospitalisation Details (2)'!A:A,'PWQ_Hospitalisation Details (2)'!K:K,"Not Found")</f>
        <v>30</v>
      </c>
    </row>
    <row r="2336" spans="1:18" x14ac:dyDescent="0.35">
      <c r="A2336" s="12" t="s">
        <v>9</v>
      </c>
      <c r="B2336" s="12" t="str">
        <f>_xlfn.XLOOKUP(A2336,Customer_Names[Customer ID],Customer_Names[First Name],"Not Found")</f>
        <v xml:space="preserve">  Aaron K</v>
      </c>
      <c r="C2336" s="12" t="str">
        <f>_xlfn.XLOOKUP(A2336,Customer_Names[Customer ID],Customer_Names[last Name],"Not Found")</f>
        <v>German</v>
      </c>
      <c r="D2336" s="22">
        <f>_xlfn.XLOOKUP('Healthcare-Xlookup'!A2336,'PWQ_Medical Examinations (2)'!A:A,'PWQ_Medical Examinations (2)'!B:B,"Not Found")</f>
        <v>17.579999999999998</v>
      </c>
      <c r="E2336" s="13" t="str">
        <f>_xlfn.XLOOKUP(A2336,'PWQ_Medical Examinations (2)'!A:A,'PWQ_Medical Examinations (2)'!C:C,"Not Found")</f>
        <v>Under Weight</v>
      </c>
      <c r="F2336" s="12">
        <f>_xlfn.XLOOKUP(A2336,'PWQ_Medical Examinations (2)'!A:A,'PWQ_Medical Examinations (2)'!D:D,"Not Found")</f>
        <v>4.51</v>
      </c>
      <c r="G2336" s="12" t="str">
        <f>_xlfn.XLOOKUP('Healthcare-Xlookup'!A2336,'PWQ_Medical Examinations (2)'!A:A,'PWQ_Medical Examinations (2)'!J:J,"Not Found")</f>
        <v>Normal</v>
      </c>
      <c r="H2336" s="12" t="str">
        <f>_xlfn.XLOOKUP(A2336,'PWQ_Medical Examinations (2)'!A:A,'PWQ_Medical Examinations (2)'!E:E,"Not Found")</f>
        <v>No</v>
      </c>
      <c r="I2336" s="12" t="str">
        <f>_xlfn.XLOOKUP(A2336,'PWQ_Medical Examinations (2)'!A:A,'PWQ_Medical Examinations (2)'!F:F,"Not Found")</f>
        <v>No</v>
      </c>
      <c r="J2336" s="12" t="str">
        <f>_xlfn.XLOOKUP(A2336,'PWQ_Medical Examinations (2)'!A:A,'PWQ_Medical Examinations (2)'!G:G,"Not Found")</f>
        <v>No</v>
      </c>
      <c r="K2336" s="13">
        <f>_xlfn.XLOOKUP('Healthcare-Xlookup'!A2336,'PWQ_Medical Examinations (2)'!A:A,'PWQ_Medical Examinations (2)'!H:H,"Not Found")</f>
        <v>1</v>
      </c>
      <c r="L2336" s="13" t="str">
        <f>_xlfn.XLOOKUP(A2336,'PWQ_Medical Examinations (2)'!A:A,'PWQ_Medical Examinations (2)'!I:I,"Not Found")</f>
        <v>No</v>
      </c>
      <c r="M2336" s="14">
        <f>_xlfn.XLOOKUP(A2336,'PWQ_Hospitalisation Details (2)'!A:A,'PWQ_Hospitalisation Details (2)'!E:E,"Not Found")</f>
        <v>33794</v>
      </c>
      <c r="N2336" s="15">
        <f>_xlfn.XLOOKUP(A2336,'PWQ_Hospitalisation Details (2)'!A:A,'PWQ_Hospitalisation Details (2)'!G:G,"Not Found")</f>
        <v>563.84</v>
      </c>
      <c r="O2336" s="12" t="str">
        <f>_xlfn.XLOOKUP(A2336,'PWQ_Hospitalisation Details (2)'!A:A,'PWQ_Hospitalisation Details (2)'!H:H,"Not Found")</f>
        <v>tier - 2</v>
      </c>
      <c r="P2336" s="12" t="str">
        <f>_xlfn.XLOOKUP(A2336,'PWQ_Hospitalisation Details (2)'!A:A,'PWQ_Hospitalisation Details (2)'!I:I,"Not Found")</f>
        <v>tier - 3</v>
      </c>
      <c r="Q2336" s="12" t="str">
        <f>_xlfn.XLOOKUP(A2336,'PWQ_Hospitalisation Details (2)'!A:A,'PWQ_Hospitalisation Details (2)'!J:J,"Not Found")</f>
        <v>R1013</v>
      </c>
      <c r="R2336" s="12">
        <f>_xlfn.XLOOKUP('Healthcare-Xlookup'!A2336,'PWQ_Hospitalisation Details (2)'!A:A,'PWQ_Hospitalisation Details (2)'!K:K,"Not Found")</f>
        <v>30</v>
      </c>
    </row>
  </sheetData>
  <autoFilter ref="A1:R2336" xr:uid="{4A91996A-E81D-4B0D-BBEF-4CB44537C0D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2DBE1-6668-4F3D-AC0A-9CCCCEDA803B}">
  <dimension ref="A3:J94"/>
  <sheetViews>
    <sheetView tabSelected="1" topLeftCell="C47" workbookViewId="0">
      <selection activeCell="J55" sqref="J55"/>
    </sheetView>
  </sheetViews>
  <sheetFormatPr defaultRowHeight="14.5" x14ac:dyDescent="0.35"/>
  <cols>
    <col min="1" max="1" width="10.7265625" bestFit="1" customWidth="1"/>
    <col min="2" max="2" width="13.81640625" bestFit="1" customWidth="1"/>
    <col min="3" max="3" width="12.36328125" bestFit="1" customWidth="1"/>
    <col min="4" max="4" width="17.7265625" bestFit="1" customWidth="1"/>
    <col min="5" max="5" width="12.36328125" bestFit="1" customWidth="1"/>
    <col min="6" max="6" width="10.7265625" bestFit="1" customWidth="1"/>
    <col min="7" max="7" width="13.81640625" bestFit="1" customWidth="1"/>
    <col min="9" max="9" width="12.36328125" bestFit="1" customWidth="1"/>
    <col min="10" max="10" width="19.1796875" bestFit="1" customWidth="1"/>
  </cols>
  <sheetData>
    <row r="3" spans="1:2" x14ac:dyDescent="0.35">
      <c r="A3" s="23" t="s">
        <v>8385</v>
      </c>
      <c r="B3" t="s">
        <v>8398</v>
      </c>
    </row>
    <row r="4" spans="1:2" x14ac:dyDescent="0.35">
      <c r="A4" s="24">
        <v>18</v>
      </c>
      <c r="B4">
        <v>55</v>
      </c>
    </row>
    <row r="5" spans="1:2" x14ac:dyDescent="0.35">
      <c r="A5" s="24">
        <v>19</v>
      </c>
      <c r="B5">
        <v>43</v>
      </c>
    </row>
    <row r="6" spans="1:2" x14ac:dyDescent="0.35">
      <c r="A6" s="24">
        <v>20</v>
      </c>
      <c r="B6">
        <v>25</v>
      </c>
    </row>
    <row r="7" spans="1:2" x14ac:dyDescent="0.35">
      <c r="A7" s="24">
        <v>21</v>
      </c>
      <c r="B7">
        <v>18</v>
      </c>
    </row>
    <row r="8" spans="1:2" x14ac:dyDescent="0.35">
      <c r="A8" s="24">
        <v>22</v>
      </c>
      <c r="B8">
        <v>32</v>
      </c>
    </row>
    <row r="9" spans="1:2" x14ac:dyDescent="0.35">
      <c r="A9" s="24">
        <v>23</v>
      </c>
      <c r="B9">
        <v>28</v>
      </c>
    </row>
    <row r="10" spans="1:2" x14ac:dyDescent="0.35">
      <c r="A10" s="24">
        <v>24</v>
      </c>
      <c r="B10">
        <v>18</v>
      </c>
    </row>
    <row r="11" spans="1:2" x14ac:dyDescent="0.35">
      <c r="A11" s="24">
        <v>25</v>
      </c>
      <c r="B11">
        <v>28</v>
      </c>
    </row>
    <row r="12" spans="1:2" x14ac:dyDescent="0.35">
      <c r="A12" s="24">
        <v>26</v>
      </c>
      <c r="B12">
        <v>21</v>
      </c>
    </row>
    <row r="13" spans="1:2" x14ac:dyDescent="0.35">
      <c r="A13" s="24">
        <v>27</v>
      </c>
      <c r="B13">
        <v>28</v>
      </c>
    </row>
    <row r="14" spans="1:2" x14ac:dyDescent="0.35">
      <c r="A14" s="24">
        <v>28</v>
      </c>
      <c r="B14">
        <v>30</v>
      </c>
    </row>
    <row r="15" spans="1:2" x14ac:dyDescent="0.35">
      <c r="A15" s="24">
        <v>29</v>
      </c>
      <c r="B15">
        <v>28</v>
      </c>
    </row>
    <row r="16" spans="1:2" x14ac:dyDescent="0.35">
      <c r="A16" s="24">
        <v>30</v>
      </c>
      <c r="B16">
        <v>31</v>
      </c>
    </row>
    <row r="17" spans="1:7" x14ac:dyDescent="0.35">
      <c r="A17" s="24">
        <v>31</v>
      </c>
      <c r="B17">
        <v>21</v>
      </c>
    </row>
    <row r="18" spans="1:7" x14ac:dyDescent="0.35">
      <c r="A18" s="24">
        <v>32</v>
      </c>
      <c r="B18">
        <v>30</v>
      </c>
    </row>
    <row r="19" spans="1:7" x14ac:dyDescent="0.35">
      <c r="A19" s="24">
        <v>33</v>
      </c>
      <c r="B19">
        <v>24</v>
      </c>
    </row>
    <row r="20" spans="1:7" x14ac:dyDescent="0.35">
      <c r="A20" s="24">
        <v>34</v>
      </c>
      <c r="B20">
        <v>30</v>
      </c>
    </row>
    <row r="21" spans="1:7" x14ac:dyDescent="0.35">
      <c r="A21" s="24">
        <v>35</v>
      </c>
      <c r="B21">
        <v>20</v>
      </c>
      <c r="E21" s="23" t="s">
        <v>8385</v>
      </c>
      <c r="F21" t="s">
        <v>8404</v>
      </c>
      <c r="G21" t="s">
        <v>8401</v>
      </c>
    </row>
    <row r="22" spans="1:7" x14ac:dyDescent="0.35">
      <c r="A22" s="24">
        <v>36</v>
      </c>
      <c r="B22">
        <v>17</v>
      </c>
      <c r="E22" s="24" t="s">
        <v>8387</v>
      </c>
      <c r="F22">
        <v>7381.859999999996</v>
      </c>
      <c r="G22">
        <v>797</v>
      </c>
    </row>
    <row r="23" spans="1:7" x14ac:dyDescent="0.35">
      <c r="A23" s="24">
        <v>37</v>
      </c>
      <c r="B23">
        <v>25</v>
      </c>
      <c r="E23" s="24" t="s">
        <v>8389</v>
      </c>
      <c r="F23">
        <v>5309.95</v>
      </c>
      <c r="G23">
        <v>1095</v>
      </c>
    </row>
    <row r="24" spans="1:7" x14ac:dyDescent="0.35">
      <c r="A24" s="24">
        <v>38</v>
      </c>
      <c r="B24">
        <v>17</v>
      </c>
      <c r="E24" s="24" t="s">
        <v>8388</v>
      </c>
      <c r="F24">
        <v>2670.1499999999987</v>
      </c>
      <c r="G24">
        <v>443</v>
      </c>
    </row>
    <row r="25" spans="1:7" x14ac:dyDescent="0.35">
      <c r="A25" s="24">
        <v>39</v>
      </c>
      <c r="B25">
        <v>20</v>
      </c>
      <c r="E25" s="24" t="s">
        <v>8405</v>
      </c>
    </row>
    <row r="26" spans="1:7" x14ac:dyDescent="0.35">
      <c r="A26" s="24">
        <v>40</v>
      </c>
      <c r="B26">
        <v>25</v>
      </c>
      <c r="E26" s="24" t="s">
        <v>8386</v>
      </c>
      <c r="F26">
        <v>15361.960000000017</v>
      </c>
      <c r="G26">
        <v>2335</v>
      </c>
    </row>
    <row r="27" spans="1:7" x14ac:dyDescent="0.35">
      <c r="A27" s="24">
        <v>41</v>
      </c>
      <c r="B27">
        <v>30</v>
      </c>
    </row>
    <row r="28" spans="1:7" x14ac:dyDescent="0.35">
      <c r="A28" s="24">
        <v>42</v>
      </c>
      <c r="B28">
        <v>20</v>
      </c>
    </row>
    <row r="29" spans="1:7" x14ac:dyDescent="0.35">
      <c r="A29" s="24">
        <v>43</v>
      </c>
      <c r="B29">
        <v>28</v>
      </c>
    </row>
    <row r="30" spans="1:7" x14ac:dyDescent="0.35">
      <c r="A30" s="24">
        <v>44</v>
      </c>
      <c r="B30">
        <v>24</v>
      </c>
    </row>
    <row r="31" spans="1:7" x14ac:dyDescent="0.35">
      <c r="A31" s="24">
        <v>45</v>
      </c>
      <c r="B31">
        <v>23</v>
      </c>
    </row>
    <row r="32" spans="1:7" x14ac:dyDescent="0.35">
      <c r="A32" s="24">
        <v>46</v>
      </c>
      <c r="B32">
        <v>29</v>
      </c>
    </row>
    <row r="33" spans="1:2" x14ac:dyDescent="0.35">
      <c r="A33" s="24">
        <v>47</v>
      </c>
      <c r="B33">
        <v>26</v>
      </c>
    </row>
    <row r="34" spans="1:2" x14ac:dyDescent="0.35">
      <c r="A34" s="24">
        <v>48</v>
      </c>
      <c r="B34">
        <v>35</v>
      </c>
    </row>
    <row r="35" spans="1:2" x14ac:dyDescent="0.35">
      <c r="A35" s="24">
        <v>49</v>
      </c>
      <c r="B35">
        <v>22</v>
      </c>
    </row>
    <row r="36" spans="1:2" x14ac:dyDescent="0.35">
      <c r="A36" s="24">
        <v>50</v>
      </c>
      <c r="B36">
        <v>28</v>
      </c>
    </row>
    <row r="37" spans="1:2" x14ac:dyDescent="0.35">
      <c r="A37" s="24">
        <v>51</v>
      </c>
      <c r="B37">
        <v>32</v>
      </c>
    </row>
    <row r="38" spans="1:2" x14ac:dyDescent="0.35">
      <c r="A38" s="24">
        <v>52</v>
      </c>
      <c r="B38">
        <v>35</v>
      </c>
    </row>
    <row r="39" spans="1:2" x14ac:dyDescent="0.35">
      <c r="A39" s="24">
        <v>53</v>
      </c>
      <c r="B39">
        <v>27</v>
      </c>
    </row>
    <row r="40" spans="1:2" x14ac:dyDescent="0.35">
      <c r="A40" s="24">
        <v>54</v>
      </c>
      <c r="B40">
        <v>28</v>
      </c>
    </row>
    <row r="41" spans="1:2" x14ac:dyDescent="0.35">
      <c r="A41" s="24">
        <v>55</v>
      </c>
      <c r="B41">
        <v>30</v>
      </c>
    </row>
    <row r="42" spans="1:2" x14ac:dyDescent="0.35">
      <c r="A42" s="24">
        <v>56</v>
      </c>
      <c r="B42">
        <v>27</v>
      </c>
    </row>
    <row r="43" spans="1:2" x14ac:dyDescent="0.35">
      <c r="A43" s="24">
        <v>57</v>
      </c>
      <c r="B43">
        <v>24</v>
      </c>
    </row>
    <row r="44" spans="1:2" x14ac:dyDescent="0.35">
      <c r="A44" s="24">
        <v>58</v>
      </c>
      <c r="B44">
        <v>24</v>
      </c>
    </row>
    <row r="45" spans="1:2" x14ac:dyDescent="0.35">
      <c r="A45" s="24">
        <v>59</v>
      </c>
      <c r="B45">
        <v>26</v>
      </c>
    </row>
    <row r="46" spans="1:2" x14ac:dyDescent="0.35">
      <c r="A46" s="24">
        <v>60</v>
      </c>
      <c r="B46">
        <v>26</v>
      </c>
    </row>
    <row r="47" spans="1:2" x14ac:dyDescent="0.35">
      <c r="A47" s="24">
        <v>61</v>
      </c>
      <c r="B47">
        <v>15</v>
      </c>
    </row>
    <row r="48" spans="1:2" x14ac:dyDescent="0.35">
      <c r="A48" s="24">
        <v>62</v>
      </c>
      <c r="B48">
        <v>16</v>
      </c>
    </row>
    <row r="49" spans="1:10" x14ac:dyDescent="0.35">
      <c r="A49" s="24">
        <v>63</v>
      </c>
      <c r="B49">
        <v>15</v>
      </c>
    </row>
    <row r="50" spans="1:10" x14ac:dyDescent="0.35">
      <c r="A50" s="24">
        <v>64</v>
      </c>
      <c r="B50">
        <v>17</v>
      </c>
    </row>
    <row r="51" spans="1:10" x14ac:dyDescent="0.35">
      <c r="A51" s="24" t="s">
        <v>8386</v>
      </c>
      <c r="B51">
        <v>1221</v>
      </c>
    </row>
    <row r="54" spans="1:10" x14ac:dyDescent="0.35">
      <c r="F54" s="23" t="s">
        <v>8399</v>
      </c>
      <c r="G54" t="s">
        <v>8397</v>
      </c>
    </row>
    <row r="55" spans="1:10" x14ac:dyDescent="0.35">
      <c r="F55" s="24" t="s">
        <v>16</v>
      </c>
      <c r="G55">
        <v>6953519.3400000017</v>
      </c>
    </row>
    <row r="56" spans="1:10" x14ac:dyDescent="0.35">
      <c r="A56" s="23" t="s">
        <v>8399</v>
      </c>
      <c r="B56" t="s">
        <v>8397</v>
      </c>
      <c r="F56" s="24" t="s">
        <v>11</v>
      </c>
      <c r="G56">
        <v>9654966.2599999867</v>
      </c>
    </row>
    <row r="57" spans="1:10" x14ac:dyDescent="0.35">
      <c r="A57" s="24" t="s">
        <v>16</v>
      </c>
      <c r="B57">
        <v>6953519.3400000017</v>
      </c>
      <c r="F57" s="24" t="s">
        <v>12</v>
      </c>
      <c r="G57">
        <v>3735161.2200000007</v>
      </c>
    </row>
    <row r="58" spans="1:10" x14ac:dyDescent="0.35">
      <c r="A58" s="24" t="s">
        <v>11</v>
      </c>
      <c r="B58">
        <v>9654966.2599999867</v>
      </c>
      <c r="F58" s="24" t="s">
        <v>8386</v>
      </c>
      <c r="G58">
        <v>20343646.819999989</v>
      </c>
    </row>
    <row r="59" spans="1:10" x14ac:dyDescent="0.35">
      <c r="A59" s="24" t="s">
        <v>12</v>
      </c>
      <c r="B59">
        <v>3735161.2200000007</v>
      </c>
      <c r="I59" s="23" t="s">
        <v>8385</v>
      </c>
      <c r="J59" t="s">
        <v>8401</v>
      </c>
    </row>
    <row r="60" spans="1:10" x14ac:dyDescent="0.35">
      <c r="A60" s="24" t="s">
        <v>8386</v>
      </c>
      <c r="B60">
        <v>20343646.819999989</v>
      </c>
      <c r="I60" s="24" t="s">
        <v>8387</v>
      </c>
      <c r="J60">
        <v>797</v>
      </c>
    </row>
    <row r="61" spans="1:10" x14ac:dyDescent="0.35">
      <c r="I61" s="24" t="s">
        <v>8389</v>
      </c>
      <c r="J61">
        <v>1095</v>
      </c>
    </row>
    <row r="62" spans="1:10" x14ac:dyDescent="0.35">
      <c r="I62" s="24" t="s">
        <v>8388</v>
      </c>
      <c r="J62">
        <v>443</v>
      </c>
    </row>
    <row r="63" spans="1:10" x14ac:dyDescent="0.35">
      <c r="I63" s="24" t="s">
        <v>8405</v>
      </c>
    </row>
    <row r="64" spans="1:10" x14ac:dyDescent="0.35">
      <c r="I64" s="24" t="s">
        <v>8386</v>
      </c>
      <c r="J64">
        <v>2335</v>
      </c>
    </row>
    <row r="70" spans="2:5" x14ac:dyDescent="0.35">
      <c r="C70" s="23" t="s">
        <v>8399</v>
      </c>
      <c r="D70" t="s">
        <v>8401</v>
      </c>
    </row>
    <row r="71" spans="2:5" x14ac:dyDescent="0.35">
      <c r="B71" s="50" t="s">
        <v>8399</v>
      </c>
      <c r="C71" s="24" t="s">
        <v>8402</v>
      </c>
      <c r="D71">
        <v>1138</v>
      </c>
    </row>
    <row r="72" spans="2:5" x14ac:dyDescent="0.35">
      <c r="C72" s="24" t="s">
        <v>8403</v>
      </c>
      <c r="D72">
        <v>83</v>
      </c>
    </row>
    <row r="73" spans="2:5" x14ac:dyDescent="0.35">
      <c r="C73" s="24" t="s">
        <v>8386</v>
      </c>
      <c r="D73">
        <v>1221</v>
      </c>
    </row>
    <row r="77" spans="2:5" x14ac:dyDescent="0.35">
      <c r="C77" s="52"/>
      <c r="D77" s="53"/>
      <c r="E77" s="54"/>
    </row>
    <row r="78" spans="2:5" x14ac:dyDescent="0.35">
      <c r="C78" s="55"/>
      <c r="D78" s="56"/>
      <c r="E78" s="57"/>
    </row>
    <row r="79" spans="2:5" x14ac:dyDescent="0.35">
      <c r="C79" s="55"/>
      <c r="D79" s="56"/>
      <c r="E79" s="57"/>
    </row>
    <row r="80" spans="2:5" x14ac:dyDescent="0.35">
      <c r="C80" s="55"/>
      <c r="D80" s="56"/>
      <c r="E80" s="57"/>
    </row>
    <row r="81" spans="3:5" x14ac:dyDescent="0.35">
      <c r="C81" s="55"/>
      <c r="D81" s="56"/>
      <c r="E81" s="57"/>
    </row>
    <row r="82" spans="3:5" x14ac:dyDescent="0.35">
      <c r="C82" s="55"/>
      <c r="D82" s="56"/>
      <c r="E82" s="57"/>
    </row>
    <row r="83" spans="3:5" x14ac:dyDescent="0.35">
      <c r="C83" s="55"/>
      <c r="D83" s="56"/>
      <c r="E83" s="57"/>
    </row>
    <row r="84" spans="3:5" x14ac:dyDescent="0.35">
      <c r="C84" s="55"/>
      <c r="D84" s="56"/>
      <c r="E84" s="57"/>
    </row>
    <row r="85" spans="3:5" x14ac:dyDescent="0.35">
      <c r="C85" s="55"/>
      <c r="D85" s="56"/>
      <c r="E85" s="57"/>
    </row>
    <row r="86" spans="3:5" x14ac:dyDescent="0.35">
      <c r="C86" s="55"/>
      <c r="D86" s="56"/>
      <c r="E86" s="57"/>
    </row>
    <row r="87" spans="3:5" x14ac:dyDescent="0.35">
      <c r="C87" s="55"/>
      <c r="D87" s="56"/>
      <c r="E87" s="57"/>
    </row>
    <row r="88" spans="3:5" x14ac:dyDescent="0.35">
      <c r="C88" s="55"/>
      <c r="D88" s="56"/>
      <c r="E88" s="57"/>
    </row>
    <row r="89" spans="3:5" x14ac:dyDescent="0.35">
      <c r="C89" s="55"/>
      <c r="D89" s="56"/>
      <c r="E89" s="57"/>
    </row>
    <row r="90" spans="3:5" x14ac:dyDescent="0.35">
      <c r="C90" s="55"/>
      <c r="D90" s="56"/>
      <c r="E90" s="57"/>
    </row>
    <row r="91" spans="3:5" x14ac:dyDescent="0.35">
      <c r="C91" s="55"/>
      <c r="D91" s="56"/>
      <c r="E91" s="57"/>
    </row>
    <row r="92" spans="3:5" x14ac:dyDescent="0.35">
      <c r="C92" s="55"/>
      <c r="D92" s="56"/>
      <c r="E92" s="57"/>
    </row>
    <row r="93" spans="3:5" x14ac:dyDescent="0.35">
      <c r="C93" s="55"/>
      <c r="D93" s="56"/>
      <c r="E93" s="57"/>
    </row>
    <row r="94" spans="3:5" x14ac:dyDescent="0.35">
      <c r="C94" s="58"/>
      <c r="D94" s="59"/>
      <c r="E94" s="60"/>
    </row>
  </sheetData>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13728-CE4D-41AE-A5F0-861C337858CA}">
  <dimension ref="A3:B28"/>
  <sheetViews>
    <sheetView workbookViewId="0">
      <selection activeCell="E21" sqref="E21:F39"/>
    </sheetView>
  </sheetViews>
  <sheetFormatPr defaultRowHeight="14.5" x14ac:dyDescent="0.35"/>
  <cols>
    <col min="1" max="1" width="12.36328125" bestFit="1" customWidth="1"/>
    <col min="2" max="2" width="19.1796875" bestFit="1" customWidth="1"/>
  </cols>
  <sheetData>
    <row r="3" spans="1:2" x14ac:dyDescent="0.35">
      <c r="A3" s="23" t="s">
        <v>8385</v>
      </c>
      <c r="B3" t="s">
        <v>8401</v>
      </c>
    </row>
    <row r="4" spans="1:2" x14ac:dyDescent="0.35">
      <c r="A4" s="24" t="s">
        <v>8390</v>
      </c>
      <c r="B4">
        <v>2</v>
      </c>
    </row>
    <row r="5" spans="1:2" x14ac:dyDescent="0.35">
      <c r="A5" s="24" t="s">
        <v>16</v>
      </c>
      <c r="B5">
        <v>731</v>
      </c>
    </row>
    <row r="6" spans="1:2" x14ac:dyDescent="0.35">
      <c r="A6" s="24" t="s">
        <v>11</v>
      </c>
      <c r="B6">
        <v>809</v>
      </c>
    </row>
    <row r="7" spans="1:2" x14ac:dyDescent="0.35">
      <c r="A7" s="24" t="s">
        <v>12</v>
      </c>
      <c r="B7">
        <v>793</v>
      </c>
    </row>
    <row r="8" spans="1:2" x14ac:dyDescent="0.35">
      <c r="A8" s="24" t="s">
        <v>8386</v>
      </c>
      <c r="B8">
        <v>2335</v>
      </c>
    </row>
    <row r="10" spans="1:2" x14ac:dyDescent="0.35">
      <c r="A10" s="23" t="s">
        <v>8385</v>
      </c>
      <c r="B10" t="s">
        <v>8397</v>
      </c>
    </row>
    <row r="11" spans="1:2" x14ac:dyDescent="0.35">
      <c r="A11" s="24" t="s">
        <v>42</v>
      </c>
      <c r="B11" s="11">
        <v>11173625.26999999</v>
      </c>
    </row>
    <row r="12" spans="1:2" x14ac:dyDescent="0.35">
      <c r="A12" s="24" t="s">
        <v>23</v>
      </c>
      <c r="B12" s="11">
        <v>6909472.5000000028</v>
      </c>
    </row>
    <row r="13" spans="1:2" x14ac:dyDescent="0.35">
      <c r="A13" s="24" t="s">
        <v>13</v>
      </c>
      <c r="B13" s="11">
        <v>6426595.4699999932</v>
      </c>
    </row>
    <row r="14" spans="1:2" x14ac:dyDescent="0.35">
      <c r="A14" s="24" t="s">
        <v>276</v>
      </c>
      <c r="B14" s="11">
        <v>175214.74000000002</v>
      </c>
    </row>
    <row r="15" spans="1:2" x14ac:dyDescent="0.35">
      <c r="A15" s="24" t="s">
        <v>164</v>
      </c>
      <c r="B15" s="11">
        <v>167383.31999999995</v>
      </c>
    </row>
    <row r="16" spans="1:2" x14ac:dyDescent="0.35">
      <c r="A16" s="24" t="s">
        <v>168</v>
      </c>
      <c r="B16" s="11">
        <v>869712.85999999975</v>
      </c>
    </row>
    <row r="17" spans="1:2" x14ac:dyDescent="0.35">
      <c r="A17" s="24" t="s">
        <v>356</v>
      </c>
      <c r="B17" s="11">
        <v>533019.88000000012</v>
      </c>
    </row>
    <row r="18" spans="1:2" x14ac:dyDescent="0.35">
      <c r="A18" s="24" t="s">
        <v>170</v>
      </c>
      <c r="B18" s="11">
        <v>119455.08</v>
      </c>
    </row>
    <row r="19" spans="1:2" x14ac:dyDescent="0.35">
      <c r="A19" s="24" t="s">
        <v>166</v>
      </c>
      <c r="B19" s="11">
        <v>354461.72999999992</v>
      </c>
    </row>
    <row r="20" spans="1:2" x14ac:dyDescent="0.35">
      <c r="A20" s="24" t="s">
        <v>516</v>
      </c>
      <c r="B20" s="11">
        <v>55430.99</v>
      </c>
    </row>
    <row r="21" spans="1:2" x14ac:dyDescent="0.35">
      <c r="A21" s="24" t="s">
        <v>300</v>
      </c>
      <c r="B21" s="11">
        <v>625336.47000000009</v>
      </c>
    </row>
    <row r="22" spans="1:2" x14ac:dyDescent="0.35">
      <c r="A22" s="24" t="s">
        <v>632</v>
      </c>
      <c r="B22" s="11">
        <v>149107.29999999999</v>
      </c>
    </row>
    <row r="23" spans="1:2" x14ac:dyDescent="0.35">
      <c r="A23" s="24" t="s">
        <v>249</v>
      </c>
      <c r="B23" s="11">
        <v>523873.6700000001</v>
      </c>
    </row>
    <row r="24" spans="1:2" x14ac:dyDescent="0.35">
      <c r="A24" s="24" t="s">
        <v>247</v>
      </c>
      <c r="B24" s="11">
        <v>2049889.2499999995</v>
      </c>
    </row>
    <row r="25" spans="1:2" x14ac:dyDescent="0.35">
      <c r="A25" s="24" t="s">
        <v>200</v>
      </c>
      <c r="B25" s="11">
        <v>351551.28999999992</v>
      </c>
    </row>
    <row r="26" spans="1:2" x14ac:dyDescent="0.35">
      <c r="A26" s="24" t="s">
        <v>535</v>
      </c>
      <c r="B26" s="11">
        <v>1049153.3700000001</v>
      </c>
    </row>
    <row r="27" spans="1:2" x14ac:dyDescent="0.35">
      <c r="A27" s="24" t="s">
        <v>8373</v>
      </c>
      <c r="B27" s="11">
        <v>42693.060000000005</v>
      </c>
    </row>
    <row r="28" spans="1:2" x14ac:dyDescent="0.35">
      <c r="A28" s="24" t="s">
        <v>8386</v>
      </c>
      <c r="B28" s="11">
        <v>31575976.249999981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E0D7F-79D6-4D75-A4D7-A4C261ED5164}">
  <dimension ref="A1:Z4687"/>
  <sheetViews>
    <sheetView zoomScale="70" zoomScaleNormal="70" workbookViewId="0">
      <selection activeCell="L18" sqref="L18"/>
    </sheetView>
  </sheetViews>
  <sheetFormatPr defaultRowHeight="14.5" x14ac:dyDescent="0.35"/>
  <cols>
    <col min="1" max="1" width="12.08984375" bestFit="1" customWidth="1"/>
    <col min="2" max="2" width="13.453125" bestFit="1" customWidth="1"/>
    <col min="3" max="3" width="10.453125" bestFit="1" customWidth="1"/>
    <col min="4" max="4" width="6.81640625" bestFit="1" customWidth="1"/>
    <col min="5" max="5" width="12.36328125" bestFit="1" customWidth="1"/>
    <col min="6" max="6" width="14.26953125" bestFit="1" customWidth="1"/>
    <col min="7" max="9" width="15.26953125" bestFit="1" customWidth="1"/>
    <col min="10" max="10" width="14" customWidth="1"/>
    <col min="11" max="11" width="12.08984375" customWidth="1"/>
    <col min="12" max="12" width="19.1796875" bestFit="1" customWidth="1"/>
    <col min="13" max="13" width="17.81640625" style="7" customWidth="1"/>
    <col min="14" max="14" width="19.1796875" style="11" bestFit="1" customWidth="1"/>
    <col min="15" max="15" width="10.26953125" customWidth="1"/>
    <col min="16" max="16" width="10.36328125" customWidth="1"/>
    <col min="17" max="17" width="9.54296875" customWidth="1"/>
    <col min="19" max="19" width="12.36328125" bestFit="1" customWidth="1"/>
    <col min="20" max="20" width="15.26953125" bestFit="1" customWidth="1"/>
  </cols>
  <sheetData>
    <row r="1" spans="1:26" s="25" customFormat="1" ht="15.5" x14ac:dyDescent="0.35">
      <c r="A1" s="30" t="s">
        <v>0</v>
      </c>
      <c r="B1" s="30" t="s">
        <v>6727</v>
      </c>
      <c r="C1" s="30" t="s">
        <v>8374</v>
      </c>
      <c r="D1" s="30" t="s">
        <v>2373</v>
      </c>
      <c r="E1" s="30" t="s">
        <v>6724</v>
      </c>
      <c r="F1" s="30" t="s">
        <v>2374</v>
      </c>
      <c r="G1" s="30" t="s">
        <v>8380</v>
      </c>
      <c r="H1" s="30" t="s">
        <v>8375</v>
      </c>
      <c r="I1" s="30" t="s">
        <v>8376</v>
      </c>
      <c r="J1" s="30" t="s">
        <v>8377</v>
      </c>
      <c r="K1" s="30" t="s">
        <v>8391</v>
      </c>
      <c r="L1" s="16" t="s">
        <v>8379</v>
      </c>
      <c r="M1" s="31" t="s">
        <v>8371</v>
      </c>
      <c r="N1" s="32" t="s">
        <v>8381</v>
      </c>
      <c r="O1" s="30" t="s">
        <v>8382</v>
      </c>
      <c r="P1" s="30" t="s">
        <v>8383</v>
      </c>
      <c r="Q1" s="30" t="s">
        <v>8</v>
      </c>
      <c r="R1" s="30" t="s">
        <v>8372</v>
      </c>
      <c r="S1" s="30"/>
      <c r="T1" s="30"/>
      <c r="U1" s="30"/>
      <c r="V1" s="30"/>
      <c r="W1" s="30"/>
      <c r="X1" s="30"/>
      <c r="Y1" s="30"/>
      <c r="Z1" s="30"/>
    </row>
    <row r="2" spans="1:26" x14ac:dyDescent="0.35">
      <c r="A2" s="12" t="s">
        <v>2372</v>
      </c>
      <c r="B2" s="12" t="s">
        <v>6729</v>
      </c>
      <c r="C2" s="12" t="s">
        <v>4720</v>
      </c>
      <c r="D2" s="12">
        <v>47.41</v>
      </c>
      <c r="E2" s="12" t="s">
        <v>8367</v>
      </c>
      <c r="F2" s="12">
        <v>7.47</v>
      </c>
      <c r="G2" s="12" t="s">
        <v>8387</v>
      </c>
      <c r="H2" s="12" t="s">
        <v>2380</v>
      </c>
      <c r="I2" s="12" t="s">
        <v>2380</v>
      </c>
      <c r="J2" s="12" t="s">
        <v>2380</v>
      </c>
      <c r="K2" s="33">
        <v>0</v>
      </c>
      <c r="L2" s="13" t="str">
        <f>_xlfn.XLOOKUP(A2,'PWQ_Medical Examinations (2)'!A:A,'PWQ_Medical Examinations (2)'!I:I,"Not Found")</f>
        <v>yes</v>
      </c>
      <c r="M2" s="14">
        <v>25123</v>
      </c>
      <c r="N2" s="15">
        <v>63770.43</v>
      </c>
      <c r="O2" s="12" t="s">
        <v>16</v>
      </c>
      <c r="P2" s="12" t="s">
        <v>12</v>
      </c>
      <c r="Q2" s="12" t="s">
        <v>13</v>
      </c>
      <c r="R2" s="12">
        <v>54</v>
      </c>
      <c r="S2" s="12"/>
      <c r="T2" s="12"/>
      <c r="U2" s="12"/>
      <c r="V2" s="12"/>
      <c r="W2" s="12"/>
      <c r="X2" s="12"/>
      <c r="Y2" s="12"/>
      <c r="Z2" s="12"/>
    </row>
    <row r="3" spans="1:26" x14ac:dyDescent="0.35">
      <c r="A3" s="12" t="s">
        <v>2371</v>
      </c>
      <c r="B3" s="12" t="s">
        <v>6731</v>
      </c>
      <c r="C3" s="12" t="s">
        <v>4721</v>
      </c>
      <c r="D3" s="12">
        <v>30.36</v>
      </c>
      <c r="E3" s="12" t="s">
        <v>8367</v>
      </c>
      <c r="F3" s="12">
        <v>5.77</v>
      </c>
      <c r="G3" s="12" t="s">
        <v>8388</v>
      </c>
      <c r="H3" s="12" t="s">
        <v>2380</v>
      </c>
      <c r="I3" s="12" t="s">
        <v>2380</v>
      </c>
      <c r="J3" s="12" t="s">
        <v>2380</v>
      </c>
      <c r="K3" s="33">
        <v>0</v>
      </c>
      <c r="L3" s="13" t="str">
        <f>_xlfn.XLOOKUP(A3,'PWQ_Medical Examinations (2)'!A:A,'PWQ_Medical Examinations (2)'!I:I,"Not Found")</f>
        <v>yes</v>
      </c>
      <c r="M3" s="14">
        <v>28284</v>
      </c>
      <c r="N3" s="15">
        <v>62592.87</v>
      </c>
      <c r="O3" s="12" t="s">
        <v>11</v>
      </c>
      <c r="P3" s="12" t="s">
        <v>12</v>
      </c>
      <c r="Q3" s="12" t="s">
        <v>13</v>
      </c>
      <c r="R3" s="12">
        <v>46</v>
      </c>
      <c r="S3" s="12"/>
      <c r="T3" s="61" t="s">
        <v>8392</v>
      </c>
      <c r="U3" s="61"/>
      <c r="V3" s="61"/>
      <c r="W3" s="61"/>
      <c r="X3" s="61"/>
      <c r="Y3" s="61"/>
      <c r="Z3" s="34">
        <v>2335</v>
      </c>
    </row>
    <row r="4" spans="1:26" x14ac:dyDescent="0.35">
      <c r="A4" s="12" t="s">
        <v>2370</v>
      </c>
      <c r="B4" s="12" t="s">
        <v>6732</v>
      </c>
      <c r="C4" s="12" t="s">
        <v>4722</v>
      </c>
      <c r="D4" s="12">
        <v>34.484999999999999</v>
      </c>
      <c r="E4" s="12" t="s">
        <v>8367</v>
      </c>
      <c r="F4" s="12">
        <v>11.87</v>
      </c>
      <c r="G4" s="12" t="s">
        <v>8387</v>
      </c>
      <c r="H4" s="12" t="s">
        <v>2382</v>
      </c>
      <c r="I4" s="12" t="s">
        <v>2380</v>
      </c>
      <c r="J4" s="12" t="s">
        <v>2380</v>
      </c>
      <c r="K4" s="33">
        <v>2</v>
      </c>
      <c r="L4" s="13" t="str">
        <f>_xlfn.XLOOKUP(A4,'PWQ_Medical Examinations (2)'!A:A,'PWQ_Medical Examinations (2)'!I:I,"Not Found")</f>
        <v>yes</v>
      </c>
      <c r="M4" s="14">
        <v>25822</v>
      </c>
      <c r="N4" s="15">
        <v>60021.4</v>
      </c>
      <c r="O4" s="12" t="s">
        <v>16</v>
      </c>
      <c r="P4" s="12" t="s">
        <v>16</v>
      </c>
      <c r="Q4" s="12" t="s">
        <v>23</v>
      </c>
      <c r="R4" s="12">
        <v>52</v>
      </c>
      <c r="S4" s="12"/>
      <c r="T4" s="61" t="s">
        <v>8393</v>
      </c>
      <c r="U4" s="61"/>
      <c r="V4" s="61"/>
      <c r="W4" s="61"/>
      <c r="X4" s="61"/>
      <c r="Y4" s="61"/>
      <c r="Z4" s="34">
        <v>1579</v>
      </c>
    </row>
    <row r="5" spans="1:26" x14ac:dyDescent="0.35">
      <c r="A5" s="12" t="s">
        <v>2369</v>
      </c>
      <c r="B5" s="12" t="s">
        <v>6733</v>
      </c>
      <c r="C5" s="12" t="s">
        <v>4723</v>
      </c>
      <c r="D5" s="12">
        <v>38.094999999999999</v>
      </c>
      <c r="E5" s="12" t="s">
        <v>8367</v>
      </c>
      <c r="F5" s="12">
        <v>6.05</v>
      </c>
      <c r="G5" s="12" t="s">
        <v>8388</v>
      </c>
      <c r="H5" s="12" t="s">
        <v>2380</v>
      </c>
      <c r="I5" s="12" t="s">
        <v>2380</v>
      </c>
      <c r="J5" s="12" t="s">
        <v>2380</v>
      </c>
      <c r="K5" s="33">
        <v>0</v>
      </c>
      <c r="L5" s="13" t="str">
        <f>_xlfn.XLOOKUP(A5,'PWQ_Medical Examinations (2)'!A:A,'PWQ_Medical Examinations (2)'!I:I,"Not Found")</f>
        <v>yes</v>
      </c>
      <c r="M5" s="14">
        <v>33395</v>
      </c>
      <c r="N5" s="15">
        <v>58571.07</v>
      </c>
      <c r="O5" s="12" t="s">
        <v>16</v>
      </c>
      <c r="P5" s="12" t="s">
        <v>12</v>
      </c>
      <c r="Q5" s="12" t="s">
        <v>247</v>
      </c>
      <c r="R5" s="12">
        <v>32</v>
      </c>
      <c r="S5" s="12"/>
      <c r="T5" s="61" t="s">
        <v>8394</v>
      </c>
      <c r="U5" s="61"/>
      <c r="V5" s="61"/>
      <c r="W5" s="61"/>
      <c r="X5" s="61"/>
      <c r="Y5" s="61"/>
      <c r="Z5" s="35">
        <v>31575276</v>
      </c>
    </row>
    <row r="6" spans="1:26" x14ac:dyDescent="0.35">
      <c r="A6" s="12" t="s">
        <v>2368</v>
      </c>
      <c r="B6" s="12" t="s">
        <v>6734</v>
      </c>
      <c r="C6" s="12" t="s">
        <v>4724</v>
      </c>
      <c r="D6" s="12">
        <v>35.53</v>
      </c>
      <c r="E6" s="12" t="s">
        <v>8367</v>
      </c>
      <c r="F6" s="12">
        <v>5.45</v>
      </c>
      <c r="G6" s="12" t="s">
        <v>8389</v>
      </c>
      <c r="H6" s="12" t="s">
        <v>2380</v>
      </c>
      <c r="I6" s="12" t="s">
        <v>2380</v>
      </c>
      <c r="J6" s="12" t="s">
        <v>2380</v>
      </c>
      <c r="K6" s="33">
        <v>0</v>
      </c>
      <c r="L6" s="13" t="str">
        <f>_xlfn.XLOOKUP(A6,'PWQ_Medical Examinations (2)'!A:A,'PWQ_Medical Examinations (2)'!I:I,"Not Found")</f>
        <v>yes</v>
      </c>
      <c r="M6" s="14">
        <v>32678</v>
      </c>
      <c r="N6" s="15">
        <v>55135.4</v>
      </c>
      <c r="O6" s="12" t="s">
        <v>16</v>
      </c>
      <c r="P6" s="12" t="s">
        <v>11</v>
      </c>
      <c r="Q6" s="12" t="s">
        <v>23</v>
      </c>
      <c r="R6" s="12">
        <v>33</v>
      </c>
      <c r="S6" s="12"/>
      <c r="T6" s="61" t="s">
        <v>8395</v>
      </c>
      <c r="U6" s="61"/>
      <c r="V6" s="61"/>
      <c r="W6" s="61"/>
      <c r="X6" s="61"/>
      <c r="Y6" s="61"/>
      <c r="Z6" s="35">
        <v>13550</v>
      </c>
    </row>
    <row r="7" spans="1:26" x14ac:dyDescent="0.35">
      <c r="A7" s="12" t="s">
        <v>2367</v>
      </c>
      <c r="B7" s="12" t="s">
        <v>6735</v>
      </c>
      <c r="C7" s="12" t="s">
        <v>4725</v>
      </c>
      <c r="D7" s="12">
        <v>32.799999999999997</v>
      </c>
      <c r="E7" s="12" t="s">
        <v>8367</v>
      </c>
      <c r="F7" s="12">
        <v>6.59</v>
      </c>
      <c r="G7" s="12" t="s">
        <v>8387</v>
      </c>
      <c r="H7" s="12" t="s">
        <v>2380</v>
      </c>
      <c r="I7" s="12" t="s">
        <v>2380</v>
      </c>
      <c r="J7" s="12" t="s">
        <v>2380</v>
      </c>
      <c r="K7" s="33">
        <v>0</v>
      </c>
      <c r="L7" s="13" t="str">
        <f>_xlfn.XLOOKUP(A7,'PWQ_Medical Examinations (2)'!A:A,'PWQ_Medical Examinations (2)'!I:I,"Not Found")</f>
        <v>yes</v>
      </c>
      <c r="M7" s="14">
        <v>22862</v>
      </c>
      <c r="N7" s="15">
        <v>52590.83</v>
      </c>
      <c r="O7" s="12" t="s">
        <v>16</v>
      </c>
      <c r="P7" s="12" t="s">
        <v>12</v>
      </c>
      <c r="Q7" s="12" t="s">
        <v>42</v>
      </c>
      <c r="R7" s="12">
        <v>60</v>
      </c>
      <c r="S7" s="12"/>
      <c r="T7" s="12"/>
      <c r="U7" s="12"/>
      <c r="V7" s="12"/>
      <c r="W7" s="12"/>
      <c r="X7" s="12"/>
      <c r="Y7" s="12"/>
      <c r="Z7" s="12"/>
    </row>
    <row r="8" spans="1:26" x14ac:dyDescent="0.35">
      <c r="A8" s="12" t="s">
        <v>2366</v>
      </c>
      <c r="B8" s="12" t="s">
        <v>6736</v>
      </c>
      <c r="C8" s="12" t="s">
        <v>4726</v>
      </c>
      <c r="D8" s="12">
        <v>36.4</v>
      </c>
      <c r="E8" s="12" t="s">
        <v>8367</v>
      </c>
      <c r="F8" s="12">
        <v>6.07</v>
      </c>
      <c r="G8" s="12" t="s">
        <v>8388</v>
      </c>
      <c r="H8" s="12" t="s">
        <v>2380</v>
      </c>
      <c r="I8" s="12" t="s">
        <v>2380</v>
      </c>
      <c r="J8" s="12" t="s">
        <v>2380</v>
      </c>
      <c r="K8" s="33">
        <v>0</v>
      </c>
      <c r="L8" s="13" t="str">
        <f>_xlfn.XLOOKUP(A8,'PWQ_Medical Examinations (2)'!A:A,'PWQ_Medical Examinations (2)'!I:I,"Not Found")</f>
        <v>yes</v>
      </c>
      <c r="M8" s="14">
        <v>34634</v>
      </c>
      <c r="N8" s="15">
        <v>51194.559999999998</v>
      </c>
      <c r="O8" s="12" t="s">
        <v>16</v>
      </c>
      <c r="P8" s="12" t="s">
        <v>12</v>
      </c>
      <c r="Q8" s="12" t="s">
        <v>42</v>
      </c>
      <c r="R8" s="12">
        <v>28</v>
      </c>
      <c r="S8" s="12"/>
      <c r="T8" s="12"/>
      <c r="U8" s="12"/>
      <c r="V8" s="12"/>
      <c r="W8" s="12"/>
      <c r="X8" s="12"/>
      <c r="Y8" s="12"/>
      <c r="Z8" s="12"/>
    </row>
    <row r="9" spans="1:26" x14ac:dyDescent="0.35">
      <c r="A9" s="12" t="s">
        <v>2365</v>
      </c>
      <c r="B9" s="12" t="s">
        <v>6737</v>
      </c>
      <c r="C9" s="12" t="s">
        <v>4727</v>
      </c>
      <c r="D9" s="12">
        <v>36.96</v>
      </c>
      <c r="E9" s="12" t="s">
        <v>8367</v>
      </c>
      <c r="F9" s="12">
        <v>7.93</v>
      </c>
      <c r="G9" s="12" t="s">
        <v>8387</v>
      </c>
      <c r="H9" s="12" t="s">
        <v>2380</v>
      </c>
      <c r="I9" s="12" t="s">
        <v>2380</v>
      </c>
      <c r="J9" s="12" t="s">
        <v>2380</v>
      </c>
      <c r="K9" s="33">
        <v>3</v>
      </c>
      <c r="L9" s="13" t="str">
        <f>_xlfn.XLOOKUP(A9,'PWQ_Medical Examinations (2)'!A:A,'PWQ_Medical Examinations (2)'!I:I,"Not Found")</f>
        <v>yes</v>
      </c>
      <c r="M9" s="14">
        <v>21363</v>
      </c>
      <c r="N9" s="15">
        <v>49577.66</v>
      </c>
      <c r="O9" s="12" t="s">
        <v>11</v>
      </c>
      <c r="P9" s="12" t="s">
        <v>11</v>
      </c>
      <c r="Q9" s="12" t="s">
        <v>13</v>
      </c>
      <c r="R9" s="12">
        <v>64</v>
      </c>
      <c r="S9" s="12"/>
      <c r="T9" s="12"/>
      <c r="U9" s="12"/>
      <c r="V9" s="12"/>
      <c r="W9" s="12"/>
      <c r="X9" s="12"/>
      <c r="Y9" s="12"/>
      <c r="Z9" s="12"/>
    </row>
    <row r="10" spans="1:26" x14ac:dyDescent="0.35">
      <c r="A10" s="12" t="s">
        <v>2364</v>
      </c>
      <c r="B10" s="12" t="s">
        <v>6738</v>
      </c>
      <c r="C10" s="12" t="s">
        <v>4728</v>
      </c>
      <c r="D10" s="12">
        <v>41.14</v>
      </c>
      <c r="E10" s="12" t="s">
        <v>8367</v>
      </c>
      <c r="F10" s="12">
        <v>9.58</v>
      </c>
      <c r="G10" s="12" t="s">
        <v>8387</v>
      </c>
      <c r="H10" s="12" t="s">
        <v>2382</v>
      </c>
      <c r="I10" s="12" t="s">
        <v>2380</v>
      </c>
      <c r="J10" s="12" t="s">
        <v>2383</v>
      </c>
      <c r="K10" s="33">
        <v>1</v>
      </c>
      <c r="L10" s="13" t="str">
        <f>_xlfn.XLOOKUP(A10,'PWQ_Medical Examinations (2)'!A:A,'PWQ_Medical Examinations (2)'!I:I,"Not Found")</f>
        <v>yes</v>
      </c>
      <c r="M10" s="14">
        <v>23258</v>
      </c>
      <c r="N10" s="15">
        <v>48970.25</v>
      </c>
      <c r="O10" s="12" t="s">
        <v>16</v>
      </c>
      <c r="P10" s="12" t="s">
        <v>11</v>
      </c>
      <c r="Q10" s="12" t="s">
        <v>13</v>
      </c>
      <c r="R10" s="12">
        <v>59</v>
      </c>
      <c r="S10" s="12"/>
      <c r="T10" s="12"/>
      <c r="U10" s="12"/>
      <c r="V10" s="12"/>
      <c r="W10" s="12"/>
      <c r="X10" s="12"/>
      <c r="Y10" s="12"/>
      <c r="Z10" s="12"/>
    </row>
    <row r="11" spans="1:26" x14ac:dyDescent="0.35">
      <c r="A11" s="12" t="s">
        <v>2363</v>
      </c>
      <c r="B11" s="12" t="s">
        <v>6739</v>
      </c>
      <c r="C11" s="12" t="s">
        <v>4729</v>
      </c>
      <c r="D11" s="12">
        <v>38.06</v>
      </c>
      <c r="E11" s="12" t="s">
        <v>8367</v>
      </c>
      <c r="F11" s="12">
        <v>10.79</v>
      </c>
      <c r="G11" s="12" t="s">
        <v>8387</v>
      </c>
      <c r="H11" s="12" t="s">
        <v>2380</v>
      </c>
      <c r="I11" s="12" t="s">
        <v>2380</v>
      </c>
      <c r="J11" s="12" t="s">
        <v>2380</v>
      </c>
      <c r="K11" s="33">
        <v>0</v>
      </c>
      <c r="L11" s="13" t="str">
        <f>_xlfn.XLOOKUP(A11,'PWQ_Medical Examinations (2)'!A:A,'PWQ_Medical Examinations (2)'!I:I,"Not Found")</f>
        <v>yes</v>
      </c>
      <c r="M11" s="14">
        <v>28853</v>
      </c>
      <c r="N11" s="15">
        <v>48885.14</v>
      </c>
      <c r="O11" s="12" t="s">
        <v>16</v>
      </c>
      <c r="P11" s="12" t="s">
        <v>11</v>
      </c>
      <c r="Q11" s="12" t="s">
        <v>13</v>
      </c>
      <c r="R11" s="12">
        <v>44</v>
      </c>
      <c r="S11" s="12"/>
      <c r="T11" s="12"/>
      <c r="U11" s="12"/>
      <c r="V11" s="12"/>
      <c r="W11" s="12"/>
      <c r="X11" s="12"/>
      <c r="Y11" s="12"/>
      <c r="Z11" s="12"/>
    </row>
    <row r="12" spans="1:26" x14ac:dyDescent="0.35">
      <c r="A12" s="12" t="s">
        <v>2362</v>
      </c>
      <c r="B12" s="12" t="s">
        <v>6740</v>
      </c>
      <c r="C12" s="12" t="s">
        <v>4730</v>
      </c>
      <c r="D12" s="12">
        <v>37.700000000000003</v>
      </c>
      <c r="E12" s="12" t="s">
        <v>8367</v>
      </c>
      <c r="F12" s="12">
        <v>5.96</v>
      </c>
      <c r="G12" s="12" t="s">
        <v>8388</v>
      </c>
      <c r="H12" s="12" t="s">
        <v>2382</v>
      </c>
      <c r="I12" s="12" t="s">
        <v>2380</v>
      </c>
      <c r="J12" s="12" t="s">
        <v>2380</v>
      </c>
      <c r="K12" s="33">
        <v>2</v>
      </c>
      <c r="L12" s="13" t="str">
        <f>_xlfn.XLOOKUP(A12,'PWQ_Medical Examinations (2)'!A:A,'PWQ_Medical Examinations (2)'!I:I,"Not Found")</f>
        <v>yes</v>
      </c>
      <c r="M12" s="14">
        <v>21753</v>
      </c>
      <c r="N12" s="15">
        <v>48824.45</v>
      </c>
      <c r="O12" s="12" t="s">
        <v>11</v>
      </c>
      <c r="P12" s="12" t="s">
        <v>16</v>
      </c>
      <c r="Q12" s="12" t="s">
        <v>42</v>
      </c>
      <c r="R12" s="12">
        <v>63</v>
      </c>
      <c r="S12" s="12"/>
      <c r="T12" s="12"/>
      <c r="U12" s="12"/>
      <c r="V12" s="12"/>
      <c r="W12" s="12"/>
      <c r="X12" s="12"/>
      <c r="Y12" s="12"/>
      <c r="Z12" s="12"/>
    </row>
    <row r="13" spans="1:26" x14ac:dyDescent="0.35">
      <c r="A13" s="12" t="s">
        <v>2361</v>
      </c>
      <c r="B13" s="12" t="s">
        <v>6741</v>
      </c>
      <c r="C13" s="12" t="s">
        <v>4731</v>
      </c>
      <c r="D13" s="12">
        <v>42.13</v>
      </c>
      <c r="E13" s="12" t="s">
        <v>8367</v>
      </c>
      <c r="F13" s="12">
        <v>11.9</v>
      </c>
      <c r="G13" s="12" t="s">
        <v>8387</v>
      </c>
      <c r="H13" s="12" t="s">
        <v>2380</v>
      </c>
      <c r="I13" s="12" t="s">
        <v>2380</v>
      </c>
      <c r="J13" s="12" t="s">
        <v>2380</v>
      </c>
      <c r="K13" s="33">
        <v>0</v>
      </c>
      <c r="L13" s="13" t="str">
        <f>_xlfn.XLOOKUP(A13,'PWQ_Medical Examinations (2)'!A:A,'PWQ_Medical Examinations (2)'!I:I,"Not Found")</f>
        <v>yes</v>
      </c>
      <c r="M13" s="14">
        <v>24042</v>
      </c>
      <c r="N13" s="15">
        <v>48675.519999999997</v>
      </c>
      <c r="O13" s="12" t="s">
        <v>16</v>
      </c>
      <c r="P13" s="12" t="s">
        <v>11</v>
      </c>
      <c r="Q13" s="12" t="s">
        <v>13</v>
      </c>
      <c r="R13" s="12">
        <v>57</v>
      </c>
      <c r="S13" s="12"/>
      <c r="T13" s="12"/>
      <c r="U13" s="12"/>
      <c r="V13" s="12"/>
      <c r="W13" s="12"/>
      <c r="X13" s="12"/>
      <c r="Y13" s="12"/>
      <c r="Z13" s="12"/>
    </row>
    <row r="14" spans="1:26" x14ac:dyDescent="0.35">
      <c r="A14" s="12" t="s">
        <v>2360</v>
      </c>
      <c r="B14" s="12" t="s">
        <v>6742</v>
      </c>
      <c r="C14" s="12" t="s">
        <v>4732</v>
      </c>
      <c r="D14" s="12">
        <v>40.92</v>
      </c>
      <c r="E14" s="12" t="s">
        <v>8367</v>
      </c>
      <c r="F14" s="12">
        <v>8.41</v>
      </c>
      <c r="G14" s="12" t="s">
        <v>8387</v>
      </c>
      <c r="H14" s="12" t="s">
        <v>2380</v>
      </c>
      <c r="I14" s="12" t="s">
        <v>2380</v>
      </c>
      <c r="J14" s="12" t="s">
        <v>2380</v>
      </c>
      <c r="K14" s="33">
        <v>0</v>
      </c>
      <c r="L14" s="13" t="str">
        <f>_xlfn.XLOOKUP(A14,'PWQ_Medical Examinations (2)'!A:A,'PWQ_Medical Examinations (2)'!I:I,"Not Found")</f>
        <v>yes</v>
      </c>
      <c r="M14" s="14">
        <v>22930</v>
      </c>
      <c r="N14" s="15">
        <v>48673.56</v>
      </c>
      <c r="O14" s="12" t="s">
        <v>16</v>
      </c>
      <c r="P14" s="12" t="s">
        <v>11</v>
      </c>
      <c r="Q14" s="12" t="s">
        <v>13</v>
      </c>
      <c r="R14" s="12">
        <v>60</v>
      </c>
      <c r="S14" s="12"/>
      <c r="T14" s="12"/>
      <c r="U14" s="12"/>
      <c r="V14" s="12"/>
      <c r="W14" s="12"/>
      <c r="X14" s="12"/>
      <c r="Y14" s="12"/>
      <c r="Z14" s="12"/>
    </row>
    <row r="15" spans="1:26" x14ac:dyDescent="0.35">
      <c r="A15" s="12" t="s">
        <v>2359</v>
      </c>
      <c r="B15" s="12" t="s">
        <v>6743</v>
      </c>
      <c r="C15" s="12" t="s">
        <v>4733</v>
      </c>
      <c r="D15" s="12">
        <v>40.564999999999998</v>
      </c>
      <c r="E15" s="12" t="s">
        <v>8367</v>
      </c>
      <c r="F15" s="12">
        <v>7.02</v>
      </c>
      <c r="G15" s="12" t="s">
        <v>8387</v>
      </c>
      <c r="H15" s="12" t="s">
        <v>2380</v>
      </c>
      <c r="I15" s="12" t="s">
        <v>2380</v>
      </c>
      <c r="J15" s="12" t="s">
        <v>2380</v>
      </c>
      <c r="K15" s="33">
        <v>0</v>
      </c>
      <c r="L15" s="13" t="str">
        <f>_xlfn.XLOOKUP(A15,'PWQ_Medical Examinations (2)'!A:A,'PWQ_Medical Examinations (2)'!I:I,"Not Found")</f>
        <v>yes</v>
      </c>
      <c r="M15" s="14">
        <v>25173</v>
      </c>
      <c r="N15" s="15">
        <v>48549.18</v>
      </c>
      <c r="O15" s="12" t="s">
        <v>16</v>
      </c>
      <c r="P15" s="12" t="s">
        <v>12</v>
      </c>
      <c r="Q15" s="12" t="s">
        <v>168</v>
      </c>
      <c r="R15" s="12">
        <v>54</v>
      </c>
      <c r="S15" s="12"/>
      <c r="T15" s="12"/>
      <c r="U15" s="12"/>
      <c r="V15" s="12"/>
      <c r="W15" s="12"/>
      <c r="X15" s="12"/>
      <c r="Y15" s="12"/>
      <c r="Z15" s="12"/>
    </row>
    <row r="16" spans="1:26" x14ac:dyDescent="0.35">
      <c r="A16" s="12" t="s">
        <v>2358</v>
      </c>
      <c r="B16" s="12" t="s">
        <v>6744</v>
      </c>
      <c r="C16" s="12" t="s">
        <v>4734</v>
      </c>
      <c r="D16" s="12">
        <v>36.384999999999998</v>
      </c>
      <c r="E16" s="12" t="s">
        <v>8367</v>
      </c>
      <c r="F16" s="12">
        <v>7.59</v>
      </c>
      <c r="G16" s="12" t="s">
        <v>8387</v>
      </c>
      <c r="H16" s="12" t="s">
        <v>2382</v>
      </c>
      <c r="I16" s="12" t="s">
        <v>2380</v>
      </c>
      <c r="J16" s="12" t="s">
        <v>2380</v>
      </c>
      <c r="K16" s="33">
        <v>2</v>
      </c>
      <c r="L16" s="13" t="str">
        <f>_xlfn.XLOOKUP(A16,'PWQ_Medical Examinations (2)'!A:A,'PWQ_Medical Examinations (2)'!I:I,"Not Found")</f>
        <v>yes</v>
      </c>
      <c r="M16" s="14">
        <v>22636</v>
      </c>
      <c r="N16" s="15">
        <v>48517.56</v>
      </c>
      <c r="O16" s="12" t="s">
        <v>16</v>
      </c>
      <c r="P16" s="12" t="s">
        <v>12</v>
      </c>
      <c r="Q16" s="12" t="s">
        <v>247</v>
      </c>
      <c r="R16" s="12">
        <v>61</v>
      </c>
      <c r="S16" s="12"/>
      <c r="T16" s="12"/>
      <c r="U16" s="12"/>
      <c r="V16" s="12"/>
      <c r="W16" s="12"/>
      <c r="X16" s="12"/>
      <c r="Y16" s="12"/>
      <c r="Z16" s="12"/>
    </row>
    <row r="17" spans="1:26" x14ac:dyDescent="0.35">
      <c r="A17" s="12" t="s">
        <v>2357</v>
      </c>
      <c r="B17" s="12" t="s">
        <v>6745</v>
      </c>
      <c r="C17" s="12" t="s">
        <v>4735</v>
      </c>
      <c r="D17" s="12">
        <v>39.9</v>
      </c>
      <c r="E17" s="12" t="s">
        <v>8367</v>
      </c>
      <c r="F17" s="12">
        <v>11.32</v>
      </c>
      <c r="G17" s="12" t="s">
        <v>8387</v>
      </c>
      <c r="H17" s="12" t="s">
        <v>2380</v>
      </c>
      <c r="I17" s="12" t="s">
        <v>2380</v>
      </c>
      <c r="J17" s="12" t="s">
        <v>2380</v>
      </c>
      <c r="K17" s="33">
        <v>0</v>
      </c>
      <c r="L17" s="13" t="str">
        <f>_xlfn.XLOOKUP(A17,'PWQ_Medical Examinations (2)'!A:A,'PWQ_Medical Examinations (2)'!I:I,"Not Found")</f>
        <v>yes</v>
      </c>
      <c r="M17" s="14">
        <v>22885</v>
      </c>
      <c r="N17" s="15">
        <v>48173.36</v>
      </c>
      <c r="O17" s="12" t="s">
        <v>16</v>
      </c>
      <c r="P17" s="12" t="s">
        <v>12</v>
      </c>
      <c r="Q17" s="12" t="s">
        <v>42</v>
      </c>
      <c r="R17" s="12">
        <v>60</v>
      </c>
      <c r="S17" s="12"/>
      <c r="T17" s="12"/>
      <c r="U17" s="12"/>
      <c r="V17" s="12"/>
      <c r="W17" s="12"/>
      <c r="X17" s="12"/>
      <c r="Y17" s="12"/>
      <c r="Z17" s="12"/>
    </row>
    <row r="18" spans="1:26" x14ac:dyDescent="0.35">
      <c r="A18" s="12" t="s">
        <v>2356</v>
      </c>
      <c r="B18" s="12" t="s">
        <v>6746</v>
      </c>
      <c r="C18" s="12" t="s">
        <v>4736</v>
      </c>
      <c r="D18" s="12">
        <v>33.799999999999997</v>
      </c>
      <c r="E18" s="12" t="s">
        <v>8367</v>
      </c>
      <c r="F18" s="12">
        <v>7.67</v>
      </c>
      <c r="G18" s="12" t="s">
        <v>8387</v>
      </c>
      <c r="H18" s="12" t="s">
        <v>2380</v>
      </c>
      <c r="I18" s="12" t="s">
        <v>2380</v>
      </c>
      <c r="J18" s="12" t="s">
        <v>2380</v>
      </c>
      <c r="K18" s="33">
        <v>3</v>
      </c>
      <c r="L18" s="13" t="str">
        <f>_xlfn.XLOOKUP(A18,'PWQ_Medical Examinations (2)'!A:A,'PWQ_Medical Examinations (2)'!I:I,"Not Found")</f>
        <v>yes</v>
      </c>
      <c r="M18" s="14">
        <v>21505</v>
      </c>
      <c r="N18" s="15">
        <v>47928.03</v>
      </c>
      <c r="O18" s="12" t="s">
        <v>11</v>
      </c>
      <c r="P18" s="12" t="s">
        <v>12</v>
      </c>
      <c r="Q18" s="12" t="s">
        <v>42</v>
      </c>
      <c r="R18" s="12">
        <v>64</v>
      </c>
      <c r="S18" s="12"/>
      <c r="T18" s="12"/>
      <c r="U18" s="12"/>
      <c r="V18" s="12"/>
      <c r="W18" s="12"/>
      <c r="X18" s="12"/>
      <c r="Y18" s="12"/>
      <c r="Z18" s="12"/>
    </row>
    <row r="19" spans="1:26" x14ac:dyDescent="0.35">
      <c r="A19" s="12" t="s">
        <v>2355</v>
      </c>
      <c r="B19" s="12" t="s">
        <v>6747</v>
      </c>
      <c r="C19" s="12" t="s">
        <v>4737</v>
      </c>
      <c r="D19" s="12">
        <v>36.765000000000001</v>
      </c>
      <c r="E19" s="12" t="s">
        <v>8367</v>
      </c>
      <c r="F19" s="12">
        <v>7.29</v>
      </c>
      <c r="G19" s="12" t="s">
        <v>8387</v>
      </c>
      <c r="H19" s="12" t="s">
        <v>2382</v>
      </c>
      <c r="I19" s="12" t="s">
        <v>2380</v>
      </c>
      <c r="J19" s="12" t="s">
        <v>2383</v>
      </c>
      <c r="K19" s="33">
        <v>1</v>
      </c>
      <c r="L19" s="13" t="str">
        <f>_xlfn.XLOOKUP(A19,'PWQ_Medical Examinations (2)'!A:A,'PWQ_Medical Examinations (2)'!I:I,"Not Found")</f>
        <v>yes</v>
      </c>
      <c r="M19" s="14">
        <v>23228</v>
      </c>
      <c r="N19" s="15">
        <v>47896.79</v>
      </c>
      <c r="O19" s="12" t="s">
        <v>16</v>
      </c>
      <c r="P19" s="12" t="s">
        <v>12</v>
      </c>
      <c r="Q19" s="12" t="s">
        <v>247</v>
      </c>
      <c r="R19" s="12">
        <v>59</v>
      </c>
      <c r="S19" s="12"/>
      <c r="T19" s="12"/>
      <c r="U19" s="12"/>
      <c r="V19" s="12"/>
      <c r="W19" s="12"/>
      <c r="X19" s="12"/>
      <c r="Y19" s="12"/>
      <c r="Z19" s="12"/>
    </row>
    <row r="20" spans="1:26" x14ac:dyDescent="0.35">
      <c r="A20" s="12" t="s">
        <v>2354</v>
      </c>
      <c r="B20" s="12" t="s">
        <v>6748</v>
      </c>
      <c r="C20" s="12" t="s">
        <v>4738</v>
      </c>
      <c r="D20" s="12">
        <v>36.954999999999998</v>
      </c>
      <c r="E20" s="12" t="s">
        <v>8367</v>
      </c>
      <c r="F20" s="12">
        <v>4.72</v>
      </c>
      <c r="G20" s="12" t="s">
        <v>8389</v>
      </c>
      <c r="H20" s="12" t="s">
        <v>2382</v>
      </c>
      <c r="I20" s="12" t="s">
        <v>2380</v>
      </c>
      <c r="J20" s="12" t="s">
        <v>2380</v>
      </c>
      <c r="K20" s="33">
        <v>1</v>
      </c>
      <c r="L20" s="13" t="str">
        <f>_xlfn.XLOOKUP(A20,'PWQ_Medical Examinations (2)'!A:A,'PWQ_Medical Examinations (2)'!I:I,"Not Found")</f>
        <v>yes</v>
      </c>
      <c r="M20" s="14">
        <v>23688</v>
      </c>
      <c r="N20" s="15">
        <v>47496.49</v>
      </c>
      <c r="O20" s="12" t="s">
        <v>16</v>
      </c>
      <c r="P20" s="12" t="s">
        <v>12</v>
      </c>
      <c r="Q20" s="12" t="s">
        <v>23</v>
      </c>
      <c r="R20" s="12">
        <v>58</v>
      </c>
      <c r="S20" s="12"/>
      <c r="T20" s="12"/>
      <c r="U20" s="12"/>
      <c r="V20" s="12"/>
      <c r="W20" s="12"/>
      <c r="X20" s="12"/>
      <c r="Y20" s="12"/>
      <c r="Z20" s="12"/>
    </row>
    <row r="21" spans="1:26" x14ac:dyDescent="0.35">
      <c r="A21" s="12" t="s">
        <v>2353</v>
      </c>
      <c r="B21" s="12" t="s">
        <v>6749</v>
      </c>
      <c r="C21" s="12" t="s">
        <v>4739</v>
      </c>
      <c r="D21" s="12">
        <v>42.9</v>
      </c>
      <c r="E21" s="12" t="s">
        <v>8367</v>
      </c>
      <c r="F21" s="12">
        <v>11.41</v>
      </c>
      <c r="G21" s="12" t="s">
        <v>8387</v>
      </c>
      <c r="H21" s="12" t="s">
        <v>2380</v>
      </c>
      <c r="I21" s="12" t="s">
        <v>2380</v>
      </c>
      <c r="J21" s="12" t="s">
        <v>2380</v>
      </c>
      <c r="K21" s="33">
        <v>0</v>
      </c>
      <c r="L21" s="13" t="str">
        <f>_xlfn.XLOOKUP(A21,'PWQ_Medical Examinations (2)'!A:A,'PWQ_Medical Examinations (2)'!I:I,"Not Found")</f>
        <v>yes</v>
      </c>
      <c r="M21" s="14">
        <v>26203</v>
      </c>
      <c r="N21" s="15">
        <v>47462.89</v>
      </c>
      <c r="O21" s="12" t="s">
        <v>16</v>
      </c>
      <c r="P21" s="12" t="s">
        <v>11</v>
      </c>
      <c r="Q21" s="12" t="s">
        <v>13</v>
      </c>
      <c r="R21" s="12">
        <v>51</v>
      </c>
      <c r="S21" s="12"/>
      <c r="T21" s="12"/>
      <c r="U21" s="12"/>
      <c r="V21" s="12"/>
      <c r="W21" s="12"/>
      <c r="X21" s="12"/>
      <c r="Y21" s="12"/>
      <c r="Z21" s="12"/>
    </row>
    <row r="22" spans="1:26" x14ac:dyDescent="0.35">
      <c r="A22" s="12" t="s">
        <v>2352</v>
      </c>
      <c r="B22" s="12" t="s">
        <v>6750</v>
      </c>
      <c r="C22" s="12" t="s">
        <v>4740</v>
      </c>
      <c r="D22" s="12">
        <v>36.299999999999997</v>
      </c>
      <c r="E22" s="12" t="s">
        <v>8367</v>
      </c>
      <c r="F22" s="12">
        <v>11.5</v>
      </c>
      <c r="G22" s="12" t="s">
        <v>8387</v>
      </c>
      <c r="H22" s="12" t="s">
        <v>2382</v>
      </c>
      <c r="I22" s="12" t="s">
        <v>2380</v>
      </c>
      <c r="J22" s="12" t="s">
        <v>2380</v>
      </c>
      <c r="K22" s="33">
        <v>2</v>
      </c>
      <c r="L22" s="13" t="str">
        <f>_xlfn.XLOOKUP(A22,'PWQ_Medical Examinations (2)'!A:A,'PWQ_Medical Examinations (2)'!I:I,"Not Found")</f>
        <v>yes</v>
      </c>
      <c r="M22" s="14">
        <v>22445</v>
      </c>
      <c r="N22" s="15">
        <v>47403.88</v>
      </c>
      <c r="O22" s="12" t="s">
        <v>16</v>
      </c>
      <c r="P22" s="12" t="s">
        <v>12</v>
      </c>
      <c r="Q22" s="12" t="s">
        <v>42</v>
      </c>
      <c r="R22" s="12">
        <v>61</v>
      </c>
      <c r="S22" s="12"/>
      <c r="T22" s="12"/>
      <c r="U22" s="12"/>
      <c r="V22" s="12"/>
      <c r="W22" s="12"/>
      <c r="X22" s="12"/>
      <c r="Y22" s="12"/>
      <c r="Z22" s="12"/>
    </row>
    <row r="23" spans="1:26" x14ac:dyDescent="0.35">
      <c r="A23" s="12" t="s">
        <v>2351</v>
      </c>
      <c r="B23" s="12" t="s">
        <v>6751</v>
      </c>
      <c r="C23" s="12" t="s">
        <v>4741</v>
      </c>
      <c r="D23" s="12">
        <v>32.200000000000003</v>
      </c>
      <c r="E23" s="12" t="s">
        <v>8367</v>
      </c>
      <c r="F23" s="12">
        <v>6.22</v>
      </c>
      <c r="G23" s="12" t="s">
        <v>8388</v>
      </c>
      <c r="H23" s="12" t="s">
        <v>2382</v>
      </c>
      <c r="I23" s="12" t="s">
        <v>2380</v>
      </c>
      <c r="J23" s="12" t="s">
        <v>2380</v>
      </c>
      <c r="K23" s="33">
        <v>2</v>
      </c>
      <c r="L23" s="13" t="str">
        <f>_xlfn.XLOOKUP(A23,'PWQ_Medical Examinations (2)'!A:A,'PWQ_Medical Examinations (2)'!I:I,"Not Found")</f>
        <v>yes</v>
      </c>
      <c r="M23" s="14">
        <v>21827</v>
      </c>
      <c r="N23" s="15">
        <v>47305.31</v>
      </c>
      <c r="O23" s="12" t="s">
        <v>11</v>
      </c>
      <c r="P23" s="12" t="s">
        <v>16</v>
      </c>
      <c r="Q23" s="12" t="s">
        <v>42</v>
      </c>
      <c r="R23" s="12">
        <v>63</v>
      </c>
      <c r="S23" s="12"/>
      <c r="T23" s="12"/>
      <c r="U23" s="12"/>
      <c r="V23" s="12"/>
      <c r="W23" s="12"/>
      <c r="X23" s="12"/>
      <c r="Y23" s="12"/>
      <c r="Z23" s="12"/>
    </row>
    <row r="24" spans="1:26" x14ac:dyDescent="0.35">
      <c r="A24" s="12" t="s">
        <v>2350</v>
      </c>
      <c r="B24" s="12" t="s">
        <v>6752</v>
      </c>
      <c r="C24" s="12" t="s">
        <v>4742</v>
      </c>
      <c r="D24" s="12">
        <v>31.3</v>
      </c>
      <c r="E24" s="12" t="s">
        <v>8367</v>
      </c>
      <c r="F24" s="12">
        <v>11.38</v>
      </c>
      <c r="G24" s="12" t="s">
        <v>8387</v>
      </c>
      <c r="H24" s="12" t="s">
        <v>2380</v>
      </c>
      <c r="I24" s="12" t="s">
        <v>2380</v>
      </c>
      <c r="J24" s="12" t="s">
        <v>2380</v>
      </c>
      <c r="K24" s="33">
        <v>3</v>
      </c>
      <c r="L24" s="13" t="str">
        <f>_xlfn.XLOOKUP(A24,'PWQ_Medical Examinations (2)'!A:A,'PWQ_Medical Examinations (2)'!I:I,"Not Found")</f>
        <v>yes</v>
      </c>
      <c r="M24" s="14">
        <v>21431</v>
      </c>
      <c r="N24" s="15">
        <v>47291.06</v>
      </c>
      <c r="O24" s="12" t="s">
        <v>11</v>
      </c>
      <c r="P24" s="12" t="s">
        <v>16</v>
      </c>
      <c r="Q24" s="12" t="s">
        <v>42</v>
      </c>
      <c r="R24" s="12">
        <v>64</v>
      </c>
      <c r="S24" s="12"/>
      <c r="T24" s="12"/>
      <c r="U24" s="12"/>
      <c r="V24" s="12"/>
      <c r="W24" s="12"/>
      <c r="X24" s="12"/>
      <c r="Y24" s="12"/>
      <c r="Z24" s="12"/>
    </row>
    <row r="25" spans="1:26" x14ac:dyDescent="0.35">
      <c r="A25" s="12" t="s">
        <v>2349</v>
      </c>
      <c r="B25" s="12" t="s">
        <v>6753</v>
      </c>
      <c r="C25" s="12" t="s">
        <v>4743</v>
      </c>
      <c r="D25" s="12">
        <v>41.8</v>
      </c>
      <c r="E25" s="12" t="s">
        <v>8367</v>
      </c>
      <c r="F25" s="12">
        <v>7.89</v>
      </c>
      <c r="G25" s="12" t="s">
        <v>8387</v>
      </c>
      <c r="H25" s="12" t="s">
        <v>2382</v>
      </c>
      <c r="I25" s="12" t="s">
        <v>2380</v>
      </c>
      <c r="J25" s="12" t="s">
        <v>2380</v>
      </c>
      <c r="K25" s="33">
        <v>2</v>
      </c>
      <c r="L25" s="13" t="str">
        <f>_xlfn.XLOOKUP(A25,'PWQ_Medical Examinations (2)'!A:A,'PWQ_Medical Examinations (2)'!I:I,"Not Found")</f>
        <v>yes</v>
      </c>
      <c r="M25" s="14">
        <v>25930</v>
      </c>
      <c r="N25" s="15">
        <v>47269.85</v>
      </c>
      <c r="O25" s="12" t="s">
        <v>16</v>
      </c>
      <c r="P25" s="12" t="s">
        <v>11</v>
      </c>
      <c r="Q25" s="12" t="s">
        <v>13</v>
      </c>
      <c r="R25" s="12">
        <v>52</v>
      </c>
      <c r="S25" s="12"/>
      <c r="T25" s="12"/>
      <c r="U25" s="12"/>
      <c r="V25" s="12"/>
      <c r="W25" s="12"/>
      <c r="X25" s="12"/>
      <c r="Y25" s="12"/>
      <c r="Z25" s="12"/>
    </row>
    <row r="26" spans="1:26" x14ac:dyDescent="0.35">
      <c r="A26" s="12" t="s">
        <v>2348</v>
      </c>
      <c r="B26" s="12" t="s">
        <v>6754</v>
      </c>
      <c r="C26" s="12" t="s">
        <v>4744</v>
      </c>
      <c r="D26" s="12">
        <v>35.090000000000003</v>
      </c>
      <c r="E26" s="12" t="s">
        <v>8367</v>
      </c>
      <c r="F26" s="12">
        <v>4.38</v>
      </c>
      <c r="G26" s="12" t="s">
        <v>8389</v>
      </c>
      <c r="H26" s="12" t="s">
        <v>2382</v>
      </c>
      <c r="I26" s="12" t="s">
        <v>2380</v>
      </c>
      <c r="J26" s="12" t="s">
        <v>2380</v>
      </c>
      <c r="K26" s="33">
        <v>2</v>
      </c>
      <c r="L26" s="13" t="str">
        <f>_xlfn.XLOOKUP(A26,'PWQ_Medical Examinations (2)'!A:A,'PWQ_Medical Examinations (2)'!I:I,"Not Found")</f>
        <v>yes</v>
      </c>
      <c r="M26" s="14">
        <v>21745</v>
      </c>
      <c r="N26" s="15">
        <v>47055.53</v>
      </c>
      <c r="O26" s="12" t="s">
        <v>11</v>
      </c>
      <c r="P26" s="12" t="s">
        <v>16</v>
      </c>
      <c r="Q26" s="12" t="s">
        <v>13</v>
      </c>
      <c r="R26" s="12">
        <v>63</v>
      </c>
      <c r="S26" s="12"/>
      <c r="T26" s="12"/>
      <c r="U26" s="12"/>
      <c r="V26" s="12"/>
      <c r="W26" s="12"/>
      <c r="X26" s="12"/>
      <c r="Y26" s="12"/>
      <c r="Z26" s="12"/>
    </row>
    <row r="27" spans="1:26" x14ac:dyDescent="0.35">
      <c r="A27" s="12" t="s">
        <v>2347</v>
      </c>
      <c r="B27" s="12" t="s">
        <v>6755</v>
      </c>
      <c r="C27" s="12" t="s">
        <v>4745</v>
      </c>
      <c r="D27" s="12">
        <v>33.880000000000003</v>
      </c>
      <c r="E27" s="12" t="s">
        <v>8367</v>
      </c>
      <c r="F27" s="12">
        <v>7.01</v>
      </c>
      <c r="G27" s="12" t="s">
        <v>8387</v>
      </c>
      <c r="H27" s="12" t="s">
        <v>2380</v>
      </c>
      <c r="I27" s="12" t="s">
        <v>2380</v>
      </c>
      <c r="J27" s="12" t="s">
        <v>2380</v>
      </c>
      <c r="K27" s="33">
        <v>3</v>
      </c>
      <c r="L27" s="13" t="str">
        <f>_xlfn.XLOOKUP(A27,'PWQ_Medical Examinations (2)'!A:A,'PWQ_Medical Examinations (2)'!I:I,"Not Found")</f>
        <v>yes</v>
      </c>
      <c r="M27" s="14">
        <v>21443</v>
      </c>
      <c r="N27" s="15">
        <v>46889.26</v>
      </c>
      <c r="O27" s="12" t="s">
        <v>11</v>
      </c>
      <c r="P27" s="12" t="s">
        <v>12</v>
      </c>
      <c r="Q27" s="12" t="s">
        <v>13</v>
      </c>
      <c r="R27" s="12">
        <v>64</v>
      </c>
      <c r="S27" s="12"/>
      <c r="T27" s="12"/>
      <c r="U27" s="12"/>
      <c r="V27" s="12"/>
      <c r="W27" s="12"/>
      <c r="X27" s="12"/>
      <c r="Y27" s="12"/>
      <c r="Z27" s="12"/>
    </row>
    <row r="28" spans="1:26" x14ac:dyDescent="0.35">
      <c r="A28" s="12" t="s">
        <v>2346</v>
      </c>
      <c r="B28" s="12" t="s">
        <v>6756</v>
      </c>
      <c r="C28" s="12" t="s">
        <v>4746</v>
      </c>
      <c r="D28" s="12">
        <v>30.875</v>
      </c>
      <c r="E28" s="12" t="s">
        <v>8367</v>
      </c>
      <c r="F28" s="12">
        <v>11.88</v>
      </c>
      <c r="G28" s="12" t="s">
        <v>8387</v>
      </c>
      <c r="H28" s="12" t="s">
        <v>2380</v>
      </c>
      <c r="I28" s="12" t="s">
        <v>2380</v>
      </c>
      <c r="J28" s="12" t="s">
        <v>2380</v>
      </c>
      <c r="K28" s="33">
        <v>0</v>
      </c>
      <c r="L28" s="13" t="str">
        <f>_xlfn.XLOOKUP(A28,'PWQ_Medical Examinations (2)'!A:A,'PWQ_Medical Examinations (2)'!I:I,"Not Found")</f>
        <v>yes</v>
      </c>
      <c r="M28" s="14">
        <v>22237</v>
      </c>
      <c r="N28" s="15">
        <v>46718.16</v>
      </c>
      <c r="O28" s="12" t="s">
        <v>16</v>
      </c>
      <c r="P28" s="12" t="s">
        <v>16</v>
      </c>
      <c r="Q28" s="12" t="s">
        <v>23</v>
      </c>
      <c r="R28" s="12">
        <v>62</v>
      </c>
      <c r="S28" s="12"/>
      <c r="T28" s="12"/>
      <c r="U28" s="12"/>
      <c r="V28" s="12"/>
      <c r="W28" s="12"/>
      <c r="X28" s="12"/>
      <c r="Y28" s="12"/>
      <c r="Z28" s="12"/>
    </row>
    <row r="29" spans="1:26" x14ac:dyDescent="0.35">
      <c r="A29" s="12" t="s">
        <v>2345</v>
      </c>
      <c r="B29" s="12" t="s">
        <v>6757</v>
      </c>
      <c r="C29" s="12" t="s">
        <v>4747</v>
      </c>
      <c r="D29" s="12">
        <v>36.86</v>
      </c>
      <c r="E29" s="12" t="s">
        <v>8367</v>
      </c>
      <c r="F29" s="12">
        <v>5.19</v>
      </c>
      <c r="G29" s="12" t="s">
        <v>8389</v>
      </c>
      <c r="H29" s="12" t="s">
        <v>2382</v>
      </c>
      <c r="I29" s="12" t="s">
        <v>2380</v>
      </c>
      <c r="J29" s="12" t="s">
        <v>2383</v>
      </c>
      <c r="K29" s="33">
        <v>1</v>
      </c>
      <c r="L29" s="13" t="str">
        <f>_xlfn.XLOOKUP(A29,'PWQ_Medical Examinations (2)'!A:A,'PWQ_Medical Examinations (2)'!I:I,"Not Found")</f>
        <v>yes</v>
      </c>
      <c r="M29" s="14">
        <v>25377</v>
      </c>
      <c r="N29" s="15">
        <v>46661.440000000002</v>
      </c>
      <c r="O29" s="12" t="s">
        <v>16</v>
      </c>
      <c r="P29" s="12" t="s">
        <v>12</v>
      </c>
      <c r="Q29" s="12" t="s">
        <v>23</v>
      </c>
      <c r="R29" s="12">
        <v>53</v>
      </c>
      <c r="S29" s="12"/>
      <c r="T29" s="12"/>
      <c r="U29" s="12"/>
      <c r="V29" s="12"/>
      <c r="W29" s="12"/>
      <c r="X29" s="12"/>
      <c r="Y29" s="12"/>
      <c r="Z29" s="12"/>
    </row>
    <row r="30" spans="1:26" x14ac:dyDescent="0.35">
      <c r="A30" s="12" t="s">
        <v>2344</v>
      </c>
      <c r="B30" s="12" t="s">
        <v>6737</v>
      </c>
      <c r="C30" s="12" t="s">
        <v>4748</v>
      </c>
      <c r="D30" s="12">
        <v>35.86</v>
      </c>
      <c r="E30" s="12" t="s">
        <v>8367</v>
      </c>
      <c r="F30" s="12">
        <v>6.74</v>
      </c>
      <c r="G30" s="12" t="s">
        <v>8387</v>
      </c>
      <c r="H30" s="12" t="s">
        <v>2382</v>
      </c>
      <c r="I30" s="12" t="s">
        <v>2380</v>
      </c>
      <c r="J30" s="12" t="s">
        <v>2380</v>
      </c>
      <c r="K30" s="33">
        <v>2</v>
      </c>
      <c r="L30" s="13" t="str">
        <f>_xlfn.XLOOKUP(A30,'PWQ_Medical Examinations (2)'!A:A,'PWQ_Medical Examinations (2)'!I:I,"Not Found")</f>
        <v>yes</v>
      </c>
      <c r="M30" s="14">
        <v>22501</v>
      </c>
      <c r="N30" s="15">
        <v>46599.11</v>
      </c>
      <c r="O30" s="12" t="s">
        <v>16</v>
      </c>
      <c r="P30" s="12" t="s">
        <v>16</v>
      </c>
      <c r="Q30" s="12" t="s">
        <v>13</v>
      </c>
      <c r="R30" s="12">
        <v>61</v>
      </c>
      <c r="S30" s="12"/>
      <c r="T30" s="12"/>
      <c r="U30" s="12"/>
      <c r="V30" s="12"/>
      <c r="W30" s="12"/>
      <c r="X30" s="12"/>
      <c r="Y30" s="12"/>
      <c r="Z30" s="12"/>
    </row>
    <row r="31" spans="1:26" x14ac:dyDescent="0.35">
      <c r="A31" s="12" t="s">
        <v>2343</v>
      </c>
      <c r="B31" s="12" t="s">
        <v>6758</v>
      </c>
      <c r="C31" s="12" t="s">
        <v>4749</v>
      </c>
      <c r="D31" s="12">
        <v>37.049999999999997</v>
      </c>
      <c r="E31" s="12" t="s">
        <v>8367</v>
      </c>
      <c r="F31" s="12">
        <v>8.44</v>
      </c>
      <c r="G31" s="12" t="s">
        <v>8387</v>
      </c>
      <c r="H31" s="12" t="s">
        <v>2380</v>
      </c>
      <c r="I31" s="12" t="s">
        <v>2380</v>
      </c>
      <c r="J31" s="12" t="s">
        <v>2380</v>
      </c>
      <c r="K31" s="33">
        <v>0</v>
      </c>
      <c r="L31" s="13" t="str">
        <f>_xlfn.XLOOKUP(A31,'PWQ_Medical Examinations (2)'!A:A,'PWQ_Medical Examinations (2)'!I:I,"Not Found")</f>
        <v>yes</v>
      </c>
      <c r="M31" s="14">
        <v>26273</v>
      </c>
      <c r="N31" s="15">
        <v>46255.11</v>
      </c>
      <c r="O31" s="12" t="s">
        <v>16</v>
      </c>
      <c r="P31" s="12" t="s">
        <v>12</v>
      </c>
      <c r="Q31" s="12" t="s">
        <v>247</v>
      </c>
      <c r="R31" s="12">
        <v>51</v>
      </c>
      <c r="S31" s="12"/>
      <c r="T31" s="12"/>
      <c r="U31" s="12"/>
      <c r="V31" s="12"/>
      <c r="W31" s="12"/>
      <c r="X31" s="12"/>
      <c r="Y31" s="12"/>
      <c r="Z31" s="12"/>
    </row>
    <row r="32" spans="1:26" x14ac:dyDescent="0.35">
      <c r="A32" s="12" t="s">
        <v>2342</v>
      </c>
      <c r="B32" s="12" t="s">
        <v>6759</v>
      </c>
      <c r="C32" s="12" t="s">
        <v>4750</v>
      </c>
      <c r="D32" s="12">
        <v>43.89</v>
      </c>
      <c r="E32" s="12" t="s">
        <v>8367</v>
      </c>
      <c r="F32" s="12">
        <v>8.7100000000000009</v>
      </c>
      <c r="G32" s="12" t="s">
        <v>8387</v>
      </c>
      <c r="H32" s="12" t="s">
        <v>2380</v>
      </c>
      <c r="I32" s="12" t="s">
        <v>2380</v>
      </c>
      <c r="J32" s="12" t="s">
        <v>2380</v>
      </c>
      <c r="K32" s="33">
        <v>0</v>
      </c>
      <c r="L32" s="13" t="str">
        <f>_xlfn.XLOOKUP(A32,'PWQ_Medical Examinations (2)'!A:A,'PWQ_Medical Examinations (2)'!I:I,"Not Found")</f>
        <v>yes</v>
      </c>
      <c r="M32" s="14">
        <v>28719</v>
      </c>
      <c r="N32" s="15">
        <v>46200.99</v>
      </c>
      <c r="O32" s="12" t="s">
        <v>16</v>
      </c>
      <c r="P32" s="12" t="s">
        <v>16</v>
      </c>
      <c r="Q32" s="12" t="s">
        <v>13</v>
      </c>
      <c r="R32" s="12">
        <v>44</v>
      </c>
      <c r="S32" s="12"/>
      <c r="T32" s="12"/>
      <c r="U32" s="12"/>
      <c r="V32" s="12"/>
      <c r="W32" s="12"/>
      <c r="X32" s="12"/>
      <c r="Y32" s="12"/>
      <c r="Z32" s="12"/>
    </row>
    <row r="33" spans="1:26" x14ac:dyDescent="0.35">
      <c r="A33" s="12" t="s">
        <v>2341</v>
      </c>
      <c r="B33" s="12" t="s">
        <v>6760</v>
      </c>
      <c r="C33" s="12" t="s">
        <v>4751</v>
      </c>
      <c r="D33" s="12">
        <v>42.35</v>
      </c>
      <c r="E33" s="12" t="s">
        <v>8367</v>
      </c>
      <c r="F33" s="12">
        <v>5.08</v>
      </c>
      <c r="G33" s="12" t="s">
        <v>8389</v>
      </c>
      <c r="H33" s="12" t="s">
        <v>2382</v>
      </c>
      <c r="I33" s="12" t="s">
        <v>2380</v>
      </c>
      <c r="J33" s="12" t="s">
        <v>2380</v>
      </c>
      <c r="K33" s="33">
        <v>0</v>
      </c>
      <c r="L33" s="13" t="str">
        <f>_xlfn.XLOOKUP(A33,'PWQ_Medical Examinations (2)'!A:A,'PWQ_Medical Examinations (2)'!I:I,"Not Found")</f>
        <v>yes</v>
      </c>
      <c r="M33" s="14">
        <v>28096</v>
      </c>
      <c r="N33" s="15">
        <v>46151.12</v>
      </c>
      <c r="O33" s="12" t="s">
        <v>16</v>
      </c>
      <c r="P33" s="12" t="s">
        <v>12</v>
      </c>
      <c r="Q33" s="12" t="s">
        <v>13</v>
      </c>
      <c r="R33" s="12">
        <v>46</v>
      </c>
      <c r="S33" s="12"/>
      <c r="T33" s="12"/>
      <c r="U33" s="12"/>
      <c r="V33" s="12"/>
      <c r="W33" s="12"/>
      <c r="X33" s="12"/>
      <c r="Y33" s="12"/>
      <c r="Z33" s="12"/>
    </row>
    <row r="34" spans="1:26" x14ac:dyDescent="0.35">
      <c r="A34" s="12" t="s">
        <v>2340</v>
      </c>
      <c r="B34" s="12" t="s">
        <v>6761</v>
      </c>
      <c r="C34" s="12" t="s">
        <v>4752</v>
      </c>
      <c r="D34" s="12">
        <v>31.35</v>
      </c>
      <c r="E34" s="12" t="s">
        <v>8367</v>
      </c>
      <c r="F34" s="12">
        <v>6.86</v>
      </c>
      <c r="G34" s="12" t="s">
        <v>8387</v>
      </c>
      <c r="H34" s="12" t="s">
        <v>2380</v>
      </c>
      <c r="I34" s="12" t="s">
        <v>2380</v>
      </c>
      <c r="J34" s="12" t="s">
        <v>2380</v>
      </c>
      <c r="K34" s="33">
        <v>0</v>
      </c>
      <c r="L34" s="13" t="str">
        <f>_xlfn.XLOOKUP(A34,'PWQ_Medical Examinations (2)'!A:A,'PWQ_Medical Examinations (2)'!I:I,"Not Found")</f>
        <v>yes</v>
      </c>
      <c r="M34" s="14">
        <v>22984</v>
      </c>
      <c r="N34" s="15">
        <v>46130.53</v>
      </c>
      <c r="O34" s="12" t="s">
        <v>16</v>
      </c>
      <c r="P34" s="12" t="s">
        <v>16</v>
      </c>
      <c r="Q34" s="12" t="s">
        <v>23</v>
      </c>
      <c r="R34" s="12">
        <v>60</v>
      </c>
      <c r="S34" s="12"/>
      <c r="T34" s="12"/>
      <c r="U34" s="12"/>
      <c r="V34" s="12"/>
      <c r="W34" s="12"/>
      <c r="X34" s="12"/>
      <c r="Y34" s="12"/>
      <c r="Z34" s="12"/>
    </row>
    <row r="35" spans="1:26" x14ac:dyDescent="0.35">
      <c r="A35" s="12" t="s">
        <v>2339</v>
      </c>
      <c r="B35" s="12" t="s">
        <v>6762</v>
      </c>
      <c r="C35" s="12" t="s">
        <v>4753</v>
      </c>
      <c r="D35" s="12">
        <v>47.6</v>
      </c>
      <c r="E35" s="12" t="s">
        <v>8367</v>
      </c>
      <c r="F35" s="12">
        <v>5.95</v>
      </c>
      <c r="G35" s="12" t="s">
        <v>8388</v>
      </c>
      <c r="H35" s="12" t="s">
        <v>2382</v>
      </c>
      <c r="I35" s="12" t="s">
        <v>2380</v>
      </c>
      <c r="J35" s="12" t="s">
        <v>2380</v>
      </c>
      <c r="K35" s="33">
        <v>0</v>
      </c>
      <c r="L35" s="13" t="str">
        <f>_xlfn.XLOOKUP(A35,'PWQ_Medical Examinations (2)'!A:A,'PWQ_Medical Examinations (2)'!I:I,"Not Found")</f>
        <v>yes</v>
      </c>
      <c r="M35" s="14">
        <v>31320</v>
      </c>
      <c r="N35" s="15">
        <v>46113.51</v>
      </c>
      <c r="O35" s="12" t="s">
        <v>11</v>
      </c>
      <c r="P35" s="12" t="s">
        <v>12</v>
      </c>
      <c r="Q35" s="12" t="s">
        <v>42</v>
      </c>
      <c r="R35" s="12">
        <v>37</v>
      </c>
      <c r="S35" s="12"/>
      <c r="T35" s="12"/>
      <c r="U35" s="12"/>
      <c r="V35" s="12"/>
      <c r="W35" s="12"/>
      <c r="X35" s="12"/>
      <c r="Y35" s="12"/>
      <c r="Z35" s="12"/>
    </row>
    <row r="36" spans="1:26" x14ac:dyDescent="0.35">
      <c r="A36" s="12" t="s">
        <v>2338</v>
      </c>
      <c r="B36" s="12" t="s">
        <v>6763</v>
      </c>
      <c r="C36" s="12" t="s">
        <v>4754</v>
      </c>
      <c r="D36" s="12">
        <v>46.2</v>
      </c>
      <c r="E36" s="12" t="s">
        <v>8367</v>
      </c>
      <c r="F36" s="12">
        <v>6.09</v>
      </c>
      <c r="G36" s="12" t="s">
        <v>8388</v>
      </c>
      <c r="H36" s="12" t="s">
        <v>2380</v>
      </c>
      <c r="I36" s="12" t="s">
        <v>2380</v>
      </c>
      <c r="J36" s="12" t="s">
        <v>2383</v>
      </c>
      <c r="K36" s="33">
        <v>1</v>
      </c>
      <c r="L36" s="13" t="str">
        <f>_xlfn.XLOOKUP(A36,'PWQ_Medical Examinations (2)'!A:A,'PWQ_Medical Examinations (2)'!I:I,"Not Found")</f>
        <v>yes</v>
      </c>
      <c r="M36" s="14">
        <v>29079</v>
      </c>
      <c r="N36" s="15">
        <v>45863.21</v>
      </c>
      <c r="O36" s="12" t="s">
        <v>11</v>
      </c>
      <c r="P36" s="12" t="s">
        <v>16</v>
      </c>
      <c r="Q36" s="12" t="s">
        <v>13</v>
      </c>
      <c r="R36" s="12">
        <v>43</v>
      </c>
      <c r="S36" s="12"/>
      <c r="T36" s="12"/>
      <c r="U36" s="12"/>
      <c r="V36" s="12"/>
      <c r="W36" s="12"/>
      <c r="X36" s="12"/>
      <c r="Y36" s="12"/>
      <c r="Z36" s="12"/>
    </row>
    <row r="37" spans="1:26" x14ac:dyDescent="0.35">
      <c r="A37" s="12" t="s">
        <v>2337</v>
      </c>
      <c r="B37" s="12" t="s">
        <v>6764</v>
      </c>
      <c r="C37" s="12" t="s">
        <v>4755</v>
      </c>
      <c r="D37" s="12">
        <v>32.015000000000001</v>
      </c>
      <c r="E37" s="12" t="s">
        <v>8367</v>
      </c>
      <c r="F37" s="12">
        <v>11.75</v>
      </c>
      <c r="G37" s="12" t="s">
        <v>8387</v>
      </c>
      <c r="H37" s="12" t="s">
        <v>2380</v>
      </c>
      <c r="I37" s="12" t="s">
        <v>2380</v>
      </c>
      <c r="J37" s="12" t="s">
        <v>2380</v>
      </c>
      <c r="K37" s="33">
        <v>0</v>
      </c>
      <c r="L37" s="13" t="str">
        <f>_xlfn.XLOOKUP(A37,'PWQ_Medical Examinations (2)'!A:A,'PWQ_Medical Examinations (2)'!I:I,"Not Found")</f>
        <v>yes</v>
      </c>
      <c r="M37" s="14">
        <v>22271</v>
      </c>
      <c r="N37" s="15">
        <v>45710.21</v>
      </c>
      <c r="O37" s="12" t="s">
        <v>11</v>
      </c>
      <c r="P37" s="12" t="s">
        <v>11</v>
      </c>
      <c r="Q37" s="12" t="s">
        <v>168</v>
      </c>
      <c r="R37" s="12">
        <v>62</v>
      </c>
      <c r="S37" s="12"/>
      <c r="T37" s="12"/>
      <c r="U37" s="12"/>
      <c r="V37" s="12"/>
      <c r="W37" s="12"/>
      <c r="X37" s="12"/>
      <c r="Y37" s="12"/>
      <c r="Z37" s="12"/>
    </row>
    <row r="38" spans="1:26" x14ac:dyDescent="0.35">
      <c r="A38" s="12" t="s">
        <v>2336</v>
      </c>
      <c r="B38" s="12" t="s">
        <v>6765</v>
      </c>
      <c r="C38" s="12" t="s">
        <v>4756</v>
      </c>
      <c r="D38" s="12">
        <v>40.564999999999998</v>
      </c>
      <c r="E38" s="12" t="s">
        <v>8367</v>
      </c>
      <c r="F38" s="12">
        <v>7.37</v>
      </c>
      <c r="G38" s="12" t="s">
        <v>8387</v>
      </c>
      <c r="H38" s="12" t="s">
        <v>2380</v>
      </c>
      <c r="I38" s="12" t="s">
        <v>2380</v>
      </c>
      <c r="J38" s="12" t="s">
        <v>2380</v>
      </c>
      <c r="K38" s="33">
        <v>0</v>
      </c>
      <c r="L38" s="13" t="str">
        <f>_xlfn.XLOOKUP(A38,'PWQ_Medical Examinations (2)'!A:A,'PWQ_Medical Examinations (2)'!I:I,"Not Found")</f>
        <v>yes</v>
      </c>
      <c r="M38" s="14">
        <v>27250</v>
      </c>
      <c r="N38" s="15">
        <v>45702.02</v>
      </c>
      <c r="O38" s="12" t="s">
        <v>11</v>
      </c>
      <c r="P38" s="12" t="s">
        <v>11</v>
      </c>
      <c r="Q38" s="12" t="s">
        <v>23</v>
      </c>
      <c r="R38" s="12">
        <v>48</v>
      </c>
      <c r="S38" s="12"/>
      <c r="T38" s="12"/>
      <c r="U38" s="12"/>
      <c r="V38" s="12"/>
      <c r="W38" s="12"/>
      <c r="X38" s="12"/>
      <c r="Y38" s="12"/>
      <c r="Z38" s="12"/>
    </row>
    <row r="39" spans="1:26" x14ac:dyDescent="0.35">
      <c r="A39" s="12" t="s">
        <v>2335</v>
      </c>
      <c r="B39" s="12" t="s">
        <v>6766</v>
      </c>
      <c r="C39" s="12" t="s">
        <v>4757</v>
      </c>
      <c r="D39" s="12">
        <v>32.450000000000003</v>
      </c>
      <c r="E39" s="12" t="s">
        <v>8367</v>
      </c>
      <c r="F39" s="12">
        <v>11.91</v>
      </c>
      <c r="G39" s="12" t="s">
        <v>8387</v>
      </c>
      <c r="H39" s="12" t="s">
        <v>2380</v>
      </c>
      <c r="I39" s="12" t="s">
        <v>2380</v>
      </c>
      <c r="J39" s="12" t="s">
        <v>2380</v>
      </c>
      <c r="K39" s="33">
        <v>0</v>
      </c>
      <c r="L39" s="13" t="str">
        <f>_xlfn.XLOOKUP(A39,'PWQ_Medical Examinations (2)'!A:A,'PWQ_Medical Examinations (2)'!I:I,"Not Found")</f>
        <v>yes</v>
      </c>
      <c r="M39" s="14">
        <v>22997</v>
      </c>
      <c r="N39" s="15">
        <v>45008.959999999999</v>
      </c>
      <c r="O39" s="12" t="s">
        <v>11</v>
      </c>
      <c r="P39" s="12" t="s">
        <v>11</v>
      </c>
      <c r="Q39" s="12" t="s">
        <v>13</v>
      </c>
      <c r="R39" s="12">
        <v>60</v>
      </c>
      <c r="S39" s="12"/>
      <c r="T39" s="12"/>
      <c r="U39" s="12"/>
      <c r="V39" s="12"/>
      <c r="W39" s="12"/>
      <c r="X39" s="12"/>
      <c r="Y39" s="12"/>
      <c r="Z39" s="12"/>
    </row>
    <row r="40" spans="1:26" x14ac:dyDescent="0.35">
      <c r="A40" s="12" t="s">
        <v>2334</v>
      </c>
      <c r="B40" s="12" t="s">
        <v>6767</v>
      </c>
      <c r="C40" s="12" t="s">
        <v>4758</v>
      </c>
      <c r="D40" s="12">
        <v>34.96</v>
      </c>
      <c r="E40" s="12" t="s">
        <v>8367</v>
      </c>
      <c r="F40" s="12">
        <v>6.52</v>
      </c>
      <c r="G40" s="12" t="s">
        <v>8387</v>
      </c>
      <c r="H40" s="12" t="s">
        <v>2380</v>
      </c>
      <c r="I40" s="12" t="s">
        <v>2380</v>
      </c>
      <c r="J40" s="12" t="s">
        <v>2380</v>
      </c>
      <c r="K40" s="33">
        <v>0</v>
      </c>
      <c r="L40" s="13" t="str">
        <f>_xlfn.XLOOKUP(A40,'PWQ_Medical Examinations (2)'!A:A,'PWQ_Medical Examinations (2)'!I:I,"Not Found")</f>
        <v>yes</v>
      </c>
      <c r="M40" s="14">
        <v>26158</v>
      </c>
      <c r="N40" s="15">
        <v>44641.2</v>
      </c>
      <c r="O40" s="12" t="s">
        <v>11</v>
      </c>
      <c r="P40" s="12" t="s">
        <v>12</v>
      </c>
      <c r="Q40" s="12" t="s">
        <v>247</v>
      </c>
      <c r="R40" s="12">
        <v>51</v>
      </c>
      <c r="S40" s="12"/>
      <c r="T40" s="12"/>
      <c r="U40" s="12"/>
      <c r="V40" s="12"/>
      <c r="W40" s="12"/>
      <c r="X40" s="12"/>
      <c r="Y40" s="12"/>
      <c r="Z40" s="12"/>
    </row>
    <row r="41" spans="1:26" x14ac:dyDescent="0.35">
      <c r="A41" s="12" t="s">
        <v>2333</v>
      </c>
      <c r="B41" s="12" t="s">
        <v>6768</v>
      </c>
      <c r="C41" s="12" t="s">
        <v>4759</v>
      </c>
      <c r="D41" s="12">
        <v>35.5</v>
      </c>
      <c r="E41" s="12" t="s">
        <v>8367</v>
      </c>
      <c r="F41" s="12">
        <v>5.14</v>
      </c>
      <c r="G41" s="12" t="s">
        <v>8389</v>
      </c>
      <c r="H41" s="12" t="s">
        <v>2380</v>
      </c>
      <c r="I41" s="12" t="s">
        <v>2380</v>
      </c>
      <c r="J41" s="12" t="s">
        <v>2383</v>
      </c>
      <c r="K41" s="33">
        <v>1</v>
      </c>
      <c r="L41" s="13" t="str">
        <f>_xlfn.XLOOKUP(A41,'PWQ_Medical Examinations (2)'!A:A,'PWQ_Medical Examinations (2)'!I:I,"Not Found")</f>
        <v>yes</v>
      </c>
      <c r="M41" s="14">
        <v>34253</v>
      </c>
      <c r="N41" s="15">
        <v>44585.46</v>
      </c>
      <c r="O41" s="12" t="s">
        <v>11</v>
      </c>
      <c r="P41" s="12" t="s">
        <v>11</v>
      </c>
      <c r="Q41" s="12" t="s">
        <v>42</v>
      </c>
      <c r="R41" s="12">
        <v>29</v>
      </c>
      <c r="S41" s="12"/>
      <c r="T41" s="12"/>
      <c r="U41" s="12"/>
      <c r="V41" s="12"/>
      <c r="W41" s="12"/>
      <c r="X41" s="12"/>
      <c r="Y41" s="12"/>
      <c r="Z41" s="12"/>
    </row>
    <row r="42" spans="1:26" x14ac:dyDescent="0.35">
      <c r="A42" s="12" t="s">
        <v>2332</v>
      </c>
      <c r="B42" s="12" t="s">
        <v>6769</v>
      </c>
      <c r="C42" s="12" t="s">
        <v>4760</v>
      </c>
      <c r="D42" s="12">
        <v>52.58</v>
      </c>
      <c r="E42" s="12" t="s">
        <v>8367</v>
      </c>
      <c r="F42" s="12">
        <v>4.1900000000000004</v>
      </c>
      <c r="G42" s="12" t="s">
        <v>8389</v>
      </c>
      <c r="H42" s="12" t="s">
        <v>2380</v>
      </c>
      <c r="I42" s="12" t="s">
        <v>2382</v>
      </c>
      <c r="J42" s="12" t="s">
        <v>2380</v>
      </c>
      <c r="K42" s="33">
        <v>1</v>
      </c>
      <c r="L42" s="13" t="str">
        <f>_xlfn.XLOOKUP(A42,'PWQ_Medical Examinations (2)'!A:A,'PWQ_Medical Examinations (2)'!I:I,"Not Found")</f>
        <v>yes</v>
      </c>
      <c r="M42" s="14">
        <v>36740</v>
      </c>
      <c r="N42" s="15">
        <v>44501.4</v>
      </c>
      <c r="O42" s="12" t="s">
        <v>11</v>
      </c>
      <c r="P42" s="12" t="s">
        <v>12</v>
      </c>
      <c r="Q42" s="12" t="s">
        <v>13</v>
      </c>
      <c r="R42" s="12">
        <v>22</v>
      </c>
      <c r="S42" s="12"/>
      <c r="T42" s="12"/>
      <c r="U42" s="12"/>
      <c r="V42" s="12"/>
      <c r="W42" s="12"/>
      <c r="X42" s="12"/>
      <c r="Y42" s="12"/>
      <c r="Z42" s="12"/>
    </row>
    <row r="43" spans="1:26" x14ac:dyDescent="0.35">
      <c r="A43" s="12" t="s">
        <v>2331</v>
      </c>
      <c r="B43" s="12" t="s">
        <v>6770</v>
      </c>
      <c r="C43" s="12" t="s">
        <v>4761</v>
      </c>
      <c r="D43" s="12">
        <v>35.200000000000003</v>
      </c>
      <c r="E43" s="12" t="s">
        <v>8367</v>
      </c>
      <c r="F43" s="12">
        <v>11.68</v>
      </c>
      <c r="G43" s="12" t="s">
        <v>8387</v>
      </c>
      <c r="H43" s="12" t="s">
        <v>2382</v>
      </c>
      <c r="I43" s="12" t="s">
        <v>2380</v>
      </c>
      <c r="J43" s="12" t="s">
        <v>2380</v>
      </c>
      <c r="K43" s="33">
        <v>0</v>
      </c>
      <c r="L43" s="13" t="str">
        <f>_xlfn.XLOOKUP(A43,'PWQ_Medical Examinations (2)'!A:A,'PWQ_Medical Examinations (2)'!I:I,"Not Found")</f>
        <v>yes</v>
      </c>
      <c r="M43" s="14">
        <v>24729</v>
      </c>
      <c r="N43" s="15">
        <v>44423.8</v>
      </c>
      <c r="O43" s="12" t="s">
        <v>11</v>
      </c>
      <c r="P43" s="12" t="s">
        <v>12</v>
      </c>
      <c r="Q43" s="12" t="s">
        <v>13</v>
      </c>
      <c r="R43" s="12">
        <v>55</v>
      </c>
      <c r="S43" s="12"/>
      <c r="T43" s="12"/>
      <c r="U43" s="12"/>
      <c r="V43" s="12"/>
      <c r="W43" s="12"/>
      <c r="X43" s="12"/>
      <c r="Y43" s="12"/>
      <c r="Z43" s="12"/>
    </row>
    <row r="44" spans="1:26" x14ac:dyDescent="0.35">
      <c r="A44" s="12" t="s">
        <v>2330</v>
      </c>
      <c r="B44" s="12" t="s">
        <v>6752</v>
      </c>
      <c r="C44" s="12" t="s">
        <v>4762</v>
      </c>
      <c r="D44" s="12">
        <v>38.06</v>
      </c>
      <c r="E44" s="12" t="s">
        <v>8367</v>
      </c>
      <c r="F44" s="12">
        <v>6.98</v>
      </c>
      <c r="G44" s="12" t="s">
        <v>8387</v>
      </c>
      <c r="H44" s="12" t="s">
        <v>2380</v>
      </c>
      <c r="I44" s="12" t="s">
        <v>2380</v>
      </c>
      <c r="J44" s="12" t="s">
        <v>2380</v>
      </c>
      <c r="K44" s="33">
        <v>0</v>
      </c>
      <c r="L44" s="13" t="str">
        <f>_xlfn.XLOOKUP(A44,'PWQ_Medical Examinations (2)'!A:A,'PWQ_Medical Examinations (2)'!I:I,"Not Found")</f>
        <v>yes</v>
      </c>
      <c r="M44" s="14">
        <v>26235</v>
      </c>
      <c r="N44" s="15">
        <v>44400.41</v>
      </c>
      <c r="O44" s="12" t="s">
        <v>11</v>
      </c>
      <c r="P44" s="12" t="s">
        <v>11</v>
      </c>
      <c r="Q44" s="12" t="s">
        <v>13</v>
      </c>
      <c r="R44" s="12">
        <v>51</v>
      </c>
      <c r="S44" s="12"/>
      <c r="T44" s="12"/>
      <c r="U44" s="12"/>
      <c r="V44" s="12"/>
      <c r="W44" s="12"/>
      <c r="X44" s="12"/>
      <c r="Y44" s="12"/>
      <c r="Z44" s="12"/>
    </row>
    <row r="45" spans="1:26" x14ac:dyDescent="0.35">
      <c r="A45" s="12" t="s">
        <v>2329</v>
      </c>
      <c r="B45" s="12" t="s">
        <v>6771</v>
      </c>
      <c r="C45" s="12" t="s">
        <v>4763</v>
      </c>
      <c r="D45" s="12">
        <v>34.21</v>
      </c>
      <c r="E45" s="12" t="s">
        <v>8367</v>
      </c>
      <c r="F45" s="12">
        <v>8.34</v>
      </c>
      <c r="G45" s="12" t="s">
        <v>8387</v>
      </c>
      <c r="H45" s="12" t="s">
        <v>2380</v>
      </c>
      <c r="I45" s="12" t="s">
        <v>2380</v>
      </c>
      <c r="J45" s="12" t="s">
        <v>2380</v>
      </c>
      <c r="K45" s="33">
        <v>0</v>
      </c>
      <c r="L45" s="13" t="str">
        <f>_xlfn.XLOOKUP(A45,'PWQ_Medical Examinations (2)'!A:A,'PWQ_Medical Examinations (2)'!I:I,"Not Found")</f>
        <v>yes</v>
      </c>
      <c r="M45" s="14">
        <v>25166</v>
      </c>
      <c r="N45" s="15">
        <v>44260.75</v>
      </c>
      <c r="O45" s="12" t="s">
        <v>11</v>
      </c>
      <c r="P45" s="12" t="s">
        <v>16</v>
      </c>
      <c r="Q45" s="12" t="s">
        <v>13</v>
      </c>
      <c r="R45" s="12">
        <v>54</v>
      </c>
      <c r="S45" s="12"/>
      <c r="T45" s="12"/>
      <c r="U45" s="12"/>
      <c r="V45" s="12"/>
      <c r="W45" s="12"/>
      <c r="X45" s="12"/>
      <c r="Y45" s="12"/>
      <c r="Z45" s="12"/>
    </row>
    <row r="46" spans="1:26" x14ac:dyDescent="0.35">
      <c r="A46" s="12" t="s">
        <v>2328</v>
      </c>
      <c r="B46" s="12" t="s">
        <v>6772</v>
      </c>
      <c r="C46" s="12" t="s">
        <v>4764</v>
      </c>
      <c r="D46" s="12">
        <v>38.94</v>
      </c>
      <c r="E46" s="12" t="s">
        <v>8367</v>
      </c>
      <c r="F46" s="12">
        <v>8.49</v>
      </c>
      <c r="G46" s="12" t="s">
        <v>8387</v>
      </c>
      <c r="H46" s="12" t="s">
        <v>2382</v>
      </c>
      <c r="I46" s="12" t="s">
        <v>2380</v>
      </c>
      <c r="J46" s="12" t="s">
        <v>2380</v>
      </c>
      <c r="K46" s="33">
        <v>1</v>
      </c>
      <c r="L46" s="13" t="str">
        <f>_xlfn.XLOOKUP(A46,'PWQ_Medical Examinations (2)'!A:A,'PWQ_Medical Examinations (2)'!I:I,"Not Found")</f>
        <v>yes</v>
      </c>
      <c r="M46" s="14">
        <v>27546</v>
      </c>
      <c r="N46" s="15">
        <v>44202.65</v>
      </c>
      <c r="O46" s="12" t="s">
        <v>11</v>
      </c>
      <c r="P46" s="12" t="s">
        <v>11</v>
      </c>
      <c r="Q46" s="12" t="s">
        <v>13</v>
      </c>
      <c r="R46" s="12">
        <v>48</v>
      </c>
      <c r="S46" s="12"/>
      <c r="T46" s="12"/>
      <c r="U46" s="12"/>
      <c r="V46" s="12"/>
      <c r="W46" s="12"/>
      <c r="X46" s="12"/>
      <c r="Y46" s="12"/>
      <c r="Z46" s="12"/>
    </row>
    <row r="47" spans="1:26" x14ac:dyDescent="0.35">
      <c r="A47" s="12" t="s">
        <v>2327</v>
      </c>
      <c r="B47" s="12" t="s">
        <v>6773</v>
      </c>
      <c r="C47" s="12" t="s">
        <v>4765</v>
      </c>
      <c r="D47" s="12">
        <v>30.21</v>
      </c>
      <c r="E47" s="12" t="s">
        <v>8367</v>
      </c>
      <c r="F47" s="12">
        <v>5.34</v>
      </c>
      <c r="G47" s="12" t="s">
        <v>8389</v>
      </c>
      <c r="H47" s="12" t="s">
        <v>2382</v>
      </c>
      <c r="I47" s="12" t="s">
        <v>2380</v>
      </c>
      <c r="J47" s="12" t="s">
        <v>2380</v>
      </c>
      <c r="K47" s="33">
        <v>1</v>
      </c>
      <c r="L47" s="13" t="str">
        <f>_xlfn.XLOOKUP(A47,'PWQ_Medical Examinations (2)'!A:A,'PWQ_Medical Examinations (2)'!I:I,"Not Found")</f>
        <v>yes</v>
      </c>
      <c r="M47" s="14">
        <v>32340</v>
      </c>
      <c r="N47" s="15">
        <v>43943.88</v>
      </c>
      <c r="O47" s="12" t="s">
        <v>11</v>
      </c>
      <c r="P47" s="12" t="s">
        <v>16</v>
      </c>
      <c r="Q47" s="12" t="s">
        <v>23</v>
      </c>
      <c r="R47" s="12">
        <v>34</v>
      </c>
      <c r="S47" s="12"/>
      <c r="T47" s="12"/>
      <c r="U47" s="12"/>
      <c r="V47" s="12"/>
      <c r="W47" s="12"/>
      <c r="X47" s="12"/>
      <c r="Y47" s="12"/>
      <c r="Z47" s="12"/>
    </row>
    <row r="48" spans="1:26" x14ac:dyDescent="0.35">
      <c r="A48" s="12" t="s">
        <v>2326</v>
      </c>
      <c r="B48" s="12" t="s">
        <v>6774</v>
      </c>
      <c r="C48" s="12" t="s">
        <v>4766</v>
      </c>
      <c r="D48" s="12">
        <v>33.630000000000003</v>
      </c>
      <c r="E48" s="12" t="s">
        <v>8367</v>
      </c>
      <c r="F48" s="12">
        <v>4.43</v>
      </c>
      <c r="G48" s="12" t="s">
        <v>8389</v>
      </c>
      <c r="H48" s="12" t="s">
        <v>2382</v>
      </c>
      <c r="I48" s="12" t="s">
        <v>2380</v>
      </c>
      <c r="J48" s="12" t="s">
        <v>2380</v>
      </c>
      <c r="K48" s="33">
        <v>2</v>
      </c>
      <c r="L48" s="13" t="str">
        <f>_xlfn.XLOOKUP(A48,'PWQ_Medical Examinations (2)'!A:A,'PWQ_Medical Examinations (2)'!I:I,"Not Found")</f>
        <v>yes</v>
      </c>
      <c r="M48" s="14">
        <v>24385</v>
      </c>
      <c r="N48" s="15">
        <v>43921.18</v>
      </c>
      <c r="O48" s="12" t="s">
        <v>11</v>
      </c>
      <c r="P48" s="12" t="s">
        <v>11</v>
      </c>
      <c r="Q48" s="12" t="s">
        <v>23</v>
      </c>
      <c r="R48" s="12">
        <v>56</v>
      </c>
      <c r="S48" s="12"/>
      <c r="T48" s="12"/>
      <c r="U48" s="12"/>
      <c r="V48" s="12"/>
      <c r="W48" s="12"/>
      <c r="X48" s="12"/>
      <c r="Y48" s="12"/>
      <c r="Z48" s="12"/>
    </row>
    <row r="49" spans="1:26" x14ac:dyDescent="0.35">
      <c r="A49" s="12" t="s">
        <v>2325</v>
      </c>
      <c r="B49" s="12" t="s">
        <v>6775</v>
      </c>
      <c r="C49" s="12" t="s">
        <v>4761</v>
      </c>
      <c r="D49" s="12">
        <v>40.369999999999997</v>
      </c>
      <c r="E49" s="12" t="s">
        <v>8367</v>
      </c>
      <c r="F49" s="12">
        <v>4.47</v>
      </c>
      <c r="G49" s="12" t="s">
        <v>8389</v>
      </c>
      <c r="H49" s="12" t="s">
        <v>2380</v>
      </c>
      <c r="I49" s="12" t="s">
        <v>2380</v>
      </c>
      <c r="J49" s="12" t="s">
        <v>2380</v>
      </c>
      <c r="K49" s="33">
        <v>0</v>
      </c>
      <c r="L49" s="13" t="str">
        <f>_xlfn.XLOOKUP(A49,'PWQ_Medical Examinations (2)'!A:A,'PWQ_Medical Examinations (2)'!I:I,"Not Found")</f>
        <v>yes</v>
      </c>
      <c r="M49" s="14">
        <v>29535</v>
      </c>
      <c r="N49" s="15">
        <v>43896.38</v>
      </c>
      <c r="O49" s="12" t="s">
        <v>11</v>
      </c>
      <c r="P49" s="12" t="s">
        <v>16</v>
      </c>
      <c r="Q49" s="12" t="s">
        <v>13</v>
      </c>
      <c r="R49" s="12">
        <v>42</v>
      </c>
      <c r="S49" s="12"/>
      <c r="T49" s="12"/>
      <c r="U49" s="12"/>
      <c r="V49" s="12"/>
      <c r="W49" s="12"/>
      <c r="X49" s="12"/>
      <c r="Y49" s="12"/>
      <c r="Z49" s="12"/>
    </row>
    <row r="50" spans="1:26" x14ac:dyDescent="0.35">
      <c r="A50" s="12" t="s">
        <v>2324</v>
      </c>
      <c r="B50" s="12" t="s">
        <v>6776</v>
      </c>
      <c r="C50" s="12" t="s">
        <v>4767</v>
      </c>
      <c r="D50" s="12">
        <v>53.09</v>
      </c>
      <c r="E50" s="12" t="s">
        <v>8367</v>
      </c>
      <c r="F50" s="12">
        <v>4.82</v>
      </c>
      <c r="G50" s="12" t="s">
        <v>8389</v>
      </c>
      <c r="H50" s="12" t="s">
        <v>2382</v>
      </c>
      <c r="I50" s="12" t="s">
        <v>2380</v>
      </c>
      <c r="J50" s="12" t="s">
        <v>2380</v>
      </c>
      <c r="K50" s="33">
        <v>2</v>
      </c>
      <c r="L50" s="13" t="str">
        <f>_xlfn.XLOOKUP(A50,'PWQ_Medical Examinations (2)'!A:A,'PWQ_Medical Examinations (2)'!I:I,"Not Found")</f>
        <v>yes</v>
      </c>
      <c r="M50" s="14">
        <v>24290</v>
      </c>
      <c r="N50" s="15">
        <v>43817.45</v>
      </c>
      <c r="O50" s="12" t="s">
        <v>11</v>
      </c>
      <c r="P50" s="12" t="s">
        <v>12</v>
      </c>
      <c r="Q50" s="12" t="s">
        <v>23</v>
      </c>
      <c r="R50" s="12">
        <v>56</v>
      </c>
      <c r="S50" s="12"/>
      <c r="T50" s="12"/>
      <c r="U50" s="12"/>
      <c r="V50" s="12"/>
      <c r="W50" s="12"/>
      <c r="X50" s="12"/>
      <c r="Y50" s="12"/>
      <c r="Z50" s="12"/>
    </row>
    <row r="51" spans="1:26" x14ac:dyDescent="0.35">
      <c r="A51" s="12" t="s">
        <v>2323</v>
      </c>
      <c r="B51" s="12" t="s">
        <v>6777</v>
      </c>
      <c r="C51" s="12" t="s">
        <v>4768</v>
      </c>
      <c r="D51" s="12">
        <v>31.79</v>
      </c>
      <c r="E51" s="12" t="s">
        <v>8367</v>
      </c>
      <c r="F51" s="12">
        <v>5.51</v>
      </c>
      <c r="G51" s="12" t="s">
        <v>8389</v>
      </c>
      <c r="H51" s="12" t="s">
        <v>2382</v>
      </c>
      <c r="I51" s="12" t="s">
        <v>2380</v>
      </c>
      <c r="J51" s="12" t="s">
        <v>2380</v>
      </c>
      <c r="K51" s="33">
        <v>2</v>
      </c>
      <c r="L51" s="13" t="str">
        <f>_xlfn.XLOOKUP(A51,'PWQ_Medical Examinations (2)'!A:A,'PWQ_Medical Examinations (2)'!I:I,"Not Found")</f>
        <v>yes</v>
      </c>
      <c r="M51" s="14">
        <v>24405</v>
      </c>
      <c r="N51" s="15">
        <v>43813.87</v>
      </c>
      <c r="O51" s="12" t="s">
        <v>11</v>
      </c>
      <c r="P51" s="12" t="s">
        <v>11</v>
      </c>
      <c r="Q51" s="12" t="s">
        <v>13</v>
      </c>
      <c r="R51" s="12">
        <v>56</v>
      </c>
      <c r="S51" s="12"/>
      <c r="T51" s="12"/>
      <c r="U51" s="12"/>
      <c r="V51" s="12"/>
      <c r="W51" s="12"/>
      <c r="X51" s="12"/>
      <c r="Y51" s="12"/>
      <c r="Z51" s="12"/>
    </row>
    <row r="52" spans="1:26" x14ac:dyDescent="0.35">
      <c r="A52" s="12" t="s">
        <v>2322</v>
      </c>
      <c r="B52" s="12" t="s">
        <v>6778</v>
      </c>
      <c r="C52" s="12" t="s">
        <v>4769</v>
      </c>
      <c r="D52" s="12">
        <v>41.895000000000003</v>
      </c>
      <c r="E52" s="12" t="s">
        <v>8367</v>
      </c>
      <c r="F52" s="12">
        <v>10.87</v>
      </c>
      <c r="G52" s="12" t="s">
        <v>8387</v>
      </c>
      <c r="H52" s="12" t="s">
        <v>2382</v>
      </c>
      <c r="I52" s="12" t="s">
        <v>2380</v>
      </c>
      <c r="J52" s="12" t="s">
        <v>2380</v>
      </c>
      <c r="K52" s="33">
        <v>1</v>
      </c>
      <c r="L52" s="13" t="str">
        <f>_xlfn.XLOOKUP(A52,'PWQ_Medical Examinations (2)'!A:A,'PWQ_Medical Examinations (2)'!I:I,"Not Found")</f>
        <v>yes</v>
      </c>
      <c r="M52" s="14">
        <v>31775</v>
      </c>
      <c r="N52" s="15">
        <v>43753.34</v>
      </c>
      <c r="O52" s="12" t="s">
        <v>11</v>
      </c>
      <c r="P52" s="12" t="s">
        <v>16</v>
      </c>
      <c r="Q52" s="12" t="s">
        <v>164</v>
      </c>
      <c r="R52" s="12">
        <v>36</v>
      </c>
      <c r="S52" s="12"/>
      <c r="T52" s="12"/>
      <c r="U52" s="12"/>
      <c r="V52" s="12"/>
      <c r="W52" s="12"/>
      <c r="X52" s="12"/>
      <c r="Y52" s="12"/>
      <c r="Z52" s="12"/>
    </row>
    <row r="53" spans="1:26" x14ac:dyDescent="0.35">
      <c r="A53" s="12" t="s">
        <v>2321</v>
      </c>
      <c r="B53" s="12" t="s">
        <v>6779</v>
      </c>
      <c r="C53" s="12" t="s">
        <v>4770</v>
      </c>
      <c r="D53" s="12">
        <v>31.16</v>
      </c>
      <c r="E53" s="12" t="s">
        <v>8367</v>
      </c>
      <c r="F53" s="12">
        <v>9.34</v>
      </c>
      <c r="G53" s="12" t="s">
        <v>8387</v>
      </c>
      <c r="H53" s="12" t="s">
        <v>2380</v>
      </c>
      <c r="I53" s="12" t="s">
        <v>2380</v>
      </c>
      <c r="J53" s="12" t="s">
        <v>2380</v>
      </c>
      <c r="K53" s="33">
        <v>0</v>
      </c>
      <c r="L53" s="13" t="str">
        <f>_xlfn.XLOOKUP(A53,'PWQ_Medical Examinations (2)'!A:A,'PWQ_Medical Examinations (2)'!I:I,"Not Found")</f>
        <v>yes</v>
      </c>
      <c r="M53" s="14">
        <v>23976</v>
      </c>
      <c r="N53" s="15">
        <v>43578.94</v>
      </c>
      <c r="O53" s="12" t="s">
        <v>11</v>
      </c>
      <c r="P53" s="12" t="s">
        <v>11</v>
      </c>
      <c r="Q53" s="12" t="s">
        <v>23</v>
      </c>
      <c r="R53" s="12">
        <v>57</v>
      </c>
      <c r="S53" s="12"/>
      <c r="T53" s="12"/>
      <c r="U53" s="12"/>
      <c r="V53" s="12"/>
      <c r="W53" s="12"/>
      <c r="X53" s="12"/>
      <c r="Y53" s="12"/>
      <c r="Z53" s="12"/>
    </row>
    <row r="54" spans="1:26" x14ac:dyDescent="0.35">
      <c r="A54" s="12" t="s">
        <v>2320</v>
      </c>
      <c r="B54" s="12" t="s">
        <v>6741</v>
      </c>
      <c r="C54" s="12" t="s">
        <v>4771</v>
      </c>
      <c r="D54" s="12">
        <v>34.104999999999997</v>
      </c>
      <c r="E54" s="12" t="s">
        <v>8367</v>
      </c>
      <c r="F54" s="12">
        <v>5.03</v>
      </c>
      <c r="G54" s="12" t="s">
        <v>8389</v>
      </c>
      <c r="H54" s="12" t="s">
        <v>2382</v>
      </c>
      <c r="I54" s="12" t="s">
        <v>2380</v>
      </c>
      <c r="J54" s="12" t="s">
        <v>2383</v>
      </c>
      <c r="K54" s="33">
        <v>1</v>
      </c>
      <c r="L54" s="13" t="str">
        <f>_xlfn.XLOOKUP(A54,'PWQ_Medical Examinations (2)'!A:A,'PWQ_Medical Examinations (2)'!I:I,"Not Found")</f>
        <v>yes</v>
      </c>
      <c r="M54" s="14">
        <v>25540</v>
      </c>
      <c r="N54" s="15">
        <v>43254.42</v>
      </c>
      <c r="O54" s="12" t="s">
        <v>11</v>
      </c>
      <c r="P54" s="12" t="s">
        <v>11</v>
      </c>
      <c r="Q54" s="12" t="s">
        <v>168</v>
      </c>
      <c r="R54" s="12">
        <v>53</v>
      </c>
      <c r="S54" s="12"/>
      <c r="T54" s="12"/>
      <c r="U54" s="12"/>
      <c r="V54" s="12"/>
      <c r="W54" s="12"/>
      <c r="X54" s="12"/>
      <c r="Y54" s="12"/>
      <c r="Z54" s="12"/>
    </row>
    <row r="55" spans="1:26" x14ac:dyDescent="0.35">
      <c r="A55" s="12" t="s">
        <v>2319</v>
      </c>
      <c r="B55" s="12" t="s">
        <v>6780</v>
      </c>
      <c r="C55" s="12" t="s">
        <v>4772</v>
      </c>
      <c r="D55" s="12">
        <v>51.93</v>
      </c>
      <c r="E55" s="12" t="s">
        <v>8367</v>
      </c>
      <c r="F55" s="12">
        <v>11.05</v>
      </c>
      <c r="G55" s="12" t="s">
        <v>8387</v>
      </c>
      <c r="H55" s="12" t="s">
        <v>2380</v>
      </c>
      <c r="I55" s="12" t="s">
        <v>2380</v>
      </c>
      <c r="J55" s="12" t="s">
        <v>2380</v>
      </c>
      <c r="K55" s="33">
        <v>0</v>
      </c>
      <c r="L55" s="13" t="str">
        <f>_xlfn.XLOOKUP(A55,'PWQ_Medical Examinations (2)'!A:A,'PWQ_Medical Examinations (2)'!I:I,"Not Found")</f>
        <v>yes</v>
      </c>
      <c r="M55" s="14">
        <v>24075</v>
      </c>
      <c r="N55" s="15">
        <v>43073.760000000002</v>
      </c>
      <c r="O55" s="12" t="s">
        <v>11</v>
      </c>
      <c r="P55" s="12" t="s">
        <v>11</v>
      </c>
      <c r="Q55" s="12" t="s">
        <v>42</v>
      </c>
      <c r="R55" s="12">
        <v>57</v>
      </c>
      <c r="S55" s="12"/>
      <c r="T55" s="12"/>
      <c r="U55" s="12"/>
      <c r="V55" s="12"/>
      <c r="W55" s="12"/>
      <c r="X55" s="12"/>
      <c r="Y55" s="12"/>
      <c r="Z55" s="12"/>
    </row>
    <row r="56" spans="1:26" x14ac:dyDescent="0.35">
      <c r="A56" s="12" t="s">
        <v>2318</v>
      </c>
      <c r="B56" s="12" t="s">
        <v>6781</v>
      </c>
      <c r="C56" s="12" t="s">
        <v>4773</v>
      </c>
      <c r="D56" s="12">
        <v>38.950000000000003</v>
      </c>
      <c r="E56" s="12" t="s">
        <v>8367</v>
      </c>
      <c r="F56" s="12">
        <v>11.95</v>
      </c>
      <c r="G56" s="12" t="s">
        <v>8387</v>
      </c>
      <c r="H56" s="12" t="s">
        <v>2380</v>
      </c>
      <c r="I56" s="12" t="s">
        <v>2380</v>
      </c>
      <c r="J56" s="12" t="s">
        <v>2380</v>
      </c>
      <c r="K56" s="33">
        <v>0</v>
      </c>
      <c r="L56" s="13" t="str">
        <f>_xlfn.XLOOKUP(A56,'PWQ_Medical Examinations (2)'!A:A,'PWQ_Medical Examinations (2)'!I:I,"Not Found")</f>
        <v>yes</v>
      </c>
      <c r="M56" s="14">
        <v>28798</v>
      </c>
      <c r="N56" s="15">
        <v>42983.46</v>
      </c>
      <c r="O56" s="12" t="s">
        <v>16</v>
      </c>
      <c r="P56" s="12" t="s">
        <v>11</v>
      </c>
      <c r="Q56" s="12" t="s">
        <v>23</v>
      </c>
      <c r="R56" s="12">
        <v>44</v>
      </c>
      <c r="S56" s="12"/>
      <c r="T56" s="12"/>
      <c r="U56" s="12"/>
      <c r="V56" s="12"/>
      <c r="W56" s="12"/>
      <c r="X56" s="12"/>
      <c r="Y56" s="12"/>
      <c r="Z56" s="12"/>
    </row>
    <row r="57" spans="1:26" x14ac:dyDescent="0.35">
      <c r="A57" s="12" t="s">
        <v>2317</v>
      </c>
      <c r="B57" s="12" t="s">
        <v>6782</v>
      </c>
      <c r="C57" s="12" t="s">
        <v>4774</v>
      </c>
      <c r="D57" s="12">
        <v>36.630000000000003</v>
      </c>
      <c r="E57" s="12" t="s">
        <v>8367</v>
      </c>
      <c r="F57" s="12">
        <v>7.72</v>
      </c>
      <c r="G57" s="12" t="s">
        <v>8387</v>
      </c>
      <c r="H57" s="12" t="s">
        <v>2382</v>
      </c>
      <c r="I57" s="12" t="s">
        <v>2380</v>
      </c>
      <c r="J57" s="12" t="s">
        <v>2380</v>
      </c>
      <c r="K57" s="33">
        <v>1</v>
      </c>
      <c r="L57" s="13" t="str">
        <f>_xlfn.XLOOKUP(A57,'PWQ_Medical Examinations (2)'!A:A,'PWQ_Medical Examinations (2)'!I:I,"Not Found")</f>
        <v>yes</v>
      </c>
      <c r="M57" s="14">
        <v>27690</v>
      </c>
      <c r="N57" s="15">
        <v>42969.85</v>
      </c>
      <c r="O57" s="12" t="s">
        <v>16</v>
      </c>
      <c r="P57" s="12" t="s">
        <v>12</v>
      </c>
      <c r="Q57" s="12" t="s">
        <v>13</v>
      </c>
      <c r="R57" s="12">
        <v>47</v>
      </c>
      <c r="S57" s="12"/>
      <c r="T57" s="12"/>
      <c r="U57" s="12"/>
      <c r="V57" s="12"/>
      <c r="W57" s="12"/>
      <c r="X57" s="12"/>
      <c r="Y57" s="12"/>
      <c r="Z57" s="12"/>
    </row>
    <row r="58" spans="1:26" x14ac:dyDescent="0.35">
      <c r="A58" s="12" t="s">
        <v>2316</v>
      </c>
      <c r="B58" s="12" t="s">
        <v>6783</v>
      </c>
      <c r="C58" s="12" t="s">
        <v>4775</v>
      </c>
      <c r="D58" s="12">
        <v>34.200000000000003</v>
      </c>
      <c r="E58" s="12" t="s">
        <v>8367</v>
      </c>
      <c r="F58" s="12">
        <v>5.75</v>
      </c>
      <c r="G58" s="12" t="s">
        <v>8388</v>
      </c>
      <c r="H58" s="12" t="s">
        <v>2380</v>
      </c>
      <c r="I58" s="12" t="s">
        <v>2380</v>
      </c>
      <c r="J58" s="12" t="s">
        <v>2380</v>
      </c>
      <c r="K58" s="33">
        <v>2</v>
      </c>
      <c r="L58" s="13" t="str">
        <f>_xlfn.XLOOKUP(A58,'PWQ_Medical Examinations (2)'!A:A,'PWQ_Medical Examinations (2)'!I:I,"Not Found")</f>
        <v>yes</v>
      </c>
      <c r="M58" s="14">
        <v>26552</v>
      </c>
      <c r="N58" s="15">
        <v>42856.84</v>
      </c>
      <c r="O58" s="12" t="s">
        <v>16</v>
      </c>
      <c r="P58" s="12" t="s">
        <v>16</v>
      </c>
      <c r="Q58" s="12" t="s">
        <v>42</v>
      </c>
      <c r="R58" s="12">
        <v>50</v>
      </c>
      <c r="S58" s="12"/>
      <c r="T58" s="12"/>
      <c r="U58" s="12"/>
      <c r="V58" s="12"/>
      <c r="W58" s="12"/>
      <c r="X58" s="12"/>
      <c r="Y58" s="12"/>
      <c r="Z58" s="12"/>
    </row>
    <row r="59" spans="1:26" x14ac:dyDescent="0.35">
      <c r="A59" s="12" t="s">
        <v>2315</v>
      </c>
      <c r="B59" s="12" t="s">
        <v>6784</v>
      </c>
      <c r="C59" s="12" t="s">
        <v>4776</v>
      </c>
      <c r="D59" s="12">
        <v>50.63</v>
      </c>
      <c r="E59" s="12" t="s">
        <v>8367</v>
      </c>
      <c r="F59" s="12">
        <v>11.89</v>
      </c>
      <c r="G59" s="12" t="s">
        <v>8387</v>
      </c>
      <c r="H59" s="12" t="s">
        <v>2380</v>
      </c>
      <c r="I59" s="12" t="s">
        <v>2380</v>
      </c>
      <c r="J59" s="12" t="s">
        <v>2380</v>
      </c>
      <c r="K59" s="33">
        <v>0</v>
      </c>
      <c r="L59" s="13" t="str">
        <f>_xlfn.XLOOKUP(A59,'PWQ_Medical Examinations (2)'!A:A,'PWQ_Medical Examinations (2)'!I:I,"Not Found")</f>
        <v>yes</v>
      </c>
      <c r="M59" s="14">
        <v>24044</v>
      </c>
      <c r="N59" s="15">
        <v>42764.12</v>
      </c>
      <c r="O59" s="12" t="s">
        <v>16</v>
      </c>
      <c r="P59" s="12" t="s">
        <v>11</v>
      </c>
      <c r="Q59" s="12" t="s">
        <v>42</v>
      </c>
      <c r="R59" s="12">
        <v>57</v>
      </c>
      <c r="S59" s="12"/>
      <c r="T59" s="12"/>
      <c r="U59" s="12"/>
      <c r="V59" s="12"/>
      <c r="W59" s="12"/>
      <c r="X59" s="12"/>
      <c r="Y59" s="12"/>
      <c r="Z59" s="12"/>
    </row>
    <row r="60" spans="1:26" x14ac:dyDescent="0.35">
      <c r="A60" s="12" t="s">
        <v>2314</v>
      </c>
      <c r="B60" s="12" t="s">
        <v>6785</v>
      </c>
      <c r="C60" s="12" t="s">
        <v>4777</v>
      </c>
      <c r="D60" s="12">
        <v>36.479999999999997</v>
      </c>
      <c r="E60" s="12" t="s">
        <v>8367</v>
      </c>
      <c r="F60" s="12">
        <v>6.2</v>
      </c>
      <c r="G60" s="12" t="s">
        <v>8388</v>
      </c>
      <c r="H60" s="12" t="s">
        <v>2380</v>
      </c>
      <c r="I60" s="12" t="s">
        <v>2380</v>
      </c>
      <c r="J60" s="12" t="s">
        <v>2380</v>
      </c>
      <c r="K60" s="33">
        <v>0</v>
      </c>
      <c r="L60" s="13" t="str">
        <f>_xlfn.XLOOKUP(A60,'PWQ_Medical Examinations (2)'!A:A,'PWQ_Medical Examinations (2)'!I:I,"Not Found")</f>
        <v>yes</v>
      </c>
      <c r="M60" s="14">
        <v>28419</v>
      </c>
      <c r="N60" s="15">
        <v>42760.5</v>
      </c>
      <c r="O60" s="12" t="s">
        <v>16</v>
      </c>
      <c r="P60" s="12" t="s">
        <v>11</v>
      </c>
      <c r="Q60" s="12" t="s">
        <v>23</v>
      </c>
      <c r="R60" s="12">
        <v>45</v>
      </c>
      <c r="S60" s="12"/>
      <c r="T60" s="12"/>
      <c r="U60" s="12"/>
      <c r="V60" s="12"/>
      <c r="W60" s="12"/>
      <c r="X60" s="12"/>
      <c r="Y60" s="12"/>
      <c r="Z60" s="12"/>
    </row>
    <row r="61" spans="1:26" x14ac:dyDescent="0.35">
      <c r="A61" s="12" t="s">
        <v>2313</v>
      </c>
      <c r="B61" s="12" t="s">
        <v>6786</v>
      </c>
      <c r="C61" s="12" t="s">
        <v>4778</v>
      </c>
      <c r="D61" s="12">
        <v>54.82</v>
      </c>
      <c r="E61" s="12" t="s">
        <v>8367</v>
      </c>
      <c r="F61" s="12">
        <v>10.61</v>
      </c>
      <c r="G61" s="12" t="s">
        <v>8387</v>
      </c>
      <c r="H61" s="12" t="s">
        <v>2380</v>
      </c>
      <c r="I61" s="12" t="s">
        <v>2380</v>
      </c>
      <c r="J61" s="12" t="s">
        <v>2380</v>
      </c>
      <c r="K61" s="33">
        <v>0</v>
      </c>
      <c r="L61" s="13" t="str">
        <f>_xlfn.XLOOKUP(A61,'PWQ_Medical Examinations (2)'!A:A,'PWQ_Medical Examinations (2)'!I:I,"Not Found")</f>
        <v>yes</v>
      </c>
      <c r="M61" s="14">
        <v>26240</v>
      </c>
      <c r="N61" s="15">
        <v>42644.2</v>
      </c>
      <c r="O61" s="12" t="s">
        <v>16</v>
      </c>
      <c r="P61" s="12" t="s">
        <v>12</v>
      </c>
      <c r="Q61" s="12" t="s">
        <v>42</v>
      </c>
      <c r="R61" s="12">
        <v>51</v>
      </c>
      <c r="S61" s="12"/>
      <c r="T61" s="12"/>
      <c r="U61" s="12"/>
      <c r="V61" s="12"/>
      <c r="W61" s="12"/>
      <c r="X61" s="12"/>
      <c r="Y61" s="12"/>
      <c r="Z61" s="12"/>
    </row>
    <row r="62" spans="1:26" x14ac:dyDescent="0.35">
      <c r="A62" s="12" t="s">
        <v>2312</v>
      </c>
      <c r="B62" s="12" t="s">
        <v>6787</v>
      </c>
      <c r="C62" s="12" t="s">
        <v>4779</v>
      </c>
      <c r="D62" s="12">
        <v>38.06</v>
      </c>
      <c r="E62" s="12" t="s">
        <v>8367</v>
      </c>
      <c r="F62" s="12">
        <v>6.04</v>
      </c>
      <c r="G62" s="12" t="s">
        <v>8388</v>
      </c>
      <c r="H62" s="12" t="s">
        <v>2380</v>
      </c>
      <c r="I62" s="12" t="s">
        <v>2380</v>
      </c>
      <c r="J62" s="12" t="s">
        <v>2383</v>
      </c>
      <c r="K62" s="33">
        <v>1</v>
      </c>
      <c r="L62" s="13" t="str">
        <f>_xlfn.XLOOKUP(A62,'PWQ_Medical Examinations (2)'!A:A,'PWQ_Medical Examinations (2)'!I:I,"Not Found")</f>
        <v>yes</v>
      </c>
      <c r="M62" s="14">
        <v>29216</v>
      </c>
      <c r="N62" s="15">
        <v>42560.43</v>
      </c>
      <c r="O62" s="12" t="s">
        <v>16</v>
      </c>
      <c r="P62" s="12" t="s">
        <v>12</v>
      </c>
      <c r="Q62" s="12" t="s">
        <v>13</v>
      </c>
      <c r="R62" s="12">
        <v>43</v>
      </c>
      <c r="S62" s="12"/>
      <c r="T62" s="12"/>
      <c r="U62" s="12"/>
      <c r="V62" s="12"/>
      <c r="W62" s="12"/>
      <c r="X62" s="12"/>
      <c r="Y62" s="12"/>
      <c r="Z62" s="12"/>
    </row>
    <row r="63" spans="1:26" x14ac:dyDescent="0.35">
      <c r="A63" s="12" t="s">
        <v>2311</v>
      </c>
      <c r="B63" s="12" t="s">
        <v>6788</v>
      </c>
      <c r="C63" s="12" t="s">
        <v>4780</v>
      </c>
      <c r="D63" s="12">
        <v>51.48</v>
      </c>
      <c r="E63" s="12" t="s">
        <v>8367</v>
      </c>
      <c r="F63" s="12">
        <v>9.33</v>
      </c>
      <c r="G63" s="12" t="s">
        <v>8387</v>
      </c>
      <c r="H63" s="12" t="s">
        <v>2382</v>
      </c>
      <c r="I63" s="12" t="s">
        <v>2380</v>
      </c>
      <c r="J63" s="12" t="s">
        <v>2380</v>
      </c>
      <c r="K63" s="33">
        <v>0</v>
      </c>
      <c r="L63" s="13" t="str">
        <f>_xlfn.XLOOKUP(A63,'PWQ_Medical Examinations (2)'!A:A,'PWQ_Medical Examinations (2)'!I:I,"Not Found")</f>
        <v>yes</v>
      </c>
      <c r="M63" s="14">
        <v>24650</v>
      </c>
      <c r="N63" s="15">
        <v>42538.720000000001</v>
      </c>
      <c r="O63" s="12" t="s">
        <v>16</v>
      </c>
      <c r="P63" s="12" t="s">
        <v>12</v>
      </c>
      <c r="Q63" s="12" t="s">
        <v>42</v>
      </c>
      <c r="R63" s="12">
        <v>55</v>
      </c>
      <c r="S63" s="12"/>
      <c r="T63" s="12"/>
      <c r="U63" s="12"/>
      <c r="V63" s="12"/>
      <c r="W63" s="12"/>
      <c r="X63" s="12"/>
      <c r="Y63" s="12"/>
      <c r="Z63" s="12"/>
    </row>
    <row r="64" spans="1:26" x14ac:dyDescent="0.35">
      <c r="A64" s="12" t="s">
        <v>2310</v>
      </c>
      <c r="B64" s="12" t="s">
        <v>6789</v>
      </c>
      <c r="C64" s="12" t="s">
        <v>4781</v>
      </c>
      <c r="D64" s="12">
        <v>52.06</v>
      </c>
      <c r="E64" s="12" t="s">
        <v>8367</v>
      </c>
      <c r="F64" s="12">
        <v>11.47</v>
      </c>
      <c r="G64" s="12" t="s">
        <v>8387</v>
      </c>
      <c r="H64" s="12" t="s">
        <v>2380</v>
      </c>
      <c r="I64" s="12" t="s">
        <v>2380</v>
      </c>
      <c r="J64" s="12" t="s">
        <v>2380</v>
      </c>
      <c r="K64" s="33">
        <v>0</v>
      </c>
      <c r="L64" s="13" t="str">
        <f>_xlfn.XLOOKUP(A64,'PWQ_Medical Examinations (2)'!A:A,'PWQ_Medical Examinations (2)'!I:I,"Not Found")</f>
        <v>yes</v>
      </c>
      <c r="M64" s="14">
        <v>25053</v>
      </c>
      <c r="N64" s="15">
        <v>42478.6</v>
      </c>
      <c r="O64" s="12" t="s">
        <v>16</v>
      </c>
      <c r="P64" s="12" t="s">
        <v>11</v>
      </c>
      <c r="Q64" s="12" t="s">
        <v>42</v>
      </c>
      <c r="R64" s="12">
        <v>54</v>
      </c>
      <c r="S64" s="12"/>
      <c r="T64" s="12"/>
      <c r="U64" s="12"/>
      <c r="V64" s="12"/>
      <c r="W64" s="12"/>
      <c r="X64" s="12"/>
      <c r="Y64" s="12"/>
      <c r="Z64" s="12"/>
    </row>
    <row r="65" spans="1:26" x14ac:dyDescent="0.35">
      <c r="A65" s="12" t="s">
        <v>2309</v>
      </c>
      <c r="B65" s="12" t="s">
        <v>6741</v>
      </c>
      <c r="C65" s="12" t="s">
        <v>4782</v>
      </c>
      <c r="D65" s="12">
        <v>30.684999999999999</v>
      </c>
      <c r="E65" s="12" t="s">
        <v>8367</v>
      </c>
      <c r="F65" s="12">
        <v>7.02</v>
      </c>
      <c r="G65" s="12" t="s">
        <v>8387</v>
      </c>
      <c r="H65" s="12" t="s">
        <v>2382</v>
      </c>
      <c r="I65" s="12" t="s">
        <v>2380</v>
      </c>
      <c r="J65" s="12" t="s">
        <v>2380</v>
      </c>
      <c r="K65" s="33">
        <v>0</v>
      </c>
      <c r="L65" s="13" t="str">
        <f>_xlfn.XLOOKUP(A65,'PWQ_Medical Examinations (2)'!A:A,'PWQ_Medical Examinations (2)'!I:I,"Not Found")</f>
        <v>yes</v>
      </c>
      <c r="M65" s="14">
        <v>24651</v>
      </c>
      <c r="N65" s="15">
        <v>42303.69</v>
      </c>
      <c r="O65" s="12" t="s">
        <v>16</v>
      </c>
      <c r="P65" s="12" t="s">
        <v>11</v>
      </c>
      <c r="Q65" s="12" t="s">
        <v>168</v>
      </c>
      <c r="R65" s="12">
        <v>55</v>
      </c>
      <c r="S65" s="12"/>
      <c r="T65" s="12"/>
      <c r="U65" s="12"/>
      <c r="V65" s="12"/>
      <c r="W65" s="12"/>
      <c r="X65" s="12"/>
      <c r="Y65" s="12"/>
      <c r="Z65" s="12"/>
    </row>
    <row r="66" spans="1:26" x14ac:dyDescent="0.35">
      <c r="A66" s="12" t="s">
        <v>2308</v>
      </c>
      <c r="B66" s="12" t="s">
        <v>6790</v>
      </c>
      <c r="C66" s="12" t="s">
        <v>4783</v>
      </c>
      <c r="D66" s="12">
        <v>36.08</v>
      </c>
      <c r="E66" s="12" t="s">
        <v>8367</v>
      </c>
      <c r="F66" s="12">
        <v>8.8000000000000007</v>
      </c>
      <c r="G66" s="12" t="s">
        <v>8387</v>
      </c>
      <c r="H66" s="12" t="s">
        <v>2382</v>
      </c>
      <c r="I66" s="12" t="s">
        <v>2380</v>
      </c>
      <c r="J66" s="12" t="s">
        <v>2380</v>
      </c>
      <c r="K66" s="33">
        <v>1</v>
      </c>
      <c r="L66" s="13" t="str">
        <f>_xlfn.XLOOKUP(A66,'PWQ_Medical Examinations (2)'!A:A,'PWQ_Medical Examinations (2)'!I:I,"Not Found")</f>
        <v>yes</v>
      </c>
      <c r="M66" s="14">
        <v>27621</v>
      </c>
      <c r="N66" s="15">
        <v>42211.14</v>
      </c>
      <c r="O66" s="12" t="s">
        <v>16</v>
      </c>
      <c r="P66" s="12" t="s">
        <v>12</v>
      </c>
      <c r="Q66" s="12" t="s">
        <v>13</v>
      </c>
      <c r="R66" s="12">
        <v>47</v>
      </c>
      <c r="S66" s="12"/>
      <c r="T66" s="12"/>
      <c r="U66" s="12"/>
      <c r="V66" s="12"/>
      <c r="W66" s="12"/>
      <c r="X66" s="12"/>
      <c r="Y66" s="12"/>
      <c r="Z66" s="12"/>
    </row>
    <row r="67" spans="1:26" x14ac:dyDescent="0.35">
      <c r="A67" s="12" t="s">
        <v>2307</v>
      </c>
      <c r="B67" s="12" t="s">
        <v>6791</v>
      </c>
      <c r="C67" s="12" t="s">
        <v>4784</v>
      </c>
      <c r="D67" s="12">
        <v>54.99</v>
      </c>
      <c r="E67" s="12" t="s">
        <v>8367</v>
      </c>
      <c r="F67" s="12">
        <v>8.68</v>
      </c>
      <c r="G67" s="12" t="s">
        <v>8387</v>
      </c>
      <c r="H67" s="12" t="s">
        <v>2380</v>
      </c>
      <c r="I67" s="12" t="s">
        <v>2380</v>
      </c>
      <c r="J67" s="12" t="s">
        <v>2380</v>
      </c>
      <c r="K67" s="33">
        <v>2</v>
      </c>
      <c r="L67" s="13" t="str">
        <f>_xlfn.XLOOKUP(A67,'PWQ_Medical Examinations (2)'!A:A,'PWQ_Medical Examinations (2)'!I:I,"Not Found")</f>
        <v>yes</v>
      </c>
      <c r="M67" s="14">
        <v>26925</v>
      </c>
      <c r="N67" s="15">
        <v>42188.15</v>
      </c>
      <c r="O67" s="12" t="s">
        <v>16</v>
      </c>
      <c r="P67" s="12" t="s">
        <v>16</v>
      </c>
      <c r="Q67" s="12" t="s">
        <v>42</v>
      </c>
      <c r="R67" s="12">
        <v>49</v>
      </c>
      <c r="S67" s="12"/>
      <c r="T67" s="12"/>
      <c r="U67" s="12"/>
      <c r="V67" s="12"/>
      <c r="W67" s="12"/>
      <c r="X67" s="12"/>
      <c r="Y67" s="12"/>
      <c r="Z67" s="12"/>
    </row>
    <row r="68" spans="1:26" x14ac:dyDescent="0.35">
      <c r="A68" s="12" t="s">
        <v>2306</v>
      </c>
      <c r="B68" s="12" t="s">
        <v>6792</v>
      </c>
      <c r="C68" s="12" t="s">
        <v>4785</v>
      </c>
      <c r="D68" s="12">
        <v>35.97</v>
      </c>
      <c r="E68" s="12" t="s">
        <v>8367</v>
      </c>
      <c r="F68" s="12">
        <v>6.12</v>
      </c>
      <c r="G68" s="12" t="s">
        <v>8388</v>
      </c>
      <c r="H68" s="12" t="s">
        <v>2380</v>
      </c>
      <c r="I68" s="12" t="s">
        <v>2380</v>
      </c>
      <c r="J68" s="12" t="s">
        <v>2383</v>
      </c>
      <c r="K68" s="33">
        <v>1</v>
      </c>
      <c r="L68" s="13" t="str">
        <f>_xlfn.XLOOKUP(A68,'PWQ_Medical Examinations (2)'!A:A,'PWQ_Medical Examinations (2)'!I:I,"Not Found")</f>
        <v>yes</v>
      </c>
      <c r="M68" s="14">
        <v>29039</v>
      </c>
      <c r="N68" s="15">
        <v>42124.52</v>
      </c>
      <c r="O68" s="12" t="s">
        <v>16</v>
      </c>
      <c r="P68" s="12" t="s">
        <v>16</v>
      </c>
      <c r="Q68" s="12" t="s">
        <v>13</v>
      </c>
      <c r="R68" s="12">
        <v>43</v>
      </c>
      <c r="S68" s="12"/>
      <c r="T68" s="12"/>
      <c r="U68" s="12"/>
      <c r="V68" s="12"/>
      <c r="W68" s="12"/>
      <c r="X68" s="12"/>
      <c r="Y68" s="12"/>
      <c r="Z68" s="12"/>
    </row>
    <row r="69" spans="1:26" x14ac:dyDescent="0.35">
      <c r="A69" s="12" t="s">
        <v>2305</v>
      </c>
      <c r="B69" s="12" t="s">
        <v>6793</v>
      </c>
      <c r="C69" s="12" t="s">
        <v>4786</v>
      </c>
      <c r="D69" s="12">
        <v>45.54</v>
      </c>
      <c r="E69" s="12" t="s">
        <v>8367</v>
      </c>
      <c r="F69" s="12">
        <v>5.4</v>
      </c>
      <c r="G69" s="12" t="s">
        <v>8389</v>
      </c>
      <c r="H69" s="12" t="s">
        <v>2382</v>
      </c>
      <c r="I69" s="12" t="s">
        <v>2380</v>
      </c>
      <c r="J69" s="12" t="s">
        <v>2383</v>
      </c>
      <c r="K69" s="33">
        <v>1</v>
      </c>
      <c r="L69" s="13" t="str">
        <f>_xlfn.XLOOKUP(A69,'PWQ_Medical Examinations (2)'!A:A,'PWQ_Medical Examinations (2)'!I:I,"Not Found")</f>
        <v>yes</v>
      </c>
      <c r="M69" s="14">
        <v>35773</v>
      </c>
      <c r="N69" s="15">
        <v>42112.24</v>
      </c>
      <c r="O69" s="12" t="s">
        <v>16</v>
      </c>
      <c r="P69" s="12" t="s">
        <v>12</v>
      </c>
      <c r="Q69" s="12" t="s">
        <v>13</v>
      </c>
      <c r="R69" s="12">
        <v>25</v>
      </c>
      <c r="S69" s="12"/>
      <c r="T69" s="12"/>
      <c r="U69" s="12"/>
      <c r="V69" s="12"/>
      <c r="W69" s="12"/>
      <c r="X69" s="12"/>
      <c r="Y69" s="12"/>
      <c r="Z69" s="12"/>
    </row>
    <row r="70" spans="1:26" x14ac:dyDescent="0.35">
      <c r="A70" s="12" t="s">
        <v>2304</v>
      </c>
      <c r="B70" s="12" t="s">
        <v>6794</v>
      </c>
      <c r="C70" s="12" t="s">
        <v>4787</v>
      </c>
      <c r="D70" s="12">
        <v>35.53</v>
      </c>
      <c r="E70" s="12" t="s">
        <v>8367</v>
      </c>
      <c r="F70" s="12">
        <v>4.3600000000000003</v>
      </c>
      <c r="G70" s="12" t="s">
        <v>8389</v>
      </c>
      <c r="H70" s="12" t="s">
        <v>2382</v>
      </c>
      <c r="I70" s="12" t="s">
        <v>2380</v>
      </c>
      <c r="J70" s="12" t="s">
        <v>2380</v>
      </c>
      <c r="K70" s="33">
        <v>0</v>
      </c>
      <c r="L70" s="13" t="str">
        <f>_xlfn.XLOOKUP(A70,'PWQ_Medical Examinations (2)'!A:A,'PWQ_Medical Examinations (2)'!I:I,"Not Found")</f>
        <v>yes</v>
      </c>
      <c r="M70" s="14">
        <v>28092</v>
      </c>
      <c r="N70" s="15">
        <v>42111.66</v>
      </c>
      <c r="O70" s="12" t="s">
        <v>16</v>
      </c>
      <c r="P70" s="12" t="s">
        <v>16</v>
      </c>
      <c r="Q70" s="12" t="s">
        <v>247</v>
      </c>
      <c r="R70" s="12">
        <v>46</v>
      </c>
      <c r="S70" s="12"/>
      <c r="T70" s="12"/>
      <c r="U70" s="12"/>
      <c r="V70" s="12"/>
      <c r="W70" s="12"/>
      <c r="X70" s="12"/>
      <c r="Y70" s="12"/>
      <c r="Z70" s="12"/>
    </row>
    <row r="71" spans="1:26" x14ac:dyDescent="0.35">
      <c r="A71" s="12" t="s">
        <v>2303</v>
      </c>
      <c r="B71" s="12" t="s">
        <v>6795</v>
      </c>
      <c r="C71" s="12" t="s">
        <v>4788</v>
      </c>
      <c r="D71" s="12">
        <v>30.8</v>
      </c>
      <c r="E71" s="12" t="s">
        <v>8367</v>
      </c>
      <c r="F71" s="12">
        <v>9.77</v>
      </c>
      <c r="G71" s="12" t="s">
        <v>8387</v>
      </c>
      <c r="H71" s="12" t="s">
        <v>2380</v>
      </c>
      <c r="I71" s="12" t="s">
        <v>2380</v>
      </c>
      <c r="J71" s="12" t="s">
        <v>2380</v>
      </c>
      <c r="K71" s="33">
        <v>0</v>
      </c>
      <c r="L71" s="13" t="str">
        <f>_xlfn.XLOOKUP(A71,'PWQ_Medical Examinations (2)'!A:A,'PWQ_Medical Examinations (2)'!I:I,"Not Found")</f>
        <v>yes</v>
      </c>
      <c r="M71" s="14">
        <v>25191</v>
      </c>
      <c r="N71" s="15">
        <v>41999.519999999997</v>
      </c>
      <c r="O71" s="12" t="s">
        <v>16</v>
      </c>
      <c r="P71" s="12" t="s">
        <v>12</v>
      </c>
      <c r="Q71" s="12" t="s">
        <v>13</v>
      </c>
      <c r="R71" s="12">
        <v>54</v>
      </c>
      <c r="S71" s="12"/>
      <c r="T71" s="12"/>
      <c r="U71" s="12"/>
      <c r="V71" s="12"/>
      <c r="W71" s="12"/>
      <c r="X71" s="12"/>
      <c r="Y71" s="12"/>
      <c r="Z71" s="12"/>
    </row>
    <row r="72" spans="1:26" x14ac:dyDescent="0.35">
      <c r="A72" s="12" t="s">
        <v>2302</v>
      </c>
      <c r="B72" s="12" t="s">
        <v>6796</v>
      </c>
      <c r="C72" s="12" t="s">
        <v>4789</v>
      </c>
      <c r="D72" s="12">
        <v>38.39</v>
      </c>
      <c r="E72" s="12" t="s">
        <v>8367</v>
      </c>
      <c r="F72" s="12">
        <v>4.25</v>
      </c>
      <c r="G72" s="12" t="s">
        <v>8389</v>
      </c>
      <c r="H72" s="12" t="s">
        <v>2380</v>
      </c>
      <c r="I72" s="12" t="s">
        <v>2380</v>
      </c>
      <c r="J72" s="12" t="s">
        <v>2380</v>
      </c>
      <c r="K72" s="33">
        <v>1</v>
      </c>
      <c r="L72" s="13" t="str">
        <f>_xlfn.XLOOKUP(A72,'PWQ_Medical Examinations (2)'!A:A,'PWQ_Medical Examinations (2)'!I:I,"Not Found")</f>
        <v>yes</v>
      </c>
      <c r="M72" s="14">
        <v>30996</v>
      </c>
      <c r="N72" s="15">
        <v>41949.24</v>
      </c>
      <c r="O72" s="12" t="s">
        <v>16</v>
      </c>
      <c r="P72" s="12" t="s">
        <v>16</v>
      </c>
      <c r="Q72" s="12" t="s">
        <v>13</v>
      </c>
      <c r="R72" s="12">
        <v>38</v>
      </c>
      <c r="S72" s="12"/>
      <c r="T72" s="12"/>
      <c r="U72" s="12"/>
      <c r="V72" s="12"/>
      <c r="W72" s="12"/>
      <c r="X72" s="12"/>
      <c r="Y72" s="12"/>
      <c r="Z72" s="12"/>
    </row>
    <row r="73" spans="1:26" x14ac:dyDescent="0.35">
      <c r="A73" s="12" t="s">
        <v>2301</v>
      </c>
      <c r="B73" s="12" t="s">
        <v>6797</v>
      </c>
      <c r="C73" s="12" t="s">
        <v>4790</v>
      </c>
      <c r="D73" s="12">
        <v>32.299999999999997</v>
      </c>
      <c r="E73" s="12" t="s">
        <v>8367</v>
      </c>
      <c r="F73" s="12">
        <v>4.76</v>
      </c>
      <c r="G73" s="12" t="s">
        <v>8389</v>
      </c>
      <c r="H73" s="12" t="s">
        <v>2380</v>
      </c>
      <c r="I73" s="12" t="s">
        <v>2380</v>
      </c>
      <c r="J73" s="12" t="s">
        <v>2380</v>
      </c>
      <c r="K73" s="33">
        <v>2</v>
      </c>
      <c r="L73" s="13" t="str">
        <f>_xlfn.XLOOKUP(A73,'PWQ_Medical Examinations (2)'!A:A,'PWQ_Medical Examinations (2)'!I:I,"Not Found")</f>
        <v>yes</v>
      </c>
      <c r="M73" s="14">
        <v>26458</v>
      </c>
      <c r="N73" s="15">
        <v>41919.1</v>
      </c>
      <c r="O73" s="12" t="s">
        <v>16</v>
      </c>
      <c r="P73" s="12" t="s">
        <v>16</v>
      </c>
      <c r="Q73" s="12" t="s">
        <v>168</v>
      </c>
      <c r="R73" s="12">
        <v>51</v>
      </c>
      <c r="S73" s="12"/>
      <c r="T73" s="12"/>
      <c r="U73" s="12"/>
      <c r="V73" s="12"/>
      <c r="W73" s="12"/>
      <c r="X73" s="12"/>
      <c r="Y73" s="12"/>
      <c r="Z73" s="12"/>
    </row>
    <row r="74" spans="1:26" x14ac:dyDescent="0.35">
      <c r="A74" s="12" t="s">
        <v>2300</v>
      </c>
      <c r="B74" s="12" t="s">
        <v>6798</v>
      </c>
      <c r="C74" s="12" t="s">
        <v>4791</v>
      </c>
      <c r="D74" s="12">
        <v>48.8</v>
      </c>
      <c r="E74" s="12" t="s">
        <v>8367</v>
      </c>
      <c r="F74" s="12">
        <v>6.22</v>
      </c>
      <c r="G74" s="12" t="s">
        <v>8388</v>
      </c>
      <c r="H74" s="12" t="s">
        <v>2382</v>
      </c>
      <c r="I74" s="12" t="s">
        <v>2380</v>
      </c>
      <c r="J74" s="12" t="s">
        <v>2380</v>
      </c>
      <c r="K74" s="33">
        <v>2</v>
      </c>
      <c r="L74" s="13" t="str">
        <f>_xlfn.XLOOKUP(A74,'PWQ_Medical Examinations (2)'!A:A,'PWQ_Medical Examinations (2)'!I:I,"Not Found")</f>
        <v>yes</v>
      </c>
      <c r="M74" s="14">
        <v>24371</v>
      </c>
      <c r="N74" s="15">
        <v>41886.54</v>
      </c>
      <c r="O74" s="12" t="s">
        <v>16</v>
      </c>
      <c r="P74" s="12" t="s">
        <v>12</v>
      </c>
      <c r="Q74" s="12" t="s">
        <v>42</v>
      </c>
      <c r="R74" s="12">
        <v>56</v>
      </c>
      <c r="S74" s="12"/>
      <c r="T74" s="12"/>
      <c r="U74" s="12"/>
      <c r="V74" s="12"/>
      <c r="W74" s="12"/>
      <c r="X74" s="12"/>
      <c r="Y74" s="12"/>
      <c r="Z74" s="12"/>
    </row>
    <row r="75" spans="1:26" x14ac:dyDescent="0.35">
      <c r="A75" s="12" t="s">
        <v>2299</v>
      </c>
      <c r="B75" s="12" t="s">
        <v>6799</v>
      </c>
      <c r="C75" s="12" t="s">
        <v>4792</v>
      </c>
      <c r="D75" s="12">
        <v>45.5</v>
      </c>
      <c r="E75" s="12" t="s">
        <v>8367</v>
      </c>
      <c r="F75" s="12">
        <v>7.96</v>
      </c>
      <c r="G75" s="12" t="s">
        <v>8387</v>
      </c>
      <c r="H75" s="12" t="s">
        <v>2380</v>
      </c>
      <c r="I75" s="12" t="s">
        <v>2380</v>
      </c>
      <c r="J75" s="12" t="s">
        <v>2380</v>
      </c>
      <c r="K75" s="33">
        <v>0</v>
      </c>
      <c r="L75" s="13" t="str">
        <f>_xlfn.XLOOKUP(A75,'PWQ_Medical Examinations (2)'!A:A,'PWQ_Medical Examinations (2)'!I:I,"Not Found")</f>
        <v>yes</v>
      </c>
      <c r="M75" s="14">
        <v>22911</v>
      </c>
      <c r="N75" s="15">
        <v>41794.629999999997</v>
      </c>
      <c r="O75" s="12" t="s">
        <v>16</v>
      </c>
      <c r="P75" s="12" t="s">
        <v>12</v>
      </c>
      <c r="Q75" s="12" t="s">
        <v>42</v>
      </c>
      <c r="R75" s="12">
        <v>60</v>
      </c>
      <c r="S75" s="12"/>
      <c r="T75" s="12"/>
      <c r="U75" s="12"/>
      <c r="V75" s="12"/>
      <c r="W75" s="12"/>
      <c r="X75" s="12"/>
      <c r="Y75" s="12"/>
      <c r="Z75" s="12"/>
    </row>
    <row r="76" spans="1:26" x14ac:dyDescent="0.35">
      <c r="A76" s="12" t="s">
        <v>2298</v>
      </c>
      <c r="B76" s="12" t="s">
        <v>6800</v>
      </c>
      <c r="C76" s="12" t="s">
        <v>4793</v>
      </c>
      <c r="D76" s="12">
        <v>53.61</v>
      </c>
      <c r="E76" s="12" t="s">
        <v>8367</v>
      </c>
      <c r="F76" s="12">
        <v>10.92</v>
      </c>
      <c r="G76" s="12" t="s">
        <v>8387</v>
      </c>
      <c r="H76" s="12" t="s">
        <v>2382</v>
      </c>
      <c r="I76" s="12" t="s">
        <v>2380</v>
      </c>
      <c r="J76" s="12" t="s">
        <v>2380</v>
      </c>
      <c r="K76" s="33">
        <v>1</v>
      </c>
      <c r="L76" s="13" t="str">
        <f>_xlfn.XLOOKUP(A76,'PWQ_Medical Examinations (2)'!A:A,'PWQ_Medical Examinations (2)'!I:I,"Not Found")</f>
        <v>yes</v>
      </c>
      <c r="M76" s="14">
        <v>27666</v>
      </c>
      <c r="N76" s="15">
        <v>41681.86</v>
      </c>
      <c r="O76" s="12" t="s">
        <v>16</v>
      </c>
      <c r="P76" s="12" t="s">
        <v>16</v>
      </c>
      <c r="Q76" s="12" t="s">
        <v>42</v>
      </c>
      <c r="R76" s="12">
        <v>47</v>
      </c>
      <c r="S76" s="12"/>
      <c r="T76" s="12"/>
      <c r="U76" s="12"/>
      <c r="V76" s="12"/>
      <c r="W76" s="12"/>
      <c r="X76" s="12"/>
      <c r="Y76" s="12"/>
      <c r="Z76" s="12"/>
    </row>
    <row r="77" spans="1:26" x14ac:dyDescent="0.35">
      <c r="A77" s="12" t="s">
        <v>2297</v>
      </c>
      <c r="B77" s="12" t="s">
        <v>6801</v>
      </c>
      <c r="C77" s="12" t="s">
        <v>4794</v>
      </c>
      <c r="D77" s="12">
        <v>36.19</v>
      </c>
      <c r="E77" s="12" t="s">
        <v>8367</v>
      </c>
      <c r="F77" s="12">
        <v>11.51</v>
      </c>
      <c r="G77" s="12" t="s">
        <v>8387</v>
      </c>
      <c r="H77" s="12" t="s">
        <v>2382</v>
      </c>
      <c r="I77" s="12" t="s">
        <v>2380</v>
      </c>
      <c r="J77" s="12" t="s">
        <v>2380</v>
      </c>
      <c r="K77" s="33">
        <v>1</v>
      </c>
      <c r="L77" s="13" t="str">
        <f>_xlfn.XLOOKUP(A77,'PWQ_Medical Examinations (2)'!A:A,'PWQ_Medical Examinations (2)'!I:I,"Not Found")</f>
        <v>yes</v>
      </c>
      <c r="M77" s="14">
        <v>27712</v>
      </c>
      <c r="N77" s="15">
        <v>41676.080000000002</v>
      </c>
      <c r="O77" s="12" t="s">
        <v>16</v>
      </c>
      <c r="P77" s="12" t="s">
        <v>11</v>
      </c>
      <c r="Q77" s="12" t="s">
        <v>13</v>
      </c>
      <c r="R77" s="12">
        <v>47</v>
      </c>
      <c r="S77" s="12"/>
      <c r="T77" s="12"/>
      <c r="U77" s="12"/>
      <c r="V77" s="12"/>
      <c r="W77" s="12"/>
      <c r="X77" s="12"/>
      <c r="Y77" s="12"/>
      <c r="Z77" s="12"/>
    </row>
    <row r="78" spans="1:26" x14ac:dyDescent="0.35">
      <c r="A78" s="12" t="s">
        <v>2296</v>
      </c>
      <c r="B78" s="12" t="s">
        <v>6802</v>
      </c>
      <c r="C78" s="12" t="s">
        <v>4795</v>
      </c>
      <c r="D78" s="12">
        <v>34.6</v>
      </c>
      <c r="E78" s="12" t="s">
        <v>8367</v>
      </c>
      <c r="F78" s="12">
        <v>5.99</v>
      </c>
      <c r="G78" s="12" t="s">
        <v>8388</v>
      </c>
      <c r="H78" s="12" t="s">
        <v>2382</v>
      </c>
      <c r="I78" s="12" t="s">
        <v>2380</v>
      </c>
      <c r="J78" s="12" t="s">
        <v>2380</v>
      </c>
      <c r="K78" s="33">
        <v>0</v>
      </c>
      <c r="L78" s="13" t="str">
        <f>_xlfn.XLOOKUP(A78,'PWQ_Medical Examinations (2)'!A:A,'PWQ_Medical Examinations (2)'!I:I,"Not Found")</f>
        <v>yes</v>
      </c>
      <c r="M78" s="14">
        <v>28062</v>
      </c>
      <c r="N78" s="15">
        <v>41661.599999999999</v>
      </c>
      <c r="O78" s="12" t="s">
        <v>16</v>
      </c>
      <c r="P78" s="12" t="s">
        <v>12</v>
      </c>
      <c r="Q78" s="12" t="s">
        <v>42</v>
      </c>
      <c r="R78" s="12">
        <v>46</v>
      </c>
      <c r="S78" s="12"/>
      <c r="T78" s="12"/>
      <c r="U78" s="12"/>
      <c r="V78" s="12"/>
      <c r="W78" s="12"/>
      <c r="X78" s="12"/>
      <c r="Y78" s="12"/>
      <c r="Z78" s="12"/>
    </row>
    <row r="79" spans="1:26" x14ac:dyDescent="0.35">
      <c r="A79" s="12" t="s">
        <v>2295</v>
      </c>
      <c r="B79" s="12" t="s">
        <v>6803</v>
      </c>
      <c r="C79" s="12" t="s">
        <v>4796</v>
      </c>
      <c r="D79" s="12">
        <v>54.12</v>
      </c>
      <c r="E79" s="12" t="s">
        <v>8367</v>
      </c>
      <c r="F79" s="12">
        <v>11.57</v>
      </c>
      <c r="G79" s="12" t="s">
        <v>8387</v>
      </c>
      <c r="H79" s="12" t="s">
        <v>2380</v>
      </c>
      <c r="I79" s="12" t="s">
        <v>2380</v>
      </c>
      <c r="J79" s="12" t="s">
        <v>2380</v>
      </c>
      <c r="K79" s="33">
        <v>0</v>
      </c>
      <c r="L79" s="13" t="str">
        <f>_xlfn.XLOOKUP(A79,'PWQ_Medical Examinations (2)'!A:A,'PWQ_Medical Examinations (2)'!I:I,"Not Found")</f>
        <v>yes</v>
      </c>
      <c r="M79" s="14">
        <v>27357</v>
      </c>
      <c r="N79" s="15">
        <v>41636.199999999997</v>
      </c>
      <c r="O79" s="12" t="s">
        <v>16</v>
      </c>
      <c r="P79" s="12" t="s">
        <v>16</v>
      </c>
      <c r="Q79" s="12" t="s">
        <v>42</v>
      </c>
      <c r="R79" s="12">
        <v>48</v>
      </c>
      <c r="S79" s="12"/>
      <c r="T79" s="12"/>
      <c r="U79" s="12"/>
      <c r="V79" s="12"/>
      <c r="W79" s="12"/>
      <c r="X79" s="12"/>
      <c r="Y79" s="12"/>
      <c r="Z79" s="12"/>
    </row>
    <row r="80" spans="1:26" x14ac:dyDescent="0.35">
      <c r="A80" s="12" t="s">
        <v>2294</v>
      </c>
      <c r="B80" s="12" t="s">
        <v>6804</v>
      </c>
      <c r="C80" s="12" t="s">
        <v>4797</v>
      </c>
      <c r="D80" s="12">
        <v>48.82</v>
      </c>
      <c r="E80" s="12" t="s">
        <v>8367</v>
      </c>
      <c r="F80" s="12">
        <v>6.67</v>
      </c>
      <c r="G80" s="12" t="s">
        <v>8387</v>
      </c>
      <c r="H80" s="12" t="s">
        <v>2382</v>
      </c>
      <c r="I80" s="12" t="s">
        <v>2380</v>
      </c>
      <c r="J80" s="12" t="s">
        <v>2380</v>
      </c>
      <c r="K80" s="33">
        <v>0</v>
      </c>
      <c r="L80" s="13" t="str">
        <f>_xlfn.XLOOKUP(A80,'PWQ_Medical Examinations (2)'!A:A,'PWQ_Medical Examinations (2)'!I:I,"Not Found")</f>
        <v>yes</v>
      </c>
      <c r="M80" s="14">
        <v>24828</v>
      </c>
      <c r="N80" s="15">
        <v>41505.15</v>
      </c>
      <c r="O80" s="12" t="s">
        <v>16</v>
      </c>
      <c r="P80" s="12" t="s">
        <v>11</v>
      </c>
      <c r="Q80" s="12" t="s">
        <v>42</v>
      </c>
      <c r="R80" s="12">
        <v>55</v>
      </c>
      <c r="S80" s="12"/>
      <c r="T80" s="12"/>
      <c r="U80" s="12"/>
      <c r="V80" s="12"/>
      <c r="W80" s="12"/>
      <c r="X80" s="12"/>
      <c r="Y80" s="12"/>
      <c r="Z80" s="12"/>
    </row>
    <row r="81" spans="1:26" x14ac:dyDescent="0.35">
      <c r="A81" s="12" t="s">
        <v>2293</v>
      </c>
      <c r="B81" s="12" t="s">
        <v>6805</v>
      </c>
      <c r="C81" s="12" t="s">
        <v>4798</v>
      </c>
      <c r="D81" s="12">
        <v>51.01</v>
      </c>
      <c r="E81" s="12" t="s">
        <v>8367</v>
      </c>
      <c r="F81" s="12">
        <v>9.1999999999999993</v>
      </c>
      <c r="G81" s="12" t="s">
        <v>8387</v>
      </c>
      <c r="H81" s="12" t="s">
        <v>2380</v>
      </c>
      <c r="I81" s="12" t="s">
        <v>2380</v>
      </c>
      <c r="J81" s="12" t="s">
        <v>2380</v>
      </c>
      <c r="K81" s="33">
        <v>0</v>
      </c>
      <c r="L81" s="13" t="str">
        <f>_xlfn.XLOOKUP(A81,'PWQ_Medical Examinations (2)'!A:A,'PWQ_Medical Examinations (2)'!I:I,"Not Found")</f>
        <v>yes</v>
      </c>
      <c r="M81" s="14">
        <v>26222</v>
      </c>
      <c r="N81" s="15">
        <v>41351.879999999997</v>
      </c>
      <c r="O81" s="12" t="s">
        <v>16</v>
      </c>
      <c r="P81" s="12" t="s">
        <v>11</v>
      </c>
      <c r="Q81" s="12" t="s">
        <v>42</v>
      </c>
      <c r="R81" s="12">
        <v>51</v>
      </c>
      <c r="S81" s="12"/>
      <c r="T81" s="12"/>
      <c r="U81" s="12"/>
      <c r="V81" s="12"/>
      <c r="W81" s="12"/>
      <c r="X81" s="12"/>
      <c r="Y81" s="12"/>
      <c r="Z81" s="12"/>
    </row>
    <row r="82" spans="1:26" x14ac:dyDescent="0.35">
      <c r="A82" s="12" t="s">
        <v>2292</v>
      </c>
      <c r="B82" s="12" t="s">
        <v>6806</v>
      </c>
      <c r="C82" s="12" t="s">
        <v>4799</v>
      </c>
      <c r="D82" s="12">
        <v>45.65</v>
      </c>
      <c r="E82" s="12" t="s">
        <v>8367</v>
      </c>
      <c r="F82" s="12">
        <v>5.1100000000000003</v>
      </c>
      <c r="G82" s="12" t="s">
        <v>8389</v>
      </c>
      <c r="H82" s="12" t="s">
        <v>2382</v>
      </c>
      <c r="I82" s="12" t="s">
        <v>2380</v>
      </c>
      <c r="J82" s="12" t="s">
        <v>2380</v>
      </c>
      <c r="K82" s="33">
        <v>1</v>
      </c>
      <c r="L82" s="13" t="str">
        <f>_xlfn.XLOOKUP(A82,'PWQ_Medical Examinations (2)'!A:A,'PWQ_Medical Examinations (2)'!I:I,"Not Found")</f>
        <v>yes</v>
      </c>
      <c r="M82" s="14">
        <v>23657</v>
      </c>
      <c r="N82" s="15">
        <v>41331.79</v>
      </c>
      <c r="O82" s="12" t="s">
        <v>16</v>
      </c>
      <c r="P82" s="12" t="s">
        <v>11</v>
      </c>
      <c r="Q82" s="12" t="s">
        <v>42</v>
      </c>
      <c r="R82" s="12">
        <v>58</v>
      </c>
      <c r="S82" s="12"/>
      <c r="T82" s="12"/>
      <c r="U82" s="12"/>
      <c r="V82" s="12"/>
      <c r="W82" s="12"/>
      <c r="X82" s="12"/>
      <c r="Y82" s="12"/>
      <c r="Z82" s="12"/>
    </row>
    <row r="83" spans="1:26" x14ac:dyDescent="0.35">
      <c r="A83" s="12" t="s">
        <v>2291</v>
      </c>
      <c r="B83" s="12" t="s">
        <v>6807</v>
      </c>
      <c r="C83" s="12" t="s">
        <v>4800</v>
      </c>
      <c r="D83" s="12">
        <v>52.9</v>
      </c>
      <c r="E83" s="12" t="s">
        <v>8367</v>
      </c>
      <c r="F83" s="12">
        <v>5.34</v>
      </c>
      <c r="G83" s="12" t="s">
        <v>8389</v>
      </c>
      <c r="H83" s="12" t="s">
        <v>2380</v>
      </c>
      <c r="I83" s="12" t="s">
        <v>2380</v>
      </c>
      <c r="J83" s="12" t="s">
        <v>2380</v>
      </c>
      <c r="K83" s="33">
        <v>0</v>
      </c>
      <c r="L83" s="13" t="str">
        <f>_xlfn.XLOOKUP(A83,'PWQ_Medical Examinations (2)'!A:A,'PWQ_Medical Examinations (2)'!I:I,"Not Found")</f>
        <v>yes</v>
      </c>
      <c r="M83" s="14">
        <v>28364</v>
      </c>
      <c r="N83" s="15">
        <v>41271.5</v>
      </c>
      <c r="O83" s="12" t="s">
        <v>16</v>
      </c>
      <c r="P83" s="12" t="s">
        <v>11</v>
      </c>
      <c r="Q83" s="12" t="s">
        <v>42</v>
      </c>
      <c r="R83" s="12">
        <v>45</v>
      </c>
      <c r="S83" s="12"/>
      <c r="T83" s="12"/>
      <c r="U83" s="12"/>
      <c r="V83" s="12"/>
      <c r="W83" s="12"/>
      <c r="X83" s="12"/>
      <c r="Y83" s="12"/>
      <c r="Z83" s="12"/>
    </row>
    <row r="84" spans="1:26" x14ac:dyDescent="0.35">
      <c r="A84" s="12" t="s">
        <v>2290</v>
      </c>
      <c r="B84" s="12" t="s">
        <v>6808</v>
      </c>
      <c r="C84" s="12" t="s">
        <v>4801</v>
      </c>
      <c r="D84" s="12">
        <v>45.41</v>
      </c>
      <c r="E84" s="12" t="s">
        <v>8367</v>
      </c>
      <c r="F84" s="12">
        <v>4.03</v>
      </c>
      <c r="G84" s="12" t="s">
        <v>8389</v>
      </c>
      <c r="H84" s="12" t="s">
        <v>2382</v>
      </c>
      <c r="I84" s="12" t="s">
        <v>2380</v>
      </c>
      <c r="J84" s="12" t="s">
        <v>2380</v>
      </c>
      <c r="K84" s="33">
        <v>1</v>
      </c>
      <c r="L84" s="13" t="str">
        <f>_xlfn.XLOOKUP(A84,'PWQ_Medical Examinations (2)'!A:A,'PWQ_Medical Examinations (2)'!I:I,"Not Found")</f>
        <v>yes</v>
      </c>
      <c r="M84" s="14">
        <v>23534</v>
      </c>
      <c r="N84" s="15">
        <v>41250.39</v>
      </c>
      <c r="O84" s="12" t="s">
        <v>16</v>
      </c>
      <c r="P84" s="12" t="s">
        <v>12</v>
      </c>
      <c r="Q84" s="12" t="s">
        <v>42</v>
      </c>
      <c r="R84" s="12">
        <v>59</v>
      </c>
      <c r="S84" s="12"/>
      <c r="T84" s="12"/>
      <c r="U84" s="12"/>
      <c r="V84" s="12"/>
      <c r="W84" s="12"/>
      <c r="X84" s="12"/>
      <c r="Y84" s="12"/>
      <c r="Z84" s="12"/>
    </row>
    <row r="85" spans="1:26" x14ac:dyDescent="0.35">
      <c r="A85" s="12" t="s">
        <v>2289</v>
      </c>
      <c r="B85" s="12" t="s">
        <v>6809</v>
      </c>
      <c r="C85" s="12" t="s">
        <v>4802</v>
      </c>
      <c r="D85" s="12">
        <v>49.41</v>
      </c>
      <c r="E85" s="12" t="s">
        <v>8367</v>
      </c>
      <c r="F85" s="12">
        <v>4.2300000000000004</v>
      </c>
      <c r="G85" s="12" t="s">
        <v>8389</v>
      </c>
      <c r="H85" s="12" t="s">
        <v>2382</v>
      </c>
      <c r="I85" s="12" t="s">
        <v>2380</v>
      </c>
      <c r="J85" s="12" t="s">
        <v>2383</v>
      </c>
      <c r="K85" s="33">
        <v>1</v>
      </c>
      <c r="L85" s="13" t="str">
        <f>_xlfn.XLOOKUP(A85,'PWQ_Medical Examinations (2)'!A:A,'PWQ_Medical Examinations (2)'!I:I,"Not Found")</f>
        <v>yes</v>
      </c>
      <c r="M85" s="14">
        <v>25423</v>
      </c>
      <c r="N85" s="15">
        <v>41191.57</v>
      </c>
      <c r="O85" s="12" t="s">
        <v>16</v>
      </c>
      <c r="P85" s="12" t="s">
        <v>11</v>
      </c>
      <c r="Q85" s="12" t="s">
        <v>42</v>
      </c>
      <c r="R85" s="12">
        <v>53</v>
      </c>
      <c r="S85" s="12"/>
      <c r="T85" s="12"/>
      <c r="U85" s="12"/>
      <c r="V85" s="12"/>
      <c r="W85" s="12"/>
      <c r="X85" s="12"/>
      <c r="Y85" s="12"/>
      <c r="Z85" s="12"/>
    </row>
    <row r="86" spans="1:26" x14ac:dyDescent="0.35">
      <c r="A86" s="12" t="s">
        <v>2288</v>
      </c>
      <c r="B86" s="12" t="s">
        <v>6810</v>
      </c>
      <c r="C86" s="12" t="s">
        <v>4803</v>
      </c>
      <c r="D86" s="12">
        <v>31.824999999999999</v>
      </c>
      <c r="E86" s="12" t="s">
        <v>8367</v>
      </c>
      <c r="F86" s="12">
        <v>4.0599999999999996</v>
      </c>
      <c r="G86" s="12" t="s">
        <v>8389</v>
      </c>
      <c r="H86" s="12" t="s">
        <v>2380</v>
      </c>
      <c r="I86" s="12" t="s">
        <v>2380</v>
      </c>
      <c r="J86" s="12" t="s">
        <v>2380</v>
      </c>
      <c r="K86" s="33">
        <v>2</v>
      </c>
      <c r="L86" s="13" t="str">
        <f>_xlfn.XLOOKUP(A86,'PWQ_Medical Examinations (2)'!A:A,'PWQ_Medical Examinations (2)'!I:I,"Not Found")</f>
        <v>yes</v>
      </c>
      <c r="M86" s="14">
        <v>26548</v>
      </c>
      <c r="N86" s="15">
        <v>41097.160000000003</v>
      </c>
      <c r="O86" s="12" t="s">
        <v>16</v>
      </c>
      <c r="P86" s="12" t="s">
        <v>12</v>
      </c>
      <c r="Q86" s="12" t="s">
        <v>168</v>
      </c>
      <c r="R86" s="12">
        <v>50</v>
      </c>
      <c r="S86" s="12"/>
      <c r="T86" s="12"/>
      <c r="U86" s="12"/>
      <c r="V86" s="12"/>
      <c r="W86" s="12"/>
      <c r="X86" s="12"/>
      <c r="Y86" s="12"/>
      <c r="Z86" s="12"/>
    </row>
    <row r="87" spans="1:26" x14ac:dyDescent="0.35">
      <c r="A87" s="12" t="s">
        <v>2287</v>
      </c>
      <c r="B87" s="12" t="s">
        <v>6811</v>
      </c>
      <c r="C87" s="12" t="s">
        <v>4804</v>
      </c>
      <c r="D87" s="12">
        <v>51.28</v>
      </c>
      <c r="E87" s="12" t="s">
        <v>8367</v>
      </c>
      <c r="F87" s="12">
        <v>4.68</v>
      </c>
      <c r="G87" s="12" t="s">
        <v>8389</v>
      </c>
      <c r="H87" s="12" t="s">
        <v>2380</v>
      </c>
      <c r="I87" s="12" t="s">
        <v>2380</v>
      </c>
      <c r="J87" s="12" t="s">
        <v>2380</v>
      </c>
      <c r="K87" s="33">
        <v>2</v>
      </c>
      <c r="L87" s="13" t="str">
        <f>_xlfn.XLOOKUP(A87,'PWQ_Medical Examinations (2)'!A:A,'PWQ_Medical Examinations (2)'!I:I,"Not Found")</f>
        <v>yes</v>
      </c>
      <c r="M87" s="14">
        <v>26523</v>
      </c>
      <c r="N87" s="15">
        <v>41055.29</v>
      </c>
      <c r="O87" s="12" t="s">
        <v>16</v>
      </c>
      <c r="P87" s="12" t="s">
        <v>11</v>
      </c>
      <c r="Q87" s="12" t="s">
        <v>42</v>
      </c>
      <c r="R87" s="12">
        <v>50</v>
      </c>
      <c r="S87" s="12"/>
      <c r="T87" s="12"/>
      <c r="U87" s="12"/>
      <c r="V87" s="12"/>
      <c r="W87" s="12"/>
      <c r="X87" s="12"/>
      <c r="Y87" s="12"/>
      <c r="Z87" s="12"/>
    </row>
    <row r="88" spans="1:26" x14ac:dyDescent="0.35">
      <c r="A88" s="12" t="s">
        <v>2286</v>
      </c>
      <c r="B88" s="12" t="s">
        <v>6812</v>
      </c>
      <c r="C88" s="12" t="s">
        <v>4805</v>
      </c>
      <c r="D88" s="12">
        <v>34.96</v>
      </c>
      <c r="E88" s="12" t="s">
        <v>8367</v>
      </c>
      <c r="F88" s="12">
        <v>4.34</v>
      </c>
      <c r="G88" s="12" t="s">
        <v>8389</v>
      </c>
      <c r="H88" s="12" t="s">
        <v>2380</v>
      </c>
      <c r="I88" s="12" t="s">
        <v>2380</v>
      </c>
      <c r="J88" s="12" t="s">
        <v>2383</v>
      </c>
      <c r="K88" s="33">
        <v>1</v>
      </c>
      <c r="L88" s="13" t="str">
        <f>_xlfn.XLOOKUP(A88,'PWQ_Medical Examinations (2)'!A:A,'PWQ_Medical Examinations (2)'!I:I,"Not Found")</f>
        <v>yes</v>
      </c>
      <c r="M88" s="14">
        <v>29139</v>
      </c>
      <c r="N88" s="15">
        <v>41034.22</v>
      </c>
      <c r="O88" s="12" t="s">
        <v>16</v>
      </c>
      <c r="P88" s="12" t="s">
        <v>12</v>
      </c>
      <c r="Q88" s="12" t="s">
        <v>356</v>
      </c>
      <c r="R88" s="12">
        <v>43</v>
      </c>
      <c r="S88" s="12"/>
      <c r="T88" s="12"/>
      <c r="U88" s="12"/>
      <c r="V88" s="12"/>
      <c r="W88" s="12"/>
      <c r="X88" s="12"/>
      <c r="Y88" s="12"/>
      <c r="Z88" s="12"/>
    </row>
    <row r="89" spans="1:26" x14ac:dyDescent="0.35">
      <c r="A89" s="12" t="s">
        <v>2285</v>
      </c>
      <c r="B89" s="12" t="s">
        <v>6813</v>
      </c>
      <c r="C89" s="12" t="s">
        <v>4806</v>
      </c>
      <c r="D89" s="12">
        <v>33.11</v>
      </c>
      <c r="E89" s="12" t="s">
        <v>8367</v>
      </c>
      <c r="F89" s="12">
        <v>10.51</v>
      </c>
      <c r="G89" s="12" t="s">
        <v>8387</v>
      </c>
      <c r="H89" s="12" t="s">
        <v>2380</v>
      </c>
      <c r="I89" s="12" t="s">
        <v>2380</v>
      </c>
      <c r="J89" s="12" t="s">
        <v>2380</v>
      </c>
      <c r="K89" s="33">
        <v>0</v>
      </c>
      <c r="L89" s="13" t="str">
        <f>_xlfn.XLOOKUP(A89,'PWQ_Medical Examinations (2)'!A:A,'PWQ_Medical Examinations (2)'!I:I,"Not Found")</f>
        <v>yes</v>
      </c>
      <c r="M89" s="14">
        <v>27185</v>
      </c>
      <c r="N89" s="15">
        <v>40974.160000000003</v>
      </c>
      <c r="O89" s="12" t="s">
        <v>16</v>
      </c>
      <c r="P89" s="12" t="s">
        <v>11</v>
      </c>
      <c r="Q89" s="12" t="s">
        <v>13</v>
      </c>
      <c r="R89" s="12">
        <v>49</v>
      </c>
      <c r="S89" s="12"/>
      <c r="T89" s="12"/>
      <c r="U89" s="12"/>
      <c r="V89" s="12"/>
      <c r="W89" s="12"/>
      <c r="X89" s="12"/>
      <c r="Y89" s="12"/>
      <c r="Z89" s="12"/>
    </row>
    <row r="90" spans="1:26" x14ac:dyDescent="0.35">
      <c r="A90" s="12" t="s">
        <v>2284</v>
      </c>
      <c r="B90" s="12" t="s">
        <v>6814</v>
      </c>
      <c r="C90" s="12" t="s">
        <v>4807</v>
      </c>
      <c r="D90" s="12">
        <v>54.74</v>
      </c>
      <c r="E90" s="12" t="s">
        <v>8367</v>
      </c>
      <c r="F90" s="12">
        <v>5.84</v>
      </c>
      <c r="G90" s="12" t="s">
        <v>8388</v>
      </c>
      <c r="H90" s="12" t="s">
        <v>2382</v>
      </c>
      <c r="I90" s="12" t="s">
        <v>2380</v>
      </c>
      <c r="J90" s="12" t="s">
        <v>2383</v>
      </c>
      <c r="K90" s="33">
        <v>1</v>
      </c>
      <c r="L90" s="13" t="str">
        <f>_xlfn.XLOOKUP(A90,'PWQ_Medical Examinations (2)'!A:A,'PWQ_Medical Examinations (2)'!I:I,"Not Found")</f>
        <v>yes</v>
      </c>
      <c r="M90" s="14">
        <v>30567</v>
      </c>
      <c r="N90" s="15">
        <v>40961.29</v>
      </c>
      <c r="O90" s="12" t="s">
        <v>16</v>
      </c>
      <c r="P90" s="12" t="s">
        <v>11</v>
      </c>
      <c r="Q90" s="12" t="s">
        <v>42</v>
      </c>
      <c r="R90" s="12">
        <v>39</v>
      </c>
      <c r="S90" s="12"/>
      <c r="T90" s="12"/>
      <c r="U90" s="12"/>
      <c r="V90" s="12"/>
      <c r="W90" s="12"/>
      <c r="X90" s="12"/>
      <c r="Y90" s="12"/>
      <c r="Z90" s="12"/>
    </row>
    <row r="91" spans="1:26" x14ac:dyDescent="0.35">
      <c r="A91" s="12" t="s">
        <v>2283</v>
      </c>
      <c r="B91" s="12" t="s">
        <v>6815</v>
      </c>
      <c r="C91" s="12" t="s">
        <v>4808</v>
      </c>
      <c r="D91" s="12">
        <v>32.56</v>
      </c>
      <c r="E91" s="12" t="s">
        <v>8367</v>
      </c>
      <c r="F91" s="12">
        <v>5.41</v>
      </c>
      <c r="G91" s="12" t="s">
        <v>8389</v>
      </c>
      <c r="H91" s="12" t="s">
        <v>2380</v>
      </c>
      <c r="I91" s="12" t="s">
        <v>2380</v>
      </c>
      <c r="J91" s="12" t="s">
        <v>2383</v>
      </c>
      <c r="K91" s="33">
        <v>1</v>
      </c>
      <c r="L91" s="13" t="str">
        <f>_xlfn.XLOOKUP(A91,'PWQ_Medical Examinations (2)'!A:A,'PWQ_Medical Examinations (2)'!I:I,"Not Found")</f>
        <v>yes</v>
      </c>
      <c r="M91" s="14">
        <v>29114</v>
      </c>
      <c r="N91" s="15">
        <v>40941.29</v>
      </c>
      <c r="O91" s="12" t="s">
        <v>16</v>
      </c>
      <c r="P91" s="12" t="s">
        <v>11</v>
      </c>
      <c r="Q91" s="12" t="s">
        <v>13</v>
      </c>
      <c r="R91" s="12">
        <v>43</v>
      </c>
      <c r="S91" s="12"/>
      <c r="T91" s="12"/>
      <c r="U91" s="12"/>
      <c r="V91" s="12"/>
      <c r="W91" s="12"/>
      <c r="X91" s="12"/>
      <c r="Y91" s="12"/>
      <c r="Z91" s="12"/>
    </row>
    <row r="92" spans="1:26" x14ac:dyDescent="0.35">
      <c r="A92" s="12" t="s">
        <v>2282</v>
      </c>
      <c r="B92" s="12" t="s">
        <v>6816</v>
      </c>
      <c r="C92" s="12" t="s">
        <v>4809</v>
      </c>
      <c r="D92" s="12">
        <v>39.049999999999997</v>
      </c>
      <c r="E92" s="12" t="s">
        <v>8367</v>
      </c>
      <c r="F92" s="12">
        <v>6.06</v>
      </c>
      <c r="G92" s="12" t="s">
        <v>8388</v>
      </c>
      <c r="H92" s="12" t="s">
        <v>2380</v>
      </c>
      <c r="I92" s="12" t="s">
        <v>2380</v>
      </c>
      <c r="J92" s="12" t="s">
        <v>2380</v>
      </c>
      <c r="K92" s="33">
        <v>1</v>
      </c>
      <c r="L92" s="13" t="str">
        <f>_xlfn.XLOOKUP(A92,'PWQ_Medical Examinations (2)'!A:A,'PWQ_Medical Examinations (2)'!I:I,"Not Found")</f>
        <v>yes</v>
      </c>
      <c r="M92" s="14">
        <v>33820</v>
      </c>
      <c r="N92" s="15">
        <v>40932.43</v>
      </c>
      <c r="O92" s="12" t="s">
        <v>16</v>
      </c>
      <c r="P92" s="12" t="s">
        <v>11</v>
      </c>
      <c r="Q92" s="12" t="s">
        <v>13</v>
      </c>
      <c r="R92" s="12">
        <v>30</v>
      </c>
      <c r="S92" s="12"/>
      <c r="T92" s="12"/>
      <c r="U92" s="12"/>
      <c r="V92" s="12"/>
      <c r="W92" s="12"/>
      <c r="X92" s="12"/>
      <c r="Y92" s="12"/>
      <c r="Z92" s="12"/>
    </row>
    <row r="93" spans="1:26" x14ac:dyDescent="0.35">
      <c r="A93" s="12" t="s">
        <v>2281</v>
      </c>
      <c r="B93" s="12" t="s">
        <v>6817</v>
      </c>
      <c r="C93" s="12" t="s">
        <v>4810</v>
      </c>
      <c r="D93" s="12">
        <v>42.75</v>
      </c>
      <c r="E93" s="12" t="s">
        <v>8367</v>
      </c>
      <c r="F93" s="12">
        <v>4.22</v>
      </c>
      <c r="G93" s="12" t="s">
        <v>8389</v>
      </c>
      <c r="H93" s="12" t="s">
        <v>2380</v>
      </c>
      <c r="I93" s="12" t="s">
        <v>2380</v>
      </c>
      <c r="J93" s="12" t="s">
        <v>2380</v>
      </c>
      <c r="K93" s="33">
        <v>0</v>
      </c>
      <c r="L93" s="13" t="str">
        <f>_xlfn.XLOOKUP(A93,'PWQ_Medical Examinations (2)'!A:A,'PWQ_Medical Examinations (2)'!I:I,"Not Found")</f>
        <v>yes</v>
      </c>
      <c r="M93" s="14">
        <v>36343</v>
      </c>
      <c r="N93" s="15">
        <v>40904.199999999997</v>
      </c>
      <c r="O93" s="12" t="s">
        <v>16</v>
      </c>
      <c r="P93" s="12" t="s">
        <v>16</v>
      </c>
      <c r="Q93" s="12" t="s">
        <v>247</v>
      </c>
      <c r="R93" s="12">
        <v>23</v>
      </c>
      <c r="S93" s="12"/>
      <c r="T93" s="12"/>
      <c r="U93" s="12"/>
      <c r="V93" s="12"/>
      <c r="W93" s="12"/>
      <c r="X93" s="12"/>
      <c r="Y93" s="12"/>
      <c r="Z93" s="12"/>
    </row>
    <row r="94" spans="1:26" x14ac:dyDescent="0.35">
      <c r="A94" s="12" t="s">
        <v>2280</v>
      </c>
      <c r="B94" s="12" t="s">
        <v>6818</v>
      </c>
      <c r="C94" s="12" t="s">
        <v>4811</v>
      </c>
      <c r="D94" s="12">
        <v>50.58</v>
      </c>
      <c r="E94" s="12" t="s">
        <v>8367</v>
      </c>
      <c r="F94" s="12">
        <v>5.12</v>
      </c>
      <c r="G94" s="12" t="s">
        <v>8389</v>
      </c>
      <c r="H94" s="12" t="s">
        <v>2380</v>
      </c>
      <c r="I94" s="12" t="s">
        <v>2380</v>
      </c>
      <c r="J94" s="12" t="s">
        <v>2380</v>
      </c>
      <c r="K94" s="33">
        <v>2</v>
      </c>
      <c r="L94" s="13" t="str">
        <f>_xlfn.XLOOKUP(A94,'PWQ_Medical Examinations (2)'!A:A,'PWQ_Medical Examinations (2)'!I:I,"Not Found")</f>
        <v>yes</v>
      </c>
      <c r="M94" s="14">
        <v>26460</v>
      </c>
      <c r="N94" s="15">
        <v>40817.85</v>
      </c>
      <c r="O94" s="12" t="s">
        <v>16</v>
      </c>
      <c r="P94" s="12" t="s">
        <v>12</v>
      </c>
      <c r="Q94" s="12" t="s">
        <v>42</v>
      </c>
      <c r="R94" s="12">
        <v>50</v>
      </c>
      <c r="S94" s="12"/>
      <c r="T94" s="12"/>
      <c r="U94" s="12"/>
      <c r="V94" s="12"/>
      <c r="W94" s="12"/>
      <c r="X94" s="12"/>
      <c r="Y94" s="12"/>
      <c r="Z94" s="12"/>
    </row>
    <row r="95" spans="1:26" x14ac:dyDescent="0.35">
      <c r="A95" s="12" t="s">
        <v>2279</v>
      </c>
      <c r="B95" s="12" t="s">
        <v>6741</v>
      </c>
      <c r="C95" s="12" t="s">
        <v>4812</v>
      </c>
      <c r="D95" s="12">
        <v>30.495000000000001</v>
      </c>
      <c r="E95" s="12" t="s">
        <v>8367</v>
      </c>
      <c r="F95" s="12">
        <v>4.57</v>
      </c>
      <c r="G95" s="12" t="s">
        <v>8389</v>
      </c>
      <c r="H95" s="12" t="s">
        <v>2382</v>
      </c>
      <c r="I95" s="12" t="s">
        <v>2380</v>
      </c>
      <c r="J95" s="12" t="s">
        <v>2380</v>
      </c>
      <c r="K95" s="33">
        <v>0</v>
      </c>
      <c r="L95" s="13" t="str">
        <f>_xlfn.XLOOKUP(A95,'PWQ_Medical Examinations (2)'!A:A,'PWQ_Medical Examinations (2)'!I:I,"Not Found")</f>
        <v>yes</v>
      </c>
      <c r="M95" s="14">
        <v>28120</v>
      </c>
      <c r="N95" s="15">
        <v>40720.550000000003</v>
      </c>
      <c r="O95" s="12" t="s">
        <v>16</v>
      </c>
      <c r="P95" s="12" t="s">
        <v>12</v>
      </c>
      <c r="Q95" s="12" t="s">
        <v>23</v>
      </c>
      <c r="R95" s="12">
        <v>46</v>
      </c>
      <c r="S95" s="12"/>
      <c r="T95" s="12"/>
      <c r="U95" s="12"/>
      <c r="V95" s="12"/>
      <c r="W95" s="12"/>
      <c r="X95" s="12"/>
      <c r="Y95" s="12"/>
      <c r="Z95" s="12"/>
    </row>
    <row r="96" spans="1:26" x14ac:dyDescent="0.35">
      <c r="A96" s="12" t="s">
        <v>2278</v>
      </c>
      <c r="B96" s="12" t="s">
        <v>6758</v>
      </c>
      <c r="C96" s="12" t="s">
        <v>4813</v>
      </c>
      <c r="D96" s="12">
        <v>48.31</v>
      </c>
      <c r="E96" s="12" t="s">
        <v>8367</v>
      </c>
      <c r="F96" s="12">
        <v>9.58</v>
      </c>
      <c r="G96" s="12" t="s">
        <v>8387</v>
      </c>
      <c r="H96" s="12" t="s">
        <v>2382</v>
      </c>
      <c r="I96" s="12" t="s">
        <v>2380</v>
      </c>
      <c r="J96" s="12" t="s">
        <v>2380</v>
      </c>
      <c r="K96" s="33">
        <v>2</v>
      </c>
      <c r="L96" s="13" t="str">
        <f>_xlfn.XLOOKUP(A96,'PWQ_Medical Examinations (2)'!A:A,'PWQ_Medical Examinations (2)'!I:I,"Not Found")</f>
        <v>yes</v>
      </c>
      <c r="M96" s="14">
        <v>25836</v>
      </c>
      <c r="N96" s="15">
        <v>40692.910000000003</v>
      </c>
      <c r="O96" s="12" t="s">
        <v>16</v>
      </c>
      <c r="P96" s="12" t="s">
        <v>16</v>
      </c>
      <c r="Q96" s="12" t="s">
        <v>42</v>
      </c>
      <c r="R96" s="12">
        <v>52</v>
      </c>
      <c r="S96" s="12"/>
      <c r="T96" s="12"/>
      <c r="U96" s="12"/>
      <c r="V96" s="12"/>
      <c r="W96" s="12"/>
      <c r="X96" s="12"/>
      <c r="Y96" s="12"/>
      <c r="Z96" s="12"/>
    </row>
    <row r="97" spans="1:26" x14ac:dyDescent="0.35">
      <c r="A97" s="12" t="s">
        <v>2277</v>
      </c>
      <c r="B97" s="12" t="s">
        <v>6819</v>
      </c>
      <c r="C97" s="12" t="s">
        <v>4814</v>
      </c>
      <c r="D97" s="12">
        <v>48.99</v>
      </c>
      <c r="E97" s="12" t="s">
        <v>8367</v>
      </c>
      <c r="F97" s="12">
        <v>9.7799999999999994</v>
      </c>
      <c r="G97" s="12" t="s">
        <v>8387</v>
      </c>
      <c r="H97" s="12" t="s">
        <v>2382</v>
      </c>
      <c r="I97" s="12" t="s">
        <v>2380</v>
      </c>
      <c r="J97" s="12" t="s">
        <v>2380</v>
      </c>
      <c r="K97" s="33">
        <v>1</v>
      </c>
      <c r="L97" s="13" t="str">
        <f>_xlfn.XLOOKUP(A97,'PWQ_Medical Examinations (2)'!A:A,'PWQ_Medical Examinations (2)'!I:I,"Not Found")</f>
        <v>yes</v>
      </c>
      <c r="M97" s="14">
        <v>27585</v>
      </c>
      <c r="N97" s="15">
        <v>40590.550000000003</v>
      </c>
      <c r="O97" s="12" t="s">
        <v>16</v>
      </c>
      <c r="P97" s="12" t="s">
        <v>12</v>
      </c>
      <c r="Q97" s="12" t="s">
        <v>23</v>
      </c>
      <c r="R97" s="12">
        <v>47</v>
      </c>
      <c r="S97" s="12"/>
      <c r="T97" s="12"/>
      <c r="U97" s="12"/>
      <c r="V97" s="12"/>
      <c r="W97" s="12"/>
      <c r="X97" s="12"/>
      <c r="Y97" s="12"/>
      <c r="Z97" s="12"/>
    </row>
    <row r="98" spans="1:26" x14ac:dyDescent="0.35">
      <c r="A98" s="12" t="s">
        <v>2276</v>
      </c>
      <c r="B98" s="12" t="s">
        <v>6820</v>
      </c>
      <c r="C98" s="12" t="s">
        <v>4815</v>
      </c>
      <c r="D98" s="12">
        <v>38.39</v>
      </c>
      <c r="E98" s="12" t="s">
        <v>8367</v>
      </c>
      <c r="F98" s="12">
        <v>4.1100000000000003</v>
      </c>
      <c r="G98" s="12" t="s">
        <v>8389</v>
      </c>
      <c r="H98" s="12" t="s">
        <v>2382</v>
      </c>
      <c r="I98" s="12" t="s">
        <v>2380</v>
      </c>
      <c r="J98" s="12" t="s">
        <v>2380</v>
      </c>
      <c r="K98" s="33">
        <v>0</v>
      </c>
      <c r="L98" s="13" t="str">
        <f>_xlfn.XLOOKUP(A98,'PWQ_Medical Examinations (2)'!A:A,'PWQ_Medical Examinations (2)'!I:I,"Not Found")</f>
        <v>yes</v>
      </c>
      <c r="M98" s="14">
        <v>31354</v>
      </c>
      <c r="N98" s="15">
        <v>40419.019999999997</v>
      </c>
      <c r="O98" s="12" t="s">
        <v>16</v>
      </c>
      <c r="P98" s="12" t="s">
        <v>11</v>
      </c>
      <c r="Q98" s="12" t="s">
        <v>13</v>
      </c>
      <c r="R98" s="12">
        <v>37</v>
      </c>
      <c r="S98" s="12"/>
      <c r="T98" s="12"/>
      <c r="U98" s="12"/>
      <c r="V98" s="12"/>
      <c r="W98" s="12"/>
      <c r="X98" s="12"/>
      <c r="Y98" s="12"/>
      <c r="Z98" s="12"/>
    </row>
    <row r="99" spans="1:26" x14ac:dyDescent="0.35">
      <c r="A99" s="12" t="s">
        <v>2275</v>
      </c>
      <c r="B99" s="12" t="s">
        <v>6821</v>
      </c>
      <c r="C99" s="12" t="s">
        <v>4816</v>
      </c>
      <c r="D99" s="12">
        <v>44.34</v>
      </c>
      <c r="E99" s="12" t="s">
        <v>8367</v>
      </c>
      <c r="F99" s="12">
        <v>4.0199999999999996</v>
      </c>
      <c r="G99" s="12" t="s">
        <v>8389</v>
      </c>
      <c r="H99" s="12" t="s">
        <v>2382</v>
      </c>
      <c r="I99" s="12" t="s">
        <v>2380</v>
      </c>
      <c r="J99" s="12" t="s">
        <v>2380</v>
      </c>
      <c r="K99" s="33">
        <v>2</v>
      </c>
      <c r="L99" s="13" t="str">
        <f>_xlfn.XLOOKUP(A99,'PWQ_Medical Examinations (2)'!A:A,'PWQ_Medical Examinations (2)'!I:I,"Not Found")</f>
        <v>yes</v>
      </c>
      <c r="M99" s="14">
        <v>24331</v>
      </c>
      <c r="N99" s="15">
        <v>40373.74</v>
      </c>
      <c r="O99" s="12" t="s">
        <v>16</v>
      </c>
      <c r="P99" s="12" t="s">
        <v>12</v>
      </c>
      <c r="Q99" s="12" t="s">
        <v>42</v>
      </c>
      <c r="R99" s="12">
        <v>56</v>
      </c>
      <c r="S99" s="12"/>
      <c r="T99" s="12"/>
      <c r="U99" s="12"/>
      <c r="V99" s="12"/>
      <c r="W99" s="12"/>
      <c r="X99" s="12"/>
      <c r="Y99" s="12"/>
      <c r="Z99" s="12"/>
    </row>
    <row r="100" spans="1:26" x14ac:dyDescent="0.35">
      <c r="A100" s="12" t="s">
        <v>2274</v>
      </c>
      <c r="B100" s="12" t="s">
        <v>6822</v>
      </c>
      <c r="C100" s="12" t="s">
        <v>4817</v>
      </c>
      <c r="D100" s="12">
        <v>41.51</v>
      </c>
      <c r="E100" s="12" t="s">
        <v>8367</v>
      </c>
      <c r="F100" s="12">
        <v>6.92</v>
      </c>
      <c r="G100" s="12" t="s">
        <v>8387</v>
      </c>
      <c r="H100" s="12" t="s">
        <v>2380</v>
      </c>
      <c r="I100" s="12" t="s">
        <v>2380</v>
      </c>
      <c r="J100" s="12" t="s">
        <v>2380</v>
      </c>
      <c r="K100" s="33">
        <v>0</v>
      </c>
      <c r="L100" s="13" t="str">
        <f>_xlfn.XLOOKUP(A100,'PWQ_Medical Examinations (2)'!A:A,'PWQ_Medical Examinations (2)'!I:I,"Not Found")</f>
        <v>yes</v>
      </c>
      <c r="M100" s="14">
        <v>22893</v>
      </c>
      <c r="N100" s="15">
        <v>40309.93</v>
      </c>
      <c r="O100" s="12" t="s">
        <v>16</v>
      </c>
      <c r="P100" s="12" t="s">
        <v>12</v>
      </c>
      <c r="Q100" s="12" t="s">
        <v>42</v>
      </c>
      <c r="R100" s="12">
        <v>60</v>
      </c>
      <c r="S100" s="12"/>
      <c r="T100" s="12"/>
      <c r="U100" s="12"/>
      <c r="V100" s="12"/>
      <c r="W100" s="12"/>
      <c r="X100" s="12"/>
      <c r="Y100" s="12"/>
      <c r="Z100" s="12"/>
    </row>
    <row r="101" spans="1:26" x14ac:dyDescent="0.35">
      <c r="A101" s="12" t="s">
        <v>2273</v>
      </c>
      <c r="B101" s="12" t="s">
        <v>6792</v>
      </c>
      <c r="C101" s="12" t="s">
        <v>4818</v>
      </c>
      <c r="D101" s="12">
        <v>48.2</v>
      </c>
      <c r="E101" s="12" t="s">
        <v>8367</v>
      </c>
      <c r="F101" s="12">
        <v>4.84</v>
      </c>
      <c r="G101" s="12" t="s">
        <v>8389</v>
      </c>
      <c r="H101" s="12" t="s">
        <v>2380</v>
      </c>
      <c r="I101" s="12" t="s">
        <v>2380</v>
      </c>
      <c r="J101" s="12" t="s">
        <v>2380</v>
      </c>
      <c r="K101" s="33">
        <v>0</v>
      </c>
      <c r="L101" s="13" t="str">
        <f>_xlfn.XLOOKUP(A101,'PWQ_Medical Examinations (2)'!A:A,'PWQ_Medical Examinations (2)'!I:I,"Not Found")</f>
        <v>yes</v>
      </c>
      <c r="M101" s="14">
        <v>28303</v>
      </c>
      <c r="N101" s="15">
        <v>40284.379999999997</v>
      </c>
      <c r="O101" s="12" t="s">
        <v>16</v>
      </c>
      <c r="P101" s="12" t="s">
        <v>12</v>
      </c>
      <c r="Q101" s="12" t="s">
        <v>23</v>
      </c>
      <c r="R101" s="12">
        <v>45</v>
      </c>
      <c r="S101" s="12"/>
      <c r="T101" s="12"/>
      <c r="U101" s="12"/>
      <c r="V101" s="12"/>
      <c r="W101" s="12"/>
      <c r="X101" s="12"/>
      <c r="Y101" s="12"/>
      <c r="Z101" s="12"/>
    </row>
    <row r="102" spans="1:26" x14ac:dyDescent="0.35">
      <c r="A102" s="12" t="s">
        <v>2272</v>
      </c>
      <c r="B102" s="12" t="s">
        <v>6823</v>
      </c>
      <c r="C102" s="12" t="s">
        <v>4819</v>
      </c>
      <c r="D102" s="12">
        <v>35.75</v>
      </c>
      <c r="E102" s="12" t="s">
        <v>8367</v>
      </c>
      <c r="F102" s="12">
        <v>8</v>
      </c>
      <c r="G102" s="12" t="s">
        <v>8387</v>
      </c>
      <c r="H102" s="12" t="s">
        <v>2382</v>
      </c>
      <c r="I102" s="12" t="s">
        <v>2380</v>
      </c>
      <c r="J102" s="12" t="s">
        <v>2380</v>
      </c>
      <c r="K102" s="33">
        <v>0</v>
      </c>
      <c r="L102" s="13" t="str">
        <f>_xlfn.XLOOKUP(A102,'PWQ_Medical Examinations (2)'!A:A,'PWQ_Medical Examinations (2)'!I:I,"Not Found")</f>
        <v>yes</v>
      </c>
      <c r="M102" s="14">
        <v>29863</v>
      </c>
      <c r="N102" s="15">
        <v>40273.65</v>
      </c>
      <c r="O102" s="12" t="s">
        <v>16</v>
      </c>
      <c r="P102" s="12" t="s">
        <v>12</v>
      </c>
      <c r="Q102" s="12" t="s">
        <v>13</v>
      </c>
      <c r="R102" s="12">
        <v>41</v>
      </c>
      <c r="S102" s="12"/>
      <c r="T102" s="12"/>
      <c r="U102" s="12"/>
      <c r="V102" s="12"/>
      <c r="W102" s="12"/>
      <c r="X102" s="12"/>
      <c r="Y102" s="12"/>
      <c r="Z102" s="12"/>
    </row>
    <row r="103" spans="1:26" x14ac:dyDescent="0.35">
      <c r="A103" s="12" t="s">
        <v>2271</v>
      </c>
      <c r="B103" s="12" t="s">
        <v>6824</v>
      </c>
      <c r="C103" s="12" t="s">
        <v>4820</v>
      </c>
      <c r="D103" s="12">
        <v>53.81</v>
      </c>
      <c r="E103" s="12" t="s">
        <v>8367</v>
      </c>
      <c r="F103" s="12">
        <v>8.77</v>
      </c>
      <c r="G103" s="12" t="s">
        <v>8387</v>
      </c>
      <c r="H103" s="12" t="s">
        <v>2382</v>
      </c>
      <c r="I103" s="12" t="s">
        <v>2380</v>
      </c>
      <c r="J103" s="12" t="s">
        <v>2380</v>
      </c>
      <c r="K103" s="33">
        <v>0</v>
      </c>
      <c r="L103" s="13" t="str">
        <f>_xlfn.XLOOKUP(A103,'PWQ_Medical Examinations (2)'!A:A,'PWQ_Medical Examinations (2)'!I:I,"Not Found")</f>
        <v>yes</v>
      </c>
      <c r="M103" s="14">
        <v>29795</v>
      </c>
      <c r="N103" s="15">
        <v>40208.559999999998</v>
      </c>
      <c r="O103" s="12" t="s">
        <v>16</v>
      </c>
      <c r="P103" s="12" t="s">
        <v>11</v>
      </c>
      <c r="Q103" s="12" t="s">
        <v>42</v>
      </c>
      <c r="R103" s="12">
        <v>41</v>
      </c>
      <c r="S103" s="12"/>
      <c r="T103" s="12"/>
      <c r="U103" s="12"/>
      <c r="V103" s="12"/>
      <c r="W103" s="12"/>
      <c r="X103" s="12"/>
      <c r="Y103" s="12"/>
      <c r="Z103" s="12"/>
    </row>
    <row r="104" spans="1:26" x14ac:dyDescent="0.35">
      <c r="A104" s="12" t="s">
        <v>2270</v>
      </c>
      <c r="B104" s="12" t="s">
        <v>6825</v>
      </c>
      <c r="C104" s="12" t="s">
        <v>4821</v>
      </c>
      <c r="D104" s="12">
        <v>49.48</v>
      </c>
      <c r="E104" s="12" t="s">
        <v>8367</v>
      </c>
      <c r="F104" s="12">
        <v>4.96</v>
      </c>
      <c r="G104" s="12" t="s">
        <v>8389</v>
      </c>
      <c r="H104" s="12" t="s">
        <v>2380</v>
      </c>
      <c r="I104" s="12" t="s">
        <v>2380</v>
      </c>
      <c r="J104" s="12" t="s">
        <v>2383</v>
      </c>
      <c r="K104" s="33">
        <v>1</v>
      </c>
      <c r="L104" s="13" t="str">
        <f>_xlfn.XLOOKUP(A104,'PWQ_Medical Examinations (2)'!A:A,'PWQ_Medical Examinations (2)'!I:I,"Not Found")</f>
        <v>yes</v>
      </c>
      <c r="M104" s="14">
        <v>29085</v>
      </c>
      <c r="N104" s="15">
        <v>40204.83</v>
      </c>
      <c r="O104" s="12" t="s">
        <v>16</v>
      </c>
      <c r="P104" s="12" t="s">
        <v>12</v>
      </c>
      <c r="Q104" s="12" t="s">
        <v>23</v>
      </c>
      <c r="R104" s="12">
        <v>43</v>
      </c>
      <c r="S104" s="12"/>
      <c r="T104" s="12"/>
      <c r="U104" s="12"/>
      <c r="V104" s="12"/>
      <c r="W104" s="12"/>
      <c r="X104" s="12"/>
      <c r="Y104" s="12"/>
      <c r="Z104" s="12"/>
    </row>
    <row r="105" spans="1:26" x14ac:dyDescent="0.35">
      <c r="A105" s="12" t="s">
        <v>2269</v>
      </c>
      <c r="B105" s="12" t="s">
        <v>6826</v>
      </c>
      <c r="C105" s="12" t="s">
        <v>4822</v>
      </c>
      <c r="D105" s="12">
        <v>34.1</v>
      </c>
      <c r="E105" s="12" t="s">
        <v>8367</v>
      </c>
      <c r="F105" s="12">
        <v>4.43</v>
      </c>
      <c r="G105" s="12" t="s">
        <v>8389</v>
      </c>
      <c r="H105" s="12" t="s">
        <v>2382</v>
      </c>
      <c r="I105" s="12" t="s">
        <v>2380</v>
      </c>
      <c r="J105" s="12" t="s">
        <v>2380</v>
      </c>
      <c r="K105" s="33">
        <v>0</v>
      </c>
      <c r="L105" s="13" t="str">
        <f>_xlfn.XLOOKUP(A105,'PWQ_Medical Examinations (2)'!A:A,'PWQ_Medical Examinations (2)'!I:I,"Not Found")</f>
        <v>yes</v>
      </c>
      <c r="M105" s="14">
        <v>31341</v>
      </c>
      <c r="N105" s="15">
        <v>40182.25</v>
      </c>
      <c r="O105" s="12" t="s">
        <v>16</v>
      </c>
      <c r="P105" s="12" t="s">
        <v>11</v>
      </c>
      <c r="Q105" s="12" t="s">
        <v>42</v>
      </c>
      <c r="R105" s="12">
        <v>37</v>
      </c>
      <c r="S105" s="12"/>
      <c r="T105" s="12"/>
      <c r="U105" s="12"/>
      <c r="V105" s="12"/>
      <c r="W105" s="12"/>
      <c r="X105" s="12"/>
      <c r="Y105" s="12"/>
      <c r="Z105" s="12"/>
    </row>
    <row r="106" spans="1:26" x14ac:dyDescent="0.35">
      <c r="A106" s="12" t="s">
        <v>2268</v>
      </c>
      <c r="B106" s="12" t="s">
        <v>6827</v>
      </c>
      <c r="C106" s="12" t="s">
        <v>4823</v>
      </c>
      <c r="D106" s="12">
        <v>35.299999999999997</v>
      </c>
      <c r="E106" s="12" t="s">
        <v>8367</v>
      </c>
      <c r="F106" s="12">
        <v>5.82</v>
      </c>
      <c r="G106" s="12" t="s">
        <v>8388</v>
      </c>
      <c r="H106" s="12" t="s">
        <v>2382</v>
      </c>
      <c r="I106" s="12" t="s">
        <v>2380</v>
      </c>
      <c r="J106" s="12" t="s">
        <v>2383</v>
      </c>
      <c r="K106" s="33">
        <v>1</v>
      </c>
      <c r="L106" s="13" t="str">
        <f>_xlfn.XLOOKUP(A106,'PWQ_Medical Examinations (2)'!A:A,'PWQ_Medical Examinations (2)'!I:I,"Not Found")</f>
        <v>yes</v>
      </c>
      <c r="M106" s="14">
        <v>30603</v>
      </c>
      <c r="N106" s="15">
        <v>40103.89</v>
      </c>
      <c r="O106" s="12" t="s">
        <v>16</v>
      </c>
      <c r="P106" s="12" t="s">
        <v>11</v>
      </c>
      <c r="Q106" s="12" t="s">
        <v>42</v>
      </c>
      <c r="R106" s="12">
        <v>39</v>
      </c>
      <c r="S106" s="12"/>
      <c r="T106" s="12"/>
      <c r="U106" s="12"/>
      <c r="V106" s="12"/>
      <c r="W106" s="12"/>
      <c r="X106" s="12"/>
      <c r="Y106" s="12"/>
      <c r="Z106" s="12"/>
    </row>
    <row r="107" spans="1:26" x14ac:dyDescent="0.35">
      <c r="A107" s="12" t="s">
        <v>2267</v>
      </c>
      <c r="B107" s="12" t="s">
        <v>6828</v>
      </c>
      <c r="C107" s="12" t="s">
        <v>4824</v>
      </c>
      <c r="D107" s="12">
        <v>43.83</v>
      </c>
      <c r="E107" s="12" t="s">
        <v>8367</v>
      </c>
      <c r="F107" s="12">
        <v>6.03</v>
      </c>
      <c r="G107" s="12" t="s">
        <v>8388</v>
      </c>
      <c r="H107" s="12" t="s">
        <v>2382</v>
      </c>
      <c r="I107" s="12" t="s">
        <v>2380</v>
      </c>
      <c r="J107" s="12" t="s">
        <v>2380</v>
      </c>
      <c r="K107" s="33">
        <v>2</v>
      </c>
      <c r="L107" s="13" t="str">
        <f>_xlfn.XLOOKUP(A107,'PWQ_Medical Examinations (2)'!A:A,'PWQ_Medical Examinations (2)'!I:I,"Not Found")</f>
        <v>yes</v>
      </c>
      <c r="M107" s="14">
        <v>24331</v>
      </c>
      <c r="N107" s="15">
        <v>40069.440000000002</v>
      </c>
      <c r="O107" s="12" t="s">
        <v>16</v>
      </c>
      <c r="P107" s="12" t="s">
        <v>12</v>
      </c>
      <c r="Q107" s="12" t="s">
        <v>42</v>
      </c>
      <c r="R107" s="12">
        <v>56</v>
      </c>
      <c r="S107" s="12"/>
      <c r="T107" s="12"/>
      <c r="U107" s="12"/>
      <c r="V107" s="12"/>
      <c r="W107" s="12"/>
      <c r="X107" s="12"/>
      <c r="Y107" s="12"/>
      <c r="Z107" s="12"/>
    </row>
    <row r="108" spans="1:26" x14ac:dyDescent="0.35">
      <c r="A108" s="12" t="s">
        <v>2266</v>
      </c>
      <c r="B108" s="12" t="s">
        <v>6829</v>
      </c>
      <c r="C108" s="12" t="s">
        <v>4825</v>
      </c>
      <c r="D108" s="12">
        <v>50.07</v>
      </c>
      <c r="E108" s="12" t="s">
        <v>8367</v>
      </c>
      <c r="F108" s="12">
        <v>9.27</v>
      </c>
      <c r="G108" s="12" t="s">
        <v>8387</v>
      </c>
      <c r="H108" s="12" t="s">
        <v>2380</v>
      </c>
      <c r="I108" s="12" t="s">
        <v>2380</v>
      </c>
      <c r="J108" s="12" t="s">
        <v>2380</v>
      </c>
      <c r="K108" s="33">
        <v>0</v>
      </c>
      <c r="L108" s="13" t="str">
        <f>_xlfn.XLOOKUP(A108,'PWQ_Medical Examinations (2)'!A:A,'PWQ_Medical Examinations (2)'!I:I,"Not Found")</f>
        <v>yes</v>
      </c>
      <c r="M108" s="14">
        <v>28844</v>
      </c>
      <c r="N108" s="15">
        <v>40054.730000000003</v>
      </c>
      <c r="O108" s="12" t="s">
        <v>16</v>
      </c>
      <c r="P108" s="12" t="s">
        <v>12</v>
      </c>
      <c r="Q108" s="12" t="s">
        <v>42</v>
      </c>
      <c r="R108" s="12">
        <v>44</v>
      </c>
      <c r="S108" s="12"/>
      <c r="T108" s="12"/>
      <c r="U108" s="12"/>
      <c r="V108" s="12"/>
      <c r="W108" s="12"/>
      <c r="X108" s="12"/>
      <c r="Y108" s="12"/>
      <c r="Z108" s="12"/>
    </row>
    <row r="109" spans="1:26" x14ac:dyDescent="0.35">
      <c r="A109" s="12" t="s">
        <v>2265</v>
      </c>
      <c r="B109" s="12" t="s">
        <v>6830</v>
      </c>
      <c r="C109" s="12" t="s">
        <v>4826</v>
      </c>
      <c r="D109" s="12">
        <v>32.774999999999999</v>
      </c>
      <c r="E109" s="12" t="s">
        <v>8367</v>
      </c>
      <c r="F109" s="12">
        <v>5.53</v>
      </c>
      <c r="G109" s="12" t="s">
        <v>8389</v>
      </c>
      <c r="H109" s="12" t="s">
        <v>2380</v>
      </c>
      <c r="I109" s="12" t="s">
        <v>2380</v>
      </c>
      <c r="J109" s="12" t="s">
        <v>2380</v>
      </c>
      <c r="K109" s="33">
        <v>0</v>
      </c>
      <c r="L109" s="13" t="str">
        <f>_xlfn.XLOOKUP(A109,'PWQ_Medical Examinations (2)'!A:A,'PWQ_Medical Examinations (2)'!I:I,"Not Found")</f>
        <v>yes</v>
      </c>
      <c r="M109" s="14">
        <v>30310</v>
      </c>
      <c r="N109" s="15">
        <v>40003.33</v>
      </c>
      <c r="O109" s="12" t="s">
        <v>16</v>
      </c>
      <c r="P109" s="12" t="s">
        <v>16</v>
      </c>
      <c r="Q109" s="12" t="s">
        <v>23</v>
      </c>
      <c r="R109" s="12">
        <v>40</v>
      </c>
      <c r="S109" s="12"/>
      <c r="T109" s="12"/>
      <c r="U109" s="12"/>
      <c r="V109" s="12"/>
      <c r="W109" s="12"/>
      <c r="X109" s="12"/>
      <c r="Y109" s="12"/>
      <c r="Z109" s="12"/>
    </row>
    <row r="110" spans="1:26" x14ac:dyDescent="0.35">
      <c r="A110" s="12" t="s">
        <v>2264</v>
      </c>
      <c r="B110" s="12" t="s">
        <v>6831</v>
      </c>
      <c r="C110" s="12" t="s">
        <v>4827</v>
      </c>
      <c r="D110" s="12">
        <v>34.104999999999997</v>
      </c>
      <c r="E110" s="12" t="s">
        <v>8367</v>
      </c>
      <c r="F110" s="12">
        <v>5.07</v>
      </c>
      <c r="G110" s="12" t="s">
        <v>8389</v>
      </c>
      <c r="H110" s="12" t="s">
        <v>2380</v>
      </c>
      <c r="I110" s="12" t="s">
        <v>2380</v>
      </c>
      <c r="J110" s="12" t="s">
        <v>2380</v>
      </c>
      <c r="K110" s="33">
        <v>1</v>
      </c>
      <c r="L110" s="13" t="str">
        <f>_xlfn.XLOOKUP(A110,'PWQ_Medical Examinations (2)'!A:A,'PWQ_Medical Examinations (2)'!I:I,"Not Found")</f>
        <v>yes</v>
      </c>
      <c r="M110" s="14">
        <v>31997</v>
      </c>
      <c r="N110" s="15">
        <v>39983.43</v>
      </c>
      <c r="O110" s="12" t="s">
        <v>11</v>
      </c>
      <c r="P110" s="12" t="s">
        <v>12</v>
      </c>
      <c r="Q110" s="12" t="s">
        <v>23</v>
      </c>
      <c r="R110" s="12">
        <v>35</v>
      </c>
      <c r="S110" s="12"/>
      <c r="T110" s="12"/>
      <c r="U110" s="12"/>
      <c r="V110" s="12"/>
      <c r="W110" s="12"/>
      <c r="X110" s="12"/>
      <c r="Y110" s="12"/>
      <c r="Z110" s="12"/>
    </row>
    <row r="111" spans="1:26" x14ac:dyDescent="0.35">
      <c r="A111" s="12" t="s">
        <v>2263</v>
      </c>
      <c r="B111" s="12" t="s">
        <v>6818</v>
      </c>
      <c r="C111" s="12" t="s">
        <v>4828</v>
      </c>
      <c r="D111" s="12">
        <v>48.93</v>
      </c>
      <c r="E111" s="12" t="s">
        <v>8367</v>
      </c>
      <c r="F111" s="12">
        <v>11.17</v>
      </c>
      <c r="G111" s="12" t="s">
        <v>8387</v>
      </c>
      <c r="H111" s="12" t="s">
        <v>2382</v>
      </c>
      <c r="I111" s="12" t="s">
        <v>2380</v>
      </c>
      <c r="J111" s="12" t="s">
        <v>2380</v>
      </c>
      <c r="K111" s="33">
        <v>1</v>
      </c>
      <c r="L111" s="13" t="str">
        <f>_xlfn.XLOOKUP(A111,'PWQ_Medical Examinations (2)'!A:A,'PWQ_Medical Examinations (2)'!I:I,"Not Found")</f>
        <v>yes</v>
      </c>
      <c r="M111" s="14">
        <v>27730</v>
      </c>
      <c r="N111" s="15">
        <v>39963.120000000003</v>
      </c>
      <c r="O111" s="12" t="s">
        <v>11</v>
      </c>
      <c r="P111" s="12" t="s">
        <v>11</v>
      </c>
      <c r="Q111" s="12" t="s">
        <v>42</v>
      </c>
      <c r="R111" s="12">
        <v>47</v>
      </c>
      <c r="S111" s="12"/>
      <c r="T111" s="12"/>
      <c r="U111" s="12"/>
      <c r="V111" s="12"/>
      <c r="W111" s="12"/>
      <c r="X111" s="12"/>
      <c r="Y111" s="12"/>
      <c r="Z111" s="12"/>
    </row>
    <row r="112" spans="1:26" x14ac:dyDescent="0.35">
      <c r="A112" s="12" t="s">
        <v>2262</v>
      </c>
      <c r="B112" s="12" t="s">
        <v>6832</v>
      </c>
      <c r="C112" s="12" t="s">
        <v>4829</v>
      </c>
      <c r="D112" s="12">
        <v>37.07</v>
      </c>
      <c r="E112" s="12" t="s">
        <v>8367</v>
      </c>
      <c r="F112" s="12">
        <v>6.14</v>
      </c>
      <c r="G112" s="12" t="s">
        <v>8388</v>
      </c>
      <c r="H112" s="12" t="s">
        <v>2382</v>
      </c>
      <c r="I112" s="12" t="s">
        <v>2380</v>
      </c>
      <c r="J112" s="12" t="s">
        <v>2380</v>
      </c>
      <c r="K112" s="33">
        <v>0</v>
      </c>
      <c r="L112" s="13" t="str">
        <f>_xlfn.XLOOKUP(A112,'PWQ_Medical Examinations (2)'!A:A,'PWQ_Medical Examinations (2)'!I:I,"Not Found")</f>
        <v>yes</v>
      </c>
      <c r="M112" s="14">
        <v>31281</v>
      </c>
      <c r="N112" s="15">
        <v>39871.699999999997</v>
      </c>
      <c r="O112" s="12" t="s">
        <v>16</v>
      </c>
      <c r="P112" s="12" t="s">
        <v>11</v>
      </c>
      <c r="Q112" s="12" t="s">
        <v>13</v>
      </c>
      <c r="R112" s="12">
        <v>37</v>
      </c>
      <c r="S112" s="12"/>
      <c r="T112" s="12"/>
      <c r="U112" s="12"/>
      <c r="V112" s="12"/>
      <c r="W112" s="12"/>
      <c r="X112" s="12"/>
      <c r="Y112" s="12"/>
      <c r="Z112" s="12"/>
    </row>
    <row r="113" spans="1:26" x14ac:dyDescent="0.35">
      <c r="A113" s="12" t="s">
        <v>2261</v>
      </c>
      <c r="B113" s="12" t="s">
        <v>6833</v>
      </c>
      <c r="C113" s="12" t="s">
        <v>4830</v>
      </c>
      <c r="D113" s="12">
        <v>51.51</v>
      </c>
      <c r="E113" s="12" t="s">
        <v>8367</v>
      </c>
      <c r="F113" s="12">
        <v>6.26</v>
      </c>
      <c r="G113" s="12" t="s">
        <v>8388</v>
      </c>
      <c r="H113" s="12" t="s">
        <v>2382</v>
      </c>
      <c r="I113" s="12" t="s">
        <v>2380</v>
      </c>
      <c r="J113" s="12" t="s">
        <v>2383</v>
      </c>
      <c r="K113" s="33">
        <v>1</v>
      </c>
      <c r="L113" s="13" t="str">
        <f>_xlfn.XLOOKUP(A113,'PWQ_Medical Examinations (2)'!A:A,'PWQ_Medical Examinations (2)'!I:I,"Not Found")</f>
        <v>yes</v>
      </c>
      <c r="M113" s="14">
        <v>30468</v>
      </c>
      <c r="N113" s="15">
        <v>39865.699999999997</v>
      </c>
      <c r="O113" s="12" t="s">
        <v>11</v>
      </c>
      <c r="P113" s="12" t="s">
        <v>11</v>
      </c>
      <c r="Q113" s="12" t="s">
        <v>42</v>
      </c>
      <c r="R113" s="12">
        <v>40</v>
      </c>
      <c r="S113" s="12"/>
      <c r="T113" s="12"/>
      <c r="U113" s="12"/>
      <c r="V113" s="12"/>
      <c r="W113" s="12"/>
      <c r="X113" s="12"/>
      <c r="Y113" s="12"/>
      <c r="Z113" s="12"/>
    </row>
    <row r="114" spans="1:26" x14ac:dyDescent="0.35">
      <c r="A114" s="12" t="s">
        <v>2260</v>
      </c>
      <c r="B114" s="12" t="s">
        <v>6834</v>
      </c>
      <c r="C114" s="12" t="s">
        <v>4831</v>
      </c>
      <c r="D114" s="12">
        <v>34.799999999999997</v>
      </c>
      <c r="E114" s="12" t="s">
        <v>8367</v>
      </c>
      <c r="F114" s="12">
        <v>4.72</v>
      </c>
      <c r="G114" s="12" t="s">
        <v>8389</v>
      </c>
      <c r="H114" s="12" t="s">
        <v>2382</v>
      </c>
      <c r="I114" s="12" t="s">
        <v>2380</v>
      </c>
      <c r="J114" s="12" t="s">
        <v>2380</v>
      </c>
      <c r="K114" s="33">
        <v>0</v>
      </c>
      <c r="L114" s="13" t="str">
        <f>_xlfn.XLOOKUP(A114,'PWQ_Medical Examinations (2)'!A:A,'PWQ_Medical Examinations (2)'!I:I,"Not Found")</f>
        <v>yes</v>
      </c>
      <c r="M114" s="14">
        <v>31245</v>
      </c>
      <c r="N114" s="15">
        <v>39836.519999999997</v>
      </c>
      <c r="O114" s="12" t="s">
        <v>11</v>
      </c>
      <c r="P114" s="12" t="s">
        <v>16</v>
      </c>
      <c r="Q114" s="12" t="s">
        <v>42</v>
      </c>
      <c r="R114" s="12">
        <v>37</v>
      </c>
      <c r="S114" s="12"/>
      <c r="T114" s="12"/>
      <c r="U114" s="12"/>
      <c r="V114" s="12"/>
      <c r="W114" s="12"/>
      <c r="X114" s="12"/>
      <c r="Y114" s="12"/>
      <c r="Z114" s="12"/>
    </row>
    <row r="115" spans="1:26" x14ac:dyDescent="0.35">
      <c r="A115" s="12" t="s">
        <v>2259</v>
      </c>
      <c r="B115" s="12" t="s">
        <v>6835</v>
      </c>
      <c r="C115" s="12" t="s">
        <v>4832</v>
      </c>
      <c r="D115" s="12">
        <v>36.67</v>
      </c>
      <c r="E115" s="12" t="s">
        <v>8367</v>
      </c>
      <c r="F115" s="12">
        <v>5.18</v>
      </c>
      <c r="G115" s="12" t="s">
        <v>8389</v>
      </c>
      <c r="H115" s="12" t="s">
        <v>2380</v>
      </c>
      <c r="I115" s="12" t="s">
        <v>2380</v>
      </c>
      <c r="J115" s="12" t="s">
        <v>2380</v>
      </c>
      <c r="K115" s="33">
        <v>1</v>
      </c>
      <c r="L115" s="13" t="str">
        <f>_xlfn.XLOOKUP(A115,'PWQ_Medical Examinations (2)'!A:A,'PWQ_Medical Examinations (2)'!I:I,"Not Found")</f>
        <v>yes</v>
      </c>
      <c r="M115" s="14">
        <v>31982</v>
      </c>
      <c r="N115" s="15">
        <v>39774.28</v>
      </c>
      <c r="O115" s="12" t="s">
        <v>16</v>
      </c>
      <c r="P115" s="12" t="s">
        <v>16</v>
      </c>
      <c r="Q115" s="12" t="s">
        <v>276</v>
      </c>
      <c r="R115" s="12">
        <v>35</v>
      </c>
      <c r="S115" s="12"/>
      <c r="T115" s="12"/>
      <c r="U115" s="12"/>
      <c r="V115" s="12"/>
      <c r="W115" s="12"/>
      <c r="X115" s="12"/>
      <c r="Y115" s="12"/>
      <c r="Z115" s="12"/>
    </row>
    <row r="116" spans="1:26" x14ac:dyDescent="0.35">
      <c r="A116" s="12" t="s">
        <v>2258</v>
      </c>
      <c r="B116" s="12" t="s">
        <v>6836</v>
      </c>
      <c r="C116" s="12" t="s">
        <v>4833</v>
      </c>
      <c r="D116" s="12">
        <v>30.9</v>
      </c>
      <c r="E116" s="12" t="s">
        <v>8367</v>
      </c>
      <c r="F116" s="12">
        <v>9.4</v>
      </c>
      <c r="G116" s="12" t="s">
        <v>8387</v>
      </c>
      <c r="H116" s="12" t="s">
        <v>2380</v>
      </c>
      <c r="I116" s="12" t="s">
        <v>2380</v>
      </c>
      <c r="J116" s="12" t="s">
        <v>2380</v>
      </c>
      <c r="K116" s="33">
        <v>2</v>
      </c>
      <c r="L116" s="13" t="str">
        <f>_xlfn.XLOOKUP(A116,'PWQ_Medical Examinations (2)'!A:A,'PWQ_Medical Examinations (2)'!I:I,"Not Found")</f>
        <v>yes</v>
      </c>
      <c r="M116" s="14">
        <v>27015</v>
      </c>
      <c r="N116" s="15">
        <v>39727.61</v>
      </c>
      <c r="O116" s="12" t="s">
        <v>16</v>
      </c>
      <c r="P116" s="12" t="s">
        <v>11</v>
      </c>
      <c r="Q116" s="12" t="s">
        <v>42</v>
      </c>
      <c r="R116" s="12">
        <v>49</v>
      </c>
      <c r="S116" s="12"/>
      <c r="T116" s="12"/>
      <c r="U116" s="12"/>
      <c r="V116" s="12"/>
      <c r="W116" s="12"/>
      <c r="X116" s="12"/>
      <c r="Y116" s="12"/>
      <c r="Z116" s="12"/>
    </row>
    <row r="117" spans="1:26" x14ac:dyDescent="0.35">
      <c r="A117" s="12" t="s">
        <v>2257</v>
      </c>
      <c r="B117" s="12" t="s">
        <v>6837</v>
      </c>
      <c r="C117" s="12" t="s">
        <v>4834</v>
      </c>
      <c r="D117" s="12">
        <v>30.495000000000001</v>
      </c>
      <c r="E117" s="12" t="s">
        <v>8367</v>
      </c>
      <c r="F117" s="12">
        <v>6.29</v>
      </c>
      <c r="G117" s="12" t="s">
        <v>8388</v>
      </c>
      <c r="H117" s="12" t="s">
        <v>2380</v>
      </c>
      <c r="I117" s="12" t="s">
        <v>2380</v>
      </c>
      <c r="J117" s="12" t="s">
        <v>2380</v>
      </c>
      <c r="K117" s="33">
        <v>0</v>
      </c>
      <c r="L117" s="13" t="str">
        <f>_xlfn.XLOOKUP(A117,'PWQ_Medical Examinations (2)'!A:A,'PWQ_Medical Examinations (2)'!I:I,"Not Found")</f>
        <v>yes</v>
      </c>
      <c r="M117" s="14">
        <v>28349</v>
      </c>
      <c r="N117" s="15">
        <v>39725.519999999997</v>
      </c>
      <c r="O117" s="12" t="s">
        <v>11</v>
      </c>
      <c r="P117" s="12" t="s">
        <v>16</v>
      </c>
      <c r="Q117" s="12" t="s">
        <v>23</v>
      </c>
      <c r="R117" s="12">
        <v>45</v>
      </c>
      <c r="S117" s="12"/>
      <c r="T117" s="12"/>
      <c r="U117" s="12"/>
      <c r="V117" s="12"/>
      <c r="W117" s="12"/>
      <c r="X117" s="12"/>
      <c r="Y117" s="12"/>
      <c r="Z117" s="12"/>
    </row>
    <row r="118" spans="1:26" x14ac:dyDescent="0.35">
      <c r="A118" s="12" t="s">
        <v>2256</v>
      </c>
      <c r="B118" s="12" t="s">
        <v>6838</v>
      </c>
      <c r="C118" s="12" t="s">
        <v>4835</v>
      </c>
      <c r="D118" s="12">
        <v>44.88</v>
      </c>
      <c r="E118" s="12" t="s">
        <v>8367</v>
      </c>
      <c r="F118" s="12">
        <v>6.04</v>
      </c>
      <c r="G118" s="12" t="s">
        <v>8388</v>
      </c>
      <c r="H118" s="12" t="s">
        <v>2380</v>
      </c>
      <c r="I118" s="12" t="s">
        <v>2380</v>
      </c>
      <c r="J118" s="12" t="s">
        <v>2383</v>
      </c>
      <c r="K118" s="33">
        <v>1</v>
      </c>
      <c r="L118" s="13" t="str">
        <f>_xlfn.XLOOKUP(A118,'PWQ_Medical Examinations (2)'!A:A,'PWQ_Medical Examinations (2)'!I:I,"Not Found")</f>
        <v>yes</v>
      </c>
      <c r="M118" s="14">
        <v>37818</v>
      </c>
      <c r="N118" s="15">
        <v>39722.75</v>
      </c>
      <c r="O118" s="12" t="s">
        <v>16</v>
      </c>
      <c r="P118" s="12" t="s">
        <v>16</v>
      </c>
      <c r="Q118" s="12" t="s">
        <v>13</v>
      </c>
      <c r="R118" s="12">
        <v>19</v>
      </c>
      <c r="S118" s="12"/>
      <c r="T118" s="12"/>
      <c r="U118" s="12"/>
      <c r="V118" s="12"/>
      <c r="W118" s="12"/>
      <c r="X118" s="12"/>
      <c r="Y118" s="12"/>
      <c r="Z118" s="12"/>
    </row>
    <row r="119" spans="1:26" x14ac:dyDescent="0.35">
      <c r="A119" s="12" t="s">
        <v>2255</v>
      </c>
      <c r="B119" s="12" t="s">
        <v>6749</v>
      </c>
      <c r="C119" s="12" t="s">
        <v>4836</v>
      </c>
      <c r="D119" s="12">
        <v>44.32</v>
      </c>
      <c r="E119" s="12" t="s">
        <v>8367</v>
      </c>
      <c r="F119" s="12">
        <v>10.55</v>
      </c>
      <c r="G119" s="12" t="s">
        <v>8387</v>
      </c>
      <c r="H119" s="12" t="s">
        <v>2380</v>
      </c>
      <c r="I119" s="12" t="s">
        <v>2380</v>
      </c>
      <c r="J119" s="12" t="s">
        <v>2380</v>
      </c>
      <c r="K119" s="33">
        <v>0</v>
      </c>
      <c r="L119" s="13" t="str">
        <f>_xlfn.XLOOKUP(A119,'PWQ_Medical Examinations (2)'!A:A,'PWQ_Medical Examinations (2)'!I:I,"Not Found")</f>
        <v>yes</v>
      </c>
      <c r="M119" s="14">
        <v>25110</v>
      </c>
      <c r="N119" s="15">
        <v>39721.93</v>
      </c>
      <c r="O119" s="12" t="s">
        <v>11</v>
      </c>
      <c r="P119" s="12" t="s">
        <v>11</v>
      </c>
      <c r="Q119" s="12" t="s">
        <v>42</v>
      </c>
      <c r="R119" s="12">
        <v>54</v>
      </c>
      <c r="S119" s="12"/>
      <c r="T119" s="12"/>
      <c r="U119" s="12"/>
      <c r="V119" s="12"/>
      <c r="W119" s="12"/>
      <c r="X119" s="12"/>
      <c r="Y119" s="12"/>
      <c r="Z119" s="12"/>
    </row>
    <row r="120" spans="1:26" x14ac:dyDescent="0.35">
      <c r="A120" s="12" t="s">
        <v>2254</v>
      </c>
      <c r="B120" s="12" t="s">
        <v>6839</v>
      </c>
      <c r="C120" s="12" t="s">
        <v>4837</v>
      </c>
      <c r="D120" s="12">
        <v>46.39</v>
      </c>
      <c r="E120" s="12" t="s">
        <v>8367</v>
      </c>
      <c r="F120" s="12">
        <v>5.09</v>
      </c>
      <c r="G120" s="12" t="s">
        <v>8389</v>
      </c>
      <c r="H120" s="12" t="s">
        <v>2380</v>
      </c>
      <c r="I120" s="12" t="s">
        <v>2380</v>
      </c>
      <c r="J120" s="12" t="s">
        <v>2380</v>
      </c>
      <c r="K120" s="33">
        <v>0</v>
      </c>
      <c r="L120" s="13" t="str">
        <f>_xlfn.XLOOKUP(A120,'PWQ_Medical Examinations (2)'!A:A,'PWQ_Medical Examinations (2)'!I:I,"Not Found")</f>
        <v>yes</v>
      </c>
      <c r="M120" s="14">
        <v>28476</v>
      </c>
      <c r="N120" s="15">
        <v>39670.44</v>
      </c>
      <c r="O120" s="12" t="s">
        <v>11</v>
      </c>
      <c r="P120" s="12" t="s">
        <v>16</v>
      </c>
      <c r="Q120" s="12" t="s">
        <v>23</v>
      </c>
      <c r="R120" s="12">
        <v>45</v>
      </c>
      <c r="S120" s="12"/>
      <c r="T120" s="12"/>
      <c r="U120" s="12"/>
      <c r="V120" s="12"/>
      <c r="W120" s="12"/>
      <c r="X120" s="12"/>
      <c r="Y120" s="12"/>
      <c r="Z120" s="12"/>
    </row>
    <row r="121" spans="1:26" x14ac:dyDescent="0.35">
      <c r="A121" s="12" t="s">
        <v>2253</v>
      </c>
      <c r="B121" s="12" t="s">
        <v>6840</v>
      </c>
      <c r="C121" s="12" t="s">
        <v>4838</v>
      </c>
      <c r="D121" s="12">
        <v>42.13</v>
      </c>
      <c r="E121" s="12" t="s">
        <v>8367</v>
      </c>
      <c r="F121" s="12">
        <v>5.2</v>
      </c>
      <c r="G121" s="12" t="s">
        <v>8389</v>
      </c>
      <c r="H121" s="12" t="s">
        <v>2382</v>
      </c>
      <c r="I121" s="12" t="s">
        <v>2380</v>
      </c>
      <c r="J121" s="12" t="s">
        <v>2380</v>
      </c>
      <c r="K121" s="33">
        <v>1</v>
      </c>
      <c r="L121" s="13" t="str">
        <f>_xlfn.XLOOKUP(A121,'PWQ_Medical Examinations (2)'!A:A,'PWQ_Medical Examinations (2)'!I:I,"Not Found")</f>
        <v>yes</v>
      </c>
      <c r="M121" s="14">
        <v>34918</v>
      </c>
      <c r="N121" s="15">
        <v>39611.760000000002</v>
      </c>
      <c r="O121" s="12" t="s">
        <v>16</v>
      </c>
      <c r="P121" s="12" t="s">
        <v>12</v>
      </c>
      <c r="Q121" s="12" t="s">
        <v>13</v>
      </c>
      <c r="R121" s="12">
        <v>27</v>
      </c>
      <c r="S121" s="12"/>
      <c r="T121" s="12"/>
      <c r="U121" s="12"/>
      <c r="V121" s="12"/>
      <c r="W121" s="12"/>
      <c r="X121" s="12"/>
      <c r="Y121" s="12"/>
      <c r="Z121" s="12"/>
    </row>
    <row r="122" spans="1:26" x14ac:dyDescent="0.35">
      <c r="A122" s="12" t="s">
        <v>2252</v>
      </c>
      <c r="B122" s="12" t="s">
        <v>6841</v>
      </c>
      <c r="C122" s="12" t="s">
        <v>4839</v>
      </c>
      <c r="D122" s="12">
        <v>30.78</v>
      </c>
      <c r="E122" s="12" t="s">
        <v>8367</v>
      </c>
      <c r="F122" s="12">
        <v>8.4499999999999993</v>
      </c>
      <c r="G122" s="12" t="s">
        <v>8387</v>
      </c>
      <c r="H122" s="12" t="s">
        <v>2382</v>
      </c>
      <c r="I122" s="12" t="s">
        <v>2380</v>
      </c>
      <c r="J122" s="12" t="s">
        <v>2380</v>
      </c>
      <c r="K122" s="33">
        <v>0</v>
      </c>
      <c r="L122" s="13" t="str">
        <f>_xlfn.XLOOKUP(A122,'PWQ_Medical Examinations (2)'!A:A,'PWQ_Medical Examinations (2)'!I:I,"Not Found")</f>
        <v>yes</v>
      </c>
      <c r="M122" s="14">
        <v>29772</v>
      </c>
      <c r="N122" s="15">
        <v>39597.410000000003</v>
      </c>
      <c r="O122" s="12" t="s">
        <v>16</v>
      </c>
      <c r="P122" s="12" t="s">
        <v>11</v>
      </c>
      <c r="Q122" s="12" t="s">
        <v>356</v>
      </c>
      <c r="R122" s="12">
        <v>41</v>
      </c>
      <c r="S122" s="12"/>
      <c r="T122" s="12"/>
      <c r="U122" s="12"/>
      <c r="V122" s="12"/>
      <c r="W122" s="12"/>
      <c r="X122" s="12"/>
      <c r="Y122" s="12"/>
      <c r="Z122" s="12"/>
    </row>
    <row r="123" spans="1:26" x14ac:dyDescent="0.35">
      <c r="A123" s="12" t="s">
        <v>2251</v>
      </c>
      <c r="B123" s="12" t="s">
        <v>6842</v>
      </c>
      <c r="C123" s="12" t="s">
        <v>4840</v>
      </c>
      <c r="D123" s="12">
        <v>31.35</v>
      </c>
      <c r="E123" s="12" t="s">
        <v>8367</v>
      </c>
      <c r="F123" s="12">
        <v>9.5399999999999991</v>
      </c>
      <c r="G123" s="12" t="s">
        <v>8387</v>
      </c>
      <c r="H123" s="12" t="s">
        <v>2380</v>
      </c>
      <c r="I123" s="12" t="s">
        <v>2380</v>
      </c>
      <c r="J123" s="12" t="s">
        <v>2380</v>
      </c>
      <c r="K123" s="33">
        <v>0</v>
      </c>
      <c r="L123" s="13" t="str">
        <f>_xlfn.XLOOKUP(A123,'PWQ_Medical Examinations (2)'!A:A,'PWQ_Medical Examinations (2)'!I:I,"Not Found")</f>
        <v>yes</v>
      </c>
      <c r="M123" s="14">
        <v>28683</v>
      </c>
      <c r="N123" s="15">
        <v>39556.49</v>
      </c>
      <c r="O123" s="12" t="s">
        <v>16</v>
      </c>
      <c r="P123" s="12" t="s">
        <v>11</v>
      </c>
      <c r="Q123" s="12" t="s">
        <v>164</v>
      </c>
      <c r="R123" s="12">
        <v>44</v>
      </c>
      <c r="S123" s="12"/>
      <c r="T123" s="12"/>
      <c r="U123" s="12"/>
      <c r="V123" s="12"/>
      <c r="W123" s="12"/>
      <c r="X123" s="12"/>
      <c r="Y123" s="12"/>
      <c r="Z123" s="12"/>
    </row>
    <row r="124" spans="1:26" x14ac:dyDescent="0.35">
      <c r="A124" s="12" t="s">
        <v>2250</v>
      </c>
      <c r="B124" s="12" t="s">
        <v>6843</v>
      </c>
      <c r="C124" s="12" t="s">
        <v>4841</v>
      </c>
      <c r="D124" s="12">
        <v>41.46</v>
      </c>
      <c r="E124" s="12" t="s">
        <v>8367</v>
      </c>
      <c r="F124" s="12">
        <v>4.99</v>
      </c>
      <c r="G124" s="12" t="s">
        <v>8389</v>
      </c>
      <c r="H124" s="12" t="s">
        <v>2382</v>
      </c>
      <c r="I124" s="12" t="s">
        <v>2380</v>
      </c>
      <c r="J124" s="12" t="s">
        <v>2380</v>
      </c>
      <c r="K124" s="33">
        <v>2</v>
      </c>
      <c r="L124" s="13" t="str">
        <f>_xlfn.XLOOKUP(A124,'PWQ_Medical Examinations (2)'!A:A,'PWQ_Medical Examinations (2)'!I:I,"Not Found")</f>
        <v>yes</v>
      </c>
      <c r="M124" s="14">
        <v>24282</v>
      </c>
      <c r="N124" s="15">
        <v>39396.86</v>
      </c>
      <c r="O124" s="12" t="s">
        <v>11</v>
      </c>
      <c r="P124" s="12" t="s">
        <v>11</v>
      </c>
      <c r="Q124" s="12" t="s">
        <v>42</v>
      </c>
      <c r="R124" s="12">
        <v>56</v>
      </c>
      <c r="S124" s="12"/>
      <c r="T124" s="12"/>
      <c r="U124" s="12"/>
      <c r="V124" s="12"/>
      <c r="W124" s="12"/>
      <c r="X124" s="12"/>
      <c r="Y124" s="12"/>
      <c r="Z124" s="12"/>
    </row>
    <row r="125" spans="1:26" x14ac:dyDescent="0.35">
      <c r="A125" s="12" t="s">
        <v>2249</v>
      </c>
      <c r="B125" s="12" t="s">
        <v>6844</v>
      </c>
      <c r="C125" s="12" t="s">
        <v>4842</v>
      </c>
      <c r="D125" s="12">
        <v>48</v>
      </c>
      <c r="E125" s="12" t="s">
        <v>8367</v>
      </c>
      <c r="F125" s="12">
        <v>10.54</v>
      </c>
      <c r="G125" s="12" t="s">
        <v>8387</v>
      </c>
      <c r="H125" s="12" t="s">
        <v>2380</v>
      </c>
      <c r="I125" s="12" t="s">
        <v>2380</v>
      </c>
      <c r="J125" s="12" t="s">
        <v>2380</v>
      </c>
      <c r="K125" s="33">
        <v>0</v>
      </c>
      <c r="L125" s="13" t="str">
        <f>_xlfn.XLOOKUP(A125,'PWQ_Medical Examinations (2)'!A:A,'PWQ_Medical Examinations (2)'!I:I,"Not Found")</f>
        <v>yes</v>
      </c>
      <c r="M125" s="14">
        <v>28707</v>
      </c>
      <c r="N125" s="15">
        <v>39352.6</v>
      </c>
      <c r="O125" s="12" t="s">
        <v>11</v>
      </c>
      <c r="P125" s="12" t="s">
        <v>12</v>
      </c>
      <c r="Q125" s="12" t="s">
        <v>42</v>
      </c>
      <c r="R125" s="12">
        <v>44</v>
      </c>
      <c r="S125" s="12"/>
      <c r="T125" s="12"/>
      <c r="U125" s="12"/>
      <c r="V125" s="12"/>
      <c r="W125" s="12"/>
      <c r="X125" s="12"/>
      <c r="Y125" s="12"/>
      <c r="Z125" s="12"/>
    </row>
    <row r="126" spans="1:26" x14ac:dyDescent="0.35">
      <c r="A126" s="12" t="s">
        <v>2248</v>
      </c>
      <c r="B126" s="12" t="s">
        <v>6845</v>
      </c>
      <c r="C126" s="12" t="s">
        <v>4843</v>
      </c>
      <c r="D126" s="12">
        <v>49.13</v>
      </c>
      <c r="E126" s="12" t="s">
        <v>8367</v>
      </c>
      <c r="F126" s="12">
        <v>4.54</v>
      </c>
      <c r="G126" s="12" t="s">
        <v>8389</v>
      </c>
      <c r="H126" s="12" t="s">
        <v>2380</v>
      </c>
      <c r="I126" s="12" t="s">
        <v>2380</v>
      </c>
      <c r="J126" s="12" t="s">
        <v>2380</v>
      </c>
      <c r="K126" s="33">
        <v>0</v>
      </c>
      <c r="L126" s="13" t="str">
        <f>_xlfn.XLOOKUP(A126,'PWQ_Medical Examinations (2)'!A:A,'PWQ_Medical Examinations (2)'!I:I,"Not Found")</f>
        <v>yes</v>
      </c>
      <c r="M126" s="14">
        <v>30179</v>
      </c>
      <c r="N126" s="15">
        <v>39315.279999999999</v>
      </c>
      <c r="O126" s="12" t="s">
        <v>11</v>
      </c>
      <c r="P126" s="12" t="s">
        <v>12</v>
      </c>
      <c r="Q126" s="12" t="s">
        <v>42</v>
      </c>
      <c r="R126" s="12">
        <v>40</v>
      </c>
      <c r="S126" s="12"/>
      <c r="T126" s="12"/>
      <c r="U126" s="12"/>
      <c r="V126" s="12"/>
      <c r="W126" s="12"/>
      <c r="X126" s="12"/>
      <c r="Y126" s="12"/>
      <c r="Z126" s="12"/>
    </row>
    <row r="127" spans="1:26" x14ac:dyDescent="0.35">
      <c r="A127" s="12" t="s">
        <v>2247</v>
      </c>
      <c r="B127" s="12" t="s">
        <v>6846</v>
      </c>
      <c r="C127" s="12" t="s">
        <v>4844</v>
      </c>
      <c r="D127" s="12">
        <v>37.799999999999997</v>
      </c>
      <c r="E127" s="12" t="s">
        <v>8367</v>
      </c>
      <c r="F127" s="12">
        <v>6.29</v>
      </c>
      <c r="G127" s="12" t="s">
        <v>8388</v>
      </c>
      <c r="H127" s="12" t="s">
        <v>2380</v>
      </c>
      <c r="I127" s="12" t="s">
        <v>2380</v>
      </c>
      <c r="J127" s="12" t="s">
        <v>2380</v>
      </c>
      <c r="K127" s="33">
        <v>1</v>
      </c>
      <c r="L127" s="13" t="str">
        <f>_xlfn.XLOOKUP(A127,'PWQ_Medical Examinations (2)'!A:A,'PWQ_Medical Examinations (2)'!I:I,"Not Found")</f>
        <v>yes</v>
      </c>
      <c r="M127" s="14">
        <v>33938</v>
      </c>
      <c r="N127" s="15">
        <v>39241.440000000002</v>
      </c>
      <c r="O127" s="12" t="s">
        <v>16</v>
      </c>
      <c r="P127" s="12" t="s">
        <v>12</v>
      </c>
      <c r="Q127" s="12" t="s">
        <v>42</v>
      </c>
      <c r="R127" s="12">
        <v>30</v>
      </c>
      <c r="S127" s="12"/>
      <c r="T127" s="12"/>
      <c r="U127" s="12"/>
      <c r="V127" s="12"/>
      <c r="W127" s="12"/>
      <c r="X127" s="12"/>
      <c r="Y127" s="12"/>
      <c r="Z127" s="12"/>
    </row>
    <row r="128" spans="1:26" x14ac:dyDescent="0.35">
      <c r="A128" s="12" t="s">
        <v>2246</v>
      </c>
      <c r="B128" s="12" t="s">
        <v>6847</v>
      </c>
      <c r="C128" s="12" t="s">
        <v>4845</v>
      </c>
      <c r="D128" s="12">
        <v>38.299999999999997</v>
      </c>
      <c r="E128" s="12" t="s">
        <v>8367</v>
      </c>
      <c r="F128" s="12">
        <v>9.51</v>
      </c>
      <c r="G128" s="12" t="s">
        <v>8387</v>
      </c>
      <c r="H128" s="12" t="s">
        <v>2380</v>
      </c>
      <c r="I128" s="12" t="s">
        <v>2380</v>
      </c>
      <c r="J128" s="12" t="s">
        <v>2380</v>
      </c>
      <c r="K128" s="33">
        <v>0</v>
      </c>
      <c r="L128" s="13" t="str">
        <f>_xlfn.XLOOKUP(A128,'PWQ_Medical Examinations (2)'!A:A,'PWQ_Medical Examinations (2)'!I:I,"Not Found")</f>
        <v>yes</v>
      </c>
      <c r="M128" s="14">
        <v>22834</v>
      </c>
      <c r="N128" s="15">
        <v>39221.120000000003</v>
      </c>
      <c r="O128" s="12" t="s">
        <v>11</v>
      </c>
      <c r="P128" s="12" t="s">
        <v>16</v>
      </c>
      <c r="Q128" s="12" t="s">
        <v>42</v>
      </c>
      <c r="R128" s="12">
        <v>60</v>
      </c>
      <c r="S128" s="12"/>
      <c r="T128" s="12"/>
      <c r="U128" s="12"/>
      <c r="V128" s="12"/>
      <c r="W128" s="12"/>
      <c r="X128" s="12"/>
      <c r="Y128" s="12"/>
      <c r="Z128" s="12"/>
    </row>
    <row r="129" spans="1:26" x14ac:dyDescent="0.35">
      <c r="A129" s="12" t="s">
        <v>2245</v>
      </c>
      <c r="B129" s="12" t="s">
        <v>6848</v>
      </c>
      <c r="C129" s="12" t="s">
        <v>4846</v>
      </c>
      <c r="D129" s="12">
        <v>32.774999999999999</v>
      </c>
      <c r="E129" s="12" t="s">
        <v>8367</v>
      </c>
      <c r="F129" s="12">
        <v>4.72</v>
      </c>
      <c r="G129" s="12" t="s">
        <v>8389</v>
      </c>
      <c r="H129" s="12" t="s">
        <v>2380</v>
      </c>
      <c r="I129" s="12" t="s">
        <v>2380</v>
      </c>
      <c r="J129" s="12" t="s">
        <v>2380</v>
      </c>
      <c r="K129" s="33">
        <v>0</v>
      </c>
      <c r="L129" s="13" t="str">
        <f>_xlfn.XLOOKUP(A129,'PWQ_Medical Examinations (2)'!A:A,'PWQ_Medical Examinations (2)'!I:I,"Not Found")</f>
        <v>yes</v>
      </c>
      <c r="M129" s="14">
        <v>30167</v>
      </c>
      <c r="N129" s="15">
        <v>39125.33</v>
      </c>
      <c r="O129" s="12" t="s">
        <v>16</v>
      </c>
      <c r="P129" s="12" t="s">
        <v>16</v>
      </c>
      <c r="Q129" s="12" t="s">
        <v>168</v>
      </c>
      <c r="R129" s="12">
        <v>40</v>
      </c>
      <c r="S129" s="12"/>
      <c r="T129" s="12"/>
      <c r="U129" s="12"/>
      <c r="V129" s="12"/>
      <c r="W129" s="12"/>
      <c r="X129" s="12"/>
      <c r="Y129" s="12"/>
      <c r="Z129" s="12"/>
    </row>
    <row r="130" spans="1:26" x14ac:dyDescent="0.35">
      <c r="A130" s="12" t="s">
        <v>2244</v>
      </c>
      <c r="B130" s="12" t="s">
        <v>6849</v>
      </c>
      <c r="C130" s="12" t="s">
        <v>4847</v>
      </c>
      <c r="D130" s="12">
        <v>34.200000000000003</v>
      </c>
      <c r="E130" s="12" t="s">
        <v>8367</v>
      </c>
      <c r="F130" s="12">
        <v>5.91</v>
      </c>
      <c r="G130" s="12" t="s">
        <v>8388</v>
      </c>
      <c r="H130" s="12" t="s">
        <v>2382</v>
      </c>
      <c r="I130" s="12" t="s">
        <v>2380</v>
      </c>
      <c r="J130" s="12" t="s">
        <v>2380</v>
      </c>
      <c r="K130" s="33">
        <v>0</v>
      </c>
      <c r="L130" s="13" t="str">
        <f>_xlfn.XLOOKUP(A130,'PWQ_Medical Examinations (2)'!A:A,'PWQ_Medical Examinations (2)'!I:I,"Not Found")</f>
        <v>yes</v>
      </c>
      <c r="M130" s="14">
        <v>31310</v>
      </c>
      <c r="N130" s="15">
        <v>39047.29</v>
      </c>
      <c r="O130" s="12" t="s">
        <v>16</v>
      </c>
      <c r="P130" s="12" t="s">
        <v>12</v>
      </c>
      <c r="Q130" s="12" t="s">
        <v>356</v>
      </c>
      <c r="R130" s="12">
        <v>37</v>
      </c>
      <c r="S130" s="12"/>
      <c r="T130" s="12"/>
      <c r="U130" s="12"/>
      <c r="V130" s="12"/>
      <c r="W130" s="12"/>
      <c r="X130" s="12"/>
      <c r="Y130" s="12"/>
      <c r="Z130" s="12"/>
    </row>
    <row r="131" spans="1:26" x14ac:dyDescent="0.35">
      <c r="A131" s="12" t="s">
        <v>2243</v>
      </c>
      <c r="B131" s="12" t="s">
        <v>6850</v>
      </c>
      <c r="C131" s="12" t="s">
        <v>4848</v>
      </c>
      <c r="D131" s="12">
        <v>30.2</v>
      </c>
      <c r="E131" s="12" t="s">
        <v>8367</v>
      </c>
      <c r="F131" s="12">
        <v>9.58</v>
      </c>
      <c r="G131" s="12" t="s">
        <v>8387</v>
      </c>
      <c r="H131" s="12" t="s">
        <v>2380</v>
      </c>
      <c r="I131" s="12" t="s">
        <v>2380</v>
      </c>
      <c r="J131" s="12" t="s">
        <v>2380</v>
      </c>
      <c r="K131" s="33">
        <v>0</v>
      </c>
      <c r="L131" s="13" t="str">
        <f>_xlfn.XLOOKUP(A131,'PWQ_Medical Examinations (2)'!A:A,'PWQ_Medical Examinations (2)'!I:I,"Not Found")</f>
        <v>yes</v>
      </c>
      <c r="M131" s="14">
        <v>28775</v>
      </c>
      <c r="N131" s="15">
        <v>38998.550000000003</v>
      </c>
      <c r="O131" s="12" t="s">
        <v>16</v>
      </c>
      <c r="P131" s="12" t="s">
        <v>16</v>
      </c>
      <c r="Q131" s="12" t="s">
        <v>42</v>
      </c>
      <c r="R131" s="12">
        <v>44</v>
      </c>
      <c r="S131" s="12"/>
      <c r="T131" s="12"/>
      <c r="U131" s="12"/>
      <c r="V131" s="12"/>
      <c r="W131" s="12"/>
      <c r="X131" s="12"/>
      <c r="Y131" s="12"/>
      <c r="Z131" s="12"/>
    </row>
    <row r="132" spans="1:26" x14ac:dyDescent="0.35">
      <c r="A132" s="12" t="s">
        <v>2242</v>
      </c>
      <c r="B132" s="12" t="s">
        <v>6851</v>
      </c>
      <c r="C132" s="12" t="s">
        <v>4849</v>
      </c>
      <c r="D132" s="12">
        <v>48.32</v>
      </c>
      <c r="E132" s="12" t="s">
        <v>8367</v>
      </c>
      <c r="F132" s="12">
        <v>5.77</v>
      </c>
      <c r="G132" s="12" t="s">
        <v>8388</v>
      </c>
      <c r="H132" s="12" t="s">
        <v>2380</v>
      </c>
      <c r="I132" s="12" t="s">
        <v>2380</v>
      </c>
      <c r="J132" s="12" t="s">
        <v>2380</v>
      </c>
      <c r="K132" s="33">
        <v>0</v>
      </c>
      <c r="L132" s="13" t="str">
        <f>_xlfn.XLOOKUP(A132,'PWQ_Medical Examinations (2)'!A:A,'PWQ_Medical Examinations (2)'!I:I,"Not Found")</f>
        <v>yes</v>
      </c>
      <c r="M132" s="14">
        <v>29488</v>
      </c>
      <c r="N132" s="15">
        <v>38947.43</v>
      </c>
      <c r="O132" s="12" t="s">
        <v>11</v>
      </c>
      <c r="P132" s="12" t="s">
        <v>12</v>
      </c>
      <c r="Q132" s="12" t="s">
        <v>42</v>
      </c>
      <c r="R132" s="12">
        <v>42</v>
      </c>
      <c r="S132" s="12"/>
      <c r="T132" s="12"/>
      <c r="U132" s="12"/>
      <c r="V132" s="12"/>
      <c r="W132" s="12"/>
      <c r="X132" s="12"/>
      <c r="Y132" s="12"/>
      <c r="Z132" s="12"/>
    </row>
    <row r="133" spans="1:26" x14ac:dyDescent="0.35">
      <c r="A133" s="12" t="s">
        <v>2241</v>
      </c>
      <c r="B133" s="12" t="s">
        <v>6852</v>
      </c>
      <c r="C133" s="12" t="s">
        <v>4850</v>
      </c>
      <c r="D133" s="12">
        <v>44.86</v>
      </c>
      <c r="E133" s="12" t="s">
        <v>8367</v>
      </c>
      <c r="F133" s="12">
        <v>4.38</v>
      </c>
      <c r="G133" s="12" t="s">
        <v>8389</v>
      </c>
      <c r="H133" s="12" t="s">
        <v>2382</v>
      </c>
      <c r="I133" s="12" t="s">
        <v>2380</v>
      </c>
      <c r="J133" s="12" t="s">
        <v>2380</v>
      </c>
      <c r="K133" s="33">
        <v>0</v>
      </c>
      <c r="L133" s="13" t="str">
        <f>_xlfn.XLOOKUP(A133,'PWQ_Medical Examinations (2)'!A:A,'PWQ_Medical Examinations (2)'!I:I,"Not Found")</f>
        <v>yes</v>
      </c>
      <c r="M133" s="14">
        <v>28109</v>
      </c>
      <c r="N133" s="15">
        <v>38932.559999999998</v>
      </c>
      <c r="O133" s="12" t="s">
        <v>11</v>
      </c>
      <c r="P133" s="12" t="s">
        <v>12</v>
      </c>
      <c r="Q133" s="12" t="s">
        <v>42</v>
      </c>
      <c r="R133" s="12">
        <v>46</v>
      </c>
      <c r="S133" s="12"/>
      <c r="T133" s="12"/>
      <c r="U133" s="12"/>
      <c r="V133" s="12"/>
      <c r="W133" s="12"/>
      <c r="X133" s="12"/>
      <c r="Y133" s="12"/>
      <c r="Z133" s="12"/>
    </row>
    <row r="134" spans="1:26" x14ac:dyDescent="0.35">
      <c r="A134" s="12" t="s">
        <v>2240</v>
      </c>
      <c r="B134" s="12" t="s">
        <v>6853</v>
      </c>
      <c r="C134" s="12" t="s">
        <v>4851</v>
      </c>
      <c r="D134" s="12">
        <v>52.15</v>
      </c>
      <c r="E134" s="12" t="s">
        <v>8367</v>
      </c>
      <c r="F134" s="12">
        <v>5.65</v>
      </c>
      <c r="G134" s="12" t="s">
        <v>8389</v>
      </c>
      <c r="H134" s="12" t="s">
        <v>2380</v>
      </c>
      <c r="I134" s="12" t="s">
        <v>2380</v>
      </c>
      <c r="J134" s="12" t="s">
        <v>2380</v>
      </c>
      <c r="K134" s="33">
        <v>1</v>
      </c>
      <c r="L134" s="13" t="str">
        <f>_xlfn.XLOOKUP(A134,'PWQ_Medical Examinations (2)'!A:A,'PWQ_Medical Examinations (2)'!I:I,"Not Found")</f>
        <v>yes</v>
      </c>
      <c r="M134" s="14">
        <v>31944</v>
      </c>
      <c r="N134" s="15">
        <v>38924.04</v>
      </c>
      <c r="O134" s="12" t="s">
        <v>11</v>
      </c>
      <c r="P134" s="12" t="s">
        <v>11</v>
      </c>
      <c r="Q134" s="12" t="s">
        <v>42</v>
      </c>
      <c r="R134" s="12">
        <v>35</v>
      </c>
      <c r="S134" s="12"/>
      <c r="T134" s="12"/>
      <c r="U134" s="12"/>
      <c r="V134" s="12"/>
      <c r="W134" s="12"/>
      <c r="X134" s="12"/>
      <c r="Y134" s="12"/>
      <c r="Z134" s="12"/>
    </row>
    <row r="135" spans="1:26" x14ac:dyDescent="0.35">
      <c r="A135" s="12" t="s">
        <v>2239</v>
      </c>
      <c r="B135" s="12" t="s">
        <v>6854</v>
      </c>
      <c r="C135" s="12" t="s">
        <v>4852</v>
      </c>
      <c r="D135" s="12">
        <v>41.12</v>
      </c>
      <c r="E135" s="12" t="s">
        <v>8367</v>
      </c>
      <c r="F135" s="12">
        <v>7.54</v>
      </c>
      <c r="G135" s="12" t="s">
        <v>8387</v>
      </c>
      <c r="H135" s="12" t="s">
        <v>2382</v>
      </c>
      <c r="I135" s="12" t="s">
        <v>2380</v>
      </c>
      <c r="J135" s="12" t="s">
        <v>2380</v>
      </c>
      <c r="K135" s="33">
        <v>0</v>
      </c>
      <c r="L135" s="13" t="str">
        <f>_xlfn.XLOOKUP(A135,'PWQ_Medical Examinations (2)'!A:A,'PWQ_Medical Examinations (2)'!I:I,"Not Found")</f>
        <v>yes</v>
      </c>
      <c r="M135" s="14">
        <v>24683</v>
      </c>
      <c r="N135" s="15">
        <v>38893.360000000001</v>
      </c>
      <c r="O135" s="12" t="s">
        <v>16</v>
      </c>
      <c r="P135" s="12" t="s">
        <v>11</v>
      </c>
      <c r="Q135" s="12" t="s">
        <v>42</v>
      </c>
      <c r="R135" s="12">
        <v>55</v>
      </c>
      <c r="S135" s="12"/>
      <c r="T135" s="12"/>
      <c r="U135" s="12"/>
      <c r="V135" s="12"/>
      <c r="W135" s="12"/>
      <c r="X135" s="12"/>
      <c r="Y135" s="12"/>
      <c r="Z135" s="12"/>
    </row>
    <row r="136" spans="1:26" x14ac:dyDescent="0.35">
      <c r="A136" s="12" t="s">
        <v>2238</v>
      </c>
      <c r="B136" s="12" t="s">
        <v>6855</v>
      </c>
      <c r="C136" s="12" t="s">
        <v>4853</v>
      </c>
      <c r="D136" s="12">
        <v>38.39</v>
      </c>
      <c r="E136" s="12" t="s">
        <v>8367</v>
      </c>
      <c r="F136" s="12">
        <v>5.1100000000000003</v>
      </c>
      <c r="G136" s="12" t="s">
        <v>8389</v>
      </c>
      <c r="H136" s="12" t="s">
        <v>2382</v>
      </c>
      <c r="I136" s="12" t="s">
        <v>2380</v>
      </c>
      <c r="J136" s="12" t="s">
        <v>2380</v>
      </c>
      <c r="K136" s="33">
        <v>1</v>
      </c>
      <c r="L136" s="13" t="str">
        <f>_xlfn.XLOOKUP(A136,'PWQ_Medical Examinations (2)'!A:A,'PWQ_Medical Examinations (2)'!I:I,"Not Found")</f>
        <v>yes</v>
      </c>
      <c r="M136" s="14">
        <v>23534</v>
      </c>
      <c r="N136" s="15">
        <v>38869.25</v>
      </c>
      <c r="O136" s="12" t="s">
        <v>11</v>
      </c>
      <c r="P136" s="12" t="s">
        <v>11</v>
      </c>
      <c r="Q136" s="12" t="s">
        <v>42</v>
      </c>
      <c r="R136" s="12">
        <v>59</v>
      </c>
      <c r="S136" s="12"/>
      <c r="T136" s="12"/>
      <c r="U136" s="12"/>
      <c r="V136" s="12"/>
      <c r="W136" s="12"/>
      <c r="X136" s="12"/>
      <c r="Y136" s="12"/>
      <c r="Z136" s="12"/>
    </row>
    <row r="137" spans="1:26" x14ac:dyDescent="0.35">
      <c r="A137" s="12" t="s">
        <v>2237</v>
      </c>
      <c r="B137" s="12" t="s">
        <v>6856</v>
      </c>
      <c r="C137" s="12" t="s">
        <v>4854</v>
      </c>
      <c r="D137" s="12">
        <v>46.85</v>
      </c>
      <c r="E137" s="12" t="s">
        <v>8367</v>
      </c>
      <c r="F137" s="12">
        <v>4.25</v>
      </c>
      <c r="G137" s="12" t="s">
        <v>8389</v>
      </c>
      <c r="H137" s="12" t="s">
        <v>2380</v>
      </c>
      <c r="I137" s="12" t="s">
        <v>2380</v>
      </c>
      <c r="J137" s="12" t="s">
        <v>2383</v>
      </c>
      <c r="K137" s="33">
        <v>1</v>
      </c>
      <c r="L137" s="13" t="str">
        <f>_xlfn.XLOOKUP(A137,'PWQ_Medical Examinations (2)'!A:A,'PWQ_Medical Examinations (2)'!I:I,"Not Found")</f>
        <v>yes</v>
      </c>
      <c r="M137" s="14">
        <v>29192</v>
      </c>
      <c r="N137" s="15">
        <v>38836.980000000003</v>
      </c>
      <c r="O137" s="12" t="s">
        <v>11</v>
      </c>
      <c r="P137" s="12" t="s">
        <v>16</v>
      </c>
      <c r="Q137" s="12" t="s">
        <v>42</v>
      </c>
      <c r="R137" s="12">
        <v>43</v>
      </c>
      <c r="S137" s="12"/>
      <c r="T137" s="12"/>
      <c r="U137" s="12"/>
      <c r="V137" s="12"/>
      <c r="W137" s="12"/>
      <c r="X137" s="12"/>
      <c r="Y137" s="12"/>
      <c r="Z137" s="12"/>
    </row>
    <row r="138" spans="1:26" x14ac:dyDescent="0.35">
      <c r="A138" s="12" t="s">
        <v>2236</v>
      </c>
      <c r="B138" s="12" t="s">
        <v>6857</v>
      </c>
      <c r="C138" s="12" t="s">
        <v>4855</v>
      </c>
      <c r="D138" s="12">
        <v>42.24</v>
      </c>
      <c r="E138" s="12" t="s">
        <v>8367</v>
      </c>
      <c r="F138" s="12">
        <v>5.55</v>
      </c>
      <c r="G138" s="12" t="s">
        <v>8389</v>
      </c>
      <c r="H138" s="12" t="s">
        <v>2380</v>
      </c>
      <c r="I138" s="12" t="s">
        <v>2382</v>
      </c>
      <c r="J138" s="12" t="s">
        <v>2380</v>
      </c>
      <c r="K138" s="33">
        <v>1</v>
      </c>
      <c r="L138" s="13" t="str">
        <f>_xlfn.XLOOKUP(A138,'PWQ_Medical Examinations (2)'!A:A,'PWQ_Medical Examinations (2)'!I:I,"Not Found")</f>
        <v>yes</v>
      </c>
      <c r="M138" s="14">
        <v>38326</v>
      </c>
      <c r="N138" s="15">
        <v>38792.69</v>
      </c>
      <c r="O138" s="12" t="s">
        <v>11</v>
      </c>
      <c r="P138" s="12" t="s">
        <v>11</v>
      </c>
      <c r="Q138" s="12" t="s">
        <v>13</v>
      </c>
      <c r="R138" s="12">
        <v>18</v>
      </c>
      <c r="S138" s="12"/>
      <c r="T138" s="12"/>
      <c r="U138" s="12"/>
      <c r="V138" s="12"/>
      <c r="W138" s="12"/>
      <c r="X138" s="12"/>
      <c r="Y138" s="12"/>
      <c r="Z138" s="12"/>
    </row>
    <row r="139" spans="1:26" x14ac:dyDescent="0.35">
      <c r="A139" s="12" t="s">
        <v>2235</v>
      </c>
      <c r="B139" s="12" t="s">
        <v>6858</v>
      </c>
      <c r="C139" s="12" t="s">
        <v>4856</v>
      </c>
      <c r="D139" s="12">
        <v>34.39</v>
      </c>
      <c r="E139" s="12" t="s">
        <v>8367</v>
      </c>
      <c r="F139" s="12">
        <v>5.78</v>
      </c>
      <c r="G139" s="12" t="s">
        <v>8388</v>
      </c>
      <c r="H139" s="12" t="s">
        <v>2380</v>
      </c>
      <c r="I139" s="12" t="s">
        <v>2380</v>
      </c>
      <c r="J139" s="12" t="s">
        <v>2380</v>
      </c>
      <c r="K139" s="33">
        <v>0</v>
      </c>
      <c r="L139" s="13" t="str">
        <f>_xlfn.XLOOKUP(A139,'PWQ_Medical Examinations (2)'!A:A,'PWQ_Medical Examinations (2)'!I:I,"Not Found")</f>
        <v>yes</v>
      </c>
      <c r="M139" s="14">
        <v>33550</v>
      </c>
      <c r="N139" s="15">
        <v>38746.36</v>
      </c>
      <c r="O139" s="12" t="s">
        <v>16</v>
      </c>
      <c r="P139" s="12" t="s">
        <v>11</v>
      </c>
      <c r="Q139" s="12" t="s">
        <v>23</v>
      </c>
      <c r="R139" s="12">
        <v>31</v>
      </c>
      <c r="S139" s="12"/>
      <c r="T139" s="12"/>
      <c r="U139" s="12"/>
      <c r="V139" s="12"/>
      <c r="W139" s="12"/>
      <c r="X139" s="12"/>
      <c r="Y139" s="12"/>
      <c r="Z139" s="12"/>
    </row>
    <row r="140" spans="1:26" x14ac:dyDescent="0.35">
      <c r="A140" s="12" t="s">
        <v>2234</v>
      </c>
      <c r="B140" s="12" t="s">
        <v>6859</v>
      </c>
      <c r="C140" s="12" t="s">
        <v>4857</v>
      </c>
      <c r="D140" s="12">
        <v>42.89</v>
      </c>
      <c r="E140" s="12" t="s">
        <v>8367</v>
      </c>
      <c r="F140" s="12">
        <v>5.28</v>
      </c>
      <c r="G140" s="12" t="s">
        <v>8389</v>
      </c>
      <c r="H140" s="12" t="s">
        <v>2382</v>
      </c>
      <c r="I140" s="12" t="s">
        <v>2380</v>
      </c>
      <c r="J140" s="12" t="s">
        <v>2380</v>
      </c>
      <c r="K140" s="33">
        <v>0</v>
      </c>
      <c r="L140" s="13" t="str">
        <f>_xlfn.XLOOKUP(A140,'PWQ_Medical Examinations (2)'!A:A,'PWQ_Medical Examinations (2)'!I:I,"Not Found")</f>
        <v>yes</v>
      </c>
      <c r="M140" s="14">
        <v>27926</v>
      </c>
      <c r="N140" s="15">
        <v>38740.120000000003</v>
      </c>
      <c r="O140" s="12" t="s">
        <v>11</v>
      </c>
      <c r="P140" s="12" t="s">
        <v>11</v>
      </c>
      <c r="Q140" s="12" t="s">
        <v>23</v>
      </c>
      <c r="R140" s="12">
        <v>46</v>
      </c>
      <c r="S140" s="12"/>
      <c r="T140" s="12"/>
      <c r="U140" s="12"/>
      <c r="V140" s="12"/>
      <c r="W140" s="12"/>
      <c r="X140" s="12"/>
      <c r="Y140" s="12"/>
      <c r="Z140" s="12"/>
    </row>
    <row r="141" spans="1:26" x14ac:dyDescent="0.35">
      <c r="A141" s="12" t="s">
        <v>2233</v>
      </c>
      <c r="B141" s="12" t="s">
        <v>6860</v>
      </c>
      <c r="C141" s="12" t="s">
        <v>4858</v>
      </c>
      <c r="D141" s="12">
        <v>36.299999999999997</v>
      </c>
      <c r="E141" s="12" t="s">
        <v>8367</v>
      </c>
      <c r="F141" s="12">
        <v>5.39</v>
      </c>
      <c r="G141" s="12" t="s">
        <v>8389</v>
      </c>
      <c r="H141" s="12" t="s">
        <v>2380</v>
      </c>
      <c r="I141" s="12" t="s">
        <v>2380</v>
      </c>
      <c r="J141" s="12" t="s">
        <v>2380</v>
      </c>
      <c r="K141" s="33">
        <v>0</v>
      </c>
      <c r="L141" s="13" t="str">
        <f>_xlfn.XLOOKUP(A141,'PWQ_Medical Examinations (2)'!A:A,'PWQ_Medical Examinations (2)'!I:I,"Not Found")</f>
        <v>yes</v>
      </c>
      <c r="M141" s="14">
        <v>33544</v>
      </c>
      <c r="N141" s="15">
        <v>38711</v>
      </c>
      <c r="O141" s="12" t="s">
        <v>11</v>
      </c>
      <c r="P141" s="12" t="s">
        <v>11</v>
      </c>
      <c r="Q141" s="12" t="s">
        <v>42</v>
      </c>
      <c r="R141" s="12">
        <v>31</v>
      </c>
      <c r="S141" s="12"/>
      <c r="T141" s="12"/>
      <c r="U141" s="12"/>
      <c r="V141" s="12"/>
      <c r="W141" s="12"/>
      <c r="X141" s="12"/>
      <c r="Y141" s="12"/>
      <c r="Z141" s="12"/>
    </row>
    <row r="142" spans="1:26" x14ac:dyDescent="0.35">
      <c r="A142" s="12" t="s">
        <v>2232</v>
      </c>
      <c r="B142" s="12" t="s">
        <v>6861</v>
      </c>
      <c r="C142" s="12" t="s">
        <v>4859</v>
      </c>
      <c r="D142" s="12">
        <v>35.200000000000003</v>
      </c>
      <c r="E142" s="12" t="s">
        <v>8367</v>
      </c>
      <c r="F142" s="12">
        <v>8.01</v>
      </c>
      <c r="G142" s="12" t="s">
        <v>8387</v>
      </c>
      <c r="H142" s="12" t="s">
        <v>2382</v>
      </c>
      <c r="I142" s="12" t="s">
        <v>2380</v>
      </c>
      <c r="J142" s="12" t="s">
        <v>2380</v>
      </c>
      <c r="K142" s="33">
        <v>1</v>
      </c>
      <c r="L142" s="13" t="str">
        <f>_xlfn.XLOOKUP(A142,'PWQ_Medical Examinations (2)'!A:A,'PWQ_Medical Examinations (2)'!I:I,"Not Found")</f>
        <v>yes</v>
      </c>
      <c r="M142" s="14">
        <v>31613</v>
      </c>
      <c r="N142" s="15">
        <v>38709.18</v>
      </c>
      <c r="O142" s="12" t="s">
        <v>16</v>
      </c>
      <c r="P142" s="12" t="s">
        <v>12</v>
      </c>
      <c r="Q142" s="12" t="s">
        <v>13</v>
      </c>
      <c r="R142" s="12">
        <v>36</v>
      </c>
      <c r="S142" s="12"/>
      <c r="T142" s="12"/>
      <c r="U142" s="12"/>
      <c r="V142" s="12"/>
      <c r="W142" s="12"/>
      <c r="X142" s="12"/>
      <c r="Y142" s="12"/>
      <c r="Z142" s="12"/>
    </row>
    <row r="143" spans="1:26" x14ac:dyDescent="0.35">
      <c r="A143" s="12" t="s">
        <v>2231</v>
      </c>
      <c r="B143" s="12" t="s">
        <v>6862</v>
      </c>
      <c r="C143" s="12" t="s">
        <v>4860</v>
      </c>
      <c r="D143" s="12">
        <v>53.62</v>
      </c>
      <c r="E143" s="12" t="s">
        <v>8367</v>
      </c>
      <c r="F143" s="12">
        <v>5.21</v>
      </c>
      <c r="G143" s="12" t="s">
        <v>8389</v>
      </c>
      <c r="H143" s="12" t="s">
        <v>2380</v>
      </c>
      <c r="I143" s="12" t="s">
        <v>2380</v>
      </c>
      <c r="J143" s="12" t="s">
        <v>2380</v>
      </c>
      <c r="K143" s="33">
        <v>0</v>
      </c>
      <c r="L143" s="13" t="str">
        <f>_xlfn.XLOOKUP(A143,'PWQ_Medical Examinations (2)'!A:A,'PWQ_Medical Examinations (2)'!I:I,"Not Found")</f>
        <v>yes</v>
      </c>
      <c r="M143" s="14">
        <v>33067</v>
      </c>
      <c r="N143" s="15">
        <v>38652.089999999997</v>
      </c>
      <c r="O143" s="12" t="s">
        <v>11</v>
      </c>
      <c r="P143" s="12" t="s">
        <v>11</v>
      </c>
      <c r="Q143" s="12" t="s">
        <v>42</v>
      </c>
      <c r="R143" s="12">
        <v>32</v>
      </c>
      <c r="S143" s="12"/>
      <c r="T143" s="12"/>
      <c r="U143" s="12"/>
      <c r="V143" s="12"/>
      <c r="W143" s="12"/>
      <c r="X143" s="12"/>
      <c r="Y143" s="12"/>
      <c r="Z143" s="12"/>
    </row>
    <row r="144" spans="1:26" x14ac:dyDescent="0.35">
      <c r="A144" s="12" t="s">
        <v>2230</v>
      </c>
      <c r="B144" s="12" t="s">
        <v>6863</v>
      </c>
      <c r="C144" s="12" t="s">
        <v>4861</v>
      </c>
      <c r="D144" s="12">
        <v>36.67</v>
      </c>
      <c r="E144" s="12" t="s">
        <v>8367</v>
      </c>
      <c r="F144" s="12">
        <v>6.27</v>
      </c>
      <c r="G144" s="12" t="s">
        <v>8388</v>
      </c>
      <c r="H144" s="12" t="s">
        <v>2380</v>
      </c>
      <c r="I144" s="12" t="s">
        <v>2380</v>
      </c>
      <c r="J144" s="12" t="s">
        <v>2380</v>
      </c>
      <c r="K144" s="33">
        <v>0</v>
      </c>
      <c r="L144" s="13" t="str">
        <f>_xlfn.XLOOKUP(A144,'PWQ_Medical Examinations (2)'!A:A,'PWQ_Medical Examinations (2)'!I:I,"Not Found")</f>
        <v>yes</v>
      </c>
      <c r="M144" s="14">
        <v>36476</v>
      </c>
      <c r="N144" s="15">
        <v>38511.629999999997</v>
      </c>
      <c r="O144" s="12" t="s">
        <v>11</v>
      </c>
      <c r="P144" s="12" t="s">
        <v>11</v>
      </c>
      <c r="Q144" s="12" t="s">
        <v>247</v>
      </c>
      <c r="R144" s="12">
        <v>23</v>
      </c>
      <c r="S144" s="12"/>
      <c r="T144" s="12"/>
      <c r="U144" s="12"/>
      <c r="V144" s="12"/>
      <c r="W144" s="12"/>
      <c r="X144" s="12"/>
      <c r="Y144" s="12"/>
      <c r="Z144" s="12"/>
    </row>
    <row r="145" spans="1:26" x14ac:dyDescent="0.35">
      <c r="A145" s="12" t="s">
        <v>2229</v>
      </c>
      <c r="B145" s="12" t="s">
        <v>6864</v>
      </c>
      <c r="C145" s="12" t="s">
        <v>4862</v>
      </c>
      <c r="D145" s="12">
        <v>33.4</v>
      </c>
      <c r="E145" s="12" t="s">
        <v>8367</v>
      </c>
      <c r="F145" s="12">
        <v>10.73</v>
      </c>
      <c r="G145" s="12" t="s">
        <v>8387</v>
      </c>
      <c r="H145" s="12" t="s">
        <v>2382</v>
      </c>
      <c r="I145" s="12" t="s">
        <v>2380</v>
      </c>
      <c r="J145" s="12" t="s">
        <v>2380</v>
      </c>
      <c r="K145" s="33">
        <v>1</v>
      </c>
      <c r="L145" s="13" t="str">
        <f>_xlfn.XLOOKUP(A145,'PWQ_Medical Examinations (2)'!A:A,'PWQ_Medical Examinations (2)'!I:I,"Not Found")</f>
        <v>yes</v>
      </c>
      <c r="M145" s="14">
        <v>31584</v>
      </c>
      <c r="N145" s="15">
        <v>38415.47</v>
      </c>
      <c r="O145" s="12" t="s">
        <v>16</v>
      </c>
      <c r="P145" s="12" t="s">
        <v>11</v>
      </c>
      <c r="Q145" s="12" t="s">
        <v>42</v>
      </c>
      <c r="R145" s="12">
        <v>36</v>
      </c>
      <c r="S145" s="12"/>
      <c r="T145" s="12"/>
      <c r="U145" s="12"/>
      <c r="V145" s="12"/>
      <c r="W145" s="12"/>
      <c r="X145" s="12"/>
      <c r="Y145" s="12"/>
      <c r="Z145" s="12"/>
    </row>
    <row r="146" spans="1:26" x14ac:dyDescent="0.35">
      <c r="A146" s="12" t="s">
        <v>2228</v>
      </c>
      <c r="B146" s="12" t="s">
        <v>6865</v>
      </c>
      <c r="C146" s="12" t="s">
        <v>4863</v>
      </c>
      <c r="D146" s="12">
        <v>42.71</v>
      </c>
      <c r="E146" s="12" t="s">
        <v>8367</v>
      </c>
      <c r="F146" s="12">
        <v>10.52</v>
      </c>
      <c r="G146" s="12" t="s">
        <v>8387</v>
      </c>
      <c r="H146" s="12" t="s">
        <v>2380</v>
      </c>
      <c r="I146" s="12" t="s">
        <v>2380</v>
      </c>
      <c r="J146" s="12" t="s">
        <v>2380</v>
      </c>
      <c r="K146" s="33">
        <v>0</v>
      </c>
      <c r="L146" s="13" t="str">
        <f>_xlfn.XLOOKUP(A146,'PWQ_Medical Examinations (2)'!A:A,'PWQ_Medical Examinations (2)'!I:I,"Not Found")</f>
        <v>yes</v>
      </c>
      <c r="M146" s="14">
        <v>26290</v>
      </c>
      <c r="N146" s="15">
        <v>38405.26</v>
      </c>
      <c r="O146" s="12" t="s">
        <v>11</v>
      </c>
      <c r="P146" s="12" t="s">
        <v>16</v>
      </c>
      <c r="Q146" s="12" t="s">
        <v>42</v>
      </c>
      <c r="R146" s="12">
        <v>51</v>
      </c>
      <c r="S146" s="12"/>
      <c r="T146" s="12"/>
      <c r="U146" s="12"/>
      <c r="V146" s="12"/>
      <c r="W146" s="12"/>
      <c r="X146" s="12"/>
      <c r="Y146" s="12"/>
      <c r="Z146" s="12"/>
    </row>
    <row r="147" spans="1:26" x14ac:dyDescent="0.35">
      <c r="A147" s="12" t="s">
        <v>2227</v>
      </c>
      <c r="B147" s="12" t="s">
        <v>6866</v>
      </c>
      <c r="C147" s="12" t="s">
        <v>4864</v>
      </c>
      <c r="D147" s="12">
        <v>41.52</v>
      </c>
      <c r="E147" s="12" t="s">
        <v>8367</v>
      </c>
      <c r="F147" s="12">
        <v>11.82</v>
      </c>
      <c r="G147" s="12" t="s">
        <v>8387</v>
      </c>
      <c r="H147" s="12" t="s">
        <v>2382</v>
      </c>
      <c r="I147" s="12" t="s">
        <v>2380</v>
      </c>
      <c r="J147" s="12" t="s">
        <v>2380</v>
      </c>
      <c r="K147" s="33">
        <v>2</v>
      </c>
      <c r="L147" s="13" t="str">
        <f>_xlfn.XLOOKUP(A147,'PWQ_Medical Examinations (2)'!A:A,'PWQ_Medical Examinations (2)'!I:I,"Not Found")</f>
        <v>yes</v>
      </c>
      <c r="M147" s="14">
        <v>25802</v>
      </c>
      <c r="N147" s="15">
        <v>38389.79</v>
      </c>
      <c r="O147" s="12" t="s">
        <v>11</v>
      </c>
      <c r="P147" s="12" t="s">
        <v>12</v>
      </c>
      <c r="Q147" s="12" t="s">
        <v>42</v>
      </c>
      <c r="R147" s="12">
        <v>52</v>
      </c>
      <c r="S147" s="12"/>
      <c r="T147" s="12"/>
      <c r="U147" s="12"/>
      <c r="V147" s="12"/>
      <c r="W147" s="12"/>
      <c r="X147" s="12"/>
      <c r="Y147" s="12"/>
      <c r="Z147" s="12"/>
    </row>
    <row r="148" spans="1:26" x14ac:dyDescent="0.35">
      <c r="A148" s="12" t="s">
        <v>2226</v>
      </c>
      <c r="B148" s="12" t="s">
        <v>6867</v>
      </c>
      <c r="C148" s="12" t="s">
        <v>4799</v>
      </c>
      <c r="D148" s="12">
        <v>39.4</v>
      </c>
      <c r="E148" s="12" t="s">
        <v>8367</v>
      </c>
      <c r="F148" s="12">
        <v>6.76</v>
      </c>
      <c r="G148" s="12" t="s">
        <v>8387</v>
      </c>
      <c r="H148" s="12" t="s">
        <v>2380</v>
      </c>
      <c r="I148" s="12" t="s">
        <v>2380</v>
      </c>
      <c r="J148" s="12" t="s">
        <v>2380</v>
      </c>
      <c r="K148" s="33">
        <v>0</v>
      </c>
      <c r="L148" s="13" t="str">
        <f>_xlfn.XLOOKUP(A148,'PWQ_Medical Examinations (2)'!A:A,'PWQ_Medical Examinations (2)'!I:I,"Not Found")</f>
        <v>yes</v>
      </c>
      <c r="M148" s="14">
        <v>37516</v>
      </c>
      <c r="N148" s="15">
        <v>38344.57</v>
      </c>
      <c r="O148" s="12" t="s">
        <v>16</v>
      </c>
      <c r="P148" s="12" t="s">
        <v>12</v>
      </c>
      <c r="Q148" s="12" t="s">
        <v>42</v>
      </c>
      <c r="R148" s="12">
        <v>20</v>
      </c>
      <c r="S148" s="12"/>
      <c r="T148" s="12"/>
      <c r="U148" s="12"/>
      <c r="V148" s="12"/>
      <c r="W148" s="12"/>
      <c r="X148" s="12"/>
      <c r="Y148" s="12"/>
      <c r="Z148" s="12"/>
    </row>
    <row r="149" spans="1:26" x14ac:dyDescent="0.35">
      <c r="A149" s="12" t="s">
        <v>2225</v>
      </c>
      <c r="B149" s="12" t="s">
        <v>6868</v>
      </c>
      <c r="C149" s="12" t="s">
        <v>4865</v>
      </c>
      <c r="D149" s="12">
        <v>46.45</v>
      </c>
      <c r="E149" s="12" t="s">
        <v>8367</v>
      </c>
      <c r="F149" s="12">
        <v>5.62</v>
      </c>
      <c r="G149" s="12" t="s">
        <v>8389</v>
      </c>
      <c r="H149" s="12" t="s">
        <v>2380</v>
      </c>
      <c r="I149" s="12" t="s">
        <v>2380</v>
      </c>
      <c r="J149" s="12" t="s">
        <v>2380</v>
      </c>
      <c r="K149" s="33">
        <v>0</v>
      </c>
      <c r="L149" s="13" t="str">
        <f>_xlfn.XLOOKUP(A149,'PWQ_Medical Examinations (2)'!A:A,'PWQ_Medical Examinations (2)'!I:I,"Not Found")</f>
        <v>yes</v>
      </c>
      <c r="M149" s="14">
        <v>29384</v>
      </c>
      <c r="N149" s="15">
        <v>38313.129999999997</v>
      </c>
      <c r="O149" s="12" t="s">
        <v>16</v>
      </c>
      <c r="P149" s="12" t="s">
        <v>12</v>
      </c>
      <c r="Q149" s="12" t="s">
        <v>42</v>
      </c>
      <c r="R149" s="12">
        <v>42</v>
      </c>
      <c r="S149" s="12"/>
      <c r="T149" s="12"/>
      <c r="U149" s="12"/>
      <c r="V149" s="12"/>
      <c r="W149" s="12"/>
      <c r="X149" s="12"/>
      <c r="Y149" s="12"/>
      <c r="Z149" s="12"/>
    </row>
    <row r="150" spans="1:26" x14ac:dyDescent="0.35">
      <c r="A150" s="12" t="s">
        <v>2224</v>
      </c>
      <c r="B150" s="12" t="s">
        <v>6869</v>
      </c>
      <c r="C150" s="12" t="s">
        <v>4866</v>
      </c>
      <c r="D150" s="12">
        <v>35.75</v>
      </c>
      <c r="E150" s="12" t="s">
        <v>8367</v>
      </c>
      <c r="F150" s="12">
        <v>4.1900000000000004</v>
      </c>
      <c r="G150" s="12" t="s">
        <v>8389</v>
      </c>
      <c r="H150" s="12" t="s">
        <v>2380</v>
      </c>
      <c r="I150" s="12" t="s">
        <v>2380</v>
      </c>
      <c r="J150" s="12" t="s">
        <v>2380</v>
      </c>
      <c r="K150" s="33">
        <v>0</v>
      </c>
      <c r="L150" s="13" t="str">
        <f>_xlfn.XLOOKUP(A150,'PWQ_Medical Examinations (2)'!A:A,'PWQ_Medical Examinations (2)'!I:I,"Not Found")</f>
        <v>yes</v>
      </c>
      <c r="M150" s="14">
        <v>32811</v>
      </c>
      <c r="N150" s="15">
        <v>38282.75</v>
      </c>
      <c r="O150" s="12" t="s">
        <v>16</v>
      </c>
      <c r="P150" s="12" t="s">
        <v>11</v>
      </c>
      <c r="Q150" s="12" t="s">
        <v>13</v>
      </c>
      <c r="R150" s="12">
        <v>33</v>
      </c>
      <c r="S150" s="12"/>
      <c r="T150" s="12"/>
      <c r="U150" s="12"/>
      <c r="V150" s="12"/>
      <c r="W150" s="12"/>
      <c r="X150" s="12"/>
      <c r="Y150" s="12"/>
      <c r="Z150" s="12"/>
    </row>
    <row r="151" spans="1:26" x14ac:dyDescent="0.35">
      <c r="A151" s="12" t="s">
        <v>2223</v>
      </c>
      <c r="B151" s="12" t="s">
        <v>6870</v>
      </c>
      <c r="C151" s="12" t="s">
        <v>4867</v>
      </c>
      <c r="D151" s="12">
        <v>26.07</v>
      </c>
      <c r="E151" s="12" t="s">
        <v>8368</v>
      </c>
      <c r="F151" s="12">
        <v>5.32</v>
      </c>
      <c r="G151" s="12" t="s">
        <v>8389</v>
      </c>
      <c r="H151" s="12" t="s">
        <v>2380</v>
      </c>
      <c r="I151" s="12" t="s">
        <v>2380</v>
      </c>
      <c r="J151" s="12" t="s">
        <v>2380</v>
      </c>
      <c r="K151" s="33">
        <v>0</v>
      </c>
      <c r="L151" s="13" t="str">
        <f>_xlfn.XLOOKUP(A151,'PWQ_Medical Examinations (2)'!A:A,'PWQ_Medical Examinations (2)'!I:I,"Not Found")</f>
        <v>yes</v>
      </c>
      <c r="M151" s="14">
        <v>29449</v>
      </c>
      <c r="N151" s="15">
        <v>38245.589999999997</v>
      </c>
      <c r="O151" s="12" t="s">
        <v>16</v>
      </c>
      <c r="P151" s="12" t="s">
        <v>11</v>
      </c>
      <c r="Q151" s="12" t="s">
        <v>13</v>
      </c>
      <c r="R151" s="12">
        <v>42</v>
      </c>
      <c r="S151" s="12"/>
      <c r="T151" s="12"/>
      <c r="U151" s="12"/>
      <c r="V151" s="12"/>
      <c r="W151" s="12"/>
      <c r="X151" s="12"/>
      <c r="Y151" s="12"/>
      <c r="Z151" s="12"/>
    </row>
    <row r="152" spans="1:26" x14ac:dyDescent="0.35">
      <c r="A152" s="12" t="s">
        <v>2222</v>
      </c>
      <c r="B152" s="12" t="s">
        <v>6871</v>
      </c>
      <c r="C152" s="12" t="s">
        <v>4868</v>
      </c>
      <c r="D152" s="12">
        <v>36.54</v>
      </c>
      <c r="E152" s="12" t="s">
        <v>8367</v>
      </c>
      <c r="F152" s="12">
        <v>4.46</v>
      </c>
      <c r="G152" s="12" t="s">
        <v>8389</v>
      </c>
      <c r="H152" s="12" t="s">
        <v>2382</v>
      </c>
      <c r="I152" s="12" t="s">
        <v>2380</v>
      </c>
      <c r="J152" s="12" t="s">
        <v>2380</v>
      </c>
      <c r="K152" s="33">
        <v>1</v>
      </c>
      <c r="L152" s="13" t="str">
        <f>_xlfn.XLOOKUP(A152,'PWQ_Medical Examinations (2)'!A:A,'PWQ_Medical Examinations (2)'!I:I,"Not Found")</f>
        <v>yes</v>
      </c>
      <c r="M152" s="14">
        <v>23544</v>
      </c>
      <c r="N152" s="15">
        <v>38241.74</v>
      </c>
      <c r="O152" s="12" t="s">
        <v>11</v>
      </c>
      <c r="P152" s="12" t="s">
        <v>12</v>
      </c>
      <c r="Q152" s="12" t="s">
        <v>42</v>
      </c>
      <c r="R152" s="12">
        <v>58</v>
      </c>
      <c r="S152" s="12"/>
      <c r="T152" s="12"/>
      <c r="U152" s="12"/>
      <c r="V152" s="12"/>
      <c r="W152" s="12"/>
      <c r="X152" s="12"/>
      <c r="Y152" s="12"/>
      <c r="Z152" s="12"/>
    </row>
    <row r="153" spans="1:26" x14ac:dyDescent="0.35">
      <c r="A153" s="12" t="s">
        <v>2221</v>
      </c>
      <c r="B153" s="12" t="s">
        <v>6867</v>
      </c>
      <c r="C153" s="12" t="s">
        <v>4869</v>
      </c>
      <c r="D153" s="12">
        <v>51.64</v>
      </c>
      <c r="E153" s="12" t="s">
        <v>8367</v>
      </c>
      <c r="F153" s="12">
        <v>5.65</v>
      </c>
      <c r="G153" s="12" t="s">
        <v>8389</v>
      </c>
      <c r="H153" s="12" t="s">
        <v>2380</v>
      </c>
      <c r="I153" s="12" t="s">
        <v>2380</v>
      </c>
      <c r="J153" s="12" t="s">
        <v>2380</v>
      </c>
      <c r="K153" s="33">
        <v>0</v>
      </c>
      <c r="L153" s="13" t="str">
        <f>_xlfn.XLOOKUP(A153,'PWQ_Medical Examinations (2)'!A:A,'PWQ_Medical Examinations (2)'!I:I,"Not Found")</f>
        <v>yes</v>
      </c>
      <c r="M153" s="14">
        <v>32759</v>
      </c>
      <c r="N153" s="15">
        <v>38237.339999999997</v>
      </c>
      <c r="O153" s="12" t="s">
        <v>11</v>
      </c>
      <c r="P153" s="12" t="s">
        <v>12</v>
      </c>
      <c r="Q153" s="12" t="s">
        <v>42</v>
      </c>
      <c r="R153" s="12">
        <v>33</v>
      </c>
      <c r="S153" s="12"/>
      <c r="T153" s="12"/>
      <c r="U153" s="12"/>
      <c r="V153" s="12"/>
      <c r="W153" s="12"/>
      <c r="X153" s="12"/>
      <c r="Y153" s="12"/>
      <c r="Z153" s="12"/>
    </row>
    <row r="154" spans="1:26" x14ac:dyDescent="0.35">
      <c r="A154" s="12" t="s">
        <v>2220</v>
      </c>
      <c r="B154" s="12" t="s">
        <v>6872</v>
      </c>
      <c r="C154" s="12" t="s">
        <v>4870</v>
      </c>
      <c r="D154" s="12">
        <v>42.83</v>
      </c>
      <c r="E154" s="12" t="s">
        <v>8367</v>
      </c>
      <c r="F154" s="12">
        <v>6.04</v>
      </c>
      <c r="G154" s="12" t="s">
        <v>8388</v>
      </c>
      <c r="H154" s="12" t="s">
        <v>2380</v>
      </c>
      <c r="I154" s="12" t="s">
        <v>2380</v>
      </c>
      <c r="J154" s="12" t="s">
        <v>2380</v>
      </c>
      <c r="K154" s="33">
        <v>2</v>
      </c>
      <c r="L154" s="13" t="str">
        <f>_xlfn.XLOOKUP(A154,'PWQ_Medical Examinations (2)'!A:A,'PWQ_Medical Examinations (2)'!I:I,"Not Found")</f>
        <v>yes</v>
      </c>
      <c r="M154" s="14">
        <v>26622</v>
      </c>
      <c r="N154" s="15">
        <v>38189.1</v>
      </c>
      <c r="O154" s="12" t="s">
        <v>11</v>
      </c>
      <c r="P154" s="12" t="s">
        <v>11</v>
      </c>
      <c r="Q154" s="12" t="s">
        <v>42</v>
      </c>
      <c r="R154" s="12">
        <v>50</v>
      </c>
      <c r="S154" s="12"/>
      <c r="T154" s="12"/>
      <c r="U154" s="12"/>
      <c r="V154" s="12"/>
      <c r="W154" s="12"/>
      <c r="X154" s="12"/>
      <c r="Y154" s="12"/>
      <c r="Z154" s="12"/>
    </row>
    <row r="155" spans="1:26" x14ac:dyDescent="0.35">
      <c r="A155" s="12" t="s">
        <v>2219</v>
      </c>
      <c r="B155" s="12" t="s">
        <v>6873</v>
      </c>
      <c r="C155" s="12" t="s">
        <v>4871</v>
      </c>
      <c r="D155" s="12">
        <v>40.15</v>
      </c>
      <c r="E155" s="12" t="s">
        <v>8367</v>
      </c>
      <c r="F155" s="12">
        <v>5.76</v>
      </c>
      <c r="G155" s="12" t="s">
        <v>8388</v>
      </c>
      <c r="H155" s="12" t="s">
        <v>2380</v>
      </c>
      <c r="I155" s="12" t="s">
        <v>2380</v>
      </c>
      <c r="J155" s="12" t="s">
        <v>2380</v>
      </c>
      <c r="K155" s="33">
        <v>1</v>
      </c>
      <c r="L155" s="13" t="str">
        <f>_xlfn.XLOOKUP(A155,'PWQ_Medical Examinations (2)'!A:A,'PWQ_Medical Examinations (2)'!I:I,"Not Found")</f>
        <v>yes</v>
      </c>
      <c r="M155" s="14">
        <v>36005</v>
      </c>
      <c r="N155" s="15">
        <v>38126.25</v>
      </c>
      <c r="O155" s="12" t="s">
        <v>16</v>
      </c>
      <c r="P155" s="12" t="s">
        <v>12</v>
      </c>
      <c r="Q155" s="12" t="s">
        <v>13</v>
      </c>
      <c r="R155" s="12">
        <v>24</v>
      </c>
      <c r="S155" s="12"/>
      <c r="T155" s="12"/>
      <c r="U155" s="12"/>
      <c r="V155" s="12"/>
      <c r="W155" s="12"/>
      <c r="X155" s="12"/>
      <c r="Y155" s="12"/>
      <c r="Z155" s="12"/>
    </row>
    <row r="156" spans="1:26" x14ac:dyDescent="0.35">
      <c r="A156" s="12" t="s">
        <v>2218</v>
      </c>
      <c r="B156" s="12" t="s">
        <v>6874</v>
      </c>
      <c r="C156" s="12" t="s">
        <v>4872</v>
      </c>
      <c r="D156" s="12">
        <v>27.8</v>
      </c>
      <c r="E156" s="12" t="s">
        <v>8368</v>
      </c>
      <c r="F156" s="12">
        <v>4.3600000000000003</v>
      </c>
      <c r="G156" s="12" t="s">
        <v>8389</v>
      </c>
      <c r="H156" s="12" t="s">
        <v>2380</v>
      </c>
      <c r="I156" s="12" t="s">
        <v>2380</v>
      </c>
      <c r="J156" s="12" t="s">
        <v>2383</v>
      </c>
      <c r="K156" s="33">
        <v>1</v>
      </c>
      <c r="L156" s="13" t="str">
        <f>_xlfn.XLOOKUP(A156,'PWQ_Medical Examinations (2)'!A:A,'PWQ_Medical Examinations (2)'!I:I,"Not Found")</f>
        <v>yes</v>
      </c>
      <c r="M156" s="14">
        <v>29107</v>
      </c>
      <c r="N156" s="15">
        <v>37829.72</v>
      </c>
      <c r="O156" s="12" t="s">
        <v>16</v>
      </c>
      <c r="P156" s="12" t="s">
        <v>11</v>
      </c>
      <c r="Q156" s="12" t="s">
        <v>42</v>
      </c>
      <c r="R156" s="12">
        <v>43</v>
      </c>
      <c r="S156" s="12"/>
      <c r="T156" s="12"/>
      <c r="U156" s="12"/>
      <c r="V156" s="12"/>
      <c r="W156" s="12"/>
      <c r="X156" s="12"/>
      <c r="Y156" s="12"/>
      <c r="Z156" s="12"/>
    </row>
    <row r="157" spans="1:26" x14ac:dyDescent="0.35">
      <c r="A157" s="12" t="s">
        <v>2217</v>
      </c>
      <c r="B157" s="12" t="s">
        <v>6875</v>
      </c>
      <c r="C157" s="12" t="s">
        <v>4873</v>
      </c>
      <c r="D157" s="12">
        <v>45.81</v>
      </c>
      <c r="E157" s="12" t="s">
        <v>8367</v>
      </c>
      <c r="F157" s="12">
        <v>4.76</v>
      </c>
      <c r="G157" s="12" t="s">
        <v>8389</v>
      </c>
      <c r="H157" s="12" t="s">
        <v>2382</v>
      </c>
      <c r="I157" s="12" t="s">
        <v>2380</v>
      </c>
      <c r="J157" s="12" t="s">
        <v>2383</v>
      </c>
      <c r="K157" s="33">
        <v>1</v>
      </c>
      <c r="L157" s="13" t="str">
        <f>_xlfn.XLOOKUP(A157,'PWQ_Medical Examinations (2)'!A:A,'PWQ_Medical Examinations (2)'!I:I,"Not Found")</f>
        <v>yes</v>
      </c>
      <c r="M157" s="14">
        <v>30523</v>
      </c>
      <c r="N157" s="15">
        <v>37800.980000000003</v>
      </c>
      <c r="O157" s="12" t="s">
        <v>11</v>
      </c>
      <c r="P157" s="12" t="s">
        <v>11</v>
      </c>
      <c r="Q157" s="12" t="s">
        <v>42</v>
      </c>
      <c r="R157" s="12">
        <v>39</v>
      </c>
      <c r="S157" s="12"/>
      <c r="T157" s="12"/>
      <c r="U157" s="12"/>
      <c r="V157" s="12"/>
      <c r="W157" s="12"/>
      <c r="X157" s="12"/>
      <c r="Y157" s="12"/>
      <c r="Z157" s="12"/>
    </row>
    <row r="158" spans="1:26" x14ac:dyDescent="0.35">
      <c r="A158" s="12" t="s">
        <v>2216</v>
      </c>
      <c r="B158" s="12" t="s">
        <v>6792</v>
      </c>
      <c r="C158" s="12" t="s">
        <v>4874</v>
      </c>
      <c r="D158" s="12">
        <v>34.43</v>
      </c>
      <c r="E158" s="12" t="s">
        <v>8367</v>
      </c>
      <c r="F158" s="12">
        <v>10.82</v>
      </c>
      <c r="G158" s="12" t="s">
        <v>8387</v>
      </c>
      <c r="H158" s="12" t="s">
        <v>2382</v>
      </c>
      <c r="I158" s="12" t="s">
        <v>2380</v>
      </c>
      <c r="J158" s="12" t="s">
        <v>2380</v>
      </c>
      <c r="K158" s="33">
        <v>1</v>
      </c>
      <c r="L158" s="13" t="str">
        <f>_xlfn.XLOOKUP(A158,'PWQ_Medical Examinations (2)'!A:A,'PWQ_Medical Examinations (2)'!I:I,"Not Found")</f>
        <v>yes</v>
      </c>
      <c r="M158" s="14">
        <v>31639</v>
      </c>
      <c r="N158" s="15">
        <v>37742.58</v>
      </c>
      <c r="O158" s="12" t="s">
        <v>16</v>
      </c>
      <c r="P158" s="12" t="s">
        <v>16</v>
      </c>
      <c r="Q158" s="12" t="s">
        <v>13</v>
      </c>
      <c r="R158" s="12">
        <v>36</v>
      </c>
      <c r="S158" s="12"/>
      <c r="T158" s="12"/>
      <c r="U158" s="12"/>
      <c r="V158" s="12"/>
      <c r="W158" s="12"/>
      <c r="X158" s="12"/>
      <c r="Y158" s="12"/>
      <c r="Z158" s="12"/>
    </row>
    <row r="159" spans="1:26" x14ac:dyDescent="0.35">
      <c r="A159" s="12" t="s">
        <v>2215</v>
      </c>
      <c r="B159" s="12" t="s">
        <v>6876</v>
      </c>
      <c r="C159" s="12" t="s">
        <v>4875</v>
      </c>
      <c r="D159" s="12">
        <v>41.33</v>
      </c>
      <c r="E159" s="12" t="s">
        <v>8367</v>
      </c>
      <c r="F159" s="12">
        <v>4.01</v>
      </c>
      <c r="G159" s="12" t="s">
        <v>8389</v>
      </c>
      <c r="H159" s="12" t="s">
        <v>2382</v>
      </c>
      <c r="I159" s="12" t="s">
        <v>2380</v>
      </c>
      <c r="J159" s="12" t="s">
        <v>2380</v>
      </c>
      <c r="K159" s="33">
        <v>0</v>
      </c>
      <c r="L159" s="13" t="str">
        <f>_xlfn.XLOOKUP(A159,'PWQ_Medical Examinations (2)'!A:A,'PWQ_Medical Examinations (2)'!I:I,"Not Found")</f>
        <v>yes</v>
      </c>
      <c r="M159" s="14">
        <v>28021</v>
      </c>
      <c r="N159" s="15">
        <v>37735.199999999997</v>
      </c>
      <c r="O159" s="12" t="s">
        <v>11</v>
      </c>
      <c r="P159" s="12" t="s">
        <v>11</v>
      </c>
      <c r="Q159" s="12" t="s">
        <v>42</v>
      </c>
      <c r="R159" s="12">
        <v>46</v>
      </c>
      <c r="S159" s="12"/>
      <c r="T159" s="12"/>
      <c r="U159" s="12"/>
      <c r="V159" s="12"/>
      <c r="W159" s="12"/>
      <c r="X159" s="12"/>
      <c r="Y159" s="12"/>
      <c r="Z159" s="12"/>
    </row>
    <row r="160" spans="1:26" x14ac:dyDescent="0.35">
      <c r="A160" s="12" t="s">
        <v>2214</v>
      </c>
      <c r="B160" s="12" t="s">
        <v>6877</v>
      </c>
      <c r="C160" s="12" t="s">
        <v>4876</v>
      </c>
      <c r="D160" s="12">
        <v>31.92</v>
      </c>
      <c r="E160" s="12" t="s">
        <v>8367</v>
      </c>
      <c r="F160" s="12">
        <v>5.12</v>
      </c>
      <c r="G160" s="12" t="s">
        <v>8389</v>
      </c>
      <c r="H160" s="12" t="s">
        <v>2382</v>
      </c>
      <c r="I160" s="12" t="s">
        <v>2380</v>
      </c>
      <c r="J160" s="12" t="s">
        <v>2380</v>
      </c>
      <c r="K160" s="33">
        <v>1</v>
      </c>
      <c r="L160" s="13" t="str">
        <f>_xlfn.XLOOKUP(A160,'PWQ_Medical Examinations (2)'!A:A,'PWQ_Medical Examinations (2)'!I:I,"Not Found")</f>
        <v>yes</v>
      </c>
      <c r="M160" s="14">
        <v>32426</v>
      </c>
      <c r="N160" s="15">
        <v>37701.879999999997</v>
      </c>
      <c r="O160" s="12" t="s">
        <v>11</v>
      </c>
      <c r="P160" s="12" t="s">
        <v>12</v>
      </c>
      <c r="Q160" s="12" t="s">
        <v>249</v>
      </c>
      <c r="R160" s="12">
        <v>34</v>
      </c>
      <c r="S160" s="12"/>
      <c r="T160" s="12"/>
      <c r="U160" s="12"/>
      <c r="V160" s="12"/>
      <c r="W160" s="12"/>
      <c r="X160" s="12"/>
      <c r="Y160" s="12"/>
      <c r="Z160" s="12"/>
    </row>
    <row r="161" spans="1:26" x14ac:dyDescent="0.35">
      <c r="A161" s="12" t="s">
        <v>2213</v>
      </c>
      <c r="B161" s="12" t="s">
        <v>6878</v>
      </c>
      <c r="C161" s="12" t="s">
        <v>4877</v>
      </c>
      <c r="D161" s="12">
        <v>39.799999999999997</v>
      </c>
      <c r="E161" s="12" t="s">
        <v>8367</v>
      </c>
      <c r="F161" s="12">
        <v>10.54</v>
      </c>
      <c r="G161" s="12" t="s">
        <v>8387</v>
      </c>
      <c r="H161" s="12" t="s">
        <v>2382</v>
      </c>
      <c r="I161" s="12" t="s">
        <v>2380</v>
      </c>
      <c r="J161" s="12" t="s">
        <v>2380</v>
      </c>
      <c r="K161" s="33">
        <v>2</v>
      </c>
      <c r="L161" s="13" t="str">
        <f>_xlfn.XLOOKUP(A161,'PWQ_Medical Examinations (2)'!A:A,'PWQ_Medical Examinations (2)'!I:I,"Not Found")</f>
        <v>yes</v>
      </c>
      <c r="M161" s="14">
        <v>25869</v>
      </c>
      <c r="N161" s="15">
        <v>37675.06</v>
      </c>
      <c r="O161" s="12" t="s">
        <v>11</v>
      </c>
      <c r="P161" s="12" t="s">
        <v>12</v>
      </c>
      <c r="Q161" s="12" t="s">
        <v>42</v>
      </c>
      <c r="R161" s="12">
        <v>52</v>
      </c>
      <c r="S161" s="12"/>
      <c r="T161" s="12"/>
      <c r="U161" s="12"/>
      <c r="V161" s="12"/>
      <c r="W161" s="12"/>
      <c r="X161" s="12"/>
      <c r="Y161" s="12"/>
      <c r="Z161" s="12"/>
    </row>
    <row r="162" spans="1:26" x14ac:dyDescent="0.35">
      <c r="A162" s="12" t="s">
        <v>2212</v>
      </c>
      <c r="B162" s="12" t="s">
        <v>6879</v>
      </c>
      <c r="C162" s="12" t="s">
        <v>4878</v>
      </c>
      <c r="D162" s="12">
        <v>42.82</v>
      </c>
      <c r="E162" s="12" t="s">
        <v>8367</v>
      </c>
      <c r="F162" s="12">
        <v>4.21</v>
      </c>
      <c r="G162" s="12" t="s">
        <v>8389</v>
      </c>
      <c r="H162" s="12" t="s">
        <v>2380</v>
      </c>
      <c r="I162" s="12" t="s">
        <v>2380</v>
      </c>
      <c r="J162" s="12" t="s">
        <v>2380</v>
      </c>
      <c r="K162" s="33">
        <v>0</v>
      </c>
      <c r="L162" s="13" t="str">
        <f>_xlfn.XLOOKUP(A162,'PWQ_Medical Examinations (2)'!A:A,'PWQ_Medical Examinations (2)'!I:I,"Not Found")</f>
        <v>yes</v>
      </c>
      <c r="M162" s="14">
        <v>30122</v>
      </c>
      <c r="N162" s="15">
        <v>37650.74</v>
      </c>
      <c r="O162" s="12" t="s">
        <v>11</v>
      </c>
      <c r="P162" s="12" t="s">
        <v>11</v>
      </c>
      <c r="Q162" s="12" t="s">
        <v>23</v>
      </c>
      <c r="R162" s="12">
        <v>40</v>
      </c>
      <c r="S162" s="12"/>
      <c r="T162" s="12"/>
      <c r="U162" s="12"/>
      <c r="V162" s="12"/>
      <c r="W162" s="12"/>
      <c r="X162" s="12"/>
      <c r="Y162" s="12"/>
      <c r="Z162" s="12"/>
    </row>
    <row r="163" spans="1:26" x14ac:dyDescent="0.35">
      <c r="A163" s="12" t="s">
        <v>2211</v>
      </c>
      <c r="B163" s="12" t="s">
        <v>6880</v>
      </c>
      <c r="C163" s="12" t="s">
        <v>4879</v>
      </c>
      <c r="D163" s="12">
        <v>33.630000000000003</v>
      </c>
      <c r="E163" s="12" t="s">
        <v>8367</v>
      </c>
      <c r="F163" s="12">
        <v>5.42</v>
      </c>
      <c r="G163" s="12" t="s">
        <v>8389</v>
      </c>
      <c r="H163" s="12" t="s">
        <v>2380</v>
      </c>
      <c r="I163" s="12" t="s">
        <v>2380</v>
      </c>
      <c r="J163" s="12" t="s">
        <v>2380</v>
      </c>
      <c r="K163" s="33">
        <v>0</v>
      </c>
      <c r="L163" s="13" t="str">
        <f>_xlfn.XLOOKUP(A163,'PWQ_Medical Examinations (2)'!A:A,'PWQ_Medical Examinations (2)'!I:I,"Not Found")</f>
        <v>yes</v>
      </c>
      <c r="M163" s="14">
        <v>33193</v>
      </c>
      <c r="N163" s="15">
        <v>37607.53</v>
      </c>
      <c r="O163" s="12" t="s">
        <v>16</v>
      </c>
      <c r="P163" s="12" t="s">
        <v>11</v>
      </c>
      <c r="Q163" s="12" t="s">
        <v>166</v>
      </c>
      <c r="R163" s="12">
        <v>32</v>
      </c>
      <c r="S163" s="12"/>
      <c r="T163" s="12"/>
      <c r="U163" s="12"/>
      <c r="V163" s="12"/>
      <c r="W163" s="12"/>
      <c r="X163" s="12"/>
      <c r="Y163" s="12"/>
      <c r="Z163" s="12"/>
    </row>
    <row r="164" spans="1:26" x14ac:dyDescent="0.35">
      <c r="A164" s="12" t="s">
        <v>2210</v>
      </c>
      <c r="B164" s="12" t="s">
        <v>6881</v>
      </c>
      <c r="C164" s="12" t="s">
        <v>4880</v>
      </c>
      <c r="D164" s="12">
        <v>37.07</v>
      </c>
      <c r="E164" s="12" t="s">
        <v>8367</v>
      </c>
      <c r="F164" s="12">
        <v>4.28</v>
      </c>
      <c r="G164" s="12" t="s">
        <v>8389</v>
      </c>
      <c r="H164" s="12" t="s">
        <v>2380</v>
      </c>
      <c r="I164" s="12" t="s">
        <v>2382</v>
      </c>
      <c r="J164" s="12" t="s">
        <v>2380</v>
      </c>
      <c r="K164" s="33">
        <v>1</v>
      </c>
      <c r="L164" s="13" t="str">
        <f>_xlfn.XLOOKUP(A164,'PWQ_Medical Examinations (2)'!A:A,'PWQ_Medical Examinations (2)'!I:I,"Not Found")</f>
        <v>yes</v>
      </c>
      <c r="M164" s="14">
        <v>36811</v>
      </c>
      <c r="N164" s="15">
        <v>37484.449999999997</v>
      </c>
      <c r="O164" s="12" t="s">
        <v>16</v>
      </c>
      <c r="P164" s="12" t="s">
        <v>16</v>
      </c>
      <c r="Q164" s="12" t="s">
        <v>13</v>
      </c>
      <c r="R164" s="12">
        <v>22</v>
      </c>
      <c r="S164" s="12"/>
      <c r="T164" s="12"/>
      <c r="U164" s="12"/>
      <c r="V164" s="12"/>
      <c r="W164" s="12"/>
      <c r="X164" s="12"/>
      <c r="Y164" s="12"/>
      <c r="Z164" s="12"/>
    </row>
    <row r="165" spans="1:26" x14ac:dyDescent="0.35">
      <c r="A165" s="12" t="s">
        <v>2209</v>
      </c>
      <c r="B165" s="12" t="s">
        <v>6882</v>
      </c>
      <c r="C165" s="12" t="s">
        <v>4881</v>
      </c>
      <c r="D165" s="12">
        <v>35.625</v>
      </c>
      <c r="E165" s="12" t="s">
        <v>8367</v>
      </c>
      <c r="F165" s="12">
        <v>8.9</v>
      </c>
      <c r="G165" s="12" t="s">
        <v>8387</v>
      </c>
      <c r="H165" s="12" t="s">
        <v>2380</v>
      </c>
      <c r="I165" s="12" t="s">
        <v>2380</v>
      </c>
      <c r="J165" s="12" t="s">
        <v>2380</v>
      </c>
      <c r="K165" s="33">
        <v>0</v>
      </c>
      <c r="L165" s="13" t="str">
        <f>_xlfn.XLOOKUP(A165,'PWQ_Medical Examinations (2)'!A:A,'PWQ_Medical Examinations (2)'!I:I,"Not Found")</f>
        <v>yes</v>
      </c>
      <c r="M165" s="14">
        <v>37526</v>
      </c>
      <c r="N165" s="15">
        <v>37465.339999999997</v>
      </c>
      <c r="O165" s="12" t="s">
        <v>16</v>
      </c>
      <c r="P165" s="12" t="s">
        <v>11</v>
      </c>
      <c r="Q165" s="12" t="s">
        <v>23</v>
      </c>
      <c r="R165" s="12">
        <v>20</v>
      </c>
      <c r="S165" s="12"/>
      <c r="T165" s="12"/>
      <c r="U165" s="12"/>
      <c r="V165" s="12"/>
      <c r="W165" s="12"/>
      <c r="X165" s="12"/>
      <c r="Y165" s="12"/>
      <c r="Z165" s="12"/>
    </row>
    <row r="166" spans="1:26" x14ac:dyDescent="0.35">
      <c r="A166" s="12" t="s">
        <v>2208</v>
      </c>
      <c r="B166" s="12" t="s">
        <v>6883</v>
      </c>
      <c r="C166" s="12" t="s">
        <v>4882</v>
      </c>
      <c r="D166" s="12">
        <v>42.69</v>
      </c>
      <c r="E166" s="12" t="s">
        <v>8367</v>
      </c>
      <c r="F166" s="12">
        <v>4.8899999999999997</v>
      </c>
      <c r="G166" s="12" t="s">
        <v>8389</v>
      </c>
      <c r="H166" s="12" t="s">
        <v>2380</v>
      </c>
      <c r="I166" s="12" t="s">
        <v>2380</v>
      </c>
      <c r="J166" s="12" t="s">
        <v>2383</v>
      </c>
      <c r="K166" s="33">
        <v>1</v>
      </c>
      <c r="L166" s="13" t="str">
        <f>_xlfn.XLOOKUP(A166,'PWQ_Medical Examinations (2)'!A:A,'PWQ_Medical Examinations (2)'!I:I,"Not Found")</f>
        <v>yes</v>
      </c>
      <c r="M166" s="14">
        <v>29070</v>
      </c>
      <c r="N166" s="15">
        <v>37425.94</v>
      </c>
      <c r="O166" s="12" t="s">
        <v>11</v>
      </c>
      <c r="P166" s="12" t="s">
        <v>16</v>
      </c>
      <c r="Q166" s="12" t="s">
        <v>42</v>
      </c>
      <c r="R166" s="12">
        <v>43</v>
      </c>
      <c r="S166" s="12"/>
      <c r="T166" s="12"/>
      <c r="U166" s="12"/>
      <c r="V166" s="12"/>
      <c r="W166" s="12"/>
      <c r="X166" s="12"/>
      <c r="Y166" s="12"/>
      <c r="Z166" s="12"/>
    </row>
    <row r="167" spans="1:26" x14ac:dyDescent="0.35">
      <c r="A167" s="12" t="s">
        <v>2207</v>
      </c>
      <c r="B167" s="12" t="s">
        <v>6884</v>
      </c>
      <c r="C167" s="12" t="s">
        <v>4883</v>
      </c>
      <c r="D167" s="12">
        <v>37.869999999999997</v>
      </c>
      <c r="E167" s="12" t="s">
        <v>8367</v>
      </c>
      <c r="F167" s="12">
        <v>4.29</v>
      </c>
      <c r="G167" s="12" t="s">
        <v>8389</v>
      </c>
      <c r="H167" s="12" t="s">
        <v>2382</v>
      </c>
      <c r="I167" s="12" t="s">
        <v>2380</v>
      </c>
      <c r="J167" s="12" t="s">
        <v>2383</v>
      </c>
      <c r="K167" s="33">
        <v>1</v>
      </c>
      <c r="L167" s="13" t="str">
        <f>_xlfn.XLOOKUP(A167,'PWQ_Medical Examinations (2)'!A:A,'PWQ_Medical Examinations (2)'!I:I,"Not Found")</f>
        <v>yes</v>
      </c>
      <c r="M167" s="14">
        <v>25506</v>
      </c>
      <c r="N167" s="15">
        <v>37277.269999999997</v>
      </c>
      <c r="O167" s="12" t="s">
        <v>16</v>
      </c>
      <c r="P167" s="12" t="s">
        <v>12</v>
      </c>
      <c r="Q167" s="12" t="s">
        <v>42</v>
      </c>
      <c r="R167" s="12">
        <v>53</v>
      </c>
      <c r="S167" s="12"/>
      <c r="T167" s="12"/>
      <c r="U167" s="12"/>
      <c r="V167" s="12"/>
      <c r="W167" s="12"/>
      <c r="X167" s="12"/>
      <c r="Y167" s="12"/>
      <c r="Z167" s="12"/>
    </row>
    <row r="168" spans="1:26" x14ac:dyDescent="0.35">
      <c r="A168" s="12" t="s">
        <v>2206</v>
      </c>
      <c r="B168" s="12" t="s">
        <v>6885</v>
      </c>
      <c r="C168" s="12" t="s">
        <v>4884</v>
      </c>
      <c r="D168" s="12">
        <v>40.61</v>
      </c>
      <c r="E168" s="12" t="s">
        <v>8367</v>
      </c>
      <c r="F168" s="12">
        <v>8</v>
      </c>
      <c r="G168" s="12" t="s">
        <v>8387</v>
      </c>
      <c r="H168" s="12" t="s">
        <v>2382</v>
      </c>
      <c r="I168" s="12" t="s">
        <v>2380</v>
      </c>
      <c r="J168" s="12" t="s">
        <v>2380</v>
      </c>
      <c r="K168" s="33">
        <v>1</v>
      </c>
      <c r="L168" s="13" t="str">
        <f>_xlfn.XLOOKUP(A168,'PWQ_Medical Examinations (2)'!A:A,'PWQ_Medical Examinations (2)'!I:I,"Not Found")</f>
        <v>yes</v>
      </c>
      <c r="M168" s="14">
        <v>27707</v>
      </c>
      <c r="N168" s="15">
        <v>37272.339999999997</v>
      </c>
      <c r="O168" s="12" t="s">
        <v>11</v>
      </c>
      <c r="P168" s="12" t="s">
        <v>12</v>
      </c>
      <c r="Q168" s="12" t="s">
        <v>42</v>
      </c>
      <c r="R168" s="12">
        <v>47</v>
      </c>
      <c r="S168" s="12"/>
      <c r="T168" s="12"/>
      <c r="U168" s="12"/>
      <c r="V168" s="12"/>
      <c r="W168" s="12"/>
      <c r="X168" s="12"/>
      <c r="Y168" s="12"/>
      <c r="Z168" s="12"/>
    </row>
    <row r="169" spans="1:26" x14ac:dyDescent="0.35">
      <c r="A169" s="12" t="s">
        <v>2205</v>
      </c>
      <c r="B169" s="12" t="s">
        <v>6886</v>
      </c>
      <c r="C169" s="12" t="s">
        <v>4885</v>
      </c>
      <c r="D169" s="12">
        <v>30.78</v>
      </c>
      <c r="E169" s="12" t="s">
        <v>8367</v>
      </c>
      <c r="F169" s="12">
        <v>4.67</v>
      </c>
      <c r="G169" s="12" t="s">
        <v>8389</v>
      </c>
      <c r="H169" s="12" t="s">
        <v>2382</v>
      </c>
      <c r="I169" s="12" t="s">
        <v>2380</v>
      </c>
      <c r="J169" s="12" t="s">
        <v>2380</v>
      </c>
      <c r="K169" s="33">
        <v>0</v>
      </c>
      <c r="L169" s="13" t="str">
        <f>_xlfn.XLOOKUP(A169,'PWQ_Medical Examinations (2)'!A:A,'PWQ_Medical Examinations (2)'!I:I,"Not Found")</f>
        <v>yes</v>
      </c>
      <c r="M169" s="14">
        <v>31368</v>
      </c>
      <c r="N169" s="15">
        <v>37270.15</v>
      </c>
      <c r="O169" s="12" t="s">
        <v>11</v>
      </c>
      <c r="P169" s="12" t="s">
        <v>16</v>
      </c>
      <c r="Q169" s="12" t="s">
        <v>247</v>
      </c>
      <c r="R169" s="12">
        <v>37</v>
      </c>
      <c r="S169" s="12"/>
      <c r="T169" s="12"/>
      <c r="U169" s="12"/>
      <c r="V169" s="12"/>
      <c r="W169" s="12"/>
      <c r="X169" s="12"/>
      <c r="Y169" s="12"/>
      <c r="Z169" s="12"/>
    </row>
    <row r="170" spans="1:26" x14ac:dyDescent="0.35">
      <c r="A170" s="12" t="s">
        <v>2204</v>
      </c>
      <c r="B170" s="12" t="s">
        <v>6887</v>
      </c>
      <c r="C170" s="12" t="s">
        <v>4886</v>
      </c>
      <c r="D170" s="12">
        <v>49.49</v>
      </c>
      <c r="E170" s="12" t="s">
        <v>8367</v>
      </c>
      <c r="F170" s="12">
        <v>4.5</v>
      </c>
      <c r="G170" s="12" t="s">
        <v>8389</v>
      </c>
      <c r="H170" s="12" t="s">
        <v>2380</v>
      </c>
      <c r="I170" s="12" t="s">
        <v>2380</v>
      </c>
      <c r="J170" s="12" t="s">
        <v>2380</v>
      </c>
      <c r="K170" s="33">
        <v>0</v>
      </c>
      <c r="L170" s="13" t="str">
        <f>_xlfn.XLOOKUP(A170,'PWQ_Medical Examinations (2)'!A:A,'PWQ_Medical Examinations (2)'!I:I,"Not Found")</f>
        <v>yes</v>
      </c>
      <c r="M170" s="14">
        <v>33163</v>
      </c>
      <c r="N170" s="15">
        <v>37251.22</v>
      </c>
      <c r="O170" s="12" t="s">
        <v>11</v>
      </c>
      <c r="P170" s="12" t="s">
        <v>11</v>
      </c>
      <c r="Q170" s="12" t="s">
        <v>42</v>
      </c>
      <c r="R170" s="12">
        <v>32</v>
      </c>
      <c r="S170" s="12"/>
      <c r="T170" s="12"/>
      <c r="U170" s="12"/>
      <c r="V170" s="12"/>
      <c r="W170" s="12"/>
      <c r="X170" s="12"/>
      <c r="Y170" s="12"/>
      <c r="Z170" s="12"/>
    </row>
    <row r="171" spans="1:26" x14ac:dyDescent="0.35">
      <c r="A171" s="12" t="s">
        <v>2203</v>
      </c>
      <c r="B171" s="12" t="s">
        <v>6888</v>
      </c>
      <c r="C171" s="12" t="s">
        <v>4887</v>
      </c>
      <c r="D171" s="12">
        <v>37.619999999999997</v>
      </c>
      <c r="E171" s="12" t="s">
        <v>8367</v>
      </c>
      <c r="F171" s="12">
        <v>6.32</v>
      </c>
      <c r="G171" s="12" t="s">
        <v>8388</v>
      </c>
      <c r="H171" s="12" t="s">
        <v>2382</v>
      </c>
      <c r="I171" s="12" t="s">
        <v>2382</v>
      </c>
      <c r="J171" s="12" t="s">
        <v>2380</v>
      </c>
      <c r="K171" s="33">
        <v>2</v>
      </c>
      <c r="L171" s="13" t="str">
        <f>_xlfn.XLOOKUP(A171,'PWQ_Medical Examinations (2)'!A:A,'PWQ_Medical Examinations (2)'!I:I,"Not Found")</f>
        <v>yes</v>
      </c>
      <c r="M171" s="14">
        <v>36774</v>
      </c>
      <c r="N171" s="15">
        <v>37165.160000000003</v>
      </c>
      <c r="O171" s="12" t="s">
        <v>16</v>
      </c>
      <c r="P171" s="12" t="s">
        <v>12</v>
      </c>
      <c r="Q171" s="12" t="s">
        <v>8373</v>
      </c>
      <c r="R171" s="12">
        <v>22</v>
      </c>
      <c r="S171" s="12"/>
      <c r="T171" s="12"/>
      <c r="U171" s="12"/>
      <c r="V171" s="12"/>
      <c r="W171" s="12"/>
      <c r="X171" s="12"/>
      <c r="Y171" s="12"/>
      <c r="Z171" s="12"/>
    </row>
    <row r="172" spans="1:26" x14ac:dyDescent="0.35">
      <c r="A172" s="12" t="s">
        <v>2202</v>
      </c>
      <c r="B172" s="12" t="s">
        <v>6758</v>
      </c>
      <c r="C172" s="12" t="s">
        <v>4888</v>
      </c>
      <c r="D172" s="12">
        <v>36.08</v>
      </c>
      <c r="E172" s="12" t="s">
        <v>8367</v>
      </c>
      <c r="F172" s="12">
        <v>6.1</v>
      </c>
      <c r="G172" s="12" t="s">
        <v>8388</v>
      </c>
      <c r="H172" s="12" t="s">
        <v>2382</v>
      </c>
      <c r="I172" s="12" t="s">
        <v>2380</v>
      </c>
      <c r="J172" s="12" t="s">
        <v>2380</v>
      </c>
      <c r="K172" s="33">
        <v>1</v>
      </c>
      <c r="L172" s="13" t="str">
        <f>_xlfn.XLOOKUP(A172,'PWQ_Medical Examinations (2)'!A:A,'PWQ_Medical Examinations (2)'!I:I,"Not Found")</f>
        <v>yes</v>
      </c>
      <c r="M172" s="14">
        <v>35002</v>
      </c>
      <c r="N172" s="15">
        <v>37133.9</v>
      </c>
      <c r="O172" s="12" t="s">
        <v>11</v>
      </c>
      <c r="P172" s="12" t="s">
        <v>11</v>
      </c>
      <c r="Q172" s="12" t="s">
        <v>13</v>
      </c>
      <c r="R172" s="12">
        <v>27</v>
      </c>
      <c r="S172" s="12"/>
      <c r="T172" s="12"/>
      <c r="U172" s="12"/>
      <c r="V172" s="12"/>
      <c r="W172" s="12"/>
      <c r="X172" s="12"/>
      <c r="Y172" s="12"/>
      <c r="Z172" s="12"/>
    </row>
    <row r="173" spans="1:26" x14ac:dyDescent="0.35">
      <c r="A173" s="12" t="s">
        <v>2201</v>
      </c>
      <c r="B173" s="12" t="s">
        <v>6889</v>
      </c>
      <c r="C173" s="12" t="s">
        <v>4889</v>
      </c>
      <c r="D173" s="12">
        <v>33.5</v>
      </c>
      <c r="E173" s="12" t="s">
        <v>8367</v>
      </c>
      <c r="F173" s="12">
        <v>5.4</v>
      </c>
      <c r="G173" s="12" t="s">
        <v>8389</v>
      </c>
      <c r="H173" s="12" t="s">
        <v>2380</v>
      </c>
      <c r="I173" s="12" t="s">
        <v>2380</v>
      </c>
      <c r="J173" s="12" t="s">
        <v>2380</v>
      </c>
      <c r="K173" s="33">
        <v>0</v>
      </c>
      <c r="L173" s="13" t="str">
        <f>_xlfn.XLOOKUP(A173,'PWQ_Medical Examinations (2)'!A:A,'PWQ_Medical Examinations (2)'!I:I,"Not Found")</f>
        <v>yes</v>
      </c>
      <c r="M173" s="14">
        <v>32669</v>
      </c>
      <c r="N173" s="15">
        <v>37079.370000000003</v>
      </c>
      <c r="O173" s="12" t="s">
        <v>11</v>
      </c>
      <c r="P173" s="12" t="s">
        <v>12</v>
      </c>
      <c r="Q173" s="12" t="s">
        <v>42</v>
      </c>
      <c r="R173" s="12">
        <v>33</v>
      </c>
      <c r="S173" s="12"/>
      <c r="T173" s="12"/>
      <c r="U173" s="12"/>
      <c r="V173" s="12"/>
      <c r="W173" s="12"/>
      <c r="X173" s="12"/>
      <c r="Y173" s="12"/>
      <c r="Z173" s="12"/>
    </row>
    <row r="174" spans="1:26" x14ac:dyDescent="0.35">
      <c r="A174" s="12" t="s">
        <v>2200</v>
      </c>
      <c r="B174" s="12" t="s">
        <v>6890</v>
      </c>
      <c r="C174" s="12" t="s">
        <v>4890</v>
      </c>
      <c r="D174" s="12">
        <v>47.46</v>
      </c>
      <c r="E174" s="12" t="s">
        <v>8367</v>
      </c>
      <c r="F174" s="12">
        <v>6.24</v>
      </c>
      <c r="G174" s="12" t="s">
        <v>8388</v>
      </c>
      <c r="H174" s="12" t="s">
        <v>2382</v>
      </c>
      <c r="I174" s="12" t="s">
        <v>2380</v>
      </c>
      <c r="J174" s="12" t="s">
        <v>2380</v>
      </c>
      <c r="K174" s="33">
        <v>1</v>
      </c>
      <c r="L174" s="13" t="str">
        <f>_xlfn.XLOOKUP(A174,'PWQ_Medical Examinations (2)'!A:A,'PWQ_Medical Examinations (2)'!I:I,"Not Found")</f>
        <v>yes</v>
      </c>
      <c r="M174" s="14">
        <v>32494</v>
      </c>
      <c r="N174" s="15">
        <v>37076.370000000003</v>
      </c>
      <c r="O174" s="12" t="s">
        <v>11</v>
      </c>
      <c r="P174" s="12" t="s">
        <v>16</v>
      </c>
      <c r="Q174" s="12" t="s">
        <v>42</v>
      </c>
      <c r="R174" s="12">
        <v>34</v>
      </c>
      <c r="S174" s="12"/>
      <c r="T174" s="12"/>
      <c r="U174" s="12"/>
      <c r="V174" s="12"/>
      <c r="W174" s="12"/>
      <c r="X174" s="12"/>
      <c r="Y174" s="12"/>
      <c r="Z174" s="12"/>
    </row>
    <row r="175" spans="1:26" x14ac:dyDescent="0.35">
      <c r="A175" s="12" t="s">
        <v>2199</v>
      </c>
      <c r="B175" s="12" t="s">
        <v>6831</v>
      </c>
      <c r="C175" s="12" t="s">
        <v>4891</v>
      </c>
      <c r="D175" s="12">
        <v>49.24</v>
      </c>
      <c r="E175" s="12" t="s">
        <v>8367</v>
      </c>
      <c r="F175" s="12">
        <v>4.45</v>
      </c>
      <c r="G175" s="12" t="s">
        <v>8389</v>
      </c>
      <c r="H175" s="12" t="s">
        <v>2380</v>
      </c>
      <c r="I175" s="12" t="s">
        <v>2380</v>
      </c>
      <c r="J175" s="12" t="s">
        <v>2380</v>
      </c>
      <c r="K175" s="33">
        <v>0</v>
      </c>
      <c r="L175" s="13" t="str">
        <f>_xlfn.XLOOKUP(A175,'PWQ_Medical Examinations (2)'!A:A,'PWQ_Medical Examinations (2)'!I:I,"Not Found")</f>
        <v>yes</v>
      </c>
      <c r="M175" s="14">
        <v>33543</v>
      </c>
      <c r="N175" s="15">
        <v>37040.879999999997</v>
      </c>
      <c r="O175" s="12" t="s">
        <v>11</v>
      </c>
      <c r="P175" s="12" t="s">
        <v>11</v>
      </c>
      <c r="Q175" s="12" t="s">
        <v>42</v>
      </c>
      <c r="R175" s="12">
        <v>31</v>
      </c>
      <c r="S175" s="12"/>
      <c r="T175" s="12"/>
      <c r="U175" s="12"/>
      <c r="V175" s="12"/>
      <c r="W175" s="12"/>
      <c r="X175" s="12"/>
      <c r="Y175" s="12"/>
      <c r="Z175" s="12"/>
    </row>
    <row r="176" spans="1:26" x14ac:dyDescent="0.35">
      <c r="A176" s="12" t="s">
        <v>2198</v>
      </c>
      <c r="B176" s="12" t="s">
        <v>6891</v>
      </c>
      <c r="C176" s="12" t="s">
        <v>4892</v>
      </c>
      <c r="D176" s="12">
        <v>54.4</v>
      </c>
      <c r="E176" s="12" t="s">
        <v>8367</v>
      </c>
      <c r="F176" s="12">
        <v>5.22</v>
      </c>
      <c r="G176" s="12" t="s">
        <v>8389</v>
      </c>
      <c r="H176" s="12" t="s">
        <v>2380</v>
      </c>
      <c r="I176" s="12" t="s">
        <v>2380</v>
      </c>
      <c r="J176" s="12" t="s">
        <v>2380</v>
      </c>
      <c r="K176" s="33">
        <v>1</v>
      </c>
      <c r="L176" s="13" t="str">
        <f>_xlfn.XLOOKUP(A176,'PWQ_Medical Examinations (2)'!A:A,'PWQ_Medical Examinations (2)'!I:I,"Not Found")</f>
        <v>yes</v>
      </c>
      <c r="M176" s="14">
        <v>33860</v>
      </c>
      <c r="N176" s="15">
        <v>36976.449999999997</v>
      </c>
      <c r="O176" s="12" t="s">
        <v>11</v>
      </c>
      <c r="P176" s="12" t="s">
        <v>12</v>
      </c>
      <c r="Q176" s="12" t="s">
        <v>42</v>
      </c>
      <c r="R176" s="12">
        <v>30</v>
      </c>
      <c r="S176" s="12"/>
      <c r="T176" s="12"/>
      <c r="U176" s="12"/>
      <c r="V176" s="12"/>
      <c r="W176" s="12"/>
      <c r="X176" s="12"/>
      <c r="Y176" s="12"/>
      <c r="Z176" s="12"/>
    </row>
    <row r="177" spans="1:26" x14ac:dyDescent="0.35">
      <c r="A177" s="12" t="s">
        <v>2197</v>
      </c>
      <c r="B177" s="12" t="s">
        <v>6749</v>
      </c>
      <c r="C177" s="12" t="s">
        <v>4893</v>
      </c>
      <c r="D177" s="12">
        <v>35.53</v>
      </c>
      <c r="E177" s="12" t="s">
        <v>8367</v>
      </c>
      <c r="F177" s="12">
        <v>4.6100000000000003</v>
      </c>
      <c r="G177" s="12" t="s">
        <v>8389</v>
      </c>
      <c r="H177" s="12" t="s">
        <v>2380</v>
      </c>
      <c r="I177" s="12" t="s">
        <v>2380</v>
      </c>
      <c r="J177" s="12" t="s">
        <v>2380</v>
      </c>
      <c r="K177" s="33">
        <v>1</v>
      </c>
      <c r="L177" s="13" t="str">
        <f>_xlfn.XLOOKUP(A177,'PWQ_Medical Examinations (2)'!A:A,'PWQ_Medical Examinations (2)'!I:I,"Not Found")</f>
        <v>yes</v>
      </c>
      <c r="M177" s="14">
        <v>33841</v>
      </c>
      <c r="N177" s="15">
        <v>36950.26</v>
      </c>
      <c r="O177" s="12" t="s">
        <v>16</v>
      </c>
      <c r="P177" s="12" t="s">
        <v>16</v>
      </c>
      <c r="Q177" s="12" t="s">
        <v>13</v>
      </c>
      <c r="R177" s="12">
        <v>30</v>
      </c>
      <c r="S177" s="12"/>
      <c r="T177" s="12"/>
      <c r="U177" s="12"/>
      <c r="V177" s="12"/>
      <c r="W177" s="12"/>
      <c r="X177" s="12"/>
      <c r="Y177" s="12"/>
      <c r="Z177" s="12"/>
    </row>
    <row r="178" spans="1:26" x14ac:dyDescent="0.35">
      <c r="A178" s="12" t="s">
        <v>2196</v>
      </c>
      <c r="B178" s="12" t="s">
        <v>6892</v>
      </c>
      <c r="C178" s="12" t="s">
        <v>4894</v>
      </c>
      <c r="D178" s="12">
        <v>39.729999999999997</v>
      </c>
      <c r="E178" s="12" t="s">
        <v>8367</v>
      </c>
      <c r="F178" s="12">
        <v>6.24</v>
      </c>
      <c r="G178" s="12" t="s">
        <v>8388</v>
      </c>
      <c r="H178" s="12" t="s">
        <v>2380</v>
      </c>
      <c r="I178" s="12" t="s">
        <v>2380</v>
      </c>
      <c r="J178" s="12" t="s">
        <v>2380</v>
      </c>
      <c r="K178" s="33">
        <v>0</v>
      </c>
      <c r="L178" s="13" t="str">
        <f>_xlfn.XLOOKUP(A178,'PWQ_Medical Examinations (2)'!A:A,'PWQ_Medical Examinations (2)'!I:I,"Not Found")</f>
        <v>yes</v>
      </c>
      <c r="M178" s="14">
        <v>28350</v>
      </c>
      <c r="N178" s="15">
        <v>36935.64</v>
      </c>
      <c r="O178" s="12" t="s">
        <v>11</v>
      </c>
      <c r="P178" s="12" t="s">
        <v>16</v>
      </c>
      <c r="Q178" s="12" t="s">
        <v>42</v>
      </c>
      <c r="R178" s="12">
        <v>45</v>
      </c>
      <c r="S178" s="12"/>
      <c r="T178" s="12"/>
      <c r="U178" s="12"/>
      <c r="V178" s="12"/>
      <c r="W178" s="12"/>
      <c r="X178" s="12"/>
      <c r="Y178" s="12"/>
      <c r="Z178" s="12"/>
    </row>
    <row r="179" spans="1:26" x14ac:dyDescent="0.35">
      <c r="A179" s="12" t="s">
        <v>2195</v>
      </c>
      <c r="B179" s="12" t="s">
        <v>6893</v>
      </c>
      <c r="C179" s="12" t="s">
        <v>4895</v>
      </c>
      <c r="D179" s="12">
        <v>35.68</v>
      </c>
      <c r="E179" s="12" t="s">
        <v>8367</v>
      </c>
      <c r="F179" s="12">
        <v>10.039999999999999</v>
      </c>
      <c r="G179" s="12" t="s">
        <v>8387</v>
      </c>
      <c r="H179" s="12" t="s">
        <v>2380</v>
      </c>
      <c r="I179" s="12" t="s">
        <v>2380</v>
      </c>
      <c r="J179" s="12" t="s">
        <v>2380</v>
      </c>
      <c r="K179" s="33">
        <v>0</v>
      </c>
      <c r="L179" s="13" t="str">
        <f>_xlfn.XLOOKUP(A179,'PWQ_Medical Examinations (2)'!A:A,'PWQ_Medical Examinations (2)'!I:I,"Not Found")</f>
        <v>yes</v>
      </c>
      <c r="M179" s="14">
        <v>25133</v>
      </c>
      <c r="N179" s="15">
        <v>36922.61</v>
      </c>
      <c r="O179" s="12" t="s">
        <v>11</v>
      </c>
      <c r="P179" s="12" t="s">
        <v>16</v>
      </c>
      <c r="Q179" s="12" t="s">
        <v>42</v>
      </c>
      <c r="R179" s="12">
        <v>54</v>
      </c>
      <c r="S179" s="12"/>
      <c r="T179" s="12"/>
      <c r="U179" s="12"/>
      <c r="V179" s="12"/>
      <c r="W179" s="12"/>
      <c r="X179" s="12"/>
      <c r="Y179" s="12"/>
      <c r="Z179" s="12"/>
    </row>
    <row r="180" spans="1:26" x14ac:dyDescent="0.35">
      <c r="A180" s="12" t="s">
        <v>2194</v>
      </c>
      <c r="B180" s="12" t="s">
        <v>6894</v>
      </c>
      <c r="C180" s="12" t="s">
        <v>4896</v>
      </c>
      <c r="D180" s="12">
        <v>48.86</v>
      </c>
      <c r="E180" s="12" t="s">
        <v>8367</v>
      </c>
      <c r="F180" s="12">
        <v>6.09</v>
      </c>
      <c r="G180" s="12" t="s">
        <v>8388</v>
      </c>
      <c r="H180" s="12" t="s">
        <v>2380</v>
      </c>
      <c r="I180" s="12" t="s">
        <v>2380</v>
      </c>
      <c r="J180" s="12" t="s">
        <v>2380</v>
      </c>
      <c r="K180" s="33">
        <v>0</v>
      </c>
      <c r="L180" s="13" t="str">
        <f>_xlfn.XLOOKUP(A180,'PWQ_Medical Examinations (2)'!A:A,'PWQ_Medical Examinations (2)'!I:I,"Not Found")</f>
        <v>yes</v>
      </c>
      <c r="M180" s="14">
        <v>33399</v>
      </c>
      <c r="N180" s="15">
        <v>36911.99</v>
      </c>
      <c r="O180" s="12" t="s">
        <v>11</v>
      </c>
      <c r="P180" s="12" t="s">
        <v>11</v>
      </c>
      <c r="Q180" s="12" t="s">
        <v>42</v>
      </c>
      <c r="R180" s="12">
        <v>31</v>
      </c>
      <c r="S180" s="12"/>
      <c r="T180" s="12"/>
      <c r="U180" s="12"/>
      <c r="V180" s="12"/>
      <c r="W180" s="12"/>
      <c r="X180" s="12"/>
      <c r="Y180" s="12"/>
      <c r="Z180" s="12"/>
    </row>
    <row r="181" spans="1:26" x14ac:dyDescent="0.35">
      <c r="A181" s="12" t="s">
        <v>2193</v>
      </c>
      <c r="B181" s="12" t="s">
        <v>6895</v>
      </c>
      <c r="C181" s="12" t="s">
        <v>4897</v>
      </c>
      <c r="D181" s="12">
        <v>34.799999999999997</v>
      </c>
      <c r="E181" s="12" t="s">
        <v>8367</v>
      </c>
      <c r="F181" s="12">
        <v>11.4</v>
      </c>
      <c r="G181" s="12" t="s">
        <v>8387</v>
      </c>
      <c r="H181" s="12" t="s">
        <v>2382</v>
      </c>
      <c r="I181" s="12" t="s">
        <v>2380</v>
      </c>
      <c r="J181" s="12" t="s">
        <v>2383</v>
      </c>
      <c r="K181" s="33">
        <v>1</v>
      </c>
      <c r="L181" s="13" t="str">
        <f>_xlfn.XLOOKUP(A181,'PWQ_Medical Examinations (2)'!A:A,'PWQ_Medical Examinations (2)'!I:I,"Not Found")</f>
        <v>No</v>
      </c>
      <c r="M181" s="14">
        <v>23216</v>
      </c>
      <c r="N181" s="15">
        <v>36910.61</v>
      </c>
      <c r="O181" s="12" t="s">
        <v>11</v>
      </c>
      <c r="P181" s="12" t="s">
        <v>11</v>
      </c>
      <c r="Q181" s="12" t="s">
        <v>42</v>
      </c>
      <c r="R181" s="12">
        <v>59</v>
      </c>
      <c r="S181" s="12"/>
      <c r="T181" s="12"/>
      <c r="U181" s="12"/>
      <c r="V181" s="12"/>
      <c r="W181" s="12"/>
      <c r="X181" s="12"/>
      <c r="Y181" s="12"/>
      <c r="Z181" s="12"/>
    </row>
    <row r="182" spans="1:26" x14ac:dyDescent="0.35">
      <c r="A182" s="12" t="s">
        <v>2192</v>
      </c>
      <c r="B182" s="12" t="s">
        <v>6896</v>
      </c>
      <c r="C182" s="12" t="s">
        <v>4898</v>
      </c>
      <c r="D182" s="12">
        <v>32.49</v>
      </c>
      <c r="E182" s="12" t="s">
        <v>8367</v>
      </c>
      <c r="F182" s="12">
        <v>4.29</v>
      </c>
      <c r="G182" s="12" t="s">
        <v>8389</v>
      </c>
      <c r="H182" s="12" t="s">
        <v>2380</v>
      </c>
      <c r="I182" s="12" t="s">
        <v>2380</v>
      </c>
      <c r="J182" s="12" t="s">
        <v>2383</v>
      </c>
      <c r="K182" s="33">
        <v>1</v>
      </c>
      <c r="L182" s="13" t="str">
        <f>_xlfn.XLOOKUP(A182,'PWQ_Medical Examinations (2)'!A:A,'PWQ_Medical Examinations (2)'!I:I,"Not Found")</f>
        <v>yes</v>
      </c>
      <c r="M182" s="14">
        <v>37793</v>
      </c>
      <c r="N182" s="15">
        <v>36898.730000000003</v>
      </c>
      <c r="O182" s="12" t="s">
        <v>11</v>
      </c>
      <c r="P182" s="12" t="s">
        <v>16</v>
      </c>
      <c r="Q182" s="12" t="s">
        <v>23</v>
      </c>
      <c r="R182" s="12">
        <v>19</v>
      </c>
      <c r="S182" s="12"/>
      <c r="T182" s="12"/>
      <c r="U182" s="12"/>
      <c r="V182" s="12"/>
      <c r="W182" s="12"/>
      <c r="X182" s="12"/>
      <c r="Y182" s="12"/>
      <c r="Z182" s="12"/>
    </row>
    <row r="183" spans="1:26" x14ac:dyDescent="0.35">
      <c r="A183" s="12" t="s">
        <v>2191</v>
      </c>
      <c r="B183" s="12" t="s">
        <v>6897</v>
      </c>
      <c r="C183" s="12" t="s">
        <v>4899</v>
      </c>
      <c r="D183" s="12">
        <v>39</v>
      </c>
      <c r="E183" s="12" t="s">
        <v>8367</v>
      </c>
      <c r="F183" s="12">
        <v>5.7</v>
      </c>
      <c r="G183" s="12" t="s">
        <v>8388</v>
      </c>
      <c r="H183" s="12" t="s">
        <v>2380</v>
      </c>
      <c r="I183" s="12" t="s">
        <v>2380</v>
      </c>
      <c r="J183" s="12" t="s">
        <v>2380</v>
      </c>
      <c r="K183" s="33">
        <v>2</v>
      </c>
      <c r="L183" s="13" t="str">
        <f>_xlfn.XLOOKUP(A183,'PWQ_Medical Examinations (2)'!A:A,'PWQ_Medical Examinations (2)'!I:I,"Not Found")</f>
        <v>yes</v>
      </c>
      <c r="M183" s="14">
        <v>26638</v>
      </c>
      <c r="N183" s="15">
        <v>36889.99</v>
      </c>
      <c r="O183" s="12" t="s">
        <v>16</v>
      </c>
      <c r="P183" s="12" t="s">
        <v>12</v>
      </c>
      <c r="Q183" s="12" t="s">
        <v>42</v>
      </c>
      <c r="R183" s="12">
        <v>50</v>
      </c>
      <c r="S183" s="12"/>
      <c r="T183" s="12"/>
      <c r="U183" s="12"/>
      <c r="V183" s="12"/>
      <c r="W183" s="12"/>
      <c r="X183" s="12"/>
      <c r="Y183" s="12"/>
      <c r="Z183" s="12"/>
    </row>
    <row r="184" spans="1:26" x14ac:dyDescent="0.35">
      <c r="A184" s="12" t="s">
        <v>2190</v>
      </c>
      <c r="B184" s="12" t="s">
        <v>6898</v>
      </c>
      <c r="C184" s="12" t="s">
        <v>4900</v>
      </c>
      <c r="D184" s="12">
        <v>35.299999999999997</v>
      </c>
      <c r="E184" s="12" t="s">
        <v>8367</v>
      </c>
      <c r="F184" s="12">
        <v>6.09</v>
      </c>
      <c r="G184" s="12" t="s">
        <v>8388</v>
      </c>
      <c r="H184" s="12" t="s">
        <v>2380</v>
      </c>
      <c r="I184" s="12" t="s">
        <v>2380</v>
      </c>
      <c r="J184" s="12" t="s">
        <v>2380</v>
      </c>
      <c r="K184" s="33">
        <v>1</v>
      </c>
      <c r="L184" s="13" t="str">
        <f>_xlfn.XLOOKUP(A184,'PWQ_Medical Examinations (2)'!A:A,'PWQ_Medical Examinations (2)'!I:I,"Not Found")</f>
        <v>yes</v>
      </c>
      <c r="M184" s="14">
        <v>33789</v>
      </c>
      <c r="N184" s="15">
        <v>36837.47</v>
      </c>
      <c r="O184" s="12" t="s">
        <v>11</v>
      </c>
      <c r="P184" s="12" t="s">
        <v>12</v>
      </c>
      <c r="Q184" s="12" t="s">
        <v>42</v>
      </c>
      <c r="R184" s="12">
        <v>30</v>
      </c>
      <c r="S184" s="12"/>
      <c r="T184" s="12"/>
      <c r="U184" s="12"/>
      <c r="V184" s="12"/>
      <c r="W184" s="12"/>
      <c r="X184" s="12"/>
      <c r="Y184" s="12"/>
      <c r="Z184" s="12"/>
    </row>
    <row r="185" spans="1:26" x14ac:dyDescent="0.35">
      <c r="A185" s="12" t="s">
        <v>2189</v>
      </c>
      <c r="B185" s="12" t="s">
        <v>6899</v>
      </c>
      <c r="C185" s="12" t="s">
        <v>4901</v>
      </c>
      <c r="D185" s="12">
        <v>33.42</v>
      </c>
      <c r="E185" s="12" t="s">
        <v>8367</v>
      </c>
      <c r="F185" s="12">
        <v>10.67</v>
      </c>
      <c r="G185" s="12" t="s">
        <v>8387</v>
      </c>
      <c r="H185" s="12" t="s">
        <v>2380</v>
      </c>
      <c r="I185" s="12" t="s">
        <v>2380</v>
      </c>
      <c r="J185" s="12" t="s">
        <v>2380</v>
      </c>
      <c r="K185" s="33">
        <v>0</v>
      </c>
      <c r="L185" s="13" t="str">
        <f>_xlfn.XLOOKUP(A185,'PWQ_Medical Examinations (2)'!A:A,'PWQ_Medical Examinations (2)'!I:I,"Not Found")</f>
        <v>yes</v>
      </c>
      <c r="M185" s="14">
        <v>24104</v>
      </c>
      <c r="N185" s="15">
        <v>36795.29</v>
      </c>
      <c r="O185" s="12" t="s">
        <v>11</v>
      </c>
      <c r="P185" s="12" t="s">
        <v>16</v>
      </c>
      <c r="Q185" s="12" t="s">
        <v>42</v>
      </c>
      <c r="R185" s="12">
        <v>57</v>
      </c>
      <c r="S185" s="12"/>
      <c r="T185" s="12"/>
      <c r="U185" s="12"/>
      <c r="V185" s="12"/>
      <c r="W185" s="12"/>
      <c r="X185" s="12"/>
      <c r="Y185" s="12"/>
      <c r="Z185" s="12"/>
    </row>
    <row r="186" spans="1:26" x14ac:dyDescent="0.35">
      <c r="A186" s="12" t="s">
        <v>2188</v>
      </c>
      <c r="B186" s="12" t="s">
        <v>6900</v>
      </c>
      <c r="C186" s="12" t="s">
        <v>4902</v>
      </c>
      <c r="D186" s="12">
        <v>37.18</v>
      </c>
      <c r="E186" s="12" t="s">
        <v>8367</v>
      </c>
      <c r="F186" s="12">
        <v>6.75</v>
      </c>
      <c r="G186" s="12" t="s">
        <v>8387</v>
      </c>
      <c r="H186" s="12" t="s">
        <v>2382</v>
      </c>
      <c r="I186" s="12" t="s">
        <v>2380</v>
      </c>
      <c r="J186" s="12" t="s">
        <v>2380</v>
      </c>
      <c r="K186" s="33">
        <v>2</v>
      </c>
      <c r="L186" s="13" t="str">
        <f>_xlfn.XLOOKUP(A186,'PWQ_Medical Examinations (2)'!A:A,'PWQ_Medical Examinations (2)'!I:I,"Not Found")</f>
        <v>yes</v>
      </c>
      <c r="M186" s="14">
        <v>25763</v>
      </c>
      <c r="N186" s="15">
        <v>36786.370000000003</v>
      </c>
      <c r="O186" s="12" t="s">
        <v>16</v>
      </c>
      <c r="P186" s="12" t="s">
        <v>16</v>
      </c>
      <c r="Q186" s="12" t="s">
        <v>42</v>
      </c>
      <c r="R186" s="12">
        <v>52</v>
      </c>
      <c r="S186" s="12"/>
      <c r="T186" s="12"/>
      <c r="U186" s="12"/>
      <c r="V186" s="12"/>
      <c r="W186" s="12"/>
      <c r="X186" s="12"/>
      <c r="Y186" s="12"/>
      <c r="Z186" s="12"/>
    </row>
    <row r="187" spans="1:26" x14ac:dyDescent="0.35">
      <c r="A187" s="12" t="s">
        <v>2187</v>
      </c>
      <c r="B187" s="12" t="s">
        <v>6901</v>
      </c>
      <c r="C187" s="12" t="s">
        <v>4903</v>
      </c>
      <c r="D187" s="12">
        <v>33.33</v>
      </c>
      <c r="E187" s="12" t="s">
        <v>8367</v>
      </c>
      <c r="F187" s="12">
        <v>9.26</v>
      </c>
      <c r="G187" s="12" t="s">
        <v>8387</v>
      </c>
      <c r="H187" s="12" t="s">
        <v>2382</v>
      </c>
      <c r="I187" s="12" t="s">
        <v>2380</v>
      </c>
      <c r="J187" s="12" t="s">
        <v>2380</v>
      </c>
      <c r="K187" s="33">
        <v>2</v>
      </c>
      <c r="L187" s="13" t="str">
        <f>_xlfn.XLOOKUP(A187,'PWQ_Medical Examinations (2)'!A:A,'PWQ_Medical Examinations (2)'!I:I,"Not Found")</f>
        <v>No</v>
      </c>
      <c r="M187" s="14">
        <v>22491</v>
      </c>
      <c r="N187" s="15">
        <v>36580.28</v>
      </c>
      <c r="O187" s="12" t="s">
        <v>11</v>
      </c>
      <c r="P187" s="12" t="s">
        <v>11</v>
      </c>
      <c r="Q187" s="12" t="s">
        <v>13</v>
      </c>
      <c r="R187" s="12">
        <v>61</v>
      </c>
      <c r="S187" s="12"/>
      <c r="T187" s="12"/>
      <c r="U187" s="12"/>
      <c r="V187" s="12"/>
      <c r="W187" s="12"/>
      <c r="X187" s="12"/>
      <c r="Y187" s="12"/>
      <c r="Z187" s="12"/>
    </row>
    <row r="188" spans="1:26" x14ac:dyDescent="0.35">
      <c r="A188" s="12" t="s">
        <v>2186</v>
      </c>
      <c r="B188" s="12" t="s">
        <v>6902</v>
      </c>
      <c r="C188" s="12" t="s">
        <v>4904</v>
      </c>
      <c r="D188" s="12">
        <v>53.21</v>
      </c>
      <c r="E188" s="12" t="s">
        <v>8367</v>
      </c>
      <c r="F188" s="12">
        <v>4.2699999999999996</v>
      </c>
      <c r="G188" s="12" t="s">
        <v>8389</v>
      </c>
      <c r="H188" s="12" t="s">
        <v>2380</v>
      </c>
      <c r="I188" s="12" t="s">
        <v>2380</v>
      </c>
      <c r="J188" s="12" t="s">
        <v>2380</v>
      </c>
      <c r="K188" s="33">
        <v>1</v>
      </c>
      <c r="L188" s="13" t="str">
        <f>_xlfn.XLOOKUP(A188,'PWQ_Medical Examinations (2)'!A:A,'PWQ_Medical Examinations (2)'!I:I,"Not Found")</f>
        <v>yes</v>
      </c>
      <c r="M188" s="14">
        <v>33886</v>
      </c>
      <c r="N188" s="15">
        <v>36572.800000000003</v>
      </c>
      <c r="O188" s="12" t="s">
        <v>16</v>
      </c>
      <c r="P188" s="12" t="s">
        <v>11</v>
      </c>
      <c r="Q188" s="12" t="s">
        <v>42</v>
      </c>
      <c r="R188" s="12">
        <v>30</v>
      </c>
      <c r="S188" s="12"/>
      <c r="T188" s="12"/>
      <c r="U188" s="12"/>
      <c r="V188" s="12"/>
      <c r="W188" s="12"/>
      <c r="X188" s="12"/>
      <c r="Y188" s="12"/>
      <c r="Z188" s="12"/>
    </row>
    <row r="189" spans="1:26" x14ac:dyDescent="0.35">
      <c r="A189" s="12" t="s">
        <v>2185</v>
      </c>
      <c r="B189" s="12" t="s">
        <v>6903</v>
      </c>
      <c r="C189" s="12" t="s">
        <v>4905</v>
      </c>
      <c r="D189" s="12">
        <v>38.729999999999997</v>
      </c>
      <c r="E189" s="12" t="s">
        <v>8367</v>
      </c>
      <c r="F189" s="12">
        <v>11.51</v>
      </c>
      <c r="G189" s="12" t="s">
        <v>8387</v>
      </c>
      <c r="H189" s="12" t="s">
        <v>2380</v>
      </c>
      <c r="I189" s="12" t="s">
        <v>2380</v>
      </c>
      <c r="J189" s="12" t="s">
        <v>2380</v>
      </c>
      <c r="K189" s="33">
        <v>2</v>
      </c>
      <c r="L189" s="13" t="str">
        <f>_xlfn.XLOOKUP(A189,'PWQ_Medical Examinations (2)'!A:A,'PWQ_Medical Examinations (2)'!I:I,"Not Found")</f>
        <v>yes</v>
      </c>
      <c r="M189" s="14">
        <v>26885</v>
      </c>
      <c r="N189" s="15">
        <v>36541.550000000003</v>
      </c>
      <c r="O189" s="12" t="s">
        <v>11</v>
      </c>
      <c r="P189" s="12" t="s">
        <v>12</v>
      </c>
      <c r="Q189" s="12" t="s">
        <v>42</v>
      </c>
      <c r="R189" s="12">
        <v>49</v>
      </c>
      <c r="S189" s="12"/>
      <c r="T189" s="12"/>
      <c r="U189" s="12"/>
      <c r="V189" s="12"/>
      <c r="W189" s="12"/>
      <c r="X189" s="12"/>
      <c r="Y189" s="12"/>
      <c r="Z189" s="12"/>
    </row>
    <row r="190" spans="1:26" x14ac:dyDescent="0.35">
      <c r="A190" s="12" t="s">
        <v>2184</v>
      </c>
      <c r="B190" s="12" t="s">
        <v>6904</v>
      </c>
      <c r="C190" s="12" t="s">
        <v>4906</v>
      </c>
      <c r="D190" s="12">
        <v>29.73</v>
      </c>
      <c r="E190" s="12" t="s">
        <v>8368</v>
      </c>
      <c r="F190" s="12">
        <v>7.22</v>
      </c>
      <c r="G190" s="12" t="s">
        <v>8387</v>
      </c>
      <c r="H190" s="12" t="s">
        <v>2380</v>
      </c>
      <c r="I190" s="12" t="s">
        <v>2380</v>
      </c>
      <c r="J190" s="12" t="s">
        <v>2380</v>
      </c>
      <c r="K190" s="33">
        <v>0</v>
      </c>
      <c r="L190" s="13" t="str">
        <f>_xlfn.XLOOKUP(A190,'PWQ_Medical Examinations (2)'!A:A,'PWQ_Medical Examinations (2)'!I:I,"Not Found")</f>
        <v>yes</v>
      </c>
      <c r="M190" s="14">
        <v>22969</v>
      </c>
      <c r="N190" s="15">
        <v>36445.550000000003</v>
      </c>
      <c r="O190" s="12" t="s">
        <v>11</v>
      </c>
      <c r="P190" s="12" t="s">
        <v>11</v>
      </c>
      <c r="Q190" s="12" t="s">
        <v>42</v>
      </c>
      <c r="R190" s="12">
        <v>60</v>
      </c>
      <c r="S190" s="12"/>
      <c r="T190" s="12"/>
      <c r="U190" s="12"/>
      <c r="V190" s="12"/>
      <c r="W190" s="12"/>
      <c r="X190" s="12"/>
      <c r="Y190" s="12"/>
      <c r="Z190" s="12"/>
    </row>
    <row r="191" spans="1:26" x14ac:dyDescent="0.35">
      <c r="A191" s="12" t="s">
        <v>2183</v>
      </c>
      <c r="B191" s="12" t="s">
        <v>6905</v>
      </c>
      <c r="C191" s="12" t="s">
        <v>4907</v>
      </c>
      <c r="D191" s="12">
        <v>34.700000000000003</v>
      </c>
      <c r="E191" s="12" t="s">
        <v>8367</v>
      </c>
      <c r="F191" s="12">
        <v>4.37</v>
      </c>
      <c r="G191" s="12" t="s">
        <v>8389</v>
      </c>
      <c r="H191" s="12" t="s">
        <v>2380</v>
      </c>
      <c r="I191" s="12" t="s">
        <v>2380</v>
      </c>
      <c r="J191" s="12" t="s">
        <v>2383</v>
      </c>
      <c r="K191" s="33">
        <v>1</v>
      </c>
      <c r="L191" s="13" t="str">
        <f>_xlfn.XLOOKUP(A191,'PWQ_Medical Examinations (2)'!A:A,'PWQ_Medical Examinations (2)'!I:I,"Not Found")</f>
        <v>yes</v>
      </c>
      <c r="M191" s="14">
        <v>37964</v>
      </c>
      <c r="N191" s="15">
        <v>36397.58</v>
      </c>
      <c r="O191" s="12" t="s">
        <v>11</v>
      </c>
      <c r="P191" s="12" t="s">
        <v>12</v>
      </c>
      <c r="Q191" s="12" t="s">
        <v>42</v>
      </c>
      <c r="R191" s="12">
        <v>19</v>
      </c>
      <c r="S191" s="12"/>
      <c r="T191" s="12"/>
      <c r="U191" s="12"/>
      <c r="V191" s="12"/>
      <c r="W191" s="12"/>
      <c r="X191" s="12"/>
      <c r="Y191" s="12"/>
      <c r="Z191" s="12"/>
    </row>
    <row r="192" spans="1:26" x14ac:dyDescent="0.35">
      <c r="A192" s="12" t="s">
        <v>2182</v>
      </c>
      <c r="B192" s="12" t="s">
        <v>6906</v>
      </c>
      <c r="C192" s="12" t="s">
        <v>4908</v>
      </c>
      <c r="D192" s="12">
        <v>38.28</v>
      </c>
      <c r="E192" s="12" t="s">
        <v>8367</v>
      </c>
      <c r="F192" s="12">
        <v>11.56</v>
      </c>
      <c r="G192" s="12" t="s">
        <v>8387</v>
      </c>
      <c r="H192" s="12" t="s">
        <v>2382</v>
      </c>
      <c r="I192" s="12" t="s">
        <v>2380</v>
      </c>
      <c r="J192" s="12" t="s">
        <v>2380</v>
      </c>
      <c r="K192" s="33">
        <v>1</v>
      </c>
      <c r="L192" s="13" t="str">
        <f>_xlfn.XLOOKUP(A192,'PWQ_Medical Examinations (2)'!A:A,'PWQ_Medical Examinations (2)'!I:I,"Not Found")</f>
        <v>yes</v>
      </c>
      <c r="M192" s="14">
        <v>27550</v>
      </c>
      <c r="N192" s="15">
        <v>36350.71</v>
      </c>
      <c r="O192" s="12" t="s">
        <v>16</v>
      </c>
      <c r="P192" s="12" t="s">
        <v>11</v>
      </c>
      <c r="Q192" s="12" t="s">
        <v>42</v>
      </c>
      <c r="R192" s="12">
        <v>48</v>
      </c>
      <c r="S192" s="12"/>
      <c r="T192" s="12"/>
      <c r="U192" s="12"/>
      <c r="V192" s="12"/>
      <c r="W192" s="12"/>
      <c r="X192" s="12"/>
      <c r="Y192" s="12"/>
      <c r="Z192" s="12"/>
    </row>
    <row r="193" spans="1:26" x14ac:dyDescent="0.35">
      <c r="A193" s="12" t="s">
        <v>2181</v>
      </c>
      <c r="B193" s="12" t="s">
        <v>6907</v>
      </c>
      <c r="C193" s="12" t="s">
        <v>4909</v>
      </c>
      <c r="D193" s="12">
        <v>33.57</v>
      </c>
      <c r="E193" s="12" t="s">
        <v>8367</v>
      </c>
      <c r="F193" s="12">
        <v>8.82</v>
      </c>
      <c r="G193" s="12" t="s">
        <v>8387</v>
      </c>
      <c r="H193" s="12" t="s">
        <v>2382</v>
      </c>
      <c r="I193" s="12" t="s">
        <v>2380</v>
      </c>
      <c r="J193" s="12" t="s">
        <v>2380</v>
      </c>
      <c r="K193" s="33">
        <v>0</v>
      </c>
      <c r="L193" s="13" t="str">
        <f>_xlfn.XLOOKUP(A193,'PWQ_Medical Examinations (2)'!A:A,'PWQ_Medical Examinations (2)'!I:I,"Not Found")</f>
        <v>yes</v>
      </c>
      <c r="M193" s="14">
        <v>24763</v>
      </c>
      <c r="N193" s="15">
        <v>36332.449999999997</v>
      </c>
      <c r="O193" s="12" t="s">
        <v>16</v>
      </c>
      <c r="P193" s="12" t="s">
        <v>12</v>
      </c>
      <c r="Q193" s="12" t="s">
        <v>42</v>
      </c>
      <c r="R193" s="12">
        <v>55</v>
      </c>
      <c r="S193" s="12"/>
      <c r="T193" s="12"/>
      <c r="U193" s="12"/>
      <c r="V193" s="12"/>
      <c r="W193" s="12"/>
      <c r="X193" s="12"/>
      <c r="Y193" s="12"/>
      <c r="Z193" s="12"/>
    </row>
    <row r="194" spans="1:26" x14ac:dyDescent="0.35">
      <c r="A194" s="12" t="s">
        <v>2180</v>
      </c>
      <c r="B194" s="12" t="s">
        <v>6908</v>
      </c>
      <c r="C194" s="12" t="s">
        <v>4910</v>
      </c>
      <c r="D194" s="12">
        <v>52.06</v>
      </c>
      <c r="E194" s="12" t="s">
        <v>8367</v>
      </c>
      <c r="F194" s="12">
        <v>4.6900000000000004</v>
      </c>
      <c r="G194" s="12" t="s">
        <v>8389</v>
      </c>
      <c r="H194" s="12" t="s">
        <v>2380</v>
      </c>
      <c r="I194" s="12" t="s">
        <v>2380</v>
      </c>
      <c r="J194" s="12" t="s">
        <v>2380</v>
      </c>
      <c r="K194" s="33">
        <v>1</v>
      </c>
      <c r="L194" s="13" t="str">
        <f>_xlfn.XLOOKUP(A194,'PWQ_Medical Examinations (2)'!A:A,'PWQ_Medical Examinations (2)'!I:I,"Not Found")</f>
        <v>yes</v>
      </c>
      <c r="M194" s="14">
        <v>33771</v>
      </c>
      <c r="N194" s="15">
        <v>36314.050000000003</v>
      </c>
      <c r="O194" s="12" t="s">
        <v>11</v>
      </c>
      <c r="P194" s="12" t="s">
        <v>11</v>
      </c>
      <c r="Q194" s="12" t="s">
        <v>42</v>
      </c>
      <c r="R194" s="12">
        <v>30</v>
      </c>
      <c r="S194" s="12"/>
      <c r="T194" s="12"/>
      <c r="U194" s="12"/>
      <c r="V194" s="12"/>
      <c r="W194" s="12"/>
      <c r="X194" s="12"/>
      <c r="Y194" s="12"/>
      <c r="Z194" s="12"/>
    </row>
    <row r="195" spans="1:26" x14ac:dyDescent="0.35">
      <c r="A195" s="12" t="s">
        <v>2179</v>
      </c>
      <c r="B195" s="12" t="s">
        <v>6909</v>
      </c>
      <c r="C195" s="12" t="s">
        <v>4911</v>
      </c>
      <c r="D195" s="12">
        <v>38.17</v>
      </c>
      <c r="E195" s="12" t="s">
        <v>8367</v>
      </c>
      <c r="F195" s="12">
        <v>4.53</v>
      </c>
      <c r="G195" s="12" t="s">
        <v>8389</v>
      </c>
      <c r="H195" s="12" t="s">
        <v>2380</v>
      </c>
      <c r="I195" s="12" t="s">
        <v>2382</v>
      </c>
      <c r="J195" s="12" t="s">
        <v>2380</v>
      </c>
      <c r="K195" s="33">
        <v>1</v>
      </c>
      <c r="L195" s="13" t="str">
        <f>_xlfn.XLOOKUP(A195,'PWQ_Medical Examinations (2)'!A:A,'PWQ_Medical Examinations (2)'!I:I,"Not Found")</f>
        <v>yes</v>
      </c>
      <c r="M195" s="14">
        <v>38346</v>
      </c>
      <c r="N195" s="15">
        <v>36307.800000000003</v>
      </c>
      <c r="O195" s="12" t="s">
        <v>16</v>
      </c>
      <c r="P195" s="12" t="s">
        <v>11</v>
      </c>
      <c r="Q195" s="12" t="s">
        <v>13</v>
      </c>
      <c r="R195" s="12">
        <v>18</v>
      </c>
      <c r="S195" s="12"/>
      <c r="T195" s="12"/>
      <c r="U195" s="12"/>
      <c r="V195" s="12"/>
      <c r="W195" s="12"/>
      <c r="X195" s="12"/>
      <c r="Y195" s="12"/>
      <c r="Z195" s="12"/>
    </row>
    <row r="196" spans="1:26" x14ac:dyDescent="0.35">
      <c r="A196" s="12" t="s">
        <v>2178</v>
      </c>
      <c r="B196" s="12" t="s">
        <v>6910</v>
      </c>
      <c r="C196" s="12" t="s">
        <v>4912</v>
      </c>
      <c r="D196" s="12">
        <v>36.954999999999998</v>
      </c>
      <c r="E196" s="12" t="s">
        <v>8367</v>
      </c>
      <c r="F196" s="12">
        <v>5.84</v>
      </c>
      <c r="G196" s="12" t="s">
        <v>8388</v>
      </c>
      <c r="H196" s="12" t="s">
        <v>2380</v>
      </c>
      <c r="I196" s="12" t="s">
        <v>2380</v>
      </c>
      <c r="J196" s="12" t="s">
        <v>2383</v>
      </c>
      <c r="K196" s="33">
        <v>1</v>
      </c>
      <c r="L196" s="13" t="str">
        <f>_xlfn.XLOOKUP(A196,'PWQ_Medical Examinations (2)'!A:A,'PWQ_Medical Examinations (2)'!I:I,"Not Found")</f>
        <v>yes</v>
      </c>
      <c r="M196" s="14">
        <v>37869</v>
      </c>
      <c r="N196" s="15">
        <v>36219.410000000003</v>
      </c>
      <c r="O196" s="12" t="s">
        <v>16</v>
      </c>
      <c r="P196" s="12" t="s">
        <v>16</v>
      </c>
      <c r="Q196" s="12" t="s">
        <v>23</v>
      </c>
      <c r="R196" s="12">
        <v>19</v>
      </c>
      <c r="S196" s="12"/>
      <c r="T196" s="12"/>
      <c r="U196" s="12"/>
      <c r="V196" s="12"/>
      <c r="W196" s="12"/>
      <c r="X196" s="12"/>
      <c r="Y196" s="12"/>
      <c r="Z196" s="12"/>
    </row>
    <row r="197" spans="1:26" x14ac:dyDescent="0.35">
      <c r="A197" s="12" t="s">
        <v>2177</v>
      </c>
      <c r="B197" s="12" t="s">
        <v>6911</v>
      </c>
      <c r="C197" s="12" t="s">
        <v>4913</v>
      </c>
      <c r="D197" s="12">
        <v>34.4</v>
      </c>
      <c r="E197" s="12" t="s">
        <v>8367</v>
      </c>
      <c r="F197" s="12">
        <v>4.9000000000000004</v>
      </c>
      <c r="G197" s="12" t="s">
        <v>8389</v>
      </c>
      <c r="H197" s="12" t="s">
        <v>2380</v>
      </c>
      <c r="I197" s="12" t="s">
        <v>2380</v>
      </c>
      <c r="J197" s="12" t="s">
        <v>2383</v>
      </c>
      <c r="K197" s="33">
        <v>1</v>
      </c>
      <c r="L197" s="13" t="str">
        <f>_xlfn.XLOOKUP(A197,'PWQ_Medical Examinations (2)'!A:A,'PWQ_Medical Examinations (2)'!I:I,"Not Found")</f>
        <v>yes</v>
      </c>
      <c r="M197" s="14">
        <v>34331</v>
      </c>
      <c r="N197" s="15">
        <v>36197.699999999997</v>
      </c>
      <c r="O197" s="12" t="s">
        <v>16</v>
      </c>
      <c r="P197" s="12" t="s">
        <v>12</v>
      </c>
      <c r="Q197" s="12" t="s">
        <v>42</v>
      </c>
      <c r="R197" s="12">
        <v>29</v>
      </c>
      <c r="S197" s="12"/>
      <c r="T197" s="12"/>
      <c r="U197" s="12"/>
      <c r="V197" s="12"/>
      <c r="W197" s="12"/>
      <c r="X197" s="12"/>
      <c r="Y197" s="12"/>
      <c r="Z197" s="12"/>
    </row>
    <row r="198" spans="1:26" x14ac:dyDescent="0.35">
      <c r="A198" s="12" t="s">
        <v>2176</v>
      </c>
      <c r="B198" s="12" t="s">
        <v>6912</v>
      </c>
      <c r="C198" s="12" t="s">
        <v>4914</v>
      </c>
      <c r="D198" s="12">
        <v>31.73</v>
      </c>
      <c r="E198" s="12" t="s">
        <v>8367</v>
      </c>
      <c r="F198" s="12">
        <v>4.3</v>
      </c>
      <c r="G198" s="12" t="s">
        <v>8389</v>
      </c>
      <c r="H198" s="12" t="s">
        <v>2380</v>
      </c>
      <c r="I198" s="12" t="s">
        <v>2380</v>
      </c>
      <c r="J198" s="12" t="s">
        <v>2380</v>
      </c>
      <c r="K198" s="33">
        <v>0</v>
      </c>
      <c r="L198" s="13" t="str">
        <f>_xlfn.XLOOKUP(A198,'PWQ_Medical Examinations (2)'!A:A,'PWQ_Medical Examinations (2)'!I:I,"Not Found")</f>
        <v>yes</v>
      </c>
      <c r="M198" s="14">
        <v>36434</v>
      </c>
      <c r="N198" s="15">
        <v>36189.1</v>
      </c>
      <c r="O198" s="12" t="s">
        <v>16</v>
      </c>
      <c r="P198" s="12" t="s">
        <v>12</v>
      </c>
      <c r="Q198" s="12" t="s">
        <v>168</v>
      </c>
      <c r="R198" s="12">
        <v>23</v>
      </c>
      <c r="S198" s="12"/>
      <c r="T198" s="12"/>
      <c r="U198" s="12"/>
      <c r="V198" s="12"/>
      <c r="W198" s="12"/>
      <c r="X198" s="12"/>
      <c r="Y198" s="12"/>
      <c r="Z198" s="12"/>
    </row>
    <row r="199" spans="1:26" x14ac:dyDescent="0.35">
      <c r="A199" s="12" t="s">
        <v>2175</v>
      </c>
      <c r="B199" s="12" t="s">
        <v>6862</v>
      </c>
      <c r="C199" s="12" t="s">
        <v>4915</v>
      </c>
      <c r="D199" s="12">
        <v>36.64</v>
      </c>
      <c r="E199" s="12" t="s">
        <v>8367</v>
      </c>
      <c r="F199" s="12">
        <v>11.34</v>
      </c>
      <c r="G199" s="12" t="s">
        <v>8387</v>
      </c>
      <c r="H199" s="12" t="s">
        <v>2380</v>
      </c>
      <c r="I199" s="12" t="s">
        <v>2380</v>
      </c>
      <c r="J199" s="12" t="s">
        <v>2380</v>
      </c>
      <c r="K199" s="33">
        <v>0</v>
      </c>
      <c r="L199" s="13" t="str">
        <f>_xlfn.XLOOKUP(A199,'PWQ_Medical Examinations (2)'!A:A,'PWQ_Medical Examinations (2)'!I:I,"Not Found")</f>
        <v>yes</v>
      </c>
      <c r="M199" s="14">
        <v>27369</v>
      </c>
      <c r="N199" s="15">
        <v>36182.870000000003</v>
      </c>
      <c r="O199" s="12" t="s">
        <v>11</v>
      </c>
      <c r="P199" s="12" t="s">
        <v>12</v>
      </c>
      <c r="Q199" s="12" t="s">
        <v>23</v>
      </c>
      <c r="R199" s="12">
        <v>48</v>
      </c>
      <c r="S199" s="12"/>
      <c r="T199" s="12"/>
      <c r="U199" s="12"/>
      <c r="V199" s="12"/>
      <c r="W199" s="12"/>
      <c r="X199" s="12"/>
      <c r="Y199" s="12"/>
      <c r="Z199" s="12"/>
    </row>
    <row r="200" spans="1:26" x14ac:dyDescent="0.35">
      <c r="A200" s="12" t="s">
        <v>2174</v>
      </c>
      <c r="B200" s="12" t="s">
        <v>6913</v>
      </c>
      <c r="C200" s="12" t="s">
        <v>4916</v>
      </c>
      <c r="D200" s="12">
        <v>36.85</v>
      </c>
      <c r="E200" s="12" t="s">
        <v>8367</v>
      </c>
      <c r="F200" s="12">
        <v>5.88</v>
      </c>
      <c r="G200" s="12" t="s">
        <v>8388</v>
      </c>
      <c r="H200" s="12" t="s">
        <v>2380</v>
      </c>
      <c r="I200" s="12" t="s">
        <v>2382</v>
      </c>
      <c r="J200" s="12" t="s">
        <v>2380</v>
      </c>
      <c r="K200" s="33">
        <v>1</v>
      </c>
      <c r="L200" s="13" t="str">
        <f>_xlfn.XLOOKUP(A200,'PWQ_Medical Examinations (2)'!A:A,'PWQ_Medical Examinations (2)'!I:I,"Not Found")</f>
        <v>yes</v>
      </c>
      <c r="M200" s="14">
        <v>38229</v>
      </c>
      <c r="N200" s="15">
        <v>36149.480000000003</v>
      </c>
      <c r="O200" s="12" t="s">
        <v>11</v>
      </c>
      <c r="P200" s="12" t="s">
        <v>11</v>
      </c>
      <c r="Q200" s="12" t="s">
        <v>13</v>
      </c>
      <c r="R200" s="12">
        <v>18</v>
      </c>
      <c r="S200" s="12"/>
      <c r="T200" s="12"/>
      <c r="U200" s="12"/>
      <c r="V200" s="12"/>
      <c r="W200" s="12"/>
      <c r="X200" s="12"/>
      <c r="Y200" s="12"/>
      <c r="Z200" s="12"/>
    </row>
    <row r="201" spans="1:26" x14ac:dyDescent="0.35">
      <c r="A201" s="12" t="s">
        <v>2173</v>
      </c>
      <c r="B201" s="12" t="s">
        <v>6859</v>
      </c>
      <c r="C201" s="12" t="s">
        <v>4917</v>
      </c>
      <c r="D201" s="12">
        <v>33.33</v>
      </c>
      <c r="E201" s="12" t="s">
        <v>8367</v>
      </c>
      <c r="F201" s="12">
        <v>5.01</v>
      </c>
      <c r="G201" s="12" t="s">
        <v>8389</v>
      </c>
      <c r="H201" s="12" t="s">
        <v>2382</v>
      </c>
      <c r="I201" s="12" t="s">
        <v>2380</v>
      </c>
      <c r="J201" s="12" t="s">
        <v>2383</v>
      </c>
      <c r="K201" s="33">
        <v>1</v>
      </c>
      <c r="L201" s="13" t="str">
        <f>_xlfn.XLOOKUP(A201,'PWQ_Medical Examinations (2)'!A:A,'PWQ_Medical Examinations (2)'!I:I,"Not Found")</f>
        <v>yes</v>
      </c>
      <c r="M201" s="14">
        <v>35593</v>
      </c>
      <c r="N201" s="15">
        <v>36124.57</v>
      </c>
      <c r="O201" s="12" t="s">
        <v>16</v>
      </c>
      <c r="P201" s="12" t="s">
        <v>12</v>
      </c>
      <c r="Q201" s="12" t="s">
        <v>13</v>
      </c>
      <c r="R201" s="12">
        <v>25</v>
      </c>
      <c r="S201" s="12"/>
      <c r="T201" s="12"/>
      <c r="U201" s="12"/>
      <c r="V201" s="12"/>
      <c r="W201" s="12"/>
      <c r="X201" s="12"/>
      <c r="Y201" s="12"/>
      <c r="Z201" s="12"/>
    </row>
    <row r="202" spans="1:26" x14ac:dyDescent="0.35">
      <c r="A202" s="12" t="s">
        <v>2172</v>
      </c>
      <c r="B202" s="12" t="s">
        <v>6914</v>
      </c>
      <c r="C202" s="12" t="s">
        <v>4918</v>
      </c>
      <c r="D202" s="12">
        <v>39.14</v>
      </c>
      <c r="E202" s="12" t="s">
        <v>8367</v>
      </c>
      <c r="F202" s="12">
        <v>4.4000000000000004</v>
      </c>
      <c r="G202" s="12" t="s">
        <v>8389</v>
      </c>
      <c r="H202" s="12" t="s">
        <v>2380</v>
      </c>
      <c r="I202" s="12" t="s">
        <v>2380</v>
      </c>
      <c r="J202" s="12" t="s">
        <v>2383</v>
      </c>
      <c r="K202" s="33">
        <v>1</v>
      </c>
      <c r="L202" s="13" t="str">
        <f>_xlfn.XLOOKUP(A202,'PWQ_Medical Examinations (2)'!A:A,'PWQ_Medical Examinations (2)'!I:I,"Not Found")</f>
        <v>yes</v>
      </c>
      <c r="M202" s="14">
        <v>29163</v>
      </c>
      <c r="N202" s="15">
        <v>36090.49</v>
      </c>
      <c r="O202" s="12" t="s">
        <v>11</v>
      </c>
      <c r="P202" s="12" t="s">
        <v>11</v>
      </c>
      <c r="Q202" s="12" t="s">
        <v>42</v>
      </c>
      <c r="R202" s="12">
        <v>43</v>
      </c>
      <c r="S202" s="12"/>
      <c r="T202" s="12"/>
      <c r="U202" s="12"/>
      <c r="V202" s="12"/>
      <c r="W202" s="12"/>
      <c r="X202" s="12"/>
      <c r="Y202" s="12"/>
      <c r="Z202" s="12"/>
    </row>
    <row r="203" spans="1:26" x14ac:dyDescent="0.35">
      <c r="A203" s="12" t="s">
        <v>2171</v>
      </c>
      <c r="B203" s="12" t="s">
        <v>6915</v>
      </c>
      <c r="C203" s="12" t="s">
        <v>4919</v>
      </c>
      <c r="D203" s="12">
        <v>32.9</v>
      </c>
      <c r="E203" s="12" t="s">
        <v>8367</v>
      </c>
      <c r="F203" s="12">
        <v>6.26</v>
      </c>
      <c r="G203" s="12" t="s">
        <v>8388</v>
      </c>
      <c r="H203" s="12" t="s">
        <v>2382</v>
      </c>
      <c r="I203" s="12" t="s">
        <v>2380</v>
      </c>
      <c r="J203" s="12" t="s">
        <v>2380</v>
      </c>
      <c r="K203" s="33">
        <v>0</v>
      </c>
      <c r="L203" s="13" t="str">
        <f>_xlfn.XLOOKUP(A203,'PWQ_Medical Examinations (2)'!A:A,'PWQ_Medical Examinations (2)'!I:I,"Not Found")</f>
        <v>yes</v>
      </c>
      <c r="M203" s="14">
        <v>35297</v>
      </c>
      <c r="N203" s="15">
        <v>36085.22</v>
      </c>
      <c r="O203" s="12" t="s">
        <v>16</v>
      </c>
      <c r="P203" s="12" t="s">
        <v>16</v>
      </c>
      <c r="Q203" s="12" t="s">
        <v>42</v>
      </c>
      <c r="R203" s="12">
        <v>26</v>
      </c>
      <c r="S203" s="12"/>
      <c r="T203" s="12"/>
      <c r="U203" s="12"/>
      <c r="V203" s="12"/>
      <c r="W203" s="12"/>
      <c r="X203" s="12"/>
      <c r="Y203" s="12"/>
      <c r="Z203" s="12"/>
    </row>
    <row r="204" spans="1:26" x14ac:dyDescent="0.35">
      <c r="A204" s="12" t="s">
        <v>2170</v>
      </c>
      <c r="B204" s="12" t="s">
        <v>6916</v>
      </c>
      <c r="C204" s="12" t="s">
        <v>4920</v>
      </c>
      <c r="D204" s="12">
        <v>29.78</v>
      </c>
      <c r="E204" s="12" t="s">
        <v>8368</v>
      </c>
      <c r="F204" s="12">
        <v>10.27</v>
      </c>
      <c r="G204" s="12" t="s">
        <v>8387</v>
      </c>
      <c r="H204" s="12" t="s">
        <v>2382</v>
      </c>
      <c r="I204" s="12" t="s">
        <v>2380</v>
      </c>
      <c r="J204" s="12" t="s">
        <v>2383</v>
      </c>
      <c r="K204" s="33">
        <v>1</v>
      </c>
      <c r="L204" s="13" t="str">
        <f>_xlfn.XLOOKUP(A204,'PWQ_Medical Examinations (2)'!A:A,'PWQ_Medical Examinations (2)'!I:I,"Not Found")</f>
        <v>yes</v>
      </c>
      <c r="M204" s="14">
        <v>23214</v>
      </c>
      <c r="N204" s="15">
        <v>36074.339999999997</v>
      </c>
      <c r="O204" s="12" t="s">
        <v>11</v>
      </c>
      <c r="P204" s="12" t="s">
        <v>16</v>
      </c>
      <c r="Q204" s="12" t="s">
        <v>42</v>
      </c>
      <c r="R204" s="12">
        <v>59</v>
      </c>
      <c r="S204" s="12"/>
      <c r="T204" s="12"/>
      <c r="U204" s="12"/>
      <c r="V204" s="12"/>
      <c r="W204" s="12"/>
      <c r="X204" s="12"/>
      <c r="Y204" s="12"/>
      <c r="Z204" s="12"/>
    </row>
    <row r="205" spans="1:26" x14ac:dyDescent="0.35">
      <c r="A205" s="12" t="s">
        <v>2169</v>
      </c>
      <c r="B205" s="12" t="s">
        <v>6813</v>
      </c>
      <c r="C205" s="12" t="s">
        <v>4921</v>
      </c>
      <c r="D205" s="12">
        <v>32.78</v>
      </c>
      <c r="E205" s="12" t="s">
        <v>8367</v>
      </c>
      <c r="F205" s="12">
        <v>5.27</v>
      </c>
      <c r="G205" s="12" t="s">
        <v>8389</v>
      </c>
      <c r="H205" s="12" t="s">
        <v>2380</v>
      </c>
      <c r="I205" s="12" t="s">
        <v>2380</v>
      </c>
      <c r="J205" s="12" t="s">
        <v>2380</v>
      </c>
      <c r="K205" s="33">
        <v>0</v>
      </c>
      <c r="L205" s="13" t="str">
        <f>_xlfn.XLOOKUP(A205,'PWQ_Medical Examinations (2)'!A:A,'PWQ_Medical Examinations (2)'!I:I,"Not Found")</f>
        <v>yes</v>
      </c>
      <c r="M205" s="14">
        <v>36407</v>
      </c>
      <c r="N205" s="15">
        <v>36021.01</v>
      </c>
      <c r="O205" s="12" t="s">
        <v>11</v>
      </c>
      <c r="P205" s="12" t="s">
        <v>12</v>
      </c>
      <c r="Q205" s="12" t="s">
        <v>13</v>
      </c>
      <c r="R205" s="12">
        <v>23</v>
      </c>
      <c r="S205" s="12"/>
      <c r="T205" s="12"/>
      <c r="U205" s="12"/>
      <c r="V205" s="12"/>
      <c r="W205" s="12"/>
      <c r="X205" s="12"/>
      <c r="Y205" s="12"/>
      <c r="Z205" s="12"/>
    </row>
    <row r="206" spans="1:26" x14ac:dyDescent="0.35">
      <c r="A206" s="12" t="s">
        <v>2168</v>
      </c>
      <c r="B206" s="12" t="s">
        <v>6917</v>
      </c>
      <c r="C206" s="12" t="s">
        <v>4922</v>
      </c>
      <c r="D206" s="12">
        <v>41.65</v>
      </c>
      <c r="E206" s="12" t="s">
        <v>8367</v>
      </c>
      <c r="F206" s="12">
        <v>10.73</v>
      </c>
      <c r="G206" s="12" t="s">
        <v>8387</v>
      </c>
      <c r="H206" s="12" t="s">
        <v>2382</v>
      </c>
      <c r="I206" s="12" t="s">
        <v>2380</v>
      </c>
      <c r="J206" s="12" t="s">
        <v>2380</v>
      </c>
      <c r="K206" s="33">
        <v>0</v>
      </c>
      <c r="L206" s="13" t="str">
        <f>_xlfn.XLOOKUP(A206,'PWQ_Medical Examinations (2)'!A:A,'PWQ_Medical Examinations (2)'!I:I,"Not Found")</f>
        <v>yes</v>
      </c>
      <c r="M206" s="14">
        <v>29912</v>
      </c>
      <c r="N206" s="15">
        <v>35952.65</v>
      </c>
      <c r="O206" s="12" t="s">
        <v>16</v>
      </c>
      <c r="P206" s="12" t="s">
        <v>12</v>
      </c>
      <c r="Q206" s="12" t="s">
        <v>42</v>
      </c>
      <c r="R206" s="12">
        <v>41</v>
      </c>
      <c r="S206" s="12"/>
      <c r="T206" s="12"/>
      <c r="U206" s="12"/>
      <c r="V206" s="12"/>
      <c r="W206" s="12"/>
      <c r="X206" s="12"/>
      <c r="Y206" s="12"/>
      <c r="Z206" s="12"/>
    </row>
    <row r="207" spans="1:26" x14ac:dyDescent="0.35">
      <c r="A207" s="12" t="s">
        <v>2167</v>
      </c>
      <c r="B207" s="12" t="s">
        <v>6918</v>
      </c>
      <c r="C207" s="12" t="s">
        <v>4923</v>
      </c>
      <c r="D207" s="12">
        <v>50.79</v>
      </c>
      <c r="E207" s="12" t="s">
        <v>8367</v>
      </c>
      <c r="F207" s="12">
        <v>4.45</v>
      </c>
      <c r="G207" s="12" t="s">
        <v>8389</v>
      </c>
      <c r="H207" s="12" t="s">
        <v>2380</v>
      </c>
      <c r="I207" s="12" t="s">
        <v>2380</v>
      </c>
      <c r="J207" s="12" t="s">
        <v>2380</v>
      </c>
      <c r="K207" s="33">
        <v>1</v>
      </c>
      <c r="L207" s="13" t="str">
        <f>_xlfn.XLOOKUP(A207,'PWQ_Medical Examinations (2)'!A:A,'PWQ_Medical Examinations (2)'!I:I,"Not Found")</f>
        <v>yes</v>
      </c>
      <c r="M207" s="14">
        <v>33773</v>
      </c>
      <c r="N207" s="15">
        <v>35883.269999999997</v>
      </c>
      <c r="O207" s="12" t="s">
        <v>11</v>
      </c>
      <c r="P207" s="12" t="s">
        <v>16</v>
      </c>
      <c r="Q207" s="12" t="s">
        <v>42</v>
      </c>
      <c r="R207" s="12">
        <v>30</v>
      </c>
      <c r="S207" s="12"/>
      <c r="T207" s="12"/>
      <c r="U207" s="12"/>
      <c r="V207" s="12"/>
      <c r="W207" s="12"/>
      <c r="X207" s="12"/>
      <c r="Y207" s="12"/>
      <c r="Z207" s="12"/>
    </row>
    <row r="208" spans="1:26" x14ac:dyDescent="0.35">
      <c r="A208" s="12" t="s">
        <v>2166</v>
      </c>
      <c r="B208" s="12" t="s">
        <v>6919</v>
      </c>
      <c r="C208" s="12" t="s">
        <v>4924</v>
      </c>
      <c r="D208" s="12">
        <v>35.43</v>
      </c>
      <c r="E208" s="12" t="s">
        <v>8367</v>
      </c>
      <c r="F208" s="12">
        <v>5.25</v>
      </c>
      <c r="G208" s="12" t="s">
        <v>8389</v>
      </c>
      <c r="H208" s="12" t="s">
        <v>2382</v>
      </c>
      <c r="I208" s="12" t="s">
        <v>2380</v>
      </c>
      <c r="J208" s="12" t="s">
        <v>2380</v>
      </c>
      <c r="K208" s="33">
        <v>0</v>
      </c>
      <c r="L208" s="13" t="str">
        <f>_xlfn.XLOOKUP(A208,'PWQ_Medical Examinations (2)'!A:A,'PWQ_Medical Examinations (2)'!I:I,"Not Found")</f>
        <v>yes</v>
      </c>
      <c r="M208" s="14">
        <v>28037</v>
      </c>
      <c r="N208" s="15">
        <v>35733.96</v>
      </c>
      <c r="O208" s="12" t="s">
        <v>11</v>
      </c>
      <c r="P208" s="12" t="s">
        <v>11</v>
      </c>
      <c r="Q208" s="12" t="s">
        <v>42</v>
      </c>
      <c r="R208" s="12">
        <v>46</v>
      </c>
      <c r="S208" s="12"/>
      <c r="T208" s="12"/>
      <c r="U208" s="12"/>
      <c r="V208" s="12"/>
      <c r="W208" s="12"/>
      <c r="X208" s="12"/>
      <c r="Y208" s="12"/>
      <c r="Z208" s="12"/>
    </row>
    <row r="209" spans="1:26" x14ac:dyDescent="0.35">
      <c r="A209" s="12" t="s">
        <v>2165</v>
      </c>
      <c r="B209" s="12" t="s">
        <v>6920</v>
      </c>
      <c r="C209" s="12" t="s">
        <v>4925</v>
      </c>
      <c r="D209" s="12">
        <v>35.25</v>
      </c>
      <c r="E209" s="12" t="s">
        <v>8367</v>
      </c>
      <c r="F209" s="12">
        <v>9.51</v>
      </c>
      <c r="G209" s="12" t="s">
        <v>8387</v>
      </c>
      <c r="H209" s="12" t="s">
        <v>2380</v>
      </c>
      <c r="I209" s="12" t="s">
        <v>2380</v>
      </c>
      <c r="J209" s="12" t="s">
        <v>2380</v>
      </c>
      <c r="K209" s="33">
        <v>0</v>
      </c>
      <c r="L209" s="13" t="str">
        <f>_xlfn.XLOOKUP(A209,'PWQ_Medical Examinations (2)'!A:A,'PWQ_Medical Examinations (2)'!I:I,"Not Found")</f>
        <v>yes</v>
      </c>
      <c r="M209" s="14">
        <v>27225</v>
      </c>
      <c r="N209" s="15">
        <v>35711.39</v>
      </c>
      <c r="O209" s="12" t="s">
        <v>11</v>
      </c>
      <c r="P209" s="12" t="s">
        <v>12</v>
      </c>
      <c r="Q209" s="12" t="s">
        <v>23</v>
      </c>
      <c r="R209" s="12">
        <v>48</v>
      </c>
      <c r="S209" s="12"/>
      <c r="T209" s="12"/>
      <c r="U209" s="12"/>
      <c r="V209" s="12"/>
      <c r="W209" s="12"/>
      <c r="X209" s="12"/>
      <c r="Y209" s="12"/>
      <c r="Z209" s="12"/>
    </row>
    <row r="210" spans="1:26" x14ac:dyDescent="0.35">
      <c r="A210" s="12" t="s">
        <v>2164</v>
      </c>
      <c r="B210" s="12" t="s">
        <v>6921</v>
      </c>
      <c r="C210" s="12" t="s">
        <v>4926</v>
      </c>
      <c r="D210" s="12">
        <v>36.85</v>
      </c>
      <c r="E210" s="12" t="s">
        <v>8367</v>
      </c>
      <c r="F210" s="12">
        <v>11.12</v>
      </c>
      <c r="G210" s="12" t="s">
        <v>8387</v>
      </c>
      <c r="H210" s="12" t="s">
        <v>2380</v>
      </c>
      <c r="I210" s="12" t="s">
        <v>2380</v>
      </c>
      <c r="J210" s="12" t="s">
        <v>2380</v>
      </c>
      <c r="K210" s="33">
        <v>0</v>
      </c>
      <c r="L210" s="13" t="str">
        <f>_xlfn.XLOOKUP(A210,'PWQ_Medical Examinations (2)'!A:A,'PWQ_Medical Examinations (2)'!I:I,"Not Found")</f>
        <v>yes</v>
      </c>
      <c r="M210" s="14">
        <v>28843</v>
      </c>
      <c r="N210" s="15">
        <v>35701.9</v>
      </c>
      <c r="O210" s="12" t="s">
        <v>11</v>
      </c>
      <c r="P210" s="12" t="s">
        <v>16</v>
      </c>
      <c r="Q210" s="12" t="s">
        <v>42</v>
      </c>
      <c r="R210" s="12">
        <v>44</v>
      </c>
      <c r="S210" s="12"/>
      <c r="T210" s="12"/>
      <c r="U210" s="12"/>
      <c r="V210" s="12"/>
      <c r="W210" s="12"/>
      <c r="X210" s="12"/>
      <c r="Y210" s="12"/>
      <c r="Z210" s="12"/>
    </row>
    <row r="211" spans="1:26" x14ac:dyDescent="0.35">
      <c r="A211" s="12" t="s">
        <v>2163</v>
      </c>
      <c r="B211" s="12" t="s">
        <v>6922</v>
      </c>
      <c r="C211" s="12" t="s">
        <v>4927</v>
      </c>
      <c r="D211" s="12">
        <v>31.02</v>
      </c>
      <c r="E211" s="12" t="s">
        <v>8367</v>
      </c>
      <c r="F211" s="12">
        <v>4.5599999999999996</v>
      </c>
      <c r="G211" s="12" t="s">
        <v>8389</v>
      </c>
      <c r="H211" s="12" t="s">
        <v>2380</v>
      </c>
      <c r="I211" s="12" t="s">
        <v>2382</v>
      </c>
      <c r="J211" s="12" t="s">
        <v>2380</v>
      </c>
      <c r="K211" s="33">
        <v>1</v>
      </c>
      <c r="L211" s="13" t="str">
        <f>_xlfn.XLOOKUP(A211,'PWQ_Medical Examinations (2)'!A:A,'PWQ_Medical Examinations (2)'!I:I,"Not Found")</f>
        <v>yes</v>
      </c>
      <c r="M211" s="14">
        <v>36877</v>
      </c>
      <c r="N211" s="15">
        <v>35595.589999999997</v>
      </c>
      <c r="O211" s="12" t="s">
        <v>11</v>
      </c>
      <c r="P211" s="12" t="s">
        <v>12</v>
      </c>
      <c r="Q211" s="12" t="s">
        <v>13</v>
      </c>
      <c r="R211" s="12">
        <v>22</v>
      </c>
      <c r="S211" s="12"/>
      <c r="T211" s="12"/>
      <c r="U211" s="12"/>
      <c r="V211" s="12"/>
      <c r="W211" s="12"/>
      <c r="X211" s="12"/>
      <c r="Y211" s="12"/>
      <c r="Z211" s="12"/>
    </row>
    <row r="212" spans="1:26" x14ac:dyDescent="0.35">
      <c r="A212" s="12" t="s">
        <v>2162</v>
      </c>
      <c r="B212" s="12" t="s">
        <v>6923</v>
      </c>
      <c r="C212" s="12" t="s">
        <v>4928</v>
      </c>
      <c r="D212" s="12">
        <v>35.6</v>
      </c>
      <c r="E212" s="12" t="s">
        <v>8367</v>
      </c>
      <c r="F212" s="12">
        <v>4.0199999999999996</v>
      </c>
      <c r="G212" s="12" t="s">
        <v>8389</v>
      </c>
      <c r="H212" s="12" t="s">
        <v>2382</v>
      </c>
      <c r="I212" s="12" t="s">
        <v>2382</v>
      </c>
      <c r="J212" s="12" t="s">
        <v>2380</v>
      </c>
      <c r="K212" s="33">
        <v>2</v>
      </c>
      <c r="L212" s="13" t="str">
        <f>_xlfn.XLOOKUP(A212,'PWQ_Medical Examinations (2)'!A:A,'PWQ_Medical Examinations (2)'!I:I,"Not Found")</f>
        <v>yes</v>
      </c>
      <c r="M212" s="14">
        <v>36849</v>
      </c>
      <c r="N212" s="15">
        <v>35585.58</v>
      </c>
      <c r="O212" s="12" t="s">
        <v>11</v>
      </c>
      <c r="P212" s="12" t="s">
        <v>12</v>
      </c>
      <c r="Q212" s="12" t="s">
        <v>42</v>
      </c>
      <c r="R212" s="12">
        <v>22</v>
      </c>
      <c r="S212" s="12"/>
      <c r="T212" s="12"/>
      <c r="U212" s="12"/>
      <c r="V212" s="12"/>
      <c r="W212" s="12"/>
      <c r="X212" s="12"/>
      <c r="Y212" s="12"/>
      <c r="Z212" s="12"/>
    </row>
    <row r="213" spans="1:26" x14ac:dyDescent="0.35">
      <c r="A213" s="12" t="s">
        <v>2161</v>
      </c>
      <c r="B213" s="12" t="s">
        <v>6924</v>
      </c>
      <c r="C213" s="12" t="s">
        <v>4929</v>
      </c>
      <c r="D213" s="12">
        <v>34.39</v>
      </c>
      <c r="E213" s="12" t="s">
        <v>8367</v>
      </c>
      <c r="F213" s="12">
        <v>8.7200000000000006</v>
      </c>
      <c r="G213" s="12" t="s">
        <v>8387</v>
      </c>
      <c r="H213" s="12" t="s">
        <v>2380</v>
      </c>
      <c r="I213" s="12" t="s">
        <v>2380</v>
      </c>
      <c r="J213" s="12" t="s">
        <v>2380</v>
      </c>
      <c r="K213" s="33">
        <v>0</v>
      </c>
      <c r="L213" s="13" t="str">
        <f>_xlfn.XLOOKUP(A213,'PWQ_Medical Examinations (2)'!A:A,'PWQ_Medical Examinations (2)'!I:I,"Not Found")</f>
        <v>yes</v>
      </c>
      <c r="M213" s="14">
        <v>26155</v>
      </c>
      <c r="N213" s="15">
        <v>35583.17</v>
      </c>
      <c r="O213" s="12" t="s">
        <v>16</v>
      </c>
      <c r="P213" s="12" t="s">
        <v>12</v>
      </c>
      <c r="Q213" s="12" t="s">
        <v>42</v>
      </c>
      <c r="R213" s="12">
        <v>51</v>
      </c>
      <c r="S213" s="12"/>
      <c r="T213" s="12"/>
      <c r="U213" s="12"/>
      <c r="V213" s="12"/>
      <c r="W213" s="12"/>
      <c r="X213" s="12"/>
      <c r="Y213" s="12"/>
      <c r="Z213" s="12"/>
    </row>
    <row r="214" spans="1:26" x14ac:dyDescent="0.35">
      <c r="A214" s="12" t="s">
        <v>2160</v>
      </c>
      <c r="B214" s="12" t="s">
        <v>6925</v>
      </c>
      <c r="C214" s="12" t="s">
        <v>4930</v>
      </c>
      <c r="D214" s="12">
        <v>29.06</v>
      </c>
      <c r="E214" s="12" t="s">
        <v>8368</v>
      </c>
      <c r="F214" s="12">
        <v>6.25</v>
      </c>
      <c r="G214" s="12" t="s">
        <v>8388</v>
      </c>
      <c r="H214" s="12" t="s">
        <v>2382</v>
      </c>
      <c r="I214" s="12" t="s">
        <v>2380</v>
      </c>
      <c r="J214" s="12" t="s">
        <v>2380</v>
      </c>
      <c r="K214" s="33">
        <v>1</v>
      </c>
      <c r="L214" s="13" t="str">
        <f>_xlfn.XLOOKUP(A214,'PWQ_Medical Examinations (2)'!A:A,'PWQ_Medical Examinations (2)'!I:I,"Not Found")</f>
        <v>yes</v>
      </c>
      <c r="M214" s="14">
        <v>23618</v>
      </c>
      <c r="N214" s="15">
        <v>35573.26</v>
      </c>
      <c r="O214" s="12" t="s">
        <v>11</v>
      </c>
      <c r="P214" s="12" t="s">
        <v>16</v>
      </c>
      <c r="Q214" s="12" t="s">
        <v>42</v>
      </c>
      <c r="R214" s="12">
        <v>58</v>
      </c>
      <c r="S214" s="12"/>
      <c r="T214" s="12"/>
      <c r="U214" s="12"/>
      <c r="V214" s="12"/>
      <c r="W214" s="12"/>
      <c r="X214" s="12"/>
      <c r="Y214" s="12"/>
      <c r="Z214" s="12"/>
    </row>
    <row r="215" spans="1:26" x14ac:dyDescent="0.35">
      <c r="A215" s="12" t="s">
        <v>2159</v>
      </c>
      <c r="B215" s="12" t="s">
        <v>6731</v>
      </c>
      <c r="C215" s="12" t="s">
        <v>4931</v>
      </c>
      <c r="D215" s="12">
        <v>35.799999999999997</v>
      </c>
      <c r="E215" s="12" t="s">
        <v>8367</v>
      </c>
      <c r="F215" s="12">
        <v>7.32</v>
      </c>
      <c r="G215" s="12" t="s">
        <v>8387</v>
      </c>
      <c r="H215" s="12" t="s">
        <v>2380</v>
      </c>
      <c r="I215" s="12" t="s">
        <v>2380</v>
      </c>
      <c r="J215" s="12" t="s">
        <v>2380</v>
      </c>
      <c r="K215" s="33">
        <v>2</v>
      </c>
      <c r="L215" s="13" t="str">
        <f>_xlfn.XLOOKUP(A215,'PWQ_Medical Examinations (2)'!A:A,'PWQ_Medical Examinations (2)'!I:I,"Not Found")</f>
        <v>yes</v>
      </c>
      <c r="M215" s="14">
        <v>26964</v>
      </c>
      <c r="N215" s="15">
        <v>35547.72</v>
      </c>
      <c r="O215" s="12" t="s">
        <v>16</v>
      </c>
      <c r="P215" s="12" t="s">
        <v>16</v>
      </c>
      <c r="Q215" s="12" t="s">
        <v>42</v>
      </c>
      <c r="R215" s="12">
        <v>49</v>
      </c>
      <c r="S215" s="12"/>
      <c r="T215" s="12"/>
      <c r="U215" s="12"/>
      <c r="V215" s="12"/>
      <c r="W215" s="12"/>
      <c r="X215" s="12"/>
      <c r="Y215" s="12"/>
      <c r="Z215" s="12"/>
    </row>
    <row r="216" spans="1:26" x14ac:dyDescent="0.35">
      <c r="A216" s="12" t="s">
        <v>2158</v>
      </c>
      <c r="B216" s="12" t="s">
        <v>6821</v>
      </c>
      <c r="C216" s="12" t="s">
        <v>4932</v>
      </c>
      <c r="D216" s="12">
        <v>49.8</v>
      </c>
      <c r="E216" s="12" t="s">
        <v>8367</v>
      </c>
      <c r="F216" s="12">
        <v>4.24</v>
      </c>
      <c r="G216" s="12" t="s">
        <v>8389</v>
      </c>
      <c r="H216" s="12" t="s">
        <v>2380</v>
      </c>
      <c r="I216" s="12" t="s">
        <v>2380</v>
      </c>
      <c r="J216" s="12" t="s">
        <v>2380</v>
      </c>
      <c r="K216" s="33">
        <v>1</v>
      </c>
      <c r="L216" s="13" t="str">
        <f>_xlfn.XLOOKUP(A216,'PWQ_Medical Examinations (2)'!A:A,'PWQ_Medical Examinations (2)'!I:I,"Not Found")</f>
        <v>yes</v>
      </c>
      <c r="M216" s="14">
        <v>33860</v>
      </c>
      <c r="N216" s="15">
        <v>35547.47</v>
      </c>
      <c r="O216" s="12" t="s">
        <v>11</v>
      </c>
      <c r="P216" s="12" t="s">
        <v>12</v>
      </c>
      <c r="Q216" s="12" t="s">
        <v>42</v>
      </c>
      <c r="R216" s="12">
        <v>30</v>
      </c>
      <c r="S216" s="12"/>
      <c r="T216" s="12"/>
      <c r="U216" s="12"/>
      <c r="V216" s="12"/>
      <c r="W216" s="12"/>
      <c r="X216" s="12"/>
      <c r="Y216" s="12"/>
      <c r="Z216" s="12"/>
    </row>
    <row r="217" spans="1:26" x14ac:dyDescent="0.35">
      <c r="A217" s="12" t="s">
        <v>2157</v>
      </c>
      <c r="B217" s="12" t="s">
        <v>6926</v>
      </c>
      <c r="C217" s="12" t="s">
        <v>4933</v>
      </c>
      <c r="D217" s="12">
        <v>35.71</v>
      </c>
      <c r="E217" s="12" t="s">
        <v>8367</v>
      </c>
      <c r="F217" s="12">
        <v>6.84</v>
      </c>
      <c r="G217" s="12" t="s">
        <v>8387</v>
      </c>
      <c r="H217" s="12" t="s">
        <v>2380</v>
      </c>
      <c r="I217" s="12" t="s">
        <v>2380</v>
      </c>
      <c r="J217" s="12" t="s">
        <v>2380</v>
      </c>
      <c r="K217" s="33">
        <v>2</v>
      </c>
      <c r="L217" s="13" t="str">
        <f>_xlfn.XLOOKUP(A217,'PWQ_Medical Examinations (2)'!A:A,'PWQ_Medical Examinations (2)'!I:I,"Not Found")</f>
        <v>yes</v>
      </c>
      <c r="M217" s="14">
        <v>27014</v>
      </c>
      <c r="N217" s="15">
        <v>35517.19</v>
      </c>
      <c r="O217" s="12" t="s">
        <v>11</v>
      </c>
      <c r="P217" s="12" t="s">
        <v>11</v>
      </c>
      <c r="Q217" s="12" t="s">
        <v>42</v>
      </c>
      <c r="R217" s="12">
        <v>49</v>
      </c>
      <c r="S217" s="12"/>
      <c r="T217" s="12"/>
      <c r="U217" s="12"/>
      <c r="V217" s="12"/>
      <c r="W217" s="12"/>
      <c r="X217" s="12"/>
      <c r="Y217" s="12"/>
      <c r="Z217" s="12"/>
    </row>
    <row r="218" spans="1:26" x14ac:dyDescent="0.35">
      <c r="A218" s="12" t="s">
        <v>2156</v>
      </c>
      <c r="B218" s="12" t="s">
        <v>6779</v>
      </c>
      <c r="C218" s="12" t="s">
        <v>4934</v>
      </c>
      <c r="D218" s="12">
        <v>30.8</v>
      </c>
      <c r="E218" s="12" t="s">
        <v>8367</v>
      </c>
      <c r="F218" s="12">
        <v>5.23</v>
      </c>
      <c r="G218" s="12" t="s">
        <v>8389</v>
      </c>
      <c r="H218" s="12" t="s">
        <v>2382</v>
      </c>
      <c r="I218" s="12" t="s">
        <v>2380</v>
      </c>
      <c r="J218" s="12" t="s">
        <v>2380</v>
      </c>
      <c r="K218" s="33">
        <v>1</v>
      </c>
      <c r="L218" s="13" t="str">
        <f>_xlfn.XLOOKUP(A218,'PWQ_Medical Examinations (2)'!A:A,'PWQ_Medical Examinations (2)'!I:I,"Not Found")</f>
        <v>yes</v>
      </c>
      <c r="M218" s="14">
        <v>32467</v>
      </c>
      <c r="N218" s="15">
        <v>35491.64</v>
      </c>
      <c r="O218" s="12" t="s">
        <v>16</v>
      </c>
      <c r="P218" s="12" t="s">
        <v>11</v>
      </c>
      <c r="Q218" s="12" t="s">
        <v>42</v>
      </c>
      <c r="R218" s="12">
        <v>34</v>
      </c>
      <c r="S218" s="12"/>
      <c r="T218" s="12"/>
      <c r="U218" s="12"/>
      <c r="V218" s="12"/>
      <c r="W218" s="12"/>
      <c r="X218" s="12"/>
      <c r="Y218" s="12"/>
      <c r="Z218" s="12"/>
    </row>
    <row r="219" spans="1:26" x14ac:dyDescent="0.35">
      <c r="A219" s="12" t="s">
        <v>2155</v>
      </c>
      <c r="B219" s="12" t="s">
        <v>6809</v>
      </c>
      <c r="C219" s="12" t="s">
        <v>4935</v>
      </c>
      <c r="D219" s="12">
        <v>33.69</v>
      </c>
      <c r="E219" s="12" t="s">
        <v>8367</v>
      </c>
      <c r="F219" s="12">
        <v>9.68</v>
      </c>
      <c r="G219" s="12" t="s">
        <v>8387</v>
      </c>
      <c r="H219" s="12" t="s">
        <v>2380</v>
      </c>
      <c r="I219" s="12" t="s">
        <v>2380</v>
      </c>
      <c r="J219" s="12" t="s">
        <v>2380</v>
      </c>
      <c r="K219" s="33">
        <v>0</v>
      </c>
      <c r="L219" s="13" t="str">
        <f>_xlfn.XLOOKUP(A219,'PWQ_Medical Examinations (2)'!A:A,'PWQ_Medical Examinations (2)'!I:I,"Not Found")</f>
        <v>yes</v>
      </c>
      <c r="M219" s="14">
        <v>26198</v>
      </c>
      <c r="N219" s="15">
        <v>35345.730000000003</v>
      </c>
      <c r="O219" s="12" t="s">
        <v>11</v>
      </c>
      <c r="P219" s="12" t="s">
        <v>12</v>
      </c>
      <c r="Q219" s="12" t="s">
        <v>42</v>
      </c>
      <c r="R219" s="12">
        <v>51</v>
      </c>
      <c r="S219" s="12"/>
      <c r="T219" s="12"/>
      <c r="U219" s="12"/>
      <c r="V219" s="12"/>
      <c r="W219" s="12"/>
      <c r="X219" s="12"/>
      <c r="Y219" s="12"/>
      <c r="Z219" s="12"/>
    </row>
    <row r="220" spans="1:26" x14ac:dyDescent="0.35">
      <c r="A220" s="12" t="s">
        <v>2154</v>
      </c>
      <c r="B220" s="12" t="s">
        <v>6927</v>
      </c>
      <c r="C220" s="12" t="s">
        <v>4936</v>
      </c>
      <c r="D220" s="12">
        <v>42.27</v>
      </c>
      <c r="E220" s="12" t="s">
        <v>8367</v>
      </c>
      <c r="F220" s="12">
        <v>6.05</v>
      </c>
      <c r="G220" s="12" t="s">
        <v>8388</v>
      </c>
      <c r="H220" s="12" t="s">
        <v>2382</v>
      </c>
      <c r="I220" s="12" t="s">
        <v>2380</v>
      </c>
      <c r="J220" s="12" t="s">
        <v>2380</v>
      </c>
      <c r="K220" s="33">
        <v>1</v>
      </c>
      <c r="L220" s="13" t="str">
        <f>_xlfn.XLOOKUP(A220,'PWQ_Medical Examinations (2)'!A:A,'PWQ_Medical Examinations (2)'!I:I,"Not Found")</f>
        <v>yes</v>
      </c>
      <c r="M220" s="14">
        <v>32405</v>
      </c>
      <c r="N220" s="15">
        <v>35315.96</v>
      </c>
      <c r="O220" s="12" t="s">
        <v>11</v>
      </c>
      <c r="P220" s="12" t="s">
        <v>16</v>
      </c>
      <c r="Q220" s="12" t="s">
        <v>42</v>
      </c>
      <c r="R220" s="12">
        <v>34</v>
      </c>
      <c r="S220" s="12"/>
      <c r="T220" s="12"/>
      <c r="U220" s="12"/>
      <c r="V220" s="12"/>
      <c r="W220" s="12"/>
      <c r="X220" s="12"/>
      <c r="Y220" s="12"/>
      <c r="Z220" s="12"/>
    </row>
    <row r="221" spans="1:26" x14ac:dyDescent="0.35">
      <c r="A221" s="12" t="s">
        <v>2153</v>
      </c>
      <c r="B221" s="12" t="s">
        <v>6928</v>
      </c>
      <c r="C221" s="12" t="s">
        <v>4799</v>
      </c>
      <c r="D221" s="12">
        <v>53.25</v>
      </c>
      <c r="E221" s="12" t="s">
        <v>8367</v>
      </c>
      <c r="F221" s="12">
        <v>6.11</v>
      </c>
      <c r="G221" s="12" t="s">
        <v>8388</v>
      </c>
      <c r="H221" s="12" t="s">
        <v>2382</v>
      </c>
      <c r="I221" s="12" t="s">
        <v>2380</v>
      </c>
      <c r="J221" s="12" t="s">
        <v>2383</v>
      </c>
      <c r="K221" s="33">
        <v>1</v>
      </c>
      <c r="L221" s="13" t="str">
        <f>_xlfn.XLOOKUP(A221,'PWQ_Medical Examinations (2)'!A:A,'PWQ_Medical Examinations (2)'!I:I,"Not Found")</f>
        <v>yes</v>
      </c>
      <c r="M221" s="14">
        <v>35620</v>
      </c>
      <c r="N221" s="15">
        <v>35302.089999999997</v>
      </c>
      <c r="O221" s="12" t="s">
        <v>16</v>
      </c>
      <c r="P221" s="12" t="s">
        <v>11</v>
      </c>
      <c r="Q221" s="12" t="s">
        <v>42</v>
      </c>
      <c r="R221" s="12">
        <v>25</v>
      </c>
      <c r="S221" s="12"/>
      <c r="T221" s="12"/>
      <c r="U221" s="12"/>
      <c r="V221" s="12"/>
      <c r="W221" s="12"/>
      <c r="X221" s="12"/>
      <c r="Y221" s="12"/>
      <c r="Z221" s="12"/>
    </row>
    <row r="222" spans="1:26" x14ac:dyDescent="0.35">
      <c r="A222" s="12" t="s">
        <v>2152</v>
      </c>
      <c r="B222" s="12" t="s">
        <v>6929</v>
      </c>
      <c r="C222" s="12" t="s">
        <v>4937</v>
      </c>
      <c r="D222" s="12">
        <v>26.8</v>
      </c>
      <c r="E222" s="12" t="s">
        <v>8368</v>
      </c>
      <c r="F222" s="12">
        <v>10.93</v>
      </c>
      <c r="G222" s="12" t="s">
        <v>8387</v>
      </c>
      <c r="H222" s="12" t="s">
        <v>2382</v>
      </c>
      <c r="I222" s="12" t="s">
        <v>2380</v>
      </c>
      <c r="J222" s="12" t="s">
        <v>2380</v>
      </c>
      <c r="K222" s="33">
        <v>0</v>
      </c>
      <c r="L222" s="13" t="str">
        <f>_xlfn.XLOOKUP(A222,'PWQ_Medical Examinations (2)'!A:A,'PWQ_Medical Examinations (2)'!I:I,"Not Found")</f>
        <v>No</v>
      </c>
      <c r="M222" s="14">
        <v>24836</v>
      </c>
      <c r="N222" s="15">
        <v>35160.129999999997</v>
      </c>
      <c r="O222" s="12" t="s">
        <v>11</v>
      </c>
      <c r="P222" s="12" t="s">
        <v>11</v>
      </c>
      <c r="Q222" s="12" t="s">
        <v>42</v>
      </c>
      <c r="R222" s="12">
        <v>55</v>
      </c>
      <c r="S222" s="12"/>
      <c r="T222" s="12"/>
      <c r="U222" s="12"/>
      <c r="V222" s="12"/>
      <c r="W222" s="12"/>
      <c r="X222" s="12"/>
      <c r="Y222" s="12"/>
      <c r="Z222" s="12"/>
    </row>
    <row r="223" spans="1:26" x14ac:dyDescent="0.35">
      <c r="A223" s="12" t="s">
        <v>2151</v>
      </c>
      <c r="B223" s="12" t="s">
        <v>6930</v>
      </c>
      <c r="C223" s="12" t="s">
        <v>4938</v>
      </c>
      <c r="D223" s="12">
        <v>28.5</v>
      </c>
      <c r="E223" s="12" t="s">
        <v>8368</v>
      </c>
      <c r="F223" s="12">
        <v>5.12</v>
      </c>
      <c r="G223" s="12" t="s">
        <v>8389</v>
      </c>
      <c r="H223" s="12" t="s">
        <v>2380</v>
      </c>
      <c r="I223" s="12" t="s">
        <v>2380</v>
      </c>
      <c r="J223" s="12" t="s">
        <v>2380</v>
      </c>
      <c r="K223" s="33">
        <v>1</v>
      </c>
      <c r="L223" s="13" t="str">
        <f>_xlfn.XLOOKUP(A223,'PWQ_Medical Examinations (2)'!A:A,'PWQ_Medical Examinations (2)'!I:I,"Not Found")</f>
        <v>yes</v>
      </c>
      <c r="M223" s="14">
        <v>36151</v>
      </c>
      <c r="N223" s="15">
        <v>35147.53</v>
      </c>
      <c r="O223" s="12" t="s">
        <v>16</v>
      </c>
      <c r="P223" s="12" t="s">
        <v>16</v>
      </c>
      <c r="Q223" s="12" t="s">
        <v>168</v>
      </c>
      <c r="R223" s="12">
        <v>24</v>
      </c>
      <c r="S223" s="12"/>
      <c r="T223" s="12"/>
      <c r="U223" s="12"/>
      <c r="V223" s="12"/>
      <c r="W223" s="12"/>
      <c r="X223" s="12"/>
      <c r="Y223" s="12"/>
      <c r="Z223" s="12"/>
    </row>
    <row r="224" spans="1:26" x14ac:dyDescent="0.35">
      <c r="A224" s="12" t="s">
        <v>2150</v>
      </c>
      <c r="B224" s="12" t="s">
        <v>6931</v>
      </c>
      <c r="C224" s="12" t="s">
        <v>4939</v>
      </c>
      <c r="D224" s="12">
        <v>22.895</v>
      </c>
      <c r="E224" s="12" t="s">
        <v>8369</v>
      </c>
      <c r="F224" s="12">
        <v>5.72</v>
      </c>
      <c r="G224" s="12" t="s">
        <v>8388</v>
      </c>
      <c r="H224" s="12" t="s">
        <v>2380</v>
      </c>
      <c r="I224" s="12" t="s">
        <v>2380</v>
      </c>
      <c r="J224" s="12" t="s">
        <v>2380</v>
      </c>
      <c r="K224" s="33">
        <v>0</v>
      </c>
      <c r="L224" s="13" t="str">
        <f>_xlfn.XLOOKUP(A224,'PWQ_Medical Examinations (2)'!A:A,'PWQ_Medical Examinations (2)'!I:I,"Not Found")</f>
        <v>yes</v>
      </c>
      <c r="M224" s="14">
        <v>28305</v>
      </c>
      <c r="N224" s="15">
        <v>35069.370000000003</v>
      </c>
      <c r="O224" s="12" t="s">
        <v>16</v>
      </c>
      <c r="P224" s="12" t="s">
        <v>16</v>
      </c>
      <c r="Q224" s="12" t="s">
        <v>356</v>
      </c>
      <c r="R224" s="12">
        <v>45</v>
      </c>
      <c r="S224" s="12"/>
      <c r="T224" s="12"/>
      <c r="U224" s="12"/>
      <c r="V224" s="12"/>
      <c r="W224" s="12"/>
      <c r="X224" s="12"/>
      <c r="Y224" s="12"/>
      <c r="Z224" s="12"/>
    </row>
    <row r="225" spans="1:26" x14ac:dyDescent="0.35">
      <c r="A225" s="12" t="s">
        <v>2149</v>
      </c>
      <c r="B225" s="12" t="s">
        <v>6932</v>
      </c>
      <c r="C225" s="12" t="s">
        <v>4940</v>
      </c>
      <c r="D225" s="12">
        <v>34.06</v>
      </c>
      <c r="E225" s="12" t="s">
        <v>8367</v>
      </c>
      <c r="F225" s="12">
        <v>11.83</v>
      </c>
      <c r="G225" s="12" t="s">
        <v>8387</v>
      </c>
      <c r="H225" s="12" t="s">
        <v>2382</v>
      </c>
      <c r="I225" s="12" t="s">
        <v>2380</v>
      </c>
      <c r="J225" s="12" t="s">
        <v>2380</v>
      </c>
      <c r="K225" s="33">
        <v>1</v>
      </c>
      <c r="L225" s="13" t="str">
        <f>_xlfn.XLOOKUP(A225,'PWQ_Medical Examinations (2)'!A:A,'PWQ_Medical Examinations (2)'!I:I,"Not Found")</f>
        <v>yes</v>
      </c>
      <c r="M225" s="14">
        <v>27635</v>
      </c>
      <c r="N225" s="15">
        <v>35050.620000000003</v>
      </c>
      <c r="O225" s="12" t="s">
        <v>11</v>
      </c>
      <c r="P225" s="12" t="s">
        <v>16</v>
      </c>
      <c r="Q225" s="12" t="s">
        <v>42</v>
      </c>
      <c r="R225" s="12">
        <v>47</v>
      </c>
      <c r="S225" s="12"/>
      <c r="T225" s="12"/>
      <c r="U225" s="12"/>
      <c r="V225" s="12"/>
      <c r="W225" s="12"/>
      <c r="X225" s="12"/>
      <c r="Y225" s="12"/>
      <c r="Z225" s="12"/>
    </row>
    <row r="226" spans="1:26" x14ac:dyDescent="0.35">
      <c r="A226" s="12" t="s">
        <v>2148</v>
      </c>
      <c r="B226" s="12" t="s">
        <v>6805</v>
      </c>
      <c r="C226" s="12" t="s">
        <v>4941</v>
      </c>
      <c r="D226" s="12">
        <v>36.409999999999997</v>
      </c>
      <c r="E226" s="12" t="s">
        <v>8367</v>
      </c>
      <c r="F226" s="12">
        <v>4.55</v>
      </c>
      <c r="G226" s="12" t="s">
        <v>8389</v>
      </c>
      <c r="H226" s="12" t="s">
        <v>2380</v>
      </c>
      <c r="I226" s="12" t="s">
        <v>2380</v>
      </c>
      <c r="J226" s="12" t="s">
        <v>2380</v>
      </c>
      <c r="K226" s="33">
        <v>0</v>
      </c>
      <c r="L226" s="13" t="str">
        <f>_xlfn.XLOOKUP(A226,'PWQ_Medical Examinations (2)'!A:A,'PWQ_Medical Examinations (2)'!I:I,"Not Found")</f>
        <v>yes</v>
      </c>
      <c r="M226" s="14">
        <v>30137</v>
      </c>
      <c r="N226" s="15">
        <v>35000.730000000003</v>
      </c>
      <c r="O226" s="12" t="s">
        <v>11</v>
      </c>
      <c r="P226" s="12" t="s">
        <v>12</v>
      </c>
      <c r="Q226" s="12" t="s">
        <v>42</v>
      </c>
      <c r="R226" s="12">
        <v>40</v>
      </c>
      <c r="S226" s="12"/>
      <c r="T226" s="12"/>
      <c r="U226" s="12"/>
      <c r="V226" s="12"/>
      <c r="W226" s="12"/>
      <c r="X226" s="12"/>
      <c r="Y226" s="12"/>
      <c r="Z226" s="12"/>
    </row>
    <row r="227" spans="1:26" x14ac:dyDescent="0.35">
      <c r="A227" s="12" t="s">
        <v>2147</v>
      </c>
      <c r="B227" s="12" t="s">
        <v>6933</v>
      </c>
      <c r="C227" s="12" t="s">
        <v>4783</v>
      </c>
      <c r="D227" s="12">
        <v>52.3</v>
      </c>
      <c r="E227" s="12" t="s">
        <v>8367</v>
      </c>
      <c r="F227" s="12">
        <v>4.87</v>
      </c>
      <c r="G227" s="12" t="s">
        <v>8389</v>
      </c>
      <c r="H227" s="12" t="s">
        <v>2382</v>
      </c>
      <c r="I227" s="12" t="s">
        <v>2380</v>
      </c>
      <c r="J227" s="12" t="s">
        <v>2383</v>
      </c>
      <c r="K227" s="33">
        <v>1</v>
      </c>
      <c r="L227" s="13" t="str">
        <f>_xlfn.XLOOKUP(A227,'PWQ_Medical Examinations (2)'!A:A,'PWQ_Medical Examinations (2)'!I:I,"Not Found")</f>
        <v>yes</v>
      </c>
      <c r="M227" s="14">
        <v>35664</v>
      </c>
      <c r="N227" s="15">
        <v>34979.86</v>
      </c>
      <c r="O227" s="12" t="s">
        <v>11</v>
      </c>
      <c r="P227" s="12" t="s">
        <v>11</v>
      </c>
      <c r="Q227" s="12" t="s">
        <v>42</v>
      </c>
      <c r="R227" s="12">
        <v>25</v>
      </c>
      <c r="S227" s="12"/>
      <c r="T227" s="12"/>
      <c r="U227" s="12"/>
      <c r="V227" s="12"/>
      <c r="W227" s="12"/>
      <c r="X227" s="12"/>
      <c r="Y227" s="12"/>
      <c r="Z227" s="12"/>
    </row>
    <row r="228" spans="1:26" x14ac:dyDescent="0.35">
      <c r="A228" s="12" t="s">
        <v>2146</v>
      </c>
      <c r="B228" s="12" t="s">
        <v>6934</v>
      </c>
      <c r="C228" s="12" t="s">
        <v>4942</v>
      </c>
      <c r="D228" s="12">
        <v>52.66</v>
      </c>
      <c r="E228" s="12" t="s">
        <v>8367</v>
      </c>
      <c r="F228" s="12">
        <v>4.45</v>
      </c>
      <c r="G228" s="12" t="s">
        <v>8389</v>
      </c>
      <c r="H228" s="12" t="s">
        <v>2380</v>
      </c>
      <c r="I228" s="12" t="s">
        <v>2380</v>
      </c>
      <c r="J228" s="12" t="s">
        <v>2380</v>
      </c>
      <c r="K228" s="33">
        <v>1</v>
      </c>
      <c r="L228" s="13" t="str">
        <f>_xlfn.XLOOKUP(A228,'PWQ_Medical Examinations (2)'!A:A,'PWQ_Medical Examinations (2)'!I:I,"Not Found")</f>
        <v>yes</v>
      </c>
      <c r="M228" s="14">
        <v>36029</v>
      </c>
      <c r="N228" s="15">
        <v>34976.42</v>
      </c>
      <c r="O228" s="12" t="s">
        <v>11</v>
      </c>
      <c r="P228" s="12" t="s">
        <v>16</v>
      </c>
      <c r="Q228" s="12" t="s">
        <v>42</v>
      </c>
      <c r="R228" s="12">
        <v>24</v>
      </c>
      <c r="S228" s="12"/>
      <c r="T228" s="12"/>
      <c r="U228" s="12"/>
      <c r="V228" s="12"/>
      <c r="W228" s="12"/>
      <c r="X228" s="12"/>
      <c r="Y228" s="12"/>
      <c r="Z228" s="12"/>
    </row>
    <row r="229" spans="1:26" x14ac:dyDescent="0.35">
      <c r="A229" s="12" t="s">
        <v>2145</v>
      </c>
      <c r="B229" s="12" t="s">
        <v>6935</v>
      </c>
      <c r="C229" s="12" t="s">
        <v>4943</v>
      </c>
      <c r="D229" s="12">
        <v>29.57</v>
      </c>
      <c r="E229" s="12" t="s">
        <v>8368</v>
      </c>
      <c r="F229" s="12">
        <v>9.42</v>
      </c>
      <c r="G229" s="12" t="s">
        <v>8387</v>
      </c>
      <c r="H229" s="12" t="s">
        <v>2382</v>
      </c>
      <c r="I229" s="12" t="s">
        <v>2380</v>
      </c>
      <c r="J229" s="12" t="s">
        <v>2380</v>
      </c>
      <c r="K229" s="33">
        <v>0</v>
      </c>
      <c r="L229" s="13" t="str">
        <f>_xlfn.XLOOKUP(A229,'PWQ_Medical Examinations (2)'!A:A,'PWQ_Medical Examinations (2)'!I:I,"Not Found")</f>
        <v>yes</v>
      </c>
      <c r="M229" s="14">
        <v>24752</v>
      </c>
      <c r="N229" s="15">
        <v>34975.68</v>
      </c>
      <c r="O229" s="12" t="s">
        <v>11</v>
      </c>
      <c r="P229" s="12" t="s">
        <v>11</v>
      </c>
      <c r="Q229" s="12" t="s">
        <v>42</v>
      </c>
      <c r="R229" s="12">
        <v>55</v>
      </c>
      <c r="S229" s="12"/>
      <c r="T229" s="12"/>
      <c r="U229" s="12"/>
      <c r="V229" s="12"/>
      <c r="W229" s="12"/>
      <c r="X229" s="12"/>
      <c r="Y229" s="12"/>
      <c r="Z229" s="12"/>
    </row>
    <row r="230" spans="1:26" x14ac:dyDescent="0.35">
      <c r="A230" s="12" t="s">
        <v>2144</v>
      </c>
      <c r="B230" s="12" t="s">
        <v>6936</v>
      </c>
      <c r="C230" s="12" t="s">
        <v>4944</v>
      </c>
      <c r="D230" s="12">
        <v>36.99</v>
      </c>
      <c r="E230" s="12" t="s">
        <v>8367</v>
      </c>
      <c r="F230" s="12">
        <v>5.37</v>
      </c>
      <c r="G230" s="12" t="s">
        <v>8389</v>
      </c>
      <c r="H230" s="12" t="s">
        <v>2382</v>
      </c>
      <c r="I230" s="12" t="s">
        <v>2380</v>
      </c>
      <c r="J230" s="12" t="s">
        <v>2383</v>
      </c>
      <c r="K230" s="33">
        <v>1</v>
      </c>
      <c r="L230" s="13" t="str">
        <f>_xlfn.XLOOKUP(A230,'PWQ_Medical Examinations (2)'!A:A,'PWQ_Medical Examinations (2)'!I:I,"Not Found")</f>
        <v>yes</v>
      </c>
      <c r="M230" s="14">
        <v>30526</v>
      </c>
      <c r="N230" s="15">
        <v>34940.61</v>
      </c>
      <c r="O230" s="12" t="s">
        <v>11</v>
      </c>
      <c r="P230" s="12" t="s">
        <v>12</v>
      </c>
      <c r="Q230" s="12" t="s">
        <v>42</v>
      </c>
      <c r="R230" s="12">
        <v>39</v>
      </c>
      <c r="S230" s="12"/>
      <c r="T230" s="12"/>
      <c r="U230" s="12"/>
      <c r="V230" s="12"/>
      <c r="W230" s="12"/>
      <c r="X230" s="12"/>
      <c r="Y230" s="12"/>
      <c r="Z230" s="12"/>
    </row>
    <row r="231" spans="1:26" x14ac:dyDescent="0.35">
      <c r="A231" s="12" t="s">
        <v>2143</v>
      </c>
      <c r="B231" s="12" t="s">
        <v>6937</v>
      </c>
      <c r="C231" s="12" t="s">
        <v>4945</v>
      </c>
      <c r="D231" s="12">
        <v>31.4</v>
      </c>
      <c r="E231" s="12" t="s">
        <v>8367</v>
      </c>
      <c r="F231" s="12">
        <v>4.5999999999999996</v>
      </c>
      <c r="G231" s="12" t="s">
        <v>8389</v>
      </c>
      <c r="H231" s="12" t="s">
        <v>2382</v>
      </c>
      <c r="I231" s="12" t="s">
        <v>2380</v>
      </c>
      <c r="J231" s="12" t="s">
        <v>2380</v>
      </c>
      <c r="K231" s="33">
        <v>1</v>
      </c>
      <c r="L231" s="13" t="str">
        <f>_xlfn.XLOOKUP(A231,'PWQ_Medical Examinations (2)'!A:A,'PWQ_Medical Examinations (2)'!I:I,"Not Found")</f>
        <v>yes</v>
      </c>
      <c r="M231" s="14">
        <v>34989</v>
      </c>
      <c r="N231" s="15">
        <v>34838.870000000003</v>
      </c>
      <c r="O231" s="12" t="s">
        <v>11</v>
      </c>
      <c r="P231" s="12" t="s">
        <v>12</v>
      </c>
      <c r="Q231" s="12" t="s">
        <v>42</v>
      </c>
      <c r="R231" s="12">
        <v>27</v>
      </c>
      <c r="S231" s="12"/>
      <c r="T231" s="12"/>
      <c r="U231" s="12"/>
      <c r="V231" s="12"/>
      <c r="W231" s="12"/>
      <c r="X231" s="12"/>
      <c r="Y231" s="12"/>
      <c r="Z231" s="12"/>
    </row>
    <row r="232" spans="1:26" x14ac:dyDescent="0.35">
      <c r="A232" s="12" t="s">
        <v>2142</v>
      </c>
      <c r="B232" s="12" t="s">
        <v>6938</v>
      </c>
      <c r="C232" s="12" t="s">
        <v>4946</v>
      </c>
      <c r="D232" s="12">
        <v>34.9</v>
      </c>
      <c r="E232" s="12" t="s">
        <v>8367</v>
      </c>
      <c r="F232" s="12">
        <v>6.22</v>
      </c>
      <c r="G232" s="12" t="s">
        <v>8388</v>
      </c>
      <c r="H232" s="12" t="s">
        <v>2380</v>
      </c>
      <c r="I232" s="12" t="s">
        <v>2380</v>
      </c>
      <c r="J232" s="12" t="s">
        <v>2383</v>
      </c>
      <c r="K232" s="33">
        <v>1</v>
      </c>
      <c r="L232" s="13" t="str">
        <f>_xlfn.XLOOKUP(A232,'PWQ_Medical Examinations (2)'!A:A,'PWQ_Medical Examinations (2)'!I:I,"Not Found")</f>
        <v>yes</v>
      </c>
      <c r="M232" s="14">
        <v>37881</v>
      </c>
      <c r="N232" s="15">
        <v>34828.65</v>
      </c>
      <c r="O232" s="12" t="s">
        <v>16</v>
      </c>
      <c r="P232" s="12" t="s">
        <v>12</v>
      </c>
      <c r="Q232" s="12" t="s">
        <v>42</v>
      </c>
      <c r="R232" s="12">
        <v>19</v>
      </c>
      <c r="S232" s="12"/>
      <c r="T232" s="12"/>
      <c r="U232" s="12"/>
      <c r="V232" s="12"/>
      <c r="W232" s="12"/>
      <c r="X232" s="12"/>
      <c r="Y232" s="12"/>
      <c r="Z232" s="12"/>
    </row>
    <row r="233" spans="1:26" x14ac:dyDescent="0.35">
      <c r="A233" s="12" t="s">
        <v>2141</v>
      </c>
      <c r="B233" s="12" t="s">
        <v>6939</v>
      </c>
      <c r="C233" s="12" t="s">
        <v>4947</v>
      </c>
      <c r="D233" s="12">
        <v>31.13</v>
      </c>
      <c r="E233" s="12" t="s">
        <v>8367</v>
      </c>
      <c r="F233" s="12">
        <v>4.5199999999999996</v>
      </c>
      <c r="G233" s="12" t="s">
        <v>8389</v>
      </c>
      <c r="H233" s="12" t="s">
        <v>2382</v>
      </c>
      <c r="I233" s="12" t="s">
        <v>2380</v>
      </c>
      <c r="J233" s="12" t="s">
        <v>2380</v>
      </c>
      <c r="K233" s="33">
        <v>1</v>
      </c>
      <c r="L233" s="13" t="str">
        <f>_xlfn.XLOOKUP(A233,'PWQ_Medical Examinations (2)'!A:A,'PWQ_Medical Examinations (2)'!I:I,"Not Found")</f>
        <v>yes</v>
      </c>
      <c r="M233" s="14">
        <v>35060</v>
      </c>
      <c r="N233" s="15">
        <v>34806.47</v>
      </c>
      <c r="O233" s="12" t="s">
        <v>16</v>
      </c>
      <c r="P233" s="12" t="s">
        <v>11</v>
      </c>
      <c r="Q233" s="12" t="s">
        <v>13</v>
      </c>
      <c r="R233" s="12">
        <v>27</v>
      </c>
      <c r="S233" s="12"/>
      <c r="T233" s="12"/>
      <c r="U233" s="12"/>
      <c r="V233" s="12"/>
      <c r="W233" s="12"/>
      <c r="X233" s="12"/>
      <c r="Y233" s="12"/>
      <c r="Z233" s="12"/>
    </row>
    <row r="234" spans="1:26" x14ac:dyDescent="0.35">
      <c r="A234" s="12" t="s">
        <v>2140</v>
      </c>
      <c r="B234" s="12" t="s">
        <v>6940</v>
      </c>
      <c r="C234" s="12" t="s">
        <v>4948</v>
      </c>
      <c r="D234" s="12">
        <v>34.799999999999997</v>
      </c>
      <c r="E234" s="12" t="s">
        <v>8367</v>
      </c>
      <c r="F234" s="12">
        <v>6.18</v>
      </c>
      <c r="G234" s="12" t="s">
        <v>8388</v>
      </c>
      <c r="H234" s="12" t="s">
        <v>2380</v>
      </c>
      <c r="I234" s="12" t="s">
        <v>2380</v>
      </c>
      <c r="J234" s="12" t="s">
        <v>2383</v>
      </c>
      <c r="K234" s="33">
        <v>1</v>
      </c>
      <c r="L234" s="13" t="str">
        <f>_xlfn.XLOOKUP(A234,'PWQ_Medical Examinations (2)'!A:A,'PWQ_Medical Examinations (2)'!I:I,"Not Found")</f>
        <v>yes</v>
      </c>
      <c r="M234" s="14">
        <v>37805</v>
      </c>
      <c r="N234" s="15">
        <v>34779.620000000003</v>
      </c>
      <c r="O234" s="12" t="s">
        <v>16</v>
      </c>
      <c r="P234" s="12" t="s">
        <v>11</v>
      </c>
      <c r="Q234" s="12" t="s">
        <v>42</v>
      </c>
      <c r="R234" s="12">
        <v>19</v>
      </c>
      <c r="S234" s="12"/>
      <c r="T234" s="12"/>
      <c r="U234" s="12"/>
      <c r="V234" s="12"/>
      <c r="W234" s="12"/>
      <c r="X234" s="12"/>
      <c r="Y234" s="12"/>
      <c r="Z234" s="12"/>
    </row>
    <row r="235" spans="1:26" x14ac:dyDescent="0.35">
      <c r="A235" s="12" t="s">
        <v>2139</v>
      </c>
      <c r="B235" s="12" t="s">
        <v>6941</v>
      </c>
      <c r="C235" s="12" t="s">
        <v>4949</v>
      </c>
      <c r="D235" s="12">
        <v>31.68</v>
      </c>
      <c r="E235" s="12" t="s">
        <v>8367</v>
      </c>
      <c r="F235" s="12">
        <v>4.4000000000000004</v>
      </c>
      <c r="G235" s="12" t="s">
        <v>8389</v>
      </c>
      <c r="H235" s="12" t="s">
        <v>2380</v>
      </c>
      <c r="I235" s="12" t="s">
        <v>2380</v>
      </c>
      <c r="J235" s="12" t="s">
        <v>2380</v>
      </c>
      <c r="K235" s="33">
        <v>0</v>
      </c>
      <c r="L235" s="13" t="str">
        <f>_xlfn.XLOOKUP(A235,'PWQ_Medical Examinations (2)'!A:A,'PWQ_Medical Examinations (2)'!I:I,"Not Found")</f>
        <v>yes</v>
      </c>
      <c r="M235" s="14">
        <v>34522</v>
      </c>
      <c r="N235" s="15">
        <v>34672.15</v>
      </c>
      <c r="O235" s="12" t="s">
        <v>16</v>
      </c>
      <c r="P235" s="12" t="s">
        <v>12</v>
      </c>
      <c r="Q235" s="12" t="s">
        <v>13</v>
      </c>
      <c r="R235" s="12">
        <v>28</v>
      </c>
      <c r="S235" s="12"/>
      <c r="T235" s="12"/>
      <c r="U235" s="12"/>
      <c r="V235" s="12"/>
      <c r="W235" s="12"/>
      <c r="X235" s="12"/>
      <c r="Y235" s="12"/>
      <c r="Z235" s="12"/>
    </row>
    <row r="236" spans="1:26" x14ac:dyDescent="0.35">
      <c r="A236" s="12" t="s">
        <v>2138</v>
      </c>
      <c r="B236" s="12" t="s">
        <v>6935</v>
      </c>
      <c r="C236" s="12" t="s">
        <v>4852</v>
      </c>
      <c r="D236" s="12">
        <v>33.534999999999997</v>
      </c>
      <c r="E236" s="12" t="s">
        <v>8367</v>
      </c>
      <c r="F236" s="12">
        <v>6.23</v>
      </c>
      <c r="G236" s="12" t="s">
        <v>8388</v>
      </c>
      <c r="H236" s="12" t="s">
        <v>2380</v>
      </c>
      <c r="I236" s="12" t="s">
        <v>2382</v>
      </c>
      <c r="J236" s="12" t="s">
        <v>2380</v>
      </c>
      <c r="K236" s="33">
        <v>1</v>
      </c>
      <c r="L236" s="13" t="str">
        <f>_xlfn.XLOOKUP(A236,'PWQ_Medical Examinations (2)'!A:A,'PWQ_Medical Examinations (2)'!I:I,"Not Found")</f>
        <v>yes</v>
      </c>
      <c r="M236" s="14">
        <v>38269</v>
      </c>
      <c r="N236" s="15">
        <v>34617.839999999997</v>
      </c>
      <c r="O236" s="12" t="s">
        <v>16</v>
      </c>
      <c r="P236" s="12" t="s">
        <v>12</v>
      </c>
      <c r="Q236" s="12" t="s">
        <v>168</v>
      </c>
      <c r="R236" s="12">
        <v>18</v>
      </c>
      <c r="S236" s="12"/>
      <c r="T236" s="12"/>
      <c r="U236" s="12"/>
      <c r="V236" s="12"/>
      <c r="W236" s="12"/>
      <c r="X236" s="12"/>
      <c r="Y236" s="12"/>
      <c r="Z236" s="12"/>
    </row>
    <row r="237" spans="1:26" x14ac:dyDescent="0.35">
      <c r="A237" s="12" t="s">
        <v>2137</v>
      </c>
      <c r="B237" s="12" t="s">
        <v>6942</v>
      </c>
      <c r="C237" s="12" t="s">
        <v>4950</v>
      </c>
      <c r="D237" s="12">
        <v>31.92</v>
      </c>
      <c r="E237" s="12" t="s">
        <v>8367</v>
      </c>
      <c r="F237" s="12">
        <v>5.33</v>
      </c>
      <c r="G237" s="12" t="s">
        <v>8389</v>
      </c>
      <c r="H237" s="12" t="s">
        <v>2382</v>
      </c>
      <c r="I237" s="12" t="s">
        <v>2380</v>
      </c>
      <c r="J237" s="12" t="s">
        <v>2380</v>
      </c>
      <c r="K237" s="33">
        <v>0</v>
      </c>
      <c r="L237" s="13" t="str">
        <f>_xlfn.XLOOKUP(A237,'PWQ_Medical Examinations (2)'!A:A,'PWQ_Medical Examinations (2)'!I:I,"Not Found")</f>
        <v>yes</v>
      </c>
      <c r="M237" s="14">
        <v>28089</v>
      </c>
      <c r="N237" s="15">
        <v>34543.39</v>
      </c>
      <c r="O237" s="12" t="s">
        <v>11</v>
      </c>
      <c r="P237" s="12" t="s">
        <v>12</v>
      </c>
      <c r="Q237" s="12" t="s">
        <v>42</v>
      </c>
      <c r="R237" s="12">
        <v>46</v>
      </c>
      <c r="S237" s="12"/>
      <c r="T237" s="12"/>
      <c r="U237" s="12"/>
      <c r="V237" s="12"/>
      <c r="W237" s="12"/>
      <c r="X237" s="12"/>
      <c r="Y237" s="12"/>
      <c r="Z237" s="12"/>
    </row>
    <row r="238" spans="1:26" x14ac:dyDescent="0.35">
      <c r="A238" s="12" t="s">
        <v>2136</v>
      </c>
      <c r="B238" s="12" t="s">
        <v>6943</v>
      </c>
      <c r="C238" s="12" t="s">
        <v>4951</v>
      </c>
      <c r="D238" s="12">
        <v>32.700000000000003</v>
      </c>
      <c r="E238" s="12" t="s">
        <v>8367</v>
      </c>
      <c r="F238" s="12">
        <v>4.09</v>
      </c>
      <c r="G238" s="12" t="s">
        <v>8389</v>
      </c>
      <c r="H238" s="12" t="s">
        <v>2380</v>
      </c>
      <c r="I238" s="12" t="s">
        <v>2380</v>
      </c>
      <c r="J238" s="12" t="s">
        <v>2380</v>
      </c>
      <c r="K238" s="33">
        <v>1</v>
      </c>
      <c r="L238" s="13" t="str">
        <f>_xlfn.XLOOKUP(A238,'PWQ_Medical Examinations (2)'!A:A,'PWQ_Medical Examinations (2)'!I:I,"Not Found")</f>
        <v>yes</v>
      </c>
      <c r="M238" s="14">
        <v>35970</v>
      </c>
      <c r="N238" s="15">
        <v>34472.839999999997</v>
      </c>
      <c r="O238" s="12" t="s">
        <v>16</v>
      </c>
      <c r="P238" s="12" t="s">
        <v>12</v>
      </c>
      <c r="Q238" s="12" t="s">
        <v>42</v>
      </c>
      <c r="R238" s="12">
        <v>24</v>
      </c>
      <c r="S238" s="12"/>
      <c r="T238" s="12"/>
      <c r="U238" s="12"/>
      <c r="V238" s="12"/>
      <c r="W238" s="12"/>
      <c r="X238" s="12"/>
      <c r="Y238" s="12"/>
      <c r="Z238" s="12"/>
    </row>
    <row r="239" spans="1:26" x14ac:dyDescent="0.35">
      <c r="A239" s="12" t="s">
        <v>2135</v>
      </c>
      <c r="B239" s="12" t="s">
        <v>6944</v>
      </c>
      <c r="C239" s="12" t="s">
        <v>4952</v>
      </c>
      <c r="D239" s="12">
        <v>41.25</v>
      </c>
      <c r="E239" s="12" t="s">
        <v>8367</v>
      </c>
      <c r="F239" s="12">
        <v>5.19</v>
      </c>
      <c r="G239" s="12" t="s">
        <v>8389</v>
      </c>
      <c r="H239" s="12" t="s">
        <v>2380</v>
      </c>
      <c r="I239" s="12" t="s">
        <v>2380</v>
      </c>
      <c r="J239" s="12" t="s">
        <v>2380</v>
      </c>
      <c r="K239" s="33">
        <v>0</v>
      </c>
      <c r="L239" s="13" t="str">
        <f>_xlfn.XLOOKUP(A239,'PWQ_Medical Examinations (2)'!A:A,'PWQ_Medical Examinations (2)'!I:I,"Not Found")</f>
        <v>yes</v>
      </c>
      <c r="M239" s="14">
        <v>33140</v>
      </c>
      <c r="N239" s="15">
        <v>34456.269999999997</v>
      </c>
      <c r="O239" s="12" t="s">
        <v>16</v>
      </c>
      <c r="P239" s="12" t="s">
        <v>11</v>
      </c>
      <c r="Q239" s="12" t="s">
        <v>42</v>
      </c>
      <c r="R239" s="12">
        <v>32</v>
      </c>
      <c r="S239" s="12"/>
      <c r="T239" s="12"/>
      <c r="U239" s="12"/>
      <c r="V239" s="12"/>
      <c r="W239" s="12"/>
      <c r="X239" s="12"/>
      <c r="Y239" s="12"/>
      <c r="Z239" s="12"/>
    </row>
    <row r="240" spans="1:26" x14ac:dyDescent="0.35">
      <c r="A240" s="12" t="s">
        <v>2134</v>
      </c>
      <c r="B240" s="12" t="s">
        <v>6945</v>
      </c>
      <c r="C240" s="12" t="s">
        <v>4953</v>
      </c>
      <c r="D240" s="12">
        <v>33.11</v>
      </c>
      <c r="E240" s="12" t="s">
        <v>8367</v>
      </c>
      <c r="F240" s="12">
        <v>4.12</v>
      </c>
      <c r="G240" s="12" t="s">
        <v>8389</v>
      </c>
      <c r="H240" s="12" t="s">
        <v>2380</v>
      </c>
      <c r="I240" s="12" t="s">
        <v>2380</v>
      </c>
      <c r="J240" s="12" t="s">
        <v>2383</v>
      </c>
      <c r="K240" s="33">
        <v>1</v>
      </c>
      <c r="L240" s="13" t="str">
        <f>_xlfn.XLOOKUP(A240,'PWQ_Medical Examinations (2)'!A:A,'PWQ_Medical Examinations (2)'!I:I,"Not Found")</f>
        <v>yes</v>
      </c>
      <c r="M240" s="14">
        <v>37899</v>
      </c>
      <c r="N240" s="15">
        <v>34439.86</v>
      </c>
      <c r="O240" s="12" t="s">
        <v>11</v>
      </c>
      <c r="P240" s="12" t="s">
        <v>16</v>
      </c>
      <c r="Q240" s="12" t="s">
        <v>13</v>
      </c>
      <c r="R240" s="12">
        <v>19</v>
      </c>
      <c r="S240" s="12"/>
      <c r="T240" s="12"/>
      <c r="U240" s="12"/>
      <c r="V240" s="12"/>
      <c r="W240" s="12"/>
      <c r="X240" s="12"/>
      <c r="Y240" s="12"/>
      <c r="Z240" s="12"/>
    </row>
    <row r="241" spans="1:26" x14ac:dyDescent="0.35">
      <c r="A241" s="12" t="s">
        <v>2133</v>
      </c>
      <c r="B241" s="12" t="s">
        <v>6946</v>
      </c>
      <c r="C241" s="12" t="s">
        <v>4954</v>
      </c>
      <c r="D241" s="12">
        <v>36.159999999999997</v>
      </c>
      <c r="E241" s="12" t="s">
        <v>8367</v>
      </c>
      <c r="F241" s="12">
        <v>5.0999999999999996</v>
      </c>
      <c r="G241" s="12" t="s">
        <v>8389</v>
      </c>
      <c r="H241" s="12" t="s">
        <v>2380</v>
      </c>
      <c r="I241" s="12" t="s">
        <v>2380</v>
      </c>
      <c r="J241" s="12" t="s">
        <v>2380</v>
      </c>
      <c r="K241" s="33">
        <v>1</v>
      </c>
      <c r="L241" s="13" t="str">
        <f>_xlfn.XLOOKUP(A241,'PWQ_Medical Examinations (2)'!A:A,'PWQ_Medical Examinations (2)'!I:I,"Not Found")</f>
        <v>yes</v>
      </c>
      <c r="M241" s="14">
        <v>30956</v>
      </c>
      <c r="N241" s="15">
        <v>34402.22</v>
      </c>
      <c r="O241" s="12" t="s">
        <v>11</v>
      </c>
      <c r="P241" s="12" t="s">
        <v>12</v>
      </c>
      <c r="Q241" s="12" t="s">
        <v>42</v>
      </c>
      <c r="R241" s="12">
        <v>38</v>
      </c>
      <c r="S241" s="12"/>
      <c r="T241" s="12"/>
      <c r="U241" s="12"/>
      <c r="V241" s="12"/>
      <c r="W241" s="12"/>
      <c r="X241" s="12"/>
      <c r="Y241" s="12"/>
      <c r="Z241" s="12"/>
    </row>
    <row r="242" spans="1:26" x14ac:dyDescent="0.35">
      <c r="A242" s="12" t="s">
        <v>2132</v>
      </c>
      <c r="B242" s="12" t="s">
        <v>6947</v>
      </c>
      <c r="C242" s="12" t="s">
        <v>4955</v>
      </c>
      <c r="D242" s="12">
        <v>33.72</v>
      </c>
      <c r="E242" s="12" t="s">
        <v>8367</v>
      </c>
      <c r="F242" s="12">
        <v>6.21</v>
      </c>
      <c r="G242" s="12" t="s">
        <v>8388</v>
      </c>
      <c r="H242" s="12" t="s">
        <v>2382</v>
      </c>
      <c r="I242" s="12" t="s">
        <v>2380</v>
      </c>
      <c r="J242" s="12" t="s">
        <v>2383</v>
      </c>
      <c r="K242" s="33">
        <v>1</v>
      </c>
      <c r="L242" s="13" t="str">
        <f>_xlfn.XLOOKUP(A242,'PWQ_Medical Examinations (2)'!A:A,'PWQ_Medical Examinations (2)'!I:I,"Not Found")</f>
        <v>yes</v>
      </c>
      <c r="M242" s="14">
        <v>30591</v>
      </c>
      <c r="N242" s="15">
        <v>34307.22</v>
      </c>
      <c r="O242" s="12" t="s">
        <v>11</v>
      </c>
      <c r="P242" s="12" t="s">
        <v>11</v>
      </c>
      <c r="Q242" s="12" t="s">
        <v>23</v>
      </c>
      <c r="R242" s="12">
        <v>39</v>
      </c>
      <c r="S242" s="12"/>
      <c r="T242" s="12"/>
      <c r="U242" s="12"/>
      <c r="V242" s="12"/>
      <c r="W242" s="12"/>
      <c r="X242" s="12"/>
      <c r="Y242" s="12"/>
      <c r="Z242" s="12"/>
    </row>
    <row r="243" spans="1:26" x14ac:dyDescent="0.35">
      <c r="A243" s="12" t="s">
        <v>2130</v>
      </c>
      <c r="B243" s="12" t="s">
        <v>6948</v>
      </c>
      <c r="C243" s="12" t="s">
        <v>4956</v>
      </c>
      <c r="D243" s="12">
        <v>37.74</v>
      </c>
      <c r="E243" s="12" t="s">
        <v>8367</v>
      </c>
      <c r="F243" s="12">
        <v>9.5299999999999994</v>
      </c>
      <c r="G243" s="12" t="s">
        <v>8387</v>
      </c>
      <c r="H243" s="12" t="s">
        <v>2382</v>
      </c>
      <c r="I243" s="12" t="s">
        <v>2380</v>
      </c>
      <c r="J243" s="12" t="s">
        <v>2380</v>
      </c>
      <c r="K243" s="33">
        <v>1</v>
      </c>
      <c r="L243" s="13" t="str">
        <f>_xlfn.XLOOKUP(A243,'PWQ_Medical Examinations (2)'!A:A,'PWQ_Medical Examinations (2)'!I:I,"Not Found")</f>
        <v>yes</v>
      </c>
      <c r="M243" s="14">
        <v>31696</v>
      </c>
      <c r="N243" s="15">
        <v>34293.120000000003</v>
      </c>
      <c r="O243" s="12" t="s">
        <v>16</v>
      </c>
      <c r="P243" s="12" t="s">
        <v>11</v>
      </c>
      <c r="Q243" s="12" t="s">
        <v>42</v>
      </c>
      <c r="R243" s="12">
        <v>36</v>
      </c>
      <c r="S243" s="12"/>
      <c r="T243" s="12"/>
      <c r="U243" s="12"/>
      <c r="V243" s="12"/>
      <c r="W243" s="12"/>
      <c r="X243" s="12"/>
      <c r="Y243" s="12"/>
      <c r="Z243" s="12"/>
    </row>
    <row r="244" spans="1:26" x14ac:dyDescent="0.35">
      <c r="A244" s="12" t="s">
        <v>2129</v>
      </c>
      <c r="B244" s="12" t="s">
        <v>6949</v>
      </c>
      <c r="C244" s="12" t="s">
        <v>4957</v>
      </c>
      <c r="D244" s="12">
        <v>48.75</v>
      </c>
      <c r="E244" s="12" t="s">
        <v>8367</v>
      </c>
      <c r="F244" s="12">
        <v>4.6399999999999997</v>
      </c>
      <c r="G244" s="12" t="s">
        <v>8389</v>
      </c>
      <c r="H244" s="12" t="s">
        <v>2382</v>
      </c>
      <c r="I244" s="12" t="s">
        <v>2380</v>
      </c>
      <c r="J244" s="12" t="s">
        <v>2380</v>
      </c>
      <c r="K244" s="33">
        <v>1</v>
      </c>
      <c r="L244" s="13" t="str">
        <f>_xlfn.XLOOKUP(A244,'PWQ_Medical Examinations (2)'!A:A,'PWQ_Medical Examinations (2)'!I:I,"Not Found")</f>
        <v>yes</v>
      </c>
      <c r="M244" s="14">
        <v>35002</v>
      </c>
      <c r="N244" s="15">
        <v>34289.43</v>
      </c>
      <c r="O244" s="12" t="s">
        <v>16</v>
      </c>
      <c r="P244" s="12" t="s">
        <v>16</v>
      </c>
      <c r="Q244" s="12" t="s">
        <v>42</v>
      </c>
      <c r="R244" s="12">
        <v>27</v>
      </c>
      <c r="S244" s="12"/>
      <c r="T244" s="12"/>
      <c r="U244" s="12"/>
      <c r="V244" s="12"/>
      <c r="W244" s="12"/>
      <c r="X244" s="12"/>
      <c r="Y244" s="12"/>
      <c r="Z244" s="12"/>
    </row>
    <row r="245" spans="1:26" x14ac:dyDescent="0.35">
      <c r="A245" s="12" t="s">
        <v>2128</v>
      </c>
      <c r="B245" s="12" t="s">
        <v>6950</v>
      </c>
      <c r="C245" s="12" t="s">
        <v>4958</v>
      </c>
      <c r="D245" s="12">
        <v>31.065000000000001</v>
      </c>
      <c r="E245" s="12" t="s">
        <v>8367</v>
      </c>
      <c r="F245" s="12">
        <v>5.05</v>
      </c>
      <c r="G245" s="12" t="s">
        <v>8389</v>
      </c>
      <c r="H245" s="12" t="s">
        <v>2380</v>
      </c>
      <c r="I245" s="12" t="s">
        <v>2380</v>
      </c>
      <c r="J245" s="12" t="s">
        <v>2380</v>
      </c>
      <c r="K245" s="33">
        <v>1</v>
      </c>
      <c r="L245" s="13" t="str">
        <f>_xlfn.XLOOKUP(A245,'PWQ_Medical Examinations (2)'!A:A,'PWQ_Medical Examinations (2)'!I:I,"Not Found")</f>
        <v>yes</v>
      </c>
      <c r="M245" s="14">
        <v>35957</v>
      </c>
      <c r="N245" s="15">
        <v>34254.050000000003</v>
      </c>
      <c r="O245" s="12" t="s">
        <v>16</v>
      </c>
      <c r="P245" s="12" t="s">
        <v>12</v>
      </c>
      <c r="Q245" s="12" t="s">
        <v>166</v>
      </c>
      <c r="R245" s="12">
        <v>24</v>
      </c>
      <c r="S245" s="12"/>
      <c r="T245" s="12"/>
      <c r="U245" s="12"/>
      <c r="V245" s="12"/>
      <c r="W245" s="12"/>
      <c r="X245" s="12"/>
      <c r="Y245" s="12"/>
      <c r="Z245" s="12"/>
    </row>
    <row r="246" spans="1:26" x14ac:dyDescent="0.35">
      <c r="A246" s="12" t="s">
        <v>2127</v>
      </c>
      <c r="B246" s="12" t="s">
        <v>6951</v>
      </c>
      <c r="C246" s="12" t="s">
        <v>4959</v>
      </c>
      <c r="D246" s="12">
        <v>23.55</v>
      </c>
      <c r="E246" s="12" t="s">
        <v>8369</v>
      </c>
      <c r="F246" s="12">
        <v>10.38</v>
      </c>
      <c r="G246" s="12" t="s">
        <v>8387</v>
      </c>
      <c r="H246" s="12" t="s">
        <v>2380</v>
      </c>
      <c r="I246" s="12" t="s">
        <v>2380</v>
      </c>
      <c r="J246" s="12" t="s">
        <v>2380</v>
      </c>
      <c r="K246" s="33">
        <v>0</v>
      </c>
      <c r="L246" s="13" t="str">
        <f>_xlfn.XLOOKUP(A246,'PWQ_Medical Examinations (2)'!A:A,'PWQ_Medical Examinations (2)'!I:I,"Not Found")</f>
        <v>yes</v>
      </c>
      <c r="M246" s="14">
        <v>22832</v>
      </c>
      <c r="N246" s="15">
        <v>34218.019999999997</v>
      </c>
      <c r="O246" s="12" t="s">
        <v>16</v>
      </c>
      <c r="P246" s="12" t="s">
        <v>16</v>
      </c>
      <c r="Q246" s="12" t="s">
        <v>42</v>
      </c>
      <c r="R246" s="12">
        <v>60</v>
      </c>
      <c r="S246" s="12"/>
      <c r="T246" s="12"/>
      <c r="U246" s="12"/>
      <c r="V246" s="12"/>
      <c r="W246" s="12"/>
      <c r="X246" s="12"/>
      <c r="Y246" s="12"/>
      <c r="Z246" s="12"/>
    </row>
    <row r="247" spans="1:26" x14ac:dyDescent="0.35">
      <c r="A247" s="12" t="s">
        <v>2126</v>
      </c>
      <c r="B247" s="12" t="s">
        <v>6952</v>
      </c>
      <c r="C247" s="12" t="s">
        <v>4960</v>
      </c>
      <c r="D247" s="12">
        <v>30.18</v>
      </c>
      <c r="E247" s="12" t="s">
        <v>8367</v>
      </c>
      <c r="F247" s="12">
        <v>8.31</v>
      </c>
      <c r="G247" s="12" t="s">
        <v>8387</v>
      </c>
      <c r="H247" s="12" t="s">
        <v>2382</v>
      </c>
      <c r="I247" s="12" t="s">
        <v>2380</v>
      </c>
      <c r="J247" s="12" t="s">
        <v>2380</v>
      </c>
      <c r="K247" s="33">
        <v>1</v>
      </c>
      <c r="L247" s="13" t="str">
        <f>_xlfn.XLOOKUP(A247,'PWQ_Medical Examinations (2)'!A:A,'PWQ_Medical Examinations (2)'!I:I,"Not Found")</f>
        <v>yes</v>
      </c>
      <c r="M247" s="14">
        <v>27596</v>
      </c>
      <c r="N247" s="15">
        <v>34210.33</v>
      </c>
      <c r="O247" s="12" t="s">
        <v>11</v>
      </c>
      <c r="P247" s="12" t="s">
        <v>16</v>
      </c>
      <c r="Q247" s="12" t="s">
        <v>23</v>
      </c>
      <c r="R247" s="12">
        <v>47</v>
      </c>
      <c r="S247" s="12"/>
      <c r="T247" s="12"/>
      <c r="U247" s="12"/>
      <c r="V247" s="12"/>
      <c r="W247" s="12"/>
      <c r="X247" s="12"/>
      <c r="Y247" s="12"/>
      <c r="Z247" s="12"/>
    </row>
    <row r="248" spans="1:26" x14ac:dyDescent="0.35">
      <c r="A248" s="12" t="s">
        <v>2125</v>
      </c>
      <c r="B248" s="12" t="s">
        <v>6953</v>
      </c>
      <c r="C248" s="12" t="s">
        <v>4961</v>
      </c>
      <c r="D248" s="12">
        <v>29.94</v>
      </c>
      <c r="E248" s="12" t="s">
        <v>8368</v>
      </c>
      <c r="F248" s="12">
        <v>7.59</v>
      </c>
      <c r="G248" s="12" t="s">
        <v>8387</v>
      </c>
      <c r="H248" s="12" t="s">
        <v>2380</v>
      </c>
      <c r="I248" s="12" t="s">
        <v>2380</v>
      </c>
      <c r="J248" s="12" t="s">
        <v>2380</v>
      </c>
      <c r="K248" s="33">
        <v>0</v>
      </c>
      <c r="L248" s="13" t="str">
        <f>_xlfn.XLOOKUP(A248,'PWQ_Medical Examinations (2)'!A:A,'PWQ_Medical Examinations (2)'!I:I,"Not Found")</f>
        <v>yes</v>
      </c>
      <c r="M248" s="14">
        <v>26170</v>
      </c>
      <c r="N248" s="15">
        <v>34205.07</v>
      </c>
      <c r="O248" s="12" t="s">
        <v>11</v>
      </c>
      <c r="P248" s="12" t="s">
        <v>11</v>
      </c>
      <c r="Q248" s="12" t="s">
        <v>42</v>
      </c>
      <c r="R248" s="12">
        <v>51</v>
      </c>
      <c r="S248" s="12"/>
      <c r="T248" s="12"/>
      <c r="U248" s="12"/>
      <c r="V248" s="12"/>
      <c r="W248" s="12"/>
      <c r="X248" s="12"/>
      <c r="Y248" s="12"/>
      <c r="Z248" s="12"/>
    </row>
    <row r="249" spans="1:26" x14ac:dyDescent="0.35">
      <c r="A249" s="12" t="s">
        <v>2124</v>
      </c>
      <c r="B249" s="12" t="s">
        <v>6954</v>
      </c>
      <c r="C249" s="12" t="s">
        <v>4962</v>
      </c>
      <c r="D249" s="12">
        <v>31.4</v>
      </c>
      <c r="E249" s="12" t="s">
        <v>8367</v>
      </c>
      <c r="F249" s="12">
        <v>5.49</v>
      </c>
      <c r="G249" s="12" t="s">
        <v>8389</v>
      </c>
      <c r="H249" s="12" t="s">
        <v>2380</v>
      </c>
      <c r="I249" s="12" t="s">
        <v>2380</v>
      </c>
      <c r="J249" s="12" t="s">
        <v>2380</v>
      </c>
      <c r="K249" s="33">
        <v>0</v>
      </c>
      <c r="L249" s="13" t="str">
        <f>_xlfn.XLOOKUP(A249,'PWQ_Medical Examinations (2)'!A:A,'PWQ_Medical Examinations (2)'!I:I,"Not Found")</f>
        <v>yes</v>
      </c>
      <c r="M249" s="14">
        <v>36470</v>
      </c>
      <c r="N249" s="15">
        <v>34166.269999999997</v>
      </c>
      <c r="O249" s="12" t="s">
        <v>11</v>
      </c>
      <c r="P249" s="12" t="s">
        <v>12</v>
      </c>
      <c r="Q249" s="12" t="s">
        <v>42</v>
      </c>
      <c r="R249" s="12">
        <v>23</v>
      </c>
      <c r="S249" s="12"/>
      <c r="T249" s="12"/>
      <c r="U249" s="12"/>
      <c r="V249" s="12"/>
      <c r="W249" s="12"/>
      <c r="X249" s="12"/>
      <c r="Y249" s="12"/>
      <c r="Z249" s="12"/>
    </row>
    <row r="250" spans="1:26" x14ac:dyDescent="0.35">
      <c r="A250" s="12" t="s">
        <v>2123</v>
      </c>
      <c r="B250" s="12" t="s">
        <v>6955</v>
      </c>
      <c r="C250" s="12" t="s">
        <v>4963</v>
      </c>
      <c r="D250" s="12">
        <v>53.06</v>
      </c>
      <c r="E250" s="12" t="s">
        <v>8367</v>
      </c>
      <c r="F250" s="12">
        <v>11.68</v>
      </c>
      <c r="G250" s="12" t="s">
        <v>8387</v>
      </c>
      <c r="H250" s="12" t="s">
        <v>2380</v>
      </c>
      <c r="I250" s="12" t="s">
        <v>2380</v>
      </c>
      <c r="J250" s="12" t="s">
        <v>2380</v>
      </c>
      <c r="K250" s="33">
        <v>0</v>
      </c>
      <c r="L250" s="13" t="str">
        <f>_xlfn.XLOOKUP(A250,'PWQ_Medical Examinations (2)'!A:A,'PWQ_Medical Examinations (2)'!I:I,"Not Found")</f>
        <v>yes</v>
      </c>
      <c r="M250" s="14">
        <v>37616</v>
      </c>
      <c r="N250" s="15">
        <v>34084.68</v>
      </c>
      <c r="O250" s="12" t="s">
        <v>11</v>
      </c>
      <c r="P250" s="12" t="s">
        <v>12</v>
      </c>
      <c r="Q250" s="12" t="s">
        <v>42</v>
      </c>
      <c r="R250" s="12">
        <v>20</v>
      </c>
      <c r="S250" s="12"/>
      <c r="T250" s="12"/>
      <c r="U250" s="12"/>
      <c r="V250" s="12"/>
      <c r="W250" s="12"/>
      <c r="X250" s="12"/>
      <c r="Y250" s="12"/>
      <c r="Z250" s="12"/>
    </row>
    <row r="251" spans="1:26" x14ac:dyDescent="0.35">
      <c r="A251" s="12" t="s">
        <v>2122</v>
      </c>
      <c r="B251" s="12" t="s">
        <v>6956</v>
      </c>
      <c r="C251" s="12" t="s">
        <v>4964</v>
      </c>
      <c r="D251" s="12">
        <v>30.25</v>
      </c>
      <c r="E251" s="12" t="s">
        <v>8367</v>
      </c>
      <c r="F251" s="12">
        <v>4.1900000000000004</v>
      </c>
      <c r="G251" s="12" t="s">
        <v>8389</v>
      </c>
      <c r="H251" s="12" t="s">
        <v>2380</v>
      </c>
      <c r="I251" s="12" t="s">
        <v>2380</v>
      </c>
      <c r="J251" s="12" t="s">
        <v>2380</v>
      </c>
      <c r="K251" s="33">
        <v>2</v>
      </c>
      <c r="L251" s="13" t="str">
        <f>_xlfn.XLOOKUP(A251,'PWQ_Medical Examinations (2)'!A:A,'PWQ_Medical Examinations (2)'!I:I,"Not Found")</f>
        <v>yes</v>
      </c>
      <c r="M251" s="14">
        <v>26506</v>
      </c>
      <c r="N251" s="15">
        <v>34053.360000000001</v>
      </c>
      <c r="O251" s="12" t="s">
        <v>11</v>
      </c>
      <c r="P251" s="12" t="s">
        <v>11</v>
      </c>
      <c r="Q251" s="12" t="s">
        <v>42</v>
      </c>
      <c r="R251" s="12">
        <v>50</v>
      </c>
      <c r="S251" s="12"/>
      <c r="T251" s="12"/>
      <c r="U251" s="12"/>
      <c r="V251" s="12"/>
      <c r="W251" s="12"/>
      <c r="X251" s="12"/>
      <c r="Y251" s="12"/>
      <c r="Z251" s="12"/>
    </row>
    <row r="252" spans="1:26" x14ac:dyDescent="0.35">
      <c r="A252" s="12" t="s">
        <v>2121</v>
      </c>
      <c r="B252" s="12" t="s">
        <v>6957</v>
      </c>
      <c r="C252" s="12" t="s">
        <v>4965</v>
      </c>
      <c r="D252" s="12">
        <v>46.68</v>
      </c>
      <c r="E252" s="12" t="s">
        <v>8367</v>
      </c>
      <c r="F252" s="12">
        <v>4.01</v>
      </c>
      <c r="G252" s="12" t="s">
        <v>8389</v>
      </c>
      <c r="H252" s="12" t="s">
        <v>2380</v>
      </c>
      <c r="I252" s="12" t="s">
        <v>2380</v>
      </c>
      <c r="J252" s="12" t="s">
        <v>2380</v>
      </c>
      <c r="K252" s="33">
        <v>0</v>
      </c>
      <c r="L252" s="13" t="str">
        <f>_xlfn.XLOOKUP(A252,'PWQ_Medical Examinations (2)'!A:A,'PWQ_Medical Examinations (2)'!I:I,"Not Found")</f>
        <v>yes</v>
      </c>
      <c r="M252" s="14">
        <v>34602</v>
      </c>
      <c r="N252" s="15">
        <v>33975.47</v>
      </c>
      <c r="O252" s="12" t="s">
        <v>11</v>
      </c>
      <c r="P252" s="12" t="s">
        <v>11</v>
      </c>
      <c r="Q252" s="12" t="s">
        <v>42</v>
      </c>
      <c r="R252" s="12">
        <v>28</v>
      </c>
      <c r="S252" s="12"/>
      <c r="T252" s="12"/>
      <c r="U252" s="12"/>
      <c r="V252" s="12"/>
      <c r="W252" s="12"/>
      <c r="X252" s="12"/>
      <c r="Y252" s="12"/>
      <c r="Z252" s="12"/>
    </row>
    <row r="253" spans="1:26" x14ac:dyDescent="0.35">
      <c r="A253" s="12" t="s">
        <v>2120</v>
      </c>
      <c r="B253" s="12" t="s">
        <v>6729</v>
      </c>
      <c r="C253" s="12" t="s">
        <v>4966</v>
      </c>
      <c r="D253" s="12">
        <v>30.4</v>
      </c>
      <c r="E253" s="12" t="s">
        <v>8367</v>
      </c>
      <c r="F253" s="12">
        <v>5.91</v>
      </c>
      <c r="G253" s="12" t="s">
        <v>8388</v>
      </c>
      <c r="H253" s="12" t="s">
        <v>2380</v>
      </c>
      <c r="I253" s="12" t="s">
        <v>2382</v>
      </c>
      <c r="J253" s="12" t="s">
        <v>2380</v>
      </c>
      <c r="K253" s="33">
        <v>2</v>
      </c>
      <c r="L253" s="13" t="str">
        <f>_xlfn.XLOOKUP(A253,'PWQ_Medical Examinations (2)'!A:A,'PWQ_Medical Examinations (2)'!I:I,"Not Found")</f>
        <v>yes</v>
      </c>
      <c r="M253" s="14">
        <v>36887</v>
      </c>
      <c r="N253" s="15">
        <v>33907.550000000003</v>
      </c>
      <c r="O253" s="12" t="s">
        <v>11</v>
      </c>
      <c r="P253" s="12" t="s">
        <v>11</v>
      </c>
      <c r="Q253" s="12" t="s">
        <v>23</v>
      </c>
      <c r="R253" s="12">
        <v>22</v>
      </c>
      <c r="S253" s="12"/>
      <c r="T253" s="12"/>
      <c r="U253" s="12"/>
      <c r="V253" s="12"/>
      <c r="W253" s="12"/>
      <c r="X253" s="12"/>
      <c r="Y253" s="12"/>
      <c r="Z253" s="12"/>
    </row>
    <row r="254" spans="1:26" x14ac:dyDescent="0.35">
      <c r="A254" s="12" t="s">
        <v>2119</v>
      </c>
      <c r="B254" s="12" t="s">
        <v>6958</v>
      </c>
      <c r="C254" s="12" t="s">
        <v>4967</v>
      </c>
      <c r="D254" s="12">
        <v>30.2</v>
      </c>
      <c r="E254" s="12" t="s">
        <v>8367</v>
      </c>
      <c r="F254" s="12">
        <v>4.47</v>
      </c>
      <c r="G254" s="12" t="s">
        <v>8389</v>
      </c>
      <c r="H254" s="12" t="s">
        <v>2382</v>
      </c>
      <c r="I254" s="12" t="s">
        <v>2380</v>
      </c>
      <c r="J254" s="12" t="s">
        <v>2383</v>
      </c>
      <c r="K254" s="33">
        <v>1</v>
      </c>
      <c r="L254" s="13" t="str">
        <f>_xlfn.XLOOKUP(A254,'PWQ_Medical Examinations (2)'!A:A,'PWQ_Medical Examinations (2)'!I:I,"Not Found")</f>
        <v>yes</v>
      </c>
      <c r="M254" s="14">
        <v>35651</v>
      </c>
      <c r="N254" s="15">
        <v>33900.65</v>
      </c>
      <c r="O254" s="12" t="s">
        <v>11</v>
      </c>
      <c r="P254" s="12" t="s">
        <v>12</v>
      </c>
      <c r="Q254" s="12" t="s">
        <v>42</v>
      </c>
      <c r="R254" s="12">
        <v>25</v>
      </c>
      <c r="S254" s="12"/>
      <c r="T254" s="12"/>
      <c r="U254" s="12"/>
      <c r="V254" s="12"/>
      <c r="W254" s="12"/>
      <c r="X254" s="12"/>
      <c r="Y254" s="12"/>
      <c r="Z254" s="12"/>
    </row>
    <row r="255" spans="1:26" x14ac:dyDescent="0.35">
      <c r="A255" s="12" t="s">
        <v>2118</v>
      </c>
      <c r="B255" s="12" t="s">
        <v>6779</v>
      </c>
      <c r="C255" s="12" t="s">
        <v>4968</v>
      </c>
      <c r="D255" s="12">
        <v>51.18</v>
      </c>
      <c r="E255" s="12" t="s">
        <v>8367</v>
      </c>
      <c r="F255" s="12">
        <v>4.5599999999999996</v>
      </c>
      <c r="G255" s="12" t="s">
        <v>8389</v>
      </c>
      <c r="H255" s="12" t="s">
        <v>2382</v>
      </c>
      <c r="I255" s="12" t="s">
        <v>2382</v>
      </c>
      <c r="J255" s="12" t="s">
        <v>2380</v>
      </c>
      <c r="K255" s="33">
        <v>2</v>
      </c>
      <c r="L255" s="13" t="str">
        <f>_xlfn.XLOOKUP(A255,'PWQ_Medical Examinations (2)'!A:A,'PWQ_Medical Examinations (2)'!I:I,"Not Found")</f>
        <v>yes</v>
      </c>
      <c r="M255" s="14">
        <v>36825</v>
      </c>
      <c r="N255" s="15">
        <v>33829.39</v>
      </c>
      <c r="O255" s="12" t="s">
        <v>11</v>
      </c>
      <c r="P255" s="12" t="s">
        <v>12</v>
      </c>
      <c r="Q255" s="12" t="s">
        <v>42</v>
      </c>
      <c r="R255" s="12">
        <v>22</v>
      </c>
      <c r="S255" s="12"/>
      <c r="T255" s="12"/>
      <c r="U255" s="12"/>
      <c r="V255" s="12"/>
      <c r="W255" s="12"/>
      <c r="X255" s="12"/>
      <c r="Y255" s="12"/>
      <c r="Z255" s="12"/>
    </row>
    <row r="256" spans="1:26" x14ac:dyDescent="0.35">
      <c r="A256" s="12" t="s">
        <v>2117</v>
      </c>
      <c r="B256" s="12" t="s">
        <v>6959</v>
      </c>
      <c r="C256" s="12" t="s">
        <v>4969</v>
      </c>
      <c r="D256" s="12">
        <v>22.18</v>
      </c>
      <c r="E256" s="12" t="s">
        <v>8369</v>
      </c>
      <c r="F256" s="12">
        <v>9.9</v>
      </c>
      <c r="G256" s="12" t="s">
        <v>8387</v>
      </c>
      <c r="H256" s="12" t="s">
        <v>2380</v>
      </c>
      <c r="I256" s="12" t="s">
        <v>2380</v>
      </c>
      <c r="J256" s="12" t="s">
        <v>2380</v>
      </c>
      <c r="K256" s="33">
        <v>0</v>
      </c>
      <c r="L256" s="13" t="str">
        <f>_xlfn.XLOOKUP(A256,'PWQ_Medical Examinations (2)'!A:A,'PWQ_Medical Examinations (2)'!I:I,"Not Found")</f>
        <v>yes</v>
      </c>
      <c r="M256" s="14">
        <v>22991</v>
      </c>
      <c r="N256" s="15">
        <v>33753.32</v>
      </c>
      <c r="O256" s="12" t="s">
        <v>16</v>
      </c>
      <c r="P256" s="12" t="s">
        <v>12</v>
      </c>
      <c r="Q256" s="12" t="s">
        <v>42</v>
      </c>
      <c r="R256" s="12">
        <v>60</v>
      </c>
      <c r="S256" s="12"/>
      <c r="T256" s="12"/>
      <c r="U256" s="12"/>
      <c r="V256" s="12"/>
      <c r="W256" s="12"/>
      <c r="X256" s="12"/>
      <c r="Y256" s="12"/>
      <c r="Z256" s="12"/>
    </row>
    <row r="257" spans="1:26" x14ac:dyDescent="0.35">
      <c r="A257" s="12" t="s">
        <v>2116</v>
      </c>
      <c r="B257" s="12" t="s">
        <v>6960</v>
      </c>
      <c r="C257" s="12" t="s">
        <v>4970</v>
      </c>
      <c r="D257" s="12">
        <v>31.92</v>
      </c>
      <c r="E257" s="12" t="s">
        <v>8367</v>
      </c>
      <c r="F257" s="12">
        <v>5.1100000000000003</v>
      </c>
      <c r="G257" s="12" t="s">
        <v>8389</v>
      </c>
      <c r="H257" s="12" t="s">
        <v>2380</v>
      </c>
      <c r="I257" s="12" t="s">
        <v>2380</v>
      </c>
      <c r="J257" s="12" t="s">
        <v>2383</v>
      </c>
      <c r="K257" s="33">
        <v>1</v>
      </c>
      <c r="L257" s="13" t="str">
        <f>_xlfn.XLOOKUP(A257,'PWQ_Medical Examinations (2)'!A:A,'PWQ_Medical Examinations (2)'!I:I,"Not Found")</f>
        <v>yes</v>
      </c>
      <c r="M257" s="14">
        <v>37876</v>
      </c>
      <c r="N257" s="15">
        <v>33750.29</v>
      </c>
      <c r="O257" s="12" t="s">
        <v>16</v>
      </c>
      <c r="P257" s="12" t="s">
        <v>12</v>
      </c>
      <c r="Q257" s="12" t="s">
        <v>23</v>
      </c>
      <c r="R257" s="12">
        <v>19</v>
      </c>
      <c r="S257" s="12"/>
      <c r="T257" s="12"/>
      <c r="U257" s="12"/>
      <c r="V257" s="12"/>
      <c r="W257" s="12"/>
      <c r="X257" s="12"/>
      <c r="Y257" s="12"/>
      <c r="Z257" s="12"/>
    </row>
    <row r="258" spans="1:26" x14ac:dyDescent="0.35">
      <c r="A258" s="12" t="s">
        <v>2115</v>
      </c>
      <c r="B258" s="12" t="s">
        <v>6961</v>
      </c>
      <c r="C258" s="12" t="s">
        <v>4971</v>
      </c>
      <c r="D258" s="12">
        <v>31.73</v>
      </c>
      <c r="E258" s="12" t="s">
        <v>8367</v>
      </c>
      <c r="F258" s="12">
        <v>5.73</v>
      </c>
      <c r="G258" s="12" t="s">
        <v>8388</v>
      </c>
      <c r="H258" s="12" t="s">
        <v>2380</v>
      </c>
      <c r="I258" s="12" t="s">
        <v>2382</v>
      </c>
      <c r="J258" s="12" t="s">
        <v>2380</v>
      </c>
      <c r="K258" s="33">
        <v>1</v>
      </c>
      <c r="L258" s="13" t="str">
        <f>_xlfn.XLOOKUP(A258,'PWQ_Medical Examinations (2)'!A:A,'PWQ_Medical Examinations (2)'!I:I,"Not Found")</f>
        <v>yes</v>
      </c>
      <c r="M258" s="14">
        <v>38292</v>
      </c>
      <c r="N258" s="15">
        <v>33732.69</v>
      </c>
      <c r="O258" s="12" t="s">
        <v>16</v>
      </c>
      <c r="P258" s="12" t="s">
        <v>16</v>
      </c>
      <c r="Q258" s="12" t="s">
        <v>356</v>
      </c>
      <c r="R258" s="12">
        <v>18</v>
      </c>
      <c r="S258" s="12"/>
      <c r="T258" s="12"/>
      <c r="U258" s="12"/>
      <c r="V258" s="12"/>
      <c r="W258" s="12"/>
      <c r="X258" s="12"/>
      <c r="Y258" s="12"/>
      <c r="Z258" s="12"/>
    </row>
    <row r="259" spans="1:26" x14ac:dyDescent="0.35">
      <c r="A259" s="12" t="s">
        <v>2114</v>
      </c>
      <c r="B259" s="12" t="s">
        <v>6962</v>
      </c>
      <c r="C259" s="12" t="s">
        <v>4972</v>
      </c>
      <c r="D259" s="12">
        <v>45.52</v>
      </c>
      <c r="E259" s="12" t="s">
        <v>8367</v>
      </c>
      <c r="F259" s="12">
        <v>6.04</v>
      </c>
      <c r="G259" s="12" t="s">
        <v>8388</v>
      </c>
      <c r="H259" s="12" t="s">
        <v>2380</v>
      </c>
      <c r="I259" s="12" t="s">
        <v>2380</v>
      </c>
      <c r="J259" s="12" t="s">
        <v>2383</v>
      </c>
      <c r="K259" s="33">
        <v>1</v>
      </c>
      <c r="L259" s="13" t="str">
        <f>_xlfn.XLOOKUP(A259,'PWQ_Medical Examinations (2)'!A:A,'PWQ_Medical Examinations (2)'!I:I,"Not Found")</f>
        <v>yes</v>
      </c>
      <c r="M259" s="14">
        <v>34301</v>
      </c>
      <c r="N259" s="15">
        <v>33707.550000000003</v>
      </c>
      <c r="O259" s="12" t="s">
        <v>11</v>
      </c>
      <c r="P259" s="12" t="s">
        <v>11</v>
      </c>
      <c r="Q259" s="12" t="s">
        <v>42</v>
      </c>
      <c r="R259" s="12">
        <v>29</v>
      </c>
      <c r="S259" s="12"/>
      <c r="T259" s="12"/>
      <c r="U259" s="12"/>
      <c r="V259" s="12"/>
      <c r="W259" s="12"/>
      <c r="X259" s="12"/>
      <c r="Y259" s="12"/>
      <c r="Z259" s="12"/>
    </row>
    <row r="260" spans="1:26" x14ac:dyDescent="0.35">
      <c r="A260" s="12" t="s">
        <v>2113</v>
      </c>
      <c r="B260" s="12" t="s">
        <v>6963</v>
      </c>
      <c r="C260" s="12" t="s">
        <v>4973</v>
      </c>
      <c r="D260" s="12">
        <v>52.81</v>
      </c>
      <c r="E260" s="12" t="s">
        <v>8367</v>
      </c>
      <c r="F260" s="12">
        <v>5.19</v>
      </c>
      <c r="G260" s="12" t="s">
        <v>8389</v>
      </c>
      <c r="H260" s="12" t="s">
        <v>2380</v>
      </c>
      <c r="I260" s="12" t="s">
        <v>2380</v>
      </c>
      <c r="J260" s="12" t="s">
        <v>2383</v>
      </c>
      <c r="K260" s="33">
        <v>1</v>
      </c>
      <c r="L260" s="13" t="str">
        <f>_xlfn.XLOOKUP(A260,'PWQ_Medical Examinations (2)'!A:A,'PWQ_Medical Examinations (2)'!I:I,"Not Found")</f>
        <v>yes</v>
      </c>
      <c r="M260" s="14">
        <v>37873</v>
      </c>
      <c r="N260" s="15">
        <v>33611.71</v>
      </c>
      <c r="O260" s="12" t="s">
        <v>16</v>
      </c>
      <c r="P260" s="12" t="s">
        <v>11</v>
      </c>
      <c r="Q260" s="12" t="s">
        <v>42</v>
      </c>
      <c r="R260" s="12">
        <v>19</v>
      </c>
      <c r="S260" s="12"/>
      <c r="T260" s="12"/>
      <c r="U260" s="12"/>
      <c r="V260" s="12"/>
      <c r="W260" s="12"/>
      <c r="X260" s="12"/>
      <c r="Y260" s="12"/>
      <c r="Z260" s="12"/>
    </row>
    <row r="261" spans="1:26" x14ac:dyDescent="0.35">
      <c r="A261" s="12" t="s">
        <v>2112</v>
      </c>
      <c r="B261" s="12" t="s">
        <v>6964</v>
      </c>
      <c r="C261" s="12" t="s">
        <v>4974</v>
      </c>
      <c r="D261" s="12">
        <v>33.58</v>
      </c>
      <c r="E261" s="12" t="s">
        <v>8367</v>
      </c>
      <c r="F261" s="12">
        <v>5.56</v>
      </c>
      <c r="G261" s="12" t="s">
        <v>8389</v>
      </c>
      <c r="H261" s="12" t="s">
        <v>2380</v>
      </c>
      <c r="I261" s="12" t="s">
        <v>2380</v>
      </c>
      <c r="J261" s="12" t="s">
        <v>2380</v>
      </c>
      <c r="K261" s="33">
        <v>1</v>
      </c>
      <c r="L261" s="13" t="str">
        <f>_xlfn.XLOOKUP(A261,'PWQ_Medical Examinations (2)'!A:A,'PWQ_Medical Examinations (2)'!I:I,"Not Found")</f>
        <v>yes</v>
      </c>
      <c r="M261" s="14">
        <v>30885</v>
      </c>
      <c r="N261" s="15">
        <v>33527.1</v>
      </c>
      <c r="O261" s="12" t="s">
        <v>11</v>
      </c>
      <c r="P261" s="12" t="s">
        <v>12</v>
      </c>
      <c r="Q261" s="12" t="s">
        <v>42</v>
      </c>
      <c r="R261" s="12">
        <v>38</v>
      </c>
      <c r="S261" s="12"/>
      <c r="T261" s="12"/>
      <c r="U261" s="12"/>
      <c r="V261" s="12"/>
      <c r="W261" s="12"/>
      <c r="X261" s="12"/>
      <c r="Y261" s="12"/>
      <c r="Z261" s="12"/>
    </row>
    <row r="262" spans="1:26" x14ac:dyDescent="0.35">
      <c r="A262" s="12" t="s">
        <v>2111</v>
      </c>
      <c r="B262" s="12" t="s">
        <v>6965</v>
      </c>
      <c r="C262" s="12" t="s">
        <v>4975</v>
      </c>
      <c r="D262" s="12">
        <v>30.684999999999999</v>
      </c>
      <c r="E262" s="12" t="s">
        <v>8367</v>
      </c>
      <c r="F262" s="12">
        <v>8.23</v>
      </c>
      <c r="G262" s="12" t="s">
        <v>8387</v>
      </c>
      <c r="H262" s="12" t="s">
        <v>2380</v>
      </c>
      <c r="I262" s="12" t="s">
        <v>2380</v>
      </c>
      <c r="J262" s="12" t="s">
        <v>2380</v>
      </c>
      <c r="K262" s="33">
        <v>0</v>
      </c>
      <c r="L262" s="13" t="str">
        <f>_xlfn.XLOOKUP(A262,'PWQ_Medical Examinations (2)'!A:A,'PWQ_Medical Examinations (2)'!I:I,"Not Found")</f>
        <v>yes</v>
      </c>
      <c r="M262" s="14">
        <v>37493</v>
      </c>
      <c r="N262" s="15">
        <v>33475.82</v>
      </c>
      <c r="O262" s="12" t="s">
        <v>16</v>
      </c>
      <c r="P262" s="12" t="s">
        <v>16</v>
      </c>
      <c r="Q262" s="12" t="s">
        <v>170</v>
      </c>
      <c r="R262" s="12">
        <v>20</v>
      </c>
      <c r="S262" s="12"/>
      <c r="T262" s="12"/>
      <c r="U262" s="12"/>
      <c r="V262" s="12"/>
      <c r="W262" s="12"/>
      <c r="X262" s="12"/>
      <c r="Y262" s="12"/>
      <c r="Z262" s="12"/>
    </row>
    <row r="263" spans="1:26" x14ac:dyDescent="0.35">
      <c r="A263" s="12" t="s">
        <v>2110</v>
      </c>
      <c r="B263" s="12" t="s">
        <v>6966</v>
      </c>
      <c r="C263" s="12" t="s">
        <v>4976</v>
      </c>
      <c r="D263" s="12">
        <v>37.524999999999999</v>
      </c>
      <c r="E263" s="12" t="s">
        <v>8367</v>
      </c>
      <c r="F263" s="12">
        <v>9.0299999999999994</v>
      </c>
      <c r="G263" s="12" t="s">
        <v>8387</v>
      </c>
      <c r="H263" s="12" t="s">
        <v>2382</v>
      </c>
      <c r="I263" s="12" t="s">
        <v>2380</v>
      </c>
      <c r="J263" s="12" t="s">
        <v>2380</v>
      </c>
      <c r="K263" s="33">
        <v>2</v>
      </c>
      <c r="L263" s="13" t="str">
        <f>_xlfn.XLOOKUP(A263,'PWQ_Medical Examinations (2)'!A:A,'PWQ_Medical Examinations (2)'!I:I,"Not Found")</f>
        <v>No</v>
      </c>
      <c r="M263" s="14">
        <v>25737</v>
      </c>
      <c r="N263" s="15">
        <v>33471.97</v>
      </c>
      <c r="O263" s="12" t="s">
        <v>11</v>
      </c>
      <c r="P263" s="12" t="s">
        <v>11</v>
      </c>
      <c r="Q263" s="12" t="s">
        <v>23</v>
      </c>
      <c r="R263" s="12">
        <v>52</v>
      </c>
      <c r="S263" s="12"/>
      <c r="T263" s="12"/>
      <c r="U263" s="12"/>
      <c r="V263" s="12"/>
      <c r="W263" s="12"/>
      <c r="X263" s="12"/>
      <c r="Y263" s="12"/>
      <c r="Z263" s="12"/>
    </row>
    <row r="264" spans="1:26" x14ac:dyDescent="0.35">
      <c r="A264" s="12" t="s">
        <v>2109</v>
      </c>
      <c r="B264" s="12" t="s">
        <v>6967</v>
      </c>
      <c r="C264" s="12" t="s">
        <v>4977</v>
      </c>
      <c r="D264" s="12">
        <v>34.5</v>
      </c>
      <c r="E264" s="12" t="s">
        <v>8367</v>
      </c>
      <c r="F264" s="12">
        <v>4.07</v>
      </c>
      <c r="G264" s="12" t="s">
        <v>8389</v>
      </c>
      <c r="H264" s="12" t="s">
        <v>2382</v>
      </c>
      <c r="I264" s="12" t="s">
        <v>2380</v>
      </c>
      <c r="J264" s="12" t="s">
        <v>2380</v>
      </c>
      <c r="K264" s="33">
        <v>0</v>
      </c>
      <c r="L264" s="13" t="str">
        <f>_xlfn.XLOOKUP(A264,'PWQ_Medical Examinations (2)'!A:A,'PWQ_Medical Examinations (2)'!I:I,"Not Found")</f>
        <v>yes</v>
      </c>
      <c r="M264" s="14">
        <v>31388</v>
      </c>
      <c r="N264" s="15">
        <v>33450.99</v>
      </c>
      <c r="O264" s="12" t="s">
        <v>11</v>
      </c>
      <c r="P264" s="12" t="s">
        <v>11</v>
      </c>
      <c r="Q264" s="12" t="s">
        <v>42</v>
      </c>
      <c r="R264" s="12">
        <v>37</v>
      </c>
      <c r="S264" s="12"/>
      <c r="T264" s="12"/>
      <c r="U264" s="12"/>
      <c r="V264" s="12"/>
      <c r="W264" s="12"/>
      <c r="X264" s="12"/>
      <c r="Y264" s="12"/>
      <c r="Z264" s="12"/>
    </row>
    <row r="265" spans="1:26" x14ac:dyDescent="0.35">
      <c r="A265" s="12" t="s">
        <v>2108</v>
      </c>
      <c r="B265" s="12" t="s">
        <v>6968</v>
      </c>
      <c r="C265" s="12" t="s">
        <v>4978</v>
      </c>
      <c r="D265" s="12">
        <v>28.16</v>
      </c>
      <c r="E265" s="12" t="s">
        <v>8368</v>
      </c>
      <c r="F265" s="12">
        <v>5.77</v>
      </c>
      <c r="G265" s="12" t="s">
        <v>8388</v>
      </c>
      <c r="H265" s="12" t="s">
        <v>2380</v>
      </c>
      <c r="I265" s="12" t="s">
        <v>2380</v>
      </c>
      <c r="J265" s="12" t="s">
        <v>2380</v>
      </c>
      <c r="K265" s="33">
        <v>2</v>
      </c>
      <c r="L265" s="13" t="str">
        <f>_xlfn.XLOOKUP(A265,'PWQ_Medical Examinations (2)'!A:A,'PWQ_Medical Examinations (2)'!I:I,"Not Found")</f>
        <v>yes</v>
      </c>
      <c r="M265" s="14">
        <v>26547</v>
      </c>
      <c r="N265" s="15">
        <v>33344.449999999997</v>
      </c>
      <c r="O265" s="12" t="s">
        <v>11</v>
      </c>
      <c r="P265" s="12" t="s">
        <v>12</v>
      </c>
      <c r="Q265" s="12" t="s">
        <v>42</v>
      </c>
      <c r="R265" s="12">
        <v>50</v>
      </c>
      <c r="S265" s="12"/>
      <c r="T265" s="12"/>
      <c r="U265" s="12"/>
      <c r="V265" s="12"/>
      <c r="W265" s="12"/>
      <c r="X265" s="12"/>
      <c r="Y265" s="12"/>
      <c r="Z265" s="12"/>
    </row>
    <row r="266" spans="1:26" x14ac:dyDescent="0.35">
      <c r="A266" s="12" t="s">
        <v>2107</v>
      </c>
      <c r="B266" s="12" t="s">
        <v>6969</v>
      </c>
      <c r="C266" s="12" t="s">
        <v>4979</v>
      </c>
      <c r="D266" s="12">
        <v>30.02</v>
      </c>
      <c r="E266" s="12" t="s">
        <v>8367</v>
      </c>
      <c r="F266" s="12">
        <v>5.98</v>
      </c>
      <c r="G266" s="12" t="s">
        <v>8388</v>
      </c>
      <c r="H266" s="12" t="s">
        <v>2380</v>
      </c>
      <c r="I266" s="12" t="s">
        <v>2380</v>
      </c>
      <c r="J266" s="12" t="s">
        <v>2383</v>
      </c>
      <c r="K266" s="33">
        <v>1</v>
      </c>
      <c r="L266" s="13" t="str">
        <f>_xlfn.XLOOKUP(A266,'PWQ_Medical Examinations (2)'!A:A,'PWQ_Medical Examinations (2)'!I:I,"Not Found")</f>
        <v>yes</v>
      </c>
      <c r="M266" s="14">
        <v>37953</v>
      </c>
      <c r="N266" s="15">
        <v>33307.550000000003</v>
      </c>
      <c r="O266" s="12" t="s">
        <v>11</v>
      </c>
      <c r="P266" s="12" t="s">
        <v>12</v>
      </c>
      <c r="Q266" s="12" t="s">
        <v>23</v>
      </c>
      <c r="R266" s="12">
        <v>19</v>
      </c>
      <c r="S266" s="12"/>
      <c r="T266" s="12"/>
      <c r="U266" s="12"/>
      <c r="V266" s="12"/>
      <c r="W266" s="12"/>
      <c r="X266" s="12"/>
      <c r="Y266" s="12"/>
      <c r="Z266" s="12"/>
    </row>
    <row r="267" spans="1:26" x14ac:dyDescent="0.35">
      <c r="A267" s="12" t="s">
        <v>2106</v>
      </c>
      <c r="B267" s="12" t="s">
        <v>6931</v>
      </c>
      <c r="C267" s="12" t="s">
        <v>4980</v>
      </c>
      <c r="D267" s="12">
        <v>37.82</v>
      </c>
      <c r="E267" s="12" t="s">
        <v>8367</v>
      </c>
      <c r="F267" s="12">
        <v>6.01</v>
      </c>
      <c r="G267" s="12" t="s">
        <v>8388</v>
      </c>
      <c r="H267" s="12" t="s">
        <v>2380</v>
      </c>
      <c r="I267" s="12" t="s">
        <v>2380</v>
      </c>
      <c r="J267" s="12" t="s">
        <v>2380</v>
      </c>
      <c r="K267" s="33">
        <v>0</v>
      </c>
      <c r="L267" s="13" t="str">
        <f>_xlfn.XLOOKUP(A267,'PWQ_Medical Examinations (2)'!A:A,'PWQ_Medical Examinations (2)'!I:I,"Not Found")</f>
        <v>yes</v>
      </c>
      <c r="M267" s="14">
        <v>33158</v>
      </c>
      <c r="N267" s="15">
        <v>33292.83</v>
      </c>
      <c r="O267" s="12" t="s">
        <v>11</v>
      </c>
      <c r="P267" s="12" t="s">
        <v>16</v>
      </c>
      <c r="Q267" s="12" t="s">
        <v>42</v>
      </c>
      <c r="R267" s="12">
        <v>32</v>
      </c>
      <c r="S267" s="12"/>
      <c r="T267" s="12"/>
      <c r="U267" s="12"/>
      <c r="V267" s="12"/>
      <c r="W267" s="12"/>
      <c r="X267" s="12"/>
      <c r="Y267" s="12"/>
      <c r="Z267" s="12"/>
    </row>
    <row r="268" spans="1:26" x14ac:dyDescent="0.35">
      <c r="A268" s="12" t="s">
        <v>2105</v>
      </c>
      <c r="B268" s="12" t="s">
        <v>6970</v>
      </c>
      <c r="C268" s="12" t="s">
        <v>4981</v>
      </c>
      <c r="D268" s="12">
        <v>33.14</v>
      </c>
      <c r="E268" s="12" t="s">
        <v>8367</v>
      </c>
      <c r="F268" s="12">
        <v>5.67</v>
      </c>
      <c r="G268" s="12" t="s">
        <v>8389</v>
      </c>
      <c r="H268" s="12" t="s">
        <v>2382</v>
      </c>
      <c r="I268" s="12" t="s">
        <v>2380</v>
      </c>
      <c r="J268" s="12" t="s">
        <v>2380</v>
      </c>
      <c r="K268" s="33">
        <v>0</v>
      </c>
      <c r="L268" s="13" t="str">
        <f>_xlfn.XLOOKUP(A268,'PWQ_Medical Examinations (2)'!A:A,'PWQ_Medical Examinations (2)'!I:I,"Not Found")</f>
        <v>yes</v>
      </c>
      <c r="M268" s="14">
        <v>31243</v>
      </c>
      <c r="N268" s="15">
        <v>33121</v>
      </c>
      <c r="O268" s="12" t="s">
        <v>11</v>
      </c>
      <c r="P268" s="12" t="s">
        <v>16</v>
      </c>
      <c r="Q268" s="12" t="s">
        <v>42</v>
      </c>
      <c r="R268" s="12">
        <v>37</v>
      </c>
      <c r="S268" s="12"/>
      <c r="T268" s="12"/>
      <c r="U268" s="12"/>
      <c r="V268" s="12"/>
      <c r="W268" s="12"/>
      <c r="X268" s="12"/>
      <c r="Y268" s="12"/>
      <c r="Z268" s="12"/>
    </row>
    <row r="269" spans="1:26" x14ac:dyDescent="0.35">
      <c r="A269" s="12" t="s">
        <v>2104</v>
      </c>
      <c r="B269" s="12" t="s">
        <v>6971</v>
      </c>
      <c r="C269" s="12" t="s">
        <v>4907</v>
      </c>
      <c r="D269" s="12">
        <v>25.14</v>
      </c>
      <c r="E269" s="12" t="s">
        <v>8368</v>
      </c>
      <c r="F269" s="12">
        <v>6.02</v>
      </c>
      <c r="G269" s="12" t="s">
        <v>8388</v>
      </c>
      <c r="H269" s="12" t="s">
        <v>2382</v>
      </c>
      <c r="I269" s="12" t="s">
        <v>2380</v>
      </c>
      <c r="J269" s="12" t="s">
        <v>2383</v>
      </c>
      <c r="K269" s="33">
        <v>1</v>
      </c>
      <c r="L269" s="13" t="str">
        <f>_xlfn.XLOOKUP(A269,'PWQ_Medical Examinations (2)'!A:A,'PWQ_Medical Examinations (2)'!I:I,"Not Found")</f>
        <v>yes</v>
      </c>
      <c r="M269" s="14">
        <v>25506</v>
      </c>
      <c r="N269" s="15">
        <v>33090.660000000003</v>
      </c>
      <c r="O269" s="12" t="s">
        <v>11</v>
      </c>
      <c r="P269" s="12" t="s">
        <v>11</v>
      </c>
      <c r="Q269" s="12" t="s">
        <v>42</v>
      </c>
      <c r="R269" s="12">
        <v>53</v>
      </c>
      <c r="S269" s="12"/>
      <c r="T269" s="12"/>
      <c r="U269" s="12"/>
      <c r="V269" s="12"/>
      <c r="W269" s="12"/>
      <c r="X269" s="12"/>
      <c r="Y269" s="12"/>
      <c r="Z269" s="12"/>
    </row>
    <row r="270" spans="1:26" x14ac:dyDescent="0.35">
      <c r="A270" s="12" t="s">
        <v>2103</v>
      </c>
      <c r="B270" s="12" t="s">
        <v>6755</v>
      </c>
      <c r="C270" s="12" t="s">
        <v>4982</v>
      </c>
      <c r="D270" s="12">
        <v>20.18</v>
      </c>
      <c r="E270" s="12" t="s">
        <v>8369</v>
      </c>
      <c r="F270" s="12">
        <v>11.19</v>
      </c>
      <c r="G270" s="12" t="s">
        <v>8387</v>
      </c>
      <c r="H270" s="12" t="s">
        <v>2380</v>
      </c>
      <c r="I270" s="12" t="s">
        <v>2380</v>
      </c>
      <c r="J270" s="12" t="s">
        <v>2380</v>
      </c>
      <c r="K270" s="33">
        <v>0</v>
      </c>
      <c r="L270" s="13" t="str">
        <f>_xlfn.XLOOKUP(A270,'PWQ_Medical Examinations (2)'!A:A,'PWQ_Medical Examinations (2)'!I:I,"Not Found")</f>
        <v>yes</v>
      </c>
      <c r="M270" s="14">
        <v>22828</v>
      </c>
      <c r="N270" s="15">
        <v>33074.94</v>
      </c>
      <c r="O270" s="12" t="s">
        <v>16</v>
      </c>
      <c r="P270" s="12" t="s">
        <v>11</v>
      </c>
      <c r="Q270" s="12" t="s">
        <v>42</v>
      </c>
      <c r="R270" s="12">
        <v>60</v>
      </c>
      <c r="S270" s="12"/>
      <c r="T270" s="12"/>
      <c r="U270" s="12"/>
      <c r="V270" s="12"/>
      <c r="W270" s="12"/>
      <c r="X270" s="12"/>
      <c r="Y270" s="12"/>
      <c r="Z270" s="12"/>
    </row>
    <row r="271" spans="1:26" x14ac:dyDescent="0.35">
      <c r="A271" s="12" t="s">
        <v>2102</v>
      </c>
      <c r="B271" s="12" t="s">
        <v>6972</v>
      </c>
      <c r="C271" s="12" t="s">
        <v>4983</v>
      </c>
      <c r="D271" s="12">
        <v>44.36</v>
      </c>
      <c r="E271" s="12" t="s">
        <v>8367</v>
      </c>
      <c r="F271" s="12">
        <v>5.1100000000000003</v>
      </c>
      <c r="G271" s="12" t="s">
        <v>8389</v>
      </c>
      <c r="H271" s="12" t="s">
        <v>2380</v>
      </c>
      <c r="I271" s="12" t="s">
        <v>2380</v>
      </c>
      <c r="J271" s="12" t="s">
        <v>2380</v>
      </c>
      <c r="K271" s="33">
        <v>0</v>
      </c>
      <c r="L271" s="13" t="str">
        <f>_xlfn.XLOOKUP(A271,'PWQ_Medical Examinations (2)'!A:A,'PWQ_Medical Examinations (2)'!I:I,"Not Found")</f>
        <v>yes</v>
      </c>
      <c r="M271" s="14">
        <v>34543</v>
      </c>
      <c r="N271" s="15">
        <v>33057.230000000003</v>
      </c>
      <c r="O271" s="12" t="s">
        <v>16</v>
      </c>
      <c r="P271" s="12" t="s">
        <v>11</v>
      </c>
      <c r="Q271" s="12" t="s">
        <v>42</v>
      </c>
      <c r="R271" s="12">
        <v>28</v>
      </c>
      <c r="S271" s="12"/>
      <c r="T271" s="12"/>
      <c r="U271" s="12"/>
      <c r="V271" s="12"/>
      <c r="W271" s="12"/>
      <c r="X271" s="12"/>
      <c r="Y271" s="12"/>
      <c r="Z271" s="12"/>
    </row>
    <row r="272" spans="1:26" x14ac:dyDescent="0.35">
      <c r="A272" s="12" t="s">
        <v>2101</v>
      </c>
      <c r="B272" s="12" t="s">
        <v>6973</v>
      </c>
      <c r="C272" s="12" t="s">
        <v>4984</v>
      </c>
      <c r="D272" s="12">
        <v>23.82</v>
      </c>
      <c r="E272" s="12" t="s">
        <v>8369</v>
      </c>
      <c r="F272" s="12">
        <v>10.85</v>
      </c>
      <c r="G272" s="12" t="s">
        <v>8387</v>
      </c>
      <c r="H272" s="12" t="s">
        <v>2382</v>
      </c>
      <c r="I272" s="12" t="s">
        <v>2380</v>
      </c>
      <c r="J272" s="12" t="s">
        <v>2380</v>
      </c>
      <c r="K272" s="33">
        <v>0</v>
      </c>
      <c r="L272" s="13" t="str">
        <f>_xlfn.XLOOKUP(A272,'PWQ_Medical Examinations (2)'!A:A,'PWQ_Medical Examinations (2)'!I:I,"Not Found")</f>
        <v>yes</v>
      </c>
      <c r="M272" s="14">
        <v>24663</v>
      </c>
      <c r="N272" s="15">
        <v>33025.32</v>
      </c>
      <c r="O272" s="12" t="s">
        <v>11</v>
      </c>
      <c r="P272" s="12" t="s">
        <v>12</v>
      </c>
      <c r="Q272" s="12" t="s">
        <v>42</v>
      </c>
      <c r="R272" s="12">
        <v>55</v>
      </c>
      <c r="S272" s="12"/>
      <c r="T272" s="12"/>
      <c r="U272" s="12"/>
      <c r="V272" s="12"/>
      <c r="W272" s="12"/>
      <c r="X272" s="12"/>
      <c r="Y272" s="12"/>
      <c r="Z272" s="12"/>
    </row>
    <row r="273" spans="1:26" x14ac:dyDescent="0.35">
      <c r="A273" s="12" t="s">
        <v>2100</v>
      </c>
      <c r="B273" s="12" t="s">
        <v>6737</v>
      </c>
      <c r="C273" s="12" t="s">
        <v>4985</v>
      </c>
      <c r="D273" s="12">
        <v>45</v>
      </c>
      <c r="E273" s="12" t="s">
        <v>8367</v>
      </c>
      <c r="F273" s="12">
        <v>5.24</v>
      </c>
      <c r="G273" s="12" t="s">
        <v>8389</v>
      </c>
      <c r="H273" s="12" t="s">
        <v>2382</v>
      </c>
      <c r="I273" s="12" t="s">
        <v>2380</v>
      </c>
      <c r="J273" s="12" t="s">
        <v>2380</v>
      </c>
      <c r="K273" s="33">
        <v>1</v>
      </c>
      <c r="L273" s="13" t="str">
        <f>_xlfn.XLOOKUP(A273,'PWQ_Medical Examinations (2)'!A:A,'PWQ_Medical Examinations (2)'!I:I,"Not Found")</f>
        <v>yes</v>
      </c>
      <c r="M273" s="14">
        <v>34888</v>
      </c>
      <c r="N273" s="15">
        <v>33017.46</v>
      </c>
      <c r="O273" s="12" t="s">
        <v>16</v>
      </c>
      <c r="P273" s="12" t="s">
        <v>16</v>
      </c>
      <c r="Q273" s="12" t="s">
        <v>42</v>
      </c>
      <c r="R273" s="12">
        <v>27</v>
      </c>
      <c r="S273" s="12"/>
      <c r="T273" s="12"/>
      <c r="U273" s="12"/>
      <c r="V273" s="12"/>
      <c r="W273" s="12"/>
      <c r="X273" s="12"/>
      <c r="Y273" s="12"/>
      <c r="Z273" s="12"/>
    </row>
    <row r="274" spans="1:26" x14ac:dyDescent="0.35">
      <c r="A274" s="12" t="s">
        <v>2099</v>
      </c>
      <c r="B274" s="12" t="s">
        <v>6780</v>
      </c>
      <c r="C274" s="12" t="s">
        <v>4986</v>
      </c>
      <c r="D274" s="12">
        <v>26.62</v>
      </c>
      <c r="E274" s="12" t="s">
        <v>8368</v>
      </c>
      <c r="F274" s="12">
        <v>10.08</v>
      </c>
      <c r="G274" s="12" t="s">
        <v>8387</v>
      </c>
      <c r="H274" s="12" t="s">
        <v>2380</v>
      </c>
      <c r="I274" s="12" t="s">
        <v>2380</v>
      </c>
      <c r="J274" s="12" t="s">
        <v>2380</v>
      </c>
      <c r="K274" s="33">
        <v>0</v>
      </c>
      <c r="L274" s="13" t="str">
        <f>_xlfn.XLOOKUP(A274,'PWQ_Medical Examinations (2)'!A:A,'PWQ_Medical Examinations (2)'!I:I,"Not Found")</f>
        <v>yes</v>
      </c>
      <c r="M274" s="14">
        <v>26169</v>
      </c>
      <c r="N274" s="15">
        <v>32947.629999999997</v>
      </c>
      <c r="O274" s="12" t="s">
        <v>11</v>
      </c>
      <c r="P274" s="12" t="s">
        <v>16</v>
      </c>
      <c r="Q274" s="12" t="s">
        <v>42</v>
      </c>
      <c r="R274" s="12">
        <v>51</v>
      </c>
      <c r="S274" s="12"/>
      <c r="T274" s="12"/>
      <c r="U274" s="12"/>
      <c r="V274" s="12"/>
      <c r="W274" s="12"/>
      <c r="X274" s="12"/>
      <c r="Y274" s="12"/>
      <c r="Z274" s="12"/>
    </row>
    <row r="275" spans="1:26" x14ac:dyDescent="0.35">
      <c r="A275" s="12" t="s">
        <v>2098</v>
      </c>
      <c r="B275" s="12" t="s">
        <v>6974</v>
      </c>
      <c r="C275" s="12" t="s">
        <v>4987</v>
      </c>
      <c r="D275" s="12">
        <v>32.67</v>
      </c>
      <c r="E275" s="12" t="s">
        <v>8367</v>
      </c>
      <c r="F275" s="12">
        <v>10.97</v>
      </c>
      <c r="G275" s="12" t="s">
        <v>8387</v>
      </c>
      <c r="H275" s="12" t="s">
        <v>2382</v>
      </c>
      <c r="I275" s="12" t="s">
        <v>2380</v>
      </c>
      <c r="J275" s="12" t="s">
        <v>2380</v>
      </c>
      <c r="K275" s="33">
        <v>0</v>
      </c>
      <c r="L275" s="13" t="str">
        <f>_xlfn.XLOOKUP(A275,'PWQ_Medical Examinations (2)'!A:A,'PWQ_Medical Examinations (2)'!I:I,"Not Found")</f>
        <v>yes</v>
      </c>
      <c r="M275" s="14">
        <v>29907</v>
      </c>
      <c r="N275" s="15">
        <v>32906.69</v>
      </c>
      <c r="O275" s="12" t="s">
        <v>11</v>
      </c>
      <c r="P275" s="12" t="s">
        <v>12</v>
      </c>
      <c r="Q275" s="12" t="s">
        <v>42</v>
      </c>
      <c r="R275" s="12">
        <v>41</v>
      </c>
      <c r="S275" s="12"/>
      <c r="T275" s="12"/>
      <c r="U275" s="12"/>
      <c r="V275" s="12"/>
      <c r="W275" s="12"/>
      <c r="X275" s="12"/>
      <c r="Y275" s="12"/>
      <c r="Z275" s="12"/>
    </row>
    <row r="276" spans="1:26" x14ac:dyDescent="0.35">
      <c r="A276" s="12" t="s">
        <v>2097</v>
      </c>
      <c r="B276" s="12" t="s">
        <v>6975</v>
      </c>
      <c r="C276" s="12" t="s">
        <v>4988</v>
      </c>
      <c r="D276" s="12">
        <v>44.44</v>
      </c>
      <c r="E276" s="12" t="s">
        <v>8367</v>
      </c>
      <c r="F276" s="12">
        <v>4.9000000000000004</v>
      </c>
      <c r="G276" s="12" t="s">
        <v>8389</v>
      </c>
      <c r="H276" s="12" t="s">
        <v>2382</v>
      </c>
      <c r="I276" s="12" t="s">
        <v>2380</v>
      </c>
      <c r="J276" s="12" t="s">
        <v>2380</v>
      </c>
      <c r="K276" s="33">
        <v>1</v>
      </c>
      <c r="L276" s="13" t="str">
        <f>_xlfn.XLOOKUP(A276,'PWQ_Medical Examinations (2)'!A:A,'PWQ_Medical Examinations (2)'!I:I,"Not Found")</f>
        <v>yes</v>
      </c>
      <c r="M276" s="14">
        <v>35037</v>
      </c>
      <c r="N276" s="15">
        <v>32827.51</v>
      </c>
      <c r="O276" s="12" t="s">
        <v>16</v>
      </c>
      <c r="P276" s="12" t="s">
        <v>11</v>
      </c>
      <c r="Q276" s="12" t="s">
        <v>42</v>
      </c>
      <c r="R276" s="12">
        <v>27</v>
      </c>
      <c r="S276" s="12"/>
      <c r="T276" s="12"/>
      <c r="U276" s="12"/>
      <c r="V276" s="12"/>
      <c r="W276" s="12"/>
      <c r="X276" s="12"/>
      <c r="Y276" s="12"/>
      <c r="Z276" s="12"/>
    </row>
    <row r="277" spans="1:26" x14ac:dyDescent="0.35">
      <c r="A277" s="12" t="s">
        <v>2096</v>
      </c>
      <c r="B277" s="12" t="s">
        <v>6917</v>
      </c>
      <c r="C277" s="12" t="s">
        <v>4989</v>
      </c>
      <c r="D277" s="12">
        <v>28.31</v>
      </c>
      <c r="E277" s="12" t="s">
        <v>8368</v>
      </c>
      <c r="F277" s="12">
        <v>5.33</v>
      </c>
      <c r="G277" s="12" t="s">
        <v>8389</v>
      </c>
      <c r="H277" s="12" t="s">
        <v>2380</v>
      </c>
      <c r="I277" s="12" t="s">
        <v>2380</v>
      </c>
      <c r="J277" s="12" t="s">
        <v>2380</v>
      </c>
      <c r="K277" s="33">
        <v>0</v>
      </c>
      <c r="L277" s="13" t="str">
        <f>_xlfn.XLOOKUP(A277,'PWQ_Medical Examinations (2)'!A:A,'PWQ_Medical Examinations (2)'!I:I,"Not Found")</f>
        <v>yes</v>
      </c>
      <c r="M277" s="14">
        <v>29567</v>
      </c>
      <c r="N277" s="15">
        <v>32787.46</v>
      </c>
      <c r="O277" s="12" t="s">
        <v>16</v>
      </c>
      <c r="P277" s="12" t="s">
        <v>12</v>
      </c>
      <c r="Q277" s="12" t="s">
        <v>23</v>
      </c>
      <c r="R277" s="12">
        <v>42</v>
      </c>
      <c r="S277" s="12"/>
      <c r="T277" s="12"/>
      <c r="U277" s="12"/>
      <c r="V277" s="12"/>
      <c r="W277" s="12"/>
      <c r="X277" s="12"/>
      <c r="Y277" s="12"/>
      <c r="Z277" s="12"/>
    </row>
    <row r="278" spans="1:26" x14ac:dyDescent="0.35">
      <c r="A278" s="12" t="s">
        <v>2095</v>
      </c>
      <c r="B278" s="12" t="s">
        <v>6976</v>
      </c>
      <c r="C278" s="12" t="s">
        <v>4990</v>
      </c>
      <c r="D278" s="12">
        <v>25.05</v>
      </c>
      <c r="E278" s="12" t="s">
        <v>8368</v>
      </c>
      <c r="F278" s="12">
        <v>4.6100000000000003</v>
      </c>
      <c r="G278" s="12" t="s">
        <v>8389</v>
      </c>
      <c r="H278" s="12" t="s">
        <v>2380</v>
      </c>
      <c r="I278" s="12" t="s">
        <v>2380</v>
      </c>
      <c r="J278" s="12" t="s">
        <v>2380</v>
      </c>
      <c r="K278" s="33">
        <v>2</v>
      </c>
      <c r="L278" s="13" t="str">
        <f>_xlfn.XLOOKUP(A278,'PWQ_Medical Examinations (2)'!A:A,'PWQ_Medical Examinations (2)'!I:I,"Not Found")</f>
        <v>yes</v>
      </c>
      <c r="M278" s="14">
        <v>26610</v>
      </c>
      <c r="N278" s="15">
        <v>32765.33</v>
      </c>
      <c r="O278" s="12" t="s">
        <v>11</v>
      </c>
      <c r="P278" s="12" t="s">
        <v>11</v>
      </c>
      <c r="Q278" s="12" t="s">
        <v>23</v>
      </c>
      <c r="R278" s="12">
        <v>50</v>
      </c>
      <c r="S278" s="12"/>
      <c r="T278" s="12"/>
      <c r="U278" s="12"/>
      <c r="V278" s="12"/>
      <c r="W278" s="12"/>
      <c r="X278" s="12"/>
      <c r="Y278" s="12"/>
      <c r="Z278" s="12"/>
    </row>
    <row r="279" spans="1:26" x14ac:dyDescent="0.35">
      <c r="A279" s="12" t="s">
        <v>2094</v>
      </c>
      <c r="B279" s="12" t="s">
        <v>6977</v>
      </c>
      <c r="C279" s="12" t="s">
        <v>4991</v>
      </c>
      <c r="D279" s="12">
        <v>28.34</v>
      </c>
      <c r="E279" s="12" t="s">
        <v>8368</v>
      </c>
      <c r="F279" s="12">
        <v>8.18</v>
      </c>
      <c r="G279" s="12" t="s">
        <v>8387</v>
      </c>
      <c r="H279" s="12" t="s">
        <v>2380</v>
      </c>
      <c r="I279" s="12" t="s">
        <v>2380</v>
      </c>
      <c r="J279" s="12" t="s">
        <v>2380</v>
      </c>
      <c r="K279" s="33">
        <v>0</v>
      </c>
      <c r="L279" s="13" t="str">
        <f>_xlfn.XLOOKUP(A279,'PWQ_Medical Examinations (2)'!A:A,'PWQ_Medical Examinations (2)'!I:I,"Not Found")</f>
        <v>yes</v>
      </c>
      <c r="M279" s="14">
        <v>27369</v>
      </c>
      <c r="N279" s="15">
        <v>32760.48</v>
      </c>
      <c r="O279" s="12" t="s">
        <v>16</v>
      </c>
      <c r="P279" s="12" t="s">
        <v>16</v>
      </c>
      <c r="Q279" s="12" t="s">
        <v>42</v>
      </c>
      <c r="R279" s="12">
        <v>48</v>
      </c>
      <c r="S279" s="12"/>
      <c r="T279" s="12"/>
      <c r="U279" s="12"/>
      <c r="V279" s="12"/>
      <c r="W279" s="12"/>
      <c r="X279" s="12"/>
      <c r="Y279" s="12"/>
      <c r="Z279" s="12"/>
    </row>
    <row r="280" spans="1:26" x14ac:dyDescent="0.35">
      <c r="A280" s="12" t="s">
        <v>2093</v>
      </c>
      <c r="B280" s="12" t="s">
        <v>6978</v>
      </c>
      <c r="C280" s="12" t="s">
        <v>4898</v>
      </c>
      <c r="D280" s="12">
        <v>17.765000000000001</v>
      </c>
      <c r="E280" s="12" t="s">
        <v>8370</v>
      </c>
      <c r="F280" s="12">
        <v>5.62</v>
      </c>
      <c r="G280" s="12" t="s">
        <v>8389</v>
      </c>
      <c r="H280" s="12" t="s">
        <v>2380</v>
      </c>
      <c r="I280" s="12" t="s">
        <v>2380</v>
      </c>
      <c r="J280" s="12" t="s">
        <v>2380</v>
      </c>
      <c r="K280" s="33">
        <v>0</v>
      </c>
      <c r="L280" s="13" t="str">
        <f>_xlfn.XLOOKUP(A280,'PWQ_Medical Examinations (2)'!A:A,'PWQ_Medical Examinations (2)'!I:I,"Not Found")</f>
        <v>yes</v>
      </c>
      <c r="M280" s="14">
        <v>33063</v>
      </c>
      <c r="N280" s="15">
        <v>32734.19</v>
      </c>
      <c r="O280" s="12" t="s">
        <v>11</v>
      </c>
      <c r="P280" s="12" t="s">
        <v>16</v>
      </c>
      <c r="Q280" s="12" t="s">
        <v>23</v>
      </c>
      <c r="R280" s="12">
        <v>32</v>
      </c>
      <c r="S280" s="12"/>
      <c r="T280" s="12"/>
      <c r="U280" s="12"/>
      <c r="V280" s="12"/>
      <c r="W280" s="12"/>
      <c r="X280" s="12"/>
      <c r="Y280" s="12"/>
      <c r="Z280" s="12"/>
    </row>
    <row r="281" spans="1:26" x14ac:dyDescent="0.35">
      <c r="A281" s="12" t="s">
        <v>2092</v>
      </c>
      <c r="B281" s="12" t="s">
        <v>6979</v>
      </c>
      <c r="C281" s="12" t="s">
        <v>4992</v>
      </c>
      <c r="D281" s="12">
        <v>36.119999999999997</v>
      </c>
      <c r="E281" s="12" t="s">
        <v>8367</v>
      </c>
      <c r="F281" s="12">
        <v>5.82</v>
      </c>
      <c r="G281" s="12" t="s">
        <v>8388</v>
      </c>
      <c r="H281" s="12" t="s">
        <v>2380</v>
      </c>
      <c r="I281" s="12" t="s">
        <v>2380</v>
      </c>
      <c r="J281" s="12" t="s">
        <v>2380</v>
      </c>
      <c r="K281" s="33">
        <v>0</v>
      </c>
      <c r="L281" s="13" t="str">
        <f>_xlfn.XLOOKUP(A281,'PWQ_Medical Examinations (2)'!A:A,'PWQ_Medical Examinations (2)'!I:I,"Not Found")</f>
        <v>yes</v>
      </c>
      <c r="M281" s="14">
        <v>33146</v>
      </c>
      <c r="N281" s="15">
        <v>32716.2</v>
      </c>
      <c r="O281" s="12" t="s">
        <v>16</v>
      </c>
      <c r="P281" s="12" t="s">
        <v>11</v>
      </c>
      <c r="Q281" s="12" t="s">
        <v>42</v>
      </c>
      <c r="R281" s="12">
        <v>32</v>
      </c>
      <c r="S281" s="12"/>
      <c r="T281" s="12"/>
      <c r="U281" s="12"/>
      <c r="V281" s="12"/>
      <c r="W281" s="12"/>
      <c r="X281" s="12"/>
      <c r="Y281" s="12"/>
      <c r="Z281" s="12"/>
    </row>
    <row r="282" spans="1:26" x14ac:dyDescent="0.35">
      <c r="A282" s="12" t="s">
        <v>2091</v>
      </c>
      <c r="B282" s="12" t="s">
        <v>6980</v>
      </c>
      <c r="C282" s="12" t="s">
        <v>4993</v>
      </c>
      <c r="D282" s="12">
        <v>23.19</v>
      </c>
      <c r="E282" s="12" t="s">
        <v>8369</v>
      </c>
      <c r="F282" s="12">
        <v>7.66</v>
      </c>
      <c r="G282" s="12" t="s">
        <v>8387</v>
      </c>
      <c r="H282" s="12" t="s">
        <v>2380</v>
      </c>
      <c r="I282" s="12" t="s">
        <v>2380</v>
      </c>
      <c r="J282" s="12" t="s">
        <v>2380</v>
      </c>
      <c r="K282" s="33">
        <v>0</v>
      </c>
      <c r="L282" s="13" t="str">
        <f>_xlfn.XLOOKUP(A282,'PWQ_Medical Examinations (2)'!A:A,'PWQ_Medical Examinations (2)'!I:I,"Not Found")</f>
        <v>yes</v>
      </c>
      <c r="M282" s="14">
        <v>25143</v>
      </c>
      <c r="N282" s="15">
        <v>32686.080000000002</v>
      </c>
      <c r="O282" s="12" t="s">
        <v>11</v>
      </c>
      <c r="P282" s="12" t="s">
        <v>12</v>
      </c>
      <c r="Q282" s="12" t="s">
        <v>42</v>
      </c>
      <c r="R282" s="12">
        <v>54</v>
      </c>
      <c r="S282" s="12"/>
      <c r="T282" s="12"/>
      <c r="U282" s="12"/>
      <c r="V282" s="12"/>
      <c r="W282" s="12"/>
      <c r="X282" s="12"/>
      <c r="Y282" s="12"/>
      <c r="Z282" s="12"/>
    </row>
    <row r="283" spans="1:26" x14ac:dyDescent="0.35">
      <c r="A283" s="12" t="s">
        <v>2090</v>
      </c>
      <c r="B283" s="12" t="s">
        <v>6981</v>
      </c>
      <c r="C283" s="12" t="s">
        <v>4812</v>
      </c>
      <c r="D283" s="12">
        <v>35.99</v>
      </c>
      <c r="E283" s="12" t="s">
        <v>8367</v>
      </c>
      <c r="F283" s="12">
        <v>4.2300000000000004</v>
      </c>
      <c r="G283" s="12" t="s">
        <v>8389</v>
      </c>
      <c r="H283" s="12" t="s">
        <v>2380</v>
      </c>
      <c r="I283" s="12" t="s">
        <v>2380</v>
      </c>
      <c r="J283" s="12" t="s">
        <v>2380</v>
      </c>
      <c r="K283" s="33">
        <v>0</v>
      </c>
      <c r="L283" s="13" t="str">
        <f>_xlfn.XLOOKUP(A283,'PWQ_Medical Examinations (2)'!A:A,'PWQ_Medical Examinations (2)'!I:I,"Not Found")</f>
        <v>yes</v>
      </c>
      <c r="M283" s="14">
        <v>33067</v>
      </c>
      <c r="N283" s="15">
        <v>32672.11</v>
      </c>
      <c r="O283" s="12" t="s">
        <v>16</v>
      </c>
      <c r="P283" s="12" t="s">
        <v>16</v>
      </c>
      <c r="Q283" s="12" t="s">
        <v>42</v>
      </c>
      <c r="R283" s="12">
        <v>32</v>
      </c>
      <c r="S283" s="12"/>
      <c r="T283" s="12"/>
      <c r="U283" s="12"/>
      <c r="V283" s="12"/>
      <c r="W283" s="12"/>
      <c r="X283" s="12"/>
      <c r="Y283" s="12"/>
      <c r="Z283" s="12"/>
    </row>
    <row r="284" spans="1:26" x14ac:dyDescent="0.35">
      <c r="A284" s="12" t="s">
        <v>2089</v>
      </c>
      <c r="B284" s="12" t="s">
        <v>6982</v>
      </c>
      <c r="C284" s="12" t="s">
        <v>4994</v>
      </c>
      <c r="D284" s="12">
        <v>30.25</v>
      </c>
      <c r="E284" s="12" t="s">
        <v>8367</v>
      </c>
      <c r="F284" s="12">
        <v>5.58</v>
      </c>
      <c r="G284" s="12" t="s">
        <v>8389</v>
      </c>
      <c r="H284" s="12" t="s">
        <v>2380</v>
      </c>
      <c r="I284" s="12" t="s">
        <v>2380</v>
      </c>
      <c r="J284" s="12" t="s">
        <v>2383</v>
      </c>
      <c r="K284" s="33">
        <v>1</v>
      </c>
      <c r="L284" s="13" t="str">
        <f>_xlfn.XLOOKUP(A284,'PWQ_Medical Examinations (2)'!A:A,'PWQ_Medical Examinations (2)'!I:I,"Not Found")</f>
        <v>yes</v>
      </c>
      <c r="M284" s="14">
        <v>37902</v>
      </c>
      <c r="N284" s="15">
        <v>32548.34</v>
      </c>
      <c r="O284" s="12" t="s">
        <v>16</v>
      </c>
      <c r="P284" s="12" t="s">
        <v>11</v>
      </c>
      <c r="Q284" s="12" t="s">
        <v>13</v>
      </c>
      <c r="R284" s="12">
        <v>19</v>
      </c>
      <c r="S284" s="12"/>
      <c r="T284" s="12"/>
      <c r="U284" s="12"/>
      <c r="V284" s="12"/>
      <c r="W284" s="12"/>
      <c r="X284" s="12"/>
      <c r="Y284" s="12"/>
      <c r="Z284" s="12"/>
    </row>
    <row r="285" spans="1:26" x14ac:dyDescent="0.35">
      <c r="A285" s="12" t="s">
        <v>2088</v>
      </c>
      <c r="B285" s="12" t="s">
        <v>6983</v>
      </c>
      <c r="C285" s="12" t="s">
        <v>4995</v>
      </c>
      <c r="D285" s="12">
        <v>26.24</v>
      </c>
      <c r="E285" s="12" t="s">
        <v>8368</v>
      </c>
      <c r="F285" s="12">
        <v>6.26</v>
      </c>
      <c r="G285" s="12" t="s">
        <v>8388</v>
      </c>
      <c r="H285" s="12" t="s">
        <v>2382</v>
      </c>
      <c r="I285" s="12" t="s">
        <v>2380</v>
      </c>
      <c r="J285" s="12" t="s">
        <v>2380</v>
      </c>
      <c r="K285" s="33">
        <v>0</v>
      </c>
      <c r="L285" s="13" t="str">
        <f>_xlfn.XLOOKUP(A285,'PWQ_Medical Examinations (2)'!A:A,'PWQ_Medical Examinations (2)'!I:I,"Not Found")</f>
        <v>yes</v>
      </c>
      <c r="M285" s="14">
        <v>28022</v>
      </c>
      <c r="N285" s="15">
        <v>32485.46</v>
      </c>
      <c r="O285" s="12" t="s">
        <v>11</v>
      </c>
      <c r="P285" s="12" t="s">
        <v>16</v>
      </c>
      <c r="Q285" s="12" t="s">
        <v>42</v>
      </c>
      <c r="R285" s="12">
        <v>46</v>
      </c>
      <c r="S285" s="12"/>
      <c r="T285" s="12"/>
      <c r="U285" s="12"/>
      <c r="V285" s="12"/>
      <c r="W285" s="12"/>
      <c r="X285" s="12"/>
      <c r="Y285" s="12"/>
      <c r="Z285" s="12"/>
    </row>
    <row r="286" spans="1:26" x14ac:dyDescent="0.35">
      <c r="A286" s="12" t="s">
        <v>2087</v>
      </c>
      <c r="B286" s="12" t="s">
        <v>6984</v>
      </c>
      <c r="C286" s="12" t="s">
        <v>4996</v>
      </c>
      <c r="D286" s="12">
        <v>31.36</v>
      </c>
      <c r="E286" s="12" t="s">
        <v>8367</v>
      </c>
      <c r="F286" s="12">
        <v>10.6</v>
      </c>
      <c r="G286" s="12" t="s">
        <v>8387</v>
      </c>
      <c r="H286" s="12" t="s">
        <v>2382</v>
      </c>
      <c r="I286" s="12" t="s">
        <v>2380</v>
      </c>
      <c r="J286" s="12" t="s">
        <v>2380</v>
      </c>
      <c r="K286" s="33">
        <v>0</v>
      </c>
      <c r="L286" s="13" t="str">
        <f>_xlfn.XLOOKUP(A286,'PWQ_Medical Examinations (2)'!A:A,'PWQ_Medical Examinations (2)'!I:I,"Not Found")</f>
        <v>yes</v>
      </c>
      <c r="M286" s="14">
        <v>29856</v>
      </c>
      <c r="N286" s="15">
        <v>32462.35</v>
      </c>
      <c r="O286" s="12" t="s">
        <v>11</v>
      </c>
      <c r="P286" s="12" t="s">
        <v>11</v>
      </c>
      <c r="Q286" s="12" t="s">
        <v>42</v>
      </c>
      <c r="R286" s="12">
        <v>41</v>
      </c>
      <c r="S286" s="12"/>
      <c r="T286" s="12"/>
      <c r="U286" s="12"/>
      <c r="V286" s="12"/>
      <c r="W286" s="12"/>
      <c r="X286" s="12"/>
      <c r="Y286" s="12"/>
      <c r="Z286" s="12"/>
    </row>
    <row r="287" spans="1:26" x14ac:dyDescent="0.35">
      <c r="A287" s="12" t="s">
        <v>2086</v>
      </c>
      <c r="B287" s="12" t="s">
        <v>6985</v>
      </c>
      <c r="C287" s="12" t="s">
        <v>4997</v>
      </c>
      <c r="D287" s="12">
        <v>25.69</v>
      </c>
      <c r="E287" s="12" t="s">
        <v>8368</v>
      </c>
      <c r="F287" s="12">
        <v>4.78</v>
      </c>
      <c r="G287" s="12" t="s">
        <v>8389</v>
      </c>
      <c r="H287" s="12" t="s">
        <v>2382</v>
      </c>
      <c r="I287" s="12" t="s">
        <v>2380</v>
      </c>
      <c r="J287" s="12" t="s">
        <v>2380</v>
      </c>
      <c r="K287" s="33">
        <v>0</v>
      </c>
      <c r="L287" s="13" t="str">
        <f>_xlfn.XLOOKUP(A287,'PWQ_Medical Examinations (2)'!A:A,'PWQ_Medical Examinations (2)'!I:I,"Not Found")</f>
        <v>yes</v>
      </c>
      <c r="M287" s="14">
        <v>27981</v>
      </c>
      <c r="N287" s="15">
        <v>32430.22</v>
      </c>
      <c r="O287" s="12" t="s">
        <v>11</v>
      </c>
      <c r="P287" s="12" t="s">
        <v>12</v>
      </c>
      <c r="Q287" s="12" t="s">
        <v>42</v>
      </c>
      <c r="R287" s="12">
        <v>46</v>
      </c>
      <c r="S287" s="12"/>
      <c r="T287" s="12"/>
      <c r="U287" s="12"/>
      <c r="V287" s="12"/>
      <c r="W287" s="12"/>
      <c r="X287" s="12"/>
      <c r="Y287" s="12"/>
      <c r="Z287" s="12"/>
    </row>
    <row r="288" spans="1:26" x14ac:dyDescent="0.35">
      <c r="A288" s="12" t="s">
        <v>2085</v>
      </c>
      <c r="B288" s="12" t="s">
        <v>6986</v>
      </c>
      <c r="C288" s="12" t="s">
        <v>4998</v>
      </c>
      <c r="D288" s="12">
        <v>25.46</v>
      </c>
      <c r="E288" s="12" t="s">
        <v>8368</v>
      </c>
      <c r="F288" s="12">
        <v>6.03</v>
      </c>
      <c r="G288" s="12" t="s">
        <v>8388</v>
      </c>
      <c r="H288" s="12" t="s">
        <v>2380</v>
      </c>
      <c r="I288" s="12" t="s">
        <v>2380</v>
      </c>
      <c r="J288" s="12" t="s">
        <v>2380</v>
      </c>
      <c r="K288" s="33">
        <v>2</v>
      </c>
      <c r="L288" s="13" t="str">
        <f>_xlfn.XLOOKUP(A288,'PWQ_Medical Examinations (2)'!A:A,'PWQ_Medical Examinations (2)'!I:I,"Not Found")</f>
        <v>yes</v>
      </c>
      <c r="M288" s="14">
        <v>26591</v>
      </c>
      <c r="N288" s="15">
        <v>32428.63</v>
      </c>
      <c r="O288" s="12" t="s">
        <v>11</v>
      </c>
      <c r="P288" s="12" t="s">
        <v>11</v>
      </c>
      <c r="Q288" s="12" t="s">
        <v>42</v>
      </c>
      <c r="R288" s="12">
        <v>50</v>
      </c>
      <c r="S288" s="12"/>
      <c r="T288" s="12"/>
      <c r="U288" s="12"/>
      <c r="V288" s="12"/>
      <c r="W288" s="12"/>
      <c r="X288" s="12"/>
      <c r="Y288" s="12"/>
      <c r="Z288" s="12"/>
    </row>
    <row r="289" spans="1:26" x14ac:dyDescent="0.35">
      <c r="A289" s="12" t="s">
        <v>2084</v>
      </c>
      <c r="B289" s="12" t="s">
        <v>6917</v>
      </c>
      <c r="C289" s="12" t="s">
        <v>4999</v>
      </c>
      <c r="D289" s="12">
        <v>31.83</v>
      </c>
      <c r="E289" s="12" t="s">
        <v>8367</v>
      </c>
      <c r="F289" s="12">
        <v>11.55</v>
      </c>
      <c r="G289" s="12" t="s">
        <v>8387</v>
      </c>
      <c r="H289" s="12" t="s">
        <v>2382</v>
      </c>
      <c r="I289" s="12" t="s">
        <v>2380</v>
      </c>
      <c r="J289" s="12" t="s">
        <v>2380</v>
      </c>
      <c r="K289" s="33">
        <v>1</v>
      </c>
      <c r="L289" s="13" t="str">
        <f>_xlfn.XLOOKUP(A289,'PWQ_Medical Examinations (2)'!A:A,'PWQ_Medical Examinations (2)'!I:I,"Not Found")</f>
        <v>yes</v>
      </c>
      <c r="M289" s="14">
        <v>31748</v>
      </c>
      <c r="N289" s="15">
        <v>32288.49</v>
      </c>
      <c r="O289" s="12" t="s">
        <v>11</v>
      </c>
      <c r="P289" s="12" t="s">
        <v>11</v>
      </c>
      <c r="Q289" s="12" t="s">
        <v>42</v>
      </c>
      <c r="R289" s="12">
        <v>36</v>
      </c>
      <c r="S289" s="12"/>
      <c r="T289" s="12"/>
      <c r="U289" s="12"/>
      <c r="V289" s="12"/>
      <c r="W289" s="12"/>
      <c r="X289" s="12"/>
      <c r="Y289" s="12"/>
      <c r="Z289" s="12"/>
    </row>
    <row r="290" spans="1:26" x14ac:dyDescent="0.35">
      <c r="A290" s="12" t="s">
        <v>2083</v>
      </c>
      <c r="B290" s="12" t="s">
        <v>6987</v>
      </c>
      <c r="C290" s="12" t="s">
        <v>5000</v>
      </c>
      <c r="D290" s="12">
        <v>24.43</v>
      </c>
      <c r="E290" s="12" t="s">
        <v>8369</v>
      </c>
      <c r="F290" s="12">
        <v>7.59</v>
      </c>
      <c r="G290" s="12" t="s">
        <v>8387</v>
      </c>
      <c r="H290" s="12" t="s">
        <v>2382</v>
      </c>
      <c r="I290" s="12" t="s">
        <v>2380</v>
      </c>
      <c r="J290" s="12" t="s">
        <v>2380</v>
      </c>
      <c r="K290" s="33">
        <v>1</v>
      </c>
      <c r="L290" s="13" t="str">
        <f>_xlfn.XLOOKUP(A290,'PWQ_Medical Examinations (2)'!A:A,'PWQ_Medical Examinations (2)'!I:I,"Not Found")</f>
        <v>yes</v>
      </c>
      <c r="M290" s="14">
        <v>27745</v>
      </c>
      <c r="N290" s="15">
        <v>32259.96</v>
      </c>
      <c r="O290" s="12" t="s">
        <v>11</v>
      </c>
      <c r="P290" s="12" t="s">
        <v>12</v>
      </c>
      <c r="Q290" s="12" t="s">
        <v>23</v>
      </c>
      <c r="R290" s="12">
        <v>47</v>
      </c>
      <c r="S290" s="12"/>
      <c r="T290" s="12"/>
      <c r="U290" s="12"/>
      <c r="V290" s="12"/>
      <c r="W290" s="12"/>
      <c r="X290" s="12"/>
      <c r="Y290" s="12"/>
      <c r="Z290" s="12"/>
    </row>
    <row r="291" spans="1:26" x14ac:dyDescent="0.35">
      <c r="A291" s="12" t="s">
        <v>2082</v>
      </c>
      <c r="B291" s="12" t="s">
        <v>6933</v>
      </c>
      <c r="C291" s="12" t="s">
        <v>5001</v>
      </c>
      <c r="D291" s="12">
        <v>41.9</v>
      </c>
      <c r="E291" s="12" t="s">
        <v>8367</v>
      </c>
      <c r="F291" s="12">
        <v>4.26</v>
      </c>
      <c r="G291" s="12" t="s">
        <v>8389</v>
      </c>
      <c r="H291" s="12" t="s">
        <v>2380</v>
      </c>
      <c r="I291" s="12" t="s">
        <v>2380</v>
      </c>
      <c r="J291" s="12" t="s">
        <v>2380</v>
      </c>
      <c r="K291" s="33">
        <v>0</v>
      </c>
      <c r="L291" s="13" t="str">
        <f>_xlfn.XLOOKUP(A291,'PWQ_Medical Examinations (2)'!A:A,'PWQ_Medical Examinations (2)'!I:I,"Not Found")</f>
        <v>yes</v>
      </c>
      <c r="M291" s="14">
        <v>34585</v>
      </c>
      <c r="N291" s="15">
        <v>32222.81</v>
      </c>
      <c r="O291" s="12" t="s">
        <v>11</v>
      </c>
      <c r="P291" s="12" t="s">
        <v>16</v>
      </c>
      <c r="Q291" s="12" t="s">
        <v>42</v>
      </c>
      <c r="R291" s="12">
        <v>28</v>
      </c>
      <c r="S291" s="12"/>
      <c r="T291" s="12"/>
      <c r="U291" s="12"/>
      <c r="V291" s="12"/>
      <c r="W291" s="12"/>
      <c r="X291" s="12"/>
      <c r="Y291" s="12"/>
      <c r="Z291" s="12"/>
    </row>
    <row r="292" spans="1:26" x14ac:dyDescent="0.35">
      <c r="A292" s="12" t="s">
        <v>2081</v>
      </c>
      <c r="B292" s="12" t="s">
        <v>6988</v>
      </c>
      <c r="C292" s="12" t="s">
        <v>5002</v>
      </c>
      <c r="D292" s="12">
        <v>22.88</v>
      </c>
      <c r="E292" s="12" t="s">
        <v>8369</v>
      </c>
      <c r="F292" s="12">
        <v>5.9</v>
      </c>
      <c r="G292" s="12" t="s">
        <v>8388</v>
      </c>
      <c r="H292" s="12" t="s">
        <v>2382</v>
      </c>
      <c r="I292" s="12" t="s">
        <v>2380</v>
      </c>
      <c r="J292" s="12" t="s">
        <v>2383</v>
      </c>
      <c r="K292" s="33">
        <v>1</v>
      </c>
      <c r="L292" s="13" t="str">
        <f>_xlfn.XLOOKUP(A292,'PWQ_Medical Examinations (2)'!A:A,'PWQ_Medical Examinations (2)'!I:I,"Not Found")</f>
        <v>yes</v>
      </c>
      <c r="M292" s="14">
        <v>25457</v>
      </c>
      <c r="N292" s="15">
        <v>32192.76</v>
      </c>
      <c r="O292" s="12" t="s">
        <v>16</v>
      </c>
      <c r="P292" s="12" t="s">
        <v>11</v>
      </c>
      <c r="Q292" s="12" t="s">
        <v>42</v>
      </c>
      <c r="R292" s="12">
        <v>53</v>
      </c>
      <c r="S292" s="12"/>
      <c r="T292" s="12"/>
      <c r="U292" s="12"/>
      <c r="V292" s="12"/>
      <c r="W292" s="12"/>
      <c r="X292" s="12"/>
      <c r="Y292" s="12"/>
      <c r="Z292" s="12"/>
    </row>
    <row r="293" spans="1:26" x14ac:dyDescent="0.35">
      <c r="A293" s="12" t="s">
        <v>2080</v>
      </c>
      <c r="B293" s="12" t="s">
        <v>6989</v>
      </c>
      <c r="C293" s="12" t="s">
        <v>5003</v>
      </c>
      <c r="D293" s="12">
        <v>29.734999999999999</v>
      </c>
      <c r="E293" s="12" t="s">
        <v>8368</v>
      </c>
      <c r="F293" s="12">
        <v>7.79</v>
      </c>
      <c r="G293" s="12" t="s">
        <v>8387</v>
      </c>
      <c r="H293" s="12" t="s">
        <v>2380</v>
      </c>
      <c r="I293" s="12" t="s">
        <v>2380</v>
      </c>
      <c r="J293" s="12" t="s">
        <v>2380</v>
      </c>
      <c r="K293" s="33">
        <v>0</v>
      </c>
      <c r="L293" s="13" t="str">
        <f>_xlfn.XLOOKUP(A293,'PWQ_Medical Examinations (2)'!A:A,'PWQ_Medical Examinations (2)'!I:I,"Not Found")</f>
        <v>No</v>
      </c>
      <c r="M293" s="14">
        <v>28804</v>
      </c>
      <c r="N293" s="15">
        <v>32108.66</v>
      </c>
      <c r="O293" s="12" t="s">
        <v>16</v>
      </c>
      <c r="P293" s="12" t="s">
        <v>12</v>
      </c>
      <c r="Q293" s="12" t="s">
        <v>356</v>
      </c>
      <c r="R293" s="12">
        <v>44</v>
      </c>
      <c r="S293" s="12"/>
      <c r="T293" s="12"/>
      <c r="U293" s="12"/>
      <c r="V293" s="12"/>
      <c r="W293" s="12"/>
      <c r="X293" s="12"/>
      <c r="Y293" s="12"/>
      <c r="Z293" s="12"/>
    </row>
    <row r="294" spans="1:26" x14ac:dyDescent="0.35">
      <c r="A294" s="12" t="s">
        <v>2079</v>
      </c>
      <c r="B294" s="12" t="s">
        <v>6990</v>
      </c>
      <c r="C294" s="12" t="s">
        <v>5004</v>
      </c>
      <c r="D294" s="12">
        <v>40.74</v>
      </c>
      <c r="E294" s="12" t="s">
        <v>8367</v>
      </c>
      <c r="F294" s="12">
        <v>5.28</v>
      </c>
      <c r="G294" s="12" t="s">
        <v>8389</v>
      </c>
      <c r="H294" s="12" t="s">
        <v>2380</v>
      </c>
      <c r="I294" s="12" t="s">
        <v>2380</v>
      </c>
      <c r="J294" s="12" t="s">
        <v>2383</v>
      </c>
      <c r="K294" s="33">
        <v>1</v>
      </c>
      <c r="L294" s="13" t="str">
        <f>_xlfn.XLOOKUP(A294,'PWQ_Medical Examinations (2)'!A:A,'PWQ_Medical Examinations (2)'!I:I,"Not Found")</f>
        <v>yes</v>
      </c>
      <c r="M294" s="14">
        <v>34225</v>
      </c>
      <c r="N294" s="15">
        <v>32086.21</v>
      </c>
      <c r="O294" s="12" t="s">
        <v>16</v>
      </c>
      <c r="P294" s="12" t="s">
        <v>12</v>
      </c>
      <c r="Q294" s="12" t="s">
        <v>42</v>
      </c>
      <c r="R294" s="12">
        <v>29</v>
      </c>
      <c r="S294" s="12"/>
      <c r="T294" s="12"/>
      <c r="U294" s="12"/>
      <c r="V294" s="12"/>
      <c r="W294" s="12"/>
      <c r="X294" s="12"/>
      <c r="Y294" s="12"/>
      <c r="Z294" s="12"/>
    </row>
    <row r="295" spans="1:26" x14ac:dyDescent="0.35">
      <c r="A295" s="12" t="s">
        <v>2078</v>
      </c>
      <c r="B295" s="12" t="s">
        <v>6991</v>
      </c>
      <c r="C295" s="12" t="s">
        <v>5005</v>
      </c>
      <c r="D295" s="12">
        <v>24.14</v>
      </c>
      <c r="E295" s="12" t="s">
        <v>8369</v>
      </c>
      <c r="F295" s="12">
        <v>5.87</v>
      </c>
      <c r="G295" s="12" t="s">
        <v>8388</v>
      </c>
      <c r="H295" s="12" t="s">
        <v>2380</v>
      </c>
      <c r="I295" s="12" t="s">
        <v>2380</v>
      </c>
      <c r="J295" s="12" t="s">
        <v>2380</v>
      </c>
      <c r="K295" s="33">
        <v>2</v>
      </c>
      <c r="L295" s="13" t="str">
        <f>_xlfn.XLOOKUP(A295,'PWQ_Medical Examinations (2)'!A:A,'PWQ_Medical Examinations (2)'!I:I,"Not Found")</f>
        <v>yes</v>
      </c>
      <c r="M295" s="14">
        <v>26563</v>
      </c>
      <c r="N295" s="15">
        <v>31980.89</v>
      </c>
      <c r="O295" s="12" t="s">
        <v>11</v>
      </c>
      <c r="P295" s="12" t="s">
        <v>16</v>
      </c>
      <c r="Q295" s="12" t="s">
        <v>42</v>
      </c>
      <c r="R295" s="12">
        <v>50</v>
      </c>
      <c r="S295" s="12"/>
      <c r="T295" s="12"/>
      <c r="U295" s="12"/>
      <c r="V295" s="12"/>
      <c r="W295" s="12"/>
      <c r="X295" s="12"/>
      <c r="Y295" s="12"/>
      <c r="Z295" s="12"/>
    </row>
    <row r="296" spans="1:26" x14ac:dyDescent="0.35">
      <c r="A296" s="12" t="s">
        <v>2077</v>
      </c>
      <c r="B296" s="12" t="s">
        <v>6992</v>
      </c>
      <c r="C296" s="12" t="s">
        <v>5006</v>
      </c>
      <c r="D296" s="12">
        <v>25.15</v>
      </c>
      <c r="E296" s="12" t="s">
        <v>8368</v>
      </c>
      <c r="F296" s="12">
        <v>9.08</v>
      </c>
      <c r="G296" s="12" t="s">
        <v>8387</v>
      </c>
      <c r="H296" s="12" t="s">
        <v>2382</v>
      </c>
      <c r="I296" s="12" t="s">
        <v>2380</v>
      </c>
      <c r="J296" s="12" t="s">
        <v>2380</v>
      </c>
      <c r="K296" s="33">
        <v>1</v>
      </c>
      <c r="L296" s="13" t="str">
        <f>_xlfn.XLOOKUP(A296,'PWQ_Medical Examinations (2)'!A:A,'PWQ_Medical Examinations (2)'!I:I,"Not Found")</f>
        <v>yes</v>
      </c>
      <c r="M296" s="14">
        <v>27662</v>
      </c>
      <c r="N296" s="15">
        <v>31897.1</v>
      </c>
      <c r="O296" s="12" t="s">
        <v>11</v>
      </c>
      <c r="P296" s="12" t="s">
        <v>12</v>
      </c>
      <c r="Q296" s="12" t="s">
        <v>42</v>
      </c>
      <c r="R296" s="12">
        <v>47</v>
      </c>
      <c r="S296" s="12"/>
      <c r="T296" s="12"/>
      <c r="U296" s="12"/>
      <c r="V296" s="12"/>
      <c r="W296" s="12"/>
      <c r="X296" s="12"/>
      <c r="Y296" s="12"/>
      <c r="Z296" s="12"/>
    </row>
    <row r="297" spans="1:26" x14ac:dyDescent="0.35">
      <c r="A297" s="12" t="s">
        <v>2076</v>
      </c>
      <c r="B297" s="12" t="s">
        <v>6993</v>
      </c>
      <c r="C297" s="12" t="s">
        <v>5007</v>
      </c>
      <c r="D297" s="12">
        <v>28.71</v>
      </c>
      <c r="E297" s="12" t="s">
        <v>8368</v>
      </c>
      <c r="F297" s="12">
        <v>5.2</v>
      </c>
      <c r="G297" s="12" t="s">
        <v>8389</v>
      </c>
      <c r="H297" s="12" t="s">
        <v>2380</v>
      </c>
      <c r="I297" s="12" t="s">
        <v>2380</v>
      </c>
      <c r="J297" s="12" t="s">
        <v>2380</v>
      </c>
      <c r="K297" s="33">
        <v>1</v>
      </c>
      <c r="L297" s="13" t="str">
        <f>_xlfn.XLOOKUP(A297,'PWQ_Medical Examinations (2)'!A:A,'PWQ_Medical Examinations (2)'!I:I,"Not Found")</f>
        <v>yes</v>
      </c>
      <c r="M297" s="14">
        <v>30935</v>
      </c>
      <c r="N297" s="15">
        <v>31743.919999999998</v>
      </c>
      <c r="O297" s="12" t="s">
        <v>11</v>
      </c>
      <c r="P297" s="12" t="s">
        <v>16</v>
      </c>
      <c r="Q297" s="12" t="s">
        <v>42</v>
      </c>
      <c r="R297" s="12">
        <v>38</v>
      </c>
      <c r="S297" s="12"/>
      <c r="T297" s="12"/>
      <c r="U297" s="12"/>
      <c r="V297" s="12"/>
      <c r="W297" s="12"/>
      <c r="X297" s="12"/>
      <c r="Y297" s="12"/>
      <c r="Z297" s="12"/>
    </row>
    <row r="298" spans="1:26" x14ac:dyDescent="0.35">
      <c r="A298" s="12" t="s">
        <v>2075</v>
      </c>
      <c r="B298" s="12" t="s">
        <v>6994</v>
      </c>
      <c r="C298" s="12" t="s">
        <v>5008</v>
      </c>
      <c r="D298" s="12">
        <v>23</v>
      </c>
      <c r="E298" s="12" t="s">
        <v>8369</v>
      </c>
      <c r="F298" s="12">
        <v>5.48</v>
      </c>
      <c r="G298" s="12" t="s">
        <v>8389</v>
      </c>
      <c r="H298" s="12" t="s">
        <v>2380</v>
      </c>
      <c r="I298" s="12" t="s">
        <v>2380</v>
      </c>
      <c r="J298" s="12" t="s">
        <v>2380</v>
      </c>
      <c r="K298" s="33">
        <v>0</v>
      </c>
      <c r="L298" s="13" t="str">
        <f>_xlfn.XLOOKUP(A298,'PWQ_Medical Examinations (2)'!A:A,'PWQ_Medical Examinations (2)'!I:I,"Not Found")</f>
        <v>yes</v>
      </c>
      <c r="M298" s="14">
        <v>28412</v>
      </c>
      <c r="N298" s="15">
        <v>31736.7</v>
      </c>
      <c r="O298" s="12" t="s">
        <v>11</v>
      </c>
      <c r="P298" s="12" t="s">
        <v>11</v>
      </c>
      <c r="Q298" s="12" t="s">
        <v>23</v>
      </c>
      <c r="R298" s="12">
        <v>45</v>
      </c>
      <c r="S298" s="12"/>
      <c r="T298" s="12"/>
      <c r="U298" s="12"/>
      <c r="V298" s="12"/>
      <c r="W298" s="12"/>
      <c r="X298" s="12"/>
      <c r="Y298" s="12"/>
      <c r="Z298" s="12"/>
    </row>
    <row r="299" spans="1:26" x14ac:dyDescent="0.35">
      <c r="A299" s="12" t="s">
        <v>2074</v>
      </c>
      <c r="B299" s="12" t="s">
        <v>6995</v>
      </c>
      <c r="C299" s="12" t="s">
        <v>5009</v>
      </c>
      <c r="D299" s="12">
        <v>36.86</v>
      </c>
      <c r="E299" s="12" t="s">
        <v>8367</v>
      </c>
      <c r="F299" s="12">
        <v>11.95</v>
      </c>
      <c r="G299" s="12" t="s">
        <v>8387</v>
      </c>
      <c r="H299" s="12" t="s">
        <v>2380</v>
      </c>
      <c r="I299" s="12" t="s">
        <v>2380</v>
      </c>
      <c r="J299" s="12" t="s">
        <v>2380</v>
      </c>
      <c r="K299" s="33">
        <v>0</v>
      </c>
      <c r="L299" s="13" t="str">
        <f>_xlfn.XLOOKUP(A299,'PWQ_Medical Examinations (2)'!A:A,'PWQ_Medical Examinations (2)'!I:I,"Not Found")</f>
        <v>No</v>
      </c>
      <c r="M299" s="14">
        <v>22263</v>
      </c>
      <c r="N299" s="15">
        <v>31620</v>
      </c>
      <c r="O299" s="12" t="s">
        <v>11</v>
      </c>
      <c r="P299" s="12" t="s">
        <v>16</v>
      </c>
      <c r="Q299" s="12" t="s">
        <v>247</v>
      </c>
      <c r="R299" s="12">
        <v>62</v>
      </c>
      <c r="S299" s="12"/>
      <c r="T299" s="12"/>
      <c r="U299" s="12"/>
      <c r="V299" s="12"/>
      <c r="W299" s="12"/>
      <c r="X299" s="12"/>
      <c r="Y299" s="12"/>
      <c r="Z299" s="12"/>
    </row>
    <row r="300" spans="1:26" x14ac:dyDescent="0.35">
      <c r="A300" s="12" t="s">
        <v>2073</v>
      </c>
      <c r="B300" s="12" t="s">
        <v>6996</v>
      </c>
      <c r="C300" s="12" t="s">
        <v>5010</v>
      </c>
      <c r="D300" s="12">
        <v>24.25</v>
      </c>
      <c r="E300" s="12" t="s">
        <v>8369</v>
      </c>
      <c r="F300" s="12">
        <v>8.6999999999999993</v>
      </c>
      <c r="G300" s="12" t="s">
        <v>8387</v>
      </c>
      <c r="H300" s="12" t="s">
        <v>2382</v>
      </c>
      <c r="I300" s="12" t="s">
        <v>2380</v>
      </c>
      <c r="J300" s="12" t="s">
        <v>2380</v>
      </c>
      <c r="K300" s="33">
        <v>1</v>
      </c>
      <c r="L300" s="13" t="str">
        <f>_xlfn.XLOOKUP(A300,'PWQ_Medical Examinations (2)'!A:A,'PWQ_Medical Examinations (2)'!I:I,"Not Found")</f>
        <v>yes</v>
      </c>
      <c r="M300" s="14">
        <v>27696</v>
      </c>
      <c r="N300" s="15">
        <v>31591.82</v>
      </c>
      <c r="O300" s="12" t="s">
        <v>11</v>
      </c>
      <c r="P300" s="12" t="s">
        <v>16</v>
      </c>
      <c r="Q300" s="12" t="s">
        <v>42</v>
      </c>
      <c r="R300" s="12">
        <v>47</v>
      </c>
      <c r="S300" s="12"/>
      <c r="T300" s="12"/>
      <c r="U300" s="12"/>
      <c r="V300" s="12"/>
      <c r="W300" s="12"/>
      <c r="X300" s="12"/>
      <c r="Y300" s="12"/>
      <c r="Z300" s="12"/>
    </row>
    <row r="301" spans="1:26" x14ac:dyDescent="0.35">
      <c r="A301" s="12" t="s">
        <v>2072</v>
      </c>
      <c r="B301" s="12" t="s">
        <v>6997</v>
      </c>
      <c r="C301" s="12" t="s">
        <v>5011</v>
      </c>
      <c r="D301" s="12">
        <v>23.85</v>
      </c>
      <c r="E301" s="12" t="s">
        <v>8369</v>
      </c>
      <c r="F301" s="12">
        <v>7.84</v>
      </c>
      <c r="G301" s="12" t="s">
        <v>8387</v>
      </c>
      <c r="H301" s="12" t="s">
        <v>2380</v>
      </c>
      <c r="I301" s="12" t="s">
        <v>2380</v>
      </c>
      <c r="J301" s="12" t="s">
        <v>2380</v>
      </c>
      <c r="K301" s="33">
        <v>0</v>
      </c>
      <c r="L301" s="13" t="str">
        <f>_xlfn.XLOOKUP(A301,'PWQ_Medical Examinations (2)'!A:A,'PWQ_Medical Examinations (2)'!I:I,"Not Found")</f>
        <v>yes</v>
      </c>
      <c r="M301" s="14">
        <v>27310</v>
      </c>
      <c r="N301" s="15">
        <v>31368.81</v>
      </c>
      <c r="O301" s="12" t="s">
        <v>11</v>
      </c>
      <c r="P301" s="12" t="s">
        <v>12</v>
      </c>
      <c r="Q301" s="12" t="s">
        <v>42</v>
      </c>
      <c r="R301" s="12">
        <v>48</v>
      </c>
      <c r="S301" s="12"/>
      <c r="T301" s="12"/>
      <c r="U301" s="12"/>
      <c r="V301" s="12"/>
      <c r="W301" s="12"/>
      <c r="X301" s="12"/>
      <c r="Y301" s="12"/>
      <c r="Z301" s="12"/>
    </row>
    <row r="302" spans="1:26" x14ac:dyDescent="0.35">
      <c r="A302" s="12" t="s">
        <v>2071</v>
      </c>
      <c r="B302" s="12" t="s">
        <v>6998</v>
      </c>
      <c r="C302" s="12" t="s">
        <v>4957</v>
      </c>
      <c r="D302" s="12">
        <v>40.020000000000003</v>
      </c>
      <c r="E302" s="12" t="s">
        <v>8367</v>
      </c>
      <c r="F302" s="12">
        <v>5.19</v>
      </c>
      <c r="G302" s="12" t="s">
        <v>8389</v>
      </c>
      <c r="H302" s="12" t="s">
        <v>2382</v>
      </c>
      <c r="I302" s="12" t="s">
        <v>2380</v>
      </c>
      <c r="J302" s="12" t="s">
        <v>2380</v>
      </c>
      <c r="K302" s="33">
        <v>1</v>
      </c>
      <c r="L302" s="13" t="str">
        <f>_xlfn.XLOOKUP(A302,'PWQ_Medical Examinations (2)'!A:A,'PWQ_Medical Examinations (2)'!I:I,"Not Found")</f>
        <v>yes</v>
      </c>
      <c r="M302" s="14">
        <v>34969</v>
      </c>
      <c r="N302" s="15">
        <v>31328.27</v>
      </c>
      <c r="O302" s="12" t="s">
        <v>11</v>
      </c>
      <c r="P302" s="12" t="s">
        <v>11</v>
      </c>
      <c r="Q302" s="12" t="s">
        <v>42</v>
      </c>
      <c r="R302" s="12">
        <v>27</v>
      </c>
      <c r="S302" s="12"/>
      <c r="T302" s="12"/>
      <c r="U302" s="12"/>
      <c r="V302" s="12"/>
      <c r="W302" s="12"/>
      <c r="X302" s="12"/>
      <c r="Y302" s="12"/>
      <c r="Z302" s="12"/>
    </row>
    <row r="303" spans="1:26" x14ac:dyDescent="0.35">
      <c r="A303" s="12" t="s">
        <v>2070</v>
      </c>
      <c r="B303" s="12" t="s">
        <v>6808</v>
      </c>
      <c r="C303" s="12" t="s">
        <v>5012</v>
      </c>
      <c r="D303" s="12">
        <v>19.170000000000002</v>
      </c>
      <c r="E303" s="12" t="s">
        <v>8369</v>
      </c>
      <c r="F303" s="12">
        <v>8.41</v>
      </c>
      <c r="G303" s="12" t="s">
        <v>8387</v>
      </c>
      <c r="H303" s="12" t="s">
        <v>2380</v>
      </c>
      <c r="I303" s="12" t="s">
        <v>2380</v>
      </c>
      <c r="J303" s="12" t="s">
        <v>2380</v>
      </c>
      <c r="K303" s="33">
        <v>0</v>
      </c>
      <c r="L303" s="13" t="str">
        <f>_xlfn.XLOOKUP(A303,'PWQ_Medical Examinations (2)'!A:A,'PWQ_Medical Examinations (2)'!I:I,"Not Found")</f>
        <v>yes</v>
      </c>
      <c r="M303" s="14">
        <v>25028</v>
      </c>
      <c r="N303" s="15">
        <v>31322.53</v>
      </c>
      <c r="O303" s="12" t="s">
        <v>11</v>
      </c>
      <c r="P303" s="12" t="s">
        <v>16</v>
      </c>
      <c r="Q303" s="12" t="s">
        <v>42</v>
      </c>
      <c r="R303" s="12">
        <v>54</v>
      </c>
      <c r="S303" s="12"/>
      <c r="T303" s="12"/>
      <c r="U303" s="12"/>
      <c r="V303" s="12"/>
      <c r="W303" s="12"/>
      <c r="X303" s="12"/>
      <c r="Y303" s="12"/>
      <c r="Z303" s="12"/>
    </row>
    <row r="304" spans="1:26" x14ac:dyDescent="0.35">
      <c r="A304" s="12" t="s">
        <v>2069</v>
      </c>
      <c r="B304" s="12" t="s">
        <v>6999</v>
      </c>
      <c r="C304" s="12" t="s">
        <v>5013</v>
      </c>
      <c r="D304" s="12">
        <v>43.53</v>
      </c>
      <c r="E304" s="12" t="s">
        <v>8367</v>
      </c>
      <c r="F304" s="12">
        <v>5.86</v>
      </c>
      <c r="G304" s="12" t="s">
        <v>8388</v>
      </c>
      <c r="H304" s="12" t="s">
        <v>2382</v>
      </c>
      <c r="I304" s="12" t="s">
        <v>2382</v>
      </c>
      <c r="J304" s="12" t="s">
        <v>2380</v>
      </c>
      <c r="K304" s="33">
        <v>2</v>
      </c>
      <c r="L304" s="13" t="str">
        <f>_xlfn.XLOOKUP(A304,'PWQ_Medical Examinations (2)'!A:A,'PWQ_Medical Examinations (2)'!I:I,"Not Found")</f>
        <v>yes</v>
      </c>
      <c r="M304" s="14">
        <v>36729</v>
      </c>
      <c r="N304" s="15">
        <v>31234.560000000001</v>
      </c>
      <c r="O304" s="12" t="s">
        <v>16</v>
      </c>
      <c r="P304" s="12" t="s">
        <v>16</v>
      </c>
      <c r="Q304" s="12" t="s">
        <v>42</v>
      </c>
      <c r="R304" s="12">
        <v>22</v>
      </c>
      <c r="S304" s="12"/>
      <c r="T304" s="12"/>
      <c r="U304" s="12"/>
      <c r="V304" s="12"/>
      <c r="W304" s="12"/>
      <c r="X304" s="12"/>
      <c r="Y304" s="12"/>
      <c r="Z304" s="12"/>
    </row>
    <row r="305" spans="1:26" x14ac:dyDescent="0.35">
      <c r="A305" s="12" t="s">
        <v>2068</v>
      </c>
      <c r="B305" s="12" t="s">
        <v>7000</v>
      </c>
      <c r="C305" s="12" t="s">
        <v>5014</v>
      </c>
      <c r="D305" s="12">
        <v>46.06</v>
      </c>
      <c r="E305" s="12" t="s">
        <v>8367</v>
      </c>
      <c r="F305" s="12">
        <v>4.18</v>
      </c>
      <c r="G305" s="12" t="s">
        <v>8389</v>
      </c>
      <c r="H305" s="12" t="s">
        <v>2380</v>
      </c>
      <c r="I305" s="12" t="s">
        <v>2382</v>
      </c>
      <c r="J305" s="12" t="s">
        <v>2380</v>
      </c>
      <c r="K305" s="33">
        <v>1</v>
      </c>
      <c r="L305" s="13" t="str">
        <f>_xlfn.XLOOKUP(A305,'PWQ_Medical Examinations (2)'!A:A,'PWQ_Medical Examinations (2)'!I:I,"Not Found")</f>
        <v>yes</v>
      </c>
      <c r="M305" s="14">
        <v>38300</v>
      </c>
      <c r="N305" s="15">
        <v>31196.61</v>
      </c>
      <c r="O305" s="12" t="s">
        <v>11</v>
      </c>
      <c r="P305" s="12" t="s">
        <v>16</v>
      </c>
      <c r="Q305" s="12" t="s">
        <v>42</v>
      </c>
      <c r="R305" s="12">
        <v>18</v>
      </c>
      <c r="S305" s="12"/>
      <c r="T305" s="12"/>
      <c r="U305" s="12"/>
      <c r="V305" s="12"/>
      <c r="W305" s="12"/>
      <c r="X305" s="12"/>
      <c r="Y305" s="12"/>
      <c r="Z305" s="12"/>
    </row>
    <row r="306" spans="1:26" x14ac:dyDescent="0.35">
      <c r="A306" s="12" t="s">
        <v>2067</v>
      </c>
      <c r="B306" s="12" t="s">
        <v>7001</v>
      </c>
      <c r="C306" s="12" t="s">
        <v>5015</v>
      </c>
      <c r="D306" s="12">
        <v>29.92</v>
      </c>
      <c r="E306" s="12" t="s">
        <v>8368</v>
      </c>
      <c r="F306" s="12">
        <v>11.99</v>
      </c>
      <c r="G306" s="12" t="s">
        <v>8387</v>
      </c>
      <c r="H306" s="12" t="s">
        <v>2382</v>
      </c>
      <c r="I306" s="12" t="s">
        <v>2380</v>
      </c>
      <c r="J306" s="12" t="s">
        <v>2380</v>
      </c>
      <c r="K306" s="33">
        <v>2</v>
      </c>
      <c r="L306" s="13" t="str">
        <f>_xlfn.XLOOKUP(A306,'PWQ_Medical Examinations (2)'!A:A,'PWQ_Medical Examinations (2)'!I:I,"Not Found")</f>
        <v>yes</v>
      </c>
      <c r="M306" s="14">
        <v>22533</v>
      </c>
      <c r="N306" s="15">
        <v>30942.19</v>
      </c>
      <c r="O306" s="12" t="s">
        <v>11</v>
      </c>
      <c r="P306" s="12" t="s">
        <v>11</v>
      </c>
      <c r="Q306" s="12" t="s">
        <v>13</v>
      </c>
      <c r="R306" s="12">
        <v>61</v>
      </c>
      <c r="S306" s="12"/>
      <c r="T306" s="12"/>
      <c r="U306" s="12"/>
      <c r="V306" s="12"/>
      <c r="W306" s="12"/>
      <c r="X306" s="12"/>
      <c r="Y306" s="12"/>
      <c r="Z306" s="12"/>
    </row>
    <row r="307" spans="1:26" x14ac:dyDescent="0.35">
      <c r="A307" s="12" t="s">
        <v>2066</v>
      </c>
      <c r="B307" s="12" t="s">
        <v>7002</v>
      </c>
      <c r="C307" s="12" t="s">
        <v>4954</v>
      </c>
      <c r="D307" s="12">
        <v>28.46</v>
      </c>
      <c r="E307" s="12" t="s">
        <v>8368</v>
      </c>
      <c r="F307" s="12">
        <v>4.8499999999999996</v>
      </c>
      <c r="G307" s="12" t="s">
        <v>8389</v>
      </c>
      <c r="H307" s="12" t="s">
        <v>2382</v>
      </c>
      <c r="I307" s="12" t="s">
        <v>2380</v>
      </c>
      <c r="J307" s="12" t="s">
        <v>2380</v>
      </c>
      <c r="K307" s="33">
        <v>1</v>
      </c>
      <c r="L307" s="13" t="str">
        <f>_xlfn.XLOOKUP(A307,'PWQ_Medical Examinations (2)'!A:A,'PWQ_Medical Examinations (2)'!I:I,"Not Found")</f>
        <v>yes</v>
      </c>
      <c r="M307" s="14">
        <v>32391</v>
      </c>
      <c r="N307" s="15">
        <v>30763.01</v>
      </c>
      <c r="O307" s="12" t="s">
        <v>11</v>
      </c>
      <c r="P307" s="12" t="s">
        <v>16</v>
      </c>
      <c r="Q307" s="12" t="s">
        <v>42</v>
      </c>
      <c r="R307" s="12">
        <v>34</v>
      </c>
      <c r="S307" s="12"/>
      <c r="T307" s="12"/>
      <c r="U307" s="12"/>
      <c r="V307" s="12"/>
      <c r="W307" s="12"/>
      <c r="X307" s="12"/>
      <c r="Y307" s="12"/>
      <c r="Z307" s="12"/>
    </row>
    <row r="308" spans="1:26" x14ac:dyDescent="0.35">
      <c r="A308" s="12" t="s">
        <v>2065</v>
      </c>
      <c r="B308" s="12" t="s">
        <v>6791</v>
      </c>
      <c r="C308" s="12" t="s">
        <v>5016</v>
      </c>
      <c r="D308" s="12">
        <v>24.56</v>
      </c>
      <c r="E308" s="12" t="s">
        <v>8368</v>
      </c>
      <c r="F308" s="12">
        <v>6.18</v>
      </c>
      <c r="G308" s="12" t="s">
        <v>8388</v>
      </c>
      <c r="H308" s="12" t="s">
        <v>2382</v>
      </c>
      <c r="I308" s="12" t="s">
        <v>2380</v>
      </c>
      <c r="J308" s="12" t="s">
        <v>2383</v>
      </c>
      <c r="K308" s="33">
        <v>1</v>
      </c>
      <c r="L308" s="13" t="str">
        <f>_xlfn.XLOOKUP(A308,'PWQ_Medical Examinations (2)'!A:A,'PWQ_Medical Examinations (2)'!I:I,"Not Found")</f>
        <v>yes</v>
      </c>
      <c r="M308" s="14">
        <v>30671</v>
      </c>
      <c r="N308" s="15">
        <v>30724.44</v>
      </c>
      <c r="O308" s="12" t="s">
        <v>11</v>
      </c>
      <c r="P308" s="12" t="s">
        <v>12</v>
      </c>
      <c r="Q308" s="12" t="s">
        <v>42</v>
      </c>
      <c r="R308" s="12">
        <v>39</v>
      </c>
      <c r="S308" s="12"/>
      <c r="T308" s="12"/>
      <c r="U308" s="12"/>
      <c r="V308" s="12"/>
      <c r="W308" s="12"/>
      <c r="X308" s="12"/>
      <c r="Y308" s="12"/>
      <c r="Z308" s="12"/>
    </row>
    <row r="309" spans="1:26" x14ac:dyDescent="0.35">
      <c r="A309" s="12" t="s">
        <v>2064</v>
      </c>
      <c r="B309" s="12" t="s">
        <v>7003</v>
      </c>
      <c r="C309" s="12" t="s">
        <v>5017</v>
      </c>
      <c r="D309" s="12">
        <v>41.19</v>
      </c>
      <c r="E309" s="12" t="s">
        <v>8367</v>
      </c>
      <c r="F309" s="12">
        <v>6.37</v>
      </c>
      <c r="G309" s="12" t="s">
        <v>8388</v>
      </c>
      <c r="H309" s="12" t="s">
        <v>2380</v>
      </c>
      <c r="I309" s="12" t="s">
        <v>2380</v>
      </c>
      <c r="J309" s="12" t="s">
        <v>2380</v>
      </c>
      <c r="K309" s="33">
        <v>0</v>
      </c>
      <c r="L309" s="13" t="str">
        <f>_xlfn.XLOOKUP(A309,'PWQ_Medical Examinations (2)'!A:A,'PWQ_Medical Examinations (2)'!I:I,"Not Found")</f>
        <v>yes</v>
      </c>
      <c r="M309" s="14">
        <v>36424</v>
      </c>
      <c r="N309" s="15">
        <v>30697.71</v>
      </c>
      <c r="O309" s="12" t="s">
        <v>16</v>
      </c>
      <c r="P309" s="12" t="s">
        <v>11</v>
      </c>
      <c r="Q309" s="12" t="s">
        <v>42</v>
      </c>
      <c r="R309" s="12">
        <v>23</v>
      </c>
      <c r="S309" s="12"/>
      <c r="T309" s="12"/>
      <c r="U309" s="12"/>
      <c r="V309" s="12"/>
      <c r="W309" s="12"/>
      <c r="X309" s="12"/>
      <c r="Y309" s="12"/>
      <c r="Z309" s="12"/>
    </row>
    <row r="310" spans="1:26" x14ac:dyDescent="0.35">
      <c r="A310" s="12" t="s">
        <v>2063</v>
      </c>
      <c r="B310" s="12" t="s">
        <v>7004</v>
      </c>
      <c r="C310" s="12" t="s">
        <v>5018</v>
      </c>
      <c r="D310" s="12">
        <v>18.63</v>
      </c>
      <c r="E310" s="12" t="s">
        <v>8369</v>
      </c>
      <c r="F310" s="12">
        <v>9.81</v>
      </c>
      <c r="G310" s="12" t="s">
        <v>8387</v>
      </c>
      <c r="H310" s="12" t="s">
        <v>2382</v>
      </c>
      <c r="I310" s="12" t="s">
        <v>2380</v>
      </c>
      <c r="J310" s="12" t="s">
        <v>2380</v>
      </c>
      <c r="K310" s="33">
        <v>2</v>
      </c>
      <c r="L310" s="13" t="str">
        <f>_xlfn.XLOOKUP(A310,'PWQ_Medical Examinations (2)'!A:A,'PWQ_Medical Examinations (2)'!I:I,"Not Found")</f>
        <v>yes</v>
      </c>
      <c r="M310" s="14">
        <v>25883</v>
      </c>
      <c r="N310" s="15">
        <v>30625.65</v>
      </c>
      <c r="O310" s="12" t="s">
        <v>11</v>
      </c>
      <c r="P310" s="12" t="s">
        <v>12</v>
      </c>
      <c r="Q310" s="12" t="s">
        <v>42</v>
      </c>
      <c r="R310" s="12">
        <v>52</v>
      </c>
      <c r="S310" s="12"/>
      <c r="T310" s="12"/>
      <c r="U310" s="12"/>
      <c r="V310" s="12"/>
      <c r="W310" s="12"/>
      <c r="X310" s="12"/>
      <c r="Y310" s="12"/>
      <c r="Z310" s="12"/>
    </row>
    <row r="311" spans="1:26" x14ac:dyDescent="0.35">
      <c r="A311" s="12" t="s">
        <v>2062</v>
      </c>
      <c r="B311" s="12" t="s">
        <v>7005</v>
      </c>
      <c r="C311" s="12" t="s">
        <v>5019</v>
      </c>
      <c r="D311" s="12">
        <v>26.26</v>
      </c>
      <c r="E311" s="12" t="s">
        <v>8368</v>
      </c>
      <c r="F311" s="12">
        <v>11.8</v>
      </c>
      <c r="G311" s="12" t="s">
        <v>8387</v>
      </c>
      <c r="H311" s="12" t="s">
        <v>2382</v>
      </c>
      <c r="I311" s="12" t="s">
        <v>2380</v>
      </c>
      <c r="J311" s="12" t="s">
        <v>2380</v>
      </c>
      <c r="K311" s="33">
        <v>1</v>
      </c>
      <c r="L311" s="13" t="str">
        <f>_xlfn.XLOOKUP(A311,'PWQ_Medical Examinations (2)'!A:A,'PWQ_Medical Examinations (2)'!I:I,"Not Found")</f>
        <v>yes</v>
      </c>
      <c r="M311" s="14">
        <v>31634</v>
      </c>
      <c r="N311" s="15">
        <v>30530.5</v>
      </c>
      <c r="O311" s="12" t="s">
        <v>11</v>
      </c>
      <c r="P311" s="12" t="s">
        <v>16</v>
      </c>
      <c r="Q311" s="12" t="s">
        <v>42</v>
      </c>
      <c r="R311" s="12">
        <v>36</v>
      </c>
      <c r="S311" s="12"/>
      <c r="T311" s="12"/>
      <c r="U311" s="12"/>
      <c r="V311" s="12"/>
      <c r="W311" s="12"/>
      <c r="X311" s="12"/>
      <c r="Y311" s="12"/>
      <c r="Z311" s="12"/>
    </row>
    <row r="312" spans="1:26" x14ac:dyDescent="0.35">
      <c r="A312" s="12" t="s">
        <v>2061</v>
      </c>
      <c r="B312" s="12" t="s">
        <v>7006</v>
      </c>
      <c r="C312" s="12" t="s">
        <v>4789</v>
      </c>
      <c r="D312" s="12">
        <v>22.37</v>
      </c>
      <c r="E312" s="12" t="s">
        <v>8369</v>
      </c>
      <c r="F312" s="12">
        <v>5.86</v>
      </c>
      <c r="G312" s="12" t="s">
        <v>8388</v>
      </c>
      <c r="H312" s="12" t="s">
        <v>2382</v>
      </c>
      <c r="I312" s="12" t="s">
        <v>2380</v>
      </c>
      <c r="J312" s="12" t="s">
        <v>2383</v>
      </c>
      <c r="K312" s="33">
        <v>1</v>
      </c>
      <c r="L312" s="13" t="str">
        <f>_xlfn.XLOOKUP(A312,'PWQ_Medical Examinations (2)'!A:A,'PWQ_Medical Examinations (2)'!I:I,"Not Found")</f>
        <v>yes</v>
      </c>
      <c r="M312" s="14">
        <v>30562</v>
      </c>
      <c r="N312" s="15">
        <v>30457.37</v>
      </c>
      <c r="O312" s="12" t="s">
        <v>11</v>
      </c>
      <c r="P312" s="12" t="s">
        <v>16</v>
      </c>
      <c r="Q312" s="12" t="s">
        <v>23</v>
      </c>
      <c r="R312" s="12">
        <v>39</v>
      </c>
      <c r="S312" s="12"/>
      <c r="T312" s="12"/>
      <c r="U312" s="12"/>
      <c r="V312" s="12"/>
      <c r="W312" s="12"/>
      <c r="X312" s="12"/>
      <c r="Y312" s="12"/>
      <c r="Z312" s="12"/>
    </row>
    <row r="313" spans="1:26" x14ac:dyDescent="0.35">
      <c r="A313" s="12" t="s">
        <v>2060</v>
      </c>
      <c r="B313" s="12" t="s">
        <v>7007</v>
      </c>
      <c r="C313" s="12" t="s">
        <v>5020</v>
      </c>
      <c r="D313" s="12">
        <v>39.619999999999997</v>
      </c>
      <c r="E313" s="12" t="s">
        <v>8367</v>
      </c>
      <c r="F313" s="12">
        <v>4.28</v>
      </c>
      <c r="G313" s="12" t="s">
        <v>8389</v>
      </c>
      <c r="H313" s="12" t="s">
        <v>2380</v>
      </c>
      <c r="I313" s="12" t="s">
        <v>2380</v>
      </c>
      <c r="J313" s="12" t="s">
        <v>2380</v>
      </c>
      <c r="K313" s="33">
        <v>1</v>
      </c>
      <c r="L313" s="13" t="str">
        <f>_xlfn.XLOOKUP(A313,'PWQ_Medical Examinations (2)'!A:A,'PWQ_Medical Examinations (2)'!I:I,"Not Found")</f>
        <v>yes</v>
      </c>
      <c r="M313" s="14">
        <v>36096</v>
      </c>
      <c r="N313" s="15">
        <v>30422.03</v>
      </c>
      <c r="O313" s="12" t="s">
        <v>11</v>
      </c>
      <c r="P313" s="12" t="s">
        <v>12</v>
      </c>
      <c r="Q313" s="12" t="s">
        <v>42</v>
      </c>
      <c r="R313" s="12">
        <v>24</v>
      </c>
      <c r="S313" s="12"/>
      <c r="T313" s="12"/>
      <c r="U313" s="12"/>
      <c r="V313" s="12"/>
      <c r="W313" s="12"/>
      <c r="X313" s="12"/>
      <c r="Y313" s="12"/>
      <c r="Z313" s="12"/>
    </row>
    <row r="314" spans="1:26" x14ac:dyDescent="0.35">
      <c r="A314" s="12" t="s">
        <v>2059</v>
      </c>
      <c r="B314" s="12" t="s">
        <v>7008</v>
      </c>
      <c r="C314" s="12" t="s">
        <v>5021</v>
      </c>
      <c r="D314" s="12">
        <v>18.329999999999998</v>
      </c>
      <c r="E314" s="12" t="s">
        <v>8370</v>
      </c>
      <c r="F314" s="12">
        <v>4.16</v>
      </c>
      <c r="G314" s="12" t="s">
        <v>8389</v>
      </c>
      <c r="H314" s="12" t="s">
        <v>2382</v>
      </c>
      <c r="I314" s="12" t="s">
        <v>2380</v>
      </c>
      <c r="J314" s="12" t="s">
        <v>2380</v>
      </c>
      <c r="K314" s="33">
        <v>0</v>
      </c>
      <c r="L314" s="13" t="str">
        <f>_xlfn.XLOOKUP(A314,'PWQ_Medical Examinations (2)'!A:A,'PWQ_Medical Examinations (2)'!I:I,"Not Found")</f>
        <v>yes</v>
      </c>
      <c r="M314" s="14">
        <v>28006</v>
      </c>
      <c r="N314" s="15">
        <v>30409.53</v>
      </c>
      <c r="O314" s="12" t="s">
        <v>11</v>
      </c>
      <c r="P314" s="12" t="s">
        <v>12</v>
      </c>
      <c r="Q314" s="12" t="s">
        <v>23</v>
      </c>
      <c r="R314" s="12">
        <v>46</v>
      </c>
      <c r="S314" s="12"/>
      <c r="T314" s="12"/>
      <c r="U314" s="12"/>
      <c r="V314" s="12"/>
      <c r="W314" s="12"/>
      <c r="X314" s="12"/>
      <c r="Y314" s="12"/>
      <c r="Z314" s="12"/>
    </row>
    <row r="315" spans="1:26" x14ac:dyDescent="0.35">
      <c r="A315" s="12" t="s">
        <v>2058</v>
      </c>
      <c r="B315" s="12" t="s">
        <v>7009</v>
      </c>
      <c r="C315" s="12" t="s">
        <v>5022</v>
      </c>
      <c r="D315" s="12">
        <v>17.11</v>
      </c>
      <c r="E315" s="12" t="s">
        <v>8370</v>
      </c>
      <c r="F315" s="12">
        <v>4.9800000000000004</v>
      </c>
      <c r="G315" s="12" t="s">
        <v>8389</v>
      </c>
      <c r="H315" s="12" t="s">
        <v>2382</v>
      </c>
      <c r="I315" s="12" t="s">
        <v>2380</v>
      </c>
      <c r="J315" s="12" t="s">
        <v>2383</v>
      </c>
      <c r="K315" s="33">
        <v>1</v>
      </c>
      <c r="L315" s="13" t="str">
        <f>_xlfn.XLOOKUP(A315,'PWQ_Medical Examinations (2)'!A:A,'PWQ_Medical Examinations (2)'!I:I,"Not Found")</f>
        <v>yes</v>
      </c>
      <c r="M315" s="14">
        <v>25414</v>
      </c>
      <c r="N315" s="15">
        <v>30366.93</v>
      </c>
      <c r="O315" s="12" t="s">
        <v>11</v>
      </c>
      <c r="P315" s="12" t="s">
        <v>11</v>
      </c>
      <c r="Q315" s="12" t="s">
        <v>42</v>
      </c>
      <c r="R315" s="12">
        <v>53</v>
      </c>
      <c r="S315" s="12"/>
      <c r="T315" s="12"/>
      <c r="U315" s="12"/>
      <c r="V315" s="12"/>
      <c r="W315" s="12"/>
      <c r="X315" s="12"/>
      <c r="Y315" s="12"/>
      <c r="Z315" s="12"/>
    </row>
    <row r="316" spans="1:26" x14ac:dyDescent="0.35">
      <c r="A316" s="12" t="s">
        <v>2057</v>
      </c>
      <c r="B316" s="12" t="s">
        <v>7010</v>
      </c>
      <c r="C316" s="12" t="s">
        <v>5023</v>
      </c>
      <c r="D316" s="12">
        <v>43.5</v>
      </c>
      <c r="E316" s="12" t="s">
        <v>8367</v>
      </c>
      <c r="F316" s="12">
        <v>6.38</v>
      </c>
      <c r="G316" s="12" t="s">
        <v>8388</v>
      </c>
      <c r="H316" s="12" t="s">
        <v>2380</v>
      </c>
      <c r="I316" s="12" t="s">
        <v>2382</v>
      </c>
      <c r="J316" s="12" t="s">
        <v>2380</v>
      </c>
      <c r="K316" s="33">
        <v>1</v>
      </c>
      <c r="L316" s="13" t="str">
        <f>_xlfn.XLOOKUP(A316,'PWQ_Medical Examinations (2)'!A:A,'PWQ_Medical Examinations (2)'!I:I,"Not Found")</f>
        <v>yes</v>
      </c>
      <c r="M316" s="14">
        <v>38139</v>
      </c>
      <c r="N316" s="15">
        <v>30328.27</v>
      </c>
      <c r="O316" s="12" t="s">
        <v>11</v>
      </c>
      <c r="P316" s="12" t="s">
        <v>11</v>
      </c>
      <c r="Q316" s="12" t="s">
        <v>42</v>
      </c>
      <c r="R316" s="12">
        <v>19</v>
      </c>
      <c r="S316" s="12"/>
      <c r="T316" s="12"/>
      <c r="U316" s="12"/>
      <c r="V316" s="12"/>
      <c r="W316" s="12"/>
      <c r="X316" s="12"/>
      <c r="Y316" s="12"/>
      <c r="Z316" s="12"/>
    </row>
    <row r="317" spans="1:26" x14ac:dyDescent="0.35">
      <c r="A317" s="12" t="s">
        <v>2056</v>
      </c>
      <c r="B317" s="12" t="s">
        <v>6891</v>
      </c>
      <c r="C317" s="12" t="s">
        <v>5024</v>
      </c>
      <c r="D317" s="12">
        <v>25.364999999999998</v>
      </c>
      <c r="E317" s="12" t="s">
        <v>8368</v>
      </c>
      <c r="F317" s="12">
        <v>5.19</v>
      </c>
      <c r="G317" s="12" t="s">
        <v>8389</v>
      </c>
      <c r="H317" s="12" t="s">
        <v>2380</v>
      </c>
      <c r="I317" s="12" t="s">
        <v>2380</v>
      </c>
      <c r="J317" s="12" t="s">
        <v>2380</v>
      </c>
      <c r="K317" s="33">
        <v>2</v>
      </c>
      <c r="L317" s="13" t="str">
        <f>_xlfn.XLOOKUP(A317,'PWQ_Medical Examinations (2)'!A:A,'PWQ_Medical Examinations (2)'!I:I,"Not Found")</f>
        <v>No</v>
      </c>
      <c r="M317" s="14">
        <v>26504</v>
      </c>
      <c r="N317" s="15">
        <v>30284.639999999999</v>
      </c>
      <c r="O317" s="12" t="s">
        <v>16</v>
      </c>
      <c r="P317" s="12" t="s">
        <v>16</v>
      </c>
      <c r="Q317" s="12" t="s">
        <v>23</v>
      </c>
      <c r="R317" s="12">
        <v>50</v>
      </c>
      <c r="S317" s="12"/>
      <c r="T317" s="12"/>
      <c r="U317" s="12"/>
      <c r="V317" s="12"/>
      <c r="W317" s="12"/>
      <c r="X317" s="12"/>
      <c r="Y317" s="12"/>
      <c r="Z317" s="12"/>
    </row>
    <row r="318" spans="1:26" x14ac:dyDescent="0.35">
      <c r="A318" s="12" t="s">
        <v>2055</v>
      </c>
      <c r="B318" s="12" t="s">
        <v>6749</v>
      </c>
      <c r="C318" s="12" t="s">
        <v>5025</v>
      </c>
      <c r="D318" s="12">
        <v>28.594999999999999</v>
      </c>
      <c r="E318" s="12" t="s">
        <v>8368</v>
      </c>
      <c r="F318" s="12">
        <v>10.210000000000001</v>
      </c>
      <c r="G318" s="12" t="s">
        <v>8387</v>
      </c>
      <c r="H318" s="12" t="s">
        <v>2380</v>
      </c>
      <c r="I318" s="12" t="s">
        <v>2380</v>
      </c>
      <c r="J318" s="12" t="s">
        <v>2380</v>
      </c>
      <c r="K318" s="33">
        <v>0</v>
      </c>
      <c r="L318" s="13" t="str">
        <f>_xlfn.XLOOKUP(A318,'PWQ_Medical Examinations (2)'!A:A,'PWQ_Medical Examinations (2)'!I:I,"Not Found")</f>
        <v>No</v>
      </c>
      <c r="M318" s="14">
        <v>22904</v>
      </c>
      <c r="N318" s="15">
        <v>30260</v>
      </c>
      <c r="O318" s="12" t="s">
        <v>16</v>
      </c>
      <c r="P318" s="12" t="s">
        <v>16</v>
      </c>
      <c r="Q318" s="12" t="s">
        <v>276</v>
      </c>
      <c r="R318" s="12">
        <v>60</v>
      </c>
      <c r="S318" s="12"/>
      <c r="T318" s="12"/>
      <c r="U318" s="12"/>
      <c r="V318" s="12"/>
      <c r="W318" s="12"/>
      <c r="X318" s="12"/>
      <c r="Y318" s="12"/>
      <c r="Z318" s="12"/>
    </row>
    <row r="319" spans="1:26" x14ac:dyDescent="0.35">
      <c r="A319" s="12" t="s">
        <v>2054</v>
      </c>
      <c r="B319" s="12" t="s">
        <v>7011</v>
      </c>
      <c r="C319" s="12" t="s">
        <v>5026</v>
      </c>
      <c r="D319" s="12">
        <v>29.83</v>
      </c>
      <c r="E319" s="12" t="s">
        <v>8368</v>
      </c>
      <c r="F319" s="12">
        <v>9.6999999999999993</v>
      </c>
      <c r="G319" s="12" t="s">
        <v>8387</v>
      </c>
      <c r="H319" s="12" t="s">
        <v>2382</v>
      </c>
      <c r="I319" s="12" t="s">
        <v>2380</v>
      </c>
      <c r="J319" s="12" t="s">
        <v>2383</v>
      </c>
      <c r="K319" s="33">
        <v>1</v>
      </c>
      <c r="L319" s="13" t="str">
        <f>_xlfn.XLOOKUP(A319,'PWQ_Medical Examinations (2)'!A:A,'PWQ_Medical Examinations (2)'!I:I,"Not Found")</f>
        <v>yes</v>
      </c>
      <c r="M319" s="14">
        <v>23267</v>
      </c>
      <c r="N319" s="15">
        <v>30184.94</v>
      </c>
      <c r="O319" s="12" t="s">
        <v>16</v>
      </c>
      <c r="P319" s="12" t="s">
        <v>16</v>
      </c>
      <c r="Q319" s="12" t="s">
        <v>276</v>
      </c>
      <c r="R319" s="12">
        <v>59</v>
      </c>
      <c r="S319" s="12"/>
      <c r="T319" s="12"/>
      <c r="U319" s="12"/>
      <c r="V319" s="12"/>
      <c r="W319" s="12"/>
      <c r="X319" s="12"/>
      <c r="Y319" s="12"/>
      <c r="Z319" s="12"/>
    </row>
    <row r="320" spans="1:26" x14ac:dyDescent="0.35">
      <c r="A320" s="12" t="s">
        <v>2053</v>
      </c>
      <c r="B320" s="12" t="s">
        <v>7012</v>
      </c>
      <c r="C320" s="12" t="s">
        <v>5027</v>
      </c>
      <c r="D320" s="12">
        <v>24.7</v>
      </c>
      <c r="E320" s="12" t="s">
        <v>8368</v>
      </c>
      <c r="F320" s="12">
        <v>10.25</v>
      </c>
      <c r="G320" s="12" t="s">
        <v>8387</v>
      </c>
      <c r="H320" s="12" t="s">
        <v>2380</v>
      </c>
      <c r="I320" s="12" t="s">
        <v>2380</v>
      </c>
      <c r="J320" s="12" t="s">
        <v>2380</v>
      </c>
      <c r="K320" s="33">
        <v>3</v>
      </c>
      <c r="L320" s="13" t="str">
        <f>_xlfn.XLOOKUP(A320,'PWQ_Medical Examinations (2)'!A:A,'PWQ_Medical Examinations (2)'!I:I,"Not Found")</f>
        <v>No</v>
      </c>
      <c r="M320" s="14">
        <v>21408</v>
      </c>
      <c r="N320" s="15">
        <v>30166.62</v>
      </c>
      <c r="O320" s="12" t="s">
        <v>16</v>
      </c>
      <c r="P320" s="12" t="s">
        <v>12</v>
      </c>
      <c r="Q320" s="12" t="s">
        <v>23</v>
      </c>
      <c r="R320" s="12">
        <v>64</v>
      </c>
      <c r="S320" s="12"/>
      <c r="T320" s="12"/>
      <c r="U320" s="12"/>
      <c r="V320" s="12"/>
      <c r="W320" s="12"/>
      <c r="X320" s="12"/>
      <c r="Y320" s="12"/>
      <c r="Z320" s="12"/>
    </row>
    <row r="321" spans="1:26" x14ac:dyDescent="0.35">
      <c r="A321" s="12" t="s">
        <v>2052</v>
      </c>
      <c r="B321" s="12" t="s">
        <v>7013</v>
      </c>
      <c r="C321" s="12" t="s">
        <v>5028</v>
      </c>
      <c r="D321" s="12">
        <v>17.940000000000001</v>
      </c>
      <c r="E321" s="12" t="s">
        <v>8370</v>
      </c>
      <c r="F321" s="12">
        <v>9.77</v>
      </c>
      <c r="G321" s="12" t="s">
        <v>8387</v>
      </c>
      <c r="H321" s="12" t="s">
        <v>2380</v>
      </c>
      <c r="I321" s="12" t="s">
        <v>2380</v>
      </c>
      <c r="J321" s="12" t="s">
        <v>2380</v>
      </c>
      <c r="K321" s="33">
        <v>0</v>
      </c>
      <c r="L321" s="13" t="str">
        <f>_xlfn.XLOOKUP(A321,'PWQ_Medical Examinations (2)'!A:A,'PWQ_Medical Examinations (2)'!I:I,"Not Found")</f>
        <v>yes</v>
      </c>
      <c r="M321" s="14">
        <v>26292</v>
      </c>
      <c r="N321" s="15">
        <v>30134.75</v>
      </c>
      <c r="O321" s="12" t="s">
        <v>11</v>
      </c>
      <c r="P321" s="12" t="s">
        <v>12</v>
      </c>
      <c r="Q321" s="12" t="s">
        <v>42</v>
      </c>
      <c r="R321" s="12">
        <v>51</v>
      </c>
      <c r="S321" s="12"/>
      <c r="T321" s="12"/>
      <c r="U321" s="12"/>
      <c r="V321" s="12"/>
      <c r="W321" s="12"/>
      <c r="X321" s="12"/>
      <c r="Y321" s="12"/>
      <c r="Z321" s="12"/>
    </row>
    <row r="322" spans="1:26" x14ac:dyDescent="0.35">
      <c r="A322" s="12" t="s">
        <v>2051</v>
      </c>
      <c r="B322" s="12" t="s">
        <v>7014</v>
      </c>
      <c r="C322" s="12" t="s">
        <v>5029</v>
      </c>
      <c r="D322" s="12">
        <v>21.08</v>
      </c>
      <c r="E322" s="12" t="s">
        <v>8369</v>
      </c>
      <c r="F322" s="12">
        <v>4.83</v>
      </c>
      <c r="G322" s="12" t="s">
        <v>8389</v>
      </c>
      <c r="H322" s="12" t="s">
        <v>2380</v>
      </c>
      <c r="I322" s="12" t="s">
        <v>2380</v>
      </c>
      <c r="J322" s="12" t="s">
        <v>2383</v>
      </c>
      <c r="K322" s="33">
        <v>1</v>
      </c>
      <c r="L322" s="13" t="str">
        <f>_xlfn.XLOOKUP(A322,'PWQ_Medical Examinations (2)'!A:A,'PWQ_Medical Examinations (2)'!I:I,"Not Found")</f>
        <v>yes</v>
      </c>
      <c r="M322" s="14">
        <v>29100</v>
      </c>
      <c r="N322" s="15">
        <v>30095.97</v>
      </c>
      <c r="O322" s="12" t="s">
        <v>11</v>
      </c>
      <c r="P322" s="12" t="s">
        <v>12</v>
      </c>
      <c r="Q322" s="12" t="s">
        <v>42</v>
      </c>
      <c r="R322" s="12">
        <v>43</v>
      </c>
      <c r="S322" s="12"/>
      <c r="T322" s="12"/>
      <c r="U322" s="12"/>
      <c r="V322" s="12"/>
      <c r="W322" s="12"/>
      <c r="X322" s="12"/>
      <c r="Y322" s="12"/>
      <c r="Z322" s="12"/>
    </row>
    <row r="323" spans="1:26" x14ac:dyDescent="0.35">
      <c r="A323" s="12" t="s">
        <v>2050</v>
      </c>
      <c r="B323" s="12" t="s">
        <v>7015</v>
      </c>
      <c r="C323" s="12" t="s">
        <v>5030</v>
      </c>
      <c r="D323" s="12">
        <v>37.715000000000003</v>
      </c>
      <c r="E323" s="12" t="s">
        <v>8367</v>
      </c>
      <c r="F323" s="12">
        <v>10.86</v>
      </c>
      <c r="G323" s="12" t="s">
        <v>8387</v>
      </c>
      <c r="H323" s="12" t="s">
        <v>2382</v>
      </c>
      <c r="I323" s="12" t="s">
        <v>2380</v>
      </c>
      <c r="J323" s="12" t="s">
        <v>2380</v>
      </c>
      <c r="K323" s="33">
        <v>0</v>
      </c>
      <c r="L323" s="13" t="str">
        <f>_xlfn.XLOOKUP(A323,'PWQ_Medical Examinations (2)'!A:A,'PWQ_Medical Examinations (2)'!I:I,"Not Found")</f>
        <v>No</v>
      </c>
      <c r="M323" s="14">
        <v>24639</v>
      </c>
      <c r="N323" s="15">
        <v>30063.58</v>
      </c>
      <c r="O323" s="12" t="s">
        <v>16</v>
      </c>
      <c r="P323" s="12" t="s">
        <v>16</v>
      </c>
      <c r="Q323" s="12" t="s">
        <v>23</v>
      </c>
      <c r="R323" s="12">
        <v>55</v>
      </c>
      <c r="S323" s="12"/>
      <c r="T323" s="12"/>
      <c r="U323" s="12"/>
      <c r="V323" s="12"/>
      <c r="W323" s="12"/>
      <c r="X323" s="12"/>
      <c r="Y323" s="12"/>
      <c r="Z323" s="12"/>
    </row>
    <row r="324" spans="1:26" x14ac:dyDescent="0.35">
      <c r="A324" s="12" t="s">
        <v>2049</v>
      </c>
      <c r="B324" s="12" t="s">
        <v>7016</v>
      </c>
      <c r="C324" s="12" t="s">
        <v>4994</v>
      </c>
      <c r="D324" s="12">
        <v>22.39</v>
      </c>
      <c r="E324" s="12" t="s">
        <v>8369</v>
      </c>
      <c r="F324" s="12">
        <v>9.5299999999999994</v>
      </c>
      <c r="G324" s="12" t="s">
        <v>8387</v>
      </c>
      <c r="H324" s="12" t="s">
        <v>2382</v>
      </c>
      <c r="I324" s="12" t="s">
        <v>2380</v>
      </c>
      <c r="J324" s="12" t="s">
        <v>2380</v>
      </c>
      <c r="K324" s="33">
        <v>0</v>
      </c>
      <c r="L324" s="13" t="str">
        <f>_xlfn.XLOOKUP(A324,'PWQ_Medical Examinations (2)'!A:A,'PWQ_Medical Examinations (2)'!I:I,"Not Found")</f>
        <v>yes</v>
      </c>
      <c r="M324" s="14">
        <v>29802</v>
      </c>
      <c r="N324" s="15">
        <v>30026.87</v>
      </c>
      <c r="O324" s="12" t="s">
        <v>11</v>
      </c>
      <c r="P324" s="12" t="s">
        <v>12</v>
      </c>
      <c r="Q324" s="12" t="s">
        <v>23</v>
      </c>
      <c r="R324" s="12">
        <v>41</v>
      </c>
      <c r="S324" s="12"/>
      <c r="T324" s="12"/>
      <c r="U324" s="12"/>
      <c r="V324" s="12"/>
      <c r="W324" s="12"/>
      <c r="X324" s="12"/>
      <c r="Y324" s="12"/>
      <c r="Z324" s="12"/>
    </row>
    <row r="325" spans="1:26" x14ac:dyDescent="0.35">
      <c r="A325" s="12" t="s">
        <v>2048</v>
      </c>
      <c r="B325" s="12" t="s">
        <v>6873</v>
      </c>
      <c r="C325" s="12" t="s">
        <v>5031</v>
      </c>
      <c r="D325" s="12">
        <v>28.78</v>
      </c>
      <c r="E325" s="12" t="s">
        <v>8368</v>
      </c>
      <c r="F325" s="12">
        <v>5.68</v>
      </c>
      <c r="G325" s="12" t="s">
        <v>8389</v>
      </c>
      <c r="H325" s="12" t="s">
        <v>2380</v>
      </c>
      <c r="I325" s="12" t="s">
        <v>2380</v>
      </c>
      <c r="J325" s="12" t="s">
        <v>2380</v>
      </c>
      <c r="K325" s="33">
        <v>0</v>
      </c>
      <c r="L325" s="13" t="str">
        <f>_xlfn.XLOOKUP(A325,'PWQ_Medical Examinations (2)'!A:A,'PWQ_Medical Examinations (2)'!I:I,"Not Found")</f>
        <v>yes</v>
      </c>
      <c r="M325" s="14">
        <v>33516</v>
      </c>
      <c r="N325" s="15">
        <v>29969.67</v>
      </c>
      <c r="O325" s="12" t="s">
        <v>16</v>
      </c>
      <c r="P325" s="12" t="s">
        <v>16</v>
      </c>
      <c r="Q325" s="12" t="s">
        <v>42</v>
      </c>
      <c r="R325" s="12">
        <v>31</v>
      </c>
      <c r="S325" s="12"/>
      <c r="T325" s="12"/>
      <c r="U325" s="12"/>
      <c r="V325" s="12"/>
      <c r="W325" s="12"/>
      <c r="X325" s="12"/>
      <c r="Y325" s="12"/>
      <c r="Z325" s="12"/>
    </row>
    <row r="326" spans="1:26" x14ac:dyDescent="0.35">
      <c r="A326" s="12" t="s">
        <v>2047</v>
      </c>
      <c r="B326" s="12" t="s">
        <v>7017</v>
      </c>
      <c r="C326" s="12" t="s">
        <v>5032</v>
      </c>
      <c r="D326" s="12">
        <v>18.329999999999998</v>
      </c>
      <c r="E326" s="12" t="s">
        <v>8370</v>
      </c>
      <c r="F326" s="12">
        <v>5.57</v>
      </c>
      <c r="G326" s="12" t="s">
        <v>8389</v>
      </c>
      <c r="H326" s="12" t="s">
        <v>2382</v>
      </c>
      <c r="I326" s="12" t="s">
        <v>2380</v>
      </c>
      <c r="J326" s="12" t="s">
        <v>2380</v>
      </c>
      <c r="K326" s="33">
        <v>0</v>
      </c>
      <c r="L326" s="13" t="str">
        <f>_xlfn.XLOOKUP(A326,'PWQ_Medical Examinations (2)'!A:A,'PWQ_Medical Examinations (2)'!I:I,"Not Found")</f>
        <v>yes</v>
      </c>
      <c r="M326" s="14">
        <v>27923</v>
      </c>
      <c r="N326" s="15">
        <v>29933.75</v>
      </c>
      <c r="O326" s="12" t="s">
        <v>16</v>
      </c>
      <c r="P326" s="12" t="s">
        <v>16</v>
      </c>
      <c r="Q326" s="12" t="s">
        <v>42</v>
      </c>
      <c r="R326" s="12">
        <v>46</v>
      </c>
      <c r="S326" s="12"/>
      <c r="T326" s="12"/>
      <c r="U326" s="12"/>
      <c r="V326" s="12"/>
      <c r="W326" s="12"/>
      <c r="X326" s="12"/>
      <c r="Y326" s="12"/>
      <c r="Z326" s="12"/>
    </row>
    <row r="327" spans="1:26" x14ac:dyDescent="0.35">
      <c r="A327" s="12" t="s">
        <v>2046</v>
      </c>
      <c r="B327" s="12" t="s">
        <v>7018</v>
      </c>
      <c r="C327" s="12" t="s">
        <v>5033</v>
      </c>
      <c r="D327" s="12">
        <v>26.39</v>
      </c>
      <c r="E327" s="12" t="s">
        <v>8368</v>
      </c>
      <c r="F327" s="12">
        <v>4.58</v>
      </c>
      <c r="G327" s="12" t="s">
        <v>8389</v>
      </c>
      <c r="H327" s="12" t="s">
        <v>2382</v>
      </c>
      <c r="I327" s="12" t="s">
        <v>2380</v>
      </c>
      <c r="J327" s="12" t="s">
        <v>2380</v>
      </c>
      <c r="K327" s="33">
        <v>1</v>
      </c>
      <c r="L327" s="13" t="str">
        <f>_xlfn.XLOOKUP(A327,'PWQ_Medical Examinations (2)'!A:A,'PWQ_Medical Examinations (2)'!I:I,"Not Found")</f>
        <v>yes</v>
      </c>
      <c r="M327" s="14">
        <v>32507</v>
      </c>
      <c r="N327" s="15">
        <v>29929.56</v>
      </c>
      <c r="O327" s="12" t="s">
        <v>16</v>
      </c>
      <c r="P327" s="12" t="s">
        <v>16</v>
      </c>
      <c r="Q327" s="12" t="s">
        <v>42</v>
      </c>
      <c r="R327" s="12">
        <v>34</v>
      </c>
      <c r="S327" s="12"/>
      <c r="T327" s="12"/>
      <c r="U327" s="12"/>
      <c r="V327" s="12"/>
      <c r="W327" s="12"/>
      <c r="X327" s="12"/>
      <c r="Y327" s="12"/>
      <c r="Z327" s="12"/>
    </row>
    <row r="328" spans="1:26" x14ac:dyDescent="0.35">
      <c r="A328" s="12" t="s">
        <v>2045</v>
      </c>
      <c r="B328" s="12" t="s">
        <v>6938</v>
      </c>
      <c r="C328" s="12" t="s">
        <v>5034</v>
      </c>
      <c r="D328" s="12">
        <v>19.260000000000002</v>
      </c>
      <c r="E328" s="12" t="s">
        <v>8369</v>
      </c>
      <c r="F328" s="12">
        <v>8.9600000000000009</v>
      </c>
      <c r="G328" s="12" t="s">
        <v>8387</v>
      </c>
      <c r="H328" s="12" t="s">
        <v>2382</v>
      </c>
      <c r="I328" s="12" t="s">
        <v>2380</v>
      </c>
      <c r="J328" s="12" t="s">
        <v>2380</v>
      </c>
      <c r="K328" s="33">
        <v>1</v>
      </c>
      <c r="L328" s="13" t="str">
        <f>_xlfn.XLOOKUP(A328,'PWQ_Medical Examinations (2)'!A:A,'PWQ_Medical Examinations (2)'!I:I,"Not Found")</f>
        <v>yes</v>
      </c>
      <c r="M328" s="14">
        <v>27625</v>
      </c>
      <c r="N328" s="15">
        <v>29899.25</v>
      </c>
      <c r="O328" s="12" t="s">
        <v>16</v>
      </c>
      <c r="P328" s="12" t="s">
        <v>12</v>
      </c>
      <c r="Q328" s="12" t="s">
        <v>42</v>
      </c>
      <c r="R328" s="12">
        <v>47</v>
      </c>
      <c r="S328" s="12"/>
      <c r="T328" s="12"/>
      <c r="U328" s="12"/>
      <c r="V328" s="12"/>
      <c r="W328" s="12"/>
      <c r="X328" s="12"/>
      <c r="Y328" s="12"/>
      <c r="Z328" s="12"/>
    </row>
    <row r="329" spans="1:26" x14ac:dyDescent="0.35">
      <c r="A329" s="12" t="s">
        <v>2044</v>
      </c>
      <c r="B329" s="12" t="s">
        <v>7019</v>
      </c>
      <c r="C329" s="12" t="s">
        <v>5035</v>
      </c>
      <c r="D329" s="12">
        <v>26.92</v>
      </c>
      <c r="E329" s="12" t="s">
        <v>8368</v>
      </c>
      <c r="F329" s="12">
        <v>6.09</v>
      </c>
      <c r="G329" s="12" t="s">
        <v>8388</v>
      </c>
      <c r="H329" s="12" t="s">
        <v>2380</v>
      </c>
      <c r="I329" s="12" t="s">
        <v>2380</v>
      </c>
      <c r="J329" s="12" t="s">
        <v>2380</v>
      </c>
      <c r="K329" s="33">
        <v>0</v>
      </c>
      <c r="L329" s="13" t="str">
        <f>_xlfn.XLOOKUP(A329,'PWQ_Medical Examinations (2)'!A:A,'PWQ_Medical Examinations (2)'!I:I,"Not Found")</f>
        <v>yes</v>
      </c>
      <c r="M329" s="14">
        <v>32872</v>
      </c>
      <c r="N329" s="15">
        <v>29852.48</v>
      </c>
      <c r="O329" s="12" t="s">
        <v>16</v>
      </c>
      <c r="P329" s="12" t="s">
        <v>12</v>
      </c>
      <c r="Q329" s="12" t="s">
        <v>42</v>
      </c>
      <c r="R329" s="12">
        <v>33</v>
      </c>
      <c r="S329" s="12"/>
      <c r="T329" s="12"/>
      <c r="U329" s="12"/>
      <c r="V329" s="12"/>
      <c r="W329" s="12"/>
      <c r="X329" s="12"/>
      <c r="Y329" s="12"/>
      <c r="Z329" s="12"/>
    </row>
    <row r="330" spans="1:26" x14ac:dyDescent="0.35">
      <c r="A330" s="12" t="s">
        <v>2043</v>
      </c>
      <c r="B330" s="12" t="s">
        <v>6933</v>
      </c>
      <c r="C330" s="12" t="s">
        <v>5036</v>
      </c>
      <c r="D330" s="12">
        <v>19.73</v>
      </c>
      <c r="E330" s="12" t="s">
        <v>8369</v>
      </c>
      <c r="F330" s="12">
        <v>4.3600000000000003</v>
      </c>
      <c r="G330" s="12" t="s">
        <v>8389</v>
      </c>
      <c r="H330" s="12" t="s">
        <v>2380</v>
      </c>
      <c r="I330" s="12" t="s">
        <v>2380</v>
      </c>
      <c r="J330" s="12" t="s">
        <v>2380</v>
      </c>
      <c r="K330" s="33">
        <v>0</v>
      </c>
      <c r="L330" s="13" t="str">
        <f>_xlfn.XLOOKUP(A330,'PWQ_Medical Examinations (2)'!A:A,'PWQ_Medical Examinations (2)'!I:I,"Not Found")</f>
        <v>yes</v>
      </c>
      <c r="M330" s="14">
        <v>30253</v>
      </c>
      <c r="N330" s="15">
        <v>29818.76</v>
      </c>
      <c r="O330" s="12" t="s">
        <v>16</v>
      </c>
      <c r="P330" s="12" t="s">
        <v>16</v>
      </c>
      <c r="Q330" s="12" t="s">
        <v>23</v>
      </c>
      <c r="R330" s="12">
        <v>40</v>
      </c>
      <c r="S330" s="12"/>
      <c r="T330" s="12"/>
      <c r="U330" s="12"/>
      <c r="V330" s="12"/>
      <c r="W330" s="12"/>
      <c r="X330" s="12"/>
      <c r="Y330" s="12"/>
      <c r="Z330" s="12"/>
    </row>
    <row r="331" spans="1:26" x14ac:dyDescent="0.35">
      <c r="A331" s="12" t="s">
        <v>2042</v>
      </c>
      <c r="B331" s="12" t="s">
        <v>7020</v>
      </c>
      <c r="C331" s="12" t="s">
        <v>5037</v>
      </c>
      <c r="D331" s="12">
        <v>23.56</v>
      </c>
      <c r="E331" s="12" t="s">
        <v>8369</v>
      </c>
      <c r="F331" s="12">
        <v>11.74</v>
      </c>
      <c r="G331" s="12" t="s">
        <v>8387</v>
      </c>
      <c r="H331" s="12" t="s">
        <v>2382</v>
      </c>
      <c r="I331" s="12" t="s">
        <v>2380</v>
      </c>
      <c r="J331" s="12" t="s">
        <v>2380</v>
      </c>
      <c r="K331" s="33">
        <v>0</v>
      </c>
      <c r="L331" s="13" t="str">
        <f>_xlfn.XLOOKUP(A331,'PWQ_Medical Examinations (2)'!A:A,'PWQ_Medical Examinations (2)'!I:I,"Not Found")</f>
        <v>yes</v>
      </c>
      <c r="M331" s="14">
        <v>29811</v>
      </c>
      <c r="N331" s="15">
        <v>29816.639999999999</v>
      </c>
      <c r="O331" s="12" t="s">
        <v>16</v>
      </c>
      <c r="P331" s="12" t="s">
        <v>11</v>
      </c>
      <c r="Q331" s="12" t="s">
        <v>42</v>
      </c>
      <c r="R331" s="12">
        <v>41</v>
      </c>
      <c r="S331" s="12"/>
      <c r="T331" s="12"/>
      <c r="U331" s="12"/>
      <c r="V331" s="12"/>
      <c r="W331" s="12"/>
      <c r="X331" s="12"/>
      <c r="Y331" s="12"/>
      <c r="Z331" s="12"/>
    </row>
    <row r="332" spans="1:26" x14ac:dyDescent="0.35">
      <c r="A332" s="12" t="s">
        <v>2041</v>
      </c>
      <c r="B332" s="12" t="s">
        <v>7021</v>
      </c>
      <c r="C332" s="12" t="s">
        <v>5038</v>
      </c>
      <c r="D332" s="12">
        <v>37.67</v>
      </c>
      <c r="E332" s="12" t="s">
        <v>8367</v>
      </c>
      <c r="F332" s="12">
        <v>5.89</v>
      </c>
      <c r="G332" s="12" t="s">
        <v>8388</v>
      </c>
      <c r="H332" s="12" t="s">
        <v>2380</v>
      </c>
      <c r="I332" s="12" t="s">
        <v>2380</v>
      </c>
      <c r="J332" s="12" t="s">
        <v>2380</v>
      </c>
      <c r="K332" s="33">
        <v>1</v>
      </c>
      <c r="L332" s="13" t="str">
        <f>_xlfn.XLOOKUP(A332,'PWQ_Medical Examinations (2)'!A:A,'PWQ_Medical Examinations (2)'!I:I,"Not Found")</f>
        <v>yes</v>
      </c>
      <c r="M332" s="14">
        <v>35966</v>
      </c>
      <c r="N332" s="15">
        <v>29760.6</v>
      </c>
      <c r="O332" s="12" t="s">
        <v>16</v>
      </c>
      <c r="P332" s="12" t="s">
        <v>11</v>
      </c>
      <c r="Q332" s="12" t="s">
        <v>42</v>
      </c>
      <c r="R332" s="12">
        <v>24</v>
      </c>
      <c r="S332" s="12"/>
      <c r="T332" s="12"/>
      <c r="U332" s="12"/>
      <c r="V332" s="12"/>
      <c r="W332" s="12"/>
      <c r="X332" s="12"/>
      <c r="Y332" s="12"/>
      <c r="Z332" s="12"/>
    </row>
    <row r="333" spans="1:26" x14ac:dyDescent="0.35">
      <c r="A333" s="12" t="s">
        <v>2040</v>
      </c>
      <c r="B333" s="12" t="s">
        <v>7012</v>
      </c>
      <c r="C333" s="12" t="s">
        <v>5039</v>
      </c>
      <c r="D333" s="12">
        <v>18.73</v>
      </c>
      <c r="E333" s="12" t="s">
        <v>8369</v>
      </c>
      <c r="F333" s="12">
        <v>10.64</v>
      </c>
      <c r="G333" s="12" t="s">
        <v>8387</v>
      </c>
      <c r="H333" s="12" t="s">
        <v>2380</v>
      </c>
      <c r="I333" s="12" t="s">
        <v>2380</v>
      </c>
      <c r="J333" s="12" t="s">
        <v>2380</v>
      </c>
      <c r="K333" s="33">
        <v>2</v>
      </c>
      <c r="L333" s="13" t="str">
        <f>_xlfn.XLOOKUP(A333,'PWQ_Medical Examinations (2)'!A:A,'PWQ_Medical Examinations (2)'!I:I,"Not Found")</f>
        <v>yes</v>
      </c>
      <c r="M333" s="14">
        <v>26899</v>
      </c>
      <c r="N333" s="15">
        <v>29757.69</v>
      </c>
      <c r="O333" s="12" t="s">
        <v>16</v>
      </c>
      <c r="P333" s="12" t="s">
        <v>12</v>
      </c>
      <c r="Q333" s="12" t="s">
        <v>42</v>
      </c>
      <c r="R333" s="12">
        <v>49</v>
      </c>
      <c r="S333" s="12"/>
      <c r="T333" s="12"/>
      <c r="U333" s="12"/>
      <c r="V333" s="12"/>
      <c r="W333" s="12"/>
      <c r="X333" s="12"/>
      <c r="Y333" s="12"/>
      <c r="Z333" s="12"/>
    </row>
    <row r="334" spans="1:26" x14ac:dyDescent="0.35">
      <c r="A334" s="12" t="s">
        <v>2039</v>
      </c>
      <c r="B334" s="12" t="s">
        <v>7022</v>
      </c>
      <c r="C334" s="12" t="s">
        <v>5040</v>
      </c>
      <c r="D334" s="12">
        <v>33.090000000000003</v>
      </c>
      <c r="E334" s="12" t="s">
        <v>8367</v>
      </c>
      <c r="F334" s="12">
        <v>6.06</v>
      </c>
      <c r="G334" s="12" t="s">
        <v>8388</v>
      </c>
      <c r="H334" s="12" t="s">
        <v>2380</v>
      </c>
      <c r="I334" s="12" t="s">
        <v>2380</v>
      </c>
      <c r="J334" s="12" t="s">
        <v>2383</v>
      </c>
      <c r="K334" s="33">
        <v>1</v>
      </c>
      <c r="L334" s="13" t="str">
        <f>_xlfn.XLOOKUP(A334,'PWQ_Medical Examinations (2)'!A:A,'PWQ_Medical Examinations (2)'!I:I,"Not Found")</f>
        <v>yes</v>
      </c>
      <c r="M334" s="14">
        <v>34177</v>
      </c>
      <c r="N334" s="15">
        <v>29622.69</v>
      </c>
      <c r="O334" s="12" t="s">
        <v>16</v>
      </c>
      <c r="P334" s="12" t="s">
        <v>16</v>
      </c>
      <c r="Q334" s="12" t="s">
        <v>42</v>
      </c>
      <c r="R334" s="12">
        <v>29</v>
      </c>
      <c r="S334" s="12"/>
      <c r="T334" s="12"/>
      <c r="U334" s="12"/>
      <c r="V334" s="12"/>
      <c r="W334" s="12"/>
      <c r="X334" s="12"/>
      <c r="Y334" s="12"/>
      <c r="Z334" s="12"/>
    </row>
    <row r="335" spans="1:26" x14ac:dyDescent="0.35">
      <c r="A335" s="12" t="s">
        <v>2038</v>
      </c>
      <c r="B335" s="12" t="s">
        <v>7023</v>
      </c>
      <c r="C335" s="12" t="s">
        <v>5041</v>
      </c>
      <c r="D335" s="12">
        <v>18.329999999999998</v>
      </c>
      <c r="E335" s="12" t="s">
        <v>8370</v>
      </c>
      <c r="F335" s="12">
        <v>7.46</v>
      </c>
      <c r="G335" s="12" t="s">
        <v>8387</v>
      </c>
      <c r="H335" s="12" t="s">
        <v>2382</v>
      </c>
      <c r="I335" s="12" t="s">
        <v>2380</v>
      </c>
      <c r="J335" s="12" t="s">
        <v>2380</v>
      </c>
      <c r="K335" s="33">
        <v>1</v>
      </c>
      <c r="L335" s="13" t="str">
        <f>_xlfn.XLOOKUP(A335,'PWQ_Medical Examinations (2)'!A:A,'PWQ_Medical Examinations (2)'!I:I,"Not Found")</f>
        <v>yes</v>
      </c>
      <c r="M335" s="14">
        <v>27701</v>
      </c>
      <c r="N335" s="15">
        <v>29583.8</v>
      </c>
      <c r="O335" s="12" t="s">
        <v>16</v>
      </c>
      <c r="P335" s="12" t="s">
        <v>16</v>
      </c>
      <c r="Q335" s="12" t="s">
        <v>42</v>
      </c>
      <c r="R335" s="12">
        <v>47</v>
      </c>
      <c r="S335" s="12"/>
      <c r="T335" s="12"/>
      <c r="U335" s="12"/>
      <c r="V335" s="12"/>
      <c r="W335" s="12"/>
      <c r="X335" s="12"/>
      <c r="Y335" s="12"/>
      <c r="Z335" s="12"/>
    </row>
    <row r="336" spans="1:26" x14ac:dyDescent="0.35">
      <c r="A336" s="12" t="s">
        <v>2037</v>
      </c>
      <c r="B336" s="12" t="s">
        <v>7024</v>
      </c>
      <c r="C336" s="12" t="s">
        <v>5042</v>
      </c>
      <c r="D336" s="12">
        <v>27.74</v>
      </c>
      <c r="E336" s="12" t="s">
        <v>8368</v>
      </c>
      <c r="F336" s="12">
        <v>4.68</v>
      </c>
      <c r="G336" s="12" t="s">
        <v>8389</v>
      </c>
      <c r="H336" s="12" t="s">
        <v>2382</v>
      </c>
      <c r="I336" s="12" t="s">
        <v>2380</v>
      </c>
      <c r="J336" s="12" t="s">
        <v>2380</v>
      </c>
      <c r="K336" s="33">
        <v>2</v>
      </c>
      <c r="L336" s="13" t="str">
        <f>_xlfn.XLOOKUP(A336,'PWQ_Medical Examinations (2)'!A:A,'PWQ_Medical Examinations (2)'!I:I,"Not Found")</f>
        <v>yes</v>
      </c>
      <c r="M336" s="14">
        <v>21843</v>
      </c>
      <c r="N336" s="15">
        <v>29523.17</v>
      </c>
      <c r="O336" s="12" t="s">
        <v>16</v>
      </c>
      <c r="P336" s="12" t="s">
        <v>11</v>
      </c>
      <c r="Q336" s="12" t="s">
        <v>247</v>
      </c>
      <c r="R336" s="12">
        <v>63</v>
      </c>
      <c r="S336" s="12"/>
      <c r="T336" s="12"/>
      <c r="U336" s="12"/>
      <c r="V336" s="12"/>
      <c r="W336" s="12"/>
      <c r="X336" s="12"/>
      <c r="Y336" s="12"/>
      <c r="Z336" s="12"/>
    </row>
    <row r="337" spans="1:26" x14ac:dyDescent="0.35">
      <c r="A337" s="12" t="s">
        <v>2036</v>
      </c>
      <c r="B337" s="12" t="s">
        <v>7025</v>
      </c>
      <c r="C337" s="12" t="s">
        <v>5043</v>
      </c>
      <c r="D337" s="12">
        <v>24.2</v>
      </c>
      <c r="E337" s="12" t="s">
        <v>8369</v>
      </c>
      <c r="F337" s="12">
        <v>6.15</v>
      </c>
      <c r="G337" s="12" t="s">
        <v>8388</v>
      </c>
      <c r="H337" s="12" t="s">
        <v>2380</v>
      </c>
      <c r="I337" s="12" t="s">
        <v>2380</v>
      </c>
      <c r="J337" s="12" t="s">
        <v>2380</v>
      </c>
      <c r="K337" s="33">
        <v>1</v>
      </c>
      <c r="L337" s="13" t="str">
        <f>_xlfn.XLOOKUP(A337,'PWQ_Medical Examinations (2)'!A:A,'PWQ_Medical Examinations (2)'!I:I,"Not Found")</f>
        <v>yes</v>
      </c>
      <c r="M337" s="14">
        <v>31974</v>
      </c>
      <c r="N337" s="15">
        <v>29443.59</v>
      </c>
      <c r="O337" s="12" t="s">
        <v>16</v>
      </c>
      <c r="P337" s="12" t="s">
        <v>16</v>
      </c>
      <c r="Q337" s="12" t="s">
        <v>42</v>
      </c>
      <c r="R337" s="12">
        <v>35</v>
      </c>
      <c r="S337" s="12"/>
      <c r="T337" s="12"/>
      <c r="U337" s="12"/>
      <c r="V337" s="12"/>
      <c r="W337" s="12"/>
      <c r="X337" s="12"/>
      <c r="Y337" s="12"/>
      <c r="Z337" s="12"/>
    </row>
    <row r="338" spans="1:26" x14ac:dyDescent="0.35">
      <c r="A338" s="12" t="s">
        <v>2035</v>
      </c>
      <c r="B338" s="12" t="s">
        <v>7026</v>
      </c>
      <c r="C338" s="12" t="s">
        <v>5044</v>
      </c>
      <c r="D338" s="12">
        <v>22.03</v>
      </c>
      <c r="E338" s="12" t="s">
        <v>8369</v>
      </c>
      <c r="F338" s="12">
        <v>4.28</v>
      </c>
      <c r="G338" s="12" t="s">
        <v>8389</v>
      </c>
      <c r="H338" s="12" t="s">
        <v>2382</v>
      </c>
      <c r="I338" s="12" t="s">
        <v>2380</v>
      </c>
      <c r="J338" s="12" t="s">
        <v>2380</v>
      </c>
      <c r="K338" s="33">
        <v>0</v>
      </c>
      <c r="L338" s="13" t="str">
        <f>_xlfn.XLOOKUP(A338,'PWQ_Medical Examinations (2)'!A:A,'PWQ_Medical Examinations (2)'!I:I,"Not Found")</f>
        <v>yes</v>
      </c>
      <c r="M338" s="14">
        <v>31358</v>
      </c>
      <c r="N338" s="15">
        <v>29352.560000000001</v>
      </c>
      <c r="O338" s="12" t="s">
        <v>16</v>
      </c>
      <c r="P338" s="12" t="s">
        <v>16</v>
      </c>
      <c r="Q338" s="12" t="s">
        <v>42</v>
      </c>
      <c r="R338" s="12">
        <v>37</v>
      </c>
      <c r="S338" s="12"/>
      <c r="T338" s="12"/>
      <c r="U338" s="12"/>
      <c r="V338" s="12"/>
      <c r="W338" s="12"/>
      <c r="X338" s="12"/>
      <c r="Y338" s="12"/>
      <c r="Z338" s="12"/>
    </row>
    <row r="339" spans="1:26" x14ac:dyDescent="0.35">
      <c r="A339" s="12" t="s">
        <v>2034</v>
      </c>
      <c r="B339" s="12" t="s">
        <v>6918</v>
      </c>
      <c r="C339" s="12" t="s">
        <v>5045</v>
      </c>
      <c r="D339" s="12">
        <v>26.885000000000002</v>
      </c>
      <c r="E339" s="12" t="s">
        <v>8368</v>
      </c>
      <c r="F339" s="12">
        <v>9.86</v>
      </c>
      <c r="G339" s="12" t="s">
        <v>8387</v>
      </c>
      <c r="H339" s="12" t="s">
        <v>2380</v>
      </c>
      <c r="I339" s="12" t="s">
        <v>2380</v>
      </c>
      <c r="J339" s="12" t="s">
        <v>2380</v>
      </c>
      <c r="K339" s="33">
        <v>3</v>
      </c>
      <c r="L339" s="13" t="str">
        <f>_xlfn.XLOOKUP(A339,'PWQ_Medical Examinations (2)'!A:A,'PWQ_Medical Examinations (2)'!I:I,"Not Found")</f>
        <v>yes</v>
      </c>
      <c r="M339" s="14">
        <v>21341</v>
      </c>
      <c r="N339" s="15">
        <v>29330.98</v>
      </c>
      <c r="O339" s="12" t="s">
        <v>16</v>
      </c>
      <c r="P339" s="12" t="s">
        <v>11</v>
      </c>
      <c r="Q339" s="12" t="s">
        <v>23</v>
      </c>
      <c r="R339" s="12">
        <v>65</v>
      </c>
      <c r="S339" s="12"/>
      <c r="T339" s="12"/>
      <c r="U339" s="12"/>
      <c r="V339" s="12"/>
      <c r="W339" s="12"/>
      <c r="X339" s="12"/>
      <c r="Y339" s="12"/>
      <c r="Z339" s="12"/>
    </row>
    <row r="340" spans="1:26" x14ac:dyDescent="0.35">
      <c r="A340" s="12" t="s">
        <v>2033</v>
      </c>
      <c r="B340" s="12" t="s">
        <v>6882</v>
      </c>
      <c r="C340" s="12" t="s">
        <v>5046</v>
      </c>
      <c r="D340" s="12">
        <v>16.36</v>
      </c>
      <c r="E340" s="12" t="s">
        <v>8370</v>
      </c>
      <c r="F340" s="12">
        <v>11.19</v>
      </c>
      <c r="G340" s="12" t="s">
        <v>8387</v>
      </c>
      <c r="H340" s="12" t="s">
        <v>2380</v>
      </c>
      <c r="I340" s="12" t="s">
        <v>2380</v>
      </c>
      <c r="J340" s="12" t="s">
        <v>2380</v>
      </c>
      <c r="K340" s="33">
        <v>0</v>
      </c>
      <c r="L340" s="13" t="str">
        <f>_xlfn.XLOOKUP(A340,'PWQ_Medical Examinations (2)'!A:A,'PWQ_Medical Examinations (2)'!I:I,"Not Found")</f>
        <v>yes</v>
      </c>
      <c r="M340" s="14">
        <v>28692</v>
      </c>
      <c r="N340" s="15">
        <v>29227.599999999999</v>
      </c>
      <c r="O340" s="12" t="s">
        <v>16</v>
      </c>
      <c r="P340" s="12" t="s">
        <v>12</v>
      </c>
      <c r="Q340" s="12" t="s">
        <v>23</v>
      </c>
      <c r="R340" s="12">
        <v>44</v>
      </c>
      <c r="S340" s="12"/>
      <c r="T340" s="12"/>
      <c r="U340" s="12"/>
      <c r="V340" s="12"/>
      <c r="W340" s="12"/>
      <c r="X340" s="12"/>
      <c r="Y340" s="12"/>
      <c r="Z340" s="12"/>
    </row>
    <row r="341" spans="1:26" x14ac:dyDescent="0.35">
      <c r="A341" s="12" t="s">
        <v>2032</v>
      </c>
      <c r="B341" s="12" t="s">
        <v>7027</v>
      </c>
      <c r="C341" s="12" t="s">
        <v>5047</v>
      </c>
      <c r="D341" s="12">
        <v>32.299999999999997</v>
      </c>
      <c r="E341" s="12" t="s">
        <v>8367</v>
      </c>
      <c r="F341" s="12">
        <v>4.8899999999999997</v>
      </c>
      <c r="G341" s="12" t="s">
        <v>8389</v>
      </c>
      <c r="H341" s="12" t="s">
        <v>2382</v>
      </c>
      <c r="I341" s="12" t="s">
        <v>2380</v>
      </c>
      <c r="J341" s="12" t="s">
        <v>2383</v>
      </c>
      <c r="K341" s="33">
        <v>1</v>
      </c>
      <c r="L341" s="13" t="str">
        <f>_xlfn.XLOOKUP(A341,'PWQ_Medical Examinations (2)'!A:A,'PWQ_Medical Examinations (2)'!I:I,"Not Found")</f>
        <v>No</v>
      </c>
      <c r="M341" s="14">
        <v>25393</v>
      </c>
      <c r="N341" s="15">
        <v>29186.48</v>
      </c>
      <c r="O341" s="12" t="s">
        <v>16</v>
      </c>
      <c r="P341" s="12" t="s">
        <v>12</v>
      </c>
      <c r="Q341" s="12" t="s">
        <v>247</v>
      </c>
      <c r="R341" s="12">
        <v>53</v>
      </c>
      <c r="S341" s="12"/>
      <c r="T341" s="12"/>
      <c r="U341" s="12"/>
      <c r="V341" s="12"/>
      <c r="W341" s="12"/>
      <c r="X341" s="12"/>
      <c r="Y341" s="12"/>
      <c r="Z341" s="12"/>
    </row>
    <row r="342" spans="1:26" x14ac:dyDescent="0.35">
      <c r="A342" s="12" t="s">
        <v>2031</v>
      </c>
      <c r="B342" s="12" t="s">
        <v>7028</v>
      </c>
      <c r="C342" s="12" t="s">
        <v>5048</v>
      </c>
      <c r="D342" s="12">
        <v>16.05</v>
      </c>
      <c r="E342" s="12" t="s">
        <v>8370</v>
      </c>
      <c r="F342" s="12">
        <v>4.3499999999999996</v>
      </c>
      <c r="G342" s="12" t="s">
        <v>8389</v>
      </c>
      <c r="H342" s="12" t="s">
        <v>2382</v>
      </c>
      <c r="I342" s="12" t="s">
        <v>2380</v>
      </c>
      <c r="J342" s="12" t="s">
        <v>2380</v>
      </c>
      <c r="K342" s="33">
        <v>0</v>
      </c>
      <c r="L342" s="13" t="str">
        <f>_xlfn.XLOOKUP(A342,'PWQ_Medical Examinations (2)'!A:A,'PWQ_Medical Examinations (2)'!I:I,"Not Found")</f>
        <v>yes</v>
      </c>
      <c r="M342" s="14">
        <v>28072</v>
      </c>
      <c r="N342" s="15">
        <v>29160.39</v>
      </c>
      <c r="O342" s="12" t="s">
        <v>16</v>
      </c>
      <c r="P342" s="12" t="s">
        <v>11</v>
      </c>
      <c r="Q342" s="12" t="s">
        <v>42</v>
      </c>
      <c r="R342" s="12">
        <v>46</v>
      </c>
      <c r="S342" s="12"/>
      <c r="T342" s="12"/>
      <c r="U342" s="12"/>
      <c r="V342" s="12"/>
      <c r="W342" s="12"/>
      <c r="X342" s="12"/>
      <c r="Y342" s="12"/>
      <c r="Z342" s="12"/>
    </row>
    <row r="343" spans="1:26" x14ac:dyDescent="0.35">
      <c r="A343" s="12" t="s">
        <v>2030</v>
      </c>
      <c r="B343" s="12" t="s">
        <v>7029</v>
      </c>
      <c r="C343" s="12" t="s">
        <v>5049</v>
      </c>
      <c r="D343" s="12">
        <v>29.07</v>
      </c>
      <c r="E343" s="12" t="s">
        <v>8368</v>
      </c>
      <c r="F343" s="12">
        <v>8.66</v>
      </c>
      <c r="G343" s="12" t="s">
        <v>8387</v>
      </c>
      <c r="H343" s="12" t="s">
        <v>2382</v>
      </c>
      <c r="I343" s="12" t="s">
        <v>2380</v>
      </c>
      <c r="J343" s="12" t="s">
        <v>2380</v>
      </c>
      <c r="K343" s="33">
        <v>2</v>
      </c>
      <c r="L343" s="13" t="str">
        <f>_xlfn.XLOOKUP(A343,'PWQ_Medical Examinations (2)'!A:A,'PWQ_Medical Examinations (2)'!I:I,"Not Found")</f>
        <v>yes</v>
      </c>
      <c r="M343" s="14">
        <v>22639</v>
      </c>
      <c r="N343" s="15">
        <v>29141.360000000001</v>
      </c>
      <c r="O343" s="12" t="s">
        <v>16</v>
      </c>
      <c r="P343" s="12" t="s">
        <v>12</v>
      </c>
      <c r="Q343" s="12" t="s">
        <v>23</v>
      </c>
      <c r="R343" s="12">
        <v>61</v>
      </c>
      <c r="S343" s="12"/>
      <c r="T343" s="12"/>
      <c r="U343" s="12"/>
      <c r="V343" s="12"/>
      <c r="W343" s="12"/>
      <c r="X343" s="12"/>
      <c r="Y343" s="12"/>
      <c r="Z343" s="12"/>
    </row>
    <row r="344" spans="1:26" x14ac:dyDescent="0.35">
      <c r="A344" s="12" t="s">
        <v>2029</v>
      </c>
      <c r="B344" s="12" t="s">
        <v>6821</v>
      </c>
      <c r="C344" s="12" t="s">
        <v>5050</v>
      </c>
      <c r="D344" s="12">
        <v>17.43</v>
      </c>
      <c r="E344" s="12" t="s">
        <v>8370</v>
      </c>
      <c r="F344" s="12">
        <v>8.64</v>
      </c>
      <c r="G344" s="12" t="s">
        <v>8387</v>
      </c>
      <c r="H344" s="12" t="s">
        <v>2380</v>
      </c>
      <c r="I344" s="12" t="s">
        <v>2380</v>
      </c>
      <c r="J344" s="12" t="s">
        <v>2380</v>
      </c>
      <c r="K344" s="33">
        <v>0</v>
      </c>
      <c r="L344" s="13" t="str">
        <f>_xlfn.XLOOKUP(A344,'PWQ_Medical Examinations (2)'!A:A,'PWQ_Medical Examinations (2)'!I:I,"Not Found")</f>
        <v>yes</v>
      </c>
      <c r="M344" s="14">
        <v>28823</v>
      </c>
      <c r="N344" s="15">
        <v>29114.77</v>
      </c>
      <c r="O344" s="12" t="s">
        <v>16</v>
      </c>
      <c r="P344" s="12" t="s">
        <v>16</v>
      </c>
      <c r="Q344" s="12" t="s">
        <v>42</v>
      </c>
      <c r="R344" s="12">
        <v>44</v>
      </c>
      <c r="S344" s="12"/>
      <c r="T344" s="12"/>
      <c r="U344" s="12"/>
      <c r="V344" s="12"/>
      <c r="W344" s="12"/>
      <c r="X344" s="12"/>
      <c r="Y344" s="12"/>
      <c r="Z344" s="12"/>
    </row>
    <row r="345" spans="1:26" x14ac:dyDescent="0.35">
      <c r="A345" s="12" t="s">
        <v>2028</v>
      </c>
      <c r="B345" s="12" t="s">
        <v>7030</v>
      </c>
      <c r="C345" s="12" t="s">
        <v>5051</v>
      </c>
      <c r="D345" s="12">
        <v>19.329999999999998</v>
      </c>
      <c r="E345" s="12" t="s">
        <v>8369</v>
      </c>
      <c r="F345" s="12">
        <v>4.2699999999999996</v>
      </c>
      <c r="G345" s="12" t="s">
        <v>8389</v>
      </c>
      <c r="H345" s="12" t="s">
        <v>2380</v>
      </c>
      <c r="I345" s="12" t="s">
        <v>2380</v>
      </c>
      <c r="J345" s="12" t="s">
        <v>2380</v>
      </c>
      <c r="K345" s="33">
        <v>0</v>
      </c>
      <c r="L345" s="13" t="str">
        <f>_xlfn.XLOOKUP(A345,'PWQ_Medical Examinations (2)'!A:A,'PWQ_Medical Examinations (2)'!I:I,"Not Found")</f>
        <v>yes</v>
      </c>
      <c r="M345" s="14">
        <v>29416</v>
      </c>
      <c r="N345" s="15">
        <v>29114.21</v>
      </c>
      <c r="O345" s="12" t="s">
        <v>16</v>
      </c>
      <c r="P345" s="12" t="s">
        <v>12</v>
      </c>
      <c r="Q345" s="12" t="s">
        <v>42</v>
      </c>
      <c r="R345" s="12">
        <v>42</v>
      </c>
      <c r="S345" s="12"/>
      <c r="T345" s="12"/>
      <c r="U345" s="12"/>
      <c r="V345" s="12"/>
      <c r="W345" s="12"/>
      <c r="X345" s="12"/>
      <c r="Y345" s="12"/>
      <c r="Z345" s="12"/>
    </row>
    <row r="346" spans="1:26" x14ac:dyDescent="0.35">
      <c r="A346" s="12" t="s">
        <v>2027</v>
      </c>
      <c r="B346" s="12" t="s">
        <v>7031</v>
      </c>
      <c r="C346" s="12" t="s">
        <v>5052</v>
      </c>
      <c r="D346" s="12">
        <v>30.52</v>
      </c>
      <c r="E346" s="12" t="s">
        <v>8367</v>
      </c>
      <c r="F346" s="12">
        <v>4.21</v>
      </c>
      <c r="G346" s="12" t="s">
        <v>8389</v>
      </c>
      <c r="H346" s="12" t="s">
        <v>2380</v>
      </c>
      <c r="I346" s="12" t="s">
        <v>2380</v>
      </c>
      <c r="J346" s="12" t="s">
        <v>2380</v>
      </c>
      <c r="K346" s="33">
        <v>1</v>
      </c>
      <c r="L346" s="13" t="str">
        <f>_xlfn.XLOOKUP(A346,'PWQ_Medical Examinations (2)'!A:A,'PWQ_Medical Examinations (2)'!I:I,"Not Found")</f>
        <v>yes</v>
      </c>
      <c r="M346" s="14">
        <v>33792</v>
      </c>
      <c r="N346" s="15">
        <v>29007.82</v>
      </c>
      <c r="O346" s="12" t="s">
        <v>16</v>
      </c>
      <c r="P346" s="12" t="s">
        <v>12</v>
      </c>
      <c r="Q346" s="12" t="s">
        <v>42</v>
      </c>
      <c r="R346" s="12">
        <v>30</v>
      </c>
      <c r="S346" s="12"/>
      <c r="T346" s="12"/>
      <c r="U346" s="12"/>
      <c r="V346" s="12"/>
      <c r="W346" s="12"/>
      <c r="X346" s="12"/>
      <c r="Y346" s="12"/>
      <c r="Z346" s="12"/>
    </row>
    <row r="347" spans="1:26" x14ac:dyDescent="0.35">
      <c r="A347" s="12" t="s">
        <v>2026</v>
      </c>
      <c r="B347" s="12" t="s">
        <v>6779</v>
      </c>
      <c r="C347" s="12" t="s">
        <v>5053</v>
      </c>
      <c r="D347" s="12">
        <v>39.21</v>
      </c>
      <c r="E347" s="12" t="s">
        <v>8367</v>
      </c>
      <c r="F347" s="12">
        <v>5.04</v>
      </c>
      <c r="G347" s="12" t="s">
        <v>8389</v>
      </c>
      <c r="H347" s="12" t="s">
        <v>2380</v>
      </c>
      <c r="I347" s="12" t="s">
        <v>2380</v>
      </c>
      <c r="J347" s="12" t="s">
        <v>2383</v>
      </c>
      <c r="K347" s="33">
        <v>1</v>
      </c>
      <c r="L347" s="13" t="str">
        <f>_xlfn.XLOOKUP(A347,'PWQ_Medical Examinations (2)'!A:A,'PWQ_Medical Examinations (2)'!I:I,"Not Found")</f>
        <v>yes</v>
      </c>
      <c r="M347" s="14">
        <v>37865</v>
      </c>
      <c r="N347" s="15">
        <v>28998.68</v>
      </c>
      <c r="O347" s="12" t="s">
        <v>16</v>
      </c>
      <c r="P347" s="12" t="s">
        <v>12</v>
      </c>
      <c r="Q347" s="12" t="s">
        <v>42</v>
      </c>
      <c r="R347" s="12">
        <v>19</v>
      </c>
      <c r="S347" s="12"/>
      <c r="T347" s="12"/>
      <c r="U347" s="12"/>
      <c r="V347" s="12"/>
      <c r="W347" s="12"/>
      <c r="X347" s="12"/>
      <c r="Y347" s="12"/>
      <c r="Z347" s="12"/>
    </row>
    <row r="348" spans="1:26" x14ac:dyDescent="0.35">
      <c r="A348" s="12" t="s">
        <v>2025</v>
      </c>
      <c r="B348" s="12" t="s">
        <v>7032</v>
      </c>
      <c r="C348" s="12" t="s">
        <v>5054</v>
      </c>
      <c r="D348" s="12">
        <v>26.98</v>
      </c>
      <c r="E348" s="12" t="s">
        <v>8368</v>
      </c>
      <c r="F348" s="12">
        <v>5.21</v>
      </c>
      <c r="G348" s="12" t="s">
        <v>8389</v>
      </c>
      <c r="H348" s="12" t="s">
        <v>2382</v>
      </c>
      <c r="I348" s="12" t="s">
        <v>2380</v>
      </c>
      <c r="J348" s="12" t="s">
        <v>2380</v>
      </c>
      <c r="K348" s="33">
        <v>2</v>
      </c>
      <c r="L348" s="13" t="str">
        <f>_xlfn.XLOOKUP(A348,'PWQ_Medical Examinations (2)'!A:A,'PWQ_Medical Examinations (2)'!I:I,"Not Found")</f>
        <v>yes</v>
      </c>
      <c r="M348" s="14">
        <v>21889</v>
      </c>
      <c r="N348" s="15">
        <v>28950.47</v>
      </c>
      <c r="O348" s="12" t="s">
        <v>16</v>
      </c>
      <c r="P348" s="12" t="s">
        <v>16</v>
      </c>
      <c r="Q348" s="12" t="s">
        <v>23</v>
      </c>
      <c r="R348" s="12">
        <v>63</v>
      </c>
      <c r="S348" s="12"/>
      <c r="T348" s="12"/>
      <c r="U348" s="12"/>
      <c r="V348" s="12"/>
      <c r="W348" s="12"/>
      <c r="X348" s="12"/>
      <c r="Y348" s="12"/>
      <c r="Z348" s="12"/>
    </row>
    <row r="349" spans="1:26" x14ac:dyDescent="0.35">
      <c r="A349" s="12" t="s">
        <v>2024</v>
      </c>
      <c r="B349" s="12" t="s">
        <v>7033</v>
      </c>
      <c r="C349" s="12" t="s">
        <v>5055</v>
      </c>
      <c r="D349" s="12">
        <v>25.84</v>
      </c>
      <c r="E349" s="12" t="s">
        <v>8368</v>
      </c>
      <c r="F349" s="12">
        <v>8.83</v>
      </c>
      <c r="G349" s="12" t="s">
        <v>8387</v>
      </c>
      <c r="H349" s="12" t="s">
        <v>2380</v>
      </c>
      <c r="I349" s="12" t="s">
        <v>2380</v>
      </c>
      <c r="J349" s="12" t="s">
        <v>2380</v>
      </c>
      <c r="K349" s="33">
        <v>0</v>
      </c>
      <c r="L349" s="13" t="str">
        <f>_xlfn.XLOOKUP(A349,'PWQ_Medical Examinations (2)'!A:A,'PWQ_Medical Examinations (2)'!I:I,"Not Found")</f>
        <v>No</v>
      </c>
      <c r="M349" s="14">
        <v>22852</v>
      </c>
      <c r="N349" s="15">
        <v>28923.14</v>
      </c>
      <c r="O349" s="12" t="s">
        <v>16</v>
      </c>
      <c r="P349" s="12" t="s">
        <v>16</v>
      </c>
      <c r="Q349" s="12" t="s">
        <v>23</v>
      </c>
      <c r="R349" s="12">
        <v>60</v>
      </c>
      <c r="S349" s="12"/>
      <c r="T349" s="12"/>
      <c r="U349" s="12"/>
      <c r="V349" s="12"/>
      <c r="W349" s="12"/>
      <c r="X349" s="12"/>
      <c r="Y349" s="12"/>
      <c r="Z349" s="12"/>
    </row>
    <row r="350" spans="1:26" x14ac:dyDescent="0.35">
      <c r="A350" s="12" t="s">
        <v>2023</v>
      </c>
      <c r="B350" s="12" t="s">
        <v>7034</v>
      </c>
      <c r="C350" s="12" t="s">
        <v>5056</v>
      </c>
      <c r="D350" s="12">
        <v>28.31</v>
      </c>
      <c r="E350" s="12" t="s">
        <v>8368</v>
      </c>
      <c r="F350" s="12">
        <v>8.4700000000000006</v>
      </c>
      <c r="G350" s="12" t="s">
        <v>8387</v>
      </c>
      <c r="H350" s="12" t="s">
        <v>2382</v>
      </c>
      <c r="I350" s="12" t="s">
        <v>2380</v>
      </c>
      <c r="J350" s="12" t="s">
        <v>2380</v>
      </c>
      <c r="K350" s="33">
        <v>2</v>
      </c>
      <c r="L350" s="13" t="str">
        <f>_xlfn.XLOOKUP(A350,'PWQ_Medical Examinations (2)'!A:A,'PWQ_Medical Examinations (2)'!I:I,"Not Found")</f>
        <v>yes</v>
      </c>
      <c r="M350" s="14">
        <v>22496</v>
      </c>
      <c r="N350" s="15">
        <v>28868.66</v>
      </c>
      <c r="O350" s="12" t="s">
        <v>16</v>
      </c>
      <c r="P350" s="12" t="s">
        <v>11</v>
      </c>
      <c r="Q350" s="12" t="s">
        <v>23</v>
      </c>
      <c r="R350" s="12">
        <v>61</v>
      </c>
      <c r="S350" s="12"/>
      <c r="T350" s="12"/>
      <c r="U350" s="12"/>
      <c r="V350" s="12"/>
      <c r="W350" s="12"/>
      <c r="X350" s="12"/>
      <c r="Y350" s="12"/>
      <c r="Z350" s="12"/>
    </row>
    <row r="351" spans="1:26" x14ac:dyDescent="0.35">
      <c r="A351" s="12" t="s">
        <v>2022</v>
      </c>
      <c r="B351" s="12" t="s">
        <v>7035</v>
      </c>
      <c r="C351" s="12" t="s">
        <v>5057</v>
      </c>
      <c r="D351" s="12">
        <v>23.94</v>
      </c>
      <c r="E351" s="12" t="s">
        <v>8369</v>
      </c>
      <c r="F351" s="12">
        <v>4.2</v>
      </c>
      <c r="G351" s="12" t="s">
        <v>8389</v>
      </c>
      <c r="H351" s="12" t="s">
        <v>2380</v>
      </c>
      <c r="I351" s="12" t="s">
        <v>2380</v>
      </c>
      <c r="J351" s="12" t="s">
        <v>2380</v>
      </c>
      <c r="K351" s="33">
        <v>0</v>
      </c>
      <c r="L351" s="13" t="str">
        <f>_xlfn.XLOOKUP(A351,'PWQ_Medical Examinations (2)'!A:A,'PWQ_Medical Examinations (2)'!I:I,"Not Found")</f>
        <v>yes</v>
      </c>
      <c r="M351" s="14">
        <v>33212</v>
      </c>
      <c r="N351" s="15">
        <v>28716.14</v>
      </c>
      <c r="O351" s="12" t="s">
        <v>16</v>
      </c>
      <c r="P351" s="12" t="s">
        <v>12</v>
      </c>
      <c r="Q351" s="12" t="s">
        <v>42</v>
      </c>
      <c r="R351" s="12">
        <v>32</v>
      </c>
      <c r="S351" s="12"/>
      <c r="T351" s="12"/>
      <c r="U351" s="12"/>
      <c r="V351" s="12"/>
      <c r="W351" s="12"/>
      <c r="X351" s="12"/>
      <c r="Y351" s="12"/>
      <c r="Z351" s="12"/>
    </row>
    <row r="352" spans="1:26" x14ac:dyDescent="0.35">
      <c r="A352" s="12" t="s">
        <v>2021</v>
      </c>
      <c r="B352" s="12" t="s">
        <v>7036</v>
      </c>
      <c r="C352" s="12" t="s">
        <v>5058</v>
      </c>
      <c r="D352" s="12">
        <v>20.03</v>
      </c>
      <c r="E352" s="12" t="s">
        <v>8369</v>
      </c>
      <c r="F352" s="12">
        <v>6.14</v>
      </c>
      <c r="G352" s="12" t="s">
        <v>8388</v>
      </c>
      <c r="H352" s="12" t="s">
        <v>2382</v>
      </c>
      <c r="I352" s="12" t="s">
        <v>2380</v>
      </c>
      <c r="J352" s="12" t="s">
        <v>2380</v>
      </c>
      <c r="K352" s="33">
        <v>0</v>
      </c>
      <c r="L352" s="13" t="str">
        <f>_xlfn.XLOOKUP(A352,'PWQ_Medical Examinations (2)'!A:A,'PWQ_Medical Examinations (2)'!I:I,"Not Found")</f>
        <v>yes</v>
      </c>
      <c r="M352" s="14">
        <v>31317</v>
      </c>
      <c r="N352" s="15">
        <v>28542.86</v>
      </c>
      <c r="O352" s="12" t="s">
        <v>16</v>
      </c>
      <c r="P352" s="12" t="s">
        <v>12</v>
      </c>
      <c r="Q352" s="12" t="s">
        <v>42</v>
      </c>
      <c r="R352" s="12">
        <v>37</v>
      </c>
      <c r="S352" s="12"/>
      <c r="T352" s="12"/>
      <c r="U352" s="12"/>
      <c r="V352" s="12"/>
      <c r="W352" s="12"/>
      <c r="X352" s="12"/>
      <c r="Y352" s="12"/>
      <c r="Z352" s="12"/>
    </row>
    <row r="353" spans="1:26" x14ac:dyDescent="0.35">
      <c r="A353" s="12" t="s">
        <v>2020</v>
      </c>
      <c r="B353" s="12" t="s">
        <v>7037</v>
      </c>
      <c r="C353" s="12" t="s">
        <v>5059</v>
      </c>
      <c r="D353" s="12">
        <v>41.42</v>
      </c>
      <c r="E353" s="12" t="s">
        <v>8367</v>
      </c>
      <c r="F353" s="12">
        <v>6.07</v>
      </c>
      <c r="G353" s="12" t="s">
        <v>8388</v>
      </c>
      <c r="H353" s="12" t="s">
        <v>2380</v>
      </c>
      <c r="I353" s="12" t="s">
        <v>2380</v>
      </c>
      <c r="J353" s="12" t="s">
        <v>2380</v>
      </c>
      <c r="K353" s="33">
        <v>0</v>
      </c>
      <c r="L353" s="13" t="str">
        <f>_xlfn.XLOOKUP(A353,'PWQ_Medical Examinations (2)'!A:A,'PWQ_Medical Examinations (2)'!I:I,"Not Found")</f>
        <v>No</v>
      </c>
      <c r="M353" s="14">
        <v>30296</v>
      </c>
      <c r="N353" s="15">
        <v>28476.73</v>
      </c>
      <c r="O353" s="12" t="s">
        <v>16</v>
      </c>
      <c r="P353" s="12" t="s">
        <v>11</v>
      </c>
      <c r="Q353" s="12" t="s">
        <v>23</v>
      </c>
      <c r="R353" s="12">
        <v>40</v>
      </c>
      <c r="S353" s="12"/>
      <c r="T353" s="12"/>
      <c r="U353" s="12"/>
      <c r="V353" s="12"/>
      <c r="W353" s="12"/>
      <c r="X353" s="12"/>
      <c r="Y353" s="12"/>
      <c r="Z353" s="12"/>
    </row>
    <row r="354" spans="1:26" x14ac:dyDescent="0.35">
      <c r="A354" s="12" t="s">
        <v>2019</v>
      </c>
      <c r="B354" s="12" t="s">
        <v>7038</v>
      </c>
      <c r="C354" s="12" t="s">
        <v>4799</v>
      </c>
      <c r="D354" s="12">
        <v>36.67</v>
      </c>
      <c r="E354" s="12" t="s">
        <v>8367</v>
      </c>
      <c r="F354" s="12">
        <v>10.210000000000001</v>
      </c>
      <c r="G354" s="12" t="s">
        <v>8387</v>
      </c>
      <c r="H354" s="12" t="s">
        <v>2380</v>
      </c>
      <c r="I354" s="12" t="s">
        <v>2380</v>
      </c>
      <c r="J354" s="12" t="s">
        <v>2380</v>
      </c>
      <c r="K354" s="33">
        <v>0</v>
      </c>
      <c r="L354" s="13" t="str">
        <f>_xlfn.XLOOKUP(A354,'PWQ_Medical Examinations (2)'!A:A,'PWQ_Medical Examinations (2)'!I:I,"Not Found")</f>
        <v>No</v>
      </c>
      <c r="M354" s="14">
        <v>27288</v>
      </c>
      <c r="N354" s="15">
        <v>28468.92</v>
      </c>
      <c r="O354" s="12" t="s">
        <v>16</v>
      </c>
      <c r="P354" s="12" t="s">
        <v>16</v>
      </c>
      <c r="Q354" s="12" t="s">
        <v>23</v>
      </c>
      <c r="R354" s="12">
        <v>48</v>
      </c>
      <c r="S354" s="12"/>
      <c r="T354" s="12"/>
      <c r="U354" s="12"/>
      <c r="V354" s="12"/>
      <c r="W354" s="12"/>
      <c r="X354" s="12"/>
      <c r="Y354" s="12"/>
      <c r="Z354" s="12"/>
    </row>
    <row r="355" spans="1:26" x14ac:dyDescent="0.35">
      <c r="A355" s="12" t="s">
        <v>2018</v>
      </c>
      <c r="B355" s="12" t="s">
        <v>7039</v>
      </c>
      <c r="C355" s="12" t="s">
        <v>5060</v>
      </c>
      <c r="D355" s="12">
        <v>27.645</v>
      </c>
      <c r="E355" s="12" t="s">
        <v>8368</v>
      </c>
      <c r="F355" s="12">
        <v>4.6900000000000004</v>
      </c>
      <c r="G355" s="12" t="s">
        <v>8389</v>
      </c>
      <c r="H355" s="12" t="s">
        <v>2380</v>
      </c>
      <c r="I355" s="12" t="s">
        <v>2380</v>
      </c>
      <c r="J355" s="12" t="s">
        <v>2380</v>
      </c>
      <c r="K355" s="33">
        <v>0</v>
      </c>
      <c r="L355" s="13" t="str">
        <f>_xlfn.XLOOKUP(A355,'PWQ_Medical Examinations (2)'!A:A,'PWQ_Medical Examinations (2)'!I:I,"Not Found")</f>
        <v>No</v>
      </c>
      <c r="M355" s="14">
        <v>28461</v>
      </c>
      <c r="N355" s="15">
        <v>28340.19</v>
      </c>
      <c r="O355" s="12" t="s">
        <v>16</v>
      </c>
      <c r="P355" s="12" t="s">
        <v>11</v>
      </c>
      <c r="Q355" s="12" t="s">
        <v>23</v>
      </c>
      <c r="R355" s="12">
        <v>45</v>
      </c>
      <c r="S355" s="12"/>
      <c r="T355" s="12"/>
      <c r="U355" s="12"/>
      <c r="V355" s="12"/>
      <c r="W355" s="12"/>
      <c r="X355" s="12"/>
      <c r="Y355" s="12"/>
      <c r="Z355" s="12"/>
    </row>
    <row r="356" spans="1:26" x14ac:dyDescent="0.35">
      <c r="A356" s="12" t="s">
        <v>2017</v>
      </c>
      <c r="B356" s="12" t="s">
        <v>7040</v>
      </c>
      <c r="C356" s="12" t="s">
        <v>5061</v>
      </c>
      <c r="D356" s="12">
        <v>22.72</v>
      </c>
      <c r="E356" s="12" t="s">
        <v>8369</v>
      </c>
      <c r="F356" s="12">
        <v>5.71</v>
      </c>
      <c r="G356" s="12" t="s">
        <v>8388</v>
      </c>
      <c r="H356" s="12" t="s">
        <v>2380</v>
      </c>
      <c r="I356" s="12" t="s">
        <v>2380</v>
      </c>
      <c r="J356" s="12" t="s">
        <v>2380</v>
      </c>
      <c r="K356" s="33">
        <v>0</v>
      </c>
      <c r="L356" s="13" t="str">
        <f>_xlfn.XLOOKUP(A356,'PWQ_Medical Examinations (2)'!A:A,'PWQ_Medical Examinations (2)'!I:I,"Not Found")</f>
        <v>yes</v>
      </c>
      <c r="M356" s="14">
        <v>33231</v>
      </c>
      <c r="N356" s="15">
        <v>28302.33</v>
      </c>
      <c r="O356" s="12" t="s">
        <v>16</v>
      </c>
      <c r="P356" s="12" t="s">
        <v>11</v>
      </c>
      <c r="Q356" s="12" t="s">
        <v>42</v>
      </c>
      <c r="R356" s="12">
        <v>32</v>
      </c>
      <c r="S356" s="12"/>
      <c r="T356" s="12"/>
      <c r="U356" s="12"/>
      <c r="V356" s="12"/>
      <c r="W356" s="12"/>
      <c r="X356" s="12"/>
      <c r="Y356" s="12"/>
      <c r="Z356" s="12"/>
    </row>
    <row r="357" spans="1:26" x14ac:dyDescent="0.35">
      <c r="A357" s="12" t="s">
        <v>2016</v>
      </c>
      <c r="B357" s="12" t="s">
        <v>7041</v>
      </c>
      <c r="C357" s="12" t="s">
        <v>5062</v>
      </c>
      <c r="D357" s="12">
        <v>36.520000000000003</v>
      </c>
      <c r="E357" s="12" t="s">
        <v>8367</v>
      </c>
      <c r="F357" s="12">
        <v>9.07</v>
      </c>
      <c r="G357" s="12" t="s">
        <v>8387</v>
      </c>
      <c r="H357" s="12" t="s">
        <v>2382</v>
      </c>
      <c r="I357" s="12" t="s">
        <v>2380</v>
      </c>
      <c r="J357" s="12" t="s">
        <v>2383</v>
      </c>
      <c r="K357" s="33">
        <v>1</v>
      </c>
      <c r="L357" s="13" t="str">
        <f>_xlfn.XLOOKUP(A357,'PWQ_Medical Examinations (2)'!A:A,'PWQ_Medical Examinations (2)'!I:I,"Not Found")</f>
        <v>No</v>
      </c>
      <c r="M357" s="14">
        <v>23340</v>
      </c>
      <c r="N357" s="15">
        <v>28287.9</v>
      </c>
      <c r="O357" s="12" t="s">
        <v>16</v>
      </c>
      <c r="P357" s="12" t="s">
        <v>16</v>
      </c>
      <c r="Q357" s="12" t="s">
        <v>13</v>
      </c>
      <c r="R357" s="12">
        <v>59</v>
      </c>
      <c r="S357" s="12"/>
      <c r="T357" s="12"/>
      <c r="U357" s="12"/>
      <c r="V357" s="12"/>
      <c r="W357" s="12"/>
      <c r="X357" s="12"/>
      <c r="Y357" s="12"/>
      <c r="Z357" s="12"/>
    </row>
    <row r="358" spans="1:26" x14ac:dyDescent="0.35">
      <c r="A358" s="12" t="s">
        <v>2015</v>
      </c>
      <c r="B358" s="12" t="s">
        <v>7042</v>
      </c>
      <c r="C358" s="12" t="s">
        <v>5063</v>
      </c>
      <c r="D358" s="12">
        <v>33.96</v>
      </c>
      <c r="E358" s="12" t="s">
        <v>8367</v>
      </c>
      <c r="F358" s="12">
        <v>4.99</v>
      </c>
      <c r="G358" s="12" t="s">
        <v>8389</v>
      </c>
      <c r="H358" s="12" t="s">
        <v>2380</v>
      </c>
      <c r="I358" s="12" t="s">
        <v>2380</v>
      </c>
      <c r="J358" s="12" t="s">
        <v>2380</v>
      </c>
      <c r="K358" s="33">
        <v>0</v>
      </c>
      <c r="L358" s="13" t="str">
        <f>_xlfn.XLOOKUP(A358,'PWQ_Medical Examinations (2)'!A:A,'PWQ_Medical Examinations (2)'!I:I,"Not Found")</f>
        <v>yes</v>
      </c>
      <c r="M358" s="14">
        <v>36409</v>
      </c>
      <c r="N358" s="15">
        <v>28245.34</v>
      </c>
      <c r="O358" s="12" t="s">
        <v>16</v>
      </c>
      <c r="P358" s="12" t="s">
        <v>12</v>
      </c>
      <c r="Q358" s="12" t="s">
        <v>42</v>
      </c>
      <c r="R358" s="12">
        <v>23</v>
      </c>
      <c r="S358" s="12"/>
      <c r="T358" s="12"/>
      <c r="U358" s="12"/>
      <c r="V358" s="12"/>
      <c r="W358" s="12"/>
      <c r="X358" s="12"/>
      <c r="Y358" s="12"/>
      <c r="Z358" s="12"/>
    </row>
    <row r="359" spans="1:26" x14ac:dyDescent="0.35">
      <c r="A359" s="12" t="s">
        <v>2014</v>
      </c>
      <c r="B359" s="12" t="s">
        <v>7043</v>
      </c>
      <c r="C359" s="12" t="s">
        <v>5064</v>
      </c>
      <c r="D359" s="12">
        <v>26.695</v>
      </c>
      <c r="E359" s="12" t="s">
        <v>8368</v>
      </c>
      <c r="F359" s="12">
        <v>8.31</v>
      </c>
      <c r="G359" s="12" t="s">
        <v>8387</v>
      </c>
      <c r="H359" s="12" t="s">
        <v>2380</v>
      </c>
      <c r="I359" s="12" t="s">
        <v>2380</v>
      </c>
      <c r="J359" s="12" t="s">
        <v>2380</v>
      </c>
      <c r="K359" s="33">
        <v>0</v>
      </c>
      <c r="L359" s="13" t="str">
        <f>_xlfn.XLOOKUP(A359,'PWQ_Medical Examinations (2)'!A:A,'PWQ_Medical Examinations (2)'!I:I,"Not Found")</f>
        <v>yes</v>
      </c>
      <c r="M359" s="14">
        <v>22242</v>
      </c>
      <c r="N359" s="15">
        <v>28101.33</v>
      </c>
      <c r="O359" s="12" t="s">
        <v>16</v>
      </c>
      <c r="P359" s="12" t="s">
        <v>11</v>
      </c>
      <c r="Q359" s="12" t="s">
        <v>166</v>
      </c>
      <c r="R359" s="12">
        <v>62</v>
      </c>
      <c r="S359" s="12"/>
      <c r="T359" s="12"/>
      <c r="U359" s="12"/>
      <c r="V359" s="12"/>
      <c r="W359" s="12"/>
      <c r="X359" s="12"/>
      <c r="Y359" s="12"/>
      <c r="Z359" s="12"/>
    </row>
    <row r="360" spans="1:26" x14ac:dyDescent="0.35">
      <c r="A360" s="12" t="s">
        <v>2013</v>
      </c>
      <c r="B360" s="12" t="s">
        <v>7044</v>
      </c>
      <c r="C360" s="12" t="s">
        <v>5065</v>
      </c>
      <c r="D360" s="12">
        <v>18.45</v>
      </c>
      <c r="E360" s="12" t="s">
        <v>8369</v>
      </c>
      <c r="F360" s="12">
        <v>5.07</v>
      </c>
      <c r="G360" s="12" t="s">
        <v>8389</v>
      </c>
      <c r="H360" s="12" t="s">
        <v>2382</v>
      </c>
      <c r="I360" s="12" t="s">
        <v>2380</v>
      </c>
      <c r="J360" s="12" t="s">
        <v>2380</v>
      </c>
      <c r="K360" s="33">
        <v>0</v>
      </c>
      <c r="L360" s="13" t="str">
        <f>_xlfn.XLOOKUP(A360,'PWQ_Medical Examinations (2)'!A:A,'PWQ_Medical Examinations (2)'!I:I,"Not Found")</f>
        <v>yes</v>
      </c>
      <c r="M360" s="14">
        <v>31380</v>
      </c>
      <c r="N360" s="15">
        <v>28006.94</v>
      </c>
      <c r="O360" s="12" t="s">
        <v>16</v>
      </c>
      <c r="P360" s="12" t="s">
        <v>11</v>
      </c>
      <c r="Q360" s="12" t="s">
        <v>42</v>
      </c>
      <c r="R360" s="12">
        <v>37</v>
      </c>
      <c r="S360" s="12"/>
      <c r="T360" s="12"/>
      <c r="U360" s="12"/>
      <c r="V360" s="12"/>
      <c r="W360" s="12"/>
      <c r="X360" s="12"/>
      <c r="Y360" s="12"/>
      <c r="Z360" s="12"/>
    </row>
    <row r="361" spans="1:26" x14ac:dyDescent="0.35">
      <c r="A361" s="12" t="s">
        <v>2012</v>
      </c>
      <c r="B361" s="12" t="s">
        <v>7045</v>
      </c>
      <c r="C361" s="12" t="s">
        <v>4906</v>
      </c>
      <c r="D361" s="12">
        <v>33.18</v>
      </c>
      <c r="E361" s="12" t="s">
        <v>8367</v>
      </c>
      <c r="F361" s="12">
        <v>4.79</v>
      </c>
      <c r="G361" s="12" t="s">
        <v>8389</v>
      </c>
      <c r="H361" s="12" t="s">
        <v>2380</v>
      </c>
      <c r="I361" s="12" t="s">
        <v>2380</v>
      </c>
      <c r="J361" s="12" t="s">
        <v>2380</v>
      </c>
      <c r="K361" s="33">
        <v>0</v>
      </c>
      <c r="L361" s="13" t="str">
        <f>_xlfn.XLOOKUP(A361,'PWQ_Medical Examinations (2)'!A:A,'PWQ_Medical Examinations (2)'!I:I,"Not Found")</f>
        <v>yes</v>
      </c>
      <c r="M361" s="14">
        <v>36515</v>
      </c>
      <c r="N361" s="15">
        <v>27980.77</v>
      </c>
      <c r="O361" s="12" t="s">
        <v>16</v>
      </c>
      <c r="P361" s="12" t="s">
        <v>16</v>
      </c>
      <c r="Q361" s="12" t="s">
        <v>42</v>
      </c>
      <c r="R361" s="12">
        <v>23</v>
      </c>
      <c r="S361" s="12"/>
      <c r="T361" s="12"/>
      <c r="U361" s="12"/>
      <c r="V361" s="12"/>
      <c r="W361" s="12"/>
      <c r="X361" s="12"/>
      <c r="Y361" s="12"/>
      <c r="Z361" s="12"/>
    </row>
    <row r="362" spans="1:26" x14ac:dyDescent="0.35">
      <c r="A362" s="12" t="s">
        <v>2011</v>
      </c>
      <c r="B362" s="12" t="s">
        <v>7046</v>
      </c>
      <c r="C362" s="12" t="s">
        <v>5066</v>
      </c>
      <c r="D362" s="12">
        <v>36.1</v>
      </c>
      <c r="E362" s="12" t="s">
        <v>8367</v>
      </c>
      <c r="F362" s="12">
        <v>11.39</v>
      </c>
      <c r="G362" s="12" t="s">
        <v>8387</v>
      </c>
      <c r="H362" s="12" t="s">
        <v>2382</v>
      </c>
      <c r="I362" s="12" t="s">
        <v>2380</v>
      </c>
      <c r="J362" s="12" t="s">
        <v>2380</v>
      </c>
      <c r="K362" s="33">
        <v>2</v>
      </c>
      <c r="L362" s="13" t="str">
        <f>_xlfn.XLOOKUP(A362,'PWQ_Medical Examinations (2)'!A:A,'PWQ_Medical Examinations (2)'!I:I,"Not Found")</f>
        <v>No</v>
      </c>
      <c r="M362" s="14">
        <v>22490</v>
      </c>
      <c r="N362" s="15">
        <v>27941.29</v>
      </c>
      <c r="O362" s="12" t="s">
        <v>16</v>
      </c>
      <c r="P362" s="12" t="s">
        <v>12</v>
      </c>
      <c r="Q362" s="12" t="s">
        <v>42</v>
      </c>
      <c r="R362" s="12">
        <v>61</v>
      </c>
      <c r="S362" s="12"/>
      <c r="T362" s="12"/>
      <c r="U362" s="12"/>
      <c r="V362" s="12"/>
      <c r="W362" s="12"/>
      <c r="X362" s="12"/>
      <c r="Y362" s="12"/>
      <c r="Z362" s="12"/>
    </row>
    <row r="363" spans="1:26" x14ac:dyDescent="0.35">
      <c r="A363" s="12" t="s">
        <v>2010</v>
      </c>
      <c r="B363" s="12" t="s">
        <v>6792</v>
      </c>
      <c r="C363" s="12" t="s">
        <v>5067</v>
      </c>
      <c r="D363" s="12">
        <v>22.77</v>
      </c>
      <c r="E363" s="12" t="s">
        <v>8369</v>
      </c>
      <c r="F363" s="12">
        <v>6</v>
      </c>
      <c r="G363" s="12" t="s">
        <v>8388</v>
      </c>
      <c r="H363" s="12" t="s">
        <v>2380</v>
      </c>
      <c r="I363" s="12" t="s">
        <v>2380</v>
      </c>
      <c r="J363" s="12" t="s">
        <v>2380</v>
      </c>
      <c r="K363" s="33">
        <v>0</v>
      </c>
      <c r="L363" s="13" t="str">
        <f>_xlfn.XLOOKUP(A363,'PWQ_Medical Examinations (2)'!A:A,'PWQ_Medical Examinations (2)'!I:I,"Not Found")</f>
        <v>yes</v>
      </c>
      <c r="M363" s="14">
        <v>33393</v>
      </c>
      <c r="N363" s="15">
        <v>27931.11</v>
      </c>
      <c r="O363" s="12" t="s">
        <v>16</v>
      </c>
      <c r="P363" s="12" t="s">
        <v>12</v>
      </c>
      <c r="Q363" s="12" t="s">
        <v>42</v>
      </c>
      <c r="R363" s="12">
        <v>32</v>
      </c>
      <c r="S363" s="12"/>
      <c r="T363" s="12"/>
      <c r="U363" s="12"/>
      <c r="V363" s="12"/>
      <c r="W363" s="12"/>
      <c r="X363" s="12"/>
      <c r="Y363" s="12"/>
      <c r="Z363" s="12"/>
    </row>
    <row r="364" spans="1:26" x14ac:dyDescent="0.35">
      <c r="A364" s="12" t="s">
        <v>2009</v>
      </c>
      <c r="B364" s="12" t="s">
        <v>7047</v>
      </c>
      <c r="C364" s="12" t="s">
        <v>5068</v>
      </c>
      <c r="D364" s="12">
        <v>21.24</v>
      </c>
      <c r="E364" s="12" t="s">
        <v>8369</v>
      </c>
      <c r="F364" s="12">
        <v>5.13</v>
      </c>
      <c r="G364" s="12" t="s">
        <v>8389</v>
      </c>
      <c r="H364" s="12" t="s">
        <v>2380</v>
      </c>
      <c r="I364" s="12" t="s">
        <v>2380</v>
      </c>
      <c r="J364" s="12" t="s">
        <v>2380</v>
      </c>
      <c r="K364" s="33">
        <v>0</v>
      </c>
      <c r="L364" s="13" t="str">
        <f>_xlfn.XLOOKUP(A364,'PWQ_Medical Examinations (2)'!A:A,'PWQ_Medical Examinations (2)'!I:I,"Not Found")</f>
        <v>yes</v>
      </c>
      <c r="M364" s="14">
        <v>32833</v>
      </c>
      <c r="N364" s="15">
        <v>27925.86</v>
      </c>
      <c r="O364" s="12" t="s">
        <v>16</v>
      </c>
      <c r="P364" s="12" t="s">
        <v>11</v>
      </c>
      <c r="Q364" s="12" t="s">
        <v>42</v>
      </c>
      <c r="R364" s="12">
        <v>33</v>
      </c>
      <c r="S364" s="12"/>
      <c r="T364" s="12"/>
      <c r="U364" s="12"/>
      <c r="V364" s="12"/>
      <c r="W364" s="12"/>
      <c r="X364" s="12"/>
      <c r="Y364" s="12"/>
      <c r="Z364" s="12"/>
    </row>
    <row r="365" spans="1:26" x14ac:dyDescent="0.35">
      <c r="A365" s="12" t="s">
        <v>2008</v>
      </c>
      <c r="B365" s="12" t="s">
        <v>7048</v>
      </c>
      <c r="C365" s="12" t="s">
        <v>5069</v>
      </c>
      <c r="D365" s="12">
        <v>17.600000000000001</v>
      </c>
      <c r="E365" s="12" t="s">
        <v>8370</v>
      </c>
      <c r="F365" s="12">
        <v>5.26</v>
      </c>
      <c r="G365" s="12" t="s">
        <v>8389</v>
      </c>
      <c r="H365" s="12" t="s">
        <v>2382</v>
      </c>
      <c r="I365" s="12" t="s">
        <v>2380</v>
      </c>
      <c r="J365" s="12" t="s">
        <v>2380</v>
      </c>
      <c r="K365" s="33">
        <v>0</v>
      </c>
      <c r="L365" s="13" t="str">
        <f>_xlfn.XLOOKUP(A365,'PWQ_Medical Examinations (2)'!A:A,'PWQ_Medical Examinations (2)'!I:I,"Not Found")</f>
        <v>yes</v>
      </c>
      <c r="M365" s="14">
        <v>31385</v>
      </c>
      <c r="N365" s="15">
        <v>27849.94</v>
      </c>
      <c r="O365" s="12" t="s">
        <v>16</v>
      </c>
      <c r="P365" s="12" t="s">
        <v>16</v>
      </c>
      <c r="Q365" s="12" t="s">
        <v>42</v>
      </c>
      <c r="R365" s="12">
        <v>37</v>
      </c>
      <c r="S365" s="12"/>
      <c r="T365" s="12"/>
      <c r="U365" s="12"/>
      <c r="V365" s="12"/>
      <c r="W365" s="12"/>
      <c r="X365" s="12"/>
      <c r="Y365" s="12"/>
      <c r="Z365" s="12"/>
    </row>
    <row r="366" spans="1:26" x14ac:dyDescent="0.35">
      <c r="A366" s="12" t="s">
        <v>2007</v>
      </c>
      <c r="B366" s="12" t="s">
        <v>7049</v>
      </c>
      <c r="C366" s="12" t="s">
        <v>5070</v>
      </c>
      <c r="D366" s="12">
        <v>26.29</v>
      </c>
      <c r="E366" s="12" t="s">
        <v>8368</v>
      </c>
      <c r="F366" s="12">
        <v>6.84</v>
      </c>
      <c r="G366" s="12" t="s">
        <v>8387</v>
      </c>
      <c r="H366" s="12" t="s">
        <v>2380</v>
      </c>
      <c r="I366" s="12" t="s">
        <v>2380</v>
      </c>
      <c r="J366" s="12" t="s">
        <v>2380</v>
      </c>
      <c r="K366" s="33">
        <v>0</v>
      </c>
      <c r="L366" s="13" t="str">
        <f>_xlfn.XLOOKUP(A366,'PWQ_Medical Examinations (2)'!A:A,'PWQ_Medical Examinations (2)'!I:I,"Not Found")</f>
        <v>yes</v>
      </c>
      <c r="M366" s="14">
        <v>22103</v>
      </c>
      <c r="N366" s="15">
        <v>27808.73</v>
      </c>
      <c r="O366" s="12" t="s">
        <v>16</v>
      </c>
      <c r="P366" s="12" t="s">
        <v>16</v>
      </c>
      <c r="Q366" s="12" t="s">
        <v>13</v>
      </c>
      <c r="R366" s="12">
        <v>62</v>
      </c>
      <c r="S366" s="12"/>
      <c r="T366" s="12"/>
      <c r="U366" s="12"/>
      <c r="V366" s="12"/>
      <c r="W366" s="12"/>
      <c r="X366" s="12"/>
      <c r="Y366" s="12"/>
      <c r="Z366" s="12"/>
    </row>
    <row r="367" spans="1:26" x14ac:dyDescent="0.35">
      <c r="A367" s="12" t="s">
        <v>2006</v>
      </c>
      <c r="B367" s="12" t="s">
        <v>7050</v>
      </c>
      <c r="C367" s="12" t="s">
        <v>5071</v>
      </c>
      <c r="D367" s="12">
        <v>35.31</v>
      </c>
      <c r="E367" s="12" t="s">
        <v>8367</v>
      </c>
      <c r="F367" s="12">
        <v>9.0399999999999991</v>
      </c>
      <c r="G367" s="12" t="s">
        <v>8387</v>
      </c>
      <c r="H367" s="12" t="s">
        <v>2380</v>
      </c>
      <c r="I367" s="12" t="s">
        <v>2380</v>
      </c>
      <c r="J367" s="12" t="s">
        <v>2380</v>
      </c>
      <c r="K367" s="33">
        <v>0</v>
      </c>
      <c r="L367" s="13" t="str">
        <f>_xlfn.XLOOKUP(A367,'PWQ_Medical Examinations (2)'!A:A,'PWQ_Medical Examinations (2)'!I:I,"Not Found")</f>
        <v>No</v>
      </c>
      <c r="M367" s="14">
        <v>37596</v>
      </c>
      <c r="N367" s="15">
        <v>27724.29</v>
      </c>
      <c r="O367" s="12" t="s">
        <v>16</v>
      </c>
      <c r="P367" s="12" t="s">
        <v>12</v>
      </c>
      <c r="Q367" s="12" t="s">
        <v>13</v>
      </c>
      <c r="R367" s="12">
        <v>20</v>
      </c>
      <c r="S367" s="12"/>
      <c r="T367" s="12"/>
      <c r="U367" s="12"/>
      <c r="V367" s="12"/>
      <c r="W367" s="12"/>
      <c r="X367" s="12"/>
      <c r="Y367" s="12"/>
      <c r="Z367" s="12"/>
    </row>
    <row r="368" spans="1:26" x14ac:dyDescent="0.35">
      <c r="A368" s="12" t="s">
        <v>2005</v>
      </c>
      <c r="B368" s="12" t="s">
        <v>7051</v>
      </c>
      <c r="C368" s="12" t="s">
        <v>5072</v>
      </c>
      <c r="D368" s="12">
        <v>27.04</v>
      </c>
      <c r="E368" s="12" t="s">
        <v>8368</v>
      </c>
      <c r="F368" s="12">
        <v>4.0999999999999996</v>
      </c>
      <c r="G368" s="12" t="s">
        <v>8389</v>
      </c>
      <c r="H368" s="12" t="s">
        <v>2380</v>
      </c>
      <c r="I368" s="12" t="s">
        <v>2380</v>
      </c>
      <c r="J368" s="12" t="s">
        <v>2380</v>
      </c>
      <c r="K368" s="33">
        <v>1</v>
      </c>
      <c r="L368" s="13" t="str">
        <f>_xlfn.XLOOKUP(A368,'PWQ_Medical Examinations (2)'!A:A,'PWQ_Medical Examinations (2)'!I:I,"Not Found")</f>
        <v>yes</v>
      </c>
      <c r="M368" s="14">
        <v>33788</v>
      </c>
      <c r="N368" s="15">
        <v>27696.11</v>
      </c>
      <c r="O368" s="12" t="s">
        <v>16</v>
      </c>
      <c r="P368" s="12" t="s">
        <v>11</v>
      </c>
      <c r="Q368" s="12" t="s">
        <v>42</v>
      </c>
      <c r="R368" s="12">
        <v>30</v>
      </c>
      <c r="S368" s="12"/>
      <c r="T368" s="12"/>
      <c r="U368" s="12"/>
      <c r="V368" s="12"/>
      <c r="W368" s="12"/>
      <c r="X368" s="12"/>
      <c r="Y368" s="12"/>
      <c r="Z368" s="12"/>
    </row>
    <row r="369" spans="1:26" x14ac:dyDescent="0.35">
      <c r="A369" s="12" t="s">
        <v>2004</v>
      </c>
      <c r="B369" s="12" t="s">
        <v>7052</v>
      </c>
      <c r="C369" s="12" t="s">
        <v>5073</v>
      </c>
      <c r="D369" s="12">
        <v>30.23</v>
      </c>
      <c r="E369" s="12" t="s">
        <v>8367</v>
      </c>
      <c r="F369" s="12">
        <v>4.2300000000000004</v>
      </c>
      <c r="G369" s="12" t="s">
        <v>8389</v>
      </c>
      <c r="H369" s="12" t="s">
        <v>2382</v>
      </c>
      <c r="I369" s="12" t="s">
        <v>2380</v>
      </c>
      <c r="J369" s="12" t="s">
        <v>2383</v>
      </c>
      <c r="K369" s="33">
        <v>1</v>
      </c>
      <c r="L369" s="13" t="str">
        <f>_xlfn.XLOOKUP(A369,'PWQ_Medical Examinations (2)'!A:A,'PWQ_Medical Examinations (2)'!I:I,"Not Found")</f>
        <v>yes</v>
      </c>
      <c r="M369" s="14">
        <v>35710</v>
      </c>
      <c r="N369" s="15">
        <v>27625.17</v>
      </c>
      <c r="O369" s="12" t="s">
        <v>16</v>
      </c>
      <c r="P369" s="12" t="s">
        <v>16</v>
      </c>
      <c r="Q369" s="12" t="s">
        <v>42</v>
      </c>
      <c r="R369" s="12">
        <v>25</v>
      </c>
      <c r="S369" s="12"/>
      <c r="T369" s="12"/>
      <c r="U369" s="12"/>
      <c r="V369" s="12"/>
      <c r="W369" s="12"/>
      <c r="X369" s="12"/>
      <c r="Y369" s="12"/>
      <c r="Z369" s="12"/>
    </row>
    <row r="370" spans="1:26" x14ac:dyDescent="0.35">
      <c r="A370" s="12" t="s">
        <v>2003</v>
      </c>
      <c r="B370" s="12" t="s">
        <v>7053</v>
      </c>
      <c r="C370" s="12" t="s">
        <v>5074</v>
      </c>
      <c r="D370" s="12">
        <v>30.6</v>
      </c>
      <c r="E370" s="12" t="s">
        <v>8367</v>
      </c>
      <c r="F370" s="12">
        <v>6.48</v>
      </c>
      <c r="G370" s="12" t="s">
        <v>8387</v>
      </c>
      <c r="H370" s="12" t="s">
        <v>2382</v>
      </c>
      <c r="I370" s="12" t="s">
        <v>2380</v>
      </c>
      <c r="J370" s="12" t="s">
        <v>2383</v>
      </c>
      <c r="K370" s="33">
        <v>1</v>
      </c>
      <c r="L370" s="13" t="str">
        <f>_xlfn.XLOOKUP(A370,'PWQ_Medical Examinations (2)'!A:A,'PWQ_Medical Examinations (2)'!I:I,"Not Found")</f>
        <v>yes</v>
      </c>
      <c r="M370" s="14">
        <v>35682</v>
      </c>
      <c r="N370" s="15">
        <v>27619.360000000001</v>
      </c>
      <c r="O370" s="12" t="s">
        <v>11</v>
      </c>
      <c r="P370" s="12" t="s">
        <v>12</v>
      </c>
      <c r="Q370" s="12" t="s">
        <v>42</v>
      </c>
      <c r="R370" s="12">
        <v>25</v>
      </c>
      <c r="S370" s="12"/>
      <c r="T370" s="12"/>
      <c r="U370" s="12"/>
      <c r="V370" s="12"/>
      <c r="W370" s="12"/>
      <c r="X370" s="12"/>
      <c r="Y370" s="12"/>
      <c r="Z370" s="12"/>
    </row>
    <row r="371" spans="1:26" x14ac:dyDescent="0.35">
      <c r="A371" s="12" t="s">
        <v>2002</v>
      </c>
      <c r="B371" s="12" t="s">
        <v>7054</v>
      </c>
      <c r="C371" s="12" t="s">
        <v>5075</v>
      </c>
      <c r="D371" s="12">
        <v>26.8</v>
      </c>
      <c r="E371" s="12" t="s">
        <v>8368</v>
      </c>
      <c r="F371" s="12">
        <v>5.53</v>
      </c>
      <c r="G371" s="12" t="s">
        <v>8389</v>
      </c>
      <c r="H371" s="12" t="s">
        <v>2380</v>
      </c>
      <c r="I371" s="12" t="s">
        <v>2380</v>
      </c>
      <c r="J371" s="12" t="s">
        <v>2380</v>
      </c>
      <c r="K371" s="33">
        <v>1</v>
      </c>
      <c r="L371" s="13" t="str">
        <f>_xlfn.XLOOKUP(A371,'PWQ_Medical Examinations (2)'!A:A,'PWQ_Medical Examinations (2)'!I:I,"Not Found")</f>
        <v>yes</v>
      </c>
      <c r="M371" s="14">
        <v>33766</v>
      </c>
      <c r="N371" s="15">
        <v>27614.71</v>
      </c>
      <c r="O371" s="12" t="s">
        <v>11</v>
      </c>
      <c r="P371" s="12" t="s">
        <v>12</v>
      </c>
      <c r="Q371" s="12" t="s">
        <v>42</v>
      </c>
      <c r="R371" s="12">
        <v>30</v>
      </c>
      <c r="S371" s="12"/>
      <c r="T371" s="12"/>
      <c r="U371" s="12"/>
      <c r="V371" s="12"/>
      <c r="W371" s="12"/>
      <c r="X371" s="12"/>
      <c r="Y371" s="12"/>
      <c r="Z371" s="12"/>
    </row>
    <row r="372" spans="1:26" x14ac:dyDescent="0.35">
      <c r="A372" s="12" t="s">
        <v>2001</v>
      </c>
      <c r="B372" s="12" t="s">
        <v>7055</v>
      </c>
      <c r="C372" s="12" t="s">
        <v>5076</v>
      </c>
      <c r="D372" s="12">
        <v>16.86</v>
      </c>
      <c r="E372" s="12" t="s">
        <v>8370</v>
      </c>
      <c r="F372" s="12">
        <v>4.07</v>
      </c>
      <c r="G372" s="12" t="s">
        <v>8389</v>
      </c>
      <c r="H372" s="12" t="s">
        <v>2382</v>
      </c>
      <c r="I372" s="12" t="s">
        <v>2380</v>
      </c>
      <c r="J372" s="12" t="s">
        <v>2380</v>
      </c>
      <c r="K372" s="33">
        <v>0</v>
      </c>
      <c r="L372" s="13" t="str">
        <f>_xlfn.XLOOKUP(A372,'PWQ_Medical Examinations (2)'!A:A,'PWQ_Medical Examinations (2)'!I:I,"Not Found")</f>
        <v>yes</v>
      </c>
      <c r="M372" s="14">
        <v>31357</v>
      </c>
      <c r="N372" s="15">
        <v>27598.93</v>
      </c>
      <c r="O372" s="12" t="s">
        <v>11</v>
      </c>
      <c r="P372" s="12" t="s">
        <v>16</v>
      </c>
      <c r="Q372" s="12" t="s">
        <v>42</v>
      </c>
      <c r="R372" s="12">
        <v>37</v>
      </c>
      <c r="S372" s="12"/>
      <c r="T372" s="12"/>
      <c r="U372" s="12"/>
      <c r="V372" s="12"/>
      <c r="W372" s="12"/>
      <c r="X372" s="12"/>
      <c r="Y372" s="12"/>
      <c r="Z372" s="12"/>
    </row>
    <row r="373" spans="1:26" x14ac:dyDescent="0.35">
      <c r="A373" s="12" t="s">
        <v>2000</v>
      </c>
      <c r="B373" s="12" t="s">
        <v>7056</v>
      </c>
      <c r="C373" s="12" t="s">
        <v>5077</v>
      </c>
      <c r="D373" s="12">
        <v>16.3</v>
      </c>
      <c r="E373" s="12" t="s">
        <v>8370</v>
      </c>
      <c r="F373" s="12">
        <v>5.51</v>
      </c>
      <c r="G373" s="12" t="s">
        <v>8389</v>
      </c>
      <c r="H373" s="12" t="s">
        <v>2380</v>
      </c>
      <c r="I373" s="12" t="s">
        <v>2380</v>
      </c>
      <c r="J373" s="12" t="s">
        <v>2380</v>
      </c>
      <c r="K373" s="33">
        <v>1</v>
      </c>
      <c r="L373" s="13" t="str">
        <f>_xlfn.XLOOKUP(A373,'PWQ_Medical Examinations (2)'!A:A,'PWQ_Medical Examinations (2)'!I:I,"Not Found")</f>
        <v>yes</v>
      </c>
      <c r="M373" s="14">
        <v>30885</v>
      </c>
      <c r="N373" s="15">
        <v>27534.53</v>
      </c>
      <c r="O373" s="12" t="s">
        <v>11</v>
      </c>
      <c r="P373" s="12" t="s">
        <v>11</v>
      </c>
      <c r="Q373" s="12" t="s">
        <v>42</v>
      </c>
      <c r="R373" s="12">
        <v>38</v>
      </c>
      <c r="S373" s="12"/>
      <c r="T373" s="12"/>
      <c r="U373" s="12"/>
      <c r="V373" s="12"/>
      <c r="W373" s="12"/>
      <c r="X373" s="12"/>
      <c r="Y373" s="12"/>
      <c r="Z373" s="12"/>
    </row>
    <row r="374" spans="1:26" x14ac:dyDescent="0.35">
      <c r="A374" s="12" t="s">
        <v>1999</v>
      </c>
      <c r="B374" s="12" t="s">
        <v>7057</v>
      </c>
      <c r="C374" s="12" t="s">
        <v>5078</v>
      </c>
      <c r="D374" s="12">
        <v>29.81</v>
      </c>
      <c r="E374" s="12" t="s">
        <v>8368</v>
      </c>
      <c r="F374" s="12">
        <v>11.66</v>
      </c>
      <c r="G374" s="12" t="s">
        <v>8387</v>
      </c>
      <c r="H374" s="12" t="s">
        <v>2380</v>
      </c>
      <c r="I374" s="12" t="s">
        <v>2380</v>
      </c>
      <c r="J374" s="12" t="s">
        <v>2380</v>
      </c>
      <c r="K374" s="33">
        <v>0</v>
      </c>
      <c r="L374" s="13" t="str">
        <f>_xlfn.XLOOKUP(A374,'PWQ_Medical Examinations (2)'!A:A,'PWQ_Medical Examinations (2)'!I:I,"Not Found")</f>
        <v>yes</v>
      </c>
      <c r="M374" s="14">
        <v>24034</v>
      </c>
      <c r="N374" s="15">
        <v>27533.91</v>
      </c>
      <c r="O374" s="12" t="s">
        <v>11</v>
      </c>
      <c r="P374" s="12" t="s">
        <v>12</v>
      </c>
      <c r="Q374" s="12" t="s">
        <v>13</v>
      </c>
      <c r="R374" s="12">
        <v>57</v>
      </c>
      <c r="S374" s="12"/>
      <c r="T374" s="12"/>
      <c r="U374" s="12"/>
      <c r="V374" s="12"/>
      <c r="W374" s="12"/>
      <c r="X374" s="12"/>
      <c r="Y374" s="12"/>
      <c r="Z374" s="12"/>
    </row>
    <row r="375" spans="1:26" x14ac:dyDescent="0.35">
      <c r="A375" s="12" t="s">
        <v>1998</v>
      </c>
      <c r="B375" s="12" t="s">
        <v>6985</v>
      </c>
      <c r="C375" s="12" t="s">
        <v>5079</v>
      </c>
      <c r="D375" s="12">
        <v>16.329999999999998</v>
      </c>
      <c r="E375" s="12" t="s">
        <v>8370</v>
      </c>
      <c r="F375" s="12">
        <v>7.26</v>
      </c>
      <c r="G375" s="12" t="s">
        <v>8387</v>
      </c>
      <c r="H375" s="12" t="s">
        <v>2382</v>
      </c>
      <c r="I375" s="12" t="s">
        <v>2380</v>
      </c>
      <c r="J375" s="12" t="s">
        <v>2380</v>
      </c>
      <c r="K375" s="33">
        <v>0</v>
      </c>
      <c r="L375" s="13" t="str">
        <f>_xlfn.XLOOKUP(A375,'PWQ_Medical Examinations (2)'!A:A,'PWQ_Medical Examinations (2)'!I:I,"Not Found")</f>
        <v>yes</v>
      </c>
      <c r="M375" s="14">
        <v>29862</v>
      </c>
      <c r="N375" s="15">
        <v>27495.59</v>
      </c>
      <c r="O375" s="12" t="s">
        <v>11</v>
      </c>
      <c r="P375" s="12" t="s">
        <v>16</v>
      </c>
      <c r="Q375" s="12" t="s">
        <v>42</v>
      </c>
      <c r="R375" s="12">
        <v>41</v>
      </c>
      <c r="S375" s="12"/>
      <c r="T375" s="12"/>
      <c r="U375" s="12"/>
      <c r="V375" s="12"/>
      <c r="W375" s="12"/>
      <c r="X375" s="12"/>
      <c r="Y375" s="12"/>
      <c r="Z375" s="12"/>
    </row>
    <row r="376" spans="1:26" x14ac:dyDescent="0.35">
      <c r="A376" s="12" t="s">
        <v>1997</v>
      </c>
      <c r="B376" s="12" t="s">
        <v>7058</v>
      </c>
      <c r="C376" s="12" t="s">
        <v>5080</v>
      </c>
      <c r="D376" s="12">
        <v>16.37</v>
      </c>
      <c r="E376" s="12" t="s">
        <v>8370</v>
      </c>
      <c r="F376" s="12">
        <v>4.79</v>
      </c>
      <c r="G376" s="12" t="s">
        <v>8389</v>
      </c>
      <c r="H376" s="12" t="s">
        <v>2382</v>
      </c>
      <c r="I376" s="12" t="s">
        <v>2380</v>
      </c>
      <c r="J376" s="12" t="s">
        <v>2380</v>
      </c>
      <c r="K376" s="33">
        <v>0</v>
      </c>
      <c r="L376" s="13" t="str">
        <f>_xlfn.XLOOKUP(A376,'PWQ_Medical Examinations (2)'!A:A,'PWQ_Medical Examinations (2)'!I:I,"Not Found")</f>
        <v>yes</v>
      </c>
      <c r="M376" s="14">
        <v>31386</v>
      </c>
      <c r="N376" s="15">
        <v>27432.73</v>
      </c>
      <c r="O376" s="12" t="s">
        <v>11</v>
      </c>
      <c r="P376" s="12" t="s">
        <v>16</v>
      </c>
      <c r="Q376" s="12" t="s">
        <v>42</v>
      </c>
      <c r="R376" s="12">
        <v>37</v>
      </c>
      <c r="S376" s="12"/>
      <c r="T376" s="12"/>
      <c r="U376" s="12"/>
      <c r="V376" s="12"/>
      <c r="W376" s="12"/>
      <c r="X376" s="12"/>
      <c r="Y376" s="12"/>
      <c r="Z376" s="12"/>
    </row>
    <row r="377" spans="1:26" x14ac:dyDescent="0.35">
      <c r="A377" s="12" t="s">
        <v>1996</v>
      </c>
      <c r="B377" s="12" t="s">
        <v>7059</v>
      </c>
      <c r="C377" s="12" t="s">
        <v>5081</v>
      </c>
      <c r="D377" s="12">
        <v>22.42</v>
      </c>
      <c r="E377" s="12" t="s">
        <v>8369</v>
      </c>
      <c r="F377" s="12">
        <v>4.68</v>
      </c>
      <c r="G377" s="12" t="s">
        <v>8389</v>
      </c>
      <c r="H377" s="12" t="s">
        <v>2382</v>
      </c>
      <c r="I377" s="12" t="s">
        <v>2380</v>
      </c>
      <c r="J377" s="12" t="s">
        <v>2380</v>
      </c>
      <c r="K377" s="33">
        <v>1</v>
      </c>
      <c r="L377" s="13" t="str">
        <f>_xlfn.XLOOKUP(A377,'PWQ_Medical Examinations (2)'!A:A,'PWQ_Medical Examinations (2)'!I:I,"Not Found")</f>
        <v>No</v>
      </c>
      <c r="M377" s="14">
        <v>32401</v>
      </c>
      <c r="N377" s="15">
        <v>27375.9</v>
      </c>
      <c r="O377" s="12" t="s">
        <v>11</v>
      </c>
      <c r="P377" s="12" t="s">
        <v>12</v>
      </c>
      <c r="Q377" s="12" t="s">
        <v>164</v>
      </c>
      <c r="R377" s="12">
        <v>34</v>
      </c>
      <c r="S377" s="12"/>
      <c r="T377" s="12"/>
      <c r="U377" s="12"/>
      <c r="V377" s="12"/>
      <c r="W377" s="12"/>
      <c r="X377" s="12"/>
      <c r="Y377" s="12"/>
      <c r="Z377" s="12"/>
    </row>
    <row r="378" spans="1:26" x14ac:dyDescent="0.35">
      <c r="A378" s="12" t="s">
        <v>1995</v>
      </c>
      <c r="B378" s="12" t="s">
        <v>6873</v>
      </c>
      <c r="C378" s="12" t="s">
        <v>5082</v>
      </c>
      <c r="D378" s="12">
        <v>31.35</v>
      </c>
      <c r="E378" s="12" t="s">
        <v>8367</v>
      </c>
      <c r="F378" s="12">
        <v>4.33</v>
      </c>
      <c r="G378" s="12" t="s">
        <v>8389</v>
      </c>
      <c r="H378" s="12" t="s">
        <v>2382</v>
      </c>
      <c r="I378" s="12" t="s">
        <v>2380</v>
      </c>
      <c r="J378" s="12" t="s">
        <v>2383</v>
      </c>
      <c r="K378" s="33">
        <v>1</v>
      </c>
      <c r="L378" s="13" t="str">
        <f>_xlfn.XLOOKUP(A378,'PWQ_Medical Examinations (2)'!A:A,'PWQ_Medical Examinations (2)'!I:I,"Not Found")</f>
        <v>No</v>
      </c>
      <c r="M378" s="14">
        <v>25492</v>
      </c>
      <c r="N378" s="15">
        <v>27346.04</v>
      </c>
      <c r="O378" s="12" t="s">
        <v>11</v>
      </c>
      <c r="P378" s="12" t="s">
        <v>11</v>
      </c>
      <c r="Q378" s="12" t="s">
        <v>13</v>
      </c>
      <c r="R378" s="12">
        <v>53</v>
      </c>
      <c r="S378" s="12"/>
      <c r="T378" s="12"/>
      <c r="U378" s="12"/>
      <c r="V378" s="12"/>
      <c r="W378" s="12"/>
      <c r="X378" s="12"/>
      <c r="Y378" s="12"/>
      <c r="Z378" s="12"/>
    </row>
    <row r="379" spans="1:26" x14ac:dyDescent="0.35">
      <c r="A379" s="12" t="s">
        <v>1994</v>
      </c>
      <c r="B379" s="12" t="s">
        <v>7060</v>
      </c>
      <c r="C379" s="12" t="s">
        <v>5083</v>
      </c>
      <c r="D379" s="12">
        <v>31.9</v>
      </c>
      <c r="E379" s="12" t="s">
        <v>8367</v>
      </c>
      <c r="F379" s="12">
        <v>11.89</v>
      </c>
      <c r="G379" s="12" t="s">
        <v>8387</v>
      </c>
      <c r="H379" s="12" t="s">
        <v>2380</v>
      </c>
      <c r="I379" s="12" t="s">
        <v>2380</v>
      </c>
      <c r="J379" s="12" t="s">
        <v>2380</v>
      </c>
      <c r="K379" s="33">
        <v>0</v>
      </c>
      <c r="L379" s="13" t="str">
        <f>_xlfn.XLOOKUP(A379,'PWQ_Medical Examinations (2)'!A:A,'PWQ_Medical Examinations (2)'!I:I,"Not Found")</f>
        <v>No</v>
      </c>
      <c r="M379" s="14">
        <v>24995</v>
      </c>
      <c r="N379" s="15">
        <v>27322.73</v>
      </c>
      <c r="O379" s="12" t="s">
        <v>11</v>
      </c>
      <c r="P379" s="12" t="s">
        <v>11</v>
      </c>
      <c r="Q379" s="12" t="s">
        <v>13</v>
      </c>
      <c r="R379" s="12">
        <v>55</v>
      </c>
      <c r="S379" s="12"/>
      <c r="T379" s="12"/>
      <c r="U379" s="12"/>
      <c r="V379" s="12"/>
      <c r="W379" s="12"/>
      <c r="X379" s="12"/>
      <c r="Y379" s="12"/>
      <c r="Z379" s="12"/>
    </row>
    <row r="380" spans="1:26" x14ac:dyDescent="0.35">
      <c r="A380" s="12" t="s">
        <v>1993</v>
      </c>
      <c r="B380" s="12" t="s">
        <v>6908</v>
      </c>
      <c r="C380" s="12" t="s">
        <v>5084</v>
      </c>
      <c r="D380" s="12">
        <v>30.6</v>
      </c>
      <c r="E380" s="12" t="s">
        <v>8367</v>
      </c>
      <c r="F380" s="12">
        <v>5.24</v>
      </c>
      <c r="G380" s="12" t="s">
        <v>8389</v>
      </c>
      <c r="H380" s="12" t="s">
        <v>2380</v>
      </c>
      <c r="I380" s="12" t="s">
        <v>2380</v>
      </c>
      <c r="J380" s="12" t="s">
        <v>2380</v>
      </c>
      <c r="K380" s="33">
        <v>0</v>
      </c>
      <c r="L380" s="13" t="str">
        <f>_xlfn.XLOOKUP(A380,'PWQ_Medical Examinations (2)'!A:A,'PWQ_Medical Examinations (2)'!I:I,"Not Found")</f>
        <v>yes</v>
      </c>
      <c r="M380" s="14">
        <v>36496</v>
      </c>
      <c r="N380" s="15">
        <v>27236.959999999999</v>
      </c>
      <c r="O380" s="12" t="s">
        <v>11</v>
      </c>
      <c r="P380" s="12" t="s">
        <v>16</v>
      </c>
      <c r="Q380" s="12" t="s">
        <v>42</v>
      </c>
      <c r="R380" s="12">
        <v>23</v>
      </c>
      <c r="S380" s="12"/>
      <c r="T380" s="12"/>
      <c r="U380" s="12"/>
      <c r="V380" s="12"/>
      <c r="W380" s="12"/>
      <c r="X380" s="12"/>
      <c r="Y380" s="12"/>
      <c r="Z380" s="12"/>
    </row>
    <row r="381" spans="1:26" x14ac:dyDescent="0.35">
      <c r="A381" s="12" t="s">
        <v>1992</v>
      </c>
      <c r="B381" s="12" t="s">
        <v>7061</v>
      </c>
      <c r="C381" s="12" t="s">
        <v>5085</v>
      </c>
      <c r="D381" s="12">
        <v>28.975000000000001</v>
      </c>
      <c r="E381" s="12" t="s">
        <v>8368</v>
      </c>
      <c r="F381" s="12">
        <v>7.63</v>
      </c>
      <c r="G381" s="12" t="s">
        <v>8387</v>
      </c>
      <c r="H381" s="12" t="s">
        <v>2380</v>
      </c>
      <c r="I381" s="12" t="s">
        <v>2380</v>
      </c>
      <c r="J381" s="12" t="s">
        <v>2380</v>
      </c>
      <c r="K381" s="33">
        <v>0</v>
      </c>
      <c r="L381" s="13" t="str">
        <f>_xlfn.XLOOKUP(A381,'PWQ_Medical Examinations (2)'!A:A,'PWQ_Medical Examinations (2)'!I:I,"Not Found")</f>
        <v>yes</v>
      </c>
      <c r="M381" s="14">
        <v>24097</v>
      </c>
      <c r="N381" s="15">
        <v>27218.44</v>
      </c>
      <c r="O381" s="12" t="s">
        <v>11</v>
      </c>
      <c r="P381" s="12" t="s">
        <v>16</v>
      </c>
      <c r="Q381" s="12" t="s">
        <v>356</v>
      </c>
      <c r="R381" s="12">
        <v>57</v>
      </c>
      <c r="S381" s="12"/>
      <c r="T381" s="12"/>
      <c r="U381" s="12"/>
      <c r="V381" s="12"/>
      <c r="W381" s="12"/>
      <c r="X381" s="12"/>
      <c r="Y381" s="12"/>
      <c r="Z381" s="12"/>
    </row>
    <row r="382" spans="1:26" x14ac:dyDescent="0.35">
      <c r="A382" s="12" t="s">
        <v>1991</v>
      </c>
      <c r="B382" s="12" t="s">
        <v>7062</v>
      </c>
      <c r="C382" s="12" t="s">
        <v>5086</v>
      </c>
      <c r="D382" s="12">
        <v>24.86</v>
      </c>
      <c r="E382" s="12" t="s">
        <v>8368</v>
      </c>
      <c r="F382" s="12">
        <v>8.92</v>
      </c>
      <c r="G382" s="12" t="s">
        <v>8387</v>
      </c>
      <c r="H382" s="12" t="s">
        <v>2382</v>
      </c>
      <c r="I382" s="12" t="s">
        <v>2380</v>
      </c>
      <c r="J382" s="12" t="s">
        <v>2380</v>
      </c>
      <c r="K382" s="33">
        <v>2</v>
      </c>
      <c r="L382" s="13" t="str">
        <f>_xlfn.XLOOKUP(A382,'PWQ_Medical Examinations (2)'!A:A,'PWQ_Medical Examinations (2)'!I:I,"Not Found")</f>
        <v>No</v>
      </c>
      <c r="M382" s="14">
        <v>25843</v>
      </c>
      <c r="N382" s="15">
        <v>27117.99</v>
      </c>
      <c r="O382" s="12" t="s">
        <v>11</v>
      </c>
      <c r="P382" s="12" t="s">
        <v>11</v>
      </c>
      <c r="Q382" s="12" t="s">
        <v>13</v>
      </c>
      <c r="R382" s="12">
        <v>52</v>
      </c>
      <c r="S382" s="12"/>
      <c r="T382" s="12"/>
      <c r="U382" s="12"/>
      <c r="V382" s="12"/>
      <c r="W382" s="12"/>
      <c r="X382" s="12"/>
      <c r="Y382" s="12"/>
      <c r="Z382" s="12"/>
    </row>
    <row r="383" spans="1:26" x14ac:dyDescent="0.35">
      <c r="A383" s="12" t="s">
        <v>1990</v>
      </c>
      <c r="B383" s="12" t="s">
        <v>6736</v>
      </c>
      <c r="C383" s="12" t="s">
        <v>5087</v>
      </c>
      <c r="D383" s="12">
        <v>19.54</v>
      </c>
      <c r="E383" s="12" t="s">
        <v>8369</v>
      </c>
      <c r="F383" s="12">
        <v>5.37</v>
      </c>
      <c r="G383" s="12" t="s">
        <v>8389</v>
      </c>
      <c r="H383" s="12" t="s">
        <v>2380</v>
      </c>
      <c r="I383" s="12" t="s">
        <v>2380</v>
      </c>
      <c r="J383" s="12" t="s">
        <v>2380</v>
      </c>
      <c r="K383" s="33">
        <v>0</v>
      </c>
      <c r="L383" s="13" t="str">
        <f>_xlfn.XLOOKUP(A383,'PWQ_Medical Examinations (2)'!A:A,'PWQ_Medical Examinations (2)'!I:I,"Not Found")</f>
        <v>yes</v>
      </c>
      <c r="M383" s="14">
        <v>33220</v>
      </c>
      <c r="N383" s="15">
        <v>27092.38</v>
      </c>
      <c r="O383" s="12" t="s">
        <v>11</v>
      </c>
      <c r="P383" s="12" t="s">
        <v>12</v>
      </c>
      <c r="Q383" s="12" t="s">
        <v>42</v>
      </c>
      <c r="R383" s="12">
        <v>32</v>
      </c>
      <c r="S383" s="12"/>
      <c r="T383" s="12"/>
      <c r="U383" s="12"/>
      <c r="V383" s="12"/>
      <c r="W383" s="12"/>
      <c r="X383" s="12"/>
      <c r="Y383" s="12"/>
      <c r="Z383" s="12"/>
    </row>
    <row r="384" spans="1:26" x14ac:dyDescent="0.35">
      <c r="A384" s="12" t="s">
        <v>1989</v>
      </c>
      <c r="B384" s="12" t="s">
        <v>6940</v>
      </c>
      <c r="C384" s="12" t="s">
        <v>5088</v>
      </c>
      <c r="D384" s="12">
        <v>26.74</v>
      </c>
      <c r="E384" s="12" t="s">
        <v>8368</v>
      </c>
      <c r="F384" s="12">
        <v>4.3099999999999996</v>
      </c>
      <c r="G384" s="12" t="s">
        <v>8389</v>
      </c>
      <c r="H384" s="12" t="s">
        <v>2380</v>
      </c>
      <c r="I384" s="12" t="s">
        <v>2380</v>
      </c>
      <c r="J384" s="12" t="s">
        <v>2380</v>
      </c>
      <c r="K384" s="33">
        <v>0</v>
      </c>
      <c r="L384" s="13" t="str">
        <f>_xlfn.XLOOKUP(A384,'PWQ_Medical Examinations (2)'!A:A,'PWQ_Medical Examinations (2)'!I:I,"Not Found")</f>
        <v>yes</v>
      </c>
      <c r="M384" s="14">
        <v>34517</v>
      </c>
      <c r="N384" s="15">
        <v>27080.639999999999</v>
      </c>
      <c r="O384" s="12" t="s">
        <v>11</v>
      </c>
      <c r="P384" s="12" t="s">
        <v>11</v>
      </c>
      <c r="Q384" s="12" t="s">
        <v>42</v>
      </c>
      <c r="R384" s="12">
        <v>28</v>
      </c>
      <c r="S384" s="12"/>
      <c r="T384" s="12"/>
      <c r="U384" s="12"/>
      <c r="V384" s="12"/>
      <c r="W384" s="12"/>
      <c r="X384" s="12"/>
      <c r="Y384" s="12"/>
      <c r="Z384" s="12"/>
    </row>
    <row r="385" spans="1:26" x14ac:dyDescent="0.35">
      <c r="A385" s="12" t="s">
        <v>1988</v>
      </c>
      <c r="B385" s="12" t="s">
        <v>6802</v>
      </c>
      <c r="C385" s="12" t="s">
        <v>5089</v>
      </c>
      <c r="D385" s="12">
        <v>22.99</v>
      </c>
      <c r="E385" s="12" t="s">
        <v>8369</v>
      </c>
      <c r="F385" s="12">
        <v>10.46</v>
      </c>
      <c r="G385" s="12" t="s">
        <v>8387</v>
      </c>
      <c r="H385" s="12" t="s">
        <v>2380</v>
      </c>
      <c r="I385" s="12" t="s">
        <v>2380</v>
      </c>
      <c r="J385" s="12" t="s">
        <v>2380</v>
      </c>
      <c r="K385" s="33">
        <v>3</v>
      </c>
      <c r="L385" s="13" t="str">
        <f>_xlfn.XLOOKUP(A385,'PWQ_Medical Examinations (2)'!A:A,'PWQ_Medical Examinations (2)'!I:I,"Not Found")</f>
        <v>yes</v>
      </c>
      <c r="M385" s="14">
        <v>21366</v>
      </c>
      <c r="N385" s="15">
        <v>27037.91</v>
      </c>
      <c r="O385" s="12" t="s">
        <v>11</v>
      </c>
      <c r="P385" s="12" t="s">
        <v>11</v>
      </c>
      <c r="Q385" s="12" t="s">
        <v>13</v>
      </c>
      <c r="R385" s="12">
        <v>64</v>
      </c>
      <c r="S385" s="12"/>
      <c r="T385" s="12"/>
      <c r="U385" s="12"/>
      <c r="V385" s="12"/>
      <c r="W385" s="12"/>
      <c r="X385" s="12"/>
      <c r="Y385" s="12"/>
      <c r="Z385" s="12"/>
    </row>
    <row r="386" spans="1:26" x14ac:dyDescent="0.35">
      <c r="A386" s="12" t="s">
        <v>1987</v>
      </c>
      <c r="B386" s="12" t="s">
        <v>7063</v>
      </c>
      <c r="C386" s="12" t="s">
        <v>5090</v>
      </c>
      <c r="D386" s="12">
        <v>31.46</v>
      </c>
      <c r="E386" s="12" t="s">
        <v>8367</v>
      </c>
      <c r="F386" s="12">
        <v>7.39</v>
      </c>
      <c r="G386" s="12" t="s">
        <v>8387</v>
      </c>
      <c r="H386" s="12" t="s">
        <v>2380</v>
      </c>
      <c r="I386" s="12" t="s">
        <v>2380</v>
      </c>
      <c r="J386" s="12" t="s">
        <v>2380</v>
      </c>
      <c r="K386" s="33">
        <v>0</v>
      </c>
      <c r="L386" s="13" t="str">
        <f>_xlfn.XLOOKUP(A386,'PWQ_Medical Examinations (2)'!A:A,'PWQ_Medical Examinations (2)'!I:I,"Not Found")</f>
        <v>No</v>
      </c>
      <c r="M386" s="14">
        <v>22106</v>
      </c>
      <c r="N386" s="15">
        <v>27000.98</v>
      </c>
      <c r="O386" s="12" t="s">
        <v>11</v>
      </c>
      <c r="P386" s="12" t="s">
        <v>11</v>
      </c>
      <c r="Q386" s="12" t="s">
        <v>13</v>
      </c>
      <c r="R386" s="12">
        <v>62</v>
      </c>
      <c r="S386" s="12"/>
      <c r="T386" s="12"/>
      <c r="U386" s="12"/>
      <c r="V386" s="12"/>
      <c r="W386" s="12"/>
      <c r="X386" s="12"/>
      <c r="Y386" s="12"/>
      <c r="Z386" s="12"/>
    </row>
    <row r="387" spans="1:26" x14ac:dyDescent="0.35">
      <c r="A387" s="12" t="s">
        <v>1986</v>
      </c>
      <c r="B387" s="12" t="s">
        <v>7064</v>
      </c>
      <c r="C387" s="12" t="s">
        <v>5091</v>
      </c>
      <c r="D387" s="12">
        <v>30.86</v>
      </c>
      <c r="E387" s="12" t="s">
        <v>8367</v>
      </c>
      <c r="F387" s="12">
        <v>6.18</v>
      </c>
      <c r="G387" s="12" t="s">
        <v>8388</v>
      </c>
      <c r="H387" s="12" t="s">
        <v>2380</v>
      </c>
      <c r="I387" s="12" t="s">
        <v>2382</v>
      </c>
      <c r="J387" s="12" t="s">
        <v>2380</v>
      </c>
      <c r="K387" s="33">
        <v>2</v>
      </c>
      <c r="L387" s="13" t="str">
        <f>_xlfn.XLOOKUP(A387,'PWQ_Medical Examinations (2)'!A:A,'PWQ_Medical Examinations (2)'!I:I,"Not Found")</f>
        <v>yes</v>
      </c>
      <c r="M387" s="14">
        <v>36839</v>
      </c>
      <c r="N387" s="15">
        <v>26936.98</v>
      </c>
      <c r="O387" s="12" t="s">
        <v>11</v>
      </c>
      <c r="P387" s="12" t="s">
        <v>12</v>
      </c>
      <c r="Q387" s="12" t="s">
        <v>42</v>
      </c>
      <c r="R387" s="12">
        <v>22</v>
      </c>
      <c r="S387" s="12"/>
      <c r="T387" s="12"/>
      <c r="U387" s="12"/>
      <c r="V387" s="12"/>
      <c r="W387" s="12"/>
      <c r="X387" s="12"/>
      <c r="Y387" s="12"/>
      <c r="Z387" s="12"/>
    </row>
    <row r="388" spans="1:26" x14ac:dyDescent="0.35">
      <c r="A388" s="12" t="s">
        <v>1985</v>
      </c>
      <c r="B388" s="12" t="s">
        <v>7065</v>
      </c>
      <c r="C388" s="12" t="s">
        <v>5092</v>
      </c>
      <c r="D388" s="12">
        <v>31.96</v>
      </c>
      <c r="E388" s="12" t="s">
        <v>8367</v>
      </c>
      <c r="F388" s="12">
        <v>8.86</v>
      </c>
      <c r="G388" s="12" t="s">
        <v>8387</v>
      </c>
      <c r="H388" s="12" t="s">
        <v>2380</v>
      </c>
      <c r="I388" s="12" t="s">
        <v>2380</v>
      </c>
      <c r="J388" s="12" t="s">
        <v>2380</v>
      </c>
      <c r="K388" s="33">
        <v>0</v>
      </c>
      <c r="L388" s="13" t="str">
        <f>_xlfn.XLOOKUP(A388,'PWQ_Medical Examinations (2)'!A:A,'PWQ_Medical Examinations (2)'!I:I,"Not Found")</f>
        <v>yes</v>
      </c>
      <c r="M388" s="14">
        <v>37424</v>
      </c>
      <c r="N388" s="15">
        <v>26927.69</v>
      </c>
      <c r="O388" s="12" t="s">
        <v>11</v>
      </c>
      <c r="P388" s="12" t="s">
        <v>11</v>
      </c>
      <c r="Q388" s="12" t="s">
        <v>42</v>
      </c>
      <c r="R388" s="12">
        <v>20</v>
      </c>
      <c r="S388" s="12"/>
      <c r="T388" s="12"/>
      <c r="U388" s="12"/>
      <c r="V388" s="12"/>
      <c r="W388" s="12"/>
      <c r="X388" s="12"/>
      <c r="Y388" s="12"/>
      <c r="Z388" s="12"/>
    </row>
    <row r="389" spans="1:26" x14ac:dyDescent="0.35">
      <c r="A389" s="12" t="s">
        <v>1984</v>
      </c>
      <c r="B389" s="12" t="s">
        <v>7066</v>
      </c>
      <c r="C389" s="12" t="s">
        <v>5093</v>
      </c>
      <c r="D389" s="12">
        <v>23.76</v>
      </c>
      <c r="E389" s="12" t="s">
        <v>8369</v>
      </c>
      <c r="F389" s="12">
        <v>10.96</v>
      </c>
      <c r="G389" s="12" t="s">
        <v>8387</v>
      </c>
      <c r="H389" s="12" t="s">
        <v>2380</v>
      </c>
      <c r="I389" s="12" t="s">
        <v>2380</v>
      </c>
      <c r="J389" s="12" t="s">
        <v>2380</v>
      </c>
      <c r="K389" s="33">
        <v>3</v>
      </c>
      <c r="L389" s="13" t="str">
        <f>_xlfn.XLOOKUP(A389,'PWQ_Medical Examinations (2)'!A:A,'PWQ_Medical Examinations (2)'!I:I,"Not Found")</f>
        <v>yes</v>
      </c>
      <c r="M389" s="14">
        <v>21544</v>
      </c>
      <c r="N389" s="15">
        <v>26926.51</v>
      </c>
      <c r="O389" s="12" t="s">
        <v>11</v>
      </c>
      <c r="P389" s="12" t="s">
        <v>16</v>
      </c>
      <c r="Q389" s="12" t="s">
        <v>13</v>
      </c>
      <c r="R389" s="12">
        <v>64</v>
      </c>
      <c r="S389" s="12"/>
      <c r="T389" s="12"/>
      <c r="U389" s="12"/>
      <c r="V389" s="12"/>
      <c r="W389" s="12"/>
      <c r="X389" s="12"/>
      <c r="Y389" s="12"/>
      <c r="Z389" s="12"/>
    </row>
    <row r="390" spans="1:26" x14ac:dyDescent="0.35">
      <c r="A390" s="12" t="s">
        <v>1983</v>
      </c>
      <c r="B390" s="12" t="s">
        <v>7005</v>
      </c>
      <c r="C390" s="12" t="s">
        <v>5094</v>
      </c>
      <c r="D390" s="12">
        <v>19.38</v>
      </c>
      <c r="E390" s="12" t="s">
        <v>8369</v>
      </c>
      <c r="F390" s="12">
        <v>6.28</v>
      </c>
      <c r="G390" s="12" t="s">
        <v>8388</v>
      </c>
      <c r="H390" s="12" t="s">
        <v>2380</v>
      </c>
      <c r="I390" s="12" t="s">
        <v>2380</v>
      </c>
      <c r="J390" s="12" t="s">
        <v>2380</v>
      </c>
      <c r="K390" s="33">
        <v>0</v>
      </c>
      <c r="L390" s="13" t="str">
        <f>_xlfn.XLOOKUP(A390,'PWQ_Medical Examinations (2)'!A:A,'PWQ_Medical Examinations (2)'!I:I,"Not Found")</f>
        <v>yes</v>
      </c>
      <c r="M390" s="14">
        <v>33472</v>
      </c>
      <c r="N390" s="15">
        <v>26912.560000000001</v>
      </c>
      <c r="O390" s="12" t="s">
        <v>11</v>
      </c>
      <c r="P390" s="12" t="s">
        <v>11</v>
      </c>
      <c r="Q390" s="12" t="s">
        <v>42</v>
      </c>
      <c r="R390" s="12">
        <v>31</v>
      </c>
      <c r="S390" s="12"/>
      <c r="T390" s="12"/>
      <c r="U390" s="12"/>
      <c r="V390" s="12"/>
      <c r="W390" s="12"/>
      <c r="X390" s="12"/>
      <c r="Y390" s="12"/>
      <c r="Z390" s="12"/>
    </row>
    <row r="391" spans="1:26" x14ac:dyDescent="0.35">
      <c r="A391" s="12" t="s">
        <v>1982</v>
      </c>
      <c r="B391" s="12" t="s">
        <v>7067</v>
      </c>
      <c r="C391" s="12" t="s">
        <v>5095</v>
      </c>
      <c r="D391" s="12">
        <v>16.21</v>
      </c>
      <c r="E391" s="12" t="s">
        <v>8370</v>
      </c>
      <c r="F391" s="12">
        <v>6.29</v>
      </c>
      <c r="G391" s="12" t="s">
        <v>8388</v>
      </c>
      <c r="H391" s="12" t="s">
        <v>2382</v>
      </c>
      <c r="I391" s="12" t="s">
        <v>2380</v>
      </c>
      <c r="J391" s="12" t="s">
        <v>2380</v>
      </c>
      <c r="K391" s="33">
        <v>1</v>
      </c>
      <c r="L391" s="13" t="str">
        <f>_xlfn.XLOOKUP(A391,'PWQ_Medical Examinations (2)'!A:A,'PWQ_Medical Examinations (2)'!I:I,"Not Found")</f>
        <v>yes</v>
      </c>
      <c r="M391" s="14">
        <v>32346</v>
      </c>
      <c r="N391" s="15">
        <v>26607.89</v>
      </c>
      <c r="O391" s="12" t="s">
        <v>11</v>
      </c>
      <c r="P391" s="12" t="s">
        <v>16</v>
      </c>
      <c r="Q391" s="12" t="s">
        <v>42</v>
      </c>
      <c r="R391" s="12">
        <v>34</v>
      </c>
      <c r="S391" s="12"/>
      <c r="T391" s="12"/>
      <c r="U391" s="12"/>
      <c r="V391" s="12"/>
      <c r="W391" s="12"/>
      <c r="X391" s="12"/>
      <c r="Y391" s="12"/>
      <c r="Z391" s="12"/>
    </row>
    <row r="392" spans="1:26" x14ac:dyDescent="0.35">
      <c r="A392" s="12" t="s">
        <v>1981</v>
      </c>
      <c r="B392" s="12" t="s">
        <v>7068</v>
      </c>
      <c r="C392" s="12" t="s">
        <v>5096</v>
      </c>
      <c r="D392" s="12">
        <v>32.54</v>
      </c>
      <c r="E392" s="12" t="s">
        <v>8367</v>
      </c>
      <c r="F392" s="12">
        <v>4.0199999999999996</v>
      </c>
      <c r="G392" s="12" t="s">
        <v>8389</v>
      </c>
      <c r="H392" s="12" t="s">
        <v>2380</v>
      </c>
      <c r="I392" s="12" t="s">
        <v>2382</v>
      </c>
      <c r="J392" s="12" t="s">
        <v>2380</v>
      </c>
      <c r="K392" s="33">
        <v>1</v>
      </c>
      <c r="L392" s="13" t="str">
        <f>_xlfn.XLOOKUP(A392,'PWQ_Medical Examinations (2)'!A:A,'PWQ_Medical Examinations (2)'!I:I,"Not Found")</f>
        <v>yes</v>
      </c>
      <c r="M392" s="14">
        <v>38235</v>
      </c>
      <c r="N392" s="15">
        <v>26479.4</v>
      </c>
      <c r="O392" s="12" t="s">
        <v>11</v>
      </c>
      <c r="P392" s="12" t="s">
        <v>11</v>
      </c>
      <c r="Q392" s="12" t="s">
        <v>42</v>
      </c>
      <c r="R392" s="12">
        <v>18</v>
      </c>
      <c r="S392" s="12"/>
      <c r="T392" s="12"/>
      <c r="U392" s="12"/>
      <c r="V392" s="12"/>
      <c r="W392" s="12"/>
      <c r="X392" s="12"/>
      <c r="Y392" s="12"/>
      <c r="Z392" s="12"/>
    </row>
    <row r="393" spans="1:26" x14ac:dyDescent="0.35">
      <c r="A393" s="12" t="s">
        <v>1980</v>
      </c>
      <c r="B393" s="12" t="s">
        <v>6777</v>
      </c>
      <c r="C393" s="12" t="s">
        <v>5097</v>
      </c>
      <c r="D393" s="12">
        <v>36.765000000000001</v>
      </c>
      <c r="E393" s="12" t="s">
        <v>8367</v>
      </c>
      <c r="F393" s="12">
        <v>11.95</v>
      </c>
      <c r="G393" s="12" t="s">
        <v>8387</v>
      </c>
      <c r="H393" s="12" t="s">
        <v>2382</v>
      </c>
      <c r="I393" s="12" t="s">
        <v>2380</v>
      </c>
      <c r="J393" s="12" t="s">
        <v>2380</v>
      </c>
      <c r="K393" s="33">
        <v>2</v>
      </c>
      <c r="L393" s="13" t="str">
        <f>_xlfn.XLOOKUP(A393,'PWQ_Medical Examinations (2)'!A:A,'PWQ_Medical Examinations (2)'!I:I,"Not Found")</f>
        <v>No</v>
      </c>
      <c r="M393" s="14">
        <v>25807</v>
      </c>
      <c r="N393" s="15">
        <v>26467.1</v>
      </c>
      <c r="O393" s="12" t="s">
        <v>11</v>
      </c>
      <c r="P393" s="12" t="s">
        <v>12</v>
      </c>
      <c r="Q393" s="12" t="s">
        <v>23</v>
      </c>
      <c r="R393" s="12">
        <v>52</v>
      </c>
      <c r="S393" s="12"/>
      <c r="T393" s="12"/>
      <c r="U393" s="12"/>
      <c r="V393" s="12"/>
      <c r="W393" s="12"/>
      <c r="X393" s="12"/>
      <c r="Y393" s="12"/>
      <c r="Z393" s="12"/>
    </row>
    <row r="394" spans="1:26" x14ac:dyDescent="0.35">
      <c r="A394" s="12" t="s">
        <v>1979</v>
      </c>
      <c r="B394" s="12" t="s">
        <v>7069</v>
      </c>
      <c r="C394" s="12" t="s">
        <v>5098</v>
      </c>
      <c r="D394" s="12">
        <v>35.909999999999997</v>
      </c>
      <c r="E394" s="12" t="s">
        <v>8367</v>
      </c>
      <c r="F394" s="12">
        <v>8.7100000000000009</v>
      </c>
      <c r="G394" s="12" t="s">
        <v>8387</v>
      </c>
      <c r="H394" s="12" t="s">
        <v>2380</v>
      </c>
      <c r="I394" s="12" t="s">
        <v>2380</v>
      </c>
      <c r="J394" s="12" t="s">
        <v>2380</v>
      </c>
      <c r="K394" s="33">
        <v>0</v>
      </c>
      <c r="L394" s="13" t="str">
        <f>_xlfn.XLOOKUP(A394,'PWQ_Medical Examinations (2)'!A:A,'PWQ_Medical Examinations (2)'!I:I,"Not Found")</f>
        <v>No</v>
      </c>
      <c r="M394" s="14">
        <v>27293</v>
      </c>
      <c r="N394" s="15">
        <v>26392.26</v>
      </c>
      <c r="O394" s="12" t="s">
        <v>11</v>
      </c>
      <c r="P394" s="12" t="s">
        <v>11</v>
      </c>
      <c r="Q394" s="12" t="s">
        <v>247</v>
      </c>
      <c r="R394" s="12">
        <v>48</v>
      </c>
      <c r="S394" s="12"/>
      <c r="T394" s="12"/>
      <c r="U394" s="12"/>
      <c r="V394" s="12"/>
      <c r="W394" s="12"/>
      <c r="X394" s="12"/>
      <c r="Y394" s="12"/>
      <c r="Z394" s="12"/>
    </row>
    <row r="395" spans="1:26" x14ac:dyDescent="0.35">
      <c r="A395" s="12" t="s">
        <v>1978</v>
      </c>
      <c r="B395" s="12" t="s">
        <v>7070</v>
      </c>
      <c r="C395" s="12" t="s">
        <v>4923</v>
      </c>
      <c r="D395" s="12">
        <v>32.06</v>
      </c>
      <c r="E395" s="12" t="s">
        <v>8367</v>
      </c>
      <c r="F395" s="12">
        <v>4.67</v>
      </c>
      <c r="G395" s="12" t="s">
        <v>8389</v>
      </c>
      <c r="H395" s="12" t="s">
        <v>2380</v>
      </c>
      <c r="I395" s="12" t="s">
        <v>2382</v>
      </c>
      <c r="J395" s="12" t="s">
        <v>2380</v>
      </c>
      <c r="K395" s="33">
        <v>1</v>
      </c>
      <c r="L395" s="13" t="str">
        <f>_xlfn.XLOOKUP(A395,'PWQ_Medical Examinations (2)'!A:A,'PWQ_Medical Examinations (2)'!I:I,"Not Found")</f>
        <v>yes</v>
      </c>
      <c r="M395" s="14">
        <v>38326</v>
      </c>
      <c r="N395" s="15">
        <v>26316.59</v>
      </c>
      <c r="O395" s="12" t="s">
        <v>11</v>
      </c>
      <c r="P395" s="12" t="s">
        <v>12</v>
      </c>
      <c r="Q395" s="12" t="s">
        <v>42</v>
      </c>
      <c r="R395" s="12">
        <v>18</v>
      </c>
      <c r="S395" s="12"/>
      <c r="T395" s="12"/>
      <c r="U395" s="12"/>
      <c r="V395" s="12"/>
      <c r="W395" s="12"/>
      <c r="X395" s="12"/>
      <c r="Y395" s="12"/>
      <c r="Z395" s="12"/>
    </row>
    <row r="396" spans="1:26" x14ac:dyDescent="0.35">
      <c r="A396" s="12" t="s">
        <v>1977</v>
      </c>
      <c r="B396" s="12" t="s">
        <v>7071</v>
      </c>
      <c r="C396" s="12" t="s">
        <v>5099</v>
      </c>
      <c r="D396" s="12">
        <v>24.1</v>
      </c>
      <c r="E396" s="12" t="s">
        <v>8369</v>
      </c>
      <c r="F396" s="12">
        <v>11.14</v>
      </c>
      <c r="G396" s="12" t="s">
        <v>8387</v>
      </c>
      <c r="H396" s="12" t="s">
        <v>2382</v>
      </c>
      <c r="I396" s="12" t="s">
        <v>2380</v>
      </c>
      <c r="J396" s="12" t="s">
        <v>2380</v>
      </c>
      <c r="K396" s="33">
        <v>1</v>
      </c>
      <c r="L396" s="13" t="str">
        <f>_xlfn.XLOOKUP(A396,'PWQ_Medical Examinations (2)'!A:A,'PWQ_Medical Examinations (2)'!I:I,"Not Found")</f>
        <v>No</v>
      </c>
      <c r="M396" s="14">
        <v>27549</v>
      </c>
      <c r="N396" s="15">
        <v>26236.58</v>
      </c>
      <c r="O396" s="12" t="s">
        <v>11</v>
      </c>
      <c r="P396" s="12" t="s">
        <v>16</v>
      </c>
      <c r="Q396" s="12" t="s">
        <v>42</v>
      </c>
      <c r="R396" s="12">
        <v>48</v>
      </c>
      <c r="S396" s="12"/>
      <c r="T396" s="12"/>
      <c r="U396" s="12"/>
      <c r="V396" s="12"/>
      <c r="W396" s="12"/>
      <c r="X396" s="12"/>
      <c r="Y396" s="12"/>
      <c r="Z396" s="12"/>
    </row>
    <row r="397" spans="1:26" x14ac:dyDescent="0.35">
      <c r="A397" s="12" t="s">
        <v>1976</v>
      </c>
      <c r="B397" s="12" t="s">
        <v>7072</v>
      </c>
      <c r="C397" s="12" t="s">
        <v>5100</v>
      </c>
      <c r="D397" s="12">
        <v>27.1</v>
      </c>
      <c r="E397" s="12" t="s">
        <v>8368</v>
      </c>
      <c r="F397" s="12">
        <v>9.0500000000000007</v>
      </c>
      <c r="G397" s="12" t="s">
        <v>8387</v>
      </c>
      <c r="H397" s="12" t="s">
        <v>2380</v>
      </c>
      <c r="I397" s="12" t="s">
        <v>2380</v>
      </c>
      <c r="J397" s="12" t="s">
        <v>2380</v>
      </c>
      <c r="K397" s="33">
        <v>2</v>
      </c>
      <c r="L397" s="13" t="str">
        <f>_xlfn.XLOOKUP(A397,'PWQ_Medical Examinations (2)'!A:A,'PWQ_Medical Examinations (2)'!I:I,"Not Found")</f>
        <v>No</v>
      </c>
      <c r="M397" s="14">
        <v>26852</v>
      </c>
      <c r="N397" s="15">
        <v>26140.36</v>
      </c>
      <c r="O397" s="12" t="s">
        <v>11</v>
      </c>
      <c r="P397" s="12" t="s">
        <v>12</v>
      </c>
      <c r="Q397" s="12" t="s">
        <v>42</v>
      </c>
      <c r="R397" s="12">
        <v>49</v>
      </c>
      <c r="S397" s="12"/>
      <c r="T397" s="12"/>
      <c r="U397" s="12"/>
      <c r="V397" s="12"/>
      <c r="W397" s="12"/>
      <c r="X397" s="12"/>
      <c r="Y397" s="12"/>
      <c r="Z397" s="12"/>
    </row>
    <row r="398" spans="1:26" x14ac:dyDescent="0.35">
      <c r="A398" s="12" t="s">
        <v>1975</v>
      </c>
      <c r="B398" s="12" t="s">
        <v>7073</v>
      </c>
      <c r="C398" s="12" t="s">
        <v>5101</v>
      </c>
      <c r="D398" s="12">
        <v>24.42</v>
      </c>
      <c r="E398" s="12" t="s">
        <v>8369</v>
      </c>
      <c r="F398" s="12">
        <v>11.31</v>
      </c>
      <c r="G398" s="12" t="s">
        <v>8387</v>
      </c>
      <c r="H398" s="12" t="s">
        <v>2380</v>
      </c>
      <c r="I398" s="12" t="s">
        <v>2380</v>
      </c>
      <c r="J398" s="12" t="s">
        <v>2380</v>
      </c>
      <c r="K398" s="33">
        <v>0</v>
      </c>
      <c r="L398" s="13" t="str">
        <f>_xlfn.XLOOKUP(A398,'PWQ_Medical Examinations (2)'!A:A,'PWQ_Medical Examinations (2)'!I:I,"Not Found")</f>
        <v>yes</v>
      </c>
      <c r="M398" s="14">
        <v>37540</v>
      </c>
      <c r="N398" s="15">
        <v>26125.67</v>
      </c>
      <c r="O398" s="12" t="s">
        <v>11</v>
      </c>
      <c r="P398" s="12" t="s">
        <v>16</v>
      </c>
      <c r="Q398" s="12" t="s">
        <v>13</v>
      </c>
      <c r="R398" s="12">
        <v>20</v>
      </c>
      <c r="S398" s="12"/>
      <c r="T398" s="12"/>
      <c r="U398" s="12"/>
      <c r="V398" s="12"/>
      <c r="W398" s="12"/>
      <c r="X398" s="12"/>
      <c r="Y398" s="12"/>
      <c r="Z398" s="12"/>
    </row>
    <row r="399" spans="1:26" x14ac:dyDescent="0.35">
      <c r="A399" s="12" t="s">
        <v>1974</v>
      </c>
      <c r="B399" s="12" t="s">
        <v>7074</v>
      </c>
      <c r="C399" s="12" t="s">
        <v>5102</v>
      </c>
      <c r="D399" s="12">
        <v>26.695</v>
      </c>
      <c r="E399" s="12" t="s">
        <v>8368</v>
      </c>
      <c r="F399" s="12">
        <v>4.68</v>
      </c>
      <c r="G399" s="12" t="s">
        <v>8389</v>
      </c>
      <c r="H399" s="12" t="s">
        <v>2382</v>
      </c>
      <c r="I399" s="12" t="s">
        <v>2380</v>
      </c>
      <c r="J399" s="12" t="s">
        <v>2380</v>
      </c>
      <c r="K399" s="33">
        <v>2</v>
      </c>
      <c r="L399" s="13" t="str">
        <f>_xlfn.XLOOKUP(A399,'PWQ_Medical Examinations (2)'!A:A,'PWQ_Medical Examinations (2)'!I:I,"Not Found")</f>
        <v>yes</v>
      </c>
      <c r="M399" s="14">
        <v>24297</v>
      </c>
      <c r="N399" s="15">
        <v>26109.33</v>
      </c>
      <c r="O399" s="12" t="s">
        <v>11</v>
      </c>
      <c r="P399" s="12" t="s">
        <v>12</v>
      </c>
      <c r="Q399" s="12" t="s">
        <v>23</v>
      </c>
      <c r="R399" s="12">
        <v>56</v>
      </c>
      <c r="S399" s="12"/>
      <c r="T399" s="12"/>
      <c r="U399" s="12"/>
      <c r="V399" s="12"/>
      <c r="W399" s="12"/>
      <c r="X399" s="12"/>
      <c r="Y399" s="12"/>
      <c r="Z399" s="12"/>
    </row>
    <row r="400" spans="1:26" x14ac:dyDescent="0.35">
      <c r="A400" s="12" t="s">
        <v>1973</v>
      </c>
      <c r="B400" s="12" t="s">
        <v>6813</v>
      </c>
      <c r="C400" s="12" t="s">
        <v>5103</v>
      </c>
      <c r="D400" s="12">
        <v>27.79</v>
      </c>
      <c r="E400" s="12" t="s">
        <v>8368</v>
      </c>
      <c r="F400" s="12">
        <v>6.05</v>
      </c>
      <c r="G400" s="12" t="s">
        <v>8388</v>
      </c>
      <c r="H400" s="12" t="s">
        <v>2382</v>
      </c>
      <c r="I400" s="12" t="s">
        <v>2382</v>
      </c>
      <c r="J400" s="12" t="s">
        <v>2380</v>
      </c>
      <c r="K400" s="33">
        <v>1</v>
      </c>
      <c r="L400" s="13" t="str">
        <f>_xlfn.XLOOKUP(A400,'PWQ_Medical Examinations (2)'!A:A,'PWQ_Medical Examinations (2)'!I:I,"Not Found")</f>
        <v>yes</v>
      </c>
      <c r="M400" s="14">
        <v>36886</v>
      </c>
      <c r="N400" s="15">
        <v>26026.97</v>
      </c>
      <c r="O400" s="12" t="s">
        <v>11</v>
      </c>
      <c r="P400" s="12" t="s">
        <v>12</v>
      </c>
      <c r="Q400" s="12" t="s">
        <v>42</v>
      </c>
      <c r="R400" s="12">
        <v>22</v>
      </c>
      <c r="S400" s="12"/>
      <c r="T400" s="12"/>
      <c r="U400" s="12"/>
      <c r="V400" s="12"/>
      <c r="W400" s="12"/>
      <c r="X400" s="12"/>
      <c r="Y400" s="12"/>
      <c r="Z400" s="12"/>
    </row>
    <row r="401" spans="1:26" x14ac:dyDescent="0.35">
      <c r="A401" s="12" t="s">
        <v>1972</v>
      </c>
      <c r="B401" s="12" t="s">
        <v>7075</v>
      </c>
      <c r="C401" s="12" t="s">
        <v>5104</v>
      </c>
      <c r="D401" s="12">
        <v>32.68</v>
      </c>
      <c r="E401" s="12" t="s">
        <v>8367</v>
      </c>
      <c r="F401" s="12">
        <v>4.68</v>
      </c>
      <c r="G401" s="12" t="s">
        <v>8389</v>
      </c>
      <c r="H401" s="12" t="s">
        <v>2382</v>
      </c>
      <c r="I401" s="12" t="s">
        <v>2380</v>
      </c>
      <c r="J401" s="12" t="s">
        <v>2380</v>
      </c>
      <c r="K401" s="33">
        <v>0</v>
      </c>
      <c r="L401" s="13" t="str">
        <f>_xlfn.XLOOKUP(A401,'PWQ_Medical Examinations (2)'!A:A,'PWQ_Medical Examinations (2)'!I:I,"Not Found")</f>
        <v>No</v>
      </c>
      <c r="M401" s="14">
        <v>37047</v>
      </c>
      <c r="N401" s="15">
        <v>26018.95</v>
      </c>
      <c r="O401" s="12" t="s">
        <v>11</v>
      </c>
      <c r="P401" s="12" t="s">
        <v>11</v>
      </c>
      <c r="Q401" s="12" t="s">
        <v>23</v>
      </c>
      <c r="R401" s="12">
        <v>22</v>
      </c>
      <c r="S401" s="12"/>
      <c r="T401" s="12"/>
      <c r="U401" s="12"/>
      <c r="V401" s="12"/>
      <c r="W401" s="12"/>
      <c r="X401" s="12"/>
      <c r="Y401" s="12"/>
      <c r="Z401" s="12"/>
    </row>
    <row r="402" spans="1:26" x14ac:dyDescent="0.35">
      <c r="A402" s="12" t="s">
        <v>1971</v>
      </c>
      <c r="B402" s="12" t="s">
        <v>7076</v>
      </c>
      <c r="C402" s="12" t="s">
        <v>5105</v>
      </c>
      <c r="D402" s="12">
        <v>26.4</v>
      </c>
      <c r="E402" s="12" t="s">
        <v>8368</v>
      </c>
      <c r="F402" s="12">
        <v>9.5</v>
      </c>
      <c r="G402" s="12" t="s">
        <v>8387</v>
      </c>
      <c r="H402" s="12" t="s">
        <v>2382</v>
      </c>
      <c r="I402" s="12" t="s">
        <v>2380</v>
      </c>
      <c r="J402" s="12" t="s">
        <v>2380</v>
      </c>
      <c r="K402" s="33">
        <v>2</v>
      </c>
      <c r="L402" s="13" t="str">
        <f>_xlfn.XLOOKUP(A402,'PWQ_Medical Examinations (2)'!A:A,'PWQ_Medical Examinations (2)'!I:I,"Not Found")</f>
        <v>No</v>
      </c>
      <c r="M402" s="14">
        <v>25905</v>
      </c>
      <c r="N402" s="15">
        <v>25992.82</v>
      </c>
      <c r="O402" s="12" t="s">
        <v>11</v>
      </c>
      <c r="P402" s="12" t="s">
        <v>11</v>
      </c>
      <c r="Q402" s="12" t="s">
        <v>13</v>
      </c>
      <c r="R402" s="12">
        <v>52</v>
      </c>
      <c r="S402" s="12"/>
      <c r="T402" s="12"/>
      <c r="U402" s="12"/>
      <c r="V402" s="12"/>
      <c r="W402" s="12"/>
      <c r="X402" s="12"/>
      <c r="Y402" s="12"/>
      <c r="Z402" s="12"/>
    </row>
    <row r="403" spans="1:26" x14ac:dyDescent="0.35">
      <c r="A403" s="12" t="s">
        <v>1970</v>
      </c>
      <c r="B403" s="12" t="s">
        <v>7077</v>
      </c>
      <c r="C403" s="12" t="s">
        <v>5106</v>
      </c>
      <c r="D403" s="12">
        <v>23.655000000000001</v>
      </c>
      <c r="E403" s="12" t="s">
        <v>8369</v>
      </c>
      <c r="F403" s="12">
        <v>10.84</v>
      </c>
      <c r="G403" s="12" t="s">
        <v>8387</v>
      </c>
      <c r="H403" s="12" t="s">
        <v>2382</v>
      </c>
      <c r="I403" s="12" t="s">
        <v>2380</v>
      </c>
      <c r="J403" s="12" t="s">
        <v>2383</v>
      </c>
      <c r="K403" s="33">
        <v>1</v>
      </c>
      <c r="L403" s="13" t="str">
        <f>_xlfn.XLOOKUP(A403,'PWQ_Medical Examinations (2)'!A:A,'PWQ_Medical Examinations (2)'!I:I,"Not Found")</f>
        <v>yes</v>
      </c>
      <c r="M403" s="14">
        <v>23244</v>
      </c>
      <c r="N403" s="15">
        <v>25678.78</v>
      </c>
      <c r="O403" s="12" t="s">
        <v>11</v>
      </c>
      <c r="P403" s="12" t="s">
        <v>12</v>
      </c>
      <c r="Q403" s="12" t="s">
        <v>23</v>
      </c>
      <c r="R403" s="12">
        <v>59</v>
      </c>
      <c r="S403" s="12"/>
      <c r="T403" s="12"/>
      <c r="U403" s="12"/>
      <c r="V403" s="12"/>
      <c r="W403" s="12"/>
      <c r="X403" s="12"/>
      <c r="Y403" s="12"/>
      <c r="Z403" s="12"/>
    </row>
    <row r="404" spans="1:26" x14ac:dyDescent="0.35">
      <c r="A404" s="12" t="s">
        <v>1969</v>
      </c>
      <c r="B404" s="12" t="s">
        <v>7078</v>
      </c>
      <c r="C404" s="12" t="s">
        <v>5107</v>
      </c>
      <c r="D404" s="12">
        <v>27.36</v>
      </c>
      <c r="E404" s="12" t="s">
        <v>8368</v>
      </c>
      <c r="F404" s="12">
        <v>5.88</v>
      </c>
      <c r="G404" s="12" t="s">
        <v>8388</v>
      </c>
      <c r="H404" s="12" t="s">
        <v>2380</v>
      </c>
      <c r="I404" s="12" t="s">
        <v>2380</v>
      </c>
      <c r="J404" s="12" t="s">
        <v>2380</v>
      </c>
      <c r="K404" s="33">
        <v>2</v>
      </c>
      <c r="L404" s="13" t="str">
        <f>_xlfn.XLOOKUP(A404,'PWQ_Medical Examinations (2)'!A:A,'PWQ_Medical Examinations (2)'!I:I,"Not Found")</f>
        <v>No</v>
      </c>
      <c r="M404" s="14">
        <v>26497</v>
      </c>
      <c r="N404" s="15">
        <v>25656.58</v>
      </c>
      <c r="O404" s="12" t="s">
        <v>11</v>
      </c>
      <c r="P404" s="12" t="s">
        <v>12</v>
      </c>
      <c r="Q404" s="12" t="s">
        <v>247</v>
      </c>
      <c r="R404" s="12">
        <v>50</v>
      </c>
      <c r="S404" s="12"/>
      <c r="T404" s="12"/>
      <c r="U404" s="12"/>
      <c r="V404" s="12"/>
      <c r="W404" s="12"/>
      <c r="X404" s="12"/>
      <c r="Y404" s="12"/>
      <c r="Z404" s="12"/>
    </row>
    <row r="405" spans="1:26" x14ac:dyDescent="0.35">
      <c r="A405" s="12" t="s">
        <v>1968</v>
      </c>
      <c r="B405" s="12" t="s">
        <v>7079</v>
      </c>
      <c r="C405" s="12" t="s">
        <v>5108</v>
      </c>
      <c r="D405" s="12">
        <v>27.82</v>
      </c>
      <c r="E405" s="12" t="s">
        <v>8368</v>
      </c>
      <c r="F405" s="12">
        <v>5.24</v>
      </c>
      <c r="G405" s="12" t="s">
        <v>8389</v>
      </c>
      <c r="H405" s="12" t="s">
        <v>2382</v>
      </c>
      <c r="I405" s="12" t="s">
        <v>2380</v>
      </c>
      <c r="J405" s="12" t="s">
        <v>2380</v>
      </c>
      <c r="K405" s="33">
        <v>0</v>
      </c>
      <c r="L405" s="13" t="str">
        <f>_xlfn.XLOOKUP(A405,'PWQ_Medical Examinations (2)'!A:A,'PWQ_Medical Examinations (2)'!I:I,"Not Found")</f>
        <v>yes</v>
      </c>
      <c r="M405" s="14">
        <v>37105</v>
      </c>
      <c r="N405" s="15">
        <v>25648.98</v>
      </c>
      <c r="O405" s="12" t="s">
        <v>11</v>
      </c>
      <c r="P405" s="12" t="s">
        <v>16</v>
      </c>
      <c r="Q405" s="12" t="s">
        <v>42</v>
      </c>
      <c r="R405" s="12">
        <v>21</v>
      </c>
      <c r="S405" s="12"/>
      <c r="T405" s="12"/>
      <c r="U405" s="12"/>
      <c r="V405" s="12"/>
      <c r="W405" s="12"/>
      <c r="X405" s="12"/>
      <c r="Y405" s="12"/>
      <c r="Z405" s="12"/>
    </row>
    <row r="406" spans="1:26" x14ac:dyDescent="0.35">
      <c r="A406" s="12" t="s">
        <v>1967</v>
      </c>
      <c r="B406" s="12" t="s">
        <v>7080</v>
      </c>
      <c r="C406" s="12" t="s">
        <v>5109</v>
      </c>
      <c r="D406" s="12">
        <v>25.46</v>
      </c>
      <c r="E406" s="12" t="s">
        <v>8368</v>
      </c>
      <c r="F406" s="12">
        <v>11.75</v>
      </c>
      <c r="G406" s="12" t="s">
        <v>8387</v>
      </c>
      <c r="H406" s="12" t="s">
        <v>2380</v>
      </c>
      <c r="I406" s="12" t="s">
        <v>2380</v>
      </c>
      <c r="J406" s="12" t="s">
        <v>2380</v>
      </c>
      <c r="K406" s="33">
        <v>0</v>
      </c>
      <c r="L406" s="13" t="str">
        <f>_xlfn.XLOOKUP(A406,'PWQ_Medical Examinations (2)'!A:A,'PWQ_Medical Examinations (2)'!I:I,"Not Found")</f>
        <v>No</v>
      </c>
      <c r="M406" s="14">
        <v>25183</v>
      </c>
      <c r="N406" s="15">
        <v>25517.11</v>
      </c>
      <c r="O406" s="12" t="s">
        <v>11</v>
      </c>
      <c r="P406" s="12" t="s">
        <v>12</v>
      </c>
      <c r="Q406" s="12" t="s">
        <v>356</v>
      </c>
      <c r="R406" s="12">
        <v>54</v>
      </c>
      <c r="S406" s="12"/>
      <c r="T406" s="12"/>
      <c r="U406" s="12"/>
      <c r="V406" s="12"/>
      <c r="W406" s="12"/>
      <c r="X406" s="12"/>
      <c r="Y406" s="12"/>
      <c r="Z406" s="12"/>
    </row>
    <row r="407" spans="1:26" x14ac:dyDescent="0.35">
      <c r="A407" s="12" t="s">
        <v>1966</v>
      </c>
      <c r="B407" s="12" t="s">
        <v>7081</v>
      </c>
      <c r="C407" s="12" t="s">
        <v>5110</v>
      </c>
      <c r="D407" s="12">
        <v>25.1</v>
      </c>
      <c r="E407" s="12" t="s">
        <v>8368</v>
      </c>
      <c r="F407" s="12">
        <v>6.97</v>
      </c>
      <c r="G407" s="12" t="s">
        <v>8387</v>
      </c>
      <c r="H407" s="12" t="s">
        <v>2380</v>
      </c>
      <c r="I407" s="12" t="s">
        <v>2380</v>
      </c>
      <c r="J407" s="12" t="s">
        <v>2380</v>
      </c>
      <c r="K407" s="33">
        <v>0</v>
      </c>
      <c r="L407" s="13" t="str">
        <f>_xlfn.XLOOKUP(A407,'PWQ_Medical Examinations (2)'!A:A,'PWQ_Medical Examinations (2)'!I:I,"Not Found")</f>
        <v>yes</v>
      </c>
      <c r="M407" s="14">
        <v>25072</v>
      </c>
      <c r="N407" s="15">
        <v>25382.3</v>
      </c>
      <c r="O407" s="12" t="s">
        <v>11</v>
      </c>
      <c r="P407" s="12" t="s">
        <v>11</v>
      </c>
      <c r="Q407" s="12" t="s">
        <v>42</v>
      </c>
      <c r="R407" s="12">
        <v>54</v>
      </c>
      <c r="S407" s="12"/>
      <c r="T407" s="12"/>
      <c r="U407" s="12"/>
      <c r="V407" s="12"/>
      <c r="W407" s="12"/>
      <c r="X407" s="12"/>
      <c r="Y407" s="12"/>
      <c r="Z407" s="12"/>
    </row>
    <row r="408" spans="1:26" x14ac:dyDescent="0.35">
      <c r="A408" s="12" t="s">
        <v>1965</v>
      </c>
      <c r="B408" s="12" t="s">
        <v>7082</v>
      </c>
      <c r="C408" s="12" t="s">
        <v>5111</v>
      </c>
      <c r="D408" s="12">
        <v>32.11</v>
      </c>
      <c r="E408" s="12" t="s">
        <v>8367</v>
      </c>
      <c r="F408" s="12">
        <v>4.76</v>
      </c>
      <c r="G408" s="12" t="s">
        <v>8389</v>
      </c>
      <c r="H408" s="12" t="s">
        <v>2380</v>
      </c>
      <c r="I408" s="12" t="s">
        <v>2380</v>
      </c>
      <c r="J408" s="12" t="s">
        <v>2380</v>
      </c>
      <c r="K408" s="33">
        <v>2</v>
      </c>
      <c r="L408" s="13" t="str">
        <f>_xlfn.XLOOKUP(A408,'PWQ_Medical Examinations (2)'!A:A,'PWQ_Medical Examinations (2)'!I:I,"Not Found")</f>
        <v>No</v>
      </c>
      <c r="M408" s="14">
        <v>26568</v>
      </c>
      <c r="N408" s="15">
        <v>25333.33</v>
      </c>
      <c r="O408" s="12" t="s">
        <v>11</v>
      </c>
      <c r="P408" s="12" t="s">
        <v>11</v>
      </c>
      <c r="Q408" s="12" t="s">
        <v>356</v>
      </c>
      <c r="R408" s="12">
        <v>50</v>
      </c>
      <c r="S408" s="12"/>
      <c r="T408" s="12"/>
      <c r="U408" s="12"/>
      <c r="V408" s="12"/>
      <c r="W408" s="12"/>
      <c r="X408" s="12"/>
      <c r="Y408" s="12"/>
      <c r="Z408" s="12"/>
    </row>
    <row r="409" spans="1:26" x14ac:dyDescent="0.35">
      <c r="A409" s="12" t="s">
        <v>1964</v>
      </c>
      <c r="B409" s="12" t="s">
        <v>7083</v>
      </c>
      <c r="C409" s="12" t="s">
        <v>5112</v>
      </c>
      <c r="D409" s="12">
        <v>29.8</v>
      </c>
      <c r="E409" s="12" t="s">
        <v>8368</v>
      </c>
      <c r="F409" s="12">
        <v>8.24</v>
      </c>
      <c r="G409" s="12" t="s">
        <v>8387</v>
      </c>
      <c r="H409" s="12" t="s">
        <v>2382</v>
      </c>
      <c r="I409" s="12" t="s">
        <v>2380</v>
      </c>
      <c r="J409" s="12" t="s">
        <v>2380</v>
      </c>
      <c r="K409" s="33">
        <v>1</v>
      </c>
      <c r="L409" s="13" t="str">
        <f>_xlfn.XLOOKUP(A409,'PWQ_Medical Examinations (2)'!A:A,'PWQ_Medical Examinations (2)'!I:I,"Not Found")</f>
        <v>yes</v>
      </c>
      <c r="M409" s="14">
        <v>27742</v>
      </c>
      <c r="N409" s="15">
        <v>25309.49</v>
      </c>
      <c r="O409" s="12" t="s">
        <v>11</v>
      </c>
      <c r="P409" s="12" t="s">
        <v>16</v>
      </c>
      <c r="Q409" s="12" t="s">
        <v>42</v>
      </c>
      <c r="R409" s="12">
        <v>47</v>
      </c>
      <c r="S409" s="12"/>
      <c r="T409" s="12"/>
      <c r="U409" s="12"/>
      <c r="V409" s="12"/>
      <c r="W409" s="12"/>
      <c r="X409" s="12"/>
      <c r="Y409" s="12"/>
      <c r="Z409" s="12"/>
    </row>
    <row r="410" spans="1:26" x14ac:dyDescent="0.35">
      <c r="A410" s="12" t="s">
        <v>1963</v>
      </c>
      <c r="B410" s="12" t="s">
        <v>7084</v>
      </c>
      <c r="C410" s="12" t="s">
        <v>5113</v>
      </c>
      <c r="D410" s="12">
        <v>24.01</v>
      </c>
      <c r="E410" s="12" t="s">
        <v>8369</v>
      </c>
      <c r="F410" s="12">
        <v>4.76</v>
      </c>
      <c r="G410" s="12" t="s">
        <v>8389</v>
      </c>
      <c r="H410" s="12" t="s">
        <v>2380</v>
      </c>
      <c r="I410" s="12" t="s">
        <v>2380</v>
      </c>
      <c r="J410" s="12" t="s">
        <v>2380</v>
      </c>
      <c r="K410" s="33">
        <v>1</v>
      </c>
      <c r="L410" s="13" t="str">
        <f>_xlfn.XLOOKUP(A410,'PWQ_Medical Examinations (2)'!A:A,'PWQ_Medical Examinations (2)'!I:I,"Not Found")</f>
        <v>yes</v>
      </c>
      <c r="M410" s="14">
        <v>36123</v>
      </c>
      <c r="N410" s="15">
        <v>25127.22</v>
      </c>
      <c r="O410" s="12" t="s">
        <v>11</v>
      </c>
      <c r="P410" s="12" t="s">
        <v>12</v>
      </c>
      <c r="Q410" s="12" t="s">
        <v>42</v>
      </c>
      <c r="R410" s="12">
        <v>24</v>
      </c>
      <c r="S410" s="12"/>
      <c r="T410" s="12"/>
      <c r="U410" s="12"/>
      <c r="V410" s="12"/>
      <c r="W410" s="12"/>
      <c r="X410" s="12"/>
      <c r="Y410" s="12"/>
      <c r="Z410" s="12"/>
    </row>
    <row r="411" spans="1:26" x14ac:dyDescent="0.35">
      <c r="A411" s="12" t="s">
        <v>1962</v>
      </c>
      <c r="B411" s="12" t="s">
        <v>7085</v>
      </c>
      <c r="C411" s="12" t="s">
        <v>5114</v>
      </c>
      <c r="D411" s="12">
        <v>23.21</v>
      </c>
      <c r="E411" s="12" t="s">
        <v>8369</v>
      </c>
      <c r="F411" s="12">
        <v>6.03</v>
      </c>
      <c r="G411" s="12" t="s">
        <v>8388</v>
      </c>
      <c r="H411" s="12" t="s">
        <v>2380</v>
      </c>
      <c r="I411" s="12" t="s">
        <v>2380</v>
      </c>
      <c r="J411" s="12" t="s">
        <v>2380</v>
      </c>
      <c r="K411" s="33">
        <v>1</v>
      </c>
      <c r="L411" s="13" t="str">
        <f>_xlfn.XLOOKUP(A411,'PWQ_Medical Examinations (2)'!A:A,'PWQ_Medical Examinations (2)'!I:I,"Not Found")</f>
        <v>No</v>
      </c>
      <c r="M411" s="14">
        <v>35960</v>
      </c>
      <c r="N411" s="15">
        <v>25081.77</v>
      </c>
      <c r="O411" s="12" t="s">
        <v>11</v>
      </c>
      <c r="P411" s="12" t="s">
        <v>11</v>
      </c>
      <c r="Q411" s="12" t="s">
        <v>13</v>
      </c>
      <c r="R411" s="12">
        <v>24</v>
      </c>
      <c r="S411" s="12"/>
      <c r="T411" s="12"/>
      <c r="U411" s="12"/>
      <c r="V411" s="12"/>
      <c r="W411" s="12"/>
      <c r="X411" s="12"/>
      <c r="Y411" s="12"/>
      <c r="Z411" s="12"/>
    </row>
    <row r="412" spans="1:26" x14ac:dyDescent="0.35">
      <c r="A412" s="12" t="s">
        <v>1961</v>
      </c>
      <c r="B412" s="12" t="s">
        <v>7086</v>
      </c>
      <c r="C412" s="12" t="s">
        <v>5115</v>
      </c>
      <c r="D412" s="12">
        <v>21.2</v>
      </c>
      <c r="E412" s="12" t="s">
        <v>8369</v>
      </c>
      <c r="F412" s="12">
        <v>4.07</v>
      </c>
      <c r="G412" s="12" t="s">
        <v>8389</v>
      </c>
      <c r="H412" s="12" t="s">
        <v>2382</v>
      </c>
      <c r="I412" s="12" t="s">
        <v>2380</v>
      </c>
      <c r="J412" s="12" t="s">
        <v>2380</v>
      </c>
      <c r="K412" s="33">
        <v>1</v>
      </c>
      <c r="L412" s="13" t="str">
        <f>_xlfn.XLOOKUP(A412,'PWQ_Medical Examinations (2)'!A:A,'PWQ_Medical Examinations (2)'!I:I,"Not Found")</f>
        <v>yes</v>
      </c>
      <c r="M412" s="14">
        <v>35037</v>
      </c>
      <c r="N412" s="15">
        <v>25075.97</v>
      </c>
      <c r="O412" s="12" t="s">
        <v>11</v>
      </c>
      <c r="P412" s="12" t="s">
        <v>11</v>
      </c>
      <c r="Q412" s="12" t="s">
        <v>42</v>
      </c>
      <c r="R412" s="12">
        <v>27</v>
      </c>
      <c r="S412" s="12"/>
      <c r="T412" s="12"/>
      <c r="U412" s="12"/>
      <c r="V412" s="12"/>
      <c r="W412" s="12"/>
      <c r="X412" s="12"/>
      <c r="Y412" s="12"/>
      <c r="Z412" s="12"/>
    </row>
    <row r="413" spans="1:26" x14ac:dyDescent="0.35">
      <c r="A413" s="12" t="s">
        <v>1960</v>
      </c>
      <c r="B413" s="12" t="s">
        <v>7087</v>
      </c>
      <c r="C413" s="12" t="s">
        <v>5116</v>
      </c>
      <c r="D413" s="12">
        <v>28.215</v>
      </c>
      <c r="E413" s="12" t="s">
        <v>8368</v>
      </c>
      <c r="F413" s="12">
        <v>8.26</v>
      </c>
      <c r="G413" s="12" t="s">
        <v>8387</v>
      </c>
      <c r="H413" s="12" t="s">
        <v>2382</v>
      </c>
      <c r="I413" s="12" t="s">
        <v>2380</v>
      </c>
      <c r="J413" s="12" t="s">
        <v>2380</v>
      </c>
      <c r="K413" s="33">
        <v>1</v>
      </c>
      <c r="L413" s="13" t="str">
        <f>_xlfn.XLOOKUP(A413,'PWQ_Medical Examinations (2)'!A:A,'PWQ_Medical Examinations (2)'!I:I,"Not Found")</f>
        <v>yes</v>
      </c>
      <c r="M413" s="14">
        <v>27712</v>
      </c>
      <c r="N413" s="15">
        <v>24915.22</v>
      </c>
      <c r="O413" s="12" t="s">
        <v>11</v>
      </c>
      <c r="P413" s="12" t="s">
        <v>12</v>
      </c>
      <c r="Q413" s="12" t="s">
        <v>23</v>
      </c>
      <c r="R413" s="12">
        <v>47</v>
      </c>
      <c r="S413" s="12"/>
      <c r="T413" s="12"/>
      <c r="U413" s="12"/>
      <c r="V413" s="12"/>
      <c r="W413" s="12"/>
      <c r="X413" s="12"/>
      <c r="Y413" s="12"/>
      <c r="Z413" s="12"/>
    </row>
    <row r="414" spans="1:26" x14ac:dyDescent="0.35">
      <c r="A414" s="12" t="s">
        <v>1959</v>
      </c>
      <c r="B414" s="12" t="s">
        <v>7088</v>
      </c>
      <c r="C414" s="12" t="s">
        <v>5117</v>
      </c>
      <c r="D414" s="12">
        <v>38.094999999999999</v>
      </c>
      <c r="E414" s="12" t="s">
        <v>8367</v>
      </c>
      <c r="F414" s="12">
        <v>4.76</v>
      </c>
      <c r="G414" s="12" t="s">
        <v>8389</v>
      </c>
      <c r="H414" s="12" t="s">
        <v>2380</v>
      </c>
      <c r="I414" s="12" t="s">
        <v>2380</v>
      </c>
      <c r="J414" s="12" t="s">
        <v>2380</v>
      </c>
      <c r="K414" s="33">
        <v>1</v>
      </c>
      <c r="L414" s="13" t="str">
        <f>_xlfn.XLOOKUP(A414,'PWQ_Medical Examinations (2)'!A:A,'PWQ_Medical Examinations (2)'!I:I,"Not Found")</f>
        <v>No</v>
      </c>
      <c r="M414" s="14">
        <v>31942</v>
      </c>
      <c r="N414" s="15">
        <v>24915.05</v>
      </c>
      <c r="O414" s="12" t="s">
        <v>11</v>
      </c>
      <c r="P414" s="12" t="s">
        <v>16</v>
      </c>
      <c r="Q414" s="12" t="s">
        <v>247</v>
      </c>
      <c r="R414" s="12">
        <v>35</v>
      </c>
      <c r="S414" s="12"/>
      <c r="T414" s="12"/>
      <c r="U414" s="12"/>
      <c r="V414" s="12"/>
      <c r="W414" s="12"/>
      <c r="X414" s="12"/>
      <c r="Y414" s="12"/>
      <c r="Z414" s="12"/>
    </row>
    <row r="415" spans="1:26" x14ac:dyDescent="0.35">
      <c r="A415" s="12" t="s">
        <v>1958</v>
      </c>
      <c r="B415" s="12" t="s">
        <v>7089</v>
      </c>
      <c r="C415" s="12" t="s">
        <v>5118</v>
      </c>
      <c r="D415" s="12">
        <v>22.61</v>
      </c>
      <c r="E415" s="12" t="s">
        <v>8369</v>
      </c>
      <c r="F415" s="12">
        <v>6.13</v>
      </c>
      <c r="G415" s="12" t="s">
        <v>8388</v>
      </c>
      <c r="H415" s="12" t="s">
        <v>2382</v>
      </c>
      <c r="I415" s="12" t="s">
        <v>2380</v>
      </c>
      <c r="J415" s="12" t="s">
        <v>2383</v>
      </c>
      <c r="K415" s="33">
        <v>1</v>
      </c>
      <c r="L415" s="13" t="str">
        <f>_xlfn.XLOOKUP(A415,'PWQ_Medical Examinations (2)'!A:A,'PWQ_Medical Examinations (2)'!I:I,"Not Found")</f>
        <v>yes</v>
      </c>
      <c r="M415" s="14">
        <v>25407</v>
      </c>
      <c r="N415" s="15">
        <v>24873.38</v>
      </c>
      <c r="O415" s="12" t="s">
        <v>11</v>
      </c>
      <c r="P415" s="12" t="s">
        <v>16</v>
      </c>
      <c r="Q415" s="12" t="s">
        <v>247</v>
      </c>
      <c r="R415" s="12">
        <v>53</v>
      </c>
      <c r="S415" s="12"/>
      <c r="T415" s="12"/>
      <c r="U415" s="12"/>
      <c r="V415" s="12"/>
      <c r="W415" s="12"/>
      <c r="X415" s="12"/>
      <c r="Y415" s="12"/>
      <c r="Z415" s="12"/>
    </row>
    <row r="416" spans="1:26" x14ac:dyDescent="0.35">
      <c r="A416" s="12" t="s">
        <v>1957</v>
      </c>
      <c r="B416" s="12" t="s">
        <v>7090</v>
      </c>
      <c r="C416" s="12" t="s">
        <v>5119</v>
      </c>
      <c r="D416" s="12">
        <v>24.32</v>
      </c>
      <c r="E416" s="12" t="s">
        <v>8369</v>
      </c>
      <c r="F416" s="12">
        <v>10.47</v>
      </c>
      <c r="G416" s="12" t="s">
        <v>8387</v>
      </c>
      <c r="H416" s="12" t="s">
        <v>2382</v>
      </c>
      <c r="I416" s="12" t="s">
        <v>2380</v>
      </c>
      <c r="J416" s="12" t="s">
        <v>2380</v>
      </c>
      <c r="K416" s="33">
        <v>2</v>
      </c>
      <c r="L416" s="13" t="str">
        <f>_xlfn.XLOOKUP(A416,'PWQ_Medical Examinations (2)'!A:A,'PWQ_Medical Examinations (2)'!I:I,"Not Found")</f>
        <v>yes</v>
      </c>
      <c r="M416" s="14">
        <v>25898</v>
      </c>
      <c r="N416" s="15">
        <v>24869.84</v>
      </c>
      <c r="O416" s="12" t="s">
        <v>11</v>
      </c>
      <c r="P416" s="12" t="s">
        <v>11</v>
      </c>
      <c r="Q416" s="12" t="s">
        <v>168</v>
      </c>
      <c r="R416" s="12">
        <v>52</v>
      </c>
      <c r="S416" s="12"/>
      <c r="T416" s="12"/>
      <c r="U416" s="12"/>
      <c r="V416" s="12"/>
      <c r="W416" s="12"/>
      <c r="X416" s="12"/>
      <c r="Y416" s="12"/>
      <c r="Z416" s="12"/>
    </row>
    <row r="417" spans="1:26" x14ac:dyDescent="0.35">
      <c r="A417" s="12" t="s">
        <v>1956</v>
      </c>
      <c r="B417" s="12" t="s">
        <v>6736</v>
      </c>
      <c r="C417" s="12" t="s">
        <v>5120</v>
      </c>
      <c r="D417" s="12">
        <v>20.96</v>
      </c>
      <c r="E417" s="12" t="s">
        <v>8369</v>
      </c>
      <c r="F417" s="12">
        <v>4.04</v>
      </c>
      <c r="G417" s="12" t="s">
        <v>8389</v>
      </c>
      <c r="H417" s="12" t="s">
        <v>2382</v>
      </c>
      <c r="I417" s="12" t="s">
        <v>2380</v>
      </c>
      <c r="J417" s="12" t="s">
        <v>2380</v>
      </c>
      <c r="K417" s="33">
        <v>1</v>
      </c>
      <c r="L417" s="13" t="str">
        <f>_xlfn.XLOOKUP(A417,'PWQ_Medical Examinations (2)'!A:A,'PWQ_Medical Examinations (2)'!I:I,"Not Found")</f>
        <v>yes</v>
      </c>
      <c r="M417" s="14">
        <v>34860</v>
      </c>
      <c r="N417" s="15">
        <v>24863.25</v>
      </c>
      <c r="O417" s="12" t="s">
        <v>11</v>
      </c>
      <c r="P417" s="12" t="s">
        <v>12</v>
      </c>
      <c r="Q417" s="12" t="s">
        <v>42</v>
      </c>
      <c r="R417" s="12">
        <v>27</v>
      </c>
      <c r="S417" s="12"/>
      <c r="T417" s="12"/>
      <c r="U417" s="12"/>
      <c r="V417" s="12"/>
      <c r="W417" s="12"/>
      <c r="X417" s="12"/>
      <c r="Y417" s="12"/>
      <c r="Z417" s="12"/>
    </row>
    <row r="418" spans="1:26" x14ac:dyDescent="0.35">
      <c r="A418" s="12" t="s">
        <v>1955</v>
      </c>
      <c r="B418" s="12" t="s">
        <v>7091</v>
      </c>
      <c r="C418" s="12" t="s">
        <v>5121</v>
      </c>
      <c r="D418" s="12">
        <v>19.68</v>
      </c>
      <c r="E418" s="12" t="s">
        <v>8369</v>
      </c>
      <c r="F418" s="12">
        <v>5.74</v>
      </c>
      <c r="G418" s="12" t="s">
        <v>8388</v>
      </c>
      <c r="H418" s="12" t="s">
        <v>2380</v>
      </c>
      <c r="I418" s="12" t="s">
        <v>2380</v>
      </c>
      <c r="J418" s="12" t="s">
        <v>2380</v>
      </c>
      <c r="K418" s="33">
        <v>0</v>
      </c>
      <c r="L418" s="13" t="str">
        <f>_xlfn.XLOOKUP(A418,'PWQ_Medical Examinations (2)'!A:A,'PWQ_Medical Examinations (2)'!I:I,"Not Found")</f>
        <v>yes</v>
      </c>
      <c r="M418" s="14">
        <v>34586</v>
      </c>
      <c r="N418" s="15">
        <v>24817.25</v>
      </c>
      <c r="O418" s="12" t="s">
        <v>11</v>
      </c>
      <c r="P418" s="12" t="s">
        <v>11</v>
      </c>
      <c r="Q418" s="12" t="s">
        <v>42</v>
      </c>
      <c r="R418" s="12">
        <v>28</v>
      </c>
      <c r="S418" s="12"/>
      <c r="T418" s="12"/>
      <c r="U418" s="12"/>
      <c r="V418" s="12"/>
      <c r="W418" s="12"/>
      <c r="X418" s="12"/>
      <c r="Y418" s="12"/>
      <c r="Z418" s="12"/>
    </row>
    <row r="419" spans="1:26" x14ac:dyDescent="0.35">
      <c r="A419" s="12" t="s">
        <v>1954</v>
      </c>
      <c r="B419" s="12" t="s">
        <v>7031</v>
      </c>
      <c r="C419" s="12" t="s">
        <v>5122</v>
      </c>
      <c r="D419" s="12">
        <v>18.100000000000001</v>
      </c>
      <c r="E419" s="12" t="s">
        <v>8370</v>
      </c>
      <c r="F419" s="12">
        <v>6.33</v>
      </c>
      <c r="G419" s="12" t="s">
        <v>8388</v>
      </c>
      <c r="H419" s="12" t="s">
        <v>2380</v>
      </c>
      <c r="I419" s="12" t="s">
        <v>2380</v>
      </c>
      <c r="J419" s="12" t="s">
        <v>2380</v>
      </c>
      <c r="K419" s="33">
        <v>1</v>
      </c>
      <c r="L419" s="13" t="str">
        <f>_xlfn.XLOOKUP(A419,'PWQ_Medical Examinations (2)'!A:A,'PWQ_Medical Examinations (2)'!I:I,"Not Found")</f>
        <v>yes</v>
      </c>
      <c r="M419" s="14">
        <v>33888</v>
      </c>
      <c r="N419" s="15">
        <v>24795.040000000001</v>
      </c>
      <c r="O419" s="12" t="s">
        <v>11</v>
      </c>
      <c r="P419" s="12" t="s">
        <v>12</v>
      </c>
      <c r="Q419" s="12" t="s">
        <v>42</v>
      </c>
      <c r="R419" s="12">
        <v>30</v>
      </c>
      <c r="S419" s="12"/>
      <c r="T419" s="12"/>
      <c r="U419" s="12"/>
      <c r="V419" s="12"/>
      <c r="W419" s="12"/>
      <c r="X419" s="12"/>
      <c r="Y419" s="12"/>
      <c r="Z419" s="12"/>
    </row>
    <row r="420" spans="1:26" x14ac:dyDescent="0.35">
      <c r="A420" s="12" t="s">
        <v>1953</v>
      </c>
      <c r="B420" s="12" t="s">
        <v>7092</v>
      </c>
      <c r="C420" s="12" t="s">
        <v>5123</v>
      </c>
      <c r="D420" s="12">
        <v>29.64</v>
      </c>
      <c r="E420" s="12" t="s">
        <v>8368</v>
      </c>
      <c r="F420" s="12">
        <v>4.28</v>
      </c>
      <c r="G420" s="12" t="s">
        <v>8389</v>
      </c>
      <c r="H420" s="12" t="s">
        <v>2382</v>
      </c>
      <c r="I420" s="12" t="s">
        <v>2380</v>
      </c>
      <c r="J420" s="12" t="s">
        <v>2380</v>
      </c>
      <c r="K420" s="33">
        <v>0</v>
      </c>
      <c r="L420" s="13" t="str">
        <f>_xlfn.XLOOKUP(A420,'PWQ_Medical Examinations (2)'!A:A,'PWQ_Medical Examinations (2)'!I:I,"Not Found")</f>
        <v>No</v>
      </c>
      <c r="M420" s="14">
        <v>35305</v>
      </c>
      <c r="N420" s="15">
        <v>24671.66</v>
      </c>
      <c r="O420" s="12" t="s">
        <v>11</v>
      </c>
      <c r="P420" s="12" t="s">
        <v>16</v>
      </c>
      <c r="Q420" s="12" t="s">
        <v>247</v>
      </c>
      <c r="R420" s="12">
        <v>26</v>
      </c>
      <c r="S420" s="12"/>
      <c r="T420" s="12"/>
      <c r="U420" s="12"/>
      <c r="V420" s="12"/>
      <c r="W420" s="12"/>
      <c r="X420" s="12"/>
      <c r="Y420" s="12"/>
      <c r="Z420" s="12"/>
    </row>
    <row r="421" spans="1:26" x14ac:dyDescent="0.35">
      <c r="A421" s="12" t="s">
        <v>1952</v>
      </c>
      <c r="B421" s="12" t="s">
        <v>7093</v>
      </c>
      <c r="C421" s="12" t="s">
        <v>5124</v>
      </c>
      <c r="D421" s="12">
        <v>25.3</v>
      </c>
      <c r="E421" s="12" t="s">
        <v>8368</v>
      </c>
      <c r="F421" s="12">
        <v>9.4700000000000006</v>
      </c>
      <c r="G421" s="12" t="s">
        <v>8387</v>
      </c>
      <c r="H421" s="12" t="s">
        <v>2382</v>
      </c>
      <c r="I421" s="12" t="s">
        <v>2380</v>
      </c>
      <c r="J421" s="12" t="s">
        <v>2380</v>
      </c>
      <c r="K421" s="33">
        <v>2</v>
      </c>
      <c r="L421" s="13" t="str">
        <f>_xlfn.XLOOKUP(A421,'PWQ_Medical Examinations (2)'!A:A,'PWQ_Medical Examinations (2)'!I:I,"Not Found")</f>
        <v>yes</v>
      </c>
      <c r="M421" s="14">
        <v>25731</v>
      </c>
      <c r="N421" s="15">
        <v>24667.42</v>
      </c>
      <c r="O421" s="12" t="s">
        <v>11</v>
      </c>
      <c r="P421" s="12" t="s">
        <v>12</v>
      </c>
      <c r="Q421" s="12" t="s">
        <v>13</v>
      </c>
      <c r="R421" s="12">
        <v>52</v>
      </c>
      <c r="S421" s="12"/>
      <c r="T421" s="12"/>
      <c r="U421" s="12"/>
      <c r="V421" s="12"/>
      <c r="W421" s="12"/>
      <c r="X421" s="12"/>
      <c r="Y421" s="12"/>
      <c r="Z421" s="12"/>
    </row>
    <row r="422" spans="1:26" x14ac:dyDescent="0.35">
      <c r="A422" s="12" t="s">
        <v>1951</v>
      </c>
      <c r="B422" s="12" t="s">
        <v>7094</v>
      </c>
      <c r="C422" s="12" t="s">
        <v>5125</v>
      </c>
      <c r="D422" s="12">
        <v>27.6</v>
      </c>
      <c r="E422" s="12" t="s">
        <v>8368</v>
      </c>
      <c r="F422" s="12">
        <v>4.8499999999999996</v>
      </c>
      <c r="G422" s="12" t="s">
        <v>8389</v>
      </c>
      <c r="H422" s="12" t="s">
        <v>2382</v>
      </c>
      <c r="I422" s="12" t="s">
        <v>2380</v>
      </c>
      <c r="J422" s="12" t="s">
        <v>2380</v>
      </c>
      <c r="K422" s="33">
        <v>0</v>
      </c>
      <c r="L422" s="13" t="str">
        <f>_xlfn.XLOOKUP(A422,'PWQ_Medical Examinations (2)'!A:A,'PWQ_Medical Examinations (2)'!I:I,"Not Found")</f>
        <v>No</v>
      </c>
      <c r="M422" s="14">
        <v>28045</v>
      </c>
      <c r="N422" s="15">
        <v>24603.05</v>
      </c>
      <c r="O422" s="12" t="s">
        <v>11</v>
      </c>
      <c r="P422" s="12" t="s">
        <v>11</v>
      </c>
      <c r="Q422" s="12" t="s">
        <v>42</v>
      </c>
      <c r="R422" s="12">
        <v>46</v>
      </c>
      <c r="S422" s="12"/>
      <c r="T422" s="12"/>
      <c r="U422" s="12"/>
      <c r="V422" s="12"/>
      <c r="W422" s="12"/>
      <c r="X422" s="12"/>
      <c r="Y422" s="12"/>
      <c r="Z422" s="12"/>
    </row>
    <row r="423" spans="1:26" x14ac:dyDescent="0.35">
      <c r="A423" s="12" t="s">
        <v>1950</v>
      </c>
      <c r="B423" s="12" t="s">
        <v>7095</v>
      </c>
      <c r="C423" s="12" t="s">
        <v>4829</v>
      </c>
      <c r="D423" s="12">
        <v>27.645</v>
      </c>
      <c r="E423" s="12" t="s">
        <v>8368</v>
      </c>
      <c r="F423" s="12">
        <v>11.03</v>
      </c>
      <c r="G423" s="12" t="s">
        <v>8387</v>
      </c>
      <c r="H423" s="12" t="s">
        <v>2382</v>
      </c>
      <c r="I423" s="12" t="s">
        <v>2380</v>
      </c>
      <c r="J423" s="12" t="s">
        <v>2380</v>
      </c>
      <c r="K423" s="33">
        <v>1</v>
      </c>
      <c r="L423" s="13" t="str">
        <f>_xlfn.XLOOKUP(A423,'PWQ_Medical Examinations (2)'!A:A,'PWQ_Medical Examinations (2)'!I:I,"Not Found")</f>
        <v>yes</v>
      </c>
      <c r="M423" s="14">
        <v>27558</v>
      </c>
      <c r="N423" s="15">
        <v>24535.7</v>
      </c>
      <c r="O423" s="12" t="s">
        <v>11</v>
      </c>
      <c r="P423" s="12" t="s">
        <v>11</v>
      </c>
      <c r="Q423" s="12" t="s">
        <v>23</v>
      </c>
      <c r="R423" s="12">
        <v>47</v>
      </c>
      <c r="S423" s="12"/>
      <c r="T423" s="12"/>
      <c r="U423" s="12"/>
      <c r="V423" s="12"/>
      <c r="W423" s="12"/>
      <c r="X423" s="12"/>
      <c r="Y423" s="12"/>
      <c r="Z423" s="12"/>
    </row>
    <row r="424" spans="1:26" x14ac:dyDescent="0.35">
      <c r="A424" s="12" t="s">
        <v>1949</v>
      </c>
      <c r="B424" s="12" t="s">
        <v>7096</v>
      </c>
      <c r="C424" s="12" t="s">
        <v>5126</v>
      </c>
      <c r="D424" s="12">
        <v>27.6</v>
      </c>
      <c r="E424" s="12" t="s">
        <v>8368</v>
      </c>
      <c r="F424" s="12">
        <v>5.22</v>
      </c>
      <c r="G424" s="12" t="s">
        <v>8389</v>
      </c>
      <c r="H424" s="12" t="s">
        <v>2380</v>
      </c>
      <c r="I424" s="12" t="s">
        <v>2380</v>
      </c>
      <c r="J424" s="12" t="s">
        <v>2380</v>
      </c>
      <c r="K424" s="33">
        <v>2</v>
      </c>
      <c r="L424" s="13" t="str">
        <f>_xlfn.XLOOKUP(A424,'PWQ_Medical Examinations (2)'!A:A,'PWQ_Medical Examinations (2)'!I:I,"Not Found")</f>
        <v>yes</v>
      </c>
      <c r="M424" s="14">
        <v>26556</v>
      </c>
      <c r="N424" s="15">
        <v>24520.26</v>
      </c>
      <c r="O424" s="12" t="s">
        <v>11</v>
      </c>
      <c r="P424" s="12" t="s">
        <v>12</v>
      </c>
      <c r="Q424" s="12" t="s">
        <v>42</v>
      </c>
      <c r="R424" s="12">
        <v>50</v>
      </c>
      <c r="S424" s="12"/>
      <c r="T424" s="12"/>
      <c r="U424" s="12"/>
      <c r="V424" s="12"/>
      <c r="W424" s="12"/>
      <c r="X424" s="12"/>
      <c r="Y424" s="12"/>
      <c r="Z424" s="12"/>
    </row>
    <row r="425" spans="1:26" x14ac:dyDescent="0.35">
      <c r="A425" s="12" t="s">
        <v>1948</v>
      </c>
      <c r="B425" s="12" t="s">
        <v>7097</v>
      </c>
      <c r="C425" s="12" t="s">
        <v>5127</v>
      </c>
      <c r="D425" s="12">
        <v>25.08</v>
      </c>
      <c r="E425" s="12" t="s">
        <v>8368</v>
      </c>
      <c r="F425" s="12">
        <v>9.52</v>
      </c>
      <c r="G425" s="12" t="s">
        <v>8387</v>
      </c>
      <c r="H425" s="12" t="s">
        <v>2382</v>
      </c>
      <c r="I425" s="12" t="s">
        <v>2380</v>
      </c>
      <c r="J425" s="12" t="s">
        <v>2380</v>
      </c>
      <c r="K425" s="33">
        <v>2</v>
      </c>
      <c r="L425" s="13" t="str">
        <f>_xlfn.XLOOKUP(A425,'PWQ_Medical Examinations (2)'!A:A,'PWQ_Medical Examinations (2)'!I:I,"Not Found")</f>
        <v>No</v>
      </c>
      <c r="M425" s="14">
        <v>22575</v>
      </c>
      <c r="N425" s="15">
        <v>24513.09</v>
      </c>
      <c r="O425" s="12" t="s">
        <v>11</v>
      </c>
      <c r="P425" s="12" t="s">
        <v>11</v>
      </c>
      <c r="Q425" s="12" t="s">
        <v>13</v>
      </c>
      <c r="R425" s="12">
        <v>61</v>
      </c>
      <c r="S425" s="12"/>
      <c r="T425" s="12"/>
      <c r="U425" s="12"/>
      <c r="V425" s="12"/>
      <c r="W425" s="12"/>
      <c r="X425" s="12"/>
      <c r="Y425" s="12"/>
      <c r="Z425" s="12"/>
    </row>
    <row r="426" spans="1:26" x14ac:dyDescent="0.35">
      <c r="A426" s="12" t="s">
        <v>1947</v>
      </c>
      <c r="B426" s="12" t="s">
        <v>7089</v>
      </c>
      <c r="C426" s="12" t="s">
        <v>5128</v>
      </c>
      <c r="D426" s="12">
        <v>30.02</v>
      </c>
      <c r="E426" s="12" t="s">
        <v>8367</v>
      </c>
      <c r="F426" s="12">
        <v>11.09</v>
      </c>
      <c r="G426" s="12" t="s">
        <v>8387</v>
      </c>
      <c r="H426" s="12" t="s">
        <v>2380</v>
      </c>
      <c r="I426" s="12" t="s">
        <v>2380</v>
      </c>
      <c r="J426" s="12" t="s">
        <v>2380</v>
      </c>
      <c r="K426" s="33">
        <v>0</v>
      </c>
      <c r="L426" s="13" t="str">
        <f>_xlfn.XLOOKUP(A426,'PWQ_Medical Examinations (2)'!A:A,'PWQ_Medical Examinations (2)'!I:I,"Not Found")</f>
        <v>No</v>
      </c>
      <c r="M426" s="14">
        <v>25025</v>
      </c>
      <c r="N426" s="15">
        <v>24476.48</v>
      </c>
      <c r="O426" s="12" t="s">
        <v>11</v>
      </c>
      <c r="P426" s="12" t="s">
        <v>11</v>
      </c>
      <c r="Q426" s="12" t="s">
        <v>23</v>
      </c>
      <c r="R426" s="12">
        <v>54</v>
      </c>
      <c r="S426" s="12"/>
      <c r="T426" s="12"/>
      <c r="U426" s="12"/>
      <c r="V426" s="12"/>
      <c r="W426" s="12"/>
      <c r="X426" s="12"/>
      <c r="Y426" s="12"/>
      <c r="Z426" s="12"/>
    </row>
    <row r="427" spans="1:26" x14ac:dyDescent="0.35">
      <c r="A427" s="12" t="s">
        <v>1946</v>
      </c>
      <c r="B427" s="12" t="s">
        <v>6917</v>
      </c>
      <c r="C427" s="12" t="s">
        <v>5129</v>
      </c>
      <c r="D427" s="12">
        <v>27.36</v>
      </c>
      <c r="E427" s="12" t="s">
        <v>8368</v>
      </c>
      <c r="F427" s="12">
        <v>9.4499999999999993</v>
      </c>
      <c r="G427" s="12" t="s">
        <v>8387</v>
      </c>
      <c r="H427" s="12" t="s">
        <v>2382</v>
      </c>
      <c r="I427" s="12" t="s">
        <v>2380</v>
      </c>
      <c r="J427" s="12" t="s">
        <v>2380</v>
      </c>
      <c r="K427" s="33">
        <v>2</v>
      </c>
      <c r="L427" s="13" t="str">
        <f>_xlfn.XLOOKUP(A427,'PWQ_Medical Examinations (2)'!A:A,'PWQ_Medical Examinations (2)'!I:I,"Not Found")</f>
        <v>yes</v>
      </c>
      <c r="M427" s="14">
        <v>25902</v>
      </c>
      <c r="N427" s="15">
        <v>24393.62</v>
      </c>
      <c r="O427" s="12" t="s">
        <v>11</v>
      </c>
      <c r="P427" s="12" t="s">
        <v>12</v>
      </c>
      <c r="Q427" s="12" t="s">
        <v>23</v>
      </c>
      <c r="R427" s="12">
        <v>52</v>
      </c>
      <c r="S427" s="12"/>
      <c r="T427" s="12"/>
      <c r="U427" s="12"/>
      <c r="V427" s="12"/>
      <c r="W427" s="12"/>
      <c r="X427" s="12"/>
      <c r="Y427" s="12"/>
      <c r="Z427" s="12"/>
    </row>
    <row r="428" spans="1:26" x14ac:dyDescent="0.35">
      <c r="A428" s="12" t="s">
        <v>1945</v>
      </c>
      <c r="B428" s="12" t="s">
        <v>7098</v>
      </c>
      <c r="C428" s="12" t="s">
        <v>5130</v>
      </c>
      <c r="D428" s="12">
        <v>22.2</v>
      </c>
      <c r="E428" s="12" t="s">
        <v>8369</v>
      </c>
      <c r="F428" s="12">
        <v>5.51</v>
      </c>
      <c r="G428" s="12" t="s">
        <v>8389</v>
      </c>
      <c r="H428" s="12" t="s">
        <v>2380</v>
      </c>
      <c r="I428" s="12" t="s">
        <v>2380</v>
      </c>
      <c r="J428" s="12" t="s">
        <v>2380</v>
      </c>
      <c r="K428" s="33">
        <v>0</v>
      </c>
      <c r="L428" s="13" t="str">
        <f>_xlfn.XLOOKUP(A428,'PWQ_Medical Examinations (2)'!A:A,'PWQ_Medical Examinations (2)'!I:I,"Not Found")</f>
        <v>yes</v>
      </c>
      <c r="M428" s="14">
        <v>36440</v>
      </c>
      <c r="N428" s="15">
        <v>24387.74</v>
      </c>
      <c r="O428" s="12" t="s">
        <v>11</v>
      </c>
      <c r="P428" s="12" t="s">
        <v>16</v>
      </c>
      <c r="Q428" s="12" t="s">
        <v>42</v>
      </c>
      <c r="R428" s="12">
        <v>23</v>
      </c>
      <c r="S428" s="12"/>
      <c r="T428" s="12"/>
      <c r="U428" s="12"/>
      <c r="V428" s="12"/>
      <c r="W428" s="12"/>
      <c r="X428" s="12"/>
      <c r="Y428" s="12"/>
      <c r="Z428" s="12"/>
    </row>
    <row r="429" spans="1:26" x14ac:dyDescent="0.35">
      <c r="A429" s="12" t="s">
        <v>1944</v>
      </c>
      <c r="B429" s="12" t="s">
        <v>7099</v>
      </c>
      <c r="C429" s="12" t="s">
        <v>5131</v>
      </c>
      <c r="D429" s="12">
        <v>25.71</v>
      </c>
      <c r="E429" s="12" t="s">
        <v>8368</v>
      </c>
      <c r="F429" s="12">
        <v>4.18</v>
      </c>
      <c r="G429" s="12" t="s">
        <v>8389</v>
      </c>
      <c r="H429" s="12" t="s">
        <v>2380</v>
      </c>
      <c r="I429" s="12" t="s">
        <v>2382</v>
      </c>
      <c r="J429" s="12" t="s">
        <v>2380</v>
      </c>
      <c r="K429" s="33">
        <v>1</v>
      </c>
      <c r="L429" s="13" t="str">
        <f>_xlfn.XLOOKUP(A429,'PWQ_Medical Examinations (2)'!A:A,'PWQ_Medical Examinations (2)'!I:I,"Not Found")</f>
        <v>yes</v>
      </c>
      <c r="M429" s="14">
        <v>38202</v>
      </c>
      <c r="N429" s="15">
        <v>24294.02</v>
      </c>
      <c r="O429" s="12" t="s">
        <v>11</v>
      </c>
      <c r="P429" s="12" t="s">
        <v>16</v>
      </c>
      <c r="Q429" s="12" t="s">
        <v>42</v>
      </c>
      <c r="R429" s="12">
        <v>18</v>
      </c>
      <c r="S429" s="12"/>
      <c r="T429" s="12"/>
      <c r="U429" s="12"/>
      <c r="V429" s="12"/>
      <c r="W429" s="12"/>
      <c r="X429" s="12"/>
      <c r="Y429" s="12"/>
      <c r="Z429" s="12"/>
    </row>
    <row r="430" spans="1:26" x14ac:dyDescent="0.35">
      <c r="A430" s="12" t="s">
        <v>1943</v>
      </c>
      <c r="B430" s="12" t="s">
        <v>6805</v>
      </c>
      <c r="C430" s="12" t="s">
        <v>5132</v>
      </c>
      <c r="D430" s="12">
        <v>41.91</v>
      </c>
      <c r="E430" s="12" t="s">
        <v>8367</v>
      </c>
      <c r="F430" s="12">
        <v>5.98</v>
      </c>
      <c r="G430" s="12" t="s">
        <v>8388</v>
      </c>
      <c r="H430" s="12" t="s">
        <v>2382</v>
      </c>
      <c r="I430" s="12" t="s">
        <v>2380</v>
      </c>
      <c r="J430" s="12" t="s">
        <v>2380</v>
      </c>
      <c r="K430" s="33">
        <v>1</v>
      </c>
      <c r="L430" s="13" t="str">
        <f>_xlfn.XLOOKUP(A430,'PWQ_Medical Examinations (2)'!A:A,'PWQ_Medical Examinations (2)'!I:I,"Not Found")</f>
        <v>No</v>
      </c>
      <c r="M430" s="14">
        <v>23727</v>
      </c>
      <c r="N430" s="15">
        <v>24227.34</v>
      </c>
      <c r="O430" s="12" t="s">
        <v>11</v>
      </c>
      <c r="P430" s="12" t="s">
        <v>16</v>
      </c>
      <c r="Q430" s="12" t="s">
        <v>13</v>
      </c>
      <c r="R430" s="12">
        <v>58</v>
      </c>
      <c r="S430" s="12"/>
      <c r="T430" s="12"/>
      <c r="U430" s="12"/>
      <c r="V430" s="12"/>
      <c r="W430" s="12"/>
      <c r="X430" s="12"/>
      <c r="Y430" s="12"/>
      <c r="Z430" s="12"/>
    </row>
    <row r="431" spans="1:26" x14ac:dyDescent="0.35">
      <c r="A431" s="12" t="s">
        <v>1942</v>
      </c>
      <c r="B431" s="12" t="s">
        <v>7100</v>
      </c>
      <c r="C431" s="12" t="s">
        <v>5133</v>
      </c>
      <c r="D431" s="12">
        <v>25.85</v>
      </c>
      <c r="E431" s="12" t="s">
        <v>8368</v>
      </c>
      <c r="F431" s="12">
        <v>10.16</v>
      </c>
      <c r="G431" s="12" t="s">
        <v>8387</v>
      </c>
      <c r="H431" s="12" t="s">
        <v>2380</v>
      </c>
      <c r="I431" s="12" t="s">
        <v>2380</v>
      </c>
      <c r="J431" s="12" t="s">
        <v>2380</v>
      </c>
      <c r="K431" s="33">
        <v>0</v>
      </c>
      <c r="L431" s="13" t="str">
        <f>_xlfn.XLOOKUP(A431,'PWQ_Medical Examinations (2)'!A:A,'PWQ_Medical Examinations (2)'!I:I,"Not Found")</f>
        <v>yes</v>
      </c>
      <c r="M431" s="14">
        <v>27282</v>
      </c>
      <c r="N431" s="15">
        <v>24180.93</v>
      </c>
      <c r="O431" s="12" t="s">
        <v>11</v>
      </c>
      <c r="P431" s="12" t="s">
        <v>16</v>
      </c>
      <c r="Q431" s="12" t="s">
        <v>13</v>
      </c>
      <c r="R431" s="12">
        <v>48</v>
      </c>
      <c r="S431" s="12"/>
      <c r="T431" s="12"/>
      <c r="U431" s="12"/>
      <c r="V431" s="12"/>
      <c r="W431" s="12"/>
      <c r="X431" s="12"/>
      <c r="Y431" s="12"/>
      <c r="Z431" s="12"/>
    </row>
    <row r="432" spans="1:26" x14ac:dyDescent="0.35">
      <c r="A432" s="12" t="s">
        <v>1941</v>
      </c>
      <c r="B432" s="12" t="s">
        <v>7101</v>
      </c>
      <c r="C432" s="12" t="s">
        <v>5134</v>
      </c>
      <c r="D432" s="12">
        <v>23.844999999999999</v>
      </c>
      <c r="E432" s="12" t="s">
        <v>8369</v>
      </c>
      <c r="F432" s="12">
        <v>11.71</v>
      </c>
      <c r="G432" s="12" t="s">
        <v>8387</v>
      </c>
      <c r="H432" s="12" t="s">
        <v>2380</v>
      </c>
      <c r="I432" s="12" t="s">
        <v>2380</v>
      </c>
      <c r="J432" s="12" t="s">
        <v>2380</v>
      </c>
      <c r="K432" s="33">
        <v>2</v>
      </c>
      <c r="L432" s="13" t="str">
        <f>_xlfn.XLOOKUP(A432,'PWQ_Medical Examinations (2)'!A:A,'PWQ_Medical Examinations (2)'!I:I,"Not Found")</f>
        <v>yes</v>
      </c>
      <c r="M432" s="14">
        <v>26828</v>
      </c>
      <c r="N432" s="15">
        <v>24106.91</v>
      </c>
      <c r="O432" s="12" t="s">
        <v>11</v>
      </c>
      <c r="P432" s="12" t="s">
        <v>11</v>
      </c>
      <c r="Q432" s="12" t="s">
        <v>247</v>
      </c>
      <c r="R432" s="12">
        <v>49</v>
      </c>
      <c r="S432" s="12"/>
      <c r="T432" s="12"/>
      <c r="U432" s="12"/>
      <c r="V432" s="12"/>
      <c r="W432" s="12"/>
      <c r="X432" s="12"/>
      <c r="Y432" s="12"/>
      <c r="Z432" s="12"/>
    </row>
    <row r="433" spans="1:26" x14ac:dyDescent="0.35">
      <c r="A433" s="12" t="s">
        <v>1940</v>
      </c>
      <c r="B433" s="12" t="s">
        <v>7102</v>
      </c>
      <c r="C433" s="12" t="s">
        <v>5135</v>
      </c>
      <c r="D433" s="12">
        <v>30.59</v>
      </c>
      <c r="E433" s="12" t="s">
        <v>8367</v>
      </c>
      <c r="F433" s="12">
        <v>5.23</v>
      </c>
      <c r="G433" s="12" t="s">
        <v>8389</v>
      </c>
      <c r="H433" s="12" t="s">
        <v>2380</v>
      </c>
      <c r="I433" s="12" t="s">
        <v>2380</v>
      </c>
      <c r="J433" s="12" t="s">
        <v>2383</v>
      </c>
      <c r="K433" s="33">
        <v>1</v>
      </c>
      <c r="L433" s="13" t="str">
        <f>_xlfn.XLOOKUP(A433,'PWQ_Medical Examinations (2)'!A:A,'PWQ_Medical Examinations (2)'!I:I,"Not Found")</f>
        <v>No</v>
      </c>
      <c r="M433" s="14">
        <v>37985</v>
      </c>
      <c r="N433" s="15">
        <v>24059.68</v>
      </c>
      <c r="O433" s="12" t="s">
        <v>11</v>
      </c>
      <c r="P433" s="12" t="s">
        <v>11</v>
      </c>
      <c r="Q433" s="12" t="s">
        <v>23</v>
      </c>
      <c r="R433" s="12">
        <v>19</v>
      </c>
      <c r="S433" s="12"/>
      <c r="T433" s="12"/>
      <c r="U433" s="12"/>
      <c r="V433" s="12"/>
      <c r="W433" s="12"/>
      <c r="X433" s="12"/>
      <c r="Y433" s="12"/>
      <c r="Z433" s="12"/>
    </row>
    <row r="434" spans="1:26" x14ac:dyDescent="0.35">
      <c r="A434" s="12" t="s">
        <v>1939</v>
      </c>
      <c r="B434" s="12" t="s">
        <v>7082</v>
      </c>
      <c r="C434" s="12" t="s">
        <v>5136</v>
      </c>
      <c r="D434" s="12">
        <v>24.795000000000002</v>
      </c>
      <c r="E434" s="12" t="s">
        <v>8368</v>
      </c>
      <c r="F434" s="12">
        <v>6.85</v>
      </c>
      <c r="G434" s="12" t="s">
        <v>8387</v>
      </c>
      <c r="H434" s="12" t="s">
        <v>2380</v>
      </c>
      <c r="I434" s="12" t="s">
        <v>2380</v>
      </c>
      <c r="J434" s="12" t="s">
        <v>2380</v>
      </c>
      <c r="K434" s="33">
        <v>0</v>
      </c>
      <c r="L434" s="13" t="str">
        <f>_xlfn.XLOOKUP(A434,'PWQ_Medical Examinations (2)'!A:A,'PWQ_Medical Examinations (2)'!I:I,"Not Found")</f>
        <v>yes</v>
      </c>
      <c r="M434" s="14">
        <v>26124</v>
      </c>
      <c r="N434" s="15">
        <v>23967.38</v>
      </c>
      <c r="O434" s="12" t="s">
        <v>11</v>
      </c>
      <c r="P434" s="12" t="s">
        <v>11</v>
      </c>
      <c r="Q434" s="12" t="s">
        <v>23</v>
      </c>
      <c r="R434" s="12">
        <v>51</v>
      </c>
      <c r="S434" s="12"/>
      <c r="T434" s="12"/>
      <c r="U434" s="12"/>
      <c r="V434" s="12"/>
      <c r="W434" s="12"/>
      <c r="X434" s="12"/>
      <c r="Y434" s="12"/>
      <c r="Z434" s="12"/>
    </row>
    <row r="435" spans="1:26" x14ac:dyDescent="0.35">
      <c r="A435" s="12" t="s">
        <v>1938</v>
      </c>
      <c r="B435" s="12" t="s">
        <v>6813</v>
      </c>
      <c r="C435" s="12" t="s">
        <v>5137</v>
      </c>
      <c r="D435" s="12">
        <v>24.13</v>
      </c>
      <c r="E435" s="12" t="s">
        <v>8369</v>
      </c>
      <c r="F435" s="12">
        <v>7.05</v>
      </c>
      <c r="G435" s="12" t="s">
        <v>8387</v>
      </c>
      <c r="H435" s="12" t="s">
        <v>2382</v>
      </c>
      <c r="I435" s="12" t="s">
        <v>2380</v>
      </c>
      <c r="J435" s="12" t="s">
        <v>2380</v>
      </c>
      <c r="K435" s="33">
        <v>2</v>
      </c>
      <c r="L435" s="13" t="str">
        <f>_xlfn.XLOOKUP(A435,'PWQ_Medical Examinations (2)'!A:A,'PWQ_Medical Examinations (2)'!I:I,"Not Found")</f>
        <v>yes</v>
      </c>
      <c r="M435" s="14">
        <v>25788</v>
      </c>
      <c r="N435" s="15">
        <v>23887.66</v>
      </c>
      <c r="O435" s="12" t="s">
        <v>11</v>
      </c>
      <c r="P435" s="12" t="s">
        <v>12</v>
      </c>
      <c r="Q435" s="12" t="s">
        <v>23</v>
      </c>
      <c r="R435" s="12">
        <v>52</v>
      </c>
      <c r="S435" s="12"/>
      <c r="T435" s="12"/>
      <c r="U435" s="12"/>
      <c r="V435" s="12"/>
      <c r="W435" s="12"/>
      <c r="X435" s="12"/>
      <c r="Y435" s="12"/>
      <c r="Z435" s="12"/>
    </row>
    <row r="436" spans="1:26" x14ac:dyDescent="0.35">
      <c r="A436" s="12" t="s">
        <v>1937</v>
      </c>
      <c r="B436" s="12" t="s">
        <v>7103</v>
      </c>
      <c r="C436" s="12" t="s">
        <v>5138</v>
      </c>
      <c r="D436" s="12">
        <v>25.84</v>
      </c>
      <c r="E436" s="12" t="s">
        <v>8368</v>
      </c>
      <c r="F436" s="12">
        <v>11.64</v>
      </c>
      <c r="G436" s="12" t="s">
        <v>8387</v>
      </c>
      <c r="H436" s="12" t="s">
        <v>2380</v>
      </c>
      <c r="I436" s="12" t="s">
        <v>2380</v>
      </c>
      <c r="J436" s="12" t="s">
        <v>2380</v>
      </c>
      <c r="K436" s="33">
        <v>2</v>
      </c>
      <c r="L436" s="13" t="str">
        <f>_xlfn.XLOOKUP(A436,'PWQ_Medical Examinations (2)'!A:A,'PWQ_Medical Examinations (2)'!I:I,"Not Found")</f>
        <v>yes</v>
      </c>
      <c r="M436" s="14">
        <v>26842</v>
      </c>
      <c r="N436" s="15">
        <v>23807.24</v>
      </c>
      <c r="O436" s="12" t="s">
        <v>11</v>
      </c>
      <c r="P436" s="12" t="s">
        <v>12</v>
      </c>
      <c r="Q436" s="12" t="s">
        <v>23</v>
      </c>
      <c r="R436" s="12">
        <v>49</v>
      </c>
      <c r="S436" s="12"/>
      <c r="T436" s="12"/>
      <c r="U436" s="12"/>
      <c r="V436" s="12"/>
      <c r="W436" s="12"/>
      <c r="X436" s="12"/>
      <c r="Y436" s="12"/>
      <c r="Z436" s="12"/>
    </row>
    <row r="437" spans="1:26" x14ac:dyDescent="0.35">
      <c r="A437" s="12" t="s">
        <v>1936</v>
      </c>
      <c r="B437" s="12" t="s">
        <v>7104</v>
      </c>
      <c r="C437" s="12" t="s">
        <v>5139</v>
      </c>
      <c r="D437" s="12">
        <v>28</v>
      </c>
      <c r="E437" s="12" t="s">
        <v>8368</v>
      </c>
      <c r="F437" s="12">
        <v>10.52</v>
      </c>
      <c r="G437" s="12" t="s">
        <v>8387</v>
      </c>
      <c r="H437" s="12" t="s">
        <v>2380</v>
      </c>
      <c r="I437" s="12" t="s">
        <v>2380</v>
      </c>
      <c r="J437" s="12" t="s">
        <v>2380</v>
      </c>
      <c r="K437" s="33">
        <v>0</v>
      </c>
      <c r="L437" s="13" t="str">
        <f>_xlfn.XLOOKUP(A437,'PWQ_Medical Examinations (2)'!A:A,'PWQ_Medical Examinations (2)'!I:I,"Not Found")</f>
        <v>yes</v>
      </c>
      <c r="M437" s="14">
        <v>27182</v>
      </c>
      <c r="N437" s="15">
        <v>23568.27</v>
      </c>
      <c r="O437" s="12" t="s">
        <v>11</v>
      </c>
      <c r="P437" s="12" t="s">
        <v>11</v>
      </c>
      <c r="Q437" s="12" t="s">
        <v>42</v>
      </c>
      <c r="R437" s="12">
        <v>49</v>
      </c>
      <c r="S437" s="12"/>
      <c r="T437" s="12"/>
      <c r="U437" s="12"/>
      <c r="V437" s="12"/>
      <c r="W437" s="12"/>
      <c r="X437" s="12"/>
      <c r="Y437" s="12"/>
      <c r="Z437" s="12"/>
    </row>
    <row r="438" spans="1:26" x14ac:dyDescent="0.35">
      <c r="A438" s="12" t="s">
        <v>1935</v>
      </c>
      <c r="B438" s="12" t="s">
        <v>7105</v>
      </c>
      <c r="C438" s="12" t="s">
        <v>5140</v>
      </c>
      <c r="D438" s="12">
        <v>34.1</v>
      </c>
      <c r="E438" s="12" t="s">
        <v>8367</v>
      </c>
      <c r="F438" s="12">
        <v>4.01</v>
      </c>
      <c r="G438" s="12" t="s">
        <v>8389</v>
      </c>
      <c r="H438" s="12" t="s">
        <v>2382</v>
      </c>
      <c r="I438" s="12" t="s">
        <v>2380</v>
      </c>
      <c r="J438" s="12" t="s">
        <v>2383</v>
      </c>
      <c r="K438" s="33">
        <v>1</v>
      </c>
      <c r="L438" s="13" t="str">
        <f>_xlfn.XLOOKUP(A438,'PWQ_Medical Examinations (2)'!A:A,'PWQ_Medical Examinations (2)'!I:I,"Not Found")</f>
        <v>No</v>
      </c>
      <c r="M438" s="14">
        <v>30554</v>
      </c>
      <c r="N438" s="15">
        <v>23563.02</v>
      </c>
      <c r="O438" s="12" t="s">
        <v>11</v>
      </c>
      <c r="P438" s="12" t="s">
        <v>11</v>
      </c>
      <c r="Q438" s="12" t="s">
        <v>13</v>
      </c>
      <c r="R438" s="12">
        <v>39</v>
      </c>
      <c r="S438" s="12"/>
      <c r="T438" s="12"/>
      <c r="U438" s="12"/>
      <c r="V438" s="12"/>
      <c r="W438" s="12"/>
      <c r="X438" s="12"/>
      <c r="Y438" s="12"/>
      <c r="Z438" s="12"/>
    </row>
    <row r="439" spans="1:26" x14ac:dyDescent="0.35">
      <c r="A439" s="12" t="s">
        <v>1934</v>
      </c>
      <c r="B439" s="12" t="s">
        <v>7049</v>
      </c>
      <c r="C439" s="12" t="s">
        <v>5141</v>
      </c>
      <c r="D439" s="12">
        <v>26.125</v>
      </c>
      <c r="E439" s="12" t="s">
        <v>8368</v>
      </c>
      <c r="F439" s="12">
        <v>8.56</v>
      </c>
      <c r="G439" s="12" t="s">
        <v>8387</v>
      </c>
      <c r="H439" s="12" t="s">
        <v>2382</v>
      </c>
      <c r="I439" s="12" t="s">
        <v>2380</v>
      </c>
      <c r="J439" s="12" t="s">
        <v>2380</v>
      </c>
      <c r="K439" s="33">
        <v>1</v>
      </c>
      <c r="L439" s="13" t="str">
        <f>_xlfn.XLOOKUP(A439,'PWQ_Medical Examinations (2)'!A:A,'PWQ_Medical Examinations (2)'!I:I,"Not Found")</f>
        <v>yes</v>
      </c>
      <c r="M439" s="14">
        <v>27711</v>
      </c>
      <c r="N439" s="15">
        <v>23401.31</v>
      </c>
      <c r="O439" s="12" t="s">
        <v>11</v>
      </c>
      <c r="P439" s="12" t="s">
        <v>12</v>
      </c>
      <c r="Q439" s="12" t="s">
        <v>247</v>
      </c>
      <c r="R439" s="12">
        <v>47</v>
      </c>
      <c r="S439" s="12"/>
      <c r="T439" s="12"/>
      <c r="U439" s="12"/>
      <c r="V439" s="12"/>
      <c r="W439" s="12"/>
      <c r="X439" s="12"/>
      <c r="Y439" s="12"/>
      <c r="Z439" s="12"/>
    </row>
    <row r="440" spans="1:26" x14ac:dyDescent="0.35">
      <c r="A440" s="12" t="s">
        <v>1933</v>
      </c>
      <c r="B440" s="12" t="s">
        <v>7106</v>
      </c>
      <c r="C440" s="12" t="s">
        <v>5142</v>
      </c>
      <c r="D440" s="12">
        <v>25.6</v>
      </c>
      <c r="E440" s="12" t="s">
        <v>8368</v>
      </c>
      <c r="F440" s="12">
        <v>10.5</v>
      </c>
      <c r="G440" s="12" t="s">
        <v>8387</v>
      </c>
      <c r="H440" s="12" t="s">
        <v>2380</v>
      </c>
      <c r="I440" s="12" t="s">
        <v>2380</v>
      </c>
      <c r="J440" s="12" t="s">
        <v>2380</v>
      </c>
      <c r="K440" s="33">
        <v>2</v>
      </c>
      <c r="L440" s="13" t="str">
        <f>_xlfn.XLOOKUP(A440,'PWQ_Medical Examinations (2)'!A:A,'PWQ_Medical Examinations (2)'!I:I,"Not Found")</f>
        <v>yes</v>
      </c>
      <c r="M440" s="14">
        <v>26959</v>
      </c>
      <c r="N440" s="15">
        <v>23306.55</v>
      </c>
      <c r="O440" s="12" t="s">
        <v>11</v>
      </c>
      <c r="P440" s="12" t="s">
        <v>11</v>
      </c>
      <c r="Q440" s="12" t="s">
        <v>42</v>
      </c>
      <c r="R440" s="12">
        <v>49</v>
      </c>
      <c r="S440" s="12"/>
      <c r="T440" s="12"/>
      <c r="U440" s="12"/>
      <c r="V440" s="12"/>
      <c r="W440" s="12"/>
      <c r="X440" s="12"/>
      <c r="Y440" s="12"/>
      <c r="Z440" s="12"/>
    </row>
    <row r="441" spans="1:26" x14ac:dyDescent="0.35">
      <c r="A441" s="12" t="s">
        <v>1932</v>
      </c>
      <c r="B441" s="12" t="s">
        <v>7107</v>
      </c>
      <c r="C441" s="12" t="s">
        <v>5143</v>
      </c>
      <c r="D441" s="12">
        <v>24.32</v>
      </c>
      <c r="E441" s="12" t="s">
        <v>8369</v>
      </c>
      <c r="F441" s="12">
        <v>6.39</v>
      </c>
      <c r="G441" s="12" t="s">
        <v>8388</v>
      </c>
      <c r="H441" s="12" t="s">
        <v>2380</v>
      </c>
      <c r="I441" s="12" t="s">
        <v>2380</v>
      </c>
      <c r="J441" s="12" t="s">
        <v>2380</v>
      </c>
      <c r="K441" s="33">
        <v>0</v>
      </c>
      <c r="L441" s="13" t="str">
        <f>_xlfn.XLOOKUP(A441,'PWQ_Medical Examinations (2)'!A:A,'PWQ_Medical Examinations (2)'!I:I,"Not Found")</f>
        <v>No</v>
      </c>
      <c r="M441" s="14">
        <v>34610</v>
      </c>
      <c r="N441" s="15">
        <v>23288.93</v>
      </c>
      <c r="O441" s="12" t="s">
        <v>11</v>
      </c>
      <c r="P441" s="12" t="s">
        <v>12</v>
      </c>
      <c r="Q441" s="12" t="s">
        <v>247</v>
      </c>
      <c r="R441" s="12">
        <v>28</v>
      </c>
      <c r="S441" s="12"/>
      <c r="T441" s="12"/>
      <c r="U441" s="12"/>
      <c r="V441" s="12"/>
      <c r="W441" s="12"/>
      <c r="X441" s="12"/>
      <c r="Y441" s="12"/>
      <c r="Z441" s="12"/>
    </row>
    <row r="442" spans="1:26" x14ac:dyDescent="0.35">
      <c r="A442" s="12" t="s">
        <v>1931</v>
      </c>
      <c r="B442" s="12" t="s">
        <v>7108</v>
      </c>
      <c r="C442" s="12" t="s">
        <v>5144</v>
      </c>
      <c r="D442" s="12">
        <v>22.88</v>
      </c>
      <c r="E442" s="12" t="s">
        <v>8369</v>
      </c>
      <c r="F442" s="12">
        <v>5.71</v>
      </c>
      <c r="G442" s="12" t="s">
        <v>8388</v>
      </c>
      <c r="H442" s="12" t="s">
        <v>2382</v>
      </c>
      <c r="I442" s="12" t="s">
        <v>2380</v>
      </c>
      <c r="J442" s="12" t="s">
        <v>2383</v>
      </c>
      <c r="K442" s="33">
        <v>1</v>
      </c>
      <c r="L442" s="13" t="str">
        <f>_xlfn.XLOOKUP(A442,'PWQ_Medical Examinations (2)'!A:A,'PWQ_Medical Examinations (2)'!I:I,"Not Found")</f>
        <v>yes</v>
      </c>
      <c r="M442" s="14">
        <v>25521</v>
      </c>
      <c r="N442" s="15">
        <v>23244.79</v>
      </c>
      <c r="O442" s="12" t="s">
        <v>11</v>
      </c>
      <c r="P442" s="12" t="s">
        <v>12</v>
      </c>
      <c r="Q442" s="12" t="s">
        <v>13</v>
      </c>
      <c r="R442" s="12">
        <v>53</v>
      </c>
      <c r="S442" s="12"/>
      <c r="T442" s="12"/>
      <c r="U442" s="12"/>
      <c r="V442" s="12"/>
      <c r="W442" s="12"/>
      <c r="X442" s="12"/>
      <c r="Y442" s="12"/>
      <c r="Z442" s="12"/>
    </row>
    <row r="443" spans="1:26" x14ac:dyDescent="0.35">
      <c r="A443" s="12" t="s">
        <v>1930</v>
      </c>
      <c r="B443" s="12" t="s">
        <v>7109</v>
      </c>
      <c r="C443" s="12" t="s">
        <v>5145</v>
      </c>
      <c r="D443" s="12">
        <v>24.984999999999999</v>
      </c>
      <c r="E443" s="12" t="s">
        <v>8368</v>
      </c>
      <c r="F443" s="12">
        <v>4.43</v>
      </c>
      <c r="G443" s="12" t="s">
        <v>8389</v>
      </c>
      <c r="H443" s="12" t="s">
        <v>2382</v>
      </c>
      <c r="I443" s="12" t="s">
        <v>2380</v>
      </c>
      <c r="J443" s="12" t="s">
        <v>2383</v>
      </c>
      <c r="K443" s="33">
        <v>1</v>
      </c>
      <c r="L443" s="13" t="str">
        <f>_xlfn.XLOOKUP(A443,'PWQ_Medical Examinations (2)'!A:A,'PWQ_Medical Examinations (2)'!I:I,"Not Found")</f>
        <v>No</v>
      </c>
      <c r="M443" s="14">
        <v>35649</v>
      </c>
      <c r="N443" s="15">
        <v>23241.47</v>
      </c>
      <c r="O443" s="12" t="s">
        <v>11</v>
      </c>
      <c r="P443" s="12" t="s">
        <v>12</v>
      </c>
      <c r="Q443" s="12" t="s">
        <v>170</v>
      </c>
      <c r="R443" s="12">
        <v>25</v>
      </c>
      <c r="S443" s="12"/>
      <c r="T443" s="12"/>
      <c r="U443" s="12"/>
      <c r="V443" s="12"/>
      <c r="W443" s="12"/>
      <c r="X443" s="12"/>
      <c r="Y443" s="12"/>
      <c r="Z443" s="12"/>
    </row>
    <row r="444" spans="1:26" x14ac:dyDescent="0.35">
      <c r="A444" s="12" t="s">
        <v>1929</v>
      </c>
      <c r="B444" s="12" t="s">
        <v>7110</v>
      </c>
      <c r="C444" s="12" t="s">
        <v>4788</v>
      </c>
      <c r="D444" s="12">
        <v>33.1</v>
      </c>
      <c r="E444" s="12" t="s">
        <v>8367</v>
      </c>
      <c r="F444" s="12">
        <v>5.52</v>
      </c>
      <c r="G444" s="12" t="s">
        <v>8389</v>
      </c>
      <c r="H444" s="12" t="s">
        <v>2380</v>
      </c>
      <c r="I444" s="12" t="s">
        <v>2380</v>
      </c>
      <c r="J444" s="12" t="s">
        <v>2383</v>
      </c>
      <c r="K444" s="33">
        <v>1</v>
      </c>
      <c r="L444" s="13" t="str">
        <f>_xlfn.XLOOKUP(A444,'PWQ_Medical Examinations (2)'!A:A,'PWQ_Medical Examinations (2)'!I:I,"Not Found")</f>
        <v>No</v>
      </c>
      <c r="M444" s="14">
        <v>37969</v>
      </c>
      <c r="N444" s="15">
        <v>23082.959999999999</v>
      </c>
      <c r="O444" s="12" t="s">
        <v>11</v>
      </c>
      <c r="P444" s="12" t="s">
        <v>11</v>
      </c>
      <c r="Q444" s="12" t="s">
        <v>42</v>
      </c>
      <c r="R444" s="12">
        <v>19</v>
      </c>
      <c r="S444" s="12"/>
      <c r="T444" s="12"/>
      <c r="U444" s="12"/>
      <c r="V444" s="12"/>
      <c r="W444" s="12"/>
      <c r="X444" s="12"/>
      <c r="Y444" s="12"/>
      <c r="Z444" s="12"/>
    </row>
    <row r="445" spans="1:26" x14ac:dyDescent="0.35">
      <c r="A445" s="12" t="s">
        <v>1928</v>
      </c>
      <c r="B445" s="12" t="s">
        <v>7111</v>
      </c>
      <c r="C445" s="12" t="s">
        <v>5146</v>
      </c>
      <c r="D445" s="12">
        <v>27.83</v>
      </c>
      <c r="E445" s="12" t="s">
        <v>8368</v>
      </c>
      <c r="F445" s="12">
        <v>9.1999999999999993</v>
      </c>
      <c r="G445" s="12" t="s">
        <v>8387</v>
      </c>
      <c r="H445" s="12" t="s">
        <v>2382</v>
      </c>
      <c r="I445" s="12" t="s">
        <v>2380</v>
      </c>
      <c r="J445" s="12" t="s">
        <v>2380</v>
      </c>
      <c r="K445" s="33">
        <v>1</v>
      </c>
      <c r="L445" s="13" t="str">
        <f>_xlfn.XLOOKUP(A445,'PWQ_Medical Examinations (2)'!A:A,'PWQ_Medical Examinations (2)'!I:I,"Not Found")</f>
        <v>yes</v>
      </c>
      <c r="M445" s="14">
        <v>27646</v>
      </c>
      <c r="N445" s="15">
        <v>23065.42</v>
      </c>
      <c r="O445" s="12" t="s">
        <v>11</v>
      </c>
      <c r="P445" s="12" t="s">
        <v>11</v>
      </c>
      <c r="Q445" s="12" t="s">
        <v>13</v>
      </c>
      <c r="R445" s="12">
        <v>47</v>
      </c>
      <c r="S445" s="12"/>
      <c r="T445" s="12"/>
      <c r="U445" s="12"/>
      <c r="V445" s="12"/>
      <c r="W445" s="12"/>
      <c r="X445" s="12"/>
      <c r="Y445" s="12"/>
      <c r="Z445" s="12"/>
    </row>
    <row r="446" spans="1:26" x14ac:dyDescent="0.35">
      <c r="A446" s="12" t="s">
        <v>1927</v>
      </c>
      <c r="B446" s="12" t="s">
        <v>7112</v>
      </c>
      <c r="C446" s="12" t="s">
        <v>5147</v>
      </c>
      <c r="D446" s="12">
        <v>30.875</v>
      </c>
      <c r="E446" s="12" t="s">
        <v>8367</v>
      </c>
      <c r="F446" s="12">
        <v>10.97</v>
      </c>
      <c r="G446" s="12" t="s">
        <v>8387</v>
      </c>
      <c r="H446" s="12" t="s">
        <v>2382</v>
      </c>
      <c r="I446" s="12" t="s">
        <v>2380</v>
      </c>
      <c r="J446" s="12" t="s">
        <v>2380</v>
      </c>
      <c r="K446" s="33">
        <v>2</v>
      </c>
      <c r="L446" s="13" t="str">
        <f>_xlfn.XLOOKUP(A446,'PWQ_Medical Examinations (2)'!A:A,'PWQ_Medical Examinations (2)'!I:I,"Not Found")</f>
        <v>No</v>
      </c>
      <c r="M446" s="14">
        <v>25881</v>
      </c>
      <c r="N446" s="15">
        <v>23045.57</v>
      </c>
      <c r="O446" s="12" t="s">
        <v>11</v>
      </c>
      <c r="P446" s="12" t="s">
        <v>11</v>
      </c>
      <c r="Q446" s="12" t="s">
        <v>247</v>
      </c>
      <c r="R446" s="12">
        <v>52</v>
      </c>
      <c r="S446" s="12"/>
      <c r="T446" s="12"/>
      <c r="U446" s="12"/>
      <c r="V446" s="12"/>
      <c r="W446" s="12"/>
      <c r="X446" s="12"/>
      <c r="Y446" s="12"/>
      <c r="Z446" s="12"/>
    </row>
    <row r="447" spans="1:26" x14ac:dyDescent="0.35">
      <c r="A447" s="12" t="s">
        <v>1926</v>
      </c>
      <c r="B447" s="12" t="s">
        <v>7019</v>
      </c>
      <c r="C447" s="12" t="s">
        <v>5148</v>
      </c>
      <c r="D447" s="12">
        <v>27.265000000000001</v>
      </c>
      <c r="E447" s="12" t="s">
        <v>8368</v>
      </c>
      <c r="F447" s="12">
        <v>4.25</v>
      </c>
      <c r="G447" s="12" t="s">
        <v>8389</v>
      </c>
      <c r="H447" s="12" t="s">
        <v>2380</v>
      </c>
      <c r="I447" s="12" t="s">
        <v>2380</v>
      </c>
      <c r="J447" s="12" t="s">
        <v>2383</v>
      </c>
      <c r="K447" s="33">
        <v>1</v>
      </c>
      <c r="L447" s="13" t="str">
        <f>_xlfn.XLOOKUP(A447,'PWQ_Medical Examinations (2)'!A:A,'PWQ_Medical Examinations (2)'!I:I,"Not Found")</f>
        <v>No</v>
      </c>
      <c r="M447" s="14">
        <v>37827</v>
      </c>
      <c r="N447" s="15">
        <v>22493.66</v>
      </c>
      <c r="O447" s="12" t="s">
        <v>11</v>
      </c>
      <c r="P447" s="12" t="s">
        <v>16</v>
      </c>
      <c r="Q447" s="12" t="s">
        <v>23</v>
      </c>
      <c r="R447" s="12">
        <v>19</v>
      </c>
      <c r="S447" s="12"/>
      <c r="T447" s="12"/>
      <c r="U447" s="12"/>
      <c r="V447" s="12"/>
      <c r="W447" s="12"/>
      <c r="X447" s="12"/>
      <c r="Y447" s="12"/>
      <c r="Z447" s="12"/>
    </row>
    <row r="448" spans="1:26" x14ac:dyDescent="0.35">
      <c r="A448" s="12" t="s">
        <v>1925</v>
      </c>
      <c r="B448" s="12" t="s">
        <v>7113</v>
      </c>
      <c r="C448" s="12" t="s">
        <v>5149</v>
      </c>
      <c r="D448" s="12">
        <v>26.7</v>
      </c>
      <c r="E448" s="12" t="s">
        <v>8368</v>
      </c>
      <c r="F448" s="12">
        <v>5.23</v>
      </c>
      <c r="G448" s="12" t="s">
        <v>8389</v>
      </c>
      <c r="H448" s="12" t="s">
        <v>2380</v>
      </c>
      <c r="I448" s="12" t="s">
        <v>2380</v>
      </c>
      <c r="J448" s="12" t="s">
        <v>2383</v>
      </c>
      <c r="K448" s="33">
        <v>1</v>
      </c>
      <c r="L448" s="13" t="str">
        <f>_xlfn.XLOOKUP(A448,'PWQ_Medical Examinations (2)'!A:A,'PWQ_Medical Examinations (2)'!I:I,"Not Found")</f>
        <v>yes</v>
      </c>
      <c r="M448" s="14">
        <v>29173</v>
      </c>
      <c r="N448" s="15">
        <v>22478.6</v>
      </c>
      <c r="O448" s="12" t="s">
        <v>12</v>
      </c>
      <c r="P448" s="12" t="s">
        <v>11</v>
      </c>
      <c r="Q448" s="12" t="s">
        <v>42</v>
      </c>
      <c r="R448" s="12">
        <v>43</v>
      </c>
      <c r="S448" s="12"/>
      <c r="T448" s="12"/>
      <c r="U448" s="12"/>
      <c r="V448" s="12"/>
      <c r="W448" s="12"/>
      <c r="X448" s="12"/>
      <c r="Y448" s="12"/>
      <c r="Z448" s="12"/>
    </row>
    <row r="449" spans="1:26" x14ac:dyDescent="0.35">
      <c r="A449" s="12" t="s">
        <v>1924</v>
      </c>
      <c r="B449" s="12" t="s">
        <v>7114</v>
      </c>
      <c r="C449" s="12" t="s">
        <v>5150</v>
      </c>
      <c r="D449" s="12">
        <v>29.925000000000001</v>
      </c>
      <c r="E449" s="12" t="s">
        <v>8368</v>
      </c>
      <c r="F449" s="12">
        <v>5.96</v>
      </c>
      <c r="G449" s="12" t="s">
        <v>8388</v>
      </c>
      <c r="H449" s="12" t="s">
        <v>2382</v>
      </c>
      <c r="I449" s="12" t="s">
        <v>2380</v>
      </c>
      <c r="J449" s="12" t="s">
        <v>2383</v>
      </c>
      <c r="K449" s="33">
        <v>1</v>
      </c>
      <c r="L449" s="13" t="str">
        <f>_xlfn.XLOOKUP(A449,'PWQ_Medical Examinations (2)'!A:A,'PWQ_Medical Examinations (2)'!I:I,"Not Found")</f>
        <v>yes</v>
      </c>
      <c r="M449" s="14">
        <v>30671</v>
      </c>
      <c r="N449" s="15">
        <v>22462.04</v>
      </c>
      <c r="O449" s="12" t="s">
        <v>12</v>
      </c>
      <c r="P449" s="12" t="s">
        <v>16</v>
      </c>
      <c r="Q449" s="12" t="s">
        <v>166</v>
      </c>
      <c r="R449" s="12">
        <v>39</v>
      </c>
      <c r="S449" s="12"/>
      <c r="T449" s="12"/>
      <c r="U449" s="12"/>
      <c r="V449" s="12"/>
      <c r="W449" s="12"/>
      <c r="X449" s="12"/>
      <c r="Y449" s="12"/>
      <c r="Z449" s="12"/>
    </row>
    <row r="450" spans="1:26" x14ac:dyDescent="0.35">
      <c r="A450" s="12" t="s">
        <v>1923</v>
      </c>
      <c r="B450" s="12" t="s">
        <v>7115</v>
      </c>
      <c r="C450" s="12" t="s">
        <v>5151</v>
      </c>
      <c r="D450" s="12">
        <v>19.95</v>
      </c>
      <c r="E450" s="12" t="s">
        <v>8369</v>
      </c>
      <c r="F450" s="12">
        <v>4.29</v>
      </c>
      <c r="G450" s="12" t="s">
        <v>8389</v>
      </c>
      <c r="H450" s="12" t="s">
        <v>2382</v>
      </c>
      <c r="I450" s="12" t="s">
        <v>2380</v>
      </c>
      <c r="J450" s="12" t="s">
        <v>2380</v>
      </c>
      <c r="K450" s="33">
        <v>2</v>
      </c>
      <c r="L450" s="13" t="str">
        <f>_xlfn.XLOOKUP(A450,'PWQ_Medical Examinations (2)'!A:A,'PWQ_Medical Examinations (2)'!I:I,"Not Found")</f>
        <v>yes</v>
      </c>
      <c r="M450" s="14">
        <v>24337</v>
      </c>
      <c r="N450" s="15">
        <v>22412.65</v>
      </c>
      <c r="O450" s="12" t="s">
        <v>12</v>
      </c>
      <c r="P450" s="12" t="s">
        <v>12</v>
      </c>
      <c r="Q450" s="12" t="s">
        <v>276</v>
      </c>
      <c r="R450" s="12">
        <v>56</v>
      </c>
      <c r="S450" s="12"/>
      <c r="T450" s="12"/>
      <c r="U450" s="12"/>
      <c r="V450" s="12"/>
      <c r="W450" s="12"/>
      <c r="X450" s="12"/>
      <c r="Y450" s="12"/>
      <c r="Z450" s="12"/>
    </row>
    <row r="451" spans="1:26" x14ac:dyDescent="0.35">
      <c r="A451" s="12" t="s">
        <v>1922</v>
      </c>
      <c r="B451" s="12" t="s">
        <v>7116</v>
      </c>
      <c r="C451" s="12" t="s">
        <v>5152</v>
      </c>
      <c r="D451" s="12">
        <v>24.225000000000001</v>
      </c>
      <c r="E451" s="12" t="s">
        <v>8369</v>
      </c>
      <c r="F451" s="12">
        <v>4.09</v>
      </c>
      <c r="G451" s="12" t="s">
        <v>8389</v>
      </c>
      <c r="H451" s="12" t="s">
        <v>2380</v>
      </c>
      <c r="I451" s="12" t="s">
        <v>2380</v>
      </c>
      <c r="J451" s="12" t="s">
        <v>2380</v>
      </c>
      <c r="K451" s="33">
        <v>0</v>
      </c>
      <c r="L451" s="13" t="str">
        <f>_xlfn.XLOOKUP(A451,'PWQ_Medical Examinations (2)'!A:A,'PWQ_Medical Examinations (2)'!I:I,"Not Found")</f>
        <v>No</v>
      </c>
      <c r="M451" s="14">
        <v>36398</v>
      </c>
      <c r="N451" s="15">
        <v>22395.74</v>
      </c>
      <c r="O451" s="12" t="s">
        <v>12</v>
      </c>
      <c r="P451" s="12" t="s">
        <v>11</v>
      </c>
      <c r="Q451" s="12" t="s">
        <v>247</v>
      </c>
      <c r="R451" s="12">
        <v>23</v>
      </c>
      <c r="S451" s="12"/>
      <c r="T451" s="12"/>
      <c r="U451" s="12"/>
      <c r="V451" s="12"/>
      <c r="W451" s="12"/>
      <c r="X451" s="12"/>
      <c r="Y451" s="12"/>
      <c r="Z451" s="12"/>
    </row>
    <row r="452" spans="1:26" x14ac:dyDescent="0.35">
      <c r="A452" s="12" t="s">
        <v>1921</v>
      </c>
      <c r="B452" s="12" t="s">
        <v>7117</v>
      </c>
      <c r="C452" s="12" t="s">
        <v>5057</v>
      </c>
      <c r="D452" s="12">
        <v>28.12</v>
      </c>
      <c r="E452" s="12" t="s">
        <v>8368</v>
      </c>
      <c r="F452" s="12">
        <v>4.88</v>
      </c>
      <c r="G452" s="12" t="s">
        <v>8389</v>
      </c>
      <c r="H452" s="12" t="s">
        <v>2380</v>
      </c>
      <c r="I452" s="12" t="s">
        <v>2380</v>
      </c>
      <c r="J452" s="12" t="s">
        <v>2380</v>
      </c>
      <c r="K452" s="33">
        <v>0</v>
      </c>
      <c r="L452" s="13" t="str">
        <f>_xlfn.XLOOKUP(A452,'PWQ_Medical Examinations (2)'!A:A,'PWQ_Medical Examinations (2)'!I:I,"Not Found")</f>
        <v>yes</v>
      </c>
      <c r="M452" s="14">
        <v>30312</v>
      </c>
      <c r="N452" s="15">
        <v>22331.57</v>
      </c>
      <c r="O452" s="12" t="s">
        <v>11</v>
      </c>
      <c r="P452" s="12" t="s">
        <v>12</v>
      </c>
      <c r="Q452" s="12" t="s">
        <v>247</v>
      </c>
      <c r="R452" s="12">
        <v>40</v>
      </c>
      <c r="S452" s="12"/>
      <c r="T452" s="12"/>
      <c r="U452" s="12"/>
      <c r="V452" s="12"/>
      <c r="W452" s="12"/>
      <c r="X452" s="12"/>
      <c r="Y452" s="12"/>
      <c r="Z452" s="12"/>
    </row>
    <row r="453" spans="1:26" x14ac:dyDescent="0.35">
      <c r="A453" s="12" t="s">
        <v>1920</v>
      </c>
      <c r="B453" s="12" t="s">
        <v>7118</v>
      </c>
      <c r="C453" s="12" t="s">
        <v>4770</v>
      </c>
      <c r="D453" s="12">
        <v>23.21</v>
      </c>
      <c r="E453" s="12" t="s">
        <v>8369</v>
      </c>
      <c r="F453" s="12">
        <v>6.76</v>
      </c>
      <c r="G453" s="12" t="s">
        <v>8387</v>
      </c>
      <c r="H453" s="12" t="s">
        <v>2380</v>
      </c>
      <c r="I453" s="12" t="s">
        <v>2380</v>
      </c>
      <c r="J453" s="12" t="s">
        <v>2380</v>
      </c>
      <c r="K453" s="33">
        <v>0</v>
      </c>
      <c r="L453" s="13" t="str">
        <f>_xlfn.XLOOKUP(A453,'PWQ_Medical Examinations (2)'!A:A,'PWQ_Medical Examinations (2)'!I:I,"Not Found")</f>
        <v>yes</v>
      </c>
      <c r="M453" s="14">
        <v>26100</v>
      </c>
      <c r="N453" s="15">
        <v>22218.11</v>
      </c>
      <c r="O453" s="12" t="s">
        <v>11</v>
      </c>
      <c r="P453" s="12" t="s">
        <v>12</v>
      </c>
      <c r="Q453" s="12" t="s">
        <v>13</v>
      </c>
      <c r="R453" s="12">
        <v>51</v>
      </c>
      <c r="S453" s="12"/>
      <c r="T453" s="12"/>
      <c r="U453" s="12"/>
      <c r="V453" s="12"/>
      <c r="W453" s="12"/>
      <c r="X453" s="12"/>
      <c r="Y453" s="12"/>
      <c r="Z453" s="12"/>
    </row>
    <row r="454" spans="1:26" x14ac:dyDescent="0.35">
      <c r="A454" s="12" t="s">
        <v>1919</v>
      </c>
      <c r="B454" s="12" t="s">
        <v>7119</v>
      </c>
      <c r="C454" s="12" t="s">
        <v>5153</v>
      </c>
      <c r="D454" s="12">
        <v>23.98</v>
      </c>
      <c r="E454" s="12" t="s">
        <v>8369</v>
      </c>
      <c r="F454" s="12">
        <v>10.67</v>
      </c>
      <c r="G454" s="12" t="s">
        <v>8387</v>
      </c>
      <c r="H454" s="12" t="s">
        <v>2380</v>
      </c>
      <c r="I454" s="12" t="s">
        <v>2380</v>
      </c>
      <c r="J454" s="12" t="s">
        <v>2380</v>
      </c>
      <c r="K454" s="33">
        <v>0</v>
      </c>
      <c r="L454" s="13" t="str">
        <f>_xlfn.XLOOKUP(A454,'PWQ_Medical Examinations (2)'!A:A,'PWQ_Medical Examinations (2)'!I:I,"Not Found")</f>
        <v>No</v>
      </c>
      <c r="M454" s="14">
        <v>23978</v>
      </c>
      <c r="N454" s="15">
        <v>22192.44</v>
      </c>
      <c r="O454" s="12" t="s">
        <v>12</v>
      </c>
      <c r="P454" s="12" t="s">
        <v>16</v>
      </c>
      <c r="Q454" s="12" t="s">
        <v>13</v>
      </c>
      <c r="R454" s="12">
        <v>57</v>
      </c>
      <c r="S454" s="12"/>
      <c r="T454" s="12"/>
      <c r="U454" s="12"/>
      <c r="V454" s="12"/>
      <c r="W454" s="12"/>
      <c r="X454" s="12"/>
      <c r="Y454" s="12"/>
      <c r="Z454" s="12"/>
    </row>
    <row r="455" spans="1:26" x14ac:dyDescent="0.35">
      <c r="A455" s="12" t="s">
        <v>1918</v>
      </c>
      <c r="B455" s="12" t="s">
        <v>6853</v>
      </c>
      <c r="C455" s="12" t="s">
        <v>5154</v>
      </c>
      <c r="D455" s="12">
        <v>30</v>
      </c>
      <c r="E455" s="12" t="s">
        <v>8367</v>
      </c>
      <c r="F455" s="12">
        <v>6.21</v>
      </c>
      <c r="G455" s="12" t="s">
        <v>8388</v>
      </c>
      <c r="H455" s="12" t="s">
        <v>2380</v>
      </c>
      <c r="I455" s="12" t="s">
        <v>2380</v>
      </c>
      <c r="J455" s="12" t="s">
        <v>2380</v>
      </c>
      <c r="K455" s="33">
        <v>0</v>
      </c>
      <c r="L455" s="13" t="str">
        <f>_xlfn.XLOOKUP(A455,'PWQ_Medical Examinations (2)'!A:A,'PWQ_Medical Examinations (2)'!I:I,"Not Found")</f>
        <v>yes</v>
      </c>
      <c r="M455" s="14">
        <v>29476</v>
      </c>
      <c r="N455" s="15">
        <v>22144.03</v>
      </c>
      <c r="O455" s="12" t="s">
        <v>11</v>
      </c>
      <c r="P455" s="12" t="s">
        <v>11</v>
      </c>
      <c r="Q455" s="12" t="s">
        <v>42</v>
      </c>
      <c r="R455" s="12">
        <v>42</v>
      </c>
      <c r="S455" s="12"/>
      <c r="T455" s="12"/>
      <c r="U455" s="12"/>
      <c r="V455" s="12"/>
      <c r="W455" s="12"/>
      <c r="X455" s="12"/>
      <c r="Y455" s="12"/>
      <c r="Z455" s="12"/>
    </row>
    <row r="456" spans="1:26" x14ac:dyDescent="0.35">
      <c r="A456" s="12" t="s">
        <v>1917</v>
      </c>
      <c r="B456" s="12" t="s">
        <v>6736</v>
      </c>
      <c r="C456" s="12" t="s">
        <v>5155</v>
      </c>
      <c r="D456" s="12">
        <v>17.350000000000001</v>
      </c>
      <c r="E456" s="12" t="s">
        <v>8370</v>
      </c>
      <c r="F456" s="12">
        <v>5.03</v>
      </c>
      <c r="G456" s="12" t="s">
        <v>8389</v>
      </c>
      <c r="H456" s="12" t="s">
        <v>2382</v>
      </c>
      <c r="I456" s="12" t="s">
        <v>2380</v>
      </c>
      <c r="J456" s="12" t="s">
        <v>2380</v>
      </c>
      <c r="K456" s="33">
        <v>0</v>
      </c>
      <c r="L456" s="13" t="str">
        <f>_xlfn.XLOOKUP(A456,'PWQ_Medical Examinations (2)'!A:A,'PWQ_Medical Examinations (2)'!I:I,"Not Found")</f>
        <v>yes</v>
      </c>
      <c r="M456" s="14">
        <v>37131</v>
      </c>
      <c r="N456" s="15">
        <v>22097.62</v>
      </c>
      <c r="O456" s="12" t="s">
        <v>12</v>
      </c>
      <c r="P456" s="12" t="s">
        <v>16</v>
      </c>
      <c r="Q456" s="12" t="s">
        <v>42</v>
      </c>
      <c r="R456" s="12">
        <v>21</v>
      </c>
      <c r="S456" s="12"/>
      <c r="T456" s="12"/>
      <c r="U456" s="12"/>
      <c r="V456" s="12"/>
      <c r="W456" s="12"/>
      <c r="X456" s="12"/>
      <c r="Y456" s="12"/>
      <c r="Z456" s="12"/>
    </row>
    <row r="457" spans="1:26" x14ac:dyDescent="0.35">
      <c r="A457" s="12" t="s">
        <v>1916</v>
      </c>
      <c r="B457" s="12" t="s">
        <v>7120</v>
      </c>
      <c r="C457" s="12" t="s">
        <v>5156</v>
      </c>
      <c r="D457" s="12">
        <v>22.704999999999998</v>
      </c>
      <c r="E457" s="12" t="s">
        <v>8369</v>
      </c>
      <c r="F457" s="12">
        <v>5.27</v>
      </c>
      <c r="G457" s="12" t="s">
        <v>8389</v>
      </c>
      <c r="H457" s="12" t="s">
        <v>2380</v>
      </c>
      <c r="I457" s="12" t="s">
        <v>2380</v>
      </c>
      <c r="J457" s="12" t="s">
        <v>2380</v>
      </c>
      <c r="K457" s="33">
        <v>0</v>
      </c>
      <c r="L457" s="13" t="str">
        <f>_xlfn.XLOOKUP(A457,'PWQ_Medical Examinations (2)'!A:A,'PWQ_Medical Examinations (2)'!I:I,"Not Found")</f>
        <v>No</v>
      </c>
      <c r="M457" s="14">
        <v>32795</v>
      </c>
      <c r="N457" s="15">
        <v>21984.47</v>
      </c>
      <c r="O457" s="12" t="s">
        <v>12</v>
      </c>
      <c r="P457" s="12" t="s">
        <v>16</v>
      </c>
      <c r="Q457" s="12" t="s">
        <v>23</v>
      </c>
      <c r="R457" s="12">
        <v>33</v>
      </c>
      <c r="S457" s="12"/>
      <c r="T457" s="12"/>
      <c r="U457" s="12"/>
      <c r="V457" s="12"/>
      <c r="W457" s="12"/>
      <c r="X457" s="12"/>
      <c r="Y457" s="12"/>
      <c r="Z457" s="12"/>
    </row>
    <row r="458" spans="1:26" x14ac:dyDescent="0.35">
      <c r="A458" s="12" t="s">
        <v>1915</v>
      </c>
      <c r="B458" s="12" t="s">
        <v>6987</v>
      </c>
      <c r="C458" s="12" t="s">
        <v>5157</v>
      </c>
      <c r="D458" s="12">
        <v>25.41</v>
      </c>
      <c r="E458" s="12" t="s">
        <v>8368</v>
      </c>
      <c r="F458" s="12">
        <v>10.53</v>
      </c>
      <c r="G458" s="12" t="s">
        <v>8387</v>
      </c>
      <c r="H458" s="12" t="s">
        <v>2382</v>
      </c>
      <c r="I458" s="12" t="s">
        <v>2380</v>
      </c>
      <c r="J458" s="12" t="s">
        <v>2380</v>
      </c>
      <c r="K458" s="33">
        <v>1</v>
      </c>
      <c r="L458" s="13" t="str">
        <f>_xlfn.XLOOKUP(A458,'PWQ_Medical Examinations (2)'!A:A,'PWQ_Medical Examinations (2)'!I:I,"Not Found")</f>
        <v>yes</v>
      </c>
      <c r="M458" s="14">
        <v>27747</v>
      </c>
      <c r="N458" s="15">
        <v>21978.68</v>
      </c>
      <c r="O458" s="12" t="s">
        <v>12</v>
      </c>
      <c r="P458" s="12" t="s">
        <v>12</v>
      </c>
      <c r="Q458" s="12" t="s">
        <v>13</v>
      </c>
      <c r="R458" s="12">
        <v>47</v>
      </c>
      <c r="S458" s="12"/>
      <c r="T458" s="12"/>
      <c r="U458" s="12"/>
      <c r="V458" s="12"/>
      <c r="W458" s="12"/>
      <c r="X458" s="12"/>
      <c r="Y458" s="12"/>
      <c r="Z458" s="12"/>
    </row>
    <row r="459" spans="1:26" x14ac:dyDescent="0.35">
      <c r="A459" s="12" t="s">
        <v>1914</v>
      </c>
      <c r="B459" s="12" t="s">
        <v>7121</v>
      </c>
      <c r="C459" s="12" t="s">
        <v>5158</v>
      </c>
      <c r="D459" s="12">
        <v>18.23</v>
      </c>
      <c r="E459" s="12" t="s">
        <v>8370</v>
      </c>
      <c r="F459" s="12">
        <v>5.78</v>
      </c>
      <c r="G459" s="12" t="s">
        <v>8388</v>
      </c>
      <c r="H459" s="12" t="s">
        <v>2380</v>
      </c>
      <c r="I459" s="12" t="s">
        <v>2380</v>
      </c>
      <c r="J459" s="12" t="s">
        <v>2383</v>
      </c>
      <c r="K459" s="33">
        <v>1</v>
      </c>
      <c r="L459" s="13" t="str">
        <f>_xlfn.XLOOKUP(A459,'PWQ_Medical Examinations (2)'!A:A,'PWQ_Medical Examinations (2)'!I:I,"Not Found")</f>
        <v>yes</v>
      </c>
      <c r="M459" s="14">
        <v>37892</v>
      </c>
      <c r="N459" s="15">
        <v>21882.400000000001</v>
      </c>
      <c r="O459" s="12" t="s">
        <v>11</v>
      </c>
      <c r="P459" s="12" t="s">
        <v>16</v>
      </c>
      <c r="Q459" s="12" t="s">
        <v>42</v>
      </c>
      <c r="R459" s="12">
        <v>19</v>
      </c>
      <c r="S459" s="12"/>
      <c r="T459" s="12"/>
      <c r="U459" s="12"/>
      <c r="V459" s="12"/>
      <c r="W459" s="12"/>
      <c r="X459" s="12"/>
      <c r="Y459" s="12"/>
      <c r="Z459" s="12"/>
    </row>
    <row r="460" spans="1:26" x14ac:dyDescent="0.35">
      <c r="A460" s="12" t="s">
        <v>1913</v>
      </c>
      <c r="B460" s="12" t="s">
        <v>7122</v>
      </c>
      <c r="C460" s="12" t="s">
        <v>5159</v>
      </c>
      <c r="D460" s="12">
        <v>24.7</v>
      </c>
      <c r="E460" s="12" t="s">
        <v>8368</v>
      </c>
      <c r="F460" s="12">
        <v>4.3600000000000003</v>
      </c>
      <c r="G460" s="12" t="s">
        <v>8389</v>
      </c>
      <c r="H460" s="12" t="s">
        <v>2380</v>
      </c>
      <c r="I460" s="12" t="s">
        <v>2380</v>
      </c>
      <c r="J460" s="12" t="s">
        <v>2383</v>
      </c>
      <c r="K460" s="33">
        <v>1</v>
      </c>
      <c r="L460" s="13" t="str">
        <f>_xlfn.XLOOKUP(A460,'PWQ_Medical Examinations (2)'!A:A,'PWQ_Medical Examinations (2)'!I:I,"Not Found")</f>
        <v>yes</v>
      </c>
      <c r="M460" s="14">
        <v>29084</v>
      </c>
      <c r="N460" s="15">
        <v>21880.82</v>
      </c>
      <c r="O460" s="12" t="s">
        <v>12</v>
      </c>
      <c r="P460" s="12" t="s">
        <v>16</v>
      </c>
      <c r="Q460" s="12" t="s">
        <v>23</v>
      </c>
      <c r="R460" s="12">
        <v>43</v>
      </c>
      <c r="S460" s="12"/>
      <c r="T460" s="12"/>
      <c r="U460" s="12"/>
      <c r="V460" s="12"/>
      <c r="W460" s="12"/>
      <c r="X460" s="12"/>
      <c r="Y460" s="12"/>
      <c r="Z460" s="12"/>
    </row>
    <row r="461" spans="1:26" x14ac:dyDescent="0.35">
      <c r="A461" s="12" t="s">
        <v>1912</v>
      </c>
      <c r="B461" s="12" t="s">
        <v>7123</v>
      </c>
      <c r="C461" s="12" t="s">
        <v>4783</v>
      </c>
      <c r="D461" s="12">
        <v>37.4</v>
      </c>
      <c r="E461" s="12" t="s">
        <v>8367</v>
      </c>
      <c r="F461" s="12">
        <v>9.7200000000000006</v>
      </c>
      <c r="G461" s="12" t="s">
        <v>8387</v>
      </c>
      <c r="H461" s="12" t="s">
        <v>2382</v>
      </c>
      <c r="I461" s="12" t="s">
        <v>2380</v>
      </c>
      <c r="J461" s="12" t="s">
        <v>2383</v>
      </c>
      <c r="K461" s="33">
        <v>1</v>
      </c>
      <c r="L461" s="13" t="str">
        <f>_xlfn.XLOOKUP(A461,'PWQ_Medical Examinations (2)'!A:A,'PWQ_Medical Examinations (2)'!I:I,"Not Found")</f>
        <v>No</v>
      </c>
      <c r="M461" s="14">
        <v>23250</v>
      </c>
      <c r="N461" s="15">
        <v>21797</v>
      </c>
      <c r="O461" s="12" t="s">
        <v>12</v>
      </c>
      <c r="P461" s="12" t="s">
        <v>16</v>
      </c>
      <c r="Q461" s="12" t="s">
        <v>42</v>
      </c>
      <c r="R461" s="12">
        <v>59</v>
      </c>
      <c r="S461" s="12"/>
      <c r="T461" s="12"/>
      <c r="U461" s="12"/>
      <c r="V461" s="12"/>
      <c r="W461" s="12"/>
      <c r="X461" s="12"/>
      <c r="Y461" s="12"/>
      <c r="Z461" s="12"/>
    </row>
    <row r="462" spans="1:26" x14ac:dyDescent="0.35">
      <c r="A462" s="12" t="s">
        <v>1911</v>
      </c>
      <c r="B462" s="12" t="s">
        <v>7124</v>
      </c>
      <c r="C462" s="12" t="s">
        <v>5006</v>
      </c>
      <c r="D462" s="12">
        <v>26.885000000000002</v>
      </c>
      <c r="E462" s="12" t="s">
        <v>8368</v>
      </c>
      <c r="F462" s="12">
        <v>5.18</v>
      </c>
      <c r="G462" s="12" t="s">
        <v>8389</v>
      </c>
      <c r="H462" s="12" t="s">
        <v>2380</v>
      </c>
      <c r="I462" s="12" t="s">
        <v>2380</v>
      </c>
      <c r="J462" s="12" t="s">
        <v>2383</v>
      </c>
      <c r="K462" s="33">
        <v>1</v>
      </c>
      <c r="L462" s="13" t="str">
        <f>_xlfn.XLOOKUP(A462,'PWQ_Medical Examinations (2)'!A:A,'PWQ_Medical Examinations (2)'!I:I,"Not Found")</f>
        <v>yes</v>
      </c>
      <c r="M462" s="14">
        <v>29126</v>
      </c>
      <c r="N462" s="15">
        <v>21774.32</v>
      </c>
      <c r="O462" s="12" t="s">
        <v>12</v>
      </c>
      <c r="P462" s="12" t="s">
        <v>11</v>
      </c>
      <c r="Q462" s="12" t="s">
        <v>23</v>
      </c>
      <c r="R462" s="12">
        <v>43</v>
      </c>
      <c r="S462" s="12"/>
      <c r="T462" s="12"/>
      <c r="U462" s="12"/>
      <c r="V462" s="12"/>
      <c r="W462" s="12"/>
      <c r="X462" s="12"/>
      <c r="Y462" s="12"/>
      <c r="Z462" s="12"/>
    </row>
    <row r="463" spans="1:26" x14ac:dyDescent="0.35">
      <c r="A463" s="12" t="s">
        <v>1910</v>
      </c>
      <c r="B463" s="12" t="s">
        <v>6784</v>
      </c>
      <c r="C463" s="12" t="s">
        <v>4799</v>
      </c>
      <c r="D463" s="12">
        <v>25.27</v>
      </c>
      <c r="E463" s="12" t="s">
        <v>8368</v>
      </c>
      <c r="F463" s="12">
        <v>5.29</v>
      </c>
      <c r="G463" s="12" t="s">
        <v>8389</v>
      </c>
      <c r="H463" s="12" t="s">
        <v>2380</v>
      </c>
      <c r="I463" s="12" t="s">
        <v>2380</v>
      </c>
      <c r="J463" s="12" t="s">
        <v>2383</v>
      </c>
      <c r="K463" s="33">
        <v>1</v>
      </c>
      <c r="L463" s="13" t="str">
        <f>_xlfn.XLOOKUP(A463,'PWQ_Medical Examinations (2)'!A:A,'PWQ_Medical Examinations (2)'!I:I,"Not Found")</f>
        <v>yes</v>
      </c>
      <c r="M463" s="14">
        <v>29118</v>
      </c>
      <c r="N463" s="15">
        <v>21771.34</v>
      </c>
      <c r="O463" s="12" t="s">
        <v>12</v>
      </c>
      <c r="P463" s="12" t="s">
        <v>16</v>
      </c>
      <c r="Q463" s="12" t="s">
        <v>247</v>
      </c>
      <c r="R463" s="12">
        <v>43</v>
      </c>
      <c r="S463" s="12"/>
      <c r="T463" s="12"/>
      <c r="U463" s="12"/>
      <c r="V463" s="12"/>
      <c r="W463" s="12"/>
      <c r="X463" s="12"/>
      <c r="Y463" s="12"/>
      <c r="Z463" s="12"/>
    </row>
    <row r="464" spans="1:26" x14ac:dyDescent="0.35">
      <c r="A464" s="12" t="s">
        <v>1909</v>
      </c>
      <c r="B464" s="12" t="s">
        <v>7125</v>
      </c>
      <c r="C464" s="12" t="s">
        <v>5160</v>
      </c>
      <c r="D464" s="12">
        <v>23.655000000000001</v>
      </c>
      <c r="E464" s="12" t="s">
        <v>8369</v>
      </c>
      <c r="F464" s="12">
        <v>4.8600000000000003</v>
      </c>
      <c r="G464" s="12" t="s">
        <v>8389</v>
      </c>
      <c r="H464" s="12" t="s">
        <v>2382</v>
      </c>
      <c r="I464" s="12" t="s">
        <v>2380</v>
      </c>
      <c r="J464" s="12" t="s">
        <v>2380</v>
      </c>
      <c r="K464" s="33">
        <v>0</v>
      </c>
      <c r="L464" s="13" t="str">
        <f>_xlfn.XLOOKUP(A464,'PWQ_Medical Examinations (2)'!A:A,'PWQ_Medical Examinations (2)'!I:I,"Not Found")</f>
        <v>yes</v>
      </c>
      <c r="M464" s="14">
        <v>27959</v>
      </c>
      <c r="N464" s="15">
        <v>21677.279999999999</v>
      </c>
      <c r="O464" s="12" t="s">
        <v>12</v>
      </c>
      <c r="P464" s="12" t="s">
        <v>16</v>
      </c>
      <c r="Q464" s="12" t="s">
        <v>23</v>
      </c>
      <c r="R464" s="12">
        <v>46</v>
      </c>
      <c r="S464" s="12"/>
      <c r="T464" s="12"/>
      <c r="U464" s="12"/>
      <c r="V464" s="12"/>
      <c r="W464" s="12"/>
      <c r="X464" s="12"/>
      <c r="Y464" s="12"/>
      <c r="Z464" s="12"/>
    </row>
    <row r="465" spans="1:26" x14ac:dyDescent="0.35">
      <c r="A465" s="12" t="s">
        <v>1908</v>
      </c>
      <c r="B465" s="12" t="s">
        <v>7126</v>
      </c>
      <c r="C465" s="12" t="s">
        <v>5161</v>
      </c>
      <c r="D465" s="12">
        <v>55.05</v>
      </c>
      <c r="E465" s="12" t="s">
        <v>8367</v>
      </c>
      <c r="F465" s="12">
        <v>7.66</v>
      </c>
      <c r="G465" s="12" t="s">
        <v>8387</v>
      </c>
      <c r="H465" s="12" t="s">
        <v>2380</v>
      </c>
      <c r="I465" s="12" t="s">
        <v>2380</v>
      </c>
      <c r="J465" s="12" t="s">
        <v>2380</v>
      </c>
      <c r="K465" s="33">
        <v>0</v>
      </c>
      <c r="L465" s="13" t="str">
        <f>_xlfn.XLOOKUP(A465,'PWQ_Medical Examinations (2)'!A:A,'PWQ_Medical Examinations (2)'!I:I,"Not Found")</f>
        <v>No</v>
      </c>
      <c r="M465" s="14">
        <v>22966</v>
      </c>
      <c r="N465" s="15">
        <v>21661.16</v>
      </c>
      <c r="O465" s="12" t="s">
        <v>11</v>
      </c>
      <c r="P465" s="12" t="s">
        <v>11</v>
      </c>
      <c r="Q465" s="12" t="s">
        <v>23</v>
      </c>
      <c r="R465" s="12">
        <v>60</v>
      </c>
      <c r="S465" s="12"/>
      <c r="T465" s="12"/>
      <c r="U465" s="12"/>
      <c r="V465" s="12"/>
      <c r="W465" s="12"/>
      <c r="X465" s="12"/>
      <c r="Y465" s="12"/>
      <c r="Z465" s="12"/>
    </row>
    <row r="466" spans="1:26" x14ac:dyDescent="0.35">
      <c r="A466" s="12" t="s">
        <v>1907</v>
      </c>
      <c r="B466" s="12" t="s">
        <v>6802</v>
      </c>
      <c r="C466" s="12" t="s">
        <v>5162</v>
      </c>
      <c r="D466" s="12">
        <v>24.89</v>
      </c>
      <c r="E466" s="12" t="s">
        <v>8368</v>
      </c>
      <c r="F466" s="12">
        <v>6.1</v>
      </c>
      <c r="G466" s="12" t="s">
        <v>8388</v>
      </c>
      <c r="H466" s="12" t="s">
        <v>2382</v>
      </c>
      <c r="I466" s="12" t="s">
        <v>2380</v>
      </c>
      <c r="J466" s="12" t="s">
        <v>2383</v>
      </c>
      <c r="K466" s="33">
        <v>1</v>
      </c>
      <c r="L466" s="13" t="str">
        <f>_xlfn.XLOOKUP(A466,'PWQ_Medical Examinations (2)'!A:A,'PWQ_Medical Examinations (2)'!I:I,"Not Found")</f>
        <v>yes</v>
      </c>
      <c r="M466" s="14">
        <v>30675</v>
      </c>
      <c r="N466" s="15">
        <v>21659.93</v>
      </c>
      <c r="O466" s="12" t="s">
        <v>12</v>
      </c>
      <c r="P466" s="12" t="s">
        <v>12</v>
      </c>
      <c r="Q466" s="12" t="s">
        <v>247</v>
      </c>
      <c r="R466" s="12">
        <v>39</v>
      </c>
      <c r="S466" s="12"/>
      <c r="T466" s="12"/>
      <c r="U466" s="12"/>
      <c r="V466" s="12"/>
      <c r="W466" s="12"/>
      <c r="X466" s="12"/>
      <c r="Y466" s="12"/>
      <c r="Z466" s="12"/>
    </row>
    <row r="467" spans="1:26" x14ac:dyDescent="0.35">
      <c r="A467" s="12" t="s">
        <v>1906</v>
      </c>
      <c r="B467" s="12" t="s">
        <v>7127</v>
      </c>
      <c r="C467" s="12" t="s">
        <v>5163</v>
      </c>
      <c r="D467" s="12">
        <v>18.715</v>
      </c>
      <c r="E467" s="12" t="s">
        <v>8369</v>
      </c>
      <c r="F467" s="12">
        <v>4.4400000000000004</v>
      </c>
      <c r="G467" s="12" t="s">
        <v>8389</v>
      </c>
      <c r="H467" s="12" t="s">
        <v>2380</v>
      </c>
      <c r="I467" s="12" t="s">
        <v>2380</v>
      </c>
      <c r="J467" s="12" t="s">
        <v>2380</v>
      </c>
      <c r="K467" s="33">
        <v>0</v>
      </c>
      <c r="L467" s="13" t="str">
        <f>_xlfn.XLOOKUP(A467,'PWQ_Medical Examinations (2)'!A:A,'PWQ_Medical Examinations (2)'!I:I,"Not Found")</f>
        <v>No</v>
      </c>
      <c r="M467" s="14">
        <v>36323</v>
      </c>
      <c r="N467" s="15">
        <v>21595.38</v>
      </c>
      <c r="O467" s="12" t="s">
        <v>11</v>
      </c>
      <c r="P467" s="12" t="s">
        <v>12</v>
      </c>
      <c r="Q467" s="12" t="s">
        <v>23</v>
      </c>
      <c r="R467" s="12">
        <v>23</v>
      </c>
      <c r="S467" s="12"/>
      <c r="T467" s="12"/>
      <c r="U467" s="12"/>
      <c r="V467" s="12"/>
      <c r="W467" s="12"/>
      <c r="X467" s="12"/>
      <c r="Y467" s="12"/>
      <c r="Z467" s="12"/>
    </row>
    <row r="468" spans="1:26" x14ac:dyDescent="0.35">
      <c r="A468" s="12" t="s">
        <v>1905</v>
      </c>
      <c r="B468" s="12" t="s">
        <v>7128</v>
      </c>
      <c r="C468" s="12" t="s">
        <v>4786</v>
      </c>
      <c r="D468" s="12">
        <v>28.12</v>
      </c>
      <c r="E468" s="12" t="s">
        <v>8368</v>
      </c>
      <c r="F468" s="12">
        <v>6.15</v>
      </c>
      <c r="G468" s="12" t="s">
        <v>8388</v>
      </c>
      <c r="H468" s="12" t="s">
        <v>2380</v>
      </c>
      <c r="I468" s="12" t="s">
        <v>2380</v>
      </c>
      <c r="J468" s="12" t="s">
        <v>2380</v>
      </c>
      <c r="K468" s="33">
        <v>0</v>
      </c>
      <c r="L468" s="13" t="str">
        <f>_xlfn.XLOOKUP(A468,'PWQ_Medical Examinations (2)'!A:A,'PWQ_Medical Examinations (2)'!I:I,"Not Found")</f>
        <v>yes</v>
      </c>
      <c r="M468" s="14">
        <v>33198</v>
      </c>
      <c r="N468" s="15">
        <v>21472.48</v>
      </c>
      <c r="O468" s="12" t="s">
        <v>11</v>
      </c>
      <c r="P468" s="12" t="s">
        <v>11</v>
      </c>
      <c r="Q468" s="12" t="s">
        <v>23</v>
      </c>
      <c r="R468" s="12">
        <v>32</v>
      </c>
      <c r="S468" s="12"/>
      <c r="T468" s="12"/>
      <c r="U468" s="12"/>
      <c r="V468" s="12"/>
      <c r="W468" s="12"/>
      <c r="X468" s="12"/>
      <c r="Y468" s="12"/>
      <c r="Z468" s="12"/>
    </row>
    <row r="469" spans="1:26" x14ac:dyDescent="0.35">
      <c r="A469" s="12" t="s">
        <v>1904</v>
      </c>
      <c r="B469" s="12" t="s">
        <v>7129</v>
      </c>
      <c r="C469" s="12" t="s">
        <v>5164</v>
      </c>
      <c r="D469" s="12">
        <v>26.6</v>
      </c>
      <c r="E469" s="12" t="s">
        <v>8368</v>
      </c>
      <c r="F469" s="12">
        <v>4.53</v>
      </c>
      <c r="G469" s="12" t="s">
        <v>8389</v>
      </c>
      <c r="H469" s="12" t="s">
        <v>2380</v>
      </c>
      <c r="I469" s="12" t="s">
        <v>2380</v>
      </c>
      <c r="J469" s="12" t="s">
        <v>2380</v>
      </c>
      <c r="K469" s="33">
        <v>0</v>
      </c>
      <c r="L469" s="13" t="str">
        <f>_xlfn.XLOOKUP(A469,'PWQ_Medical Examinations (2)'!A:A,'PWQ_Medical Examinations (2)'!I:I,"Not Found")</f>
        <v>yes</v>
      </c>
      <c r="M469" s="14">
        <v>29468</v>
      </c>
      <c r="N469" s="15">
        <v>21348.71</v>
      </c>
      <c r="O469" s="12" t="s">
        <v>11</v>
      </c>
      <c r="P469" s="12" t="s">
        <v>16</v>
      </c>
      <c r="Q469" s="12" t="s">
        <v>23</v>
      </c>
      <c r="R469" s="12">
        <v>42</v>
      </c>
      <c r="S469" s="12"/>
      <c r="T469" s="12"/>
      <c r="U469" s="12"/>
      <c r="V469" s="12"/>
      <c r="W469" s="12"/>
      <c r="X469" s="12"/>
      <c r="Y469" s="12"/>
      <c r="Z469" s="12"/>
    </row>
    <row r="470" spans="1:26" x14ac:dyDescent="0.35">
      <c r="A470" s="12" t="s">
        <v>1903</v>
      </c>
      <c r="B470" s="12" t="s">
        <v>7130</v>
      </c>
      <c r="C470" s="12" t="s">
        <v>5165</v>
      </c>
      <c r="D470" s="12">
        <v>30.114999999999998</v>
      </c>
      <c r="E470" s="12" t="s">
        <v>8367</v>
      </c>
      <c r="F470" s="12">
        <v>5.48</v>
      </c>
      <c r="G470" s="12" t="s">
        <v>8389</v>
      </c>
      <c r="H470" s="12" t="s">
        <v>2380</v>
      </c>
      <c r="I470" s="12" t="s">
        <v>2382</v>
      </c>
      <c r="J470" s="12" t="s">
        <v>2380</v>
      </c>
      <c r="K470" s="33">
        <v>1</v>
      </c>
      <c r="L470" s="13" t="str">
        <f>_xlfn.XLOOKUP(A470,'PWQ_Medical Examinations (2)'!A:A,'PWQ_Medical Examinations (2)'!I:I,"Not Found")</f>
        <v>No</v>
      </c>
      <c r="M470" s="14">
        <v>38203</v>
      </c>
      <c r="N470" s="15">
        <v>21344.85</v>
      </c>
      <c r="O470" s="12" t="s">
        <v>12</v>
      </c>
      <c r="P470" s="12" t="s">
        <v>16</v>
      </c>
      <c r="Q470" s="12" t="s">
        <v>247</v>
      </c>
      <c r="R470" s="12">
        <v>18</v>
      </c>
      <c r="S470" s="12"/>
      <c r="T470" s="12"/>
      <c r="U470" s="12"/>
      <c r="V470" s="12"/>
      <c r="W470" s="12"/>
      <c r="X470" s="12"/>
      <c r="Y470" s="12"/>
      <c r="Z470" s="12"/>
    </row>
    <row r="471" spans="1:26" x14ac:dyDescent="0.35">
      <c r="A471" s="12" t="s">
        <v>1902</v>
      </c>
      <c r="B471" s="12" t="s">
        <v>7131</v>
      </c>
      <c r="C471" s="12" t="s">
        <v>5166</v>
      </c>
      <c r="D471" s="12">
        <v>24.605</v>
      </c>
      <c r="E471" s="12" t="s">
        <v>8368</v>
      </c>
      <c r="F471" s="12">
        <v>5.48</v>
      </c>
      <c r="G471" s="12" t="s">
        <v>8389</v>
      </c>
      <c r="H471" s="12" t="s">
        <v>2380</v>
      </c>
      <c r="I471" s="12" t="s">
        <v>2380</v>
      </c>
      <c r="J471" s="12" t="s">
        <v>2380</v>
      </c>
      <c r="K471" s="33">
        <v>0</v>
      </c>
      <c r="L471" s="13" t="str">
        <f>_xlfn.XLOOKUP(A471,'PWQ_Medical Examinations (2)'!A:A,'PWQ_Medical Examinations (2)'!I:I,"Not Found")</f>
        <v>yes</v>
      </c>
      <c r="M471" s="14">
        <v>29565</v>
      </c>
      <c r="N471" s="15">
        <v>21259.38</v>
      </c>
      <c r="O471" s="12" t="s">
        <v>12</v>
      </c>
      <c r="P471" s="12" t="s">
        <v>12</v>
      </c>
      <c r="Q471" s="12" t="s">
        <v>166</v>
      </c>
      <c r="R471" s="12">
        <v>42</v>
      </c>
      <c r="S471" s="12"/>
      <c r="T471" s="12"/>
      <c r="U471" s="12"/>
      <c r="V471" s="12"/>
      <c r="W471" s="12"/>
      <c r="X471" s="12"/>
      <c r="Y471" s="12"/>
      <c r="Z471" s="12"/>
    </row>
    <row r="472" spans="1:26" x14ac:dyDescent="0.35">
      <c r="A472" s="12" t="s">
        <v>1901</v>
      </c>
      <c r="B472" s="12" t="s">
        <v>7132</v>
      </c>
      <c r="C472" s="12" t="s">
        <v>5167</v>
      </c>
      <c r="D472" s="12">
        <v>29.6</v>
      </c>
      <c r="E472" s="12" t="s">
        <v>8368</v>
      </c>
      <c r="F472" s="12">
        <v>8.1</v>
      </c>
      <c r="G472" s="12" t="s">
        <v>8387</v>
      </c>
      <c r="H472" s="12" t="s">
        <v>2380</v>
      </c>
      <c r="I472" s="12" t="s">
        <v>2380</v>
      </c>
      <c r="J472" s="12" t="s">
        <v>2380</v>
      </c>
      <c r="K472" s="33">
        <v>0</v>
      </c>
      <c r="L472" s="13" t="str">
        <f>_xlfn.XLOOKUP(A472,'PWQ_Medical Examinations (2)'!A:A,'PWQ_Medical Examinations (2)'!I:I,"Not Found")</f>
        <v>No</v>
      </c>
      <c r="M472" s="14">
        <v>27275</v>
      </c>
      <c r="N472" s="15">
        <v>21232.18</v>
      </c>
      <c r="O472" s="12" t="s">
        <v>12</v>
      </c>
      <c r="P472" s="12" t="s">
        <v>11</v>
      </c>
      <c r="Q472" s="12" t="s">
        <v>42</v>
      </c>
      <c r="R472" s="12">
        <v>48</v>
      </c>
      <c r="S472" s="12"/>
      <c r="T472" s="12"/>
      <c r="U472" s="12"/>
      <c r="V472" s="12"/>
      <c r="W472" s="12"/>
      <c r="X472" s="12"/>
      <c r="Y472" s="12"/>
      <c r="Z472" s="12"/>
    </row>
    <row r="473" spans="1:26" x14ac:dyDescent="0.35">
      <c r="A473" s="12" t="s">
        <v>1900</v>
      </c>
      <c r="B473" s="12" t="s">
        <v>6933</v>
      </c>
      <c r="C473" s="12" t="s">
        <v>5168</v>
      </c>
      <c r="D473" s="12">
        <v>24.42</v>
      </c>
      <c r="E473" s="12" t="s">
        <v>8369</v>
      </c>
      <c r="F473" s="12">
        <v>7.16</v>
      </c>
      <c r="G473" s="12" t="s">
        <v>8387</v>
      </c>
      <c r="H473" s="12" t="s">
        <v>2380</v>
      </c>
      <c r="I473" s="12" t="s">
        <v>2380</v>
      </c>
      <c r="J473" s="12" t="s">
        <v>2380</v>
      </c>
      <c r="K473" s="33">
        <v>0</v>
      </c>
      <c r="L473" s="13" t="str">
        <f>_xlfn.XLOOKUP(A473,'PWQ_Medical Examinations (2)'!A:A,'PWQ_Medical Examinations (2)'!I:I,"Not Found")</f>
        <v>yes</v>
      </c>
      <c r="M473" s="14">
        <v>27316</v>
      </c>
      <c r="N473" s="15">
        <v>21223.68</v>
      </c>
      <c r="O473" s="12" t="s">
        <v>12</v>
      </c>
      <c r="P473" s="12" t="s">
        <v>11</v>
      </c>
      <c r="Q473" s="12" t="s">
        <v>13</v>
      </c>
      <c r="R473" s="12">
        <v>48</v>
      </c>
      <c r="S473" s="12"/>
      <c r="T473" s="12"/>
      <c r="U473" s="12"/>
      <c r="V473" s="12"/>
      <c r="W473" s="12"/>
      <c r="X473" s="12"/>
      <c r="Y473" s="12"/>
      <c r="Z473" s="12"/>
    </row>
    <row r="474" spans="1:26" x14ac:dyDescent="0.35">
      <c r="A474" s="12" t="s">
        <v>1899</v>
      </c>
      <c r="B474" s="12" t="s">
        <v>7133</v>
      </c>
      <c r="C474" s="12" t="s">
        <v>4959</v>
      </c>
      <c r="D474" s="12">
        <v>20.9</v>
      </c>
      <c r="E474" s="12" t="s">
        <v>8369</v>
      </c>
      <c r="F474" s="12">
        <v>4.55</v>
      </c>
      <c r="G474" s="12" t="s">
        <v>8389</v>
      </c>
      <c r="H474" s="12" t="s">
        <v>2382</v>
      </c>
      <c r="I474" s="12" t="s">
        <v>2380</v>
      </c>
      <c r="J474" s="12" t="s">
        <v>2383</v>
      </c>
      <c r="K474" s="33">
        <v>1</v>
      </c>
      <c r="L474" s="13" t="str">
        <f>_xlfn.XLOOKUP(A474,'PWQ_Medical Examinations (2)'!A:A,'PWQ_Medical Examinations (2)'!I:I,"Not Found")</f>
        <v>yes</v>
      </c>
      <c r="M474" s="14">
        <v>25441</v>
      </c>
      <c r="N474" s="15">
        <v>21195.82</v>
      </c>
      <c r="O474" s="12" t="s">
        <v>12</v>
      </c>
      <c r="P474" s="12" t="s">
        <v>16</v>
      </c>
      <c r="Q474" s="12" t="s">
        <v>13</v>
      </c>
      <c r="R474" s="12">
        <v>53</v>
      </c>
      <c r="S474" s="12"/>
      <c r="T474" s="12"/>
      <c r="U474" s="12"/>
      <c r="V474" s="12"/>
      <c r="W474" s="12"/>
      <c r="X474" s="12"/>
      <c r="Y474" s="12"/>
      <c r="Z474" s="12"/>
    </row>
    <row r="475" spans="1:26" x14ac:dyDescent="0.35">
      <c r="A475" s="12" t="s">
        <v>1898</v>
      </c>
      <c r="B475" s="12" t="s">
        <v>6741</v>
      </c>
      <c r="C475" s="12" t="s">
        <v>5169</v>
      </c>
      <c r="D475" s="12">
        <v>22.895</v>
      </c>
      <c r="E475" s="12" t="s">
        <v>8369</v>
      </c>
      <c r="F475" s="12">
        <v>6.03</v>
      </c>
      <c r="G475" s="12" t="s">
        <v>8388</v>
      </c>
      <c r="H475" s="12" t="s">
        <v>2380</v>
      </c>
      <c r="I475" s="12" t="s">
        <v>2380</v>
      </c>
      <c r="J475" s="12" t="s">
        <v>2380</v>
      </c>
      <c r="K475" s="33">
        <v>0</v>
      </c>
      <c r="L475" s="13" t="str">
        <f>_xlfn.XLOOKUP(A475,'PWQ_Medical Examinations (2)'!A:A,'PWQ_Medical Examinations (2)'!I:I,"Not Found")</f>
        <v>yes</v>
      </c>
      <c r="M475" s="14">
        <v>28452</v>
      </c>
      <c r="N475" s="15">
        <v>21098.55</v>
      </c>
      <c r="O475" s="12" t="s">
        <v>12</v>
      </c>
      <c r="P475" s="12" t="s">
        <v>12</v>
      </c>
      <c r="Q475" s="12" t="s">
        <v>23</v>
      </c>
      <c r="R475" s="12">
        <v>45</v>
      </c>
      <c r="S475" s="12"/>
      <c r="T475" s="12"/>
      <c r="U475" s="12"/>
      <c r="V475" s="12"/>
      <c r="W475" s="12"/>
      <c r="X475" s="12"/>
      <c r="Y475" s="12"/>
      <c r="Z475" s="12"/>
    </row>
    <row r="476" spans="1:26" x14ac:dyDescent="0.35">
      <c r="A476" s="12" t="s">
        <v>1897</v>
      </c>
      <c r="B476" s="12" t="s">
        <v>7134</v>
      </c>
      <c r="C476" s="12" t="s">
        <v>5170</v>
      </c>
      <c r="D476" s="12">
        <v>28.3</v>
      </c>
      <c r="E476" s="12" t="s">
        <v>8368</v>
      </c>
      <c r="F476" s="12">
        <v>5.47</v>
      </c>
      <c r="G476" s="12" t="s">
        <v>8389</v>
      </c>
      <c r="H476" s="12" t="s">
        <v>2382</v>
      </c>
      <c r="I476" s="12" t="s">
        <v>2380</v>
      </c>
      <c r="J476" s="12" t="s">
        <v>2383</v>
      </c>
      <c r="K476" s="33">
        <v>1</v>
      </c>
      <c r="L476" s="13" t="str">
        <f>_xlfn.XLOOKUP(A476,'PWQ_Medical Examinations (2)'!A:A,'PWQ_Medical Examinations (2)'!I:I,"Not Found")</f>
        <v>yes</v>
      </c>
      <c r="M476" s="14">
        <v>30499</v>
      </c>
      <c r="N476" s="15">
        <v>21082.16</v>
      </c>
      <c r="O476" s="12" t="s">
        <v>12</v>
      </c>
      <c r="P476" s="12" t="s">
        <v>11</v>
      </c>
      <c r="Q476" s="12" t="s">
        <v>42</v>
      </c>
      <c r="R476" s="12">
        <v>39</v>
      </c>
      <c r="S476" s="12"/>
      <c r="T476" s="12"/>
      <c r="U476" s="12"/>
      <c r="V476" s="12"/>
      <c r="W476" s="12"/>
      <c r="X476" s="12"/>
      <c r="Y476" s="12"/>
      <c r="Z476" s="12"/>
    </row>
    <row r="477" spans="1:26" x14ac:dyDescent="0.35">
      <c r="A477" s="12" t="s">
        <v>1895</v>
      </c>
      <c r="B477" s="12" t="s">
        <v>7135</v>
      </c>
      <c r="C477" s="12" t="s">
        <v>5171</v>
      </c>
      <c r="D477" s="12">
        <v>54.3</v>
      </c>
      <c r="E477" s="12" t="s">
        <v>8367</v>
      </c>
      <c r="F477" s="12">
        <v>4.1500000000000004</v>
      </c>
      <c r="G477" s="12" t="s">
        <v>8389</v>
      </c>
      <c r="H477" s="12" t="s">
        <v>2382</v>
      </c>
      <c r="I477" s="12" t="s">
        <v>2380</v>
      </c>
      <c r="J477" s="12" t="s">
        <v>2380</v>
      </c>
      <c r="K477" s="33">
        <v>1</v>
      </c>
      <c r="L477" s="13" t="str">
        <f>_xlfn.XLOOKUP(A477,'PWQ_Medical Examinations (2)'!A:A,'PWQ_Medical Examinations (2)'!I:I,"Not Found")</f>
        <v>No</v>
      </c>
      <c r="M477" s="14">
        <v>23700</v>
      </c>
      <c r="N477" s="15">
        <v>20893.060000000001</v>
      </c>
      <c r="O477" s="12" t="s">
        <v>11</v>
      </c>
      <c r="P477" s="12" t="s">
        <v>12</v>
      </c>
      <c r="Q477" s="12" t="s">
        <v>23</v>
      </c>
      <c r="R477" s="12">
        <v>58</v>
      </c>
      <c r="S477" s="12"/>
      <c r="T477" s="12"/>
      <c r="U477" s="12"/>
      <c r="V477" s="12"/>
      <c r="W477" s="12"/>
      <c r="X477" s="12"/>
      <c r="Y477" s="12"/>
      <c r="Z477" s="12"/>
    </row>
    <row r="478" spans="1:26" x14ac:dyDescent="0.35">
      <c r="A478" s="12" t="s">
        <v>1894</v>
      </c>
      <c r="B478" s="12" t="s">
        <v>7136</v>
      </c>
      <c r="C478" s="12" t="s">
        <v>5172</v>
      </c>
      <c r="D478" s="12">
        <v>33.344999999999999</v>
      </c>
      <c r="E478" s="12" t="s">
        <v>8367</v>
      </c>
      <c r="F478" s="12">
        <v>11.32</v>
      </c>
      <c r="G478" s="12" t="s">
        <v>8387</v>
      </c>
      <c r="H478" s="12" t="s">
        <v>2382</v>
      </c>
      <c r="I478" s="12" t="s">
        <v>2380</v>
      </c>
      <c r="J478" s="12" t="s">
        <v>2380</v>
      </c>
      <c r="K478" s="33">
        <v>1</v>
      </c>
      <c r="L478" s="13" t="str">
        <f>_xlfn.XLOOKUP(A478,'PWQ_Medical Examinations (2)'!A:A,'PWQ_Medical Examinations (2)'!I:I,"Not Found")</f>
        <v>No</v>
      </c>
      <c r="M478" s="14">
        <v>27736</v>
      </c>
      <c r="N478" s="15">
        <v>20878.78</v>
      </c>
      <c r="O478" s="12" t="s">
        <v>11</v>
      </c>
      <c r="P478" s="12" t="s">
        <v>16</v>
      </c>
      <c r="Q478" s="12" t="s">
        <v>247</v>
      </c>
      <c r="R478" s="12">
        <v>47</v>
      </c>
      <c r="S478" s="12"/>
      <c r="T478" s="12"/>
      <c r="U478" s="12"/>
      <c r="V478" s="12"/>
      <c r="W478" s="12"/>
      <c r="X478" s="12"/>
      <c r="Y478" s="12"/>
      <c r="Z478" s="12"/>
    </row>
    <row r="479" spans="1:26" x14ac:dyDescent="0.35">
      <c r="A479" s="12" t="s">
        <v>1893</v>
      </c>
      <c r="B479" s="12" t="s">
        <v>7137</v>
      </c>
      <c r="C479" s="12" t="s">
        <v>5173</v>
      </c>
      <c r="D479" s="12">
        <v>33</v>
      </c>
      <c r="E479" s="12" t="s">
        <v>8367</v>
      </c>
      <c r="F479" s="12">
        <v>9.51</v>
      </c>
      <c r="G479" s="12" t="s">
        <v>8387</v>
      </c>
      <c r="H479" s="12" t="s">
        <v>2382</v>
      </c>
      <c r="I479" s="12" t="s">
        <v>2380</v>
      </c>
      <c r="J479" s="12" t="s">
        <v>2380</v>
      </c>
      <c r="K479" s="33">
        <v>0</v>
      </c>
      <c r="L479" s="13" t="str">
        <f>_xlfn.XLOOKUP(A479,'PWQ_Medical Examinations (2)'!A:A,'PWQ_Medical Examinations (2)'!I:I,"Not Found")</f>
        <v>No</v>
      </c>
      <c r="M479" s="14">
        <v>24723</v>
      </c>
      <c r="N479" s="15">
        <v>20781.490000000002</v>
      </c>
      <c r="O479" s="12" t="s">
        <v>11</v>
      </c>
      <c r="P479" s="12" t="s">
        <v>12</v>
      </c>
      <c r="Q479" s="12" t="s">
        <v>13</v>
      </c>
      <c r="R479" s="12">
        <v>55</v>
      </c>
      <c r="S479" s="12"/>
      <c r="T479" s="12"/>
      <c r="U479" s="12"/>
      <c r="V479" s="12"/>
      <c r="W479" s="12"/>
      <c r="X479" s="12"/>
      <c r="Y479" s="12"/>
      <c r="Z479" s="12"/>
    </row>
    <row r="480" spans="1:26" x14ac:dyDescent="0.35">
      <c r="A480" s="12" t="s">
        <v>1892</v>
      </c>
      <c r="B480" s="12" t="s">
        <v>7138</v>
      </c>
      <c r="C480" s="12" t="s">
        <v>5174</v>
      </c>
      <c r="D480" s="12">
        <v>28.024999999999999</v>
      </c>
      <c r="E480" s="12" t="s">
        <v>8368</v>
      </c>
      <c r="F480" s="12">
        <v>7.67</v>
      </c>
      <c r="G480" s="12" t="s">
        <v>8387</v>
      </c>
      <c r="H480" s="12" t="s">
        <v>2382</v>
      </c>
      <c r="I480" s="12" t="s">
        <v>2380</v>
      </c>
      <c r="J480" s="12" t="s">
        <v>2380</v>
      </c>
      <c r="K480" s="33">
        <v>1</v>
      </c>
      <c r="L480" s="13" t="str">
        <f>_xlfn.XLOOKUP(A480,'PWQ_Medical Examinations (2)'!A:A,'PWQ_Medical Examinations (2)'!I:I,"Not Found")</f>
        <v>yes</v>
      </c>
      <c r="M480" s="14">
        <v>31628</v>
      </c>
      <c r="N480" s="15">
        <v>20773.63</v>
      </c>
      <c r="O480" s="12" t="s">
        <v>11</v>
      </c>
      <c r="P480" s="12" t="s">
        <v>12</v>
      </c>
      <c r="Q480" s="12" t="s">
        <v>356</v>
      </c>
      <c r="R480" s="12">
        <v>36</v>
      </c>
      <c r="S480" s="12"/>
      <c r="T480" s="12"/>
      <c r="U480" s="12"/>
      <c r="V480" s="12"/>
      <c r="W480" s="12"/>
      <c r="X480" s="12"/>
      <c r="Y480" s="12"/>
      <c r="Z480" s="12"/>
    </row>
    <row r="481" spans="1:26" x14ac:dyDescent="0.35">
      <c r="A481" s="12" t="s">
        <v>1891</v>
      </c>
      <c r="B481" s="12" t="s">
        <v>7139</v>
      </c>
      <c r="C481" s="12" t="s">
        <v>5175</v>
      </c>
      <c r="D481" s="12">
        <v>28.69</v>
      </c>
      <c r="E481" s="12" t="s">
        <v>8368</v>
      </c>
      <c r="F481" s="12">
        <v>6.23</v>
      </c>
      <c r="G481" s="12" t="s">
        <v>8388</v>
      </c>
      <c r="H481" s="12" t="s">
        <v>2380</v>
      </c>
      <c r="I481" s="12" t="s">
        <v>2380</v>
      </c>
      <c r="J481" s="12" t="s">
        <v>2380</v>
      </c>
      <c r="K481" s="33">
        <v>1</v>
      </c>
      <c r="L481" s="13" t="str">
        <f>_xlfn.XLOOKUP(A481,'PWQ_Medical Examinations (2)'!A:A,'PWQ_Medical Examinations (2)'!I:I,"Not Found")</f>
        <v>yes</v>
      </c>
      <c r="M481" s="14">
        <v>33861</v>
      </c>
      <c r="N481" s="15">
        <v>20745.990000000002</v>
      </c>
      <c r="O481" s="12" t="s">
        <v>12</v>
      </c>
      <c r="P481" s="12" t="s">
        <v>16</v>
      </c>
      <c r="Q481" s="12" t="s">
        <v>23</v>
      </c>
      <c r="R481" s="12">
        <v>30</v>
      </c>
      <c r="S481" s="12"/>
      <c r="T481" s="12"/>
      <c r="U481" s="12"/>
      <c r="V481" s="12"/>
      <c r="W481" s="12"/>
      <c r="X481" s="12"/>
      <c r="Y481" s="12"/>
      <c r="Z481" s="12"/>
    </row>
    <row r="482" spans="1:26" x14ac:dyDescent="0.35">
      <c r="A482" s="12" t="s">
        <v>1890</v>
      </c>
      <c r="B482" s="12" t="s">
        <v>6898</v>
      </c>
      <c r="C482" s="12" t="s">
        <v>5176</v>
      </c>
      <c r="D482" s="12">
        <v>40.28</v>
      </c>
      <c r="E482" s="12" t="s">
        <v>8367</v>
      </c>
      <c r="F482" s="12">
        <v>8.9</v>
      </c>
      <c r="G482" s="12" t="s">
        <v>8387</v>
      </c>
      <c r="H482" s="12" t="s">
        <v>2380</v>
      </c>
      <c r="I482" s="12" t="s">
        <v>2380</v>
      </c>
      <c r="J482" s="12" t="s">
        <v>2380</v>
      </c>
      <c r="K482" s="33">
        <v>0</v>
      </c>
      <c r="L482" s="13" t="str">
        <f>_xlfn.XLOOKUP(A482,'PWQ_Medical Examinations (2)'!A:A,'PWQ_Medical Examinations (2)'!I:I,"Not Found")</f>
        <v>No</v>
      </c>
      <c r="M482" s="14">
        <v>23955</v>
      </c>
      <c r="N482" s="15">
        <v>20709.02</v>
      </c>
      <c r="O482" s="12" t="s">
        <v>12</v>
      </c>
      <c r="P482" s="12" t="s">
        <v>11</v>
      </c>
      <c r="Q482" s="12" t="s">
        <v>166</v>
      </c>
      <c r="R482" s="12">
        <v>57</v>
      </c>
      <c r="S482" s="12"/>
      <c r="T482" s="12"/>
      <c r="U482" s="12"/>
      <c r="V482" s="12"/>
      <c r="W482" s="12"/>
      <c r="X482" s="12"/>
      <c r="Y482" s="12"/>
      <c r="Z482" s="12"/>
    </row>
    <row r="483" spans="1:26" x14ac:dyDescent="0.35">
      <c r="A483" s="12" t="s">
        <v>1889</v>
      </c>
      <c r="B483" s="12" t="s">
        <v>7140</v>
      </c>
      <c r="C483" s="12" t="s">
        <v>5177</v>
      </c>
      <c r="D483" s="12">
        <v>37.299999999999997</v>
      </c>
      <c r="E483" s="12" t="s">
        <v>8367</v>
      </c>
      <c r="F483" s="12">
        <v>7.79</v>
      </c>
      <c r="G483" s="12" t="s">
        <v>8387</v>
      </c>
      <c r="H483" s="12" t="s">
        <v>2382</v>
      </c>
      <c r="I483" s="12" t="s">
        <v>2380</v>
      </c>
      <c r="J483" s="12" t="s">
        <v>2380</v>
      </c>
      <c r="K483" s="33">
        <v>0</v>
      </c>
      <c r="L483" s="13" t="str">
        <f>_xlfn.XLOOKUP(A483,'PWQ_Medical Examinations (2)'!A:A,'PWQ_Medical Examinations (2)'!I:I,"Not Found")</f>
        <v>No</v>
      </c>
      <c r="M483" s="14">
        <v>24823</v>
      </c>
      <c r="N483" s="15">
        <v>20630.28</v>
      </c>
      <c r="O483" s="12" t="s">
        <v>11</v>
      </c>
      <c r="P483" s="12" t="s">
        <v>12</v>
      </c>
      <c r="Q483" s="12" t="s">
        <v>42</v>
      </c>
      <c r="R483" s="12">
        <v>55</v>
      </c>
      <c r="S483" s="12"/>
      <c r="T483" s="12"/>
      <c r="U483" s="12"/>
      <c r="V483" s="12"/>
      <c r="W483" s="12"/>
      <c r="X483" s="12"/>
      <c r="Y483" s="12"/>
      <c r="Z483" s="12"/>
    </row>
    <row r="484" spans="1:26" x14ac:dyDescent="0.35">
      <c r="A484" s="12" t="s">
        <v>1888</v>
      </c>
      <c r="B484" s="12" t="s">
        <v>7141</v>
      </c>
      <c r="C484" s="12" t="s">
        <v>5178</v>
      </c>
      <c r="D484" s="12">
        <v>54.47</v>
      </c>
      <c r="E484" s="12" t="s">
        <v>8367</v>
      </c>
      <c r="F484" s="12">
        <v>4.49</v>
      </c>
      <c r="G484" s="12" t="s">
        <v>8389</v>
      </c>
      <c r="H484" s="12" t="s">
        <v>2382</v>
      </c>
      <c r="I484" s="12" t="s">
        <v>2380</v>
      </c>
      <c r="J484" s="12" t="s">
        <v>2380</v>
      </c>
      <c r="K484" s="33">
        <v>2</v>
      </c>
      <c r="L484" s="13" t="str">
        <f>_xlfn.XLOOKUP(A484,'PWQ_Medical Examinations (2)'!A:A,'PWQ_Medical Examinations (2)'!I:I,"Not Found")</f>
        <v>No</v>
      </c>
      <c r="M484" s="14">
        <v>24297</v>
      </c>
      <c r="N484" s="15">
        <v>20568.32</v>
      </c>
      <c r="O484" s="12" t="s">
        <v>12</v>
      </c>
      <c r="P484" s="12" t="s">
        <v>11</v>
      </c>
      <c r="Q484" s="12" t="s">
        <v>23</v>
      </c>
      <c r="R484" s="12">
        <v>56</v>
      </c>
      <c r="S484" s="12"/>
      <c r="T484" s="12"/>
      <c r="U484" s="12"/>
      <c r="V484" s="12"/>
      <c r="W484" s="12"/>
      <c r="X484" s="12"/>
      <c r="Y484" s="12"/>
      <c r="Z484" s="12"/>
    </row>
    <row r="485" spans="1:26" x14ac:dyDescent="0.35">
      <c r="A485" s="12" t="s">
        <v>1887</v>
      </c>
      <c r="B485" s="12" t="s">
        <v>7142</v>
      </c>
      <c r="C485" s="12" t="s">
        <v>4849</v>
      </c>
      <c r="D485" s="12">
        <v>38.06</v>
      </c>
      <c r="E485" s="12" t="s">
        <v>8367</v>
      </c>
      <c r="F485" s="12">
        <v>5.24</v>
      </c>
      <c r="G485" s="12" t="s">
        <v>8389</v>
      </c>
      <c r="H485" s="12" t="s">
        <v>2382</v>
      </c>
      <c r="I485" s="12" t="s">
        <v>2380</v>
      </c>
      <c r="J485" s="12" t="s">
        <v>2383</v>
      </c>
      <c r="K485" s="33">
        <v>1</v>
      </c>
      <c r="L485" s="13" t="str">
        <f>_xlfn.XLOOKUP(A485,'PWQ_Medical Examinations (2)'!A:A,'PWQ_Medical Examinations (2)'!I:I,"Not Found")</f>
        <v>No</v>
      </c>
      <c r="M485" s="14">
        <v>25489</v>
      </c>
      <c r="N485" s="15">
        <v>20463</v>
      </c>
      <c r="O485" s="12" t="s">
        <v>11</v>
      </c>
      <c r="P485" s="12" t="s">
        <v>11</v>
      </c>
      <c r="Q485" s="12" t="s">
        <v>13</v>
      </c>
      <c r="R485" s="12">
        <v>53</v>
      </c>
      <c r="S485" s="12"/>
      <c r="T485" s="12"/>
      <c r="U485" s="12"/>
      <c r="V485" s="12"/>
      <c r="W485" s="12"/>
      <c r="X485" s="12"/>
      <c r="Y485" s="12"/>
      <c r="Z485" s="12"/>
    </row>
    <row r="486" spans="1:26" x14ac:dyDescent="0.35">
      <c r="A486" s="12" t="s">
        <v>1886</v>
      </c>
      <c r="B486" s="12" t="s">
        <v>6875</v>
      </c>
      <c r="C486" s="12" t="s">
        <v>5179</v>
      </c>
      <c r="D486" s="12">
        <v>51.47</v>
      </c>
      <c r="E486" s="12" t="s">
        <v>8367</v>
      </c>
      <c r="F486" s="12">
        <v>9.6</v>
      </c>
      <c r="G486" s="12" t="s">
        <v>8387</v>
      </c>
      <c r="H486" s="12" t="s">
        <v>2380</v>
      </c>
      <c r="I486" s="12" t="s">
        <v>2380</v>
      </c>
      <c r="J486" s="12" t="s">
        <v>2380</v>
      </c>
      <c r="K486" s="33">
        <v>0</v>
      </c>
      <c r="L486" s="13" t="str">
        <f>_xlfn.XLOOKUP(A486,'PWQ_Medical Examinations (2)'!A:A,'PWQ_Medical Examinations (2)'!I:I,"Not Found")</f>
        <v>No</v>
      </c>
      <c r="M486" s="14">
        <v>22937</v>
      </c>
      <c r="N486" s="15">
        <v>20446.849999999999</v>
      </c>
      <c r="O486" s="12" t="s">
        <v>11</v>
      </c>
      <c r="P486" s="12" t="s">
        <v>16</v>
      </c>
      <c r="Q486" s="12" t="s">
        <v>23</v>
      </c>
      <c r="R486" s="12">
        <v>60</v>
      </c>
      <c r="S486" s="12"/>
      <c r="T486" s="12"/>
      <c r="U486" s="12"/>
      <c r="V486" s="12"/>
      <c r="W486" s="12"/>
      <c r="X486" s="12"/>
      <c r="Y486" s="12"/>
      <c r="Z486" s="12"/>
    </row>
    <row r="487" spans="1:26" x14ac:dyDescent="0.35">
      <c r="A487" s="12" t="s">
        <v>1885</v>
      </c>
      <c r="B487" s="12" t="s">
        <v>6796</v>
      </c>
      <c r="C487" s="12" t="s">
        <v>5036</v>
      </c>
      <c r="D487" s="12">
        <v>29.8</v>
      </c>
      <c r="E487" s="12" t="s">
        <v>8368</v>
      </c>
      <c r="F487" s="12">
        <v>5.78</v>
      </c>
      <c r="G487" s="12" t="s">
        <v>8388</v>
      </c>
      <c r="H487" s="12" t="s">
        <v>2382</v>
      </c>
      <c r="I487" s="12" t="s">
        <v>2380</v>
      </c>
      <c r="J487" s="12" t="s">
        <v>2380</v>
      </c>
      <c r="K487" s="33">
        <v>0</v>
      </c>
      <c r="L487" s="13" t="str">
        <f>_xlfn.XLOOKUP(A487,'PWQ_Medical Examinations (2)'!A:A,'PWQ_Medical Examinations (2)'!I:I,"Not Found")</f>
        <v>No</v>
      </c>
      <c r="M487" s="14">
        <v>31240</v>
      </c>
      <c r="N487" s="15">
        <v>20420.599999999999</v>
      </c>
      <c r="O487" s="12" t="s">
        <v>12</v>
      </c>
      <c r="P487" s="12" t="s">
        <v>11</v>
      </c>
      <c r="Q487" s="12" t="s">
        <v>42</v>
      </c>
      <c r="R487" s="12">
        <v>37</v>
      </c>
      <c r="S487" s="12"/>
      <c r="T487" s="12"/>
      <c r="U487" s="12"/>
      <c r="V487" s="12"/>
      <c r="W487" s="12"/>
      <c r="X487" s="12"/>
      <c r="Y487" s="12"/>
      <c r="Z487" s="12"/>
    </row>
    <row r="488" spans="1:26" x14ac:dyDescent="0.35">
      <c r="A488" s="12" t="s">
        <v>1884</v>
      </c>
      <c r="B488" s="12" t="s">
        <v>7143</v>
      </c>
      <c r="C488" s="12" t="s">
        <v>5180</v>
      </c>
      <c r="D488" s="12">
        <v>49.77</v>
      </c>
      <c r="E488" s="12" t="s">
        <v>8367</v>
      </c>
      <c r="F488" s="12">
        <v>7.02</v>
      </c>
      <c r="G488" s="12" t="s">
        <v>8387</v>
      </c>
      <c r="H488" s="12" t="s">
        <v>2380</v>
      </c>
      <c r="I488" s="12" t="s">
        <v>2380</v>
      </c>
      <c r="J488" s="12" t="s">
        <v>2380</v>
      </c>
      <c r="K488" s="33">
        <v>0</v>
      </c>
      <c r="L488" s="13" t="str">
        <f>_xlfn.XLOOKUP(A488,'PWQ_Medical Examinations (2)'!A:A,'PWQ_Medical Examinations (2)'!I:I,"Not Found")</f>
        <v>No</v>
      </c>
      <c r="M488" s="14">
        <v>22829</v>
      </c>
      <c r="N488" s="15">
        <v>20354.5</v>
      </c>
      <c r="O488" s="12" t="s">
        <v>12</v>
      </c>
      <c r="P488" s="12" t="s">
        <v>11</v>
      </c>
      <c r="Q488" s="12" t="s">
        <v>535</v>
      </c>
      <c r="R488" s="12">
        <v>60</v>
      </c>
      <c r="S488" s="12"/>
      <c r="T488" s="12"/>
      <c r="U488" s="12"/>
      <c r="V488" s="12"/>
      <c r="W488" s="12"/>
      <c r="X488" s="12"/>
      <c r="Y488" s="12"/>
      <c r="Z488" s="12"/>
    </row>
    <row r="489" spans="1:26" x14ac:dyDescent="0.35">
      <c r="A489" s="12" t="s">
        <v>1883</v>
      </c>
      <c r="B489" s="12" t="s">
        <v>7144</v>
      </c>
      <c r="C489" s="12" t="s">
        <v>5181</v>
      </c>
      <c r="D489" s="12">
        <v>25.555</v>
      </c>
      <c r="E489" s="12" t="s">
        <v>8368</v>
      </c>
      <c r="F489" s="12">
        <v>4.09</v>
      </c>
      <c r="G489" s="12" t="s">
        <v>8389</v>
      </c>
      <c r="H489" s="12" t="s">
        <v>2382</v>
      </c>
      <c r="I489" s="12" t="s">
        <v>2380</v>
      </c>
      <c r="J489" s="12" t="s">
        <v>2380</v>
      </c>
      <c r="K489" s="33">
        <v>0</v>
      </c>
      <c r="L489" s="13" t="str">
        <f>_xlfn.XLOOKUP(A489,'PWQ_Medical Examinations (2)'!A:A,'PWQ_Medical Examinations (2)'!I:I,"Not Found")</f>
        <v>yes</v>
      </c>
      <c r="M489" s="14">
        <v>31307</v>
      </c>
      <c r="N489" s="15">
        <v>20296.86</v>
      </c>
      <c r="O489" s="12" t="s">
        <v>12</v>
      </c>
      <c r="P489" s="12" t="s">
        <v>16</v>
      </c>
      <c r="Q489" s="12" t="s">
        <v>247</v>
      </c>
      <c r="R489" s="12">
        <v>37</v>
      </c>
      <c r="S489" s="12"/>
      <c r="T489" s="12"/>
      <c r="U489" s="12"/>
      <c r="V489" s="12"/>
      <c r="W489" s="12"/>
      <c r="X489" s="12"/>
      <c r="Y489" s="12"/>
      <c r="Z489" s="12"/>
    </row>
    <row r="490" spans="1:26" x14ac:dyDescent="0.35">
      <c r="A490" s="12" t="s">
        <v>1882</v>
      </c>
      <c r="B490" s="12" t="s">
        <v>6854</v>
      </c>
      <c r="C490" s="12" t="s">
        <v>5182</v>
      </c>
      <c r="D490" s="12">
        <v>29.64</v>
      </c>
      <c r="E490" s="12" t="s">
        <v>8368</v>
      </c>
      <c r="F490" s="12">
        <v>4.93</v>
      </c>
      <c r="G490" s="12" t="s">
        <v>8389</v>
      </c>
      <c r="H490" s="12" t="s">
        <v>2380</v>
      </c>
      <c r="I490" s="12" t="s">
        <v>2380</v>
      </c>
      <c r="J490" s="12" t="s">
        <v>2383</v>
      </c>
      <c r="K490" s="33">
        <v>1</v>
      </c>
      <c r="L490" s="13" t="str">
        <f>_xlfn.XLOOKUP(A490,'PWQ_Medical Examinations (2)'!A:A,'PWQ_Medical Examinations (2)'!I:I,"Not Found")</f>
        <v>No</v>
      </c>
      <c r="M490" s="14">
        <v>34219</v>
      </c>
      <c r="N490" s="15">
        <v>20277.810000000001</v>
      </c>
      <c r="O490" s="12" t="s">
        <v>12</v>
      </c>
      <c r="P490" s="12" t="s">
        <v>12</v>
      </c>
      <c r="Q490" s="12" t="s">
        <v>168</v>
      </c>
      <c r="R490" s="12">
        <v>29</v>
      </c>
      <c r="S490" s="12"/>
      <c r="T490" s="12"/>
      <c r="U490" s="12"/>
      <c r="V490" s="12"/>
      <c r="W490" s="12"/>
      <c r="X490" s="12"/>
      <c r="Y490" s="12"/>
      <c r="Z490" s="12"/>
    </row>
    <row r="491" spans="1:26" x14ac:dyDescent="0.35">
      <c r="A491" s="12" t="s">
        <v>1881</v>
      </c>
      <c r="B491" s="12" t="s">
        <v>6736</v>
      </c>
      <c r="C491" s="12" t="s">
        <v>5183</v>
      </c>
      <c r="D491" s="12">
        <v>53.93</v>
      </c>
      <c r="E491" s="12" t="s">
        <v>8367</v>
      </c>
      <c r="F491" s="12">
        <v>5.34</v>
      </c>
      <c r="G491" s="12" t="s">
        <v>8389</v>
      </c>
      <c r="H491" s="12" t="s">
        <v>2382</v>
      </c>
      <c r="I491" s="12" t="s">
        <v>2380</v>
      </c>
      <c r="J491" s="12" t="s">
        <v>2380</v>
      </c>
      <c r="K491" s="33">
        <v>2</v>
      </c>
      <c r="L491" s="13" t="str">
        <f>_xlfn.XLOOKUP(A491,'PWQ_Medical Examinations (2)'!A:A,'PWQ_Medical Examinations (2)'!I:I,"Not Found")</f>
        <v>No</v>
      </c>
      <c r="M491" s="14">
        <v>24341</v>
      </c>
      <c r="N491" s="15">
        <v>20253.84</v>
      </c>
      <c r="O491" s="12" t="s">
        <v>11</v>
      </c>
      <c r="P491" s="12" t="s">
        <v>12</v>
      </c>
      <c r="Q491" s="12" t="s">
        <v>23</v>
      </c>
      <c r="R491" s="12">
        <v>56</v>
      </c>
      <c r="S491" s="12"/>
      <c r="T491" s="12"/>
      <c r="U491" s="12"/>
      <c r="V491" s="12"/>
      <c r="W491" s="12"/>
      <c r="X491" s="12"/>
      <c r="Y491" s="12"/>
      <c r="Z491" s="12"/>
    </row>
    <row r="492" spans="1:26" x14ac:dyDescent="0.35">
      <c r="A492" s="12" t="s">
        <v>1880</v>
      </c>
      <c r="B492" s="12" t="s">
        <v>7145</v>
      </c>
      <c r="C492" s="12" t="s">
        <v>5184</v>
      </c>
      <c r="D492" s="12">
        <v>28.024999999999999</v>
      </c>
      <c r="E492" s="12" t="s">
        <v>8368</v>
      </c>
      <c r="F492" s="12">
        <v>5.65</v>
      </c>
      <c r="G492" s="12" t="s">
        <v>8389</v>
      </c>
      <c r="H492" s="12" t="s">
        <v>2380</v>
      </c>
      <c r="I492" s="12" t="s">
        <v>2380</v>
      </c>
      <c r="J492" s="12" t="s">
        <v>2380</v>
      </c>
      <c r="K492" s="33">
        <v>1</v>
      </c>
      <c r="L492" s="13" t="str">
        <f>_xlfn.XLOOKUP(A492,'PWQ_Medical Examinations (2)'!A:A,'PWQ_Medical Examinations (2)'!I:I,"Not Found")</f>
        <v>yes</v>
      </c>
      <c r="M492" s="14">
        <v>32067</v>
      </c>
      <c r="N492" s="15">
        <v>20234.849999999999</v>
      </c>
      <c r="O492" s="12" t="s">
        <v>11</v>
      </c>
      <c r="P492" s="12" t="s">
        <v>12</v>
      </c>
      <c r="Q492" s="12" t="s">
        <v>23</v>
      </c>
      <c r="R492" s="12">
        <v>35</v>
      </c>
      <c r="S492" s="12"/>
      <c r="T492" s="12"/>
      <c r="U492" s="12"/>
      <c r="V492" s="12"/>
      <c r="W492" s="12"/>
      <c r="X492" s="12"/>
      <c r="Y492" s="12"/>
      <c r="Z492" s="12"/>
    </row>
    <row r="493" spans="1:26" x14ac:dyDescent="0.35">
      <c r="A493" s="12" t="s">
        <v>1879</v>
      </c>
      <c r="B493" s="12" t="s">
        <v>7146</v>
      </c>
      <c r="C493" s="12" t="s">
        <v>5185</v>
      </c>
      <c r="D493" s="12">
        <v>27.5</v>
      </c>
      <c r="E493" s="12" t="s">
        <v>8368</v>
      </c>
      <c r="F493" s="12">
        <v>4.49</v>
      </c>
      <c r="G493" s="12" t="s">
        <v>8389</v>
      </c>
      <c r="H493" s="12" t="s">
        <v>2380</v>
      </c>
      <c r="I493" s="12" t="s">
        <v>2380</v>
      </c>
      <c r="J493" s="12" t="s">
        <v>2380</v>
      </c>
      <c r="K493" s="33">
        <v>0</v>
      </c>
      <c r="L493" s="13" t="str">
        <f>_xlfn.XLOOKUP(A493,'PWQ_Medical Examinations (2)'!A:A,'PWQ_Medical Examinations (2)'!I:I,"Not Found")</f>
        <v>No</v>
      </c>
      <c r="M493" s="14">
        <v>34493</v>
      </c>
      <c r="N493" s="15">
        <v>20177.669999999998</v>
      </c>
      <c r="O493" s="12" t="s">
        <v>11</v>
      </c>
      <c r="P493" s="12" t="s">
        <v>16</v>
      </c>
      <c r="Q493" s="12" t="s">
        <v>42</v>
      </c>
      <c r="R493" s="12">
        <v>29</v>
      </c>
      <c r="S493" s="12"/>
      <c r="T493" s="12"/>
      <c r="U493" s="12"/>
      <c r="V493" s="12"/>
      <c r="W493" s="12"/>
      <c r="X493" s="12"/>
      <c r="Y493" s="12"/>
      <c r="Z493" s="12"/>
    </row>
    <row r="494" spans="1:26" x14ac:dyDescent="0.35">
      <c r="A494" s="12" t="s">
        <v>1878</v>
      </c>
      <c r="B494" s="12" t="s">
        <v>7000</v>
      </c>
      <c r="C494" s="12" t="s">
        <v>5186</v>
      </c>
      <c r="D494" s="12">
        <v>21.8</v>
      </c>
      <c r="E494" s="12" t="s">
        <v>8369</v>
      </c>
      <c r="F494" s="12">
        <v>10.55</v>
      </c>
      <c r="G494" s="12" t="s">
        <v>8387</v>
      </c>
      <c r="H494" s="12" t="s">
        <v>2380</v>
      </c>
      <c r="I494" s="12" t="s">
        <v>2380</v>
      </c>
      <c r="J494" s="12" t="s">
        <v>2380</v>
      </c>
      <c r="K494" s="33">
        <v>0</v>
      </c>
      <c r="L494" s="13" t="str">
        <f>_xlfn.XLOOKUP(A494,'PWQ_Medical Examinations (2)'!A:A,'PWQ_Medical Examinations (2)'!I:I,"Not Found")</f>
        <v>yes</v>
      </c>
      <c r="M494" s="14">
        <v>37446</v>
      </c>
      <c r="N494" s="15">
        <v>20167.34</v>
      </c>
      <c r="O494" s="12" t="s">
        <v>12</v>
      </c>
      <c r="P494" s="12" t="s">
        <v>12</v>
      </c>
      <c r="Q494" s="12" t="s">
        <v>42</v>
      </c>
      <c r="R494" s="12">
        <v>20</v>
      </c>
      <c r="S494" s="12"/>
      <c r="T494" s="12"/>
      <c r="U494" s="12"/>
      <c r="V494" s="12"/>
      <c r="W494" s="12"/>
      <c r="X494" s="12"/>
      <c r="Y494" s="12"/>
      <c r="Z494" s="12"/>
    </row>
    <row r="495" spans="1:26" x14ac:dyDescent="0.35">
      <c r="A495" s="12" t="s">
        <v>1877</v>
      </c>
      <c r="B495" s="12" t="s">
        <v>7147</v>
      </c>
      <c r="C495" s="12" t="s">
        <v>5187</v>
      </c>
      <c r="D495" s="12">
        <v>26.41</v>
      </c>
      <c r="E495" s="12" t="s">
        <v>8368</v>
      </c>
      <c r="F495" s="12">
        <v>4.92</v>
      </c>
      <c r="G495" s="12" t="s">
        <v>8389</v>
      </c>
      <c r="H495" s="12" t="s">
        <v>2382</v>
      </c>
      <c r="I495" s="12" t="s">
        <v>2380</v>
      </c>
      <c r="J495" s="12" t="s">
        <v>2383</v>
      </c>
      <c r="K495" s="33">
        <v>1</v>
      </c>
      <c r="L495" s="13" t="str">
        <f>_xlfn.XLOOKUP(A495,'PWQ_Medical Examinations (2)'!A:A,'PWQ_Medical Examinations (2)'!I:I,"Not Found")</f>
        <v>yes</v>
      </c>
      <c r="M495" s="14">
        <v>30595</v>
      </c>
      <c r="N495" s="15">
        <v>20149.32</v>
      </c>
      <c r="O495" s="12" t="s">
        <v>11</v>
      </c>
      <c r="P495" s="12" t="s">
        <v>16</v>
      </c>
      <c r="Q495" s="12" t="s">
        <v>168</v>
      </c>
      <c r="R495" s="12">
        <v>39</v>
      </c>
      <c r="S495" s="12"/>
      <c r="T495" s="12"/>
      <c r="U495" s="12"/>
      <c r="V495" s="12"/>
      <c r="W495" s="12"/>
      <c r="X495" s="12"/>
      <c r="Y495" s="12"/>
      <c r="Z495" s="12"/>
    </row>
    <row r="496" spans="1:26" x14ac:dyDescent="0.35">
      <c r="A496" s="12" t="s">
        <v>1876</v>
      </c>
      <c r="B496" s="12" t="s">
        <v>7148</v>
      </c>
      <c r="C496" s="12" t="s">
        <v>5176</v>
      </c>
      <c r="D496" s="12">
        <v>27.835000000000001</v>
      </c>
      <c r="E496" s="12" t="s">
        <v>8368</v>
      </c>
      <c r="F496" s="12">
        <v>5.9</v>
      </c>
      <c r="G496" s="12" t="s">
        <v>8388</v>
      </c>
      <c r="H496" s="12" t="s">
        <v>2382</v>
      </c>
      <c r="I496" s="12" t="s">
        <v>2380</v>
      </c>
      <c r="J496" s="12" t="s">
        <v>2380</v>
      </c>
      <c r="K496" s="33">
        <v>1</v>
      </c>
      <c r="L496" s="13" t="str">
        <f>_xlfn.XLOOKUP(A496,'PWQ_Medical Examinations (2)'!A:A,'PWQ_Medical Examinations (2)'!I:I,"Not Found")</f>
        <v>yes</v>
      </c>
      <c r="M496" s="14">
        <v>32349</v>
      </c>
      <c r="N496" s="15">
        <v>20009.63</v>
      </c>
      <c r="O496" s="12" t="s">
        <v>11</v>
      </c>
      <c r="P496" s="12" t="s">
        <v>16</v>
      </c>
      <c r="Q496" s="12" t="s">
        <v>23</v>
      </c>
      <c r="R496" s="12">
        <v>34</v>
      </c>
      <c r="S496" s="12"/>
      <c r="T496" s="12"/>
      <c r="U496" s="12"/>
      <c r="V496" s="12"/>
      <c r="W496" s="12"/>
      <c r="X496" s="12"/>
      <c r="Y496" s="12"/>
      <c r="Z496" s="12"/>
    </row>
    <row r="497" spans="1:26" x14ac:dyDescent="0.35">
      <c r="A497" s="12" t="s">
        <v>1875</v>
      </c>
      <c r="B497" s="12" t="s">
        <v>7149</v>
      </c>
      <c r="C497" s="12" t="s">
        <v>5188</v>
      </c>
      <c r="D497" s="12">
        <v>51.74</v>
      </c>
      <c r="E497" s="12" t="s">
        <v>8367</v>
      </c>
      <c r="F497" s="12">
        <v>4.9800000000000004</v>
      </c>
      <c r="G497" s="12" t="s">
        <v>8389</v>
      </c>
      <c r="H497" s="12" t="s">
        <v>2382</v>
      </c>
      <c r="I497" s="12" t="s">
        <v>2380</v>
      </c>
      <c r="J497" s="12" t="s">
        <v>2380</v>
      </c>
      <c r="K497" s="33">
        <v>2</v>
      </c>
      <c r="L497" s="13" t="str">
        <f>_xlfn.XLOOKUP(A497,'PWQ_Medical Examinations (2)'!A:A,'PWQ_Medical Examinations (2)'!I:I,"Not Found")</f>
        <v>No</v>
      </c>
      <c r="M497" s="14">
        <v>24329</v>
      </c>
      <c r="N497" s="15">
        <v>19995.29</v>
      </c>
      <c r="O497" s="12" t="s">
        <v>16</v>
      </c>
      <c r="P497" s="12" t="s">
        <v>12</v>
      </c>
      <c r="Q497" s="12" t="s">
        <v>535</v>
      </c>
      <c r="R497" s="12">
        <v>56</v>
      </c>
      <c r="S497" s="12"/>
      <c r="T497" s="12"/>
      <c r="U497" s="12"/>
      <c r="V497" s="12"/>
      <c r="W497" s="12"/>
      <c r="X497" s="12"/>
      <c r="Y497" s="12"/>
      <c r="Z497" s="12"/>
    </row>
    <row r="498" spans="1:26" x14ac:dyDescent="0.35">
      <c r="A498" s="12" t="s">
        <v>1874</v>
      </c>
      <c r="B498" s="12" t="s">
        <v>7150</v>
      </c>
      <c r="C498" s="12" t="s">
        <v>5189</v>
      </c>
      <c r="D498" s="12">
        <v>23.37</v>
      </c>
      <c r="E498" s="12" t="s">
        <v>8369</v>
      </c>
      <c r="F498" s="12">
        <v>5.8</v>
      </c>
      <c r="G498" s="12" t="s">
        <v>8388</v>
      </c>
      <c r="H498" s="12" t="s">
        <v>2380</v>
      </c>
      <c r="I498" s="12" t="s">
        <v>2380</v>
      </c>
      <c r="J498" s="12" t="s">
        <v>2380</v>
      </c>
      <c r="K498" s="33">
        <v>0</v>
      </c>
      <c r="L498" s="13" t="str">
        <f>_xlfn.XLOOKUP(A498,'PWQ_Medical Examinations (2)'!A:A,'PWQ_Medical Examinations (2)'!I:I,"Not Found")</f>
        <v>yes</v>
      </c>
      <c r="M498" s="14">
        <v>29503</v>
      </c>
      <c r="N498" s="15">
        <v>19964.75</v>
      </c>
      <c r="O498" s="12" t="s">
        <v>16</v>
      </c>
      <c r="P498" s="12" t="s">
        <v>11</v>
      </c>
      <c r="Q498" s="12" t="s">
        <v>247</v>
      </c>
      <c r="R498" s="12">
        <v>42</v>
      </c>
      <c r="S498" s="12"/>
      <c r="T498" s="12"/>
      <c r="U498" s="12"/>
      <c r="V498" s="12"/>
      <c r="W498" s="12"/>
      <c r="X498" s="12"/>
      <c r="Y498" s="12"/>
      <c r="Z498" s="12"/>
    </row>
    <row r="499" spans="1:26" x14ac:dyDescent="0.35">
      <c r="A499" s="12" t="s">
        <v>1873</v>
      </c>
      <c r="B499" s="12" t="s">
        <v>6933</v>
      </c>
      <c r="C499" s="12" t="s">
        <v>5190</v>
      </c>
      <c r="D499" s="12">
        <v>29.7</v>
      </c>
      <c r="E499" s="12" t="s">
        <v>8368</v>
      </c>
      <c r="F499" s="12">
        <v>6.21</v>
      </c>
      <c r="G499" s="12" t="s">
        <v>8388</v>
      </c>
      <c r="H499" s="12" t="s">
        <v>2382</v>
      </c>
      <c r="I499" s="12" t="s">
        <v>2380</v>
      </c>
      <c r="J499" s="12" t="s">
        <v>2383</v>
      </c>
      <c r="K499" s="33">
        <v>1</v>
      </c>
      <c r="L499" s="13" t="str">
        <f>_xlfn.XLOOKUP(A499,'PWQ_Medical Examinations (2)'!A:A,'PWQ_Medical Examinations (2)'!I:I,"Not Found")</f>
        <v>yes</v>
      </c>
      <c r="M499" s="14">
        <v>35721</v>
      </c>
      <c r="N499" s="15">
        <v>19933.46</v>
      </c>
      <c r="O499" s="12" t="s">
        <v>16</v>
      </c>
      <c r="P499" s="12" t="s">
        <v>12</v>
      </c>
      <c r="Q499" s="12" t="s">
        <v>42</v>
      </c>
      <c r="R499" s="12">
        <v>25</v>
      </c>
      <c r="S499" s="12"/>
      <c r="T499" s="12"/>
      <c r="U499" s="12"/>
      <c r="V499" s="12"/>
      <c r="W499" s="12"/>
      <c r="X499" s="12"/>
      <c r="Y499" s="12"/>
      <c r="Z499" s="12"/>
    </row>
    <row r="500" spans="1:26" x14ac:dyDescent="0.35">
      <c r="A500" s="12" t="s">
        <v>1872</v>
      </c>
      <c r="B500" s="12" t="s">
        <v>7151</v>
      </c>
      <c r="C500" s="12" t="s">
        <v>5191</v>
      </c>
      <c r="D500" s="12">
        <v>20.045000000000002</v>
      </c>
      <c r="E500" s="12" t="s">
        <v>8369</v>
      </c>
      <c r="F500" s="12">
        <v>6.17</v>
      </c>
      <c r="G500" s="12" t="s">
        <v>8388</v>
      </c>
      <c r="H500" s="12" t="s">
        <v>2380</v>
      </c>
      <c r="I500" s="12" t="s">
        <v>2380</v>
      </c>
      <c r="J500" s="12" t="s">
        <v>2383</v>
      </c>
      <c r="K500" s="33">
        <v>1</v>
      </c>
      <c r="L500" s="13" t="str">
        <f>_xlfn.XLOOKUP(A500,'PWQ_Medical Examinations (2)'!A:A,'PWQ_Medical Examinations (2)'!I:I,"Not Found")</f>
        <v>yes</v>
      </c>
      <c r="M500" s="14">
        <v>29158</v>
      </c>
      <c r="N500" s="15">
        <v>19798.05</v>
      </c>
      <c r="O500" s="12" t="s">
        <v>16</v>
      </c>
      <c r="P500" s="12" t="s">
        <v>16</v>
      </c>
      <c r="Q500" s="12" t="s">
        <v>247</v>
      </c>
      <c r="R500" s="12">
        <v>43</v>
      </c>
      <c r="S500" s="12"/>
      <c r="T500" s="12"/>
      <c r="U500" s="12"/>
      <c r="V500" s="12"/>
      <c r="W500" s="12"/>
      <c r="X500" s="12"/>
      <c r="Y500" s="12"/>
      <c r="Z500" s="12"/>
    </row>
    <row r="501" spans="1:26" x14ac:dyDescent="0.35">
      <c r="A501" s="12" t="s">
        <v>1871</v>
      </c>
      <c r="B501" s="12" t="s">
        <v>6821</v>
      </c>
      <c r="C501" s="12" t="s">
        <v>5192</v>
      </c>
      <c r="D501" s="12">
        <v>27.83</v>
      </c>
      <c r="E501" s="12" t="s">
        <v>8368</v>
      </c>
      <c r="F501" s="12">
        <v>5.36</v>
      </c>
      <c r="G501" s="12" t="s">
        <v>8389</v>
      </c>
      <c r="H501" s="12" t="s">
        <v>2380</v>
      </c>
      <c r="I501" s="12" t="s">
        <v>2380</v>
      </c>
      <c r="J501" s="12" t="s">
        <v>2380</v>
      </c>
      <c r="K501" s="33">
        <v>2</v>
      </c>
      <c r="L501" s="13" t="str">
        <f>_xlfn.XLOOKUP(A501,'PWQ_Medical Examinations (2)'!A:A,'PWQ_Medical Examinations (2)'!I:I,"Not Found")</f>
        <v>No</v>
      </c>
      <c r="M501" s="14">
        <v>26464</v>
      </c>
      <c r="N501" s="15">
        <v>19749.38</v>
      </c>
      <c r="O501" s="12" t="s">
        <v>16</v>
      </c>
      <c r="P501" s="12" t="s">
        <v>12</v>
      </c>
      <c r="Q501" s="12" t="s">
        <v>13</v>
      </c>
      <c r="R501" s="12">
        <v>50</v>
      </c>
      <c r="S501" s="12"/>
      <c r="T501" s="12"/>
      <c r="U501" s="12"/>
      <c r="V501" s="12"/>
      <c r="W501" s="12"/>
      <c r="X501" s="12"/>
      <c r="Y501" s="12"/>
      <c r="Z501" s="12"/>
    </row>
    <row r="502" spans="1:26" x14ac:dyDescent="0.35">
      <c r="A502" s="12" t="s">
        <v>1870</v>
      </c>
      <c r="B502" s="12" t="s">
        <v>7152</v>
      </c>
      <c r="C502" s="12" t="s">
        <v>5193</v>
      </c>
      <c r="D502" s="12">
        <v>28.93</v>
      </c>
      <c r="E502" s="12" t="s">
        <v>8368</v>
      </c>
      <c r="F502" s="12">
        <v>5.2</v>
      </c>
      <c r="G502" s="12" t="s">
        <v>8389</v>
      </c>
      <c r="H502" s="12" t="s">
        <v>2380</v>
      </c>
      <c r="I502" s="12" t="s">
        <v>2380</v>
      </c>
      <c r="J502" s="12" t="s">
        <v>2380</v>
      </c>
      <c r="K502" s="33">
        <v>0</v>
      </c>
      <c r="L502" s="13" t="str">
        <f>_xlfn.XLOOKUP(A502,'PWQ_Medical Examinations (2)'!A:A,'PWQ_Medical Examinations (2)'!I:I,"Not Found")</f>
        <v>yes</v>
      </c>
      <c r="M502" s="14">
        <v>33093</v>
      </c>
      <c r="N502" s="15">
        <v>19719.689999999999</v>
      </c>
      <c r="O502" s="12" t="s">
        <v>16</v>
      </c>
      <c r="P502" s="12" t="s">
        <v>11</v>
      </c>
      <c r="Q502" s="12" t="s">
        <v>13</v>
      </c>
      <c r="R502" s="12">
        <v>32</v>
      </c>
      <c r="S502" s="12"/>
      <c r="T502" s="12"/>
      <c r="U502" s="12"/>
      <c r="V502" s="12"/>
      <c r="W502" s="12"/>
      <c r="X502" s="12"/>
      <c r="Y502" s="12"/>
      <c r="Z502" s="12"/>
    </row>
    <row r="503" spans="1:26" x14ac:dyDescent="0.35">
      <c r="A503" s="12" t="s">
        <v>1869</v>
      </c>
      <c r="B503" s="12" t="s">
        <v>7153</v>
      </c>
      <c r="C503" s="12" t="s">
        <v>4788</v>
      </c>
      <c r="D503" s="12">
        <v>33.82</v>
      </c>
      <c r="E503" s="12" t="s">
        <v>8367</v>
      </c>
      <c r="F503" s="12">
        <v>5.42</v>
      </c>
      <c r="G503" s="12" t="s">
        <v>8389</v>
      </c>
      <c r="H503" s="12" t="s">
        <v>2380</v>
      </c>
      <c r="I503" s="12" t="s">
        <v>2380</v>
      </c>
      <c r="J503" s="12" t="s">
        <v>2380</v>
      </c>
      <c r="K503" s="33">
        <v>0</v>
      </c>
      <c r="L503" s="13" t="str">
        <f>_xlfn.XLOOKUP(A503,'PWQ_Medical Examinations (2)'!A:A,'PWQ_Medical Examinations (2)'!I:I,"Not Found")</f>
        <v>No</v>
      </c>
      <c r="M503" s="14">
        <v>34573</v>
      </c>
      <c r="N503" s="15">
        <v>19673.34</v>
      </c>
      <c r="O503" s="12" t="s">
        <v>16</v>
      </c>
      <c r="P503" s="12" t="s">
        <v>11</v>
      </c>
      <c r="Q503" s="12" t="s">
        <v>23</v>
      </c>
      <c r="R503" s="12">
        <v>28</v>
      </c>
      <c r="S503" s="12"/>
      <c r="T503" s="12"/>
      <c r="U503" s="12"/>
      <c r="V503" s="12"/>
      <c r="W503" s="12"/>
      <c r="X503" s="12"/>
      <c r="Y503" s="12"/>
      <c r="Z503" s="12"/>
    </row>
    <row r="504" spans="1:26" x14ac:dyDescent="0.35">
      <c r="A504" s="12" t="s">
        <v>1868</v>
      </c>
      <c r="B504" s="12" t="s">
        <v>7154</v>
      </c>
      <c r="C504" s="12" t="s">
        <v>5194</v>
      </c>
      <c r="D504" s="12">
        <v>20.234999999999999</v>
      </c>
      <c r="E504" s="12" t="s">
        <v>8369</v>
      </c>
      <c r="F504" s="12">
        <v>6.84</v>
      </c>
      <c r="G504" s="12" t="s">
        <v>8387</v>
      </c>
      <c r="H504" s="12" t="s">
        <v>2380</v>
      </c>
      <c r="I504" s="12" t="s">
        <v>2380</v>
      </c>
      <c r="J504" s="12" t="s">
        <v>2380</v>
      </c>
      <c r="K504" s="33">
        <v>0</v>
      </c>
      <c r="L504" s="13" t="str">
        <f>_xlfn.XLOOKUP(A504,'PWQ_Medical Examinations (2)'!A:A,'PWQ_Medical Examinations (2)'!I:I,"Not Found")</f>
        <v>yes</v>
      </c>
      <c r="M504" s="14">
        <v>28757</v>
      </c>
      <c r="N504" s="15">
        <v>19594.810000000001</v>
      </c>
      <c r="O504" s="12" t="s">
        <v>16</v>
      </c>
      <c r="P504" s="12" t="s">
        <v>16</v>
      </c>
      <c r="Q504" s="12" t="s">
        <v>247</v>
      </c>
      <c r="R504" s="12">
        <v>44</v>
      </c>
      <c r="S504" s="12"/>
      <c r="T504" s="12"/>
      <c r="U504" s="12"/>
      <c r="V504" s="12"/>
      <c r="W504" s="12"/>
      <c r="X504" s="12"/>
      <c r="Y504" s="12"/>
      <c r="Z504" s="12"/>
    </row>
    <row r="505" spans="1:26" x14ac:dyDescent="0.35">
      <c r="A505" s="12" t="s">
        <v>1867</v>
      </c>
      <c r="B505" s="12" t="s">
        <v>7155</v>
      </c>
      <c r="C505" s="12" t="s">
        <v>5195</v>
      </c>
      <c r="D505" s="12">
        <v>49.2</v>
      </c>
      <c r="E505" s="12" t="s">
        <v>8367</v>
      </c>
      <c r="F505" s="12">
        <v>10.9</v>
      </c>
      <c r="G505" s="12" t="s">
        <v>8387</v>
      </c>
      <c r="H505" s="12" t="s">
        <v>2382</v>
      </c>
      <c r="I505" s="12" t="s">
        <v>2380</v>
      </c>
      <c r="J505" s="12" t="s">
        <v>2383</v>
      </c>
      <c r="K505" s="33">
        <v>1</v>
      </c>
      <c r="L505" s="13" t="str">
        <f>_xlfn.XLOOKUP(A505,'PWQ_Medical Examinations (2)'!A:A,'PWQ_Medical Examinations (2)'!I:I,"Not Found")</f>
        <v>No</v>
      </c>
      <c r="M505" s="14">
        <v>23206</v>
      </c>
      <c r="N505" s="15">
        <v>19551.34</v>
      </c>
      <c r="O505" s="12" t="s">
        <v>16</v>
      </c>
      <c r="P505" s="12" t="s">
        <v>12</v>
      </c>
      <c r="Q505" s="12" t="s">
        <v>23</v>
      </c>
      <c r="R505" s="12">
        <v>59</v>
      </c>
      <c r="S505" s="12"/>
      <c r="T505" s="12"/>
      <c r="U505" s="12"/>
      <c r="V505" s="12"/>
      <c r="W505" s="12"/>
      <c r="X505" s="12"/>
      <c r="Y505" s="12"/>
      <c r="Z505" s="12"/>
    </row>
    <row r="506" spans="1:26" x14ac:dyDescent="0.35">
      <c r="A506" s="12" t="s">
        <v>1866</v>
      </c>
      <c r="B506" s="12" t="s">
        <v>6805</v>
      </c>
      <c r="C506" s="12" t="s">
        <v>5196</v>
      </c>
      <c r="D506" s="12">
        <v>26.4</v>
      </c>
      <c r="E506" s="12" t="s">
        <v>8368</v>
      </c>
      <c r="F506" s="12">
        <v>4.87</v>
      </c>
      <c r="G506" s="12" t="s">
        <v>8389</v>
      </c>
      <c r="H506" s="12" t="s">
        <v>2382</v>
      </c>
      <c r="I506" s="12" t="s">
        <v>2380</v>
      </c>
      <c r="J506" s="12" t="s">
        <v>2380</v>
      </c>
      <c r="K506" s="33">
        <v>0</v>
      </c>
      <c r="L506" s="13" t="str">
        <f>_xlfn.XLOOKUP(A506,'PWQ_Medical Examinations (2)'!A:A,'PWQ_Medical Examinations (2)'!I:I,"Not Found")</f>
        <v>yes</v>
      </c>
      <c r="M506" s="14">
        <v>31307</v>
      </c>
      <c r="N506" s="15">
        <v>19539.240000000002</v>
      </c>
      <c r="O506" s="12" t="s">
        <v>16</v>
      </c>
      <c r="P506" s="12" t="s">
        <v>16</v>
      </c>
      <c r="Q506" s="12" t="s">
        <v>13</v>
      </c>
      <c r="R506" s="12">
        <v>37</v>
      </c>
      <c r="S506" s="12"/>
      <c r="T506" s="12"/>
      <c r="U506" s="12"/>
      <c r="V506" s="12"/>
      <c r="W506" s="12"/>
      <c r="X506" s="12"/>
      <c r="Y506" s="12"/>
      <c r="Z506" s="12"/>
    </row>
    <row r="507" spans="1:26" x14ac:dyDescent="0.35">
      <c r="A507" s="12" t="s">
        <v>1865</v>
      </c>
      <c r="B507" s="12" t="s">
        <v>7156</v>
      </c>
      <c r="C507" s="12" t="s">
        <v>5197</v>
      </c>
      <c r="D507" s="12">
        <v>28.38</v>
      </c>
      <c r="E507" s="12" t="s">
        <v>8368</v>
      </c>
      <c r="F507" s="12">
        <v>6.07</v>
      </c>
      <c r="G507" s="12" t="s">
        <v>8388</v>
      </c>
      <c r="H507" s="12" t="s">
        <v>2380</v>
      </c>
      <c r="I507" s="12" t="s">
        <v>2380</v>
      </c>
      <c r="J507" s="12" t="s">
        <v>2380</v>
      </c>
      <c r="K507" s="33">
        <v>1</v>
      </c>
      <c r="L507" s="13" t="str">
        <f>_xlfn.XLOOKUP(A507,'PWQ_Medical Examinations (2)'!A:A,'PWQ_Medical Examinations (2)'!I:I,"Not Found")</f>
        <v>yes</v>
      </c>
      <c r="M507" s="14">
        <v>33835</v>
      </c>
      <c r="N507" s="15">
        <v>19521.97</v>
      </c>
      <c r="O507" s="12" t="s">
        <v>16</v>
      </c>
      <c r="P507" s="12" t="s">
        <v>11</v>
      </c>
      <c r="Q507" s="12" t="s">
        <v>13</v>
      </c>
      <c r="R507" s="12">
        <v>30</v>
      </c>
      <c r="S507" s="12"/>
      <c r="T507" s="12"/>
      <c r="U507" s="12"/>
      <c r="V507" s="12"/>
      <c r="W507" s="12"/>
      <c r="X507" s="12"/>
      <c r="Y507" s="12"/>
      <c r="Z507" s="12"/>
    </row>
    <row r="508" spans="1:26" x14ac:dyDescent="0.35">
      <c r="A508" s="12" t="s">
        <v>1864</v>
      </c>
      <c r="B508" s="12" t="s">
        <v>7157</v>
      </c>
      <c r="C508" s="12" t="s">
        <v>5198</v>
      </c>
      <c r="D508" s="12">
        <v>24.64</v>
      </c>
      <c r="E508" s="12" t="s">
        <v>8368</v>
      </c>
      <c r="F508" s="12">
        <v>4.33</v>
      </c>
      <c r="G508" s="12" t="s">
        <v>8389</v>
      </c>
      <c r="H508" s="12" t="s">
        <v>2380</v>
      </c>
      <c r="I508" s="12" t="s">
        <v>2380</v>
      </c>
      <c r="J508" s="12" t="s">
        <v>2380</v>
      </c>
      <c r="K508" s="33">
        <v>0</v>
      </c>
      <c r="L508" s="13" t="str">
        <f>_xlfn.XLOOKUP(A508,'PWQ_Medical Examinations (2)'!A:A,'PWQ_Medical Examinations (2)'!I:I,"Not Found")</f>
        <v>yes</v>
      </c>
      <c r="M508" s="14">
        <v>29533</v>
      </c>
      <c r="N508" s="15">
        <v>19515.54</v>
      </c>
      <c r="O508" s="12" t="s">
        <v>16</v>
      </c>
      <c r="P508" s="12" t="s">
        <v>16</v>
      </c>
      <c r="Q508" s="12" t="s">
        <v>13</v>
      </c>
      <c r="R508" s="12">
        <v>42</v>
      </c>
      <c r="S508" s="12"/>
      <c r="T508" s="12"/>
      <c r="U508" s="12"/>
      <c r="V508" s="12"/>
      <c r="W508" s="12"/>
      <c r="X508" s="12"/>
      <c r="Y508" s="12"/>
      <c r="Z508" s="12"/>
    </row>
    <row r="509" spans="1:26" x14ac:dyDescent="0.35">
      <c r="A509" s="12" t="s">
        <v>1863</v>
      </c>
      <c r="B509" s="12" t="s">
        <v>7158</v>
      </c>
      <c r="C509" s="12" t="s">
        <v>5199</v>
      </c>
      <c r="D509" s="12">
        <v>39.71</v>
      </c>
      <c r="E509" s="12" t="s">
        <v>8367</v>
      </c>
      <c r="F509" s="12">
        <v>5.83</v>
      </c>
      <c r="G509" s="12" t="s">
        <v>8388</v>
      </c>
      <c r="H509" s="12" t="s">
        <v>2380</v>
      </c>
      <c r="I509" s="12" t="s">
        <v>2380</v>
      </c>
      <c r="J509" s="12" t="s">
        <v>2380</v>
      </c>
      <c r="K509" s="33">
        <v>1</v>
      </c>
      <c r="L509" s="13" t="str">
        <f>_xlfn.XLOOKUP(A509,'PWQ_Medical Examinations (2)'!A:A,'PWQ_Medical Examinations (2)'!I:I,"Not Found")</f>
        <v>No</v>
      </c>
      <c r="M509" s="14">
        <v>32111</v>
      </c>
      <c r="N509" s="15">
        <v>19496.72</v>
      </c>
      <c r="O509" s="12" t="s">
        <v>16</v>
      </c>
      <c r="P509" s="12" t="s">
        <v>12</v>
      </c>
      <c r="Q509" s="12" t="s">
        <v>166</v>
      </c>
      <c r="R509" s="12">
        <v>35</v>
      </c>
      <c r="S509" s="12"/>
      <c r="T509" s="12"/>
      <c r="U509" s="12"/>
      <c r="V509" s="12"/>
      <c r="W509" s="12"/>
      <c r="X509" s="12"/>
      <c r="Y509" s="12"/>
      <c r="Z509" s="12"/>
    </row>
    <row r="510" spans="1:26" x14ac:dyDescent="0.35">
      <c r="A510" s="12" t="s">
        <v>1862</v>
      </c>
      <c r="B510" s="12" t="s">
        <v>7159</v>
      </c>
      <c r="C510" s="12" t="s">
        <v>5200</v>
      </c>
      <c r="D510" s="12">
        <v>22.22</v>
      </c>
      <c r="E510" s="12" t="s">
        <v>8369</v>
      </c>
      <c r="F510" s="12">
        <v>5.5</v>
      </c>
      <c r="G510" s="12" t="s">
        <v>8389</v>
      </c>
      <c r="H510" s="12" t="s">
        <v>2380</v>
      </c>
      <c r="I510" s="12" t="s">
        <v>2380</v>
      </c>
      <c r="J510" s="12" t="s">
        <v>2380</v>
      </c>
      <c r="K510" s="33">
        <v>0</v>
      </c>
      <c r="L510" s="13" t="str">
        <f>_xlfn.XLOOKUP(A510,'PWQ_Medical Examinations (2)'!A:A,'PWQ_Medical Examinations (2)'!I:I,"Not Found")</f>
        <v>yes</v>
      </c>
      <c r="M510" s="14">
        <v>30300</v>
      </c>
      <c r="N510" s="15">
        <v>19444.27</v>
      </c>
      <c r="O510" s="12" t="s">
        <v>16</v>
      </c>
      <c r="P510" s="12" t="s">
        <v>16</v>
      </c>
      <c r="Q510" s="12" t="s">
        <v>13</v>
      </c>
      <c r="R510" s="12">
        <v>40</v>
      </c>
      <c r="S510" s="12"/>
      <c r="T510" s="12"/>
      <c r="U510" s="12"/>
      <c r="V510" s="12"/>
      <c r="W510" s="12"/>
      <c r="X510" s="12"/>
      <c r="Y510" s="12"/>
      <c r="Z510" s="12"/>
    </row>
    <row r="511" spans="1:26" x14ac:dyDescent="0.35">
      <c r="A511" s="12" t="s">
        <v>1861</v>
      </c>
      <c r="B511" s="12" t="s">
        <v>7160</v>
      </c>
      <c r="C511" s="12" t="s">
        <v>5201</v>
      </c>
      <c r="D511" s="12">
        <v>33.344999999999999</v>
      </c>
      <c r="E511" s="12" t="s">
        <v>8367</v>
      </c>
      <c r="F511" s="12">
        <v>4.79</v>
      </c>
      <c r="G511" s="12" t="s">
        <v>8389</v>
      </c>
      <c r="H511" s="12" t="s">
        <v>2380</v>
      </c>
      <c r="I511" s="12" t="s">
        <v>2380</v>
      </c>
      <c r="J511" s="12" t="s">
        <v>2383</v>
      </c>
      <c r="K511" s="33">
        <v>1</v>
      </c>
      <c r="L511" s="13" t="str">
        <f>_xlfn.XLOOKUP(A511,'PWQ_Medical Examinations (2)'!A:A,'PWQ_Medical Examinations (2)'!I:I,"Not Found")</f>
        <v>No</v>
      </c>
      <c r="M511" s="14">
        <v>34218</v>
      </c>
      <c r="N511" s="15">
        <v>19442.349999999999</v>
      </c>
      <c r="O511" s="12" t="s">
        <v>16</v>
      </c>
      <c r="P511" s="12" t="s">
        <v>12</v>
      </c>
      <c r="Q511" s="12" t="s">
        <v>23</v>
      </c>
      <c r="R511" s="12">
        <v>29</v>
      </c>
      <c r="S511" s="12"/>
      <c r="T511" s="12"/>
      <c r="U511" s="12"/>
      <c r="V511" s="12"/>
      <c r="W511" s="12"/>
      <c r="X511" s="12"/>
      <c r="Y511" s="12"/>
      <c r="Z511" s="12"/>
    </row>
    <row r="512" spans="1:26" x14ac:dyDescent="0.35">
      <c r="A512" s="12" t="s">
        <v>1860</v>
      </c>
      <c r="B512" s="12" t="s">
        <v>7045</v>
      </c>
      <c r="C512" s="12" t="s">
        <v>5202</v>
      </c>
      <c r="D512" s="12">
        <v>24.42</v>
      </c>
      <c r="E512" s="12" t="s">
        <v>8369</v>
      </c>
      <c r="F512" s="12">
        <v>5.81</v>
      </c>
      <c r="G512" s="12" t="s">
        <v>8388</v>
      </c>
      <c r="H512" s="12" t="s">
        <v>2380</v>
      </c>
      <c r="I512" s="12" t="s">
        <v>2380</v>
      </c>
      <c r="J512" s="12" t="s">
        <v>2380</v>
      </c>
      <c r="K512" s="33">
        <v>1</v>
      </c>
      <c r="L512" s="13" t="str">
        <f>_xlfn.XLOOKUP(A512,'PWQ_Medical Examinations (2)'!A:A,'PWQ_Medical Examinations (2)'!I:I,"Not Found")</f>
        <v>yes</v>
      </c>
      <c r="M512" s="14">
        <v>31958</v>
      </c>
      <c r="N512" s="15">
        <v>19362</v>
      </c>
      <c r="O512" s="12" t="s">
        <v>16</v>
      </c>
      <c r="P512" s="12" t="s">
        <v>12</v>
      </c>
      <c r="Q512" s="12" t="s">
        <v>13</v>
      </c>
      <c r="R512" s="12">
        <v>35</v>
      </c>
      <c r="S512" s="12"/>
      <c r="T512" s="12"/>
      <c r="U512" s="12"/>
      <c r="V512" s="12"/>
      <c r="W512" s="12"/>
      <c r="X512" s="12"/>
      <c r="Y512" s="12"/>
      <c r="Z512" s="12"/>
    </row>
    <row r="513" spans="1:26" x14ac:dyDescent="0.35">
      <c r="A513" s="12" t="s">
        <v>1859</v>
      </c>
      <c r="B513" s="12" t="s">
        <v>6875</v>
      </c>
      <c r="C513" s="12" t="s">
        <v>5203</v>
      </c>
      <c r="D513" s="12">
        <v>29.81</v>
      </c>
      <c r="E513" s="12" t="s">
        <v>8368</v>
      </c>
      <c r="F513" s="12">
        <v>5.58</v>
      </c>
      <c r="G513" s="12" t="s">
        <v>8389</v>
      </c>
      <c r="H513" s="12" t="s">
        <v>2380</v>
      </c>
      <c r="I513" s="12" t="s">
        <v>2380</v>
      </c>
      <c r="J513" s="12" t="s">
        <v>2380</v>
      </c>
      <c r="K513" s="33">
        <v>0</v>
      </c>
      <c r="L513" s="13" t="str">
        <f>_xlfn.XLOOKUP(A513,'PWQ_Medical Examinations (2)'!A:A,'PWQ_Medical Examinations (2)'!I:I,"Not Found")</f>
        <v>yes</v>
      </c>
      <c r="M513" s="14">
        <v>33474</v>
      </c>
      <c r="N513" s="15">
        <v>19350.37</v>
      </c>
      <c r="O513" s="12" t="s">
        <v>16</v>
      </c>
      <c r="P513" s="12" t="s">
        <v>12</v>
      </c>
      <c r="Q513" s="12" t="s">
        <v>13</v>
      </c>
      <c r="R513" s="12">
        <v>31</v>
      </c>
      <c r="S513" s="12"/>
      <c r="T513" s="12"/>
      <c r="U513" s="12"/>
      <c r="V513" s="12"/>
      <c r="W513" s="12"/>
      <c r="X513" s="12"/>
      <c r="Y513" s="12"/>
      <c r="Z513" s="12"/>
    </row>
    <row r="514" spans="1:26" x14ac:dyDescent="0.35">
      <c r="A514" s="12" t="s">
        <v>1858</v>
      </c>
      <c r="B514" s="12" t="s">
        <v>7161</v>
      </c>
      <c r="C514" s="12" t="s">
        <v>5204</v>
      </c>
      <c r="D514" s="12">
        <v>51.18</v>
      </c>
      <c r="E514" s="12" t="s">
        <v>8367</v>
      </c>
      <c r="F514" s="12">
        <v>4.4000000000000004</v>
      </c>
      <c r="G514" s="12" t="s">
        <v>8389</v>
      </c>
      <c r="H514" s="12" t="s">
        <v>2382</v>
      </c>
      <c r="I514" s="12" t="s">
        <v>2380</v>
      </c>
      <c r="J514" s="12" t="s">
        <v>2380</v>
      </c>
      <c r="K514" s="33">
        <v>2</v>
      </c>
      <c r="L514" s="13" t="str">
        <f>_xlfn.XLOOKUP(A514,'PWQ_Medical Examinations (2)'!A:A,'PWQ_Medical Examinations (2)'!I:I,"Not Found")</f>
        <v>No</v>
      </c>
      <c r="M514" s="14">
        <v>24426</v>
      </c>
      <c r="N514" s="15">
        <v>19321.060000000001</v>
      </c>
      <c r="O514" s="12" t="s">
        <v>16</v>
      </c>
      <c r="P514" s="12" t="s">
        <v>16</v>
      </c>
      <c r="Q514" s="12" t="s">
        <v>23</v>
      </c>
      <c r="R514" s="12">
        <v>56</v>
      </c>
      <c r="S514" s="12"/>
      <c r="T514" s="12"/>
      <c r="U514" s="12"/>
      <c r="V514" s="12"/>
      <c r="W514" s="12"/>
      <c r="X514" s="12"/>
      <c r="Y514" s="12"/>
      <c r="Z514" s="12"/>
    </row>
    <row r="515" spans="1:26" x14ac:dyDescent="0.35">
      <c r="A515" s="12" t="s">
        <v>1857</v>
      </c>
      <c r="B515" s="12" t="s">
        <v>7162</v>
      </c>
      <c r="C515" s="12" t="s">
        <v>5205</v>
      </c>
      <c r="D515" s="12">
        <v>51.37</v>
      </c>
      <c r="E515" s="12" t="s">
        <v>8367</v>
      </c>
      <c r="F515" s="12">
        <v>8.18</v>
      </c>
      <c r="G515" s="12" t="s">
        <v>8387</v>
      </c>
      <c r="H515" s="12" t="s">
        <v>2382</v>
      </c>
      <c r="I515" s="12" t="s">
        <v>2380</v>
      </c>
      <c r="J515" s="12" t="s">
        <v>2380</v>
      </c>
      <c r="K515" s="33">
        <v>0</v>
      </c>
      <c r="L515" s="13" t="str">
        <f>_xlfn.XLOOKUP(A515,'PWQ_Medical Examinations (2)'!A:A,'PWQ_Medical Examinations (2)'!I:I,"Not Found")</f>
        <v>No</v>
      </c>
      <c r="M515" s="14">
        <v>24682</v>
      </c>
      <c r="N515" s="15">
        <v>19259.96</v>
      </c>
      <c r="O515" s="12" t="s">
        <v>16</v>
      </c>
      <c r="P515" s="12" t="s">
        <v>16</v>
      </c>
      <c r="Q515" s="12" t="s">
        <v>23</v>
      </c>
      <c r="R515" s="12">
        <v>55</v>
      </c>
      <c r="S515" s="12"/>
      <c r="T515" s="12"/>
      <c r="U515" s="12"/>
      <c r="V515" s="12"/>
      <c r="W515" s="12"/>
      <c r="X515" s="12"/>
      <c r="Y515" s="12"/>
      <c r="Z515" s="12"/>
    </row>
    <row r="516" spans="1:26" x14ac:dyDescent="0.35">
      <c r="A516" s="12" t="s">
        <v>1856</v>
      </c>
      <c r="B516" s="12" t="s">
        <v>7163</v>
      </c>
      <c r="C516" s="12" t="s">
        <v>5206</v>
      </c>
      <c r="D516" s="12">
        <v>36.19</v>
      </c>
      <c r="E516" s="12" t="s">
        <v>8367</v>
      </c>
      <c r="F516" s="12">
        <v>5.52</v>
      </c>
      <c r="G516" s="12" t="s">
        <v>8389</v>
      </c>
      <c r="H516" s="12" t="s">
        <v>2382</v>
      </c>
      <c r="I516" s="12" t="s">
        <v>2380</v>
      </c>
      <c r="J516" s="12" t="s">
        <v>2380</v>
      </c>
      <c r="K516" s="33">
        <v>0</v>
      </c>
      <c r="L516" s="13" t="str">
        <f>_xlfn.XLOOKUP(A516,'PWQ_Medical Examinations (2)'!A:A,'PWQ_Medical Examinations (2)'!I:I,"Not Found")</f>
        <v>No</v>
      </c>
      <c r="M516" s="14">
        <v>31409</v>
      </c>
      <c r="N516" s="15">
        <v>19214.71</v>
      </c>
      <c r="O516" s="12" t="s">
        <v>16</v>
      </c>
      <c r="P516" s="12" t="s">
        <v>12</v>
      </c>
      <c r="Q516" s="12" t="s">
        <v>13</v>
      </c>
      <c r="R516" s="12">
        <v>37</v>
      </c>
      <c r="S516" s="12"/>
      <c r="T516" s="12"/>
      <c r="U516" s="12"/>
      <c r="V516" s="12"/>
      <c r="W516" s="12"/>
      <c r="X516" s="12"/>
      <c r="Y516" s="12"/>
      <c r="Z516" s="12"/>
    </row>
    <row r="517" spans="1:26" x14ac:dyDescent="0.35">
      <c r="A517" s="12" t="s">
        <v>1855</v>
      </c>
      <c r="B517" s="12" t="s">
        <v>6792</v>
      </c>
      <c r="C517" s="12" t="s">
        <v>5207</v>
      </c>
      <c r="D517" s="12">
        <v>25.9</v>
      </c>
      <c r="E517" s="12" t="s">
        <v>8368</v>
      </c>
      <c r="F517" s="12">
        <v>4.84</v>
      </c>
      <c r="G517" s="12" t="s">
        <v>8389</v>
      </c>
      <c r="H517" s="12" t="s">
        <v>2380</v>
      </c>
      <c r="I517" s="12" t="s">
        <v>2380</v>
      </c>
      <c r="J517" s="12" t="s">
        <v>2380</v>
      </c>
      <c r="K517" s="33">
        <v>0</v>
      </c>
      <c r="L517" s="13" t="str">
        <f>_xlfn.XLOOKUP(A517,'PWQ_Medical Examinations (2)'!A:A,'PWQ_Medical Examinations (2)'!I:I,"Not Found")</f>
        <v>yes</v>
      </c>
      <c r="M517" s="14">
        <v>33497</v>
      </c>
      <c r="N517" s="15">
        <v>19199.939999999999</v>
      </c>
      <c r="O517" s="12" t="s">
        <v>16</v>
      </c>
      <c r="P517" s="12" t="s">
        <v>12</v>
      </c>
      <c r="Q517" s="12" t="s">
        <v>42</v>
      </c>
      <c r="R517" s="12">
        <v>31</v>
      </c>
      <c r="S517" s="12"/>
      <c r="T517" s="12"/>
      <c r="U517" s="12"/>
      <c r="V517" s="12"/>
      <c r="W517" s="12"/>
      <c r="X517" s="12"/>
      <c r="Y517" s="12"/>
      <c r="Z517" s="12"/>
    </row>
    <row r="518" spans="1:26" x14ac:dyDescent="0.35">
      <c r="A518" s="12" t="s">
        <v>1854</v>
      </c>
      <c r="B518" s="12" t="s">
        <v>6831</v>
      </c>
      <c r="C518" s="12" t="s">
        <v>5208</v>
      </c>
      <c r="D518" s="12">
        <v>35.72</v>
      </c>
      <c r="E518" s="12" t="s">
        <v>8367</v>
      </c>
      <c r="F518" s="12">
        <v>4.08</v>
      </c>
      <c r="G518" s="12" t="s">
        <v>8389</v>
      </c>
      <c r="H518" s="12" t="s">
        <v>2380</v>
      </c>
      <c r="I518" s="12" t="s">
        <v>2380</v>
      </c>
      <c r="J518" s="12" t="s">
        <v>2383</v>
      </c>
      <c r="K518" s="33">
        <v>1</v>
      </c>
      <c r="L518" s="13" t="str">
        <f>_xlfn.XLOOKUP(A518,'PWQ_Medical Examinations (2)'!A:A,'PWQ_Medical Examinations (2)'!I:I,"Not Found")</f>
        <v>No</v>
      </c>
      <c r="M518" s="14">
        <v>29038</v>
      </c>
      <c r="N518" s="15">
        <v>19144.580000000002</v>
      </c>
      <c r="O518" s="12" t="s">
        <v>16</v>
      </c>
      <c r="P518" s="12" t="s">
        <v>16</v>
      </c>
      <c r="Q518" s="12" t="s">
        <v>247</v>
      </c>
      <c r="R518" s="12">
        <v>43</v>
      </c>
      <c r="S518" s="12"/>
      <c r="T518" s="12"/>
      <c r="U518" s="12"/>
      <c r="V518" s="12"/>
      <c r="W518" s="12"/>
      <c r="X518" s="12"/>
      <c r="Y518" s="12"/>
      <c r="Z518" s="12"/>
    </row>
    <row r="519" spans="1:26" x14ac:dyDescent="0.35">
      <c r="A519" s="12" t="s">
        <v>1853</v>
      </c>
      <c r="B519" s="12" t="s">
        <v>7151</v>
      </c>
      <c r="C519" s="12" t="s">
        <v>5209</v>
      </c>
      <c r="D519" s="12">
        <v>27.94</v>
      </c>
      <c r="E519" s="12" t="s">
        <v>8368</v>
      </c>
      <c r="F519" s="12">
        <v>4.4800000000000004</v>
      </c>
      <c r="G519" s="12" t="s">
        <v>8389</v>
      </c>
      <c r="H519" s="12" t="s">
        <v>2380</v>
      </c>
      <c r="I519" s="12" t="s">
        <v>2380</v>
      </c>
      <c r="J519" s="12" t="s">
        <v>2383</v>
      </c>
      <c r="K519" s="33">
        <v>1</v>
      </c>
      <c r="L519" s="13" t="str">
        <f>_xlfn.XLOOKUP(A519,'PWQ_Medical Examinations (2)'!A:A,'PWQ_Medical Examinations (2)'!I:I,"Not Found")</f>
        <v>yes</v>
      </c>
      <c r="M519" s="14">
        <v>34240</v>
      </c>
      <c r="N519" s="15">
        <v>19107.78</v>
      </c>
      <c r="O519" s="12" t="s">
        <v>16</v>
      </c>
      <c r="P519" s="12" t="s">
        <v>11</v>
      </c>
      <c r="Q519" s="12" t="s">
        <v>13</v>
      </c>
      <c r="R519" s="12">
        <v>29</v>
      </c>
      <c r="S519" s="12"/>
      <c r="T519" s="12"/>
      <c r="U519" s="12"/>
      <c r="V519" s="12"/>
      <c r="W519" s="12"/>
      <c r="X519" s="12"/>
      <c r="Y519" s="12"/>
      <c r="Z519" s="12"/>
    </row>
    <row r="520" spans="1:26" x14ac:dyDescent="0.35">
      <c r="A520" s="12" t="s">
        <v>1852</v>
      </c>
      <c r="B520" s="12" t="s">
        <v>7076</v>
      </c>
      <c r="C520" s="12" t="s">
        <v>5210</v>
      </c>
      <c r="D520" s="12">
        <v>27.1</v>
      </c>
      <c r="E520" s="12" t="s">
        <v>8368</v>
      </c>
      <c r="F520" s="12">
        <v>5.73</v>
      </c>
      <c r="G520" s="12" t="s">
        <v>8388</v>
      </c>
      <c r="H520" s="12" t="s">
        <v>2380</v>
      </c>
      <c r="I520" s="12" t="s">
        <v>2380</v>
      </c>
      <c r="J520" s="12" t="s">
        <v>2380</v>
      </c>
      <c r="K520" s="33">
        <v>0</v>
      </c>
      <c r="L520" s="13" t="str">
        <f>_xlfn.XLOOKUP(A520,'PWQ_Medical Examinations (2)'!A:A,'PWQ_Medical Examinations (2)'!I:I,"Not Found")</f>
        <v>yes</v>
      </c>
      <c r="M520" s="14">
        <v>32664</v>
      </c>
      <c r="N520" s="15">
        <v>19040.88</v>
      </c>
      <c r="O520" s="12" t="s">
        <v>16</v>
      </c>
      <c r="P520" s="12" t="s">
        <v>12</v>
      </c>
      <c r="Q520" s="12" t="s">
        <v>42</v>
      </c>
      <c r="R520" s="12">
        <v>34</v>
      </c>
      <c r="S520" s="12"/>
      <c r="T520" s="12"/>
      <c r="U520" s="12"/>
      <c r="V520" s="12"/>
      <c r="W520" s="12"/>
      <c r="X520" s="12"/>
      <c r="Y520" s="12"/>
      <c r="Z520" s="12"/>
    </row>
    <row r="521" spans="1:26" x14ac:dyDescent="0.35">
      <c r="A521" s="12" t="s">
        <v>1851</v>
      </c>
      <c r="B521" s="12" t="s">
        <v>7164</v>
      </c>
      <c r="C521" s="12" t="s">
        <v>5211</v>
      </c>
      <c r="D521" s="12">
        <v>18.3</v>
      </c>
      <c r="E521" s="12" t="s">
        <v>8370</v>
      </c>
      <c r="F521" s="12">
        <v>5.46</v>
      </c>
      <c r="G521" s="12" t="s">
        <v>8389</v>
      </c>
      <c r="H521" s="12" t="s">
        <v>2382</v>
      </c>
      <c r="I521" s="12" t="s">
        <v>2380</v>
      </c>
      <c r="J521" s="12" t="s">
        <v>2383</v>
      </c>
      <c r="K521" s="33">
        <v>1</v>
      </c>
      <c r="L521" s="13" t="str">
        <f>_xlfn.XLOOKUP(A521,'PWQ_Medical Examinations (2)'!A:A,'PWQ_Medical Examinations (2)'!I:I,"Not Found")</f>
        <v>yes</v>
      </c>
      <c r="M521" s="14">
        <v>30669</v>
      </c>
      <c r="N521" s="15">
        <v>19023.259999999998</v>
      </c>
      <c r="O521" s="12" t="s">
        <v>16</v>
      </c>
      <c r="P521" s="12" t="s">
        <v>12</v>
      </c>
      <c r="Q521" s="12" t="s">
        <v>42</v>
      </c>
      <c r="R521" s="12">
        <v>39</v>
      </c>
      <c r="S521" s="12"/>
      <c r="T521" s="12"/>
      <c r="U521" s="12"/>
      <c r="V521" s="12"/>
      <c r="W521" s="12"/>
      <c r="X521" s="12"/>
      <c r="Y521" s="12"/>
      <c r="Z521" s="12"/>
    </row>
    <row r="522" spans="1:26" x14ac:dyDescent="0.35">
      <c r="A522" s="12" t="s">
        <v>1850</v>
      </c>
      <c r="B522" s="12" t="s">
        <v>7165</v>
      </c>
      <c r="C522" s="12" t="s">
        <v>5212</v>
      </c>
      <c r="D522" s="12">
        <v>25.3</v>
      </c>
      <c r="E522" s="12" t="s">
        <v>8368</v>
      </c>
      <c r="F522" s="12">
        <v>5.0199999999999996</v>
      </c>
      <c r="G522" s="12" t="s">
        <v>8389</v>
      </c>
      <c r="H522" s="12" t="s">
        <v>2382</v>
      </c>
      <c r="I522" s="12" t="s">
        <v>2380</v>
      </c>
      <c r="J522" s="12" t="s">
        <v>2380</v>
      </c>
      <c r="K522" s="33">
        <v>1</v>
      </c>
      <c r="L522" s="13" t="str">
        <f>_xlfn.XLOOKUP(A522,'PWQ_Medical Examinations (2)'!A:A,'PWQ_Medical Examinations (2)'!I:I,"Not Found")</f>
        <v>yes</v>
      </c>
      <c r="M522" s="14">
        <v>32440</v>
      </c>
      <c r="N522" s="15">
        <v>18972.5</v>
      </c>
      <c r="O522" s="12" t="s">
        <v>16</v>
      </c>
      <c r="P522" s="12" t="s">
        <v>12</v>
      </c>
      <c r="Q522" s="12" t="s">
        <v>13</v>
      </c>
      <c r="R522" s="12">
        <v>34</v>
      </c>
      <c r="S522" s="12"/>
      <c r="T522" s="12"/>
      <c r="U522" s="12"/>
      <c r="V522" s="12"/>
      <c r="W522" s="12"/>
      <c r="X522" s="12"/>
      <c r="Y522" s="12"/>
      <c r="Z522" s="12"/>
    </row>
    <row r="523" spans="1:26" x14ac:dyDescent="0.35">
      <c r="A523" s="12" t="s">
        <v>1849</v>
      </c>
      <c r="B523" s="12" t="s">
        <v>6755</v>
      </c>
      <c r="C523" s="12" t="s">
        <v>5213</v>
      </c>
      <c r="D523" s="12">
        <v>38.83</v>
      </c>
      <c r="E523" s="12" t="s">
        <v>8367</v>
      </c>
      <c r="F523" s="12">
        <v>6.36</v>
      </c>
      <c r="G523" s="12" t="s">
        <v>8388</v>
      </c>
      <c r="H523" s="12" t="s">
        <v>2380</v>
      </c>
      <c r="I523" s="12" t="s">
        <v>2380</v>
      </c>
      <c r="J523" s="12" t="s">
        <v>2380</v>
      </c>
      <c r="K523" s="33">
        <v>1</v>
      </c>
      <c r="L523" s="13" t="str">
        <f>_xlfn.XLOOKUP(A523,'PWQ_Medical Examinations (2)'!A:A,'PWQ_Medical Examinations (2)'!I:I,"Not Found")</f>
        <v>No</v>
      </c>
      <c r="M523" s="14">
        <v>33938</v>
      </c>
      <c r="N523" s="15">
        <v>18963.169999999998</v>
      </c>
      <c r="O523" s="12" t="s">
        <v>16</v>
      </c>
      <c r="P523" s="12" t="s">
        <v>16</v>
      </c>
      <c r="Q523" s="12" t="s">
        <v>13</v>
      </c>
      <c r="R523" s="12">
        <v>30</v>
      </c>
      <c r="S523" s="12"/>
      <c r="T523" s="12"/>
      <c r="U523" s="12"/>
      <c r="V523" s="12"/>
      <c r="W523" s="12"/>
      <c r="X523" s="12"/>
      <c r="Y523" s="12"/>
      <c r="Z523" s="12"/>
    </row>
    <row r="524" spans="1:26" x14ac:dyDescent="0.35">
      <c r="A524" s="12" t="s">
        <v>1848</v>
      </c>
      <c r="B524" s="12" t="s">
        <v>7166</v>
      </c>
      <c r="C524" s="12" t="s">
        <v>5214</v>
      </c>
      <c r="D524" s="12">
        <v>27.6</v>
      </c>
      <c r="E524" s="12" t="s">
        <v>8368</v>
      </c>
      <c r="F524" s="12">
        <v>5.36</v>
      </c>
      <c r="G524" s="12" t="s">
        <v>8389</v>
      </c>
      <c r="H524" s="12" t="s">
        <v>2380</v>
      </c>
      <c r="I524" s="12" t="s">
        <v>2380</v>
      </c>
      <c r="J524" s="12" t="s">
        <v>2380</v>
      </c>
      <c r="K524" s="33">
        <v>1</v>
      </c>
      <c r="L524" s="13" t="str">
        <f>_xlfn.XLOOKUP(A524,'PWQ_Medical Examinations (2)'!A:A,'PWQ_Medical Examinations (2)'!I:I,"Not Found")</f>
        <v>No</v>
      </c>
      <c r="M524" s="14">
        <v>36013</v>
      </c>
      <c r="N524" s="15">
        <v>18955.22</v>
      </c>
      <c r="O524" s="12" t="s">
        <v>16</v>
      </c>
      <c r="P524" s="12" t="s">
        <v>12</v>
      </c>
      <c r="Q524" s="12" t="s">
        <v>42</v>
      </c>
      <c r="R524" s="12">
        <v>24</v>
      </c>
      <c r="S524" s="12"/>
      <c r="T524" s="12"/>
      <c r="U524" s="12"/>
      <c r="V524" s="12"/>
      <c r="W524" s="12"/>
      <c r="X524" s="12"/>
      <c r="Y524" s="12"/>
      <c r="Z524" s="12"/>
    </row>
    <row r="525" spans="1:26" x14ac:dyDescent="0.35">
      <c r="A525" s="12" t="s">
        <v>1847</v>
      </c>
      <c r="B525" s="12" t="s">
        <v>7167</v>
      </c>
      <c r="C525" s="12" t="s">
        <v>5215</v>
      </c>
      <c r="D525" s="12">
        <v>46.4</v>
      </c>
      <c r="E525" s="12" t="s">
        <v>8367</v>
      </c>
      <c r="F525" s="12">
        <v>8.3699999999999992</v>
      </c>
      <c r="G525" s="12" t="s">
        <v>8387</v>
      </c>
      <c r="H525" s="12" t="s">
        <v>2382</v>
      </c>
      <c r="I525" s="12" t="s">
        <v>2380</v>
      </c>
      <c r="J525" s="12" t="s">
        <v>2383</v>
      </c>
      <c r="K525" s="33">
        <v>1</v>
      </c>
      <c r="L525" s="13" t="str">
        <f>_xlfn.XLOOKUP(A525,'PWQ_Medical Examinations (2)'!A:A,'PWQ_Medical Examinations (2)'!I:I,"Not Found")</f>
        <v>No</v>
      </c>
      <c r="M525" s="14">
        <v>23304</v>
      </c>
      <c r="N525" s="15">
        <v>18954.560000000001</v>
      </c>
      <c r="O525" s="12" t="s">
        <v>16</v>
      </c>
      <c r="P525" s="12" t="s">
        <v>16</v>
      </c>
      <c r="Q525" s="12" t="s">
        <v>535</v>
      </c>
      <c r="R525" s="12">
        <v>59</v>
      </c>
      <c r="S525" s="12"/>
      <c r="T525" s="12"/>
      <c r="U525" s="12"/>
      <c r="V525" s="12"/>
      <c r="W525" s="12"/>
      <c r="X525" s="12"/>
      <c r="Y525" s="12"/>
      <c r="Z525" s="12"/>
    </row>
    <row r="526" spans="1:26" x14ac:dyDescent="0.35">
      <c r="A526" s="12" t="s">
        <v>1846</v>
      </c>
      <c r="B526" s="12" t="s">
        <v>7168</v>
      </c>
      <c r="C526" s="12" t="s">
        <v>5216</v>
      </c>
      <c r="D526" s="12">
        <v>51.92</v>
      </c>
      <c r="E526" s="12" t="s">
        <v>8367</v>
      </c>
      <c r="F526" s="12">
        <v>5.18</v>
      </c>
      <c r="G526" s="12" t="s">
        <v>8389</v>
      </c>
      <c r="H526" s="12" t="s">
        <v>2382</v>
      </c>
      <c r="I526" s="12" t="s">
        <v>2380</v>
      </c>
      <c r="J526" s="12" t="s">
        <v>2383</v>
      </c>
      <c r="K526" s="33">
        <v>1</v>
      </c>
      <c r="L526" s="13" t="str">
        <f>_xlfn.XLOOKUP(A526,'PWQ_Medical Examinations (2)'!A:A,'PWQ_Medical Examinations (2)'!I:I,"Not Found")</f>
        <v>No</v>
      </c>
      <c r="M526" s="14">
        <v>25418</v>
      </c>
      <c r="N526" s="15">
        <v>18932.810000000001</v>
      </c>
      <c r="O526" s="12" t="s">
        <v>16</v>
      </c>
      <c r="P526" s="12" t="s">
        <v>12</v>
      </c>
      <c r="Q526" s="12" t="s">
        <v>23</v>
      </c>
      <c r="R526" s="12">
        <v>53</v>
      </c>
      <c r="S526" s="12"/>
      <c r="T526" s="12"/>
      <c r="U526" s="12"/>
      <c r="V526" s="12"/>
      <c r="W526" s="12"/>
      <c r="X526" s="12"/>
      <c r="Y526" s="12"/>
      <c r="Z526" s="12"/>
    </row>
    <row r="527" spans="1:26" x14ac:dyDescent="0.35">
      <c r="A527" s="12" t="s">
        <v>1845</v>
      </c>
      <c r="B527" s="12" t="s">
        <v>6904</v>
      </c>
      <c r="C527" s="12" t="s">
        <v>5217</v>
      </c>
      <c r="D527" s="12">
        <v>32.395000000000003</v>
      </c>
      <c r="E527" s="12" t="s">
        <v>8367</v>
      </c>
      <c r="F527" s="12">
        <v>5.68</v>
      </c>
      <c r="G527" s="12" t="s">
        <v>8389</v>
      </c>
      <c r="H527" s="12" t="s">
        <v>2382</v>
      </c>
      <c r="I527" s="12" t="s">
        <v>2380</v>
      </c>
      <c r="J527" s="12" t="s">
        <v>2380</v>
      </c>
      <c r="K527" s="33">
        <v>1</v>
      </c>
      <c r="L527" s="13" t="str">
        <f>_xlfn.XLOOKUP(A527,'PWQ_Medical Examinations (2)'!A:A,'PWQ_Medical Examinations (2)'!I:I,"Not Found")</f>
        <v>No</v>
      </c>
      <c r="M527" s="14">
        <v>34969</v>
      </c>
      <c r="N527" s="15">
        <v>18903.490000000002</v>
      </c>
      <c r="O527" s="12" t="s">
        <v>16</v>
      </c>
      <c r="P527" s="12" t="s">
        <v>11</v>
      </c>
      <c r="Q527" s="12" t="s">
        <v>247</v>
      </c>
      <c r="R527" s="12">
        <v>27</v>
      </c>
      <c r="S527" s="12"/>
      <c r="T527" s="12"/>
      <c r="U527" s="12"/>
      <c r="V527" s="12"/>
      <c r="W527" s="12"/>
      <c r="X527" s="12"/>
      <c r="Y527" s="12"/>
      <c r="Z527" s="12"/>
    </row>
    <row r="528" spans="1:26" x14ac:dyDescent="0.35">
      <c r="A528" s="12" t="s">
        <v>1844</v>
      </c>
      <c r="B528" s="12" t="s">
        <v>7169</v>
      </c>
      <c r="C528" s="12" t="s">
        <v>5218</v>
      </c>
      <c r="D528" s="12">
        <v>46.19</v>
      </c>
      <c r="E528" s="12" t="s">
        <v>8367</v>
      </c>
      <c r="F528" s="12">
        <v>7.31</v>
      </c>
      <c r="G528" s="12" t="s">
        <v>8387</v>
      </c>
      <c r="H528" s="12" t="s">
        <v>2382</v>
      </c>
      <c r="I528" s="12" t="s">
        <v>2380</v>
      </c>
      <c r="J528" s="12" t="s">
        <v>2383</v>
      </c>
      <c r="K528" s="33">
        <v>1</v>
      </c>
      <c r="L528" s="13" t="str">
        <f>_xlfn.XLOOKUP(A528,'PWQ_Medical Examinations (2)'!A:A,'PWQ_Medical Examinations (2)'!I:I,"Not Found")</f>
        <v>No</v>
      </c>
      <c r="M528" s="14">
        <v>23351</v>
      </c>
      <c r="N528" s="15">
        <v>18883.330000000002</v>
      </c>
      <c r="O528" s="12" t="s">
        <v>16</v>
      </c>
      <c r="P528" s="12" t="s">
        <v>16</v>
      </c>
      <c r="Q528" s="12" t="s">
        <v>535</v>
      </c>
      <c r="R528" s="12">
        <v>59</v>
      </c>
      <c r="S528" s="12"/>
      <c r="T528" s="12"/>
      <c r="U528" s="12"/>
      <c r="V528" s="12"/>
      <c r="W528" s="12"/>
      <c r="X528" s="12"/>
      <c r="Y528" s="12"/>
      <c r="Z528" s="12"/>
    </row>
    <row r="529" spans="1:26" x14ac:dyDescent="0.35">
      <c r="A529" s="12" t="s">
        <v>1843</v>
      </c>
      <c r="B529" s="12" t="s">
        <v>6784</v>
      </c>
      <c r="C529" s="12" t="s">
        <v>5219</v>
      </c>
      <c r="D529" s="12">
        <v>27.93</v>
      </c>
      <c r="E529" s="12" t="s">
        <v>8368</v>
      </c>
      <c r="F529" s="12">
        <v>4.67</v>
      </c>
      <c r="G529" s="12" t="s">
        <v>8389</v>
      </c>
      <c r="H529" s="12" t="s">
        <v>2380</v>
      </c>
      <c r="I529" s="12" t="s">
        <v>2380</v>
      </c>
      <c r="J529" s="12" t="s">
        <v>2383</v>
      </c>
      <c r="K529" s="33">
        <v>1</v>
      </c>
      <c r="L529" s="13" t="str">
        <f>_xlfn.XLOOKUP(A529,'PWQ_Medical Examinations (2)'!A:A,'PWQ_Medical Examinations (2)'!I:I,"Not Found")</f>
        <v>No</v>
      </c>
      <c r="M529" s="14">
        <v>37826</v>
      </c>
      <c r="N529" s="15">
        <v>18838.7</v>
      </c>
      <c r="O529" s="12" t="s">
        <v>16</v>
      </c>
      <c r="P529" s="12" t="s">
        <v>12</v>
      </c>
      <c r="Q529" s="12" t="s">
        <v>23</v>
      </c>
      <c r="R529" s="12">
        <v>19</v>
      </c>
      <c r="S529" s="12"/>
      <c r="T529" s="12"/>
      <c r="U529" s="12"/>
      <c r="V529" s="12"/>
      <c r="W529" s="12"/>
      <c r="X529" s="12"/>
      <c r="Y529" s="12"/>
      <c r="Z529" s="12"/>
    </row>
    <row r="530" spans="1:26" x14ac:dyDescent="0.35">
      <c r="A530" s="12" t="s">
        <v>1842</v>
      </c>
      <c r="B530" s="12" t="s">
        <v>6960</v>
      </c>
      <c r="C530" s="12" t="s">
        <v>5220</v>
      </c>
      <c r="D530" s="12">
        <v>45.62</v>
      </c>
      <c r="E530" s="12" t="s">
        <v>8367</v>
      </c>
      <c r="F530" s="12">
        <v>6.87</v>
      </c>
      <c r="G530" s="12" t="s">
        <v>8387</v>
      </c>
      <c r="H530" s="12" t="s">
        <v>2380</v>
      </c>
      <c r="I530" s="12" t="s">
        <v>2380</v>
      </c>
      <c r="J530" s="12" t="s">
        <v>2380</v>
      </c>
      <c r="K530" s="33">
        <v>0</v>
      </c>
      <c r="L530" s="13" t="str">
        <f>_xlfn.XLOOKUP(A530,'PWQ_Medical Examinations (2)'!A:A,'PWQ_Medical Examinations (2)'!I:I,"Not Found")</f>
        <v>No</v>
      </c>
      <c r="M530" s="14">
        <v>22998</v>
      </c>
      <c r="N530" s="15">
        <v>18815.53</v>
      </c>
      <c r="O530" s="12" t="s">
        <v>16</v>
      </c>
      <c r="P530" s="12" t="s">
        <v>16</v>
      </c>
      <c r="Q530" s="12" t="s">
        <v>249</v>
      </c>
      <c r="R530" s="12">
        <v>60</v>
      </c>
      <c r="S530" s="12"/>
      <c r="T530" s="12"/>
      <c r="U530" s="12"/>
      <c r="V530" s="12"/>
      <c r="W530" s="12"/>
      <c r="X530" s="12"/>
      <c r="Y530" s="12"/>
      <c r="Z530" s="12"/>
    </row>
    <row r="531" spans="1:26" x14ac:dyDescent="0.35">
      <c r="A531" s="12" t="s">
        <v>1841</v>
      </c>
      <c r="B531" s="12" t="s">
        <v>7170</v>
      </c>
      <c r="C531" s="12" t="s">
        <v>5221</v>
      </c>
      <c r="D531" s="12">
        <v>35.31</v>
      </c>
      <c r="E531" s="12" t="s">
        <v>8367</v>
      </c>
      <c r="F531" s="12">
        <v>5.87</v>
      </c>
      <c r="G531" s="12" t="s">
        <v>8388</v>
      </c>
      <c r="H531" s="12" t="s">
        <v>2380</v>
      </c>
      <c r="I531" s="12" t="s">
        <v>2380</v>
      </c>
      <c r="J531" s="12" t="s">
        <v>2383</v>
      </c>
      <c r="K531" s="33">
        <v>1</v>
      </c>
      <c r="L531" s="13" t="str">
        <f>_xlfn.XLOOKUP(A531,'PWQ_Medical Examinations (2)'!A:A,'PWQ_Medical Examinations (2)'!I:I,"Not Found")</f>
        <v>No</v>
      </c>
      <c r="M531" s="14">
        <v>29143</v>
      </c>
      <c r="N531" s="15">
        <v>18806.150000000001</v>
      </c>
      <c r="O531" s="12" t="s">
        <v>16</v>
      </c>
      <c r="P531" s="12" t="s">
        <v>11</v>
      </c>
      <c r="Q531" s="12" t="s">
        <v>13</v>
      </c>
      <c r="R531" s="12">
        <v>43</v>
      </c>
      <c r="S531" s="12"/>
      <c r="T531" s="12"/>
      <c r="U531" s="12"/>
      <c r="V531" s="12"/>
      <c r="W531" s="12"/>
      <c r="X531" s="12"/>
      <c r="Y531" s="12"/>
      <c r="Z531" s="12"/>
    </row>
    <row r="532" spans="1:26" x14ac:dyDescent="0.35">
      <c r="A532" s="12" t="s">
        <v>1840</v>
      </c>
      <c r="B532" s="12" t="s">
        <v>7171</v>
      </c>
      <c r="C532" s="12" t="s">
        <v>5222</v>
      </c>
      <c r="D532" s="12">
        <v>30.4</v>
      </c>
      <c r="E532" s="12" t="s">
        <v>8367</v>
      </c>
      <c r="F532" s="12">
        <v>4.07</v>
      </c>
      <c r="G532" s="12" t="s">
        <v>8389</v>
      </c>
      <c r="H532" s="12" t="s">
        <v>2382</v>
      </c>
      <c r="I532" s="12" t="s">
        <v>2380</v>
      </c>
      <c r="J532" s="12" t="s">
        <v>2380</v>
      </c>
      <c r="K532" s="33">
        <v>1</v>
      </c>
      <c r="L532" s="13" t="str">
        <f>_xlfn.XLOOKUP(A532,'PWQ_Medical Examinations (2)'!A:A,'PWQ_Medical Examinations (2)'!I:I,"Not Found")</f>
        <v>No</v>
      </c>
      <c r="M532" s="14">
        <v>35031</v>
      </c>
      <c r="N532" s="15">
        <v>18804.75</v>
      </c>
      <c r="O532" s="12" t="s">
        <v>16</v>
      </c>
      <c r="P532" s="12" t="s">
        <v>16</v>
      </c>
      <c r="Q532" s="12" t="s">
        <v>23</v>
      </c>
      <c r="R532" s="12">
        <v>27</v>
      </c>
      <c r="S532" s="12"/>
      <c r="T532" s="12"/>
      <c r="U532" s="12"/>
      <c r="V532" s="12"/>
      <c r="W532" s="12"/>
      <c r="X532" s="12"/>
      <c r="Y532" s="12"/>
      <c r="Z532" s="12"/>
    </row>
    <row r="533" spans="1:26" x14ac:dyDescent="0.35">
      <c r="A533" s="12" t="s">
        <v>1839</v>
      </c>
      <c r="B533" s="12" t="s">
        <v>6865</v>
      </c>
      <c r="C533" s="12" t="s">
        <v>5223</v>
      </c>
      <c r="D533" s="12">
        <v>20.13</v>
      </c>
      <c r="E533" s="12" t="s">
        <v>8369</v>
      </c>
      <c r="F533" s="12">
        <v>6.47</v>
      </c>
      <c r="G533" s="12" t="s">
        <v>8387</v>
      </c>
      <c r="H533" s="12" t="s">
        <v>2380</v>
      </c>
      <c r="I533" s="12" t="s">
        <v>2380</v>
      </c>
      <c r="J533" s="12" t="s">
        <v>2383</v>
      </c>
      <c r="K533" s="33">
        <v>1</v>
      </c>
      <c r="L533" s="13" t="str">
        <f>_xlfn.XLOOKUP(A533,'PWQ_Medical Examinations (2)'!A:A,'PWQ_Medical Examinations (2)'!I:I,"Not Found")</f>
        <v>yes</v>
      </c>
      <c r="M533" s="14">
        <v>29178</v>
      </c>
      <c r="N533" s="15">
        <v>18767.740000000002</v>
      </c>
      <c r="O533" s="12" t="s">
        <v>16</v>
      </c>
      <c r="P533" s="12" t="s">
        <v>16</v>
      </c>
      <c r="Q533" s="12" t="s">
        <v>13</v>
      </c>
      <c r="R533" s="12">
        <v>43</v>
      </c>
      <c r="S533" s="12"/>
      <c r="T533" s="12"/>
      <c r="U533" s="12"/>
      <c r="V533" s="12"/>
      <c r="W533" s="12"/>
      <c r="X533" s="12"/>
      <c r="Y533" s="12"/>
      <c r="Z533" s="12"/>
    </row>
    <row r="534" spans="1:26" x14ac:dyDescent="0.35">
      <c r="A534" s="12" t="s">
        <v>1838</v>
      </c>
      <c r="B534" s="12" t="s">
        <v>7172</v>
      </c>
      <c r="C534" s="12" t="s">
        <v>5224</v>
      </c>
      <c r="D534" s="12">
        <v>23.655000000000001</v>
      </c>
      <c r="E534" s="12" t="s">
        <v>8369</v>
      </c>
      <c r="F534" s="12">
        <v>5.14</v>
      </c>
      <c r="G534" s="12" t="s">
        <v>8389</v>
      </c>
      <c r="H534" s="12" t="s">
        <v>2380</v>
      </c>
      <c r="I534" s="12" t="s">
        <v>2380</v>
      </c>
      <c r="J534" s="12" t="s">
        <v>2380</v>
      </c>
      <c r="K534" s="33">
        <v>1</v>
      </c>
      <c r="L534" s="13" t="str">
        <f>_xlfn.XLOOKUP(A534,'PWQ_Medical Examinations (2)'!A:A,'PWQ_Medical Examinations (2)'!I:I,"Not Found")</f>
        <v>yes</v>
      </c>
      <c r="M534" s="14">
        <v>33965</v>
      </c>
      <c r="N534" s="15">
        <v>18765.88</v>
      </c>
      <c r="O534" s="12" t="s">
        <v>16</v>
      </c>
      <c r="P534" s="12" t="s">
        <v>11</v>
      </c>
      <c r="Q534" s="12" t="s">
        <v>23</v>
      </c>
      <c r="R534" s="12">
        <v>30</v>
      </c>
      <c r="S534" s="12"/>
      <c r="T534" s="12"/>
      <c r="U534" s="12"/>
      <c r="V534" s="12"/>
      <c r="W534" s="12"/>
      <c r="X534" s="12"/>
      <c r="Y534" s="12"/>
      <c r="Z534" s="12"/>
    </row>
    <row r="535" spans="1:26" x14ac:dyDescent="0.35">
      <c r="A535" s="12" t="s">
        <v>1837</v>
      </c>
      <c r="B535" s="12" t="s">
        <v>7158</v>
      </c>
      <c r="C535" s="12" t="s">
        <v>5225</v>
      </c>
      <c r="D535" s="12">
        <v>49.05</v>
      </c>
      <c r="E535" s="12" t="s">
        <v>8367</v>
      </c>
      <c r="F535" s="12">
        <v>9.77</v>
      </c>
      <c r="G535" s="12" t="s">
        <v>8387</v>
      </c>
      <c r="H535" s="12" t="s">
        <v>2382</v>
      </c>
      <c r="I535" s="12" t="s">
        <v>2380</v>
      </c>
      <c r="J535" s="12" t="s">
        <v>2380</v>
      </c>
      <c r="K535" s="33">
        <v>0</v>
      </c>
      <c r="L535" s="13" t="str">
        <f>_xlfn.XLOOKUP(A535,'PWQ_Medical Examinations (2)'!A:A,'PWQ_Medical Examinations (2)'!I:I,"Not Found")</f>
        <v>No</v>
      </c>
      <c r="M535" s="14">
        <v>24714</v>
      </c>
      <c r="N535" s="15">
        <v>18694.689999999999</v>
      </c>
      <c r="O535" s="12" t="s">
        <v>16</v>
      </c>
      <c r="P535" s="12" t="s">
        <v>16</v>
      </c>
      <c r="Q535" s="12" t="s">
        <v>249</v>
      </c>
      <c r="R535" s="12">
        <v>55</v>
      </c>
      <c r="S535" s="12"/>
      <c r="T535" s="12"/>
      <c r="U535" s="12"/>
      <c r="V535" s="12"/>
      <c r="W535" s="12"/>
      <c r="X535" s="12"/>
      <c r="Y535" s="12"/>
      <c r="Z535" s="12"/>
    </row>
    <row r="536" spans="1:26" x14ac:dyDescent="0.35">
      <c r="A536" s="12" t="s">
        <v>1836</v>
      </c>
      <c r="B536" s="12" t="s">
        <v>7173</v>
      </c>
      <c r="C536" s="12" t="s">
        <v>5226</v>
      </c>
      <c r="D536" s="12">
        <v>51.94</v>
      </c>
      <c r="E536" s="12" t="s">
        <v>8367</v>
      </c>
      <c r="F536" s="12">
        <v>8.8000000000000007</v>
      </c>
      <c r="G536" s="12" t="s">
        <v>8387</v>
      </c>
      <c r="H536" s="12" t="s">
        <v>2382</v>
      </c>
      <c r="I536" s="12" t="s">
        <v>2380</v>
      </c>
      <c r="J536" s="12" t="s">
        <v>2380</v>
      </c>
      <c r="K536" s="33">
        <v>2</v>
      </c>
      <c r="L536" s="13" t="str">
        <f>_xlfn.XLOOKUP(A536,'PWQ_Medical Examinations (2)'!A:A,'PWQ_Medical Examinations (2)'!I:I,"Not Found")</f>
        <v>No</v>
      </c>
      <c r="M536" s="14">
        <v>25858</v>
      </c>
      <c r="N536" s="15">
        <v>18682.740000000002</v>
      </c>
      <c r="O536" s="12" t="s">
        <v>16</v>
      </c>
      <c r="P536" s="12" t="s">
        <v>12</v>
      </c>
      <c r="Q536" s="12" t="s">
        <v>23</v>
      </c>
      <c r="R536" s="12">
        <v>52</v>
      </c>
      <c r="S536" s="12"/>
      <c r="T536" s="12"/>
      <c r="U536" s="12"/>
      <c r="V536" s="12"/>
      <c r="W536" s="12"/>
      <c r="X536" s="12"/>
      <c r="Y536" s="12"/>
      <c r="Z536" s="12"/>
    </row>
    <row r="537" spans="1:26" x14ac:dyDescent="0.35">
      <c r="A537" s="12" t="s">
        <v>1835</v>
      </c>
      <c r="B537" s="12" t="s">
        <v>7174</v>
      </c>
      <c r="C537" s="12" t="s">
        <v>4788</v>
      </c>
      <c r="D537" s="12">
        <v>29.83</v>
      </c>
      <c r="E537" s="12" t="s">
        <v>8368</v>
      </c>
      <c r="F537" s="12">
        <v>5.84</v>
      </c>
      <c r="G537" s="12" t="s">
        <v>8388</v>
      </c>
      <c r="H537" s="12" t="s">
        <v>2380</v>
      </c>
      <c r="I537" s="12" t="s">
        <v>2380</v>
      </c>
      <c r="J537" s="12" t="s">
        <v>2380</v>
      </c>
      <c r="K537" s="33">
        <v>1</v>
      </c>
      <c r="L537" s="13" t="str">
        <f>_xlfn.XLOOKUP(A537,'PWQ_Medical Examinations (2)'!A:A,'PWQ_Medical Examinations (2)'!I:I,"Not Found")</f>
        <v>yes</v>
      </c>
      <c r="M537" s="14">
        <v>36061</v>
      </c>
      <c r="N537" s="15">
        <v>18648.419999999998</v>
      </c>
      <c r="O537" s="12" t="s">
        <v>16</v>
      </c>
      <c r="P537" s="12" t="s">
        <v>16</v>
      </c>
      <c r="Q537" s="12" t="s">
        <v>166</v>
      </c>
      <c r="R537" s="12">
        <v>24</v>
      </c>
      <c r="S537" s="12"/>
      <c r="T537" s="12"/>
      <c r="U537" s="12"/>
      <c r="V537" s="12"/>
      <c r="W537" s="12"/>
      <c r="X537" s="12"/>
      <c r="Y537" s="12"/>
      <c r="Z537" s="12"/>
    </row>
    <row r="538" spans="1:26" x14ac:dyDescent="0.35">
      <c r="A538" s="12" t="s">
        <v>1834</v>
      </c>
      <c r="B538" s="12" t="s">
        <v>7175</v>
      </c>
      <c r="C538" s="12" t="s">
        <v>5227</v>
      </c>
      <c r="D538" s="12">
        <v>22.6</v>
      </c>
      <c r="E538" s="12" t="s">
        <v>8369</v>
      </c>
      <c r="F538" s="12">
        <v>10.43</v>
      </c>
      <c r="G538" s="12" t="s">
        <v>8387</v>
      </c>
      <c r="H538" s="12" t="s">
        <v>2382</v>
      </c>
      <c r="I538" s="12" t="s">
        <v>2380</v>
      </c>
      <c r="J538" s="12" t="s">
        <v>2380</v>
      </c>
      <c r="K538" s="33">
        <v>1</v>
      </c>
      <c r="L538" s="13" t="str">
        <f>_xlfn.XLOOKUP(A538,'PWQ_Medical Examinations (2)'!A:A,'PWQ_Medical Examinations (2)'!I:I,"Not Found")</f>
        <v>yes</v>
      </c>
      <c r="M538" s="14">
        <v>31636</v>
      </c>
      <c r="N538" s="15">
        <v>18608.259999999998</v>
      </c>
      <c r="O538" s="12" t="s">
        <v>16</v>
      </c>
      <c r="P538" s="12" t="s">
        <v>12</v>
      </c>
      <c r="Q538" s="12" t="s">
        <v>42</v>
      </c>
      <c r="R538" s="12">
        <v>36</v>
      </c>
      <c r="S538" s="12"/>
      <c r="T538" s="12"/>
      <c r="U538" s="12"/>
      <c r="V538" s="12"/>
      <c r="W538" s="12"/>
      <c r="X538" s="12"/>
      <c r="Y538" s="12"/>
      <c r="Z538" s="12"/>
    </row>
    <row r="539" spans="1:26" x14ac:dyDescent="0.35">
      <c r="A539" s="12" t="s">
        <v>1833</v>
      </c>
      <c r="B539" s="12" t="s">
        <v>7176</v>
      </c>
      <c r="C539" s="12" t="s">
        <v>5228</v>
      </c>
      <c r="D539" s="12">
        <v>46.69</v>
      </c>
      <c r="E539" s="12" t="s">
        <v>8367</v>
      </c>
      <c r="F539" s="12">
        <v>4.25</v>
      </c>
      <c r="G539" s="12" t="s">
        <v>8389</v>
      </c>
      <c r="H539" s="12" t="s">
        <v>2382</v>
      </c>
      <c r="I539" s="12" t="s">
        <v>2380</v>
      </c>
      <c r="J539" s="12" t="s">
        <v>2380</v>
      </c>
      <c r="K539" s="33">
        <v>1</v>
      </c>
      <c r="L539" s="13" t="str">
        <f>_xlfn.XLOOKUP(A539,'PWQ_Medical Examinations (2)'!A:A,'PWQ_Medical Examinations (2)'!I:I,"Not Found")</f>
        <v>No</v>
      </c>
      <c r="M539" s="14">
        <v>23646</v>
      </c>
      <c r="N539" s="15">
        <v>18443.11</v>
      </c>
      <c r="O539" s="12" t="s">
        <v>16</v>
      </c>
      <c r="P539" s="12" t="s">
        <v>11</v>
      </c>
      <c r="Q539" s="12" t="s">
        <v>23</v>
      </c>
      <c r="R539" s="12">
        <v>58</v>
      </c>
      <c r="S539" s="12"/>
      <c r="T539" s="12"/>
      <c r="U539" s="12"/>
      <c r="V539" s="12"/>
      <c r="W539" s="12"/>
      <c r="X539" s="12"/>
      <c r="Y539" s="12"/>
      <c r="Z539" s="12"/>
    </row>
    <row r="540" spans="1:26" x14ac:dyDescent="0.35">
      <c r="A540" s="12" t="s">
        <v>1832</v>
      </c>
      <c r="B540" s="12" t="s">
        <v>7171</v>
      </c>
      <c r="C540" s="12" t="s">
        <v>5229</v>
      </c>
      <c r="D540" s="12">
        <v>28.49</v>
      </c>
      <c r="E540" s="12" t="s">
        <v>8368</v>
      </c>
      <c r="F540" s="12">
        <v>4.8899999999999997</v>
      </c>
      <c r="G540" s="12" t="s">
        <v>8389</v>
      </c>
      <c r="H540" s="12" t="s">
        <v>2380</v>
      </c>
      <c r="I540" s="12" t="s">
        <v>2380</v>
      </c>
      <c r="J540" s="12" t="s">
        <v>2380</v>
      </c>
      <c r="K540" s="33">
        <v>0</v>
      </c>
      <c r="L540" s="13" t="str">
        <f>_xlfn.XLOOKUP(A540,'PWQ_Medical Examinations (2)'!A:A,'PWQ_Medical Examinations (2)'!I:I,"Not Found")</f>
        <v>yes</v>
      </c>
      <c r="M540" s="14">
        <v>36509</v>
      </c>
      <c r="N540" s="15">
        <v>18328.240000000002</v>
      </c>
      <c r="O540" s="12" t="s">
        <v>16</v>
      </c>
      <c r="P540" s="12" t="s">
        <v>11</v>
      </c>
      <c r="Q540" s="12" t="s">
        <v>13</v>
      </c>
      <c r="R540" s="12">
        <v>23</v>
      </c>
      <c r="S540" s="12"/>
      <c r="T540" s="12"/>
      <c r="U540" s="12"/>
      <c r="V540" s="12"/>
      <c r="W540" s="12"/>
      <c r="X540" s="12"/>
      <c r="Y540" s="12"/>
      <c r="Z540" s="12"/>
    </row>
    <row r="541" spans="1:26" x14ac:dyDescent="0.35">
      <c r="A541" s="12" t="s">
        <v>1831</v>
      </c>
      <c r="B541" s="12" t="s">
        <v>6792</v>
      </c>
      <c r="C541" s="12" t="s">
        <v>5230</v>
      </c>
      <c r="D541" s="12">
        <v>28.5</v>
      </c>
      <c r="E541" s="12" t="s">
        <v>8368</v>
      </c>
      <c r="F541" s="12">
        <v>5.55</v>
      </c>
      <c r="G541" s="12" t="s">
        <v>8389</v>
      </c>
      <c r="H541" s="12" t="s">
        <v>2382</v>
      </c>
      <c r="I541" s="12" t="s">
        <v>2380</v>
      </c>
      <c r="J541" s="12" t="s">
        <v>2380</v>
      </c>
      <c r="K541" s="33">
        <v>1</v>
      </c>
      <c r="L541" s="13" t="str">
        <f>_xlfn.XLOOKUP(A541,'PWQ_Medical Examinations (2)'!A:A,'PWQ_Medical Examinations (2)'!I:I,"Not Found")</f>
        <v>yes</v>
      </c>
      <c r="M541" s="14">
        <v>34884</v>
      </c>
      <c r="N541" s="15">
        <v>18310.740000000002</v>
      </c>
      <c r="O541" s="12" t="s">
        <v>16</v>
      </c>
      <c r="P541" s="12" t="s">
        <v>12</v>
      </c>
      <c r="Q541" s="12" t="s">
        <v>23</v>
      </c>
      <c r="R541" s="12">
        <v>27</v>
      </c>
      <c r="S541" s="12"/>
      <c r="T541" s="12"/>
      <c r="U541" s="12"/>
      <c r="V541" s="12"/>
      <c r="W541" s="12"/>
      <c r="X541" s="12"/>
      <c r="Y541" s="12"/>
      <c r="Z541" s="12"/>
    </row>
    <row r="542" spans="1:26" x14ac:dyDescent="0.35">
      <c r="A542" s="12" t="s">
        <v>1830</v>
      </c>
      <c r="B542" s="12" t="s">
        <v>7177</v>
      </c>
      <c r="C542" s="12" t="s">
        <v>5231</v>
      </c>
      <c r="D542" s="12">
        <v>24.4</v>
      </c>
      <c r="E542" s="12" t="s">
        <v>8369</v>
      </c>
      <c r="F542" s="12">
        <v>4.5199999999999996</v>
      </c>
      <c r="G542" s="12" t="s">
        <v>8389</v>
      </c>
      <c r="H542" s="12" t="s">
        <v>2380</v>
      </c>
      <c r="I542" s="12" t="s">
        <v>2380</v>
      </c>
      <c r="J542" s="12" t="s">
        <v>2380</v>
      </c>
      <c r="K542" s="33">
        <v>1</v>
      </c>
      <c r="L542" s="13" t="str">
        <f>_xlfn.XLOOKUP(A542,'PWQ_Medical Examinations (2)'!A:A,'PWQ_Medical Examinations (2)'!I:I,"Not Found")</f>
        <v>yes</v>
      </c>
      <c r="M542" s="14">
        <v>33963</v>
      </c>
      <c r="N542" s="15">
        <v>18259.22</v>
      </c>
      <c r="O542" s="12" t="s">
        <v>16</v>
      </c>
      <c r="P542" s="12" t="s">
        <v>12</v>
      </c>
      <c r="Q542" s="12" t="s">
        <v>42</v>
      </c>
      <c r="R542" s="12">
        <v>30</v>
      </c>
      <c r="S542" s="12"/>
      <c r="T542" s="12"/>
      <c r="U542" s="12"/>
      <c r="V542" s="12"/>
      <c r="W542" s="12"/>
      <c r="X542" s="12"/>
      <c r="Y542" s="12"/>
      <c r="Z542" s="12"/>
    </row>
    <row r="543" spans="1:26" x14ac:dyDescent="0.35">
      <c r="A543" s="12" t="s">
        <v>1829</v>
      </c>
      <c r="B543" s="12" t="s">
        <v>7178</v>
      </c>
      <c r="C543" s="12" t="s">
        <v>5232</v>
      </c>
      <c r="D543" s="12">
        <v>29.15</v>
      </c>
      <c r="E543" s="12" t="s">
        <v>8368</v>
      </c>
      <c r="F543" s="12">
        <v>4.45</v>
      </c>
      <c r="G543" s="12" t="s">
        <v>8389</v>
      </c>
      <c r="H543" s="12" t="s">
        <v>2382</v>
      </c>
      <c r="I543" s="12" t="s">
        <v>2380</v>
      </c>
      <c r="J543" s="12" t="s">
        <v>2380</v>
      </c>
      <c r="K543" s="33">
        <v>1</v>
      </c>
      <c r="L543" s="13" t="str">
        <f>_xlfn.XLOOKUP(A543,'PWQ_Medical Examinations (2)'!A:A,'PWQ_Medical Examinations (2)'!I:I,"Not Found")</f>
        <v>yes</v>
      </c>
      <c r="M543" s="14">
        <v>34914</v>
      </c>
      <c r="N543" s="15">
        <v>18246.5</v>
      </c>
      <c r="O543" s="12" t="s">
        <v>16</v>
      </c>
      <c r="P543" s="12" t="s">
        <v>16</v>
      </c>
      <c r="Q543" s="12" t="s">
        <v>13</v>
      </c>
      <c r="R543" s="12">
        <v>27</v>
      </c>
      <c r="S543" s="12"/>
      <c r="T543" s="12"/>
      <c r="U543" s="12"/>
      <c r="V543" s="12"/>
      <c r="W543" s="12"/>
      <c r="X543" s="12"/>
      <c r="Y543" s="12"/>
      <c r="Z543" s="12"/>
    </row>
    <row r="544" spans="1:26" x14ac:dyDescent="0.35">
      <c r="A544" s="12" t="s">
        <v>1828</v>
      </c>
      <c r="B544" s="12" t="s">
        <v>6937</v>
      </c>
      <c r="C544" s="12" t="s">
        <v>5233</v>
      </c>
      <c r="D544" s="12">
        <v>27.28</v>
      </c>
      <c r="E544" s="12" t="s">
        <v>8368</v>
      </c>
      <c r="F544" s="12">
        <v>4.72</v>
      </c>
      <c r="G544" s="12" t="s">
        <v>8389</v>
      </c>
      <c r="H544" s="12" t="s">
        <v>2380</v>
      </c>
      <c r="I544" s="12" t="s">
        <v>2382</v>
      </c>
      <c r="J544" s="12" t="s">
        <v>2380</v>
      </c>
      <c r="K544" s="33">
        <v>1</v>
      </c>
      <c r="L544" s="13" t="str">
        <f>_xlfn.XLOOKUP(A544,'PWQ_Medical Examinations (2)'!A:A,'PWQ_Medical Examinations (2)'!I:I,"Not Found")</f>
        <v>yes</v>
      </c>
      <c r="M544" s="14">
        <v>38240</v>
      </c>
      <c r="N544" s="15">
        <v>18223.45</v>
      </c>
      <c r="O544" s="12" t="s">
        <v>16</v>
      </c>
      <c r="P544" s="12" t="s">
        <v>12</v>
      </c>
      <c r="Q544" s="12" t="s">
        <v>13</v>
      </c>
      <c r="R544" s="12">
        <v>18</v>
      </c>
      <c r="S544" s="12"/>
      <c r="T544" s="12"/>
      <c r="U544" s="12"/>
      <c r="V544" s="12"/>
      <c r="W544" s="12"/>
      <c r="X544" s="12"/>
      <c r="Y544" s="12"/>
      <c r="Z544" s="12"/>
    </row>
    <row r="545" spans="1:26" x14ac:dyDescent="0.35">
      <c r="A545" s="12" t="s">
        <v>1827</v>
      </c>
      <c r="B545" s="12" t="s">
        <v>7179</v>
      </c>
      <c r="C545" s="12" t="s">
        <v>5234</v>
      </c>
      <c r="D545" s="12">
        <v>32.229999999999997</v>
      </c>
      <c r="E545" s="12" t="s">
        <v>8367</v>
      </c>
      <c r="F545" s="12">
        <v>4.6500000000000004</v>
      </c>
      <c r="G545" s="12" t="s">
        <v>8389</v>
      </c>
      <c r="H545" s="12" t="s">
        <v>2382</v>
      </c>
      <c r="I545" s="12" t="s">
        <v>2380</v>
      </c>
      <c r="J545" s="12" t="s">
        <v>2383</v>
      </c>
      <c r="K545" s="33">
        <v>1</v>
      </c>
      <c r="L545" s="13" t="str">
        <f>_xlfn.XLOOKUP(A545,'PWQ_Medical Examinations (2)'!A:A,'PWQ_Medical Examinations (2)'!I:I,"Not Found")</f>
        <v>No</v>
      </c>
      <c r="M545" s="14">
        <v>35596</v>
      </c>
      <c r="N545" s="15">
        <v>18218.16</v>
      </c>
      <c r="O545" s="12" t="s">
        <v>16</v>
      </c>
      <c r="P545" s="12" t="s">
        <v>16</v>
      </c>
      <c r="Q545" s="12" t="s">
        <v>13</v>
      </c>
      <c r="R545" s="12">
        <v>25</v>
      </c>
      <c r="S545" s="12"/>
      <c r="T545" s="12"/>
      <c r="U545" s="12"/>
      <c r="V545" s="12"/>
      <c r="W545" s="12"/>
      <c r="X545" s="12"/>
      <c r="Y545" s="12"/>
      <c r="Z545" s="12"/>
    </row>
    <row r="546" spans="1:26" x14ac:dyDescent="0.35">
      <c r="A546" s="12" t="s">
        <v>1826</v>
      </c>
      <c r="B546" s="12" t="s">
        <v>7180</v>
      </c>
      <c r="C546" s="12" t="s">
        <v>5235</v>
      </c>
      <c r="D546" s="12">
        <v>44.2</v>
      </c>
      <c r="E546" s="12" t="s">
        <v>8367</v>
      </c>
      <c r="F546" s="12">
        <v>11.34</v>
      </c>
      <c r="G546" s="12" t="s">
        <v>8387</v>
      </c>
      <c r="H546" s="12" t="s">
        <v>2382</v>
      </c>
      <c r="I546" s="12" t="s">
        <v>2380</v>
      </c>
      <c r="J546" s="12" t="s">
        <v>2383</v>
      </c>
      <c r="K546" s="33">
        <v>1</v>
      </c>
      <c r="L546" s="13" t="str">
        <f>_xlfn.XLOOKUP(A546,'PWQ_Medical Examinations (2)'!A:A,'PWQ_Medical Examinations (2)'!I:I,"Not Found")</f>
        <v>No</v>
      </c>
      <c r="M546" s="14">
        <v>23196</v>
      </c>
      <c r="N546" s="15">
        <v>18208.34</v>
      </c>
      <c r="O546" s="12" t="s">
        <v>16</v>
      </c>
      <c r="P546" s="12" t="s">
        <v>11</v>
      </c>
      <c r="Q546" s="12" t="s">
        <v>535</v>
      </c>
      <c r="R546" s="12">
        <v>59</v>
      </c>
      <c r="S546" s="12"/>
      <c r="T546" s="12"/>
      <c r="U546" s="12"/>
      <c r="V546" s="12"/>
      <c r="W546" s="12"/>
      <c r="X546" s="12"/>
      <c r="Y546" s="12"/>
      <c r="Z546" s="12"/>
    </row>
    <row r="547" spans="1:26" x14ac:dyDescent="0.35">
      <c r="A547" s="12" t="s">
        <v>1825</v>
      </c>
      <c r="B547" s="12" t="s">
        <v>7059</v>
      </c>
      <c r="C547" s="12" t="s">
        <v>5236</v>
      </c>
      <c r="D547" s="12">
        <v>29.734999999999999</v>
      </c>
      <c r="E547" s="12" t="s">
        <v>8368</v>
      </c>
      <c r="F547" s="12">
        <v>4.53</v>
      </c>
      <c r="G547" s="12" t="s">
        <v>8389</v>
      </c>
      <c r="H547" s="12" t="s">
        <v>2380</v>
      </c>
      <c r="I547" s="12" t="s">
        <v>2380</v>
      </c>
      <c r="J547" s="12" t="s">
        <v>2383</v>
      </c>
      <c r="K547" s="33">
        <v>1</v>
      </c>
      <c r="L547" s="13" t="str">
        <f>_xlfn.XLOOKUP(A547,'PWQ_Medical Examinations (2)'!A:A,'PWQ_Medical Examinations (2)'!I:I,"Not Found")</f>
        <v>No</v>
      </c>
      <c r="M547" s="14">
        <v>34162</v>
      </c>
      <c r="N547" s="15">
        <v>18157.88</v>
      </c>
      <c r="O547" s="12" t="s">
        <v>16</v>
      </c>
      <c r="P547" s="12" t="s">
        <v>16</v>
      </c>
      <c r="Q547" s="12" t="s">
        <v>23</v>
      </c>
      <c r="R547" s="12">
        <v>29</v>
      </c>
      <c r="S547" s="12"/>
      <c r="T547" s="12"/>
      <c r="U547" s="12"/>
      <c r="V547" s="12"/>
      <c r="W547" s="12"/>
      <c r="X547" s="12"/>
      <c r="Y547" s="12"/>
      <c r="Z547" s="12"/>
    </row>
    <row r="548" spans="1:26" x14ac:dyDescent="0.35">
      <c r="A548" s="12" t="s">
        <v>1824</v>
      </c>
      <c r="B548" s="12" t="s">
        <v>7181</v>
      </c>
      <c r="C548" s="12" t="s">
        <v>5237</v>
      </c>
      <c r="D548" s="12">
        <v>28.31</v>
      </c>
      <c r="E548" s="12" t="s">
        <v>8368</v>
      </c>
      <c r="F548" s="12">
        <v>6.35</v>
      </c>
      <c r="G548" s="12" t="s">
        <v>8388</v>
      </c>
      <c r="H548" s="12" t="s">
        <v>2380</v>
      </c>
      <c r="I548" s="12" t="s">
        <v>2380</v>
      </c>
      <c r="J548" s="12" t="s">
        <v>2380</v>
      </c>
      <c r="K548" s="33">
        <v>0</v>
      </c>
      <c r="L548" s="13" t="str">
        <f>_xlfn.XLOOKUP(A548,'PWQ_Medical Examinations (2)'!A:A,'PWQ_Medical Examinations (2)'!I:I,"Not Found")</f>
        <v>yes</v>
      </c>
      <c r="M548" s="14">
        <v>36457</v>
      </c>
      <c r="N548" s="15">
        <v>18033.97</v>
      </c>
      <c r="O548" s="12" t="s">
        <v>16</v>
      </c>
      <c r="P548" s="12" t="s">
        <v>16</v>
      </c>
      <c r="Q548" s="12" t="s">
        <v>23</v>
      </c>
      <c r="R548" s="12">
        <v>23</v>
      </c>
      <c r="S548" s="12"/>
      <c r="T548" s="12"/>
      <c r="U548" s="12"/>
      <c r="V548" s="12"/>
      <c r="W548" s="12"/>
      <c r="X548" s="12"/>
      <c r="Y548" s="12"/>
      <c r="Z548" s="12"/>
    </row>
    <row r="549" spans="1:26" x14ac:dyDescent="0.35">
      <c r="A549" s="12" t="s">
        <v>1823</v>
      </c>
      <c r="B549" s="12" t="s">
        <v>7182</v>
      </c>
      <c r="C549" s="12" t="s">
        <v>5238</v>
      </c>
      <c r="D549" s="12">
        <v>46.62</v>
      </c>
      <c r="E549" s="12" t="s">
        <v>8367</v>
      </c>
      <c r="F549" s="12">
        <v>8.51</v>
      </c>
      <c r="G549" s="12" t="s">
        <v>8387</v>
      </c>
      <c r="H549" s="12" t="s">
        <v>2380</v>
      </c>
      <c r="I549" s="12" t="s">
        <v>2380</v>
      </c>
      <c r="J549" s="12" t="s">
        <v>2380</v>
      </c>
      <c r="K549" s="33">
        <v>0</v>
      </c>
      <c r="L549" s="13" t="str">
        <f>_xlfn.XLOOKUP(A549,'PWQ_Medical Examinations (2)'!A:A,'PWQ_Medical Examinations (2)'!I:I,"Not Found")</f>
        <v>No</v>
      </c>
      <c r="M549" s="14">
        <v>24032</v>
      </c>
      <c r="N549" s="15">
        <v>18031.189999999999</v>
      </c>
      <c r="O549" s="12" t="s">
        <v>16</v>
      </c>
      <c r="P549" s="12" t="s">
        <v>11</v>
      </c>
      <c r="Q549" s="12" t="s">
        <v>23</v>
      </c>
      <c r="R549" s="12">
        <v>57</v>
      </c>
      <c r="S549" s="12"/>
      <c r="T549" s="12"/>
      <c r="U549" s="12"/>
      <c r="V549" s="12"/>
      <c r="W549" s="12"/>
      <c r="X549" s="12"/>
      <c r="Y549" s="12"/>
      <c r="Z549" s="12"/>
    </row>
    <row r="550" spans="1:26" x14ac:dyDescent="0.35">
      <c r="A550" s="12" t="s">
        <v>1822</v>
      </c>
      <c r="B550" s="12" t="s">
        <v>7183</v>
      </c>
      <c r="C550" s="12" t="s">
        <v>5239</v>
      </c>
      <c r="D550" s="12">
        <v>51.75</v>
      </c>
      <c r="E550" s="12" t="s">
        <v>8367</v>
      </c>
      <c r="F550" s="12">
        <v>8.59</v>
      </c>
      <c r="G550" s="12" t="s">
        <v>8387</v>
      </c>
      <c r="H550" s="12" t="s">
        <v>2382</v>
      </c>
      <c r="I550" s="12" t="s">
        <v>2380</v>
      </c>
      <c r="J550" s="12" t="s">
        <v>2380</v>
      </c>
      <c r="K550" s="33">
        <v>1</v>
      </c>
      <c r="L550" s="13" t="str">
        <f>_xlfn.XLOOKUP(A550,'PWQ_Medical Examinations (2)'!A:A,'PWQ_Medical Examinations (2)'!I:I,"Not Found")</f>
        <v>No</v>
      </c>
      <c r="M550" s="14">
        <v>27572</v>
      </c>
      <c r="N550" s="15">
        <v>18031.16</v>
      </c>
      <c r="O550" s="12" t="s">
        <v>16</v>
      </c>
      <c r="P550" s="12" t="s">
        <v>12</v>
      </c>
      <c r="Q550" s="12" t="s">
        <v>249</v>
      </c>
      <c r="R550" s="12">
        <v>47</v>
      </c>
      <c r="S550" s="12"/>
      <c r="T550" s="12"/>
      <c r="U550" s="12"/>
      <c r="V550" s="12"/>
      <c r="W550" s="12"/>
      <c r="X550" s="12"/>
      <c r="Y550" s="12"/>
      <c r="Z550" s="12"/>
    </row>
    <row r="551" spans="1:26" x14ac:dyDescent="0.35">
      <c r="A551" s="12" t="s">
        <v>1821</v>
      </c>
      <c r="B551" s="12" t="s">
        <v>7184</v>
      </c>
      <c r="C551" s="12" t="s">
        <v>5240</v>
      </c>
      <c r="D551" s="12">
        <v>25.7</v>
      </c>
      <c r="E551" s="12" t="s">
        <v>8368</v>
      </c>
      <c r="F551" s="12">
        <v>4.13</v>
      </c>
      <c r="G551" s="12" t="s">
        <v>8389</v>
      </c>
      <c r="H551" s="12" t="s">
        <v>2382</v>
      </c>
      <c r="I551" s="12" t="s">
        <v>2380</v>
      </c>
      <c r="J551" s="12" t="s">
        <v>2380</v>
      </c>
      <c r="K551" s="33">
        <v>0</v>
      </c>
      <c r="L551" s="13" t="str">
        <f>_xlfn.XLOOKUP(A551,'PWQ_Medical Examinations (2)'!A:A,'PWQ_Medical Examinations (2)'!I:I,"Not Found")</f>
        <v>yes</v>
      </c>
      <c r="M551" s="14">
        <v>37162</v>
      </c>
      <c r="N551" s="15">
        <v>17942.11</v>
      </c>
      <c r="O551" s="12" t="s">
        <v>16</v>
      </c>
      <c r="P551" s="12" t="s">
        <v>11</v>
      </c>
      <c r="Q551" s="12" t="s">
        <v>42</v>
      </c>
      <c r="R551" s="12">
        <v>21</v>
      </c>
      <c r="S551" s="12"/>
      <c r="T551" s="12"/>
      <c r="U551" s="12"/>
      <c r="V551" s="12"/>
      <c r="W551" s="12"/>
      <c r="X551" s="12"/>
      <c r="Y551" s="12"/>
      <c r="Z551" s="12"/>
    </row>
    <row r="552" spans="1:26" x14ac:dyDescent="0.35">
      <c r="A552" s="12" t="s">
        <v>1820</v>
      </c>
      <c r="B552" s="12" t="s">
        <v>7185</v>
      </c>
      <c r="C552" s="12" t="s">
        <v>5241</v>
      </c>
      <c r="D552" s="12">
        <v>31.79</v>
      </c>
      <c r="E552" s="12" t="s">
        <v>8367</v>
      </c>
      <c r="F552" s="12">
        <v>4.55</v>
      </c>
      <c r="G552" s="12" t="s">
        <v>8389</v>
      </c>
      <c r="H552" s="12" t="s">
        <v>2380</v>
      </c>
      <c r="I552" s="12" t="s">
        <v>2380</v>
      </c>
      <c r="J552" s="12" t="s">
        <v>2380</v>
      </c>
      <c r="K552" s="33">
        <v>0</v>
      </c>
      <c r="L552" s="13" t="str">
        <f>_xlfn.XLOOKUP(A552,'PWQ_Medical Examinations (2)'!A:A,'PWQ_Medical Examinations (2)'!I:I,"Not Found")</f>
        <v>No</v>
      </c>
      <c r="M552" s="14">
        <v>28415</v>
      </c>
      <c r="N552" s="15">
        <v>17929.3</v>
      </c>
      <c r="O552" s="12" t="s">
        <v>16</v>
      </c>
      <c r="P552" s="12" t="s">
        <v>11</v>
      </c>
      <c r="Q552" s="12" t="s">
        <v>13</v>
      </c>
      <c r="R552" s="12">
        <v>45</v>
      </c>
      <c r="S552" s="12"/>
      <c r="T552" s="12"/>
      <c r="U552" s="12"/>
      <c r="V552" s="12"/>
      <c r="W552" s="12"/>
      <c r="X552" s="12"/>
      <c r="Y552" s="12"/>
      <c r="Z552" s="12"/>
    </row>
    <row r="553" spans="1:26" x14ac:dyDescent="0.35">
      <c r="A553" s="12" t="s">
        <v>1819</v>
      </c>
      <c r="B553" s="12" t="s">
        <v>7132</v>
      </c>
      <c r="C553" s="12" t="s">
        <v>4897</v>
      </c>
      <c r="D553" s="12">
        <v>24.795000000000002</v>
      </c>
      <c r="E553" s="12" t="s">
        <v>8368</v>
      </c>
      <c r="F553" s="12">
        <v>4.5199999999999996</v>
      </c>
      <c r="G553" s="12" t="s">
        <v>8389</v>
      </c>
      <c r="H553" s="12" t="s">
        <v>2380</v>
      </c>
      <c r="I553" s="12" t="s">
        <v>2380</v>
      </c>
      <c r="J553" s="12" t="s">
        <v>2380</v>
      </c>
      <c r="K553" s="33">
        <v>0</v>
      </c>
      <c r="L553" s="13" t="str">
        <f>_xlfn.XLOOKUP(A553,'PWQ_Medical Examinations (2)'!A:A,'PWQ_Medical Examinations (2)'!I:I,"Not Found")</f>
        <v>yes</v>
      </c>
      <c r="M553" s="14">
        <v>32846</v>
      </c>
      <c r="N553" s="15">
        <v>17904.53</v>
      </c>
      <c r="O553" s="12" t="s">
        <v>16</v>
      </c>
      <c r="P553" s="12" t="s">
        <v>11</v>
      </c>
      <c r="Q553" s="12" t="s">
        <v>356</v>
      </c>
      <c r="R553" s="12">
        <v>33</v>
      </c>
      <c r="S553" s="12"/>
      <c r="T553" s="12"/>
      <c r="U553" s="12"/>
      <c r="V553" s="12"/>
      <c r="W553" s="12"/>
      <c r="X553" s="12"/>
      <c r="Y553" s="12"/>
      <c r="Z553" s="12"/>
    </row>
    <row r="554" spans="1:26" x14ac:dyDescent="0.35">
      <c r="A554" s="12" t="s">
        <v>1818</v>
      </c>
      <c r="B554" s="12" t="s">
        <v>7186</v>
      </c>
      <c r="C554" s="12" t="s">
        <v>5242</v>
      </c>
      <c r="D554" s="12">
        <v>53.98</v>
      </c>
      <c r="E554" s="12" t="s">
        <v>8367</v>
      </c>
      <c r="F554" s="12">
        <v>5.07</v>
      </c>
      <c r="G554" s="12" t="s">
        <v>8389</v>
      </c>
      <c r="H554" s="12" t="s">
        <v>2380</v>
      </c>
      <c r="I554" s="12" t="s">
        <v>2380</v>
      </c>
      <c r="J554" s="12" t="s">
        <v>2383</v>
      </c>
      <c r="K554" s="33">
        <v>1</v>
      </c>
      <c r="L554" s="13" t="str">
        <f>_xlfn.XLOOKUP(A554,'PWQ_Medical Examinations (2)'!A:A,'PWQ_Medical Examinations (2)'!I:I,"Not Found")</f>
        <v>No</v>
      </c>
      <c r="M554" s="14">
        <v>29171</v>
      </c>
      <c r="N554" s="15">
        <v>17882.669999999998</v>
      </c>
      <c r="O554" s="12" t="s">
        <v>16</v>
      </c>
      <c r="P554" s="12" t="s">
        <v>12</v>
      </c>
      <c r="Q554" s="12" t="s">
        <v>23</v>
      </c>
      <c r="R554" s="12">
        <v>43</v>
      </c>
      <c r="S554" s="12"/>
      <c r="T554" s="12"/>
      <c r="U554" s="12"/>
      <c r="V554" s="12"/>
      <c r="W554" s="12"/>
      <c r="X554" s="12"/>
      <c r="Y554" s="12"/>
      <c r="Z554" s="12"/>
    </row>
    <row r="555" spans="1:26" x14ac:dyDescent="0.35">
      <c r="A555" s="12" t="s">
        <v>1817</v>
      </c>
      <c r="B555" s="12" t="s">
        <v>7187</v>
      </c>
      <c r="C555" s="12" t="s">
        <v>5243</v>
      </c>
      <c r="D555" s="12">
        <v>41.325000000000003</v>
      </c>
      <c r="E555" s="12" t="s">
        <v>8367</v>
      </c>
      <c r="F555" s="12">
        <v>4.04</v>
      </c>
      <c r="G555" s="12" t="s">
        <v>8389</v>
      </c>
      <c r="H555" s="12" t="s">
        <v>2382</v>
      </c>
      <c r="I555" s="12" t="s">
        <v>2380</v>
      </c>
      <c r="J555" s="12" t="s">
        <v>2383</v>
      </c>
      <c r="K555" s="33">
        <v>1</v>
      </c>
      <c r="L555" s="13" t="str">
        <f>_xlfn.XLOOKUP(A555,'PWQ_Medical Examinations (2)'!A:A,'PWQ_Medical Examinations (2)'!I:I,"Not Found")</f>
        <v>No</v>
      </c>
      <c r="M555" s="14">
        <v>35668</v>
      </c>
      <c r="N555" s="15">
        <v>17878.900000000001</v>
      </c>
      <c r="O555" s="12" t="s">
        <v>16</v>
      </c>
      <c r="P555" s="12" t="s">
        <v>11</v>
      </c>
      <c r="Q555" s="12" t="s">
        <v>247</v>
      </c>
      <c r="R555" s="12">
        <v>25</v>
      </c>
      <c r="S555" s="12"/>
      <c r="T555" s="12"/>
      <c r="U555" s="12"/>
      <c r="V555" s="12"/>
      <c r="W555" s="12"/>
      <c r="X555" s="12"/>
      <c r="Y555" s="12"/>
      <c r="Z555" s="12"/>
    </row>
    <row r="556" spans="1:26" x14ac:dyDescent="0.35">
      <c r="A556" s="12" t="s">
        <v>1816</v>
      </c>
      <c r="B556" s="12" t="s">
        <v>6823</v>
      </c>
      <c r="C556" s="12" t="s">
        <v>5244</v>
      </c>
      <c r="D556" s="12">
        <v>51.65</v>
      </c>
      <c r="E556" s="12" t="s">
        <v>8367</v>
      </c>
      <c r="F556" s="12">
        <v>5.3</v>
      </c>
      <c r="G556" s="12" t="s">
        <v>8389</v>
      </c>
      <c r="H556" s="12" t="s">
        <v>2382</v>
      </c>
      <c r="I556" s="12" t="s">
        <v>2380</v>
      </c>
      <c r="J556" s="12" t="s">
        <v>2380</v>
      </c>
      <c r="K556" s="33">
        <v>0</v>
      </c>
      <c r="L556" s="13" t="str">
        <f>_xlfn.XLOOKUP(A556,'PWQ_Medical Examinations (2)'!A:A,'PWQ_Medical Examinations (2)'!I:I,"Not Found")</f>
        <v>No</v>
      </c>
      <c r="M556" s="14">
        <v>28106</v>
      </c>
      <c r="N556" s="15">
        <v>17862.919999999998</v>
      </c>
      <c r="O556" s="12" t="s">
        <v>16</v>
      </c>
      <c r="P556" s="12" t="s">
        <v>11</v>
      </c>
      <c r="Q556" s="12" t="s">
        <v>23</v>
      </c>
      <c r="R556" s="12">
        <v>46</v>
      </c>
      <c r="S556" s="12"/>
      <c r="T556" s="12"/>
      <c r="U556" s="12"/>
      <c r="V556" s="12"/>
      <c r="W556" s="12"/>
      <c r="X556" s="12"/>
      <c r="Y556" s="12"/>
      <c r="Z556" s="12"/>
    </row>
    <row r="557" spans="1:26" x14ac:dyDescent="0.35">
      <c r="A557" s="12" t="s">
        <v>1815</v>
      </c>
      <c r="B557" s="12" t="s">
        <v>7188</v>
      </c>
      <c r="C557" s="12" t="s">
        <v>5245</v>
      </c>
      <c r="D557" s="12">
        <v>44.52</v>
      </c>
      <c r="E557" s="12" t="s">
        <v>8367</v>
      </c>
      <c r="F557" s="12">
        <v>8.64</v>
      </c>
      <c r="G557" s="12" t="s">
        <v>8387</v>
      </c>
      <c r="H557" s="12" t="s">
        <v>2382</v>
      </c>
      <c r="I557" s="12" t="s">
        <v>2380</v>
      </c>
      <c r="J557" s="12" t="s">
        <v>2383</v>
      </c>
      <c r="K557" s="33">
        <v>1</v>
      </c>
      <c r="L557" s="13" t="str">
        <f>_xlfn.XLOOKUP(A557,'PWQ_Medical Examinations (2)'!A:A,'PWQ_Medical Examinations (2)'!I:I,"Not Found")</f>
        <v>No</v>
      </c>
      <c r="M557" s="14">
        <v>23353</v>
      </c>
      <c r="N557" s="15">
        <v>17832.599999999999</v>
      </c>
      <c r="O557" s="12" t="s">
        <v>16</v>
      </c>
      <c r="P557" s="12" t="s">
        <v>11</v>
      </c>
      <c r="Q557" s="12" t="s">
        <v>23</v>
      </c>
      <c r="R557" s="12">
        <v>59</v>
      </c>
      <c r="S557" s="12"/>
      <c r="T557" s="12"/>
      <c r="U557" s="12"/>
      <c r="V557" s="12"/>
      <c r="W557" s="12"/>
      <c r="X557" s="12"/>
      <c r="Y557" s="12"/>
      <c r="Z557" s="12"/>
    </row>
    <row r="558" spans="1:26" x14ac:dyDescent="0.35">
      <c r="A558" s="12" t="s">
        <v>1814</v>
      </c>
      <c r="B558" s="12" t="s">
        <v>7189</v>
      </c>
      <c r="C558" s="12" t="s">
        <v>5246</v>
      </c>
      <c r="D558" s="12">
        <v>53.29</v>
      </c>
      <c r="E558" s="12" t="s">
        <v>8367</v>
      </c>
      <c r="F558" s="12">
        <v>4.03</v>
      </c>
      <c r="G558" s="12" t="s">
        <v>8389</v>
      </c>
      <c r="H558" s="12" t="s">
        <v>2380</v>
      </c>
      <c r="I558" s="12" t="s">
        <v>2380</v>
      </c>
      <c r="J558" s="12" t="s">
        <v>2383</v>
      </c>
      <c r="K558" s="33">
        <v>1</v>
      </c>
      <c r="L558" s="13" t="str">
        <f>_xlfn.XLOOKUP(A558,'PWQ_Medical Examinations (2)'!A:A,'PWQ_Medical Examinations (2)'!I:I,"Not Found")</f>
        <v>No</v>
      </c>
      <c r="M558" s="14">
        <v>29138</v>
      </c>
      <c r="N558" s="15">
        <v>17779.939999999999</v>
      </c>
      <c r="O558" s="12" t="s">
        <v>16</v>
      </c>
      <c r="P558" s="12" t="s">
        <v>11</v>
      </c>
      <c r="Q558" s="12" t="s">
        <v>23</v>
      </c>
      <c r="R558" s="12">
        <v>43</v>
      </c>
      <c r="S558" s="12"/>
      <c r="T558" s="12"/>
      <c r="U558" s="12"/>
      <c r="V558" s="12"/>
      <c r="W558" s="12"/>
      <c r="X558" s="12"/>
      <c r="Y558" s="12"/>
      <c r="Z558" s="12"/>
    </row>
    <row r="559" spans="1:26" x14ac:dyDescent="0.35">
      <c r="A559" s="12" t="s">
        <v>1813</v>
      </c>
      <c r="B559" s="12" t="s">
        <v>6818</v>
      </c>
      <c r="C559" s="12" t="s">
        <v>5247</v>
      </c>
      <c r="D559" s="12">
        <v>46.63</v>
      </c>
      <c r="E559" s="12" t="s">
        <v>8367</v>
      </c>
      <c r="F559" s="12">
        <v>4.26</v>
      </c>
      <c r="G559" s="12" t="s">
        <v>8389</v>
      </c>
      <c r="H559" s="12" t="s">
        <v>2382</v>
      </c>
      <c r="I559" s="12" t="s">
        <v>2380</v>
      </c>
      <c r="J559" s="12" t="s">
        <v>2380</v>
      </c>
      <c r="K559" s="33">
        <v>2</v>
      </c>
      <c r="L559" s="13" t="str">
        <f>_xlfn.XLOOKUP(A559,'PWQ_Medical Examinations (2)'!A:A,'PWQ_Medical Examinations (2)'!I:I,"Not Found")</f>
        <v>No</v>
      </c>
      <c r="M559" s="14">
        <v>24279</v>
      </c>
      <c r="N559" s="15">
        <v>17777.73</v>
      </c>
      <c r="O559" s="12" t="s">
        <v>16</v>
      </c>
      <c r="P559" s="12" t="s">
        <v>12</v>
      </c>
      <c r="Q559" s="12" t="s">
        <v>23</v>
      </c>
      <c r="R559" s="12">
        <v>56</v>
      </c>
      <c r="S559" s="12"/>
      <c r="T559" s="12"/>
      <c r="U559" s="12"/>
      <c r="V559" s="12"/>
      <c r="W559" s="12"/>
      <c r="X559" s="12"/>
      <c r="Y559" s="12"/>
      <c r="Z559" s="12"/>
    </row>
    <row r="560" spans="1:26" x14ac:dyDescent="0.35">
      <c r="A560" s="12" t="s">
        <v>1812</v>
      </c>
      <c r="B560" s="12" t="s">
        <v>7136</v>
      </c>
      <c r="C560" s="12" t="s">
        <v>5248</v>
      </c>
      <c r="D560" s="12">
        <v>28.88</v>
      </c>
      <c r="E560" s="12" t="s">
        <v>8368</v>
      </c>
      <c r="F560" s="12">
        <v>5.35</v>
      </c>
      <c r="G560" s="12" t="s">
        <v>8389</v>
      </c>
      <c r="H560" s="12" t="s">
        <v>2380</v>
      </c>
      <c r="I560" s="12" t="s">
        <v>2380</v>
      </c>
      <c r="J560" s="12" t="s">
        <v>2383</v>
      </c>
      <c r="K560" s="33">
        <v>1</v>
      </c>
      <c r="L560" s="13" t="str">
        <f>_xlfn.XLOOKUP(A560,'PWQ_Medical Examinations (2)'!A:A,'PWQ_Medical Examinations (2)'!I:I,"Not Found")</f>
        <v>yes</v>
      </c>
      <c r="M560" s="14">
        <v>37816</v>
      </c>
      <c r="N560" s="15">
        <v>17748.509999999998</v>
      </c>
      <c r="O560" s="12" t="s">
        <v>16</v>
      </c>
      <c r="P560" s="12" t="s">
        <v>16</v>
      </c>
      <c r="Q560" s="12" t="s">
        <v>23</v>
      </c>
      <c r="R560" s="12">
        <v>19</v>
      </c>
      <c r="S560" s="12"/>
      <c r="T560" s="12"/>
      <c r="U560" s="12"/>
      <c r="V560" s="12"/>
      <c r="W560" s="12"/>
      <c r="X560" s="12"/>
      <c r="Y560" s="12"/>
      <c r="Z560" s="12"/>
    </row>
    <row r="561" spans="1:26" x14ac:dyDescent="0.35">
      <c r="A561" s="12" t="s">
        <v>1811</v>
      </c>
      <c r="B561" s="12" t="s">
        <v>7190</v>
      </c>
      <c r="C561" s="12" t="s">
        <v>5249</v>
      </c>
      <c r="D561" s="12">
        <v>23.98</v>
      </c>
      <c r="E561" s="12" t="s">
        <v>8369</v>
      </c>
      <c r="F561" s="12">
        <v>4.9000000000000004</v>
      </c>
      <c r="G561" s="12" t="s">
        <v>8389</v>
      </c>
      <c r="H561" s="12" t="s">
        <v>2380</v>
      </c>
      <c r="I561" s="12" t="s">
        <v>2380</v>
      </c>
      <c r="J561" s="12" t="s">
        <v>2380</v>
      </c>
      <c r="K561" s="33">
        <v>0</v>
      </c>
      <c r="L561" s="13" t="str">
        <f>_xlfn.XLOOKUP(A561,'PWQ_Medical Examinations (2)'!A:A,'PWQ_Medical Examinations (2)'!I:I,"Not Found")</f>
        <v>yes</v>
      </c>
      <c r="M561" s="14">
        <v>34516</v>
      </c>
      <c r="N561" s="15">
        <v>17663.14</v>
      </c>
      <c r="O561" s="12" t="s">
        <v>16</v>
      </c>
      <c r="P561" s="12" t="s">
        <v>12</v>
      </c>
      <c r="Q561" s="12" t="s">
        <v>13</v>
      </c>
      <c r="R561" s="12">
        <v>28</v>
      </c>
      <c r="S561" s="12"/>
      <c r="T561" s="12"/>
      <c r="U561" s="12"/>
      <c r="V561" s="12"/>
      <c r="W561" s="12"/>
      <c r="X561" s="12"/>
      <c r="Y561" s="12"/>
      <c r="Z561" s="12"/>
    </row>
    <row r="562" spans="1:26" x14ac:dyDescent="0.35">
      <c r="A562" s="12" t="s">
        <v>1810</v>
      </c>
      <c r="B562" s="12" t="s">
        <v>7191</v>
      </c>
      <c r="C562" s="12" t="s">
        <v>5250</v>
      </c>
      <c r="D562" s="12">
        <v>23.65</v>
      </c>
      <c r="E562" s="12" t="s">
        <v>8369</v>
      </c>
      <c r="F562" s="12">
        <v>4.5</v>
      </c>
      <c r="G562" s="12" t="s">
        <v>8389</v>
      </c>
      <c r="H562" s="12" t="s">
        <v>2380</v>
      </c>
      <c r="I562" s="12" t="s">
        <v>2380</v>
      </c>
      <c r="J562" s="12" t="s">
        <v>2380</v>
      </c>
      <c r="K562" s="33">
        <v>0</v>
      </c>
      <c r="L562" s="13" t="str">
        <f>_xlfn.XLOOKUP(A562,'PWQ_Medical Examinations (2)'!A:A,'PWQ_Medical Examinations (2)'!I:I,"Not Found")</f>
        <v>No</v>
      </c>
      <c r="M562" s="14">
        <v>33171</v>
      </c>
      <c r="N562" s="15">
        <v>17626.240000000002</v>
      </c>
      <c r="O562" s="12" t="s">
        <v>16</v>
      </c>
      <c r="P562" s="12" t="s">
        <v>12</v>
      </c>
      <c r="Q562" s="12" t="s">
        <v>13</v>
      </c>
      <c r="R562" s="12">
        <v>32</v>
      </c>
      <c r="S562" s="12"/>
      <c r="T562" s="12"/>
      <c r="U562" s="12"/>
      <c r="V562" s="12"/>
      <c r="W562" s="12"/>
      <c r="X562" s="12"/>
      <c r="Y562" s="12"/>
      <c r="Z562" s="12"/>
    </row>
    <row r="563" spans="1:26" x14ac:dyDescent="0.35">
      <c r="A563" s="12" t="s">
        <v>1809</v>
      </c>
      <c r="B563" s="12" t="s">
        <v>7192</v>
      </c>
      <c r="C563" s="12" t="s">
        <v>5251</v>
      </c>
      <c r="D563" s="12">
        <v>49.09</v>
      </c>
      <c r="E563" s="12" t="s">
        <v>8367</v>
      </c>
      <c r="F563" s="12">
        <v>8.3800000000000008</v>
      </c>
      <c r="G563" s="12" t="s">
        <v>8387</v>
      </c>
      <c r="H563" s="12" t="s">
        <v>2382</v>
      </c>
      <c r="I563" s="12" t="s">
        <v>2380</v>
      </c>
      <c r="J563" s="12" t="s">
        <v>2380</v>
      </c>
      <c r="K563" s="33">
        <v>2</v>
      </c>
      <c r="L563" s="13" t="str">
        <f>_xlfn.XLOOKUP(A563,'PWQ_Medical Examinations (2)'!A:A,'PWQ_Medical Examinations (2)'!I:I,"Not Found")</f>
        <v>No</v>
      </c>
      <c r="M563" s="14">
        <v>25775</v>
      </c>
      <c r="N563" s="15">
        <v>17584.72</v>
      </c>
      <c r="O563" s="12" t="s">
        <v>16</v>
      </c>
      <c r="P563" s="12" t="s">
        <v>12</v>
      </c>
      <c r="Q563" s="12" t="s">
        <v>23</v>
      </c>
      <c r="R563" s="12">
        <v>52</v>
      </c>
      <c r="S563" s="12"/>
      <c r="T563" s="12"/>
      <c r="U563" s="12"/>
      <c r="V563" s="12"/>
      <c r="W563" s="12"/>
      <c r="X563" s="12"/>
      <c r="Y563" s="12"/>
      <c r="Z563" s="12"/>
    </row>
    <row r="564" spans="1:26" x14ac:dyDescent="0.35">
      <c r="A564" s="12" t="s">
        <v>1808</v>
      </c>
      <c r="B564" s="12" t="s">
        <v>7193</v>
      </c>
      <c r="C564" s="12" t="s">
        <v>5252</v>
      </c>
      <c r="D564" s="12">
        <v>28.024999999999999</v>
      </c>
      <c r="E564" s="12" t="s">
        <v>8368</v>
      </c>
      <c r="F564" s="12">
        <v>7.03</v>
      </c>
      <c r="G564" s="12" t="s">
        <v>8387</v>
      </c>
      <c r="H564" s="12" t="s">
        <v>2380</v>
      </c>
      <c r="I564" s="12" t="s">
        <v>2380</v>
      </c>
      <c r="J564" s="12" t="s">
        <v>2380</v>
      </c>
      <c r="K564" s="33">
        <v>0</v>
      </c>
      <c r="L564" s="13" t="str">
        <f>_xlfn.XLOOKUP(A564,'PWQ_Medical Examinations (2)'!A:A,'PWQ_Medical Examinations (2)'!I:I,"Not Found")</f>
        <v>yes</v>
      </c>
      <c r="M564" s="14">
        <v>37493</v>
      </c>
      <c r="N564" s="15">
        <v>17560.38</v>
      </c>
      <c r="O564" s="12" t="s">
        <v>16</v>
      </c>
      <c r="P564" s="12" t="s">
        <v>16</v>
      </c>
      <c r="Q564" s="12" t="s">
        <v>23</v>
      </c>
      <c r="R564" s="12">
        <v>20</v>
      </c>
      <c r="S564" s="12"/>
      <c r="T564" s="12"/>
      <c r="U564" s="12"/>
      <c r="V564" s="12"/>
      <c r="W564" s="12"/>
      <c r="X564" s="12"/>
      <c r="Y564" s="12"/>
      <c r="Z564" s="12"/>
    </row>
    <row r="565" spans="1:26" x14ac:dyDescent="0.35">
      <c r="A565" s="12" t="s">
        <v>1807</v>
      </c>
      <c r="B565" s="12" t="s">
        <v>7194</v>
      </c>
      <c r="C565" s="12" t="s">
        <v>5253</v>
      </c>
      <c r="D565" s="12">
        <v>43.32</v>
      </c>
      <c r="E565" s="12" t="s">
        <v>8367</v>
      </c>
      <c r="F565" s="12">
        <v>8.75</v>
      </c>
      <c r="G565" s="12" t="s">
        <v>8387</v>
      </c>
      <c r="H565" s="12" t="s">
        <v>2382</v>
      </c>
      <c r="I565" s="12" t="s">
        <v>2380</v>
      </c>
      <c r="J565" s="12" t="s">
        <v>2383</v>
      </c>
      <c r="K565" s="33">
        <v>1</v>
      </c>
      <c r="L565" s="13" t="str">
        <f>_xlfn.XLOOKUP(A565,'PWQ_Medical Examinations (2)'!A:A,'PWQ_Medical Examinations (2)'!I:I,"Not Found")</f>
        <v>No</v>
      </c>
      <c r="M565" s="14">
        <v>23331</v>
      </c>
      <c r="N565" s="15">
        <v>17556.88</v>
      </c>
      <c r="O565" s="12" t="s">
        <v>16</v>
      </c>
      <c r="P565" s="12" t="s">
        <v>11</v>
      </c>
      <c r="Q565" s="12" t="s">
        <v>23</v>
      </c>
      <c r="R565" s="12">
        <v>59</v>
      </c>
      <c r="S565" s="12"/>
      <c r="T565" s="12"/>
      <c r="U565" s="12"/>
      <c r="V565" s="12"/>
      <c r="W565" s="12"/>
      <c r="X565" s="12"/>
      <c r="Y565" s="12"/>
      <c r="Z565" s="12"/>
    </row>
    <row r="566" spans="1:26" x14ac:dyDescent="0.35">
      <c r="A566" s="12" t="s">
        <v>1806</v>
      </c>
      <c r="B566" s="12" t="s">
        <v>7195</v>
      </c>
      <c r="C566" s="12" t="s">
        <v>5254</v>
      </c>
      <c r="D566" s="12">
        <v>45.92</v>
      </c>
      <c r="E566" s="12" t="s">
        <v>8367</v>
      </c>
      <c r="F566" s="12">
        <v>9.51</v>
      </c>
      <c r="G566" s="12" t="s">
        <v>8387</v>
      </c>
      <c r="H566" s="12" t="s">
        <v>2380</v>
      </c>
      <c r="I566" s="12" t="s">
        <v>2380</v>
      </c>
      <c r="J566" s="12" t="s">
        <v>2380</v>
      </c>
      <c r="K566" s="33">
        <v>0</v>
      </c>
      <c r="L566" s="13" t="str">
        <f>_xlfn.XLOOKUP(A566,'PWQ_Medical Examinations (2)'!A:A,'PWQ_Medical Examinations (2)'!I:I,"Not Found")</f>
        <v>No</v>
      </c>
      <c r="M566" s="14">
        <v>25031</v>
      </c>
      <c r="N566" s="15">
        <v>17507.47</v>
      </c>
      <c r="O566" s="12" t="s">
        <v>16</v>
      </c>
      <c r="P566" s="12" t="s">
        <v>16</v>
      </c>
      <c r="Q566" s="12" t="s">
        <v>535</v>
      </c>
      <c r="R566" s="12">
        <v>54</v>
      </c>
      <c r="S566" s="12"/>
      <c r="T566" s="12"/>
      <c r="U566" s="12"/>
      <c r="V566" s="12"/>
      <c r="W566" s="12"/>
      <c r="X566" s="12"/>
      <c r="Y566" s="12"/>
      <c r="Z566" s="12"/>
    </row>
    <row r="567" spans="1:26" x14ac:dyDescent="0.35">
      <c r="A567" s="12" t="s">
        <v>1805</v>
      </c>
      <c r="B567" s="12" t="s">
        <v>7196</v>
      </c>
      <c r="C567" s="12" t="s">
        <v>5255</v>
      </c>
      <c r="D567" s="12">
        <v>44.03</v>
      </c>
      <c r="E567" s="12" t="s">
        <v>8367</v>
      </c>
      <c r="F567" s="12">
        <v>9.36</v>
      </c>
      <c r="G567" s="12" t="s">
        <v>8387</v>
      </c>
      <c r="H567" s="12" t="s">
        <v>2380</v>
      </c>
      <c r="I567" s="12" t="s">
        <v>2380</v>
      </c>
      <c r="J567" s="12" t="s">
        <v>2380</v>
      </c>
      <c r="K567" s="33">
        <v>0</v>
      </c>
      <c r="L567" s="13" t="str">
        <f>_xlfn.XLOOKUP(A567,'PWQ_Medical Examinations (2)'!A:A,'PWQ_Medical Examinations (2)'!I:I,"Not Found")</f>
        <v>No</v>
      </c>
      <c r="M567" s="14">
        <v>23909</v>
      </c>
      <c r="N567" s="15">
        <v>17505.650000000001</v>
      </c>
      <c r="O567" s="12" t="s">
        <v>16</v>
      </c>
      <c r="P567" s="12" t="s">
        <v>11</v>
      </c>
      <c r="Q567" s="12" t="s">
        <v>249</v>
      </c>
      <c r="R567" s="12">
        <v>57</v>
      </c>
      <c r="S567" s="12"/>
      <c r="T567" s="12"/>
      <c r="U567" s="12"/>
      <c r="V567" s="12"/>
      <c r="W567" s="12"/>
      <c r="X567" s="12"/>
      <c r="Y567" s="12"/>
      <c r="Z567" s="12"/>
    </row>
    <row r="568" spans="1:26" x14ac:dyDescent="0.35">
      <c r="A568" s="12" t="s">
        <v>1804</v>
      </c>
      <c r="B568" s="12" t="s">
        <v>7197</v>
      </c>
      <c r="C568" s="12" t="s">
        <v>5256</v>
      </c>
      <c r="D568" s="12">
        <v>24.6</v>
      </c>
      <c r="E568" s="12" t="s">
        <v>8368</v>
      </c>
      <c r="F568" s="12">
        <v>4.8099999999999996</v>
      </c>
      <c r="G568" s="12" t="s">
        <v>8389</v>
      </c>
      <c r="H568" s="12" t="s">
        <v>2380</v>
      </c>
      <c r="I568" s="12" t="s">
        <v>2380</v>
      </c>
      <c r="J568" s="12" t="s">
        <v>2380</v>
      </c>
      <c r="K568" s="33">
        <v>0</v>
      </c>
      <c r="L568" s="13" t="str">
        <f>_xlfn.XLOOKUP(A568,'PWQ_Medical Examinations (2)'!A:A,'PWQ_Medical Examinations (2)'!I:I,"Not Found")</f>
        <v>yes</v>
      </c>
      <c r="M568" s="14">
        <v>33236</v>
      </c>
      <c r="N568" s="15">
        <v>17496.310000000001</v>
      </c>
      <c r="O568" s="12" t="s">
        <v>16</v>
      </c>
      <c r="P568" s="12" t="s">
        <v>11</v>
      </c>
      <c r="Q568" s="12" t="s">
        <v>42</v>
      </c>
      <c r="R568" s="12">
        <v>32</v>
      </c>
      <c r="S568" s="12"/>
      <c r="T568" s="12"/>
      <c r="U568" s="12"/>
      <c r="V568" s="12"/>
      <c r="W568" s="12"/>
      <c r="X568" s="12"/>
      <c r="Y568" s="12"/>
      <c r="Z568" s="12"/>
    </row>
    <row r="569" spans="1:26" x14ac:dyDescent="0.35">
      <c r="A569" s="12" t="s">
        <v>1803</v>
      </c>
      <c r="B569" s="12" t="s">
        <v>7198</v>
      </c>
      <c r="C569" s="12" t="s">
        <v>5257</v>
      </c>
      <c r="D569" s="12">
        <v>49.15</v>
      </c>
      <c r="E569" s="12" t="s">
        <v>8367</v>
      </c>
      <c r="F569" s="12">
        <v>8.08</v>
      </c>
      <c r="G569" s="12" t="s">
        <v>8387</v>
      </c>
      <c r="H569" s="12" t="s">
        <v>2380</v>
      </c>
      <c r="I569" s="12" t="s">
        <v>2380</v>
      </c>
      <c r="J569" s="12" t="s">
        <v>2380</v>
      </c>
      <c r="K569" s="33">
        <v>0</v>
      </c>
      <c r="L569" s="13" t="str">
        <f>_xlfn.XLOOKUP(A569,'PWQ_Medical Examinations (2)'!A:A,'PWQ_Medical Examinations (2)'!I:I,"Not Found")</f>
        <v>No</v>
      </c>
      <c r="M569" s="14">
        <v>26092</v>
      </c>
      <c r="N569" s="15">
        <v>17479.53</v>
      </c>
      <c r="O569" s="12" t="s">
        <v>16</v>
      </c>
      <c r="P569" s="12" t="s">
        <v>16</v>
      </c>
      <c r="Q569" s="12" t="s">
        <v>23</v>
      </c>
      <c r="R569" s="12">
        <v>52</v>
      </c>
      <c r="S569" s="12"/>
      <c r="T569" s="12"/>
      <c r="U569" s="12"/>
      <c r="V569" s="12"/>
      <c r="W569" s="12"/>
      <c r="X569" s="12"/>
      <c r="Y569" s="12"/>
      <c r="Z569" s="12"/>
    </row>
    <row r="570" spans="1:26" x14ac:dyDescent="0.35">
      <c r="A570" s="12" t="s">
        <v>1802</v>
      </c>
      <c r="B570" s="12" t="s">
        <v>7199</v>
      </c>
      <c r="C570" s="12" t="s">
        <v>5258</v>
      </c>
      <c r="D570" s="12">
        <v>28.31</v>
      </c>
      <c r="E570" s="12" t="s">
        <v>8368</v>
      </c>
      <c r="F570" s="12">
        <v>6.29</v>
      </c>
      <c r="G570" s="12" t="s">
        <v>8388</v>
      </c>
      <c r="H570" s="12" t="s">
        <v>2380</v>
      </c>
      <c r="I570" s="12" t="s">
        <v>2380</v>
      </c>
      <c r="J570" s="12" t="s">
        <v>2383</v>
      </c>
      <c r="K570" s="33">
        <v>1</v>
      </c>
      <c r="L570" s="13" t="str">
        <f>_xlfn.XLOOKUP(A570,'PWQ_Medical Examinations (2)'!A:A,'PWQ_Medical Examinations (2)'!I:I,"Not Found")</f>
        <v>yes</v>
      </c>
      <c r="M570" s="14">
        <v>37927</v>
      </c>
      <c r="N570" s="15">
        <v>17468.98</v>
      </c>
      <c r="O570" s="12" t="s">
        <v>11</v>
      </c>
      <c r="P570" s="12" t="s">
        <v>16</v>
      </c>
      <c r="Q570" s="12" t="s">
        <v>23</v>
      </c>
      <c r="R570" s="12">
        <v>19</v>
      </c>
      <c r="S570" s="12"/>
      <c r="T570" s="12"/>
      <c r="U570" s="12"/>
      <c r="V570" s="12"/>
      <c r="W570" s="12"/>
      <c r="X570" s="12"/>
      <c r="Y570" s="12"/>
      <c r="Z570" s="12"/>
    </row>
    <row r="571" spans="1:26" x14ac:dyDescent="0.35">
      <c r="A571" s="12" t="s">
        <v>1801</v>
      </c>
      <c r="B571" s="12" t="s">
        <v>7200</v>
      </c>
      <c r="C571" s="12" t="s">
        <v>5259</v>
      </c>
      <c r="D571" s="12">
        <v>22.99</v>
      </c>
      <c r="E571" s="12" t="s">
        <v>8369</v>
      </c>
      <c r="F571" s="12">
        <v>6.29</v>
      </c>
      <c r="G571" s="12" t="s">
        <v>8388</v>
      </c>
      <c r="H571" s="12" t="s">
        <v>2380</v>
      </c>
      <c r="I571" s="12" t="s">
        <v>2380</v>
      </c>
      <c r="J571" s="12" t="s">
        <v>2380</v>
      </c>
      <c r="K571" s="33">
        <v>1</v>
      </c>
      <c r="L571" s="13" t="str">
        <f>_xlfn.XLOOKUP(A571,'PWQ_Medical Examinations (2)'!A:A,'PWQ_Medical Examinations (2)'!I:I,"Not Found")</f>
        <v>yes</v>
      </c>
      <c r="M571" s="14">
        <v>33895</v>
      </c>
      <c r="N571" s="15">
        <v>17361.77</v>
      </c>
      <c r="O571" s="12" t="s">
        <v>11</v>
      </c>
      <c r="P571" s="12" t="s">
        <v>16</v>
      </c>
      <c r="Q571" s="12" t="s">
        <v>23</v>
      </c>
      <c r="R571" s="12">
        <v>30</v>
      </c>
      <c r="S571" s="12"/>
      <c r="T571" s="12"/>
      <c r="U571" s="12"/>
      <c r="V571" s="12"/>
      <c r="W571" s="12"/>
      <c r="X571" s="12"/>
      <c r="Y571" s="12"/>
      <c r="Z571" s="12"/>
    </row>
    <row r="572" spans="1:26" x14ac:dyDescent="0.35">
      <c r="A572" s="12" t="s">
        <v>1800</v>
      </c>
      <c r="B572" s="12" t="s">
        <v>7201</v>
      </c>
      <c r="C572" s="12" t="s">
        <v>5260</v>
      </c>
      <c r="D572" s="12">
        <v>29.07</v>
      </c>
      <c r="E572" s="12" t="s">
        <v>8368</v>
      </c>
      <c r="F572" s="12">
        <v>5.12</v>
      </c>
      <c r="G572" s="12" t="s">
        <v>8389</v>
      </c>
      <c r="H572" s="12" t="s">
        <v>2380</v>
      </c>
      <c r="I572" s="12" t="s">
        <v>2380</v>
      </c>
      <c r="J572" s="12" t="s">
        <v>2383</v>
      </c>
      <c r="K572" s="33">
        <v>1</v>
      </c>
      <c r="L572" s="13" t="str">
        <f>_xlfn.XLOOKUP(A572,'PWQ_Medical Examinations (2)'!A:A,'PWQ_Medical Examinations (2)'!I:I,"Not Found")</f>
        <v>yes</v>
      </c>
      <c r="M572" s="14">
        <v>37926</v>
      </c>
      <c r="N572" s="15">
        <v>17352.68</v>
      </c>
      <c r="O572" s="12" t="s">
        <v>11</v>
      </c>
      <c r="P572" s="12" t="s">
        <v>12</v>
      </c>
      <c r="Q572" s="12" t="s">
        <v>23</v>
      </c>
      <c r="R572" s="12">
        <v>19</v>
      </c>
      <c r="S572" s="12"/>
      <c r="T572" s="12"/>
      <c r="U572" s="12"/>
      <c r="V572" s="12"/>
      <c r="W572" s="12"/>
      <c r="X572" s="12"/>
      <c r="Y572" s="12"/>
      <c r="Z572" s="12"/>
    </row>
    <row r="573" spans="1:26" x14ac:dyDescent="0.35">
      <c r="A573" s="12" t="s">
        <v>1799</v>
      </c>
      <c r="B573" s="12" t="s">
        <v>6914</v>
      </c>
      <c r="C573" s="12" t="s">
        <v>5261</v>
      </c>
      <c r="D573" s="12">
        <v>42.02</v>
      </c>
      <c r="E573" s="12" t="s">
        <v>8367</v>
      </c>
      <c r="F573" s="12">
        <v>9.9499999999999993</v>
      </c>
      <c r="G573" s="12" t="s">
        <v>8387</v>
      </c>
      <c r="H573" s="12" t="s">
        <v>2382</v>
      </c>
      <c r="I573" s="12" t="s">
        <v>2380</v>
      </c>
      <c r="J573" s="12" t="s">
        <v>2383</v>
      </c>
      <c r="K573" s="33">
        <v>1</v>
      </c>
      <c r="L573" s="13" t="str">
        <f>_xlfn.XLOOKUP(A573,'PWQ_Medical Examinations (2)'!A:A,'PWQ_Medical Examinations (2)'!I:I,"Not Found")</f>
        <v>No</v>
      </c>
      <c r="M573" s="14">
        <v>23204</v>
      </c>
      <c r="N573" s="15">
        <v>17337.580000000002</v>
      </c>
      <c r="O573" s="12" t="s">
        <v>11</v>
      </c>
      <c r="P573" s="12" t="s">
        <v>12</v>
      </c>
      <c r="Q573" s="12" t="s">
        <v>249</v>
      </c>
      <c r="R573" s="12">
        <v>59</v>
      </c>
      <c r="S573" s="12"/>
      <c r="T573" s="12"/>
      <c r="U573" s="12"/>
      <c r="V573" s="12"/>
      <c r="W573" s="12"/>
      <c r="X573" s="12"/>
      <c r="Y573" s="12"/>
      <c r="Z573" s="12"/>
    </row>
    <row r="574" spans="1:26" x14ac:dyDescent="0.35">
      <c r="A574" s="12" t="s">
        <v>1798</v>
      </c>
      <c r="B574" s="12" t="s">
        <v>7202</v>
      </c>
      <c r="C574" s="12" t="s">
        <v>5262</v>
      </c>
      <c r="D574" s="12">
        <v>49.07</v>
      </c>
      <c r="E574" s="12" t="s">
        <v>8367</v>
      </c>
      <c r="F574" s="12">
        <v>9.08</v>
      </c>
      <c r="G574" s="12" t="s">
        <v>8387</v>
      </c>
      <c r="H574" s="12" t="s">
        <v>2382</v>
      </c>
      <c r="I574" s="12" t="s">
        <v>2380</v>
      </c>
      <c r="J574" s="12" t="s">
        <v>2380</v>
      </c>
      <c r="K574" s="33">
        <v>1</v>
      </c>
      <c r="L574" s="13" t="str">
        <f>_xlfn.XLOOKUP(A574,'PWQ_Medical Examinations (2)'!A:A,'PWQ_Medical Examinations (2)'!I:I,"Not Found")</f>
        <v>No</v>
      </c>
      <c r="M574" s="14">
        <v>27631</v>
      </c>
      <c r="N574" s="15">
        <v>17253.43</v>
      </c>
      <c r="O574" s="12" t="s">
        <v>11</v>
      </c>
      <c r="P574" s="12" t="s">
        <v>12</v>
      </c>
      <c r="Q574" s="12" t="s">
        <v>535</v>
      </c>
      <c r="R574" s="12">
        <v>47</v>
      </c>
      <c r="S574" s="12"/>
      <c r="T574" s="12"/>
      <c r="U574" s="12"/>
      <c r="V574" s="12"/>
      <c r="W574" s="12"/>
      <c r="X574" s="12"/>
      <c r="Y574" s="12"/>
      <c r="Z574" s="12"/>
    </row>
    <row r="575" spans="1:26" x14ac:dyDescent="0.35">
      <c r="A575" s="12" t="s">
        <v>1797</v>
      </c>
      <c r="B575" s="12" t="s">
        <v>7203</v>
      </c>
      <c r="C575" s="12" t="s">
        <v>5263</v>
      </c>
      <c r="D575" s="12">
        <v>19.8</v>
      </c>
      <c r="E575" s="12" t="s">
        <v>8369</v>
      </c>
      <c r="F575" s="12">
        <v>4.82</v>
      </c>
      <c r="G575" s="12" t="s">
        <v>8389</v>
      </c>
      <c r="H575" s="12" t="s">
        <v>2380</v>
      </c>
      <c r="I575" s="12" t="s">
        <v>2380</v>
      </c>
      <c r="J575" s="12" t="s">
        <v>2380</v>
      </c>
      <c r="K575" s="33">
        <v>0</v>
      </c>
      <c r="L575" s="13" t="str">
        <f>_xlfn.XLOOKUP(A575,'PWQ_Medical Examinations (2)'!A:A,'PWQ_Medical Examinations (2)'!I:I,"Not Found")</f>
        <v>yes</v>
      </c>
      <c r="M575" s="14">
        <v>30246</v>
      </c>
      <c r="N575" s="15">
        <v>17179.52</v>
      </c>
      <c r="O575" s="12" t="s">
        <v>11</v>
      </c>
      <c r="P575" s="12" t="s">
        <v>16</v>
      </c>
      <c r="Q575" s="12" t="s">
        <v>13</v>
      </c>
      <c r="R575" s="12">
        <v>40</v>
      </c>
      <c r="S575" s="12"/>
      <c r="T575" s="12"/>
      <c r="U575" s="12"/>
      <c r="V575" s="12"/>
      <c r="W575" s="12"/>
      <c r="X575" s="12"/>
      <c r="Y575" s="12"/>
      <c r="Z575" s="12"/>
    </row>
    <row r="576" spans="1:26" x14ac:dyDescent="0.35">
      <c r="A576" s="12" t="s">
        <v>1796</v>
      </c>
      <c r="B576" s="12" t="s">
        <v>7204</v>
      </c>
      <c r="C576" s="12" t="s">
        <v>5264</v>
      </c>
      <c r="D576" s="12">
        <v>27.36</v>
      </c>
      <c r="E576" s="12" t="s">
        <v>8368</v>
      </c>
      <c r="F576" s="12">
        <v>4.6500000000000004</v>
      </c>
      <c r="G576" s="12" t="s">
        <v>8389</v>
      </c>
      <c r="H576" s="12" t="s">
        <v>2380</v>
      </c>
      <c r="I576" s="12" t="s">
        <v>2382</v>
      </c>
      <c r="J576" s="12" t="s">
        <v>2380</v>
      </c>
      <c r="K576" s="33">
        <v>1</v>
      </c>
      <c r="L576" s="13" t="str">
        <f>_xlfn.XLOOKUP(A576,'PWQ_Medical Examinations (2)'!A:A,'PWQ_Medical Examinations (2)'!I:I,"Not Found")</f>
        <v>yes</v>
      </c>
      <c r="M576" s="14">
        <v>38217</v>
      </c>
      <c r="N576" s="15">
        <v>17178.68</v>
      </c>
      <c r="O576" s="12" t="s">
        <v>11</v>
      </c>
      <c r="P576" s="12" t="s">
        <v>11</v>
      </c>
      <c r="Q576" s="12" t="s">
        <v>166</v>
      </c>
      <c r="R576" s="12">
        <v>18</v>
      </c>
      <c r="S576" s="12"/>
      <c r="T576" s="12"/>
      <c r="U576" s="12"/>
      <c r="V576" s="12"/>
      <c r="W576" s="12"/>
      <c r="X576" s="12"/>
      <c r="Y576" s="12"/>
      <c r="Z576" s="12"/>
    </row>
    <row r="577" spans="1:26" x14ac:dyDescent="0.35">
      <c r="A577" s="12" t="s">
        <v>1795</v>
      </c>
      <c r="B577" s="12" t="s">
        <v>7205</v>
      </c>
      <c r="C577" s="12" t="s">
        <v>5265</v>
      </c>
      <c r="D577" s="12">
        <v>42.95</v>
      </c>
      <c r="E577" s="12" t="s">
        <v>8367</v>
      </c>
      <c r="F577" s="12">
        <v>5.16</v>
      </c>
      <c r="G577" s="12" t="s">
        <v>8389</v>
      </c>
      <c r="H577" s="12" t="s">
        <v>2382</v>
      </c>
      <c r="I577" s="12" t="s">
        <v>2380</v>
      </c>
      <c r="J577" s="12" t="s">
        <v>2380</v>
      </c>
      <c r="K577" s="33">
        <v>1</v>
      </c>
      <c r="L577" s="13" t="str">
        <f>_xlfn.XLOOKUP(A577,'PWQ_Medical Examinations (2)'!A:A,'PWQ_Medical Examinations (2)'!I:I,"Not Found")</f>
        <v>No</v>
      </c>
      <c r="M577" s="14">
        <v>23535</v>
      </c>
      <c r="N577" s="15">
        <v>17174.52</v>
      </c>
      <c r="O577" s="12" t="s">
        <v>11</v>
      </c>
      <c r="P577" s="12" t="s">
        <v>11</v>
      </c>
      <c r="Q577" s="12" t="s">
        <v>23</v>
      </c>
      <c r="R577" s="12">
        <v>59</v>
      </c>
      <c r="S577" s="12"/>
      <c r="T577" s="12"/>
      <c r="U577" s="12"/>
      <c r="V577" s="12"/>
      <c r="W577" s="12"/>
      <c r="X577" s="12"/>
      <c r="Y577" s="12"/>
      <c r="Z577" s="12"/>
    </row>
    <row r="578" spans="1:26" x14ac:dyDescent="0.35">
      <c r="A578" s="12" t="s">
        <v>1794</v>
      </c>
      <c r="B578" s="12" t="s">
        <v>7206</v>
      </c>
      <c r="C578" s="12" t="s">
        <v>5266</v>
      </c>
      <c r="D578" s="12">
        <v>42.66</v>
      </c>
      <c r="E578" s="12" t="s">
        <v>8367</v>
      </c>
      <c r="F578" s="12">
        <v>10.44</v>
      </c>
      <c r="G578" s="12" t="s">
        <v>8387</v>
      </c>
      <c r="H578" s="12" t="s">
        <v>2380</v>
      </c>
      <c r="I578" s="12" t="s">
        <v>2380</v>
      </c>
      <c r="J578" s="12" t="s">
        <v>2380</v>
      </c>
      <c r="K578" s="33">
        <v>0</v>
      </c>
      <c r="L578" s="13" t="str">
        <f>_xlfn.XLOOKUP(A578,'PWQ_Medical Examinations (2)'!A:A,'PWQ_Medical Examinations (2)'!I:I,"Not Found")</f>
        <v>No</v>
      </c>
      <c r="M578" s="14">
        <v>24001</v>
      </c>
      <c r="N578" s="15">
        <v>17172.27</v>
      </c>
      <c r="O578" s="12" t="s">
        <v>11</v>
      </c>
      <c r="P578" s="12" t="s">
        <v>11</v>
      </c>
      <c r="Q578" s="12" t="s">
        <v>535</v>
      </c>
      <c r="R578" s="12">
        <v>57</v>
      </c>
      <c r="S578" s="12"/>
      <c r="T578" s="12"/>
      <c r="U578" s="12"/>
      <c r="V578" s="12"/>
      <c r="W578" s="12"/>
      <c r="X578" s="12"/>
      <c r="Y578" s="12"/>
      <c r="Z578" s="12"/>
    </row>
    <row r="579" spans="1:26" x14ac:dyDescent="0.35">
      <c r="A579" s="12" t="s">
        <v>1793</v>
      </c>
      <c r="B579" s="12" t="s">
        <v>7207</v>
      </c>
      <c r="C579" s="12" t="s">
        <v>5267</v>
      </c>
      <c r="D579" s="12">
        <v>33.630000000000003</v>
      </c>
      <c r="E579" s="12" t="s">
        <v>8367</v>
      </c>
      <c r="F579" s="12">
        <v>5.69</v>
      </c>
      <c r="G579" s="12" t="s">
        <v>8389</v>
      </c>
      <c r="H579" s="12" t="s">
        <v>2380</v>
      </c>
      <c r="I579" s="12" t="s">
        <v>2380</v>
      </c>
      <c r="J579" s="12" t="s">
        <v>2380</v>
      </c>
      <c r="K579" s="33">
        <v>1</v>
      </c>
      <c r="L579" s="13" t="str">
        <f>_xlfn.XLOOKUP(A579,'PWQ_Medical Examinations (2)'!A:A,'PWQ_Medical Examinations (2)'!I:I,"Not Found")</f>
        <v>No</v>
      </c>
      <c r="M579" s="14">
        <v>35949</v>
      </c>
      <c r="N579" s="15">
        <v>17128.43</v>
      </c>
      <c r="O579" s="12" t="s">
        <v>11</v>
      </c>
      <c r="P579" s="12" t="s">
        <v>12</v>
      </c>
      <c r="Q579" s="12" t="s">
        <v>168</v>
      </c>
      <c r="R579" s="12">
        <v>25</v>
      </c>
      <c r="S579" s="12"/>
      <c r="T579" s="12"/>
      <c r="U579" s="12"/>
      <c r="V579" s="12"/>
      <c r="W579" s="12"/>
      <c r="X579" s="12"/>
      <c r="Y579" s="12"/>
      <c r="Z579" s="12"/>
    </row>
    <row r="580" spans="1:26" x14ac:dyDescent="0.35">
      <c r="A580" s="12" t="s">
        <v>1792</v>
      </c>
      <c r="B580" s="12" t="s">
        <v>7208</v>
      </c>
      <c r="C580" s="12" t="s">
        <v>5268</v>
      </c>
      <c r="D580" s="12">
        <v>26.84</v>
      </c>
      <c r="E580" s="12" t="s">
        <v>8368</v>
      </c>
      <c r="F580" s="12">
        <v>6.5</v>
      </c>
      <c r="G580" s="12" t="s">
        <v>8387</v>
      </c>
      <c r="H580" s="12" t="s">
        <v>2380</v>
      </c>
      <c r="I580" s="12" t="s">
        <v>2380</v>
      </c>
      <c r="J580" s="12" t="s">
        <v>2380</v>
      </c>
      <c r="K580" s="33">
        <v>0</v>
      </c>
      <c r="L580" s="13" t="str">
        <f>_xlfn.XLOOKUP(A580,'PWQ_Medical Examinations (2)'!A:A,'PWQ_Medical Examinations (2)'!I:I,"Not Found")</f>
        <v>yes</v>
      </c>
      <c r="M580" s="14">
        <v>37435</v>
      </c>
      <c r="N580" s="15">
        <v>17085.27</v>
      </c>
      <c r="O580" s="12" t="s">
        <v>11</v>
      </c>
      <c r="P580" s="12" t="s">
        <v>12</v>
      </c>
      <c r="Q580" s="12" t="s">
        <v>13</v>
      </c>
      <c r="R580" s="12">
        <v>20</v>
      </c>
      <c r="S580" s="12"/>
      <c r="T580" s="12"/>
      <c r="U580" s="12"/>
      <c r="V580" s="12"/>
      <c r="W580" s="12"/>
      <c r="X580" s="12"/>
      <c r="Y580" s="12"/>
      <c r="Z580" s="12"/>
    </row>
    <row r="581" spans="1:26" x14ac:dyDescent="0.35">
      <c r="A581" s="12" t="s">
        <v>1791</v>
      </c>
      <c r="B581" s="12" t="s">
        <v>7209</v>
      </c>
      <c r="C581" s="12" t="s">
        <v>5269</v>
      </c>
      <c r="D581" s="12">
        <v>28.3</v>
      </c>
      <c r="E581" s="12" t="s">
        <v>8368</v>
      </c>
      <c r="F581" s="12">
        <v>5.73</v>
      </c>
      <c r="G581" s="12" t="s">
        <v>8388</v>
      </c>
      <c r="H581" s="12" t="s">
        <v>2380</v>
      </c>
      <c r="I581" s="12" t="s">
        <v>2380</v>
      </c>
      <c r="J581" s="12" t="s">
        <v>2383</v>
      </c>
      <c r="K581" s="33">
        <v>1</v>
      </c>
      <c r="L581" s="13" t="str">
        <f>_xlfn.XLOOKUP(A581,'PWQ_Medical Examinations (2)'!A:A,'PWQ_Medical Examinations (2)'!I:I,"Not Found")</f>
        <v>yes</v>
      </c>
      <c r="M581" s="14">
        <v>37981</v>
      </c>
      <c r="N581" s="15">
        <v>17081.080000000002</v>
      </c>
      <c r="O581" s="12" t="s">
        <v>11</v>
      </c>
      <c r="P581" s="12" t="s">
        <v>11</v>
      </c>
      <c r="Q581" s="12" t="s">
        <v>42</v>
      </c>
      <c r="R581" s="12">
        <v>19</v>
      </c>
      <c r="S581" s="12"/>
      <c r="T581" s="12"/>
      <c r="U581" s="12"/>
      <c r="V581" s="12"/>
      <c r="W581" s="12"/>
      <c r="X581" s="12"/>
      <c r="Y581" s="12"/>
      <c r="Z581" s="12"/>
    </row>
    <row r="582" spans="1:26" x14ac:dyDescent="0.35">
      <c r="A582" s="12" t="s">
        <v>1790</v>
      </c>
      <c r="B582" s="12" t="s">
        <v>7210</v>
      </c>
      <c r="C582" s="12" t="s">
        <v>5270</v>
      </c>
      <c r="D582" s="12">
        <v>27.06</v>
      </c>
      <c r="E582" s="12" t="s">
        <v>8368</v>
      </c>
      <c r="F582" s="12">
        <v>5.74</v>
      </c>
      <c r="G582" s="12" t="s">
        <v>8388</v>
      </c>
      <c r="H582" s="12" t="s">
        <v>2382</v>
      </c>
      <c r="I582" s="12" t="s">
        <v>2380</v>
      </c>
      <c r="J582" s="12" t="s">
        <v>2380</v>
      </c>
      <c r="K582" s="33">
        <v>0</v>
      </c>
      <c r="L582" s="13" t="str">
        <f>_xlfn.XLOOKUP(A582,'PWQ_Medical Examinations (2)'!A:A,'PWQ_Medical Examinations (2)'!I:I,"Not Found")</f>
        <v>yes</v>
      </c>
      <c r="M582" s="14">
        <v>35226</v>
      </c>
      <c r="N582" s="15">
        <v>17043.34</v>
      </c>
      <c r="O582" s="12" t="s">
        <v>11</v>
      </c>
      <c r="P582" s="12" t="s">
        <v>12</v>
      </c>
      <c r="Q582" s="12" t="s">
        <v>13</v>
      </c>
      <c r="R582" s="12">
        <v>26</v>
      </c>
      <c r="S582" s="12"/>
      <c r="T582" s="12"/>
      <c r="U582" s="12"/>
      <c r="V582" s="12"/>
      <c r="W582" s="12"/>
      <c r="X582" s="12"/>
      <c r="Y582" s="12"/>
      <c r="Z582" s="12"/>
    </row>
    <row r="583" spans="1:26" x14ac:dyDescent="0.35">
      <c r="A583" s="12" t="s">
        <v>1789</v>
      </c>
      <c r="B583" s="12" t="s">
        <v>6732</v>
      </c>
      <c r="C583" s="12" t="s">
        <v>5271</v>
      </c>
      <c r="D583" s="12">
        <v>47.13</v>
      </c>
      <c r="E583" s="12" t="s">
        <v>8367</v>
      </c>
      <c r="F583" s="12">
        <v>8.6999999999999993</v>
      </c>
      <c r="G583" s="12" t="s">
        <v>8387</v>
      </c>
      <c r="H583" s="12" t="s">
        <v>2380</v>
      </c>
      <c r="I583" s="12" t="s">
        <v>2380</v>
      </c>
      <c r="J583" s="12" t="s">
        <v>2380</v>
      </c>
      <c r="K583" s="33">
        <v>0</v>
      </c>
      <c r="L583" s="13" t="str">
        <f>_xlfn.XLOOKUP(A583,'PWQ_Medical Examinations (2)'!A:A,'PWQ_Medical Examinations (2)'!I:I,"Not Found")</f>
        <v>No</v>
      </c>
      <c r="M583" s="14">
        <v>26167</v>
      </c>
      <c r="N583" s="15">
        <v>17016.009999999998</v>
      </c>
      <c r="O583" s="12" t="s">
        <v>11</v>
      </c>
      <c r="P583" s="12" t="s">
        <v>11</v>
      </c>
      <c r="Q583" s="12" t="s">
        <v>249</v>
      </c>
      <c r="R583" s="12">
        <v>51</v>
      </c>
      <c r="S583" s="12"/>
      <c r="T583" s="12"/>
      <c r="U583" s="12"/>
      <c r="V583" s="12"/>
      <c r="W583" s="12"/>
      <c r="X583" s="12"/>
      <c r="Y583" s="12"/>
      <c r="Z583" s="12"/>
    </row>
    <row r="584" spans="1:26" x14ac:dyDescent="0.35">
      <c r="A584" s="12" t="s">
        <v>1788</v>
      </c>
      <c r="B584" s="12" t="s">
        <v>7211</v>
      </c>
      <c r="C584" s="12" t="s">
        <v>5272</v>
      </c>
      <c r="D584" s="12">
        <v>51.72</v>
      </c>
      <c r="E584" s="12" t="s">
        <v>8367</v>
      </c>
      <c r="F584" s="12">
        <v>5.09</v>
      </c>
      <c r="G584" s="12" t="s">
        <v>8389</v>
      </c>
      <c r="H584" s="12" t="s">
        <v>2380</v>
      </c>
      <c r="I584" s="12" t="s">
        <v>2380</v>
      </c>
      <c r="J584" s="12" t="s">
        <v>2380</v>
      </c>
      <c r="K584" s="33">
        <v>0</v>
      </c>
      <c r="L584" s="13" t="str">
        <f>_xlfn.XLOOKUP(A584,'PWQ_Medical Examinations (2)'!A:A,'PWQ_Medical Examinations (2)'!I:I,"Not Found")</f>
        <v>No</v>
      </c>
      <c r="M584" s="14">
        <v>29418</v>
      </c>
      <c r="N584" s="15">
        <v>16990.55</v>
      </c>
      <c r="O584" s="12" t="s">
        <v>11</v>
      </c>
      <c r="P584" s="12" t="s">
        <v>12</v>
      </c>
      <c r="Q584" s="12" t="s">
        <v>23</v>
      </c>
      <c r="R584" s="12">
        <v>42</v>
      </c>
      <c r="S584" s="12"/>
      <c r="T584" s="12"/>
      <c r="U584" s="12"/>
      <c r="V584" s="12"/>
      <c r="W584" s="12"/>
      <c r="X584" s="12"/>
      <c r="Y584" s="12"/>
      <c r="Z584" s="12"/>
    </row>
    <row r="585" spans="1:26" x14ac:dyDescent="0.35">
      <c r="A585" s="12" t="s">
        <v>1787</v>
      </c>
      <c r="B585" s="12" t="s">
        <v>7087</v>
      </c>
      <c r="C585" s="12" t="s">
        <v>5273</v>
      </c>
      <c r="D585" s="12">
        <v>48.59</v>
      </c>
      <c r="E585" s="12" t="s">
        <v>8367</v>
      </c>
      <c r="F585" s="12">
        <v>5.57</v>
      </c>
      <c r="G585" s="12" t="s">
        <v>8389</v>
      </c>
      <c r="H585" s="12" t="s">
        <v>2380</v>
      </c>
      <c r="I585" s="12" t="s">
        <v>2380</v>
      </c>
      <c r="J585" s="12" t="s">
        <v>2380</v>
      </c>
      <c r="K585" s="33">
        <v>0</v>
      </c>
      <c r="L585" s="13" t="str">
        <f>_xlfn.XLOOKUP(A585,'PWQ_Medical Examinations (2)'!A:A,'PWQ_Medical Examinations (2)'!I:I,"Not Found")</f>
        <v>No</v>
      </c>
      <c r="M585" s="14">
        <v>28362</v>
      </c>
      <c r="N585" s="15">
        <v>16921.09</v>
      </c>
      <c r="O585" s="12" t="s">
        <v>11</v>
      </c>
      <c r="P585" s="12" t="s">
        <v>12</v>
      </c>
      <c r="Q585" s="12" t="s">
        <v>249</v>
      </c>
      <c r="R585" s="12">
        <v>45</v>
      </c>
      <c r="S585" s="12"/>
      <c r="T585" s="12"/>
      <c r="U585" s="12"/>
      <c r="V585" s="12"/>
      <c r="W585" s="12"/>
      <c r="X585" s="12"/>
      <c r="Y585" s="12"/>
      <c r="Z585" s="12"/>
    </row>
    <row r="586" spans="1:26" x14ac:dyDescent="0.35">
      <c r="A586" s="12" t="s">
        <v>1786</v>
      </c>
      <c r="B586" s="12" t="s">
        <v>7212</v>
      </c>
      <c r="C586" s="12" t="s">
        <v>5274</v>
      </c>
      <c r="D586" s="12">
        <v>45.18</v>
      </c>
      <c r="E586" s="12" t="s">
        <v>8367</v>
      </c>
      <c r="F586" s="12">
        <v>10.87</v>
      </c>
      <c r="G586" s="12" t="s">
        <v>8387</v>
      </c>
      <c r="H586" s="12" t="s">
        <v>2380</v>
      </c>
      <c r="I586" s="12" t="s">
        <v>2380</v>
      </c>
      <c r="J586" s="12" t="s">
        <v>2380</v>
      </c>
      <c r="K586" s="33">
        <v>0</v>
      </c>
      <c r="L586" s="13" t="str">
        <f>_xlfn.XLOOKUP(A586,'PWQ_Medical Examinations (2)'!A:A,'PWQ_Medical Examinations (2)'!I:I,"Not Found")</f>
        <v>No</v>
      </c>
      <c r="M586" s="14">
        <v>25132</v>
      </c>
      <c r="N586" s="15">
        <v>16903.5</v>
      </c>
      <c r="O586" s="12" t="s">
        <v>11</v>
      </c>
      <c r="P586" s="12" t="s">
        <v>12</v>
      </c>
      <c r="Q586" s="12" t="s">
        <v>23</v>
      </c>
      <c r="R586" s="12">
        <v>54</v>
      </c>
      <c r="S586" s="12"/>
      <c r="T586" s="12"/>
      <c r="U586" s="12"/>
      <c r="V586" s="12"/>
      <c r="W586" s="12"/>
      <c r="X586" s="12"/>
      <c r="Y586" s="12"/>
      <c r="Z586" s="12"/>
    </row>
    <row r="587" spans="1:26" x14ac:dyDescent="0.35">
      <c r="A587" s="12" t="s">
        <v>1785</v>
      </c>
      <c r="B587" s="12" t="s">
        <v>7049</v>
      </c>
      <c r="C587" s="12" t="s">
        <v>5275</v>
      </c>
      <c r="D587" s="12">
        <v>27.9</v>
      </c>
      <c r="E587" s="12" t="s">
        <v>8368</v>
      </c>
      <c r="F587" s="12">
        <v>6.02</v>
      </c>
      <c r="G587" s="12" t="s">
        <v>8388</v>
      </c>
      <c r="H587" s="12" t="s">
        <v>2380</v>
      </c>
      <c r="I587" s="12" t="s">
        <v>2380</v>
      </c>
      <c r="J587" s="12" t="s">
        <v>2383</v>
      </c>
      <c r="K587" s="33">
        <v>1</v>
      </c>
      <c r="L587" s="13" t="str">
        <f>_xlfn.XLOOKUP(A587,'PWQ_Medical Examinations (2)'!A:A,'PWQ_Medical Examinations (2)'!I:I,"Not Found")</f>
        <v>yes</v>
      </c>
      <c r="M587" s="14">
        <v>37874</v>
      </c>
      <c r="N587" s="15">
        <v>16884.919999999998</v>
      </c>
      <c r="O587" s="12" t="s">
        <v>11</v>
      </c>
      <c r="P587" s="12" t="s">
        <v>11</v>
      </c>
      <c r="Q587" s="12" t="s">
        <v>42</v>
      </c>
      <c r="R587" s="12">
        <v>19</v>
      </c>
      <c r="S587" s="12"/>
      <c r="T587" s="12"/>
      <c r="U587" s="12"/>
      <c r="V587" s="12"/>
      <c r="W587" s="12"/>
      <c r="X587" s="12"/>
      <c r="Y587" s="12"/>
      <c r="Z587" s="12"/>
    </row>
    <row r="588" spans="1:26" x14ac:dyDescent="0.35">
      <c r="A588" s="12" t="s">
        <v>1784</v>
      </c>
      <c r="B588" s="12" t="s">
        <v>7213</v>
      </c>
      <c r="C588" s="12" t="s">
        <v>5276</v>
      </c>
      <c r="D588" s="12">
        <v>51.33</v>
      </c>
      <c r="E588" s="12" t="s">
        <v>8367</v>
      </c>
      <c r="F588" s="12">
        <v>7</v>
      </c>
      <c r="G588" s="12" t="s">
        <v>8387</v>
      </c>
      <c r="H588" s="12" t="s">
        <v>2380</v>
      </c>
      <c r="I588" s="12" t="s">
        <v>2380</v>
      </c>
      <c r="J588" s="12" t="s">
        <v>2380</v>
      </c>
      <c r="K588" s="33">
        <v>0</v>
      </c>
      <c r="L588" s="13" t="str">
        <f>_xlfn.XLOOKUP(A588,'PWQ_Medical Examinations (2)'!A:A,'PWQ_Medical Examinations (2)'!I:I,"Not Found")</f>
        <v>No</v>
      </c>
      <c r="M588" s="14">
        <v>27249</v>
      </c>
      <c r="N588" s="15">
        <v>16841.32</v>
      </c>
      <c r="O588" s="12" t="s">
        <v>11</v>
      </c>
      <c r="P588" s="12" t="s">
        <v>12</v>
      </c>
      <c r="Q588" s="12" t="s">
        <v>42</v>
      </c>
      <c r="R588" s="12">
        <v>48</v>
      </c>
      <c r="S588" s="12"/>
      <c r="T588" s="12"/>
      <c r="U588" s="12"/>
      <c r="V588" s="12"/>
      <c r="W588" s="12"/>
      <c r="X588" s="12"/>
      <c r="Y588" s="12"/>
      <c r="Z588" s="12"/>
    </row>
    <row r="589" spans="1:26" x14ac:dyDescent="0.35">
      <c r="A589" s="12" t="s">
        <v>1783</v>
      </c>
      <c r="B589" s="12" t="s">
        <v>7214</v>
      </c>
      <c r="C589" s="12" t="s">
        <v>5277</v>
      </c>
      <c r="D589" s="12">
        <v>30.59</v>
      </c>
      <c r="E589" s="12" t="s">
        <v>8367</v>
      </c>
      <c r="F589" s="12">
        <v>5.56</v>
      </c>
      <c r="G589" s="12" t="s">
        <v>8389</v>
      </c>
      <c r="H589" s="12" t="s">
        <v>2382</v>
      </c>
      <c r="I589" s="12" t="s">
        <v>2380</v>
      </c>
      <c r="J589" s="12" t="s">
        <v>2380</v>
      </c>
      <c r="K589" s="33">
        <v>1</v>
      </c>
      <c r="L589" s="13" t="str">
        <f>_xlfn.XLOOKUP(A589,'PWQ_Medical Examinations (2)'!A:A,'PWQ_Medical Examinations (2)'!I:I,"Not Found")</f>
        <v>No</v>
      </c>
      <c r="M589" s="14">
        <v>34991</v>
      </c>
      <c r="N589" s="15">
        <v>16796.41</v>
      </c>
      <c r="O589" s="12" t="s">
        <v>11</v>
      </c>
      <c r="P589" s="12" t="s">
        <v>12</v>
      </c>
      <c r="Q589" s="12" t="s">
        <v>247</v>
      </c>
      <c r="R589" s="12">
        <v>27</v>
      </c>
      <c r="S589" s="12"/>
      <c r="T589" s="12"/>
      <c r="U589" s="12"/>
      <c r="V589" s="12"/>
      <c r="W589" s="12"/>
      <c r="X589" s="12"/>
      <c r="Y589" s="12"/>
      <c r="Z589" s="12"/>
    </row>
    <row r="590" spans="1:26" x14ac:dyDescent="0.35">
      <c r="A590" s="12" t="s">
        <v>1782</v>
      </c>
      <c r="B590" s="12" t="s">
        <v>7215</v>
      </c>
      <c r="C590" s="12" t="s">
        <v>4797</v>
      </c>
      <c r="D590" s="12">
        <v>39.229999999999997</v>
      </c>
      <c r="E590" s="12" t="s">
        <v>8367</v>
      </c>
      <c r="F590" s="12">
        <v>8.4499999999999993</v>
      </c>
      <c r="G590" s="12" t="s">
        <v>8387</v>
      </c>
      <c r="H590" s="12" t="s">
        <v>2380</v>
      </c>
      <c r="I590" s="12" t="s">
        <v>2380</v>
      </c>
      <c r="J590" s="12" t="s">
        <v>2380</v>
      </c>
      <c r="K590" s="33">
        <v>0</v>
      </c>
      <c r="L590" s="13" t="str">
        <f>_xlfn.XLOOKUP(A590,'PWQ_Medical Examinations (2)'!A:A,'PWQ_Medical Examinations (2)'!I:I,"Not Found")</f>
        <v>No</v>
      </c>
      <c r="M590" s="14">
        <v>22856</v>
      </c>
      <c r="N590" s="15">
        <v>16779.400000000001</v>
      </c>
      <c r="O590" s="12" t="s">
        <v>11</v>
      </c>
      <c r="P590" s="12" t="s">
        <v>11</v>
      </c>
      <c r="Q590" s="12" t="s">
        <v>535</v>
      </c>
      <c r="R590" s="12">
        <v>60</v>
      </c>
      <c r="S590" s="12"/>
      <c r="T590" s="12"/>
      <c r="U590" s="12"/>
      <c r="V590" s="12"/>
      <c r="W590" s="12"/>
      <c r="X590" s="12"/>
      <c r="Y590" s="12"/>
      <c r="Z590" s="12"/>
    </row>
    <row r="591" spans="1:26" x14ac:dyDescent="0.35">
      <c r="A591" s="12" t="s">
        <v>1781</v>
      </c>
      <c r="B591" s="12" t="s">
        <v>7216</v>
      </c>
      <c r="C591" s="12" t="s">
        <v>5278</v>
      </c>
      <c r="D591" s="12">
        <v>19.094999999999999</v>
      </c>
      <c r="E591" s="12" t="s">
        <v>8369</v>
      </c>
      <c r="F591" s="12">
        <v>6.19</v>
      </c>
      <c r="G591" s="12" t="s">
        <v>8388</v>
      </c>
      <c r="H591" s="12" t="s">
        <v>2380</v>
      </c>
      <c r="I591" s="12" t="s">
        <v>2380</v>
      </c>
      <c r="J591" s="12" t="s">
        <v>2380</v>
      </c>
      <c r="K591" s="33">
        <v>0</v>
      </c>
      <c r="L591" s="13" t="str">
        <f>_xlfn.XLOOKUP(A591,'PWQ_Medical Examinations (2)'!A:A,'PWQ_Medical Examinations (2)'!I:I,"Not Found")</f>
        <v>yes</v>
      </c>
      <c r="M591" s="14">
        <v>32774</v>
      </c>
      <c r="N591" s="15">
        <v>16776.3</v>
      </c>
      <c r="O591" s="12" t="s">
        <v>11</v>
      </c>
      <c r="P591" s="12" t="s">
        <v>11</v>
      </c>
      <c r="Q591" s="12" t="s">
        <v>247</v>
      </c>
      <c r="R591" s="12">
        <v>33</v>
      </c>
      <c r="S591" s="12"/>
      <c r="T591" s="12"/>
      <c r="U591" s="12"/>
      <c r="V591" s="12"/>
      <c r="W591" s="12"/>
      <c r="X591" s="12"/>
      <c r="Y591" s="12"/>
      <c r="Z591" s="12"/>
    </row>
    <row r="592" spans="1:26" x14ac:dyDescent="0.35">
      <c r="A592" s="12" t="s">
        <v>1780</v>
      </c>
      <c r="B592" s="12" t="s">
        <v>6963</v>
      </c>
      <c r="C592" s="12" t="s">
        <v>5279</v>
      </c>
      <c r="D592" s="12">
        <v>49.72</v>
      </c>
      <c r="E592" s="12" t="s">
        <v>8367</v>
      </c>
      <c r="F592" s="12">
        <v>7.71</v>
      </c>
      <c r="G592" s="12" t="s">
        <v>8387</v>
      </c>
      <c r="H592" s="12" t="s">
        <v>2380</v>
      </c>
      <c r="I592" s="12" t="s">
        <v>2380</v>
      </c>
      <c r="J592" s="12" t="s">
        <v>2380</v>
      </c>
      <c r="K592" s="33">
        <v>0</v>
      </c>
      <c r="L592" s="13" t="str">
        <f>_xlfn.XLOOKUP(A592,'PWQ_Medical Examinations (2)'!A:A,'PWQ_Medical Examinations (2)'!I:I,"Not Found")</f>
        <v>No</v>
      </c>
      <c r="M592" s="14">
        <v>27269</v>
      </c>
      <c r="N592" s="15">
        <v>16770.990000000002</v>
      </c>
      <c r="O592" s="12" t="s">
        <v>11</v>
      </c>
      <c r="P592" s="12" t="s">
        <v>16</v>
      </c>
      <c r="Q592" s="12" t="s">
        <v>23</v>
      </c>
      <c r="R592" s="12">
        <v>48</v>
      </c>
      <c r="S592" s="12"/>
      <c r="T592" s="12"/>
      <c r="U592" s="12"/>
      <c r="V592" s="12"/>
      <c r="W592" s="12"/>
      <c r="X592" s="12"/>
      <c r="Y592" s="12"/>
      <c r="Z592" s="12"/>
    </row>
    <row r="593" spans="1:26" x14ac:dyDescent="0.35">
      <c r="A593" s="12" t="s">
        <v>1779</v>
      </c>
      <c r="B593" s="12" t="s">
        <v>7217</v>
      </c>
      <c r="C593" s="12" t="s">
        <v>4786</v>
      </c>
      <c r="D593" s="12">
        <v>21.754999999999999</v>
      </c>
      <c r="E593" s="12" t="s">
        <v>8369</v>
      </c>
      <c r="F593" s="12">
        <v>4.63</v>
      </c>
      <c r="G593" s="12" t="s">
        <v>8389</v>
      </c>
      <c r="H593" s="12" t="s">
        <v>2380</v>
      </c>
      <c r="I593" s="12" t="s">
        <v>2380</v>
      </c>
      <c r="J593" s="12" t="s">
        <v>2383</v>
      </c>
      <c r="K593" s="33">
        <v>1</v>
      </c>
      <c r="L593" s="13" t="str">
        <f>_xlfn.XLOOKUP(A593,'PWQ_Medical Examinations (2)'!A:A,'PWQ_Medical Examinations (2)'!I:I,"Not Found")</f>
        <v>yes</v>
      </c>
      <c r="M593" s="14">
        <v>34278</v>
      </c>
      <c r="N593" s="15">
        <v>16657.72</v>
      </c>
      <c r="O593" s="12" t="s">
        <v>11</v>
      </c>
      <c r="P593" s="12" t="s">
        <v>16</v>
      </c>
      <c r="Q593" s="12" t="s">
        <v>247</v>
      </c>
      <c r="R593" s="12">
        <v>29</v>
      </c>
      <c r="S593" s="12"/>
      <c r="T593" s="12"/>
      <c r="U593" s="12"/>
      <c r="V593" s="12"/>
      <c r="W593" s="12"/>
      <c r="X593" s="12"/>
      <c r="Y593" s="12"/>
      <c r="Z593" s="12"/>
    </row>
    <row r="594" spans="1:26" x14ac:dyDescent="0.35">
      <c r="A594" s="12" t="s">
        <v>1778</v>
      </c>
      <c r="B594" s="12" t="s">
        <v>7218</v>
      </c>
      <c r="C594" s="12" t="s">
        <v>5280</v>
      </c>
      <c r="D594" s="12">
        <v>48.39</v>
      </c>
      <c r="E594" s="12" t="s">
        <v>8367</v>
      </c>
      <c r="F594" s="12">
        <v>4.6100000000000003</v>
      </c>
      <c r="G594" s="12" t="s">
        <v>8389</v>
      </c>
      <c r="H594" s="12" t="s">
        <v>2380</v>
      </c>
      <c r="I594" s="12" t="s">
        <v>2380</v>
      </c>
      <c r="J594" s="12" t="s">
        <v>2380</v>
      </c>
      <c r="K594" s="33">
        <v>0</v>
      </c>
      <c r="L594" s="13" t="str">
        <f>_xlfn.XLOOKUP(A594,'PWQ_Medical Examinations (2)'!A:A,'PWQ_Medical Examinations (2)'!I:I,"Not Found")</f>
        <v>No</v>
      </c>
      <c r="M594" s="14">
        <v>28393</v>
      </c>
      <c r="N594" s="15">
        <v>16631.61</v>
      </c>
      <c r="O594" s="12" t="s">
        <v>11</v>
      </c>
      <c r="P594" s="12" t="s">
        <v>16</v>
      </c>
      <c r="Q594" s="12" t="s">
        <v>23</v>
      </c>
      <c r="R594" s="12">
        <v>45</v>
      </c>
      <c r="S594" s="12"/>
      <c r="T594" s="12"/>
      <c r="U594" s="12"/>
      <c r="V594" s="12"/>
      <c r="W594" s="12"/>
      <c r="X594" s="12"/>
      <c r="Y594" s="12"/>
      <c r="Z594" s="12"/>
    </row>
    <row r="595" spans="1:26" x14ac:dyDescent="0.35">
      <c r="A595" s="12" t="s">
        <v>1777</v>
      </c>
      <c r="B595" s="12" t="s">
        <v>7219</v>
      </c>
      <c r="C595" s="12" t="s">
        <v>5281</v>
      </c>
      <c r="D595" s="12">
        <v>47.15</v>
      </c>
      <c r="E595" s="12" t="s">
        <v>8367</v>
      </c>
      <c r="F595" s="12">
        <v>9.5299999999999994</v>
      </c>
      <c r="G595" s="12" t="s">
        <v>8387</v>
      </c>
      <c r="H595" s="12" t="s">
        <v>2382</v>
      </c>
      <c r="I595" s="12" t="s">
        <v>2380</v>
      </c>
      <c r="J595" s="12" t="s">
        <v>2380</v>
      </c>
      <c r="K595" s="33">
        <v>1</v>
      </c>
      <c r="L595" s="13" t="str">
        <f>_xlfn.XLOOKUP(A595,'PWQ_Medical Examinations (2)'!A:A,'PWQ_Medical Examinations (2)'!I:I,"Not Found")</f>
        <v>No</v>
      </c>
      <c r="M595" s="14">
        <v>27599</v>
      </c>
      <c r="N595" s="15">
        <v>16602.18</v>
      </c>
      <c r="O595" s="12" t="s">
        <v>11</v>
      </c>
      <c r="P595" s="12" t="s">
        <v>16</v>
      </c>
      <c r="Q595" s="12" t="s">
        <v>535</v>
      </c>
      <c r="R595" s="12">
        <v>47</v>
      </c>
      <c r="S595" s="12"/>
      <c r="T595" s="12"/>
      <c r="U595" s="12"/>
      <c r="V595" s="12"/>
      <c r="W595" s="12"/>
      <c r="X595" s="12"/>
      <c r="Y595" s="12"/>
      <c r="Z595" s="12"/>
    </row>
    <row r="596" spans="1:26" x14ac:dyDescent="0.35">
      <c r="A596" s="12" t="s">
        <v>1776</v>
      </c>
      <c r="B596" s="12" t="s">
        <v>7220</v>
      </c>
      <c r="C596" s="12" t="s">
        <v>5282</v>
      </c>
      <c r="D596" s="12">
        <v>47.59</v>
      </c>
      <c r="E596" s="12" t="s">
        <v>8367</v>
      </c>
      <c r="F596" s="12">
        <v>11.43</v>
      </c>
      <c r="G596" s="12" t="s">
        <v>8387</v>
      </c>
      <c r="H596" s="12" t="s">
        <v>2382</v>
      </c>
      <c r="I596" s="12" t="s">
        <v>2380</v>
      </c>
      <c r="J596" s="12" t="s">
        <v>2380</v>
      </c>
      <c r="K596" s="33">
        <v>2</v>
      </c>
      <c r="L596" s="13" t="str">
        <f>_xlfn.XLOOKUP(A596,'PWQ_Medical Examinations (2)'!A:A,'PWQ_Medical Examinations (2)'!I:I,"Not Found")</f>
        <v>No</v>
      </c>
      <c r="M596" s="14">
        <v>25759</v>
      </c>
      <c r="N596" s="15">
        <v>16600.16</v>
      </c>
      <c r="O596" s="12" t="s">
        <v>11</v>
      </c>
      <c r="P596" s="12" t="s">
        <v>11</v>
      </c>
      <c r="Q596" s="12" t="s">
        <v>42</v>
      </c>
      <c r="R596" s="12">
        <v>52</v>
      </c>
      <c r="S596" s="12"/>
      <c r="T596" s="12"/>
      <c r="U596" s="12"/>
      <c r="V596" s="12"/>
      <c r="W596" s="12"/>
      <c r="X596" s="12"/>
      <c r="Y596" s="12"/>
      <c r="Z596" s="12"/>
    </row>
    <row r="597" spans="1:26" x14ac:dyDescent="0.35">
      <c r="A597" s="12" t="s">
        <v>1775</v>
      </c>
      <c r="B597" s="12" t="s">
        <v>7221</v>
      </c>
      <c r="C597" s="12" t="s">
        <v>5283</v>
      </c>
      <c r="D597" s="12">
        <v>39.81</v>
      </c>
      <c r="E597" s="12" t="s">
        <v>8367</v>
      </c>
      <c r="F597" s="12">
        <v>7.65</v>
      </c>
      <c r="G597" s="12" t="s">
        <v>8387</v>
      </c>
      <c r="H597" s="12" t="s">
        <v>2382</v>
      </c>
      <c r="I597" s="12" t="s">
        <v>2380</v>
      </c>
      <c r="J597" s="12" t="s">
        <v>2383</v>
      </c>
      <c r="K597" s="33">
        <v>1</v>
      </c>
      <c r="L597" s="13" t="str">
        <f>_xlfn.XLOOKUP(A597,'PWQ_Medical Examinations (2)'!A:A,'PWQ_Medical Examinations (2)'!I:I,"Not Found")</f>
        <v>No</v>
      </c>
      <c r="M597" s="14">
        <v>23187</v>
      </c>
      <c r="N597" s="15">
        <v>16587.96</v>
      </c>
      <c r="O597" s="12" t="s">
        <v>11</v>
      </c>
      <c r="P597" s="12" t="s">
        <v>11</v>
      </c>
      <c r="Q597" s="12" t="s">
        <v>249</v>
      </c>
      <c r="R597" s="12">
        <v>59</v>
      </c>
      <c r="S597" s="12"/>
      <c r="T597" s="12"/>
      <c r="U597" s="12"/>
      <c r="V597" s="12"/>
      <c r="W597" s="12"/>
      <c r="X597" s="12"/>
      <c r="Y597" s="12"/>
      <c r="Z597" s="12"/>
    </row>
    <row r="598" spans="1:26" x14ac:dyDescent="0.35">
      <c r="A598" s="12" t="s">
        <v>1774</v>
      </c>
      <c r="B598" s="12" t="s">
        <v>7222</v>
      </c>
      <c r="C598" s="12" t="s">
        <v>5284</v>
      </c>
      <c r="D598" s="12">
        <v>31.02</v>
      </c>
      <c r="E598" s="12" t="s">
        <v>8367</v>
      </c>
      <c r="F598" s="12">
        <v>5.87</v>
      </c>
      <c r="G598" s="12" t="s">
        <v>8388</v>
      </c>
      <c r="H598" s="12" t="s">
        <v>2382</v>
      </c>
      <c r="I598" s="12" t="s">
        <v>2380</v>
      </c>
      <c r="J598" s="12" t="s">
        <v>2380</v>
      </c>
      <c r="K598" s="33">
        <v>0</v>
      </c>
      <c r="L598" s="13" t="str">
        <f>_xlfn.XLOOKUP(A598,'PWQ_Medical Examinations (2)'!A:A,'PWQ_Medical Examinations (2)'!I:I,"Not Found")</f>
        <v>No</v>
      </c>
      <c r="M598" s="14">
        <v>37067</v>
      </c>
      <c r="N598" s="15">
        <v>16586.5</v>
      </c>
      <c r="O598" s="12" t="s">
        <v>11</v>
      </c>
      <c r="P598" s="12" t="s">
        <v>16</v>
      </c>
      <c r="Q598" s="12" t="s">
        <v>13</v>
      </c>
      <c r="R598" s="12">
        <v>21</v>
      </c>
      <c r="S598" s="12"/>
      <c r="T598" s="12"/>
      <c r="U598" s="12"/>
      <c r="V598" s="12"/>
      <c r="W598" s="12"/>
      <c r="X598" s="12"/>
      <c r="Y598" s="12"/>
      <c r="Z598" s="12"/>
    </row>
    <row r="599" spans="1:26" x14ac:dyDescent="0.35">
      <c r="A599" s="12" t="s">
        <v>1773</v>
      </c>
      <c r="B599" s="12" t="s">
        <v>7223</v>
      </c>
      <c r="C599" s="12" t="s">
        <v>5285</v>
      </c>
      <c r="D599" s="12">
        <v>24.75</v>
      </c>
      <c r="E599" s="12" t="s">
        <v>8368</v>
      </c>
      <c r="F599" s="12">
        <v>4.3600000000000003</v>
      </c>
      <c r="G599" s="12" t="s">
        <v>8389</v>
      </c>
      <c r="H599" s="12" t="s">
        <v>2382</v>
      </c>
      <c r="I599" s="12" t="s">
        <v>2380</v>
      </c>
      <c r="J599" s="12" t="s">
        <v>2380</v>
      </c>
      <c r="K599" s="33">
        <v>1</v>
      </c>
      <c r="L599" s="13" t="str">
        <f>_xlfn.XLOOKUP(A599,'PWQ_Medical Examinations (2)'!A:A,'PWQ_Medical Examinations (2)'!I:I,"Not Found")</f>
        <v>yes</v>
      </c>
      <c r="M599" s="14">
        <v>35056</v>
      </c>
      <c r="N599" s="15">
        <v>16577.78</v>
      </c>
      <c r="O599" s="12" t="s">
        <v>11</v>
      </c>
      <c r="P599" s="12" t="s">
        <v>16</v>
      </c>
      <c r="Q599" s="12" t="s">
        <v>13</v>
      </c>
      <c r="R599" s="12">
        <v>27</v>
      </c>
      <c r="S599" s="12"/>
      <c r="T599" s="12"/>
      <c r="U599" s="12"/>
      <c r="V599" s="12"/>
      <c r="W599" s="12"/>
      <c r="X599" s="12"/>
      <c r="Y599" s="12"/>
      <c r="Z599" s="12"/>
    </row>
    <row r="600" spans="1:26" x14ac:dyDescent="0.35">
      <c r="A600" s="12" t="s">
        <v>1772</v>
      </c>
      <c r="B600" s="12" t="s">
        <v>7224</v>
      </c>
      <c r="C600" s="12" t="s">
        <v>5286</v>
      </c>
      <c r="D600" s="12">
        <v>30.114999999999998</v>
      </c>
      <c r="E600" s="12" t="s">
        <v>8367</v>
      </c>
      <c r="F600" s="12">
        <v>10.119999999999999</v>
      </c>
      <c r="G600" s="12" t="s">
        <v>8387</v>
      </c>
      <c r="H600" s="12" t="s">
        <v>2380</v>
      </c>
      <c r="I600" s="12" t="s">
        <v>2380</v>
      </c>
      <c r="J600" s="12" t="s">
        <v>2380</v>
      </c>
      <c r="K600" s="33">
        <v>3</v>
      </c>
      <c r="L600" s="13" t="str">
        <f>_xlfn.XLOOKUP(A600,'PWQ_Medical Examinations (2)'!A:A,'PWQ_Medical Examinations (2)'!I:I,"Not Found")</f>
        <v>No</v>
      </c>
      <c r="M600" s="14">
        <v>21468</v>
      </c>
      <c r="N600" s="15">
        <v>16455.71</v>
      </c>
      <c r="O600" s="12" t="s">
        <v>11</v>
      </c>
      <c r="P600" s="12" t="s">
        <v>11</v>
      </c>
      <c r="Q600" s="12" t="s">
        <v>23</v>
      </c>
      <c r="R600" s="12">
        <v>64</v>
      </c>
      <c r="S600" s="12"/>
      <c r="T600" s="12"/>
      <c r="U600" s="12"/>
      <c r="V600" s="12"/>
      <c r="W600" s="12"/>
      <c r="X600" s="12"/>
      <c r="Y600" s="12"/>
      <c r="Z600" s="12"/>
    </row>
    <row r="601" spans="1:26" x14ac:dyDescent="0.35">
      <c r="A601" s="12" t="s">
        <v>1771</v>
      </c>
      <c r="B601" s="12" t="s">
        <v>7225</v>
      </c>
      <c r="C601" s="12" t="s">
        <v>5287</v>
      </c>
      <c r="D601" s="12">
        <v>26.03</v>
      </c>
      <c r="E601" s="12" t="s">
        <v>8368</v>
      </c>
      <c r="F601" s="12">
        <v>4.01</v>
      </c>
      <c r="G601" s="12" t="s">
        <v>8389</v>
      </c>
      <c r="H601" s="12" t="s">
        <v>2380</v>
      </c>
      <c r="I601" s="12" t="s">
        <v>2380</v>
      </c>
      <c r="J601" s="12" t="s">
        <v>2383</v>
      </c>
      <c r="K601" s="33">
        <v>1</v>
      </c>
      <c r="L601" s="13" t="str">
        <f>_xlfn.XLOOKUP(A601,'PWQ_Medical Examinations (2)'!A:A,'PWQ_Medical Examinations (2)'!I:I,"Not Found")</f>
        <v>yes</v>
      </c>
      <c r="M601" s="14">
        <v>37975</v>
      </c>
      <c r="N601" s="15">
        <v>16450.89</v>
      </c>
      <c r="O601" s="12" t="s">
        <v>11</v>
      </c>
      <c r="P601" s="12" t="s">
        <v>16</v>
      </c>
      <c r="Q601" s="12" t="s">
        <v>23</v>
      </c>
      <c r="R601" s="12">
        <v>19</v>
      </c>
      <c r="S601" s="12"/>
      <c r="T601" s="12"/>
      <c r="U601" s="12"/>
      <c r="V601" s="12"/>
      <c r="W601" s="12"/>
      <c r="X601" s="12"/>
      <c r="Y601" s="12"/>
      <c r="Z601" s="12"/>
    </row>
    <row r="602" spans="1:26" x14ac:dyDescent="0.35">
      <c r="A602" s="12" t="s">
        <v>1770</v>
      </c>
      <c r="B602" s="12" t="s">
        <v>7226</v>
      </c>
      <c r="C602" s="12" t="s">
        <v>5288</v>
      </c>
      <c r="D602" s="12">
        <v>20.045000000000002</v>
      </c>
      <c r="E602" s="12" t="s">
        <v>8369</v>
      </c>
      <c r="F602" s="12">
        <v>4.7699999999999996</v>
      </c>
      <c r="G602" s="12" t="s">
        <v>8389</v>
      </c>
      <c r="H602" s="12" t="s">
        <v>2382</v>
      </c>
      <c r="I602" s="12" t="s">
        <v>2380</v>
      </c>
      <c r="J602" s="12" t="s">
        <v>2380</v>
      </c>
      <c r="K602" s="33">
        <v>1</v>
      </c>
      <c r="L602" s="13" t="str">
        <f>_xlfn.XLOOKUP(A602,'PWQ_Medical Examinations (2)'!A:A,'PWQ_Medical Examinations (2)'!I:I,"Not Found")</f>
        <v>yes</v>
      </c>
      <c r="M602" s="14">
        <v>34970</v>
      </c>
      <c r="N602" s="15">
        <v>16420.490000000002</v>
      </c>
      <c r="O602" s="12" t="s">
        <v>11</v>
      </c>
      <c r="P602" s="12" t="s">
        <v>12</v>
      </c>
      <c r="Q602" s="12" t="s">
        <v>23</v>
      </c>
      <c r="R602" s="12">
        <v>27</v>
      </c>
      <c r="S602" s="12"/>
      <c r="T602" s="12"/>
      <c r="U602" s="12"/>
      <c r="V602" s="12"/>
      <c r="W602" s="12"/>
      <c r="X602" s="12"/>
      <c r="Y602" s="12"/>
      <c r="Z602" s="12"/>
    </row>
    <row r="603" spans="1:26" x14ac:dyDescent="0.35">
      <c r="A603" s="12" t="s">
        <v>1769</v>
      </c>
      <c r="B603" s="12" t="s">
        <v>7227</v>
      </c>
      <c r="C603" s="12" t="s">
        <v>5289</v>
      </c>
      <c r="D603" s="12">
        <v>40.24</v>
      </c>
      <c r="E603" s="12" t="s">
        <v>8367</v>
      </c>
      <c r="F603" s="12">
        <v>6.83</v>
      </c>
      <c r="G603" s="12" t="s">
        <v>8387</v>
      </c>
      <c r="H603" s="12" t="s">
        <v>2380</v>
      </c>
      <c r="I603" s="12" t="s">
        <v>2380</v>
      </c>
      <c r="J603" s="12" t="s">
        <v>2380</v>
      </c>
      <c r="K603" s="33">
        <v>0</v>
      </c>
      <c r="L603" s="13" t="str">
        <f>_xlfn.XLOOKUP(A603,'PWQ_Medical Examinations (2)'!A:A,'PWQ_Medical Examinations (2)'!I:I,"Not Found")</f>
        <v>No</v>
      </c>
      <c r="M603" s="14">
        <v>24081</v>
      </c>
      <c r="N603" s="15">
        <v>16351.42</v>
      </c>
      <c r="O603" s="12" t="s">
        <v>11</v>
      </c>
      <c r="P603" s="12" t="s">
        <v>12</v>
      </c>
      <c r="Q603" s="12" t="s">
        <v>535</v>
      </c>
      <c r="R603" s="12">
        <v>57</v>
      </c>
      <c r="S603" s="12"/>
      <c r="T603" s="12"/>
      <c r="U603" s="12"/>
      <c r="V603" s="12"/>
      <c r="W603" s="12"/>
      <c r="X603" s="12"/>
      <c r="Y603" s="12"/>
      <c r="Z603" s="12"/>
    </row>
    <row r="604" spans="1:26" x14ac:dyDescent="0.35">
      <c r="A604" s="12" t="s">
        <v>1768</v>
      </c>
      <c r="B604" s="12" t="s">
        <v>7228</v>
      </c>
      <c r="C604" s="12" t="s">
        <v>5290</v>
      </c>
      <c r="D604" s="12">
        <v>43.15</v>
      </c>
      <c r="E604" s="12" t="s">
        <v>8367</v>
      </c>
      <c r="F604" s="12">
        <v>6.14</v>
      </c>
      <c r="G604" s="12" t="s">
        <v>8388</v>
      </c>
      <c r="H604" s="12" t="s">
        <v>2382</v>
      </c>
      <c r="I604" s="12" t="s">
        <v>2380</v>
      </c>
      <c r="J604" s="12" t="s">
        <v>2383</v>
      </c>
      <c r="K604" s="33">
        <v>1</v>
      </c>
      <c r="L604" s="13" t="str">
        <f>_xlfn.XLOOKUP(A604,'PWQ_Medical Examinations (2)'!A:A,'PWQ_Medical Examinations (2)'!I:I,"Not Found")</f>
        <v>No</v>
      </c>
      <c r="M604" s="14">
        <v>25423</v>
      </c>
      <c r="N604" s="15">
        <v>16311.05</v>
      </c>
      <c r="O604" s="12" t="s">
        <v>11</v>
      </c>
      <c r="P604" s="12" t="s">
        <v>12</v>
      </c>
      <c r="Q604" s="12" t="s">
        <v>535</v>
      </c>
      <c r="R604" s="12">
        <v>53</v>
      </c>
      <c r="S604" s="12"/>
      <c r="T604" s="12"/>
      <c r="U604" s="12"/>
      <c r="V604" s="12"/>
      <c r="W604" s="12"/>
      <c r="X604" s="12"/>
      <c r="Y604" s="12"/>
      <c r="Z604" s="12"/>
    </row>
    <row r="605" spans="1:26" x14ac:dyDescent="0.35">
      <c r="A605" s="12" t="s">
        <v>1767</v>
      </c>
      <c r="B605" s="12" t="s">
        <v>7210</v>
      </c>
      <c r="C605" s="12" t="s">
        <v>5291</v>
      </c>
      <c r="D605" s="12">
        <v>27.7</v>
      </c>
      <c r="E605" s="12" t="s">
        <v>8368</v>
      </c>
      <c r="F605" s="12">
        <v>5.6</v>
      </c>
      <c r="G605" s="12" t="s">
        <v>8389</v>
      </c>
      <c r="H605" s="12" t="s">
        <v>2380</v>
      </c>
      <c r="I605" s="12" t="s">
        <v>2380</v>
      </c>
      <c r="J605" s="12" t="s">
        <v>2383</v>
      </c>
      <c r="K605" s="33">
        <v>1</v>
      </c>
      <c r="L605" s="13" t="str">
        <f>_xlfn.XLOOKUP(A605,'PWQ_Medical Examinations (2)'!A:A,'PWQ_Medical Examinations (2)'!I:I,"Not Found")</f>
        <v>yes</v>
      </c>
      <c r="M605" s="14">
        <v>37857</v>
      </c>
      <c r="N605" s="15">
        <v>16297.85</v>
      </c>
      <c r="O605" s="12" t="s">
        <v>11</v>
      </c>
      <c r="P605" s="12" t="s">
        <v>12</v>
      </c>
      <c r="Q605" s="12" t="s">
        <v>42</v>
      </c>
      <c r="R605" s="12">
        <v>19</v>
      </c>
      <c r="S605" s="12"/>
      <c r="T605" s="12"/>
      <c r="U605" s="12"/>
      <c r="V605" s="12"/>
      <c r="W605" s="12"/>
      <c r="X605" s="12"/>
      <c r="Y605" s="12"/>
      <c r="Z605" s="12"/>
    </row>
    <row r="606" spans="1:26" x14ac:dyDescent="0.35">
      <c r="A606" s="12" t="s">
        <v>1766</v>
      </c>
      <c r="B606" s="12" t="s">
        <v>7229</v>
      </c>
      <c r="C606" s="12" t="s">
        <v>4834</v>
      </c>
      <c r="D606" s="12">
        <v>45.68</v>
      </c>
      <c r="E606" s="12" t="s">
        <v>8367</v>
      </c>
      <c r="F606" s="12">
        <v>4.8</v>
      </c>
      <c r="G606" s="12" t="s">
        <v>8389</v>
      </c>
      <c r="H606" s="12" t="s">
        <v>2380</v>
      </c>
      <c r="I606" s="12" t="s">
        <v>2380</v>
      </c>
      <c r="J606" s="12" t="s">
        <v>2380</v>
      </c>
      <c r="K606" s="33">
        <v>2</v>
      </c>
      <c r="L606" s="13" t="str">
        <f>_xlfn.XLOOKUP(A606,'PWQ_Medical Examinations (2)'!A:A,'PWQ_Medical Examinations (2)'!I:I,"Not Found")</f>
        <v>No</v>
      </c>
      <c r="M606" s="14">
        <v>26510</v>
      </c>
      <c r="N606" s="15">
        <v>16267.32</v>
      </c>
      <c r="O606" s="12" t="s">
        <v>11</v>
      </c>
      <c r="P606" s="12" t="s">
        <v>11</v>
      </c>
      <c r="Q606" s="12" t="s">
        <v>249</v>
      </c>
      <c r="R606" s="12">
        <v>50</v>
      </c>
      <c r="S606" s="12"/>
      <c r="T606" s="12"/>
      <c r="U606" s="12"/>
      <c r="V606" s="12"/>
      <c r="W606" s="12"/>
      <c r="X606" s="12"/>
      <c r="Y606" s="12"/>
      <c r="Z606" s="12"/>
    </row>
    <row r="607" spans="1:26" x14ac:dyDescent="0.35">
      <c r="A607" s="12" t="s">
        <v>1765</v>
      </c>
      <c r="B607" s="12" t="s">
        <v>7230</v>
      </c>
      <c r="C607" s="12" t="s">
        <v>5292</v>
      </c>
      <c r="D607" s="12">
        <v>27.3</v>
      </c>
      <c r="E607" s="12" t="s">
        <v>8368</v>
      </c>
      <c r="F607" s="12">
        <v>11.89</v>
      </c>
      <c r="G607" s="12" t="s">
        <v>8387</v>
      </c>
      <c r="H607" s="12" t="s">
        <v>2380</v>
      </c>
      <c r="I607" s="12" t="s">
        <v>2380</v>
      </c>
      <c r="J607" s="12" t="s">
        <v>2380</v>
      </c>
      <c r="K607" s="33">
        <v>0</v>
      </c>
      <c r="L607" s="13" t="str">
        <f>_xlfn.XLOOKUP(A607,'PWQ_Medical Examinations (2)'!A:A,'PWQ_Medical Examinations (2)'!I:I,"Not Found")</f>
        <v>yes</v>
      </c>
      <c r="M607" s="14">
        <v>37507</v>
      </c>
      <c r="N607" s="15">
        <v>16232.85</v>
      </c>
      <c r="O607" s="12" t="s">
        <v>11</v>
      </c>
      <c r="P607" s="12" t="s">
        <v>16</v>
      </c>
      <c r="Q607" s="12" t="s">
        <v>42</v>
      </c>
      <c r="R607" s="12">
        <v>20</v>
      </c>
      <c r="S607" s="12"/>
      <c r="T607" s="12"/>
      <c r="U607" s="12"/>
      <c r="V607" s="12"/>
      <c r="W607" s="12"/>
      <c r="X607" s="12"/>
      <c r="Y607" s="12"/>
      <c r="Z607" s="12"/>
    </row>
    <row r="608" spans="1:26" x14ac:dyDescent="0.35">
      <c r="A608" s="12" t="s">
        <v>1764</v>
      </c>
      <c r="B608" s="12" t="s">
        <v>7231</v>
      </c>
      <c r="C608" s="12" t="s">
        <v>5293</v>
      </c>
      <c r="D608" s="12">
        <v>54.45</v>
      </c>
      <c r="E608" s="12" t="s">
        <v>8367</v>
      </c>
      <c r="F608" s="12">
        <v>4.7300000000000004</v>
      </c>
      <c r="G608" s="12" t="s">
        <v>8389</v>
      </c>
      <c r="H608" s="12" t="s">
        <v>2382</v>
      </c>
      <c r="I608" s="12" t="s">
        <v>2380</v>
      </c>
      <c r="J608" s="12" t="s">
        <v>2380</v>
      </c>
      <c r="K608" s="33">
        <v>1</v>
      </c>
      <c r="L608" s="13" t="str">
        <f>_xlfn.XLOOKUP(A608,'PWQ_Medical Examinations (2)'!A:A,'PWQ_Medical Examinations (2)'!I:I,"Not Found")</f>
        <v>No</v>
      </c>
      <c r="M608" s="14">
        <v>32376</v>
      </c>
      <c r="N608" s="15">
        <v>16205.88</v>
      </c>
      <c r="O608" s="12" t="s">
        <v>11</v>
      </c>
      <c r="P608" s="12" t="s">
        <v>16</v>
      </c>
      <c r="Q608" s="12" t="s">
        <v>23</v>
      </c>
      <c r="R608" s="12">
        <v>34</v>
      </c>
      <c r="S608" s="12"/>
      <c r="T608" s="12"/>
      <c r="U608" s="12"/>
      <c r="V608" s="12"/>
      <c r="W608" s="12"/>
      <c r="X608" s="12"/>
      <c r="Y608" s="12"/>
      <c r="Z608" s="12"/>
    </row>
    <row r="609" spans="1:26" x14ac:dyDescent="0.35">
      <c r="A609" s="12" t="s">
        <v>1763</v>
      </c>
      <c r="B609" s="12" t="s">
        <v>7232</v>
      </c>
      <c r="C609" s="12" t="s">
        <v>5294</v>
      </c>
      <c r="D609" s="12">
        <v>54.43</v>
      </c>
      <c r="E609" s="12" t="s">
        <v>8367</v>
      </c>
      <c r="F609" s="12">
        <v>4.6100000000000003</v>
      </c>
      <c r="G609" s="12" t="s">
        <v>8389</v>
      </c>
      <c r="H609" s="12" t="s">
        <v>2382</v>
      </c>
      <c r="I609" s="12" t="s">
        <v>2380</v>
      </c>
      <c r="J609" s="12" t="s">
        <v>2380</v>
      </c>
      <c r="K609" s="33">
        <v>1</v>
      </c>
      <c r="L609" s="13" t="str">
        <f>_xlfn.XLOOKUP(A609,'PWQ_Medical Examinations (2)'!A:A,'PWQ_Medical Examinations (2)'!I:I,"Not Found")</f>
        <v>No</v>
      </c>
      <c r="M609" s="14">
        <v>32361</v>
      </c>
      <c r="N609" s="15">
        <v>16199.1</v>
      </c>
      <c r="O609" s="12" t="s">
        <v>11</v>
      </c>
      <c r="P609" s="12" t="s">
        <v>11</v>
      </c>
      <c r="Q609" s="12" t="s">
        <v>23</v>
      </c>
      <c r="R609" s="12">
        <v>34</v>
      </c>
      <c r="S609" s="12"/>
      <c r="T609" s="12"/>
      <c r="U609" s="12"/>
      <c r="V609" s="12"/>
      <c r="W609" s="12"/>
      <c r="X609" s="12"/>
      <c r="Y609" s="12"/>
      <c r="Z609" s="12"/>
    </row>
    <row r="610" spans="1:26" x14ac:dyDescent="0.35">
      <c r="A610" s="12" t="s">
        <v>1762</v>
      </c>
      <c r="B610" s="12" t="s">
        <v>7233</v>
      </c>
      <c r="C610" s="12" t="s">
        <v>5295</v>
      </c>
      <c r="D610" s="12">
        <v>48.01</v>
      </c>
      <c r="E610" s="12" t="s">
        <v>8367</v>
      </c>
      <c r="F610" s="12">
        <v>7.3</v>
      </c>
      <c r="G610" s="12" t="s">
        <v>8387</v>
      </c>
      <c r="H610" s="12" t="s">
        <v>2380</v>
      </c>
      <c r="I610" s="12" t="s">
        <v>2380</v>
      </c>
      <c r="J610" s="12" t="s">
        <v>2380</v>
      </c>
      <c r="K610" s="33">
        <v>0</v>
      </c>
      <c r="L610" s="13" t="str">
        <f>_xlfn.XLOOKUP(A610,'PWQ_Medical Examinations (2)'!A:A,'PWQ_Medical Examinations (2)'!I:I,"Not Found")</f>
        <v>No</v>
      </c>
      <c r="M610" s="14">
        <v>27283</v>
      </c>
      <c r="N610" s="15">
        <v>16190.97</v>
      </c>
      <c r="O610" s="12" t="s">
        <v>11</v>
      </c>
      <c r="P610" s="12" t="s">
        <v>12</v>
      </c>
      <c r="Q610" s="12" t="s">
        <v>23</v>
      </c>
      <c r="R610" s="12">
        <v>48</v>
      </c>
      <c r="S610" s="12"/>
      <c r="T610" s="12"/>
      <c r="U610" s="12"/>
      <c r="V610" s="12"/>
      <c r="W610" s="12"/>
      <c r="X610" s="12"/>
      <c r="Y610" s="12"/>
      <c r="Z610" s="12"/>
    </row>
    <row r="611" spans="1:26" x14ac:dyDescent="0.35">
      <c r="A611" s="12" t="s">
        <v>1761</v>
      </c>
      <c r="B611" s="12" t="s">
        <v>7234</v>
      </c>
      <c r="C611" s="12" t="s">
        <v>5296</v>
      </c>
      <c r="D611" s="12">
        <v>48.32</v>
      </c>
      <c r="E611" s="12" t="s">
        <v>8367</v>
      </c>
      <c r="F611" s="12">
        <v>5.88</v>
      </c>
      <c r="G611" s="12" t="s">
        <v>8388</v>
      </c>
      <c r="H611" s="12" t="s">
        <v>2380</v>
      </c>
      <c r="I611" s="12" t="s">
        <v>2380</v>
      </c>
      <c r="J611" s="12" t="s">
        <v>2380</v>
      </c>
      <c r="K611" s="33">
        <v>0</v>
      </c>
      <c r="L611" s="13" t="str">
        <f>_xlfn.XLOOKUP(A611,'PWQ_Medical Examinations (2)'!A:A,'PWQ_Medical Examinations (2)'!I:I,"Not Found")</f>
        <v>No</v>
      </c>
      <c r="M611" s="14">
        <v>30138</v>
      </c>
      <c r="N611" s="15">
        <v>16152.04</v>
      </c>
      <c r="O611" s="12" t="s">
        <v>11</v>
      </c>
      <c r="P611" s="12" t="s">
        <v>16</v>
      </c>
      <c r="Q611" s="12" t="s">
        <v>535</v>
      </c>
      <c r="R611" s="12">
        <v>40</v>
      </c>
      <c r="S611" s="12"/>
      <c r="T611" s="12"/>
      <c r="U611" s="12"/>
      <c r="V611" s="12"/>
      <c r="W611" s="12"/>
      <c r="X611" s="12"/>
      <c r="Y611" s="12"/>
      <c r="Z611" s="12"/>
    </row>
    <row r="612" spans="1:26" x14ac:dyDescent="0.35">
      <c r="A612" s="12" t="s">
        <v>1760</v>
      </c>
      <c r="B612" s="12" t="s">
        <v>7235</v>
      </c>
      <c r="C612" s="12" t="s">
        <v>5297</v>
      </c>
      <c r="D612" s="12">
        <v>22.895</v>
      </c>
      <c r="E612" s="12" t="s">
        <v>8369</v>
      </c>
      <c r="F612" s="12">
        <v>4.0599999999999996</v>
      </c>
      <c r="G612" s="12" t="s">
        <v>8389</v>
      </c>
      <c r="H612" s="12" t="s">
        <v>2380</v>
      </c>
      <c r="I612" s="12" t="s">
        <v>2380</v>
      </c>
      <c r="J612" s="12" t="s">
        <v>2383</v>
      </c>
      <c r="K612" s="33">
        <v>1</v>
      </c>
      <c r="L612" s="13" t="str">
        <f>_xlfn.XLOOKUP(A612,'PWQ_Medical Examinations (2)'!A:A,'PWQ_Medical Examinations (2)'!I:I,"Not Found")</f>
        <v>yes</v>
      </c>
      <c r="M612" s="14">
        <v>34315</v>
      </c>
      <c r="N612" s="15">
        <v>16138.76</v>
      </c>
      <c r="O612" s="12" t="s">
        <v>11</v>
      </c>
      <c r="P612" s="12" t="s">
        <v>12</v>
      </c>
      <c r="Q612" s="12" t="s">
        <v>356</v>
      </c>
      <c r="R612" s="12">
        <v>29</v>
      </c>
      <c r="S612" s="12"/>
      <c r="T612" s="12"/>
      <c r="U612" s="12"/>
      <c r="V612" s="12"/>
      <c r="W612" s="12"/>
      <c r="X612" s="12"/>
      <c r="Y612" s="12"/>
      <c r="Z612" s="12"/>
    </row>
    <row r="613" spans="1:26" x14ac:dyDescent="0.35">
      <c r="A613" s="12" t="s">
        <v>1759</v>
      </c>
      <c r="B613" s="12" t="s">
        <v>6964</v>
      </c>
      <c r="C613" s="12" t="s">
        <v>5298</v>
      </c>
      <c r="D613" s="12">
        <v>54.85</v>
      </c>
      <c r="E613" s="12" t="s">
        <v>8367</v>
      </c>
      <c r="F613" s="12">
        <v>4.9000000000000004</v>
      </c>
      <c r="G613" s="12" t="s">
        <v>8389</v>
      </c>
      <c r="H613" s="12" t="s">
        <v>2380</v>
      </c>
      <c r="I613" s="12" t="s">
        <v>2380</v>
      </c>
      <c r="J613" s="12" t="s">
        <v>2380</v>
      </c>
      <c r="K613" s="33">
        <v>1</v>
      </c>
      <c r="L613" s="13" t="str">
        <f>_xlfn.XLOOKUP(A613,'PWQ_Medical Examinations (2)'!A:A,'PWQ_Medical Examinations (2)'!I:I,"Not Found")</f>
        <v>No</v>
      </c>
      <c r="M613" s="14">
        <v>32056</v>
      </c>
      <c r="N613" s="15">
        <v>16122.65</v>
      </c>
      <c r="O613" s="12" t="s">
        <v>11</v>
      </c>
      <c r="P613" s="12" t="s">
        <v>16</v>
      </c>
      <c r="Q613" s="12" t="s">
        <v>42</v>
      </c>
      <c r="R613" s="12">
        <v>35</v>
      </c>
      <c r="S613" s="12"/>
      <c r="T613" s="12"/>
      <c r="U613" s="12"/>
      <c r="V613" s="12"/>
      <c r="W613" s="12"/>
      <c r="X613" s="12"/>
      <c r="Y613" s="12"/>
      <c r="Z613" s="12"/>
    </row>
    <row r="614" spans="1:26" x14ac:dyDescent="0.35">
      <c r="A614" s="12" t="s">
        <v>1758</v>
      </c>
      <c r="B614" s="12" t="s">
        <v>7236</v>
      </c>
      <c r="C614" s="12" t="s">
        <v>5299</v>
      </c>
      <c r="D614" s="12">
        <v>21.85</v>
      </c>
      <c r="E614" s="12" t="s">
        <v>8369</v>
      </c>
      <c r="F614" s="12">
        <v>5.52</v>
      </c>
      <c r="G614" s="12" t="s">
        <v>8389</v>
      </c>
      <c r="H614" s="12" t="s">
        <v>2380</v>
      </c>
      <c r="I614" s="12" t="s">
        <v>2380</v>
      </c>
      <c r="J614" s="12" t="s">
        <v>2383</v>
      </c>
      <c r="K614" s="33">
        <v>1</v>
      </c>
      <c r="L614" s="13" t="str">
        <f>_xlfn.XLOOKUP(A614,'PWQ_Medical Examinations (2)'!A:A,'PWQ_Medical Examinations (2)'!I:I,"Not Found")</f>
        <v>yes</v>
      </c>
      <c r="M614" s="14">
        <v>34189</v>
      </c>
      <c r="N614" s="15">
        <v>16115.3</v>
      </c>
      <c r="O614" s="12" t="s">
        <v>11</v>
      </c>
      <c r="P614" s="12" t="s">
        <v>16</v>
      </c>
      <c r="Q614" s="12" t="s">
        <v>247</v>
      </c>
      <c r="R614" s="12">
        <v>29</v>
      </c>
      <c r="S614" s="12"/>
      <c r="T614" s="12"/>
      <c r="U614" s="12"/>
      <c r="V614" s="12"/>
      <c r="W614" s="12"/>
      <c r="X614" s="12"/>
      <c r="Y614" s="12"/>
      <c r="Z614" s="12"/>
    </row>
    <row r="615" spans="1:26" x14ac:dyDescent="0.35">
      <c r="A615" s="12" t="s">
        <v>1757</v>
      </c>
      <c r="B615" s="12" t="s">
        <v>7237</v>
      </c>
      <c r="C615" s="12" t="s">
        <v>5300</v>
      </c>
      <c r="D615" s="12">
        <v>51.86</v>
      </c>
      <c r="E615" s="12" t="s">
        <v>8367</v>
      </c>
      <c r="F615" s="12">
        <v>5.2</v>
      </c>
      <c r="G615" s="12" t="s">
        <v>8389</v>
      </c>
      <c r="H615" s="12" t="s">
        <v>2382</v>
      </c>
      <c r="I615" s="12" t="s">
        <v>2380</v>
      </c>
      <c r="J615" s="12" t="s">
        <v>2380</v>
      </c>
      <c r="K615" s="33">
        <v>0</v>
      </c>
      <c r="L615" s="13" t="str">
        <f>_xlfn.XLOOKUP(A615,'PWQ_Medical Examinations (2)'!A:A,'PWQ_Medical Examinations (2)'!I:I,"Not Found")</f>
        <v>No</v>
      </c>
      <c r="M615" s="14">
        <v>31286</v>
      </c>
      <c r="N615" s="15">
        <v>16097.94</v>
      </c>
      <c r="O615" s="12" t="s">
        <v>11</v>
      </c>
      <c r="P615" s="12" t="s">
        <v>12</v>
      </c>
      <c r="Q615" s="12" t="s">
        <v>23</v>
      </c>
      <c r="R615" s="12">
        <v>37</v>
      </c>
      <c r="S615" s="12"/>
      <c r="T615" s="12"/>
      <c r="U615" s="12"/>
      <c r="V615" s="12"/>
      <c r="W615" s="12"/>
      <c r="X615" s="12"/>
      <c r="Y615" s="12"/>
      <c r="Z615" s="12"/>
    </row>
    <row r="616" spans="1:26" x14ac:dyDescent="0.35">
      <c r="A616" s="12" t="s">
        <v>1756</v>
      </c>
      <c r="B616" s="12" t="s">
        <v>7238</v>
      </c>
      <c r="C616" s="12" t="s">
        <v>5301</v>
      </c>
      <c r="D616" s="12">
        <v>39.049999999999997</v>
      </c>
      <c r="E616" s="12" t="s">
        <v>8367</v>
      </c>
      <c r="F616" s="12">
        <v>7.59</v>
      </c>
      <c r="G616" s="12" t="s">
        <v>8387</v>
      </c>
      <c r="H616" s="12" t="s">
        <v>2380</v>
      </c>
      <c r="I616" s="12" t="s">
        <v>2380</v>
      </c>
      <c r="J616" s="12" t="s">
        <v>2380</v>
      </c>
      <c r="K616" s="33">
        <v>3</v>
      </c>
      <c r="L616" s="13" t="str">
        <f>_xlfn.XLOOKUP(A616,'PWQ_Medical Examinations (2)'!A:A,'PWQ_Medical Examinations (2)'!I:I,"Not Found")</f>
        <v>No</v>
      </c>
      <c r="M616" s="14">
        <v>21357</v>
      </c>
      <c r="N616" s="15">
        <v>16085.13</v>
      </c>
      <c r="O616" s="12" t="s">
        <v>11</v>
      </c>
      <c r="P616" s="12" t="s">
        <v>11</v>
      </c>
      <c r="Q616" s="12" t="s">
        <v>13</v>
      </c>
      <c r="R616" s="12">
        <v>64</v>
      </c>
      <c r="S616" s="12"/>
      <c r="T616" s="12"/>
      <c r="U616" s="12"/>
      <c r="V616" s="12"/>
      <c r="W616" s="12"/>
      <c r="X616" s="12"/>
      <c r="Y616" s="12"/>
      <c r="Z616" s="12"/>
    </row>
    <row r="617" spans="1:26" x14ac:dyDescent="0.35">
      <c r="A617" s="12" t="s">
        <v>1755</v>
      </c>
      <c r="B617" s="12" t="s">
        <v>7239</v>
      </c>
      <c r="C617" s="12" t="s">
        <v>4789</v>
      </c>
      <c r="D617" s="12">
        <v>31.824999999999999</v>
      </c>
      <c r="E617" s="12" t="s">
        <v>8367</v>
      </c>
      <c r="F617" s="12">
        <v>8.2799999999999994</v>
      </c>
      <c r="G617" s="12" t="s">
        <v>8387</v>
      </c>
      <c r="H617" s="12" t="s">
        <v>2380</v>
      </c>
      <c r="I617" s="12" t="s">
        <v>2380</v>
      </c>
      <c r="J617" s="12" t="s">
        <v>2380</v>
      </c>
      <c r="K617" s="33">
        <v>3</v>
      </c>
      <c r="L617" s="13" t="str">
        <f>_xlfn.XLOOKUP(A617,'PWQ_Medical Examinations (2)'!A:A,'PWQ_Medical Examinations (2)'!I:I,"Not Found")</f>
        <v>No</v>
      </c>
      <c r="M617" s="14">
        <v>21480</v>
      </c>
      <c r="N617" s="15">
        <v>16069.08</v>
      </c>
      <c r="O617" s="12" t="s">
        <v>11</v>
      </c>
      <c r="P617" s="12" t="s">
        <v>11</v>
      </c>
      <c r="Q617" s="12" t="s">
        <v>247</v>
      </c>
      <c r="R617" s="12">
        <v>64</v>
      </c>
      <c r="S617" s="12"/>
      <c r="T617" s="12"/>
      <c r="U617" s="12"/>
      <c r="V617" s="12"/>
      <c r="W617" s="12"/>
      <c r="X617" s="12"/>
      <c r="Y617" s="12"/>
      <c r="Z617" s="12"/>
    </row>
    <row r="618" spans="1:26" x14ac:dyDescent="0.35">
      <c r="A618" s="12" t="s">
        <v>1754</v>
      </c>
      <c r="B618" s="12" t="s">
        <v>7240</v>
      </c>
      <c r="C618" s="12" t="s">
        <v>4994</v>
      </c>
      <c r="D618" s="12">
        <v>46.43</v>
      </c>
      <c r="E618" s="12" t="s">
        <v>8367</v>
      </c>
      <c r="F618" s="12">
        <v>6.72</v>
      </c>
      <c r="G618" s="12" t="s">
        <v>8387</v>
      </c>
      <c r="H618" s="12" t="s">
        <v>2380</v>
      </c>
      <c r="I618" s="12" t="s">
        <v>2380</v>
      </c>
      <c r="J618" s="12" t="s">
        <v>2380</v>
      </c>
      <c r="K618" s="33">
        <v>0</v>
      </c>
      <c r="L618" s="13" t="str">
        <f>_xlfn.XLOOKUP(A618,'PWQ_Medical Examinations (2)'!A:A,'PWQ_Medical Examinations (2)'!I:I,"Not Found")</f>
        <v>No</v>
      </c>
      <c r="M618" s="14">
        <v>28749</v>
      </c>
      <c r="N618" s="15">
        <v>16062.89</v>
      </c>
      <c r="O618" s="12" t="s">
        <v>11</v>
      </c>
      <c r="P618" s="12" t="s">
        <v>11</v>
      </c>
      <c r="Q618" s="12" t="s">
        <v>535</v>
      </c>
      <c r="R618" s="12">
        <v>44</v>
      </c>
      <c r="S618" s="12"/>
      <c r="T618" s="12"/>
      <c r="U618" s="12"/>
      <c r="V618" s="12"/>
      <c r="W618" s="12"/>
      <c r="X618" s="12"/>
      <c r="Y618" s="12"/>
      <c r="Z618" s="12"/>
    </row>
    <row r="619" spans="1:26" x14ac:dyDescent="0.35">
      <c r="A619" s="12" t="s">
        <v>1753</v>
      </c>
      <c r="B619" s="12" t="s">
        <v>6901</v>
      </c>
      <c r="C619" s="12" t="s">
        <v>5302</v>
      </c>
      <c r="D619" s="12">
        <v>53.63</v>
      </c>
      <c r="E619" s="12" t="s">
        <v>8367</v>
      </c>
      <c r="F619" s="12">
        <v>5.47</v>
      </c>
      <c r="G619" s="12" t="s">
        <v>8389</v>
      </c>
      <c r="H619" s="12" t="s">
        <v>2382</v>
      </c>
      <c r="I619" s="12" t="s">
        <v>2380</v>
      </c>
      <c r="J619" s="12" t="s">
        <v>2380</v>
      </c>
      <c r="K619" s="33">
        <v>1</v>
      </c>
      <c r="L619" s="13" t="str">
        <f>_xlfn.XLOOKUP(A619,'PWQ_Medical Examinations (2)'!A:A,'PWQ_Medical Examinations (2)'!I:I,"Not Found")</f>
        <v>No</v>
      </c>
      <c r="M619" s="14">
        <v>32482</v>
      </c>
      <c r="N619" s="15">
        <v>16059.06</v>
      </c>
      <c r="O619" s="12" t="s">
        <v>11</v>
      </c>
      <c r="P619" s="12" t="s">
        <v>12</v>
      </c>
      <c r="Q619" s="12" t="s">
        <v>23</v>
      </c>
      <c r="R619" s="12">
        <v>34</v>
      </c>
      <c r="S619" s="12"/>
      <c r="T619" s="12"/>
      <c r="U619" s="12"/>
      <c r="V619" s="12"/>
      <c r="W619" s="12"/>
      <c r="X619" s="12"/>
      <c r="Y619" s="12"/>
      <c r="Z619" s="12"/>
    </row>
    <row r="620" spans="1:26" x14ac:dyDescent="0.35">
      <c r="A620" s="12" t="s">
        <v>1752</v>
      </c>
      <c r="B620" s="12" t="s">
        <v>6945</v>
      </c>
      <c r="C620" s="12" t="s">
        <v>5303</v>
      </c>
      <c r="D620" s="12">
        <v>48.7</v>
      </c>
      <c r="E620" s="12" t="s">
        <v>8367</v>
      </c>
      <c r="F620" s="12">
        <v>4.71</v>
      </c>
      <c r="G620" s="12" t="s">
        <v>8389</v>
      </c>
      <c r="H620" s="12" t="s">
        <v>2380</v>
      </c>
      <c r="I620" s="12" t="s">
        <v>2380</v>
      </c>
      <c r="J620" s="12" t="s">
        <v>2380</v>
      </c>
      <c r="K620" s="33">
        <v>0</v>
      </c>
      <c r="L620" s="13" t="str">
        <f>_xlfn.XLOOKUP(A620,'PWQ_Medical Examinations (2)'!A:A,'PWQ_Medical Examinations (2)'!I:I,"Not Found")</f>
        <v>No</v>
      </c>
      <c r="M620" s="14">
        <v>29483</v>
      </c>
      <c r="N620" s="15">
        <v>15966.19</v>
      </c>
      <c r="O620" s="12" t="s">
        <v>11</v>
      </c>
      <c r="P620" s="12" t="s">
        <v>11</v>
      </c>
      <c r="Q620" s="12" t="s">
        <v>23</v>
      </c>
      <c r="R620" s="12">
        <v>42</v>
      </c>
      <c r="S620" s="12"/>
      <c r="T620" s="12"/>
      <c r="U620" s="12"/>
      <c r="V620" s="12"/>
      <c r="W620" s="12"/>
      <c r="X620" s="12"/>
      <c r="Y620" s="12"/>
      <c r="Z620" s="12"/>
    </row>
    <row r="621" spans="1:26" x14ac:dyDescent="0.35">
      <c r="A621" s="12" t="s">
        <v>1751</v>
      </c>
      <c r="B621" s="12" t="s">
        <v>7241</v>
      </c>
      <c r="C621" s="12" t="s">
        <v>5304</v>
      </c>
      <c r="D621" s="12">
        <v>48.81</v>
      </c>
      <c r="E621" s="12" t="s">
        <v>8367</v>
      </c>
      <c r="F621" s="12">
        <v>5.49</v>
      </c>
      <c r="G621" s="12" t="s">
        <v>8389</v>
      </c>
      <c r="H621" s="12" t="s">
        <v>2380</v>
      </c>
      <c r="I621" s="12" t="s">
        <v>2380</v>
      </c>
      <c r="J621" s="12" t="s">
        <v>2380</v>
      </c>
      <c r="K621" s="33">
        <v>0</v>
      </c>
      <c r="L621" s="13" t="str">
        <f>_xlfn.XLOOKUP(A621,'PWQ_Medical Examinations (2)'!A:A,'PWQ_Medical Examinations (2)'!I:I,"Not Found")</f>
        <v>No</v>
      </c>
      <c r="M621" s="14">
        <v>30156</v>
      </c>
      <c r="N621" s="15">
        <v>15965.29</v>
      </c>
      <c r="O621" s="12" t="s">
        <v>11</v>
      </c>
      <c r="P621" s="12" t="s">
        <v>16</v>
      </c>
      <c r="Q621" s="12" t="s">
        <v>23</v>
      </c>
      <c r="R621" s="12">
        <v>40</v>
      </c>
      <c r="S621" s="12"/>
      <c r="T621" s="12"/>
      <c r="U621" s="12"/>
      <c r="V621" s="12"/>
      <c r="W621" s="12"/>
      <c r="X621" s="12"/>
      <c r="Y621" s="12"/>
      <c r="Z621" s="12"/>
    </row>
    <row r="622" spans="1:26" x14ac:dyDescent="0.35">
      <c r="A622" s="12" t="s">
        <v>1750</v>
      </c>
      <c r="B622" s="12" t="s">
        <v>7242</v>
      </c>
      <c r="C622" s="12" t="s">
        <v>5305</v>
      </c>
      <c r="D622" s="12">
        <v>47.53</v>
      </c>
      <c r="E622" s="12" t="s">
        <v>8367</v>
      </c>
      <c r="F622" s="12">
        <v>4.72</v>
      </c>
      <c r="G622" s="12" t="s">
        <v>8389</v>
      </c>
      <c r="H622" s="12" t="s">
        <v>2380</v>
      </c>
      <c r="I622" s="12" t="s">
        <v>2380</v>
      </c>
      <c r="J622" s="12" t="s">
        <v>2380</v>
      </c>
      <c r="K622" s="33">
        <v>0</v>
      </c>
      <c r="L622" s="13" t="str">
        <f>_xlfn.XLOOKUP(A622,'PWQ_Medical Examinations (2)'!A:A,'PWQ_Medical Examinations (2)'!I:I,"Not Found")</f>
        <v>No</v>
      </c>
      <c r="M622" s="14">
        <v>29506</v>
      </c>
      <c r="N622" s="15">
        <v>15922.29</v>
      </c>
      <c r="O622" s="12" t="s">
        <v>11</v>
      </c>
      <c r="P622" s="12" t="s">
        <v>12</v>
      </c>
      <c r="Q622" s="12" t="s">
        <v>535</v>
      </c>
      <c r="R622" s="12">
        <v>42</v>
      </c>
      <c r="S622" s="12"/>
      <c r="T622" s="12"/>
      <c r="U622" s="12"/>
      <c r="V622" s="12"/>
      <c r="W622" s="12"/>
      <c r="X622" s="12"/>
      <c r="Y622" s="12"/>
      <c r="Z622" s="12"/>
    </row>
    <row r="623" spans="1:26" x14ac:dyDescent="0.35">
      <c r="A623" s="12" t="s">
        <v>1749</v>
      </c>
      <c r="B623" s="12" t="s">
        <v>7243</v>
      </c>
      <c r="C623" s="12" t="s">
        <v>5306</v>
      </c>
      <c r="D623" s="12">
        <v>36.85</v>
      </c>
      <c r="E623" s="12" t="s">
        <v>8367</v>
      </c>
      <c r="F623" s="12">
        <v>6.7</v>
      </c>
      <c r="G623" s="12" t="s">
        <v>8387</v>
      </c>
      <c r="H623" s="12" t="s">
        <v>2380</v>
      </c>
      <c r="I623" s="12" t="s">
        <v>2380</v>
      </c>
      <c r="J623" s="12" t="s">
        <v>2380</v>
      </c>
      <c r="K623" s="33">
        <v>0</v>
      </c>
      <c r="L623" s="13" t="str">
        <f>_xlfn.XLOOKUP(A623,'PWQ_Medical Examinations (2)'!A:A,'PWQ_Medical Examinations (2)'!I:I,"Not Found")</f>
        <v>No</v>
      </c>
      <c r="M623" s="14">
        <v>23005</v>
      </c>
      <c r="N623" s="15">
        <v>15840.81</v>
      </c>
      <c r="O623" s="12" t="s">
        <v>11</v>
      </c>
      <c r="P623" s="12" t="s">
        <v>16</v>
      </c>
      <c r="Q623" s="12" t="s">
        <v>632</v>
      </c>
      <c r="R623" s="12">
        <v>60</v>
      </c>
      <c r="S623" s="12"/>
      <c r="T623" s="12"/>
      <c r="U623" s="12"/>
      <c r="V623" s="12"/>
      <c r="W623" s="12"/>
      <c r="X623" s="12"/>
      <c r="Y623" s="12"/>
      <c r="Z623" s="12"/>
    </row>
    <row r="624" spans="1:26" x14ac:dyDescent="0.35">
      <c r="A624" s="12" t="s">
        <v>1748</v>
      </c>
      <c r="B624" s="12" t="s">
        <v>7244</v>
      </c>
      <c r="C624" s="12" t="s">
        <v>5307</v>
      </c>
      <c r="D624" s="12">
        <v>29.3</v>
      </c>
      <c r="E624" s="12" t="s">
        <v>8368</v>
      </c>
      <c r="F624" s="12">
        <v>5.5</v>
      </c>
      <c r="G624" s="12" t="s">
        <v>8389</v>
      </c>
      <c r="H624" s="12" t="s">
        <v>2380</v>
      </c>
      <c r="I624" s="12" t="s">
        <v>2380</v>
      </c>
      <c r="J624" s="12" t="s">
        <v>2380</v>
      </c>
      <c r="K624" s="33">
        <v>0</v>
      </c>
      <c r="L624" s="13" t="str">
        <f>_xlfn.XLOOKUP(A624,'PWQ_Medical Examinations (2)'!A:A,'PWQ_Medical Examinations (2)'!I:I,"Not Found")</f>
        <v>No</v>
      </c>
      <c r="M624" s="14">
        <v>30266</v>
      </c>
      <c r="N624" s="15">
        <v>15828.82</v>
      </c>
      <c r="O624" s="12" t="s">
        <v>11</v>
      </c>
      <c r="P624" s="12" t="s">
        <v>12</v>
      </c>
      <c r="Q624" s="12" t="s">
        <v>42</v>
      </c>
      <c r="R624" s="12">
        <v>40</v>
      </c>
      <c r="S624" s="12"/>
      <c r="T624" s="12"/>
      <c r="U624" s="12"/>
      <c r="V624" s="12"/>
      <c r="W624" s="12"/>
      <c r="X624" s="12"/>
      <c r="Y624" s="12"/>
      <c r="Z624" s="12"/>
    </row>
    <row r="625" spans="1:26" x14ac:dyDescent="0.35">
      <c r="A625" s="12" t="s">
        <v>1747</v>
      </c>
      <c r="B625" s="12" t="s">
        <v>7245</v>
      </c>
      <c r="C625" s="12" t="s">
        <v>5308</v>
      </c>
      <c r="D625" s="12">
        <v>19.3</v>
      </c>
      <c r="E625" s="12" t="s">
        <v>8369</v>
      </c>
      <c r="F625" s="12">
        <v>4.46</v>
      </c>
      <c r="G625" s="12" t="s">
        <v>8389</v>
      </c>
      <c r="H625" s="12" t="s">
        <v>2380</v>
      </c>
      <c r="I625" s="12" t="s">
        <v>2380</v>
      </c>
      <c r="J625" s="12" t="s">
        <v>2380</v>
      </c>
      <c r="K625" s="33">
        <v>1</v>
      </c>
      <c r="L625" s="13" t="str">
        <f>_xlfn.XLOOKUP(A625,'PWQ_Medical Examinations (2)'!A:A,'PWQ_Medical Examinations (2)'!I:I,"Not Found")</f>
        <v>yes</v>
      </c>
      <c r="M625" s="14">
        <v>30859</v>
      </c>
      <c r="N625" s="15">
        <v>15820.7</v>
      </c>
      <c r="O625" s="12" t="s">
        <v>11</v>
      </c>
      <c r="P625" s="12" t="s">
        <v>12</v>
      </c>
      <c r="Q625" s="12" t="s">
        <v>42</v>
      </c>
      <c r="R625" s="12">
        <v>38</v>
      </c>
      <c r="S625" s="12"/>
      <c r="T625" s="12"/>
      <c r="U625" s="12"/>
      <c r="V625" s="12"/>
      <c r="W625" s="12"/>
      <c r="X625" s="12"/>
      <c r="Y625" s="12"/>
      <c r="Z625" s="12"/>
    </row>
    <row r="626" spans="1:26" x14ac:dyDescent="0.35">
      <c r="A626" s="12" t="s">
        <v>1746</v>
      </c>
      <c r="B626" s="12" t="s">
        <v>7246</v>
      </c>
      <c r="C626" s="12" t="s">
        <v>5309</v>
      </c>
      <c r="D626" s="12">
        <v>24.13</v>
      </c>
      <c r="E626" s="12" t="s">
        <v>8369</v>
      </c>
      <c r="F626" s="12">
        <v>5.29</v>
      </c>
      <c r="G626" s="12" t="s">
        <v>8389</v>
      </c>
      <c r="H626" s="12" t="s">
        <v>2382</v>
      </c>
      <c r="I626" s="12" t="s">
        <v>2380</v>
      </c>
      <c r="J626" s="12" t="s">
        <v>2383</v>
      </c>
      <c r="K626" s="33">
        <v>1</v>
      </c>
      <c r="L626" s="13" t="str">
        <f>_xlfn.XLOOKUP(A626,'PWQ_Medical Examinations (2)'!A:A,'PWQ_Medical Examinations (2)'!I:I,"Not Found")</f>
        <v>yes</v>
      </c>
      <c r="M626" s="14">
        <v>35712</v>
      </c>
      <c r="N626" s="15">
        <v>15817.99</v>
      </c>
      <c r="O626" s="12" t="s">
        <v>11</v>
      </c>
      <c r="P626" s="12" t="s">
        <v>11</v>
      </c>
      <c r="Q626" s="12" t="s">
        <v>23</v>
      </c>
      <c r="R626" s="12">
        <v>25</v>
      </c>
      <c r="S626" s="12"/>
      <c r="T626" s="12"/>
      <c r="U626" s="12"/>
      <c r="V626" s="12"/>
      <c r="W626" s="12"/>
      <c r="X626" s="12"/>
      <c r="Y626" s="12"/>
      <c r="Z626" s="12"/>
    </row>
    <row r="627" spans="1:26" x14ac:dyDescent="0.35">
      <c r="A627" s="12" t="s">
        <v>1745</v>
      </c>
      <c r="B627" s="12" t="s">
        <v>7247</v>
      </c>
      <c r="C627" s="12" t="s">
        <v>5310</v>
      </c>
      <c r="D627" s="12">
        <v>46.7</v>
      </c>
      <c r="E627" s="12" t="s">
        <v>8367</v>
      </c>
      <c r="F627" s="12">
        <v>10.99</v>
      </c>
      <c r="G627" s="12" t="s">
        <v>8387</v>
      </c>
      <c r="H627" s="12" t="s">
        <v>2380</v>
      </c>
      <c r="I627" s="12" t="s">
        <v>2380</v>
      </c>
      <c r="J627" s="12" t="s">
        <v>2380</v>
      </c>
      <c r="K627" s="33">
        <v>0</v>
      </c>
      <c r="L627" s="13" t="str">
        <f>_xlfn.XLOOKUP(A627,'PWQ_Medical Examinations (2)'!A:A,'PWQ_Medical Examinations (2)'!I:I,"Not Found")</f>
        <v>No</v>
      </c>
      <c r="M627" s="14">
        <v>27270</v>
      </c>
      <c r="N627" s="15">
        <v>15746.62</v>
      </c>
      <c r="O627" s="12" t="s">
        <v>11</v>
      </c>
      <c r="P627" s="12" t="s">
        <v>16</v>
      </c>
      <c r="Q627" s="12" t="s">
        <v>23</v>
      </c>
      <c r="R627" s="12">
        <v>48</v>
      </c>
      <c r="S627" s="12"/>
      <c r="T627" s="12"/>
      <c r="U627" s="12"/>
      <c r="V627" s="12"/>
      <c r="W627" s="12"/>
      <c r="X627" s="12"/>
      <c r="Y627" s="12"/>
      <c r="Z627" s="12"/>
    </row>
    <row r="628" spans="1:26" x14ac:dyDescent="0.35">
      <c r="A628" s="12" t="s">
        <v>1744</v>
      </c>
      <c r="B628" s="12" t="s">
        <v>7248</v>
      </c>
      <c r="C628" s="12" t="s">
        <v>5311</v>
      </c>
      <c r="D628" s="12">
        <v>45.27</v>
      </c>
      <c r="E628" s="12" t="s">
        <v>8367</v>
      </c>
      <c r="F628" s="12">
        <v>5.2</v>
      </c>
      <c r="G628" s="12" t="s">
        <v>8389</v>
      </c>
      <c r="H628" s="12" t="s">
        <v>2382</v>
      </c>
      <c r="I628" s="12" t="s">
        <v>2380</v>
      </c>
      <c r="J628" s="12" t="s">
        <v>2380</v>
      </c>
      <c r="K628" s="33">
        <v>0</v>
      </c>
      <c r="L628" s="13" t="str">
        <f>_xlfn.XLOOKUP(A628,'PWQ_Medical Examinations (2)'!A:A,'PWQ_Medical Examinations (2)'!I:I,"Not Found")</f>
        <v>No</v>
      </c>
      <c r="M628" s="14">
        <v>28023</v>
      </c>
      <c r="N628" s="15">
        <v>15698.86</v>
      </c>
      <c r="O628" s="12" t="s">
        <v>11</v>
      </c>
      <c r="P628" s="12" t="s">
        <v>11</v>
      </c>
      <c r="Q628" s="12" t="s">
        <v>23</v>
      </c>
      <c r="R628" s="12">
        <v>46</v>
      </c>
      <c r="S628" s="12"/>
      <c r="T628" s="12"/>
      <c r="U628" s="12"/>
      <c r="V628" s="12"/>
      <c r="W628" s="12"/>
      <c r="X628" s="12"/>
      <c r="Y628" s="12"/>
      <c r="Z628" s="12"/>
    </row>
    <row r="629" spans="1:26" x14ac:dyDescent="0.35">
      <c r="A629" s="12" t="s">
        <v>1743</v>
      </c>
      <c r="B629" s="12" t="s">
        <v>7249</v>
      </c>
      <c r="C629" s="12" t="s">
        <v>5312</v>
      </c>
      <c r="D629" s="12">
        <v>44.29</v>
      </c>
      <c r="E629" s="12" t="s">
        <v>8367</v>
      </c>
      <c r="F629" s="12">
        <v>9.66</v>
      </c>
      <c r="G629" s="12" t="s">
        <v>8387</v>
      </c>
      <c r="H629" s="12" t="s">
        <v>2380</v>
      </c>
      <c r="I629" s="12" t="s">
        <v>2380</v>
      </c>
      <c r="J629" s="12" t="s">
        <v>2380</v>
      </c>
      <c r="K629" s="33">
        <v>2</v>
      </c>
      <c r="L629" s="13" t="str">
        <f>_xlfn.XLOOKUP(A629,'PWQ_Medical Examinations (2)'!A:A,'PWQ_Medical Examinations (2)'!I:I,"Not Found")</f>
        <v>No</v>
      </c>
      <c r="M629" s="14">
        <v>26841</v>
      </c>
      <c r="N629" s="15">
        <v>15670.3</v>
      </c>
      <c r="O629" s="12" t="s">
        <v>11</v>
      </c>
      <c r="P629" s="12" t="s">
        <v>11</v>
      </c>
      <c r="Q629" s="12" t="s">
        <v>535</v>
      </c>
      <c r="R629" s="12">
        <v>49</v>
      </c>
      <c r="S629" s="12"/>
      <c r="T629" s="12"/>
      <c r="U629" s="12"/>
      <c r="V629" s="12"/>
      <c r="W629" s="12"/>
      <c r="X629" s="12"/>
      <c r="Y629" s="12"/>
      <c r="Z629" s="12"/>
    </row>
    <row r="630" spans="1:26" x14ac:dyDescent="0.35">
      <c r="A630" s="12" t="s">
        <v>1742</v>
      </c>
      <c r="B630" s="12" t="s">
        <v>7250</v>
      </c>
      <c r="C630" s="12" t="s">
        <v>5313</v>
      </c>
      <c r="D630" s="12">
        <v>54.59</v>
      </c>
      <c r="E630" s="12" t="s">
        <v>8367</v>
      </c>
      <c r="F630" s="12">
        <v>4.22</v>
      </c>
      <c r="G630" s="12" t="s">
        <v>8389</v>
      </c>
      <c r="H630" s="12" t="s">
        <v>2382</v>
      </c>
      <c r="I630" s="12" t="s">
        <v>2380</v>
      </c>
      <c r="J630" s="12" t="s">
        <v>2380</v>
      </c>
      <c r="K630" s="33">
        <v>1</v>
      </c>
      <c r="L630" s="13" t="str">
        <f>_xlfn.XLOOKUP(A630,'PWQ_Medical Examinations (2)'!A:A,'PWQ_Medical Examinations (2)'!I:I,"Not Found")</f>
        <v>No</v>
      </c>
      <c r="M630" s="14">
        <v>32499</v>
      </c>
      <c r="N630" s="15">
        <v>15646.28</v>
      </c>
      <c r="O630" s="12" t="s">
        <v>11</v>
      </c>
      <c r="P630" s="12" t="s">
        <v>11</v>
      </c>
      <c r="Q630" s="12" t="s">
        <v>42</v>
      </c>
      <c r="R630" s="12">
        <v>34</v>
      </c>
      <c r="S630" s="12"/>
      <c r="T630" s="12"/>
      <c r="U630" s="12"/>
      <c r="V630" s="12"/>
      <c r="W630" s="12"/>
      <c r="X630" s="12"/>
      <c r="Y630" s="12"/>
      <c r="Z630" s="12"/>
    </row>
    <row r="631" spans="1:26" x14ac:dyDescent="0.35">
      <c r="A631" s="12" t="s">
        <v>1741</v>
      </c>
      <c r="B631" s="12" t="s">
        <v>7251</v>
      </c>
      <c r="C631" s="12" t="s">
        <v>4984</v>
      </c>
      <c r="D631" s="12">
        <v>32.965000000000003</v>
      </c>
      <c r="E631" s="12" t="s">
        <v>8367</v>
      </c>
      <c r="F631" s="12">
        <v>11.78</v>
      </c>
      <c r="G631" s="12" t="s">
        <v>8387</v>
      </c>
      <c r="H631" s="12" t="s">
        <v>2380</v>
      </c>
      <c r="I631" s="12" t="s">
        <v>2380</v>
      </c>
      <c r="J631" s="12" t="s">
        <v>2380</v>
      </c>
      <c r="K631" s="33">
        <v>0</v>
      </c>
      <c r="L631" s="13" t="str">
        <f>_xlfn.XLOOKUP(A631,'PWQ_Medical Examinations (2)'!A:A,'PWQ_Medical Examinations (2)'!I:I,"Not Found")</f>
        <v>No</v>
      </c>
      <c r="M631" s="14">
        <v>22073</v>
      </c>
      <c r="N631" s="15">
        <v>15612.19</v>
      </c>
      <c r="O631" s="12" t="s">
        <v>11</v>
      </c>
      <c r="P631" s="12" t="s">
        <v>11</v>
      </c>
      <c r="Q631" s="12" t="s">
        <v>23</v>
      </c>
      <c r="R631" s="12">
        <v>63</v>
      </c>
      <c r="S631" s="12"/>
      <c r="T631" s="12"/>
      <c r="U631" s="12"/>
      <c r="V631" s="12"/>
      <c r="W631" s="12"/>
      <c r="X631" s="12"/>
      <c r="Y631" s="12"/>
      <c r="Z631" s="12"/>
    </row>
    <row r="632" spans="1:26" x14ac:dyDescent="0.35">
      <c r="A632" s="12" t="s">
        <v>1740</v>
      </c>
      <c r="B632" s="12" t="s">
        <v>7252</v>
      </c>
      <c r="C632" s="12" t="s">
        <v>5314</v>
      </c>
      <c r="D632" s="12">
        <v>38.049999999999997</v>
      </c>
      <c r="E632" s="12" t="s">
        <v>8367</v>
      </c>
      <c r="F632" s="12">
        <v>9.6199999999999992</v>
      </c>
      <c r="G632" s="12" t="s">
        <v>8387</v>
      </c>
      <c r="H632" s="12" t="s">
        <v>2380</v>
      </c>
      <c r="I632" s="12" t="s">
        <v>2380</v>
      </c>
      <c r="J632" s="12" t="s">
        <v>2380</v>
      </c>
      <c r="K632" s="33">
        <v>0</v>
      </c>
      <c r="L632" s="13" t="str">
        <f>_xlfn.XLOOKUP(A632,'PWQ_Medical Examinations (2)'!A:A,'PWQ_Medical Examinations (2)'!I:I,"Not Found")</f>
        <v>No</v>
      </c>
      <c r="M632" s="14">
        <v>24043</v>
      </c>
      <c r="N632" s="15">
        <v>15608.58</v>
      </c>
      <c r="O632" s="12" t="s">
        <v>11</v>
      </c>
      <c r="P632" s="12" t="s">
        <v>11</v>
      </c>
      <c r="Q632" s="12" t="s">
        <v>535</v>
      </c>
      <c r="R632" s="12">
        <v>57</v>
      </c>
      <c r="S632" s="12"/>
      <c r="T632" s="12"/>
      <c r="U632" s="12"/>
      <c r="V632" s="12"/>
      <c r="W632" s="12"/>
      <c r="X632" s="12"/>
      <c r="Y632" s="12"/>
      <c r="Z632" s="12"/>
    </row>
    <row r="633" spans="1:26" x14ac:dyDescent="0.35">
      <c r="A633" s="12" t="s">
        <v>1739</v>
      </c>
      <c r="B633" s="12" t="s">
        <v>6931</v>
      </c>
      <c r="C633" s="12" t="s">
        <v>5315</v>
      </c>
      <c r="D633" s="12">
        <v>46.14</v>
      </c>
      <c r="E633" s="12" t="s">
        <v>8367</v>
      </c>
      <c r="F633" s="12">
        <v>10.78</v>
      </c>
      <c r="G633" s="12" t="s">
        <v>8387</v>
      </c>
      <c r="H633" s="12" t="s">
        <v>2380</v>
      </c>
      <c r="I633" s="12" t="s">
        <v>2380</v>
      </c>
      <c r="J633" s="12" t="s">
        <v>2380</v>
      </c>
      <c r="K633" s="33">
        <v>0</v>
      </c>
      <c r="L633" s="13" t="str">
        <f>_xlfn.XLOOKUP(A633,'PWQ_Medical Examinations (2)'!A:A,'PWQ_Medical Examinations (2)'!I:I,"Not Found")</f>
        <v>No</v>
      </c>
      <c r="M633" s="14">
        <v>27240</v>
      </c>
      <c r="N633" s="15">
        <v>15556.67</v>
      </c>
      <c r="O633" s="12" t="s">
        <v>11</v>
      </c>
      <c r="P633" s="12" t="s">
        <v>11</v>
      </c>
      <c r="Q633" s="12" t="s">
        <v>23</v>
      </c>
      <c r="R633" s="12">
        <v>48</v>
      </c>
      <c r="S633" s="12"/>
      <c r="T633" s="12"/>
      <c r="U633" s="12"/>
      <c r="V633" s="12"/>
      <c r="W633" s="12"/>
      <c r="X633" s="12"/>
      <c r="Y633" s="12"/>
      <c r="Z633" s="12"/>
    </row>
    <row r="634" spans="1:26" x14ac:dyDescent="0.35">
      <c r="A634" s="12" t="s">
        <v>1738</v>
      </c>
      <c r="B634" s="12" t="s">
        <v>7087</v>
      </c>
      <c r="C634" s="12" t="s">
        <v>5316</v>
      </c>
      <c r="D634" s="12">
        <v>41.325000000000003</v>
      </c>
      <c r="E634" s="12" t="s">
        <v>8367</v>
      </c>
      <c r="F634" s="12">
        <v>5.1100000000000003</v>
      </c>
      <c r="G634" s="12" t="s">
        <v>8389</v>
      </c>
      <c r="H634" s="12" t="s">
        <v>2382</v>
      </c>
      <c r="I634" s="12" t="s">
        <v>2380</v>
      </c>
      <c r="J634" s="12" t="s">
        <v>2380</v>
      </c>
      <c r="K634" s="33">
        <v>2</v>
      </c>
      <c r="L634" s="13" t="str">
        <f>_xlfn.XLOOKUP(A634,'PWQ_Medical Examinations (2)'!A:A,'PWQ_Medical Examinations (2)'!I:I,"Not Found")</f>
        <v>No</v>
      </c>
      <c r="M634" s="14">
        <v>21825</v>
      </c>
      <c r="N634" s="15">
        <v>15555.19</v>
      </c>
      <c r="O634" s="12" t="s">
        <v>11</v>
      </c>
      <c r="P634" s="12" t="s">
        <v>12</v>
      </c>
      <c r="Q634" s="12" t="s">
        <v>23</v>
      </c>
      <c r="R634" s="12">
        <v>63</v>
      </c>
      <c r="S634" s="12"/>
      <c r="T634" s="12"/>
      <c r="U634" s="12"/>
      <c r="V634" s="12"/>
      <c r="W634" s="12"/>
      <c r="X634" s="12"/>
      <c r="Y634" s="12"/>
      <c r="Z634" s="12"/>
    </row>
    <row r="635" spans="1:26" x14ac:dyDescent="0.35">
      <c r="A635" s="12" t="s">
        <v>1737</v>
      </c>
      <c r="B635" s="12" t="s">
        <v>7253</v>
      </c>
      <c r="C635" s="12" t="s">
        <v>5317</v>
      </c>
      <c r="D635" s="12">
        <v>44.64</v>
      </c>
      <c r="E635" s="12" t="s">
        <v>8367</v>
      </c>
      <c r="F635" s="12">
        <v>7.18</v>
      </c>
      <c r="G635" s="12" t="s">
        <v>8387</v>
      </c>
      <c r="H635" s="12" t="s">
        <v>2380</v>
      </c>
      <c r="I635" s="12" t="s">
        <v>2380</v>
      </c>
      <c r="J635" s="12" t="s">
        <v>2380</v>
      </c>
      <c r="K635" s="33">
        <v>0</v>
      </c>
      <c r="L635" s="13" t="str">
        <f>_xlfn.XLOOKUP(A635,'PWQ_Medical Examinations (2)'!A:A,'PWQ_Medical Examinations (2)'!I:I,"Not Found")</f>
        <v>No</v>
      </c>
      <c r="M635" s="14">
        <v>27208</v>
      </c>
      <c r="N635" s="15">
        <v>15532.16</v>
      </c>
      <c r="O635" s="12" t="s">
        <v>11</v>
      </c>
      <c r="P635" s="12" t="s">
        <v>11</v>
      </c>
      <c r="Q635" s="12" t="s">
        <v>535</v>
      </c>
      <c r="R635" s="12">
        <v>48</v>
      </c>
      <c r="S635" s="12"/>
      <c r="T635" s="12"/>
      <c r="U635" s="12"/>
      <c r="V635" s="12"/>
      <c r="W635" s="12"/>
      <c r="X635" s="12"/>
      <c r="Y635" s="12"/>
      <c r="Z635" s="12"/>
    </row>
    <row r="636" spans="1:26" x14ac:dyDescent="0.35">
      <c r="A636" s="12" t="s">
        <v>1736</v>
      </c>
      <c r="B636" s="12" t="s">
        <v>7254</v>
      </c>
      <c r="C636" s="12" t="s">
        <v>5039</v>
      </c>
      <c r="D636" s="12">
        <v>25.175000000000001</v>
      </c>
      <c r="E636" s="12" t="s">
        <v>8368</v>
      </c>
      <c r="F636" s="12">
        <v>4.96</v>
      </c>
      <c r="G636" s="12" t="s">
        <v>8389</v>
      </c>
      <c r="H636" s="12" t="s">
        <v>2380</v>
      </c>
      <c r="I636" s="12" t="s">
        <v>2382</v>
      </c>
      <c r="J636" s="12" t="s">
        <v>2380</v>
      </c>
      <c r="K636" s="33">
        <v>1</v>
      </c>
      <c r="L636" s="13" t="str">
        <f>_xlfn.XLOOKUP(A636,'PWQ_Medical Examinations (2)'!A:A,'PWQ_Medical Examinations (2)'!I:I,"Not Found")</f>
        <v>yes</v>
      </c>
      <c r="M636" s="14">
        <v>38185</v>
      </c>
      <c r="N636" s="15">
        <v>15518.18</v>
      </c>
      <c r="O636" s="12" t="s">
        <v>11</v>
      </c>
      <c r="P636" s="12" t="s">
        <v>12</v>
      </c>
      <c r="Q636" s="12" t="s">
        <v>164</v>
      </c>
      <c r="R636" s="12">
        <v>18</v>
      </c>
      <c r="S636" s="12"/>
      <c r="T636" s="12"/>
      <c r="U636" s="12"/>
      <c r="V636" s="12"/>
      <c r="W636" s="12"/>
      <c r="X636" s="12"/>
      <c r="Y636" s="12"/>
      <c r="Z636" s="12"/>
    </row>
    <row r="637" spans="1:26" x14ac:dyDescent="0.35">
      <c r="A637" s="12" t="s">
        <v>1735</v>
      </c>
      <c r="B637" s="12" t="s">
        <v>7255</v>
      </c>
      <c r="C637" s="12" t="s">
        <v>5318</v>
      </c>
      <c r="D637" s="12">
        <v>43.11</v>
      </c>
      <c r="E637" s="12" t="s">
        <v>8367</v>
      </c>
      <c r="F637" s="12">
        <v>4.67</v>
      </c>
      <c r="G637" s="12" t="s">
        <v>8389</v>
      </c>
      <c r="H637" s="12" t="s">
        <v>2382</v>
      </c>
      <c r="I637" s="12" t="s">
        <v>2380</v>
      </c>
      <c r="J637" s="12" t="s">
        <v>2380</v>
      </c>
      <c r="K637" s="33">
        <v>0</v>
      </c>
      <c r="L637" s="13" t="str">
        <f>_xlfn.XLOOKUP(A637,'PWQ_Medical Examinations (2)'!A:A,'PWQ_Medical Examinations (2)'!I:I,"Not Found")</f>
        <v>No</v>
      </c>
      <c r="M637" s="14">
        <v>27961</v>
      </c>
      <c r="N637" s="15">
        <v>15450.48</v>
      </c>
      <c r="O637" s="12" t="s">
        <v>11</v>
      </c>
      <c r="P637" s="12" t="s">
        <v>16</v>
      </c>
      <c r="Q637" s="12" t="s">
        <v>535</v>
      </c>
      <c r="R637" s="12">
        <v>46</v>
      </c>
      <c r="S637" s="12"/>
      <c r="T637" s="12"/>
      <c r="U637" s="12"/>
      <c r="V637" s="12"/>
      <c r="W637" s="12"/>
      <c r="X637" s="12"/>
      <c r="Y637" s="12"/>
      <c r="Z637" s="12"/>
    </row>
    <row r="638" spans="1:26" x14ac:dyDescent="0.35">
      <c r="A638" s="12" t="s">
        <v>1734</v>
      </c>
      <c r="B638" s="12" t="s">
        <v>6953</v>
      </c>
      <c r="C638" s="12" t="s">
        <v>5319</v>
      </c>
      <c r="D638" s="12">
        <v>53.32</v>
      </c>
      <c r="E638" s="12" t="s">
        <v>8367</v>
      </c>
      <c r="F638" s="12">
        <v>5.0599999999999996</v>
      </c>
      <c r="G638" s="12" t="s">
        <v>8389</v>
      </c>
      <c r="H638" s="12" t="s">
        <v>2380</v>
      </c>
      <c r="I638" s="12" t="s">
        <v>2380</v>
      </c>
      <c r="J638" s="12" t="s">
        <v>2380</v>
      </c>
      <c r="K638" s="33">
        <v>0</v>
      </c>
      <c r="L638" s="13" t="str">
        <f>_xlfn.XLOOKUP(A638,'PWQ_Medical Examinations (2)'!A:A,'PWQ_Medical Examinations (2)'!I:I,"Not Found")</f>
        <v>No</v>
      </c>
      <c r="M638" s="14">
        <v>33171</v>
      </c>
      <c r="N638" s="15">
        <v>15440.2</v>
      </c>
      <c r="O638" s="12" t="s">
        <v>11</v>
      </c>
      <c r="P638" s="12" t="s">
        <v>16</v>
      </c>
      <c r="Q638" s="12" t="s">
        <v>23</v>
      </c>
      <c r="R638" s="12">
        <v>32</v>
      </c>
      <c r="S638" s="12"/>
      <c r="T638" s="12"/>
      <c r="U638" s="12"/>
      <c r="V638" s="12"/>
      <c r="W638" s="12"/>
      <c r="X638" s="12"/>
      <c r="Y638" s="12"/>
      <c r="Z638" s="12"/>
    </row>
    <row r="639" spans="1:26" x14ac:dyDescent="0.35">
      <c r="A639" s="12" t="s">
        <v>1733</v>
      </c>
      <c r="B639" s="12" t="s">
        <v>6844</v>
      </c>
      <c r="C639" s="12" t="s">
        <v>5320</v>
      </c>
      <c r="D639" s="12">
        <v>38.04</v>
      </c>
      <c r="E639" s="12" t="s">
        <v>8367</v>
      </c>
      <c r="F639" s="12">
        <v>5.0199999999999996</v>
      </c>
      <c r="G639" s="12" t="s">
        <v>8389</v>
      </c>
      <c r="H639" s="12" t="s">
        <v>2382</v>
      </c>
      <c r="I639" s="12" t="s">
        <v>2380</v>
      </c>
      <c r="J639" s="12" t="s">
        <v>2380</v>
      </c>
      <c r="K639" s="33">
        <v>1</v>
      </c>
      <c r="L639" s="13" t="str">
        <f>_xlfn.XLOOKUP(A639,'PWQ_Medical Examinations (2)'!A:A,'PWQ_Medical Examinations (2)'!I:I,"Not Found")</f>
        <v>No</v>
      </c>
      <c r="M639" s="14">
        <v>23624</v>
      </c>
      <c r="N639" s="15">
        <v>15377.77</v>
      </c>
      <c r="O639" s="12" t="s">
        <v>11</v>
      </c>
      <c r="P639" s="12" t="s">
        <v>11</v>
      </c>
      <c r="Q639" s="12" t="s">
        <v>23</v>
      </c>
      <c r="R639" s="12">
        <v>58</v>
      </c>
      <c r="S639" s="12"/>
      <c r="T639" s="12"/>
      <c r="U639" s="12"/>
      <c r="V639" s="12"/>
      <c r="W639" s="12"/>
      <c r="X639" s="12"/>
      <c r="Y639" s="12"/>
      <c r="Z639" s="12"/>
    </row>
    <row r="640" spans="1:26" x14ac:dyDescent="0.35">
      <c r="A640" s="12" t="s">
        <v>1732</v>
      </c>
      <c r="B640" s="12" t="s">
        <v>7256</v>
      </c>
      <c r="C640" s="12" t="s">
        <v>5321</v>
      </c>
      <c r="D640" s="12">
        <v>37.9</v>
      </c>
      <c r="E640" s="12" t="s">
        <v>8367</v>
      </c>
      <c r="F640" s="12">
        <v>7.76</v>
      </c>
      <c r="G640" s="12" t="s">
        <v>8387</v>
      </c>
      <c r="H640" s="12" t="s">
        <v>2380</v>
      </c>
      <c r="I640" s="12" t="s">
        <v>2380</v>
      </c>
      <c r="J640" s="12" t="s">
        <v>2380</v>
      </c>
      <c r="K640" s="33">
        <v>0</v>
      </c>
      <c r="L640" s="13" t="str">
        <f>_xlfn.XLOOKUP(A640,'PWQ_Medical Examinations (2)'!A:A,'PWQ_Medical Examinations (2)'!I:I,"Not Found")</f>
        <v>No</v>
      </c>
      <c r="M640" s="14">
        <v>22895</v>
      </c>
      <c r="N640" s="15">
        <v>15368.22</v>
      </c>
      <c r="O640" s="12" t="s">
        <v>11</v>
      </c>
      <c r="P640" s="12" t="s">
        <v>11</v>
      </c>
      <c r="Q640" s="12" t="s">
        <v>42</v>
      </c>
      <c r="R640" s="12">
        <v>60</v>
      </c>
      <c r="S640" s="12"/>
      <c r="T640" s="12"/>
      <c r="U640" s="12"/>
      <c r="V640" s="12"/>
      <c r="W640" s="12"/>
      <c r="X640" s="12"/>
      <c r="Y640" s="12"/>
      <c r="Z640" s="12"/>
    </row>
    <row r="641" spans="1:26" x14ac:dyDescent="0.35">
      <c r="A641" s="12" t="s">
        <v>1731</v>
      </c>
      <c r="B641" s="12" t="s">
        <v>7257</v>
      </c>
      <c r="C641" s="12" t="s">
        <v>4723</v>
      </c>
      <c r="D641" s="12">
        <v>39.6</v>
      </c>
      <c r="E641" s="12" t="s">
        <v>8367</v>
      </c>
      <c r="F641" s="12">
        <v>9.32</v>
      </c>
      <c r="G641" s="12" t="s">
        <v>8387</v>
      </c>
      <c r="H641" s="12" t="s">
        <v>2380</v>
      </c>
      <c r="I641" s="12" t="s">
        <v>2380</v>
      </c>
      <c r="J641" s="12" t="s">
        <v>2380</v>
      </c>
      <c r="K641" s="33">
        <v>0</v>
      </c>
      <c r="L641" s="13" t="str">
        <f>_xlfn.XLOOKUP(A641,'PWQ_Medical Examinations (2)'!A:A,'PWQ_Medical Examinations (2)'!I:I,"Not Found")</f>
        <v>No</v>
      </c>
      <c r="M641" s="14">
        <v>25037</v>
      </c>
      <c r="N641" s="15">
        <v>15363.77</v>
      </c>
      <c r="O641" s="12" t="s">
        <v>11</v>
      </c>
      <c r="P641" s="12" t="s">
        <v>16</v>
      </c>
      <c r="Q641" s="12" t="s">
        <v>535</v>
      </c>
      <c r="R641" s="12">
        <v>54</v>
      </c>
      <c r="S641" s="12"/>
      <c r="T641" s="12"/>
      <c r="U641" s="12"/>
      <c r="V641" s="12"/>
      <c r="W641" s="12"/>
      <c r="X641" s="12"/>
      <c r="Y641" s="12"/>
      <c r="Z641" s="12"/>
    </row>
    <row r="642" spans="1:26" x14ac:dyDescent="0.35">
      <c r="A642" s="12" t="s">
        <v>1730</v>
      </c>
      <c r="B642" s="12" t="s">
        <v>7258</v>
      </c>
      <c r="C642" s="12" t="s">
        <v>5322</v>
      </c>
      <c r="D642" s="12">
        <v>50.92</v>
      </c>
      <c r="E642" s="12" t="s">
        <v>8367</v>
      </c>
      <c r="F642" s="12">
        <v>5.31</v>
      </c>
      <c r="G642" s="12" t="s">
        <v>8389</v>
      </c>
      <c r="H642" s="12" t="s">
        <v>2382</v>
      </c>
      <c r="I642" s="12" t="s">
        <v>2380</v>
      </c>
      <c r="J642" s="12" t="s">
        <v>2380</v>
      </c>
      <c r="K642" s="33">
        <v>1</v>
      </c>
      <c r="L642" s="13" t="str">
        <f>_xlfn.XLOOKUP(A642,'PWQ_Medical Examinations (2)'!A:A,'PWQ_Medical Examinations (2)'!I:I,"Not Found")</f>
        <v>No</v>
      </c>
      <c r="M642" s="14">
        <v>32494</v>
      </c>
      <c r="N642" s="15">
        <v>15361.5</v>
      </c>
      <c r="O642" s="12" t="s">
        <v>11</v>
      </c>
      <c r="P642" s="12" t="s">
        <v>12</v>
      </c>
      <c r="Q642" s="12" t="s">
        <v>249</v>
      </c>
      <c r="R642" s="12">
        <v>34</v>
      </c>
      <c r="S642" s="12"/>
      <c r="T642" s="12"/>
      <c r="U642" s="12"/>
      <c r="V642" s="12"/>
      <c r="W642" s="12"/>
      <c r="X642" s="12"/>
      <c r="Y642" s="12"/>
      <c r="Z642" s="12"/>
    </row>
    <row r="643" spans="1:26" x14ac:dyDescent="0.35">
      <c r="A643" s="12" t="s">
        <v>1729</v>
      </c>
      <c r="B643" s="12" t="s">
        <v>7259</v>
      </c>
      <c r="C643" s="12" t="s">
        <v>4783</v>
      </c>
      <c r="D643" s="12">
        <v>21.85</v>
      </c>
      <c r="E643" s="12" t="s">
        <v>8369</v>
      </c>
      <c r="F643" s="12">
        <v>5.56</v>
      </c>
      <c r="G643" s="12" t="s">
        <v>8389</v>
      </c>
      <c r="H643" s="12" t="s">
        <v>2382</v>
      </c>
      <c r="I643" s="12" t="s">
        <v>2380</v>
      </c>
      <c r="J643" s="12" t="s">
        <v>2380</v>
      </c>
      <c r="K643" s="33">
        <v>0</v>
      </c>
      <c r="L643" s="13" t="str">
        <f>_xlfn.XLOOKUP(A643,'PWQ_Medical Examinations (2)'!A:A,'PWQ_Medical Examinations (2)'!I:I,"Not Found")</f>
        <v>yes</v>
      </c>
      <c r="M643" s="14">
        <v>37086</v>
      </c>
      <c r="N643" s="15">
        <v>15359.1</v>
      </c>
      <c r="O643" s="12" t="s">
        <v>11</v>
      </c>
      <c r="P643" s="12" t="s">
        <v>12</v>
      </c>
      <c r="Q643" s="12" t="s">
        <v>247</v>
      </c>
      <c r="R643" s="12">
        <v>21</v>
      </c>
      <c r="S643" s="12"/>
      <c r="T643" s="12"/>
      <c r="U643" s="12"/>
      <c r="V643" s="12"/>
      <c r="W643" s="12"/>
      <c r="X643" s="12"/>
      <c r="Y643" s="12"/>
      <c r="Z643" s="12"/>
    </row>
    <row r="644" spans="1:26" x14ac:dyDescent="0.35">
      <c r="A644" s="12" t="s">
        <v>1728</v>
      </c>
      <c r="B644" s="12" t="s">
        <v>6736</v>
      </c>
      <c r="C644" s="12" t="s">
        <v>5323</v>
      </c>
      <c r="D644" s="12">
        <v>36.08</v>
      </c>
      <c r="E644" s="12" t="s">
        <v>8367</v>
      </c>
      <c r="F644" s="12">
        <v>7.11</v>
      </c>
      <c r="G644" s="12" t="s">
        <v>8387</v>
      </c>
      <c r="H644" s="12" t="s">
        <v>2382</v>
      </c>
      <c r="I644" s="12" t="s">
        <v>2380</v>
      </c>
      <c r="J644" s="12" t="s">
        <v>2383</v>
      </c>
      <c r="K644" s="33">
        <v>1</v>
      </c>
      <c r="L644" s="13" t="str">
        <f>_xlfn.XLOOKUP(A644,'PWQ_Medical Examinations (2)'!A:A,'PWQ_Medical Examinations (2)'!I:I,"Not Found")</f>
        <v>No</v>
      </c>
      <c r="M644" s="14">
        <v>23358</v>
      </c>
      <c r="N644" s="15">
        <v>15322.77</v>
      </c>
      <c r="O644" s="12" t="s">
        <v>11</v>
      </c>
      <c r="P644" s="12" t="s">
        <v>12</v>
      </c>
      <c r="Q644" s="12" t="s">
        <v>300</v>
      </c>
      <c r="R644" s="12">
        <v>59</v>
      </c>
      <c r="S644" s="12"/>
      <c r="T644" s="12"/>
      <c r="U644" s="12"/>
      <c r="V644" s="12"/>
      <c r="W644" s="12"/>
      <c r="X644" s="12"/>
      <c r="Y644" s="12"/>
      <c r="Z644" s="12"/>
    </row>
    <row r="645" spans="1:26" x14ac:dyDescent="0.35">
      <c r="A645" s="12" t="s">
        <v>1727</v>
      </c>
      <c r="B645" s="12" t="s">
        <v>7260</v>
      </c>
      <c r="C645" s="12" t="s">
        <v>5324</v>
      </c>
      <c r="D645" s="12">
        <v>40.44</v>
      </c>
      <c r="E645" s="12" t="s">
        <v>8367</v>
      </c>
      <c r="F645" s="12">
        <v>5.13</v>
      </c>
      <c r="G645" s="12" t="s">
        <v>8389</v>
      </c>
      <c r="H645" s="12" t="s">
        <v>2382</v>
      </c>
      <c r="I645" s="12" t="s">
        <v>2380</v>
      </c>
      <c r="J645" s="12" t="s">
        <v>2383</v>
      </c>
      <c r="K645" s="33">
        <v>1</v>
      </c>
      <c r="L645" s="13" t="str">
        <f>_xlfn.XLOOKUP(A645,'PWQ_Medical Examinations (2)'!A:A,'PWQ_Medical Examinations (2)'!I:I,"Not Found")</f>
        <v>No</v>
      </c>
      <c r="M645" s="14">
        <v>25462</v>
      </c>
      <c r="N645" s="15">
        <v>15260.52</v>
      </c>
      <c r="O645" s="12" t="s">
        <v>11</v>
      </c>
      <c r="P645" s="12" t="s">
        <v>11</v>
      </c>
      <c r="Q645" s="12" t="s">
        <v>249</v>
      </c>
      <c r="R645" s="12">
        <v>53</v>
      </c>
      <c r="S645" s="12"/>
      <c r="T645" s="12"/>
      <c r="U645" s="12"/>
      <c r="V645" s="12"/>
      <c r="W645" s="12"/>
      <c r="X645" s="12"/>
      <c r="Y645" s="12"/>
      <c r="Z645" s="12"/>
    </row>
    <row r="646" spans="1:26" x14ac:dyDescent="0.35">
      <c r="A646" s="12" t="s">
        <v>1726</v>
      </c>
      <c r="B646" s="12" t="s">
        <v>7075</v>
      </c>
      <c r="C646" s="12" t="s">
        <v>5325</v>
      </c>
      <c r="D646" s="12">
        <v>38.094999999999999</v>
      </c>
      <c r="E646" s="12" t="s">
        <v>8367</v>
      </c>
      <c r="F646" s="12">
        <v>10.199999999999999</v>
      </c>
      <c r="G646" s="12" t="s">
        <v>8387</v>
      </c>
      <c r="H646" s="12" t="s">
        <v>2380</v>
      </c>
      <c r="I646" s="12" t="s">
        <v>2380</v>
      </c>
      <c r="J646" s="12" t="s">
        <v>2380</v>
      </c>
      <c r="K646" s="33">
        <v>0</v>
      </c>
      <c r="L646" s="13" t="str">
        <f>_xlfn.XLOOKUP(A646,'PWQ_Medical Examinations (2)'!A:A,'PWQ_Medical Examinations (2)'!I:I,"Not Found")</f>
        <v>No</v>
      </c>
      <c r="M646" s="14">
        <v>22122</v>
      </c>
      <c r="N646" s="15">
        <v>15230.32</v>
      </c>
      <c r="O646" s="12" t="s">
        <v>11</v>
      </c>
      <c r="P646" s="12" t="s">
        <v>11</v>
      </c>
      <c r="Q646" s="12" t="s">
        <v>247</v>
      </c>
      <c r="R646" s="12">
        <v>62</v>
      </c>
      <c r="S646" s="12"/>
      <c r="T646" s="12"/>
      <c r="U646" s="12"/>
      <c r="V646" s="12"/>
      <c r="W646" s="12"/>
      <c r="X646" s="12"/>
      <c r="Y646" s="12"/>
      <c r="Z646" s="12"/>
    </row>
    <row r="647" spans="1:26" x14ac:dyDescent="0.35">
      <c r="A647" s="12" t="s">
        <v>1725</v>
      </c>
      <c r="B647" s="12" t="s">
        <v>7261</v>
      </c>
      <c r="C647" s="12" t="s">
        <v>5326</v>
      </c>
      <c r="D647" s="12">
        <v>44.95</v>
      </c>
      <c r="E647" s="12" t="s">
        <v>8367</v>
      </c>
      <c r="F647" s="12">
        <v>10.4</v>
      </c>
      <c r="G647" s="12" t="s">
        <v>8387</v>
      </c>
      <c r="H647" s="12" t="s">
        <v>2380</v>
      </c>
      <c r="I647" s="12" t="s">
        <v>2380</v>
      </c>
      <c r="J647" s="12" t="s">
        <v>2380</v>
      </c>
      <c r="K647" s="33">
        <v>0</v>
      </c>
      <c r="L647" s="13" t="str">
        <f>_xlfn.XLOOKUP(A647,'PWQ_Medical Examinations (2)'!A:A,'PWQ_Medical Examinations (2)'!I:I,"Not Found")</f>
        <v>No</v>
      </c>
      <c r="M647" s="14">
        <v>28817</v>
      </c>
      <c r="N647" s="15">
        <v>15207.92</v>
      </c>
      <c r="O647" s="12" t="s">
        <v>11</v>
      </c>
      <c r="P647" s="12" t="s">
        <v>16</v>
      </c>
      <c r="Q647" s="12" t="s">
        <v>23</v>
      </c>
      <c r="R647" s="12">
        <v>44</v>
      </c>
      <c r="S647" s="12"/>
      <c r="T647" s="12"/>
      <c r="U647" s="12"/>
      <c r="V647" s="12"/>
      <c r="W647" s="12"/>
      <c r="X647" s="12"/>
      <c r="Y647" s="12"/>
      <c r="Z647" s="12"/>
    </row>
    <row r="648" spans="1:26" x14ac:dyDescent="0.35">
      <c r="A648" s="12" t="s">
        <v>1724</v>
      </c>
      <c r="B648" s="12" t="s">
        <v>7262</v>
      </c>
      <c r="C648" s="12" t="s">
        <v>5327</v>
      </c>
      <c r="D648" s="12">
        <v>35.54</v>
      </c>
      <c r="E648" s="12" t="s">
        <v>8367</v>
      </c>
      <c r="F648" s="12">
        <v>10.67</v>
      </c>
      <c r="G648" s="12" t="s">
        <v>8387</v>
      </c>
      <c r="H648" s="12" t="s">
        <v>2380</v>
      </c>
      <c r="I648" s="12" t="s">
        <v>2380</v>
      </c>
      <c r="J648" s="12" t="s">
        <v>2380</v>
      </c>
      <c r="K648" s="33">
        <v>0</v>
      </c>
      <c r="L648" s="13" t="str">
        <f>_xlfn.XLOOKUP(A648,'PWQ_Medical Examinations (2)'!A:A,'PWQ_Medical Examinations (2)'!I:I,"Not Found")</f>
        <v>No</v>
      </c>
      <c r="M648" s="14">
        <v>22814</v>
      </c>
      <c r="N648" s="15">
        <v>15174.81</v>
      </c>
      <c r="O648" s="12" t="s">
        <v>11</v>
      </c>
      <c r="P648" s="12" t="s">
        <v>16</v>
      </c>
      <c r="Q648" s="12" t="s">
        <v>23</v>
      </c>
      <c r="R648" s="12">
        <v>60</v>
      </c>
      <c r="S648" s="12"/>
      <c r="T648" s="12"/>
      <c r="U648" s="12"/>
      <c r="V648" s="12"/>
      <c r="W648" s="12"/>
      <c r="X648" s="12"/>
      <c r="Y648" s="12"/>
      <c r="Z648" s="12"/>
    </row>
    <row r="649" spans="1:26" x14ac:dyDescent="0.35">
      <c r="A649" s="12" t="s">
        <v>1723</v>
      </c>
      <c r="B649" s="12" t="s">
        <v>7263</v>
      </c>
      <c r="C649" s="12" t="s">
        <v>5328</v>
      </c>
      <c r="D649" s="12">
        <v>39.799999999999997</v>
      </c>
      <c r="E649" s="12" t="s">
        <v>8367</v>
      </c>
      <c r="F649" s="12">
        <v>4.6500000000000004</v>
      </c>
      <c r="G649" s="12" t="s">
        <v>8389</v>
      </c>
      <c r="H649" s="12" t="s">
        <v>2382</v>
      </c>
      <c r="I649" s="12" t="s">
        <v>2380</v>
      </c>
      <c r="J649" s="12" t="s">
        <v>2380</v>
      </c>
      <c r="K649" s="33">
        <v>2</v>
      </c>
      <c r="L649" s="13" t="str">
        <f>_xlfn.XLOOKUP(A649,'PWQ_Medical Examinations (2)'!A:A,'PWQ_Medical Examinations (2)'!I:I,"Not Found")</f>
        <v>No</v>
      </c>
      <c r="M649" s="14">
        <v>21887</v>
      </c>
      <c r="N649" s="15">
        <v>15170.07</v>
      </c>
      <c r="O649" s="12" t="s">
        <v>11</v>
      </c>
      <c r="P649" s="12" t="s">
        <v>12</v>
      </c>
      <c r="Q649" s="12" t="s">
        <v>42</v>
      </c>
      <c r="R649" s="12">
        <v>63</v>
      </c>
      <c r="S649" s="12"/>
      <c r="T649" s="12"/>
      <c r="U649" s="12"/>
      <c r="V649" s="12"/>
      <c r="W649" s="12"/>
      <c r="X649" s="12"/>
      <c r="Y649" s="12"/>
      <c r="Z649" s="12"/>
    </row>
    <row r="650" spans="1:26" x14ac:dyDescent="0.35">
      <c r="A650" s="12" t="s">
        <v>1722</v>
      </c>
      <c r="B650" s="12" t="s">
        <v>7076</v>
      </c>
      <c r="C650" s="12" t="s">
        <v>5329</v>
      </c>
      <c r="D650" s="12">
        <v>33.659999999999997</v>
      </c>
      <c r="E650" s="12" t="s">
        <v>8367</v>
      </c>
      <c r="F650" s="12">
        <v>5.65</v>
      </c>
      <c r="G650" s="12" t="s">
        <v>8389</v>
      </c>
      <c r="H650" s="12" t="s">
        <v>2382</v>
      </c>
      <c r="I650" s="12" t="s">
        <v>2380</v>
      </c>
      <c r="J650" s="12" t="s">
        <v>2380</v>
      </c>
      <c r="K650" s="33">
        <v>2</v>
      </c>
      <c r="L650" s="13" t="str">
        <f>_xlfn.XLOOKUP(A650,'PWQ_Medical Examinations (2)'!A:A,'PWQ_Medical Examinations (2)'!I:I,"Not Found")</f>
        <v>No</v>
      </c>
      <c r="M650" s="14">
        <v>21705</v>
      </c>
      <c r="N650" s="15">
        <v>15161.53</v>
      </c>
      <c r="O650" s="12" t="s">
        <v>11</v>
      </c>
      <c r="P650" s="12" t="s">
        <v>16</v>
      </c>
      <c r="Q650" s="12" t="s">
        <v>13</v>
      </c>
      <c r="R650" s="12">
        <v>64</v>
      </c>
      <c r="S650" s="12"/>
      <c r="T650" s="12"/>
      <c r="U650" s="12"/>
      <c r="V650" s="12"/>
      <c r="W650" s="12"/>
      <c r="X650" s="12"/>
      <c r="Y650" s="12"/>
      <c r="Z650" s="12"/>
    </row>
    <row r="651" spans="1:26" x14ac:dyDescent="0.35">
      <c r="A651" s="12" t="s">
        <v>1721</v>
      </c>
      <c r="B651" s="12" t="s">
        <v>7264</v>
      </c>
      <c r="C651" s="12" t="s">
        <v>5330</v>
      </c>
      <c r="D651" s="12">
        <v>35.5</v>
      </c>
      <c r="E651" s="12" t="s">
        <v>8367</v>
      </c>
      <c r="F651" s="12">
        <v>11.97</v>
      </c>
      <c r="G651" s="12" t="s">
        <v>8387</v>
      </c>
      <c r="H651" s="12" t="s">
        <v>2380</v>
      </c>
      <c r="I651" s="12" t="s">
        <v>2380</v>
      </c>
      <c r="J651" s="12" t="s">
        <v>2380</v>
      </c>
      <c r="K651" s="33">
        <v>0</v>
      </c>
      <c r="L651" s="13" t="str">
        <f>_xlfn.XLOOKUP(A651,'PWQ_Medical Examinations (2)'!A:A,'PWQ_Medical Examinations (2)'!I:I,"Not Found")</f>
        <v>No</v>
      </c>
      <c r="M651" s="14">
        <v>22944</v>
      </c>
      <c r="N651" s="15">
        <v>15161.25</v>
      </c>
      <c r="O651" s="12" t="s">
        <v>11</v>
      </c>
      <c r="P651" s="12" t="s">
        <v>11</v>
      </c>
      <c r="Q651" s="12" t="s">
        <v>23</v>
      </c>
      <c r="R651" s="12">
        <v>60</v>
      </c>
      <c r="S651" s="12"/>
      <c r="T651" s="12"/>
      <c r="U651" s="12"/>
      <c r="V651" s="12"/>
      <c r="W651" s="12"/>
      <c r="X651" s="12"/>
      <c r="Y651" s="12"/>
      <c r="Z651" s="12"/>
    </row>
    <row r="652" spans="1:26" x14ac:dyDescent="0.35">
      <c r="A652" s="12" t="s">
        <v>1720</v>
      </c>
      <c r="B652" s="12" t="s">
        <v>6741</v>
      </c>
      <c r="C652" s="12" t="s">
        <v>5331</v>
      </c>
      <c r="D652" s="12">
        <v>41.63</v>
      </c>
      <c r="E652" s="12" t="s">
        <v>8367</v>
      </c>
      <c r="F652" s="12">
        <v>6.71</v>
      </c>
      <c r="G652" s="12" t="s">
        <v>8387</v>
      </c>
      <c r="H652" s="12" t="s">
        <v>2380</v>
      </c>
      <c r="I652" s="12" t="s">
        <v>2380</v>
      </c>
      <c r="J652" s="12" t="s">
        <v>2380</v>
      </c>
      <c r="K652" s="33">
        <v>0</v>
      </c>
      <c r="L652" s="13" t="str">
        <f>_xlfn.XLOOKUP(A652,'PWQ_Medical Examinations (2)'!A:A,'PWQ_Medical Examinations (2)'!I:I,"Not Found")</f>
        <v>No</v>
      </c>
      <c r="M652" s="14">
        <v>26262</v>
      </c>
      <c r="N652" s="15">
        <v>15150.44</v>
      </c>
      <c r="O652" s="12" t="s">
        <v>11</v>
      </c>
      <c r="P652" s="12" t="s">
        <v>16</v>
      </c>
      <c r="Q652" s="12" t="s">
        <v>249</v>
      </c>
      <c r="R652" s="12">
        <v>51</v>
      </c>
      <c r="S652" s="12"/>
      <c r="T652" s="12"/>
      <c r="U652" s="12"/>
      <c r="V652" s="12"/>
      <c r="W652" s="12"/>
      <c r="X652" s="12"/>
      <c r="Y652" s="12"/>
      <c r="Z652" s="12"/>
    </row>
    <row r="653" spans="1:26" x14ac:dyDescent="0.35">
      <c r="A653" s="12" t="s">
        <v>1719</v>
      </c>
      <c r="B653" s="12" t="s">
        <v>7265</v>
      </c>
      <c r="C653" s="12" t="s">
        <v>5332</v>
      </c>
      <c r="D653" s="12">
        <v>46.49</v>
      </c>
      <c r="E653" s="12" t="s">
        <v>8367</v>
      </c>
      <c r="F653" s="12">
        <v>11.92</v>
      </c>
      <c r="G653" s="12" t="s">
        <v>8387</v>
      </c>
      <c r="H653" s="12" t="s">
        <v>2380</v>
      </c>
      <c r="I653" s="12" t="s">
        <v>2380</v>
      </c>
      <c r="J653" s="12" t="s">
        <v>2380</v>
      </c>
      <c r="K653" s="33">
        <v>0</v>
      </c>
      <c r="L653" s="13" t="str">
        <f>_xlfn.XLOOKUP(A653,'PWQ_Medical Examinations (2)'!A:A,'PWQ_Medical Examinations (2)'!I:I,"Not Found")</f>
        <v>No</v>
      </c>
      <c r="M653" s="14">
        <v>28738</v>
      </c>
      <c r="N653" s="15">
        <v>15123.19</v>
      </c>
      <c r="O653" s="12" t="s">
        <v>11</v>
      </c>
      <c r="P653" s="12" t="s">
        <v>16</v>
      </c>
      <c r="Q653" s="12" t="s">
        <v>42</v>
      </c>
      <c r="R653" s="12">
        <v>44</v>
      </c>
      <c r="S653" s="12"/>
      <c r="T653" s="12"/>
      <c r="U653" s="12"/>
      <c r="V653" s="12"/>
      <c r="W653" s="12"/>
      <c r="X653" s="12"/>
      <c r="Y653" s="12"/>
      <c r="Z653" s="12"/>
    </row>
    <row r="654" spans="1:26" x14ac:dyDescent="0.35">
      <c r="A654" s="12" t="s">
        <v>1718</v>
      </c>
      <c r="B654" s="12" t="s">
        <v>7266</v>
      </c>
      <c r="C654" s="12" t="s">
        <v>5333</v>
      </c>
      <c r="D654" s="12">
        <v>43.29</v>
      </c>
      <c r="E654" s="12" t="s">
        <v>8367</v>
      </c>
      <c r="F654" s="12">
        <v>5.35</v>
      </c>
      <c r="G654" s="12" t="s">
        <v>8389</v>
      </c>
      <c r="H654" s="12" t="s">
        <v>2380</v>
      </c>
      <c r="I654" s="12" t="s">
        <v>2380</v>
      </c>
      <c r="J654" s="12" t="s">
        <v>2380</v>
      </c>
      <c r="K654" s="33">
        <v>2</v>
      </c>
      <c r="L654" s="13" t="str">
        <f>_xlfn.XLOOKUP(A654,'PWQ_Medical Examinations (2)'!A:A,'PWQ_Medical Examinations (2)'!I:I,"Not Found")</f>
        <v>No</v>
      </c>
      <c r="M654" s="14">
        <v>26610</v>
      </c>
      <c r="N654" s="15">
        <v>15103.69</v>
      </c>
      <c r="O654" s="12" t="s">
        <v>11</v>
      </c>
      <c r="P654" s="12" t="s">
        <v>16</v>
      </c>
      <c r="Q654" s="12" t="s">
        <v>23</v>
      </c>
      <c r="R654" s="12">
        <v>50</v>
      </c>
      <c r="S654" s="12"/>
      <c r="T654" s="12"/>
      <c r="U654" s="12"/>
      <c r="V654" s="12"/>
      <c r="W654" s="12"/>
      <c r="X654" s="12"/>
      <c r="Y654" s="12"/>
      <c r="Z654" s="12"/>
    </row>
    <row r="655" spans="1:26" x14ac:dyDescent="0.35">
      <c r="A655" s="12" t="s">
        <v>1717</v>
      </c>
      <c r="B655" s="12" t="s">
        <v>6819</v>
      </c>
      <c r="C655" s="12" t="s">
        <v>5334</v>
      </c>
      <c r="D655" s="12">
        <v>43.08</v>
      </c>
      <c r="E655" s="12" t="s">
        <v>8367</v>
      </c>
      <c r="F655" s="12">
        <v>8.9600000000000009</v>
      </c>
      <c r="G655" s="12" t="s">
        <v>8387</v>
      </c>
      <c r="H655" s="12" t="s">
        <v>2382</v>
      </c>
      <c r="I655" s="12" t="s">
        <v>2380</v>
      </c>
      <c r="J655" s="12" t="s">
        <v>2380</v>
      </c>
      <c r="K655" s="33">
        <v>1</v>
      </c>
      <c r="L655" s="13" t="str">
        <f>_xlfn.XLOOKUP(A655,'PWQ_Medical Examinations (2)'!A:A,'PWQ_Medical Examinations (2)'!I:I,"Not Found")</f>
        <v>No</v>
      </c>
      <c r="M655" s="14">
        <v>27693</v>
      </c>
      <c r="N655" s="15">
        <v>15090.35</v>
      </c>
      <c r="O655" s="12" t="s">
        <v>11</v>
      </c>
      <c r="P655" s="12" t="s">
        <v>16</v>
      </c>
      <c r="Q655" s="12" t="s">
        <v>249</v>
      </c>
      <c r="R655" s="12">
        <v>47</v>
      </c>
      <c r="S655" s="12"/>
      <c r="T655" s="12"/>
      <c r="U655" s="12"/>
      <c r="V655" s="12"/>
      <c r="W655" s="12"/>
      <c r="X655" s="12"/>
      <c r="Y655" s="12"/>
      <c r="Z655" s="12"/>
    </row>
    <row r="656" spans="1:26" x14ac:dyDescent="0.35">
      <c r="A656" s="12" t="s">
        <v>1716</v>
      </c>
      <c r="B656" s="12" t="s">
        <v>7267</v>
      </c>
      <c r="C656" s="12" t="s">
        <v>5335</v>
      </c>
      <c r="D656" s="12">
        <v>39.07</v>
      </c>
      <c r="E656" s="12" t="s">
        <v>8367</v>
      </c>
      <c r="F656" s="12">
        <v>11.93</v>
      </c>
      <c r="G656" s="12" t="s">
        <v>8387</v>
      </c>
      <c r="H656" s="12" t="s">
        <v>2380</v>
      </c>
      <c r="I656" s="12" t="s">
        <v>2380</v>
      </c>
      <c r="J656" s="12" t="s">
        <v>2380</v>
      </c>
      <c r="K656" s="33">
        <v>0</v>
      </c>
      <c r="L656" s="13" t="str">
        <f>_xlfn.XLOOKUP(A656,'PWQ_Medical Examinations (2)'!A:A,'PWQ_Medical Examinations (2)'!I:I,"Not Found")</f>
        <v>No</v>
      </c>
      <c r="M656" s="14">
        <v>25001</v>
      </c>
      <c r="N656" s="15">
        <v>15052.68</v>
      </c>
      <c r="O656" s="12" t="s">
        <v>11</v>
      </c>
      <c r="P656" s="12" t="s">
        <v>11</v>
      </c>
      <c r="Q656" s="12" t="s">
        <v>632</v>
      </c>
      <c r="R656" s="12">
        <v>54</v>
      </c>
      <c r="S656" s="12"/>
      <c r="T656" s="12"/>
      <c r="U656" s="12"/>
      <c r="V656" s="12"/>
      <c r="W656" s="12"/>
      <c r="X656" s="12"/>
      <c r="Y656" s="12"/>
      <c r="Z656" s="12"/>
    </row>
    <row r="657" spans="1:26" x14ac:dyDescent="0.35">
      <c r="A657" s="12" t="s">
        <v>1715</v>
      </c>
      <c r="B657" s="12" t="s">
        <v>7268</v>
      </c>
      <c r="C657" s="12" t="s">
        <v>5336</v>
      </c>
      <c r="D657" s="12">
        <v>41.3</v>
      </c>
      <c r="E657" s="12" t="s">
        <v>8367</v>
      </c>
      <c r="F657" s="12">
        <v>9.59</v>
      </c>
      <c r="G657" s="12" t="s">
        <v>8387</v>
      </c>
      <c r="H657" s="12" t="s">
        <v>2380</v>
      </c>
      <c r="I657" s="12" t="s">
        <v>2380</v>
      </c>
      <c r="J657" s="12" t="s">
        <v>2380</v>
      </c>
      <c r="K657" s="33">
        <v>0</v>
      </c>
      <c r="L657" s="13" t="str">
        <f>_xlfn.XLOOKUP(A657,'PWQ_Medical Examinations (2)'!A:A,'PWQ_Medical Examinations (2)'!I:I,"Not Found")</f>
        <v>No</v>
      </c>
      <c r="M657" s="14">
        <v>26160</v>
      </c>
      <c r="N657" s="15">
        <v>15038.51</v>
      </c>
      <c r="O657" s="12" t="s">
        <v>11</v>
      </c>
      <c r="P657" s="12" t="s">
        <v>12</v>
      </c>
      <c r="Q657" s="12" t="s">
        <v>249</v>
      </c>
      <c r="R657" s="12">
        <v>51</v>
      </c>
      <c r="S657" s="12"/>
      <c r="T657" s="12"/>
      <c r="U657" s="12"/>
      <c r="V657" s="12"/>
      <c r="W657" s="12"/>
      <c r="X657" s="12"/>
      <c r="Y657" s="12"/>
      <c r="Z657" s="12"/>
    </row>
    <row r="658" spans="1:26" x14ac:dyDescent="0.35">
      <c r="A658" s="12" t="s">
        <v>1714</v>
      </c>
      <c r="B658" s="12" t="s">
        <v>7269</v>
      </c>
      <c r="C658" s="12" t="s">
        <v>5337</v>
      </c>
      <c r="D658" s="12">
        <v>42.95</v>
      </c>
      <c r="E658" s="12" t="s">
        <v>8367</v>
      </c>
      <c r="F658" s="12">
        <v>11.88</v>
      </c>
      <c r="G658" s="12" t="s">
        <v>8387</v>
      </c>
      <c r="H658" s="12" t="s">
        <v>2382</v>
      </c>
      <c r="I658" s="12" t="s">
        <v>2380</v>
      </c>
      <c r="J658" s="12" t="s">
        <v>2380</v>
      </c>
      <c r="K658" s="33">
        <v>2</v>
      </c>
      <c r="L658" s="13" t="str">
        <f>_xlfn.XLOOKUP(A658,'PWQ_Medical Examinations (2)'!A:A,'PWQ_Medical Examinations (2)'!I:I,"Not Found")</f>
        <v>No</v>
      </c>
      <c r="M658" s="14">
        <v>25822</v>
      </c>
      <c r="N658" s="15">
        <v>15026.3</v>
      </c>
      <c r="O658" s="12" t="s">
        <v>11</v>
      </c>
      <c r="P658" s="12" t="s">
        <v>12</v>
      </c>
      <c r="Q658" s="12" t="s">
        <v>42</v>
      </c>
      <c r="R658" s="12">
        <v>52</v>
      </c>
      <c r="S658" s="12"/>
      <c r="T658" s="12"/>
      <c r="U658" s="12"/>
      <c r="V658" s="12"/>
      <c r="W658" s="12"/>
      <c r="X658" s="12"/>
      <c r="Y658" s="12"/>
      <c r="Z658" s="12"/>
    </row>
    <row r="659" spans="1:26" x14ac:dyDescent="0.35">
      <c r="A659" s="12" t="s">
        <v>1713</v>
      </c>
      <c r="B659" s="12" t="s">
        <v>7270</v>
      </c>
      <c r="C659" s="12" t="s">
        <v>5338</v>
      </c>
      <c r="D659" s="12">
        <v>46.96</v>
      </c>
      <c r="E659" s="12" t="s">
        <v>8367</v>
      </c>
      <c r="F659" s="12">
        <v>4.6399999999999997</v>
      </c>
      <c r="G659" s="12" t="s">
        <v>8389</v>
      </c>
      <c r="H659" s="12" t="s">
        <v>2380</v>
      </c>
      <c r="I659" s="12" t="s">
        <v>2380</v>
      </c>
      <c r="J659" s="12" t="s">
        <v>2383</v>
      </c>
      <c r="K659" s="33">
        <v>1</v>
      </c>
      <c r="L659" s="13" t="str">
        <f>_xlfn.XLOOKUP(A659,'PWQ_Medical Examinations (2)'!A:A,'PWQ_Medical Examinations (2)'!I:I,"Not Found")</f>
        <v>No</v>
      </c>
      <c r="M659" s="14">
        <v>29184</v>
      </c>
      <c r="N659" s="15">
        <v>15025.76</v>
      </c>
      <c r="O659" s="12" t="s">
        <v>11</v>
      </c>
      <c r="P659" s="12" t="s">
        <v>16</v>
      </c>
      <c r="Q659" s="12" t="s">
        <v>42</v>
      </c>
      <c r="R659" s="12">
        <v>43</v>
      </c>
      <c r="S659" s="12"/>
      <c r="T659" s="12"/>
      <c r="U659" s="12"/>
      <c r="V659" s="12"/>
      <c r="W659" s="12"/>
      <c r="X659" s="12"/>
      <c r="Y659" s="12"/>
      <c r="Z659" s="12"/>
    </row>
    <row r="660" spans="1:26" x14ac:dyDescent="0.35">
      <c r="A660" s="12" t="s">
        <v>1712</v>
      </c>
      <c r="B660" s="12" t="s">
        <v>7271</v>
      </c>
      <c r="C660" s="12" t="s">
        <v>5339</v>
      </c>
      <c r="D660" s="12">
        <v>30.495000000000001</v>
      </c>
      <c r="E660" s="12" t="s">
        <v>8367</v>
      </c>
      <c r="F660" s="12">
        <v>9.5299999999999994</v>
      </c>
      <c r="G660" s="12" t="s">
        <v>8387</v>
      </c>
      <c r="H660" s="12" t="s">
        <v>2380</v>
      </c>
      <c r="I660" s="12" t="s">
        <v>2380</v>
      </c>
      <c r="J660" s="12" t="s">
        <v>2380</v>
      </c>
      <c r="K660" s="33">
        <v>0</v>
      </c>
      <c r="L660" s="13" t="str">
        <f>_xlfn.XLOOKUP(A660,'PWQ_Medical Examinations (2)'!A:A,'PWQ_Medical Examinations (2)'!I:I,"Not Found")</f>
        <v>No</v>
      </c>
      <c r="M660" s="14">
        <v>22136</v>
      </c>
      <c r="N660" s="15">
        <v>15019.76</v>
      </c>
      <c r="O660" s="12" t="s">
        <v>11</v>
      </c>
      <c r="P660" s="12" t="s">
        <v>11</v>
      </c>
      <c r="Q660" s="12" t="s">
        <v>23</v>
      </c>
      <c r="R660" s="12">
        <v>62</v>
      </c>
      <c r="S660" s="12"/>
      <c r="T660" s="12"/>
      <c r="U660" s="12"/>
      <c r="V660" s="12"/>
      <c r="W660" s="12"/>
      <c r="X660" s="12"/>
      <c r="Y660" s="12"/>
      <c r="Z660" s="12"/>
    </row>
    <row r="661" spans="1:26" x14ac:dyDescent="0.35">
      <c r="A661" s="12" t="s">
        <v>1711</v>
      </c>
      <c r="B661" s="12" t="s">
        <v>7272</v>
      </c>
      <c r="C661" s="12" t="s">
        <v>5340</v>
      </c>
      <c r="D661" s="12">
        <v>17.954999999999998</v>
      </c>
      <c r="E661" s="12" t="s">
        <v>8370</v>
      </c>
      <c r="F661" s="12">
        <v>5.29</v>
      </c>
      <c r="G661" s="12" t="s">
        <v>8389</v>
      </c>
      <c r="H661" s="12" t="s">
        <v>2382</v>
      </c>
      <c r="I661" s="12" t="s">
        <v>2380</v>
      </c>
      <c r="J661" s="12" t="s">
        <v>2380</v>
      </c>
      <c r="K661" s="33">
        <v>1</v>
      </c>
      <c r="L661" s="13" t="str">
        <f>_xlfn.XLOOKUP(A661,'PWQ_Medical Examinations (2)'!A:A,'PWQ_Medical Examinations (2)'!I:I,"Not Found")</f>
        <v>yes</v>
      </c>
      <c r="M661" s="14">
        <v>34913</v>
      </c>
      <c r="N661" s="15">
        <v>15006.58</v>
      </c>
      <c r="O661" s="12" t="s">
        <v>11</v>
      </c>
      <c r="P661" s="12" t="s">
        <v>11</v>
      </c>
      <c r="Q661" s="12" t="s">
        <v>247</v>
      </c>
      <c r="R661" s="12">
        <v>27</v>
      </c>
      <c r="S661" s="12"/>
      <c r="T661" s="12"/>
      <c r="U661" s="12"/>
      <c r="V661" s="12"/>
      <c r="W661" s="12"/>
      <c r="X661" s="12"/>
      <c r="Y661" s="12"/>
      <c r="Z661" s="12"/>
    </row>
    <row r="662" spans="1:26" x14ac:dyDescent="0.35">
      <c r="A662" s="12" t="s">
        <v>1710</v>
      </c>
      <c r="B662" s="12" t="s">
        <v>7273</v>
      </c>
      <c r="C662" s="12" t="s">
        <v>5341</v>
      </c>
      <c r="D662" s="12">
        <v>25.6</v>
      </c>
      <c r="E662" s="12" t="s">
        <v>8368</v>
      </c>
      <c r="F662" s="12">
        <v>10.95</v>
      </c>
      <c r="G662" s="12" t="s">
        <v>8387</v>
      </c>
      <c r="H662" s="12" t="s">
        <v>2380</v>
      </c>
      <c r="I662" s="12" t="s">
        <v>2380</v>
      </c>
      <c r="J662" s="12" t="s">
        <v>2380</v>
      </c>
      <c r="K662" s="33">
        <v>3</v>
      </c>
      <c r="L662" s="13" t="str">
        <f>_xlfn.XLOOKUP(A662,'PWQ_Medical Examinations (2)'!A:A,'PWQ_Medical Examinations (2)'!I:I,"Not Found")</f>
        <v>No</v>
      </c>
      <c r="M662" s="14">
        <v>21395</v>
      </c>
      <c r="N662" s="15">
        <v>14988.43</v>
      </c>
      <c r="O662" s="12" t="s">
        <v>11</v>
      </c>
      <c r="P662" s="12" t="s">
        <v>12</v>
      </c>
      <c r="Q662" s="12" t="s">
        <v>42</v>
      </c>
      <c r="R662" s="12">
        <v>64</v>
      </c>
      <c r="S662" s="12"/>
      <c r="T662" s="12"/>
      <c r="U662" s="12"/>
      <c r="V662" s="12"/>
      <c r="W662" s="12"/>
      <c r="X662" s="12"/>
      <c r="Y662" s="12"/>
      <c r="Z662" s="12"/>
    </row>
    <row r="663" spans="1:26" x14ac:dyDescent="0.35">
      <c r="A663" s="12" t="s">
        <v>1709</v>
      </c>
      <c r="B663" s="12" t="s">
        <v>7274</v>
      </c>
      <c r="C663" s="12" t="s">
        <v>5342</v>
      </c>
      <c r="D663" s="12">
        <v>34.21</v>
      </c>
      <c r="E663" s="12" t="s">
        <v>8367</v>
      </c>
      <c r="F663" s="12">
        <v>9.17</v>
      </c>
      <c r="G663" s="12" t="s">
        <v>8387</v>
      </c>
      <c r="H663" s="12" t="s">
        <v>2380</v>
      </c>
      <c r="I663" s="12" t="s">
        <v>2380</v>
      </c>
      <c r="J663" s="12" t="s">
        <v>2380</v>
      </c>
      <c r="K663" s="33">
        <v>0</v>
      </c>
      <c r="L663" s="13" t="str">
        <f>_xlfn.XLOOKUP(A663,'PWQ_Medical Examinations (2)'!A:A,'PWQ_Medical Examinations (2)'!I:I,"Not Found")</f>
        <v>No</v>
      </c>
      <c r="M663" s="14">
        <v>22979</v>
      </c>
      <c r="N663" s="15">
        <v>14945.34</v>
      </c>
      <c r="O663" s="12" t="s">
        <v>11</v>
      </c>
      <c r="P663" s="12" t="s">
        <v>16</v>
      </c>
      <c r="Q663" s="12" t="s">
        <v>300</v>
      </c>
      <c r="R663" s="12">
        <v>60</v>
      </c>
      <c r="S663" s="12"/>
      <c r="T663" s="12"/>
      <c r="U663" s="12"/>
      <c r="V663" s="12"/>
      <c r="W663" s="12"/>
      <c r="X663" s="12"/>
      <c r="Y663" s="12"/>
      <c r="Z663" s="12"/>
    </row>
    <row r="664" spans="1:26" x14ac:dyDescent="0.35">
      <c r="A664" s="12" t="s">
        <v>1708</v>
      </c>
      <c r="B664" s="12" t="s">
        <v>7275</v>
      </c>
      <c r="C664" s="12" t="s">
        <v>5343</v>
      </c>
      <c r="D664" s="12">
        <v>39.74</v>
      </c>
      <c r="E664" s="12" t="s">
        <v>8367</v>
      </c>
      <c r="F664" s="12">
        <v>7.39</v>
      </c>
      <c r="G664" s="12" t="s">
        <v>8387</v>
      </c>
      <c r="H664" s="12" t="s">
        <v>2380</v>
      </c>
      <c r="I664" s="12" t="s">
        <v>2380</v>
      </c>
      <c r="J664" s="12" t="s">
        <v>2380</v>
      </c>
      <c r="K664" s="33">
        <v>0</v>
      </c>
      <c r="L664" s="13" t="str">
        <f>_xlfn.XLOOKUP(A664,'PWQ_Medical Examinations (2)'!A:A,'PWQ_Medical Examinations (2)'!I:I,"Not Found")</f>
        <v>No</v>
      </c>
      <c r="M664" s="14">
        <v>25150</v>
      </c>
      <c r="N664" s="15">
        <v>14926.97</v>
      </c>
      <c r="O664" s="12" t="s">
        <v>11</v>
      </c>
      <c r="P664" s="12" t="s">
        <v>11</v>
      </c>
      <c r="Q664" s="12" t="s">
        <v>23</v>
      </c>
      <c r="R664" s="12">
        <v>54</v>
      </c>
      <c r="S664" s="12"/>
      <c r="T664" s="12"/>
      <c r="U664" s="12"/>
      <c r="V664" s="12"/>
      <c r="W664" s="12"/>
      <c r="X664" s="12"/>
      <c r="Y664" s="12"/>
      <c r="Z664" s="12"/>
    </row>
    <row r="665" spans="1:26" x14ac:dyDescent="0.35">
      <c r="A665" s="12" t="s">
        <v>1707</v>
      </c>
      <c r="B665" s="12" t="s">
        <v>7276</v>
      </c>
      <c r="C665" s="12" t="s">
        <v>5344</v>
      </c>
      <c r="D665" s="12">
        <v>49.53</v>
      </c>
      <c r="E665" s="12" t="s">
        <v>8367</v>
      </c>
      <c r="F665" s="12">
        <v>9.1300000000000008</v>
      </c>
      <c r="G665" s="12" t="s">
        <v>8387</v>
      </c>
      <c r="H665" s="12" t="s">
        <v>2382</v>
      </c>
      <c r="I665" s="12" t="s">
        <v>2380</v>
      </c>
      <c r="J665" s="12" t="s">
        <v>2380</v>
      </c>
      <c r="K665" s="33">
        <v>0</v>
      </c>
      <c r="L665" s="13" t="str">
        <f>_xlfn.XLOOKUP(A665,'PWQ_Medical Examinations (2)'!A:A,'PWQ_Medical Examinations (2)'!I:I,"Not Found")</f>
        <v>No</v>
      </c>
      <c r="M665" s="14">
        <v>29771</v>
      </c>
      <c r="N665" s="15">
        <v>14908.27</v>
      </c>
      <c r="O665" s="12" t="s">
        <v>11</v>
      </c>
      <c r="P665" s="12" t="s">
        <v>16</v>
      </c>
      <c r="Q665" s="12" t="s">
        <v>42</v>
      </c>
      <c r="R665" s="12">
        <v>41</v>
      </c>
      <c r="S665" s="12"/>
      <c r="T665" s="12"/>
      <c r="U665" s="12"/>
      <c r="V665" s="12"/>
      <c r="W665" s="12"/>
      <c r="X665" s="12"/>
      <c r="Y665" s="12"/>
      <c r="Z665" s="12"/>
    </row>
    <row r="666" spans="1:26" x14ac:dyDescent="0.35">
      <c r="A666" s="12" t="s">
        <v>1706</v>
      </c>
      <c r="B666" s="12" t="s">
        <v>7277</v>
      </c>
      <c r="C666" s="12" t="s">
        <v>5345</v>
      </c>
      <c r="D666" s="12">
        <v>39.33</v>
      </c>
      <c r="E666" s="12" t="s">
        <v>8367</v>
      </c>
      <c r="F666" s="12">
        <v>10.4</v>
      </c>
      <c r="G666" s="12" t="s">
        <v>8387</v>
      </c>
      <c r="H666" s="12" t="s">
        <v>2380</v>
      </c>
      <c r="I666" s="12" t="s">
        <v>2380</v>
      </c>
      <c r="J666" s="12" t="s">
        <v>2380</v>
      </c>
      <c r="K666" s="33">
        <v>3</v>
      </c>
      <c r="L666" s="13" t="str">
        <f>_xlfn.XLOOKUP(A666,'PWQ_Medical Examinations (2)'!A:A,'PWQ_Medical Examinations (2)'!I:I,"Not Found")</f>
        <v>No</v>
      </c>
      <c r="M666" s="14">
        <v>21475</v>
      </c>
      <c r="N666" s="15">
        <v>14901.52</v>
      </c>
      <c r="O666" s="12" t="s">
        <v>11</v>
      </c>
      <c r="P666" s="12" t="s">
        <v>11</v>
      </c>
      <c r="Q666" s="12" t="s">
        <v>247</v>
      </c>
      <c r="R666" s="12">
        <v>64</v>
      </c>
      <c r="S666" s="12"/>
      <c r="T666" s="12"/>
      <c r="U666" s="12"/>
      <c r="V666" s="12"/>
      <c r="W666" s="12"/>
      <c r="X666" s="12"/>
      <c r="Y666" s="12"/>
      <c r="Z666" s="12"/>
    </row>
    <row r="667" spans="1:26" x14ac:dyDescent="0.35">
      <c r="A667" s="12" t="s">
        <v>1705</v>
      </c>
      <c r="B667" s="12" t="s">
        <v>7278</v>
      </c>
      <c r="C667" s="12" t="s">
        <v>5346</v>
      </c>
      <c r="D667" s="12">
        <v>39.979999999999997</v>
      </c>
      <c r="E667" s="12" t="s">
        <v>8367</v>
      </c>
      <c r="F667" s="12">
        <v>9.4600000000000009</v>
      </c>
      <c r="G667" s="12" t="s">
        <v>8387</v>
      </c>
      <c r="H667" s="12" t="s">
        <v>2382</v>
      </c>
      <c r="I667" s="12" t="s">
        <v>2380</v>
      </c>
      <c r="J667" s="12" t="s">
        <v>2380</v>
      </c>
      <c r="K667" s="33">
        <v>2</v>
      </c>
      <c r="L667" s="13" t="str">
        <f>_xlfn.XLOOKUP(A667,'PWQ_Medical Examinations (2)'!A:A,'PWQ_Medical Examinations (2)'!I:I,"Not Found")</f>
        <v>No</v>
      </c>
      <c r="M667" s="14">
        <v>25883</v>
      </c>
      <c r="N667" s="15">
        <v>14847.63</v>
      </c>
      <c r="O667" s="12" t="s">
        <v>11</v>
      </c>
      <c r="P667" s="12" t="s">
        <v>11</v>
      </c>
      <c r="Q667" s="12" t="s">
        <v>249</v>
      </c>
      <c r="R667" s="12">
        <v>52</v>
      </c>
      <c r="S667" s="12"/>
      <c r="T667" s="12"/>
      <c r="U667" s="12"/>
      <c r="V667" s="12"/>
      <c r="W667" s="12"/>
      <c r="X667" s="12"/>
      <c r="Y667" s="12"/>
      <c r="Z667" s="12"/>
    </row>
    <row r="668" spans="1:26" x14ac:dyDescent="0.35">
      <c r="A668" s="12" t="s">
        <v>1704</v>
      </c>
      <c r="B668" s="12" t="s">
        <v>7279</v>
      </c>
      <c r="C668" s="12" t="s">
        <v>5347</v>
      </c>
      <c r="D668" s="12">
        <v>46.51</v>
      </c>
      <c r="E668" s="12" t="s">
        <v>8367</v>
      </c>
      <c r="F668" s="12">
        <v>8.69</v>
      </c>
      <c r="G668" s="12" t="s">
        <v>8387</v>
      </c>
      <c r="H668" s="12" t="s">
        <v>2382</v>
      </c>
      <c r="I668" s="12" t="s">
        <v>2380</v>
      </c>
      <c r="J668" s="12" t="s">
        <v>2380</v>
      </c>
      <c r="K668" s="33">
        <v>0</v>
      </c>
      <c r="L668" s="13" t="str">
        <f>_xlfn.XLOOKUP(A668,'PWQ_Medical Examinations (2)'!A:A,'PWQ_Medical Examinations (2)'!I:I,"Not Found")</f>
        <v>No</v>
      </c>
      <c r="M668" s="14">
        <v>29742</v>
      </c>
      <c r="N668" s="15">
        <v>14843.96</v>
      </c>
      <c r="O668" s="12" t="s">
        <v>11</v>
      </c>
      <c r="P668" s="12" t="s">
        <v>12</v>
      </c>
      <c r="Q668" s="12" t="s">
        <v>535</v>
      </c>
      <c r="R668" s="12">
        <v>42</v>
      </c>
      <c r="S668" s="12"/>
      <c r="T668" s="12"/>
      <c r="U668" s="12"/>
      <c r="V668" s="12"/>
      <c r="W668" s="12"/>
      <c r="X668" s="12"/>
      <c r="Y668" s="12"/>
      <c r="Z668" s="12"/>
    </row>
    <row r="669" spans="1:26" x14ac:dyDescent="0.35">
      <c r="A669" s="12" t="s">
        <v>1703</v>
      </c>
      <c r="B669" s="12" t="s">
        <v>7280</v>
      </c>
      <c r="C669" s="12" t="s">
        <v>5348</v>
      </c>
      <c r="D669" s="12">
        <v>43.58</v>
      </c>
      <c r="E669" s="12" t="s">
        <v>8367</v>
      </c>
      <c r="F669" s="12">
        <v>4.2300000000000004</v>
      </c>
      <c r="G669" s="12" t="s">
        <v>8389</v>
      </c>
      <c r="H669" s="12" t="s">
        <v>2380</v>
      </c>
      <c r="I669" s="12" t="s">
        <v>2380</v>
      </c>
      <c r="J669" s="12" t="s">
        <v>2383</v>
      </c>
      <c r="K669" s="33">
        <v>1</v>
      </c>
      <c r="L669" s="13" t="str">
        <f>_xlfn.XLOOKUP(A669,'PWQ_Medical Examinations (2)'!A:A,'PWQ_Medical Examinations (2)'!I:I,"Not Found")</f>
        <v>No</v>
      </c>
      <c r="M669" s="14">
        <v>29146</v>
      </c>
      <c r="N669" s="15">
        <v>14839.34</v>
      </c>
      <c r="O669" s="12" t="s">
        <v>11</v>
      </c>
      <c r="P669" s="12" t="s">
        <v>12</v>
      </c>
      <c r="Q669" s="12" t="s">
        <v>535</v>
      </c>
      <c r="R669" s="12">
        <v>43</v>
      </c>
      <c r="S669" s="12"/>
      <c r="T669" s="12"/>
      <c r="U669" s="12"/>
      <c r="V669" s="12"/>
      <c r="W669" s="12"/>
      <c r="X669" s="12"/>
      <c r="Y669" s="12"/>
      <c r="Z669" s="12"/>
    </row>
    <row r="670" spans="1:26" x14ac:dyDescent="0.35">
      <c r="A670" s="12" t="s">
        <v>1702</v>
      </c>
      <c r="B670" s="12" t="s">
        <v>6900</v>
      </c>
      <c r="C670" s="12" t="s">
        <v>5349</v>
      </c>
      <c r="D670" s="12">
        <v>42.28</v>
      </c>
      <c r="E670" s="12" t="s">
        <v>8367</v>
      </c>
      <c r="F670" s="12">
        <v>9.16</v>
      </c>
      <c r="G670" s="12" t="s">
        <v>8387</v>
      </c>
      <c r="H670" s="12" t="s">
        <v>2382</v>
      </c>
      <c r="I670" s="12" t="s">
        <v>2380</v>
      </c>
      <c r="J670" s="12" t="s">
        <v>2380</v>
      </c>
      <c r="K670" s="33">
        <v>1</v>
      </c>
      <c r="L670" s="13" t="str">
        <f>_xlfn.XLOOKUP(A670,'PWQ_Medical Examinations (2)'!A:A,'PWQ_Medical Examinations (2)'!I:I,"Not Found")</f>
        <v>No</v>
      </c>
      <c r="M670" s="14">
        <v>27738</v>
      </c>
      <c r="N670" s="15">
        <v>14819</v>
      </c>
      <c r="O670" s="12" t="s">
        <v>11</v>
      </c>
      <c r="P670" s="12" t="s">
        <v>12</v>
      </c>
      <c r="Q670" s="12" t="s">
        <v>249</v>
      </c>
      <c r="R670" s="12">
        <v>47</v>
      </c>
      <c r="S670" s="12"/>
      <c r="T670" s="12"/>
      <c r="U670" s="12"/>
      <c r="V670" s="12"/>
      <c r="W670" s="12"/>
      <c r="X670" s="12"/>
      <c r="Y670" s="12"/>
      <c r="Z670" s="12"/>
    </row>
    <row r="671" spans="1:26" x14ac:dyDescent="0.35">
      <c r="A671" s="12" t="s">
        <v>1701</v>
      </c>
      <c r="B671" s="12" t="s">
        <v>7281</v>
      </c>
      <c r="C671" s="12" t="s">
        <v>5071</v>
      </c>
      <c r="D671" s="12">
        <v>35.520000000000003</v>
      </c>
      <c r="E671" s="12" t="s">
        <v>8367</v>
      </c>
      <c r="F671" s="12">
        <v>8.26</v>
      </c>
      <c r="G671" s="12" t="s">
        <v>8387</v>
      </c>
      <c r="H671" s="12" t="s">
        <v>2380</v>
      </c>
      <c r="I671" s="12" t="s">
        <v>2380</v>
      </c>
      <c r="J671" s="12" t="s">
        <v>2380</v>
      </c>
      <c r="K671" s="33">
        <v>0</v>
      </c>
      <c r="L671" s="13" t="str">
        <f>_xlfn.XLOOKUP(A671,'PWQ_Medical Examinations (2)'!A:A,'PWQ_Medical Examinations (2)'!I:I,"Not Found")</f>
        <v>No</v>
      </c>
      <c r="M671" s="14">
        <v>23950</v>
      </c>
      <c r="N671" s="15">
        <v>14750.42</v>
      </c>
      <c r="O671" s="12" t="s">
        <v>11</v>
      </c>
      <c r="P671" s="12" t="s">
        <v>11</v>
      </c>
      <c r="Q671" s="12" t="s">
        <v>535</v>
      </c>
      <c r="R671" s="12">
        <v>57</v>
      </c>
      <c r="S671" s="12"/>
      <c r="T671" s="12"/>
      <c r="U671" s="12"/>
      <c r="V671" s="12"/>
      <c r="W671" s="12"/>
      <c r="X671" s="12"/>
      <c r="Y671" s="12"/>
      <c r="Z671" s="12"/>
    </row>
    <row r="672" spans="1:26" x14ac:dyDescent="0.35">
      <c r="A672" s="12" t="s">
        <v>1700</v>
      </c>
      <c r="B672" s="12" t="s">
        <v>7282</v>
      </c>
      <c r="C672" s="12" t="s">
        <v>5350</v>
      </c>
      <c r="D672" s="12">
        <v>33.6</v>
      </c>
      <c r="E672" s="12" t="s">
        <v>8367</v>
      </c>
      <c r="F672" s="12">
        <v>11.25</v>
      </c>
      <c r="G672" s="12" t="s">
        <v>8387</v>
      </c>
      <c r="H672" s="12" t="s">
        <v>2380</v>
      </c>
      <c r="I672" s="12" t="s">
        <v>2380</v>
      </c>
      <c r="J672" s="12" t="s">
        <v>2380</v>
      </c>
      <c r="K672" s="33">
        <v>0</v>
      </c>
      <c r="L672" s="13" t="str">
        <f>_xlfn.XLOOKUP(A672,'PWQ_Medical Examinations (2)'!A:A,'PWQ_Medical Examinations (2)'!I:I,"Not Found")</f>
        <v>No</v>
      </c>
      <c r="M672" s="14">
        <v>22856</v>
      </c>
      <c r="N672" s="15">
        <v>14738.43</v>
      </c>
      <c r="O672" s="12" t="s">
        <v>11</v>
      </c>
      <c r="P672" s="12" t="s">
        <v>12</v>
      </c>
      <c r="Q672" s="12" t="s">
        <v>300</v>
      </c>
      <c r="R672" s="12">
        <v>60</v>
      </c>
      <c r="S672" s="12"/>
      <c r="T672" s="12"/>
      <c r="U672" s="12"/>
      <c r="V672" s="12"/>
      <c r="W672" s="12"/>
      <c r="X672" s="12"/>
      <c r="Y672" s="12"/>
      <c r="Z672" s="12"/>
    </row>
    <row r="673" spans="1:26" x14ac:dyDescent="0.35">
      <c r="A673" s="12" t="s">
        <v>1699</v>
      </c>
      <c r="B673" s="12" t="s">
        <v>7283</v>
      </c>
      <c r="C673" s="12" t="s">
        <v>5351</v>
      </c>
      <c r="D673" s="12">
        <v>22.42</v>
      </c>
      <c r="E673" s="12" t="s">
        <v>8369</v>
      </c>
      <c r="F673" s="12">
        <v>6.74</v>
      </c>
      <c r="G673" s="12" t="s">
        <v>8387</v>
      </c>
      <c r="H673" s="12" t="s">
        <v>2380</v>
      </c>
      <c r="I673" s="12" t="s">
        <v>2380</v>
      </c>
      <c r="J673" s="12" t="s">
        <v>2380</v>
      </c>
      <c r="K673" s="33">
        <v>0</v>
      </c>
      <c r="L673" s="13" t="str">
        <f>_xlfn.XLOOKUP(A673,'PWQ_Medical Examinations (2)'!A:A,'PWQ_Medical Examinations (2)'!I:I,"Not Found")</f>
        <v>yes</v>
      </c>
      <c r="M673" s="14">
        <v>37523</v>
      </c>
      <c r="N673" s="15">
        <v>14711.74</v>
      </c>
      <c r="O673" s="12" t="s">
        <v>11</v>
      </c>
      <c r="P673" s="12" t="s">
        <v>11</v>
      </c>
      <c r="Q673" s="12" t="s">
        <v>23</v>
      </c>
      <c r="R673" s="12">
        <v>20</v>
      </c>
      <c r="S673" s="12"/>
      <c r="T673" s="12"/>
      <c r="U673" s="12"/>
      <c r="V673" s="12"/>
      <c r="W673" s="12"/>
      <c r="X673" s="12"/>
      <c r="Y673" s="12"/>
      <c r="Z673" s="12"/>
    </row>
    <row r="674" spans="1:26" x14ac:dyDescent="0.35">
      <c r="A674" s="12" t="s">
        <v>1698</v>
      </c>
      <c r="B674" s="12" t="s">
        <v>7284</v>
      </c>
      <c r="C674" s="12" t="s">
        <v>5352</v>
      </c>
      <c r="D674" s="12">
        <v>46.86</v>
      </c>
      <c r="E674" s="12" t="s">
        <v>8367</v>
      </c>
      <c r="F674" s="12">
        <v>4.87</v>
      </c>
      <c r="G674" s="12" t="s">
        <v>8389</v>
      </c>
      <c r="H674" s="12" t="s">
        <v>2380</v>
      </c>
      <c r="I674" s="12" t="s">
        <v>2380</v>
      </c>
      <c r="J674" s="12" t="s">
        <v>2380</v>
      </c>
      <c r="K674" s="33">
        <v>0</v>
      </c>
      <c r="L674" s="13" t="str">
        <f>_xlfn.XLOOKUP(A674,'PWQ_Medical Examinations (2)'!A:A,'PWQ_Medical Examinations (2)'!I:I,"Not Found")</f>
        <v>No</v>
      </c>
      <c r="M674" s="14">
        <v>30198</v>
      </c>
      <c r="N674" s="15">
        <v>14696.77</v>
      </c>
      <c r="O674" s="12" t="s">
        <v>11</v>
      </c>
      <c r="P674" s="12" t="s">
        <v>11</v>
      </c>
      <c r="Q674" s="12" t="s">
        <v>42</v>
      </c>
      <c r="R674" s="12">
        <v>40</v>
      </c>
      <c r="S674" s="12"/>
      <c r="T674" s="12"/>
      <c r="U674" s="12"/>
      <c r="V674" s="12"/>
      <c r="W674" s="12"/>
      <c r="X674" s="12"/>
      <c r="Y674" s="12"/>
      <c r="Z674" s="12"/>
    </row>
    <row r="675" spans="1:26" x14ac:dyDescent="0.35">
      <c r="A675" s="12" t="s">
        <v>1697</v>
      </c>
      <c r="B675" s="12" t="s">
        <v>7285</v>
      </c>
      <c r="C675" s="12" t="s">
        <v>5353</v>
      </c>
      <c r="D675" s="12">
        <v>32.965000000000003</v>
      </c>
      <c r="E675" s="12" t="s">
        <v>8367</v>
      </c>
      <c r="F675" s="12">
        <v>6.68</v>
      </c>
      <c r="G675" s="12" t="s">
        <v>8387</v>
      </c>
      <c r="H675" s="12" t="s">
        <v>2380</v>
      </c>
      <c r="I675" s="12" t="s">
        <v>2380</v>
      </c>
      <c r="J675" s="12" t="s">
        <v>2380</v>
      </c>
      <c r="K675" s="33">
        <v>3</v>
      </c>
      <c r="L675" s="13" t="str">
        <f>_xlfn.XLOOKUP(A675,'PWQ_Medical Examinations (2)'!A:A,'PWQ_Medical Examinations (2)'!I:I,"Not Found")</f>
        <v>No</v>
      </c>
      <c r="M675" s="14">
        <v>21389</v>
      </c>
      <c r="N675" s="15">
        <v>14692.67</v>
      </c>
      <c r="O675" s="12" t="s">
        <v>11</v>
      </c>
      <c r="P675" s="12" t="s">
        <v>16</v>
      </c>
      <c r="Q675" s="12" t="s">
        <v>23</v>
      </c>
      <c r="R675" s="12">
        <v>64</v>
      </c>
      <c r="S675" s="12"/>
      <c r="T675" s="12"/>
      <c r="U675" s="12"/>
      <c r="V675" s="12"/>
      <c r="W675" s="12"/>
      <c r="X675" s="12"/>
      <c r="Y675" s="12"/>
      <c r="Z675" s="12"/>
    </row>
    <row r="676" spans="1:26" x14ac:dyDescent="0.35">
      <c r="A676" s="12" t="s">
        <v>1696</v>
      </c>
      <c r="B676" s="12" t="s">
        <v>7286</v>
      </c>
      <c r="C676" s="12" t="s">
        <v>5354</v>
      </c>
      <c r="D676" s="12">
        <v>39.340000000000003</v>
      </c>
      <c r="E676" s="12" t="s">
        <v>8367</v>
      </c>
      <c r="F676" s="12">
        <v>5.0199999999999996</v>
      </c>
      <c r="G676" s="12" t="s">
        <v>8389</v>
      </c>
      <c r="H676" s="12" t="s">
        <v>2382</v>
      </c>
      <c r="I676" s="12" t="s">
        <v>2380</v>
      </c>
      <c r="J676" s="12" t="s">
        <v>2383</v>
      </c>
      <c r="K676" s="33">
        <v>1</v>
      </c>
      <c r="L676" s="13" t="str">
        <f>_xlfn.XLOOKUP(A676,'PWQ_Medical Examinations (2)'!A:A,'PWQ_Medical Examinations (2)'!I:I,"Not Found")</f>
        <v>No</v>
      </c>
      <c r="M676" s="14">
        <v>25496</v>
      </c>
      <c r="N676" s="15">
        <v>14665.75</v>
      </c>
      <c r="O676" s="12" t="s">
        <v>11</v>
      </c>
      <c r="P676" s="12" t="s">
        <v>16</v>
      </c>
      <c r="Q676" s="12" t="s">
        <v>23</v>
      </c>
      <c r="R676" s="12">
        <v>53</v>
      </c>
      <c r="S676" s="12"/>
      <c r="T676" s="12"/>
      <c r="U676" s="12"/>
      <c r="V676" s="12"/>
      <c r="W676" s="12"/>
      <c r="X676" s="12"/>
      <c r="Y676" s="12"/>
      <c r="Z676" s="12"/>
    </row>
    <row r="677" spans="1:26" x14ac:dyDescent="0.35">
      <c r="A677" s="12" t="s">
        <v>1695</v>
      </c>
      <c r="B677" s="12" t="s">
        <v>7287</v>
      </c>
      <c r="C677" s="12" t="s">
        <v>5355</v>
      </c>
      <c r="D677" s="12">
        <v>47</v>
      </c>
      <c r="E677" s="12" t="s">
        <v>8367</v>
      </c>
      <c r="F677" s="12">
        <v>10.64</v>
      </c>
      <c r="G677" s="12" t="s">
        <v>8387</v>
      </c>
      <c r="H677" s="12" t="s">
        <v>2382</v>
      </c>
      <c r="I677" s="12" t="s">
        <v>2380</v>
      </c>
      <c r="J677" s="12" t="s">
        <v>2380</v>
      </c>
      <c r="K677" s="33">
        <v>0</v>
      </c>
      <c r="L677" s="13" t="str">
        <f>_xlfn.XLOOKUP(A677,'PWQ_Medical Examinations (2)'!A:A,'PWQ_Medical Examinations (2)'!I:I,"Not Found")</f>
        <v>No</v>
      </c>
      <c r="M677" s="14">
        <v>29903</v>
      </c>
      <c r="N677" s="15">
        <v>14657.2</v>
      </c>
      <c r="O677" s="12" t="s">
        <v>11</v>
      </c>
      <c r="P677" s="12" t="s">
        <v>16</v>
      </c>
      <c r="Q677" s="12" t="s">
        <v>23</v>
      </c>
      <c r="R677" s="12">
        <v>41</v>
      </c>
      <c r="S677" s="12"/>
      <c r="T677" s="12"/>
      <c r="U677" s="12"/>
      <c r="V677" s="12"/>
      <c r="W677" s="12"/>
      <c r="X677" s="12"/>
      <c r="Y677" s="12"/>
      <c r="Z677" s="12"/>
    </row>
    <row r="678" spans="1:26" x14ac:dyDescent="0.35">
      <c r="A678" s="12" t="s">
        <v>1694</v>
      </c>
      <c r="B678" s="12" t="s">
        <v>7288</v>
      </c>
      <c r="C678" s="12" t="s">
        <v>5356</v>
      </c>
      <c r="D678" s="12">
        <v>36.71</v>
      </c>
      <c r="E678" s="12" t="s">
        <v>8367</v>
      </c>
      <c r="F678" s="12">
        <v>8.74</v>
      </c>
      <c r="G678" s="12" t="s">
        <v>8387</v>
      </c>
      <c r="H678" s="12" t="s">
        <v>2382</v>
      </c>
      <c r="I678" s="12" t="s">
        <v>2380</v>
      </c>
      <c r="J678" s="12" t="s">
        <v>2380</v>
      </c>
      <c r="K678" s="33">
        <v>0</v>
      </c>
      <c r="L678" s="13" t="str">
        <f>_xlfn.XLOOKUP(A678,'PWQ_Medical Examinations (2)'!A:A,'PWQ_Medical Examinations (2)'!I:I,"Not Found")</f>
        <v>No</v>
      </c>
      <c r="M678" s="14">
        <v>24716</v>
      </c>
      <c r="N678" s="15">
        <v>14640.35</v>
      </c>
      <c r="O678" s="12" t="s">
        <v>11</v>
      </c>
      <c r="P678" s="12" t="s">
        <v>12</v>
      </c>
      <c r="Q678" s="12" t="s">
        <v>535</v>
      </c>
      <c r="R678" s="12">
        <v>55</v>
      </c>
      <c r="S678" s="12"/>
      <c r="T678" s="12"/>
      <c r="U678" s="12"/>
      <c r="V678" s="12"/>
      <c r="W678" s="12"/>
      <c r="X678" s="12"/>
      <c r="Y678" s="12"/>
      <c r="Z678" s="12"/>
    </row>
    <row r="679" spans="1:26" x14ac:dyDescent="0.35">
      <c r="A679" s="12" t="s">
        <v>1693</v>
      </c>
      <c r="B679" s="12" t="s">
        <v>7289</v>
      </c>
      <c r="C679" s="12" t="s">
        <v>5357</v>
      </c>
      <c r="D679" s="12">
        <v>53.48</v>
      </c>
      <c r="E679" s="12" t="s">
        <v>8367</v>
      </c>
      <c r="F679" s="12">
        <v>5.64</v>
      </c>
      <c r="G679" s="12" t="s">
        <v>8389</v>
      </c>
      <c r="H679" s="12" t="s">
        <v>2380</v>
      </c>
      <c r="I679" s="12" t="s">
        <v>2380</v>
      </c>
      <c r="J679" s="12" t="s">
        <v>2380</v>
      </c>
      <c r="K679" s="33">
        <v>0</v>
      </c>
      <c r="L679" s="13" t="str">
        <f>_xlfn.XLOOKUP(A679,'PWQ_Medical Examinations (2)'!A:A,'PWQ_Medical Examinations (2)'!I:I,"Not Found")</f>
        <v>No</v>
      </c>
      <c r="M679" s="14">
        <v>33471</v>
      </c>
      <c r="N679" s="15">
        <v>14630.52</v>
      </c>
      <c r="O679" s="12" t="s">
        <v>11</v>
      </c>
      <c r="P679" s="12" t="s">
        <v>12</v>
      </c>
      <c r="Q679" s="12" t="s">
        <v>42</v>
      </c>
      <c r="R679" s="12">
        <v>31</v>
      </c>
      <c r="S679" s="12"/>
      <c r="T679" s="12"/>
      <c r="U679" s="12"/>
      <c r="V679" s="12"/>
      <c r="W679" s="12"/>
      <c r="X679" s="12"/>
      <c r="Y679" s="12"/>
      <c r="Z679" s="12"/>
    </row>
    <row r="680" spans="1:26" x14ac:dyDescent="0.35">
      <c r="A680" s="12" t="s">
        <v>1692</v>
      </c>
      <c r="B680" s="12" t="s">
        <v>7290</v>
      </c>
      <c r="C680" s="12" t="s">
        <v>5358</v>
      </c>
      <c r="D680" s="12">
        <v>35.5</v>
      </c>
      <c r="E680" s="12" t="s">
        <v>8367</v>
      </c>
      <c r="F680" s="12">
        <v>10.37</v>
      </c>
      <c r="G680" s="12" t="s">
        <v>8387</v>
      </c>
      <c r="H680" s="12" t="s">
        <v>2380</v>
      </c>
      <c r="I680" s="12" t="s">
        <v>2380</v>
      </c>
      <c r="J680" s="12" t="s">
        <v>2380</v>
      </c>
      <c r="K680" s="33">
        <v>0</v>
      </c>
      <c r="L680" s="13" t="str">
        <f>_xlfn.XLOOKUP(A680,'PWQ_Medical Examinations (2)'!A:A,'PWQ_Medical Examinations (2)'!I:I,"Not Found")</f>
        <v>No</v>
      </c>
      <c r="M680" s="14">
        <v>24054</v>
      </c>
      <c r="N680" s="15">
        <v>14612.33</v>
      </c>
      <c r="O680" s="12" t="s">
        <v>11</v>
      </c>
      <c r="P680" s="12" t="s">
        <v>12</v>
      </c>
      <c r="Q680" s="12" t="s">
        <v>300</v>
      </c>
      <c r="R680" s="12">
        <v>57</v>
      </c>
      <c r="S680" s="12"/>
      <c r="T680" s="12"/>
      <c r="U680" s="12"/>
      <c r="V680" s="12"/>
      <c r="W680" s="12"/>
      <c r="X680" s="12"/>
      <c r="Y680" s="12"/>
      <c r="Z680" s="12"/>
    </row>
    <row r="681" spans="1:26" x14ac:dyDescent="0.35">
      <c r="A681" s="12" t="s">
        <v>1691</v>
      </c>
      <c r="B681" s="12" t="s">
        <v>7074</v>
      </c>
      <c r="C681" s="12" t="s">
        <v>5359</v>
      </c>
      <c r="D681" s="12">
        <v>36.979999999999997</v>
      </c>
      <c r="E681" s="12" t="s">
        <v>8367</v>
      </c>
      <c r="F681" s="12">
        <v>9.56</v>
      </c>
      <c r="G681" s="12" t="s">
        <v>8387</v>
      </c>
      <c r="H681" s="12" t="s">
        <v>2382</v>
      </c>
      <c r="I681" s="12" t="s">
        <v>2380</v>
      </c>
      <c r="J681" s="12" t="s">
        <v>2380</v>
      </c>
      <c r="K681" s="33">
        <v>0</v>
      </c>
      <c r="L681" s="13" t="str">
        <f>_xlfn.XLOOKUP(A681,'PWQ_Medical Examinations (2)'!A:A,'PWQ_Medical Examinations (2)'!I:I,"Not Found")</f>
        <v>No</v>
      </c>
      <c r="M681" s="14">
        <v>24671</v>
      </c>
      <c r="N681" s="15">
        <v>14600.62</v>
      </c>
      <c r="O681" s="12" t="s">
        <v>11</v>
      </c>
      <c r="P681" s="12" t="s">
        <v>12</v>
      </c>
      <c r="Q681" s="12" t="s">
        <v>632</v>
      </c>
      <c r="R681" s="12">
        <v>55</v>
      </c>
      <c r="S681" s="12"/>
      <c r="T681" s="12"/>
      <c r="U681" s="12"/>
      <c r="V681" s="12"/>
      <c r="W681" s="12"/>
      <c r="X681" s="12"/>
      <c r="Y681" s="12"/>
      <c r="Z681" s="12"/>
    </row>
    <row r="682" spans="1:26" x14ac:dyDescent="0.35">
      <c r="A682" s="12" t="s">
        <v>1690</v>
      </c>
      <c r="B682" s="12" t="s">
        <v>7291</v>
      </c>
      <c r="C682" s="12" t="s">
        <v>5360</v>
      </c>
      <c r="D682" s="12">
        <v>32.395000000000003</v>
      </c>
      <c r="E682" s="12" t="s">
        <v>8367</v>
      </c>
      <c r="F682" s="12">
        <v>8.23</v>
      </c>
      <c r="G682" s="12" t="s">
        <v>8387</v>
      </c>
      <c r="H682" s="12" t="s">
        <v>2382</v>
      </c>
      <c r="I682" s="12" t="s">
        <v>2380</v>
      </c>
      <c r="J682" s="12" t="s">
        <v>2383</v>
      </c>
      <c r="K682" s="33">
        <v>1</v>
      </c>
      <c r="L682" s="13" t="str">
        <f>_xlfn.XLOOKUP(A682,'PWQ_Medical Examinations (2)'!A:A,'PWQ_Medical Examinations (2)'!I:I,"Not Found")</f>
        <v>No</v>
      </c>
      <c r="M682" s="14">
        <v>23298</v>
      </c>
      <c r="N682" s="15">
        <v>14590.63</v>
      </c>
      <c r="O682" s="12" t="s">
        <v>11</v>
      </c>
      <c r="P682" s="12" t="s">
        <v>16</v>
      </c>
      <c r="Q682" s="12" t="s">
        <v>247</v>
      </c>
      <c r="R682" s="12">
        <v>59</v>
      </c>
      <c r="S682" s="12"/>
      <c r="T682" s="12"/>
      <c r="U682" s="12"/>
      <c r="V682" s="12"/>
      <c r="W682" s="12"/>
      <c r="X682" s="12"/>
      <c r="Y682" s="12"/>
      <c r="Z682" s="12"/>
    </row>
    <row r="683" spans="1:26" x14ac:dyDescent="0.35">
      <c r="A683" s="12" t="s">
        <v>1689</v>
      </c>
      <c r="B683" s="12" t="s">
        <v>7292</v>
      </c>
      <c r="C683" s="12" t="s">
        <v>5361</v>
      </c>
      <c r="D683" s="12">
        <v>32.729999999999997</v>
      </c>
      <c r="E683" s="12" t="s">
        <v>8367</v>
      </c>
      <c r="F683" s="12">
        <v>7.03</v>
      </c>
      <c r="G683" s="12" t="s">
        <v>8387</v>
      </c>
      <c r="H683" s="12" t="s">
        <v>2380</v>
      </c>
      <c r="I683" s="12" t="s">
        <v>2380</v>
      </c>
      <c r="J683" s="12" t="s">
        <v>2380</v>
      </c>
      <c r="K683" s="33">
        <v>0</v>
      </c>
      <c r="L683" s="13" t="str">
        <f>_xlfn.XLOOKUP(A683,'PWQ_Medical Examinations (2)'!A:A,'PWQ_Medical Examinations (2)'!I:I,"Not Found")</f>
        <v>No</v>
      </c>
      <c r="M683" s="14">
        <v>22983</v>
      </c>
      <c r="N683" s="15">
        <v>14574.64</v>
      </c>
      <c r="O683" s="12" t="s">
        <v>11</v>
      </c>
      <c r="P683" s="12" t="s">
        <v>16</v>
      </c>
      <c r="Q683" s="12" t="s">
        <v>200</v>
      </c>
      <c r="R683" s="12">
        <v>60</v>
      </c>
      <c r="S683" s="12"/>
      <c r="T683" s="12"/>
      <c r="U683" s="12"/>
      <c r="V683" s="12"/>
      <c r="W683" s="12"/>
      <c r="X683" s="12"/>
      <c r="Y683" s="12"/>
      <c r="Z683" s="12"/>
    </row>
    <row r="684" spans="1:26" x14ac:dyDescent="0.35">
      <c r="A684" s="12" t="s">
        <v>1688</v>
      </c>
      <c r="B684" s="12" t="s">
        <v>6821</v>
      </c>
      <c r="C684" s="12" t="s">
        <v>5362</v>
      </c>
      <c r="D684" s="12">
        <v>20.52</v>
      </c>
      <c r="E684" s="12" t="s">
        <v>8369</v>
      </c>
      <c r="F684" s="12">
        <v>5.45</v>
      </c>
      <c r="G684" s="12" t="s">
        <v>8389</v>
      </c>
      <c r="H684" s="12" t="s">
        <v>2380</v>
      </c>
      <c r="I684" s="12" t="s">
        <v>2380</v>
      </c>
      <c r="J684" s="12" t="s">
        <v>2380</v>
      </c>
      <c r="K684" s="33">
        <v>1</v>
      </c>
      <c r="L684" s="13" t="str">
        <f>_xlfn.XLOOKUP(A684,'PWQ_Medical Examinations (2)'!A:A,'PWQ_Medical Examinations (2)'!I:I,"Not Found")</f>
        <v>yes</v>
      </c>
      <c r="M684" s="14">
        <v>36050</v>
      </c>
      <c r="N684" s="15">
        <v>14571.89</v>
      </c>
      <c r="O684" s="12" t="s">
        <v>11</v>
      </c>
      <c r="P684" s="12" t="s">
        <v>16</v>
      </c>
      <c r="Q684" s="12" t="s">
        <v>247</v>
      </c>
      <c r="R684" s="12">
        <v>24</v>
      </c>
      <c r="S684" s="12"/>
      <c r="T684" s="12"/>
      <c r="U684" s="12"/>
      <c r="V684" s="12"/>
      <c r="W684" s="12"/>
      <c r="X684" s="12"/>
      <c r="Y684" s="12"/>
      <c r="Z684" s="12"/>
    </row>
    <row r="685" spans="1:26" x14ac:dyDescent="0.35">
      <c r="A685" s="12" t="s">
        <v>1687</v>
      </c>
      <c r="B685" s="12" t="s">
        <v>7293</v>
      </c>
      <c r="C685" s="12" t="s">
        <v>5363</v>
      </c>
      <c r="D685" s="12">
        <v>51.72</v>
      </c>
      <c r="E685" s="12" t="s">
        <v>8367</v>
      </c>
      <c r="F685" s="12">
        <v>5.76</v>
      </c>
      <c r="G685" s="12" t="s">
        <v>8388</v>
      </c>
      <c r="H685" s="12" t="s">
        <v>2380</v>
      </c>
      <c r="I685" s="12" t="s">
        <v>2380</v>
      </c>
      <c r="J685" s="12" t="s">
        <v>2380</v>
      </c>
      <c r="K685" s="33">
        <v>0</v>
      </c>
      <c r="L685" s="13" t="str">
        <f>_xlfn.XLOOKUP(A685,'PWQ_Medical Examinations (2)'!A:A,'PWQ_Medical Examinations (2)'!I:I,"Not Found")</f>
        <v>No</v>
      </c>
      <c r="M685" s="14">
        <v>32703</v>
      </c>
      <c r="N685" s="15">
        <v>14547.26</v>
      </c>
      <c r="O685" s="12" t="s">
        <v>11</v>
      </c>
      <c r="P685" s="12" t="s">
        <v>12</v>
      </c>
      <c r="Q685" s="12" t="s">
        <v>42</v>
      </c>
      <c r="R685" s="12">
        <v>33</v>
      </c>
      <c r="S685" s="12"/>
      <c r="T685" s="12"/>
      <c r="U685" s="12"/>
      <c r="V685" s="12"/>
      <c r="W685" s="12"/>
      <c r="X685" s="12"/>
      <c r="Y685" s="12"/>
      <c r="Z685" s="12"/>
    </row>
    <row r="686" spans="1:26" x14ac:dyDescent="0.35">
      <c r="A686" s="12" t="s">
        <v>1686</v>
      </c>
      <c r="B686" s="12" t="s">
        <v>7294</v>
      </c>
      <c r="C686" s="12" t="s">
        <v>5364</v>
      </c>
      <c r="D686" s="12">
        <v>50.2</v>
      </c>
      <c r="E686" s="12" t="s">
        <v>8367</v>
      </c>
      <c r="F686" s="12">
        <v>5.4</v>
      </c>
      <c r="G686" s="12" t="s">
        <v>8389</v>
      </c>
      <c r="H686" s="12" t="s">
        <v>2380</v>
      </c>
      <c r="I686" s="12" t="s">
        <v>2380</v>
      </c>
      <c r="J686" s="12" t="s">
        <v>2380</v>
      </c>
      <c r="K686" s="33">
        <v>0</v>
      </c>
      <c r="L686" s="13" t="str">
        <f>_xlfn.XLOOKUP(A686,'PWQ_Medical Examinations (2)'!A:A,'PWQ_Medical Examinations (2)'!I:I,"Not Found")</f>
        <v>No</v>
      </c>
      <c r="M686" s="14">
        <v>32711</v>
      </c>
      <c r="N686" s="15">
        <v>14507.46</v>
      </c>
      <c r="O686" s="12" t="s">
        <v>11</v>
      </c>
      <c r="P686" s="12" t="s">
        <v>12</v>
      </c>
      <c r="Q686" s="12" t="s">
        <v>23</v>
      </c>
      <c r="R686" s="12">
        <v>33</v>
      </c>
      <c r="S686" s="12"/>
      <c r="T686" s="12"/>
      <c r="U686" s="12"/>
      <c r="V686" s="12"/>
      <c r="W686" s="12"/>
      <c r="X686" s="12"/>
      <c r="Y686" s="12"/>
      <c r="Z686" s="12"/>
    </row>
    <row r="687" spans="1:26" x14ac:dyDescent="0.35">
      <c r="A687" s="12" t="s">
        <v>1685</v>
      </c>
      <c r="B687" s="12" t="s">
        <v>7295</v>
      </c>
      <c r="C687" s="12" t="s">
        <v>5365</v>
      </c>
      <c r="D687" s="12">
        <v>25.52</v>
      </c>
      <c r="E687" s="12" t="s">
        <v>8368</v>
      </c>
      <c r="F687" s="12">
        <v>6.35</v>
      </c>
      <c r="G687" s="12" t="s">
        <v>8388</v>
      </c>
      <c r="H687" s="12" t="s">
        <v>2380</v>
      </c>
      <c r="I687" s="12" t="s">
        <v>2380</v>
      </c>
      <c r="J687" s="12" t="s">
        <v>2383</v>
      </c>
      <c r="K687" s="33">
        <v>1</v>
      </c>
      <c r="L687" s="13" t="str">
        <f>_xlfn.XLOOKUP(A687,'PWQ_Medical Examinations (2)'!A:A,'PWQ_Medical Examinations (2)'!I:I,"Not Found")</f>
        <v>No</v>
      </c>
      <c r="M687" s="14">
        <v>29148</v>
      </c>
      <c r="N687" s="15">
        <v>14478.33</v>
      </c>
      <c r="O687" s="12" t="s">
        <v>11</v>
      </c>
      <c r="P687" s="12" t="s">
        <v>11</v>
      </c>
      <c r="Q687" s="12" t="s">
        <v>13</v>
      </c>
      <c r="R687" s="12">
        <v>43</v>
      </c>
      <c r="S687" s="12"/>
      <c r="T687" s="12"/>
      <c r="U687" s="12"/>
      <c r="V687" s="12"/>
      <c r="W687" s="12"/>
      <c r="X687" s="12"/>
      <c r="Y687" s="12"/>
      <c r="Z687" s="12"/>
    </row>
    <row r="688" spans="1:26" x14ac:dyDescent="0.35">
      <c r="A688" s="12" t="s">
        <v>1684</v>
      </c>
      <c r="B688" s="12" t="s">
        <v>7296</v>
      </c>
      <c r="C688" s="12" t="s">
        <v>5366</v>
      </c>
      <c r="D688" s="12">
        <v>35.200000000000003</v>
      </c>
      <c r="E688" s="12" t="s">
        <v>8367</v>
      </c>
      <c r="F688" s="12">
        <v>6.26</v>
      </c>
      <c r="G688" s="12" t="s">
        <v>8388</v>
      </c>
      <c r="H688" s="12" t="s">
        <v>2382</v>
      </c>
      <c r="I688" s="12" t="s">
        <v>2380</v>
      </c>
      <c r="J688" s="12" t="s">
        <v>2380</v>
      </c>
      <c r="K688" s="33">
        <v>2</v>
      </c>
      <c r="L688" s="13" t="str">
        <f>_xlfn.XLOOKUP(A688,'PWQ_Medical Examinations (2)'!A:A,'PWQ_Medical Examinations (2)'!I:I,"Not Found")</f>
        <v>No</v>
      </c>
      <c r="M688" s="14">
        <v>21874</v>
      </c>
      <c r="N688" s="15">
        <v>14474.68</v>
      </c>
      <c r="O688" s="12" t="s">
        <v>11</v>
      </c>
      <c r="P688" s="12" t="s">
        <v>11</v>
      </c>
      <c r="Q688" s="12" t="s">
        <v>13</v>
      </c>
      <c r="R688" s="12">
        <v>63</v>
      </c>
      <c r="S688" s="12"/>
      <c r="T688" s="12"/>
      <c r="U688" s="12"/>
      <c r="V688" s="12"/>
      <c r="W688" s="12"/>
      <c r="X688" s="12"/>
      <c r="Y688" s="12"/>
      <c r="Z688" s="12"/>
    </row>
    <row r="689" spans="1:26" x14ac:dyDescent="0.35">
      <c r="A689" s="12" t="s">
        <v>1683</v>
      </c>
      <c r="B689" s="12" t="s">
        <v>7297</v>
      </c>
      <c r="C689" s="12" t="s">
        <v>5367</v>
      </c>
      <c r="D689" s="12">
        <v>41.26</v>
      </c>
      <c r="E689" s="12" t="s">
        <v>8367</v>
      </c>
      <c r="F689" s="12">
        <v>5.97</v>
      </c>
      <c r="G689" s="12" t="s">
        <v>8388</v>
      </c>
      <c r="H689" s="12" t="s">
        <v>2382</v>
      </c>
      <c r="I689" s="12" t="s">
        <v>2380</v>
      </c>
      <c r="J689" s="12" t="s">
        <v>2380</v>
      </c>
      <c r="K689" s="33">
        <v>0</v>
      </c>
      <c r="L689" s="13" t="str">
        <f>_xlfn.XLOOKUP(A689,'PWQ_Medical Examinations (2)'!A:A,'PWQ_Medical Examinations (2)'!I:I,"Not Found")</f>
        <v>No</v>
      </c>
      <c r="M689" s="14">
        <v>28091</v>
      </c>
      <c r="N689" s="15">
        <v>14470.01</v>
      </c>
      <c r="O689" s="12" t="s">
        <v>11</v>
      </c>
      <c r="P689" s="12" t="s">
        <v>12</v>
      </c>
      <c r="Q689" s="12" t="s">
        <v>23</v>
      </c>
      <c r="R689" s="12">
        <v>46</v>
      </c>
      <c r="S689" s="12"/>
      <c r="T689" s="12"/>
      <c r="U689" s="12"/>
      <c r="V689" s="12"/>
      <c r="W689" s="12"/>
      <c r="X689" s="12"/>
      <c r="Y689" s="12"/>
      <c r="Z689" s="12"/>
    </row>
    <row r="690" spans="1:26" x14ac:dyDescent="0.35">
      <c r="A690" s="12" t="s">
        <v>1682</v>
      </c>
      <c r="B690" s="12" t="s">
        <v>7298</v>
      </c>
      <c r="C690" s="12" t="s">
        <v>5368</v>
      </c>
      <c r="D690" s="12">
        <v>17.195</v>
      </c>
      <c r="E690" s="12" t="s">
        <v>8370</v>
      </c>
      <c r="F690" s="12">
        <v>5.29</v>
      </c>
      <c r="G690" s="12" t="s">
        <v>8389</v>
      </c>
      <c r="H690" s="12" t="s">
        <v>2382</v>
      </c>
      <c r="I690" s="12" t="s">
        <v>2380</v>
      </c>
      <c r="J690" s="12" t="s">
        <v>2380</v>
      </c>
      <c r="K690" s="33">
        <v>0</v>
      </c>
      <c r="L690" s="13" t="str">
        <f>_xlfn.XLOOKUP(A690,'PWQ_Medical Examinations (2)'!A:A,'PWQ_Medical Examinations (2)'!I:I,"Not Found")</f>
        <v>yes</v>
      </c>
      <c r="M690" s="14">
        <v>35379</v>
      </c>
      <c r="N690" s="15">
        <v>14455.64</v>
      </c>
      <c r="O690" s="12" t="s">
        <v>11</v>
      </c>
      <c r="P690" s="12" t="s">
        <v>12</v>
      </c>
      <c r="Q690" s="12" t="s">
        <v>247</v>
      </c>
      <c r="R690" s="12">
        <v>26</v>
      </c>
      <c r="S690" s="12"/>
      <c r="T690" s="12"/>
      <c r="U690" s="12"/>
      <c r="V690" s="12"/>
      <c r="W690" s="12"/>
      <c r="X690" s="12"/>
      <c r="Y690" s="12"/>
      <c r="Z690" s="12"/>
    </row>
    <row r="691" spans="1:26" x14ac:dyDescent="0.35">
      <c r="A691" s="12" t="s">
        <v>1681</v>
      </c>
      <c r="B691" s="12" t="s">
        <v>7299</v>
      </c>
      <c r="C691" s="12" t="s">
        <v>5369</v>
      </c>
      <c r="D691" s="12">
        <v>23.085000000000001</v>
      </c>
      <c r="E691" s="12" t="s">
        <v>8369</v>
      </c>
      <c r="F691" s="12">
        <v>4.2699999999999996</v>
      </c>
      <c r="G691" s="12" t="s">
        <v>8389</v>
      </c>
      <c r="H691" s="12" t="s">
        <v>2382</v>
      </c>
      <c r="I691" s="12" t="s">
        <v>2380</v>
      </c>
      <c r="J691" s="12" t="s">
        <v>2380</v>
      </c>
      <c r="K691" s="33">
        <v>2</v>
      </c>
      <c r="L691" s="13" t="str">
        <f>_xlfn.XLOOKUP(A691,'PWQ_Medical Examinations (2)'!A:A,'PWQ_Medical Examinations (2)'!I:I,"Not Found")</f>
        <v>No</v>
      </c>
      <c r="M691" s="14">
        <v>21765</v>
      </c>
      <c r="N691" s="15">
        <v>14451.84</v>
      </c>
      <c r="O691" s="12" t="s">
        <v>11</v>
      </c>
      <c r="P691" s="12" t="s">
        <v>12</v>
      </c>
      <c r="Q691" s="12" t="s">
        <v>249</v>
      </c>
      <c r="R691" s="12">
        <v>63</v>
      </c>
      <c r="S691" s="12"/>
      <c r="T691" s="12"/>
      <c r="U691" s="12"/>
      <c r="V691" s="12"/>
      <c r="W691" s="12"/>
      <c r="X691" s="12"/>
      <c r="Y691" s="12"/>
      <c r="Z691" s="12"/>
    </row>
    <row r="692" spans="1:26" x14ac:dyDescent="0.35">
      <c r="A692" s="12" t="s">
        <v>1680</v>
      </c>
      <c r="B692" s="12" t="s">
        <v>7300</v>
      </c>
      <c r="C692" s="12" t="s">
        <v>5370</v>
      </c>
      <c r="D692" s="12">
        <v>21.66</v>
      </c>
      <c r="E692" s="12" t="s">
        <v>8369</v>
      </c>
      <c r="F692" s="12">
        <v>5.2</v>
      </c>
      <c r="G692" s="12" t="s">
        <v>8389</v>
      </c>
      <c r="H692" s="12" t="s">
        <v>2382</v>
      </c>
      <c r="I692" s="12" t="s">
        <v>2380</v>
      </c>
      <c r="J692" s="12" t="s">
        <v>2380</v>
      </c>
      <c r="K692" s="33">
        <v>2</v>
      </c>
      <c r="L692" s="13" t="str">
        <f>_xlfn.XLOOKUP(A692,'PWQ_Medical Examinations (2)'!A:A,'PWQ_Medical Examinations (2)'!I:I,"Not Found")</f>
        <v>No</v>
      </c>
      <c r="M692" s="14">
        <v>21730</v>
      </c>
      <c r="N692" s="15">
        <v>14449.85</v>
      </c>
      <c r="O692" s="12" t="s">
        <v>11</v>
      </c>
      <c r="P692" s="12" t="s">
        <v>16</v>
      </c>
      <c r="Q692" s="12" t="s">
        <v>247</v>
      </c>
      <c r="R692" s="12">
        <v>63</v>
      </c>
      <c r="S692" s="12"/>
      <c r="T692" s="12"/>
      <c r="U692" s="12"/>
      <c r="V692" s="12"/>
      <c r="W692" s="12"/>
      <c r="X692" s="12"/>
      <c r="Y692" s="12"/>
      <c r="Z692" s="12"/>
    </row>
    <row r="693" spans="1:26" x14ac:dyDescent="0.35">
      <c r="A693" s="12" t="s">
        <v>1679</v>
      </c>
      <c r="B693" s="12" t="s">
        <v>7301</v>
      </c>
      <c r="C693" s="12" t="s">
        <v>5371</v>
      </c>
      <c r="D693" s="12">
        <v>36.47</v>
      </c>
      <c r="E693" s="12" t="s">
        <v>8367</v>
      </c>
      <c r="F693" s="12">
        <v>8.23</v>
      </c>
      <c r="G693" s="12" t="s">
        <v>8387</v>
      </c>
      <c r="H693" s="12" t="s">
        <v>2382</v>
      </c>
      <c r="I693" s="12" t="s">
        <v>2380</v>
      </c>
      <c r="J693" s="12" t="s">
        <v>2380</v>
      </c>
      <c r="K693" s="33">
        <v>0</v>
      </c>
      <c r="L693" s="13" t="str">
        <f>_xlfn.XLOOKUP(A693,'PWQ_Medical Examinations (2)'!A:A,'PWQ_Medical Examinations (2)'!I:I,"Not Found")</f>
        <v>No</v>
      </c>
      <c r="M693" s="14">
        <v>24780</v>
      </c>
      <c r="N693" s="15">
        <v>14427.63</v>
      </c>
      <c r="O693" s="12" t="s">
        <v>11</v>
      </c>
      <c r="P693" s="12" t="s">
        <v>11</v>
      </c>
      <c r="Q693" s="12" t="s">
        <v>300</v>
      </c>
      <c r="R693" s="12">
        <v>55</v>
      </c>
      <c r="S693" s="12"/>
      <c r="T693" s="12"/>
      <c r="U693" s="12"/>
      <c r="V693" s="12"/>
      <c r="W693" s="12"/>
      <c r="X693" s="12"/>
      <c r="Y693" s="12"/>
      <c r="Z693" s="12"/>
    </row>
    <row r="694" spans="1:26" x14ac:dyDescent="0.35">
      <c r="A694" s="12" t="s">
        <v>1678</v>
      </c>
      <c r="B694" s="12" t="s">
        <v>7302</v>
      </c>
      <c r="C694" s="12" t="s">
        <v>5372</v>
      </c>
      <c r="D694" s="12">
        <v>36.08</v>
      </c>
      <c r="E694" s="12" t="s">
        <v>8367</v>
      </c>
      <c r="F694" s="12">
        <v>10.33</v>
      </c>
      <c r="G694" s="12" t="s">
        <v>8387</v>
      </c>
      <c r="H694" s="12" t="s">
        <v>2382</v>
      </c>
      <c r="I694" s="12" t="s">
        <v>2380</v>
      </c>
      <c r="J694" s="12" t="s">
        <v>2380</v>
      </c>
      <c r="K694" s="33">
        <v>0</v>
      </c>
      <c r="L694" s="13" t="str">
        <f>_xlfn.XLOOKUP(A694,'PWQ_Medical Examinations (2)'!A:A,'PWQ_Medical Examinations (2)'!I:I,"Not Found")</f>
        <v>No</v>
      </c>
      <c r="M694" s="14">
        <v>24699</v>
      </c>
      <c r="N694" s="15">
        <v>14426.66</v>
      </c>
      <c r="O694" s="12" t="s">
        <v>11</v>
      </c>
      <c r="P694" s="12" t="s">
        <v>11</v>
      </c>
      <c r="Q694" s="12" t="s">
        <v>535</v>
      </c>
      <c r="R694" s="12">
        <v>55</v>
      </c>
      <c r="S694" s="12"/>
      <c r="T694" s="12"/>
      <c r="U694" s="12"/>
      <c r="V694" s="12"/>
      <c r="W694" s="12"/>
      <c r="X694" s="12"/>
      <c r="Y694" s="12"/>
      <c r="Z694" s="12"/>
    </row>
    <row r="695" spans="1:26" x14ac:dyDescent="0.35">
      <c r="A695" s="12" t="s">
        <v>1677</v>
      </c>
      <c r="B695" s="12" t="s">
        <v>7303</v>
      </c>
      <c r="C695" s="12" t="s">
        <v>5373</v>
      </c>
      <c r="D695" s="12">
        <v>23.18</v>
      </c>
      <c r="E695" s="12" t="s">
        <v>8369</v>
      </c>
      <c r="F695" s="12">
        <v>6.13</v>
      </c>
      <c r="G695" s="12" t="s">
        <v>8388</v>
      </c>
      <c r="H695" s="12" t="s">
        <v>2380</v>
      </c>
      <c r="I695" s="12" t="s">
        <v>2380</v>
      </c>
      <c r="J695" s="12" t="s">
        <v>2380</v>
      </c>
      <c r="K695" s="33">
        <v>0</v>
      </c>
      <c r="L695" s="13" t="str">
        <f>_xlfn.XLOOKUP(A695,'PWQ_Medical Examinations (2)'!A:A,'PWQ_Medical Examinations (2)'!I:I,"Not Found")</f>
        <v>No</v>
      </c>
      <c r="M695" s="14">
        <v>36382</v>
      </c>
      <c r="N695" s="15">
        <v>14426.07</v>
      </c>
      <c r="O695" s="12" t="s">
        <v>11</v>
      </c>
      <c r="P695" s="12" t="s">
        <v>16</v>
      </c>
      <c r="Q695" s="12" t="s">
        <v>23</v>
      </c>
      <c r="R695" s="12">
        <v>23</v>
      </c>
      <c r="S695" s="12"/>
      <c r="T695" s="12"/>
      <c r="U695" s="12"/>
      <c r="V695" s="12"/>
      <c r="W695" s="12"/>
      <c r="X695" s="12"/>
      <c r="Y695" s="12"/>
      <c r="Z695" s="12"/>
    </row>
    <row r="696" spans="1:26" x14ac:dyDescent="0.35">
      <c r="A696" s="12" t="s">
        <v>1676</v>
      </c>
      <c r="B696" s="12" t="s">
        <v>7304</v>
      </c>
      <c r="C696" s="12" t="s">
        <v>5374</v>
      </c>
      <c r="D696" s="12">
        <v>39.159999999999997</v>
      </c>
      <c r="E696" s="12" t="s">
        <v>8367</v>
      </c>
      <c r="F696" s="12">
        <v>8.08</v>
      </c>
      <c r="G696" s="12" t="s">
        <v>8387</v>
      </c>
      <c r="H696" s="12" t="s">
        <v>2380</v>
      </c>
      <c r="I696" s="12" t="s">
        <v>2380</v>
      </c>
      <c r="J696" s="12" t="s">
        <v>2380</v>
      </c>
      <c r="K696" s="33">
        <v>3</v>
      </c>
      <c r="L696" s="13" t="str">
        <f>_xlfn.XLOOKUP(A696,'PWQ_Medical Examinations (2)'!A:A,'PWQ_Medical Examinations (2)'!I:I,"Not Found")</f>
        <v>No</v>
      </c>
      <c r="M696" s="14">
        <v>21448</v>
      </c>
      <c r="N696" s="15">
        <v>14418.28</v>
      </c>
      <c r="O696" s="12" t="s">
        <v>11</v>
      </c>
      <c r="P696" s="12" t="s">
        <v>12</v>
      </c>
      <c r="Q696" s="12" t="s">
        <v>13</v>
      </c>
      <c r="R696" s="12">
        <v>64</v>
      </c>
      <c r="S696" s="12"/>
      <c r="T696" s="12"/>
      <c r="U696" s="12"/>
      <c r="V696" s="12"/>
      <c r="W696" s="12"/>
      <c r="X696" s="12"/>
      <c r="Y696" s="12"/>
      <c r="Z696" s="12"/>
    </row>
    <row r="697" spans="1:26" x14ac:dyDescent="0.35">
      <c r="A697" s="12" t="s">
        <v>1675</v>
      </c>
      <c r="B697" s="12" t="s">
        <v>7305</v>
      </c>
      <c r="C697" s="12" t="s">
        <v>5375</v>
      </c>
      <c r="D697" s="12">
        <v>38.19</v>
      </c>
      <c r="E697" s="12" t="s">
        <v>8367</v>
      </c>
      <c r="F697" s="12">
        <v>10.49</v>
      </c>
      <c r="G697" s="12" t="s">
        <v>8387</v>
      </c>
      <c r="H697" s="12" t="s">
        <v>2380</v>
      </c>
      <c r="I697" s="12" t="s">
        <v>2380</v>
      </c>
      <c r="J697" s="12" t="s">
        <v>2380</v>
      </c>
      <c r="K697" s="33">
        <v>3</v>
      </c>
      <c r="L697" s="13" t="str">
        <f>_xlfn.XLOOKUP(A697,'PWQ_Medical Examinations (2)'!A:A,'PWQ_Medical Examinations (2)'!I:I,"Not Found")</f>
        <v>No</v>
      </c>
      <c r="M697" s="14">
        <v>21395</v>
      </c>
      <c r="N697" s="15">
        <v>14410.93</v>
      </c>
      <c r="O697" s="12" t="s">
        <v>11</v>
      </c>
      <c r="P697" s="12" t="s">
        <v>11</v>
      </c>
      <c r="Q697" s="12" t="s">
        <v>168</v>
      </c>
      <c r="R697" s="12">
        <v>64</v>
      </c>
      <c r="S697" s="12"/>
      <c r="T697" s="12"/>
      <c r="U697" s="12"/>
      <c r="V697" s="12"/>
      <c r="W697" s="12"/>
      <c r="X697" s="12"/>
      <c r="Y697" s="12"/>
      <c r="Z697" s="12"/>
    </row>
    <row r="698" spans="1:26" x14ac:dyDescent="0.35">
      <c r="A698" s="12" t="s">
        <v>1674</v>
      </c>
      <c r="B698" s="12" t="s">
        <v>7306</v>
      </c>
      <c r="C698" s="12" t="s">
        <v>5376</v>
      </c>
      <c r="D698" s="12">
        <v>26.41</v>
      </c>
      <c r="E698" s="12" t="s">
        <v>8368</v>
      </c>
      <c r="F698" s="12">
        <v>8.11</v>
      </c>
      <c r="G698" s="12" t="s">
        <v>8387</v>
      </c>
      <c r="H698" s="12" t="s">
        <v>2380</v>
      </c>
      <c r="I698" s="12" t="s">
        <v>2380</v>
      </c>
      <c r="J698" s="12" t="s">
        <v>2380</v>
      </c>
      <c r="K698" s="33">
        <v>3</v>
      </c>
      <c r="L698" s="13" t="str">
        <f>_xlfn.XLOOKUP(A698,'PWQ_Medical Examinations (2)'!A:A,'PWQ_Medical Examinations (2)'!I:I,"Not Found")</f>
        <v>No</v>
      </c>
      <c r="M698" s="14">
        <v>21442</v>
      </c>
      <c r="N698" s="15">
        <v>14394.56</v>
      </c>
      <c r="O698" s="12" t="s">
        <v>11</v>
      </c>
      <c r="P698" s="12" t="s">
        <v>16</v>
      </c>
      <c r="Q698" s="12" t="s">
        <v>170</v>
      </c>
      <c r="R698" s="12">
        <v>64</v>
      </c>
      <c r="S698" s="12"/>
      <c r="T698" s="12"/>
      <c r="U698" s="12"/>
      <c r="V698" s="12"/>
      <c r="W698" s="12"/>
      <c r="X698" s="12"/>
      <c r="Y698" s="12"/>
      <c r="Z698" s="12"/>
    </row>
    <row r="699" spans="1:26" x14ac:dyDescent="0.35">
      <c r="A699" s="12" t="s">
        <v>1673</v>
      </c>
      <c r="B699" s="12" t="s">
        <v>6808</v>
      </c>
      <c r="C699" s="12" t="s">
        <v>5377</v>
      </c>
      <c r="D699" s="12">
        <v>28.785</v>
      </c>
      <c r="E699" s="12" t="s">
        <v>8368</v>
      </c>
      <c r="F699" s="12">
        <v>6.6</v>
      </c>
      <c r="G699" s="12" t="s">
        <v>8387</v>
      </c>
      <c r="H699" s="12" t="s">
        <v>2380</v>
      </c>
      <c r="I699" s="12" t="s">
        <v>2380</v>
      </c>
      <c r="J699" s="12" t="s">
        <v>2380</v>
      </c>
      <c r="K699" s="33">
        <v>0</v>
      </c>
      <c r="L699" s="13" t="str">
        <f>_xlfn.XLOOKUP(A699,'PWQ_Medical Examinations (2)'!A:A,'PWQ_Medical Examinations (2)'!I:I,"Not Found")</f>
        <v>No</v>
      </c>
      <c r="M699" s="14">
        <v>23915</v>
      </c>
      <c r="N699" s="15">
        <v>14394.4</v>
      </c>
      <c r="O699" s="12" t="s">
        <v>11</v>
      </c>
      <c r="P699" s="12" t="s">
        <v>12</v>
      </c>
      <c r="Q699" s="12" t="s">
        <v>247</v>
      </c>
      <c r="R699" s="12">
        <v>57</v>
      </c>
      <c r="S699" s="12"/>
      <c r="T699" s="12"/>
      <c r="U699" s="12"/>
      <c r="V699" s="12"/>
      <c r="W699" s="12"/>
      <c r="X699" s="12"/>
      <c r="Y699" s="12"/>
      <c r="Z699" s="12"/>
    </row>
    <row r="700" spans="1:26" x14ac:dyDescent="0.35">
      <c r="A700" s="12" t="s">
        <v>1672</v>
      </c>
      <c r="B700" s="12" t="s">
        <v>7307</v>
      </c>
      <c r="C700" s="12" t="s">
        <v>5378</v>
      </c>
      <c r="D700" s="12">
        <v>26.695</v>
      </c>
      <c r="E700" s="12" t="s">
        <v>8368</v>
      </c>
      <c r="F700" s="12">
        <v>10.14</v>
      </c>
      <c r="G700" s="12" t="s">
        <v>8387</v>
      </c>
      <c r="H700" s="12" t="s">
        <v>2382</v>
      </c>
      <c r="I700" s="12" t="s">
        <v>2380</v>
      </c>
      <c r="J700" s="12" t="s">
        <v>2383</v>
      </c>
      <c r="K700" s="33">
        <v>1</v>
      </c>
      <c r="L700" s="13" t="str">
        <f>_xlfn.XLOOKUP(A700,'PWQ_Medical Examinations (2)'!A:A,'PWQ_Medical Examinations (2)'!I:I,"Not Found")</f>
        <v>No</v>
      </c>
      <c r="M700" s="14">
        <v>23208</v>
      </c>
      <c r="N700" s="15">
        <v>14382.71</v>
      </c>
      <c r="O700" s="12" t="s">
        <v>11</v>
      </c>
      <c r="P700" s="12" t="s">
        <v>11</v>
      </c>
      <c r="Q700" s="12" t="s">
        <v>23</v>
      </c>
      <c r="R700" s="12">
        <v>59</v>
      </c>
      <c r="S700" s="12"/>
      <c r="T700" s="12"/>
      <c r="U700" s="12"/>
      <c r="V700" s="12"/>
      <c r="W700" s="12"/>
      <c r="X700" s="12"/>
      <c r="Y700" s="12"/>
      <c r="Z700" s="12"/>
    </row>
    <row r="701" spans="1:26" x14ac:dyDescent="0.35">
      <c r="A701" s="12" t="s">
        <v>1671</v>
      </c>
      <c r="B701" s="12" t="s">
        <v>7308</v>
      </c>
      <c r="C701" s="12" t="s">
        <v>5379</v>
      </c>
      <c r="D701" s="12">
        <v>32.799999999999997</v>
      </c>
      <c r="E701" s="12" t="s">
        <v>8367</v>
      </c>
      <c r="F701" s="12">
        <v>6.06</v>
      </c>
      <c r="G701" s="12" t="s">
        <v>8388</v>
      </c>
      <c r="H701" s="12" t="s">
        <v>2382</v>
      </c>
      <c r="I701" s="12" t="s">
        <v>2380</v>
      </c>
      <c r="J701" s="12" t="s">
        <v>2380</v>
      </c>
      <c r="K701" s="33">
        <v>1</v>
      </c>
      <c r="L701" s="13" t="str">
        <f>_xlfn.XLOOKUP(A701,'PWQ_Medical Examinations (2)'!A:A,'PWQ_Medical Examinations (2)'!I:I,"Not Found")</f>
        <v>No</v>
      </c>
      <c r="M701" s="14">
        <v>32463</v>
      </c>
      <c r="N701" s="15">
        <v>14358.36</v>
      </c>
      <c r="O701" s="12" t="s">
        <v>11</v>
      </c>
      <c r="P701" s="12" t="s">
        <v>11</v>
      </c>
      <c r="Q701" s="12" t="s">
        <v>42</v>
      </c>
      <c r="R701" s="12">
        <v>34</v>
      </c>
      <c r="S701" s="12"/>
      <c r="T701" s="12"/>
      <c r="U701" s="12"/>
      <c r="V701" s="12"/>
      <c r="W701" s="12"/>
      <c r="X701" s="12"/>
      <c r="Y701" s="12"/>
      <c r="Z701" s="12"/>
    </row>
    <row r="702" spans="1:26" x14ac:dyDescent="0.35">
      <c r="A702" s="12" t="s">
        <v>1670</v>
      </c>
      <c r="B702" s="12" t="s">
        <v>7309</v>
      </c>
      <c r="C702" s="12" t="s">
        <v>5380</v>
      </c>
      <c r="D702" s="12">
        <v>35.869999999999997</v>
      </c>
      <c r="E702" s="12" t="s">
        <v>8367</v>
      </c>
      <c r="F702" s="12">
        <v>9.91</v>
      </c>
      <c r="G702" s="12" t="s">
        <v>8387</v>
      </c>
      <c r="H702" s="12" t="s">
        <v>2382</v>
      </c>
      <c r="I702" s="12" t="s">
        <v>2380</v>
      </c>
      <c r="J702" s="12" t="s">
        <v>2380</v>
      </c>
      <c r="K702" s="33">
        <v>0</v>
      </c>
      <c r="L702" s="13" t="str">
        <f>_xlfn.XLOOKUP(A702,'PWQ_Medical Examinations (2)'!A:A,'PWQ_Medical Examinations (2)'!I:I,"Not Found")</f>
        <v>No</v>
      </c>
      <c r="M702" s="14">
        <v>24755</v>
      </c>
      <c r="N702" s="15">
        <v>14355.43</v>
      </c>
      <c r="O702" s="12" t="s">
        <v>11</v>
      </c>
      <c r="P702" s="12" t="s">
        <v>16</v>
      </c>
      <c r="Q702" s="12" t="s">
        <v>535</v>
      </c>
      <c r="R702" s="12">
        <v>55</v>
      </c>
      <c r="S702" s="12"/>
      <c r="T702" s="12"/>
      <c r="U702" s="12"/>
      <c r="V702" s="12"/>
      <c r="W702" s="12"/>
      <c r="X702" s="12"/>
      <c r="Y702" s="12"/>
      <c r="Z702" s="12"/>
    </row>
    <row r="703" spans="1:26" x14ac:dyDescent="0.35">
      <c r="A703" s="12" t="s">
        <v>1669</v>
      </c>
      <c r="B703" s="12" t="s">
        <v>7310</v>
      </c>
      <c r="C703" s="12" t="s">
        <v>5381</v>
      </c>
      <c r="D703" s="12">
        <v>21.66</v>
      </c>
      <c r="E703" s="12" t="s">
        <v>8369</v>
      </c>
      <c r="F703" s="12">
        <v>4.1399999999999997</v>
      </c>
      <c r="G703" s="12" t="s">
        <v>8389</v>
      </c>
      <c r="H703" s="12" t="s">
        <v>2382</v>
      </c>
      <c r="I703" s="12" t="s">
        <v>2380</v>
      </c>
      <c r="J703" s="12" t="s">
        <v>2380</v>
      </c>
      <c r="K703" s="33">
        <v>2</v>
      </c>
      <c r="L703" s="13" t="str">
        <f>_xlfn.XLOOKUP(A703,'PWQ_Medical Examinations (2)'!A:A,'PWQ_Medical Examinations (2)'!I:I,"Not Found")</f>
        <v>No</v>
      </c>
      <c r="M703" s="14">
        <v>21908</v>
      </c>
      <c r="N703" s="15">
        <v>14349.85</v>
      </c>
      <c r="O703" s="12" t="s">
        <v>11</v>
      </c>
      <c r="P703" s="12" t="s">
        <v>11</v>
      </c>
      <c r="Q703" s="12" t="s">
        <v>23</v>
      </c>
      <c r="R703" s="12">
        <v>63</v>
      </c>
      <c r="S703" s="12"/>
      <c r="T703" s="12"/>
      <c r="U703" s="12"/>
      <c r="V703" s="12"/>
      <c r="W703" s="12"/>
      <c r="X703" s="12"/>
      <c r="Y703" s="12"/>
      <c r="Z703" s="12"/>
    </row>
    <row r="704" spans="1:26" x14ac:dyDescent="0.35">
      <c r="A704" s="12" t="s">
        <v>1668</v>
      </c>
      <c r="B704" s="12" t="s">
        <v>7311</v>
      </c>
      <c r="C704" s="12" t="s">
        <v>5382</v>
      </c>
      <c r="D704" s="12">
        <v>37.72</v>
      </c>
      <c r="E704" s="12" t="s">
        <v>8367</v>
      </c>
      <c r="F704" s="12">
        <v>4.38</v>
      </c>
      <c r="G704" s="12" t="s">
        <v>8389</v>
      </c>
      <c r="H704" s="12" t="s">
        <v>2382</v>
      </c>
      <c r="I704" s="12" t="s">
        <v>2380</v>
      </c>
      <c r="J704" s="12" t="s">
        <v>2383</v>
      </c>
      <c r="K704" s="33">
        <v>1</v>
      </c>
      <c r="L704" s="13" t="str">
        <f>_xlfn.XLOOKUP(A704,'PWQ_Medical Examinations (2)'!A:A,'PWQ_Medical Examinations (2)'!I:I,"Not Found")</f>
        <v>No</v>
      </c>
      <c r="M704" s="14">
        <v>25472</v>
      </c>
      <c r="N704" s="15">
        <v>14337.91</v>
      </c>
      <c r="O704" s="12" t="s">
        <v>11</v>
      </c>
      <c r="P704" s="12" t="s">
        <v>12</v>
      </c>
      <c r="Q704" s="12" t="s">
        <v>632</v>
      </c>
      <c r="R704" s="12">
        <v>53</v>
      </c>
      <c r="S704" s="12"/>
      <c r="T704" s="12"/>
      <c r="U704" s="12"/>
      <c r="V704" s="12"/>
      <c r="W704" s="12"/>
      <c r="X704" s="12"/>
      <c r="Y704" s="12"/>
      <c r="Z704" s="12"/>
    </row>
    <row r="705" spans="1:26" x14ac:dyDescent="0.35">
      <c r="A705" s="12" t="s">
        <v>1667</v>
      </c>
      <c r="B705" s="12" t="s">
        <v>6802</v>
      </c>
      <c r="C705" s="12" t="s">
        <v>5383</v>
      </c>
      <c r="D705" s="12">
        <v>39.700000000000003</v>
      </c>
      <c r="E705" s="12" t="s">
        <v>8367</v>
      </c>
      <c r="F705" s="12">
        <v>9.83</v>
      </c>
      <c r="G705" s="12" t="s">
        <v>8387</v>
      </c>
      <c r="H705" s="12" t="s">
        <v>2380</v>
      </c>
      <c r="I705" s="12" t="s">
        <v>2380</v>
      </c>
      <c r="J705" s="12" t="s">
        <v>2380</v>
      </c>
      <c r="K705" s="33">
        <v>3</v>
      </c>
      <c r="L705" s="13" t="str">
        <f>_xlfn.XLOOKUP(A705,'PWQ_Medical Examinations (2)'!A:A,'PWQ_Medical Examinations (2)'!I:I,"Not Found")</f>
        <v>No</v>
      </c>
      <c r="M705" s="14">
        <v>21376</v>
      </c>
      <c r="N705" s="15">
        <v>14319.03</v>
      </c>
      <c r="O705" s="12" t="s">
        <v>11</v>
      </c>
      <c r="P705" s="12" t="s">
        <v>11</v>
      </c>
      <c r="Q705" s="12" t="s">
        <v>42</v>
      </c>
      <c r="R705" s="12">
        <v>64</v>
      </c>
      <c r="S705" s="12"/>
      <c r="T705" s="12"/>
      <c r="U705" s="12"/>
      <c r="V705" s="12"/>
      <c r="W705" s="12"/>
      <c r="X705" s="12"/>
      <c r="Y705" s="12"/>
      <c r="Z705" s="12"/>
    </row>
    <row r="706" spans="1:26" x14ac:dyDescent="0.35">
      <c r="A706" s="12" t="s">
        <v>1666</v>
      </c>
      <c r="B706" s="12" t="s">
        <v>7312</v>
      </c>
      <c r="C706" s="12" t="s">
        <v>5384</v>
      </c>
      <c r="D706" s="12">
        <v>35.97</v>
      </c>
      <c r="E706" s="12" t="s">
        <v>8367</v>
      </c>
      <c r="F706" s="12">
        <v>11.08</v>
      </c>
      <c r="G706" s="12" t="s">
        <v>8387</v>
      </c>
      <c r="H706" s="12" t="s">
        <v>2380</v>
      </c>
      <c r="I706" s="12" t="s">
        <v>2380</v>
      </c>
      <c r="J706" s="12" t="s">
        <v>2380</v>
      </c>
      <c r="K706" s="33">
        <v>3</v>
      </c>
      <c r="L706" s="13" t="str">
        <f>_xlfn.XLOOKUP(A706,'PWQ_Medical Examinations (2)'!A:A,'PWQ_Medical Examinations (2)'!I:I,"Not Found")</f>
        <v>No</v>
      </c>
      <c r="M706" s="14">
        <v>21473</v>
      </c>
      <c r="N706" s="15">
        <v>14313.85</v>
      </c>
      <c r="O706" s="12" t="s">
        <v>11</v>
      </c>
      <c r="P706" s="12" t="s">
        <v>12</v>
      </c>
      <c r="Q706" s="12" t="s">
        <v>13</v>
      </c>
      <c r="R706" s="12">
        <v>64</v>
      </c>
      <c r="S706" s="12"/>
      <c r="T706" s="12"/>
      <c r="U706" s="12"/>
      <c r="V706" s="12"/>
      <c r="W706" s="12"/>
      <c r="X706" s="12"/>
      <c r="Y706" s="12"/>
      <c r="Z706" s="12"/>
    </row>
    <row r="707" spans="1:26" x14ac:dyDescent="0.35">
      <c r="A707" s="12" t="s">
        <v>1665</v>
      </c>
      <c r="B707" s="12" t="s">
        <v>7313</v>
      </c>
      <c r="C707" s="12" t="s">
        <v>5385</v>
      </c>
      <c r="D707" s="12">
        <v>37.85</v>
      </c>
      <c r="E707" s="12" t="s">
        <v>8367</v>
      </c>
      <c r="F707" s="12">
        <v>11.01</v>
      </c>
      <c r="G707" s="12" t="s">
        <v>8387</v>
      </c>
      <c r="H707" s="12" t="s">
        <v>2380</v>
      </c>
      <c r="I707" s="12" t="s">
        <v>2380</v>
      </c>
      <c r="J707" s="12" t="s">
        <v>2380</v>
      </c>
      <c r="K707" s="33">
        <v>0</v>
      </c>
      <c r="L707" s="13" t="str">
        <f>_xlfn.XLOOKUP(A707,'PWQ_Medical Examinations (2)'!A:A,'PWQ_Medical Examinations (2)'!I:I,"Not Found")</f>
        <v>No</v>
      </c>
      <c r="M707" s="14">
        <v>25187</v>
      </c>
      <c r="N707" s="15">
        <v>14285.9</v>
      </c>
      <c r="O707" s="12" t="s">
        <v>11</v>
      </c>
      <c r="P707" s="12" t="s">
        <v>12</v>
      </c>
      <c r="Q707" s="12" t="s">
        <v>23</v>
      </c>
      <c r="R707" s="12">
        <v>54</v>
      </c>
      <c r="S707" s="12"/>
      <c r="T707" s="12"/>
      <c r="U707" s="12"/>
      <c r="V707" s="12"/>
      <c r="W707" s="12"/>
      <c r="X707" s="12"/>
      <c r="Y707" s="12"/>
      <c r="Z707" s="12"/>
    </row>
    <row r="708" spans="1:26" x14ac:dyDescent="0.35">
      <c r="A708" s="12" t="s">
        <v>1664</v>
      </c>
      <c r="B708" s="12" t="s">
        <v>7096</v>
      </c>
      <c r="C708" s="12" t="s">
        <v>5386</v>
      </c>
      <c r="D708" s="12">
        <v>21.66</v>
      </c>
      <c r="E708" s="12" t="s">
        <v>8369</v>
      </c>
      <c r="F708" s="12">
        <v>4.37</v>
      </c>
      <c r="G708" s="12" t="s">
        <v>8389</v>
      </c>
      <c r="H708" s="12" t="s">
        <v>2380</v>
      </c>
      <c r="I708" s="12" t="s">
        <v>2382</v>
      </c>
      <c r="J708" s="12" t="s">
        <v>2380</v>
      </c>
      <c r="K708" s="33">
        <v>1</v>
      </c>
      <c r="L708" s="13" t="str">
        <f>_xlfn.XLOOKUP(A708,'PWQ_Medical Examinations (2)'!A:A,'PWQ_Medical Examinations (2)'!I:I,"Not Found")</f>
        <v>yes</v>
      </c>
      <c r="M708" s="14">
        <v>38236</v>
      </c>
      <c r="N708" s="15">
        <v>14283.46</v>
      </c>
      <c r="O708" s="12" t="s">
        <v>11</v>
      </c>
      <c r="P708" s="12" t="s">
        <v>11</v>
      </c>
      <c r="Q708" s="12" t="s">
        <v>247</v>
      </c>
      <c r="R708" s="12">
        <v>18</v>
      </c>
      <c r="S708" s="12"/>
      <c r="T708" s="12"/>
      <c r="U708" s="12"/>
      <c r="V708" s="12"/>
      <c r="W708" s="12"/>
      <c r="X708" s="12"/>
      <c r="Y708" s="12"/>
      <c r="Z708" s="12"/>
    </row>
    <row r="709" spans="1:26" x14ac:dyDescent="0.35">
      <c r="A709" s="12" t="s">
        <v>1663</v>
      </c>
      <c r="B709" s="12" t="s">
        <v>7195</v>
      </c>
      <c r="C709" s="12" t="s">
        <v>5176</v>
      </c>
      <c r="D709" s="12">
        <v>39.369999999999997</v>
      </c>
      <c r="E709" s="12" t="s">
        <v>8367</v>
      </c>
      <c r="F709" s="12">
        <v>5.91</v>
      </c>
      <c r="G709" s="12" t="s">
        <v>8388</v>
      </c>
      <c r="H709" s="12" t="s">
        <v>2380</v>
      </c>
      <c r="I709" s="12" t="s">
        <v>2380</v>
      </c>
      <c r="J709" s="12" t="s">
        <v>2380</v>
      </c>
      <c r="K709" s="33">
        <v>2</v>
      </c>
      <c r="L709" s="13" t="str">
        <f>_xlfn.XLOOKUP(A709,'PWQ_Medical Examinations (2)'!A:A,'PWQ_Medical Examinations (2)'!I:I,"Not Found")</f>
        <v>No</v>
      </c>
      <c r="M709" s="14">
        <v>26493</v>
      </c>
      <c r="N709" s="15">
        <v>14258.33</v>
      </c>
      <c r="O709" s="12" t="s">
        <v>11</v>
      </c>
      <c r="P709" s="12" t="s">
        <v>11</v>
      </c>
      <c r="Q709" s="12" t="s">
        <v>535</v>
      </c>
      <c r="R709" s="12">
        <v>50</v>
      </c>
      <c r="S709" s="12"/>
      <c r="T709" s="12"/>
      <c r="U709" s="12"/>
      <c r="V709" s="12"/>
      <c r="W709" s="12"/>
      <c r="X709" s="12"/>
      <c r="Y709" s="12"/>
      <c r="Z709" s="12"/>
    </row>
    <row r="710" spans="1:26" x14ac:dyDescent="0.35">
      <c r="A710" s="12" t="s">
        <v>1662</v>
      </c>
      <c r="B710" s="12" t="s">
        <v>7314</v>
      </c>
      <c r="C710" s="12" t="s">
        <v>5387</v>
      </c>
      <c r="D710" s="12">
        <v>40.880000000000003</v>
      </c>
      <c r="E710" s="12" t="s">
        <v>8367</v>
      </c>
      <c r="F710" s="12">
        <v>7.65</v>
      </c>
      <c r="G710" s="12" t="s">
        <v>8387</v>
      </c>
      <c r="H710" s="12" t="s">
        <v>2380</v>
      </c>
      <c r="I710" s="12" t="s">
        <v>2380</v>
      </c>
      <c r="J710" s="12" t="s">
        <v>2380</v>
      </c>
      <c r="K710" s="33">
        <v>0</v>
      </c>
      <c r="L710" s="13" t="str">
        <f>_xlfn.XLOOKUP(A710,'PWQ_Medical Examinations (2)'!A:A,'PWQ_Medical Examinations (2)'!I:I,"Not Found")</f>
        <v>No</v>
      </c>
      <c r="M710" s="14">
        <v>27389</v>
      </c>
      <c r="N710" s="15">
        <v>14256.79</v>
      </c>
      <c r="O710" s="12" t="s">
        <v>11</v>
      </c>
      <c r="P710" s="12" t="s">
        <v>11</v>
      </c>
      <c r="Q710" s="12" t="s">
        <v>535</v>
      </c>
      <c r="R710" s="12">
        <v>48</v>
      </c>
      <c r="S710" s="12"/>
      <c r="T710" s="12"/>
      <c r="U710" s="12"/>
      <c r="V710" s="12"/>
      <c r="W710" s="12"/>
      <c r="X710" s="12"/>
      <c r="Y710" s="12"/>
      <c r="Z710" s="12"/>
    </row>
    <row r="711" spans="1:26" x14ac:dyDescent="0.35">
      <c r="A711" s="12" t="s">
        <v>1661</v>
      </c>
      <c r="B711" s="12" t="s">
        <v>7315</v>
      </c>
      <c r="C711" s="12" t="s">
        <v>5388</v>
      </c>
      <c r="D711" s="12">
        <v>26.22</v>
      </c>
      <c r="E711" s="12" t="s">
        <v>8368</v>
      </c>
      <c r="F711" s="12">
        <v>5.37</v>
      </c>
      <c r="G711" s="12" t="s">
        <v>8389</v>
      </c>
      <c r="H711" s="12" t="s">
        <v>2382</v>
      </c>
      <c r="I711" s="12" t="s">
        <v>2380</v>
      </c>
      <c r="J711" s="12" t="s">
        <v>2380</v>
      </c>
      <c r="K711" s="33">
        <v>2</v>
      </c>
      <c r="L711" s="13" t="str">
        <f>_xlfn.XLOOKUP(A711,'PWQ_Medical Examinations (2)'!A:A,'PWQ_Medical Examinations (2)'!I:I,"Not Found")</f>
        <v>No</v>
      </c>
      <c r="M711" s="14">
        <v>21862</v>
      </c>
      <c r="N711" s="15">
        <v>14256.19</v>
      </c>
      <c r="O711" s="12" t="s">
        <v>11</v>
      </c>
      <c r="P711" s="12" t="s">
        <v>12</v>
      </c>
      <c r="Q711" s="12" t="s">
        <v>23</v>
      </c>
      <c r="R711" s="12">
        <v>63</v>
      </c>
      <c r="S711" s="12"/>
      <c r="T711" s="12"/>
      <c r="U711" s="12"/>
      <c r="V711" s="12"/>
      <c r="W711" s="12"/>
      <c r="X711" s="12"/>
      <c r="Y711" s="12"/>
      <c r="Z711" s="12"/>
    </row>
    <row r="712" spans="1:26" x14ac:dyDescent="0.35">
      <c r="A712" s="12" t="s">
        <v>1660</v>
      </c>
      <c r="B712" s="12" t="s">
        <v>7316</v>
      </c>
      <c r="C712" s="12" t="s">
        <v>5389</v>
      </c>
      <c r="D712" s="12">
        <v>25.08</v>
      </c>
      <c r="E712" s="12" t="s">
        <v>8368</v>
      </c>
      <c r="F712" s="12">
        <v>5.75</v>
      </c>
      <c r="G712" s="12" t="s">
        <v>8388</v>
      </c>
      <c r="H712" s="12" t="s">
        <v>2382</v>
      </c>
      <c r="I712" s="12" t="s">
        <v>2380</v>
      </c>
      <c r="J712" s="12" t="s">
        <v>2380</v>
      </c>
      <c r="K712" s="33">
        <v>2</v>
      </c>
      <c r="L712" s="13" t="str">
        <f>_xlfn.XLOOKUP(A712,'PWQ_Medical Examinations (2)'!A:A,'PWQ_Medical Examinations (2)'!I:I,"Not Found")</f>
        <v>No</v>
      </c>
      <c r="M712" s="14">
        <v>21833</v>
      </c>
      <c r="N712" s="15">
        <v>14254.61</v>
      </c>
      <c r="O712" s="12" t="s">
        <v>11</v>
      </c>
      <c r="P712" s="12" t="s">
        <v>16</v>
      </c>
      <c r="Q712" s="12" t="s">
        <v>23</v>
      </c>
      <c r="R712" s="12">
        <v>63</v>
      </c>
      <c r="S712" s="12"/>
      <c r="T712" s="12"/>
      <c r="U712" s="12"/>
      <c r="V712" s="12"/>
      <c r="W712" s="12"/>
      <c r="X712" s="12"/>
      <c r="Y712" s="12"/>
      <c r="Z712" s="12"/>
    </row>
    <row r="713" spans="1:26" x14ac:dyDescent="0.35">
      <c r="A713" s="12" t="s">
        <v>1659</v>
      </c>
      <c r="B713" s="12" t="s">
        <v>7317</v>
      </c>
      <c r="C713" s="12" t="s">
        <v>5390</v>
      </c>
      <c r="D713" s="12">
        <v>39.1</v>
      </c>
      <c r="E713" s="12" t="s">
        <v>8367</v>
      </c>
      <c r="F713" s="12">
        <v>6.79</v>
      </c>
      <c r="G713" s="12" t="s">
        <v>8387</v>
      </c>
      <c r="H713" s="12" t="s">
        <v>2382</v>
      </c>
      <c r="I713" s="12" t="s">
        <v>2380</v>
      </c>
      <c r="J713" s="12" t="s">
        <v>2380</v>
      </c>
      <c r="K713" s="33">
        <v>2</v>
      </c>
      <c r="L713" s="13" t="str">
        <f>_xlfn.XLOOKUP(A713,'PWQ_Medical Examinations (2)'!A:A,'PWQ_Medical Examinations (2)'!I:I,"Not Found")</f>
        <v>No</v>
      </c>
      <c r="M713" s="14">
        <v>22549</v>
      </c>
      <c r="N713" s="15">
        <v>14235.07</v>
      </c>
      <c r="O713" s="12" t="s">
        <v>11</v>
      </c>
      <c r="P713" s="12" t="s">
        <v>16</v>
      </c>
      <c r="Q713" s="12" t="s">
        <v>42</v>
      </c>
      <c r="R713" s="12">
        <v>61</v>
      </c>
      <c r="S713" s="12"/>
      <c r="T713" s="12"/>
      <c r="U713" s="12"/>
      <c r="V713" s="12"/>
      <c r="W713" s="12"/>
      <c r="X713" s="12"/>
      <c r="Y713" s="12"/>
      <c r="Z713" s="12"/>
    </row>
    <row r="714" spans="1:26" x14ac:dyDescent="0.35">
      <c r="A714" s="12" t="s">
        <v>1658</v>
      </c>
      <c r="B714" s="12" t="s">
        <v>7318</v>
      </c>
      <c r="C714" s="12" t="s">
        <v>5391</v>
      </c>
      <c r="D714" s="12">
        <v>37.905000000000001</v>
      </c>
      <c r="E714" s="12" t="s">
        <v>8367</v>
      </c>
      <c r="F714" s="12">
        <v>7.03</v>
      </c>
      <c r="G714" s="12" t="s">
        <v>8387</v>
      </c>
      <c r="H714" s="12" t="s">
        <v>2380</v>
      </c>
      <c r="I714" s="12" t="s">
        <v>2380</v>
      </c>
      <c r="J714" s="12" t="s">
        <v>2380</v>
      </c>
      <c r="K714" s="33">
        <v>3</v>
      </c>
      <c r="L714" s="13" t="str">
        <f>_xlfn.XLOOKUP(A714,'PWQ_Medical Examinations (2)'!A:A,'PWQ_Medical Examinations (2)'!I:I,"Not Found")</f>
        <v>No</v>
      </c>
      <c r="M714" s="14">
        <v>21449</v>
      </c>
      <c r="N714" s="15">
        <v>14210.54</v>
      </c>
      <c r="O714" s="12" t="s">
        <v>11</v>
      </c>
      <c r="P714" s="12" t="s">
        <v>11</v>
      </c>
      <c r="Q714" s="12" t="s">
        <v>23</v>
      </c>
      <c r="R714" s="12">
        <v>64</v>
      </c>
      <c r="S714" s="12"/>
      <c r="T714" s="12"/>
      <c r="U714" s="12"/>
      <c r="V714" s="12"/>
      <c r="W714" s="12"/>
      <c r="X714" s="12"/>
      <c r="Y714" s="12"/>
      <c r="Z714" s="12"/>
    </row>
    <row r="715" spans="1:26" x14ac:dyDescent="0.35">
      <c r="A715" s="12" t="s">
        <v>1657</v>
      </c>
      <c r="B715" s="12" t="s">
        <v>7319</v>
      </c>
      <c r="C715" s="12" t="s">
        <v>5392</v>
      </c>
      <c r="D715" s="12">
        <v>43.35</v>
      </c>
      <c r="E715" s="12" t="s">
        <v>8367</v>
      </c>
      <c r="F715" s="12">
        <v>5.41</v>
      </c>
      <c r="G715" s="12" t="s">
        <v>8389</v>
      </c>
      <c r="H715" s="12" t="s">
        <v>2382</v>
      </c>
      <c r="I715" s="12" t="s">
        <v>2380</v>
      </c>
      <c r="J715" s="12" t="s">
        <v>2383</v>
      </c>
      <c r="K715" s="33">
        <v>1</v>
      </c>
      <c r="L715" s="13" t="str">
        <f>_xlfn.XLOOKUP(A715,'PWQ_Medical Examinations (2)'!A:A,'PWQ_Medical Examinations (2)'!I:I,"Not Found")</f>
        <v>No</v>
      </c>
      <c r="M715" s="14">
        <v>30637</v>
      </c>
      <c r="N715" s="15">
        <v>14209.4</v>
      </c>
      <c r="O715" s="12" t="s">
        <v>11</v>
      </c>
      <c r="P715" s="12" t="s">
        <v>16</v>
      </c>
      <c r="Q715" s="12" t="s">
        <v>535</v>
      </c>
      <c r="R715" s="12">
        <v>39</v>
      </c>
      <c r="S715" s="12"/>
      <c r="T715" s="12"/>
      <c r="U715" s="12"/>
      <c r="V715" s="12"/>
      <c r="W715" s="12"/>
      <c r="X715" s="12"/>
      <c r="Y715" s="12"/>
      <c r="Z715" s="12"/>
    </row>
    <row r="716" spans="1:26" x14ac:dyDescent="0.35">
      <c r="A716" s="12" t="s">
        <v>1656</v>
      </c>
      <c r="B716" s="12" t="s">
        <v>7320</v>
      </c>
      <c r="C716" s="12" t="s">
        <v>4783</v>
      </c>
      <c r="D716" s="12">
        <v>36.15</v>
      </c>
      <c r="E716" s="12" t="s">
        <v>8367</v>
      </c>
      <c r="F716" s="12">
        <v>8.0500000000000007</v>
      </c>
      <c r="G716" s="12" t="s">
        <v>8387</v>
      </c>
      <c r="H716" s="12" t="s">
        <v>2380</v>
      </c>
      <c r="I716" s="12" t="s">
        <v>2380</v>
      </c>
      <c r="J716" s="12" t="s">
        <v>2380</v>
      </c>
      <c r="K716" s="33">
        <v>0</v>
      </c>
      <c r="L716" s="13" t="str">
        <f>_xlfn.XLOOKUP(A716,'PWQ_Medical Examinations (2)'!A:A,'PWQ_Medical Examinations (2)'!I:I,"Not Found")</f>
        <v>No</v>
      </c>
      <c r="M716" s="14">
        <v>25197</v>
      </c>
      <c r="N716" s="15">
        <v>14193.55</v>
      </c>
      <c r="O716" s="12" t="s">
        <v>11</v>
      </c>
      <c r="P716" s="12" t="s">
        <v>16</v>
      </c>
      <c r="Q716" s="12" t="s">
        <v>535</v>
      </c>
      <c r="R716" s="12">
        <v>54</v>
      </c>
      <c r="S716" s="12"/>
      <c r="T716" s="12"/>
      <c r="U716" s="12"/>
      <c r="V716" s="12"/>
      <c r="W716" s="12"/>
      <c r="X716" s="12"/>
      <c r="Y716" s="12"/>
      <c r="Z716" s="12"/>
    </row>
    <row r="717" spans="1:26" x14ac:dyDescent="0.35">
      <c r="A717" s="12" t="s">
        <v>1655</v>
      </c>
      <c r="B717" s="12" t="s">
        <v>7321</v>
      </c>
      <c r="C717" s="12" t="s">
        <v>5393</v>
      </c>
      <c r="D717" s="12">
        <v>44.98</v>
      </c>
      <c r="E717" s="12" t="s">
        <v>8367</v>
      </c>
      <c r="F717" s="12">
        <v>5.94</v>
      </c>
      <c r="G717" s="12" t="s">
        <v>8388</v>
      </c>
      <c r="H717" s="12" t="s">
        <v>2380</v>
      </c>
      <c r="I717" s="12" t="s">
        <v>2380</v>
      </c>
      <c r="J717" s="12" t="s">
        <v>2380</v>
      </c>
      <c r="K717" s="33">
        <v>1</v>
      </c>
      <c r="L717" s="13" t="str">
        <f>_xlfn.XLOOKUP(A717,'PWQ_Medical Examinations (2)'!A:A,'PWQ_Medical Examinations (2)'!I:I,"Not Found")</f>
        <v>No</v>
      </c>
      <c r="M717" s="14">
        <v>30870</v>
      </c>
      <c r="N717" s="15">
        <v>14152.46</v>
      </c>
      <c r="O717" s="12" t="s">
        <v>11</v>
      </c>
      <c r="P717" s="12" t="s">
        <v>16</v>
      </c>
      <c r="Q717" s="12" t="s">
        <v>23</v>
      </c>
      <c r="R717" s="12">
        <v>38</v>
      </c>
      <c r="S717" s="12"/>
      <c r="T717" s="12"/>
      <c r="U717" s="12"/>
      <c r="V717" s="12"/>
      <c r="W717" s="12"/>
      <c r="X717" s="12"/>
      <c r="Y717" s="12"/>
      <c r="Z717" s="12"/>
    </row>
    <row r="718" spans="1:26" x14ac:dyDescent="0.35">
      <c r="A718" s="12" t="s">
        <v>1654</v>
      </c>
      <c r="B718" s="12" t="s">
        <v>7322</v>
      </c>
      <c r="C718" s="12" t="s">
        <v>5394</v>
      </c>
      <c r="D718" s="12">
        <v>38.28</v>
      </c>
      <c r="E718" s="12" t="s">
        <v>8367</v>
      </c>
      <c r="F718" s="12">
        <v>5.51</v>
      </c>
      <c r="G718" s="12" t="s">
        <v>8389</v>
      </c>
      <c r="H718" s="12" t="s">
        <v>2380</v>
      </c>
      <c r="I718" s="12" t="s">
        <v>2382</v>
      </c>
      <c r="J718" s="12" t="s">
        <v>2380</v>
      </c>
      <c r="K718" s="33">
        <v>1</v>
      </c>
      <c r="L718" s="13" t="str">
        <f>_xlfn.XLOOKUP(A718,'PWQ_Medical Examinations (2)'!A:A,'PWQ_Medical Examinations (2)'!I:I,"Not Found")</f>
        <v>No</v>
      </c>
      <c r="M718" s="14">
        <v>38174</v>
      </c>
      <c r="N718" s="15">
        <v>14133.04</v>
      </c>
      <c r="O718" s="12" t="s">
        <v>11</v>
      </c>
      <c r="P718" s="12" t="s">
        <v>12</v>
      </c>
      <c r="Q718" s="12" t="s">
        <v>13</v>
      </c>
      <c r="R718" s="12">
        <v>18</v>
      </c>
      <c r="S718" s="12"/>
      <c r="T718" s="12"/>
      <c r="U718" s="12"/>
      <c r="V718" s="12"/>
      <c r="W718" s="12"/>
      <c r="X718" s="12"/>
      <c r="Y718" s="12"/>
      <c r="Z718" s="12"/>
    </row>
    <row r="719" spans="1:26" x14ac:dyDescent="0.35">
      <c r="A719" s="12" t="s">
        <v>1653</v>
      </c>
      <c r="B719" s="12" t="s">
        <v>7323</v>
      </c>
      <c r="C719" s="12" t="s">
        <v>5395</v>
      </c>
      <c r="D719" s="12">
        <v>32.299999999999997</v>
      </c>
      <c r="E719" s="12" t="s">
        <v>8367</v>
      </c>
      <c r="F719" s="12">
        <v>6.55</v>
      </c>
      <c r="G719" s="12" t="s">
        <v>8387</v>
      </c>
      <c r="H719" s="12" t="s">
        <v>2382</v>
      </c>
      <c r="I719" s="12" t="s">
        <v>2380</v>
      </c>
      <c r="J719" s="12" t="s">
        <v>2380</v>
      </c>
      <c r="K719" s="33">
        <v>2</v>
      </c>
      <c r="L719" s="13" t="str">
        <f>_xlfn.XLOOKUP(A719,'PWQ_Medical Examinations (2)'!A:A,'PWQ_Medical Examinations (2)'!I:I,"Not Found")</f>
        <v>No</v>
      </c>
      <c r="M719" s="14">
        <v>22446</v>
      </c>
      <c r="N719" s="15">
        <v>14119.62</v>
      </c>
      <c r="O719" s="12" t="s">
        <v>11</v>
      </c>
      <c r="P719" s="12" t="s">
        <v>16</v>
      </c>
      <c r="Q719" s="12" t="s">
        <v>23</v>
      </c>
      <c r="R719" s="12">
        <v>61</v>
      </c>
      <c r="S719" s="12"/>
      <c r="T719" s="12"/>
      <c r="U719" s="12"/>
      <c r="V719" s="12"/>
      <c r="W719" s="12"/>
      <c r="X719" s="12"/>
      <c r="Y719" s="12"/>
      <c r="Z719" s="12"/>
    </row>
    <row r="720" spans="1:26" x14ac:dyDescent="0.35">
      <c r="A720" s="12" t="s">
        <v>1652</v>
      </c>
      <c r="B720" s="12" t="s">
        <v>7324</v>
      </c>
      <c r="C720" s="12" t="s">
        <v>5396</v>
      </c>
      <c r="D720" s="12">
        <v>39.51</v>
      </c>
      <c r="E720" s="12" t="s">
        <v>8367</v>
      </c>
      <c r="F720" s="12">
        <v>5.79</v>
      </c>
      <c r="G720" s="12" t="s">
        <v>8388</v>
      </c>
      <c r="H720" s="12" t="s">
        <v>2382</v>
      </c>
      <c r="I720" s="12" t="s">
        <v>2380</v>
      </c>
      <c r="J720" s="12" t="s">
        <v>2380</v>
      </c>
      <c r="K720" s="33">
        <v>0</v>
      </c>
      <c r="L720" s="13" t="str">
        <f>_xlfn.XLOOKUP(A720,'PWQ_Medical Examinations (2)'!A:A,'PWQ_Medical Examinations (2)'!I:I,"Not Found")</f>
        <v>No</v>
      </c>
      <c r="M720" s="14">
        <v>28029</v>
      </c>
      <c r="N720" s="15">
        <v>14098.07</v>
      </c>
      <c r="O720" s="12" t="s">
        <v>11</v>
      </c>
      <c r="P720" s="12" t="s">
        <v>12</v>
      </c>
      <c r="Q720" s="12" t="s">
        <v>249</v>
      </c>
      <c r="R720" s="12">
        <v>46</v>
      </c>
      <c r="S720" s="12"/>
      <c r="T720" s="12"/>
      <c r="U720" s="12"/>
      <c r="V720" s="12"/>
      <c r="W720" s="12"/>
      <c r="X720" s="12"/>
      <c r="Y720" s="12"/>
      <c r="Z720" s="12"/>
    </row>
    <row r="721" spans="1:26" x14ac:dyDescent="0.35">
      <c r="A721" s="12" t="s">
        <v>1651</v>
      </c>
      <c r="B721" s="12" t="s">
        <v>7325</v>
      </c>
      <c r="C721" s="12" t="s">
        <v>5397</v>
      </c>
      <c r="D721" s="12">
        <v>50.46</v>
      </c>
      <c r="E721" s="12" t="s">
        <v>8367</v>
      </c>
      <c r="F721" s="12">
        <v>4.5599999999999996</v>
      </c>
      <c r="G721" s="12" t="s">
        <v>8389</v>
      </c>
      <c r="H721" s="12" t="s">
        <v>2380</v>
      </c>
      <c r="I721" s="12" t="s">
        <v>2380</v>
      </c>
      <c r="J721" s="12" t="s">
        <v>2380</v>
      </c>
      <c r="K721" s="33">
        <v>0</v>
      </c>
      <c r="L721" s="13" t="str">
        <f>_xlfn.XLOOKUP(A721,'PWQ_Medical Examinations (2)'!A:A,'PWQ_Medical Examinations (2)'!I:I,"Not Found")</f>
        <v>No</v>
      </c>
      <c r="M721" s="14">
        <v>33493</v>
      </c>
      <c r="N721" s="15">
        <v>14081.93</v>
      </c>
      <c r="O721" s="12" t="s">
        <v>11</v>
      </c>
      <c r="P721" s="12" t="s">
        <v>12</v>
      </c>
      <c r="Q721" s="12" t="s">
        <v>23</v>
      </c>
      <c r="R721" s="12">
        <v>31</v>
      </c>
      <c r="S721" s="12"/>
      <c r="T721" s="12"/>
      <c r="U721" s="12"/>
      <c r="V721" s="12"/>
      <c r="W721" s="12"/>
      <c r="X721" s="12"/>
      <c r="Y721" s="12"/>
      <c r="Z721" s="12"/>
    </row>
    <row r="722" spans="1:26" x14ac:dyDescent="0.35">
      <c r="A722" s="12" t="s">
        <v>1650</v>
      </c>
      <c r="B722" s="12" t="s">
        <v>6758</v>
      </c>
      <c r="C722" s="12" t="s">
        <v>5398</v>
      </c>
      <c r="D722" s="12">
        <v>31.73</v>
      </c>
      <c r="E722" s="12" t="s">
        <v>8367</v>
      </c>
      <c r="F722" s="12">
        <v>7</v>
      </c>
      <c r="G722" s="12" t="s">
        <v>8387</v>
      </c>
      <c r="H722" s="12" t="s">
        <v>2380</v>
      </c>
      <c r="I722" s="12" t="s">
        <v>2380</v>
      </c>
      <c r="J722" s="12" t="s">
        <v>2380</v>
      </c>
      <c r="K722" s="33">
        <v>0</v>
      </c>
      <c r="L722" s="13" t="str">
        <f>_xlfn.XLOOKUP(A722,'PWQ_Medical Examinations (2)'!A:A,'PWQ_Medical Examinations (2)'!I:I,"Not Found")</f>
        <v>No</v>
      </c>
      <c r="M722" s="14">
        <v>22228</v>
      </c>
      <c r="N722" s="15">
        <v>14043.48</v>
      </c>
      <c r="O722" s="12" t="s">
        <v>11</v>
      </c>
      <c r="P722" s="12" t="s">
        <v>12</v>
      </c>
      <c r="Q722" s="12" t="s">
        <v>247</v>
      </c>
      <c r="R722" s="12">
        <v>62</v>
      </c>
      <c r="S722" s="12"/>
      <c r="T722" s="12"/>
      <c r="U722" s="12"/>
      <c r="V722" s="12"/>
      <c r="W722" s="12"/>
      <c r="X722" s="12"/>
      <c r="Y722" s="12"/>
      <c r="Z722" s="12"/>
    </row>
    <row r="723" spans="1:26" x14ac:dyDescent="0.35">
      <c r="A723" s="12" t="s">
        <v>1649</v>
      </c>
      <c r="B723" s="12" t="s">
        <v>7085</v>
      </c>
      <c r="C723" s="12" t="s">
        <v>5399</v>
      </c>
      <c r="D723" s="12">
        <v>32.1</v>
      </c>
      <c r="E723" s="12" t="s">
        <v>8367</v>
      </c>
      <c r="F723" s="12">
        <v>6.57</v>
      </c>
      <c r="G723" s="12" t="s">
        <v>8387</v>
      </c>
      <c r="H723" s="12" t="s">
        <v>2382</v>
      </c>
      <c r="I723" s="12" t="s">
        <v>2380</v>
      </c>
      <c r="J723" s="12" t="s">
        <v>2383</v>
      </c>
      <c r="K723" s="33">
        <v>1</v>
      </c>
      <c r="L723" s="13" t="str">
        <f>_xlfn.XLOOKUP(A723,'PWQ_Medical Examinations (2)'!A:A,'PWQ_Medical Examinations (2)'!I:I,"Not Found")</f>
        <v>No</v>
      </c>
      <c r="M723" s="14">
        <v>23200</v>
      </c>
      <c r="N723" s="15">
        <v>14007.22</v>
      </c>
      <c r="O723" s="12" t="s">
        <v>11</v>
      </c>
      <c r="P723" s="12" t="s">
        <v>12</v>
      </c>
      <c r="Q723" s="12" t="s">
        <v>42</v>
      </c>
      <c r="R723" s="12">
        <v>59</v>
      </c>
      <c r="S723" s="12"/>
      <c r="T723" s="12"/>
      <c r="U723" s="12"/>
      <c r="V723" s="12"/>
      <c r="W723" s="12"/>
      <c r="X723" s="12"/>
      <c r="Y723" s="12"/>
      <c r="Z723" s="12"/>
    </row>
    <row r="724" spans="1:26" x14ac:dyDescent="0.35">
      <c r="A724" s="12" t="s">
        <v>1648</v>
      </c>
      <c r="B724" s="12" t="s">
        <v>7326</v>
      </c>
      <c r="C724" s="12" t="s">
        <v>5400</v>
      </c>
      <c r="D724" s="12">
        <v>27.83</v>
      </c>
      <c r="E724" s="12" t="s">
        <v>8368</v>
      </c>
      <c r="F724" s="12">
        <v>11.61</v>
      </c>
      <c r="G724" s="12" t="s">
        <v>8387</v>
      </c>
      <c r="H724" s="12" t="s">
        <v>2382</v>
      </c>
      <c r="I724" s="12" t="s">
        <v>2380</v>
      </c>
      <c r="J724" s="12" t="s">
        <v>2383</v>
      </c>
      <c r="K724" s="33">
        <v>1</v>
      </c>
      <c r="L724" s="13" t="str">
        <f>_xlfn.XLOOKUP(A724,'PWQ_Medical Examinations (2)'!A:A,'PWQ_Medical Examinations (2)'!I:I,"Not Found")</f>
        <v>No</v>
      </c>
      <c r="M724" s="14">
        <v>23198</v>
      </c>
      <c r="N724" s="15">
        <v>14001.29</v>
      </c>
      <c r="O724" s="12" t="s">
        <v>11</v>
      </c>
      <c r="P724" s="12" t="s">
        <v>11</v>
      </c>
      <c r="Q724" s="12" t="s">
        <v>13</v>
      </c>
      <c r="R724" s="12">
        <v>59</v>
      </c>
      <c r="S724" s="12"/>
      <c r="T724" s="12"/>
      <c r="U724" s="12"/>
      <c r="V724" s="12"/>
      <c r="W724" s="12"/>
      <c r="X724" s="12"/>
      <c r="Y724" s="12"/>
      <c r="Z724" s="12"/>
    </row>
    <row r="725" spans="1:26" x14ac:dyDescent="0.35">
      <c r="A725" s="12" t="s">
        <v>1647</v>
      </c>
      <c r="B725" s="12" t="s">
        <v>7327</v>
      </c>
      <c r="C725" s="12" t="s">
        <v>5401</v>
      </c>
      <c r="D725" s="12">
        <v>27.72</v>
      </c>
      <c r="E725" s="12" t="s">
        <v>8368</v>
      </c>
      <c r="F725" s="12">
        <v>8.16</v>
      </c>
      <c r="G725" s="12" t="s">
        <v>8387</v>
      </c>
      <c r="H725" s="12" t="s">
        <v>2382</v>
      </c>
      <c r="I725" s="12" t="s">
        <v>2380</v>
      </c>
      <c r="J725" s="12" t="s">
        <v>2383</v>
      </c>
      <c r="K725" s="33">
        <v>1</v>
      </c>
      <c r="L725" s="13" t="str">
        <f>_xlfn.XLOOKUP(A725,'PWQ_Medical Examinations (2)'!A:A,'PWQ_Medical Examinations (2)'!I:I,"Not Found")</f>
        <v>No</v>
      </c>
      <c r="M725" s="14">
        <v>23368</v>
      </c>
      <c r="N725" s="15">
        <v>14001.13</v>
      </c>
      <c r="O725" s="12" t="s">
        <v>11</v>
      </c>
      <c r="P725" s="12" t="s">
        <v>16</v>
      </c>
      <c r="Q725" s="12" t="s">
        <v>13</v>
      </c>
      <c r="R725" s="12">
        <v>59</v>
      </c>
      <c r="S725" s="12"/>
      <c r="T725" s="12"/>
      <c r="U725" s="12"/>
      <c r="V725" s="12"/>
      <c r="W725" s="12"/>
      <c r="X725" s="12"/>
      <c r="Y725" s="12"/>
      <c r="Z725" s="12"/>
    </row>
    <row r="726" spans="1:26" x14ac:dyDescent="0.35">
      <c r="A726" s="12" t="s">
        <v>1646</v>
      </c>
      <c r="B726" s="12" t="s">
        <v>7328</v>
      </c>
      <c r="C726" s="12" t="s">
        <v>5402</v>
      </c>
      <c r="D726" s="12">
        <v>36.765000000000001</v>
      </c>
      <c r="E726" s="12" t="s">
        <v>8367</v>
      </c>
      <c r="F726" s="12">
        <v>4.4800000000000004</v>
      </c>
      <c r="G726" s="12" t="s">
        <v>8389</v>
      </c>
      <c r="H726" s="12" t="s">
        <v>2382</v>
      </c>
      <c r="I726" s="12" t="s">
        <v>2380</v>
      </c>
      <c r="J726" s="12" t="s">
        <v>2380</v>
      </c>
      <c r="K726" s="33">
        <v>2</v>
      </c>
      <c r="L726" s="13" t="str">
        <f>_xlfn.XLOOKUP(A726,'PWQ_Medical Examinations (2)'!A:A,'PWQ_Medical Examinations (2)'!I:I,"Not Found")</f>
        <v>No</v>
      </c>
      <c r="M726" s="14">
        <v>21799</v>
      </c>
      <c r="N726" s="15">
        <v>13981.85</v>
      </c>
      <c r="O726" s="12" t="s">
        <v>11</v>
      </c>
      <c r="P726" s="12" t="s">
        <v>16</v>
      </c>
      <c r="Q726" s="12" t="s">
        <v>168</v>
      </c>
      <c r="R726" s="12">
        <v>63</v>
      </c>
      <c r="S726" s="12"/>
      <c r="T726" s="12"/>
      <c r="U726" s="12"/>
      <c r="V726" s="12"/>
      <c r="W726" s="12"/>
      <c r="X726" s="12"/>
      <c r="Y726" s="12"/>
      <c r="Z726" s="12"/>
    </row>
    <row r="727" spans="1:26" x14ac:dyDescent="0.35">
      <c r="A727" s="12" t="s">
        <v>1645</v>
      </c>
      <c r="B727" s="12" t="s">
        <v>6974</v>
      </c>
      <c r="C727" s="12" t="s">
        <v>4807</v>
      </c>
      <c r="D727" s="12">
        <v>48.36</v>
      </c>
      <c r="E727" s="12" t="s">
        <v>8367</v>
      </c>
      <c r="F727" s="12">
        <v>4.08</v>
      </c>
      <c r="G727" s="12" t="s">
        <v>8389</v>
      </c>
      <c r="H727" s="12" t="s">
        <v>2380</v>
      </c>
      <c r="I727" s="12" t="s">
        <v>2380</v>
      </c>
      <c r="J727" s="12" t="s">
        <v>2380</v>
      </c>
      <c r="K727" s="33">
        <v>0</v>
      </c>
      <c r="L727" s="13" t="str">
        <f>_xlfn.XLOOKUP(A727,'PWQ_Medical Examinations (2)'!A:A,'PWQ_Medical Examinations (2)'!I:I,"Not Found")</f>
        <v>No</v>
      </c>
      <c r="M727" s="14">
        <v>33067</v>
      </c>
      <c r="N727" s="15">
        <v>13979.45</v>
      </c>
      <c r="O727" s="12" t="s">
        <v>11</v>
      </c>
      <c r="P727" s="12" t="s">
        <v>16</v>
      </c>
      <c r="Q727" s="12" t="s">
        <v>249</v>
      </c>
      <c r="R727" s="12">
        <v>32</v>
      </c>
      <c r="S727" s="12"/>
      <c r="T727" s="12"/>
      <c r="U727" s="12"/>
      <c r="V727" s="12"/>
      <c r="W727" s="12"/>
      <c r="X727" s="12"/>
      <c r="Y727" s="12"/>
      <c r="Z727" s="12"/>
    </row>
    <row r="728" spans="1:26" x14ac:dyDescent="0.35">
      <c r="A728" s="12" t="s">
        <v>1644</v>
      </c>
      <c r="B728" s="12" t="s">
        <v>6749</v>
      </c>
      <c r="C728" s="12" t="s">
        <v>5403</v>
      </c>
      <c r="D728" s="12">
        <v>31.445</v>
      </c>
      <c r="E728" s="12" t="s">
        <v>8367</v>
      </c>
      <c r="F728" s="12">
        <v>4.4000000000000004</v>
      </c>
      <c r="G728" s="12" t="s">
        <v>8389</v>
      </c>
      <c r="H728" s="12" t="s">
        <v>2382</v>
      </c>
      <c r="I728" s="12" t="s">
        <v>2380</v>
      </c>
      <c r="J728" s="12" t="s">
        <v>2380</v>
      </c>
      <c r="K728" s="33">
        <v>2</v>
      </c>
      <c r="L728" s="13" t="str">
        <f>_xlfn.XLOOKUP(A728,'PWQ_Medical Examinations (2)'!A:A,'PWQ_Medical Examinations (2)'!I:I,"Not Found")</f>
        <v>No</v>
      </c>
      <c r="M728" s="14">
        <v>21791</v>
      </c>
      <c r="N728" s="15">
        <v>13974.46</v>
      </c>
      <c r="O728" s="12" t="s">
        <v>11</v>
      </c>
      <c r="P728" s="12" t="s">
        <v>11</v>
      </c>
      <c r="Q728" s="12" t="s">
        <v>166</v>
      </c>
      <c r="R728" s="12">
        <v>63</v>
      </c>
      <c r="S728" s="12"/>
      <c r="T728" s="12"/>
      <c r="U728" s="12"/>
      <c r="V728" s="12"/>
      <c r="W728" s="12"/>
      <c r="X728" s="12"/>
      <c r="Y728" s="12"/>
      <c r="Z728" s="12"/>
    </row>
    <row r="729" spans="1:26" x14ac:dyDescent="0.35">
      <c r="A729" s="12" t="s">
        <v>1643</v>
      </c>
      <c r="B729" s="12" t="s">
        <v>7329</v>
      </c>
      <c r="C729" s="12" t="s">
        <v>5404</v>
      </c>
      <c r="D729" s="12">
        <v>27.55</v>
      </c>
      <c r="E729" s="12" t="s">
        <v>8368</v>
      </c>
      <c r="F729" s="12">
        <v>9.02</v>
      </c>
      <c r="G729" s="12" t="s">
        <v>8387</v>
      </c>
      <c r="H729" s="12" t="s">
        <v>2380</v>
      </c>
      <c r="I729" s="12" t="s">
        <v>2380</v>
      </c>
      <c r="J729" s="12" t="s">
        <v>2380</v>
      </c>
      <c r="K729" s="33">
        <v>0</v>
      </c>
      <c r="L729" s="13" t="str">
        <f>_xlfn.XLOOKUP(A729,'PWQ_Medical Examinations (2)'!A:A,'PWQ_Medical Examinations (2)'!I:I,"Not Found")</f>
        <v>No</v>
      </c>
      <c r="M729" s="14">
        <v>22085</v>
      </c>
      <c r="N729" s="15">
        <v>13937.67</v>
      </c>
      <c r="O729" s="12" t="s">
        <v>11</v>
      </c>
      <c r="P729" s="12" t="s">
        <v>16</v>
      </c>
      <c r="Q729" s="12" t="s">
        <v>23</v>
      </c>
      <c r="R729" s="12">
        <v>62</v>
      </c>
      <c r="S729" s="12"/>
      <c r="T729" s="12"/>
      <c r="U729" s="12"/>
      <c r="V729" s="12"/>
      <c r="W729" s="12"/>
      <c r="X729" s="12"/>
      <c r="Y729" s="12"/>
      <c r="Z729" s="12"/>
    </row>
    <row r="730" spans="1:26" x14ac:dyDescent="0.35">
      <c r="A730" s="12" t="s">
        <v>1642</v>
      </c>
      <c r="B730" s="12" t="s">
        <v>7330</v>
      </c>
      <c r="C730" s="12" t="s">
        <v>5396</v>
      </c>
      <c r="D730" s="12">
        <v>33.11</v>
      </c>
      <c r="E730" s="12" t="s">
        <v>8367</v>
      </c>
      <c r="F730" s="12">
        <v>8.06</v>
      </c>
      <c r="G730" s="12" t="s">
        <v>8387</v>
      </c>
      <c r="H730" s="12" t="s">
        <v>2380</v>
      </c>
      <c r="I730" s="12" t="s">
        <v>2380</v>
      </c>
      <c r="J730" s="12" t="s">
        <v>2380</v>
      </c>
      <c r="K730" s="33">
        <v>0</v>
      </c>
      <c r="L730" s="13" t="str">
        <f>_xlfn.XLOOKUP(A730,'PWQ_Medical Examinations (2)'!A:A,'PWQ_Medical Examinations (2)'!I:I,"Not Found")</f>
        <v>No</v>
      </c>
      <c r="M730" s="14">
        <v>22854</v>
      </c>
      <c r="N730" s="15">
        <v>13919.82</v>
      </c>
      <c r="O730" s="12" t="s">
        <v>11</v>
      </c>
      <c r="P730" s="12" t="s">
        <v>11</v>
      </c>
      <c r="Q730" s="12" t="s">
        <v>13</v>
      </c>
      <c r="R730" s="12">
        <v>60</v>
      </c>
      <c r="S730" s="12"/>
      <c r="T730" s="12"/>
      <c r="U730" s="12"/>
      <c r="V730" s="12"/>
      <c r="W730" s="12"/>
      <c r="X730" s="12"/>
      <c r="Y730" s="12"/>
      <c r="Z730" s="12"/>
    </row>
    <row r="731" spans="1:26" x14ac:dyDescent="0.35">
      <c r="A731" s="12" t="s">
        <v>1641</v>
      </c>
      <c r="B731" s="12" t="s">
        <v>7331</v>
      </c>
      <c r="C731" s="12" t="s">
        <v>5405</v>
      </c>
      <c r="D731" s="12">
        <v>36.85</v>
      </c>
      <c r="E731" s="12" t="s">
        <v>8367</v>
      </c>
      <c r="F731" s="12">
        <v>6.21</v>
      </c>
      <c r="G731" s="12" t="s">
        <v>8388</v>
      </c>
      <c r="H731" s="12" t="s">
        <v>2382</v>
      </c>
      <c r="I731" s="12" t="s">
        <v>2380</v>
      </c>
      <c r="J731" s="12" t="s">
        <v>2380</v>
      </c>
      <c r="K731" s="33">
        <v>2</v>
      </c>
      <c r="L731" s="13" t="str">
        <f>_xlfn.XLOOKUP(A731,'PWQ_Medical Examinations (2)'!A:A,'PWQ_Medical Examinations (2)'!I:I,"Not Found")</f>
        <v>No</v>
      </c>
      <c r="M731" s="14">
        <v>21738</v>
      </c>
      <c r="N731" s="15">
        <v>13887.97</v>
      </c>
      <c r="O731" s="12" t="s">
        <v>11</v>
      </c>
      <c r="P731" s="12" t="s">
        <v>11</v>
      </c>
      <c r="Q731" s="12" t="s">
        <v>13</v>
      </c>
      <c r="R731" s="12">
        <v>63</v>
      </c>
      <c r="S731" s="12"/>
      <c r="T731" s="12"/>
      <c r="U731" s="12"/>
      <c r="V731" s="12"/>
      <c r="W731" s="12"/>
      <c r="X731" s="12"/>
      <c r="Y731" s="12"/>
      <c r="Z731" s="12"/>
    </row>
    <row r="732" spans="1:26" x14ac:dyDescent="0.35">
      <c r="A732" s="12" t="s">
        <v>1640</v>
      </c>
      <c r="B732" s="12" t="s">
        <v>6895</v>
      </c>
      <c r="C732" s="12" t="s">
        <v>5406</v>
      </c>
      <c r="D732" s="12">
        <v>36.299999999999997</v>
      </c>
      <c r="E732" s="12" t="s">
        <v>8367</v>
      </c>
      <c r="F732" s="12">
        <v>5.79</v>
      </c>
      <c r="G732" s="12" t="s">
        <v>8388</v>
      </c>
      <c r="H732" s="12" t="s">
        <v>2382</v>
      </c>
      <c r="I732" s="12" t="s">
        <v>2380</v>
      </c>
      <c r="J732" s="12" t="s">
        <v>2380</v>
      </c>
      <c r="K732" s="33">
        <v>2</v>
      </c>
      <c r="L732" s="13" t="str">
        <f>_xlfn.XLOOKUP(A732,'PWQ_Medical Examinations (2)'!A:A,'PWQ_Medical Examinations (2)'!I:I,"Not Found")</f>
        <v>No</v>
      </c>
      <c r="M732" s="14">
        <v>21913</v>
      </c>
      <c r="N732" s="15">
        <v>13887.2</v>
      </c>
      <c r="O732" s="12" t="s">
        <v>11</v>
      </c>
      <c r="P732" s="12" t="s">
        <v>12</v>
      </c>
      <c r="Q732" s="12" t="s">
        <v>13</v>
      </c>
      <c r="R732" s="12">
        <v>63</v>
      </c>
      <c r="S732" s="12"/>
      <c r="T732" s="12"/>
      <c r="U732" s="12"/>
      <c r="V732" s="12"/>
      <c r="W732" s="12"/>
      <c r="X732" s="12"/>
      <c r="Y732" s="12"/>
      <c r="Z732" s="12"/>
    </row>
    <row r="733" spans="1:26" x14ac:dyDescent="0.35">
      <c r="A733" s="12" t="s">
        <v>1639</v>
      </c>
      <c r="B733" s="12" t="s">
        <v>7332</v>
      </c>
      <c r="C733" s="12" t="s">
        <v>5407</v>
      </c>
      <c r="D733" s="12">
        <v>45.34</v>
      </c>
      <c r="E733" s="12" t="s">
        <v>8367</v>
      </c>
      <c r="F733" s="12">
        <v>5.69</v>
      </c>
      <c r="G733" s="12" t="s">
        <v>8389</v>
      </c>
      <c r="H733" s="12" t="s">
        <v>2382</v>
      </c>
      <c r="I733" s="12" t="s">
        <v>2380</v>
      </c>
      <c r="J733" s="12" t="s">
        <v>2380</v>
      </c>
      <c r="K733" s="33">
        <v>0</v>
      </c>
      <c r="L733" s="13" t="str">
        <f>_xlfn.XLOOKUP(A733,'PWQ_Medical Examinations (2)'!A:A,'PWQ_Medical Examinations (2)'!I:I,"Not Found")</f>
        <v>No</v>
      </c>
      <c r="M733" s="14">
        <v>31315</v>
      </c>
      <c r="N733" s="15">
        <v>13886.4</v>
      </c>
      <c r="O733" s="12" t="s">
        <v>11</v>
      </c>
      <c r="P733" s="12" t="s">
        <v>11</v>
      </c>
      <c r="Q733" s="12" t="s">
        <v>23</v>
      </c>
      <c r="R733" s="12">
        <v>37</v>
      </c>
      <c r="S733" s="12"/>
      <c r="T733" s="12"/>
      <c r="U733" s="12"/>
      <c r="V733" s="12"/>
      <c r="W733" s="12"/>
      <c r="X733" s="12"/>
      <c r="Y733" s="12"/>
      <c r="Z733" s="12"/>
    </row>
    <row r="734" spans="1:26" x14ac:dyDescent="0.35">
      <c r="A734" s="12" t="s">
        <v>1638</v>
      </c>
      <c r="B734" s="12" t="s">
        <v>7333</v>
      </c>
      <c r="C734" s="12" t="s">
        <v>5408</v>
      </c>
      <c r="D734" s="12">
        <v>31.8</v>
      </c>
      <c r="E734" s="12" t="s">
        <v>8367</v>
      </c>
      <c r="F734" s="12">
        <v>5.36</v>
      </c>
      <c r="G734" s="12" t="s">
        <v>8389</v>
      </c>
      <c r="H734" s="12" t="s">
        <v>2382</v>
      </c>
      <c r="I734" s="12" t="s">
        <v>2380</v>
      </c>
      <c r="J734" s="12" t="s">
        <v>2380</v>
      </c>
      <c r="K734" s="33">
        <v>2</v>
      </c>
      <c r="L734" s="13" t="str">
        <f>_xlfn.XLOOKUP(A734,'PWQ_Medical Examinations (2)'!A:A,'PWQ_Medical Examinations (2)'!I:I,"Not Found")</f>
        <v>No</v>
      </c>
      <c r="M734" s="14">
        <v>21828</v>
      </c>
      <c r="N734" s="15">
        <v>13880.95</v>
      </c>
      <c r="O734" s="12" t="s">
        <v>11</v>
      </c>
      <c r="P734" s="12" t="s">
        <v>11</v>
      </c>
      <c r="Q734" s="12" t="s">
        <v>42</v>
      </c>
      <c r="R734" s="12">
        <v>63</v>
      </c>
      <c r="S734" s="12"/>
      <c r="T734" s="12"/>
      <c r="U734" s="12"/>
      <c r="V734" s="12"/>
      <c r="W734" s="12"/>
      <c r="X734" s="12"/>
      <c r="Y734" s="12"/>
      <c r="Z734" s="12"/>
    </row>
    <row r="735" spans="1:26" x14ac:dyDescent="0.35">
      <c r="A735" s="12" t="s">
        <v>1637</v>
      </c>
      <c r="B735" s="12" t="s">
        <v>7334</v>
      </c>
      <c r="C735" s="12" t="s">
        <v>4786</v>
      </c>
      <c r="D735" s="12">
        <v>41.02</v>
      </c>
      <c r="E735" s="12" t="s">
        <v>8367</v>
      </c>
      <c r="F735" s="12">
        <v>11.37</v>
      </c>
      <c r="G735" s="12" t="s">
        <v>8387</v>
      </c>
      <c r="H735" s="12" t="s">
        <v>2380</v>
      </c>
      <c r="I735" s="12" t="s">
        <v>2380</v>
      </c>
      <c r="J735" s="12" t="s">
        <v>2380</v>
      </c>
      <c r="K735" s="33">
        <v>0</v>
      </c>
      <c r="L735" s="13" t="str">
        <f>_xlfn.XLOOKUP(A735,'PWQ_Medical Examinations (2)'!A:A,'PWQ_Medical Examinations (2)'!I:I,"Not Found")</f>
        <v>No</v>
      </c>
      <c r="M735" s="14">
        <v>28843</v>
      </c>
      <c r="N735" s="15">
        <v>13874.89</v>
      </c>
      <c r="O735" s="12" t="s">
        <v>11</v>
      </c>
      <c r="P735" s="12" t="s">
        <v>16</v>
      </c>
      <c r="Q735" s="12" t="s">
        <v>23</v>
      </c>
      <c r="R735" s="12">
        <v>44</v>
      </c>
      <c r="S735" s="12"/>
      <c r="T735" s="12"/>
      <c r="U735" s="12"/>
      <c r="V735" s="12"/>
      <c r="W735" s="12"/>
      <c r="X735" s="12"/>
      <c r="Y735" s="12"/>
      <c r="Z735" s="12"/>
    </row>
    <row r="736" spans="1:26" x14ac:dyDescent="0.35">
      <c r="A736" s="12" t="s">
        <v>1636</v>
      </c>
      <c r="B736" s="12" t="s">
        <v>7335</v>
      </c>
      <c r="C736" s="12" t="s">
        <v>5409</v>
      </c>
      <c r="D736" s="12">
        <v>32.68</v>
      </c>
      <c r="E736" s="12" t="s">
        <v>8367</v>
      </c>
      <c r="F736" s="12">
        <v>11.87</v>
      </c>
      <c r="G736" s="12" t="s">
        <v>8387</v>
      </c>
      <c r="H736" s="12" t="s">
        <v>2380</v>
      </c>
      <c r="I736" s="12" t="s">
        <v>2380</v>
      </c>
      <c r="J736" s="12" t="s">
        <v>2380</v>
      </c>
      <c r="K736" s="33">
        <v>0</v>
      </c>
      <c r="L736" s="13" t="str">
        <f>_xlfn.XLOOKUP(A736,'PWQ_Medical Examinations (2)'!A:A,'PWQ_Medical Examinations (2)'!I:I,"Not Found")</f>
        <v>No</v>
      </c>
      <c r="M736" s="14">
        <v>22118</v>
      </c>
      <c r="N736" s="15">
        <v>13844.8</v>
      </c>
      <c r="O736" s="12" t="s">
        <v>11</v>
      </c>
      <c r="P736" s="12" t="s">
        <v>11</v>
      </c>
      <c r="Q736" s="12" t="s">
        <v>23</v>
      </c>
      <c r="R736" s="12">
        <v>62</v>
      </c>
      <c r="S736" s="12"/>
      <c r="T736" s="12"/>
      <c r="U736" s="12"/>
      <c r="V736" s="12"/>
      <c r="W736" s="12"/>
      <c r="X736" s="12"/>
      <c r="Y736" s="12"/>
      <c r="Z736" s="12"/>
    </row>
    <row r="737" spans="1:26" x14ac:dyDescent="0.35">
      <c r="A737" s="12" t="s">
        <v>1635</v>
      </c>
      <c r="B737" s="12" t="s">
        <v>7336</v>
      </c>
      <c r="C737" s="12" t="s">
        <v>5410</v>
      </c>
      <c r="D737" s="12">
        <v>21.7</v>
      </c>
      <c r="E737" s="12" t="s">
        <v>8369</v>
      </c>
      <c r="F737" s="12">
        <v>4.9000000000000004</v>
      </c>
      <c r="G737" s="12" t="s">
        <v>8389</v>
      </c>
      <c r="H737" s="12" t="s">
        <v>2380</v>
      </c>
      <c r="I737" s="12" t="s">
        <v>2380</v>
      </c>
      <c r="J737" s="12" t="s">
        <v>2383</v>
      </c>
      <c r="K737" s="33">
        <v>1</v>
      </c>
      <c r="L737" s="13" t="str">
        <f>_xlfn.XLOOKUP(A737,'PWQ_Medical Examinations (2)'!A:A,'PWQ_Medical Examinations (2)'!I:I,"Not Found")</f>
        <v>yes</v>
      </c>
      <c r="M737" s="14">
        <v>37779</v>
      </c>
      <c r="N737" s="15">
        <v>13844.51</v>
      </c>
      <c r="O737" s="12" t="s">
        <v>11</v>
      </c>
      <c r="P737" s="12" t="s">
        <v>16</v>
      </c>
      <c r="Q737" s="12" t="s">
        <v>42</v>
      </c>
      <c r="R737" s="12">
        <v>20</v>
      </c>
      <c r="S737" s="12"/>
      <c r="T737" s="12"/>
      <c r="U737" s="12"/>
      <c r="V737" s="12"/>
      <c r="W737" s="12"/>
      <c r="X737" s="12"/>
      <c r="Y737" s="12"/>
      <c r="Z737" s="12"/>
    </row>
    <row r="738" spans="1:26" x14ac:dyDescent="0.35">
      <c r="A738" s="12" t="s">
        <v>1634</v>
      </c>
      <c r="B738" s="12" t="s">
        <v>6998</v>
      </c>
      <c r="C738" s="12" t="s">
        <v>5411</v>
      </c>
      <c r="D738" s="12">
        <v>40.479999999999997</v>
      </c>
      <c r="E738" s="12" t="s">
        <v>8367</v>
      </c>
      <c r="F738" s="12">
        <v>6.7</v>
      </c>
      <c r="G738" s="12" t="s">
        <v>8387</v>
      </c>
      <c r="H738" s="12" t="s">
        <v>2380</v>
      </c>
      <c r="I738" s="12" t="s">
        <v>2380</v>
      </c>
      <c r="J738" s="12" t="s">
        <v>2380</v>
      </c>
      <c r="K738" s="33">
        <v>3</v>
      </c>
      <c r="L738" s="13" t="str">
        <f>_xlfn.XLOOKUP(A738,'PWQ_Medical Examinations (2)'!A:A,'PWQ_Medical Examinations (2)'!I:I,"Not Found")</f>
        <v>No</v>
      </c>
      <c r="M738" s="14">
        <v>21529</v>
      </c>
      <c r="N738" s="15">
        <v>13831.12</v>
      </c>
      <c r="O738" s="12" t="s">
        <v>12</v>
      </c>
      <c r="P738" s="12" t="s">
        <v>16</v>
      </c>
      <c r="Q738" s="12" t="s">
        <v>13</v>
      </c>
      <c r="R738" s="12">
        <v>64</v>
      </c>
      <c r="S738" s="12"/>
      <c r="T738" s="12"/>
      <c r="U738" s="12"/>
      <c r="V738" s="12"/>
      <c r="W738" s="12"/>
      <c r="X738" s="12"/>
      <c r="Y738" s="12"/>
      <c r="Z738" s="12"/>
    </row>
    <row r="739" spans="1:26" x14ac:dyDescent="0.35">
      <c r="A739" s="12" t="s">
        <v>1633</v>
      </c>
      <c r="B739" s="12" t="s">
        <v>7337</v>
      </c>
      <c r="C739" s="12" t="s">
        <v>5412</v>
      </c>
      <c r="D739" s="12">
        <v>34.5</v>
      </c>
      <c r="E739" s="12" t="s">
        <v>8367</v>
      </c>
      <c r="F739" s="12">
        <v>10.3</v>
      </c>
      <c r="G739" s="12" t="s">
        <v>8387</v>
      </c>
      <c r="H739" s="12" t="s">
        <v>2380</v>
      </c>
      <c r="I739" s="12" t="s">
        <v>2380</v>
      </c>
      <c r="J739" s="12" t="s">
        <v>2380</v>
      </c>
      <c r="K739" s="33">
        <v>3</v>
      </c>
      <c r="L739" s="13" t="str">
        <f>_xlfn.XLOOKUP(A739,'PWQ_Medical Examinations (2)'!A:A,'PWQ_Medical Examinations (2)'!I:I,"Not Found")</f>
        <v>No</v>
      </c>
      <c r="M739" s="14">
        <v>21514</v>
      </c>
      <c r="N739" s="15">
        <v>13822.8</v>
      </c>
      <c r="O739" s="12" t="s">
        <v>12</v>
      </c>
      <c r="P739" s="12" t="s">
        <v>12</v>
      </c>
      <c r="Q739" s="12" t="s">
        <v>42</v>
      </c>
      <c r="R739" s="12">
        <v>64</v>
      </c>
      <c r="S739" s="12"/>
      <c r="T739" s="12"/>
      <c r="U739" s="12"/>
      <c r="V739" s="12"/>
      <c r="W739" s="12"/>
      <c r="X739" s="12"/>
      <c r="Y739" s="12"/>
      <c r="Z739" s="12"/>
    </row>
    <row r="740" spans="1:26" x14ac:dyDescent="0.35">
      <c r="A740" s="12" t="s">
        <v>1632</v>
      </c>
      <c r="B740" s="12" t="s">
        <v>7338</v>
      </c>
      <c r="C740" s="12" t="s">
        <v>5413</v>
      </c>
      <c r="D740" s="12">
        <v>45.9</v>
      </c>
      <c r="E740" s="12" t="s">
        <v>8367</v>
      </c>
      <c r="F740" s="12">
        <v>11.14</v>
      </c>
      <c r="G740" s="12" t="s">
        <v>8387</v>
      </c>
      <c r="H740" s="12" t="s">
        <v>2382</v>
      </c>
      <c r="I740" s="12" t="s">
        <v>2380</v>
      </c>
      <c r="J740" s="12" t="s">
        <v>2380</v>
      </c>
      <c r="K740" s="33">
        <v>1</v>
      </c>
      <c r="L740" s="13" t="str">
        <f>_xlfn.XLOOKUP(A740,'PWQ_Medical Examinations (2)'!A:A,'PWQ_Medical Examinations (2)'!I:I,"Not Found")</f>
        <v>No</v>
      </c>
      <c r="M740" s="14">
        <v>31754</v>
      </c>
      <c r="N740" s="15">
        <v>13819.49</v>
      </c>
      <c r="O740" s="12" t="s">
        <v>12</v>
      </c>
      <c r="P740" s="12" t="s">
        <v>11</v>
      </c>
      <c r="Q740" s="12" t="s">
        <v>23</v>
      </c>
      <c r="R740" s="12">
        <v>36</v>
      </c>
      <c r="S740" s="12"/>
      <c r="T740" s="12"/>
      <c r="U740" s="12"/>
      <c r="V740" s="12"/>
      <c r="W740" s="12"/>
      <c r="X740" s="12"/>
      <c r="Y740" s="12"/>
      <c r="Z740" s="12"/>
    </row>
    <row r="741" spans="1:26" x14ac:dyDescent="0.35">
      <c r="A741" s="12" t="s">
        <v>1631</v>
      </c>
      <c r="B741" s="12" t="s">
        <v>7339</v>
      </c>
      <c r="C741" s="12" t="s">
        <v>5414</v>
      </c>
      <c r="D741" s="12">
        <v>33.479999999999997</v>
      </c>
      <c r="E741" s="12" t="s">
        <v>8367</v>
      </c>
      <c r="F741" s="12">
        <v>4.74</v>
      </c>
      <c r="G741" s="12" t="s">
        <v>8389</v>
      </c>
      <c r="H741" s="12" t="s">
        <v>2382</v>
      </c>
      <c r="I741" s="12" t="s">
        <v>2380</v>
      </c>
      <c r="J741" s="12" t="s">
        <v>2380</v>
      </c>
      <c r="K741" s="33">
        <v>2</v>
      </c>
      <c r="L741" s="13" t="str">
        <f>_xlfn.XLOOKUP(A741,'PWQ_Medical Examinations (2)'!A:A,'PWQ_Medical Examinations (2)'!I:I,"Not Found")</f>
        <v>No</v>
      </c>
      <c r="M741" s="14">
        <v>24421</v>
      </c>
      <c r="N741" s="15">
        <v>13801.61</v>
      </c>
      <c r="O741" s="12" t="s">
        <v>12</v>
      </c>
      <c r="P741" s="12" t="s">
        <v>12</v>
      </c>
      <c r="Q741" s="12" t="s">
        <v>535</v>
      </c>
      <c r="R741" s="12">
        <v>56</v>
      </c>
      <c r="S741" s="12"/>
      <c r="T741" s="12"/>
      <c r="U741" s="12"/>
      <c r="V741" s="12"/>
      <c r="W741" s="12"/>
      <c r="X741" s="12"/>
      <c r="Y741" s="12"/>
      <c r="Z741" s="12"/>
    </row>
    <row r="742" spans="1:26" x14ac:dyDescent="0.35">
      <c r="A742" s="12" t="s">
        <v>1630</v>
      </c>
      <c r="B742" s="12" t="s">
        <v>6933</v>
      </c>
      <c r="C742" s="12" t="s">
        <v>5415</v>
      </c>
      <c r="D742" s="12">
        <v>28.31</v>
      </c>
      <c r="E742" s="12" t="s">
        <v>8368</v>
      </c>
      <c r="F742" s="12">
        <v>5.96</v>
      </c>
      <c r="G742" s="12" t="s">
        <v>8388</v>
      </c>
      <c r="H742" s="12" t="s">
        <v>2382</v>
      </c>
      <c r="I742" s="12" t="s">
        <v>2380</v>
      </c>
      <c r="J742" s="12" t="s">
        <v>2380</v>
      </c>
      <c r="K742" s="33">
        <v>2</v>
      </c>
      <c r="L742" s="13" t="str">
        <f>_xlfn.XLOOKUP(A742,'PWQ_Medical Examinations (2)'!A:A,'PWQ_Medical Examinations (2)'!I:I,"Not Found")</f>
        <v>No</v>
      </c>
      <c r="M742" s="14">
        <v>21768</v>
      </c>
      <c r="N742" s="15">
        <v>13770.1</v>
      </c>
      <c r="O742" s="12" t="s">
        <v>12</v>
      </c>
      <c r="P742" s="12" t="s">
        <v>16</v>
      </c>
      <c r="Q742" s="12" t="s">
        <v>23</v>
      </c>
      <c r="R742" s="12">
        <v>63</v>
      </c>
      <c r="S742" s="12"/>
      <c r="T742" s="12"/>
      <c r="U742" s="12"/>
      <c r="V742" s="12"/>
      <c r="W742" s="12"/>
      <c r="X742" s="12"/>
      <c r="Y742" s="12"/>
      <c r="Z742" s="12"/>
    </row>
    <row r="743" spans="1:26" x14ac:dyDescent="0.35">
      <c r="A743" s="12" t="s">
        <v>1629</v>
      </c>
      <c r="B743" s="12" t="s">
        <v>7340</v>
      </c>
      <c r="C743" s="12" t="s">
        <v>5416</v>
      </c>
      <c r="D743" s="12">
        <v>21.565000000000001</v>
      </c>
      <c r="E743" s="12" t="s">
        <v>8369</v>
      </c>
      <c r="F743" s="12">
        <v>4.95</v>
      </c>
      <c r="G743" s="12" t="s">
        <v>8389</v>
      </c>
      <c r="H743" s="12" t="s">
        <v>2380</v>
      </c>
      <c r="I743" s="12" t="s">
        <v>2382</v>
      </c>
      <c r="J743" s="12" t="s">
        <v>2380</v>
      </c>
      <c r="K743" s="33">
        <v>1</v>
      </c>
      <c r="L743" s="13" t="str">
        <f>_xlfn.XLOOKUP(A743,'PWQ_Medical Examinations (2)'!A:A,'PWQ_Medical Examinations (2)'!I:I,"Not Found")</f>
        <v>yes</v>
      </c>
      <c r="M743" s="14">
        <v>38184</v>
      </c>
      <c r="N743" s="15">
        <v>13747.87</v>
      </c>
      <c r="O743" s="12" t="s">
        <v>12</v>
      </c>
      <c r="P743" s="12" t="s">
        <v>11</v>
      </c>
      <c r="Q743" s="12" t="s">
        <v>170</v>
      </c>
      <c r="R743" s="12">
        <v>18</v>
      </c>
      <c r="S743" s="12"/>
      <c r="T743" s="12"/>
      <c r="U743" s="12"/>
      <c r="V743" s="12"/>
      <c r="W743" s="12"/>
      <c r="X743" s="12"/>
      <c r="Y743" s="12"/>
      <c r="Z743" s="12"/>
    </row>
    <row r="744" spans="1:26" x14ac:dyDescent="0.35">
      <c r="A744" s="12" t="s">
        <v>1628</v>
      </c>
      <c r="B744" s="12" t="s">
        <v>7341</v>
      </c>
      <c r="C744" s="12" t="s">
        <v>5417</v>
      </c>
      <c r="D744" s="12">
        <v>35.590000000000003</v>
      </c>
      <c r="E744" s="12" t="s">
        <v>8367</v>
      </c>
      <c r="F744" s="12">
        <v>5.21</v>
      </c>
      <c r="G744" s="12" t="s">
        <v>8389</v>
      </c>
      <c r="H744" s="12" t="s">
        <v>2382</v>
      </c>
      <c r="I744" s="12" t="s">
        <v>2380</v>
      </c>
      <c r="J744" s="12" t="s">
        <v>2383</v>
      </c>
      <c r="K744" s="33">
        <v>1</v>
      </c>
      <c r="L744" s="13" t="str">
        <f>_xlfn.XLOOKUP(A744,'PWQ_Medical Examinations (2)'!A:A,'PWQ_Medical Examinations (2)'!I:I,"Not Found")</f>
        <v>No</v>
      </c>
      <c r="M744" s="14">
        <v>25499</v>
      </c>
      <c r="N744" s="15">
        <v>13746.74</v>
      </c>
      <c r="O744" s="12" t="s">
        <v>12</v>
      </c>
      <c r="P744" s="12" t="s">
        <v>11</v>
      </c>
      <c r="Q744" s="12" t="s">
        <v>535</v>
      </c>
      <c r="R744" s="12">
        <v>53</v>
      </c>
      <c r="S744" s="12"/>
      <c r="T744" s="12"/>
      <c r="U744" s="12"/>
      <c r="V744" s="12"/>
      <c r="W744" s="12"/>
      <c r="X744" s="12"/>
      <c r="Y744" s="12"/>
      <c r="Z744" s="12"/>
    </row>
    <row r="745" spans="1:26" x14ac:dyDescent="0.35">
      <c r="A745" s="12" t="s">
        <v>1627</v>
      </c>
      <c r="B745" s="12" t="s">
        <v>7342</v>
      </c>
      <c r="C745" s="12" t="s">
        <v>4741</v>
      </c>
      <c r="D745" s="12">
        <v>43.44</v>
      </c>
      <c r="E745" s="12" t="s">
        <v>8367</v>
      </c>
      <c r="F745" s="12">
        <v>4.8600000000000003</v>
      </c>
      <c r="G745" s="12" t="s">
        <v>8389</v>
      </c>
      <c r="H745" s="12" t="s">
        <v>2382</v>
      </c>
      <c r="I745" s="12" t="s">
        <v>2380</v>
      </c>
      <c r="J745" s="12" t="s">
        <v>2380</v>
      </c>
      <c r="K745" s="33">
        <v>0</v>
      </c>
      <c r="L745" s="13" t="str">
        <f>_xlfn.XLOOKUP(A745,'PWQ_Medical Examinations (2)'!A:A,'PWQ_Medical Examinations (2)'!I:I,"Not Found")</f>
        <v>No</v>
      </c>
      <c r="M745" s="14">
        <v>31288</v>
      </c>
      <c r="N745" s="15">
        <v>13726.21</v>
      </c>
      <c r="O745" s="12" t="s">
        <v>12</v>
      </c>
      <c r="P745" s="12" t="s">
        <v>12</v>
      </c>
      <c r="Q745" s="12" t="s">
        <v>535</v>
      </c>
      <c r="R745" s="12">
        <v>37</v>
      </c>
      <c r="S745" s="12"/>
      <c r="T745" s="12"/>
      <c r="U745" s="12"/>
      <c r="V745" s="12"/>
      <c r="W745" s="12"/>
      <c r="X745" s="12"/>
      <c r="Y745" s="12"/>
      <c r="Z745" s="12"/>
    </row>
    <row r="746" spans="1:26" x14ac:dyDescent="0.35">
      <c r="A746" s="12" t="s">
        <v>1626</v>
      </c>
      <c r="B746" s="12" t="s">
        <v>7343</v>
      </c>
      <c r="C746" s="12" t="s">
        <v>5418</v>
      </c>
      <c r="D746" s="12">
        <v>21.754999999999999</v>
      </c>
      <c r="E746" s="12" t="s">
        <v>8369</v>
      </c>
      <c r="F746" s="12">
        <v>7.79</v>
      </c>
      <c r="G746" s="12" t="s">
        <v>8387</v>
      </c>
      <c r="H746" s="12" t="s">
        <v>2382</v>
      </c>
      <c r="I746" s="12" t="s">
        <v>2380</v>
      </c>
      <c r="J746" s="12" t="s">
        <v>2380</v>
      </c>
      <c r="K746" s="33">
        <v>0</v>
      </c>
      <c r="L746" s="13" t="str">
        <f>_xlfn.XLOOKUP(A746,'PWQ_Medical Examinations (2)'!A:A,'PWQ_Medical Examinations (2)'!I:I,"Not Found")</f>
        <v>No</v>
      </c>
      <c r="M746" s="14">
        <v>29800</v>
      </c>
      <c r="N746" s="15">
        <v>13725.47</v>
      </c>
      <c r="O746" s="12" t="s">
        <v>12</v>
      </c>
      <c r="P746" s="12" t="s">
        <v>11</v>
      </c>
      <c r="Q746" s="12" t="s">
        <v>247</v>
      </c>
      <c r="R746" s="12">
        <v>41</v>
      </c>
      <c r="S746" s="12"/>
      <c r="T746" s="12"/>
      <c r="U746" s="12"/>
      <c r="V746" s="12"/>
      <c r="W746" s="12"/>
      <c r="X746" s="12"/>
      <c r="Y746" s="12"/>
      <c r="Z746" s="12"/>
    </row>
    <row r="747" spans="1:26" x14ac:dyDescent="0.35">
      <c r="A747" s="12" t="s">
        <v>1625</v>
      </c>
      <c r="B747" s="12" t="s">
        <v>7344</v>
      </c>
      <c r="C747" s="12" t="s">
        <v>5419</v>
      </c>
      <c r="D747" s="12">
        <v>44.55</v>
      </c>
      <c r="E747" s="12" t="s">
        <v>8367</v>
      </c>
      <c r="F747" s="12">
        <v>7.12</v>
      </c>
      <c r="G747" s="12" t="s">
        <v>8387</v>
      </c>
      <c r="H747" s="12" t="s">
        <v>2382</v>
      </c>
      <c r="I747" s="12" t="s">
        <v>2380</v>
      </c>
      <c r="J747" s="12" t="s">
        <v>2380</v>
      </c>
      <c r="K747" s="33">
        <v>1</v>
      </c>
      <c r="L747" s="13" t="str">
        <f>_xlfn.XLOOKUP(A747,'PWQ_Medical Examinations (2)'!A:A,'PWQ_Medical Examinations (2)'!I:I,"Not Found")</f>
        <v>No</v>
      </c>
      <c r="M747" s="14">
        <v>31740</v>
      </c>
      <c r="N747" s="15">
        <v>13714.55</v>
      </c>
      <c r="O747" s="12" t="s">
        <v>12</v>
      </c>
      <c r="P747" s="12" t="s">
        <v>11</v>
      </c>
      <c r="Q747" s="12" t="s">
        <v>249</v>
      </c>
      <c r="R747" s="12">
        <v>36</v>
      </c>
      <c r="S747" s="12"/>
      <c r="T747" s="12"/>
      <c r="U747" s="12"/>
      <c r="V747" s="12"/>
      <c r="W747" s="12"/>
      <c r="X747" s="12"/>
      <c r="Y747" s="12"/>
      <c r="Z747" s="12"/>
    </row>
    <row r="748" spans="1:26" x14ac:dyDescent="0.35">
      <c r="A748" s="12" t="s">
        <v>1624</v>
      </c>
      <c r="B748" s="12" t="s">
        <v>7345</v>
      </c>
      <c r="C748" s="12" t="s">
        <v>5420</v>
      </c>
      <c r="D748" s="12">
        <v>43.32</v>
      </c>
      <c r="E748" s="12" t="s">
        <v>8367</v>
      </c>
      <c r="F748" s="12">
        <v>4.67</v>
      </c>
      <c r="G748" s="12" t="s">
        <v>8389</v>
      </c>
      <c r="H748" s="12" t="s">
        <v>2382</v>
      </c>
      <c r="I748" s="12" t="s">
        <v>2380</v>
      </c>
      <c r="J748" s="12" t="s">
        <v>2380</v>
      </c>
      <c r="K748" s="33">
        <v>0</v>
      </c>
      <c r="L748" s="13" t="str">
        <f>_xlfn.XLOOKUP(A748,'PWQ_Medical Examinations (2)'!A:A,'PWQ_Medical Examinations (2)'!I:I,"Not Found")</f>
        <v>No</v>
      </c>
      <c r="M748" s="14">
        <v>31304</v>
      </c>
      <c r="N748" s="15">
        <v>13685.51</v>
      </c>
      <c r="O748" s="12" t="s">
        <v>12</v>
      </c>
      <c r="P748" s="12" t="s">
        <v>16</v>
      </c>
      <c r="Q748" s="12" t="s">
        <v>535</v>
      </c>
      <c r="R748" s="12">
        <v>37</v>
      </c>
      <c r="S748" s="12"/>
      <c r="T748" s="12"/>
      <c r="U748" s="12"/>
      <c r="V748" s="12"/>
      <c r="W748" s="12"/>
      <c r="X748" s="12"/>
      <c r="Y748" s="12"/>
      <c r="Z748" s="12"/>
    </row>
    <row r="749" spans="1:26" x14ac:dyDescent="0.35">
      <c r="A749" s="12" t="s">
        <v>1623</v>
      </c>
      <c r="B749" s="12" t="s">
        <v>6933</v>
      </c>
      <c r="C749" s="12" t="s">
        <v>5421</v>
      </c>
      <c r="D749" s="12">
        <v>31.23</v>
      </c>
      <c r="E749" s="12" t="s">
        <v>8367</v>
      </c>
      <c r="F749" s="12">
        <v>9.1199999999999992</v>
      </c>
      <c r="G749" s="12" t="s">
        <v>8387</v>
      </c>
      <c r="H749" s="12" t="s">
        <v>2382</v>
      </c>
      <c r="I749" s="12" t="s">
        <v>2380</v>
      </c>
      <c r="J749" s="12" t="s">
        <v>2383</v>
      </c>
      <c r="K749" s="33">
        <v>1</v>
      </c>
      <c r="L749" s="13" t="str">
        <f>_xlfn.XLOOKUP(A749,'PWQ_Medical Examinations (2)'!A:A,'PWQ_Medical Examinations (2)'!I:I,"Not Found")</f>
        <v>No</v>
      </c>
      <c r="M749" s="14">
        <v>23227</v>
      </c>
      <c r="N749" s="15">
        <v>13677.68</v>
      </c>
      <c r="O749" s="12" t="s">
        <v>12</v>
      </c>
      <c r="P749" s="12" t="s">
        <v>11</v>
      </c>
      <c r="Q749" s="12" t="s">
        <v>300</v>
      </c>
      <c r="R749" s="12">
        <v>59</v>
      </c>
      <c r="S749" s="12"/>
      <c r="T749" s="12"/>
      <c r="U749" s="12"/>
      <c r="V749" s="12"/>
      <c r="W749" s="12"/>
      <c r="X749" s="12"/>
      <c r="Y749" s="12"/>
      <c r="Z749" s="12"/>
    </row>
    <row r="750" spans="1:26" x14ac:dyDescent="0.35">
      <c r="A750" s="12" t="s">
        <v>1622</v>
      </c>
      <c r="B750" s="12" t="s">
        <v>6792</v>
      </c>
      <c r="C750" s="12" t="s">
        <v>5422</v>
      </c>
      <c r="D750" s="12">
        <v>42.81</v>
      </c>
      <c r="E750" s="12" t="s">
        <v>8367</v>
      </c>
      <c r="F750" s="12">
        <v>4.1500000000000004</v>
      </c>
      <c r="G750" s="12" t="s">
        <v>8389</v>
      </c>
      <c r="H750" s="12" t="s">
        <v>2380</v>
      </c>
      <c r="I750" s="12" t="s">
        <v>2380</v>
      </c>
      <c r="J750" s="12" t="s">
        <v>2380</v>
      </c>
      <c r="K750" s="33">
        <v>1</v>
      </c>
      <c r="L750" s="13" t="str">
        <f>_xlfn.XLOOKUP(A750,'PWQ_Medical Examinations (2)'!A:A,'PWQ_Medical Examinations (2)'!I:I,"Not Found")</f>
        <v>No</v>
      </c>
      <c r="M750" s="14">
        <v>30883</v>
      </c>
      <c r="N750" s="15">
        <v>13638.06</v>
      </c>
      <c r="O750" s="12" t="s">
        <v>12</v>
      </c>
      <c r="P750" s="12" t="s">
        <v>12</v>
      </c>
      <c r="Q750" s="12" t="s">
        <v>249</v>
      </c>
      <c r="R750" s="12">
        <v>38</v>
      </c>
      <c r="S750" s="12"/>
      <c r="T750" s="12"/>
      <c r="U750" s="12"/>
      <c r="V750" s="12"/>
      <c r="W750" s="12"/>
      <c r="X750" s="12"/>
      <c r="Y750" s="12"/>
      <c r="Z750" s="12"/>
    </row>
    <row r="751" spans="1:26" x14ac:dyDescent="0.35">
      <c r="A751" s="12" t="s">
        <v>1621</v>
      </c>
      <c r="B751" s="12" t="s">
        <v>6791</v>
      </c>
      <c r="C751" s="12" t="s">
        <v>5423</v>
      </c>
      <c r="D751" s="12">
        <v>35.909999999999997</v>
      </c>
      <c r="E751" s="12" t="s">
        <v>8367</v>
      </c>
      <c r="F751" s="12">
        <v>6.72</v>
      </c>
      <c r="G751" s="12" t="s">
        <v>8387</v>
      </c>
      <c r="H751" s="12" t="s">
        <v>2382</v>
      </c>
      <c r="I751" s="12" t="s">
        <v>2380</v>
      </c>
      <c r="J751" s="12" t="s">
        <v>2380</v>
      </c>
      <c r="K751" s="33">
        <v>2</v>
      </c>
      <c r="L751" s="13" t="str">
        <f>_xlfn.XLOOKUP(A751,'PWQ_Medical Examinations (2)'!A:A,'PWQ_Medical Examinations (2)'!I:I,"Not Found")</f>
        <v>No</v>
      </c>
      <c r="M751" s="14">
        <v>22639</v>
      </c>
      <c r="N751" s="15">
        <v>13635.64</v>
      </c>
      <c r="O751" s="12" t="s">
        <v>12</v>
      </c>
      <c r="P751" s="12" t="s">
        <v>12</v>
      </c>
      <c r="Q751" s="12" t="s">
        <v>247</v>
      </c>
      <c r="R751" s="12">
        <v>61</v>
      </c>
      <c r="S751" s="12"/>
      <c r="T751" s="12"/>
      <c r="U751" s="12"/>
      <c r="V751" s="12"/>
      <c r="W751" s="12"/>
      <c r="X751" s="12"/>
      <c r="Y751" s="12"/>
      <c r="Z751" s="12"/>
    </row>
    <row r="752" spans="1:26" x14ac:dyDescent="0.35">
      <c r="A752" s="12" t="s">
        <v>1620</v>
      </c>
      <c r="B752" s="12" t="s">
        <v>6809</v>
      </c>
      <c r="C752" s="12" t="s">
        <v>5424</v>
      </c>
      <c r="D752" s="12">
        <v>36.65</v>
      </c>
      <c r="E752" s="12" t="s">
        <v>8367</v>
      </c>
      <c r="F752" s="12">
        <v>5.01</v>
      </c>
      <c r="G752" s="12" t="s">
        <v>8389</v>
      </c>
      <c r="H752" s="12" t="s">
        <v>2382</v>
      </c>
      <c r="I752" s="12" t="s">
        <v>2380</v>
      </c>
      <c r="J752" s="12" t="s">
        <v>2383</v>
      </c>
      <c r="K752" s="33">
        <v>1</v>
      </c>
      <c r="L752" s="13" t="str">
        <f>_xlfn.XLOOKUP(A752,'PWQ_Medical Examinations (2)'!A:A,'PWQ_Medical Examinations (2)'!I:I,"Not Found")</f>
        <v>No</v>
      </c>
      <c r="M752" s="14">
        <v>25410</v>
      </c>
      <c r="N752" s="15">
        <v>13622.01</v>
      </c>
      <c r="O752" s="12" t="s">
        <v>12</v>
      </c>
      <c r="P752" s="12" t="s">
        <v>12</v>
      </c>
      <c r="Q752" s="12" t="s">
        <v>23</v>
      </c>
      <c r="R752" s="12">
        <v>53</v>
      </c>
      <c r="S752" s="12"/>
      <c r="T752" s="12"/>
      <c r="U752" s="12"/>
      <c r="V752" s="12"/>
      <c r="W752" s="12"/>
      <c r="X752" s="12"/>
      <c r="Y752" s="12"/>
      <c r="Z752" s="12"/>
    </row>
    <row r="753" spans="1:26" x14ac:dyDescent="0.35">
      <c r="A753" s="12" t="s">
        <v>1619</v>
      </c>
      <c r="B753" s="12" t="s">
        <v>7346</v>
      </c>
      <c r="C753" s="12" t="s">
        <v>5425</v>
      </c>
      <c r="D753" s="12">
        <v>22.04</v>
      </c>
      <c r="E753" s="12" t="s">
        <v>8369</v>
      </c>
      <c r="F753" s="12">
        <v>10.9</v>
      </c>
      <c r="G753" s="12" t="s">
        <v>8387</v>
      </c>
      <c r="H753" s="12" t="s">
        <v>2382</v>
      </c>
      <c r="I753" s="12" t="s">
        <v>2380</v>
      </c>
      <c r="J753" s="12" t="s">
        <v>2380</v>
      </c>
      <c r="K753" s="33">
        <v>2</v>
      </c>
      <c r="L753" s="13" t="str">
        <f>_xlfn.XLOOKUP(A753,'PWQ_Medical Examinations (2)'!A:A,'PWQ_Medical Examinations (2)'!I:I,"Not Found")</f>
        <v>No</v>
      </c>
      <c r="M753" s="14">
        <v>22603</v>
      </c>
      <c r="N753" s="15">
        <v>13616.36</v>
      </c>
      <c r="O753" s="12" t="s">
        <v>12</v>
      </c>
      <c r="P753" s="12" t="s">
        <v>12</v>
      </c>
      <c r="Q753" s="12" t="s">
        <v>247</v>
      </c>
      <c r="R753" s="12">
        <v>61</v>
      </c>
      <c r="S753" s="12"/>
      <c r="T753" s="12"/>
      <c r="U753" s="12"/>
      <c r="V753" s="12"/>
      <c r="W753" s="12"/>
      <c r="X753" s="12"/>
      <c r="Y753" s="12"/>
      <c r="Z753" s="12"/>
    </row>
    <row r="754" spans="1:26" x14ac:dyDescent="0.35">
      <c r="A754" s="12" t="s">
        <v>1618</v>
      </c>
      <c r="B754" s="12" t="s">
        <v>7347</v>
      </c>
      <c r="C754" s="12" t="s">
        <v>5426</v>
      </c>
      <c r="D754" s="12">
        <v>31.824999999999999</v>
      </c>
      <c r="E754" s="12" t="s">
        <v>8367</v>
      </c>
      <c r="F754" s="12">
        <v>5.52</v>
      </c>
      <c r="G754" s="12" t="s">
        <v>8389</v>
      </c>
      <c r="H754" s="12" t="s">
        <v>2382</v>
      </c>
      <c r="I754" s="12" t="s">
        <v>2380</v>
      </c>
      <c r="J754" s="12" t="s">
        <v>2380</v>
      </c>
      <c r="K754" s="33">
        <v>1</v>
      </c>
      <c r="L754" s="13" t="str">
        <f>_xlfn.XLOOKUP(A754,'PWQ_Medical Examinations (2)'!A:A,'PWQ_Medical Examinations (2)'!I:I,"Not Found")</f>
        <v>No</v>
      </c>
      <c r="M754" s="14">
        <v>23630</v>
      </c>
      <c r="N754" s="15">
        <v>13607.37</v>
      </c>
      <c r="O754" s="12" t="s">
        <v>12</v>
      </c>
      <c r="P754" s="12" t="s">
        <v>16</v>
      </c>
      <c r="Q754" s="12" t="s">
        <v>247</v>
      </c>
      <c r="R754" s="12">
        <v>58</v>
      </c>
      <c r="S754" s="12"/>
      <c r="T754" s="12"/>
      <c r="U754" s="12"/>
      <c r="V754" s="12"/>
      <c r="W754" s="12"/>
      <c r="X754" s="12"/>
      <c r="Y754" s="12"/>
      <c r="Z754" s="12"/>
    </row>
    <row r="755" spans="1:26" x14ac:dyDescent="0.35">
      <c r="A755" s="12" t="s">
        <v>1617</v>
      </c>
      <c r="B755" s="12" t="s">
        <v>7348</v>
      </c>
      <c r="C755" s="12" t="s">
        <v>5427</v>
      </c>
      <c r="D755" s="12">
        <v>53.58</v>
      </c>
      <c r="E755" s="12" t="s">
        <v>8367</v>
      </c>
      <c r="F755" s="12">
        <v>4.55</v>
      </c>
      <c r="G755" s="12" t="s">
        <v>8389</v>
      </c>
      <c r="H755" s="12" t="s">
        <v>2380</v>
      </c>
      <c r="I755" s="12" t="s">
        <v>2380</v>
      </c>
      <c r="J755" s="12" t="s">
        <v>2380</v>
      </c>
      <c r="K755" s="33">
        <v>1</v>
      </c>
      <c r="L755" s="13" t="str">
        <f>_xlfn.XLOOKUP(A755,'PWQ_Medical Examinations (2)'!A:A,'PWQ_Medical Examinations (2)'!I:I,"Not Found")</f>
        <v>No</v>
      </c>
      <c r="M755" s="14">
        <v>33830</v>
      </c>
      <c r="N755" s="15">
        <v>13588.17</v>
      </c>
      <c r="O755" s="12" t="s">
        <v>12</v>
      </c>
      <c r="P755" s="12" t="s">
        <v>16</v>
      </c>
      <c r="Q755" s="12" t="s">
        <v>23</v>
      </c>
      <c r="R755" s="12">
        <v>30</v>
      </c>
      <c r="S755" s="12"/>
      <c r="T755" s="12"/>
      <c r="U755" s="12"/>
      <c r="V755" s="12"/>
      <c r="W755" s="12"/>
      <c r="X755" s="12"/>
      <c r="Y755" s="12"/>
      <c r="Z755" s="12"/>
    </row>
    <row r="756" spans="1:26" x14ac:dyDescent="0.35">
      <c r="A756" s="12" t="s">
        <v>1616</v>
      </c>
      <c r="B756" s="12" t="s">
        <v>7349</v>
      </c>
      <c r="C756" s="12" t="s">
        <v>5428</v>
      </c>
      <c r="D756" s="12">
        <v>34.299999999999997</v>
      </c>
      <c r="E756" s="12" t="s">
        <v>8367</v>
      </c>
      <c r="F756" s="12">
        <v>11.76</v>
      </c>
      <c r="G756" s="12" t="s">
        <v>8387</v>
      </c>
      <c r="H756" s="12" t="s">
        <v>2380</v>
      </c>
      <c r="I756" s="12" t="s">
        <v>2380</v>
      </c>
      <c r="J756" s="12" t="s">
        <v>2380</v>
      </c>
      <c r="K756" s="33">
        <v>0</v>
      </c>
      <c r="L756" s="13" t="str">
        <f>_xlfn.XLOOKUP(A756,'PWQ_Medical Examinations (2)'!A:A,'PWQ_Medical Examinations (2)'!I:I,"Not Found")</f>
        <v>No</v>
      </c>
      <c r="M756" s="14">
        <v>25034</v>
      </c>
      <c r="N756" s="15">
        <v>13566.04</v>
      </c>
      <c r="O756" s="12" t="s">
        <v>12</v>
      </c>
      <c r="P756" s="12" t="s">
        <v>12</v>
      </c>
      <c r="Q756" s="12" t="s">
        <v>535</v>
      </c>
      <c r="R756" s="12">
        <v>54</v>
      </c>
      <c r="S756" s="12"/>
      <c r="T756" s="12"/>
      <c r="U756" s="12"/>
      <c r="V756" s="12"/>
      <c r="W756" s="12"/>
      <c r="X756" s="12"/>
      <c r="Y756" s="12"/>
      <c r="Z756" s="12"/>
    </row>
    <row r="757" spans="1:26" x14ac:dyDescent="0.35">
      <c r="A757" s="12" t="s">
        <v>1615</v>
      </c>
      <c r="B757" s="12" t="s">
        <v>7350</v>
      </c>
      <c r="C757" s="12" t="s">
        <v>5429</v>
      </c>
      <c r="D757" s="12">
        <v>32.11</v>
      </c>
      <c r="E757" s="12" t="s">
        <v>8367</v>
      </c>
      <c r="F757" s="12">
        <v>7.06</v>
      </c>
      <c r="G757" s="12" t="s">
        <v>8387</v>
      </c>
      <c r="H757" s="12" t="s">
        <v>2380</v>
      </c>
      <c r="I757" s="12" t="s">
        <v>2380</v>
      </c>
      <c r="J757" s="12" t="s">
        <v>2380</v>
      </c>
      <c r="K757" s="33">
        <v>0</v>
      </c>
      <c r="L757" s="13" t="str">
        <f>_xlfn.XLOOKUP(A757,'PWQ_Medical Examinations (2)'!A:A,'PWQ_Medical Examinations (2)'!I:I,"Not Found")</f>
        <v>No</v>
      </c>
      <c r="M757" s="14">
        <v>22108</v>
      </c>
      <c r="N757" s="15">
        <v>13555</v>
      </c>
      <c r="O757" s="12" t="s">
        <v>12</v>
      </c>
      <c r="P757" s="12" t="s">
        <v>12</v>
      </c>
      <c r="Q757" s="12" t="s">
        <v>356</v>
      </c>
      <c r="R757" s="12">
        <v>62</v>
      </c>
      <c r="S757" s="12"/>
      <c r="T757" s="12"/>
      <c r="U757" s="12"/>
      <c r="V757" s="12"/>
      <c r="W757" s="12"/>
      <c r="X757" s="12"/>
      <c r="Y757" s="12"/>
      <c r="Z757" s="12"/>
    </row>
    <row r="758" spans="1:26" x14ac:dyDescent="0.35">
      <c r="A758" s="12" t="s">
        <v>1614</v>
      </c>
      <c r="B758" s="12" t="s">
        <v>7351</v>
      </c>
      <c r="C758" s="12" t="s">
        <v>5430</v>
      </c>
      <c r="D758" s="12">
        <v>31.78</v>
      </c>
      <c r="E758" s="12" t="s">
        <v>8367</v>
      </c>
      <c r="F758" s="12">
        <v>11.35</v>
      </c>
      <c r="G758" s="12" t="s">
        <v>8387</v>
      </c>
      <c r="H758" s="12" t="s">
        <v>2382</v>
      </c>
      <c r="I758" s="12" t="s">
        <v>2380</v>
      </c>
      <c r="J758" s="12" t="s">
        <v>2383</v>
      </c>
      <c r="K758" s="33">
        <v>1</v>
      </c>
      <c r="L758" s="13" t="str">
        <f>_xlfn.XLOOKUP(A758,'PWQ_Medical Examinations (2)'!A:A,'PWQ_Medical Examinations (2)'!I:I,"Not Found")</f>
        <v>No</v>
      </c>
      <c r="M758" s="14">
        <v>23298</v>
      </c>
      <c r="N758" s="15">
        <v>13511.28</v>
      </c>
      <c r="O758" s="12" t="s">
        <v>12</v>
      </c>
      <c r="P758" s="12" t="s">
        <v>16</v>
      </c>
      <c r="Q758" s="12" t="s">
        <v>23</v>
      </c>
      <c r="R758" s="12">
        <v>59</v>
      </c>
      <c r="S758" s="12"/>
      <c r="T758" s="12"/>
      <c r="U758" s="12"/>
      <c r="V758" s="12"/>
      <c r="W758" s="12"/>
      <c r="X758" s="12"/>
      <c r="Y758" s="12"/>
      <c r="Z758" s="12"/>
    </row>
    <row r="759" spans="1:26" x14ac:dyDescent="0.35">
      <c r="A759" s="12" t="s">
        <v>1613</v>
      </c>
      <c r="B759" s="12" t="s">
        <v>6891</v>
      </c>
      <c r="C759" s="12" t="s">
        <v>5431</v>
      </c>
      <c r="D759" s="12">
        <v>46.89</v>
      </c>
      <c r="E759" s="12" t="s">
        <v>8367</v>
      </c>
      <c r="F759" s="12">
        <v>5.52</v>
      </c>
      <c r="G759" s="12" t="s">
        <v>8389</v>
      </c>
      <c r="H759" s="12" t="s">
        <v>2380</v>
      </c>
      <c r="I759" s="12" t="s">
        <v>2380</v>
      </c>
      <c r="J759" s="12" t="s">
        <v>2380</v>
      </c>
      <c r="K759" s="33">
        <v>0</v>
      </c>
      <c r="L759" s="13" t="str">
        <f>_xlfn.XLOOKUP(A759,'PWQ_Medical Examinations (2)'!A:A,'PWQ_Medical Examinations (2)'!I:I,"Not Found")</f>
        <v>No</v>
      </c>
      <c r="M759" s="14">
        <v>33115</v>
      </c>
      <c r="N759" s="15">
        <v>13480.83</v>
      </c>
      <c r="O759" s="12" t="s">
        <v>12</v>
      </c>
      <c r="P759" s="12" t="s">
        <v>11</v>
      </c>
      <c r="Q759" s="12" t="s">
        <v>249</v>
      </c>
      <c r="R759" s="12">
        <v>32</v>
      </c>
      <c r="S759" s="12"/>
      <c r="T759" s="12"/>
      <c r="U759" s="12"/>
      <c r="V759" s="12"/>
      <c r="W759" s="12"/>
      <c r="X759" s="12"/>
      <c r="Y759" s="12"/>
      <c r="Z759" s="12"/>
    </row>
    <row r="760" spans="1:26" x14ac:dyDescent="0.35">
      <c r="A760" s="12" t="s">
        <v>1612</v>
      </c>
      <c r="B760" s="12" t="s">
        <v>7352</v>
      </c>
      <c r="C760" s="12" t="s">
        <v>5432</v>
      </c>
      <c r="D760" s="12">
        <v>39.35</v>
      </c>
      <c r="E760" s="12" t="s">
        <v>8367</v>
      </c>
      <c r="F760" s="12">
        <v>7.86</v>
      </c>
      <c r="G760" s="12" t="s">
        <v>8387</v>
      </c>
      <c r="H760" s="12" t="s">
        <v>2382</v>
      </c>
      <c r="I760" s="12" t="s">
        <v>2380</v>
      </c>
      <c r="J760" s="12" t="s">
        <v>2380</v>
      </c>
      <c r="K760" s="33">
        <v>1</v>
      </c>
      <c r="L760" s="13" t="str">
        <f>_xlfn.XLOOKUP(A760,'PWQ_Medical Examinations (2)'!A:A,'PWQ_Medical Examinations (2)'!I:I,"Not Found")</f>
        <v>No</v>
      </c>
      <c r="M760" s="14">
        <v>27613</v>
      </c>
      <c r="N760" s="15">
        <v>13472.19</v>
      </c>
      <c r="O760" s="12" t="s">
        <v>12</v>
      </c>
      <c r="P760" s="12" t="s">
        <v>11</v>
      </c>
      <c r="Q760" s="12" t="s">
        <v>23</v>
      </c>
      <c r="R760" s="12">
        <v>47</v>
      </c>
      <c r="S760" s="12"/>
      <c r="T760" s="12"/>
      <c r="U760" s="12"/>
      <c r="V760" s="12"/>
      <c r="W760" s="12"/>
      <c r="X760" s="12"/>
      <c r="Y760" s="12"/>
      <c r="Z760" s="12"/>
    </row>
    <row r="761" spans="1:26" x14ac:dyDescent="0.35">
      <c r="A761" s="12" t="s">
        <v>1611</v>
      </c>
      <c r="B761" s="12" t="s">
        <v>7353</v>
      </c>
      <c r="C761" s="12" t="s">
        <v>5433</v>
      </c>
      <c r="D761" s="12">
        <v>39.200000000000003</v>
      </c>
      <c r="E761" s="12" t="s">
        <v>8367</v>
      </c>
      <c r="F761" s="12">
        <v>11.38</v>
      </c>
      <c r="G761" s="12" t="s">
        <v>8387</v>
      </c>
      <c r="H761" s="12" t="s">
        <v>2380</v>
      </c>
      <c r="I761" s="12" t="s">
        <v>2380</v>
      </c>
      <c r="J761" s="12" t="s">
        <v>2380</v>
      </c>
      <c r="K761" s="33">
        <v>0</v>
      </c>
      <c r="L761" s="13" t="str">
        <f>_xlfn.XLOOKUP(A761,'PWQ_Medical Examinations (2)'!A:A,'PWQ_Medical Examinations (2)'!I:I,"Not Found")</f>
        <v>No</v>
      </c>
      <c r="M761" s="14">
        <v>22121</v>
      </c>
      <c r="N761" s="15">
        <v>13470.86</v>
      </c>
      <c r="O761" s="12" t="s">
        <v>12</v>
      </c>
      <c r="P761" s="12" t="s">
        <v>12</v>
      </c>
      <c r="Q761" s="12" t="s">
        <v>42</v>
      </c>
      <c r="R761" s="12">
        <v>62</v>
      </c>
      <c r="S761" s="12"/>
      <c r="T761" s="12"/>
      <c r="U761" s="12"/>
      <c r="V761" s="12"/>
      <c r="W761" s="12"/>
      <c r="X761" s="12"/>
      <c r="Y761" s="12"/>
      <c r="Z761" s="12"/>
    </row>
    <row r="762" spans="1:26" x14ac:dyDescent="0.35">
      <c r="A762" s="12" t="s">
        <v>1610</v>
      </c>
      <c r="B762" s="12" t="s">
        <v>7146</v>
      </c>
      <c r="C762" s="12" t="s">
        <v>5434</v>
      </c>
      <c r="D762" s="12">
        <v>39.159999999999997</v>
      </c>
      <c r="E762" s="12" t="s">
        <v>8367</v>
      </c>
      <c r="F762" s="12">
        <v>10.48</v>
      </c>
      <c r="G762" s="12" t="s">
        <v>8387</v>
      </c>
      <c r="H762" s="12" t="s">
        <v>2380</v>
      </c>
      <c r="I762" s="12" t="s">
        <v>2380</v>
      </c>
      <c r="J762" s="12" t="s">
        <v>2380</v>
      </c>
      <c r="K762" s="33">
        <v>0</v>
      </c>
      <c r="L762" s="13" t="str">
        <f>_xlfn.XLOOKUP(A762,'PWQ_Medical Examinations (2)'!A:A,'PWQ_Medical Examinations (2)'!I:I,"Not Found")</f>
        <v>No</v>
      </c>
      <c r="M762" s="14">
        <v>22125</v>
      </c>
      <c r="N762" s="15">
        <v>13470.8</v>
      </c>
      <c r="O762" s="12" t="s">
        <v>12</v>
      </c>
      <c r="P762" s="12" t="s">
        <v>11</v>
      </c>
      <c r="Q762" s="12" t="s">
        <v>13</v>
      </c>
      <c r="R762" s="12">
        <v>62</v>
      </c>
      <c r="S762" s="12"/>
      <c r="T762" s="12"/>
      <c r="U762" s="12"/>
      <c r="V762" s="12"/>
      <c r="W762" s="12"/>
      <c r="X762" s="12"/>
      <c r="Y762" s="12"/>
      <c r="Z762" s="12"/>
    </row>
    <row r="763" spans="1:26" x14ac:dyDescent="0.35">
      <c r="A763" s="12" t="s">
        <v>1609</v>
      </c>
      <c r="B763" s="12" t="s">
        <v>6963</v>
      </c>
      <c r="C763" s="12" t="s">
        <v>5435</v>
      </c>
      <c r="D763" s="12">
        <v>44.1</v>
      </c>
      <c r="E763" s="12" t="s">
        <v>8367</v>
      </c>
      <c r="F763" s="12">
        <v>5.04</v>
      </c>
      <c r="G763" s="12" t="s">
        <v>8389</v>
      </c>
      <c r="H763" s="12" t="s">
        <v>2382</v>
      </c>
      <c r="I763" s="12" t="s">
        <v>2380</v>
      </c>
      <c r="J763" s="12" t="s">
        <v>2380</v>
      </c>
      <c r="K763" s="33">
        <v>0</v>
      </c>
      <c r="L763" s="13" t="str">
        <f>_xlfn.XLOOKUP(A763,'PWQ_Medical Examinations (2)'!A:A,'PWQ_Medical Examinations (2)'!I:I,"Not Found")</f>
        <v>No</v>
      </c>
      <c r="M763" s="14">
        <v>31278</v>
      </c>
      <c r="N763" s="15">
        <v>13465.8</v>
      </c>
      <c r="O763" s="12" t="s">
        <v>12</v>
      </c>
      <c r="P763" s="12" t="s">
        <v>16</v>
      </c>
      <c r="Q763" s="12" t="s">
        <v>23</v>
      </c>
      <c r="R763" s="12">
        <v>37</v>
      </c>
      <c r="S763" s="12"/>
      <c r="T763" s="12"/>
      <c r="U763" s="12"/>
      <c r="V763" s="12"/>
      <c r="W763" s="12"/>
      <c r="X763" s="12"/>
      <c r="Y763" s="12"/>
      <c r="Z763" s="12"/>
    </row>
    <row r="764" spans="1:26" x14ac:dyDescent="0.35">
      <c r="A764" s="12" t="s">
        <v>1608</v>
      </c>
      <c r="B764" s="12" t="s">
        <v>6762</v>
      </c>
      <c r="C764" s="12" t="s">
        <v>5436</v>
      </c>
      <c r="D764" s="12">
        <v>33.200000000000003</v>
      </c>
      <c r="E764" s="12" t="s">
        <v>8367</v>
      </c>
      <c r="F764" s="12">
        <v>9.06</v>
      </c>
      <c r="G764" s="12" t="s">
        <v>8387</v>
      </c>
      <c r="H764" s="12" t="s">
        <v>2380</v>
      </c>
      <c r="I764" s="12" t="s">
        <v>2380</v>
      </c>
      <c r="J764" s="12" t="s">
        <v>2380</v>
      </c>
      <c r="K764" s="33">
        <v>0</v>
      </c>
      <c r="L764" s="13" t="str">
        <f>_xlfn.XLOOKUP(A764,'PWQ_Medical Examinations (2)'!A:A,'PWQ_Medical Examinations (2)'!I:I,"Not Found")</f>
        <v>No</v>
      </c>
      <c r="M764" s="14">
        <v>22266</v>
      </c>
      <c r="N764" s="15">
        <v>13462.52</v>
      </c>
      <c r="O764" s="12" t="s">
        <v>12</v>
      </c>
      <c r="P764" s="12" t="s">
        <v>11</v>
      </c>
      <c r="Q764" s="12" t="s">
        <v>42</v>
      </c>
      <c r="R764" s="12">
        <v>62</v>
      </c>
      <c r="S764" s="12"/>
      <c r="T764" s="12"/>
      <c r="U764" s="12"/>
      <c r="V764" s="12"/>
      <c r="W764" s="12"/>
      <c r="X764" s="12"/>
      <c r="Y764" s="12"/>
      <c r="Z764" s="12"/>
    </row>
    <row r="765" spans="1:26" x14ac:dyDescent="0.35">
      <c r="A765" s="12" t="s">
        <v>1607</v>
      </c>
      <c r="B765" s="12" t="s">
        <v>7354</v>
      </c>
      <c r="C765" s="12" t="s">
        <v>5437</v>
      </c>
      <c r="D765" s="12">
        <v>29.92</v>
      </c>
      <c r="E765" s="12" t="s">
        <v>8368</v>
      </c>
      <c r="F765" s="12">
        <v>11.07</v>
      </c>
      <c r="G765" s="12" t="s">
        <v>8387</v>
      </c>
      <c r="H765" s="12" t="s">
        <v>2380</v>
      </c>
      <c r="I765" s="12" t="s">
        <v>2380</v>
      </c>
      <c r="J765" s="12" t="s">
        <v>2380</v>
      </c>
      <c r="K765" s="33">
        <v>0</v>
      </c>
      <c r="L765" s="13" t="str">
        <f>_xlfn.XLOOKUP(A765,'PWQ_Medical Examinations (2)'!A:A,'PWQ_Medical Examinations (2)'!I:I,"Not Found")</f>
        <v>No</v>
      </c>
      <c r="M765" s="14">
        <v>22108</v>
      </c>
      <c r="N765" s="15">
        <v>13457.96</v>
      </c>
      <c r="O765" s="12" t="s">
        <v>12</v>
      </c>
      <c r="P765" s="12" t="s">
        <v>16</v>
      </c>
      <c r="Q765" s="12" t="s">
        <v>13</v>
      </c>
      <c r="R765" s="12">
        <v>62</v>
      </c>
      <c r="S765" s="12"/>
      <c r="T765" s="12"/>
      <c r="U765" s="12"/>
      <c r="V765" s="12"/>
      <c r="W765" s="12"/>
      <c r="X765" s="12"/>
      <c r="Y765" s="12"/>
      <c r="Z765" s="12"/>
    </row>
    <row r="766" spans="1:26" x14ac:dyDescent="0.35">
      <c r="A766" s="12" t="s">
        <v>1606</v>
      </c>
      <c r="B766" s="12" t="s">
        <v>7355</v>
      </c>
      <c r="C766" s="12" t="s">
        <v>5438</v>
      </c>
      <c r="D766" s="12">
        <v>25</v>
      </c>
      <c r="E766" s="12" t="s">
        <v>8368</v>
      </c>
      <c r="F766" s="12">
        <v>10.45</v>
      </c>
      <c r="G766" s="12" t="s">
        <v>8387</v>
      </c>
      <c r="H766" s="12" t="s">
        <v>2380</v>
      </c>
      <c r="I766" s="12" t="s">
        <v>2380</v>
      </c>
      <c r="J766" s="12" t="s">
        <v>2380</v>
      </c>
      <c r="K766" s="33">
        <v>0</v>
      </c>
      <c r="L766" s="13" t="str">
        <f>_xlfn.XLOOKUP(A766,'PWQ_Medical Examinations (2)'!A:A,'PWQ_Medical Examinations (2)'!I:I,"Not Found")</f>
        <v>No</v>
      </c>
      <c r="M766" s="14">
        <v>22141</v>
      </c>
      <c r="N766" s="15">
        <v>13451.12</v>
      </c>
      <c r="O766" s="12" t="s">
        <v>12</v>
      </c>
      <c r="P766" s="12" t="s">
        <v>16</v>
      </c>
      <c r="Q766" s="12" t="s">
        <v>42</v>
      </c>
      <c r="R766" s="12">
        <v>62</v>
      </c>
      <c r="S766" s="12"/>
      <c r="T766" s="12"/>
      <c r="U766" s="12"/>
      <c r="V766" s="12"/>
      <c r="W766" s="12"/>
      <c r="X766" s="12"/>
      <c r="Y766" s="12"/>
      <c r="Z766" s="12"/>
    </row>
    <row r="767" spans="1:26" x14ac:dyDescent="0.35">
      <c r="A767" s="12" t="s">
        <v>1605</v>
      </c>
      <c r="B767" s="12" t="s">
        <v>7356</v>
      </c>
      <c r="C767" s="12" t="s">
        <v>5439</v>
      </c>
      <c r="D767" s="12">
        <v>38.869999999999997</v>
      </c>
      <c r="E767" s="12" t="s">
        <v>8367</v>
      </c>
      <c r="F767" s="12">
        <v>8.6300000000000008</v>
      </c>
      <c r="G767" s="12" t="s">
        <v>8387</v>
      </c>
      <c r="H767" s="12" t="s">
        <v>2382</v>
      </c>
      <c r="I767" s="12" t="s">
        <v>2380</v>
      </c>
      <c r="J767" s="12" t="s">
        <v>2380</v>
      </c>
      <c r="K767" s="33">
        <v>1</v>
      </c>
      <c r="L767" s="13" t="str">
        <f>_xlfn.XLOOKUP(A767,'PWQ_Medical Examinations (2)'!A:A,'PWQ_Medical Examinations (2)'!I:I,"Not Found")</f>
        <v>No</v>
      </c>
      <c r="M767" s="14">
        <v>27574</v>
      </c>
      <c r="N767" s="15">
        <v>13440.7</v>
      </c>
      <c r="O767" s="12" t="s">
        <v>12</v>
      </c>
      <c r="P767" s="12" t="s">
        <v>11</v>
      </c>
      <c r="Q767" s="12" t="s">
        <v>23</v>
      </c>
      <c r="R767" s="12">
        <v>47</v>
      </c>
      <c r="S767" s="12"/>
      <c r="T767" s="12"/>
      <c r="U767" s="12"/>
      <c r="V767" s="12"/>
      <c r="W767" s="12"/>
      <c r="X767" s="12"/>
      <c r="Y767" s="12"/>
      <c r="Z767" s="12"/>
    </row>
    <row r="768" spans="1:26" x14ac:dyDescent="0.35">
      <c r="A768" s="12" t="s">
        <v>1604</v>
      </c>
      <c r="B768" s="12" t="s">
        <v>7357</v>
      </c>
      <c r="C768" s="12" t="s">
        <v>5440</v>
      </c>
      <c r="D768" s="12">
        <v>32.299999999999997</v>
      </c>
      <c r="E768" s="12" t="s">
        <v>8367</v>
      </c>
      <c r="F768" s="12">
        <v>5.28</v>
      </c>
      <c r="G768" s="12" t="s">
        <v>8389</v>
      </c>
      <c r="H768" s="12" t="s">
        <v>2382</v>
      </c>
      <c r="I768" s="12" t="s">
        <v>2380</v>
      </c>
      <c r="J768" s="12" t="s">
        <v>2380</v>
      </c>
      <c r="K768" s="33">
        <v>2</v>
      </c>
      <c r="L768" s="13" t="str">
        <f>_xlfn.XLOOKUP(A768,'PWQ_Medical Examinations (2)'!A:A,'PWQ_Medical Examinations (2)'!I:I,"Not Found")</f>
        <v>No</v>
      </c>
      <c r="M768" s="14">
        <v>24425</v>
      </c>
      <c r="N768" s="15">
        <v>13430.27</v>
      </c>
      <c r="O768" s="12" t="s">
        <v>12</v>
      </c>
      <c r="P768" s="12" t="s">
        <v>12</v>
      </c>
      <c r="Q768" s="12" t="s">
        <v>247</v>
      </c>
      <c r="R768" s="12">
        <v>56</v>
      </c>
      <c r="S768" s="12"/>
      <c r="T768" s="12"/>
      <c r="U768" s="12"/>
      <c r="V768" s="12"/>
      <c r="W768" s="12"/>
      <c r="X768" s="12"/>
      <c r="Y768" s="12"/>
      <c r="Z768" s="12"/>
    </row>
    <row r="769" spans="1:26" x14ac:dyDescent="0.35">
      <c r="A769" s="12" t="s">
        <v>1603</v>
      </c>
      <c r="B769" s="12" t="s">
        <v>7358</v>
      </c>
      <c r="C769" s="12" t="s">
        <v>5441</v>
      </c>
      <c r="D769" s="12">
        <v>31.16</v>
      </c>
      <c r="E769" s="12" t="s">
        <v>8367</v>
      </c>
      <c r="F769" s="12">
        <v>7.49</v>
      </c>
      <c r="G769" s="12" t="s">
        <v>8387</v>
      </c>
      <c r="H769" s="12" t="s">
        <v>2382</v>
      </c>
      <c r="I769" s="12" t="s">
        <v>2380</v>
      </c>
      <c r="J769" s="12" t="s">
        <v>2380</v>
      </c>
      <c r="K769" s="33">
        <v>2</v>
      </c>
      <c r="L769" s="13" t="str">
        <f>_xlfn.XLOOKUP(A769,'PWQ_Medical Examinations (2)'!A:A,'PWQ_Medical Examinations (2)'!I:I,"Not Found")</f>
        <v>No</v>
      </c>
      <c r="M769" s="14">
        <v>22588</v>
      </c>
      <c r="N769" s="15">
        <v>13429.04</v>
      </c>
      <c r="O769" s="12" t="s">
        <v>12</v>
      </c>
      <c r="P769" s="12" t="s">
        <v>12</v>
      </c>
      <c r="Q769" s="12" t="s">
        <v>23</v>
      </c>
      <c r="R769" s="12">
        <v>61</v>
      </c>
      <c r="S769" s="12"/>
      <c r="T769" s="12"/>
      <c r="U769" s="12"/>
      <c r="V769" s="12"/>
      <c r="W769" s="12"/>
      <c r="X769" s="12"/>
      <c r="Y769" s="12"/>
      <c r="Z769" s="12"/>
    </row>
    <row r="770" spans="1:26" x14ac:dyDescent="0.35">
      <c r="A770" s="12" t="s">
        <v>1602</v>
      </c>
      <c r="B770" s="12" t="s">
        <v>7000</v>
      </c>
      <c r="C770" s="12" t="s">
        <v>5442</v>
      </c>
      <c r="D770" s="12">
        <v>54.59</v>
      </c>
      <c r="E770" s="12" t="s">
        <v>8367</v>
      </c>
      <c r="F770" s="12">
        <v>4.2699999999999996</v>
      </c>
      <c r="G770" s="12" t="s">
        <v>8389</v>
      </c>
      <c r="H770" s="12" t="s">
        <v>2380</v>
      </c>
      <c r="I770" s="12" t="s">
        <v>2380</v>
      </c>
      <c r="J770" s="12" t="s">
        <v>2380</v>
      </c>
      <c r="K770" s="33">
        <v>0</v>
      </c>
      <c r="L770" s="13" t="str">
        <f>_xlfn.XLOOKUP(A770,'PWQ_Medical Examinations (2)'!A:A,'PWQ_Medical Examinations (2)'!I:I,"Not Found")</f>
        <v>No</v>
      </c>
      <c r="M770" s="14">
        <v>34502</v>
      </c>
      <c r="N770" s="15">
        <v>13417.05</v>
      </c>
      <c r="O770" s="12" t="s">
        <v>12</v>
      </c>
      <c r="P770" s="12" t="s">
        <v>12</v>
      </c>
      <c r="Q770" s="12" t="s">
        <v>23</v>
      </c>
      <c r="R770" s="12">
        <v>28</v>
      </c>
      <c r="S770" s="12"/>
      <c r="T770" s="12"/>
      <c r="U770" s="12"/>
      <c r="V770" s="12"/>
      <c r="W770" s="12"/>
      <c r="X770" s="12"/>
      <c r="Y770" s="12"/>
      <c r="Z770" s="12"/>
    </row>
    <row r="771" spans="1:26" x14ac:dyDescent="0.35">
      <c r="A771" s="12" t="s">
        <v>1601</v>
      </c>
      <c r="B771" s="12" t="s">
        <v>7359</v>
      </c>
      <c r="C771" s="12" t="s">
        <v>5443</v>
      </c>
      <c r="D771" s="12">
        <v>21.09</v>
      </c>
      <c r="E771" s="12" t="s">
        <v>8369</v>
      </c>
      <c r="F771" s="12">
        <v>9.2200000000000006</v>
      </c>
      <c r="G771" s="12" t="s">
        <v>8387</v>
      </c>
      <c r="H771" s="12" t="s">
        <v>2382</v>
      </c>
      <c r="I771" s="12" t="s">
        <v>2380</v>
      </c>
      <c r="J771" s="12" t="s">
        <v>2380</v>
      </c>
      <c r="K771" s="33">
        <v>2</v>
      </c>
      <c r="L771" s="13" t="str">
        <f>_xlfn.XLOOKUP(A771,'PWQ_Medical Examinations (2)'!A:A,'PWQ_Medical Examinations (2)'!I:I,"Not Found")</f>
        <v>No</v>
      </c>
      <c r="M771" s="14">
        <v>22484</v>
      </c>
      <c r="N771" s="15">
        <v>13415.04</v>
      </c>
      <c r="O771" s="12" t="s">
        <v>12</v>
      </c>
      <c r="P771" s="12" t="s">
        <v>11</v>
      </c>
      <c r="Q771" s="12" t="s">
        <v>23</v>
      </c>
      <c r="R771" s="12">
        <v>61</v>
      </c>
      <c r="S771" s="12"/>
      <c r="T771" s="12"/>
      <c r="U771" s="12"/>
      <c r="V771" s="12"/>
      <c r="W771" s="12"/>
      <c r="X771" s="12"/>
      <c r="Y771" s="12"/>
      <c r="Z771" s="12"/>
    </row>
    <row r="772" spans="1:26" x14ac:dyDescent="0.35">
      <c r="A772" s="12" t="s">
        <v>1600</v>
      </c>
      <c r="B772" s="12" t="s">
        <v>6731</v>
      </c>
      <c r="C772" s="12" t="s">
        <v>5444</v>
      </c>
      <c r="D772" s="12">
        <v>52.41</v>
      </c>
      <c r="E772" s="12" t="s">
        <v>8367</v>
      </c>
      <c r="F772" s="12">
        <v>5.99</v>
      </c>
      <c r="G772" s="12" t="s">
        <v>8388</v>
      </c>
      <c r="H772" s="12" t="s">
        <v>2380</v>
      </c>
      <c r="I772" s="12" t="s">
        <v>2380</v>
      </c>
      <c r="J772" s="12" t="s">
        <v>2380</v>
      </c>
      <c r="K772" s="33">
        <v>1</v>
      </c>
      <c r="L772" s="13" t="str">
        <f>_xlfn.XLOOKUP(A772,'PWQ_Medical Examinations (2)'!A:A,'PWQ_Medical Examinations (2)'!I:I,"Not Found")</f>
        <v>No</v>
      </c>
      <c r="M772" s="14">
        <v>33957</v>
      </c>
      <c r="N772" s="15">
        <v>13412.97</v>
      </c>
      <c r="O772" s="12" t="s">
        <v>12</v>
      </c>
      <c r="P772" s="12" t="s">
        <v>12</v>
      </c>
      <c r="Q772" s="12" t="s">
        <v>249</v>
      </c>
      <c r="R772" s="12">
        <v>30</v>
      </c>
      <c r="S772" s="12"/>
      <c r="T772" s="12"/>
      <c r="U772" s="12"/>
      <c r="V772" s="12"/>
      <c r="W772" s="12"/>
      <c r="X772" s="12"/>
      <c r="Y772" s="12"/>
      <c r="Z772" s="12"/>
    </row>
    <row r="773" spans="1:26" x14ac:dyDescent="0.35">
      <c r="A773" s="12" t="s">
        <v>1599</v>
      </c>
      <c r="B773" s="12" t="s">
        <v>6873</v>
      </c>
      <c r="C773" s="12" t="s">
        <v>5445</v>
      </c>
      <c r="D773" s="12">
        <v>41.47</v>
      </c>
      <c r="E773" s="12" t="s">
        <v>8367</v>
      </c>
      <c r="F773" s="12">
        <v>5.86</v>
      </c>
      <c r="G773" s="12" t="s">
        <v>8388</v>
      </c>
      <c r="H773" s="12" t="s">
        <v>2382</v>
      </c>
      <c r="I773" s="12" t="s">
        <v>2380</v>
      </c>
      <c r="J773" s="12" t="s">
        <v>2380</v>
      </c>
      <c r="K773" s="33">
        <v>2</v>
      </c>
      <c r="L773" s="13" t="str">
        <f>_xlfn.XLOOKUP(A773,'PWQ_Medical Examinations (2)'!A:A,'PWQ_Medical Examinations (2)'!I:I,"Not Found")</f>
        <v>No</v>
      </c>
      <c r="M773" s="14">
        <v>21904</v>
      </c>
      <c r="N773" s="15">
        <v>13405.39</v>
      </c>
      <c r="O773" s="12" t="s">
        <v>12</v>
      </c>
      <c r="P773" s="12" t="s">
        <v>12</v>
      </c>
      <c r="Q773" s="12" t="s">
        <v>13</v>
      </c>
      <c r="R773" s="12">
        <v>63</v>
      </c>
      <c r="S773" s="12"/>
      <c r="T773" s="12"/>
      <c r="U773" s="12"/>
      <c r="V773" s="12"/>
      <c r="W773" s="12"/>
      <c r="X773" s="12"/>
      <c r="Y773" s="12"/>
      <c r="Z773" s="12"/>
    </row>
    <row r="774" spans="1:26" x14ac:dyDescent="0.35">
      <c r="A774" s="12" t="s">
        <v>1598</v>
      </c>
      <c r="B774" s="12" t="s">
        <v>6882</v>
      </c>
      <c r="C774" s="12" t="s">
        <v>5446</v>
      </c>
      <c r="D774" s="12">
        <v>33.1</v>
      </c>
      <c r="E774" s="12" t="s">
        <v>8367</v>
      </c>
      <c r="F774" s="12">
        <v>5.19</v>
      </c>
      <c r="G774" s="12" t="s">
        <v>8389</v>
      </c>
      <c r="H774" s="12" t="s">
        <v>2382</v>
      </c>
      <c r="I774" s="12" t="s">
        <v>2380</v>
      </c>
      <c r="J774" s="12" t="s">
        <v>2380</v>
      </c>
      <c r="K774" s="33">
        <v>2</v>
      </c>
      <c r="L774" s="13" t="str">
        <f>_xlfn.XLOOKUP(A774,'PWQ_Medical Examinations (2)'!A:A,'PWQ_Medical Examinations (2)'!I:I,"Not Found")</f>
        <v>No</v>
      </c>
      <c r="M774" s="14">
        <v>21879</v>
      </c>
      <c r="N774" s="15">
        <v>13393.76</v>
      </c>
      <c r="O774" s="12" t="s">
        <v>12</v>
      </c>
      <c r="P774" s="12" t="s">
        <v>16</v>
      </c>
      <c r="Q774" s="12" t="s">
        <v>42</v>
      </c>
      <c r="R774" s="12">
        <v>63</v>
      </c>
      <c r="S774" s="12"/>
      <c r="T774" s="12"/>
      <c r="U774" s="12"/>
      <c r="V774" s="12"/>
      <c r="W774" s="12"/>
      <c r="X774" s="12"/>
      <c r="Y774" s="12"/>
      <c r="Z774" s="12"/>
    </row>
    <row r="775" spans="1:26" x14ac:dyDescent="0.35">
      <c r="A775" s="12" t="s">
        <v>1597</v>
      </c>
      <c r="B775" s="12" t="s">
        <v>6933</v>
      </c>
      <c r="C775" s="12" t="s">
        <v>5447</v>
      </c>
      <c r="D775" s="12">
        <v>30.8</v>
      </c>
      <c r="E775" s="12" t="s">
        <v>8367</v>
      </c>
      <c r="F775" s="12">
        <v>4.37</v>
      </c>
      <c r="G775" s="12" t="s">
        <v>8389</v>
      </c>
      <c r="H775" s="12" t="s">
        <v>2382</v>
      </c>
      <c r="I775" s="12" t="s">
        <v>2380</v>
      </c>
      <c r="J775" s="12" t="s">
        <v>2380</v>
      </c>
      <c r="K775" s="33">
        <v>2</v>
      </c>
      <c r="L775" s="13" t="str">
        <f>_xlfn.XLOOKUP(A775,'PWQ_Medical Examinations (2)'!A:A,'PWQ_Medical Examinations (2)'!I:I,"Not Found")</f>
        <v>No</v>
      </c>
      <c r="M775" s="14">
        <v>21893</v>
      </c>
      <c r="N775" s="15">
        <v>13390.56</v>
      </c>
      <c r="O775" s="12" t="s">
        <v>12</v>
      </c>
      <c r="P775" s="12" t="s">
        <v>12</v>
      </c>
      <c r="Q775" s="12" t="s">
        <v>42</v>
      </c>
      <c r="R775" s="12">
        <v>63</v>
      </c>
      <c r="S775" s="12"/>
      <c r="T775" s="12"/>
      <c r="U775" s="12"/>
      <c r="V775" s="12"/>
      <c r="W775" s="12"/>
      <c r="X775" s="12"/>
      <c r="Y775" s="12"/>
      <c r="Z775" s="12"/>
    </row>
    <row r="776" spans="1:26" x14ac:dyDescent="0.35">
      <c r="A776" s="12" t="s">
        <v>1596</v>
      </c>
      <c r="B776" s="12" t="s">
        <v>7360</v>
      </c>
      <c r="C776" s="12" t="s">
        <v>5448</v>
      </c>
      <c r="D776" s="12">
        <v>42.06</v>
      </c>
      <c r="E776" s="12" t="s">
        <v>8367</v>
      </c>
      <c r="F776" s="12">
        <v>5.32</v>
      </c>
      <c r="G776" s="12" t="s">
        <v>8389</v>
      </c>
      <c r="H776" s="12" t="s">
        <v>2380</v>
      </c>
      <c r="I776" s="12" t="s">
        <v>2380</v>
      </c>
      <c r="J776" s="12" t="s">
        <v>2380</v>
      </c>
      <c r="K776" s="33">
        <v>1</v>
      </c>
      <c r="L776" s="13" t="str">
        <f>_xlfn.XLOOKUP(A776,'PWQ_Medical Examinations (2)'!A:A,'PWQ_Medical Examinations (2)'!I:I,"Not Found")</f>
        <v>No</v>
      </c>
      <c r="M776" s="14">
        <v>30839</v>
      </c>
      <c r="N776" s="15">
        <v>13383.67</v>
      </c>
      <c r="O776" s="12" t="s">
        <v>12</v>
      </c>
      <c r="P776" s="12" t="s">
        <v>11</v>
      </c>
      <c r="Q776" s="12" t="s">
        <v>249</v>
      </c>
      <c r="R776" s="12">
        <v>39</v>
      </c>
      <c r="S776" s="12"/>
      <c r="T776" s="12"/>
      <c r="U776" s="12"/>
      <c r="V776" s="12"/>
      <c r="W776" s="12"/>
      <c r="X776" s="12"/>
      <c r="Y776" s="12"/>
      <c r="Z776" s="12"/>
    </row>
    <row r="777" spans="1:26" x14ac:dyDescent="0.35">
      <c r="A777" s="12" t="s">
        <v>1595</v>
      </c>
      <c r="B777" s="12" t="s">
        <v>7361</v>
      </c>
      <c r="C777" s="12" t="s">
        <v>5449</v>
      </c>
      <c r="D777" s="12">
        <v>39.270000000000003</v>
      </c>
      <c r="E777" s="12" t="s">
        <v>8367</v>
      </c>
      <c r="F777" s="12">
        <v>5.64</v>
      </c>
      <c r="G777" s="12" t="s">
        <v>8389</v>
      </c>
      <c r="H777" s="12" t="s">
        <v>2380</v>
      </c>
      <c r="I777" s="12" t="s">
        <v>2380</v>
      </c>
      <c r="J777" s="12" t="s">
        <v>2383</v>
      </c>
      <c r="K777" s="33">
        <v>1</v>
      </c>
      <c r="L777" s="13" t="str">
        <f>_xlfn.XLOOKUP(A777,'PWQ_Medical Examinations (2)'!A:A,'PWQ_Medical Examinations (2)'!I:I,"Not Found")</f>
        <v>No</v>
      </c>
      <c r="M777" s="14">
        <v>29128</v>
      </c>
      <c r="N777" s="15">
        <v>13377.41</v>
      </c>
      <c r="O777" s="12" t="s">
        <v>12</v>
      </c>
      <c r="P777" s="12" t="s">
        <v>12</v>
      </c>
      <c r="Q777" s="12" t="s">
        <v>535</v>
      </c>
      <c r="R777" s="12">
        <v>43</v>
      </c>
      <c r="S777" s="12"/>
      <c r="T777" s="12"/>
      <c r="U777" s="12"/>
      <c r="V777" s="12"/>
      <c r="W777" s="12"/>
      <c r="X777" s="12"/>
      <c r="Y777" s="12"/>
      <c r="Z777" s="12"/>
    </row>
    <row r="778" spans="1:26" x14ac:dyDescent="0.35">
      <c r="A778" s="12" t="s">
        <v>1594</v>
      </c>
      <c r="B778" s="12" t="s">
        <v>7362</v>
      </c>
      <c r="C778" s="12" t="s">
        <v>4788</v>
      </c>
      <c r="D778" s="12">
        <v>30.71</v>
      </c>
      <c r="E778" s="12" t="s">
        <v>8367</v>
      </c>
      <c r="F778" s="12">
        <v>5.59</v>
      </c>
      <c r="G778" s="12" t="s">
        <v>8389</v>
      </c>
      <c r="H778" s="12" t="s">
        <v>2382</v>
      </c>
      <c r="I778" s="12" t="s">
        <v>2380</v>
      </c>
      <c r="J778" s="12" t="s">
        <v>2380</v>
      </c>
      <c r="K778" s="33">
        <v>1</v>
      </c>
      <c r="L778" s="13" t="str">
        <f>_xlfn.XLOOKUP(A778,'PWQ_Medical Examinations (2)'!A:A,'PWQ_Medical Examinations (2)'!I:I,"Not Found")</f>
        <v>No</v>
      </c>
      <c r="M778" s="14">
        <v>23644</v>
      </c>
      <c r="N778" s="15">
        <v>13375.76</v>
      </c>
      <c r="O778" s="12" t="s">
        <v>12</v>
      </c>
      <c r="P778" s="12" t="s">
        <v>11</v>
      </c>
      <c r="Q778" s="12" t="s">
        <v>200</v>
      </c>
      <c r="R778" s="12">
        <v>58</v>
      </c>
      <c r="S778" s="12"/>
      <c r="T778" s="12"/>
      <c r="U778" s="12"/>
      <c r="V778" s="12"/>
      <c r="W778" s="12"/>
      <c r="X778" s="12"/>
      <c r="Y778" s="12"/>
      <c r="Z778" s="12"/>
    </row>
    <row r="779" spans="1:26" x14ac:dyDescent="0.35">
      <c r="A779" s="12" t="s">
        <v>1593</v>
      </c>
      <c r="B779" s="12" t="s">
        <v>7363</v>
      </c>
      <c r="C779" s="12" t="s">
        <v>5450</v>
      </c>
      <c r="D779" s="12">
        <v>47.19</v>
      </c>
      <c r="E779" s="12" t="s">
        <v>8367</v>
      </c>
      <c r="F779" s="12">
        <v>5.29</v>
      </c>
      <c r="G779" s="12" t="s">
        <v>8389</v>
      </c>
      <c r="H779" s="12" t="s">
        <v>2380</v>
      </c>
      <c r="I779" s="12" t="s">
        <v>2380</v>
      </c>
      <c r="J779" s="12" t="s">
        <v>2380</v>
      </c>
      <c r="K779" s="33">
        <v>0</v>
      </c>
      <c r="L779" s="13" t="str">
        <f>_xlfn.XLOOKUP(A779,'PWQ_Medical Examinations (2)'!A:A,'PWQ_Medical Examinations (2)'!I:I,"Not Found")</f>
        <v>No</v>
      </c>
      <c r="M779" s="14">
        <v>33148</v>
      </c>
      <c r="N779" s="15">
        <v>13360.94</v>
      </c>
      <c r="O779" s="12" t="s">
        <v>12</v>
      </c>
      <c r="P779" s="12" t="s">
        <v>16</v>
      </c>
      <c r="Q779" s="12" t="s">
        <v>23</v>
      </c>
      <c r="R779" s="12">
        <v>32</v>
      </c>
      <c r="S779" s="12"/>
      <c r="T779" s="12"/>
      <c r="U779" s="12"/>
      <c r="V779" s="12"/>
      <c r="W779" s="12"/>
      <c r="X779" s="12"/>
      <c r="Y779" s="12"/>
      <c r="Z779" s="12"/>
    </row>
    <row r="780" spans="1:26" x14ac:dyDescent="0.35">
      <c r="A780" s="12" t="s">
        <v>1592</v>
      </c>
      <c r="B780" s="12" t="s">
        <v>6917</v>
      </c>
      <c r="C780" s="12" t="s">
        <v>5451</v>
      </c>
      <c r="D780" s="12">
        <v>30.02</v>
      </c>
      <c r="E780" s="12" t="s">
        <v>8367</v>
      </c>
      <c r="F780" s="12">
        <v>6.65</v>
      </c>
      <c r="G780" s="12" t="s">
        <v>8387</v>
      </c>
      <c r="H780" s="12" t="s">
        <v>2380</v>
      </c>
      <c r="I780" s="12" t="s">
        <v>2380</v>
      </c>
      <c r="J780" s="12" t="s">
        <v>2380</v>
      </c>
      <c r="K780" s="33">
        <v>0</v>
      </c>
      <c r="L780" s="13" t="str">
        <f>_xlfn.XLOOKUP(A780,'PWQ_Medical Examinations (2)'!A:A,'PWQ_Medical Examinations (2)'!I:I,"Not Found")</f>
        <v>No</v>
      </c>
      <c r="M780" s="14">
        <v>22231</v>
      </c>
      <c r="N780" s="15">
        <v>13352.1</v>
      </c>
      <c r="O780" s="12" t="s">
        <v>12</v>
      </c>
      <c r="P780" s="12" t="s">
        <v>16</v>
      </c>
      <c r="Q780" s="12" t="s">
        <v>23</v>
      </c>
      <c r="R780" s="12">
        <v>62</v>
      </c>
      <c r="S780" s="12"/>
      <c r="T780" s="12"/>
      <c r="U780" s="12"/>
      <c r="V780" s="12"/>
      <c r="W780" s="12"/>
      <c r="X780" s="12"/>
      <c r="Y780" s="12"/>
      <c r="Z780" s="12"/>
    </row>
    <row r="781" spans="1:26" x14ac:dyDescent="0.35">
      <c r="A781" s="12" t="s">
        <v>1591</v>
      </c>
      <c r="B781" s="12" t="s">
        <v>7096</v>
      </c>
      <c r="C781" s="12" t="s">
        <v>5452</v>
      </c>
      <c r="D781" s="12">
        <v>37.909999999999997</v>
      </c>
      <c r="E781" s="12" t="s">
        <v>8367</v>
      </c>
      <c r="F781" s="12">
        <v>5.68</v>
      </c>
      <c r="G781" s="12" t="s">
        <v>8389</v>
      </c>
      <c r="H781" s="12" t="s">
        <v>2382</v>
      </c>
      <c r="I781" s="12" t="s">
        <v>2380</v>
      </c>
      <c r="J781" s="12" t="s">
        <v>2380</v>
      </c>
      <c r="K781" s="33">
        <v>0</v>
      </c>
      <c r="L781" s="13" t="str">
        <f>_xlfn.XLOOKUP(A781,'PWQ_Medical Examinations (2)'!A:A,'PWQ_Medical Examinations (2)'!I:I,"Not Found")</f>
        <v>No</v>
      </c>
      <c r="M781" s="14">
        <v>27995</v>
      </c>
      <c r="N781" s="15">
        <v>13333.71</v>
      </c>
      <c r="O781" s="12" t="s">
        <v>12</v>
      </c>
      <c r="P781" s="12" t="s">
        <v>11</v>
      </c>
      <c r="Q781" s="12" t="s">
        <v>23</v>
      </c>
      <c r="R781" s="12">
        <v>46</v>
      </c>
      <c r="S781" s="12"/>
      <c r="T781" s="12"/>
      <c r="U781" s="12"/>
      <c r="V781" s="12"/>
      <c r="W781" s="12"/>
      <c r="X781" s="12"/>
      <c r="Y781" s="12"/>
      <c r="Z781" s="12"/>
    </row>
    <row r="782" spans="1:26" x14ac:dyDescent="0.35">
      <c r="A782" s="12" t="s">
        <v>1590</v>
      </c>
      <c r="B782" s="12" t="s">
        <v>7364</v>
      </c>
      <c r="C782" s="12" t="s">
        <v>5453</v>
      </c>
      <c r="D782" s="12">
        <v>54.61</v>
      </c>
      <c r="E782" s="12" t="s">
        <v>8367</v>
      </c>
      <c r="F782" s="12">
        <v>4.49</v>
      </c>
      <c r="G782" s="12" t="s">
        <v>8389</v>
      </c>
      <c r="H782" s="12" t="s">
        <v>2380</v>
      </c>
      <c r="I782" s="12" t="s">
        <v>2380</v>
      </c>
      <c r="J782" s="12" t="s">
        <v>2380</v>
      </c>
      <c r="K782" s="33">
        <v>0</v>
      </c>
      <c r="L782" s="13" t="str">
        <f>_xlfn.XLOOKUP(A782,'PWQ_Medical Examinations (2)'!A:A,'PWQ_Medical Examinations (2)'!I:I,"Not Found")</f>
        <v>No</v>
      </c>
      <c r="M782" s="14">
        <v>34516</v>
      </c>
      <c r="N782" s="15">
        <v>13292.52</v>
      </c>
      <c r="O782" s="12" t="s">
        <v>12</v>
      </c>
      <c r="P782" s="12" t="s">
        <v>12</v>
      </c>
      <c r="Q782" s="12" t="s">
        <v>23</v>
      </c>
      <c r="R782" s="12">
        <v>28</v>
      </c>
      <c r="S782" s="12"/>
      <c r="T782" s="12"/>
      <c r="U782" s="12"/>
      <c r="V782" s="12"/>
      <c r="W782" s="12"/>
      <c r="X782" s="12"/>
      <c r="Y782" s="12"/>
      <c r="Z782" s="12"/>
    </row>
    <row r="783" spans="1:26" x14ac:dyDescent="0.35">
      <c r="A783" s="12" t="s">
        <v>1589</v>
      </c>
      <c r="B783" s="12" t="s">
        <v>7365</v>
      </c>
      <c r="C783" s="12" t="s">
        <v>5347</v>
      </c>
      <c r="D783" s="12">
        <v>36.005000000000003</v>
      </c>
      <c r="E783" s="12" t="s">
        <v>8367</v>
      </c>
      <c r="F783" s="12">
        <v>6.9</v>
      </c>
      <c r="G783" s="12" t="s">
        <v>8387</v>
      </c>
      <c r="H783" s="12" t="s">
        <v>2380</v>
      </c>
      <c r="I783" s="12" t="s">
        <v>2380</v>
      </c>
      <c r="J783" s="12" t="s">
        <v>2380</v>
      </c>
      <c r="K783" s="33">
        <v>0</v>
      </c>
      <c r="L783" s="13" t="str">
        <f>_xlfn.XLOOKUP(A783,'PWQ_Medical Examinations (2)'!A:A,'PWQ_Medical Examinations (2)'!I:I,"Not Found")</f>
        <v>No</v>
      </c>
      <c r="M783" s="14">
        <v>22930</v>
      </c>
      <c r="N783" s="15">
        <v>13228.85</v>
      </c>
      <c r="O783" s="12" t="s">
        <v>12</v>
      </c>
      <c r="P783" s="12" t="s">
        <v>12</v>
      </c>
      <c r="Q783" s="12" t="s">
        <v>249</v>
      </c>
      <c r="R783" s="12">
        <v>60</v>
      </c>
      <c r="S783" s="12"/>
      <c r="T783" s="12"/>
      <c r="U783" s="12"/>
      <c r="V783" s="12"/>
      <c r="W783" s="12"/>
      <c r="X783" s="12"/>
      <c r="Y783" s="12"/>
      <c r="Z783" s="12"/>
    </row>
    <row r="784" spans="1:26" x14ac:dyDescent="0.35">
      <c r="A784" s="12" t="s">
        <v>1588</v>
      </c>
      <c r="B784" s="12" t="s">
        <v>7366</v>
      </c>
      <c r="C784" s="12" t="s">
        <v>5454</v>
      </c>
      <c r="D784" s="12">
        <v>28.7</v>
      </c>
      <c r="E784" s="12" t="s">
        <v>8368</v>
      </c>
      <c r="F784" s="12">
        <v>11.52</v>
      </c>
      <c r="G784" s="12" t="s">
        <v>8387</v>
      </c>
      <c r="H784" s="12" t="s">
        <v>2380</v>
      </c>
      <c r="I784" s="12" t="s">
        <v>2380</v>
      </c>
      <c r="J784" s="12" t="s">
        <v>2380</v>
      </c>
      <c r="K784" s="33">
        <v>0</v>
      </c>
      <c r="L784" s="13" t="str">
        <f>_xlfn.XLOOKUP(A784,'PWQ_Medical Examinations (2)'!A:A,'PWQ_Medical Examinations (2)'!I:I,"Not Found")</f>
        <v>No</v>
      </c>
      <c r="M784" s="14">
        <v>22974</v>
      </c>
      <c r="N784" s="15">
        <v>13224.69</v>
      </c>
      <c r="O784" s="12" t="s">
        <v>12</v>
      </c>
      <c r="P784" s="12" t="s">
        <v>11</v>
      </c>
      <c r="Q784" s="12" t="s">
        <v>42</v>
      </c>
      <c r="R784" s="12">
        <v>60</v>
      </c>
      <c r="S784" s="12"/>
      <c r="T784" s="12"/>
      <c r="U784" s="12"/>
      <c r="V784" s="12"/>
      <c r="W784" s="12"/>
      <c r="X784" s="12"/>
      <c r="Y784" s="12"/>
      <c r="Z784" s="12"/>
    </row>
    <row r="785" spans="1:26" x14ac:dyDescent="0.35">
      <c r="A785" s="12" t="s">
        <v>1587</v>
      </c>
      <c r="B785" s="12" t="s">
        <v>7367</v>
      </c>
      <c r="C785" s="12" t="s">
        <v>5455</v>
      </c>
      <c r="D785" s="12">
        <v>34.295000000000002</v>
      </c>
      <c r="E785" s="12" t="s">
        <v>8367</v>
      </c>
      <c r="F785" s="12">
        <v>11.24</v>
      </c>
      <c r="G785" s="12" t="s">
        <v>8387</v>
      </c>
      <c r="H785" s="12" t="s">
        <v>2380</v>
      </c>
      <c r="I785" s="12" t="s">
        <v>2380</v>
      </c>
      <c r="J785" s="12" t="s">
        <v>2380</v>
      </c>
      <c r="K785" s="33">
        <v>0</v>
      </c>
      <c r="L785" s="13" t="str">
        <f>_xlfn.XLOOKUP(A785,'PWQ_Medical Examinations (2)'!A:A,'PWQ_Medical Examinations (2)'!I:I,"Not Found")</f>
        <v>No</v>
      </c>
      <c r="M785" s="14">
        <v>24059</v>
      </c>
      <c r="N785" s="15">
        <v>13224.06</v>
      </c>
      <c r="O785" s="12" t="s">
        <v>12</v>
      </c>
      <c r="P785" s="12" t="s">
        <v>12</v>
      </c>
      <c r="Q785" s="12" t="s">
        <v>247</v>
      </c>
      <c r="R785" s="12">
        <v>57</v>
      </c>
      <c r="S785" s="12"/>
      <c r="T785" s="12"/>
      <c r="U785" s="12"/>
      <c r="V785" s="12"/>
      <c r="W785" s="12"/>
      <c r="X785" s="12"/>
      <c r="Y785" s="12"/>
      <c r="Z785" s="12"/>
    </row>
    <row r="786" spans="1:26" x14ac:dyDescent="0.35">
      <c r="A786" s="12" t="s">
        <v>1586</v>
      </c>
      <c r="B786" s="12" t="s">
        <v>7368</v>
      </c>
      <c r="C786" s="12" t="s">
        <v>5456</v>
      </c>
      <c r="D786" s="12">
        <v>27.55</v>
      </c>
      <c r="E786" s="12" t="s">
        <v>8368</v>
      </c>
      <c r="F786" s="12">
        <v>10.98</v>
      </c>
      <c r="G786" s="12" t="s">
        <v>8387</v>
      </c>
      <c r="H786" s="12" t="s">
        <v>2380</v>
      </c>
      <c r="I786" s="12" t="s">
        <v>2380</v>
      </c>
      <c r="J786" s="12" t="s">
        <v>2380</v>
      </c>
      <c r="K786" s="33">
        <v>0</v>
      </c>
      <c r="L786" s="13" t="str">
        <f>_xlfn.XLOOKUP(A786,'PWQ_Medical Examinations (2)'!A:A,'PWQ_Medical Examinations (2)'!I:I,"Not Found")</f>
        <v>No</v>
      </c>
      <c r="M786" s="14">
        <v>22987</v>
      </c>
      <c r="N786" s="15">
        <v>13217.09</v>
      </c>
      <c r="O786" s="12" t="s">
        <v>12</v>
      </c>
      <c r="P786" s="12" t="s">
        <v>16</v>
      </c>
      <c r="Q786" s="12" t="s">
        <v>247</v>
      </c>
      <c r="R786" s="12">
        <v>60</v>
      </c>
      <c r="S786" s="12"/>
      <c r="T786" s="12"/>
      <c r="U786" s="12"/>
      <c r="V786" s="12"/>
      <c r="W786" s="12"/>
      <c r="X786" s="12"/>
      <c r="Y786" s="12"/>
      <c r="Z786" s="12"/>
    </row>
    <row r="787" spans="1:26" x14ac:dyDescent="0.35">
      <c r="A787" s="12" t="s">
        <v>1585</v>
      </c>
      <c r="B787" s="12" t="s">
        <v>7369</v>
      </c>
      <c r="C787" s="12" t="s">
        <v>5457</v>
      </c>
      <c r="D787" s="12">
        <v>40.700000000000003</v>
      </c>
      <c r="E787" s="12" t="s">
        <v>8367</v>
      </c>
      <c r="F787" s="12">
        <v>5.42</v>
      </c>
      <c r="G787" s="12" t="s">
        <v>8389</v>
      </c>
      <c r="H787" s="12" t="s">
        <v>2380</v>
      </c>
      <c r="I787" s="12" t="s">
        <v>2380</v>
      </c>
      <c r="J787" s="12" t="s">
        <v>2380</v>
      </c>
      <c r="K787" s="33">
        <v>0</v>
      </c>
      <c r="L787" s="13" t="str">
        <f>_xlfn.XLOOKUP(A787,'PWQ_Medical Examinations (2)'!A:A,'PWQ_Medical Examinations (2)'!I:I,"Not Found")</f>
        <v>No</v>
      </c>
      <c r="M787" s="14">
        <v>30239</v>
      </c>
      <c r="N787" s="15">
        <v>13214.43</v>
      </c>
      <c r="O787" s="12" t="s">
        <v>12</v>
      </c>
      <c r="P787" s="12" t="s">
        <v>11</v>
      </c>
      <c r="Q787" s="12" t="s">
        <v>23</v>
      </c>
      <c r="R787" s="12">
        <v>40</v>
      </c>
      <c r="S787" s="12"/>
      <c r="T787" s="12"/>
      <c r="U787" s="12"/>
      <c r="V787" s="12"/>
      <c r="W787" s="12"/>
      <c r="X787" s="12"/>
      <c r="Y787" s="12"/>
      <c r="Z787" s="12"/>
    </row>
    <row r="788" spans="1:26" x14ac:dyDescent="0.35">
      <c r="A788" s="12" t="s">
        <v>1584</v>
      </c>
      <c r="B788" s="12" t="s">
        <v>7370</v>
      </c>
      <c r="C788" s="12" t="s">
        <v>5458</v>
      </c>
      <c r="D788" s="12">
        <v>18.335000000000001</v>
      </c>
      <c r="E788" s="12" t="s">
        <v>8370</v>
      </c>
      <c r="F788" s="12">
        <v>10.97</v>
      </c>
      <c r="G788" s="12" t="s">
        <v>8387</v>
      </c>
      <c r="H788" s="12" t="s">
        <v>2380</v>
      </c>
      <c r="I788" s="12" t="s">
        <v>2380</v>
      </c>
      <c r="J788" s="12" t="s">
        <v>2380</v>
      </c>
      <c r="K788" s="33">
        <v>0</v>
      </c>
      <c r="L788" s="13" t="str">
        <f>_xlfn.XLOOKUP(A788,'PWQ_Medical Examinations (2)'!A:A,'PWQ_Medical Examinations (2)'!I:I,"Not Found")</f>
        <v>No</v>
      </c>
      <c r="M788" s="14">
        <v>22863</v>
      </c>
      <c r="N788" s="15">
        <v>13204.29</v>
      </c>
      <c r="O788" s="12" t="s">
        <v>12</v>
      </c>
      <c r="P788" s="12" t="s">
        <v>16</v>
      </c>
      <c r="Q788" s="12" t="s">
        <v>247</v>
      </c>
      <c r="R788" s="12">
        <v>60</v>
      </c>
      <c r="S788" s="12"/>
      <c r="T788" s="12"/>
      <c r="U788" s="12"/>
      <c r="V788" s="12"/>
      <c r="W788" s="12"/>
      <c r="X788" s="12"/>
      <c r="Y788" s="12"/>
      <c r="Z788" s="12"/>
    </row>
    <row r="789" spans="1:26" x14ac:dyDescent="0.35">
      <c r="A789" s="12" t="s">
        <v>1583</v>
      </c>
      <c r="B789" s="12" t="s">
        <v>7371</v>
      </c>
      <c r="C789" s="12" t="s">
        <v>4759</v>
      </c>
      <c r="D789" s="12">
        <v>33.914999999999999</v>
      </c>
      <c r="E789" s="12" t="s">
        <v>8367</v>
      </c>
      <c r="F789" s="12">
        <v>9.56</v>
      </c>
      <c r="G789" s="12" t="s">
        <v>8387</v>
      </c>
      <c r="H789" s="12" t="s">
        <v>2382</v>
      </c>
      <c r="I789" s="12" t="s">
        <v>2380</v>
      </c>
      <c r="J789" s="12" t="s">
        <v>2380</v>
      </c>
      <c r="K789" s="33">
        <v>2</v>
      </c>
      <c r="L789" s="13" t="str">
        <f>_xlfn.XLOOKUP(A789,'PWQ_Medical Examinations (2)'!A:A,'PWQ_Medical Examinations (2)'!I:I,"Not Found")</f>
        <v>No</v>
      </c>
      <c r="M789" s="14">
        <v>22621</v>
      </c>
      <c r="N789" s="15">
        <v>13143.86</v>
      </c>
      <c r="O789" s="12" t="s">
        <v>12</v>
      </c>
      <c r="P789" s="12" t="s">
        <v>11</v>
      </c>
      <c r="Q789" s="12" t="s">
        <v>168</v>
      </c>
      <c r="R789" s="12">
        <v>61</v>
      </c>
      <c r="S789" s="12"/>
      <c r="T789" s="12"/>
      <c r="U789" s="12"/>
      <c r="V789" s="12"/>
      <c r="W789" s="12"/>
      <c r="X789" s="12"/>
      <c r="Y789" s="12"/>
      <c r="Z789" s="12"/>
    </row>
    <row r="790" spans="1:26" x14ac:dyDescent="0.35">
      <c r="A790" s="12" t="s">
        <v>1582</v>
      </c>
      <c r="B790" s="12" t="s">
        <v>7372</v>
      </c>
      <c r="C790" s="12" t="s">
        <v>5459</v>
      </c>
      <c r="D790" s="12">
        <v>33.534999999999997</v>
      </c>
      <c r="E790" s="12" t="s">
        <v>8367</v>
      </c>
      <c r="F790" s="12">
        <v>9.4</v>
      </c>
      <c r="G790" s="12" t="s">
        <v>8387</v>
      </c>
      <c r="H790" s="12" t="s">
        <v>2382</v>
      </c>
      <c r="I790" s="12" t="s">
        <v>2380</v>
      </c>
      <c r="J790" s="12" t="s">
        <v>2380</v>
      </c>
      <c r="K790" s="33">
        <v>2</v>
      </c>
      <c r="L790" s="13" t="str">
        <f>_xlfn.XLOOKUP(A790,'PWQ_Medical Examinations (2)'!A:A,'PWQ_Medical Examinations (2)'!I:I,"Not Found")</f>
        <v>No</v>
      </c>
      <c r="M790" s="14">
        <v>22621</v>
      </c>
      <c r="N790" s="15">
        <v>13143.34</v>
      </c>
      <c r="O790" s="12" t="s">
        <v>12</v>
      </c>
      <c r="P790" s="12" t="s">
        <v>11</v>
      </c>
      <c r="Q790" s="12" t="s">
        <v>516</v>
      </c>
      <c r="R790" s="12">
        <v>61</v>
      </c>
      <c r="S790" s="12"/>
      <c r="T790" s="12"/>
      <c r="U790" s="12"/>
      <c r="V790" s="12"/>
      <c r="W790" s="12"/>
      <c r="X790" s="12"/>
      <c r="Y790" s="12"/>
      <c r="Z790" s="12"/>
    </row>
    <row r="791" spans="1:26" x14ac:dyDescent="0.35">
      <c r="A791" s="12" t="s">
        <v>1581</v>
      </c>
      <c r="B791" s="12" t="s">
        <v>7373</v>
      </c>
      <c r="C791" s="12" t="s">
        <v>5460</v>
      </c>
      <c r="D791" s="12">
        <v>23.655000000000001</v>
      </c>
      <c r="E791" s="12" t="s">
        <v>8369</v>
      </c>
      <c r="F791" s="12">
        <v>8.48</v>
      </c>
      <c r="G791" s="12" t="s">
        <v>8387</v>
      </c>
      <c r="H791" s="12" t="s">
        <v>2382</v>
      </c>
      <c r="I791" s="12" t="s">
        <v>2380</v>
      </c>
      <c r="J791" s="12" t="s">
        <v>2380</v>
      </c>
      <c r="K791" s="33">
        <v>2</v>
      </c>
      <c r="L791" s="13" t="str">
        <f>_xlfn.XLOOKUP(A791,'PWQ_Medical Examinations (2)'!A:A,'PWQ_Medical Examinations (2)'!I:I,"Not Found")</f>
        <v>No</v>
      </c>
      <c r="M791" s="14">
        <v>22531</v>
      </c>
      <c r="N791" s="15">
        <v>13129.6</v>
      </c>
      <c r="O791" s="12" t="s">
        <v>12</v>
      </c>
      <c r="P791" s="12" t="s">
        <v>11</v>
      </c>
      <c r="Q791" s="12" t="s">
        <v>356</v>
      </c>
      <c r="R791" s="12">
        <v>61</v>
      </c>
      <c r="S791" s="12"/>
      <c r="T791" s="12"/>
      <c r="U791" s="12"/>
      <c r="V791" s="12"/>
      <c r="W791" s="12"/>
      <c r="X791" s="12"/>
      <c r="Y791" s="12"/>
      <c r="Z791" s="12"/>
    </row>
    <row r="792" spans="1:26" x14ac:dyDescent="0.35">
      <c r="A792" s="12" t="s">
        <v>1580</v>
      </c>
      <c r="B792" s="12" t="s">
        <v>6820</v>
      </c>
      <c r="C792" s="12" t="s">
        <v>5461</v>
      </c>
      <c r="D792" s="12">
        <v>28</v>
      </c>
      <c r="E792" s="12" t="s">
        <v>8368</v>
      </c>
      <c r="F792" s="12">
        <v>5.57</v>
      </c>
      <c r="G792" s="12" t="s">
        <v>8389</v>
      </c>
      <c r="H792" s="12" t="s">
        <v>2380</v>
      </c>
      <c r="I792" s="12" t="s">
        <v>2380</v>
      </c>
      <c r="J792" s="12" t="s">
        <v>2380</v>
      </c>
      <c r="K792" s="33">
        <v>0</v>
      </c>
      <c r="L792" s="13" t="str">
        <f>_xlfn.XLOOKUP(A792,'PWQ_Medical Examinations (2)'!A:A,'PWQ_Medical Examinations (2)'!I:I,"Not Found")</f>
        <v>No</v>
      </c>
      <c r="M792" s="14">
        <v>36388</v>
      </c>
      <c r="N792" s="15">
        <v>13126.68</v>
      </c>
      <c r="O792" s="12" t="s">
        <v>12</v>
      </c>
      <c r="P792" s="12" t="s">
        <v>12</v>
      </c>
      <c r="Q792" s="12" t="s">
        <v>42</v>
      </c>
      <c r="R792" s="12">
        <v>23</v>
      </c>
      <c r="S792" s="12"/>
      <c r="T792" s="12"/>
      <c r="U792" s="12"/>
      <c r="V792" s="12"/>
      <c r="W792" s="12"/>
      <c r="X792" s="12"/>
      <c r="Y792" s="12"/>
      <c r="Z792" s="12"/>
    </row>
    <row r="793" spans="1:26" x14ac:dyDescent="0.35">
      <c r="A793" s="12" t="s">
        <v>1579</v>
      </c>
      <c r="B793" s="12" t="s">
        <v>7374</v>
      </c>
      <c r="C793" s="12" t="s">
        <v>5462</v>
      </c>
      <c r="D793" s="12">
        <v>30.23</v>
      </c>
      <c r="E793" s="12" t="s">
        <v>8367</v>
      </c>
      <c r="F793" s="12">
        <v>6.94</v>
      </c>
      <c r="G793" s="12" t="s">
        <v>8387</v>
      </c>
      <c r="H793" s="12" t="s">
        <v>2382</v>
      </c>
      <c r="I793" s="12" t="s">
        <v>2380</v>
      </c>
      <c r="J793" s="12" t="s">
        <v>2383</v>
      </c>
      <c r="K793" s="33">
        <v>1</v>
      </c>
      <c r="L793" s="13" t="str">
        <f>_xlfn.XLOOKUP(A793,'PWQ_Medical Examinations (2)'!A:A,'PWQ_Medical Examinations (2)'!I:I,"Not Found")</f>
        <v>No</v>
      </c>
      <c r="M793" s="14">
        <v>23268</v>
      </c>
      <c r="N793" s="15">
        <v>13116.84</v>
      </c>
      <c r="O793" s="12" t="s">
        <v>12</v>
      </c>
      <c r="P793" s="12" t="s">
        <v>16</v>
      </c>
      <c r="Q793" s="12" t="s">
        <v>23</v>
      </c>
      <c r="R793" s="12">
        <v>59</v>
      </c>
      <c r="S793" s="12"/>
      <c r="T793" s="12"/>
      <c r="U793" s="12"/>
      <c r="V793" s="12"/>
      <c r="W793" s="12"/>
      <c r="X793" s="12"/>
      <c r="Y793" s="12"/>
      <c r="Z793" s="12"/>
    </row>
    <row r="794" spans="1:26" x14ac:dyDescent="0.35">
      <c r="A794" s="12" t="s">
        <v>1578</v>
      </c>
      <c r="B794" s="12" t="s">
        <v>7375</v>
      </c>
      <c r="C794" s="12" t="s">
        <v>5463</v>
      </c>
      <c r="D794" s="12">
        <v>51.14</v>
      </c>
      <c r="E794" s="12" t="s">
        <v>8367</v>
      </c>
      <c r="F794" s="12">
        <v>4.05</v>
      </c>
      <c r="G794" s="12" t="s">
        <v>8389</v>
      </c>
      <c r="H794" s="12" t="s">
        <v>2380</v>
      </c>
      <c r="I794" s="12" t="s">
        <v>2380</v>
      </c>
      <c r="J794" s="12" t="s">
        <v>2380</v>
      </c>
      <c r="K794" s="33">
        <v>1</v>
      </c>
      <c r="L794" s="13" t="str">
        <f>_xlfn.XLOOKUP(A794,'PWQ_Medical Examinations (2)'!A:A,'PWQ_Medical Examinations (2)'!I:I,"Not Found")</f>
        <v>No</v>
      </c>
      <c r="M794" s="14">
        <v>33828</v>
      </c>
      <c r="N794" s="15">
        <v>13113.51</v>
      </c>
      <c r="O794" s="12" t="s">
        <v>12</v>
      </c>
      <c r="P794" s="12" t="s">
        <v>11</v>
      </c>
      <c r="Q794" s="12" t="s">
        <v>535</v>
      </c>
      <c r="R794" s="12">
        <v>30</v>
      </c>
      <c r="S794" s="12"/>
      <c r="T794" s="12"/>
      <c r="U794" s="12"/>
      <c r="V794" s="12"/>
      <c r="W794" s="12"/>
      <c r="X794" s="12"/>
      <c r="Y794" s="12"/>
      <c r="Z794" s="12"/>
    </row>
    <row r="795" spans="1:26" x14ac:dyDescent="0.35">
      <c r="A795" s="12" t="s">
        <v>1577</v>
      </c>
      <c r="B795" s="12" t="s">
        <v>7376</v>
      </c>
      <c r="C795" s="12" t="s">
        <v>5464</v>
      </c>
      <c r="D795" s="12">
        <v>24.32</v>
      </c>
      <c r="E795" s="12" t="s">
        <v>8369</v>
      </c>
      <c r="F795" s="12">
        <v>10.220000000000001</v>
      </c>
      <c r="G795" s="12" t="s">
        <v>8387</v>
      </c>
      <c r="H795" s="12" t="s">
        <v>2380</v>
      </c>
      <c r="I795" s="12" t="s">
        <v>2380</v>
      </c>
      <c r="J795" s="12" t="s">
        <v>2380</v>
      </c>
      <c r="K795" s="33">
        <v>0</v>
      </c>
      <c r="L795" s="13" t="str">
        <f>_xlfn.XLOOKUP(A795,'PWQ_Medical Examinations (2)'!A:A,'PWQ_Medical Examinations (2)'!I:I,"Not Found")</f>
        <v>No</v>
      </c>
      <c r="M795" s="14">
        <v>22860</v>
      </c>
      <c r="N795" s="15">
        <v>13112.6</v>
      </c>
      <c r="O795" s="12" t="s">
        <v>12</v>
      </c>
      <c r="P795" s="12" t="s">
        <v>12</v>
      </c>
      <c r="Q795" s="12" t="s">
        <v>23</v>
      </c>
      <c r="R795" s="12">
        <v>60</v>
      </c>
      <c r="S795" s="12"/>
      <c r="T795" s="12"/>
      <c r="U795" s="12"/>
      <c r="V795" s="12"/>
      <c r="W795" s="12"/>
      <c r="X795" s="12"/>
      <c r="Y795" s="12"/>
      <c r="Z795" s="12"/>
    </row>
    <row r="796" spans="1:26" x14ac:dyDescent="0.35">
      <c r="A796" s="12" t="s">
        <v>1576</v>
      </c>
      <c r="B796" s="12" t="s">
        <v>6904</v>
      </c>
      <c r="C796" s="12" t="s">
        <v>5465</v>
      </c>
      <c r="D796" s="12">
        <v>38.06</v>
      </c>
      <c r="E796" s="12" t="s">
        <v>8367</v>
      </c>
      <c r="F796" s="12">
        <v>9.24</v>
      </c>
      <c r="G796" s="12" t="s">
        <v>8387</v>
      </c>
      <c r="H796" s="12" t="s">
        <v>2380</v>
      </c>
      <c r="I796" s="12" t="s">
        <v>2380</v>
      </c>
      <c r="J796" s="12" t="s">
        <v>2380</v>
      </c>
      <c r="K796" s="33">
        <v>0</v>
      </c>
      <c r="L796" s="13" t="str">
        <f>_xlfn.XLOOKUP(A796,'PWQ_Medical Examinations (2)'!A:A,'PWQ_Medical Examinations (2)'!I:I,"Not Found")</f>
        <v>No</v>
      </c>
      <c r="M796" s="14">
        <v>26236</v>
      </c>
      <c r="N796" s="15">
        <v>13110.79</v>
      </c>
      <c r="O796" s="12" t="s">
        <v>12</v>
      </c>
      <c r="P796" s="12" t="s">
        <v>11</v>
      </c>
      <c r="Q796" s="12" t="s">
        <v>42</v>
      </c>
      <c r="R796" s="12">
        <v>51</v>
      </c>
      <c r="S796" s="12"/>
      <c r="T796" s="12"/>
      <c r="U796" s="12"/>
      <c r="V796" s="12"/>
      <c r="W796" s="12"/>
      <c r="X796" s="12"/>
      <c r="Y796" s="12"/>
      <c r="Z796" s="12"/>
    </row>
    <row r="797" spans="1:26" x14ac:dyDescent="0.35">
      <c r="A797" s="12" t="s">
        <v>1575</v>
      </c>
      <c r="B797" s="12" t="s">
        <v>7377</v>
      </c>
      <c r="C797" s="12" t="s">
        <v>5466</v>
      </c>
      <c r="D797" s="12">
        <v>37.700000000000003</v>
      </c>
      <c r="E797" s="12" t="s">
        <v>8367</v>
      </c>
      <c r="F797" s="12">
        <v>8.6</v>
      </c>
      <c r="G797" s="12" t="s">
        <v>8387</v>
      </c>
      <c r="H797" s="12" t="s">
        <v>2380</v>
      </c>
      <c r="I797" s="12" t="s">
        <v>2380</v>
      </c>
      <c r="J797" s="12" t="s">
        <v>2380</v>
      </c>
      <c r="K797" s="33">
        <v>0</v>
      </c>
      <c r="L797" s="13" t="str">
        <f>_xlfn.XLOOKUP(A797,'PWQ_Medical Examinations (2)'!A:A,'PWQ_Medical Examinations (2)'!I:I,"Not Found")</f>
        <v>No</v>
      </c>
      <c r="M797" s="14">
        <v>28688</v>
      </c>
      <c r="N797" s="15">
        <v>13101.74</v>
      </c>
      <c r="O797" s="12" t="s">
        <v>12</v>
      </c>
      <c r="P797" s="12" t="s">
        <v>11</v>
      </c>
      <c r="Q797" s="12" t="s">
        <v>535</v>
      </c>
      <c r="R797" s="12">
        <v>44</v>
      </c>
      <c r="S797" s="12"/>
      <c r="T797" s="12"/>
      <c r="U797" s="12"/>
      <c r="V797" s="12"/>
      <c r="W797" s="12"/>
      <c r="X797" s="12"/>
      <c r="Y797" s="12"/>
      <c r="Z797" s="12"/>
    </row>
    <row r="798" spans="1:26" x14ac:dyDescent="0.35">
      <c r="A798" s="12" t="s">
        <v>1574</v>
      </c>
      <c r="B798" s="12" t="s">
        <v>7378</v>
      </c>
      <c r="C798" s="12" t="s">
        <v>5467</v>
      </c>
      <c r="D798" s="12">
        <v>44</v>
      </c>
      <c r="E798" s="12" t="s">
        <v>8367</v>
      </c>
      <c r="F798" s="12">
        <v>9.32</v>
      </c>
      <c r="G798" s="12" t="s">
        <v>8387</v>
      </c>
      <c r="H798" s="12" t="s">
        <v>2382</v>
      </c>
      <c r="I798" s="12" t="s">
        <v>2380</v>
      </c>
      <c r="J798" s="12" t="s">
        <v>2380</v>
      </c>
      <c r="K798" s="33">
        <v>2</v>
      </c>
      <c r="L798" s="13" t="str">
        <f>_xlfn.XLOOKUP(A798,'PWQ_Medical Examinations (2)'!A:A,'PWQ_Medical Examinations (2)'!I:I,"Not Found")</f>
        <v>No</v>
      </c>
      <c r="M798" s="14">
        <v>22591</v>
      </c>
      <c r="N798" s="15">
        <v>13063.88</v>
      </c>
      <c r="O798" s="12" t="s">
        <v>12</v>
      </c>
      <c r="P798" s="12" t="s">
        <v>11</v>
      </c>
      <c r="Q798" s="12" t="s">
        <v>42</v>
      </c>
      <c r="R798" s="12">
        <v>61</v>
      </c>
      <c r="S798" s="12"/>
      <c r="T798" s="12"/>
      <c r="U798" s="12"/>
      <c r="V798" s="12"/>
      <c r="W798" s="12"/>
      <c r="X798" s="12"/>
      <c r="Y798" s="12"/>
      <c r="Z798" s="12"/>
    </row>
    <row r="799" spans="1:26" x14ac:dyDescent="0.35">
      <c r="A799" s="12" t="s">
        <v>1573</v>
      </c>
      <c r="B799" s="12" t="s">
        <v>7379</v>
      </c>
      <c r="C799" s="12" t="s">
        <v>5468</v>
      </c>
      <c r="D799" s="12">
        <v>41.45</v>
      </c>
      <c r="E799" s="12" t="s">
        <v>8367</v>
      </c>
      <c r="F799" s="12">
        <v>6.12</v>
      </c>
      <c r="G799" s="12" t="s">
        <v>8388</v>
      </c>
      <c r="H799" s="12" t="s">
        <v>2382</v>
      </c>
      <c r="I799" s="12" t="s">
        <v>2380</v>
      </c>
      <c r="J799" s="12" t="s">
        <v>2380</v>
      </c>
      <c r="K799" s="33">
        <v>0</v>
      </c>
      <c r="L799" s="13" t="str">
        <f>_xlfn.XLOOKUP(A799,'PWQ_Medical Examinations (2)'!A:A,'PWQ_Medical Examinations (2)'!I:I,"Not Found")</f>
        <v>No</v>
      </c>
      <c r="M799" s="14">
        <v>31346</v>
      </c>
      <c r="N799" s="15">
        <v>13051.22</v>
      </c>
      <c r="O799" s="12" t="s">
        <v>12</v>
      </c>
      <c r="P799" s="12" t="s">
        <v>16</v>
      </c>
      <c r="Q799" s="12" t="s">
        <v>535</v>
      </c>
      <c r="R799" s="12">
        <v>37</v>
      </c>
      <c r="S799" s="12"/>
      <c r="T799" s="12"/>
      <c r="U799" s="12"/>
      <c r="V799" s="12"/>
      <c r="W799" s="12"/>
      <c r="X799" s="12"/>
      <c r="Y799" s="12"/>
      <c r="Z799" s="12"/>
    </row>
    <row r="800" spans="1:26" x14ac:dyDescent="0.35">
      <c r="A800" s="12" t="s">
        <v>1572</v>
      </c>
      <c r="B800" s="12" t="s">
        <v>7380</v>
      </c>
      <c r="C800" s="12" t="s">
        <v>5185</v>
      </c>
      <c r="D800" s="12">
        <v>25.364999999999998</v>
      </c>
      <c r="E800" s="12" t="s">
        <v>8368</v>
      </c>
      <c r="F800" s="12">
        <v>9.19</v>
      </c>
      <c r="G800" s="12" t="s">
        <v>8387</v>
      </c>
      <c r="H800" s="12" t="s">
        <v>2382</v>
      </c>
      <c r="I800" s="12" t="s">
        <v>2380</v>
      </c>
      <c r="J800" s="12" t="s">
        <v>2380</v>
      </c>
      <c r="K800" s="33">
        <v>0</v>
      </c>
      <c r="L800" s="13" t="str">
        <f>_xlfn.XLOOKUP(A800,'PWQ_Medical Examinations (2)'!A:A,'PWQ_Medical Examinations (2)'!I:I,"Not Found")</f>
        <v>No</v>
      </c>
      <c r="M800" s="14">
        <v>24690</v>
      </c>
      <c r="N800" s="15">
        <v>13047.33</v>
      </c>
      <c r="O800" s="12" t="s">
        <v>12</v>
      </c>
      <c r="P800" s="12" t="s">
        <v>12</v>
      </c>
      <c r="Q800" s="12" t="s">
        <v>247</v>
      </c>
      <c r="R800" s="12">
        <v>55</v>
      </c>
      <c r="S800" s="12"/>
      <c r="T800" s="12"/>
      <c r="U800" s="12"/>
      <c r="V800" s="12"/>
      <c r="W800" s="12"/>
      <c r="X800" s="12"/>
      <c r="Y800" s="12"/>
      <c r="Z800" s="12"/>
    </row>
    <row r="801" spans="1:26" x14ac:dyDescent="0.35">
      <c r="A801" s="12" t="s">
        <v>1571</v>
      </c>
      <c r="B801" s="12" t="s">
        <v>7077</v>
      </c>
      <c r="C801" s="12" t="s">
        <v>5469</v>
      </c>
      <c r="D801" s="12">
        <v>34.56</v>
      </c>
      <c r="E801" s="12" t="s">
        <v>8367</v>
      </c>
      <c r="F801" s="12">
        <v>5.84</v>
      </c>
      <c r="G801" s="12" t="s">
        <v>8388</v>
      </c>
      <c r="H801" s="12" t="s">
        <v>2382</v>
      </c>
      <c r="I801" s="12" t="s">
        <v>2380</v>
      </c>
      <c r="J801" s="12" t="s">
        <v>2383</v>
      </c>
      <c r="K801" s="33">
        <v>1</v>
      </c>
      <c r="L801" s="13" t="str">
        <f>_xlfn.XLOOKUP(A801,'PWQ_Medical Examinations (2)'!A:A,'PWQ_Medical Examinations (2)'!I:I,"Not Found")</f>
        <v>No</v>
      </c>
      <c r="M801" s="14">
        <v>25469</v>
      </c>
      <c r="N801" s="15">
        <v>13044.41</v>
      </c>
      <c r="O801" s="12" t="s">
        <v>12</v>
      </c>
      <c r="P801" s="12" t="s">
        <v>16</v>
      </c>
      <c r="Q801" s="12" t="s">
        <v>23</v>
      </c>
      <c r="R801" s="12">
        <v>53</v>
      </c>
      <c r="S801" s="12"/>
      <c r="T801" s="12"/>
      <c r="U801" s="12"/>
      <c r="V801" s="12"/>
      <c r="W801" s="12"/>
      <c r="X801" s="12"/>
      <c r="Y801" s="12"/>
      <c r="Z801" s="12"/>
    </row>
    <row r="802" spans="1:26" x14ac:dyDescent="0.35">
      <c r="A802" s="12" t="s">
        <v>1570</v>
      </c>
      <c r="B802" s="12" t="s">
        <v>7381</v>
      </c>
      <c r="C802" s="12" t="s">
        <v>5470</v>
      </c>
      <c r="D802" s="12">
        <v>28.2</v>
      </c>
      <c r="E802" s="12" t="s">
        <v>8368</v>
      </c>
      <c r="F802" s="12">
        <v>7.19</v>
      </c>
      <c r="G802" s="12" t="s">
        <v>8387</v>
      </c>
      <c r="H802" s="12" t="s">
        <v>2382</v>
      </c>
      <c r="I802" s="12" t="s">
        <v>2380</v>
      </c>
      <c r="J802" s="12" t="s">
        <v>2380</v>
      </c>
      <c r="K802" s="33">
        <v>2</v>
      </c>
      <c r="L802" s="13" t="str">
        <f>_xlfn.XLOOKUP(A802,'PWQ_Medical Examinations (2)'!A:A,'PWQ_Medical Examinations (2)'!I:I,"Not Found")</f>
        <v>No</v>
      </c>
      <c r="M802" s="14">
        <v>22594</v>
      </c>
      <c r="N802" s="15">
        <v>13041.92</v>
      </c>
      <c r="O802" s="12" t="s">
        <v>12</v>
      </c>
      <c r="P802" s="12" t="s">
        <v>16</v>
      </c>
      <c r="Q802" s="12" t="s">
        <v>42</v>
      </c>
      <c r="R802" s="12">
        <v>61</v>
      </c>
      <c r="S802" s="12"/>
      <c r="T802" s="12"/>
      <c r="U802" s="12"/>
      <c r="V802" s="12"/>
      <c r="W802" s="12"/>
      <c r="X802" s="12"/>
      <c r="Y802" s="12"/>
      <c r="Z802" s="12"/>
    </row>
    <row r="803" spans="1:26" x14ac:dyDescent="0.35">
      <c r="A803" s="12" t="s">
        <v>1569</v>
      </c>
      <c r="B803" s="12" t="s">
        <v>7382</v>
      </c>
      <c r="C803" s="12" t="s">
        <v>5471</v>
      </c>
      <c r="D803" s="12">
        <v>30.43</v>
      </c>
      <c r="E803" s="12" t="s">
        <v>8367</v>
      </c>
      <c r="F803" s="12">
        <v>9.39</v>
      </c>
      <c r="G803" s="12" t="s">
        <v>8387</v>
      </c>
      <c r="H803" s="12" t="s">
        <v>2380</v>
      </c>
      <c r="I803" s="12" t="s">
        <v>2380</v>
      </c>
      <c r="J803" s="12" t="s">
        <v>2380</v>
      </c>
      <c r="K803" s="33">
        <v>0</v>
      </c>
      <c r="L803" s="13" t="str">
        <f>_xlfn.XLOOKUP(A803,'PWQ_Medical Examinations (2)'!A:A,'PWQ_Medical Examinations (2)'!I:I,"Not Found")</f>
        <v>No</v>
      </c>
      <c r="M803" s="14">
        <v>24050</v>
      </c>
      <c r="N803" s="15">
        <v>13023.93</v>
      </c>
      <c r="O803" s="12" t="s">
        <v>12</v>
      </c>
      <c r="P803" s="12" t="s">
        <v>11</v>
      </c>
      <c r="Q803" s="12" t="s">
        <v>200</v>
      </c>
      <c r="R803" s="12">
        <v>57</v>
      </c>
      <c r="S803" s="12"/>
      <c r="T803" s="12"/>
      <c r="U803" s="12"/>
      <c r="V803" s="12"/>
      <c r="W803" s="12"/>
      <c r="X803" s="12"/>
      <c r="Y803" s="12"/>
      <c r="Z803" s="12"/>
    </row>
    <row r="804" spans="1:26" x14ac:dyDescent="0.35">
      <c r="A804" s="12" t="s">
        <v>1568</v>
      </c>
      <c r="B804" s="12" t="s">
        <v>7111</v>
      </c>
      <c r="C804" s="12" t="s">
        <v>4984</v>
      </c>
      <c r="D804" s="12">
        <v>32.395000000000003</v>
      </c>
      <c r="E804" s="12" t="s">
        <v>8367</v>
      </c>
      <c r="F804" s="12">
        <v>4.2699999999999996</v>
      </c>
      <c r="G804" s="12" t="s">
        <v>8389</v>
      </c>
      <c r="H804" s="12" t="s">
        <v>2382</v>
      </c>
      <c r="I804" s="12" t="s">
        <v>2380</v>
      </c>
      <c r="J804" s="12" t="s">
        <v>2380</v>
      </c>
      <c r="K804" s="33">
        <v>1</v>
      </c>
      <c r="L804" s="13" t="str">
        <f>_xlfn.XLOOKUP(A804,'PWQ_Medical Examinations (2)'!A:A,'PWQ_Medical Examinations (2)'!I:I,"Not Found")</f>
        <v>No</v>
      </c>
      <c r="M804" s="14">
        <v>23643</v>
      </c>
      <c r="N804" s="15">
        <v>13019.16</v>
      </c>
      <c r="O804" s="12" t="s">
        <v>12</v>
      </c>
      <c r="P804" s="12" t="s">
        <v>16</v>
      </c>
      <c r="Q804" s="12" t="s">
        <v>247</v>
      </c>
      <c r="R804" s="12">
        <v>58</v>
      </c>
      <c r="S804" s="12"/>
      <c r="T804" s="12"/>
      <c r="U804" s="12"/>
      <c r="V804" s="12"/>
      <c r="W804" s="12"/>
      <c r="X804" s="12"/>
      <c r="Y804" s="12"/>
      <c r="Z804" s="12"/>
    </row>
    <row r="805" spans="1:26" x14ac:dyDescent="0.35">
      <c r="A805" s="12" t="s">
        <v>1567</v>
      </c>
      <c r="B805" s="12" t="s">
        <v>7111</v>
      </c>
      <c r="C805" s="12" t="s">
        <v>5472</v>
      </c>
      <c r="D805" s="12">
        <v>24.035</v>
      </c>
      <c r="E805" s="12" t="s">
        <v>8369</v>
      </c>
      <c r="F805" s="12">
        <v>11.71</v>
      </c>
      <c r="G805" s="12" t="s">
        <v>8387</v>
      </c>
      <c r="H805" s="12" t="s">
        <v>2380</v>
      </c>
      <c r="I805" s="12" t="s">
        <v>2380</v>
      </c>
      <c r="J805" s="12" t="s">
        <v>2380</v>
      </c>
      <c r="K805" s="33">
        <v>0</v>
      </c>
      <c r="L805" s="13" t="str">
        <f>_xlfn.XLOOKUP(A805,'PWQ_Medical Examinations (2)'!A:A,'PWQ_Medical Examinations (2)'!I:I,"Not Found")</f>
        <v>No</v>
      </c>
      <c r="M805" s="14">
        <v>22847</v>
      </c>
      <c r="N805" s="15">
        <v>13012.21</v>
      </c>
      <c r="O805" s="12" t="s">
        <v>12</v>
      </c>
      <c r="P805" s="12" t="s">
        <v>16</v>
      </c>
      <c r="Q805" s="12" t="s">
        <v>23</v>
      </c>
      <c r="R805" s="12">
        <v>60</v>
      </c>
      <c r="S805" s="12"/>
      <c r="T805" s="12"/>
      <c r="U805" s="12"/>
      <c r="V805" s="12"/>
      <c r="W805" s="12"/>
      <c r="X805" s="12"/>
      <c r="Y805" s="12"/>
      <c r="Z805" s="12"/>
    </row>
    <row r="806" spans="1:26" x14ac:dyDescent="0.35">
      <c r="A806" s="12" t="s">
        <v>1566</v>
      </c>
      <c r="B806" s="12" t="s">
        <v>7383</v>
      </c>
      <c r="C806" s="12" t="s">
        <v>5473</v>
      </c>
      <c r="D806" s="12">
        <v>37.119999999999997</v>
      </c>
      <c r="E806" s="12" t="s">
        <v>8367</v>
      </c>
      <c r="F806" s="12">
        <v>5.29</v>
      </c>
      <c r="G806" s="12" t="s">
        <v>8389</v>
      </c>
      <c r="H806" s="12" t="s">
        <v>2380</v>
      </c>
      <c r="I806" s="12" t="s">
        <v>2380</v>
      </c>
      <c r="J806" s="12" t="s">
        <v>2380</v>
      </c>
      <c r="K806" s="33">
        <v>2</v>
      </c>
      <c r="L806" s="13" t="str">
        <f>_xlfn.XLOOKUP(A806,'PWQ_Medical Examinations (2)'!A:A,'PWQ_Medical Examinations (2)'!I:I,"Not Found")</f>
        <v>No</v>
      </c>
      <c r="M806" s="14">
        <v>26569</v>
      </c>
      <c r="N806" s="15">
        <v>13010.86</v>
      </c>
      <c r="O806" s="12" t="s">
        <v>12</v>
      </c>
      <c r="P806" s="12" t="s">
        <v>11</v>
      </c>
      <c r="Q806" s="12" t="s">
        <v>23</v>
      </c>
      <c r="R806" s="12">
        <v>50</v>
      </c>
      <c r="S806" s="12"/>
      <c r="T806" s="12"/>
      <c r="U806" s="12"/>
      <c r="V806" s="12"/>
      <c r="W806" s="12"/>
      <c r="X806" s="12"/>
      <c r="Y806" s="12"/>
      <c r="Z806" s="12"/>
    </row>
    <row r="807" spans="1:26" x14ac:dyDescent="0.35">
      <c r="A807" s="12" t="s">
        <v>1565</v>
      </c>
      <c r="B807" s="12" t="s">
        <v>6737</v>
      </c>
      <c r="C807" s="12" t="s">
        <v>5474</v>
      </c>
      <c r="D807" s="12">
        <v>34.840000000000003</v>
      </c>
      <c r="E807" s="12" t="s">
        <v>8367</v>
      </c>
      <c r="F807" s="12">
        <v>6</v>
      </c>
      <c r="G807" s="12" t="s">
        <v>8388</v>
      </c>
      <c r="H807" s="12" t="s">
        <v>2382</v>
      </c>
      <c r="I807" s="12" t="s">
        <v>2380</v>
      </c>
      <c r="J807" s="12" t="s">
        <v>2383</v>
      </c>
      <c r="K807" s="33">
        <v>1</v>
      </c>
      <c r="L807" s="13" t="str">
        <f>_xlfn.XLOOKUP(A807,'PWQ_Medical Examinations (2)'!A:A,'PWQ_Medical Examinations (2)'!I:I,"Not Found")</f>
        <v>No</v>
      </c>
      <c r="M807" s="14">
        <v>25550</v>
      </c>
      <c r="N807" s="15">
        <v>13008.07</v>
      </c>
      <c r="O807" s="12" t="s">
        <v>12</v>
      </c>
      <c r="P807" s="12" t="s">
        <v>12</v>
      </c>
      <c r="Q807" s="12" t="s">
        <v>23</v>
      </c>
      <c r="R807" s="12">
        <v>53</v>
      </c>
      <c r="S807" s="12"/>
      <c r="T807" s="12"/>
      <c r="U807" s="12"/>
      <c r="V807" s="12"/>
      <c r="W807" s="12"/>
      <c r="X807" s="12"/>
      <c r="Y807" s="12"/>
      <c r="Z807" s="12"/>
    </row>
    <row r="808" spans="1:26" x14ac:dyDescent="0.35">
      <c r="A808" s="12" t="s">
        <v>1564</v>
      </c>
      <c r="B808" s="12" t="s">
        <v>7384</v>
      </c>
      <c r="C808" s="12" t="s">
        <v>5475</v>
      </c>
      <c r="D808" s="12">
        <v>29.53</v>
      </c>
      <c r="E808" s="12" t="s">
        <v>8368</v>
      </c>
      <c r="F808" s="12">
        <v>10.64</v>
      </c>
      <c r="G808" s="12" t="s">
        <v>8387</v>
      </c>
      <c r="H808" s="12" t="s">
        <v>2380</v>
      </c>
      <c r="I808" s="12" t="s">
        <v>2380</v>
      </c>
      <c r="J808" s="12" t="s">
        <v>2380</v>
      </c>
      <c r="K808" s="33">
        <v>0</v>
      </c>
      <c r="L808" s="13" t="str">
        <f>_xlfn.XLOOKUP(A808,'PWQ_Medical Examinations (2)'!A:A,'PWQ_Medical Examinations (2)'!I:I,"Not Found")</f>
        <v>No</v>
      </c>
      <c r="M808" s="14">
        <v>22821</v>
      </c>
      <c r="N808" s="15">
        <v>13004.95</v>
      </c>
      <c r="O808" s="12" t="s">
        <v>12</v>
      </c>
      <c r="P808" s="12" t="s">
        <v>16</v>
      </c>
      <c r="Q808" s="12" t="s">
        <v>23</v>
      </c>
      <c r="R808" s="12">
        <v>60</v>
      </c>
      <c r="S808" s="12"/>
      <c r="T808" s="12"/>
      <c r="U808" s="12"/>
      <c r="V808" s="12"/>
      <c r="W808" s="12"/>
      <c r="X808" s="12"/>
      <c r="Y808" s="12"/>
      <c r="Z808" s="12"/>
    </row>
    <row r="809" spans="1:26" x14ac:dyDescent="0.35">
      <c r="A809" s="12" t="s">
        <v>1563</v>
      </c>
      <c r="B809" s="12" t="s">
        <v>7385</v>
      </c>
      <c r="C809" s="12" t="s">
        <v>5476</v>
      </c>
      <c r="D809" s="12">
        <v>42.51</v>
      </c>
      <c r="E809" s="12" t="s">
        <v>8367</v>
      </c>
      <c r="F809" s="12">
        <v>8.2100000000000009</v>
      </c>
      <c r="G809" s="12" t="s">
        <v>8387</v>
      </c>
      <c r="H809" s="12" t="s">
        <v>2382</v>
      </c>
      <c r="I809" s="12" t="s">
        <v>2380</v>
      </c>
      <c r="J809" s="12" t="s">
        <v>2380</v>
      </c>
      <c r="K809" s="33">
        <v>0</v>
      </c>
      <c r="L809" s="13" t="str">
        <f>_xlfn.XLOOKUP(A809,'PWQ_Medical Examinations (2)'!A:A,'PWQ_Medical Examinations (2)'!I:I,"Not Found")</f>
        <v>No</v>
      </c>
      <c r="M809" s="14">
        <v>29889</v>
      </c>
      <c r="N809" s="15">
        <v>13002.91</v>
      </c>
      <c r="O809" s="12" t="s">
        <v>12</v>
      </c>
      <c r="P809" s="12" t="s">
        <v>16</v>
      </c>
      <c r="Q809" s="12" t="s">
        <v>23</v>
      </c>
      <c r="R809" s="12">
        <v>41</v>
      </c>
      <c r="S809" s="12"/>
      <c r="T809" s="12"/>
      <c r="U809" s="12"/>
      <c r="V809" s="12"/>
      <c r="W809" s="12"/>
      <c r="X809" s="12"/>
      <c r="Y809" s="12"/>
      <c r="Z809" s="12"/>
    </row>
    <row r="810" spans="1:26" x14ac:dyDescent="0.35">
      <c r="A810" s="12" t="s">
        <v>1562</v>
      </c>
      <c r="B810" s="12" t="s">
        <v>7386</v>
      </c>
      <c r="C810" s="12" t="s">
        <v>5477</v>
      </c>
      <c r="D810" s="12">
        <v>38.14</v>
      </c>
      <c r="E810" s="12" t="s">
        <v>8367</v>
      </c>
      <c r="F810" s="12">
        <v>5.58</v>
      </c>
      <c r="G810" s="12" t="s">
        <v>8389</v>
      </c>
      <c r="H810" s="12" t="s">
        <v>2380</v>
      </c>
      <c r="I810" s="12" t="s">
        <v>2380</v>
      </c>
      <c r="J810" s="12" t="s">
        <v>2383</v>
      </c>
      <c r="K810" s="33">
        <v>1</v>
      </c>
      <c r="L810" s="13" t="str">
        <f>_xlfn.XLOOKUP(A810,'PWQ_Medical Examinations (2)'!A:A,'PWQ_Medical Examinations (2)'!I:I,"Not Found")</f>
        <v>No</v>
      </c>
      <c r="M810" s="14">
        <v>29186</v>
      </c>
      <c r="N810" s="15">
        <v>12994.12</v>
      </c>
      <c r="O810" s="12" t="s">
        <v>12</v>
      </c>
      <c r="P810" s="12" t="s">
        <v>11</v>
      </c>
      <c r="Q810" s="12" t="s">
        <v>535</v>
      </c>
      <c r="R810" s="12">
        <v>43</v>
      </c>
      <c r="S810" s="12"/>
      <c r="T810" s="12"/>
      <c r="U810" s="12"/>
      <c r="V810" s="12"/>
      <c r="W810" s="12"/>
      <c r="X810" s="12"/>
      <c r="Y810" s="12"/>
      <c r="Z810" s="12"/>
    </row>
    <row r="811" spans="1:26" x14ac:dyDescent="0.35">
      <c r="A811" s="12" t="s">
        <v>1561</v>
      </c>
      <c r="B811" s="12" t="s">
        <v>7387</v>
      </c>
      <c r="C811" s="12" t="s">
        <v>5478</v>
      </c>
      <c r="D811" s="12">
        <v>39.93</v>
      </c>
      <c r="E811" s="12" t="s">
        <v>8367</v>
      </c>
      <c r="F811" s="12">
        <v>8.75</v>
      </c>
      <c r="G811" s="12" t="s">
        <v>8387</v>
      </c>
      <c r="H811" s="12" t="s">
        <v>2380</v>
      </c>
      <c r="I811" s="12" t="s">
        <v>2380</v>
      </c>
      <c r="J811" s="12" t="s">
        <v>2380</v>
      </c>
      <c r="K811" s="33">
        <v>0</v>
      </c>
      <c r="L811" s="13" t="str">
        <f>_xlfn.XLOOKUP(A811,'PWQ_Medical Examinations (2)'!A:A,'PWQ_Medical Examinations (2)'!I:I,"Not Found")</f>
        <v>No</v>
      </c>
      <c r="M811" s="14">
        <v>22248</v>
      </c>
      <c r="N811" s="15">
        <v>12982.87</v>
      </c>
      <c r="O811" s="12" t="s">
        <v>12</v>
      </c>
      <c r="P811" s="12" t="s">
        <v>16</v>
      </c>
      <c r="Q811" s="12" t="s">
        <v>13</v>
      </c>
      <c r="R811" s="12">
        <v>62</v>
      </c>
      <c r="S811" s="12"/>
      <c r="T811" s="12"/>
      <c r="U811" s="12"/>
      <c r="V811" s="12"/>
      <c r="W811" s="12"/>
      <c r="X811" s="12"/>
      <c r="Y811" s="12"/>
      <c r="Z811" s="12"/>
    </row>
    <row r="812" spans="1:26" x14ac:dyDescent="0.35">
      <c r="A812" s="12" t="s">
        <v>1560</v>
      </c>
      <c r="B812" s="12" t="s">
        <v>6844</v>
      </c>
      <c r="C812" s="12" t="s">
        <v>5479</v>
      </c>
      <c r="D812" s="12">
        <v>38.83</v>
      </c>
      <c r="E812" s="12" t="s">
        <v>8367</v>
      </c>
      <c r="F812" s="12">
        <v>11.86</v>
      </c>
      <c r="G812" s="12" t="s">
        <v>8387</v>
      </c>
      <c r="H812" s="12" t="s">
        <v>2380</v>
      </c>
      <c r="I812" s="12" t="s">
        <v>2380</v>
      </c>
      <c r="J812" s="12" t="s">
        <v>2380</v>
      </c>
      <c r="K812" s="33">
        <v>0</v>
      </c>
      <c r="L812" s="13" t="str">
        <f>_xlfn.XLOOKUP(A812,'PWQ_Medical Examinations (2)'!A:A,'PWQ_Medical Examinations (2)'!I:I,"Not Found")</f>
        <v>No</v>
      </c>
      <c r="M812" s="14">
        <v>22182</v>
      </c>
      <c r="N812" s="15">
        <v>12981.35</v>
      </c>
      <c r="O812" s="12" t="s">
        <v>12</v>
      </c>
      <c r="P812" s="12" t="s">
        <v>12</v>
      </c>
      <c r="Q812" s="12" t="s">
        <v>13</v>
      </c>
      <c r="R812" s="12">
        <v>62</v>
      </c>
      <c r="S812" s="12"/>
      <c r="T812" s="12"/>
      <c r="U812" s="12"/>
      <c r="V812" s="12"/>
      <c r="W812" s="12"/>
      <c r="X812" s="12"/>
      <c r="Y812" s="12"/>
      <c r="Z812" s="12"/>
    </row>
    <row r="813" spans="1:26" x14ac:dyDescent="0.35">
      <c r="A813" s="12" t="s">
        <v>1559</v>
      </c>
      <c r="B813" s="12" t="s">
        <v>7388</v>
      </c>
      <c r="C813" s="12" t="s">
        <v>5104</v>
      </c>
      <c r="D813" s="12">
        <v>37.4</v>
      </c>
      <c r="E813" s="12" t="s">
        <v>8367</v>
      </c>
      <c r="F813" s="12">
        <v>11.46</v>
      </c>
      <c r="G813" s="12" t="s">
        <v>8387</v>
      </c>
      <c r="H813" s="12" t="s">
        <v>2380</v>
      </c>
      <c r="I813" s="12" t="s">
        <v>2380</v>
      </c>
      <c r="J813" s="12" t="s">
        <v>2380</v>
      </c>
      <c r="K813" s="33">
        <v>0</v>
      </c>
      <c r="L813" s="13" t="str">
        <f>_xlfn.XLOOKUP(A813,'PWQ_Medical Examinations (2)'!A:A,'PWQ_Medical Examinations (2)'!I:I,"Not Found")</f>
        <v>No</v>
      </c>
      <c r="M813" s="14">
        <v>22089</v>
      </c>
      <c r="N813" s="15">
        <v>12979.36</v>
      </c>
      <c r="O813" s="12" t="s">
        <v>12</v>
      </c>
      <c r="P813" s="12" t="s">
        <v>16</v>
      </c>
      <c r="Q813" s="12" t="s">
        <v>42</v>
      </c>
      <c r="R813" s="12">
        <v>62</v>
      </c>
      <c r="S813" s="12"/>
      <c r="T813" s="12"/>
      <c r="U813" s="12"/>
      <c r="V813" s="12"/>
      <c r="W813" s="12"/>
      <c r="X813" s="12"/>
      <c r="Y813" s="12"/>
      <c r="Z813" s="12"/>
    </row>
    <row r="814" spans="1:26" x14ac:dyDescent="0.35">
      <c r="A814" s="12" t="s">
        <v>1558</v>
      </c>
      <c r="B814" s="12" t="s">
        <v>7210</v>
      </c>
      <c r="C814" s="12" t="s">
        <v>5480</v>
      </c>
      <c r="D814" s="12">
        <v>21.4</v>
      </c>
      <c r="E814" s="12" t="s">
        <v>8369</v>
      </c>
      <c r="F814" s="12">
        <v>9.0299999999999994</v>
      </c>
      <c r="G814" s="12" t="s">
        <v>8387</v>
      </c>
      <c r="H814" s="12" t="s">
        <v>2380</v>
      </c>
      <c r="I814" s="12" t="s">
        <v>2380</v>
      </c>
      <c r="J814" s="12" t="s">
        <v>2380</v>
      </c>
      <c r="K814" s="33">
        <v>0</v>
      </c>
      <c r="L814" s="13" t="str">
        <f>_xlfn.XLOOKUP(A814,'PWQ_Medical Examinations (2)'!A:A,'PWQ_Medical Examinations (2)'!I:I,"Not Found")</f>
        <v>No</v>
      </c>
      <c r="M814" s="14">
        <v>22224</v>
      </c>
      <c r="N814" s="15">
        <v>12957.12</v>
      </c>
      <c r="O814" s="12" t="s">
        <v>12</v>
      </c>
      <c r="P814" s="12" t="s">
        <v>16</v>
      </c>
      <c r="Q814" s="12" t="s">
        <v>42</v>
      </c>
      <c r="R814" s="12">
        <v>62</v>
      </c>
      <c r="S814" s="12"/>
      <c r="T814" s="12"/>
      <c r="U814" s="12"/>
      <c r="V814" s="12"/>
      <c r="W814" s="12"/>
      <c r="X814" s="12"/>
      <c r="Y814" s="12"/>
      <c r="Z814" s="12"/>
    </row>
    <row r="815" spans="1:26" x14ac:dyDescent="0.35">
      <c r="A815" s="12" t="s">
        <v>1557</v>
      </c>
      <c r="B815" s="12" t="s">
        <v>7389</v>
      </c>
      <c r="C815" s="12" t="s">
        <v>5481</v>
      </c>
      <c r="D815" s="12">
        <v>38.380000000000003</v>
      </c>
      <c r="E815" s="12" t="s">
        <v>8367</v>
      </c>
      <c r="F815" s="12">
        <v>8.26</v>
      </c>
      <c r="G815" s="12" t="s">
        <v>8387</v>
      </c>
      <c r="H815" s="12" t="s">
        <v>2382</v>
      </c>
      <c r="I815" s="12" t="s">
        <v>2380</v>
      </c>
      <c r="J815" s="12" t="s">
        <v>2380</v>
      </c>
      <c r="K815" s="33">
        <v>2</v>
      </c>
      <c r="L815" s="13" t="str">
        <f>_xlfn.XLOOKUP(A815,'PWQ_Medical Examinations (2)'!A:A,'PWQ_Medical Examinations (2)'!I:I,"Not Found")</f>
        <v>No</v>
      </c>
      <c r="M815" s="14">
        <v>22513</v>
      </c>
      <c r="N815" s="15">
        <v>12950.07</v>
      </c>
      <c r="O815" s="12" t="s">
        <v>12</v>
      </c>
      <c r="P815" s="12" t="s">
        <v>16</v>
      </c>
      <c r="Q815" s="12" t="s">
        <v>23</v>
      </c>
      <c r="R815" s="12">
        <v>61</v>
      </c>
      <c r="S815" s="12"/>
      <c r="T815" s="12"/>
      <c r="U815" s="12"/>
      <c r="V815" s="12"/>
      <c r="W815" s="12"/>
      <c r="X815" s="12"/>
      <c r="Y815" s="12"/>
      <c r="Z815" s="12"/>
    </row>
    <row r="816" spans="1:26" x14ac:dyDescent="0.35">
      <c r="A816" s="12" t="s">
        <v>1556</v>
      </c>
      <c r="B816" s="12" t="s">
        <v>7390</v>
      </c>
      <c r="C816" s="12" t="s">
        <v>5482</v>
      </c>
      <c r="D816" s="12">
        <v>33.659999999999997</v>
      </c>
      <c r="E816" s="12" t="s">
        <v>8367</v>
      </c>
      <c r="F816" s="12">
        <v>5.42</v>
      </c>
      <c r="G816" s="12" t="s">
        <v>8389</v>
      </c>
      <c r="H816" s="12" t="s">
        <v>2382</v>
      </c>
      <c r="I816" s="12" t="s">
        <v>2380</v>
      </c>
      <c r="J816" s="12" t="s">
        <v>2380</v>
      </c>
      <c r="K816" s="33">
        <v>2</v>
      </c>
      <c r="L816" s="13" t="str">
        <f>_xlfn.XLOOKUP(A816,'PWQ_Medical Examinations (2)'!A:A,'PWQ_Medical Examinations (2)'!I:I,"Not Found")</f>
        <v>No</v>
      </c>
      <c r="M816" s="14">
        <v>24463</v>
      </c>
      <c r="N816" s="15">
        <v>12949.16</v>
      </c>
      <c r="O816" s="12" t="s">
        <v>12</v>
      </c>
      <c r="P816" s="12" t="s">
        <v>12</v>
      </c>
      <c r="Q816" s="12" t="s">
        <v>13</v>
      </c>
      <c r="R816" s="12">
        <v>56</v>
      </c>
      <c r="S816" s="12"/>
      <c r="T816" s="12"/>
      <c r="U816" s="12"/>
      <c r="V816" s="12"/>
      <c r="W816" s="12"/>
      <c r="X816" s="12"/>
      <c r="Y816" s="12"/>
      <c r="Z816" s="12"/>
    </row>
    <row r="817" spans="1:26" x14ac:dyDescent="0.35">
      <c r="A817" s="12" t="s">
        <v>1555</v>
      </c>
      <c r="B817" s="12" t="s">
        <v>7391</v>
      </c>
      <c r="C817" s="12" t="s">
        <v>5483</v>
      </c>
      <c r="D817" s="12">
        <v>31.79</v>
      </c>
      <c r="E817" s="12" t="s">
        <v>8367</v>
      </c>
      <c r="F817" s="12">
        <v>11.33</v>
      </c>
      <c r="G817" s="12" t="s">
        <v>8387</v>
      </c>
      <c r="H817" s="12" t="s">
        <v>2382</v>
      </c>
      <c r="I817" s="12" t="s">
        <v>2380</v>
      </c>
      <c r="J817" s="12" t="s">
        <v>2383</v>
      </c>
      <c r="K817" s="33">
        <v>1</v>
      </c>
      <c r="L817" s="13" t="str">
        <f>_xlfn.XLOOKUP(A817,'PWQ_Medical Examinations (2)'!A:A,'PWQ_Medical Examinations (2)'!I:I,"Not Found")</f>
        <v>No</v>
      </c>
      <c r="M817" s="14">
        <v>23237</v>
      </c>
      <c r="N817" s="15">
        <v>12928.79</v>
      </c>
      <c r="O817" s="12" t="s">
        <v>12</v>
      </c>
      <c r="P817" s="12" t="s">
        <v>11</v>
      </c>
      <c r="Q817" s="12" t="s">
        <v>13</v>
      </c>
      <c r="R817" s="12">
        <v>59</v>
      </c>
      <c r="S817" s="12"/>
      <c r="T817" s="12"/>
      <c r="U817" s="12"/>
      <c r="V817" s="12"/>
      <c r="W817" s="12"/>
      <c r="X817" s="12"/>
      <c r="Y817" s="12"/>
      <c r="Z817" s="12"/>
    </row>
    <row r="818" spans="1:26" x14ac:dyDescent="0.35">
      <c r="A818" s="12" t="s">
        <v>1554</v>
      </c>
      <c r="B818" s="12" t="s">
        <v>7392</v>
      </c>
      <c r="C818" s="12" t="s">
        <v>5484</v>
      </c>
      <c r="D818" s="12">
        <v>29.7</v>
      </c>
      <c r="E818" s="12" t="s">
        <v>8368</v>
      </c>
      <c r="F818" s="12">
        <v>7.69</v>
      </c>
      <c r="G818" s="12" t="s">
        <v>8387</v>
      </c>
      <c r="H818" s="12" t="s">
        <v>2382</v>
      </c>
      <c r="I818" s="12" t="s">
        <v>2380</v>
      </c>
      <c r="J818" s="12" t="s">
        <v>2383</v>
      </c>
      <c r="K818" s="33">
        <v>1</v>
      </c>
      <c r="L818" s="13" t="str">
        <f>_xlfn.XLOOKUP(A818,'PWQ_Medical Examinations (2)'!A:A,'PWQ_Medical Examinations (2)'!I:I,"Not Found")</f>
        <v>No</v>
      </c>
      <c r="M818" s="14">
        <v>23255</v>
      </c>
      <c r="N818" s="15">
        <v>12925.89</v>
      </c>
      <c r="O818" s="12" t="s">
        <v>12</v>
      </c>
      <c r="P818" s="12" t="s">
        <v>11</v>
      </c>
      <c r="Q818" s="12" t="s">
        <v>13</v>
      </c>
      <c r="R818" s="12">
        <v>59</v>
      </c>
      <c r="S818" s="12"/>
      <c r="T818" s="12"/>
      <c r="U818" s="12"/>
      <c r="V818" s="12"/>
      <c r="W818" s="12"/>
      <c r="X818" s="12"/>
      <c r="Y818" s="12"/>
      <c r="Z818" s="12"/>
    </row>
    <row r="819" spans="1:26" x14ac:dyDescent="0.35">
      <c r="A819" s="12" t="s">
        <v>1553</v>
      </c>
      <c r="B819" s="12" t="s">
        <v>7070</v>
      </c>
      <c r="C819" s="12" t="s">
        <v>5014</v>
      </c>
      <c r="D819" s="12">
        <v>25.46</v>
      </c>
      <c r="E819" s="12" t="s">
        <v>8368</v>
      </c>
      <c r="F819" s="12">
        <v>8.77</v>
      </c>
      <c r="G819" s="12" t="s">
        <v>8387</v>
      </c>
      <c r="H819" s="12" t="s">
        <v>2382</v>
      </c>
      <c r="I819" s="12" t="s">
        <v>2380</v>
      </c>
      <c r="J819" s="12" t="s">
        <v>2383</v>
      </c>
      <c r="K819" s="33">
        <v>1</v>
      </c>
      <c r="L819" s="13" t="str">
        <f>_xlfn.XLOOKUP(A819,'PWQ_Medical Examinations (2)'!A:A,'PWQ_Medical Examinations (2)'!I:I,"Not Found")</f>
        <v>No</v>
      </c>
      <c r="M819" s="14">
        <v>23239</v>
      </c>
      <c r="N819" s="15">
        <v>12913.99</v>
      </c>
      <c r="O819" s="12" t="s">
        <v>12</v>
      </c>
      <c r="P819" s="12" t="s">
        <v>11</v>
      </c>
      <c r="Q819" s="12" t="s">
        <v>168</v>
      </c>
      <c r="R819" s="12">
        <v>59</v>
      </c>
      <c r="S819" s="12"/>
      <c r="T819" s="12"/>
      <c r="U819" s="12"/>
      <c r="V819" s="12"/>
      <c r="W819" s="12"/>
      <c r="X819" s="12"/>
      <c r="Y819" s="12"/>
      <c r="Z819" s="12"/>
    </row>
    <row r="820" spans="1:26" x14ac:dyDescent="0.35">
      <c r="A820" s="12" t="s">
        <v>1552</v>
      </c>
      <c r="B820" s="12" t="s">
        <v>7393</v>
      </c>
      <c r="C820" s="12" t="s">
        <v>5485</v>
      </c>
      <c r="D820" s="12">
        <v>39.14</v>
      </c>
      <c r="E820" s="12" t="s">
        <v>8367</v>
      </c>
      <c r="F820" s="12">
        <v>4.91</v>
      </c>
      <c r="G820" s="12" t="s">
        <v>8389</v>
      </c>
      <c r="H820" s="12" t="s">
        <v>2380</v>
      </c>
      <c r="I820" s="12" t="s">
        <v>2382</v>
      </c>
      <c r="J820" s="12" t="s">
        <v>2380</v>
      </c>
      <c r="K820" s="33">
        <v>1</v>
      </c>
      <c r="L820" s="13" t="str">
        <f>_xlfn.XLOOKUP(A820,'PWQ_Medical Examinations (2)'!A:A,'PWQ_Medical Examinations (2)'!I:I,"Not Found")</f>
        <v>No</v>
      </c>
      <c r="M820" s="14">
        <v>38177</v>
      </c>
      <c r="N820" s="15">
        <v>12890.06</v>
      </c>
      <c r="O820" s="12" t="s">
        <v>12</v>
      </c>
      <c r="P820" s="12" t="s">
        <v>16</v>
      </c>
      <c r="Q820" s="12" t="s">
        <v>166</v>
      </c>
      <c r="R820" s="12">
        <v>18</v>
      </c>
      <c r="S820" s="12"/>
      <c r="T820" s="12"/>
      <c r="U820" s="12"/>
      <c r="V820" s="12"/>
      <c r="W820" s="12"/>
      <c r="X820" s="12"/>
      <c r="Y820" s="12"/>
      <c r="Z820" s="12"/>
    </row>
    <row r="821" spans="1:26" x14ac:dyDescent="0.35">
      <c r="A821" s="12" t="s">
        <v>1551</v>
      </c>
      <c r="B821" s="12" t="s">
        <v>7217</v>
      </c>
      <c r="C821" s="12" t="s">
        <v>5486</v>
      </c>
      <c r="D821" s="12">
        <v>41.2</v>
      </c>
      <c r="E821" s="12" t="s">
        <v>8367</v>
      </c>
      <c r="F821" s="12">
        <v>4.95</v>
      </c>
      <c r="G821" s="12" t="s">
        <v>8389</v>
      </c>
      <c r="H821" s="12" t="s">
        <v>2380</v>
      </c>
      <c r="I821" s="12" t="s">
        <v>2380</v>
      </c>
      <c r="J821" s="12" t="s">
        <v>2380</v>
      </c>
      <c r="K821" s="33">
        <v>1</v>
      </c>
      <c r="L821" s="13" t="str">
        <f>_xlfn.XLOOKUP(A821,'PWQ_Medical Examinations (2)'!A:A,'PWQ_Medical Examinations (2)'!I:I,"Not Found")</f>
        <v>No</v>
      </c>
      <c r="M821" s="14">
        <v>30900</v>
      </c>
      <c r="N821" s="15">
        <v>12870.31</v>
      </c>
      <c r="O821" s="12" t="s">
        <v>12</v>
      </c>
      <c r="P821" s="12" t="s">
        <v>12</v>
      </c>
      <c r="Q821" s="12" t="s">
        <v>23</v>
      </c>
      <c r="R821" s="12">
        <v>38</v>
      </c>
      <c r="S821" s="12"/>
      <c r="T821" s="12"/>
      <c r="U821" s="12"/>
      <c r="V821" s="12"/>
      <c r="W821" s="12"/>
      <c r="X821" s="12"/>
      <c r="Y821" s="12"/>
      <c r="Z821" s="12"/>
    </row>
    <row r="822" spans="1:26" x14ac:dyDescent="0.35">
      <c r="A822" s="12" t="s">
        <v>1550</v>
      </c>
      <c r="B822" s="12" t="s">
        <v>7394</v>
      </c>
      <c r="C822" s="12" t="s">
        <v>5487</v>
      </c>
      <c r="D822" s="12">
        <v>28.81</v>
      </c>
      <c r="E822" s="12" t="s">
        <v>8368</v>
      </c>
      <c r="F822" s="12">
        <v>10.8</v>
      </c>
      <c r="G822" s="12" t="s">
        <v>8387</v>
      </c>
      <c r="H822" s="12" t="s">
        <v>2382</v>
      </c>
      <c r="I822" s="12" t="s">
        <v>2380</v>
      </c>
      <c r="J822" s="12" t="s">
        <v>2383</v>
      </c>
      <c r="K822" s="33">
        <v>1</v>
      </c>
      <c r="L822" s="13" t="str">
        <f>_xlfn.XLOOKUP(A822,'PWQ_Medical Examinations (2)'!A:A,'PWQ_Medical Examinations (2)'!I:I,"Not Found")</f>
        <v>No</v>
      </c>
      <c r="M822" s="14">
        <v>23281</v>
      </c>
      <c r="N822" s="15">
        <v>12856.84</v>
      </c>
      <c r="O822" s="12" t="s">
        <v>12</v>
      </c>
      <c r="P822" s="12" t="s">
        <v>12</v>
      </c>
      <c r="Q822" s="12" t="s">
        <v>300</v>
      </c>
      <c r="R822" s="12">
        <v>59</v>
      </c>
      <c r="S822" s="12"/>
      <c r="T822" s="12"/>
      <c r="U822" s="12"/>
      <c r="V822" s="12"/>
      <c r="W822" s="12"/>
      <c r="X822" s="12"/>
      <c r="Y822" s="12"/>
      <c r="Z822" s="12"/>
    </row>
    <row r="823" spans="1:26" x14ac:dyDescent="0.35">
      <c r="A823" s="12" t="s">
        <v>1549</v>
      </c>
      <c r="B823" s="12" t="s">
        <v>7395</v>
      </c>
      <c r="C823" s="12" t="s">
        <v>5488</v>
      </c>
      <c r="D823" s="12">
        <v>37.409999999999997</v>
      </c>
      <c r="E823" s="12" t="s">
        <v>8367</v>
      </c>
      <c r="F823" s="12">
        <v>7.21</v>
      </c>
      <c r="G823" s="12" t="s">
        <v>8387</v>
      </c>
      <c r="H823" s="12" t="s">
        <v>2380</v>
      </c>
      <c r="I823" s="12" t="s">
        <v>2380</v>
      </c>
      <c r="J823" s="12" t="s">
        <v>2380</v>
      </c>
      <c r="K823" s="33">
        <v>2</v>
      </c>
      <c r="L823" s="13" t="str">
        <f>_xlfn.XLOOKUP(A823,'PWQ_Medical Examinations (2)'!A:A,'PWQ_Medical Examinations (2)'!I:I,"Not Found")</f>
        <v>No</v>
      </c>
      <c r="M823" s="14">
        <v>26929</v>
      </c>
      <c r="N823" s="15">
        <v>12852.37</v>
      </c>
      <c r="O823" s="12" t="s">
        <v>12</v>
      </c>
      <c r="P823" s="12" t="s">
        <v>16</v>
      </c>
      <c r="Q823" s="12" t="s">
        <v>23</v>
      </c>
      <c r="R823" s="12">
        <v>49</v>
      </c>
      <c r="S823" s="12"/>
      <c r="T823" s="12"/>
      <c r="U823" s="12"/>
      <c r="V823" s="12"/>
      <c r="W823" s="12"/>
      <c r="X823" s="12"/>
      <c r="Y823" s="12"/>
      <c r="Z823" s="12"/>
    </row>
    <row r="824" spans="1:26" x14ac:dyDescent="0.35">
      <c r="A824" s="12" t="s">
        <v>1548</v>
      </c>
      <c r="B824" s="12" t="s">
        <v>6768</v>
      </c>
      <c r="C824" s="12" t="s">
        <v>5489</v>
      </c>
      <c r="D824" s="12">
        <v>52.54</v>
      </c>
      <c r="E824" s="12" t="s">
        <v>8367</v>
      </c>
      <c r="F824" s="12">
        <v>5.12</v>
      </c>
      <c r="G824" s="12" t="s">
        <v>8389</v>
      </c>
      <c r="H824" s="12" t="s">
        <v>2380</v>
      </c>
      <c r="I824" s="12" t="s">
        <v>2380</v>
      </c>
      <c r="J824" s="12" t="s">
        <v>2383</v>
      </c>
      <c r="K824" s="33">
        <v>1</v>
      </c>
      <c r="L824" s="13" t="str">
        <f>_xlfn.XLOOKUP(A824,'PWQ_Medical Examinations (2)'!A:A,'PWQ_Medical Examinations (2)'!I:I,"Not Found")</f>
        <v>No</v>
      </c>
      <c r="M824" s="14">
        <v>34239</v>
      </c>
      <c r="N824" s="15">
        <v>12847.24</v>
      </c>
      <c r="O824" s="12" t="s">
        <v>12</v>
      </c>
      <c r="P824" s="12" t="s">
        <v>11</v>
      </c>
      <c r="Q824" s="12" t="s">
        <v>23</v>
      </c>
      <c r="R824" s="12">
        <v>29</v>
      </c>
      <c r="S824" s="12"/>
      <c r="T824" s="12"/>
      <c r="U824" s="12"/>
      <c r="V824" s="12"/>
      <c r="W824" s="12"/>
      <c r="X824" s="12"/>
      <c r="Y824" s="12"/>
      <c r="Z824" s="12"/>
    </row>
    <row r="825" spans="1:26" x14ac:dyDescent="0.35">
      <c r="A825" s="12" t="s">
        <v>1547</v>
      </c>
      <c r="B825" s="12" t="s">
        <v>7396</v>
      </c>
      <c r="C825" s="12" t="s">
        <v>5369</v>
      </c>
      <c r="D825" s="12">
        <v>17.29</v>
      </c>
      <c r="E825" s="12" t="s">
        <v>8370</v>
      </c>
      <c r="F825" s="12">
        <v>4.62</v>
      </c>
      <c r="G825" s="12" t="s">
        <v>8389</v>
      </c>
      <c r="H825" s="12" t="s">
        <v>2380</v>
      </c>
      <c r="I825" s="12" t="s">
        <v>2382</v>
      </c>
      <c r="J825" s="12" t="s">
        <v>2380</v>
      </c>
      <c r="K825" s="33">
        <v>1</v>
      </c>
      <c r="L825" s="13" t="str">
        <f>_xlfn.XLOOKUP(A825,'PWQ_Medical Examinations (2)'!A:A,'PWQ_Medical Examinations (2)'!I:I,"Not Found")</f>
        <v>yes</v>
      </c>
      <c r="M825" s="14">
        <v>38300</v>
      </c>
      <c r="N825" s="15">
        <v>12829.46</v>
      </c>
      <c r="O825" s="12" t="s">
        <v>12</v>
      </c>
      <c r="P825" s="12" t="s">
        <v>12</v>
      </c>
      <c r="Q825" s="12" t="s">
        <v>168</v>
      </c>
      <c r="R825" s="12">
        <v>18</v>
      </c>
      <c r="S825" s="12"/>
      <c r="T825" s="12"/>
      <c r="U825" s="12"/>
      <c r="V825" s="12"/>
      <c r="W825" s="12"/>
      <c r="X825" s="12"/>
      <c r="Y825" s="12"/>
      <c r="Z825" s="12"/>
    </row>
    <row r="826" spans="1:26" x14ac:dyDescent="0.35">
      <c r="A826" s="12" t="s">
        <v>1546</v>
      </c>
      <c r="B826" s="12" t="s">
        <v>7397</v>
      </c>
      <c r="C826" s="12" t="s">
        <v>5490</v>
      </c>
      <c r="D826" s="12">
        <v>31.74</v>
      </c>
      <c r="E826" s="12" t="s">
        <v>8367</v>
      </c>
      <c r="F826" s="12">
        <v>7.68</v>
      </c>
      <c r="G826" s="12" t="s">
        <v>8387</v>
      </c>
      <c r="H826" s="12" t="s">
        <v>2382</v>
      </c>
      <c r="I826" s="12" t="s">
        <v>2380</v>
      </c>
      <c r="J826" s="12" t="s">
        <v>2380</v>
      </c>
      <c r="K826" s="33">
        <v>0</v>
      </c>
      <c r="L826" s="13" t="str">
        <f>_xlfn.XLOOKUP(A826,'PWQ_Medical Examinations (2)'!A:A,'PWQ_Medical Examinations (2)'!I:I,"Not Found")</f>
        <v>No</v>
      </c>
      <c r="M826" s="14">
        <v>24740</v>
      </c>
      <c r="N826" s="15">
        <v>12823.25</v>
      </c>
      <c r="O826" s="12" t="s">
        <v>12</v>
      </c>
      <c r="P826" s="12" t="s">
        <v>12</v>
      </c>
      <c r="Q826" s="12" t="s">
        <v>300</v>
      </c>
      <c r="R826" s="12">
        <v>55</v>
      </c>
      <c r="S826" s="12"/>
      <c r="T826" s="12"/>
      <c r="U826" s="12"/>
      <c r="V826" s="12"/>
      <c r="W826" s="12"/>
      <c r="X826" s="12"/>
      <c r="Y826" s="12"/>
      <c r="Z826" s="12"/>
    </row>
    <row r="827" spans="1:26" x14ac:dyDescent="0.35">
      <c r="A827" s="12" t="s">
        <v>1545</v>
      </c>
      <c r="B827" s="12" t="s">
        <v>7398</v>
      </c>
      <c r="C827" s="12" t="s">
        <v>5491</v>
      </c>
      <c r="D827" s="12">
        <v>26.504999999999999</v>
      </c>
      <c r="E827" s="12" t="s">
        <v>8368</v>
      </c>
      <c r="F827" s="12">
        <v>6.79</v>
      </c>
      <c r="G827" s="12" t="s">
        <v>8387</v>
      </c>
      <c r="H827" s="12" t="s">
        <v>2382</v>
      </c>
      <c r="I827" s="12" t="s">
        <v>2380</v>
      </c>
      <c r="J827" s="12" t="s">
        <v>2383</v>
      </c>
      <c r="K827" s="33">
        <v>1</v>
      </c>
      <c r="L827" s="13" t="str">
        <f>_xlfn.XLOOKUP(A827,'PWQ_Medical Examinations (2)'!A:A,'PWQ_Medical Examinations (2)'!I:I,"Not Found")</f>
        <v>No</v>
      </c>
      <c r="M827" s="14">
        <v>23212</v>
      </c>
      <c r="N827" s="15">
        <v>12815.44</v>
      </c>
      <c r="O827" s="12" t="s">
        <v>12</v>
      </c>
      <c r="P827" s="12" t="s">
        <v>12</v>
      </c>
      <c r="Q827" s="12" t="s">
        <v>247</v>
      </c>
      <c r="R827" s="12">
        <v>59</v>
      </c>
      <c r="S827" s="12"/>
      <c r="T827" s="12"/>
      <c r="U827" s="12"/>
      <c r="V827" s="12"/>
      <c r="W827" s="12"/>
      <c r="X827" s="12"/>
      <c r="Y827" s="12"/>
      <c r="Z827" s="12"/>
    </row>
    <row r="828" spans="1:26" x14ac:dyDescent="0.35">
      <c r="A828" s="12" t="s">
        <v>1544</v>
      </c>
      <c r="B828" s="12" t="s">
        <v>7399</v>
      </c>
      <c r="C828" s="12" t="s">
        <v>5492</v>
      </c>
      <c r="D828" s="12">
        <v>36.479999999999997</v>
      </c>
      <c r="E828" s="12" t="s">
        <v>8367</v>
      </c>
      <c r="F828" s="12">
        <v>11.09</v>
      </c>
      <c r="G828" s="12" t="s">
        <v>8387</v>
      </c>
      <c r="H828" s="12" t="s">
        <v>2380</v>
      </c>
      <c r="I828" s="12" t="s">
        <v>2380</v>
      </c>
      <c r="J828" s="12" t="s">
        <v>2380</v>
      </c>
      <c r="K828" s="33">
        <v>0</v>
      </c>
      <c r="L828" s="13" t="str">
        <f>_xlfn.XLOOKUP(A828,'PWQ_Medical Examinations (2)'!A:A,'PWQ_Medical Examinations (2)'!I:I,"Not Found")</f>
        <v>No</v>
      </c>
      <c r="M828" s="14">
        <v>28695</v>
      </c>
      <c r="N828" s="15">
        <v>12797.21</v>
      </c>
      <c r="O828" s="12" t="s">
        <v>12</v>
      </c>
      <c r="P828" s="12" t="s">
        <v>16</v>
      </c>
      <c r="Q828" s="12" t="s">
        <v>247</v>
      </c>
      <c r="R828" s="12">
        <v>44</v>
      </c>
      <c r="S828" s="12"/>
      <c r="T828" s="12"/>
      <c r="U828" s="12"/>
      <c r="V828" s="12"/>
      <c r="W828" s="12"/>
      <c r="X828" s="12"/>
      <c r="Y828" s="12"/>
      <c r="Z828" s="12"/>
    </row>
    <row r="829" spans="1:26" x14ac:dyDescent="0.35">
      <c r="A829" s="12" t="s">
        <v>1543</v>
      </c>
      <c r="B829" s="12" t="s">
        <v>7400</v>
      </c>
      <c r="C829" s="12" t="s">
        <v>5185</v>
      </c>
      <c r="D829" s="12">
        <v>39.159999999999997</v>
      </c>
      <c r="E829" s="12" t="s">
        <v>8367</v>
      </c>
      <c r="F829" s="12">
        <v>5.24</v>
      </c>
      <c r="G829" s="12" t="s">
        <v>8389</v>
      </c>
      <c r="H829" s="12" t="s">
        <v>2382</v>
      </c>
      <c r="I829" s="12" t="s">
        <v>2380</v>
      </c>
      <c r="J829" s="12" t="s">
        <v>2383</v>
      </c>
      <c r="K829" s="33">
        <v>1</v>
      </c>
      <c r="L829" s="13" t="str">
        <f>_xlfn.XLOOKUP(A829,'PWQ_Medical Examinations (2)'!A:A,'PWQ_Medical Examinations (2)'!I:I,"Not Found")</f>
        <v>No</v>
      </c>
      <c r="M829" s="14">
        <v>30618</v>
      </c>
      <c r="N829" s="15">
        <v>12788.18</v>
      </c>
      <c r="O829" s="12" t="s">
        <v>12</v>
      </c>
      <c r="P829" s="12" t="s">
        <v>16</v>
      </c>
      <c r="Q829" s="12" t="s">
        <v>535</v>
      </c>
      <c r="R829" s="12">
        <v>39</v>
      </c>
      <c r="S829" s="12"/>
      <c r="T829" s="12"/>
      <c r="U829" s="12"/>
      <c r="V829" s="12"/>
      <c r="W829" s="12"/>
      <c r="X829" s="12"/>
      <c r="Y829" s="12"/>
      <c r="Z829" s="12"/>
    </row>
    <row r="830" spans="1:26" x14ac:dyDescent="0.35">
      <c r="A830" s="12" t="s">
        <v>1542</v>
      </c>
      <c r="B830" s="12" t="s">
        <v>7401</v>
      </c>
      <c r="C830" s="12" t="s">
        <v>5201</v>
      </c>
      <c r="D830" s="12">
        <v>28.22</v>
      </c>
      <c r="E830" s="12" t="s">
        <v>8368</v>
      </c>
      <c r="F830" s="12">
        <v>7.51</v>
      </c>
      <c r="G830" s="12" t="s">
        <v>8387</v>
      </c>
      <c r="H830" s="12" t="s">
        <v>2382</v>
      </c>
      <c r="I830" s="12" t="s">
        <v>2380</v>
      </c>
      <c r="J830" s="12" t="s">
        <v>2383</v>
      </c>
      <c r="K830" s="33">
        <v>1</v>
      </c>
      <c r="L830" s="13" t="str">
        <f>_xlfn.XLOOKUP(A830,'PWQ_Medical Examinations (2)'!A:A,'PWQ_Medical Examinations (2)'!I:I,"Not Found")</f>
        <v>No</v>
      </c>
      <c r="M830" s="14">
        <v>23350</v>
      </c>
      <c r="N830" s="15">
        <v>12788.03</v>
      </c>
      <c r="O830" s="12" t="s">
        <v>12</v>
      </c>
      <c r="P830" s="12" t="s">
        <v>12</v>
      </c>
      <c r="Q830" s="12" t="s">
        <v>200</v>
      </c>
      <c r="R830" s="12">
        <v>59</v>
      </c>
      <c r="S830" s="12"/>
      <c r="T830" s="12"/>
      <c r="U830" s="12"/>
      <c r="V830" s="12"/>
      <c r="W830" s="12"/>
      <c r="X830" s="12"/>
      <c r="Y830" s="12"/>
      <c r="Z830" s="12"/>
    </row>
    <row r="831" spans="1:26" x14ac:dyDescent="0.35">
      <c r="A831" s="12" t="s">
        <v>1541</v>
      </c>
      <c r="B831" s="12" t="s">
        <v>7402</v>
      </c>
      <c r="C831" s="12" t="s">
        <v>5493</v>
      </c>
      <c r="D831" s="12">
        <v>35</v>
      </c>
      <c r="E831" s="12" t="s">
        <v>8367</v>
      </c>
      <c r="F831" s="12">
        <v>4.13</v>
      </c>
      <c r="G831" s="12" t="s">
        <v>8389</v>
      </c>
      <c r="H831" s="12" t="s">
        <v>2380</v>
      </c>
      <c r="I831" s="12" t="s">
        <v>2380</v>
      </c>
      <c r="J831" s="12" t="s">
        <v>2380</v>
      </c>
      <c r="K831" s="33">
        <v>2</v>
      </c>
      <c r="L831" s="13" t="str">
        <f>_xlfn.XLOOKUP(A831,'PWQ_Medical Examinations (2)'!A:A,'PWQ_Medical Examinations (2)'!I:I,"Not Found")</f>
        <v>No</v>
      </c>
      <c r="M831" s="14">
        <v>26579</v>
      </c>
      <c r="N831" s="15">
        <v>12776.05</v>
      </c>
      <c r="O831" s="12" t="s">
        <v>12</v>
      </c>
      <c r="P831" s="12" t="s">
        <v>12</v>
      </c>
      <c r="Q831" s="12" t="s">
        <v>535</v>
      </c>
      <c r="R831" s="12">
        <v>50</v>
      </c>
      <c r="S831" s="12"/>
      <c r="T831" s="12"/>
      <c r="U831" s="12"/>
      <c r="V831" s="12"/>
      <c r="W831" s="12"/>
      <c r="X831" s="12"/>
      <c r="Y831" s="12"/>
      <c r="Z831" s="12"/>
    </row>
    <row r="832" spans="1:26" x14ac:dyDescent="0.35">
      <c r="A832" s="12" t="s">
        <v>1540</v>
      </c>
      <c r="B832" s="12" t="s">
        <v>6873</v>
      </c>
      <c r="C832" s="12" t="s">
        <v>5494</v>
      </c>
      <c r="D832" s="12">
        <v>36.24</v>
      </c>
      <c r="E832" s="12" t="s">
        <v>8367</v>
      </c>
      <c r="F832" s="12">
        <v>8.3800000000000008</v>
      </c>
      <c r="G832" s="12" t="s">
        <v>8387</v>
      </c>
      <c r="H832" s="12" t="s">
        <v>2382</v>
      </c>
      <c r="I832" s="12" t="s">
        <v>2380</v>
      </c>
      <c r="J832" s="12" t="s">
        <v>2380</v>
      </c>
      <c r="K832" s="33">
        <v>1</v>
      </c>
      <c r="L832" s="13" t="str">
        <f>_xlfn.XLOOKUP(A832,'PWQ_Medical Examinations (2)'!A:A,'PWQ_Medical Examinations (2)'!I:I,"Not Found")</f>
        <v>No</v>
      </c>
      <c r="M832" s="14">
        <v>27662</v>
      </c>
      <c r="N832" s="15">
        <v>12770.27</v>
      </c>
      <c r="O832" s="12" t="s">
        <v>12</v>
      </c>
      <c r="P832" s="12" t="s">
        <v>12</v>
      </c>
      <c r="Q832" s="12" t="s">
        <v>300</v>
      </c>
      <c r="R832" s="12">
        <v>47</v>
      </c>
      <c r="S832" s="12"/>
      <c r="T832" s="12"/>
      <c r="U832" s="12"/>
      <c r="V832" s="12"/>
      <c r="W832" s="12"/>
      <c r="X832" s="12"/>
      <c r="Y832" s="12"/>
      <c r="Z832" s="12"/>
    </row>
    <row r="833" spans="1:26" x14ac:dyDescent="0.35">
      <c r="A833" s="12" t="s">
        <v>1539</v>
      </c>
      <c r="B833" s="12" t="s">
        <v>7403</v>
      </c>
      <c r="C833" s="12" t="s">
        <v>5495</v>
      </c>
      <c r="D833" s="12">
        <v>36.954999999999998</v>
      </c>
      <c r="E833" s="12" t="s">
        <v>8367</v>
      </c>
      <c r="F833" s="12">
        <v>8.07</v>
      </c>
      <c r="G833" s="12" t="s">
        <v>8387</v>
      </c>
      <c r="H833" s="12" t="s">
        <v>2380</v>
      </c>
      <c r="I833" s="12" t="s">
        <v>2380</v>
      </c>
      <c r="J833" s="12" t="s">
        <v>2380</v>
      </c>
      <c r="K833" s="33">
        <v>0</v>
      </c>
      <c r="L833" s="13" t="str">
        <f>_xlfn.XLOOKUP(A833,'PWQ_Medical Examinations (2)'!A:A,'PWQ_Medical Examinations (2)'!I:I,"Not Found")</f>
        <v>No</v>
      </c>
      <c r="M833" s="14">
        <v>22920</v>
      </c>
      <c r="N833" s="15">
        <v>12741.17</v>
      </c>
      <c r="O833" s="12" t="s">
        <v>12</v>
      </c>
      <c r="P833" s="12" t="s">
        <v>16</v>
      </c>
      <c r="Q833" s="12" t="s">
        <v>356</v>
      </c>
      <c r="R833" s="12">
        <v>60</v>
      </c>
      <c r="S833" s="12"/>
      <c r="T833" s="12"/>
      <c r="U833" s="12"/>
      <c r="V833" s="12"/>
      <c r="W833" s="12"/>
      <c r="X833" s="12"/>
      <c r="Y833" s="12"/>
      <c r="Z833" s="12"/>
    </row>
    <row r="834" spans="1:26" x14ac:dyDescent="0.35">
      <c r="A834" s="12" t="s">
        <v>1538</v>
      </c>
      <c r="B834" s="12" t="s">
        <v>7404</v>
      </c>
      <c r="C834" s="12" t="s">
        <v>5496</v>
      </c>
      <c r="D834" s="12">
        <v>29.64</v>
      </c>
      <c r="E834" s="12" t="s">
        <v>8368</v>
      </c>
      <c r="F834" s="12">
        <v>8.9499999999999993</v>
      </c>
      <c r="G834" s="12" t="s">
        <v>8387</v>
      </c>
      <c r="H834" s="12" t="s">
        <v>2380</v>
      </c>
      <c r="I834" s="12" t="s">
        <v>2380</v>
      </c>
      <c r="J834" s="12" t="s">
        <v>2380</v>
      </c>
      <c r="K834" s="33">
        <v>0</v>
      </c>
      <c r="L834" s="13" t="str">
        <f>_xlfn.XLOOKUP(A834,'PWQ_Medical Examinations (2)'!A:A,'PWQ_Medical Examinations (2)'!I:I,"Not Found")</f>
        <v>No</v>
      </c>
      <c r="M834" s="14">
        <v>22891</v>
      </c>
      <c r="N834" s="15">
        <v>12731</v>
      </c>
      <c r="O834" s="12" t="s">
        <v>12</v>
      </c>
      <c r="P834" s="12" t="s">
        <v>12</v>
      </c>
      <c r="Q834" s="12" t="s">
        <v>168</v>
      </c>
      <c r="R834" s="12">
        <v>60</v>
      </c>
      <c r="S834" s="12"/>
      <c r="T834" s="12"/>
      <c r="U834" s="12"/>
      <c r="V834" s="12"/>
      <c r="W834" s="12"/>
      <c r="X834" s="12"/>
      <c r="Y834" s="12"/>
      <c r="Z834" s="12"/>
    </row>
    <row r="835" spans="1:26" x14ac:dyDescent="0.35">
      <c r="A835" s="12" t="s">
        <v>1537</v>
      </c>
      <c r="B835" s="12" t="s">
        <v>7405</v>
      </c>
      <c r="C835" s="12" t="s">
        <v>5497</v>
      </c>
      <c r="D835" s="12">
        <v>42.74</v>
      </c>
      <c r="E835" s="12" t="s">
        <v>8367</v>
      </c>
      <c r="F835" s="12">
        <v>6.31</v>
      </c>
      <c r="G835" s="12" t="s">
        <v>8388</v>
      </c>
      <c r="H835" s="12" t="s">
        <v>2382</v>
      </c>
      <c r="I835" s="12" t="s">
        <v>2380</v>
      </c>
      <c r="J835" s="12" t="s">
        <v>2380</v>
      </c>
      <c r="K835" s="33">
        <v>1</v>
      </c>
      <c r="L835" s="13" t="str">
        <f>_xlfn.XLOOKUP(A835,'PWQ_Medical Examinations (2)'!A:A,'PWQ_Medical Examinations (2)'!I:I,"Not Found")</f>
        <v>No</v>
      </c>
      <c r="M835" s="14">
        <v>32341</v>
      </c>
      <c r="N835" s="15">
        <v>12718.21</v>
      </c>
      <c r="O835" s="12" t="s">
        <v>12</v>
      </c>
      <c r="P835" s="12" t="s">
        <v>16</v>
      </c>
      <c r="Q835" s="12" t="s">
        <v>535</v>
      </c>
      <c r="R835" s="12">
        <v>34</v>
      </c>
      <c r="S835" s="12"/>
      <c r="T835" s="12"/>
      <c r="U835" s="12"/>
      <c r="V835" s="12"/>
      <c r="W835" s="12"/>
      <c r="X835" s="12"/>
      <c r="Y835" s="12"/>
      <c r="Z835" s="12"/>
    </row>
    <row r="836" spans="1:26" x14ac:dyDescent="0.35">
      <c r="A836" s="12" t="s">
        <v>1536</v>
      </c>
      <c r="B836" s="12" t="s">
        <v>7406</v>
      </c>
      <c r="C836" s="12" t="s">
        <v>5498</v>
      </c>
      <c r="D836" s="12">
        <v>36.130000000000003</v>
      </c>
      <c r="E836" s="12" t="s">
        <v>8367</v>
      </c>
      <c r="F836" s="12">
        <v>7.19</v>
      </c>
      <c r="G836" s="12" t="s">
        <v>8387</v>
      </c>
      <c r="H836" s="12" t="s">
        <v>2382</v>
      </c>
      <c r="I836" s="12" t="s">
        <v>2380</v>
      </c>
      <c r="J836" s="12" t="s">
        <v>2380</v>
      </c>
      <c r="K836" s="33">
        <v>2</v>
      </c>
      <c r="L836" s="13" t="str">
        <f>_xlfn.XLOOKUP(A836,'PWQ_Medical Examinations (2)'!A:A,'PWQ_Medical Examinations (2)'!I:I,"Not Found")</f>
        <v>No</v>
      </c>
      <c r="M836" s="14">
        <v>25757</v>
      </c>
      <c r="N836" s="15">
        <v>12713</v>
      </c>
      <c r="O836" s="12" t="s">
        <v>12</v>
      </c>
      <c r="P836" s="12" t="s">
        <v>16</v>
      </c>
      <c r="Q836" s="12" t="s">
        <v>42</v>
      </c>
      <c r="R836" s="12">
        <v>52</v>
      </c>
      <c r="S836" s="12"/>
      <c r="T836" s="12"/>
      <c r="U836" s="12"/>
      <c r="V836" s="12"/>
      <c r="W836" s="12"/>
      <c r="X836" s="12"/>
      <c r="Y836" s="12"/>
      <c r="Z836" s="12"/>
    </row>
    <row r="837" spans="1:26" x14ac:dyDescent="0.35">
      <c r="A837" s="12" t="s">
        <v>1535</v>
      </c>
      <c r="B837" s="12" t="s">
        <v>7407</v>
      </c>
      <c r="C837" s="12" t="s">
        <v>4936</v>
      </c>
      <c r="D837" s="12">
        <v>31.55</v>
      </c>
      <c r="E837" s="12" t="s">
        <v>8367</v>
      </c>
      <c r="F837" s="12">
        <v>6.11</v>
      </c>
      <c r="G837" s="12" t="s">
        <v>8388</v>
      </c>
      <c r="H837" s="12" t="s">
        <v>2382</v>
      </c>
      <c r="I837" s="12" t="s">
        <v>2380</v>
      </c>
      <c r="J837" s="12" t="s">
        <v>2380</v>
      </c>
      <c r="K837" s="33">
        <v>1</v>
      </c>
      <c r="L837" s="13" t="str">
        <f>_xlfn.XLOOKUP(A837,'PWQ_Medical Examinations (2)'!A:A,'PWQ_Medical Examinations (2)'!I:I,"Not Found")</f>
        <v>No</v>
      </c>
      <c r="M837" s="14">
        <v>23709</v>
      </c>
      <c r="N837" s="15">
        <v>12700.63</v>
      </c>
      <c r="O837" s="12" t="s">
        <v>12</v>
      </c>
      <c r="P837" s="12" t="s">
        <v>12</v>
      </c>
      <c r="Q837" s="12" t="s">
        <v>42</v>
      </c>
      <c r="R837" s="12">
        <v>58</v>
      </c>
      <c r="S837" s="12"/>
      <c r="T837" s="12"/>
      <c r="U837" s="12"/>
      <c r="V837" s="12"/>
      <c r="W837" s="12"/>
      <c r="X837" s="12"/>
      <c r="Y837" s="12"/>
      <c r="Z837" s="12"/>
    </row>
    <row r="838" spans="1:26" x14ac:dyDescent="0.35">
      <c r="A838" s="12" t="s">
        <v>1534</v>
      </c>
      <c r="B838" s="12" t="s">
        <v>7408</v>
      </c>
      <c r="C838" s="12" t="s">
        <v>5499</v>
      </c>
      <c r="D838" s="12">
        <v>52.75</v>
      </c>
      <c r="E838" s="12" t="s">
        <v>8367</v>
      </c>
      <c r="F838" s="12">
        <v>6.02</v>
      </c>
      <c r="G838" s="12" t="s">
        <v>8388</v>
      </c>
      <c r="H838" s="12" t="s">
        <v>2380</v>
      </c>
      <c r="I838" s="12" t="s">
        <v>2380</v>
      </c>
      <c r="J838" s="12" t="s">
        <v>2380</v>
      </c>
      <c r="K838" s="33">
        <v>1</v>
      </c>
      <c r="L838" s="13" t="str">
        <f>_xlfn.XLOOKUP(A838,'PWQ_Medical Examinations (2)'!A:A,'PWQ_Medical Examinations (2)'!I:I,"Not Found")</f>
        <v>No</v>
      </c>
      <c r="M838" s="14">
        <v>33792</v>
      </c>
      <c r="N838" s="15">
        <v>12699.56</v>
      </c>
      <c r="O838" s="12" t="s">
        <v>12</v>
      </c>
      <c r="P838" s="12" t="s">
        <v>11</v>
      </c>
      <c r="Q838" s="12" t="s">
        <v>42</v>
      </c>
      <c r="R838" s="12">
        <v>30</v>
      </c>
      <c r="S838" s="12"/>
      <c r="T838" s="12"/>
      <c r="U838" s="12"/>
      <c r="V838" s="12"/>
      <c r="W838" s="12"/>
      <c r="X838" s="12"/>
      <c r="Y838" s="12"/>
      <c r="Z838" s="12"/>
    </row>
    <row r="839" spans="1:26" x14ac:dyDescent="0.35">
      <c r="A839" s="12" t="s">
        <v>1533</v>
      </c>
      <c r="B839" s="12" t="s">
        <v>7196</v>
      </c>
      <c r="C839" s="12" t="s">
        <v>5313</v>
      </c>
      <c r="D839" s="12">
        <v>36.67</v>
      </c>
      <c r="E839" s="12" t="s">
        <v>8367</v>
      </c>
      <c r="F839" s="12">
        <v>11.86</v>
      </c>
      <c r="G839" s="12" t="s">
        <v>8387</v>
      </c>
      <c r="H839" s="12" t="s">
        <v>2380</v>
      </c>
      <c r="I839" s="12" t="s">
        <v>2380</v>
      </c>
      <c r="J839" s="12" t="s">
        <v>2380</v>
      </c>
      <c r="K839" s="33">
        <v>0</v>
      </c>
      <c r="L839" s="13" t="str">
        <f>_xlfn.XLOOKUP(A839,'PWQ_Medical Examinations (2)'!A:A,'PWQ_Medical Examinations (2)'!I:I,"Not Found")</f>
        <v>No</v>
      </c>
      <c r="M839" s="14">
        <v>27296</v>
      </c>
      <c r="N839" s="15">
        <v>12697.48</v>
      </c>
      <c r="O839" s="12" t="s">
        <v>12</v>
      </c>
      <c r="P839" s="12" t="s">
        <v>12</v>
      </c>
      <c r="Q839" s="12" t="s">
        <v>300</v>
      </c>
      <c r="R839" s="12">
        <v>48</v>
      </c>
      <c r="S839" s="12"/>
      <c r="T839" s="12"/>
      <c r="U839" s="12"/>
      <c r="V839" s="12"/>
      <c r="W839" s="12"/>
      <c r="X839" s="12"/>
      <c r="Y839" s="12"/>
      <c r="Z839" s="12"/>
    </row>
    <row r="840" spans="1:26" x14ac:dyDescent="0.35">
      <c r="A840" s="12" t="s">
        <v>1532</v>
      </c>
      <c r="B840" s="12" t="s">
        <v>6937</v>
      </c>
      <c r="C840" s="12" t="s">
        <v>5500</v>
      </c>
      <c r="D840" s="12">
        <v>38.06</v>
      </c>
      <c r="E840" s="12" t="s">
        <v>8367</v>
      </c>
      <c r="F840" s="12">
        <v>8.25</v>
      </c>
      <c r="G840" s="12" t="s">
        <v>8387</v>
      </c>
      <c r="H840" s="12" t="s">
        <v>2380</v>
      </c>
      <c r="I840" s="12" t="s">
        <v>2380</v>
      </c>
      <c r="J840" s="12" t="s">
        <v>2380</v>
      </c>
      <c r="K840" s="33">
        <v>0</v>
      </c>
      <c r="L840" s="13" t="str">
        <f>_xlfn.XLOOKUP(A840,'PWQ_Medical Examinations (2)'!A:A,'PWQ_Medical Examinations (2)'!I:I,"Not Found")</f>
        <v>No</v>
      </c>
      <c r="M840" s="14">
        <v>22885</v>
      </c>
      <c r="N840" s="15">
        <v>12648.7</v>
      </c>
      <c r="O840" s="12" t="s">
        <v>12</v>
      </c>
      <c r="P840" s="12" t="s">
        <v>11</v>
      </c>
      <c r="Q840" s="12" t="s">
        <v>13</v>
      </c>
      <c r="R840" s="12">
        <v>60</v>
      </c>
      <c r="S840" s="12"/>
      <c r="T840" s="12"/>
      <c r="U840" s="12"/>
      <c r="V840" s="12"/>
      <c r="W840" s="12"/>
      <c r="X840" s="12"/>
      <c r="Y840" s="12"/>
      <c r="Z840" s="12"/>
    </row>
    <row r="841" spans="1:26" x14ac:dyDescent="0.35">
      <c r="A841" s="12" t="s">
        <v>1531</v>
      </c>
      <c r="B841" s="12" t="s">
        <v>7409</v>
      </c>
      <c r="C841" s="12" t="s">
        <v>5501</v>
      </c>
      <c r="D841" s="12">
        <v>38</v>
      </c>
      <c r="E841" s="12" t="s">
        <v>8367</v>
      </c>
      <c r="F841" s="12">
        <v>8.1300000000000008</v>
      </c>
      <c r="G841" s="12" t="s">
        <v>8387</v>
      </c>
      <c r="H841" s="12" t="s">
        <v>2380</v>
      </c>
      <c r="I841" s="12" t="s">
        <v>2380</v>
      </c>
      <c r="J841" s="12" t="s">
        <v>2380</v>
      </c>
      <c r="K841" s="33">
        <v>0</v>
      </c>
      <c r="L841" s="13" t="str">
        <f>_xlfn.XLOOKUP(A841,'PWQ_Medical Examinations (2)'!A:A,'PWQ_Medical Examinations (2)'!I:I,"Not Found")</f>
        <v>No</v>
      </c>
      <c r="M841" s="14">
        <v>23999</v>
      </c>
      <c r="N841" s="15">
        <v>12646.21</v>
      </c>
      <c r="O841" s="12" t="s">
        <v>12</v>
      </c>
      <c r="P841" s="12" t="s">
        <v>11</v>
      </c>
      <c r="Q841" s="12" t="s">
        <v>42</v>
      </c>
      <c r="R841" s="12">
        <v>57</v>
      </c>
      <c r="S841" s="12"/>
      <c r="T841" s="12"/>
      <c r="U841" s="12"/>
      <c r="V841" s="12"/>
      <c r="W841" s="12"/>
      <c r="X841" s="12"/>
      <c r="Y841" s="12"/>
      <c r="Z841" s="12"/>
    </row>
    <row r="842" spans="1:26" x14ac:dyDescent="0.35">
      <c r="A842" s="12" t="s">
        <v>1530</v>
      </c>
      <c r="B842" s="12" t="s">
        <v>7410</v>
      </c>
      <c r="C842" s="12" t="s">
        <v>5502</v>
      </c>
      <c r="D842" s="12">
        <v>35.1</v>
      </c>
      <c r="E842" s="12" t="s">
        <v>8367</v>
      </c>
      <c r="F842" s="12">
        <v>10.1</v>
      </c>
      <c r="G842" s="12" t="s">
        <v>8387</v>
      </c>
      <c r="H842" s="12" t="s">
        <v>2380</v>
      </c>
      <c r="I842" s="12" t="s">
        <v>2380</v>
      </c>
      <c r="J842" s="12" t="s">
        <v>2380</v>
      </c>
      <c r="K842" s="33">
        <v>0</v>
      </c>
      <c r="L842" s="13" t="str">
        <f>_xlfn.XLOOKUP(A842,'PWQ_Medical Examinations (2)'!A:A,'PWQ_Medical Examinations (2)'!I:I,"Not Found")</f>
        <v>No</v>
      </c>
      <c r="M842" s="14">
        <v>22838</v>
      </c>
      <c r="N842" s="15">
        <v>12644.59</v>
      </c>
      <c r="O842" s="12" t="s">
        <v>12</v>
      </c>
      <c r="P842" s="12" t="s">
        <v>11</v>
      </c>
      <c r="Q842" s="12" t="s">
        <v>42</v>
      </c>
      <c r="R842" s="12">
        <v>60</v>
      </c>
      <c r="S842" s="12"/>
      <c r="T842" s="12"/>
      <c r="U842" s="12"/>
      <c r="V842" s="12"/>
      <c r="W842" s="12"/>
      <c r="X842" s="12"/>
      <c r="Y842" s="12"/>
      <c r="Z842" s="12"/>
    </row>
    <row r="843" spans="1:26" x14ac:dyDescent="0.35">
      <c r="A843" s="12" t="s">
        <v>1529</v>
      </c>
      <c r="B843" s="12" t="s">
        <v>7411</v>
      </c>
      <c r="C843" s="12" t="s">
        <v>5503</v>
      </c>
      <c r="D843" s="12">
        <v>33.82</v>
      </c>
      <c r="E843" s="12" t="s">
        <v>8367</v>
      </c>
      <c r="F843" s="12">
        <v>5.89</v>
      </c>
      <c r="G843" s="12" t="s">
        <v>8388</v>
      </c>
      <c r="H843" s="12" t="s">
        <v>2382</v>
      </c>
      <c r="I843" s="12" t="s">
        <v>2380</v>
      </c>
      <c r="J843" s="12" t="s">
        <v>2380</v>
      </c>
      <c r="K843" s="33">
        <v>2</v>
      </c>
      <c r="L843" s="13" t="str">
        <f>_xlfn.XLOOKUP(A843,'PWQ_Medical Examinations (2)'!A:A,'PWQ_Medical Examinations (2)'!I:I,"Not Found")</f>
        <v>No</v>
      </c>
      <c r="M843" s="14">
        <v>24458</v>
      </c>
      <c r="N843" s="15">
        <v>12643.38</v>
      </c>
      <c r="O843" s="12" t="s">
        <v>12</v>
      </c>
      <c r="P843" s="12" t="s">
        <v>16</v>
      </c>
      <c r="Q843" s="12" t="s">
        <v>23</v>
      </c>
      <c r="R843" s="12">
        <v>56</v>
      </c>
      <c r="S843" s="12"/>
      <c r="T843" s="12"/>
      <c r="U843" s="12"/>
      <c r="V843" s="12"/>
      <c r="W843" s="12"/>
      <c r="X843" s="12"/>
      <c r="Y843" s="12"/>
      <c r="Z843" s="12"/>
    </row>
    <row r="844" spans="1:26" x14ac:dyDescent="0.35">
      <c r="A844" s="12" t="s">
        <v>1528</v>
      </c>
      <c r="B844" s="12" t="s">
        <v>7412</v>
      </c>
      <c r="C844" s="12" t="s">
        <v>5504</v>
      </c>
      <c r="D844" s="12">
        <v>37.43</v>
      </c>
      <c r="E844" s="12" t="s">
        <v>8367</v>
      </c>
      <c r="F844" s="12">
        <v>4.97</v>
      </c>
      <c r="G844" s="12" t="s">
        <v>8389</v>
      </c>
      <c r="H844" s="12" t="s">
        <v>2380</v>
      </c>
      <c r="I844" s="12" t="s">
        <v>2380</v>
      </c>
      <c r="J844" s="12" t="s">
        <v>2380</v>
      </c>
      <c r="K844" s="33">
        <v>2</v>
      </c>
      <c r="L844" s="13" t="str">
        <f>_xlfn.XLOOKUP(A844,'PWQ_Medical Examinations (2)'!A:A,'PWQ_Medical Examinations (2)'!I:I,"Not Found")</f>
        <v>No</v>
      </c>
      <c r="M844" s="14">
        <v>26547</v>
      </c>
      <c r="N844" s="15">
        <v>12640.24</v>
      </c>
      <c r="O844" s="12" t="s">
        <v>12</v>
      </c>
      <c r="P844" s="12" t="s">
        <v>16</v>
      </c>
      <c r="Q844" s="12" t="s">
        <v>42</v>
      </c>
      <c r="R844" s="12">
        <v>50</v>
      </c>
      <c r="S844" s="12"/>
      <c r="T844" s="12"/>
      <c r="U844" s="12"/>
      <c r="V844" s="12"/>
      <c r="W844" s="12"/>
      <c r="X844" s="12"/>
      <c r="Y844" s="12"/>
      <c r="Z844" s="12"/>
    </row>
    <row r="845" spans="1:26" x14ac:dyDescent="0.35">
      <c r="A845" s="12" t="s">
        <v>1527</v>
      </c>
      <c r="B845" s="12" t="s">
        <v>7168</v>
      </c>
      <c r="C845" s="12" t="s">
        <v>4862</v>
      </c>
      <c r="D845" s="12">
        <v>30.5</v>
      </c>
      <c r="E845" s="12" t="s">
        <v>8367</v>
      </c>
      <c r="F845" s="12">
        <v>9.9</v>
      </c>
      <c r="G845" s="12" t="s">
        <v>8387</v>
      </c>
      <c r="H845" s="12" t="s">
        <v>2380</v>
      </c>
      <c r="I845" s="12" t="s">
        <v>2380</v>
      </c>
      <c r="J845" s="12" t="s">
        <v>2380</v>
      </c>
      <c r="K845" s="33">
        <v>0</v>
      </c>
      <c r="L845" s="13" t="str">
        <f>_xlfn.XLOOKUP(A845,'PWQ_Medical Examinations (2)'!A:A,'PWQ_Medical Examinations (2)'!I:I,"Not Found")</f>
        <v>No</v>
      </c>
      <c r="M845" s="14">
        <v>22849</v>
      </c>
      <c r="N845" s="15">
        <v>12638.2</v>
      </c>
      <c r="O845" s="12" t="s">
        <v>12</v>
      </c>
      <c r="P845" s="12" t="s">
        <v>16</v>
      </c>
      <c r="Q845" s="12" t="s">
        <v>42</v>
      </c>
      <c r="R845" s="12">
        <v>60</v>
      </c>
      <c r="S845" s="12"/>
      <c r="T845" s="12"/>
      <c r="U845" s="12"/>
      <c r="V845" s="12"/>
      <c r="W845" s="12"/>
      <c r="X845" s="12"/>
      <c r="Y845" s="12"/>
      <c r="Z845" s="12"/>
    </row>
    <row r="846" spans="1:26" x14ac:dyDescent="0.35">
      <c r="A846" s="12" t="s">
        <v>1526</v>
      </c>
      <c r="B846" s="12" t="s">
        <v>7413</v>
      </c>
      <c r="C846" s="12" t="s">
        <v>5505</v>
      </c>
      <c r="D846" s="12">
        <v>24.53</v>
      </c>
      <c r="E846" s="12" t="s">
        <v>8368</v>
      </c>
      <c r="F846" s="12">
        <v>9.0500000000000007</v>
      </c>
      <c r="G846" s="12" t="s">
        <v>8387</v>
      </c>
      <c r="H846" s="12" t="s">
        <v>2380</v>
      </c>
      <c r="I846" s="12" t="s">
        <v>2380</v>
      </c>
      <c r="J846" s="12" t="s">
        <v>2380</v>
      </c>
      <c r="K846" s="33">
        <v>0</v>
      </c>
      <c r="L846" s="13" t="str">
        <f>_xlfn.XLOOKUP(A846,'PWQ_Medical Examinations (2)'!A:A,'PWQ_Medical Examinations (2)'!I:I,"Not Found")</f>
        <v>No</v>
      </c>
      <c r="M846" s="14">
        <v>22972</v>
      </c>
      <c r="N846" s="15">
        <v>12629.9</v>
      </c>
      <c r="O846" s="12" t="s">
        <v>12</v>
      </c>
      <c r="P846" s="12" t="s">
        <v>12</v>
      </c>
      <c r="Q846" s="12" t="s">
        <v>13</v>
      </c>
      <c r="R846" s="12">
        <v>60</v>
      </c>
      <c r="S846" s="12"/>
      <c r="T846" s="12"/>
      <c r="U846" s="12"/>
      <c r="V846" s="12"/>
      <c r="W846" s="12"/>
      <c r="X846" s="12"/>
      <c r="Y846" s="12"/>
      <c r="Z846" s="12"/>
    </row>
    <row r="847" spans="1:26" x14ac:dyDescent="0.35">
      <c r="A847" s="12" t="s">
        <v>1525</v>
      </c>
      <c r="B847" s="12" t="s">
        <v>7414</v>
      </c>
      <c r="C847" s="12" t="s">
        <v>5506</v>
      </c>
      <c r="D847" s="12">
        <v>25.74</v>
      </c>
      <c r="E847" s="12" t="s">
        <v>8368</v>
      </c>
      <c r="F847" s="12">
        <v>10.93</v>
      </c>
      <c r="G847" s="12" t="s">
        <v>8387</v>
      </c>
      <c r="H847" s="12" t="s">
        <v>2380</v>
      </c>
      <c r="I847" s="12" t="s">
        <v>2380</v>
      </c>
      <c r="J847" s="12" t="s">
        <v>2380</v>
      </c>
      <c r="K847" s="33">
        <v>0</v>
      </c>
      <c r="L847" s="13" t="str">
        <f>_xlfn.XLOOKUP(A847,'PWQ_Medical Examinations (2)'!A:A,'PWQ_Medical Examinations (2)'!I:I,"Not Found")</f>
        <v>No</v>
      </c>
      <c r="M847" s="14">
        <v>24019</v>
      </c>
      <c r="N847" s="15">
        <v>12629.17</v>
      </c>
      <c r="O847" s="12" t="s">
        <v>12</v>
      </c>
      <c r="P847" s="12" t="s">
        <v>16</v>
      </c>
      <c r="Q847" s="12" t="s">
        <v>13</v>
      </c>
      <c r="R847" s="12">
        <v>57</v>
      </c>
      <c r="S847" s="12"/>
      <c r="T847" s="12"/>
      <c r="U847" s="12"/>
      <c r="V847" s="12"/>
      <c r="W847" s="12"/>
      <c r="X847" s="12"/>
      <c r="Y847" s="12"/>
      <c r="Z847" s="12"/>
    </row>
    <row r="848" spans="1:26" x14ac:dyDescent="0.35">
      <c r="A848" s="12" t="s">
        <v>1524</v>
      </c>
      <c r="B848" s="12" t="s">
        <v>7415</v>
      </c>
      <c r="C848" s="12" t="s">
        <v>5507</v>
      </c>
      <c r="D848" s="12">
        <v>34.08</v>
      </c>
      <c r="E848" s="12" t="s">
        <v>8367</v>
      </c>
      <c r="F848" s="12">
        <v>7.58</v>
      </c>
      <c r="G848" s="12" t="s">
        <v>8387</v>
      </c>
      <c r="H848" s="12" t="s">
        <v>2382</v>
      </c>
      <c r="I848" s="12" t="s">
        <v>2380</v>
      </c>
      <c r="J848" s="12" t="s">
        <v>2380</v>
      </c>
      <c r="K848" s="33">
        <v>2</v>
      </c>
      <c r="L848" s="13" t="str">
        <f>_xlfn.XLOOKUP(A848,'PWQ_Medical Examinations (2)'!A:A,'PWQ_Medical Examinations (2)'!I:I,"Not Found")</f>
        <v>No</v>
      </c>
      <c r="M848" s="14">
        <v>25930</v>
      </c>
      <c r="N848" s="15">
        <v>12624.74</v>
      </c>
      <c r="O848" s="12" t="s">
        <v>12</v>
      </c>
      <c r="P848" s="12" t="s">
        <v>16</v>
      </c>
      <c r="Q848" s="12" t="s">
        <v>23</v>
      </c>
      <c r="R848" s="12">
        <v>52</v>
      </c>
      <c r="S848" s="12"/>
      <c r="T848" s="12"/>
      <c r="U848" s="12"/>
      <c r="V848" s="12"/>
      <c r="W848" s="12"/>
      <c r="X848" s="12"/>
      <c r="Y848" s="12"/>
      <c r="Z848" s="12"/>
    </row>
    <row r="849" spans="1:26" x14ac:dyDescent="0.35">
      <c r="A849" s="12" t="s">
        <v>1523</v>
      </c>
      <c r="B849" s="12" t="s">
        <v>7416</v>
      </c>
      <c r="C849" s="12" t="s">
        <v>5508</v>
      </c>
      <c r="D849" s="12">
        <v>31.35</v>
      </c>
      <c r="E849" s="12" t="s">
        <v>8367</v>
      </c>
      <c r="F849" s="12">
        <v>11</v>
      </c>
      <c r="G849" s="12" t="s">
        <v>8387</v>
      </c>
      <c r="H849" s="12" t="s">
        <v>2382</v>
      </c>
      <c r="I849" s="12" t="s">
        <v>2380</v>
      </c>
      <c r="J849" s="12" t="s">
        <v>2383</v>
      </c>
      <c r="K849" s="33">
        <v>1</v>
      </c>
      <c r="L849" s="13" t="str">
        <f>_xlfn.XLOOKUP(A849,'PWQ_Medical Examinations (2)'!A:A,'PWQ_Medical Examinations (2)'!I:I,"Not Found")</f>
        <v>No</v>
      </c>
      <c r="M849" s="14">
        <v>23242</v>
      </c>
      <c r="N849" s="15">
        <v>12622.18</v>
      </c>
      <c r="O849" s="12" t="s">
        <v>12</v>
      </c>
      <c r="P849" s="12" t="s">
        <v>16</v>
      </c>
      <c r="Q849" s="12" t="s">
        <v>23</v>
      </c>
      <c r="R849" s="12">
        <v>59</v>
      </c>
      <c r="S849" s="12"/>
      <c r="T849" s="12"/>
      <c r="U849" s="12"/>
      <c r="V849" s="12"/>
      <c r="W849" s="12"/>
      <c r="X849" s="12"/>
      <c r="Y849" s="12"/>
      <c r="Z849" s="12"/>
    </row>
    <row r="850" spans="1:26" x14ac:dyDescent="0.35">
      <c r="A850" s="12" t="s">
        <v>1522</v>
      </c>
      <c r="B850" s="12" t="s">
        <v>6779</v>
      </c>
      <c r="C850" s="12" t="s">
        <v>5509</v>
      </c>
      <c r="D850" s="12">
        <v>26.79</v>
      </c>
      <c r="E850" s="12" t="s">
        <v>8368</v>
      </c>
      <c r="F850" s="12">
        <v>5.0599999999999996</v>
      </c>
      <c r="G850" s="12" t="s">
        <v>8389</v>
      </c>
      <c r="H850" s="12" t="s">
        <v>2380</v>
      </c>
      <c r="I850" s="12" t="s">
        <v>2380</v>
      </c>
      <c r="J850" s="12" t="s">
        <v>2380</v>
      </c>
      <c r="K850" s="33">
        <v>1</v>
      </c>
      <c r="L850" s="13" t="str">
        <f>_xlfn.XLOOKUP(A850,'PWQ_Medical Examinations (2)'!A:A,'PWQ_Medical Examinations (2)'!I:I,"Not Found")</f>
        <v>No</v>
      </c>
      <c r="M850" s="14">
        <v>36117</v>
      </c>
      <c r="N850" s="15">
        <v>12609.89</v>
      </c>
      <c r="O850" s="12" t="s">
        <v>12</v>
      </c>
      <c r="P850" s="12" t="s">
        <v>12</v>
      </c>
      <c r="Q850" s="12" t="s">
        <v>23</v>
      </c>
      <c r="R850" s="12">
        <v>24</v>
      </c>
      <c r="S850" s="12"/>
      <c r="T850" s="12"/>
      <c r="U850" s="12"/>
      <c r="V850" s="12"/>
      <c r="W850" s="12"/>
      <c r="X850" s="12"/>
      <c r="Y850" s="12"/>
      <c r="Z850" s="12"/>
    </row>
    <row r="851" spans="1:26" x14ac:dyDescent="0.35">
      <c r="A851" s="12" t="s">
        <v>1521</v>
      </c>
      <c r="B851" s="12" t="s">
        <v>6771</v>
      </c>
      <c r="C851" s="12" t="s">
        <v>5510</v>
      </c>
      <c r="D851" s="12">
        <v>42.78</v>
      </c>
      <c r="E851" s="12" t="s">
        <v>8367</v>
      </c>
      <c r="F851" s="12">
        <v>6.11</v>
      </c>
      <c r="G851" s="12" t="s">
        <v>8388</v>
      </c>
      <c r="H851" s="12" t="s">
        <v>2382</v>
      </c>
      <c r="I851" s="12" t="s">
        <v>2380</v>
      </c>
      <c r="J851" s="12" t="s">
        <v>2380</v>
      </c>
      <c r="K851" s="33">
        <v>1</v>
      </c>
      <c r="L851" s="13" t="str">
        <f>_xlfn.XLOOKUP(A851,'PWQ_Medical Examinations (2)'!A:A,'PWQ_Medical Examinations (2)'!I:I,"Not Found")</f>
        <v>No</v>
      </c>
      <c r="M851" s="14">
        <v>32366</v>
      </c>
      <c r="N851" s="15">
        <v>12600.46</v>
      </c>
      <c r="O851" s="12" t="s">
        <v>12</v>
      </c>
      <c r="P851" s="12" t="s">
        <v>16</v>
      </c>
      <c r="Q851" s="12" t="s">
        <v>249</v>
      </c>
      <c r="R851" s="12">
        <v>34</v>
      </c>
      <c r="S851" s="12"/>
      <c r="T851" s="12"/>
      <c r="U851" s="12"/>
      <c r="V851" s="12"/>
      <c r="W851" s="12"/>
      <c r="X851" s="12"/>
      <c r="Y851" s="12"/>
      <c r="Z851" s="12"/>
    </row>
    <row r="852" spans="1:26" x14ac:dyDescent="0.35">
      <c r="A852" s="12" t="s">
        <v>1520</v>
      </c>
      <c r="B852" s="12" t="s">
        <v>7417</v>
      </c>
      <c r="C852" s="12" t="s">
        <v>5511</v>
      </c>
      <c r="D852" s="12">
        <v>46.75</v>
      </c>
      <c r="E852" s="12" t="s">
        <v>8367</v>
      </c>
      <c r="F852" s="12">
        <v>6.66</v>
      </c>
      <c r="G852" s="12" t="s">
        <v>8387</v>
      </c>
      <c r="H852" s="12" t="s">
        <v>2382</v>
      </c>
      <c r="I852" s="12" t="s">
        <v>2380</v>
      </c>
      <c r="J852" s="12" t="s">
        <v>2380</v>
      </c>
      <c r="K852" s="33">
        <v>2</v>
      </c>
      <c r="L852" s="13" t="str">
        <f>_xlfn.XLOOKUP(A852,'PWQ_Medical Examinations (2)'!A:A,'PWQ_Medical Examinations (2)'!I:I,"Not Found")</f>
        <v>No</v>
      </c>
      <c r="M852" s="14">
        <v>25737</v>
      </c>
      <c r="N852" s="15">
        <v>12592.53</v>
      </c>
      <c r="O852" s="12" t="s">
        <v>12</v>
      </c>
      <c r="P852" s="12" t="s">
        <v>11</v>
      </c>
      <c r="Q852" s="12" t="s">
        <v>13</v>
      </c>
      <c r="R852" s="12">
        <v>52</v>
      </c>
      <c r="S852" s="12"/>
      <c r="T852" s="12"/>
      <c r="U852" s="12"/>
      <c r="V852" s="12"/>
      <c r="W852" s="12"/>
      <c r="X852" s="12"/>
      <c r="Y852" s="12"/>
      <c r="Z852" s="12"/>
    </row>
    <row r="853" spans="1:26" x14ac:dyDescent="0.35">
      <c r="A853" s="12" t="s">
        <v>1519</v>
      </c>
      <c r="B853" s="12" t="s">
        <v>7418</v>
      </c>
      <c r="C853" s="12" t="s">
        <v>5512</v>
      </c>
      <c r="D853" s="12">
        <v>32.15</v>
      </c>
      <c r="E853" s="12" t="s">
        <v>8367</v>
      </c>
      <c r="F853" s="12">
        <v>4.0199999999999996</v>
      </c>
      <c r="G853" s="12" t="s">
        <v>8389</v>
      </c>
      <c r="H853" s="12" t="s">
        <v>2382</v>
      </c>
      <c r="I853" s="12" t="s">
        <v>2380</v>
      </c>
      <c r="J853" s="12" t="s">
        <v>2383</v>
      </c>
      <c r="K853" s="33">
        <v>1</v>
      </c>
      <c r="L853" s="13" t="str">
        <f>_xlfn.XLOOKUP(A853,'PWQ_Medical Examinations (2)'!A:A,'PWQ_Medical Examinations (2)'!I:I,"Not Found")</f>
        <v>No</v>
      </c>
      <c r="M853" s="14">
        <v>25533</v>
      </c>
      <c r="N853" s="15">
        <v>12579.92</v>
      </c>
      <c r="O853" s="12" t="s">
        <v>12</v>
      </c>
      <c r="P853" s="12" t="s">
        <v>16</v>
      </c>
      <c r="Q853" s="12" t="s">
        <v>200</v>
      </c>
      <c r="R853" s="12">
        <v>53</v>
      </c>
      <c r="S853" s="12"/>
      <c r="T853" s="12"/>
      <c r="U853" s="12"/>
      <c r="V853" s="12"/>
      <c r="W853" s="12"/>
      <c r="X853" s="12"/>
      <c r="Y853" s="12"/>
      <c r="Z853" s="12"/>
    </row>
    <row r="854" spans="1:26" x14ac:dyDescent="0.35">
      <c r="A854" s="12" t="s">
        <v>1518</v>
      </c>
      <c r="B854" s="12" t="s">
        <v>6804</v>
      </c>
      <c r="C854" s="12" t="s">
        <v>4893</v>
      </c>
      <c r="D854" s="12">
        <v>43.4</v>
      </c>
      <c r="E854" s="12" t="s">
        <v>8367</v>
      </c>
      <c r="F854" s="12">
        <v>8.81</v>
      </c>
      <c r="G854" s="12" t="s">
        <v>8387</v>
      </c>
      <c r="H854" s="12" t="s">
        <v>2382</v>
      </c>
      <c r="I854" s="12" t="s">
        <v>2380</v>
      </c>
      <c r="J854" s="12" t="s">
        <v>2380</v>
      </c>
      <c r="K854" s="33">
        <v>2</v>
      </c>
      <c r="L854" s="13" t="str">
        <f>_xlfn.XLOOKUP(A854,'PWQ_Medical Examinations (2)'!A:A,'PWQ_Medical Examinations (2)'!I:I,"Not Found")</f>
        <v>No</v>
      </c>
      <c r="M854" s="14">
        <v>22613</v>
      </c>
      <c r="N854" s="15">
        <v>12574.05</v>
      </c>
      <c r="O854" s="12" t="s">
        <v>12</v>
      </c>
      <c r="P854" s="12" t="s">
        <v>16</v>
      </c>
      <c r="Q854" s="12" t="s">
        <v>42</v>
      </c>
      <c r="R854" s="12">
        <v>61</v>
      </c>
      <c r="S854" s="12"/>
      <c r="T854" s="12"/>
      <c r="U854" s="12"/>
      <c r="V854" s="12"/>
      <c r="W854" s="12"/>
      <c r="X854" s="12"/>
      <c r="Y854" s="12"/>
      <c r="Z854" s="12"/>
    </row>
    <row r="855" spans="1:26" x14ac:dyDescent="0.35">
      <c r="A855" s="12" t="s">
        <v>1517</v>
      </c>
      <c r="B855" s="12" t="s">
        <v>7419</v>
      </c>
      <c r="C855" s="12" t="s">
        <v>5513</v>
      </c>
      <c r="D855" s="12">
        <v>31.57</v>
      </c>
      <c r="E855" s="12" t="s">
        <v>8367</v>
      </c>
      <c r="F855" s="12">
        <v>7.92</v>
      </c>
      <c r="G855" s="12" t="s">
        <v>8387</v>
      </c>
      <c r="H855" s="12" t="s">
        <v>2382</v>
      </c>
      <c r="I855" s="12" t="s">
        <v>2380</v>
      </c>
      <c r="J855" s="12" t="s">
        <v>2380</v>
      </c>
      <c r="K855" s="33">
        <v>2</v>
      </c>
      <c r="L855" s="13" t="str">
        <f>_xlfn.XLOOKUP(A855,'PWQ_Medical Examinations (2)'!A:A,'PWQ_Medical Examinations (2)'!I:I,"Not Found")</f>
        <v>No</v>
      </c>
      <c r="M855" s="14">
        <v>22613</v>
      </c>
      <c r="N855" s="15">
        <v>12557.61</v>
      </c>
      <c r="O855" s="12" t="s">
        <v>12</v>
      </c>
      <c r="P855" s="12" t="s">
        <v>12</v>
      </c>
      <c r="Q855" s="12" t="s">
        <v>13</v>
      </c>
      <c r="R855" s="12">
        <v>61</v>
      </c>
      <c r="S855" s="12"/>
      <c r="T855" s="12"/>
      <c r="U855" s="12"/>
      <c r="V855" s="12"/>
      <c r="W855" s="12"/>
      <c r="X855" s="12"/>
      <c r="Y855" s="12"/>
      <c r="Z855" s="12"/>
    </row>
    <row r="856" spans="1:26" x14ac:dyDescent="0.35">
      <c r="A856" s="12" t="s">
        <v>1516</v>
      </c>
      <c r="B856" s="12" t="s">
        <v>6935</v>
      </c>
      <c r="C856" s="12" t="s">
        <v>5514</v>
      </c>
      <c r="D856" s="12">
        <v>24.32</v>
      </c>
      <c r="E856" s="12" t="s">
        <v>8369</v>
      </c>
      <c r="F856" s="12">
        <v>7.48</v>
      </c>
      <c r="G856" s="12" t="s">
        <v>8387</v>
      </c>
      <c r="H856" s="12" t="s">
        <v>2380</v>
      </c>
      <c r="I856" s="12" t="s">
        <v>2380</v>
      </c>
      <c r="J856" s="12" t="s">
        <v>2380</v>
      </c>
      <c r="K856" s="33">
        <v>0</v>
      </c>
      <c r="L856" s="13" t="str">
        <f>_xlfn.XLOOKUP(A856,'PWQ_Medical Examinations (2)'!A:A,'PWQ_Medical Examinations (2)'!I:I,"Not Found")</f>
        <v>No</v>
      </c>
      <c r="M856" s="14">
        <v>22935</v>
      </c>
      <c r="N856" s="15">
        <v>12523.6</v>
      </c>
      <c r="O856" s="12" t="s">
        <v>12</v>
      </c>
      <c r="P856" s="12" t="s">
        <v>12</v>
      </c>
      <c r="Q856" s="12" t="s">
        <v>23</v>
      </c>
      <c r="R856" s="12">
        <v>60</v>
      </c>
      <c r="S856" s="12"/>
      <c r="T856" s="12"/>
      <c r="U856" s="12"/>
      <c r="V856" s="12"/>
      <c r="W856" s="12"/>
      <c r="X856" s="12"/>
      <c r="Y856" s="12"/>
      <c r="Z856" s="12"/>
    </row>
    <row r="857" spans="1:26" x14ac:dyDescent="0.35">
      <c r="A857" s="12" t="s">
        <v>1515</v>
      </c>
      <c r="B857" s="12" t="s">
        <v>7420</v>
      </c>
      <c r="C857" s="12" t="s">
        <v>5515</v>
      </c>
      <c r="D857" s="12">
        <v>31.07</v>
      </c>
      <c r="E857" s="12" t="s">
        <v>8367</v>
      </c>
      <c r="F857" s="12">
        <v>4.62</v>
      </c>
      <c r="G857" s="12" t="s">
        <v>8389</v>
      </c>
      <c r="H857" s="12" t="s">
        <v>2382</v>
      </c>
      <c r="I857" s="12" t="s">
        <v>2380</v>
      </c>
      <c r="J857" s="12" t="s">
        <v>2380</v>
      </c>
      <c r="K857" s="33">
        <v>2</v>
      </c>
      <c r="L857" s="13" t="str">
        <f>_xlfn.XLOOKUP(A857,'PWQ_Medical Examinations (2)'!A:A,'PWQ_Medical Examinations (2)'!I:I,"Not Found")</f>
        <v>No</v>
      </c>
      <c r="M857" s="14">
        <v>24300</v>
      </c>
      <c r="N857" s="15">
        <v>12499.88</v>
      </c>
      <c r="O857" s="12" t="s">
        <v>12</v>
      </c>
      <c r="P857" s="12" t="s">
        <v>11</v>
      </c>
      <c r="Q857" s="12" t="s">
        <v>23</v>
      </c>
      <c r="R857" s="12">
        <v>56</v>
      </c>
      <c r="S857" s="12"/>
      <c r="T857" s="12"/>
      <c r="U857" s="12"/>
      <c r="V857" s="12"/>
      <c r="W857" s="12"/>
      <c r="X857" s="12"/>
      <c r="Y857" s="12"/>
      <c r="Z857" s="12"/>
    </row>
    <row r="858" spans="1:26" x14ac:dyDescent="0.35">
      <c r="A858" s="12" t="s">
        <v>1514</v>
      </c>
      <c r="B858" s="12" t="s">
        <v>7421</v>
      </c>
      <c r="C858" s="12" t="s">
        <v>5516</v>
      </c>
      <c r="D858" s="12">
        <v>35.814999999999998</v>
      </c>
      <c r="E858" s="12" t="s">
        <v>8367</v>
      </c>
      <c r="F858" s="12">
        <v>8.4700000000000006</v>
      </c>
      <c r="G858" s="12" t="s">
        <v>8387</v>
      </c>
      <c r="H858" s="12" t="s">
        <v>2380</v>
      </c>
      <c r="I858" s="12" t="s">
        <v>2380</v>
      </c>
      <c r="J858" s="12" t="s">
        <v>2380</v>
      </c>
      <c r="K858" s="33">
        <v>0</v>
      </c>
      <c r="L858" s="13" t="str">
        <f>_xlfn.XLOOKUP(A858,'PWQ_Medical Examinations (2)'!A:A,'PWQ_Medical Examinations (2)'!I:I,"Not Found")</f>
        <v>No</v>
      </c>
      <c r="M858" s="14">
        <v>25175</v>
      </c>
      <c r="N858" s="15">
        <v>12495.29</v>
      </c>
      <c r="O858" s="12" t="s">
        <v>12</v>
      </c>
      <c r="P858" s="12" t="s">
        <v>12</v>
      </c>
      <c r="Q858" s="12" t="s">
        <v>23</v>
      </c>
      <c r="R858" s="12">
        <v>54</v>
      </c>
      <c r="S858" s="12"/>
      <c r="T858" s="12"/>
      <c r="U858" s="12"/>
      <c r="V858" s="12"/>
      <c r="W858" s="12"/>
      <c r="X858" s="12"/>
      <c r="Y858" s="12"/>
      <c r="Z858" s="12"/>
    </row>
    <row r="859" spans="1:26" x14ac:dyDescent="0.35">
      <c r="A859" s="12" t="s">
        <v>1513</v>
      </c>
      <c r="B859" s="12" t="s">
        <v>7111</v>
      </c>
      <c r="C859" s="12" t="s">
        <v>5517</v>
      </c>
      <c r="D859" s="12">
        <v>40.81</v>
      </c>
      <c r="E859" s="12" t="s">
        <v>8367</v>
      </c>
      <c r="F859" s="12">
        <v>10.58</v>
      </c>
      <c r="G859" s="12" t="s">
        <v>8387</v>
      </c>
      <c r="H859" s="12" t="s">
        <v>2382</v>
      </c>
      <c r="I859" s="12" t="s">
        <v>2380</v>
      </c>
      <c r="J859" s="12" t="s">
        <v>2380</v>
      </c>
      <c r="K859" s="33">
        <v>0</v>
      </c>
      <c r="L859" s="13" t="str">
        <f>_xlfn.XLOOKUP(A859,'PWQ_Medical Examinations (2)'!A:A,'PWQ_Medical Examinations (2)'!I:I,"Not Found")</f>
        <v>No</v>
      </c>
      <c r="M859" s="14">
        <v>24716</v>
      </c>
      <c r="N859" s="15">
        <v>12485.8</v>
      </c>
      <c r="O859" s="12" t="s">
        <v>12</v>
      </c>
      <c r="P859" s="12" t="s">
        <v>12</v>
      </c>
      <c r="Q859" s="12" t="s">
        <v>13</v>
      </c>
      <c r="R859" s="12">
        <v>55</v>
      </c>
      <c r="S859" s="12"/>
      <c r="T859" s="12"/>
      <c r="U859" s="12"/>
      <c r="V859" s="12"/>
      <c r="W859" s="12"/>
      <c r="X859" s="12"/>
      <c r="Y859" s="12"/>
      <c r="Z859" s="12"/>
    </row>
    <row r="860" spans="1:26" x14ac:dyDescent="0.35">
      <c r="A860" s="12" t="s">
        <v>1512</v>
      </c>
      <c r="B860" s="12" t="s">
        <v>7422</v>
      </c>
      <c r="C860" s="12" t="s">
        <v>5518</v>
      </c>
      <c r="D860" s="12">
        <v>24.605</v>
      </c>
      <c r="E860" s="12" t="s">
        <v>8368</v>
      </c>
      <c r="F860" s="12">
        <v>7.48</v>
      </c>
      <c r="G860" s="12" t="s">
        <v>8387</v>
      </c>
      <c r="H860" s="12" t="s">
        <v>2380</v>
      </c>
      <c r="I860" s="12" t="s">
        <v>2380</v>
      </c>
      <c r="J860" s="12" t="s">
        <v>2380</v>
      </c>
      <c r="K860" s="33">
        <v>0</v>
      </c>
      <c r="L860" s="13" t="str">
        <f>_xlfn.XLOOKUP(A860,'PWQ_Medical Examinations (2)'!A:A,'PWQ_Medical Examinations (2)'!I:I,"Not Found")</f>
        <v>No</v>
      </c>
      <c r="M860" s="14">
        <v>25154</v>
      </c>
      <c r="N860" s="15">
        <v>12479.71</v>
      </c>
      <c r="O860" s="12" t="s">
        <v>12</v>
      </c>
      <c r="P860" s="12" t="s">
        <v>12</v>
      </c>
      <c r="Q860" s="12" t="s">
        <v>23</v>
      </c>
      <c r="R860" s="12">
        <v>54</v>
      </c>
      <c r="S860" s="12"/>
      <c r="T860" s="12"/>
      <c r="U860" s="12"/>
      <c r="V860" s="12"/>
      <c r="W860" s="12"/>
      <c r="X860" s="12"/>
      <c r="Y860" s="12"/>
      <c r="Z860" s="12"/>
    </row>
    <row r="861" spans="1:26" x14ac:dyDescent="0.35">
      <c r="A861" s="12" t="s">
        <v>1511</v>
      </c>
      <c r="B861" s="12" t="s">
        <v>7423</v>
      </c>
      <c r="C861" s="12" t="s">
        <v>5519</v>
      </c>
      <c r="D861" s="12">
        <v>21.47</v>
      </c>
      <c r="E861" s="12" t="s">
        <v>8369</v>
      </c>
      <c r="F861" s="12">
        <v>7.82</v>
      </c>
      <c r="G861" s="12" t="s">
        <v>8387</v>
      </c>
      <c r="H861" s="12" t="s">
        <v>2380</v>
      </c>
      <c r="I861" s="12" t="s">
        <v>2380</v>
      </c>
      <c r="J861" s="12" t="s">
        <v>2380</v>
      </c>
      <c r="K861" s="33">
        <v>0</v>
      </c>
      <c r="L861" s="13" t="str">
        <f>_xlfn.XLOOKUP(A861,'PWQ_Medical Examinations (2)'!A:A,'PWQ_Medical Examinations (2)'!I:I,"Not Found")</f>
        <v>No</v>
      </c>
      <c r="M861" s="14">
        <v>25168</v>
      </c>
      <c r="N861" s="15">
        <v>12475.35</v>
      </c>
      <c r="O861" s="12" t="s">
        <v>12</v>
      </c>
      <c r="P861" s="12" t="s">
        <v>16</v>
      </c>
      <c r="Q861" s="12" t="s">
        <v>23</v>
      </c>
      <c r="R861" s="12">
        <v>54</v>
      </c>
      <c r="S861" s="12"/>
      <c r="T861" s="12"/>
      <c r="U861" s="12"/>
      <c r="V861" s="12"/>
      <c r="W861" s="12"/>
      <c r="X861" s="12"/>
      <c r="Y861" s="12"/>
      <c r="Z861" s="12"/>
    </row>
    <row r="862" spans="1:26" x14ac:dyDescent="0.35">
      <c r="A862" s="12" t="s">
        <v>1510</v>
      </c>
      <c r="B862" s="12" t="s">
        <v>6779</v>
      </c>
      <c r="C862" s="12" t="s">
        <v>5520</v>
      </c>
      <c r="D862" s="12">
        <v>52.89</v>
      </c>
      <c r="E862" s="12" t="s">
        <v>8367</v>
      </c>
      <c r="F862" s="12">
        <v>4.96</v>
      </c>
      <c r="G862" s="12" t="s">
        <v>8389</v>
      </c>
      <c r="H862" s="12" t="s">
        <v>2382</v>
      </c>
      <c r="I862" s="12" t="s">
        <v>2380</v>
      </c>
      <c r="J862" s="12" t="s">
        <v>2380</v>
      </c>
      <c r="K862" s="33">
        <v>1</v>
      </c>
      <c r="L862" s="13" t="str">
        <f>_xlfn.XLOOKUP(A862,'PWQ_Medical Examinations (2)'!A:A,'PWQ_Medical Examinations (2)'!I:I,"Not Found")</f>
        <v>No</v>
      </c>
      <c r="M862" s="14">
        <v>34920</v>
      </c>
      <c r="N862" s="15">
        <v>12452.25</v>
      </c>
      <c r="O862" s="12" t="s">
        <v>12</v>
      </c>
      <c r="P862" s="12" t="s">
        <v>12</v>
      </c>
      <c r="Q862" s="12" t="s">
        <v>23</v>
      </c>
      <c r="R862" s="12">
        <v>27</v>
      </c>
      <c r="S862" s="12"/>
      <c r="T862" s="12"/>
      <c r="U862" s="12"/>
      <c r="V862" s="12"/>
      <c r="W862" s="12"/>
      <c r="X862" s="12"/>
      <c r="Y862" s="12"/>
      <c r="Z862" s="12"/>
    </row>
    <row r="863" spans="1:26" x14ac:dyDescent="0.35">
      <c r="A863" s="12" t="s">
        <v>1509</v>
      </c>
      <c r="B863" s="12" t="s">
        <v>7026</v>
      </c>
      <c r="C863" s="12" t="s">
        <v>5521</v>
      </c>
      <c r="D863" s="12">
        <v>32.965000000000003</v>
      </c>
      <c r="E863" s="12" t="s">
        <v>8367</v>
      </c>
      <c r="F863" s="12">
        <v>6.15</v>
      </c>
      <c r="G863" s="12" t="s">
        <v>8388</v>
      </c>
      <c r="H863" s="12" t="s">
        <v>2382</v>
      </c>
      <c r="I863" s="12" t="s">
        <v>2380</v>
      </c>
      <c r="J863" s="12" t="s">
        <v>2380</v>
      </c>
      <c r="K863" s="33">
        <v>1</v>
      </c>
      <c r="L863" s="13" t="str">
        <f>_xlfn.XLOOKUP(A863,'PWQ_Medical Examinations (2)'!A:A,'PWQ_Medical Examinations (2)'!I:I,"Not Found")</f>
        <v>No</v>
      </c>
      <c r="M863" s="14">
        <v>23593</v>
      </c>
      <c r="N863" s="15">
        <v>12430.95</v>
      </c>
      <c r="O863" s="12" t="s">
        <v>12</v>
      </c>
      <c r="P863" s="12" t="s">
        <v>12</v>
      </c>
      <c r="Q863" s="12" t="s">
        <v>247</v>
      </c>
      <c r="R863" s="12">
        <v>58</v>
      </c>
      <c r="S863" s="12"/>
      <c r="T863" s="12"/>
      <c r="U863" s="12"/>
      <c r="V863" s="12"/>
      <c r="W863" s="12"/>
      <c r="X863" s="12"/>
      <c r="Y863" s="12"/>
      <c r="Z863" s="12"/>
    </row>
    <row r="864" spans="1:26" x14ac:dyDescent="0.35">
      <c r="A864" s="12" t="s">
        <v>1508</v>
      </c>
      <c r="B864" s="12" t="s">
        <v>7424</v>
      </c>
      <c r="C864" s="12" t="s">
        <v>5522</v>
      </c>
      <c r="D864" s="12">
        <v>36.799999999999997</v>
      </c>
      <c r="E864" s="12" t="s">
        <v>8367</v>
      </c>
      <c r="F864" s="12">
        <v>4.62</v>
      </c>
      <c r="G864" s="12" t="s">
        <v>8389</v>
      </c>
      <c r="H864" s="12" t="s">
        <v>2380</v>
      </c>
      <c r="I864" s="12" t="s">
        <v>2380</v>
      </c>
      <c r="J864" s="12" t="s">
        <v>2383</v>
      </c>
      <c r="K864" s="33">
        <v>1</v>
      </c>
      <c r="L864" s="13" t="str">
        <f>_xlfn.XLOOKUP(A864,'PWQ_Medical Examinations (2)'!A:A,'PWQ_Medical Examinations (2)'!I:I,"Not Found")</f>
        <v>No</v>
      </c>
      <c r="M864" s="14">
        <v>29050</v>
      </c>
      <c r="N864" s="15">
        <v>12408.29</v>
      </c>
      <c r="O864" s="12" t="s">
        <v>12</v>
      </c>
      <c r="P864" s="12" t="s">
        <v>16</v>
      </c>
      <c r="Q864" s="12" t="s">
        <v>632</v>
      </c>
      <c r="R864" s="12">
        <v>43</v>
      </c>
      <c r="S864" s="12"/>
      <c r="T864" s="12"/>
      <c r="U864" s="12"/>
      <c r="V864" s="12"/>
      <c r="W864" s="12"/>
      <c r="X864" s="12"/>
      <c r="Y864" s="12"/>
      <c r="Z864" s="12"/>
    </row>
    <row r="865" spans="1:26" x14ac:dyDescent="0.35">
      <c r="A865" s="12" t="s">
        <v>1507</v>
      </c>
      <c r="B865" s="12" t="s">
        <v>7425</v>
      </c>
      <c r="C865" s="12" t="s">
        <v>5523</v>
      </c>
      <c r="D865" s="12">
        <v>34.299999999999997</v>
      </c>
      <c r="E865" s="12" t="s">
        <v>8367</v>
      </c>
      <c r="F865" s="12">
        <v>4.87</v>
      </c>
      <c r="G865" s="12" t="s">
        <v>8389</v>
      </c>
      <c r="H865" s="12" t="s">
        <v>2380</v>
      </c>
      <c r="I865" s="12" t="s">
        <v>2380</v>
      </c>
      <c r="J865" s="12" t="s">
        <v>2380</v>
      </c>
      <c r="K865" s="33">
        <v>2</v>
      </c>
      <c r="L865" s="13" t="str">
        <f>_xlfn.XLOOKUP(A865,'PWQ_Medical Examinations (2)'!A:A,'PWQ_Medical Examinations (2)'!I:I,"Not Found")</f>
        <v>No</v>
      </c>
      <c r="M865" s="14">
        <v>26532</v>
      </c>
      <c r="N865" s="15">
        <v>12407.3</v>
      </c>
      <c r="O865" s="12" t="s">
        <v>12</v>
      </c>
      <c r="P865" s="12" t="s">
        <v>11</v>
      </c>
      <c r="Q865" s="12" t="s">
        <v>300</v>
      </c>
      <c r="R865" s="12">
        <v>50</v>
      </c>
      <c r="S865" s="12"/>
      <c r="T865" s="12"/>
      <c r="U865" s="12"/>
      <c r="V865" s="12"/>
      <c r="W865" s="12"/>
      <c r="X865" s="12"/>
      <c r="Y865" s="12"/>
      <c r="Z865" s="12"/>
    </row>
    <row r="866" spans="1:26" x14ac:dyDescent="0.35">
      <c r="A866" s="12" t="s">
        <v>1506</v>
      </c>
      <c r="B866" s="12" t="s">
        <v>6793</v>
      </c>
      <c r="C866" s="12" t="s">
        <v>5524</v>
      </c>
      <c r="D866" s="12">
        <v>35.244999999999997</v>
      </c>
      <c r="E866" s="12" t="s">
        <v>8367</v>
      </c>
      <c r="F866" s="12">
        <v>4.63</v>
      </c>
      <c r="G866" s="12" t="s">
        <v>8389</v>
      </c>
      <c r="H866" s="12" t="s">
        <v>2380</v>
      </c>
      <c r="I866" s="12" t="s">
        <v>2380</v>
      </c>
      <c r="J866" s="12" t="s">
        <v>2380</v>
      </c>
      <c r="K866" s="33">
        <v>0</v>
      </c>
      <c r="L866" s="13" t="str">
        <f>_xlfn.XLOOKUP(A866,'PWQ_Medical Examinations (2)'!A:A,'PWQ_Medical Examinations (2)'!I:I,"Not Found")</f>
        <v>No</v>
      </c>
      <c r="M866" s="14">
        <v>32871</v>
      </c>
      <c r="N866" s="15">
        <v>12404.88</v>
      </c>
      <c r="O866" s="12" t="s">
        <v>12</v>
      </c>
      <c r="P866" s="12" t="s">
        <v>12</v>
      </c>
      <c r="Q866" s="12" t="s">
        <v>168</v>
      </c>
      <c r="R866" s="12">
        <v>33</v>
      </c>
      <c r="S866" s="12"/>
      <c r="T866" s="12"/>
      <c r="U866" s="12"/>
      <c r="V866" s="12"/>
      <c r="W866" s="12"/>
      <c r="X866" s="12"/>
      <c r="Y866" s="12"/>
      <c r="Z866" s="12"/>
    </row>
    <row r="867" spans="1:26" x14ac:dyDescent="0.35">
      <c r="A867" s="12" t="s">
        <v>1505</v>
      </c>
      <c r="B867" s="12" t="s">
        <v>7426</v>
      </c>
      <c r="C867" s="12" t="s">
        <v>5525</v>
      </c>
      <c r="D867" s="12">
        <v>26.23</v>
      </c>
      <c r="E867" s="12" t="s">
        <v>8368</v>
      </c>
      <c r="F867" s="12">
        <v>11.93</v>
      </c>
      <c r="G867" s="12" t="s">
        <v>8387</v>
      </c>
      <c r="H867" s="12" t="s">
        <v>2380</v>
      </c>
      <c r="I867" s="12" t="s">
        <v>2380</v>
      </c>
      <c r="J867" s="12" t="s">
        <v>2380</v>
      </c>
      <c r="K867" s="33">
        <v>0</v>
      </c>
      <c r="L867" s="13" t="str">
        <f>_xlfn.XLOOKUP(A867,'PWQ_Medical Examinations (2)'!A:A,'PWQ_Medical Examinations (2)'!I:I,"Not Found")</f>
        <v>No</v>
      </c>
      <c r="M867" s="14">
        <v>22915</v>
      </c>
      <c r="N867" s="15">
        <v>12369.89</v>
      </c>
      <c r="O867" s="12" t="s">
        <v>12</v>
      </c>
      <c r="P867" s="12" t="s">
        <v>11</v>
      </c>
      <c r="Q867" s="12" t="s">
        <v>247</v>
      </c>
      <c r="R867" s="12">
        <v>60</v>
      </c>
      <c r="S867" s="12"/>
      <c r="T867" s="12"/>
      <c r="U867" s="12"/>
      <c r="V867" s="12"/>
      <c r="W867" s="12"/>
      <c r="X867" s="12"/>
      <c r="Y867" s="12"/>
      <c r="Z867" s="12"/>
    </row>
    <row r="868" spans="1:26" x14ac:dyDescent="0.35">
      <c r="A868" s="12" t="s">
        <v>1504</v>
      </c>
      <c r="B868" s="12" t="s">
        <v>7427</v>
      </c>
      <c r="C868" s="12" t="s">
        <v>5526</v>
      </c>
      <c r="D868" s="12">
        <v>36.1</v>
      </c>
      <c r="E868" s="12" t="s">
        <v>8367</v>
      </c>
      <c r="F868" s="12">
        <v>5.65</v>
      </c>
      <c r="G868" s="12" t="s">
        <v>8389</v>
      </c>
      <c r="H868" s="12" t="s">
        <v>2382</v>
      </c>
      <c r="I868" s="12" t="s">
        <v>2380</v>
      </c>
      <c r="J868" s="12" t="s">
        <v>2380</v>
      </c>
      <c r="K868" s="33">
        <v>2</v>
      </c>
      <c r="L868" s="13" t="str">
        <f>_xlfn.XLOOKUP(A868,'PWQ_Medical Examinations (2)'!A:A,'PWQ_Medical Examinations (2)'!I:I,"Not Found")</f>
        <v>No</v>
      </c>
      <c r="M868" s="14">
        <v>24470</v>
      </c>
      <c r="N868" s="15">
        <v>12363.55</v>
      </c>
      <c r="O868" s="12" t="s">
        <v>12</v>
      </c>
      <c r="P868" s="12" t="s">
        <v>12</v>
      </c>
      <c r="Q868" s="12" t="s">
        <v>42</v>
      </c>
      <c r="R868" s="12">
        <v>56</v>
      </c>
      <c r="S868" s="12"/>
      <c r="T868" s="12"/>
      <c r="U868" s="12"/>
      <c r="V868" s="12"/>
      <c r="W868" s="12"/>
      <c r="X868" s="12"/>
      <c r="Y868" s="12"/>
      <c r="Z868" s="12"/>
    </row>
    <row r="869" spans="1:26" x14ac:dyDescent="0.35">
      <c r="A869" s="12" t="s">
        <v>1503</v>
      </c>
      <c r="B869" s="12" t="s">
        <v>6828</v>
      </c>
      <c r="C869" s="12" t="s">
        <v>5527</v>
      </c>
      <c r="D869" s="12">
        <v>37.1</v>
      </c>
      <c r="E869" s="12" t="s">
        <v>8367</v>
      </c>
      <c r="F869" s="12">
        <v>11.21</v>
      </c>
      <c r="G869" s="12" t="s">
        <v>8387</v>
      </c>
      <c r="H869" s="12" t="s">
        <v>2382</v>
      </c>
      <c r="I869" s="12" t="s">
        <v>2380</v>
      </c>
      <c r="J869" s="12" t="s">
        <v>2383</v>
      </c>
      <c r="K869" s="33">
        <v>1</v>
      </c>
      <c r="L869" s="13" t="str">
        <f>_xlfn.XLOOKUP(A869,'PWQ_Medical Examinations (2)'!A:A,'PWQ_Medical Examinations (2)'!I:I,"Not Found")</f>
        <v>No</v>
      </c>
      <c r="M869" s="14">
        <v>23276</v>
      </c>
      <c r="N869" s="15">
        <v>12347.17</v>
      </c>
      <c r="O869" s="12" t="s">
        <v>12</v>
      </c>
      <c r="P869" s="12" t="s">
        <v>12</v>
      </c>
      <c r="Q869" s="12" t="s">
        <v>42</v>
      </c>
      <c r="R869" s="12">
        <v>59</v>
      </c>
      <c r="S869" s="12"/>
      <c r="T869" s="12"/>
      <c r="U869" s="12"/>
      <c r="V869" s="12"/>
      <c r="W869" s="12"/>
      <c r="X869" s="12"/>
      <c r="Y869" s="12"/>
      <c r="Z869" s="12"/>
    </row>
    <row r="870" spans="1:26" x14ac:dyDescent="0.35">
      <c r="A870" s="12" t="s">
        <v>1502</v>
      </c>
      <c r="B870" s="12" t="s">
        <v>6741</v>
      </c>
      <c r="C870" s="12" t="s">
        <v>5528</v>
      </c>
      <c r="D870" s="12">
        <v>27.5</v>
      </c>
      <c r="E870" s="12" t="s">
        <v>8368</v>
      </c>
      <c r="F870" s="12">
        <v>10.62</v>
      </c>
      <c r="G870" s="12" t="s">
        <v>8387</v>
      </c>
      <c r="H870" s="12" t="s">
        <v>2382</v>
      </c>
      <c r="I870" s="12" t="s">
        <v>2380</v>
      </c>
      <c r="J870" s="12" t="s">
        <v>2383</v>
      </c>
      <c r="K870" s="33">
        <v>1</v>
      </c>
      <c r="L870" s="13" t="str">
        <f>_xlfn.XLOOKUP(A870,'PWQ_Medical Examinations (2)'!A:A,'PWQ_Medical Examinations (2)'!I:I,"Not Found")</f>
        <v>No</v>
      </c>
      <c r="M870" s="14">
        <v>23225</v>
      </c>
      <c r="N870" s="15">
        <v>12333.83</v>
      </c>
      <c r="O870" s="12" t="s">
        <v>12</v>
      </c>
      <c r="P870" s="12" t="s">
        <v>11</v>
      </c>
      <c r="Q870" s="12" t="s">
        <v>42</v>
      </c>
      <c r="R870" s="12">
        <v>59</v>
      </c>
      <c r="S870" s="12"/>
      <c r="T870" s="12"/>
      <c r="U870" s="12"/>
      <c r="V870" s="12"/>
      <c r="W870" s="12"/>
      <c r="X870" s="12"/>
      <c r="Y870" s="12"/>
      <c r="Z870" s="12"/>
    </row>
    <row r="871" spans="1:26" x14ac:dyDescent="0.35">
      <c r="A871" s="12" t="s">
        <v>1501</v>
      </c>
      <c r="B871" s="12" t="s">
        <v>7428</v>
      </c>
      <c r="C871" s="12" t="s">
        <v>5529</v>
      </c>
      <c r="D871" s="12">
        <v>24.7</v>
      </c>
      <c r="E871" s="12" t="s">
        <v>8368</v>
      </c>
      <c r="F871" s="12">
        <v>10.7</v>
      </c>
      <c r="G871" s="12" t="s">
        <v>8387</v>
      </c>
      <c r="H871" s="12" t="s">
        <v>2382</v>
      </c>
      <c r="I871" s="12" t="s">
        <v>2380</v>
      </c>
      <c r="J871" s="12" t="s">
        <v>2383</v>
      </c>
      <c r="K871" s="33">
        <v>1</v>
      </c>
      <c r="L871" s="13" t="str">
        <f>_xlfn.XLOOKUP(A871,'PWQ_Medical Examinations (2)'!A:A,'PWQ_Medical Examinations (2)'!I:I,"Not Found")</f>
        <v>No</v>
      </c>
      <c r="M871" s="14">
        <v>23252</v>
      </c>
      <c r="N871" s="15">
        <v>12323.94</v>
      </c>
      <c r="O871" s="12" t="s">
        <v>12</v>
      </c>
      <c r="P871" s="12" t="s">
        <v>12</v>
      </c>
      <c r="Q871" s="12" t="s">
        <v>356</v>
      </c>
      <c r="R871" s="12">
        <v>59</v>
      </c>
      <c r="S871" s="12"/>
      <c r="T871" s="12"/>
      <c r="U871" s="12"/>
      <c r="V871" s="12"/>
      <c r="W871" s="12"/>
      <c r="X871" s="12"/>
      <c r="Y871" s="12"/>
      <c r="Z871" s="12"/>
    </row>
    <row r="872" spans="1:26" x14ac:dyDescent="0.35">
      <c r="A872" s="12" t="s">
        <v>1500</v>
      </c>
      <c r="B872" s="12" t="s">
        <v>7429</v>
      </c>
      <c r="C872" s="12" t="s">
        <v>5530</v>
      </c>
      <c r="D872" s="12">
        <v>26.78</v>
      </c>
      <c r="E872" s="12" t="s">
        <v>8368</v>
      </c>
      <c r="F872" s="12">
        <v>10.02</v>
      </c>
      <c r="G872" s="12" t="s">
        <v>8387</v>
      </c>
      <c r="H872" s="12" t="s">
        <v>2382</v>
      </c>
      <c r="I872" s="12" t="s">
        <v>2380</v>
      </c>
      <c r="J872" s="12" t="s">
        <v>2383</v>
      </c>
      <c r="K872" s="33">
        <v>1</v>
      </c>
      <c r="L872" s="13" t="str">
        <f>_xlfn.XLOOKUP(A872,'PWQ_Medical Examinations (2)'!A:A,'PWQ_Medical Examinations (2)'!I:I,"Not Found")</f>
        <v>No</v>
      </c>
      <c r="M872" s="14">
        <v>23312</v>
      </c>
      <c r="N872" s="15">
        <v>12299.59</v>
      </c>
      <c r="O872" s="12" t="s">
        <v>12</v>
      </c>
      <c r="P872" s="12" t="s">
        <v>16</v>
      </c>
      <c r="Q872" s="12" t="s">
        <v>200</v>
      </c>
      <c r="R872" s="12">
        <v>59</v>
      </c>
      <c r="S872" s="12"/>
      <c r="T872" s="12"/>
      <c r="U872" s="12"/>
      <c r="V872" s="12"/>
      <c r="W872" s="12"/>
      <c r="X872" s="12"/>
      <c r="Y872" s="12"/>
      <c r="Z872" s="12"/>
    </row>
    <row r="873" spans="1:26" x14ac:dyDescent="0.35">
      <c r="A873" s="12" t="s">
        <v>1499</v>
      </c>
      <c r="B873" s="12" t="s">
        <v>7430</v>
      </c>
      <c r="C873" s="12" t="s">
        <v>5531</v>
      </c>
      <c r="D873" s="12">
        <v>45.8</v>
      </c>
      <c r="E873" s="12" t="s">
        <v>8367</v>
      </c>
      <c r="F873" s="12">
        <v>4.8499999999999996</v>
      </c>
      <c r="G873" s="12" t="s">
        <v>8389</v>
      </c>
      <c r="H873" s="12" t="s">
        <v>2380</v>
      </c>
      <c r="I873" s="12" t="s">
        <v>2380</v>
      </c>
      <c r="J873" s="12" t="s">
        <v>2380</v>
      </c>
      <c r="K873" s="33">
        <v>0</v>
      </c>
      <c r="L873" s="13" t="str">
        <f>_xlfn.XLOOKUP(A873,'PWQ_Medical Examinations (2)'!A:A,'PWQ_Medical Examinations (2)'!I:I,"Not Found")</f>
        <v>No</v>
      </c>
      <c r="M873" s="14">
        <v>33175</v>
      </c>
      <c r="N873" s="15">
        <v>12282.38</v>
      </c>
      <c r="O873" s="12" t="s">
        <v>12</v>
      </c>
      <c r="P873" s="12" t="s">
        <v>16</v>
      </c>
      <c r="Q873" s="12" t="s">
        <v>42</v>
      </c>
      <c r="R873" s="12">
        <v>32</v>
      </c>
      <c r="S873" s="12"/>
      <c r="T873" s="12"/>
      <c r="U873" s="12"/>
      <c r="V873" s="12"/>
      <c r="W873" s="12"/>
      <c r="X873" s="12"/>
      <c r="Y873" s="12"/>
      <c r="Z873" s="12"/>
    </row>
    <row r="874" spans="1:26" x14ac:dyDescent="0.35">
      <c r="A874" s="12" t="s">
        <v>1498</v>
      </c>
      <c r="B874" s="12" t="s">
        <v>7431</v>
      </c>
      <c r="C874" s="12" t="s">
        <v>5532</v>
      </c>
      <c r="D874" s="12">
        <v>29</v>
      </c>
      <c r="E874" s="12" t="s">
        <v>8368</v>
      </c>
      <c r="F874" s="12">
        <v>4.3899999999999997</v>
      </c>
      <c r="G874" s="12" t="s">
        <v>8389</v>
      </c>
      <c r="H874" s="12" t="s">
        <v>2382</v>
      </c>
      <c r="I874" s="12" t="s">
        <v>2380</v>
      </c>
      <c r="J874" s="12" t="s">
        <v>2380</v>
      </c>
      <c r="K874" s="33">
        <v>2</v>
      </c>
      <c r="L874" s="13" t="str">
        <f>_xlfn.XLOOKUP(A874,'PWQ_Medical Examinations (2)'!A:A,'PWQ_Medical Examinations (2)'!I:I,"Not Found")</f>
        <v>No</v>
      </c>
      <c r="M874" s="14">
        <v>24427</v>
      </c>
      <c r="N874" s="15">
        <v>12282.03</v>
      </c>
      <c r="O874" s="12" t="s">
        <v>12</v>
      </c>
      <c r="P874" s="12" t="s">
        <v>16</v>
      </c>
      <c r="Q874" s="12" t="s">
        <v>200</v>
      </c>
      <c r="R874" s="12">
        <v>56</v>
      </c>
      <c r="S874" s="12"/>
      <c r="T874" s="12"/>
      <c r="U874" s="12"/>
      <c r="V874" s="12"/>
      <c r="W874" s="12"/>
      <c r="X874" s="12"/>
      <c r="Y874" s="12"/>
      <c r="Z874" s="12"/>
    </row>
    <row r="875" spans="1:26" x14ac:dyDescent="0.35">
      <c r="A875" s="12" t="s">
        <v>1497</v>
      </c>
      <c r="B875" s="12" t="s">
        <v>7432</v>
      </c>
      <c r="C875" s="12" t="s">
        <v>5533</v>
      </c>
      <c r="D875" s="12">
        <v>33.534999999999997</v>
      </c>
      <c r="E875" s="12" t="s">
        <v>8367</v>
      </c>
      <c r="F875" s="12">
        <v>8.24</v>
      </c>
      <c r="G875" s="12" t="s">
        <v>8387</v>
      </c>
      <c r="H875" s="12" t="s">
        <v>2382</v>
      </c>
      <c r="I875" s="12" t="s">
        <v>2380</v>
      </c>
      <c r="J875" s="12" t="s">
        <v>2380</v>
      </c>
      <c r="K875" s="33">
        <v>0</v>
      </c>
      <c r="L875" s="13" t="str">
        <f>_xlfn.XLOOKUP(A875,'PWQ_Medical Examinations (2)'!A:A,'PWQ_Medical Examinations (2)'!I:I,"Not Found")</f>
        <v>No</v>
      </c>
      <c r="M875" s="14">
        <v>24712</v>
      </c>
      <c r="N875" s="15">
        <v>12269.69</v>
      </c>
      <c r="O875" s="12" t="s">
        <v>12</v>
      </c>
      <c r="P875" s="12" t="s">
        <v>11</v>
      </c>
      <c r="Q875" s="12" t="s">
        <v>23</v>
      </c>
      <c r="R875" s="12">
        <v>55</v>
      </c>
      <c r="S875" s="12"/>
      <c r="T875" s="12"/>
      <c r="U875" s="12"/>
      <c r="V875" s="12"/>
      <c r="W875" s="12"/>
      <c r="X875" s="12"/>
      <c r="Y875" s="12"/>
      <c r="Z875" s="12"/>
    </row>
    <row r="876" spans="1:26" x14ac:dyDescent="0.35">
      <c r="A876" s="12" t="s">
        <v>1496</v>
      </c>
      <c r="B876" s="12" t="s">
        <v>7433</v>
      </c>
      <c r="C876" s="12" t="s">
        <v>5534</v>
      </c>
      <c r="D876" s="12">
        <v>32.774999999999999</v>
      </c>
      <c r="E876" s="12" t="s">
        <v>8367</v>
      </c>
      <c r="F876" s="12">
        <v>9.77</v>
      </c>
      <c r="G876" s="12" t="s">
        <v>8387</v>
      </c>
      <c r="H876" s="12" t="s">
        <v>2382</v>
      </c>
      <c r="I876" s="12" t="s">
        <v>2380</v>
      </c>
      <c r="J876" s="12" t="s">
        <v>2380</v>
      </c>
      <c r="K876" s="33">
        <v>0</v>
      </c>
      <c r="L876" s="13" t="str">
        <f>_xlfn.XLOOKUP(A876,'PWQ_Medical Examinations (2)'!A:A,'PWQ_Medical Examinations (2)'!I:I,"Not Found")</f>
        <v>No</v>
      </c>
      <c r="M876" s="14">
        <v>24836</v>
      </c>
      <c r="N876" s="15">
        <v>12268.63</v>
      </c>
      <c r="O876" s="12" t="s">
        <v>12</v>
      </c>
      <c r="P876" s="12" t="s">
        <v>16</v>
      </c>
      <c r="Q876" s="12" t="s">
        <v>23</v>
      </c>
      <c r="R876" s="12">
        <v>55</v>
      </c>
      <c r="S876" s="12"/>
      <c r="T876" s="12"/>
      <c r="U876" s="12"/>
      <c r="V876" s="12"/>
      <c r="W876" s="12"/>
      <c r="X876" s="12"/>
      <c r="Y876" s="12"/>
      <c r="Z876" s="12"/>
    </row>
    <row r="877" spans="1:26" x14ac:dyDescent="0.35">
      <c r="A877" s="12" t="s">
        <v>1495</v>
      </c>
      <c r="B877" s="12" t="s">
        <v>7434</v>
      </c>
      <c r="C877" s="12" t="s">
        <v>5535</v>
      </c>
      <c r="D877" s="12">
        <v>37.51</v>
      </c>
      <c r="E877" s="12" t="s">
        <v>8367</v>
      </c>
      <c r="F877" s="12">
        <v>5.5</v>
      </c>
      <c r="G877" s="12" t="s">
        <v>8389</v>
      </c>
      <c r="H877" s="12" t="s">
        <v>2382</v>
      </c>
      <c r="I877" s="12" t="s">
        <v>2380</v>
      </c>
      <c r="J877" s="12" t="s">
        <v>2380</v>
      </c>
      <c r="K877" s="33">
        <v>2</v>
      </c>
      <c r="L877" s="13" t="str">
        <f>_xlfn.XLOOKUP(A877,'PWQ_Medical Examinations (2)'!A:A,'PWQ_Medical Examinations (2)'!I:I,"Not Found")</f>
        <v>No</v>
      </c>
      <c r="M877" s="14">
        <v>24447</v>
      </c>
      <c r="N877" s="15">
        <v>12265.51</v>
      </c>
      <c r="O877" s="12" t="s">
        <v>12</v>
      </c>
      <c r="P877" s="12" t="s">
        <v>12</v>
      </c>
      <c r="Q877" s="12" t="s">
        <v>13</v>
      </c>
      <c r="R877" s="12">
        <v>56</v>
      </c>
      <c r="S877" s="12"/>
      <c r="T877" s="12"/>
      <c r="U877" s="12"/>
      <c r="V877" s="12"/>
      <c r="W877" s="12"/>
      <c r="X877" s="12"/>
      <c r="Y877" s="12"/>
      <c r="Z877" s="12"/>
    </row>
    <row r="878" spans="1:26" x14ac:dyDescent="0.35">
      <c r="A878" s="12" t="s">
        <v>1494</v>
      </c>
      <c r="B878" s="12" t="s">
        <v>7435</v>
      </c>
      <c r="C878" s="12" t="s">
        <v>5536</v>
      </c>
      <c r="D878" s="12">
        <v>39.86</v>
      </c>
      <c r="E878" s="12" t="s">
        <v>8367</v>
      </c>
      <c r="F878" s="12">
        <v>11.84</v>
      </c>
      <c r="G878" s="12" t="s">
        <v>8387</v>
      </c>
      <c r="H878" s="12" t="s">
        <v>2382</v>
      </c>
      <c r="I878" s="12" t="s">
        <v>2380</v>
      </c>
      <c r="J878" s="12" t="s">
        <v>2380</v>
      </c>
      <c r="K878" s="33">
        <v>1</v>
      </c>
      <c r="L878" s="13" t="str">
        <f>_xlfn.XLOOKUP(A878,'PWQ_Medical Examinations (2)'!A:A,'PWQ_Medical Examinations (2)'!I:I,"Not Found")</f>
        <v>No</v>
      </c>
      <c r="M878" s="14">
        <v>31637</v>
      </c>
      <c r="N878" s="15">
        <v>12255.04</v>
      </c>
      <c r="O878" s="12" t="s">
        <v>12</v>
      </c>
      <c r="P878" s="12" t="s">
        <v>11</v>
      </c>
      <c r="Q878" s="12" t="s">
        <v>535</v>
      </c>
      <c r="R878" s="12">
        <v>36</v>
      </c>
      <c r="S878" s="12"/>
      <c r="T878" s="12"/>
      <c r="U878" s="12"/>
      <c r="V878" s="12"/>
      <c r="W878" s="12"/>
      <c r="X878" s="12"/>
      <c r="Y878" s="12"/>
      <c r="Z878" s="12"/>
    </row>
    <row r="879" spans="1:26" x14ac:dyDescent="0.35">
      <c r="A879" s="12" t="s">
        <v>1493</v>
      </c>
      <c r="B879" s="12" t="s">
        <v>7436</v>
      </c>
      <c r="C879" s="12" t="s">
        <v>5537</v>
      </c>
      <c r="D879" s="12">
        <v>42.13</v>
      </c>
      <c r="E879" s="12" t="s">
        <v>8367</v>
      </c>
      <c r="F879" s="12">
        <v>4.66</v>
      </c>
      <c r="G879" s="12" t="s">
        <v>8389</v>
      </c>
      <c r="H879" s="12" t="s">
        <v>2380</v>
      </c>
      <c r="I879" s="12" t="s">
        <v>2380</v>
      </c>
      <c r="J879" s="12" t="s">
        <v>2380</v>
      </c>
      <c r="K879" s="33">
        <v>0</v>
      </c>
      <c r="L879" s="13" t="str">
        <f>_xlfn.XLOOKUP(A879,'PWQ_Medical Examinations (2)'!A:A,'PWQ_Medical Examinations (2)'!I:I,"Not Found")</f>
        <v>No</v>
      </c>
      <c r="M879" s="14">
        <v>32835</v>
      </c>
      <c r="N879" s="15">
        <v>12254.44</v>
      </c>
      <c r="O879" s="12" t="s">
        <v>12</v>
      </c>
      <c r="P879" s="12" t="s">
        <v>12</v>
      </c>
      <c r="Q879" s="12" t="s">
        <v>535</v>
      </c>
      <c r="R879" s="12">
        <v>33</v>
      </c>
      <c r="S879" s="12"/>
      <c r="T879" s="12"/>
      <c r="U879" s="12"/>
      <c r="V879" s="12"/>
      <c r="W879" s="12"/>
      <c r="X879" s="12"/>
      <c r="Y879" s="12"/>
      <c r="Z879" s="12"/>
    </row>
    <row r="880" spans="1:26" x14ac:dyDescent="0.35">
      <c r="A880" s="12" t="s">
        <v>1492</v>
      </c>
      <c r="B880" s="12" t="s">
        <v>7437</v>
      </c>
      <c r="C880" s="12" t="s">
        <v>5538</v>
      </c>
      <c r="D880" s="12">
        <v>35.99</v>
      </c>
      <c r="E880" s="12" t="s">
        <v>8367</v>
      </c>
      <c r="F880" s="12">
        <v>11.11</v>
      </c>
      <c r="G880" s="12" t="s">
        <v>8387</v>
      </c>
      <c r="H880" s="12" t="s">
        <v>2380</v>
      </c>
      <c r="I880" s="12" t="s">
        <v>2380</v>
      </c>
      <c r="J880" s="12" t="s">
        <v>2380</v>
      </c>
      <c r="K880" s="33">
        <v>0</v>
      </c>
      <c r="L880" s="13" t="str">
        <f>_xlfn.XLOOKUP(A880,'PWQ_Medical Examinations (2)'!A:A,'PWQ_Medical Examinations (2)'!I:I,"Not Found")</f>
        <v>No</v>
      </c>
      <c r="M880" s="14">
        <v>27203</v>
      </c>
      <c r="N880" s="15">
        <v>12245.17</v>
      </c>
      <c r="O880" s="12" t="s">
        <v>12</v>
      </c>
      <c r="P880" s="12" t="s">
        <v>16</v>
      </c>
      <c r="Q880" s="12" t="s">
        <v>23</v>
      </c>
      <c r="R880" s="12">
        <v>48</v>
      </c>
      <c r="S880" s="12"/>
      <c r="T880" s="12"/>
      <c r="U880" s="12"/>
      <c r="V880" s="12"/>
      <c r="W880" s="12"/>
      <c r="X880" s="12"/>
      <c r="Y880" s="12"/>
      <c r="Z880" s="12"/>
    </row>
    <row r="881" spans="1:26" x14ac:dyDescent="0.35">
      <c r="A881" s="12" t="s">
        <v>1491</v>
      </c>
      <c r="B881" s="12" t="s">
        <v>7438</v>
      </c>
      <c r="C881" s="12" t="s">
        <v>5539</v>
      </c>
      <c r="D881" s="12">
        <v>35.200000000000003</v>
      </c>
      <c r="E881" s="12" t="s">
        <v>8367</v>
      </c>
      <c r="F881" s="12">
        <v>7.72</v>
      </c>
      <c r="G881" s="12" t="s">
        <v>8387</v>
      </c>
      <c r="H881" s="12" t="s">
        <v>2382</v>
      </c>
      <c r="I881" s="12" t="s">
        <v>2380</v>
      </c>
      <c r="J881" s="12" t="s">
        <v>2383</v>
      </c>
      <c r="K881" s="33">
        <v>1</v>
      </c>
      <c r="L881" s="13" t="str">
        <f>_xlfn.XLOOKUP(A881,'PWQ_Medical Examinations (2)'!A:A,'PWQ_Medical Examinations (2)'!I:I,"Not Found")</f>
        <v>No</v>
      </c>
      <c r="M881" s="14">
        <v>23209</v>
      </c>
      <c r="N881" s="15">
        <v>12244.53</v>
      </c>
      <c r="O881" s="12" t="s">
        <v>12</v>
      </c>
      <c r="P881" s="12" t="s">
        <v>16</v>
      </c>
      <c r="Q881" s="12" t="s">
        <v>13</v>
      </c>
      <c r="R881" s="12">
        <v>59</v>
      </c>
      <c r="S881" s="12"/>
      <c r="T881" s="12"/>
      <c r="U881" s="12"/>
      <c r="V881" s="12"/>
      <c r="W881" s="12"/>
      <c r="X881" s="12"/>
      <c r="Y881" s="12"/>
      <c r="Z881" s="12"/>
    </row>
    <row r="882" spans="1:26" x14ac:dyDescent="0.35">
      <c r="A882" s="12" t="s">
        <v>1490</v>
      </c>
      <c r="B882" s="12" t="s">
        <v>7439</v>
      </c>
      <c r="C882" s="12" t="s">
        <v>5540</v>
      </c>
      <c r="D882" s="12">
        <v>29.91</v>
      </c>
      <c r="E882" s="12" t="s">
        <v>8368</v>
      </c>
      <c r="F882" s="12">
        <v>5.55</v>
      </c>
      <c r="G882" s="12" t="s">
        <v>8389</v>
      </c>
      <c r="H882" s="12" t="s">
        <v>2382</v>
      </c>
      <c r="I882" s="12" t="s">
        <v>2380</v>
      </c>
      <c r="J882" s="12" t="s">
        <v>2380</v>
      </c>
      <c r="K882" s="33">
        <v>2</v>
      </c>
      <c r="L882" s="13" t="str">
        <f>_xlfn.XLOOKUP(A882,'PWQ_Medical Examinations (2)'!A:A,'PWQ_Medical Examinations (2)'!I:I,"Not Found")</f>
        <v>No</v>
      </c>
      <c r="M882" s="14">
        <v>24317</v>
      </c>
      <c r="N882" s="15">
        <v>12237.73</v>
      </c>
      <c r="O882" s="12" t="s">
        <v>12</v>
      </c>
      <c r="P882" s="12" t="s">
        <v>12</v>
      </c>
      <c r="Q882" s="12" t="s">
        <v>23</v>
      </c>
      <c r="R882" s="12">
        <v>56</v>
      </c>
      <c r="S882" s="12"/>
      <c r="T882" s="12"/>
      <c r="U882" s="12"/>
      <c r="V882" s="12"/>
      <c r="W882" s="12"/>
      <c r="X882" s="12"/>
      <c r="Y882" s="12"/>
      <c r="Z882" s="12"/>
    </row>
    <row r="883" spans="1:26" x14ac:dyDescent="0.35">
      <c r="A883" s="12" t="s">
        <v>1489</v>
      </c>
      <c r="B883" s="12" t="s">
        <v>6978</v>
      </c>
      <c r="C883" s="12" t="s">
        <v>5541</v>
      </c>
      <c r="D883" s="12">
        <v>36.479999999999997</v>
      </c>
      <c r="E883" s="12" t="s">
        <v>8367</v>
      </c>
      <c r="F883" s="12">
        <v>5.05</v>
      </c>
      <c r="G883" s="12" t="s">
        <v>8389</v>
      </c>
      <c r="H883" s="12" t="s">
        <v>2382</v>
      </c>
      <c r="I883" s="12" t="s">
        <v>2380</v>
      </c>
      <c r="J883" s="12" t="s">
        <v>2380</v>
      </c>
      <c r="K883" s="33">
        <v>1</v>
      </c>
      <c r="L883" s="13" t="str">
        <f>_xlfn.XLOOKUP(A883,'PWQ_Medical Examinations (2)'!A:A,'PWQ_Medical Examinations (2)'!I:I,"Not Found")</f>
        <v>No</v>
      </c>
      <c r="M883" s="14">
        <v>23665</v>
      </c>
      <c r="N883" s="15">
        <v>12235.84</v>
      </c>
      <c r="O883" s="12" t="s">
        <v>12</v>
      </c>
      <c r="P883" s="12" t="s">
        <v>12</v>
      </c>
      <c r="Q883" s="12" t="s">
        <v>23</v>
      </c>
      <c r="R883" s="12">
        <v>58</v>
      </c>
      <c r="S883" s="12"/>
      <c r="T883" s="12"/>
      <c r="U883" s="12"/>
      <c r="V883" s="12"/>
      <c r="W883" s="12"/>
      <c r="X883" s="12"/>
      <c r="Y883" s="12"/>
      <c r="Z883" s="12"/>
    </row>
    <row r="884" spans="1:26" x14ac:dyDescent="0.35">
      <c r="A884" s="12" t="s">
        <v>1488</v>
      </c>
      <c r="B884" s="12" t="s">
        <v>7440</v>
      </c>
      <c r="C884" s="12" t="s">
        <v>5542</v>
      </c>
      <c r="D884" s="12">
        <v>27.5</v>
      </c>
      <c r="E884" s="12" t="s">
        <v>8368</v>
      </c>
      <c r="F884" s="12">
        <v>8.69</v>
      </c>
      <c r="G884" s="12" t="s">
        <v>8387</v>
      </c>
      <c r="H884" s="12" t="s">
        <v>2382</v>
      </c>
      <c r="I884" s="12" t="s">
        <v>2380</v>
      </c>
      <c r="J884" s="12" t="s">
        <v>2383</v>
      </c>
      <c r="K884" s="33">
        <v>1</v>
      </c>
      <c r="L884" s="13" t="str">
        <f>_xlfn.XLOOKUP(A884,'PWQ_Medical Examinations (2)'!A:A,'PWQ_Medical Examinations (2)'!I:I,"Not Found")</f>
        <v>No</v>
      </c>
      <c r="M884" s="14">
        <v>23211</v>
      </c>
      <c r="N884" s="15">
        <v>12233.83</v>
      </c>
      <c r="O884" s="12" t="s">
        <v>12</v>
      </c>
      <c r="P884" s="12" t="s">
        <v>16</v>
      </c>
      <c r="Q884" s="12" t="s">
        <v>42</v>
      </c>
      <c r="R884" s="12">
        <v>59</v>
      </c>
      <c r="S884" s="12"/>
      <c r="T884" s="12"/>
      <c r="U884" s="12"/>
      <c r="V884" s="12"/>
      <c r="W884" s="12"/>
      <c r="X884" s="12"/>
      <c r="Y884" s="12"/>
      <c r="Z884" s="12"/>
    </row>
    <row r="885" spans="1:26" x14ac:dyDescent="0.35">
      <c r="A885" s="12" t="s">
        <v>1487</v>
      </c>
      <c r="B885" s="12" t="s">
        <v>7441</v>
      </c>
      <c r="C885" s="12" t="s">
        <v>5543</v>
      </c>
      <c r="D885" s="12">
        <v>33.44</v>
      </c>
      <c r="E885" s="12" t="s">
        <v>8367</v>
      </c>
      <c r="F885" s="12">
        <v>5.9</v>
      </c>
      <c r="G885" s="12" t="s">
        <v>8388</v>
      </c>
      <c r="H885" s="12" t="s">
        <v>2382</v>
      </c>
      <c r="I885" s="12" t="s">
        <v>2380</v>
      </c>
      <c r="J885" s="12" t="s">
        <v>2380</v>
      </c>
      <c r="K885" s="33">
        <v>1</v>
      </c>
      <c r="L885" s="13" t="str">
        <f>_xlfn.XLOOKUP(A885,'PWQ_Medical Examinations (2)'!A:A,'PWQ_Medical Examinations (2)'!I:I,"Not Found")</f>
        <v>No</v>
      </c>
      <c r="M885" s="14">
        <v>23552</v>
      </c>
      <c r="N885" s="15">
        <v>12231.61</v>
      </c>
      <c r="O885" s="12" t="s">
        <v>12</v>
      </c>
      <c r="P885" s="12" t="s">
        <v>12</v>
      </c>
      <c r="Q885" s="12" t="s">
        <v>23</v>
      </c>
      <c r="R885" s="12">
        <v>58</v>
      </c>
      <c r="S885" s="12"/>
      <c r="T885" s="12"/>
      <c r="U885" s="12"/>
      <c r="V885" s="12"/>
      <c r="W885" s="12"/>
      <c r="X885" s="12"/>
      <c r="Y885" s="12"/>
      <c r="Z885" s="12"/>
    </row>
    <row r="886" spans="1:26" x14ac:dyDescent="0.35">
      <c r="A886" s="12" t="s">
        <v>1486</v>
      </c>
      <c r="B886" s="12" t="s">
        <v>7442</v>
      </c>
      <c r="C886" s="12" t="s">
        <v>5544</v>
      </c>
      <c r="D886" s="12">
        <v>28.215</v>
      </c>
      <c r="E886" s="12" t="s">
        <v>8368</v>
      </c>
      <c r="F886" s="12">
        <v>6.29</v>
      </c>
      <c r="G886" s="12" t="s">
        <v>8388</v>
      </c>
      <c r="H886" s="12" t="s">
        <v>2382</v>
      </c>
      <c r="I886" s="12" t="s">
        <v>2380</v>
      </c>
      <c r="J886" s="12" t="s">
        <v>2380</v>
      </c>
      <c r="K886" s="33">
        <v>1</v>
      </c>
      <c r="L886" s="13" t="str">
        <f>_xlfn.XLOOKUP(A886,'PWQ_Medical Examinations (2)'!A:A,'PWQ_Medical Examinations (2)'!I:I,"Not Found")</f>
        <v>No</v>
      </c>
      <c r="M886" s="14">
        <v>23560</v>
      </c>
      <c r="N886" s="15">
        <v>12224.35</v>
      </c>
      <c r="O886" s="12" t="s">
        <v>12</v>
      </c>
      <c r="P886" s="12" t="s">
        <v>16</v>
      </c>
      <c r="Q886" s="12" t="s">
        <v>23</v>
      </c>
      <c r="R886" s="12">
        <v>58</v>
      </c>
      <c r="S886" s="12"/>
      <c r="T886" s="12"/>
      <c r="U886" s="12"/>
      <c r="V886" s="12"/>
      <c r="W886" s="12"/>
      <c r="X886" s="12"/>
      <c r="Y886" s="12"/>
      <c r="Z886" s="12"/>
    </row>
    <row r="887" spans="1:26" x14ac:dyDescent="0.35">
      <c r="A887" s="12" t="s">
        <v>1485</v>
      </c>
      <c r="B887" s="12" t="s">
        <v>7443</v>
      </c>
      <c r="C887" s="12" t="s">
        <v>5545</v>
      </c>
      <c r="D887" s="12">
        <v>27.17</v>
      </c>
      <c r="E887" s="12" t="s">
        <v>8368</v>
      </c>
      <c r="F887" s="12">
        <v>5.84</v>
      </c>
      <c r="G887" s="12" t="s">
        <v>8388</v>
      </c>
      <c r="H887" s="12" t="s">
        <v>2382</v>
      </c>
      <c r="I887" s="12" t="s">
        <v>2380</v>
      </c>
      <c r="J887" s="12" t="s">
        <v>2380</v>
      </c>
      <c r="K887" s="33">
        <v>1</v>
      </c>
      <c r="L887" s="13" t="str">
        <f>_xlfn.XLOOKUP(A887,'PWQ_Medical Examinations (2)'!A:A,'PWQ_Medical Examinations (2)'!I:I,"Not Found")</f>
        <v>No</v>
      </c>
      <c r="M887" s="14">
        <v>23578</v>
      </c>
      <c r="N887" s="15">
        <v>12222.9</v>
      </c>
      <c r="O887" s="12" t="s">
        <v>12</v>
      </c>
      <c r="P887" s="12" t="s">
        <v>11</v>
      </c>
      <c r="Q887" s="12" t="s">
        <v>23</v>
      </c>
      <c r="R887" s="12">
        <v>58</v>
      </c>
      <c r="S887" s="12"/>
      <c r="T887" s="12"/>
      <c r="U887" s="12"/>
      <c r="V887" s="12"/>
      <c r="W887" s="12"/>
      <c r="X887" s="12"/>
      <c r="Y887" s="12"/>
      <c r="Z887" s="12"/>
    </row>
    <row r="888" spans="1:26" x14ac:dyDescent="0.35">
      <c r="A888" s="12" t="s">
        <v>1484</v>
      </c>
      <c r="B888" s="12" t="s">
        <v>7444</v>
      </c>
      <c r="C888" s="12" t="s">
        <v>5546</v>
      </c>
      <c r="D888" s="12">
        <v>35.380000000000003</v>
      </c>
      <c r="E888" s="12" t="s">
        <v>8367</v>
      </c>
      <c r="F888" s="12">
        <v>6.12</v>
      </c>
      <c r="G888" s="12" t="s">
        <v>8388</v>
      </c>
      <c r="H888" s="12" t="s">
        <v>2380</v>
      </c>
      <c r="I888" s="12" t="s">
        <v>2380</v>
      </c>
      <c r="J888" s="12" t="s">
        <v>2380</v>
      </c>
      <c r="K888" s="33">
        <v>0</v>
      </c>
      <c r="L888" s="13" t="str">
        <f>_xlfn.XLOOKUP(A888,'PWQ_Medical Examinations (2)'!A:A,'PWQ_Medical Examinations (2)'!I:I,"Not Found")</f>
        <v>No</v>
      </c>
      <c r="M888" s="14">
        <v>28351</v>
      </c>
      <c r="N888" s="15">
        <v>12218.7</v>
      </c>
      <c r="O888" s="12" t="s">
        <v>12</v>
      </c>
      <c r="P888" s="12" t="s">
        <v>16</v>
      </c>
      <c r="Q888" s="12" t="s">
        <v>23</v>
      </c>
      <c r="R888" s="12">
        <v>45</v>
      </c>
      <c r="S888" s="12"/>
      <c r="T888" s="12"/>
      <c r="U888" s="12"/>
      <c r="V888" s="12"/>
      <c r="W888" s="12"/>
      <c r="X888" s="12"/>
      <c r="Y888" s="12"/>
      <c r="Z888" s="12"/>
    </row>
    <row r="889" spans="1:26" x14ac:dyDescent="0.35">
      <c r="A889" s="12" t="s">
        <v>1483</v>
      </c>
      <c r="B889" s="12" t="s">
        <v>7445</v>
      </c>
      <c r="C889" s="12" t="s">
        <v>5547</v>
      </c>
      <c r="D889" s="12">
        <v>43.48</v>
      </c>
      <c r="E889" s="12" t="s">
        <v>8367</v>
      </c>
      <c r="F889" s="12">
        <v>6.24</v>
      </c>
      <c r="G889" s="12" t="s">
        <v>8388</v>
      </c>
      <c r="H889" s="12" t="s">
        <v>2380</v>
      </c>
      <c r="I889" s="12" t="s">
        <v>2380</v>
      </c>
      <c r="J889" s="12" t="s">
        <v>2380</v>
      </c>
      <c r="K889" s="33">
        <v>0</v>
      </c>
      <c r="L889" s="13" t="str">
        <f>_xlfn.XLOOKUP(A889,'PWQ_Medical Examinations (2)'!A:A,'PWQ_Medical Examinations (2)'!I:I,"Not Found")</f>
        <v>No</v>
      </c>
      <c r="M889" s="14">
        <v>33479</v>
      </c>
      <c r="N889" s="15">
        <v>12198.64</v>
      </c>
      <c r="O889" s="12" t="s">
        <v>12</v>
      </c>
      <c r="P889" s="12" t="s">
        <v>12</v>
      </c>
      <c r="Q889" s="12" t="s">
        <v>535</v>
      </c>
      <c r="R889" s="12">
        <v>31</v>
      </c>
      <c r="S889" s="12"/>
      <c r="T889" s="12"/>
      <c r="U889" s="12"/>
      <c r="V889" s="12"/>
      <c r="W889" s="12"/>
      <c r="X889" s="12"/>
      <c r="Y889" s="12"/>
      <c r="Z889" s="12"/>
    </row>
    <row r="890" spans="1:26" x14ac:dyDescent="0.35">
      <c r="A890" s="12" t="s">
        <v>1482</v>
      </c>
      <c r="B890" s="12" t="s">
        <v>7446</v>
      </c>
      <c r="C890" s="12" t="s">
        <v>5548</v>
      </c>
      <c r="D890" s="12">
        <v>41.73</v>
      </c>
      <c r="E890" s="12" t="s">
        <v>8367</v>
      </c>
      <c r="F890" s="12">
        <v>6.25</v>
      </c>
      <c r="G890" s="12" t="s">
        <v>8388</v>
      </c>
      <c r="H890" s="12" t="s">
        <v>2380</v>
      </c>
      <c r="I890" s="12" t="s">
        <v>2380</v>
      </c>
      <c r="J890" s="12" t="s">
        <v>2380</v>
      </c>
      <c r="K890" s="33">
        <v>1</v>
      </c>
      <c r="L890" s="13" t="str">
        <f>_xlfn.XLOOKUP(A890,'PWQ_Medical Examinations (2)'!A:A,'PWQ_Medical Examinations (2)'!I:I,"Not Found")</f>
        <v>No</v>
      </c>
      <c r="M890" s="14">
        <v>32055</v>
      </c>
      <c r="N890" s="15">
        <v>12148.2</v>
      </c>
      <c r="O890" s="12" t="s">
        <v>12</v>
      </c>
      <c r="P890" s="12" t="s">
        <v>12</v>
      </c>
      <c r="Q890" s="12" t="s">
        <v>23</v>
      </c>
      <c r="R890" s="12">
        <v>35</v>
      </c>
      <c r="S890" s="12"/>
      <c r="T890" s="12"/>
      <c r="U890" s="12"/>
      <c r="V890" s="12"/>
      <c r="W890" s="12"/>
      <c r="X890" s="12"/>
      <c r="Y890" s="12"/>
      <c r="Z890" s="12"/>
    </row>
    <row r="891" spans="1:26" x14ac:dyDescent="0.35">
      <c r="A891" s="12" t="s">
        <v>1481</v>
      </c>
      <c r="B891" s="12" t="s">
        <v>6898</v>
      </c>
      <c r="C891" s="12" t="s">
        <v>5549</v>
      </c>
      <c r="D891" s="12">
        <v>28.9</v>
      </c>
      <c r="E891" s="12" t="s">
        <v>8368</v>
      </c>
      <c r="F891" s="12">
        <v>11.96</v>
      </c>
      <c r="G891" s="12" t="s">
        <v>8387</v>
      </c>
      <c r="H891" s="12" t="s">
        <v>2380</v>
      </c>
      <c r="I891" s="12" t="s">
        <v>2380</v>
      </c>
      <c r="J891" s="12" t="s">
        <v>2380</v>
      </c>
      <c r="K891" s="33">
        <v>0</v>
      </c>
      <c r="L891" s="13" t="str">
        <f>_xlfn.XLOOKUP(A891,'PWQ_Medical Examinations (2)'!A:A,'PWQ_Medical Examinations (2)'!I:I,"Not Found")</f>
        <v>No</v>
      </c>
      <c r="M891" s="14">
        <v>22904</v>
      </c>
      <c r="N891" s="15">
        <v>12146.97</v>
      </c>
      <c r="O891" s="12" t="s">
        <v>12</v>
      </c>
      <c r="P891" s="12" t="s">
        <v>12</v>
      </c>
      <c r="Q891" s="12" t="s">
        <v>42</v>
      </c>
      <c r="R891" s="12">
        <v>60</v>
      </c>
      <c r="S891" s="12"/>
      <c r="T891" s="12"/>
      <c r="U891" s="12"/>
      <c r="V891" s="12"/>
      <c r="W891" s="12"/>
      <c r="X891" s="12"/>
      <c r="Y891" s="12"/>
      <c r="Z891" s="12"/>
    </row>
    <row r="892" spans="1:26" x14ac:dyDescent="0.35">
      <c r="A892" s="12" t="s">
        <v>1480</v>
      </c>
      <c r="B892" s="12" t="s">
        <v>7447</v>
      </c>
      <c r="C892" s="12" t="s">
        <v>5550</v>
      </c>
      <c r="D892" s="12">
        <v>25.74</v>
      </c>
      <c r="E892" s="12" t="s">
        <v>8368</v>
      </c>
      <c r="F892" s="12">
        <v>7.69</v>
      </c>
      <c r="G892" s="12" t="s">
        <v>8387</v>
      </c>
      <c r="H892" s="12" t="s">
        <v>2380</v>
      </c>
      <c r="I892" s="12" t="s">
        <v>2380</v>
      </c>
      <c r="J892" s="12" t="s">
        <v>2380</v>
      </c>
      <c r="K892" s="33">
        <v>0</v>
      </c>
      <c r="L892" s="13" t="str">
        <f>_xlfn.XLOOKUP(A892,'PWQ_Medical Examinations (2)'!A:A,'PWQ_Medical Examinations (2)'!I:I,"Not Found")</f>
        <v>No</v>
      </c>
      <c r="M892" s="14">
        <v>22954</v>
      </c>
      <c r="N892" s="15">
        <v>12142.58</v>
      </c>
      <c r="O892" s="12" t="s">
        <v>12</v>
      </c>
      <c r="P892" s="12" t="s">
        <v>11</v>
      </c>
      <c r="Q892" s="12" t="s">
        <v>13</v>
      </c>
      <c r="R892" s="12">
        <v>60</v>
      </c>
      <c r="S892" s="12"/>
      <c r="T892" s="12"/>
      <c r="U892" s="12"/>
      <c r="V892" s="12"/>
      <c r="W892" s="12"/>
      <c r="X892" s="12"/>
      <c r="Y892" s="12"/>
      <c r="Z892" s="12"/>
    </row>
    <row r="893" spans="1:26" x14ac:dyDescent="0.35">
      <c r="A893" s="12" t="s">
        <v>1479</v>
      </c>
      <c r="B893" s="12" t="s">
        <v>7448</v>
      </c>
      <c r="C893" s="12" t="s">
        <v>5551</v>
      </c>
      <c r="D893" s="12">
        <v>36.06</v>
      </c>
      <c r="E893" s="12" t="s">
        <v>8367</v>
      </c>
      <c r="F893" s="12">
        <v>8.83</v>
      </c>
      <c r="G893" s="12" t="s">
        <v>8387</v>
      </c>
      <c r="H893" s="12" t="s">
        <v>2380</v>
      </c>
      <c r="I893" s="12" t="s">
        <v>2380</v>
      </c>
      <c r="J893" s="12" t="s">
        <v>2380</v>
      </c>
      <c r="K893" s="33">
        <v>0</v>
      </c>
      <c r="L893" s="13" t="str">
        <f>_xlfn.XLOOKUP(A893,'PWQ_Medical Examinations (2)'!A:A,'PWQ_Medical Examinations (2)'!I:I,"Not Found")</f>
        <v>No</v>
      </c>
      <c r="M893" s="14">
        <v>27288</v>
      </c>
      <c r="N893" s="15">
        <v>12137.6</v>
      </c>
      <c r="O893" s="12" t="s">
        <v>12</v>
      </c>
      <c r="P893" s="12" t="s">
        <v>12</v>
      </c>
      <c r="Q893" s="12" t="s">
        <v>23</v>
      </c>
      <c r="R893" s="12">
        <v>48</v>
      </c>
      <c r="S893" s="12"/>
      <c r="T893" s="12"/>
      <c r="U893" s="12"/>
      <c r="V893" s="12"/>
      <c r="W893" s="12"/>
      <c r="X893" s="12"/>
      <c r="Y893" s="12"/>
      <c r="Z893" s="12"/>
    </row>
    <row r="894" spans="1:26" x14ac:dyDescent="0.35">
      <c r="A894" s="12" t="s">
        <v>1478</v>
      </c>
      <c r="B894" s="12" t="s">
        <v>7449</v>
      </c>
      <c r="C894" s="12" t="s">
        <v>5552</v>
      </c>
      <c r="D894" s="12">
        <v>43.28</v>
      </c>
      <c r="E894" s="12" t="s">
        <v>8367</v>
      </c>
      <c r="F894" s="12">
        <v>4.41</v>
      </c>
      <c r="G894" s="12" t="s">
        <v>8389</v>
      </c>
      <c r="H894" s="12" t="s">
        <v>2380</v>
      </c>
      <c r="I894" s="12" t="s">
        <v>2380</v>
      </c>
      <c r="J894" s="12" t="s">
        <v>2380</v>
      </c>
      <c r="K894" s="33">
        <v>0</v>
      </c>
      <c r="L894" s="13" t="str">
        <f>_xlfn.XLOOKUP(A894,'PWQ_Medical Examinations (2)'!A:A,'PWQ_Medical Examinations (2)'!I:I,"Not Found")</f>
        <v>No</v>
      </c>
      <c r="M894" s="14">
        <v>33548</v>
      </c>
      <c r="N894" s="15">
        <v>12130.8</v>
      </c>
      <c r="O894" s="12" t="s">
        <v>12</v>
      </c>
      <c r="P894" s="12" t="s">
        <v>12</v>
      </c>
      <c r="Q894" s="12" t="s">
        <v>535</v>
      </c>
      <c r="R894" s="12">
        <v>31</v>
      </c>
      <c r="S894" s="12"/>
      <c r="T894" s="12"/>
      <c r="U894" s="12"/>
      <c r="V894" s="12"/>
      <c r="W894" s="12"/>
      <c r="X894" s="12"/>
      <c r="Y894" s="12"/>
      <c r="Z894" s="12"/>
    </row>
    <row r="895" spans="1:26" x14ac:dyDescent="0.35">
      <c r="A895" s="12" t="s">
        <v>1477</v>
      </c>
      <c r="B895" s="12" t="s">
        <v>6749</v>
      </c>
      <c r="C895" s="12" t="s">
        <v>5553</v>
      </c>
      <c r="D895" s="12">
        <v>28.785</v>
      </c>
      <c r="E895" s="12" t="s">
        <v>8368</v>
      </c>
      <c r="F895" s="12">
        <v>9.1</v>
      </c>
      <c r="G895" s="12" t="s">
        <v>8387</v>
      </c>
      <c r="H895" s="12" t="s">
        <v>2382</v>
      </c>
      <c r="I895" s="12" t="s">
        <v>2380</v>
      </c>
      <c r="J895" s="12" t="s">
        <v>2383</v>
      </c>
      <c r="K895" s="33">
        <v>1</v>
      </c>
      <c r="L895" s="13" t="str">
        <f>_xlfn.XLOOKUP(A895,'PWQ_Medical Examinations (2)'!A:A,'PWQ_Medical Examinations (2)'!I:I,"Not Found")</f>
        <v>No</v>
      </c>
      <c r="M895" s="14">
        <v>23166</v>
      </c>
      <c r="N895" s="15">
        <v>12129.61</v>
      </c>
      <c r="O895" s="12" t="s">
        <v>12</v>
      </c>
      <c r="P895" s="12" t="s">
        <v>16</v>
      </c>
      <c r="Q895" s="12" t="s">
        <v>23</v>
      </c>
      <c r="R895" s="12">
        <v>60</v>
      </c>
      <c r="S895" s="12"/>
      <c r="T895" s="12"/>
      <c r="U895" s="12"/>
      <c r="V895" s="12"/>
      <c r="W895" s="12"/>
      <c r="X895" s="12"/>
      <c r="Y895" s="12"/>
      <c r="Z895" s="12"/>
    </row>
    <row r="896" spans="1:26" x14ac:dyDescent="0.35">
      <c r="A896" s="12" t="s">
        <v>1476</v>
      </c>
      <c r="B896" s="12" t="s">
        <v>7450</v>
      </c>
      <c r="C896" s="12" t="s">
        <v>5554</v>
      </c>
      <c r="D896" s="12">
        <v>25.46</v>
      </c>
      <c r="E896" s="12" t="s">
        <v>8368</v>
      </c>
      <c r="F896" s="12">
        <v>11.52</v>
      </c>
      <c r="G896" s="12" t="s">
        <v>8387</v>
      </c>
      <c r="H896" s="12" t="s">
        <v>2382</v>
      </c>
      <c r="I896" s="12" t="s">
        <v>2380</v>
      </c>
      <c r="J896" s="12" t="s">
        <v>2383</v>
      </c>
      <c r="K896" s="33">
        <v>1</v>
      </c>
      <c r="L896" s="13" t="str">
        <f>_xlfn.XLOOKUP(A896,'PWQ_Medical Examinations (2)'!A:A,'PWQ_Medical Examinations (2)'!I:I,"Not Found")</f>
        <v>No</v>
      </c>
      <c r="M896" s="14">
        <v>23212</v>
      </c>
      <c r="N896" s="15">
        <v>12124.99</v>
      </c>
      <c r="O896" s="12" t="s">
        <v>12</v>
      </c>
      <c r="P896" s="12" t="s">
        <v>16</v>
      </c>
      <c r="Q896" s="12" t="s">
        <v>23</v>
      </c>
      <c r="R896" s="12">
        <v>59</v>
      </c>
      <c r="S896" s="12"/>
      <c r="T896" s="12"/>
      <c r="U896" s="12"/>
      <c r="V896" s="12"/>
      <c r="W896" s="12"/>
      <c r="X896" s="12"/>
      <c r="Y896" s="12"/>
      <c r="Z896" s="12"/>
    </row>
    <row r="897" spans="1:26" x14ac:dyDescent="0.35">
      <c r="A897" s="12" t="s">
        <v>1475</v>
      </c>
      <c r="B897" s="12" t="s">
        <v>7451</v>
      </c>
      <c r="C897" s="12" t="s">
        <v>5555</v>
      </c>
      <c r="D897" s="12">
        <v>30.8</v>
      </c>
      <c r="E897" s="12" t="s">
        <v>8367</v>
      </c>
      <c r="F897" s="12">
        <v>10.95</v>
      </c>
      <c r="G897" s="12" t="s">
        <v>8387</v>
      </c>
      <c r="H897" s="12" t="s">
        <v>2380</v>
      </c>
      <c r="I897" s="12" t="s">
        <v>2380</v>
      </c>
      <c r="J897" s="12" t="s">
        <v>2380</v>
      </c>
      <c r="K897" s="33">
        <v>0</v>
      </c>
      <c r="L897" s="13" t="str">
        <f>_xlfn.XLOOKUP(A897,'PWQ_Medical Examinations (2)'!A:A,'PWQ_Medical Examinations (2)'!I:I,"Not Found")</f>
        <v>No</v>
      </c>
      <c r="M897" s="14">
        <v>25136</v>
      </c>
      <c r="N897" s="15">
        <v>12105.32</v>
      </c>
      <c r="O897" s="12" t="s">
        <v>12</v>
      </c>
      <c r="P897" s="12" t="s">
        <v>12</v>
      </c>
      <c r="Q897" s="12" t="s">
        <v>42</v>
      </c>
      <c r="R897" s="12">
        <v>54</v>
      </c>
      <c r="S897" s="12"/>
      <c r="T897" s="12"/>
      <c r="U897" s="12"/>
      <c r="V897" s="12"/>
      <c r="W897" s="12"/>
      <c r="X897" s="12"/>
      <c r="Y897" s="12"/>
      <c r="Z897" s="12"/>
    </row>
    <row r="898" spans="1:26" x14ac:dyDescent="0.35">
      <c r="A898" s="12" t="s">
        <v>1474</v>
      </c>
      <c r="B898" s="12" t="s">
        <v>7452</v>
      </c>
      <c r="C898" s="12" t="s">
        <v>5215</v>
      </c>
      <c r="D898" s="12">
        <v>28.88</v>
      </c>
      <c r="E898" s="12" t="s">
        <v>8368</v>
      </c>
      <c r="F898" s="12">
        <v>11.5</v>
      </c>
      <c r="G898" s="12" t="s">
        <v>8387</v>
      </c>
      <c r="H898" s="12" t="s">
        <v>2380</v>
      </c>
      <c r="I898" s="12" t="s">
        <v>2380</v>
      </c>
      <c r="J898" s="12" t="s">
        <v>2380</v>
      </c>
      <c r="K898" s="33">
        <v>0</v>
      </c>
      <c r="L898" s="13" t="str">
        <f>_xlfn.XLOOKUP(A898,'PWQ_Medical Examinations (2)'!A:A,'PWQ_Medical Examinations (2)'!I:I,"Not Found")</f>
        <v>No</v>
      </c>
      <c r="M898" s="14">
        <v>25181</v>
      </c>
      <c r="N898" s="15">
        <v>12096.65</v>
      </c>
      <c r="O898" s="12" t="s">
        <v>12</v>
      </c>
      <c r="P898" s="12" t="s">
        <v>16</v>
      </c>
      <c r="Q898" s="12" t="s">
        <v>247</v>
      </c>
      <c r="R898" s="12">
        <v>54</v>
      </c>
      <c r="S898" s="12"/>
      <c r="T898" s="12"/>
      <c r="U898" s="12"/>
      <c r="V898" s="12"/>
      <c r="W898" s="12"/>
      <c r="X898" s="12"/>
      <c r="Y898" s="12"/>
      <c r="Z898" s="12"/>
    </row>
    <row r="899" spans="1:26" x14ac:dyDescent="0.35">
      <c r="A899" s="12" t="s">
        <v>1473</v>
      </c>
      <c r="B899" s="12" t="s">
        <v>7453</v>
      </c>
      <c r="C899" s="12" t="s">
        <v>5556</v>
      </c>
      <c r="D899" s="12">
        <v>23</v>
      </c>
      <c r="E899" s="12" t="s">
        <v>8369</v>
      </c>
      <c r="F899" s="12">
        <v>9.8800000000000008</v>
      </c>
      <c r="G899" s="12" t="s">
        <v>8387</v>
      </c>
      <c r="H899" s="12" t="s">
        <v>2380</v>
      </c>
      <c r="I899" s="12" t="s">
        <v>2380</v>
      </c>
      <c r="J899" s="12" t="s">
        <v>2380</v>
      </c>
      <c r="K899" s="33">
        <v>0</v>
      </c>
      <c r="L899" s="13" t="str">
        <f>_xlfn.XLOOKUP(A899,'PWQ_Medical Examinations (2)'!A:A,'PWQ_Medical Examinations (2)'!I:I,"Not Found")</f>
        <v>No</v>
      </c>
      <c r="M899" s="14">
        <v>25010</v>
      </c>
      <c r="N899" s="15">
        <v>12094.48</v>
      </c>
      <c r="O899" s="12" t="s">
        <v>12</v>
      </c>
      <c r="P899" s="12" t="s">
        <v>12</v>
      </c>
      <c r="Q899" s="12" t="s">
        <v>42</v>
      </c>
      <c r="R899" s="12">
        <v>54</v>
      </c>
      <c r="S899" s="12"/>
      <c r="T899" s="12"/>
      <c r="U899" s="12"/>
      <c r="V899" s="12"/>
      <c r="W899" s="12"/>
      <c r="X899" s="12"/>
      <c r="Y899" s="12"/>
      <c r="Z899" s="12"/>
    </row>
    <row r="900" spans="1:26" x14ac:dyDescent="0.35">
      <c r="A900" s="12" t="s">
        <v>1472</v>
      </c>
      <c r="B900" s="12" t="s">
        <v>6768</v>
      </c>
      <c r="C900" s="12" t="s">
        <v>4917</v>
      </c>
      <c r="D900" s="12">
        <v>38.25</v>
      </c>
      <c r="E900" s="12" t="s">
        <v>8367</v>
      </c>
      <c r="F900" s="12">
        <v>6.2</v>
      </c>
      <c r="G900" s="12" t="s">
        <v>8388</v>
      </c>
      <c r="H900" s="12" t="s">
        <v>2380</v>
      </c>
      <c r="I900" s="12" t="s">
        <v>2380</v>
      </c>
      <c r="J900" s="12" t="s">
        <v>2380</v>
      </c>
      <c r="K900" s="33">
        <v>1</v>
      </c>
      <c r="L900" s="13" t="str">
        <f>_xlfn.XLOOKUP(A900,'PWQ_Medical Examinations (2)'!A:A,'PWQ_Medical Examinations (2)'!I:I,"Not Found")</f>
        <v>No</v>
      </c>
      <c r="M900" s="14">
        <v>30927</v>
      </c>
      <c r="N900" s="15">
        <v>12091.34</v>
      </c>
      <c r="O900" s="12" t="s">
        <v>12</v>
      </c>
      <c r="P900" s="12" t="s">
        <v>11</v>
      </c>
      <c r="Q900" s="12" t="s">
        <v>632</v>
      </c>
      <c r="R900" s="12">
        <v>38</v>
      </c>
      <c r="S900" s="12"/>
      <c r="T900" s="12"/>
      <c r="U900" s="12"/>
      <c r="V900" s="12"/>
      <c r="W900" s="12"/>
      <c r="X900" s="12"/>
      <c r="Y900" s="12"/>
      <c r="Z900" s="12"/>
    </row>
    <row r="901" spans="1:26" x14ac:dyDescent="0.35">
      <c r="A901" s="12" t="s">
        <v>1471</v>
      </c>
      <c r="B901" s="12" t="s">
        <v>7454</v>
      </c>
      <c r="C901" s="12" t="s">
        <v>4934</v>
      </c>
      <c r="D901" s="12">
        <v>39.25</v>
      </c>
      <c r="E901" s="12" t="s">
        <v>8367</v>
      </c>
      <c r="F901" s="12">
        <v>8.41</v>
      </c>
      <c r="G901" s="12" t="s">
        <v>8387</v>
      </c>
      <c r="H901" s="12" t="s">
        <v>2382</v>
      </c>
      <c r="I901" s="12" t="s">
        <v>2380</v>
      </c>
      <c r="J901" s="12" t="s">
        <v>2380</v>
      </c>
      <c r="K901" s="33">
        <v>1</v>
      </c>
      <c r="L901" s="13" t="str">
        <f>_xlfn.XLOOKUP(A901,'PWQ_Medical Examinations (2)'!A:A,'PWQ_Medical Examinations (2)'!I:I,"Not Found")</f>
        <v>No</v>
      </c>
      <c r="M901" s="14">
        <v>31662</v>
      </c>
      <c r="N901" s="15">
        <v>12048.13</v>
      </c>
      <c r="O901" s="12" t="s">
        <v>12</v>
      </c>
      <c r="P901" s="12" t="s">
        <v>11</v>
      </c>
      <c r="Q901" s="12" t="s">
        <v>535</v>
      </c>
      <c r="R901" s="12">
        <v>36</v>
      </c>
      <c r="S901" s="12"/>
      <c r="T901" s="12"/>
      <c r="U901" s="12"/>
      <c r="V901" s="12"/>
      <c r="W901" s="12"/>
      <c r="X901" s="12"/>
      <c r="Y901" s="12"/>
      <c r="Z901" s="12"/>
    </row>
    <row r="902" spans="1:26" x14ac:dyDescent="0.35">
      <c r="A902" s="12" t="s">
        <v>1470</v>
      </c>
      <c r="B902" s="12" t="s">
        <v>7455</v>
      </c>
      <c r="C902" s="12" t="s">
        <v>5557</v>
      </c>
      <c r="D902" s="12">
        <v>26.6</v>
      </c>
      <c r="E902" s="12" t="s">
        <v>8368</v>
      </c>
      <c r="F902" s="12">
        <v>5.07</v>
      </c>
      <c r="G902" s="12" t="s">
        <v>8389</v>
      </c>
      <c r="H902" s="12" t="s">
        <v>2382</v>
      </c>
      <c r="I902" s="12" t="s">
        <v>2380</v>
      </c>
      <c r="J902" s="12" t="s">
        <v>2380</v>
      </c>
      <c r="K902" s="33">
        <v>2</v>
      </c>
      <c r="L902" s="13" t="str">
        <f>_xlfn.XLOOKUP(A902,'PWQ_Medical Examinations (2)'!A:A,'PWQ_Medical Examinations (2)'!I:I,"Not Found")</f>
        <v>No</v>
      </c>
      <c r="M902" s="14">
        <v>24435</v>
      </c>
      <c r="N902" s="15">
        <v>12044.34</v>
      </c>
      <c r="O902" s="12" t="s">
        <v>12</v>
      </c>
      <c r="P902" s="12" t="s">
        <v>16</v>
      </c>
      <c r="Q902" s="12" t="s">
        <v>23</v>
      </c>
      <c r="R902" s="12">
        <v>56</v>
      </c>
      <c r="S902" s="12"/>
      <c r="T902" s="12"/>
      <c r="U902" s="12"/>
      <c r="V902" s="12"/>
      <c r="W902" s="12"/>
      <c r="X902" s="12"/>
      <c r="Y902" s="12"/>
      <c r="Z902" s="12"/>
    </row>
    <row r="903" spans="1:26" x14ac:dyDescent="0.35">
      <c r="A903" s="12" t="s">
        <v>1469</v>
      </c>
      <c r="B903" s="12" t="s">
        <v>7201</v>
      </c>
      <c r="C903" s="12" t="s">
        <v>5558</v>
      </c>
      <c r="D903" s="12">
        <v>35.700000000000003</v>
      </c>
      <c r="E903" s="12" t="s">
        <v>8367</v>
      </c>
      <c r="F903" s="12">
        <v>4.0599999999999996</v>
      </c>
      <c r="G903" s="12" t="s">
        <v>8389</v>
      </c>
      <c r="H903" s="12" t="s">
        <v>2380</v>
      </c>
      <c r="I903" s="12" t="s">
        <v>2380</v>
      </c>
      <c r="J903" s="12" t="s">
        <v>2383</v>
      </c>
      <c r="K903" s="33">
        <v>1</v>
      </c>
      <c r="L903" s="13" t="str">
        <f>_xlfn.XLOOKUP(A903,'PWQ_Medical Examinations (2)'!A:A,'PWQ_Medical Examinations (2)'!I:I,"Not Found")</f>
        <v>No</v>
      </c>
      <c r="M903" s="14">
        <v>29144</v>
      </c>
      <c r="N903" s="15">
        <v>12035.18</v>
      </c>
      <c r="O903" s="12" t="s">
        <v>12</v>
      </c>
      <c r="P903" s="12" t="s">
        <v>12</v>
      </c>
      <c r="Q903" s="12" t="s">
        <v>300</v>
      </c>
      <c r="R903" s="12">
        <v>43</v>
      </c>
      <c r="S903" s="12"/>
      <c r="T903" s="12"/>
      <c r="U903" s="12"/>
      <c r="V903" s="12"/>
      <c r="W903" s="12"/>
      <c r="X903" s="12"/>
      <c r="Y903" s="12"/>
      <c r="Z903" s="12"/>
    </row>
    <row r="904" spans="1:26" x14ac:dyDescent="0.35">
      <c r="A904" s="12" t="s">
        <v>1468</v>
      </c>
      <c r="B904" s="12" t="s">
        <v>7456</v>
      </c>
      <c r="C904" s="12" t="s">
        <v>5559</v>
      </c>
      <c r="D904" s="12">
        <v>20.100000000000001</v>
      </c>
      <c r="E904" s="12" t="s">
        <v>8369</v>
      </c>
      <c r="F904" s="12">
        <v>10.52</v>
      </c>
      <c r="G904" s="12" t="s">
        <v>8387</v>
      </c>
      <c r="H904" s="12" t="s">
        <v>2380</v>
      </c>
      <c r="I904" s="12" t="s">
        <v>2380</v>
      </c>
      <c r="J904" s="12" t="s">
        <v>2380</v>
      </c>
      <c r="K904" s="33">
        <v>0</v>
      </c>
      <c r="L904" s="13" t="str">
        <f>_xlfn.XLOOKUP(A904,'PWQ_Medical Examinations (2)'!A:A,'PWQ_Medical Examinations (2)'!I:I,"Not Found")</f>
        <v>No</v>
      </c>
      <c r="M904" s="14">
        <v>24044</v>
      </c>
      <c r="N904" s="15">
        <v>12032.33</v>
      </c>
      <c r="O904" s="12" t="s">
        <v>12</v>
      </c>
      <c r="P904" s="12" t="s">
        <v>16</v>
      </c>
      <c r="Q904" s="12" t="s">
        <v>42</v>
      </c>
      <c r="R904" s="12">
        <v>57</v>
      </c>
      <c r="S904" s="12"/>
      <c r="T904" s="12"/>
      <c r="U904" s="12"/>
      <c r="V904" s="12"/>
      <c r="W904" s="12"/>
      <c r="X904" s="12"/>
      <c r="Y904" s="12"/>
      <c r="Z904" s="12"/>
    </row>
    <row r="905" spans="1:26" x14ac:dyDescent="0.35">
      <c r="A905" s="12" t="s">
        <v>1467</v>
      </c>
      <c r="B905" s="12" t="s">
        <v>7457</v>
      </c>
      <c r="C905" s="12" t="s">
        <v>5560</v>
      </c>
      <c r="D905" s="12">
        <v>22.23</v>
      </c>
      <c r="E905" s="12" t="s">
        <v>8369</v>
      </c>
      <c r="F905" s="12">
        <v>9.65</v>
      </c>
      <c r="G905" s="12" t="s">
        <v>8387</v>
      </c>
      <c r="H905" s="12" t="s">
        <v>2380</v>
      </c>
      <c r="I905" s="12" t="s">
        <v>2380</v>
      </c>
      <c r="J905" s="12" t="s">
        <v>2380</v>
      </c>
      <c r="K905" s="33">
        <v>0</v>
      </c>
      <c r="L905" s="13" t="str">
        <f>_xlfn.XLOOKUP(A905,'PWQ_Medical Examinations (2)'!A:A,'PWQ_Medical Examinations (2)'!I:I,"Not Found")</f>
        <v>No</v>
      </c>
      <c r="M905" s="14">
        <v>23902</v>
      </c>
      <c r="N905" s="15">
        <v>12029.29</v>
      </c>
      <c r="O905" s="12" t="s">
        <v>12</v>
      </c>
      <c r="P905" s="12" t="s">
        <v>11</v>
      </c>
      <c r="Q905" s="12" t="s">
        <v>247</v>
      </c>
      <c r="R905" s="12">
        <v>57</v>
      </c>
      <c r="S905" s="12"/>
      <c r="T905" s="12"/>
      <c r="U905" s="12"/>
      <c r="V905" s="12"/>
      <c r="W905" s="12"/>
      <c r="X905" s="12"/>
      <c r="Y905" s="12"/>
      <c r="Z905" s="12"/>
    </row>
    <row r="906" spans="1:26" x14ac:dyDescent="0.35">
      <c r="A906" s="12" t="s">
        <v>1466</v>
      </c>
      <c r="B906" s="12" t="s">
        <v>7458</v>
      </c>
      <c r="C906" s="12" t="s">
        <v>5561</v>
      </c>
      <c r="D906" s="12">
        <v>36.47</v>
      </c>
      <c r="E906" s="12" t="s">
        <v>8367</v>
      </c>
      <c r="F906" s="12">
        <v>6.21</v>
      </c>
      <c r="G906" s="12" t="s">
        <v>8388</v>
      </c>
      <c r="H906" s="12" t="s">
        <v>2380</v>
      </c>
      <c r="I906" s="12" t="s">
        <v>2380</v>
      </c>
      <c r="J906" s="12" t="s">
        <v>2380</v>
      </c>
      <c r="K906" s="33">
        <v>0</v>
      </c>
      <c r="L906" s="13" t="str">
        <f>_xlfn.XLOOKUP(A906,'PWQ_Medical Examinations (2)'!A:A,'PWQ_Medical Examinations (2)'!I:I,"Not Found")</f>
        <v>No</v>
      </c>
      <c r="M906" s="14">
        <v>30241</v>
      </c>
      <c r="N906" s="15">
        <v>12001.29</v>
      </c>
      <c r="O906" s="12" t="s">
        <v>12</v>
      </c>
      <c r="P906" s="12" t="s">
        <v>12</v>
      </c>
      <c r="Q906" s="12" t="s">
        <v>300</v>
      </c>
      <c r="R906" s="12">
        <v>40</v>
      </c>
      <c r="S906" s="12"/>
      <c r="T906" s="12"/>
      <c r="U906" s="12"/>
      <c r="V906" s="12"/>
      <c r="W906" s="12"/>
      <c r="X906" s="12"/>
      <c r="Y906" s="12"/>
      <c r="Z906" s="12"/>
    </row>
    <row r="907" spans="1:26" x14ac:dyDescent="0.35">
      <c r="A907" s="12" t="s">
        <v>1465</v>
      </c>
      <c r="B907" s="12" t="s">
        <v>7408</v>
      </c>
      <c r="C907" s="12" t="s">
        <v>5562</v>
      </c>
      <c r="D907" s="12">
        <v>49.64</v>
      </c>
      <c r="E907" s="12" t="s">
        <v>8367</v>
      </c>
      <c r="F907" s="12">
        <v>4.76</v>
      </c>
      <c r="G907" s="12" t="s">
        <v>8389</v>
      </c>
      <c r="H907" s="12" t="s">
        <v>2380</v>
      </c>
      <c r="I907" s="12" t="s">
        <v>2380</v>
      </c>
      <c r="J907" s="12" t="s">
        <v>2383</v>
      </c>
      <c r="K907" s="33">
        <v>1</v>
      </c>
      <c r="L907" s="13" t="str">
        <f>_xlfn.XLOOKUP(A907,'PWQ_Medical Examinations (2)'!A:A,'PWQ_Medical Examinations (2)'!I:I,"Not Found")</f>
        <v>No</v>
      </c>
      <c r="M907" s="14">
        <v>34315</v>
      </c>
      <c r="N907" s="15">
        <v>11994.89</v>
      </c>
      <c r="O907" s="12" t="s">
        <v>12</v>
      </c>
      <c r="P907" s="12" t="s">
        <v>11</v>
      </c>
      <c r="Q907" s="12" t="s">
        <v>23</v>
      </c>
      <c r="R907" s="12">
        <v>29</v>
      </c>
      <c r="S907" s="12"/>
      <c r="T907" s="12"/>
      <c r="U907" s="12"/>
      <c r="V907" s="12"/>
      <c r="W907" s="12"/>
      <c r="X907" s="12"/>
      <c r="Y907" s="12"/>
      <c r="Z907" s="12"/>
    </row>
    <row r="908" spans="1:26" x14ac:dyDescent="0.35">
      <c r="A908" s="12" t="s">
        <v>1464</v>
      </c>
      <c r="B908" s="12" t="s">
        <v>7459</v>
      </c>
      <c r="C908" s="12" t="s">
        <v>5563</v>
      </c>
      <c r="D908" s="12">
        <v>36.799999999999997</v>
      </c>
      <c r="E908" s="12" t="s">
        <v>8367</v>
      </c>
      <c r="F908" s="12">
        <v>5.73</v>
      </c>
      <c r="G908" s="12" t="s">
        <v>8388</v>
      </c>
      <c r="H908" s="12" t="s">
        <v>2382</v>
      </c>
      <c r="I908" s="12" t="s">
        <v>2380</v>
      </c>
      <c r="J908" s="12" t="s">
        <v>2383</v>
      </c>
      <c r="K908" s="33">
        <v>1</v>
      </c>
      <c r="L908" s="13" t="str">
        <f>_xlfn.XLOOKUP(A908,'PWQ_Medical Examinations (2)'!A:A,'PWQ_Medical Examinations (2)'!I:I,"Not Found")</f>
        <v>No</v>
      </c>
      <c r="M908" s="14">
        <v>30501</v>
      </c>
      <c r="N908" s="15">
        <v>11987.68</v>
      </c>
      <c r="O908" s="12" t="s">
        <v>12</v>
      </c>
      <c r="P908" s="12" t="s">
        <v>11</v>
      </c>
      <c r="Q908" s="12" t="s">
        <v>535</v>
      </c>
      <c r="R908" s="12">
        <v>39</v>
      </c>
      <c r="S908" s="12"/>
      <c r="T908" s="12"/>
      <c r="U908" s="12"/>
      <c r="V908" s="12"/>
      <c r="W908" s="12"/>
      <c r="X908" s="12"/>
      <c r="Y908" s="12"/>
      <c r="Z908" s="12"/>
    </row>
    <row r="909" spans="1:26" x14ac:dyDescent="0.35">
      <c r="A909" s="12" t="s">
        <v>1463</v>
      </c>
      <c r="B909" s="12" t="s">
        <v>7460</v>
      </c>
      <c r="C909" s="12" t="s">
        <v>5564</v>
      </c>
      <c r="D909" s="12">
        <v>33.880000000000003</v>
      </c>
      <c r="E909" s="12" t="s">
        <v>8367</v>
      </c>
      <c r="F909" s="12">
        <v>10.78</v>
      </c>
      <c r="G909" s="12" t="s">
        <v>8387</v>
      </c>
      <c r="H909" s="12" t="s">
        <v>2382</v>
      </c>
      <c r="I909" s="12" t="s">
        <v>2380</v>
      </c>
      <c r="J909" s="12" t="s">
        <v>2380</v>
      </c>
      <c r="K909" s="33">
        <v>0</v>
      </c>
      <c r="L909" s="13" t="str">
        <f>_xlfn.XLOOKUP(A909,'PWQ_Medical Examinations (2)'!A:A,'PWQ_Medical Examinations (2)'!I:I,"Not Found")</f>
        <v>No</v>
      </c>
      <c r="M909" s="14">
        <v>24828</v>
      </c>
      <c r="N909" s="15">
        <v>11987.17</v>
      </c>
      <c r="O909" s="12" t="s">
        <v>12</v>
      </c>
      <c r="P909" s="12" t="s">
        <v>12</v>
      </c>
      <c r="Q909" s="12" t="s">
        <v>13</v>
      </c>
      <c r="R909" s="12">
        <v>55</v>
      </c>
      <c r="S909" s="12"/>
      <c r="T909" s="12"/>
      <c r="U909" s="12"/>
      <c r="V909" s="12"/>
      <c r="W909" s="12"/>
      <c r="X909" s="12"/>
      <c r="Y909" s="12"/>
      <c r="Z909" s="12"/>
    </row>
    <row r="910" spans="1:26" x14ac:dyDescent="0.35">
      <c r="A910" s="12" t="s">
        <v>1462</v>
      </c>
      <c r="B910" s="12" t="s">
        <v>7012</v>
      </c>
      <c r="C910" s="12" t="s">
        <v>5565</v>
      </c>
      <c r="D910" s="12">
        <v>32.01</v>
      </c>
      <c r="E910" s="12" t="s">
        <v>8367</v>
      </c>
      <c r="F910" s="12">
        <v>5.08</v>
      </c>
      <c r="G910" s="12" t="s">
        <v>8389</v>
      </c>
      <c r="H910" s="12" t="s">
        <v>2382</v>
      </c>
      <c r="I910" s="12" t="s">
        <v>2380</v>
      </c>
      <c r="J910" s="12" t="s">
        <v>2380</v>
      </c>
      <c r="K910" s="33">
        <v>1</v>
      </c>
      <c r="L910" s="13" t="str">
        <f>_xlfn.XLOOKUP(A910,'PWQ_Medical Examinations (2)'!A:A,'PWQ_Medical Examinations (2)'!I:I,"Not Found")</f>
        <v>No</v>
      </c>
      <c r="M910" s="14">
        <v>23649</v>
      </c>
      <c r="N910" s="15">
        <v>11946.63</v>
      </c>
      <c r="O910" s="12" t="s">
        <v>12</v>
      </c>
      <c r="P910" s="12" t="s">
        <v>11</v>
      </c>
      <c r="Q910" s="12" t="s">
        <v>13</v>
      </c>
      <c r="R910" s="12">
        <v>58</v>
      </c>
      <c r="S910" s="12"/>
      <c r="T910" s="12"/>
      <c r="U910" s="12"/>
      <c r="V910" s="12"/>
      <c r="W910" s="12"/>
      <c r="X910" s="12"/>
      <c r="Y910" s="12"/>
      <c r="Z910" s="12"/>
    </row>
    <row r="911" spans="1:26" x14ac:dyDescent="0.35">
      <c r="A911" s="12" t="s">
        <v>1461</v>
      </c>
      <c r="B911" s="12" t="s">
        <v>7461</v>
      </c>
      <c r="C911" s="12" t="s">
        <v>5566</v>
      </c>
      <c r="D911" s="12">
        <v>33.630000000000003</v>
      </c>
      <c r="E911" s="12" t="s">
        <v>8367</v>
      </c>
      <c r="F911" s="12">
        <v>11.39</v>
      </c>
      <c r="G911" s="12" t="s">
        <v>8387</v>
      </c>
      <c r="H911" s="12" t="s">
        <v>2380</v>
      </c>
      <c r="I911" s="12" t="s">
        <v>2380</v>
      </c>
      <c r="J911" s="12" t="s">
        <v>2380</v>
      </c>
      <c r="K911" s="33">
        <v>0</v>
      </c>
      <c r="L911" s="13" t="str">
        <f>_xlfn.XLOOKUP(A911,'PWQ_Medical Examinations (2)'!A:A,'PWQ_Medical Examinations (2)'!I:I,"Not Found")</f>
        <v>No</v>
      </c>
      <c r="M911" s="14">
        <v>24047</v>
      </c>
      <c r="N911" s="15">
        <v>11945.13</v>
      </c>
      <c r="O911" s="12" t="s">
        <v>12</v>
      </c>
      <c r="P911" s="12" t="s">
        <v>11</v>
      </c>
      <c r="Q911" s="12" t="s">
        <v>23</v>
      </c>
      <c r="R911" s="12">
        <v>57</v>
      </c>
      <c r="S911" s="12"/>
      <c r="T911" s="12"/>
      <c r="U911" s="12"/>
      <c r="V911" s="12"/>
      <c r="W911" s="12"/>
      <c r="X911" s="12"/>
      <c r="Y911" s="12"/>
      <c r="Z911" s="12"/>
    </row>
    <row r="912" spans="1:26" x14ac:dyDescent="0.35">
      <c r="A912" s="12" t="s">
        <v>1460</v>
      </c>
      <c r="B912" s="12" t="s">
        <v>7462</v>
      </c>
      <c r="C912" s="12" t="s">
        <v>5567</v>
      </c>
      <c r="D912" s="12">
        <v>34.865000000000002</v>
      </c>
      <c r="E912" s="12" t="s">
        <v>8367</v>
      </c>
      <c r="F912" s="12">
        <v>5.35</v>
      </c>
      <c r="G912" s="12" t="s">
        <v>8389</v>
      </c>
      <c r="H912" s="12" t="s">
        <v>2382</v>
      </c>
      <c r="I912" s="12" t="s">
        <v>2380</v>
      </c>
      <c r="J912" s="12" t="s">
        <v>2380</v>
      </c>
      <c r="K912" s="33">
        <v>1</v>
      </c>
      <c r="L912" s="13" t="str">
        <f>_xlfn.XLOOKUP(A912,'PWQ_Medical Examinations (2)'!A:A,'PWQ_Medical Examinations (2)'!I:I,"Not Found")</f>
        <v>No</v>
      </c>
      <c r="M912" s="14">
        <v>23736</v>
      </c>
      <c r="N912" s="15">
        <v>11944.59</v>
      </c>
      <c r="O912" s="12" t="s">
        <v>12</v>
      </c>
      <c r="P912" s="12" t="s">
        <v>11</v>
      </c>
      <c r="Q912" s="12" t="s">
        <v>168</v>
      </c>
      <c r="R912" s="12">
        <v>58</v>
      </c>
      <c r="S912" s="12"/>
      <c r="T912" s="12"/>
      <c r="U912" s="12"/>
      <c r="V912" s="12"/>
      <c r="W912" s="12"/>
      <c r="X912" s="12"/>
      <c r="Y912" s="12"/>
      <c r="Z912" s="12"/>
    </row>
    <row r="913" spans="1:26" x14ac:dyDescent="0.35">
      <c r="A913" s="12" t="s">
        <v>1459</v>
      </c>
      <c r="B913" s="12" t="s">
        <v>7087</v>
      </c>
      <c r="C913" s="12" t="s">
        <v>5568</v>
      </c>
      <c r="D913" s="12">
        <v>43.11</v>
      </c>
      <c r="E913" s="12" t="s">
        <v>8367</v>
      </c>
      <c r="F913" s="12">
        <v>5.6</v>
      </c>
      <c r="G913" s="12" t="s">
        <v>8389</v>
      </c>
      <c r="H913" s="12" t="s">
        <v>2380</v>
      </c>
      <c r="I913" s="12" t="s">
        <v>2380</v>
      </c>
      <c r="J913" s="12" t="s">
        <v>2380</v>
      </c>
      <c r="K913" s="33">
        <v>0</v>
      </c>
      <c r="L913" s="13" t="str">
        <f>_xlfn.XLOOKUP(A913,'PWQ_Medical Examinations (2)'!A:A,'PWQ_Medical Examinations (2)'!I:I,"Not Found")</f>
        <v>No</v>
      </c>
      <c r="M913" s="14">
        <v>33530</v>
      </c>
      <c r="N913" s="15">
        <v>11941.83</v>
      </c>
      <c r="O913" s="12" t="s">
        <v>12</v>
      </c>
      <c r="P913" s="12" t="s">
        <v>16</v>
      </c>
      <c r="Q913" s="12" t="s">
        <v>249</v>
      </c>
      <c r="R913" s="12">
        <v>31</v>
      </c>
      <c r="S913" s="12"/>
      <c r="T913" s="12"/>
      <c r="U913" s="12"/>
      <c r="V913" s="12"/>
      <c r="W913" s="12"/>
      <c r="X913" s="12"/>
      <c r="Y913" s="12"/>
      <c r="Z913" s="12"/>
    </row>
    <row r="914" spans="1:26" x14ac:dyDescent="0.35">
      <c r="A914" s="12" t="s">
        <v>1458</v>
      </c>
      <c r="B914" s="12" t="s">
        <v>6809</v>
      </c>
      <c r="C914" s="12" t="s">
        <v>5569</v>
      </c>
      <c r="D914" s="12">
        <v>30.305</v>
      </c>
      <c r="E914" s="12" t="s">
        <v>8367</v>
      </c>
      <c r="F914" s="12">
        <v>4.2699999999999996</v>
      </c>
      <c r="G914" s="12" t="s">
        <v>8389</v>
      </c>
      <c r="H914" s="12" t="s">
        <v>2382</v>
      </c>
      <c r="I914" s="12" t="s">
        <v>2380</v>
      </c>
      <c r="J914" s="12" t="s">
        <v>2380</v>
      </c>
      <c r="K914" s="33">
        <v>1</v>
      </c>
      <c r="L914" s="13" t="str">
        <f>_xlfn.XLOOKUP(A914,'PWQ_Medical Examinations (2)'!A:A,'PWQ_Medical Examinations (2)'!I:I,"Not Found")</f>
        <v>No</v>
      </c>
      <c r="M914" s="14">
        <v>23591</v>
      </c>
      <c r="N914" s="15">
        <v>11938.26</v>
      </c>
      <c r="O914" s="12" t="s">
        <v>12</v>
      </c>
      <c r="P914" s="12" t="s">
        <v>12</v>
      </c>
      <c r="Q914" s="12" t="s">
        <v>166</v>
      </c>
      <c r="R914" s="12">
        <v>58</v>
      </c>
      <c r="S914" s="12"/>
      <c r="T914" s="12"/>
      <c r="U914" s="12"/>
      <c r="V914" s="12"/>
      <c r="W914" s="12"/>
      <c r="X914" s="12"/>
      <c r="Y914" s="12"/>
      <c r="Z914" s="12"/>
    </row>
    <row r="915" spans="1:26" x14ac:dyDescent="0.35">
      <c r="A915" s="12" t="s">
        <v>1457</v>
      </c>
      <c r="B915" s="12" t="s">
        <v>7463</v>
      </c>
      <c r="C915" s="12" t="s">
        <v>4849</v>
      </c>
      <c r="D915" s="12">
        <v>25.175000000000001</v>
      </c>
      <c r="E915" s="12" t="s">
        <v>8368</v>
      </c>
      <c r="F915" s="12">
        <v>5.57</v>
      </c>
      <c r="G915" s="12" t="s">
        <v>8389</v>
      </c>
      <c r="H915" s="12" t="s">
        <v>2382</v>
      </c>
      <c r="I915" s="12" t="s">
        <v>2380</v>
      </c>
      <c r="J915" s="12" t="s">
        <v>2380</v>
      </c>
      <c r="K915" s="33">
        <v>1</v>
      </c>
      <c r="L915" s="13" t="str">
        <f>_xlfn.XLOOKUP(A915,'PWQ_Medical Examinations (2)'!A:A,'PWQ_Medical Examinations (2)'!I:I,"Not Found")</f>
        <v>No</v>
      </c>
      <c r="M915" s="14">
        <v>23731</v>
      </c>
      <c r="N915" s="15">
        <v>11931.13</v>
      </c>
      <c r="O915" s="12" t="s">
        <v>12</v>
      </c>
      <c r="P915" s="12" t="s">
        <v>16</v>
      </c>
      <c r="Q915" s="12" t="s">
        <v>166</v>
      </c>
      <c r="R915" s="12">
        <v>58</v>
      </c>
      <c r="S915" s="12"/>
      <c r="T915" s="12"/>
      <c r="U915" s="12"/>
      <c r="V915" s="12"/>
      <c r="W915" s="12"/>
      <c r="X915" s="12"/>
      <c r="Y915" s="12"/>
      <c r="Z915" s="12"/>
    </row>
    <row r="916" spans="1:26" x14ac:dyDescent="0.35">
      <c r="A916" s="12" t="s">
        <v>1456</v>
      </c>
      <c r="B916" s="12" t="s">
        <v>7464</v>
      </c>
      <c r="C916" s="12" t="s">
        <v>5570</v>
      </c>
      <c r="D916" s="12">
        <v>26.8</v>
      </c>
      <c r="E916" s="12" t="s">
        <v>8368</v>
      </c>
      <c r="F916" s="12">
        <v>5.68</v>
      </c>
      <c r="G916" s="12" t="s">
        <v>8389</v>
      </c>
      <c r="H916" s="12" t="s">
        <v>2382</v>
      </c>
      <c r="I916" s="12" t="s">
        <v>2380</v>
      </c>
      <c r="J916" s="12" t="s">
        <v>2380</v>
      </c>
      <c r="K916" s="33">
        <v>1</v>
      </c>
      <c r="L916" s="13" t="str">
        <f>_xlfn.XLOOKUP(A916,'PWQ_Medical Examinations (2)'!A:A,'PWQ_Medical Examinations (2)'!I:I,"Not Found")</f>
        <v>No</v>
      </c>
      <c r="M916" s="14">
        <v>23700</v>
      </c>
      <c r="N916" s="15">
        <v>11918.2</v>
      </c>
      <c r="O916" s="12" t="s">
        <v>12</v>
      </c>
      <c r="P916" s="12" t="s">
        <v>16</v>
      </c>
      <c r="Q916" s="12" t="s">
        <v>300</v>
      </c>
      <c r="R916" s="12">
        <v>58</v>
      </c>
      <c r="S916" s="12"/>
      <c r="T916" s="12"/>
      <c r="U916" s="12"/>
      <c r="V916" s="12"/>
      <c r="W916" s="12"/>
      <c r="X916" s="12"/>
      <c r="Y916" s="12"/>
      <c r="Z916" s="12"/>
    </row>
    <row r="917" spans="1:26" x14ac:dyDescent="0.35">
      <c r="A917" s="12" t="s">
        <v>1455</v>
      </c>
      <c r="B917" s="12" t="s">
        <v>7465</v>
      </c>
      <c r="C917" s="12" t="s">
        <v>4934</v>
      </c>
      <c r="D917" s="12">
        <v>21.78</v>
      </c>
      <c r="E917" s="12" t="s">
        <v>8369</v>
      </c>
      <c r="F917" s="12">
        <v>5.3</v>
      </c>
      <c r="G917" s="12" t="s">
        <v>8389</v>
      </c>
      <c r="H917" s="12" t="s">
        <v>2380</v>
      </c>
      <c r="I917" s="12" t="s">
        <v>2382</v>
      </c>
      <c r="J917" s="12" t="s">
        <v>2380</v>
      </c>
      <c r="K917" s="33">
        <v>1</v>
      </c>
      <c r="L917" s="13" t="str">
        <f>_xlfn.XLOOKUP(A917,'PWQ_Medical Examinations (2)'!A:A,'PWQ_Medical Examinations (2)'!I:I,"Not Found")</f>
        <v>No</v>
      </c>
      <c r="M917" s="14">
        <v>38140</v>
      </c>
      <c r="N917" s="15">
        <v>11884.05</v>
      </c>
      <c r="O917" s="12" t="s">
        <v>12</v>
      </c>
      <c r="P917" s="12" t="s">
        <v>12</v>
      </c>
      <c r="Q917" s="12" t="s">
        <v>13</v>
      </c>
      <c r="R917" s="12">
        <v>19</v>
      </c>
      <c r="S917" s="12"/>
      <c r="T917" s="12"/>
      <c r="U917" s="12"/>
      <c r="V917" s="12"/>
      <c r="W917" s="12"/>
      <c r="X917" s="12"/>
      <c r="Y917" s="12"/>
      <c r="Z917" s="12"/>
    </row>
    <row r="918" spans="1:26" x14ac:dyDescent="0.35">
      <c r="A918" s="12" t="s">
        <v>1454</v>
      </c>
      <c r="B918" s="12" t="s">
        <v>7466</v>
      </c>
      <c r="C918" s="12" t="s">
        <v>5571</v>
      </c>
      <c r="D918" s="12">
        <v>30.14</v>
      </c>
      <c r="E918" s="12" t="s">
        <v>8367</v>
      </c>
      <c r="F918" s="12">
        <v>9.4499999999999993</v>
      </c>
      <c r="G918" s="12" t="s">
        <v>8387</v>
      </c>
      <c r="H918" s="12" t="s">
        <v>2382</v>
      </c>
      <c r="I918" s="12" t="s">
        <v>2380</v>
      </c>
      <c r="J918" s="12" t="s">
        <v>2380</v>
      </c>
      <c r="K918" s="33">
        <v>0</v>
      </c>
      <c r="L918" s="13" t="str">
        <f>_xlfn.XLOOKUP(A918,'PWQ_Medical Examinations (2)'!A:A,'PWQ_Medical Examinations (2)'!I:I,"Not Found")</f>
        <v>No</v>
      </c>
      <c r="M918" s="14">
        <v>24774</v>
      </c>
      <c r="N918" s="15">
        <v>11881.97</v>
      </c>
      <c r="O918" s="12" t="s">
        <v>12</v>
      </c>
      <c r="P918" s="12" t="s">
        <v>16</v>
      </c>
      <c r="Q918" s="12" t="s">
        <v>13</v>
      </c>
      <c r="R918" s="12">
        <v>55</v>
      </c>
      <c r="S918" s="12"/>
      <c r="T918" s="12"/>
      <c r="U918" s="12"/>
      <c r="V918" s="12"/>
      <c r="W918" s="12"/>
      <c r="X918" s="12"/>
      <c r="Y918" s="12"/>
      <c r="Z918" s="12"/>
    </row>
    <row r="919" spans="1:26" x14ac:dyDescent="0.35">
      <c r="A919" s="12" t="s">
        <v>1453</v>
      </c>
      <c r="B919" s="12" t="s">
        <v>7095</v>
      </c>
      <c r="C919" s="12" t="s">
        <v>5572</v>
      </c>
      <c r="D919" s="12">
        <v>29.7</v>
      </c>
      <c r="E919" s="12" t="s">
        <v>8368</v>
      </c>
      <c r="F919" s="12">
        <v>6.79</v>
      </c>
      <c r="G919" s="12" t="s">
        <v>8387</v>
      </c>
      <c r="H919" s="12" t="s">
        <v>2382</v>
      </c>
      <c r="I919" s="12" t="s">
        <v>2380</v>
      </c>
      <c r="J919" s="12" t="s">
        <v>2380</v>
      </c>
      <c r="K919" s="33">
        <v>0</v>
      </c>
      <c r="L919" s="13" t="str">
        <f>_xlfn.XLOOKUP(A919,'PWQ_Medical Examinations (2)'!A:A,'PWQ_Medical Examinations (2)'!I:I,"Not Found")</f>
        <v>No</v>
      </c>
      <c r="M919" s="14">
        <v>24667</v>
      </c>
      <c r="N919" s="15">
        <v>11881.36</v>
      </c>
      <c r="O919" s="12" t="s">
        <v>12</v>
      </c>
      <c r="P919" s="12" t="s">
        <v>11</v>
      </c>
      <c r="Q919" s="12" t="s">
        <v>42</v>
      </c>
      <c r="R919" s="12">
        <v>55</v>
      </c>
      <c r="S919" s="12"/>
      <c r="T919" s="12"/>
      <c r="U919" s="12"/>
      <c r="V919" s="12"/>
      <c r="W919" s="12"/>
      <c r="X919" s="12"/>
      <c r="Y919" s="12"/>
      <c r="Z919" s="12"/>
    </row>
    <row r="920" spans="1:26" x14ac:dyDescent="0.35">
      <c r="A920" s="12" t="s">
        <v>1452</v>
      </c>
      <c r="B920" s="12" t="s">
        <v>6775</v>
      </c>
      <c r="C920" s="12" t="s">
        <v>5573</v>
      </c>
      <c r="D920" s="12">
        <v>32.395000000000003</v>
      </c>
      <c r="E920" s="12" t="s">
        <v>8367</v>
      </c>
      <c r="F920" s="12">
        <v>11.1</v>
      </c>
      <c r="G920" s="12" t="s">
        <v>8387</v>
      </c>
      <c r="H920" s="12" t="s">
        <v>2382</v>
      </c>
      <c r="I920" s="12" t="s">
        <v>2380</v>
      </c>
      <c r="J920" s="12" t="s">
        <v>2380</v>
      </c>
      <c r="K920" s="33">
        <v>0</v>
      </c>
      <c r="L920" s="13" t="str">
        <f>_xlfn.XLOOKUP(A920,'PWQ_Medical Examinations (2)'!A:A,'PWQ_Medical Examinations (2)'!I:I,"Not Found")</f>
        <v>No</v>
      </c>
      <c r="M920" s="14">
        <v>24708</v>
      </c>
      <c r="N920" s="15">
        <v>11879.1</v>
      </c>
      <c r="O920" s="12" t="s">
        <v>12</v>
      </c>
      <c r="P920" s="12" t="s">
        <v>12</v>
      </c>
      <c r="Q920" s="12" t="s">
        <v>247</v>
      </c>
      <c r="R920" s="12">
        <v>55</v>
      </c>
      <c r="S920" s="12"/>
      <c r="T920" s="12"/>
      <c r="U920" s="12"/>
      <c r="V920" s="12"/>
      <c r="W920" s="12"/>
      <c r="X920" s="12"/>
      <c r="Y920" s="12"/>
      <c r="Z920" s="12"/>
    </row>
    <row r="921" spans="1:26" x14ac:dyDescent="0.35">
      <c r="A921" s="12" t="s">
        <v>1451</v>
      </c>
      <c r="B921" s="12" t="s">
        <v>7467</v>
      </c>
      <c r="C921" s="12" t="s">
        <v>5574</v>
      </c>
      <c r="D921" s="12">
        <v>36.64</v>
      </c>
      <c r="E921" s="12" t="s">
        <v>8367</v>
      </c>
      <c r="F921" s="12">
        <v>7.26</v>
      </c>
      <c r="G921" s="12" t="s">
        <v>8387</v>
      </c>
      <c r="H921" s="12" t="s">
        <v>2380</v>
      </c>
      <c r="I921" s="12" t="s">
        <v>2380</v>
      </c>
      <c r="J921" s="12" t="s">
        <v>2380</v>
      </c>
      <c r="K921" s="33">
        <v>0</v>
      </c>
      <c r="L921" s="13" t="str">
        <f>_xlfn.XLOOKUP(A921,'PWQ_Medical Examinations (2)'!A:A,'PWQ_Medical Examinations (2)'!I:I,"Not Found")</f>
        <v>No</v>
      </c>
      <c r="M921" s="14">
        <v>27217</v>
      </c>
      <c r="N921" s="15">
        <v>11858.56</v>
      </c>
      <c r="O921" s="12" t="s">
        <v>12</v>
      </c>
      <c r="P921" s="12" t="s">
        <v>12</v>
      </c>
      <c r="Q921" s="12" t="s">
        <v>42</v>
      </c>
      <c r="R921" s="12">
        <v>48</v>
      </c>
      <c r="S921" s="12"/>
      <c r="T921" s="12"/>
      <c r="U921" s="12"/>
      <c r="V921" s="12"/>
      <c r="W921" s="12"/>
      <c r="X921" s="12"/>
      <c r="Y921" s="12"/>
      <c r="Z921" s="12"/>
    </row>
    <row r="922" spans="1:26" x14ac:dyDescent="0.35">
      <c r="A922" s="12" t="s">
        <v>1450</v>
      </c>
      <c r="B922" s="12" t="s">
        <v>7468</v>
      </c>
      <c r="C922" s="12" t="s">
        <v>5575</v>
      </c>
      <c r="D922" s="12">
        <v>39.049999999999997</v>
      </c>
      <c r="E922" s="12" t="s">
        <v>8367</v>
      </c>
      <c r="F922" s="12">
        <v>5.27</v>
      </c>
      <c r="G922" s="12" t="s">
        <v>8389</v>
      </c>
      <c r="H922" s="12" t="s">
        <v>2382</v>
      </c>
      <c r="I922" s="12" t="s">
        <v>2380</v>
      </c>
      <c r="J922" s="12" t="s">
        <v>2380</v>
      </c>
      <c r="K922" s="33">
        <v>1</v>
      </c>
      <c r="L922" s="13" t="str">
        <f>_xlfn.XLOOKUP(A922,'PWQ_Medical Examinations (2)'!A:A,'PWQ_Medical Examinations (2)'!I:I,"Not Found")</f>
        <v>No</v>
      </c>
      <c r="M922" s="14">
        <v>23649</v>
      </c>
      <c r="N922" s="15">
        <v>11856.41</v>
      </c>
      <c r="O922" s="12" t="s">
        <v>12</v>
      </c>
      <c r="P922" s="12" t="s">
        <v>11</v>
      </c>
      <c r="Q922" s="12" t="s">
        <v>13</v>
      </c>
      <c r="R922" s="12">
        <v>58</v>
      </c>
      <c r="S922" s="12"/>
      <c r="T922" s="12"/>
      <c r="U922" s="12"/>
      <c r="V922" s="12"/>
      <c r="W922" s="12"/>
      <c r="X922" s="12"/>
      <c r="Y922" s="12"/>
      <c r="Z922" s="12"/>
    </row>
    <row r="923" spans="1:26" x14ac:dyDescent="0.35">
      <c r="A923" s="12" t="s">
        <v>1449</v>
      </c>
      <c r="B923" s="12" t="s">
        <v>7469</v>
      </c>
      <c r="C923" s="12" t="s">
        <v>5576</v>
      </c>
      <c r="D923" s="12">
        <v>33.1</v>
      </c>
      <c r="E923" s="12" t="s">
        <v>8367</v>
      </c>
      <c r="F923" s="12">
        <v>5.46</v>
      </c>
      <c r="G923" s="12" t="s">
        <v>8389</v>
      </c>
      <c r="H923" s="12" t="s">
        <v>2382</v>
      </c>
      <c r="I923" s="12" t="s">
        <v>2380</v>
      </c>
      <c r="J923" s="12" t="s">
        <v>2380</v>
      </c>
      <c r="K923" s="33">
        <v>1</v>
      </c>
      <c r="L923" s="13" t="str">
        <f>_xlfn.XLOOKUP(A923,'PWQ_Medical Examinations (2)'!A:A,'PWQ_Medical Examinations (2)'!I:I,"Not Found")</f>
        <v>No</v>
      </c>
      <c r="M923" s="14">
        <v>23555</v>
      </c>
      <c r="N923" s="15">
        <v>11848.14</v>
      </c>
      <c r="O923" s="12" t="s">
        <v>12</v>
      </c>
      <c r="P923" s="12" t="s">
        <v>11</v>
      </c>
      <c r="Q923" s="12" t="s">
        <v>42</v>
      </c>
      <c r="R923" s="12">
        <v>58</v>
      </c>
      <c r="S923" s="12"/>
      <c r="T923" s="12"/>
      <c r="U923" s="12"/>
      <c r="V923" s="12"/>
      <c r="W923" s="12"/>
      <c r="X923" s="12"/>
      <c r="Y923" s="12"/>
      <c r="Z923" s="12"/>
    </row>
    <row r="924" spans="1:26" x14ac:dyDescent="0.35">
      <c r="A924" s="12" t="s">
        <v>1448</v>
      </c>
      <c r="B924" s="12" t="s">
        <v>7470</v>
      </c>
      <c r="C924" s="12" t="s">
        <v>5577</v>
      </c>
      <c r="D924" s="12">
        <v>31.824999999999999</v>
      </c>
      <c r="E924" s="12" t="s">
        <v>8367</v>
      </c>
      <c r="F924" s="12">
        <v>8.1300000000000008</v>
      </c>
      <c r="G924" s="12" t="s">
        <v>8387</v>
      </c>
      <c r="H924" s="12" t="s">
        <v>2380</v>
      </c>
      <c r="I924" s="12" t="s">
        <v>2380</v>
      </c>
      <c r="J924" s="12" t="s">
        <v>2380</v>
      </c>
      <c r="K924" s="33">
        <v>0</v>
      </c>
      <c r="L924" s="13" t="str">
        <f>_xlfn.XLOOKUP(A924,'PWQ_Medical Examinations (2)'!A:A,'PWQ_Medical Examinations (2)'!I:I,"Not Found")</f>
        <v>No</v>
      </c>
      <c r="M924" s="14">
        <v>24056</v>
      </c>
      <c r="N924" s="15">
        <v>11842.62</v>
      </c>
      <c r="O924" s="12" t="s">
        <v>12</v>
      </c>
      <c r="P924" s="12" t="s">
        <v>12</v>
      </c>
      <c r="Q924" s="12" t="s">
        <v>23</v>
      </c>
      <c r="R924" s="12">
        <v>57</v>
      </c>
      <c r="S924" s="12"/>
      <c r="T924" s="12"/>
      <c r="U924" s="12"/>
      <c r="V924" s="12"/>
      <c r="W924" s="12"/>
      <c r="X924" s="12"/>
      <c r="Y924" s="12"/>
      <c r="Z924" s="12"/>
    </row>
    <row r="925" spans="1:26" x14ac:dyDescent="0.35">
      <c r="A925" s="12" t="s">
        <v>1447</v>
      </c>
      <c r="B925" s="12" t="s">
        <v>7471</v>
      </c>
      <c r="C925" s="12" t="s">
        <v>5578</v>
      </c>
      <c r="D925" s="12">
        <v>29</v>
      </c>
      <c r="E925" s="12" t="s">
        <v>8368</v>
      </c>
      <c r="F925" s="12">
        <v>4.25</v>
      </c>
      <c r="G925" s="12" t="s">
        <v>8389</v>
      </c>
      <c r="H925" s="12" t="s">
        <v>2382</v>
      </c>
      <c r="I925" s="12" t="s">
        <v>2380</v>
      </c>
      <c r="J925" s="12" t="s">
        <v>2380</v>
      </c>
      <c r="K925" s="33">
        <v>1</v>
      </c>
      <c r="L925" s="13" t="str">
        <f>_xlfn.XLOOKUP(A925,'PWQ_Medical Examinations (2)'!A:A,'PWQ_Medical Examinations (2)'!I:I,"Not Found")</f>
        <v>No</v>
      </c>
      <c r="M925" s="14">
        <v>23569</v>
      </c>
      <c r="N925" s="15">
        <v>11842.44</v>
      </c>
      <c r="O925" s="12" t="s">
        <v>12</v>
      </c>
      <c r="P925" s="12" t="s">
        <v>11</v>
      </c>
      <c r="Q925" s="12" t="s">
        <v>42</v>
      </c>
      <c r="R925" s="12">
        <v>58</v>
      </c>
      <c r="S925" s="12"/>
      <c r="T925" s="12"/>
      <c r="U925" s="12"/>
      <c r="V925" s="12"/>
      <c r="W925" s="12"/>
      <c r="X925" s="12"/>
      <c r="Y925" s="12"/>
      <c r="Z925" s="12"/>
    </row>
    <row r="926" spans="1:26" x14ac:dyDescent="0.35">
      <c r="A926" s="12" t="s">
        <v>1446</v>
      </c>
      <c r="B926" s="12" t="s">
        <v>7472</v>
      </c>
      <c r="C926" s="12" t="s">
        <v>5579</v>
      </c>
      <c r="D926" s="12">
        <v>30.495000000000001</v>
      </c>
      <c r="E926" s="12" t="s">
        <v>8367</v>
      </c>
      <c r="F926" s="12">
        <v>8.68</v>
      </c>
      <c r="G926" s="12" t="s">
        <v>8387</v>
      </c>
      <c r="H926" s="12" t="s">
        <v>2380</v>
      </c>
      <c r="I926" s="12" t="s">
        <v>2380</v>
      </c>
      <c r="J926" s="12" t="s">
        <v>2380</v>
      </c>
      <c r="K926" s="33">
        <v>0</v>
      </c>
      <c r="L926" s="13" t="str">
        <f>_xlfn.XLOOKUP(A926,'PWQ_Medical Examinations (2)'!A:A,'PWQ_Medical Examinations (2)'!I:I,"Not Found")</f>
        <v>No</v>
      </c>
      <c r="M926" s="14">
        <v>24010</v>
      </c>
      <c r="N926" s="15">
        <v>11840.78</v>
      </c>
      <c r="O926" s="12" t="s">
        <v>12</v>
      </c>
      <c r="P926" s="12" t="s">
        <v>11</v>
      </c>
      <c r="Q926" s="12" t="s">
        <v>23</v>
      </c>
      <c r="R926" s="12">
        <v>57</v>
      </c>
      <c r="S926" s="12"/>
      <c r="T926" s="12"/>
      <c r="U926" s="12"/>
      <c r="V926" s="12"/>
      <c r="W926" s="12"/>
      <c r="X926" s="12"/>
      <c r="Y926" s="12"/>
      <c r="Z926" s="12"/>
    </row>
    <row r="927" spans="1:26" x14ac:dyDescent="0.35">
      <c r="A927" s="12" t="s">
        <v>1445</v>
      </c>
      <c r="B927" s="12" t="s">
        <v>7473</v>
      </c>
      <c r="C927" s="12" t="s">
        <v>5580</v>
      </c>
      <c r="D927" s="12">
        <v>25.2</v>
      </c>
      <c r="E927" s="12" t="s">
        <v>8368</v>
      </c>
      <c r="F927" s="12">
        <v>6.25</v>
      </c>
      <c r="G927" s="12" t="s">
        <v>8388</v>
      </c>
      <c r="H927" s="12" t="s">
        <v>2382</v>
      </c>
      <c r="I927" s="12" t="s">
        <v>2380</v>
      </c>
      <c r="J927" s="12" t="s">
        <v>2380</v>
      </c>
      <c r="K927" s="33">
        <v>1</v>
      </c>
      <c r="L927" s="13" t="str">
        <f>_xlfn.XLOOKUP(A927,'PWQ_Medical Examinations (2)'!A:A,'PWQ_Medical Examinations (2)'!I:I,"Not Found")</f>
        <v>No</v>
      </c>
      <c r="M927" s="14">
        <v>23631</v>
      </c>
      <c r="N927" s="15">
        <v>11837.16</v>
      </c>
      <c r="O927" s="12" t="s">
        <v>12</v>
      </c>
      <c r="P927" s="12" t="s">
        <v>12</v>
      </c>
      <c r="Q927" s="12" t="s">
        <v>42</v>
      </c>
      <c r="R927" s="12">
        <v>58</v>
      </c>
      <c r="S927" s="12"/>
      <c r="T927" s="12"/>
      <c r="U927" s="12"/>
      <c r="V927" s="12"/>
      <c r="W927" s="12"/>
      <c r="X927" s="12"/>
      <c r="Y927" s="12"/>
      <c r="Z927" s="12"/>
    </row>
    <row r="928" spans="1:26" x14ac:dyDescent="0.35">
      <c r="A928" s="12" t="s">
        <v>1444</v>
      </c>
      <c r="B928" s="12" t="s">
        <v>7474</v>
      </c>
      <c r="C928" s="12" t="s">
        <v>5581</v>
      </c>
      <c r="D928" s="12">
        <v>22.77</v>
      </c>
      <c r="E928" s="12" t="s">
        <v>8369</v>
      </c>
      <c r="F928" s="12">
        <v>4.47</v>
      </c>
      <c r="G928" s="12" t="s">
        <v>8389</v>
      </c>
      <c r="H928" s="12" t="s">
        <v>2382</v>
      </c>
      <c r="I928" s="12" t="s">
        <v>2380</v>
      </c>
      <c r="J928" s="12" t="s">
        <v>2380</v>
      </c>
      <c r="K928" s="33">
        <v>1</v>
      </c>
      <c r="L928" s="13" t="str">
        <f>_xlfn.XLOOKUP(A928,'PWQ_Medical Examinations (2)'!A:A,'PWQ_Medical Examinations (2)'!I:I,"Not Found")</f>
        <v>No</v>
      </c>
      <c r="M928" s="14">
        <v>23555</v>
      </c>
      <c r="N928" s="15">
        <v>11833.78</v>
      </c>
      <c r="O928" s="12" t="s">
        <v>12</v>
      </c>
      <c r="P928" s="12" t="s">
        <v>12</v>
      </c>
      <c r="Q928" s="12" t="s">
        <v>13</v>
      </c>
      <c r="R928" s="12">
        <v>58</v>
      </c>
      <c r="S928" s="12"/>
      <c r="T928" s="12"/>
      <c r="U928" s="12"/>
      <c r="V928" s="12"/>
      <c r="W928" s="12"/>
      <c r="X928" s="12"/>
      <c r="Y928" s="12"/>
      <c r="Z928" s="12"/>
    </row>
    <row r="929" spans="1:26" x14ac:dyDescent="0.35">
      <c r="A929" s="12" t="s">
        <v>1443</v>
      </c>
      <c r="B929" s="12" t="s">
        <v>7475</v>
      </c>
      <c r="C929" s="12" t="s">
        <v>5582</v>
      </c>
      <c r="D929" s="12">
        <v>23.18</v>
      </c>
      <c r="E929" s="12" t="s">
        <v>8369</v>
      </c>
      <c r="F929" s="12">
        <v>8.31</v>
      </c>
      <c r="G929" s="12" t="s">
        <v>8387</v>
      </c>
      <c r="H929" s="12" t="s">
        <v>2380</v>
      </c>
      <c r="I929" s="12" t="s">
        <v>2380</v>
      </c>
      <c r="J929" s="12" t="s">
        <v>2380</v>
      </c>
      <c r="K929" s="33">
        <v>0</v>
      </c>
      <c r="L929" s="13" t="str">
        <f>_xlfn.XLOOKUP(A929,'PWQ_Medical Examinations (2)'!A:A,'PWQ_Medical Examinations (2)'!I:I,"Not Found")</f>
        <v>No</v>
      </c>
      <c r="M929" s="14">
        <v>24018</v>
      </c>
      <c r="N929" s="15">
        <v>11830.61</v>
      </c>
      <c r="O929" s="12" t="s">
        <v>12</v>
      </c>
      <c r="P929" s="12" t="s">
        <v>16</v>
      </c>
      <c r="Q929" s="12" t="s">
        <v>23</v>
      </c>
      <c r="R929" s="12">
        <v>57</v>
      </c>
      <c r="S929" s="12"/>
      <c r="T929" s="12"/>
      <c r="U929" s="12"/>
      <c r="V929" s="12"/>
      <c r="W929" s="12"/>
      <c r="X929" s="12"/>
      <c r="Y929" s="12"/>
      <c r="Z929" s="12"/>
    </row>
    <row r="930" spans="1:26" x14ac:dyDescent="0.35">
      <c r="A930" s="12" t="s">
        <v>1442</v>
      </c>
      <c r="B930" s="12" t="s">
        <v>7476</v>
      </c>
      <c r="C930" s="12" t="s">
        <v>5583</v>
      </c>
      <c r="D930" s="12">
        <v>35.409999999999997</v>
      </c>
      <c r="E930" s="12" t="s">
        <v>8367</v>
      </c>
      <c r="F930" s="12">
        <v>5.68</v>
      </c>
      <c r="G930" s="12" t="s">
        <v>8389</v>
      </c>
      <c r="H930" s="12" t="s">
        <v>2380</v>
      </c>
      <c r="I930" s="12" t="s">
        <v>2380</v>
      </c>
      <c r="J930" s="12" t="s">
        <v>2380</v>
      </c>
      <c r="K930" s="33">
        <v>0</v>
      </c>
      <c r="L930" s="13" t="str">
        <f>_xlfn.XLOOKUP(A930,'PWQ_Medical Examinations (2)'!A:A,'PWQ_Medical Examinations (2)'!I:I,"Not Found")</f>
        <v>No</v>
      </c>
      <c r="M930" s="14">
        <v>30275</v>
      </c>
      <c r="N930" s="15">
        <v>11773.06</v>
      </c>
      <c r="O930" s="12" t="s">
        <v>12</v>
      </c>
      <c r="P930" s="12" t="s">
        <v>12</v>
      </c>
      <c r="Q930" s="12" t="s">
        <v>535</v>
      </c>
      <c r="R930" s="12">
        <v>40</v>
      </c>
      <c r="S930" s="12"/>
      <c r="T930" s="12"/>
      <c r="U930" s="12"/>
      <c r="V930" s="12"/>
      <c r="W930" s="12"/>
      <c r="X930" s="12"/>
      <c r="Y930" s="12"/>
      <c r="Z930" s="12"/>
    </row>
    <row r="931" spans="1:26" x14ac:dyDescent="0.35">
      <c r="A931" s="12" t="s">
        <v>1441</v>
      </c>
      <c r="B931" s="12" t="s">
        <v>7477</v>
      </c>
      <c r="C931" s="12" t="s">
        <v>5584</v>
      </c>
      <c r="D931" s="12">
        <v>32.11</v>
      </c>
      <c r="E931" s="12" t="s">
        <v>8367</v>
      </c>
      <c r="F931" s="12">
        <v>4.75</v>
      </c>
      <c r="G931" s="12" t="s">
        <v>8389</v>
      </c>
      <c r="H931" s="12" t="s">
        <v>2382</v>
      </c>
      <c r="I931" s="12" t="s">
        <v>2380</v>
      </c>
      <c r="J931" s="12" t="s">
        <v>2380</v>
      </c>
      <c r="K931" s="33">
        <v>2</v>
      </c>
      <c r="L931" s="13" t="str">
        <f>_xlfn.XLOOKUP(A931,'PWQ_Medical Examinations (2)'!A:A,'PWQ_Medical Examinations (2)'!I:I,"Not Found")</f>
        <v>No</v>
      </c>
      <c r="M931" s="14">
        <v>24313</v>
      </c>
      <c r="N931" s="15">
        <v>11763</v>
      </c>
      <c r="O931" s="12" t="s">
        <v>12</v>
      </c>
      <c r="P931" s="12" t="s">
        <v>12</v>
      </c>
      <c r="Q931" s="12" t="s">
        <v>168</v>
      </c>
      <c r="R931" s="12">
        <v>56</v>
      </c>
      <c r="S931" s="12"/>
      <c r="T931" s="12"/>
      <c r="U931" s="12"/>
      <c r="V931" s="12"/>
      <c r="W931" s="12"/>
      <c r="X931" s="12"/>
      <c r="Y931" s="12"/>
      <c r="Z931" s="12"/>
    </row>
    <row r="932" spans="1:26" x14ac:dyDescent="0.35">
      <c r="A932" s="12" t="s">
        <v>1440</v>
      </c>
      <c r="B932" s="12" t="s">
        <v>7478</v>
      </c>
      <c r="C932" s="12" t="s">
        <v>5585</v>
      </c>
      <c r="D932" s="12">
        <v>34.479999999999997</v>
      </c>
      <c r="E932" s="12" t="s">
        <v>8367</v>
      </c>
      <c r="F932" s="12">
        <v>6.31</v>
      </c>
      <c r="G932" s="12" t="s">
        <v>8388</v>
      </c>
      <c r="H932" s="12" t="s">
        <v>2380</v>
      </c>
      <c r="I932" s="12" t="s">
        <v>2380</v>
      </c>
      <c r="J932" s="12" t="s">
        <v>2383</v>
      </c>
      <c r="K932" s="33">
        <v>1</v>
      </c>
      <c r="L932" s="13" t="str">
        <f>_xlfn.XLOOKUP(A932,'PWQ_Medical Examinations (2)'!A:A,'PWQ_Medical Examinations (2)'!I:I,"Not Found")</f>
        <v>No</v>
      </c>
      <c r="M932" s="14">
        <v>29165</v>
      </c>
      <c r="N932" s="15">
        <v>11752.68</v>
      </c>
      <c r="O932" s="12" t="s">
        <v>12</v>
      </c>
      <c r="P932" s="12" t="s">
        <v>16</v>
      </c>
      <c r="Q932" s="12" t="s">
        <v>535</v>
      </c>
      <c r="R932" s="12">
        <v>43</v>
      </c>
      <c r="S932" s="12"/>
      <c r="T932" s="12"/>
      <c r="U932" s="12"/>
      <c r="V932" s="12"/>
      <c r="W932" s="12"/>
      <c r="X932" s="12"/>
      <c r="Y932" s="12"/>
      <c r="Z932" s="12"/>
    </row>
    <row r="933" spans="1:26" x14ac:dyDescent="0.35">
      <c r="A933" s="12" t="s">
        <v>1439</v>
      </c>
      <c r="B933" s="12" t="s">
        <v>6891</v>
      </c>
      <c r="C933" s="12" t="s">
        <v>5586</v>
      </c>
      <c r="D933" s="12">
        <v>34.39</v>
      </c>
      <c r="E933" s="12" t="s">
        <v>8367</v>
      </c>
      <c r="F933" s="12">
        <v>6.28</v>
      </c>
      <c r="G933" s="12" t="s">
        <v>8388</v>
      </c>
      <c r="H933" s="12" t="s">
        <v>2382</v>
      </c>
      <c r="I933" s="12" t="s">
        <v>2380</v>
      </c>
      <c r="J933" s="12" t="s">
        <v>2380</v>
      </c>
      <c r="K933" s="33">
        <v>1</v>
      </c>
      <c r="L933" s="13" t="str">
        <f>_xlfn.XLOOKUP(A933,'PWQ_Medical Examinations (2)'!A:A,'PWQ_Medical Examinations (2)'!I:I,"Not Found")</f>
        <v>No</v>
      </c>
      <c r="M933" s="14">
        <v>23713</v>
      </c>
      <c r="N933" s="15">
        <v>11743.93</v>
      </c>
      <c r="O933" s="12" t="s">
        <v>12</v>
      </c>
      <c r="P933" s="12" t="s">
        <v>16</v>
      </c>
      <c r="Q933" s="12" t="s">
        <v>23</v>
      </c>
      <c r="R933" s="12">
        <v>58</v>
      </c>
      <c r="S933" s="12"/>
      <c r="T933" s="12"/>
      <c r="U933" s="12"/>
      <c r="V933" s="12"/>
      <c r="W933" s="12"/>
      <c r="X933" s="12"/>
      <c r="Y933" s="12"/>
      <c r="Z933" s="12"/>
    </row>
    <row r="934" spans="1:26" x14ac:dyDescent="0.35">
      <c r="A934" s="12" t="s">
        <v>1438</v>
      </c>
      <c r="B934" s="12" t="s">
        <v>7479</v>
      </c>
      <c r="C934" s="12" t="s">
        <v>5587</v>
      </c>
      <c r="D934" s="12">
        <v>26.4</v>
      </c>
      <c r="E934" s="12" t="s">
        <v>8368</v>
      </c>
      <c r="F934" s="12">
        <v>9.2899999999999991</v>
      </c>
      <c r="G934" s="12" t="s">
        <v>8387</v>
      </c>
      <c r="H934" s="12" t="s">
        <v>2382</v>
      </c>
      <c r="I934" s="12" t="s">
        <v>2380</v>
      </c>
      <c r="J934" s="12" t="s">
        <v>2383</v>
      </c>
      <c r="K934" s="33">
        <v>1</v>
      </c>
      <c r="L934" s="13" t="str">
        <f>_xlfn.XLOOKUP(A934,'PWQ_Medical Examinations (2)'!A:A,'PWQ_Medical Examinations (2)'!I:I,"Not Found")</f>
        <v>No</v>
      </c>
      <c r="M934" s="14">
        <v>23171</v>
      </c>
      <c r="N934" s="15">
        <v>11743.3</v>
      </c>
      <c r="O934" s="12" t="s">
        <v>12</v>
      </c>
      <c r="P934" s="12" t="s">
        <v>12</v>
      </c>
      <c r="Q934" s="12" t="s">
        <v>13</v>
      </c>
      <c r="R934" s="12">
        <v>59</v>
      </c>
      <c r="S934" s="12"/>
      <c r="T934" s="12"/>
      <c r="U934" s="12"/>
      <c r="V934" s="12"/>
      <c r="W934" s="12"/>
      <c r="X934" s="12"/>
      <c r="Y934" s="12"/>
      <c r="Z934" s="12"/>
    </row>
    <row r="935" spans="1:26" x14ac:dyDescent="0.35">
      <c r="A935" s="12" t="s">
        <v>1437</v>
      </c>
      <c r="B935" s="12" t="s">
        <v>7480</v>
      </c>
      <c r="C935" s="12" t="s">
        <v>4728</v>
      </c>
      <c r="D935" s="12">
        <v>28.1</v>
      </c>
      <c r="E935" s="12" t="s">
        <v>8368</v>
      </c>
      <c r="F935" s="12">
        <v>5.79</v>
      </c>
      <c r="G935" s="12" t="s">
        <v>8388</v>
      </c>
      <c r="H935" s="12" t="s">
        <v>2382</v>
      </c>
      <c r="I935" s="12" t="s">
        <v>2380</v>
      </c>
      <c r="J935" s="12" t="s">
        <v>2383</v>
      </c>
      <c r="K935" s="33">
        <v>1</v>
      </c>
      <c r="L935" s="13" t="str">
        <f>_xlfn.XLOOKUP(A935,'PWQ_Medical Examinations (2)'!A:A,'PWQ_Medical Examinations (2)'!I:I,"Not Found")</f>
        <v>No</v>
      </c>
      <c r="M935" s="14">
        <v>25519</v>
      </c>
      <c r="N935" s="15">
        <v>11741.73</v>
      </c>
      <c r="O935" s="12" t="s">
        <v>12</v>
      </c>
      <c r="P935" s="12" t="s">
        <v>16</v>
      </c>
      <c r="Q935" s="12" t="s">
        <v>42</v>
      </c>
      <c r="R935" s="12">
        <v>53</v>
      </c>
      <c r="S935" s="12"/>
      <c r="T935" s="12"/>
      <c r="U935" s="12"/>
      <c r="V935" s="12"/>
      <c r="W935" s="12"/>
      <c r="X935" s="12"/>
      <c r="Y935" s="12"/>
      <c r="Z935" s="12"/>
    </row>
    <row r="936" spans="1:26" x14ac:dyDescent="0.35">
      <c r="A936" s="12" t="s">
        <v>1436</v>
      </c>
      <c r="B936" s="12" t="s">
        <v>7481</v>
      </c>
      <c r="C936" s="12" t="s">
        <v>5588</v>
      </c>
      <c r="D936" s="12">
        <v>27</v>
      </c>
      <c r="E936" s="12" t="s">
        <v>8368</v>
      </c>
      <c r="F936" s="12">
        <v>4.54</v>
      </c>
      <c r="G936" s="12" t="s">
        <v>8389</v>
      </c>
      <c r="H936" s="12" t="s">
        <v>2382</v>
      </c>
      <c r="I936" s="12" t="s">
        <v>2380</v>
      </c>
      <c r="J936" s="12" t="s">
        <v>2380</v>
      </c>
      <c r="K936" s="33">
        <v>1</v>
      </c>
      <c r="L936" s="13" t="str">
        <f>_xlfn.XLOOKUP(A936,'PWQ_Medical Examinations (2)'!A:A,'PWQ_Medical Examinations (2)'!I:I,"Not Found")</f>
        <v>No</v>
      </c>
      <c r="M936" s="14">
        <v>32391</v>
      </c>
      <c r="N936" s="15">
        <v>11737.85</v>
      </c>
      <c r="O936" s="12" t="s">
        <v>12</v>
      </c>
      <c r="P936" s="12" t="s">
        <v>16</v>
      </c>
      <c r="Q936" s="12" t="s">
        <v>42</v>
      </c>
      <c r="R936" s="12">
        <v>34</v>
      </c>
      <c r="S936" s="12"/>
      <c r="T936" s="12"/>
      <c r="U936" s="12"/>
      <c r="V936" s="12"/>
      <c r="W936" s="12"/>
      <c r="X936" s="12"/>
      <c r="Y936" s="12"/>
      <c r="Z936" s="12"/>
    </row>
    <row r="937" spans="1:26" x14ac:dyDescent="0.35">
      <c r="A937" s="12" t="s">
        <v>1435</v>
      </c>
      <c r="B937" s="12" t="s">
        <v>6787</v>
      </c>
      <c r="C937" s="12" t="s">
        <v>5589</v>
      </c>
      <c r="D937" s="12">
        <v>28.594999999999999</v>
      </c>
      <c r="E937" s="12" t="s">
        <v>8368</v>
      </c>
      <c r="F937" s="12">
        <v>4.68</v>
      </c>
      <c r="G937" s="12" t="s">
        <v>8389</v>
      </c>
      <c r="H937" s="12" t="s">
        <v>2382</v>
      </c>
      <c r="I937" s="12" t="s">
        <v>2380</v>
      </c>
      <c r="J937" s="12" t="s">
        <v>2380</v>
      </c>
      <c r="K937" s="33">
        <v>1</v>
      </c>
      <c r="L937" s="13" t="str">
        <f>_xlfn.XLOOKUP(A937,'PWQ_Medical Examinations (2)'!A:A,'PWQ_Medical Examinations (2)'!I:I,"Not Found")</f>
        <v>No</v>
      </c>
      <c r="M937" s="14">
        <v>23690</v>
      </c>
      <c r="N937" s="15">
        <v>11735.88</v>
      </c>
      <c r="O937" s="12" t="s">
        <v>12</v>
      </c>
      <c r="P937" s="12" t="s">
        <v>16</v>
      </c>
      <c r="Q937" s="12" t="s">
        <v>23</v>
      </c>
      <c r="R937" s="12">
        <v>58</v>
      </c>
      <c r="S937" s="12"/>
      <c r="T937" s="12"/>
      <c r="U937" s="12"/>
      <c r="V937" s="12"/>
      <c r="W937" s="12"/>
      <c r="X937" s="12"/>
      <c r="Y937" s="12"/>
      <c r="Z937" s="12"/>
    </row>
    <row r="938" spans="1:26" x14ac:dyDescent="0.35">
      <c r="A938" s="12" t="s">
        <v>1434</v>
      </c>
      <c r="B938" s="12" t="s">
        <v>7482</v>
      </c>
      <c r="C938" s="12" t="s">
        <v>5571</v>
      </c>
      <c r="D938" s="12">
        <v>36.799999999999997</v>
      </c>
      <c r="E938" s="12" t="s">
        <v>8367</v>
      </c>
      <c r="F938" s="12">
        <v>5.88</v>
      </c>
      <c r="G938" s="12" t="s">
        <v>8388</v>
      </c>
      <c r="H938" s="12" t="s">
        <v>2380</v>
      </c>
      <c r="I938" s="12" t="s">
        <v>2380</v>
      </c>
      <c r="J938" s="12" t="s">
        <v>2380</v>
      </c>
      <c r="K938" s="33">
        <v>1</v>
      </c>
      <c r="L938" s="13" t="str">
        <f>_xlfn.XLOOKUP(A938,'PWQ_Medical Examinations (2)'!A:A,'PWQ_Medical Examinations (2)'!I:I,"Not Found")</f>
        <v>No</v>
      </c>
      <c r="M938" s="14">
        <v>31012</v>
      </c>
      <c r="N938" s="15">
        <v>11730.82</v>
      </c>
      <c r="O938" s="12" t="s">
        <v>12</v>
      </c>
      <c r="P938" s="12" t="s">
        <v>12</v>
      </c>
      <c r="Q938" s="12" t="s">
        <v>535</v>
      </c>
      <c r="R938" s="12">
        <v>38</v>
      </c>
      <c r="S938" s="12"/>
      <c r="T938" s="12"/>
      <c r="U938" s="12"/>
      <c r="V938" s="12"/>
      <c r="W938" s="12"/>
      <c r="X938" s="12"/>
      <c r="Y938" s="12"/>
      <c r="Z938" s="12"/>
    </row>
    <row r="939" spans="1:26" x14ac:dyDescent="0.35">
      <c r="A939" s="12" t="s">
        <v>1433</v>
      </c>
      <c r="B939" s="12" t="s">
        <v>7483</v>
      </c>
      <c r="C939" s="12" t="s">
        <v>5590</v>
      </c>
      <c r="D939" s="12">
        <v>23.75</v>
      </c>
      <c r="E939" s="12" t="s">
        <v>8369</v>
      </c>
      <c r="F939" s="12">
        <v>5.42</v>
      </c>
      <c r="G939" s="12" t="s">
        <v>8389</v>
      </c>
      <c r="H939" s="12" t="s">
        <v>2382</v>
      </c>
      <c r="I939" s="12" t="s">
        <v>2380</v>
      </c>
      <c r="J939" s="12" t="s">
        <v>2383</v>
      </c>
      <c r="K939" s="33">
        <v>1</v>
      </c>
      <c r="L939" s="13" t="str">
        <f>_xlfn.XLOOKUP(A939,'PWQ_Medical Examinations (2)'!A:A,'PWQ_Medical Examinations (2)'!I:I,"Not Found")</f>
        <v>No</v>
      </c>
      <c r="M939" s="14">
        <v>25488</v>
      </c>
      <c r="N939" s="15">
        <v>11729.68</v>
      </c>
      <c r="O939" s="12" t="s">
        <v>12</v>
      </c>
      <c r="P939" s="12" t="s">
        <v>16</v>
      </c>
      <c r="Q939" s="12" t="s">
        <v>247</v>
      </c>
      <c r="R939" s="12">
        <v>53</v>
      </c>
      <c r="S939" s="12"/>
      <c r="T939" s="12"/>
      <c r="U939" s="12"/>
      <c r="V939" s="12"/>
      <c r="W939" s="12"/>
      <c r="X939" s="12"/>
      <c r="Y939" s="12"/>
      <c r="Z939" s="12"/>
    </row>
    <row r="940" spans="1:26" x14ac:dyDescent="0.35">
      <c r="A940" s="12" t="s">
        <v>1432</v>
      </c>
      <c r="B940" s="12" t="s">
        <v>7484</v>
      </c>
      <c r="C940" s="12" t="s">
        <v>5591</v>
      </c>
      <c r="D940" s="12">
        <v>35.619999999999997</v>
      </c>
      <c r="E940" s="12" t="s">
        <v>8367</v>
      </c>
      <c r="F940" s="12">
        <v>4.16</v>
      </c>
      <c r="G940" s="12" t="s">
        <v>8389</v>
      </c>
      <c r="H940" s="12" t="s">
        <v>2380</v>
      </c>
      <c r="I940" s="12" t="s">
        <v>2380</v>
      </c>
      <c r="J940" s="12" t="s">
        <v>2380</v>
      </c>
      <c r="K940" s="33">
        <v>0</v>
      </c>
      <c r="L940" s="13" t="str">
        <f>_xlfn.XLOOKUP(A940,'PWQ_Medical Examinations (2)'!A:A,'PWQ_Medical Examinations (2)'!I:I,"Not Found")</f>
        <v>No</v>
      </c>
      <c r="M940" s="14">
        <v>30245</v>
      </c>
      <c r="N940" s="15">
        <v>11712.97</v>
      </c>
      <c r="O940" s="12" t="s">
        <v>12</v>
      </c>
      <c r="P940" s="12" t="s">
        <v>11</v>
      </c>
      <c r="Q940" s="12" t="s">
        <v>300</v>
      </c>
      <c r="R940" s="12">
        <v>40</v>
      </c>
      <c r="S940" s="12"/>
      <c r="T940" s="12"/>
      <c r="U940" s="12"/>
      <c r="V940" s="12"/>
      <c r="W940" s="12"/>
      <c r="X940" s="12"/>
      <c r="Y940" s="12"/>
      <c r="Z940" s="12"/>
    </row>
    <row r="941" spans="1:26" x14ac:dyDescent="0.35">
      <c r="A941" s="12" t="s">
        <v>1431</v>
      </c>
      <c r="B941" s="12" t="s">
        <v>7074</v>
      </c>
      <c r="C941" s="12" t="s">
        <v>5592</v>
      </c>
      <c r="D941" s="12">
        <v>30.69</v>
      </c>
      <c r="E941" s="12" t="s">
        <v>8367</v>
      </c>
      <c r="F941" s="12">
        <v>7.05</v>
      </c>
      <c r="G941" s="12" t="s">
        <v>8387</v>
      </c>
      <c r="H941" s="12" t="s">
        <v>2382</v>
      </c>
      <c r="I941" s="12" t="s">
        <v>2380</v>
      </c>
      <c r="J941" s="12" t="s">
        <v>2380</v>
      </c>
      <c r="K941" s="33">
        <v>2</v>
      </c>
      <c r="L941" s="13" t="str">
        <f>_xlfn.XLOOKUP(A941,'PWQ_Medical Examinations (2)'!A:A,'PWQ_Medical Examinations (2)'!I:I,"Not Found")</f>
        <v>No</v>
      </c>
      <c r="M941" s="14">
        <v>25903</v>
      </c>
      <c r="N941" s="15">
        <v>11696.52</v>
      </c>
      <c r="O941" s="12" t="s">
        <v>12</v>
      </c>
      <c r="P941" s="12" t="s">
        <v>16</v>
      </c>
      <c r="Q941" s="12" t="s">
        <v>300</v>
      </c>
      <c r="R941" s="12">
        <v>52</v>
      </c>
      <c r="S941" s="12"/>
      <c r="T941" s="12"/>
      <c r="U941" s="12"/>
      <c r="V941" s="12"/>
      <c r="W941" s="12"/>
      <c r="X941" s="12"/>
      <c r="Y941" s="12"/>
      <c r="Z941" s="12"/>
    </row>
    <row r="942" spans="1:26" x14ac:dyDescent="0.35">
      <c r="A942" s="12" t="s">
        <v>1430</v>
      </c>
      <c r="B942" s="12" t="s">
        <v>7485</v>
      </c>
      <c r="C942" s="12" t="s">
        <v>5593</v>
      </c>
      <c r="D942" s="12">
        <v>35.799999999999997</v>
      </c>
      <c r="E942" s="12" t="s">
        <v>8367</v>
      </c>
      <c r="F942" s="12">
        <v>5.63</v>
      </c>
      <c r="G942" s="12" t="s">
        <v>8389</v>
      </c>
      <c r="H942" s="12" t="s">
        <v>2382</v>
      </c>
      <c r="I942" s="12" t="s">
        <v>2380</v>
      </c>
      <c r="J942" s="12" t="s">
        <v>2380</v>
      </c>
      <c r="K942" s="33">
        <v>2</v>
      </c>
      <c r="L942" s="13" t="str">
        <f>_xlfn.XLOOKUP(A942,'PWQ_Medical Examinations (2)'!A:A,'PWQ_Medical Examinations (2)'!I:I,"Not Found")</f>
        <v>No</v>
      </c>
      <c r="M942" s="14">
        <v>24420</v>
      </c>
      <c r="N942" s="15">
        <v>11674.13</v>
      </c>
      <c r="O942" s="12" t="s">
        <v>12</v>
      </c>
      <c r="P942" s="12" t="s">
        <v>16</v>
      </c>
      <c r="Q942" s="12" t="s">
        <v>42</v>
      </c>
      <c r="R942" s="12">
        <v>56</v>
      </c>
      <c r="S942" s="12"/>
      <c r="T942" s="12"/>
      <c r="U942" s="12"/>
      <c r="V942" s="12"/>
      <c r="W942" s="12"/>
      <c r="X942" s="12"/>
      <c r="Y942" s="12"/>
      <c r="Z942" s="12"/>
    </row>
    <row r="943" spans="1:26" x14ac:dyDescent="0.35">
      <c r="A943" s="12" t="s">
        <v>1429</v>
      </c>
      <c r="B943" s="12" t="s">
        <v>7486</v>
      </c>
      <c r="C943" s="12" t="s">
        <v>5594</v>
      </c>
      <c r="D943" s="12">
        <v>28.785</v>
      </c>
      <c r="E943" s="12" t="s">
        <v>8368</v>
      </c>
      <c r="F943" s="12">
        <v>4.24</v>
      </c>
      <c r="G943" s="12" t="s">
        <v>8389</v>
      </c>
      <c r="H943" s="12" t="s">
        <v>2382</v>
      </c>
      <c r="I943" s="12" t="s">
        <v>2380</v>
      </c>
      <c r="J943" s="12" t="s">
        <v>2380</v>
      </c>
      <c r="K943" s="33">
        <v>2</v>
      </c>
      <c r="L943" s="13" t="str">
        <f>_xlfn.XLOOKUP(A943,'PWQ_Medical Examinations (2)'!A:A,'PWQ_Medical Examinations (2)'!I:I,"Not Found")</f>
        <v>No</v>
      </c>
      <c r="M943" s="14">
        <v>24342</v>
      </c>
      <c r="N943" s="15">
        <v>11658.38</v>
      </c>
      <c r="O943" s="12" t="s">
        <v>12</v>
      </c>
      <c r="P943" s="12" t="s">
        <v>12</v>
      </c>
      <c r="Q943" s="12" t="s">
        <v>247</v>
      </c>
      <c r="R943" s="12">
        <v>56</v>
      </c>
      <c r="S943" s="12"/>
      <c r="T943" s="12"/>
      <c r="U943" s="12"/>
      <c r="V943" s="12"/>
      <c r="W943" s="12"/>
      <c r="X943" s="12"/>
      <c r="Y943" s="12"/>
      <c r="Z943" s="12"/>
    </row>
    <row r="944" spans="1:26" x14ac:dyDescent="0.35">
      <c r="A944" s="12" t="s">
        <v>1428</v>
      </c>
      <c r="B944" s="12" t="s">
        <v>7487</v>
      </c>
      <c r="C944" s="12" t="s">
        <v>5595</v>
      </c>
      <c r="D944" s="12">
        <v>28.594999999999999</v>
      </c>
      <c r="E944" s="12" t="s">
        <v>8368</v>
      </c>
      <c r="F944" s="12">
        <v>4.96</v>
      </c>
      <c r="G944" s="12" t="s">
        <v>8389</v>
      </c>
      <c r="H944" s="12" t="s">
        <v>2382</v>
      </c>
      <c r="I944" s="12" t="s">
        <v>2380</v>
      </c>
      <c r="J944" s="12" t="s">
        <v>2380</v>
      </c>
      <c r="K944" s="33">
        <v>2</v>
      </c>
      <c r="L944" s="13" t="str">
        <f>_xlfn.XLOOKUP(A944,'PWQ_Medical Examinations (2)'!A:A,'PWQ_Medical Examinations (2)'!I:I,"Not Found")</f>
        <v>No</v>
      </c>
      <c r="M944" s="14">
        <v>24294</v>
      </c>
      <c r="N944" s="15">
        <v>11658.12</v>
      </c>
      <c r="O944" s="12" t="s">
        <v>12</v>
      </c>
      <c r="P944" s="12" t="s">
        <v>16</v>
      </c>
      <c r="Q944" s="12" t="s">
        <v>247</v>
      </c>
      <c r="R944" s="12">
        <v>56</v>
      </c>
      <c r="S944" s="12"/>
      <c r="T944" s="12"/>
      <c r="U944" s="12"/>
      <c r="V944" s="12"/>
      <c r="W944" s="12"/>
      <c r="X944" s="12"/>
      <c r="Y944" s="12"/>
      <c r="Z944" s="12"/>
    </row>
    <row r="945" spans="1:26" x14ac:dyDescent="0.35">
      <c r="A945" s="12" t="s">
        <v>1427</v>
      </c>
      <c r="B945" s="12" t="s">
        <v>7488</v>
      </c>
      <c r="C945" s="12" t="s">
        <v>5093</v>
      </c>
      <c r="D945" s="12">
        <v>48.75</v>
      </c>
      <c r="E945" s="12" t="s">
        <v>8367</v>
      </c>
      <c r="F945" s="12">
        <v>4.34</v>
      </c>
      <c r="G945" s="12" t="s">
        <v>8389</v>
      </c>
      <c r="H945" s="12" t="s">
        <v>2380</v>
      </c>
      <c r="I945" s="12" t="s">
        <v>2380</v>
      </c>
      <c r="J945" s="12" t="s">
        <v>2380</v>
      </c>
      <c r="K945" s="33">
        <v>0</v>
      </c>
      <c r="L945" s="13" t="str">
        <f>_xlfn.XLOOKUP(A945,'PWQ_Medical Examinations (2)'!A:A,'PWQ_Medical Examinations (2)'!I:I,"Not Found")</f>
        <v>No</v>
      </c>
      <c r="M945" s="14">
        <v>34535</v>
      </c>
      <c r="N945" s="15">
        <v>11657.81</v>
      </c>
      <c r="O945" s="12" t="s">
        <v>12</v>
      </c>
      <c r="P945" s="12" t="s">
        <v>11</v>
      </c>
      <c r="Q945" s="12" t="s">
        <v>249</v>
      </c>
      <c r="R945" s="12">
        <v>28</v>
      </c>
      <c r="S945" s="12"/>
      <c r="T945" s="12"/>
      <c r="U945" s="12"/>
      <c r="V945" s="12"/>
      <c r="W945" s="12"/>
      <c r="X945" s="12"/>
      <c r="Y945" s="12"/>
      <c r="Z945" s="12"/>
    </row>
    <row r="946" spans="1:26" x14ac:dyDescent="0.35">
      <c r="A946" s="12" t="s">
        <v>1426</v>
      </c>
      <c r="B946" s="12" t="s">
        <v>6813</v>
      </c>
      <c r="C946" s="12" t="s">
        <v>5596</v>
      </c>
      <c r="D946" s="12">
        <v>28.31</v>
      </c>
      <c r="E946" s="12" t="s">
        <v>8368</v>
      </c>
      <c r="F946" s="12">
        <v>5.43</v>
      </c>
      <c r="G946" s="12" t="s">
        <v>8389</v>
      </c>
      <c r="H946" s="12" t="s">
        <v>2382</v>
      </c>
      <c r="I946" s="12" t="s">
        <v>2380</v>
      </c>
      <c r="J946" s="12" t="s">
        <v>2380</v>
      </c>
      <c r="K946" s="33">
        <v>2</v>
      </c>
      <c r="L946" s="13" t="str">
        <f>_xlfn.XLOOKUP(A946,'PWQ_Medical Examinations (2)'!A:A,'PWQ_Medical Examinations (2)'!I:I,"Not Found")</f>
        <v>No</v>
      </c>
      <c r="M946" s="14">
        <v>24384</v>
      </c>
      <c r="N946" s="15">
        <v>11657.72</v>
      </c>
      <c r="O946" s="12" t="s">
        <v>12</v>
      </c>
      <c r="P946" s="12" t="s">
        <v>11</v>
      </c>
      <c r="Q946" s="12" t="s">
        <v>247</v>
      </c>
      <c r="R946" s="12">
        <v>56</v>
      </c>
      <c r="S946" s="12"/>
      <c r="T946" s="12"/>
      <c r="U946" s="12"/>
      <c r="V946" s="12"/>
      <c r="W946" s="12"/>
      <c r="X946" s="12"/>
      <c r="Y946" s="12"/>
      <c r="Z946" s="12"/>
    </row>
    <row r="947" spans="1:26" x14ac:dyDescent="0.35">
      <c r="A947" s="12" t="s">
        <v>1425</v>
      </c>
      <c r="B947" s="12" t="s">
        <v>6749</v>
      </c>
      <c r="C947" s="12" t="s">
        <v>5597</v>
      </c>
      <c r="D947" s="12">
        <v>38.39</v>
      </c>
      <c r="E947" s="12" t="s">
        <v>8367</v>
      </c>
      <c r="F947" s="12">
        <v>8.33</v>
      </c>
      <c r="G947" s="12" t="s">
        <v>8387</v>
      </c>
      <c r="H947" s="12" t="s">
        <v>2382</v>
      </c>
      <c r="I947" s="12" t="s">
        <v>2380</v>
      </c>
      <c r="J947" s="12" t="s">
        <v>2380</v>
      </c>
      <c r="K947" s="33">
        <v>1</v>
      </c>
      <c r="L947" s="13" t="str">
        <f>_xlfn.XLOOKUP(A947,'PWQ_Medical Examinations (2)'!A:A,'PWQ_Medical Examinations (2)'!I:I,"Not Found")</f>
        <v>No</v>
      </c>
      <c r="M947" s="14">
        <v>31610</v>
      </c>
      <c r="N947" s="15">
        <v>11625.11</v>
      </c>
      <c r="O947" s="12" t="s">
        <v>12</v>
      </c>
      <c r="P947" s="12" t="s">
        <v>12</v>
      </c>
      <c r="Q947" s="12" t="s">
        <v>632</v>
      </c>
      <c r="R947" s="12">
        <v>36</v>
      </c>
      <c r="S947" s="12"/>
      <c r="T947" s="12"/>
      <c r="U947" s="12"/>
      <c r="V947" s="12"/>
      <c r="W947" s="12"/>
      <c r="X947" s="12"/>
      <c r="Y947" s="12"/>
      <c r="Z947" s="12"/>
    </row>
    <row r="948" spans="1:26" x14ac:dyDescent="0.35">
      <c r="A948" s="12" t="s">
        <v>1424</v>
      </c>
      <c r="B948" s="12" t="s">
        <v>7489</v>
      </c>
      <c r="C948" s="12" t="s">
        <v>5289</v>
      </c>
      <c r="D948" s="12">
        <v>25.87</v>
      </c>
      <c r="E948" s="12" t="s">
        <v>8368</v>
      </c>
      <c r="F948" s="12">
        <v>5.63</v>
      </c>
      <c r="G948" s="12" t="s">
        <v>8389</v>
      </c>
      <c r="H948" s="12" t="s">
        <v>2382</v>
      </c>
      <c r="I948" s="12" t="s">
        <v>2380</v>
      </c>
      <c r="J948" s="12" t="s">
        <v>2380</v>
      </c>
      <c r="K948" s="33">
        <v>1</v>
      </c>
      <c r="L948" s="13" t="str">
        <f>_xlfn.XLOOKUP(A948,'PWQ_Medical Examinations (2)'!A:A,'PWQ_Medical Examinations (2)'!I:I,"Not Found")</f>
        <v>No</v>
      </c>
      <c r="M948" s="14">
        <v>23548</v>
      </c>
      <c r="N948" s="15">
        <v>11602.75</v>
      </c>
      <c r="O948" s="12" t="s">
        <v>12</v>
      </c>
      <c r="P948" s="12" t="s">
        <v>16</v>
      </c>
      <c r="Q948" s="12" t="s">
        <v>516</v>
      </c>
      <c r="R948" s="12">
        <v>58</v>
      </c>
      <c r="S948" s="12"/>
      <c r="T948" s="12"/>
      <c r="U948" s="12"/>
      <c r="V948" s="12"/>
      <c r="W948" s="12"/>
      <c r="X948" s="12"/>
      <c r="Y948" s="12"/>
      <c r="Z948" s="12"/>
    </row>
    <row r="949" spans="1:26" x14ac:dyDescent="0.35">
      <c r="A949" s="12" t="s">
        <v>1423</v>
      </c>
      <c r="B949" s="12" t="s">
        <v>6865</v>
      </c>
      <c r="C949" s="12" t="s">
        <v>5598</v>
      </c>
      <c r="D949" s="12">
        <v>43.7</v>
      </c>
      <c r="E949" s="12" t="s">
        <v>8367</v>
      </c>
      <c r="F949" s="12">
        <v>7.23</v>
      </c>
      <c r="G949" s="12" t="s">
        <v>8387</v>
      </c>
      <c r="H949" s="12" t="s">
        <v>2380</v>
      </c>
      <c r="I949" s="12" t="s">
        <v>2380</v>
      </c>
      <c r="J949" s="12" t="s">
        <v>2380</v>
      </c>
      <c r="K949" s="33">
        <v>0</v>
      </c>
      <c r="L949" s="13" t="str">
        <f>_xlfn.XLOOKUP(A949,'PWQ_Medical Examinations (2)'!A:A,'PWQ_Medical Examinations (2)'!I:I,"Not Found")</f>
        <v>No</v>
      </c>
      <c r="M949" s="14">
        <v>24052</v>
      </c>
      <c r="N949" s="15">
        <v>11576.13</v>
      </c>
      <c r="O949" s="12" t="s">
        <v>12</v>
      </c>
      <c r="P949" s="12" t="s">
        <v>12</v>
      </c>
      <c r="Q949" s="12" t="s">
        <v>42</v>
      </c>
      <c r="R949" s="12">
        <v>57</v>
      </c>
      <c r="S949" s="12"/>
      <c r="T949" s="12"/>
      <c r="U949" s="12"/>
      <c r="V949" s="12"/>
      <c r="W949" s="12"/>
      <c r="X949" s="12"/>
      <c r="Y949" s="12"/>
      <c r="Z949" s="12"/>
    </row>
    <row r="950" spans="1:26" x14ac:dyDescent="0.35">
      <c r="A950" s="12" t="s">
        <v>1422</v>
      </c>
      <c r="B950" s="12" t="s">
        <v>6931</v>
      </c>
      <c r="C950" s="12" t="s">
        <v>5599</v>
      </c>
      <c r="D950" s="12">
        <v>40.945</v>
      </c>
      <c r="E950" s="12" t="s">
        <v>8367</v>
      </c>
      <c r="F950" s="12">
        <v>10.57</v>
      </c>
      <c r="G950" s="12" t="s">
        <v>8387</v>
      </c>
      <c r="H950" s="12" t="s">
        <v>2380</v>
      </c>
      <c r="I950" s="12" t="s">
        <v>2380</v>
      </c>
      <c r="J950" s="12" t="s">
        <v>2380</v>
      </c>
      <c r="K950" s="33">
        <v>0</v>
      </c>
      <c r="L950" s="13" t="str">
        <f>_xlfn.XLOOKUP(A950,'PWQ_Medical Examinations (2)'!A:A,'PWQ_Medical Examinations (2)'!I:I,"Not Found")</f>
        <v>No</v>
      </c>
      <c r="M950" s="14">
        <v>24101</v>
      </c>
      <c r="N950" s="15">
        <v>11566.3</v>
      </c>
      <c r="O950" s="12" t="s">
        <v>12</v>
      </c>
      <c r="P950" s="12" t="s">
        <v>12</v>
      </c>
      <c r="Q950" s="12" t="s">
        <v>168</v>
      </c>
      <c r="R950" s="12">
        <v>57</v>
      </c>
      <c r="S950" s="12"/>
      <c r="T950" s="12"/>
      <c r="U950" s="12"/>
      <c r="V950" s="12"/>
      <c r="W950" s="12"/>
      <c r="X950" s="12"/>
      <c r="Y950" s="12"/>
      <c r="Z950" s="12"/>
    </row>
    <row r="951" spans="1:26" x14ac:dyDescent="0.35">
      <c r="A951" s="12" t="s">
        <v>1421</v>
      </c>
      <c r="B951" s="12" t="s">
        <v>7128</v>
      </c>
      <c r="C951" s="12" t="s">
        <v>5600</v>
      </c>
      <c r="D951" s="12">
        <v>27.94</v>
      </c>
      <c r="E951" s="12" t="s">
        <v>8368</v>
      </c>
      <c r="F951" s="12">
        <v>7.92</v>
      </c>
      <c r="G951" s="12" t="s">
        <v>8387</v>
      </c>
      <c r="H951" s="12" t="s">
        <v>2380</v>
      </c>
      <c r="I951" s="12" t="s">
        <v>2380</v>
      </c>
      <c r="J951" s="12" t="s">
        <v>2380</v>
      </c>
      <c r="K951" s="33">
        <v>0</v>
      </c>
      <c r="L951" s="13" t="str">
        <f>_xlfn.XLOOKUP(A951,'PWQ_Medical Examinations (2)'!A:A,'PWQ_Medical Examinations (2)'!I:I,"Not Found")</f>
        <v>No</v>
      </c>
      <c r="M951" s="14">
        <v>24042</v>
      </c>
      <c r="N951" s="15">
        <v>11554.22</v>
      </c>
      <c r="O951" s="12" t="s">
        <v>12</v>
      </c>
      <c r="P951" s="12" t="s">
        <v>16</v>
      </c>
      <c r="Q951" s="12" t="s">
        <v>13</v>
      </c>
      <c r="R951" s="12">
        <v>57</v>
      </c>
      <c r="S951" s="12"/>
      <c r="T951" s="12"/>
      <c r="U951" s="12"/>
      <c r="V951" s="12"/>
      <c r="W951" s="12"/>
      <c r="X951" s="12"/>
      <c r="Y951" s="12"/>
      <c r="Z951" s="12"/>
    </row>
    <row r="952" spans="1:26" x14ac:dyDescent="0.35">
      <c r="A952" s="12" t="s">
        <v>1420</v>
      </c>
      <c r="B952" s="12" t="s">
        <v>7490</v>
      </c>
      <c r="C952" s="12" t="s">
        <v>5601</v>
      </c>
      <c r="D952" s="12">
        <v>31.9</v>
      </c>
      <c r="E952" s="12" t="s">
        <v>8367</v>
      </c>
      <c r="F952" s="12">
        <v>10.119999999999999</v>
      </c>
      <c r="G952" s="12" t="s">
        <v>8387</v>
      </c>
      <c r="H952" s="12" t="s">
        <v>2380</v>
      </c>
      <c r="I952" s="12" t="s">
        <v>2380</v>
      </c>
      <c r="J952" s="12" t="s">
        <v>2380</v>
      </c>
      <c r="K952" s="33">
        <v>2</v>
      </c>
      <c r="L952" s="13" t="str">
        <f>_xlfn.XLOOKUP(A952,'PWQ_Medical Examinations (2)'!A:A,'PWQ_Medical Examinations (2)'!I:I,"Not Found")</f>
        <v>No</v>
      </c>
      <c r="M952" s="14">
        <v>26868</v>
      </c>
      <c r="N952" s="15">
        <v>11552.9</v>
      </c>
      <c r="O952" s="12" t="s">
        <v>12</v>
      </c>
      <c r="P952" s="12" t="s">
        <v>11</v>
      </c>
      <c r="Q952" s="12" t="s">
        <v>42</v>
      </c>
      <c r="R952" s="12">
        <v>49</v>
      </c>
      <c r="S952" s="12"/>
      <c r="T952" s="12"/>
      <c r="U952" s="12"/>
      <c r="V952" s="12"/>
      <c r="W952" s="12"/>
      <c r="X952" s="12"/>
      <c r="Y952" s="12"/>
      <c r="Z952" s="12"/>
    </row>
    <row r="953" spans="1:26" x14ac:dyDescent="0.35">
      <c r="A953" s="12" t="s">
        <v>1419</v>
      </c>
      <c r="B953" s="12" t="s">
        <v>7491</v>
      </c>
      <c r="C953" s="12" t="s">
        <v>5045</v>
      </c>
      <c r="D953" s="12">
        <v>31.64</v>
      </c>
      <c r="E953" s="12" t="s">
        <v>8367</v>
      </c>
      <c r="F953" s="12">
        <v>7.91</v>
      </c>
      <c r="G953" s="12" t="s">
        <v>8387</v>
      </c>
      <c r="H953" s="12" t="s">
        <v>2380</v>
      </c>
      <c r="I953" s="12" t="s">
        <v>2380</v>
      </c>
      <c r="J953" s="12" t="s">
        <v>2380</v>
      </c>
      <c r="K953" s="33">
        <v>0</v>
      </c>
      <c r="L953" s="13" t="str">
        <f>_xlfn.XLOOKUP(A953,'PWQ_Medical Examinations (2)'!A:A,'PWQ_Medical Examinations (2)'!I:I,"Not Found")</f>
        <v>No</v>
      </c>
      <c r="M953" s="14">
        <v>26268</v>
      </c>
      <c r="N953" s="15">
        <v>11540.25</v>
      </c>
      <c r="O953" s="12" t="s">
        <v>12</v>
      </c>
      <c r="P953" s="12" t="s">
        <v>16</v>
      </c>
      <c r="Q953" s="12" t="s">
        <v>23</v>
      </c>
      <c r="R953" s="12">
        <v>51</v>
      </c>
      <c r="S953" s="12"/>
      <c r="T953" s="12"/>
      <c r="U953" s="12"/>
      <c r="V953" s="12"/>
      <c r="W953" s="12"/>
      <c r="X953" s="12"/>
      <c r="Y953" s="12"/>
      <c r="Z953" s="12"/>
    </row>
    <row r="954" spans="1:26" x14ac:dyDescent="0.35">
      <c r="A954" s="12" t="s">
        <v>1418</v>
      </c>
      <c r="B954" s="12" t="s">
        <v>7492</v>
      </c>
      <c r="C954" s="12" t="s">
        <v>5602</v>
      </c>
      <c r="D954" s="12">
        <v>46.7</v>
      </c>
      <c r="E954" s="12" t="s">
        <v>8367</v>
      </c>
      <c r="F954" s="12">
        <v>10.9</v>
      </c>
      <c r="G954" s="12" t="s">
        <v>8387</v>
      </c>
      <c r="H954" s="12" t="s">
        <v>2380</v>
      </c>
      <c r="I954" s="12" t="s">
        <v>2380</v>
      </c>
      <c r="J954" s="12" t="s">
        <v>2380</v>
      </c>
      <c r="K954" s="33">
        <v>0</v>
      </c>
      <c r="L954" s="13" t="str">
        <f>_xlfn.XLOOKUP(A954,'PWQ_Medical Examinations (2)'!A:A,'PWQ_Medical Examinations (2)'!I:I,"Not Found")</f>
        <v>No</v>
      </c>
      <c r="M954" s="14">
        <v>25156</v>
      </c>
      <c r="N954" s="15">
        <v>11538.42</v>
      </c>
      <c r="O954" s="12" t="s">
        <v>12</v>
      </c>
      <c r="P954" s="12" t="s">
        <v>16</v>
      </c>
      <c r="Q954" s="12" t="s">
        <v>42</v>
      </c>
      <c r="R954" s="12">
        <v>54</v>
      </c>
      <c r="S954" s="12"/>
      <c r="T954" s="12"/>
      <c r="U954" s="12"/>
      <c r="V954" s="12"/>
      <c r="W954" s="12"/>
      <c r="X954" s="12"/>
      <c r="Y954" s="12"/>
      <c r="Z954" s="12"/>
    </row>
    <row r="955" spans="1:26" x14ac:dyDescent="0.35">
      <c r="A955" s="12" t="s">
        <v>1417</v>
      </c>
      <c r="B955" s="12" t="s">
        <v>7493</v>
      </c>
      <c r="C955" s="12" t="s">
        <v>5603</v>
      </c>
      <c r="D955" s="12">
        <v>18.335000000000001</v>
      </c>
      <c r="E955" s="12" t="s">
        <v>8370</v>
      </c>
      <c r="F955" s="12">
        <v>11.83</v>
      </c>
      <c r="G955" s="12" t="s">
        <v>8387</v>
      </c>
      <c r="H955" s="12" t="s">
        <v>2380</v>
      </c>
      <c r="I955" s="12" t="s">
        <v>2380</v>
      </c>
      <c r="J955" s="12" t="s">
        <v>2380</v>
      </c>
      <c r="K955" s="33">
        <v>0</v>
      </c>
      <c r="L955" s="13" t="str">
        <f>_xlfn.XLOOKUP(A955,'PWQ_Medical Examinations (2)'!A:A,'PWQ_Medical Examinations (2)'!I:I,"Not Found")</f>
        <v>No</v>
      </c>
      <c r="M955" s="14">
        <v>24018</v>
      </c>
      <c r="N955" s="15">
        <v>11534.87</v>
      </c>
      <c r="O955" s="12" t="s">
        <v>12</v>
      </c>
      <c r="P955" s="12" t="s">
        <v>16</v>
      </c>
      <c r="Q955" s="12" t="s">
        <v>356</v>
      </c>
      <c r="R955" s="12">
        <v>57</v>
      </c>
      <c r="S955" s="12"/>
      <c r="T955" s="12"/>
      <c r="U955" s="12"/>
      <c r="V955" s="12"/>
      <c r="W955" s="12"/>
      <c r="X955" s="12"/>
      <c r="Y955" s="12"/>
      <c r="Z955" s="12"/>
    </row>
    <row r="956" spans="1:26" x14ac:dyDescent="0.35">
      <c r="A956" s="12" t="s">
        <v>1416</v>
      </c>
      <c r="B956" s="12" t="s">
        <v>7428</v>
      </c>
      <c r="C956" s="12" t="s">
        <v>5604</v>
      </c>
      <c r="D956" s="12">
        <v>31.24</v>
      </c>
      <c r="E956" s="12" t="s">
        <v>8367</v>
      </c>
      <c r="F956" s="12">
        <v>7.42</v>
      </c>
      <c r="G956" s="12" t="s">
        <v>8387</v>
      </c>
      <c r="H956" s="12" t="s">
        <v>2382</v>
      </c>
      <c r="I956" s="12" t="s">
        <v>2380</v>
      </c>
      <c r="J956" s="12" t="s">
        <v>2380</v>
      </c>
      <c r="K956" s="33">
        <v>2</v>
      </c>
      <c r="L956" s="13" t="str">
        <f>_xlfn.XLOOKUP(A956,'PWQ_Medical Examinations (2)'!A:A,'PWQ_Medical Examinations (2)'!I:I,"Not Found")</f>
        <v>No</v>
      </c>
      <c r="M956" s="14">
        <v>25772</v>
      </c>
      <c r="N956" s="15">
        <v>11530.12</v>
      </c>
      <c r="O956" s="12" t="s">
        <v>12</v>
      </c>
      <c r="P956" s="12" t="s">
        <v>16</v>
      </c>
      <c r="Q956" s="12" t="s">
        <v>23</v>
      </c>
      <c r="R956" s="12">
        <v>52</v>
      </c>
      <c r="S956" s="12"/>
      <c r="T956" s="12"/>
      <c r="U956" s="12"/>
      <c r="V956" s="12"/>
      <c r="W956" s="12"/>
      <c r="X956" s="12"/>
      <c r="Y956" s="12"/>
      <c r="Z956" s="12"/>
    </row>
    <row r="957" spans="1:26" x14ac:dyDescent="0.35">
      <c r="A957" s="12" t="s">
        <v>1415</v>
      </c>
      <c r="B957" s="12" t="s">
        <v>7494</v>
      </c>
      <c r="C957" s="12" t="s">
        <v>5605</v>
      </c>
      <c r="D957" s="12">
        <v>39.22</v>
      </c>
      <c r="E957" s="12" t="s">
        <v>8367</v>
      </c>
      <c r="F957" s="12">
        <v>5.62</v>
      </c>
      <c r="G957" s="12" t="s">
        <v>8389</v>
      </c>
      <c r="H957" s="12" t="s">
        <v>2382</v>
      </c>
      <c r="I957" s="12" t="s">
        <v>2380</v>
      </c>
      <c r="J957" s="12" t="s">
        <v>2380</v>
      </c>
      <c r="K957" s="33">
        <v>1</v>
      </c>
      <c r="L957" s="13" t="str">
        <f>_xlfn.XLOOKUP(A957,'PWQ_Medical Examinations (2)'!A:A,'PWQ_Medical Examinations (2)'!I:I,"Not Found")</f>
        <v>No</v>
      </c>
      <c r="M957" s="14">
        <v>32306</v>
      </c>
      <c r="N957" s="15">
        <v>11524.25</v>
      </c>
      <c r="O957" s="12" t="s">
        <v>12</v>
      </c>
      <c r="P957" s="12" t="s">
        <v>16</v>
      </c>
      <c r="Q957" s="12" t="s">
        <v>535</v>
      </c>
      <c r="R957" s="12">
        <v>34</v>
      </c>
      <c r="S957" s="12"/>
      <c r="T957" s="12"/>
      <c r="U957" s="12"/>
      <c r="V957" s="12"/>
      <c r="W957" s="12"/>
      <c r="X957" s="12"/>
      <c r="Y957" s="12"/>
      <c r="Z957" s="12"/>
    </row>
    <row r="958" spans="1:26" x14ac:dyDescent="0.35">
      <c r="A958" s="12" t="s">
        <v>1414</v>
      </c>
      <c r="B958" s="12" t="s">
        <v>6865</v>
      </c>
      <c r="C958" s="12" t="s">
        <v>5551</v>
      </c>
      <c r="D958" s="12">
        <v>24.414999999999999</v>
      </c>
      <c r="E958" s="12" t="s">
        <v>8369</v>
      </c>
      <c r="F958" s="12">
        <v>7.16</v>
      </c>
      <c r="G958" s="12" t="s">
        <v>8387</v>
      </c>
      <c r="H958" s="12" t="s">
        <v>2380</v>
      </c>
      <c r="I958" s="12" t="s">
        <v>2380</v>
      </c>
      <c r="J958" s="12" t="s">
        <v>2380</v>
      </c>
      <c r="K958" s="33">
        <v>0</v>
      </c>
      <c r="L958" s="13" t="str">
        <f>_xlfn.XLOOKUP(A958,'PWQ_Medical Examinations (2)'!A:A,'PWQ_Medical Examinations (2)'!I:I,"Not Found")</f>
        <v>No</v>
      </c>
      <c r="M958" s="14">
        <v>26286</v>
      </c>
      <c r="N958" s="15">
        <v>11520.1</v>
      </c>
      <c r="O958" s="12" t="s">
        <v>12</v>
      </c>
      <c r="P958" s="12" t="s">
        <v>16</v>
      </c>
      <c r="Q958" s="12" t="s">
        <v>23</v>
      </c>
      <c r="R958" s="12">
        <v>51</v>
      </c>
      <c r="S958" s="12"/>
      <c r="T958" s="12"/>
      <c r="U958" s="12"/>
      <c r="V958" s="12"/>
      <c r="W958" s="12"/>
      <c r="X958" s="12"/>
      <c r="Y958" s="12"/>
      <c r="Z958" s="12"/>
    </row>
    <row r="959" spans="1:26" x14ac:dyDescent="0.35">
      <c r="A959" s="12" t="s">
        <v>1413</v>
      </c>
      <c r="B959" s="12" t="s">
        <v>7495</v>
      </c>
      <c r="C959" s="12" t="s">
        <v>5606</v>
      </c>
      <c r="D959" s="12">
        <v>32.299999999999997</v>
      </c>
      <c r="E959" s="12" t="s">
        <v>8367</v>
      </c>
      <c r="F959" s="12">
        <v>9.89</v>
      </c>
      <c r="G959" s="12" t="s">
        <v>8387</v>
      </c>
      <c r="H959" s="12" t="s">
        <v>2380</v>
      </c>
      <c r="I959" s="12" t="s">
        <v>2380</v>
      </c>
      <c r="J959" s="12" t="s">
        <v>2380</v>
      </c>
      <c r="K959" s="33">
        <v>0</v>
      </c>
      <c r="L959" s="13" t="str">
        <f>_xlfn.XLOOKUP(A959,'PWQ_Medical Examinations (2)'!A:A,'PWQ_Medical Examinations (2)'!I:I,"Not Found")</f>
        <v>No</v>
      </c>
      <c r="M959" s="14">
        <v>25013</v>
      </c>
      <c r="N959" s="15">
        <v>11512.41</v>
      </c>
      <c r="O959" s="12" t="s">
        <v>12</v>
      </c>
      <c r="P959" s="12" t="s">
        <v>16</v>
      </c>
      <c r="Q959" s="12" t="s">
        <v>247</v>
      </c>
      <c r="R959" s="12">
        <v>54</v>
      </c>
      <c r="S959" s="12"/>
      <c r="T959" s="12"/>
      <c r="U959" s="12"/>
      <c r="V959" s="12"/>
      <c r="W959" s="12"/>
      <c r="X959" s="12"/>
      <c r="Y959" s="12"/>
      <c r="Z959" s="12"/>
    </row>
    <row r="960" spans="1:26" x14ac:dyDescent="0.35">
      <c r="A960" s="12" t="s">
        <v>1412</v>
      </c>
      <c r="B960" s="12" t="s">
        <v>7496</v>
      </c>
      <c r="C960" s="12" t="s">
        <v>5607</v>
      </c>
      <c r="D960" s="12">
        <v>39.94</v>
      </c>
      <c r="E960" s="12" t="s">
        <v>8367</v>
      </c>
      <c r="F960" s="12">
        <v>5.14</v>
      </c>
      <c r="G960" s="12" t="s">
        <v>8389</v>
      </c>
      <c r="H960" s="12" t="s">
        <v>2380</v>
      </c>
      <c r="I960" s="12" t="s">
        <v>2380</v>
      </c>
      <c r="J960" s="12" t="s">
        <v>2380</v>
      </c>
      <c r="K960" s="33">
        <v>0</v>
      </c>
      <c r="L960" s="13" t="str">
        <f>_xlfn.XLOOKUP(A960,'PWQ_Medical Examinations (2)'!A:A,'PWQ_Medical Examinations (2)'!I:I,"Not Found")</f>
        <v>No</v>
      </c>
      <c r="M960" s="14">
        <v>32787</v>
      </c>
      <c r="N960" s="15">
        <v>11511.61</v>
      </c>
      <c r="O960" s="12" t="s">
        <v>12</v>
      </c>
      <c r="P960" s="12" t="s">
        <v>12</v>
      </c>
      <c r="Q960" s="12" t="s">
        <v>535</v>
      </c>
      <c r="R960" s="12">
        <v>33</v>
      </c>
      <c r="S960" s="12"/>
      <c r="T960" s="12"/>
      <c r="U960" s="12"/>
      <c r="V960" s="12"/>
      <c r="W960" s="12"/>
      <c r="X960" s="12"/>
      <c r="Y960" s="12"/>
      <c r="Z960" s="12"/>
    </row>
    <row r="961" spans="1:26" x14ac:dyDescent="0.35">
      <c r="A961" s="12" t="s">
        <v>1411</v>
      </c>
      <c r="B961" s="12" t="s">
        <v>7298</v>
      </c>
      <c r="C961" s="12" t="s">
        <v>5608</v>
      </c>
      <c r="D961" s="12">
        <v>30</v>
      </c>
      <c r="E961" s="12" t="s">
        <v>8367</v>
      </c>
      <c r="F961" s="12">
        <v>5.61</v>
      </c>
      <c r="G961" s="12" t="s">
        <v>8389</v>
      </c>
      <c r="H961" s="12" t="s">
        <v>2382</v>
      </c>
      <c r="I961" s="12" t="s">
        <v>2380</v>
      </c>
      <c r="J961" s="12" t="s">
        <v>2383</v>
      </c>
      <c r="K961" s="33">
        <v>1</v>
      </c>
      <c r="L961" s="13" t="str">
        <f>_xlfn.XLOOKUP(A961,'PWQ_Medical Examinations (2)'!A:A,'PWQ_Medical Examinations (2)'!I:I,"Not Found")</f>
        <v>No</v>
      </c>
      <c r="M961" s="14">
        <v>25426</v>
      </c>
      <c r="N961" s="15">
        <v>11497.69</v>
      </c>
      <c r="O961" s="12" t="s">
        <v>12</v>
      </c>
      <c r="P961" s="12" t="s">
        <v>16</v>
      </c>
      <c r="Q961" s="12" t="s">
        <v>23</v>
      </c>
      <c r="R961" s="12">
        <v>53</v>
      </c>
      <c r="S961" s="12"/>
      <c r="T961" s="12"/>
      <c r="U961" s="12"/>
      <c r="V961" s="12"/>
      <c r="W961" s="12"/>
      <c r="X961" s="12"/>
      <c r="Y961" s="12"/>
      <c r="Z961" s="12"/>
    </row>
    <row r="962" spans="1:26" x14ac:dyDescent="0.35">
      <c r="A962" s="12" t="s">
        <v>1410</v>
      </c>
      <c r="B962" s="12" t="s">
        <v>7497</v>
      </c>
      <c r="C962" s="12" t="s">
        <v>5609</v>
      </c>
      <c r="D962" s="12">
        <v>35.340000000000003</v>
      </c>
      <c r="E962" s="12" t="s">
        <v>8367</v>
      </c>
      <c r="F962" s="12">
        <v>5.51</v>
      </c>
      <c r="G962" s="12" t="s">
        <v>8389</v>
      </c>
      <c r="H962" s="12" t="s">
        <v>2382</v>
      </c>
      <c r="I962" s="12" t="s">
        <v>2380</v>
      </c>
      <c r="J962" s="12" t="s">
        <v>2383</v>
      </c>
      <c r="K962" s="33">
        <v>1</v>
      </c>
      <c r="L962" s="13" t="str">
        <f>_xlfn.XLOOKUP(A962,'PWQ_Medical Examinations (2)'!A:A,'PWQ_Medical Examinations (2)'!I:I,"Not Found")</f>
        <v>No</v>
      </c>
      <c r="M962" s="14">
        <v>30474</v>
      </c>
      <c r="N962" s="15">
        <v>11492.46</v>
      </c>
      <c r="O962" s="12" t="s">
        <v>12</v>
      </c>
      <c r="P962" s="12" t="s">
        <v>12</v>
      </c>
      <c r="Q962" s="12" t="s">
        <v>535</v>
      </c>
      <c r="R962" s="12">
        <v>40</v>
      </c>
      <c r="S962" s="12"/>
      <c r="T962" s="12"/>
      <c r="U962" s="12"/>
      <c r="V962" s="12"/>
      <c r="W962" s="12"/>
      <c r="X962" s="12"/>
      <c r="Y962" s="12"/>
      <c r="Z962" s="12"/>
    </row>
    <row r="963" spans="1:26" x14ac:dyDescent="0.35">
      <c r="A963" s="12" t="s">
        <v>1409</v>
      </c>
      <c r="B963" s="12" t="s">
        <v>7006</v>
      </c>
      <c r="C963" s="12" t="s">
        <v>5005</v>
      </c>
      <c r="D963" s="12">
        <v>32.204999999999998</v>
      </c>
      <c r="E963" s="12" t="s">
        <v>8367</v>
      </c>
      <c r="F963" s="12">
        <v>8.3800000000000008</v>
      </c>
      <c r="G963" s="12" t="s">
        <v>8387</v>
      </c>
      <c r="H963" s="12" t="s">
        <v>2382</v>
      </c>
      <c r="I963" s="12" t="s">
        <v>2380</v>
      </c>
      <c r="J963" s="12" t="s">
        <v>2380</v>
      </c>
      <c r="K963" s="33">
        <v>2</v>
      </c>
      <c r="L963" s="13" t="str">
        <f>_xlfn.XLOOKUP(A963,'PWQ_Medical Examinations (2)'!A:A,'PWQ_Medical Examinations (2)'!I:I,"Not Found")</f>
        <v>No</v>
      </c>
      <c r="M963" s="14">
        <v>25854</v>
      </c>
      <c r="N963" s="15">
        <v>11488.32</v>
      </c>
      <c r="O963" s="12" t="s">
        <v>12</v>
      </c>
      <c r="P963" s="12" t="s">
        <v>16</v>
      </c>
      <c r="Q963" s="12" t="s">
        <v>276</v>
      </c>
      <c r="R963" s="12">
        <v>52</v>
      </c>
      <c r="S963" s="12"/>
      <c r="T963" s="12"/>
      <c r="U963" s="12"/>
      <c r="V963" s="12"/>
      <c r="W963" s="12"/>
      <c r="X963" s="12"/>
      <c r="Y963" s="12"/>
      <c r="Z963" s="12"/>
    </row>
    <row r="964" spans="1:26" x14ac:dyDescent="0.35">
      <c r="A964" s="12" t="s">
        <v>1408</v>
      </c>
      <c r="B964" s="12" t="s">
        <v>7498</v>
      </c>
      <c r="C964" s="12" t="s">
        <v>5610</v>
      </c>
      <c r="D964" s="12">
        <v>33.880000000000003</v>
      </c>
      <c r="E964" s="12" t="s">
        <v>8367</v>
      </c>
      <c r="F964" s="12">
        <v>4.68</v>
      </c>
      <c r="G964" s="12" t="s">
        <v>8389</v>
      </c>
      <c r="H964" s="12" t="s">
        <v>2380</v>
      </c>
      <c r="I964" s="12" t="s">
        <v>2382</v>
      </c>
      <c r="J964" s="12" t="s">
        <v>2380</v>
      </c>
      <c r="K964" s="33">
        <v>1</v>
      </c>
      <c r="L964" s="13" t="str">
        <f>_xlfn.XLOOKUP(A964,'PWQ_Medical Examinations (2)'!A:A,'PWQ_Medical Examinations (2)'!I:I,"Not Found")</f>
        <v>No</v>
      </c>
      <c r="M964" s="14">
        <v>38240</v>
      </c>
      <c r="N964" s="15">
        <v>11482.63</v>
      </c>
      <c r="O964" s="12" t="s">
        <v>12</v>
      </c>
      <c r="P964" s="12" t="s">
        <v>11</v>
      </c>
      <c r="Q964" s="12" t="s">
        <v>13</v>
      </c>
      <c r="R964" s="12">
        <v>18</v>
      </c>
      <c r="S964" s="12"/>
      <c r="T964" s="12"/>
      <c r="U964" s="12"/>
      <c r="V964" s="12"/>
      <c r="W964" s="12"/>
      <c r="X964" s="12"/>
      <c r="Y964" s="12"/>
      <c r="Z964" s="12"/>
    </row>
    <row r="965" spans="1:26" x14ac:dyDescent="0.35">
      <c r="A965" s="12" t="s">
        <v>1407</v>
      </c>
      <c r="B965" s="12" t="s">
        <v>7499</v>
      </c>
      <c r="C965" s="12" t="s">
        <v>5611</v>
      </c>
      <c r="D965" s="12">
        <v>26.63</v>
      </c>
      <c r="E965" s="12" t="s">
        <v>8368</v>
      </c>
      <c r="F965" s="12">
        <v>4.3600000000000003</v>
      </c>
      <c r="G965" s="12" t="s">
        <v>8389</v>
      </c>
      <c r="H965" s="12" t="s">
        <v>2382</v>
      </c>
      <c r="I965" s="12" t="s">
        <v>2380</v>
      </c>
      <c r="J965" s="12" t="s">
        <v>2380</v>
      </c>
      <c r="K965" s="33">
        <v>2</v>
      </c>
      <c r="L965" s="13" t="str">
        <f>_xlfn.XLOOKUP(A965,'PWQ_Medical Examinations (2)'!A:A,'PWQ_Medical Examinations (2)'!I:I,"Not Found")</f>
        <v>No</v>
      </c>
      <c r="M965" s="14">
        <v>24357</v>
      </c>
      <c r="N965" s="15">
        <v>11478.14</v>
      </c>
      <c r="O965" s="12" t="s">
        <v>12</v>
      </c>
      <c r="P965" s="12" t="s">
        <v>11</v>
      </c>
      <c r="Q965" s="12" t="s">
        <v>200</v>
      </c>
      <c r="R965" s="12">
        <v>56</v>
      </c>
      <c r="S965" s="12"/>
      <c r="T965" s="12"/>
      <c r="U965" s="12"/>
      <c r="V965" s="12"/>
      <c r="W965" s="12"/>
      <c r="X965" s="12"/>
      <c r="Y965" s="12"/>
      <c r="Z965" s="12"/>
    </row>
    <row r="966" spans="1:26" x14ac:dyDescent="0.35">
      <c r="A966" s="12" t="s">
        <v>1406</v>
      </c>
      <c r="B966" s="12" t="s">
        <v>7500</v>
      </c>
      <c r="C966" s="12" t="s">
        <v>5612</v>
      </c>
      <c r="D966" s="12">
        <v>28.7</v>
      </c>
      <c r="E966" s="12" t="s">
        <v>8368</v>
      </c>
      <c r="F966" s="12">
        <v>7.74</v>
      </c>
      <c r="G966" s="12" t="s">
        <v>8387</v>
      </c>
      <c r="H966" s="12" t="s">
        <v>2380</v>
      </c>
      <c r="I966" s="12" t="s">
        <v>2380</v>
      </c>
      <c r="J966" s="12" t="s">
        <v>2380</v>
      </c>
      <c r="K966" s="33">
        <v>0</v>
      </c>
      <c r="L966" s="13" t="str">
        <f>_xlfn.XLOOKUP(A966,'PWQ_Medical Examinations (2)'!A:A,'PWQ_Medical Examinations (2)'!I:I,"Not Found")</f>
        <v>No</v>
      </c>
      <c r="M966" s="14">
        <v>23916</v>
      </c>
      <c r="N966" s="15">
        <v>11455.28</v>
      </c>
      <c r="O966" s="12" t="s">
        <v>12</v>
      </c>
      <c r="P966" s="12" t="s">
        <v>11</v>
      </c>
      <c r="Q966" s="12" t="s">
        <v>42</v>
      </c>
      <c r="R966" s="12">
        <v>57</v>
      </c>
      <c r="S966" s="12"/>
      <c r="T966" s="12"/>
      <c r="U966" s="12"/>
      <c r="V966" s="12"/>
      <c r="W966" s="12"/>
      <c r="X966" s="12"/>
      <c r="Y966" s="12"/>
      <c r="Z966" s="12"/>
    </row>
    <row r="967" spans="1:26" x14ac:dyDescent="0.35">
      <c r="A967" s="12" t="s">
        <v>1405</v>
      </c>
      <c r="B967" s="12" t="s">
        <v>7501</v>
      </c>
      <c r="C967" s="12" t="s">
        <v>5613</v>
      </c>
      <c r="D967" s="12">
        <v>25.65</v>
      </c>
      <c r="E967" s="12" t="s">
        <v>8368</v>
      </c>
      <c r="F967" s="12">
        <v>4.05</v>
      </c>
      <c r="G967" s="12" t="s">
        <v>8389</v>
      </c>
      <c r="H967" s="12" t="s">
        <v>2382</v>
      </c>
      <c r="I967" s="12" t="s">
        <v>2380</v>
      </c>
      <c r="J967" s="12" t="s">
        <v>2380</v>
      </c>
      <c r="K967" s="33">
        <v>2</v>
      </c>
      <c r="L967" s="13" t="str">
        <f>_xlfn.XLOOKUP(A967,'PWQ_Medical Examinations (2)'!A:A,'PWQ_Medical Examinations (2)'!I:I,"Not Found")</f>
        <v>No</v>
      </c>
      <c r="M967" s="14">
        <v>24272</v>
      </c>
      <c r="N967" s="15">
        <v>11454.02</v>
      </c>
      <c r="O967" s="12" t="s">
        <v>12</v>
      </c>
      <c r="P967" s="12" t="s">
        <v>16</v>
      </c>
      <c r="Q967" s="12" t="s">
        <v>23</v>
      </c>
      <c r="R967" s="12">
        <v>56</v>
      </c>
      <c r="S967" s="12"/>
      <c r="T967" s="12"/>
      <c r="U967" s="12"/>
      <c r="V967" s="12"/>
      <c r="W967" s="12"/>
      <c r="X967" s="12"/>
      <c r="Y967" s="12"/>
      <c r="Z967" s="12"/>
    </row>
    <row r="968" spans="1:26" x14ac:dyDescent="0.35">
      <c r="A968" s="12" t="s">
        <v>1404</v>
      </c>
      <c r="B968" s="12" t="s">
        <v>7502</v>
      </c>
      <c r="C968" s="12" t="s">
        <v>5614</v>
      </c>
      <c r="D968" s="12">
        <v>36.384999999999998</v>
      </c>
      <c r="E968" s="12" t="s">
        <v>8367</v>
      </c>
      <c r="F968" s="12">
        <v>11.49</v>
      </c>
      <c r="G968" s="12" t="s">
        <v>8387</v>
      </c>
      <c r="H968" s="12" t="s">
        <v>2380</v>
      </c>
      <c r="I968" s="12" t="s">
        <v>2380</v>
      </c>
      <c r="J968" s="12" t="s">
        <v>2380</v>
      </c>
      <c r="K968" s="33">
        <v>0</v>
      </c>
      <c r="L968" s="13" t="str">
        <f>_xlfn.XLOOKUP(A968,'PWQ_Medical Examinations (2)'!A:A,'PWQ_Medical Examinations (2)'!I:I,"Not Found")</f>
        <v>No</v>
      </c>
      <c r="M968" s="14">
        <v>26188</v>
      </c>
      <c r="N968" s="15">
        <v>11436.74</v>
      </c>
      <c r="O968" s="12" t="s">
        <v>12</v>
      </c>
      <c r="P968" s="12" t="s">
        <v>12</v>
      </c>
      <c r="Q968" s="12" t="s">
        <v>23</v>
      </c>
      <c r="R968" s="12">
        <v>51</v>
      </c>
      <c r="S968" s="12"/>
      <c r="T968" s="12"/>
      <c r="U968" s="12"/>
      <c r="V968" s="12"/>
      <c r="W968" s="12"/>
      <c r="X968" s="12"/>
      <c r="Y968" s="12"/>
      <c r="Z968" s="12"/>
    </row>
    <row r="969" spans="1:26" x14ac:dyDescent="0.35">
      <c r="A969" s="12" t="s">
        <v>1403</v>
      </c>
      <c r="B969" s="12" t="s">
        <v>6789</v>
      </c>
      <c r="C969" s="12" t="s">
        <v>5615</v>
      </c>
      <c r="D969" s="12">
        <v>34.69</v>
      </c>
      <c r="E969" s="12" t="s">
        <v>8367</v>
      </c>
      <c r="F969" s="12">
        <v>5.65</v>
      </c>
      <c r="G969" s="12" t="s">
        <v>8389</v>
      </c>
      <c r="H969" s="12" t="s">
        <v>2380</v>
      </c>
      <c r="I969" s="12" t="s">
        <v>2380</v>
      </c>
      <c r="J969" s="12" t="s">
        <v>2380</v>
      </c>
      <c r="K969" s="33">
        <v>0</v>
      </c>
      <c r="L969" s="13" t="str">
        <f>_xlfn.XLOOKUP(A969,'PWQ_Medical Examinations (2)'!A:A,'PWQ_Medical Examinations (2)'!I:I,"Not Found")</f>
        <v>No</v>
      </c>
      <c r="M969" s="14">
        <v>29419</v>
      </c>
      <c r="N969" s="15">
        <v>11435.74</v>
      </c>
      <c r="O969" s="12" t="s">
        <v>12</v>
      </c>
      <c r="P969" s="12" t="s">
        <v>12</v>
      </c>
      <c r="Q969" s="12" t="s">
        <v>300</v>
      </c>
      <c r="R969" s="12">
        <v>42</v>
      </c>
      <c r="S969" s="12"/>
      <c r="T969" s="12"/>
      <c r="U969" s="12"/>
      <c r="V969" s="12"/>
      <c r="W969" s="12"/>
      <c r="X969" s="12"/>
      <c r="Y969" s="12"/>
      <c r="Z969" s="12"/>
    </row>
    <row r="970" spans="1:26" x14ac:dyDescent="0.35">
      <c r="A970" s="12" t="s">
        <v>1402</v>
      </c>
      <c r="B970" s="12" t="s">
        <v>7241</v>
      </c>
      <c r="C970" s="12" t="s">
        <v>5616</v>
      </c>
      <c r="D970" s="12">
        <v>37.68</v>
      </c>
      <c r="E970" s="12" t="s">
        <v>8367</v>
      </c>
      <c r="F970" s="12">
        <v>4.29</v>
      </c>
      <c r="G970" s="12" t="s">
        <v>8389</v>
      </c>
      <c r="H970" s="12" t="s">
        <v>2382</v>
      </c>
      <c r="I970" s="12" t="s">
        <v>2380</v>
      </c>
      <c r="J970" s="12" t="s">
        <v>2380</v>
      </c>
      <c r="K970" s="33">
        <v>0</v>
      </c>
      <c r="L970" s="13" t="str">
        <f>_xlfn.XLOOKUP(A970,'PWQ_Medical Examinations (2)'!A:A,'PWQ_Medical Examinations (2)'!I:I,"Not Found")</f>
        <v>No</v>
      </c>
      <c r="M970" s="14">
        <v>31207</v>
      </c>
      <c r="N970" s="15">
        <v>11419.49</v>
      </c>
      <c r="O970" s="12" t="s">
        <v>12</v>
      </c>
      <c r="P970" s="12" t="s">
        <v>16</v>
      </c>
      <c r="Q970" s="12" t="s">
        <v>23</v>
      </c>
      <c r="R970" s="12">
        <v>37</v>
      </c>
      <c r="S970" s="12"/>
      <c r="T970" s="12"/>
      <c r="U970" s="12"/>
      <c r="V970" s="12"/>
      <c r="W970" s="12"/>
      <c r="X970" s="12"/>
      <c r="Y970" s="12"/>
      <c r="Z970" s="12"/>
    </row>
    <row r="971" spans="1:26" x14ac:dyDescent="0.35">
      <c r="A971" s="12" t="s">
        <v>1401</v>
      </c>
      <c r="B971" s="12" t="s">
        <v>7503</v>
      </c>
      <c r="C971" s="12" t="s">
        <v>5617</v>
      </c>
      <c r="D971" s="12">
        <v>35.49</v>
      </c>
      <c r="E971" s="12" t="s">
        <v>8367</v>
      </c>
      <c r="F971" s="12">
        <v>4.74</v>
      </c>
      <c r="G971" s="12" t="s">
        <v>8389</v>
      </c>
      <c r="H971" s="12" t="s">
        <v>2382</v>
      </c>
      <c r="I971" s="12" t="s">
        <v>2380</v>
      </c>
      <c r="J971" s="12" t="s">
        <v>2383</v>
      </c>
      <c r="K971" s="33">
        <v>1</v>
      </c>
      <c r="L971" s="13" t="str">
        <f>_xlfn.XLOOKUP(A971,'PWQ_Medical Examinations (2)'!A:A,'PWQ_Medical Examinations (2)'!I:I,"Not Found")</f>
        <v>No</v>
      </c>
      <c r="M971" s="14">
        <v>30612</v>
      </c>
      <c r="N971" s="15">
        <v>11412.02</v>
      </c>
      <c r="O971" s="12" t="s">
        <v>12</v>
      </c>
      <c r="P971" s="12" t="s">
        <v>16</v>
      </c>
      <c r="Q971" s="12" t="s">
        <v>300</v>
      </c>
      <c r="R971" s="12">
        <v>39</v>
      </c>
      <c r="S971" s="12"/>
      <c r="T971" s="12"/>
      <c r="U971" s="12"/>
      <c r="V971" s="12"/>
      <c r="W971" s="12"/>
      <c r="X971" s="12"/>
      <c r="Y971" s="12"/>
      <c r="Z971" s="12"/>
    </row>
    <row r="972" spans="1:26" x14ac:dyDescent="0.35">
      <c r="A972" s="12" t="s">
        <v>1400</v>
      </c>
      <c r="B972" s="12" t="s">
        <v>7085</v>
      </c>
      <c r="C972" s="12" t="s">
        <v>5618</v>
      </c>
      <c r="D972" s="12">
        <v>44.7</v>
      </c>
      <c r="E972" s="12" t="s">
        <v>8367</v>
      </c>
      <c r="F972" s="12">
        <v>7.6</v>
      </c>
      <c r="G972" s="12" t="s">
        <v>8387</v>
      </c>
      <c r="H972" s="12" t="s">
        <v>2382</v>
      </c>
      <c r="I972" s="12" t="s">
        <v>2380</v>
      </c>
      <c r="J972" s="12" t="s">
        <v>2380</v>
      </c>
      <c r="K972" s="33">
        <v>2</v>
      </c>
      <c r="L972" s="13" t="str">
        <f>_xlfn.XLOOKUP(A972,'PWQ_Medical Examinations (2)'!A:A,'PWQ_Medical Examinations (2)'!I:I,"Not Found")</f>
        <v>No</v>
      </c>
      <c r="M972" s="14">
        <v>25848</v>
      </c>
      <c r="N972" s="15">
        <v>11411.69</v>
      </c>
      <c r="O972" s="12" t="s">
        <v>12</v>
      </c>
      <c r="P972" s="12" t="s">
        <v>11</v>
      </c>
      <c r="Q972" s="12" t="s">
        <v>42</v>
      </c>
      <c r="R972" s="12">
        <v>52</v>
      </c>
      <c r="S972" s="12"/>
      <c r="T972" s="12"/>
      <c r="U972" s="12"/>
      <c r="V972" s="12"/>
      <c r="W972" s="12"/>
      <c r="X972" s="12"/>
      <c r="Y972" s="12"/>
      <c r="Z972" s="12"/>
    </row>
    <row r="973" spans="1:26" x14ac:dyDescent="0.35">
      <c r="A973" s="12" t="s">
        <v>1399</v>
      </c>
      <c r="B973" s="12" t="s">
        <v>7504</v>
      </c>
      <c r="C973" s="12" t="s">
        <v>5619</v>
      </c>
      <c r="D973" s="12">
        <v>38.380000000000003</v>
      </c>
      <c r="E973" s="12" t="s">
        <v>8367</v>
      </c>
      <c r="F973" s="12">
        <v>8.5</v>
      </c>
      <c r="G973" s="12" t="s">
        <v>8387</v>
      </c>
      <c r="H973" s="12" t="s">
        <v>2382</v>
      </c>
      <c r="I973" s="12" t="s">
        <v>2380</v>
      </c>
      <c r="J973" s="12" t="s">
        <v>2380</v>
      </c>
      <c r="K973" s="33">
        <v>2</v>
      </c>
      <c r="L973" s="13" t="str">
        <f>_xlfn.XLOOKUP(A973,'PWQ_Medical Examinations (2)'!A:A,'PWQ_Medical Examinations (2)'!I:I,"Not Found")</f>
        <v>No</v>
      </c>
      <c r="M973" s="14">
        <v>25843</v>
      </c>
      <c r="N973" s="15">
        <v>11396.9</v>
      </c>
      <c r="O973" s="12" t="s">
        <v>12</v>
      </c>
      <c r="P973" s="12" t="s">
        <v>12</v>
      </c>
      <c r="Q973" s="12" t="s">
        <v>247</v>
      </c>
      <c r="R973" s="12">
        <v>52</v>
      </c>
      <c r="S973" s="12"/>
      <c r="T973" s="12"/>
      <c r="U973" s="12"/>
      <c r="V973" s="12"/>
      <c r="W973" s="12"/>
      <c r="X973" s="12"/>
      <c r="Y973" s="12"/>
      <c r="Z973" s="12"/>
    </row>
    <row r="974" spans="1:26" x14ac:dyDescent="0.35">
      <c r="A974" s="12" t="s">
        <v>1398</v>
      </c>
      <c r="B974" s="12" t="s">
        <v>6875</v>
      </c>
      <c r="C974" s="12" t="s">
        <v>5620</v>
      </c>
      <c r="D974" s="12">
        <v>35.244999999999997</v>
      </c>
      <c r="E974" s="12" t="s">
        <v>8367</v>
      </c>
      <c r="F974" s="12">
        <v>11.22</v>
      </c>
      <c r="G974" s="12" t="s">
        <v>8387</v>
      </c>
      <c r="H974" s="12" t="s">
        <v>2382</v>
      </c>
      <c r="I974" s="12" t="s">
        <v>2380</v>
      </c>
      <c r="J974" s="12" t="s">
        <v>2380</v>
      </c>
      <c r="K974" s="33">
        <v>0</v>
      </c>
      <c r="L974" s="13" t="str">
        <f>_xlfn.XLOOKUP(A974,'PWQ_Medical Examinations (2)'!A:A,'PWQ_Medical Examinations (2)'!I:I,"Not Found")</f>
        <v>No</v>
      </c>
      <c r="M974" s="14">
        <v>24825</v>
      </c>
      <c r="N974" s="15">
        <v>11394.07</v>
      </c>
      <c r="O974" s="12" t="s">
        <v>12</v>
      </c>
      <c r="P974" s="12" t="s">
        <v>16</v>
      </c>
      <c r="Q974" s="12" t="s">
        <v>170</v>
      </c>
      <c r="R974" s="12">
        <v>55</v>
      </c>
      <c r="S974" s="12"/>
      <c r="T974" s="12"/>
      <c r="U974" s="12"/>
      <c r="V974" s="12"/>
      <c r="W974" s="12"/>
      <c r="X974" s="12"/>
      <c r="Y974" s="12"/>
      <c r="Z974" s="12"/>
    </row>
    <row r="975" spans="1:26" x14ac:dyDescent="0.35">
      <c r="A975" s="12" t="s">
        <v>1397</v>
      </c>
      <c r="B975" s="12" t="s">
        <v>7505</v>
      </c>
      <c r="C975" s="12" t="s">
        <v>5437</v>
      </c>
      <c r="D975" s="12">
        <v>49.84</v>
      </c>
      <c r="E975" s="12" t="s">
        <v>8367</v>
      </c>
      <c r="F975" s="12">
        <v>5.0999999999999996</v>
      </c>
      <c r="G975" s="12" t="s">
        <v>8389</v>
      </c>
      <c r="H975" s="12" t="s">
        <v>2382</v>
      </c>
      <c r="I975" s="12" t="s">
        <v>2380</v>
      </c>
      <c r="J975" s="12" t="s">
        <v>2383</v>
      </c>
      <c r="K975" s="33">
        <v>1</v>
      </c>
      <c r="L975" s="13" t="str">
        <f>_xlfn.XLOOKUP(A975,'PWQ_Medical Examinations (2)'!A:A,'PWQ_Medical Examinations (2)'!I:I,"Not Found")</f>
        <v>No</v>
      </c>
      <c r="M975" s="14">
        <v>35639</v>
      </c>
      <c r="N975" s="15">
        <v>11388.27</v>
      </c>
      <c r="O975" s="12" t="s">
        <v>12</v>
      </c>
      <c r="P975" s="12" t="s">
        <v>11</v>
      </c>
      <c r="Q975" s="12" t="s">
        <v>535</v>
      </c>
      <c r="R975" s="12">
        <v>25</v>
      </c>
      <c r="S975" s="12"/>
      <c r="T975" s="12"/>
      <c r="U975" s="12"/>
      <c r="V975" s="12"/>
      <c r="W975" s="12"/>
      <c r="X975" s="12"/>
      <c r="Y975" s="12"/>
      <c r="Z975" s="12"/>
    </row>
    <row r="976" spans="1:26" x14ac:dyDescent="0.35">
      <c r="A976" s="12" t="s">
        <v>1396</v>
      </c>
      <c r="B976" s="12" t="s">
        <v>7304</v>
      </c>
      <c r="C976" s="12" t="s">
        <v>5621</v>
      </c>
      <c r="D976" s="12">
        <v>49.06</v>
      </c>
      <c r="E976" s="12" t="s">
        <v>8367</v>
      </c>
      <c r="F976" s="12">
        <v>5.43</v>
      </c>
      <c r="G976" s="12" t="s">
        <v>8389</v>
      </c>
      <c r="H976" s="12" t="s">
        <v>2382</v>
      </c>
      <c r="I976" s="12" t="s">
        <v>2380</v>
      </c>
      <c r="J976" s="12" t="s">
        <v>2380</v>
      </c>
      <c r="K976" s="33">
        <v>1</v>
      </c>
      <c r="L976" s="13" t="str">
        <f>_xlfn.XLOOKUP(A976,'PWQ_Medical Examinations (2)'!A:A,'PWQ_Medical Examinations (2)'!I:I,"Not Found")</f>
        <v>No</v>
      </c>
      <c r="M976" s="14">
        <v>23541</v>
      </c>
      <c r="N976" s="15">
        <v>11381.33</v>
      </c>
      <c r="O976" s="12" t="s">
        <v>12</v>
      </c>
      <c r="P976" s="12" t="s">
        <v>11</v>
      </c>
      <c r="Q976" s="12" t="s">
        <v>13</v>
      </c>
      <c r="R976" s="12">
        <v>58</v>
      </c>
      <c r="S976" s="12"/>
      <c r="T976" s="12"/>
      <c r="U976" s="12"/>
      <c r="V976" s="12"/>
      <c r="W976" s="12"/>
      <c r="X976" s="12"/>
      <c r="Y976" s="12"/>
      <c r="Z976" s="12"/>
    </row>
    <row r="977" spans="1:26" x14ac:dyDescent="0.35">
      <c r="A977" s="12" t="s">
        <v>1395</v>
      </c>
      <c r="B977" s="12" t="s">
        <v>7506</v>
      </c>
      <c r="C977" s="12" t="s">
        <v>5622</v>
      </c>
      <c r="D977" s="12">
        <v>30.88</v>
      </c>
      <c r="E977" s="12" t="s">
        <v>8367</v>
      </c>
      <c r="F977" s="12">
        <v>5.82</v>
      </c>
      <c r="G977" s="12" t="s">
        <v>8388</v>
      </c>
      <c r="H977" s="12" t="s">
        <v>2380</v>
      </c>
      <c r="I977" s="12" t="s">
        <v>2380</v>
      </c>
      <c r="J977" s="12" t="s">
        <v>2380</v>
      </c>
      <c r="K977" s="33">
        <v>2</v>
      </c>
      <c r="L977" s="13" t="str">
        <f>_xlfn.XLOOKUP(A977,'PWQ_Medical Examinations (2)'!A:A,'PWQ_Medical Examinations (2)'!I:I,"Not Found")</f>
        <v>No</v>
      </c>
      <c r="M977" s="14">
        <v>26639</v>
      </c>
      <c r="N977" s="15">
        <v>11378.57</v>
      </c>
      <c r="O977" s="12" t="s">
        <v>12</v>
      </c>
      <c r="P977" s="12" t="s">
        <v>11</v>
      </c>
      <c r="Q977" s="12" t="s">
        <v>200</v>
      </c>
      <c r="R977" s="12">
        <v>50</v>
      </c>
      <c r="S977" s="12"/>
      <c r="T977" s="12"/>
      <c r="U977" s="12"/>
      <c r="V977" s="12"/>
      <c r="W977" s="12"/>
      <c r="X977" s="12"/>
      <c r="Y977" s="12"/>
      <c r="Z977" s="12"/>
    </row>
    <row r="978" spans="1:26" x14ac:dyDescent="0.35">
      <c r="A978" s="12" t="s">
        <v>1394</v>
      </c>
      <c r="B978" s="12" t="s">
        <v>7507</v>
      </c>
      <c r="C978" s="12" t="s">
        <v>5176</v>
      </c>
      <c r="D978" s="12">
        <v>33.35</v>
      </c>
      <c r="E978" s="12" t="s">
        <v>8367</v>
      </c>
      <c r="F978" s="12">
        <v>6.05</v>
      </c>
      <c r="G978" s="12" t="s">
        <v>8388</v>
      </c>
      <c r="H978" s="12" t="s">
        <v>2380</v>
      </c>
      <c r="I978" s="12" t="s">
        <v>2380</v>
      </c>
      <c r="J978" s="12" t="s">
        <v>2383</v>
      </c>
      <c r="K978" s="33">
        <v>1</v>
      </c>
      <c r="L978" s="13" t="str">
        <f>_xlfn.XLOOKUP(A978,'PWQ_Medical Examinations (2)'!A:A,'PWQ_Medical Examinations (2)'!I:I,"Not Found")</f>
        <v>No</v>
      </c>
      <c r="M978" s="14">
        <v>29013</v>
      </c>
      <c r="N978" s="15">
        <v>11369.39</v>
      </c>
      <c r="O978" s="12" t="s">
        <v>12</v>
      </c>
      <c r="P978" s="12" t="s">
        <v>16</v>
      </c>
      <c r="Q978" s="12" t="s">
        <v>535</v>
      </c>
      <c r="R978" s="12">
        <v>44</v>
      </c>
      <c r="S978" s="12"/>
      <c r="T978" s="12"/>
      <c r="U978" s="12"/>
      <c r="V978" s="12"/>
      <c r="W978" s="12"/>
      <c r="X978" s="12"/>
      <c r="Y978" s="12"/>
      <c r="Z978" s="12"/>
    </row>
    <row r="979" spans="1:26" x14ac:dyDescent="0.35">
      <c r="A979" s="12" t="s">
        <v>1393</v>
      </c>
      <c r="B979" s="12" t="s">
        <v>6998</v>
      </c>
      <c r="C979" s="12" t="s">
        <v>5623</v>
      </c>
      <c r="D979" s="12">
        <v>38</v>
      </c>
      <c r="E979" s="12" t="s">
        <v>8367</v>
      </c>
      <c r="F979" s="12">
        <v>6.38</v>
      </c>
      <c r="G979" s="12" t="s">
        <v>8388</v>
      </c>
      <c r="H979" s="12" t="s">
        <v>2382</v>
      </c>
      <c r="I979" s="12" t="s">
        <v>2380</v>
      </c>
      <c r="J979" s="12" t="s">
        <v>2380</v>
      </c>
      <c r="K979" s="33">
        <v>1</v>
      </c>
      <c r="L979" s="13" t="str">
        <f>_xlfn.XLOOKUP(A979,'PWQ_Medical Examinations (2)'!A:A,'PWQ_Medical Examinations (2)'!I:I,"Not Found")</f>
        <v>No</v>
      </c>
      <c r="M979" s="14">
        <v>23724</v>
      </c>
      <c r="N979" s="15">
        <v>11365.95</v>
      </c>
      <c r="O979" s="12" t="s">
        <v>12</v>
      </c>
      <c r="P979" s="12" t="s">
        <v>11</v>
      </c>
      <c r="Q979" s="12" t="s">
        <v>42</v>
      </c>
      <c r="R979" s="12">
        <v>58</v>
      </c>
      <c r="S979" s="12"/>
      <c r="T979" s="12"/>
      <c r="U979" s="12"/>
      <c r="V979" s="12"/>
      <c r="W979" s="12"/>
      <c r="X979" s="12"/>
      <c r="Y979" s="12"/>
      <c r="Z979" s="12"/>
    </row>
    <row r="980" spans="1:26" x14ac:dyDescent="0.35">
      <c r="A980" s="12" t="s">
        <v>1392</v>
      </c>
      <c r="B980" s="12" t="s">
        <v>6774</v>
      </c>
      <c r="C980" s="12" t="s">
        <v>5624</v>
      </c>
      <c r="D980" s="12">
        <v>36.08</v>
      </c>
      <c r="E980" s="12" t="s">
        <v>8367</v>
      </c>
      <c r="F980" s="12">
        <v>5.73</v>
      </c>
      <c r="G980" s="12" t="s">
        <v>8388</v>
      </c>
      <c r="H980" s="12" t="s">
        <v>2382</v>
      </c>
      <c r="I980" s="12" t="s">
        <v>2380</v>
      </c>
      <c r="J980" s="12" t="s">
        <v>2380</v>
      </c>
      <c r="K980" s="33">
        <v>1</v>
      </c>
      <c r="L980" s="13" t="str">
        <f>_xlfn.XLOOKUP(A980,'PWQ_Medical Examinations (2)'!A:A,'PWQ_Medical Examinations (2)'!I:I,"Not Found")</f>
        <v>No</v>
      </c>
      <c r="M980" s="14">
        <v>23561</v>
      </c>
      <c r="N980" s="15">
        <v>11363.28</v>
      </c>
      <c r="O980" s="12" t="s">
        <v>12</v>
      </c>
      <c r="P980" s="12" t="s">
        <v>16</v>
      </c>
      <c r="Q980" s="12" t="s">
        <v>13</v>
      </c>
      <c r="R980" s="12">
        <v>58</v>
      </c>
      <c r="S980" s="12"/>
      <c r="T980" s="12"/>
      <c r="U980" s="12"/>
      <c r="V980" s="12"/>
      <c r="W980" s="12"/>
      <c r="X980" s="12"/>
      <c r="Y980" s="12"/>
      <c r="Z980" s="12"/>
    </row>
    <row r="981" spans="1:26" x14ac:dyDescent="0.35">
      <c r="A981" s="12" t="s">
        <v>1391</v>
      </c>
      <c r="B981" s="12" t="s">
        <v>6933</v>
      </c>
      <c r="C981" s="12" t="s">
        <v>5625</v>
      </c>
      <c r="D981" s="12">
        <v>35.700000000000003</v>
      </c>
      <c r="E981" s="12" t="s">
        <v>8367</v>
      </c>
      <c r="F981" s="12">
        <v>5.47</v>
      </c>
      <c r="G981" s="12" t="s">
        <v>8389</v>
      </c>
      <c r="H981" s="12" t="s">
        <v>2382</v>
      </c>
      <c r="I981" s="12" t="s">
        <v>2380</v>
      </c>
      <c r="J981" s="12" t="s">
        <v>2380</v>
      </c>
      <c r="K981" s="33">
        <v>1</v>
      </c>
      <c r="L981" s="13" t="str">
        <f>_xlfn.XLOOKUP(A981,'PWQ_Medical Examinations (2)'!A:A,'PWQ_Medical Examinations (2)'!I:I,"Not Found")</f>
        <v>No</v>
      </c>
      <c r="M981" s="14">
        <v>23562</v>
      </c>
      <c r="N981" s="15">
        <v>11362.76</v>
      </c>
      <c r="O981" s="12" t="s">
        <v>12</v>
      </c>
      <c r="P981" s="12" t="s">
        <v>16</v>
      </c>
      <c r="Q981" s="12" t="s">
        <v>42</v>
      </c>
      <c r="R981" s="12">
        <v>58</v>
      </c>
      <c r="S981" s="12"/>
      <c r="T981" s="12"/>
      <c r="U981" s="12"/>
      <c r="V981" s="12"/>
      <c r="W981" s="12"/>
      <c r="X981" s="12"/>
      <c r="Y981" s="12"/>
      <c r="Z981" s="12"/>
    </row>
    <row r="982" spans="1:26" x14ac:dyDescent="0.35">
      <c r="A982" s="12" t="s">
        <v>1390</v>
      </c>
      <c r="B982" s="12" t="s">
        <v>7508</v>
      </c>
      <c r="C982" s="12" t="s">
        <v>5626</v>
      </c>
      <c r="D982" s="12">
        <v>34.01</v>
      </c>
      <c r="E982" s="12" t="s">
        <v>8367</v>
      </c>
      <c r="F982" s="12">
        <v>11.3</v>
      </c>
      <c r="G982" s="12" t="s">
        <v>8387</v>
      </c>
      <c r="H982" s="12" t="s">
        <v>2380</v>
      </c>
      <c r="I982" s="12" t="s">
        <v>2380</v>
      </c>
      <c r="J982" s="12" t="s">
        <v>2380</v>
      </c>
      <c r="K982" s="33">
        <v>0</v>
      </c>
      <c r="L982" s="13" t="str">
        <f>_xlfn.XLOOKUP(A982,'PWQ_Medical Examinations (2)'!A:A,'PWQ_Medical Examinations (2)'!I:I,"Not Found")</f>
        <v>No</v>
      </c>
      <c r="M982" s="14">
        <v>24011</v>
      </c>
      <c r="N982" s="15">
        <v>11356.66</v>
      </c>
      <c r="O982" s="12" t="s">
        <v>12</v>
      </c>
      <c r="P982" s="12" t="s">
        <v>12</v>
      </c>
      <c r="Q982" s="12" t="s">
        <v>23</v>
      </c>
      <c r="R982" s="12">
        <v>57</v>
      </c>
      <c r="S982" s="12"/>
      <c r="T982" s="12"/>
      <c r="U982" s="12"/>
      <c r="V982" s="12"/>
      <c r="W982" s="12"/>
      <c r="X982" s="12"/>
      <c r="Y982" s="12"/>
      <c r="Z982" s="12"/>
    </row>
    <row r="983" spans="1:26" x14ac:dyDescent="0.35">
      <c r="A983" s="12" t="s">
        <v>1389</v>
      </c>
      <c r="B983" s="12" t="s">
        <v>7509</v>
      </c>
      <c r="C983" s="12" t="s">
        <v>5627</v>
      </c>
      <c r="D983" s="12">
        <v>31.54</v>
      </c>
      <c r="E983" s="12" t="s">
        <v>8367</v>
      </c>
      <c r="F983" s="12">
        <v>6.72</v>
      </c>
      <c r="G983" s="12" t="s">
        <v>8387</v>
      </c>
      <c r="H983" s="12" t="s">
        <v>2380</v>
      </c>
      <c r="I983" s="12" t="s">
        <v>2380</v>
      </c>
      <c r="J983" s="12" t="s">
        <v>2380</v>
      </c>
      <c r="K983" s="33">
        <v>0</v>
      </c>
      <c r="L983" s="13" t="str">
        <f>_xlfn.XLOOKUP(A983,'PWQ_Medical Examinations (2)'!A:A,'PWQ_Medical Examinations (2)'!I:I,"Not Found")</f>
        <v>No</v>
      </c>
      <c r="M983" s="14">
        <v>24075</v>
      </c>
      <c r="N983" s="15">
        <v>11353.23</v>
      </c>
      <c r="O983" s="12" t="s">
        <v>12</v>
      </c>
      <c r="P983" s="12" t="s">
        <v>16</v>
      </c>
      <c r="Q983" s="12" t="s">
        <v>23</v>
      </c>
      <c r="R983" s="12">
        <v>57</v>
      </c>
      <c r="S983" s="12"/>
      <c r="T983" s="12"/>
      <c r="U983" s="12"/>
      <c r="V983" s="12"/>
      <c r="W983" s="12"/>
      <c r="X983" s="12"/>
      <c r="Y983" s="12"/>
      <c r="Z983" s="12"/>
    </row>
    <row r="984" spans="1:26" x14ac:dyDescent="0.35">
      <c r="A984" s="12" t="s">
        <v>1388</v>
      </c>
      <c r="B984" s="12" t="s">
        <v>6938</v>
      </c>
      <c r="C984" s="12" t="s">
        <v>5628</v>
      </c>
      <c r="D984" s="12">
        <v>23.3</v>
      </c>
      <c r="E984" s="12" t="s">
        <v>8369</v>
      </c>
      <c r="F984" s="12">
        <v>5.36</v>
      </c>
      <c r="G984" s="12" t="s">
        <v>8389</v>
      </c>
      <c r="H984" s="12" t="s">
        <v>2382</v>
      </c>
      <c r="I984" s="12" t="s">
        <v>2380</v>
      </c>
      <c r="J984" s="12" t="s">
        <v>2380</v>
      </c>
      <c r="K984" s="33">
        <v>1</v>
      </c>
      <c r="L984" s="13" t="str">
        <f>_xlfn.XLOOKUP(A984,'PWQ_Medical Examinations (2)'!A:A,'PWQ_Medical Examinations (2)'!I:I,"Not Found")</f>
        <v>No</v>
      </c>
      <c r="M984" s="14">
        <v>23570</v>
      </c>
      <c r="N984" s="15">
        <v>11345.52</v>
      </c>
      <c r="O984" s="12" t="s">
        <v>12</v>
      </c>
      <c r="P984" s="12" t="s">
        <v>12</v>
      </c>
      <c r="Q984" s="12" t="s">
        <v>42</v>
      </c>
      <c r="R984" s="12">
        <v>58</v>
      </c>
      <c r="S984" s="12"/>
      <c r="T984" s="12"/>
      <c r="U984" s="12"/>
      <c r="V984" s="12"/>
      <c r="W984" s="12"/>
      <c r="X984" s="12"/>
      <c r="Y984" s="12"/>
      <c r="Z984" s="12"/>
    </row>
    <row r="985" spans="1:26" x14ac:dyDescent="0.35">
      <c r="A985" s="12" t="s">
        <v>1387</v>
      </c>
      <c r="B985" s="12" t="s">
        <v>7510</v>
      </c>
      <c r="C985" s="12" t="s">
        <v>5629</v>
      </c>
      <c r="D985" s="12">
        <v>27.75</v>
      </c>
      <c r="E985" s="12" t="s">
        <v>8368</v>
      </c>
      <c r="F985" s="12">
        <v>9.8800000000000008</v>
      </c>
      <c r="G985" s="12" t="s">
        <v>8387</v>
      </c>
      <c r="H985" s="12" t="s">
        <v>2380</v>
      </c>
      <c r="I985" s="12" t="s">
        <v>2380</v>
      </c>
      <c r="J985" s="12" t="s">
        <v>2380</v>
      </c>
      <c r="K985" s="33">
        <v>0</v>
      </c>
      <c r="L985" s="13" t="str">
        <f>_xlfn.XLOOKUP(A985,'PWQ_Medical Examinations (2)'!A:A,'PWQ_Medical Examinations (2)'!I:I,"Not Found")</f>
        <v>No</v>
      </c>
      <c r="M985" s="14">
        <v>25144</v>
      </c>
      <c r="N985" s="15">
        <v>11344.32</v>
      </c>
      <c r="O985" s="12" t="s">
        <v>12</v>
      </c>
      <c r="P985" s="12" t="s">
        <v>11</v>
      </c>
      <c r="Q985" s="12" t="s">
        <v>200</v>
      </c>
      <c r="R985" s="12">
        <v>54</v>
      </c>
      <c r="S985" s="12"/>
      <c r="T985" s="12"/>
      <c r="U985" s="12"/>
      <c r="V985" s="12"/>
      <c r="W985" s="12"/>
      <c r="X985" s="12"/>
      <c r="Y985" s="12"/>
      <c r="Z985" s="12"/>
    </row>
    <row r="986" spans="1:26" x14ac:dyDescent="0.35">
      <c r="A986" s="12" t="s">
        <v>1386</v>
      </c>
      <c r="B986" s="12" t="s">
        <v>7511</v>
      </c>
      <c r="C986" s="12" t="s">
        <v>5630</v>
      </c>
      <c r="D986" s="12">
        <v>42.46</v>
      </c>
      <c r="E986" s="12" t="s">
        <v>8367</v>
      </c>
      <c r="F986" s="12">
        <v>4.1100000000000003</v>
      </c>
      <c r="G986" s="12" t="s">
        <v>8389</v>
      </c>
      <c r="H986" s="12" t="s">
        <v>2380</v>
      </c>
      <c r="I986" s="12" t="s">
        <v>2380</v>
      </c>
      <c r="J986" s="12" t="s">
        <v>2380</v>
      </c>
      <c r="K986" s="33">
        <v>0</v>
      </c>
      <c r="L986" s="13" t="str">
        <f>_xlfn.XLOOKUP(A986,'PWQ_Medical Examinations (2)'!A:A,'PWQ_Medical Examinations (2)'!I:I,"Not Found")</f>
        <v>No</v>
      </c>
      <c r="M986" s="14">
        <v>32739</v>
      </c>
      <c r="N986" s="15">
        <v>11326.71</v>
      </c>
      <c r="O986" s="12" t="s">
        <v>12</v>
      </c>
      <c r="P986" s="12" t="s">
        <v>12</v>
      </c>
      <c r="Q986" s="12" t="s">
        <v>13</v>
      </c>
      <c r="R986" s="12">
        <v>33</v>
      </c>
      <c r="S986" s="12"/>
      <c r="T986" s="12"/>
      <c r="U986" s="12"/>
      <c r="V986" s="12"/>
      <c r="W986" s="12"/>
      <c r="X986" s="12"/>
      <c r="Y986" s="12"/>
      <c r="Z986" s="12"/>
    </row>
    <row r="987" spans="1:26" x14ac:dyDescent="0.35">
      <c r="A987" s="12" t="s">
        <v>1385</v>
      </c>
      <c r="B987" s="12" t="s">
        <v>7512</v>
      </c>
      <c r="C987" s="12" t="s">
        <v>5631</v>
      </c>
      <c r="D987" s="12">
        <v>54.47</v>
      </c>
      <c r="E987" s="12" t="s">
        <v>8367</v>
      </c>
      <c r="F987" s="12">
        <v>7.48</v>
      </c>
      <c r="G987" s="12" t="s">
        <v>8387</v>
      </c>
      <c r="H987" s="12" t="s">
        <v>2380</v>
      </c>
      <c r="I987" s="12" t="s">
        <v>2380</v>
      </c>
      <c r="J987" s="12" t="s">
        <v>2380</v>
      </c>
      <c r="K987" s="33">
        <v>0</v>
      </c>
      <c r="L987" s="13" t="str">
        <f>_xlfn.XLOOKUP(A987,'PWQ_Medical Examinations (2)'!A:A,'PWQ_Medical Examinations (2)'!I:I,"Not Found")</f>
        <v>No</v>
      </c>
      <c r="M987" s="14">
        <v>37519</v>
      </c>
      <c r="N987" s="15">
        <v>11321.49</v>
      </c>
      <c r="O987" s="12" t="s">
        <v>12</v>
      </c>
      <c r="P987" s="12" t="s">
        <v>12</v>
      </c>
      <c r="Q987" s="12" t="s">
        <v>23</v>
      </c>
      <c r="R987" s="12">
        <v>20</v>
      </c>
      <c r="S987" s="12"/>
      <c r="T987" s="12"/>
      <c r="U987" s="12"/>
      <c r="V987" s="12"/>
      <c r="W987" s="12"/>
      <c r="X987" s="12"/>
      <c r="Y987" s="12"/>
      <c r="Z987" s="12"/>
    </row>
    <row r="988" spans="1:26" x14ac:dyDescent="0.35">
      <c r="A988" s="12" t="s">
        <v>1384</v>
      </c>
      <c r="B988" s="12" t="s">
        <v>6958</v>
      </c>
      <c r="C988" s="12" t="s">
        <v>4862</v>
      </c>
      <c r="D988" s="12">
        <v>24.93</v>
      </c>
      <c r="E988" s="12" t="s">
        <v>8368</v>
      </c>
      <c r="F988" s="12">
        <v>9.18</v>
      </c>
      <c r="G988" s="12" t="s">
        <v>8387</v>
      </c>
      <c r="H988" s="12" t="s">
        <v>2382</v>
      </c>
      <c r="I988" s="12" t="s">
        <v>2380</v>
      </c>
      <c r="J988" s="12" t="s">
        <v>2383</v>
      </c>
      <c r="K988" s="33">
        <v>1</v>
      </c>
      <c r="L988" s="13" t="str">
        <f>_xlfn.XLOOKUP(A988,'PWQ_Medical Examinations (2)'!A:A,'PWQ_Medical Examinations (2)'!I:I,"Not Found")</f>
        <v>No</v>
      </c>
      <c r="M988" s="14">
        <v>23203</v>
      </c>
      <c r="N988" s="15">
        <v>11319.12</v>
      </c>
      <c r="O988" s="12" t="s">
        <v>12</v>
      </c>
      <c r="P988" s="12" t="s">
        <v>16</v>
      </c>
      <c r="Q988" s="12" t="s">
        <v>23</v>
      </c>
      <c r="R988" s="12">
        <v>59</v>
      </c>
      <c r="S988" s="12"/>
      <c r="T988" s="12"/>
      <c r="U988" s="12"/>
      <c r="V988" s="12"/>
      <c r="W988" s="12"/>
      <c r="X988" s="12"/>
      <c r="Y988" s="12"/>
      <c r="Z988" s="12"/>
    </row>
    <row r="989" spans="1:26" x14ac:dyDescent="0.35">
      <c r="A989" s="12" t="s">
        <v>1383</v>
      </c>
      <c r="B989" s="12" t="s">
        <v>7513</v>
      </c>
      <c r="C989" s="12" t="s">
        <v>5632</v>
      </c>
      <c r="D989" s="12">
        <v>48.12</v>
      </c>
      <c r="E989" s="12" t="s">
        <v>8367</v>
      </c>
      <c r="F989" s="12">
        <v>4.51</v>
      </c>
      <c r="G989" s="12" t="s">
        <v>8389</v>
      </c>
      <c r="H989" s="12" t="s">
        <v>2382</v>
      </c>
      <c r="I989" s="12" t="s">
        <v>2380</v>
      </c>
      <c r="J989" s="12" t="s">
        <v>2380</v>
      </c>
      <c r="K989" s="33">
        <v>1</v>
      </c>
      <c r="L989" s="13" t="str">
        <f>_xlfn.XLOOKUP(A989,'PWQ_Medical Examinations (2)'!A:A,'PWQ_Medical Examinations (2)'!I:I,"Not Found")</f>
        <v>No</v>
      </c>
      <c r="M989" s="14">
        <v>35043</v>
      </c>
      <c r="N989" s="15">
        <v>11318.57</v>
      </c>
      <c r="O989" s="12" t="s">
        <v>12</v>
      </c>
      <c r="P989" s="12" t="s">
        <v>11</v>
      </c>
      <c r="Q989" s="12" t="s">
        <v>535</v>
      </c>
      <c r="R989" s="12">
        <v>27</v>
      </c>
      <c r="S989" s="12"/>
      <c r="T989" s="12"/>
      <c r="U989" s="12"/>
      <c r="V989" s="12"/>
      <c r="W989" s="12"/>
      <c r="X989" s="12"/>
      <c r="Y989" s="12"/>
      <c r="Z989" s="12"/>
    </row>
    <row r="990" spans="1:26" x14ac:dyDescent="0.35">
      <c r="A990" s="12" t="s">
        <v>1382</v>
      </c>
      <c r="B990" s="12" t="s">
        <v>7514</v>
      </c>
      <c r="C990" s="12" t="s">
        <v>5633</v>
      </c>
      <c r="D990" s="12">
        <v>24.91</v>
      </c>
      <c r="E990" s="12" t="s">
        <v>8368</v>
      </c>
      <c r="F990" s="12">
        <v>7.33</v>
      </c>
      <c r="G990" s="12" t="s">
        <v>8387</v>
      </c>
      <c r="H990" s="12" t="s">
        <v>2382</v>
      </c>
      <c r="I990" s="12" t="s">
        <v>2380</v>
      </c>
      <c r="J990" s="12" t="s">
        <v>2383</v>
      </c>
      <c r="K990" s="33">
        <v>1</v>
      </c>
      <c r="L990" s="13" t="str">
        <f>_xlfn.XLOOKUP(A990,'PWQ_Medical Examinations (2)'!A:A,'PWQ_Medical Examinations (2)'!I:I,"Not Found")</f>
        <v>No</v>
      </c>
      <c r="M990" s="14">
        <v>23337</v>
      </c>
      <c r="N990" s="15">
        <v>11312.33</v>
      </c>
      <c r="O990" s="12" t="s">
        <v>12</v>
      </c>
      <c r="P990" s="12" t="s">
        <v>12</v>
      </c>
      <c r="Q990" s="12" t="s">
        <v>23</v>
      </c>
      <c r="R990" s="12">
        <v>59</v>
      </c>
      <c r="S990" s="12"/>
      <c r="T990" s="12"/>
      <c r="U990" s="12"/>
      <c r="V990" s="12"/>
      <c r="W990" s="12"/>
      <c r="X990" s="12"/>
      <c r="Y990" s="12"/>
      <c r="Z990" s="12"/>
    </row>
    <row r="991" spans="1:26" x14ac:dyDescent="0.35">
      <c r="A991" s="12" t="s">
        <v>1381</v>
      </c>
      <c r="B991" s="12" t="s">
        <v>6805</v>
      </c>
      <c r="C991" s="12" t="s">
        <v>5634</v>
      </c>
      <c r="D991" s="12">
        <v>27.645</v>
      </c>
      <c r="E991" s="12" t="s">
        <v>8368</v>
      </c>
      <c r="F991" s="12">
        <v>10.56</v>
      </c>
      <c r="G991" s="12" t="s">
        <v>8387</v>
      </c>
      <c r="H991" s="12" t="s">
        <v>2380</v>
      </c>
      <c r="I991" s="12" t="s">
        <v>2380</v>
      </c>
      <c r="J991" s="12" t="s">
        <v>2380</v>
      </c>
      <c r="K991" s="33">
        <v>0</v>
      </c>
      <c r="L991" s="13" t="str">
        <f>_xlfn.XLOOKUP(A991,'PWQ_Medical Examinations (2)'!A:A,'PWQ_Medical Examinations (2)'!I:I,"Not Found")</f>
        <v>No</v>
      </c>
      <c r="M991" s="14">
        <v>25117</v>
      </c>
      <c r="N991" s="15">
        <v>11305.93</v>
      </c>
      <c r="O991" s="12" t="s">
        <v>12</v>
      </c>
      <c r="P991" s="12" t="s">
        <v>16</v>
      </c>
      <c r="Q991" s="12" t="s">
        <v>23</v>
      </c>
      <c r="R991" s="12">
        <v>54</v>
      </c>
      <c r="S991" s="12"/>
      <c r="T991" s="12"/>
      <c r="U991" s="12"/>
      <c r="V991" s="12"/>
      <c r="W991" s="12"/>
      <c r="X991" s="12"/>
      <c r="Y991" s="12"/>
      <c r="Z991" s="12"/>
    </row>
    <row r="992" spans="1:26" x14ac:dyDescent="0.35">
      <c r="A992" s="12" t="s">
        <v>1380</v>
      </c>
      <c r="B992" s="12" t="s">
        <v>7515</v>
      </c>
      <c r="C992" s="12" t="s">
        <v>5635</v>
      </c>
      <c r="D992" s="12">
        <v>33.700000000000003</v>
      </c>
      <c r="E992" s="12" t="s">
        <v>8367</v>
      </c>
      <c r="F992" s="12">
        <v>4.01</v>
      </c>
      <c r="G992" s="12" t="s">
        <v>8389</v>
      </c>
      <c r="H992" s="12" t="s">
        <v>2380</v>
      </c>
      <c r="I992" s="12" t="s">
        <v>2380</v>
      </c>
      <c r="J992" s="12" t="s">
        <v>2380</v>
      </c>
      <c r="K992" s="33">
        <v>2</v>
      </c>
      <c r="L992" s="13" t="str">
        <f>_xlfn.XLOOKUP(A992,'PWQ_Medical Examinations (2)'!A:A,'PWQ_Medical Examinations (2)'!I:I,"Not Found")</f>
        <v>No</v>
      </c>
      <c r="M992" s="14">
        <v>26567</v>
      </c>
      <c r="N992" s="15">
        <v>11299.34</v>
      </c>
      <c r="O992" s="12" t="s">
        <v>12</v>
      </c>
      <c r="P992" s="12" t="s">
        <v>11</v>
      </c>
      <c r="Q992" s="12" t="s">
        <v>42</v>
      </c>
      <c r="R992" s="12">
        <v>50</v>
      </c>
      <c r="S992" s="12"/>
      <c r="T992" s="12"/>
      <c r="U992" s="12"/>
      <c r="V992" s="12"/>
      <c r="W992" s="12"/>
      <c r="X992" s="12"/>
      <c r="Y992" s="12"/>
      <c r="Z992" s="12"/>
    </row>
    <row r="993" spans="1:26" x14ac:dyDescent="0.35">
      <c r="A993" s="12" t="s">
        <v>1379</v>
      </c>
      <c r="B993" s="12" t="s">
        <v>7516</v>
      </c>
      <c r="C993" s="12" t="s">
        <v>4808</v>
      </c>
      <c r="D993" s="12">
        <v>38.93</v>
      </c>
      <c r="E993" s="12" t="s">
        <v>8367</v>
      </c>
      <c r="F993" s="12">
        <v>5.64</v>
      </c>
      <c r="G993" s="12" t="s">
        <v>8389</v>
      </c>
      <c r="H993" s="12" t="s">
        <v>2382</v>
      </c>
      <c r="I993" s="12" t="s">
        <v>2380</v>
      </c>
      <c r="J993" s="12" t="s">
        <v>2380</v>
      </c>
      <c r="K993" s="33">
        <v>1</v>
      </c>
      <c r="L993" s="13" t="str">
        <f>_xlfn.XLOOKUP(A993,'PWQ_Medical Examinations (2)'!A:A,'PWQ_Medical Examinations (2)'!I:I,"Not Found")</f>
        <v>No</v>
      </c>
      <c r="M993" s="14">
        <v>32461</v>
      </c>
      <c r="N993" s="15">
        <v>11294.57</v>
      </c>
      <c r="O993" s="12" t="s">
        <v>12</v>
      </c>
      <c r="P993" s="12" t="s">
        <v>16</v>
      </c>
      <c r="Q993" s="12" t="s">
        <v>632</v>
      </c>
      <c r="R993" s="12">
        <v>34</v>
      </c>
      <c r="S993" s="12"/>
      <c r="T993" s="12"/>
      <c r="U993" s="12"/>
      <c r="V993" s="12"/>
      <c r="W993" s="12"/>
      <c r="X993" s="12"/>
      <c r="Y993" s="12"/>
      <c r="Z993" s="12"/>
    </row>
    <row r="994" spans="1:26" x14ac:dyDescent="0.35">
      <c r="A994" s="12" t="s">
        <v>1378</v>
      </c>
      <c r="B994" s="12" t="s">
        <v>7517</v>
      </c>
      <c r="C994" s="12" t="s">
        <v>5636</v>
      </c>
      <c r="D994" s="12">
        <v>32.774999999999999</v>
      </c>
      <c r="E994" s="12" t="s">
        <v>8367</v>
      </c>
      <c r="F994" s="12">
        <v>8.02</v>
      </c>
      <c r="G994" s="12" t="s">
        <v>8387</v>
      </c>
      <c r="H994" s="12" t="s">
        <v>2382</v>
      </c>
      <c r="I994" s="12" t="s">
        <v>2380</v>
      </c>
      <c r="J994" s="12" t="s">
        <v>2380</v>
      </c>
      <c r="K994" s="33">
        <v>2</v>
      </c>
      <c r="L994" s="13" t="str">
        <f>_xlfn.XLOOKUP(A994,'PWQ_Medical Examinations (2)'!A:A,'PWQ_Medical Examinations (2)'!I:I,"Not Found")</f>
        <v>No</v>
      </c>
      <c r="M994" s="14">
        <v>25741</v>
      </c>
      <c r="N994" s="15">
        <v>11289.11</v>
      </c>
      <c r="O994" s="12" t="s">
        <v>12</v>
      </c>
      <c r="P994" s="12" t="s">
        <v>16</v>
      </c>
      <c r="Q994" s="12" t="s">
        <v>23</v>
      </c>
      <c r="R994" s="12">
        <v>52</v>
      </c>
      <c r="S994" s="12"/>
      <c r="T994" s="12"/>
      <c r="U994" s="12"/>
      <c r="V994" s="12"/>
      <c r="W994" s="12"/>
      <c r="X994" s="12"/>
      <c r="Y994" s="12"/>
      <c r="Z994" s="12"/>
    </row>
    <row r="995" spans="1:26" x14ac:dyDescent="0.35">
      <c r="A995" s="12" t="s">
        <v>1377</v>
      </c>
      <c r="B995" s="12" t="s">
        <v>7518</v>
      </c>
      <c r="C995" s="12" t="s">
        <v>5637</v>
      </c>
      <c r="D995" s="12">
        <v>29.83</v>
      </c>
      <c r="E995" s="12" t="s">
        <v>8368</v>
      </c>
      <c r="F995" s="12">
        <v>7.2</v>
      </c>
      <c r="G995" s="12" t="s">
        <v>8387</v>
      </c>
      <c r="H995" s="12" t="s">
        <v>2382</v>
      </c>
      <c r="I995" s="12" t="s">
        <v>2380</v>
      </c>
      <c r="J995" s="12" t="s">
        <v>2380</v>
      </c>
      <c r="K995" s="33">
        <v>0</v>
      </c>
      <c r="L995" s="13" t="str">
        <f>_xlfn.XLOOKUP(A995,'PWQ_Medical Examinations (2)'!A:A,'PWQ_Medical Examinations (2)'!I:I,"Not Found")</f>
        <v>No</v>
      </c>
      <c r="M995" s="14">
        <v>24637</v>
      </c>
      <c r="N995" s="15">
        <v>11286.54</v>
      </c>
      <c r="O995" s="12" t="s">
        <v>12</v>
      </c>
      <c r="P995" s="12" t="s">
        <v>12</v>
      </c>
      <c r="Q995" s="12" t="s">
        <v>247</v>
      </c>
      <c r="R995" s="12">
        <v>55</v>
      </c>
      <c r="S995" s="12"/>
      <c r="T995" s="12"/>
      <c r="U995" s="12"/>
      <c r="V995" s="12"/>
      <c r="W995" s="12"/>
      <c r="X995" s="12"/>
      <c r="Y995" s="12"/>
      <c r="Z995" s="12"/>
    </row>
    <row r="996" spans="1:26" x14ac:dyDescent="0.35">
      <c r="A996" s="12" t="s">
        <v>1376</v>
      </c>
      <c r="B996" s="12" t="s">
        <v>7519</v>
      </c>
      <c r="C996" s="12" t="s">
        <v>4761</v>
      </c>
      <c r="D996" s="12">
        <v>28.31</v>
      </c>
      <c r="E996" s="12" t="s">
        <v>8368</v>
      </c>
      <c r="F996" s="12">
        <v>4.55</v>
      </c>
      <c r="G996" s="12" t="s">
        <v>8389</v>
      </c>
      <c r="H996" s="12" t="s">
        <v>2380</v>
      </c>
      <c r="I996" s="12" t="s">
        <v>2382</v>
      </c>
      <c r="J996" s="12" t="s">
        <v>2380</v>
      </c>
      <c r="K996" s="33">
        <v>1</v>
      </c>
      <c r="L996" s="13" t="str">
        <f>_xlfn.XLOOKUP(A996,'PWQ_Medical Examinations (2)'!A:A,'PWQ_Medical Examinations (2)'!I:I,"Not Found")</f>
        <v>No</v>
      </c>
      <c r="M996" s="14">
        <v>38264</v>
      </c>
      <c r="N996" s="15">
        <v>11272.33</v>
      </c>
      <c r="O996" s="12" t="s">
        <v>12</v>
      </c>
      <c r="P996" s="12" t="s">
        <v>11</v>
      </c>
      <c r="Q996" s="12" t="s">
        <v>166</v>
      </c>
      <c r="R996" s="12">
        <v>18</v>
      </c>
      <c r="S996" s="12"/>
      <c r="T996" s="12"/>
      <c r="U996" s="12"/>
      <c r="V996" s="12"/>
      <c r="W996" s="12"/>
      <c r="X996" s="12"/>
      <c r="Y996" s="12"/>
      <c r="Z996" s="12"/>
    </row>
    <row r="997" spans="1:26" x14ac:dyDescent="0.35">
      <c r="A997" s="12" t="s">
        <v>1375</v>
      </c>
      <c r="B997" s="12" t="s">
        <v>7520</v>
      </c>
      <c r="C997" s="12" t="s">
        <v>5638</v>
      </c>
      <c r="D997" s="12">
        <v>29.79</v>
      </c>
      <c r="E997" s="12" t="s">
        <v>8368</v>
      </c>
      <c r="F997" s="12">
        <v>9.0299999999999994</v>
      </c>
      <c r="G997" s="12" t="s">
        <v>8387</v>
      </c>
      <c r="H997" s="12" t="s">
        <v>2380</v>
      </c>
      <c r="I997" s="12" t="s">
        <v>2380</v>
      </c>
      <c r="J997" s="12" t="s">
        <v>2380</v>
      </c>
      <c r="K997" s="33">
        <v>0</v>
      </c>
      <c r="L997" s="13" t="str">
        <f>_xlfn.XLOOKUP(A997,'PWQ_Medical Examinations (2)'!A:A,'PWQ_Medical Examinations (2)'!I:I,"Not Found")</f>
        <v>No</v>
      </c>
      <c r="M997" s="14">
        <v>26293</v>
      </c>
      <c r="N997" s="15">
        <v>11265.71</v>
      </c>
      <c r="O997" s="12" t="s">
        <v>12</v>
      </c>
      <c r="P997" s="12" t="s">
        <v>16</v>
      </c>
      <c r="Q997" s="12" t="s">
        <v>200</v>
      </c>
      <c r="R997" s="12">
        <v>51</v>
      </c>
      <c r="S997" s="12"/>
      <c r="T997" s="12"/>
      <c r="U997" s="12"/>
      <c r="V997" s="12"/>
      <c r="W997" s="12"/>
      <c r="X997" s="12"/>
      <c r="Y997" s="12"/>
      <c r="Z997" s="12"/>
    </row>
    <row r="998" spans="1:26" x14ac:dyDescent="0.35">
      <c r="A998" s="12" t="s">
        <v>1374</v>
      </c>
      <c r="B998" s="12" t="s">
        <v>7521</v>
      </c>
      <c r="C998" s="12" t="s">
        <v>4744</v>
      </c>
      <c r="D998" s="12">
        <v>36.6</v>
      </c>
      <c r="E998" s="12" t="s">
        <v>8367</v>
      </c>
      <c r="F998" s="12">
        <v>5.2</v>
      </c>
      <c r="G998" s="12" t="s">
        <v>8389</v>
      </c>
      <c r="H998" s="12" t="s">
        <v>2382</v>
      </c>
      <c r="I998" s="12" t="s">
        <v>2380</v>
      </c>
      <c r="J998" s="12" t="s">
        <v>2383</v>
      </c>
      <c r="K998" s="33">
        <v>1</v>
      </c>
      <c r="L998" s="13" t="str">
        <f>_xlfn.XLOOKUP(A998,'PWQ_Medical Examinations (2)'!A:A,'PWQ_Medical Examinations (2)'!I:I,"Not Found")</f>
        <v>No</v>
      </c>
      <c r="M998" s="14">
        <v>25487</v>
      </c>
      <c r="N998" s="15">
        <v>11264.54</v>
      </c>
      <c r="O998" s="12" t="s">
        <v>12</v>
      </c>
      <c r="P998" s="12" t="s">
        <v>11</v>
      </c>
      <c r="Q998" s="12" t="s">
        <v>42</v>
      </c>
      <c r="R998" s="12">
        <v>53</v>
      </c>
      <c r="S998" s="12"/>
      <c r="T998" s="12"/>
      <c r="U998" s="12"/>
      <c r="V998" s="12"/>
      <c r="W998" s="12"/>
      <c r="X998" s="12"/>
      <c r="Y998" s="12"/>
      <c r="Z998" s="12"/>
    </row>
    <row r="999" spans="1:26" x14ac:dyDescent="0.35">
      <c r="A999" s="12" t="s">
        <v>1373</v>
      </c>
      <c r="B999" s="12" t="s">
        <v>7341</v>
      </c>
      <c r="C999" s="12" t="s">
        <v>5639</v>
      </c>
      <c r="D999" s="12">
        <v>35.93</v>
      </c>
      <c r="E999" s="12" t="s">
        <v>8367</v>
      </c>
      <c r="F999" s="12">
        <v>8.3000000000000007</v>
      </c>
      <c r="G999" s="12" t="s">
        <v>8387</v>
      </c>
      <c r="H999" s="12" t="s">
        <v>2382</v>
      </c>
      <c r="I999" s="12" t="s">
        <v>2380</v>
      </c>
      <c r="J999" s="12" t="s">
        <v>2380</v>
      </c>
      <c r="K999" s="33">
        <v>0</v>
      </c>
      <c r="L999" s="13" t="str">
        <f>_xlfn.XLOOKUP(A999,'PWQ_Medical Examinations (2)'!A:A,'PWQ_Medical Examinations (2)'!I:I,"Not Found")</f>
        <v>No</v>
      </c>
      <c r="M999" s="14">
        <v>29861</v>
      </c>
      <c r="N999" s="15">
        <v>11255.29</v>
      </c>
      <c r="O999" s="12" t="s">
        <v>12</v>
      </c>
      <c r="P999" s="12" t="s">
        <v>16</v>
      </c>
      <c r="Q999" s="12" t="s">
        <v>535</v>
      </c>
      <c r="R999" s="12">
        <v>41</v>
      </c>
      <c r="S999" s="12"/>
      <c r="T999" s="12"/>
      <c r="U999" s="12"/>
      <c r="V999" s="12"/>
      <c r="W999" s="12"/>
      <c r="X999" s="12"/>
      <c r="Y999" s="12"/>
      <c r="Z999" s="12"/>
    </row>
    <row r="1000" spans="1:26" x14ac:dyDescent="0.35">
      <c r="A1000" s="12" t="s">
        <v>1372</v>
      </c>
      <c r="B1000" s="12" t="s">
        <v>7522</v>
      </c>
      <c r="C1000" s="12" t="s">
        <v>5243</v>
      </c>
      <c r="D1000" s="12">
        <v>28.6</v>
      </c>
      <c r="E1000" s="12" t="s">
        <v>8368</v>
      </c>
      <c r="F1000" s="12">
        <v>5.56</v>
      </c>
      <c r="G1000" s="12" t="s">
        <v>8389</v>
      </c>
      <c r="H1000" s="12" t="s">
        <v>2382</v>
      </c>
      <c r="I1000" s="12" t="s">
        <v>2380</v>
      </c>
      <c r="J1000" s="12" t="s">
        <v>2383</v>
      </c>
      <c r="K1000" s="33">
        <v>1</v>
      </c>
      <c r="L1000" s="13" t="str">
        <f>_xlfn.XLOOKUP(A1000,'PWQ_Medical Examinations (2)'!A:A,'PWQ_Medical Examinations (2)'!I:I,"Not Found")</f>
        <v>No</v>
      </c>
      <c r="M1000" s="14">
        <v>25435</v>
      </c>
      <c r="N1000" s="15">
        <v>11253.42</v>
      </c>
      <c r="O1000" s="12" t="s">
        <v>12</v>
      </c>
      <c r="P1000" s="12" t="s">
        <v>16</v>
      </c>
      <c r="Q1000" s="12" t="s">
        <v>42</v>
      </c>
      <c r="R1000" s="12">
        <v>53</v>
      </c>
      <c r="S1000" s="12"/>
      <c r="T1000" s="12"/>
      <c r="U1000" s="12"/>
      <c r="V1000" s="12"/>
      <c r="W1000" s="12"/>
      <c r="X1000" s="12"/>
      <c r="Y1000" s="12"/>
      <c r="Z1000" s="12"/>
    </row>
    <row r="1001" spans="1:26" x14ac:dyDescent="0.35">
      <c r="A1001" s="12" t="s">
        <v>1371</v>
      </c>
      <c r="B1001" s="12" t="s">
        <v>7523</v>
      </c>
      <c r="C1001" s="12" t="s">
        <v>5640</v>
      </c>
      <c r="D1001" s="12">
        <v>39.17</v>
      </c>
      <c r="E1001" s="12" t="s">
        <v>8367</v>
      </c>
      <c r="F1001" s="12">
        <v>4.1500000000000004</v>
      </c>
      <c r="G1001" s="12" t="s">
        <v>8389</v>
      </c>
      <c r="H1001" s="12" t="s">
        <v>2380</v>
      </c>
      <c r="I1001" s="12" t="s">
        <v>2380</v>
      </c>
      <c r="J1001" s="12" t="s">
        <v>2380</v>
      </c>
      <c r="K1001" s="33">
        <v>0</v>
      </c>
      <c r="L1001" s="13" t="str">
        <f>_xlfn.XLOOKUP(A1001,'PWQ_Medical Examinations (2)'!A:A,'PWQ_Medical Examinations (2)'!I:I,"Not Found")</f>
        <v>No</v>
      </c>
      <c r="M1001" s="14">
        <v>32859</v>
      </c>
      <c r="N1001" s="15">
        <v>11250.43</v>
      </c>
      <c r="O1001" s="12" t="s">
        <v>12</v>
      </c>
      <c r="P1001" s="12" t="s">
        <v>11</v>
      </c>
      <c r="Q1001" s="12" t="s">
        <v>535</v>
      </c>
      <c r="R1001" s="12">
        <v>33</v>
      </c>
      <c r="S1001" s="12"/>
      <c r="T1001" s="12"/>
      <c r="U1001" s="12"/>
      <c r="V1001" s="12"/>
      <c r="W1001" s="12"/>
      <c r="X1001" s="12"/>
      <c r="Y1001" s="12"/>
      <c r="Z1001" s="12"/>
    </row>
    <row r="1002" spans="1:26" x14ac:dyDescent="0.35">
      <c r="A1002" s="12" t="s">
        <v>1370</v>
      </c>
      <c r="B1002" s="12" t="s">
        <v>6807</v>
      </c>
      <c r="C1002" s="12" t="s">
        <v>5641</v>
      </c>
      <c r="D1002" s="12">
        <v>26.41</v>
      </c>
      <c r="E1002" s="12" t="s">
        <v>8368</v>
      </c>
      <c r="F1002" s="12">
        <v>5.99</v>
      </c>
      <c r="G1002" s="12" t="s">
        <v>8388</v>
      </c>
      <c r="H1002" s="12" t="s">
        <v>2382</v>
      </c>
      <c r="I1002" s="12" t="s">
        <v>2380</v>
      </c>
      <c r="J1002" s="12" t="s">
        <v>2383</v>
      </c>
      <c r="K1002" s="33">
        <v>1</v>
      </c>
      <c r="L1002" s="13" t="str">
        <f>_xlfn.XLOOKUP(A1002,'PWQ_Medical Examinations (2)'!A:A,'PWQ_Medical Examinations (2)'!I:I,"Not Found")</f>
        <v>No</v>
      </c>
      <c r="M1002" s="14">
        <v>25567</v>
      </c>
      <c r="N1002" s="15">
        <v>11244.38</v>
      </c>
      <c r="O1002" s="12" t="s">
        <v>12</v>
      </c>
      <c r="P1002" s="12" t="s">
        <v>16</v>
      </c>
      <c r="Q1002" s="12" t="s">
        <v>168</v>
      </c>
      <c r="R1002" s="12">
        <v>53</v>
      </c>
      <c r="S1002" s="12"/>
      <c r="T1002" s="12"/>
      <c r="U1002" s="12"/>
      <c r="V1002" s="12"/>
      <c r="W1002" s="12"/>
      <c r="X1002" s="12"/>
      <c r="Y1002" s="12"/>
      <c r="Z1002" s="12"/>
    </row>
    <row r="1003" spans="1:26" x14ac:dyDescent="0.35">
      <c r="A1003" s="12" t="s">
        <v>1369</v>
      </c>
      <c r="B1003" s="12" t="s">
        <v>7524</v>
      </c>
      <c r="C1003" s="12" t="s">
        <v>5642</v>
      </c>
      <c r="D1003" s="12">
        <v>30.63</v>
      </c>
      <c r="E1003" s="12" t="s">
        <v>8367</v>
      </c>
      <c r="F1003" s="12">
        <v>5.8</v>
      </c>
      <c r="G1003" s="12" t="s">
        <v>8388</v>
      </c>
      <c r="H1003" s="12" t="s">
        <v>2382</v>
      </c>
      <c r="I1003" s="12" t="s">
        <v>2380</v>
      </c>
      <c r="J1003" s="12" t="s">
        <v>2380</v>
      </c>
      <c r="K1003" s="33">
        <v>0</v>
      </c>
      <c r="L1003" s="13" t="str">
        <f>_xlfn.XLOOKUP(A1003,'PWQ_Medical Examinations (2)'!A:A,'PWQ_Medical Examinations (2)'!I:I,"Not Found")</f>
        <v>No</v>
      </c>
      <c r="M1003" s="14">
        <v>27939</v>
      </c>
      <c r="N1003" s="15">
        <v>11217.35</v>
      </c>
      <c r="O1003" s="12" t="s">
        <v>12</v>
      </c>
      <c r="P1003" s="12" t="s">
        <v>11</v>
      </c>
      <c r="Q1003" s="12" t="s">
        <v>200</v>
      </c>
      <c r="R1003" s="12">
        <v>46</v>
      </c>
      <c r="S1003" s="12"/>
      <c r="T1003" s="12"/>
      <c r="U1003" s="12"/>
      <c r="V1003" s="12"/>
      <c r="W1003" s="12"/>
      <c r="X1003" s="12"/>
      <c r="Y1003" s="12"/>
      <c r="Z1003" s="12"/>
    </row>
    <row r="1004" spans="1:26" x14ac:dyDescent="0.35">
      <c r="A1004" s="12" t="s">
        <v>1368</v>
      </c>
      <c r="B1004" s="12" t="s">
        <v>7525</v>
      </c>
      <c r="C1004" s="12" t="s">
        <v>5643</v>
      </c>
      <c r="D1004" s="12">
        <v>31.73</v>
      </c>
      <c r="E1004" s="12" t="s">
        <v>8367</v>
      </c>
      <c r="F1004" s="12">
        <v>7.32</v>
      </c>
      <c r="G1004" s="12" t="s">
        <v>8387</v>
      </c>
      <c r="H1004" s="12" t="s">
        <v>2382</v>
      </c>
      <c r="I1004" s="12" t="s">
        <v>2380</v>
      </c>
      <c r="J1004" s="12" t="s">
        <v>2380</v>
      </c>
      <c r="K1004" s="33">
        <v>2</v>
      </c>
      <c r="L1004" s="13" t="str">
        <f>_xlfn.XLOOKUP(A1004,'PWQ_Medical Examinations (2)'!A:A,'PWQ_Medical Examinations (2)'!I:I,"Not Found")</f>
        <v>No</v>
      </c>
      <c r="M1004" s="14">
        <v>25733</v>
      </c>
      <c r="N1004" s="15">
        <v>11187.66</v>
      </c>
      <c r="O1004" s="12" t="s">
        <v>12</v>
      </c>
      <c r="P1004" s="12" t="s">
        <v>11</v>
      </c>
      <c r="Q1004" s="12" t="s">
        <v>23</v>
      </c>
      <c r="R1004" s="12">
        <v>52</v>
      </c>
      <c r="S1004" s="12"/>
      <c r="T1004" s="12"/>
      <c r="U1004" s="12"/>
      <c r="V1004" s="12"/>
      <c r="W1004" s="12"/>
      <c r="X1004" s="12"/>
      <c r="Y1004" s="12"/>
      <c r="Z1004" s="12"/>
    </row>
    <row r="1005" spans="1:26" x14ac:dyDescent="0.35">
      <c r="A1005" s="12" t="s">
        <v>1367</v>
      </c>
      <c r="B1005" s="12" t="s">
        <v>6765</v>
      </c>
      <c r="C1005" s="12" t="s">
        <v>5644</v>
      </c>
      <c r="D1005" s="12">
        <v>30.7</v>
      </c>
      <c r="E1005" s="12" t="s">
        <v>8367</v>
      </c>
      <c r="F1005" s="12">
        <v>5.16</v>
      </c>
      <c r="G1005" s="12" t="s">
        <v>8389</v>
      </c>
      <c r="H1005" s="12" t="s">
        <v>2380</v>
      </c>
      <c r="I1005" s="12" t="s">
        <v>2380</v>
      </c>
      <c r="J1005" s="12" t="s">
        <v>2380</v>
      </c>
      <c r="K1005" s="33">
        <v>2</v>
      </c>
      <c r="L1005" s="13" t="str">
        <f>_xlfn.XLOOKUP(A1005,'PWQ_Medical Examinations (2)'!A:A,'PWQ_Medical Examinations (2)'!I:I,"Not Found")</f>
        <v>No</v>
      </c>
      <c r="M1005" s="14">
        <v>26545</v>
      </c>
      <c r="N1005" s="15">
        <v>11186.2</v>
      </c>
      <c r="O1005" s="12" t="s">
        <v>12</v>
      </c>
      <c r="P1005" s="12" t="s">
        <v>11</v>
      </c>
      <c r="Q1005" s="12" t="s">
        <v>300</v>
      </c>
      <c r="R1005" s="12">
        <v>50</v>
      </c>
      <c r="S1005" s="12"/>
      <c r="T1005" s="12"/>
      <c r="U1005" s="12"/>
      <c r="V1005" s="12"/>
      <c r="W1005" s="12"/>
      <c r="X1005" s="12"/>
      <c r="Y1005" s="12"/>
      <c r="Z1005" s="12"/>
    </row>
    <row r="1006" spans="1:26" x14ac:dyDescent="0.35">
      <c r="A1006" s="12" t="s">
        <v>1366</v>
      </c>
      <c r="B1006" s="12" t="s">
        <v>6819</v>
      </c>
      <c r="C1006" s="12" t="s">
        <v>5645</v>
      </c>
      <c r="D1006" s="12">
        <v>25.934999999999999</v>
      </c>
      <c r="E1006" s="12" t="s">
        <v>8368</v>
      </c>
      <c r="F1006" s="12">
        <v>5.96</v>
      </c>
      <c r="G1006" s="12" t="s">
        <v>8388</v>
      </c>
      <c r="H1006" s="12" t="s">
        <v>2382</v>
      </c>
      <c r="I1006" s="12" t="s">
        <v>2380</v>
      </c>
      <c r="J1006" s="12" t="s">
        <v>2380</v>
      </c>
      <c r="K1006" s="33">
        <v>2</v>
      </c>
      <c r="L1006" s="13" t="str">
        <f>_xlfn.XLOOKUP(A1006,'PWQ_Medical Examinations (2)'!A:A,'PWQ_Medical Examinations (2)'!I:I,"Not Found")</f>
        <v>No</v>
      </c>
      <c r="M1006" s="14">
        <v>24325</v>
      </c>
      <c r="N1006" s="15">
        <v>11165.42</v>
      </c>
      <c r="O1006" s="12" t="s">
        <v>12</v>
      </c>
      <c r="P1006" s="12" t="s">
        <v>16</v>
      </c>
      <c r="Q1006" s="12" t="s">
        <v>168</v>
      </c>
      <c r="R1006" s="12">
        <v>56</v>
      </c>
      <c r="S1006" s="12"/>
      <c r="T1006" s="12"/>
      <c r="U1006" s="12"/>
      <c r="V1006" s="12"/>
      <c r="W1006" s="12"/>
      <c r="X1006" s="12"/>
      <c r="Y1006" s="12"/>
      <c r="Z1006" s="12"/>
    </row>
    <row r="1007" spans="1:26" x14ac:dyDescent="0.35">
      <c r="A1007" s="12" t="s">
        <v>1365</v>
      </c>
      <c r="B1007" s="12" t="s">
        <v>7526</v>
      </c>
      <c r="C1007" s="12" t="s">
        <v>5646</v>
      </c>
      <c r="D1007" s="12">
        <v>35.9</v>
      </c>
      <c r="E1007" s="12" t="s">
        <v>8367</v>
      </c>
      <c r="F1007" s="12">
        <v>4.8499999999999996</v>
      </c>
      <c r="G1007" s="12" t="s">
        <v>8389</v>
      </c>
      <c r="H1007" s="12" t="s">
        <v>2382</v>
      </c>
      <c r="I1007" s="12" t="s">
        <v>2380</v>
      </c>
      <c r="J1007" s="12" t="s">
        <v>2383</v>
      </c>
      <c r="K1007" s="33">
        <v>1</v>
      </c>
      <c r="L1007" s="13" t="str">
        <f>_xlfn.XLOOKUP(A1007,'PWQ_Medical Examinations (2)'!A:A,'PWQ_Medical Examinations (2)'!I:I,"Not Found")</f>
        <v>No</v>
      </c>
      <c r="M1007" s="14">
        <v>25379</v>
      </c>
      <c r="N1007" s="15">
        <v>11163.57</v>
      </c>
      <c r="O1007" s="12" t="s">
        <v>12</v>
      </c>
      <c r="P1007" s="12" t="s">
        <v>11</v>
      </c>
      <c r="Q1007" s="12" t="s">
        <v>42</v>
      </c>
      <c r="R1007" s="12">
        <v>53</v>
      </c>
      <c r="S1007" s="12"/>
      <c r="T1007" s="12"/>
      <c r="U1007" s="12"/>
      <c r="V1007" s="12"/>
      <c r="W1007" s="12"/>
      <c r="X1007" s="12"/>
      <c r="Y1007" s="12"/>
      <c r="Z1007" s="12"/>
    </row>
    <row r="1008" spans="1:26" x14ac:dyDescent="0.35">
      <c r="A1008" s="12" t="s">
        <v>1364</v>
      </c>
      <c r="B1008" s="12" t="s">
        <v>7527</v>
      </c>
      <c r="C1008" s="12" t="s">
        <v>4975</v>
      </c>
      <c r="D1008" s="12">
        <v>26.7</v>
      </c>
      <c r="E1008" s="12" t="s">
        <v>8368</v>
      </c>
      <c r="F1008" s="12">
        <v>5.09</v>
      </c>
      <c r="G1008" s="12" t="s">
        <v>8389</v>
      </c>
      <c r="H1008" s="12" t="s">
        <v>2382</v>
      </c>
      <c r="I1008" s="12" t="s">
        <v>2380</v>
      </c>
      <c r="J1008" s="12" t="s">
        <v>2383</v>
      </c>
      <c r="K1008" s="33">
        <v>1</v>
      </c>
      <c r="L1008" s="13" t="str">
        <f>_xlfn.XLOOKUP(A1008,'PWQ_Medical Examinations (2)'!A:A,'PWQ_Medical Examinations (2)'!I:I,"Not Found")</f>
        <v>No</v>
      </c>
      <c r="M1008" s="14">
        <v>25537</v>
      </c>
      <c r="N1008" s="15">
        <v>11150.78</v>
      </c>
      <c r="O1008" s="12" t="s">
        <v>12</v>
      </c>
      <c r="P1008" s="12" t="s">
        <v>11</v>
      </c>
      <c r="Q1008" s="12" t="s">
        <v>42</v>
      </c>
      <c r="R1008" s="12">
        <v>53</v>
      </c>
      <c r="S1008" s="12"/>
      <c r="T1008" s="12"/>
      <c r="U1008" s="12"/>
      <c r="V1008" s="12"/>
      <c r="W1008" s="12"/>
      <c r="X1008" s="12"/>
      <c r="Y1008" s="12"/>
      <c r="Z1008" s="12"/>
    </row>
    <row r="1009" spans="1:26" x14ac:dyDescent="0.35">
      <c r="A1009" s="12" t="s">
        <v>1363</v>
      </c>
      <c r="B1009" s="12" t="s">
        <v>7528</v>
      </c>
      <c r="C1009" s="12" t="s">
        <v>5647</v>
      </c>
      <c r="D1009" s="12">
        <v>33.71</v>
      </c>
      <c r="E1009" s="12" t="s">
        <v>8367</v>
      </c>
      <c r="F1009" s="12">
        <v>4.9400000000000004</v>
      </c>
      <c r="G1009" s="12" t="s">
        <v>8389</v>
      </c>
      <c r="H1009" s="12" t="s">
        <v>2380</v>
      </c>
      <c r="I1009" s="12" t="s">
        <v>2380</v>
      </c>
      <c r="J1009" s="12" t="s">
        <v>2380</v>
      </c>
      <c r="K1009" s="33">
        <v>0</v>
      </c>
      <c r="L1009" s="13" t="str">
        <f>_xlfn.XLOOKUP(A1009,'PWQ_Medical Examinations (2)'!A:A,'PWQ_Medical Examinations (2)'!I:I,"Not Found")</f>
        <v>No</v>
      </c>
      <c r="M1009" s="14">
        <v>29453</v>
      </c>
      <c r="N1009" s="15">
        <v>11103.33</v>
      </c>
      <c r="O1009" s="12" t="s">
        <v>12</v>
      </c>
      <c r="P1009" s="12" t="s">
        <v>16</v>
      </c>
      <c r="Q1009" s="12" t="s">
        <v>300</v>
      </c>
      <c r="R1009" s="12">
        <v>42</v>
      </c>
      <c r="S1009" s="12"/>
      <c r="T1009" s="12"/>
      <c r="U1009" s="12"/>
      <c r="V1009" s="12"/>
      <c r="W1009" s="12"/>
      <c r="X1009" s="12"/>
      <c r="Y1009" s="12"/>
      <c r="Z1009" s="12"/>
    </row>
    <row r="1010" spans="1:26" x14ac:dyDescent="0.35">
      <c r="A1010" s="12" t="s">
        <v>1362</v>
      </c>
      <c r="B1010" s="12" t="s">
        <v>6901</v>
      </c>
      <c r="C1010" s="12" t="s">
        <v>5648</v>
      </c>
      <c r="D1010" s="12">
        <v>41.91</v>
      </c>
      <c r="E1010" s="12" t="s">
        <v>8367</v>
      </c>
      <c r="F1010" s="12">
        <v>4.92</v>
      </c>
      <c r="G1010" s="12" t="s">
        <v>8389</v>
      </c>
      <c r="H1010" s="12" t="s">
        <v>2382</v>
      </c>
      <c r="I1010" s="12" t="s">
        <v>2380</v>
      </c>
      <c r="J1010" s="12" t="s">
        <v>2380</v>
      </c>
      <c r="K1010" s="33">
        <v>2</v>
      </c>
      <c r="L1010" s="13" t="str">
        <f>_xlfn.XLOOKUP(A1010,'PWQ_Medical Examinations (2)'!A:A,'PWQ_Medical Examinations (2)'!I:I,"Not Found")</f>
        <v>No</v>
      </c>
      <c r="M1010" s="14">
        <v>24293</v>
      </c>
      <c r="N1010" s="15">
        <v>11093.62</v>
      </c>
      <c r="O1010" s="12" t="s">
        <v>12</v>
      </c>
      <c r="P1010" s="12" t="s">
        <v>16</v>
      </c>
      <c r="Q1010" s="12" t="s">
        <v>13</v>
      </c>
      <c r="R1010" s="12">
        <v>56</v>
      </c>
      <c r="S1010" s="12"/>
      <c r="T1010" s="12"/>
      <c r="U1010" s="12"/>
      <c r="V1010" s="12"/>
      <c r="W1010" s="12"/>
      <c r="X1010" s="12"/>
      <c r="Y1010" s="12"/>
      <c r="Z1010" s="12"/>
    </row>
    <row r="1011" spans="1:26" x14ac:dyDescent="0.35">
      <c r="A1011" s="12" t="s">
        <v>1361</v>
      </c>
      <c r="B1011" s="12" t="s">
        <v>7529</v>
      </c>
      <c r="C1011" s="12" t="s">
        <v>5649</v>
      </c>
      <c r="D1011" s="12">
        <v>39.82</v>
      </c>
      <c r="E1011" s="12" t="s">
        <v>8367</v>
      </c>
      <c r="F1011" s="12">
        <v>6.05</v>
      </c>
      <c r="G1011" s="12" t="s">
        <v>8388</v>
      </c>
      <c r="H1011" s="12" t="s">
        <v>2382</v>
      </c>
      <c r="I1011" s="12" t="s">
        <v>2380</v>
      </c>
      <c r="J1011" s="12" t="s">
        <v>2380</v>
      </c>
      <c r="K1011" s="33">
        <v>2</v>
      </c>
      <c r="L1011" s="13" t="str">
        <f>_xlfn.XLOOKUP(A1011,'PWQ_Medical Examinations (2)'!A:A,'PWQ_Medical Examinations (2)'!I:I,"Not Found")</f>
        <v>No</v>
      </c>
      <c r="M1011" s="14">
        <v>24359</v>
      </c>
      <c r="N1011" s="15">
        <v>11090.72</v>
      </c>
      <c r="O1011" s="12" t="s">
        <v>12</v>
      </c>
      <c r="P1011" s="12" t="s">
        <v>16</v>
      </c>
      <c r="Q1011" s="12" t="s">
        <v>13</v>
      </c>
      <c r="R1011" s="12">
        <v>56</v>
      </c>
      <c r="S1011" s="12"/>
      <c r="T1011" s="12"/>
      <c r="U1011" s="12"/>
      <c r="V1011" s="12"/>
      <c r="W1011" s="12"/>
      <c r="X1011" s="12"/>
      <c r="Y1011" s="12"/>
      <c r="Z1011" s="12"/>
    </row>
    <row r="1012" spans="1:26" x14ac:dyDescent="0.35">
      <c r="A1012" s="12" t="s">
        <v>1360</v>
      </c>
      <c r="B1012" s="12" t="s">
        <v>6955</v>
      </c>
      <c r="C1012" s="12" t="s">
        <v>5650</v>
      </c>
      <c r="D1012" s="12">
        <v>28.12</v>
      </c>
      <c r="E1012" s="12" t="s">
        <v>8368</v>
      </c>
      <c r="F1012" s="12">
        <v>4.67</v>
      </c>
      <c r="G1012" s="12" t="s">
        <v>8389</v>
      </c>
      <c r="H1012" s="12" t="s">
        <v>2380</v>
      </c>
      <c r="I1012" s="12" t="s">
        <v>2380</v>
      </c>
      <c r="J1012" s="12" t="s">
        <v>2380</v>
      </c>
      <c r="K1012" s="33">
        <v>2</v>
      </c>
      <c r="L1012" s="13" t="str">
        <f>_xlfn.XLOOKUP(A1012,'PWQ_Medical Examinations (2)'!A:A,'PWQ_Medical Examinations (2)'!I:I,"Not Found")</f>
        <v>No</v>
      </c>
      <c r="M1012" s="14">
        <v>26579</v>
      </c>
      <c r="N1012" s="15">
        <v>11085.59</v>
      </c>
      <c r="O1012" s="12" t="s">
        <v>12</v>
      </c>
      <c r="P1012" s="12" t="s">
        <v>11</v>
      </c>
      <c r="Q1012" s="12" t="s">
        <v>23</v>
      </c>
      <c r="R1012" s="12">
        <v>50</v>
      </c>
      <c r="S1012" s="12"/>
      <c r="T1012" s="12"/>
      <c r="U1012" s="12"/>
      <c r="V1012" s="12"/>
      <c r="W1012" s="12"/>
      <c r="X1012" s="12"/>
      <c r="Y1012" s="12"/>
      <c r="Z1012" s="12"/>
    </row>
    <row r="1013" spans="1:26" x14ac:dyDescent="0.35">
      <c r="A1013" s="12" t="s">
        <v>1359</v>
      </c>
      <c r="B1013" s="12" t="s">
        <v>7466</v>
      </c>
      <c r="C1013" s="12" t="s">
        <v>5651</v>
      </c>
      <c r="D1013" s="12">
        <v>26.98</v>
      </c>
      <c r="E1013" s="12" t="s">
        <v>8368</v>
      </c>
      <c r="F1013" s="12">
        <v>9.81</v>
      </c>
      <c r="G1013" s="12" t="s">
        <v>8387</v>
      </c>
      <c r="H1013" s="12" t="s">
        <v>2382</v>
      </c>
      <c r="I1013" s="12" t="s">
        <v>2380</v>
      </c>
      <c r="J1013" s="12" t="s">
        <v>2380</v>
      </c>
      <c r="K1013" s="33">
        <v>0</v>
      </c>
      <c r="L1013" s="13" t="str">
        <f>_xlfn.XLOOKUP(A1013,'PWQ_Medical Examinations (2)'!A:A,'PWQ_Medical Examinations (2)'!I:I,"Not Found")</f>
        <v>No</v>
      </c>
      <c r="M1013" s="14">
        <v>24719</v>
      </c>
      <c r="N1013" s="15">
        <v>11082.58</v>
      </c>
      <c r="O1013" s="12" t="s">
        <v>12</v>
      </c>
      <c r="P1013" s="12" t="s">
        <v>11</v>
      </c>
      <c r="Q1013" s="12" t="s">
        <v>23</v>
      </c>
      <c r="R1013" s="12">
        <v>55</v>
      </c>
      <c r="S1013" s="12"/>
      <c r="T1013" s="12"/>
      <c r="U1013" s="12"/>
      <c r="V1013" s="12"/>
      <c r="W1013" s="12"/>
      <c r="X1013" s="12"/>
      <c r="Y1013" s="12"/>
      <c r="Z1013" s="12"/>
    </row>
    <row r="1014" spans="1:26" x14ac:dyDescent="0.35">
      <c r="A1014" s="12" t="s">
        <v>1358</v>
      </c>
      <c r="B1014" s="12" t="s">
        <v>7530</v>
      </c>
      <c r="C1014" s="12" t="s">
        <v>5652</v>
      </c>
      <c r="D1014" s="12">
        <v>27.2</v>
      </c>
      <c r="E1014" s="12" t="s">
        <v>8368</v>
      </c>
      <c r="F1014" s="12">
        <v>6.06</v>
      </c>
      <c r="G1014" s="12" t="s">
        <v>8388</v>
      </c>
      <c r="H1014" s="12" t="s">
        <v>2382</v>
      </c>
      <c r="I1014" s="12" t="s">
        <v>2380</v>
      </c>
      <c r="J1014" s="12" t="s">
        <v>2380</v>
      </c>
      <c r="K1014" s="33">
        <v>2</v>
      </c>
      <c r="L1014" s="13" t="str">
        <f>_xlfn.XLOOKUP(A1014,'PWQ_Medical Examinations (2)'!A:A,'PWQ_Medical Examinations (2)'!I:I,"Not Found")</f>
        <v>No</v>
      </c>
      <c r="M1014" s="14">
        <v>24431</v>
      </c>
      <c r="N1014" s="15">
        <v>11073.18</v>
      </c>
      <c r="O1014" s="12" t="s">
        <v>12</v>
      </c>
      <c r="P1014" s="12" t="s">
        <v>12</v>
      </c>
      <c r="Q1014" s="12" t="s">
        <v>42</v>
      </c>
      <c r="R1014" s="12">
        <v>56</v>
      </c>
      <c r="S1014" s="12"/>
      <c r="T1014" s="12"/>
      <c r="U1014" s="12"/>
      <c r="V1014" s="12"/>
      <c r="W1014" s="12"/>
      <c r="X1014" s="12"/>
      <c r="Y1014" s="12"/>
      <c r="Z1014" s="12"/>
    </row>
    <row r="1015" spans="1:26" x14ac:dyDescent="0.35">
      <c r="A1015" s="12" t="s">
        <v>1357</v>
      </c>
      <c r="B1015" s="12" t="s">
        <v>7531</v>
      </c>
      <c r="C1015" s="12" t="s">
        <v>5653</v>
      </c>
      <c r="D1015" s="12">
        <v>25.3</v>
      </c>
      <c r="E1015" s="12" t="s">
        <v>8368</v>
      </c>
      <c r="F1015" s="12">
        <v>5.19</v>
      </c>
      <c r="G1015" s="12" t="s">
        <v>8389</v>
      </c>
      <c r="H1015" s="12" t="s">
        <v>2382</v>
      </c>
      <c r="I1015" s="12" t="s">
        <v>2380</v>
      </c>
      <c r="J1015" s="12" t="s">
        <v>2380</v>
      </c>
      <c r="K1015" s="33">
        <v>2</v>
      </c>
      <c r="L1015" s="13" t="str">
        <f>_xlfn.XLOOKUP(A1015,'PWQ_Medical Examinations (2)'!A:A,'PWQ_Medical Examinations (2)'!I:I,"Not Found")</f>
        <v>No</v>
      </c>
      <c r="M1015" s="14">
        <v>24418</v>
      </c>
      <c r="N1015" s="15">
        <v>11070.54</v>
      </c>
      <c r="O1015" s="12" t="s">
        <v>12</v>
      </c>
      <c r="P1015" s="12" t="s">
        <v>12</v>
      </c>
      <c r="Q1015" s="12" t="s">
        <v>42</v>
      </c>
      <c r="R1015" s="12">
        <v>56</v>
      </c>
      <c r="S1015" s="12"/>
      <c r="T1015" s="12"/>
      <c r="U1015" s="12"/>
      <c r="V1015" s="12"/>
      <c r="W1015" s="12"/>
      <c r="X1015" s="12"/>
      <c r="Y1015" s="12"/>
      <c r="Z1015" s="12"/>
    </row>
    <row r="1016" spans="1:26" x14ac:dyDescent="0.35">
      <c r="A1016" s="12" t="s">
        <v>1356</v>
      </c>
      <c r="B1016" s="12" t="s">
        <v>6877</v>
      </c>
      <c r="C1016" s="12" t="s">
        <v>5654</v>
      </c>
      <c r="D1016" s="12">
        <v>30.25</v>
      </c>
      <c r="E1016" s="12" t="s">
        <v>8367</v>
      </c>
      <c r="F1016" s="12">
        <v>10.16</v>
      </c>
      <c r="G1016" s="12" t="s">
        <v>8387</v>
      </c>
      <c r="H1016" s="12" t="s">
        <v>2380</v>
      </c>
      <c r="I1016" s="12" t="s">
        <v>2380</v>
      </c>
      <c r="J1016" s="12" t="s">
        <v>2380</v>
      </c>
      <c r="K1016" s="33">
        <v>0</v>
      </c>
      <c r="L1016" s="13" t="str">
        <f>_xlfn.XLOOKUP(A1016,'PWQ_Medical Examinations (2)'!A:A,'PWQ_Medical Examinations (2)'!I:I,"Not Found")</f>
        <v>No</v>
      </c>
      <c r="M1016" s="14">
        <v>26246</v>
      </c>
      <c r="N1016" s="15">
        <v>11068.77</v>
      </c>
      <c r="O1016" s="12" t="s">
        <v>12</v>
      </c>
      <c r="P1016" s="12" t="s">
        <v>11</v>
      </c>
      <c r="Q1016" s="12" t="s">
        <v>23</v>
      </c>
      <c r="R1016" s="12">
        <v>51</v>
      </c>
      <c r="S1016" s="12"/>
      <c r="T1016" s="12"/>
      <c r="U1016" s="12"/>
      <c r="V1016" s="12"/>
      <c r="W1016" s="12"/>
      <c r="X1016" s="12"/>
      <c r="Y1016" s="12"/>
      <c r="Z1016" s="12"/>
    </row>
    <row r="1017" spans="1:26" x14ac:dyDescent="0.35">
      <c r="A1017" s="12" t="s">
        <v>1355</v>
      </c>
      <c r="B1017" s="12" t="s">
        <v>7532</v>
      </c>
      <c r="C1017" s="12" t="s">
        <v>5655</v>
      </c>
      <c r="D1017" s="12">
        <v>54</v>
      </c>
      <c r="E1017" s="12" t="s">
        <v>8367</v>
      </c>
      <c r="F1017" s="12">
        <v>4.68</v>
      </c>
      <c r="G1017" s="12" t="s">
        <v>8389</v>
      </c>
      <c r="H1017" s="12" t="s">
        <v>2382</v>
      </c>
      <c r="I1017" s="12" t="s">
        <v>2382</v>
      </c>
      <c r="J1017" s="12" t="s">
        <v>2380</v>
      </c>
      <c r="K1017" s="33">
        <v>2</v>
      </c>
      <c r="L1017" s="13" t="str">
        <f>_xlfn.XLOOKUP(A1017,'PWQ_Medical Examinations (2)'!A:A,'PWQ_Medical Examinations (2)'!I:I,"Not Found")</f>
        <v>No</v>
      </c>
      <c r="M1017" s="14">
        <v>36787</v>
      </c>
      <c r="N1017" s="15">
        <v>11068.7</v>
      </c>
      <c r="O1017" s="12" t="s">
        <v>12</v>
      </c>
      <c r="P1017" s="12" t="s">
        <v>16</v>
      </c>
      <c r="Q1017" s="12" t="s">
        <v>42</v>
      </c>
      <c r="R1017" s="12">
        <v>22</v>
      </c>
      <c r="S1017" s="12"/>
      <c r="T1017" s="12"/>
      <c r="U1017" s="12"/>
      <c r="V1017" s="12"/>
      <c r="W1017" s="12"/>
      <c r="X1017" s="12"/>
      <c r="Y1017" s="12"/>
      <c r="Z1017" s="12"/>
    </row>
    <row r="1018" spans="1:26" x14ac:dyDescent="0.35">
      <c r="A1018" s="12" t="s">
        <v>1354</v>
      </c>
      <c r="B1018" s="12" t="s">
        <v>7533</v>
      </c>
      <c r="C1018" s="12" t="s">
        <v>5656</v>
      </c>
      <c r="D1018" s="12">
        <v>51.86</v>
      </c>
      <c r="E1018" s="12" t="s">
        <v>8367</v>
      </c>
      <c r="F1018" s="12">
        <v>5.32</v>
      </c>
      <c r="G1018" s="12" t="s">
        <v>8389</v>
      </c>
      <c r="H1018" s="12" t="s">
        <v>2382</v>
      </c>
      <c r="I1018" s="12" t="s">
        <v>2380</v>
      </c>
      <c r="J1018" s="12" t="s">
        <v>2380</v>
      </c>
      <c r="K1018" s="33">
        <v>0</v>
      </c>
      <c r="L1018" s="13" t="str">
        <f>_xlfn.XLOOKUP(A1018,'PWQ_Medical Examinations (2)'!A:A,'PWQ_Medical Examinations (2)'!I:I,"Not Found")</f>
        <v>No</v>
      </c>
      <c r="M1018" s="14">
        <v>37242</v>
      </c>
      <c r="N1018" s="15">
        <v>11046.02</v>
      </c>
      <c r="O1018" s="12" t="s">
        <v>12</v>
      </c>
      <c r="P1018" s="12" t="s">
        <v>16</v>
      </c>
      <c r="Q1018" s="12" t="s">
        <v>535</v>
      </c>
      <c r="R1018" s="12">
        <v>21</v>
      </c>
      <c r="S1018" s="12"/>
      <c r="T1018" s="12"/>
      <c r="U1018" s="12"/>
      <c r="V1018" s="12"/>
      <c r="W1018" s="12"/>
      <c r="X1018" s="12"/>
      <c r="Y1018" s="12"/>
      <c r="Z1018" s="12"/>
    </row>
    <row r="1019" spans="1:26" x14ac:dyDescent="0.35">
      <c r="A1019" s="12" t="s">
        <v>1353</v>
      </c>
      <c r="B1019" s="12" t="s">
        <v>7534</v>
      </c>
      <c r="C1019" s="12" t="s">
        <v>5657</v>
      </c>
      <c r="D1019" s="12">
        <v>31.39</v>
      </c>
      <c r="E1019" s="12" t="s">
        <v>8367</v>
      </c>
      <c r="F1019" s="12">
        <v>6.99</v>
      </c>
      <c r="G1019" s="12" t="s">
        <v>8387</v>
      </c>
      <c r="H1019" s="12" t="s">
        <v>2380</v>
      </c>
      <c r="I1019" s="12" t="s">
        <v>2380</v>
      </c>
      <c r="J1019" s="12" t="s">
        <v>2380</v>
      </c>
      <c r="K1019" s="33">
        <v>0</v>
      </c>
      <c r="L1019" s="13" t="str">
        <f>_xlfn.XLOOKUP(A1019,'PWQ_Medical Examinations (2)'!A:A,'PWQ_Medical Examinations (2)'!I:I,"Not Found")</f>
        <v>No</v>
      </c>
      <c r="M1019" s="14">
        <v>27271</v>
      </c>
      <c r="N1019" s="15">
        <v>11037.85</v>
      </c>
      <c r="O1019" s="12" t="s">
        <v>12</v>
      </c>
      <c r="P1019" s="12" t="s">
        <v>11</v>
      </c>
      <c r="Q1019" s="12" t="s">
        <v>200</v>
      </c>
      <c r="R1019" s="12">
        <v>48</v>
      </c>
      <c r="S1019" s="12"/>
      <c r="T1019" s="12"/>
      <c r="U1019" s="12"/>
      <c r="V1019" s="12"/>
      <c r="W1019" s="12"/>
      <c r="X1019" s="12"/>
      <c r="Y1019" s="12"/>
      <c r="Z1019" s="12"/>
    </row>
    <row r="1020" spans="1:26" x14ac:dyDescent="0.35">
      <c r="A1020" s="12" t="s">
        <v>1352</v>
      </c>
      <c r="B1020" s="12" t="s">
        <v>6737</v>
      </c>
      <c r="C1020" s="12" t="s">
        <v>5658</v>
      </c>
      <c r="D1020" s="12">
        <v>39.97</v>
      </c>
      <c r="E1020" s="12" t="s">
        <v>8367</v>
      </c>
      <c r="F1020" s="12">
        <v>5.55</v>
      </c>
      <c r="G1020" s="12" t="s">
        <v>8389</v>
      </c>
      <c r="H1020" s="12" t="s">
        <v>2380</v>
      </c>
      <c r="I1020" s="12" t="s">
        <v>2380</v>
      </c>
      <c r="J1020" s="12" t="s">
        <v>2380</v>
      </c>
      <c r="K1020" s="33">
        <v>0</v>
      </c>
      <c r="L1020" s="13" t="str">
        <f>_xlfn.XLOOKUP(A1020,'PWQ_Medical Examinations (2)'!A:A,'PWQ_Medical Examinations (2)'!I:I,"Not Found")</f>
        <v>No</v>
      </c>
      <c r="M1020" s="14">
        <v>32806</v>
      </c>
      <c r="N1020" s="15">
        <v>11037.51</v>
      </c>
      <c r="O1020" s="12" t="s">
        <v>12</v>
      </c>
      <c r="P1020" s="12" t="s">
        <v>16</v>
      </c>
      <c r="Q1020" s="12" t="s">
        <v>23</v>
      </c>
      <c r="R1020" s="12">
        <v>33</v>
      </c>
      <c r="S1020" s="12"/>
      <c r="T1020" s="12"/>
      <c r="U1020" s="12"/>
      <c r="V1020" s="12"/>
      <c r="W1020" s="12"/>
      <c r="X1020" s="12"/>
      <c r="Y1020" s="12"/>
      <c r="Z1020" s="12"/>
    </row>
    <row r="1021" spans="1:26" x14ac:dyDescent="0.35">
      <c r="A1021" s="12" t="s">
        <v>1351</v>
      </c>
      <c r="B1021" s="12" t="s">
        <v>7535</v>
      </c>
      <c r="C1021" s="12" t="s">
        <v>5659</v>
      </c>
      <c r="D1021" s="12">
        <v>41.23</v>
      </c>
      <c r="E1021" s="12" t="s">
        <v>8367</v>
      </c>
      <c r="F1021" s="12">
        <v>6.94</v>
      </c>
      <c r="G1021" s="12" t="s">
        <v>8387</v>
      </c>
      <c r="H1021" s="12" t="s">
        <v>2380</v>
      </c>
      <c r="I1021" s="12" t="s">
        <v>2380</v>
      </c>
      <c r="J1021" s="12" t="s">
        <v>2380</v>
      </c>
      <c r="K1021" s="33">
        <v>0</v>
      </c>
      <c r="L1021" s="13" t="str">
        <f>_xlfn.XLOOKUP(A1021,'PWQ_Medical Examinations (2)'!A:A,'PWQ_Medical Examinations (2)'!I:I,"Not Found")</f>
        <v>No</v>
      </c>
      <c r="M1021" s="14">
        <v>27373</v>
      </c>
      <c r="N1021" s="15">
        <v>11033.66</v>
      </c>
      <c r="O1021" s="12" t="s">
        <v>12</v>
      </c>
      <c r="P1021" s="12" t="s">
        <v>12</v>
      </c>
      <c r="Q1021" s="12" t="s">
        <v>23</v>
      </c>
      <c r="R1021" s="12">
        <v>48</v>
      </c>
      <c r="S1021" s="12"/>
      <c r="T1021" s="12"/>
      <c r="U1021" s="12"/>
      <c r="V1021" s="12"/>
      <c r="W1021" s="12"/>
      <c r="X1021" s="12"/>
      <c r="Y1021" s="12"/>
      <c r="Z1021" s="12"/>
    </row>
    <row r="1022" spans="1:26" x14ac:dyDescent="0.35">
      <c r="A1022" s="12" t="s">
        <v>1350</v>
      </c>
      <c r="B1022" s="12" t="s">
        <v>7536</v>
      </c>
      <c r="C1022" s="12" t="s">
        <v>5660</v>
      </c>
      <c r="D1022" s="12">
        <v>49.45</v>
      </c>
      <c r="E1022" s="12" t="s">
        <v>8367</v>
      </c>
      <c r="F1022" s="12">
        <v>4.2</v>
      </c>
      <c r="G1022" s="12" t="s">
        <v>8389</v>
      </c>
      <c r="H1022" s="12" t="s">
        <v>2382</v>
      </c>
      <c r="I1022" s="12" t="s">
        <v>2380</v>
      </c>
      <c r="J1022" s="12" t="s">
        <v>2380</v>
      </c>
      <c r="K1022" s="33">
        <v>0</v>
      </c>
      <c r="L1022" s="13" t="str">
        <f>_xlfn.XLOOKUP(A1022,'PWQ_Medical Examinations (2)'!A:A,'PWQ_Medical Examinations (2)'!I:I,"Not Found")</f>
        <v>No</v>
      </c>
      <c r="M1022" s="14">
        <v>35267</v>
      </c>
      <c r="N1022" s="15">
        <v>11028.56</v>
      </c>
      <c r="O1022" s="12" t="s">
        <v>12</v>
      </c>
      <c r="P1022" s="12" t="s">
        <v>12</v>
      </c>
      <c r="Q1022" s="12" t="s">
        <v>23</v>
      </c>
      <c r="R1022" s="12">
        <v>26</v>
      </c>
      <c r="S1022" s="12"/>
      <c r="T1022" s="12"/>
      <c r="U1022" s="12"/>
      <c r="V1022" s="12"/>
      <c r="W1022" s="12"/>
      <c r="X1022" s="12"/>
      <c r="Y1022" s="12"/>
      <c r="Z1022" s="12"/>
    </row>
    <row r="1023" spans="1:26" x14ac:dyDescent="0.35">
      <c r="A1023" s="12" t="s">
        <v>1349</v>
      </c>
      <c r="B1023" s="12" t="s">
        <v>7537</v>
      </c>
      <c r="C1023" s="12" t="s">
        <v>5661</v>
      </c>
      <c r="D1023" s="12">
        <v>41.04</v>
      </c>
      <c r="E1023" s="12" t="s">
        <v>8367</v>
      </c>
      <c r="F1023" s="12">
        <v>5.59</v>
      </c>
      <c r="G1023" s="12" t="s">
        <v>8389</v>
      </c>
      <c r="H1023" s="12" t="s">
        <v>2380</v>
      </c>
      <c r="I1023" s="12" t="s">
        <v>2380</v>
      </c>
      <c r="J1023" s="12" t="s">
        <v>2380</v>
      </c>
      <c r="K1023" s="33">
        <v>0</v>
      </c>
      <c r="L1023" s="13" t="str">
        <f>_xlfn.XLOOKUP(A1023,'PWQ_Medical Examinations (2)'!A:A,'PWQ_Medical Examinations (2)'!I:I,"Not Found")</f>
        <v>No</v>
      </c>
      <c r="M1023" s="14">
        <v>33415</v>
      </c>
      <c r="N1023" s="15">
        <v>11018.05</v>
      </c>
      <c r="O1023" s="12" t="s">
        <v>12</v>
      </c>
      <c r="P1023" s="12" t="s">
        <v>11</v>
      </c>
      <c r="Q1023" s="12" t="s">
        <v>23</v>
      </c>
      <c r="R1023" s="12">
        <v>31</v>
      </c>
      <c r="S1023" s="12"/>
      <c r="T1023" s="12"/>
      <c r="U1023" s="12"/>
      <c r="V1023" s="12"/>
      <c r="W1023" s="12"/>
      <c r="X1023" s="12"/>
      <c r="Y1023" s="12"/>
      <c r="Z1023" s="12"/>
    </row>
    <row r="1024" spans="1:26" x14ac:dyDescent="0.35">
      <c r="A1024" s="12" t="s">
        <v>1348</v>
      </c>
      <c r="B1024" s="12" t="s">
        <v>7538</v>
      </c>
      <c r="C1024" s="12" t="s">
        <v>5662</v>
      </c>
      <c r="D1024" s="12">
        <v>27.93</v>
      </c>
      <c r="E1024" s="12" t="s">
        <v>8368</v>
      </c>
      <c r="F1024" s="12">
        <v>9.9600000000000009</v>
      </c>
      <c r="G1024" s="12" t="s">
        <v>8387</v>
      </c>
      <c r="H1024" s="12" t="s">
        <v>2380</v>
      </c>
      <c r="I1024" s="12" t="s">
        <v>2380</v>
      </c>
      <c r="J1024" s="12" t="s">
        <v>2380</v>
      </c>
      <c r="K1024" s="33">
        <v>0</v>
      </c>
      <c r="L1024" s="13" t="str">
        <f>_xlfn.XLOOKUP(A1024,'PWQ_Medical Examinations (2)'!A:A,'PWQ_Medical Examinations (2)'!I:I,"Not Found")</f>
        <v>No</v>
      </c>
      <c r="M1024" s="14">
        <v>27378</v>
      </c>
      <c r="N1024" s="15">
        <v>11015.17</v>
      </c>
      <c r="O1024" s="12" t="s">
        <v>12</v>
      </c>
      <c r="P1024" s="12" t="s">
        <v>16</v>
      </c>
      <c r="Q1024" s="12" t="s">
        <v>23</v>
      </c>
      <c r="R1024" s="12">
        <v>48</v>
      </c>
      <c r="S1024" s="12"/>
      <c r="T1024" s="12"/>
      <c r="U1024" s="12"/>
      <c r="V1024" s="12"/>
      <c r="W1024" s="12"/>
      <c r="X1024" s="12"/>
      <c r="Y1024" s="12"/>
      <c r="Z1024" s="12"/>
    </row>
    <row r="1025" spans="1:26" x14ac:dyDescent="0.35">
      <c r="A1025" s="12" t="s">
        <v>1347</v>
      </c>
      <c r="B1025" s="12" t="s">
        <v>7539</v>
      </c>
      <c r="C1025" s="12" t="s">
        <v>5663</v>
      </c>
      <c r="D1025" s="12">
        <v>21.01</v>
      </c>
      <c r="E1025" s="12" t="s">
        <v>8369</v>
      </c>
      <c r="F1025" s="12">
        <v>7.37</v>
      </c>
      <c r="G1025" s="12" t="s">
        <v>8387</v>
      </c>
      <c r="H1025" s="12" t="s">
        <v>2380</v>
      </c>
      <c r="I1025" s="12" t="s">
        <v>2380</v>
      </c>
      <c r="J1025" s="12" t="s">
        <v>2380</v>
      </c>
      <c r="K1025" s="33">
        <v>0</v>
      </c>
      <c r="L1025" s="13" t="str">
        <f>_xlfn.XLOOKUP(A1025,'PWQ_Medical Examinations (2)'!A:A,'PWQ_Medical Examinations (2)'!I:I,"Not Found")</f>
        <v>No</v>
      </c>
      <c r="M1025" s="14">
        <v>25135</v>
      </c>
      <c r="N1025" s="15">
        <v>11013.71</v>
      </c>
      <c r="O1025" s="12" t="s">
        <v>12</v>
      </c>
      <c r="P1025" s="12" t="s">
        <v>16</v>
      </c>
      <c r="Q1025" s="12" t="s">
        <v>13</v>
      </c>
      <c r="R1025" s="12">
        <v>54</v>
      </c>
      <c r="S1025" s="12"/>
      <c r="T1025" s="12"/>
      <c r="U1025" s="12"/>
      <c r="V1025" s="12"/>
      <c r="W1025" s="12"/>
      <c r="X1025" s="12"/>
      <c r="Y1025" s="12"/>
      <c r="Z1025" s="12"/>
    </row>
    <row r="1026" spans="1:26" x14ac:dyDescent="0.35">
      <c r="A1026" s="12" t="s">
        <v>1346</v>
      </c>
      <c r="B1026" s="12" t="s">
        <v>6741</v>
      </c>
      <c r="C1026" s="12" t="s">
        <v>5664</v>
      </c>
      <c r="D1026" s="12">
        <v>52.37</v>
      </c>
      <c r="E1026" s="12" t="s">
        <v>8367</v>
      </c>
      <c r="F1026" s="12">
        <v>5.0599999999999996</v>
      </c>
      <c r="G1026" s="12" t="s">
        <v>8389</v>
      </c>
      <c r="H1026" s="12" t="s">
        <v>2382</v>
      </c>
      <c r="I1026" s="12" t="s">
        <v>2382</v>
      </c>
      <c r="J1026" s="12" t="s">
        <v>2380</v>
      </c>
      <c r="K1026" s="33">
        <v>2</v>
      </c>
      <c r="L1026" s="13" t="str">
        <f>_xlfn.XLOOKUP(A1026,'PWQ_Medical Examinations (2)'!A:A,'PWQ_Medical Examinations (2)'!I:I,"Not Found")</f>
        <v>No</v>
      </c>
      <c r="M1026" s="14">
        <v>36786</v>
      </c>
      <c r="N1026" s="15">
        <v>10991.58</v>
      </c>
      <c r="O1026" s="12" t="s">
        <v>12</v>
      </c>
      <c r="P1026" s="12" t="s">
        <v>12</v>
      </c>
      <c r="Q1026" s="12" t="s">
        <v>23</v>
      </c>
      <c r="R1026" s="12">
        <v>22</v>
      </c>
      <c r="S1026" s="12"/>
      <c r="T1026" s="12"/>
      <c r="U1026" s="12"/>
      <c r="V1026" s="12"/>
      <c r="W1026" s="12"/>
      <c r="X1026" s="12"/>
      <c r="Y1026" s="12"/>
      <c r="Z1026" s="12"/>
    </row>
    <row r="1027" spans="1:26" x14ac:dyDescent="0.35">
      <c r="A1027" s="12" t="s">
        <v>1345</v>
      </c>
      <c r="B1027" s="12" t="s">
        <v>7540</v>
      </c>
      <c r="C1027" s="12" t="s">
        <v>5665</v>
      </c>
      <c r="D1027" s="12">
        <v>40.369999999999997</v>
      </c>
      <c r="E1027" s="12" t="s">
        <v>8367</v>
      </c>
      <c r="F1027" s="12">
        <v>8.2100000000000009</v>
      </c>
      <c r="G1027" s="12" t="s">
        <v>8387</v>
      </c>
      <c r="H1027" s="12" t="s">
        <v>2380</v>
      </c>
      <c r="I1027" s="12" t="s">
        <v>2380</v>
      </c>
      <c r="J1027" s="12" t="s">
        <v>2380</v>
      </c>
      <c r="K1027" s="33">
        <v>0</v>
      </c>
      <c r="L1027" s="13" t="str">
        <f>_xlfn.XLOOKUP(A1027,'PWQ_Medical Examinations (2)'!A:A,'PWQ_Medical Examinations (2)'!I:I,"Not Found")</f>
        <v>No</v>
      </c>
      <c r="M1027" s="14">
        <v>24094</v>
      </c>
      <c r="N1027" s="15">
        <v>10982.5</v>
      </c>
      <c r="O1027" s="12" t="s">
        <v>12</v>
      </c>
      <c r="P1027" s="12" t="s">
        <v>12</v>
      </c>
      <c r="Q1027" s="12" t="s">
        <v>13</v>
      </c>
      <c r="R1027" s="12">
        <v>57</v>
      </c>
      <c r="S1027" s="12"/>
      <c r="T1027" s="12"/>
      <c r="U1027" s="12"/>
      <c r="V1027" s="12"/>
      <c r="W1027" s="12"/>
      <c r="X1027" s="12"/>
      <c r="Y1027" s="12"/>
      <c r="Z1027" s="12"/>
    </row>
    <row r="1028" spans="1:26" x14ac:dyDescent="0.35">
      <c r="A1028" s="12" t="s">
        <v>1344</v>
      </c>
      <c r="B1028" s="12" t="s">
        <v>7541</v>
      </c>
      <c r="C1028" s="12" t="s">
        <v>5666</v>
      </c>
      <c r="D1028" s="12">
        <v>41.47</v>
      </c>
      <c r="E1028" s="12" t="s">
        <v>8367</v>
      </c>
      <c r="F1028" s="12">
        <v>10.34</v>
      </c>
      <c r="G1028" s="12" t="s">
        <v>8387</v>
      </c>
      <c r="H1028" s="12" t="s">
        <v>2380</v>
      </c>
      <c r="I1028" s="12" t="s">
        <v>2380</v>
      </c>
      <c r="J1028" s="12" t="s">
        <v>2380</v>
      </c>
      <c r="K1028" s="33">
        <v>2</v>
      </c>
      <c r="L1028" s="13" t="str">
        <f>_xlfn.XLOOKUP(A1028,'PWQ_Medical Examinations (2)'!A:A,'PWQ_Medical Examinations (2)'!I:I,"Not Found")</f>
        <v>No</v>
      </c>
      <c r="M1028" s="14">
        <v>26958</v>
      </c>
      <c r="N1028" s="15">
        <v>10977.21</v>
      </c>
      <c r="O1028" s="12" t="s">
        <v>12</v>
      </c>
      <c r="P1028" s="12" t="s">
        <v>16</v>
      </c>
      <c r="Q1028" s="12" t="s">
        <v>13</v>
      </c>
      <c r="R1028" s="12">
        <v>49</v>
      </c>
      <c r="S1028" s="12"/>
      <c r="T1028" s="12"/>
      <c r="U1028" s="12"/>
      <c r="V1028" s="12"/>
      <c r="W1028" s="12"/>
      <c r="X1028" s="12"/>
      <c r="Y1028" s="12"/>
      <c r="Z1028" s="12"/>
    </row>
    <row r="1029" spans="1:26" x14ac:dyDescent="0.35">
      <c r="A1029" s="12" t="s">
        <v>1343</v>
      </c>
      <c r="B1029" s="12" t="s">
        <v>7540</v>
      </c>
      <c r="C1029" s="12" t="s">
        <v>5667</v>
      </c>
      <c r="D1029" s="12">
        <v>33.725000000000001</v>
      </c>
      <c r="E1029" s="12" t="s">
        <v>8367</v>
      </c>
      <c r="F1029" s="12">
        <v>5.51</v>
      </c>
      <c r="G1029" s="12" t="s">
        <v>8389</v>
      </c>
      <c r="H1029" s="12" t="s">
        <v>2382</v>
      </c>
      <c r="I1029" s="12" t="s">
        <v>2380</v>
      </c>
      <c r="J1029" s="12" t="s">
        <v>2380</v>
      </c>
      <c r="K1029" s="33">
        <v>2</v>
      </c>
      <c r="L1029" s="13" t="str">
        <f>_xlfn.XLOOKUP(A1029,'PWQ_Medical Examinations (2)'!A:A,'PWQ_Medical Examinations (2)'!I:I,"Not Found")</f>
        <v>No</v>
      </c>
      <c r="M1029" s="14">
        <v>24297</v>
      </c>
      <c r="N1029" s="15">
        <v>10976.25</v>
      </c>
      <c r="O1029" s="12" t="s">
        <v>12</v>
      </c>
      <c r="P1029" s="12" t="s">
        <v>11</v>
      </c>
      <c r="Q1029" s="12" t="s">
        <v>23</v>
      </c>
      <c r="R1029" s="12">
        <v>56</v>
      </c>
      <c r="S1029" s="12"/>
      <c r="T1029" s="12"/>
      <c r="U1029" s="12"/>
      <c r="V1029" s="12"/>
      <c r="W1029" s="12"/>
      <c r="X1029" s="12"/>
      <c r="Y1029" s="12"/>
      <c r="Z1029" s="12"/>
    </row>
    <row r="1030" spans="1:26" x14ac:dyDescent="0.35">
      <c r="A1030" s="12" t="s">
        <v>1342</v>
      </c>
      <c r="B1030" s="12" t="s">
        <v>6807</v>
      </c>
      <c r="C1030" s="12" t="s">
        <v>5668</v>
      </c>
      <c r="D1030" s="12">
        <v>28.1</v>
      </c>
      <c r="E1030" s="12" t="s">
        <v>8368</v>
      </c>
      <c r="F1030" s="12">
        <v>11.2</v>
      </c>
      <c r="G1030" s="12" t="s">
        <v>8387</v>
      </c>
      <c r="H1030" s="12" t="s">
        <v>2380</v>
      </c>
      <c r="I1030" s="12" t="s">
        <v>2380</v>
      </c>
      <c r="J1030" s="12" t="s">
        <v>2380</v>
      </c>
      <c r="K1030" s="33">
        <v>0</v>
      </c>
      <c r="L1030" s="13" t="str">
        <f>_xlfn.XLOOKUP(A1030,'PWQ_Medical Examinations (2)'!A:A,'PWQ_Medical Examinations (2)'!I:I,"Not Found")</f>
        <v>No</v>
      </c>
      <c r="M1030" s="14">
        <v>23912</v>
      </c>
      <c r="N1030" s="15">
        <v>10965.45</v>
      </c>
      <c r="O1030" s="12" t="s">
        <v>12</v>
      </c>
      <c r="P1030" s="12" t="s">
        <v>11</v>
      </c>
      <c r="Q1030" s="12" t="s">
        <v>42</v>
      </c>
      <c r="R1030" s="12">
        <v>57</v>
      </c>
      <c r="S1030" s="12"/>
      <c r="T1030" s="12"/>
      <c r="U1030" s="12"/>
      <c r="V1030" s="12"/>
      <c r="W1030" s="12"/>
      <c r="X1030" s="12"/>
      <c r="Y1030" s="12"/>
      <c r="Z1030" s="12"/>
    </row>
    <row r="1031" spans="1:26" x14ac:dyDescent="0.35">
      <c r="A1031" s="12" t="s">
        <v>1341</v>
      </c>
      <c r="B1031" s="12" t="s">
        <v>7542</v>
      </c>
      <c r="C1031" s="12" t="s">
        <v>5669</v>
      </c>
      <c r="D1031" s="12">
        <v>37.43</v>
      </c>
      <c r="E1031" s="12" t="s">
        <v>8367</v>
      </c>
      <c r="F1031" s="12">
        <v>4.3499999999999996</v>
      </c>
      <c r="G1031" s="12" t="s">
        <v>8389</v>
      </c>
      <c r="H1031" s="12" t="s">
        <v>2382</v>
      </c>
      <c r="I1031" s="12" t="s">
        <v>2380</v>
      </c>
      <c r="J1031" s="12" t="s">
        <v>2383</v>
      </c>
      <c r="K1031" s="33">
        <v>1</v>
      </c>
      <c r="L1031" s="13" t="str">
        <f>_xlfn.XLOOKUP(A1031,'PWQ_Medical Examinations (2)'!A:A,'PWQ_Medical Examinations (2)'!I:I,"Not Found")</f>
        <v>No</v>
      </c>
      <c r="M1031" s="14">
        <v>25429</v>
      </c>
      <c r="N1031" s="15">
        <v>10959.69</v>
      </c>
      <c r="O1031" s="12" t="s">
        <v>12</v>
      </c>
      <c r="P1031" s="12" t="s">
        <v>12</v>
      </c>
      <c r="Q1031" s="12" t="s">
        <v>23</v>
      </c>
      <c r="R1031" s="12">
        <v>53</v>
      </c>
      <c r="S1031" s="12"/>
      <c r="T1031" s="12"/>
      <c r="U1031" s="12"/>
      <c r="V1031" s="12"/>
      <c r="W1031" s="12"/>
      <c r="X1031" s="12"/>
      <c r="Y1031" s="12"/>
      <c r="Z1031" s="12"/>
    </row>
    <row r="1032" spans="1:26" x14ac:dyDescent="0.35">
      <c r="A1032" s="12" t="s">
        <v>1340</v>
      </c>
      <c r="B1032" s="12" t="s">
        <v>7543</v>
      </c>
      <c r="C1032" s="12" t="s">
        <v>5670</v>
      </c>
      <c r="D1032" s="12">
        <v>23.7</v>
      </c>
      <c r="E1032" s="12" t="s">
        <v>8369</v>
      </c>
      <c r="F1032" s="12">
        <v>10.45</v>
      </c>
      <c r="G1032" s="12" t="s">
        <v>8387</v>
      </c>
      <c r="H1032" s="12" t="s">
        <v>2380</v>
      </c>
      <c r="I1032" s="12" t="s">
        <v>2380</v>
      </c>
      <c r="J1032" s="12" t="s">
        <v>2380</v>
      </c>
      <c r="K1032" s="33">
        <v>0</v>
      </c>
      <c r="L1032" s="13" t="str">
        <f>_xlfn.XLOOKUP(A1032,'PWQ_Medical Examinations (2)'!A:A,'PWQ_Medical Examinations (2)'!I:I,"Not Found")</f>
        <v>No</v>
      </c>
      <c r="M1032" s="14">
        <v>24080</v>
      </c>
      <c r="N1032" s="15">
        <v>10959.33</v>
      </c>
      <c r="O1032" s="12" t="s">
        <v>12</v>
      </c>
      <c r="P1032" s="12" t="s">
        <v>12</v>
      </c>
      <c r="Q1032" s="12" t="s">
        <v>42</v>
      </c>
      <c r="R1032" s="12">
        <v>57</v>
      </c>
      <c r="S1032" s="12"/>
      <c r="T1032" s="12"/>
      <c r="U1032" s="12"/>
      <c r="V1032" s="12"/>
      <c r="W1032" s="12"/>
      <c r="X1032" s="12"/>
      <c r="Y1032" s="12"/>
      <c r="Z1032" s="12"/>
    </row>
    <row r="1033" spans="1:26" x14ac:dyDescent="0.35">
      <c r="A1033" s="12" t="s">
        <v>1339</v>
      </c>
      <c r="B1033" s="12" t="s">
        <v>7544</v>
      </c>
      <c r="C1033" s="12" t="s">
        <v>5671</v>
      </c>
      <c r="D1033" s="12">
        <v>24.795000000000002</v>
      </c>
      <c r="E1033" s="12" t="s">
        <v>8368</v>
      </c>
      <c r="F1033" s="12">
        <v>4.07</v>
      </c>
      <c r="G1033" s="12" t="s">
        <v>8389</v>
      </c>
      <c r="H1033" s="12" t="s">
        <v>2382</v>
      </c>
      <c r="I1033" s="12" t="s">
        <v>2380</v>
      </c>
      <c r="J1033" s="12" t="s">
        <v>2383</v>
      </c>
      <c r="K1033" s="33">
        <v>1</v>
      </c>
      <c r="L1033" s="13" t="str">
        <f>_xlfn.XLOOKUP(A1033,'PWQ_Medical Examinations (2)'!A:A,'PWQ_Medical Examinations (2)'!I:I,"Not Found")</f>
        <v>No</v>
      </c>
      <c r="M1033" s="14">
        <v>25517</v>
      </c>
      <c r="N1033" s="15">
        <v>10942.13</v>
      </c>
      <c r="O1033" s="12" t="s">
        <v>12</v>
      </c>
      <c r="P1033" s="12" t="s">
        <v>12</v>
      </c>
      <c r="Q1033" s="12" t="s">
        <v>23</v>
      </c>
      <c r="R1033" s="12">
        <v>53</v>
      </c>
      <c r="S1033" s="12"/>
      <c r="T1033" s="12"/>
      <c r="U1033" s="12"/>
      <c r="V1033" s="12"/>
      <c r="W1033" s="12"/>
      <c r="X1033" s="12"/>
      <c r="Y1033" s="12"/>
      <c r="Z1033" s="12"/>
    </row>
    <row r="1034" spans="1:26" x14ac:dyDescent="0.35">
      <c r="A1034" s="12" t="s">
        <v>1338</v>
      </c>
      <c r="B1034" s="12" t="s">
        <v>7545</v>
      </c>
      <c r="C1034" s="12" t="s">
        <v>5342</v>
      </c>
      <c r="D1034" s="12">
        <v>31.9</v>
      </c>
      <c r="E1034" s="12" t="s">
        <v>8367</v>
      </c>
      <c r="F1034" s="12">
        <v>8.34</v>
      </c>
      <c r="G1034" s="12" t="s">
        <v>8387</v>
      </c>
      <c r="H1034" s="12" t="s">
        <v>2380</v>
      </c>
      <c r="I1034" s="12" t="s">
        <v>2380</v>
      </c>
      <c r="J1034" s="12" t="s">
        <v>2380</v>
      </c>
      <c r="K1034" s="33">
        <v>0</v>
      </c>
      <c r="L1034" s="13" t="str">
        <f>_xlfn.XLOOKUP(A1034,'PWQ_Medical Examinations (2)'!A:A,'PWQ_Medical Examinations (2)'!I:I,"Not Found")</f>
        <v>No</v>
      </c>
      <c r="M1034" s="14">
        <v>25154</v>
      </c>
      <c r="N1034" s="15">
        <v>10928.85</v>
      </c>
      <c r="O1034" s="12" t="s">
        <v>12</v>
      </c>
      <c r="P1034" s="12" t="s">
        <v>12</v>
      </c>
      <c r="Q1034" s="12" t="s">
        <v>13</v>
      </c>
      <c r="R1034" s="12">
        <v>54</v>
      </c>
      <c r="S1034" s="12"/>
      <c r="T1034" s="12"/>
      <c r="U1034" s="12"/>
      <c r="V1034" s="12"/>
      <c r="W1034" s="12"/>
      <c r="X1034" s="12"/>
      <c r="Y1034" s="12"/>
      <c r="Z1034" s="12"/>
    </row>
    <row r="1035" spans="1:26" x14ac:dyDescent="0.35">
      <c r="A1035" s="12" t="s">
        <v>1337</v>
      </c>
      <c r="B1035" s="12" t="s">
        <v>7065</v>
      </c>
      <c r="C1035" s="12" t="s">
        <v>5672</v>
      </c>
      <c r="D1035" s="12">
        <v>32.68</v>
      </c>
      <c r="E1035" s="12" t="s">
        <v>8367</v>
      </c>
      <c r="F1035" s="12">
        <v>7.41</v>
      </c>
      <c r="G1035" s="12" t="s">
        <v>8387</v>
      </c>
      <c r="H1035" s="12" t="s">
        <v>2380</v>
      </c>
      <c r="I1035" s="12" t="s">
        <v>2380</v>
      </c>
      <c r="J1035" s="12" t="s">
        <v>2380</v>
      </c>
      <c r="K1035" s="33">
        <v>0</v>
      </c>
      <c r="L1035" s="13" t="str">
        <f>_xlfn.XLOOKUP(A1035,'PWQ_Medical Examinations (2)'!A:A,'PWQ_Medical Examinations (2)'!I:I,"Not Found")</f>
        <v>No</v>
      </c>
      <c r="M1035" s="14">
        <v>25155</v>
      </c>
      <c r="N1035" s="15">
        <v>10923.93</v>
      </c>
      <c r="O1035" s="12" t="s">
        <v>12</v>
      </c>
      <c r="P1035" s="12" t="s">
        <v>16</v>
      </c>
      <c r="Q1035" s="12" t="s">
        <v>247</v>
      </c>
      <c r="R1035" s="12">
        <v>54</v>
      </c>
      <c r="S1035" s="12"/>
      <c r="T1035" s="12"/>
      <c r="U1035" s="12"/>
      <c r="V1035" s="12"/>
      <c r="W1035" s="12"/>
      <c r="X1035" s="12"/>
      <c r="Y1035" s="12"/>
      <c r="Z1035" s="12"/>
    </row>
    <row r="1036" spans="1:26" x14ac:dyDescent="0.35">
      <c r="A1036" s="12" t="s">
        <v>1336</v>
      </c>
      <c r="B1036" s="12" t="s">
        <v>7546</v>
      </c>
      <c r="C1036" s="12" t="s">
        <v>5673</v>
      </c>
      <c r="D1036" s="12">
        <v>47.13</v>
      </c>
      <c r="E1036" s="12" t="s">
        <v>8367</v>
      </c>
      <c r="F1036" s="12">
        <v>4.3099999999999996</v>
      </c>
      <c r="G1036" s="12" t="s">
        <v>8389</v>
      </c>
      <c r="H1036" s="12" t="s">
        <v>2380</v>
      </c>
      <c r="I1036" s="12" t="s">
        <v>2380</v>
      </c>
      <c r="J1036" s="12" t="s">
        <v>2380</v>
      </c>
      <c r="K1036" s="33">
        <v>0</v>
      </c>
      <c r="L1036" s="13" t="str">
        <f>_xlfn.XLOOKUP(A1036,'PWQ_Medical Examinations (2)'!A:A,'PWQ_Medical Examinations (2)'!I:I,"Not Found")</f>
        <v>No</v>
      </c>
      <c r="M1036" s="14">
        <v>34583</v>
      </c>
      <c r="N1036" s="15">
        <v>10886.66</v>
      </c>
      <c r="O1036" s="12" t="s">
        <v>12</v>
      </c>
      <c r="P1036" s="12" t="s">
        <v>12</v>
      </c>
      <c r="Q1036" s="12" t="s">
        <v>23</v>
      </c>
      <c r="R1036" s="12">
        <v>28</v>
      </c>
      <c r="S1036" s="12"/>
      <c r="T1036" s="12"/>
      <c r="U1036" s="12"/>
      <c r="V1036" s="12"/>
      <c r="W1036" s="12"/>
      <c r="X1036" s="12"/>
      <c r="Y1036" s="12"/>
      <c r="Z1036" s="12"/>
    </row>
    <row r="1037" spans="1:26" x14ac:dyDescent="0.35">
      <c r="A1037" s="12" t="s">
        <v>1335</v>
      </c>
      <c r="B1037" s="12" t="s">
        <v>7197</v>
      </c>
      <c r="C1037" s="12" t="s">
        <v>5674</v>
      </c>
      <c r="D1037" s="12">
        <v>36.67</v>
      </c>
      <c r="E1037" s="12" t="s">
        <v>8367</v>
      </c>
      <c r="F1037" s="12">
        <v>10.83</v>
      </c>
      <c r="G1037" s="12" t="s">
        <v>8387</v>
      </c>
      <c r="H1037" s="12" t="s">
        <v>2380</v>
      </c>
      <c r="I1037" s="12" t="s">
        <v>2380</v>
      </c>
      <c r="J1037" s="12" t="s">
        <v>2380</v>
      </c>
      <c r="K1037" s="33">
        <v>0</v>
      </c>
      <c r="L1037" s="13" t="str">
        <f>_xlfn.XLOOKUP(A1037,'PWQ_Medical Examinations (2)'!A:A,'PWQ_Medical Examinations (2)'!I:I,"Not Found")</f>
        <v>No</v>
      </c>
      <c r="M1037" s="14">
        <v>26287</v>
      </c>
      <c r="N1037" s="15">
        <v>10848.13</v>
      </c>
      <c r="O1037" s="12" t="s">
        <v>12</v>
      </c>
      <c r="P1037" s="12" t="s">
        <v>12</v>
      </c>
      <c r="Q1037" s="12" t="s">
        <v>23</v>
      </c>
      <c r="R1037" s="12">
        <v>51</v>
      </c>
      <c r="S1037" s="12"/>
      <c r="T1037" s="12"/>
      <c r="U1037" s="12"/>
      <c r="V1037" s="12"/>
      <c r="W1037" s="12"/>
      <c r="X1037" s="12"/>
      <c r="Y1037" s="12"/>
      <c r="Z1037" s="12"/>
    </row>
    <row r="1038" spans="1:26" x14ac:dyDescent="0.35">
      <c r="A1038" s="12" t="s">
        <v>1334</v>
      </c>
      <c r="B1038" s="12" t="s">
        <v>6792</v>
      </c>
      <c r="C1038" s="12" t="s">
        <v>5675</v>
      </c>
      <c r="D1038" s="12">
        <v>33.630000000000003</v>
      </c>
      <c r="E1038" s="12" t="s">
        <v>8367</v>
      </c>
      <c r="F1038" s="12">
        <v>11.31</v>
      </c>
      <c r="G1038" s="12" t="s">
        <v>8387</v>
      </c>
      <c r="H1038" s="12" t="s">
        <v>2380</v>
      </c>
      <c r="I1038" s="12" t="s">
        <v>2380</v>
      </c>
      <c r="J1038" s="12" t="s">
        <v>2380</v>
      </c>
      <c r="K1038" s="33">
        <v>0</v>
      </c>
      <c r="L1038" s="13" t="str">
        <f>_xlfn.XLOOKUP(A1038,'PWQ_Medical Examinations (2)'!A:A,'PWQ_Medical Examinations (2)'!I:I,"Not Found")</f>
        <v>No</v>
      </c>
      <c r="M1038" s="14">
        <v>25047</v>
      </c>
      <c r="N1038" s="15">
        <v>10825.25</v>
      </c>
      <c r="O1038" s="12" t="s">
        <v>12</v>
      </c>
      <c r="P1038" s="12" t="s">
        <v>12</v>
      </c>
      <c r="Q1038" s="12" t="s">
        <v>23</v>
      </c>
      <c r="R1038" s="12">
        <v>54</v>
      </c>
      <c r="S1038" s="12"/>
      <c r="T1038" s="12"/>
      <c r="U1038" s="12"/>
      <c r="V1038" s="12"/>
      <c r="W1038" s="12"/>
      <c r="X1038" s="12"/>
      <c r="Y1038" s="12"/>
      <c r="Z1038" s="12"/>
    </row>
    <row r="1039" spans="1:26" x14ac:dyDescent="0.35">
      <c r="A1039" s="12" t="s">
        <v>1333</v>
      </c>
      <c r="B1039" s="12" t="s">
        <v>7547</v>
      </c>
      <c r="C1039" s="12" t="s">
        <v>5676</v>
      </c>
      <c r="D1039" s="12">
        <v>32.67</v>
      </c>
      <c r="E1039" s="12" t="s">
        <v>8367</v>
      </c>
      <c r="F1039" s="12">
        <v>11.81</v>
      </c>
      <c r="G1039" s="12" t="s">
        <v>8387</v>
      </c>
      <c r="H1039" s="12" t="s">
        <v>2382</v>
      </c>
      <c r="I1039" s="12" t="s">
        <v>2380</v>
      </c>
      <c r="J1039" s="12" t="s">
        <v>2380</v>
      </c>
      <c r="K1039" s="33">
        <v>0</v>
      </c>
      <c r="L1039" s="13" t="str">
        <f>_xlfn.XLOOKUP(A1039,'PWQ_Medical Examinations (2)'!A:A,'PWQ_Medical Examinations (2)'!I:I,"Not Found")</f>
        <v>No</v>
      </c>
      <c r="M1039" s="14">
        <v>24747</v>
      </c>
      <c r="N1039" s="15">
        <v>10807.49</v>
      </c>
      <c r="O1039" s="12" t="s">
        <v>12</v>
      </c>
      <c r="P1039" s="12" t="s">
        <v>11</v>
      </c>
      <c r="Q1039" s="12" t="s">
        <v>13</v>
      </c>
      <c r="R1039" s="12">
        <v>55</v>
      </c>
      <c r="S1039" s="12"/>
      <c r="T1039" s="12"/>
      <c r="U1039" s="12"/>
      <c r="V1039" s="12"/>
      <c r="W1039" s="12"/>
      <c r="X1039" s="12"/>
      <c r="Y1039" s="12"/>
      <c r="Z1039" s="12"/>
    </row>
    <row r="1040" spans="1:26" x14ac:dyDescent="0.35">
      <c r="A1040" s="12" t="s">
        <v>1332</v>
      </c>
      <c r="B1040" s="12" t="s">
        <v>6970</v>
      </c>
      <c r="C1040" s="12" t="s">
        <v>5677</v>
      </c>
      <c r="D1040" s="12">
        <v>33.299999999999997</v>
      </c>
      <c r="E1040" s="12" t="s">
        <v>8367</v>
      </c>
      <c r="F1040" s="12">
        <v>8.26</v>
      </c>
      <c r="G1040" s="12" t="s">
        <v>8387</v>
      </c>
      <c r="H1040" s="12" t="s">
        <v>2382</v>
      </c>
      <c r="I1040" s="12" t="s">
        <v>2380</v>
      </c>
      <c r="J1040" s="12" t="s">
        <v>2380</v>
      </c>
      <c r="K1040" s="33">
        <v>2</v>
      </c>
      <c r="L1040" s="13" t="str">
        <f>_xlfn.XLOOKUP(A1040,'PWQ_Medical Examinations (2)'!A:A,'PWQ_Medical Examinations (2)'!I:I,"Not Found")</f>
        <v>No</v>
      </c>
      <c r="M1040" s="14">
        <v>25920</v>
      </c>
      <c r="N1040" s="15">
        <v>10806.84</v>
      </c>
      <c r="O1040" s="12" t="s">
        <v>12</v>
      </c>
      <c r="P1040" s="12" t="s">
        <v>11</v>
      </c>
      <c r="Q1040" s="12" t="s">
        <v>42</v>
      </c>
      <c r="R1040" s="12">
        <v>52</v>
      </c>
      <c r="S1040" s="12"/>
      <c r="T1040" s="12"/>
      <c r="U1040" s="12"/>
      <c r="V1040" s="12"/>
      <c r="W1040" s="12"/>
      <c r="X1040" s="12"/>
      <c r="Y1040" s="12"/>
      <c r="Z1040" s="12"/>
    </row>
    <row r="1041" spans="1:26" x14ac:dyDescent="0.35">
      <c r="A1041" s="12" t="s">
        <v>1331</v>
      </c>
      <c r="B1041" s="12" t="s">
        <v>7548</v>
      </c>
      <c r="C1041" s="12" t="s">
        <v>5678</v>
      </c>
      <c r="D1041" s="12">
        <v>30.78</v>
      </c>
      <c r="E1041" s="12" t="s">
        <v>8367</v>
      </c>
      <c r="F1041" s="12">
        <v>10.74</v>
      </c>
      <c r="G1041" s="12" t="s">
        <v>8387</v>
      </c>
      <c r="H1041" s="12" t="s">
        <v>2382</v>
      </c>
      <c r="I1041" s="12" t="s">
        <v>2380</v>
      </c>
      <c r="J1041" s="12" t="s">
        <v>2380</v>
      </c>
      <c r="K1041" s="33">
        <v>2</v>
      </c>
      <c r="L1041" s="13" t="str">
        <f>_xlfn.XLOOKUP(A1041,'PWQ_Medical Examinations (2)'!A:A,'PWQ_Medical Examinations (2)'!I:I,"Not Found")</f>
        <v>No</v>
      </c>
      <c r="M1041" s="14">
        <v>25869</v>
      </c>
      <c r="N1041" s="15">
        <v>10797.34</v>
      </c>
      <c r="O1041" s="12" t="s">
        <v>12</v>
      </c>
      <c r="P1041" s="12" t="s">
        <v>11</v>
      </c>
      <c r="Q1041" s="12" t="s">
        <v>249</v>
      </c>
      <c r="R1041" s="12">
        <v>52</v>
      </c>
      <c r="S1041" s="12"/>
      <c r="T1041" s="12"/>
      <c r="U1041" s="12"/>
      <c r="V1041" s="12"/>
      <c r="W1041" s="12"/>
      <c r="X1041" s="12"/>
      <c r="Y1041" s="12"/>
      <c r="Z1041" s="12"/>
    </row>
    <row r="1042" spans="1:26" x14ac:dyDescent="0.35">
      <c r="A1042" s="12" t="s">
        <v>1330</v>
      </c>
      <c r="B1042" s="12" t="s">
        <v>6879</v>
      </c>
      <c r="C1042" s="12" t="s">
        <v>5369</v>
      </c>
      <c r="D1042" s="12">
        <v>28.975000000000001</v>
      </c>
      <c r="E1042" s="12" t="s">
        <v>8368</v>
      </c>
      <c r="F1042" s="12">
        <v>7.69</v>
      </c>
      <c r="G1042" s="12" t="s">
        <v>8387</v>
      </c>
      <c r="H1042" s="12" t="s">
        <v>2382</v>
      </c>
      <c r="I1042" s="12" t="s">
        <v>2380</v>
      </c>
      <c r="J1042" s="12" t="s">
        <v>2380</v>
      </c>
      <c r="K1042" s="33">
        <v>0</v>
      </c>
      <c r="L1042" s="13" t="str">
        <f>_xlfn.XLOOKUP(A1042,'PWQ_Medical Examinations (2)'!A:A,'PWQ_Medical Examinations (2)'!I:I,"Not Found")</f>
        <v>No</v>
      </c>
      <c r="M1042" s="14">
        <v>24768</v>
      </c>
      <c r="N1042" s="15">
        <v>10796.35</v>
      </c>
      <c r="O1042" s="12" t="s">
        <v>12</v>
      </c>
      <c r="P1042" s="12" t="s">
        <v>16</v>
      </c>
      <c r="Q1042" s="12" t="s">
        <v>166</v>
      </c>
      <c r="R1042" s="12">
        <v>55</v>
      </c>
      <c r="S1042" s="12"/>
      <c r="T1042" s="12"/>
      <c r="U1042" s="12"/>
      <c r="V1042" s="12"/>
      <c r="W1042" s="12"/>
      <c r="X1042" s="12"/>
      <c r="Y1042" s="12"/>
      <c r="Z1042" s="12"/>
    </row>
    <row r="1043" spans="1:26" x14ac:dyDescent="0.35">
      <c r="A1043" s="12" t="s">
        <v>1329</v>
      </c>
      <c r="B1043" s="12" t="s">
        <v>7549</v>
      </c>
      <c r="C1043" s="12" t="s">
        <v>5679</v>
      </c>
      <c r="D1043" s="12">
        <v>33.4</v>
      </c>
      <c r="E1043" s="12" t="s">
        <v>8367</v>
      </c>
      <c r="F1043" s="12">
        <v>4.84</v>
      </c>
      <c r="G1043" s="12" t="s">
        <v>8389</v>
      </c>
      <c r="H1043" s="12" t="s">
        <v>2380</v>
      </c>
      <c r="I1043" s="12" t="s">
        <v>2380</v>
      </c>
      <c r="J1043" s="12" t="s">
        <v>2380</v>
      </c>
      <c r="K1043" s="33">
        <v>0</v>
      </c>
      <c r="L1043" s="13" t="str">
        <f>_xlfn.XLOOKUP(A1043,'PWQ_Medical Examinations (2)'!A:A,'PWQ_Medical Examinations (2)'!I:I,"Not Found")</f>
        <v>No</v>
      </c>
      <c r="M1043" s="14">
        <v>36518</v>
      </c>
      <c r="N1043" s="15">
        <v>10795.94</v>
      </c>
      <c r="O1043" s="12" t="s">
        <v>12</v>
      </c>
      <c r="P1043" s="12" t="s">
        <v>16</v>
      </c>
      <c r="Q1043" s="12" t="s">
        <v>42</v>
      </c>
      <c r="R1043" s="12">
        <v>23</v>
      </c>
      <c r="S1043" s="12"/>
      <c r="T1043" s="12"/>
      <c r="U1043" s="12"/>
      <c r="V1043" s="12"/>
      <c r="W1043" s="12"/>
      <c r="X1043" s="12"/>
      <c r="Y1043" s="12"/>
      <c r="Z1043" s="12"/>
    </row>
    <row r="1044" spans="1:26" x14ac:dyDescent="0.35">
      <c r="A1044" s="12" t="s">
        <v>1328</v>
      </c>
      <c r="B1044" s="12" t="s">
        <v>7550</v>
      </c>
      <c r="C1044" s="12" t="s">
        <v>5680</v>
      </c>
      <c r="D1044" s="12">
        <v>21.5</v>
      </c>
      <c r="E1044" s="12" t="s">
        <v>8369</v>
      </c>
      <c r="F1044" s="12">
        <v>9.77</v>
      </c>
      <c r="G1044" s="12" t="s">
        <v>8387</v>
      </c>
      <c r="H1044" s="12" t="s">
        <v>2382</v>
      </c>
      <c r="I1044" s="12" t="s">
        <v>2380</v>
      </c>
      <c r="J1044" s="12" t="s">
        <v>2380</v>
      </c>
      <c r="K1044" s="33">
        <v>0</v>
      </c>
      <c r="L1044" s="13" t="str">
        <f>_xlfn.XLOOKUP(A1044,'PWQ_Medical Examinations (2)'!A:A,'PWQ_Medical Examinations (2)'!I:I,"Not Found")</f>
        <v>No</v>
      </c>
      <c r="M1044" s="14">
        <v>24787</v>
      </c>
      <c r="N1044" s="15">
        <v>10791.96</v>
      </c>
      <c r="O1044" s="12" t="s">
        <v>12</v>
      </c>
      <c r="P1044" s="12" t="s">
        <v>11</v>
      </c>
      <c r="Q1044" s="12" t="s">
        <v>42</v>
      </c>
      <c r="R1044" s="12">
        <v>55</v>
      </c>
      <c r="S1044" s="12"/>
      <c r="T1044" s="12"/>
      <c r="U1044" s="12"/>
      <c r="V1044" s="12"/>
      <c r="W1044" s="12"/>
      <c r="X1044" s="12"/>
      <c r="Y1044" s="12"/>
      <c r="Z1044" s="12"/>
    </row>
    <row r="1045" spans="1:26" x14ac:dyDescent="0.35">
      <c r="A1045" s="12" t="s">
        <v>1327</v>
      </c>
      <c r="B1045" s="12" t="s">
        <v>7551</v>
      </c>
      <c r="C1045" s="12" t="s">
        <v>5681</v>
      </c>
      <c r="D1045" s="12">
        <v>38.14</v>
      </c>
      <c r="E1045" s="12" t="s">
        <v>8367</v>
      </c>
      <c r="F1045" s="12">
        <v>5.84</v>
      </c>
      <c r="G1045" s="12" t="s">
        <v>8388</v>
      </c>
      <c r="H1045" s="12" t="s">
        <v>2380</v>
      </c>
      <c r="I1045" s="12" t="s">
        <v>2380</v>
      </c>
      <c r="J1045" s="12" t="s">
        <v>2380</v>
      </c>
      <c r="K1045" s="33">
        <v>0</v>
      </c>
      <c r="L1045" s="13" t="str">
        <f>_xlfn.XLOOKUP(A1045,'PWQ_Medical Examinations (2)'!A:A,'PWQ_Medical Examinations (2)'!I:I,"Not Found")</f>
        <v>No</v>
      </c>
      <c r="M1045" s="14">
        <v>32837</v>
      </c>
      <c r="N1045" s="15">
        <v>10769.75</v>
      </c>
      <c r="O1045" s="12" t="s">
        <v>12</v>
      </c>
      <c r="P1045" s="12" t="s">
        <v>11</v>
      </c>
      <c r="Q1045" s="12" t="s">
        <v>632</v>
      </c>
      <c r="R1045" s="12">
        <v>33</v>
      </c>
      <c r="S1045" s="12"/>
      <c r="T1045" s="12"/>
      <c r="U1045" s="12"/>
      <c r="V1045" s="12"/>
      <c r="W1045" s="12"/>
      <c r="X1045" s="12"/>
      <c r="Y1045" s="12"/>
      <c r="Z1045" s="12"/>
    </row>
    <row r="1046" spans="1:26" x14ac:dyDescent="0.35">
      <c r="A1046" s="12" t="s">
        <v>1326</v>
      </c>
      <c r="B1046" s="12" t="s">
        <v>7552</v>
      </c>
      <c r="C1046" s="12" t="s">
        <v>5682</v>
      </c>
      <c r="D1046" s="12">
        <v>35.42</v>
      </c>
      <c r="E1046" s="12" t="s">
        <v>8367</v>
      </c>
      <c r="F1046" s="12">
        <v>8.6999999999999993</v>
      </c>
      <c r="G1046" s="12" t="s">
        <v>8387</v>
      </c>
      <c r="H1046" s="12" t="s">
        <v>2382</v>
      </c>
      <c r="I1046" s="12" t="s">
        <v>2380</v>
      </c>
      <c r="J1046" s="12" t="s">
        <v>2380</v>
      </c>
      <c r="K1046" s="33">
        <v>1</v>
      </c>
      <c r="L1046" s="13" t="str">
        <f>_xlfn.XLOOKUP(A1046,'PWQ_Medical Examinations (2)'!A:A,'PWQ_Medical Examinations (2)'!I:I,"Not Found")</f>
        <v>No</v>
      </c>
      <c r="M1046" s="14">
        <v>31653</v>
      </c>
      <c r="N1046" s="15">
        <v>10749.02</v>
      </c>
      <c r="O1046" s="12" t="s">
        <v>12</v>
      </c>
      <c r="P1046" s="12" t="s">
        <v>16</v>
      </c>
      <c r="Q1046" s="12" t="s">
        <v>535</v>
      </c>
      <c r="R1046" s="12">
        <v>36</v>
      </c>
      <c r="S1046" s="12"/>
      <c r="T1046" s="12"/>
      <c r="U1046" s="12"/>
      <c r="V1046" s="12"/>
      <c r="W1046" s="12"/>
      <c r="X1046" s="12"/>
      <c r="Y1046" s="12"/>
      <c r="Z1046" s="12"/>
    </row>
    <row r="1047" spans="1:26" x14ac:dyDescent="0.35">
      <c r="A1047" s="12" t="s">
        <v>1325</v>
      </c>
      <c r="B1047" s="12" t="s">
        <v>7553</v>
      </c>
      <c r="C1047" s="12" t="s">
        <v>5683</v>
      </c>
      <c r="D1047" s="12">
        <v>35.625</v>
      </c>
      <c r="E1047" s="12" t="s">
        <v>8367</v>
      </c>
      <c r="F1047" s="12">
        <v>10.79</v>
      </c>
      <c r="G1047" s="12" t="s">
        <v>8387</v>
      </c>
      <c r="H1047" s="12" t="s">
        <v>2380</v>
      </c>
      <c r="I1047" s="12" t="s">
        <v>2380</v>
      </c>
      <c r="J1047" s="12" t="s">
        <v>2380</v>
      </c>
      <c r="K1047" s="33">
        <v>0</v>
      </c>
      <c r="L1047" s="13" t="str">
        <f>_xlfn.XLOOKUP(A1047,'PWQ_Medical Examinations (2)'!A:A,'PWQ_Medical Examinations (2)'!I:I,"Not Found")</f>
        <v>No</v>
      </c>
      <c r="M1047" s="14">
        <v>27372</v>
      </c>
      <c r="N1047" s="15">
        <v>10736.87</v>
      </c>
      <c r="O1047" s="12" t="s">
        <v>12</v>
      </c>
      <c r="P1047" s="12" t="s">
        <v>16</v>
      </c>
      <c r="Q1047" s="12" t="s">
        <v>168</v>
      </c>
      <c r="R1047" s="12">
        <v>48</v>
      </c>
      <c r="S1047" s="12"/>
      <c r="T1047" s="12"/>
      <c r="U1047" s="12"/>
      <c r="V1047" s="12"/>
      <c r="W1047" s="12"/>
      <c r="X1047" s="12"/>
      <c r="Y1047" s="12"/>
      <c r="Z1047" s="12"/>
    </row>
    <row r="1048" spans="1:26" x14ac:dyDescent="0.35">
      <c r="A1048" s="12" t="s">
        <v>1324</v>
      </c>
      <c r="B1048" s="12" t="s">
        <v>7540</v>
      </c>
      <c r="C1048" s="12" t="s">
        <v>5684</v>
      </c>
      <c r="D1048" s="12">
        <v>45.51</v>
      </c>
      <c r="E1048" s="12" t="s">
        <v>8367</v>
      </c>
      <c r="F1048" s="12">
        <v>4.32</v>
      </c>
      <c r="G1048" s="12" t="s">
        <v>8389</v>
      </c>
      <c r="H1048" s="12" t="s">
        <v>2380</v>
      </c>
      <c r="I1048" s="12" t="s">
        <v>2380</v>
      </c>
      <c r="J1048" s="12" t="s">
        <v>2380</v>
      </c>
      <c r="K1048" s="33">
        <v>1</v>
      </c>
      <c r="L1048" s="13" t="str">
        <f>_xlfn.XLOOKUP(A1048,'PWQ_Medical Examinations (2)'!A:A,'PWQ_Medical Examinations (2)'!I:I,"Not Found")</f>
        <v>No</v>
      </c>
      <c r="M1048" s="14">
        <v>33780</v>
      </c>
      <c r="N1048" s="15">
        <v>10719.57</v>
      </c>
      <c r="O1048" s="12" t="s">
        <v>12</v>
      </c>
      <c r="P1048" s="12" t="s">
        <v>16</v>
      </c>
      <c r="Q1048" s="12" t="s">
        <v>23</v>
      </c>
      <c r="R1048" s="12">
        <v>30</v>
      </c>
      <c r="S1048" s="12"/>
      <c r="T1048" s="12"/>
      <c r="U1048" s="12"/>
      <c r="V1048" s="12"/>
      <c r="W1048" s="12"/>
      <c r="X1048" s="12"/>
      <c r="Y1048" s="12"/>
      <c r="Z1048" s="12"/>
    </row>
    <row r="1049" spans="1:26" x14ac:dyDescent="0.35">
      <c r="A1049" s="12" t="s">
        <v>1323</v>
      </c>
      <c r="B1049" s="12" t="s">
        <v>7554</v>
      </c>
      <c r="C1049" s="12" t="s">
        <v>5685</v>
      </c>
      <c r="D1049" s="12">
        <v>37.1</v>
      </c>
      <c r="E1049" s="12" t="s">
        <v>8367</v>
      </c>
      <c r="F1049" s="12">
        <v>7.19</v>
      </c>
      <c r="G1049" s="12" t="s">
        <v>8387</v>
      </c>
      <c r="H1049" s="12" t="s">
        <v>2382</v>
      </c>
      <c r="I1049" s="12" t="s">
        <v>2380</v>
      </c>
      <c r="J1049" s="12" t="s">
        <v>2380</v>
      </c>
      <c r="K1049" s="33">
        <v>0</v>
      </c>
      <c r="L1049" s="13" t="str">
        <f>_xlfn.XLOOKUP(A1049,'PWQ_Medical Examinations (2)'!A:A,'PWQ_Medical Examinations (2)'!I:I,"Not Found")</f>
        <v>No</v>
      </c>
      <c r="M1049" s="14">
        <v>24750</v>
      </c>
      <c r="N1049" s="15">
        <v>10713.64</v>
      </c>
      <c r="O1049" s="12" t="s">
        <v>12</v>
      </c>
      <c r="P1049" s="12" t="s">
        <v>12</v>
      </c>
      <c r="Q1049" s="12" t="s">
        <v>42</v>
      </c>
      <c r="R1049" s="12">
        <v>55</v>
      </c>
      <c r="S1049" s="12"/>
      <c r="T1049" s="12"/>
      <c r="U1049" s="12"/>
      <c r="V1049" s="12"/>
      <c r="W1049" s="12"/>
      <c r="X1049" s="12"/>
      <c r="Y1049" s="12"/>
      <c r="Z1049" s="12"/>
    </row>
    <row r="1050" spans="1:26" x14ac:dyDescent="0.35">
      <c r="A1050" s="12" t="s">
        <v>1322</v>
      </c>
      <c r="B1050" s="12" t="s">
        <v>7555</v>
      </c>
      <c r="C1050" s="12" t="s">
        <v>5686</v>
      </c>
      <c r="D1050" s="12">
        <v>30.5</v>
      </c>
      <c r="E1050" s="12" t="s">
        <v>8367</v>
      </c>
      <c r="F1050" s="12">
        <v>11.94</v>
      </c>
      <c r="G1050" s="12" t="s">
        <v>8387</v>
      </c>
      <c r="H1050" s="12" t="s">
        <v>2382</v>
      </c>
      <c r="I1050" s="12" t="s">
        <v>2380</v>
      </c>
      <c r="J1050" s="12" t="s">
        <v>2380</v>
      </c>
      <c r="K1050" s="33">
        <v>0</v>
      </c>
      <c r="L1050" s="13" t="str">
        <f>_xlfn.XLOOKUP(A1050,'PWQ_Medical Examinations (2)'!A:A,'PWQ_Medical Examinations (2)'!I:I,"Not Found")</f>
        <v>No</v>
      </c>
      <c r="M1050" s="14">
        <v>24683</v>
      </c>
      <c r="N1050" s="15">
        <v>10704.47</v>
      </c>
      <c r="O1050" s="12" t="s">
        <v>12</v>
      </c>
      <c r="P1050" s="12" t="s">
        <v>11</v>
      </c>
      <c r="Q1050" s="12" t="s">
        <v>42</v>
      </c>
      <c r="R1050" s="12">
        <v>55</v>
      </c>
      <c r="S1050" s="12"/>
      <c r="T1050" s="12"/>
      <c r="U1050" s="12"/>
      <c r="V1050" s="12"/>
      <c r="W1050" s="12"/>
      <c r="X1050" s="12"/>
      <c r="Y1050" s="12"/>
      <c r="Z1050" s="12"/>
    </row>
    <row r="1051" spans="1:26" x14ac:dyDescent="0.35">
      <c r="A1051" s="12" t="s">
        <v>1321</v>
      </c>
      <c r="B1051" s="12" t="s">
        <v>7303</v>
      </c>
      <c r="C1051" s="12" t="s">
        <v>5687</v>
      </c>
      <c r="D1051" s="12">
        <v>28.16</v>
      </c>
      <c r="E1051" s="12" t="s">
        <v>8368</v>
      </c>
      <c r="F1051" s="12">
        <v>5.56</v>
      </c>
      <c r="G1051" s="12" t="s">
        <v>8389</v>
      </c>
      <c r="H1051" s="12" t="s">
        <v>2380</v>
      </c>
      <c r="I1051" s="12" t="s">
        <v>2380</v>
      </c>
      <c r="J1051" s="12" t="s">
        <v>2380</v>
      </c>
      <c r="K1051" s="33">
        <v>2</v>
      </c>
      <c r="L1051" s="13" t="str">
        <f>_xlfn.XLOOKUP(A1051,'PWQ_Medical Examinations (2)'!A:A,'PWQ_Medical Examinations (2)'!I:I,"Not Found")</f>
        <v>No</v>
      </c>
      <c r="M1051" s="14">
        <v>26596</v>
      </c>
      <c r="N1051" s="15">
        <v>10702.64</v>
      </c>
      <c r="O1051" s="12" t="s">
        <v>12</v>
      </c>
      <c r="P1051" s="12" t="s">
        <v>12</v>
      </c>
      <c r="Q1051" s="12" t="s">
        <v>13</v>
      </c>
      <c r="R1051" s="12">
        <v>50</v>
      </c>
      <c r="S1051" s="12"/>
      <c r="T1051" s="12"/>
      <c r="U1051" s="12"/>
      <c r="V1051" s="12"/>
      <c r="W1051" s="12"/>
      <c r="X1051" s="12"/>
      <c r="Y1051" s="12"/>
      <c r="Z1051" s="12"/>
    </row>
    <row r="1052" spans="1:26" x14ac:dyDescent="0.35">
      <c r="A1052" s="12" t="s">
        <v>1320</v>
      </c>
      <c r="B1052" s="12" t="s">
        <v>7556</v>
      </c>
      <c r="C1052" s="12" t="s">
        <v>5688</v>
      </c>
      <c r="D1052" s="12">
        <v>29.1</v>
      </c>
      <c r="E1052" s="12" t="s">
        <v>8368</v>
      </c>
      <c r="F1052" s="12">
        <v>5.64</v>
      </c>
      <c r="G1052" s="12" t="s">
        <v>8389</v>
      </c>
      <c r="H1052" s="12" t="s">
        <v>2382</v>
      </c>
      <c r="I1052" s="12" t="s">
        <v>2380</v>
      </c>
      <c r="J1052" s="12" t="s">
        <v>2380</v>
      </c>
      <c r="K1052" s="33">
        <v>0</v>
      </c>
      <c r="L1052" s="13" t="str">
        <f>_xlfn.XLOOKUP(A1052,'PWQ_Medical Examinations (2)'!A:A,'PWQ_Medical Examinations (2)'!I:I,"Not Found")</f>
        <v>No</v>
      </c>
      <c r="M1052" s="14">
        <v>28033</v>
      </c>
      <c r="N1052" s="15">
        <v>10698.38</v>
      </c>
      <c r="O1052" s="12" t="s">
        <v>12</v>
      </c>
      <c r="P1052" s="12" t="s">
        <v>16</v>
      </c>
      <c r="Q1052" s="12" t="s">
        <v>200</v>
      </c>
      <c r="R1052" s="12">
        <v>46</v>
      </c>
      <c r="S1052" s="12"/>
      <c r="T1052" s="12"/>
      <c r="U1052" s="12"/>
      <c r="V1052" s="12"/>
      <c r="W1052" s="12"/>
      <c r="X1052" s="12"/>
      <c r="Y1052" s="12"/>
      <c r="Z1052" s="12"/>
    </row>
    <row r="1053" spans="1:26" x14ac:dyDescent="0.35">
      <c r="A1053" s="12" t="s">
        <v>1319</v>
      </c>
      <c r="B1053" s="12" t="s">
        <v>7557</v>
      </c>
      <c r="C1053" s="12" t="s">
        <v>5689</v>
      </c>
      <c r="D1053" s="12">
        <v>30.22</v>
      </c>
      <c r="E1053" s="12" t="s">
        <v>8367</v>
      </c>
      <c r="F1053" s="12">
        <v>4.6500000000000004</v>
      </c>
      <c r="G1053" s="12" t="s">
        <v>8389</v>
      </c>
      <c r="H1053" s="12" t="s">
        <v>2380</v>
      </c>
      <c r="I1053" s="12" t="s">
        <v>2380</v>
      </c>
      <c r="J1053" s="12" t="s">
        <v>2380</v>
      </c>
      <c r="K1053" s="33">
        <v>0</v>
      </c>
      <c r="L1053" s="13" t="str">
        <f>_xlfn.XLOOKUP(A1053,'PWQ_Medical Examinations (2)'!A:A,'PWQ_Medical Examinations (2)'!I:I,"Not Found")</f>
        <v>No</v>
      </c>
      <c r="M1053" s="14">
        <v>28339</v>
      </c>
      <c r="N1053" s="15">
        <v>10690.11</v>
      </c>
      <c r="O1053" s="12" t="s">
        <v>12</v>
      </c>
      <c r="P1053" s="12" t="s">
        <v>11</v>
      </c>
      <c r="Q1053" s="12" t="s">
        <v>300</v>
      </c>
      <c r="R1053" s="12">
        <v>45</v>
      </c>
      <c r="S1053" s="12"/>
      <c r="T1053" s="12"/>
      <c r="U1053" s="12"/>
      <c r="V1053" s="12"/>
      <c r="W1053" s="12"/>
      <c r="X1053" s="12"/>
      <c r="Y1053" s="12"/>
      <c r="Z1053" s="12"/>
    </row>
    <row r="1054" spans="1:26" x14ac:dyDescent="0.35">
      <c r="A1054" s="12" t="s">
        <v>1318</v>
      </c>
      <c r="B1054" s="12" t="s">
        <v>7558</v>
      </c>
      <c r="C1054" s="12" t="s">
        <v>5690</v>
      </c>
      <c r="D1054" s="12">
        <v>24.29</v>
      </c>
      <c r="E1054" s="12" t="s">
        <v>8369</v>
      </c>
      <c r="F1054" s="12">
        <v>9.0500000000000007</v>
      </c>
      <c r="G1054" s="12" t="s">
        <v>8387</v>
      </c>
      <c r="H1054" s="12" t="s">
        <v>2380</v>
      </c>
      <c r="I1054" s="12" t="s">
        <v>2380</v>
      </c>
      <c r="J1054" s="12" t="s">
        <v>2380</v>
      </c>
      <c r="K1054" s="33">
        <v>0</v>
      </c>
      <c r="L1054" s="13" t="str">
        <f>_xlfn.XLOOKUP(A1054,'PWQ_Medical Examinations (2)'!A:A,'PWQ_Medical Examinations (2)'!I:I,"Not Found")</f>
        <v>No</v>
      </c>
      <c r="M1054" s="14">
        <v>22896</v>
      </c>
      <c r="N1054" s="15">
        <v>10676.83</v>
      </c>
      <c r="O1054" s="12" t="s">
        <v>12</v>
      </c>
      <c r="P1054" s="12" t="s">
        <v>12</v>
      </c>
      <c r="Q1054" s="12" t="s">
        <v>13</v>
      </c>
      <c r="R1054" s="12">
        <v>60</v>
      </c>
      <c r="S1054" s="12"/>
      <c r="T1054" s="12"/>
      <c r="U1054" s="12"/>
      <c r="V1054" s="12"/>
      <c r="W1054" s="12"/>
      <c r="X1054" s="12"/>
      <c r="Y1054" s="12"/>
      <c r="Z1054" s="12"/>
    </row>
    <row r="1055" spans="1:26" x14ac:dyDescent="0.35">
      <c r="A1055" s="12" t="s">
        <v>1317</v>
      </c>
      <c r="B1055" s="12" t="s">
        <v>7128</v>
      </c>
      <c r="C1055" s="12" t="s">
        <v>5691</v>
      </c>
      <c r="D1055" s="12">
        <v>29.39</v>
      </c>
      <c r="E1055" s="12" t="s">
        <v>8368</v>
      </c>
      <c r="F1055" s="12">
        <v>4.5199999999999996</v>
      </c>
      <c r="G1055" s="12" t="s">
        <v>8389</v>
      </c>
      <c r="H1055" s="12" t="s">
        <v>2382</v>
      </c>
      <c r="I1055" s="12" t="s">
        <v>2380</v>
      </c>
      <c r="J1055" s="12" t="s">
        <v>2380</v>
      </c>
      <c r="K1055" s="33">
        <v>0</v>
      </c>
      <c r="L1055" s="13" t="str">
        <f>_xlfn.XLOOKUP(A1055,'PWQ_Medical Examinations (2)'!A:A,'PWQ_Medical Examinations (2)'!I:I,"Not Found")</f>
        <v>No</v>
      </c>
      <c r="M1055" s="14">
        <v>28086</v>
      </c>
      <c r="N1055" s="15">
        <v>10665.44</v>
      </c>
      <c r="O1055" s="12" t="s">
        <v>12</v>
      </c>
      <c r="P1055" s="12" t="s">
        <v>11</v>
      </c>
      <c r="Q1055" s="12" t="s">
        <v>300</v>
      </c>
      <c r="R1055" s="12">
        <v>46</v>
      </c>
      <c r="S1055" s="12"/>
      <c r="T1055" s="12"/>
      <c r="U1055" s="12"/>
      <c r="V1055" s="12"/>
      <c r="W1055" s="12"/>
      <c r="X1055" s="12"/>
      <c r="Y1055" s="12"/>
      <c r="Z1055" s="12"/>
    </row>
    <row r="1056" spans="1:26" x14ac:dyDescent="0.35">
      <c r="A1056" s="12" t="s">
        <v>1316</v>
      </c>
      <c r="B1056" s="12" t="s">
        <v>7431</v>
      </c>
      <c r="C1056" s="12" t="s">
        <v>5692</v>
      </c>
      <c r="D1056" s="12">
        <v>25.66</v>
      </c>
      <c r="E1056" s="12" t="s">
        <v>8368</v>
      </c>
      <c r="F1056" s="12">
        <v>4.62</v>
      </c>
      <c r="G1056" s="12" t="s">
        <v>8389</v>
      </c>
      <c r="H1056" s="12" t="s">
        <v>2382</v>
      </c>
      <c r="I1056" s="12" t="s">
        <v>2380</v>
      </c>
      <c r="J1056" s="12" t="s">
        <v>2380</v>
      </c>
      <c r="K1056" s="33">
        <v>1</v>
      </c>
      <c r="L1056" s="13" t="str">
        <f>_xlfn.XLOOKUP(A1056,'PWQ_Medical Examinations (2)'!A:A,'PWQ_Medical Examinations (2)'!I:I,"Not Found")</f>
        <v>No</v>
      </c>
      <c r="M1056" s="14">
        <v>23597</v>
      </c>
      <c r="N1056" s="15">
        <v>10627.81</v>
      </c>
      <c r="O1056" s="12" t="s">
        <v>12</v>
      </c>
      <c r="P1056" s="12" t="s">
        <v>12</v>
      </c>
      <c r="Q1056" s="12" t="s">
        <v>13</v>
      </c>
      <c r="R1056" s="12">
        <v>58</v>
      </c>
      <c r="S1056" s="12"/>
      <c r="T1056" s="12"/>
      <c r="U1056" s="12"/>
      <c r="V1056" s="12"/>
      <c r="W1056" s="12"/>
      <c r="X1056" s="12"/>
      <c r="Y1056" s="12"/>
      <c r="Z1056" s="12"/>
    </row>
    <row r="1057" spans="1:26" x14ac:dyDescent="0.35">
      <c r="A1057" s="12" t="s">
        <v>1315</v>
      </c>
      <c r="B1057" s="12" t="s">
        <v>7559</v>
      </c>
      <c r="C1057" s="12" t="s">
        <v>5693</v>
      </c>
      <c r="D1057" s="12">
        <v>39.11</v>
      </c>
      <c r="E1057" s="12" t="s">
        <v>8367</v>
      </c>
      <c r="F1057" s="12">
        <v>5.87</v>
      </c>
      <c r="G1057" s="12" t="s">
        <v>8388</v>
      </c>
      <c r="H1057" s="12" t="s">
        <v>2380</v>
      </c>
      <c r="I1057" s="12" t="s">
        <v>2380</v>
      </c>
      <c r="J1057" s="12" t="s">
        <v>2380</v>
      </c>
      <c r="K1057" s="33">
        <v>0</v>
      </c>
      <c r="L1057" s="13" t="str">
        <f>_xlfn.XLOOKUP(A1057,'PWQ_Medical Examinations (2)'!A:A,'PWQ_Medical Examinations (2)'!I:I,"Not Found")</f>
        <v>No</v>
      </c>
      <c r="M1057" s="14">
        <v>33060</v>
      </c>
      <c r="N1057" s="15">
        <v>10620.26</v>
      </c>
      <c r="O1057" s="12" t="s">
        <v>12</v>
      </c>
      <c r="P1057" s="12" t="s">
        <v>12</v>
      </c>
      <c r="Q1057" s="12" t="s">
        <v>23</v>
      </c>
      <c r="R1057" s="12">
        <v>32</v>
      </c>
      <c r="S1057" s="12"/>
      <c r="T1057" s="12"/>
      <c r="U1057" s="12"/>
      <c r="V1057" s="12"/>
      <c r="W1057" s="12"/>
      <c r="X1057" s="12"/>
      <c r="Y1057" s="12"/>
      <c r="Z1057" s="12"/>
    </row>
    <row r="1058" spans="1:26" x14ac:dyDescent="0.35">
      <c r="A1058" s="12" t="s">
        <v>1314</v>
      </c>
      <c r="B1058" s="12" t="s">
        <v>7560</v>
      </c>
      <c r="C1058" s="12" t="s">
        <v>5634</v>
      </c>
      <c r="D1058" s="12">
        <v>43.78</v>
      </c>
      <c r="E1058" s="12" t="s">
        <v>8367</v>
      </c>
      <c r="F1058" s="12">
        <v>5.71</v>
      </c>
      <c r="G1058" s="12" t="s">
        <v>8388</v>
      </c>
      <c r="H1058" s="12" t="s">
        <v>2380</v>
      </c>
      <c r="I1058" s="12" t="s">
        <v>2380</v>
      </c>
      <c r="J1058" s="12" t="s">
        <v>2380</v>
      </c>
      <c r="K1058" s="33">
        <v>1</v>
      </c>
      <c r="L1058" s="13" t="str">
        <f>_xlfn.XLOOKUP(A1058,'PWQ_Medical Examinations (2)'!A:A,'PWQ_Medical Examinations (2)'!I:I,"Not Found")</f>
        <v>No</v>
      </c>
      <c r="M1058" s="14">
        <v>33808</v>
      </c>
      <c r="N1058" s="15">
        <v>10617.04</v>
      </c>
      <c r="O1058" s="12" t="s">
        <v>12</v>
      </c>
      <c r="P1058" s="12" t="s">
        <v>12</v>
      </c>
      <c r="Q1058" s="12" t="s">
        <v>535</v>
      </c>
      <c r="R1058" s="12">
        <v>30</v>
      </c>
      <c r="S1058" s="12"/>
      <c r="T1058" s="12"/>
      <c r="U1058" s="12"/>
      <c r="V1058" s="12"/>
      <c r="W1058" s="12"/>
      <c r="X1058" s="12"/>
      <c r="Y1058" s="12"/>
      <c r="Z1058" s="12"/>
    </row>
    <row r="1059" spans="1:26" x14ac:dyDescent="0.35">
      <c r="A1059" s="12" t="s">
        <v>1313</v>
      </c>
      <c r="B1059" s="12" t="s">
        <v>7561</v>
      </c>
      <c r="C1059" s="12" t="s">
        <v>5694</v>
      </c>
      <c r="D1059" s="12">
        <v>24.35</v>
      </c>
      <c r="E1059" s="12" t="s">
        <v>8369</v>
      </c>
      <c r="F1059" s="12">
        <v>9.08</v>
      </c>
      <c r="G1059" s="12" t="s">
        <v>8387</v>
      </c>
      <c r="H1059" s="12" t="s">
        <v>2380</v>
      </c>
      <c r="I1059" s="12" t="s">
        <v>2380</v>
      </c>
      <c r="J1059" s="12" t="s">
        <v>2380</v>
      </c>
      <c r="K1059" s="33">
        <v>0</v>
      </c>
      <c r="L1059" s="13" t="str">
        <f>_xlfn.XLOOKUP(A1059,'PWQ_Medical Examinations (2)'!A:A,'PWQ_Medical Examinations (2)'!I:I,"Not Found")</f>
        <v>No</v>
      </c>
      <c r="M1059" s="14">
        <v>23920</v>
      </c>
      <c r="N1059" s="15">
        <v>10608.67</v>
      </c>
      <c r="O1059" s="12" t="s">
        <v>12</v>
      </c>
      <c r="P1059" s="12" t="s">
        <v>12</v>
      </c>
      <c r="Q1059" s="12" t="s">
        <v>23</v>
      </c>
      <c r="R1059" s="12">
        <v>57</v>
      </c>
      <c r="S1059" s="12"/>
      <c r="T1059" s="12"/>
      <c r="U1059" s="12"/>
      <c r="V1059" s="12"/>
      <c r="W1059" s="12"/>
      <c r="X1059" s="12"/>
      <c r="Y1059" s="12"/>
      <c r="Z1059" s="12"/>
    </row>
    <row r="1060" spans="1:26" x14ac:dyDescent="0.35">
      <c r="A1060" s="12" t="s">
        <v>1312</v>
      </c>
      <c r="B1060" s="12" t="s">
        <v>6917</v>
      </c>
      <c r="C1060" s="12" t="s">
        <v>5695</v>
      </c>
      <c r="D1060" s="12">
        <v>40.299999999999997</v>
      </c>
      <c r="E1060" s="12" t="s">
        <v>8367</v>
      </c>
      <c r="F1060" s="12">
        <v>5.3</v>
      </c>
      <c r="G1060" s="12" t="s">
        <v>8389</v>
      </c>
      <c r="H1060" s="12" t="s">
        <v>2382</v>
      </c>
      <c r="I1060" s="12" t="s">
        <v>2380</v>
      </c>
      <c r="J1060" s="12" t="s">
        <v>2380</v>
      </c>
      <c r="K1060" s="33">
        <v>2</v>
      </c>
      <c r="L1060" s="13" t="str">
        <f>_xlfn.XLOOKUP(A1060,'PWQ_Medical Examinations (2)'!A:A,'PWQ_Medical Examinations (2)'!I:I,"Not Found")</f>
        <v>No</v>
      </c>
      <c r="M1060" s="14">
        <v>24290</v>
      </c>
      <c r="N1060" s="15">
        <v>10602.39</v>
      </c>
      <c r="O1060" s="12" t="s">
        <v>12</v>
      </c>
      <c r="P1060" s="12" t="s">
        <v>12</v>
      </c>
      <c r="Q1060" s="12" t="s">
        <v>42</v>
      </c>
      <c r="R1060" s="12">
        <v>56</v>
      </c>
      <c r="S1060" s="12"/>
      <c r="T1060" s="12"/>
      <c r="U1060" s="12"/>
      <c r="V1060" s="12"/>
      <c r="W1060" s="12"/>
      <c r="X1060" s="12"/>
      <c r="Y1060" s="12"/>
      <c r="Z1060" s="12"/>
    </row>
    <row r="1061" spans="1:26" x14ac:dyDescent="0.35">
      <c r="A1061" s="12" t="s">
        <v>1311</v>
      </c>
      <c r="B1061" s="12" t="s">
        <v>7562</v>
      </c>
      <c r="C1061" s="12" t="s">
        <v>5696</v>
      </c>
      <c r="D1061" s="12">
        <v>32.774999999999999</v>
      </c>
      <c r="E1061" s="12" t="s">
        <v>8367</v>
      </c>
      <c r="F1061" s="12">
        <v>11.76</v>
      </c>
      <c r="G1061" s="12" t="s">
        <v>8387</v>
      </c>
      <c r="H1061" s="12" t="s">
        <v>2382</v>
      </c>
      <c r="I1061" s="12" t="s">
        <v>2380</v>
      </c>
      <c r="J1061" s="12" t="s">
        <v>2380</v>
      </c>
      <c r="K1061" s="33">
        <v>0</v>
      </c>
      <c r="L1061" s="13" t="str">
        <f>_xlfn.XLOOKUP(A1061,'PWQ_Medical Examinations (2)'!A:A,'PWQ_Medical Examinations (2)'!I:I,"Not Found")</f>
        <v>No</v>
      </c>
      <c r="M1061" s="14">
        <v>24646</v>
      </c>
      <c r="N1061" s="15">
        <v>10601.63</v>
      </c>
      <c r="O1061" s="12" t="s">
        <v>12</v>
      </c>
      <c r="P1061" s="12" t="s">
        <v>11</v>
      </c>
      <c r="Q1061" s="12" t="s">
        <v>23</v>
      </c>
      <c r="R1061" s="12">
        <v>55</v>
      </c>
      <c r="S1061" s="12"/>
      <c r="T1061" s="12"/>
      <c r="U1061" s="12"/>
      <c r="V1061" s="12"/>
      <c r="W1061" s="12"/>
      <c r="X1061" s="12"/>
      <c r="Y1061" s="12"/>
      <c r="Z1061" s="12"/>
    </row>
    <row r="1062" spans="1:26" x14ac:dyDescent="0.35">
      <c r="A1062" s="12" t="s">
        <v>1310</v>
      </c>
      <c r="B1062" s="12" t="s">
        <v>7563</v>
      </c>
      <c r="C1062" s="12" t="s">
        <v>5697</v>
      </c>
      <c r="D1062" s="12">
        <v>39.6</v>
      </c>
      <c r="E1062" s="12" t="s">
        <v>8367</v>
      </c>
      <c r="F1062" s="12">
        <v>5.1100000000000003</v>
      </c>
      <c r="G1062" s="12" t="s">
        <v>8389</v>
      </c>
      <c r="H1062" s="12" t="s">
        <v>2382</v>
      </c>
      <c r="I1062" s="12" t="s">
        <v>2380</v>
      </c>
      <c r="J1062" s="12" t="s">
        <v>2380</v>
      </c>
      <c r="K1062" s="33">
        <v>2</v>
      </c>
      <c r="L1062" s="13" t="str">
        <f>_xlfn.XLOOKUP(A1062,'PWQ_Medical Examinations (2)'!A:A,'PWQ_Medical Examinations (2)'!I:I,"Not Found")</f>
        <v>No</v>
      </c>
      <c r="M1062" s="14">
        <v>24308</v>
      </c>
      <c r="N1062" s="15">
        <v>10601.41</v>
      </c>
      <c r="O1062" s="12" t="s">
        <v>12</v>
      </c>
      <c r="P1062" s="12" t="s">
        <v>11</v>
      </c>
      <c r="Q1062" s="12" t="s">
        <v>42</v>
      </c>
      <c r="R1062" s="12">
        <v>56</v>
      </c>
      <c r="S1062" s="12"/>
      <c r="T1062" s="12"/>
      <c r="U1062" s="12"/>
      <c r="V1062" s="12"/>
      <c r="W1062" s="12"/>
      <c r="X1062" s="12"/>
      <c r="Y1062" s="12"/>
      <c r="Z1062" s="12"/>
    </row>
    <row r="1063" spans="1:26" x14ac:dyDescent="0.35">
      <c r="A1063" s="12" t="s">
        <v>1309</v>
      </c>
      <c r="B1063" s="12" t="s">
        <v>7564</v>
      </c>
      <c r="C1063" s="12" t="s">
        <v>5440</v>
      </c>
      <c r="D1063" s="12">
        <v>30.97</v>
      </c>
      <c r="E1063" s="12" t="s">
        <v>8367</v>
      </c>
      <c r="F1063" s="12">
        <v>5.54</v>
      </c>
      <c r="G1063" s="12" t="s">
        <v>8389</v>
      </c>
      <c r="H1063" s="12" t="s">
        <v>2380</v>
      </c>
      <c r="I1063" s="12" t="s">
        <v>2380</v>
      </c>
      <c r="J1063" s="12" t="s">
        <v>2380</v>
      </c>
      <c r="K1063" s="33">
        <v>2</v>
      </c>
      <c r="L1063" s="13" t="str">
        <f>_xlfn.XLOOKUP(A1063,'PWQ_Medical Examinations (2)'!A:A,'PWQ_Medical Examinations (2)'!I:I,"Not Found")</f>
        <v>No</v>
      </c>
      <c r="M1063" s="14">
        <v>26647</v>
      </c>
      <c r="N1063" s="15">
        <v>10600.55</v>
      </c>
      <c r="O1063" s="12" t="s">
        <v>12</v>
      </c>
      <c r="P1063" s="12" t="s">
        <v>16</v>
      </c>
      <c r="Q1063" s="12" t="s">
        <v>23</v>
      </c>
      <c r="R1063" s="12">
        <v>50</v>
      </c>
      <c r="S1063" s="12"/>
      <c r="T1063" s="12"/>
      <c r="U1063" s="12"/>
      <c r="V1063" s="12"/>
      <c r="W1063" s="12"/>
      <c r="X1063" s="12"/>
      <c r="Y1063" s="12"/>
      <c r="Z1063" s="12"/>
    </row>
    <row r="1064" spans="1:26" x14ac:dyDescent="0.35">
      <c r="A1064" s="12" t="s">
        <v>1308</v>
      </c>
      <c r="B1064" s="12" t="s">
        <v>7565</v>
      </c>
      <c r="C1064" s="12" t="s">
        <v>5698</v>
      </c>
      <c r="D1064" s="12">
        <v>27.645</v>
      </c>
      <c r="E1064" s="12" t="s">
        <v>8368</v>
      </c>
      <c r="F1064" s="12">
        <v>8.8699999999999992</v>
      </c>
      <c r="G1064" s="12" t="s">
        <v>8387</v>
      </c>
      <c r="H1064" s="12" t="s">
        <v>2382</v>
      </c>
      <c r="I1064" s="12" t="s">
        <v>2380</v>
      </c>
      <c r="J1064" s="12" t="s">
        <v>2380</v>
      </c>
      <c r="K1064" s="33">
        <v>0</v>
      </c>
      <c r="L1064" s="13" t="str">
        <f>_xlfn.XLOOKUP(A1064,'PWQ_Medical Examinations (2)'!A:A,'PWQ_Medical Examinations (2)'!I:I,"Not Found")</f>
        <v>No</v>
      </c>
      <c r="M1064" s="14">
        <v>24805</v>
      </c>
      <c r="N1064" s="15">
        <v>10594.5</v>
      </c>
      <c r="O1064" s="12" t="s">
        <v>12</v>
      </c>
      <c r="P1064" s="12" t="s">
        <v>16</v>
      </c>
      <c r="Q1064" s="12" t="s">
        <v>23</v>
      </c>
      <c r="R1064" s="12">
        <v>55</v>
      </c>
      <c r="S1064" s="12"/>
      <c r="T1064" s="12"/>
      <c r="U1064" s="12"/>
      <c r="V1064" s="12"/>
      <c r="W1064" s="12"/>
      <c r="X1064" s="12"/>
      <c r="Y1064" s="12"/>
      <c r="Z1064" s="12"/>
    </row>
    <row r="1065" spans="1:26" x14ac:dyDescent="0.35">
      <c r="A1065" s="12" t="s">
        <v>1307</v>
      </c>
      <c r="B1065" s="12" t="s">
        <v>7566</v>
      </c>
      <c r="C1065" s="12" t="s">
        <v>5699</v>
      </c>
      <c r="D1065" s="12">
        <v>34.43</v>
      </c>
      <c r="E1065" s="12" t="s">
        <v>8367</v>
      </c>
      <c r="F1065" s="12">
        <v>5.96</v>
      </c>
      <c r="G1065" s="12" t="s">
        <v>8388</v>
      </c>
      <c r="H1065" s="12" t="s">
        <v>2382</v>
      </c>
      <c r="I1065" s="12" t="s">
        <v>2380</v>
      </c>
      <c r="J1065" s="12" t="s">
        <v>2380</v>
      </c>
      <c r="K1065" s="33">
        <v>2</v>
      </c>
      <c r="L1065" s="13" t="str">
        <f>_xlfn.XLOOKUP(A1065,'PWQ_Medical Examinations (2)'!A:A,'PWQ_Medical Examinations (2)'!I:I,"Not Found")</f>
        <v>No</v>
      </c>
      <c r="M1065" s="14">
        <v>24414</v>
      </c>
      <c r="N1065" s="15">
        <v>10594.23</v>
      </c>
      <c r="O1065" s="12" t="s">
        <v>12</v>
      </c>
      <c r="P1065" s="12" t="s">
        <v>12</v>
      </c>
      <c r="Q1065" s="12" t="s">
        <v>13</v>
      </c>
      <c r="R1065" s="12">
        <v>56</v>
      </c>
      <c r="S1065" s="12"/>
      <c r="T1065" s="12"/>
      <c r="U1065" s="12"/>
      <c r="V1065" s="12"/>
      <c r="W1065" s="12"/>
      <c r="X1065" s="12"/>
      <c r="Y1065" s="12"/>
      <c r="Z1065" s="12"/>
    </row>
    <row r="1066" spans="1:26" x14ac:dyDescent="0.35">
      <c r="A1066" s="12" t="s">
        <v>1306</v>
      </c>
      <c r="B1066" s="12" t="s">
        <v>7567</v>
      </c>
      <c r="C1066" s="12" t="s">
        <v>5700</v>
      </c>
      <c r="D1066" s="12">
        <v>39.6</v>
      </c>
      <c r="E1066" s="12" t="s">
        <v>8367</v>
      </c>
      <c r="F1066" s="12">
        <v>4.4400000000000004</v>
      </c>
      <c r="G1066" s="12" t="s">
        <v>8389</v>
      </c>
      <c r="H1066" s="12" t="s">
        <v>2382</v>
      </c>
      <c r="I1066" s="12" t="s">
        <v>2380</v>
      </c>
      <c r="J1066" s="12" t="s">
        <v>2383</v>
      </c>
      <c r="K1066" s="33">
        <v>1</v>
      </c>
      <c r="L1066" s="13" t="str">
        <f>_xlfn.XLOOKUP(A1066,'PWQ_Medical Examinations (2)'!A:A,'PWQ_Medical Examinations (2)'!I:I,"Not Found")</f>
        <v>No</v>
      </c>
      <c r="M1066" s="14">
        <v>25562</v>
      </c>
      <c r="N1066" s="15">
        <v>10579.71</v>
      </c>
      <c r="O1066" s="12" t="s">
        <v>12</v>
      </c>
      <c r="P1066" s="12" t="s">
        <v>12</v>
      </c>
      <c r="Q1066" s="12" t="s">
        <v>13</v>
      </c>
      <c r="R1066" s="12">
        <v>53</v>
      </c>
      <c r="S1066" s="12"/>
      <c r="T1066" s="12"/>
      <c r="U1066" s="12"/>
      <c r="V1066" s="12"/>
      <c r="W1066" s="12"/>
      <c r="X1066" s="12"/>
      <c r="Y1066" s="12"/>
      <c r="Z1066" s="12"/>
    </row>
    <row r="1067" spans="1:26" x14ac:dyDescent="0.35">
      <c r="A1067" s="12" t="s">
        <v>1305</v>
      </c>
      <c r="B1067" s="12" t="s">
        <v>7568</v>
      </c>
      <c r="C1067" s="12" t="s">
        <v>5701</v>
      </c>
      <c r="D1067" s="12">
        <v>22.1</v>
      </c>
      <c r="E1067" s="12" t="s">
        <v>8369</v>
      </c>
      <c r="F1067" s="12">
        <v>4.6500000000000004</v>
      </c>
      <c r="G1067" s="12" t="s">
        <v>8389</v>
      </c>
      <c r="H1067" s="12" t="s">
        <v>2382</v>
      </c>
      <c r="I1067" s="12" t="s">
        <v>2380</v>
      </c>
      <c r="J1067" s="12" t="s">
        <v>2380</v>
      </c>
      <c r="K1067" s="33">
        <v>2</v>
      </c>
      <c r="L1067" s="13" t="str">
        <f>_xlfn.XLOOKUP(A1067,'PWQ_Medical Examinations (2)'!A:A,'PWQ_Medical Examinations (2)'!I:I,"Not Found")</f>
        <v>No</v>
      </c>
      <c r="M1067" s="14">
        <v>24452</v>
      </c>
      <c r="N1067" s="15">
        <v>10577.09</v>
      </c>
      <c r="O1067" s="12" t="s">
        <v>12</v>
      </c>
      <c r="P1067" s="12" t="s">
        <v>12</v>
      </c>
      <c r="Q1067" s="12" t="s">
        <v>42</v>
      </c>
      <c r="R1067" s="12">
        <v>56</v>
      </c>
      <c r="S1067" s="12"/>
      <c r="T1067" s="12"/>
      <c r="U1067" s="12"/>
      <c r="V1067" s="12"/>
      <c r="W1067" s="12"/>
      <c r="X1067" s="12"/>
      <c r="Y1067" s="12"/>
      <c r="Z1067" s="12"/>
    </row>
    <row r="1068" spans="1:26" x14ac:dyDescent="0.35">
      <c r="A1068" s="12" t="s">
        <v>1304</v>
      </c>
      <c r="B1068" s="12" t="s">
        <v>7569</v>
      </c>
      <c r="C1068" s="12" t="s">
        <v>5702</v>
      </c>
      <c r="D1068" s="12">
        <v>33.25</v>
      </c>
      <c r="E1068" s="12" t="s">
        <v>8367</v>
      </c>
      <c r="F1068" s="12">
        <v>5.64</v>
      </c>
      <c r="G1068" s="12" t="s">
        <v>8389</v>
      </c>
      <c r="H1068" s="12" t="s">
        <v>2382</v>
      </c>
      <c r="I1068" s="12" t="s">
        <v>2380</v>
      </c>
      <c r="J1068" s="12" t="s">
        <v>2383</v>
      </c>
      <c r="K1068" s="33">
        <v>1</v>
      </c>
      <c r="L1068" s="13" t="str">
        <f>_xlfn.XLOOKUP(A1068,'PWQ_Medical Examinations (2)'!A:A,'PWQ_Medical Examinations (2)'!I:I,"Not Found")</f>
        <v>No</v>
      </c>
      <c r="M1068" s="14">
        <v>25401</v>
      </c>
      <c r="N1068" s="15">
        <v>10564.88</v>
      </c>
      <c r="O1068" s="12" t="s">
        <v>12</v>
      </c>
      <c r="P1068" s="12" t="s">
        <v>16</v>
      </c>
      <c r="Q1068" s="12" t="s">
        <v>247</v>
      </c>
      <c r="R1068" s="12">
        <v>53</v>
      </c>
      <c r="S1068" s="12"/>
      <c r="T1068" s="12"/>
      <c r="U1068" s="12"/>
      <c r="V1068" s="12"/>
      <c r="W1068" s="12"/>
      <c r="X1068" s="12"/>
      <c r="Y1068" s="12"/>
      <c r="Z1068" s="12"/>
    </row>
    <row r="1069" spans="1:26" x14ac:dyDescent="0.35">
      <c r="A1069" s="12" t="s">
        <v>1303</v>
      </c>
      <c r="B1069" s="12" t="s">
        <v>6736</v>
      </c>
      <c r="C1069" s="12" t="s">
        <v>5703</v>
      </c>
      <c r="D1069" s="12">
        <v>33.33</v>
      </c>
      <c r="E1069" s="12" t="s">
        <v>8367</v>
      </c>
      <c r="F1069" s="12">
        <v>10.19</v>
      </c>
      <c r="G1069" s="12" t="s">
        <v>8387</v>
      </c>
      <c r="H1069" s="12" t="s">
        <v>2380</v>
      </c>
      <c r="I1069" s="12" t="s">
        <v>2380</v>
      </c>
      <c r="J1069" s="12" t="s">
        <v>2380</v>
      </c>
      <c r="K1069" s="33">
        <v>0</v>
      </c>
      <c r="L1069" s="13" t="str">
        <f>_xlfn.XLOOKUP(A1069,'PWQ_Medical Examinations (2)'!A:A,'PWQ_Medical Examinations (2)'!I:I,"Not Found")</f>
        <v>No</v>
      </c>
      <c r="M1069" s="14">
        <v>26113</v>
      </c>
      <c r="N1069" s="15">
        <v>10560.49</v>
      </c>
      <c r="O1069" s="12" t="s">
        <v>12</v>
      </c>
      <c r="P1069" s="12" t="s">
        <v>11</v>
      </c>
      <c r="Q1069" s="12" t="s">
        <v>13</v>
      </c>
      <c r="R1069" s="12">
        <v>51</v>
      </c>
      <c r="S1069" s="12"/>
      <c r="T1069" s="12"/>
      <c r="U1069" s="12"/>
      <c r="V1069" s="12"/>
      <c r="W1069" s="12"/>
      <c r="X1069" s="12"/>
      <c r="Y1069" s="12"/>
      <c r="Z1069" s="12"/>
    </row>
    <row r="1070" spans="1:26" x14ac:dyDescent="0.35">
      <c r="A1070" s="12" t="s">
        <v>1302</v>
      </c>
      <c r="B1070" s="12" t="s">
        <v>7570</v>
      </c>
      <c r="C1070" s="12" t="s">
        <v>5448</v>
      </c>
      <c r="D1070" s="12">
        <v>30.5</v>
      </c>
      <c r="E1070" s="12" t="s">
        <v>8367</v>
      </c>
      <c r="F1070" s="12">
        <v>10.79</v>
      </c>
      <c r="G1070" s="12" t="s">
        <v>8387</v>
      </c>
      <c r="H1070" s="12" t="s">
        <v>2380</v>
      </c>
      <c r="I1070" s="12" t="s">
        <v>2380</v>
      </c>
      <c r="J1070" s="12" t="s">
        <v>2380</v>
      </c>
      <c r="K1070" s="33">
        <v>0</v>
      </c>
      <c r="L1070" s="13" t="str">
        <f>_xlfn.XLOOKUP(A1070,'PWQ_Medical Examinations (2)'!A:A,'PWQ_Medical Examinations (2)'!I:I,"Not Found")</f>
        <v>No</v>
      </c>
      <c r="M1070" s="14">
        <v>26202</v>
      </c>
      <c r="N1070" s="15">
        <v>10546.48</v>
      </c>
      <c r="O1070" s="12" t="s">
        <v>12</v>
      </c>
      <c r="P1070" s="12" t="s">
        <v>12</v>
      </c>
      <c r="Q1070" s="12" t="s">
        <v>42</v>
      </c>
      <c r="R1070" s="12">
        <v>51</v>
      </c>
      <c r="S1070" s="12"/>
      <c r="T1070" s="12"/>
      <c r="U1070" s="12"/>
      <c r="V1070" s="12"/>
      <c r="W1070" s="12"/>
      <c r="X1070" s="12"/>
      <c r="Y1070" s="12"/>
      <c r="Z1070" s="12"/>
    </row>
    <row r="1071" spans="1:26" x14ac:dyDescent="0.35">
      <c r="A1071" s="12" t="s">
        <v>1301</v>
      </c>
      <c r="B1071" s="12" t="s">
        <v>7571</v>
      </c>
      <c r="C1071" s="12" t="s">
        <v>5704</v>
      </c>
      <c r="D1071" s="12">
        <v>30.3</v>
      </c>
      <c r="E1071" s="12" t="s">
        <v>8367</v>
      </c>
      <c r="F1071" s="12">
        <v>4.24</v>
      </c>
      <c r="G1071" s="12" t="s">
        <v>8389</v>
      </c>
      <c r="H1071" s="12" t="s">
        <v>2380</v>
      </c>
      <c r="I1071" s="12" t="s">
        <v>2380</v>
      </c>
      <c r="J1071" s="12" t="s">
        <v>2380</v>
      </c>
      <c r="K1071" s="33">
        <v>0</v>
      </c>
      <c r="L1071" s="13" t="str">
        <f>_xlfn.XLOOKUP(A1071,'PWQ_Medical Examinations (2)'!A:A,'PWQ_Medical Examinations (2)'!I:I,"Not Found")</f>
        <v>No</v>
      </c>
      <c r="M1071" s="14">
        <v>28423</v>
      </c>
      <c r="N1071" s="15">
        <v>10495.6</v>
      </c>
      <c r="O1071" s="12" t="s">
        <v>12</v>
      </c>
      <c r="P1071" s="12" t="s">
        <v>16</v>
      </c>
      <c r="Q1071" s="12" t="s">
        <v>23</v>
      </c>
      <c r="R1071" s="12">
        <v>45</v>
      </c>
      <c r="S1071" s="12"/>
      <c r="T1071" s="12"/>
      <c r="U1071" s="12"/>
      <c r="V1071" s="12"/>
      <c r="W1071" s="12"/>
      <c r="X1071" s="12"/>
      <c r="Y1071" s="12"/>
      <c r="Z1071" s="12"/>
    </row>
    <row r="1072" spans="1:26" x14ac:dyDescent="0.35">
      <c r="A1072" s="12" t="s">
        <v>1300</v>
      </c>
      <c r="B1072" s="12" t="s">
        <v>7033</v>
      </c>
      <c r="C1072" s="12" t="s">
        <v>5705</v>
      </c>
      <c r="D1072" s="12">
        <v>26.22</v>
      </c>
      <c r="E1072" s="12" t="s">
        <v>8368</v>
      </c>
      <c r="F1072" s="12">
        <v>5.83</v>
      </c>
      <c r="G1072" s="12" t="s">
        <v>8388</v>
      </c>
      <c r="H1072" s="12" t="s">
        <v>2380</v>
      </c>
      <c r="I1072" s="12" t="s">
        <v>2380</v>
      </c>
      <c r="J1072" s="12" t="s">
        <v>2380</v>
      </c>
      <c r="K1072" s="33">
        <v>2</v>
      </c>
      <c r="L1072" s="13" t="str">
        <f>_xlfn.XLOOKUP(A1072,'PWQ_Medical Examinations (2)'!A:A,'PWQ_Medical Examinations (2)'!I:I,"Not Found")</f>
        <v>No</v>
      </c>
      <c r="M1072" s="14">
        <v>26591</v>
      </c>
      <c r="N1072" s="15">
        <v>10493.95</v>
      </c>
      <c r="O1072" s="12" t="s">
        <v>12</v>
      </c>
      <c r="P1072" s="12" t="s">
        <v>16</v>
      </c>
      <c r="Q1072" s="12" t="s">
        <v>23</v>
      </c>
      <c r="R1072" s="12">
        <v>50</v>
      </c>
      <c r="S1072" s="12"/>
      <c r="T1072" s="12"/>
      <c r="U1072" s="12"/>
      <c r="V1072" s="12"/>
      <c r="W1072" s="12"/>
      <c r="X1072" s="12"/>
      <c r="Y1072" s="12"/>
      <c r="Z1072" s="12"/>
    </row>
    <row r="1073" spans="1:26" x14ac:dyDescent="0.35">
      <c r="A1073" s="12" t="s">
        <v>1299</v>
      </c>
      <c r="B1073" s="12" t="s">
        <v>7572</v>
      </c>
      <c r="C1073" s="12" t="s">
        <v>5706</v>
      </c>
      <c r="D1073" s="12">
        <v>29.99</v>
      </c>
      <c r="E1073" s="12" t="s">
        <v>8368</v>
      </c>
      <c r="F1073" s="12">
        <v>11.85</v>
      </c>
      <c r="G1073" s="12" t="s">
        <v>8387</v>
      </c>
      <c r="H1073" s="12" t="s">
        <v>2380</v>
      </c>
      <c r="I1073" s="12" t="s">
        <v>2380</v>
      </c>
      <c r="J1073" s="12" t="s">
        <v>2380</v>
      </c>
      <c r="K1073" s="33">
        <v>0</v>
      </c>
      <c r="L1073" s="13" t="str">
        <f>_xlfn.XLOOKUP(A1073,'PWQ_Medical Examinations (2)'!A:A,'PWQ_Medical Examinations (2)'!I:I,"Not Found")</f>
        <v>No</v>
      </c>
      <c r="M1073" s="14">
        <v>28723</v>
      </c>
      <c r="N1073" s="15">
        <v>10486.55</v>
      </c>
      <c r="O1073" s="12" t="s">
        <v>12</v>
      </c>
      <c r="P1073" s="12" t="s">
        <v>12</v>
      </c>
      <c r="Q1073" s="12" t="s">
        <v>200</v>
      </c>
      <c r="R1073" s="12">
        <v>44</v>
      </c>
      <c r="S1073" s="12"/>
      <c r="T1073" s="12"/>
      <c r="U1073" s="12"/>
      <c r="V1073" s="12"/>
      <c r="W1073" s="12"/>
      <c r="X1073" s="12"/>
      <c r="Y1073" s="12"/>
      <c r="Z1073" s="12"/>
    </row>
    <row r="1074" spans="1:26" x14ac:dyDescent="0.35">
      <c r="A1074" s="12" t="s">
        <v>1298</v>
      </c>
      <c r="B1074" s="12" t="s">
        <v>7573</v>
      </c>
      <c r="C1074" s="12" t="s">
        <v>5707</v>
      </c>
      <c r="D1074" s="12">
        <v>36.380000000000003</v>
      </c>
      <c r="E1074" s="12" t="s">
        <v>8367</v>
      </c>
      <c r="F1074" s="12">
        <v>5.98</v>
      </c>
      <c r="G1074" s="12" t="s">
        <v>8388</v>
      </c>
      <c r="H1074" s="12" t="s">
        <v>2380</v>
      </c>
      <c r="I1074" s="12" t="s">
        <v>2380</v>
      </c>
      <c r="J1074" s="12" t="s">
        <v>2380</v>
      </c>
      <c r="K1074" s="33">
        <v>1</v>
      </c>
      <c r="L1074" s="13" t="str">
        <f>_xlfn.XLOOKUP(A1074,'PWQ_Medical Examinations (2)'!A:A,'PWQ_Medical Examinations (2)'!I:I,"Not Found")</f>
        <v>No</v>
      </c>
      <c r="M1074" s="14">
        <v>31956</v>
      </c>
      <c r="N1074" s="15">
        <v>10464.83</v>
      </c>
      <c r="O1074" s="12" t="s">
        <v>12</v>
      </c>
      <c r="P1074" s="12" t="s">
        <v>16</v>
      </c>
      <c r="Q1074" s="12" t="s">
        <v>23</v>
      </c>
      <c r="R1074" s="12">
        <v>35</v>
      </c>
      <c r="S1074" s="12"/>
      <c r="T1074" s="12"/>
      <c r="U1074" s="12"/>
      <c r="V1074" s="12"/>
      <c r="W1074" s="12"/>
      <c r="X1074" s="12"/>
      <c r="Y1074" s="12"/>
      <c r="Z1074" s="12"/>
    </row>
    <row r="1075" spans="1:26" x14ac:dyDescent="0.35">
      <c r="A1075" s="12" t="s">
        <v>1297</v>
      </c>
      <c r="B1075" s="12" t="s">
        <v>6865</v>
      </c>
      <c r="C1075" s="12" t="s">
        <v>5708</v>
      </c>
      <c r="D1075" s="12">
        <v>31.16</v>
      </c>
      <c r="E1075" s="12" t="s">
        <v>8367</v>
      </c>
      <c r="F1075" s="12">
        <v>4.26</v>
      </c>
      <c r="G1075" s="12" t="s">
        <v>8389</v>
      </c>
      <c r="H1075" s="12" t="s">
        <v>2382</v>
      </c>
      <c r="I1075" s="12" t="s">
        <v>2380</v>
      </c>
      <c r="J1075" s="12" t="s">
        <v>2383</v>
      </c>
      <c r="K1075" s="33">
        <v>1</v>
      </c>
      <c r="L1075" s="13" t="str">
        <f>_xlfn.XLOOKUP(A1075,'PWQ_Medical Examinations (2)'!A:A,'PWQ_Medical Examinations (2)'!I:I,"Not Found")</f>
        <v>No</v>
      </c>
      <c r="M1075" s="14">
        <v>25468</v>
      </c>
      <c r="N1075" s="15">
        <v>10461.98</v>
      </c>
      <c r="O1075" s="12" t="s">
        <v>12</v>
      </c>
      <c r="P1075" s="12" t="s">
        <v>16</v>
      </c>
      <c r="Q1075" s="12" t="s">
        <v>23</v>
      </c>
      <c r="R1075" s="12">
        <v>53</v>
      </c>
      <c r="S1075" s="12"/>
      <c r="T1075" s="12"/>
      <c r="U1075" s="12"/>
      <c r="V1075" s="12"/>
      <c r="W1075" s="12"/>
      <c r="X1075" s="12"/>
      <c r="Y1075" s="12"/>
      <c r="Z1075" s="12"/>
    </row>
    <row r="1076" spans="1:26" x14ac:dyDescent="0.35">
      <c r="A1076" s="12" t="s">
        <v>1296</v>
      </c>
      <c r="B1076" s="12" t="s">
        <v>7184</v>
      </c>
      <c r="C1076" s="12" t="s">
        <v>5709</v>
      </c>
      <c r="D1076" s="12">
        <v>25.55</v>
      </c>
      <c r="E1076" s="12" t="s">
        <v>8368</v>
      </c>
      <c r="F1076" s="12">
        <v>4.96</v>
      </c>
      <c r="G1076" s="12" t="s">
        <v>8389</v>
      </c>
      <c r="H1076" s="12" t="s">
        <v>2382</v>
      </c>
      <c r="I1076" s="12" t="s">
        <v>2380</v>
      </c>
      <c r="J1076" s="12" t="s">
        <v>2380</v>
      </c>
      <c r="K1076" s="33">
        <v>1</v>
      </c>
      <c r="L1076" s="13" t="str">
        <f>_xlfn.XLOOKUP(A1076,'PWQ_Medical Examinations (2)'!A:A,'PWQ_Medical Examinations (2)'!I:I,"Not Found")</f>
        <v>No</v>
      </c>
      <c r="M1076" s="14">
        <v>23585</v>
      </c>
      <c r="N1076" s="15">
        <v>10459.19</v>
      </c>
      <c r="O1076" s="12" t="s">
        <v>12</v>
      </c>
      <c r="P1076" s="12" t="s">
        <v>16</v>
      </c>
      <c r="Q1076" s="12" t="s">
        <v>13</v>
      </c>
      <c r="R1076" s="12">
        <v>58</v>
      </c>
      <c r="S1076" s="12"/>
      <c r="T1076" s="12"/>
      <c r="U1076" s="12"/>
      <c r="V1076" s="12"/>
      <c r="W1076" s="12"/>
      <c r="X1076" s="12"/>
      <c r="Y1076" s="12"/>
      <c r="Z1076" s="12"/>
    </row>
    <row r="1077" spans="1:26" x14ac:dyDescent="0.35">
      <c r="A1077" s="12" t="s">
        <v>1295</v>
      </c>
      <c r="B1077" s="12" t="s">
        <v>7574</v>
      </c>
      <c r="C1077" s="12" t="s">
        <v>5196</v>
      </c>
      <c r="D1077" s="12">
        <v>28.77</v>
      </c>
      <c r="E1077" s="12" t="s">
        <v>8368</v>
      </c>
      <c r="F1077" s="12">
        <v>4</v>
      </c>
      <c r="G1077" s="12" t="s">
        <v>8389</v>
      </c>
      <c r="H1077" s="12" t="s">
        <v>2382</v>
      </c>
      <c r="I1077" s="12" t="s">
        <v>2380</v>
      </c>
      <c r="J1077" s="12" t="s">
        <v>2380</v>
      </c>
      <c r="K1077" s="33">
        <v>0</v>
      </c>
      <c r="L1077" s="13" t="str">
        <f>_xlfn.XLOOKUP(A1077,'PWQ_Medical Examinations (2)'!A:A,'PWQ_Medical Examinations (2)'!I:I,"Not Found")</f>
        <v>No</v>
      </c>
      <c r="M1077" s="14">
        <v>27975</v>
      </c>
      <c r="N1077" s="15">
        <v>10455.14</v>
      </c>
      <c r="O1077" s="12" t="s">
        <v>12</v>
      </c>
      <c r="P1077" s="12" t="s">
        <v>11</v>
      </c>
      <c r="Q1077" s="12" t="s">
        <v>300</v>
      </c>
      <c r="R1077" s="12">
        <v>46</v>
      </c>
      <c r="S1077" s="12"/>
      <c r="T1077" s="12"/>
      <c r="U1077" s="12"/>
      <c r="V1077" s="12"/>
      <c r="W1077" s="12"/>
      <c r="X1077" s="12"/>
      <c r="Y1077" s="12"/>
      <c r="Z1077" s="12"/>
    </row>
    <row r="1078" spans="1:26" x14ac:dyDescent="0.35">
      <c r="A1078" s="12" t="s">
        <v>1294</v>
      </c>
      <c r="B1078" s="12" t="s">
        <v>7575</v>
      </c>
      <c r="C1078" s="12" t="s">
        <v>5710</v>
      </c>
      <c r="D1078" s="12">
        <v>23.14</v>
      </c>
      <c r="E1078" s="12" t="s">
        <v>8369</v>
      </c>
      <c r="F1078" s="12">
        <v>4.1500000000000004</v>
      </c>
      <c r="G1078" s="12" t="s">
        <v>8389</v>
      </c>
      <c r="H1078" s="12" t="s">
        <v>2382</v>
      </c>
      <c r="I1078" s="12" t="s">
        <v>2380</v>
      </c>
      <c r="J1078" s="12" t="s">
        <v>2380</v>
      </c>
      <c r="K1078" s="33">
        <v>1</v>
      </c>
      <c r="L1078" s="13" t="str">
        <f>_xlfn.XLOOKUP(A1078,'PWQ_Medical Examinations (2)'!A:A,'PWQ_Medical Examinations (2)'!I:I,"Not Found")</f>
        <v>No</v>
      </c>
      <c r="M1078" s="14">
        <v>23664</v>
      </c>
      <c r="N1078" s="15">
        <v>10455.1</v>
      </c>
      <c r="O1078" s="12" t="s">
        <v>12</v>
      </c>
      <c r="P1078" s="12" t="s">
        <v>16</v>
      </c>
      <c r="Q1078" s="12" t="s">
        <v>23</v>
      </c>
      <c r="R1078" s="12">
        <v>58</v>
      </c>
      <c r="S1078" s="12"/>
      <c r="T1078" s="12"/>
      <c r="U1078" s="12"/>
      <c r="V1078" s="12"/>
      <c r="W1078" s="12"/>
      <c r="X1078" s="12"/>
      <c r="Y1078" s="12"/>
      <c r="Z1078" s="12"/>
    </row>
    <row r="1079" spans="1:26" x14ac:dyDescent="0.35">
      <c r="A1079" s="12" t="s">
        <v>1293</v>
      </c>
      <c r="B1079" s="12" t="s">
        <v>6933</v>
      </c>
      <c r="C1079" s="12" t="s">
        <v>5711</v>
      </c>
      <c r="D1079" s="12">
        <v>39.6</v>
      </c>
      <c r="E1079" s="12" t="s">
        <v>8367</v>
      </c>
      <c r="F1079" s="12">
        <v>11.36</v>
      </c>
      <c r="G1079" s="12" t="s">
        <v>8387</v>
      </c>
      <c r="H1079" s="12" t="s">
        <v>2380</v>
      </c>
      <c r="I1079" s="12" t="s">
        <v>2380</v>
      </c>
      <c r="J1079" s="12" t="s">
        <v>2380</v>
      </c>
      <c r="K1079" s="33">
        <v>0</v>
      </c>
      <c r="L1079" s="13" t="str">
        <f>_xlfn.XLOOKUP(A1079,'PWQ_Medical Examinations (2)'!A:A,'PWQ_Medical Examinations (2)'!I:I,"Not Found")</f>
        <v>No</v>
      </c>
      <c r="M1079" s="14">
        <v>25150</v>
      </c>
      <c r="N1079" s="15">
        <v>10450.549999999999</v>
      </c>
      <c r="O1079" s="12" t="s">
        <v>12</v>
      </c>
      <c r="P1079" s="12" t="s">
        <v>16</v>
      </c>
      <c r="Q1079" s="12" t="s">
        <v>42</v>
      </c>
      <c r="R1079" s="12">
        <v>54</v>
      </c>
      <c r="S1079" s="12"/>
      <c r="T1079" s="12"/>
      <c r="U1079" s="12"/>
      <c r="V1079" s="12"/>
      <c r="W1079" s="12"/>
      <c r="X1079" s="12"/>
      <c r="Y1079" s="12"/>
      <c r="Z1079" s="12"/>
    </row>
    <row r="1080" spans="1:26" x14ac:dyDescent="0.35">
      <c r="A1080" s="12" t="s">
        <v>1292</v>
      </c>
      <c r="B1080" s="12" t="s">
        <v>7576</v>
      </c>
      <c r="C1080" s="12" t="s">
        <v>5712</v>
      </c>
      <c r="D1080" s="12">
        <v>29.2</v>
      </c>
      <c r="E1080" s="12" t="s">
        <v>8368</v>
      </c>
      <c r="F1080" s="12">
        <v>7.53</v>
      </c>
      <c r="G1080" s="12" t="s">
        <v>8387</v>
      </c>
      <c r="H1080" s="12" t="s">
        <v>2380</v>
      </c>
      <c r="I1080" s="12" t="s">
        <v>2380</v>
      </c>
      <c r="J1080" s="12" t="s">
        <v>2380</v>
      </c>
      <c r="K1080" s="33">
        <v>0</v>
      </c>
      <c r="L1080" s="13" t="str">
        <f>_xlfn.XLOOKUP(A1080,'PWQ_Medical Examinations (2)'!A:A,'PWQ_Medical Examinations (2)'!I:I,"Not Found")</f>
        <v>No</v>
      </c>
      <c r="M1080" s="14">
        <v>25079</v>
      </c>
      <c r="N1080" s="15">
        <v>10436.1</v>
      </c>
      <c r="O1080" s="12" t="s">
        <v>12</v>
      </c>
      <c r="P1080" s="12" t="s">
        <v>12</v>
      </c>
      <c r="Q1080" s="12" t="s">
        <v>42</v>
      </c>
      <c r="R1080" s="12">
        <v>54</v>
      </c>
      <c r="S1080" s="12"/>
      <c r="T1080" s="12"/>
      <c r="U1080" s="12"/>
      <c r="V1080" s="12"/>
      <c r="W1080" s="12"/>
      <c r="X1080" s="12"/>
      <c r="Y1080" s="12"/>
      <c r="Z1080" s="12"/>
    </row>
    <row r="1081" spans="1:26" x14ac:dyDescent="0.35">
      <c r="A1081" s="12" t="s">
        <v>1291</v>
      </c>
      <c r="B1081" s="12" t="s">
        <v>7577</v>
      </c>
      <c r="C1081" s="12" t="s">
        <v>5713</v>
      </c>
      <c r="D1081" s="12">
        <v>32.774999999999999</v>
      </c>
      <c r="E1081" s="12" t="s">
        <v>8367</v>
      </c>
      <c r="F1081" s="12">
        <v>7.95</v>
      </c>
      <c r="G1081" s="12" t="s">
        <v>8387</v>
      </c>
      <c r="H1081" s="12" t="s">
        <v>2380</v>
      </c>
      <c r="I1081" s="12" t="s">
        <v>2380</v>
      </c>
      <c r="J1081" s="12" t="s">
        <v>2380</v>
      </c>
      <c r="K1081" s="33">
        <v>0</v>
      </c>
      <c r="L1081" s="13" t="str">
        <f>_xlfn.XLOOKUP(A1081,'PWQ_Medical Examinations (2)'!A:A,'PWQ_Medical Examinations (2)'!I:I,"Not Found")</f>
        <v>No</v>
      </c>
      <c r="M1081" s="14">
        <v>25073</v>
      </c>
      <c r="N1081" s="15">
        <v>10435.07</v>
      </c>
      <c r="O1081" s="12" t="s">
        <v>12</v>
      </c>
      <c r="P1081" s="12" t="s">
        <v>16</v>
      </c>
      <c r="Q1081" s="12" t="s">
        <v>168</v>
      </c>
      <c r="R1081" s="12">
        <v>54</v>
      </c>
      <c r="S1081" s="12"/>
      <c r="T1081" s="12"/>
      <c r="U1081" s="12"/>
      <c r="V1081" s="12"/>
      <c r="W1081" s="12"/>
      <c r="X1081" s="12"/>
      <c r="Y1081" s="12"/>
      <c r="Z1081" s="12"/>
    </row>
    <row r="1082" spans="1:26" x14ac:dyDescent="0.35">
      <c r="A1082" s="12" t="s">
        <v>1290</v>
      </c>
      <c r="B1082" s="12" t="s">
        <v>7193</v>
      </c>
      <c r="C1082" s="12" t="s">
        <v>5714</v>
      </c>
      <c r="D1082" s="12">
        <v>24.035</v>
      </c>
      <c r="E1082" s="12" t="s">
        <v>8369</v>
      </c>
      <c r="F1082" s="12">
        <v>8.5</v>
      </c>
      <c r="G1082" s="12" t="s">
        <v>8387</v>
      </c>
      <c r="H1082" s="12" t="s">
        <v>2380</v>
      </c>
      <c r="I1082" s="12" t="s">
        <v>2380</v>
      </c>
      <c r="J1082" s="12" t="s">
        <v>2380</v>
      </c>
      <c r="K1082" s="33">
        <v>0</v>
      </c>
      <c r="L1082" s="13" t="str">
        <f>_xlfn.XLOOKUP(A1082,'PWQ_Medical Examinations (2)'!A:A,'PWQ_Medical Examinations (2)'!I:I,"Not Found")</f>
        <v>No</v>
      </c>
      <c r="M1082" s="14">
        <v>25199</v>
      </c>
      <c r="N1082" s="15">
        <v>10422.92</v>
      </c>
      <c r="O1082" s="12" t="s">
        <v>12</v>
      </c>
      <c r="P1082" s="12" t="s">
        <v>16</v>
      </c>
      <c r="Q1082" s="12" t="s">
        <v>356</v>
      </c>
      <c r="R1082" s="12">
        <v>54</v>
      </c>
      <c r="S1082" s="12"/>
      <c r="T1082" s="12"/>
      <c r="U1082" s="12"/>
      <c r="V1082" s="12"/>
      <c r="W1082" s="12"/>
      <c r="X1082" s="12"/>
      <c r="Y1082" s="12"/>
      <c r="Z1082" s="12"/>
    </row>
    <row r="1083" spans="1:26" x14ac:dyDescent="0.35">
      <c r="A1083" s="12" t="s">
        <v>1289</v>
      </c>
      <c r="B1083" s="12" t="s">
        <v>7578</v>
      </c>
      <c r="C1083" s="12" t="s">
        <v>5715</v>
      </c>
      <c r="D1083" s="12">
        <v>30.55</v>
      </c>
      <c r="E1083" s="12" t="s">
        <v>8367</v>
      </c>
      <c r="F1083" s="12">
        <v>5.89</v>
      </c>
      <c r="G1083" s="12" t="s">
        <v>8388</v>
      </c>
      <c r="H1083" s="12" t="s">
        <v>2380</v>
      </c>
      <c r="I1083" s="12" t="s">
        <v>2380</v>
      </c>
      <c r="J1083" s="12" t="s">
        <v>2383</v>
      </c>
      <c r="K1083" s="33">
        <v>1</v>
      </c>
      <c r="L1083" s="13" t="str">
        <f>_xlfn.XLOOKUP(A1083,'PWQ_Medical Examinations (2)'!A:A,'PWQ_Medical Examinations (2)'!I:I,"Not Found")</f>
        <v>No</v>
      </c>
      <c r="M1083" s="14">
        <v>29184</v>
      </c>
      <c r="N1083" s="15">
        <v>10419.65</v>
      </c>
      <c r="O1083" s="12" t="s">
        <v>12</v>
      </c>
      <c r="P1083" s="12" t="s">
        <v>11</v>
      </c>
      <c r="Q1083" s="12" t="s">
        <v>200</v>
      </c>
      <c r="R1083" s="12">
        <v>43</v>
      </c>
      <c r="S1083" s="12"/>
      <c r="T1083" s="12"/>
      <c r="U1083" s="12"/>
      <c r="V1083" s="12"/>
      <c r="W1083" s="12"/>
      <c r="X1083" s="12"/>
      <c r="Y1083" s="12"/>
      <c r="Z1083" s="12"/>
    </row>
    <row r="1084" spans="1:26" x14ac:dyDescent="0.35">
      <c r="A1084" s="12" t="s">
        <v>1288</v>
      </c>
      <c r="B1084" s="12" t="s">
        <v>7579</v>
      </c>
      <c r="C1084" s="12" t="s">
        <v>5716</v>
      </c>
      <c r="D1084" s="12">
        <v>28.81</v>
      </c>
      <c r="E1084" s="12" t="s">
        <v>8368</v>
      </c>
      <c r="F1084" s="12">
        <v>8.76</v>
      </c>
      <c r="G1084" s="12" t="s">
        <v>8387</v>
      </c>
      <c r="H1084" s="12" t="s">
        <v>2380</v>
      </c>
      <c r="I1084" s="12" t="s">
        <v>2380</v>
      </c>
      <c r="J1084" s="12" t="s">
        <v>2380</v>
      </c>
      <c r="K1084" s="33">
        <v>2</v>
      </c>
      <c r="L1084" s="13" t="str">
        <f>_xlfn.XLOOKUP(A1084,'PWQ_Medical Examinations (2)'!A:A,'PWQ_Medical Examinations (2)'!I:I,"Not Found")</f>
        <v>No</v>
      </c>
      <c r="M1084" s="14">
        <v>26948</v>
      </c>
      <c r="N1084" s="15">
        <v>10419.59</v>
      </c>
      <c r="O1084" s="12" t="s">
        <v>12</v>
      </c>
      <c r="P1084" s="12" t="s">
        <v>11</v>
      </c>
      <c r="Q1084" s="12" t="s">
        <v>200</v>
      </c>
      <c r="R1084" s="12">
        <v>49</v>
      </c>
      <c r="S1084" s="12"/>
      <c r="T1084" s="12"/>
      <c r="U1084" s="12"/>
      <c r="V1084" s="12"/>
      <c r="W1084" s="12"/>
      <c r="X1084" s="12"/>
      <c r="Y1084" s="12"/>
      <c r="Z1084" s="12"/>
    </row>
    <row r="1085" spans="1:26" x14ac:dyDescent="0.35">
      <c r="A1085" s="12" t="s">
        <v>1287</v>
      </c>
      <c r="B1085" s="12" t="s">
        <v>7580</v>
      </c>
      <c r="C1085" s="12" t="s">
        <v>5717</v>
      </c>
      <c r="D1085" s="12">
        <v>31.66</v>
      </c>
      <c r="E1085" s="12" t="s">
        <v>8367</v>
      </c>
      <c r="F1085" s="12">
        <v>4.1100000000000003</v>
      </c>
      <c r="G1085" s="12" t="s">
        <v>8389</v>
      </c>
      <c r="H1085" s="12" t="s">
        <v>2380</v>
      </c>
      <c r="I1085" s="12" t="s">
        <v>2380</v>
      </c>
      <c r="J1085" s="12" t="s">
        <v>2380</v>
      </c>
      <c r="K1085" s="33">
        <v>0</v>
      </c>
      <c r="L1085" s="13" t="str">
        <f>_xlfn.XLOOKUP(A1085,'PWQ_Medical Examinations (2)'!A:A,'PWQ_Medical Examinations (2)'!I:I,"Not Found")</f>
        <v>No</v>
      </c>
      <c r="M1085" s="14">
        <v>29518</v>
      </c>
      <c r="N1085" s="15">
        <v>10407.98</v>
      </c>
      <c r="O1085" s="12" t="s">
        <v>12</v>
      </c>
      <c r="P1085" s="12" t="s">
        <v>16</v>
      </c>
      <c r="Q1085" s="12" t="s">
        <v>300</v>
      </c>
      <c r="R1085" s="12">
        <v>42</v>
      </c>
      <c r="S1085" s="12"/>
      <c r="T1085" s="12"/>
      <c r="U1085" s="12"/>
      <c r="V1085" s="12"/>
      <c r="W1085" s="12"/>
      <c r="X1085" s="12"/>
      <c r="Y1085" s="12"/>
      <c r="Z1085" s="12"/>
    </row>
    <row r="1086" spans="1:26" x14ac:dyDescent="0.35">
      <c r="A1086" s="12" t="s">
        <v>1286</v>
      </c>
      <c r="B1086" s="12" t="s">
        <v>7184</v>
      </c>
      <c r="C1086" s="12" t="s">
        <v>5718</v>
      </c>
      <c r="D1086" s="12">
        <v>28.215</v>
      </c>
      <c r="E1086" s="12" t="s">
        <v>8368</v>
      </c>
      <c r="F1086" s="12">
        <v>7.56</v>
      </c>
      <c r="G1086" s="12" t="s">
        <v>8387</v>
      </c>
      <c r="H1086" s="12" t="s">
        <v>2382</v>
      </c>
      <c r="I1086" s="12" t="s">
        <v>2380</v>
      </c>
      <c r="J1086" s="12" t="s">
        <v>2380</v>
      </c>
      <c r="K1086" s="33">
        <v>1</v>
      </c>
      <c r="L1086" s="13" t="str">
        <f>_xlfn.XLOOKUP(A1086,'PWQ_Medical Examinations (2)'!A:A,'PWQ_Medical Examinations (2)'!I:I,"Not Found")</f>
        <v>No</v>
      </c>
      <c r="M1086" s="14">
        <v>27550</v>
      </c>
      <c r="N1086" s="15">
        <v>10407.09</v>
      </c>
      <c r="O1086" s="12" t="s">
        <v>12</v>
      </c>
      <c r="P1086" s="12" t="s">
        <v>16</v>
      </c>
      <c r="Q1086" s="12" t="s">
        <v>164</v>
      </c>
      <c r="R1086" s="12">
        <v>48</v>
      </c>
      <c r="S1086" s="12"/>
      <c r="T1086" s="12"/>
      <c r="U1086" s="12"/>
      <c r="V1086" s="12"/>
      <c r="W1086" s="12"/>
      <c r="X1086" s="12"/>
      <c r="Y1086" s="12"/>
      <c r="Z1086" s="12"/>
    </row>
    <row r="1087" spans="1:26" x14ac:dyDescent="0.35">
      <c r="A1087" s="12" t="s">
        <v>1285</v>
      </c>
      <c r="B1087" s="12" t="s">
        <v>6933</v>
      </c>
      <c r="C1087" s="12" t="s">
        <v>5719</v>
      </c>
      <c r="D1087" s="12">
        <v>26.12</v>
      </c>
      <c r="E1087" s="12" t="s">
        <v>8368</v>
      </c>
      <c r="F1087" s="12">
        <v>4.17</v>
      </c>
      <c r="G1087" s="12" t="s">
        <v>8389</v>
      </c>
      <c r="H1087" s="12" t="s">
        <v>2382</v>
      </c>
      <c r="I1087" s="12" t="s">
        <v>2380</v>
      </c>
      <c r="J1087" s="12" t="s">
        <v>2383</v>
      </c>
      <c r="K1087" s="33">
        <v>1</v>
      </c>
      <c r="L1087" s="13" t="str">
        <f>_xlfn.XLOOKUP(A1087,'PWQ_Medical Examinations (2)'!A:A,'PWQ_Medical Examinations (2)'!I:I,"Not Found")</f>
        <v>No</v>
      </c>
      <c r="M1087" s="14">
        <v>25391</v>
      </c>
      <c r="N1087" s="15">
        <v>10403.27</v>
      </c>
      <c r="O1087" s="12" t="s">
        <v>12</v>
      </c>
      <c r="P1087" s="12" t="s">
        <v>11</v>
      </c>
      <c r="Q1087" s="12" t="s">
        <v>516</v>
      </c>
      <c r="R1087" s="12">
        <v>53</v>
      </c>
      <c r="S1087" s="12"/>
      <c r="T1087" s="12"/>
      <c r="U1087" s="12"/>
      <c r="V1087" s="12"/>
      <c r="W1087" s="12"/>
      <c r="X1087" s="12"/>
      <c r="Y1087" s="12"/>
      <c r="Z1087" s="12"/>
    </row>
    <row r="1088" spans="1:26" x14ac:dyDescent="0.35">
      <c r="A1088" s="12" t="s">
        <v>1284</v>
      </c>
      <c r="B1088" s="12" t="s">
        <v>7581</v>
      </c>
      <c r="C1088" s="12" t="s">
        <v>5720</v>
      </c>
      <c r="D1088" s="12">
        <v>36.630000000000003</v>
      </c>
      <c r="E1088" s="12" t="s">
        <v>8367</v>
      </c>
      <c r="F1088" s="12">
        <v>11.42</v>
      </c>
      <c r="G1088" s="12" t="s">
        <v>8387</v>
      </c>
      <c r="H1088" s="12" t="s">
        <v>2380</v>
      </c>
      <c r="I1088" s="12" t="s">
        <v>2380</v>
      </c>
      <c r="J1088" s="12" t="s">
        <v>2380</v>
      </c>
      <c r="K1088" s="33">
        <v>2</v>
      </c>
      <c r="L1088" s="13" t="str">
        <f>_xlfn.XLOOKUP(A1088,'PWQ_Medical Examinations (2)'!A:A,'PWQ_Medical Examinations (2)'!I:I,"Not Found")</f>
        <v>No</v>
      </c>
      <c r="M1088" s="14">
        <v>26926</v>
      </c>
      <c r="N1088" s="15">
        <v>10381.48</v>
      </c>
      <c r="O1088" s="12" t="s">
        <v>12</v>
      </c>
      <c r="P1088" s="12" t="s">
        <v>12</v>
      </c>
      <c r="Q1088" s="12" t="s">
        <v>13</v>
      </c>
      <c r="R1088" s="12">
        <v>49</v>
      </c>
      <c r="S1088" s="12"/>
      <c r="T1088" s="12"/>
      <c r="U1088" s="12"/>
      <c r="V1088" s="12"/>
      <c r="W1088" s="12"/>
      <c r="X1088" s="12"/>
      <c r="Y1088" s="12"/>
      <c r="Z1088" s="12"/>
    </row>
    <row r="1089" spans="1:26" x14ac:dyDescent="0.35">
      <c r="A1089" s="12" t="s">
        <v>1283</v>
      </c>
      <c r="B1089" s="12" t="s">
        <v>7582</v>
      </c>
      <c r="C1089" s="12" t="s">
        <v>5721</v>
      </c>
      <c r="D1089" s="12">
        <v>33.344999999999999</v>
      </c>
      <c r="E1089" s="12" t="s">
        <v>8367</v>
      </c>
      <c r="F1089" s="12">
        <v>7.33</v>
      </c>
      <c r="G1089" s="12" t="s">
        <v>8387</v>
      </c>
      <c r="H1089" s="12" t="s">
        <v>2380</v>
      </c>
      <c r="I1089" s="12" t="s">
        <v>2380</v>
      </c>
      <c r="J1089" s="12" t="s">
        <v>2380</v>
      </c>
      <c r="K1089" s="33">
        <v>2</v>
      </c>
      <c r="L1089" s="13" t="str">
        <f>_xlfn.XLOOKUP(A1089,'PWQ_Medical Examinations (2)'!A:A,'PWQ_Medical Examinations (2)'!I:I,"Not Found")</f>
        <v>No</v>
      </c>
      <c r="M1089" s="14">
        <v>26936</v>
      </c>
      <c r="N1089" s="15">
        <v>10370.91</v>
      </c>
      <c r="O1089" s="12" t="s">
        <v>12</v>
      </c>
      <c r="P1089" s="12" t="s">
        <v>12</v>
      </c>
      <c r="Q1089" s="12" t="s">
        <v>247</v>
      </c>
      <c r="R1089" s="12">
        <v>49</v>
      </c>
      <c r="S1089" s="12"/>
      <c r="T1089" s="12"/>
      <c r="U1089" s="12"/>
      <c r="V1089" s="12"/>
      <c r="W1089" s="12"/>
      <c r="X1089" s="12"/>
      <c r="Y1089" s="12"/>
      <c r="Z1089" s="12"/>
    </row>
    <row r="1090" spans="1:26" x14ac:dyDescent="0.35">
      <c r="A1090" s="12" t="s">
        <v>1282</v>
      </c>
      <c r="B1090" s="12" t="s">
        <v>7583</v>
      </c>
      <c r="C1090" s="12" t="s">
        <v>5722</v>
      </c>
      <c r="D1090" s="12">
        <v>27.11</v>
      </c>
      <c r="E1090" s="12" t="s">
        <v>8368</v>
      </c>
      <c r="F1090" s="12">
        <v>6.7</v>
      </c>
      <c r="G1090" s="12" t="s">
        <v>8387</v>
      </c>
      <c r="H1090" s="12" t="s">
        <v>2380</v>
      </c>
      <c r="I1090" s="12" t="s">
        <v>2380</v>
      </c>
      <c r="J1090" s="12" t="s">
        <v>2380</v>
      </c>
      <c r="K1090" s="33">
        <v>0</v>
      </c>
      <c r="L1090" s="13" t="str">
        <f>_xlfn.XLOOKUP(A1090,'PWQ_Medical Examinations (2)'!A:A,'PWQ_Medical Examinations (2)'!I:I,"Not Found")</f>
        <v>No</v>
      </c>
      <c r="M1090" s="14">
        <v>26182</v>
      </c>
      <c r="N1090" s="15">
        <v>10356.67</v>
      </c>
      <c r="O1090" s="12" t="s">
        <v>12</v>
      </c>
      <c r="P1090" s="12" t="s">
        <v>16</v>
      </c>
      <c r="Q1090" s="12" t="s">
        <v>200</v>
      </c>
      <c r="R1090" s="12">
        <v>51</v>
      </c>
      <c r="S1090" s="12"/>
      <c r="T1090" s="12"/>
      <c r="U1090" s="12"/>
      <c r="V1090" s="12"/>
      <c r="W1090" s="12"/>
      <c r="X1090" s="12"/>
      <c r="Y1090" s="12"/>
      <c r="Z1090" s="12"/>
    </row>
    <row r="1091" spans="1:26" x14ac:dyDescent="0.35">
      <c r="A1091" s="12" t="s">
        <v>1281</v>
      </c>
      <c r="B1091" s="12" t="s">
        <v>7584</v>
      </c>
      <c r="C1091" s="12" t="s">
        <v>5723</v>
      </c>
      <c r="D1091" s="12">
        <v>26.6</v>
      </c>
      <c r="E1091" s="12" t="s">
        <v>8368</v>
      </c>
      <c r="F1091" s="12">
        <v>5.27</v>
      </c>
      <c r="G1091" s="12" t="s">
        <v>8389</v>
      </c>
      <c r="H1091" s="12" t="s">
        <v>2382</v>
      </c>
      <c r="I1091" s="12" t="s">
        <v>2380</v>
      </c>
      <c r="J1091" s="12" t="s">
        <v>2383</v>
      </c>
      <c r="K1091" s="33">
        <v>1</v>
      </c>
      <c r="L1091" s="13" t="str">
        <f>_xlfn.XLOOKUP(A1091,'PWQ_Medical Examinations (2)'!A:A,'PWQ_Medical Examinations (2)'!I:I,"Not Found")</f>
        <v>No</v>
      </c>
      <c r="M1091" s="14">
        <v>25371</v>
      </c>
      <c r="N1091" s="15">
        <v>10355.64</v>
      </c>
      <c r="O1091" s="12" t="s">
        <v>12</v>
      </c>
      <c r="P1091" s="12" t="s">
        <v>16</v>
      </c>
      <c r="Q1091" s="12" t="s">
        <v>23</v>
      </c>
      <c r="R1091" s="12">
        <v>53</v>
      </c>
      <c r="S1091" s="12"/>
      <c r="T1091" s="12"/>
      <c r="U1091" s="12"/>
      <c r="V1091" s="12"/>
      <c r="W1091" s="12"/>
      <c r="X1091" s="12"/>
      <c r="Y1091" s="12"/>
      <c r="Z1091" s="12"/>
    </row>
    <row r="1092" spans="1:26" x14ac:dyDescent="0.35">
      <c r="A1092" s="12" t="s">
        <v>1280</v>
      </c>
      <c r="B1092" s="12" t="s">
        <v>7585</v>
      </c>
      <c r="C1092" s="12" t="s">
        <v>5676</v>
      </c>
      <c r="D1092" s="12">
        <v>30.41</v>
      </c>
      <c r="E1092" s="12" t="s">
        <v>8367</v>
      </c>
      <c r="F1092" s="12">
        <v>7.72</v>
      </c>
      <c r="G1092" s="12" t="s">
        <v>8387</v>
      </c>
      <c r="H1092" s="12" t="s">
        <v>2380</v>
      </c>
      <c r="I1092" s="12" t="s">
        <v>2380</v>
      </c>
      <c r="J1092" s="12" t="s">
        <v>2380</v>
      </c>
      <c r="K1092" s="33">
        <v>0</v>
      </c>
      <c r="L1092" s="13" t="str">
        <f>_xlfn.XLOOKUP(A1092,'PWQ_Medical Examinations (2)'!A:A,'PWQ_Medical Examinations (2)'!I:I,"Not Found")</f>
        <v>No</v>
      </c>
      <c r="M1092" s="14">
        <v>27301</v>
      </c>
      <c r="N1092" s="15">
        <v>10352.48</v>
      </c>
      <c r="O1092" s="12" t="s">
        <v>12</v>
      </c>
      <c r="P1092" s="12" t="s">
        <v>16</v>
      </c>
      <c r="Q1092" s="12" t="s">
        <v>23</v>
      </c>
      <c r="R1092" s="12">
        <v>48</v>
      </c>
      <c r="S1092" s="12"/>
      <c r="T1092" s="12"/>
      <c r="U1092" s="12"/>
      <c r="V1092" s="12"/>
      <c r="W1092" s="12"/>
      <c r="X1092" s="12"/>
      <c r="Y1092" s="12"/>
      <c r="Z1092" s="12"/>
    </row>
    <row r="1093" spans="1:26" x14ac:dyDescent="0.35">
      <c r="A1093" s="12" t="s">
        <v>1279</v>
      </c>
      <c r="B1093" s="12" t="s">
        <v>7586</v>
      </c>
      <c r="C1093" s="12" t="s">
        <v>5724</v>
      </c>
      <c r="D1093" s="12">
        <v>28.98</v>
      </c>
      <c r="E1093" s="12" t="s">
        <v>8368</v>
      </c>
      <c r="F1093" s="12">
        <v>8.68</v>
      </c>
      <c r="G1093" s="12" t="s">
        <v>8387</v>
      </c>
      <c r="H1093" s="12" t="s">
        <v>2380</v>
      </c>
      <c r="I1093" s="12" t="s">
        <v>2380</v>
      </c>
      <c r="J1093" s="12" t="s">
        <v>2380</v>
      </c>
      <c r="K1093" s="33">
        <v>2</v>
      </c>
      <c r="L1093" s="13" t="str">
        <f>_xlfn.XLOOKUP(A1093,'PWQ_Medical Examinations (2)'!A:A,'PWQ_Medical Examinations (2)'!I:I,"Not Found")</f>
        <v>No</v>
      </c>
      <c r="M1093" s="14">
        <v>26884</v>
      </c>
      <c r="N1093" s="15">
        <v>10345.93</v>
      </c>
      <c r="O1093" s="12" t="s">
        <v>12</v>
      </c>
      <c r="P1093" s="12" t="s">
        <v>11</v>
      </c>
      <c r="Q1093" s="12" t="s">
        <v>300</v>
      </c>
      <c r="R1093" s="12">
        <v>49</v>
      </c>
      <c r="S1093" s="12"/>
      <c r="T1093" s="12"/>
      <c r="U1093" s="12"/>
      <c r="V1093" s="12"/>
      <c r="W1093" s="12"/>
      <c r="X1093" s="12"/>
      <c r="Y1093" s="12"/>
      <c r="Z1093" s="12"/>
    </row>
    <row r="1094" spans="1:26" x14ac:dyDescent="0.35">
      <c r="A1094" s="12" t="s">
        <v>1278</v>
      </c>
      <c r="B1094" s="12" t="s">
        <v>7587</v>
      </c>
      <c r="C1094" s="12" t="s">
        <v>5725</v>
      </c>
      <c r="D1094" s="12">
        <v>31.24</v>
      </c>
      <c r="E1094" s="12" t="s">
        <v>8367</v>
      </c>
      <c r="F1094" s="12">
        <v>9.8000000000000007</v>
      </c>
      <c r="G1094" s="12" t="s">
        <v>8387</v>
      </c>
      <c r="H1094" s="12" t="s">
        <v>2380</v>
      </c>
      <c r="I1094" s="12" t="s">
        <v>2380</v>
      </c>
      <c r="J1094" s="12" t="s">
        <v>2380</v>
      </c>
      <c r="K1094" s="33">
        <v>0</v>
      </c>
      <c r="L1094" s="13" t="str">
        <f>_xlfn.XLOOKUP(A1094,'PWQ_Medical Examinations (2)'!A:A,'PWQ_Medical Examinations (2)'!I:I,"Not Found")</f>
        <v>No</v>
      </c>
      <c r="M1094" s="14">
        <v>25038</v>
      </c>
      <c r="N1094" s="15">
        <v>10338.93</v>
      </c>
      <c r="O1094" s="12" t="s">
        <v>12</v>
      </c>
      <c r="P1094" s="12" t="s">
        <v>16</v>
      </c>
      <c r="Q1094" s="12" t="s">
        <v>13</v>
      </c>
      <c r="R1094" s="12">
        <v>54</v>
      </c>
      <c r="S1094" s="12"/>
      <c r="T1094" s="12"/>
      <c r="U1094" s="12"/>
      <c r="V1094" s="12"/>
      <c r="W1094" s="12"/>
      <c r="X1094" s="12"/>
      <c r="Y1094" s="12"/>
      <c r="Z1094" s="12"/>
    </row>
    <row r="1095" spans="1:26" x14ac:dyDescent="0.35">
      <c r="A1095" s="12" t="s">
        <v>1277</v>
      </c>
      <c r="B1095" s="12" t="s">
        <v>7404</v>
      </c>
      <c r="C1095" s="12" t="s">
        <v>4783</v>
      </c>
      <c r="D1095" s="12">
        <v>31.54</v>
      </c>
      <c r="E1095" s="12" t="s">
        <v>8367</v>
      </c>
      <c r="F1095" s="12">
        <v>4.4400000000000004</v>
      </c>
      <c r="G1095" s="12" t="s">
        <v>8389</v>
      </c>
      <c r="H1095" s="12" t="s">
        <v>2380</v>
      </c>
      <c r="I1095" s="12" t="s">
        <v>2380</v>
      </c>
      <c r="J1095" s="12" t="s">
        <v>2380</v>
      </c>
      <c r="K1095" s="33">
        <v>0</v>
      </c>
      <c r="L1095" s="13" t="str">
        <f>_xlfn.XLOOKUP(A1095,'PWQ_Medical Examinations (2)'!A:A,'PWQ_Medical Examinations (2)'!I:I,"Not Found")</f>
        <v>No</v>
      </c>
      <c r="M1095" s="14">
        <v>30153</v>
      </c>
      <c r="N1095" s="15">
        <v>10329.06</v>
      </c>
      <c r="O1095" s="12" t="s">
        <v>12</v>
      </c>
      <c r="P1095" s="12" t="s">
        <v>16</v>
      </c>
      <c r="Q1095" s="12" t="s">
        <v>300</v>
      </c>
      <c r="R1095" s="12">
        <v>40</v>
      </c>
      <c r="S1095" s="12"/>
      <c r="T1095" s="12"/>
      <c r="U1095" s="12"/>
      <c r="V1095" s="12"/>
      <c r="W1095" s="12"/>
      <c r="X1095" s="12"/>
      <c r="Y1095" s="12"/>
      <c r="Z1095" s="12"/>
    </row>
    <row r="1096" spans="1:26" x14ac:dyDescent="0.35">
      <c r="A1096" s="12" t="s">
        <v>1276</v>
      </c>
      <c r="B1096" s="12" t="s">
        <v>6875</v>
      </c>
      <c r="C1096" s="12" t="s">
        <v>5726</v>
      </c>
      <c r="D1096" s="12">
        <v>38.6</v>
      </c>
      <c r="E1096" s="12" t="s">
        <v>8367</v>
      </c>
      <c r="F1096" s="12">
        <v>7.19</v>
      </c>
      <c r="G1096" s="12" t="s">
        <v>8387</v>
      </c>
      <c r="H1096" s="12" t="s">
        <v>2382</v>
      </c>
      <c r="I1096" s="12" t="s">
        <v>2380</v>
      </c>
      <c r="J1096" s="12" t="s">
        <v>2380</v>
      </c>
      <c r="K1096" s="33">
        <v>2</v>
      </c>
      <c r="L1096" s="13" t="str">
        <f>_xlfn.XLOOKUP(A1096,'PWQ_Medical Examinations (2)'!A:A,'PWQ_Medical Examinations (2)'!I:I,"Not Found")</f>
        <v>No</v>
      </c>
      <c r="M1096" s="14">
        <v>25903</v>
      </c>
      <c r="N1096" s="15">
        <v>10325.209999999999</v>
      </c>
      <c r="O1096" s="12" t="s">
        <v>12</v>
      </c>
      <c r="P1096" s="12" t="s">
        <v>12</v>
      </c>
      <c r="Q1096" s="12" t="s">
        <v>42</v>
      </c>
      <c r="R1096" s="12">
        <v>52</v>
      </c>
      <c r="S1096" s="12"/>
      <c r="T1096" s="12"/>
      <c r="U1096" s="12"/>
      <c r="V1096" s="12"/>
      <c r="W1096" s="12"/>
      <c r="X1096" s="12"/>
      <c r="Y1096" s="12"/>
      <c r="Z1096" s="12"/>
    </row>
    <row r="1097" spans="1:26" x14ac:dyDescent="0.35">
      <c r="A1097" s="12" t="s">
        <v>1275</v>
      </c>
      <c r="B1097" s="12" t="s">
        <v>7588</v>
      </c>
      <c r="C1097" s="12" t="s">
        <v>5727</v>
      </c>
      <c r="D1097" s="12">
        <v>37.950000000000003</v>
      </c>
      <c r="E1097" s="12" t="s">
        <v>8367</v>
      </c>
      <c r="F1097" s="12">
        <v>6.06</v>
      </c>
      <c r="G1097" s="12" t="s">
        <v>8388</v>
      </c>
      <c r="H1097" s="12" t="s">
        <v>2380</v>
      </c>
      <c r="I1097" s="12" t="s">
        <v>2380</v>
      </c>
      <c r="J1097" s="12" t="s">
        <v>2380</v>
      </c>
      <c r="K1097" s="33">
        <v>0</v>
      </c>
      <c r="L1097" s="13" t="str">
        <f>_xlfn.XLOOKUP(A1097,'PWQ_Medical Examinations (2)'!A:A,'PWQ_Medical Examinations (2)'!I:I,"Not Found")</f>
        <v>No</v>
      </c>
      <c r="M1097" s="14">
        <v>33471</v>
      </c>
      <c r="N1097" s="15">
        <v>10322.9</v>
      </c>
      <c r="O1097" s="12" t="s">
        <v>12</v>
      </c>
      <c r="P1097" s="12" t="s">
        <v>16</v>
      </c>
      <c r="Q1097" s="12" t="s">
        <v>535</v>
      </c>
      <c r="R1097" s="12">
        <v>31</v>
      </c>
      <c r="S1097" s="12"/>
      <c r="T1097" s="12"/>
      <c r="U1097" s="12"/>
      <c r="V1097" s="12"/>
      <c r="W1097" s="12"/>
      <c r="X1097" s="12"/>
      <c r="Y1097" s="12"/>
      <c r="Z1097" s="12"/>
    </row>
    <row r="1098" spans="1:26" x14ac:dyDescent="0.35">
      <c r="A1098" s="12" t="s">
        <v>1274</v>
      </c>
      <c r="B1098" s="12" t="s">
        <v>7589</v>
      </c>
      <c r="C1098" s="12" t="s">
        <v>5728</v>
      </c>
      <c r="D1098" s="12">
        <v>38.97</v>
      </c>
      <c r="E1098" s="12" t="s">
        <v>8367</v>
      </c>
      <c r="F1098" s="12">
        <v>5.12</v>
      </c>
      <c r="G1098" s="12" t="s">
        <v>8389</v>
      </c>
      <c r="H1098" s="12" t="s">
        <v>2380</v>
      </c>
      <c r="I1098" s="12" t="s">
        <v>2380</v>
      </c>
      <c r="J1098" s="12" t="s">
        <v>2380</v>
      </c>
      <c r="K1098" s="33">
        <v>0</v>
      </c>
      <c r="L1098" s="13" t="str">
        <f>_xlfn.XLOOKUP(A1098,'PWQ_Medical Examinations (2)'!A:A,'PWQ_Medical Examinations (2)'!I:I,"Not Found")</f>
        <v>No</v>
      </c>
      <c r="M1098" s="14">
        <v>33559</v>
      </c>
      <c r="N1098" s="15">
        <v>10315.91</v>
      </c>
      <c r="O1098" s="12" t="s">
        <v>12</v>
      </c>
      <c r="P1098" s="12" t="s">
        <v>11</v>
      </c>
      <c r="Q1098" s="12" t="s">
        <v>23</v>
      </c>
      <c r="R1098" s="12">
        <v>31</v>
      </c>
      <c r="S1098" s="12"/>
      <c r="T1098" s="12"/>
      <c r="U1098" s="12"/>
      <c r="V1098" s="12"/>
      <c r="W1098" s="12"/>
      <c r="X1098" s="12"/>
      <c r="Y1098" s="12"/>
      <c r="Z1098" s="12"/>
    </row>
    <row r="1099" spans="1:26" x14ac:dyDescent="0.35">
      <c r="A1099" s="12" t="s">
        <v>1273</v>
      </c>
      <c r="B1099" s="12" t="s">
        <v>7303</v>
      </c>
      <c r="C1099" s="12" t="s">
        <v>5729</v>
      </c>
      <c r="D1099" s="12">
        <v>21.2</v>
      </c>
      <c r="E1099" s="12" t="s">
        <v>8369</v>
      </c>
      <c r="F1099" s="12">
        <v>10.72</v>
      </c>
      <c r="G1099" s="12" t="s">
        <v>8387</v>
      </c>
      <c r="H1099" s="12" t="s">
        <v>2380</v>
      </c>
      <c r="I1099" s="12" t="s">
        <v>2380</v>
      </c>
      <c r="J1099" s="12" t="s">
        <v>2380</v>
      </c>
      <c r="K1099" s="33">
        <v>0</v>
      </c>
      <c r="L1099" s="13" t="str">
        <f>_xlfn.XLOOKUP(A1099,'PWQ_Medical Examinations (2)'!A:A,'PWQ_Medical Examinations (2)'!I:I,"Not Found")</f>
        <v>No</v>
      </c>
      <c r="M1099" s="14">
        <v>22839</v>
      </c>
      <c r="N1099" s="15">
        <v>10310.780000000001</v>
      </c>
      <c r="O1099" s="12" t="s">
        <v>12</v>
      </c>
      <c r="P1099" s="12" t="s">
        <v>12</v>
      </c>
      <c r="Q1099" s="12" t="s">
        <v>23</v>
      </c>
      <c r="R1099" s="12">
        <v>60</v>
      </c>
      <c r="S1099" s="12"/>
      <c r="T1099" s="12"/>
      <c r="U1099" s="12"/>
      <c r="V1099" s="12"/>
      <c r="W1099" s="12"/>
      <c r="X1099" s="12"/>
      <c r="Y1099" s="12"/>
      <c r="Z1099" s="12"/>
    </row>
    <row r="1100" spans="1:26" x14ac:dyDescent="0.35">
      <c r="A1100" s="12" t="s">
        <v>1272</v>
      </c>
      <c r="B1100" s="12" t="s">
        <v>7590</v>
      </c>
      <c r="C1100" s="12" t="s">
        <v>4970</v>
      </c>
      <c r="D1100" s="12">
        <v>23.96</v>
      </c>
      <c r="E1100" s="12" t="s">
        <v>8369</v>
      </c>
      <c r="F1100" s="12">
        <v>9.58</v>
      </c>
      <c r="G1100" s="12" t="s">
        <v>8387</v>
      </c>
      <c r="H1100" s="12" t="s">
        <v>2382</v>
      </c>
      <c r="I1100" s="12" t="s">
        <v>2380</v>
      </c>
      <c r="J1100" s="12" t="s">
        <v>2383</v>
      </c>
      <c r="K1100" s="33">
        <v>1</v>
      </c>
      <c r="L1100" s="13" t="str">
        <f>_xlfn.XLOOKUP(A1100,'PWQ_Medical Examinations (2)'!A:A,'PWQ_Medical Examinations (2)'!I:I,"Not Found")</f>
        <v>No</v>
      </c>
      <c r="M1100" s="14">
        <v>23278</v>
      </c>
      <c r="N1100" s="15">
        <v>10308.040000000001</v>
      </c>
      <c r="O1100" s="12" t="s">
        <v>12</v>
      </c>
      <c r="P1100" s="12" t="s">
        <v>16</v>
      </c>
      <c r="Q1100" s="12" t="s">
        <v>13</v>
      </c>
      <c r="R1100" s="12">
        <v>59</v>
      </c>
      <c r="S1100" s="12"/>
      <c r="T1100" s="12"/>
      <c r="U1100" s="12"/>
      <c r="V1100" s="12"/>
      <c r="W1100" s="12"/>
      <c r="X1100" s="12"/>
      <c r="Y1100" s="12"/>
      <c r="Z1100" s="12"/>
    </row>
    <row r="1101" spans="1:26" x14ac:dyDescent="0.35">
      <c r="A1101" s="12" t="s">
        <v>1271</v>
      </c>
      <c r="B1101" s="12" t="s">
        <v>7591</v>
      </c>
      <c r="C1101" s="12" t="s">
        <v>5730</v>
      </c>
      <c r="D1101" s="12">
        <v>35.93</v>
      </c>
      <c r="E1101" s="12" t="s">
        <v>8367</v>
      </c>
      <c r="F1101" s="12">
        <v>6.4</v>
      </c>
      <c r="G1101" s="12" t="s">
        <v>8388</v>
      </c>
      <c r="H1101" s="12" t="s">
        <v>2382</v>
      </c>
      <c r="I1101" s="12" t="s">
        <v>2380</v>
      </c>
      <c r="J1101" s="12" t="s">
        <v>2380</v>
      </c>
      <c r="K1101" s="33">
        <v>1</v>
      </c>
      <c r="L1101" s="13" t="str">
        <f>_xlfn.XLOOKUP(A1101,'PWQ_Medical Examinations (2)'!A:A,'PWQ_Medical Examinations (2)'!I:I,"Not Found")</f>
        <v>No</v>
      </c>
      <c r="M1101" s="14">
        <v>32400</v>
      </c>
      <c r="N1101" s="15">
        <v>10276.99</v>
      </c>
      <c r="O1101" s="12" t="s">
        <v>12</v>
      </c>
      <c r="P1101" s="12" t="s">
        <v>16</v>
      </c>
      <c r="Q1101" s="12" t="s">
        <v>300</v>
      </c>
      <c r="R1101" s="12">
        <v>34</v>
      </c>
      <c r="S1101" s="12"/>
      <c r="T1101" s="12"/>
      <c r="U1101" s="12"/>
      <c r="V1101" s="12"/>
      <c r="W1101" s="12"/>
      <c r="X1101" s="12"/>
      <c r="Y1101" s="12"/>
      <c r="Z1101" s="12"/>
    </row>
    <row r="1102" spans="1:26" x14ac:dyDescent="0.35">
      <c r="A1102" s="12" t="s">
        <v>1270</v>
      </c>
      <c r="B1102" s="12" t="s">
        <v>7341</v>
      </c>
      <c r="C1102" s="12" t="s">
        <v>5731</v>
      </c>
      <c r="D1102" s="12">
        <v>26.11</v>
      </c>
      <c r="E1102" s="12" t="s">
        <v>8368</v>
      </c>
      <c r="F1102" s="12">
        <v>6.8</v>
      </c>
      <c r="G1102" s="12" t="s">
        <v>8387</v>
      </c>
      <c r="H1102" s="12" t="s">
        <v>2382</v>
      </c>
      <c r="I1102" s="12" t="s">
        <v>2380</v>
      </c>
      <c r="J1102" s="12" t="s">
        <v>2380</v>
      </c>
      <c r="K1102" s="33">
        <v>2</v>
      </c>
      <c r="L1102" s="13" t="str">
        <f>_xlfn.XLOOKUP(A1102,'PWQ_Medical Examinations (2)'!A:A,'PWQ_Medical Examinations (2)'!I:I,"Not Found")</f>
        <v>No</v>
      </c>
      <c r="M1102" s="14">
        <v>25740</v>
      </c>
      <c r="N1102" s="15">
        <v>10274.33</v>
      </c>
      <c r="O1102" s="12" t="s">
        <v>12</v>
      </c>
      <c r="P1102" s="12" t="s">
        <v>16</v>
      </c>
      <c r="Q1102" s="12" t="s">
        <v>247</v>
      </c>
      <c r="R1102" s="12">
        <v>52</v>
      </c>
      <c r="S1102" s="12"/>
      <c r="T1102" s="12"/>
      <c r="U1102" s="12"/>
      <c r="V1102" s="12"/>
      <c r="W1102" s="12"/>
      <c r="X1102" s="12"/>
      <c r="Y1102" s="12"/>
      <c r="Z1102" s="12"/>
    </row>
    <row r="1103" spans="1:26" x14ac:dyDescent="0.35">
      <c r="A1103" s="12" t="s">
        <v>1269</v>
      </c>
      <c r="B1103" s="12" t="s">
        <v>6736</v>
      </c>
      <c r="C1103" s="12" t="s">
        <v>5174</v>
      </c>
      <c r="D1103" s="12">
        <v>32.299999999999997</v>
      </c>
      <c r="E1103" s="12" t="s">
        <v>8367</v>
      </c>
      <c r="F1103" s="12">
        <v>9.48</v>
      </c>
      <c r="G1103" s="12" t="s">
        <v>8387</v>
      </c>
      <c r="H1103" s="12" t="s">
        <v>2380</v>
      </c>
      <c r="I1103" s="12" t="s">
        <v>2380</v>
      </c>
      <c r="J1103" s="12" t="s">
        <v>2380</v>
      </c>
      <c r="K1103" s="33">
        <v>2</v>
      </c>
      <c r="L1103" s="13" t="str">
        <f>_xlfn.XLOOKUP(A1103,'PWQ_Medical Examinations (2)'!A:A,'PWQ_Medical Examinations (2)'!I:I,"Not Found")</f>
        <v>No</v>
      </c>
      <c r="M1103" s="14">
        <v>26995</v>
      </c>
      <c r="N1103" s="15">
        <v>10269.459999999999</v>
      </c>
      <c r="O1103" s="12" t="s">
        <v>12</v>
      </c>
      <c r="P1103" s="12" t="s">
        <v>12</v>
      </c>
      <c r="Q1103" s="12" t="s">
        <v>23</v>
      </c>
      <c r="R1103" s="12">
        <v>49</v>
      </c>
      <c r="S1103" s="12"/>
      <c r="T1103" s="12"/>
      <c r="U1103" s="12"/>
      <c r="V1103" s="12"/>
      <c r="W1103" s="12"/>
      <c r="X1103" s="12"/>
      <c r="Y1103" s="12"/>
      <c r="Z1103" s="12"/>
    </row>
    <row r="1104" spans="1:26" x14ac:dyDescent="0.35">
      <c r="A1104" s="12" t="s">
        <v>1268</v>
      </c>
      <c r="B1104" s="12" t="s">
        <v>7592</v>
      </c>
      <c r="C1104" s="12" t="s">
        <v>5732</v>
      </c>
      <c r="D1104" s="12">
        <v>28.69</v>
      </c>
      <c r="E1104" s="12" t="s">
        <v>8368</v>
      </c>
      <c r="F1104" s="12">
        <v>7.45</v>
      </c>
      <c r="G1104" s="12" t="s">
        <v>8387</v>
      </c>
      <c r="H1104" s="12" t="s">
        <v>2380</v>
      </c>
      <c r="I1104" s="12" t="s">
        <v>2380</v>
      </c>
      <c r="J1104" s="12" t="s">
        <v>2380</v>
      </c>
      <c r="K1104" s="33">
        <v>2</v>
      </c>
      <c r="L1104" s="13" t="str">
        <f>_xlfn.XLOOKUP(A1104,'PWQ_Medical Examinations (2)'!A:A,'PWQ_Medical Examinations (2)'!I:I,"Not Found")</f>
        <v>No</v>
      </c>
      <c r="M1104" s="14">
        <v>26912</v>
      </c>
      <c r="N1104" s="15">
        <v>10264.44</v>
      </c>
      <c r="O1104" s="12" t="s">
        <v>12</v>
      </c>
      <c r="P1104" s="12" t="s">
        <v>11</v>
      </c>
      <c r="Q1104" s="12" t="s">
        <v>23</v>
      </c>
      <c r="R1104" s="12">
        <v>49</v>
      </c>
      <c r="S1104" s="12"/>
      <c r="T1104" s="12"/>
      <c r="U1104" s="12"/>
      <c r="V1104" s="12"/>
      <c r="W1104" s="12"/>
      <c r="X1104" s="12"/>
      <c r="Y1104" s="12"/>
      <c r="Z1104" s="12"/>
    </row>
    <row r="1105" spans="1:26" x14ac:dyDescent="0.35">
      <c r="A1105" s="12" t="s">
        <v>1267</v>
      </c>
      <c r="B1105" s="12" t="s">
        <v>7593</v>
      </c>
      <c r="C1105" s="12" t="s">
        <v>5733</v>
      </c>
      <c r="D1105" s="12">
        <v>31.28</v>
      </c>
      <c r="E1105" s="12" t="s">
        <v>8367</v>
      </c>
      <c r="F1105" s="12">
        <v>6.94</v>
      </c>
      <c r="G1105" s="12" t="s">
        <v>8387</v>
      </c>
      <c r="H1105" s="12" t="s">
        <v>2382</v>
      </c>
      <c r="I1105" s="12" t="s">
        <v>2380</v>
      </c>
      <c r="J1105" s="12" t="s">
        <v>2380</v>
      </c>
      <c r="K1105" s="33">
        <v>1</v>
      </c>
      <c r="L1105" s="13" t="str">
        <f>_xlfn.XLOOKUP(A1105,'PWQ_Medical Examinations (2)'!A:A,'PWQ_Medical Examinations (2)'!I:I,"Not Found")</f>
        <v>No</v>
      </c>
      <c r="M1105" s="14">
        <v>27621</v>
      </c>
      <c r="N1105" s="15">
        <v>10259.129999999999</v>
      </c>
      <c r="O1105" s="12" t="s">
        <v>12</v>
      </c>
      <c r="P1105" s="12" t="s">
        <v>11</v>
      </c>
      <c r="Q1105" s="12" t="s">
        <v>42</v>
      </c>
      <c r="R1105" s="12">
        <v>47</v>
      </c>
      <c r="S1105" s="12"/>
      <c r="T1105" s="12"/>
      <c r="U1105" s="12"/>
      <c r="V1105" s="12"/>
      <c r="W1105" s="12"/>
      <c r="X1105" s="12"/>
      <c r="Y1105" s="12"/>
      <c r="Z1105" s="12"/>
    </row>
    <row r="1106" spans="1:26" x14ac:dyDescent="0.35">
      <c r="A1106" s="12" t="s">
        <v>1266</v>
      </c>
      <c r="B1106" s="12" t="s">
        <v>7594</v>
      </c>
      <c r="C1106" s="12" t="s">
        <v>5734</v>
      </c>
      <c r="D1106" s="12">
        <v>30.21</v>
      </c>
      <c r="E1106" s="12" t="s">
        <v>8367</v>
      </c>
      <c r="F1106" s="12">
        <v>7.83</v>
      </c>
      <c r="G1106" s="12" t="s">
        <v>8387</v>
      </c>
      <c r="H1106" s="12" t="s">
        <v>2380</v>
      </c>
      <c r="I1106" s="12" t="s">
        <v>2380</v>
      </c>
      <c r="J1106" s="12" t="s">
        <v>2380</v>
      </c>
      <c r="K1106" s="33">
        <v>0</v>
      </c>
      <c r="L1106" s="13" t="str">
        <f>_xlfn.XLOOKUP(A1106,'PWQ_Medical Examinations (2)'!A:A,'PWQ_Medical Examinations (2)'!I:I,"Not Found")</f>
        <v>No</v>
      </c>
      <c r="M1106" s="14">
        <v>25104</v>
      </c>
      <c r="N1106" s="15">
        <v>10231.5</v>
      </c>
      <c r="O1106" s="12" t="s">
        <v>12</v>
      </c>
      <c r="P1106" s="12" t="s">
        <v>16</v>
      </c>
      <c r="Q1106" s="12" t="s">
        <v>23</v>
      </c>
      <c r="R1106" s="12">
        <v>54</v>
      </c>
      <c r="S1106" s="12"/>
      <c r="T1106" s="12"/>
      <c r="U1106" s="12"/>
      <c r="V1106" s="12"/>
      <c r="W1106" s="12"/>
      <c r="X1106" s="12"/>
      <c r="Y1106" s="12"/>
      <c r="Z1106" s="12"/>
    </row>
    <row r="1107" spans="1:26" x14ac:dyDescent="0.35">
      <c r="A1107" s="12" t="s">
        <v>1265</v>
      </c>
      <c r="B1107" s="12" t="s">
        <v>6839</v>
      </c>
      <c r="C1107" s="12" t="s">
        <v>5735</v>
      </c>
      <c r="D1107" s="12">
        <v>38.28</v>
      </c>
      <c r="E1107" s="12" t="s">
        <v>8367</v>
      </c>
      <c r="F1107" s="12">
        <v>10.17</v>
      </c>
      <c r="G1107" s="12" t="s">
        <v>8387</v>
      </c>
      <c r="H1107" s="12" t="s">
        <v>2382</v>
      </c>
      <c r="I1107" s="12" t="s">
        <v>2380</v>
      </c>
      <c r="J1107" s="12" t="s">
        <v>2380</v>
      </c>
      <c r="K1107" s="33">
        <v>0</v>
      </c>
      <c r="L1107" s="13" t="str">
        <f>_xlfn.XLOOKUP(A1107,'PWQ_Medical Examinations (2)'!A:A,'PWQ_Medical Examinations (2)'!I:I,"Not Found")</f>
        <v>No</v>
      </c>
      <c r="M1107" s="14">
        <v>24651</v>
      </c>
      <c r="N1107" s="15">
        <v>10226.280000000001</v>
      </c>
      <c r="O1107" s="12" t="s">
        <v>12</v>
      </c>
      <c r="P1107" s="12" t="s">
        <v>12</v>
      </c>
      <c r="Q1107" s="12" t="s">
        <v>13</v>
      </c>
      <c r="R1107" s="12">
        <v>55</v>
      </c>
      <c r="S1107" s="12"/>
      <c r="T1107" s="12"/>
      <c r="U1107" s="12"/>
      <c r="V1107" s="12"/>
      <c r="W1107" s="12"/>
      <c r="X1107" s="12"/>
      <c r="Y1107" s="12"/>
      <c r="Z1107" s="12"/>
    </row>
    <row r="1108" spans="1:26" x14ac:dyDescent="0.35">
      <c r="A1108" s="12" t="s">
        <v>1264</v>
      </c>
      <c r="B1108" s="12" t="s">
        <v>7221</v>
      </c>
      <c r="C1108" s="12" t="s">
        <v>5736</v>
      </c>
      <c r="D1108" s="12">
        <v>29.9</v>
      </c>
      <c r="E1108" s="12" t="s">
        <v>8368</v>
      </c>
      <c r="F1108" s="12">
        <v>8.9600000000000009</v>
      </c>
      <c r="G1108" s="12" t="s">
        <v>8387</v>
      </c>
      <c r="H1108" s="12" t="s">
        <v>2382</v>
      </c>
      <c r="I1108" s="12" t="s">
        <v>2380</v>
      </c>
      <c r="J1108" s="12" t="s">
        <v>2380</v>
      </c>
      <c r="K1108" s="33">
        <v>0</v>
      </c>
      <c r="L1108" s="13" t="str">
        <f>_xlfn.XLOOKUP(A1108,'PWQ_Medical Examinations (2)'!A:A,'PWQ_Medical Examinations (2)'!I:I,"Not Found")</f>
        <v>No</v>
      </c>
      <c r="M1108" s="14">
        <v>24741</v>
      </c>
      <c r="N1108" s="15">
        <v>10214.64</v>
      </c>
      <c r="O1108" s="12" t="s">
        <v>12</v>
      </c>
      <c r="P1108" s="12" t="s">
        <v>11</v>
      </c>
      <c r="Q1108" s="12" t="s">
        <v>42</v>
      </c>
      <c r="R1108" s="12">
        <v>55</v>
      </c>
      <c r="S1108" s="12"/>
      <c r="T1108" s="12"/>
      <c r="U1108" s="12"/>
      <c r="V1108" s="12"/>
      <c r="W1108" s="12"/>
      <c r="X1108" s="12"/>
      <c r="Y1108" s="12"/>
      <c r="Z1108" s="12"/>
    </row>
    <row r="1109" spans="1:26" x14ac:dyDescent="0.35">
      <c r="A1109" s="12" t="s">
        <v>1263</v>
      </c>
      <c r="B1109" s="12" t="s">
        <v>7595</v>
      </c>
      <c r="C1109" s="12" t="s">
        <v>5737</v>
      </c>
      <c r="D1109" s="12">
        <v>23.18</v>
      </c>
      <c r="E1109" s="12" t="s">
        <v>8369</v>
      </c>
      <c r="F1109" s="12">
        <v>6.96</v>
      </c>
      <c r="G1109" s="12" t="s">
        <v>8387</v>
      </c>
      <c r="H1109" s="12" t="s">
        <v>2382</v>
      </c>
      <c r="I1109" s="12" t="s">
        <v>2380</v>
      </c>
      <c r="J1109" s="12" t="s">
        <v>2380</v>
      </c>
      <c r="K1109" s="33">
        <v>2</v>
      </c>
      <c r="L1109" s="13" t="str">
        <f>_xlfn.XLOOKUP(A1109,'PWQ_Medical Examinations (2)'!A:A,'PWQ_Medical Examinations (2)'!I:I,"Not Found")</f>
        <v>No</v>
      </c>
      <c r="M1109" s="14">
        <v>25926</v>
      </c>
      <c r="N1109" s="15">
        <v>10197.77</v>
      </c>
      <c r="O1109" s="12" t="s">
        <v>12</v>
      </c>
      <c r="P1109" s="12" t="s">
        <v>16</v>
      </c>
      <c r="Q1109" s="12" t="s">
        <v>247</v>
      </c>
      <c r="R1109" s="12">
        <v>52</v>
      </c>
      <c r="S1109" s="12"/>
      <c r="T1109" s="12"/>
      <c r="U1109" s="12"/>
      <c r="V1109" s="12"/>
      <c r="W1109" s="12"/>
      <c r="X1109" s="12"/>
      <c r="Y1109" s="12"/>
      <c r="Z1109" s="12"/>
    </row>
    <row r="1110" spans="1:26" x14ac:dyDescent="0.35">
      <c r="A1110" s="12" t="s">
        <v>1262</v>
      </c>
      <c r="B1110" s="12" t="s">
        <v>7596</v>
      </c>
      <c r="C1110" s="12" t="s">
        <v>5738</v>
      </c>
      <c r="D1110" s="12">
        <v>33.020000000000003</v>
      </c>
      <c r="E1110" s="12" t="s">
        <v>8367</v>
      </c>
      <c r="F1110" s="12">
        <v>5.07</v>
      </c>
      <c r="G1110" s="12" t="s">
        <v>8389</v>
      </c>
      <c r="H1110" s="12" t="s">
        <v>2382</v>
      </c>
      <c r="I1110" s="12" t="s">
        <v>2380</v>
      </c>
      <c r="J1110" s="12" t="s">
        <v>2380</v>
      </c>
      <c r="K1110" s="33">
        <v>0</v>
      </c>
      <c r="L1110" s="13" t="str">
        <f>_xlfn.XLOOKUP(A1110,'PWQ_Medical Examinations (2)'!A:A,'PWQ_Medical Examinations (2)'!I:I,"Not Found")</f>
        <v>No</v>
      </c>
      <c r="M1110" s="14">
        <v>31336</v>
      </c>
      <c r="N1110" s="15">
        <v>10191.82</v>
      </c>
      <c r="O1110" s="12" t="s">
        <v>12</v>
      </c>
      <c r="P1110" s="12" t="s">
        <v>11</v>
      </c>
      <c r="Q1110" s="12" t="s">
        <v>535</v>
      </c>
      <c r="R1110" s="12">
        <v>37</v>
      </c>
      <c r="S1110" s="12"/>
      <c r="T1110" s="12"/>
      <c r="U1110" s="12"/>
      <c r="V1110" s="12"/>
      <c r="W1110" s="12"/>
      <c r="X1110" s="12"/>
      <c r="Y1110" s="12"/>
      <c r="Z1110" s="12"/>
    </row>
    <row r="1111" spans="1:26" x14ac:dyDescent="0.35">
      <c r="A1111" s="12" t="s">
        <v>1261</v>
      </c>
      <c r="B1111" s="12" t="s">
        <v>7597</v>
      </c>
      <c r="C1111" s="12" t="s">
        <v>5739</v>
      </c>
      <c r="D1111" s="12">
        <v>27.29</v>
      </c>
      <c r="E1111" s="12" t="s">
        <v>8368</v>
      </c>
      <c r="F1111" s="12">
        <v>5.85</v>
      </c>
      <c r="G1111" s="12" t="s">
        <v>8388</v>
      </c>
      <c r="H1111" s="12" t="s">
        <v>2380</v>
      </c>
      <c r="I1111" s="12" t="s">
        <v>2380</v>
      </c>
      <c r="J1111" s="12" t="s">
        <v>2380</v>
      </c>
      <c r="K1111" s="33">
        <v>2</v>
      </c>
      <c r="L1111" s="13" t="str">
        <f>_xlfn.XLOOKUP(A1111,'PWQ_Medical Examinations (2)'!A:A,'PWQ_Medical Examinations (2)'!I:I,"Not Found")</f>
        <v>No</v>
      </c>
      <c r="M1111" s="14">
        <v>26490</v>
      </c>
      <c r="N1111" s="15">
        <v>10160.870000000001</v>
      </c>
      <c r="O1111" s="12" t="s">
        <v>12</v>
      </c>
      <c r="P1111" s="12" t="s">
        <v>12</v>
      </c>
      <c r="Q1111" s="12" t="s">
        <v>200</v>
      </c>
      <c r="R1111" s="12">
        <v>50</v>
      </c>
      <c r="S1111" s="12"/>
      <c r="T1111" s="12"/>
      <c r="U1111" s="12"/>
      <c r="V1111" s="12"/>
      <c r="W1111" s="12"/>
      <c r="X1111" s="12"/>
      <c r="Y1111" s="12"/>
      <c r="Z1111" s="12"/>
    </row>
    <row r="1112" spans="1:26" x14ac:dyDescent="0.35">
      <c r="A1112" s="12" t="s">
        <v>1260</v>
      </c>
      <c r="B1112" s="12" t="s">
        <v>6805</v>
      </c>
      <c r="C1112" s="12" t="s">
        <v>5104</v>
      </c>
      <c r="D1112" s="12">
        <v>23.18</v>
      </c>
      <c r="E1112" s="12" t="s">
        <v>8369</v>
      </c>
      <c r="F1112" s="12">
        <v>10.56</v>
      </c>
      <c r="G1112" s="12" t="s">
        <v>8387</v>
      </c>
      <c r="H1112" s="12" t="s">
        <v>2380</v>
      </c>
      <c r="I1112" s="12" t="s">
        <v>2380</v>
      </c>
      <c r="J1112" s="12" t="s">
        <v>2380</v>
      </c>
      <c r="K1112" s="33">
        <v>2</v>
      </c>
      <c r="L1112" s="13" t="str">
        <f>_xlfn.XLOOKUP(A1112,'PWQ_Medical Examinations (2)'!A:A,'PWQ_Medical Examinations (2)'!I:I,"Not Found")</f>
        <v>No</v>
      </c>
      <c r="M1112" s="14">
        <v>26950</v>
      </c>
      <c r="N1112" s="15">
        <v>10156.780000000001</v>
      </c>
      <c r="O1112" s="12" t="s">
        <v>12</v>
      </c>
      <c r="P1112" s="12" t="s">
        <v>11</v>
      </c>
      <c r="Q1112" s="12" t="s">
        <v>23</v>
      </c>
      <c r="R1112" s="12">
        <v>49</v>
      </c>
      <c r="S1112" s="12"/>
      <c r="T1112" s="12"/>
      <c r="U1112" s="12"/>
      <c r="V1112" s="12"/>
      <c r="W1112" s="12"/>
      <c r="X1112" s="12"/>
      <c r="Y1112" s="12"/>
      <c r="Z1112" s="12"/>
    </row>
    <row r="1113" spans="1:26" x14ac:dyDescent="0.35">
      <c r="A1113" s="12" t="s">
        <v>1259</v>
      </c>
      <c r="B1113" s="12" t="s">
        <v>7598</v>
      </c>
      <c r="C1113" s="12" t="s">
        <v>5740</v>
      </c>
      <c r="D1113" s="12">
        <v>32.659999999999997</v>
      </c>
      <c r="E1113" s="12" t="s">
        <v>8367</v>
      </c>
      <c r="F1113" s="12">
        <v>8.92</v>
      </c>
      <c r="G1113" s="12" t="s">
        <v>8387</v>
      </c>
      <c r="H1113" s="12" t="s">
        <v>2382</v>
      </c>
      <c r="I1113" s="12" t="s">
        <v>2380</v>
      </c>
      <c r="J1113" s="12" t="s">
        <v>2380</v>
      </c>
      <c r="K1113" s="33">
        <v>0</v>
      </c>
      <c r="L1113" s="13" t="str">
        <f>_xlfn.XLOOKUP(A1113,'PWQ_Medical Examinations (2)'!A:A,'PWQ_Medical Examinations (2)'!I:I,"Not Found")</f>
        <v>No</v>
      </c>
      <c r="M1113" s="14">
        <v>29749</v>
      </c>
      <c r="N1113" s="15">
        <v>10146.129999999999</v>
      </c>
      <c r="O1113" s="12" t="s">
        <v>12</v>
      </c>
      <c r="P1113" s="12" t="s">
        <v>16</v>
      </c>
      <c r="Q1113" s="12" t="s">
        <v>200</v>
      </c>
      <c r="R1113" s="12">
        <v>41</v>
      </c>
      <c r="S1113" s="12"/>
      <c r="T1113" s="12"/>
      <c r="U1113" s="12"/>
      <c r="V1113" s="12"/>
      <c r="W1113" s="12"/>
      <c r="X1113" s="12"/>
      <c r="Y1113" s="12"/>
      <c r="Z1113" s="12"/>
    </row>
    <row r="1114" spans="1:26" x14ac:dyDescent="0.35">
      <c r="A1114" s="12" t="s">
        <v>1258</v>
      </c>
      <c r="B1114" s="12" t="s">
        <v>6819</v>
      </c>
      <c r="C1114" s="12" t="s">
        <v>5741</v>
      </c>
      <c r="D1114" s="12">
        <v>30.78</v>
      </c>
      <c r="E1114" s="12" t="s">
        <v>8367</v>
      </c>
      <c r="F1114" s="12">
        <v>8.6300000000000008</v>
      </c>
      <c r="G1114" s="12" t="s">
        <v>8387</v>
      </c>
      <c r="H1114" s="12" t="s">
        <v>2380</v>
      </c>
      <c r="I1114" s="12" t="s">
        <v>2380</v>
      </c>
      <c r="J1114" s="12" t="s">
        <v>2380</v>
      </c>
      <c r="K1114" s="33">
        <v>0</v>
      </c>
      <c r="L1114" s="13" t="str">
        <f>_xlfn.XLOOKUP(A1114,'PWQ_Medical Examinations (2)'!A:A,'PWQ_Medical Examinations (2)'!I:I,"Not Found")</f>
        <v>No</v>
      </c>
      <c r="M1114" s="14">
        <v>27393</v>
      </c>
      <c r="N1114" s="15">
        <v>10141.14</v>
      </c>
      <c r="O1114" s="12" t="s">
        <v>12</v>
      </c>
      <c r="P1114" s="12" t="s">
        <v>16</v>
      </c>
      <c r="Q1114" s="12" t="s">
        <v>168</v>
      </c>
      <c r="R1114" s="12">
        <v>48</v>
      </c>
      <c r="S1114" s="12"/>
      <c r="T1114" s="12"/>
      <c r="U1114" s="12"/>
      <c r="V1114" s="12"/>
      <c r="W1114" s="12"/>
      <c r="X1114" s="12"/>
      <c r="Y1114" s="12"/>
      <c r="Z1114" s="12"/>
    </row>
    <row r="1115" spans="1:26" x14ac:dyDescent="0.35">
      <c r="A1115" s="12" t="s">
        <v>1257</v>
      </c>
      <c r="B1115" s="12" t="s">
        <v>7599</v>
      </c>
      <c r="C1115" s="12" t="s">
        <v>5742</v>
      </c>
      <c r="D1115" s="12">
        <v>47.2</v>
      </c>
      <c r="E1115" s="12" t="s">
        <v>8367</v>
      </c>
      <c r="F1115" s="12">
        <v>6.29</v>
      </c>
      <c r="G1115" s="12" t="s">
        <v>8388</v>
      </c>
      <c r="H1115" s="12" t="s">
        <v>2382</v>
      </c>
      <c r="I1115" s="12" t="s">
        <v>2380</v>
      </c>
      <c r="J1115" s="12" t="s">
        <v>2383</v>
      </c>
      <c r="K1115" s="33">
        <v>1</v>
      </c>
      <c r="L1115" s="13" t="str">
        <f>_xlfn.XLOOKUP(A1115,'PWQ_Medical Examinations (2)'!A:A,'PWQ_Medical Examinations (2)'!I:I,"Not Found")</f>
        <v>No</v>
      </c>
      <c r="M1115" s="14">
        <v>35678</v>
      </c>
      <c r="N1115" s="15">
        <v>10139.84</v>
      </c>
      <c r="O1115" s="12" t="s">
        <v>12</v>
      </c>
      <c r="P1115" s="12" t="s">
        <v>11</v>
      </c>
      <c r="Q1115" s="12" t="s">
        <v>23</v>
      </c>
      <c r="R1115" s="12">
        <v>25</v>
      </c>
      <c r="S1115" s="12"/>
      <c r="T1115" s="12"/>
      <c r="U1115" s="12"/>
      <c r="V1115" s="12"/>
      <c r="W1115" s="12"/>
      <c r="X1115" s="12"/>
      <c r="Y1115" s="12"/>
      <c r="Z1115" s="12"/>
    </row>
    <row r="1116" spans="1:26" x14ac:dyDescent="0.35">
      <c r="A1116" s="12" t="s">
        <v>1256</v>
      </c>
      <c r="B1116" s="12" t="s">
        <v>7600</v>
      </c>
      <c r="C1116" s="12" t="s">
        <v>5743</v>
      </c>
      <c r="D1116" s="12">
        <v>31.6</v>
      </c>
      <c r="E1116" s="12" t="s">
        <v>8367</v>
      </c>
      <c r="F1116" s="12">
        <v>5.75</v>
      </c>
      <c r="G1116" s="12" t="s">
        <v>8388</v>
      </c>
      <c r="H1116" s="12" t="s">
        <v>2380</v>
      </c>
      <c r="I1116" s="12" t="s">
        <v>2380</v>
      </c>
      <c r="J1116" s="12" t="s">
        <v>2380</v>
      </c>
      <c r="K1116" s="33">
        <v>2</v>
      </c>
      <c r="L1116" s="13" t="str">
        <f>_xlfn.XLOOKUP(A1116,'PWQ_Medical Examinations (2)'!A:A,'PWQ_Medical Examinations (2)'!I:I,"Not Found")</f>
        <v>No</v>
      </c>
      <c r="M1116" s="14">
        <v>26619</v>
      </c>
      <c r="N1116" s="15">
        <v>10118.42</v>
      </c>
      <c r="O1116" s="12" t="s">
        <v>12</v>
      </c>
      <c r="P1116" s="12" t="s">
        <v>12</v>
      </c>
      <c r="Q1116" s="12" t="s">
        <v>42</v>
      </c>
      <c r="R1116" s="12">
        <v>50</v>
      </c>
      <c r="S1116" s="12"/>
      <c r="T1116" s="12"/>
      <c r="U1116" s="12"/>
      <c r="V1116" s="12"/>
      <c r="W1116" s="12"/>
      <c r="X1116" s="12"/>
      <c r="Y1116" s="12"/>
      <c r="Z1116" s="12"/>
    </row>
    <row r="1117" spans="1:26" x14ac:dyDescent="0.35">
      <c r="A1117" s="12" t="s">
        <v>1255</v>
      </c>
      <c r="B1117" s="12" t="s">
        <v>7601</v>
      </c>
      <c r="C1117" s="12" t="s">
        <v>5744</v>
      </c>
      <c r="D1117" s="12">
        <v>33.914999999999999</v>
      </c>
      <c r="E1117" s="12" t="s">
        <v>8367</v>
      </c>
      <c r="F1117" s="12">
        <v>6.66</v>
      </c>
      <c r="G1117" s="12" t="s">
        <v>8387</v>
      </c>
      <c r="H1117" s="12" t="s">
        <v>2382</v>
      </c>
      <c r="I1117" s="12" t="s">
        <v>2380</v>
      </c>
      <c r="J1117" s="12" t="s">
        <v>2380</v>
      </c>
      <c r="K1117" s="33">
        <v>1</v>
      </c>
      <c r="L1117" s="13" t="str">
        <f>_xlfn.XLOOKUP(A1117,'PWQ_Medical Examinations (2)'!A:A,'PWQ_Medical Examinations (2)'!I:I,"Not Found")</f>
        <v>No</v>
      </c>
      <c r="M1117" s="14">
        <v>27577</v>
      </c>
      <c r="N1117" s="15">
        <v>10115.01</v>
      </c>
      <c r="O1117" s="12" t="s">
        <v>12</v>
      </c>
      <c r="P1117" s="12" t="s">
        <v>12</v>
      </c>
      <c r="Q1117" s="12" t="s">
        <v>23</v>
      </c>
      <c r="R1117" s="12">
        <v>47</v>
      </c>
      <c r="S1117" s="12"/>
      <c r="T1117" s="12"/>
      <c r="U1117" s="12"/>
      <c r="V1117" s="12"/>
      <c r="W1117" s="12"/>
      <c r="X1117" s="12"/>
      <c r="Y1117" s="12"/>
      <c r="Z1117" s="12"/>
    </row>
    <row r="1118" spans="1:26" x14ac:dyDescent="0.35">
      <c r="A1118" s="12" t="s">
        <v>1254</v>
      </c>
      <c r="B1118" s="12" t="s">
        <v>7602</v>
      </c>
      <c r="C1118" s="12" t="s">
        <v>5745</v>
      </c>
      <c r="D1118" s="12">
        <v>23.54</v>
      </c>
      <c r="E1118" s="12" t="s">
        <v>8369</v>
      </c>
      <c r="F1118" s="12">
        <v>5.0999999999999996</v>
      </c>
      <c r="G1118" s="12" t="s">
        <v>8389</v>
      </c>
      <c r="H1118" s="12" t="s">
        <v>2380</v>
      </c>
      <c r="I1118" s="12" t="s">
        <v>2380</v>
      </c>
      <c r="J1118" s="12" t="s">
        <v>2380</v>
      </c>
      <c r="K1118" s="33">
        <v>2</v>
      </c>
      <c r="L1118" s="13" t="str">
        <f>_xlfn.XLOOKUP(A1118,'PWQ_Medical Examinations (2)'!A:A,'PWQ_Medical Examinations (2)'!I:I,"Not Found")</f>
        <v>No</v>
      </c>
      <c r="M1118" s="14">
        <v>26519</v>
      </c>
      <c r="N1118" s="15">
        <v>10107.219999999999</v>
      </c>
      <c r="O1118" s="12" t="s">
        <v>12</v>
      </c>
      <c r="P1118" s="12" t="s">
        <v>16</v>
      </c>
      <c r="Q1118" s="12" t="s">
        <v>13</v>
      </c>
      <c r="R1118" s="12">
        <v>50</v>
      </c>
      <c r="S1118" s="12"/>
      <c r="T1118" s="12"/>
      <c r="U1118" s="12"/>
      <c r="V1118" s="12"/>
      <c r="W1118" s="12"/>
      <c r="X1118" s="12"/>
      <c r="Y1118" s="12"/>
      <c r="Z1118" s="12"/>
    </row>
    <row r="1119" spans="1:26" x14ac:dyDescent="0.35">
      <c r="A1119" s="12" t="s">
        <v>1253</v>
      </c>
      <c r="B1119" s="12" t="s">
        <v>6937</v>
      </c>
      <c r="C1119" s="12" t="s">
        <v>5746</v>
      </c>
      <c r="D1119" s="12">
        <v>27.074999999999999</v>
      </c>
      <c r="E1119" s="12" t="s">
        <v>8368</v>
      </c>
      <c r="F1119" s="12">
        <v>4.41</v>
      </c>
      <c r="G1119" s="12" t="s">
        <v>8389</v>
      </c>
      <c r="H1119" s="12" t="s">
        <v>2380</v>
      </c>
      <c r="I1119" s="12" t="s">
        <v>2380</v>
      </c>
      <c r="J1119" s="12" t="s">
        <v>2380</v>
      </c>
      <c r="K1119" s="33">
        <v>2</v>
      </c>
      <c r="L1119" s="13" t="str">
        <f>_xlfn.XLOOKUP(A1119,'PWQ_Medical Examinations (2)'!A:A,'PWQ_Medical Examinations (2)'!I:I,"Not Found")</f>
        <v>No</v>
      </c>
      <c r="M1119" s="14">
        <v>26591</v>
      </c>
      <c r="N1119" s="15">
        <v>10106.129999999999</v>
      </c>
      <c r="O1119" s="12" t="s">
        <v>12</v>
      </c>
      <c r="P1119" s="12" t="s">
        <v>16</v>
      </c>
      <c r="Q1119" s="12" t="s">
        <v>247</v>
      </c>
      <c r="R1119" s="12">
        <v>50</v>
      </c>
      <c r="S1119" s="12"/>
      <c r="T1119" s="12"/>
      <c r="U1119" s="12"/>
      <c r="V1119" s="12"/>
      <c r="W1119" s="12"/>
      <c r="X1119" s="12"/>
      <c r="Y1119" s="12"/>
      <c r="Z1119" s="12"/>
    </row>
    <row r="1120" spans="1:26" x14ac:dyDescent="0.35">
      <c r="A1120" s="12" t="s">
        <v>1252</v>
      </c>
      <c r="B1120" s="12" t="s">
        <v>7603</v>
      </c>
      <c r="C1120" s="12" t="s">
        <v>5747</v>
      </c>
      <c r="D1120" s="12">
        <v>25.8</v>
      </c>
      <c r="E1120" s="12" t="s">
        <v>8368</v>
      </c>
      <c r="F1120" s="12">
        <v>5.52</v>
      </c>
      <c r="G1120" s="12" t="s">
        <v>8389</v>
      </c>
      <c r="H1120" s="12" t="s">
        <v>2382</v>
      </c>
      <c r="I1120" s="12" t="s">
        <v>2380</v>
      </c>
      <c r="J1120" s="12" t="s">
        <v>2380</v>
      </c>
      <c r="K1120" s="33">
        <v>0</v>
      </c>
      <c r="L1120" s="13" t="str">
        <f>_xlfn.XLOOKUP(A1120,'PWQ_Medical Examinations (2)'!A:A,'PWQ_Medical Examinations (2)'!I:I,"Not Found")</f>
        <v>No</v>
      </c>
      <c r="M1120" s="14">
        <v>28113</v>
      </c>
      <c r="N1120" s="15">
        <v>10096.969999999999</v>
      </c>
      <c r="O1120" s="12" t="s">
        <v>12</v>
      </c>
      <c r="P1120" s="12" t="s">
        <v>11</v>
      </c>
      <c r="Q1120" s="12" t="s">
        <v>42</v>
      </c>
      <c r="R1120" s="12">
        <v>46</v>
      </c>
      <c r="S1120" s="12"/>
      <c r="T1120" s="12"/>
      <c r="U1120" s="12"/>
      <c r="V1120" s="12"/>
      <c r="W1120" s="12"/>
      <c r="X1120" s="12"/>
      <c r="Y1120" s="12"/>
      <c r="Z1120" s="12"/>
    </row>
    <row r="1121" spans="1:26" x14ac:dyDescent="0.35">
      <c r="A1121" s="12" t="s">
        <v>1251</v>
      </c>
      <c r="B1121" s="12" t="s">
        <v>7604</v>
      </c>
      <c r="C1121" s="12" t="s">
        <v>5748</v>
      </c>
      <c r="D1121" s="12">
        <v>36.1</v>
      </c>
      <c r="E1121" s="12" t="s">
        <v>8367</v>
      </c>
      <c r="F1121" s="12">
        <v>4.62</v>
      </c>
      <c r="G1121" s="12" t="s">
        <v>8389</v>
      </c>
      <c r="H1121" s="12" t="s">
        <v>2382</v>
      </c>
      <c r="I1121" s="12" t="s">
        <v>2380</v>
      </c>
      <c r="J1121" s="12" t="s">
        <v>2383</v>
      </c>
      <c r="K1121" s="33">
        <v>1</v>
      </c>
      <c r="L1121" s="13" t="str">
        <f>_xlfn.XLOOKUP(A1121,'PWQ_Medical Examinations (2)'!A:A,'PWQ_Medical Examinations (2)'!I:I,"Not Found")</f>
        <v>No</v>
      </c>
      <c r="M1121" s="14">
        <v>25387</v>
      </c>
      <c r="N1121" s="15">
        <v>10085.85</v>
      </c>
      <c r="O1121" s="12" t="s">
        <v>12</v>
      </c>
      <c r="P1121" s="12" t="s">
        <v>12</v>
      </c>
      <c r="Q1121" s="12" t="s">
        <v>42</v>
      </c>
      <c r="R1121" s="12">
        <v>53</v>
      </c>
      <c r="S1121" s="12"/>
      <c r="T1121" s="12"/>
      <c r="U1121" s="12"/>
      <c r="V1121" s="12"/>
      <c r="W1121" s="12"/>
      <c r="X1121" s="12"/>
      <c r="Y1121" s="12"/>
      <c r="Z1121" s="12"/>
    </row>
    <row r="1122" spans="1:26" x14ac:dyDescent="0.35">
      <c r="A1122" s="12" t="s">
        <v>1250</v>
      </c>
      <c r="B1122" s="12" t="s">
        <v>7605</v>
      </c>
      <c r="C1122" s="12" t="s">
        <v>5749</v>
      </c>
      <c r="D1122" s="12">
        <v>30.495000000000001</v>
      </c>
      <c r="E1122" s="12" t="s">
        <v>8367</v>
      </c>
      <c r="F1122" s="12">
        <v>5.74</v>
      </c>
      <c r="G1122" s="12" t="s">
        <v>8388</v>
      </c>
      <c r="H1122" s="12" t="s">
        <v>2382</v>
      </c>
      <c r="I1122" s="12" t="s">
        <v>2380</v>
      </c>
      <c r="J1122" s="12" t="s">
        <v>2383</v>
      </c>
      <c r="K1122" s="33">
        <v>1</v>
      </c>
      <c r="L1122" s="13" t="str">
        <f>_xlfn.XLOOKUP(A1122,'PWQ_Medical Examinations (2)'!A:A,'PWQ_Medical Examinations (2)'!I:I,"Not Found")</f>
        <v>No</v>
      </c>
      <c r="M1122" s="14">
        <v>25503</v>
      </c>
      <c r="N1122" s="15">
        <v>10072.06</v>
      </c>
      <c r="O1122" s="12" t="s">
        <v>12</v>
      </c>
      <c r="P1122" s="12" t="s">
        <v>16</v>
      </c>
      <c r="Q1122" s="12" t="s">
        <v>356</v>
      </c>
      <c r="R1122" s="12">
        <v>53</v>
      </c>
      <c r="S1122" s="12"/>
      <c r="T1122" s="12"/>
      <c r="U1122" s="12"/>
      <c r="V1122" s="12"/>
      <c r="W1122" s="12"/>
      <c r="X1122" s="12"/>
      <c r="Y1122" s="12"/>
      <c r="Z1122" s="12"/>
    </row>
    <row r="1123" spans="1:26" x14ac:dyDescent="0.35">
      <c r="A1123" s="12" t="s">
        <v>1249</v>
      </c>
      <c r="B1123" s="12" t="s">
        <v>7404</v>
      </c>
      <c r="C1123" s="12" t="s">
        <v>5750</v>
      </c>
      <c r="D1123" s="12">
        <v>21.4</v>
      </c>
      <c r="E1123" s="12" t="s">
        <v>8369</v>
      </c>
      <c r="F1123" s="12">
        <v>6.3</v>
      </c>
      <c r="G1123" s="12" t="s">
        <v>8388</v>
      </c>
      <c r="H1123" s="12" t="s">
        <v>2382</v>
      </c>
      <c r="I1123" s="12" t="s">
        <v>2380</v>
      </c>
      <c r="J1123" s="12" t="s">
        <v>2383</v>
      </c>
      <c r="K1123" s="33">
        <v>1</v>
      </c>
      <c r="L1123" s="13" t="str">
        <f>_xlfn.XLOOKUP(A1123,'PWQ_Medical Examinations (2)'!A:A,'PWQ_Medical Examinations (2)'!I:I,"Not Found")</f>
        <v>No</v>
      </c>
      <c r="M1123" s="14">
        <v>25437</v>
      </c>
      <c r="N1123" s="15">
        <v>10065.41</v>
      </c>
      <c r="O1123" s="12" t="s">
        <v>12</v>
      </c>
      <c r="P1123" s="12" t="s">
        <v>11</v>
      </c>
      <c r="Q1123" s="12" t="s">
        <v>42</v>
      </c>
      <c r="R1123" s="12">
        <v>53</v>
      </c>
      <c r="S1123" s="12"/>
      <c r="T1123" s="12"/>
      <c r="U1123" s="12"/>
      <c r="V1123" s="12"/>
      <c r="W1123" s="12"/>
      <c r="X1123" s="12"/>
      <c r="Y1123" s="12"/>
      <c r="Z1123" s="12"/>
    </row>
    <row r="1124" spans="1:26" x14ac:dyDescent="0.35">
      <c r="A1124" s="12" t="s">
        <v>1248</v>
      </c>
      <c r="B1124" s="12" t="s">
        <v>7606</v>
      </c>
      <c r="C1124" s="12" t="s">
        <v>5751</v>
      </c>
      <c r="D1124" s="12">
        <v>32.299999999999997</v>
      </c>
      <c r="E1124" s="12" t="s">
        <v>8367</v>
      </c>
      <c r="F1124" s="12">
        <v>10.27</v>
      </c>
      <c r="G1124" s="12" t="s">
        <v>8387</v>
      </c>
      <c r="H1124" s="12" t="s">
        <v>2380</v>
      </c>
      <c r="I1124" s="12" t="s">
        <v>2380</v>
      </c>
      <c r="J1124" s="12" t="s">
        <v>2380</v>
      </c>
      <c r="K1124" s="33">
        <v>0</v>
      </c>
      <c r="L1124" s="13" t="str">
        <f>_xlfn.XLOOKUP(A1124,'PWQ_Medical Examinations (2)'!A:A,'PWQ_Medical Examinations (2)'!I:I,"Not Found")</f>
        <v>No</v>
      </c>
      <c r="M1124" s="14">
        <v>27271</v>
      </c>
      <c r="N1124" s="15">
        <v>10043.25</v>
      </c>
      <c r="O1124" s="12" t="s">
        <v>12</v>
      </c>
      <c r="P1124" s="12" t="s">
        <v>11</v>
      </c>
      <c r="Q1124" s="12" t="s">
        <v>247</v>
      </c>
      <c r="R1124" s="12">
        <v>48</v>
      </c>
      <c r="S1124" s="12"/>
      <c r="T1124" s="12"/>
      <c r="U1124" s="12"/>
      <c r="V1124" s="12"/>
      <c r="W1124" s="12"/>
      <c r="X1124" s="12"/>
      <c r="Y1124" s="12"/>
      <c r="Z1124" s="12"/>
    </row>
    <row r="1125" spans="1:26" x14ac:dyDescent="0.35">
      <c r="A1125" s="12" t="s">
        <v>1247</v>
      </c>
      <c r="B1125" s="12" t="s">
        <v>7081</v>
      </c>
      <c r="C1125" s="12" t="s">
        <v>5752</v>
      </c>
      <c r="D1125" s="12">
        <v>29.78</v>
      </c>
      <c r="E1125" s="12" t="s">
        <v>8368</v>
      </c>
      <c r="F1125" s="12">
        <v>5.85</v>
      </c>
      <c r="G1125" s="12" t="s">
        <v>8388</v>
      </c>
      <c r="H1125" s="12" t="s">
        <v>2380</v>
      </c>
      <c r="I1125" s="12" t="s">
        <v>2380</v>
      </c>
      <c r="J1125" s="12" t="s">
        <v>2383</v>
      </c>
      <c r="K1125" s="33">
        <v>1</v>
      </c>
      <c r="L1125" s="13" t="str">
        <f>_xlfn.XLOOKUP(A1125,'PWQ_Medical Examinations (2)'!A:A,'PWQ_Medical Examinations (2)'!I:I,"Not Found")</f>
        <v>No</v>
      </c>
      <c r="M1125" s="14">
        <v>29217</v>
      </c>
      <c r="N1125" s="15">
        <v>10027.15</v>
      </c>
      <c r="O1125" s="12" t="s">
        <v>12</v>
      </c>
      <c r="P1125" s="12" t="s">
        <v>16</v>
      </c>
      <c r="Q1125" s="12" t="s">
        <v>300</v>
      </c>
      <c r="R1125" s="12">
        <v>43</v>
      </c>
      <c r="S1125" s="12"/>
      <c r="T1125" s="12"/>
      <c r="U1125" s="12"/>
      <c r="V1125" s="12"/>
      <c r="W1125" s="12"/>
      <c r="X1125" s="12"/>
      <c r="Y1125" s="12"/>
      <c r="Z1125" s="12"/>
    </row>
    <row r="1126" spans="1:26" x14ac:dyDescent="0.35">
      <c r="A1126" s="12" t="s">
        <v>1246</v>
      </c>
      <c r="B1126" s="12" t="s">
        <v>7607</v>
      </c>
      <c r="C1126" s="12" t="s">
        <v>5753</v>
      </c>
      <c r="D1126" s="12">
        <v>34.76</v>
      </c>
      <c r="E1126" s="12" t="s">
        <v>8367</v>
      </c>
      <c r="F1126" s="12">
        <v>5.92</v>
      </c>
      <c r="G1126" s="12" t="s">
        <v>8388</v>
      </c>
      <c r="H1126" s="12" t="s">
        <v>2382</v>
      </c>
      <c r="I1126" s="12" t="s">
        <v>2380</v>
      </c>
      <c r="J1126" s="12" t="s">
        <v>2380</v>
      </c>
      <c r="K1126" s="33">
        <v>1</v>
      </c>
      <c r="L1126" s="13" t="str">
        <f>_xlfn.XLOOKUP(A1126,'PWQ_Medical Examinations (2)'!A:A,'PWQ_Medical Examinations (2)'!I:I,"Not Found")</f>
        <v>No</v>
      </c>
      <c r="M1126" s="14">
        <v>32327</v>
      </c>
      <c r="N1126" s="15">
        <v>10011.44</v>
      </c>
      <c r="O1126" s="12" t="s">
        <v>12</v>
      </c>
      <c r="P1126" s="12" t="s">
        <v>12</v>
      </c>
      <c r="Q1126" s="12" t="s">
        <v>535</v>
      </c>
      <c r="R1126" s="12">
        <v>34</v>
      </c>
      <c r="S1126" s="12"/>
      <c r="T1126" s="12"/>
      <c r="U1126" s="12"/>
      <c r="V1126" s="12"/>
      <c r="W1126" s="12"/>
      <c r="X1126" s="12"/>
      <c r="Y1126" s="12"/>
      <c r="Z1126" s="12"/>
    </row>
    <row r="1127" spans="1:26" x14ac:dyDescent="0.35">
      <c r="A1127" s="12" t="s">
        <v>1245</v>
      </c>
      <c r="B1127" s="12" t="s">
        <v>7608</v>
      </c>
      <c r="C1127" s="12" t="s">
        <v>5754</v>
      </c>
      <c r="D1127" s="12">
        <v>18.335000000000001</v>
      </c>
      <c r="E1127" s="12" t="s">
        <v>8370</v>
      </c>
      <c r="F1127" s="12">
        <v>10.01</v>
      </c>
      <c r="G1127" s="12" t="s">
        <v>8387</v>
      </c>
      <c r="H1127" s="12" t="s">
        <v>2382</v>
      </c>
      <c r="I1127" s="12" t="s">
        <v>2380</v>
      </c>
      <c r="J1127" s="12" t="s">
        <v>2380</v>
      </c>
      <c r="K1127" s="33">
        <v>2</v>
      </c>
      <c r="L1127" s="13" t="str">
        <f>_xlfn.XLOOKUP(A1127,'PWQ_Medical Examinations (2)'!A:A,'PWQ_Medical Examinations (2)'!I:I,"Not Found")</f>
        <v>No</v>
      </c>
      <c r="M1127" s="14">
        <v>25791</v>
      </c>
      <c r="N1127" s="15">
        <v>9991.0400000000009</v>
      </c>
      <c r="O1127" s="12" t="s">
        <v>11</v>
      </c>
      <c r="P1127" s="12" t="s">
        <v>12</v>
      </c>
      <c r="Q1127" s="12" t="s">
        <v>23</v>
      </c>
      <c r="R1127" s="12">
        <v>52</v>
      </c>
      <c r="S1127" s="12"/>
      <c r="T1127" s="12"/>
      <c r="U1127" s="12"/>
      <c r="V1127" s="12"/>
      <c r="W1127" s="12"/>
      <c r="X1127" s="12"/>
      <c r="Y1127" s="12"/>
      <c r="Z1127" s="12"/>
    </row>
    <row r="1128" spans="1:26" x14ac:dyDescent="0.35">
      <c r="A1128" s="12" t="s">
        <v>1244</v>
      </c>
      <c r="B1128" s="12" t="s">
        <v>7087</v>
      </c>
      <c r="C1128" s="12" t="s">
        <v>5755</v>
      </c>
      <c r="D1128" s="12">
        <v>32.299999999999997</v>
      </c>
      <c r="E1128" s="12" t="s">
        <v>8367</v>
      </c>
      <c r="F1128" s="12">
        <v>9.59</v>
      </c>
      <c r="G1128" s="12" t="s">
        <v>8387</v>
      </c>
      <c r="H1128" s="12" t="s">
        <v>2380</v>
      </c>
      <c r="I1128" s="12" t="s">
        <v>2380</v>
      </c>
      <c r="J1128" s="12" t="s">
        <v>2380</v>
      </c>
      <c r="K1128" s="33">
        <v>0</v>
      </c>
      <c r="L1128" s="13" t="str">
        <f>_xlfn.XLOOKUP(A1128,'PWQ_Medical Examinations (2)'!A:A,'PWQ_Medical Examinations (2)'!I:I,"Not Found")</f>
        <v>No</v>
      </c>
      <c r="M1128" s="14">
        <v>26212</v>
      </c>
      <c r="N1128" s="15">
        <v>9964.06</v>
      </c>
      <c r="O1128" s="12" t="s">
        <v>11</v>
      </c>
      <c r="P1128" s="12" t="s">
        <v>11</v>
      </c>
      <c r="Q1128" s="12" t="s">
        <v>166</v>
      </c>
      <c r="R1128" s="12">
        <v>51</v>
      </c>
      <c r="S1128" s="12"/>
      <c r="T1128" s="12"/>
      <c r="U1128" s="12"/>
      <c r="V1128" s="12"/>
      <c r="W1128" s="12"/>
      <c r="X1128" s="12"/>
      <c r="Y1128" s="12"/>
      <c r="Z1128" s="12"/>
    </row>
    <row r="1129" spans="1:26" x14ac:dyDescent="0.35">
      <c r="A1129" s="12" t="s">
        <v>1243</v>
      </c>
      <c r="B1129" s="12" t="s">
        <v>6777</v>
      </c>
      <c r="C1129" s="12" t="s">
        <v>5756</v>
      </c>
      <c r="D1129" s="12">
        <v>27.74</v>
      </c>
      <c r="E1129" s="12" t="s">
        <v>8368</v>
      </c>
      <c r="F1129" s="12">
        <v>10.37</v>
      </c>
      <c r="G1129" s="12" t="s">
        <v>8387</v>
      </c>
      <c r="H1129" s="12" t="s">
        <v>2380</v>
      </c>
      <c r="I1129" s="12" t="s">
        <v>2380</v>
      </c>
      <c r="J1129" s="12" t="s">
        <v>2380</v>
      </c>
      <c r="K1129" s="33">
        <v>0</v>
      </c>
      <c r="L1129" s="13" t="str">
        <f>_xlfn.XLOOKUP(A1129,'PWQ_Medical Examinations (2)'!A:A,'PWQ_Medical Examinations (2)'!I:I,"Not Found")</f>
        <v>No</v>
      </c>
      <c r="M1129" s="14">
        <v>26293</v>
      </c>
      <c r="N1129" s="15">
        <v>9957.7199999999993</v>
      </c>
      <c r="O1129" s="12" t="s">
        <v>11</v>
      </c>
      <c r="P1129" s="12" t="s">
        <v>12</v>
      </c>
      <c r="Q1129" s="12" t="s">
        <v>170</v>
      </c>
      <c r="R1129" s="12">
        <v>51</v>
      </c>
      <c r="S1129" s="12"/>
      <c r="T1129" s="12"/>
      <c r="U1129" s="12"/>
      <c r="V1129" s="12"/>
      <c r="W1129" s="12"/>
      <c r="X1129" s="12"/>
      <c r="Y1129" s="12"/>
      <c r="Z1129" s="12"/>
    </row>
    <row r="1130" spans="1:26" x14ac:dyDescent="0.35">
      <c r="A1130" s="12" t="s">
        <v>1242</v>
      </c>
      <c r="B1130" s="12" t="s">
        <v>7609</v>
      </c>
      <c r="C1130" s="12" t="s">
        <v>5757</v>
      </c>
      <c r="D1130" s="12">
        <v>24</v>
      </c>
      <c r="E1130" s="12" t="s">
        <v>8369</v>
      </c>
      <c r="F1130" s="12">
        <v>4.01</v>
      </c>
      <c r="G1130" s="12" t="s">
        <v>8389</v>
      </c>
      <c r="H1130" s="12" t="s">
        <v>2382</v>
      </c>
      <c r="I1130" s="12" t="s">
        <v>2380</v>
      </c>
      <c r="J1130" s="12" t="s">
        <v>2380</v>
      </c>
      <c r="K1130" s="33">
        <v>1</v>
      </c>
      <c r="L1130" s="13" t="str">
        <f>_xlfn.XLOOKUP(A1130,'PWQ_Medical Examinations (2)'!A:A,'PWQ_Medical Examinations (2)'!I:I,"Not Found")</f>
        <v>No</v>
      </c>
      <c r="M1130" s="14">
        <v>23631</v>
      </c>
      <c r="N1130" s="15">
        <v>9933.44</v>
      </c>
      <c r="O1130" s="12" t="s">
        <v>12</v>
      </c>
      <c r="P1130" s="12" t="s">
        <v>12</v>
      </c>
      <c r="Q1130" s="12" t="s">
        <v>13</v>
      </c>
      <c r="R1130" s="12">
        <v>58</v>
      </c>
      <c r="S1130" s="12"/>
      <c r="T1130" s="12"/>
      <c r="U1130" s="12"/>
      <c r="V1130" s="12"/>
      <c r="W1130" s="12"/>
      <c r="X1130" s="12"/>
      <c r="Y1130" s="12"/>
      <c r="Z1130" s="12"/>
    </row>
    <row r="1131" spans="1:26" x14ac:dyDescent="0.35">
      <c r="A1131" s="12" t="s">
        <v>1241</v>
      </c>
      <c r="B1131" s="12" t="s">
        <v>7171</v>
      </c>
      <c r="C1131" s="12" t="s">
        <v>5758</v>
      </c>
      <c r="D1131" s="12">
        <v>31.78</v>
      </c>
      <c r="E1131" s="12" t="s">
        <v>8367</v>
      </c>
      <c r="F1131" s="12">
        <v>4.24</v>
      </c>
      <c r="G1131" s="12" t="s">
        <v>8389</v>
      </c>
      <c r="H1131" s="12" t="s">
        <v>2382</v>
      </c>
      <c r="I1131" s="12" t="s">
        <v>2380</v>
      </c>
      <c r="J1131" s="12" t="s">
        <v>2383</v>
      </c>
      <c r="K1131" s="33">
        <v>1</v>
      </c>
      <c r="L1131" s="13" t="str">
        <f>_xlfn.XLOOKUP(A1131,'PWQ_Medical Examinations (2)'!A:A,'PWQ_Medical Examinations (2)'!I:I,"Not Found")</f>
        <v>No</v>
      </c>
      <c r="M1131" s="14">
        <v>30653</v>
      </c>
      <c r="N1131" s="15">
        <v>9931.9599999999991</v>
      </c>
      <c r="O1131" s="12" t="s">
        <v>11</v>
      </c>
      <c r="P1131" s="12" t="s">
        <v>11</v>
      </c>
      <c r="Q1131" s="12" t="s">
        <v>23</v>
      </c>
      <c r="R1131" s="12">
        <v>39</v>
      </c>
      <c r="S1131" s="12"/>
      <c r="T1131" s="12"/>
      <c r="U1131" s="12"/>
      <c r="V1131" s="12"/>
      <c r="W1131" s="12"/>
      <c r="X1131" s="12"/>
      <c r="Y1131" s="12"/>
      <c r="Z1131" s="12"/>
    </row>
    <row r="1132" spans="1:26" x14ac:dyDescent="0.35">
      <c r="A1132" s="12" t="s">
        <v>1240</v>
      </c>
      <c r="B1132" s="12" t="s">
        <v>7610</v>
      </c>
      <c r="C1132" s="12" t="s">
        <v>5759</v>
      </c>
      <c r="D1132" s="12">
        <v>32.25</v>
      </c>
      <c r="E1132" s="12" t="s">
        <v>8367</v>
      </c>
      <c r="F1132" s="12">
        <v>5.36</v>
      </c>
      <c r="G1132" s="12" t="s">
        <v>8389</v>
      </c>
      <c r="H1132" s="12" t="s">
        <v>2382</v>
      </c>
      <c r="I1132" s="12" t="s">
        <v>2380</v>
      </c>
      <c r="J1132" s="12" t="s">
        <v>2380</v>
      </c>
      <c r="K1132" s="33">
        <v>0</v>
      </c>
      <c r="L1132" s="13" t="str">
        <f>_xlfn.XLOOKUP(A1132,'PWQ_Medical Examinations (2)'!A:A,'PWQ_Medical Examinations (2)'!I:I,"Not Found")</f>
        <v>No</v>
      </c>
      <c r="M1132" s="14">
        <v>31278</v>
      </c>
      <c r="N1132" s="15">
        <v>9930.64</v>
      </c>
      <c r="O1132" s="12" t="s">
        <v>11</v>
      </c>
      <c r="P1132" s="12" t="s">
        <v>12</v>
      </c>
      <c r="Q1132" s="12" t="s">
        <v>200</v>
      </c>
      <c r="R1132" s="12">
        <v>37</v>
      </c>
      <c r="S1132" s="12"/>
      <c r="T1132" s="12"/>
      <c r="U1132" s="12"/>
      <c r="V1132" s="12"/>
      <c r="W1132" s="12"/>
      <c r="X1132" s="12"/>
      <c r="Y1132" s="12"/>
      <c r="Z1132" s="12"/>
    </row>
    <row r="1133" spans="1:26" x14ac:dyDescent="0.35">
      <c r="A1133" s="12" t="s">
        <v>1239</v>
      </c>
      <c r="B1133" s="12" t="s">
        <v>7611</v>
      </c>
      <c r="C1133" s="12" t="s">
        <v>5760</v>
      </c>
      <c r="D1133" s="12">
        <v>30.114999999999998</v>
      </c>
      <c r="E1133" s="12" t="s">
        <v>8367</v>
      </c>
      <c r="F1133" s="12">
        <v>4.99</v>
      </c>
      <c r="G1133" s="12" t="s">
        <v>8389</v>
      </c>
      <c r="H1133" s="12" t="s">
        <v>2380</v>
      </c>
      <c r="I1133" s="12" t="s">
        <v>2380</v>
      </c>
      <c r="J1133" s="12" t="s">
        <v>2380</v>
      </c>
      <c r="K1133" s="33">
        <v>2</v>
      </c>
      <c r="L1133" s="13" t="str">
        <f>_xlfn.XLOOKUP(A1133,'PWQ_Medical Examinations (2)'!A:A,'PWQ_Medical Examinations (2)'!I:I,"Not Found")</f>
        <v>No</v>
      </c>
      <c r="M1133" s="14">
        <v>26556</v>
      </c>
      <c r="N1133" s="15">
        <v>9910.36</v>
      </c>
      <c r="O1133" s="12" t="s">
        <v>11</v>
      </c>
      <c r="P1133" s="12" t="s">
        <v>12</v>
      </c>
      <c r="Q1133" s="12" t="s">
        <v>23</v>
      </c>
      <c r="R1133" s="12">
        <v>50</v>
      </c>
      <c r="S1133" s="12"/>
      <c r="T1133" s="12"/>
      <c r="U1133" s="12"/>
      <c r="V1133" s="12"/>
      <c r="W1133" s="12"/>
      <c r="X1133" s="12"/>
      <c r="Y1133" s="12"/>
      <c r="Z1133" s="12"/>
    </row>
    <row r="1134" spans="1:26" x14ac:dyDescent="0.35">
      <c r="A1134" s="12" t="s">
        <v>1238</v>
      </c>
      <c r="B1134" s="12" t="s">
        <v>7612</v>
      </c>
      <c r="C1134" s="12" t="s">
        <v>5761</v>
      </c>
      <c r="D1134" s="12">
        <v>22.41</v>
      </c>
      <c r="E1134" s="12" t="s">
        <v>8369</v>
      </c>
      <c r="F1134" s="12">
        <v>8.68</v>
      </c>
      <c r="G1134" s="12" t="s">
        <v>8387</v>
      </c>
      <c r="H1134" s="12" t="s">
        <v>2380</v>
      </c>
      <c r="I1134" s="12" t="s">
        <v>2380</v>
      </c>
      <c r="J1134" s="12" t="s">
        <v>2380</v>
      </c>
      <c r="K1134" s="33">
        <v>0</v>
      </c>
      <c r="L1134" s="13" t="str">
        <f>_xlfn.XLOOKUP(A1134,'PWQ_Medical Examinations (2)'!A:A,'PWQ_Medical Examinations (2)'!I:I,"Not Found")</f>
        <v>No</v>
      </c>
      <c r="M1134" s="14">
        <v>22875</v>
      </c>
      <c r="N1134" s="15">
        <v>9907.83</v>
      </c>
      <c r="O1134" s="12" t="s">
        <v>12</v>
      </c>
      <c r="P1134" s="12" t="s">
        <v>11</v>
      </c>
      <c r="Q1134" s="12" t="s">
        <v>13</v>
      </c>
      <c r="R1134" s="12">
        <v>60</v>
      </c>
      <c r="S1134" s="12"/>
      <c r="T1134" s="12"/>
      <c r="U1134" s="12"/>
      <c r="V1134" s="12"/>
      <c r="W1134" s="12"/>
      <c r="X1134" s="12"/>
      <c r="Y1134" s="12"/>
      <c r="Z1134" s="12"/>
    </row>
    <row r="1135" spans="1:26" x14ac:dyDescent="0.35">
      <c r="A1135" s="12" t="s">
        <v>1237</v>
      </c>
      <c r="B1135" s="12" t="s">
        <v>6905</v>
      </c>
      <c r="C1135" s="12" t="s">
        <v>5762</v>
      </c>
      <c r="D1135" s="12">
        <v>45.72</v>
      </c>
      <c r="E1135" s="12" t="s">
        <v>8367</v>
      </c>
      <c r="F1135" s="12">
        <v>4.2300000000000004</v>
      </c>
      <c r="G1135" s="12" t="s">
        <v>8389</v>
      </c>
      <c r="H1135" s="12" t="s">
        <v>2382</v>
      </c>
      <c r="I1135" s="12" t="s">
        <v>2380</v>
      </c>
      <c r="J1135" s="12" t="s">
        <v>2380</v>
      </c>
      <c r="K1135" s="33">
        <v>0</v>
      </c>
      <c r="L1135" s="13" t="str">
        <f>_xlfn.XLOOKUP(A1135,'PWQ_Medical Examinations (2)'!A:A,'PWQ_Medical Examinations (2)'!I:I,"Not Found")</f>
        <v>No</v>
      </c>
      <c r="M1135" s="14">
        <v>35254</v>
      </c>
      <c r="N1135" s="15">
        <v>9894.69</v>
      </c>
      <c r="O1135" s="12" t="s">
        <v>11</v>
      </c>
      <c r="P1135" s="12" t="s">
        <v>12</v>
      </c>
      <c r="Q1135" s="12" t="s">
        <v>23</v>
      </c>
      <c r="R1135" s="12">
        <v>26</v>
      </c>
      <c r="S1135" s="12"/>
      <c r="T1135" s="12"/>
      <c r="U1135" s="12"/>
      <c r="V1135" s="12"/>
      <c r="W1135" s="12"/>
      <c r="X1135" s="12"/>
      <c r="Y1135" s="12"/>
      <c r="Z1135" s="12"/>
    </row>
    <row r="1136" spans="1:26" x14ac:dyDescent="0.35">
      <c r="A1136" s="12" t="s">
        <v>1236</v>
      </c>
      <c r="B1136" s="12" t="s">
        <v>6791</v>
      </c>
      <c r="C1136" s="12" t="s">
        <v>5763</v>
      </c>
      <c r="D1136" s="12">
        <v>25</v>
      </c>
      <c r="E1136" s="12" t="s">
        <v>8368</v>
      </c>
      <c r="F1136" s="12">
        <v>5.32</v>
      </c>
      <c r="G1136" s="12" t="s">
        <v>8389</v>
      </c>
      <c r="H1136" s="12" t="s">
        <v>2382</v>
      </c>
      <c r="I1136" s="12" t="s">
        <v>2380</v>
      </c>
      <c r="J1136" s="12" t="s">
        <v>2380</v>
      </c>
      <c r="K1136" s="33">
        <v>2</v>
      </c>
      <c r="L1136" s="13" t="str">
        <f>_xlfn.XLOOKUP(A1136,'PWQ_Medical Examinations (2)'!A:A,'PWQ_Medical Examinations (2)'!I:I,"Not Found")</f>
        <v>No</v>
      </c>
      <c r="M1136" s="14">
        <v>24416</v>
      </c>
      <c r="N1136" s="15">
        <v>9890.23</v>
      </c>
      <c r="O1136" s="12" t="s">
        <v>12</v>
      </c>
      <c r="P1136" s="12" t="s">
        <v>12</v>
      </c>
      <c r="Q1136" s="12" t="s">
        <v>13</v>
      </c>
      <c r="R1136" s="12">
        <v>56</v>
      </c>
      <c r="S1136" s="12"/>
      <c r="T1136" s="12"/>
      <c r="U1136" s="12"/>
      <c r="V1136" s="12"/>
      <c r="W1136" s="12"/>
      <c r="X1136" s="12"/>
      <c r="Y1136" s="12"/>
      <c r="Z1136" s="12"/>
    </row>
    <row r="1137" spans="1:26" x14ac:dyDescent="0.35">
      <c r="A1137" s="12" t="s">
        <v>1235</v>
      </c>
      <c r="B1137" s="12" t="s">
        <v>7613</v>
      </c>
      <c r="C1137" s="12" t="s">
        <v>5764</v>
      </c>
      <c r="D1137" s="12">
        <v>39.5</v>
      </c>
      <c r="E1137" s="12" t="s">
        <v>8367</v>
      </c>
      <c r="F1137" s="12">
        <v>6.66</v>
      </c>
      <c r="G1137" s="12" t="s">
        <v>8387</v>
      </c>
      <c r="H1137" s="12" t="s">
        <v>2380</v>
      </c>
      <c r="I1137" s="12" t="s">
        <v>2380</v>
      </c>
      <c r="J1137" s="12" t="s">
        <v>2380</v>
      </c>
      <c r="K1137" s="33">
        <v>0</v>
      </c>
      <c r="L1137" s="13" t="str">
        <f>_xlfn.XLOOKUP(A1137,'PWQ_Medical Examinations (2)'!A:A,'PWQ_Medical Examinations (2)'!I:I,"Not Found")</f>
        <v>No</v>
      </c>
      <c r="M1137" s="14">
        <v>26245</v>
      </c>
      <c r="N1137" s="15">
        <v>9880.07</v>
      </c>
      <c r="O1137" s="12" t="s">
        <v>11</v>
      </c>
      <c r="P1137" s="12" t="s">
        <v>12</v>
      </c>
      <c r="Q1137" s="12" t="s">
        <v>42</v>
      </c>
      <c r="R1137" s="12">
        <v>51</v>
      </c>
      <c r="S1137" s="12"/>
      <c r="T1137" s="12"/>
      <c r="U1137" s="12"/>
      <c r="V1137" s="12"/>
      <c r="W1137" s="12"/>
      <c r="X1137" s="12"/>
      <c r="Y1137" s="12"/>
      <c r="Z1137" s="12"/>
    </row>
    <row r="1138" spans="1:26" x14ac:dyDescent="0.35">
      <c r="A1138" s="12" t="s">
        <v>1234</v>
      </c>
      <c r="B1138" s="12" t="s">
        <v>7614</v>
      </c>
      <c r="C1138" s="12" t="s">
        <v>5765</v>
      </c>
      <c r="D1138" s="12">
        <v>37.729999999999997</v>
      </c>
      <c r="E1138" s="12" t="s">
        <v>8367</v>
      </c>
      <c r="F1138" s="12">
        <v>7.4</v>
      </c>
      <c r="G1138" s="12" t="s">
        <v>8387</v>
      </c>
      <c r="H1138" s="12" t="s">
        <v>2380</v>
      </c>
      <c r="I1138" s="12" t="s">
        <v>2380</v>
      </c>
      <c r="J1138" s="12" t="s">
        <v>2380</v>
      </c>
      <c r="K1138" s="33">
        <v>0</v>
      </c>
      <c r="L1138" s="13" t="str">
        <f>_xlfn.XLOOKUP(A1138,'PWQ_Medical Examinations (2)'!A:A,'PWQ_Medical Examinations (2)'!I:I,"Not Found")</f>
        <v>No</v>
      </c>
      <c r="M1138" s="14">
        <v>26209</v>
      </c>
      <c r="N1138" s="15">
        <v>9877.61</v>
      </c>
      <c r="O1138" s="12" t="s">
        <v>11</v>
      </c>
      <c r="P1138" s="12" t="s">
        <v>16</v>
      </c>
      <c r="Q1138" s="12" t="s">
        <v>13</v>
      </c>
      <c r="R1138" s="12">
        <v>51</v>
      </c>
      <c r="S1138" s="12"/>
      <c r="T1138" s="12"/>
      <c r="U1138" s="12"/>
      <c r="V1138" s="12"/>
      <c r="W1138" s="12"/>
      <c r="X1138" s="12"/>
      <c r="Y1138" s="12"/>
      <c r="Z1138" s="12"/>
    </row>
    <row r="1139" spans="1:26" x14ac:dyDescent="0.35">
      <c r="A1139" s="12" t="s">
        <v>1233</v>
      </c>
      <c r="B1139" s="12" t="s">
        <v>7615</v>
      </c>
      <c r="C1139" s="12" t="s">
        <v>5766</v>
      </c>
      <c r="D1139" s="12">
        <v>40.659999999999997</v>
      </c>
      <c r="E1139" s="12" t="s">
        <v>8367</v>
      </c>
      <c r="F1139" s="12">
        <v>10.08</v>
      </c>
      <c r="G1139" s="12" t="s">
        <v>8387</v>
      </c>
      <c r="H1139" s="12" t="s">
        <v>2380</v>
      </c>
      <c r="I1139" s="12" t="s">
        <v>2380</v>
      </c>
      <c r="J1139" s="12" t="s">
        <v>2380</v>
      </c>
      <c r="K1139" s="33">
        <v>0</v>
      </c>
      <c r="L1139" s="13" t="str">
        <f>_xlfn.XLOOKUP(A1139,'PWQ_Medical Examinations (2)'!A:A,'PWQ_Medical Examinations (2)'!I:I,"Not Found")</f>
        <v>No</v>
      </c>
      <c r="M1139" s="14">
        <v>26117</v>
      </c>
      <c r="N1139" s="15">
        <v>9875.68</v>
      </c>
      <c r="O1139" s="12" t="s">
        <v>11</v>
      </c>
      <c r="P1139" s="12" t="s">
        <v>12</v>
      </c>
      <c r="Q1139" s="12" t="s">
        <v>247</v>
      </c>
      <c r="R1139" s="12">
        <v>51</v>
      </c>
      <c r="S1139" s="12"/>
      <c r="T1139" s="12"/>
      <c r="U1139" s="12"/>
      <c r="V1139" s="12"/>
      <c r="W1139" s="12"/>
      <c r="X1139" s="12"/>
      <c r="Y1139" s="12"/>
      <c r="Z1139" s="12"/>
    </row>
    <row r="1140" spans="1:26" x14ac:dyDescent="0.35">
      <c r="A1140" s="12" t="s">
        <v>1232</v>
      </c>
      <c r="B1140" s="12" t="s">
        <v>7616</v>
      </c>
      <c r="C1140" s="12" t="s">
        <v>5767</v>
      </c>
      <c r="D1140" s="12">
        <v>34.200000000000003</v>
      </c>
      <c r="E1140" s="12" t="s">
        <v>8367</v>
      </c>
      <c r="F1140" s="12">
        <v>8.58</v>
      </c>
      <c r="G1140" s="12" t="s">
        <v>8387</v>
      </c>
      <c r="H1140" s="12" t="s">
        <v>2380</v>
      </c>
      <c r="I1140" s="12" t="s">
        <v>2380</v>
      </c>
      <c r="J1140" s="12" t="s">
        <v>2380</v>
      </c>
      <c r="K1140" s="33">
        <v>0</v>
      </c>
      <c r="L1140" s="13" t="str">
        <f>_xlfn.XLOOKUP(A1140,'PWQ_Medical Examinations (2)'!A:A,'PWQ_Medical Examinations (2)'!I:I,"Not Found")</f>
        <v>No</v>
      </c>
      <c r="M1140" s="14">
        <v>26289</v>
      </c>
      <c r="N1140" s="15">
        <v>9872.7000000000007</v>
      </c>
      <c r="O1140" s="12" t="s">
        <v>11</v>
      </c>
      <c r="P1140" s="12" t="s">
        <v>11</v>
      </c>
      <c r="Q1140" s="12" t="s">
        <v>42</v>
      </c>
      <c r="R1140" s="12">
        <v>51</v>
      </c>
      <c r="S1140" s="12"/>
      <c r="T1140" s="12"/>
      <c r="U1140" s="12"/>
      <c r="V1140" s="12"/>
      <c r="W1140" s="12"/>
      <c r="X1140" s="12"/>
      <c r="Y1140" s="12"/>
      <c r="Z1140" s="12"/>
    </row>
    <row r="1141" spans="1:26" x14ac:dyDescent="0.35">
      <c r="A1141" s="12" t="s">
        <v>1231</v>
      </c>
      <c r="B1141" s="12" t="s">
        <v>6777</v>
      </c>
      <c r="C1141" s="12" t="s">
        <v>5768</v>
      </c>
      <c r="D1141" s="12">
        <v>46.51</v>
      </c>
      <c r="E1141" s="12" t="s">
        <v>8367</v>
      </c>
      <c r="F1141" s="12">
        <v>5.84</v>
      </c>
      <c r="G1141" s="12" t="s">
        <v>8388</v>
      </c>
      <c r="H1141" s="12" t="s">
        <v>2380</v>
      </c>
      <c r="I1141" s="12" t="s">
        <v>2380</v>
      </c>
      <c r="J1141" s="12" t="s">
        <v>2380</v>
      </c>
      <c r="K1141" s="33">
        <v>1</v>
      </c>
      <c r="L1141" s="13" t="str">
        <f>_xlfn.XLOOKUP(A1141,'PWQ_Medical Examinations (2)'!A:A,'PWQ_Medical Examinations (2)'!I:I,"Not Found")</f>
        <v>No</v>
      </c>
      <c r="M1141" s="14">
        <v>35982</v>
      </c>
      <c r="N1141" s="15">
        <v>9870.59</v>
      </c>
      <c r="O1141" s="12" t="s">
        <v>11</v>
      </c>
      <c r="P1141" s="12" t="s">
        <v>11</v>
      </c>
      <c r="Q1141" s="12" t="s">
        <v>249</v>
      </c>
      <c r="R1141" s="12">
        <v>24</v>
      </c>
      <c r="S1141" s="12"/>
      <c r="T1141" s="12"/>
      <c r="U1141" s="12"/>
      <c r="V1141" s="12"/>
      <c r="W1141" s="12"/>
      <c r="X1141" s="12"/>
      <c r="Y1141" s="12"/>
      <c r="Z1141" s="12"/>
    </row>
    <row r="1142" spans="1:26" x14ac:dyDescent="0.35">
      <c r="A1142" s="12" t="s">
        <v>1230</v>
      </c>
      <c r="B1142" s="12" t="s">
        <v>6792</v>
      </c>
      <c r="C1142" s="12" t="s">
        <v>4936</v>
      </c>
      <c r="D1142" s="12">
        <v>28.88</v>
      </c>
      <c r="E1142" s="12" t="s">
        <v>8368</v>
      </c>
      <c r="F1142" s="12">
        <v>4.8600000000000003</v>
      </c>
      <c r="G1142" s="12" t="s">
        <v>8389</v>
      </c>
      <c r="H1142" s="12" t="s">
        <v>2382</v>
      </c>
      <c r="I1142" s="12" t="s">
        <v>2380</v>
      </c>
      <c r="J1142" s="12" t="s">
        <v>2383</v>
      </c>
      <c r="K1142" s="33">
        <v>1</v>
      </c>
      <c r="L1142" s="13" t="str">
        <f>_xlfn.XLOOKUP(A1142,'PWQ_Medical Examinations (2)'!A:A,'PWQ_Medical Examinations (2)'!I:I,"Not Found")</f>
        <v>No</v>
      </c>
      <c r="M1142" s="14">
        <v>25428</v>
      </c>
      <c r="N1142" s="15">
        <v>9869.81</v>
      </c>
      <c r="O1142" s="12" t="s">
        <v>12</v>
      </c>
      <c r="P1142" s="12" t="s">
        <v>12</v>
      </c>
      <c r="Q1142" s="12" t="s">
        <v>23</v>
      </c>
      <c r="R1142" s="12">
        <v>53</v>
      </c>
      <c r="S1142" s="12"/>
      <c r="T1142" s="12"/>
      <c r="U1142" s="12"/>
      <c r="V1142" s="12"/>
      <c r="W1142" s="12"/>
      <c r="X1142" s="12"/>
      <c r="Y1142" s="12"/>
      <c r="Z1142" s="12"/>
    </row>
    <row r="1143" spans="1:26" x14ac:dyDescent="0.35">
      <c r="A1143" s="12" t="s">
        <v>1229</v>
      </c>
      <c r="B1143" s="12" t="s">
        <v>6904</v>
      </c>
      <c r="C1143" s="12" t="s">
        <v>5769</v>
      </c>
      <c r="D1143" s="12">
        <v>33.914999999999999</v>
      </c>
      <c r="E1143" s="12" t="s">
        <v>8367</v>
      </c>
      <c r="F1143" s="12">
        <v>11.52</v>
      </c>
      <c r="G1143" s="12" t="s">
        <v>8387</v>
      </c>
      <c r="H1143" s="12" t="s">
        <v>2380</v>
      </c>
      <c r="I1143" s="12" t="s">
        <v>2380</v>
      </c>
      <c r="J1143" s="12" t="s">
        <v>2380</v>
      </c>
      <c r="K1143" s="33">
        <v>0</v>
      </c>
      <c r="L1143" s="13" t="str">
        <f>_xlfn.XLOOKUP(A1143,'PWQ_Medical Examinations (2)'!A:A,'PWQ_Medical Examinations (2)'!I:I,"Not Found")</f>
        <v>No</v>
      </c>
      <c r="M1143" s="14">
        <v>26246</v>
      </c>
      <c r="N1143" s="15">
        <v>9866.2999999999993</v>
      </c>
      <c r="O1143" s="12" t="s">
        <v>11</v>
      </c>
      <c r="P1143" s="12" t="s">
        <v>12</v>
      </c>
      <c r="Q1143" s="12" t="s">
        <v>247</v>
      </c>
      <c r="R1143" s="12">
        <v>51</v>
      </c>
      <c r="S1143" s="12"/>
      <c r="T1143" s="12"/>
      <c r="U1143" s="12"/>
      <c r="V1143" s="12"/>
      <c r="W1143" s="12"/>
      <c r="X1143" s="12"/>
      <c r="Y1143" s="12"/>
      <c r="Z1143" s="12"/>
    </row>
    <row r="1144" spans="1:26" x14ac:dyDescent="0.35">
      <c r="A1144" s="12" t="s">
        <v>1228</v>
      </c>
      <c r="B1144" s="12" t="s">
        <v>7404</v>
      </c>
      <c r="C1144" s="12" t="s">
        <v>5770</v>
      </c>
      <c r="D1144" s="12">
        <v>24.32</v>
      </c>
      <c r="E1144" s="12" t="s">
        <v>8369</v>
      </c>
      <c r="F1144" s="12">
        <v>6.15</v>
      </c>
      <c r="G1144" s="12" t="s">
        <v>8388</v>
      </c>
      <c r="H1144" s="12" t="s">
        <v>2382</v>
      </c>
      <c r="I1144" s="12" t="s">
        <v>2380</v>
      </c>
      <c r="J1144" s="12" t="s">
        <v>2383</v>
      </c>
      <c r="K1144" s="33">
        <v>1</v>
      </c>
      <c r="L1144" s="13" t="str">
        <f>_xlfn.XLOOKUP(A1144,'PWQ_Medical Examinations (2)'!A:A,'PWQ_Medical Examinations (2)'!I:I,"Not Found")</f>
        <v>No</v>
      </c>
      <c r="M1144" s="14">
        <v>25496</v>
      </c>
      <c r="N1144" s="15">
        <v>9863.4699999999993</v>
      </c>
      <c r="O1144" s="12" t="s">
        <v>12</v>
      </c>
      <c r="P1144" s="12" t="s">
        <v>12</v>
      </c>
      <c r="Q1144" s="12" t="s">
        <v>23</v>
      </c>
      <c r="R1144" s="12">
        <v>53</v>
      </c>
      <c r="S1144" s="12"/>
      <c r="T1144" s="12"/>
      <c r="U1144" s="12"/>
      <c r="V1144" s="12"/>
      <c r="W1144" s="12"/>
      <c r="X1144" s="12"/>
      <c r="Y1144" s="12"/>
      <c r="Z1144" s="12"/>
    </row>
    <row r="1145" spans="1:26" x14ac:dyDescent="0.35">
      <c r="A1145" s="12" t="s">
        <v>1227</v>
      </c>
      <c r="B1145" s="12" t="s">
        <v>7617</v>
      </c>
      <c r="C1145" s="12" t="s">
        <v>5771</v>
      </c>
      <c r="D1145" s="12">
        <v>25.8</v>
      </c>
      <c r="E1145" s="12" t="s">
        <v>8368</v>
      </c>
      <c r="F1145" s="12">
        <v>9.94</v>
      </c>
      <c r="G1145" s="12" t="s">
        <v>8387</v>
      </c>
      <c r="H1145" s="12" t="s">
        <v>2380</v>
      </c>
      <c r="I1145" s="12" t="s">
        <v>2380</v>
      </c>
      <c r="J1145" s="12" t="s">
        <v>2380</v>
      </c>
      <c r="K1145" s="33">
        <v>0</v>
      </c>
      <c r="L1145" s="13" t="str">
        <f>_xlfn.XLOOKUP(A1145,'PWQ_Medical Examinations (2)'!A:A,'PWQ_Medical Examinations (2)'!I:I,"Not Found")</f>
        <v>No</v>
      </c>
      <c r="M1145" s="14">
        <v>26131</v>
      </c>
      <c r="N1145" s="15">
        <v>9861.0300000000007</v>
      </c>
      <c r="O1145" s="12" t="s">
        <v>11</v>
      </c>
      <c r="P1145" s="12" t="s">
        <v>11</v>
      </c>
      <c r="Q1145" s="12" t="s">
        <v>42</v>
      </c>
      <c r="R1145" s="12">
        <v>51</v>
      </c>
      <c r="S1145" s="12"/>
      <c r="T1145" s="12"/>
      <c r="U1145" s="12"/>
      <c r="V1145" s="12"/>
      <c r="W1145" s="12"/>
      <c r="X1145" s="12"/>
      <c r="Y1145" s="12"/>
      <c r="Z1145" s="12"/>
    </row>
    <row r="1146" spans="1:26" x14ac:dyDescent="0.35">
      <c r="A1146" s="12" t="s">
        <v>1226</v>
      </c>
      <c r="B1146" s="12" t="s">
        <v>6752</v>
      </c>
      <c r="C1146" s="12" t="s">
        <v>5772</v>
      </c>
      <c r="D1146" s="12">
        <v>21.56</v>
      </c>
      <c r="E1146" s="12" t="s">
        <v>8369</v>
      </c>
      <c r="F1146" s="12">
        <v>10.56</v>
      </c>
      <c r="G1146" s="12" t="s">
        <v>8387</v>
      </c>
      <c r="H1146" s="12" t="s">
        <v>2380</v>
      </c>
      <c r="I1146" s="12" t="s">
        <v>2380</v>
      </c>
      <c r="J1146" s="12" t="s">
        <v>2380</v>
      </c>
      <c r="K1146" s="33">
        <v>0</v>
      </c>
      <c r="L1146" s="13" t="str">
        <f>_xlfn.XLOOKUP(A1146,'PWQ_Medical Examinations (2)'!A:A,'PWQ_Medical Examinations (2)'!I:I,"Not Found")</f>
        <v>No</v>
      </c>
      <c r="M1146" s="14">
        <v>26229</v>
      </c>
      <c r="N1146" s="15">
        <v>9855.1299999999992</v>
      </c>
      <c r="O1146" s="12" t="s">
        <v>11</v>
      </c>
      <c r="P1146" s="12" t="s">
        <v>12</v>
      </c>
      <c r="Q1146" s="12" t="s">
        <v>13</v>
      </c>
      <c r="R1146" s="12">
        <v>51</v>
      </c>
      <c r="S1146" s="12"/>
      <c r="T1146" s="12"/>
      <c r="U1146" s="12"/>
      <c r="V1146" s="12"/>
      <c r="W1146" s="12"/>
      <c r="X1146" s="12"/>
      <c r="Y1146" s="12"/>
      <c r="Z1146" s="12"/>
    </row>
    <row r="1147" spans="1:26" x14ac:dyDescent="0.35">
      <c r="A1147" s="12" t="s">
        <v>1225</v>
      </c>
      <c r="B1147" s="12" t="s">
        <v>7618</v>
      </c>
      <c r="C1147" s="12" t="s">
        <v>5773</v>
      </c>
      <c r="D1147" s="12">
        <v>31.6</v>
      </c>
      <c r="E1147" s="12" t="s">
        <v>8367</v>
      </c>
      <c r="F1147" s="12">
        <v>6.79</v>
      </c>
      <c r="G1147" s="12" t="s">
        <v>8387</v>
      </c>
      <c r="H1147" s="12" t="s">
        <v>2380</v>
      </c>
      <c r="I1147" s="12" t="s">
        <v>2380</v>
      </c>
      <c r="J1147" s="12" t="s">
        <v>2380</v>
      </c>
      <c r="K1147" s="33">
        <v>0</v>
      </c>
      <c r="L1147" s="13" t="str">
        <f>_xlfn.XLOOKUP(A1147,'PWQ_Medical Examinations (2)'!A:A,'PWQ_Medical Examinations (2)'!I:I,"Not Found")</f>
        <v>No</v>
      </c>
      <c r="M1147" s="14">
        <v>25146</v>
      </c>
      <c r="N1147" s="15">
        <v>9850.43</v>
      </c>
      <c r="O1147" s="12" t="s">
        <v>12</v>
      </c>
      <c r="P1147" s="12" t="s">
        <v>12</v>
      </c>
      <c r="Q1147" s="12" t="s">
        <v>42</v>
      </c>
      <c r="R1147" s="12">
        <v>54</v>
      </c>
      <c r="S1147" s="12"/>
      <c r="T1147" s="12"/>
      <c r="U1147" s="12"/>
      <c r="V1147" s="12"/>
      <c r="W1147" s="12"/>
      <c r="X1147" s="12"/>
      <c r="Y1147" s="12"/>
      <c r="Z1147" s="12"/>
    </row>
    <row r="1148" spans="1:26" x14ac:dyDescent="0.35">
      <c r="A1148" s="12" t="s">
        <v>1224</v>
      </c>
      <c r="B1148" s="12" t="s">
        <v>7619</v>
      </c>
      <c r="C1148" s="12" t="s">
        <v>5774</v>
      </c>
      <c r="D1148" s="12">
        <v>42.93</v>
      </c>
      <c r="E1148" s="12" t="s">
        <v>8367</v>
      </c>
      <c r="F1148" s="12">
        <v>4.8</v>
      </c>
      <c r="G1148" s="12" t="s">
        <v>8389</v>
      </c>
      <c r="H1148" s="12" t="s">
        <v>2380</v>
      </c>
      <c r="I1148" s="12" t="s">
        <v>2380</v>
      </c>
      <c r="J1148" s="12" t="s">
        <v>2380</v>
      </c>
      <c r="K1148" s="33">
        <v>1</v>
      </c>
      <c r="L1148" s="13" t="str">
        <f>_xlfn.XLOOKUP(A1148,'PWQ_Medical Examinations (2)'!A:A,'PWQ_Medical Examinations (2)'!I:I,"Not Found")</f>
        <v>No</v>
      </c>
      <c r="M1148" s="14">
        <v>33829</v>
      </c>
      <c r="N1148" s="15">
        <v>9844.4500000000007</v>
      </c>
      <c r="O1148" s="12" t="s">
        <v>11</v>
      </c>
      <c r="P1148" s="12" t="s">
        <v>16</v>
      </c>
      <c r="Q1148" s="12" t="s">
        <v>23</v>
      </c>
      <c r="R1148" s="12">
        <v>30</v>
      </c>
      <c r="S1148" s="12"/>
      <c r="T1148" s="12"/>
      <c r="U1148" s="12"/>
      <c r="V1148" s="12"/>
      <c r="W1148" s="12"/>
      <c r="X1148" s="12"/>
      <c r="Y1148" s="12"/>
      <c r="Z1148" s="12"/>
    </row>
    <row r="1149" spans="1:26" x14ac:dyDescent="0.35">
      <c r="A1149" s="12" t="s">
        <v>1223</v>
      </c>
      <c r="B1149" s="12" t="s">
        <v>6823</v>
      </c>
      <c r="C1149" s="12" t="s">
        <v>5775</v>
      </c>
      <c r="D1149" s="12">
        <v>26.72</v>
      </c>
      <c r="E1149" s="12" t="s">
        <v>8368</v>
      </c>
      <c r="F1149" s="12">
        <v>5.75</v>
      </c>
      <c r="G1149" s="12" t="s">
        <v>8388</v>
      </c>
      <c r="H1149" s="12" t="s">
        <v>2380</v>
      </c>
      <c r="I1149" s="12" t="s">
        <v>2380</v>
      </c>
      <c r="J1149" s="12" t="s">
        <v>2380</v>
      </c>
      <c r="K1149" s="33">
        <v>2</v>
      </c>
      <c r="L1149" s="13" t="str">
        <f>_xlfn.XLOOKUP(A1149,'PWQ_Medical Examinations (2)'!A:A,'PWQ_Medical Examinations (2)'!I:I,"Not Found")</f>
        <v>No</v>
      </c>
      <c r="M1149" s="14">
        <v>26568</v>
      </c>
      <c r="N1149" s="15">
        <v>9836.2099999999991</v>
      </c>
      <c r="O1149" s="12" t="s">
        <v>11</v>
      </c>
      <c r="P1149" s="12" t="s">
        <v>12</v>
      </c>
      <c r="Q1149" s="12" t="s">
        <v>300</v>
      </c>
      <c r="R1149" s="12">
        <v>50</v>
      </c>
      <c r="S1149" s="12"/>
      <c r="T1149" s="12"/>
      <c r="U1149" s="12"/>
      <c r="V1149" s="12"/>
      <c r="W1149" s="12"/>
      <c r="X1149" s="12"/>
      <c r="Y1149" s="12"/>
      <c r="Z1149" s="12"/>
    </row>
    <row r="1150" spans="1:26" x14ac:dyDescent="0.35">
      <c r="A1150" s="12" t="s">
        <v>1222</v>
      </c>
      <c r="B1150" s="12" t="s">
        <v>6875</v>
      </c>
      <c r="C1150" s="12" t="s">
        <v>5776</v>
      </c>
      <c r="D1150" s="12">
        <v>26.67</v>
      </c>
      <c r="E1150" s="12" t="s">
        <v>8368</v>
      </c>
      <c r="F1150" s="12">
        <v>5.81</v>
      </c>
      <c r="G1150" s="12" t="s">
        <v>8388</v>
      </c>
      <c r="H1150" s="12" t="s">
        <v>2380</v>
      </c>
      <c r="I1150" s="12" t="s">
        <v>2380</v>
      </c>
      <c r="J1150" s="12" t="s">
        <v>2380</v>
      </c>
      <c r="K1150" s="33">
        <v>2</v>
      </c>
      <c r="L1150" s="13" t="str">
        <f>_xlfn.XLOOKUP(A1150,'PWQ_Medical Examinations (2)'!A:A,'PWQ_Medical Examinations (2)'!I:I,"Not Found")</f>
        <v>No</v>
      </c>
      <c r="M1150" s="14">
        <v>26478</v>
      </c>
      <c r="N1150" s="15">
        <v>9819.25</v>
      </c>
      <c r="O1150" s="12" t="s">
        <v>11</v>
      </c>
      <c r="P1150" s="12" t="s">
        <v>11</v>
      </c>
      <c r="Q1150" s="12" t="s">
        <v>300</v>
      </c>
      <c r="R1150" s="12">
        <v>50</v>
      </c>
      <c r="S1150" s="12"/>
      <c r="T1150" s="12"/>
      <c r="U1150" s="12"/>
      <c r="V1150" s="12"/>
      <c r="W1150" s="12"/>
      <c r="X1150" s="12"/>
      <c r="Y1150" s="12"/>
      <c r="Z1150" s="12"/>
    </row>
    <row r="1151" spans="1:26" x14ac:dyDescent="0.35">
      <c r="A1151" s="12" t="s">
        <v>1221</v>
      </c>
      <c r="B1151" s="12" t="s">
        <v>7620</v>
      </c>
      <c r="C1151" s="12" t="s">
        <v>5777</v>
      </c>
      <c r="D1151" s="12">
        <v>42.68</v>
      </c>
      <c r="E1151" s="12" t="s">
        <v>8367</v>
      </c>
      <c r="F1151" s="12">
        <v>9.2799999999999994</v>
      </c>
      <c r="G1151" s="12" t="s">
        <v>8387</v>
      </c>
      <c r="H1151" s="12" t="s">
        <v>2380</v>
      </c>
      <c r="I1151" s="12" t="s">
        <v>2380</v>
      </c>
      <c r="J1151" s="12" t="s">
        <v>2380</v>
      </c>
      <c r="K1151" s="33">
        <v>2</v>
      </c>
      <c r="L1151" s="13" t="str">
        <f>_xlfn.XLOOKUP(A1151,'PWQ_Medical Examinations (2)'!A:A,'PWQ_Medical Examinations (2)'!I:I,"Not Found")</f>
        <v>No</v>
      </c>
      <c r="M1151" s="14">
        <v>26924</v>
      </c>
      <c r="N1151" s="15">
        <v>9800.89</v>
      </c>
      <c r="O1151" s="12" t="s">
        <v>11</v>
      </c>
      <c r="P1151" s="12" t="s">
        <v>16</v>
      </c>
      <c r="Q1151" s="12" t="s">
        <v>13</v>
      </c>
      <c r="R1151" s="12">
        <v>49</v>
      </c>
      <c r="S1151" s="12"/>
      <c r="T1151" s="12"/>
      <c r="U1151" s="12"/>
      <c r="V1151" s="12"/>
      <c r="W1151" s="12"/>
      <c r="X1151" s="12"/>
      <c r="Y1151" s="12"/>
      <c r="Z1151" s="12"/>
    </row>
    <row r="1152" spans="1:26" x14ac:dyDescent="0.35">
      <c r="A1152" s="12" t="s">
        <v>1220</v>
      </c>
      <c r="B1152" s="12" t="s">
        <v>7621</v>
      </c>
      <c r="C1152" s="12" t="s">
        <v>5215</v>
      </c>
      <c r="D1152" s="12">
        <v>24.31</v>
      </c>
      <c r="E1152" s="12" t="s">
        <v>8369</v>
      </c>
      <c r="F1152" s="12">
        <v>6.37</v>
      </c>
      <c r="G1152" s="12" t="s">
        <v>8388</v>
      </c>
      <c r="H1152" s="12" t="s">
        <v>2380</v>
      </c>
      <c r="I1152" s="12" t="s">
        <v>2380</v>
      </c>
      <c r="J1152" s="12" t="s">
        <v>2380</v>
      </c>
      <c r="K1152" s="33">
        <v>0</v>
      </c>
      <c r="L1152" s="13" t="str">
        <f>_xlfn.XLOOKUP(A1152,'PWQ_Medical Examinations (2)'!A:A,'PWQ_Medical Examinations (2)'!I:I,"Not Found")</f>
        <v>No</v>
      </c>
      <c r="M1152" s="14">
        <v>28283</v>
      </c>
      <c r="N1152" s="15">
        <v>9788.8700000000008</v>
      </c>
      <c r="O1152" s="12" t="s">
        <v>12</v>
      </c>
      <c r="P1152" s="12" t="s">
        <v>11</v>
      </c>
      <c r="Q1152" s="12" t="s">
        <v>13</v>
      </c>
      <c r="R1152" s="12">
        <v>46</v>
      </c>
      <c r="S1152" s="12"/>
      <c r="T1152" s="12"/>
      <c r="U1152" s="12"/>
      <c r="V1152" s="12"/>
      <c r="W1152" s="12"/>
      <c r="X1152" s="12"/>
      <c r="Y1152" s="12"/>
      <c r="Z1152" s="12"/>
    </row>
    <row r="1153" spans="1:26" x14ac:dyDescent="0.35">
      <c r="A1153" s="12" t="s">
        <v>1219</v>
      </c>
      <c r="B1153" s="12" t="s">
        <v>7622</v>
      </c>
      <c r="C1153" s="12" t="s">
        <v>5778</v>
      </c>
      <c r="D1153" s="12">
        <v>44.75</v>
      </c>
      <c r="E1153" s="12" t="s">
        <v>8367</v>
      </c>
      <c r="F1153" s="12">
        <v>5.09</v>
      </c>
      <c r="G1153" s="12" t="s">
        <v>8389</v>
      </c>
      <c r="H1153" s="12" t="s">
        <v>2382</v>
      </c>
      <c r="I1153" s="12" t="s">
        <v>2380</v>
      </c>
      <c r="J1153" s="12" t="s">
        <v>2380</v>
      </c>
      <c r="K1153" s="33">
        <v>0</v>
      </c>
      <c r="L1153" s="13" t="str">
        <f>_xlfn.XLOOKUP(A1153,'PWQ_Medical Examinations (2)'!A:A,'PWQ_Medical Examinations (2)'!I:I,"Not Found")</f>
        <v>No</v>
      </c>
      <c r="M1153" s="14">
        <v>35285</v>
      </c>
      <c r="N1153" s="15">
        <v>9787.32</v>
      </c>
      <c r="O1153" s="12" t="s">
        <v>11</v>
      </c>
      <c r="P1153" s="12" t="s">
        <v>12</v>
      </c>
      <c r="Q1153" s="12" t="s">
        <v>249</v>
      </c>
      <c r="R1153" s="12">
        <v>26</v>
      </c>
      <c r="S1153" s="12"/>
      <c r="T1153" s="12"/>
      <c r="U1153" s="12"/>
      <c r="V1153" s="12"/>
      <c r="W1153" s="12"/>
      <c r="X1153" s="12"/>
      <c r="Y1153" s="12"/>
      <c r="Z1153" s="12"/>
    </row>
    <row r="1154" spans="1:26" x14ac:dyDescent="0.35">
      <c r="A1154" s="12" t="s">
        <v>1218</v>
      </c>
      <c r="B1154" s="12" t="s">
        <v>7156</v>
      </c>
      <c r="C1154" s="12" t="s">
        <v>5779</v>
      </c>
      <c r="D1154" s="12">
        <v>30.78</v>
      </c>
      <c r="E1154" s="12" t="s">
        <v>8367</v>
      </c>
      <c r="F1154" s="12">
        <v>7.94</v>
      </c>
      <c r="G1154" s="12" t="s">
        <v>8387</v>
      </c>
      <c r="H1154" s="12" t="s">
        <v>2380</v>
      </c>
      <c r="I1154" s="12" t="s">
        <v>2380</v>
      </c>
      <c r="J1154" s="12" t="s">
        <v>2380</v>
      </c>
      <c r="K1154" s="33">
        <v>2</v>
      </c>
      <c r="L1154" s="13" t="str">
        <f>_xlfn.XLOOKUP(A1154,'PWQ_Medical Examinations (2)'!A:A,'PWQ_Medical Examinations (2)'!I:I,"Not Found")</f>
        <v>No</v>
      </c>
      <c r="M1154" s="14">
        <v>26852</v>
      </c>
      <c r="N1154" s="15">
        <v>9778.35</v>
      </c>
      <c r="O1154" s="12" t="s">
        <v>11</v>
      </c>
      <c r="P1154" s="12" t="s">
        <v>11</v>
      </c>
      <c r="Q1154" s="12" t="s">
        <v>247</v>
      </c>
      <c r="R1154" s="12">
        <v>49</v>
      </c>
      <c r="S1154" s="12"/>
      <c r="T1154" s="12"/>
      <c r="U1154" s="12"/>
      <c r="V1154" s="12"/>
      <c r="W1154" s="12"/>
      <c r="X1154" s="12"/>
      <c r="Y1154" s="12"/>
      <c r="Z1154" s="12"/>
    </row>
    <row r="1155" spans="1:26" x14ac:dyDescent="0.35">
      <c r="A1155" s="12" t="s">
        <v>1217</v>
      </c>
      <c r="B1155" s="12" t="s">
        <v>7623</v>
      </c>
      <c r="C1155" s="12" t="s">
        <v>5780</v>
      </c>
      <c r="D1155" s="12">
        <v>21.86</v>
      </c>
      <c r="E1155" s="12" t="s">
        <v>8369</v>
      </c>
      <c r="F1155" s="12">
        <v>10.95</v>
      </c>
      <c r="G1155" s="12" t="s">
        <v>8387</v>
      </c>
      <c r="H1155" s="12" t="s">
        <v>2380</v>
      </c>
      <c r="I1155" s="12" t="s">
        <v>2380</v>
      </c>
      <c r="J1155" s="12" t="s">
        <v>2380</v>
      </c>
      <c r="K1155" s="33">
        <v>0</v>
      </c>
      <c r="L1155" s="13" t="str">
        <f>_xlfn.XLOOKUP(A1155,'PWQ_Medical Examinations (2)'!A:A,'PWQ_Medical Examinations (2)'!I:I,"Not Found")</f>
        <v>No</v>
      </c>
      <c r="M1155" s="14">
        <v>23990</v>
      </c>
      <c r="N1155" s="15">
        <v>9764.08</v>
      </c>
      <c r="O1155" s="12" t="s">
        <v>12</v>
      </c>
      <c r="P1155" s="12" t="s">
        <v>16</v>
      </c>
      <c r="Q1155" s="12" t="s">
        <v>23</v>
      </c>
      <c r="R1155" s="12">
        <v>57</v>
      </c>
      <c r="S1155" s="12"/>
      <c r="T1155" s="12"/>
      <c r="U1155" s="12"/>
      <c r="V1155" s="12"/>
      <c r="W1155" s="12"/>
      <c r="X1155" s="12"/>
      <c r="Y1155" s="12"/>
      <c r="Z1155" s="12"/>
    </row>
    <row r="1156" spans="1:26" x14ac:dyDescent="0.35">
      <c r="A1156" s="12" t="s">
        <v>1216</v>
      </c>
      <c r="B1156" s="12" t="s">
        <v>7624</v>
      </c>
      <c r="C1156" s="12" t="s">
        <v>5781</v>
      </c>
      <c r="D1156" s="12">
        <v>49.09</v>
      </c>
      <c r="E1156" s="12" t="s">
        <v>8367</v>
      </c>
      <c r="F1156" s="12">
        <v>6.3</v>
      </c>
      <c r="G1156" s="12" t="s">
        <v>8388</v>
      </c>
      <c r="H1156" s="12" t="s">
        <v>2382</v>
      </c>
      <c r="I1156" s="12" t="s">
        <v>2380</v>
      </c>
      <c r="J1156" s="12" t="s">
        <v>2380</v>
      </c>
      <c r="K1156" s="33">
        <v>0</v>
      </c>
      <c r="L1156" s="13" t="str">
        <f>_xlfn.XLOOKUP(A1156,'PWQ_Medical Examinations (2)'!A:A,'PWQ_Medical Examinations (2)'!I:I,"Not Found")</f>
        <v>No</v>
      </c>
      <c r="M1156" s="14">
        <v>37086</v>
      </c>
      <c r="N1156" s="15">
        <v>9753.49</v>
      </c>
      <c r="O1156" s="12" t="s">
        <v>11</v>
      </c>
      <c r="P1156" s="12" t="s">
        <v>11</v>
      </c>
      <c r="Q1156" s="12" t="s">
        <v>23</v>
      </c>
      <c r="R1156" s="12">
        <v>21</v>
      </c>
      <c r="S1156" s="12"/>
      <c r="T1156" s="12"/>
      <c r="U1156" s="12"/>
      <c r="V1156" s="12"/>
      <c r="W1156" s="12"/>
      <c r="X1156" s="12"/>
      <c r="Y1156" s="12"/>
      <c r="Z1156" s="12"/>
    </row>
    <row r="1157" spans="1:26" x14ac:dyDescent="0.35">
      <c r="A1157" s="12" t="s">
        <v>1215</v>
      </c>
      <c r="B1157" s="12" t="s">
        <v>7625</v>
      </c>
      <c r="C1157" s="12" t="s">
        <v>5782</v>
      </c>
      <c r="D1157" s="12">
        <v>47.74</v>
      </c>
      <c r="E1157" s="12" t="s">
        <v>8367</v>
      </c>
      <c r="F1157" s="12">
        <v>8.0500000000000007</v>
      </c>
      <c r="G1157" s="12" t="s">
        <v>8387</v>
      </c>
      <c r="H1157" s="12" t="s">
        <v>2382</v>
      </c>
      <c r="I1157" s="12" t="s">
        <v>2380</v>
      </c>
      <c r="J1157" s="12" t="s">
        <v>2380</v>
      </c>
      <c r="K1157" s="33">
        <v>2</v>
      </c>
      <c r="L1157" s="13" t="str">
        <f>_xlfn.XLOOKUP(A1157,'PWQ_Medical Examinations (2)'!A:A,'PWQ_Medical Examinations (2)'!I:I,"Not Found")</f>
        <v>No</v>
      </c>
      <c r="M1157" s="14">
        <v>25753</v>
      </c>
      <c r="N1157" s="15">
        <v>9748.91</v>
      </c>
      <c r="O1157" s="12" t="s">
        <v>11</v>
      </c>
      <c r="P1157" s="12" t="s">
        <v>16</v>
      </c>
      <c r="Q1157" s="12" t="s">
        <v>13</v>
      </c>
      <c r="R1157" s="12">
        <v>52</v>
      </c>
      <c r="S1157" s="12"/>
      <c r="T1157" s="12"/>
      <c r="U1157" s="12"/>
      <c r="V1157" s="12"/>
      <c r="W1157" s="12"/>
      <c r="X1157" s="12"/>
      <c r="Y1157" s="12"/>
      <c r="Z1157" s="12"/>
    </row>
    <row r="1158" spans="1:26" x14ac:dyDescent="0.35">
      <c r="A1158" s="12" t="s">
        <v>1214</v>
      </c>
      <c r="B1158" s="12" t="s">
        <v>7626</v>
      </c>
      <c r="C1158" s="12" t="s">
        <v>5783</v>
      </c>
      <c r="D1158" s="12">
        <v>30.2</v>
      </c>
      <c r="E1158" s="12" t="s">
        <v>8367</v>
      </c>
      <c r="F1158" s="12">
        <v>9.8800000000000008</v>
      </c>
      <c r="G1158" s="12" t="s">
        <v>8387</v>
      </c>
      <c r="H1158" s="12" t="s">
        <v>2382</v>
      </c>
      <c r="I1158" s="12" t="s">
        <v>2380</v>
      </c>
      <c r="J1158" s="12" t="s">
        <v>2380</v>
      </c>
      <c r="K1158" s="33">
        <v>2</v>
      </c>
      <c r="L1158" s="13" t="str">
        <f>_xlfn.XLOOKUP(A1158,'PWQ_Medical Examinations (2)'!A:A,'PWQ_Medical Examinations (2)'!I:I,"Not Found")</f>
        <v>No</v>
      </c>
      <c r="M1158" s="14">
        <v>25798</v>
      </c>
      <c r="N1158" s="15">
        <v>9724.5300000000007</v>
      </c>
      <c r="O1158" s="12" t="s">
        <v>12</v>
      </c>
      <c r="P1158" s="12" t="s">
        <v>16</v>
      </c>
      <c r="Q1158" s="12" t="s">
        <v>42</v>
      </c>
      <c r="R1158" s="12">
        <v>52</v>
      </c>
      <c r="S1158" s="12"/>
      <c r="T1158" s="12"/>
      <c r="U1158" s="12"/>
      <c r="V1158" s="12"/>
      <c r="W1158" s="12"/>
      <c r="X1158" s="12"/>
      <c r="Y1158" s="12"/>
      <c r="Z1158" s="12"/>
    </row>
    <row r="1159" spans="1:26" x14ac:dyDescent="0.35">
      <c r="A1159" s="12" t="s">
        <v>1213</v>
      </c>
      <c r="B1159" s="12" t="s">
        <v>7627</v>
      </c>
      <c r="C1159" s="12" t="s">
        <v>5784</v>
      </c>
      <c r="D1159" s="12">
        <v>33.25</v>
      </c>
      <c r="E1159" s="12" t="s">
        <v>8367</v>
      </c>
      <c r="F1159" s="12">
        <v>7.42</v>
      </c>
      <c r="G1159" s="12" t="s">
        <v>8387</v>
      </c>
      <c r="H1159" s="12" t="s">
        <v>2382</v>
      </c>
      <c r="I1159" s="12" t="s">
        <v>2380</v>
      </c>
      <c r="J1159" s="12" t="s">
        <v>2380</v>
      </c>
      <c r="K1159" s="33">
        <v>2</v>
      </c>
      <c r="L1159" s="13" t="str">
        <f>_xlfn.XLOOKUP(A1159,'PWQ_Medical Examinations (2)'!A:A,'PWQ_Medical Examinations (2)'!I:I,"Not Found")</f>
        <v>No</v>
      </c>
      <c r="M1159" s="14">
        <v>25823</v>
      </c>
      <c r="N1159" s="15">
        <v>9722.77</v>
      </c>
      <c r="O1159" s="12" t="s">
        <v>12</v>
      </c>
      <c r="P1159" s="12" t="s">
        <v>16</v>
      </c>
      <c r="Q1159" s="12" t="s">
        <v>168</v>
      </c>
      <c r="R1159" s="12">
        <v>52</v>
      </c>
      <c r="S1159" s="12"/>
      <c r="T1159" s="12"/>
      <c r="U1159" s="12"/>
      <c r="V1159" s="12"/>
      <c r="W1159" s="12"/>
      <c r="X1159" s="12"/>
      <c r="Y1159" s="12"/>
      <c r="Z1159" s="12"/>
    </row>
    <row r="1160" spans="1:26" x14ac:dyDescent="0.35">
      <c r="A1160" s="12" t="s">
        <v>1212</v>
      </c>
      <c r="B1160" s="12" t="s">
        <v>7628</v>
      </c>
      <c r="C1160" s="12" t="s">
        <v>5785</v>
      </c>
      <c r="D1160" s="12">
        <v>26.6</v>
      </c>
      <c r="E1160" s="12" t="s">
        <v>8368</v>
      </c>
      <c r="F1160" s="12">
        <v>8.4499999999999993</v>
      </c>
      <c r="G1160" s="12" t="s">
        <v>8387</v>
      </c>
      <c r="H1160" s="12" t="s">
        <v>2382</v>
      </c>
      <c r="I1160" s="12" t="s">
        <v>2380</v>
      </c>
      <c r="J1160" s="12" t="s">
        <v>2380</v>
      </c>
      <c r="K1160" s="33">
        <v>1</v>
      </c>
      <c r="L1160" s="13" t="str">
        <f>_xlfn.XLOOKUP(A1160,'PWQ_Medical Examinations (2)'!A:A,'PWQ_Medical Examinations (2)'!I:I,"Not Found")</f>
        <v>No</v>
      </c>
      <c r="M1160" s="14">
        <v>27572</v>
      </c>
      <c r="N1160" s="15">
        <v>9715.84</v>
      </c>
      <c r="O1160" s="12" t="s">
        <v>11</v>
      </c>
      <c r="P1160" s="12" t="s">
        <v>16</v>
      </c>
      <c r="Q1160" s="12" t="s">
        <v>247</v>
      </c>
      <c r="R1160" s="12">
        <v>47</v>
      </c>
      <c r="S1160" s="12"/>
      <c r="T1160" s="12"/>
      <c r="U1160" s="12"/>
      <c r="V1160" s="12"/>
      <c r="W1160" s="12"/>
      <c r="X1160" s="12"/>
      <c r="Y1160" s="12"/>
      <c r="Z1160" s="12"/>
    </row>
    <row r="1161" spans="1:26" x14ac:dyDescent="0.35">
      <c r="A1161" s="12" t="s">
        <v>1211</v>
      </c>
      <c r="B1161" s="12" t="s">
        <v>7629</v>
      </c>
      <c r="C1161" s="12" t="s">
        <v>5786</v>
      </c>
      <c r="D1161" s="12">
        <v>26.35</v>
      </c>
      <c r="E1161" s="12" t="s">
        <v>8368</v>
      </c>
      <c r="F1161" s="12">
        <v>6.21</v>
      </c>
      <c r="G1161" s="12" t="s">
        <v>8388</v>
      </c>
      <c r="H1161" s="12" t="s">
        <v>2380</v>
      </c>
      <c r="I1161" s="12" t="s">
        <v>2380</v>
      </c>
      <c r="J1161" s="12" t="s">
        <v>2380</v>
      </c>
      <c r="K1161" s="33">
        <v>2</v>
      </c>
      <c r="L1161" s="13" t="str">
        <f>_xlfn.XLOOKUP(A1161,'PWQ_Medical Examinations (2)'!A:A,'PWQ_Medical Examinations (2)'!I:I,"Not Found")</f>
        <v>No</v>
      </c>
      <c r="M1161" s="14">
        <v>26490</v>
      </c>
      <c r="N1161" s="15">
        <v>9710.7099999999991</v>
      </c>
      <c r="O1161" s="12" t="s">
        <v>11</v>
      </c>
      <c r="P1161" s="12" t="s">
        <v>16</v>
      </c>
      <c r="Q1161" s="12" t="s">
        <v>300</v>
      </c>
      <c r="R1161" s="12">
        <v>50</v>
      </c>
      <c r="S1161" s="12"/>
      <c r="T1161" s="12"/>
      <c r="U1161" s="12"/>
      <c r="V1161" s="12"/>
      <c r="W1161" s="12"/>
      <c r="X1161" s="12"/>
      <c r="Y1161" s="12"/>
      <c r="Z1161" s="12"/>
    </row>
    <row r="1162" spans="1:26" x14ac:dyDescent="0.35">
      <c r="A1162" s="12" t="s">
        <v>1210</v>
      </c>
      <c r="B1162" s="12" t="s">
        <v>7630</v>
      </c>
      <c r="C1162" s="12" t="s">
        <v>5787</v>
      </c>
      <c r="D1162" s="12">
        <v>39.994999999999997</v>
      </c>
      <c r="E1162" s="12" t="s">
        <v>8367</v>
      </c>
      <c r="F1162" s="12">
        <v>4.6500000000000004</v>
      </c>
      <c r="G1162" s="12" t="s">
        <v>8389</v>
      </c>
      <c r="H1162" s="12" t="s">
        <v>2380</v>
      </c>
      <c r="I1162" s="12" t="s">
        <v>2380</v>
      </c>
      <c r="J1162" s="12" t="s">
        <v>2380</v>
      </c>
      <c r="K1162" s="33">
        <v>0</v>
      </c>
      <c r="L1162" s="13" t="str">
        <f>_xlfn.XLOOKUP(A1162,'PWQ_Medical Examinations (2)'!A:A,'PWQ_Medical Examinations (2)'!I:I,"Not Found")</f>
        <v>No</v>
      </c>
      <c r="M1162" s="14">
        <v>28387</v>
      </c>
      <c r="N1162" s="15">
        <v>9704.67</v>
      </c>
      <c r="O1162" s="12" t="s">
        <v>11</v>
      </c>
      <c r="P1162" s="12" t="s">
        <v>12</v>
      </c>
      <c r="Q1162" s="12" t="s">
        <v>247</v>
      </c>
      <c r="R1162" s="12">
        <v>45</v>
      </c>
      <c r="S1162" s="12"/>
      <c r="T1162" s="12"/>
      <c r="U1162" s="12"/>
      <c r="V1162" s="12"/>
      <c r="W1162" s="12"/>
      <c r="X1162" s="12"/>
      <c r="Y1162" s="12"/>
      <c r="Z1162" s="12"/>
    </row>
    <row r="1163" spans="1:26" x14ac:dyDescent="0.35">
      <c r="A1163" s="12" t="s">
        <v>1209</v>
      </c>
      <c r="B1163" s="12" t="s">
        <v>7631</v>
      </c>
      <c r="C1163" s="12" t="s">
        <v>5788</v>
      </c>
      <c r="D1163" s="12">
        <v>22.92</v>
      </c>
      <c r="E1163" s="12" t="s">
        <v>8369</v>
      </c>
      <c r="F1163" s="12">
        <v>5.87</v>
      </c>
      <c r="G1163" s="12" t="s">
        <v>8388</v>
      </c>
      <c r="H1163" s="12" t="s">
        <v>2382</v>
      </c>
      <c r="I1163" s="12" t="s">
        <v>2380</v>
      </c>
      <c r="J1163" s="12" t="s">
        <v>2380</v>
      </c>
      <c r="K1163" s="33">
        <v>1</v>
      </c>
      <c r="L1163" s="13" t="str">
        <f>_xlfn.XLOOKUP(A1163,'PWQ_Medical Examinations (2)'!A:A,'PWQ_Medical Examinations (2)'!I:I,"Not Found")</f>
        <v>No</v>
      </c>
      <c r="M1163" s="14">
        <v>23688</v>
      </c>
      <c r="N1163" s="15">
        <v>9698.42</v>
      </c>
      <c r="O1163" s="12" t="s">
        <v>12</v>
      </c>
      <c r="P1163" s="12" t="s">
        <v>12</v>
      </c>
      <c r="Q1163" s="12" t="s">
        <v>13</v>
      </c>
      <c r="R1163" s="12">
        <v>58</v>
      </c>
      <c r="S1163" s="12"/>
      <c r="T1163" s="12"/>
      <c r="U1163" s="12"/>
      <c r="V1163" s="12"/>
      <c r="W1163" s="12"/>
      <c r="X1163" s="12"/>
      <c r="Y1163" s="12"/>
      <c r="Z1163" s="12"/>
    </row>
    <row r="1164" spans="1:26" x14ac:dyDescent="0.35">
      <c r="A1164" s="12" t="s">
        <v>1208</v>
      </c>
      <c r="B1164" s="12" t="s">
        <v>7632</v>
      </c>
      <c r="C1164" s="12" t="s">
        <v>5789</v>
      </c>
      <c r="D1164" s="12">
        <v>24.78</v>
      </c>
      <c r="E1164" s="12" t="s">
        <v>8368</v>
      </c>
      <c r="F1164" s="12">
        <v>4.24</v>
      </c>
      <c r="G1164" s="12" t="s">
        <v>8389</v>
      </c>
      <c r="H1164" s="12" t="s">
        <v>2382</v>
      </c>
      <c r="I1164" s="12" t="s">
        <v>2380</v>
      </c>
      <c r="J1164" s="12" t="s">
        <v>2380</v>
      </c>
      <c r="K1164" s="33">
        <v>2</v>
      </c>
      <c r="L1164" s="13" t="str">
        <f>_xlfn.XLOOKUP(A1164,'PWQ_Medical Examinations (2)'!A:A,'PWQ_Medical Examinations (2)'!I:I,"Not Found")</f>
        <v>No</v>
      </c>
      <c r="M1164" s="14">
        <v>24366</v>
      </c>
      <c r="N1164" s="15">
        <v>9684.2900000000009</v>
      </c>
      <c r="O1164" s="12" t="s">
        <v>12</v>
      </c>
      <c r="P1164" s="12" t="s">
        <v>11</v>
      </c>
      <c r="Q1164" s="12" t="s">
        <v>13</v>
      </c>
      <c r="R1164" s="12">
        <v>56</v>
      </c>
      <c r="S1164" s="12"/>
      <c r="T1164" s="12"/>
      <c r="U1164" s="12"/>
      <c r="V1164" s="12"/>
      <c r="W1164" s="12"/>
      <c r="X1164" s="12"/>
      <c r="Y1164" s="12"/>
      <c r="Z1164" s="12"/>
    </row>
    <row r="1165" spans="1:26" x14ac:dyDescent="0.35">
      <c r="A1165" s="12" t="s">
        <v>1207</v>
      </c>
      <c r="B1165" s="12" t="s">
        <v>7633</v>
      </c>
      <c r="C1165" s="12" t="s">
        <v>5790</v>
      </c>
      <c r="D1165" s="12">
        <v>34.07</v>
      </c>
      <c r="E1165" s="12" t="s">
        <v>8367</v>
      </c>
      <c r="F1165" s="12">
        <v>7.81</v>
      </c>
      <c r="G1165" s="12" t="s">
        <v>8387</v>
      </c>
      <c r="H1165" s="12" t="s">
        <v>2382</v>
      </c>
      <c r="I1165" s="12" t="s">
        <v>2380</v>
      </c>
      <c r="J1165" s="12" t="s">
        <v>2380</v>
      </c>
      <c r="K1165" s="33">
        <v>0</v>
      </c>
      <c r="L1165" s="13" t="str">
        <f>_xlfn.XLOOKUP(A1165,'PWQ_Medical Examinations (2)'!A:A,'PWQ_Medical Examinations (2)'!I:I,"Not Found")</f>
        <v>No</v>
      </c>
      <c r="M1165" s="14">
        <v>29806</v>
      </c>
      <c r="N1165" s="15">
        <v>9664.34</v>
      </c>
      <c r="O1165" s="12" t="s">
        <v>11</v>
      </c>
      <c r="P1165" s="12" t="s">
        <v>12</v>
      </c>
      <c r="Q1165" s="12" t="s">
        <v>42</v>
      </c>
      <c r="R1165" s="12">
        <v>41</v>
      </c>
      <c r="S1165" s="12"/>
      <c r="T1165" s="12"/>
      <c r="U1165" s="12"/>
      <c r="V1165" s="12"/>
      <c r="W1165" s="12"/>
      <c r="X1165" s="12"/>
      <c r="Y1165" s="12"/>
      <c r="Z1165" s="12"/>
    </row>
    <row r="1166" spans="1:26" x14ac:dyDescent="0.35">
      <c r="A1166" s="12" t="s">
        <v>1206</v>
      </c>
      <c r="B1166" s="12" t="s">
        <v>7634</v>
      </c>
      <c r="C1166" s="12" t="s">
        <v>5791</v>
      </c>
      <c r="D1166" s="12">
        <v>30.14</v>
      </c>
      <c r="E1166" s="12" t="s">
        <v>8367</v>
      </c>
      <c r="F1166" s="12">
        <v>9.85</v>
      </c>
      <c r="G1166" s="12" t="s">
        <v>8387</v>
      </c>
      <c r="H1166" s="12" t="s">
        <v>2380</v>
      </c>
      <c r="I1166" s="12" t="s">
        <v>2380</v>
      </c>
      <c r="J1166" s="12" t="s">
        <v>2380</v>
      </c>
      <c r="K1166" s="33">
        <v>0</v>
      </c>
      <c r="L1166" s="13" t="str">
        <f>_xlfn.XLOOKUP(A1166,'PWQ_Medical Examinations (2)'!A:A,'PWQ_Medical Examinations (2)'!I:I,"Not Found")</f>
        <v>No</v>
      </c>
      <c r="M1166" s="14">
        <v>27218</v>
      </c>
      <c r="N1166" s="15">
        <v>9653.81</v>
      </c>
      <c r="O1166" s="12" t="s">
        <v>11</v>
      </c>
      <c r="P1166" s="12" t="s">
        <v>11</v>
      </c>
      <c r="Q1166" s="12" t="s">
        <v>42</v>
      </c>
      <c r="R1166" s="12">
        <v>48</v>
      </c>
      <c r="S1166" s="12"/>
      <c r="T1166" s="12"/>
      <c r="U1166" s="12"/>
      <c r="V1166" s="12"/>
      <c r="W1166" s="12"/>
      <c r="X1166" s="12"/>
      <c r="Y1166" s="12"/>
      <c r="Z1166" s="12"/>
    </row>
    <row r="1167" spans="1:26" x14ac:dyDescent="0.35">
      <c r="A1167" s="12" t="s">
        <v>1205</v>
      </c>
      <c r="B1167" s="12" t="s">
        <v>6919</v>
      </c>
      <c r="C1167" s="12" t="s">
        <v>5792</v>
      </c>
      <c r="D1167" s="12">
        <v>18.05</v>
      </c>
      <c r="E1167" s="12" t="s">
        <v>8370</v>
      </c>
      <c r="F1167" s="12">
        <v>6.94</v>
      </c>
      <c r="G1167" s="12" t="s">
        <v>8387</v>
      </c>
      <c r="H1167" s="12" t="s">
        <v>2380</v>
      </c>
      <c r="I1167" s="12" t="s">
        <v>2380</v>
      </c>
      <c r="J1167" s="12" t="s">
        <v>2380</v>
      </c>
      <c r="K1167" s="33">
        <v>0</v>
      </c>
      <c r="L1167" s="13" t="str">
        <f>_xlfn.XLOOKUP(A1167,'PWQ_Medical Examinations (2)'!A:A,'PWQ_Medical Examinations (2)'!I:I,"Not Found")</f>
        <v>No</v>
      </c>
      <c r="M1167" s="14">
        <v>26133</v>
      </c>
      <c r="N1167" s="15">
        <v>9644.25</v>
      </c>
      <c r="O1167" s="12" t="s">
        <v>11</v>
      </c>
      <c r="P1167" s="12" t="s">
        <v>16</v>
      </c>
      <c r="Q1167" s="12" t="s">
        <v>23</v>
      </c>
      <c r="R1167" s="12">
        <v>51</v>
      </c>
      <c r="S1167" s="12"/>
      <c r="T1167" s="12"/>
      <c r="U1167" s="12"/>
      <c r="V1167" s="12"/>
      <c r="W1167" s="12"/>
      <c r="X1167" s="12"/>
      <c r="Y1167" s="12"/>
      <c r="Z1167" s="12"/>
    </row>
    <row r="1168" spans="1:26" x14ac:dyDescent="0.35">
      <c r="A1168" s="12" t="s">
        <v>1204</v>
      </c>
      <c r="B1168" s="12" t="s">
        <v>6767</v>
      </c>
      <c r="C1168" s="12" t="s">
        <v>5793</v>
      </c>
      <c r="D1168" s="12">
        <v>37.4</v>
      </c>
      <c r="E1168" s="12" t="s">
        <v>8367</v>
      </c>
      <c r="F1168" s="12">
        <v>11.3</v>
      </c>
      <c r="G1168" s="12" t="s">
        <v>8387</v>
      </c>
      <c r="H1168" s="12" t="s">
        <v>2382</v>
      </c>
      <c r="I1168" s="12" t="s">
        <v>2380</v>
      </c>
      <c r="J1168" s="12" t="s">
        <v>2380</v>
      </c>
      <c r="K1168" s="33">
        <v>2</v>
      </c>
      <c r="L1168" s="13" t="str">
        <f>_xlfn.XLOOKUP(A1168,'PWQ_Medical Examinations (2)'!A:A,'PWQ_Medical Examinations (2)'!I:I,"Not Found")</f>
        <v>No</v>
      </c>
      <c r="M1168" s="14">
        <v>25841</v>
      </c>
      <c r="N1168" s="15">
        <v>9634.5400000000009</v>
      </c>
      <c r="O1168" s="12" t="s">
        <v>11</v>
      </c>
      <c r="P1168" s="12" t="s">
        <v>11</v>
      </c>
      <c r="Q1168" s="12" t="s">
        <v>42</v>
      </c>
      <c r="R1168" s="12">
        <v>52</v>
      </c>
      <c r="S1168" s="12"/>
      <c r="T1168" s="12"/>
      <c r="U1168" s="12"/>
      <c r="V1168" s="12"/>
      <c r="W1168" s="12"/>
      <c r="X1168" s="12"/>
      <c r="Y1168" s="12"/>
      <c r="Z1168" s="12"/>
    </row>
    <row r="1169" spans="1:26" x14ac:dyDescent="0.35">
      <c r="A1169" s="12" t="s">
        <v>1203</v>
      </c>
      <c r="B1169" s="12" t="s">
        <v>7635</v>
      </c>
      <c r="C1169" s="12" t="s">
        <v>5794</v>
      </c>
      <c r="D1169" s="12">
        <v>25.75</v>
      </c>
      <c r="E1169" s="12" t="s">
        <v>8368</v>
      </c>
      <c r="F1169" s="12">
        <v>9.23</v>
      </c>
      <c r="G1169" s="12" t="s">
        <v>8387</v>
      </c>
      <c r="H1169" s="12" t="s">
        <v>2380</v>
      </c>
      <c r="I1169" s="12" t="s">
        <v>2380</v>
      </c>
      <c r="J1169" s="12" t="s">
        <v>2380</v>
      </c>
      <c r="K1169" s="33">
        <v>0</v>
      </c>
      <c r="L1169" s="13" t="str">
        <f>_xlfn.XLOOKUP(A1169,'PWQ_Medical Examinations (2)'!A:A,'PWQ_Medical Examinations (2)'!I:I,"Not Found")</f>
        <v>No</v>
      </c>
      <c r="M1169" s="14">
        <v>25011</v>
      </c>
      <c r="N1169" s="15">
        <v>9630.91</v>
      </c>
      <c r="O1169" s="12" t="s">
        <v>12</v>
      </c>
      <c r="P1169" s="12" t="s">
        <v>11</v>
      </c>
      <c r="Q1169" s="12" t="s">
        <v>13</v>
      </c>
      <c r="R1169" s="12">
        <v>54</v>
      </c>
      <c r="S1169" s="12"/>
      <c r="T1169" s="12"/>
      <c r="U1169" s="12"/>
      <c r="V1169" s="12"/>
      <c r="W1169" s="12"/>
      <c r="X1169" s="12"/>
      <c r="Y1169" s="12"/>
      <c r="Z1169" s="12"/>
    </row>
    <row r="1170" spans="1:26" x14ac:dyDescent="0.35">
      <c r="A1170" s="12" t="s">
        <v>1202</v>
      </c>
      <c r="B1170" s="12" t="s">
        <v>7636</v>
      </c>
      <c r="C1170" s="12" t="s">
        <v>4761</v>
      </c>
      <c r="D1170" s="12">
        <v>32.299999999999997</v>
      </c>
      <c r="E1170" s="12" t="s">
        <v>8367</v>
      </c>
      <c r="F1170" s="12">
        <v>4.37</v>
      </c>
      <c r="G1170" s="12" t="s">
        <v>8389</v>
      </c>
      <c r="H1170" s="12" t="s">
        <v>2380</v>
      </c>
      <c r="I1170" s="12" t="s">
        <v>2380</v>
      </c>
      <c r="J1170" s="12" t="s">
        <v>2380</v>
      </c>
      <c r="K1170" s="33">
        <v>2</v>
      </c>
      <c r="L1170" s="13" t="str">
        <f>_xlfn.XLOOKUP(A1170,'PWQ_Medical Examinations (2)'!A:A,'PWQ_Medical Examinations (2)'!I:I,"Not Found")</f>
        <v>No</v>
      </c>
      <c r="M1170" s="14">
        <v>26595</v>
      </c>
      <c r="N1170" s="15">
        <v>9630.4</v>
      </c>
      <c r="O1170" s="12" t="s">
        <v>11</v>
      </c>
      <c r="P1170" s="12" t="s">
        <v>11</v>
      </c>
      <c r="Q1170" s="12" t="s">
        <v>42</v>
      </c>
      <c r="R1170" s="12">
        <v>50</v>
      </c>
      <c r="S1170" s="12"/>
      <c r="T1170" s="12"/>
      <c r="U1170" s="12"/>
      <c r="V1170" s="12"/>
      <c r="W1170" s="12"/>
      <c r="X1170" s="12"/>
      <c r="Y1170" s="12"/>
      <c r="Z1170" s="12"/>
    </row>
    <row r="1171" spans="1:26" x14ac:dyDescent="0.35">
      <c r="A1171" s="12" t="s">
        <v>1201</v>
      </c>
      <c r="B1171" s="12" t="s">
        <v>7637</v>
      </c>
      <c r="C1171" s="12" t="s">
        <v>5795</v>
      </c>
      <c r="D1171" s="12">
        <v>28.61</v>
      </c>
      <c r="E1171" s="12" t="s">
        <v>8368</v>
      </c>
      <c r="F1171" s="12">
        <v>5.76</v>
      </c>
      <c r="G1171" s="12" t="s">
        <v>8388</v>
      </c>
      <c r="H1171" s="12" t="s">
        <v>2380</v>
      </c>
      <c r="I1171" s="12" t="s">
        <v>2380</v>
      </c>
      <c r="J1171" s="12" t="s">
        <v>2383</v>
      </c>
      <c r="K1171" s="33">
        <v>1</v>
      </c>
      <c r="L1171" s="13" t="str">
        <f>_xlfn.XLOOKUP(A1171,'PWQ_Medical Examinations (2)'!A:A,'PWQ_Medical Examinations (2)'!I:I,"Not Found")</f>
        <v>No</v>
      </c>
      <c r="M1171" s="14">
        <v>29208</v>
      </c>
      <c r="N1171" s="15">
        <v>9630.2999999999993</v>
      </c>
      <c r="O1171" s="12" t="s">
        <v>11</v>
      </c>
      <c r="P1171" s="12" t="s">
        <v>11</v>
      </c>
      <c r="Q1171" s="12" t="s">
        <v>300</v>
      </c>
      <c r="R1171" s="12">
        <v>43</v>
      </c>
      <c r="S1171" s="12"/>
      <c r="T1171" s="12"/>
      <c r="U1171" s="12"/>
      <c r="V1171" s="12"/>
      <c r="W1171" s="12"/>
      <c r="X1171" s="12"/>
      <c r="Y1171" s="12"/>
      <c r="Z1171" s="12"/>
    </row>
    <row r="1172" spans="1:26" x14ac:dyDescent="0.35">
      <c r="A1172" s="12" t="s">
        <v>1200</v>
      </c>
      <c r="B1172" s="12" t="s">
        <v>7638</v>
      </c>
      <c r="C1172" s="12" t="s">
        <v>5636</v>
      </c>
      <c r="D1172" s="12">
        <v>45.41</v>
      </c>
      <c r="E1172" s="12" t="s">
        <v>8367</v>
      </c>
      <c r="F1172" s="12">
        <v>4.96</v>
      </c>
      <c r="G1172" s="12" t="s">
        <v>8389</v>
      </c>
      <c r="H1172" s="12" t="s">
        <v>2380</v>
      </c>
      <c r="I1172" s="12" t="s">
        <v>2380</v>
      </c>
      <c r="J1172" s="12" t="s">
        <v>2380</v>
      </c>
      <c r="K1172" s="33">
        <v>1</v>
      </c>
      <c r="L1172" s="13" t="str">
        <f>_xlfn.XLOOKUP(A1172,'PWQ_Medical Examinations (2)'!A:A,'PWQ_Medical Examinations (2)'!I:I,"Not Found")</f>
        <v>No</v>
      </c>
      <c r="M1172" s="14">
        <v>35969</v>
      </c>
      <c r="N1172" s="15">
        <v>9628.7900000000009</v>
      </c>
      <c r="O1172" s="12" t="s">
        <v>11</v>
      </c>
      <c r="P1172" s="12" t="s">
        <v>11</v>
      </c>
      <c r="Q1172" s="12" t="s">
        <v>535</v>
      </c>
      <c r="R1172" s="12">
        <v>24</v>
      </c>
      <c r="S1172" s="12"/>
      <c r="T1172" s="12"/>
      <c r="U1172" s="12"/>
      <c r="V1172" s="12"/>
      <c r="W1172" s="12"/>
      <c r="X1172" s="12"/>
      <c r="Y1172" s="12"/>
      <c r="Z1172" s="12"/>
    </row>
    <row r="1173" spans="1:26" x14ac:dyDescent="0.35">
      <c r="A1173" s="12" t="s">
        <v>1199</v>
      </c>
      <c r="B1173" s="12" t="s">
        <v>7639</v>
      </c>
      <c r="C1173" s="12" t="s">
        <v>5796</v>
      </c>
      <c r="D1173" s="12">
        <v>31.2</v>
      </c>
      <c r="E1173" s="12" t="s">
        <v>8367</v>
      </c>
      <c r="F1173" s="12">
        <v>11.04</v>
      </c>
      <c r="G1173" s="12" t="s">
        <v>8387</v>
      </c>
      <c r="H1173" s="12" t="s">
        <v>2382</v>
      </c>
      <c r="I1173" s="12" t="s">
        <v>2380</v>
      </c>
      <c r="J1173" s="12" t="s">
        <v>2380</v>
      </c>
      <c r="K1173" s="33">
        <v>2</v>
      </c>
      <c r="L1173" s="13" t="str">
        <f>_xlfn.XLOOKUP(A1173,'PWQ_Medical Examinations (2)'!A:A,'PWQ_Medical Examinations (2)'!I:I,"Not Found")</f>
        <v>No</v>
      </c>
      <c r="M1173" s="14">
        <v>25918</v>
      </c>
      <c r="N1173" s="15">
        <v>9625.92</v>
      </c>
      <c r="O1173" s="12" t="s">
        <v>11</v>
      </c>
      <c r="P1173" s="12" t="s">
        <v>12</v>
      </c>
      <c r="Q1173" s="12" t="s">
        <v>42</v>
      </c>
      <c r="R1173" s="12">
        <v>52</v>
      </c>
      <c r="S1173" s="12"/>
      <c r="T1173" s="12"/>
      <c r="U1173" s="12"/>
      <c r="V1173" s="12"/>
      <c r="W1173" s="12"/>
      <c r="X1173" s="12"/>
      <c r="Y1173" s="12"/>
      <c r="Z1173" s="12"/>
    </row>
    <row r="1174" spans="1:26" x14ac:dyDescent="0.35">
      <c r="A1174" s="12" t="s">
        <v>1198</v>
      </c>
      <c r="B1174" s="12" t="s">
        <v>7640</v>
      </c>
      <c r="C1174" s="12" t="s">
        <v>5797</v>
      </c>
      <c r="D1174" s="12">
        <v>29.83</v>
      </c>
      <c r="E1174" s="12" t="s">
        <v>8368</v>
      </c>
      <c r="F1174" s="12">
        <v>7.81</v>
      </c>
      <c r="G1174" s="12" t="s">
        <v>8387</v>
      </c>
      <c r="H1174" s="12" t="s">
        <v>2382</v>
      </c>
      <c r="I1174" s="12" t="s">
        <v>2380</v>
      </c>
      <c r="J1174" s="12" t="s">
        <v>2380</v>
      </c>
      <c r="K1174" s="33">
        <v>1</v>
      </c>
      <c r="L1174" s="13" t="str">
        <f>_xlfn.XLOOKUP(A1174,'PWQ_Medical Examinations (2)'!A:A,'PWQ_Medical Examinations (2)'!I:I,"Not Found")</f>
        <v>No</v>
      </c>
      <c r="M1174" s="14">
        <v>27696</v>
      </c>
      <c r="N1174" s="15">
        <v>9620.33</v>
      </c>
      <c r="O1174" s="12" t="s">
        <v>12</v>
      </c>
      <c r="P1174" s="12" t="s">
        <v>12</v>
      </c>
      <c r="Q1174" s="12" t="s">
        <v>23</v>
      </c>
      <c r="R1174" s="12">
        <v>47</v>
      </c>
      <c r="S1174" s="12"/>
      <c r="T1174" s="12"/>
      <c r="U1174" s="12"/>
      <c r="V1174" s="12"/>
      <c r="W1174" s="12"/>
      <c r="X1174" s="12"/>
      <c r="Y1174" s="12"/>
      <c r="Z1174" s="12"/>
    </row>
    <row r="1175" spans="1:26" x14ac:dyDescent="0.35">
      <c r="A1175" s="12" t="s">
        <v>1197</v>
      </c>
      <c r="B1175" s="12" t="s">
        <v>7641</v>
      </c>
      <c r="C1175" s="12" t="s">
        <v>5798</v>
      </c>
      <c r="D1175" s="12">
        <v>29.06</v>
      </c>
      <c r="E1175" s="12" t="s">
        <v>8368</v>
      </c>
      <c r="F1175" s="12">
        <v>4.55</v>
      </c>
      <c r="G1175" s="12" t="s">
        <v>8389</v>
      </c>
      <c r="H1175" s="12" t="s">
        <v>2380</v>
      </c>
      <c r="I1175" s="12" t="s">
        <v>2380</v>
      </c>
      <c r="J1175" s="12" t="s">
        <v>2380</v>
      </c>
      <c r="K1175" s="33">
        <v>0</v>
      </c>
      <c r="L1175" s="13" t="str">
        <f>_xlfn.XLOOKUP(A1175,'PWQ_Medical Examinations (2)'!A:A,'PWQ_Medical Examinations (2)'!I:I,"Not Found")</f>
        <v>No</v>
      </c>
      <c r="M1175" s="14">
        <v>30192</v>
      </c>
      <c r="N1175" s="15">
        <v>9619.18</v>
      </c>
      <c r="O1175" s="12" t="s">
        <v>11</v>
      </c>
      <c r="P1175" s="12" t="s">
        <v>16</v>
      </c>
      <c r="Q1175" s="12" t="s">
        <v>200</v>
      </c>
      <c r="R1175" s="12">
        <v>40</v>
      </c>
      <c r="S1175" s="12"/>
      <c r="T1175" s="12"/>
      <c r="U1175" s="12"/>
      <c r="V1175" s="12"/>
      <c r="W1175" s="12"/>
      <c r="X1175" s="12"/>
      <c r="Y1175" s="12"/>
      <c r="Z1175" s="12"/>
    </row>
    <row r="1176" spans="1:26" x14ac:dyDescent="0.35">
      <c r="A1176" s="12" t="s">
        <v>1196</v>
      </c>
      <c r="B1176" s="12" t="s">
        <v>7642</v>
      </c>
      <c r="C1176" s="12" t="s">
        <v>5799</v>
      </c>
      <c r="D1176" s="12">
        <v>27.454999999999998</v>
      </c>
      <c r="E1176" s="12" t="s">
        <v>8368</v>
      </c>
      <c r="F1176" s="12">
        <v>6.13</v>
      </c>
      <c r="G1176" s="12" t="s">
        <v>8388</v>
      </c>
      <c r="H1176" s="12" t="s">
        <v>2380</v>
      </c>
      <c r="I1176" s="12" t="s">
        <v>2380</v>
      </c>
      <c r="J1176" s="12" t="s">
        <v>2380</v>
      </c>
      <c r="K1176" s="33">
        <v>2</v>
      </c>
      <c r="L1176" s="13" t="str">
        <f>_xlfn.XLOOKUP(A1176,'PWQ_Medical Examinations (2)'!A:A,'PWQ_Medical Examinations (2)'!I:I,"Not Found")</f>
        <v>No</v>
      </c>
      <c r="M1176" s="14">
        <v>26660</v>
      </c>
      <c r="N1176" s="15">
        <v>9617.66</v>
      </c>
      <c r="O1176" s="12" t="s">
        <v>12</v>
      </c>
      <c r="P1176" s="12" t="s">
        <v>12</v>
      </c>
      <c r="Q1176" s="12" t="s">
        <v>168</v>
      </c>
      <c r="R1176" s="12">
        <v>50</v>
      </c>
      <c r="S1176" s="12"/>
      <c r="T1176" s="12"/>
      <c r="U1176" s="12"/>
      <c r="V1176" s="12"/>
      <c r="W1176" s="12"/>
      <c r="X1176" s="12"/>
      <c r="Y1176" s="12"/>
      <c r="Z1176" s="12"/>
    </row>
    <row r="1177" spans="1:26" x14ac:dyDescent="0.35">
      <c r="A1177" s="12" t="s">
        <v>1195</v>
      </c>
      <c r="B1177" s="12" t="s">
        <v>7643</v>
      </c>
      <c r="C1177" s="12" t="s">
        <v>5800</v>
      </c>
      <c r="D1177" s="12">
        <v>23.01</v>
      </c>
      <c r="E1177" s="12" t="s">
        <v>8369</v>
      </c>
      <c r="F1177" s="12">
        <v>6.04</v>
      </c>
      <c r="G1177" s="12" t="s">
        <v>8388</v>
      </c>
      <c r="H1177" s="12" t="s">
        <v>2382</v>
      </c>
      <c r="I1177" s="12" t="s">
        <v>2380</v>
      </c>
      <c r="J1177" s="12" t="s">
        <v>2380</v>
      </c>
      <c r="K1177" s="33">
        <v>1</v>
      </c>
      <c r="L1177" s="13" t="str">
        <f>_xlfn.XLOOKUP(A1177,'PWQ_Medical Examinations (2)'!A:A,'PWQ_Medical Examinations (2)'!I:I,"Not Found")</f>
        <v>No</v>
      </c>
      <c r="M1177" s="14">
        <v>23726</v>
      </c>
      <c r="N1177" s="15">
        <v>9597.6299999999992</v>
      </c>
      <c r="O1177" s="12" t="s">
        <v>12</v>
      </c>
      <c r="P1177" s="12" t="s">
        <v>12</v>
      </c>
      <c r="Q1177" s="12" t="s">
        <v>13</v>
      </c>
      <c r="R1177" s="12">
        <v>58</v>
      </c>
      <c r="S1177" s="12"/>
      <c r="T1177" s="12"/>
      <c r="U1177" s="12"/>
      <c r="V1177" s="12"/>
      <c r="W1177" s="12"/>
      <c r="X1177" s="12"/>
      <c r="Y1177" s="12"/>
      <c r="Z1177" s="12"/>
    </row>
    <row r="1178" spans="1:26" x14ac:dyDescent="0.35">
      <c r="A1178" s="12" t="s">
        <v>1194</v>
      </c>
      <c r="B1178" s="12" t="s">
        <v>7644</v>
      </c>
      <c r="C1178" s="12" t="s">
        <v>5801</v>
      </c>
      <c r="D1178" s="12">
        <v>31.39</v>
      </c>
      <c r="E1178" s="12" t="s">
        <v>8367</v>
      </c>
      <c r="F1178" s="12">
        <v>8.85</v>
      </c>
      <c r="G1178" s="12" t="s">
        <v>8387</v>
      </c>
      <c r="H1178" s="12" t="s">
        <v>2382</v>
      </c>
      <c r="I1178" s="12" t="s">
        <v>2380</v>
      </c>
      <c r="J1178" s="12" t="s">
        <v>2380</v>
      </c>
      <c r="K1178" s="33">
        <v>0</v>
      </c>
      <c r="L1178" s="13" t="str">
        <f>_xlfn.XLOOKUP(A1178,'PWQ_Medical Examinations (2)'!A:A,'PWQ_Medical Examinations (2)'!I:I,"Not Found")</f>
        <v>No</v>
      </c>
      <c r="M1178" s="14">
        <v>29877</v>
      </c>
      <c r="N1178" s="15">
        <v>9584.0400000000009</v>
      </c>
      <c r="O1178" s="12" t="s">
        <v>11</v>
      </c>
      <c r="P1178" s="12" t="s">
        <v>16</v>
      </c>
      <c r="Q1178" s="12" t="s">
        <v>300</v>
      </c>
      <c r="R1178" s="12">
        <v>41</v>
      </c>
      <c r="S1178" s="12"/>
      <c r="T1178" s="12"/>
      <c r="U1178" s="12"/>
      <c r="V1178" s="12"/>
      <c r="W1178" s="12"/>
      <c r="X1178" s="12"/>
      <c r="Y1178" s="12"/>
      <c r="Z1178" s="12"/>
    </row>
    <row r="1179" spans="1:26" x14ac:dyDescent="0.35">
      <c r="A1179" s="12" t="s">
        <v>1193</v>
      </c>
      <c r="B1179" s="12" t="s">
        <v>7645</v>
      </c>
      <c r="C1179" s="12" t="s">
        <v>5802</v>
      </c>
      <c r="D1179" s="12">
        <v>34.770000000000003</v>
      </c>
      <c r="E1179" s="12" t="s">
        <v>8367</v>
      </c>
      <c r="F1179" s="12">
        <v>10.54</v>
      </c>
      <c r="G1179" s="12" t="s">
        <v>8387</v>
      </c>
      <c r="H1179" s="12" t="s">
        <v>2380</v>
      </c>
      <c r="I1179" s="12" t="s">
        <v>2380</v>
      </c>
      <c r="J1179" s="12" t="s">
        <v>2380</v>
      </c>
      <c r="K1179" s="33">
        <v>2</v>
      </c>
      <c r="L1179" s="13" t="str">
        <f>_xlfn.XLOOKUP(A1179,'PWQ_Medical Examinations (2)'!A:A,'PWQ_Medical Examinations (2)'!I:I,"Not Found")</f>
        <v>No</v>
      </c>
      <c r="M1179" s="14">
        <v>26996</v>
      </c>
      <c r="N1179" s="15">
        <v>9583.89</v>
      </c>
      <c r="O1179" s="12" t="s">
        <v>11</v>
      </c>
      <c r="P1179" s="12" t="s">
        <v>12</v>
      </c>
      <c r="Q1179" s="12" t="s">
        <v>23</v>
      </c>
      <c r="R1179" s="12">
        <v>49</v>
      </c>
      <c r="S1179" s="12"/>
      <c r="T1179" s="12"/>
      <c r="U1179" s="12"/>
      <c r="V1179" s="12"/>
      <c r="W1179" s="12"/>
      <c r="X1179" s="12"/>
      <c r="Y1179" s="12"/>
      <c r="Z1179" s="12"/>
    </row>
    <row r="1180" spans="1:26" x14ac:dyDescent="0.35">
      <c r="A1180" s="12" t="s">
        <v>1192</v>
      </c>
      <c r="B1180" s="12" t="s">
        <v>6796</v>
      </c>
      <c r="C1180" s="12" t="s">
        <v>5803</v>
      </c>
      <c r="D1180" s="12">
        <v>24.48</v>
      </c>
      <c r="E1180" s="12" t="s">
        <v>8369</v>
      </c>
      <c r="F1180" s="12">
        <v>4.37</v>
      </c>
      <c r="G1180" s="12" t="s">
        <v>8389</v>
      </c>
      <c r="H1180" s="12" t="s">
        <v>2382</v>
      </c>
      <c r="I1180" s="12" t="s">
        <v>2380</v>
      </c>
      <c r="J1180" s="12" t="s">
        <v>2380</v>
      </c>
      <c r="K1180" s="33">
        <v>2</v>
      </c>
      <c r="L1180" s="13" t="str">
        <f>_xlfn.XLOOKUP(A1180,'PWQ_Medical Examinations (2)'!A:A,'PWQ_Medical Examinations (2)'!I:I,"Not Found")</f>
        <v>No</v>
      </c>
      <c r="M1180" s="14">
        <v>24445</v>
      </c>
      <c r="N1180" s="15">
        <v>9582.5400000000009</v>
      </c>
      <c r="O1180" s="12" t="s">
        <v>12</v>
      </c>
      <c r="P1180" s="12" t="s">
        <v>11</v>
      </c>
      <c r="Q1180" s="12" t="s">
        <v>13</v>
      </c>
      <c r="R1180" s="12">
        <v>56</v>
      </c>
      <c r="S1180" s="12"/>
      <c r="T1180" s="12"/>
      <c r="U1180" s="12"/>
      <c r="V1180" s="12"/>
      <c r="W1180" s="12"/>
      <c r="X1180" s="12"/>
      <c r="Y1180" s="12"/>
      <c r="Z1180" s="12"/>
    </row>
    <row r="1181" spans="1:26" x14ac:dyDescent="0.35">
      <c r="A1181" s="12" t="s">
        <v>1191</v>
      </c>
      <c r="B1181" s="12" t="s">
        <v>6901</v>
      </c>
      <c r="C1181" s="12" t="s">
        <v>5804</v>
      </c>
      <c r="D1181" s="12">
        <v>22.61</v>
      </c>
      <c r="E1181" s="12" t="s">
        <v>8369</v>
      </c>
      <c r="F1181" s="12">
        <v>9.6300000000000008</v>
      </c>
      <c r="G1181" s="12" t="s">
        <v>8387</v>
      </c>
      <c r="H1181" s="12" t="s">
        <v>2380</v>
      </c>
      <c r="I1181" s="12" t="s">
        <v>2380</v>
      </c>
      <c r="J1181" s="12" t="s">
        <v>2380</v>
      </c>
      <c r="K1181" s="33">
        <v>2</v>
      </c>
      <c r="L1181" s="13" t="str">
        <f>_xlfn.XLOOKUP(A1181,'PWQ_Medical Examinations (2)'!A:A,'PWQ_Medical Examinations (2)'!I:I,"Not Found")</f>
        <v>No</v>
      </c>
      <c r="M1181" s="14">
        <v>26999</v>
      </c>
      <c r="N1181" s="15">
        <v>9566.99</v>
      </c>
      <c r="O1181" s="12" t="s">
        <v>11</v>
      </c>
      <c r="P1181" s="12" t="s">
        <v>16</v>
      </c>
      <c r="Q1181" s="12" t="s">
        <v>23</v>
      </c>
      <c r="R1181" s="12">
        <v>49</v>
      </c>
      <c r="S1181" s="12"/>
      <c r="T1181" s="12"/>
      <c r="U1181" s="12"/>
      <c r="V1181" s="12"/>
      <c r="W1181" s="12"/>
      <c r="X1181" s="12"/>
      <c r="Y1181" s="12"/>
      <c r="Z1181" s="12"/>
    </row>
    <row r="1182" spans="1:26" x14ac:dyDescent="0.35">
      <c r="A1182" s="12" t="s">
        <v>1190</v>
      </c>
      <c r="B1182" s="12" t="s">
        <v>6755</v>
      </c>
      <c r="C1182" s="12" t="s">
        <v>5805</v>
      </c>
      <c r="D1182" s="12">
        <v>34.299999999999997</v>
      </c>
      <c r="E1182" s="12" t="s">
        <v>8367</v>
      </c>
      <c r="F1182" s="12">
        <v>10.37</v>
      </c>
      <c r="G1182" s="12" t="s">
        <v>8387</v>
      </c>
      <c r="H1182" s="12" t="s">
        <v>2380</v>
      </c>
      <c r="I1182" s="12" t="s">
        <v>2380</v>
      </c>
      <c r="J1182" s="12" t="s">
        <v>2380</v>
      </c>
      <c r="K1182" s="33">
        <v>0</v>
      </c>
      <c r="L1182" s="13" t="str">
        <f>_xlfn.XLOOKUP(A1182,'PWQ_Medical Examinations (2)'!A:A,'PWQ_Medical Examinations (2)'!I:I,"Not Found")</f>
        <v>No</v>
      </c>
      <c r="M1182" s="14">
        <v>27255</v>
      </c>
      <c r="N1182" s="15">
        <v>9563.0300000000007</v>
      </c>
      <c r="O1182" s="12" t="s">
        <v>12</v>
      </c>
      <c r="P1182" s="12" t="s">
        <v>16</v>
      </c>
      <c r="Q1182" s="12" t="s">
        <v>42</v>
      </c>
      <c r="R1182" s="12">
        <v>48</v>
      </c>
      <c r="S1182" s="12"/>
      <c r="T1182" s="12"/>
      <c r="U1182" s="12"/>
      <c r="V1182" s="12"/>
      <c r="W1182" s="12"/>
      <c r="X1182" s="12"/>
      <c r="Y1182" s="12"/>
      <c r="Z1182" s="12"/>
    </row>
    <row r="1183" spans="1:26" x14ac:dyDescent="0.35">
      <c r="A1183" s="12" t="s">
        <v>1189</v>
      </c>
      <c r="B1183" s="12" t="s">
        <v>7646</v>
      </c>
      <c r="C1183" s="12" t="s">
        <v>4760</v>
      </c>
      <c r="D1183" s="12">
        <v>46.09</v>
      </c>
      <c r="E1183" s="12" t="s">
        <v>8367</v>
      </c>
      <c r="F1183" s="12">
        <v>5.44</v>
      </c>
      <c r="G1183" s="12" t="s">
        <v>8389</v>
      </c>
      <c r="H1183" s="12" t="s">
        <v>2380</v>
      </c>
      <c r="I1183" s="12" t="s">
        <v>2380</v>
      </c>
      <c r="J1183" s="12" t="s">
        <v>2380</v>
      </c>
      <c r="K1183" s="33">
        <v>2</v>
      </c>
      <c r="L1183" s="13" t="str">
        <f>_xlfn.XLOOKUP(A1183,'PWQ_Medical Examinations (2)'!A:A,'PWQ_Medical Examinations (2)'!I:I,"Not Found")</f>
        <v>No</v>
      </c>
      <c r="M1183" s="14">
        <v>26564</v>
      </c>
      <c r="N1183" s="15">
        <v>9549.57</v>
      </c>
      <c r="O1183" s="12" t="s">
        <v>11</v>
      </c>
      <c r="P1183" s="12" t="s">
        <v>16</v>
      </c>
      <c r="Q1183" s="12" t="s">
        <v>13</v>
      </c>
      <c r="R1183" s="12">
        <v>50</v>
      </c>
      <c r="S1183" s="12"/>
      <c r="T1183" s="12"/>
      <c r="U1183" s="12"/>
      <c r="V1183" s="12"/>
      <c r="W1183" s="12"/>
      <c r="X1183" s="12"/>
      <c r="Y1183" s="12"/>
      <c r="Z1183" s="12"/>
    </row>
    <row r="1184" spans="1:26" x14ac:dyDescent="0.35">
      <c r="A1184" s="12" t="s">
        <v>1188</v>
      </c>
      <c r="B1184" s="12" t="s">
        <v>7647</v>
      </c>
      <c r="C1184" s="12" t="s">
        <v>5806</v>
      </c>
      <c r="D1184" s="12">
        <v>44.744999999999997</v>
      </c>
      <c r="E1184" s="12" t="s">
        <v>8367</v>
      </c>
      <c r="F1184" s="12">
        <v>5.19</v>
      </c>
      <c r="G1184" s="12" t="s">
        <v>8389</v>
      </c>
      <c r="H1184" s="12" t="s">
        <v>2380</v>
      </c>
      <c r="I1184" s="12" t="s">
        <v>2380</v>
      </c>
      <c r="J1184" s="12" t="s">
        <v>2380</v>
      </c>
      <c r="K1184" s="33">
        <v>2</v>
      </c>
      <c r="L1184" s="13" t="str">
        <f>_xlfn.XLOOKUP(A1184,'PWQ_Medical Examinations (2)'!A:A,'PWQ_Medical Examinations (2)'!I:I,"Not Found")</f>
        <v>No</v>
      </c>
      <c r="M1184" s="14">
        <v>26564</v>
      </c>
      <c r="N1184" s="15">
        <v>9541.7000000000007</v>
      </c>
      <c r="O1184" s="12" t="s">
        <v>11</v>
      </c>
      <c r="P1184" s="12" t="s">
        <v>16</v>
      </c>
      <c r="Q1184" s="12" t="s">
        <v>247</v>
      </c>
      <c r="R1184" s="12">
        <v>50</v>
      </c>
      <c r="S1184" s="12"/>
      <c r="T1184" s="12"/>
      <c r="U1184" s="12"/>
      <c r="V1184" s="12"/>
      <c r="W1184" s="12"/>
      <c r="X1184" s="12"/>
      <c r="Y1184" s="12"/>
      <c r="Z1184" s="12"/>
    </row>
    <row r="1185" spans="1:26" x14ac:dyDescent="0.35">
      <c r="A1185" s="12" t="s">
        <v>1187</v>
      </c>
      <c r="B1185" s="12" t="s">
        <v>7648</v>
      </c>
      <c r="C1185" s="12" t="s">
        <v>5807</v>
      </c>
      <c r="D1185" s="12">
        <v>26.33</v>
      </c>
      <c r="E1185" s="12" t="s">
        <v>8368</v>
      </c>
      <c r="F1185" s="12">
        <v>11.8</v>
      </c>
      <c r="G1185" s="12" t="s">
        <v>8387</v>
      </c>
      <c r="H1185" s="12" t="s">
        <v>2382</v>
      </c>
      <c r="I1185" s="12" t="s">
        <v>2380</v>
      </c>
      <c r="J1185" s="12" t="s">
        <v>2380</v>
      </c>
      <c r="K1185" s="33">
        <v>1</v>
      </c>
      <c r="L1185" s="13" t="str">
        <f>_xlfn.XLOOKUP(A1185,'PWQ_Medical Examinations (2)'!A:A,'PWQ_Medical Examinations (2)'!I:I,"Not Found")</f>
        <v>No</v>
      </c>
      <c r="M1185" s="14">
        <v>27603</v>
      </c>
      <c r="N1185" s="15">
        <v>9540.17</v>
      </c>
      <c r="O1185" s="12" t="s">
        <v>11</v>
      </c>
      <c r="P1185" s="12" t="s">
        <v>11</v>
      </c>
      <c r="Q1185" s="12" t="s">
        <v>247</v>
      </c>
      <c r="R1185" s="12">
        <v>47</v>
      </c>
      <c r="S1185" s="12"/>
      <c r="T1185" s="12"/>
      <c r="U1185" s="12"/>
      <c r="V1185" s="12"/>
      <c r="W1185" s="12"/>
      <c r="X1185" s="12"/>
      <c r="Y1185" s="12"/>
      <c r="Z1185" s="12"/>
    </row>
    <row r="1186" spans="1:26" x14ac:dyDescent="0.35">
      <c r="A1186" s="12" t="s">
        <v>1186</v>
      </c>
      <c r="B1186" s="12" t="s">
        <v>7649</v>
      </c>
      <c r="C1186" s="12" t="s">
        <v>5808</v>
      </c>
      <c r="D1186" s="12">
        <v>26.6</v>
      </c>
      <c r="E1186" s="12" t="s">
        <v>8368</v>
      </c>
      <c r="F1186" s="12">
        <v>8.3800000000000008</v>
      </c>
      <c r="G1186" s="12" t="s">
        <v>8387</v>
      </c>
      <c r="H1186" s="12" t="s">
        <v>2380</v>
      </c>
      <c r="I1186" s="12" t="s">
        <v>2380</v>
      </c>
      <c r="J1186" s="12" t="s">
        <v>2380</v>
      </c>
      <c r="K1186" s="33">
        <v>2</v>
      </c>
      <c r="L1186" s="13" t="str">
        <f>_xlfn.XLOOKUP(A1186,'PWQ_Medical Examinations (2)'!A:A,'PWQ_Medical Examinations (2)'!I:I,"Not Found")</f>
        <v>No</v>
      </c>
      <c r="M1186" s="14">
        <v>27019</v>
      </c>
      <c r="N1186" s="15">
        <v>9538.65</v>
      </c>
      <c r="O1186" s="12" t="s">
        <v>11</v>
      </c>
      <c r="P1186" s="12" t="s">
        <v>12</v>
      </c>
      <c r="Q1186" s="12" t="s">
        <v>300</v>
      </c>
      <c r="R1186" s="12">
        <v>49</v>
      </c>
      <c r="S1186" s="12"/>
      <c r="T1186" s="12"/>
      <c r="U1186" s="12"/>
      <c r="V1186" s="12"/>
      <c r="W1186" s="12"/>
      <c r="X1186" s="12"/>
      <c r="Y1186" s="12"/>
      <c r="Z1186" s="12"/>
    </row>
    <row r="1187" spans="1:26" x14ac:dyDescent="0.35">
      <c r="A1187" s="12" t="s">
        <v>1185</v>
      </c>
      <c r="B1187" s="12" t="s">
        <v>6752</v>
      </c>
      <c r="C1187" s="12" t="s">
        <v>5809</v>
      </c>
      <c r="D1187" s="12">
        <v>27.5</v>
      </c>
      <c r="E1187" s="12" t="s">
        <v>8368</v>
      </c>
      <c r="F1187" s="12">
        <v>7.58</v>
      </c>
      <c r="G1187" s="12" t="s">
        <v>8387</v>
      </c>
      <c r="H1187" s="12" t="s">
        <v>2380</v>
      </c>
      <c r="I1187" s="12" t="s">
        <v>2380</v>
      </c>
      <c r="J1187" s="12" t="s">
        <v>2380</v>
      </c>
      <c r="K1187" s="33">
        <v>0</v>
      </c>
      <c r="L1187" s="13" t="str">
        <f>_xlfn.XLOOKUP(A1187,'PWQ_Medical Examinations (2)'!A:A,'PWQ_Medical Examinations (2)'!I:I,"Not Found")</f>
        <v>No</v>
      </c>
      <c r="M1187" s="14">
        <v>26266</v>
      </c>
      <c r="N1187" s="15">
        <v>9528.9</v>
      </c>
      <c r="O1187" s="12" t="s">
        <v>11</v>
      </c>
      <c r="P1187" s="12" t="s">
        <v>11</v>
      </c>
      <c r="Q1187" s="12" t="s">
        <v>42</v>
      </c>
      <c r="R1187" s="12">
        <v>51</v>
      </c>
      <c r="S1187" s="12"/>
      <c r="T1187" s="12"/>
      <c r="U1187" s="12"/>
      <c r="V1187" s="12"/>
      <c r="W1187" s="12"/>
      <c r="X1187" s="12"/>
      <c r="Y1187" s="12"/>
      <c r="Z1187" s="12"/>
    </row>
    <row r="1188" spans="1:26" x14ac:dyDescent="0.35">
      <c r="A1188" s="12" t="s">
        <v>1184</v>
      </c>
      <c r="B1188" s="12" t="s">
        <v>7650</v>
      </c>
      <c r="C1188" s="12" t="s">
        <v>5810</v>
      </c>
      <c r="D1188" s="12">
        <v>41.55</v>
      </c>
      <c r="E1188" s="12" t="s">
        <v>8367</v>
      </c>
      <c r="F1188" s="12">
        <v>4.6100000000000003</v>
      </c>
      <c r="G1188" s="12" t="s">
        <v>8389</v>
      </c>
      <c r="H1188" s="12" t="s">
        <v>2380</v>
      </c>
      <c r="I1188" s="12" t="s">
        <v>2380</v>
      </c>
      <c r="J1188" s="12" t="s">
        <v>2380</v>
      </c>
      <c r="K1188" s="33">
        <v>1</v>
      </c>
      <c r="L1188" s="13" t="str">
        <f>_xlfn.XLOOKUP(A1188,'PWQ_Medical Examinations (2)'!A:A,'PWQ_Medical Examinations (2)'!I:I,"Not Found")</f>
        <v>No</v>
      </c>
      <c r="M1188" s="14">
        <v>33838</v>
      </c>
      <c r="N1188" s="15">
        <v>9507.68</v>
      </c>
      <c r="O1188" s="12" t="s">
        <v>11</v>
      </c>
      <c r="P1188" s="12" t="s">
        <v>16</v>
      </c>
      <c r="Q1188" s="12" t="s">
        <v>23</v>
      </c>
      <c r="R1188" s="12">
        <v>30</v>
      </c>
      <c r="S1188" s="12"/>
      <c r="T1188" s="12"/>
      <c r="U1188" s="12"/>
      <c r="V1188" s="12"/>
      <c r="W1188" s="12"/>
      <c r="X1188" s="12"/>
      <c r="Y1188" s="12"/>
      <c r="Z1188" s="12"/>
    </row>
    <row r="1189" spans="1:26" x14ac:dyDescent="0.35">
      <c r="A1189" s="12" t="s">
        <v>1183</v>
      </c>
      <c r="B1189" s="12" t="s">
        <v>7651</v>
      </c>
      <c r="C1189" s="12" t="s">
        <v>4988</v>
      </c>
      <c r="D1189" s="12">
        <v>41.47</v>
      </c>
      <c r="E1189" s="12" t="s">
        <v>8367</v>
      </c>
      <c r="F1189" s="12">
        <v>4.7</v>
      </c>
      <c r="G1189" s="12" t="s">
        <v>8389</v>
      </c>
      <c r="H1189" s="12" t="s">
        <v>2382</v>
      </c>
      <c r="I1189" s="12" t="s">
        <v>2380</v>
      </c>
      <c r="J1189" s="12" t="s">
        <v>2383</v>
      </c>
      <c r="K1189" s="33">
        <v>1</v>
      </c>
      <c r="L1189" s="13" t="str">
        <f>_xlfn.XLOOKUP(A1189,'PWQ_Medical Examinations (2)'!A:A,'PWQ_Medical Examinations (2)'!I:I,"Not Found")</f>
        <v>No</v>
      </c>
      <c r="M1189" s="14">
        <v>25439</v>
      </c>
      <c r="N1189" s="15">
        <v>9504.31</v>
      </c>
      <c r="O1189" s="12" t="s">
        <v>12</v>
      </c>
      <c r="P1189" s="12" t="s">
        <v>11</v>
      </c>
      <c r="Q1189" s="12" t="s">
        <v>13</v>
      </c>
      <c r="R1189" s="12">
        <v>53</v>
      </c>
      <c r="S1189" s="12"/>
      <c r="T1189" s="12"/>
      <c r="U1189" s="12"/>
      <c r="V1189" s="12"/>
      <c r="W1189" s="12"/>
      <c r="X1189" s="12"/>
      <c r="Y1189" s="12"/>
      <c r="Z1189" s="12"/>
    </row>
    <row r="1190" spans="1:26" x14ac:dyDescent="0.35">
      <c r="A1190" s="12" t="s">
        <v>1182</v>
      </c>
      <c r="B1190" s="12" t="s">
        <v>7652</v>
      </c>
      <c r="C1190" s="12" t="s">
        <v>5811</v>
      </c>
      <c r="D1190" s="12">
        <v>24.795000000000002</v>
      </c>
      <c r="E1190" s="12" t="s">
        <v>8368</v>
      </c>
      <c r="F1190" s="12">
        <v>6.05</v>
      </c>
      <c r="G1190" s="12" t="s">
        <v>8388</v>
      </c>
      <c r="H1190" s="12" t="s">
        <v>2382</v>
      </c>
      <c r="I1190" s="12" t="s">
        <v>2380</v>
      </c>
      <c r="J1190" s="12" t="s">
        <v>2380</v>
      </c>
      <c r="K1190" s="33">
        <v>0</v>
      </c>
      <c r="L1190" s="13" t="str">
        <f>_xlfn.XLOOKUP(A1190,'PWQ_Medical Examinations (2)'!A:A,'PWQ_Medical Examinations (2)'!I:I,"Not Found")</f>
        <v>No</v>
      </c>
      <c r="M1190" s="14">
        <v>28092</v>
      </c>
      <c r="N1190" s="15">
        <v>9500.57</v>
      </c>
      <c r="O1190" s="12" t="s">
        <v>11</v>
      </c>
      <c r="P1190" s="12" t="s">
        <v>12</v>
      </c>
      <c r="Q1190" s="12" t="s">
        <v>356</v>
      </c>
      <c r="R1190" s="12">
        <v>46</v>
      </c>
      <c r="S1190" s="12"/>
      <c r="T1190" s="12"/>
      <c r="U1190" s="12"/>
      <c r="V1190" s="12"/>
      <c r="W1190" s="12"/>
      <c r="X1190" s="12"/>
      <c r="Y1190" s="12"/>
      <c r="Z1190" s="12"/>
    </row>
    <row r="1191" spans="1:26" x14ac:dyDescent="0.35">
      <c r="A1191" s="12" t="s">
        <v>1181</v>
      </c>
      <c r="B1191" s="12" t="s">
        <v>7653</v>
      </c>
      <c r="C1191" s="12" t="s">
        <v>5812</v>
      </c>
      <c r="D1191" s="12">
        <v>29.48</v>
      </c>
      <c r="E1191" s="12" t="s">
        <v>8368</v>
      </c>
      <c r="F1191" s="12">
        <v>5.63</v>
      </c>
      <c r="G1191" s="12" t="s">
        <v>8389</v>
      </c>
      <c r="H1191" s="12" t="s">
        <v>2382</v>
      </c>
      <c r="I1191" s="12" t="s">
        <v>2380</v>
      </c>
      <c r="J1191" s="12" t="s">
        <v>2383</v>
      </c>
      <c r="K1191" s="33">
        <v>1</v>
      </c>
      <c r="L1191" s="13" t="str">
        <f>_xlfn.XLOOKUP(A1191,'PWQ_Medical Examinations (2)'!A:A,'PWQ_Medical Examinations (2)'!I:I,"Not Found")</f>
        <v>No</v>
      </c>
      <c r="M1191" s="14">
        <v>25358</v>
      </c>
      <c r="N1191" s="15">
        <v>9487.64</v>
      </c>
      <c r="O1191" s="12" t="s">
        <v>11</v>
      </c>
      <c r="P1191" s="12" t="s">
        <v>11</v>
      </c>
      <c r="Q1191" s="12" t="s">
        <v>13</v>
      </c>
      <c r="R1191" s="12">
        <v>54</v>
      </c>
      <c r="S1191" s="12"/>
      <c r="T1191" s="12"/>
      <c r="U1191" s="12"/>
      <c r="V1191" s="12"/>
      <c r="W1191" s="12"/>
      <c r="X1191" s="12"/>
      <c r="Y1191" s="12"/>
      <c r="Z1191" s="12"/>
    </row>
    <row r="1192" spans="1:26" x14ac:dyDescent="0.35">
      <c r="A1192" s="12" t="s">
        <v>1180</v>
      </c>
      <c r="B1192" s="12" t="s">
        <v>7654</v>
      </c>
      <c r="C1192" s="12" t="s">
        <v>5813</v>
      </c>
      <c r="D1192" s="12">
        <v>28.09</v>
      </c>
      <c r="E1192" s="12" t="s">
        <v>8368</v>
      </c>
      <c r="F1192" s="12">
        <v>6.06</v>
      </c>
      <c r="G1192" s="12" t="s">
        <v>8388</v>
      </c>
      <c r="H1192" s="12" t="s">
        <v>2380</v>
      </c>
      <c r="I1192" s="12" t="s">
        <v>2380</v>
      </c>
      <c r="J1192" s="12" t="s">
        <v>2383</v>
      </c>
      <c r="K1192" s="33">
        <v>1</v>
      </c>
      <c r="L1192" s="13" t="str">
        <f>_xlfn.XLOOKUP(A1192,'PWQ_Medical Examinations (2)'!A:A,'PWQ_Medical Examinations (2)'!I:I,"Not Found")</f>
        <v>No</v>
      </c>
      <c r="M1192" s="14">
        <v>29053</v>
      </c>
      <c r="N1192" s="15">
        <v>9453.92</v>
      </c>
      <c r="O1192" s="12" t="s">
        <v>11</v>
      </c>
      <c r="P1192" s="12" t="s">
        <v>11</v>
      </c>
      <c r="Q1192" s="12" t="s">
        <v>300</v>
      </c>
      <c r="R1192" s="12">
        <v>43</v>
      </c>
      <c r="S1192" s="12"/>
      <c r="T1192" s="12"/>
      <c r="U1192" s="12"/>
      <c r="V1192" s="12"/>
      <c r="W1192" s="12"/>
      <c r="X1192" s="12"/>
      <c r="Y1192" s="12"/>
      <c r="Z1192" s="12"/>
    </row>
    <row r="1193" spans="1:26" x14ac:dyDescent="0.35">
      <c r="A1193" s="12" t="s">
        <v>1179</v>
      </c>
      <c r="B1193" s="12" t="s">
        <v>6949</v>
      </c>
      <c r="C1193" s="12" t="s">
        <v>5814</v>
      </c>
      <c r="D1193" s="12">
        <v>32.729999999999997</v>
      </c>
      <c r="E1193" s="12" t="s">
        <v>8367</v>
      </c>
      <c r="F1193" s="12">
        <v>5.19</v>
      </c>
      <c r="G1193" s="12" t="s">
        <v>8389</v>
      </c>
      <c r="H1193" s="12" t="s">
        <v>2380</v>
      </c>
      <c r="I1193" s="12" t="s">
        <v>2380</v>
      </c>
      <c r="J1193" s="12" t="s">
        <v>2380</v>
      </c>
      <c r="K1193" s="33">
        <v>1</v>
      </c>
      <c r="L1193" s="13" t="str">
        <f>_xlfn.XLOOKUP(A1193,'PWQ_Medical Examinations (2)'!A:A,'PWQ_Medical Examinations (2)'!I:I,"Not Found")</f>
        <v>No</v>
      </c>
      <c r="M1193" s="14">
        <v>32095</v>
      </c>
      <c r="N1193" s="15">
        <v>9448.42</v>
      </c>
      <c r="O1193" s="12" t="s">
        <v>11</v>
      </c>
      <c r="P1193" s="12" t="s">
        <v>12</v>
      </c>
      <c r="Q1193" s="12" t="s">
        <v>300</v>
      </c>
      <c r="R1193" s="12">
        <v>35</v>
      </c>
      <c r="S1193" s="12"/>
      <c r="T1193" s="12"/>
      <c r="U1193" s="12"/>
      <c r="V1193" s="12"/>
      <c r="W1193" s="12"/>
      <c r="X1193" s="12"/>
      <c r="Y1193" s="12"/>
      <c r="Z1193" s="12"/>
    </row>
    <row r="1194" spans="1:26" x14ac:dyDescent="0.35">
      <c r="A1194" s="12" t="s">
        <v>1178</v>
      </c>
      <c r="B1194" s="12" t="s">
        <v>7032</v>
      </c>
      <c r="C1194" s="12" t="s">
        <v>5815</v>
      </c>
      <c r="D1194" s="12">
        <v>27.36</v>
      </c>
      <c r="E1194" s="12" t="s">
        <v>8368</v>
      </c>
      <c r="F1194" s="12">
        <v>8.9600000000000009</v>
      </c>
      <c r="G1194" s="12" t="s">
        <v>8387</v>
      </c>
      <c r="H1194" s="12" t="s">
        <v>2380</v>
      </c>
      <c r="I1194" s="12" t="s">
        <v>2380</v>
      </c>
      <c r="J1194" s="12" t="s">
        <v>2380</v>
      </c>
      <c r="K1194" s="33">
        <v>0</v>
      </c>
      <c r="L1194" s="13" t="str">
        <f>_xlfn.XLOOKUP(A1194,'PWQ_Medical Examinations (2)'!A:A,'PWQ_Medical Examinations (2)'!I:I,"Not Found")</f>
        <v>No</v>
      </c>
      <c r="M1194" s="14">
        <v>27188</v>
      </c>
      <c r="N1194" s="15">
        <v>9447.3799999999992</v>
      </c>
      <c r="O1194" s="12" t="s">
        <v>11</v>
      </c>
      <c r="P1194" s="12" t="s">
        <v>12</v>
      </c>
      <c r="Q1194" s="12" t="s">
        <v>247</v>
      </c>
      <c r="R1194" s="12">
        <v>49</v>
      </c>
      <c r="S1194" s="12"/>
      <c r="T1194" s="12"/>
      <c r="U1194" s="12"/>
      <c r="V1194" s="12"/>
      <c r="W1194" s="12"/>
      <c r="X1194" s="12"/>
      <c r="Y1194" s="12"/>
      <c r="Z1194" s="12"/>
    </row>
    <row r="1195" spans="1:26" x14ac:dyDescent="0.35">
      <c r="A1195" s="12" t="s">
        <v>1177</v>
      </c>
      <c r="B1195" s="12" t="s">
        <v>6831</v>
      </c>
      <c r="C1195" s="12" t="s">
        <v>5816</v>
      </c>
      <c r="D1195" s="12">
        <v>27.265000000000001</v>
      </c>
      <c r="E1195" s="12" t="s">
        <v>8368</v>
      </c>
      <c r="F1195" s="12">
        <v>11.39</v>
      </c>
      <c r="G1195" s="12" t="s">
        <v>8387</v>
      </c>
      <c r="H1195" s="12" t="s">
        <v>2380</v>
      </c>
      <c r="I1195" s="12" t="s">
        <v>2380</v>
      </c>
      <c r="J1195" s="12" t="s">
        <v>2380</v>
      </c>
      <c r="K1195" s="33">
        <v>0</v>
      </c>
      <c r="L1195" s="13" t="str">
        <f>_xlfn.XLOOKUP(A1195,'PWQ_Medical Examinations (2)'!A:A,'PWQ_Medical Examinations (2)'!I:I,"Not Found")</f>
        <v>No</v>
      </c>
      <c r="M1195" s="14">
        <v>27360</v>
      </c>
      <c r="N1195" s="15">
        <v>9447.25</v>
      </c>
      <c r="O1195" s="12" t="s">
        <v>11</v>
      </c>
      <c r="P1195" s="12" t="s">
        <v>16</v>
      </c>
      <c r="Q1195" s="12" t="s">
        <v>247</v>
      </c>
      <c r="R1195" s="12">
        <v>48</v>
      </c>
      <c r="S1195" s="12"/>
      <c r="T1195" s="12"/>
      <c r="U1195" s="12"/>
      <c r="V1195" s="12"/>
      <c r="W1195" s="12"/>
      <c r="X1195" s="12"/>
      <c r="Y1195" s="12"/>
      <c r="Z1195" s="12"/>
    </row>
    <row r="1196" spans="1:26" x14ac:dyDescent="0.35">
      <c r="A1196" s="12" t="s">
        <v>1176</v>
      </c>
      <c r="B1196" s="12" t="s">
        <v>7655</v>
      </c>
      <c r="C1196" s="12" t="s">
        <v>5817</v>
      </c>
      <c r="D1196" s="12">
        <v>48.07</v>
      </c>
      <c r="E1196" s="12" t="s">
        <v>8367</v>
      </c>
      <c r="F1196" s="12">
        <v>4.0599999999999996</v>
      </c>
      <c r="G1196" s="12" t="s">
        <v>8389</v>
      </c>
      <c r="H1196" s="12" t="s">
        <v>2382</v>
      </c>
      <c r="I1196" s="12" t="s">
        <v>2380</v>
      </c>
      <c r="J1196" s="12" t="s">
        <v>2380</v>
      </c>
      <c r="K1196" s="33">
        <v>0</v>
      </c>
      <c r="L1196" s="13" t="str">
        <f>_xlfn.XLOOKUP(A1196,'PWQ_Medical Examinations (2)'!A:A,'PWQ_Medical Examinations (2)'!I:I,"Not Found")</f>
        <v>No</v>
      </c>
      <c r="M1196" s="14">
        <v>28067</v>
      </c>
      <c r="N1196" s="15">
        <v>9432.93</v>
      </c>
      <c r="O1196" s="12" t="s">
        <v>11</v>
      </c>
      <c r="P1196" s="12" t="s">
        <v>16</v>
      </c>
      <c r="Q1196" s="12" t="s">
        <v>247</v>
      </c>
      <c r="R1196" s="12">
        <v>46</v>
      </c>
      <c r="S1196" s="12"/>
      <c r="T1196" s="12"/>
      <c r="U1196" s="12"/>
      <c r="V1196" s="12"/>
      <c r="W1196" s="12"/>
      <c r="X1196" s="12"/>
      <c r="Y1196" s="12"/>
      <c r="Z1196" s="12"/>
    </row>
    <row r="1197" spans="1:26" x14ac:dyDescent="0.35">
      <c r="A1197" s="12" t="s">
        <v>1175</v>
      </c>
      <c r="B1197" s="12" t="s">
        <v>7656</v>
      </c>
      <c r="C1197" s="12" t="s">
        <v>5818</v>
      </c>
      <c r="D1197" s="12">
        <v>30.8</v>
      </c>
      <c r="E1197" s="12" t="s">
        <v>8367</v>
      </c>
      <c r="F1197" s="12">
        <v>5.23</v>
      </c>
      <c r="G1197" s="12" t="s">
        <v>8389</v>
      </c>
      <c r="H1197" s="12" t="s">
        <v>2382</v>
      </c>
      <c r="I1197" s="12" t="s">
        <v>2380</v>
      </c>
      <c r="J1197" s="12" t="s">
        <v>2380</v>
      </c>
      <c r="K1197" s="33">
        <v>0</v>
      </c>
      <c r="L1197" s="13" t="str">
        <f>_xlfn.XLOOKUP(A1197,'PWQ_Medical Examinations (2)'!A:A,'PWQ_Medical Examinations (2)'!I:I,"Not Found")</f>
        <v>No</v>
      </c>
      <c r="M1197" s="14">
        <v>28063</v>
      </c>
      <c r="N1197" s="15">
        <v>9414.92</v>
      </c>
      <c r="O1197" s="12" t="s">
        <v>11</v>
      </c>
      <c r="P1197" s="12" t="s">
        <v>11</v>
      </c>
      <c r="Q1197" s="12" t="s">
        <v>42</v>
      </c>
      <c r="R1197" s="12">
        <v>46</v>
      </c>
      <c r="S1197" s="12"/>
      <c r="T1197" s="12"/>
      <c r="U1197" s="12"/>
      <c r="V1197" s="12"/>
      <c r="W1197" s="12"/>
      <c r="X1197" s="12"/>
      <c r="Y1197" s="12"/>
      <c r="Z1197" s="12"/>
    </row>
    <row r="1198" spans="1:26" x14ac:dyDescent="0.35">
      <c r="A1198" s="12" t="s">
        <v>1174</v>
      </c>
      <c r="B1198" s="12" t="s">
        <v>7657</v>
      </c>
      <c r="C1198" s="12" t="s">
        <v>5819</v>
      </c>
      <c r="D1198" s="12">
        <v>32.299999999999997</v>
      </c>
      <c r="E1198" s="12" t="s">
        <v>8367</v>
      </c>
      <c r="F1198" s="12">
        <v>5.05</v>
      </c>
      <c r="G1198" s="12" t="s">
        <v>8389</v>
      </c>
      <c r="H1198" s="12" t="s">
        <v>2382</v>
      </c>
      <c r="I1198" s="12" t="s">
        <v>2380</v>
      </c>
      <c r="J1198" s="12" t="s">
        <v>2380</v>
      </c>
      <c r="K1198" s="33">
        <v>0</v>
      </c>
      <c r="L1198" s="13" t="str">
        <f>_xlfn.XLOOKUP(A1198,'PWQ_Medical Examinations (2)'!A:A,'PWQ_Medical Examinations (2)'!I:I,"Not Found")</f>
        <v>No</v>
      </c>
      <c r="M1198" s="14">
        <v>28050</v>
      </c>
      <c r="N1198" s="15">
        <v>9411.01</v>
      </c>
      <c r="O1198" s="12" t="s">
        <v>11</v>
      </c>
      <c r="P1198" s="12" t="s">
        <v>12</v>
      </c>
      <c r="Q1198" s="12" t="s">
        <v>247</v>
      </c>
      <c r="R1198" s="12">
        <v>46</v>
      </c>
      <c r="S1198" s="12"/>
      <c r="T1198" s="12"/>
      <c r="U1198" s="12"/>
      <c r="V1198" s="12"/>
      <c r="W1198" s="12"/>
      <c r="X1198" s="12"/>
      <c r="Y1198" s="12"/>
      <c r="Z1198" s="12"/>
    </row>
    <row r="1199" spans="1:26" x14ac:dyDescent="0.35">
      <c r="A1199" s="12" t="s">
        <v>1173</v>
      </c>
      <c r="B1199" s="12" t="s">
        <v>7540</v>
      </c>
      <c r="C1199" s="12" t="s">
        <v>5820</v>
      </c>
      <c r="D1199" s="12">
        <v>39.700000000000003</v>
      </c>
      <c r="E1199" s="12" t="s">
        <v>8367</v>
      </c>
      <c r="F1199" s="12">
        <v>7.34</v>
      </c>
      <c r="G1199" s="12" t="s">
        <v>8387</v>
      </c>
      <c r="H1199" s="12" t="s">
        <v>2380</v>
      </c>
      <c r="I1199" s="12" t="s">
        <v>2380</v>
      </c>
      <c r="J1199" s="12" t="s">
        <v>2380</v>
      </c>
      <c r="K1199" s="33">
        <v>0</v>
      </c>
      <c r="L1199" s="13" t="str">
        <f>_xlfn.XLOOKUP(A1199,'PWQ_Medical Examinations (2)'!A:A,'PWQ_Medical Examinations (2)'!I:I,"Not Found")</f>
        <v>No</v>
      </c>
      <c r="M1199" s="14">
        <v>26226</v>
      </c>
      <c r="N1199" s="15">
        <v>9391.35</v>
      </c>
      <c r="O1199" s="12" t="s">
        <v>12</v>
      </c>
      <c r="P1199" s="12" t="s">
        <v>12</v>
      </c>
      <c r="Q1199" s="12" t="s">
        <v>42</v>
      </c>
      <c r="R1199" s="12">
        <v>51</v>
      </c>
      <c r="S1199" s="12"/>
      <c r="T1199" s="12"/>
      <c r="U1199" s="12"/>
      <c r="V1199" s="12"/>
      <c r="W1199" s="12"/>
      <c r="X1199" s="12"/>
      <c r="Y1199" s="12"/>
      <c r="Z1199" s="12"/>
    </row>
    <row r="1200" spans="1:26" x14ac:dyDescent="0.35">
      <c r="A1200" s="12" t="s">
        <v>1172</v>
      </c>
      <c r="B1200" s="12" t="s">
        <v>7658</v>
      </c>
      <c r="C1200" s="12" t="s">
        <v>5821</v>
      </c>
      <c r="D1200" s="12">
        <v>35.97</v>
      </c>
      <c r="E1200" s="12" t="s">
        <v>8367</v>
      </c>
      <c r="F1200" s="12">
        <v>8.1300000000000008</v>
      </c>
      <c r="G1200" s="12" t="s">
        <v>8387</v>
      </c>
      <c r="H1200" s="12" t="s">
        <v>2380</v>
      </c>
      <c r="I1200" s="12" t="s">
        <v>2380</v>
      </c>
      <c r="J1200" s="12" t="s">
        <v>2380</v>
      </c>
      <c r="K1200" s="33">
        <v>0</v>
      </c>
      <c r="L1200" s="13" t="str">
        <f>_xlfn.XLOOKUP(A1200,'PWQ_Medical Examinations (2)'!A:A,'PWQ_Medical Examinations (2)'!I:I,"Not Found")</f>
        <v>No</v>
      </c>
      <c r="M1200" s="14">
        <v>26296</v>
      </c>
      <c r="N1200" s="15">
        <v>9386.16</v>
      </c>
      <c r="O1200" s="12" t="s">
        <v>12</v>
      </c>
      <c r="P1200" s="12" t="s">
        <v>11</v>
      </c>
      <c r="Q1200" s="12" t="s">
        <v>13</v>
      </c>
      <c r="R1200" s="12">
        <v>51</v>
      </c>
      <c r="S1200" s="12"/>
      <c r="T1200" s="12"/>
      <c r="U1200" s="12"/>
      <c r="V1200" s="12"/>
      <c r="W1200" s="12"/>
      <c r="X1200" s="12"/>
      <c r="Y1200" s="12"/>
      <c r="Z1200" s="12"/>
    </row>
    <row r="1201" spans="1:26" x14ac:dyDescent="0.35">
      <c r="A1201" s="12" t="s">
        <v>1171</v>
      </c>
      <c r="B1201" s="12" t="s">
        <v>7476</v>
      </c>
      <c r="C1201" s="12" t="s">
        <v>5822</v>
      </c>
      <c r="D1201" s="12">
        <v>25.86</v>
      </c>
      <c r="E1201" s="12" t="s">
        <v>8368</v>
      </c>
      <c r="F1201" s="12">
        <v>6.68</v>
      </c>
      <c r="G1201" s="12" t="s">
        <v>8387</v>
      </c>
      <c r="H1201" s="12" t="s">
        <v>2382</v>
      </c>
      <c r="I1201" s="12" t="s">
        <v>2380</v>
      </c>
      <c r="J1201" s="12" t="s">
        <v>2380</v>
      </c>
      <c r="K1201" s="33">
        <v>1</v>
      </c>
      <c r="L1201" s="13" t="str">
        <f>_xlfn.XLOOKUP(A1201,'PWQ_Medical Examinations (2)'!A:A,'PWQ_Medical Examinations (2)'!I:I,"Not Found")</f>
        <v>No</v>
      </c>
      <c r="M1201" s="14">
        <v>27730</v>
      </c>
      <c r="N1201" s="15">
        <v>9380.75</v>
      </c>
      <c r="O1201" s="12" t="s">
        <v>11</v>
      </c>
      <c r="P1201" s="12" t="s">
        <v>11</v>
      </c>
      <c r="Q1201" s="12" t="s">
        <v>247</v>
      </c>
      <c r="R1201" s="12">
        <v>47</v>
      </c>
      <c r="S1201" s="12"/>
      <c r="T1201" s="12"/>
      <c r="U1201" s="12"/>
      <c r="V1201" s="12"/>
      <c r="W1201" s="12"/>
      <c r="X1201" s="12"/>
      <c r="Y1201" s="12"/>
      <c r="Z1201" s="12"/>
    </row>
    <row r="1202" spans="1:26" x14ac:dyDescent="0.35">
      <c r="A1202" s="12" t="s">
        <v>1170</v>
      </c>
      <c r="B1202" s="12" t="s">
        <v>6777</v>
      </c>
      <c r="C1202" s="12" t="s">
        <v>5499</v>
      </c>
      <c r="D1202" s="12">
        <v>30.03</v>
      </c>
      <c r="E1202" s="12" t="s">
        <v>8367</v>
      </c>
      <c r="F1202" s="12">
        <v>11.51</v>
      </c>
      <c r="G1202" s="12" t="s">
        <v>8387</v>
      </c>
      <c r="H1202" s="12" t="s">
        <v>2380</v>
      </c>
      <c r="I1202" s="12" t="s">
        <v>2380</v>
      </c>
      <c r="J1202" s="12" t="s">
        <v>2380</v>
      </c>
      <c r="K1202" s="33">
        <v>0</v>
      </c>
      <c r="L1202" s="13" t="str">
        <f>_xlfn.XLOOKUP(A1202,'PWQ_Medical Examinations (2)'!A:A,'PWQ_Medical Examinations (2)'!I:I,"Not Found")</f>
        <v>No</v>
      </c>
      <c r="M1202" s="14">
        <v>26263</v>
      </c>
      <c r="N1202" s="15">
        <v>9377.9</v>
      </c>
      <c r="O1202" s="12" t="s">
        <v>11</v>
      </c>
      <c r="P1202" s="12" t="s">
        <v>16</v>
      </c>
      <c r="Q1202" s="12" t="s">
        <v>13</v>
      </c>
      <c r="R1202" s="12">
        <v>51</v>
      </c>
      <c r="S1202" s="12"/>
      <c r="T1202" s="12"/>
      <c r="U1202" s="12"/>
      <c r="V1202" s="12"/>
      <c r="W1202" s="12"/>
      <c r="X1202" s="12"/>
      <c r="Y1202" s="12"/>
      <c r="Z1202" s="12"/>
    </row>
    <row r="1203" spans="1:26" x14ac:dyDescent="0.35">
      <c r="A1203" s="12" t="s">
        <v>1169</v>
      </c>
      <c r="B1203" s="12" t="s">
        <v>7659</v>
      </c>
      <c r="C1203" s="12" t="s">
        <v>5823</v>
      </c>
      <c r="D1203" s="12">
        <v>25.76</v>
      </c>
      <c r="E1203" s="12" t="s">
        <v>8368</v>
      </c>
      <c r="F1203" s="12">
        <v>6.02</v>
      </c>
      <c r="G1203" s="12" t="s">
        <v>8388</v>
      </c>
      <c r="H1203" s="12" t="s">
        <v>2382</v>
      </c>
      <c r="I1203" s="12" t="s">
        <v>2380</v>
      </c>
      <c r="J1203" s="12" t="s">
        <v>2383</v>
      </c>
      <c r="K1203" s="33">
        <v>1</v>
      </c>
      <c r="L1203" s="13" t="str">
        <f>_xlfn.XLOOKUP(A1203,'PWQ_Medical Examinations (2)'!A:A,'PWQ_Medical Examinations (2)'!I:I,"Not Found")</f>
        <v>No</v>
      </c>
      <c r="M1203" s="14">
        <v>25531</v>
      </c>
      <c r="N1203" s="15">
        <v>9377.4500000000007</v>
      </c>
      <c r="O1203" s="12" t="s">
        <v>11</v>
      </c>
      <c r="P1203" s="12" t="s">
        <v>12</v>
      </c>
      <c r="Q1203" s="12" t="s">
        <v>13</v>
      </c>
      <c r="R1203" s="12">
        <v>53</v>
      </c>
      <c r="S1203" s="12"/>
      <c r="T1203" s="12"/>
      <c r="U1203" s="12"/>
      <c r="V1203" s="12"/>
      <c r="W1203" s="12"/>
      <c r="X1203" s="12"/>
      <c r="Y1203" s="12"/>
      <c r="Z1203" s="12"/>
    </row>
    <row r="1204" spans="1:26" x14ac:dyDescent="0.35">
      <c r="A1204" s="12" t="s">
        <v>1168</v>
      </c>
      <c r="B1204" s="12" t="s">
        <v>7660</v>
      </c>
      <c r="C1204" s="12" t="s">
        <v>5824</v>
      </c>
      <c r="D1204" s="12">
        <v>22.42</v>
      </c>
      <c r="E1204" s="12" t="s">
        <v>8369</v>
      </c>
      <c r="F1204" s="12">
        <v>7.96</v>
      </c>
      <c r="G1204" s="12" t="s">
        <v>8387</v>
      </c>
      <c r="H1204" s="12" t="s">
        <v>2380</v>
      </c>
      <c r="I1204" s="12" t="s">
        <v>2380</v>
      </c>
      <c r="J1204" s="12" t="s">
        <v>2380</v>
      </c>
      <c r="K1204" s="33">
        <v>0</v>
      </c>
      <c r="L1204" s="13" t="str">
        <f>_xlfn.XLOOKUP(A1204,'PWQ_Medical Examinations (2)'!A:A,'PWQ_Medical Examinations (2)'!I:I,"Not Found")</f>
        <v>No</v>
      </c>
      <c r="M1204" s="14">
        <v>26214</v>
      </c>
      <c r="N1204" s="15">
        <v>9361.33</v>
      </c>
      <c r="O1204" s="12" t="s">
        <v>12</v>
      </c>
      <c r="P1204" s="12" t="s">
        <v>16</v>
      </c>
      <c r="Q1204" s="12" t="s">
        <v>168</v>
      </c>
      <c r="R1204" s="12">
        <v>51</v>
      </c>
      <c r="S1204" s="12"/>
      <c r="T1204" s="12"/>
      <c r="U1204" s="12"/>
      <c r="V1204" s="12"/>
      <c r="W1204" s="12"/>
      <c r="X1204" s="12"/>
      <c r="Y1204" s="12"/>
      <c r="Z1204" s="12"/>
    </row>
    <row r="1205" spans="1:26" x14ac:dyDescent="0.35">
      <c r="A1205" s="12" t="s">
        <v>1167</v>
      </c>
      <c r="B1205" s="12" t="s">
        <v>7030</v>
      </c>
      <c r="C1205" s="12" t="s">
        <v>5825</v>
      </c>
      <c r="D1205" s="12">
        <v>33.18</v>
      </c>
      <c r="E1205" s="12" t="s">
        <v>8367</v>
      </c>
      <c r="F1205" s="12">
        <v>6.01</v>
      </c>
      <c r="G1205" s="12" t="s">
        <v>8388</v>
      </c>
      <c r="H1205" s="12" t="s">
        <v>2382</v>
      </c>
      <c r="I1205" s="12" t="s">
        <v>2380</v>
      </c>
      <c r="J1205" s="12" t="s">
        <v>2380</v>
      </c>
      <c r="K1205" s="33">
        <v>1</v>
      </c>
      <c r="L1205" s="13" t="str">
        <f>_xlfn.XLOOKUP(A1205,'PWQ_Medical Examinations (2)'!A:A,'PWQ_Medical Examinations (2)'!I:I,"Not Found")</f>
        <v>No</v>
      </c>
      <c r="M1205" s="14">
        <v>32325</v>
      </c>
      <c r="N1205" s="15">
        <v>9344.2000000000007</v>
      </c>
      <c r="O1205" s="12" t="s">
        <v>11</v>
      </c>
      <c r="P1205" s="12" t="s">
        <v>16</v>
      </c>
      <c r="Q1205" s="12" t="s">
        <v>300</v>
      </c>
      <c r="R1205" s="12">
        <v>34</v>
      </c>
      <c r="S1205" s="12"/>
      <c r="T1205" s="12"/>
      <c r="U1205" s="12"/>
      <c r="V1205" s="12"/>
      <c r="W1205" s="12"/>
      <c r="X1205" s="12"/>
      <c r="Y1205" s="12"/>
      <c r="Z1205" s="12"/>
    </row>
    <row r="1206" spans="1:26" x14ac:dyDescent="0.35">
      <c r="A1206" s="12" t="s">
        <v>1166</v>
      </c>
      <c r="B1206" s="12" t="s">
        <v>7661</v>
      </c>
      <c r="C1206" s="12" t="s">
        <v>5826</v>
      </c>
      <c r="D1206" s="12">
        <v>43.04</v>
      </c>
      <c r="E1206" s="12" t="s">
        <v>8367</v>
      </c>
      <c r="F1206" s="12">
        <v>5.9</v>
      </c>
      <c r="G1206" s="12" t="s">
        <v>8388</v>
      </c>
      <c r="H1206" s="12" t="s">
        <v>2382</v>
      </c>
      <c r="I1206" s="12" t="s">
        <v>2380</v>
      </c>
      <c r="J1206" s="12" t="s">
        <v>2380</v>
      </c>
      <c r="K1206" s="33">
        <v>0</v>
      </c>
      <c r="L1206" s="13" t="str">
        <f>_xlfn.XLOOKUP(A1206,'PWQ_Medical Examinations (2)'!A:A,'PWQ_Medical Examinations (2)'!I:I,"Not Found")</f>
        <v>No</v>
      </c>
      <c r="M1206" s="14">
        <v>35350</v>
      </c>
      <c r="N1206" s="15">
        <v>9338.61</v>
      </c>
      <c r="O1206" s="12" t="s">
        <v>11</v>
      </c>
      <c r="P1206" s="12" t="s">
        <v>16</v>
      </c>
      <c r="Q1206" s="12" t="s">
        <v>535</v>
      </c>
      <c r="R1206" s="12">
        <v>26</v>
      </c>
      <c r="S1206" s="12"/>
      <c r="T1206" s="12"/>
      <c r="U1206" s="12"/>
      <c r="V1206" s="12"/>
      <c r="W1206" s="12"/>
      <c r="X1206" s="12"/>
      <c r="Y1206" s="12"/>
      <c r="Z1206" s="12"/>
    </row>
    <row r="1207" spans="1:26" x14ac:dyDescent="0.35">
      <c r="A1207" s="12" t="s">
        <v>1165</v>
      </c>
      <c r="B1207" s="12" t="s">
        <v>7662</v>
      </c>
      <c r="C1207" s="12" t="s">
        <v>5827</v>
      </c>
      <c r="D1207" s="12">
        <v>34.15</v>
      </c>
      <c r="E1207" s="12" t="s">
        <v>8367</v>
      </c>
      <c r="F1207" s="12">
        <v>4.49</v>
      </c>
      <c r="G1207" s="12" t="s">
        <v>8389</v>
      </c>
      <c r="H1207" s="12" t="s">
        <v>2382</v>
      </c>
      <c r="I1207" s="12" t="s">
        <v>2380</v>
      </c>
      <c r="J1207" s="12" t="s">
        <v>2380</v>
      </c>
      <c r="K1207" s="33">
        <v>1</v>
      </c>
      <c r="L1207" s="13" t="str">
        <f>_xlfn.XLOOKUP(A1207,'PWQ_Medical Examinations (2)'!A:A,'PWQ_Medical Examinations (2)'!I:I,"Not Found")</f>
        <v>No</v>
      </c>
      <c r="M1207" s="14">
        <v>32333</v>
      </c>
      <c r="N1207" s="15">
        <v>9320.26</v>
      </c>
      <c r="O1207" s="12" t="s">
        <v>11</v>
      </c>
      <c r="P1207" s="12" t="s">
        <v>16</v>
      </c>
      <c r="Q1207" s="12" t="s">
        <v>23</v>
      </c>
      <c r="R1207" s="12">
        <v>34</v>
      </c>
      <c r="S1207" s="12"/>
      <c r="T1207" s="12"/>
      <c r="U1207" s="12"/>
      <c r="V1207" s="12"/>
      <c r="W1207" s="12"/>
      <c r="X1207" s="12"/>
      <c r="Y1207" s="12"/>
      <c r="Z1207" s="12"/>
    </row>
    <row r="1208" spans="1:26" x14ac:dyDescent="0.35">
      <c r="A1208" s="12" t="s">
        <v>1164</v>
      </c>
      <c r="B1208" s="12" t="s">
        <v>7663</v>
      </c>
      <c r="C1208" s="12" t="s">
        <v>5828</v>
      </c>
      <c r="D1208" s="12">
        <v>25.78</v>
      </c>
      <c r="E1208" s="12" t="s">
        <v>8368</v>
      </c>
      <c r="F1208" s="12">
        <v>6.25</v>
      </c>
      <c r="G1208" s="12" t="s">
        <v>8388</v>
      </c>
      <c r="H1208" s="12" t="s">
        <v>2380</v>
      </c>
      <c r="I1208" s="12" t="s">
        <v>2380</v>
      </c>
      <c r="J1208" s="12" t="s">
        <v>2380</v>
      </c>
      <c r="K1208" s="33">
        <v>0</v>
      </c>
      <c r="L1208" s="13" t="str">
        <f>_xlfn.XLOOKUP(A1208,'PWQ_Medical Examinations (2)'!A:A,'PWQ_Medical Examinations (2)'!I:I,"Not Found")</f>
        <v>No</v>
      </c>
      <c r="M1208" s="14">
        <v>28410</v>
      </c>
      <c r="N1208" s="15">
        <v>9315.41</v>
      </c>
      <c r="O1208" s="12" t="s">
        <v>11</v>
      </c>
      <c r="P1208" s="12" t="s">
        <v>16</v>
      </c>
      <c r="Q1208" s="12" t="s">
        <v>247</v>
      </c>
      <c r="R1208" s="12">
        <v>45</v>
      </c>
      <c r="S1208" s="12"/>
      <c r="T1208" s="12"/>
      <c r="U1208" s="12"/>
      <c r="V1208" s="12"/>
      <c r="W1208" s="12"/>
      <c r="X1208" s="12"/>
      <c r="Y1208" s="12"/>
      <c r="Z1208" s="12"/>
    </row>
    <row r="1209" spans="1:26" x14ac:dyDescent="0.35">
      <c r="A1209" s="12" t="s">
        <v>1163</v>
      </c>
      <c r="B1209" s="12" t="s">
        <v>7664</v>
      </c>
      <c r="C1209" s="12" t="s">
        <v>5255</v>
      </c>
      <c r="D1209" s="12">
        <v>21.02</v>
      </c>
      <c r="E1209" s="12" t="s">
        <v>8369</v>
      </c>
      <c r="F1209" s="12">
        <v>9.6199999999999992</v>
      </c>
      <c r="G1209" s="12" t="s">
        <v>8387</v>
      </c>
      <c r="H1209" s="12" t="s">
        <v>2382</v>
      </c>
      <c r="I1209" s="12" t="s">
        <v>2380</v>
      </c>
      <c r="J1209" s="12" t="s">
        <v>2383</v>
      </c>
      <c r="K1209" s="33">
        <v>1</v>
      </c>
      <c r="L1209" s="13" t="str">
        <f>_xlfn.XLOOKUP(A1209,'PWQ_Medical Examinations (2)'!A:A,'PWQ_Medical Examinations (2)'!I:I,"Not Found")</f>
        <v>No</v>
      </c>
      <c r="M1209" s="14">
        <v>23170</v>
      </c>
      <c r="N1209" s="15">
        <v>9310.81</v>
      </c>
      <c r="O1209" s="12" t="s">
        <v>12</v>
      </c>
      <c r="P1209" s="12" t="s">
        <v>16</v>
      </c>
      <c r="Q1209" s="12" t="s">
        <v>13</v>
      </c>
      <c r="R1209" s="12">
        <v>60</v>
      </c>
      <c r="S1209" s="12"/>
      <c r="T1209" s="12"/>
      <c r="U1209" s="12"/>
      <c r="V1209" s="12"/>
      <c r="W1209" s="12"/>
      <c r="X1209" s="12"/>
      <c r="Y1209" s="12"/>
      <c r="Z1209" s="12"/>
    </row>
    <row r="1210" spans="1:26" x14ac:dyDescent="0.35">
      <c r="A1210" s="12" t="s">
        <v>1162</v>
      </c>
      <c r="B1210" s="12" t="s">
        <v>7665</v>
      </c>
      <c r="C1210" s="12" t="s">
        <v>5829</v>
      </c>
      <c r="D1210" s="12">
        <v>37.51</v>
      </c>
      <c r="E1210" s="12" t="s">
        <v>8367</v>
      </c>
      <c r="F1210" s="12">
        <v>11.06</v>
      </c>
      <c r="G1210" s="12" t="s">
        <v>8387</v>
      </c>
      <c r="H1210" s="12" t="s">
        <v>2380</v>
      </c>
      <c r="I1210" s="12" t="s">
        <v>2380</v>
      </c>
      <c r="J1210" s="12" t="s">
        <v>2380</v>
      </c>
      <c r="K1210" s="33">
        <v>2</v>
      </c>
      <c r="L1210" s="13" t="str">
        <f>_xlfn.XLOOKUP(A1210,'PWQ_Medical Examinations (2)'!A:A,'PWQ_Medical Examinations (2)'!I:I,"Not Found")</f>
        <v>No</v>
      </c>
      <c r="M1210" s="14">
        <v>26953</v>
      </c>
      <c r="N1210" s="15">
        <v>9304.7000000000007</v>
      </c>
      <c r="O1210" s="12" t="s">
        <v>12</v>
      </c>
      <c r="P1210" s="12" t="s">
        <v>12</v>
      </c>
      <c r="Q1210" s="12" t="s">
        <v>13</v>
      </c>
      <c r="R1210" s="12">
        <v>49</v>
      </c>
      <c r="S1210" s="12"/>
      <c r="T1210" s="12"/>
      <c r="U1210" s="12"/>
      <c r="V1210" s="12"/>
      <c r="W1210" s="12"/>
      <c r="X1210" s="12"/>
      <c r="Y1210" s="12"/>
      <c r="Z1210" s="12"/>
    </row>
    <row r="1211" spans="1:26" x14ac:dyDescent="0.35">
      <c r="A1211" s="12" t="s">
        <v>1161</v>
      </c>
      <c r="B1211" s="12" t="s">
        <v>6875</v>
      </c>
      <c r="C1211" s="12" t="s">
        <v>5312</v>
      </c>
      <c r="D1211" s="12">
        <v>25.745000000000001</v>
      </c>
      <c r="E1211" s="12" t="s">
        <v>8368</v>
      </c>
      <c r="F1211" s="12">
        <v>6.11</v>
      </c>
      <c r="G1211" s="12" t="s">
        <v>8388</v>
      </c>
      <c r="H1211" s="12" t="s">
        <v>2382</v>
      </c>
      <c r="I1211" s="12" t="s">
        <v>2380</v>
      </c>
      <c r="J1211" s="12" t="s">
        <v>2380</v>
      </c>
      <c r="K1211" s="33">
        <v>0</v>
      </c>
      <c r="L1211" s="13" t="str">
        <f>_xlfn.XLOOKUP(A1211,'PWQ_Medical Examinations (2)'!A:A,'PWQ_Medical Examinations (2)'!I:I,"Not Found")</f>
        <v>No</v>
      </c>
      <c r="M1211" s="14">
        <v>28067</v>
      </c>
      <c r="N1211" s="15">
        <v>9301.89</v>
      </c>
      <c r="O1211" s="12" t="s">
        <v>11</v>
      </c>
      <c r="P1211" s="12" t="s">
        <v>16</v>
      </c>
      <c r="Q1211" s="12" t="s">
        <v>23</v>
      </c>
      <c r="R1211" s="12">
        <v>46</v>
      </c>
      <c r="S1211" s="12"/>
      <c r="T1211" s="12"/>
      <c r="U1211" s="12"/>
      <c r="V1211" s="12"/>
      <c r="W1211" s="12"/>
      <c r="X1211" s="12"/>
      <c r="Y1211" s="12"/>
      <c r="Z1211" s="12"/>
    </row>
    <row r="1212" spans="1:26" x14ac:dyDescent="0.35">
      <c r="A1212" s="12" t="s">
        <v>1160</v>
      </c>
      <c r="B1212" s="12" t="s">
        <v>7666</v>
      </c>
      <c r="C1212" s="12" t="s">
        <v>5830</v>
      </c>
      <c r="D1212" s="12">
        <v>31.35</v>
      </c>
      <c r="E1212" s="12" t="s">
        <v>8367</v>
      </c>
      <c r="F1212" s="12">
        <v>11.49</v>
      </c>
      <c r="G1212" s="12" t="s">
        <v>8387</v>
      </c>
      <c r="H1212" s="12" t="s">
        <v>2380</v>
      </c>
      <c r="I1212" s="12" t="s">
        <v>2380</v>
      </c>
      <c r="J1212" s="12" t="s">
        <v>2380</v>
      </c>
      <c r="K1212" s="33">
        <v>2</v>
      </c>
      <c r="L1212" s="13" t="str">
        <f>_xlfn.XLOOKUP(A1212,'PWQ_Medical Examinations (2)'!A:A,'PWQ_Medical Examinations (2)'!I:I,"Not Found")</f>
        <v>No</v>
      </c>
      <c r="M1212" s="14">
        <v>26925</v>
      </c>
      <c r="N1212" s="15">
        <v>9290.14</v>
      </c>
      <c r="O1212" s="12" t="s">
        <v>12</v>
      </c>
      <c r="P1212" s="12" t="s">
        <v>12</v>
      </c>
      <c r="Q1212" s="12" t="s">
        <v>168</v>
      </c>
      <c r="R1212" s="12">
        <v>49</v>
      </c>
      <c r="S1212" s="12"/>
      <c r="T1212" s="12"/>
      <c r="U1212" s="12"/>
      <c r="V1212" s="12"/>
      <c r="W1212" s="12"/>
      <c r="X1212" s="12"/>
      <c r="Y1212" s="12"/>
      <c r="Z1212" s="12"/>
    </row>
    <row r="1213" spans="1:26" x14ac:dyDescent="0.35">
      <c r="A1213" s="12" t="s">
        <v>1159</v>
      </c>
      <c r="B1213" s="12" t="s">
        <v>6874</v>
      </c>
      <c r="C1213" s="12" t="s">
        <v>5831</v>
      </c>
      <c r="D1213" s="12">
        <v>29.83</v>
      </c>
      <c r="E1213" s="12" t="s">
        <v>8368</v>
      </c>
      <c r="F1213" s="12">
        <v>8.68</v>
      </c>
      <c r="G1213" s="12" t="s">
        <v>8387</v>
      </c>
      <c r="H1213" s="12" t="s">
        <v>2380</v>
      </c>
      <c r="I1213" s="12" t="s">
        <v>2380</v>
      </c>
      <c r="J1213" s="12" t="s">
        <v>2380</v>
      </c>
      <c r="K1213" s="33">
        <v>2</v>
      </c>
      <c r="L1213" s="13" t="str">
        <f>_xlfn.XLOOKUP(A1213,'PWQ_Medical Examinations (2)'!A:A,'PWQ_Medical Examinations (2)'!I:I,"Not Found")</f>
        <v>No</v>
      </c>
      <c r="M1213" s="14">
        <v>26953</v>
      </c>
      <c r="N1213" s="15">
        <v>9288.0300000000007</v>
      </c>
      <c r="O1213" s="12" t="s">
        <v>11</v>
      </c>
      <c r="P1213" s="12" t="s">
        <v>12</v>
      </c>
      <c r="Q1213" s="12" t="s">
        <v>170</v>
      </c>
      <c r="R1213" s="12">
        <v>49</v>
      </c>
      <c r="S1213" s="12"/>
      <c r="T1213" s="12"/>
      <c r="U1213" s="12"/>
      <c r="V1213" s="12"/>
      <c r="W1213" s="12"/>
      <c r="X1213" s="12"/>
      <c r="Y1213" s="12"/>
      <c r="Z1213" s="12"/>
    </row>
    <row r="1214" spans="1:26" x14ac:dyDescent="0.35">
      <c r="A1214" s="12" t="s">
        <v>1158</v>
      </c>
      <c r="B1214" s="12" t="s">
        <v>7431</v>
      </c>
      <c r="C1214" s="12" t="s">
        <v>5832</v>
      </c>
      <c r="D1214" s="12">
        <v>25.49</v>
      </c>
      <c r="E1214" s="12" t="s">
        <v>8368</v>
      </c>
      <c r="F1214" s="12">
        <v>5.68</v>
      </c>
      <c r="G1214" s="12" t="s">
        <v>8389</v>
      </c>
      <c r="H1214" s="12" t="s">
        <v>2382</v>
      </c>
      <c r="I1214" s="12" t="s">
        <v>2380</v>
      </c>
      <c r="J1214" s="12" t="s">
        <v>2383</v>
      </c>
      <c r="K1214" s="33">
        <v>1</v>
      </c>
      <c r="L1214" s="13" t="str">
        <f>_xlfn.XLOOKUP(A1214,'PWQ_Medical Examinations (2)'!A:A,'PWQ_Medical Examinations (2)'!I:I,"Not Found")</f>
        <v>No</v>
      </c>
      <c r="M1214" s="14">
        <v>25533</v>
      </c>
      <c r="N1214" s="15">
        <v>9285.8700000000008</v>
      </c>
      <c r="O1214" s="12" t="s">
        <v>11</v>
      </c>
      <c r="P1214" s="12" t="s">
        <v>12</v>
      </c>
      <c r="Q1214" s="12" t="s">
        <v>13</v>
      </c>
      <c r="R1214" s="12">
        <v>53</v>
      </c>
      <c r="S1214" s="12"/>
      <c r="T1214" s="12"/>
      <c r="U1214" s="12"/>
      <c r="V1214" s="12"/>
      <c r="W1214" s="12"/>
      <c r="X1214" s="12"/>
      <c r="Y1214" s="12"/>
      <c r="Z1214" s="12"/>
    </row>
    <row r="1215" spans="1:26" x14ac:dyDescent="0.35">
      <c r="A1215" s="12" t="s">
        <v>1157</v>
      </c>
      <c r="B1215" s="12" t="s">
        <v>7303</v>
      </c>
      <c r="C1215" s="12" t="s">
        <v>5833</v>
      </c>
      <c r="D1215" s="12">
        <v>34.1</v>
      </c>
      <c r="E1215" s="12" t="s">
        <v>8367</v>
      </c>
      <c r="F1215" s="12">
        <v>8.4499999999999993</v>
      </c>
      <c r="G1215" s="12" t="s">
        <v>8387</v>
      </c>
      <c r="H1215" s="12" t="s">
        <v>2380</v>
      </c>
      <c r="I1215" s="12" t="s">
        <v>2380</v>
      </c>
      <c r="J1215" s="12" t="s">
        <v>2380</v>
      </c>
      <c r="K1215" s="33">
        <v>0</v>
      </c>
      <c r="L1215" s="13" t="str">
        <f>_xlfn.XLOOKUP(A1215,'PWQ_Medical Examinations (2)'!A:A,'PWQ_Medical Examinations (2)'!I:I,"Not Found")</f>
        <v>No</v>
      </c>
      <c r="M1215" s="14">
        <v>26116</v>
      </c>
      <c r="N1215" s="15">
        <v>9283.56</v>
      </c>
      <c r="O1215" s="12" t="s">
        <v>11</v>
      </c>
      <c r="P1215" s="12" t="s">
        <v>12</v>
      </c>
      <c r="Q1215" s="12" t="s">
        <v>13</v>
      </c>
      <c r="R1215" s="12">
        <v>51</v>
      </c>
      <c r="S1215" s="12"/>
      <c r="T1215" s="12"/>
      <c r="U1215" s="12"/>
      <c r="V1215" s="12"/>
      <c r="W1215" s="12"/>
      <c r="X1215" s="12"/>
      <c r="Y1215" s="12"/>
      <c r="Z1215" s="12"/>
    </row>
    <row r="1216" spans="1:26" x14ac:dyDescent="0.35">
      <c r="A1216" s="12" t="s">
        <v>1156</v>
      </c>
      <c r="B1216" s="12" t="s">
        <v>7667</v>
      </c>
      <c r="C1216" s="12" t="s">
        <v>5834</v>
      </c>
      <c r="D1216" s="12">
        <v>25.84</v>
      </c>
      <c r="E1216" s="12" t="s">
        <v>8368</v>
      </c>
      <c r="F1216" s="12">
        <v>8.51</v>
      </c>
      <c r="G1216" s="12" t="s">
        <v>8387</v>
      </c>
      <c r="H1216" s="12" t="s">
        <v>2380</v>
      </c>
      <c r="I1216" s="12" t="s">
        <v>2380</v>
      </c>
      <c r="J1216" s="12" t="s">
        <v>2380</v>
      </c>
      <c r="K1216" s="33">
        <v>2</v>
      </c>
      <c r="L1216" s="13" t="str">
        <f>_xlfn.XLOOKUP(A1216,'PWQ_Medical Examinations (2)'!A:A,'PWQ_Medical Examinations (2)'!I:I,"Not Found")</f>
        <v>No</v>
      </c>
      <c r="M1216" s="14">
        <v>26964</v>
      </c>
      <c r="N1216" s="15">
        <v>9282.48</v>
      </c>
      <c r="O1216" s="12" t="s">
        <v>12</v>
      </c>
      <c r="P1216" s="12" t="s">
        <v>11</v>
      </c>
      <c r="Q1216" s="12" t="s">
        <v>168</v>
      </c>
      <c r="R1216" s="12">
        <v>49</v>
      </c>
      <c r="S1216" s="12"/>
      <c r="T1216" s="12"/>
      <c r="U1216" s="12"/>
      <c r="V1216" s="12"/>
      <c r="W1216" s="12"/>
      <c r="X1216" s="12"/>
      <c r="Y1216" s="12"/>
      <c r="Z1216" s="12"/>
    </row>
    <row r="1217" spans="1:26" x14ac:dyDescent="0.35">
      <c r="A1217" s="12" t="s">
        <v>1155</v>
      </c>
      <c r="B1217" s="12" t="s">
        <v>7668</v>
      </c>
      <c r="C1217" s="12" t="s">
        <v>5835</v>
      </c>
      <c r="D1217" s="12">
        <v>20.6</v>
      </c>
      <c r="E1217" s="12" t="s">
        <v>8369</v>
      </c>
      <c r="F1217" s="12">
        <v>7.62</v>
      </c>
      <c r="G1217" s="12" t="s">
        <v>8387</v>
      </c>
      <c r="H1217" s="12" t="s">
        <v>2380</v>
      </c>
      <c r="I1217" s="12" t="s">
        <v>2380</v>
      </c>
      <c r="J1217" s="12" t="s">
        <v>2380</v>
      </c>
      <c r="K1217" s="33">
        <v>0</v>
      </c>
      <c r="L1217" s="13" t="str">
        <f>_xlfn.XLOOKUP(A1217,'PWQ_Medical Examinations (2)'!A:A,'PWQ_Medical Examinations (2)'!I:I,"Not Found")</f>
        <v>No</v>
      </c>
      <c r="M1217" s="14">
        <v>26151</v>
      </c>
      <c r="N1217" s="15">
        <v>9264.7999999999993</v>
      </c>
      <c r="O1217" s="12" t="s">
        <v>11</v>
      </c>
      <c r="P1217" s="12" t="s">
        <v>16</v>
      </c>
      <c r="Q1217" s="12" t="s">
        <v>42</v>
      </c>
      <c r="R1217" s="12">
        <v>51</v>
      </c>
      <c r="S1217" s="12"/>
      <c r="T1217" s="12"/>
      <c r="U1217" s="12"/>
      <c r="V1217" s="12"/>
      <c r="W1217" s="12"/>
      <c r="X1217" s="12"/>
      <c r="Y1217" s="12"/>
      <c r="Z1217" s="12"/>
    </row>
    <row r="1218" spans="1:26" x14ac:dyDescent="0.35">
      <c r="A1218" s="12" t="s">
        <v>1154</v>
      </c>
      <c r="B1218" s="12" t="s">
        <v>7298</v>
      </c>
      <c r="C1218" s="12" t="s">
        <v>5423</v>
      </c>
      <c r="D1218" s="12">
        <v>28.88</v>
      </c>
      <c r="E1218" s="12" t="s">
        <v>8368</v>
      </c>
      <c r="F1218" s="12">
        <v>10.18</v>
      </c>
      <c r="G1218" s="12" t="s">
        <v>8387</v>
      </c>
      <c r="H1218" s="12" t="s">
        <v>2380</v>
      </c>
      <c r="I1218" s="12" t="s">
        <v>2380</v>
      </c>
      <c r="J1218" s="12" t="s">
        <v>2380</v>
      </c>
      <c r="K1218" s="33">
        <v>0</v>
      </c>
      <c r="L1218" s="13" t="str">
        <f>_xlfn.XLOOKUP(A1218,'PWQ_Medical Examinations (2)'!A:A,'PWQ_Medical Examinations (2)'!I:I,"Not Found")</f>
        <v>No</v>
      </c>
      <c r="M1218" s="14">
        <v>27262</v>
      </c>
      <c r="N1218" s="15">
        <v>9249.5</v>
      </c>
      <c r="O1218" s="12" t="s">
        <v>11</v>
      </c>
      <c r="P1218" s="12" t="s">
        <v>16</v>
      </c>
      <c r="Q1218" s="12" t="s">
        <v>23</v>
      </c>
      <c r="R1218" s="12">
        <v>48</v>
      </c>
      <c r="S1218" s="12"/>
      <c r="T1218" s="12"/>
      <c r="U1218" s="12"/>
      <c r="V1218" s="12"/>
      <c r="W1218" s="12"/>
      <c r="X1218" s="12"/>
      <c r="Y1218" s="12"/>
      <c r="Z1218" s="12"/>
    </row>
    <row r="1219" spans="1:26" x14ac:dyDescent="0.35">
      <c r="A1219" s="12" t="s">
        <v>1153</v>
      </c>
      <c r="B1219" s="12" t="s">
        <v>7669</v>
      </c>
      <c r="C1219" s="12" t="s">
        <v>5836</v>
      </c>
      <c r="D1219" s="12">
        <v>28.24</v>
      </c>
      <c r="E1219" s="12" t="s">
        <v>8368</v>
      </c>
      <c r="F1219" s="12">
        <v>5.36</v>
      </c>
      <c r="G1219" s="12" t="s">
        <v>8389</v>
      </c>
      <c r="H1219" s="12" t="s">
        <v>2380</v>
      </c>
      <c r="I1219" s="12" t="s">
        <v>2380</v>
      </c>
      <c r="J1219" s="12" t="s">
        <v>2380</v>
      </c>
      <c r="K1219" s="33">
        <v>0</v>
      </c>
      <c r="L1219" s="13" t="str">
        <f>_xlfn.XLOOKUP(A1219,'PWQ_Medical Examinations (2)'!A:A,'PWQ_Medical Examinations (2)'!I:I,"Not Found")</f>
        <v>No</v>
      </c>
      <c r="M1219" s="14">
        <v>29499</v>
      </c>
      <c r="N1219" s="15">
        <v>9247.94</v>
      </c>
      <c r="O1219" s="12" t="s">
        <v>11</v>
      </c>
      <c r="P1219" s="12" t="s">
        <v>16</v>
      </c>
      <c r="Q1219" s="12" t="s">
        <v>300</v>
      </c>
      <c r="R1219" s="12">
        <v>42</v>
      </c>
      <c r="S1219" s="12"/>
      <c r="T1219" s="12"/>
      <c r="U1219" s="12"/>
      <c r="V1219" s="12"/>
      <c r="W1219" s="12"/>
      <c r="X1219" s="12"/>
      <c r="Y1219" s="12"/>
      <c r="Z1219" s="12"/>
    </row>
    <row r="1220" spans="1:26" x14ac:dyDescent="0.35">
      <c r="A1220" s="12" t="s">
        <v>1152</v>
      </c>
      <c r="B1220" s="12" t="s">
        <v>6737</v>
      </c>
      <c r="C1220" s="12" t="s">
        <v>5837</v>
      </c>
      <c r="D1220" s="12">
        <v>25.46</v>
      </c>
      <c r="E1220" s="12" t="s">
        <v>8368</v>
      </c>
      <c r="F1220" s="12">
        <v>11.78</v>
      </c>
      <c r="G1220" s="12" t="s">
        <v>8387</v>
      </c>
      <c r="H1220" s="12" t="s">
        <v>2382</v>
      </c>
      <c r="I1220" s="12" t="s">
        <v>2380</v>
      </c>
      <c r="J1220" s="12" t="s">
        <v>2380</v>
      </c>
      <c r="K1220" s="33">
        <v>1</v>
      </c>
      <c r="L1220" s="13" t="str">
        <f>_xlfn.XLOOKUP(A1220,'PWQ_Medical Examinations (2)'!A:A,'PWQ_Medical Examinations (2)'!I:I,"Not Found")</f>
        <v>No</v>
      </c>
      <c r="M1220" s="14">
        <v>27734</v>
      </c>
      <c r="N1220" s="15">
        <v>9225.26</v>
      </c>
      <c r="O1220" s="12" t="s">
        <v>12</v>
      </c>
      <c r="P1220" s="12" t="s">
        <v>12</v>
      </c>
      <c r="Q1220" s="12" t="s">
        <v>164</v>
      </c>
      <c r="R1220" s="12">
        <v>47</v>
      </c>
      <c r="S1220" s="12"/>
      <c r="T1220" s="12"/>
      <c r="U1220" s="12"/>
      <c r="V1220" s="12"/>
      <c r="W1220" s="12"/>
      <c r="X1220" s="12"/>
      <c r="Y1220" s="12"/>
      <c r="Z1220" s="12"/>
    </row>
    <row r="1221" spans="1:26" x14ac:dyDescent="0.35">
      <c r="A1221" s="12" t="s">
        <v>1151</v>
      </c>
      <c r="B1221" s="12" t="s">
        <v>7670</v>
      </c>
      <c r="C1221" s="12" t="s">
        <v>5838</v>
      </c>
      <c r="D1221" s="12">
        <v>29.64</v>
      </c>
      <c r="E1221" s="12" t="s">
        <v>8368</v>
      </c>
      <c r="F1221" s="12">
        <v>10.82</v>
      </c>
      <c r="G1221" s="12" t="s">
        <v>8387</v>
      </c>
      <c r="H1221" s="12" t="s">
        <v>2382</v>
      </c>
      <c r="I1221" s="12" t="s">
        <v>2380</v>
      </c>
      <c r="J1221" s="12" t="s">
        <v>2380</v>
      </c>
      <c r="K1221" s="33">
        <v>0</v>
      </c>
      <c r="L1221" s="13" t="str">
        <f>_xlfn.XLOOKUP(A1221,'PWQ_Medical Examinations (2)'!A:A,'PWQ_Medical Examinations (2)'!I:I,"Not Found")</f>
        <v>No</v>
      </c>
      <c r="M1221" s="14">
        <v>29925</v>
      </c>
      <c r="N1221" s="15">
        <v>9222.4</v>
      </c>
      <c r="O1221" s="12" t="s">
        <v>11</v>
      </c>
      <c r="P1221" s="12" t="s">
        <v>12</v>
      </c>
      <c r="Q1221" s="12" t="s">
        <v>166</v>
      </c>
      <c r="R1221" s="12">
        <v>41</v>
      </c>
      <c r="S1221" s="12"/>
      <c r="T1221" s="12"/>
      <c r="U1221" s="12"/>
      <c r="V1221" s="12"/>
      <c r="W1221" s="12"/>
      <c r="X1221" s="12"/>
      <c r="Y1221" s="12"/>
      <c r="Z1221" s="12"/>
    </row>
    <row r="1222" spans="1:26" x14ac:dyDescent="0.35">
      <c r="A1222" s="12" t="s">
        <v>1150</v>
      </c>
      <c r="B1222" s="12" t="s">
        <v>7671</v>
      </c>
      <c r="C1222" s="12" t="s">
        <v>5839</v>
      </c>
      <c r="D1222" s="12">
        <v>31.27</v>
      </c>
      <c r="E1222" s="12" t="s">
        <v>8367</v>
      </c>
      <c r="F1222" s="12">
        <v>7.73</v>
      </c>
      <c r="G1222" s="12" t="s">
        <v>8387</v>
      </c>
      <c r="H1222" s="12" t="s">
        <v>2382</v>
      </c>
      <c r="I1222" s="12" t="s">
        <v>2380</v>
      </c>
      <c r="J1222" s="12" t="s">
        <v>2380</v>
      </c>
      <c r="K1222" s="33">
        <v>1</v>
      </c>
      <c r="L1222" s="13" t="str">
        <f>_xlfn.XLOOKUP(A1222,'PWQ_Medical Examinations (2)'!A:A,'PWQ_Medical Examinations (2)'!I:I,"Not Found")</f>
        <v>No</v>
      </c>
      <c r="M1222" s="14">
        <v>31771</v>
      </c>
      <c r="N1222" s="15">
        <v>9210.06</v>
      </c>
      <c r="O1222" s="12" t="s">
        <v>11</v>
      </c>
      <c r="P1222" s="12" t="s">
        <v>12</v>
      </c>
      <c r="Q1222" s="12" t="s">
        <v>300</v>
      </c>
      <c r="R1222" s="12">
        <v>36</v>
      </c>
      <c r="S1222" s="12"/>
      <c r="T1222" s="12"/>
      <c r="U1222" s="12"/>
      <c r="V1222" s="12"/>
      <c r="W1222" s="12"/>
      <c r="X1222" s="12"/>
      <c r="Y1222" s="12"/>
      <c r="Z1222" s="12"/>
    </row>
    <row r="1223" spans="1:26" x14ac:dyDescent="0.35">
      <c r="A1223" s="12" t="s">
        <v>1149</v>
      </c>
      <c r="B1223" s="12" t="s">
        <v>7672</v>
      </c>
      <c r="C1223" s="12" t="s">
        <v>5840</v>
      </c>
      <c r="D1223" s="12">
        <v>19.95</v>
      </c>
      <c r="E1223" s="12" t="s">
        <v>8369</v>
      </c>
      <c r="F1223" s="12">
        <v>6.24</v>
      </c>
      <c r="G1223" s="12" t="s">
        <v>8388</v>
      </c>
      <c r="H1223" s="12" t="s">
        <v>2382</v>
      </c>
      <c r="I1223" s="12" t="s">
        <v>2380</v>
      </c>
      <c r="J1223" s="12" t="s">
        <v>2380</v>
      </c>
      <c r="K1223" s="33">
        <v>0</v>
      </c>
      <c r="L1223" s="13" t="str">
        <f>_xlfn.XLOOKUP(A1223,'PWQ_Medical Examinations (2)'!A:A,'PWQ_Medical Examinations (2)'!I:I,"Not Found")</f>
        <v>No</v>
      </c>
      <c r="M1223" s="14">
        <v>28013</v>
      </c>
      <c r="N1223" s="15">
        <v>9193.84</v>
      </c>
      <c r="O1223" s="12" t="s">
        <v>11</v>
      </c>
      <c r="P1223" s="12" t="s">
        <v>16</v>
      </c>
      <c r="Q1223" s="12" t="s">
        <v>23</v>
      </c>
      <c r="R1223" s="12">
        <v>46</v>
      </c>
      <c r="S1223" s="12"/>
      <c r="T1223" s="12"/>
      <c r="U1223" s="12"/>
      <c r="V1223" s="12"/>
      <c r="W1223" s="12"/>
      <c r="X1223" s="12"/>
      <c r="Y1223" s="12"/>
      <c r="Z1223" s="12"/>
    </row>
    <row r="1224" spans="1:26" x14ac:dyDescent="0.35">
      <c r="A1224" s="12" t="s">
        <v>1148</v>
      </c>
      <c r="B1224" s="12" t="s">
        <v>7673</v>
      </c>
      <c r="C1224" s="12" t="s">
        <v>5841</v>
      </c>
      <c r="D1224" s="12">
        <v>21.3</v>
      </c>
      <c r="E1224" s="12" t="s">
        <v>8369</v>
      </c>
      <c r="F1224" s="12">
        <v>10.42</v>
      </c>
      <c r="G1224" s="12" t="s">
        <v>8387</v>
      </c>
      <c r="H1224" s="12" t="s">
        <v>2380</v>
      </c>
      <c r="I1224" s="12" t="s">
        <v>2380</v>
      </c>
      <c r="J1224" s="12" t="s">
        <v>2380</v>
      </c>
      <c r="K1224" s="33">
        <v>2</v>
      </c>
      <c r="L1224" s="13" t="str">
        <f>_xlfn.XLOOKUP(A1224,'PWQ_Medical Examinations (2)'!A:A,'PWQ_Medical Examinations (2)'!I:I,"Not Found")</f>
        <v>No</v>
      </c>
      <c r="M1224" s="14">
        <v>27023</v>
      </c>
      <c r="N1224" s="15">
        <v>9182.17</v>
      </c>
      <c r="O1224" s="12" t="s">
        <v>11</v>
      </c>
      <c r="P1224" s="12" t="s">
        <v>12</v>
      </c>
      <c r="Q1224" s="12" t="s">
        <v>42</v>
      </c>
      <c r="R1224" s="12">
        <v>49</v>
      </c>
      <c r="S1224" s="12"/>
      <c r="T1224" s="12"/>
      <c r="U1224" s="12"/>
      <c r="V1224" s="12"/>
      <c r="W1224" s="12"/>
      <c r="X1224" s="12"/>
      <c r="Y1224" s="12"/>
      <c r="Z1224" s="12"/>
    </row>
    <row r="1225" spans="1:26" x14ac:dyDescent="0.35">
      <c r="A1225" s="12" t="s">
        <v>1147</v>
      </c>
      <c r="B1225" s="12" t="s">
        <v>7674</v>
      </c>
      <c r="C1225" s="12" t="s">
        <v>5014</v>
      </c>
      <c r="D1225" s="12">
        <v>31.635000000000002</v>
      </c>
      <c r="E1225" s="12" t="s">
        <v>8367</v>
      </c>
      <c r="F1225" s="12">
        <v>11.11</v>
      </c>
      <c r="G1225" s="12" t="s">
        <v>8387</v>
      </c>
      <c r="H1225" s="12" t="s">
        <v>2380</v>
      </c>
      <c r="I1225" s="12" t="s">
        <v>2380</v>
      </c>
      <c r="J1225" s="12" t="s">
        <v>2380</v>
      </c>
      <c r="K1225" s="33">
        <v>0</v>
      </c>
      <c r="L1225" s="13" t="str">
        <f>_xlfn.XLOOKUP(A1225,'PWQ_Medical Examinations (2)'!A:A,'PWQ_Medical Examinations (2)'!I:I,"Not Found")</f>
        <v>No</v>
      </c>
      <c r="M1225" s="14">
        <v>26296</v>
      </c>
      <c r="N1225" s="15">
        <v>9174.14</v>
      </c>
      <c r="O1225" s="12" t="s">
        <v>12</v>
      </c>
      <c r="P1225" s="12" t="s">
        <v>16</v>
      </c>
      <c r="Q1225" s="12" t="s">
        <v>23</v>
      </c>
      <c r="R1225" s="12">
        <v>51</v>
      </c>
      <c r="S1225" s="12"/>
      <c r="T1225" s="12"/>
      <c r="U1225" s="12"/>
      <c r="V1225" s="12"/>
      <c r="W1225" s="12"/>
      <c r="X1225" s="12"/>
      <c r="Y1225" s="12"/>
      <c r="Z1225" s="12"/>
    </row>
    <row r="1226" spans="1:26" x14ac:dyDescent="0.35">
      <c r="A1226" s="12" t="s">
        <v>1146</v>
      </c>
      <c r="B1226" s="12" t="s">
        <v>7675</v>
      </c>
      <c r="C1226" s="12" t="s">
        <v>4770</v>
      </c>
      <c r="D1226" s="12">
        <v>23.9</v>
      </c>
      <c r="E1226" s="12" t="s">
        <v>8369</v>
      </c>
      <c r="F1226" s="12">
        <v>7.67</v>
      </c>
      <c r="G1226" s="12" t="s">
        <v>8387</v>
      </c>
      <c r="H1226" s="12" t="s">
        <v>2382</v>
      </c>
      <c r="I1226" s="12" t="s">
        <v>2380</v>
      </c>
      <c r="J1226" s="12" t="s">
        <v>2380</v>
      </c>
      <c r="K1226" s="33">
        <v>2</v>
      </c>
      <c r="L1226" s="13" t="str">
        <f>_xlfn.XLOOKUP(A1226,'PWQ_Medical Examinations (2)'!A:A,'PWQ_Medical Examinations (2)'!I:I,"Not Found")</f>
        <v>No</v>
      </c>
      <c r="M1226" s="14">
        <v>25865</v>
      </c>
      <c r="N1226" s="15">
        <v>9171.75</v>
      </c>
      <c r="O1226" s="12" t="s">
        <v>11</v>
      </c>
      <c r="P1226" s="12" t="s">
        <v>11</v>
      </c>
      <c r="Q1226" s="12" t="s">
        <v>23</v>
      </c>
      <c r="R1226" s="12">
        <v>52</v>
      </c>
      <c r="S1226" s="12"/>
      <c r="T1226" s="12"/>
      <c r="U1226" s="12"/>
      <c r="V1226" s="12"/>
      <c r="W1226" s="12"/>
      <c r="X1226" s="12"/>
      <c r="Y1226" s="12"/>
      <c r="Z1226" s="12"/>
    </row>
    <row r="1227" spans="1:26" x14ac:dyDescent="0.35">
      <c r="A1227" s="12" t="s">
        <v>1145</v>
      </c>
      <c r="B1227" s="12" t="s">
        <v>7676</v>
      </c>
      <c r="C1227" s="12" t="s">
        <v>5842</v>
      </c>
      <c r="D1227" s="12">
        <v>34.15</v>
      </c>
      <c r="E1227" s="12" t="s">
        <v>8367</v>
      </c>
      <c r="F1227" s="12">
        <v>6.15</v>
      </c>
      <c r="G1227" s="12" t="s">
        <v>8388</v>
      </c>
      <c r="H1227" s="12" t="s">
        <v>2380</v>
      </c>
      <c r="I1227" s="12" t="s">
        <v>2380</v>
      </c>
      <c r="J1227" s="12" t="s">
        <v>2380</v>
      </c>
      <c r="K1227" s="33">
        <v>0</v>
      </c>
      <c r="L1227" s="13" t="str">
        <f>_xlfn.XLOOKUP(A1227,'PWQ_Medical Examinations (2)'!A:A,'PWQ_Medical Examinations (2)'!I:I,"Not Found")</f>
        <v>No</v>
      </c>
      <c r="M1227" s="14">
        <v>33108</v>
      </c>
      <c r="N1227" s="15">
        <v>9159.51</v>
      </c>
      <c r="O1227" s="12" t="s">
        <v>11</v>
      </c>
      <c r="P1227" s="12" t="s">
        <v>11</v>
      </c>
      <c r="Q1227" s="12" t="s">
        <v>300</v>
      </c>
      <c r="R1227" s="12">
        <v>32</v>
      </c>
      <c r="S1227" s="12"/>
      <c r="T1227" s="12"/>
      <c r="U1227" s="12"/>
      <c r="V1227" s="12"/>
      <c r="W1227" s="12"/>
      <c r="X1227" s="12"/>
      <c r="Y1227" s="12"/>
      <c r="Z1227" s="12"/>
    </row>
    <row r="1228" spans="1:26" x14ac:dyDescent="0.35">
      <c r="A1228" s="12" t="s">
        <v>1144</v>
      </c>
      <c r="B1228" s="12" t="s">
        <v>7677</v>
      </c>
      <c r="C1228" s="12" t="s">
        <v>5843</v>
      </c>
      <c r="D1228" s="12">
        <v>28.71</v>
      </c>
      <c r="E1228" s="12" t="s">
        <v>8368</v>
      </c>
      <c r="F1228" s="12">
        <v>5.71</v>
      </c>
      <c r="G1228" s="12" t="s">
        <v>8388</v>
      </c>
      <c r="H1228" s="12" t="s">
        <v>2380</v>
      </c>
      <c r="I1228" s="12" t="s">
        <v>2380</v>
      </c>
      <c r="J1228" s="12" t="s">
        <v>2380</v>
      </c>
      <c r="K1228" s="33">
        <v>0</v>
      </c>
      <c r="L1228" s="13" t="str">
        <f>_xlfn.XLOOKUP(A1228,'PWQ_Medical Examinations (2)'!A:A,'PWQ_Medical Examinations (2)'!I:I,"Not Found")</f>
        <v>No</v>
      </c>
      <c r="M1228" s="14">
        <v>30293</v>
      </c>
      <c r="N1228" s="15">
        <v>9147.5</v>
      </c>
      <c r="O1228" s="12" t="s">
        <v>11</v>
      </c>
      <c r="P1228" s="12" t="s">
        <v>16</v>
      </c>
      <c r="Q1228" s="12" t="s">
        <v>23</v>
      </c>
      <c r="R1228" s="12">
        <v>40</v>
      </c>
      <c r="S1228" s="12"/>
      <c r="T1228" s="12"/>
      <c r="U1228" s="12"/>
      <c r="V1228" s="12"/>
      <c r="W1228" s="12"/>
      <c r="X1228" s="12"/>
      <c r="Y1228" s="12"/>
      <c r="Z1228" s="12"/>
    </row>
    <row r="1229" spans="1:26" x14ac:dyDescent="0.35">
      <c r="A1229" s="12" t="s">
        <v>1143</v>
      </c>
      <c r="B1229" s="12" t="s">
        <v>7678</v>
      </c>
      <c r="C1229" s="12" t="s">
        <v>5844</v>
      </c>
      <c r="D1229" s="12">
        <v>36.700000000000003</v>
      </c>
      <c r="E1229" s="12" t="s">
        <v>8367</v>
      </c>
      <c r="F1229" s="12">
        <v>8.6999999999999993</v>
      </c>
      <c r="G1229" s="12" t="s">
        <v>8387</v>
      </c>
      <c r="H1229" s="12" t="s">
        <v>2382</v>
      </c>
      <c r="I1229" s="12" t="s">
        <v>2380</v>
      </c>
      <c r="J1229" s="12" t="s">
        <v>2380</v>
      </c>
      <c r="K1229" s="33">
        <v>2</v>
      </c>
      <c r="L1229" s="13" t="str">
        <f>_xlfn.XLOOKUP(A1229,'PWQ_Medical Examinations (2)'!A:A,'PWQ_Medical Examinations (2)'!I:I,"Not Found")</f>
        <v>No</v>
      </c>
      <c r="M1229" s="14">
        <v>25859</v>
      </c>
      <c r="N1229" s="15">
        <v>9144.57</v>
      </c>
      <c r="O1229" s="12" t="s">
        <v>12</v>
      </c>
      <c r="P1229" s="12" t="s">
        <v>11</v>
      </c>
      <c r="Q1229" s="12" t="s">
        <v>42</v>
      </c>
      <c r="R1229" s="12">
        <v>52</v>
      </c>
      <c r="S1229" s="12"/>
      <c r="T1229" s="12"/>
      <c r="U1229" s="12"/>
      <c r="V1229" s="12"/>
      <c r="W1229" s="12"/>
      <c r="X1229" s="12"/>
      <c r="Y1229" s="12"/>
      <c r="Z1229" s="12"/>
    </row>
    <row r="1230" spans="1:26" x14ac:dyDescent="0.35">
      <c r="A1230" s="12" t="s">
        <v>1142</v>
      </c>
      <c r="B1230" s="12" t="s">
        <v>6949</v>
      </c>
      <c r="C1230" s="12" t="s">
        <v>5845</v>
      </c>
      <c r="D1230" s="12">
        <v>34.1</v>
      </c>
      <c r="E1230" s="12" t="s">
        <v>8367</v>
      </c>
      <c r="F1230" s="12">
        <v>9.0399999999999991</v>
      </c>
      <c r="G1230" s="12" t="s">
        <v>8387</v>
      </c>
      <c r="H1230" s="12" t="s">
        <v>2382</v>
      </c>
      <c r="I1230" s="12" t="s">
        <v>2380</v>
      </c>
      <c r="J1230" s="12" t="s">
        <v>2380</v>
      </c>
      <c r="K1230" s="33">
        <v>2</v>
      </c>
      <c r="L1230" s="13" t="str">
        <f>_xlfn.XLOOKUP(A1230,'PWQ_Medical Examinations (2)'!A:A,'PWQ_Medical Examinations (2)'!I:I,"Not Found")</f>
        <v>No</v>
      </c>
      <c r="M1230" s="14">
        <v>25792</v>
      </c>
      <c r="N1230" s="15">
        <v>9140.9500000000007</v>
      </c>
      <c r="O1230" s="12" t="s">
        <v>12</v>
      </c>
      <c r="P1230" s="12" t="s">
        <v>12</v>
      </c>
      <c r="Q1230" s="12" t="s">
        <v>13</v>
      </c>
      <c r="R1230" s="12">
        <v>52</v>
      </c>
      <c r="S1230" s="12"/>
      <c r="T1230" s="12"/>
      <c r="U1230" s="12"/>
      <c r="V1230" s="12"/>
      <c r="W1230" s="12"/>
      <c r="X1230" s="12"/>
      <c r="Y1230" s="12"/>
      <c r="Z1230" s="12"/>
    </row>
    <row r="1231" spans="1:26" x14ac:dyDescent="0.35">
      <c r="A1231" s="12" t="s">
        <v>1141</v>
      </c>
      <c r="B1231" s="12" t="s">
        <v>7679</v>
      </c>
      <c r="C1231" s="12" t="s">
        <v>5846</v>
      </c>
      <c r="D1231" s="12">
        <v>25.7</v>
      </c>
      <c r="E1231" s="12" t="s">
        <v>8368</v>
      </c>
      <c r="F1231" s="12">
        <v>5.61</v>
      </c>
      <c r="G1231" s="12" t="s">
        <v>8389</v>
      </c>
      <c r="H1231" s="12" t="s">
        <v>2380</v>
      </c>
      <c r="I1231" s="12" t="s">
        <v>2380</v>
      </c>
      <c r="J1231" s="12" t="s">
        <v>2380</v>
      </c>
      <c r="K1231" s="33">
        <v>0</v>
      </c>
      <c r="L1231" s="13" t="str">
        <f>_xlfn.XLOOKUP(A1231,'PWQ_Medical Examinations (2)'!A:A,'PWQ_Medical Examinations (2)'!I:I,"Not Found")</f>
        <v>No</v>
      </c>
      <c r="M1231" s="14">
        <v>28461</v>
      </c>
      <c r="N1231" s="15">
        <v>9101.7999999999993</v>
      </c>
      <c r="O1231" s="12" t="s">
        <v>11</v>
      </c>
      <c r="P1231" s="12" t="s">
        <v>16</v>
      </c>
      <c r="Q1231" s="12" t="s">
        <v>42</v>
      </c>
      <c r="R1231" s="12">
        <v>45</v>
      </c>
      <c r="S1231" s="12"/>
      <c r="T1231" s="12"/>
      <c r="U1231" s="12"/>
      <c r="V1231" s="12"/>
      <c r="W1231" s="12"/>
      <c r="X1231" s="12"/>
      <c r="Y1231" s="12"/>
      <c r="Z1231" s="12"/>
    </row>
    <row r="1232" spans="1:26" x14ac:dyDescent="0.35">
      <c r="A1232" s="12" t="s">
        <v>1140</v>
      </c>
      <c r="B1232" s="12" t="s">
        <v>7680</v>
      </c>
      <c r="C1232" s="12" t="s">
        <v>5847</v>
      </c>
      <c r="D1232" s="12">
        <v>21.68</v>
      </c>
      <c r="E1232" s="12" t="s">
        <v>8369</v>
      </c>
      <c r="F1232" s="12">
        <v>8.1199999999999992</v>
      </c>
      <c r="G1232" s="12" t="s">
        <v>8387</v>
      </c>
      <c r="H1232" s="12" t="s">
        <v>2380</v>
      </c>
      <c r="I1232" s="12" t="s">
        <v>2380</v>
      </c>
      <c r="J1232" s="12" t="s">
        <v>2380</v>
      </c>
      <c r="K1232" s="33">
        <v>0</v>
      </c>
      <c r="L1232" s="13" t="str">
        <f>_xlfn.XLOOKUP(A1232,'PWQ_Medical Examinations (2)'!A:A,'PWQ_Medical Examinations (2)'!I:I,"Not Found")</f>
        <v>No</v>
      </c>
      <c r="M1232" s="14">
        <v>24055</v>
      </c>
      <c r="N1232" s="15">
        <v>9095.94</v>
      </c>
      <c r="O1232" s="12" t="s">
        <v>12</v>
      </c>
      <c r="P1232" s="12" t="s">
        <v>16</v>
      </c>
      <c r="Q1232" s="12" t="s">
        <v>42</v>
      </c>
      <c r="R1232" s="12">
        <v>57</v>
      </c>
      <c r="S1232" s="12"/>
      <c r="T1232" s="12"/>
      <c r="U1232" s="12"/>
      <c r="V1232" s="12"/>
      <c r="W1232" s="12"/>
      <c r="X1232" s="12"/>
      <c r="Y1232" s="12"/>
      <c r="Z1232" s="12"/>
    </row>
    <row r="1233" spans="1:26" x14ac:dyDescent="0.35">
      <c r="A1233" s="12" t="s">
        <v>1139</v>
      </c>
      <c r="B1233" s="12" t="s">
        <v>7681</v>
      </c>
      <c r="C1233" s="12" t="s">
        <v>5848</v>
      </c>
      <c r="D1233" s="12">
        <v>25.175000000000001</v>
      </c>
      <c r="E1233" s="12" t="s">
        <v>8368</v>
      </c>
      <c r="F1233" s="12">
        <v>4.74</v>
      </c>
      <c r="G1233" s="12" t="s">
        <v>8389</v>
      </c>
      <c r="H1233" s="12" t="s">
        <v>2380</v>
      </c>
      <c r="I1233" s="12" t="s">
        <v>2380</v>
      </c>
      <c r="J1233" s="12" t="s">
        <v>2380</v>
      </c>
      <c r="K1233" s="33">
        <v>0</v>
      </c>
      <c r="L1233" s="13" t="str">
        <f>_xlfn.XLOOKUP(A1233,'PWQ_Medical Examinations (2)'!A:A,'PWQ_Medical Examinations (2)'!I:I,"Not Found")</f>
        <v>No</v>
      </c>
      <c r="M1233" s="14">
        <v>28433</v>
      </c>
      <c r="N1233" s="15">
        <v>9095.07</v>
      </c>
      <c r="O1233" s="12" t="s">
        <v>11</v>
      </c>
      <c r="P1233" s="12" t="s">
        <v>11</v>
      </c>
      <c r="Q1233" s="12" t="s">
        <v>247</v>
      </c>
      <c r="R1233" s="12">
        <v>45</v>
      </c>
      <c r="S1233" s="12"/>
      <c r="T1233" s="12"/>
      <c r="U1233" s="12"/>
      <c r="V1233" s="12"/>
      <c r="W1233" s="12"/>
      <c r="X1233" s="12"/>
      <c r="Y1233" s="12"/>
      <c r="Z1233" s="12"/>
    </row>
    <row r="1234" spans="1:26" x14ac:dyDescent="0.35">
      <c r="A1234" s="12" t="s">
        <v>1138</v>
      </c>
      <c r="B1234" s="12" t="s">
        <v>7682</v>
      </c>
      <c r="C1234" s="12" t="s">
        <v>5849</v>
      </c>
      <c r="D1234" s="12">
        <v>44.77</v>
      </c>
      <c r="E1234" s="12" t="s">
        <v>8367</v>
      </c>
      <c r="F1234" s="12">
        <v>4.0599999999999996</v>
      </c>
      <c r="G1234" s="12" t="s">
        <v>8389</v>
      </c>
      <c r="H1234" s="12" t="s">
        <v>2380</v>
      </c>
      <c r="I1234" s="12" t="s">
        <v>2380</v>
      </c>
      <c r="J1234" s="12" t="s">
        <v>2380</v>
      </c>
      <c r="K1234" s="33">
        <v>2</v>
      </c>
      <c r="L1234" s="13" t="str">
        <f>_xlfn.XLOOKUP(A1234,'PWQ_Medical Examinations (2)'!A:A,'PWQ_Medical Examinations (2)'!I:I,"Not Found")</f>
        <v>No</v>
      </c>
      <c r="M1234" s="14">
        <v>26635</v>
      </c>
      <c r="N1234" s="15">
        <v>9058.73</v>
      </c>
      <c r="O1234" s="12" t="s">
        <v>12</v>
      </c>
      <c r="P1234" s="12" t="s">
        <v>11</v>
      </c>
      <c r="Q1234" s="12" t="s">
        <v>13</v>
      </c>
      <c r="R1234" s="12">
        <v>50</v>
      </c>
      <c r="S1234" s="12"/>
      <c r="T1234" s="12"/>
      <c r="U1234" s="12"/>
      <c r="V1234" s="12"/>
      <c r="W1234" s="12"/>
      <c r="X1234" s="12"/>
      <c r="Y1234" s="12"/>
      <c r="Z1234" s="12"/>
    </row>
    <row r="1235" spans="1:26" x14ac:dyDescent="0.35">
      <c r="A1235" s="12" t="s">
        <v>1137</v>
      </c>
      <c r="B1235" s="12" t="s">
        <v>7683</v>
      </c>
      <c r="C1235" s="12" t="s">
        <v>5659</v>
      </c>
      <c r="D1235" s="12">
        <v>37.07</v>
      </c>
      <c r="E1235" s="12" t="s">
        <v>8367</v>
      </c>
      <c r="F1235" s="12">
        <v>5.69</v>
      </c>
      <c r="G1235" s="12" t="s">
        <v>8389</v>
      </c>
      <c r="H1235" s="12" t="s">
        <v>2380</v>
      </c>
      <c r="I1235" s="12" t="s">
        <v>2380</v>
      </c>
      <c r="J1235" s="12" t="s">
        <v>2380</v>
      </c>
      <c r="K1235" s="33">
        <v>2</v>
      </c>
      <c r="L1235" s="13" t="str">
        <f>_xlfn.XLOOKUP(A1235,'PWQ_Medical Examinations (2)'!A:A,'PWQ_Medical Examinations (2)'!I:I,"Not Found")</f>
        <v>No</v>
      </c>
      <c r="M1235" s="14">
        <v>26640</v>
      </c>
      <c r="N1235" s="15">
        <v>9048.0300000000007</v>
      </c>
      <c r="O1235" s="12" t="s">
        <v>11</v>
      </c>
      <c r="P1235" s="12" t="s">
        <v>11</v>
      </c>
      <c r="Q1235" s="12" t="s">
        <v>13</v>
      </c>
      <c r="R1235" s="12">
        <v>50</v>
      </c>
      <c r="S1235" s="12"/>
      <c r="T1235" s="12"/>
      <c r="U1235" s="12"/>
      <c r="V1235" s="12"/>
      <c r="W1235" s="12"/>
      <c r="X1235" s="12"/>
      <c r="Y1235" s="12"/>
      <c r="Z1235" s="12"/>
    </row>
    <row r="1236" spans="1:26" x14ac:dyDescent="0.35">
      <c r="A1236" s="12" t="s">
        <v>1136</v>
      </c>
      <c r="B1236" s="12" t="s">
        <v>7597</v>
      </c>
      <c r="C1236" s="12" t="s">
        <v>5850</v>
      </c>
      <c r="D1236" s="12">
        <v>39.799999999999997</v>
      </c>
      <c r="E1236" s="12" t="s">
        <v>8367</v>
      </c>
      <c r="F1236" s="12">
        <v>5.66</v>
      </c>
      <c r="G1236" s="12" t="s">
        <v>8389</v>
      </c>
      <c r="H1236" s="12" t="s">
        <v>2380</v>
      </c>
      <c r="I1236" s="12" t="s">
        <v>2380</v>
      </c>
      <c r="J1236" s="12" t="s">
        <v>2383</v>
      </c>
      <c r="K1236" s="33">
        <v>1</v>
      </c>
      <c r="L1236" s="13" t="str">
        <f>_xlfn.XLOOKUP(A1236,'PWQ_Medical Examinations (2)'!A:A,'PWQ_Medical Examinations (2)'!I:I,"Not Found")</f>
        <v>No</v>
      </c>
      <c r="M1236" s="14">
        <v>34304</v>
      </c>
      <c r="N1236" s="15">
        <v>9010.2000000000007</v>
      </c>
      <c r="O1236" s="12" t="s">
        <v>11</v>
      </c>
      <c r="P1236" s="12" t="s">
        <v>12</v>
      </c>
      <c r="Q1236" s="12" t="s">
        <v>535</v>
      </c>
      <c r="R1236" s="12">
        <v>29</v>
      </c>
      <c r="S1236" s="12"/>
      <c r="T1236" s="12"/>
      <c r="U1236" s="12"/>
      <c r="V1236" s="12"/>
      <c r="W1236" s="12"/>
      <c r="X1236" s="12"/>
      <c r="Y1236" s="12"/>
      <c r="Z1236" s="12"/>
    </row>
    <row r="1237" spans="1:26" x14ac:dyDescent="0.35">
      <c r="A1237" s="12" t="s">
        <v>1135</v>
      </c>
      <c r="B1237" s="12" t="s">
        <v>7684</v>
      </c>
      <c r="C1237" s="12" t="s">
        <v>5851</v>
      </c>
      <c r="D1237" s="12">
        <v>26.36</v>
      </c>
      <c r="E1237" s="12" t="s">
        <v>8368</v>
      </c>
      <c r="F1237" s="12">
        <v>4.32</v>
      </c>
      <c r="G1237" s="12" t="s">
        <v>8389</v>
      </c>
      <c r="H1237" s="12" t="s">
        <v>2380</v>
      </c>
      <c r="I1237" s="12" t="s">
        <v>2380</v>
      </c>
      <c r="J1237" s="12" t="s">
        <v>2383</v>
      </c>
      <c r="K1237" s="33">
        <v>1</v>
      </c>
      <c r="L1237" s="13" t="str">
        <f>_xlfn.XLOOKUP(A1237,'PWQ_Medical Examinations (2)'!A:A,'PWQ_Medical Examinations (2)'!I:I,"Not Found")</f>
        <v>No</v>
      </c>
      <c r="M1237" s="14">
        <v>29205</v>
      </c>
      <c r="N1237" s="15">
        <v>8998.43</v>
      </c>
      <c r="O1237" s="12" t="s">
        <v>11</v>
      </c>
      <c r="P1237" s="12" t="s">
        <v>16</v>
      </c>
      <c r="Q1237" s="12" t="s">
        <v>200</v>
      </c>
      <c r="R1237" s="12">
        <v>43</v>
      </c>
      <c r="S1237" s="12"/>
      <c r="T1237" s="12"/>
      <c r="U1237" s="12"/>
      <c r="V1237" s="12"/>
      <c r="W1237" s="12"/>
      <c r="X1237" s="12"/>
      <c r="Y1237" s="12"/>
      <c r="Z1237" s="12"/>
    </row>
    <row r="1238" spans="1:26" x14ac:dyDescent="0.35">
      <c r="A1238" s="12" t="s">
        <v>1134</v>
      </c>
      <c r="B1238" s="12" t="s">
        <v>7685</v>
      </c>
      <c r="C1238" s="12" t="s">
        <v>5852</v>
      </c>
      <c r="D1238" s="12">
        <v>29.925000000000001</v>
      </c>
      <c r="E1238" s="12" t="s">
        <v>8368</v>
      </c>
      <c r="F1238" s="12">
        <v>8.2899999999999991</v>
      </c>
      <c r="G1238" s="12" t="s">
        <v>8387</v>
      </c>
      <c r="H1238" s="12" t="s">
        <v>2380</v>
      </c>
      <c r="I1238" s="12" t="s">
        <v>2380</v>
      </c>
      <c r="J1238" s="12" t="s">
        <v>2380</v>
      </c>
      <c r="K1238" s="33">
        <v>2</v>
      </c>
      <c r="L1238" s="13" t="str">
        <f>_xlfn.XLOOKUP(A1238,'PWQ_Medical Examinations (2)'!A:A,'PWQ_Medical Examinations (2)'!I:I,"Not Found")</f>
        <v>No</v>
      </c>
      <c r="M1238" s="14">
        <v>26948</v>
      </c>
      <c r="N1238" s="15">
        <v>8988.16</v>
      </c>
      <c r="O1238" s="12" t="s">
        <v>11</v>
      </c>
      <c r="P1238" s="12" t="s">
        <v>16</v>
      </c>
      <c r="Q1238" s="12" t="s">
        <v>23</v>
      </c>
      <c r="R1238" s="12">
        <v>49</v>
      </c>
      <c r="S1238" s="12"/>
      <c r="T1238" s="12"/>
      <c r="U1238" s="12"/>
      <c r="V1238" s="12"/>
      <c r="W1238" s="12"/>
      <c r="X1238" s="12"/>
      <c r="Y1238" s="12"/>
      <c r="Z1238" s="12"/>
    </row>
    <row r="1239" spans="1:26" x14ac:dyDescent="0.35">
      <c r="A1239" s="12" t="s">
        <v>1133</v>
      </c>
      <c r="B1239" s="12" t="s">
        <v>6874</v>
      </c>
      <c r="C1239" s="12" t="s">
        <v>5853</v>
      </c>
      <c r="D1239" s="12">
        <v>37.29</v>
      </c>
      <c r="E1239" s="12" t="s">
        <v>8367</v>
      </c>
      <c r="F1239" s="12">
        <v>10.46</v>
      </c>
      <c r="G1239" s="12" t="s">
        <v>8387</v>
      </c>
      <c r="H1239" s="12" t="s">
        <v>2380</v>
      </c>
      <c r="I1239" s="12" t="s">
        <v>2380</v>
      </c>
      <c r="J1239" s="12" t="s">
        <v>2380</v>
      </c>
      <c r="K1239" s="33">
        <v>0</v>
      </c>
      <c r="L1239" s="13" t="str">
        <f>_xlfn.XLOOKUP(A1239,'PWQ_Medical Examinations (2)'!A:A,'PWQ_Medical Examinations (2)'!I:I,"Not Found")</f>
        <v>No</v>
      </c>
      <c r="M1239" s="14">
        <v>27231</v>
      </c>
      <c r="N1239" s="15">
        <v>8978.19</v>
      </c>
      <c r="O1239" s="12" t="s">
        <v>11</v>
      </c>
      <c r="P1239" s="12" t="s">
        <v>11</v>
      </c>
      <c r="Q1239" s="12" t="s">
        <v>13</v>
      </c>
      <c r="R1239" s="12">
        <v>48</v>
      </c>
      <c r="S1239" s="12"/>
      <c r="T1239" s="12"/>
      <c r="U1239" s="12"/>
      <c r="V1239" s="12"/>
      <c r="W1239" s="12"/>
      <c r="X1239" s="12"/>
      <c r="Y1239" s="12"/>
      <c r="Z1239" s="12"/>
    </row>
    <row r="1240" spans="1:26" x14ac:dyDescent="0.35">
      <c r="A1240" s="12" t="s">
        <v>1132</v>
      </c>
      <c r="B1240" s="12" t="s">
        <v>7686</v>
      </c>
      <c r="C1240" s="12" t="s">
        <v>5854</v>
      </c>
      <c r="D1240" s="12">
        <v>30.2</v>
      </c>
      <c r="E1240" s="12" t="s">
        <v>8367</v>
      </c>
      <c r="F1240" s="12">
        <v>11.96</v>
      </c>
      <c r="G1240" s="12" t="s">
        <v>8387</v>
      </c>
      <c r="H1240" s="12" t="s">
        <v>2380</v>
      </c>
      <c r="I1240" s="12" t="s">
        <v>2380</v>
      </c>
      <c r="J1240" s="12" t="s">
        <v>2380</v>
      </c>
      <c r="K1240" s="33">
        <v>0</v>
      </c>
      <c r="L1240" s="13" t="str">
        <f>_xlfn.XLOOKUP(A1240,'PWQ_Medical Examinations (2)'!A:A,'PWQ_Medical Examinations (2)'!I:I,"Not Found")</f>
        <v>No</v>
      </c>
      <c r="M1240" s="14">
        <v>27280</v>
      </c>
      <c r="N1240" s="15">
        <v>8968.33</v>
      </c>
      <c r="O1240" s="12" t="s">
        <v>12</v>
      </c>
      <c r="P1240" s="12" t="s">
        <v>11</v>
      </c>
      <c r="Q1240" s="12" t="s">
        <v>42</v>
      </c>
      <c r="R1240" s="12">
        <v>48</v>
      </c>
      <c r="S1240" s="12"/>
      <c r="T1240" s="12"/>
      <c r="U1240" s="12"/>
      <c r="V1240" s="12"/>
      <c r="W1240" s="12"/>
      <c r="X1240" s="12"/>
      <c r="Y1240" s="12"/>
      <c r="Z1240" s="12"/>
    </row>
    <row r="1241" spans="1:26" x14ac:dyDescent="0.35">
      <c r="A1241" s="12" t="s">
        <v>1131</v>
      </c>
      <c r="B1241" s="12" t="s">
        <v>7687</v>
      </c>
      <c r="C1241" s="12" t="s">
        <v>5855</v>
      </c>
      <c r="D1241" s="12">
        <v>24.225000000000001</v>
      </c>
      <c r="E1241" s="12" t="s">
        <v>8369</v>
      </c>
      <c r="F1241" s="12">
        <v>4.25</v>
      </c>
      <c r="G1241" s="12" t="s">
        <v>8389</v>
      </c>
      <c r="H1241" s="12" t="s">
        <v>2382</v>
      </c>
      <c r="I1241" s="12" t="s">
        <v>2380</v>
      </c>
      <c r="J1241" s="12" t="s">
        <v>2383</v>
      </c>
      <c r="K1241" s="33">
        <v>1</v>
      </c>
      <c r="L1241" s="13" t="str">
        <f>_xlfn.XLOOKUP(A1241,'PWQ_Medical Examinations (2)'!A:A,'PWQ_Medical Examinations (2)'!I:I,"Not Found")</f>
        <v>No</v>
      </c>
      <c r="M1241" s="14">
        <v>30512</v>
      </c>
      <c r="N1241" s="15">
        <v>8965.7999999999993</v>
      </c>
      <c r="O1241" s="12" t="s">
        <v>11</v>
      </c>
      <c r="P1241" s="12" t="s">
        <v>12</v>
      </c>
      <c r="Q1241" s="12" t="s">
        <v>23</v>
      </c>
      <c r="R1241" s="12">
        <v>39</v>
      </c>
      <c r="S1241" s="12"/>
      <c r="T1241" s="12"/>
      <c r="U1241" s="12"/>
      <c r="V1241" s="12"/>
      <c r="W1241" s="12"/>
      <c r="X1241" s="12"/>
      <c r="Y1241" s="12"/>
      <c r="Z1241" s="12"/>
    </row>
    <row r="1242" spans="1:26" x14ac:dyDescent="0.35">
      <c r="A1242" s="12" t="s">
        <v>1130</v>
      </c>
      <c r="B1242" s="12" t="s">
        <v>7688</v>
      </c>
      <c r="C1242" s="12" t="s">
        <v>5856</v>
      </c>
      <c r="D1242" s="12">
        <v>31.445</v>
      </c>
      <c r="E1242" s="12" t="s">
        <v>8367</v>
      </c>
      <c r="F1242" s="12">
        <v>8.33</v>
      </c>
      <c r="G1242" s="12" t="s">
        <v>8387</v>
      </c>
      <c r="H1242" s="12" t="s">
        <v>2380</v>
      </c>
      <c r="I1242" s="12" t="s">
        <v>2380</v>
      </c>
      <c r="J1242" s="12" t="s">
        <v>2380</v>
      </c>
      <c r="K1242" s="33">
        <v>0</v>
      </c>
      <c r="L1242" s="13" t="str">
        <f>_xlfn.XLOOKUP(A1242,'PWQ_Medical Examinations (2)'!A:A,'PWQ_Medical Examinations (2)'!I:I,"Not Found")</f>
        <v>No</v>
      </c>
      <c r="M1242" s="14">
        <v>27258</v>
      </c>
      <c r="N1242" s="15">
        <v>8964.06</v>
      </c>
      <c r="O1242" s="12" t="s">
        <v>12</v>
      </c>
      <c r="P1242" s="12" t="s">
        <v>11</v>
      </c>
      <c r="Q1242" s="12" t="s">
        <v>168</v>
      </c>
      <c r="R1242" s="12">
        <v>48</v>
      </c>
      <c r="S1242" s="12"/>
      <c r="T1242" s="12"/>
      <c r="U1242" s="12"/>
      <c r="V1242" s="12"/>
      <c r="W1242" s="12"/>
      <c r="X1242" s="12"/>
      <c r="Y1242" s="12"/>
      <c r="Z1242" s="12"/>
    </row>
    <row r="1243" spans="1:26" x14ac:dyDescent="0.35">
      <c r="A1243" s="12" t="s">
        <v>1129</v>
      </c>
      <c r="B1243" s="12" t="s">
        <v>7689</v>
      </c>
      <c r="C1243" s="12" t="s">
        <v>5568</v>
      </c>
      <c r="D1243" s="12">
        <v>38.880000000000003</v>
      </c>
      <c r="E1243" s="12" t="s">
        <v>8367</v>
      </c>
      <c r="F1243" s="12">
        <v>4.29</v>
      </c>
      <c r="G1243" s="12" t="s">
        <v>8389</v>
      </c>
      <c r="H1243" s="12" t="s">
        <v>2380</v>
      </c>
      <c r="I1243" s="12" t="s">
        <v>2380</v>
      </c>
      <c r="J1243" s="12" t="s">
        <v>2380</v>
      </c>
      <c r="K1243" s="33">
        <v>1</v>
      </c>
      <c r="L1243" s="13" t="str">
        <f>_xlfn.XLOOKUP(A1243,'PWQ_Medical Examinations (2)'!A:A,'PWQ_Medical Examinations (2)'!I:I,"Not Found")</f>
        <v>No</v>
      </c>
      <c r="M1243" s="14">
        <v>33874</v>
      </c>
      <c r="N1243" s="15">
        <v>8954.99</v>
      </c>
      <c r="O1243" s="12" t="s">
        <v>11</v>
      </c>
      <c r="P1243" s="12" t="s">
        <v>12</v>
      </c>
      <c r="Q1243" s="12" t="s">
        <v>535</v>
      </c>
      <c r="R1243" s="12">
        <v>30</v>
      </c>
      <c r="S1243" s="12"/>
      <c r="T1243" s="12"/>
      <c r="U1243" s="12"/>
      <c r="V1243" s="12"/>
      <c r="W1243" s="12"/>
      <c r="X1243" s="12"/>
      <c r="Y1243" s="12"/>
      <c r="Z1243" s="12"/>
    </row>
    <row r="1244" spans="1:26" x14ac:dyDescent="0.35">
      <c r="A1244" s="12" t="s">
        <v>1128</v>
      </c>
      <c r="B1244" s="12" t="s">
        <v>7690</v>
      </c>
      <c r="C1244" s="12" t="s">
        <v>5857</v>
      </c>
      <c r="D1244" s="12">
        <v>43.89</v>
      </c>
      <c r="E1244" s="12" t="s">
        <v>8367</v>
      </c>
      <c r="F1244" s="12">
        <v>6.32</v>
      </c>
      <c r="G1244" s="12" t="s">
        <v>8388</v>
      </c>
      <c r="H1244" s="12" t="s">
        <v>2382</v>
      </c>
      <c r="I1244" s="12" t="s">
        <v>2380</v>
      </c>
      <c r="J1244" s="12" t="s">
        <v>2380</v>
      </c>
      <c r="K1244" s="33">
        <v>0</v>
      </c>
      <c r="L1244" s="13" t="str">
        <f>_xlfn.XLOOKUP(A1244,'PWQ_Medical Examinations (2)'!A:A,'PWQ_Medical Examinations (2)'!I:I,"Not Found")</f>
        <v>No</v>
      </c>
      <c r="M1244" s="14">
        <v>28119</v>
      </c>
      <c r="N1244" s="15">
        <v>8944.1200000000008</v>
      </c>
      <c r="O1244" s="12" t="s">
        <v>12</v>
      </c>
      <c r="P1244" s="12" t="s">
        <v>11</v>
      </c>
      <c r="Q1244" s="12" t="s">
        <v>13</v>
      </c>
      <c r="R1244" s="12">
        <v>46</v>
      </c>
      <c r="S1244" s="12"/>
      <c r="T1244" s="12"/>
      <c r="U1244" s="12"/>
      <c r="V1244" s="12"/>
      <c r="W1244" s="12"/>
      <c r="X1244" s="12"/>
      <c r="Y1244" s="12"/>
      <c r="Z1244" s="12"/>
    </row>
    <row r="1245" spans="1:26" x14ac:dyDescent="0.35">
      <c r="A1245" s="12" t="s">
        <v>1127</v>
      </c>
      <c r="B1245" s="12" t="s">
        <v>7570</v>
      </c>
      <c r="C1245" s="12" t="s">
        <v>5858</v>
      </c>
      <c r="D1245" s="12">
        <v>25.6</v>
      </c>
      <c r="E1245" s="12" t="s">
        <v>8368</v>
      </c>
      <c r="F1245" s="12">
        <v>5.65</v>
      </c>
      <c r="G1245" s="12" t="s">
        <v>8389</v>
      </c>
      <c r="H1245" s="12" t="s">
        <v>2380</v>
      </c>
      <c r="I1245" s="12" t="s">
        <v>2380</v>
      </c>
      <c r="J1245" s="12" t="s">
        <v>2380</v>
      </c>
      <c r="K1245" s="33">
        <v>2</v>
      </c>
      <c r="L1245" s="13" t="str">
        <f>_xlfn.XLOOKUP(A1245,'PWQ_Medical Examinations (2)'!A:A,'PWQ_Medical Examinations (2)'!I:I,"Not Found")</f>
        <v>No</v>
      </c>
      <c r="M1245" s="14">
        <v>26456</v>
      </c>
      <c r="N1245" s="15">
        <v>8932.08</v>
      </c>
      <c r="O1245" s="12" t="s">
        <v>11</v>
      </c>
      <c r="P1245" s="12" t="s">
        <v>16</v>
      </c>
      <c r="Q1245" s="12" t="s">
        <v>42</v>
      </c>
      <c r="R1245" s="12">
        <v>51</v>
      </c>
      <c r="S1245" s="12"/>
      <c r="T1245" s="12"/>
      <c r="U1245" s="12"/>
      <c r="V1245" s="12"/>
      <c r="W1245" s="12"/>
      <c r="X1245" s="12"/>
      <c r="Y1245" s="12"/>
      <c r="Z1245" s="12"/>
    </row>
    <row r="1246" spans="1:26" x14ac:dyDescent="0.35">
      <c r="A1246" s="12" t="s">
        <v>1126</v>
      </c>
      <c r="B1246" s="12" t="s">
        <v>7691</v>
      </c>
      <c r="C1246" s="12" t="s">
        <v>5824</v>
      </c>
      <c r="D1246" s="12">
        <v>29.545000000000002</v>
      </c>
      <c r="E1246" s="12" t="s">
        <v>8368</v>
      </c>
      <c r="F1246" s="12">
        <v>8.41</v>
      </c>
      <c r="G1246" s="12" t="s">
        <v>8387</v>
      </c>
      <c r="H1246" s="12" t="s">
        <v>2382</v>
      </c>
      <c r="I1246" s="12" t="s">
        <v>2380</v>
      </c>
      <c r="J1246" s="12" t="s">
        <v>2380</v>
      </c>
      <c r="K1246" s="33">
        <v>1</v>
      </c>
      <c r="L1246" s="13" t="str">
        <f>_xlfn.XLOOKUP(A1246,'PWQ_Medical Examinations (2)'!A:A,'PWQ_Medical Examinations (2)'!I:I,"Not Found")</f>
        <v>No</v>
      </c>
      <c r="M1246" s="14">
        <v>27582</v>
      </c>
      <c r="N1246" s="15">
        <v>8930.93</v>
      </c>
      <c r="O1246" s="12" t="s">
        <v>11</v>
      </c>
      <c r="P1246" s="12" t="s">
        <v>11</v>
      </c>
      <c r="Q1246" s="12" t="s">
        <v>23</v>
      </c>
      <c r="R1246" s="12">
        <v>47</v>
      </c>
      <c r="S1246" s="12"/>
      <c r="T1246" s="12"/>
      <c r="U1246" s="12"/>
      <c r="V1246" s="12"/>
      <c r="W1246" s="12"/>
      <c r="X1246" s="12"/>
      <c r="Y1246" s="12"/>
      <c r="Z1246" s="12"/>
    </row>
    <row r="1247" spans="1:26" x14ac:dyDescent="0.35">
      <c r="A1247" s="12" t="s">
        <v>1125</v>
      </c>
      <c r="B1247" s="12" t="s">
        <v>7692</v>
      </c>
      <c r="C1247" s="12" t="s">
        <v>5859</v>
      </c>
      <c r="D1247" s="12">
        <v>23.25</v>
      </c>
      <c r="E1247" s="12" t="s">
        <v>8369</v>
      </c>
      <c r="F1247" s="12">
        <v>11.96</v>
      </c>
      <c r="G1247" s="12" t="s">
        <v>8387</v>
      </c>
      <c r="H1247" s="12" t="s">
        <v>2382</v>
      </c>
      <c r="I1247" s="12" t="s">
        <v>2380</v>
      </c>
      <c r="J1247" s="12" t="s">
        <v>2380</v>
      </c>
      <c r="K1247" s="33">
        <v>0</v>
      </c>
      <c r="L1247" s="13" t="str">
        <f>_xlfn.XLOOKUP(A1247,'PWQ_Medical Examinations (2)'!A:A,'PWQ_Medical Examinations (2)'!I:I,"Not Found")</f>
        <v>No</v>
      </c>
      <c r="M1247" s="14">
        <v>24721</v>
      </c>
      <c r="N1247" s="15">
        <v>8908.4699999999993</v>
      </c>
      <c r="O1247" s="12" t="s">
        <v>12</v>
      </c>
      <c r="P1247" s="12" t="s">
        <v>11</v>
      </c>
      <c r="Q1247" s="12" t="s">
        <v>13</v>
      </c>
      <c r="R1247" s="12">
        <v>55</v>
      </c>
      <c r="S1247" s="12"/>
      <c r="T1247" s="12"/>
      <c r="U1247" s="12"/>
      <c r="V1247" s="12"/>
      <c r="W1247" s="12"/>
      <c r="X1247" s="12"/>
      <c r="Y1247" s="12"/>
      <c r="Z1247" s="12"/>
    </row>
    <row r="1248" spans="1:26" x14ac:dyDescent="0.35">
      <c r="A1248" s="12" t="s">
        <v>1124</v>
      </c>
      <c r="B1248" s="12" t="s">
        <v>7693</v>
      </c>
      <c r="C1248" s="12" t="s">
        <v>5860</v>
      </c>
      <c r="D1248" s="12">
        <v>43.95</v>
      </c>
      <c r="E1248" s="12" t="s">
        <v>8367</v>
      </c>
      <c r="F1248" s="12">
        <v>5.17</v>
      </c>
      <c r="G1248" s="12" t="s">
        <v>8389</v>
      </c>
      <c r="H1248" s="12" t="s">
        <v>2382</v>
      </c>
      <c r="I1248" s="12" t="s">
        <v>2380</v>
      </c>
      <c r="J1248" s="12" t="s">
        <v>2383</v>
      </c>
      <c r="K1248" s="33">
        <v>1</v>
      </c>
      <c r="L1248" s="13" t="str">
        <f>_xlfn.XLOOKUP(A1248,'PWQ_Medical Examinations (2)'!A:A,'PWQ_Medical Examinations (2)'!I:I,"Not Found")</f>
        <v>No</v>
      </c>
      <c r="M1248" s="14">
        <v>35762</v>
      </c>
      <c r="N1248" s="15">
        <v>8906.14</v>
      </c>
      <c r="O1248" s="12" t="s">
        <v>11</v>
      </c>
      <c r="P1248" s="12" t="s">
        <v>11</v>
      </c>
      <c r="Q1248" s="12" t="s">
        <v>23</v>
      </c>
      <c r="R1248" s="12">
        <v>25</v>
      </c>
      <c r="S1248" s="12"/>
      <c r="T1248" s="12"/>
      <c r="U1248" s="12"/>
      <c r="V1248" s="12"/>
      <c r="W1248" s="12"/>
      <c r="X1248" s="12"/>
      <c r="Y1248" s="12"/>
      <c r="Z1248" s="12"/>
    </row>
    <row r="1249" spans="1:26" x14ac:dyDescent="0.35">
      <c r="A1249" s="12" t="s">
        <v>1123</v>
      </c>
      <c r="B1249" s="12" t="s">
        <v>7076</v>
      </c>
      <c r="C1249" s="12" t="s">
        <v>5861</v>
      </c>
      <c r="D1249" s="12">
        <v>21.85</v>
      </c>
      <c r="E1249" s="12" t="s">
        <v>8369</v>
      </c>
      <c r="F1249" s="12">
        <v>8.76</v>
      </c>
      <c r="G1249" s="12" t="s">
        <v>8387</v>
      </c>
      <c r="H1249" s="12" t="s">
        <v>2380</v>
      </c>
      <c r="I1249" s="12" t="s">
        <v>2380</v>
      </c>
      <c r="J1249" s="12" t="s">
        <v>2380</v>
      </c>
      <c r="K1249" s="33">
        <v>0</v>
      </c>
      <c r="L1249" s="13" t="str">
        <f>_xlfn.XLOOKUP(A1249,'PWQ_Medical Examinations (2)'!A:A,'PWQ_Medical Examinations (2)'!I:I,"Not Found")</f>
        <v>No</v>
      </c>
      <c r="M1249" s="14">
        <v>28840</v>
      </c>
      <c r="N1249" s="15">
        <v>8891.14</v>
      </c>
      <c r="O1249" s="12" t="s">
        <v>11</v>
      </c>
      <c r="P1249" s="12" t="s">
        <v>12</v>
      </c>
      <c r="Q1249" s="12" t="s">
        <v>356</v>
      </c>
      <c r="R1249" s="12">
        <v>44</v>
      </c>
      <c r="S1249" s="12"/>
      <c r="T1249" s="12"/>
      <c r="U1249" s="12"/>
      <c r="V1249" s="12"/>
      <c r="W1249" s="12"/>
      <c r="X1249" s="12"/>
      <c r="Y1249" s="12"/>
      <c r="Z1249" s="12"/>
    </row>
    <row r="1250" spans="1:26" x14ac:dyDescent="0.35">
      <c r="A1250" s="12" t="s">
        <v>1122</v>
      </c>
      <c r="B1250" s="12" t="s">
        <v>6865</v>
      </c>
      <c r="C1250" s="12" t="s">
        <v>5862</v>
      </c>
      <c r="D1250" s="12">
        <v>25.73</v>
      </c>
      <c r="E1250" s="12" t="s">
        <v>8368</v>
      </c>
      <c r="F1250" s="12">
        <v>7.99</v>
      </c>
      <c r="G1250" s="12" t="s">
        <v>8387</v>
      </c>
      <c r="H1250" s="12" t="s">
        <v>2380</v>
      </c>
      <c r="I1250" s="12" t="s">
        <v>2380</v>
      </c>
      <c r="J1250" s="12" t="s">
        <v>2380</v>
      </c>
      <c r="K1250" s="33">
        <v>2</v>
      </c>
      <c r="L1250" s="13" t="str">
        <f>_xlfn.XLOOKUP(A1250,'PWQ_Medical Examinations (2)'!A:A,'PWQ_Medical Examinations (2)'!I:I,"Not Found")</f>
        <v>No</v>
      </c>
      <c r="M1250" s="14">
        <v>26916</v>
      </c>
      <c r="N1250" s="15">
        <v>8890.59</v>
      </c>
      <c r="O1250" s="12" t="s">
        <v>11</v>
      </c>
      <c r="P1250" s="12" t="s">
        <v>12</v>
      </c>
      <c r="Q1250" s="12" t="s">
        <v>23</v>
      </c>
      <c r="R1250" s="12">
        <v>49</v>
      </c>
      <c r="S1250" s="12"/>
      <c r="T1250" s="12"/>
      <c r="U1250" s="12"/>
      <c r="V1250" s="12"/>
      <c r="W1250" s="12"/>
      <c r="X1250" s="12"/>
      <c r="Y1250" s="12"/>
      <c r="Z1250" s="12"/>
    </row>
    <row r="1251" spans="1:26" x14ac:dyDescent="0.35">
      <c r="A1251" s="12" t="s">
        <v>1121</v>
      </c>
      <c r="B1251" s="12" t="s">
        <v>7694</v>
      </c>
      <c r="C1251" s="12" t="s">
        <v>5863</v>
      </c>
      <c r="D1251" s="12">
        <v>32.229999999999997</v>
      </c>
      <c r="E1251" s="12" t="s">
        <v>8367</v>
      </c>
      <c r="F1251" s="12">
        <v>8.59</v>
      </c>
      <c r="G1251" s="12" t="s">
        <v>8387</v>
      </c>
      <c r="H1251" s="12" t="s">
        <v>2380</v>
      </c>
      <c r="I1251" s="12" t="s">
        <v>2380</v>
      </c>
      <c r="J1251" s="12" t="s">
        <v>2380</v>
      </c>
      <c r="K1251" s="33">
        <v>0</v>
      </c>
      <c r="L1251" s="13" t="str">
        <f>_xlfn.XLOOKUP(A1251,'PWQ_Medical Examinations (2)'!A:A,'PWQ_Medical Examinations (2)'!I:I,"Not Found")</f>
        <v>No</v>
      </c>
      <c r="M1251" s="14">
        <v>27198</v>
      </c>
      <c r="N1251" s="15">
        <v>8871.15</v>
      </c>
      <c r="O1251" s="12" t="s">
        <v>11</v>
      </c>
      <c r="P1251" s="12" t="s">
        <v>12</v>
      </c>
      <c r="Q1251" s="12" t="s">
        <v>13</v>
      </c>
      <c r="R1251" s="12">
        <v>48</v>
      </c>
      <c r="S1251" s="12"/>
      <c r="T1251" s="12"/>
      <c r="U1251" s="12"/>
      <c r="V1251" s="12"/>
      <c r="W1251" s="12"/>
      <c r="X1251" s="12"/>
      <c r="Y1251" s="12"/>
      <c r="Z1251" s="12"/>
    </row>
    <row r="1252" spans="1:26" x14ac:dyDescent="0.35">
      <c r="A1252" s="12" t="s">
        <v>1120</v>
      </c>
      <c r="B1252" s="12" t="s">
        <v>7695</v>
      </c>
      <c r="C1252" s="12" t="s">
        <v>5864</v>
      </c>
      <c r="D1252" s="12">
        <v>32.204999999999998</v>
      </c>
      <c r="E1252" s="12" t="s">
        <v>8367</v>
      </c>
      <c r="F1252" s="12">
        <v>6.14</v>
      </c>
      <c r="G1252" s="12" t="s">
        <v>8388</v>
      </c>
      <c r="H1252" s="12" t="s">
        <v>2380</v>
      </c>
      <c r="I1252" s="12" t="s">
        <v>2380</v>
      </c>
      <c r="J1252" s="12" t="s">
        <v>2380</v>
      </c>
      <c r="K1252" s="33">
        <v>2</v>
      </c>
      <c r="L1252" s="13" t="str">
        <f>_xlfn.XLOOKUP(A1252,'PWQ_Medical Examinations (2)'!A:A,'PWQ_Medical Examinations (2)'!I:I,"Not Found")</f>
        <v>No</v>
      </c>
      <c r="M1252" s="14">
        <v>26625</v>
      </c>
      <c r="N1252" s="15">
        <v>8835.26</v>
      </c>
      <c r="O1252" s="12" t="s">
        <v>12</v>
      </c>
      <c r="P1252" s="12" t="s">
        <v>11</v>
      </c>
      <c r="Q1252" s="12" t="s">
        <v>23</v>
      </c>
      <c r="R1252" s="12">
        <v>50</v>
      </c>
      <c r="S1252" s="12"/>
      <c r="T1252" s="12"/>
      <c r="U1252" s="12"/>
      <c r="V1252" s="12"/>
      <c r="W1252" s="12"/>
      <c r="X1252" s="12"/>
      <c r="Y1252" s="12"/>
      <c r="Z1252" s="12"/>
    </row>
    <row r="1253" spans="1:26" x14ac:dyDescent="0.35">
      <c r="A1253" s="12" t="s">
        <v>1119</v>
      </c>
      <c r="B1253" s="12" t="s">
        <v>7243</v>
      </c>
      <c r="C1253" s="12" t="s">
        <v>5865</v>
      </c>
      <c r="D1253" s="12">
        <v>26.41</v>
      </c>
      <c r="E1253" s="12" t="s">
        <v>8368</v>
      </c>
      <c r="F1253" s="12">
        <v>4.08</v>
      </c>
      <c r="G1253" s="12" t="s">
        <v>8389</v>
      </c>
      <c r="H1253" s="12" t="s">
        <v>2380</v>
      </c>
      <c r="I1253" s="12" t="s">
        <v>2380</v>
      </c>
      <c r="J1253" s="12" t="s">
        <v>2380</v>
      </c>
      <c r="K1253" s="33">
        <v>2</v>
      </c>
      <c r="L1253" s="13" t="str">
        <f>_xlfn.XLOOKUP(A1253,'PWQ_Medical Examinations (2)'!A:A,'PWQ_Medical Examinations (2)'!I:I,"Not Found")</f>
        <v>No</v>
      </c>
      <c r="M1253" s="14">
        <v>26617</v>
      </c>
      <c r="N1253" s="15">
        <v>8827.2099999999991</v>
      </c>
      <c r="O1253" s="12" t="s">
        <v>12</v>
      </c>
      <c r="P1253" s="12" t="s">
        <v>16</v>
      </c>
      <c r="Q1253" s="12" t="s">
        <v>23</v>
      </c>
      <c r="R1253" s="12">
        <v>50</v>
      </c>
      <c r="S1253" s="12"/>
      <c r="T1253" s="12"/>
      <c r="U1253" s="12"/>
      <c r="V1253" s="12"/>
      <c r="W1253" s="12"/>
      <c r="X1253" s="12"/>
      <c r="Y1253" s="12"/>
      <c r="Z1253" s="12"/>
    </row>
    <row r="1254" spans="1:26" x14ac:dyDescent="0.35">
      <c r="A1254" s="12" t="s">
        <v>1118</v>
      </c>
      <c r="B1254" s="12" t="s">
        <v>7696</v>
      </c>
      <c r="C1254" s="12" t="s">
        <v>5866</v>
      </c>
      <c r="D1254" s="12">
        <v>30.2</v>
      </c>
      <c r="E1254" s="12" t="s">
        <v>8367</v>
      </c>
      <c r="F1254" s="12">
        <v>6.25</v>
      </c>
      <c r="G1254" s="12" t="s">
        <v>8388</v>
      </c>
      <c r="H1254" s="12" t="s">
        <v>2382</v>
      </c>
      <c r="I1254" s="12" t="s">
        <v>2380</v>
      </c>
      <c r="J1254" s="12" t="s">
        <v>2380</v>
      </c>
      <c r="K1254" s="33">
        <v>0</v>
      </c>
      <c r="L1254" s="13" t="str">
        <f>_xlfn.XLOOKUP(A1254,'PWQ_Medical Examinations (2)'!A:A,'PWQ_Medical Examinations (2)'!I:I,"Not Found")</f>
        <v>No</v>
      </c>
      <c r="M1254" s="14">
        <v>27955</v>
      </c>
      <c r="N1254" s="15">
        <v>8825.09</v>
      </c>
      <c r="O1254" s="12" t="s">
        <v>11</v>
      </c>
      <c r="P1254" s="12" t="s">
        <v>12</v>
      </c>
      <c r="Q1254" s="12" t="s">
        <v>42</v>
      </c>
      <c r="R1254" s="12">
        <v>46</v>
      </c>
      <c r="S1254" s="12"/>
      <c r="T1254" s="12"/>
      <c r="U1254" s="12"/>
      <c r="V1254" s="12"/>
      <c r="W1254" s="12"/>
      <c r="X1254" s="12"/>
      <c r="Y1254" s="12"/>
      <c r="Z1254" s="12"/>
    </row>
    <row r="1255" spans="1:26" x14ac:dyDescent="0.35">
      <c r="A1255" s="12" t="s">
        <v>1117</v>
      </c>
      <c r="B1255" s="12" t="s">
        <v>7281</v>
      </c>
      <c r="C1255" s="12" t="s">
        <v>5867</v>
      </c>
      <c r="D1255" s="12">
        <v>31.26</v>
      </c>
      <c r="E1255" s="12" t="s">
        <v>8367</v>
      </c>
      <c r="F1255" s="12">
        <v>5.94</v>
      </c>
      <c r="G1255" s="12" t="s">
        <v>8388</v>
      </c>
      <c r="H1255" s="12" t="s">
        <v>2382</v>
      </c>
      <c r="I1255" s="12" t="s">
        <v>2380</v>
      </c>
      <c r="J1255" s="12" t="s">
        <v>2380</v>
      </c>
      <c r="K1255" s="33">
        <v>1</v>
      </c>
      <c r="L1255" s="13" t="str">
        <f>_xlfn.XLOOKUP(A1255,'PWQ_Medical Examinations (2)'!A:A,'PWQ_Medical Examinations (2)'!I:I,"Not Found")</f>
        <v>No</v>
      </c>
      <c r="M1255" s="14">
        <v>32377</v>
      </c>
      <c r="N1255" s="15">
        <v>8824.27</v>
      </c>
      <c r="O1255" s="12" t="s">
        <v>11</v>
      </c>
      <c r="P1255" s="12" t="s">
        <v>16</v>
      </c>
      <c r="Q1255" s="12" t="s">
        <v>200</v>
      </c>
      <c r="R1255" s="12">
        <v>34</v>
      </c>
      <c r="S1255" s="12"/>
      <c r="T1255" s="12"/>
      <c r="U1255" s="12"/>
      <c r="V1255" s="12"/>
      <c r="W1255" s="12"/>
      <c r="X1255" s="12"/>
      <c r="Y1255" s="12"/>
      <c r="Z1255" s="12"/>
    </row>
    <row r="1256" spans="1:26" x14ac:dyDescent="0.35">
      <c r="A1256" s="12" t="s">
        <v>1116</v>
      </c>
      <c r="B1256" s="12" t="s">
        <v>7697</v>
      </c>
      <c r="C1256" s="12" t="s">
        <v>5868</v>
      </c>
      <c r="D1256" s="12">
        <v>33.725000000000001</v>
      </c>
      <c r="E1256" s="12" t="s">
        <v>8367</v>
      </c>
      <c r="F1256" s="12">
        <v>6.45</v>
      </c>
      <c r="G1256" s="12" t="s">
        <v>8387</v>
      </c>
      <c r="H1256" s="12" t="s">
        <v>2382</v>
      </c>
      <c r="I1256" s="12" t="s">
        <v>2380</v>
      </c>
      <c r="J1256" s="12" t="s">
        <v>2380</v>
      </c>
      <c r="K1256" s="33">
        <v>0</v>
      </c>
      <c r="L1256" s="13" t="str">
        <f>_xlfn.XLOOKUP(A1256,'PWQ_Medical Examinations (2)'!A:A,'PWQ_Medical Examinations (2)'!I:I,"Not Found")</f>
        <v>No</v>
      </c>
      <c r="M1256" s="14">
        <v>28052</v>
      </c>
      <c r="N1256" s="15">
        <v>8823.99</v>
      </c>
      <c r="O1256" s="12" t="s">
        <v>11</v>
      </c>
      <c r="P1256" s="12" t="s">
        <v>12</v>
      </c>
      <c r="Q1256" s="12" t="s">
        <v>247</v>
      </c>
      <c r="R1256" s="12">
        <v>46</v>
      </c>
      <c r="S1256" s="12"/>
      <c r="T1256" s="12"/>
      <c r="U1256" s="12"/>
      <c r="V1256" s="12"/>
      <c r="W1256" s="12"/>
      <c r="X1256" s="12"/>
      <c r="Y1256" s="12"/>
      <c r="Z1256" s="12"/>
    </row>
    <row r="1257" spans="1:26" x14ac:dyDescent="0.35">
      <c r="A1257" s="12" t="s">
        <v>1115</v>
      </c>
      <c r="B1257" s="12" t="s">
        <v>7698</v>
      </c>
      <c r="C1257" s="12" t="s">
        <v>5869</v>
      </c>
      <c r="D1257" s="12">
        <v>28.9</v>
      </c>
      <c r="E1257" s="12" t="s">
        <v>8368</v>
      </c>
      <c r="F1257" s="12">
        <v>5.74</v>
      </c>
      <c r="G1257" s="12" t="s">
        <v>8388</v>
      </c>
      <c r="H1257" s="12" t="s">
        <v>2382</v>
      </c>
      <c r="I1257" s="12" t="s">
        <v>2380</v>
      </c>
      <c r="J1257" s="12" t="s">
        <v>2380</v>
      </c>
      <c r="K1257" s="33">
        <v>0</v>
      </c>
      <c r="L1257" s="13" t="str">
        <f>_xlfn.XLOOKUP(A1257,'PWQ_Medical Examinations (2)'!A:A,'PWQ_Medical Examinations (2)'!I:I,"Not Found")</f>
        <v>No</v>
      </c>
      <c r="M1257" s="14">
        <v>27925</v>
      </c>
      <c r="N1257" s="15">
        <v>8823.2800000000007</v>
      </c>
      <c r="O1257" s="12" t="s">
        <v>11</v>
      </c>
      <c r="P1257" s="12" t="s">
        <v>16</v>
      </c>
      <c r="Q1257" s="12" t="s">
        <v>42</v>
      </c>
      <c r="R1257" s="12">
        <v>46</v>
      </c>
      <c r="S1257" s="12"/>
      <c r="T1257" s="12"/>
      <c r="U1257" s="12"/>
      <c r="V1257" s="12"/>
      <c r="W1257" s="12"/>
      <c r="X1257" s="12"/>
      <c r="Y1257" s="12"/>
      <c r="Z1257" s="12"/>
    </row>
    <row r="1258" spans="1:26" x14ac:dyDescent="0.35">
      <c r="A1258" s="12" t="s">
        <v>1114</v>
      </c>
      <c r="B1258" s="12" t="s">
        <v>6873</v>
      </c>
      <c r="C1258" s="12" t="s">
        <v>5870</v>
      </c>
      <c r="D1258" s="12">
        <v>45.69</v>
      </c>
      <c r="E1258" s="12" t="s">
        <v>8367</v>
      </c>
      <c r="F1258" s="12">
        <v>4.43</v>
      </c>
      <c r="G1258" s="12" t="s">
        <v>8389</v>
      </c>
      <c r="H1258" s="12" t="s">
        <v>2382</v>
      </c>
      <c r="I1258" s="12" t="s">
        <v>2380</v>
      </c>
      <c r="J1258" s="12" t="s">
        <v>2380</v>
      </c>
      <c r="K1258" s="33">
        <v>0</v>
      </c>
      <c r="L1258" s="13" t="str">
        <f>_xlfn.XLOOKUP(A1258,'PWQ_Medical Examinations (2)'!A:A,'PWQ_Medical Examinations (2)'!I:I,"Not Found")</f>
        <v>No</v>
      </c>
      <c r="M1258" s="14">
        <v>37202</v>
      </c>
      <c r="N1258" s="15">
        <v>8821.8799999999992</v>
      </c>
      <c r="O1258" s="12" t="s">
        <v>11</v>
      </c>
      <c r="P1258" s="12" t="s">
        <v>12</v>
      </c>
      <c r="Q1258" s="12" t="s">
        <v>249</v>
      </c>
      <c r="R1258" s="12">
        <v>21</v>
      </c>
      <c r="S1258" s="12"/>
      <c r="T1258" s="12"/>
      <c r="U1258" s="12"/>
      <c r="V1258" s="12"/>
      <c r="W1258" s="12"/>
      <c r="X1258" s="12"/>
      <c r="Y1258" s="12"/>
      <c r="Z1258" s="12"/>
    </row>
    <row r="1259" spans="1:26" x14ac:dyDescent="0.35">
      <c r="A1259" s="12" t="s">
        <v>1113</v>
      </c>
      <c r="B1259" s="12" t="s">
        <v>7699</v>
      </c>
      <c r="C1259" s="12" t="s">
        <v>5871</v>
      </c>
      <c r="D1259" s="12">
        <v>21.03</v>
      </c>
      <c r="E1259" s="12" t="s">
        <v>8369</v>
      </c>
      <c r="F1259" s="12">
        <v>6.5</v>
      </c>
      <c r="G1259" s="12" t="s">
        <v>8387</v>
      </c>
      <c r="H1259" s="12" t="s">
        <v>2380</v>
      </c>
      <c r="I1259" s="12" t="s">
        <v>2380</v>
      </c>
      <c r="J1259" s="12" t="s">
        <v>2380</v>
      </c>
      <c r="K1259" s="33">
        <v>0</v>
      </c>
      <c r="L1259" s="13" t="str">
        <f>_xlfn.XLOOKUP(A1259,'PWQ_Medical Examinations (2)'!A:A,'PWQ_Medical Examinations (2)'!I:I,"Not Found")</f>
        <v>No</v>
      </c>
      <c r="M1259" s="14">
        <v>23983</v>
      </c>
      <c r="N1259" s="15">
        <v>8800.49</v>
      </c>
      <c r="O1259" s="12" t="s">
        <v>12</v>
      </c>
      <c r="P1259" s="12" t="s">
        <v>11</v>
      </c>
      <c r="Q1259" s="12" t="s">
        <v>13</v>
      </c>
      <c r="R1259" s="12">
        <v>57</v>
      </c>
      <c r="S1259" s="12"/>
      <c r="T1259" s="12"/>
      <c r="U1259" s="12"/>
      <c r="V1259" s="12"/>
      <c r="W1259" s="12"/>
      <c r="X1259" s="12"/>
      <c r="Y1259" s="12"/>
      <c r="Z1259" s="12"/>
    </row>
    <row r="1260" spans="1:26" x14ac:dyDescent="0.35">
      <c r="A1260" s="12" t="s">
        <v>1112</v>
      </c>
      <c r="B1260" s="12" t="s">
        <v>7700</v>
      </c>
      <c r="C1260" s="12" t="s">
        <v>5872</v>
      </c>
      <c r="D1260" s="12">
        <v>37</v>
      </c>
      <c r="E1260" s="12" t="s">
        <v>8367</v>
      </c>
      <c r="F1260" s="12">
        <v>8.75</v>
      </c>
      <c r="G1260" s="12" t="s">
        <v>8387</v>
      </c>
      <c r="H1260" s="12" t="s">
        <v>2380</v>
      </c>
      <c r="I1260" s="12" t="s">
        <v>2380</v>
      </c>
      <c r="J1260" s="12" t="s">
        <v>2380</v>
      </c>
      <c r="K1260" s="33">
        <v>0</v>
      </c>
      <c r="L1260" s="13" t="str">
        <f>_xlfn.XLOOKUP(A1260,'PWQ_Medical Examinations (2)'!A:A,'PWQ_Medical Examinations (2)'!I:I,"Not Found")</f>
        <v>No</v>
      </c>
      <c r="M1260" s="14">
        <v>26102</v>
      </c>
      <c r="N1260" s="15">
        <v>8798.59</v>
      </c>
      <c r="O1260" s="12" t="s">
        <v>11</v>
      </c>
      <c r="P1260" s="12" t="s">
        <v>16</v>
      </c>
      <c r="Q1260" s="12" t="s">
        <v>42</v>
      </c>
      <c r="R1260" s="12">
        <v>51</v>
      </c>
      <c r="S1260" s="12"/>
      <c r="T1260" s="12"/>
      <c r="U1260" s="12"/>
      <c r="V1260" s="12"/>
      <c r="W1260" s="12"/>
      <c r="X1260" s="12"/>
      <c r="Y1260" s="12"/>
      <c r="Z1260" s="12"/>
    </row>
    <row r="1261" spans="1:26" x14ac:dyDescent="0.35">
      <c r="A1261" s="12" t="s">
        <v>1111</v>
      </c>
      <c r="B1261" s="12" t="s">
        <v>7701</v>
      </c>
      <c r="C1261" s="12" t="s">
        <v>5640</v>
      </c>
      <c r="D1261" s="12">
        <v>25.4</v>
      </c>
      <c r="E1261" s="12" t="s">
        <v>8368</v>
      </c>
      <c r="F1261" s="12">
        <v>11.96</v>
      </c>
      <c r="G1261" s="12" t="s">
        <v>8387</v>
      </c>
      <c r="H1261" s="12" t="s">
        <v>2380</v>
      </c>
      <c r="I1261" s="12" t="s">
        <v>2380</v>
      </c>
      <c r="J1261" s="12" t="s">
        <v>2380</v>
      </c>
      <c r="K1261" s="33">
        <v>0</v>
      </c>
      <c r="L1261" s="13" t="str">
        <f>_xlfn.XLOOKUP(A1261,'PWQ_Medical Examinations (2)'!A:A,'PWQ_Medical Examinations (2)'!I:I,"Not Found")</f>
        <v>No</v>
      </c>
      <c r="M1261" s="14">
        <v>26168</v>
      </c>
      <c r="N1261" s="15">
        <v>8782.4699999999993</v>
      </c>
      <c r="O1261" s="12" t="s">
        <v>11</v>
      </c>
      <c r="P1261" s="12" t="s">
        <v>12</v>
      </c>
      <c r="Q1261" s="12" t="s">
        <v>42</v>
      </c>
      <c r="R1261" s="12">
        <v>51</v>
      </c>
      <c r="S1261" s="12"/>
      <c r="T1261" s="12"/>
      <c r="U1261" s="12"/>
      <c r="V1261" s="12"/>
      <c r="W1261" s="12"/>
      <c r="X1261" s="12"/>
      <c r="Y1261" s="12"/>
      <c r="Z1261" s="12"/>
    </row>
    <row r="1262" spans="1:26" x14ac:dyDescent="0.35">
      <c r="A1262" s="12" t="s">
        <v>1110</v>
      </c>
      <c r="B1262" s="12" t="s">
        <v>7074</v>
      </c>
      <c r="C1262" s="12" t="s">
        <v>5873</v>
      </c>
      <c r="D1262" s="12">
        <v>32.299999999999997</v>
      </c>
      <c r="E1262" s="12" t="s">
        <v>8367</v>
      </c>
      <c r="F1262" s="12">
        <v>10.54</v>
      </c>
      <c r="G1262" s="12" t="s">
        <v>8387</v>
      </c>
      <c r="H1262" s="12" t="s">
        <v>2380</v>
      </c>
      <c r="I1262" s="12" t="s">
        <v>2380</v>
      </c>
      <c r="J1262" s="12" t="s">
        <v>2380</v>
      </c>
      <c r="K1262" s="33">
        <v>0</v>
      </c>
      <c r="L1262" s="13" t="str">
        <f>_xlfn.XLOOKUP(A1262,'PWQ_Medical Examinations (2)'!A:A,'PWQ_Medical Examinations (2)'!I:I,"Not Found")</f>
        <v>No</v>
      </c>
      <c r="M1262" s="14">
        <v>27278</v>
      </c>
      <c r="N1262" s="15">
        <v>8765.25</v>
      </c>
      <c r="O1262" s="12" t="s">
        <v>11</v>
      </c>
      <c r="P1262" s="12" t="s">
        <v>12</v>
      </c>
      <c r="Q1262" s="12" t="s">
        <v>23</v>
      </c>
      <c r="R1262" s="12">
        <v>48</v>
      </c>
      <c r="S1262" s="12"/>
      <c r="T1262" s="12"/>
      <c r="U1262" s="12"/>
      <c r="V1262" s="12"/>
      <c r="W1262" s="12"/>
      <c r="X1262" s="12"/>
      <c r="Y1262" s="12"/>
      <c r="Z1262" s="12"/>
    </row>
    <row r="1263" spans="1:26" x14ac:dyDescent="0.35">
      <c r="A1263" s="12" t="s">
        <v>1109</v>
      </c>
      <c r="B1263" s="12" t="s">
        <v>7702</v>
      </c>
      <c r="C1263" s="12" t="s">
        <v>5874</v>
      </c>
      <c r="D1263" s="12">
        <v>23.94</v>
      </c>
      <c r="E1263" s="12" t="s">
        <v>8369</v>
      </c>
      <c r="F1263" s="12">
        <v>4.54</v>
      </c>
      <c r="G1263" s="12" t="s">
        <v>8389</v>
      </c>
      <c r="H1263" s="12" t="s">
        <v>2382</v>
      </c>
      <c r="I1263" s="12" t="s">
        <v>2380</v>
      </c>
      <c r="J1263" s="12" t="s">
        <v>2383</v>
      </c>
      <c r="K1263" s="33">
        <v>1</v>
      </c>
      <c r="L1263" s="13" t="str">
        <f>_xlfn.XLOOKUP(A1263,'PWQ_Medical Examinations (2)'!A:A,'PWQ_Medical Examinations (2)'!I:I,"Not Found")</f>
        <v>No</v>
      </c>
      <c r="M1263" s="14">
        <v>25455</v>
      </c>
      <c r="N1263" s="15">
        <v>8760.1200000000008</v>
      </c>
      <c r="O1263" s="12" t="s">
        <v>11</v>
      </c>
      <c r="P1263" s="12" t="s">
        <v>16</v>
      </c>
      <c r="Q1263" s="12" t="s">
        <v>13</v>
      </c>
      <c r="R1263" s="12">
        <v>53</v>
      </c>
      <c r="S1263" s="12"/>
      <c r="T1263" s="12"/>
      <c r="U1263" s="12"/>
      <c r="V1263" s="12"/>
      <c r="W1263" s="12"/>
      <c r="X1263" s="12"/>
      <c r="Y1263" s="12"/>
      <c r="Z1263" s="12"/>
    </row>
    <row r="1264" spans="1:26" x14ac:dyDescent="0.35">
      <c r="A1264" s="12" t="s">
        <v>1108</v>
      </c>
      <c r="B1264" s="12" t="s">
        <v>7703</v>
      </c>
      <c r="C1264" s="12" t="s">
        <v>5875</v>
      </c>
      <c r="D1264" s="12">
        <v>46.4</v>
      </c>
      <c r="E1264" s="12" t="s">
        <v>8367</v>
      </c>
      <c r="F1264" s="12">
        <v>5.71</v>
      </c>
      <c r="G1264" s="12" t="s">
        <v>8388</v>
      </c>
      <c r="H1264" s="12" t="s">
        <v>2380</v>
      </c>
      <c r="I1264" s="12" t="s">
        <v>2380</v>
      </c>
      <c r="J1264" s="12" t="s">
        <v>2380</v>
      </c>
      <c r="K1264" s="33">
        <v>0</v>
      </c>
      <c r="L1264" s="13" t="str">
        <f>_xlfn.XLOOKUP(A1264,'PWQ_Medical Examinations (2)'!A:A,'PWQ_Medical Examinations (2)'!I:I,"Not Found")</f>
        <v>No</v>
      </c>
      <c r="M1264" s="14">
        <v>36395</v>
      </c>
      <c r="N1264" s="15">
        <v>8747.68</v>
      </c>
      <c r="O1264" s="12" t="s">
        <v>11</v>
      </c>
      <c r="P1264" s="12" t="s">
        <v>12</v>
      </c>
      <c r="Q1264" s="12" t="s">
        <v>42</v>
      </c>
      <c r="R1264" s="12">
        <v>23</v>
      </c>
      <c r="S1264" s="12"/>
      <c r="T1264" s="12"/>
      <c r="U1264" s="12"/>
      <c r="V1264" s="12"/>
      <c r="W1264" s="12"/>
      <c r="X1264" s="12"/>
      <c r="Y1264" s="12"/>
      <c r="Z1264" s="12"/>
    </row>
    <row r="1265" spans="1:26" x14ac:dyDescent="0.35">
      <c r="A1265" s="12" t="s">
        <v>1107</v>
      </c>
      <c r="B1265" s="12" t="s">
        <v>7704</v>
      </c>
      <c r="C1265" s="12" t="s">
        <v>5876</v>
      </c>
      <c r="D1265" s="12">
        <v>40.375</v>
      </c>
      <c r="E1265" s="12" t="s">
        <v>8367</v>
      </c>
      <c r="F1265" s="12">
        <v>6.25</v>
      </c>
      <c r="G1265" s="12" t="s">
        <v>8388</v>
      </c>
      <c r="H1265" s="12" t="s">
        <v>2382</v>
      </c>
      <c r="I1265" s="12" t="s">
        <v>2380</v>
      </c>
      <c r="J1265" s="12" t="s">
        <v>2380</v>
      </c>
      <c r="K1265" s="33">
        <v>0</v>
      </c>
      <c r="L1265" s="13" t="str">
        <f>_xlfn.XLOOKUP(A1265,'PWQ_Medical Examinations (2)'!A:A,'PWQ_Medical Examinations (2)'!I:I,"Not Found")</f>
        <v>No</v>
      </c>
      <c r="M1265" s="14">
        <v>27928</v>
      </c>
      <c r="N1265" s="15">
        <v>8733.23</v>
      </c>
      <c r="O1265" s="12" t="s">
        <v>11</v>
      </c>
      <c r="P1265" s="12" t="s">
        <v>12</v>
      </c>
      <c r="Q1265" s="12" t="s">
        <v>23</v>
      </c>
      <c r="R1265" s="12">
        <v>46</v>
      </c>
      <c r="S1265" s="12"/>
      <c r="T1265" s="12"/>
      <c r="U1265" s="12"/>
      <c r="V1265" s="12"/>
      <c r="W1265" s="12"/>
      <c r="X1265" s="12"/>
      <c r="Y1265" s="12"/>
      <c r="Z1265" s="12"/>
    </row>
    <row r="1266" spans="1:26" x14ac:dyDescent="0.35">
      <c r="A1266" s="12" t="s">
        <v>1106</v>
      </c>
      <c r="B1266" s="12" t="s">
        <v>7705</v>
      </c>
      <c r="C1266" s="12" t="s">
        <v>5877</v>
      </c>
      <c r="D1266" s="12">
        <v>28.7</v>
      </c>
      <c r="E1266" s="12" t="s">
        <v>8368</v>
      </c>
      <c r="F1266" s="12">
        <v>9.4700000000000006</v>
      </c>
      <c r="G1266" s="12" t="s">
        <v>8387</v>
      </c>
      <c r="H1266" s="12" t="s">
        <v>2380</v>
      </c>
      <c r="I1266" s="12" t="s">
        <v>2380</v>
      </c>
      <c r="J1266" s="12" t="s">
        <v>2380</v>
      </c>
      <c r="K1266" s="33">
        <v>2</v>
      </c>
      <c r="L1266" s="13" t="str">
        <f>_xlfn.XLOOKUP(A1266,'PWQ_Medical Examinations (2)'!A:A,'PWQ_Medical Examinations (2)'!I:I,"Not Found")</f>
        <v>No</v>
      </c>
      <c r="M1266" s="14">
        <v>26840</v>
      </c>
      <c r="N1266" s="15">
        <v>8703.4599999999991</v>
      </c>
      <c r="O1266" s="12" t="s">
        <v>12</v>
      </c>
      <c r="P1266" s="12" t="s">
        <v>12</v>
      </c>
      <c r="Q1266" s="12" t="s">
        <v>42</v>
      </c>
      <c r="R1266" s="12">
        <v>49</v>
      </c>
      <c r="S1266" s="12"/>
      <c r="T1266" s="12"/>
      <c r="U1266" s="12"/>
      <c r="V1266" s="12"/>
      <c r="W1266" s="12"/>
      <c r="X1266" s="12"/>
      <c r="Y1266" s="12"/>
      <c r="Z1266" s="12"/>
    </row>
    <row r="1267" spans="1:26" x14ac:dyDescent="0.35">
      <c r="A1267" s="12" t="s">
        <v>1105</v>
      </c>
      <c r="B1267" s="12" t="s">
        <v>6917</v>
      </c>
      <c r="C1267" s="12" t="s">
        <v>5878</v>
      </c>
      <c r="D1267" s="12">
        <v>26.63</v>
      </c>
      <c r="E1267" s="12" t="s">
        <v>8368</v>
      </c>
      <c r="F1267" s="12">
        <v>5.7</v>
      </c>
      <c r="G1267" s="12" t="s">
        <v>8388</v>
      </c>
      <c r="H1267" s="12" t="s">
        <v>2380</v>
      </c>
      <c r="I1267" s="12" t="s">
        <v>2380</v>
      </c>
      <c r="J1267" s="12" t="s">
        <v>2380</v>
      </c>
      <c r="K1267" s="33">
        <v>0</v>
      </c>
      <c r="L1267" s="13" t="str">
        <f>_xlfn.XLOOKUP(A1267,'PWQ_Medical Examinations (2)'!A:A,'PWQ_Medical Examinations (2)'!I:I,"Not Found")</f>
        <v>No</v>
      </c>
      <c r="M1267" s="14">
        <v>29522</v>
      </c>
      <c r="N1267" s="15">
        <v>8701.84</v>
      </c>
      <c r="O1267" s="12" t="s">
        <v>11</v>
      </c>
      <c r="P1267" s="12" t="s">
        <v>12</v>
      </c>
      <c r="Q1267" s="12" t="s">
        <v>300</v>
      </c>
      <c r="R1267" s="12">
        <v>42</v>
      </c>
      <c r="S1267" s="12"/>
      <c r="T1267" s="12"/>
      <c r="U1267" s="12"/>
      <c r="V1267" s="12"/>
      <c r="W1267" s="12"/>
      <c r="X1267" s="12"/>
      <c r="Y1267" s="12"/>
      <c r="Z1267" s="12"/>
    </row>
    <row r="1268" spans="1:26" x14ac:dyDescent="0.35">
      <c r="A1268" s="12" t="s">
        <v>1104</v>
      </c>
      <c r="B1268" s="12" t="s">
        <v>7706</v>
      </c>
      <c r="C1268" s="12" t="s">
        <v>5879</v>
      </c>
      <c r="D1268" s="12">
        <v>22.515000000000001</v>
      </c>
      <c r="E1268" s="12" t="s">
        <v>8369</v>
      </c>
      <c r="F1268" s="12">
        <v>11.18</v>
      </c>
      <c r="G1268" s="12" t="s">
        <v>8387</v>
      </c>
      <c r="H1268" s="12" t="s">
        <v>2380</v>
      </c>
      <c r="I1268" s="12" t="s">
        <v>2380</v>
      </c>
      <c r="J1268" s="12" t="s">
        <v>2380</v>
      </c>
      <c r="K1268" s="33">
        <v>2</v>
      </c>
      <c r="L1268" s="13" t="str">
        <f>_xlfn.XLOOKUP(A1268,'PWQ_Medical Examinations (2)'!A:A,'PWQ_Medical Examinations (2)'!I:I,"Not Found")</f>
        <v>No</v>
      </c>
      <c r="M1268" s="14">
        <v>26948</v>
      </c>
      <c r="N1268" s="15">
        <v>8688.86</v>
      </c>
      <c r="O1268" s="12" t="s">
        <v>11</v>
      </c>
      <c r="P1268" s="12" t="s">
        <v>16</v>
      </c>
      <c r="Q1268" s="12" t="s">
        <v>356</v>
      </c>
      <c r="R1268" s="12">
        <v>49</v>
      </c>
      <c r="S1268" s="12"/>
      <c r="T1268" s="12"/>
      <c r="U1268" s="12"/>
      <c r="V1268" s="12"/>
      <c r="W1268" s="12"/>
      <c r="X1268" s="12"/>
      <c r="Y1268" s="12"/>
      <c r="Z1268" s="12"/>
    </row>
    <row r="1269" spans="1:26" x14ac:dyDescent="0.35">
      <c r="A1269" s="12" t="s">
        <v>1103</v>
      </c>
      <c r="B1269" s="12" t="s">
        <v>7707</v>
      </c>
      <c r="C1269" s="12" t="s">
        <v>5880</v>
      </c>
      <c r="D1269" s="12">
        <v>36.575000000000003</v>
      </c>
      <c r="E1269" s="12" t="s">
        <v>8367</v>
      </c>
      <c r="F1269" s="12">
        <v>10.98</v>
      </c>
      <c r="G1269" s="12" t="s">
        <v>8387</v>
      </c>
      <c r="H1269" s="12" t="s">
        <v>2380</v>
      </c>
      <c r="I1269" s="12" t="s">
        <v>2380</v>
      </c>
      <c r="J1269" s="12" t="s">
        <v>2380</v>
      </c>
      <c r="K1269" s="33">
        <v>0</v>
      </c>
      <c r="L1269" s="13" t="str">
        <f>_xlfn.XLOOKUP(A1269,'PWQ_Medical Examinations (2)'!A:A,'PWQ_Medical Examinations (2)'!I:I,"Not Found")</f>
        <v>No</v>
      </c>
      <c r="M1269" s="14">
        <v>27257</v>
      </c>
      <c r="N1269" s="15">
        <v>8671.19</v>
      </c>
      <c r="O1269" s="12" t="s">
        <v>11</v>
      </c>
      <c r="P1269" s="12" t="s">
        <v>16</v>
      </c>
      <c r="Q1269" s="12" t="s">
        <v>23</v>
      </c>
      <c r="R1269" s="12">
        <v>48</v>
      </c>
      <c r="S1269" s="12"/>
      <c r="T1269" s="12"/>
      <c r="U1269" s="12"/>
      <c r="V1269" s="12"/>
      <c r="W1269" s="12"/>
      <c r="X1269" s="12"/>
      <c r="Y1269" s="12"/>
      <c r="Z1269" s="12"/>
    </row>
    <row r="1270" spans="1:26" x14ac:dyDescent="0.35">
      <c r="A1270" s="12" t="s">
        <v>1102</v>
      </c>
      <c r="B1270" s="12" t="s">
        <v>7702</v>
      </c>
      <c r="C1270" s="12" t="s">
        <v>5881</v>
      </c>
      <c r="D1270" s="12">
        <v>23.66</v>
      </c>
      <c r="E1270" s="12" t="s">
        <v>8369</v>
      </c>
      <c r="F1270" s="12">
        <v>5.1100000000000003</v>
      </c>
      <c r="G1270" s="12" t="s">
        <v>8389</v>
      </c>
      <c r="H1270" s="12" t="s">
        <v>2382</v>
      </c>
      <c r="I1270" s="12" t="s">
        <v>2380</v>
      </c>
      <c r="J1270" s="12" t="s">
        <v>2383</v>
      </c>
      <c r="K1270" s="33">
        <v>1</v>
      </c>
      <c r="L1270" s="13" t="str">
        <f>_xlfn.XLOOKUP(A1270,'PWQ_Medical Examinations (2)'!A:A,'PWQ_Medical Examinations (2)'!I:I,"Not Found")</f>
        <v>No</v>
      </c>
      <c r="M1270" s="14">
        <v>25425</v>
      </c>
      <c r="N1270" s="15">
        <v>8665.14</v>
      </c>
      <c r="O1270" s="12" t="s">
        <v>11</v>
      </c>
      <c r="P1270" s="12" t="s">
        <v>12</v>
      </c>
      <c r="Q1270" s="12" t="s">
        <v>13</v>
      </c>
      <c r="R1270" s="12">
        <v>53</v>
      </c>
      <c r="S1270" s="12"/>
      <c r="T1270" s="12"/>
      <c r="U1270" s="12"/>
      <c r="V1270" s="12"/>
      <c r="W1270" s="12"/>
      <c r="X1270" s="12"/>
      <c r="Y1270" s="12"/>
      <c r="Z1270" s="12"/>
    </row>
    <row r="1271" spans="1:26" x14ac:dyDescent="0.35">
      <c r="A1271" s="12" t="s">
        <v>1101</v>
      </c>
      <c r="B1271" s="12" t="s">
        <v>7708</v>
      </c>
      <c r="C1271" s="12" t="s">
        <v>4906</v>
      </c>
      <c r="D1271" s="12">
        <v>18.62</v>
      </c>
      <c r="E1271" s="12" t="s">
        <v>8369</v>
      </c>
      <c r="F1271" s="12">
        <v>10.24</v>
      </c>
      <c r="G1271" s="12" t="s">
        <v>8387</v>
      </c>
      <c r="H1271" s="12" t="s">
        <v>2380</v>
      </c>
      <c r="I1271" s="12" t="s">
        <v>2380</v>
      </c>
      <c r="J1271" s="12" t="s">
        <v>2380</v>
      </c>
      <c r="K1271" s="33">
        <v>0</v>
      </c>
      <c r="L1271" s="13" t="str">
        <f>_xlfn.XLOOKUP(A1271,'PWQ_Medical Examinations (2)'!A:A,'PWQ_Medical Examinations (2)'!I:I,"Not Found")</f>
        <v>No</v>
      </c>
      <c r="M1271" s="14">
        <v>24036</v>
      </c>
      <c r="N1271" s="15">
        <v>8665.09</v>
      </c>
      <c r="O1271" s="12" t="s">
        <v>12</v>
      </c>
      <c r="P1271" s="12" t="s">
        <v>11</v>
      </c>
      <c r="Q1271" s="12" t="s">
        <v>23</v>
      </c>
      <c r="R1271" s="12">
        <v>57</v>
      </c>
      <c r="S1271" s="12"/>
      <c r="T1271" s="12"/>
      <c r="U1271" s="12"/>
      <c r="V1271" s="12"/>
      <c r="W1271" s="12"/>
      <c r="X1271" s="12"/>
      <c r="Y1271" s="12"/>
      <c r="Z1271" s="12"/>
    </row>
    <row r="1272" spans="1:26" x14ac:dyDescent="0.35">
      <c r="A1272" s="12" t="s">
        <v>1100</v>
      </c>
      <c r="B1272" s="12" t="s">
        <v>7709</v>
      </c>
      <c r="C1272" s="12" t="s">
        <v>4862</v>
      </c>
      <c r="D1272" s="12">
        <v>19.190000000000001</v>
      </c>
      <c r="E1272" s="12" t="s">
        <v>8369</v>
      </c>
      <c r="F1272" s="12">
        <v>7.71</v>
      </c>
      <c r="G1272" s="12" t="s">
        <v>8387</v>
      </c>
      <c r="H1272" s="12" t="s">
        <v>2382</v>
      </c>
      <c r="I1272" s="12" t="s">
        <v>2380</v>
      </c>
      <c r="J1272" s="12" t="s">
        <v>2380</v>
      </c>
      <c r="K1272" s="33">
        <v>1</v>
      </c>
      <c r="L1272" s="13" t="str">
        <f>_xlfn.XLOOKUP(A1272,'PWQ_Medical Examinations (2)'!A:A,'PWQ_Medical Examinations (2)'!I:I,"Not Found")</f>
        <v>No</v>
      </c>
      <c r="M1272" s="14">
        <v>27609</v>
      </c>
      <c r="N1272" s="15">
        <v>8627.5400000000009</v>
      </c>
      <c r="O1272" s="12" t="s">
        <v>11</v>
      </c>
      <c r="P1272" s="12" t="s">
        <v>11</v>
      </c>
      <c r="Q1272" s="12" t="s">
        <v>356</v>
      </c>
      <c r="R1272" s="12">
        <v>47</v>
      </c>
      <c r="S1272" s="12"/>
      <c r="T1272" s="12"/>
      <c r="U1272" s="12"/>
      <c r="V1272" s="12"/>
      <c r="W1272" s="12"/>
      <c r="X1272" s="12"/>
      <c r="Y1272" s="12"/>
      <c r="Z1272" s="12"/>
    </row>
    <row r="1273" spans="1:26" x14ac:dyDescent="0.35">
      <c r="A1273" s="12" t="s">
        <v>1099</v>
      </c>
      <c r="B1273" s="12" t="s">
        <v>7710</v>
      </c>
      <c r="C1273" s="12" t="s">
        <v>5882</v>
      </c>
      <c r="D1273" s="12">
        <v>27.5</v>
      </c>
      <c r="E1273" s="12" t="s">
        <v>8368</v>
      </c>
      <c r="F1273" s="12">
        <v>6.03</v>
      </c>
      <c r="G1273" s="12" t="s">
        <v>8388</v>
      </c>
      <c r="H1273" s="12" t="s">
        <v>2380</v>
      </c>
      <c r="I1273" s="12" t="s">
        <v>2380</v>
      </c>
      <c r="J1273" s="12" t="s">
        <v>2380</v>
      </c>
      <c r="K1273" s="33">
        <v>0</v>
      </c>
      <c r="L1273" s="13" t="str">
        <f>_xlfn.XLOOKUP(A1273,'PWQ_Medical Examinations (2)'!A:A,'PWQ_Medical Examinations (2)'!I:I,"Not Found")</f>
        <v>No</v>
      </c>
      <c r="M1273" s="14">
        <v>28370</v>
      </c>
      <c r="N1273" s="15">
        <v>8615.2999999999993</v>
      </c>
      <c r="O1273" s="12" t="s">
        <v>11</v>
      </c>
      <c r="P1273" s="12" t="s">
        <v>12</v>
      </c>
      <c r="Q1273" s="12" t="s">
        <v>42</v>
      </c>
      <c r="R1273" s="12">
        <v>45</v>
      </c>
      <c r="S1273" s="12"/>
      <c r="T1273" s="12"/>
      <c r="U1273" s="12"/>
      <c r="V1273" s="12"/>
      <c r="W1273" s="12"/>
      <c r="X1273" s="12"/>
      <c r="Y1273" s="12"/>
      <c r="Z1273" s="12"/>
    </row>
    <row r="1274" spans="1:26" x14ac:dyDescent="0.35">
      <c r="A1274" s="12" t="s">
        <v>1098</v>
      </c>
      <c r="B1274" s="12" t="s">
        <v>7711</v>
      </c>
      <c r="C1274" s="12" t="s">
        <v>5883</v>
      </c>
      <c r="D1274" s="12">
        <v>27.36</v>
      </c>
      <c r="E1274" s="12" t="s">
        <v>8368</v>
      </c>
      <c r="F1274" s="12">
        <v>5.96</v>
      </c>
      <c r="G1274" s="12" t="s">
        <v>8388</v>
      </c>
      <c r="H1274" s="12" t="s">
        <v>2380</v>
      </c>
      <c r="I1274" s="12" t="s">
        <v>2380</v>
      </c>
      <c r="J1274" s="12" t="s">
        <v>2383</v>
      </c>
      <c r="K1274" s="33">
        <v>1</v>
      </c>
      <c r="L1274" s="13" t="str">
        <f>_xlfn.XLOOKUP(A1274,'PWQ_Medical Examinations (2)'!A:A,'PWQ_Medical Examinations (2)'!I:I,"Not Found")</f>
        <v>No</v>
      </c>
      <c r="M1274" s="14">
        <v>29053</v>
      </c>
      <c r="N1274" s="15">
        <v>8606.2199999999993</v>
      </c>
      <c r="O1274" s="12" t="s">
        <v>16</v>
      </c>
      <c r="P1274" s="12" t="s">
        <v>11</v>
      </c>
      <c r="Q1274" s="12" t="s">
        <v>276</v>
      </c>
      <c r="R1274" s="12">
        <v>43</v>
      </c>
      <c r="S1274" s="12"/>
      <c r="T1274" s="12"/>
      <c r="U1274" s="12"/>
      <c r="V1274" s="12"/>
      <c r="W1274" s="12"/>
      <c r="X1274" s="12"/>
      <c r="Y1274" s="12"/>
      <c r="Z1274" s="12"/>
    </row>
    <row r="1275" spans="1:26" x14ac:dyDescent="0.35">
      <c r="A1275" s="12" t="s">
        <v>1097</v>
      </c>
      <c r="B1275" s="12" t="s">
        <v>7200</v>
      </c>
      <c r="C1275" s="12" t="s">
        <v>5884</v>
      </c>
      <c r="D1275" s="12">
        <v>20.350000000000001</v>
      </c>
      <c r="E1275" s="12" t="s">
        <v>8369</v>
      </c>
      <c r="F1275" s="12">
        <v>4.16</v>
      </c>
      <c r="G1275" s="12" t="s">
        <v>8389</v>
      </c>
      <c r="H1275" s="12" t="s">
        <v>2380</v>
      </c>
      <c r="I1275" s="12" t="s">
        <v>2380</v>
      </c>
      <c r="J1275" s="12" t="s">
        <v>2380</v>
      </c>
      <c r="K1275" s="33">
        <v>0</v>
      </c>
      <c r="L1275" s="13" t="str">
        <f>_xlfn.XLOOKUP(A1275,'PWQ_Medical Examinations (2)'!A:A,'PWQ_Medical Examinations (2)'!I:I,"Not Found")</f>
        <v>No</v>
      </c>
      <c r="M1275" s="14">
        <v>28413</v>
      </c>
      <c r="N1275" s="15">
        <v>8605.36</v>
      </c>
      <c r="O1275" s="12" t="s">
        <v>11</v>
      </c>
      <c r="P1275" s="12" t="s">
        <v>11</v>
      </c>
      <c r="Q1275" s="12" t="s">
        <v>13</v>
      </c>
      <c r="R1275" s="12">
        <v>45</v>
      </c>
      <c r="S1275" s="12"/>
      <c r="T1275" s="12"/>
      <c r="U1275" s="12"/>
      <c r="V1275" s="12"/>
      <c r="W1275" s="12"/>
      <c r="X1275" s="12"/>
      <c r="Y1275" s="12"/>
      <c r="Z1275" s="12"/>
    </row>
    <row r="1276" spans="1:26" x14ac:dyDescent="0.35">
      <c r="A1276" s="12" t="s">
        <v>1096</v>
      </c>
      <c r="B1276" s="12" t="s">
        <v>6755</v>
      </c>
      <c r="C1276" s="12" t="s">
        <v>5885</v>
      </c>
      <c r="D1276" s="12">
        <v>24.035</v>
      </c>
      <c r="E1276" s="12" t="s">
        <v>8369</v>
      </c>
      <c r="F1276" s="12">
        <v>6.11</v>
      </c>
      <c r="G1276" s="12" t="s">
        <v>8388</v>
      </c>
      <c r="H1276" s="12" t="s">
        <v>2380</v>
      </c>
      <c r="I1276" s="12" t="s">
        <v>2380</v>
      </c>
      <c r="J1276" s="12" t="s">
        <v>2380</v>
      </c>
      <c r="K1276" s="33">
        <v>0</v>
      </c>
      <c r="L1276" s="13" t="str">
        <f>_xlfn.XLOOKUP(A1276,'PWQ_Medical Examinations (2)'!A:A,'PWQ_Medical Examinations (2)'!I:I,"Not Found")</f>
        <v>No</v>
      </c>
      <c r="M1276" s="14">
        <v>28441</v>
      </c>
      <c r="N1276" s="15">
        <v>8604.48</v>
      </c>
      <c r="O1276" s="12" t="s">
        <v>12</v>
      </c>
      <c r="P1276" s="12" t="s">
        <v>11</v>
      </c>
      <c r="Q1276" s="12" t="s">
        <v>168</v>
      </c>
      <c r="R1276" s="12">
        <v>45</v>
      </c>
      <c r="S1276" s="12"/>
      <c r="T1276" s="12"/>
      <c r="U1276" s="12"/>
      <c r="V1276" s="12"/>
      <c r="W1276" s="12"/>
      <c r="X1276" s="12"/>
      <c r="Y1276" s="12"/>
      <c r="Z1276" s="12"/>
    </row>
    <row r="1277" spans="1:26" x14ac:dyDescent="0.35">
      <c r="A1277" s="12" t="s">
        <v>1095</v>
      </c>
      <c r="B1277" s="12" t="s">
        <v>7712</v>
      </c>
      <c r="C1277" s="12" t="s">
        <v>5624</v>
      </c>
      <c r="D1277" s="12">
        <v>23.56</v>
      </c>
      <c r="E1277" s="12" t="s">
        <v>8369</v>
      </c>
      <c r="F1277" s="12">
        <v>5.97</v>
      </c>
      <c r="G1277" s="12" t="s">
        <v>8388</v>
      </c>
      <c r="H1277" s="12" t="s">
        <v>2380</v>
      </c>
      <c r="I1277" s="12" t="s">
        <v>2380</v>
      </c>
      <c r="J1277" s="12" t="s">
        <v>2380</v>
      </c>
      <c r="K1277" s="33">
        <v>0</v>
      </c>
      <c r="L1277" s="13" t="str">
        <f>_xlfn.XLOOKUP(A1277,'PWQ_Medical Examinations (2)'!A:A,'PWQ_Medical Examinations (2)'!I:I,"Not Found")</f>
        <v>No</v>
      </c>
      <c r="M1277" s="14">
        <v>28392</v>
      </c>
      <c r="N1277" s="15">
        <v>8603.82</v>
      </c>
      <c r="O1277" s="12" t="s">
        <v>11</v>
      </c>
      <c r="P1277" s="12" t="s">
        <v>16</v>
      </c>
      <c r="Q1277" s="12" t="s">
        <v>166</v>
      </c>
      <c r="R1277" s="12">
        <v>45</v>
      </c>
      <c r="S1277" s="12"/>
      <c r="T1277" s="12"/>
      <c r="U1277" s="12"/>
      <c r="V1277" s="12"/>
      <c r="W1277" s="12"/>
      <c r="X1277" s="12"/>
      <c r="Y1277" s="12"/>
      <c r="Z1277" s="12"/>
    </row>
    <row r="1278" spans="1:26" x14ac:dyDescent="0.35">
      <c r="A1278" s="12" t="s">
        <v>1094</v>
      </c>
      <c r="B1278" s="12" t="s">
        <v>7713</v>
      </c>
      <c r="C1278" s="12" t="s">
        <v>5886</v>
      </c>
      <c r="D1278" s="12">
        <v>27.17</v>
      </c>
      <c r="E1278" s="12" t="s">
        <v>8368</v>
      </c>
      <c r="F1278" s="12">
        <v>10.81</v>
      </c>
      <c r="G1278" s="12" t="s">
        <v>8387</v>
      </c>
      <c r="H1278" s="12" t="s">
        <v>2380</v>
      </c>
      <c r="I1278" s="12" t="s">
        <v>2380</v>
      </c>
      <c r="J1278" s="12" t="s">
        <v>2380</v>
      </c>
      <c r="K1278" s="33">
        <v>2</v>
      </c>
      <c r="L1278" s="13" t="str">
        <f>_xlfn.XLOOKUP(A1278,'PWQ_Medical Examinations (2)'!A:A,'PWQ_Medical Examinations (2)'!I:I,"Not Found")</f>
        <v>No</v>
      </c>
      <c r="M1278" s="14">
        <v>26856</v>
      </c>
      <c r="N1278" s="15">
        <v>8601.33</v>
      </c>
      <c r="O1278" s="12" t="s">
        <v>11</v>
      </c>
      <c r="P1278" s="12" t="s">
        <v>16</v>
      </c>
      <c r="Q1278" s="12" t="s">
        <v>13</v>
      </c>
      <c r="R1278" s="12">
        <v>49</v>
      </c>
      <c r="S1278" s="12"/>
      <c r="T1278" s="12"/>
      <c r="U1278" s="12"/>
      <c r="V1278" s="12"/>
      <c r="W1278" s="12"/>
      <c r="X1278" s="12"/>
      <c r="Y1278" s="12"/>
      <c r="Z1278" s="12"/>
    </row>
    <row r="1279" spans="1:26" x14ac:dyDescent="0.35">
      <c r="A1279" s="12" t="s">
        <v>1093</v>
      </c>
      <c r="B1279" s="12" t="s">
        <v>7714</v>
      </c>
      <c r="C1279" s="12" t="s">
        <v>5887</v>
      </c>
      <c r="D1279" s="12">
        <v>34.32</v>
      </c>
      <c r="E1279" s="12" t="s">
        <v>8367</v>
      </c>
      <c r="F1279" s="12">
        <v>5.7</v>
      </c>
      <c r="G1279" s="12" t="s">
        <v>8388</v>
      </c>
      <c r="H1279" s="12" t="s">
        <v>2382</v>
      </c>
      <c r="I1279" s="12" t="s">
        <v>2380</v>
      </c>
      <c r="J1279" s="12" t="s">
        <v>2383</v>
      </c>
      <c r="K1279" s="33">
        <v>1</v>
      </c>
      <c r="L1279" s="13" t="str">
        <f>_xlfn.XLOOKUP(A1279,'PWQ_Medical Examinations (2)'!A:A,'PWQ_Medical Examinations (2)'!I:I,"Not Found")</f>
        <v>No</v>
      </c>
      <c r="M1279" s="14">
        <v>30522</v>
      </c>
      <c r="N1279" s="15">
        <v>8596.83</v>
      </c>
      <c r="O1279" s="12" t="s">
        <v>11</v>
      </c>
      <c r="P1279" s="12" t="s">
        <v>12</v>
      </c>
      <c r="Q1279" s="12" t="s">
        <v>13</v>
      </c>
      <c r="R1279" s="12">
        <v>39</v>
      </c>
      <c r="S1279" s="12"/>
      <c r="T1279" s="12"/>
      <c r="U1279" s="12"/>
      <c r="V1279" s="12"/>
      <c r="W1279" s="12"/>
      <c r="X1279" s="12"/>
      <c r="Y1279" s="12"/>
      <c r="Z1279" s="12"/>
    </row>
    <row r="1280" spans="1:26" x14ac:dyDescent="0.35">
      <c r="A1280" s="12" t="s">
        <v>1092</v>
      </c>
      <c r="B1280" s="12" t="s">
        <v>7584</v>
      </c>
      <c r="C1280" s="12" t="s">
        <v>5888</v>
      </c>
      <c r="D1280" s="12">
        <v>23.87</v>
      </c>
      <c r="E1280" s="12" t="s">
        <v>8369</v>
      </c>
      <c r="F1280" s="12">
        <v>4.7699999999999996</v>
      </c>
      <c r="G1280" s="12" t="s">
        <v>8389</v>
      </c>
      <c r="H1280" s="12" t="s">
        <v>2382</v>
      </c>
      <c r="I1280" s="12" t="s">
        <v>2380</v>
      </c>
      <c r="J1280" s="12" t="s">
        <v>2383</v>
      </c>
      <c r="K1280" s="33">
        <v>1</v>
      </c>
      <c r="L1280" s="13" t="str">
        <f>_xlfn.XLOOKUP(A1280,'PWQ_Medical Examinations (2)'!A:A,'PWQ_Medical Examinations (2)'!I:I,"Not Found")</f>
        <v>No</v>
      </c>
      <c r="M1280" s="14">
        <v>30680</v>
      </c>
      <c r="N1280" s="15">
        <v>8582.2999999999993</v>
      </c>
      <c r="O1280" s="12" t="s">
        <v>11</v>
      </c>
      <c r="P1280" s="12" t="s">
        <v>16</v>
      </c>
      <c r="Q1280" s="12" t="s">
        <v>13</v>
      </c>
      <c r="R1280" s="12">
        <v>39</v>
      </c>
      <c r="S1280" s="12"/>
      <c r="T1280" s="12"/>
      <c r="U1280" s="12"/>
      <c r="V1280" s="12"/>
      <c r="W1280" s="12"/>
      <c r="X1280" s="12"/>
      <c r="Y1280" s="12"/>
      <c r="Z1280" s="12"/>
    </row>
    <row r="1281" spans="1:26" x14ac:dyDescent="0.35">
      <c r="A1281" s="12" t="s">
        <v>1091</v>
      </c>
      <c r="B1281" s="12" t="s">
        <v>7715</v>
      </c>
      <c r="C1281" s="12" t="s">
        <v>5889</v>
      </c>
      <c r="D1281" s="12">
        <v>30.15</v>
      </c>
      <c r="E1281" s="12" t="s">
        <v>8367</v>
      </c>
      <c r="F1281" s="12">
        <v>4.25</v>
      </c>
      <c r="G1281" s="12" t="s">
        <v>8389</v>
      </c>
      <c r="H1281" s="12" t="s">
        <v>2380</v>
      </c>
      <c r="I1281" s="12" t="s">
        <v>2380</v>
      </c>
      <c r="J1281" s="12" t="s">
        <v>2380</v>
      </c>
      <c r="K1281" s="33">
        <v>1</v>
      </c>
      <c r="L1281" s="13" t="str">
        <f>_xlfn.XLOOKUP(A1281,'PWQ_Medical Examinations (2)'!A:A,'PWQ_Medical Examinations (2)'!I:I,"Not Found")</f>
        <v>No</v>
      </c>
      <c r="M1281" s="14">
        <v>32092</v>
      </c>
      <c r="N1281" s="15">
        <v>8573.2999999999993</v>
      </c>
      <c r="O1281" s="12" t="s">
        <v>11</v>
      </c>
      <c r="P1281" s="12" t="s">
        <v>11</v>
      </c>
      <c r="Q1281" s="12" t="s">
        <v>300</v>
      </c>
      <c r="R1281" s="12">
        <v>35</v>
      </c>
      <c r="S1281" s="12"/>
      <c r="T1281" s="12"/>
      <c r="U1281" s="12"/>
      <c r="V1281" s="12"/>
      <c r="W1281" s="12"/>
      <c r="X1281" s="12"/>
      <c r="Y1281" s="12"/>
      <c r="Z1281" s="12"/>
    </row>
    <row r="1282" spans="1:26" x14ac:dyDescent="0.35">
      <c r="A1282" s="12" t="s">
        <v>1090</v>
      </c>
      <c r="B1282" s="12" t="s">
        <v>6872</v>
      </c>
      <c r="C1282" s="12" t="s">
        <v>5890</v>
      </c>
      <c r="D1282" s="12">
        <v>26.36</v>
      </c>
      <c r="E1282" s="12" t="s">
        <v>8368</v>
      </c>
      <c r="F1282" s="12">
        <v>5.52</v>
      </c>
      <c r="G1282" s="12" t="s">
        <v>8389</v>
      </c>
      <c r="H1282" s="12" t="s">
        <v>2380</v>
      </c>
      <c r="I1282" s="12" t="s">
        <v>2380</v>
      </c>
      <c r="J1282" s="12" t="s">
        <v>2380</v>
      </c>
      <c r="K1282" s="33">
        <v>0</v>
      </c>
      <c r="L1282" s="13" t="str">
        <f>_xlfn.XLOOKUP(A1282,'PWQ_Medical Examinations (2)'!A:A,'PWQ_Medical Examinations (2)'!I:I,"Not Found")</f>
        <v>No</v>
      </c>
      <c r="M1282" s="14">
        <v>30291</v>
      </c>
      <c r="N1282" s="15">
        <v>8572.0400000000009</v>
      </c>
      <c r="O1282" s="12" t="s">
        <v>11</v>
      </c>
      <c r="P1282" s="12" t="s">
        <v>11</v>
      </c>
      <c r="Q1282" s="12" t="s">
        <v>300</v>
      </c>
      <c r="R1282" s="12">
        <v>40</v>
      </c>
      <c r="S1282" s="12"/>
      <c r="T1282" s="12"/>
      <c r="U1282" s="12"/>
      <c r="V1282" s="12"/>
      <c r="W1282" s="12"/>
      <c r="X1282" s="12"/>
      <c r="Y1282" s="12"/>
      <c r="Z1282" s="12"/>
    </row>
    <row r="1283" spans="1:26" x14ac:dyDescent="0.35">
      <c r="A1283" s="12" t="s">
        <v>1089</v>
      </c>
      <c r="B1283" s="12" t="s">
        <v>7573</v>
      </c>
      <c r="C1283" s="12" t="s">
        <v>5891</v>
      </c>
      <c r="D1283" s="12">
        <v>45.32</v>
      </c>
      <c r="E1283" s="12" t="s">
        <v>8367</v>
      </c>
      <c r="F1283" s="12">
        <v>6.53</v>
      </c>
      <c r="G1283" s="12" t="s">
        <v>8387</v>
      </c>
      <c r="H1283" s="12" t="s">
        <v>2382</v>
      </c>
      <c r="I1283" s="12" t="s">
        <v>2380</v>
      </c>
      <c r="J1283" s="12" t="s">
        <v>2380</v>
      </c>
      <c r="K1283" s="33">
        <v>1</v>
      </c>
      <c r="L1283" s="13" t="str">
        <f>_xlfn.XLOOKUP(A1283,'PWQ_Medical Examinations (2)'!A:A,'PWQ_Medical Examinations (2)'!I:I,"Not Found")</f>
        <v>No</v>
      </c>
      <c r="M1283" s="14">
        <v>27663</v>
      </c>
      <c r="N1283" s="15">
        <v>8569.86</v>
      </c>
      <c r="O1283" s="12" t="s">
        <v>11</v>
      </c>
      <c r="P1283" s="12" t="s">
        <v>12</v>
      </c>
      <c r="Q1283" s="12" t="s">
        <v>13</v>
      </c>
      <c r="R1283" s="12">
        <v>47</v>
      </c>
      <c r="S1283" s="12"/>
      <c r="T1283" s="12"/>
      <c r="U1283" s="12"/>
      <c r="V1283" s="12"/>
      <c r="W1283" s="12"/>
      <c r="X1283" s="12"/>
      <c r="Y1283" s="12"/>
      <c r="Z1283" s="12"/>
    </row>
    <row r="1284" spans="1:26" x14ac:dyDescent="0.35">
      <c r="A1284" s="12" t="s">
        <v>1088</v>
      </c>
      <c r="B1284" s="12" t="s">
        <v>6931</v>
      </c>
      <c r="C1284" s="12" t="s">
        <v>4958</v>
      </c>
      <c r="D1284" s="12">
        <v>31.93</v>
      </c>
      <c r="E1284" s="12" t="s">
        <v>8367</v>
      </c>
      <c r="F1284" s="12">
        <v>4.82</v>
      </c>
      <c r="G1284" s="12" t="s">
        <v>8389</v>
      </c>
      <c r="H1284" s="12" t="s">
        <v>2382</v>
      </c>
      <c r="I1284" s="12" t="s">
        <v>2380</v>
      </c>
      <c r="J1284" s="12" t="s">
        <v>2380</v>
      </c>
      <c r="K1284" s="33">
        <v>1</v>
      </c>
      <c r="L1284" s="13" t="str">
        <f>_xlfn.XLOOKUP(A1284,'PWQ_Medical Examinations (2)'!A:A,'PWQ_Medical Examinations (2)'!I:I,"Not Found")</f>
        <v>No</v>
      </c>
      <c r="M1284" s="14">
        <v>32407</v>
      </c>
      <c r="N1284" s="15">
        <v>8567.25</v>
      </c>
      <c r="O1284" s="12" t="s">
        <v>11</v>
      </c>
      <c r="P1284" s="12" t="s">
        <v>16</v>
      </c>
      <c r="Q1284" s="12" t="s">
        <v>23</v>
      </c>
      <c r="R1284" s="12">
        <v>34</v>
      </c>
      <c r="S1284" s="12"/>
      <c r="T1284" s="12"/>
      <c r="U1284" s="12"/>
      <c r="V1284" s="12"/>
      <c r="W1284" s="12"/>
      <c r="X1284" s="12"/>
      <c r="Y1284" s="12"/>
      <c r="Z1284" s="12"/>
    </row>
    <row r="1285" spans="1:26" x14ac:dyDescent="0.35">
      <c r="A1285" s="12" t="s">
        <v>1087</v>
      </c>
      <c r="B1285" s="12" t="s">
        <v>7716</v>
      </c>
      <c r="C1285" s="12" t="s">
        <v>5892</v>
      </c>
      <c r="D1285" s="12">
        <v>36</v>
      </c>
      <c r="E1285" s="12" t="s">
        <v>8367</v>
      </c>
      <c r="F1285" s="12">
        <v>11.94</v>
      </c>
      <c r="G1285" s="12" t="s">
        <v>8387</v>
      </c>
      <c r="H1285" s="12" t="s">
        <v>2382</v>
      </c>
      <c r="I1285" s="12" t="s">
        <v>2380</v>
      </c>
      <c r="J1285" s="12" t="s">
        <v>2380</v>
      </c>
      <c r="K1285" s="33">
        <v>1</v>
      </c>
      <c r="L1285" s="13" t="str">
        <f>_xlfn.XLOOKUP(A1285,'PWQ_Medical Examinations (2)'!A:A,'PWQ_Medical Examinations (2)'!I:I,"Not Found")</f>
        <v>No</v>
      </c>
      <c r="M1285" s="14">
        <v>27627</v>
      </c>
      <c r="N1285" s="15">
        <v>8556.91</v>
      </c>
      <c r="O1285" s="12" t="s">
        <v>11</v>
      </c>
      <c r="P1285" s="12" t="s">
        <v>16</v>
      </c>
      <c r="Q1285" s="12" t="s">
        <v>42</v>
      </c>
      <c r="R1285" s="12">
        <v>47</v>
      </c>
      <c r="S1285" s="12"/>
      <c r="T1285" s="12"/>
      <c r="U1285" s="12"/>
      <c r="V1285" s="12"/>
      <c r="W1285" s="12"/>
      <c r="X1285" s="12"/>
      <c r="Y1285" s="12"/>
      <c r="Z1285" s="12"/>
    </row>
    <row r="1286" spans="1:26" x14ac:dyDescent="0.35">
      <c r="A1286" s="12" t="s">
        <v>1086</v>
      </c>
      <c r="B1286" s="12" t="s">
        <v>7717</v>
      </c>
      <c r="C1286" s="12" t="s">
        <v>5893</v>
      </c>
      <c r="D1286" s="12">
        <v>32</v>
      </c>
      <c r="E1286" s="12" t="s">
        <v>8367</v>
      </c>
      <c r="F1286" s="12">
        <v>7.85</v>
      </c>
      <c r="G1286" s="12" t="s">
        <v>8387</v>
      </c>
      <c r="H1286" s="12" t="s">
        <v>2382</v>
      </c>
      <c r="I1286" s="12" t="s">
        <v>2380</v>
      </c>
      <c r="J1286" s="12" t="s">
        <v>2380</v>
      </c>
      <c r="K1286" s="33">
        <v>1</v>
      </c>
      <c r="L1286" s="13" t="str">
        <f>_xlfn.XLOOKUP(A1286,'PWQ_Medical Examinations (2)'!A:A,'PWQ_Medical Examinations (2)'!I:I,"Not Found")</f>
        <v>No</v>
      </c>
      <c r="M1286" s="14">
        <v>27612</v>
      </c>
      <c r="N1286" s="15">
        <v>8551.35</v>
      </c>
      <c r="O1286" s="12" t="s">
        <v>11</v>
      </c>
      <c r="P1286" s="12" t="s">
        <v>11</v>
      </c>
      <c r="Q1286" s="12" t="s">
        <v>42</v>
      </c>
      <c r="R1286" s="12">
        <v>47</v>
      </c>
      <c r="S1286" s="12"/>
      <c r="T1286" s="12"/>
      <c r="U1286" s="12"/>
      <c r="V1286" s="12"/>
      <c r="W1286" s="12"/>
      <c r="X1286" s="12"/>
      <c r="Y1286" s="12"/>
      <c r="Z1286" s="12"/>
    </row>
    <row r="1287" spans="1:26" x14ac:dyDescent="0.35">
      <c r="A1287" s="12" t="s">
        <v>1085</v>
      </c>
      <c r="B1287" s="12" t="s">
        <v>7718</v>
      </c>
      <c r="C1287" s="12" t="s">
        <v>5894</v>
      </c>
      <c r="D1287" s="12">
        <v>29.37</v>
      </c>
      <c r="E1287" s="12" t="s">
        <v>8368</v>
      </c>
      <c r="F1287" s="12">
        <v>8.01</v>
      </c>
      <c r="G1287" s="12" t="s">
        <v>8387</v>
      </c>
      <c r="H1287" s="12" t="s">
        <v>2382</v>
      </c>
      <c r="I1287" s="12" t="s">
        <v>2380</v>
      </c>
      <c r="J1287" s="12" t="s">
        <v>2380</v>
      </c>
      <c r="K1287" s="33">
        <v>1</v>
      </c>
      <c r="L1287" s="13" t="str">
        <f>_xlfn.XLOOKUP(A1287,'PWQ_Medical Examinations (2)'!A:A,'PWQ_Medical Examinations (2)'!I:I,"Not Found")</f>
        <v>No</v>
      </c>
      <c r="M1287" s="14">
        <v>34264</v>
      </c>
      <c r="N1287" s="15">
        <v>400</v>
      </c>
      <c r="O1287" s="12" t="s">
        <v>8400</v>
      </c>
      <c r="P1287" s="12" t="s">
        <v>8390</v>
      </c>
      <c r="Q1287" s="12" t="s">
        <v>8373</v>
      </c>
      <c r="R1287" s="12" t="s">
        <v>8390</v>
      </c>
      <c r="S1287" s="12"/>
      <c r="T1287" s="12"/>
      <c r="U1287" s="12"/>
      <c r="V1287" s="12"/>
      <c r="W1287" s="12"/>
      <c r="X1287" s="12"/>
      <c r="Y1287" s="12"/>
      <c r="Z1287" s="12"/>
    </row>
    <row r="1288" spans="1:26" x14ac:dyDescent="0.35">
      <c r="A1288" s="12" t="s">
        <v>1084</v>
      </c>
      <c r="B1288" s="12" t="s">
        <v>7719</v>
      </c>
      <c r="C1288" s="12" t="s">
        <v>4732</v>
      </c>
      <c r="D1288" s="12">
        <v>23.6</v>
      </c>
      <c r="E1288" s="12" t="s">
        <v>8369</v>
      </c>
      <c r="F1288" s="12">
        <v>7.4</v>
      </c>
      <c r="G1288" s="12" t="s">
        <v>8387</v>
      </c>
      <c r="H1288" s="12" t="s">
        <v>2382</v>
      </c>
      <c r="I1288" s="12" t="s">
        <v>2380</v>
      </c>
      <c r="J1288" s="12" t="s">
        <v>2380</v>
      </c>
      <c r="K1288" s="33">
        <v>1</v>
      </c>
      <c r="L1288" s="13" t="str">
        <f>_xlfn.XLOOKUP(A1288,'PWQ_Medical Examinations (2)'!A:A,'PWQ_Medical Examinations (2)'!I:I,"Not Found")</f>
        <v>No</v>
      </c>
      <c r="M1288" s="14">
        <v>27704</v>
      </c>
      <c r="N1288" s="15">
        <v>8539.67</v>
      </c>
      <c r="O1288" s="12" t="s">
        <v>11</v>
      </c>
      <c r="P1288" s="12" t="s">
        <v>12</v>
      </c>
      <c r="Q1288" s="12" t="s">
        <v>42</v>
      </c>
      <c r="R1288" s="12">
        <v>47</v>
      </c>
      <c r="S1288" s="12"/>
      <c r="T1288" s="12"/>
      <c r="U1288" s="12"/>
      <c r="V1288" s="12"/>
      <c r="W1288" s="12"/>
      <c r="X1288" s="12"/>
      <c r="Y1288" s="12"/>
      <c r="Z1288" s="12"/>
    </row>
    <row r="1289" spans="1:26" x14ac:dyDescent="0.35">
      <c r="A1289" s="12" t="s">
        <v>1083</v>
      </c>
      <c r="B1289" s="12" t="s">
        <v>6904</v>
      </c>
      <c r="C1289" s="12" t="s">
        <v>5895</v>
      </c>
      <c r="D1289" s="12">
        <v>33.155000000000001</v>
      </c>
      <c r="E1289" s="12" t="s">
        <v>8367</v>
      </c>
      <c r="F1289" s="12">
        <v>8.3800000000000008</v>
      </c>
      <c r="G1289" s="12" t="s">
        <v>8387</v>
      </c>
      <c r="H1289" s="12" t="s">
        <v>2382</v>
      </c>
      <c r="I1289" s="12" t="s">
        <v>2380</v>
      </c>
      <c r="J1289" s="12" t="s">
        <v>2380</v>
      </c>
      <c r="K1289" s="33">
        <v>0</v>
      </c>
      <c r="L1289" s="13" t="str">
        <f>_xlfn.XLOOKUP(A1289,'PWQ_Medical Examinations (2)'!A:A,'PWQ_Medical Examinations (2)'!I:I,"Not Found")</f>
        <v>No</v>
      </c>
      <c r="M1289" s="14">
        <v>29947</v>
      </c>
      <c r="N1289" s="15">
        <v>8538.2900000000009</v>
      </c>
      <c r="O1289" s="12" t="s">
        <v>11</v>
      </c>
      <c r="P1289" s="12" t="s">
        <v>12</v>
      </c>
      <c r="Q1289" s="12" t="s">
        <v>247</v>
      </c>
      <c r="R1289" s="12">
        <v>41</v>
      </c>
      <c r="S1289" s="12"/>
      <c r="T1289" s="12"/>
      <c r="U1289" s="12"/>
      <c r="V1289" s="12"/>
      <c r="W1289" s="12"/>
      <c r="X1289" s="12"/>
      <c r="Y1289" s="12"/>
      <c r="Z1289" s="12"/>
    </row>
    <row r="1290" spans="1:26" x14ac:dyDescent="0.35">
      <c r="A1290" s="12" t="s">
        <v>1082</v>
      </c>
      <c r="B1290" s="12" t="s">
        <v>7720</v>
      </c>
      <c r="C1290" s="12" t="s">
        <v>5896</v>
      </c>
      <c r="D1290" s="12">
        <v>24.32</v>
      </c>
      <c r="E1290" s="12" t="s">
        <v>8369</v>
      </c>
      <c r="F1290" s="12">
        <v>11.56</v>
      </c>
      <c r="G1290" s="12" t="s">
        <v>8387</v>
      </c>
      <c r="H1290" s="12" t="s">
        <v>2382</v>
      </c>
      <c r="I1290" s="12" t="s">
        <v>2380</v>
      </c>
      <c r="J1290" s="12" t="s">
        <v>2380</v>
      </c>
      <c r="K1290" s="33">
        <v>1</v>
      </c>
      <c r="L1290" s="13" t="str">
        <f>_xlfn.XLOOKUP(A1290,'PWQ_Medical Examinations (2)'!A:A,'PWQ_Medical Examinations (2)'!I:I,"Not Found")</f>
        <v>No</v>
      </c>
      <c r="M1290" s="14">
        <v>29474</v>
      </c>
      <c r="N1290" s="15">
        <v>300</v>
      </c>
      <c r="O1290" s="12" t="s">
        <v>8400</v>
      </c>
      <c r="P1290" s="12" t="s">
        <v>8390</v>
      </c>
      <c r="Q1290" s="12" t="s">
        <v>8373</v>
      </c>
      <c r="R1290" s="12" t="s">
        <v>8390</v>
      </c>
      <c r="S1290" s="12"/>
      <c r="T1290" s="12"/>
      <c r="U1290" s="12"/>
      <c r="V1290" s="12"/>
      <c r="W1290" s="12"/>
      <c r="X1290" s="12"/>
      <c r="Y1290" s="12"/>
      <c r="Z1290" s="12"/>
    </row>
    <row r="1291" spans="1:26" x14ac:dyDescent="0.35">
      <c r="A1291" s="12" t="s">
        <v>1081</v>
      </c>
      <c r="B1291" s="12" t="s">
        <v>7721</v>
      </c>
      <c r="C1291" s="12" t="s">
        <v>5897</v>
      </c>
      <c r="D1291" s="12">
        <v>36.299999999999997</v>
      </c>
      <c r="E1291" s="12" t="s">
        <v>8367</v>
      </c>
      <c r="F1291" s="12">
        <v>4.6100000000000003</v>
      </c>
      <c r="G1291" s="12" t="s">
        <v>8389</v>
      </c>
      <c r="H1291" s="12" t="s">
        <v>2380</v>
      </c>
      <c r="I1291" s="12" t="s">
        <v>2380</v>
      </c>
      <c r="J1291" s="12" t="s">
        <v>2380</v>
      </c>
      <c r="K1291" s="33">
        <v>0</v>
      </c>
      <c r="L1291" s="13" t="str">
        <f>_xlfn.XLOOKUP(A1291,'PWQ_Medical Examinations (2)'!A:A,'PWQ_Medical Examinations (2)'!I:I,"Not Found")</f>
        <v>No</v>
      </c>
      <c r="M1291" s="14">
        <v>28332</v>
      </c>
      <c r="N1291" s="15">
        <v>8527.5300000000007</v>
      </c>
      <c r="O1291" s="12" t="s">
        <v>11</v>
      </c>
      <c r="P1291" s="12" t="s">
        <v>11</v>
      </c>
      <c r="Q1291" s="12" t="s">
        <v>13</v>
      </c>
      <c r="R1291" s="12">
        <v>45</v>
      </c>
      <c r="S1291" s="12"/>
      <c r="T1291" s="12"/>
      <c r="U1291" s="12"/>
      <c r="V1291" s="12"/>
      <c r="W1291" s="12"/>
      <c r="X1291" s="12"/>
      <c r="Y1291" s="12"/>
      <c r="Z1291" s="12"/>
    </row>
    <row r="1292" spans="1:26" x14ac:dyDescent="0.35">
      <c r="A1292" s="12" t="s">
        <v>1080</v>
      </c>
      <c r="B1292" s="12" t="s">
        <v>6784</v>
      </c>
      <c r="C1292" s="12" t="s">
        <v>5898</v>
      </c>
      <c r="D1292" s="12">
        <v>34.4</v>
      </c>
      <c r="E1292" s="12" t="s">
        <v>8367</v>
      </c>
      <c r="F1292" s="12">
        <v>4.95</v>
      </c>
      <c r="G1292" s="12" t="s">
        <v>8389</v>
      </c>
      <c r="H1292" s="12" t="s">
        <v>2380</v>
      </c>
      <c r="I1292" s="12" t="s">
        <v>2380</v>
      </c>
      <c r="J1292" s="12" t="s">
        <v>2383</v>
      </c>
      <c r="K1292" s="33">
        <v>1</v>
      </c>
      <c r="L1292" s="13" t="str">
        <f>_xlfn.XLOOKUP(A1292,'PWQ_Medical Examinations (2)'!A:A,'PWQ_Medical Examinations (2)'!I:I,"Not Found")</f>
        <v>No</v>
      </c>
      <c r="M1292" s="14">
        <v>29080</v>
      </c>
      <c r="N1292" s="15">
        <v>8522</v>
      </c>
      <c r="O1292" s="12" t="s">
        <v>11</v>
      </c>
      <c r="P1292" s="12" t="s">
        <v>11</v>
      </c>
      <c r="Q1292" s="12" t="s">
        <v>42</v>
      </c>
      <c r="R1292" s="12">
        <v>43</v>
      </c>
      <c r="S1292" s="12"/>
      <c r="T1292" s="12"/>
      <c r="U1292" s="12"/>
      <c r="V1292" s="12"/>
      <c r="W1292" s="12"/>
      <c r="X1292" s="12"/>
      <c r="Y1292" s="12"/>
      <c r="Z1292" s="12"/>
    </row>
    <row r="1293" spans="1:26" x14ac:dyDescent="0.35">
      <c r="A1293" s="12" t="s">
        <v>1079</v>
      </c>
      <c r="B1293" s="12" t="s">
        <v>7584</v>
      </c>
      <c r="C1293" s="12" t="s">
        <v>5899</v>
      </c>
      <c r="D1293" s="12">
        <v>30.9</v>
      </c>
      <c r="E1293" s="12" t="s">
        <v>8367</v>
      </c>
      <c r="F1293" s="12">
        <v>5.04</v>
      </c>
      <c r="G1293" s="12" t="s">
        <v>8389</v>
      </c>
      <c r="H1293" s="12" t="s">
        <v>2380</v>
      </c>
      <c r="I1293" s="12" t="s">
        <v>2380</v>
      </c>
      <c r="J1293" s="12" t="s">
        <v>2380</v>
      </c>
      <c r="K1293" s="33">
        <v>0</v>
      </c>
      <c r="L1293" s="13" t="str">
        <f>_xlfn.XLOOKUP(A1293,'PWQ_Medical Examinations (2)'!A:A,'PWQ_Medical Examinations (2)'!I:I,"Not Found")</f>
        <v>No</v>
      </c>
      <c r="M1293" s="14">
        <v>28488</v>
      </c>
      <c r="N1293" s="15">
        <v>8520.0300000000007</v>
      </c>
      <c r="O1293" s="12" t="s">
        <v>11</v>
      </c>
      <c r="P1293" s="12" t="s">
        <v>12</v>
      </c>
      <c r="Q1293" s="12" t="s">
        <v>42</v>
      </c>
      <c r="R1293" s="12">
        <v>45</v>
      </c>
      <c r="S1293" s="12"/>
      <c r="T1293" s="12"/>
      <c r="U1293" s="12"/>
      <c r="V1293" s="12"/>
      <c r="W1293" s="12"/>
      <c r="X1293" s="12"/>
      <c r="Y1293" s="12"/>
      <c r="Z1293" s="12"/>
    </row>
    <row r="1294" spans="1:26" x14ac:dyDescent="0.35">
      <c r="A1294" s="12" t="s">
        <v>1078</v>
      </c>
      <c r="B1294" s="12" t="s">
        <v>7722</v>
      </c>
      <c r="C1294" s="12" t="s">
        <v>5900</v>
      </c>
      <c r="D1294" s="12">
        <v>28.6</v>
      </c>
      <c r="E1294" s="12" t="s">
        <v>8368</v>
      </c>
      <c r="F1294" s="12">
        <v>5.42</v>
      </c>
      <c r="G1294" s="12" t="s">
        <v>8389</v>
      </c>
      <c r="H1294" s="12" t="s">
        <v>2380</v>
      </c>
      <c r="I1294" s="12" t="s">
        <v>2380</v>
      </c>
      <c r="J1294" s="12" t="s">
        <v>2380</v>
      </c>
      <c r="K1294" s="33">
        <v>0</v>
      </c>
      <c r="L1294" s="13" t="str">
        <f>_xlfn.XLOOKUP(A1294,'PWQ_Medical Examinations (2)'!A:A,'PWQ_Medical Examinations (2)'!I:I,"Not Found")</f>
        <v>No</v>
      </c>
      <c r="M1294" s="14">
        <v>28297</v>
      </c>
      <c r="N1294" s="15">
        <v>8516.83</v>
      </c>
      <c r="O1294" s="12" t="s">
        <v>11</v>
      </c>
      <c r="P1294" s="12" t="s">
        <v>16</v>
      </c>
      <c r="Q1294" s="12" t="s">
        <v>13</v>
      </c>
      <c r="R1294" s="12">
        <v>45</v>
      </c>
      <c r="S1294" s="12"/>
      <c r="T1294" s="12"/>
      <c r="U1294" s="12"/>
      <c r="V1294" s="12"/>
      <c r="W1294" s="12"/>
      <c r="X1294" s="12"/>
      <c r="Y1294" s="12"/>
      <c r="Z1294" s="12"/>
    </row>
    <row r="1295" spans="1:26" x14ac:dyDescent="0.35">
      <c r="A1295" s="12" t="s">
        <v>1077</v>
      </c>
      <c r="B1295" s="12" t="s">
        <v>7723</v>
      </c>
      <c r="C1295" s="12" t="s">
        <v>5901</v>
      </c>
      <c r="D1295" s="12">
        <v>27.83</v>
      </c>
      <c r="E1295" s="12" t="s">
        <v>8368</v>
      </c>
      <c r="F1295" s="12">
        <v>5.39</v>
      </c>
      <c r="G1295" s="12" t="s">
        <v>8389</v>
      </c>
      <c r="H1295" s="12" t="s">
        <v>2380</v>
      </c>
      <c r="I1295" s="12" t="s">
        <v>2380</v>
      </c>
      <c r="J1295" s="12" t="s">
        <v>2380</v>
      </c>
      <c r="K1295" s="33">
        <v>0</v>
      </c>
      <c r="L1295" s="13" t="str">
        <f>_xlfn.XLOOKUP(A1295,'PWQ_Medical Examinations (2)'!A:A,'PWQ_Medical Examinations (2)'!I:I,"Not Found")</f>
        <v>No</v>
      </c>
      <c r="M1295" s="14">
        <v>28485</v>
      </c>
      <c r="N1295" s="15">
        <v>8515.76</v>
      </c>
      <c r="O1295" s="12" t="s">
        <v>11</v>
      </c>
      <c r="P1295" s="12" t="s">
        <v>11</v>
      </c>
      <c r="Q1295" s="12" t="s">
        <v>13</v>
      </c>
      <c r="R1295" s="12">
        <v>45</v>
      </c>
      <c r="S1295" s="12"/>
      <c r="T1295" s="12"/>
      <c r="U1295" s="12"/>
      <c r="V1295" s="12"/>
      <c r="W1295" s="12"/>
      <c r="X1295" s="12"/>
      <c r="Y1295" s="12"/>
      <c r="Z1295" s="12"/>
    </row>
    <row r="1296" spans="1:26" x14ac:dyDescent="0.35">
      <c r="A1296" s="12" t="s">
        <v>1076</v>
      </c>
      <c r="B1296" s="12" t="s">
        <v>7724</v>
      </c>
      <c r="C1296" s="12" t="s">
        <v>5902</v>
      </c>
      <c r="D1296" s="12">
        <v>39.64</v>
      </c>
      <c r="E1296" s="12" t="s">
        <v>8367</v>
      </c>
      <c r="F1296" s="12">
        <v>6</v>
      </c>
      <c r="G1296" s="12" t="s">
        <v>8388</v>
      </c>
      <c r="H1296" s="12" t="s">
        <v>2380</v>
      </c>
      <c r="I1296" s="12" t="s">
        <v>2380</v>
      </c>
      <c r="J1296" s="12" t="s">
        <v>2383</v>
      </c>
      <c r="K1296" s="33">
        <v>1</v>
      </c>
      <c r="L1296" s="13" t="str">
        <f>_xlfn.XLOOKUP(A1296,'PWQ_Medical Examinations (2)'!A:A,'PWQ_Medical Examinations (2)'!I:I,"Not Found")</f>
        <v>No</v>
      </c>
      <c r="M1296" s="14">
        <v>34283</v>
      </c>
      <c r="N1296" s="15">
        <v>8471.65</v>
      </c>
      <c r="O1296" s="12" t="s">
        <v>11</v>
      </c>
      <c r="P1296" s="12" t="s">
        <v>16</v>
      </c>
      <c r="Q1296" s="12" t="s">
        <v>23</v>
      </c>
      <c r="R1296" s="12">
        <v>29</v>
      </c>
      <c r="S1296" s="12"/>
      <c r="T1296" s="12"/>
      <c r="U1296" s="12"/>
      <c r="V1296" s="12"/>
      <c r="W1296" s="12"/>
      <c r="X1296" s="12"/>
      <c r="Y1296" s="12"/>
      <c r="Z1296" s="12"/>
    </row>
    <row r="1297" spans="1:26" x14ac:dyDescent="0.35">
      <c r="A1297" s="12" t="s">
        <v>1075</v>
      </c>
      <c r="B1297" s="12" t="s">
        <v>7725</v>
      </c>
      <c r="C1297" s="12" t="s">
        <v>5903</v>
      </c>
      <c r="D1297" s="12">
        <v>38.479999999999997</v>
      </c>
      <c r="E1297" s="12" t="s">
        <v>8367</v>
      </c>
      <c r="F1297" s="12">
        <v>6.02</v>
      </c>
      <c r="G1297" s="12" t="s">
        <v>8388</v>
      </c>
      <c r="H1297" s="12" t="s">
        <v>2380</v>
      </c>
      <c r="I1297" s="12" t="s">
        <v>2380</v>
      </c>
      <c r="J1297" s="12" t="s">
        <v>2380</v>
      </c>
      <c r="K1297" s="33">
        <v>1</v>
      </c>
      <c r="L1297" s="13" t="str">
        <f>_xlfn.XLOOKUP(A1297,'PWQ_Medical Examinations (2)'!A:A,'PWQ_Medical Examinations (2)'!I:I,"Not Found")</f>
        <v>No</v>
      </c>
      <c r="M1297" s="14">
        <v>33856</v>
      </c>
      <c r="N1297" s="15">
        <v>8466.35</v>
      </c>
      <c r="O1297" s="12" t="s">
        <v>11</v>
      </c>
      <c r="P1297" s="12" t="s">
        <v>11</v>
      </c>
      <c r="Q1297" s="12" t="s">
        <v>23</v>
      </c>
      <c r="R1297" s="12">
        <v>30</v>
      </c>
      <c r="S1297" s="12"/>
      <c r="T1297" s="12"/>
      <c r="U1297" s="12"/>
      <c r="V1297" s="12"/>
      <c r="W1297" s="12"/>
      <c r="X1297" s="12"/>
      <c r="Y1297" s="12"/>
      <c r="Z1297" s="12"/>
    </row>
    <row r="1298" spans="1:26" x14ac:dyDescent="0.35">
      <c r="A1298" s="12" t="s">
        <v>1074</v>
      </c>
      <c r="B1298" s="12" t="s">
        <v>7726</v>
      </c>
      <c r="C1298" s="12" t="s">
        <v>5904</v>
      </c>
      <c r="D1298" s="12">
        <v>36.200000000000003</v>
      </c>
      <c r="E1298" s="12" t="s">
        <v>8367</v>
      </c>
      <c r="F1298" s="12">
        <v>4.62</v>
      </c>
      <c r="G1298" s="12" t="s">
        <v>8389</v>
      </c>
      <c r="H1298" s="12" t="s">
        <v>2380</v>
      </c>
      <c r="I1298" s="12" t="s">
        <v>2380</v>
      </c>
      <c r="J1298" s="12" t="s">
        <v>2380</v>
      </c>
      <c r="K1298" s="33">
        <v>2</v>
      </c>
      <c r="L1298" s="13" t="str">
        <f>_xlfn.XLOOKUP(A1298,'PWQ_Medical Examinations (2)'!A:A,'PWQ_Medical Examinations (2)'!I:I,"Not Found")</f>
        <v>No</v>
      </c>
      <c r="M1298" s="14">
        <v>26659</v>
      </c>
      <c r="N1298" s="15">
        <v>8457.82</v>
      </c>
      <c r="O1298" s="12" t="s">
        <v>11</v>
      </c>
      <c r="P1298" s="12" t="s">
        <v>12</v>
      </c>
      <c r="Q1298" s="12" t="s">
        <v>42</v>
      </c>
      <c r="R1298" s="12">
        <v>50</v>
      </c>
      <c r="S1298" s="12"/>
      <c r="T1298" s="12"/>
      <c r="U1298" s="12"/>
      <c r="V1298" s="12"/>
      <c r="W1298" s="12"/>
      <c r="X1298" s="12"/>
      <c r="Y1298" s="12"/>
      <c r="Z1298" s="12"/>
    </row>
    <row r="1299" spans="1:26" x14ac:dyDescent="0.35">
      <c r="A1299" s="12" t="s">
        <v>1073</v>
      </c>
      <c r="B1299" s="12" t="s">
        <v>7727</v>
      </c>
      <c r="C1299" s="12" t="s">
        <v>5323</v>
      </c>
      <c r="D1299" s="12">
        <v>27.13</v>
      </c>
      <c r="E1299" s="12" t="s">
        <v>8368</v>
      </c>
      <c r="F1299" s="12">
        <v>5.59</v>
      </c>
      <c r="G1299" s="12" t="s">
        <v>8389</v>
      </c>
      <c r="H1299" s="12" t="s">
        <v>2380</v>
      </c>
      <c r="I1299" s="12" t="s">
        <v>2380</v>
      </c>
      <c r="J1299" s="12" t="s">
        <v>2380</v>
      </c>
      <c r="K1299" s="33">
        <v>1</v>
      </c>
      <c r="L1299" s="13" t="str">
        <f>_xlfn.XLOOKUP(A1299,'PWQ_Medical Examinations (2)'!A:A,'PWQ_Medical Examinations (2)'!I:I,"Not Found")</f>
        <v>No</v>
      </c>
      <c r="M1299" s="14">
        <v>30852</v>
      </c>
      <c r="N1299" s="15">
        <v>8450.82</v>
      </c>
      <c r="O1299" s="12" t="s">
        <v>11</v>
      </c>
      <c r="P1299" s="12" t="s">
        <v>11</v>
      </c>
      <c r="Q1299" s="12" t="s">
        <v>200</v>
      </c>
      <c r="R1299" s="12">
        <v>38</v>
      </c>
      <c r="S1299" s="12"/>
      <c r="T1299" s="12"/>
      <c r="U1299" s="12"/>
      <c r="V1299" s="12"/>
      <c r="W1299" s="12"/>
      <c r="X1299" s="12"/>
      <c r="Y1299" s="12"/>
      <c r="Z1299" s="12"/>
    </row>
    <row r="1300" spans="1:26" x14ac:dyDescent="0.35">
      <c r="A1300" s="12" t="s">
        <v>1072</v>
      </c>
      <c r="B1300" s="12" t="s">
        <v>7728</v>
      </c>
      <c r="C1300" s="12" t="s">
        <v>5723</v>
      </c>
      <c r="D1300" s="12">
        <v>20.75</v>
      </c>
      <c r="E1300" s="12" t="s">
        <v>8369</v>
      </c>
      <c r="F1300" s="12">
        <v>5.18</v>
      </c>
      <c r="G1300" s="12" t="s">
        <v>8389</v>
      </c>
      <c r="H1300" s="12" t="s">
        <v>2382</v>
      </c>
      <c r="I1300" s="12" t="s">
        <v>2380</v>
      </c>
      <c r="J1300" s="12" t="s">
        <v>2380</v>
      </c>
      <c r="K1300" s="33">
        <v>2</v>
      </c>
      <c r="L1300" s="13" t="str">
        <f>_xlfn.XLOOKUP(A1300,'PWQ_Medical Examinations (2)'!A:A,'PWQ_Medical Examinations (2)'!I:I,"Not Found")</f>
        <v>No</v>
      </c>
      <c r="M1300" s="14">
        <v>24270</v>
      </c>
      <c r="N1300" s="15">
        <v>8448.66</v>
      </c>
      <c r="O1300" s="12" t="s">
        <v>12</v>
      </c>
      <c r="P1300" s="12" t="s">
        <v>16</v>
      </c>
      <c r="Q1300" s="12" t="s">
        <v>13</v>
      </c>
      <c r="R1300" s="12">
        <v>56</v>
      </c>
      <c r="S1300" s="12"/>
      <c r="T1300" s="12"/>
      <c r="U1300" s="12"/>
      <c r="V1300" s="12"/>
      <c r="W1300" s="12"/>
      <c r="X1300" s="12"/>
      <c r="Y1300" s="12"/>
      <c r="Z1300" s="12"/>
    </row>
    <row r="1301" spans="1:26" x14ac:dyDescent="0.35">
      <c r="A1301" s="12" t="s">
        <v>1071</v>
      </c>
      <c r="B1301" s="12" t="s">
        <v>6768</v>
      </c>
      <c r="C1301" s="12" t="s">
        <v>5905</v>
      </c>
      <c r="D1301" s="12">
        <v>26.6</v>
      </c>
      <c r="E1301" s="12" t="s">
        <v>8368</v>
      </c>
      <c r="F1301" s="12">
        <v>6.29</v>
      </c>
      <c r="G1301" s="12" t="s">
        <v>8388</v>
      </c>
      <c r="H1301" s="12" t="s">
        <v>2380</v>
      </c>
      <c r="I1301" s="12" t="s">
        <v>2380</v>
      </c>
      <c r="J1301" s="12" t="s">
        <v>2380</v>
      </c>
      <c r="K1301" s="33">
        <v>2</v>
      </c>
      <c r="L1301" s="13" t="str">
        <f>_xlfn.XLOOKUP(A1301,'PWQ_Medical Examinations (2)'!A:A,'PWQ_Medical Examinations (2)'!I:I,"Not Found")</f>
        <v>No</v>
      </c>
      <c r="M1301" s="14">
        <v>26546</v>
      </c>
      <c r="N1301" s="15">
        <v>8444.4699999999993</v>
      </c>
      <c r="O1301" s="12" t="s">
        <v>12</v>
      </c>
      <c r="P1301" s="12" t="s">
        <v>16</v>
      </c>
      <c r="Q1301" s="12" t="s">
        <v>42</v>
      </c>
      <c r="R1301" s="12">
        <v>50</v>
      </c>
      <c r="S1301" s="12"/>
      <c r="T1301" s="12"/>
      <c r="U1301" s="12"/>
      <c r="V1301" s="12"/>
      <c r="W1301" s="12"/>
      <c r="X1301" s="12"/>
      <c r="Y1301" s="12"/>
      <c r="Z1301" s="12"/>
    </row>
    <row r="1302" spans="1:26" x14ac:dyDescent="0.35">
      <c r="A1302" s="12" t="s">
        <v>1070</v>
      </c>
      <c r="B1302" s="12" t="s">
        <v>7729</v>
      </c>
      <c r="C1302" s="12" t="s">
        <v>5906</v>
      </c>
      <c r="D1302" s="12">
        <v>25.3</v>
      </c>
      <c r="E1302" s="12" t="s">
        <v>8368</v>
      </c>
      <c r="F1302" s="12">
        <v>4.49</v>
      </c>
      <c r="G1302" s="12" t="s">
        <v>8389</v>
      </c>
      <c r="H1302" s="12" t="s">
        <v>2380</v>
      </c>
      <c r="I1302" s="12" t="s">
        <v>2380</v>
      </c>
      <c r="J1302" s="12" t="s">
        <v>2380</v>
      </c>
      <c r="K1302" s="33">
        <v>2</v>
      </c>
      <c r="L1302" s="13" t="str">
        <f>_xlfn.XLOOKUP(A1302,'PWQ_Medical Examinations (2)'!A:A,'PWQ_Medical Examinations (2)'!I:I,"Not Found")</f>
        <v>No</v>
      </c>
      <c r="M1302" s="14">
        <v>26551</v>
      </c>
      <c r="N1302" s="15">
        <v>8442.67</v>
      </c>
      <c r="O1302" s="12" t="s">
        <v>11</v>
      </c>
      <c r="P1302" s="12" t="s">
        <v>12</v>
      </c>
      <c r="Q1302" s="12" t="s">
        <v>13</v>
      </c>
      <c r="R1302" s="12">
        <v>50</v>
      </c>
      <c r="S1302" s="12"/>
      <c r="T1302" s="12"/>
      <c r="U1302" s="12"/>
      <c r="V1302" s="12"/>
      <c r="W1302" s="12"/>
      <c r="X1302" s="12"/>
      <c r="Y1302" s="12"/>
      <c r="Z1302" s="12"/>
    </row>
    <row r="1303" spans="1:26" x14ac:dyDescent="0.35">
      <c r="A1303" s="12" t="s">
        <v>1069</v>
      </c>
      <c r="B1303" s="12" t="s">
        <v>7730</v>
      </c>
      <c r="C1303" s="12" t="s">
        <v>5907</v>
      </c>
      <c r="D1303" s="12">
        <v>18.84</v>
      </c>
      <c r="E1303" s="12" t="s">
        <v>8369</v>
      </c>
      <c r="F1303" s="12">
        <v>11.82</v>
      </c>
      <c r="G1303" s="12" t="s">
        <v>8387</v>
      </c>
      <c r="H1303" s="12" t="s">
        <v>2382</v>
      </c>
      <c r="I1303" s="12" t="s">
        <v>2380</v>
      </c>
      <c r="J1303" s="12" t="s">
        <v>2383</v>
      </c>
      <c r="K1303" s="33">
        <v>1</v>
      </c>
      <c r="L1303" s="13" t="str">
        <f>_xlfn.XLOOKUP(A1303,'PWQ_Medical Examinations (2)'!A:A,'PWQ_Medical Examinations (2)'!I:I,"Not Found")</f>
        <v>No</v>
      </c>
      <c r="M1303" s="14">
        <v>23278</v>
      </c>
      <c r="N1303" s="15">
        <v>8440.0499999999993</v>
      </c>
      <c r="O1303" s="12" t="s">
        <v>12</v>
      </c>
      <c r="P1303" s="12" t="s">
        <v>11</v>
      </c>
      <c r="Q1303" s="12" t="s">
        <v>13</v>
      </c>
      <c r="R1303" s="12">
        <v>59</v>
      </c>
      <c r="S1303" s="12"/>
      <c r="T1303" s="12"/>
      <c r="U1303" s="12"/>
      <c r="V1303" s="12"/>
      <c r="W1303" s="12"/>
      <c r="X1303" s="12"/>
      <c r="Y1303" s="12"/>
      <c r="Z1303" s="12"/>
    </row>
    <row r="1304" spans="1:26" x14ac:dyDescent="0.35">
      <c r="A1304" s="12" t="s">
        <v>1068</v>
      </c>
      <c r="B1304" s="12" t="s">
        <v>7731</v>
      </c>
      <c r="C1304" s="12" t="s">
        <v>5908</v>
      </c>
      <c r="D1304" s="12">
        <v>19.57</v>
      </c>
      <c r="E1304" s="12" t="s">
        <v>8369</v>
      </c>
      <c r="F1304" s="12">
        <v>7.41</v>
      </c>
      <c r="G1304" s="12" t="s">
        <v>8387</v>
      </c>
      <c r="H1304" s="12" t="s">
        <v>2382</v>
      </c>
      <c r="I1304" s="12" t="s">
        <v>2380</v>
      </c>
      <c r="J1304" s="12" t="s">
        <v>2380</v>
      </c>
      <c r="K1304" s="33">
        <v>1</v>
      </c>
      <c r="L1304" s="13" t="str">
        <f>_xlfn.XLOOKUP(A1304,'PWQ_Medical Examinations (2)'!A:A,'PWQ_Medical Examinations (2)'!I:I,"Not Found")</f>
        <v>No</v>
      </c>
      <c r="M1304" s="14">
        <v>27665</v>
      </c>
      <c r="N1304" s="15">
        <v>8428.07</v>
      </c>
      <c r="O1304" s="12" t="s">
        <v>12</v>
      </c>
      <c r="P1304" s="12" t="s">
        <v>11</v>
      </c>
      <c r="Q1304" s="12" t="s">
        <v>23</v>
      </c>
      <c r="R1304" s="12">
        <v>47</v>
      </c>
      <c r="S1304" s="12"/>
      <c r="T1304" s="12"/>
      <c r="U1304" s="12"/>
      <c r="V1304" s="12"/>
      <c r="W1304" s="12"/>
      <c r="X1304" s="12"/>
      <c r="Y1304" s="12"/>
      <c r="Z1304" s="12"/>
    </row>
    <row r="1305" spans="1:26" x14ac:dyDescent="0.35">
      <c r="A1305" s="12" t="s">
        <v>1067</v>
      </c>
      <c r="B1305" s="12" t="s">
        <v>6931</v>
      </c>
      <c r="C1305" s="12" t="s">
        <v>5909</v>
      </c>
      <c r="D1305" s="12">
        <v>30.495000000000001</v>
      </c>
      <c r="E1305" s="12" t="s">
        <v>8367</v>
      </c>
      <c r="F1305" s="12">
        <v>5.97</v>
      </c>
      <c r="G1305" s="12" t="s">
        <v>8388</v>
      </c>
      <c r="H1305" s="12" t="s">
        <v>2380</v>
      </c>
      <c r="I1305" s="12" t="s">
        <v>2380</v>
      </c>
      <c r="J1305" s="12" t="s">
        <v>2380</v>
      </c>
      <c r="K1305" s="33">
        <v>0</v>
      </c>
      <c r="L1305" s="13" t="str">
        <f>_xlfn.XLOOKUP(A1305,'PWQ_Medical Examinations (2)'!A:A,'PWQ_Medical Examinations (2)'!I:I,"Not Found")</f>
        <v>No</v>
      </c>
      <c r="M1305" s="14">
        <v>28372</v>
      </c>
      <c r="N1305" s="15">
        <v>8413.4599999999991</v>
      </c>
      <c r="O1305" s="12" t="s">
        <v>12</v>
      </c>
      <c r="P1305" s="12" t="s">
        <v>16</v>
      </c>
      <c r="Q1305" s="12" t="s">
        <v>23</v>
      </c>
      <c r="R1305" s="12">
        <v>45</v>
      </c>
      <c r="S1305" s="12"/>
      <c r="T1305" s="12"/>
      <c r="U1305" s="12"/>
      <c r="V1305" s="12"/>
      <c r="W1305" s="12"/>
      <c r="X1305" s="12"/>
      <c r="Y1305" s="12"/>
      <c r="Z1305" s="12"/>
    </row>
    <row r="1306" spans="1:26" x14ac:dyDescent="0.35">
      <c r="A1306" s="12" t="s">
        <v>1066</v>
      </c>
      <c r="B1306" s="12" t="s">
        <v>7087</v>
      </c>
      <c r="C1306" s="12" t="s">
        <v>5910</v>
      </c>
      <c r="D1306" s="12">
        <v>30.114999999999998</v>
      </c>
      <c r="E1306" s="12" t="s">
        <v>8367</v>
      </c>
      <c r="F1306" s="12">
        <v>5.74</v>
      </c>
      <c r="G1306" s="12" t="s">
        <v>8388</v>
      </c>
      <c r="H1306" s="12" t="s">
        <v>2380</v>
      </c>
      <c r="I1306" s="12" t="s">
        <v>2380</v>
      </c>
      <c r="J1306" s="12" t="s">
        <v>2383</v>
      </c>
      <c r="K1306" s="33">
        <v>1</v>
      </c>
      <c r="L1306" s="13" t="str">
        <f>_xlfn.XLOOKUP(A1306,'PWQ_Medical Examinations (2)'!A:A,'PWQ_Medical Examinations (2)'!I:I,"Not Found")</f>
        <v>No</v>
      </c>
      <c r="M1306" s="14">
        <v>29017</v>
      </c>
      <c r="N1306" s="15">
        <v>8410.0499999999993</v>
      </c>
      <c r="O1306" s="12" t="s">
        <v>11</v>
      </c>
      <c r="P1306" s="12" t="s">
        <v>11</v>
      </c>
      <c r="Q1306" s="12" t="s">
        <v>23</v>
      </c>
      <c r="R1306" s="12">
        <v>43</v>
      </c>
      <c r="S1306" s="12"/>
      <c r="T1306" s="12"/>
      <c r="U1306" s="12"/>
      <c r="V1306" s="12"/>
      <c r="W1306" s="12"/>
      <c r="X1306" s="12"/>
      <c r="Y1306" s="12"/>
      <c r="Z1306" s="12"/>
    </row>
    <row r="1307" spans="1:26" x14ac:dyDescent="0.35">
      <c r="A1307" s="12" t="s">
        <v>1065</v>
      </c>
      <c r="B1307" s="12" t="s">
        <v>7732</v>
      </c>
      <c r="C1307" s="12" t="s">
        <v>5911</v>
      </c>
      <c r="D1307" s="12">
        <v>24.78</v>
      </c>
      <c r="E1307" s="12" t="s">
        <v>8368</v>
      </c>
      <c r="F1307" s="12">
        <v>9.85</v>
      </c>
      <c r="G1307" s="12" t="s">
        <v>8387</v>
      </c>
      <c r="H1307" s="12" t="s">
        <v>2380</v>
      </c>
      <c r="I1307" s="12" t="s">
        <v>2380</v>
      </c>
      <c r="J1307" s="12" t="s">
        <v>2380</v>
      </c>
      <c r="K1307" s="33">
        <v>0</v>
      </c>
      <c r="L1307" s="13" t="str">
        <f>_xlfn.XLOOKUP(A1307,'PWQ_Medical Examinations (2)'!A:A,'PWQ_Medical Examinations (2)'!I:I,"Not Found")</f>
        <v>No</v>
      </c>
      <c r="M1307" s="14">
        <v>26194</v>
      </c>
      <c r="N1307" s="15">
        <v>8400.01</v>
      </c>
      <c r="O1307" s="12" t="s">
        <v>11</v>
      </c>
      <c r="P1307" s="12" t="s">
        <v>12</v>
      </c>
      <c r="Q1307" s="12" t="s">
        <v>13</v>
      </c>
      <c r="R1307" s="12">
        <v>51</v>
      </c>
      <c r="S1307" s="12"/>
      <c r="T1307" s="12"/>
      <c r="U1307" s="12"/>
      <c r="V1307" s="12"/>
      <c r="W1307" s="12"/>
      <c r="X1307" s="12"/>
      <c r="Y1307" s="12"/>
      <c r="Z1307" s="12"/>
    </row>
    <row r="1308" spans="1:26" x14ac:dyDescent="0.35">
      <c r="A1308" s="12" t="s">
        <v>1064</v>
      </c>
      <c r="B1308" s="12" t="s">
        <v>7733</v>
      </c>
      <c r="C1308" s="12" t="s">
        <v>5912</v>
      </c>
      <c r="D1308" s="12">
        <v>24.77</v>
      </c>
      <c r="E1308" s="12" t="s">
        <v>8368</v>
      </c>
      <c r="F1308" s="12">
        <v>7.59</v>
      </c>
      <c r="G1308" s="12" t="s">
        <v>8387</v>
      </c>
      <c r="H1308" s="12" t="s">
        <v>2380</v>
      </c>
      <c r="I1308" s="12" t="s">
        <v>2380</v>
      </c>
      <c r="J1308" s="12" t="s">
        <v>2380</v>
      </c>
      <c r="K1308" s="33">
        <v>0</v>
      </c>
      <c r="L1308" s="13" t="str">
        <f>_xlfn.XLOOKUP(A1308,'PWQ_Medical Examinations (2)'!A:A,'PWQ_Medical Examinations (2)'!I:I,"Not Found")</f>
        <v>No</v>
      </c>
      <c r="M1308" s="14">
        <v>26180</v>
      </c>
      <c r="N1308" s="15">
        <v>8396.6200000000008</v>
      </c>
      <c r="O1308" s="12" t="s">
        <v>11</v>
      </c>
      <c r="P1308" s="12" t="s">
        <v>12</v>
      </c>
      <c r="Q1308" s="12" t="s">
        <v>13</v>
      </c>
      <c r="R1308" s="12">
        <v>51</v>
      </c>
      <c r="S1308" s="12"/>
      <c r="T1308" s="12"/>
      <c r="U1308" s="12"/>
      <c r="V1308" s="12"/>
      <c r="W1308" s="12"/>
      <c r="X1308" s="12"/>
      <c r="Y1308" s="12"/>
      <c r="Z1308" s="12"/>
    </row>
    <row r="1309" spans="1:26" x14ac:dyDescent="0.35">
      <c r="A1309" s="12" t="s">
        <v>1063</v>
      </c>
      <c r="B1309" s="12" t="s">
        <v>7428</v>
      </c>
      <c r="C1309" s="12" t="s">
        <v>5913</v>
      </c>
      <c r="D1309" s="12">
        <v>16.579999999999998</v>
      </c>
      <c r="E1309" s="12" t="s">
        <v>8370</v>
      </c>
      <c r="F1309" s="12">
        <v>6.98</v>
      </c>
      <c r="G1309" s="12" t="s">
        <v>8387</v>
      </c>
      <c r="H1309" s="12" t="s">
        <v>2382</v>
      </c>
      <c r="I1309" s="12" t="s">
        <v>2380</v>
      </c>
      <c r="J1309" s="12" t="s">
        <v>2383</v>
      </c>
      <c r="K1309" s="33">
        <v>1</v>
      </c>
      <c r="L1309" s="13" t="str">
        <f>_xlfn.XLOOKUP(A1309,'PWQ_Medical Examinations (2)'!A:A,'PWQ_Medical Examinations (2)'!I:I,"Not Found")</f>
        <v>No</v>
      </c>
      <c r="M1309" s="14">
        <v>23275</v>
      </c>
      <c r="N1309" s="15">
        <v>8355.5400000000009</v>
      </c>
      <c r="O1309" s="12" t="s">
        <v>12</v>
      </c>
      <c r="P1309" s="12" t="s">
        <v>12</v>
      </c>
      <c r="Q1309" s="12" t="s">
        <v>23</v>
      </c>
      <c r="R1309" s="12">
        <v>59</v>
      </c>
      <c r="S1309" s="12"/>
      <c r="T1309" s="12"/>
      <c r="U1309" s="12"/>
      <c r="V1309" s="12"/>
      <c r="W1309" s="12"/>
      <c r="X1309" s="12"/>
      <c r="Y1309" s="12"/>
      <c r="Z1309" s="12"/>
    </row>
    <row r="1310" spans="1:26" x14ac:dyDescent="0.35">
      <c r="A1310" s="12" t="s">
        <v>1062</v>
      </c>
      <c r="B1310" s="12" t="s">
        <v>7237</v>
      </c>
      <c r="C1310" s="12" t="s">
        <v>5032</v>
      </c>
      <c r="D1310" s="12">
        <v>38.17</v>
      </c>
      <c r="E1310" s="12" t="s">
        <v>8367</v>
      </c>
      <c r="F1310" s="12">
        <v>4.7300000000000004</v>
      </c>
      <c r="G1310" s="12" t="s">
        <v>8389</v>
      </c>
      <c r="H1310" s="12" t="s">
        <v>2382</v>
      </c>
      <c r="I1310" s="12" t="s">
        <v>2380</v>
      </c>
      <c r="J1310" s="12" t="s">
        <v>2380</v>
      </c>
      <c r="K1310" s="33">
        <v>0</v>
      </c>
      <c r="L1310" s="13" t="str">
        <f>_xlfn.XLOOKUP(A1310,'PWQ_Medical Examinations (2)'!A:A,'PWQ_Medical Examinations (2)'!I:I,"Not Found")</f>
        <v>No</v>
      </c>
      <c r="M1310" s="14">
        <v>27923</v>
      </c>
      <c r="N1310" s="15">
        <v>8347.16</v>
      </c>
      <c r="O1310" s="12" t="s">
        <v>11</v>
      </c>
      <c r="P1310" s="12" t="s">
        <v>16</v>
      </c>
      <c r="Q1310" s="12" t="s">
        <v>13</v>
      </c>
      <c r="R1310" s="12">
        <v>46</v>
      </c>
      <c r="S1310" s="12"/>
      <c r="T1310" s="12"/>
      <c r="U1310" s="12"/>
      <c r="V1310" s="12"/>
      <c r="W1310" s="12"/>
      <c r="X1310" s="12"/>
      <c r="Y1310" s="12"/>
      <c r="Z1310" s="12"/>
    </row>
    <row r="1311" spans="1:26" x14ac:dyDescent="0.35">
      <c r="A1311" s="12" t="s">
        <v>1061</v>
      </c>
      <c r="B1311" s="12" t="s">
        <v>7734</v>
      </c>
      <c r="C1311" s="12" t="s">
        <v>5914</v>
      </c>
      <c r="D1311" s="12">
        <v>39.424999999999997</v>
      </c>
      <c r="E1311" s="12" t="s">
        <v>8367</v>
      </c>
      <c r="F1311" s="12">
        <v>4.76</v>
      </c>
      <c r="G1311" s="12" t="s">
        <v>8389</v>
      </c>
      <c r="H1311" s="12" t="s">
        <v>2382</v>
      </c>
      <c r="I1311" s="12" t="s">
        <v>2380</v>
      </c>
      <c r="J1311" s="12" t="s">
        <v>2380</v>
      </c>
      <c r="K1311" s="33">
        <v>0</v>
      </c>
      <c r="L1311" s="13" t="str">
        <f>_xlfn.XLOOKUP(A1311,'PWQ_Medical Examinations (2)'!A:A,'PWQ_Medical Examinations (2)'!I:I,"Not Found")</f>
        <v>No</v>
      </c>
      <c r="M1311" s="14">
        <v>27948</v>
      </c>
      <c r="N1311" s="15">
        <v>8342.91</v>
      </c>
      <c r="O1311" s="12" t="s">
        <v>12</v>
      </c>
      <c r="P1311" s="12" t="s">
        <v>16</v>
      </c>
      <c r="Q1311" s="12" t="s">
        <v>168</v>
      </c>
      <c r="R1311" s="12">
        <v>46</v>
      </c>
      <c r="S1311" s="12"/>
      <c r="T1311" s="12"/>
      <c r="U1311" s="12"/>
      <c r="V1311" s="12"/>
      <c r="W1311" s="12"/>
      <c r="X1311" s="12"/>
      <c r="Y1311" s="12"/>
      <c r="Z1311" s="12"/>
    </row>
    <row r="1312" spans="1:26" x14ac:dyDescent="0.35">
      <c r="A1312" s="12" t="s">
        <v>1060</v>
      </c>
      <c r="B1312" s="12" t="s">
        <v>7735</v>
      </c>
      <c r="C1312" s="12" t="s">
        <v>5915</v>
      </c>
      <c r="D1312" s="12">
        <v>33.44</v>
      </c>
      <c r="E1312" s="12" t="s">
        <v>8367</v>
      </c>
      <c r="F1312" s="12">
        <v>6.24</v>
      </c>
      <c r="G1312" s="12" t="s">
        <v>8388</v>
      </c>
      <c r="H1312" s="12" t="s">
        <v>2382</v>
      </c>
      <c r="I1312" s="12" t="s">
        <v>2380</v>
      </c>
      <c r="J1312" s="12" t="s">
        <v>2380</v>
      </c>
      <c r="K1312" s="33">
        <v>0</v>
      </c>
      <c r="L1312" s="13" t="str">
        <f>_xlfn.XLOOKUP(A1312,'PWQ_Medical Examinations (2)'!A:A,'PWQ_Medical Examinations (2)'!I:I,"Not Found")</f>
        <v>No</v>
      </c>
      <c r="M1312" s="14">
        <v>27961</v>
      </c>
      <c r="N1312" s="15">
        <v>8334.59</v>
      </c>
      <c r="O1312" s="12" t="s">
        <v>12</v>
      </c>
      <c r="P1312" s="12" t="s">
        <v>11</v>
      </c>
      <c r="Q1312" s="12" t="s">
        <v>168</v>
      </c>
      <c r="R1312" s="12">
        <v>46</v>
      </c>
      <c r="S1312" s="12"/>
      <c r="T1312" s="12"/>
      <c r="U1312" s="12"/>
      <c r="V1312" s="12"/>
      <c r="W1312" s="12"/>
      <c r="X1312" s="12"/>
      <c r="Y1312" s="12"/>
      <c r="Z1312" s="12"/>
    </row>
    <row r="1313" spans="1:26" x14ac:dyDescent="0.35">
      <c r="A1313" s="12" t="s">
        <v>1059</v>
      </c>
      <c r="B1313" s="12" t="s">
        <v>7074</v>
      </c>
      <c r="C1313" s="12" t="s">
        <v>5916</v>
      </c>
      <c r="D1313" s="12">
        <v>33.344999999999999</v>
      </c>
      <c r="E1313" s="12" t="s">
        <v>8367</v>
      </c>
      <c r="F1313" s="12">
        <v>5.44</v>
      </c>
      <c r="G1313" s="12" t="s">
        <v>8389</v>
      </c>
      <c r="H1313" s="12" t="s">
        <v>2382</v>
      </c>
      <c r="I1313" s="12" t="s">
        <v>2380</v>
      </c>
      <c r="J1313" s="12" t="s">
        <v>2380</v>
      </c>
      <c r="K1313" s="33">
        <v>0</v>
      </c>
      <c r="L1313" s="13" t="str">
        <f>_xlfn.XLOOKUP(A1313,'PWQ_Medical Examinations (2)'!A:A,'PWQ_Medical Examinations (2)'!I:I,"Not Found")</f>
        <v>No</v>
      </c>
      <c r="M1313" s="14">
        <v>27953</v>
      </c>
      <c r="N1313" s="15">
        <v>8334.4599999999991</v>
      </c>
      <c r="O1313" s="12" t="s">
        <v>12</v>
      </c>
      <c r="P1313" s="12" t="s">
        <v>11</v>
      </c>
      <c r="Q1313" s="12" t="s">
        <v>168</v>
      </c>
      <c r="R1313" s="12">
        <v>46</v>
      </c>
      <c r="S1313" s="12"/>
      <c r="T1313" s="12"/>
      <c r="U1313" s="12"/>
      <c r="V1313" s="12"/>
      <c r="W1313" s="12"/>
      <c r="X1313" s="12"/>
      <c r="Y1313" s="12"/>
      <c r="Z1313" s="12"/>
    </row>
    <row r="1314" spans="1:26" x14ac:dyDescent="0.35">
      <c r="A1314" s="12" t="s">
        <v>1058</v>
      </c>
      <c r="B1314" s="12" t="s">
        <v>7736</v>
      </c>
      <c r="C1314" s="12" t="s">
        <v>5917</v>
      </c>
      <c r="D1314" s="12">
        <v>38.79</v>
      </c>
      <c r="E1314" s="12" t="s">
        <v>8367</v>
      </c>
      <c r="F1314" s="12">
        <v>5.08</v>
      </c>
      <c r="G1314" s="12" t="s">
        <v>8389</v>
      </c>
      <c r="H1314" s="12" t="s">
        <v>2380</v>
      </c>
      <c r="I1314" s="12" t="s">
        <v>2380</v>
      </c>
      <c r="J1314" s="12" t="s">
        <v>2383</v>
      </c>
      <c r="K1314" s="33">
        <v>1</v>
      </c>
      <c r="L1314" s="13" t="str">
        <f>_xlfn.XLOOKUP(A1314,'PWQ_Medical Examinations (2)'!A:A,'PWQ_Medical Examinations (2)'!I:I,"Not Found")</f>
        <v>No</v>
      </c>
      <c r="M1314" s="14">
        <v>34142</v>
      </c>
      <c r="N1314" s="15">
        <v>8314.65</v>
      </c>
      <c r="O1314" s="12" t="s">
        <v>11</v>
      </c>
      <c r="P1314" s="12" t="s">
        <v>16</v>
      </c>
      <c r="Q1314" s="12" t="s">
        <v>23</v>
      </c>
      <c r="R1314" s="12">
        <v>29</v>
      </c>
      <c r="S1314" s="12"/>
      <c r="T1314" s="12"/>
      <c r="U1314" s="12"/>
      <c r="V1314" s="12"/>
      <c r="W1314" s="12"/>
      <c r="X1314" s="12"/>
      <c r="Y1314" s="12"/>
      <c r="Z1314" s="12"/>
    </row>
    <row r="1315" spans="1:26" x14ac:dyDescent="0.35">
      <c r="A1315" s="12" t="s">
        <v>1057</v>
      </c>
      <c r="B1315" s="12" t="s">
        <v>6970</v>
      </c>
      <c r="C1315" s="12" t="s">
        <v>5918</v>
      </c>
      <c r="D1315" s="12">
        <v>30.684999999999999</v>
      </c>
      <c r="E1315" s="12" t="s">
        <v>8367</v>
      </c>
      <c r="F1315" s="12">
        <v>4.87</v>
      </c>
      <c r="G1315" s="12" t="s">
        <v>8389</v>
      </c>
      <c r="H1315" s="12" t="s">
        <v>2380</v>
      </c>
      <c r="I1315" s="12" t="s">
        <v>2380</v>
      </c>
      <c r="J1315" s="12" t="s">
        <v>2383</v>
      </c>
      <c r="K1315" s="33">
        <v>1</v>
      </c>
      <c r="L1315" s="13" t="str">
        <f>_xlfn.XLOOKUP(A1315,'PWQ_Medical Examinations (2)'!A:A,'PWQ_Medical Examinations (2)'!I:I,"Not Found")</f>
        <v>No</v>
      </c>
      <c r="M1315" s="14">
        <v>29074</v>
      </c>
      <c r="N1315" s="15">
        <v>8310.84</v>
      </c>
      <c r="O1315" s="12" t="s">
        <v>11</v>
      </c>
      <c r="P1315" s="12" t="s">
        <v>11</v>
      </c>
      <c r="Q1315" s="12" t="s">
        <v>23</v>
      </c>
      <c r="R1315" s="12">
        <v>43</v>
      </c>
      <c r="S1315" s="12"/>
      <c r="T1315" s="12"/>
      <c r="U1315" s="12"/>
      <c r="V1315" s="12"/>
      <c r="W1315" s="12"/>
      <c r="X1315" s="12"/>
      <c r="Y1315" s="12"/>
      <c r="Z1315" s="12"/>
    </row>
    <row r="1316" spans="1:26" x14ac:dyDescent="0.35">
      <c r="A1316" s="12" t="s">
        <v>1056</v>
      </c>
      <c r="B1316" s="12" t="s">
        <v>7737</v>
      </c>
      <c r="C1316" s="12" t="s">
        <v>5919</v>
      </c>
      <c r="D1316" s="12">
        <v>22.135000000000002</v>
      </c>
      <c r="E1316" s="12" t="s">
        <v>8369</v>
      </c>
      <c r="F1316" s="12">
        <v>8.17</v>
      </c>
      <c r="G1316" s="12" t="s">
        <v>8387</v>
      </c>
      <c r="H1316" s="12" t="s">
        <v>2380</v>
      </c>
      <c r="I1316" s="12" t="s">
        <v>2380</v>
      </c>
      <c r="J1316" s="12" t="s">
        <v>2380</v>
      </c>
      <c r="K1316" s="33">
        <v>0</v>
      </c>
      <c r="L1316" s="13" t="str">
        <f>_xlfn.XLOOKUP(A1316,'PWQ_Medical Examinations (2)'!A:A,'PWQ_Medical Examinations (2)'!I:I,"Not Found")</f>
        <v>No</v>
      </c>
      <c r="M1316" s="14">
        <v>28667</v>
      </c>
      <c r="N1316" s="15">
        <v>8302.5400000000009</v>
      </c>
      <c r="O1316" s="12" t="s">
        <v>12</v>
      </c>
      <c r="P1316" s="12" t="s">
        <v>12</v>
      </c>
      <c r="Q1316" s="12" t="s">
        <v>168</v>
      </c>
      <c r="R1316" s="12">
        <v>44</v>
      </c>
      <c r="S1316" s="12"/>
      <c r="T1316" s="12"/>
      <c r="U1316" s="12"/>
      <c r="V1316" s="12"/>
      <c r="W1316" s="12"/>
      <c r="X1316" s="12"/>
      <c r="Y1316" s="12"/>
      <c r="Z1316" s="12"/>
    </row>
    <row r="1317" spans="1:26" x14ac:dyDescent="0.35">
      <c r="A1317" s="12" t="s">
        <v>1055</v>
      </c>
      <c r="B1317" s="12" t="s">
        <v>7146</v>
      </c>
      <c r="C1317" s="12" t="s">
        <v>5920</v>
      </c>
      <c r="D1317" s="12">
        <v>33.33</v>
      </c>
      <c r="E1317" s="12" t="s">
        <v>8367</v>
      </c>
      <c r="F1317" s="12">
        <v>7.61</v>
      </c>
      <c r="G1317" s="12" t="s">
        <v>8387</v>
      </c>
      <c r="H1317" s="12" t="s">
        <v>2380</v>
      </c>
      <c r="I1317" s="12" t="s">
        <v>2380</v>
      </c>
      <c r="J1317" s="12" t="s">
        <v>2380</v>
      </c>
      <c r="K1317" s="33">
        <v>0</v>
      </c>
      <c r="L1317" s="13" t="str">
        <f>_xlfn.XLOOKUP(A1317,'PWQ_Medical Examinations (2)'!A:A,'PWQ_Medical Examinations (2)'!I:I,"Not Found")</f>
        <v>No</v>
      </c>
      <c r="M1317" s="14">
        <v>27186</v>
      </c>
      <c r="N1317" s="15">
        <v>8283.68</v>
      </c>
      <c r="O1317" s="12" t="s">
        <v>11</v>
      </c>
      <c r="P1317" s="12" t="s">
        <v>12</v>
      </c>
      <c r="Q1317" s="12" t="s">
        <v>13</v>
      </c>
      <c r="R1317" s="12">
        <v>49</v>
      </c>
      <c r="S1317" s="12"/>
      <c r="T1317" s="12"/>
      <c r="U1317" s="12"/>
      <c r="V1317" s="12"/>
      <c r="W1317" s="12"/>
      <c r="X1317" s="12"/>
      <c r="Y1317" s="12"/>
      <c r="Z1317" s="12"/>
    </row>
    <row r="1318" spans="1:26" x14ac:dyDescent="0.35">
      <c r="A1318" s="12" t="s">
        <v>1054</v>
      </c>
      <c r="B1318" s="12" t="s">
        <v>7738</v>
      </c>
      <c r="C1318" s="12" t="s">
        <v>5921</v>
      </c>
      <c r="D1318" s="12">
        <v>31.13</v>
      </c>
      <c r="E1318" s="12" t="s">
        <v>8367</v>
      </c>
      <c r="F1318" s="12">
        <v>10.1</v>
      </c>
      <c r="G1318" s="12" t="s">
        <v>8387</v>
      </c>
      <c r="H1318" s="12" t="s">
        <v>2380</v>
      </c>
      <c r="I1318" s="12" t="s">
        <v>2380</v>
      </c>
      <c r="J1318" s="12" t="s">
        <v>2380</v>
      </c>
      <c r="K1318" s="33">
        <v>0</v>
      </c>
      <c r="L1318" s="13" t="str">
        <f>_xlfn.XLOOKUP(A1318,'PWQ_Medical Examinations (2)'!A:A,'PWQ_Medical Examinations (2)'!I:I,"Not Found")</f>
        <v>No</v>
      </c>
      <c r="M1318" s="14">
        <v>27385</v>
      </c>
      <c r="N1318" s="15">
        <v>8280.6200000000008</v>
      </c>
      <c r="O1318" s="12" t="s">
        <v>11</v>
      </c>
      <c r="P1318" s="12" t="s">
        <v>11</v>
      </c>
      <c r="Q1318" s="12" t="s">
        <v>13</v>
      </c>
      <c r="R1318" s="12">
        <v>48</v>
      </c>
      <c r="S1318" s="12"/>
      <c r="T1318" s="12"/>
      <c r="U1318" s="12"/>
      <c r="V1318" s="12"/>
      <c r="W1318" s="12"/>
      <c r="X1318" s="12"/>
      <c r="Y1318" s="12"/>
      <c r="Z1318" s="12"/>
    </row>
    <row r="1319" spans="1:26" x14ac:dyDescent="0.35">
      <c r="A1319" s="12" t="s">
        <v>1053</v>
      </c>
      <c r="B1319" s="12" t="s">
        <v>7739</v>
      </c>
      <c r="C1319" s="12" t="s">
        <v>5922</v>
      </c>
      <c r="D1319" s="12">
        <v>28.9</v>
      </c>
      <c r="E1319" s="12" t="s">
        <v>8368</v>
      </c>
      <c r="F1319" s="12">
        <v>11.24</v>
      </c>
      <c r="G1319" s="12" t="s">
        <v>8387</v>
      </c>
      <c r="H1319" s="12" t="s">
        <v>2380</v>
      </c>
      <c r="I1319" s="12" t="s">
        <v>2380</v>
      </c>
      <c r="J1319" s="12" t="s">
        <v>2380</v>
      </c>
      <c r="K1319" s="33">
        <v>0</v>
      </c>
      <c r="L1319" s="13" t="str">
        <f>_xlfn.XLOOKUP(A1319,'PWQ_Medical Examinations (2)'!A:A,'PWQ_Medical Examinations (2)'!I:I,"Not Found")</f>
        <v>No</v>
      </c>
      <c r="M1319" s="14">
        <v>27298</v>
      </c>
      <c r="N1319" s="15">
        <v>8277.52</v>
      </c>
      <c r="O1319" s="12" t="s">
        <v>11</v>
      </c>
      <c r="P1319" s="12" t="s">
        <v>11</v>
      </c>
      <c r="Q1319" s="12" t="s">
        <v>42</v>
      </c>
      <c r="R1319" s="12">
        <v>48</v>
      </c>
      <c r="S1319" s="12"/>
      <c r="T1319" s="12"/>
      <c r="U1319" s="12"/>
      <c r="V1319" s="12"/>
      <c r="W1319" s="12"/>
      <c r="X1319" s="12"/>
      <c r="Y1319" s="12"/>
      <c r="Z1319" s="12"/>
    </row>
    <row r="1320" spans="1:26" x14ac:dyDescent="0.35">
      <c r="A1320" s="12" t="s">
        <v>1052</v>
      </c>
      <c r="B1320" s="12" t="s">
        <v>7740</v>
      </c>
      <c r="C1320" s="12" t="s">
        <v>5923</v>
      </c>
      <c r="D1320" s="12">
        <v>43.31</v>
      </c>
      <c r="E1320" s="12" t="s">
        <v>8367</v>
      </c>
      <c r="F1320" s="12">
        <v>6.1</v>
      </c>
      <c r="G1320" s="12" t="s">
        <v>8388</v>
      </c>
      <c r="H1320" s="12" t="s">
        <v>2382</v>
      </c>
      <c r="I1320" s="12" t="s">
        <v>2382</v>
      </c>
      <c r="J1320" s="12" t="s">
        <v>2380</v>
      </c>
      <c r="K1320" s="33">
        <v>1</v>
      </c>
      <c r="L1320" s="13" t="str">
        <f>_xlfn.XLOOKUP(A1320,'PWQ_Medical Examinations (2)'!A:A,'PWQ_Medical Examinations (2)'!I:I,"Not Found")</f>
        <v>No</v>
      </c>
      <c r="M1320" s="14">
        <v>36858</v>
      </c>
      <c r="N1320" s="15">
        <v>8271.4599999999991</v>
      </c>
      <c r="O1320" s="12" t="s">
        <v>11</v>
      </c>
      <c r="P1320" s="12" t="s">
        <v>16</v>
      </c>
      <c r="Q1320" s="12" t="s">
        <v>249</v>
      </c>
      <c r="R1320" s="12">
        <v>22</v>
      </c>
      <c r="S1320" s="12"/>
      <c r="T1320" s="12"/>
      <c r="U1320" s="12"/>
      <c r="V1320" s="12"/>
      <c r="W1320" s="12"/>
      <c r="X1320" s="12"/>
      <c r="Y1320" s="12"/>
      <c r="Z1320" s="12"/>
    </row>
    <row r="1321" spans="1:26" x14ac:dyDescent="0.35">
      <c r="A1321" s="12" t="s">
        <v>1051</v>
      </c>
      <c r="B1321" s="12" t="s">
        <v>6733</v>
      </c>
      <c r="C1321" s="12" t="s">
        <v>5924</v>
      </c>
      <c r="D1321" s="12">
        <v>22.8</v>
      </c>
      <c r="E1321" s="12" t="s">
        <v>8369</v>
      </c>
      <c r="F1321" s="12">
        <v>6.98</v>
      </c>
      <c r="G1321" s="12" t="s">
        <v>8387</v>
      </c>
      <c r="H1321" s="12" t="s">
        <v>2380</v>
      </c>
      <c r="I1321" s="12" t="s">
        <v>2380</v>
      </c>
      <c r="J1321" s="12" t="s">
        <v>2380</v>
      </c>
      <c r="K1321" s="33">
        <v>0</v>
      </c>
      <c r="L1321" s="13" t="str">
        <f>_xlfn.XLOOKUP(A1321,'PWQ_Medical Examinations (2)'!A:A,'PWQ_Medical Examinations (2)'!I:I,"Not Found")</f>
        <v>No</v>
      </c>
      <c r="M1321" s="14">
        <v>27246</v>
      </c>
      <c r="N1321" s="15">
        <v>8269.0400000000009</v>
      </c>
      <c r="O1321" s="12" t="s">
        <v>11</v>
      </c>
      <c r="P1321" s="12" t="s">
        <v>16</v>
      </c>
      <c r="Q1321" s="12" t="s">
        <v>42</v>
      </c>
      <c r="R1321" s="12">
        <v>48</v>
      </c>
      <c r="S1321" s="12"/>
      <c r="T1321" s="12"/>
      <c r="U1321" s="12"/>
      <c r="V1321" s="12"/>
      <c r="W1321" s="12"/>
      <c r="X1321" s="12"/>
      <c r="Y1321" s="12"/>
      <c r="Z1321" s="12"/>
    </row>
    <row r="1322" spans="1:26" x14ac:dyDescent="0.35">
      <c r="A1322" s="12" t="s">
        <v>1050</v>
      </c>
      <c r="B1322" s="12" t="s">
        <v>7741</v>
      </c>
      <c r="C1322" s="12" t="s">
        <v>5925</v>
      </c>
      <c r="D1322" s="12">
        <v>19.09</v>
      </c>
      <c r="E1322" s="12" t="s">
        <v>8369</v>
      </c>
      <c r="F1322" s="12">
        <v>4</v>
      </c>
      <c r="G1322" s="12" t="s">
        <v>8389</v>
      </c>
      <c r="H1322" s="12" t="s">
        <v>2382</v>
      </c>
      <c r="I1322" s="12" t="s">
        <v>2380</v>
      </c>
      <c r="J1322" s="12" t="s">
        <v>2380</v>
      </c>
      <c r="K1322" s="33">
        <v>1</v>
      </c>
      <c r="L1322" s="13" t="str">
        <f>_xlfn.XLOOKUP(A1322,'PWQ_Medical Examinations (2)'!A:A,'PWQ_Medical Examinations (2)'!I:I,"Not Found")</f>
        <v>No</v>
      </c>
      <c r="M1322" s="14">
        <v>23625</v>
      </c>
      <c r="N1322" s="15">
        <v>8268</v>
      </c>
      <c r="O1322" s="12" t="s">
        <v>12</v>
      </c>
      <c r="P1322" s="12" t="s">
        <v>12</v>
      </c>
      <c r="Q1322" s="12" t="s">
        <v>13</v>
      </c>
      <c r="R1322" s="12">
        <v>58</v>
      </c>
      <c r="S1322" s="12"/>
      <c r="T1322" s="12"/>
      <c r="U1322" s="12"/>
      <c r="V1322" s="12"/>
      <c r="W1322" s="12"/>
      <c r="X1322" s="12"/>
      <c r="Y1322" s="12"/>
      <c r="Z1322" s="12"/>
    </row>
    <row r="1323" spans="1:26" x14ac:dyDescent="0.35">
      <c r="A1323" s="12" t="s">
        <v>1049</v>
      </c>
      <c r="B1323" s="12" t="s">
        <v>7742</v>
      </c>
      <c r="C1323" s="12" t="s">
        <v>5926</v>
      </c>
      <c r="D1323" s="12">
        <v>23.37</v>
      </c>
      <c r="E1323" s="12" t="s">
        <v>8369</v>
      </c>
      <c r="F1323" s="12">
        <v>4.2300000000000004</v>
      </c>
      <c r="G1323" s="12" t="s">
        <v>8389</v>
      </c>
      <c r="H1323" s="12" t="s">
        <v>2380</v>
      </c>
      <c r="I1323" s="12" t="s">
        <v>2380</v>
      </c>
      <c r="J1323" s="12" t="s">
        <v>2380</v>
      </c>
      <c r="K1323" s="33">
        <v>0</v>
      </c>
      <c r="L1323" s="13" t="str">
        <f>_xlfn.XLOOKUP(A1323,'PWQ_Medical Examinations (2)'!A:A,'PWQ_Medical Examinations (2)'!I:I,"Not Found")</f>
        <v>No</v>
      </c>
      <c r="M1323" s="14">
        <v>30221</v>
      </c>
      <c r="N1323" s="15">
        <v>8252.2800000000007</v>
      </c>
      <c r="O1323" s="12" t="s">
        <v>11</v>
      </c>
      <c r="P1323" s="12" t="s">
        <v>11</v>
      </c>
      <c r="Q1323" s="12" t="s">
        <v>247</v>
      </c>
      <c r="R1323" s="12">
        <v>40</v>
      </c>
      <c r="S1323" s="12"/>
      <c r="T1323" s="12"/>
      <c r="U1323" s="12"/>
      <c r="V1323" s="12"/>
      <c r="W1323" s="12"/>
      <c r="X1323" s="12"/>
      <c r="Y1323" s="12"/>
      <c r="Z1323" s="12"/>
    </row>
    <row r="1324" spans="1:26" x14ac:dyDescent="0.35">
      <c r="A1324" s="12" t="s">
        <v>1048</v>
      </c>
      <c r="B1324" s="12" t="s">
        <v>7743</v>
      </c>
      <c r="C1324" s="12" t="s">
        <v>5927</v>
      </c>
      <c r="D1324" s="12">
        <v>33.44</v>
      </c>
      <c r="E1324" s="12" t="s">
        <v>8367</v>
      </c>
      <c r="F1324" s="12">
        <v>4.72</v>
      </c>
      <c r="G1324" s="12" t="s">
        <v>8389</v>
      </c>
      <c r="H1324" s="12" t="s">
        <v>2382</v>
      </c>
      <c r="I1324" s="12" t="s">
        <v>2380</v>
      </c>
      <c r="J1324" s="12" t="s">
        <v>2380</v>
      </c>
      <c r="K1324" s="33">
        <v>0</v>
      </c>
      <c r="L1324" s="13" t="str">
        <f>_xlfn.XLOOKUP(A1324,'PWQ_Medical Examinations (2)'!A:A,'PWQ_Medical Examinations (2)'!I:I,"Not Found")</f>
        <v>No</v>
      </c>
      <c r="M1324" s="14">
        <v>28005</v>
      </c>
      <c r="N1324" s="15">
        <v>8240.59</v>
      </c>
      <c r="O1324" s="12" t="s">
        <v>11</v>
      </c>
      <c r="P1324" s="12" t="s">
        <v>11</v>
      </c>
      <c r="Q1324" s="12" t="s">
        <v>13</v>
      </c>
      <c r="R1324" s="12">
        <v>46</v>
      </c>
      <c r="S1324" s="12"/>
      <c r="T1324" s="12"/>
      <c r="U1324" s="12"/>
      <c r="V1324" s="12"/>
      <c r="W1324" s="12"/>
      <c r="X1324" s="12"/>
      <c r="Y1324" s="12"/>
      <c r="Z1324" s="12"/>
    </row>
    <row r="1325" spans="1:26" x14ac:dyDescent="0.35">
      <c r="A1325" s="12" t="s">
        <v>1047</v>
      </c>
      <c r="B1325" s="12" t="s">
        <v>7744</v>
      </c>
      <c r="C1325" s="12" t="s">
        <v>5928</v>
      </c>
      <c r="D1325" s="12">
        <v>28.05</v>
      </c>
      <c r="E1325" s="12" t="s">
        <v>8368</v>
      </c>
      <c r="F1325" s="12">
        <v>5.63</v>
      </c>
      <c r="G1325" s="12" t="s">
        <v>8389</v>
      </c>
      <c r="H1325" s="12" t="s">
        <v>2382</v>
      </c>
      <c r="I1325" s="12" t="s">
        <v>2380</v>
      </c>
      <c r="J1325" s="12" t="s">
        <v>2380</v>
      </c>
      <c r="K1325" s="33">
        <v>0</v>
      </c>
      <c r="L1325" s="13" t="str">
        <f>_xlfn.XLOOKUP(A1325,'PWQ_Medical Examinations (2)'!A:A,'PWQ_Medical Examinations (2)'!I:I,"Not Found")</f>
        <v>No</v>
      </c>
      <c r="M1325" s="14">
        <v>27941</v>
      </c>
      <c r="N1325" s="15">
        <v>8233.1</v>
      </c>
      <c r="O1325" s="12" t="s">
        <v>11</v>
      </c>
      <c r="P1325" s="12" t="s">
        <v>11</v>
      </c>
      <c r="Q1325" s="12" t="s">
        <v>13</v>
      </c>
      <c r="R1325" s="12">
        <v>46</v>
      </c>
      <c r="S1325" s="12"/>
      <c r="T1325" s="12"/>
      <c r="U1325" s="12"/>
      <c r="V1325" s="12"/>
      <c r="W1325" s="12"/>
      <c r="X1325" s="12"/>
      <c r="Y1325" s="12"/>
      <c r="Z1325" s="12"/>
    </row>
    <row r="1326" spans="1:26" x14ac:dyDescent="0.35">
      <c r="A1326" s="12" t="s">
        <v>1046</v>
      </c>
      <c r="B1326" s="12" t="s">
        <v>6791</v>
      </c>
      <c r="C1326" s="12" t="s">
        <v>5929</v>
      </c>
      <c r="D1326" s="12">
        <v>27.72</v>
      </c>
      <c r="E1326" s="12" t="s">
        <v>8368</v>
      </c>
      <c r="F1326" s="12">
        <v>5.83</v>
      </c>
      <c r="G1326" s="12" t="s">
        <v>8388</v>
      </c>
      <c r="H1326" s="12" t="s">
        <v>2382</v>
      </c>
      <c r="I1326" s="12" t="s">
        <v>2380</v>
      </c>
      <c r="J1326" s="12" t="s">
        <v>2380</v>
      </c>
      <c r="K1326" s="33">
        <v>0</v>
      </c>
      <c r="L1326" s="13" t="str">
        <f>_xlfn.XLOOKUP(A1326,'PWQ_Medical Examinations (2)'!A:A,'PWQ_Medical Examinations (2)'!I:I,"Not Found")</f>
        <v>No</v>
      </c>
      <c r="M1326" s="14">
        <v>28006</v>
      </c>
      <c r="N1326" s="15">
        <v>8232.64</v>
      </c>
      <c r="O1326" s="12" t="s">
        <v>11</v>
      </c>
      <c r="P1326" s="12" t="s">
        <v>12</v>
      </c>
      <c r="Q1326" s="12" t="s">
        <v>13</v>
      </c>
      <c r="R1326" s="12">
        <v>46</v>
      </c>
      <c r="S1326" s="12"/>
      <c r="T1326" s="12"/>
      <c r="U1326" s="12"/>
      <c r="V1326" s="12"/>
      <c r="W1326" s="12"/>
      <c r="X1326" s="12"/>
      <c r="Y1326" s="12"/>
      <c r="Z1326" s="12"/>
    </row>
    <row r="1327" spans="1:26" x14ac:dyDescent="0.35">
      <c r="A1327" s="12" t="s">
        <v>1045</v>
      </c>
      <c r="B1327" s="12" t="s">
        <v>7745</v>
      </c>
      <c r="C1327" s="12" t="s">
        <v>5930</v>
      </c>
      <c r="D1327" s="12">
        <v>29.81</v>
      </c>
      <c r="E1327" s="12" t="s">
        <v>8368</v>
      </c>
      <c r="F1327" s="12">
        <v>9.23</v>
      </c>
      <c r="G1327" s="12" t="s">
        <v>8387</v>
      </c>
      <c r="H1327" s="12" t="s">
        <v>2380</v>
      </c>
      <c r="I1327" s="12" t="s">
        <v>2380</v>
      </c>
      <c r="J1327" s="12" t="s">
        <v>2380</v>
      </c>
      <c r="K1327" s="33">
        <v>0</v>
      </c>
      <c r="L1327" s="13" t="str">
        <f>_xlfn.XLOOKUP(A1327,'PWQ_Medical Examinations (2)'!A:A,'PWQ_Medical Examinations (2)'!I:I,"Not Found")</f>
        <v>No</v>
      </c>
      <c r="M1327" s="14">
        <v>28671</v>
      </c>
      <c r="N1327" s="15">
        <v>8219.2000000000007</v>
      </c>
      <c r="O1327" s="12" t="s">
        <v>11</v>
      </c>
      <c r="P1327" s="12" t="s">
        <v>11</v>
      </c>
      <c r="Q1327" s="12" t="s">
        <v>13</v>
      </c>
      <c r="R1327" s="12">
        <v>44</v>
      </c>
      <c r="S1327" s="12"/>
      <c r="T1327" s="12"/>
      <c r="U1327" s="12"/>
      <c r="V1327" s="12"/>
      <c r="W1327" s="12"/>
      <c r="X1327" s="12"/>
      <c r="Y1327" s="12"/>
      <c r="Z1327" s="12"/>
    </row>
    <row r="1328" spans="1:26" x14ac:dyDescent="0.35">
      <c r="A1328" s="12" t="s">
        <v>1044</v>
      </c>
      <c r="B1328" s="12" t="s">
        <v>7144</v>
      </c>
      <c r="C1328" s="12" t="s">
        <v>5931</v>
      </c>
      <c r="D1328" s="12">
        <v>23.98</v>
      </c>
      <c r="E1328" s="12" t="s">
        <v>8369</v>
      </c>
      <c r="F1328" s="12">
        <v>9.89</v>
      </c>
      <c r="G1328" s="12" t="s">
        <v>8387</v>
      </c>
      <c r="H1328" s="12" t="s">
        <v>2380</v>
      </c>
      <c r="I1328" s="12" t="s">
        <v>2380</v>
      </c>
      <c r="J1328" s="12" t="s">
        <v>2380</v>
      </c>
      <c r="K1328" s="33">
        <v>0</v>
      </c>
      <c r="L1328" s="13" t="str">
        <f>_xlfn.XLOOKUP(A1328,'PWQ_Medical Examinations (2)'!A:A,'PWQ_Medical Examinations (2)'!I:I,"Not Found")</f>
        <v>No</v>
      </c>
      <c r="M1328" s="14">
        <v>28787</v>
      </c>
      <c r="N1328" s="15">
        <v>8211.1</v>
      </c>
      <c r="O1328" s="12" t="s">
        <v>11</v>
      </c>
      <c r="P1328" s="12" t="s">
        <v>12</v>
      </c>
      <c r="Q1328" s="12" t="s">
        <v>13</v>
      </c>
      <c r="R1328" s="12">
        <v>44</v>
      </c>
      <c r="S1328" s="12"/>
      <c r="T1328" s="12"/>
      <c r="U1328" s="12"/>
      <c r="V1328" s="12"/>
      <c r="W1328" s="12"/>
      <c r="X1328" s="12"/>
      <c r="Y1328" s="12"/>
      <c r="Z1328" s="12"/>
    </row>
    <row r="1329" spans="1:26" x14ac:dyDescent="0.35">
      <c r="A1329" s="12" t="s">
        <v>1043</v>
      </c>
      <c r="B1329" s="12" t="s">
        <v>7079</v>
      </c>
      <c r="C1329" s="12" t="s">
        <v>5932</v>
      </c>
      <c r="D1329" s="12">
        <v>17.34</v>
      </c>
      <c r="E1329" s="12" t="s">
        <v>8370</v>
      </c>
      <c r="F1329" s="12">
        <v>12</v>
      </c>
      <c r="G1329" s="12" t="s">
        <v>8387</v>
      </c>
      <c r="H1329" s="12" t="s">
        <v>2380</v>
      </c>
      <c r="I1329" s="12" t="s">
        <v>2380</v>
      </c>
      <c r="J1329" s="12" t="s">
        <v>2380</v>
      </c>
      <c r="K1329" s="33">
        <v>0</v>
      </c>
      <c r="L1329" s="13" t="str">
        <f>_xlfn.XLOOKUP(A1329,'PWQ_Medical Examinations (2)'!A:A,'PWQ_Medical Examinations (2)'!I:I,"Not Found")</f>
        <v>No</v>
      </c>
      <c r="M1329" s="14">
        <v>22973</v>
      </c>
      <c r="N1329" s="15">
        <v>8188.12</v>
      </c>
      <c r="O1329" s="12" t="s">
        <v>12</v>
      </c>
      <c r="P1329" s="12" t="s">
        <v>12</v>
      </c>
      <c r="Q1329" s="12" t="s">
        <v>13</v>
      </c>
      <c r="R1329" s="12">
        <v>60</v>
      </c>
      <c r="S1329" s="12"/>
      <c r="T1329" s="12"/>
      <c r="U1329" s="12"/>
      <c r="V1329" s="12"/>
      <c r="W1329" s="12"/>
      <c r="X1329" s="12"/>
      <c r="Y1329" s="12"/>
      <c r="Z1329" s="12"/>
    </row>
    <row r="1330" spans="1:26" x14ac:dyDescent="0.35">
      <c r="A1330" s="12" t="s">
        <v>1042</v>
      </c>
      <c r="B1330" s="12" t="s">
        <v>7746</v>
      </c>
      <c r="C1330" s="12" t="s">
        <v>5933</v>
      </c>
      <c r="D1330" s="12">
        <v>40.39</v>
      </c>
      <c r="E1330" s="12" t="s">
        <v>8367</v>
      </c>
      <c r="F1330" s="12">
        <v>4.24</v>
      </c>
      <c r="G1330" s="12" t="s">
        <v>8389</v>
      </c>
      <c r="H1330" s="12" t="s">
        <v>2382</v>
      </c>
      <c r="I1330" s="12" t="s">
        <v>2380</v>
      </c>
      <c r="J1330" s="12" t="s">
        <v>2383</v>
      </c>
      <c r="K1330" s="33">
        <v>1</v>
      </c>
      <c r="L1330" s="13" t="str">
        <f>_xlfn.XLOOKUP(A1330,'PWQ_Medical Examinations (2)'!A:A,'PWQ_Medical Examinations (2)'!I:I,"Not Found")</f>
        <v>No</v>
      </c>
      <c r="M1330" s="14">
        <v>35724</v>
      </c>
      <c r="N1330" s="15">
        <v>8182.89</v>
      </c>
      <c r="O1330" s="12" t="s">
        <v>11</v>
      </c>
      <c r="P1330" s="12" t="s">
        <v>16</v>
      </c>
      <c r="Q1330" s="12" t="s">
        <v>535</v>
      </c>
      <c r="R1330" s="12">
        <v>25</v>
      </c>
      <c r="S1330" s="12"/>
      <c r="T1330" s="12"/>
      <c r="U1330" s="12"/>
      <c r="V1330" s="12"/>
      <c r="W1330" s="12"/>
      <c r="X1330" s="12"/>
      <c r="Y1330" s="12"/>
      <c r="Z1330" s="12"/>
    </row>
    <row r="1331" spans="1:26" x14ac:dyDescent="0.35">
      <c r="A1331" s="12" t="s">
        <v>1041</v>
      </c>
      <c r="B1331" s="12" t="s">
        <v>6938</v>
      </c>
      <c r="C1331" s="12" t="s">
        <v>5934</v>
      </c>
      <c r="D1331" s="12">
        <v>25.96</v>
      </c>
      <c r="E1331" s="12" t="s">
        <v>8368</v>
      </c>
      <c r="F1331" s="12">
        <v>4.68</v>
      </c>
      <c r="G1331" s="12" t="s">
        <v>8389</v>
      </c>
      <c r="H1331" s="12" t="s">
        <v>2382</v>
      </c>
      <c r="I1331" s="12" t="s">
        <v>2380</v>
      </c>
      <c r="J1331" s="12" t="s">
        <v>2383</v>
      </c>
      <c r="K1331" s="33">
        <v>1</v>
      </c>
      <c r="L1331" s="13" t="str">
        <f>_xlfn.XLOOKUP(A1331,'PWQ_Medical Examinations (2)'!A:A,'PWQ_Medical Examinations (2)'!I:I,"Not Found")</f>
        <v>No</v>
      </c>
      <c r="M1331" s="14">
        <v>30475</v>
      </c>
      <c r="N1331" s="15">
        <v>8179.51</v>
      </c>
      <c r="O1331" s="12" t="s">
        <v>11</v>
      </c>
      <c r="P1331" s="12" t="s">
        <v>11</v>
      </c>
      <c r="Q1331" s="12" t="s">
        <v>516</v>
      </c>
      <c r="R1331" s="12">
        <v>40</v>
      </c>
      <c r="S1331" s="12"/>
      <c r="T1331" s="12"/>
      <c r="U1331" s="12"/>
      <c r="V1331" s="12"/>
      <c r="W1331" s="12"/>
      <c r="X1331" s="12"/>
      <c r="Y1331" s="12"/>
      <c r="Z1331" s="12"/>
    </row>
    <row r="1332" spans="1:26" x14ac:dyDescent="0.35">
      <c r="A1332" s="12" t="s">
        <v>1040</v>
      </c>
      <c r="B1332" s="12" t="s">
        <v>7150</v>
      </c>
      <c r="C1332" s="12" t="s">
        <v>5935</v>
      </c>
      <c r="D1332" s="12">
        <v>17.68</v>
      </c>
      <c r="E1332" s="12" t="s">
        <v>8370</v>
      </c>
      <c r="F1332" s="12">
        <v>8.57</v>
      </c>
      <c r="G1332" s="12" t="s">
        <v>8387</v>
      </c>
      <c r="H1332" s="12" t="s">
        <v>2382</v>
      </c>
      <c r="I1332" s="12" t="s">
        <v>2380</v>
      </c>
      <c r="J1332" s="12" t="s">
        <v>2383</v>
      </c>
      <c r="K1332" s="33">
        <v>1</v>
      </c>
      <c r="L1332" s="13" t="str">
        <f>_xlfn.XLOOKUP(A1332,'PWQ_Medical Examinations (2)'!A:A,'PWQ_Medical Examinations (2)'!I:I,"Not Found")</f>
        <v>No</v>
      </c>
      <c r="M1332" s="14">
        <v>23320</v>
      </c>
      <c r="N1332" s="15">
        <v>8177.9</v>
      </c>
      <c r="O1332" s="12" t="s">
        <v>12</v>
      </c>
      <c r="P1332" s="12" t="s">
        <v>16</v>
      </c>
      <c r="Q1332" s="12" t="s">
        <v>13</v>
      </c>
      <c r="R1332" s="12">
        <v>59</v>
      </c>
      <c r="S1332" s="12"/>
      <c r="T1332" s="12"/>
      <c r="U1332" s="12"/>
      <c r="V1332" s="12"/>
      <c r="W1332" s="12"/>
      <c r="X1332" s="12"/>
      <c r="Y1332" s="12"/>
      <c r="Z1332" s="12"/>
    </row>
    <row r="1333" spans="1:26" x14ac:dyDescent="0.35">
      <c r="A1333" s="12" t="s">
        <v>1039</v>
      </c>
      <c r="B1333" s="12" t="s">
        <v>7747</v>
      </c>
      <c r="C1333" s="12" t="s">
        <v>5936</v>
      </c>
      <c r="D1333" s="12">
        <v>30.875</v>
      </c>
      <c r="E1333" s="12" t="s">
        <v>8367</v>
      </c>
      <c r="F1333" s="12">
        <v>4.0999999999999996</v>
      </c>
      <c r="G1333" s="12" t="s">
        <v>8389</v>
      </c>
      <c r="H1333" s="12" t="s">
        <v>2380</v>
      </c>
      <c r="I1333" s="12" t="s">
        <v>2380</v>
      </c>
      <c r="J1333" s="12" t="s">
        <v>2380</v>
      </c>
      <c r="K1333" s="33">
        <v>0</v>
      </c>
      <c r="L1333" s="13" t="str">
        <f>_xlfn.XLOOKUP(A1333,'PWQ_Medical Examinations (2)'!A:A,'PWQ_Medical Examinations (2)'!I:I,"Not Found")</f>
        <v>No</v>
      </c>
      <c r="M1333" s="14">
        <v>30130</v>
      </c>
      <c r="N1333" s="15">
        <v>8162.72</v>
      </c>
      <c r="O1333" s="12" t="s">
        <v>12</v>
      </c>
      <c r="P1333" s="12" t="s">
        <v>12</v>
      </c>
      <c r="Q1333" s="12" t="s">
        <v>23</v>
      </c>
      <c r="R1333" s="12">
        <v>40</v>
      </c>
      <c r="S1333" s="12"/>
      <c r="T1333" s="12"/>
      <c r="U1333" s="12"/>
      <c r="V1333" s="12"/>
      <c r="W1333" s="12"/>
      <c r="X1333" s="12"/>
      <c r="Y1333" s="12"/>
      <c r="Z1333" s="12"/>
    </row>
    <row r="1334" spans="1:26" x14ac:dyDescent="0.35">
      <c r="A1334" s="12" t="s">
        <v>1038</v>
      </c>
      <c r="B1334" s="12" t="s">
        <v>7748</v>
      </c>
      <c r="C1334" s="12" t="s">
        <v>5937</v>
      </c>
      <c r="D1334" s="12">
        <v>30.81</v>
      </c>
      <c r="E1334" s="12" t="s">
        <v>8367</v>
      </c>
      <c r="F1334" s="12">
        <v>4.49</v>
      </c>
      <c r="G1334" s="12" t="s">
        <v>8389</v>
      </c>
      <c r="H1334" s="12" t="s">
        <v>2380</v>
      </c>
      <c r="I1334" s="12" t="s">
        <v>2380</v>
      </c>
      <c r="J1334" s="12" t="s">
        <v>2380</v>
      </c>
      <c r="K1334" s="33">
        <v>0</v>
      </c>
      <c r="L1334" s="13" t="str">
        <f>_xlfn.XLOOKUP(A1334,'PWQ_Medical Examinations (2)'!A:A,'PWQ_Medical Examinations (2)'!I:I,"Not Found")</f>
        <v>No</v>
      </c>
      <c r="M1334" s="14">
        <v>33045</v>
      </c>
      <c r="N1334" s="15">
        <v>8157.92</v>
      </c>
      <c r="O1334" s="12" t="s">
        <v>11</v>
      </c>
      <c r="P1334" s="12" t="s">
        <v>12</v>
      </c>
      <c r="Q1334" s="12" t="s">
        <v>200</v>
      </c>
      <c r="R1334" s="12">
        <v>32</v>
      </c>
      <c r="S1334" s="12"/>
      <c r="T1334" s="12"/>
      <c r="U1334" s="12"/>
      <c r="V1334" s="12"/>
      <c r="W1334" s="12"/>
      <c r="X1334" s="12"/>
      <c r="Y1334" s="12"/>
      <c r="Z1334" s="12"/>
    </row>
    <row r="1335" spans="1:26" x14ac:dyDescent="0.35">
      <c r="A1335" s="12" t="s">
        <v>1037</v>
      </c>
      <c r="B1335" s="12" t="s">
        <v>7749</v>
      </c>
      <c r="C1335" s="12" t="s">
        <v>5938</v>
      </c>
      <c r="D1335" s="12">
        <v>36.85</v>
      </c>
      <c r="E1335" s="12" t="s">
        <v>8367</v>
      </c>
      <c r="F1335" s="12">
        <v>8.8000000000000007</v>
      </c>
      <c r="G1335" s="12" t="s">
        <v>8387</v>
      </c>
      <c r="H1335" s="12" t="s">
        <v>2380</v>
      </c>
      <c r="I1335" s="12" t="s">
        <v>2380</v>
      </c>
      <c r="J1335" s="12" t="s">
        <v>2380</v>
      </c>
      <c r="K1335" s="33">
        <v>2</v>
      </c>
      <c r="L1335" s="13" t="str">
        <f>_xlfn.XLOOKUP(A1335,'PWQ_Medical Examinations (2)'!A:A,'PWQ_Medical Examinations (2)'!I:I,"Not Found")</f>
        <v>No</v>
      </c>
      <c r="M1335" s="14">
        <v>26910</v>
      </c>
      <c r="N1335" s="15">
        <v>8125.78</v>
      </c>
      <c r="O1335" s="12" t="s">
        <v>11</v>
      </c>
      <c r="P1335" s="12" t="s">
        <v>11</v>
      </c>
      <c r="Q1335" s="12" t="s">
        <v>13</v>
      </c>
      <c r="R1335" s="12">
        <v>49</v>
      </c>
      <c r="S1335" s="12"/>
      <c r="T1335" s="12"/>
      <c r="U1335" s="12"/>
      <c r="V1335" s="12"/>
      <c r="W1335" s="12"/>
      <c r="X1335" s="12"/>
      <c r="Y1335" s="12"/>
      <c r="Z1335" s="12"/>
    </row>
    <row r="1336" spans="1:26" x14ac:dyDescent="0.35">
      <c r="A1336" s="12" t="s">
        <v>1036</v>
      </c>
      <c r="B1336" s="12" t="s">
        <v>7750</v>
      </c>
      <c r="C1336" s="12" t="s">
        <v>5939</v>
      </c>
      <c r="D1336" s="12">
        <v>35.86</v>
      </c>
      <c r="E1336" s="12" t="s">
        <v>8367</v>
      </c>
      <c r="F1336" s="12">
        <v>7.93</v>
      </c>
      <c r="G1336" s="12" t="s">
        <v>8387</v>
      </c>
      <c r="H1336" s="12" t="s">
        <v>2380</v>
      </c>
      <c r="I1336" s="12" t="s">
        <v>2380</v>
      </c>
      <c r="J1336" s="12" t="s">
        <v>2380</v>
      </c>
      <c r="K1336" s="33">
        <v>2</v>
      </c>
      <c r="L1336" s="13" t="str">
        <f>_xlfn.XLOOKUP(A1336,'PWQ_Medical Examinations (2)'!A:A,'PWQ_Medical Examinations (2)'!I:I,"Not Found")</f>
        <v>No</v>
      </c>
      <c r="M1336" s="14">
        <v>26906</v>
      </c>
      <c r="N1336" s="15">
        <v>8124.41</v>
      </c>
      <c r="O1336" s="12" t="s">
        <v>12</v>
      </c>
      <c r="P1336" s="12" t="s">
        <v>16</v>
      </c>
      <c r="Q1336" s="12" t="s">
        <v>13</v>
      </c>
      <c r="R1336" s="12">
        <v>49</v>
      </c>
      <c r="S1336" s="12"/>
      <c r="T1336" s="12"/>
      <c r="U1336" s="12"/>
      <c r="V1336" s="12"/>
      <c r="W1336" s="12"/>
      <c r="X1336" s="12"/>
      <c r="Y1336" s="12"/>
      <c r="Z1336" s="12"/>
    </row>
    <row r="1337" spans="1:26" x14ac:dyDescent="0.35">
      <c r="A1337" s="12" t="s">
        <v>1035</v>
      </c>
      <c r="B1337" s="12" t="s">
        <v>7751</v>
      </c>
      <c r="C1337" s="12" t="s">
        <v>4725</v>
      </c>
      <c r="D1337" s="12">
        <v>30.3</v>
      </c>
      <c r="E1337" s="12" t="s">
        <v>8367</v>
      </c>
      <c r="F1337" s="12">
        <v>9.4499999999999993</v>
      </c>
      <c r="G1337" s="12" t="s">
        <v>8387</v>
      </c>
      <c r="H1337" s="12" t="s">
        <v>2380</v>
      </c>
      <c r="I1337" s="12" t="s">
        <v>2380</v>
      </c>
      <c r="J1337" s="12" t="s">
        <v>2380</v>
      </c>
      <c r="K1337" s="33">
        <v>2</v>
      </c>
      <c r="L1337" s="13" t="str">
        <f>_xlfn.XLOOKUP(A1337,'PWQ_Medical Examinations (2)'!A:A,'PWQ_Medical Examinations (2)'!I:I,"Not Found")</f>
        <v>No</v>
      </c>
      <c r="M1337" s="14">
        <v>27014</v>
      </c>
      <c r="N1337" s="15">
        <v>8116.68</v>
      </c>
      <c r="O1337" s="12" t="s">
        <v>12</v>
      </c>
      <c r="P1337" s="12" t="s">
        <v>16</v>
      </c>
      <c r="Q1337" s="12" t="s">
        <v>42</v>
      </c>
      <c r="R1337" s="12">
        <v>49</v>
      </c>
      <c r="S1337" s="12"/>
      <c r="T1337" s="12"/>
      <c r="U1337" s="12"/>
      <c r="V1337" s="12"/>
      <c r="W1337" s="12"/>
      <c r="X1337" s="12"/>
      <c r="Y1337" s="12"/>
      <c r="Z1337" s="12"/>
    </row>
    <row r="1338" spans="1:26" x14ac:dyDescent="0.35">
      <c r="A1338" s="12" t="s">
        <v>1034</v>
      </c>
      <c r="B1338" s="12" t="s">
        <v>7752</v>
      </c>
      <c r="C1338" s="12" t="s">
        <v>5940</v>
      </c>
      <c r="D1338" s="12">
        <v>32.015000000000001</v>
      </c>
      <c r="E1338" s="12" t="s">
        <v>8367</v>
      </c>
      <c r="F1338" s="12">
        <v>7.67</v>
      </c>
      <c r="G1338" s="12" t="s">
        <v>8387</v>
      </c>
      <c r="H1338" s="12" t="s">
        <v>2380</v>
      </c>
      <c r="I1338" s="12" t="s">
        <v>2380</v>
      </c>
      <c r="J1338" s="12" t="s">
        <v>2380</v>
      </c>
      <c r="K1338" s="33">
        <v>0</v>
      </c>
      <c r="L1338" s="13" t="str">
        <f>_xlfn.XLOOKUP(A1338,'PWQ_Medical Examinations (2)'!A:A,'PWQ_Medical Examinations (2)'!I:I,"Not Found")</f>
        <v>No</v>
      </c>
      <c r="M1338" s="14">
        <v>28734</v>
      </c>
      <c r="N1338" s="15">
        <v>8116.27</v>
      </c>
      <c r="O1338" s="12" t="s">
        <v>12</v>
      </c>
      <c r="P1338" s="12" t="s">
        <v>16</v>
      </c>
      <c r="Q1338" s="12" t="s">
        <v>23</v>
      </c>
      <c r="R1338" s="12">
        <v>44</v>
      </c>
      <c r="S1338" s="12"/>
      <c r="T1338" s="12"/>
      <c r="U1338" s="12"/>
      <c r="V1338" s="12"/>
      <c r="W1338" s="12"/>
      <c r="X1338" s="12"/>
      <c r="Y1338" s="12"/>
      <c r="Z1338" s="12"/>
    </row>
    <row r="1339" spans="1:26" x14ac:dyDescent="0.35">
      <c r="A1339" s="12" t="s">
        <v>1033</v>
      </c>
      <c r="B1339" s="12" t="s">
        <v>7753</v>
      </c>
      <c r="C1339" s="12" t="s">
        <v>4786</v>
      </c>
      <c r="D1339" s="12">
        <v>25.06</v>
      </c>
      <c r="E1339" s="12" t="s">
        <v>8368</v>
      </c>
      <c r="F1339" s="12">
        <v>10.53</v>
      </c>
      <c r="G1339" s="12" t="s">
        <v>8387</v>
      </c>
      <c r="H1339" s="12" t="s">
        <v>2380</v>
      </c>
      <c r="I1339" s="12" t="s">
        <v>2380</v>
      </c>
      <c r="J1339" s="12" t="s">
        <v>2380</v>
      </c>
      <c r="K1339" s="33">
        <v>2</v>
      </c>
      <c r="L1339" s="13" t="str">
        <f>_xlfn.XLOOKUP(A1339,'PWQ_Medical Examinations (2)'!A:A,'PWQ_Medical Examinations (2)'!I:I,"Not Found")</f>
        <v>No</v>
      </c>
      <c r="M1339" s="14">
        <v>26948</v>
      </c>
      <c r="N1339" s="15">
        <v>8112.59</v>
      </c>
      <c r="O1339" s="12" t="s">
        <v>11</v>
      </c>
      <c r="P1339" s="12" t="s">
        <v>11</v>
      </c>
      <c r="Q1339" s="12" t="s">
        <v>13</v>
      </c>
      <c r="R1339" s="12">
        <v>49</v>
      </c>
      <c r="S1339" s="12"/>
      <c r="T1339" s="12"/>
      <c r="U1339" s="12"/>
      <c r="V1339" s="12"/>
      <c r="W1339" s="12"/>
      <c r="X1339" s="12"/>
      <c r="Y1339" s="12"/>
      <c r="Z1339" s="12"/>
    </row>
    <row r="1340" spans="1:26" x14ac:dyDescent="0.35">
      <c r="A1340" s="12" t="s">
        <v>1032</v>
      </c>
      <c r="B1340" s="12" t="s">
        <v>6874</v>
      </c>
      <c r="C1340" s="12" t="s">
        <v>5941</v>
      </c>
      <c r="D1340" s="12">
        <v>18.829999999999998</v>
      </c>
      <c r="E1340" s="12" t="s">
        <v>8369</v>
      </c>
      <c r="F1340" s="12">
        <v>10.08</v>
      </c>
      <c r="G1340" s="12" t="s">
        <v>8387</v>
      </c>
      <c r="H1340" s="12" t="s">
        <v>2382</v>
      </c>
      <c r="I1340" s="12" t="s">
        <v>2380</v>
      </c>
      <c r="J1340" s="12" t="s">
        <v>2380</v>
      </c>
      <c r="K1340" s="33">
        <v>0</v>
      </c>
      <c r="L1340" s="13" t="str">
        <f>_xlfn.XLOOKUP(A1340,'PWQ_Medical Examinations (2)'!A:A,'PWQ_Medical Examinations (2)'!I:I,"Not Found")</f>
        <v>No</v>
      </c>
      <c r="M1340" s="14">
        <v>24633</v>
      </c>
      <c r="N1340" s="15">
        <v>8091.3</v>
      </c>
      <c r="O1340" s="12" t="s">
        <v>12</v>
      </c>
      <c r="P1340" s="12" t="s">
        <v>16</v>
      </c>
      <c r="Q1340" s="12" t="s">
        <v>23</v>
      </c>
      <c r="R1340" s="12">
        <v>55</v>
      </c>
      <c r="S1340" s="12"/>
      <c r="T1340" s="12"/>
      <c r="U1340" s="12"/>
      <c r="V1340" s="12"/>
      <c r="W1340" s="12"/>
      <c r="X1340" s="12"/>
      <c r="Y1340" s="12"/>
      <c r="Z1340" s="12"/>
    </row>
    <row r="1341" spans="1:26" x14ac:dyDescent="0.35">
      <c r="A1341" s="12" t="s">
        <v>1031</v>
      </c>
      <c r="B1341" s="12" t="s">
        <v>7754</v>
      </c>
      <c r="C1341" s="12" t="s">
        <v>5942</v>
      </c>
      <c r="D1341" s="12">
        <v>47.52</v>
      </c>
      <c r="E1341" s="12" t="s">
        <v>8367</v>
      </c>
      <c r="F1341" s="12">
        <v>11.39</v>
      </c>
      <c r="G1341" s="12" t="s">
        <v>8387</v>
      </c>
      <c r="H1341" s="12" t="s">
        <v>2382</v>
      </c>
      <c r="I1341" s="12" t="s">
        <v>2380</v>
      </c>
      <c r="J1341" s="12" t="s">
        <v>2380</v>
      </c>
      <c r="K1341" s="33">
        <v>1</v>
      </c>
      <c r="L1341" s="13" t="str">
        <f>_xlfn.XLOOKUP(A1341,'PWQ_Medical Examinations (2)'!A:A,'PWQ_Medical Examinations (2)'!I:I,"Not Found")</f>
        <v>No</v>
      </c>
      <c r="M1341" s="14">
        <v>27749</v>
      </c>
      <c r="N1341" s="15">
        <v>8083.92</v>
      </c>
      <c r="O1341" s="12" t="s">
        <v>12</v>
      </c>
      <c r="P1341" s="12" t="s">
        <v>12</v>
      </c>
      <c r="Q1341" s="12" t="s">
        <v>13</v>
      </c>
      <c r="R1341" s="12">
        <v>47</v>
      </c>
      <c r="S1341" s="12"/>
      <c r="T1341" s="12"/>
      <c r="U1341" s="12"/>
      <c r="V1341" s="12"/>
      <c r="W1341" s="12"/>
      <c r="X1341" s="12"/>
      <c r="Y1341" s="12"/>
      <c r="Z1341" s="12"/>
    </row>
    <row r="1342" spans="1:26" x14ac:dyDescent="0.35">
      <c r="A1342" s="12" t="s">
        <v>1030</v>
      </c>
      <c r="B1342" s="12" t="s">
        <v>7755</v>
      </c>
      <c r="C1342" s="12" t="s">
        <v>5943</v>
      </c>
      <c r="D1342" s="12">
        <v>37.82</v>
      </c>
      <c r="E1342" s="12" t="s">
        <v>8367</v>
      </c>
      <c r="F1342" s="12">
        <v>6.36</v>
      </c>
      <c r="G1342" s="12" t="s">
        <v>8388</v>
      </c>
      <c r="H1342" s="12" t="s">
        <v>2380</v>
      </c>
      <c r="I1342" s="12" t="s">
        <v>2380</v>
      </c>
      <c r="J1342" s="12" t="s">
        <v>2380</v>
      </c>
      <c r="K1342" s="33">
        <v>0</v>
      </c>
      <c r="L1342" s="13" t="str">
        <f>_xlfn.XLOOKUP(A1342,'PWQ_Medical Examinations (2)'!A:A,'PWQ_Medical Examinations (2)'!I:I,"Not Found")</f>
        <v>No</v>
      </c>
      <c r="M1342" s="14">
        <v>34619</v>
      </c>
      <c r="N1342" s="15">
        <v>8081.74</v>
      </c>
      <c r="O1342" s="12" t="s">
        <v>11</v>
      </c>
      <c r="P1342" s="12" t="s">
        <v>11</v>
      </c>
      <c r="Q1342" s="12" t="s">
        <v>535</v>
      </c>
      <c r="R1342" s="12">
        <v>28</v>
      </c>
      <c r="S1342" s="12"/>
      <c r="T1342" s="12"/>
      <c r="U1342" s="12"/>
      <c r="V1342" s="12"/>
      <c r="W1342" s="12"/>
      <c r="X1342" s="12"/>
      <c r="Y1342" s="12"/>
      <c r="Z1342" s="12"/>
    </row>
    <row r="1343" spans="1:26" x14ac:dyDescent="0.35">
      <c r="A1343" s="12" t="s">
        <v>1029</v>
      </c>
      <c r="B1343" s="12" t="s">
        <v>7756</v>
      </c>
      <c r="C1343" s="12" t="s">
        <v>5944</v>
      </c>
      <c r="D1343" s="12">
        <v>44.16</v>
      </c>
      <c r="E1343" s="12" t="s">
        <v>8367</v>
      </c>
      <c r="F1343" s="12">
        <v>5.31</v>
      </c>
      <c r="G1343" s="12" t="s">
        <v>8389</v>
      </c>
      <c r="H1343" s="12" t="s">
        <v>2382</v>
      </c>
      <c r="I1343" s="12" t="s">
        <v>2380</v>
      </c>
      <c r="J1343" s="12" t="s">
        <v>2380</v>
      </c>
      <c r="K1343" s="33">
        <v>0</v>
      </c>
      <c r="L1343" s="13" t="str">
        <f>_xlfn.XLOOKUP(A1343,'PWQ_Medical Examinations (2)'!A:A,'PWQ_Medical Examinations (2)'!I:I,"Not Found")</f>
        <v>No</v>
      </c>
      <c r="M1343" s="14">
        <v>37131</v>
      </c>
      <c r="N1343" s="15">
        <v>8081.26</v>
      </c>
      <c r="O1343" s="12" t="s">
        <v>11</v>
      </c>
      <c r="P1343" s="12" t="s">
        <v>11</v>
      </c>
      <c r="Q1343" s="12" t="s">
        <v>23</v>
      </c>
      <c r="R1343" s="12">
        <v>21</v>
      </c>
      <c r="S1343" s="12"/>
      <c r="T1343" s="12"/>
      <c r="U1343" s="12"/>
      <c r="V1343" s="12"/>
      <c r="W1343" s="12"/>
      <c r="X1343" s="12"/>
      <c r="Y1343" s="12"/>
      <c r="Z1343" s="12"/>
    </row>
    <row r="1344" spans="1:26" x14ac:dyDescent="0.35">
      <c r="A1344" s="12" t="s">
        <v>1028</v>
      </c>
      <c r="B1344" s="12" t="s">
        <v>7757</v>
      </c>
      <c r="C1344" s="12" t="s">
        <v>5945</v>
      </c>
      <c r="D1344" s="12">
        <v>37.049999999999997</v>
      </c>
      <c r="E1344" s="12" t="s">
        <v>8367</v>
      </c>
      <c r="F1344" s="12">
        <v>4.74</v>
      </c>
      <c r="G1344" s="12" t="s">
        <v>8389</v>
      </c>
      <c r="H1344" s="12" t="s">
        <v>2380</v>
      </c>
      <c r="I1344" s="12" t="s">
        <v>2380</v>
      </c>
      <c r="J1344" s="12" t="s">
        <v>2383</v>
      </c>
      <c r="K1344" s="33">
        <v>1</v>
      </c>
      <c r="L1344" s="13" t="str">
        <f>_xlfn.XLOOKUP(A1344,'PWQ_Medical Examinations (2)'!A:A,'PWQ_Medical Examinations (2)'!I:I,"Not Found")</f>
        <v>No</v>
      </c>
      <c r="M1344" s="14">
        <v>34280</v>
      </c>
      <c r="N1344" s="15">
        <v>8077.41</v>
      </c>
      <c r="O1344" s="12" t="s">
        <v>11</v>
      </c>
      <c r="P1344" s="12" t="s">
        <v>16</v>
      </c>
      <c r="Q1344" s="12" t="s">
        <v>535</v>
      </c>
      <c r="R1344" s="12">
        <v>29</v>
      </c>
      <c r="S1344" s="12"/>
      <c r="T1344" s="12"/>
      <c r="U1344" s="12"/>
      <c r="V1344" s="12"/>
      <c r="W1344" s="12"/>
      <c r="X1344" s="12"/>
      <c r="Y1344" s="12"/>
      <c r="Z1344" s="12"/>
    </row>
    <row r="1345" spans="1:26" x14ac:dyDescent="0.35">
      <c r="A1345" s="12" t="s">
        <v>1027</v>
      </c>
      <c r="B1345" s="12" t="s">
        <v>7095</v>
      </c>
      <c r="C1345" s="12" t="s">
        <v>5946</v>
      </c>
      <c r="D1345" s="12">
        <v>18.66</v>
      </c>
      <c r="E1345" s="12" t="s">
        <v>8369</v>
      </c>
      <c r="F1345" s="12">
        <v>11.35</v>
      </c>
      <c r="G1345" s="12" t="s">
        <v>8387</v>
      </c>
      <c r="H1345" s="12" t="s">
        <v>2380</v>
      </c>
      <c r="I1345" s="12" t="s">
        <v>2380</v>
      </c>
      <c r="J1345" s="12" t="s">
        <v>2380</v>
      </c>
      <c r="K1345" s="33">
        <v>0</v>
      </c>
      <c r="L1345" s="13" t="str">
        <f>_xlfn.XLOOKUP(A1345,'PWQ_Medical Examinations (2)'!A:A,'PWQ_Medical Examinations (2)'!I:I,"Not Found")</f>
        <v>No</v>
      </c>
      <c r="M1345" s="14">
        <v>24036</v>
      </c>
      <c r="N1345" s="15">
        <v>8071.57</v>
      </c>
      <c r="O1345" s="12" t="s">
        <v>12</v>
      </c>
      <c r="P1345" s="12" t="s">
        <v>16</v>
      </c>
      <c r="Q1345" s="12" t="s">
        <v>42</v>
      </c>
      <c r="R1345" s="12">
        <v>57</v>
      </c>
      <c r="S1345" s="12"/>
      <c r="T1345" s="12"/>
      <c r="U1345" s="12"/>
      <c r="V1345" s="12"/>
      <c r="W1345" s="12"/>
      <c r="X1345" s="12"/>
      <c r="Y1345" s="12"/>
      <c r="Z1345" s="12"/>
    </row>
    <row r="1346" spans="1:26" x14ac:dyDescent="0.35">
      <c r="A1346" s="12" t="s">
        <v>1026</v>
      </c>
      <c r="B1346" s="12" t="s">
        <v>6823</v>
      </c>
      <c r="C1346" s="12" t="s">
        <v>5947</v>
      </c>
      <c r="D1346" s="12">
        <v>36.200000000000003</v>
      </c>
      <c r="E1346" s="12" t="s">
        <v>8367</v>
      </c>
      <c r="F1346" s="12">
        <v>6.81</v>
      </c>
      <c r="G1346" s="12" t="s">
        <v>8387</v>
      </c>
      <c r="H1346" s="12" t="s">
        <v>2382</v>
      </c>
      <c r="I1346" s="12" t="s">
        <v>2380</v>
      </c>
      <c r="J1346" s="12" t="s">
        <v>2380</v>
      </c>
      <c r="K1346" s="33">
        <v>1</v>
      </c>
      <c r="L1346" s="13" t="str">
        <f>_xlfn.XLOOKUP(A1346,'PWQ_Medical Examinations (2)'!A:A,'PWQ_Medical Examinations (2)'!I:I,"Not Found")</f>
        <v>No</v>
      </c>
      <c r="M1346" s="14">
        <v>27743</v>
      </c>
      <c r="N1346" s="15">
        <v>8068.19</v>
      </c>
      <c r="O1346" s="12" t="s">
        <v>12</v>
      </c>
      <c r="P1346" s="12" t="s">
        <v>11</v>
      </c>
      <c r="Q1346" s="12" t="s">
        <v>42</v>
      </c>
      <c r="R1346" s="12">
        <v>47</v>
      </c>
      <c r="S1346" s="12"/>
      <c r="T1346" s="12"/>
      <c r="U1346" s="12"/>
      <c r="V1346" s="12"/>
      <c r="W1346" s="12"/>
      <c r="X1346" s="12"/>
      <c r="Y1346" s="12"/>
      <c r="Z1346" s="12"/>
    </row>
    <row r="1347" spans="1:26" x14ac:dyDescent="0.35">
      <c r="A1347" s="12" t="s">
        <v>1025</v>
      </c>
      <c r="B1347" s="12" t="s">
        <v>7758</v>
      </c>
      <c r="C1347" s="12" t="s">
        <v>5948</v>
      </c>
      <c r="D1347" s="12">
        <v>18.87</v>
      </c>
      <c r="E1347" s="12" t="s">
        <v>8369</v>
      </c>
      <c r="F1347" s="12">
        <v>8.06</v>
      </c>
      <c r="G1347" s="12" t="s">
        <v>8387</v>
      </c>
      <c r="H1347" s="12" t="s">
        <v>2380</v>
      </c>
      <c r="I1347" s="12" t="s">
        <v>2380</v>
      </c>
      <c r="J1347" s="12" t="s">
        <v>2380</v>
      </c>
      <c r="K1347" s="33">
        <v>0</v>
      </c>
      <c r="L1347" s="13" t="str">
        <f>_xlfn.XLOOKUP(A1347,'PWQ_Medical Examinations (2)'!A:A,'PWQ_Medical Examinations (2)'!I:I,"Not Found")</f>
        <v>No</v>
      </c>
      <c r="M1347" s="14">
        <v>23965</v>
      </c>
      <c r="N1347" s="15">
        <v>8067.83</v>
      </c>
      <c r="O1347" s="12" t="s">
        <v>12</v>
      </c>
      <c r="P1347" s="12" t="s">
        <v>16</v>
      </c>
      <c r="Q1347" s="12" t="s">
        <v>13</v>
      </c>
      <c r="R1347" s="12">
        <v>57</v>
      </c>
      <c r="S1347" s="12"/>
      <c r="T1347" s="12"/>
      <c r="U1347" s="12"/>
      <c r="V1347" s="12"/>
      <c r="W1347" s="12"/>
      <c r="X1347" s="12"/>
      <c r="Y1347" s="12"/>
      <c r="Z1347" s="12"/>
    </row>
    <row r="1348" spans="1:26" x14ac:dyDescent="0.35">
      <c r="A1348" s="12" t="s">
        <v>1024</v>
      </c>
      <c r="B1348" s="12" t="s">
        <v>6897</v>
      </c>
      <c r="C1348" s="12" t="s">
        <v>5949</v>
      </c>
      <c r="D1348" s="12">
        <v>32.299999999999997</v>
      </c>
      <c r="E1348" s="12" t="s">
        <v>8367</v>
      </c>
      <c r="F1348" s="12">
        <v>6.74</v>
      </c>
      <c r="G1348" s="12" t="s">
        <v>8387</v>
      </c>
      <c r="H1348" s="12" t="s">
        <v>2382</v>
      </c>
      <c r="I1348" s="12" t="s">
        <v>2380</v>
      </c>
      <c r="J1348" s="12" t="s">
        <v>2380</v>
      </c>
      <c r="K1348" s="33">
        <v>1</v>
      </c>
      <c r="L1348" s="13" t="str">
        <f>_xlfn.XLOOKUP(A1348,'PWQ_Medical Examinations (2)'!A:A,'PWQ_Medical Examinations (2)'!I:I,"Not Found")</f>
        <v>No</v>
      </c>
      <c r="M1348" s="14">
        <v>27573</v>
      </c>
      <c r="N1348" s="15">
        <v>8062.76</v>
      </c>
      <c r="O1348" s="12" t="s">
        <v>12</v>
      </c>
      <c r="P1348" s="12" t="s">
        <v>12</v>
      </c>
      <c r="Q1348" s="12" t="s">
        <v>42</v>
      </c>
      <c r="R1348" s="12">
        <v>47</v>
      </c>
      <c r="S1348" s="12"/>
      <c r="T1348" s="12"/>
      <c r="U1348" s="12"/>
      <c r="V1348" s="12"/>
      <c r="W1348" s="12"/>
      <c r="X1348" s="12"/>
      <c r="Y1348" s="12"/>
      <c r="Z1348" s="12"/>
    </row>
    <row r="1349" spans="1:26" x14ac:dyDescent="0.35">
      <c r="A1349" s="12" t="s">
        <v>1023</v>
      </c>
      <c r="B1349" s="12" t="s">
        <v>7759</v>
      </c>
      <c r="C1349" s="12" t="s">
        <v>5950</v>
      </c>
      <c r="D1349" s="12">
        <v>22.64</v>
      </c>
      <c r="E1349" s="12" t="s">
        <v>8369</v>
      </c>
      <c r="F1349" s="12">
        <v>6.54</v>
      </c>
      <c r="G1349" s="12" t="s">
        <v>8387</v>
      </c>
      <c r="H1349" s="12" t="s">
        <v>2382</v>
      </c>
      <c r="I1349" s="12" t="s">
        <v>2380</v>
      </c>
      <c r="J1349" s="12" t="s">
        <v>2380</v>
      </c>
      <c r="K1349" s="33">
        <v>2</v>
      </c>
      <c r="L1349" s="13" t="str">
        <f>_xlfn.XLOOKUP(A1349,'PWQ_Medical Examinations (2)'!A:A,'PWQ_Medical Examinations (2)'!I:I,"Not Found")</f>
        <v>No</v>
      </c>
      <c r="M1349" s="14">
        <v>25914</v>
      </c>
      <c r="N1349" s="15">
        <v>8062.31</v>
      </c>
      <c r="O1349" s="12" t="s">
        <v>11</v>
      </c>
      <c r="P1349" s="12" t="s">
        <v>16</v>
      </c>
      <c r="Q1349" s="12" t="s">
        <v>13</v>
      </c>
      <c r="R1349" s="12">
        <v>52</v>
      </c>
      <c r="S1349" s="12"/>
      <c r="T1349" s="12"/>
      <c r="U1349" s="12"/>
      <c r="V1349" s="12"/>
      <c r="W1349" s="12"/>
      <c r="X1349" s="12"/>
      <c r="Y1349" s="12"/>
      <c r="Z1349" s="12"/>
    </row>
    <row r="1350" spans="1:26" x14ac:dyDescent="0.35">
      <c r="A1350" s="12" t="s">
        <v>1022</v>
      </c>
      <c r="B1350" s="12" t="s">
        <v>7431</v>
      </c>
      <c r="C1350" s="12" t="s">
        <v>5951</v>
      </c>
      <c r="D1350" s="12">
        <v>28.69</v>
      </c>
      <c r="E1350" s="12" t="s">
        <v>8368</v>
      </c>
      <c r="F1350" s="12">
        <v>5.4</v>
      </c>
      <c r="G1350" s="12" t="s">
        <v>8389</v>
      </c>
      <c r="H1350" s="12" t="s">
        <v>2380</v>
      </c>
      <c r="I1350" s="12" t="s">
        <v>2380</v>
      </c>
      <c r="J1350" s="12" t="s">
        <v>2380</v>
      </c>
      <c r="K1350" s="33">
        <v>0</v>
      </c>
      <c r="L1350" s="13" t="str">
        <f>_xlfn.XLOOKUP(A1350,'PWQ_Medical Examinations (2)'!A:A,'PWQ_Medical Examinations (2)'!I:I,"Not Found")</f>
        <v>No</v>
      </c>
      <c r="M1350" s="14">
        <v>30312</v>
      </c>
      <c r="N1350" s="15">
        <v>8059.68</v>
      </c>
      <c r="O1350" s="12" t="s">
        <v>11</v>
      </c>
      <c r="P1350" s="12" t="s">
        <v>12</v>
      </c>
      <c r="Q1350" s="12" t="s">
        <v>23</v>
      </c>
      <c r="R1350" s="12">
        <v>40</v>
      </c>
      <c r="S1350" s="12"/>
      <c r="T1350" s="12"/>
      <c r="U1350" s="12"/>
      <c r="V1350" s="12"/>
      <c r="W1350" s="12"/>
      <c r="X1350" s="12"/>
      <c r="Y1350" s="12"/>
      <c r="Z1350" s="12"/>
    </row>
    <row r="1351" spans="1:26" x14ac:dyDescent="0.35">
      <c r="A1351" s="12" t="s">
        <v>1021</v>
      </c>
      <c r="B1351" s="12" t="s">
        <v>7760</v>
      </c>
      <c r="C1351" s="12" t="s">
        <v>5952</v>
      </c>
      <c r="D1351" s="12">
        <v>28.16</v>
      </c>
      <c r="E1351" s="12" t="s">
        <v>8368</v>
      </c>
      <c r="F1351" s="12">
        <v>5.58</v>
      </c>
      <c r="G1351" s="12" t="s">
        <v>8389</v>
      </c>
      <c r="H1351" s="12" t="s">
        <v>2382</v>
      </c>
      <c r="I1351" s="12" t="s">
        <v>2380</v>
      </c>
      <c r="J1351" s="12" t="s">
        <v>2380</v>
      </c>
      <c r="K1351" s="33">
        <v>0</v>
      </c>
      <c r="L1351" s="13" t="str">
        <f>_xlfn.XLOOKUP(A1351,'PWQ_Medical Examinations (2)'!A:A,'PWQ_Medical Examinations (2)'!I:I,"Not Found")</f>
        <v>No</v>
      </c>
      <c r="M1351" s="14">
        <v>31379</v>
      </c>
      <c r="N1351" s="15">
        <v>8059.06</v>
      </c>
      <c r="O1351" s="12" t="s">
        <v>11</v>
      </c>
      <c r="P1351" s="12" t="s">
        <v>12</v>
      </c>
      <c r="Q1351" s="12" t="s">
        <v>23</v>
      </c>
      <c r="R1351" s="12">
        <v>37</v>
      </c>
      <c r="S1351" s="12"/>
      <c r="T1351" s="12"/>
      <c r="U1351" s="12"/>
      <c r="V1351" s="12"/>
      <c r="W1351" s="12"/>
      <c r="X1351" s="12"/>
      <c r="Y1351" s="12"/>
      <c r="Z1351" s="12"/>
    </row>
    <row r="1352" spans="1:26" x14ac:dyDescent="0.35">
      <c r="A1352" s="12" t="s">
        <v>1020</v>
      </c>
      <c r="B1352" s="12" t="s">
        <v>7761</v>
      </c>
      <c r="C1352" s="12" t="s">
        <v>5014</v>
      </c>
      <c r="D1352" s="12">
        <v>45.54</v>
      </c>
      <c r="E1352" s="12" t="s">
        <v>8367</v>
      </c>
      <c r="F1352" s="12">
        <v>5.84</v>
      </c>
      <c r="G1352" s="12" t="s">
        <v>8388</v>
      </c>
      <c r="H1352" s="12" t="s">
        <v>2380</v>
      </c>
      <c r="I1352" s="12" t="s">
        <v>2380</v>
      </c>
      <c r="J1352" s="12" t="s">
        <v>2383</v>
      </c>
      <c r="K1352" s="33">
        <v>1</v>
      </c>
      <c r="L1352" s="13" t="str">
        <f>_xlfn.XLOOKUP(A1352,'PWQ_Medical Examinations (2)'!A:A,'PWQ_Medical Examinations (2)'!I:I,"Not Found")</f>
        <v>No</v>
      </c>
      <c r="M1352" s="14">
        <v>37967</v>
      </c>
      <c r="N1352" s="15">
        <v>8035.64</v>
      </c>
      <c r="O1352" s="12" t="s">
        <v>11</v>
      </c>
      <c r="P1352" s="12" t="s">
        <v>11</v>
      </c>
      <c r="Q1352" s="12" t="s">
        <v>23</v>
      </c>
      <c r="R1352" s="12">
        <v>19</v>
      </c>
      <c r="S1352" s="12"/>
      <c r="T1352" s="12"/>
      <c r="U1352" s="12"/>
      <c r="V1352" s="12"/>
      <c r="W1352" s="12"/>
      <c r="X1352" s="12"/>
      <c r="Y1352" s="12"/>
      <c r="Z1352" s="12"/>
    </row>
    <row r="1353" spans="1:26" x14ac:dyDescent="0.35">
      <c r="A1353" s="12" t="s">
        <v>1019</v>
      </c>
      <c r="B1353" s="12" t="s">
        <v>7066</v>
      </c>
      <c r="C1353" s="12" t="s">
        <v>5953</v>
      </c>
      <c r="D1353" s="12">
        <v>28.7</v>
      </c>
      <c r="E1353" s="12" t="s">
        <v>8368</v>
      </c>
      <c r="F1353" s="12">
        <v>4.2</v>
      </c>
      <c r="G1353" s="12" t="s">
        <v>8389</v>
      </c>
      <c r="H1353" s="12" t="s">
        <v>2380</v>
      </c>
      <c r="I1353" s="12" t="s">
        <v>2380</v>
      </c>
      <c r="J1353" s="12" t="s">
        <v>2380</v>
      </c>
      <c r="K1353" s="33">
        <v>0</v>
      </c>
      <c r="L1353" s="13" t="str">
        <f>_xlfn.XLOOKUP(A1353,'PWQ_Medical Examinations (2)'!A:A,'PWQ_Medical Examinations (2)'!I:I,"Not Found")</f>
        <v>No</v>
      </c>
      <c r="M1353" s="14">
        <v>28435</v>
      </c>
      <c r="N1353" s="15">
        <v>8027.97</v>
      </c>
      <c r="O1353" s="12" t="s">
        <v>12</v>
      </c>
      <c r="P1353" s="12" t="s">
        <v>11</v>
      </c>
      <c r="Q1353" s="12" t="s">
        <v>42</v>
      </c>
      <c r="R1353" s="12">
        <v>45</v>
      </c>
      <c r="S1353" s="12"/>
      <c r="T1353" s="12"/>
      <c r="U1353" s="12"/>
      <c r="V1353" s="12"/>
      <c r="W1353" s="12"/>
      <c r="X1353" s="12"/>
      <c r="Y1353" s="12"/>
      <c r="Z1353" s="12"/>
    </row>
    <row r="1354" spans="1:26" x14ac:dyDescent="0.35">
      <c r="A1354" s="12" t="s">
        <v>1018</v>
      </c>
      <c r="B1354" s="12" t="s">
        <v>7762</v>
      </c>
      <c r="C1354" s="12" t="s">
        <v>5954</v>
      </c>
      <c r="D1354" s="12">
        <v>27.74</v>
      </c>
      <c r="E1354" s="12" t="s">
        <v>8368</v>
      </c>
      <c r="F1354" s="12">
        <v>6.06</v>
      </c>
      <c r="G1354" s="12" t="s">
        <v>8388</v>
      </c>
      <c r="H1354" s="12" t="s">
        <v>2382</v>
      </c>
      <c r="I1354" s="12" t="s">
        <v>2380</v>
      </c>
      <c r="J1354" s="12" t="s">
        <v>2380</v>
      </c>
      <c r="K1354" s="33">
        <v>0</v>
      </c>
      <c r="L1354" s="13" t="str">
        <f>_xlfn.XLOOKUP(A1354,'PWQ_Medical Examinations (2)'!A:A,'PWQ_Medical Examinations (2)'!I:I,"Not Found")</f>
        <v>No</v>
      </c>
      <c r="M1354" s="14">
        <v>28114</v>
      </c>
      <c r="N1354" s="15">
        <v>8026.67</v>
      </c>
      <c r="O1354" s="12" t="s">
        <v>11</v>
      </c>
      <c r="P1354" s="12" t="s">
        <v>11</v>
      </c>
      <c r="Q1354" s="12" t="s">
        <v>23</v>
      </c>
      <c r="R1354" s="12">
        <v>46</v>
      </c>
      <c r="S1354" s="12"/>
      <c r="T1354" s="12"/>
      <c r="U1354" s="12"/>
      <c r="V1354" s="12"/>
      <c r="W1354" s="12"/>
      <c r="X1354" s="12"/>
      <c r="Y1354" s="12"/>
      <c r="Z1354" s="12"/>
    </row>
    <row r="1355" spans="1:26" x14ac:dyDescent="0.35">
      <c r="A1355" s="12" t="s">
        <v>1017</v>
      </c>
      <c r="B1355" s="12" t="s">
        <v>7763</v>
      </c>
      <c r="C1355" s="12" t="s">
        <v>5058</v>
      </c>
      <c r="D1355" s="12">
        <v>36.954999999999998</v>
      </c>
      <c r="E1355" s="12" t="s">
        <v>8367</v>
      </c>
      <c r="F1355" s="12">
        <v>7.57</v>
      </c>
      <c r="G1355" s="12" t="s">
        <v>8387</v>
      </c>
      <c r="H1355" s="12" t="s">
        <v>2380</v>
      </c>
      <c r="I1355" s="12" t="s">
        <v>2380</v>
      </c>
      <c r="J1355" s="12" t="s">
        <v>2380</v>
      </c>
      <c r="K1355" s="33">
        <v>0</v>
      </c>
      <c r="L1355" s="13" t="str">
        <f>_xlfn.XLOOKUP(A1355,'PWQ_Medical Examinations (2)'!A:A,'PWQ_Medical Examinations (2)'!I:I,"Not Found")</f>
        <v>No</v>
      </c>
      <c r="M1355" s="14">
        <v>28688</v>
      </c>
      <c r="N1355" s="15">
        <v>8023.14</v>
      </c>
      <c r="O1355" s="12" t="s">
        <v>11</v>
      </c>
      <c r="P1355" s="12" t="s">
        <v>12</v>
      </c>
      <c r="Q1355" s="12" t="s">
        <v>23</v>
      </c>
      <c r="R1355" s="12">
        <v>44</v>
      </c>
      <c r="S1355" s="12"/>
      <c r="T1355" s="12"/>
      <c r="U1355" s="12"/>
      <c r="V1355" s="12"/>
      <c r="W1355" s="12"/>
      <c r="X1355" s="12"/>
      <c r="Y1355" s="12"/>
      <c r="Z1355" s="12"/>
    </row>
    <row r="1356" spans="1:26" x14ac:dyDescent="0.35">
      <c r="A1356" s="12" t="s">
        <v>1016</v>
      </c>
      <c r="B1356" s="12" t="s">
        <v>7764</v>
      </c>
      <c r="C1356" s="12" t="s">
        <v>5801</v>
      </c>
      <c r="D1356" s="12">
        <v>30.69</v>
      </c>
      <c r="E1356" s="12" t="s">
        <v>8367</v>
      </c>
      <c r="F1356" s="12">
        <v>6.15</v>
      </c>
      <c r="G1356" s="12" t="s">
        <v>8388</v>
      </c>
      <c r="H1356" s="12" t="s">
        <v>2380</v>
      </c>
      <c r="I1356" s="12" t="s">
        <v>2380</v>
      </c>
      <c r="J1356" s="12" t="s">
        <v>2380</v>
      </c>
      <c r="K1356" s="33">
        <v>0</v>
      </c>
      <c r="L1356" s="13" t="str">
        <f>_xlfn.XLOOKUP(A1356,'PWQ_Medical Examinations (2)'!A:A,'PWQ_Medical Examinations (2)'!I:I,"Not Found")</f>
        <v>No</v>
      </c>
      <c r="M1356" s="14">
        <v>32815</v>
      </c>
      <c r="N1356" s="15">
        <v>8021.11</v>
      </c>
      <c r="O1356" s="12" t="s">
        <v>11</v>
      </c>
      <c r="P1356" s="12" t="s">
        <v>16</v>
      </c>
      <c r="Q1356" s="12" t="s">
        <v>23</v>
      </c>
      <c r="R1356" s="12">
        <v>33</v>
      </c>
      <c r="S1356" s="12"/>
      <c r="T1356" s="12"/>
      <c r="U1356" s="12"/>
      <c r="V1356" s="12"/>
      <c r="W1356" s="12"/>
      <c r="X1356" s="12"/>
      <c r="Y1356" s="12"/>
      <c r="Z1356" s="12"/>
    </row>
    <row r="1357" spans="1:26" x14ac:dyDescent="0.35">
      <c r="A1357" s="12" t="s">
        <v>1015</v>
      </c>
      <c r="B1357" s="12" t="s">
        <v>7765</v>
      </c>
      <c r="C1357" s="12" t="s">
        <v>5955</v>
      </c>
      <c r="D1357" s="12">
        <v>24.984999999999999</v>
      </c>
      <c r="E1357" s="12" t="s">
        <v>8368</v>
      </c>
      <c r="F1357" s="12">
        <v>4.5599999999999996</v>
      </c>
      <c r="G1357" s="12" t="s">
        <v>8389</v>
      </c>
      <c r="H1357" s="12" t="s">
        <v>2380</v>
      </c>
      <c r="I1357" s="12" t="s">
        <v>2380</v>
      </c>
      <c r="J1357" s="12" t="s">
        <v>2380</v>
      </c>
      <c r="K1357" s="33">
        <v>0</v>
      </c>
      <c r="L1357" s="13" t="str">
        <f>_xlfn.XLOOKUP(A1357,'PWQ_Medical Examinations (2)'!A:A,'PWQ_Medical Examinations (2)'!I:I,"Not Found")</f>
        <v>No</v>
      </c>
      <c r="M1357" s="14">
        <v>29533</v>
      </c>
      <c r="N1357" s="15">
        <v>8017.06</v>
      </c>
      <c r="O1357" s="12" t="s">
        <v>11</v>
      </c>
      <c r="P1357" s="12" t="s">
        <v>11</v>
      </c>
      <c r="Q1357" s="12" t="s">
        <v>23</v>
      </c>
      <c r="R1357" s="12">
        <v>42</v>
      </c>
      <c r="S1357" s="12"/>
      <c r="T1357" s="12"/>
      <c r="U1357" s="12"/>
      <c r="V1357" s="12"/>
      <c r="W1357" s="12"/>
      <c r="X1357" s="12"/>
      <c r="Y1357" s="12"/>
      <c r="Z1357" s="12"/>
    </row>
    <row r="1358" spans="1:26" x14ac:dyDescent="0.35">
      <c r="A1358" s="12" t="s">
        <v>1014</v>
      </c>
      <c r="B1358" s="12" t="s">
        <v>7766</v>
      </c>
      <c r="C1358" s="12" t="s">
        <v>5956</v>
      </c>
      <c r="D1358" s="12">
        <v>39.42</v>
      </c>
      <c r="E1358" s="12" t="s">
        <v>8367</v>
      </c>
      <c r="F1358" s="12">
        <v>4.72</v>
      </c>
      <c r="G1358" s="12" t="s">
        <v>8389</v>
      </c>
      <c r="H1358" s="12" t="s">
        <v>2382</v>
      </c>
      <c r="I1358" s="12" t="s">
        <v>2380</v>
      </c>
      <c r="J1358" s="12" t="s">
        <v>2380</v>
      </c>
      <c r="K1358" s="33">
        <v>1</v>
      </c>
      <c r="L1358" s="13" t="str">
        <f>_xlfn.XLOOKUP(A1358,'PWQ_Medical Examinations (2)'!A:A,'PWQ_Medical Examinations (2)'!I:I,"Not Found")</f>
        <v>No</v>
      </c>
      <c r="M1358" s="14">
        <v>34960</v>
      </c>
      <c r="N1358" s="15">
        <v>8014.62</v>
      </c>
      <c r="O1358" s="12" t="s">
        <v>11</v>
      </c>
      <c r="P1358" s="12" t="s">
        <v>12</v>
      </c>
      <c r="Q1358" s="12" t="s">
        <v>23</v>
      </c>
      <c r="R1358" s="12">
        <v>27</v>
      </c>
      <c r="S1358" s="12"/>
      <c r="T1358" s="12"/>
      <c r="U1358" s="12"/>
      <c r="V1358" s="12"/>
      <c r="W1358" s="12"/>
      <c r="X1358" s="12"/>
      <c r="Y1358" s="12"/>
      <c r="Z1358" s="12"/>
    </row>
    <row r="1359" spans="1:26" x14ac:dyDescent="0.35">
      <c r="A1359" s="12" t="s">
        <v>1013</v>
      </c>
      <c r="B1359" s="12" t="s">
        <v>7235</v>
      </c>
      <c r="C1359" s="12" t="s">
        <v>5957</v>
      </c>
      <c r="D1359" s="12">
        <v>16.8</v>
      </c>
      <c r="E1359" s="12" t="s">
        <v>8370</v>
      </c>
      <c r="F1359" s="12">
        <v>7.98</v>
      </c>
      <c r="G1359" s="12" t="s">
        <v>8387</v>
      </c>
      <c r="H1359" s="12" t="s">
        <v>2380</v>
      </c>
      <c r="I1359" s="12" t="s">
        <v>2380</v>
      </c>
      <c r="J1359" s="12" t="s">
        <v>2380</v>
      </c>
      <c r="K1359" s="33">
        <v>0</v>
      </c>
      <c r="L1359" s="13" t="str">
        <f>_xlfn.XLOOKUP(A1359,'PWQ_Medical Examinations (2)'!A:A,'PWQ_Medical Examinations (2)'!I:I,"Not Found")</f>
        <v>No</v>
      </c>
      <c r="M1359" s="14">
        <v>22880</v>
      </c>
      <c r="N1359" s="15">
        <v>8004.96</v>
      </c>
      <c r="O1359" s="12" t="s">
        <v>12</v>
      </c>
      <c r="P1359" s="12" t="s">
        <v>16</v>
      </c>
      <c r="Q1359" s="12" t="s">
        <v>13</v>
      </c>
      <c r="R1359" s="12">
        <v>60</v>
      </c>
      <c r="S1359" s="12"/>
      <c r="T1359" s="12"/>
      <c r="U1359" s="12"/>
      <c r="V1359" s="12"/>
      <c r="W1359" s="12"/>
      <c r="X1359" s="12"/>
      <c r="Y1359" s="12"/>
      <c r="Z1359" s="12"/>
    </row>
    <row r="1360" spans="1:26" x14ac:dyDescent="0.35">
      <c r="A1360" s="12" t="s">
        <v>1012</v>
      </c>
      <c r="B1360" s="12" t="s">
        <v>7767</v>
      </c>
      <c r="C1360" s="12" t="s">
        <v>5958</v>
      </c>
      <c r="D1360" s="12">
        <v>23.274999999999999</v>
      </c>
      <c r="E1360" s="12" t="s">
        <v>8369</v>
      </c>
      <c r="F1360" s="12">
        <v>6.26</v>
      </c>
      <c r="G1360" s="12" t="s">
        <v>8388</v>
      </c>
      <c r="H1360" s="12" t="s">
        <v>2382</v>
      </c>
      <c r="I1360" s="12" t="s">
        <v>2380</v>
      </c>
      <c r="J1360" s="12" t="s">
        <v>2383</v>
      </c>
      <c r="K1360" s="33">
        <v>1</v>
      </c>
      <c r="L1360" s="13" t="str">
        <f>_xlfn.XLOOKUP(A1360,'PWQ_Medical Examinations (2)'!A:A,'PWQ_Medical Examinations (2)'!I:I,"Not Found")</f>
        <v>No</v>
      </c>
      <c r="M1360" s="14">
        <v>30548</v>
      </c>
      <c r="N1360" s="15">
        <v>7986.48</v>
      </c>
      <c r="O1360" s="12" t="s">
        <v>11</v>
      </c>
      <c r="P1360" s="12" t="s">
        <v>12</v>
      </c>
      <c r="Q1360" s="12" t="s">
        <v>247</v>
      </c>
      <c r="R1360" s="12">
        <v>39</v>
      </c>
      <c r="S1360" s="12"/>
      <c r="T1360" s="12"/>
      <c r="U1360" s="12"/>
      <c r="V1360" s="12"/>
      <c r="W1360" s="12"/>
      <c r="X1360" s="12"/>
      <c r="Y1360" s="12"/>
      <c r="Z1360" s="12"/>
    </row>
    <row r="1361" spans="1:26" x14ac:dyDescent="0.35">
      <c r="A1361" s="12" t="s">
        <v>1011</v>
      </c>
      <c r="B1361" s="12" t="s">
        <v>7768</v>
      </c>
      <c r="C1361" s="12" t="s">
        <v>4852</v>
      </c>
      <c r="D1361" s="12">
        <v>22.8</v>
      </c>
      <c r="E1361" s="12" t="s">
        <v>8369</v>
      </c>
      <c r="F1361" s="12">
        <v>4.29</v>
      </c>
      <c r="G1361" s="12" t="s">
        <v>8389</v>
      </c>
      <c r="H1361" s="12" t="s">
        <v>2382</v>
      </c>
      <c r="I1361" s="12" t="s">
        <v>2380</v>
      </c>
      <c r="J1361" s="12" t="s">
        <v>2383</v>
      </c>
      <c r="K1361" s="33">
        <v>1</v>
      </c>
      <c r="L1361" s="13" t="str">
        <f>_xlfn.XLOOKUP(A1361,'PWQ_Medical Examinations (2)'!A:A,'PWQ_Medical Examinations (2)'!I:I,"Not Found")</f>
        <v>No</v>
      </c>
      <c r="M1361" s="14">
        <v>30556</v>
      </c>
      <c r="N1361" s="15">
        <v>7985.82</v>
      </c>
      <c r="O1361" s="12" t="s">
        <v>11</v>
      </c>
      <c r="P1361" s="12" t="s">
        <v>16</v>
      </c>
      <c r="Q1361" s="12" t="s">
        <v>247</v>
      </c>
      <c r="R1361" s="12">
        <v>39</v>
      </c>
      <c r="S1361" s="12"/>
      <c r="T1361" s="12"/>
      <c r="U1361" s="12"/>
      <c r="V1361" s="12"/>
      <c r="W1361" s="12"/>
      <c r="X1361" s="12"/>
      <c r="Y1361" s="12"/>
      <c r="Z1361" s="12"/>
    </row>
    <row r="1362" spans="1:26" x14ac:dyDescent="0.35">
      <c r="A1362" s="12" t="s">
        <v>1010</v>
      </c>
      <c r="B1362" s="12" t="s">
        <v>7769</v>
      </c>
      <c r="C1362" s="12" t="s">
        <v>5959</v>
      </c>
      <c r="D1362" s="12">
        <v>24.3</v>
      </c>
      <c r="E1362" s="12" t="s">
        <v>8369</v>
      </c>
      <c r="F1362" s="12">
        <v>5.43</v>
      </c>
      <c r="G1362" s="12" t="s">
        <v>8389</v>
      </c>
      <c r="H1362" s="12" t="s">
        <v>2380</v>
      </c>
      <c r="I1362" s="12" t="s">
        <v>2380</v>
      </c>
      <c r="J1362" s="12" t="s">
        <v>2380</v>
      </c>
      <c r="K1362" s="33">
        <v>2</v>
      </c>
      <c r="L1362" s="13" t="str">
        <f>_xlfn.XLOOKUP(A1362,'PWQ_Medical Examinations (2)'!A:A,'PWQ_Medical Examinations (2)'!I:I,"Not Found")</f>
        <v>No</v>
      </c>
      <c r="M1362" s="14">
        <v>26626</v>
      </c>
      <c r="N1362" s="15">
        <v>7980.34</v>
      </c>
      <c r="O1362" s="12" t="s">
        <v>11</v>
      </c>
      <c r="P1362" s="12" t="s">
        <v>11</v>
      </c>
      <c r="Q1362" s="12" t="s">
        <v>13</v>
      </c>
      <c r="R1362" s="12">
        <v>50</v>
      </c>
      <c r="S1362" s="12"/>
      <c r="T1362" s="12"/>
      <c r="U1362" s="12"/>
      <c r="V1362" s="12"/>
      <c r="W1362" s="12"/>
      <c r="X1362" s="12"/>
      <c r="Y1362" s="12"/>
      <c r="Z1362" s="12"/>
    </row>
    <row r="1363" spans="1:26" x14ac:dyDescent="0.35">
      <c r="A1363" s="12" t="s">
        <v>1009</v>
      </c>
      <c r="B1363" s="12" t="s">
        <v>7770</v>
      </c>
      <c r="C1363" s="12" t="s">
        <v>5960</v>
      </c>
      <c r="D1363" s="12">
        <v>25.13</v>
      </c>
      <c r="E1363" s="12" t="s">
        <v>8368</v>
      </c>
      <c r="F1363" s="12">
        <v>8</v>
      </c>
      <c r="G1363" s="12" t="s">
        <v>8387</v>
      </c>
      <c r="H1363" s="12" t="s">
        <v>2382</v>
      </c>
      <c r="I1363" s="12" t="s">
        <v>2380</v>
      </c>
      <c r="J1363" s="12" t="s">
        <v>2380</v>
      </c>
      <c r="K1363" s="33">
        <v>1</v>
      </c>
      <c r="L1363" s="13" t="str">
        <f>_xlfn.XLOOKUP(A1363,'PWQ_Medical Examinations (2)'!A:A,'PWQ_Medical Examinations (2)'!I:I,"Not Found")</f>
        <v>No</v>
      </c>
      <c r="M1363" s="14">
        <v>27616</v>
      </c>
      <c r="N1363" s="15">
        <v>7966.81</v>
      </c>
      <c r="O1363" s="12" t="s">
        <v>11</v>
      </c>
      <c r="P1363" s="12" t="s">
        <v>11</v>
      </c>
      <c r="Q1363" s="12" t="s">
        <v>13</v>
      </c>
      <c r="R1363" s="12">
        <v>47</v>
      </c>
      <c r="S1363" s="12"/>
      <c r="T1363" s="12"/>
      <c r="U1363" s="12"/>
      <c r="V1363" s="12"/>
      <c r="W1363" s="12"/>
      <c r="X1363" s="12"/>
      <c r="Y1363" s="12"/>
      <c r="Z1363" s="12"/>
    </row>
    <row r="1364" spans="1:26" x14ac:dyDescent="0.35">
      <c r="A1364" s="12" t="s">
        <v>1008</v>
      </c>
      <c r="B1364" s="12" t="s">
        <v>7201</v>
      </c>
      <c r="C1364" s="12" t="s">
        <v>5483</v>
      </c>
      <c r="D1364" s="12">
        <v>22.72</v>
      </c>
      <c r="E1364" s="12" t="s">
        <v>8369</v>
      </c>
      <c r="F1364" s="12">
        <v>9.9600000000000009</v>
      </c>
      <c r="G1364" s="12" t="s">
        <v>8387</v>
      </c>
      <c r="H1364" s="12" t="s">
        <v>2382</v>
      </c>
      <c r="I1364" s="12" t="s">
        <v>2380</v>
      </c>
      <c r="J1364" s="12" t="s">
        <v>2380</v>
      </c>
      <c r="K1364" s="33">
        <v>2</v>
      </c>
      <c r="L1364" s="13" t="str">
        <f>_xlfn.XLOOKUP(A1364,'PWQ_Medical Examinations (2)'!A:A,'PWQ_Medical Examinations (2)'!I:I,"Not Found")</f>
        <v>No</v>
      </c>
      <c r="M1364" s="14">
        <v>25738</v>
      </c>
      <c r="N1364" s="15">
        <v>7958.13</v>
      </c>
      <c r="O1364" s="12" t="s">
        <v>11</v>
      </c>
      <c r="P1364" s="12" t="s">
        <v>11</v>
      </c>
      <c r="Q1364" s="12" t="s">
        <v>13</v>
      </c>
      <c r="R1364" s="12">
        <v>52</v>
      </c>
      <c r="S1364" s="12"/>
      <c r="T1364" s="12"/>
      <c r="U1364" s="12"/>
      <c r="V1364" s="12"/>
      <c r="W1364" s="12"/>
      <c r="X1364" s="12"/>
      <c r="Y1364" s="12"/>
      <c r="Z1364" s="12"/>
    </row>
    <row r="1365" spans="1:26" x14ac:dyDescent="0.35">
      <c r="A1365" s="12" t="s">
        <v>1007</v>
      </c>
      <c r="B1365" s="12" t="s">
        <v>7771</v>
      </c>
      <c r="C1365" s="12" t="s">
        <v>5961</v>
      </c>
      <c r="D1365" s="12">
        <v>32.6</v>
      </c>
      <c r="E1365" s="12" t="s">
        <v>8367</v>
      </c>
      <c r="F1365" s="12">
        <v>6.8</v>
      </c>
      <c r="G1365" s="12" t="s">
        <v>8387</v>
      </c>
      <c r="H1365" s="12" t="s">
        <v>2382</v>
      </c>
      <c r="I1365" s="12" t="s">
        <v>2380</v>
      </c>
      <c r="J1365" s="12" t="s">
        <v>2380</v>
      </c>
      <c r="K1365" s="33">
        <v>0</v>
      </c>
      <c r="L1365" s="13" t="str">
        <f>_xlfn.XLOOKUP(A1365,'PWQ_Medical Examinations (2)'!A:A,'PWQ_Medical Examinations (2)'!I:I,"Not Found")</f>
        <v>No</v>
      </c>
      <c r="M1365" s="14">
        <v>29948</v>
      </c>
      <c r="N1365" s="15">
        <v>7954.52</v>
      </c>
      <c r="O1365" s="12" t="s">
        <v>11</v>
      </c>
      <c r="P1365" s="12" t="s">
        <v>11</v>
      </c>
      <c r="Q1365" s="12" t="s">
        <v>42</v>
      </c>
      <c r="R1365" s="12">
        <v>41</v>
      </c>
      <c r="S1365" s="12"/>
      <c r="T1365" s="12"/>
      <c r="U1365" s="12"/>
      <c r="V1365" s="12"/>
      <c r="W1365" s="12"/>
      <c r="X1365" s="12"/>
      <c r="Y1365" s="12"/>
      <c r="Z1365" s="12"/>
    </row>
    <row r="1366" spans="1:26" x14ac:dyDescent="0.35">
      <c r="A1366" s="12" t="s">
        <v>1006</v>
      </c>
      <c r="B1366" s="12" t="s">
        <v>6752</v>
      </c>
      <c r="C1366" s="12" t="s">
        <v>5962</v>
      </c>
      <c r="D1366" s="12">
        <v>17.28</v>
      </c>
      <c r="E1366" s="12" t="s">
        <v>8370</v>
      </c>
      <c r="F1366" s="12">
        <v>6.22</v>
      </c>
      <c r="G1366" s="12" t="s">
        <v>8388</v>
      </c>
      <c r="H1366" s="12" t="s">
        <v>2382</v>
      </c>
      <c r="I1366" s="12" t="s">
        <v>2380</v>
      </c>
      <c r="J1366" s="12" t="s">
        <v>2380</v>
      </c>
      <c r="K1366" s="33">
        <v>2</v>
      </c>
      <c r="L1366" s="13" t="str">
        <f>_xlfn.XLOOKUP(A1366,'PWQ_Medical Examinations (2)'!A:A,'PWQ_Medical Examinations (2)'!I:I,"Not Found")</f>
        <v>No</v>
      </c>
      <c r="M1366" s="14">
        <v>24297</v>
      </c>
      <c r="N1366" s="15">
        <v>7953.72</v>
      </c>
      <c r="O1366" s="12" t="s">
        <v>12</v>
      </c>
      <c r="P1366" s="12" t="s">
        <v>12</v>
      </c>
      <c r="Q1366" s="12" t="s">
        <v>23</v>
      </c>
      <c r="R1366" s="12">
        <v>56</v>
      </c>
      <c r="S1366" s="12"/>
      <c r="T1366" s="12"/>
      <c r="U1366" s="12"/>
      <c r="V1366" s="12"/>
      <c r="W1366" s="12"/>
      <c r="X1366" s="12"/>
      <c r="Y1366" s="12"/>
      <c r="Z1366" s="12"/>
    </row>
    <row r="1367" spans="1:26" x14ac:dyDescent="0.35">
      <c r="A1367" s="12" t="s">
        <v>1005</v>
      </c>
      <c r="B1367" s="12" t="s">
        <v>7772</v>
      </c>
      <c r="C1367" s="12" t="s">
        <v>5963</v>
      </c>
      <c r="D1367" s="12">
        <v>27.92</v>
      </c>
      <c r="E1367" s="12" t="s">
        <v>8368</v>
      </c>
      <c r="F1367" s="12">
        <v>5.79</v>
      </c>
      <c r="G1367" s="12" t="s">
        <v>8388</v>
      </c>
      <c r="H1367" s="12" t="s">
        <v>2380</v>
      </c>
      <c r="I1367" s="12" t="s">
        <v>2380</v>
      </c>
      <c r="J1367" s="12" t="s">
        <v>2380</v>
      </c>
      <c r="K1367" s="33">
        <v>1</v>
      </c>
      <c r="L1367" s="13" t="str">
        <f>_xlfn.XLOOKUP(A1367,'PWQ_Medical Examinations (2)'!A:A,'PWQ_Medical Examinations (2)'!I:I,"Not Found")</f>
        <v>No</v>
      </c>
      <c r="M1367" s="14">
        <v>32079</v>
      </c>
      <c r="N1367" s="15">
        <v>7948.22</v>
      </c>
      <c r="O1367" s="12" t="s">
        <v>11</v>
      </c>
      <c r="P1367" s="12" t="s">
        <v>12</v>
      </c>
      <c r="Q1367" s="12" t="s">
        <v>200</v>
      </c>
      <c r="R1367" s="12">
        <v>35</v>
      </c>
      <c r="S1367" s="12"/>
      <c r="T1367" s="12"/>
      <c r="U1367" s="12"/>
      <c r="V1367" s="12"/>
      <c r="W1367" s="12"/>
      <c r="X1367" s="12"/>
      <c r="Y1367" s="12"/>
      <c r="Z1367" s="12"/>
    </row>
    <row r="1368" spans="1:26" x14ac:dyDescent="0.35">
      <c r="A1368" s="12" t="s">
        <v>1004</v>
      </c>
      <c r="B1368" s="12" t="s">
        <v>7773</v>
      </c>
      <c r="C1368" s="12" t="s">
        <v>5964</v>
      </c>
      <c r="D1368" s="12">
        <v>38.284999999999997</v>
      </c>
      <c r="E1368" s="12" t="s">
        <v>8367</v>
      </c>
      <c r="F1368" s="12">
        <v>5.41</v>
      </c>
      <c r="G1368" s="12" t="s">
        <v>8389</v>
      </c>
      <c r="H1368" s="12" t="s">
        <v>2380</v>
      </c>
      <c r="I1368" s="12" t="s">
        <v>2380</v>
      </c>
      <c r="J1368" s="12" t="s">
        <v>2380</v>
      </c>
      <c r="K1368" s="33">
        <v>0</v>
      </c>
      <c r="L1368" s="13" t="str">
        <f>_xlfn.XLOOKUP(A1368,'PWQ_Medical Examinations (2)'!A:A,'PWQ_Medical Examinations (2)'!I:I,"Not Found")</f>
        <v>No</v>
      </c>
      <c r="M1368" s="14">
        <v>28326</v>
      </c>
      <c r="N1368" s="15">
        <v>7935.29</v>
      </c>
      <c r="O1368" s="12" t="s">
        <v>11</v>
      </c>
      <c r="P1368" s="12" t="s">
        <v>16</v>
      </c>
      <c r="Q1368" s="12" t="s">
        <v>247</v>
      </c>
      <c r="R1368" s="12">
        <v>45</v>
      </c>
      <c r="S1368" s="12"/>
      <c r="T1368" s="12"/>
      <c r="U1368" s="12"/>
      <c r="V1368" s="12"/>
      <c r="W1368" s="12"/>
      <c r="X1368" s="12"/>
      <c r="Y1368" s="12"/>
      <c r="Z1368" s="12"/>
    </row>
    <row r="1369" spans="1:26" x14ac:dyDescent="0.35">
      <c r="A1369" s="12" t="s">
        <v>1003</v>
      </c>
      <c r="B1369" s="12" t="s">
        <v>6823</v>
      </c>
      <c r="C1369" s="12" t="s">
        <v>5965</v>
      </c>
      <c r="D1369" s="12">
        <v>16.48</v>
      </c>
      <c r="E1369" s="12" t="s">
        <v>8370</v>
      </c>
      <c r="F1369" s="12">
        <v>11.05</v>
      </c>
      <c r="G1369" s="12" t="s">
        <v>8387</v>
      </c>
      <c r="H1369" s="12" t="s">
        <v>2380</v>
      </c>
      <c r="I1369" s="12" t="s">
        <v>2380</v>
      </c>
      <c r="J1369" s="12" t="s">
        <v>2380</v>
      </c>
      <c r="K1369" s="33">
        <v>0</v>
      </c>
      <c r="L1369" s="13" t="str">
        <f>_xlfn.XLOOKUP(A1369,'PWQ_Medical Examinations (2)'!A:A,'PWQ_Medical Examinations (2)'!I:I,"Not Found")</f>
        <v>No</v>
      </c>
      <c r="M1369" s="14">
        <v>22929</v>
      </c>
      <c r="N1369" s="15">
        <v>7896.41</v>
      </c>
      <c r="O1369" s="12" t="s">
        <v>12</v>
      </c>
      <c r="P1369" s="12" t="s">
        <v>11</v>
      </c>
      <c r="Q1369" s="12" t="s">
        <v>13</v>
      </c>
      <c r="R1369" s="12">
        <v>60</v>
      </c>
      <c r="S1369" s="12"/>
      <c r="T1369" s="12"/>
      <c r="U1369" s="12"/>
      <c r="V1369" s="12"/>
      <c r="W1369" s="12"/>
      <c r="X1369" s="12"/>
      <c r="Y1369" s="12"/>
      <c r="Z1369" s="12"/>
    </row>
    <row r="1370" spans="1:26" x14ac:dyDescent="0.35">
      <c r="A1370" s="12" t="s">
        <v>1002</v>
      </c>
      <c r="B1370" s="12" t="s">
        <v>7774</v>
      </c>
      <c r="C1370" s="12" t="s">
        <v>5966</v>
      </c>
      <c r="D1370" s="12">
        <v>38.57</v>
      </c>
      <c r="E1370" s="12" t="s">
        <v>8367</v>
      </c>
      <c r="F1370" s="12">
        <v>6.27</v>
      </c>
      <c r="G1370" s="12" t="s">
        <v>8388</v>
      </c>
      <c r="H1370" s="12" t="s">
        <v>2380</v>
      </c>
      <c r="I1370" s="12" t="s">
        <v>2380</v>
      </c>
      <c r="J1370" s="12" t="s">
        <v>2380</v>
      </c>
      <c r="K1370" s="33">
        <v>0</v>
      </c>
      <c r="L1370" s="13" t="str">
        <f>_xlfn.XLOOKUP(A1370,'PWQ_Medical Examinations (2)'!A:A,'PWQ_Medical Examinations (2)'!I:I,"Not Found")</f>
        <v>No</v>
      </c>
      <c r="M1370" s="14">
        <v>34655</v>
      </c>
      <c r="N1370" s="15">
        <v>7851.85</v>
      </c>
      <c r="O1370" s="12" t="s">
        <v>11</v>
      </c>
      <c r="P1370" s="12" t="s">
        <v>12</v>
      </c>
      <c r="Q1370" s="12" t="s">
        <v>23</v>
      </c>
      <c r="R1370" s="12">
        <v>28</v>
      </c>
      <c r="S1370" s="12"/>
      <c r="T1370" s="12"/>
      <c r="U1370" s="12"/>
      <c r="V1370" s="12"/>
      <c r="W1370" s="12"/>
      <c r="X1370" s="12"/>
      <c r="Y1370" s="12"/>
      <c r="Z1370" s="12"/>
    </row>
    <row r="1371" spans="1:26" x14ac:dyDescent="0.35">
      <c r="A1371" s="12" t="s">
        <v>1001</v>
      </c>
      <c r="B1371" s="12" t="s">
        <v>7775</v>
      </c>
      <c r="C1371" s="12" t="s">
        <v>5967</v>
      </c>
      <c r="D1371" s="12">
        <v>43.85</v>
      </c>
      <c r="E1371" s="12" t="s">
        <v>8367</v>
      </c>
      <c r="F1371" s="12">
        <v>4.7699999999999996</v>
      </c>
      <c r="G1371" s="12" t="s">
        <v>8389</v>
      </c>
      <c r="H1371" s="12" t="s">
        <v>2382</v>
      </c>
      <c r="I1371" s="12" t="s">
        <v>2380</v>
      </c>
      <c r="J1371" s="12" t="s">
        <v>2380</v>
      </c>
      <c r="K1371" s="33">
        <v>0</v>
      </c>
      <c r="L1371" s="13" t="str">
        <f>_xlfn.XLOOKUP(A1371,'PWQ_Medical Examinations (2)'!A:A,'PWQ_Medical Examinations (2)'!I:I,"Not Found")</f>
        <v>No</v>
      </c>
      <c r="M1371" s="14">
        <v>37169</v>
      </c>
      <c r="N1371" s="15">
        <v>7844.8</v>
      </c>
      <c r="O1371" s="12" t="s">
        <v>11</v>
      </c>
      <c r="P1371" s="12" t="s">
        <v>11</v>
      </c>
      <c r="Q1371" s="12" t="s">
        <v>23</v>
      </c>
      <c r="R1371" s="12">
        <v>21</v>
      </c>
      <c r="S1371" s="12"/>
      <c r="T1371" s="12"/>
      <c r="U1371" s="12"/>
      <c r="V1371" s="12"/>
      <c r="W1371" s="12"/>
      <c r="X1371" s="12"/>
      <c r="Y1371" s="12"/>
      <c r="Z1371" s="12"/>
    </row>
    <row r="1372" spans="1:26" x14ac:dyDescent="0.35">
      <c r="A1372" s="12" t="s">
        <v>1000</v>
      </c>
      <c r="B1372" s="12" t="s">
        <v>7776</v>
      </c>
      <c r="C1372" s="12" t="s">
        <v>5968</v>
      </c>
      <c r="D1372" s="12">
        <v>30.11</v>
      </c>
      <c r="E1372" s="12" t="s">
        <v>8367</v>
      </c>
      <c r="F1372" s="12">
        <v>4.08</v>
      </c>
      <c r="G1372" s="12" t="s">
        <v>8389</v>
      </c>
      <c r="H1372" s="12" t="s">
        <v>2380</v>
      </c>
      <c r="I1372" s="12" t="s">
        <v>2380</v>
      </c>
      <c r="J1372" s="12" t="s">
        <v>2380</v>
      </c>
      <c r="K1372" s="33">
        <v>0</v>
      </c>
      <c r="L1372" s="13" t="str">
        <f>_xlfn.XLOOKUP(A1372,'PWQ_Medical Examinations (2)'!A:A,'PWQ_Medical Examinations (2)'!I:I,"Not Found")</f>
        <v>No</v>
      </c>
      <c r="M1372" s="14">
        <v>32793</v>
      </c>
      <c r="N1372" s="15">
        <v>7824.37</v>
      </c>
      <c r="O1372" s="12" t="s">
        <v>11</v>
      </c>
      <c r="P1372" s="12" t="s">
        <v>11</v>
      </c>
      <c r="Q1372" s="12" t="s">
        <v>23</v>
      </c>
      <c r="R1372" s="12">
        <v>33</v>
      </c>
      <c r="S1372" s="12"/>
      <c r="T1372" s="12"/>
      <c r="U1372" s="12"/>
      <c r="V1372" s="12"/>
      <c r="W1372" s="12"/>
      <c r="X1372" s="12"/>
      <c r="Y1372" s="12"/>
      <c r="Z1372" s="12"/>
    </row>
    <row r="1373" spans="1:26" x14ac:dyDescent="0.35">
      <c r="A1373" s="12" t="s">
        <v>999</v>
      </c>
      <c r="B1373" s="12" t="s">
        <v>7777</v>
      </c>
      <c r="C1373" s="12" t="s">
        <v>5969</v>
      </c>
      <c r="D1373" s="12">
        <v>31.59</v>
      </c>
      <c r="E1373" s="12" t="s">
        <v>8367</v>
      </c>
      <c r="F1373" s="12">
        <v>6.01</v>
      </c>
      <c r="G1373" s="12" t="s">
        <v>8388</v>
      </c>
      <c r="H1373" s="12" t="s">
        <v>2380</v>
      </c>
      <c r="I1373" s="12" t="s">
        <v>2380</v>
      </c>
      <c r="J1373" s="12" t="s">
        <v>2380</v>
      </c>
      <c r="K1373" s="33">
        <v>0</v>
      </c>
      <c r="L1373" s="13" t="str">
        <f>_xlfn.XLOOKUP(A1373,'PWQ_Medical Examinations (2)'!A:A,'PWQ_Medical Examinations (2)'!I:I,"Not Found")</f>
        <v>No</v>
      </c>
      <c r="M1373" s="14">
        <v>33593</v>
      </c>
      <c r="N1373" s="15">
        <v>7812.67</v>
      </c>
      <c r="O1373" s="12" t="s">
        <v>11</v>
      </c>
      <c r="P1373" s="12" t="s">
        <v>16</v>
      </c>
      <c r="Q1373" s="12" t="s">
        <v>23</v>
      </c>
      <c r="R1373" s="12">
        <v>31</v>
      </c>
      <c r="S1373" s="12"/>
      <c r="T1373" s="12"/>
      <c r="U1373" s="12"/>
      <c r="V1373" s="12"/>
      <c r="W1373" s="12"/>
      <c r="X1373" s="12"/>
      <c r="Y1373" s="12"/>
      <c r="Z1373" s="12"/>
    </row>
    <row r="1374" spans="1:26" x14ac:dyDescent="0.35">
      <c r="A1374" s="12" t="s">
        <v>998</v>
      </c>
      <c r="B1374" s="12" t="s">
        <v>7778</v>
      </c>
      <c r="C1374" s="12" t="s">
        <v>4897</v>
      </c>
      <c r="D1374" s="12">
        <v>40.15</v>
      </c>
      <c r="E1374" s="12" t="s">
        <v>8367</v>
      </c>
      <c r="F1374" s="12">
        <v>11.84</v>
      </c>
      <c r="G1374" s="12" t="s">
        <v>8387</v>
      </c>
      <c r="H1374" s="12" t="s">
        <v>2380</v>
      </c>
      <c r="I1374" s="12" t="s">
        <v>2380</v>
      </c>
      <c r="J1374" s="12" t="s">
        <v>2380</v>
      </c>
      <c r="K1374" s="33">
        <v>0</v>
      </c>
      <c r="L1374" s="13" t="str">
        <f>_xlfn.XLOOKUP(A1374,'PWQ_Medical Examinations (2)'!A:A,'PWQ_Medical Examinations (2)'!I:I,"Not Found")</f>
        <v>No</v>
      </c>
      <c r="M1374" s="14">
        <v>27342</v>
      </c>
      <c r="N1374" s="15">
        <v>7804.16</v>
      </c>
      <c r="O1374" s="12" t="s">
        <v>11</v>
      </c>
      <c r="P1374" s="12" t="s">
        <v>12</v>
      </c>
      <c r="Q1374" s="12" t="s">
        <v>13</v>
      </c>
      <c r="R1374" s="12">
        <v>48</v>
      </c>
      <c r="S1374" s="12"/>
      <c r="T1374" s="12"/>
      <c r="U1374" s="12"/>
      <c r="V1374" s="12"/>
      <c r="W1374" s="12"/>
      <c r="X1374" s="12"/>
      <c r="Y1374" s="12"/>
      <c r="Z1374" s="12"/>
    </row>
    <row r="1375" spans="1:26" x14ac:dyDescent="0.35">
      <c r="A1375" s="12" t="s">
        <v>997</v>
      </c>
      <c r="B1375" s="12" t="s">
        <v>7779</v>
      </c>
      <c r="C1375" s="12" t="s">
        <v>5970</v>
      </c>
      <c r="D1375" s="12">
        <v>40.700000000000003</v>
      </c>
      <c r="E1375" s="12" t="s">
        <v>8367</v>
      </c>
      <c r="F1375" s="12">
        <v>6.27</v>
      </c>
      <c r="G1375" s="12" t="s">
        <v>8388</v>
      </c>
      <c r="H1375" s="12" t="s">
        <v>2382</v>
      </c>
      <c r="I1375" s="12" t="s">
        <v>2380</v>
      </c>
      <c r="J1375" s="12" t="s">
        <v>2383</v>
      </c>
      <c r="K1375" s="33">
        <v>1</v>
      </c>
      <c r="L1375" s="13" t="str">
        <f>_xlfn.XLOOKUP(A1375,'PWQ_Medical Examinations (2)'!A:A,'PWQ_Medical Examinations (2)'!I:I,"Not Found")</f>
        <v>No</v>
      </c>
      <c r="M1375" s="14">
        <v>35766</v>
      </c>
      <c r="N1375" s="15">
        <v>7803.77</v>
      </c>
      <c r="O1375" s="12" t="s">
        <v>11</v>
      </c>
      <c r="P1375" s="12" t="s">
        <v>12</v>
      </c>
      <c r="Q1375" s="12" t="s">
        <v>23</v>
      </c>
      <c r="R1375" s="12">
        <v>25</v>
      </c>
      <c r="S1375" s="12"/>
      <c r="T1375" s="12"/>
      <c r="U1375" s="12"/>
      <c r="V1375" s="12"/>
      <c r="W1375" s="12"/>
      <c r="X1375" s="12"/>
      <c r="Y1375" s="12"/>
      <c r="Z1375" s="12"/>
    </row>
    <row r="1376" spans="1:26" x14ac:dyDescent="0.35">
      <c r="A1376" s="12" t="s">
        <v>996</v>
      </c>
      <c r="B1376" s="12" t="s">
        <v>7780</v>
      </c>
      <c r="C1376" s="12" t="s">
        <v>5243</v>
      </c>
      <c r="D1376" s="12">
        <v>40.76</v>
      </c>
      <c r="E1376" s="12" t="s">
        <v>8367</v>
      </c>
      <c r="F1376" s="12">
        <v>5.28</v>
      </c>
      <c r="G1376" s="12" t="s">
        <v>8389</v>
      </c>
      <c r="H1376" s="12" t="s">
        <v>2380</v>
      </c>
      <c r="I1376" s="12" t="s">
        <v>2380</v>
      </c>
      <c r="J1376" s="12" t="s">
        <v>2380</v>
      </c>
      <c r="K1376" s="33">
        <v>0</v>
      </c>
      <c r="L1376" s="13" t="str">
        <f>_xlfn.XLOOKUP(A1376,'PWQ_Medical Examinations (2)'!A:A,'PWQ_Medical Examinations (2)'!I:I,"Not Found")</f>
        <v>No</v>
      </c>
      <c r="M1376" s="14">
        <v>36519</v>
      </c>
      <c r="N1376" s="15">
        <v>7794.68</v>
      </c>
      <c r="O1376" s="12" t="s">
        <v>11</v>
      </c>
      <c r="P1376" s="12" t="s">
        <v>11</v>
      </c>
      <c r="Q1376" s="12" t="s">
        <v>535</v>
      </c>
      <c r="R1376" s="12">
        <v>23</v>
      </c>
      <c r="S1376" s="12"/>
      <c r="T1376" s="12"/>
      <c r="U1376" s="12"/>
      <c r="V1376" s="12"/>
      <c r="W1376" s="12"/>
      <c r="X1376" s="12"/>
      <c r="Y1376" s="12"/>
      <c r="Z1376" s="12"/>
    </row>
    <row r="1377" spans="1:26" x14ac:dyDescent="0.35">
      <c r="A1377" s="12" t="s">
        <v>995</v>
      </c>
      <c r="B1377" s="12" t="s">
        <v>7781</v>
      </c>
      <c r="C1377" s="12" t="s">
        <v>5971</v>
      </c>
      <c r="D1377" s="12">
        <v>29.7</v>
      </c>
      <c r="E1377" s="12" t="s">
        <v>8368</v>
      </c>
      <c r="F1377" s="12">
        <v>7.03</v>
      </c>
      <c r="G1377" s="12" t="s">
        <v>8387</v>
      </c>
      <c r="H1377" s="12" t="s">
        <v>2380</v>
      </c>
      <c r="I1377" s="12" t="s">
        <v>2380</v>
      </c>
      <c r="J1377" s="12" t="s">
        <v>2380</v>
      </c>
      <c r="K1377" s="33">
        <v>0</v>
      </c>
      <c r="L1377" s="13" t="str">
        <f>_xlfn.XLOOKUP(A1377,'PWQ_Medical Examinations (2)'!A:A,'PWQ_Medical Examinations (2)'!I:I,"Not Found")</f>
        <v>No</v>
      </c>
      <c r="M1377" s="14">
        <v>27369</v>
      </c>
      <c r="N1377" s="15">
        <v>7789.64</v>
      </c>
      <c r="O1377" s="12" t="s">
        <v>16</v>
      </c>
      <c r="P1377" s="12" t="s">
        <v>12</v>
      </c>
      <c r="Q1377" s="12" t="s">
        <v>13</v>
      </c>
      <c r="R1377" s="12">
        <v>48</v>
      </c>
      <c r="S1377" s="12"/>
      <c r="T1377" s="12"/>
      <c r="U1377" s="12"/>
      <c r="V1377" s="12"/>
      <c r="W1377" s="12"/>
      <c r="X1377" s="12"/>
      <c r="Y1377" s="12"/>
      <c r="Z1377" s="12"/>
    </row>
    <row r="1378" spans="1:26" x14ac:dyDescent="0.35">
      <c r="A1378" s="12" t="s">
        <v>994</v>
      </c>
      <c r="B1378" s="12" t="s">
        <v>7045</v>
      </c>
      <c r="C1378" s="12" t="s">
        <v>5972</v>
      </c>
      <c r="D1378" s="12">
        <v>40.58</v>
      </c>
      <c r="E1378" s="12" t="s">
        <v>8367</v>
      </c>
      <c r="F1378" s="12">
        <v>5.32</v>
      </c>
      <c r="G1378" s="12" t="s">
        <v>8389</v>
      </c>
      <c r="H1378" s="12" t="s">
        <v>2382</v>
      </c>
      <c r="I1378" s="12" t="s">
        <v>2380</v>
      </c>
      <c r="J1378" s="12" t="s">
        <v>2383</v>
      </c>
      <c r="K1378" s="33">
        <v>1</v>
      </c>
      <c r="L1378" s="13" t="str">
        <f>_xlfn.XLOOKUP(A1378,'PWQ_Medical Examinations (2)'!A:A,'PWQ_Medical Examinations (2)'!I:I,"Not Found")</f>
        <v>No</v>
      </c>
      <c r="M1378" s="14">
        <v>35785</v>
      </c>
      <c r="N1378" s="15">
        <v>7763.06</v>
      </c>
      <c r="O1378" s="12" t="s">
        <v>11</v>
      </c>
      <c r="P1378" s="12" t="s">
        <v>16</v>
      </c>
      <c r="Q1378" s="12" t="s">
        <v>23</v>
      </c>
      <c r="R1378" s="12">
        <v>25</v>
      </c>
      <c r="S1378" s="12"/>
      <c r="T1378" s="12"/>
      <c r="U1378" s="12"/>
      <c r="V1378" s="12"/>
      <c r="W1378" s="12"/>
      <c r="X1378" s="12"/>
      <c r="Y1378" s="12"/>
      <c r="Z1378" s="12"/>
    </row>
    <row r="1379" spans="1:26" x14ac:dyDescent="0.35">
      <c r="A1379" s="12" t="s">
        <v>993</v>
      </c>
      <c r="B1379" s="12" t="s">
        <v>7782</v>
      </c>
      <c r="C1379" s="12" t="s">
        <v>5973</v>
      </c>
      <c r="D1379" s="12">
        <v>33.06</v>
      </c>
      <c r="E1379" s="12" t="s">
        <v>8367</v>
      </c>
      <c r="F1379" s="12">
        <v>9.59</v>
      </c>
      <c r="G1379" s="12" t="s">
        <v>8387</v>
      </c>
      <c r="H1379" s="12" t="s">
        <v>2382</v>
      </c>
      <c r="I1379" s="12" t="s">
        <v>2380</v>
      </c>
      <c r="J1379" s="12" t="s">
        <v>2380</v>
      </c>
      <c r="K1379" s="33">
        <v>0</v>
      </c>
      <c r="L1379" s="13" t="str">
        <f>_xlfn.XLOOKUP(A1379,'PWQ_Medical Examinations (2)'!A:A,'PWQ_Medical Examinations (2)'!I:I,"Not Found")</f>
        <v>No</v>
      </c>
      <c r="M1379" s="14">
        <v>29767</v>
      </c>
      <c r="N1379" s="15">
        <v>7749.16</v>
      </c>
      <c r="O1379" s="12" t="s">
        <v>11</v>
      </c>
      <c r="P1379" s="12" t="s">
        <v>16</v>
      </c>
      <c r="Q1379" s="12" t="s">
        <v>23</v>
      </c>
      <c r="R1379" s="12">
        <v>41</v>
      </c>
      <c r="S1379" s="12"/>
      <c r="T1379" s="12"/>
      <c r="U1379" s="12"/>
      <c r="V1379" s="12"/>
      <c r="W1379" s="12"/>
      <c r="X1379" s="12"/>
      <c r="Y1379" s="12"/>
      <c r="Z1379" s="12"/>
    </row>
    <row r="1380" spans="1:26" x14ac:dyDescent="0.35">
      <c r="A1380" s="12" t="s">
        <v>992</v>
      </c>
      <c r="B1380" s="12" t="s">
        <v>6792</v>
      </c>
      <c r="C1380" s="12" t="s">
        <v>5974</v>
      </c>
      <c r="D1380" s="12">
        <v>26.62</v>
      </c>
      <c r="E1380" s="12" t="s">
        <v>8368</v>
      </c>
      <c r="F1380" s="12">
        <v>6.15</v>
      </c>
      <c r="G1380" s="12" t="s">
        <v>8388</v>
      </c>
      <c r="H1380" s="12" t="s">
        <v>2382</v>
      </c>
      <c r="I1380" s="12" t="s">
        <v>2380</v>
      </c>
      <c r="J1380" s="12" t="s">
        <v>2380</v>
      </c>
      <c r="K1380" s="33">
        <v>0</v>
      </c>
      <c r="L1380" s="13" t="str">
        <f>_xlfn.XLOOKUP(A1380,'PWQ_Medical Examinations (2)'!A:A,'PWQ_Medical Examinations (2)'!I:I,"Not Found")</f>
        <v>No</v>
      </c>
      <c r="M1380" s="14">
        <v>28106</v>
      </c>
      <c r="N1380" s="15">
        <v>7742.11</v>
      </c>
      <c r="O1380" s="12" t="s">
        <v>12</v>
      </c>
      <c r="P1380" s="12" t="s">
        <v>11</v>
      </c>
      <c r="Q1380" s="12" t="s">
        <v>13</v>
      </c>
      <c r="R1380" s="12">
        <v>46</v>
      </c>
      <c r="S1380" s="12"/>
      <c r="T1380" s="12"/>
      <c r="U1380" s="12"/>
      <c r="V1380" s="12"/>
      <c r="W1380" s="12"/>
      <c r="X1380" s="12"/>
      <c r="Y1380" s="12"/>
      <c r="Z1380" s="12"/>
    </row>
    <row r="1381" spans="1:26" x14ac:dyDescent="0.35">
      <c r="A1381" s="12" t="s">
        <v>991</v>
      </c>
      <c r="B1381" s="12" t="s">
        <v>6920</v>
      </c>
      <c r="C1381" s="12" t="s">
        <v>5975</v>
      </c>
      <c r="D1381" s="12">
        <v>37.1</v>
      </c>
      <c r="E1381" s="12" t="s">
        <v>8367</v>
      </c>
      <c r="F1381" s="12">
        <v>11.08</v>
      </c>
      <c r="G1381" s="12" t="s">
        <v>8387</v>
      </c>
      <c r="H1381" s="12" t="s">
        <v>2380</v>
      </c>
      <c r="I1381" s="12" t="s">
        <v>2380</v>
      </c>
      <c r="J1381" s="12" t="s">
        <v>2380</v>
      </c>
      <c r="K1381" s="33">
        <v>0</v>
      </c>
      <c r="L1381" s="13" t="str">
        <f>_xlfn.XLOOKUP(A1381,'PWQ_Medical Examinations (2)'!A:A,'PWQ_Medical Examinations (2)'!I:I,"Not Found")</f>
        <v>No</v>
      </c>
      <c r="M1381" s="14">
        <v>28737</v>
      </c>
      <c r="N1381" s="15">
        <v>7740.34</v>
      </c>
      <c r="O1381" s="12" t="s">
        <v>16</v>
      </c>
      <c r="P1381" s="12" t="s">
        <v>16</v>
      </c>
      <c r="Q1381" s="12" t="s">
        <v>42</v>
      </c>
      <c r="R1381" s="12">
        <v>44</v>
      </c>
      <c r="S1381" s="12"/>
      <c r="T1381" s="12"/>
      <c r="U1381" s="12"/>
      <c r="V1381" s="12"/>
      <c r="W1381" s="12"/>
      <c r="X1381" s="12"/>
      <c r="Y1381" s="12"/>
      <c r="Z1381" s="12"/>
    </row>
    <row r="1382" spans="1:26" x14ac:dyDescent="0.35">
      <c r="A1382" s="12" t="s">
        <v>990</v>
      </c>
      <c r="B1382" s="12" t="s">
        <v>7783</v>
      </c>
      <c r="C1382" s="12" t="s">
        <v>5976</v>
      </c>
      <c r="D1382" s="12">
        <v>18.28</v>
      </c>
      <c r="E1382" s="12" t="s">
        <v>8370</v>
      </c>
      <c r="F1382" s="12">
        <v>7.95</v>
      </c>
      <c r="G1382" s="12" t="s">
        <v>8387</v>
      </c>
      <c r="H1382" s="12" t="s">
        <v>2380</v>
      </c>
      <c r="I1382" s="12" t="s">
        <v>2380</v>
      </c>
      <c r="J1382" s="12" t="s">
        <v>2380</v>
      </c>
      <c r="K1382" s="33">
        <v>0</v>
      </c>
      <c r="L1382" s="13" t="str">
        <f>_xlfn.XLOOKUP(A1382,'PWQ_Medical Examinations (2)'!A:A,'PWQ_Medical Examinations (2)'!I:I,"Not Found")</f>
        <v>No</v>
      </c>
      <c r="M1382" s="14">
        <v>23941</v>
      </c>
      <c r="N1382" s="15">
        <v>7736.39</v>
      </c>
      <c r="O1382" s="12" t="s">
        <v>12</v>
      </c>
      <c r="P1382" s="12" t="s">
        <v>11</v>
      </c>
      <c r="Q1382" s="12" t="s">
        <v>13</v>
      </c>
      <c r="R1382" s="12">
        <v>57</v>
      </c>
      <c r="S1382" s="12"/>
      <c r="T1382" s="12"/>
      <c r="U1382" s="12"/>
      <c r="V1382" s="12"/>
      <c r="W1382" s="12"/>
      <c r="X1382" s="12"/>
      <c r="Y1382" s="12"/>
      <c r="Z1382" s="12"/>
    </row>
    <row r="1383" spans="1:26" x14ac:dyDescent="0.35">
      <c r="A1383" s="12" t="s">
        <v>989</v>
      </c>
      <c r="B1383" s="12" t="s">
        <v>7171</v>
      </c>
      <c r="C1383" s="12" t="s">
        <v>5977</v>
      </c>
      <c r="D1383" s="12">
        <v>35.814999999999998</v>
      </c>
      <c r="E1383" s="12" t="s">
        <v>8367</v>
      </c>
      <c r="F1383" s="12">
        <v>6.23</v>
      </c>
      <c r="G1383" s="12" t="s">
        <v>8388</v>
      </c>
      <c r="H1383" s="12" t="s">
        <v>2380</v>
      </c>
      <c r="I1383" s="12" t="s">
        <v>2380</v>
      </c>
      <c r="J1383" s="12" t="s">
        <v>2380</v>
      </c>
      <c r="K1383" s="33">
        <v>0</v>
      </c>
      <c r="L1383" s="13" t="str">
        <f>_xlfn.XLOOKUP(A1383,'PWQ_Medical Examinations (2)'!A:A,'PWQ_Medical Examinations (2)'!I:I,"Not Found")</f>
        <v>No</v>
      </c>
      <c r="M1383" s="14">
        <v>28366</v>
      </c>
      <c r="N1383" s="15">
        <v>7731.86</v>
      </c>
      <c r="O1383" s="12" t="s">
        <v>11</v>
      </c>
      <c r="P1383" s="12" t="s">
        <v>12</v>
      </c>
      <c r="Q1383" s="12" t="s">
        <v>23</v>
      </c>
      <c r="R1383" s="12">
        <v>45</v>
      </c>
      <c r="S1383" s="12"/>
      <c r="T1383" s="12"/>
      <c r="U1383" s="12"/>
      <c r="V1383" s="12"/>
      <c r="W1383" s="12"/>
      <c r="X1383" s="12"/>
      <c r="Y1383" s="12"/>
      <c r="Z1383" s="12"/>
    </row>
    <row r="1384" spans="1:26" x14ac:dyDescent="0.35">
      <c r="A1384" s="12" t="s">
        <v>988</v>
      </c>
      <c r="B1384" s="12" t="s">
        <v>7562</v>
      </c>
      <c r="C1384" s="12" t="s">
        <v>5326</v>
      </c>
      <c r="D1384" s="12">
        <v>30.69</v>
      </c>
      <c r="E1384" s="12" t="s">
        <v>8367</v>
      </c>
      <c r="F1384" s="12">
        <v>6.5</v>
      </c>
      <c r="G1384" s="12" t="s">
        <v>8387</v>
      </c>
      <c r="H1384" s="12" t="s">
        <v>2380</v>
      </c>
      <c r="I1384" s="12" t="s">
        <v>2380</v>
      </c>
      <c r="J1384" s="12" t="s">
        <v>2380</v>
      </c>
      <c r="K1384" s="33">
        <v>0</v>
      </c>
      <c r="L1384" s="13" t="str">
        <f>_xlfn.XLOOKUP(A1384,'PWQ_Medical Examinations (2)'!A:A,'PWQ_Medical Examinations (2)'!I:I,"Not Found")</f>
        <v>No</v>
      </c>
      <c r="M1384" s="14">
        <v>28828</v>
      </c>
      <c r="N1384" s="15">
        <v>7731.43</v>
      </c>
      <c r="O1384" s="12" t="s">
        <v>12</v>
      </c>
      <c r="P1384" s="12" t="s">
        <v>11</v>
      </c>
      <c r="Q1384" s="12" t="s">
        <v>13</v>
      </c>
      <c r="R1384" s="12">
        <v>44</v>
      </c>
      <c r="S1384" s="12"/>
      <c r="T1384" s="12"/>
      <c r="U1384" s="12"/>
      <c r="V1384" s="12"/>
      <c r="W1384" s="12"/>
      <c r="X1384" s="12"/>
      <c r="Y1384" s="12"/>
      <c r="Z1384" s="12"/>
    </row>
    <row r="1385" spans="1:26" x14ac:dyDescent="0.35">
      <c r="A1385" s="12" t="s">
        <v>987</v>
      </c>
      <c r="B1385" s="12" t="s">
        <v>7784</v>
      </c>
      <c r="C1385" s="12" t="s">
        <v>5978</v>
      </c>
      <c r="D1385" s="12">
        <v>26.125</v>
      </c>
      <c r="E1385" s="12" t="s">
        <v>8368</v>
      </c>
      <c r="F1385" s="12">
        <v>5.22</v>
      </c>
      <c r="G1385" s="12" t="s">
        <v>8389</v>
      </c>
      <c r="H1385" s="12" t="s">
        <v>2380</v>
      </c>
      <c r="I1385" s="12" t="s">
        <v>2380</v>
      </c>
      <c r="J1385" s="12" t="s">
        <v>2380</v>
      </c>
      <c r="K1385" s="33">
        <v>0</v>
      </c>
      <c r="L1385" s="13" t="str">
        <f>_xlfn.XLOOKUP(A1385,'PWQ_Medical Examinations (2)'!A:A,'PWQ_Medical Examinations (2)'!I:I,"Not Found")</f>
        <v>No</v>
      </c>
      <c r="M1385" s="14">
        <v>29474</v>
      </c>
      <c r="N1385" s="15">
        <v>7729.65</v>
      </c>
      <c r="O1385" s="12" t="s">
        <v>12</v>
      </c>
      <c r="P1385" s="12" t="s">
        <v>16</v>
      </c>
      <c r="Q1385" s="12" t="s">
        <v>168</v>
      </c>
      <c r="R1385" s="12">
        <v>42</v>
      </c>
      <c r="S1385" s="12"/>
      <c r="T1385" s="12"/>
      <c r="U1385" s="12"/>
      <c r="V1385" s="12"/>
      <c r="W1385" s="12"/>
      <c r="X1385" s="12"/>
      <c r="Y1385" s="12"/>
      <c r="Z1385" s="12"/>
    </row>
    <row r="1386" spans="1:26" x14ac:dyDescent="0.35">
      <c r="A1386" s="12" t="s">
        <v>986</v>
      </c>
      <c r="B1386" s="12" t="s">
        <v>7785</v>
      </c>
      <c r="C1386" s="12" t="s">
        <v>4994</v>
      </c>
      <c r="D1386" s="12">
        <v>34.58</v>
      </c>
      <c r="E1386" s="12" t="s">
        <v>8367</v>
      </c>
      <c r="F1386" s="12">
        <v>6.3</v>
      </c>
      <c r="G1386" s="12" t="s">
        <v>8388</v>
      </c>
      <c r="H1386" s="12" t="s">
        <v>2380</v>
      </c>
      <c r="I1386" s="12" t="s">
        <v>2380</v>
      </c>
      <c r="J1386" s="12" t="s">
        <v>2383</v>
      </c>
      <c r="K1386" s="33">
        <v>1</v>
      </c>
      <c r="L1386" s="13" t="str">
        <f>_xlfn.XLOOKUP(A1386,'PWQ_Medical Examinations (2)'!A:A,'PWQ_Medical Examinations (2)'!I:I,"Not Found")</f>
        <v>No</v>
      </c>
      <c r="M1386" s="14">
        <v>29008</v>
      </c>
      <c r="N1386" s="15">
        <v>7727.25</v>
      </c>
      <c r="O1386" s="12" t="s">
        <v>11</v>
      </c>
      <c r="P1386" s="12" t="s">
        <v>12</v>
      </c>
      <c r="Q1386" s="12" t="s">
        <v>23</v>
      </c>
      <c r="R1386" s="12">
        <v>44</v>
      </c>
      <c r="S1386" s="12"/>
      <c r="T1386" s="12"/>
      <c r="U1386" s="12"/>
      <c r="V1386" s="12"/>
      <c r="W1386" s="12"/>
      <c r="X1386" s="12"/>
      <c r="Y1386" s="12"/>
      <c r="Z1386" s="12"/>
    </row>
    <row r="1387" spans="1:26" x14ac:dyDescent="0.35">
      <c r="A1387" s="12" t="s">
        <v>985</v>
      </c>
      <c r="B1387" s="12" t="s">
        <v>7786</v>
      </c>
      <c r="C1387" s="12" t="s">
        <v>5979</v>
      </c>
      <c r="D1387" s="12">
        <v>27.4</v>
      </c>
      <c r="E1387" s="12" t="s">
        <v>8368</v>
      </c>
      <c r="F1387" s="12">
        <v>8.84</v>
      </c>
      <c r="G1387" s="12" t="s">
        <v>8387</v>
      </c>
      <c r="H1387" s="12" t="s">
        <v>2380</v>
      </c>
      <c r="I1387" s="12" t="s">
        <v>2380</v>
      </c>
      <c r="J1387" s="12" t="s">
        <v>2380</v>
      </c>
      <c r="K1387" s="33">
        <v>0</v>
      </c>
      <c r="L1387" s="13" t="str">
        <f>_xlfn.XLOOKUP(A1387,'PWQ_Medical Examinations (2)'!A:A,'PWQ_Medical Examinations (2)'!I:I,"Not Found")</f>
        <v>No</v>
      </c>
      <c r="M1387" s="14">
        <v>28853</v>
      </c>
      <c r="N1387" s="15">
        <v>7726.85</v>
      </c>
      <c r="O1387" s="12" t="s">
        <v>16</v>
      </c>
      <c r="P1387" s="12" t="s">
        <v>11</v>
      </c>
      <c r="Q1387" s="12" t="s">
        <v>42</v>
      </c>
      <c r="R1387" s="12">
        <v>44</v>
      </c>
      <c r="S1387" s="12"/>
      <c r="T1387" s="12"/>
      <c r="U1387" s="12"/>
      <c r="V1387" s="12"/>
      <c r="W1387" s="12"/>
      <c r="X1387" s="12"/>
      <c r="Y1387" s="12"/>
      <c r="Z1387" s="12"/>
    </row>
    <row r="1388" spans="1:26" x14ac:dyDescent="0.35">
      <c r="A1388" s="12" t="s">
        <v>984</v>
      </c>
      <c r="B1388" s="12" t="s">
        <v>7787</v>
      </c>
      <c r="C1388" s="12" t="s">
        <v>5643</v>
      </c>
      <c r="D1388" s="12">
        <v>27.53</v>
      </c>
      <c r="E1388" s="12" t="s">
        <v>8368</v>
      </c>
      <c r="F1388" s="12">
        <v>4.1100000000000003</v>
      </c>
      <c r="G1388" s="12" t="s">
        <v>8389</v>
      </c>
      <c r="H1388" s="12" t="s">
        <v>2380</v>
      </c>
      <c r="I1388" s="12" t="s">
        <v>2380</v>
      </c>
      <c r="J1388" s="12" t="s">
        <v>2380</v>
      </c>
      <c r="K1388" s="33">
        <v>1</v>
      </c>
      <c r="L1388" s="13" t="str">
        <f>_xlfn.XLOOKUP(A1388,'PWQ_Medical Examinations (2)'!A:A,'PWQ_Medical Examinations (2)'!I:I,"Not Found")</f>
        <v>No</v>
      </c>
      <c r="M1388" s="14">
        <v>31970</v>
      </c>
      <c r="N1388" s="15">
        <v>7684.62</v>
      </c>
      <c r="O1388" s="12" t="s">
        <v>11</v>
      </c>
      <c r="P1388" s="12" t="s">
        <v>12</v>
      </c>
      <c r="Q1388" s="12" t="s">
        <v>300</v>
      </c>
      <c r="R1388" s="12">
        <v>35</v>
      </c>
      <c r="S1388" s="12"/>
      <c r="T1388" s="12"/>
      <c r="U1388" s="12"/>
      <c r="V1388" s="12"/>
      <c r="W1388" s="12"/>
      <c r="X1388" s="12"/>
      <c r="Y1388" s="12"/>
      <c r="Z1388" s="12"/>
    </row>
    <row r="1389" spans="1:26" x14ac:dyDescent="0.35">
      <c r="A1389" s="12" t="s">
        <v>983</v>
      </c>
      <c r="B1389" s="12" t="s">
        <v>7788</v>
      </c>
      <c r="C1389" s="12" t="s">
        <v>5980</v>
      </c>
      <c r="D1389" s="12">
        <v>33</v>
      </c>
      <c r="E1389" s="12" t="s">
        <v>8367</v>
      </c>
      <c r="F1389" s="12">
        <v>4.57</v>
      </c>
      <c r="G1389" s="12" t="s">
        <v>8389</v>
      </c>
      <c r="H1389" s="12" t="s">
        <v>2380</v>
      </c>
      <c r="I1389" s="12" t="s">
        <v>2380</v>
      </c>
      <c r="J1389" s="12" t="s">
        <v>2380</v>
      </c>
      <c r="K1389" s="33">
        <v>0</v>
      </c>
      <c r="L1389" s="13" t="str">
        <f>_xlfn.XLOOKUP(A1389,'PWQ_Medical Examinations (2)'!A:A,'PWQ_Medical Examinations (2)'!I:I,"Not Found")</f>
        <v>No</v>
      </c>
      <c r="M1389" s="14">
        <v>30303</v>
      </c>
      <c r="N1389" s="15">
        <v>7682.67</v>
      </c>
      <c r="O1389" s="12" t="s">
        <v>11</v>
      </c>
      <c r="P1389" s="12" t="s">
        <v>16</v>
      </c>
      <c r="Q1389" s="12" t="s">
        <v>13</v>
      </c>
      <c r="R1389" s="12">
        <v>40</v>
      </c>
      <c r="S1389" s="12"/>
      <c r="T1389" s="12"/>
      <c r="U1389" s="12"/>
      <c r="V1389" s="12"/>
      <c r="W1389" s="12"/>
      <c r="X1389" s="12"/>
      <c r="Y1389" s="12"/>
      <c r="Z1389" s="12"/>
    </row>
    <row r="1390" spans="1:26" x14ac:dyDescent="0.35">
      <c r="A1390" s="12" t="s">
        <v>982</v>
      </c>
      <c r="B1390" s="12" t="s">
        <v>6741</v>
      </c>
      <c r="C1390" s="12" t="s">
        <v>5981</v>
      </c>
      <c r="D1390" s="12">
        <v>25.78</v>
      </c>
      <c r="E1390" s="12" t="s">
        <v>8368</v>
      </c>
      <c r="F1390" s="12">
        <v>11.06</v>
      </c>
      <c r="G1390" s="12" t="s">
        <v>8387</v>
      </c>
      <c r="H1390" s="12" t="s">
        <v>2382</v>
      </c>
      <c r="I1390" s="12" t="s">
        <v>2380</v>
      </c>
      <c r="J1390" s="12" t="s">
        <v>2380</v>
      </c>
      <c r="K1390" s="33">
        <v>0</v>
      </c>
      <c r="L1390" s="13" t="str">
        <f>_xlfn.XLOOKUP(A1390,'PWQ_Medical Examinations (2)'!A:A,'PWQ_Medical Examinations (2)'!I:I,"Not Found")</f>
        <v>No</v>
      </c>
      <c r="M1390" s="14">
        <v>29939</v>
      </c>
      <c r="N1390" s="15">
        <v>7681.17</v>
      </c>
      <c r="O1390" s="12" t="s">
        <v>11</v>
      </c>
      <c r="P1390" s="12" t="s">
        <v>11</v>
      </c>
      <c r="Q1390" s="12" t="s">
        <v>516</v>
      </c>
      <c r="R1390" s="12">
        <v>41</v>
      </c>
      <c r="S1390" s="12"/>
      <c r="T1390" s="12"/>
      <c r="U1390" s="12"/>
      <c r="V1390" s="12"/>
      <c r="W1390" s="12"/>
      <c r="X1390" s="12"/>
      <c r="Y1390" s="12"/>
      <c r="Z1390" s="12"/>
    </row>
    <row r="1391" spans="1:26" x14ac:dyDescent="0.35">
      <c r="A1391" s="12" t="s">
        <v>981</v>
      </c>
      <c r="B1391" s="12" t="s">
        <v>7127</v>
      </c>
      <c r="C1391" s="12" t="s">
        <v>5982</v>
      </c>
      <c r="D1391" s="12">
        <v>22.66</v>
      </c>
      <c r="E1391" s="12" t="s">
        <v>8369</v>
      </c>
      <c r="F1391" s="12">
        <v>10.68</v>
      </c>
      <c r="G1391" s="12" t="s">
        <v>8387</v>
      </c>
      <c r="H1391" s="12" t="s">
        <v>2380</v>
      </c>
      <c r="I1391" s="12" t="s">
        <v>2380</v>
      </c>
      <c r="J1391" s="12" t="s">
        <v>2380</v>
      </c>
      <c r="K1391" s="33">
        <v>0</v>
      </c>
      <c r="L1391" s="13" t="str">
        <f>_xlfn.XLOOKUP(A1391,'PWQ_Medical Examinations (2)'!A:A,'PWQ_Medical Examinations (2)'!I:I,"Not Found")</f>
        <v>No</v>
      </c>
      <c r="M1391" s="14">
        <v>26217</v>
      </c>
      <c r="N1391" s="15">
        <v>7680.92</v>
      </c>
      <c r="O1391" s="12" t="s">
        <v>11</v>
      </c>
      <c r="P1391" s="12" t="s">
        <v>16</v>
      </c>
      <c r="Q1391" s="12" t="s">
        <v>13</v>
      </c>
      <c r="R1391" s="12">
        <v>51</v>
      </c>
      <c r="S1391" s="12"/>
      <c r="T1391" s="12"/>
      <c r="U1391" s="12"/>
      <c r="V1391" s="12"/>
      <c r="W1391" s="12"/>
      <c r="X1391" s="12"/>
      <c r="Y1391" s="12"/>
      <c r="Z1391" s="12"/>
    </row>
    <row r="1392" spans="1:26" x14ac:dyDescent="0.35">
      <c r="A1392" s="12" t="s">
        <v>980</v>
      </c>
      <c r="B1392" s="12" t="s">
        <v>7789</v>
      </c>
      <c r="C1392" s="12" t="s">
        <v>5151</v>
      </c>
      <c r="D1392" s="12">
        <v>38.81</v>
      </c>
      <c r="E1392" s="12" t="s">
        <v>8367</v>
      </c>
      <c r="F1392" s="12">
        <v>6.14</v>
      </c>
      <c r="G1392" s="12" t="s">
        <v>8388</v>
      </c>
      <c r="H1392" s="12" t="s">
        <v>2382</v>
      </c>
      <c r="I1392" s="12" t="s">
        <v>2380</v>
      </c>
      <c r="J1392" s="12" t="s">
        <v>2380</v>
      </c>
      <c r="K1392" s="33">
        <v>1</v>
      </c>
      <c r="L1392" s="13" t="str">
        <f>_xlfn.XLOOKUP(A1392,'PWQ_Medical Examinations (2)'!A:A,'PWQ_Medical Examinations (2)'!I:I,"Not Found")</f>
        <v>No</v>
      </c>
      <c r="M1392" s="14">
        <v>34955</v>
      </c>
      <c r="N1392" s="15">
        <v>7676.4</v>
      </c>
      <c r="O1392" s="12" t="s">
        <v>11</v>
      </c>
      <c r="P1392" s="12" t="s">
        <v>16</v>
      </c>
      <c r="Q1392" s="12" t="s">
        <v>23</v>
      </c>
      <c r="R1392" s="12">
        <v>27</v>
      </c>
      <c r="S1392" s="12"/>
      <c r="T1392" s="12"/>
      <c r="U1392" s="12"/>
      <c r="V1392" s="12"/>
      <c r="W1392" s="12"/>
      <c r="X1392" s="12"/>
      <c r="Y1392" s="12"/>
      <c r="Z1392" s="12"/>
    </row>
    <row r="1393" spans="1:26" x14ac:dyDescent="0.35">
      <c r="A1393" s="12" t="s">
        <v>979</v>
      </c>
      <c r="B1393" s="12" t="s">
        <v>6873</v>
      </c>
      <c r="C1393" s="12" t="s">
        <v>5983</v>
      </c>
      <c r="D1393" s="12">
        <v>38.51</v>
      </c>
      <c r="E1393" s="12" t="s">
        <v>8367</v>
      </c>
      <c r="F1393" s="12">
        <v>5.45</v>
      </c>
      <c r="G1393" s="12" t="s">
        <v>8389</v>
      </c>
      <c r="H1393" s="12" t="s">
        <v>2382</v>
      </c>
      <c r="I1393" s="12" t="s">
        <v>2380</v>
      </c>
      <c r="J1393" s="12" t="s">
        <v>2380</v>
      </c>
      <c r="K1393" s="33">
        <v>0</v>
      </c>
      <c r="L1393" s="13" t="str">
        <f>_xlfn.XLOOKUP(A1393,'PWQ_Medical Examinations (2)'!A:A,'PWQ_Medical Examinations (2)'!I:I,"Not Found")</f>
        <v>No</v>
      </c>
      <c r="M1393" s="14">
        <v>35393</v>
      </c>
      <c r="N1393" s="15">
        <v>7670.75</v>
      </c>
      <c r="O1393" s="12" t="s">
        <v>11</v>
      </c>
      <c r="P1393" s="12" t="s">
        <v>11</v>
      </c>
      <c r="Q1393" s="12" t="s">
        <v>632</v>
      </c>
      <c r="R1393" s="12">
        <v>26</v>
      </c>
      <c r="S1393" s="12"/>
      <c r="T1393" s="12"/>
      <c r="U1393" s="12"/>
      <c r="V1393" s="12"/>
      <c r="W1393" s="12"/>
      <c r="X1393" s="12"/>
      <c r="Y1393" s="12"/>
      <c r="Z1393" s="12"/>
    </row>
    <row r="1394" spans="1:26" x14ac:dyDescent="0.35">
      <c r="A1394" s="12" t="s">
        <v>978</v>
      </c>
      <c r="B1394" s="12" t="s">
        <v>7790</v>
      </c>
      <c r="C1394" s="12" t="s">
        <v>5984</v>
      </c>
      <c r="D1394" s="12">
        <v>22.98</v>
      </c>
      <c r="E1394" s="12" t="s">
        <v>8369</v>
      </c>
      <c r="F1394" s="12">
        <v>6.14</v>
      </c>
      <c r="G1394" s="12" t="s">
        <v>8388</v>
      </c>
      <c r="H1394" s="12" t="s">
        <v>2382</v>
      </c>
      <c r="I1394" s="12" t="s">
        <v>2380</v>
      </c>
      <c r="J1394" s="12" t="s">
        <v>2380</v>
      </c>
      <c r="K1394" s="33">
        <v>0</v>
      </c>
      <c r="L1394" s="13" t="str">
        <f>_xlfn.XLOOKUP(A1394,'PWQ_Medical Examinations (2)'!A:A,'PWQ_Medical Examinations (2)'!I:I,"Not Found")</f>
        <v>No</v>
      </c>
      <c r="M1394" s="14">
        <v>28042</v>
      </c>
      <c r="N1394" s="15">
        <v>7662.47</v>
      </c>
      <c r="O1394" s="12" t="s">
        <v>11</v>
      </c>
      <c r="P1394" s="12" t="s">
        <v>16</v>
      </c>
      <c r="Q1394" s="12" t="s">
        <v>42</v>
      </c>
      <c r="R1394" s="12">
        <v>46</v>
      </c>
      <c r="S1394" s="12"/>
      <c r="T1394" s="12"/>
      <c r="U1394" s="12"/>
      <c r="V1394" s="12"/>
      <c r="W1394" s="12"/>
      <c r="X1394" s="12"/>
      <c r="Y1394" s="12"/>
      <c r="Z1394" s="12"/>
    </row>
    <row r="1395" spans="1:26" x14ac:dyDescent="0.35">
      <c r="A1395" s="12" t="s">
        <v>977</v>
      </c>
      <c r="B1395" s="12" t="s">
        <v>7791</v>
      </c>
      <c r="C1395" s="12" t="s">
        <v>5985</v>
      </c>
      <c r="D1395" s="12">
        <v>15.65</v>
      </c>
      <c r="E1395" s="12" t="s">
        <v>8370</v>
      </c>
      <c r="F1395" s="12">
        <v>7.85</v>
      </c>
      <c r="G1395" s="12" t="s">
        <v>8387</v>
      </c>
      <c r="H1395" s="12" t="s">
        <v>2380</v>
      </c>
      <c r="I1395" s="12" t="s">
        <v>2380</v>
      </c>
      <c r="J1395" s="12" t="s">
        <v>2380</v>
      </c>
      <c r="K1395" s="33">
        <v>0</v>
      </c>
      <c r="L1395" s="13" t="str">
        <f>_xlfn.XLOOKUP(A1395,'PWQ_Medical Examinations (2)'!A:A,'PWQ_Medical Examinations (2)'!I:I,"Not Found")</f>
        <v>No</v>
      </c>
      <c r="M1395" s="14">
        <v>24103</v>
      </c>
      <c r="N1395" s="15">
        <v>7657.69</v>
      </c>
      <c r="O1395" s="12" t="s">
        <v>12</v>
      </c>
      <c r="P1395" s="12" t="s">
        <v>12</v>
      </c>
      <c r="Q1395" s="12" t="s">
        <v>23</v>
      </c>
      <c r="R1395" s="12">
        <v>57</v>
      </c>
      <c r="S1395" s="12"/>
      <c r="T1395" s="12"/>
      <c r="U1395" s="12"/>
      <c r="V1395" s="12"/>
      <c r="W1395" s="12"/>
      <c r="X1395" s="12"/>
      <c r="Y1395" s="12"/>
      <c r="Z1395" s="12"/>
    </row>
    <row r="1396" spans="1:26" x14ac:dyDescent="0.35">
      <c r="A1396" s="12" t="s">
        <v>976</v>
      </c>
      <c r="B1396" s="12" t="s">
        <v>6823</v>
      </c>
      <c r="C1396" s="12" t="s">
        <v>5986</v>
      </c>
      <c r="D1396" s="12">
        <v>39.97</v>
      </c>
      <c r="E1396" s="12" t="s">
        <v>8367</v>
      </c>
      <c r="F1396" s="12">
        <v>4.09</v>
      </c>
      <c r="G1396" s="12" t="s">
        <v>8389</v>
      </c>
      <c r="H1396" s="12" t="s">
        <v>2380</v>
      </c>
      <c r="I1396" s="12" t="s">
        <v>2380</v>
      </c>
      <c r="J1396" s="12" t="s">
        <v>2380</v>
      </c>
      <c r="K1396" s="33">
        <v>1</v>
      </c>
      <c r="L1396" s="13" t="str">
        <f>_xlfn.XLOOKUP(A1396,'PWQ_Medical Examinations (2)'!A:A,'PWQ_Medical Examinations (2)'!I:I,"Not Found")</f>
        <v>No</v>
      </c>
      <c r="M1396" s="14">
        <v>36068</v>
      </c>
      <c r="N1396" s="15">
        <v>7652.26</v>
      </c>
      <c r="O1396" s="12" t="s">
        <v>11</v>
      </c>
      <c r="P1396" s="12" t="s">
        <v>12</v>
      </c>
      <c r="Q1396" s="12" t="s">
        <v>249</v>
      </c>
      <c r="R1396" s="12">
        <v>24</v>
      </c>
      <c r="S1396" s="12"/>
      <c r="T1396" s="12"/>
      <c r="U1396" s="12"/>
      <c r="V1396" s="12"/>
      <c r="W1396" s="12"/>
      <c r="X1396" s="12"/>
      <c r="Y1396" s="12"/>
      <c r="Z1396" s="12"/>
    </row>
    <row r="1397" spans="1:26" x14ac:dyDescent="0.35">
      <c r="A1397" s="12" t="s">
        <v>975</v>
      </c>
      <c r="B1397" s="12" t="s">
        <v>6823</v>
      </c>
      <c r="C1397" s="12" t="s">
        <v>5987</v>
      </c>
      <c r="D1397" s="12">
        <v>37.22</v>
      </c>
      <c r="E1397" s="12" t="s">
        <v>8367</v>
      </c>
      <c r="F1397" s="12">
        <v>4.62</v>
      </c>
      <c r="G1397" s="12" t="s">
        <v>8389</v>
      </c>
      <c r="H1397" s="12" t="s">
        <v>2380</v>
      </c>
      <c r="I1397" s="12" t="s">
        <v>2380</v>
      </c>
      <c r="J1397" s="12" t="s">
        <v>2383</v>
      </c>
      <c r="K1397" s="33">
        <v>1</v>
      </c>
      <c r="L1397" s="13" t="str">
        <f>_xlfn.XLOOKUP(A1397,'PWQ_Medical Examinations (2)'!A:A,'PWQ_Medical Examinations (2)'!I:I,"Not Found")</f>
        <v>No</v>
      </c>
      <c r="M1397" s="14">
        <v>34191</v>
      </c>
      <c r="N1397" s="15">
        <v>7650.8</v>
      </c>
      <c r="O1397" s="12" t="s">
        <v>11</v>
      </c>
      <c r="P1397" s="12" t="s">
        <v>11</v>
      </c>
      <c r="Q1397" s="12" t="s">
        <v>23</v>
      </c>
      <c r="R1397" s="12">
        <v>29</v>
      </c>
      <c r="S1397" s="12"/>
      <c r="T1397" s="12"/>
      <c r="U1397" s="12"/>
      <c r="V1397" s="12"/>
      <c r="W1397" s="12"/>
      <c r="X1397" s="12"/>
      <c r="Y1397" s="12"/>
      <c r="Z1397" s="12"/>
    </row>
    <row r="1398" spans="1:26" x14ac:dyDescent="0.35">
      <c r="A1398" s="12" t="s">
        <v>974</v>
      </c>
      <c r="B1398" s="12" t="s">
        <v>7792</v>
      </c>
      <c r="C1398" s="12" t="s">
        <v>5988</v>
      </c>
      <c r="D1398" s="12">
        <v>41.325000000000003</v>
      </c>
      <c r="E1398" s="12" t="s">
        <v>8367</v>
      </c>
      <c r="F1398" s="12">
        <v>5.77</v>
      </c>
      <c r="G1398" s="12" t="s">
        <v>8388</v>
      </c>
      <c r="H1398" s="12" t="s">
        <v>2380</v>
      </c>
      <c r="I1398" s="12" t="s">
        <v>2380</v>
      </c>
      <c r="J1398" s="12" t="s">
        <v>2380</v>
      </c>
      <c r="K1398" s="33">
        <v>0</v>
      </c>
      <c r="L1398" s="13" t="str">
        <f>_xlfn.XLOOKUP(A1398,'PWQ_Medical Examinations (2)'!A:A,'PWQ_Medical Examinations (2)'!I:I,"Not Found")</f>
        <v>No</v>
      </c>
      <c r="M1398" s="14">
        <v>29510</v>
      </c>
      <c r="N1398" s="15">
        <v>7650.77</v>
      </c>
      <c r="O1398" s="12" t="s">
        <v>11</v>
      </c>
      <c r="P1398" s="12" t="s">
        <v>11</v>
      </c>
      <c r="Q1398" s="12" t="s">
        <v>247</v>
      </c>
      <c r="R1398" s="12">
        <v>42</v>
      </c>
      <c r="S1398" s="12"/>
      <c r="T1398" s="12"/>
      <c r="U1398" s="12"/>
      <c r="V1398" s="12"/>
      <c r="W1398" s="12"/>
      <c r="X1398" s="12"/>
      <c r="Y1398" s="12"/>
      <c r="Z1398" s="12"/>
    </row>
    <row r="1399" spans="1:26" x14ac:dyDescent="0.35">
      <c r="A1399" s="12" t="s">
        <v>973</v>
      </c>
      <c r="B1399" s="12" t="s">
        <v>7793</v>
      </c>
      <c r="C1399" s="12" t="s">
        <v>5989</v>
      </c>
      <c r="D1399" s="12">
        <v>40.31</v>
      </c>
      <c r="E1399" s="12" t="s">
        <v>8367</v>
      </c>
      <c r="F1399" s="12">
        <v>5.84</v>
      </c>
      <c r="G1399" s="12" t="s">
        <v>8388</v>
      </c>
      <c r="H1399" s="12" t="s">
        <v>2380</v>
      </c>
      <c r="I1399" s="12" t="s">
        <v>2380</v>
      </c>
      <c r="J1399" s="12" t="s">
        <v>2380</v>
      </c>
      <c r="K1399" s="33">
        <v>0</v>
      </c>
      <c r="L1399" s="13" t="str">
        <f>_xlfn.XLOOKUP(A1399,'PWQ_Medical Examinations (2)'!A:A,'PWQ_Medical Examinations (2)'!I:I,"Not Found")</f>
        <v>No</v>
      </c>
      <c r="M1399" s="14">
        <v>36326</v>
      </c>
      <c r="N1399" s="15">
        <v>7642.05</v>
      </c>
      <c r="O1399" s="12" t="s">
        <v>11</v>
      </c>
      <c r="P1399" s="12" t="s">
        <v>11</v>
      </c>
      <c r="Q1399" s="12" t="s">
        <v>535</v>
      </c>
      <c r="R1399" s="12">
        <v>23</v>
      </c>
      <c r="S1399" s="12"/>
      <c r="T1399" s="12"/>
      <c r="U1399" s="12"/>
      <c r="V1399" s="12"/>
      <c r="W1399" s="12"/>
      <c r="X1399" s="12"/>
      <c r="Y1399" s="12"/>
      <c r="Z1399" s="12"/>
    </row>
    <row r="1400" spans="1:26" x14ac:dyDescent="0.35">
      <c r="A1400" s="12" t="s">
        <v>972</v>
      </c>
      <c r="B1400" s="12" t="s">
        <v>6955</v>
      </c>
      <c r="C1400" s="12" t="s">
        <v>5990</v>
      </c>
      <c r="D1400" s="12">
        <v>29.48</v>
      </c>
      <c r="E1400" s="12" t="s">
        <v>8368</v>
      </c>
      <c r="F1400" s="12">
        <v>4.91</v>
      </c>
      <c r="G1400" s="12" t="s">
        <v>8389</v>
      </c>
      <c r="H1400" s="12" t="s">
        <v>2380</v>
      </c>
      <c r="I1400" s="12" t="s">
        <v>2380</v>
      </c>
      <c r="J1400" s="12" t="s">
        <v>2380</v>
      </c>
      <c r="K1400" s="33">
        <v>0</v>
      </c>
      <c r="L1400" s="13" t="str">
        <f>_xlfn.XLOOKUP(A1400,'PWQ_Medical Examinations (2)'!A:A,'PWQ_Medical Examinations (2)'!I:I,"Not Found")</f>
        <v>No</v>
      </c>
      <c r="M1400" s="14">
        <v>29426</v>
      </c>
      <c r="N1400" s="15">
        <v>7640.31</v>
      </c>
      <c r="O1400" s="12" t="s">
        <v>11</v>
      </c>
      <c r="P1400" s="12" t="s">
        <v>16</v>
      </c>
      <c r="Q1400" s="12" t="s">
        <v>13</v>
      </c>
      <c r="R1400" s="12">
        <v>42</v>
      </c>
      <c r="S1400" s="12"/>
      <c r="T1400" s="12"/>
      <c r="U1400" s="12"/>
      <c r="V1400" s="12"/>
      <c r="W1400" s="12"/>
      <c r="X1400" s="12"/>
      <c r="Y1400" s="12"/>
      <c r="Z1400" s="12"/>
    </row>
    <row r="1401" spans="1:26" x14ac:dyDescent="0.35">
      <c r="A1401" s="12" t="s">
        <v>971</v>
      </c>
      <c r="B1401" s="12" t="s">
        <v>7331</v>
      </c>
      <c r="C1401" s="12" t="s">
        <v>5991</v>
      </c>
      <c r="D1401" s="12">
        <v>33.155000000000001</v>
      </c>
      <c r="E1401" s="12" t="s">
        <v>8367</v>
      </c>
      <c r="F1401" s="12">
        <v>5.07</v>
      </c>
      <c r="G1401" s="12" t="s">
        <v>8389</v>
      </c>
      <c r="H1401" s="12" t="s">
        <v>2380</v>
      </c>
      <c r="I1401" s="12" t="s">
        <v>2380</v>
      </c>
      <c r="J1401" s="12" t="s">
        <v>2380</v>
      </c>
      <c r="K1401" s="33">
        <v>0</v>
      </c>
      <c r="L1401" s="13" t="str">
        <f>_xlfn.XLOOKUP(A1401,'PWQ_Medical Examinations (2)'!A:A,'PWQ_Medical Examinations (2)'!I:I,"Not Found")</f>
        <v>No</v>
      </c>
      <c r="M1401" s="14">
        <v>29392</v>
      </c>
      <c r="N1401" s="15">
        <v>7639.42</v>
      </c>
      <c r="O1401" s="12" t="s">
        <v>11</v>
      </c>
      <c r="P1401" s="12" t="s">
        <v>11</v>
      </c>
      <c r="Q1401" s="12" t="s">
        <v>247</v>
      </c>
      <c r="R1401" s="12">
        <v>42</v>
      </c>
      <c r="S1401" s="12"/>
      <c r="T1401" s="12"/>
      <c r="U1401" s="12"/>
      <c r="V1401" s="12"/>
      <c r="W1401" s="12"/>
      <c r="X1401" s="12"/>
      <c r="Y1401" s="12"/>
      <c r="Z1401" s="12"/>
    </row>
    <row r="1402" spans="1:26" x14ac:dyDescent="0.35">
      <c r="A1402" s="12" t="s">
        <v>970</v>
      </c>
      <c r="B1402" s="12" t="s">
        <v>7794</v>
      </c>
      <c r="C1402" s="12" t="s">
        <v>5819</v>
      </c>
      <c r="D1402" s="12">
        <v>42.85</v>
      </c>
      <c r="E1402" s="12" t="s">
        <v>8367</v>
      </c>
      <c r="F1402" s="12">
        <v>5.81</v>
      </c>
      <c r="G1402" s="12" t="s">
        <v>8388</v>
      </c>
      <c r="H1402" s="12" t="s">
        <v>2382</v>
      </c>
      <c r="I1402" s="12" t="s">
        <v>2380</v>
      </c>
      <c r="J1402" s="12" t="s">
        <v>2380</v>
      </c>
      <c r="K1402" s="33">
        <v>0</v>
      </c>
      <c r="L1402" s="13" t="str">
        <f>_xlfn.XLOOKUP(A1402,'PWQ_Medical Examinations (2)'!A:A,'PWQ_Medical Examinations (2)'!I:I,"Not Found")</f>
        <v>No</v>
      </c>
      <c r="M1402" s="14">
        <v>37238</v>
      </c>
      <c r="N1402" s="15">
        <v>7636.92</v>
      </c>
      <c r="O1402" s="12" t="s">
        <v>11</v>
      </c>
      <c r="P1402" s="12" t="s">
        <v>12</v>
      </c>
      <c r="Q1402" s="12" t="s">
        <v>23</v>
      </c>
      <c r="R1402" s="12">
        <v>21</v>
      </c>
      <c r="S1402" s="12"/>
      <c r="T1402" s="12"/>
      <c r="U1402" s="12"/>
      <c r="V1402" s="12"/>
      <c r="W1402" s="12"/>
      <c r="X1402" s="12"/>
      <c r="Y1402" s="12"/>
      <c r="Z1402" s="12"/>
    </row>
    <row r="1403" spans="1:26" x14ac:dyDescent="0.35">
      <c r="A1403" s="12" t="s">
        <v>969</v>
      </c>
      <c r="B1403" s="12" t="s">
        <v>6784</v>
      </c>
      <c r="C1403" s="12" t="s">
        <v>5992</v>
      </c>
      <c r="D1403" s="12">
        <v>32.340000000000003</v>
      </c>
      <c r="E1403" s="12" t="s">
        <v>8367</v>
      </c>
      <c r="F1403" s="12">
        <v>11.2</v>
      </c>
      <c r="G1403" s="12" t="s">
        <v>8387</v>
      </c>
      <c r="H1403" s="12" t="s">
        <v>2380</v>
      </c>
      <c r="I1403" s="12" t="s">
        <v>2380</v>
      </c>
      <c r="J1403" s="12" t="s">
        <v>2380</v>
      </c>
      <c r="K1403" s="33">
        <v>0</v>
      </c>
      <c r="L1403" s="13" t="str">
        <f>_xlfn.XLOOKUP(A1403,'PWQ_Medical Examinations (2)'!A:A,'PWQ_Medical Examinations (2)'!I:I,"Not Found")</f>
        <v>No</v>
      </c>
      <c r="M1403" s="14">
        <v>28726</v>
      </c>
      <c r="N1403" s="15">
        <v>7633.72</v>
      </c>
      <c r="O1403" s="12" t="s">
        <v>11</v>
      </c>
      <c r="P1403" s="12" t="s">
        <v>16</v>
      </c>
      <c r="Q1403" s="12" t="s">
        <v>13</v>
      </c>
      <c r="R1403" s="12">
        <v>44</v>
      </c>
      <c r="S1403" s="12"/>
      <c r="T1403" s="12"/>
      <c r="U1403" s="12"/>
      <c r="V1403" s="12"/>
      <c r="W1403" s="12"/>
      <c r="X1403" s="12"/>
      <c r="Y1403" s="12"/>
      <c r="Z1403" s="12"/>
    </row>
    <row r="1404" spans="1:26" x14ac:dyDescent="0.35">
      <c r="A1404" s="12" t="s">
        <v>968</v>
      </c>
      <c r="B1404" s="12" t="s">
        <v>7259</v>
      </c>
      <c r="C1404" s="12" t="s">
        <v>5993</v>
      </c>
      <c r="D1404" s="12">
        <v>27.5</v>
      </c>
      <c r="E1404" s="12" t="s">
        <v>8368</v>
      </c>
      <c r="F1404" s="12">
        <v>10.75</v>
      </c>
      <c r="G1404" s="12" t="s">
        <v>8387</v>
      </c>
      <c r="H1404" s="12" t="s">
        <v>2380</v>
      </c>
      <c r="I1404" s="12" t="s">
        <v>2380</v>
      </c>
      <c r="J1404" s="12" t="s">
        <v>2380</v>
      </c>
      <c r="K1404" s="33">
        <v>0</v>
      </c>
      <c r="L1404" s="13" t="str">
        <f>_xlfn.XLOOKUP(A1404,'PWQ_Medical Examinations (2)'!A:A,'PWQ_Medical Examinations (2)'!I:I,"Not Found")</f>
        <v>No</v>
      </c>
      <c r="M1404" s="14">
        <v>28823</v>
      </c>
      <c r="N1404" s="15">
        <v>7626.99</v>
      </c>
      <c r="O1404" s="12" t="s">
        <v>11</v>
      </c>
      <c r="P1404" s="12" t="s">
        <v>11</v>
      </c>
      <c r="Q1404" s="12" t="s">
        <v>42</v>
      </c>
      <c r="R1404" s="12">
        <v>44</v>
      </c>
      <c r="S1404" s="12"/>
      <c r="T1404" s="12"/>
      <c r="U1404" s="12"/>
      <c r="V1404" s="12"/>
      <c r="W1404" s="12"/>
      <c r="X1404" s="12"/>
      <c r="Y1404" s="12"/>
      <c r="Z1404" s="12"/>
    </row>
    <row r="1405" spans="1:26" x14ac:dyDescent="0.35">
      <c r="A1405" s="12" t="s">
        <v>967</v>
      </c>
      <c r="B1405" s="12" t="s">
        <v>7795</v>
      </c>
      <c r="C1405" s="12" t="s">
        <v>5994</v>
      </c>
      <c r="D1405" s="12">
        <v>25.8</v>
      </c>
      <c r="E1405" s="12" t="s">
        <v>8368</v>
      </c>
      <c r="F1405" s="12">
        <v>7.8</v>
      </c>
      <c r="G1405" s="12" t="s">
        <v>8387</v>
      </c>
      <c r="H1405" s="12" t="s">
        <v>2380</v>
      </c>
      <c r="I1405" s="12" t="s">
        <v>2380</v>
      </c>
      <c r="J1405" s="12" t="s">
        <v>2380</v>
      </c>
      <c r="K1405" s="33">
        <v>0</v>
      </c>
      <c r="L1405" s="13" t="str">
        <f>_xlfn.XLOOKUP(A1405,'PWQ_Medical Examinations (2)'!A:A,'PWQ_Medical Examinations (2)'!I:I,"Not Found")</f>
        <v>No</v>
      </c>
      <c r="M1405" s="14">
        <v>28800</v>
      </c>
      <c r="N1405" s="15">
        <v>7624.63</v>
      </c>
      <c r="O1405" s="12" t="s">
        <v>11</v>
      </c>
      <c r="P1405" s="12" t="s">
        <v>16</v>
      </c>
      <c r="Q1405" s="12" t="s">
        <v>42</v>
      </c>
      <c r="R1405" s="12">
        <v>44</v>
      </c>
      <c r="S1405" s="12"/>
      <c r="T1405" s="12"/>
      <c r="U1405" s="12"/>
      <c r="V1405" s="12"/>
      <c r="W1405" s="12"/>
      <c r="X1405" s="12"/>
      <c r="Y1405" s="12"/>
      <c r="Z1405" s="12"/>
    </row>
    <row r="1406" spans="1:26" x14ac:dyDescent="0.35">
      <c r="A1406" s="12" t="s">
        <v>966</v>
      </c>
      <c r="B1406" s="12" t="s">
        <v>7796</v>
      </c>
      <c r="C1406" s="12" t="s">
        <v>5995</v>
      </c>
      <c r="D1406" s="12">
        <v>25</v>
      </c>
      <c r="E1406" s="12" t="s">
        <v>8368</v>
      </c>
      <c r="F1406" s="12">
        <v>7.04</v>
      </c>
      <c r="G1406" s="12" t="s">
        <v>8387</v>
      </c>
      <c r="H1406" s="12" t="s">
        <v>2380</v>
      </c>
      <c r="I1406" s="12" t="s">
        <v>2380</v>
      </c>
      <c r="J1406" s="12" t="s">
        <v>2380</v>
      </c>
      <c r="K1406" s="33">
        <v>0</v>
      </c>
      <c r="L1406" s="13" t="str">
        <f>_xlfn.XLOOKUP(A1406,'PWQ_Medical Examinations (2)'!A:A,'PWQ_Medical Examinations (2)'!I:I,"Not Found")</f>
        <v>No</v>
      </c>
      <c r="M1406" s="14">
        <v>28822</v>
      </c>
      <c r="N1406" s="15">
        <v>7623.52</v>
      </c>
      <c r="O1406" s="12" t="s">
        <v>11</v>
      </c>
      <c r="P1406" s="12" t="s">
        <v>16</v>
      </c>
      <c r="Q1406" s="12" t="s">
        <v>42</v>
      </c>
      <c r="R1406" s="12">
        <v>44</v>
      </c>
      <c r="S1406" s="12"/>
      <c r="T1406" s="12"/>
      <c r="U1406" s="12"/>
      <c r="V1406" s="12"/>
      <c r="W1406" s="12"/>
      <c r="X1406" s="12"/>
      <c r="Y1406" s="12"/>
      <c r="Z1406" s="12"/>
    </row>
    <row r="1407" spans="1:26" x14ac:dyDescent="0.35">
      <c r="A1407" s="12" t="s">
        <v>965</v>
      </c>
      <c r="B1407" s="12" t="s">
        <v>6755</v>
      </c>
      <c r="C1407" s="12" t="s">
        <v>5996</v>
      </c>
      <c r="D1407" s="12">
        <v>41.2</v>
      </c>
      <c r="E1407" s="12" t="s">
        <v>8367</v>
      </c>
      <c r="F1407" s="12">
        <v>4.18</v>
      </c>
      <c r="G1407" s="12" t="s">
        <v>8389</v>
      </c>
      <c r="H1407" s="12" t="s">
        <v>2382</v>
      </c>
      <c r="I1407" s="12" t="s">
        <v>2380</v>
      </c>
      <c r="J1407" s="12" t="s">
        <v>2380</v>
      </c>
      <c r="K1407" s="33">
        <v>0</v>
      </c>
      <c r="L1407" s="13" t="str">
        <f>_xlfn.XLOOKUP(A1407,'PWQ_Medical Examinations (2)'!A:A,'PWQ_Medical Examinations (2)'!I:I,"Not Found")</f>
        <v>No</v>
      </c>
      <c r="M1407" s="14">
        <v>35325</v>
      </c>
      <c r="N1407" s="15">
        <v>7623.13</v>
      </c>
      <c r="O1407" s="12" t="s">
        <v>11</v>
      </c>
      <c r="P1407" s="12" t="s">
        <v>12</v>
      </c>
      <c r="Q1407" s="12" t="s">
        <v>42</v>
      </c>
      <c r="R1407" s="12">
        <v>26</v>
      </c>
      <c r="S1407" s="12"/>
      <c r="T1407" s="12"/>
      <c r="U1407" s="12"/>
      <c r="V1407" s="12"/>
      <c r="W1407" s="12"/>
      <c r="X1407" s="12"/>
      <c r="Y1407" s="12"/>
      <c r="Z1407" s="12"/>
    </row>
    <row r="1408" spans="1:26" x14ac:dyDescent="0.35">
      <c r="A1408" s="12" t="s">
        <v>964</v>
      </c>
      <c r="B1408" s="12" t="s">
        <v>7331</v>
      </c>
      <c r="C1408" s="12" t="s">
        <v>5997</v>
      </c>
      <c r="D1408" s="12">
        <v>17.78</v>
      </c>
      <c r="E1408" s="12" t="s">
        <v>8370</v>
      </c>
      <c r="F1408" s="12">
        <v>8.19</v>
      </c>
      <c r="G1408" s="12" t="s">
        <v>8387</v>
      </c>
      <c r="H1408" s="12" t="s">
        <v>2380</v>
      </c>
      <c r="I1408" s="12" t="s">
        <v>2380</v>
      </c>
      <c r="J1408" s="12" t="s">
        <v>2380</v>
      </c>
      <c r="K1408" s="33">
        <v>0</v>
      </c>
      <c r="L1408" s="13" t="str">
        <f>_xlfn.XLOOKUP(A1408,'PWQ_Medical Examinations (2)'!A:A,'PWQ_Medical Examinations (2)'!I:I,"Not Found")</f>
        <v>No</v>
      </c>
      <c r="M1408" s="14">
        <v>25022</v>
      </c>
      <c r="N1408" s="15">
        <v>7609.6</v>
      </c>
      <c r="O1408" s="12" t="s">
        <v>12</v>
      </c>
      <c r="P1408" s="12" t="s">
        <v>11</v>
      </c>
      <c r="Q1408" s="12" t="s">
        <v>23</v>
      </c>
      <c r="R1408" s="12">
        <v>54</v>
      </c>
      <c r="S1408" s="12"/>
      <c r="T1408" s="12"/>
      <c r="U1408" s="12"/>
      <c r="V1408" s="12"/>
      <c r="W1408" s="12"/>
      <c r="X1408" s="12"/>
      <c r="Y1408" s="12"/>
      <c r="Z1408" s="12"/>
    </row>
    <row r="1409" spans="1:26" x14ac:dyDescent="0.35">
      <c r="A1409" s="12" t="s">
        <v>963</v>
      </c>
      <c r="B1409" s="12" t="s">
        <v>6772</v>
      </c>
      <c r="C1409" s="12" t="s">
        <v>5998</v>
      </c>
      <c r="D1409" s="12">
        <v>40.119999999999997</v>
      </c>
      <c r="E1409" s="12" t="s">
        <v>8367</v>
      </c>
      <c r="F1409" s="12">
        <v>6.22</v>
      </c>
      <c r="G1409" s="12" t="s">
        <v>8388</v>
      </c>
      <c r="H1409" s="12" t="s">
        <v>2382</v>
      </c>
      <c r="I1409" s="12" t="s">
        <v>2380</v>
      </c>
      <c r="J1409" s="12" t="s">
        <v>2383</v>
      </c>
      <c r="K1409" s="33">
        <v>1</v>
      </c>
      <c r="L1409" s="13" t="str">
        <f>_xlfn.XLOOKUP(A1409,'PWQ_Medical Examinations (2)'!A:A,'PWQ_Medical Examinations (2)'!I:I,"Not Found")</f>
        <v>No</v>
      </c>
      <c r="M1409" s="14">
        <v>35703</v>
      </c>
      <c r="N1409" s="15">
        <v>7607.03</v>
      </c>
      <c r="O1409" s="12" t="s">
        <v>11</v>
      </c>
      <c r="P1409" s="12" t="s">
        <v>11</v>
      </c>
      <c r="Q1409" s="12" t="s">
        <v>23</v>
      </c>
      <c r="R1409" s="12">
        <v>25</v>
      </c>
      <c r="S1409" s="12"/>
      <c r="T1409" s="12"/>
      <c r="U1409" s="12"/>
      <c r="V1409" s="12"/>
      <c r="W1409" s="12"/>
      <c r="X1409" s="12"/>
      <c r="Y1409" s="12"/>
      <c r="Z1409" s="12"/>
    </row>
    <row r="1410" spans="1:26" x14ac:dyDescent="0.35">
      <c r="A1410" s="12" t="s">
        <v>962</v>
      </c>
      <c r="B1410" s="12" t="s">
        <v>6731</v>
      </c>
      <c r="C1410" s="12" t="s">
        <v>5999</v>
      </c>
      <c r="D1410" s="12">
        <v>19.350000000000001</v>
      </c>
      <c r="E1410" s="12" t="s">
        <v>8369</v>
      </c>
      <c r="F1410" s="12">
        <v>8.2200000000000006</v>
      </c>
      <c r="G1410" s="12" t="s">
        <v>8387</v>
      </c>
      <c r="H1410" s="12" t="s">
        <v>2382</v>
      </c>
      <c r="I1410" s="12" t="s">
        <v>2380</v>
      </c>
      <c r="J1410" s="12" t="s">
        <v>2380</v>
      </c>
      <c r="K1410" s="33">
        <v>0</v>
      </c>
      <c r="L1410" s="13" t="str">
        <f>_xlfn.XLOOKUP(A1410,'PWQ_Medical Examinations (2)'!A:A,'PWQ_Medical Examinations (2)'!I:I,"Not Found")</f>
        <v>No</v>
      </c>
      <c r="M1410" s="14">
        <v>24670</v>
      </c>
      <c r="N1410" s="15">
        <v>7585.62</v>
      </c>
      <c r="O1410" s="12" t="s">
        <v>12</v>
      </c>
      <c r="P1410" s="12" t="s">
        <v>11</v>
      </c>
      <c r="Q1410" s="12" t="s">
        <v>13</v>
      </c>
      <c r="R1410" s="12">
        <v>55</v>
      </c>
      <c r="S1410" s="12"/>
      <c r="T1410" s="12"/>
      <c r="U1410" s="12"/>
      <c r="V1410" s="12"/>
      <c r="W1410" s="12"/>
      <c r="X1410" s="12"/>
      <c r="Y1410" s="12"/>
      <c r="Z1410" s="12"/>
    </row>
    <row r="1411" spans="1:26" x14ac:dyDescent="0.35">
      <c r="A1411" s="12" t="s">
        <v>961</v>
      </c>
      <c r="B1411" s="12" t="s">
        <v>7797</v>
      </c>
      <c r="C1411" s="12" t="s">
        <v>6000</v>
      </c>
      <c r="D1411" s="12">
        <v>36.69</v>
      </c>
      <c r="E1411" s="12" t="s">
        <v>8367</v>
      </c>
      <c r="F1411" s="12">
        <v>6.15</v>
      </c>
      <c r="G1411" s="12" t="s">
        <v>8388</v>
      </c>
      <c r="H1411" s="12" t="s">
        <v>2380</v>
      </c>
      <c r="I1411" s="12" t="s">
        <v>2380</v>
      </c>
      <c r="J1411" s="12" t="s">
        <v>2380</v>
      </c>
      <c r="K1411" s="33">
        <v>0</v>
      </c>
      <c r="L1411" s="13" t="str">
        <f>_xlfn.XLOOKUP(A1411,'PWQ_Medical Examinations (2)'!A:A,'PWQ_Medical Examinations (2)'!I:I,"Not Found")</f>
        <v>No</v>
      </c>
      <c r="M1411" s="14">
        <v>34560</v>
      </c>
      <c r="N1411" s="15">
        <v>7567.13</v>
      </c>
      <c r="O1411" s="12" t="s">
        <v>11</v>
      </c>
      <c r="P1411" s="12" t="s">
        <v>11</v>
      </c>
      <c r="Q1411" s="12" t="s">
        <v>300</v>
      </c>
      <c r="R1411" s="12">
        <v>28</v>
      </c>
      <c r="S1411" s="12"/>
      <c r="T1411" s="12"/>
      <c r="U1411" s="12"/>
      <c r="V1411" s="12"/>
      <c r="W1411" s="12"/>
      <c r="X1411" s="12"/>
      <c r="Y1411" s="12"/>
      <c r="Z1411" s="12"/>
    </row>
    <row r="1412" spans="1:26" x14ac:dyDescent="0.35">
      <c r="A1412" s="12" t="s">
        <v>960</v>
      </c>
      <c r="B1412" s="12" t="s">
        <v>7798</v>
      </c>
      <c r="C1412" s="12" t="s">
        <v>5740</v>
      </c>
      <c r="D1412" s="12">
        <v>28.51</v>
      </c>
      <c r="E1412" s="12" t="s">
        <v>8368</v>
      </c>
      <c r="F1412" s="12">
        <v>5.65</v>
      </c>
      <c r="G1412" s="12" t="s">
        <v>8389</v>
      </c>
      <c r="H1412" s="12" t="s">
        <v>2382</v>
      </c>
      <c r="I1412" s="12" t="s">
        <v>2380</v>
      </c>
      <c r="J1412" s="12" t="s">
        <v>2380</v>
      </c>
      <c r="K1412" s="33">
        <v>1</v>
      </c>
      <c r="L1412" s="13" t="str">
        <f>_xlfn.XLOOKUP(A1412,'PWQ_Medical Examinations (2)'!A:A,'PWQ_Medical Examinations (2)'!I:I,"Not Found")</f>
        <v>No</v>
      </c>
      <c r="M1412" s="14">
        <v>32492</v>
      </c>
      <c r="N1412" s="15">
        <v>7538.52</v>
      </c>
      <c r="O1412" s="12" t="s">
        <v>11</v>
      </c>
      <c r="P1412" s="12" t="s">
        <v>11</v>
      </c>
      <c r="Q1412" s="12" t="s">
        <v>23</v>
      </c>
      <c r="R1412" s="12">
        <v>34</v>
      </c>
      <c r="S1412" s="12"/>
      <c r="T1412" s="12"/>
      <c r="U1412" s="12"/>
      <c r="V1412" s="12"/>
      <c r="W1412" s="12"/>
      <c r="X1412" s="12"/>
      <c r="Y1412" s="12"/>
      <c r="Z1412" s="12"/>
    </row>
    <row r="1413" spans="1:26" x14ac:dyDescent="0.35">
      <c r="A1413" s="12" t="s">
        <v>959</v>
      </c>
      <c r="B1413" s="12" t="s">
        <v>7776</v>
      </c>
      <c r="C1413" s="12" t="s">
        <v>6001</v>
      </c>
      <c r="D1413" s="12">
        <v>30.21</v>
      </c>
      <c r="E1413" s="12" t="s">
        <v>8367</v>
      </c>
      <c r="F1413" s="12">
        <v>5.5</v>
      </c>
      <c r="G1413" s="12" t="s">
        <v>8389</v>
      </c>
      <c r="H1413" s="12" t="s">
        <v>2380</v>
      </c>
      <c r="I1413" s="12" t="s">
        <v>2380</v>
      </c>
      <c r="J1413" s="12" t="s">
        <v>2380</v>
      </c>
      <c r="K1413" s="33">
        <v>1</v>
      </c>
      <c r="L1413" s="13" t="str">
        <f>_xlfn.XLOOKUP(A1413,'PWQ_Medical Examinations (2)'!A:A,'PWQ_Medical Examinations (2)'!I:I,"Not Found")</f>
        <v>No</v>
      </c>
      <c r="M1413" s="14">
        <v>30916</v>
      </c>
      <c r="N1413" s="15">
        <v>7537.16</v>
      </c>
      <c r="O1413" s="12" t="s">
        <v>11</v>
      </c>
      <c r="P1413" s="12" t="s">
        <v>11</v>
      </c>
      <c r="Q1413" s="12" t="s">
        <v>23</v>
      </c>
      <c r="R1413" s="12">
        <v>38</v>
      </c>
      <c r="S1413" s="12"/>
      <c r="T1413" s="12"/>
      <c r="U1413" s="12"/>
      <c r="V1413" s="12"/>
      <c r="W1413" s="12"/>
      <c r="X1413" s="12"/>
      <c r="Y1413" s="12"/>
      <c r="Z1413" s="12"/>
    </row>
    <row r="1414" spans="1:26" x14ac:dyDescent="0.35">
      <c r="A1414" s="12" t="s">
        <v>958</v>
      </c>
      <c r="B1414" s="12" t="s">
        <v>7799</v>
      </c>
      <c r="C1414" s="12" t="s">
        <v>5844</v>
      </c>
      <c r="D1414" s="12">
        <v>24.33</v>
      </c>
      <c r="E1414" s="12" t="s">
        <v>8369</v>
      </c>
      <c r="F1414" s="12">
        <v>8</v>
      </c>
      <c r="G1414" s="12" t="s">
        <v>8387</v>
      </c>
      <c r="H1414" s="12" t="s">
        <v>2380</v>
      </c>
      <c r="I1414" s="12" t="s">
        <v>2380</v>
      </c>
      <c r="J1414" s="12" t="s">
        <v>2380</v>
      </c>
      <c r="K1414" s="33">
        <v>0</v>
      </c>
      <c r="L1414" s="13" t="str">
        <f>_xlfn.XLOOKUP(A1414,'PWQ_Medical Examinations (2)'!A:A,'PWQ_Medical Examinations (2)'!I:I,"Not Found")</f>
        <v>No</v>
      </c>
      <c r="M1414" s="14">
        <v>28838</v>
      </c>
      <c r="N1414" s="15">
        <v>7531.7</v>
      </c>
      <c r="O1414" s="12" t="s">
        <v>11</v>
      </c>
      <c r="P1414" s="12" t="s">
        <v>16</v>
      </c>
      <c r="Q1414" s="12" t="s">
        <v>13</v>
      </c>
      <c r="R1414" s="12">
        <v>44</v>
      </c>
      <c r="S1414" s="12"/>
      <c r="T1414" s="12"/>
      <c r="U1414" s="12"/>
      <c r="V1414" s="12"/>
      <c r="W1414" s="12"/>
      <c r="X1414" s="12"/>
      <c r="Y1414" s="12"/>
      <c r="Z1414" s="12"/>
    </row>
    <row r="1415" spans="1:26" x14ac:dyDescent="0.35">
      <c r="A1415" s="12" t="s">
        <v>957</v>
      </c>
      <c r="B1415" s="12" t="s">
        <v>6875</v>
      </c>
      <c r="C1415" s="12" t="s">
        <v>6002</v>
      </c>
      <c r="D1415" s="12">
        <v>19.855</v>
      </c>
      <c r="E1415" s="12" t="s">
        <v>8369</v>
      </c>
      <c r="F1415" s="12">
        <v>5.71</v>
      </c>
      <c r="G1415" s="12" t="s">
        <v>8388</v>
      </c>
      <c r="H1415" s="12" t="s">
        <v>2382</v>
      </c>
      <c r="I1415" s="12" t="s">
        <v>2380</v>
      </c>
      <c r="J1415" s="12" t="s">
        <v>2380</v>
      </c>
      <c r="K1415" s="33">
        <v>0</v>
      </c>
      <c r="L1415" s="13" t="str">
        <f>_xlfn.XLOOKUP(A1415,'PWQ_Medical Examinations (2)'!A:A,'PWQ_Medical Examinations (2)'!I:I,"Not Found")</f>
        <v>No</v>
      </c>
      <c r="M1415" s="14">
        <v>28043</v>
      </c>
      <c r="N1415" s="15">
        <v>7526.71</v>
      </c>
      <c r="O1415" s="12" t="s">
        <v>12</v>
      </c>
      <c r="P1415" s="12" t="s">
        <v>16</v>
      </c>
      <c r="Q1415" s="12" t="s">
        <v>23</v>
      </c>
      <c r="R1415" s="12">
        <v>46</v>
      </c>
      <c r="S1415" s="12"/>
      <c r="T1415" s="12"/>
      <c r="U1415" s="12"/>
      <c r="V1415" s="12"/>
      <c r="W1415" s="12"/>
      <c r="X1415" s="12"/>
      <c r="Y1415" s="12"/>
      <c r="Z1415" s="12"/>
    </row>
    <row r="1416" spans="1:26" x14ac:dyDescent="0.35">
      <c r="A1416" s="12" t="s">
        <v>956</v>
      </c>
      <c r="B1416" s="12" t="s">
        <v>7800</v>
      </c>
      <c r="C1416" s="12" t="s">
        <v>6003</v>
      </c>
      <c r="D1416" s="12">
        <v>25.364999999999998</v>
      </c>
      <c r="E1416" s="12" t="s">
        <v>8368</v>
      </c>
      <c r="F1416" s="12">
        <v>11.71</v>
      </c>
      <c r="G1416" s="12" t="s">
        <v>8387</v>
      </c>
      <c r="H1416" s="12" t="s">
        <v>2380</v>
      </c>
      <c r="I1416" s="12" t="s">
        <v>2380</v>
      </c>
      <c r="J1416" s="12" t="s">
        <v>2380</v>
      </c>
      <c r="K1416" s="33">
        <v>0</v>
      </c>
      <c r="L1416" s="13" t="str">
        <f>_xlfn.XLOOKUP(A1416,'PWQ_Medical Examinations (2)'!A:A,'PWQ_Medical Examinations (2)'!I:I,"Not Found")</f>
        <v>No</v>
      </c>
      <c r="M1416" s="14">
        <v>28781</v>
      </c>
      <c r="N1416" s="15">
        <v>7518.03</v>
      </c>
      <c r="O1416" s="12" t="s">
        <v>11</v>
      </c>
      <c r="P1416" s="12" t="s">
        <v>12</v>
      </c>
      <c r="Q1416" s="12" t="s">
        <v>23</v>
      </c>
      <c r="R1416" s="12">
        <v>44</v>
      </c>
      <c r="S1416" s="12"/>
      <c r="T1416" s="12"/>
      <c r="U1416" s="12"/>
      <c r="V1416" s="12"/>
      <c r="W1416" s="12"/>
      <c r="X1416" s="12"/>
      <c r="Y1416" s="12"/>
      <c r="Z1416" s="12"/>
    </row>
    <row r="1417" spans="1:26" x14ac:dyDescent="0.35">
      <c r="A1417" s="12" t="s">
        <v>955</v>
      </c>
      <c r="B1417" s="12" t="s">
        <v>6809</v>
      </c>
      <c r="C1417" s="12" t="s">
        <v>6004</v>
      </c>
      <c r="D1417" s="12">
        <v>29.6</v>
      </c>
      <c r="E1417" s="12" t="s">
        <v>8368</v>
      </c>
      <c r="F1417" s="12">
        <v>6.17</v>
      </c>
      <c r="G1417" s="12" t="s">
        <v>8388</v>
      </c>
      <c r="H1417" s="12" t="s">
        <v>2382</v>
      </c>
      <c r="I1417" s="12" t="s">
        <v>2380</v>
      </c>
      <c r="J1417" s="12" t="s">
        <v>2383</v>
      </c>
      <c r="K1417" s="33">
        <v>1</v>
      </c>
      <c r="L1417" s="13" t="str">
        <f>_xlfn.XLOOKUP(A1417,'PWQ_Medical Examinations (2)'!A:A,'PWQ_Medical Examinations (2)'!I:I,"Not Found")</f>
        <v>No</v>
      </c>
      <c r="M1417" s="14">
        <v>30507</v>
      </c>
      <c r="N1417" s="15">
        <v>7512.27</v>
      </c>
      <c r="O1417" s="12" t="s">
        <v>12</v>
      </c>
      <c r="P1417" s="12" t="s">
        <v>11</v>
      </c>
      <c r="Q1417" s="12" t="s">
        <v>42</v>
      </c>
      <c r="R1417" s="12">
        <v>39</v>
      </c>
      <c r="S1417" s="12"/>
      <c r="T1417" s="12"/>
      <c r="U1417" s="12"/>
      <c r="V1417" s="12"/>
      <c r="W1417" s="12"/>
      <c r="X1417" s="12"/>
      <c r="Y1417" s="12"/>
      <c r="Z1417" s="12"/>
    </row>
    <row r="1418" spans="1:26" x14ac:dyDescent="0.35">
      <c r="A1418" s="12" t="s">
        <v>954</v>
      </c>
      <c r="B1418" s="12" t="s">
        <v>7801</v>
      </c>
      <c r="C1418" s="12" t="s">
        <v>6005</v>
      </c>
      <c r="D1418" s="12">
        <v>39.43</v>
      </c>
      <c r="E1418" s="12" t="s">
        <v>8367</v>
      </c>
      <c r="F1418" s="12">
        <v>6.1</v>
      </c>
      <c r="G1418" s="12" t="s">
        <v>8388</v>
      </c>
      <c r="H1418" s="12" t="s">
        <v>2382</v>
      </c>
      <c r="I1418" s="12" t="s">
        <v>2380</v>
      </c>
      <c r="J1418" s="12" t="s">
        <v>2383</v>
      </c>
      <c r="K1418" s="33">
        <v>1</v>
      </c>
      <c r="L1418" s="13" t="str">
        <f>_xlfn.XLOOKUP(A1418,'PWQ_Medical Examinations (2)'!A:A,'PWQ_Medical Examinations (2)'!I:I,"Not Found")</f>
        <v>No</v>
      </c>
      <c r="M1418" s="14">
        <v>35731</v>
      </c>
      <c r="N1418" s="15">
        <v>7504.3</v>
      </c>
      <c r="O1418" s="12" t="s">
        <v>11</v>
      </c>
      <c r="P1418" s="12" t="s">
        <v>16</v>
      </c>
      <c r="Q1418" s="12" t="s">
        <v>23</v>
      </c>
      <c r="R1418" s="12">
        <v>25</v>
      </c>
      <c r="S1418" s="12"/>
      <c r="T1418" s="12"/>
      <c r="U1418" s="12"/>
      <c r="V1418" s="12"/>
      <c r="W1418" s="12"/>
      <c r="X1418" s="12"/>
      <c r="Y1418" s="12"/>
      <c r="Z1418" s="12"/>
    </row>
    <row r="1419" spans="1:26" x14ac:dyDescent="0.35">
      <c r="A1419" s="12" t="s">
        <v>953</v>
      </c>
      <c r="B1419" s="12" t="s">
        <v>7802</v>
      </c>
      <c r="C1419" s="12" t="s">
        <v>6006</v>
      </c>
      <c r="D1419" s="12">
        <v>27.34</v>
      </c>
      <c r="E1419" s="12" t="s">
        <v>8368</v>
      </c>
      <c r="F1419" s="12">
        <v>5.19</v>
      </c>
      <c r="G1419" s="12" t="s">
        <v>8389</v>
      </c>
      <c r="H1419" s="12" t="s">
        <v>2382</v>
      </c>
      <c r="I1419" s="12" t="s">
        <v>2380</v>
      </c>
      <c r="J1419" s="12" t="s">
        <v>2380</v>
      </c>
      <c r="K1419" s="33">
        <v>1</v>
      </c>
      <c r="L1419" s="13" t="str">
        <f>_xlfn.XLOOKUP(A1419,'PWQ_Medical Examinations (2)'!A:A,'PWQ_Medical Examinations (2)'!I:I,"Not Found")</f>
        <v>No</v>
      </c>
      <c r="M1419" s="14">
        <v>32492</v>
      </c>
      <c r="N1419" s="15">
        <v>7494.63</v>
      </c>
      <c r="O1419" s="12" t="s">
        <v>11</v>
      </c>
      <c r="P1419" s="12" t="s">
        <v>12</v>
      </c>
      <c r="Q1419" s="12" t="s">
        <v>200</v>
      </c>
      <c r="R1419" s="12">
        <v>34</v>
      </c>
      <c r="S1419" s="12"/>
      <c r="T1419" s="12"/>
      <c r="U1419" s="12"/>
      <c r="V1419" s="12"/>
      <c r="W1419" s="12"/>
      <c r="X1419" s="12"/>
      <c r="Y1419" s="12"/>
      <c r="Z1419" s="12"/>
    </row>
    <row r="1420" spans="1:26" x14ac:dyDescent="0.35">
      <c r="A1420" s="12" t="s">
        <v>952</v>
      </c>
      <c r="B1420" s="12" t="s">
        <v>6974</v>
      </c>
      <c r="C1420" s="12" t="s">
        <v>6007</v>
      </c>
      <c r="D1420" s="12">
        <v>39.01</v>
      </c>
      <c r="E1420" s="12" t="s">
        <v>8367</v>
      </c>
      <c r="F1420" s="12">
        <v>5.37</v>
      </c>
      <c r="G1420" s="12" t="s">
        <v>8389</v>
      </c>
      <c r="H1420" s="12" t="s">
        <v>2382</v>
      </c>
      <c r="I1420" s="12" t="s">
        <v>2380</v>
      </c>
      <c r="J1420" s="12" t="s">
        <v>2380</v>
      </c>
      <c r="K1420" s="33">
        <v>0</v>
      </c>
      <c r="L1420" s="13" t="str">
        <f>_xlfn.XLOOKUP(A1420,'PWQ_Medical Examinations (2)'!A:A,'PWQ_Medical Examinations (2)'!I:I,"Not Found")</f>
        <v>No</v>
      </c>
      <c r="M1420" s="14">
        <v>35230</v>
      </c>
      <c r="N1420" s="15">
        <v>7487.38</v>
      </c>
      <c r="O1420" s="12" t="s">
        <v>11</v>
      </c>
      <c r="P1420" s="12" t="s">
        <v>12</v>
      </c>
      <c r="Q1420" s="12" t="s">
        <v>23</v>
      </c>
      <c r="R1420" s="12">
        <v>26</v>
      </c>
      <c r="S1420" s="12"/>
      <c r="T1420" s="12"/>
      <c r="U1420" s="12"/>
      <c r="V1420" s="12"/>
      <c r="W1420" s="12"/>
      <c r="X1420" s="12"/>
      <c r="Y1420" s="12"/>
      <c r="Z1420" s="12"/>
    </row>
    <row r="1421" spans="1:26" x14ac:dyDescent="0.35">
      <c r="A1421" s="12" t="s">
        <v>951</v>
      </c>
      <c r="B1421" s="12" t="s">
        <v>7803</v>
      </c>
      <c r="C1421" s="12" t="s">
        <v>6008</v>
      </c>
      <c r="D1421" s="12">
        <v>18.989999999999998</v>
      </c>
      <c r="E1421" s="12" t="s">
        <v>8369</v>
      </c>
      <c r="F1421" s="12">
        <v>10.82</v>
      </c>
      <c r="G1421" s="12" t="s">
        <v>8387</v>
      </c>
      <c r="H1421" s="12" t="s">
        <v>2382</v>
      </c>
      <c r="I1421" s="12" t="s">
        <v>2380</v>
      </c>
      <c r="J1421" s="12" t="s">
        <v>2380</v>
      </c>
      <c r="K1421" s="33">
        <v>0</v>
      </c>
      <c r="L1421" s="13" t="str">
        <f>_xlfn.XLOOKUP(A1421,'PWQ_Medical Examinations (2)'!A:A,'PWQ_Medical Examinations (2)'!I:I,"Not Found")</f>
        <v>No</v>
      </c>
      <c r="M1421" s="14">
        <v>24688</v>
      </c>
      <c r="N1421" s="15">
        <v>7463.51</v>
      </c>
      <c r="O1421" s="12" t="s">
        <v>12</v>
      </c>
      <c r="P1421" s="12" t="s">
        <v>12</v>
      </c>
      <c r="Q1421" s="12" t="s">
        <v>13</v>
      </c>
      <c r="R1421" s="12">
        <v>55</v>
      </c>
      <c r="S1421" s="12"/>
      <c r="T1421" s="12"/>
      <c r="U1421" s="12"/>
      <c r="V1421" s="12"/>
      <c r="W1421" s="12"/>
      <c r="X1421" s="12"/>
      <c r="Y1421" s="12"/>
      <c r="Z1421" s="12"/>
    </row>
    <row r="1422" spans="1:26" x14ac:dyDescent="0.35">
      <c r="A1422" s="12" t="s">
        <v>950</v>
      </c>
      <c r="B1422" s="12" t="s">
        <v>7804</v>
      </c>
      <c r="C1422" s="12" t="s">
        <v>6009</v>
      </c>
      <c r="D1422" s="12">
        <v>42.3</v>
      </c>
      <c r="E1422" s="12" t="s">
        <v>8367</v>
      </c>
      <c r="F1422" s="12">
        <v>6.06</v>
      </c>
      <c r="G1422" s="12" t="s">
        <v>8388</v>
      </c>
      <c r="H1422" s="12" t="s">
        <v>2382</v>
      </c>
      <c r="I1422" s="12" t="s">
        <v>2380</v>
      </c>
      <c r="J1422" s="12" t="s">
        <v>2380</v>
      </c>
      <c r="K1422" s="33">
        <v>0</v>
      </c>
      <c r="L1422" s="13" t="str">
        <f>_xlfn.XLOOKUP(A1422,'PWQ_Medical Examinations (2)'!A:A,'PWQ_Medical Examinations (2)'!I:I,"Not Found")</f>
        <v>No</v>
      </c>
      <c r="M1422" s="14">
        <v>37043</v>
      </c>
      <c r="N1422" s="15">
        <v>7450.36</v>
      </c>
      <c r="O1422" s="12" t="s">
        <v>11</v>
      </c>
      <c r="P1422" s="12" t="s">
        <v>11</v>
      </c>
      <c r="Q1422" s="12" t="s">
        <v>23</v>
      </c>
      <c r="R1422" s="12">
        <v>22</v>
      </c>
      <c r="S1422" s="12"/>
      <c r="T1422" s="12"/>
      <c r="U1422" s="12"/>
      <c r="V1422" s="12"/>
      <c r="W1422" s="12"/>
      <c r="X1422" s="12"/>
      <c r="Y1422" s="12"/>
      <c r="Z1422" s="12"/>
    </row>
    <row r="1423" spans="1:26" x14ac:dyDescent="0.35">
      <c r="A1423" s="12" t="s">
        <v>949</v>
      </c>
      <c r="B1423" s="12" t="s">
        <v>7805</v>
      </c>
      <c r="C1423" s="12" t="s">
        <v>6010</v>
      </c>
      <c r="D1423" s="12">
        <v>39.805</v>
      </c>
      <c r="E1423" s="12" t="s">
        <v>8367</v>
      </c>
      <c r="F1423" s="12">
        <v>5.91</v>
      </c>
      <c r="G1423" s="12" t="s">
        <v>8388</v>
      </c>
      <c r="H1423" s="12" t="s">
        <v>2380</v>
      </c>
      <c r="I1423" s="12" t="s">
        <v>2380</v>
      </c>
      <c r="J1423" s="12" t="s">
        <v>2380</v>
      </c>
      <c r="K1423" s="33">
        <v>0</v>
      </c>
      <c r="L1423" s="13" t="str">
        <f>_xlfn.XLOOKUP(A1423,'PWQ_Medical Examinations (2)'!A:A,'PWQ_Medical Examinations (2)'!I:I,"Not Found")</f>
        <v>No</v>
      </c>
      <c r="M1423" s="14">
        <v>28398</v>
      </c>
      <c r="N1423" s="15">
        <v>7448.4</v>
      </c>
      <c r="O1423" s="12" t="s">
        <v>12</v>
      </c>
      <c r="P1423" s="12" t="s">
        <v>12</v>
      </c>
      <c r="Q1423" s="12" t="s">
        <v>356</v>
      </c>
      <c r="R1423" s="12">
        <v>45</v>
      </c>
      <c r="S1423" s="12"/>
      <c r="T1423" s="12"/>
      <c r="U1423" s="12"/>
      <c r="V1423" s="12"/>
      <c r="W1423" s="12"/>
      <c r="X1423" s="12"/>
      <c r="Y1423" s="12"/>
      <c r="Z1423" s="12"/>
    </row>
    <row r="1424" spans="1:26" x14ac:dyDescent="0.35">
      <c r="A1424" s="12" t="s">
        <v>948</v>
      </c>
      <c r="B1424" s="12" t="s">
        <v>7806</v>
      </c>
      <c r="C1424" s="12" t="s">
        <v>6011</v>
      </c>
      <c r="D1424" s="12">
        <v>33.700000000000003</v>
      </c>
      <c r="E1424" s="12" t="s">
        <v>8367</v>
      </c>
      <c r="F1424" s="12">
        <v>5.87</v>
      </c>
      <c r="G1424" s="12" t="s">
        <v>8388</v>
      </c>
      <c r="H1424" s="12" t="s">
        <v>2380</v>
      </c>
      <c r="I1424" s="12" t="s">
        <v>2380</v>
      </c>
      <c r="J1424" s="12" t="s">
        <v>2380</v>
      </c>
      <c r="K1424" s="33">
        <v>0</v>
      </c>
      <c r="L1424" s="13" t="str">
        <f>_xlfn.XLOOKUP(A1424,'PWQ_Medical Examinations (2)'!A:A,'PWQ_Medical Examinations (2)'!I:I,"Not Found")</f>
        <v>No</v>
      </c>
      <c r="M1424" s="14">
        <v>28393</v>
      </c>
      <c r="N1424" s="15">
        <v>7445.92</v>
      </c>
      <c r="O1424" s="12" t="s">
        <v>12</v>
      </c>
      <c r="P1424" s="12" t="s">
        <v>16</v>
      </c>
      <c r="Q1424" s="12" t="s">
        <v>42</v>
      </c>
      <c r="R1424" s="12">
        <v>45</v>
      </c>
      <c r="S1424" s="12"/>
      <c r="T1424" s="12"/>
      <c r="U1424" s="12"/>
      <c r="V1424" s="12"/>
      <c r="W1424" s="12"/>
      <c r="X1424" s="12"/>
      <c r="Y1424" s="12"/>
      <c r="Z1424" s="12"/>
    </row>
    <row r="1425" spans="1:26" x14ac:dyDescent="0.35">
      <c r="A1425" s="12" t="s">
        <v>947</v>
      </c>
      <c r="B1425" s="12" t="s">
        <v>7807</v>
      </c>
      <c r="C1425" s="12" t="s">
        <v>6012</v>
      </c>
      <c r="D1425" s="12">
        <v>36.195</v>
      </c>
      <c r="E1425" s="12" t="s">
        <v>8367</v>
      </c>
      <c r="F1425" s="12">
        <v>6.22</v>
      </c>
      <c r="G1425" s="12" t="s">
        <v>8388</v>
      </c>
      <c r="H1425" s="12" t="s">
        <v>2380</v>
      </c>
      <c r="I1425" s="12" t="s">
        <v>2380</v>
      </c>
      <c r="J1425" s="12" t="s">
        <v>2380</v>
      </c>
      <c r="K1425" s="33">
        <v>0</v>
      </c>
      <c r="L1425" s="13" t="str">
        <f>_xlfn.XLOOKUP(A1425,'PWQ_Medical Examinations (2)'!A:A,'PWQ_Medical Examinations (2)'!I:I,"Not Found")</f>
        <v>No</v>
      </c>
      <c r="M1425" s="14">
        <v>29409</v>
      </c>
      <c r="N1425" s="15">
        <v>7443.64</v>
      </c>
      <c r="O1425" s="12" t="s">
        <v>11</v>
      </c>
      <c r="P1425" s="12" t="s">
        <v>12</v>
      </c>
      <c r="Q1425" s="12" t="s">
        <v>23</v>
      </c>
      <c r="R1425" s="12">
        <v>42</v>
      </c>
      <c r="S1425" s="12"/>
      <c r="T1425" s="12"/>
      <c r="U1425" s="12"/>
      <c r="V1425" s="12"/>
      <c r="W1425" s="12"/>
      <c r="X1425" s="12"/>
      <c r="Y1425" s="12"/>
      <c r="Z1425" s="12"/>
    </row>
    <row r="1426" spans="1:26" x14ac:dyDescent="0.35">
      <c r="A1426" s="12" t="s">
        <v>946</v>
      </c>
      <c r="B1426" s="12" t="s">
        <v>7808</v>
      </c>
      <c r="C1426" s="12" t="s">
        <v>6013</v>
      </c>
      <c r="D1426" s="12">
        <v>32.6</v>
      </c>
      <c r="E1426" s="12" t="s">
        <v>8367</v>
      </c>
      <c r="F1426" s="12">
        <v>5.73</v>
      </c>
      <c r="G1426" s="12" t="s">
        <v>8388</v>
      </c>
      <c r="H1426" s="12" t="s">
        <v>2380</v>
      </c>
      <c r="I1426" s="12" t="s">
        <v>2380</v>
      </c>
      <c r="J1426" s="12" t="s">
        <v>2383</v>
      </c>
      <c r="K1426" s="33">
        <v>1</v>
      </c>
      <c r="L1426" s="13" t="str">
        <f>_xlfn.XLOOKUP(A1426,'PWQ_Medical Examinations (2)'!A:A,'PWQ_Medical Examinations (2)'!I:I,"Not Found")</f>
        <v>No</v>
      </c>
      <c r="M1426" s="14">
        <v>29099</v>
      </c>
      <c r="N1426" s="15">
        <v>7441.5</v>
      </c>
      <c r="O1426" s="12" t="s">
        <v>12</v>
      </c>
      <c r="P1426" s="12" t="s">
        <v>11</v>
      </c>
      <c r="Q1426" s="12" t="s">
        <v>42</v>
      </c>
      <c r="R1426" s="12">
        <v>43</v>
      </c>
      <c r="S1426" s="12"/>
      <c r="T1426" s="12"/>
      <c r="U1426" s="12"/>
      <c r="V1426" s="12"/>
      <c r="W1426" s="12"/>
      <c r="X1426" s="12"/>
      <c r="Y1426" s="12"/>
      <c r="Z1426" s="12"/>
    </row>
    <row r="1427" spans="1:26" x14ac:dyDescent="0.35">
      <c r="A1427" s="12" t="s">
        <v>945</v>
      </c>
      <c r="B1427" s="12" t="s">
        <v>6736</v>
      </c>
      <c r="C1427" s="12" t="s">
        <v>6014</v>
      </c>
      <c r="D1427" s="12">
        <v>30.2</v>
      </c>
      <c r="E1427" s="12" t="s">
        <v>8367</v>
      </c>
      <c r="F1427" s="12">
        <v>5.7</v>
      </c>
      <c r="G1427" s="12" t="s">
        <v>8388</v>
      </c>
      <c r="H1427" s="12" t="s">
        <v>2380</v>
      </c>
      <c r="I1427" s="12" t="s">
        <v>2380</v>
      </c>
      <c r="J1427" s="12" t="s">
        <v>2380</v>
      </c>
      <c r="K1427" s="33">
        <v>0</v>
      </c>
      <c r="L1427" s="13" t="str">
        <f>_xlfn.XLOOKUP(A1427,'PWQ_Medical Examinations (2)'!A:A,'PWQ_Medical Examinations (2)'!I:I,"Not Found")</f>
        <v>No</v>
      </c>
      <c r="M1427" s="14">
        <v>28362</v>
      </c>
      <c r="N1427" s="15">
        <v>7441.05</v>
      </c>
      <c r="O1427" s="12" t="s">
        <v>12</v>
      </c>
      <c r="P1427" s="12" t="s">
        <v>11</v>
      </c>
      <c r="Q1427" s="12" t="s">
        <v>42</v>
      </c>
      <c r="R1427" s="12">
        <v>45</v>
      </c>
      <c r="S1427" s="12"/>
      <c r="T1427" s="12"/>
      <c r="U1427" s="12"/>
      <c r="V1427" s="12"/>
      <c r="W1427" s="12"/>
      <c r="X1427" s="12"/>
      <c r="Y1427" s="12"/>
      <c r="Z1427" s="12"/>
    </row>
    <row r="1428" spans="1:26" x14ac:dyDescent="0.35">
      <c r="A1428" s="12" t="s">
        <v>944</v>
      </c>
      <c r="B1428" s="12" t="s">
        <v>7809</v>
      </c>
      <c r="C1428" s="12" t="s">
        <v>5006</v>
      </c>
      <c r="D1428" s="12">
        <v>27.645</v>
      </c>
      <c r="E1428" s="12" t="s">
        <v>8368</v>
      </c>
      <c r="F1428" s="12">
        <v>9.91</v>
      </c>
      <c r="G1428" s="12" t="s">
        <v>8387</v>
      </c>
      <c r="H1428" s="12" t="s">
        <v>2380</v>
      </c>
      <c r="I1428" s="12" t="s">
        <v>2380</v>
      </c>
      <c r="J1428" s="12" t="s">
        <v>2380</v>
      </c>
      <c r="K1428" s="33">
        <v>0</v>
      </c>
      <c r="L1428" s="13" t="str">
        <f>_xlfn.XLOOKUP(A1428,'PWQ_Medical Examinations (2)'!A:A,'PWQ_Medical Examinations (2)'!I:I,"Not Found")</f>
        <v>No</v>
      </c>
      <c r="M1428" s="14">
        <v>28826</v>
      </c>
      <c r="N1428" s="15">
        <v>7421.19</v>
      </c>
      <c r="O1428" s="12" t="s">
        <v>11</v>
      </c>
      <c r="P1428" s="12" t="s">
        <v>12</v>
      </c>
      <c r="Q1428" s="12" t="s">
        <v>23</v>
      </c>
      <c r="R1428" s="12">
        <v>44</v>
      </c>
      <c r="S1428" s="12"/>
      <c r="T1428" s="12"/>
      <c r="U1428" s="12"/>
      <c r="V1428" s="12"/>
      <c r="W1428" s="12"/>
      <c r="X1428" s="12"/>
      <c r="Y1428" s="12"/>
      <c r="Z1428" s="12"/>
    </row>
    <row r="1429" spans="1:26" x14ac:dyDescent="0.35">
      <c r="A1429" s="12" t="s">
        <v>943</v>
      </c>
      <c r="B1429" s="12" t="s">
        <v>7810</v>
      </c>
      <c r="C1429" s="12" t="s">
        <v>6015</v>
      </c>
      <c r="D1429" s="12">
        <v>26.41</v>
      </c>
      <c r="E1429" s="12" t="s">
        <v>8368</v>
      </c>
      <c r="F1429" s="12">
        <v>11.4</v>
      </c>
      <c r="G1429" s="12" t="s">
        <v>8387</v>
      </c>
      <c r="H1429" s="12" t="s">
        <v>2380</v>
      </c>
      <c r="I1429" s="12" t="s">
        <v>2380</v>
      </c>
      <c r="J1429" s="12" t="s">
        <v>2380</v>
      </c>
      <c r="K1429" s="33">
        <v>0</v>
      </c>
      <c r="L1429" s="13" t="str">
        <f>_xlfn.XLOOKUP(A1429,'PWQ_Medical Examinations (2)'!A:A,'PWQ_Medical Examinations (2)'!I:I,"Not Found")</f>
        <v>No</v>
      </c>
      <c r="M1429" s="14">
        <v>28806</v>
      </c>
      <c r="N1429" s="15">
        <v>7419.48</v>
      </c>
      <c r="O1429" s="12" t="s">
        <v>11</v>
      </c>
      <c r="P1429" s="12" t="s">
        <v>11</v>
      </c>
      <c r="Q1429" s="12" t="s">
        <v>23</v>
      </c>
      <c r="R1429" s="12">
        <v>44</v>
      </c>
      <c r="S1429" s="12"/>
      <c r="T1429" s="12"/>
      <c r="U1429" s="12"/>
      <c r="V1429" s="12"/>
      <c r="W1429" s="12"/>
      <c r="X1429" s="12"/>
      <c r="Y1429" s="12"/>
      <c r="Z1429" s="12"/>
    </row>
    <row r="1430" spans="1:26" x14ac:dyDescent="0.35">
      <c r="A1430" s="12" t="s">
        <v>942</v>
      </c>
      <c r="B1430" s="12" t="s">
        <v>7124</v>
      </c>
      <c r="C1430" s="12" t="s">
        <v>4783</v>
      </c>
      <c r="D1430" s="12">
        <v>34.1</v>
      </c>
      <c r="E1430" s="12" t="s">
        <v>8367</v>
      </c>
      <c r="F1430" s="12">
        <v>6.29</v>
      </c>
      <c r="G1430" s="12" t="s">
        <v>8388</v>
      </c>
      <c r="H1430" s="12" t="s">
        <v>2382</v>
      </c>
      <c r="I1430" s="12" t="s">
        <v>2380</v>
      </c>
      <c r="J1430" s="12" t="s">
        <v>2383</v>
      </c>
      <c r="K1430" s="33">
        <v>1</v>
      </c>
      <c r="L1430" s="13" t="str">
        <f>_xlfn.XLOOKUP(A1430,'PWQ_Medical Examinations (2)'!A:A,'PWQ_Medical Examinations (2)'!I:I,"Not Found")</f>
        <v>No</v>
      </c>
      <c r="M1430" s="14">
        <v>30578</v>
      </c>
      <c r="N1430" s="15">
        <v>7418.52</v>
      </c>
      <c r="O1430" s="12" t="s">
        <v>11</v>
      </c>
      <c r="P1430" s="12" t="s">
        <v>11</v>
      </c>
      <c r="Q1430" s="12" t="s">
        <v>42</v>
      </c>
      <c r="R1430" s="12">
        <v>39</v>
      </c>
      <c r="S1430" s="12"/>
      <c r="T1430" s="12"/>
      <c r="U1430" s="12"/>
      <c r="V1430" s="12"/>
      <c r="W1430" s="12"/>
      <c r="X1430" s="12"/>
      <c r="Y1430" s="12"/>
      <c r="Z1430" s="12"/>
    </row>
    <row r="1431" spans="1:26" x14ac:dyDescent="0.35">
      <c r="A1431" s="12" t="s">
        <v>941</v>
      </c>
      <c r="B1431" s="12" t="s">
        <v>7811</v>
      </c>
      <c r="C1431" s="12" t="s">
        <v>6016</v>
      </c>
      <c r="D1431" s="12">
        <v>17.3</v>
      </c>
      <c r="E1431" s="12" t="s">
        <v>8370</v>
      </c>
      <c r="F1431" s="12">
        <v>9.2799999999999994</v>
      </c>
      <c r="G1431" s="12" t="s">
        <v>8387</v>
      </c>
      <c r="H1431" s="12" t="s">
        <v>2380</v>
      </c>
      <c r="I1431" s="12" t="s">
        <v>2380</v>
      </c>
      <c r="J1431" s="12" t="s">
        <v>2380</v>
      </c>
      <c r="K1431" s="33">
        <v>0</v>
      </c>
      <c r="L1431" s="13" t="str">
        <f>_xlfn.XLOOKUP(A1431,'PWQ_Medical Examinations (2)'!A:A,'PWQ_Medical Examinations (2)'!I:I,"Not Found")</f>
        <v>No</v>
      </c>
      <c r="M1431" s="14">
        <v>24081</v>
      </c>
      <c r="N1431" s="15">
        <v>7403.98</v>
      </c>
      <c r="O1431" s="12" t="s">
        <v>12</v>
      </c>
      <c r="P1431" s="12" t="s">
        <v>11</v>
      </c>
      <c r="Q1431" s="12" t="s">
        <v>13</v>
      </c>
      <c r="R1431" s="12">
        <v>57</v>
      </c>
      <c r="S1431" s="12"/>
      <c r="T1431" s="12"/>
      <c r="U1431" s="12"/>
      <c r="V1431" s="12"/>
      <c r="W1431" s="12"/>
      <c r="X1431" s="12"/>
      <c r="Y1431" s="12"/>
      <c r="Z1431" s="12"/>
    </row>
    <row r="1432" spans="1:26" x14ac:dyDescent="0.35">
      <c r="A1432" s="12" t="s">
        <v>940</v>
      </c>
      <c r="B1432" s="12" t="s">
        <v>7812</v>
      </c>
      <c r="C1432" s="12" t="s">
        <v>6017</v>
      </c>
      <c r="D1432" s="12">
        <v>35.020000000000003</v>
      </c>
      <c r="E1432" s="12" t="s">
        <v>8367</v>
      </c>
      <c r="F1432" s="12">
        <v>4.78</v>
      </c>
      <c r="G1432" s="12" t="s">
        <v>8389</v>
      </c>
      <c r="H1432" s="12" t="s">
        <v>2380</v>
      </c>
      <c r="I1432" s="12" t="s">
        <v>2380</v>
      </c>
      <c r="J1432" s="12" t="s">
        <v>2383</v>
      </c>
      <c r="K1432" s="33">
        <v>1</v>
      </c>
      <c r="L1432" s="13" t="str">
        <f>_xlfn.XLOOKUP(A1432,'PWQ_Medical Examinations (2)'!A:A,'PWQ_Medical Examinations (2)'!I:I,"Not Found")</f>
        <v>No</v>
      </c>
      <c r="M1432" s="14">
        <v>34172</v>
      </c>
      <c r="N1432" s="15">
        <v>7388.85</v>
      </c>
      <c r="O1432" s="12" t="s">
        <v>11</v>
      </c>
      <c r="P1432" s="12" t="s">
        <v>11</v>
      </c>
      <c r="Q1432" s="12" t="s">
        <v>535</v>
      </c>
      <c r="R1432" s="12">
        <v>29</v>
      </c>
      <c r="S1432" s="12"/>
      <c r="T1432" s="12"/>
      <c r="U1432" s="12"/>
      <c r="V1432" s="12"/>
      <c r="W1432" s="12"/>
      <c r="X1432" s="12"/>
      <c r="Y1432" s="12"/>
      <c r="Z1432" s="12"/>
    </row>
    <row r="1433" spans="1:26" x14ac:dyDescent="0.35">
      <c r="A1433" s="12" t="s">
        <v>939</v>
      </c>
      <c r="B1433" s="12" t="s">
        <v>6752</v>
      </c>
      <c r="C1433" s="12" t="s">
        <v>6018</v>
      </c>
      <c r="D1433" s="12">
        <v>37.1</v>
      </c>
      <c r="E1433" s="12" t="s">
        <v>8367</v>
      </c>
      <c r="F1433" s="12">
        <v>8.8699999999999992</v>
      </c>
      <c r="G1433" s="12" t="s">
        <v>8387</v>
      </c>
      <c r="H1433" s="12" t="s">
        <v>2382</v>
      </c>
      <c r="I1433" s="12" t="s">
        <v>2380</v>
      </c>
      <c r="J1433" s="12" t="s">
        <v>2380</v>
      </c>
      <c r="K1433" s="33">
        <v>0</v>
      </c>
      <c r="L1433" s="13" t="str">
        <f>_xlfn.XLOOKUP(A1433,'PWQ_Medical Examinations (2)'!A:A,'PWQ_Medical Examinations (2)'!I:I,"Not Found")</f>
        <v>No</v>
      </c>
      <c r="M1433" s="14">
        <v>29914</v>
      </c>
      <c r="N1433" s="15">
        <v>7371.77</v>
      </c>
      <c r="O1433" s="12" t="s">
        <v>11</v>
      </c>
      <c r="P1433" s="12" t="s">
        <v>16</v>
      </c>
      <c r="Q1433" s="12" t="s">
        <v>42</v>
      </c>
      <c r="R1433" s="12">
        <v>41</v>
      </c>
      <c r="S1433" s="12"/>
      <c r="T1433" s="12"/>
      <c r="U1433" s="12"/>
      <c r="V1433" s="12"/>
      <c r="W1433" s="12"/>
      <c r="X1433" s="12"/>
      <c r="Y1433" s="12"/>
      <c r="Z1433" s="12"/>
    </row>
    <row r="1434" spans="1:26" x14ac:dyDescent="0.35">
      <c r="A1434" s="12" t="s">
        <v>938</v>
      </c>
      <c r="B1434" s="12" t="s">
        <v>7813</v>
      </c>
      <c r="C1434" s="12" t="s">
        <v>6019</v>
      </c>
      <c r="D1434" s="12">
        <v>16.79</v>
      </c>
      <c r="E1434" s="12" t="s">
        <v>8370</v>
      </c>
      <c r="F1434" s="12">
        <v>11.4</v>
      </c>
      <c r="G1434" s="12" t="s">
        <v>8387</v>
      </c>
      <c r="H1434" s="12" t="s">
        <v>2380</v>
      </c>
      <c r="I1434" s="12" t="s">
        <v>2380</v>
      </c>
      <c r="J1434" s="12" t="s">
        <v>2380</v>
      </c>
      <c r="K1434" s="33">
        <v>0</v>
      </c>
      <c r="L1434" s="13" t="str">
        <f>_xlfn.XLOOKUP(A1434,'PWQ_Medical Examinations (2)'!A:A,'PWQ_Medical Examinations (2)'!I:I,"Not Found")</f>
        <v>No</v>
      </c>
      <c r="M1434" s="14">
        <v>24085</v>
      </c>
      <c r="N1434" s="15">
        <v>7362.31</v>
      </c>
      <c r="O1434" s="12" t="s">
        <v>12</v>
      </c>
      <c r="P1434" s="12" t="s">
        <v>12</v>
      </c>
      <c r="Q1434" s="12" t="s">
        <v>13</v>
      </c>
      <c r="R1434" s="12">
        <v>57</v>
      </c>
      <c r="S1434" s="12"/>
      <c r="T1434" s="12"/>
      <c r="U1434" s="12"/>
      <c r="V1434" s="12"/>
      <c r="W1434" s="12"/>
      <c r="X1434" s="12"/>
      <c r="Y1434" s="12"/>
      <c r="Z1434" s="12"/>
    </row>
    <row r="1435" spans="1:26" x14ac:dyDescent="0.35">
      <c r="A1435" s="12" t="s">
        <v>937</v>
      </c>
      <c r="B1435" s="12" t="s">
        <v>7031</v>
      </c>
      <c r="C1435" s="12" t="s">
        <v>6020</v>
      </c>
      <c r="D1435" s="12">
        <v>31.635000000000002</v>
      </c>
      <c r="E1435" s="12" t="s">
        <v>8367</v>
      </c>
      <c r="F1435" s="12">
        <v>9.1300000000000008</v>
      </c>
      <c r="G1435" s="12" t="s">
        <v>8387</v>
      </c>
      <c r="H1435" s="12" t="s">
        <v>2382</v>
      </c>
      <c r="I1435" s="12" t="s">
        <v>2380</v>
      </c>
      <c r="J1435" s="12" t="s">
        <v>2380</v>
      </c>
      <c r="K1435" s="33">
        <v>0</v>
      </c>
      <c r="L1435" s="13" t="str">
        <f>_xlfn.XLOOKUP(A1435,'PWQ_Medical Examinations (2)'!A:A,'PWQ_Medical Examinations (2)'!I:I,"Not Found")</f>
        <v>No</v>
      </c>
      <c r="M1435" s="14">
        <v>29783</v>
      </c>
      <c r="N1435" s="15">
        <v>7358.18</v>
      </c>
      <c r="O1435" s="12" t="s">
        <v>11</v>
      </c>
      <c r="P1435" s="12" t="s">
        <v>12</v>
      </c>
      <c r="Q1435" s="12" t="s">
        <v>247</v>
      </c>
      <c r="R1435" s="12">
        <v>41</v>
      </c>
      <c r="S1435" s="12"/>
      <c r="T1435" s="12"/>
      <c r="U1435" s="12"/>
      <c r="V1435" s="12"/>
      <c r="W1435" s="12"/>
      <c r="X1435" s="12"/>
      <c r="Y1435" s="12"/>
      <c r="Z1435" s="12"/>
    </row>
    <row r="1436" spans="1:26" x14ac:dyDescent="0.35">
      <c r="A1436" s="12" t="s">
        <v>936</v>
      </c>
      <c r="B1436" s="12" t="s">
        <v>7814</v>
      </c>
      <c r="C1436" s="12" t="s">
        <v>5018</v>
      </c>
      <c r="D1436" s="12">
        <v>24.19</v>
      </c>
      <c r="E1436" s="12" t="s">
        <v>8369</v>
      </c>
      <c r="F1436" s="12">
        <v>6.22</v>
      </c>
      <c r="G1436" s="12" t="s">
        <v>8388</v>
      </c>
      <c r="H1436" s="12" t="s">
        <v>2382</v>
      </c>
      <c r="I1436" s="12" t="s">
        <v>2380</v>
      </c>
      <c r="J1436" s="12" t="s">
        <v>2383</v>
      </c>
      <c r="K1436" s="33">
        <v>1</v>
      </c>
      <c r="L1436" s="13" t="str">
        <f>_xlfn.XLOOKUP(A1436,'PWQ_Medical Examinations (2)'!A:A,'PWQ_Medical Examinations (2)'!I:I,"Not Found")</f>
        <v>No</v>
      </c>
      <c r="M1436" s="14">
        <v>30488</v>
      </c>
      <c r="N1436" s="15">
        <v>7357.49</v>
      </c>
      <c r="O1436" s="12" t="s">
        <v>11</v>
      </c>
      <c r="P1436" s="12" t="s">
        <v>11</v>
      </c>
      <c r="Q1436" s="12" t="s">
        <v>23</v>
      </c>
      <c r="R1436" s="12">
        <v>39</v>
      </c>
      <c r="S1436" s="12"/>
      <c r="T1436" s="12"/>
      <c r="U1436" s="12"/>
      <c r="V1436" s="12"/>
      <c r="W1436" s="12"/>
      <c r="X1436" s="12"/>
      <c r="Y1436" s="12"/>
      <c r="Z1436" s="12"/>
    </row>
    <row r="1437" spans="1:26" x14ac:dyDescent="0.35">
      <c r="A1437" s="12" t="s">
        <v>935</v>
      </c>
      <c r="B1437" s="12" t="s">
        <v>7815</v>
      </c>
      <c r="C1437" s="12" t="s">
        <v>6021</v>
      </c>
      <c r="D1437" s="12">
        <v>35.29</v>
      </c>
      <c r="E1437" s="12" t="s">
        <v>8367</v>
      </c>
      <c r="F1437" s="12">
        <v>5.9</v>
      </c>
      <c r="G1437" s="12" t="s">
        <v>8388</v>
      </c>
      <c r="H1437" s="12" t="s">
        <v>2380</v>
      </c>
      <c r="I1437" s="12" t="s">
        <v>2380</v>
      </c>
      <c r="J1437" s="12" t="s">
        <v>2383</v>
      </c>
      <c r="K1437" s="33">
        <v>1</v>
      </c>
      <c r="L1437" s="13" t="str">
        <f>_xlfn.XLOOKUP(A1437,'PWQ_Medical Examinations (2)'!A:A,'PWQ_Medical Examinations (2)'!I:I,"Not Found")</f>
        <v>No</v>
      </c>
      <c r="M1437" s="14">
        <v>34247</v>
      </c>
      <c r="N1437" s="15">
        <v>7349.12</v>
      </c>
      <c r="O1437" s="12" t="s">
        <v>11</v>
      </c>
      <c r="P1437" s="12" t="s">
        <v>11</v>
      </c>
      <c r="Q1437" s="12" t="s">
        <v>300</v>
      </c>
      <c r="R1437" s="12">
        <v>29</v>
      </c>
      <c r="S1437" s="12"/>
      <c r="T1437" s="12"/>
      <c r="U1437" s="12"/>
      <c r="V1437" s="12"/>
      <c r="W1437" s="12"/>
      <c r="X1437" s="12"/>
      <c r="Y1437" s="12"/>
      <c r="Z1437" s="12"/>
    </row>
    <row r="1438" spans="1:26" x14ac:dyDescent="0.35">
      <c r="A1438" s="12" t="s">
        <v>934</v>
      </c>
      <c r="B1438" s="12" t="s">
        <v>7453</v>
      </c>
      <c r="C1438" s="12" t="s">
        <v>6022</v>
      </c>
      <c r="D1438" s="12">
        <v>35.299999999999997</v>
      </c>
      <c r="E1438" s="12" t="s">
        <v>8367</v>
      </c>
      <c r="F1438" s="12">
        <v>4.45</v>
      </c>
      <c r="G1438" s="12" t="s">
        <v>8389</v>
      </c>
      <c r="H1438" s="12" t="s">
        <v>2380</v>
      </c>
      <c r="I1438" s="12" t="s">
        <v>2380</v>
      </c>
      <c r="J1438" s="12" t="s">
        <v>2380</v>
      </c>
      <c r="K1438" s="33">
        <v>0</v>
      </c>
      <c r="L1438" s="13" t="str">
        <f>_xlfn.XLOOKUP(A1438,'PWQ_Medical Examinations (2)'!A:A,'PWQ_Medical Examinations (2)'!I:I,"Not Found")</f>
        <v>No</v>
      </c>
      <c r="M1438" s="14">
        <v>28460</v>
      </c>
      <c r="N1438" s="15">
        <v>7348.14</v>
      </c>
      <c r="O1438" s="12" t="s">
        <v>11</v>
      </c>
      <c r="P1438" s="12" t="s">
        <v>16</v>
      </c>
      <c r="Q1438" s="12" t="s">
        <v>42</v>
      </c>
      <c r="R1438" s="12">
        <v>45</v>
      </c>
      <c r="S1438" s="12"/>
      <c r="T1438" s="12"/>
      <c r="U1438" s="12"/>
      <c r="V1438" s="12"/>
      <c r="W1438" s="12"/>
      <c r="X1438" s="12"/>
      <c r="Y1438" s="12"/>
      <c r="Z1438" s="12"/>
    </row>
    <row r="1439" spans="1:26" x14ac:dyDescent="0.35">
      <c r="A1439" s="12" t="s">
        <v>933</v>
      </c>
      <c r="B1439" s="12" t="s">
        <v>6995</v>
      </c>
      <c r="C1439" s="12" t="s">
        <v>6023</v>
      </c>
      <c r="D1439" s="12">
        <v>35.64</v>
      </c>
      <c r="E1439" s="12" t="s">
        <v>8367</v>
      </c>
      <c r="F1439" s="12">
        <v>6.17</v>
      </c>
      <c r="G1439" s="12" t="s">
        <v>8388</v>
      </c>
      <c r="H1439" s="12" t="s">
        <v>2380</v>
      </c>
      <c r="I1439" s="12" t="s">
        <v>2380</v>
      </c>
      <c r="J1439" s="12" t="s">
        <v>2383</v>
      </c>
      <c r="K1439" s="33">
        <v>1</v>
      </c>
      <c r="L1439" s="13" t="str">
        <f>_xlfn.XLOOKUP(A1439,'PWQ_Medical Examinations (2)'!A:A,'PWQ_Medical Examinations (2)'!I:I,"Not Found")</f>
        <v>No</v>
      </c>
      <c r="M1439" s="14">
        <v>29032</v>
      </c>
      <c r="N1439" s="15">
        <v>7345.73</v>
      </c>
      <c r="O1439" s="12" t="s">
        <v>11</v>
      </c>
      <c r="P1439" s="12" t="s">
        <v>16</v>
      </c>
      <c r="Q1439" s="12" t="s">
        <v>13</v>
      </c>
      <c r="R1439" s="12">
        <v>43</v>
      </c>
      <c r="S1439" s="12"/>
      <c r="T1439" s="12"/>
      <c r="U1439" s="12"/>
      <c r="V1439" s="12"/>
      <c r="W1439" s="12"/>
      <c r="X1439" s="12"/>
      <c r="Y1439" s="12"/>
      <c r="Z1439" s="12"/>
    </row>
    <row r="1440" spans="1:26" x14ac:dyDescent="0.35">
      <c r="A1440" s="12" t="s">
        <v>932</v>
      </c>
      <c r="B1440" s="12" t="s">
        <v>7358</v>
      </c>
      <c r="C1440" s="12" t="s">
        <v>6024</v>
      </c>
      <c r="D1440" s="12">
        <v>33.1</v>
      </c>
      <c r="E1440" s="12" t="s">
        <v>8367</v>
      </c>
      <c r="F1440" s="12">
        <v>4.93</v>
      </c>
      <c r="G1440" s="12" t="s">
        <v>8389</v>
      </c>
      <c r="H1440" s="12" t="s">
        <v>2380</v>
      </c>
      <c r="I1440" s="12" t="s">
        <v>2380</v>
      </c>
      <c r="J1440" s="12" t="s">
        <v>2380</v>
      </c>
      <c r="K1440" s="33">
        <v>0</v>
      </c>
      <c r="L1440" s="13" t="str">
        <f>_xlfn.XLOOKUP(A1440,'PWQ_Medical Examinations (2)'!A:A,'PWQ_Medical Examinations (2)'!I:I,"Not Found")</f>
        <v>No</v>
      </c>
      <c r="M1440" s="14">
        <v>28477</v>
      </c>
      <c r="N1440" s="15">
        <v>7345.08</v>
      </c>
      <c r="O1440" s="12" t="s">
        <v>11</v>
      </c>
      <c r="P1440" s="12" t="s">
        <v>16</v>
      </c>
      <c r="Q1440" s="12" t="s">
        <v>42</v>
      </c>
      <c r="R1440" s="12">
        <v>45</v>
      </c>
      <c r="S1440" s="12"/>
      <c r="T1440" s="12"/>
      <c r="U1440" s="12"/>
      <c r="V1440" s="12"/>
      <c r="W1440" s="12"/>
      <c r="X1440" s="12"/>
      <c r="Y1440" s="12"/>
      <c r="Z1440" s="12"/>
    </row>
    <row r="1441" spans="1:26" x14ac:dyDescent="0.35">
      <c r="A1441" s="12" t="s">
        <v>931</v>
      </c>
      <c r="B1441" s="12" t="s">
        <v>7816</v>
      </c>
      <c r="C1441" s="12" t="s">
        <v>6025</v>
      </c>
      <c r="D1441" s="12">
        <v>26.41</v>
      </c>
      <c r="E1441" s="12" t="s">
        <v>8368</v>
      </c>
      <c r="F1441" s="12">
        <v>7.32</v>
      </c>
      <c r="G1441" s="12" t="s">
        <v>8387</v>
      </c>
      <c r="H1441" s="12" t="s">
        <v>2382</v>
      </c>
      <c r="I1441" s="12" t="s">
        <v>2380</v>
      </c>
      <c r="J1441" s="12" t="s">
        <v>2380</v>
      </c>
      <c r="K1441" s="33">
        <v>1</v>
      </c>
      <c r="L1441" s="13" t="str">
        <f>_xlfn.XLOOKUP(A1441,'PWQ_Medical Examinations (2)'!A:A,'PWQ_Medical Examinations (2)'!I:I,"Not Found")</f>
        <v>No</v>
      </c>
      <c r="M1441" s="14">
        <v>31578</v>
      </c>
      <c r="N1441" s="15">
        <v>7339.93</v>
      </c>
      <c r="O1441" s="12" t="s">
        <v>11</v>
      </c>
      <c r="P1441" s="12" t="s">
        <v>11</v>
      </c>
      <c r="Q1441" s="12" t="s">
        <v>23</v>
      </c>
      <c r="R1441" s="12">
        <v>36</v>
      </c>
      <c r="S1441" s="12"/>
      <c r="T1441" s="12"/>
      <c r="U1441" s="12"/>
      <c r="V1441" s="12"/>
      <c r="W1441" s="12"/>
      <c r="X1441" s="12"/>
      <c r="Y1441" s="12"/>
      <c r="Z1441" s="12"/>
    </row>
    <row r="1442" spans="1:26" x14ac:dyDescent="0.35">
      <c r="A1442" s="12" t="s">
        <v>930</v>
      </c>
      <c r="B1442" s="12" t="s">
        <v>7817</v>
      </c>
      <c r="C1442" s="12" t="s">
        <v>4862</v>
      </c>
      <c r="D1442" s="12">
        <v>29.9</v>
      </c>
      <c r="E1442" s="12" t="s">
        <v>8368</v>
      </c>
      <c r="F1442" s="12">
        <v>5.27</v>
      </c>
      <c r="G1442" s="12" t="s">
        <v>8389</v>
      </c>
      <c r="H1442" s="12" t="s">
        <v>2380</v>
      </c>
      <c r="I1442" s="12" t="s">
        <v>2380</v>
      </c>
      <c r="J1442" s="12" t="s">
        <v>2383</v>
      </c>
      <c r="K1442" s="33">
        <v>1</v>
      </c>
      <c r="L1442" s="13" t="str">
        <f>_xlfn.XLOOKUP(A1442,'PWQ_Medical Examinations (2)'!A:A,'PWQ_Medical Examinations (2)'!I:I,"Not Found")</f>
        <v>No</v>
      </c>
      <c r="M1442" s="14">
        <v>29117</v>
      </c>
      <c r="N1442" s="15">
        <v>7337.75</v>
      </c>
      <c r="O1442" s="12" t="s">
        <v>11</v>
      </c>
      <c r="P1442" s="12" t="s">
        <v>12</v>
      </c>
      <c r="Q1442" s="12" t="s">
        <v>42</v>
      </c>
      <c r="R1442" s="12">
        <v>43</v>
      </c>
      <c r="S1442" s="12"/>
      <c r="T1442" s="12"/>
      <c r="U1442" s="12"/>
      <c r="V1442" s="12"/>
      <c r="W1442" s="12"/>
      <c r="X1442" s="12"/>
      <c r="Y1442" s="12"/>
      <c r="Z1442" s="12"/>
    </row>
    <row r="1443" spans="1:26" x14ac:dyDescent="0.35">
      <c r="A1443" s="12" t="s">
        <v>929</v>
      </c>
      <c r="B1443" s="12" t="s">
        <v>6809</v>
      </c>
      <c r="C1443" s="12" t="s">
        <v>6026</v>
      </c>
      <c r="D1443" s="12">
        <v>25.24</v>
      </c>
      <c r="E1443" s="12" t="s">
        <v>8368</v>
      </c>
      <c r="F1443" s="12">
        <v>5.82</v>
      </c>
      <c r="G1443" s="12" t="s">
        <v>8388</v>
      </c>
      <c r="H1443" s="12" t="s">
        <v>2380</v>
      </c>
      <c r="I1443" s="12" t="s">
        <v>2380</v>
      </c>
      <c r="J1443" s="12" t="s">
        <v>2380</v>
      </c>
      <c r="K1443" s="33">
        <v>1</v>
      </c>
      <c r="L1443" s="13" t="str">
        <f>_xlfn.XLOOKUP(A1443,'PWQ_Medical Examinations (2)'!A:A,'PWQ_Medical Examinations (2)'!I:I,"Not Found")</f>
        <v>No</v>
      </c>
      <c r="M1443" s="14">
        <v>30888</v>
      </c>
      <c r="N1443" s="15">
        <v>7325.47</v>
      </c>
      <c r="O1443" s="12" t="s">
        <v>11</v>
      </c>
      <c r="P1443" s="12" t="s">
        <v>16</v>
      </c>
      <c r="Q1443" s="12" t="s">
        <v>23</v>
      </c>
      <c r="R1443" s="12">
        <v>38</v>
      </c>
      <c r="S1443" s="12"/>
      <c r="T1443" s="12"/>
      <c r="U1443" s="12"/>
      <c r="V1443" s="12"/>
      <c r="W1443" s="12"/>
      <c r="X1443" s="12"/>
      <c r="Y1443" s="12"/>
      <c r="Z1443" s="12"/>
    </row>
    <row r="1444" spans="1:26" x14ac:dyDescent="0.35">
      <c r="A1444" s="12" t="s">
        <v>928</v>
      </c>
      <c r="B1444" s="12" t="s">
        <v>7146</v>
      </c>
      <c r="C1444" s="12" t="s">
        <v>6027</v>
      </c>
      <c r="D1444" s="12">
        <v>25.08</v>
      </c>
      <c r="E1444" s="12" t="s">
        <v>8368</v>
      </c>
      <c r="F1444" s="12">
        <v>5.8</v>
      </c>
      <c r="G1444" s="12" t="s">
        <v>8388</v>
      </c>
      <c r="H1444" s="12" t="s">
        <v>2380</v>
      </c>
      <c r="I1444" s="12" t="s">
        <v>2380</v>
      </c>
      <c r="J1444" s="12" t="s">
        <v>2383</v>
      </c>
      <c r="K1444" s="33">
        <v>1</v>
      </c>
      <c r="L1444" s="13" t="str">
        <f>_xlfn.XLOOKUP(A1444,'PWQ_Medical Examinations (2)'!A:A,'PWQ_Medical Examinations (2)'!I:I,"Not Found")</f>
        <v>No</v>
      </c>
      <c r="M1444" s="14">
        <v>29025</v>
      </c>
      <c r="N1444" s="15">
        <v>7325.05</v>
      </c>
      <c r="O1444" s="12" t="s">
        <v>11</v>
      </c>
      <c r="P1444" s="12" t="s">
        <v>12</v>
      </c>
      <c r="Q1444" s="12" t="s">
        <v>247</v>
      </c>
      <c r="R1444" s="12">
        <v>43</v>
      </c>
      <c r="S1444" s="12"/>
      <c r="T1444" s="12"/>
      <c r="U1444" s="12"/>
      <c r="V1444" s="12"/>
      <c r="W1444" s="12"/>
      <c r="X1444" s="12"/>
      <c r="Y1444" s="12"/>
      <c r="Z1444" s="12"/>
    </row>
    <row r="1445" spans="1:26" x14ac:dyDescent="0.35">
      <c r="A1445" s="12" t="s">
        <v>927</v>
      </c>
      <c r="B1445" s="12" t="s">
        <v>7818</v>
      </c>
      <c r="C1445" s="12" t="s">
        <v>4725</v>
      </c>
      <c r="D1445" s="12">
        <v>29.164999999999999</v>
      </c>
      <c r="E1445" s="12" t="s">
        <v>8368</v>
      </c>
      <c r="F1445" s="12">
        <v>4.87</v>
      </c>
      <c r="G1445" s="12" t="s">
        <v>8389</v>
      </c>
      <c r="H1445" s="12" t="s">
        <v>2380</v>
      </c>
      <c r="I1445" s="12" t="s">
        <v>2382</v>
      </c>
      <c r="J1445" s="12" t="s">
        <v>2380</v>
      </c>
      <c r="K1445" s="33">
        <v>1</v>
      </c>
      <c r="L1445" s="13" t="str">
        <f>_xlfn.XLOOKUP(A1445,'PWQ_Medical Examinations (2)'!A:A,'PWQ_Medical Examinations (2)'!I:I,"Not Found")</f>
        <v>No</v>
      </c>
      <c r="M1445" s="14">
        <v>38306</v>
      </c>
      <c r="N1445" s="15">
        <v>7323.73</v>
      </c>
      <c r="O1445" s="12" t="s">
        <v>11</v>
      </c>
      <c r="P1445" s="12" t="s">
        <v>11</v>
      </c>
      <c r="Q1445" s="12" t="s">
        <v>247</v>
      </c>
      <c r="R1445" s="12">
        <v>18</v>
      </c>
      <c r="S1445" s="12"/>
      <c r="T1445" s="12"/>
      <c r="U1445" s="12"/>
      <c r="V1445" s="12"/>
      <c r="W1445" s="12"/>
      <c r="X1445" s="12"/>
      <c r="Y1445" s="12"/>
      <c r="Z1445" s="12"/>
    </row>
    <row r="1446" spans="1:26" x14ac:dyDescent="0.35">
      <c r="A1446" s="12" t="s">
        <v>926</v>
      </c>
      <c r="B1446" s="12" t="s">
        <v>7819</v>
      </c>
      <c r="C1446" s="12" t="s">
        <v>6028</v>
      </c>
      <c r="D1446" s="12">
        <v>15.05</v>
      </c>
      <c r="E1446" s="12" t="s">
        <v>8370</v>
      </c>
      <c r="F1446" s="12">
        <v>8.1199999999999992</v>
      </c>
      <c r="G1446" s="12" t="s">
        <v>8387</v>
      </c>
      <c r="H1446" s="12" t="s">
        <v>2380</v>
      </c>
      <c r="I1446" s="12" t="s">
        <v>2380</v>
      </c>
      <c r="J1446" s="12" t="s">
        <v>2380</v>
      </c>
      <c r="K1446" s="33">
        <v>0</v>
      </c>
      <c r="L1446" s="13" t="str">
        <f>_xlfn.XLOOKUP(A1446,'PWQ_Medical Examinations (2)'!A:A,'PWQ_Medical Examinations (2)'!I:I,"Not Found")</f>
        <v>No</v>
      </c>
      <c r="M1446" s="14">
        <v>23934</v>
      </c>
      <c r="N1446" s="15">
        <v>7322.86</v>
      </c>
      <c r="O1446" s="12" t="s">
        <v>12</v>
      </c>
      <c r="P1446" s="12" t="s">
        <v>12</v>
      </c>
      <c r="Q1446" s="12" t="s">
        <v>23</v>
      </c>
      <c r="R1446" s="12">
        <v>57</v>
      </c>
      <c r="S1446" s="12"/>
      <c r="T1446" s="12"/>
      <c r="U1446" s="12"/>
      <c r="V1446" s="12"/>
      <c r="W1446" s="12"/>
      <c r="X1446" s="12"/>
      <c r="Y1446" s="12"/>
      <c r="Z1446" s="12"/>
    </row>
    <row r="1447" spans="1:26" x14ac:dyDescent="0.35">
      <c r="A1447" s="12" t="s">
        <v>925</v>
      </c>
      <c r="B1447" s="12" t="s">
        <v>6922</v>
      </c>
      <c r="C1447" s="12" t="s">
        <v>4786</v>
      </c>
      <c r="D1447" s="12">
        <v>19.95</v>
      </c>
      <c r="E1447" s="12" t="s">
        <v>8369</v>
      </c>
      <c r="F1447" s="12">
        <v>4.3600000000000003</v>
      </c>
      <c r="G1447" s="12" t="s">
        <v>8389</v>
      </c>
      <c r="H1447" s="12" t="s">
        <v>2380</v>
      </c>
      <c r="I1447" s="12" t="s">
        <v>2380</v>
      </c>
      <c r="J1447" s="12" t="s">
        <v>2380</v>
      </c>
      <c r="K1447" s="33">
        <v>2</v>
      </c>
      <c r="L1447" s="13" t="str">
        <f>_xlfn.XLOOKUP(A1447,'PWQ_Medical Examinations (2)'!A:A,'PWQ_Medical Examinations (2)'!I:I,"Not Found")</f>
        <v>No</v>
      </c>
      <c r="M1447" s="14">
        <v>26522</v>
      </c>
      <c r="N1447" s="15">
        <v>7318.22</v>
      </c>
      <c r="O1447" s="12" t="s">
        <v>11</v>
      </c>
      <c r="P1447" s="12" t="s">
        <v>12</v>
      </c>
      <c r="Q1447" s="12" t="s">
        <v>23</v>
      </c>
      <c r="R1447" s="12">
        <v>50</v>
      </c>
      <c r="S1447" s="12"/>
      <c r="T1447" s="12"/>
      <c r="U1447" s="12"/>
      <c r="V1447" s="12"/>
      <c r="W1447" s="12"/>
      <c r="X1447" s="12"/>
      <c r="Y1447" s="12"/>
      <c r="Z1447" s="12"/>
    </row>
    <row r="1448" spans="1:26" x14ac:dyDescent="0.35">
      <c r="A1448" s="12" t="s">
        <v>924</v>
      </c>
      <c r="B1448" s="12" t="s">
        <v>7416</v>
      </c>
      <c r="C1448" s="12" t="s">
        <v>6029</v>
      </c>
      <c r="D1448" s="12">
        <v>16.66</v>
      </c>
      <c r="E1448" s="12" t="s">
        <v>8370</v>
      </c>
      <c r="F1448" s="12">
        <v>9.16</v>
      </c>
      <c r="G1448" s="12" t="s">
        <v>8387</v>
      </c>
      <c r="H1448" s="12" t="s">
        <v>2380</v>
      </c>
      <c r="I1448" s="12" t="s">
        <v>2380</v>
      </c>
      <c r="J1448" s="12" t="s">
        <v>2380</v>
      </c>
      <c r="K1448" s="33">
        <v>0</v>
      </c>
      <c r="L1448" s="13" t="str">
        <f>_xlfn.XLOOKUP(A1448,'PWQ_Medical Examinations (2)'!A:A,'PWQ_Medical Examinations (2)'!I:I,"Not Found")</f>
        <v>No</v>
      </c>
      <c r="M1448" s="14">
        <v>23918</v>
      </c>
      <c r="N1448" s="15">
        <v>7318.21</v>
      </c>
      <c r="O1448" s="12" t="s">
        <v>12</v>
      </c>
      <c r="P1448" s="12" t="s">
        <v>16</v>
      </c>
      <c r="Q1448" s="12" t="s">
        <v>13</v>
      </c>
      <c r="R1448" s="12">
        <v>57</v>
      </c>
      <c r="S1448" s="12"/>
      <c r="T1448" s="12"/>
      <c r="U1448" s="12"/>
      <c r="V1448" s="12"/>
      <c r="W1448" s="12"/>
      <c r="X1448" s="12"/>
      <c r="Y1448" s="12"/>
      <c r="Z1448" s="12"/>
    </row>
    <row r="1449" spans="1:26" x14ac:dyDescent="0.35">
      <c r="A1449" s="12" t="s">
        <v>923</v>
      </c>
      <c r="B1449" s="12" t="s">
        <v>7820</v>
      </c>
      <c r="C1449" s="12" t="s">
        <v>6030</v>
      </c>
      <c r="D1449" s="12">
        <v>16.62</v>
      </c>
      <c r="E1449" s="12" t="s">
        <v>8370</v>
      </c>
      <c r="F1449" s="12">
        <v>9.14</v>
      </c>
      <c r="G1449" s="12" t="s">
        <v>8387</v>
      </c>
      <c r="H1449" s="12" t="s">
        <v>2380</v>
      </c>
      <c r="I1449" s="12" t="s">
        <v>2380</v>
      </c>
      <c r="J1449" s="12" t="s">
        <v>2380</v>
      </c>
      <c r="K1449" s="33">
        <v>0</v>
      </c>
      <c r="L1449" s="13" t="str">
        <f>_xlfn.XLOOKUP(A1449,'PWQ_Medical Examinations (2)'!A:A,'PWQ_Medical Examinations (2)'!I:I,"Not Found")</f>
        <v>No</v>
      </c>
      <c r="M1449" s="14">
        <v>23899</v>
      </c>
      <c r="N1449" s="15">
        <v>7304.65</v>
      </c>
      <c r="O1449" s="12" t="s">
        <v>12</v>
      </c>
      <c r="P1449" s="12" t="s">
        <v>12</v>
      </c>
      <c r="Q1449" s="12" t="s">
        <v>13</v>
      </c>
      <c r="R1449" s="12">
        <v>58</v>
      </c>
      <c r="S1449" s="12"/>
      <c r="T1449" s="12"/>
      <c r="U1449" s="12"/>
      <c r="V1449" s="12"/>
      <c r="W1449" s="12"/>
      <c r="X1449" s="12"/>
      <c r="Y1449" s="12"/>
      <c r="Z1449" s="12"/>
    </row>
    <row r="1450" spans="1:26" x14ac:dyDescent="0.35">
      <c r="A1450" s="12" t="s">
        <v>922</v>
      </c>
      <c r="B1450" s="12" t="s">
        <v>7821</v>
      </c>
      <c r="C1450" s="12" t="s">
        <v>6031</v>
      </c>
      <c r="D1450" s="12">
        <v>15.36</v>
      </c>
      <c r="E1450" s="12" t="s">
        <v>8370</v>
      </c>
      <c r="F1450" s="12">
        <v>5.49</v>
      </c>
      <c r="G1450" s="12" t="s">
        <v>8389</v>
      </c>
      <c r="H1450" s="12" t="s">
        <v>2382</v>
      </c>
      <c r="I1450" s="12" t="s">
        <v>2380</v>
      </c>
      <c r="J1450" s="12" t="s">
        <v>2380</v>
      </c>
      <c r="K1450" s="33">
        <v>2</v>
      </c>
      <c r="L1450" s="13" t="str">
        <f>_xlfn.XLOOKUP(A1450,'PWQ_Medical Examinations (2)'!A:A,'PWQ_Medical Examinations (2)'!I:I,"Not Found")</f>
        <v>No</v>
      </c>
      <c r="M1450" s="14">
        <v>24467</v>
      </c>
      <c r="N1450" s="15">
        <v>7302.46</v>
      </c>
      <c r="O1450" s="12" t="s">
        <v>12</v>
      </c>
      <c r="P1450" s="12" t="s">
        <v>16</v>
      </c>
      <c r="Q1450" s="12" t="s">
        <v>23</v>
      </c>
      <c r="R1450" s="12">
        <v>56</v>
      </c>
      <c r="S1450" s="12"/>
      <c r="T1450" s="12"/>
      <c r="U1450" s="12"/>
      <c r="V1450" s="12"/>
      <c r="W1450" s="12"/>
      <c r="X1450" s="12"/>
      <c r="Y1450" s="12"/>
      <c r="Z1450" s="12"/>
    </row>
    <row r="1451" spans="1:26" x14ac:dyDescent="0.35">
      <c r="A1451" s="12" t="s">
        <v>921</v>
      </c>
      <c r="B1451" s="12" t="s">
        <v>7822</v>
      </c>
      <c r="C1451" s="12" t="s">
        <v>6032</v>
      </c>
      <c r="D1451" s="12">
        <v>27.74</v>
      </c>
      <c r="E1451" s="12" t="s">
        <v>8368</v>
      </c>
      <c r="F1451" s="12">
        <v>5.96</v>
      </c>
      <c r="G1451" s="12" t="s">
        <v>8388</v>
      </c>
      <c r="H1451" s="12" t="s">
        <v>2382</v>
      </c>
      <c r="I1451" s="12" t="s">
        <v>2380</v>
      </c>
      <c r="J1451" s="12" t="s">
        <v>2380</v>
      </c>
      <c r="K1451" s="33">
        <v>0</v>
      </c>
      <c r="L1451" s="13" t="str">
        <f>_xlfn.XLOOKUP(A1451,'PWQ_Medical Examinations (2)'!A:A,'PWQ_Medical Examinations (2)'!I:I,"Not Found")</f>
        <v>No</v>
      </c>
      <c r="M1451" s="14">
        <v>31353</v>
      </c>
      <c r="N1451" s="15">
        <v>7281.51</v>
      </c>
      <c r="O1451" s="12" t="s">
        <v>11</v>
      </c>
      <c r="P1451" s="12" t="s">
        <v>16</v>
      </c>
      <c r="Q1451" s="12" t="s">
        <v>23</v>
      </c>
      <c r="R1451" s="12">
        <v>37</v>
      </c>
      <c r="S1451" s="12"/>
      <c r="T1451" s="12"/>
      <c r="U1451" s="12"/>
      <c r="V1451" s="12"/>
      <c r="W1451" s="12"/>
      <c r="X1451" s="12"/>
      <c r="Y1451" s="12"/>
      <c r="Z1451" s="12"/>
    </row>
    <row r="1452" spans="1:26" x14ac:dyDescent="0.35">
      <c r="A1452" s="12" t="s">
        <v>920</v>
      </c>
      <c r="B1452" s="12" t="s">
        <v>7823</v>
      </c>
      <c r="C1452" s="12" t="s">
        <v>6033</v>
      </c>
      <c r="D1452" s="12">
        <v>22.44</v>
      </c>
      <c r="E1452" s="12" t="s">
        <v>8369</v>
      </c>
      <c r="F1452" s="12">
        <v>4.62</v>
      </c>
      <c r="G1452" s="12" t="s">
        <v>8389</v>
      </c>
      <c r="H1452" s="12" t="s">
        <v>2382</v>
      </c>
      <c r="I1452" s="12" t="s">
        <v>2380</v>
      </c>
      <c r="J1452" s="12" t="s">
        <v>2380</v>
      </c>
      <c r="K1452" s="33">
        <v>0</v>
      </c>
      <c r="L1452" s="13" t="str">
        <f>_xlfn.XLOOKUP(A1452,'PWQ_Medical Examinations (2)'!A:A,'PWQ_Medical Examinations (2)'!I:I,"Not Found")</f>
        <v>No</v>
      </c>
      <c r="M1452" s="14">
        <v>28112</v>
      </c>
      <c r="N1452" s="15">
        <v>7273.02</v>
      </c>
      <c r="O1452" s="12" t="s">
        <v>11</v>
      </c>
      <c r="P1452" s="12" t="s">
        <v>16</v>
      </c>
      <c r="Q1452" s="12" t="s">
        <v>13</v>
      </c>
      <c r="R1452" s="12">
        <v>46</v>
      </c>
      <c r="S1452" s="12"/>
      <c r="T1452" s="12"/>
      <c r="U1452" s="12"/>
      <c r="V1452" s="12"/>
      <c r="W1452" s="12"/>
      <c r="X1452" s="12"/>
      <c r="Y1452" s="12"/>
      <c r="Z1452" s="12"/>
    </row>
    <row r="1453" spans="1:26" x14ac:dyDescent="0.35">
      <c r="A1453" s="12" t="s">
        <v>919</v>
      </c>
      <c r="B1453" s="12" t="s">
        <v>6755</v>
      </c>
      <c r="C1453" s="12" t="s">
        <v>6034</v>
      </c>
      <c r="D1453" s="12">
        <v>37.049999999999997</v>
      </c>
      <c r="E1453" s="12" t="s">
        <v>8367</v>
      </c>
      <c r="F1453" s="12">
        <v>9.9600000000000009</v>
      </c>
      <c r="G1453" s="12" t="s">
        <v>8387</v>
      </c>
      <c r="H1453" s="12" t="s">
        <v>2382</v>
      </c>
      <c r="I1453" s="12" t="s">
        <v>2380</v>
      </c>
      <c r="J1453" s="12" t="s">
        <v>2380</v>
      </c>
      <c r="K1453" s="33">
        <v>0</v>
      </c>
      <c r="L1453" s="13" t="str">
        <f>_xlfn.XLOOKUP(A1453,'PWQ_Medical Examinations (2)'!A:A,'PWQ_Medical Examinations (2)'!I:I,"Not Found")</f>
        <v>No</v>
      </c>
      <c r="M1453" s="14">
        <v>29802</v>
      </c>
      <c r="N1453" s="15">
        <v>7265.7</v>
      </c>
      <c r="O1453" s="12" t="s">
        <v>12</v>
      </c>
      <c r="P1453" s="12" t="s">
        <v>12</v>
      </c>
      <c r="Q1453" s="12" t="s">
        <v>23</v>
      </c>
      <c r="R1453" s="12">
        <v>41</v>
      </c>
      <c r="S1453" s="12"/>
      <c r="T1453" s="12"/>
      <c r="U1453" s="12"/>
      <c r="V1453" s="12"/>
      <c r="W1453" s="12"/>
      <c r="X1453" s="12"/>
      <c r="Y1453" s="12"/>
      <c r="Z1453" s="12"/>
    </row>
    <row r="1454" spans="1:26" x14ac:dyDescent="0.35">
      <c r="A1454" s="12" t="s">
        <v>918</v>
      </c>
      <c r="B1454" s="12" t="s">
        <v>7360</v>
      </c>
      <c r="C1454" s="12" t="s">
        <v>6035</v>
      </c>
      <c r="D1454" s="12">
        <v>22.95</v>
      </c>
      <c r="E1454" s="12" t="s">
        <v>8369</v>
      </c>
      <c r="F1454" s="12">
        <v>10.53</v>
      </c>
      <c r="G1454" s="12" t="s">
        <v>8387</v>
      </c>
      <c r="H1454" s="12" t="s">
        <v>2380</v>
      </c>
      <c r="I1454" s="12" t="s">
        <v>2380</v>
      </c>
      <c r="J1454" s="12" t="s">
        <v>2380</v>
      </c>
      <c r="K1454" s="33">
        <v>2</v>
      </c>
      <c r="L1454" s="13" t="str">
        <f>_xlfn.XLOOKUP(A1454,'PWQ_Medical Examinations (2)'!A:A,'PWQ_Medical Examinations (2)'!I:I,"Not Found")</f>
        <v>No</v>
      </c>
      <c r="M1454" s="14">
        <v>26962</v>
      </c>
      <c r="N1454" s="15">
        <v>7265.58</v>
      </c>
      <c r="O1454" s="12" t="s">
        <v>11</v>
      </c>
      <c r="P1454" s="12" t="s">
        <v>11</v>
      </c>
      <c r="Q1454" s="12" t="s">
        <v>13</v>
      </c>
      <c r="R1454" s="12">
        <v>49</v>
      </c>
      <c r="S1454" s="12"/>
      <c r="T1454" s="12"/>
      <c r="U1454" s="12"/>
      <c r="V1454" s="12"/>
      <c r="W1454" s="12"/>
      <c r="X1454" s="12"/>
      <c r="Y1454" s="12"/>
      <c r="Z1454" s="12"/>
    </row>
    <row r="1455" spans="1:26" x14ac:dyDescent="0.35">
      <c r="A1455" s="12" t="s">
        <v>917</v>
      </c>
      <c r="B1455" s="12" t="s">
        <v>7824</v>
      </c>
      <c r="C1455" s="12" t="s">
        <v>6036</v>
      </c>
      <c r="D1455" s="12">
        <v>34.200000000000003</v>
      </c>
      <c r="E1455" s="12" t="s">
        <v>8367</v>
      </c>
      <c r="F1455" s="12">
        <v>6.69</v>
      </c>
      <c r="G1455" s="12" t="s">
        <v>8387</v>
      </c>
      <c r="H1455" s="12" t="s">
        <v>2382</v>
      </c>
      <c r="I1455" s="12" t="s">
        <v>2380</v>
      </c>
      <c r="J1455" s="12" t="s">
        <v>2380</v>
      </c>
      <c r="K1455" s="33">
        <v>0</v>
      </c>
      <c r="L1455" s="13" t="str">
        <f>_xlfn.XLOOKUP(A1455,'PWQ_Medical Examinations (2)'!A:A,'PWQ_Medical Examinations (2)'!I:I,"Not Found")</f>
        <v>No</v>
      </c>
      <c r="M1455" s="14">
        <v>29750</v>
      </c>
      <c r="N1455" s="15">
        <v>7261.74</v>
      </c>
      <c r="O1455" s="12" t="s">
        <v>12</v>
      </c>
      <c r="P1455" s="12" t="s">
        <v>12</v>
      </c>
      <c r="Q1455" s="12" t="s">
        <v>23</v>
      </c>
      <c r="R1455" s="12">
        <v>41</v>
      </c>
      <c r="S1455" s="12"/>
      <c r="T1455" s="12"/>
      <c r="U1455" s="12"/>
      <c r="V1455" s="12"/>
      <c r="W1455" s="12"/>
      <c r="X1455" s="12"/>
      <c r="Y1455" s="12"/>
      <c r="Z1455" s="12"/>
    </row>
    <row r="1456" spans="1:26" x14ac:dyDescent="0.35">
      <c r="A1456" s="12" t="s">
        <v>916</v>
      </c>
      <c r="B1456" s="12" t="s">
        <v>7825</v>
      </c>
      <c r="C1456" s="12" t="s">
        <v>6037</v>
      </c>
      <c r="D1456" s="12">
        <v>30.59</v>
      </c>
      <c r="E1456" s="12" t="s">
        <v>8367</v>
      </c>
      <c r="F1456" s="12">
        <v>9.5500000000000007</v>
      </c>
      <c r="G1456" s="12" t="s">
        <v>8387</v>
      </c>
      <c r="H1456" s="12" t="s">
        <v>2382</v>
      </c>
      <c r="I1456" s="12" t="s">
        <v>2380</v>
      </c>
      <c r="J1456" s="12" t="s">
        <v>2380</v>
      </c>
      <c r="K1456" s="33">
        <v>0</v>
      </c>
      <c r="L1456" s="13" t="str">
        <f>_xlfn.XLOOKUP(A1456,'PWQ_Medical Examinations (2)'!A:A,'PWQ_Medical Examinations (2)'!I:I,"Not Found")</f>
        <v>No</v>
      </c>
      <c r="M1456" s="14">
        <v>29812</v>
      </c>
      <c r="N1456" s="15">
        <v>7256.72</v>
      </c>
      <c r="O1456" s="12" t="s">
        <v>12</v>
      </c>
      <c r="P1456" s="12" t="s">
        <v>11</v>
      </c>
      <c r="Q1456" s="12" t="s">
        <v>23</v>
      </c>
      <c r="R1456" s="12">
        <v>41</v>
      </c>
      <c r="S1456" s="12"/>
      <c r="T1456" s="12"/>
      <c r="U1456" s="12"/>
      <c r="V1456" s="12"/>
      <c r="W1456" s="12"/>
      <c r="X1456" s="12"/>
      <c r="Y1456" s="12"/>
      <c r="Z1456" s="12"/>
    </row>
    <row r="1457" spans="1:26" x14ac:dyDescent="0.35">
      <c r="A1457" s="12" t="s">
        <v>915</v>
      </c>
      <c r="B1457" s="12" t="s">
        <v>7826</v>
      </c>
      <c r="C1457" s="12" t="s">
        <v>5062</v>
      </c>
      <c r="D1457" s="12">
        <v>25.51</v>
      </c>
      <c r="E1457" s="12" t="s">
        <v>8368</v>
      </c>
      <c r="F1457" s="12">
        <v>6.05</v>
      </c>
      <c r="G1457" s="12" t="s">
        <v>8388</v>
      </c>
      <c r="H1457" s="12" t="s">
        <v>2380</v>
      </c>
      <c r="I1457" s="12" t="s">
        <v>2380</v>
      </c>
      <c r="J1457" s="12" t="s">
        <v>2380</v>
      </c>
      <c r="K1457" s="33">
        <v>0</v>
      </c>
      <c r="L1457" s="13" t="str">
        <f>_xlfn.XLOOKUP(A1457,'PWQ_Medical Examinations (2)'!A:A,'PWQ_Medical Examinations (2)'!I:I,"Not Found")</f>
        <v>No</v>
      </c>
      <c r="M1457" s="14">
        <v>30156</v>
      </c>
      <c r="N1457" s="15">
        <v>7248.71</v>
      </c>
      <c r="O1457" s="12" t="s">
        <v>11</v>
      </c>
      <c r="P1457" s="12" t="s">
        <v>16</v>
      </c>
      <c r="Q1457" s="12" t="s">
        <v>13</v>
      </c>
      <c r="R1457" s="12">
        <v>40</v>
      </c>
      <c r="S1457" s="12"/>
      <c r="T1457" s="12"/>
      <c r="U1457" s="12"/>
      <c r="V1457" s="12"/>
      <c r="W1457" s="12"/>
      <c r="X1457" s="12"/>
      <c r="Y1457" s="12"/>
      <c r="Z1457" s="12"/>
    </row>
    <row r="1458" spans="1:26" x14ac:dyDescent="0.35">
      <c r="A1458" s="12" t="s">
        <v>914</v>
      </c>
      <c r="B1458" s="12" t="s">
        <v>7827</v>
      </c>
      <c r="C1458" s="12" t="s">
        <v>6038</v>
      </c>
      <c r="D1458" s="12">
        <v>29.04</v>
      </c>
      <c r="E1458" s="12" t="s">
        <v>8368</v>
      </c>
      <c r="F1458" s="12">
        <v>10.56</v>
      </c>
      <c r="G1458" s="12" t="s">
        <v>8387</v>
      </c>
      <c r="H1458" s="12" t="s">
        <v>2382</v>
      </c>
      <c r="I1458" s="12" t="s">
        <v>2380</v>
      </c>
      <c r="J1458" s="12" t="s">
        <v>2380</v>
      </c>
      <c r="K1458" s="33">
        <v>1</v>
      </c>
      <c r="L1458" s="13" t="str">
        <f>_xlfn.XLOOKUP(A1458,'PWQ_Medical Examinations (2)'!A:A,'PWQ_Medical Examinations (2)'!I:I,"Not Found")</f>
        <v>No</v>
      </c>
      <c r="M1458" s="14">
        <v>31657</v>
      </c>
      <c r="N1458" s="15">
        <v>7243.81</v>
      </c>
      <c r="O1458" s="12" t="s">
        <v>11</v>
      </c>
      <c r="P1458" s="12" t="s">
        <v>12</v>
      </c>
      <c r="Q1458" s="12" t="s">
        <v>13</v>
      </c>
      <c r="R1458" s="12">
        <v>36</v>
      </c>
      <c r="S1458" s="12"/>
      <c r="T1458" s="12"/>
      <c r="U1458" s="12"/>
      <c r="V1458" s="12"/>
      <c r="W1458" s="12"/>
      <c r="X1458" s="12"/>
      <c r="Y1458" s="12"/>
      <c r="Z1458" s="12"/>
    </row>
    <row r="1459" spans="1:26" x14ac:dyDescent="0.35">
      <c r="A1459" s="12" t="s">
        <v>913</v>
      </c>
      <c r="B1459" s="12" t="s">
        <v>6955</v>
      </c>
      <c r="C1459" s="12" t="s">
        <v>6039</v>
      </c>
      <c r="D1459" s="12">
        <v>22.135000000000002</v>
      </c>
      <c r="E1459" s="12" t="s">
        <v>8369</v>
      </c>
      <c r="F1459" s="12">
        <v>10.81</v>
      </c>
      <c r="G1459" s="12" t="s">
        <v>8387</v>
      </c>
      <c r="H1459" s="12" t="s">
        <v>2382</v>
      </c>
      <c r="I1459" s="12" t="s">
        <v>2380</v>
      </c>
      <c r="J1459" s="12" t="s">
        <v>2380</v>
      </c>
      <c r="K1459" s="33">
        <v>1</v>
      </c>
      <c r="L1459" s="13" t="str">
        <f>_xlfn.XLOOKUP(A1459,'PWQ_Medical Examinations (2)'!A:A,'PWQ_Medical Examinations (2)'!I:I,"Not Found")</f>
        <v>No</v>
      </c>
      <c r="M1459" s="14">
        <v>31606</v>
      </c>
      <c r="N1459" s="15">
        <v>7228.22</v>
      </c>
      <c r="O1459" s="12" t="s">
        <v>11</v>
      </c>
      <c r="P1459" s="12" t="s">
        <v>16</v>
      </c>
      <c r="Q1459" s="12" t="s">
        <v>247</v>
      </c>
      <c r="R1459" s="12">
        <v>36</v>
      </c>
      <c r="S1459" s="12"/>
      <c r="T1459" s="12"/>
      <c r="U1459" s="12"/>
      <c r="V1459" s="12"/>
      <c r="W1459" s="12"/>
      <c r="X1459" s="12"/>
      <c r="Y1459" s="12"/>
      <c r="Z1459" s="12"/>
    </row>
    <row r="1460" spans="1:26" x14ac:dyDescent="0.35">
      <c r="A1460" s="12" t="s">
        <v>912</v>
      </c>
      <c r="B1460" s="12" t="s">
        <v>7828</v>
      </c>
      <c r="C1460" s="12" t="s">
        <v>6040</v>
      </c>
      <c r="D1460" s="12">
        <v>21.375</v>
      </c>
      <c r="E1460" s="12" t="s">
        <v>8369</v>
      </c>
      <c r="F1460" s="12">
        <v>4.32</v>
      </c>
      <c r="G1460" s="12" t="s">
        <v>8389</v>
      </c>
      <c r="H1460" s="12" t="s">
        <v>2380</v>
      </c>
      <c r="I1460" s="12" t="s">
        <v>2380</v>
      </c>
      <c r="J1460" s="12" t="s">
        <v>2380</v>
      </c>
      <c r="K1460" s="33">
        <v>0</v>
      </c>
      <c r="L1460" s="13" t="str">
        <f>_xlfn.XLOOKUP(A1460,'PWQ_Medical Examinations (2)'!A:A,'PWQ_Medical Examinations (2)'!I:I,"Not Found")</f>
        <v>No</v>
      </c>
      <c r="M1460" s="14">
        <v>28383</v>
      </c>
      <c r="N1460" s="15">
        <v>7222.79</v>
      </c>
      <c r="O1460" s="12" t="s">
        <v>12</v>
      </c>
      <c r="P1460" s="12" t="s">
        <v>12</v>
      </c>
      <c r="Q1460" s="12" t="s">
        <v>23</v>
      </c>
      <c r="R1460" s="12">
        <v>45</v>
      </c>
      <c r="S1460" s="12"/>
      <c r="T1460" s="12"/>
      <c r="U1460" s="12"/>
      <c r="V1460" s="12"/>
      <c r="W1460" s="12"/>
      <c r="X1460" s="12"/>
      <c r="Y1460" s="12"/>
      <c r="Z1460" s="12"/>
    </row>
    <row r="1461" spans="1:26" x14ac:dyDescent="0.35">
      <c r="A1461" s="12" t="s">
        <v>911</v>
      </c>
      <c r="B1461" s="12" t="s">
        <v>7829</v>
      </c>
      <c r="C1461" s="12" t="s">
        <v>5469</v>
      </c>
      <c r="D1461" s="12">
        <v>29.19</v>
      </c>
      <c r="E1461" s="12" t="s">
        <v>8368</v>
      </c>
      <c r="F1461" s="12">
        <v>4.37</v>
      </c>
      <c r="G1461" s="12" t="s">
        <v>8389</v>
      </c>
      <c r="H1461" s="12" t="s">
        <v>2380</v>
      </c>
      <c r="I1461" s="12" t="s">
        <v>2380</v>
      </c>
      <c r="J1461" s="12" t="s">
        <v>2380</v>
      </c>
      <c r="K1461" s="33">
        <v>0</v>
      </c>
      <c r="L1461" s="13" t="str">
        <f>_xlfn.XLOOKUP(A1461,'PWQ_Medical Examinations (2)'!A:A,'PWQ_Medical Examinations (2)'!I:I,"Not Found")</f>
        <v>No</v>
      </c>
      <c r="M1461" s="14">
        <v>33417</v>
      </c>
      <c r="N1461" s="15">
        <v>7220.25</v>
      </c>
      <c r="O1461" s="12" t="s">
        <v>11</v>
      </c>
      <c r="P1461" s="12" t="s">
        <v>11</v>
      </c>
      <c r="Q1461" s="12" t="s">
        <v>300</v>
      </c>
      <c r="R1461" s="12">
        <v>31</v>
      </c>
      <c r="S1461" s="12"/>
      <c r="T1461" s="12"/>
      <c r="U1461" s="12"/>
      <c r="V1461" s="12"/>
      <c r="W1461" s="12"/>
      <c r="X1461" s="12"/>
      <c r="Y1461" s="12"/>
      <c r="Z1461" s="12"/>
    </row>
    <row r="1462" spans="1:26" x14ac:dyDescent="0.35">
      <c r="A1462" s="12" t="s">
        <v>910</v>
      </c>
      <c r="B1462" s="12" t="s">
        <v>7171</v>
      </c>
      <c r="C1462" s="12" t="s">
        <v>5003</v>
      </c>
      <c r="D1462" s="12">
        <v>31.92</v>
      </c>
      <c r="E1462" s="12" t="s">
        <v>8367</v>
      </c>
      <c r="F1462" s="12">
        <v>4.8099999999999996</v>
      </c>
      <c r="G1462" s="12" t="s">
        <v>8389</v>
      </c>
      <c r="H1462" s="12" t="s">
        <v>2382</v>
      </c>
      <c r="I1462" s="12" t="s">
        <v>2380</v>
      </c>
      <c r="J1462" s="12" t="s">
        <v>2383</v>
      </c>
      <c r="K1462" s="33">
        <v>1</v>
      </c>
      <c r="L1462" s="13" t="str">
        <f>_xlfn.XLOOKUP(A1462,'PWQ_Medical Examinations (2)'!A:A,'PWQ_Medical Examinations (2)'!I:I,"Not Found")</f>
        <v>No</v>
      </c>
      <c r="M1462" s="14">
        <v>30641</v>
      </c>
      <c r="N1462" s="15">
        <v>7209.49</v>
      </c>
      <c r="O1462" s="12" t="s">
        <v>11</v>
      </c>
      <c r="P1462" s="12" t="s">
        <v>12</v>
      </c>
      <c r="Q1462" s="12" t="s">
        <v>23</v>
      </c>
      <c r="R1462" s="12">
        <v>39</v>
      </c>
      <c r="S1462" s="12"/>
      <c r="T1462" s="12"/>
      <c r="U1462" s="12"/>
      <c r="V1462" s="12"/>
      <c r="W1462" s="12"/>
      <c r="X1462" s="12"/>
      <c r="Y1462" s="12"/>
      <c r="Z1462" s="12"/>
    </row>
    <row r="1463" spans="1:26" x14ac:dyDescent="0.35">
      <c r="A1463" s="12" t="s">
        <v>909</v>
      </c>
      <c r="B1463" s="12" t="s">
        <v>7830</v>
      </c>
      <c r="C1463" s="12" t="s">
        <v>4942</v>
      </c>
      <c r="D1463" s="12">
        <v>26.315000000000001</v>
      </c>
      <c r="E1463" s="12" t="s">
        <v>8368</v>
      </c>
      <c r="F1463" s="12">
        <v>4.5599999999999996</v>
      </c>
      <c r="G1463" s="12" t="s">
        <v>8389</v>
      </c>
      <c r="H1463" s="12" t="s">
        <v>2382</v>
      </c>
      <c r="I1463" s="12" t="s">
        <v>2380</v>
      </c>
      <c r="J1463" s="12" t="s">
        <v>2383</v>
      </c>
      <c r="K1463" s="33">
        <v>1</v>
      </c>
      <c r="L1463" s="13" t="str">
        <f>_xlfn.XLOOKUP(A1463,'PWQ_Medical Examinations (2)'!A:A,'PWQ_Medical Examinations (2)'!I:I,"Not Found")</f>
        <v>No</v>
      </c>
      <c r="M1463" s="14">
        <v>30539</v>
      </c>
      <c r="N1463" s="15">
        <v>7201.7</v>
      </c>
      <c r="O1463" s="12" t="s">
        <v>11</v>
      </c>
      <c r="P1463" s="12" t="s">
        <v>12</v>
      </c>
      <c r="Q1463" s="12" t="s">
        <v>23</v>
      </c>
      <c r="R1463" s="12">
        <v>39</v>
      </c>
      <c r="S1463" s="12"/>
      <c r="T1463" s="12"/>
      <c r="U1463" s="12"/>
      <c r="V1463" s="12"/>
      <c r="W1463" s="12"/>
      <c r="X1463" s="12"/>
      <c r="Y1463" s="12"/>
      <c r="Z1463" s="12"/>
    </row>
    <row r="1464" spans="1:26" x14ac:dyDescent="0.35">
      <c r="A1464" s="12" t="s">
        <v>908</v>
      </c>
      <c r="B1464" s="12" t="s">
        <v>6960</v>
      </c>
      <c r="C1464" s="12" t="s">
        <v>6041</v>
      </c>
      <c r="D1464" s="12">
        <v>35.299999999999997</v>
      </c>
      <c r="E1464" s="12" t="s">
        <v>8367</v>
      </c>
      <c r="F1464" s="12">
        <v>4.3899999999999997</v>
      </c>
      <c r="G1464" s="12" t="s">
        <v>8389</v>
      </c>
      <c r="H1464" s="12" t="s">
        <v>2380</v>
      </c>
      <c r="I1464" s="12" t="s">
        <v>2380</v>
      </c>
      <c r="J1464" s="12" t="s">
        <v>2380</v>
      </c>
      <c r="K1464" s="33">
        <v>0</v>
      </c>
      <c r="L1464" s="13" t="str">
        <f>_xlfn.XLOOKUP(A1464,'PWQ_Medical Examinations (2)'!A:A,'PWQ_Medical Examinations (2)'!I:I,"Not Found")</f>
        <v>No</v>
      </c>
      <c r="M1464" s="14">
        <v>30208</v>
      </c>
      <c r="N1464" s="15">
        <v>7196.87</v>
      </c>
      <c r="O1464" s="12" t="s">
        <v>12</v>
      </c>
      <c r="P1464" s="12" t="s">
        <v>11</v>
      </c>
      <c r="Q1464" s="12" t="s">
        <v>42</v>
      </c>
      <c r="R1464" s="12">
        <v>40</v>
      </c>
      <c r="S1464" s="12"/>
      <c r="T1464" s="12"/>
      <c r="U1464" s="12"/>
      <c r="V1464" s="12"/>
      <c r="W1464" s="12"/>
      <c r="X1464" s="12"/>
      <c r="Y1464" s="12"/>
      <c r="Z1464" s="12"/>
    </row>
    <row r="1465" spans="1:26" x14ac:dyDescent="0.35">
      <c r="A1465" s="12" t="s">
        <v>907</v>
      </c>
      <c r="B1465" s="12" t="s">
        <v>7831</v>
      </c>
      <c r="C1465" s="12" t="s">
        <v>6042</v>
      </c>
      <c r="D1465" s="12">
        <v>18.91</v>
      </c>
      <c r="E1465" s="12" t="s">
        <v>8369</v>
      </c>
      <c r="F1465" s="12">
        <v>11.44</v>
      </c>
      <c r="G1465" s="12" t="s">
        <v>8387</v>
      </c>
      <c r="H1465" s="12" t="s">
        <v>2380</v>
      </c>
      <c r="I1465" s="12" t="s">
        <v>2380</v>
      </c>
      <c r="J1465" s="12" t="s">
        <v>2380</v>
      </c>
      <c r="K1465" s="33">
        <v>0</v>
      </c>
      <c r="L1465" s="13" t="str">
        <f>_xlfn.XLOOKUP(A1465,'PWQ_Medical Examinations (2)'!A:A,'PWQ_Medical Examinations (2)'!I:I,"Not Found")</f>
        <v>No</v>
      </c>
      <c r="M1465" s="14">
        <v>25076</v>
      </c>
      <c r="N1465" s="15">
        <v>7179.52</v>
      </c>
      <c r="O1465" s="12" t="s">
        <v>12</v>
      </c>
      <c r="P1465" s="12" t="s">
        <v>12</v>
      </c>
      <c r="Q1465" s="12" t="s">
        <v>13</v>
      </c>
      <c r="R1465" s="12">
        <v>54</v>
      </c>
      <c r="S1465" s="12"/>
      <c r="T1465" s="12"/>
      <c r="U1465" s="12"/>
      <c r="V1465" s="12"/>
      <c r="W1465" s="12"/>
      <c r="X1465" s="12"/>
      <c r="Y1465" s="12"/>
      <c r="Z1465" s="12"/>
    </row>
    <row r="1466" spans="1:26" x14ac:dyDescent="0.35">
      <c r="A1466" s="12" t="s">
        <v>906</v>
      </c>
      <c r="B1466" s="12" t="s">
        <v>7832</v>
      </c>
      <c r="C1466" s="12" t="s">
        <v>4984</v>
      </c>
      <c r="D1466" s="12">
        <v>22.41</v>
      </c>
      <c r="E1466" s="12" t="s">
        <v>8369</v>
      </c>
      <c r="F1466" s="12">
        <v>11.37</v>
      </c>
      <c r="G1466" s="12" t="s">
        <v>8387</v>
      </c>
      <c r="H1466" s="12" t="s">
        <v>2382</v>
      </c>
      <c r="I1466" s="12" t="s">
        <v>2380</v>
      </c>
      <c r="J1466" s="12" t="s">
        <v>2380</v>
      </c>
      <c r="K1466" s="33">
        <v>1</v>
      </c>
      <c r="L1466" s="13" t="str">
        <f>_xlfn.XLOOKUP(A1466,'PWQ_Medical Examinations (2)'!A:A,'PWQ_Medical Examinations (2)'!I:I,"Not Found")</f>
        <v>No</v>
      </c>
      <c r="M1466" s="14">
        <v>27594</v>
      </c>
      <c r="N1466" s="15">
        <v>7175.51</v>
      </c>
      <c r="O1466" s="12" t="s">
        <v>11</v>
      </c>
      <c r="P1466" s="12" t="s">
        <v>12</v>
      </c>
      <c r="Q1466" s="12" t="s">
        <v>13</v>
      </c>
      <c r="R1466" s="12">
        <v>47</v>
      </c>
      <c r="S1466" s="12"/>
      <c r="T1466" s="12"/>
      <c r="U1466" s="12"/>
      <c r="V1466" s="12"/>
      <c r="W1466" s="12"/>
      <c r="X1466" s="12"/>
      <c r="Y1466" s="12"/>
      <c r="Z1466" s="12"/>
    </row>
    <row r="1467" spans="1:26" x14ac:dyDescent="0.35">
      <c r="A1467" s="12" t="s">
        <v>905</v>
      </c>
      <c r="B1467" s="12" t="s">
        <v>7833</v>
      </c>
      <c r="C1467" s="12" t="s">
        <v>5151</v>
      </c>
      <c r="D1467" s="12">
        <v>22.704999999999998</v>
      </c>
      <c r="E1467" s="12" t="s">
        <v>8369</v>
      </c>
      <c r="F1467" s="12">
        <v>6.14</v>
      </c>
      <c r="G1467" s="12" t="s">
        <v>8388</v>
      </c>
      <c r="H1467" s="12" t="s">
        <v>2380</v>
      </c>
      <c r="I1467" s="12" t="s">
        <v>2380</v>
      </c>
      <c r="J1467" s="12" t="s">
        <v>2380</v>
      </c>
      <c r="K1467" s="33">
        <v>0</v>
      </c>
      <c r="L1467" s="13" t="str">
        <f>_xlfn.XLOOKUP(A1467,'PWQ_Medical Examinations (2)'!A:A,'PWQ_Medical Examinations (2)'!I:I,"Not Found")</f>
        <v>No</v>
      </c>
      <c r="M1467" s="14">
        <v>30179</v>
      </c>
      <c r="N1467" s="15">
        <v>7173.36</v>
      </c>
      <c r="O1467" s="12" t="s">
        <v>12</v>
      </c>
      <c r="P1467" s="12" t="s">
        <v>11</v>
      </c>
      <c r="Q1467" s="12" t="s">
        <v>168</v>
      </c>
      <c r="R1467" s="12">
        <v>40</v>
      </c>
      <c r="S1467" s="12"/>
      <c r="T1467" s="12"/>
      <c r="U1467" s="12"/>
      <c r="V1467" s="12"/>
      <c r="W1467" s="12"/>
      <c r="X1467" s="12"/>
      <c r="Y1467" s="12"/>
      <c r="Z1467" s="12"/>
    </row>
    <row r="1468" spans="1:26" x14ac:dyDescent="0.35">
      <c r="A1468" s="12" t="s">
        <v>904</v>
      </c>
      <c r="B1468" s="12" t="s">
        <v>7834</v>
      </c>
      <c r="C1468" s="12" t="s">
        <v>6043</v>
      </c>
      <c r="D1468" s="12">
        <v>37.18</v>
      </c>
      <c r="E1468" s="12" t="s">
        <v>8367</v>
      </c>
      <c r="F1468" s="12">
        <v>4.8899999999999997</v>
      </c>
      <c r="G1468" s="12" t="s">
        <v>8389</v>
      </c>
      <c r="H1468" s="12" t="s">
        <v>2380</v>
      </c>
      <c r="I1468" s="12" t="s">
        <v>2380</v>
      </c>
      <c r="J1468" s="12" t="s">
        <v>2380</v>
      </c>
      <c r="K1468" s="33">
        <v>0</v>
      </c>
      <c r="L1468" s="13" t="str">
        <f>_xlfn.XLOOKUP(A1468,'PWQ_Medical Examinations (2)'!A:A,'PWQ_Medical Examinations (2)'!I:I,"Not Found")</f>
        <v>No</v>
      </c>
      <c r="M1468" s="14">
        <v>29494</v>
      </c>
      <c r="N1468" s="15">
        <v>7162.01</v>
      </c>
      <c r="O1468" s="12" t="s">
        <v>11</v>
      </c>
      <c r="P1468" s="12" t="s">
        <v>12</v>
      </c>
      <c r="Q1468" s="12" t="s">
        <v>13</v>
      </c>
      <c r="R1468" s="12">
        <v>42</v>
      </c>
      <c r="S1468" s="12"/>
      <c r="T1468" s="12"/>
      <c r="U1468" s="12"/>
      <c r="V1468" s="12"/>
      <c r="W1468" s="12"/>
      <c r="X1468" s="12"/>
      <c r="Y1468" s="12"/>
      <c r="Z1468" s="12"/>
    </row>
    <row r="1469" spans="1:26" x14ac:dyDescent="0.35">
      <c r="A1469" s="12" t="s">
        <v>903</v>
      </c>
      <c r="B1469" s="12" t="s">
        <v>7835</v>
      </c>
      <c r="C1469" s="12" t="s">
        <v>6044</v>
      </c>
      <c r="D1469" s="12">
        <v>35.97</v>
      </c>
      <c r="E1469" s="12" t="s">
        <v>8367</v>
      </c>
      <c r="F1469" s="12">
        <v>4.5999999999999996</v>
      </c>
      <c r="G1469" s="12" t="s">
        <v>8389</v>
      </c>
      <c r="H1469" s="12" t="s">
        <v>2380</v>
      </c>
      <c r="I1469" s="12" t="s">
        <v>2380</v>
      </c>
      <c r="J1469" s="12" t="s">
        <v>2380</v>
      </c>
      <c r="K1469" s="33">
        <v>0</v>
      </c>
      <c r="L1469" s="13" t="str">
        <f>_xlfn.XLOOKUP(A1469,'PWQ_Medical Examinations (2)'!A:A,'PWQ_Medical Examinations (2)'!I:I,"Not Found")</f>
        <v>No</v>
      </c>
      <c r="M1469" s="14">
        <v>29501</v>
      </c>
      <c r="N1469" s="15">
        <v>7160.33</v>
      </c>
      <c r="O1469" s="12" t="s">
        <v>11</v>
      </c>
      <c r="P1469" s="12" t="s">
        <v>16</v>
      </c>
      <c r="Q1469" s="12" t="s">
        <v>13</v>
      </c>
      <c r="R1469" s="12">
        <v>42</v>
      </c>
      <c r="S1469" s="12"/>
      <c r="T1469" s="12"/>
      <c r="U1469" s="12"/>
      <c r="V1469" s="12"/>
      <c r="W1469" s="12"/>
      <c r="X1469" s="12"/>
      <c r="Y1469" s="12"/>
      <c r="Z1469" s="12"/>
    </row>
    <row r="1470" spans="1:26" x14ac:dyDescent="0.35">
      <c r="A1470" s="12" t="s">
        <v>902</v>
      </c>
      <c r="B1470" s="12" t="s">
        <v>6938</v>
      </c>
      <c r="C1470" s="12" t="s">
        <v>6045</v>
      </c>
      <c r="D1470" s="12">
        <v>35.799999999999997</v>
      </c>
      <c r="E1470" s="12" t="s">
        <v>8367</v>
      </c>
      <c r="F1470" s="12">
        <v>4.42</v>
      </c>
      <c r="G1470" s="12" t="s">
        <v>8389</v>
      </c>
      <c r="H1470" s="12" t="s">
        <v>2380</v>
      </c>
      <c r="I1470" s="12" t="s">
        <v>2380</v>
      </c>
      <c r="J1470" s="12" t="s">
        <v>2380</v>
      </c>
      <c r="K1470" s="33">
        <v>0</v>
      </c>
      <c r="L1470" s="13" t="str">
        <f>_xlfn.XLOOKUP(A1470,'PWQ_Medical Examinations (2)'!A:A,'PWQ_Medical Examinations (2)'!I:I,"Not Found")</f>
        <v>No</v>
      </c>
      <c r="M1470" s="14">
        <v>29394</v>
      </c>
      <c r="N1470" s="15">
        <v>7160.09</v>
      </c>
      <c r="O1470" s="12" t="s">
        <v>11</v>
      </c>
      <c r="P1470" s="12" t="s">
        <v>11</v>
      </c>
      <c r="Q1470" s="12" t="s">
        <v>42</v>
      </c>
      <c r="R1470" s="12">
        <v>42</v>
      </c>
      <c r="S1470" s="12"/>
      <c r="T1470" s="12"/>
      <c r="U1470" s="12"/>
      <c r="V1470" s="12"/>
      <c r="W1470" s="12"/>
      <c r="X1470" s="12"/>
      <c r="Y1470" s="12"/>
      <c r="Z1470" s="12"/>
    </row>
    <row r="1471" spans="1:26" x14ac:dyDescent="0.35">
      <c r="A1471" s="12" t="s">
        <v>901</v>
      </c>
      <c r="B1471" s="12" t="s">
        <v>7836</v>
      </c>
      <c r="C1471" s="12" t="s">
        <v>6046</v>
      </c>
      <c r="D1471" s="12">
        <v>28.31</v>
      </c>
      <c r="E1471" s="12" t="s">
        <v>8368</v>
      </c>
      <c r="F1471" s="12">
        <v>7.48</v>
      </c>
      <c r="G1471" s="12" t="s">
        <v>8387</v>
      </c>
      <c r="H1471" s="12" t="s">
        <v>2382</v>
      </c>
      <c r="I1471" s="12" t="s">
        <v>2380</v>
      </c>
      <c r="J1471" s="12" t="s">
        <v>2380</v>
      </c>
      <c r="K1471" s="33">
        <v>0</v>
      </c>
      <c r="L1471" s="13" t="str">
        <f>_xlfn.XLOOKUP(A1471,'PWQ_Medical Examinations (2)'!A:A,'PWQ_Medical Examinations (2)'!I:I,"Not Found")</f>
        <v>No</v>
      </c>
      <c r="M1471" s="14">
        <v>29784</v>
      </c>
      <c r="N1471" s="15">
        <v>7153.55</v>
      </c>
      <c r="O1471" s="12" t="s">
        <v>11</v>
      </c>
      <c r="P1471" s="12" t="s">
        <v>16</v>
      </c>
      <c r="Q1471" s="12" t="s">
        <v>23</v>
      </c>
      <c r="R1471" s="12">
        <v>41</v>
      </c>
      <c r="S1471" s="12"/>
      <c r="T1471" s="12"/>
      <c r="U1471" s="12"/>
      <c r="V1471" s="12"/>
      <c r="W1471" s="12"/>
      <c r="X1471" s="12"/>
      <c r="Y1471" s="12"/>
      <c r="Z1471" s="12"/>
    </row>
    <row r="1472" spans="1:26" x14ac:dyDescent="0.35">
      <c r="A1472" s="12" t="s">
        <v>900</v>
      </c>
      <c r="B1472" s="12" t="s">
        <v>7837</v>
      </c>
      <c r="C1472" s="12" t="s">
        <v>6047</v>
      </c>
      <c r="D1472" s="12">
        <v>38.06</v>
      </c>
      <c r="E1472" s="12" t="s">
        <v>8367</v>
      </c>
      <c r="F1472" s="12">
        <v>10.74</v>
      </c>
      <c r="G1472" s="12" t="s">
        <v>8387</v>
      </c>
      <c r="H1472" s="12" t="s">
        <v>2380</v>
      </c>
      <c r="I1472" s="12" t="s">
        <v>2380</v>
      </c>
      <c r="J1472" s="12" t="s">
        <v>2380</v>
      </c>
      <c r="K1472" s="33">
        <v>0</v>
      </c>
      <c r="L1472" s="13" t="str">
        <f>_xlfn.XLOOKUP(A1472,'PWQ_Medical Examinations (2)'!A:A,'PWQ_Medical Examinations (2)'!I:I,"Not Found")</f>
        <v>No</v>
      </c>
      <c r="M1472" s="14">
        <v>28739</v>
      </c>
      <c r="N1472" s="15">
        <v>7152.67</v>
      </c>
      <c r="O1472" s="12" t="s">
        <v>12</v>
      </c>
      <c r="P1472" s="12" t="s">
        <v>11</v>
      </c>
      <c r="Q1472" s="12" t="s">
        <v>13</v>
      </c>
      <c r="R1472" s="12">
        <v>44</v>
      </c>
      <c r="S1472" s="12"/>
      <c r="T1472" s="12"/>
      <c r="U1472" s="12"/>
      <c r="V1472" s="12"/>
      <c r="W1472" s="12"/>
      <c r="X1472" s="12"/>
      <c r="Y1472" s="12"/>
      <c r="Z1472" s="12"/>
    </row>
    <row r="1473" spans="1:26" x14ac:dyDescent="0.35">
      <c r="A1473" s="12" t="s">
        <v>899</v>
      </c>
      <c r="B1473" s="12" t="s">
        <v>7077</v>
      </c>
      <c r="C1473" s="12" t="s">
        <v>6048</v>
      </c>
      <c r="D1473" s="12">
        <v>28</v>
      </c>
      <c r="E1473" s="12" t="s">
        <v>8368</v>
      </c>
      <c r="F1473" s="12">
        <v>5.19</v>
      </c>
      <c r="G1473" s="12" t="s">
        <v>8389</v>
      </c>
      <c r="H1473" s="12" t="s">
        <v>2380</v>
      </c>
      <c r="I1473" s="12" t="s">
        <v>2380</v>
      </c>
      <c r="J1473" s="12" t="s">
        <v>2380</v>
      </c>
      <c r="K1473" s="33">
        <v>1</v>
      </c>
      <c r="L1473" s="13" t="str">
        <f>_xlfn.XLOOKUP(A1473,'PWQ_Medical Examinations (2)'!A:A,'PWQ_Medical Examinations (2)'!I:I,"Not Found")</f>
        <v>No</v>
      </c>
      <c r="M1473" s="14">
        <v>30862</v>
      </c>
      <c r="N1473" s="15">
        <v>7151.09</v>
      </c>
      <c r="O1473" s="12" t="s">
        <v>11</v>
      </c>
      <c r="P1473" s="12" t="s">
        <v>11</v>
      </c>
      <c r="Q1473" s="12" t="s">
        <v>42</v>
      </c>
      <c r="R1473" s="12">
        <v>38</v>
      </c>
      <c r="S1473" s="12"/>
      <c r="T1473" s="12"/>
      <c r="U1473" s="12"/>
      <c r="V1473" s="12"/>
      <c r="W1473" s="12"/>
      <c r="X1473" s="12"/>
      <c r="Y1473" s="12"/>
      <c r="Z1473" s="12"/>
    </row>
    <row r="1474" spans="1:26" x14ac:dyDescent="0.35">
      <c r="A1474" s="12" t="s">
        <v>898</v>
      </c>
      <c r="B1474" s="12" t="s">
        <v>7324</v>
      </c>
      <c r="C1474" s="12" t="s">
        <v>6049</v>
      </c>
      <c r="D1474" s="12">
        <v>34.32</v>
      </c>
      <c r="E1474" s="12" t="s">
        <v>8367</v>
      </c>
      <c r="F1474" s="12">
        <v>9.17</v>
      </c>
      <c r="G1474" s="12" t="s">
        <v>8387</v>
      </c>
      <c r="H1474" s="12" t="s">
        <v>2380</v>
      </c>
      <c r="I1474" s="12" t="s">
        <v>2380</v>
      </c>
      <c r="J1474" s="12" t="s">
        <v>2380</v>
      </c>
      <c r="K1474" s="33">
        <v>0</v>
      </c>
      <c r="L1474" s="13" t="str">
        <f>_xlfn.XLOOKUP(A1474,'PWQ_Medical Examinations (2)'!A:A,'PWQ_Medical Examinations (2)'!I:I,"Not Found")</f>
        <v>No</v>
      </c>
      <c r="M1474" s="14">
        <v>28701</v>
      </c>
      <c r="N1474" s="15">
        <v>7147.47</v>
      </c>
      <c r="O1474" s="12" t="s">
        <v>11</v>
      </c>
      <c r="P1474" s="12" t="s">
        <v>12</v>
      </c>
      <c r="Q1474" s="12" t="s">
        <v>13</v>
      </c>
      <c r="R1474" s="12">
        <v>44</v>
      </c>
      <c r="S1474" s="12"/>
      <c r="T1474" s="12"/>
      <c r="U1474" s="12"/>
      <c r="V1474" s="12"/>
      <c r="W1474" s="12"/>
      <c r="X1474" s="12"/>
      <c r="Y1474" s="12"/>
      <c r="Z1474" s="12"/>
    </row>
    <row r="1475" spans="1:26" x14ac:dyDescent="0.35">
      <c r="A1475" s="12" t="s">
        <v>897</v>
      </c>
      <c r="B1475" s="12" t="s">
        <v>7838</v>
      </c>
      <c r="C1475" s="12" t="s">
        <v>6050</v>
      </c>
      <c r="D1475" s="12">
        <v>22.3</v>
      </c>
      <c r="E1475" s="12" t="s">
        <v>8369</v>
      </c>
      <c r="F1475" s="12">
        <v>4.95</v>
      </c>
      <c r="G1475" s="12" t="s">
        <v>8389</v>
      </c>
      <c r="H1475" s="12" t="s">
        <v>2382</v>
      </c>
      <c r="I1475" s="12" t="s">
        <v>2380</v>
      </c>
      <c r="J1475" s="12" t="s">
        <v>2380</v>
      </c>
      <c r="K1475" s="33">
        <v>0</v>
      </c>
      <c r="L1475" s="13" t="str">
        <f>_xlfn.XLOOKUP(A1475,'PWQ_Medical Examinations (2)'!A:A,'PWQ_Medical Examinations (2)'!I:I,"Not Found")</f>
        <v>No</v>
      </c>
      <c r="M1475" s="14">
        <v>27935</v>
      </c>
      <c r="N1475" s="15">
        <v>7147.11</v>
      </c>
      <c r="O1475" s="12" t="s">
        <v>12</v>
      </c>
      <c r="P1475" s="12" t="s">
        <v>11</v>
      </c>
      <c r="Q1475" s="12" t="s">
        <v>42</v>
      </c>
      <c r="R1475" s="12">
        <v>46</v>
      </c>
      <c r="S1475" s="12"/>
      <c r="T1475" s="12"/>
      <c r="U1475" s="12"/>
      <c r="V1475" s="12"/>
      <c r="W1475" s="12"/>
      <c r="X1475" s="12"/>
      <c r="Y1475" s="12"/>
      <c r="Z1475" s="12"/>
    </row>
    <row r="1476" spans="1:26" x14ac:dyDescent="0.35">
      <c r="A1476" s="12" t="s">
        <v>896</v>
      </c>
      <c r="B1476" s="12" t="s">
        <v>7839</v>
      </c>
      <c r="C1476" s="12" t="s">
        <v>6051</v>
      </c>
      <c r="D1476" s="12">
        <v>27.835000000000001</v>
      </c>
      <c r="E1476" s="12" t="s">
        <v>8368</v>
      </c>
      <c r="F1476" s="12">
        <v>6.03</v>
      </c>
      <c r="G1476" s="12" t="s">
        <v>8388</v>
      </c>
      <c r="H1476" s="12" t="s">
        <v>2380</v>
      </c>
      <c r="I1476" s="12" t="s">
        <v>2380</v>
      </c>
      <c r="J1476" s="12" t="s">
        <v>2380</v>
      </c>
      <c r="K1476" s="33">
        <v>1</v>
      </c>
      <c r="L1476" s="13" t="str">
        <f>_xlfn.XLOOKUP(A1476,'PWQ_Medical Examinations (2)'!A:A,'PWQ_Medical Examinations (2)'!I:I,"Not Found")</f>
        <v>No</v>
      </c>
      <c r="M1476" s="14">
        <v>31007</v>
      </c>
      <c r="N1476" s="15">
        <v>7144.86</v>
      </c>
      <c r="O1476" s="12" t="s">
        <v>11</v>
      </c>
      <c r="P1476" s="12" t="s">
        <v>11</v>
      </c>
      <c r="Q1476" s="12" t="s">
        <v>247</v>
      </c>
      <c r="R1476" s="12">
        <v>38</v>
      </c>
      <c r="S1476" s="12"/>
      <c r="T1476" s="12"/>
      <c r="U1476" s="12"/>
      <c r="V1476" s="12"/>
      <c r="W1476" s="12"/>
      <c r="X1476" s="12"/>
      <c r="Y1476" s="12"/>
      <c r="Z1476" s="12"/>
    </row>
    <row r="1477" spans="1:26" x14ac:dyDescent="0.35">
      <c r="A1477" s="12" t="s">
        <v>895</v>
      </c>
      <c r="B1477" s="12" t="s">
        <v>7840</v>
      </c>
      <c r="C1477" s="12" t="s">
        <v>6052</v>
      </c>
      <c r="D1477" s="12">
        <v>39.229999999999997</v>
      </c>
      <c r="E1477" s="12" t="s">
        <v>8367</v>
      </c>
      <c r="F1477" s="12">
        <v>5.36</v>
      </c>
      <c r="G1477" s="12" t="s">
        <v>8389</v>
      </c>
      <c r="H1477" s="12" t="s">
        <v>2380</v>
      </c>
      <c r="I1477" s="12" t="s">
        <v>2380</v>
      </c>
      <c r="J1477" s="12" t="s">
        <v>2380</v>
      </c>
      <c r="K1477" s="33">
        <v>0</v>
      </c>
      <c r="L1477" s="13" t="str">
        <f>_xlfn.XLOOKUP(A1477,'PWQ_Medical Examinations (2)'!A:A,'PWQ_Medical Examinations (2)'!I:I,"Not Found")</f>
        <v>No</v>
      </c>
      <c r="M1477" s="14">
        <v>36380</v>
      </c>
      <c r="N1477" s="15">
        <v>7144.4</v>
      </c>
      <c r="O1477" s="12" t="s">
        <v>11</v>
      </c>
      <c r="P1477" s="12" t="s">
        <v>16</v>
      </c>
      <c r="Q1477" s="12" t="s">
        <v>632</v>
      </c>
      <c r="R1477" s="12">
        <v>23</v>
      </c>
      <c r="S1477" s="12"/>
      <c r="T1477" s="12"/>
      <c r="U1477" s="12"/>
      <c r="V1477" s="12"/>
      <c r="W1477" s="12"/>
      <c r="X1477" s="12"/>
      <c r="Y1477" s="12"/>
      <c r="Z1477" s="12"/>
    </row>
    <row r="1478" spans="1:26" x14ac:dyDescent="0.35">
      <c r="A1478" s="12" t="s">
        <v>894</v>
      </c>
      <c r="B1478" s="12" t="s">
        <v>7725</v>
      </c>
      <c r="C1478" s="12" t="s">
        <v>6053</v>
      </c>
      <c r="D1478" s="12">
        <v>19.95</v>
      </c>
      <c r="E1478" s="12" t="s">
        <v>8369</v>
      </c>
      <c r="F1478" s="12">
        <v>6.11</v>
      </c>
      <c r="G1478" s="12" t="s">
        <v>8388</v>
      </c>
      <c r="H1478" s="12" t="s">
        <v>2380</v>
      </c>
      <c r="I1478" s="12" t="s">
        <v>2380</v>
      </c>
      <c r="J1478" s="12" t="s">
        <v>2380</v>
      </c>
      <c r="K1478" s="33">
        <v>1</v>
      </c>
      <c r="L1478" s="13" t="str">
        <f>_xlfn.XLOOKUP(A1478,'PWQ_Medical Examinations (2)'!A:A,'PWQ_Medical Examinations (2)'!I:I,"Not Found")</f>
        <v>No</v>
      </c>
      <c r="M1478" s="14">
        <v>30870</v>
      </c>
      <c r="N1478" s="15">
        <v>7133.9</v>
      </c>
      <c r="O1478" s="12" t="s">
        <v>11</v>
      </c>
      <c r="P1478" s="12" t="s">
        <v>16</v>
      </c>
      <c r="Q1478" s="12" t="s">
        <v>247</v>
      </c>
      <c r="R1478" s="12">
        <v>38</v>
      </c>
      <c r="S1478" s="12"/>
      <c r="T1478" s="12"/>
      <c r="U1478" s="12"/>
      <c r="V1478" s="12"/>
      <c r="W1478" s="12"/>
      <c r="X1478" s="12"/>
      <c r="Y1478" s="12"/>
      <c r="Z1478" s="12"/>
    </row>
    <row r="1479" spans="1:26" x14ac:dyDescent="0.35">
      <c r="A1479" s="12" t="s">
        <v>893</v>
      </c>
      <c r="B1479" s="12" t="s">
        <v>7841</v>
      </c>
      <c r="C1479" s="12" t="s">
        <v>6054</v>
      </c>
      <c r="D1479" s="12">
        <v>34.64</v>
      </c>
      <c r="E1479" s="12" t="s">
        <v>8367</v>
      </c>
      <c r="F1479" s="12">
        <v>4.88</v>
      </c>
      <c r="G1479" s="12" t="s">
        <v>8389</v>
      </c>
      <c r="H1479" s="12" t="s">
        <v>2380</v>
      </c>
      <c r="I1479" s="12" t="s">
        <v>2380</v>
      </c>
      <c r="J1479" s="12" t="s">
        <v>2383</v>
      </c>
      <c r="K1479" s="33">
        <v>1</v>
      </c>
      <c r="L1479" s="13" t="str">
        <f>_xlfn.XLOOKUP(A1479,'PWQ_Medical Examinations (2)'!A:A,'PWQ_Medical Examinations (2)'!I:I,"Not Found")</f>
        <v>No</v>
      </c>
      <c r="M1479" s="14">
        <v>34182</v>
      </c>
      <c r="N1479" s="15">
        <v>7128.64</v>
      </c>
      <c r="O1479" s="12" t="s">
        <v>11</v>
      </c>
      <c r="P1479" s="12" t="s">
        <v>11</v>
      </c>
      <c r="Q1479" s="12" t="s">
        <v>300</v>
      </c>
      <c r="R1479" s="12">
        <v>29</v>
      </c>
      <c r="S1479" s="12"/>
      <c r="T1479" s="12"/>
      <c r="U1479" s="12"/>
      <c r="V1479" s="12"/>
      <c r="W1479" s="12"/>
      <c r="X1479" s="12"/>
      <c r="Y1479" s="12"/>
      <c r="Z1479" s="12"/>
    </row>
    <row r="1480" spans="1:26" x14ac:dyDescent="0.35">
      <c r="A1480" s="12" t="s">
        <v>892</v>
      </c>
      <c r="B1480" s="12" t="s">
        <v>7842</v>
      </c>
      <c r="C1480" s="12" t="s">
        <v>6055</v>
      </c>
      <c r="D1480" s="12">
        <v>18.75</v>
      </c>
      <c r="E1480" s="12" t="s">
        <v>8369</v>
      </c>
      <c r="F1480" s="12">
        <v>6.72</v>
      </c>
      <c r="G1480" s="12" t="s">
        <v>8387</v>
      </c>
      <c r="H1480" s="12" t="s">
        <v>2380</v>
      </c>
      <c r="I1480" s="12" t="s">
        <v>2380</v>
      </c>
      <c r="J1480" s="12" t="s">
        <v>2380</v>
      </c>
      <c r="K1480" s="33">
        <v>0</v>
      </c>
      <c r="L1480" s="13" t="str">
        <f>_xlfn.XLOOKUP(A1480,'PWQ_Medical Examinations (2)'!A:A,'PWQ_Medical Examinations (2)'!I:I,"Not Found")</f>
        <v>No</v>
      </c>
      <c r="M1480" s="14">
        <v>25018</v>
      </c>
      <c r="N1480" s="15">
        <v>7125.25</v>
      </c>
      <c r="O1480" s="12" t="s">
        <v>12</v>
      </c>
      <c r="P1480" s="12" t="s">
        <v>11</v>
      </c>
      <c r="Q1480" s="12" t="s">
        <v>13</v>
      </c>
      <c r="R1480" s="12">
        <v>54</v>
      </c>
      <c r="S1480" s="12"/>
      <c r="T1480" s="12"/>
      <c r="U1480" s="12"/>
      <c r="V1480" s="12"/>
      <c r="W1480" s="12"/>
      <c r="X1480" s="12"/>
      <c r="Y1480" s="12"/>
      <c r="Z1480" s="12"/>
    </row>
    <row r="1481" spans="1:26" x14ac:dyDescent="0.35">
      <c r="A1481" s="12" t="s">
        <v>891</v>
      </c>
      <c r="B1481" s="12" t="s">
        <v>7843</v>
      </c>
      <c r="C1481" s="12" t="s">
        <v>6056</v>
      </c>
      <c r="D1481" s="12">
        <v>26.48</v>
      </c>
      <c r="E1481" s="12" t="s">
        <v>8368</v>
      </c>
      <c r="F1481" s="12">
        <v>4.2</v>
      </c>
      <c r="G1481" s="12" t="s">
        <v>8389</v>
      </c>
      <c r="H1481" s="12" t="s">
        <v>2380</v>
      </c>
      <c r="I1481" s="12" t="s">
        <v>2380</v>
      </c>
      <c r="J1481" s="12" t="s">
        <v>2380</v>
      </c>
      <c r="K1481" s="33">
        <v>1</v>
      </c>
      <c r="L1481" s="13" t="str">
        <f>_xlfn.XLOOKUP(A1481,'PWQ_Medical Examinations (2)'!A:A,'PWQ_Medical Examinations (2)'!I:I,"Not Found")</f>
        <v>No</v>
      </c>
      <c r="M1481" s="14">
        <v>32000</v>
      </c>
      <c r="N1481" s="15">
        <v>7106.81</v>
      </c>
      <c r="O1481" s="12" t="s">
        <v>11</v>
      </c>
      <c r="P1481" s="12" t="s">
        <v>16</v>
      </c>
      <c r="Q1481" s="12" t="s">
        <v>23</v>
      </c>
      <c r="R1481" s="12">
        <v>35</v>
      </c>
      <c r="S1481" s="12"/>
      <c r="T1481" s="12"/>
      <c r="U1481" s="12"/>
      <c r="V1481" s="12"/>
      <c r="W1481" s="12"/>
      <c r="X1481" s="12"/>
      <c r="Y1481" s="12"/>
      <c r="Z1481" s="12"/>
    </row>
    <row r="1482" spans="1:26" x14ac:dyDescent="0.35">
      <c r="A1482" s="12" t="s">
        <v>890</v>
      </c>
      <c r="B1482" s="12" t="s">
        <v>6976</v>
      </c>
      <c r="C1482" s="12" t="s">
        <v>6057</v>
      </c>
      <c r="D1482" s="12">
        <v>34.83</v>
      </c>
      <c r="E1482" s="12" t="s">
        <v>8367</v>
      </c>
      <c r="F1482" s="12">
        <v>5.79</v>
      </c>
      <c r="G1482" s="12" t="s">
        <v>8388</v>
      </c>
      <c r="H1482" s="12" t="s">
        <v>2380</v>
      </c>
      <c r="I1482" s="12" t="s">
        <v>2380</v>
      </c>
      <c r="J1482" s="12" t="s">
        <v>2380</v>
      </c>
      <c r="K1482" s="33">
        <v>1</v>
      </c>
      <c r="L1482" s="13" t="str">
        <f>_xlfn.XLOOKUP(A1482,'PWQ_Medical Examinations (2)'!A:A,'PWQ_Medical Examinations (2)'!I:I,"Not Found")</f>
        <v>No</v>
      </c>
      <c r="M1482" s="14">
        <v>33773</v>
      </c>
      <c r="N1482" s="15">
        <v>7096.98</v>
      </c>
      <c r="O1482" s="12" t="s">
        <v>11</v>
      </c>
      <c r="P1482" s="12" t="s">
        <v>11</v>
      </c>
      <c r="Q1482" s="12" t="s">
        <v>23</v>
      </c>
      <c r="R1482" s="12">
        <v>30</v>
      </c>
      <c r="S1482" s="12"/>
      <c r="T1482" s="12"/>
      <c r="U1482" s="12"/>
      <c r="V1482" s="12"/>
      <c r="W1482" s="12"/>
      <c r="X1482" s="12"/>
      <c r="Y1482" s="12"/>
      <c r="Z1482" s="12"/>
    </row>
    <row r="1483" spans="1:26" x14ac:dyDescent="0.35">
      <c r="A1483" s="12" t="s">
        <v>889</v>
      </c>
      <c r="B1483" s="12" t="s">
        <v>7844</v>
      </c>
      <c r="C1483" s="12" t="s">
        <v>5950</v>
      </c>
      <c r="D1483" s="12">
        <v>25.46</v>
      </c>
      <c r="E1483" s="12" t="s">
        <v>8368</v>
      </c>
      <c r="F1483" s="12">
        <v>4.29</v>
      </c>
      <c r="G1483" s="12" t="s">
        <v>8389</v>
      </c>
      <c r="H1483" s="12" t="s">
        <v>2380</v>
      </c>
      <c r="I1483" s="12" t="s">
        <v>2380</v>
      </c>
      <c r="J1483" s="12" t="s">
        <v>2380</v>
      </c>
      <c r="K1483" s="33">
        <v>0</v>
      </c>
      <c r="L1483" s="13" t="str">
        <f>_xlfn.XLOOKUP(A1483,'PWQ_Medical Examinations (2)'!A:A,'PWQ_Medical Examinations (2)'!I:I,"Not Found")</f>
        <v>No</v>
      </c>
      <c r="M1483" s="14">
        <v>30230</v>
      </c>
      <c r="N1483" s="15">
        <v>7077.19</v>
      </c>
      <c r="O1483" s="12" t="s">
        <v>11</v>
      </c>
      <c r="P1483" s="12" t="s">
        <v>12</v>
      </c>
      <c r="Q1483" s="12" t="s">
        <v>247</v>
      </c>
      <c r="R1483" s="12">
        <v>40</v>
      </c>
      <c r="S1483" s="12"/>
      <c r="T1483" s="12"/>
      <c r="U1483" s="12"/>
      <c r="V1483" s="12"/>
      <c r="W1483" s="12"/>
      <c r="X1483" s="12"/>
      <c r="Y1483" s="12"/>
      <c r="Z1483" s="12"/>
    </row>
    <row r="1484" spans="1:26" x14ac:dyDescent="0.35">
      <c r="A1484" s="12" t="s">
        <v>888</v>
      </c>
      <c r="B1484" s="12" t="s">
        <v>7845</v>
      </c>
      <c r="C1484" s="12" t="s">
        <v>6058</v>
      </c>
      <c r="D1484" s="12">
        <v>23.31</v>
      </c>
      <c r="E1484" s="12" t="s">
        <v>8369</v>
      </c>
      <c r="F1484" s="12">
        <v>8.27</v>
      </c>
      <c r="G1484" s="12" t="s">
        <v>8387</v>
      </c>
      <c r="H1484" s="12" t="s">
        <v>2380</v>
      </c>
      <c r="I1484" s="12" t="s">
        <v>2380</v>
      </c>
      <c r="J1484" s="12" t="s">
        <v>2380</v>
      </c>
      <c r="K1484" s="33">
        <v>0</v>
      </c>
      <c r="L1484" s="13" t="str">
        <f>_xlfn.XLOOKUP(A1484,'PWQ_Medical Examinations (2)'!A:A,'PWQ_Medical Examinations (2)'!I:I,"Not Found")</f>
        <v>No</v>
      </c>
      <c r="M1484" s="14">
        <v>28665</v>
      </c>
      <c r="N1484" s="15">
        <v>7054.41</v>
      </c>
      <c r="O1484" s="12" t="s">
        <v>11</v>
      </c>
      <c r="P1484" s="12" t="s">
        <v>11</v>
      </c>
      <c r="Q1484" s="12" t="s">
        <v>13</v>
      </c>
      <c r="R1484" s="12">
        <v>44</v>
      </c>
      <c r="S1484" s="12"/>
      <c r="T1484" s="12"/>
      <c r="U1484" s="12"/>
      <c r="V1484" s="12"/>
      <c r="W1484" s="12"/>
      <c r="X1484" s="12"/>
      <c r="Y1484" s="12"/>
      <c r="Z1484" s="12"/>
    </row>
    <row r="1485" spans="1:26" x14ac:dyDescent="0.35">
      <c r="A1485" s="12" t="s">
        <v>887</v>
      </c>
      <c r="B1485" s="12" t="s">
        <v>6789</v>
      </c>
      <c r="C1485" s="12" t="s">
        <v>6059</v>
      </c>
      <c r="D1485" s="12">
        <v>29</v>
      </c>
      <c r="E1485" s="12" t="s">
        <v>8368</v>
      </c>
      <c r="F1485" s="12">
        <v>4.5599999999999996</v>
      </c>
      <c r="G1485" s="12" t="s">
        <v>8389</v>
      </c>
      <c r="H1485" s="12" t="s">
        <v>2380</v>
      </c>
      <c r="I1485" s="12" t="s">
        <v>2380</v>
      </c>
      <c r="J1485" s="12" t="s">
        <v>2380</v>
      </c>
      <c r="K1485" s="33">
        <v>0</v>
      </c>
      <c r="L1485" s="13" t="str">
        <f>_xlfn.XLOOKUP(A1485,'PWQ_Medical Examinations (2)'!A:A,'PWQ_Medical Examinations (2)'!I:I,"Not Found")</f>
        <v>No</v>
      </c>
      <c r="M1485" s="14">
        <v>29400</v>
      </c>
      <c r="N1485" s="15">
        <v>7050.64</v>
      </c>
      <c r="O1485" s="12" t="s">
        <v>11</v>
      </c>
      <c r="P1485" s="12" t="s">
        <v>12</v>
      </c>
      <c r="Q1485" s="12" t="s">
        <v>42</v>
      </c>
      <c r="R1485" s="12">
        <v>42</v>
      </c>
      <c r="S1485" s="12"/>
      <c r="T1485" s="12"/>
      <c r="U1485" s="12"/>
      <c r="V1485" s="12"/>
      <c r="W1485" s="12"/>
      <c r="X1485" s="12"/>
      <c r="Y1485" s="12"/>
      <c r="Z1485" s="12"/>
    </row>
    <row r="1486" spans="1:26" x14ac:dyDescent="0.35">
      <c r="A1486" s="12" t="s">
        <v>886</v>
      </c>
      <c r="B1486" s="12" t="s">
        <v>7846</v>
      </c>
      <c r="C1486" s="12" t="s">
        <v>6060</v>
      </c>
      <c r="D1486" s="12">
        <v>32.869999999999997</v>
      </c>
      <c r="E1486" s="12" t="s">
        <v>8367</v>
      </c>
      <c r="F1486" s="12">
        <v>5.33</v>
      </c>
      <c r="G1486" s="12" t="s">
        <v>8389</v>
      </c>
      <c r="H1486" s="12" t="s">
        <v>2380</v>
      </c>
      <c r="I1486" s="12" t="s">
        <v>2380</v>
      </c>
      <c r="J1486" s="12" t="s">
        <v>2380</v>
      </c>
      <c r="K1486" s="33">
        <v>0</v>
      </c>
      <c r="L1486" s="13" t="str">
        <f>_xlfn.XLOOKUP(A1486,'PWQ_Medical Examinations (2)'!A:A,'PWQ_Medical Examinations (2)'!I:I,"Not Found")</f>
        <v>No</v>
      </c>
      <c r="M1486" s="14">
        <v>29423</v>
      </c>
      <c r="N1486" s="15">
        <v>7050.02</v>
      </c>
      <c r="O1486" s="12" t="s">
        <v>11</v>
      </c>
      <c r="P1486" s="12" t="s">
        <v>16</v>
      </c>
      <c r="Q1486" s="12" t="s">
        <v>247</v>
      </c>
      <c r="R1486" s="12">
        <v>42</v>
      </c>
      <c r="S1486" s="12"/>
      <c r="T1486" s="12"/>
      <c r="U1486" s="12"/>
      <c r="V1486" s="12"/>
      <c r="W1486" s="12"/>
      <c r="X1486" s="12"/>
      <c r="Y1486" s="12"/>
      <c r="Z1486" s="12"/>
    </row>
    <row r="1487" spans="1:26" x14ac:dyDescent="0.35">
      <c r="A1487" s="12" t="s">
        <v>885</v>
      </c>
      <c r="B1487" s="12" t="s">
        <v>7847</v>
      </c>
      <c r="C1487" s="12" t="s">
        <v>6061</v>
      </c>
      <c r="D1487" s="12">
        <v>26.18</v>
      </c>
      <c r="E1487" s="12" t="s">
        <v>8368</v>
      </c>
      <c r="F1487" s="12">
        <v>5.63</v>
      </c>
      <c r="G1487" s="12" t="s">
        <v>8389</v>
      </c>
      <c r="H1487" s="12" t="s">
        <v>2380</v>
      </c>
      <c r="I1487" s="12" t="s">
        <v>2380</v>
      </c>
      <c r="J1487" s="12" t="s">
        <v>2380</v>
      </c>
      <c r="K1487" s="33">
        <v>0</v>
      </c>
      <c r="L1487" s="13" t="str">
        <f>_xlfn.XLOOKUP(A1487,'PWQ_Medical Examinations (2)'!A:A,'PWQ_Medical Examinations (2)'!I:I,"Not Found")</f>
        <v>No</v>
      </c>
      <c r="M1487" s="14">
        <v>29516</v>
      </c>
      <c r="N1487" s="15">
        <v>7046.72</v>
      </c>
      <c r="O1487" s="12" t="s">
        <v>11</v>
      </c>
      <c r="P1487" s="12" t="s">
        <v>12</v>
      </c>
      <c r="Q1487" s="12" t="s">
        <v>13</v>
      </c>
      <c r="R1487" s="12">
        <v>42</v>
      </c>
      <c r="S1487" s="12"/>
      <c r="T1487" s="12"/>
      <c r="U1487" s="12"/>
      <c r="V1487" s="12"/>
      <c r="W1487" s="12"/>
      <c r="X1487" s="12"/>
      <c r="Y1487" s="12"/>
      <c r="Z1487" s="12"/>
    </row>
    <row r="1488" spans="1:26" x14ac:dyDescent="0.35">
      <c r="A1488" s="12" t="s">
        <v>884</v>
      </c>
      <c r="B1488" s="12" t="s">
        <v>7848</v>
      </c>
      <c r="C1488" s="12" t="s">
        <v>6062</v>
      </c>
      <c r="D1488" s="12">
        <v>25.3</v>
      </c>
      <c r="E1488" s="12" t="s">
        <v>8368</v>
      </c>
      <c r="F1488" s="12">
        <v>5.12</v>
      </c>
      <c r="G1488" s="12" t="s">
        <v>8389</v>
      </c>
      <c r="H1488" s="12" t="s">
        <v>2380</v>
      </c>
      <c r="I1488" s="12" t="s">
        <v>2380</v>
      </c>
      <c r="J1488" s="12" t="s">
        <v>2380</v>
      </c>
      <c r="K1488" s="33">
        <v>0</v>
      </c>
      <c r="L1488" s="13" t="str">
        <f>_xlfn.XLOOKUP(A1488,'PWQ_Medical Examinations (2)'!A:A,'PWQ_Medical Examinations (2)'!I:I,"Not Found")</f>
        <v>No</v>
      </c>
      <c r="M1488" s="14">
        <v>29428</v>
      </c>
      <c r="N1488" s="15">
        <v>7045.5</v>
      </c>
      <c r="O1488" s="12" t="s">
        <v>11</v>
      </c>
      <c r="P1488" s="12" t="s">
        <v>16</v>
      </c>
      <c r="Q1488" s="12" t="s">
        <v>42</v>
      </c>
      <c r="R1488" s="12">
        <v>42</v>
      </c>
      <c r="S1488" s="12"/>
      <c r="T1488" s="12"/>
      <c r="U1488" s="12"/>
      <c r="V1488" s="12"/>
      <c r="W1488" s="12"/>
      <c r="X1488" s="12"/>
      <c r="Y1488" s="12"/>
      <c r="Z1488" s="12"/>
    </row>
    <row r="1489" spans="1:26" x14ac:dyDescent="0.35">
      <c r="A1489" s="12" t="s">
        <v>883</v>
      </c>
      <c r="B1489" s="12" t="s">
        <v>7849</v>
      </c>
      <c r="C1489" s="12" t="s">
        <v>5626</v>
      </c>
      <c r="D1489" s="12">
        <v>36.94</v>
      </c>
      <c r="E1489" s="12" t="s">
        <v>8367</v>
      </c>
      <c r="F1489" s="12">
        <v>5.15</v>
      </c>
      <c r="G1489" s="12" t="s">
        <v>8389</v>
      </c>
      <c r="H1489" s="12" t="s">
        <v>2382</v>
      </c>
      <c r="I1489" s="12" t="s">
        <v>2380</v>
      </c>
      <c r="J1489" s="12" t="s">
        <v>2380</v>
      </c>
      <c r="K1489" s="33">
        <v>1</v>
      </c>
      <c r="L1489" s="13" t="str">
        <f>_xlfn.XLOOKUP(A1489,'PWQ_Medical Examinations (2)'!A:A,'PWQ_Medical Examinations (2)'!I:I,"Not Found")</f>
        <v>No</v>
      </c>
      <c r="M1489" s="14">
        <v>35001</v>
      </c>
      <c r="N1489" s="15">
        <v>7042.11</v>
      </c>
      <c r="O1489" s="12" t="s">
        <v>11</v>
      </c>
      <c r="P1489" s="12" t="s">
        <v>12</v>
      </c>
      <c r="Q1489" s="12" t="s">
        <v>23</v>
      </c>
      <c r="R1489" s="12">
        <v>27</v>
      </c>
      <c r="S1489" s="12"/>
      <c r="T1489" s="12"/>
      <c r="U1489" s="12"/>
      <c r="V1489" s="12"/>
      <c r="W1489" s="12"/>
      <c r="X1489" s="12"/>
      <c r="Y1489" s="12"/>
      <c r="Z1489" s="12"/>
    </row>
    <row r="1490" spans="1:26" x14ac:dyDescent="0.35">
      <c r="A1490" s="12" t="s">
        <v>882</v>
      </c>
      <c r="B1490" s="12" t="s">
        <v>7850</v>
      </c>
      <c r="C1490" s="12" t="s">
        <v>6063</v>
      </c>
      <c r="D1490" s="12">
        <v>22.86</v>
      </c>
      <c r="E1490" s="12" t="s">
        <v>8369</v>
      </c>
      <c r="F1490" s="12">
        <v>7.5</v>
      </c>
      <c r="G1490" s="12" t="s">
        <v>8387</v>
      </c>
      <c r="H1490" s="12" t="s">
        <v>2380</v>
      </c>
      <c r="I1490" s="12" t="s">
        <v>2380</v>
      </c>
      <c r="J1490" s="12" t="s">
        <v>2380</v>
      </c>
      <c r="K1490" s="33">
        <v>0</v>
      </c>
      <c r="L1490" s="13" t="str">
        <f>_xlfn.XLOOKUP(A1490,'PWQ_Medical Examinations (2)'!A:A,'PWQ_Medical Examinations (2)'!I:I,"Not Found")</f>
        <v>No</v>
      </c>
      <c r="M1490" s="14">
        <v>28643</v>
      </c>
      <c r="N1490" s="15">
        <v>7033.08</v>
      </c>
      <c r="O1490" s="12" t="s">
        <v>11</v>
      </c>
      <c r="P1490" s="12" t="s">
        <v>11</v>
      </c>
      <c r="Q1490" s="12" t="s">
        <v>13</v>
      </c>
      <c r="R1490" s="12">
        <v>45</v>
      </c>
      <c r="S1490" s="12"/>
      <c r="T1490" s="12"/>
      <c r="U1490" s="12"/>
      <c r="V1490" s="12"/>
      <c r="W1490" s="12"/>
      <c r="X1490" s="12"/>
      <c r="Y1490" s="12"/>
      <c r="Z1490" s="12"/>
    </row>
    <row r="1491" spans="1:26" x14ac:dyDescent="0.35">
      <c r="A1491" s="12" t="s">
        <v>881</v>
      </c>
      <c r="B1491" s="12" t="s">
        <v>7851</v>
      </c>
      <c r="C1491" s="12" t="s">
        <v>6064</v>
      </c>
      <c r="D1491" s="12">
        <v>18.760000000000002</v>
      </c>
      <c r="E1491" s="12" t="s">
        <v>8369</v>
      </c>
      <c r="F1491" s="12">
        <v>4.88</v>
      </c>
      <c r="G1491" s="12" t="s">
        <v>8389</v>
      </c>
      <c r="H1491" s="12" t="s">
        <v>2382</v>
      </c>
      <c r="I1491" s="12" t="s">
        <v>2380</v>
      </c>
      <c r="J1491" s="12" t="s">
        <v>2383</v>
      </c>
      <c r="K1491" s="33">
        <v>1</v>
      </c>
      <c r="L1491" s="13" t="str">
        <f>_xlfn.XLOOKUP(A1491,'PWQ_Medical Examinations (2)'!A:A,'PWQ_Medical Examinations (2)'!I:I,"Not Found")</f>
        <v>No</v>
      </c>
      <c r="M1491" s="14">
        <v>25390</v>
      </c>
      <c r="N1491" s="15">
        <v>7003.1</v>
      </c>
      <c r="O1491" s="12" t="s">
        <v>11</v>
      </c>
      <c r="P1491" s="12" t="s">
        <v>12</v>
      </c>
      <c r="Q1491" s="12" t="s">
        <v>13</v>
      </c>
      <c r="R1491" s="12">
        <v>53</v>
      </c>
      <c r="S1491" s="12"/>
      <c r="T1491" s="12"/>
      <c r="U1491" s="12"/>
      <c r="V1491" s="12"/>
      <c r="W1491" s="12"/>
      <c r="X1491" s="12"/>
      <c r="Y1491" s="12"/>
      <c r="Z1491" s="12"/>
    </row>
    <row r="1492" spans="1:26" x14ac:dyDescent="0.35">
      <c r="A1492" s="12" t="s">
        <v>880</v>
      </c>
      <c r="B1492" s="12" t="s">
        <v>7852</v>
      </c>
      <c r="C1492" s="12" t="s">
        <v>6065</v>
      </c>
      <c r="D1492" s="12">
        <v>24.36</v>
      </c>
      <c r="E1492" s="12" t="s">
        <v>8369</v>
      </c>
      <c r="F1492" s="12">
        <v>5.57</v>
      </c>
      <c r="G1492" s="12" t="s">
        <v>8389</v>
      </c>
      <c r="H1492" s="12" t="s">
        <v>2380</v>
      </c>
      <c r="I1492" s="12" t="s">
        <v>2380</v>
      </c>
      <c r="J1492" s="12" t="s">
        <v>2380</v>
      </c>
      <c r="K1492" s="33">
        <v>0</v>
      </c>
      <c r="L1492" s="13" t="str">
        <f>_xlfn.XLOOKUP(A1492,'PWQ_Medical Examinations (2)'!A:A,'PWQ_Medical Examinations (2)'!I:I,"Not Found")</f>
        <v>No</v>
      </c>
      <c r="M1492" s="14">
        <v>30195</v>
      </c>
      <c r="N1492" s="15">
        <v>6989.95</v>
      </c>
      <c r="O1492" s="12" t="s">
        <v>11</v>
      </c>
      <c r="P1492" s="12" t="s">
        <v>16</v>
      </c>
      <c r="Q1492" s="12" t="s">
        <v>13</v>
      </c>
      <c r="R1492" s="12">
        <v>40</v>
      </c>
      <c r="S1492" s="12"/>
      <c r="T1492" s="12"/>
      <c r="U1492" s="12"/>
      <c r="V1492" s="12"/>
      <c r="W1492" s="12"/>
      <c r="X1492" s="12"/>
      <c r="Y1492" s="12"/>
      <c r="Z1492" s="12"/>
    </row>
    <row r="1493" spans="1:26" x14ac:dyDescent="0.35">
      <c r="A1493" s="12" t="s">
        <v>879</v>
      </c>
      <c r="B1493" s="12" t="s">
        <v>7853</v>
      </c>
      <c r="C1493" s="12" t="s">
        <v>6066</v>
      </c>
      <c r="D1493" s="12">
        <v>32.299999999999997</v>
      </c>
      <c r="E1493" s="12" t="s">
        <v>8367</v>
      </c>
      <c r="F1493" s="12">
        <v>5.31</v>
      </c>
      <c r="G1493" s="12" t="s">
        <v>8389</v>
      </c>
      <c r="H1493" s="12" t="s">
        <v>2380</v>
      </c>
      <c r="I1493" s="12" t="s">
        <v>2380</v>
      </c>
      <c r="J1493" s="12" t="s">
        <v>2380</v>
      </c>
      <c r="K1493" s="33">
        <v>0</v>
      </c>
      <c r="L1493" s="13" t="str">
        <f>_xlfn.XLOOKUP(A1493,'PWQ_Medical Examinations (2)'!A:A,'PWQ_Medical Examinations (2)'!I:I,"Not Found")</f>
        <v>No</v>
      </c>
      <c r="M1493" s="14">
        <v>30242</v>
      </c>
      <c r="N1493" s="15">
        <v>6986.7</v>
      </c>
      <c r="O1493" s="12" t="s">
        <v>12</v>
      </c>
      <c r="P1493" s="12" t="s">
        <v>16</v>
      </c>
      <c r="Q1493" s="12" t="s">
        <v>23</v>
      </c>
      <c r="R1493" s="12">
        <v>40</v>
      </c>
      <c r="S1493" s="12"/>
      <c r="T1493" s="12"/>
      <c r="U1493" s="12"/>
      <c r="V1493" s="12"/>
      <c r="W1493" s="12"/>
      <c r="X1493" s="12"/>
      <c r="Y1493" s="12"/>
      <c r="Z1493" s="12"/>
    </row>
    <row r="1494" spans="1:26" x14ac:dyDescent="0.35">
      <c r="A1494" s="12" t="s">
        <v>878</v>
      </c>
      <c r="B1494" s="12" t="s">
        <v>7854</v>
      </c>
      <c r="C1494" s="12" t="s">
        <v>6067</v>
      </c>
      <c r="D1494" s="12">
        <v>22.704999999999998</v>
      </c>
      <c r="E1494" s="12" t="s">
        <v>8369</v>
      </c>
      <c r="F1494" s="12">
        <v>4.57</v>
      </c>
      <c r="G1494" s="12" t="s">
        <v>8389</v>
      </c>
      <c r="H1494" s="12" t="s">
        <v>2382</v>
      </c>
      <c r="I1494" s="12" t="s">
        <v>2380</v>
      </c>
      <c r="J1494" s="12" t="s">
        <v>2380</v>
      </c>
      <c r="K1494" s="33">
        <v>0</v>
      </c>
      <c r="L1494" s="13" t="str">
        <f>_xlfn.XLOOKUP(A1494,'PWQ_Medical Examinations (2)'!A:A,'PWQ_Medical Examinations (2)'!I:I,"Not Found")</f>
        <v>No</v>
      </c>
      <c r="M1494" s="14">
        <v>31391</v>
      </c>
      <c r="N1494" s="15">
        <v>6985.51</v>
      </c>
      <c r="O1494" s="12" t="s">
        <v>11</v>
      </c>
      <c r="P1494" s="12" t="s">
        <v>11</v>
      </c>
      <c r="Q1494" s="12" t="s">
        <v>166</v>
      </c>
      <c r="R1494" s="12">
        <v>37</v>
      </c>
      <c r="S1494" s="12"/>
      <c r="T1494" s="12"/>
      <c r="U1494" s="12"/>
      <c r="V1494" s="12"/>
      <c r="W1494" s="12"/>
      <c r="X1494" s="12"/>
      <c r="Y1494" s="12"/>
      <c r="Z1494" s="12"/>
    </row>
    <row r="1495" spans="1:26" x14ac:dyDescent="0.35">
      <c r="A1495" s="12" t="s">
        <v>877</v>
      </c>
      <c r="B1495" s="12" t="s">
        <v>7719</v>
      </c>
      <c r="C1495" s="12" t="s">
        <v>6068</v>
      </c>
      <c r="D1495" s="12">
        <v>21.79</v>
      </c>
      <c r="E1495" s="12" t="s">
        <v>8369</v>
      </c>
      <c r="F1495" s="12">
        <v>8.6999999999999993</v>
      </c>
      <c r="G1495" s="12" t="s">
        <v>8387</v>
      </c>
      <c r="H1495" s="12" t="s">
        <v>2382</v>
      </c>
      <c r="I1495" s="12" t="s">
        <v>2380</v>
      </c>
      <c r="J1495" s="12" t="s">
        <v>2380</v>
      </c>
      <c r="K1495" s="33">
        <v>1</v>
      </c>
      <c r="L1495" s="13" t="str">
        <f>_xlfn.XLOOKUP(A1495,'PWQ_Medical Examinations (2)'!A:A,'PWQ_Medical Examinations (2)'!I:I,"Not Found")</f>
        <v>No</v>
      </c>
      <c r="M1495" s="14">
        <v>27548</v>
      </c>
      <c r="N1495" s="15">
        <v>6965.21</v>
      </c>
      <c r="O1495" s="12" t="s">
        <v>11</v>
      </c>
      <c r="P1495" s="12" t="s">
        <v>12</v>
      </c>
      <c r="Q1495" s="12" t="s">
        <v>13</v>
      </c>
      <c r="R1495" s="12">
        <v>48</v>
      </c>
      <c r="S1495" s="12"/>
      <c r="T1495" s="12"/>
      <c r="U1495" s="12"/>
      <c r="V1495" s="12"/>
      <c r="W1495" s="12"/>
      <c r="X1495" s="12"/>
      <c r="Y1495" s="12"/>
      <c r="Z1495" s="12"/>
    </row>
    <row r="1496" spans="1:26" x14ac:dyDescent="0.35">
      <c r="A1496" s="12" t="s">
        <v>876</v>
      </c>
      <c r="B1496" s="12" t="s">
        <v>7855</v>
      </c>
      <c r="C1496" s="12" t="s">
        <v>6069</v>
      </c>
      <c r="D1496" s="12">
        <v>24.52</v>
      </c>
      <c r="E1496" s="12" t="s">
        <v>8368</v>
      </c>
      <c r="F1496" s="12">
        <v>4.76</v>
      </c>
      <c r="G1496" s="12" t="s">
        <v>8389</v>
      </c>
      <c r="H1496" s="12" t="s">
        <v>2380</v>
      </c>
      <c r="I1496" s="12" t="s">
        <v>2380</v>
      </c>
      <c r="J1496" s="12" t="s">
        <v>2380</v>
      </c>
      <c r="K1496" s="33">
        <v>0</v>
      </c>
      <c r="L1496" s="13" t="str">
        <f>_xlfn.XLOOKUP(A1496,'PWQ_Medical Examinations (2)'!A:A,'PWQ_Medical Examinations (2)'!I:I,"Not Found")</f>
        <v>No</v>
      </c>
      <c r="M1496" s="14">
        <v>29451</v>
      </c>
      <c r="N1496" s="15">
        <v>6951.12</v>
      </c>
      <c r="O1496" s="12" t="s">
        <v>11</v>
      </c>
      <c r="P1496" s="12" t="s">
        <v>11</v>
      </c>
      <c r="Q1496" s="12" t="s">
        <v>13</v>
      </c>
      <c r="R1496" s="12">
        <v>42</v>
      </c>
      <c r="S1496" s="12"/>
      <c r="T1496" s="12"/>
      <c r="U1496" s="12"/>
      <c r="V1496" s="12"/>
      <c r="W1496" s="12"/>
      <c r="X1496" s="12"/>
      <c r="Y1496" s="12"/>
      <c r="Z1496" s="12"/>
    </row>
    <row r="1497" spans="1:26" x14ac:dyDescent="0.35">
      <c r="A1497" s="12" t="s">
        <v>875</v>
      </c>
      <c r="B1497" s="12" t="s">
        <v>7856</v>
      </c>
      <c r="C1497" s="12" t="s">
        <v>6070</v>
      </c>
      <c r="D1497" s="12">
        <v>39.520000000000003</v>
      </c>
      <c r="E1497" s="12" t="s">
        <v>8367</v>
      </c>
      <c r="F1497" s="12">
        <v>11.81</v>
      </c>
      <c r="G1497" s="12" t="s">
        <v>8387</v>
      </c>
      <c r="H1497" s="12" t="s">
        <v>2380</v>
      </c>
      <c r="I1497" s="12" t="s">
        <v>2380</v>
      </c>
      <c r="J1497" s="12" t="s">
        <v>2380</v>
      </c>
      <c r="K1497" s="33">
        <v>0</v>
      </c>
      <c r="L1497" s="13" t="str">
        <f>_xlfn.XLOOKUP(A1497,'PWQ_Medical Examinations (2)'!A:A,'PWQ_Medical Examinations (2)'!I:I,"Not Found")</f>
        <v>No</v>
      </c>
      <c r="M1497" s="14">
        <v>28839</v>
      </c>
      <c r="N1497" s="15">
        <v>6948.7</v>
      </c>
      <c r="O1497" s="12" t="s">
        <v>16</v>
      </c>
      <c r="P1497" s="12" t="s">
        <v>11</v>
      </c>
      <c r="Q1497" s="12" t="s">
        <v>23</v>
      </c>
      <c r="R1497" s="12">
        <v>44</v>
      </c>
      <c r="S1497" s="12"/>
      <c r="T1497" s="12"/>
      <c r="U1497" s="12"/>
      <c r="V1497" s="12"/>
      <c r="W1497" s="12"/>
      <c r="X1497" s="12"/>
      <c r="Y1497" s="12"/>
      <c r="Z1497" s="12"/>
    </row>
    <row r="1498" spans="1:26" x14ac:dyDescent="0.35">
      <c r="A1498" s="12" t="s">
        <v>874</v>
      </c>
      <c r="B1498" s="12" t="s">
        <v>7857</v>
      </c>
      <c r="C1498" s="12" t="s">
        <v>6071</v>
      </c>
      <c r="D1498" s="12">
        <v>24.49</v>
      </c>
      <c r="E1498" s="12" t="s">
        <v>8369</v>
      </c>
      <c r="F1498" s="12">
        <v>4.67</v>
      </c>
      <c r="G1498" s="12" t="s">
        <v>8389</v>
      </c>
      <c r="H1498" s="12" t="s">
        <v>2380</v>
      </c>
      <c r="I1498" s="12" t="s">
        <v>2380</v>
      </c>
      <c r="J1498" s="12" t="s">
        <v>2380</v>
      </c>
      <c r="K1498" s="33">
        <v>0</v>
      </c>
      <c r="L1498" s="13" t="str">
        <f>_xlfn.XLOOKUP(A1498,'PWQ_Medical Examinations (2)'!A:A,'PWQ_Medical Examinations (2)'!I:I,"Not Found")</f>
        <v>No</v>
      </c>
      <c r="M1498" s="14">
        <v>29499</v>
      </c>
      <c r="N1498" s="15">
        <v>6940.94</v>
      </c>
      <c r="O1498" s="12" t="s">
        <v>11</v>
      </c>
      <c r="P1498" s="12" t="s">
        <v>12</v>
      </c>
      <c r="Q1498" s="12" t="s">
        <v>13</v>
      </c>
      <c r="R1498" s="12">
        <v>42</v>
      </c>
      <c r="S1498" s="12"/>
      <c r="T1498" s="12"/>
      <c r="U1498" s="12"/>
      <c r="V1498" s="12"/>
      <c r="W1498" s="12"/>
      <c r="X1498" s="12"/>
      <c r="Y1498" s="12"/>
      <c r="Z1498" s="12"/>
    </row>
    <row r="1499" spans="1:26" x14ac:dyDescent="0.35">
      <c r="A1499" s="12" t="s">
        <v>873</v>
      </c>
      <c r="B1499" s="12" t="s">
        <v>6823</v>
      </c>
      <c r="C1499" s="12" t="s">
        <v>6072</v>
      </c>
      <c r="D1499" s="12">
        <v>26.315000000000001</v>
      </c>
      <c r="E1499" s="12" t="s">
        <v>8368</v>
      </c>
      <c r="F1499" s="12">
        <v>6.02</v>
      </c>
      <c r="G1499" s="12" t="s">
        <v>8388</v>
      </c>
      <c r="H1499" s="12" t="s">
        <v>2380</v>
      </c>
      <c r="I1499" s="12" t="s">
        <v>2380</v>
      </c>
      <c r="J1499" s="12" t="s">
        <v>2380</v>
      </c>
      <c r="K1499" s="33">
        <v>0</v>
      </c>
      <c r="L1499" s="13" t="str">
        <f>_xlfn.XLOOKUP(A1499,'PWQ_Medical Examinations (2)'!A:A,'PWQ_Medical Examinations (2)'!I:I,"Not Found")</f>
        <v>No</v>
      </c>
      <c r="M1499" s="14">
        <v>29463</v>
      </c>
      <c r="N1499" s="15">
        <v>6940.91</v>
      </c>
      <c r="O1499" s="12" t="s">
        <v>11</v>
      </c>
      <c r="P1499" s="12" t="s">
        <v>11</v>
      </c>
      <c r="Q1499" s="12" t="s">
        <v>23</v>
      </c>
      <c r="R1499" s="12">
        <v>42</v>
      </c>
      <c r="S1499" s="12"/>
      <c r="T1499" s="12"/>
      <c r="U1499" s="12"/>
      <c r="V1499" s="12"/>
      <c r="W1499" s="12"/>
      <c r="X1499" s="12"/>
      <c r="Y1499" s="12"/>
      <c r="Z1499" s="12"/>
    </row>
    <row r="1500" spans="1:26" x14ac:dyDescent="0.35">
      <c r="A1500" s="12" t="s">
        <v>872</v>
      </c>
      <c r="B1500" s="12" t="s">
        <v>7858</v>
      </c>
      <c r="C1500" s="12" t="s">
        <v>6073</v>
      </c>
      <c r="D1500" s="12">
        <v>22.58</v>
      </c>
      <c r="E1500" s="12" t="s">
        <v>8369</v>
      </c>
      <c r="F1500" s="12">
        <v>7.46</v>
      </c>
      <c r="G1500" s="12" t="s">
        <v>8387</v>
      </c>
      <c r="H1500" s="12" t="s">
        <v>2380</v>
      </c>
      <c r="I1500" s="12" t="s">
        <v>2380</v>
      </c>
      <c r="J1500" s="12" t="s">
        <v>2380</v>
      </c>
      <c r="K1500" s="33">
        <v>0</v>
      </c>
      <c r="L1500" s="13" t="str">
        <f>_xlfn.XLOOKUP(A1500,'PWQ_Medical Examinations (2)'!A:A,'PWQ_Medical Examinations (2)'!I:I,"Not Found")</f>
        <v>No</v>
      </c>
      <c r="M1500" s="14">
        <v>28823</v>
      </c>
      <c r="N1500" s="15">
        <v>6938.11</v>
      </c>
      <c r="O1500" s="12" t="s">
        <v>11</v>
      </c>
      <c r="P1500" s="12" t="s">
        <v>11</v>
      </c>
      <c r="Q1500" s="12" t="s">
        <v>13</v>
      </c>
      <c r="R1500" s="12">
        <v>44</v>
      </c>
      <c r="S1500" s="12"/>
      <c r="T1500" s="12"/>
      <c r="U1500" s="12"/>
      <c r="V1500" s="12"/>
      <c r="W1500" s="12"/>
      <c r="X1500" s="12"/>
      <c r="Y1500" s="12"/>
      <c r="Z1500" s="12"/>
    </row>
    <row r="1501" spans="1:26" x14ac:dyDescent="0.35">
      <c r="A1501" s="12" t="s">
        <v>871</v>
      </c>
      <c r="B1501" s="12" t="s">
        <v>7286</v>
      </c>
      <c r="C1501" s="12" t="s">
        <v>6074</v>
      </c>
      <c r="D1501" s="12">
        <v>19.475000000000001</v>
      </c>
      <c r="E1501" s="12" t="s">
        <v>8369</v>
      </c>
      <c r="F1501" s="12">
        <v>4.74</v>
      </c>
      <c r="G1501" s="12" t="s">
        <v>8389</v>
      </c>
      <c r="H1501" s="12" t="s">
        <v>2380</v>
      </c>
      <c r="I1501" s="12" t="s">
        <v>2380</v>
      </c>
      <c r="J1501" s="12" t="s">
        <v>2380</v>
      </c>
      <c r="K1501" s="33">
        <v>1</v>
      </c>
      <c r="L1501" s="13" t="str">
        <f>_xlfn.XLOOKUP(A1501,'PWQ_Medical Examinations (2)'!A:A,'PWQ_Medical Examinations (2)'!I:I,"Not Found")</f>
        <v>No</v>
      </c>
      <c r="M1501" s="14">
        <v>30930</v>
      </c>
      <c r="N1501" s="15">
        <v>6933.24</v>
      </c>
      <c r="O1501" s="12" t="s">
        <v>11</v>
      </c>
      <c r="P1501" s="12" t="s">
        <v>12</v>
      </c>
      <c r="Q1501" s="12" t="s">
        <v>23</v>
      </c>
      <c r="R1501" s="12">
        <v>38</v>
      </c>
      <c r="S1501" s="12"/>
      <c r="T1501" s="12"/>
      <c r="U1501" s="12"/>
      <c r="V1501" s="12"/>
      <c r="W1501" s="12"/>
      <c r="X1501" s="12"/>
      <c r="Y1501" s="12"/>
      <c r="Z1501" s="12"/>
    </row>
    <row r="1502" spans="1:26" x14ac:dyDescent="0.35">
      <c r="A1502" s="12" t="s">
        <v>870</v>
      </c>
      <c r="B1502" s="12" t="s">
        <v>7859</v>
      </c>
      <c r="C1502" s="12" t="s">
        <v>6075</v>
      </c>
      <c r="D1502" s="12">
        <v>26.33</v>
      </c>
      <c r="E1502" s="12" t="s">
        <v>8368</v>
      </c>
      <c r="F1502" s="12">
        <v>4.79</v>
      </c>
      <c r="G1502" s="12" t="s">
        <v>8389</v>
      </c>
      <c r="H1502" s="12" t="s">
        <v>2380</v>
      </c>
      <c r="I1502" s="12" t="s">
        <v>2380</v>
      </c>
      <c r="J1502" s="12" t="s">
        <v>2380</v>
      </c>
      <c r="K1502" s="33">
        <v>0</v>
      </c>
      <c r="L1502" s="13" t="str">
        <f>_xlfn.XLOOKUP(A1502,'PWQ_Medical Examinations (2)'!A:A,'PWQ_Medical Examinations (2)'!I:I,"Not Found")</f>
        <v>No</v>
      </c>
      <c r="M1502" s="14">
        <v>32863</v>
      </c>
      <c r="N1502" s="15">
        <v>6895.19</v>
      </c>
      <c r="O1502" s="12" t="s">
        <v>11</v>
      </c>
      <c r="P1502" s="12" t="s">
        <v>12</v>
      </c>
      <c r="Q1502" s="12" t="s">
        <v>247</v>
      </c>
      <c r="R1502" s="12">
        <v>33</v>
      </c>
      <c r="S1502" s="12"/>
      <c r="T1502" s="12"/>
      <c r="U1502" s="12"/>
      <c r="V1502" s="12"/>
      <c r="W1502" s="12"/>
      <c r="X1502" s="12"/>
      <c r="Y1502" s="12"/>
      <c r="Z1502" s="12"/>
    </row>
    <row r="1503" spans="1:26" x14ac:dyDescent="0.35">
      <c r="A1503" s="12" t="s">
        <v>869</v>
      </c>
      <c r="B1503" s="12" t="s">
        <v>7272</v>
      </c>
      <c r="C1503" s="12" t="s">
        <v>6076</v>
      </c>
      <c r="D1503" s="12">
        <v>17.29</v>
      </c>
      <c r="E1503" s="12" t="s">
        <v>8370</v>
      </c>
      <c r="F1503" s="12">
        <v>5.35</v>
      </c>
      <c r="G1503" s="12" t="s">
        <v>8389</v>
      </c>
      <c r="H1503" s="12" t="s">
        <v>2382</v>
      </c>
      <c r="I1503" s="12" t="s">
        <v>2380</v>
      </c>
      <c r="J1503" s="12" t="s">
        <v>2380</v>
      </c>
      <c r="K1503" s="33">
        <v>0</v>
      </c>
      <c r="L1503" s="13" t="str">
        <f>_xlfn.XLOOKUP(A1503,'PWQ_Medical Examinations (2)'!A:A,'PWQ_Medical Examinations (2)'!I:I,"Not Found")</f>
        <v>No</v>
      </c>
      <c r="M1503" s="14">
        <v>31300</v>
      </c>
      <c r="N1503" s="15">
        <v>6877.98</v>
      </c>
      <c r="O1503" s="12" t="s">
        <v>11</v>
      </c>
      <c r="P1503" s="12" t="s">
        <v>16</v>
      </c>
      <c r="Q1503" s="12" t="s">
        <v>247</v>
      </c>
      <c r="R1503" s="12">
        <v>37</v>
      </c>
      <c r="S1503" s="12"/>
      <c r="T1503" s="12"/>
      <c r="U1503" s="12"/>
      <c r="V1503" s="12"/>
      <c r="W1503" s="12"/>
      <c r="X1503" s="12"/>
      <c r="Y1503" s="12"/>
      <c r="Z1503" s="12"/>
    </row>
    <row r="1504" spans="1:26" x14ac:dyDescent="0.35">
      <c r="A1504" s="12" t="s">
        <v>868</v>
      </c>
      <c r="B1504" s="12" t="s">
        <v>7860</v>
      </c>
      <c r="C1504" s="12" t="s">
        <v>6077</v>
      </c>
      <c r="D1504" s="12">
        <v>42.88</v>
      </c>
      <c r="E1504" s="12" t="s">
        <v>8367</v>
      </c>
      <c r="F1504" s="12">
        <v>4.87</v>
      </c>
      <c r="G1504" s="12" t="s">
        <v>8389</v>
      </c>
      <c r="H1504" s="12" t="s">
        <v>2380</v>
      </c>
      <c r="I1504" s="12" t="s">
        <v>2382</v>
      </c>
      <c r="J1504" s="12" t="s">
        <v>2380</v>
      </c>
      <c r="K1504" s="33">
        <v>1</v>
      </c>
      <c r="L1504" s="13" t="str">
        <f>_xlfn.XLOOKUP(A1504,'PWQ_Medical Examinations (2)'!A:A,'PWQ_Medical Examinations (2)'!I:I,"Not Found")</f>
        <v>No</v>
      </c>
      <c r="M1504" s="14">
        <v>38345</v>
      </c>
      <c r="N1504" s="15">
        <v>6876.53</v>
      </c>
      <c r="O1504" s="12" t="s">
        <v>11</v>
      </c>
      <c r="P1504" s="12" t="s">
        <v>16</v>
      </c>
      <c r="Q1504" s="12" t="s">
        <v>23</v>
      </c>
      <c r="R1504" s="12">
        <v>18</v>
      </c>
      <c r="S1504" s="12"/>
      <c r="T1504" s="12"/>
      <c r="U1504" s="12"/>
      <c r="V1504" s="12"/>
      <c r="W1504" s="12"/>
      <c r="X1504" s="12"/>
      <c r="Y1504" s="12"/>
      <c r="Z1504" s="12"/>
    </row>
    <row r="1505" spans="1:26" x14ac:dyDescent="0.35">
      <c r="A1505" s="12" t="s">
        <v>867</v>
      </c>
      <c r="B1505" s="12" t="s">
        <v>7861</v>
      </c>
      <c r="C1505" s="12" t="s">
        <v>5560</v>
      </c>
      <c r="D1505" s="12">
        <v>32.200000000000003</v>
      </c>
      <c r="E1505" s="12" t="s">
        <v>8367</v>
      </c>
      <c r="F1505" s="12">
        <v>10.09</v>
      </c>
      <c r="G1505" s="12" t="s">
        <v>8387</v>
      </c>
      <c r="H1505" s="12" t="s">
        <v>2382</v>
      </c>
      <c r="I1505" s="12" t="s">
        <v>2380</v>
      </c>
      <c r="J1505" s="12" t="s">
        <v>2380</v>
      </c>
      <c r="K1505" s="33">
        <v>0</v>
      </c>
      <c r="L1505" s="13" t="str">
        <f>_xlfn.XLOOKUP(A1505,'PWQ_Medical Examinations (2)'!A:A,'PWQ_Medical Examinations (2)'!I:I,"Not Found")</f>
        <v>No</v>
      </c>
      <c r="M1505" s="14">
        <v>29760</v>
      </c>
      <c r="N1505" s="15">
        <v>6875.96</v>
      </c>
      <c r="O1505" s="12" t="s">
        <v>11</v>
      </c>
      <c r="P1505" s="12" t="s">
        <v>11</v>
      </c>
      <c r="Q1505" s="12" t="s">
        <v>42</v>
      </c>
      <c r="R1505" s="12">
        <v>41</v>
      </c>
      <c r="S1505" s="12"/>
      <c r="T1505" s="12"/>
      <c r="U1505" s="12"/>
      <c r="V1505" s="12"/>
      <c r="W1505" s="12"/>
      <c r="X1505" s="12"/>
      <c r="Y1505" s="12"/>
      <c r="Z1505" s="12"/>
    </row>
    <row r="1506" spans="1:26" x14ac:dyDescent="0.35">
      <c r="A1506" s="12" t="s">
        <v>866</v>
      </c>
      <c r="B1506" s="12" t="s">
        <v>7862</v>
      </c>
      <c r="C1506" s="12" t="s">
        <v>6078</v>
      </c>
      <c r="D1506" s="12">
        <v>18.75</v>
      </c>
      <c r="E1506" s="12" t="s">
        <v>8369</v>
      </c>
      <c r="F1506" s="12">
        <v>5.47</v>
      </c>
      <c r="G1506" s="12" t="s">
        <v>8389</v>
      </c>
      <c r="H1506" s="12" t="s">
        <v>2382</v>
      </c>
      <c r="I1506" s="12" t="s">
        <v>2380</v>
      </c>
      <c r="J1506" s="12" t="s">
        <v>2383</v>
      </c>
      <c r="K1506" s="33">
        <v>1</v>
      </c>
      <c r="L1506" s="13" t="str">
        <f>_xlfn.XLOOKUP(A1506,'PWQ_Medical Examinations (2)'!A:A,'PWQ_Medical Examinations (2)'!I:I,"Not Found")</f>
        <v>No</v>
      </c>
      <c r="M1506" s="14">
        <v>25499</v>
      </c>
      <c r="N1506" s="15">
        <v>6868.39</v>
      </c>
      <c r="O1506" s="12" t="s">
        <v>11</v>
      </c>
      <c r="P1506" s="12" t="s">
        <v>11</v>
      </c>
      <c r="Q1506" s="12" t="s">
        <v>13</v>
      </c>
      <c r="R1506" s="12">
        <v>53</v>
      </c>
      <c r="S1506" s="12"/>
      <c r="T1506" s="12"/>
      <c r="U1506" s="12"/>
      <c r="V1506" s="12"/>
      <c r="W1506" s="12"/>
      <c r="X1506" s="12"/>
      <c r="Y1506" s="12"/>
      <c r="Z1506" s="12"/>
    </row>
    <row r="1507" spans="1:26" x14ac:dyDescent="0.35">
      <c r="A1507" s="12" t="s">
        <v>865</v>
      </c>
      <c r="B1507" s="12" t="s">
        <v>7863</v>
      </c>
      <c r="C1507" s="12" t="s">
        <v>6079</v>
      </c>
      <c r="D1507" s="12">
        <v>22.36</v>
      </c>
      <c r="E1507" s="12" t="s">
        <v>8369</v>
      </c>
      <c r="F1507" s="12">
        <v>8.6</v>
      </c>
      <c r="G1507" s="12" t="s">
        <v>8387</v>
      </c>
      <c r="H1507" s="12" t="s">
        <v>2380</v>
      </c>
      <c r="I1507" s="12" t="s">
        <v>2380</v>
      </c>
      <c r="J1507" s="12" t="s">
        <v>2380</v>
      </c>
      <c r="K1507" s="33">
        <v>0</v>
      </c>
      <c r="L1507" s="13" t="str">
        <f>_xlfn.XLOOKUP(A1507,'PWQ_Medical Examinations (2)'!A:A,'PWQ_Medical Examinations (2)'!I:I,"Not Found")</f>
        <v>No</v>
      </c>
      <c r="M1507" s="14">
        <v>28707</v>
      </c>
      <c r="N1507" s="15">
        <v>6863.49</v>
      </c>
      <c r="O1507" s="12" t="s">
        <v>11</v>
      </c>
      <c r="P1507" s="12" t="s">
        <v>16</v>
      </c>
      <c r="Q1507" s="12" t="s">
        <v>13</v>
      </c>
      <c r="R1507" s="12">
        <v>44</v>
      </c>
      <c r="S1507" s="12"/>
      <c r="T1507" s="12"/>
      <c r="U1507" s="12"/>
      <c r="V1507" s="12"/>
      <c r="W1507" s="12"/>
      <c r="X1507" s="12"/>
      <c r="Y1507" s="12"/>
      <c r="Z1507" s="12"/>
    </row>
    <row r="1508" spans="1:26" x14ac:dyDescent="0.35">
      <c r="A1508" s="12" t="s">
        <v>864</v>
      </c>
      <c r="B1508" s="12" t="s">
        <v>7787</v>
      </c>
      <c r="C1508" s="12" t="s">
        <v>6080</v>
      </c>
      <c r="D1508" s="12">
        <v>23.94</v>
      </c>
      <c r="E1508" s="12" t="s">
        <v>8369</v>
      </c>
      <c r="F1508" s="12">
        <v>10.74</v>
      </c>
      <c r="G1508" s="12" t="s">
        <v>8387</v>
      </c>
      <c r="H1508" s="12" t="s">
        <v>2382</v>
      </c>
      <c r="I1508" s="12" t="s">
        <v>2380</v>
      </c>
      <c r="J1508" s="12" t="s">
        <v>2380</v>
      </c>
      <c r="K1508" s="33">
        <v>0</v>
      </c>
      <c r="L1508" s="13" t="str">
        <f>_xlfn.XLOOKUP(A1508,'PWQ_Medical Examinations (2)'!A:A,'PWQ_Medical Examinations (2)'!I:I,"Not Found")</f>
        <v>No</v>
      </c>
      <c r="M1508" s="14">
        <v>29756</v>
      </c>
      <c r="N1508" s="15">
        <v>6858.48</v>
      </c>
      <c r="O1508" s="12" t="s">
        <v>11</v>
      </c>
      <c r="P1508" s="12" t="s">
        <v>11</v>
      </c>
      <c r="Q1508" s="12" t="s">
        <v>166</v>
      </c>
      <c r="R1508" s="12">
        <v>41</v>
      </c>
      <c r="S1508" s="12"/>
      <c r="T1508" s="12"/>
      <c r="U1508" s="12"/>
      <c r="V1508" s="12"/>
      <c r="W1508" s="12"/>
      <c r="X1508" s="12"/>
      <c r="Y1508" s="12"/>
      <c r="Z1508" s="12"/>
    </row>
    <row r="1509" spans="1:26" x14ac:dyDescent="0.35">
      <c r="A1509" s="12" t="s">
        <v>863</v>
      </c>
      <c r="B1509" s="12" t="s">
        <v>7864</v>
      </c>
      <c r="C1509" s="12" t="s">
        <v>5487</v>
      </c>
      <c r="D1509" s="12">
        <v>30.1</v>
      </c>
      <c r="E1509" s="12" t="s">
        <v>8367</v>
      </c>
      <c r="F1509" s="12">
        <v>4.3899999999999997</v>
      </c>
      <c r="G1509" s="12" t="s">
        <v>8389</v>
      </c>
      <c r="H1509" s="12" t="s">
        <v>2380</v>
      </c>
      <c r="I1509" s="12" t="s">
        <v>2380</v>
      </c>
      <c r="J1509" s="12" t="s">
        <v>2383</v>
      </c>
      <c r="K1509" s="33">
        <v>1</v>
      </c>
      <c r="L1509" s="13" t="str">
        <f>_xlfn.XLOOKUP(A1509,'PWQ_Medical Examinations (2)'!A:A,'PWQ_Medical Examinations (2)'!I:I,"Not Found")</f>
        <v>No</v>
      </c>
      <c r="M1509" s="14">
        <v>29163</v>
      </c>
      <c r="N1509" s="15">
        <v>6849.03</v>
      </c>
      <c r="O1509" s="12" t="s">
        <v>11</v>
      </c>
      <c r="P1509" s="12" t="s">
        <v>11</v>
      </c>
      <c r="Q1509" s="12" t="s">
        <v>42</v>
      </c>
      <c r="R1509" s="12">
        <v>43</v>
      </c>
      <c r="S1509" s="12"/>
      <c r="T1509" s="12"/>
      <c r="U1509" s="12"/>
      <c r="V1509" s="12"/>
      <c r="W1509" s="12"/>
      <c r="X1509" s="12"/>
      <c r="Y1509" s="12"/>
      <c r="Z1509" s="12"/>
    </row>
    <row r="1510" spans="1:26" x14ac:dyDescent="0.35">
      <c r="A1510" s="12" t="s">
        <v>862</v>
      </c>
      <c r="B1510" s="12" t="s">
        <v>6906</v>
      </c>
      <c r="C1510" s="12" t="s">
        <v>4884</v>
      </c>
      <c r="D1510" s="12">
        <v>21.93</v>
      </c>
      <c r="E1510" s="12" t="s">
        <v>8369</v>
      </c>
      <c r="F1510" s="12">
        <v>6.3</v>
      </c>
      <c r="G1510" s="12" t="s">
        <v>8388</v>
      </c>
      <c r="H1510" s="12" t="s">
        <v>2380</v>
      </c>
      <c r="I1510" s="12" t="s">
        <v>2380</v>
      </c>
      <c r="J1510" s="12" t="s">
        <v>2380</v>
      </c>
      <c r="K1510" s="33">
        <v>0</v>
      </c>
      <c r="L1510" s="13" t="str">
        <f>_xlfn.XLOOKUP(A1510,'PWQ_Medical Examinations (2)'!A:A,'PWQ_Medical Examinations (2)'!I:I,"Not Found")</f>
        <v>No</v>
      </c>
      <c r="M1510" s="14">
        <v>28291</v>
      </c>
      <c r="N1510" s="15">
        <v>6843.17</v>
      </c>
      <c r="O1510" s="12" t="s">
        <v>11</v>
      </c>
      <c r="P1510" s="12" t="s">
        <v>16</v>
      </c>
      <c r="Q1510" s="12" t="s">
        <v>13</v>
      </c>
      <c r="R1510" s="12">
        <v>45</v>
      </c>
      <c r="S1510" s="12"/>
      <c r="T1510" s="12"/>
      <c r="U1510" s="12"/>
      <c r="V1510" s="12"/>
      <c r="W1510" s="12"/>
      <c r="X1510" s="12"/>
      <c r="Y1510" s="12"/>
      <c r="Z1510" s="12"/>
    </row>
    <row r="1511" spans="1:26" x14ac:dyDescent="0.35">
      <c r="A1511" s="12" t="s">
        <v>861</v>
      </c>
      <c r="B1511" s="12" t="s">
        <v>7865</v>
      </c>
      <c r="C1511" s="12" t="s">
        <v>6081</v>
      </c>
      <c r="D1511" s="12">
        <v>39.75</v>
      </c>
      <c r="E1511" s="12" t="s">
        <v>8367</v>
      </c>
      <c r="F1511" s="12">
        <v>5.41</v>
      </c>
      <c r="G1511" s="12" t="s">
        <v>8389</v>
      </c>
      <c r="H1511" s="12" t="s">
        <v>2380</v>
      </c>
      <c r="I1511" s="12" t="s">
        <v>2382</v>
      </c>
      <c r="J1511" s="12" t="s">
        <v>2380</v>
      </c>
      <c r="K1511" s="33">
        <v>1</v>
      </c>
      <c r="L1511" s="13" t="str">
        <f>_xlfn.XLOOKUP(A1511,'PWQ_Medical Examinations (2)'!A:A,'PWQ_Medical Examinations (2)'!I:I,"Not Found")</f>
        <v>No</v>
      </c>
      <c r="M1511" s="14">
        <v>36860</v>
      </c>
      <c r="N1511" s="15">
        <v>6842.28</v>
      </c>
      <c r="O1511" s="12" t="s">
        <v>11</v>
      </c>
      <c r="P1511" s="12" t="s">
        <v>16</v>
      </c>
      <c r="Q1511" s="12" t="s">
        <v>23</v>
      </c>
      <c r="R1511" s="12">
        <v>22</v>
      </c>
      <c r="S1511" s="12"/>
      <c r="T1511" s="12"/>
      <c r="U1511" s="12"/>
      <c r="V1511" s="12"/>
      <c r="W1511" s="12"/>
      <c r="X1511" s="12"/>
      <c r="Y1511" s="12"/>
      <c r="Z1511" s="12"/>
    </row>
    <row r="1512" spans="1:26" x14ac:dyDescent="0.35">
      <c r="A1512" s="12" t="s">
        <v>860</v>
      </c>
      <c r="B1512" s="12" t="s">
        <v>6875</v>
      </c>
      <c r="C1512" s="12" t="s">
        <v>6082</v>
      </c>
      <c r="D1512" s="12">
        <v>26.03</v>
      </c>
      <c r="E1512" s="12" t="s">
        <v>8368</v>
      </c>
      <c r="F1512" s="12">
        <v>4.47</v>
      </c>
      <c r="G1512" s="12" t="s">
        <v>8389</v>
      </c>
      <c r="H1512" s="12" t="s">
        <v>2380</v>
      </c>
      <c r="I1512" s="12" t="s">
        <v>2380</v>
      </c>
      <c r="J1512" s="12" t="s">
        <v>2383</v>
      </c>
      <c r="K1512" s="33">
        <v>1</v>
      </c>
      <c r="L1512" s="13" t="str">
        <f>_xlfn.XLOOKUP(A1512,'PWQ_Medical Examinations (2)'!A:A,'PWQ_Medical Examinations (2)'!I:I,"Not Found")</f>
        <v>No</v>
      </c>
      <c r="M1512" s="14">
        <v>29051</v>
      </c>
      <c r="N1512" s="15">
        <v>6837.37</v>
      </c>
      <c r="O1512" s="12" t="s">
        <v>12</v>
      </c>
      <c r="P1512" s="12" t="s">
        <v>16</v>
      </c>
      <c r="Q1512" s="12" t="s">
        <v>168</v>
      </c>
      <c r="R1512" s="12">
        <v>43</v>
      </c>
      <c r="S1512" s="12"/>
      <c r="T1512" s="12"/>
      <c r="U1512" s="12"/>
      <c r="V1512" s="12"/>
      <c r="W1512" s="12"/>
      <c r="X1512" s="12"/>
      <c r="Y1512" s="12"/>
      <c r="Z1512" s="12"/>
    </row>
    <row r="1513" spans="1:26" x14ac:dyDescent="0.35">
      <c r="A1513" s="12" t="s">
        <v>859</v>
      </c>
      <c r="B1513" s="12" t="s">
        <v>7866</v>
      </c>
      <c r="C1513" s="12" t="s">
        <v>6083</v>
      </c>
      <c r="D1513" s="12">
        <v>34.51</v>
      </c>
      <c r="E1513" s="12" t="s">
        <v>8367</v>
      </c>
      <c r="F1513" s="12">
        <v>6.26</v>
      </c>
      <c r="G1513" s="12" t="s">
        <v>8388</v>
      </c>
      <c r="H1513" s="12" t="s">
        <v>2380</v>
      </c>
      <c r="I1513" s="12" t="s">
        <v>2380</v>
      </c>
      <c r="J1513" s="12" t="s">
        <v>2380</v>
      </c>
      <c r="K1513" s="33">
        <v>0</v>
      </c>
      <c r="L1513" s="13" t="str">
        <f>_xlfn.XLOOKUP(A1513,'PWQ_Medical Examinations (2)'!A:A,'PWQ_Medical Examinations (2)'!I:I,"Not Found")</f>
        <v>No</v>
      </c>
      <c r="M1513" s="14">
        <v>34523</v>
      </c>
      <c r="N1513" s="15">
        <v>6827.69</v>
      </c>
      <c r="O1513" s="12" t="s">
        <v>11</v>
      </c>
      <c r="P1513" s="12" t="s">
        <v>11</v>
      </c>
      <c r="Q1513" s="12" t="s">
        <v>300</v>
      </c>
      <c r="R1513" s="12">
        <v>28</v>
      </c>
      <c r="S1513" s="12"/>
      <c r="T1513" s="12"/>
      <c r="U1513" s="12"/>
      <c r="V1513" s="12"/>
      <c r="W1513" s="12"/>
      <c r="X1513" s="12"/>
      <c r="Y1513" s="12"/>
      <c r="Z1513" s="12"/>
    </row>
    <row r="1514" spans="1:26" x14ac:dyDescent="0.35">
      <c r="A1514" s="12" t="s">
        <v>858</v>
      </c>
      <c r="B1514" s="12" t="s">
        <v>7867</v>
      </c>
      <c r="C1514" s="12" t="s">
        <v>6084</v>
      </c>
      <c r="D1514" s="12">
        <v>19.32</v>
      </c>
      <c r="E1514" s="12" t="s">
        <v>8369</v>
      </c>
      <c r="F1514" s="12">
        <v>11.58</v>
      </c>
      <c r="G1514" s="12" t="s">
        <v>8387</v>
      </c>
      <c r="H1514" s="12" t="s">
        <v>2382</v>
      </c>
      <c r="I1514" s="12" t="s">
        <v>2380</v>
      </c>
      <c r="J1514" s="12" t="s">
        <v>2380</v>
      </c>
      <c r="K1514" s="33">
        <v>1</v>
      </c>
      <c r="L1514" s="13" t="str">
        <f>_xlfn.XLOOKUP(A1514,'PWQ_Medical Examinations (2)'!A:A,'PWQ_Medical Examinations (2)'!I:I,"Not Found")</f>
        <v>No</v>
      </c>
      <c r="M1514" s="14">
        <v>27623</v>
      </c>
      <c r="N1514" s="15">
        <v>6809.46</v>
      </c>
      <c r="O1514" s="12" t="s">
        <v>11</v>
      </c>
      <c r="P1514" s="12" t="s">
        <v>16</v>
      </c>
      <c r="Q1514" s="12" t="s">
        <v>23</v>
      </c>
      <c r="R1514" s="12">
        <v>47</v>
      </c>
      <c r="S1514" s="12"/>
      <c r="T1514" s="12"/>
      <c r="U1514" s="12"/>
      <c r="V1514" s="12"/>
      <c r="W1514" s="12"/>
      <c r="X1514" s="12"/>
      <c r="Y1514" s="12"/>
      <c r="Z1514" s="12"/>
    </row>
    <row r="1515" spans="1:26" x14ac:dyDescent="0.35">
      <c r="A1515" s="12" t="s">
        <v>857</v>
      </c>
      <c r="B1515" s="12" t="s">
        <v>7868</v>
      </c>
      <c r="C1515" s="12" t="s">
        <v>6085</v>
      </c>
      <c r="D1515" s="12">
        <v>28.5</v>
      </c>
      <c r="E1515" s="12" t="s">
        <v>8368</v>
      </c>
      <c r="F1515" s="12">
        <v>4.3600000000000003</v>
      </c>
      <c r="G1515" s="12" t="s">
        <v>8389</v>
      </c>
      <c r="H1515" s="12" t="s">
        <v>2380</v>
      </c>
      <c r="I1515" s="12" t="s">
        <v>2380</v>
      </c>
      <c r="J1515" s="12" t="s">
        <v>2380</v>
      </c>
      <c r="K1515" s="33">
        <v>0</v>
      </c>
      <c r="L1515" s="13" t="str">
        <f>_xlfn.XLOOKUP(A1515,'PWQ_Medical Examinations (2)'!A:A,'PWQ_Medical Examinations (2)'!I:I,"Not Found")</f>
        <v>No</v>
      </c>
      <c r="M1515" s="14">
        <v>33418</v>
      </c>
      <c r="N1515" s="15">
        <v>6799.46</v>
      </c>
      <c r="O1515" s="12" t="s">
        <v>16</v>
      </c>
      <c r="P1515" s="12" t="s">
        <v>11</v>
      </c>
      <c r="Q1515" s="12" t="s">
        <v>276</v>
      </c>
      <c r="R1515" s="12">
        <v>31</v>
      </c>
      <c r="S1515" s="12"/>
      <c r="T1515" s="12"/>
      <c r="U1515" s="12"/>
      <c r="V1515" s="12"/>
      <c r="W1515" s="12"/>
      <c r="X1515" s="12"/>
      <c r="Y1515" s="12"/>
      <c r="Z1515" s="12"/>
    </row>
    <row r="1516" spans="1:26" x14ac:dyDescent="0.35">
      <c r="A1516" s="12" t="s">
        <v>856</v>
      </c>
      <c r="B1516" s="12" t="s">
        <v>6875</v>
      </c>
      <c r="C1516" s="12" t="s">
        <v>6086</v>
      </c>
      <c r="D1516" s="12">
        <v>30.875</v>
      </c>
      <c r="E1516" s="12" t="s">
        <v>8367</v>
      </c>
      <c r="F1516" s="12">
        <v>4.1399999999999997</v>
      </c>
      <c r="G1516" s="12" t="s">
        <v>8389</v>
      </c>
      <c r="H1516" s="12" t="s">
        <v>2382</v>
      </c>
      <c r="I1516" s="12" t="s">
        <v>2380</v>
      </c>
      <c r="J1516" s="12" t="s">
        <v>2380</v>
      </c>
      <c r="K1516" s="33">
        <v>0</v>
      </c>
      <c r="L1516" s="13" t="str">
        <f>_xlfn.XLOOKUP(A1516,'PWQ_Medical Examinations (2)'!A:A,'PWQ_Medical Examinations (2)'!I:I,"Not Found")</f>
        <v>No</v>
      </c>
      <c r="M1516" s="14">
        <v>31405</v>
      </c>
      <c r="N1516" s="15">
        <v>6796.86</v>
      </c>
      <c r="O1516" s="12" t="s">
        <v>12</v>
      </c>
      <c r="P1516" s="12" t="s">
        <v>12</v>
      </c>
      <c r="Q1516" s="12" t="s">
        <v>23</v>
      </c>
      <c r="R1516" s="12">
        <v>37</v>
      </c>
      <c r="S1516" s="12"/>
      <c r="T1516" s="12"/>
      <c r="U1516" s="12"/>
      <c r="V1516" s="12"/>
      <c r="W1516" s="12"/>
      <c r="X1516" s="12"/>
      <c r="Y1516" s="12"/>
      <c r="Z1516" s="12"/>
    </row>
    <row r="1517" spans="1:26" x14ac:dyDescent="0.35">
      <c r="A1517" s="12" t="s">
        <v>855</v>
      </c>
      <c r="B1517" s="12" t="s">
        <v>7651</v>
      </c>
      <c r="C1517" s="12" t="s">
        <v>6087</v>
      </c>
      <c r="D1517" s="12">
        <v>24.02</v>
      </c>
      <c r="E1517" s="12" t="s">
        <v>8369</v>
      </c>
      <c r="F1517" s="12">
        <v>4.38</v>
      </c>
      <c r="G1517" s="12" t="s">
        <v>8389</v>
      </c>
      <c r="H1517" s="12" t="s">
        <v>2380</v>
      </c>
      <c r="I1517" s="12" t="s">
        <v>2380</v>
      </c>
      <c r="J1517" s="12" t="s">
        <v>2380</v>
      </c>
      <c r="K1517" s="33">
        <v>0</v>
      </c>
      <c r="L1517" s="13" t="str">
        <f>_xlfn.XLOOKUP(A1517,'PWQ_Medical Examinations (2)'!A:A,'PWQ_Medical Examinations (2)'!I:I,"Not Found")</f>
        <v>No</v>
      </c>
      <c r="M1517" s="14">
        <v>29548</v>
      </c>
      <c r="N1517" s="15">
        <v>6781.52</v>
      </c>
      <c r="O1517" s="12" t="s">
        <v>11</v>
      </c>
      <c r="P1517" s="12" t="s">
        <v>11</v>
      </c>
      <c r="Q1517" s="12" t="s">
        <v>13</v>
      </c>
      <c r="R1517" s="12">
        <v>42</v>
      </c>
      <c r="S1517" s="12"/>
      <c r="T1517" s="12"/>
      <c r="U1517" s="12"/>
      <c r="V1517" s="12"/>
      <c r="W1517" s="12"/>
      <c r="X1517" s="12"/>
      <c r="Y1517" s="12"/>
      <c r="Z1517" s="12"/>
    </row>
    <row r="1518" spans="1:26" x14ac:dyDescent="0.35">
      <c r="A1518" s="12" t="s">
        <v>854</v>
      </c>
      <c r="B1518" s="12" t="s">
        <v>7869</v>
      </c>
      <c r="C1518" s="12" t="s">
        <v>6088</v>
      </c>
      <c r="D1518" s="12">
        <v>36.08</v>
      </c>
      <c r="E1518" s="12" t="s">
        <v>8367</v>
      </c>
      <c r="F1518" s="12">
        <v>11.61</v>
      </c>
      <c r="G1518" s="12" t="s">
        <v>8387</v>
      </c>
      <c r="H1518" s="12" t="s">
        <v>2382</v>
      </c>
      <c r="I1518" s="12" t="s">
        <v>2380</v>
      </c>
      <c r="J1518" s="12" t="s">
        <v>2380</v>
      </c>
      <c r="K1518" s="33">
        <v>0</v>
      </c>
      <c r="L1518" s="13" t="str">
        <f>_xlfn.XLOOKUP(A1518,'PWQ_Medical Examinations (2)'!A:A,'PWQ_Medical Examinations (2)'!I:I,"Not Found")</f>
        <v>No</v>
      </c>
      <c r="M1518" s="14">
        <v>29867</v>
      </c>
      <c r="N1518" s="15">
        <v>6781.35</v>
      </c>
      <c r="O1518" s="12" t="s">
        <v>11</v>
      </c>
      <c r="P1518" s="12" t="s">
        <v>16</v>
      </c>
      <c r="Q1518" s="12" t="s">
        <v>13</v>
      </c>
      <c r="R1518" s="12">
        <v>41</v>
      </c>
      <c r="S1518" s="12"/>
      <c r="T1518" s="12"/>
      <c r="U1518" s="12"/>
      <c r="V1518" s="12"/>
      <c r="W1518" s="12"/>
      <c r="X1518" s="12"/>
      <c r="Y1518" s="12"/>
      <c r="Z1518" s="12"/>
    </row>
    <row r="1519" spans="1:26" x14ac:dyDescent="0.35">
      <c r="A1519" s="12" t="s">
        <v>853</v>
      </c>
      <c r="B1519" s="12" t="s">
        <v>7116</v>
      </c>
      <c r="C1519" s="12" t="s">
        <v>6089</v>
      </c>
      <c r="D1519" s="12">
        <v>32.200000000000003</v>
      </c>
      <c r="E1519" s="12" t="s">
        <v>8367</v>
      </c>
      <c r="F1519" s="12">
        <v>10.59</v>
      </c>
      <c r="G1519" s="12" t="s">
        <v>8387</v>
      </c>
      <c r="H1519" s="12" t="s">
        <v>2382</v>
      </c>
      <c r="I1519" s="12" t="s">
        <v>2380</v>
      </c>
      <c r="J1519" s="12" t="s">
        <v>2380</v>
      </c>
      <c r="K1519" s="33">
        <v>0</v>
      </c>
      <c r="L1519" s="13" t="str">
        <f>_xlfn.XLOOKUP(A1519,'PWQ_Medical Examinations (2)'!A:A,'PWQ_Medical Examinations (2)'!I:I,"Not Found")</f>
        <v>No</v>
      </c>
      <c r="M1519" s="14">
        <v>29832</v>
      </c>
      <c r="N1519" s="15">
        <v>6775.96</v>
      </c>
      <c r="O1519" s="12" t="s">
        <v>11</v>
      </c>
      <c r="P1519" s="12" t="s">
        <v>12</v>
      </c>
      <c r="Q1519" s="12" t="s">
        <v>42</v>
      </c>
      <c r="R1519" s="12">
        <v>41</v>
      </c>
      <c r="S1519" s="12"/>
      <c r="T1519" s="12"/>
      <c r="U1519" s="12"/>
      <c r="V1519" s="12"/>
      <c r="W1519" s="12"/>
      <c r="X1519" s="12"/>
      <c r="Y1519" s="12"/>
      <c r="Z1519" s="12"/>
    </row>
    <row r="1520" spans="1:26" x14ac:dyDescent="0.35">
      <c r="A1520" s="12" t="s">
        <v>852</v>
      </c>
      <c r="B1520" s="12" t="s">
        <v>7870</v>
      </c>
      <c r="C1520" s="12" t="s">
        <v>6090</v>
      </c>
      <c r="D1520" s="12">
        <v>28.05</v>
      </c>
      <c r="E1520" s="12" t="s">
        <v>8368</v>
      </c>
      <c r="F1520" s="12">
        <v>11.85</v>
      </c>
      <c r="G1520" s="12" t="s">
        <v>8387</v>
      </c>
      <c r="H1520" s="12" t="s">
        <v>2382</v>
      </c>
      <c r="I1520" s="12" t="s">
        <v>2380</v>
      </c>
      <c r="J1520" s="12" t="s">
        <v>2380</v>
      </c>
      <c r="K1520" s="33">
        <v>0</v>
      </c>
      <c r="L1520" s="13" t="str">
        <f>_xlfn.XLOOKUP(A1520,'PWQ_Medical Examinations (2)'!A:A,'PWQ_Medical Examinations (2)'!I:I,"Not Found")</f>
        <v>No</v>
      </c>
      <c r="M1520" s="14">
        <v>29850</v>
      </c>
      <c r="N1520" s="15">
        <v>6770.19</v>
      </c>
      <c r="O1520" s="12" t="s">
        <v>11</v>
      </c>
      <c r="P1520" s="12" t="s">
        <v>12</v>
      </c>
      <c r="Q1520" s="12" t="s">
        <v>13</v>
      </c>
      <c r="R1520" s="12">
        <v>41</v>
      </c>
      <c r="S1520" s="12"/>
      <c r="T1520" s="12"/>
      <c r="U1520" s="12"/>
      <c r="V1520" s="12"/>
      <c r="W1520" s="12"/>
      <c r="X1520" s="12"/>
      <c r="Y1520" s="12"/>
      <c r="Z1520" s="12"/>
    </row>
    <row r="1521" spans="1:26" x14ac:dyDescent="0.35">
      <c r="A1521" s="12" t="s">
        <v>851</v>
      </c>
      <c r="B1521" s="12" t="s">
        <v>7871</v>
      </c>
      <c r="C1521" s="12" t="s">
        <v>6091</v>
      </c>
      <c r="D1521" s="12">
        <v>19</v>
      </c>
      <c r="E1521" s="12" t="s">
        <v>8369</v>
      </c>
      <c r="F1521" s="12">
        <v>5.46</v>
      </c>
      <c r="G1521" s="12" t="s">
        <v>8389</v>
      </c>
      <c r="H1521" s="12" t="s">
        <v>2382</v>
      </c>
      <c r="I1521" s="12" t="s">
        <v>2380</v>
      </c>
      <c r="J1521" s="12" t="s">
        <v>2380</v>
      </c>
      <c r="K1521" s="33">
        <v>1</v>
      </c>
      <c r="L1521" s="13" t="str">
        <f>_xlfn.XLOOKUP(A1521,'PWQ_Medical Examinations (2)'!A:A,'PWQ_Medical Examinations (2)'!I:I,"Not Found")</f>
        <v>No</v>
      </c>
      <c r="M1521" s="14">
        <v>32426</v>
      </c>
      <c r="N1521" s="15">
        <v>6753.04</v>
      </c>
      <c r="O1521" s="12" t="s">
        <v>11</v>
      </c>
      <c r="P1521" s="12" t="s">
        <v>11</v>
      </c>
      <c r="Q1521" s="12" t="s">
        <v>247</v>
      </c>
      <c r="R1521" s="12">
        <v>34</v>
      </c>
      <c r="S1521" s="12"/>
      <c r="T1521" s="12"/>
      <c r="U1521" s="12"/>
      <c r="V1521" s="12"/>
      <c r="W1521" s="12"/>
      <c r="X1521" s="12"/>
      <c r="Y1521" s="12"/>
      <c r="Z1521" s="12"/>
    </row>
    <row r="1522" spans="1:26" x14ac:dyDescent="0.35">
      <c r="A1522" s="12" t="s">
        <v>850</v>
      </c>
      <c r="B1522" s="12" t="s">
        <v>7872</v>
      </c>
      <c r="C1522" s="12" t="s">
        <v>6092</v>
      </c>
      <c r="D1522" s="12">
        <v>16.13</v>
      </c>
      <c r="E1522" s="12" t="s">
        <v>8370</v>
      </c>
      <c r="F1522" s="12">
        <v>4.54</v>
      </c>
      <c r="G1522" s="12" t="s">
        <v>8389</v>
      </c>
      <c r="H1522" s="12" t="s">
        <v>2382</v>
      </c>
      <c r="I1522" s="12" t="s">
        <v>2380</v>
      </c>
      <c r="J1522" s="12" t="s">
        <v>2380</v>
      </c>
      <c r="K1522" s="33">
        <v>2</v>
      </c>
      <c r="L1522" s="13" t="str">
        <f>_xlfn.XLOOKUP(A1522,'PWQ_Medical Examinations (2)'!A:A,'PWQ_Medical Examinations (2)'!I:I,"Not Found")</f>
        <v>No</v>
      </c>
      <c r="M1522" s="14">
        <v>24450</v>
      </c>
      <c r="N1522" s="15">
        <v>6750.27</v>
      </c>
      <c r="O1522" s="12" t="s">
        <v>12</v>
      </c>
      <c r="P1522" s="12" t="s">
        <v>11</v>
      </c>
      <c r="Q1522" s="12" t="s">
        <v>13</v>
      </c>
      <c r="R1522" s="12">
        <v>56</v>
      </c>
      <c r="S1522" s="12"/>
      <c r="T1522" s="12"/>
      <c r="U1522" s="12"/>
      <c r="V1522" s="12"/>
      <c r="W1522" s="12"/>
      <c r="X1522" s="12"/>
      <c r="Y1522" s="12"/>
      <c r="Z1522" s="12"/>
    </row>
    <row r="1523" spans="1:26" x14ac:dyDescent="0.35">
      <c r="A1523" s="12" t="s">
        <v>849</v>
      </c>
      <c r="B1523" s="12" t="s">
        <v>7265</v>
      </c>
      <c r="C1523" s="12" t="s">
        <v>6093</v>
      </c>
      <c r="D1523" s="12">
        <v>18.77</v>
      </c>
      <c r="E1523" s="12" t="s">
        <v>8369</v>
      </c>
      <c r="F1523" s="12">
        <v>11.98</v>
      </c>
      <c r="G1523" s="12" t="s">
        <v>8387</v>
      </c>
      <c r="H1523" s="12" t="s">
        <v>2382</v>
      </c>
      <c r="I1523" s="12" t="s">
        <v>2380</v>
      </c>
      <c r="J1523" s="12" t="s">
        <v>2380</v>
      </c>
      <c r="K1523" s="33">
        <v>2</v>
      </c>
      <c r="L1523" s="13" t="str">
        <f>_xlfn.XLOOKUP(A1523,'PWQ_Medical Examinations (2)'!A:A,'PWQ_Medical Examinations (2)'!I:I,"Not Found")</f>
        <v>No</v>
      </c>
      <c r="M1523" s="14">
        <v>25736</v>
      </c>
      <c r="N1523" s="15">
        <v>6749.63</v>
      </c>
      <c r="O1523" s="12" t="s">
        <v>11</v>
      </c>
      <c r="P1523" s="12" t="s">
        <v>16</v>
      </c>
      <c r="Q1523" s="12" t="s">
        <v>13</v>
      </c>
      <c r="R1523" s="12">
        <v>52</v>
      </c>
      <c r="S1523" s="12"/>
      <c r="T1523" s="12"/>
      <c r="U1523" s="12"/>
      <c r="V1523" s="12"/>
      <c r="W1523" s="12"/>
      <c r="X1523" s="12"/>
      <c r="Y1523" s="12"/>
      <c r="Z1523" s="12"/>
    </row>
    <row r="1524" spans="1:26" x14ac:dyDescent="0.35">
      <c r="A1524" s="12" t="s">
        <v>848</v>
      </c>
      <c r="B1524" s="12" t="s">
        <v>7873</v>
      </c>
      <c r="C1524" s="12" t="s">
        <v>6094</v>
      </c>
      <c r="D1524" s="12">
        <v>28.88</v>
      </c>
      <c r="E1524" s="12" t="s">
        <v>8368</v>
      </c>
      <c r="F1524" s="12">
        <v>6.59</v>
      </c>
      <c r="G1524" s="12" t="s">
        <v>8387</v>
      </c>
      <c r="H1524" s="12" t="s">
        <v>2382</v>
      </c>
      <c r="I1524" s="12" t="s">
        <v>2380</v>
      </c>
      <c r="J1524" s="12" t="s">
        <v>2380</v>
      </c>
      <c r="K1524" s="33">
        <v>1</v>
      </c>
      <c r="L1524" s="13" t="str">
        <f>_xlfn.XLOOKUP(A1524,'PWQ_Medical Examinations (2)'!A:A,'PWQ_Medical Examinations (2)'!I:I,"Not Found")</f>
        <v>No</v>
      </c>
      <c r="M1524" s="14">
        <v>31568</v>
      </c>
      <c r="N1524" s="15">
        <v>6748.59</v>
      </c>
      <c r="O1524" s="12" t="s">
        <v>12</v>
      </c>
      <c r="P1524" s="12" t="s">
        <v>16</v>
      </c>
      <c r="Q1524" s="12" t="s">
        <v>168</v>
      </c>
      <c r="R1524" s="12">
        <v>37</v>
      </c>
      <c r="S1524" s="12"/>
      <c r="T1524" s="12"/>
      <c r="U1524" s="12"/>
      <c r="V1524" s="12"/>
      <c r="W1524" s="12"/>
      <c r="X1524" s="12"/>
      <c r="Y1524" s="12"/>
      <c r="Z1524" s="12"/>
    </row>
    <row r="1525" spans="1:26" x14ac:dyDescent="0.35">
      <c r="A1525" s="12" t="s">
        <v>847</v>
      </c>
      <c r="B1525" s="12" t="s">
        <v>6938</v>
      </c>
      <c r="C1525" s="12" t="s">
        <v>6095</v>
      </c>
      <c r="D1525" s="12">
        <v>27.55</v>
      </c>
      <c r="E1525" s="12" t="s">
        <v>8368</v>
      </c>
      <c r="F1525" s="12">
        <v>10.83</v>
      </c>
      <c r="G1525" s="12" t="s">
        <v>8387</v>
      </c>
      <c r="H1525" s="12" t="s">
        <v>2382</v>
      </c>
      <c r="I1525" s="12" t="s">
        <v>2380</v>
      </c>
      <c r="J1525" s="12" t="s">
        <v>2380</v>
      </c>
      <c r="K1525" s="33">
        <v>1</v>
      </c>
      <c r="L1525" s="13" t="str">
        <f>_xlfn.XLOOKUP(A1525,'PWQ_Medical Examinations (2)'!A:A,'PWQ_Medical Examinations (2)'!I:I,"Not Found")</f>
        <v>No</v>
      </c>
      <c r="M1525" s="14">
        <v>31631</v>
      </c>
      <c r="N1525" s="15">
        <v>6746.74</v>
      </c>
      <c r="O1525" s="12" t="s">
        <v>12</v>
      </c>
      <c r="P1525" s="12" t="s">
        <v>11</v>
      </c>
      <c r="Q1525" s="12" t="s">
        <v>168</v>
      </c>
      <c r="R1525" s="12">
        <v>36</v>
      </c>
      <c r="S1525" s="12"/>
      <c r="T1525" s="12"/>
      <c r="U1525" s="12"/>
      <c r="V1525" s="12"/>
      <c r="W1525" s="12"/>
      <c r="X1525" s="12"/>
      <c r="Y1525" s="12"/>
      <c r="Z1525" s="12"/>
    </row>
    <row r="1526" spans="1:26" x14ac:dyDescent="0.35">
      <c r="A1526" s="12" t="s">
        <v>846</v>
      </c>
      <c r="B1526" s="12" t="s">
        <v>7034</v>
      </c>
      <c r="C1526" s="12" t="s">
        <v>5536</v>
      </c>
      <c r="D1526" s="12">
        <v>15.6</v>
      </c>
      <c r="E1526" s="12" t="s">
        <v>8370</v>
      </c>
      <c r="F1526" s="12">
        <v>8.6</v>
      </c>
      <c r="G1526" s="12" t="s">
        <v>8387</v>
      </c>
      <c r="H1526" s="12" t="s">
        <v>2380</v>
      </c>
      <c r="I1526" s="12" t="s">
        <v>2380</v>
      </c>
      <c r="J1526" s="12" t="s">
        <v>2380</v>
      </c>
      <c r="K1526" s="33">
        <v>0</v>
      </c>
      <c r="L1526" s="13" t="str">
        <f>_xlfn.XLOOKUP(A1526,'PWQ_Medical Examinations (2)'!A:A,'PWQ_Medical Examinations (2)'!I:I,"Not Found")</f>
        <v>No</v>
      </c>
      <c r="M1526" s="14">
        <v>25037</v>
      </c>
      <c r="N1526" s="15">
        <v>6738.84</v>
      </c>
      <c r="O1526" s="12" t="s">
        <v>12</v>
      </c>
      <c r="P1526" s="12" t="s">
        <v>16</v>
      </c>
      <c r="Q1526" s="12" t="s">
        <v>23</v>
      </c>
      <c r="R1526" s="12">
        <v>54</v>
      </c>
      <c r="S1526" s="12"/>
      <c r="T1526" s="12"/>
      <c r="U1526" s="12"/>
      <c r="V1526" s="12"/>
      <c r="W1526" s="12"/>
      <c r="X1526" s="12"/>
      <c r="Y1526" s="12"/>
      <c r="Z1526" s="12"/>
    </row>
    <row r="1527" spans="1:26" x14ac:dyDescent="0.35">
      <c r="A1527" s="12" t="s">
        <v>845</v>
      </c>
      <c r="B1527" s="12" t="s">
        <v>7874</v>
      </c>
      <c r="C1527" s="12" t="s">
        <v>6096</v>
      </c>
      <c r="D1527" s="12">
        <v>21.99</v>
      </c>
      <c r="E1527" s="12" t="s">
        <v>8369</v>
      </c>
      <c r="F1527" s="12">
        <v>11.17</v>
      </c>
      <c r="G1527" s="12" t="s">
        <v>8387</v>
      </c>
      <c r="H1527" s="12" t="s">
        <v>2380</v>
      </c>
      <c r="I1527" s="12" t="s">
        <v>2380</v>
      </c>
      <c r="J1527" s="12" t="s">
        <v>2380</v>
      </c>
      <c r="K1527" s="33">
        <v>0</v>
      </c>
      <c r="L1527" s="13" t="str">
        <f>_xlfn.XLOOKUP(A1527,'PWQ_Medical Examinations (2)'!A:A,'PWQ_Medical Examinations (2)'!I:I,"Not Found")</f>
        <v>No</v>
      </c>
      <c r="M1527" s="14">
        <v>28784</v>
      </c>
      <c r="N1527" s="15">
        <v>6737.98</v>
      </c>
      <c r="O1527" s="12" t="s">
        <v>11</v>
      </c>
      <c r="P1527" s="12" t="s">
        <v>12</v>
      </c>
      <c r="Q1527" s="12" t="s">
        <v>13</v>
      </c>
      <c r="R1527" s="12">
        <v>44</v>
      </c>
      <c r="S1527" s="12"/>
      <c r="T1527" s="12"/>
      <c r="U1527" s="12"/>
      <c r="V1527" s="12"/>
      <c r="W1527" s="12"/>
      <c r="X1527" s="12"/>
      <c r="Y1527" s="12"/>
      <c r="Z1527" s="12"/>
    </row>
    <row r="1528" spans="1:26" x14ac:dyDescent="0.35">
      <c r="A1528" s="12" t="s">
        <v>844</v>
      </c>
      <c r="B1528" s="12" t="s">
        <v>7875</v>
      </c>
      <c r="C1528" s="12" t="s">
        <v>6097</v>
      </c>
      <c r="D1528" s="12">
        <v>34.85</v>
      </c>
      <c r="E1528" s="12" t="s">
        <v>8367</v>
      </c>
      <c r="F1528" s="12">
        <v>5.75</v>
      </c>
      <c r="G1528" s="12" t="s">
        <v>8388</v>
      </c>
      <c r="H1528" s="12" t="s">
        <v>2380</v>
      </c>
      <c r="I1528" s="12" t="s">
        <v>2380</v>
      </c>
      <c r="J1528" s="12" t="s">
        <v>2380</v>
      </c>
      <c r="K1528" s="33">
        <v>0</v>
      </c>
      <c r="L1528" s="13" t="str">
        <f>_xlfn.XLOOKUP(A1528,'PWQ_Medical Examinations (2)'!A:A,'PWQ_Medical Examinations (2)'!I:I,"Not Found")</f>
        <v>No</v>
      </c>
      <c r="M1528" s="14">
        <v>34498</v>
      </c>
      <c r="N1528" s="15">
        <v>6721.37</v>
      </c>
      <c r="O1528" s="12" t="s">
        <v>11</v>
      </c>
      <c r="P1528" s="12" t="s">
        <v>16</v>
      </c>
      <c r="Q1528" s="12" t="s">
        <v>23</v>
      </c>
      <c r="R1528" s="12">
        <v>28</v>
      </c>
      <c r="S1528" s="12"/>
      <c r="T1528" s="12"/>
      <c r="U1528" s="12"/>
      <c r="V1528" s="12"/>
      <c r="W1528" s="12"/>
      <c r="X1528" s="12"/>
      <c r="Y1528" s="12"/>
      <c r="Z1528" s="12"/>
    </row>
    <row r="1529" spans="1:26" x14ac:dyDescent="0.35">
      <c r="A1529" s="12" t="s">
        <v>843</v>
      </c>
      <c r="B1529" s="12" t="s">
        <v>7876</v>
      </c>
      <c r="C1529" s="12" t="s">
        <v>6098</v>
      </c>
      <c r="D1529" s="12">
        <v>24.51</v>
      </c>
      <c r="E1529" s="12" t="s">
        <v>8368</v>
      </c>
      <c r="F1529" s="12">
        <v>4.83</v>
      </c>
      <c r="G1529" s="12" t="s">
        <v>8389</v>
      </c>
      <c r="H1529" s="12" t="s">
        <v>2382</v>
      </c>
      <c r="I1529" s="12" t="s">
        <v>2380</v>
      </c>
      <c r="J1529" s="12" t="s">
        <v>2383</v>
      </c>
      <c r="K1529" s="33">
        <v>1</v>
      </c>
      <c r="L1529" s="13" t="str">
        <f>_xlfn.XLOOKUP(A1529,'PWQ_Medical Examinations (2)'!A:A,'PWQ_Medical Examinations (2)'!I:I,"Not Found")</f>
        <v>No</v>
      </c>
      <c r="M1529" s="14">
        <v>30479</v>
      </c>
      <c r="N1529" s="15">
        <v>6710.19</v>
      </c>
      <c r="O1529" s="12" t="s">
        <v>12</v>
      </c>
      <c r="P1529" s="12" t="s">
        <v>12</v>
      </c>
      <c r="Q1529" s="12" t="s">
        <v>23</v>
      </c>
      <c r="R1529" s="12">
        <v>39</v>
      </c>
      <c r="S1529" s="12"/>
      <c r="T1529" s="12"/>
      <c r="U1529" s="12"/>
      <c r="V1529" s="12"/>
      <c r="W1529" s="12"/>
      <c r="X1529" s="12"/>
      <c r="Y1529" s="12"/>
      <c r="Z1529" s="12"/>
    </row>
    <row r="1530" spans="1:26" x14ac:dyDescent="0.35">
      <c r="A1530" s="12" t="s">
        <v>842</v>
      </c>
      <c r="B1530" s="12" t="s">
        <v>7877</v>
      </c>
      <c r="C1530" s="12" t="s">
        <v>6099</v>
      </c>
      <c r="D1530" s="12">
        <v>19.399999999999999</v>
      </c>
      <c r="E1530" s="12" t="s">
        <v>8369</v>
      </c>
      <c r="F1530" s="12">
        <v>11.93</v>
      </c>
      <c r="G1530" s="12" t="s">
        <v>8387</v>
      </c>
      <c r="H1530" s="12" t="s">
        <v>2380</v>
      </c>
      <c r="I1530" s="12" t="s">
        <v>2380</v>
      </c>
      <c r="J1530" s="12" t="s">
        <v>2380</v>
      </c>
      <c r="K1530" s="33">
        <v>0</v>
      </c>
      <c r="L1530" s="13" t="str">
        <f>_xlfn.XLOOKUP(A1530,'PWQ_Medical Examinations (2)'!A:A,'PWQ_Medical Examinations (2)'!I:I,"Not Found")</f>
        <v>No</v>
      </c>
      <c r="M1530" s="14">
        <v>26279</v>
      </c>
      <c r="N1530" s="15">
        <v>6706.47</v>
      </c>
      <c r="O1530" s="12" t="s">
        <v>11</v>
      </c>
      <c r="P1530" s="12" t="s">
        <v>16</v>
      </c>
      <c r="Q1530" s="12" t="s">
        <v>13</v>
      </c>
      <c r="R1530" s="12">
        <v>51</v>
      </c>
      <c r="S1530" s="12"/>
      <c r="T1530" s="12"/>
      <c r="U1530" s="12"/>
      <c r="V1530" s="12"/>
      <c r="W1530" s="12"/>
      <c r="X1530" s="12"/>
      <c r="Y1530" s="12"/>
      <c r="Z1530" s="12"/>
    </row>
    <row r="1531" spans="1:26" x14ac:dyDescent="0.35">
      <c r="A1531" s="12" t="s">
        <v>841</v>
      </c>
      <c r="B1531" s="12" t="s">
        <v>6808</v>
      </c>
      <c r="C1531" s="12" t="s">
        <v>5006</v>
      </c>
      <c r="D1531" s="12">
        <v>15.1</v>
      </c>
      <c r="E1531" s="12" t="s">
        <v>8370</v>
      </c>
      <c r="F1531" s="12">
        <v>8.41</v>
      </c>
      <c r="G1531" s="12" t="s">
        <v>8387</v>
      </c>
      <c r="H1531" s="12" t="s">
        <v>2380</v>
      </c>
      <c r="I1531" s="12" t="s">
        <v>2380</v>
      </c>
      <c r="J1531" s="12" t="s">
        <v>2380</v>
      </c>
      <c r="K1531" s="33">
        <v>0</v>
      </c>
      <c r="L1531" s="13" t="str">
        <f>_xlfn.XLOOKUP(A1531,'PWQ_Medical Examinations (2)'!A:A,'PWQ_Medical Examinations (2)'!I:I,"Not Found")</f>
        <v>No</v>
      </c>
      <c r="M1531" s="14">
        <v>25032</v>
      </c>
      <c r="N1531" s="15">
        <v>6700.56</v>
      </c>
      <c r="O1531" s="12" t="s">
        <v>12</v>
      </c>
      <c r="P1531" s="12" t="s">
        <v>16</v>
      </c>
      <c r="Q1531" s="12" t="s">
        <v>23</v>
      </c>
      <c r="R1531" s="12">
        <v>54</v>
      </c>
      <c r="S1531" s="12"/>
      <c r="T1531" s="12"/>
      <c r="U1531" s="12"/>
      <c r="V1531" s="12"/>
      <c r="W1531" s="12"/>
      <c r="X1531" s="12"/>
      <c r="Y1531" s="12"/>
      <c r="Z1531" s="12"/>
    </row>
    <row r="1532" spans="1:26" x14ac:dyDescent="0.35">
      <c r="A1532" s="12" t="s">
        <v>840</v>
      </c>
      <c r="B1532" s="12" t="s">
        <v>7878</v>
      </c>
      <c r="C1532" s="12" t="s">
        <v>6100</v>
      </c>
      <c r="D1532" s="12">
        <v>23.37</v>
      </c>
      <c r="E1532" s="12" t="s">
        <v>8369</v>
      </c>
      <c r="F1532" s="12">
        <v>5.59</v>
      </c>
      <c r="G1532" s="12" t="s">
        <v>8389</v>
      </c>
      <c r="H1532" s="12" t="s">
        <v>2382</v>
      </c>
      <c r="I1532" s="12" t="s">
        <v>2380</v>
      </c>
      <c r="J1532" s="12" t="s">
        <v>2380</v>
      </c>
      <c r="K1532" s="33">
        <v>0</v>
      </c>
      <c r="L1532" s="13" t="str">
        <f>_xlfn.XLOOKUP(A1532,'PWQ_Medical Examinations (2)'!A:A,'PWQ_Medical Examinations (2)'!I:I,"Not Found")</f>
        <v>No</v>
      </c>
      <c r="M1532" s="14">
        <v>31237</v>
      </c>
      <c r="N1532" s="15">
        <v>6686.43</v>
      </c>
      <c r="O1532" s="12" t="s">
        <v>11</v>
      </c>
      <c r="P1532" s="12" t="s">
        <v>12</v>
      </c>
      <c r="Q1532" s="12" t="s">
        <v>23</v>
      </c>
      <c r="R1532" s="12">
        <v>37</v>
      </c>
      <c r="S1532" s="12"/>
      <c r="T1532" s="12"/>
      <c r="U1532" s="12"/>
      <c r="V1532" s="12"/>
      <c r="W1532" s="12"/>
      <c r="X1532" s="12"/>
      <c r="Y1532" s="12"/>
      <c r="Z1532" s="12"/>
    </row>
    <row r="1533" spans="1:26" x14ac:dyDescent="0.35">
      <c r="A1533" s="12" t="s">
        <v>839</v>
      </c>
      <c r="B1533" s="12" t="s">
        <v>7879</v>
      </c>
      <c r="C1533" s="12" t="s">
        <v>6101</v>
      </c>
      <c r="D1533" s="12">
        <v>42.4</v>
      </c>
      <c r="E1533" s="12" t="s">
        <v>8367</v>
      </c>
      <c r="F1533" s="12">
        <v>4.0599999999999996</v>
      </c>
      <c r="G1533" s="12" t="s">
        <v>8389</v>
      </c>
      <c r="H1533" s="12" t="s">
        <v>2380</v>
      </c>
      <c r="I1533" s="12" t="s">
        <v>2380</v>
      </c>
      <c r="J1533" s="12" t="s">
        <v>2380</v>
      </c>
      <c r="K1533" s="33">
        <v>0</v>
      </c>
      <c r="L1533" s="13" t="str">
        <f>_xlfn.XLOOKUP(A1533,'PWQ_Medical Examinations (2)'!A:A,'PWQ_Medical Examinations (2)'!I:I,"Not Found")</f>
        <v>No</v>
      </c>
      <c r="M1533" s="14">
        <v>32801</v>
      </c>
      <c r="N1533" s="15">
        <v>6666.24</v>
      </c>
      <c r="O1533" s="12" t="s">
        <v>12</v>
      </c>
      <c r="P1533" s="12" t="s">
        <v>16</v>
      </c>
      <c r="Q1533" s="12" t="s">
        <v>42</v>
      </c>
      <c r="R1533" s="12">
        <v>33</v>
      </c>
      <c r="S1533" s="12"/>
      <c r="T1533" s="12"/>
      <c r="U1533" s="12"/>
      <c r="V1533" s="12"/>
      <c r="W1533" s="12"/>
      <c r="X1533" s="12"/>
      <c r="Y1533" s="12"/>
      <c r="Z1533" s="12"/>
    </row>
    <row r="1534" spans="1:26" x14ac:dyDescent="0.35">
      <c r="A1534" s="12" t="s">
        <v>838</v>
      </c>
      <c r="B1534" s="12" t="s">
        <v>7076</v>
      </c>
      <c r="C1534" s="12" t="s">
        <v>6102</v>
      </c>
      <c r="D1534" s="12">
        <v>28.405000000000001</v>
      </c>
      <c r="E1534" s="12" t="s">
        <v>8368</v>
      </c>
      <c r="F1534" s="12">
        <v>7.02</v>
      </c>
      <c r="G1534" s="12" t="s">
        <v>8387</v>
      </c>
      <c r="H1534" s="12" t="s">
        <v>2382</v>
      </c>
      <c r="I1534" s="12" t="s">
        <v>2380</v>
      </c>
      <c r="J1534" s="12" t="s">
        <v>2380</v>
      </c>
      <c r="K1534" s="33">
        <v>0</v>
      </c>
      <c r="L1534" s="13" t="str">
        <f>_xlfn.XLOOKUP(A1534,'PWQ_Medical Examinations (2)'!A:A,'PWQ_Medical Examinations (2)'!I:I,"Not Found")</f>
        <v>No</v>
      </c>
      <c r="M1534" s="14">
        <v>29846</v>
      </c>
      <c r="N1534" s="15">
        <v>6664.69</v>
      </c>
      <c r="O1534" s="12" t="s">
        <v>12</v>
      </c>
      <c r="P1534" s="12" t="s">
        <v>16</v>
      </c>
      <c r="Q1534" s="12" t="s">
        <v>23</v>
      </c>
      <c r="R1534" s="12">
        <v>41</v>
      </c>
      <c r="S1534" s="12"/>
      <c r="T1534" s="12"/>
      <c r="U1534" s="12"/>
      <c r="V1534" s="12"/>
      <c r="W1534" s="12"/>
      <c r="X1534" s="12"/>
      <c r="Y1534" s="12"/>
      <c r="Z1534" s="12"/>
    </row>
    <row r="1535" spans="1:26" x14ac:dyDescent="0.35">
      <c r="A1535" s="12" t="s">
        <v>837</v>
      </c>
      <c r="B1535" s="12" t="s">
        <v>6813</v>
      </c>
      <c r="C1535" s="12" t="s">
        <v>6103</v>
      </c>
      <c r="D1535" s="12">
        <v>23.4</v>
      </c>
      <c r="E1535" s="12" t="s">
        <v>8369</v>
      </c>
      <c r="F1535" s="12">
        <v>4.47</v>
      </c>
      <c r="G1535" s="12" t="s">
        <v>8389</v>
      </c>
      <c r="H1535" s="12" t="s">
        <v>2380</v>
      </c>
      <c r="I1535" s="12" t="s">
        <v>2380</v>
      </c>
      <c r="J1535" s="12" t="s">
        <v>2380</v>
      </c>
      <c r="K1535" s="33">
        <v>0</v>
      </c>
      <c r="L1535" s="13" t="str">
        <f>_xlfn.XLOOKUP(A1535,'PWQ_Medical Examinations (2)'!A:A,'PWQ_Medical Examinations (2)'!I:I,"Not Found")</f>
        <v>No</v>
      </c>
      <c r="M1535" s="14">
        <v>30221</v>
      </c>
      <c r="N1535" s="15">
        <v>6664.32</v>
      </c>
      <c r="O1535" s="12" t="s">
        <v>11</v>
      </c>
      <c r="P1535" s="12" t="s">
        <v>11</v>
      </c>
      <c r="Q1535" s="12" t="s">
        <v>13</v>
      </c>
      <c r="R1535" s="12">
        <v>40</v>
      </c>
      <c r="S1535" s="12"/>
      <c r="T1535" s="12"/>
      <c r="U1535" s="12"/>
      <c r="V1535" s="12"/>
      <c r="W1535" s="12"/>
      <c r="X1535" s="12"/>
      <c r="Y1535" s="12"/>
      <c r="Z1535" s="12"/>
    </row>
    <row r="1536" spans="1:26" x14ac:dyDescent="0.35">
      <c r="A1536" s="12" t="s">
        <v>836</v>
      </c>
      <c r="B1536" s="12" t="s">
        <v>6755</v>
      </c>
      <c r="C1536" s="12" t="s">
        <v>6104</v>
      </c>
      <c r="D1536" s="12">
        <v>33.44</v>
      </c>
      <c r="E1536" s="12" t="s">
        <v>8367</v>
      </c>
      <c r="F1536" s="12">
        <v>4.54</v>
      </c>
      <c r="G1536" s="12" t="s">
        <v>8389</v>
      </c>
      <c r="H1536" s="12" t="s">
        <v>2380</v>
      </c>
      <c r="I1536" s="12" t="s">
        <v>2380</v>
      </c>
      <c r="J1536" s="12" t="s">
        <v>2380</v>
      </c>
      <c r="K1536" s="33">
        <v>0</v>
      </c>
      <c r="L1536" s="13" t="str">
        <f>_xlfn.XLOOKUP(A1536,'PWQ_Medical Examinations (2)'!A:A,'PWQ_Medical Examinations (2)'!I:I,"Not Found")</f>
        <v>No</v>
      </c>
      <c r="M1536" s="14">
        <v>32831</v>
      </c>
      <c r="N1536" s="15">
        <v>6653.79</v>
      </c>
      <c r="O1536" s="12" t="s">
        <v>11</v>
      </c>
      <c r="P1536" s="12" t="s">
        <v>16</v>
      </c>
      <c r="Q1536" s="12" t="s">
        <v>13</v>
      </c>
      <c r="R1536" s="12">
        <v>33</v>
      </c>
      <c r="S1536" s="12"/>
      <c r="T1536" s="12"/>
      <c r="U1536" s="12"/>
      <c r="V1536" s="12"/>
      <c r="W1536" s="12"/>
      <c r="X1536" s="12"/>
      <c r="Y1536" s="12"/>
      <c r="Z1536" s="12"/>
    </row>
    <row r="1537" spans="1:26" x14ac:dyDescent="0.35">
      <c r="A1537" s="12" t="s">
        <v>835</v>
      </c>
      <c r="B1537" s="12" t="s">
        <v>6777</v>
      </c>
      <c r="C1537" s="12" t="s">
        <v>6105</v>
      </c>
      <c r="D1537" s="12">
        <v>21.12</v>
      </c>
      <c r="E1537" s="12" t="s">
        <v>8369</v>
      </c>
      <c r="F1537" s="12">
        <v>4.99</v>
      </c>
      <c r="G1537" s="12" t="s">
        <v>8389</v>
      </c>
      <c r="H1537" s="12" t="s">
        <v>2380</v>
      </c>
      <c r="I1537" s="12" t="s">
        <v>2380</v>
      </c>
      <c r="J1537" s="12" t="s">
        <v>2380</v>
      </c>
      <c r="K1537" s="33">
        <v>1</v>
      </c>
      <c r="L1537" s="13" t="str">
        <f>_xlfn.XLOOKUP(A1537,'PWQ_Medical Examinations (2)'!A:A,'PWQ_Medical Examinations (2)'!I:I,"Not Found")</f>
        <v>No</v>
      </c>
      <c r="M1537" s="14">
        <v>30864</v>
      </c>
      <c r="N1537" s="15">
        <v>6652.53</v>
      </c>
      <c r="O1537" s="12" t="s">
        <v>12</v>
      </c>
      <c r="P1537" s="12" t="s">
        <v>11</v>
      </c>
      <c r="Q1537" s="12" t="s">
        <v>13</v>
      </c>
      <c r="R1537" s="12">
        <v>38</v>
      </c>
      <c r="S1537" s="12"/>
      <c r="T1537" s="12"/>
      <c r="U1537" s="12"/>
      <c r="V1537" s="12"/>
      <c r="W1537" s="12"/>
      <c r="X1537" s="12"/>
      <c r="Y1537" s="12"/>
      <c r="Z1537" s="12"/>
    </row>
    <row r="1538" spans="1:26" x14ac:dyDescent="0.35">
      <c r="A1538" s="12" t="s">
        <v>834</v>
      </c>
      <c r="B1538" s="12" t="s">
        <v>7880</v>
      </c>
      <c r="C1538" s="12" t="s">
        <v>6106</v>
      </c>
      <c r="D1538" s="12">
        <v>18.48</v>
      </c>
      <c r="E1538" s="12" t="s">
        <v>8369</v>
      </c>
      <c r="F1538" s="12">
        <v>10.84</v>
      </c>
      <c r="G1538" s="12" t="s">
        <v>8387</v>
      </c>
      <c r="H1538" s="12" t="s">
        <v>2382</v>
      </c>
      <c r="I1538" s="12" t="s">
        <v>2380</v>
      </c>
      <c r="J1538" s="12" t="s">
        <v>2380</v>
      </c>
      <c r="K1538" s="33">
        <v>2</v>
      </c>
      <c r="L1538" s="13" t="str">
        <f>_xlfn.XLOOKUP(A1538,'PWQ_Medical Examinations (2)'!A:A,'PWQ_Medical Examinations (2)'!I:I,"Not Found")</f>
        <v>No</v>
      </c>
      <c r="M1538" s="14">
        <v>25880</v>
      </c>
      <c r="N1538" s="15">
        <v>6651.26</v>
      </c>
      <c r="O1538" s="12" t="s">
        <v>11</v>
      </c>
      <c r="P1538" s="12" t="s">
        <v>12</v>
      </c>
      <c r="Q1538" s="12" t="s">
        <v>13</v>
      </c>
      <c r="R1538" s="12">
        <v>52</v>
      </c>
      <c r="S1538" s="12"/>
      <c r="T1538" s="12"/>
      <c r="U1538" s="12"/>
      <c r="V1538" s="12"/>
      <c r="W1538" s="12"/>
      <c r="X1538" s="12"/>
      <c r="Y1538" s="12"/>
      <c r="Z1538" s="12"/>
    </row>
    <row r="1539" spans="1:26" x14ac:dyDescent="0.35">
      <c r="A1539" s="12" t="s">
        <v>833</v>
      </c>
      <c r="B1539" s="12" t="s">
        <v>6933</v>
      </c>
      <c r="C1539" s="12" t="s">
        <v>6107</v>
      </c>
      <c r="D1539" s="12">
        <v>16.815000000000001</v>
      </c>
      <c r="E1539" s="12" t="s">
        <v>8370</v>
      </c>
      <c r="F1539" s="12">
        <v>5.63</v>
      </c>
      <c r="G1539" s="12" t="s">
        <v>8389</v>
      </c>
      <c r="H1539" s="12" t="s">
        <v>2380</v>
      </c>
      <c r="I1539" s="12" t="s">
        <v>2380</v>
      </c>
      <c r="J1539" s="12" t="s">
        <v>2380</v>
      </c>
      <c r="K1539" s="33">
        <v>1</v>
      </c>
      <c r="L1539" s="13" t="str">
        <f>_xlfn.XLOOKUP(A1539,'PWQ_Medical Examinations (2)'!A:A,'PWQ_Medical Examinations (2)'!I:I,"Not Found")</f>
        <v>No</v>
      </c>
      <c r="M1539" s="14">
        <v>31024</v>
      </c>
      <c r="N1539" s="15">
        <v>6640.54</v>
      </c>
      <c r="O1539" s="12" t="s">
        <v>11</v>
      </c>
      <c r="P1539" s="12" t="s">
        <v>12</v>
      </c>
      <c r="Q1539" s="12" t="s">
        <v>166</v>
      </c>
      <c r="R1539" s="12">
        <v>38</v>
      </c>
      <c r="S1539" s="12"/>
      <c r="T1539" s="12"/>
      <c r="U1539" s="12"/>
      <c r="V1539" s="12"/>
      <c r="W1539" s="12"/>
      <c r="X1539" s="12"/>
      <c r="Y1539" s="12"/>
      <c r="Z1539" s="12"/>
    </row>
    <row r="1540" spans="1:26" x14ac:dyDescent="0.35">
      <c r="A1540" s="12" t="s">
        <v>832</v>
      </c>
      <c r="B1540" s="12" t="s">
        <v>7881</v>
      </c>
      <c r="C1540" s="12" t="s">
        <v>6108</v>
      </c>
      <c r="D1540" s="12">
        <v>26.72</v>
      </c>
      <c r="E1540" s="12" t="s">
        <v>8368</v>
      </c>
      <c r="F1540" s="12">
        <v>4.1399999999999997</v>
      </c>
      <c r="G1540" s="12" t="s">
        <v>8389</v>
      </c>
      <c r="H1540" s="12" t="s">
        <v>2380</v>
      </c>
      <c r="I1540" s="12" t="s">
        <v>2380</v>
      </c>
      <c r="J1540" s="12" t="s">
        <v>2380</v>
      </c>
      <c r="K1540" s="33">
        <v>0</v>
      </c>
      <c r="L1540" s="13" t="str">
        <f>_xlfn.XLOOKUP(A1540,'PWQ_Medical Examinations (2)'!A:A,'PWQ_Medical Examinations (2)'!I:I,"Not Found")</f>
        <v>No</v>
      </c>
      <c r="M1540" s="14">
        <v>33030</v>
      </c>
      <c r="N1540" s="15">
        <v>6639.3</v>
      </c>
      <c r="O1540" s="12" t="s">
        <v>11</v>
      </c>
      <c r="P1540" s="12" t="s">
        <v>11</v>
      </c>
      <c r="Q1540" s="12" t="s">
        <v>300</v>
      </c>
      <c r="R1540" s="12">
        <v>33</v>
      </c>
      <c r="S1540" s="12"/>
      <c r="T1540" s="12"/>
      <c r="U1540" s="12"/>
      <c r="V1540" s="12"/>
      <c r="W1540" s="12"/>
      <c r="X1540" s="12"/>
      <c r="Y1540" s="12"/>
      <c r="Z1540" s="12"/>
    </row>
    <row r="1541" spans="1:26" x14ac:dyDescent="0.35">
      <c r="A1541" s="12" t="s">
        <v>831</v>
      </c>
      <c r="B1541" s="12" t="s">
        <v>7882</v>
      </c>
      <c r="C1541" s="12" t="s">
        <v>6109</v>
      </c>
      <c r="D1541" s="12">
        <v>41.42</v>
      </c>
      <c r="E1541" s="12" t="s">
        <v>8367</v>
      </c>
      <c r="F1541" s="12">
        <v>5.17</v>
      </c>
      <c r="G1541" s="12" t="s">
        <v>8389</v>
      </c>
      <c r="H1541" s="12" t="s">
        <v>2380</v>
      </c>
      <c r="I1541" s="12" t="s">
        <v>2380</v>
      </c>
      <c r="J1541" s="12" t="s">
        <v>2383</v>
      </c>
      <c r="K1541" s="33">
        <v>1</v>
      </c>
      <c r="L1541" s="13" t="str">
        <f>_xlfn.XLOOKUP(A1541,'PWQ_Medical Examinations (2)'!A:A,'PWQ_Medical Examinations (2)'!I:I,"Not Found")</f>
        <v>No</v>
      </c>
      <c r="M1541" s="14">
        <v>37868</v>
      </c>
      <c r="N1541" s="15">
        <v>6638.16</v>
      </c>
      <c r="O1541" s="12" t="s">
        <v>11</v>
      </c>
      <c r="P1541" s="12" t="s">
        <v>16</v>
      </c>
      <c r="Q1541" s="12" t="s">
        <v>23</v>
      </c>
      <c r="R1541" s="12">
        <v>19</v>
      </c>
      <c r="S1541" s="12"/>
      <c r="T1541" s="12"/>
      <c r="U1541" s="12"/>
      <c r="V1541" s="12"/>
      <c r="W1541" s="12"/>
      <c r="X1541" s="12"/>
      <c r="Y1541" s="12"/>
      <c r="Z1541" s="12"/>
    </row>
    <row r="1542" spans="1:26" x14ac:dyDescent="0.35">
      <c r="A1542" s="12" t="s">
        <v>830</v>
      </c>
      <c r="B1542" s="12" t="s">
        <v>7883</v>
      </c>
      <c r="C1542" s="12" t="s">
        <v>6110</v>
      </c>
      <c r="D1542" s="12">
        <v>20.69</v>
      </c>
      <c r="E1542" s="12" t="s">
        <v>8369</v>
      </c>
      <c r="F1542" s="12">
        <v>6.93</v>
      </c>
      <c r="G1542" s="12" t="s">
        <v>8387</v>
      </c>
      <c r="H1542" s="12" t="s">
        <v>2380</v>
      </c>
      <c r="I1542" s="12" t="s">
        <v>2380</v>
      </c>
      <c r="J1542" s="12" t="s">
        <v>2380</v>
      </c>
      <c r="K1542" s="33">
        <v>2</v>
      </c>
      <c r="L1542" s="13" t="str">
        <f>_xlfn.XLOOKUP(A1542,'PWQ_Medical Examinations (2)'!A:A,'PWQ_Medical Examinations (2)'!I:I,"Not Found")</f>
        <v>No</v>
      </c>
      <c r="M1542" s="14">
        <v>26905</v>
      </c>
      <c r="N1542" s="15">
        <v>6630.31</v>
      </c>
      <c r="O1542" s="12" t="s">
        <v>11</v>
      </c>
      <c r="P1542" s="12" t="s">
        <v>16</v>
      </c>
      <c r="Q1542" s="12" t="s">
        <v>13</v>
      </c>
      <c r="R1542" s="12">
        <v>49</v>
      </c>
      <c r="S1542" s="12"/>
      <c r="T1542" s="12"/>
      <c r="U1542" s="12"/>
      <c r="V1542" s="12"/>
      <c r="W1542" s="12"/>
      <c r="X1542" s="12"/>
      <c r="Y1542" s="12"/>
      <c r="Z1542" s="12"/>
    </row>
    <row r="1543" spans="1:26" x14ac:dyDescent="0.35">
      <c r="A1543" s="12" t="s">
        <v>829</v>
      </c>
      <c r="B1543" s="12" t="s">
        <v>7884</v>
      </c>
      <c r="C1543" s="12" t="s">
        <v>6111</v>
      </c>
      <c r="D1543" s="12">
        <v>41.23</v>
      </c>
      <c r="E1543" s="12" t="s">
        <v>8367</v>
      </c>
      <c r="F1543" s="12">
        <v>4.24</v>
      </c>
      <c r="G1543" s="12" t="s">
        <v>8389</v>
      </c>
      <c r="H1543" s="12" t="s">
        <v>2380</v>
      </c>
      <c r="I1543" s="12" t="s">
        <v>2380</v>
      </c>
      <c r="J1543" s="12" t="s">
        <v>2380</v>
      </c>
      <c r="K1543" s="33">
        <v>0</v>
      </c>
      <c r="L1543" s="13" t="str">
        <f>_xlfn.XLOOKUP(A1543,'PWQ_Medical Examinations (2)'!A:A,'PWQ_Medical Examinations (2)'!I:I,"Not Found")</f>
        <v>No</v>
      </c>
      <c r="M1543" s="14">
        <v>30191</v>
      </c>
      <c r="N1543" s="15">
        <v>6610.11</v>
      </c>
      <c r="O1543" s="12" t="s">
        <v>12</v>
      </c>
      <c r="P1543" s="12" t="s">
        <v>11</v>
      </c>
      <c r="Q1543" s="12" t="s">
        <v>164</v>
      </c>
      <c r="R1543" s="12">
        <v>40</v>
      </c>
      <c r="S1543" s="12"/>
      <c r="T1543" s="12"/>
      <c r="U1543" s="12"/>
      <c r="V1543" s="12"/>
      <c r="W1543" s="12"/>
      <c r="X1543" s="12"/>
      <c r="Y1543" s="12"/>
      <c r="Z1543" s="12"/>
    </row>
    <row r="1544" spans="1:26" x14ac:dyDescent="0.35">
      <c r="A1544" s="12" t="s">
        <v>828</v>
      </c>
      <c r="B1544" s="12" t="s">
        <v>6777</v>
      </c>
      <c r="C1544" s="12" t="s">
        <v>6112</v>
      </c>
      <c r="D1544" s="12">
        <v>29.9</v>
      </c>
      <c r="E1544" s="12" t="s">
        <v>8368</v>
      </c>
      <c r="F1544" s="12">
        <v>5.91</v>
      </c>
      <c r="G1544" s="12" t="s">
        <v>8388</v>
      </c>
      <c r="H1544" s="12" t="s">
        <v>2380</v>
      </c>
      <c r="I1544" s="12" t="s">
        <v>2380</v>
      </c>
      <c r="J1544" s="12" t="s">
        <v>2380</v>
      </c>
      <c r="K1544" s="33">
        <v>0</v>
      </c>
      <c r="L1544" s="13" t="str">
        <f>_xlfn.XLOOKUP(A1544,'PWQ_Medical Examinations (2)'!A:A,'PWQ_Medical Examinations (2)'!I:I,"Not Found")</f>
        <v>No</v>
      </c>
      <c r="M1544" s="14">
        <v>30262</v>
      </c>
      <c r="N1544" s="15">
        <v>6600.36</v>
      </c>
      <c r="O1544" s="12" t="s">
        <v>11</v>
      </c>
      <c r="P1544" s="12" t="s">
        <v>12</v>
      </c>
      <c r="Q1544" s="12" t="s">
        <v>42</v>
      </c>
      <c r="R1544" s="12">
        <v>40</v>
      </c>
      <c r="S1544" s="12"/>
      <c r="T1544" s="12"/>
      <c r="U1544" s="12"/>
      <c r="V1544" s="12"/>
      <c r="W1544" s="12"/>
      <c r="X1544" s="12"/>
      <c r="Y1544" s="12"/>
      <c r="Z1544" s="12"/>
    </row>
    <row r="1545" spans="1:26" x14ac:dyDescent="0.35">
      <c r="A1545" s="12" t="s">
        <v>827</v>
      </c>
      <c r="B1545" s="12" t="s">
        <v>7885</v>
      </c>
      <c r="C1545" s="12" t="s">
        <v>6113</v>
      </c>
      <c r="D1545" s="12">
        <v>34.104999999999997</v>
      </c>
      <c r="E1545" s="12" t="s">
        <v>8367</v>
      </c>
      <c r="F1545" s="12">
        <v>5.93</v>
      </c>
      <c r="G1545" s="12" t="s">
        <v>8388</v>
      </c>
      <c r="H1545" s="12" t="s">
        <v>2380</v>
      </c>
      <c r="I1545" s="12" t="s">
        <v>2380</v>
      </c>
      <c r="J1545" s="12" t="s">
        <v>2380</v>
      </c>
      <c r="K1545" s="33">
        <v>0</v>
      </c>
      <c r="L1545" s="13" t="str">
        <f>_xlfn.XLOOKUP(A1545,'PWQ_Medical Examinations (2)'!A:A,'PWQ_Medical Examinations (2)'!I:I,"Not Found")</f>
        <v>No</v>
      </c>
      <c r="M1545" s="14">
        <v>30314</v>
      </c>
      <c r="N1545" s="15">
        <v>6600.21</v>
      </c>
      <c r="O1545" s="12" t="s">
        <v>12</v>
      </c>
      <c r="P1545" s="12" t="s">
        <v>11</v>
      </c>
      <c r="Q1545" s="12" t="s">
        <v>168</v>
      </c>
      <c r="R1545" s="12">
        <v>40</v>
      </c>
      <c r="S1545" s="12"/>
      <c r="T1545" s="12"/>
      <c r="U1545" s="12"/>
      <c r="V1545" s="12"/>
      <c r="W1545" s="12"/>
      <c r="X1545" s="12"/>
      <c r="Y1545" s="12"/>
      <c r="Z1545" s="12"/>
    </row>
    <row r="1546" spans="1:26" x14ac:dyDescent="0.35">
      <c r="A1546" s="12" t="s">
        <v>826</v>
      </c>
      <c r="B1546" s="12" t="s">
        <v>7886</v>
      </c>
      <c r="C1546" s="12" t="s">
        <v>6114</v>
      </c>
      <c r="D1546" s="12">
        <v>24.97</v>
      </c>
      <c r="E1546" s="12" t="s">
        <v>8368</v>
      </c>
      <c r="F1546" s="12">
        <v>5.66</v>
      </c>
      <c r="G1546" s="12" t="s">
        <v>8389</v>
      </c>
      <c r="H1546" s="12" t="s">
        <v>2380</v>
      </c>
      <c r="I1546" s="12" t="s">
        <v>2380</v>
      </c>
      <c r="J1546" s="12" t="s">
        <v>2380</v>
      </c>
      <c r="K1546" s="33">
        <v>0</v>
      </c>
      <c r="L1546" s="13" t="str">
        <f>_xlfn.XLOOKUP(A1546,'PWQ_Medical Examinations (2)'!A:A,'PWQ_Medical Examinations (2)'!I:I,"Not Found")</f>
        <v>No</v>
      </c>
      <c r="M1546" s="14">
        <v>30277</v>
      </c>
      <c r="N1546" s="15">
        <v>6593.51</v>
      </c>
      <c r="O1546" s="12" t="s">
        <v>11</v>
      </c>
      <c r="P1546" s="12" t="s">
        <v>16</v>
      </c>
      <c r="Q1546" s="12" t="s">
        <v>13</v>
      </c>
      <c r="R1546" s="12">
        <v>40</v>
      </c>
      <c r="S1546" s="12"/>
      <c r="T1546" s="12"/>
      <c r="U1546" s="12"/>
      <c r="V1546" s="12"/>
      <c r="W1546" s="12"/>
      <c r="X1546" s="12"/>
      <c r="Y1546" s="12"/>
      <c r="Z1546" s="12"/>
    </row>
    <row r="1547" spans="1:26" x14ac:dyDescent="0.35">
      <c r="A1547" s="12" t="s">
        <v>825</v>
      </c>
      <c r="B1547" s="12" t="s">
        <v>7077</v>
      </c>
      <c r="C1547" s="12" t="s">
        <v>6115</v>
      </c>
      <c r="D1547" s="12">
        <v>34.799999999999997</v>
      </c>
      <c r="E1547" s="12" t="s">
        <v>8367</v>
      </c>
      <c r="F1547" s="12">
        <v>4.1900000000000004</v>
      </c>
      <c r="G1547" s="12" t="s">
        <v>8389</v>
      </c>
      <c r="H1547" s="12" t="s">
        <v>2380</v>
      </c>
      <c r="I1547" s="12" t="s">
        <v>2380</v>
      </c>
      <c r="J1547" s="12" t="s">
        <v>2380</v>
      </c>
      <c r="K1547" s="33">
        <v>1</v>
      </c>
      <c r="L1547" s="13" t="str">
        <f>_xlfn.XLOOKUP(A1547,'PWQ_Medical Examinations (2)'!A:A,'PWQ_Medical Examinations (2)'!I:I,"Not Found")</f>
        <v>No</v>
      </c>
      <c r="M1547" s="14">
        <v>30960</v>
      </c>
      <c r="N1547" s="15">
        <v>6571.54</v>
      </c>
      <c r="O1547" s="12" t="s">
        <v>11</v>
      </c>
      <c r="P1547" s="12" t="s">
        <v>12</v>
      </c>
      <c r="Q1547" s="12" t="s">
        <v>42</v>
      </c>
      <c r="R1547" s="12">
        <v>38</v>
      </c>
      <c r="S1547" s="12"/>
      <c r="T1547" s="12"/>
      <c r="U1547" s="12"/>
      <c r="V1547" s="12"/>
      <c r="W1547" s="12"/>
      <c r="X1547" s="12"/>
      <c r="Y1547" s="12"/>
      <c r="Z1547" s="12"/>
    </row>
    <row r="1548" spans="1:26" x14ac:dyDescent="0.35">
      <c r="A1548" s="12" t="s">
        <v>824</v>
      </c>
      <c r="B1548" s="12" t="s">
        <v>7887</v>
      </c>
      <c r="C1548" s="12" t="s">
        <v>6116</v>
      </c>
      <c r="D1548" s="12">
        <v>32.965000000000003</v>
      </c>
      <c r="E1548" s="12" t="s">
        <v>8367</v>
      </c>
      <c r="F1548" s="12">
        <v>9.2100000000000009</v>
      </c>
      <c r="G1548" s="12" t="s">
        <v>8387</v>
      </c>
      <c r="H1548" s="12" t="s">
        <v>2382</v>
      </c>
      <c r="I1548" s="12" t="s">
        <v>2380</v>
      </c>
      <c r="J1548" s="12" t="s">
        <v>2380</v>
      </c>
      <c r="K1548" s="33">
        <v>0</v>
      </c>
      <c r="L1548" s="13" t="str">
        <f>_xlfn.XLOOKUP(A1548,'PWQ_Medical Examinations (2)'!A:A,'PWQ_Medical Examinations (2)'!I:I,"Not Found")</f>
        <v>No</v>
      </c>
      <c r="M1548" s="14">
        <v>29787</v>
      </c>
      <c r="N1548" s="15">
        <v>6571.02</v>
      </c>
      <c r="O1548" s="12" t="s">
        <v>11</v>
      </c>
      <c r="P1548" s="12" t="s">
        <v>16</v>
      </c>
      <c r="Q1548" s="12" t="s">
        <v>23</v>
      </c>
      <c r="R1548" s="12">
        <v>41</v>
      </c>
      <c r="S1548" s="12"/>
      <c r="T1548" s="12"/>
      <c r="U1548" s="12"/>
      <c r="V1548" s="12"/>
      <c r="W1548" s="12"/>
      <c r="X1548" s="12"/>
      <c r="Y1548" s="12"/>
      <c r="Z1548" s="12"/>
    </row>
    <row r="1549" spans="1:26" x14ac:dyDescent="0.35">
      <c r="A1549" s="12" t="s">
        <v>823</v>
      </c>
      <c r="B1549" s="12" t="s">
        <v>7888</v>
      </c>
      <c r="C1549" s="12" t="s">
        <v>6117</v>
      </c>
      <c r="D1549" s="12">
        <v>27.265000000000001</v>
      </c>
      <c r="E1549" s="12" t="s">
        <v>8368</v>
      </c>
      <c r="F1549" s="12">
        <v>5.51</v>
      </c>
      <c r="G1549" s="12" t="s">
        <v>8389</v>
      </c>
      <c r="H1549" s="12" t="s">
        <v>2380</v>
      </c>
      <c r="I1549" s="12" t="s">
        <v>2380</v>
      </c>
      <c r="J1549" s="12" t="s">
        <v>2380</v>
      </c>
      <c r="K1549" s="33">
        <v>1</v>
      </c>
      <c r="L1549" s="13" t="str">
        <f>_xlfn.XLOOKUP(A1549,'PWQ_Medical Examinations (2)'!A:A,'PWQ_Medical Examinations (2)'!I:I,"Not Found")</f>
        <v>No</v>
      </c>
      <c r="M1549" s="14">
        <v>30945</v>
      </c>
      <c r="N1549" s="15">
        <v>6555.07</v>
      </c>
      <c r="O1549" s="12" t="s">
        <v>11</v>
      </c>
      <c r="P1549" s="12" t="s">
        <v>11</v>
      </c>
      <c r="Q1549" s="12" t="s">
        <v>247</v>
      </c>
      <c r="R1549" s="12">
        <v>38</v>
      </c>
      <c r="S1549" s="12"/>
      <c r="T1549" s="12"/>
      <c r="U1549" s="12"/>
      <c r="V1549" s="12"/>
      <c r="W1549" s="12"/>
      <c r="X1549" s="12"/>
      <c r="Y1549" s="12"/>
      <c r="Z1549" s="12"/>
    </row>
    <row r="1550" spans="1:26" x14ac:dyDescent="0.35">
      <c r="A1550" s="12" t="s">
        <v>822</v>
      </c>
      <c r="B1550" s="12" t="s">
        <v>7889</v>
      </c>
      <c r="C1550" s="12" t="s">
        <v>6118</v>
      </c>
      <c r="D1550" s="12">
        <v>17.059999999999999</v>
      </c>
      <c r="E1550" s="12" t="s">
        <v>8370</v>
      </c>
      <c r="F1550" s="12">
        <v>8.5</v>
      </c>
      <c r="G1550" s="12" t="s">
        <v>8387</v>
      </c>
      <c r="H1550" s="12" t="s">
        <v>2380</v>
      </c>
      <c r="I1550" s="12" t="s">
        <v>2380</v>
      </c>
      <c r="J1550" s="12" t="s">
        <v>2380</v>
      </c>
      <c r="K1550" s="33">
        <v>0</v>
      </c>
      <c r="L1550" s="13" t="str">
        <f>_xlfn.XLOOKUP(A1550,'PWQ_Medical Examinations (2)'!A:A,'PWQ_Medical Examinations (2)'!I:I,"Not Found")</f>
        <v>No</v>
      </c>
      <c r="M1550" s="14">
        <v>25183</v>
      </c>
      <c r="N1550" s="15">
        <v>6552.01</v>
      </c>
      <c r="O1550" s="12" t="s">
        <v>12</v>
      </c>
      <c r="P1550" s="12" t="s">
        <v>11</v>
      </c>
      <c r="Q1550" s="12" t="s">
        <v>13</v>
      </c>
      <c r="R1550" s="12">
        <v>54</v>
      </c>
      <c r="S1550" s="12"/>
      <c r="T1550" s="12"/>
      <c r="U1550" s="12"/>
      <c r="V1550" s="12"/>
      <c r="W1550" s="12"/>
      <c r="X1550" s="12"/>
      <c r="Y1550" s="12"/>
      <c r="Z1550" s="12"/>
    </row>
    <row r="1551" spans="1:26" x14ac:dyDescent="0.35">
      <c r="A1551" s="12" t="s">
        <v>821</v>
      </c>
      <c r="B1551" s="12" t="s">
        <v>6757</v>
      </c>
      <c r="C1551" s="12" t="s">
        <v>6119</v>
      </c>
      <c r="D1551" s="12">
        <v>36.29</v>
      </c>
      <c r="E1551" s="12" t="s">
        <v>8367</v>
      </c>
      <c r="F1551" s="12">
        <v>6.23</v>
      </c>
      <c r="G1551" s="12" t="s">
        <v>8388</v>
      </c>
      <c r="H1551" s="12" t="s">
        <v>2380</v>
      </c>
      <c r="I1551" s="12" t="s">
        <v>2380</v>
      </c>
      <c r="J1551" s="12" t="s">
        <v>2380</v>
      </c>
      <c r="K1551" s="33">
        <v>0</v>
      </c>
      <c r="L1551" s="13" t="str">
        <f>_xlfn.XLOOKUP(A1551,'PWQ_Medical Examinations (2)'!A:A,'PWQ_Medical Examinations (2)'!I:I,"Not Found")</f>
        <v>No</v>
      </c>
      <c r="M1551" s="14">
        <v>32726</v>
      </c>
      <c r="N1551" s="15">
        <v>6551.75</v>
      </c>
      <c r="O1551" s="12" t="s">
        <v>11</v>
      </c>
      <c r="P1551" s="12" t="s">
        <v>11</v>
      </c>
      <c r="Q1551" s="12" t="s">
        <v>247</v>
      </c>
      <c r="R1551" s="12">
        <v>33</v>
      </c>
      <c r="S1551" s="12"/>
      <c r="T1551" s="12"/>
      <c r="U1551" s="12"/>
      <c r="V1551" s="12"/>
      <c r="W1551" s="12"/>
      <c r="X1551" s="12"/>
      <c r="Y1551" s="12"/>
      <c r="Z1551" s="12"/>
    </row>
    <row r="1552" spans="1:26" x14ac:dyDescent="0.35">
      <c r="A1552" s="12" t="s">
        <v>820</v>
      </c>
      <c r="B1552" s="12" t="s">
        <v>7890</v>
      </c>
      <c r="C1552" s="12" t="s">
        <v>6120</v>
      </c>
      <c r="D1552" s="12">
        <v>28.594999999999999</v>
      </c>
      <c r="E1552" s="12" t="s">
        <v>8368</v>
      </c>
      <c r="F1552" s="12">
        <v>8.5299999999999994</v>
      </c>
      <c r="G1552" s="12" t="s">
        <v>8387</v>
      </c>
      <c r="H1552" s="12" t="s">
        <v>2382</v>
      </c>
      <c r="I1552" s="12" t="s">
        <v>2380</v>
      </c>
      <c r="J1552" s="12" t="s">
        <v>2380</v>
      </c>
      <c r="K1552" s="33">
        <v>1</v>
      </c>
      <c r="L1552" s="13" t="str">
        <f>_xlfn.XLOOKUP(A1552,'PWQ_Medical Examinations (2)'!A:A,'PWQ_Medical Examinations (2)'!I:I,"Not Found")</f>
        <v>No</v>
      </c>
      <c r="M1552" s="14">
        <v>31764</v>
      </c>
      <c r="N1552" s="15">
        <v>6548.2</v>
      </c>
      <c r="O1552" s="12" t="s">
        <v>11</v>
      </c>
      <c r="P1552" s="12" t="s">
        <v>12</v>
      </c>
      <c r="Q1552" s="12" t="s">
        <v>23</v>
      </c>
      <c r="R1552" s="12">
        <v>36</v>
      </c>
      <c r="S1552" s="12"/>
      <c r="T1552" s="12"/>
      <c r="U1552" s="12"/>
      <c r="V1552" s="12"/>
      <c r="W1552" s="12"/>
      <c r="X1552" s="12"/>
      <c r="Y1552" s="12"/>
      <c r="Z1552" s="12"/>
    </row>
    <row r="1553" spans="1:26" x14ac:dyDescent="0.35">
      <c r="A1553" s="12" t="s">
        <v>819</v>
      </c>
      <c r="B1553" s="12" t="s">
        <v>7127</v>
      </c>
      <c r="C1553" s="12" t="s">
        <v>5869</v>
      </c>
      <c r="D1553" s="12">
        <v>17.8</v>
      </c>
      <c r="E1553" s="12" t="s">
        <v>8370</v>
      </c>
      <c r="F1553" s="12">
        <v>5.75</v>
      </c>
      <c r="G1553" s="12" t="s">
        <v>8388</v>
      </c>
      <c r="H1553" s="12" t="s">
        <v>2382</v>
      </c>
      <c r="I1553" s="12" t="s">
        <v>2380</v>
      </c>
      <c r="J1553" s="12" t="s">
        <v>2383</v>
      </c>
      <c r="K1553" s="33">
        <v>1</v>
      </c>
      <c r="L1553" s="13" t="str">
        <f>_xlfn.XLOOKUP(A1553,'PWQ_Medical Examinations (2)'!A:A,'PWQ_Medical Examinations (2)'!I:I,"Not Found")</f>
        <v>No</v>
      </c>
      <c r="M1553" s="14">
        <v>25540</v>
      </c>
      <c r="N1553" s="15">
        <v>6546.16</v>
      </c>
      <c r="O1553" s="12" t="s">
        <v>11</v>
      </c>
      <c r="P1553" s="12" t="s">
        <v>12</v>
      </c>
      <c r="Q1553" s="12" t="s">
        <v>13</v>
      </c>
      <c r="R1553" s="12">
        <v>53</v>
      </c>
      <c r="S1553" s="12"/>
      <c r="T1553" s="12"/>
      <c r="U1553" s="12"/>
      <c r="V1553" s="12"/>
      <c r="W1553" s="12"/>
      <c r="X1553" s="12"/>
      <c r="Y1553" s="12"/>
      <c r="Z1553" s="12"/>
    </row>
    <row r="1554" spans="1:26" x14ac:dyDescent="0.35">
      <c r="A1554" s="12" t="s">
        <v>818</v>
      </c>
      <c r="B1554" s="12" t="s">
        <v>7891</v>
      </c>
      <c r="C1554" s="12" t="s">
        <v>6121</v>
      </c>
      <c r="D1554" s="12">
        <v>21.4</v>
      </c>
      <c r="E1554" s="12" t="s">
        <v>8369</v>
      </c>
      <c r="F1554" s="12">
        <v>5.6</v>
      </c>
      <c r="G1554" s="12" t="s">
        <v>8389</v>
      </c>
      <c r="H1554" s="12" t="s">
        <v>2380</v>
      </c>
      <c r="I1554" s="12" t="s">
        <v>2380</v>
      </c>
      <c r="J1554" s="12" t="s">
        <v>2380</v>
      </c>
      <c r="K1554" s="33">
        <v>0</v>
      </c>
      <c r="L1554" s="13" t="str">
        <f>_xlfn.XLOOKUP(A1554,'PWQ_Medical Examinations (2)'!A:A,'PWQ_Medical Examinations (2)'!I:I,"Not Found")</f>
        <v>No</v>
      </c>
      <c r="M1554" s="14">
        <v>30226</v>
      </c>
      <c r="N1554" s="15">
        <v>6536.68</v>
      </c>
      <c r="O1554" s="12" t="s">
        <v>11</v>
      </c>
      <c r="P1554" s="12" t="s">
        <v>11</v>
      </c>
      <c r="Q1554" s="12" t="s">
        <v>23</v>
      </c>
      <c r="R1554" s="12">
        <v>40</v>
      </c>
      <c r="S1554" s="12"/>
      <c r="T1554" s="12"/>
      <c r="U1554" s="12"/>
      <c r="V1554" s="12"/>
      <c r="W1554" s="12"/>
      <c r="X1554" s="12"/>
      <c r="Y1554" s="12"/>
      <c r="Z1554" s="12"/>
    </row>
    <row r="1555" spans="1:26" x14ac:dyDescent="0.35">
      <c r="A1555" s="12" t="s">
        <v>817</v>
      </c>
      <c r="B1555" s="12" t="s">
        <v>7892</v>
      </c>
      <c r="C1555" s="12" t="s">
        <v>6122</v>
      </c>
      <c r="D1555" s="12">
        <v>23.01</v>
      </c>
      <c r="E1555" s="12" t="s">
        <v>8369</v>
      </c>
      <c r="F1555" s="12">
        <v>4.68</v>
      </c>
      <c r="G1555" s="12" t="s">
        <v>8389</v>
      </c>
      <c r="H1555" s="12" t="s">
        <v>2380</v>
      </c>
      <c r="I1555" s="12" t="s">
        <v>2380</v>
      </c>
      <c r="J1555" s="12" t="s">
        <v>2380</v>
      </c>
      <c r="K1555" s="33">
        <v>0</v>
      </c>
      <c r="L1555" s="13" t="str">
        <f>_xlfn.XLOOKUP(A1555,'PWQ_Medical Examinations (2)'!A:A,'PWQ_Medical Examinations (2)'!I:I,"Not Found")</f>
        <v>No</v>
      </c>
      <c r="M1555" s="14">
        <v>30175</v>
      </c>
      <c r="N1555" s="15">
        <v>6532.04</v>
      </c>
      <c r="O1555" s="12" t="s">
        <v>11</v>
      </c>
      <c r="P1555" s="12" t="s">
        <v>16</v>
      </c>
      <c r="Q1555" s="12" t="s">
        <v>13</v>
      </c>
      <c r="R1555" s="12">
        <v>40</v>
      </c>
      <c r="S1555" s="12"/>
      <c r="T1555" s="12"/>
      <c r="U1555" s="12"/>
      <c r="V1555" s="12"/>
      <c r="W1555" s="12"/>
      <c r="X1555" s="12"/>
      <c r="Y1555" s="12"/>
      <c r="Z1555" s="12"/>
    </row>
    <row r="1556" spans="1:26" x14ac:dyDescent="0.35">
      <c r="A1556" s="12" t="s">
        <v>816</v>
      </c>
      <c r="B1556" s="12" t="s">
        <v>6908</v>
      </c>
      <c r="C1556" s="12" t="s">
        <v>6123</v>
      </c>
      <c r="D1556" s="12">
        <v>19.86</v>
      </c>
      <c r="E1556" s="12" t="s">
        <v>8369</v>
      </c>
      <c r="F1556" s="12">
        <v>5.62</v>
      </c>
      <c r="G1556" s="12" t="s">
        <v>8389</v>
      </c>
      <c r="H1556" s="12" t="s">
        <v>2382</v>
      </c>
      <c r="I1556" s="12" t="s">
        <v>2380</v>
      </c>
      <c r="J1556" s="12" t="s">
        <v>2380</v>
      </c>
      <c r="K1556" s="33">
        <v>0</v>
      </c>
      <c r="L1556" s="13" t="str">
        <f>_xlfn.XLOOKUP(A1556,'PWQ_Medical Examinations (2)'!A:A,'PWQ_Medical Examinations (2)'!I:I,"Not Found")</f>
        <v>No</v>
      </c>
      <c r="M1556" s="14">
        <v>28056</v>
      </c>
      <c r="N1556" s="15">
        <v>6529.21</v>
      </c>
      <c r="O1556" s="12" t="s">
        <v>11</v>
      </c>
      <c r="P1556" s="12" t="s">
        <v>16</v>
      </c>
      <c r="Q1556" s="12" t="s">
        <v>13</v>
      </c>
      <c r="R1556" s="12">
        <v>46</v>
      </c>
      <c r="S1556" s="12"/>
      <c r="T1556" s="12"/>
      <c r="U1556" s="12"/>
      <c r="V1556" s="12"/>
      <c r="W1556" s="12"/>
      <c r="X1556" s="12"/>
      <c r="Y1556" s="12"/>
      <c r="Z1556" s="12"/>
    </row>
    <row r="1557" spans="1:26" x14ac:dyDescent="0.35">
      <c r="A1557" s="12" t="s">
        <v>815</v>
      </c>
      <c r="B1557" s="12" t="s">
        <v>7893</v>
      </c>
      <c r="C1557" s="12" t="s">
        <v>5721</v>
      </c>
      <c r="D1557" s="12">
        <v>33.58</v>
      </c>
      <c r="E1557" s="12" t="s">
        <v>8367</v>
      </c>
      <c r="F1557" s="12">
        <v>5.08</v>
      </c>
      <c r="G1557" s="12" t="s">
        <v>8389</v>
      </c>
      <c r="H1557" s="12" t="s">
        <v>2380</v>
      </c>
      <c r="I1557" s="12" t="s">
        <v>2380</v>
      </c>
      <c r="J1557" s="12" t="s">
        <v>2380</v>
      </c>
      <c r="K1557" s="33">
        <v>0</v>
      </c>
      <c r="L1557" s="13" t="str">
        <f>_xlfn.XLOOKUP(A1557,'PWQ_Medical Examinations (2)'!A:A,'PWQ_Medical Examinations (2)'!I:I,"Not Found")</f>
        <v>No</v>
      </c>
      <c r="M1557" s="14">
        <v>34522</v>
      </c>
      <c r="N1557" s="15">
        <v>6512.24</v>
      </c>
      <c r="O1557" s="12" t="s">
        <v>11</v>
      </c>
      <c r="P1557" s="12" t="s">
        <v>16</v>
      </c>
      <c r="Q1557" s="12" t="s">
        <v>300</v>
      </c>
      <c r="R1557" s="12">
        <v>28</v>
      </c>
      <c r="S1557" s="12"/>
      <c r="T1557" s="12"/>
      <c r="U1557" s="12"/>
      <c r="V1557" s="12"/>
      <c r="W1557" s="12"/>
      <c r="X1557" s="12"/>
      <c r="Y1557" s="12"/>
      <c r="Z1557" s="12"/>
    </row>
    <row r="1558" spans="1:26" x14ac:dyDescent="0.35">
      <c r="A1558" s="12" t="s">
        <v>814</v>
      </c>
      <c r="B1558" s="12" t="s">
        <v>7894</v>
      </c>
      <c r="C1558" s="12" t="s">
        <v>6124</v>
      </c>
      <c r="D1558" s="12">
        <v>29.81</v>
      </c>
      <c r="E1558" s="12" t="s">
        <v>8368</v>
      </c>
      <c r="F1558" s="12">
        <v>5.28</v>
      </c>
      <c r="G1558" s="12" t="s">
        <v>8389</v>
      </c>
      <c r="H1558" s="12" t="s">
        <v>2380</v>
      </c>
      <c r="I1558" s="12" t="s">
        <v>2380</v>
      </c>
      <c r="J1558" s="12" t="s">
        <v>2380</v>
      </c>
      <c r="K1558" s="33">
        <v>0</v>
      </c>
      <c r="L1558" s="13" t="str">
        <f>_xlfn.XLOOKUP(A1558,'PWQ_Medical Examinations (2)'!A:A,'PWQ_Medical Examinations (2)'!I:I,"Not Found")</f>
        <v>No</v>
      </c>
      <c r="M1558" s="14">
        <v>30191</v>
      </c>
      <c r="N1558" s="15">
        <v>6500.24</v>
      </c>
      <c r="O1558" s="12" t="s">
        <v>11</v>
      </c>
      <c r="P1558" s="12" t="s">
        <v>11</v>
      </c>
      <c r="Q1558" s="12" t="s">
        <v>13</v>
      </c>
      <c r="R1558" s="12">
        <v>40</v>
      </c>
      <c r="S1558" s="12"/>
      <c r="T1558" s="12"/>
      <c r="U1558" s="12"/>
      <c r="V1558" s="12"/>
      <c r="W1558" s="12"/>
      <c r="X1558" s="12"/>
      <c r="Y1558" s="12"/>
      <c r="Z1558" s="12"/>
    </row>
    <row r="1559" spans="1:26" x14ac:dyDescent="0.35">
      <c r="A1559" s="12" t="s">
        <v>813</v>
      </c>
      <c r="B1559" s="12" t="s">
        <v>7259</v>
      </c>
      <c r="C1559" s="12" t="s">
        <v>6125</v>
      </c>
      <c r="D1559" s="12">
        <v>27.4</v>
      </c>
      <c r="E1559" s="12" t="s">
        <v>8368</v>
      </c>
      <c r="F1559" s="12">
        <v>4.6100000000000003</v>
      </c>
      <c r="G1559" s="12" t="s">
        <v>8389</v>
      </c>
      <c r="H1559" s="12" t="s">
        <v>2380</v>
      </c>
      <c r="I1559" s="12" t="s">
        <v>2380</v>
      </c>
      <c r="J1559" s="12" t="s">
        <v>2380</v>
      </c>
      <c r="K1559" s="33">
        <v>0</v>
      </c>
      <c r="L1559" s="13" t="str">
        <f>_xlfn.XLOOKUP(A1559,'PWQ_Medical Examinations (2)'!A:A,'PWQ_Medical Examinations (2)'!I:I,"Not Found")</f>
        <v>No</v>
      </c>
      <c r="M1559" s="14">
        <v>30233</v>
      </c>
      <c r="N1559" s="15">
        <v>6496.89</v>
      </c>
      <c r="O1559" s="12" t="s">
        <v>11</v>
      </c>
      <c r="P1559" s="12" t="s">
        <v>12</v>
      </c>
      <c r="Q1559" s="12" t="s">
        <v>42</v>
      </c>
      <c r="R1559" s="12">
        <v>40</v>
      </c>
      <c r="S1559" s="12"/>
      <c r="T1559" s="12"/>
      <c r="U1559" s="12"/>
      <c r="V1559" s="12"/>
      <c r="W1559" s="12"/>
      <c r="X1559" s="12"/>
      <c r="Y1559" s="12"/>
      <c r="Z1559" s="12"/>
    </row>
    <row r="1560" spans="1:26" x14ac:dyDescent="0.35">
      <c r="A1560" s="12" t="s">
        <v>812</v>
      </c>
      <c r="B1560" s="12" t="s">
        <v>7895</v>
      </c>
      <c r="C1560" s="12" t="s">
        <v>6126</v>
      </c>
      <c r="D1560" s="12">
        <v>17.98</v>
      </c>
      <c r="E1560" s="12" t="s">
        <v>8370</v>
      </c>
      <c r="F1560" s="12">
        <v>6.57</v>
      </c>
      <c r="G1560" s="12" t="s">
        <v>8387</v>
      </c>
      <c r="H1560" s="12" t="s">
        <v>2382</v>
      </c>
      <c r="I1560" s="12" t="s">
        <v>2380</v>
      </c>
      <c r="J1560" s="12" t="s">
        <v>2380</v>
      </c>
      <c r="K1560" s="33">
        <v>2</v>
      </c>
      <c r="L1560" s="13" t="str">
        <f>_xlfn.XLOOKUP(A1560,'PWQ_Medical Examinations (2)'!A:A,'PWQ_Medical Examinations (2)'!I:I,"Not Found")</f>
        <v>No</v>
      </c>
      <c r="M1560" s="14">
        <v>25903</v>
      </c>
      <c r="N1560" s="15">
        <v>6481.67</v>
      </c>
      <c r="O1560" s="12" t="s">
        <v>11</v>
      </c>
      <c r="P1560" s="12" t="s">
        <v>11</v>
      </c>
      <c r="Q1560" s="12" t="s">
        <v>13</v>
      </c>
      <c r="R1560" s="12">
        <v>52</v>
      </c>
      <c r="S1560" s="12"/>
      <c r="T1560" s="12"/>
      <c r="U1560" s="12"/>
      <c r="V1560" s="12"/>
      <c r="W1560" s="12"/>
      <c r="X1560" s="12"/>
      <c r="Y1560" s="12"/>
      <c r="Z1560" s="12"/>
    </row>
    <row r="1561" spans="1:26" x14ac:dyDescent="0.35">
      <c r="A1561" s="12" t="s">
        <v>811</v>
      </c>
      <c r="B1561" s="12" t="s">
        <v>7896</v>
      </c>
      <c r="C1561" s="12" t="s">
        <v>6127</v>
      </c>
      <c r="D1561" s="12">
        <v>37.9</v>
      </c>
      <c r="E1561" s="12" t="s">
        <v>8367</v>
      </c>
      <c r="F1561" s="12">
        <v>5.83</v>
      </c>
      <c r="G1561" s="12" t="s">
        <v>8388</v>
      </c>
      <c r="H1561" s="12" t="s">
        <v>2380</v>
      </c>
      <c r="I1561" s="12" t="s">
        <v>2380</v>
      </c>
      <c r="J1561" s="12" t="s">
        <v>2380</v>
      </c>
      <c r="K1561" s="33">
        <v>0</v>
      </c>
      <c r="L1561" s="13" t="str">
        <f>_xlfn.XLOOKUP(A1561,'PWQ_Medical Examinations (2)'!A:A,'PWQ_Medical Examinations (2)'!I:I,"Not Found")</f>
        <v>No</v>
      </c>
      <c r="M1561" s="14">
        <v>29380</v>
      </c>
      <c r="N1561" s="15">
        <v>6474.01</v>
      </c>
      <c r="O1561" s="12" t="s">
        <v>11</v>
      </c>
      <c r="P1561" s="12" t="s">
        <v>12</v>
      </c>
      <c r="Q1561" s="12" t="s">
        <v>42</v>
      </c>
      <c r="R1561" s="12">
        <v>43</v>
      </c>
      <c r="S1561" s="12"/>
      <c r="T1561" s="12"/>
      <c r="U1561" s="12"/>
      <c r="V1561" s="12"/>
      <c r="W1561" s="12"/>
      <c r="X1561" s="12"/>
      <c r="Y1561" s="12"/>
      <c r="Z1561" s="12"/>
    </row>
    <row r="1562" spans="1:26" x14ac:dyDescent="0.35">
      <c r="A1562" s="12" t="s">
        <v>810</v>
      </c>
      <c r="B1562" s="12" t="s">
        <v>7897</v>
      </c>
      <c r="C1562" s="12" t="s">
        <v>6128</v>
      </c>
      <c r="D1562" s="12">
        <v>25.27</v>
      </c>
      <c r="E1562" s="12" t="s">
        <v>8368</v>
      </c>
      <c r="F1562" s="12">
        <v>6.98</v>
      </c>
      <c r="G1562" s="12" t="s">
        <v>8387</v>
      </c>
      <c r="H1562" s="12" t="s">
        <v>2382</v>
      </c>
      <c r="I1562" s="12" t="s">
        <v>2380</v>
      </c>
      <c r="J1562" s="12" t="s">
        <v>2380</v>
      </c>
      <c r="K1562" s="33">
        <v>0</v>
      </c>
      <c r="L1562" s="13" t="str">
        <f>_xlfn.XLOOKUP(A1562,'PWQ_Medical Examinations (2)'!A:A,'PWQ_Medical Examinations (2)'!I:I,"Not Found")</f>
        <v>No</v>
      </c>
      <c r="M1562" s="14">
        <v>29794</v>
      </c>
      <c r="N1562" s="15">
        <v>6473.15</v>
      </c>
      <c r="O1562" s="12" t="s">
        <v>11</v>
      </c>
      <c r="P1562" s="12" t="s">
        <v>11</v>
      </c>
      <c r="Q1562" s="12" t="s">
        <v>13</v>
      </c>
      <c r="R1562" s="12">
        <v>41</v>
      </c>
      <c r="S1562" s="12"/>
      <c r="T1562" s="12"/>
      <c r="U1562" s="12"/>
      <c r="V1562" s="12"/>
      <c r="W1562" s="12"/>
      <c r="X1562" s="12"/>
      <c r="Y1562" s="12"/>
      <c r="Z1562" s="12"/>
    </row>
    <row r="1563" spans="1:26" x14ac:dyDescent="0.35">
      <c r="A1563" s="12" t="s">
        <v>809</v>
      </c>
      <c r="B1563" s="12" t="s">
        <v>7898</v>
      </c>
      <c r="C1563" s="12" t="s">
        <v>6129</v>
      </c>
      <c r="D1563" s="12">
        <v>29.26</v>
      </c>
      <c r="E1563" s="12" t="s">
        <v>8368</v>
      </c>
      <c r="F1563" s="12">
        <v>4.03</v>
      </c>
      <c r="G1563" s="12" t="s">
        <v>8389</v>
      </c>
      <c r="H1563" s="12" t="s">
        <v>2380</v>
      </c>
      <c r="I1563" s="12" t="s">
        <v>2380</v>
      </c>
      <c r="J1563" s="12" t="s">
        <v>2380</v>
      </c>
      <c r="K1563" s="33">
        <v>1</v>
      </c>
      <c r="L1563" s="13" t="str">
        <f>_xlfn.XLOOKUP(A1563,'PWQ_Medical Examinations (2)'!A:A,'PWQ_Medical Examinations (2)'!I:I,"Not Found")</f>
        <v>No</v>
      </c>
      <c r="M1563" s="14">
        <v>30987</v>
      </c>
      <c r="N1563" s="15">
        <v>6457.84</v>
      </c>
      <c r="O1563" s="12" t="s">
        <v>11</v>
      </c>
      <c r="P1563" s="12" t="s">
        <v>12</v>
      </c>
      <c r="Q1563" s="12" t="s">
        <v>23</v>
      </c>
      <c r="R1563" s="12">
        <v>38</v>
      </c>
      <c r="S1563" s="12"/>
      <c r="T1563" s="12"/>
      <c r="U1563" s="12"/>
      <c r="V1563" s="12"/>
      <c r="W1563" s="12"/>
      <c r="X1563" s="12"/>
      <c r="Y1563" s="12"/>
      <c r="Z1563" s="12"/>
    </row>
    <row r="1564" spans="1:26" x14ac:dyDescent="0.35">
      <c r="A1564" s="12" t="s">
        <v>808</v>
      </c>
      <c r="B1564" s="12" t="s">
        <v>7899</v>
      </c>
      <c r="C1564" s="12" t="s">
        <v>6130</v>
      </c>
      <c r="D1564" s="12">
        <v>27.835000000000001</v>
      </c>
      <c r="E1564" s="12" t="s">
        <v>8368</v>
      </c>
      <c r="F1564" s="12">
        <v>4.5599999999999996</v>
      </c>
      <c r="G1564" s="12" t="s">
        <v>8389</v>
      </c>
      <c r="H1564" s="12" t="s">
        <v>2380</v>
      </c>
      <c r="I1564" s="12" t="s">
        <v>2380</v>
      </c>
      <c r="J1564" s="12" t="s">
        <v>2380</v>
      </c>
      <c r="K1564" s="33">
        <v>1</v>
      </c>
      <c r="L1564" s="13" t="str">
        <f>_xlfn.XLOOKUP(A1564,'PWQ_Medical Examinations (2)'!A:A,'PWQ_Medical Examinations (2)'!I:I,"Not Found")</f>
        <v>No</v>
      </c>
      <c r="M1564" s="14">
        <v>30920</v>
      </c>
      <c r="N1564" s="15">
        <v>6455.86</v>
      </c>
      <c r="O1564" s="12" t="s">
        <v>12</v>
      </c>
      <c r="P1564" s="12" t="s">
        <v>12</v>
      </c>
      <c r="Q1564" s="12" t="s">
        <v>23</v>
      </c>
      <c r="R1564" s="12">
        <v>38</v>
      </c>
      <c r="S1564" s="12"/>
      <c r="T1564" s="12"/>
      <c r="U1564" s="12"/>
      <c r="V1564" s="12"/>
      <c r="W1564" s="12"/>
      <c r="X1564" s="12"/>
      <c r="Y1564" s="12"/>
      <c r="Z1564" s="12"/>
    </row>
    <row r="1565" spans="1:26" x14ac:dyDescent="0.35">
      <c r="A1565" s="12" t="s">
        <v>807</v>
      </c>
      <c r="B1565" s="12" t="s">
        <v>6872</v>
      </c>
      <c r="C1565" s="12" t="s">
        <v>5185</v>
      </c>
      <c r="D1565" s="12">
        <v>46.53</v>
      </c>
      <c r="E1565" s="12" t="s">
        <v>8367</v>
      </c>
      <c r="F1565" s="12">
        <v>5.38</v>
      </c>
      <c r="G1565" s="12" t="s">
        <v>8389</v>
      </c>
      <c r="H1565" s="12" t="s">
        <v>2382</v>
      </c>
      <c r="I1565" s="12" t="s">
        <v>2380</v>
      </c>
      <c r="J1565" s="12" t="s">
        <v>2380</v>
      </c>
      <c r="K1565" s="33">
        <v>0</v>
      </c>
      <c r="L1565" s="13" t="str">
        <f>_xlfn.XLOOKUP(A1565,'PWQ_Medical Examinations (2)'!A:A,'PWQ_Medical Examinations (2)'!I:I,"Not Found")</f>
        <v>No</v>
      </c>
      <c r="M1565" s="14">
        <v>31250</v>
      </c>
      <c r="N1565" s="15">
        <v>6435.62</v>
      </c>
      <c r="O1565" s="12" t="s">
        <v>12</v>
      </c>
      <c r="P1565" s="12" t="s">
        <v>11</v>
      </c>
      <c r="Q1565" s="12" t="s">
        <v>13</v>
      </c>
      <c r="R1565" s="12">
        <v>37</v>
      </c>
      <c r="S1565" s="12"/>
      <c r="T1565" s="12"/>
      <c r="U1565" s="12"/>
      <c r="V1565" s="12"/>
      <c r="W1565" s="12"/>
      <c r="X1565" s="12"/>
      <c r="Y1565" s="12"/>
      <c r="Z1565" s="12"/>
    </row>
    <row r="1566" spans="1:26" x14ac:dyDescent="0.35">
      <c r="A1566" s="12" t="s">
        <v>806</v>
      </c>
      <c r="B1566" s="12" t="s">
        <v>7900</v>
      </c>
      <c r="C1566" s="12" t="s">
        <v>5544</v>
      </c>
      <c r="D1566" s="12">
        <v>20.58</v>
      </c>
      <c r="E1566" s="12" t="s">
        <v>8369</v>
      </c>
      <c r="F1566" s="12">
        <v>11.04</v>
      </c>
      <c r="G1566" s="12" t="s">
        <v>8387</v>
      </c>
      <c r="H1566" s="12" t="s">
        <v>2382</v>
      </c>
      <c r="I1566" s="12" t="s">
        <v>2380</v>
      </c>
      <c r="J1566" s="12" t="s">
        <v>2380</v>
      </c>
      <c r="K1566" s="33">
        <v>1</v>
      </c>
      <c r="L1566" s="13" t="str">
        <f>_xlfn.XLOOKUP(A1566,'PWQ_Medical Examinations (2)'!A:A,'PWQ_Medical Examinations (2)'!I:I,"Not Found")</f>
        <v>No</v>
      </c>
      <c r="M1566" s="14">
        <v>27611</v>
      </c>
      <c r="N1566" s="15">
        <v>6423.48</v>
      </c>
      <c r="O1566" s="12" t="s">
        <v>11</v>
      </c>
      <c r="P1566" s="12" t="s">
        <v>12</v>
      </c>
      <c r="Q1566" s="12" t="s">
        <v>13</v>
      </c>
      <c r="R1566" s="12">
        <v>47</v>
      </c>
      <c r="S1566" s="12"/>
      <c r="T1566" s="12"/>
      <c r="U1566" s="12"/>
      <c r="V1566" s="12"/>
      <c r="W1566" s="12"/>
      <c r="X1566" s="12"/>
      <c r="Y1566" s="12"/>
      <c r="Z1566" s="12"/>
    </row>
    <row r="1567" spans="1:26" x14ac:dyDescent="0.35">
      <c r="A1567" s="12" t="s">
        <v>805</v>
      </c>
      <c r="B1567" s="12" t="s">
        <v>7901</v>
      </c>
      <c r="C1567" s="12" t="s">
        <v>6131</v>
      </c>
      <c r="D1567" s="12">
        <v>19.53</v>
      </c>
      <c r="E1567" s="12" t="s">
        <v>8369</v>
      </c>
      <c r="F1567" s="12">
        <v>6.09</v>
      </c>
      <c r="G1567" s="12" t="s">
        <v>8388</v>
      </c>
      <c r="H1567" s="12" t="s">
        <v>2382</v>
      </c>
      <c r="I1567" s="12" t="s">
        <v>2380</v>
      </c>
      <c r="J1567" s="12" t="s">
        <v>2380</v>
      </c>
      <c r="K1567" s="33">
        <v>0</v>
      </c>
      <c r="L1567" s="13" t="str">
        <f>_xlfn.XLOOKUP(A1567,'PWQ_Medical Examinations (2)'!A:A,'PWQ_Medical Examinations (2)'!I:I,"Not Found")</f>
        <v>No</v>
      </c>
      <c r="M1567" s="14">
        <v>28124</v>
      </c>
      <c r="N1567" s="15">
        <v>6417.28</v>
      </c>
      <c r="O1567" s="12" t="s">
        <v>11</v>
      </c>
      <c r="P1567" s="12" t="s">
        <v>12</v>
      </c>
      <c r="Q1567" s="12" t="s">
        <v>13</v>
      </c>
      <c r="R1567" s="12">
        <v>46</v>
      </c>
      <c r="S1567" s="12"/>
      <c r="T1567" s="12"/>
      <c r="U1567" s="12"/>
      <c r="V1567" s="12"/>
      <c r="W1567" s="12"/>
      <c r="X1567" s="12"/>
      <c r="Y1567" s="12"/>
      <c r="Z1567" s="12"/>
    </row>
    <row r="1568" spans="1:26" x14ac:dyDescent="0.35">
      <c r="A1568" s="12" t="s">
        <v>804</v>
      </c>
      <c r="B1568" s="12" t="s">
        <v>7049</v>
      </c>
      <c r="C1568" s="12" t="s">
        <v>6132</v>
      </c>
      <c r="D1568" s="12">
        <v>27.7</v>
      </c>
      <c r="E1568" s="12" t="s">
        <v>8368</v>
      </c>
      <c r="F1568" s="12">
        <v>4.71</v>
      </c>
      <c r="G1568" s="12" t="s">
        <v>8389</v>
      </c>
      <c r="H1568" s="12" t="s">
        <v>2380</v>
      </c>
      <c r="I1568" s="12" t="s">
        <v>2380</v>
      </c>
      <c r="J1568" s="12" t="s">
        <v>2380</v>
      </c>
      <c r="K1568" s="33">
        <v>1</v>
      </c>
      <c r="L1568" s="13" t="str">
        <f>_xlfn.XLOOKUP(A1568,'PWQ_Medical Examinations (2)'!A:A,'PWQ_Medical Examinations (2)'!I:I,"Not Found")</f>
        <v>No</v>
      </c>
      <c r="M1568" s="14">
        <v>32024</v>
      </c>
      <c r="N1568" s="15">
        <v>6414.18</v>
      </c>
      <c r="O1568" s="12" t="s">
        <v>11</v>
      </c>
      <c r="P1568" s="12" t="s">
        <v>11</v>
      </c>
      <c r="Q1568" s="12" t="s">
        <v>42</v>
      </c>
      <c r="R1568" s="12">
        <v>35</v>
      </c>
      <c r="S1568" s="12"/>
      <c r="T1568" s="12"/>
      <c r="U1568" s="12"/>
      <c r="V1568" s="12"/>
      <c r="W1568" s="12"/>
      <c r="X1568" s="12"/>
      <c r="Y1568" s="12"/>
      <c r="Z1568" s="12"/>
    </row>
    <row r="1569" spans="1:26" x14ac:dyDescent="0.35">
      <c r="A1569" s="12" t="s">
        <v>803</v>
      </c>
      <c r="B1569" s="12" t="s">
        <v>7902</v>
      </c>
      <c r="C1569" s="12" t="s">
        <v>5228</v>
      </c>
      <c r="D1569" s="12">
        <v>18.920000000000002</v>
      </c>
      <c r="E1569" s="12" t="s">
        <v>8369</v>
      </c>
      <c r="F1569" s="12">
        <v>8.18</v>
      </c>
      <c r="G1569" s="12" t="s">
        <v>8387</v>
      </c>
      <c r="H1569" s="12" t="s">
        <v>2380</v>
      </c>
      <c r="I1569" s="12" t="s">
        <v>2380</v>
      </c>
      <c r="J1569" s="12" t="s">
        <v>2380</v>
      </c>
      <c r="K1569" s="33">
        <v>0</v>
      </c>
      <c r="L1569" s="13" t="str">
        <f>_xlfn.XLOOKUP(A1569,'PWQ_Medical Examinations (2)'!A:A,'PWQ_Medical Examinations (2)'!I:I,"Not Found")</f>
        <v>No</v>
      </c>
      <c r="M1569" s="14">
        <v>26167</v>
      </c>
      <c r="N1569" s="15">
        <v>6412.34</v>
      </c>
      <c r="O1569" s="12" t="s">
        <v>11</v>
      </c>
      <c r="P1569" s="12" t="s">
        <v>12</v>
      </c>
      <c r="Q1569" s="12" t="s">
        <v>13</v>
      </c>
      <c r="R1569" s="12">
        <v>51</v>
      </c>
      <c r="S1569" s="12"/>
      <c r="T1569" s="12"/>
      <c r="U1569" s="12"/>
      <c r="V1569" s="12"/>
      <c r="W1569" s="12"/>
      <c r="X1569" s="12"/>
      <c r="Y1569" s="12"/>
      <c r="Z1569" s="12"/>
    </row>
    <row r="1570" spans="1:26" x14ac:dyDescent="0.35">
      <c r="A1570" s="12" t="s">
        <v>802</v>
      </c>
      <c r="B1570" s="12" t="s">
        <v>7903</v>
      </c>
      <c r="C1570" s="12" t="s">
        <v>6133</v>
      </c>
      <c r="D1570" s="12">
        <v>17.760000000000002</v>
      </c>
      <c r="E1570" s="12" t="s">
        <v>8370</v>
      </c>
      <c r="F1570" s="12">
        <v>11.18</v>
      </c>
      <c r="G1570" s="12" t="s">
        <v>8387</v>
      </c>
      <c r="H1570" s="12" t="s">
        <v>2382</v>
      </c>
      <c r="I1570" s="12" t="s">
        <v>2380</v>
      </c>
      <c r="J1570" s="12" t="s">
        <v>2380</v>
      </c>
      <c r="K1570" s="33">
        <v>2</v>
      </c>
      <c r="L1570" s="13" t="str">
        <f>_xlfn.XLOOKUP(A1570,'PWQ_Medical Examinations (2)'!A:A,'PWQ_Medical Examinations (2)'!I:I,"Not Found")</f>
        <v>No</v>
      </c>
      <c r="M1570" s="14">
        <v>25800</v>
      </c>
      <c r="N1570" s="15">
        <v>6407.05</v>
      </c>
      <c r="O1570" s="12" t="s">
        <v>11</v>
      </c>
      <c r="P1570" s="12" t="s">
        <v>16</v>
      </c>
      <c r="Q1570" s="12" t="s">
        <v>13</v>
      </c>
      <c r="R1570" s="12">
        <v>52</v>
      </c>
      <c r="S1570" s="12"/>
      <c r="T1570" s="12"/>
      <c r="U1570" s="12"/>
      <c r="V1570" s="12"/>
      <c r="W1570" s="12"/>
      <c r="X1570" s="12"/>
      <c r="Y1570" s="12"/>
      <c r="Z1570" s="12"/>
    </row>
    <row r="1571" spans="1:26" x14ac:dyDescent="0.35">
      <c r="A1571" s="12" t="s">
        <v>801</v>
      </c>
      <c r="B1571" s="12" t="s">
        <v>7553</v>
      </c>
      <c r="C1571" s="12" t="s">
        <v>6134</v>
      </c>
      <c r="D1571" s="12">
        <v>29.83</v>
      </c>
      <c r="E1571" s="12" t="s">
        <v>8368</v>
      </c>
      <c r="F1571" s="12">
        <v>5.03</v>
      </c>
      <c r="G1571" s="12" t="s">
        <v>8389</v>
      </c>
      <c r="H1571" s="12" t="s">
        <v>2382</v>
      </c>
      <c r="I1571" s="12" t="s">
        <v>2380</v>
      </c>
      <c r="J1571" s="12" t="s">
        <v>2380</v>
      </c>
      <c r="K1571" s="33">
        <v>0</v>
      </c>
      <c r="L1571" s="13" t="str">
        <f>_xlfn.XLOOKUP(A1571,'PWQ_Medical Examinations (2)'!A:A,'PWQ_Medical Examinations (2)'!I:I,"Not Found")</f>
        <v>No</v>
      </c>
      <c r="M1571" s="14">
        <v>31391</v>
      </c>
      <c r="N1571" s="15">
        <v>6406.41</v>
      </c>
      <c r="O1571" s="12" t="s">
        <v>16</v>
      </c>
      <c r="P1571" s="12" t="s">
        <v>12</v>
      </c>
      <c r="Q1571" s="12" t="s">
        <v>276</v>
      </c>
      <c r="R1571" s="12">
        <v>37</v>
      </c>
      <c r="S1571" s="12"/>
      <c r="T1571" s="12"/>
      <c r="U1571" s="12"/>
      <c r="V1571" s="12"/>
      <c r="W1571" s="12"/>
      <c r="X1571" s="12"/>
      <c r="Y1571" s="12"/>
      <c r="Z1571" s="12"/>
    </row>
    <row r="1572" spans="1:26" x14ac:dyDescent="0.35">
      <c r="A1572" s="12" t="s">
        <v>800</v>
      </c>
      <c r="B1572" s="12" t="s">
        <v>7904</v>
      </c>
      <c r="C1572" s="12" t="s">
        <v>6135</v>
      </c>
      <c r="D1572" s="12">
        <v>23.465</v>
      </c>
      <c r="E1572" s="12" t="s">
        <v>8369</v>
      </c>
      <c r="F1572" s="12">
        <v>5.56</v>
      </c>
      <c r="G1572" s="12" t="s">
        <v>8389</v>
      </c>
      <c r="H1572" s="12" t="s">
        <v>2380</v>
      </c>
      <c r="I1572" s="12" t="s">
        <v>2380</v>
      </c>
      <c r="J1572" s="12" t="s">
        <v>2380</v>
      </c>
      <c r="K1572" s="33">
        <v>1</v>
      </c>
      <c r="L1572" s="13" t="str">
        <f>_xlfn.XLOOKUP(A1572,'PWQ_Medical Examinations (2)'!A:A,'PWQ_Medical Examinations (2)'!I:I,"Not Found")</f>
        <v>No</v>
      </c>
      <c r="M1572" s="14">
        <v>32029</v>
      </c>
      <c r="N1572" s="15">
        <v>6402.29</v>
      </c>
      <c r="O1572" s="12" t="s">
        <v>11</v>
      </c>
      <c r="P1572" s="12" t="s">
        <v>12</v>
      </c>
      <c r="Q1572" s="12" t="s">
        <v>247</v>
      </c>
      <c r="R1572" s="12">
        <v>35</v>
      </c>
      <c r="S1572" s="12"/>
      <c r="T1572" s="12"/>
      <c r="U1572" s="12"/>
      <c r="V1572" s="12"/>
      <c r="W1572" s="12"/>
      <c r="X1572" s="12"/>
      <c r="Y1572" s="12"/>
      <c r="Z1572" s="12"/>
    </row>
    <row r="1573" spans="1:26" x14ac:dyDescent="0.35">
      <c r="A1573" s="12" t="s">
        <v>799</v>
      </c>
      <c r="B1573" s="12" t="s">
        <v>7905</v>
      </c>
      <c r="C1573" s="12" t="s">
        <v>5176</v>
      </c>
      <c r="D1573" s="12">
        <v>29.355</v>
      </c>
      <c r="E1573" s="12" t="s">
        <v>8368</v>
      </c>
      <c r="F1573" s="12">
        <v>4.33</v>
      </c>
      <c r="G1573" s="12" t="s">
        <v>8389</v>
      </c>
      <c r="H1573" s="12" t="s">
        <v>2380</v>
      </c>
      <c r="I1573" s="12" t="s">
        <v>2380</v>
      </c>
      <c r="J1573" s="12" t="s">
        <v>2380</v>
      </c>
      <c r="K1573" s="33">
        <v>0</v>
      </c>
      <c r="L1573" s="13" t="str">
        <f>_xlfn.XLOOKUP(A1573,'PWQ_Medical Examinations (2)'!A:A,'PWQ_Medical Examinations (2)'!I:I,"Not Found")</f>
        <v>No</v>
      </c>
      <c r="M1573" s="14">
        <v>30252</v>
      </c>
      <c r="N1573" s="15">
        <v>6393.6</v>
      </c>
      <c r="O1573" s="12" t="s">
        <v>11</v>
      </c>
      <c r="P1573" s="12" t="s">
        <v>16</v>
      </c>
      <c r="Q1573" s="12" t="s">
        <v>23</v>
      </c>
      <c r="R1573" s="12">
        <v>40</v>
      </c>
      <c r="S1573" s="12"/>
      <c r="T1573" s="12"/>
      <c r="U1573" s="12"/>
      <c r="V1573" s="12"/>
      <c r="W1573" s="12"/>
      <c r="X1573" s="12"/>
      <c r="Y1573" s="12"/>
      <c r="Z1573" s="12"/>
    </row>
    <row r="1574" spans="1:26" x14ac:dyDescent="0.35">
      <c r="A1574" s="12" t="s">
        <v>798</v>
      </c>
      <c r="B1574" s="12" t="s">
        <v>7906</v>
      </c>
      <c r="C1574" s="12" t="s">
        <v>6136</v>
      </c>
      <c r="D1574" s="12">
        <v>35.49</v>
      </c>
      <c r="E1574" s="12" t="s">
        <v>8367</v>
      </c>
      <c r="F1574" s="12">
        <v>5.21</v>
      </c>
      <c r="G1574" s="12" t="s">
        <v>8389</v>
      </c>
      <c r="H1574" s="12" t="s">
        <v>2382</v>
      </c>
      <c r="I1574" s="12" t="s">
        <v>2380</v>
      </c>
      <c r="J1574" s="12" t="s">
        <v>2383</v>
      </c>
      <c r="K1574" s="33">
        <v>1</v>
      </c>
      <c r="L1574" s="13" t="str">
        <f>_xlfn.XLOOKUP(A1574,'PWQ_Medical Examinations (2)'!A:A,'PWQ_Medical Examinations (2)'!I:I,"Not Found")</f>
        <v>No</v>
      </c>
      <c r="M1574" s="14">
        <v>35658</v>
      </c>
      <c r="N1574" s="15">
        <v>6389.53</v>
      </c>
      <c r="O1574" s="12" t="s">
        <v>11</v>
      </c>
      <c r="P1574" s="12" t="s">
        <v>11</v>
      </c>
      <c r="Q1574" s="12" t="s">
        <v>300</v>
      </c>
      <c r="R1574" s="12">
        <v>25</v>
      </c>
      <c r="S1574" s="12"/>
      <c r="T1574" s="12"/>
      <c r="U1574" s="12"/>
      <c r="V1574" s="12"/>
      <c r="W1574" s="12"/>
      <c r="X1574" s="12"/>
      <c r="Y1574" s="12"/>
      <c r="Z1574" s="12"/>
    </row>
    <row r="1575" spans="1:26" x14ac:dyDescent="0.35">
      <c r="A1575" s="12" t="s">
        <v>797</v>
      </c>
      <c r="B1575" s="12" t="s">
        <v>7907</v>
      </c>
      <c r="C1575" s="12" t="s">
        <v>6137</v>
      </c>
      <c r="D1575" s="12">
        <v>26.315000000000001</v>
      </c>
      <c r="E1575" s="12" t="s">
        <v>8368</v>
      </c>
      <c r="F1575" s="12">
        <v>5.89</v>
      </c>
      <c r="G1575" s="12" t="s">
        <v>8388</v>
      </c>
      <c r="H1575" s="12" t="s">
        <v>2380</v>
      </c>
      <c r="I1575" s="12" t="s">
        <v>2380</v>
      </c>
      <c r="J1575" s="12" t="s">
        <v>2380</v>
      </c>
      <c r="K1575" s="33">
        <v>0</v>
      </c>
      <c r="L1575" s="13" t="str">
        <f>_xlfn.XLOOKUP(A1575,'PWQ_Medical Examinations (2)'!A:A,'PWQ_Medical Examinations (2)'!I:I,"Not Found")</f>
        <v>No</v>
      </c>
      <c r="M1575" s="14">
        <v>30169</v>
      </c>
      <c r="N1575" s="15">
        <v>6389.38</v>
      </c>
      <c r="O1575" s="12" t="s">
        <v>16</v>
      </c>
      <c r="P1575" s="12" t="s">
        <v>11</v>
      </c>
      <c r="Q1575" s="12" t="s">
        <v>23</v>
      </c>
      <c r="R1575" s="12">
        <v>40</v>
      </c>
      <c r="S1575" s="12"/>
      <c r="T1575" s="12"/>
      <c r="U1575" s="12"/>
      <c r="V1575" s="12"/>
      <c r="W1575" s="12"/>
      <c r="X1575" s="12"/>
      <c r="Y1575" s="12"/>
      <c r="Z1575" s="12"/>
    </row>
    <row r="1576" spans="1:26" x14ac:dyDescent="0.35">
      <c r="A1576" s="12" t="s">
        <v>796</v>
      </c>
      <c r="B1576" s="12" t="s">
        <v>6753</v>
      </c>
      <c r="C1576" s="12" t="s">
        <v>6138</v>
      </c>
      <c r="D1576" s="12">
        <v>19.79</v>
      </c>
      <c r="E1576" s="12" t="s">
        <v>8369</v>
      </c>
      <c r="F1576" s="12">
        <v>4.8099999999999996</v>
      </c>
      <c r="G1576" s="12" t="s">
        <v>8389</v>
      </c>
      <c r="H1576" s="12" t="s">
        <v>2382</v>
      </c>
      <c r="I1576" s="12" t="s">
        <v>2380</v>
      </c>
      <c r="J1576" s="12" t="s">
        <v>2380</v>
      </c>
      <c r="K1576" s="33">
        <v>0</v>
      </c>
      <c r="L1576" s="13" t="str">
        <f>_xlfn.XLOOKUP(A1576,'PWQ_Medical Examinations (2)'!A:A,'PWQ_Medical Examinations (2)'!I:I,"Not Found")</f>
        <v>No</v>
      </c>
      <c r="M1576" s="14">
        <v>28082</v>
      </c>
      <c r="N1576" s="15">
        <v>6374.16</v>
      </c>
      <c r="O1576" s="12" t="s">
        <v>11</v>
      </c>
      <c r="P1576" s="12" t="s">
        <v>11</v>
      </c>
      <c r="Q1576" s="12" t="s">
        <v>13</v>
      </c>
      <c r="R1576" s="12">
        <v>46</v>
      </c>
      <c r="S1576" s="12"/>
      <c r="T1576" s="12"/>
      <c r="U1576" s="12"/>
      <c r="V1576" s="12"/>
      <c r="W1576" s="12"/>
      <c r="X1576" s="12"/>
      <c r="Y1576" s="12"/>
      <c r="Z1576" s="12"/>
    </row>
    <row r="1577" spans="1:26" x14ac:dyDescent="0.35">
      <c r="A1577" s="12" t="s">
        <v>795</v>
      </c>
      <c r="B1577" s="12" t="s">
        <v>7908</v>
      </c>
      <c r="C1577" s="12" t="s">
        <v>5243</v>
      </c>
      <c r="D1577" s="12">
        <v>40.564999999999998</v>
      </c>
      <c r="E1577" s="12" t="s">
        <v>8367</v>
      </c>
      <c r="F1577" s="12">
        <v>5.66</v>
      </c>
      <c r="G1577" s="12" t="s">
        <v>8389</v>
      </c>
      <c r="H1577" s="12" t="s">
        <v>2380</v>
      </c>
      <c r="I1577" s="12" t="s">
        <v>2380</v>
      </c>
      <c r="J1577" s="12" t="s">
        <v>2380</v>
      </c>
      <c r="K1577" s="33">
        <v>1</v>
      </c>
      <c r="L1577" s="13" t="str">
        <f>_xlfn.XLOOKUP(A1577,'PWQ_Medical Examinations (2)'!A:A,'PWQ_Medical Examinations (2)'!I:I,"Not Found")</f>
        <v>No</v>
      </c>
      <c r="M1577" s="14">
        <v>30907</v>
      </c>
      <c r="N1577" s="15">
        <v>6373.56</v>
      </c>
      <c r="O1577" s="12" t="s">
        <v>11</v>
      </c>
      <c r="P1577" s="12" t="s">
        <v>16</v>
      </c>
      <c r="Q1577" s="12" t="s">
        <v>23</v>
      </c>
      <c r="R1577" s="12">
        <v>38</v>
      </c>
      <c r="S1577" s="12"/>
      <c r="T1577" s="12"/>
      <c r="U1577" s="12"/>
      <c r="V1577" s="12"/>
      <c r="W1577" s="12"/>
      <c r="X1577" s="12"/>
      <c r="Y1577" s="12"/>
      <c r="Z1577" s="12"/>
    </row>
    <row r="1578" spans="1:26" x14ac:dyDescent="0.35">
      <c r="A1578" s="12" t="s">
        <v>794</v>
      </c>
      <c r="B1578" s="12" t="s">
        <v>7909</v>
      </c>
      <c r="C1578" s="12" t="s">
        <v>6139</v>
      </c>
      <c r="D1578" s="12">
        <v>18.03</v>
      </c>
      <c r="E1578" s="12" t="s">
        <v>8370</v>
      </c>
      <c r="F1578" s="12">
        <v>10.66</v>
      </c>
      <c r="G1578" s="12" t="s">
        <v>8387</v>
      </c>
      <c r="H1578" s="12" t="s">
        <v>2382</v>
      </c>
      <c r="I1578" s="12" t="s">
        <v>2380</v>
      </c>
      <c r="J1578" s="12" t="s">
        <v>2380</v>
      </c>
      <c r="K1578" s="33">
        <v>2</v>
      </c>
      <c r="L1578" s="13" t="str">
        <f>_xlfn.XLOOKUP(A1578,'PWQ_Medical Examinations (2)'!A:A,'PWQ_Medical Examinations (2)'!I:I,"Not Found")</f>
        <v>No</v>
      </c>
      <c r="M1578" s="14">
        <v>25881</v>
      </c>
      <c r="N1578" s="15">
        <v>6367.31</v>
      </c>
      <c r="O1578" s="12" t="s">
        <v>11</v>
      </c>
      <c r="P1578" s="12" t="s">
        <v>16</v>
      </c>
      <c r="Q1578" s="12" t="s">
        <v>13</v>
      </c>
      <c r="R1578" s="12">
        <v>52</v>
      </c>
      <c r="S1578" s="12"/>
      <c r="T1578" s="12"/>
      <c r="U1578" s="12"/>
      <c r="V1578" s="12"/>
      <c r="W1578" s="12"/>
      <c r="X1578" s="12"/>
      <c r="Y1578" s="12"/>
      <c r="Z1578" s="12"/>
    </row>
    <row r="1579" spans="1:26" x14ac:dyDescent="0.35">
      <c r="A1579" s="12" t="s">
        <v>793</v>
      </c>
      <c r="B1579" s="12" t="s">
        <v>7910</v>
      </c>
      <c r="C1579" s="12" t="s">
        <v>6140</v>
      </c>
      <c r="D1579" s="12">
        <v>34.65</v>
      </c>
      <c r="E1579" s="12" t="s">
        <v>8367</v>
      </c>
      <c r="F1579" s="12">
        <v>5.98</v>
      </c>
      <c r="G1579" s="12" t="s">
        <v>8388</v>
      </c>
      <c r="H1579" s="12" t="s">
        <v>2382</v>
      </c>
      <c r="I1579" s="12" t="s">
        <v>2380</v>
      </c>
      <c r="J1579" s="12" t="s">
        <v>2380</v>
      </c>
      <c r="K1579" s="33">
        <v>0</v>
      </c>
      <c r="L1579" s="13" t="str">
        <f>_xlfn.XLOOKUP(A1579,'PWQ_Medical Examinations (2)'!A:A,'PWQ_Medical Examinations (2)'!I:I,"Not Found")</f>
        <v>No</v>
      </c>
      <c r="M1579" s="14">
        <v>35253</v>
      </c>
      <c r="N1579" s="15">
        <v>6361.47</v>
      </c>
      <c r="O1579" s="12" t="s">
        <v>11</v>
      </c>
      <c r="P1579" s="12" t="s">
        <v>12</v>
      </c>
      <c r="Q1579" s="12" t="s">
        <v>300</v>
      </c>
      <c r="R1579" s="12">
        <v>26</v>
      </c>
      <c r="S1579" s="12"/>
      <c r="T1579" s="12"/>
      <c r="U1579" s="12"/>
      <c r="V1579" s="12"/>
      <c r="W1579" s="12"/>
      <c r="X1579" s="12"/>
      <c r="Y1579" s="12"/>
      <c r="Z1579" s="12"/>
    </row>
    <row r="1580" spans="1:26" x14ac:dyDescent="0.35">
      <c r="A1580" s="12" t="s">
        <v>792</v>
      </c>
      <c r="B1580" s="12" t="s">
        <v>7911</v>
      </c>
      <c r="C1580" s="12" t="s">
        <v>5336</v>
      </c>
      <c r="D1580" s="12">
        <v>42.94</v>
      </c>
      <c r="E1580" s="12" t="s">
        <v>8367</v>
      </c>
      <c r="F1580" s="12">
        <v>4.34</v>
      </c>
      <c r="G1580" s="12" t="s">
        <v>8389</v>
      </c>
      <c r="H1580" s="12" t="s">
        <v>2380</v>
      </c>
      <c r="I1580" s="12" t="s">
        <v>2380</v>
      </c>
      <c r="J1580" s="12" t="s">
        <v>2380</v>
      </c>
      <c r="K1580" s="33">
        <v>0</v>
      </c>
      <c r="L1580" s="13" t="str">
        <f>_xlfn.XLOOKUP(A1580,'PWQ_Medical Examinations (2)'!A:A,'PWQ_Medical Examinations (2)'!I:I,"Not Found")</f>
        <v>No</v>
      </c>
      <c r="M1580" s="14">
        <v>32683</v>
      </c>
      <c r="N1580" s="15">
        <v>6360.99</v>
      </c>
      <c r="O1580" s="12" t="s">
        <v>11</v>
      </c>
      <c r="P1580" s="12" t="s">
        <v>11</v>
      </c>
      <c r="Q1580" s="12" t="s">
        <v>23</v>
      </c>
      <c r="R1580" s="12">
        <v>33</v>
      </c>
      <c r="S1580" s="12"/>
      <c r="T1580" s="12"/>
      <c r="U1580" s="12"/>
      <c r="V1580" s="12"/>
      <c r="W1580" s="12"/>
      <c r="X1580" s="12"/>
      <c r="Y1580" s="12"/>
      <c r="Z1580" s="12"/>
    </row>
    <row r="1581" spans="1:26" x14ac:dyDescent="0.35">
      <c r="A1581" s="12" t="s">
        <v>791</v>
      </c>
      <c r="B1581" s="12" t="s">
        <v>6873</v>
      </c>
      <c r="C1581" s="12" t="s">
        <v>6141</v>
      </c>
      <c r="D1581" s="12">
        <v>31.254999999999999</v>
      </c>
      <c r="E1581" s="12" t="s">
        <v>8367</v>
      </c>
      <c r="F1581" s="12">
        <v>5.17</v>
      </c>
      <c r="G1581" s="12" t="s">
        <v>8389</v>
      </c>
      <c r="H1581" s="12" t="s">
        <v>2380</v>
      </c>
      <c r="I1581" s="12" t="s">
        <v>2380</v>
      </c>
      <c r="J1581" s="12" t="s">
        <v>2380</v>
      </c>
      <c r="K1581" s="33">
        <v>0</v>
      </c>
      <c r="L1581" s="13" t="str">
        <f>_xlfn.XLOOKUP(A1581,'PWQ_Medical Examinations (2)'!A:A,'PWQ_Medical Examinations (2)'!I:I,"Not Found")</f>
        <v>No</v>
      </c>
      <c r="M1581" s="14">
        <v>29524</v>
      </c>
      <c r="N1581" s="15">
        <v>6358.78</v>
      </c>
      <c r="O1581" s="12" t="s">
        <v>11</v>
      </c>
      <c r="P1581" s="12" t="s">
        <v>16</v>
      </c>
      <c r="Q1581" s="12" t="s">
        <v>23</v>
      </c>
      <c r="R1581" s="12">
        <v>42</v>
      </c>
      <c r="S1581" s="12"/>
      <c r="T1581" s="12"/>
      <c r="U1581" s="12"/>
      <c r="V1581" s="12"/>
      <c r="W1581" s="12"/>
      <c r="X1581" s="12"/>
      <c r="Y1581" s="12"/>
      <c r="Z1581" s="12"/>
    </row>
    <row r="1582" spans="1:26" x14ac:dyDescent="0.35">
      <c r="A1582" s="12" t="s">
        <v>790</v>
      </c>
      <c r="B1582" s="12" t="s">
        <v>7912</v>
      </c>
      <c r="C1582" s="12" t="s">
        <v>6142</v>
      </c>
      <c r="D1582" s="12">
        <v>45.43</v>
      </c>
      <c r="E1582" s="12" t="s">
        <v>8367</v>
      </c>
      <c r="F1582" s="12">
        <v>4.2300000000000004</v>
      </c>
      <c r="G1582" s="12" t="s">
        <v>8389</v>
      </c>
      <c r="H1582" s="12" t="s">
        <v>2382</v>
      </c>
      <c r="I1582" s="12" t="s">
        <v>2380</v>
      </c>
      <c r="J1582" s="12" t="s">
        <v>2383</v>
      </c>
      <c r="K1582" s="33">
        <v>1</v>
      </c>
      <c r="L1582" s="13" t="str">
        <f>_xlfn.XLOOKUP(A1582,'PWQ_Medical Examinations (2)'!A:A,'PWQ_Medical Examinations (2)'!I:I,"Not Found")</f>
        <v>No</v>
      </c>
      <c r="M1582" s="14">
        <v>30547</v>
      </c>
      <c r="N1582" s="15">
        <v>6356.27</v>
      </c>
      <c r="O1582" s="12" t="s">
        <v>12</v>
      </c>
      <c r="P1582" s="12" t="s">
        <v>11</v>
      </c>
      <c r="Q1582" s="12" t="s">
        <v>13</v>
      </c>
      <c r="R1582" s="12">
        <v>39</v>
      </c>
      <c r="S1582" s="12"/>
      <c r="T1582" s="12"/>
      <c r="U1582" s="12"/>
      <c r="V1582" s="12"/>
      <c r="W1582" s="12"/>
      <c r="X1582" s="12"/>
      <c r="Y1582" s="12"/>
      <c r="Z1582" s="12"/>
    </row>
    <row r="1583" spans="1:26" x14ac:dyDescent="0.35">
      <c r="A1583" s="12" t="s">
        <v>789</v>
      </c>
      <c r="B1583" s="12" t="s">
        <v>7913</v>
      </c>
      <c r="C1583" s="12" t="s">
        <v>5045</v>
      </c>
      <c r="D1583" s="12">
        <v>32.340000000000003</v>
      </c>
      <c r="E1583" s="12" t="s">
        <v>8367</v>
      </c>
      <c r="F1583" s="12">
        <v>4.88</v>
      </c>
      <c r="G1583" s="12" t="s">
        <v>8389</v>
      </c>
      <c r="H1583" s="12" t="s">
        <v>2382</v>
      </c>
      <c r="I1583" s="12" t="s">
        <v>2380</v>
      </c>
      <c r="J1583" s="12" t="s">
        <v>2383</v>
      </c>
      <c r="K1583" s="33">
        <v>1</v>
      </c>
      <c r="L1583" s="13" t="str">
        <f>_xlfn.XLOOKUP(A1583,'PWQ_Medical Examinations (2)'!A:A,'PWQ_Medical Examinations (2)'!I:I,"Not Found")</f>
        <v>No</v>
      </c>
      <c r="M1583" s="14">
        <v>30610</v>
      </c>
      <c r="N1583" s="15">
        <v>6338.08</v>
      </c>
      <c r="O1583" s="12" t="s">
        <v>11</v>
      </c>
      <c r="P1583" s="12" t="s">
        <v>16</v>
      </c>
      <c r="Q1583" s="12" t="s">
        <v>13</v>
      </c>
      <c r="R1583" s="12">
        <v>39</v>
      </c>
      <c r="S1583" s="12"/>
      <c r="T1583" s="12"/>
      <c r="U1583" s="12"/>
      <c r="V1583" s="12"/>
      <c r="W1583" s="12"/>
      <c r="X1583" s="12"/>
      <c r="Y1583" s="12"/>
      <c r="Z1583" s="12"/>
    </row>
    <row r="1584" spans="1:26" x14ac:dyDescent="0.35">
      <c r="A1584" s="12" t="s">
        <v>788</v>
      </c>
      <c r="B1584" s="12" t="s">
        <v>7914</v>
      </c>
      <c r="C1584" s="12" t="s">
        <v>6143</v>
      </c>
      <c r="D1584" s="12">
        <v>25.46</v>
      </c>
      <c r="E1584" s="12" t="s">
        <v>8368</v>
      </c>
      <c r="F1584" s="12">
        <v>9.7100000000000009</v>
      </c>
      <c r="G1584" s="12" t="s">
        <v>8387</v>
      </c>
      <c r="H1584" s="12" t="s">
        <v>2382</v>
      </c>
      <c r="I1584" s="12" t="s">
        <v>2380</v>
      </c>
      <c r="J1584" s="12" t="s">
        <v>2380</v>
      </c>
      <c r="K1584" s="33">
        <v>1</v>
      </c>
      <c r="L1584" s="13" t="str">
        <f>_xlfn.XLOOKUP(A1584,'PWQ_Medical Examinations (2)'!A:A,'PWQ_Medical Examinations (2)'!I:I,"Not Found")</f>
        <v>No</v>
      </c>
      <c r="M1584" s="14">
        <v>31680</v>
      </c>
      <c r="N1584" s="15">
        <v>6335.64</v>
      </c>
      <c r="O1584" s="12" t="s">
        <v>11</v>
      </c>
      <c r="P1584" s="12" t="s">
        <v>11</v>
      </c>
      <c r="Q1584" s="12" t="s">
        <v>13</v>
      </c>
      <c r="R1584" s="12">
        <v>36</v>
      </c>
      <c r="S1584" s="12"/>
      <c r="T1584" s="12"/>
      <c r="U1584" s="12"/>
      <c r="V1584" s="12"/>
      <c r="W1584" s="12"/>
      <c r="X1584" s="12"/>
      <c r="Y1584" s="12"/>
      <c r="Z1584" s="12"/>
    </row>
    <row r="1585" spans="1:26" x14ac:dyDescent="0.35">
      <c r="A1585" s="12" t="s">
        <v>787</v>
      </c>
      <c r="B1585" s="12" t="s">
        <v>7915</v>
      </c>
      <c r="C1585" s="12" t="s">
        <v>6144</v>
      </c>
      <c r="D1585" s="12">
        <v>37.145000000000003</v>
      </c>
      <c r="E1585" s="12" t="s">
        <v>8367</v>
      </c>
      <c r="F1585" s="12">
        <v>5.32</v>
      </c>
      <c r="G1585" s="12" t="s">
        <v>8389</v>
      </c>
      <c r="H1585" s="12" t="s">
        <v>2380</v>
      </c>
      <c r="I1585" s="12" t="s">
        <v>2380</v>
      </c>
      <c r="J1585" s="12" t="s">
        <v>2380</v>
      </c>
      <c r="K1585" s="33">
        <v>0</v>
      </c>
      <c r="L1585" s="13" t="str">
        <f>_xlfn.XLOOKUP(A1585,'PWQ_Medical Examinations (2)'!A:A,'PWQ_Medical Examinations (2)'!I:I,"Not Found")</f>
        <v>No</v>
      </c>
      <c r="M1585" s="14">
        <v>33098</v>
      </c>
      <c r="N1585" s="15">
        <v>6334.34</v>
      </c>
      <c r="O1585" s="12" t="s">
        <v>11</v>
      </c>
      <c r="P1585" s="12" t="s">
        <v>11</v>
      </c>
      <c r="Q1585" s="12" t="s">
        <v>247</v>
      </c>
      <c r="R1585" s="12">
        <v>32</v>
      </c>
      <c r="S1585" s="12"/>
      <c r="T1585" s="12"/>
      <c r="U1585" s="12"/>
      <c r="V1585" s="12"/>
      <c r="W1585" s="12"/>
      <c r="X1585" s="12"/>
      <c r="Y1585" s="12"/>
      <c r="Z1585" s="12"/>
    </row>
    <row r="1586" spans="1:26" x14ac:dyDescent="0.35">
      <c r="A1586" s="12" t="s">
        <v>786</v>
      </c>
      <c r="B1586" s="12" t="s">
        <v>7916</v>
      </c>
      <c r="C1586" s="12" t="s">
        <v>6145</v>
      </c>
      <c r="D1586" s="12">
        <v>30.8</v>
      </c>
      <c r="E1586" s="12" t="s">
        <v>8367</v>
      </c>
      <c r="F1586" s="12">
        <v>5.83</v>
      </c>
      <c r="G1586" s="12" t="s">
        <v>8388</v>
      </c>
      <c r="H1586" s="12" t="s">
        <v>2382</v>
      </c>
      <c r="I1586" s="12" t="s">
        <v>2380</v>
      </c>
      <c r="J1586" s="12" t="s">
        <v>2380</v>
      </c>
      <c r="K1586" s="33">
        <v>0</v>
      </c>
      <c r="L1586" s="13" t="str">
        <f>_xlfn.XLOOKUP(A1586,'PWQ_Medical Examinations (2)'!A:A,'PWQ_Medical Examinations (2)'!I:I,"Not Found")</f>
        <v>No</v>
      </c>
      <c r="M1586" s="14">
        <v>31396</v>
      </c>
      <c r="N1586" s="15">
        <v>6313.76</v>
      </c>
      <c r="O1586" s="12" t="s">
        <v>11</v>
      </c>
      <c r="P1586" s="12" t="s">
        <v>16</v>
      </c>
      <c r="Q1586" s="12" t="s">
        <v>13</v>
      </c>
      <c r="R1586" s="12">
        <v>37</v>
      </c>
      <c r="S1586" s="12"/>
      <c r="T1586" s="12"/>
      <c r="U1586" s="12"/>
      <c r="V1586" s="12"/>
      <c r="W1586" s="12"/>
      <c r="X1586" s="12"/>
      <c r="Y1586" s="12"/>
      <c r="Z1586" s="12"/>
    </row>
    <row r="1587" spans="1:26" x14ac:dyDescent="0.35">
      <c r="A1587" s="12" t="s">
        <v>785</v>
      </c>
      <c r="B1587" s="12" t="s">
        <v>7917</v>
      </c>
      <c r="C1587" s="12" t="s">
        <v>6146</v>
      </c>
      <c r="D1587" s="12">
        <v>29.5</v>
      </c>
      <c r="E1587" s="12" t="s">
        <v>8368</v>
      </c>
      <c r="F1587" s="12">
        <v>5.54</v>
      </c>
      <c r="G1587" s="12" t="s">
        <v>8389</v>
      </c>
      <c r="H1587" s="12" t="s">
        <v>2382</v>
      </c>
      <c r="I1587" s="12" t="s">
        <v>2380</v>
      </c>
      <c r="J1587" s="12" t="s">
        <v>2380</v>
      </c>
      <c r="K1587" s="33">
        <v>0</v>
      </c>
      <c r="L1587" s="13" t="str">
        <f>_xlfn.XLOOKUP(A1587,'PWQ_Medical Examinations (2)'!A:A,'PWQ_Medical Examinations (2)'!I:I,"Not Found")</f>
        <v>No</v>
      </c>
      <c r="M1587" s="14">
        <v>31370</v>
      </c>
      <c r="N1587" s="15">
        <v>6311.95</v>
      </c>
      <c r="O1587" s="12" t="s">
        <v>11</v>
      </c>
      <c r="P1587" s="12" t="s">
        <v>16</v>
      </c>
      <c r="Q1587" s="12" t="s">
        <v>42</v>
      </c>
      <c r="R1587" s="12">
        <v>37</v>
      </c>
      <c r="S1587" s="12"/>
      <c r="T1587" s="12"/>
      <c r="U1587" s="12"/>
      <c r="V1587" s="12"/>
      <c r="W1587" s="12"/>
      <c r="X1587" s="12"/>
      <c r="Y1587" s="12"/>
      <c r="Z1587" s="12"/>
    </row>
    <row r="1588" spans="1:26" x14ac:dyDescent="0.35">
      <c r="A1588" s="12" t="s">
        <v>784</v>
      </c>
      <c r="B1588" s="12" t="s">
        <v>7918</v>
      </c>
      <c r="C1588" s="12" t="s">
        <v>6147</v>
      </c>
      <c r="D1588" s="12">
        <v>43.39</v>
      </c>
      <c r="E1588" s="12" t="s">
        <v>8367</v>
      </c>
      <c r="F1588" s="12">
        <v>5.85</v>
      </c>
      <c r="G1588" s="12" t="s">
        <v>8388</v>
      </c>
      <c r="H1588" s="12" t="s">
        <v>2380</v>
      </c>
      <c r="I1588" s="12" t="s">
        <v>2382</v>
      </c>
      <c r="J1588" s="12" t="s">
        <v>2380</v>
      </c>
      <c r="K1588" s="33">
        <v>1</v>
      </c>
      <c r="L1588" s="13" t="str">
        <f>_xlfn.XLOOKUP(A1588,'PWQ_Medical Examinations (2)'!A:A,'PWQ_Medical Examinations (2)'!I:I,"Not Found")</f>
        <v>No</v>
      </c>
      <c r="M1588" s="14">
        <v>38195</v>
      </c>
      <c r="N1588" s="15">
        <v>6311.11</v>
      </c>
      <c r="O1588" s="12" t="s">
        <v>11</v>
      </c>
      <c r="P1588" s="12" t="s">
        <v>11</v>
      </c>
      <c r="Q1588" s="12" t="s">
        <v>42</v>
      </c>
      <c r="R1588" s="12">
        <v>18</v>
      </c>
      <c r="S1588" s="12"/>
      <c r="T1588" s="12"/>
      <c r="U1588" s="12"/>
      <c r="V1588" s="12"/>
      <c r="W1588" s="12"/>
      <c r="X1588" s="12"/>
      <c r="Y1588" s="12"/>
      <c r="Z1588" s="12"/>
    </row>
    <row r="1589" spans="1:26" x14ac:dyDescent="0.35">
      <c r="A1589" s="12" t="s">
        <v>783</v>
      </c>
      <c r="B1589" s="12" t="s">
        <v>7919</v>
      </c>
      <c r="C1589" s="12" t="s">
        <v>6148</v>
      </c>
      <c r="D1589" s="12">
        <v>15.08</v>
      </c>
      <c r="E1589" s="12" t="s">
        <v>8370</v>
      </c>
      <c r="F1589" s="12">
        <v>4.8499999999999996</v>
      </c>
      <c r="G1589" s="12" t="s">
        <v>8389</v>
      </c>
      <c r="H1589" s="12" t="s">
        <v>2382</v>
      </c>
      <c r="I1589" s="12" t="s">
        <v>2380</v>
      </c>
      <c r="J1589" s="12" t="s">
        <v>2383</v>
      </c>
      <c r="K1589" s="33">
        <v>1</v>
      </c>
      <c r="L1589" s="13" t="str">
        <f>_xlfn.XLOOKUP(A1589,'PWQ_Medical Examinations (2)'!A:A,'PWQ_Medical Examinations (2)'!I:I,"Not Found")</f>
        <v>No</v>
      </c>
      <c r="M1589" s="14">
        <v>25450</v>
      </c>
      <c r="N1589" s="15">
        <v>6305.61</v>
      </c>
      <c r="O1589" s="12" t="s">
        <v>11</v>
      </c>
      <c r="P1589" s="12" t="s">
        <v>11</v>
      </c>
      <c r="Q1589" s="12" t="s">
        <v>23</v>
      </c>
      <c r="R1589" s="12">
        <v>53</v>
      </c>
      <c r="S1589" s="12"/>
      <c r="T1589" s="12"/>
      <c r="U1589" s="12"/>
      <c r="V1589" s="12"/>
      <c r="W1589" s="12"/>
      <c r="X1589" s="12"/>
      <c r="Y1589" s="12"/>
      <c r="Z1589" s="12"/>
    </row>
    <row r="1590" spans="1:26" x14ac:dyDescent="0.35">
      <c r="A1590" s="12" t="s">
        <v>782</v>
      </c>
      <c r="B1590" s="12" t="s">
        <v>7920</v>
      </c>
      <c r="C1590" s="12" t="s">
        <v>6149</v>
      </c>
      <c r="D1590" s="12">
        <v>20.48</v>
      </c>
      <c r="E1590" s="12" t="s">
        <v>8369</v>
      </c>
      <c r="F1590" s="12">
        <v>11.09</v>
      </c>
      <c r="G1590" s="12" t="s">
        <v>8387</v>
      </c>
      <c r="H1590" s="12" t="s">
        <v>2380</v>
      </c>
      <c r="I1590" s="12" t="s">
        <v>2380</v>
      </c>
      <c r="J1590" s="12" t="s">
        <v>2380</v>
      </c>
      <c r="K1590" s="33">
        <v>0</v>
      </c>
      <c r="L1590" s="13" t="str">
        <f>_xlfn.XLOOKUP(A1590,'PWQ_Medical Examinations (2)'!A:A,'PWQ_Medical Examinations (2)'!I:I,"Not Found")</f>
        <v>No</v>
      </c>
      <c r="M1590" s="14">
        <v>27289</v>
      </c>
      <c r="N1590" s="15">
        <v>6302.23</v>
      </c>
      <c r="O1590" s="12" t="s">
        <v>11</v>
      </c>
      <c r="P1590" s="12" t="s">
        <v>16</v>
      </c>
      <c r="Q1590" s="12" t="s">
        <v>13</v>
      </c>
      <c r="R1590" s="12">
        <v>48</v>
      </c>
      <c r="S1590" s="12"/>
      <c r="T1590" s="12"/>
      <c r="U1590" s="12"/>
      <c r="V1590" s="12"/>
      <c r="W1590" s="12"/>
      <c r="X1590" s="12"/>
      <c r="Y1590" s="12"/>
      <c r="Z1590" s="12"/>
    </row>
    <row r="1591" spans="1:26" x14ac:dyDescent="0.35">
      <c r="A1591" s="12" t="s">
        <v>781</v>
      </c>
      <c r="B1591" s="12" t="s">
        <v>7087</v>
      </c>
      <c r="C1591" s="12" t="s">
        <v>5010</v>
      </c>
      <c r="D1591" s="12">
        <v>34.450000000000003</v>
      </c>
      <c r="E1591" s="12" t="s">
        <v>8367</v>
      </c>
      <c r="F1591" s="12">
        <v>5.58</v>
      </c>
      <c r="G1591" s="12" t="s">
        <v>8389</v>
      </c>
      <c r="H1591" s="12" t="s">
        <v>2382</v>
      </c>
      <c r="I1591" s="12" t="s">
        <v>2380</v>
      </c>
      <c r="J1591" s="12" t="s">
        <v>2380</v>
      </c>
      <c r="K1591" s="33">
        <v>0</v>
      </c>
      <c r="L1591" s="13" t="str">
        <f>_xlfn.XLOOKUP(A1591,'PWQ_Medical Examinations (2)'!A:A,'PWQ_Medical Examinations (2)'!I:I,"Not Found")</f>
        <v>No</v>
      </c>
      <c r="M1591" s="14">
        <v>35250</v>
      </c>
      <c r="N1591" s="15">
        <v>6293.63</v>
      </c>
      <c r="O1591" s="12" t="s">
        <v>11</v>
      </c>
      <c r="P1591" s="12" t="s">
        <v>12</v>
      </c>
      <c r="Q1591" s="12" t="s">
        <v>300</v>
      </c>
      <c r="R1591" s="12">
        <v>26</v>
      </c>
      <c r="S1591" s="12"/>
      <c r="T1591" s="12"/>
      <c r="U1591" s="12"/>
      <c r="V1591" s="12"/>
      <c r="W1591" s="12"/>
      <c r="X1591" s="12"/>
      <c r="Y1591" s="12"/>
      <c r="Z1591" s="12"/>
    </row>
    <row r="1592" spans="1:26" x14ac:dyDescent="0.35">
      <c r="A1592" s="12" t="s">
        <v>780</v>
      </c>
      <c r="B1592" s="12" t="s">
        <v>7165</v>
      </c>
      <c r="C1592" s="12" t="s">
        <v>6150</v>
      </c>
      <c r="D1592" s="12">
        <v>34.21</v>
      </c>
      <c r="E1592" s="12" t="s">
        <v>8367</v>
      </c>
      <c r="F1592" s="12">
        <v>9.7200000000000006</v>
      </c>
      <c r="G1592" s="12" t="s">
        <v>8387</v>
      </c>
      <c r="H1592" s="12" t="s">
        <v>2382</v>
      </c>
      <c r="I1592" s="12" t="s">
        <v>2380</v>
      </c>
      <c r="J1592" s="12" t="s">
        <v>2380</v>
      </c>
      <c r="K1592" s="33">
        <v>0</v>
      </c>
      <c r="L1592" s="13" t="str">
        <f>_xlfn.XLOOKUP(A1592,'PWQ_Medical Examinations (2)'!A:A,'PWQ_Medical Examinations (2)'!I:I,"Not Found")</f>
        <v>No</v>
      </c>
      <c r="M1592" s="14">
        <v>29824</v>
      </c>
      <c r="N1592" s="15">
        <v>6289.75</v>
      </c>
      <c r="O1592" s="12" t="s">
        <v>11</v>
      </c>
      <c r="P1592" s="12" t="s">
        <v>12</v>
      </c>
      <c r="Q1592" s="12" t="s">
        <v>13</v>
      </c>
      <c r="R1592" s="12">
        <v>41</v>
      </c>
      <c r="S1592" s="12"/>
      <c r="T1592" s="12"/>
      <c r="U1592" s="12"/>
      <c r="V1592" s="12"/>
      <c r="W1592" s="12"/>
      <c r="X1592" s="12"/>
      <c r="Y1592" s="12"/>
      <c r="Z1592" s="12"/>
    </row>
    <row r="1593" spans="1:26" x14ac:dyDescent="0.35">
      <c r="A1593" s="12" t="s">
        <v>779</v>
      </c>
      <c r="B1593" s="12" t="s">
        <v>6926</v>
      </c>
      <c r="C1593" s="12" t="s">
        <v>6151</v>
      </c>
      <c r="D1593" s="12">
        <v>28.8</v>
      </c>
      <c r="E1593" s="12" t="s">
        <v>8368</v>
      </c>
      <c r="F1593" s="12">
        <v>11.41</v>
      </c>
      <c r="G1593" s="12" t="s">
        <v>8387</v>
      </c>
      <c r="H1593" s="12" t="s">
        <v>2382</v>
      </c>
      <c r="I1593" s="12" t="s">
        <v>2380</v>
      </c>
      <c r="J1593" s="12" t="s">
        <v>2380</v>
      </c>
      <c r="K1593" s="33">
        <v>0</v>
      </c>
      <c r="L1593" s="13" t="str">
        <f>_xlfn.XLOOKUP(A1593,'PWQ_Medical Examinations (2)'!A:A,'PWQ_Medical Examinations (2)'!I:I,"Not Found")</f>
        <v>No</v>
      </c>
      <c r="M1593" s="14">
        <v>29914</v>
      </c>
      <c r="N1593" s="15">
        <v>6282.24</v>
      </c>
      <c r="O1593" s="12" t="s">
        <v>11</v>
      </c>
      <c r="P1593" s="12" t="s">
        <v>16</v>
      </c>
      <c r="Q1593" s="12" t="s">
        <v>42</v>
      </c>
      <c r="R1593" s="12">
        <v>41</v>
      </c>
      <c r="S1593" s="12"/>
      <c r="T1593" s="12"/>
      <c r="U1593" s="12"/>
      <c r="V1593" s="12"/>
      <c r="W1593" s="12"/>
      <c r="X1593" s="12"/>
      <c r="Y1593" s="12"/>
      <c r="Z1593" s="12"/>
    </row>
    <row r="1594" spans="1:26" x14ac:dyDescent="0.35">
      <c r="A1594" s="12" t="s">
        <v>778</v>
      </c>
      <c r="B1594" s="12" t="s">
        <v>7195</v>
      </c>
      <c r="C1594" s="12" t="s">
        <v>6152</v>
      </c>
      <c r="D1594" s="12">
        <v>31.74</v>
      </c>
      <c r="E1594" s="12" t="s">
        <v>8367</v>
      </c>
      <c r="F1594" s="12">
        <v>4.46</v>
      </c>
      <c r="G1594" s="12" t="s">
        <v>8389</v>
      </c>
      <c r="H1594" s="12" t="s">
        <v>2380</v>
      </c>
      <c r="I1594" s="12" t="s">
        <v>2380</v>
      </c>
      <c r="J1594" s="12" t="s">
        <v>2383</v>
      </c>
      <c r="K1594" s="33">
        <v>1</v>
      </c>
      <c r="L1594" s="13" t="str">
        <f>_xlfn.XLOOKUP(A1594,'PWQ_Medical Examinations (2)'!A:A,'PWQ_Medical Examinations (2)'!I:I,"Not Found")</f>
        <v>No</v>
      </c>
      <c r="M1594" s="14">
        <v>34258</v>
      </c>
      <c r="N1594" s="15">
        <v>6276.3</v>
      </c>
      <c r="O1594" s="12" t="s">
        <v>11</v>
      </c>
      <c r="P1594" s="12" t="s">
        <v>16</v>
      </c>
      <c r="Q1594" s="12" t="s">
        <v>200</v>
      </c>
      <c r="R1594" s="12">
        <v>29</v>
      </c>
      <c r="S1594" s="12"/>
      <c r="T1594" s="12"/>
      <c r="U1594" s="12"/>
      <c r="V1594" s="12"/>
      <c r="W1594" s="12"/>
      <c r="X1594" s="12"/>
      <c r="Y1594" s="12"/>
      <c r="Z1594" s="12"/>
    </row>
    <row r="1595" spans="1:26" x14ac:dyDescent="0.35">
      <c r="A1595" s="12" t="s">
        <v>777</v>
      </c>
      <c r="B1595" s="12" t="s">
        <v>7921</v>
      </c>
      <c r="C1595" s="12" t="s">
        <v>6153</v>
      </c>
      <c r="D1595" s="12">
        <v>21.78</v>
      </c>
      <c r="E1595" s="12" t="s">
        <v>8369</v>
      </c>
      <c r="F1595" s="12">
        <v>9.31</v>
      </c>
      <c r="G1595" s="12" t="s">
        <v>8387</v>
      </c>
      <c r="H1595" s="12" t="s">
        <v>2382</v>
      </c>
      <c r="I1595" s="12" t="s">
        <v>2380</v>
      </c>
      <c r="J1595" s="12" t="s">
        <v>2380</v>
      </c>
      <c r="K1595" s="33">
        <v>0</v>
      </c>
      <c r="L1595" s="13" t="str">
        <f>_xlfn.XLOOKUP(A1595,'PWQ_Medical Examinations (2)'!A:A,'PWQ_Medical Examinations (2)'!I:I,"Not Found")</f>
        <v>No</v>
      </c>
      <c r="M1595" s="14">
        <v>29767</v>
      </c>
      <c r="N1595" s="15">
        <v>6272.48</v>
      </c>
      <c r="O1595" s="12" t="s">
        <v>16</v>
      </c>
      <c r="P1595" s="12" t="s">
        <v>12</v>
      </c>
      <c r="Q1595" s="12" t="s">
        <v>13</v>
      </c>
      <c r="R1595" s="12">
        <v>41</v>
      </c>
      <c r="S1595" s="12"/>
      <c r="T1595" s="12"/>
      <c r="U1595" s="12"/>
      <c r="V1595" s="12"/>
      <c r="W1595" s="12"/>
      <c r="X1595" s="12"/>
      <c r="Y1595" s="12"/>
      <c r="Z1595" s="12"/>
    </row>
    <row r="1596" spans="1:26" x14ac:dyDescent="0.35">
      <c r="A1596" s="12" t="s">
        <v>776</v>
      </c>
      <c r="B1596" s="12" t="s">
        <v>6904</v>
      </c>
      <c r="C1596" s="12" t="s">
        <v>6154</v>
      </c>
      <c r="D1596" s="12">
        <v>23.75</v>
      </c>
      <c r="E1596" s="12" t="s">
        <v>8369</v>
      </c>
      <c r="F1596" s="12">
        <v>5.03</v>
      </c>
      <c r="G1596" s="12" t="s">
        <v>8389</v>
      </c>
      <c r="H1596" s="12" t="s">
        <v>2380</v>
      </c>
      <c r="I1596" s="12" t="s">
        <v>2380</v>
      </c>
      <c r="J1596" s="12" t="s">
        <v>2380</v>
      </c>
      <c r="K1596" s="33">
        <v>1</v>
      </c>
      <c r="L1596" s="13" t="str">
        <f>_xlfn.XLOOKUP(A1596,'PWQ_Medical Examinations (2)'!A:A,'PWQ_Medical Examinations (2)'!I:I,"Not Found")</f>
        <v>No</v>
      </c>
      <c r="M1596" s="14">
        <v>30950</v>
      </c>
      <c r="N1596" s="15">
        <v>6269.33</v>
      </c>
      <c r="O1596" s="12" t="s">
        <v>11</v>
      </c>
      <c r="P1596" s="12" t="s">
        <v>16</v>
      </c>
      <c r="Q1596" s="12" t="s">
        <v>13</v>
      </c>
      <c r="R1596" s="12">
        <v>38</v>
      </c>
      <c r="S1596" s="12"/>
      <c r="T1596" s="12"/>
      <c r="U1596" s="12"/>
      <c r="V1596" s="12"/>
      <c r="W1596" s="12"/>
      <c r="X1596" s="12"/>
      <c r="Y1596" s="12"/>
      <c r="Z1596" s="12"/>
    </row>
    <row r="1597" spans="1:26" x14ac:dyDescent="0.35">
      <c r="A1597" s="12" t="s">
        <v>775</v>
      </c>
      <c r="B1597" s="12" t="s">
        <v>7922</v>
      </c>
      <c r="C1597" s="12" t="s">
        <v>6155</v>
      </c>
      <c r="D1597" s="12">
        <v>33.21</v>
      </c>
      <c r="E1597" s="12" t="s">
        <v>8367</v>
      </c>
      <c r="F1597" s="12">
        <v>5.07</v>
      </c>
      <c r="G1597" s="12" t="s">
        <v>8389</v>
      </c>
      <c r="H1597" s="12" t="s">
        <v>2382</v>
      </c>
      <c r="I1597" s="12" t="s">
        <v>2380</v>
      </c>
      <c r="J1597" s="12" t="s">
        <v>2380</v>
      </c>
      <c r="K1597" s="33">
        <v>1</v>
      </c>
      <c r="L1597" s="13" t="str">
        <f>_xlfn.XLOOKUP(A1597,'PWQ_Medical Examinations (2)'!A:A,'PWQ_Medical Examinations (2)'!I:I,"Not Found")</f>
        <v>No</v>
      </c>
      <c r="M1597" s="14">
        <v>34989</v>
      </c>
      <c r="N1597" s="15">
        <v>6261.2</v>
      </c>
      <c r="O1597" s="12" t="s">
        <v>11</v>
      </c>
      <c r="P1597" s="12" t="s">
        <v>16</v>
      </c>
      <c r="Q1597" s="12" t="s">
        <v>535</v>
      </c>
      <c r="R1597" s="12">
        <v>27</v>
      </c>
      <c r="S1597" s="12"/>
      <c r="T1597" s="12"/>
      <c r="U1597" s="12"/>
      <c r="V1597" s="12"/>
      <c r="W1597" s="12"/>
      <c r="X1597" s="12"/>
      <c r="Y1597" s="12"/>
      <c r="Z1597" s="12"/>
    </row>
    <row r="1598" spans="1:26" x14ac:dyDescent="0.35">
      <c r="A1598" s="12" t="s">
        <v>774</v>
      </c>
      <c r="B1598" s="12" t="s">
        <v>7923</v>
      </c>
      <c r="C1598" s="12" t="s">
        <v>6156</v>
      </c>
      <c r="D1598" s="12">
        <v>17.7</v>
      </c>
      <c r="E1598" s="12" t="s">
        <v>8370</v>
      </c>
      <c r="F1598" s="12">
        <v>10.42</v>
      </c>
      <c r="G1598" s="12" t="s">
        <v>8387</v>
      </c>
      <c r="H1598" s="12" t="s">
        <v>2382</v>
      </c>
      <c r="I1598" s="12" t="s">
        <v>2380</v>
      </c>
      <c r="J1598" s="12" t="s">
        <v>2380</v>
      </c>
      <c r="K1598" s="33">
        <v>2</v>
      </c>
      <c r="L1598" s="13" t="str">
        <f>_xlfn.XLOOKUP(A1598,'PWQ_Medical Examinations (2)'!A:A,'PWQ_Medical Examinations (2)'!I:I,"Not Found")</f>
        <v>No</v>
      </c>
      <c r="M1598" s="14">
        <v>25852</v>
      </c>
      <c r="N1598" s="15">
        <v>6255.38</v>
      </c>
      <c r="O1598" s="12" t="s">
        <v>11</v>
      </c>
      <c r="P1598" s="12" t="s">
        <v>11</v>
      </c>
      <c r="Q1598" s="12" t="s">
        <v>13</v>
      </c>
      <c r="R1598" s="12">
        <v>52</v>
      </c>
      <c r="S1598" s="12"/>
      <c r="T1598" s="12"/>
      <c r="U1598" s="12"/>
      <c r="V1598" s="12"/>
      <c r="W1598" s="12"/>
      <c r="X1598" s="12"/>
      <c r="Y1598" s="12"/>
      <c r="Z1598" s="12"/>
    </row>
    <row r="1599" spans="1:26" x14ac:dyDescent="0.35">
      <c r="A1599" s="12" t="s">
        <v>773</v>
      </c>
      <c r="B1599" s="12" t="s">
        <v>7924</v>
      </c>
      <c r="C1599" s="12" t="s">
        <v>6157</v>
      </c>
      <c r="D1599" s="12">
        <v>17.2</v>
      </c>
      <c r="E1599" s="12" t="s">
        <v>8370</v>
      </c>
      <c r="F1599" s="12">
        <v>6.45</v>
      </c>
      <c r="G1599" s="12" t="s">
        <v>8387</v>
      </c>
      <c r="H1599" s="12" t="s">
        <v>2380</v>
      </c>
      <c r="I1599" s="12" t="s">
        <v>2380</v>
      </c>
      <c r="J1599" s="12" t="s">
        <v>2380</v>
      </c>
      <c r="K1599" s="33">
        <v>2</v>
      </c>
      <c r="L1599" s="13" t="str">
        <f>_xlfn.XLOOKUP(A1599,'PWQ_Medical Examinations (2)'!A:A,'PWQ_Medical Examinations (2)'!I:I,"Not Found")</f>
        <v>No</v>
      </c>
      <c r="M1599" s="14">
        <v>26550</v>
      </c>
      <c r="N1599" s="15">
        <v>6254.13</v>
      </c>
      <c r="O1599" s="12" t="s">
        <v>11</v>
      </c>
      <c r="P1599" s="12" t="s">
        <v>11</v>
      </c>
      <c r="Q1599" s="12" t="s">
        <v>23</v>
      </c>
      <c r="R1599" s="12">
        <v>50</v>
      </c>
      <c r="S1599" s="12"/>
      <c r="T1599" s="12"/>
      <c r="U1599" s="12"/>
      <c r="V1599" s="12"/>
      <c r="W1599" s="12"/>
      <c r="X1599" s="12"/>
      <c r="Y1599" s="12"/>
      <c r="Z1599" s="12"/>
    </row>
    <row r="1600" spans="1:26" x14ac:dyDescent="0.35">
      <c r="A1600" s="12" t="s">
        <v>772</v>
      </c>
      <c r="B1600" s="12" t="s">
        <v>7925</v>
      </c>
      <c r="C1600" s="12" t="s">
        <v>5581</v>
      </c>
      <c r="D1600" s="12">
        <v>19.21</v>
      </c>
      <c r="E1600" s="12" t="s">
        <v>8369</v>
      </c>
      <c r="F1600" s="12">
        <v>5.52</v>
      </c>
      <c r="G1600" s="12" t="s">
        <v>8389</v>
      </c>
      <c r="H1600" s="12" t="s">
        <v>2380</v>
      </c>
      <c r="I1600" s="12" t="s">
        <v>2380</v>
      </c>
      <c r="J1600" s="12" t="s">
        <v>2380</v>
      </c>
      <c r="K1600" s="33">
        <v>2</v>
      </c>
      <c r="L1600" s="13" t="str">
        <f>_xlfn.XLOOKUP(A1600,'PWQ_Medical Examinations (2)'!A:A,'PWQ_Medical Examinations (2)'!I:I,"Not Found")</f>
        <v>No</v>
      </c>
      <c r="M1600" s="14">
        <v>26614</v>
      </c>
      <c r="N1600" s="15">
        <v>6253.85</v>
      </c>
      <c r="O1600" s="12" t="s">
        <v>11</v>
      </c>
      <c r="P1600" s="12" t="s">
        <v>11</v>
      </c>
      <c r="Q1600" s="12" t="s">
        <v>13</v>
      </c>
      <c r="R1600" s="12">
        <v>50</v>
      </c>
      <c r="S1600" s="12"/>
      <c r="T1600" s="12"/>
      <c r="U1600" s="12"/>
      <c r="V1600" s="12"/>
      <c r="W1600" s="12"/>
      <c r="X1600" s="12"/>
      <c r="Y1600" s="12"/>
      <c r="Z1600" s="12"/>
    </row>
    <row r="1601" spans="1:26" x14ac:dyDescent="0.35">
      <c r="A1601" s="12" t="s">
        <v>771</v>
      </c>
      <c r="B1601" s="12" t="s">
        <v>7070</v>
      </c>
      <c r="C1601" s="12" t="s">
        <v>6158</v>
      </c>
      <c r="D1601" s="12">
        <v>23.2</v>
      </c>
      <c r="E1601" s="12" t="s">
        <v>8369</v>
      </c>
      <c r="F1601" s="12">
        <v>4.41</v>
      </c>
      <c r="G1601" s="12" t="s">
        <v>8389</v>
      </c>
      <c r="H1601" s="12" t="s">
        <v>2380</v>
      </c>
      <c r="I1601" s="12" t="s">
        <v>2380</v>
      </c>
      <c r="J1601" s="12" t="s">
        <v>2383</v>
      </c>
      <c r="K1601" s="33">
        <v>1</v>
      </c>
      <c r="L1601" s="13" t="str">
        <f>_xlfn.XLOOKUP(A1601,'PWQ_Medical Examinations (2)'!A:A,'PWQ_Medical Examinations (2)'!I:I,"Not Found")</f>
        <v>No</v>
      </c>
      <c r="M1601" s="14">
        <v>29138</v>
      </c>
      <c r="N1601" s="15">
        <v>6250.44</v>
      </c>
      <c r="O1601" s="12" t="s">
        <v>11</v>
      </c>
      <c r="P1601" s="12" t="s">
        <v>16</v>
      </c>
      <c r="Q1601" s="12" t="s">
        <v>42</v>
      </c>
      <c r="R1601" s="12">
        <v>43</v>
      </c>
      <c r="S1601" s="12"/>
      <c r="T1601" s="12"/>
      <c r="U1601" s="12"/>
      <c r="V1601" s="12"/>
      <c r="W1601" s="12"/>
      <c r="X1601" s="12"/>
      <c r="Y1601" s="12"/>
      <c r="Z1601" s="12"/>
    </row>
    <row r="1602" spans="1:26" x14ac:dyDescent="0.35">
      <c r="A1602" s="12" t="s">
        <v>770</v>
      </c>
      <c r="B1602" s="12" t="s">
        <v>7926</v>
      </c>
      <c r="C1602" s="12" t="s">
        <v>6159</v>
      </c>
      <c r="D1602" s="12">
        <v>32.5</v>
      </c>
      <c r="E1602" s="12" t="s">
        <v>8367</v>
      </c>
      <c r="F1602" s="12">
        <v>4.6900000000000004</v>
      </c>
      <c r="G1602" s="12" t="s">
        <v>8389</v>
      </c>
      <c r="H1602" s="12" t="s">
        <v>2382</v>
      </c>
      <c r="I1602" s="12" t="s">
        <v>2380</v>
      </c>
      <c r="J1602" s="12" t="s">
        <v>2383</v>
      </c>
      <c r="K1602" s="33">
        <v>1</v>
      </c>
      <c r="L1602" s="13" t="str">
        <f>_xlfn.XLOOKUP(A1602,'PWQ_Medical Examinations (2)'!A:A,'PWQ_Medical Examinations (2)'!I:I,"Not Found")</f>
        <v>No</v>
      </c>
      <c r="M1602" s="14">
        <v>30539</v>
      </c>
      <c r="N1602" s="15">
        <v>6238.3</v>
      </c>
      <c r="O1602" s="12" t="s">
        <v>11</v>
      </c>
      <c r="P1602" s="12" t="s">
        <v>16</v>
      </c>
      <c r="Q1602" s="12" t="s">
        <v>42</v>
      </c>
      <c r="R1602" s="12">
        <v>39</v>
      </c>
      <c r="S1602" s="12"/>
      <c r="T1602" s="12"/>
      <c r="U1602" s="12"/>
      <c r="V1602" s="12"/>
      <c r="W1602" s="12"/>
      <c r="X1602" s="12"/>
      <c r="Y1602" s="12"/>
      <c r="Z1602" s="12"/>
    </row>
    <row r="1603" spans="1:26" x14ac:dyDescent="0.35">
      <c r="A1603" s="12" t="s">
        <v>769</v>
      </c>
      <c r="B1603" s="12" t="s">
        <v>7434</v>
      </c>
      <c r="C1603" s="12" t="s">
        <v>6160</v>
      </c>
      <c r="D1603" s="12">
        <v>20.9</v>
      </c>
      <c r="E1603" s="12" t="s">
        <v>8369</v>
      </c>
      <c r="F1603" s="12">
        <v>6.94</v>
      </c>
      <c r="G1603" s="12" t="s">
        <v>8387</v>
      </c>
      <c r="H1603" s="12" t="s">
        <v>2380</v>
      </c>
      <c r="I1603" s="12" t="s">
        <v>2380</v>
      </c>
      <c r="J1603" s="12" t="s">
        <v>2380</v>
      </c>
      <c r="K1603" s="33">
        <v>0</v>
      </c>
      <c r="L1603" s="13" t="str">
        <f>_xlfn.XLOOKUP(A1603,'PWQ_Medical Examinations (2)'!A:A,'PWQ_Medical Examinations (2)'!I:I,"Not Found")</f>
        <v>No</v>
      </c>
      <c r="M1603" s="14">
        <v>28752</v>
      </c>
      <c r="N1603" s="15">
        <v>6236.95</v>
      </c>
      <c r="O1603" s="12" t="s">
        <v>11</v>
      </c>
      <c r="P1603" s="12" t="s">
        <v>11</v>
      </c>
      <c r="Q1603" s="12" t="s">
        <v>13</v>
      </c>
      <c r="R1603" s="12">
        <v>44</v>
      </c>
      <c r="S1603" s="12"/>
      <c r="T1603" s="12"/>
      <c r="U1603" s="12"/>
      <c r="V1603" s="12"/>
      <c r="W1603" s="12"/>
      <c r="X1603" s="12"/>
      <c r="Y1603" s="12"/>
      <c r="Z1603" s="12"/>
    </row>
    <row r="1604" spans="1:26" x14ac:dyDescent="0.35">
      <c r="A1604" s="12" t="s">
        <v>768</v>
      </c>
      <c r="B1604" s="12" t="s">
        <v>6853</v>
      </c>
      <c r="C1604" s="12" t="s">
        <v>6161</v>
      </c>
      <c r="D1604" s="12">
        <v>19.11</v>
      </c>
      <c r="E1604" s="12" t="s">
        <v>8369</v>
      </c>
      <c r="F1604" s="12">
        <v>4.3499999999999996</v>
      </c>
      <c r="G1604" s="12" t="s">
        <v>8389</v>
      </c>
      <c r="H1604" s="12" t="s">
        <v>2380</v>
      </c>
      <c r="I1604" s="12" t="s">
        <v>2380</v>
      </c>
      <c r="J1604" s="12" t="s">
        <v>2380</v>
      </c>
      <c r="K1604" s="33">
        <v>2</v>
      </c>
      <c r="L1604" s="13" t="str">
        <f>_xlfn.XLOOKUP(A1604,'PWQ_Medical Examinations (2)'!A:A,'PWQ_Medical Examinations (2)'!I:I,"Not Found")</f>
        <v>No</v>
      </c>
      <c r="M1604" s="14">
        <v>26479</v>
      </c>
      <c r="N1604" s="15">
        <v>6219.93</v>
      </c>
      <c r="O1604" s="12" t="s">
        <v>11</v>
      </c>
      <c r="P1604" s="12" t="s">
        <v>11</v>
      </c>
      <c r="Q1604" s="12" t="s">
        <v>13</v>
      </c>
      <c r="R1604" s="12">
        <v>50</v>
      </c>
      <c r="S1604" s="12"/>
      <c r="T1604" s="12"/>
      <c r="U1604" s="12"/>
      <c r="V1604" s="12"/>
      <c r="W1604" s="12"/>
      <c r="X1604" s="12"/>
      <c r="Y1604" s="12"/>
      <c r="Z1604" s="12"/>
    </row>
    <row r="1605" spans="1:26" x14ac:dyDescent="0.35">
      <c r="A1605" s="12" t="s">
        <v>767</v>
      </c>
      <c r="B1605" s="12" t="s">
        <v>7927</v>
      </c>
      <c r="C1605" s="12" t="s">
        <v>5468</v>
      </c>
      <c r="D1605" s="12">
        <v>31.17</v>
      </c>
      <c r="E1605" s="12" t="s">
        <v>8367</v>
      </c>
      <c r="F1605" s="12">
        <v>5.28</v>
      </c>
      <c r="G1605" s="12" t="s">
        <v>8389</v>
      </c>
      <c r="H1605" s="12" t="s">
        <v>2380</v>
      </c>
      <c r="I1605" s="12" t="s">
        <v>2380</v>
      </c>
      <c r="J1605" s="12" t="s">
        <v>2380</v>
      </c>
      <c r="K1605" s="33">
        <v>1</v>
      </c>
      <c r="L1605" s="13" t="str">
        <f>_xlfn.XLOOKUP(A1605,'PWQ_Medical Examinations (2)'!A:A,'PWQ_Medical Examinations (2)'!I:I,"Not Found")</f>
        <v>No</v>
      </c>
      <c r="M1605" s="14">
        <v>33828</v>
      </c>
      <c r="N1605" s="15">
        <v>6208.5</v>
      </c>
      <c r="O1605" s="12" t="s">
        <v>11</v>
      </c>
      <c r="P1605" s="12" t="s">
        <v>16</v>
      </c>
      <c r="Q1605" s="12" t="s">
        <v>300</v>
      </c>
      <c r="R1605" s="12">
        <v>30</v>
      </c>
      <c r="S1605" s="12"/>
      <c r="T1605" s="12"/>
      <c r="U1605" s="12"/>
      <c r="V1605" s="12"/>
      <c r="W1605" s="12"/>
      <c r="X1605" s="12"/>
      <c r="Y1605" s="12"/>
      <c r="Z1605" s="12"/>
    </row>
    <row r="1606" spans="1:26" x14ac:dyDescent="0.35">
      <c r="A1606" s="12" t="s">
        <v>766</v>
      </c>
      <c r="B1606" s="12" t="s">
        <v>7928</v>
      </c>
      <c r="C1606" s="12" t="s">
        <v>6162</v>
      </c>
      <c r="D1606" s="12">
        <v>36.08</v>
      </c>
      <c r="E1606" s="12" t="s">
        <v>8367</v>
      </c>
      <c r="F1606" s="12">
        <v>4.29</v>
      </c>
      <c r="G1606" s="12" t="s">
        <v>8389</v>
      </c>
      <c r="H1606" s="12" t="s">
        <v>2380</v>
      </c>
      <c r="I1606" s="12" t="s">
        <v>2380</v>
      </c>
      <c r="J1606" s="12" t="s">
        <v>2380</v>
      </c>
      <c r="K1606" s="33">
        <v>0</v>
      </c>
      <c r="L1606" s="13" t="str">
        <f>_xlfn.XLOOKUP(A1606,'PWQ_Medical Examinations (2)'!A:A,'PWQ_Medical Examinations (2)'!I:I,"Not Found")</f>
        <v>No</v>
      </c>
      <c r="M1606" s="14">
        <v>36413</v>
      </c>
      <c r="N1606" s="15">
        <v>6207.26</v>
      </c>
      <c r="O1606" s="12" t="s">
        <v>11</v>
      </c>
      <c r="P1606" s="12" t="s">
        <v>11</v>
      </c>
      <c r="Q1606" s="12" t="s">
        <v>535</v>
      </c>
      <c r="R1606" s="12">
        <v>23</v>
      </c>
      <c r="S1606" s="12"/>
      <c r="T1606" s="12"/>
      <c r="U1606" s="12"/>
      <c r="V1606" s="12"/>
      <c r="W1606" s="12"/>
      <c r="X1606" s="12"/>
      <c r="Y1606" s="12"/>
      <c r="Z1606" s="12"/>
    </row>
    <row r="1607" spans="1:26" x14ac:dyDescent="0.35">
      <c r="A1607" s="12" t="s">
        <v>765</v>
      </c>
      <c r="B1607" s="12" t="s">
        <v>6818</v>
      </c>
      <c r="C1607" s="12" t="s">
        <v>6163</v>
      </c>
      <c r="D1607" s="12">
        <v>28.024999999999999</v>
      </c>
      <c r="E1607" s="12" t="s">
        <v>8368</v>
      </c>
      <c r="F1607" s="12">
        <v>5.69</v>
      </c>
      <c r="G1607" s="12" t="s">
        <v>8389</v>
      </c>
      <c r="H1607" s="12" t="s">
        <v>2382</v>
      </c>
      <c r="I1607" s="12" t="s">
        <v>2380</v>
      </c>
      <c r="J1607" s="12" t="s">
        <v>2380</v>
      </c>
      <c r="K1607" s="33">
        <v>0</v>
      </c>
      <c r="L1607" s="13" t="str">
        <f>_xlfn.XLOOKUP(A1607,'PWQ_Medical Examinations (2)'!A:A,'PWQ_Medical Examinations (2)'!I:I,"Not Found")</f>
        <v>No</v>
      </c>
      <c r="M1607" s="14">
        <v>31312</v>
      </c>
      <c r="N1607" s="15">
        <v>6203.9</v>
      </c>
      <c r="O1607" s="12" t="s">
        <v>11</v>
      </c>
      <c r="P1607" s="12" t="s">
        <v>11</v>
      </c>
      <c r="Q1607" s="12" t="s">
        <v>23</v>
      </c>
      <c r="R1607" s="12">
        <v>37</v>
      </c>
      <c r="S1607" s="12"/>
      <c r="T1607" s="12"/>
      <c r="U1607" s="12"/>
      <c r="V1607" s="12"/>
      <c r="W1607" s="12"/>
      <c r="X1607" s="12"/>
      <c r="Y1607" s="12"/>
      <c r="Z1607" s="12"/>
    </row>
    <row r="1608" spans="1:26" x14ac:dyDescent="0.35">
      <c r="A1608" s="12" t="s">
        <v>764</v>
      </c>
      <c r="B1608" s="12" t="s">
        <v>7250</v>
      </c>
      <c r="C1608" s="12" t="s">
        <v>5185</v>
      </c>
      <c r="D1608" s="12">
        <v>24.32</v>
      </c>
      <c r="E1608" s="12" t="s">
        <v>8369</v>
      </c>
      <c r="F1608" s="12">
        <v>5.56</v>
      </c>
      <c r="G1608" s="12" t="s">
        <v>8389</v>
      </c>
      <c r="H1608" s="12" t="s">
        <v>2382</v>
      </c>
      <c r="I1608" s="12" t="s">
        <v>2380</v>
      </c>
      <c r="J1608" s="12" t="s">
        <v>2380</v>
      </c>
      <c r="K1608" s="33">
        <v>0</v>
      </c>
      <c r="L1608" s="13" t="str">
        <f>_xlfn.XLOOKUP(A1608,'PWQ_Medical Examinations (2)'!A:A,'PWQ_Medical Examinations (2)'!I:I,"Not Found")</f>
        <v>No</v>
      </c>
      <c r="M1608" s="14">
        <v>31250</v>
      </c>
      <c r="N1608" s="15">
        <v>6198.75</v>
      </c>
      <c r="O1608" s="12" t="s">
        <v>11</v>
      </c>
      <c r="P1608" s="12" t="s">
        <v>16</v>
      </c>
      <c r="Q1608" s="12" t="s">
        <v>23</v>
      </c>
      <c r="R1608" s="12">
        <v>37</v>
      </c>
      <c r="S1608" s="12"/>
      <c r="T1608" s="12"/>
      <c r="U1608" s="12"/>
      <c r="V1608" s="12"/>
      <c r="W1608" s="12"/>
      <c r="X1608" s="12"/>
      <c r="Y1608" s="12"/>
      <c r="Z1608" s="12"/>
    </row>
    <row r="1609" spans="1:26" x14ac:dyDescent="0.35">
      <c r="A1609" s="12" t="s">
        <v>763</v>
      </c>
      <c r="B1609" s="12" t="s">
        <v>7929</v>
      </c>
      <c r="C1609" s="12" t="s">
        <v>6164</v>
      </c>
      <c r="D1609" s="12">
        <v>38</v>
      </c>
      <c r="E1609" s="12" t="s">
        <v>8367</v>
      </c>
      <c r="F1609" s="12">
        <v>5.41</v>
      </c>
      <c r="G1609" s="12" t="s">
        <v>8389</v>
      </c>
      <c r="H1609" s="12" t="s">
        <v>2382</v>
      </c>
      <c r="I1609" s="12" t="s">
        <v>2380</v>
      </c>
      <c r="J1609" s="12" t="s">
        <v>2380</v>
      </c>
      <c r="K1609" s="33">
        <v>1</v>
      </c>
      <c r="L1609" s="13" t="str">
        <f>_xlfn.XLOOKUP(A1609,'PWQ_Medical Examinations (2)'!A:A,'PWQ_Medical Examinations (2)'!I:I,"Not Found")</f>
        <v>No</v>
      </c>
      <c r="M1609" s="14">
        <v>32439</v>
      </c>
      <c r="N1609" s="15">
        <v>6196.45</v>
      </c>
      <c r="O1609" s="12" t="s">
        <v>11</v>
      </c>
      <c r="P1609" s="12" t="s">
        <v>16</v>
      </c>
      <c r="Q1609" s="12" t="s">
        <v>42</v>
      </c>
      <c r="R1609" s="12">
        <v>34</v>
      </c>
      <c r="S1609" s="12"/>
      <c r="T1609" s="12"/>
      <c r="U1609" s="12"/>
      <c r="V1609" s="12"/>
      <c r="W1609" s="12"/>
      <c r="X1609" s="12"/>
      <c r="Y1609" s="12"/>
      <c r="Z1609" s="12"/>
    </row>
    <row r="1610" spans="1:26" x14ac:dyDescent="0.35">
      <c r="A1610" s="12" t="s">
        <v>762</v>
      </c>
      <c r="B1610" s="12" t="s">
        <v>7171</v>
      </c>
      <c r="C1610" s="12" t="s">
        <v>6165</v>
      </c>
      <c r="D1610" s="12">
        <v>31.6</v>
      </c>
      <c r="E1610" s="12" t="s">
        <v>8367</v>
      </c>
      <c r="F1610" s="12">
        <v>10.85</v>
      </c>
      <c r="G1610" s="12" t="s">
        <v>8387</v>
      </c>
      <c r="H1610" s="12" t="s">
        <v>2382</v>
      </c>
      <c r="I1610" s="12" t="s">
        <v>2380</v>
      </c>
      <c r="J1610" s="12" t="s">
        <v>2380</v>
      </c>
      <c r="K1610" s="33">
        <v>0</v>
      </c>
      <c r="L1610" s="13" t="str">
        <f>_xlfn.XLOOKUP(A1610,'PWQ_Medical Examinations (2)'!A:A,'PWQ_Medical Examinations (2)'!I:I,"Not Found")</f>
        <v>No</v>
      </c>
      <c r="M1610" s="14">
        <v>29860</v>
      </c>
      <c r="N1610" s="15">
        <v>6186.13</v>
      </c>
      <c r="O1610" s="12" t="s">
        <v>11</v>
      </c>
      <c r="P1610" s="12" t="s">
        <v>12</v>
      </c>
      <c r="Q1610" s="12" t="s">
        <v>42</v>
      </c>
      <c r="R1610" s="12">
        <v>41</v>
      </c>
      <c r="S1610" s="12"/>
      <c r="T1610" s="12"/>
      <c r="U1610" s="12"/>
      <c r="V1610" s="12"/>
      <c r="W1610" s="12"/>
      <c r="X1610" s="12"/>
      <c r="Y1610" s="12"/>
      <c r="Z1610" s="12"/>
    </row>
    <row r="1611" spans="1:26" x14ac:dyDescent="0.35">
      <c r="A1611" s="12" t="s">
        <v>761</v>
      </c>
      <c r="B1611" s="12" t="s">
        <v>7411</v>
      </c>
      <c r="C1611" s="12" t="s">
        <v>6166</v>
      </c>
      <c r="D1611" s="12">
        <v>31.02</v>
      </c>
      <c r="E1611" s="12" t="s">
        <v>8367</v>
      </c>
      <c r="F1611" s="12">
        <v>11.63</v>
      </c>
      <c r="G1611" s="12" t="s">
        <v>8387</v>
      </c>
      <c r="H1611" s="12" t="s">
        <v>2382</v>
      </c>
      <c r="I1611" s="12" t="s">
        <v>2380</v>
      </c>
      <c r="J1611" s="12" t="s">
        <v>2380</v>
      </c>
      <c r="K1611" s="33">
        <v>0</v>
      </c>
      <c r="L1611" s="13" t="str">
        <f>_xlfn.XLOOKUP(A1611,'PWQ_Medical Examinations (2)'!A:A,'PWQ_Medical Examinations (2)'!I:I,"Not Found")</f>
        <v>No</v>
      </c>
      <c r="M1611" s="14">
        <v>29912</v>
      </c>
      <c r="N1611" s="15">
        <v>6185.32</v>
      </c>
      <c r="O1611" s="12" t="s">
        <v>11</v>
      </c>
      <c r="P1611" s="12" t="s">
        <v>16</v>
      </c>
      <c r="Q1611" s="12" t="s">
        <v>13</v>
      </c>
      <c r="R1611" s="12">
        <v>41</v>
      </c>
      <c r="S1611" s="12"/>
      <c r="T1611" s="12"/>
      <c r="U1611" s="12"/>
      <c r="V1611" s="12"/>
      <c r="W1611" s="12"/>
      <c r="X1611" s="12"/>
      <c r="Y1611" s="12"/>
      <c r="Z1611" s="12"/>
    </row>
    <row r="1612" spans="1:26" x14ac:dyDescent="0.35">
      <c r="A1612" s="12" t="s">
        <v>760</v>
      </c>
      <c r="B1612" s="12" t="s">
        <v>7930</v>
      </c>
      <c r="C1612" s="12" t="s">
        <v>6167</v>
      </c>
      <c r="D1612" s="12">
        <v>29.26</v>
      </c>
      <c r="E1612" s="12" t="s">
        <v>8368</v>
      </c>
      <c r="F1612" s="12">
        <v>5.68</v>
      </c>
      <c r="G1612" s="12" t="s">
        <v>8389</v>
      </c>
      <c r="H1612" s="12" t="s">
        <v>2382</v>
      </c>
      <c r="I1612" s="12" t="s">
        <v>2380</v>
      </c>
      <c r="J1612" s="12" t="s">
        <v>2380</v>
      </c>
      <c r="K1612" s="33">
        <v>1</v>
      </c>
      <c r="L1612" s="13" t="str">
        <f>_xlfn.XLOOKUP(A1612,'PWQ_Medical Examinations (2)'!A:A,'PWQ_Medical Examinations (2)'!I:I,"Not Found")</f>
        <v>No</v>
      </c>
      <c r="M1612" s="14">
        <v>32448</v>
      </c>
      <c r="N1612" s="15">
        <v>6184.3</v>
      </c>
      <c r="O1612" s="12" t="s">
        <v>11</v>
      </c>
      <c r="P1612" s="12" t="s">
        <v>12</v>
      </c>
      <c r="Q1612" s="12" t="s">
        <v>13</v>
      </c>
      <c r="R1612" s="12">
        <v>34</v>
      </c>
      <c r="S1612" s="12"/>
      <c r="T1612" s="12"/>
      <c r="U1612" s="12"/>
      <c r="V1612" s="12"/>
      <c r="W1612" s="12"/>
      <c r="X1612" s="12"/>
      <c r="Y1612" s="12"/>
      <c r="Z1612" s="12"/>
    </row>
    <row r="1613" spans="1:26" x14ac:dyDescent="0.35">
      <c r="A1613" s="12" t="s">
        <v>759</v>
      </c>
      <c r="B1613" s="12" t="s">
        <v>7075</v>
      </c>
      <c r="C1613" s="12" t="s">
        <v>6168</v>
      </c>
      <c r="D1613" s="12">
        <v>15.09</v>
      </c>
      <c r="E1613" s="12" t="s">
        <v>8370</v>
      </c>
      <c r="F1613" s="12">
        <v>7.59</v>
      </c>
      <c r="G1613" s="12" t="s">
        <v>8387</v>
      </c>
      <c r="H1613" s="12" t="s">
        <v>2382</v>
      </c>
      <c r="I1613" s="12" t="s">
        <v>2380</v>
      </c>
      <c r="J1613" s="12" t="s">
        <v>2380</v>
      </c>
      <c r="K1613" s="33">
        <v>2</v>
      </c>
      <c r="L1613" s="13" t="str">
        <f>_xlfn.XLOOKUP(A1613,'PWQ_Medical Examinations (2)'!A:A,'PWQ_Medical Examinations (2)'!I:I,"Not Found")</f>
        <v>No</v>
      </c>
      <c r="M1613" s="14">
        <v>25846</v>
      </c>
      <c r="N1613" s="15">
        <v>6183.46</v>
      </c>
      <c r="O1613" s="12" t="s">
        <v>11</v>
      </c>
      <c r="P1613" s="12" t="s">
        <v>11</v>
      </c>
      <c r="Q1613" s="12" t="s">
        <v>23</v>
      </c>
      <c r="R1613" s="12">
        <v>52</v>
      </c>
      <c r="S1613" s="12"/>
      <c r="T1613" s="12"/>
      <c r="U1613" s="12"/>
      <c r="V1613" s="12"/>
      <c r="W1613" s="12"/>
      <c r="X1613" s="12"/>
      <c r="Y1613" s="12"/>
      <c r="Z1613" s="12"/>
    </row>
    <row r="1614" spans="1:26" x14ac:dyDescent="0.35">
      <c r="A1614" s="12" t="s">
        <v>758</v>
      </c>
      <c r="B1614" s="12" t="s">
        <v>7931</v>
      </c>
      <c r="C1614" s="12" t="s">
        <v>6169</v>
      </c>
      <c r="D1614" s="12">
        <v>22.63</v>
      </c>
      <c r="E1614" s="12" t="s">
        <v>8369</v>
      </c>
      <c r="F1614" s="12">
        <v>5.09</v>
      </c>
      <c r="G1614" s="12" t="s">
        <v>8389</v>
      </c>
      <c r="H1614" s="12" t="s">
        <v>2382</v>
      </c>
      <c r="I1614" s="12" t="s">
        <v>2380</v>
      </c>
      <c r="J1614" s="12" t="s">
        <v>2380</v>
      </c>
      <c r="K1614" s="33">
        <v>0</v>
      </c>
      <c r="L1614" s="13" t="str">
        <f>_xlfn.XLOOKUP(A1614,'PWQ_Medical Examinations (2)'!A:A,'PWQ_Medical Examinations (2)'!I:I,"Not Found")</f>
        <v>No</v>
      </c>
      <c r="M1614" s="14">
        <v>31268</v>
      </c>
      <c r="N1614" s="15">
        <v>6183.32</v>
      </c>
      <c r="O1614" s="12" t="s">
        <v>11</v>
      </c>
      <c r="P1614" s="12" t="s">
        <v>11</v>
      </c>
      <c r="Q1614" s="12" t="s">
        <v>23</v>
      </c>
      <c r="R1614" s="12">
        <v>37</v>
      </c>
      <c r="S1614" s="12"/>
      <c r="T1614" s="12"/>
      <c r="U1614" s="12"/>
      <c r="V1614" s="12"/>
      <c r="W1614" s="12"/>
      <c r="X1614" s="12"/>
      <c r="Y1614" s="12"/>
      <c r="Z1614" s="12"/>
    </row>
    <row r="1615" spans="1:26" x14ac:dyDescent="0.35">
      <c r="A1615" s="12" t="s">
        <v>757</v>
      </c>
      <c r="B1615" s="12" t="s">
        <v>7932</v>
      </c>
      <c r="C1615" s="12" t="s">
        <v>6170</v>
      </c>
      <c r="D1615" s="12">
        <v>23.46</v>
      </c>
      <c r="E1615" s="12" t="s">
        <v>8369</v>
      </c>
      <c r="F1615" s="12">
        <v>4.21</v>
      </c>
      <c r="G1615" s="12" t="s">
        <v>8389</v>
      </c>
      <c r="H1615" s="12" t="s">
        <v>2380</v>
      </c>
      <c r="I1615" s="12" t="s">
        <v>2380</v>
      </c>
      <c r="J1615" s="12" t="s">
        <v>2380</v>
      </c>
      <c r="K1615" s="33">
        <v>1</v>
      </c>
      <c r="L1615" s="13" t="str">
        <f>_xlfn.XLOOKUP(A1615,'PWQ_Medical Examinations (2)'!A:A,'PWQ_Medical Examinations (2)'!I:I,"Not Found")</f>
        <v>No</v>
      </c>
      <c r="M1615" s="14">
        <v>30961</v>
      </c>
      <c r="N1615" s="15">
        <v>6170.96</v>
      </c>
      <c r="O1615" s="12" t="s">
        <v>11</v>
      </c>
      <c r="P1615" s="12" t="s">
        <v>16</v>
      </c>
      <c r="Q1615" s="12" t="s">
        <v>13</v>
      </c>
      <c r="R1615" s="12">
        <v>38</v>
      </c>
      <c r="S1615" s="12"/>
      <c r="T1615" s="12"/>
      <c r="U1615" s="12"/>
      <c r="V1615" s="12"/>
      <c r="W1615" s="12"/>
      <c r="X1615" s="12"/>
      <c r="Y1615" s="12"/>
      <c r="Z1615" s="12"/>
    </row>
    <row r="1616" spans="1:26" x14ac:dyDescent="0.35">
      <c r="A1616" s="12" t="s">
        <v>756</v>
      </c>
      <c r="B1616" s="12" t="s">
        <v>6933</v>
      </c>
      <c r="C1616" s="12" t="s">
        <v>6171</v>
      </c>
      <c r="D1616" s="12">
        <v>22.56</v>
      </c>
      <c r="E1616" s="12" t="s">
        <v>8369</v>
      </c>
      <c r="F1616" s="12">
        <v>4.34</v>
      </c>
      <c r="G1616" s="12" t="s">
        <v>8389</v>
      </c>
      <c r="H1616" s="12" t="s">
        <v>2382</v>
      </c>
      <c r="I1616" s="12" t="s">
        <v>2380</v>
      </c>
      <c r="J1616" s="12" t="s">
        <v>2380</v>
      </c>
      <c r="K1616" s="33">
        <v>0</v>
      </c>
      <c r="L1616" s="13" t="str">
        <f>_xlfn.XLOOKUP(A1616,'PWQ_Medical Examinations (2)'!A:A,'PWQ_Medical Examinations (2)'!I:I,"Not Found")</f>
        <v>No</v>
      </c>
      <c r="M1616" s="14">
        <v>31335</v>
      </c>
      <c r="N1616" s="15">
        <v>6159.57</v>
      </c>
      <c r="O1616" s="12" t="s">
        <v>11</v>
      </c>
      <c r="P1616" s="12" t="s">
        <v>16</v>
      </c>
      <c r="Q1616" s="12" t="s">
        <v>23</v>
      </c>
      <c r="R1616" s="12">
        <v>37</v>
      </c>
      <c r="S1616" s="12"/>
      <c r="T1616" s="12"/>
      <c r="U1616" s="12"/>
      <c r="V1616" s="12"/>
      <c r="W1616" s="12"/>
      <c r="X1616" s="12"/>
      <c r="Y1616" s="12"/>
      <c r="Z1616" s="12"/>
    </row>
    <row r="1617" spans="1:26" x14ac:dyDescent="0.35">
      <c r="A1617" s="12" t="s">
        <v>755</v>
      </c>
      <c r="B1617" s="12" t="s">
        <v>6746</v>
      </c>
      <c r="C1617" s="12" t="s">
        <v>6172</v>
      </c>
      <c r="D1617" s="12">
        <v>19.28</v>
      </c>
      <c r="E1617" s="12" t="s">
        <v>8369</v>
      </c>
      <c r="F1617" s="12">
        <v>11.85</v>
      </c>
      <c r="G1617" s="12" t="s">
        <v>8387</v>
      </c>
      <c r="H1617" s="12" t="s">
        <v>2380</v>
      </c>
      <c r="I1617" s="12" t="s">
        <v>2380</v>
      </c>
      <c r="J1617" s="12" t="s">
        <v>2380</v>
      </c>
      <c r="K1617" s="33">
        <v>2</v>
      </c>
      <c r="L1617" s="13" t="str">
        <f>_xlfn.XLOOKUP(A1617,'PWQ_Medical Examinations (2)'!A:A,'PWQ_Medical Examinations (2)'!I:I,"Not Found")</f>
        <v>No</v>
      </c>
      <c r="M1617" s="14">
        <v>26974</v>
      </c>
      <c r="N1617" s="15">
        <v>6152.05</v>
      </c>
      <c r="O1617" s="12" t="s">
        <v>11</v>
      </c>
      <c r="P1617" s="12" t="s">
        <v>12</v>
      </c>
      <c r="Q1617" s="12" t="s">
        <v>13</v>
      </c>
      <c r="R1617" s="12">
        <v>49</v>
      </c>
      <c r="S1617" s="12"/>
      <c r="T1617" s="12"/>
      <c r="U1617" s="12"/>
      <c r="V1617" s="12"/>
      <c r="W1617" s="12"/>
      <c r="X1617" s="12"/>
      <c r="Y1617" s="12"/>
      <c r="Z1617" s="12"/>
    </row>
    <row r="1618" spans="1:26" x14ac:dyDescent="0.35">
      <c r="A1618" s="12" t="s">
        <v>754</v>
      </c>
      <c r="B1618" s="12" t="s">
        <v>7933</v>
      </c>
      <c r="C1618" s="12" t="s">
        <v>6173</v>
      </c>
      <c r="D1618" s="12">
        <v>15.37</v>
      </c>
      <c r="E1618" s="12" t="s">
        <v>8370</v>
      </c>
      <c r="F1618" s="12">
        <v>9.61</v>
      </c>
      <c r="G1618" s="12" t="s">
        <v>8387</v>
      </c>
      <c r="H1618" s="12" t="s">
        <v>2382</v>
      </c>
      <c r="I1618" s="12" t="s">
        <v>2380</v>
      </c>
      <c r="J1618" s="12" t="s">
        <v>2380</v>
      </c>
      <c r="K1618" s="33">
        <v>2</v>
      </c>
      <c r="L1618" s="13" t="str">
        <f>_xlfn.XLOOKUP(A1618,'PWQ_Medical Examinations (2)'!A:A,'PWQ_Medical Examinations (2)'!I:I,"Not Found")</f>
        <v>No</v>
      </c>
      <c r="M1618" s="14">
        <v>25855</v>
      </c>
      <c r="N1618" s="15">
        <v>6147.12</v>
      </c>
      <c r="O1618" s="12" t="s">
        <v>11</v>
      </c>
      <c r="P1618" s="12" t="s">
        <v>12</v>
      </c>
      <c r="Q1618" s="12" t="s">
        <v>23</v>
      </c>
      <c r="R1618" s="12">
        <v>52</v>
      </c>
      <c r="S1618" s="12"/>
      <c r="T1618" s="12"/>
      <c r="U1618" s="12"/>
      <c r="V1618" s="12"/>
      <c r="W1618" s="12"/>
      <c r="X1618" s="12"/>
      <c r="Y1618" s="12"/>
      <c r="Z1618" s="12"/>
    </row>
    <row r="1619" spans="1:26" x14ac:dyDescent="0.35">
      <c r="A1619" s="12" t="s">
        <v>753</v>
      </c>
      <c r="B1619" s="12" t="s">
        <v>7934</v>
      </c>
      <c r="C1619" s="12" t="s">
        <v>6174</v>
      </c>
      <c r="D1619" s="12">
        <v>18.71</v>
      </c>
      <c r="E1619" s="12" t="s">
        <v>8369</v>
      </c>
      <c r="F1619" s="12">
        <v>5.29</v>
      </c>
      <c r="G1619" s="12" t="s">
        <v>8389</v>
      </c>
      <c r="H1619" s="12" t="s">
        <v>2382</v>
      </c>
      <c r="I1619" s="12" t="s">
        <v>2380</v>
      </c>
      <c r="J1619" s="12" t="s">
        <v>2380</v>
      </c>
      <c r="K1619" s="33">
        <v>0</v>
      </c>
      <c r="L1619" s="13" t="str">
        <f>_xlfn.XLOOKUP(A1619,'PWQ_Medical Examinations (2)'!A:A,'PWQ_Medical Examinations (2)'!I:I,"Not Found")</f>
        <v>No</v>
      </c>
      <c r="M1619" s="14">
        <v>28106</v>
      </c>
      <c r="N1619" s="15">
        <v>6139.14</v>
      </c>
      <c r="O1619" s="12" t="s">
        <v>11</v>
      </c>
      <c r="P1619" s="12" t="s">
        <v>12</v>
      </c>
      <c r="Q1619" s="12" t="s">
        <v>13</v>
      </c>
      <c r="R1619" s="12">
        <v>46</v>
      </c>
      <c r="S1619" s="12"/>
      <c r="T1619" s="12"/>
      <c r="U1619" s="12"/>
      <c r="V1619" s="12"/>
      <c r="W1619" s="12"/>
      <c r="X1619" s="12"/>
      <c r="Y1619" s="12"/>
      <c r="Z1619" s="12"/>
    </row>
    <row r="1620" spans="1:26" x14ac:dyDescent="0.35">
      <c r="A1620" s="12" t="s">
        <v>752</v>
      </c>
      <c r="B1620" s="12" t="s">
        <v>7935</v>
      </c>
      <c r="C1620" s="12" t="s">
        <v>4770</v>
      </c>
      <c r="D1620" s="12">
        <v>20.61</v>
      </c>
      <c r="E1620" s="12" t="s">
        <v>8369</v>
      </c>
      <c r="F1620" s="12">
        <v>6.89</v>
      </c>
      <c r="G1620" s="12" t="s">
        <v>8387</v>
      </c>
      <c r="H1620" s="12" t="s">
        <v>2380</v>
      </c>
      <c r="I1620" s="12" t="s">
        <v>2380</v>
      </c>
      <c r="J1620" s="12" t="s">
        <v>2380</v>
      </c>
      <c r="K1620" s="33">
        <v>0</v>
      </c>
      <c r="L1620" s="13" t="str">
        <f>_xlfn.XLOOKUP(A1620,'PWQ_Medical Examinations (2)'!A:A,'PWQ_Medical Examinations (2)'!I:I,"Not Found")</f>
        <v>No</v>
      </c>
      <c r="M1620" s="14">
        <v>28738</v>
      </c>
      <c r="N1620" s="15">
        <v>6138.58</v>
      </c>
      <c r="O1620" s="12" t="s">
        <v>11</v>
      </c>
      <c r="P1620" s="12" t="s">
        <v>16</v>
      </c>
      <c r="Q1620" s="12" t="s">
        <v>13</v>
      </c>
      <c r="R1620" s="12">
        <v>44</v>
      </c>
      <c r="S1620" s="12"/>
      <c r="T1620" s="12"/>
      <c r="U1620" s="12"/>
      <c r="V1620" s="12"/>
      <c r="W1620" s="12"/>
      <c r="X1620" s="12"/>
      <c r="Y1620" s="12"/>
      <c r="Z1620" s="12"/>
    </row>
    <row r="1621" spans="1:26" x14ac:dyDescent="0.35">
      <c r="A1621" s="12" t="s">
        <v>751</v>
      </c>
      <c r="B1621" s="12" t="s">
        <v>7936</v>
      </c>
      <c r="C1621" s="12" t="s">
        <v>6175</v>
      </c>
      <c r="D1621" s="12">
        <v>15.99</v>
      </c>
      <c r="E1621" s="12" t="s">
        <v>8370</v>
      </c>
      <c r="F1621" s="12">
        <v>4.57</v>
      </c>
      <c r="G1621" s="12" t="s">
        <v>8389</v>
      </c>
      <c r="H1621" s="12" t="s">
        <v>2382</v>
      </c>
      <c r="I1621" s="12" t="s">
        <v>2380</v>
      </c>
      <c r="J1621" s="12" t="s">
        <v>2383</v>
      </c>
      <c r="K1621" s="33">
        <v>1</v>
      </c>
      <c r="L1621" s="13" t="str">
        <f>_xlfn.XLOOKUP(A1621,'PWQ_Medical Examinations (2)'!A:A,'PWQ_Medical Examinations (2)'!I:I,"Not Found")</f>
        <v>No</v>
      </c>
      <c r="M1621" s="14">
        <v>25516</v>
      </c>
      <c r="N1621" s="15">
        <v>6138.5</v>
      </c>
      <c r="O1621" s="12" t="s">
        <v>11</v>
      </c>
      <c r="P1621" s="12" t="s">
        <v>11</v>
      </c>
      <c r="Q1621" s="12" t="s">
        <v>42</v>
      </c>
      <c r="R1621" s="12">
        <v>53</v>
      </c>
      <c r="S1621" s="12"/>
      <c r="T1621" s="12"/>
      <c r="U1621" s="12"/>
      <c r="V1621" s="12"/>
      <c r="W1621" s="12"/>
      <c r="X1621" s="12"/>
      <c r="Y1621" s="12"/>
      <c r="Z1621" s="12"/>
    </row>
    <row r="1622" spans="1:26" x14ac:dyDescent="0.35">
      <c r="A1622" s="12" t="s">
        <v>750</v>
      </c>
      <c r="B1622" s="12" t="s">
        <v>7937</v>
      </c>
      <c r="C1622" s="12" t="s">
        <v>6176</v>
      </c>
      <c r="D1622" s="12">
        <v>33.155000000000001</v>
      </c>
      <c r="E1622" s="12" t="s">
        <v>8367</v>
      </c>
      <c r="F1622" s="12">
        <v>4.32</v>
      </c>
      <c r="G1622" s="12" t="s">
        <v>8389</v>
      </c>
      <c r="H1622" s="12" t="s">
        <v>2380</v>
      </c>
      <c r="I1622" s="12" t="s">
        <v>2380</v>
      </c>
      <c r="J1622" s="12" t="s">
        <v>2380</v>
      </c>
      <c r="K1622" s="33">
        <v>0</v>
      </c>
      <c r="L1622" s="13" t="str">
        <f>_xlfn.XLOOKUP(A1622,'PWQ_Medical Examinations (2)'!A:A,'PWQ_Medical Examinations (2)'!I:I,"Not Found")</f>
        <v>No</v>
      </c>
      <c r="M1622" s="14">
        <v>33103</v>
      </c>
      <c r="N1622" s="15">
        <v>6128.8</v>
      </c>
      <c r="O1622" s="12" t="s">
        <v>11</v>
      </c>
      <c r="P1622" s="12" t="s">
        <v>12</v>
      </c>
      <c r="Q1622" s="12" t="s">
        <v>23</v>
      </c>
      <c r="R1622" s="12">
        <v>32</v>
      </c>
      <c r="S1622" s="12"/>
      <c r="T1622" s="12"/>
      <c r="U1622" s="12"/>
      <c r="V1622" s="12"/>
      <c r="W1622" s="12"/>
      <c r="X1622" s="12"/>
      <c r="Y1622" s="12"/>
      <c r="Z1622" s="12"/>
    </row>
    <row r="1623" spans="1:26" x14ac:dyDescent="0.35">
      <c r="A1623" s="12" t="s">
        <v>749</v>
      </c>
      <c r="B1623" s="12" t="s">
        <v>6898</v>
      </c>
      <c r="C1623" s="12" t="s">
        <v>6177</v>
      </c>
      <c r="D1623" s="12">
        <v>26.22</v>
      </c>
      <c r="E1623" s="12" t="s">
        <v>8368</v>
      </c>
      <c r="F1623" s="12">
        <v>5.57</v>
      </c>
      <c r="G1623" s="12" t="s">
        <v>8389</v>
      </c>
      <c r="H1623" s="12" t="s">
        <v>2382</v>
      </c>
      <c r="I1623" s="12" t="s">
        <v>2380</v>
      </c>
      <c r="J1623" s="12" t="s">
        <v>2383</v>
      </c>
      <c r="K1623" s="33">
        <v>1</v>
      </c>
      <c r="L1623" s="13" t="str">
        <f>_xlfn.XLOOKUP(A1623,'PWQ_Medical Examinations (2)'!A:A,'PWQ_Medical Examinations (2)'!I:I,"Not Found")</f>
        <v>No</v>
      </c>
      <c r="M1623" s="14">
        <v>30636</v>
      </c>
      <c r="N1623" s="15">
        <v>6123.57</v>
      </c>
      <c r="O1623" s="12" t="s">
        <v>12</v>
      </c>
      <c r="P1623" s="12" t="s">
        <v>11</v>
      </c>
      <c r="Q1623" s="12" t="s">
        <v>23</v>
      </c>
      <c r="R1623" s="12">
        <v>39</v>
      </c>
      <c r="S1623" s="12"/>
      <c r="T1623" s="12"/>
      <c r="U1623" s="12"/>
      <c r="V1623" s="12"/>
      <c r="W1623" s="12"/>
      <c r="X1623" s="12"/>
      <c r="Y1623" s="12"/>
      <c r="Z1623" s="12"/>
    </row>
    <row r="1624" spans="1:26" x14ac:dyDescent="0.35">
      <c r="A1624" s="12" t="s">
        <v>748</v>
      </c>
      <c r="B1624" s="12" t="s">
        <v>7235</v>
      </c>
      <c r="C1624" s="12" t="s">
        <v>6178</v>
      </c>
      <c r="D1624" s="12">
        <v>21.85</v>
      </c>
      <c r="E1624" s="12" t="s">
        <v>8369</v>
      </c>
      <c r="F1624" s="12">
        <v>5.26</v>
      </c>
      <c r="G1624" s="12" t="s">
        <v>8389</v>
      </c>
      <c r="H1624" s="12" t="s">
        <v>2382</v>
      </c>
      <c r="I1624" s="12" t="s">
        <v>2380</v>
      </c>
      <c r="J1624" s="12" t="s">
        <v>2383</v>
      </c>
      <c r="K1624" s="33">
        <v>1</v>
      </c>
      <c r="L1624" s="13" t="str">
        <f>_xlfn.XLOOKUP(A1624,'PWQ_Medical Examinations (2)'!A:A,'PWQ_Medical Examinations (2)'!I:I,"Not Found")</f>
        <v>No</v>
      </c>
      <c r="M1624" s="14">
        <v>30539</v>
      </c>
      <c r="N1624" s="15">
        <v>6117.49</v>
      </c>
      <c r="O1624" s="12" t="s">
        <v>11</v>
      </c>
      <c r="P1624" s="12" t="s">
        <v>12</v>
      </c>
      <c r="Q1624" s="12" t="s">
        <v>23</v>
      </c>
      <c r="R1624" s="12">
        <v>39</v>
      </c>
      <c r="S1624" s="12"/>
      <c r="T1624" s="12"/>
      <c r="U1624" s="12"/>
      <c r="V1624" s="12"/>
      <c r="W1624" s="12"/>
      <c r="X1624" s="12"/>
      <c r="Y1624" s="12"/>
      <c r="Z1624" s="12"/>
    </row>
    <row r="1625" spans="1:26" x14ac:dyDescent="0.35">
      <c r="A1625" s="12" t="s">
        <v>747</v>
      </c>
      <c r="B1625" s="12" t="s">
        <v>7096</v>
      </c>
      <c r="C1625" s="12" t="s">
        <v>6179</v>
      </c>
      <c r="D1625" s="12">
        <v>30.495000000000001</v>
      </c>
      <c r="E1625" s="12" t="s">
        <v>8367</v>
      </c>
      <c r="F1625" s="12">
        <v>6.25</v>
      </c>
      <c r="G1625" s="12" t="s">
        <v>8388</v>
      </c>
      <c r="H1625" s="12" t="s">
        <v>2380</v>
      </c>
      <c r="I1625" s="12" t="s">
        <v>2380</v>
      </c>
      <c r="J1625" s="12" t="s">
        <v>2380</v>
      </c>
      <c r="K1625" s="33">
        <v>0</v>
      </c>
      <c r="L1625" s="13" t="str">
        <f>_xlfn.XLOOKUP(A1625,'PWQ_Medical Examinations (2)'!A:A,'PWQ_Medical Examinations (2)'!I:I,"Not Found")</f>
        <v>No</v>
      </c>
      <c r="M1625" s="14">
        <v>33444</v>
      </c>
      <c r="N1625" s="15">
        <v>6113.23</v>
      </c>
      <c r="O1625" s="12" t="s">
        <v>11</v>
      </c>
      <c r="P1625" s="12" t="s">
        <v>11</v>
      </c>
      <c r="Q1625" s="12" t="s">
        <v>247</v>
      </c>
      <c r="R1625" s="12">
        <v>31</v>
      </c>
      <c r="S1625" s="12"/>
      <c r="T1625" s="12"/>
      <c r="U1625" s="12"/>
      <c r="V1625" s="12"/>
      <c r="W1625" s="12"/>
      <c r="X1625" s="12"/>
      <c r="Y1625" s="12"/>
      <c r="Z1625" s="12"/>
    </row>
    <row r="1626" spans="1:26" x14ac:dyDescent="0.35">
      <c r="A1626" s="12" t="s">
        <v>746</v>
      </c>
      <c r="B1626" s="12" t="s">
        <v>6813</v>
      </c>
      <c r="C1626" s="12" t="s">
        <v>6180</v>
      </c>
      <c r="D1626" s="12">
        <v>34.104999999999997</v>
      </c>
      <c r="E1626" s="12" t="s">
        <v>8367</v>
      </c>
      <c r="F1626" s="12">
        <v>5.67</v>
      </c>
      <c r="G1626" s="12" t="s">
        <v>8389</v>
      </c>
      <c r="H1626" s="12" t="s">
        <v>2382</v>
      </c>
      <c r="I1626" s="12" t="s">
        <v>2380</v>
      </c>
      <c r="J1626" s="12" t="s">
        <v>2380</v>
      </c>
      <c r="K1626" s="33">
        <v>0</v>
      </c>
      <c r="L1626" s="13" t="str">
        <f>_xlfn.XLOOKUP(A1626,'PWQ_Medical Examinations (2)'!A:A,'PWQ_Medical Examinations (2)'!I:I,"Not Found")</f>
        <v>No</v>
      </c>
      <c r="M1626" s="14">
        <v>31249</v>
      </c>
      <c r="N1626" s="15">
        <v>6112.35</v>
      </c>
      <c r="O1626" s="12" t="s">
        <v>11</v>
      </c>
      <c r="P1626" s="12" t="s">
        <v>16</v>
      </c>
      <c r="Q1626" s="12" t="s">
        <v>23</v>
      </c>
      <c r="R1626" s="12">
        <v>37</v>
      </c>
      <c r="S1626" s="12"/>
      <c r="T1626" s="12"/>
      <c r="U1626" s="12"/>
      <c r="V1626" s="12"/>
      <c r="W1626" s="12"/>
      <c r="X1626" s="12"/>
      <c r="Y1626" s="12"/>
      <c r="Z1626" s="12"/>
    </row>
    <row r="1627" spans="1:26" x14ac:dyDescent="0.35">
      <c r="A1627" s="12" t="s">
        <v>745</v>
      </c>
      <c r="B1627" s="12" t="s">
        <v>7938</v>
      </c>
      <c r="C1627" s="12" t="s">
        <v>5674</v>
      </c>
      <c r="D1627" s="12">
        <v>32.770000000000003</v>
      </c>
      <c r="E1627" s="12" t="s">
        <v>8367</v>
      </c>
      <c r="F1627" s="12">
        <v>4.42</v>
      </c>
      <c r="G1627" s="12" t="s">
        <v>8389</v>
      </c>
      <c r="H1627" s="12" t="s">
        <v>2382</v>
      </c>
      <c r="I1627" s="12" t="s">
        <v>2380</v>
      </c>
      <c r="J1627" s="12" t="s">
        <v>2380</v>
      </c>
      <c r="K1627" s="33">
        <v>1</v>
      </c>
      <c r="L1627" s="13" t="str">
        <f>_xlfn.XLOOKUP(A1627,'PWQ_Medical Examinations (2)'!A:A,'PWQ_Medical Examinations (2)'!I:I,"Not Found")</f>
        <v>No</v>
      </c>
      <c r="M1627" s="14">
        <v>34951</v>
      </c>
      <c r="N1627" s="15">
        <v>6111.95</v>
      </c>
      <c r="O1627" s="12" t="s">
        <v>11</v>
      </c>
      <c r="P1627" s="12" t="s">
        <v>12</v>
      </c>
      <c r="Q1627" s="12" t="s">
        <v>535</v>
      </c>
      <c r="R1627" s="12">
        <v>27</v>
      </c>
      <c r="S1627" s="12"/>
      <c r="T1627" s="12"/>
      <c r="U1627" s="12"/>
      <c r="V1627" s="12"/>
      <c r="W1627" s="12"/>
      <c r="X1627" s="12"/>
      <c r="Y1627" s="12"/>
      <c r="Z1627" s="12"/>
    </row>
    <row r="1628" spans="1:26" x14ac:dyDescent="0.35">
      <c r="A1628" s="12" t="s">
        <v>744</v>
      </c>
      <c r="B1628" s="12" t="s">
        <v>7939</v>
      </c>
      <c r="C1628" s="12" t="s">
        <v>6181</v>
      </c>
      <c r="D1628" s="12">
        <v>16.850000000000001</v>
      </c>
      <c r="E1628" s="12" t="s">
        <v>8370</v>
      </c>
      <c r="F1628" s="12">
        <v>11.75</v>
      </c>
      <c r="G1628" s="12" t="s">
        <v>8387</v>
      </c>
      <c r="H1628" s="12" t="s">
        <v>2382</v>
      </c>
      <c r="I1628" s="12" t="s">
        <v>2380</v>
      </c>
      <c r="J1628" s="12" t="s">
        <v>2380</v>
      </c>
      <c r="K1628" s="33">
        <v>2</v>
      </c>
      <c r="L1628" s="13" t="str">
        <f>_xlfn.XLOOKUP(A1628,'PWQ_Medical Examinations (2)'!A:A,'PWQ_Medical Examinations (2)'!I:I,"Not Found")</f>
        <v>No</v>
      </c>
      <c r="M1628" s="14">
        <v>25728</v>
      </c>
      <c r="N1628" s="15">
        <v>6098.38</v>
      </c>
      <c r="O1628" s="12" t="s">
        <v>11</v>
      </c>
      <c r="P1628" s="12" t="s">
        <v>11</v>
      </c>
      <c r="Q1628" s="12" t="s">
        <v>13</v>
      </c>
      <c r="R1628" s="12">
        <v>52</v>
      </c>
      <c r="S1628" s="12"/>
      <c r="T1628" s="12"/>
      <c r="U1628" s="12"/>
      <c r="V1628" s="12"/>
      <c r="W1628" s="12"/>
      <c r="X1628" s="12"/>
      <c r="Y1628" s="12"/>
      <c r="Z1628" s="12"/>
    </row>
    <row r="1629" spans="1:26" x14ac:dyDescent="0.35">
      <c r="A1629" s="12" t="s">
        <v>743</v>
      </c>
      <c r="B1629" s="12" t="s">
        <v>6809</v>
      </c>
      <c r="C1629" s="12" t="s">
        <v>6182</v>
      </c>
      <c r="D1629" s="12">
        <v>34.700000000000003</v>
      </c>
      <c r="E1629" s="12" t="s">
        <v>8367</v>
      </c>
      <c r="F1629" s="12">
        <v>6.06</v>
      </c>
      <c r="G1629" s="12" t="s">
        <v>8388</v>
      </c>
      <c r="H1629" s="12" t="s">
        <v>2380</v>
      </c>
      <c r="I1629" s="12" t="s">
        <v>2380</v>
      </c>
      <c r="J1629" s="12" t="s">
        <v>2380</v>
      </c>
      <c r="K1629" s="33">
        <v>1</v>
      </c>
      <c r="L1629" s="13" t="str">
        <f>_xlfn.XLOOKUP(A1629,'PWQ_Medical Examinations (2)'!A:A,'PWQ_Medical Examinations (2)'!I:I,"Not Found")</f>
        <v>No</v>
      </c>
      <c r="M1629" s="14">
        <v>30888</v>
      </c>
      <c r="N1629" s="15">
        <v>6082.41</v>
      </c>
      <c r="O1629" s="12" t="s">
        <v>16</v>
      </c>
      <c r="P1629" s="12" t="s">
        <v>11</v>
      </c>
      <c r="Q1629" s="12" t="s">
        <v>42</v>
      </c>
      <c r="R1629" s="12">
        <v>38</v>
      </c>
      <c r="S1629" s="12"/>
      <c r="T1629" s="12"/>
      <c r="U1629" s="12"/>
      <c r="V1629" s="12"/>
      <c r="W1629" s="12"/>
      <c r="X1629" s="12"/>
      <c r="Y1629" s="12"/>
      <c r="Z1629" s="12"/>
    </row>
    <row r="1630" spans="1:26" x14ac:dyDescent="0.35">
      <c r="A1630" s="12" t="s">
        <v>742</v>
      </c>
      <c r="B1630" s="12" t="s">
        <v>7940</v>
      </c>
      <c r="C1630" s="12" t="s">
        <v>6183</v>
      </c>
      <c r="D1630" s="12">
        <v>37.049999999999997</v>
      </c>
      <c r="E1630" s="12" t="s">
        <v>8367</v>
      </c>
      <c r="F1630" s="12">
        <v>5.48</v>
      </c>
      <c r="G1630" s="12" t="s">
        <v>8389</v>
      </c>
      <c r="H1630" s="12" t="s">
        <v>2380</v>
      </c>
      <c r="I1630" s="12" t="s">
        <v>2380</v>
      </c>
      <c r="J1630" s="12" t="s">
        <v>2380</v>
      </c>
      <c r="K1630" s="33">
        <v>1</v>
      </c>
      <c r="L1630" s="13" t="str">
        <f>_xlfn.XLOOKUP(A1630,'PWQ_Medical Examinations (2)'!A:A,'PWQ_Medical Examinations (2)'!I:I,"Not Found")</f>
        <v>No</v>
      </c>
      <c r="M1630" s="14">
        <v>30969</v>
      </c>
      <c r="N1630" s="15">
        <v>6079.67</v>
      </c>
      <c r="O1630" s="12" t="s">
        <v>16</v>
      </c>
      <c r="P1630" s="12" t="s">
        <v>16</v>
      </c>
      <c r="Q1630" s="12" t="s">
        <v>276</v>
      </c>
      <c r="R1630" s="12">
        <v>38</v>
      </c>
      <c r="S1630" s="12"/>
      <c r="T1630" s="12"/>
      <c r="U1630" s="12"/>
      <c r="V1630" s="12"/>
      <c r="W1630" s="12"/>
      <c r="X1630" s="12"/>
      <c r="Y1630" s="12"/>
      <c r="Z1630" s="12"/>
    </row>
    <row r="1631" spans="1:26" x14ac:dyDescent="0.35">
      <c r="A1631" s="12" t="s">
        <v>741</v>
      </c>
      <c r="B1631" s="12" t="s">
        <v>7941</v>
      </c>
      <c r="C1631" s="12" t="s">
        <v>6184</v>
      </c>
      <c r="D1631" s="12">
        <v>18.78</v>
      </c>
      <c r="E1631" s="12" t="s">
        <v>8369</v>
      </c>
      <c r="F1631" s="12">
        <v>4.45</v>
      </c>
      <c r="G1631" s="12" t="s">
        <v>8389</v>
      </c>
      <c r="H1631" s="12" t="s">
        <v>2380</v>
      </c>
      <c r="I1631" s="12" t="s">
        <v>2380</v>
      </c>
      <c r="J1631" s="12" t="s">
        <v>2383</v>
      </c>
      <c r="K1631" s="33">
        <v>1</v>
      </c>
      <c r="L1631" s="13" t="str">
        <f>_xlfn.XLOOKUP(A1631,'PWQ_Medical Examinations (2)'!A:A,'PWQ_Medical Examinations (2)'!I:I,"Not Found")</f>
        <v>No</v>
      </c>
      <c r="M1631" s="14">
        <v>29075</v>
      </c>
      <c r="N1631" s="15">
        <v>6074.37</v>
      </c>
      <c r="O1631" s="12" t="s">
        <v>11</v>
      </c>
      <c r="P1631" s="12" t="s">
        <v>11</v>
      </c>
      <c r="Q1631" s="12" t="s">
        <v>23</v>
      </c>
      <c r="R1631" s="12">
        <v>43</v>
      </c>
      <c r="S1631" s="12"/>
      <c r="T1631" s="12"/>
      <c r="U1631" s="12"/>
      <c r="V1631" s="12"/>
      <c r="W1631" s="12"/>
      <c r="X1631" s="12"/>
      <c r="Y1631" s="12"/>
      <c r="Z1631" s="12"/>
    </row>
    <row r="1632" spans="1:26" x14ac:dyDescent="0.35">
      <c r="A1632" s="12" t="s">
        <v>740</v>
      </c>
      <c r="B1632" s="12" t="s">
        <v>6933</v>
      </c>
      <c r="C1632" s="12" t="s">
        <v>5669</v>
      </c>
      <c r="D1632" s="12">
        <v>28.024999999999999</v>
      </c>
      <c r="E1632" s="12" t="s">
        <v>8368</v>
      </c>
      <c r="F1632" s="12">
        <v>5</v>
      </c>
      <c r="G1632" s="12" t="s">
        <v>8389</v>
      </c>
      <c r="H1632" s="12" t="s">
        <v>2380</v>
      </c>
      <c r="I1632" s="12" t="s">
        <v>2380</v>
      </c>
      <c r="J1632" s="12" t="s">
        <v>2380</v>
      </c>
      <c r="K1632" s="33">
        <v>1</v>
      </c>
      <c r="L1632" s="13" t="str">
        <f>_xlfn.XLOOKUP(A1632,'PWQ_Medical Examinations (2)'!A:A,'PWQ_Medical Examinations (2)'!I:I,"Not Found")</f>
        <v>No</v>
      </c>
      <c r="M1632" s="14">
        <v>30946</v>
      </c>
      <c r="N1632" s="15">
        <v>6067.13</v>
      </c>
      <c r="O1632" s="12" t="s">
        <v>12</v>
      </c>
      <c r="P1632" s="12" t="s">
        <v>16</v>
      </c>
      <c r="Q1632" s="12" t="s">
        <v>168</v>
      </c>
      <c r="R1632" s="12">
        <v>38</v>
      </c>
      <c r="S1632" s="12"/>
      <c r="T1632" s="12"/>
      <c r="U1632" s="12"/>
      <c r="V1632" s="12"/>
      <c r="W1632" s="12"/>
      <c r="X1632" s="12"/>
      <c r="Y1632" s="12"/>
      <c r="Z1632" s="12"/>
    </row>
    <row r="1633" spans="1:26" x14ac:dyDescent="0.35">
      <c r="A1633" s="12" t="s">
        <v>739</v>
      </c>
      <c r="B1633" s="12" t="s">
        <v>7942</v>
      </c>
      <c r="C1633" s="12" t="s">
        <v>6106</v>
      </c>
      <c r="D1633" s="12">
        <v>35.090000000000003</v>
      </c>
      <c r="E1633" s="12" t="s">
        <v>8367</v>
      </c>
      <c r="F1633" s="12">
        <v>5.84</v>
      </c>
      <c r="G1633" s="12" t="s">
        <v>8388</v>
      </c>
      <c r="H1633" s="12" t="s">
        <v>2380</v>
      </c>
      <c r="I1633" s="12" t="s">
        <v>2380</v>
      </c>
      <c r="J1633" s="12" t="s">
        <v>2380</v>
      </c>
      <c r="K1633" s="33">
        <v>0</v>
      </c>
      <c r="L1633" s="13" t="str">
        <f>_xlfn.XLOOKUP(A1633,'PWQ_Medical Examinations (2)'!A:A,'PWQ_Medical Examinations (2)'!I:I,"Not Found")</f>
        <v>No</v>
      </c>
      <c r="M1633" s="14">
        <v>34646</v>
      </c>
      <c r="N1633" s="15">
        <v>6064.37</v>
      </c>
      <c r="O1633" s="12" t="s">
        <v>11</v>
      </c>
      <c r="P1633" s="12" t="s">
        <v>11</v>
      </c>
      <c r="Q1633" s="12" t="s">
        <v>42</v>
      </c>
      <c r="R1633" s="12">
        <v>28</v>
      </c>
      <c r="S1633" s="12"/>
      <c r="T1633" s="12"/>
      <c r="U1633" s="12"/>
      <c r="V1633" s="12"/>
      <c r="W1633" s="12"/>
      <c r="X1633" s="12"/>
      <c r="Y1633" s="12"/>
      <c r="Z1633" s="12"/>
    </row>
    <row r="1634" spans="1:26" x14ac:dyDescent="0.35">
      <c r="A1634" s="12" t="s">
        <v>738</v>
      </c>
      <c r="B1634" s="12" t="s">
        <v>7639</v>
      </c>
      <c r="C1634" s="12" t="s">
        <v>6185</v>
      </c>
      <c r="D1634" s="12">
        <v>34.42</v>
      </c>
      <c r="E1634" s="12" t="s">
        <v>8367</v>
      </c>
      <c r="F1634" s="12">
        <v>5.21</v>
      </c>
      <c r="G1634" s="12" t="s">
        <v>8389</v>
      </c>
      <c r="H1634" s="12" t="s">
        <v>2382</v>
      </c>
      <c r="I1634" s="12" t="s">
        <v>2380</v>
      </c>
      <c r="J1634" s="12" t="s">
        <v>2380</v>
      </c>
      <c r="K1634" s="33">
        <v>0</v>
      </c>
      <c r="L1634" s="13" t="str">
        <f>_xlfn.XLOOKUP(A1634,'PWQ_Medical Examinations (2)'!A:A,'PWQ_Medical Examinations (2)'!I:I,"Not Found")</f>
        <v>No</v>
      </c>
      <c r="M1634" s="14">
        <v>35274</v>
      </c>
      <c r="N1634" s="15">
        <v>6061.8</v>
      </c>
      <c r="O1634" s="12" t="s">
        <v>11</v>
      </c>
      <c r="P1634" s="12" t="s">
        <v>12</v>
      </c>
      <c r="Q1634" s="12" t="s">
        <v>23</v>
      </c>
      <c r="R1634" s="12">
        <v>26</v>
      </c>
      <c r="S1634" s="12"/>
      <c r="T1634" s="12"/>
      <c r="U1634" s="12"/>
      <c r="V1634" s="12"/>
      <c r="W1634" s="12"/>
      <c r="X1634" s="12"/>
      <c r="Y1634" s="12"/>
      <c r="Z1634" s="12"/>
    </row>
    <row r="1635" spans="1:26" x14ac:dyDescent="0.35">
      <c r="A1635" s="12" t="s">
        <v>737</v>
      </c>
      <c r="B1635" s="12" t="s">
        <v>7943</v>
      </c>
      <c r="C1635" s="12" t="s">
        <v>6186</v>
      </c>
      <c r="D1635" s="12">
        <v>29.4</v>
      </c>
      <c r="E1635" s="12" t="s">
        <v>8368</v>
      </c>
      <c r="F1635" s="12">
        <v>4.26</v>
      </c>
      <c r="G1635" s="12" t="s">
        <v>8389</v>
      </c>
      <c r="H1635" s="12" t="s">
        <v>2380</v>
      </c>
      <c r="I1635" s="12" t="s">
        <v>2380</v>
      </c>
      <c r="J1635" s="12" t="s">
        <v>2380</v>
      </c>
      <c r="K1635" s="33">
        <v>0</v>
      </c>
      <c r="L1635" s="13" t="str">
        <f>_xlfn.XLOOKUP(A1635,'PWQ_Medical Examinations (2)'!A:A,'PWQ_Medical Examinations (2)'!I:I,"Not Found")</f>
        <v>No</v>
      </c>
      <c r="M1635" s="14">
        <v>32736</v>
      </c>
      <c r="N1635" s="15">
        <v>6059.17</v>
      </c>
      <c r="O1635" s="12" t="s">
        <v>11</v>
      </c>
      <c r="P1635" s="12" t="s">
        <v>16</v>
      </c>
      <c r="Q1635" s="12" t="s">
        <v>42</v>
      </c>
      <c r="R1635" s="12">
        <v>33</v>
      </c>
      <c r="S1635" s="12"/>
      <c r="T1635" s="12"/>
      <c r="U1635" s="12"/>
      <c r="V1635" s="12"/>
      <c r="W1635" s="12"/>
      <c r="X1635" s="12"/>
      <c r="Y1635" s="12"/>
      <c r="Z1635" s="12"/>
    </row>
    <row r="1636" spans="1:26" x14ac:dyDescent="0.35">
      <c r="A1636" s="12" t="s">
        <v>736</v>
      </c>
      <c r="B1636" s="12" t="s">
        <v>7944</v>
      </c>
      <c r="C1636" s="12" t="s">
        <v>6187</v>
      </c>
      <c r="D1636" s="12">
        <v>21.31</v>
      </c>
      <c r="E1636" s="12" t="s">
        <v>8369</v>
      </c>
      <c r="F1636" s="12">
        <v>4.17</v>
      </c>
      <c r="G1636" s="12" t="s">
        <v>8389</v>
      </c>
      <c r="H1636" s="12" t="s">
        <v>2380</v>
      </c>
      <c r="I1636" s="12" t="s">
        <v>2380</v>
      </c>
      <c r="J1636" s="12" t="s">
        <v>2380</v>
      </c>
      <c r="K1636" s="33">
        <v>0</v>
      </c>
      <c r="L1636" s="13" t="str">
        <f>_xlfn.XLOOKUP(A1636,'PWQ_Medical Examinations (2)'!A:A,'PWQ_Medical Examinations (2)'!I:I,"Not Found")</f>
        <v>No</v>
      </c>
      <c r="M1636" s="14">
        <v>29441</v>
      </c>
      <c r="N1636" s="15">
        <v>5993.62</v>
      </c>
      <c r="O1636" s="12" t="s">
        <v>11</v>
      </c>
      <c r="P1636" s="12" t="s">
        <v>12</v>
      </c>
      <c r="Q1636" s="12" t="s">
        <v>13</v>
      </c>
      <c r="R1636" s="12">
        <v>42</v>
      </c>
      <c r="S1636" s="12"/>
      <c r="T1636" s="12"/>
      <c r="U1636" s="12"/>
      <c r="V1636" s="12"/>
      <c r="W1636" s="12"/>
      <c r="X1636" s="12"/>
      <c r="Y1636" s="12"/>
      <c r="Z1636" s="12"/>
    </row>
    <row r="1637" spans="1:26" x14ac:dyDescent="0.35">
      <c r="A1637" s="12" t="s">
        <v>735</v>
      </c>
      <c r="B1637" s="12" t="s">
        <v>7144</v>
      </c>
      <c r="C1637" s="12" t="s">
        <v>6188</v>
      </c>
      <c r="D1637" s="12">
        <v>19.559999999999999</v>
      </c>
      <c r="E1637" s="12" t="s">
        <v>8369</v>
      </c>
      <c r="F1637" s="12">
        <v>11.96</v>
      </c>
      <c r="G1637" s="12" t="s">
        <v>8387</v>
      </c>
      <c r="H1637" s="12" t="s">
        <v>2380</v>
      </c>
      <c r="I1637" s="12" t="s">
        <v>2380</v>
      </c>
      <c r="J1637" s="12" t="s">
        <v>2380</v>
      </c>
      <c r="K1637" s="33">
        <v>0</v>
      </c>
      <c r="L1637" s="13" t="str">
        <f>_xlfn.XLOOKUP(A1637,'PWQ_Medical Examinations (2)'!A:A,'PWQ_Medical Examinations (2)'!I:I,"Not Found")</f>
        <v>No</v>
      </c>
      <c r="M1637" s="14">
        <v>27258</v>
      </c>
      <c r="N1637" s="15">
        <v>5990.17</v>
      </c>
      <c r="O1637" s="12" t="s">
        <v>11</v>
      </c>
      <c r="P1637" s="12" t="s">
        <v>11</v>
      </c>
      <c r="Q1637" s="12" t="s">
        <v>13</v>
      </c>
      <c r="R1637" s="12">
        <v>48</v>
      </c>
      <c r="S1637" s="12"/>
      <c r="T1637" s="12"/>
      <c r="U1637" s="12"/>
      <c r="V1637" s="12"/>
      <c r="W1637" s="12"/>
      <c r="X1637" s="12"/>
      <c r="Y1637" s="12"/>
      <c r="Z1637" s="12"/>
    </row>
    <row r="1638" spans="1:26" x14ac:dyDescent="0.35">
      <c r="A1638" s="12" t="s">
        <v>734</v>
      </c>
      <c r="B1638" s="12" t="s">
        <v>7945</v>
      </c>
      <c r="C1638" s="12" t="s">
        <v>6189</v>
      </c>
      <c r="D1638" s="12">
        <v>37.335000000000001</v>
      </c>
      <c r="E1638" s="12" t="s">
        <v>8367</v>
      </c>
      <c r="F1638" s="12">
        <v>6.26</v>
      </c>
      <c r="G1638" s="12" t="s">
        <v>8388</v>
      </c>
      <c r="H1638" s="12" t="s">
        <v>2382</v>
      </c>
      <c r="I1638" s="12" t="s">
        <v>2380</v>
      </c>
      <c r="J1638" s="12" t="s">
        <v>2380</v>
      </c>
      <c r="K1638" s="33">
        <v>1</v>
      </c>
      <c r="L1638" s="13" t="str">
        <f>_xlfn.XLOOKUP(A1638,'PWQ_Medical Examinations (2)'!A:A,'PWQ_Medical Examinations (2)'!I:I,"Not Found")</f>
        <v>No</v>
      </c>
      <c r="M1638" s="14">
        <v>32304</v>
      </c>
      <c r="N1638" s="15">
        <v>5989.52</v>
      </c>
      <c r="O1638" s="12" t="s">
        <v>11</v>
      </c>
      <c r="P1638" s="12" t="s">
        <v>16</v>
      </c>
      <c r="Q1638" s="12" t="s">
        <v>23</v>
      </c>
      <c r="R1638" s="12">
        <v>34</v>
      </c>
      <c r="S1638" s="12"/>
      <c r="T1638" s="12"/>
      <c r="U1638" s="12"/>
      <c r="V1638" s="12"/>
      <c r="W1638" s="12"/>
      <c r="X1638" s="12"/>
      <c r="Y1638" s="12"/>
      <c r="Z1638" s="12"/>
    </row>
    <row r="1639" spans="1:26" x14ac:dyDescent="0.35">
      <c r="A1639" s="12" t="s">
        <v>733</v>
      </c>
      <c r="B1639" s="12" t="s">
        <v>7946</v>
      </c>
      <c r="C1639" s="12" t="s">
        <v>5948</v>
      </c>
      <c r="D1639" s="12">
        <v>19.53</v>
      </c>
      <c r="E1639" s="12" t="s">
        <v>8369</v>
      </c>
      <c r="F1639" s="12">
        <v>11.68</v>
      </c>
      <c r="G1639" s="12" t="s">
        <v>8387</v>
      </c>
      <c r="H1639" s="12" t="s">
        <v>2380</v>
      </c>
      <c r="I1639" s="12" t="s">
        <v>2380</v>
      </c>
      <c r="J1639" s="12" t="s">
        <v>2380</v>
      </c>
      <c r="K1639" s="33">
        <v>0</v>
      </c>
      <c r="L1639" s="13" t="str">
        <f>_xlfn.XLOOKUP(A1639,'PWQ_Medical Examinations (2)'!A:A,'PWQ_Medical Examinations (2)'!I:I,"Not Found")</f>
        <v>No</v>
      </c>
      <c r="M1639" s="14">
        <v>27313</v>
      </c>
      <c r="N1639" s="15">
        <v>5979.99</v>
      </c>
      <c r="O1639" s="12" t="s">
        <v>11</v>
      </c>
      <c r="P1639" s="12" t="s">
        <v>12</v>
      </c>
      <c r="Q1639" s="12" t="s">
        <v>13</v>
      </c>
      <c r="R1639" s="12">
        <v>48</v>
      </c>
      <c r="S1639" s="12"/>
      <c r="T1639" s="12"/>
      <c r="U1639" s="12"/>
      <c r="V1639" s="12"/>
      <c r="W1639" s="12"/>
      <c r="X1639" s="12"/>
      <c r="Y1639" s="12"/>
      <c r="Z1639" s="12"/>
    </row>
    <row r="1640" spans="1:26" x14ac:dyDescent="0.35">
      <c r="A1640" s="12" t="s">
        <v>732</v>
      </c>
      <c r="B1640" s="12" t="s">
        <v>7947</v>
      </c>
      <c r="C1640" s="12" t="s">
        <v>4957</v>
      </c>
      <c r="D1640" s="12">
        <v>34.1</v>
      </c>
      <c r="E1640" s="12" t="s">
        <v>8367</v>
      </c>
      <c r="F1640" s="12">
        <v>5.16</v>
      </c>
      <c r="G1640" s="12" t="s">
        <v>8389</v>
      </c>
      <c r="H1640" s="12" t="s">
        <v>2380</v>
      </c>
      <c r="I1640" s="12" t="s">
        <v>2380</v>
      </c>
      <c r="J1640" s="12" t="s">
        <v>2380</v>
      </c>
      <c r="K1640" s="33">
        <v>0</v>
      </c>
      <c r="L1640" s="13" t="str">
        <f>_xlfn.XLOOKUP(A1640,'PWQ_Medical Examinations (2)'!A:A,'PWQ_Medical Examinations (2)'!I:I,"Not Found")</f>
        <v>No</v>
      </c>
      <c r="M1640" s="14">
        <v>29504</v>
      </c>
      <c r="N1640" s="15">
        <v>5979.73</v>
      </c>
      <c r="O1640" s="12" t="s">
        <v>11</v>
      </c>
      <c r="P1640" s="12" t="s">
        <v>11</v>
      </c>
      <c r="Q1640" s="12" t="s">
        <v>42</v>
      </c>
      <c r="R1640" s="12">
        <v>42</v>
      </c>
      <c r="S1640" s="12"/>
      <c r="T1640" s="12"/>
      <c r="U1640" s="12"/>
      <c r="V1640" s="12"/>
      <c r="W1640" s="12"/>
      <c r="X1640" s="12"/>
      <c r="Y1640" s="12"/>
      <c r="Z1640" s="12"/>
    </row>
    <row r="1641" spans="1:26" x14ac:dyDescent="0.35">
      <c r="A1641" s="12" t="s">
        <v>731</v>
      </c>
      <c r="B1641" s="12" t="s">
        <v>7948</v>
      </c>
      <c r="C1641" s="12" t="s">
        <v>6190</v>
      </c>
      <c r="D1641" s="12">
        <v>16.5</v>
      </c>
      <c r="E1641" s="12" t="s">
        <v>8370</v>
      </c>
      <c r="F1641" s="12">
        <v>6.9</v>
      </c>
      <c r="G1641" s="12" t="s">
        <v>8387</v>
      </c>
      <c r="H1641" s="12" t="s">
        <v>2382</v>
      </c>
      <c r="I1641" s="12" t="s">
        <v>2380</v>
      </c>
      <c r="J1641" s="12" t="s">
        <v>2380</v>
      </c>
      <c r="K1641" s="33">
        <v>2</v>
      </c>
      <c r="L1641" s="13" t="str">
        <f>_xlfn.XLOOKUP(A1641,'PWQ_Medical Examinations (2)'!A:A,'PWQ_Medical Examinations (2)'!I:I,"Not Found")</f>
        <v>No</v>
      </c>
      <c r="M1641" s="14">
        <v>25744</v>
      </c>
      <c r="N1641" s="15">
        <v>5979.66</v>
      </c>
      <c r="O1641" s="12" t="s">
        <v>11</v>
      </c>
      <c r="P1641" s="12" t="s">
        <v>12</v>
      </c>
      <c r="Q1641" s="12" t="s">
        <v>13</v>
      </c>
      <c r="R1641" s="12">
        <v>52</v>
      </c>
      <c r="S1641" s="12"/>
      <c r="T1641" s="12"/>
      <c r="U1641" s="12"/>
      <c r="V1641" s="12"/>
      <c r="W1641" s="12"/>
      <c r="X1641" s="12"/>
      <c r="Y1641" s="12"/>
      <c r="Z1641" s="12"/>
    </row>
    <row r="1642" spans="1:26" x14ac:dyDescent="0.35">
      <c r="A1642" s="12" t="s">
        <v>730</v>
      </c>
      <c r="B1642" s="12" t="s">
        <v>7949</v>
      </c>
      <c r="C1642" s="12" t="s">
        <v>6191</v>
      </c>
      <c r="D1642" s="12">
        <v>30.69</v>
      </c>
      <c r="E1642" s="12" t="s">
        <v>8367</v>
      </c>
      <c r="F1642" s="12">
        <v>4.83</v>
      </c>
      <c r="G1642" s="12" t="s">
        <v>8389</v>
      </c>
      <c r="H1642" s="12" t="s">
        <v>2380</v>
      </c>
      <c r="I1642" s="12" t="s">
        <v>2380</v>
      </c>
      <c r="J1642" s="12" t="s">
        <v>2380</v>
      </c>
      <c r="K1642" s="33">
        <v>1</v>
      </c>
      <c r="L1642" s="13" t="str">
        <f>_xlfn.XLOOKUP(A1642,'PWQ_Medical Examinations (2)'!A:A,'PWQ_Medical Examinations (2)'!I:I,"Not Found")</f>
        <v>No</v>
      </c>
      <c r="M1642" s="14">
        <v>30997</v>
      </c>
      <c r="N1642" s="15">
        <v>5976.83</v>
      </c>
      <c r="O1642" s="12" t="s">
        <v>11</v>
      </c>
      <c r="P1642" s="12" t="s">
        <v>11</v>
      </c>
      <c r="Q1642" s="12" t="s">
        <v>13</v>
      </c>
      <c r="R1642" s="12">
        <v>38</v>
      </c>
      <c r="S1642" s="12"/>
      <c r="T1642" s="12"/>
      <c r="U1642" s="12"/>
      <c r="V1642" s="12"/>
      <c r="W1642" s="12"/>
      <c r="X1642" s="12"/>
      <c r="Y1642" s="12"/>
      <c r="Z1642" s="12"/>
    </row>
    <row r="1643" spans="1:26" x14ac:dyDescent="0.35">
      <c r="A1643" s="12" t="s">
        <v>729</v>
      </c>
      <c r="B1643" s="12" t="s">
        <v>7124</v>
      </c>
      <c r="C1643" s="12" t="s">
        <v>5158</v>
      </c>
      <c r="D1643" s="12">
        <v>28.93</v>
      </c>
      <c r="E1643" s="12" t="s">
        <v>8368</v>
      </c>
      <c r="F1643" s="12">
        <v>4.87</v>
      </c>
      <c r="G1643" s="12" t="s">
        <v>8389</v>
      </c>
      <c r="H1643" s="12" t="s">
        <v>2380</v>
      </c>
      <c r="I1643" s="12" t="s">
        <v>2380</v>
      </c>
      <c r="J1643" s="12" t="s">
        <v>2380</v>
      </c>
      <c r="K1643" s="33">
        <v>1</v>
      </c>
      <c r="L1643" s="13" t="str">
        <f>_xlfn.XLOOKUP(A1643,'PWQ_Medical Examinations (2)'!A:A,'PWQ_Medical Examinations (2)'!I:I,"Not Found")</f>
        <v>No</v>
      </c>
      <c r="M1643" s="14">
        <v>30944</v>
      </c>
      <c r="N1643" s="15">
        <v>5974.38</v>
      </c>
      <c r="O1643" s="12" t="s">
        <v>11</v>
      </c>
      <c r="P1643" s="12" t="s">
        <v>12</v>
      </c>
      <c r="Q1643" s="12" t="s">
        <v>13</v>
      </c>
      <c r="R1643" s="12">
        <v>38</v>
      </c>
      <c r="S1643" s="12"/>
      <c r="T1643" s="12"/>
      <c r="U1643" s="12"/>
      <c r="V1643" s="12"/>
      <c r="W1643" s="12"/>
      <c r="X1643" s="12"/>
      <c r="Y1643" s="12"/>
      <c r="Z1643" s="12"/>
    </row>
    <row r="1644" spans="1:26" x14ac:dyDescent="0.35">
      <c r="A1644" s="12" t="s">
        <v>728</v>
      </c>
      <c r="B1644" s="12" t="s">
        <v>7164</v>
      </c>
      <c r="C1644" s="12" t="s">
        <v>6192</v>
      </c>
      <c r="D1644" s="12">
        <v>38.9</v>
      </c>
      <c r="E1644" s="12" t="s">
        <v>8367</v>
      </c>
      <c r="F1644" s="12">
        <v>4.28</v>
      </c>
      <c r="G1644" s="12" t="s">
        <v>8389</v>
      </c>
      <c r="H1644" s="12" t="s">
        <v>2380</v>
      </c>
      <c r="I1644" s="12" t="s">
        <v>2380</v>
      </c>
      <c r="J1644" s="12" t="s">
        <v>2380</v>
      </c>
      <c r="K1644" s="33">
        <v>0</v>
      </c>
      <c r="L1644" s="13" t="str">
        <f>_xlfn.XLOOKUP(A1644,'PWQ_Medical Examinations (2)'!A:A,'PWQ_Medical Examinations (2)'!I:I,"Not Found")</f>
        <v>No</v>
      </c>
      <c r="M1644" s="14">
        <v>32711</v>
      </c>
      <c r="N1644" s="15">
        <v>5972.38</v>
      </c>
      <c r="O1644" s="12" t="s">
        <v>11</v>
      </c>
      <c r="P1644" s="12" t="s">
        <v>11</v>
      </c>
      <c r="Q1644" s="12" t="s">
        <v>42</v>
      </c>
      <c r="R1644" s="12">
        <v>33</v>
      </c>
      <c r="S1644" s="12"/>
      <c r="T1644" s="12"/>
      <c r="U1644" s="12"/>
      <c r="V1644" s="12"/>
      <c r="W1644" s="12"/>
      <c r="X1644" s="12"/>
      <c r="Y1644" s="12"/>
      <c r="Z1644" s="12"/>
    </row>
    <row r="1645" spans="1:26" x14ac:dyDescent="0.35">
      <c r="A1645" s="12" t="s">
        <v>727</v>
      </c>
      <c r="B1645" s="12" t="s">
        <v>6888</v>
      </c>
      <c r="C1645" s="12" t="s">
        <v>5244</v>
      </c>
      <c r="D1645" s="12">
        <v>26.9</v>
      </c>
      <c r="E1645" s="12" t="s">
        <v>8368</v>
      </c>
      <c r="F1645" s="12">
        <v>4.07</v>
      </c>
      <c r="G1645" s="12" t="s">
        <v>8389</v>
      </c>
      <c r="H1645" s="12" t="s">
        <v>2380</v>
      </c>
      <c r="I1645" s="12" t="s">
        <v>2380</v>
      </c>
      <c r="J1645" s="12" t="s">
        <v>2380</v>
      </c>
      <c r="K1645" s="33">
        <v>0</v>
      </c>
      <c r="L1645" s="13" t="str">
        <f>_xlfn.XLOOKUP(A1645,'PWQ_Medical Examinations (2)'!A:A,'PWQ_Medical Examinations (2)'!I:I,"Not Found")</f>
        <v>No</v>
      </c>
      <c r="M1645" s="14">
        <v>29423</v>
      </c>
      <c r="N1645" s="15">
        <v>5969.72</v>
      </c>
      <c r="O1645" s="12" t="s">
        <v>12</v>
      </c>
      <c r="P1645" s="12" t="s">
        <v>12</v>
      </c>
      <c r="Q1645" s="12" t="s">
        <v>42</v>
      </c>
      <c r="R1645" s="12">
        <v>42</v>
      </c>
      <c r="S1645" s="12"/>
      <c r="T1645" s="12"/>
      <c r="U1645" s="12"/>
      <c r="V1645" s="12"/>
      <c r="W1645" s="12"/>
      <c r="X1645" s="12"/>
      <c r="Y1645" s="12"/>
      <c r="Z1645" s="12"/>
    </row>
    <row r="1646" spans="1:26" x14ac:dyDescent="0.35">
      <c r="A1646" s="12" t="s">
        <v>726</v>
      </c>
      <c r="B1646" s="12" t="s">
        <v>7950</v>
      </c>
      <c r="C1646" s="12" t="s">
        <v>5459</v>
      </c>
      <c r="D1646" s="12">
        <v>24.86</v>
      </c>
      <c r="E1646" s="12" t="s">
        <v>8368</v>
      </c>
      <c r="F1646" s="12">
        <v>6.23</v>
      </c>
      <c r="G1646" s="12" t="s">
        <v>8388</v>
      </c>
      <c r="H1646" s="12" t="s">
        <v>2380</v>
      </c>
      <c r="I1646" s="12" t="s">
        <v>2380</v>
      </c>
      <c r="J1646" s="12" t="s">
        <v>2380</v>
      </c>
      <c r="K1646" s="33">
        <v>0</v>
      </c>
      <c r="L1646" s="13" t="str">
        <f>_xlfn.XLOOKUP(A1646,'PWQ_Medical Examinations (2)'!A:A,'PWQ_Medical Examinations (2)'!I:I,"Not Found")</f>
        <v>No</v>
      </c>
      <c r="M1646" s="14">
        <v>29438</v>
      </c>
      <c r="N1646" s="15">
        <v>5966.89</v>
      </c>
      <c r="O1646" s="12" t="s">
        <v>11</v>
      </c>
      <c r="P1646" s="12" t="s">
        <v>12</v>
      </c>
      <c r="Q1646" s="12" t="s">
        <v>13</v>
      </c>
      <c r="R1646" s="12">
        <v>42</v>
      </c>
      <c r="S1646" s="12"/>
      <c r="T1646" s="12"/>
      <c r="U1646" s="12"/>
      <c r="V1646" s="12"/>
      <c r="W1646" s="12"/>
      <c r="X1646" s="12"/>
      <c r="Y1646" s="12"/>
      <c r="Z1646" s="12"/>
    </row>
    <row r="1647" spans="1:26" x14ac:dyDescent="0.35">
      <c r="A1647" s="12" t="s">
        <v>725</v>
      </c>
      <c r="B1647" s="12" t="s">
        <v>7951</v>
      </c>
      <c r="C1647" s="12" t="s">
        <v>6193</v>
      </c>
      <c r="D1647" s="12">
        <v>39.14</v>
      </c>
      <c r="E1647" s="12" t="s">
        <v>8367</v>
      </c>
      <c r="F1647" s="12">
        <v>6.24</v>
      </c>
      <c r="G1647" s="12" t="s">
        <v>8388</v>
      </c>
      <c r="H1647" s="12" t="s">
        <v>2380</v>
      </c>
      <c r="I1647" s="12" t="s">
        <v>2382</v>
      </c>
      <c r="J1647" s="12" t="s">
        <v>2380</v>
      </c>
      <c r="K1647" s="33">
        <v>1</v>
      </c>
      <c r="L1647" s="13" t="str">
        <f>_xlfn.XLOOKUP(A1647,'PWQ_Medical Examinations (2)'!A:A,'PWQ_Medical Examinations (2)'!I:I,"Not Found")</f>
        <v>No</v>
      </c>
      <c r="M1647" s="14">
        <v>38183</v>
      </c>
      <c r="N1647" s="15">
        <v>5960.91</v>
      </c>
      <c r="O1647" s="12" t="s">
        <v>11</v>
      </c>
      <c r="P1647" s="12" t="s">
        <v>16</v>
      </c>
      <c r="Q1647" s="12" t="s">
        <v>535</v>
      </c>
      <c r="R1647" s="12">
        <v>18</v>
      </c>
      <c r="S1647" s="12"/>
      <c r="T1647" s="12"/>
      <c r="U1647" s="12"/>
      <c r="V1647" s="12"/>
      <c r="W1647" s="12"/>
      <c r="X1647" s="12"/>
      <c r="Y1647" s="12"/>
      <c r="Z1647" s="12"/>
    </row>
    <row r="1648" spans="1:26" x14ac:dyDescent="0.35">
      <c r="A1648" s="12" t="s">
        <v>724</v>
      </c>
      <c r="B1648" s="12" t="s">
        <v>6891</v>
      </c>
      <c r="C1648" s="12" t="s">
        <v>6194</v>
      </c>
      <c r="D1648" s="12">
        <v>39.799999999999997</v>
      </c>
      <c r="E1648" s="12" t="s">
        <v>8367</v>
      </c>
      <c r="F1648" s="12">
        <v>6.17</v>
      </c>
      <c r="G1648" s="12" t="s">
        <v>8388</v>
      </c>
      <c r="H1648" s="12" t="s">
        <v>2380</v>
      </c>
      <c r="I1648" s="12" t="s">
        <v>2380</v>
      </c>
      <c r="J1648" s="12" t="s">
        <v>2383</v>
      </c>
      <c r="K1648" s="33">
        <v>1</v>
      </c>
      <c r="L1648" s="13" t="str">
        <f>_xlfn.XLOOKUP(A1648,'PWQ_Medical Examinations (2)'!A:A,'PWQ_Medical Examinations (2)'!I:I,"Not Found")</f>
        <v>No</v>
      </c>
      <c r="M1648" s="14">
        <v>37846</v>
      </c>
      <c r="N1648" s="15">
        <v>5957.35</v>
      </c>
      <c r="O1648" s="12" t="s">
        <v>11</v>
      </c>
      <c r="P1648" s="12" t="s">
        <v>11</v>
      </c>
      <c r="Q1648" s="12" t="s">
        <v>23</v>
      </c>
      <c r="R1648" s="12">
        <v>19</v>
      </c>
      <c r="S1648" s="12"/>
      <c r="T1648" s="12"/>
      <c r="U1648" s="12"/>
      <c r="V1648" s="12"/>
      <c r="W1648" s="12"/>
      <c r="X1648" s="12"/>
      <c r="Y1648" s="12"/>
      <c r="Z1648" s="12"/>
    </row>
    <row r="1649" spans="1:26" x14ac:dyDescent="0.35">
      <c r="A1649" s="12" t="s">
        <v>723</v>
      </c>
      <c r="B1649" s="12" t="s">
        <v>6949</v>
      </c>
      <c r="C1649" s="12" t="s">
        <v>6195</v>
      </c>
      <c r="D1649" s="12">
        <v>34.32</v>
      </c>
      <c r="E1649" s="12" t="s">
        <v>8367</v>
      </c>
      <c r="F1649" s="12">
        <v>5.16</v>
      </c>
      <c r="G1649" s="12" t="s">
        <v>8389</v>
      </c>
      <c r="H1649" s="12" t="s">
        <v>2380</v>
      </c>
      <c r="I1649" s="12" t="s">
        <v>2380</v>
      </c>
      <c r="J1649" s="12" t="s">
        <v>2380</v>
      </c>
      <c r="K1649" s="33">
        <v>1</v>
      </c>
      <c r="L1649" s="13" t="str">
        <f>_xlfn.XLOOKUP(A1649,'PWQ_Medical Examinations (2)'!A:A,'PWQ_Medical Examinations (2)'!I:I,"Not Found")</f>
        <v>No</v>
      </c>
      <c r="M1649" s="14">
        <v>31972</v>
      </c>
      <c r="N1649" s="15">
        <v>5934.38</v>
      </c>
      <c r="O1649" s="12" t="s">
        <v>12</v>
      </c>
      <c r="P1649" s="12" t="s">
        <v>11</v>
      </c>
      <c r="Q1649" s="12" t="s">
        <v>13</v>
      </c>
      <c r="R1649" s="12">
        <v>35</v>
      </c>
      <c r="S1649" s="12"/>
      <c r="T1649" s="12"/>
      <c r="U1649" s="12"/>
      <c r="V1649" s="12"/>
      <c r="W1649" s="12"/>
      <c r="X1649" s="12"/>
      <c r="Y1649" s="12"/>
      <c r="Z1649" s="12"/>
    </row>
    <row r="1650" spans="1:26" x14ac:dyDescent="0.35">
      <c r="A1650" s="12" t="s">
        <v>722</v>
      </c>
      <c r="B1650" s="12" t="s">
        <v>6746</v>
      </c>
      <c r="C1650" s="12" t="s">
        <v>4957</v>
      </c>
      <c r="D1650" s="12">
        <v>32.51</v>
      </c>
      <c r="E1650" s="12" t="s">
        <v>8367</v>
      </c>
      <c r="F1650" s="12">
        <v>4.3</v>
      </c>
      <c r="G1650" s="12" t="s">
        <v>8389</v>
      </c>
      <c r="H1650" s="12" t="s">
        <v>2380</v>
      </c>
      <c r="I1650" s="12" t="s">
        <v>2380</v>
      </c>
      <c r="J1650" s="12" t="s">
        <v>2380</v>
      </c>
      <c r="K1650" s="33">
        <v>0</v>
      </c>
      <c r="L1650" s="13" t="str">
        <f>_xlfn.XLOOKUP(A1650,'PWQ_Medical Examinations (2)'!A:A,'PWQ_Medical Examinations (2)'!I:I,"Not Found")</f>
        <v>No</v>
      </c>
      <c r="M1650" s="14">
        <v>34545</v>
      </c>
      <c r="N1650" s="15">
        <v>5927.65</v>
      </c>
      <c r="O1650" s="12" t="s">
        <v>11</v>
      </c>
      <c r="P1650" s="12" t="s">
        <v>16</v>
      </c>
      <c r="Q1650" s="12" t="s">
        <v>23</v>
      </c>
      <c r="R1650" s="12">
        <v>28</v>
      </c>
      <c r="S1650" s="12"/>
      <c r="T1650" s="12"/>
      <c r="U1650" s="12"/>
      <c r="V1650" s="12"/>
      <c r="W1650" s="12"/>
      <c r="X1650" s="12"/>
      <c r="Y1650" s="12"/>
      <c r="Z1650" s="12"/>
    </row>
    <row r="1651" spans="1:26" x14ac:dyDescent="0.35">
      <c r="A1651" s="12" t="s">
        <v>721</v>
      </c>
      <c r="B1651" s="12" t="s">
        <v>7149</v>
      </c>
      <c r="C1651" s="12" t="s">
        <v>6196</v>
      </c>
      <c r="D1651" s="12">
        <v>30.71</v>
      </c>
      <c r="E1651" s="12" t="s">
        <v>8367</v>
      </c>
      <c r="F1651" s="12">
        <v>6.14</v>
      </c>
      <c r="G1651" s="12" t="s">
        <v>8388</v>
      </c>
      <c r="H1651" s="12" t="s">
        <v>2380</v>
      </c>
      <c r="I1651" s="12" t="s">
        <v>2380</v>
      </c>
      <c r="J1651" s="12" t="s">
        <v>2383</v>
      </c>
      <c r="K1651" s="33">
        <v>1</v>
      </c>
      <c r="L1651" s="13" t="str">
        <f>_xlfn.XLOOKUP(A1651,'PWQ_Medical Examinations (2)'!A:A,'PWQ_Medical Examinations (2)'!I:I,"Not Found")</f>
        <v>No</v>
      </c>
      <c r="M1651" s="14">
        <v>34194</v>
      </c>
      <c r="N1651" s="15">
        <v>5926.93</v>
      </c>
      <c r="O1651" s="12" t="s">
        <v>11</v>
      </c>
      <c r="P1651" s="12" t="s">
        <v>11</v>
      </c>
      <c r="Q1651" s="12" t="s">
        <v>200</v>
      </c>
      <c r="R1651" s="12">
        <v>29</v>
      </c>
      <c r="S1651" s="12"/>
      <c r="T1651" s="12"/>
      <c r="U1651" s="12"/>
      <c r="V1651" s="12"/>
      <c r="W1651" s="12"/>
      <c r="X1651" s="12"/>
      <c r="Y1651" s="12"/>
      <c r="Z1651" s="12"/>
    </row>
    <row r="1652" spans="1:26" x14ac:dyDescent="0.35">
      <c r="A1652" s="12" t="s">
        <v>720</v>
      </c>
      <c r="B1652" s="12" t="s">
        <v>7952</v>
      </c>
      <c r="C1652" s="12" t="s">
        <v>6197</v>
      </c>
      <c r="D1652" s="12">
        <v>28.9</v>
      </c>
      <c r="E1652" s="12" t="s">
        <v>8368</v>
      </c>
      <c r="F1652" s="12">
        <v>5.36</v>
      </c>
      <c r="G1652" s="12" t="s">
        <v>8389</v>
      </c>
      <c r="H1652" s="12" t="s">
        <v>2380</v>
      </c>
      <c r="I1652" s="12" t="s">
        <v>2380</v>
      </c>
      <c r="J1652" s="12" t="s">
        <v>2380</v>
      </c>
      <c r="K1652" s="33">
        <v>1</v>
      </c>
      <c r="L1652" s="13" t="str">
        <f>_xlfn.XLOOKUP(A1652,'PWQ_Medical Examinations (2)'!A:A,'PWQ_Medical Examinations (2)'!I:I,"Not Found")</f>
        <v>No</v>
      </c>
      <c r="M1652" s="14">
        <v>31987</v>
      </c>
      <c r="N1652" s="15">
        <v>5926.85</v>
      </c>
      <c r="O1652" s="12" t="s">
        <v>12</v>
      </c>
      <c r="P1652" s="12" t="s">
        <v>12</v>
      </c>
      <c r="Q1652" s="12" t="s">
        <v>42</v>
      </c>
      <c r="R1652" s="12">
        <v>35</v>
      </c>
      <c r="S1652" s="12"/>
      <c r="T1652" s="12"/>
      <c r="U1652" s="12"/>
      <c r="V1652" s="12"/>
      <c r="W1652" s="12"/>
      <c r="X1652" s="12"/>
      <c r="Y1652" s="12"/>
      <c r="Z1652" s="12"/>
    </row>
    <row r="1653" spans="1:26" x14ac:dyDescent="0.35">
      <c r="A1653" s="12" t="s">
        <v>719</v>
      </c>
      <c r="B1653" s="12" t="s">
        <v>7953</v>
      </c>
      <c r="C1653" s="12" t="s">
        <v>6198</v>
      </c>
      <c r="D1653" s="12">
        <v>36.19</v>
      </c>
      <c r="E1653" s="12" t="s">
        <v>8367</v>
      </c>
      <c r="F1653" s="12">
        <v>4.3</v>
      </c>
      <c r="G1653" s="12" t="s">
        <v>8389</v>
      </c>
      <c r="H1653" s="12" t="s">
        <v>2380</v>
      </c>
      <c r="I1653" s="12" t="s">
        <v>2380</v>
      </c>
      <c r="J1653" s="12" t="s">
        <v>2380</v>
      </c>
      <c r="K1653" s="33">
        <v>0</v>
      </c>
      <c r="L1653" s="13" t="str">
        <f>_xlfn.XLOOKUP(A1653,'PWQ_Medical Examinations (2)'!A:A,'PWQ_Medical Examinations (2)'!I:I,"Not Found")</f>
        <v>No</v>
      </c>
      <c r="M1653" s="14">
        <v>30306</v>
      </c>
      <c r="N1653" s="15">
        <v>5920.1</v>
      </c>
      <c r="O1653" s="12" t="s">
        <v>11</v>
      </c>
      <c r="P1653" s="12" t="s">
        <v>16</v>
      </c>
      <c r="Q1653" s="12" t="s">
        <v>13</v>
      </c>
      <c r="R1653" s="12">
        <v>40</v>
      </c>
      <c r="S1653" s="12"/>
      <c r="T1653" s="12"/>
      <c r="U1653" s="12"/>
      <c r="V1653" s="12"/>
      <c r="W1653" s="12"/>
      <c r="X1653" s="12"/>
      <c r="Y1653" s="12"/>
      <c r="Z1653" s="12"/>
    </row>
    <row r="1654" spans="1:26" x14ac:dyDescent="0.35">
      <c r="A1654" s="12" t="s">
        <v>718</v>
      </c>
      <c r="B1654" s="12" t="s">
        <v>7146</v>
      </c>
      <c r="C1654" s="12" t="s">
        <v>6199</v>
      </c>
      <c r="D1654" s="12">
        <v>29.6</v>
      </c>
      <c r="E1654" s="12" t="s">
        <v>8368</v>
      </c>
      <c r="F1654" s="12">
        <v>4.09</v>
      </c>
      <c r="G1654" s="12" t="s">
        <v>8389</v>
      </c>
      <c r="H1654" s="12" t="s">
        <v>2380</v>
      </c>
      <c r="I1654" s="12" t="s">
        <v>2380</v>
      </c>
      <c r="J1654" s="12" t="s">
        <v>2380</v>
      </c>
      <c r="K1654" s="33">
        <v>0</v>
      </c>
      <c r="L1654" s="13" t="str">
        <f>_xlfn.XLOOKUP(A1654,'PWQ_Medical Examinations (2)'!A:A,'PWQ_Medical Examinations (2)'!I:I,"Not Found")</f>
        <v>No</v>
      </c>
      <c r="M1654" s="14">
        <v>30140</v>
      </c>
      <c r="N1654" s="15">
        <v>5910.94</v>
      </c>
      <c r="O1654" s="12" t="s">
        <v>11</v>
      </c>
      <c r="P1654" s="12" t="s">
        <v>16</v>
      </c>
      <c r="Q1654" s="12" t="s">
        <v>42</v>
      </c>
      <c r="R1654" s="12">
        <v>40</v>
      </c>
      <c r="S1654" s="12"/>
      <c r="T1654" s="12"/>
      <c r="U1654" s="12"/>
      <c r="V1654" s="12"/>
      <c r="W1654" s="12"/>
      <c r="X1654" s="12"/>
      <c r="Y1654" s="12"/>
      <c r="Z1654" s="12"/>
    </row>
    <row r="1655" spans="1:26" x14ac:dyDescent="0.35">
      <c r="A1655" s="12" t="s">
        <v>717</v>
      </c>
      <c r="B1655" s="12" t="s">
        <v>7954</v>
      </c>
      <c r="C1655" s="12" t="s">
        <v>6200</v>
      </c>
      <c r="D1655" s="12">
        <v>30.95</v>
      </c>
      <c r="E1655" s="12" t="s">
        <v>8367</v>
      </c>
      <c r="F1655" s="12">
        <v>6.27</v>
      </c>
      <c r="G1655" s="12" t="s">
        <v>8388</v>
      </c>
      <c r="H1655" s="12" t="s">
        <v>2380</v>
      </c>
      <c r="I1655" s="12" t="s">
        <v>2380</v>
      </c>
      <c r="J1655" s="12" t="s">
        <v>2383</v>
      </c>
      <c r="K1655" s="33">
        <v>1</v>
      </c>
      <c r="L1655" s="13" t="str">
        <f>_xlfn.XLOOKUP(A1655,'PWQ_Medical Examinations (2)'!A:A,'PWQ_Medical Examinations (2)'!I:I,"Not Found")</f>
        <v>No</v>
      </c>
      <c r="M1655" s="14">
        <v>34261</v>
      </c>
      <c r="N1655" s="15">
        <v>5877.02</v>
      </c>
      <c r="O1655" s="12" t="s">
        <v>11</v>
      </c>
      <c r="P1655" s="12" t="s">
        <v>11</v>
      </c>
      <c r="Q1655" s="12" t="s">
        <v>300</v>
      </c>
      <c r="R1655" s="12">
        <v>29</v>
      </c>
      <c r="S1655" s="12"/>
      <c r="T1655" s="12"/>
      <c r="U1655" s="12"/>
      <c r="V1655" s="12"/>
      <c r="W1655" s="12"/>
      <c r="X1655" s="12"/>
      <c r="Y1655" s="12"/>
      <c r="Z1655" s="12"/>
    </row>
    <row r="1656" spans="1:26" x14ac:dyDescent="0.35">
      <c r="A1656" s="12" t="s">
        <v>716</v>
      </c>
      <c r="B1656" s="12" t="s">
        <v>7955</v>
      </c>
      <c r="C1656" s="12" t="s">
        <v>6201</v>
      </c>
      <c r="D1656" s="12">
        <v>19.95</v>
      </c>
      <c r="E1656" s="12" t="s">
        <v>8369</v>
      </c>
      <c r="F1656" s="12">
        <v>5.39</v>
      </c>
      <c r="G1656" s="12" t="s">
        <v>8389</v>
      </c>
      <c r="H1656" s="12" t="s">
        <v>2380</v>
      </c>
      <c r="I1656" s="12" t="s">
        <v>2380</v>
      </c>
      <c r="J1656" s="12" t="s">
        <v>2380</v>
      </c>
      <c r="K1656" s="33">
        <v>1</v>
      </c>
      <c r="L1656" s="13" t="str">
        <f>_xlfn.XLOOKUP(A1656,'PWQ_Medical Examinations (2)'!A:A,'PWQ_Medical Examinations (2)'!I:I,"Not Found")</f>
        <v>No</v>
      </c>
      <c r="M1656" s="14">
        <v>31008</v>
      </c>
      <c r="N1656" s="15">
        <v>5855.9</v>
      </c>
      <c r="O1656" s="12" t="s">
        <v>11</v>
      </c>
      <c r="P1656" s="12" t="s">
        <v>12</v>
      </c>
      <c r="Q1656" s="12" t="s">
        <v>23</v>
      </c>
      <c r="R1656" s="12">
        <v>38</v>
      </c>
      <c r="S1656" s="12"/>
      <c r="T1656" s="12"/>
      <c r="U1656" s="12"/>
      <c r="V1656" s="12"/>
      <c r="W1656" s="12"/>
      <c r="X1656" s="12"/>
      <c r="Y1656" s="12"/>
      <c r="Z1656" s="12"/>
    </row>
    <row r="1657" spans="1:26" x14ac:dyDescent="0.35">
      <c r="A1657" s="12" t="s">
        <v>715</v>
      </c>
      <c r="B1657" s="12" t="s">
        <v>6867</v>
      </c>
      <c r="C1657" s="12" t="s">
        <v>6202</v>
      </c>
      <c r="D1657" s="12">
        <v>23.65</v>
      </c>
      <c r="E1657" s="12" t="s">
        <v>8369</v>
      </c>
      <c r="F1657" s="12">
        <v>5.75</v>
      </c>
      <c r="G1657" s="12" t="s">
        <v>8388</v>
      </c>
      <c r="H1657" s="12" t="s">
        <v>2382</v>
      </c>
      <c r="I1657" s="12" t="s">
        <v>2380</v>
      </c>
      <c r="J1657" s="12" t="s">
        <v>2380</v>
      </c>
      <c r="K1657" s="33">
        <v>0</v>
      </c>
      <c r="L1657" s="13" t="str">
        <f>_xlfn.XLOOKUP(A1657,'PWQ_Medical Examinations (2)'!A:A,'PWQ_Medical Examinations (2)'!I:I,"Not Found")</f>
        <v>No</v>
      </c>
      <c r="M1657" s="14">
        <v>31216</v>
      </c>
      <c r="N1657" s="15">
        <v>5847.24</v>
      </c>
      <c r="O1657" s="12" t="s">
        <v>11</v>
      </c>
      <c r="P1657" s="12" t="s">
        <v>16</v>
      </c>
      <c r="Q1657" s="12" t="s">
        <v>13</v>
      </c>
      <c r="R1657" s="12">
        <v>37</v>
      </c>
      <c r="S1657" s="12"/>
      <c r="T1657" s="12"/>
      <c r="U1657" s="12"/>
      <c r="V1657" s="12"/>
      <c r="W1657" s="12"/>
      <c r="X1657" s="12"/>
      <c r="Y1657" s="12"/>
      <c r="Z1657" s="12"/>
    </row>
    <row r="1658" spans="1:26" x14ac:dyDescent="0.35">
      <c r="A1658" s="12" t="s">
        <v>714</v>
      </c>
      <c r="B1658" s="12" t="s">
        <v>7956</v>
      </c>
      <c r="C1658" s="12" t="s">
        <v>5390</v>
      </c>
      <c r="D1658" s="12">
        <v>43.34</v>
      </c>
      <c r="E1658" s="12" t="s">
        <v>8367</v>
      </c>
      <c r="F1658" s="12">
        <v>4.91</v>
      </c>
      <c r="G1658" s="12" t="s">
        <v>8389</v>
      </c>
      <c r="H1658" s="12" t="s">
        <v>2380</v>
      </c>
      <c r="I1658" s="12" t="s">
        <v>2380</v>
      </c>
      <c r="J1658" s="12" t="s">
        <v>2380</v>
      </c>
      <c r="K1658" s="33">
        <v>1</v>
      </c>
      <c r="L1658" s="13" t="str">
        <f>_xlfn.XLOOKUP(A1658,'PWQ_Medical Examinations (2)'!A:A,'PWQ_Medical Examinations (2)'!I:I,"Not Found")</f>
        <v>No</v>
      </c>
      <c r="M1658" s="14">
        <v>32050</v>
      </c>
      <c r="N1658" s="15">
        <v>5846.92</v>
      </c>
      <c r="O1658" s="12" t="s">
        <v>11</v>
      </c>
      <c r="P1658" s="12" t="s">
        <v>11</v>
      </c>
      <c r="Q1658" s="12" t="s">
        <v>13</v>
      </c>
      <c r="R1658" s="12">
        <v>35</v>
      </c>
      <c r="S1658" s="12"/>
      <c r="T1658" s="12"/>
      <c r="U1658" s="12"/>
      <c r="V1658" s="12"/>
      <c r="W1658" s="12"/>
      <c r="X1658" s="12"/>
      <c r="Y1658" s="12"/>
      <c r="Z1658" s="12"/>
    </row>
    <row r="1659" spans="1:26" x14ac:dyDescent="0.35">
      <c r="A1659" s="12" t="s">
        <v>713</v>
      </c>
      <c r="B1659" s="12" t="s">
        <v>7957</v>
      </c>
      <c r="C1659" s="12" t="s">
        <v>6203</v>
      </c>
      <c r="D1659" s="12">
        <v>31.98</v>
      </c>
      <c r="E1659" s="12" t="s">
        <v>8367</v>
      </c>
      <c r="F1659" s="12">
        <v>4.46</v>
      </c>
      <c r="G1659" s="12" t="s">
        <v>8389</v>
      </c>
      <c r="H1659" s="12" t="s">
        <v>2382</v>
      </c>
      <c r="I1659" s="12" t="s">
        <v>2380</v>
      </c>
      <c r="J1659" s="12" t="s">
        <v>2380</v>
      </c>
      <c r="K1659" s="33">
        <v>1</v>
      </c>
      <c r="L1659" s="13" t="str">
        <f>_xlfn.XLOOKUP(A1659,'PWQ_Medical Examinations (2)'!A:A,'PWQ_Medical Examinations (2)'!I:I,"Not Found")</f>
        <v>No</v>
      </c>
      <c r="M1659" s="14">
        <v>34931</v>
      </c>
      <c r="N1659" s="15">
        <v>5843.99</v>
      </c>
      <c r="O1659" s="12" t="s">
        <v>11</v>
      </c>
      <c r="P1659" s="12" t="s">
        <v>11</v>
      </c>
      <c r="Q1659" s="12" t="s">
        <v>200</v>
      </c>
      <c r="R1659" s="12">
        <v>27</v>
      </c>
      <c r="S1659" s="12"/>
      <c r="T1659" s="12"/>
      <c r="U1659" s="12"/>
      <c r="V1659" s="12"/>
      <c r="W1659" s="12"/>
      <c r="X1659" s="12"/>
      <c r="Y1659" s="12"/>
      <c r="Z1659" s="12"/>
    </row>
    <row r="1660" spans="1:26" x14ac:dyDescent="0.35">
      <c r="A1660" s="12" t="s">
        <v>712</v>
      </c>
      <c r="B1660" s="12" t="s">
        <v>6729</v>
      </c>
      <c r="C1660" s="12" t="s">
        <v>5574</v>
      </c>
      <c r="D1660" s="12">
        <v>35.86</v>
      </c>
      <c r="E1660" s="12" t="s">
        <v>8367</v>
      </c>
      <c r="F1660" s="12">
        <v>6.22</v>
      </c>
      <c r="G1660" s="12" t="s">
        <v>8388</v>
      </c>
      <c r="H1660" s="12" t="s">
        <v>2380</v>
      </c>
      <c r="I1660" s="12" t="s">
        <v>2380</v>
      </c>
      <c r="J1660" s="12" t="s">
        <v>2380</v>
      </c>
      <c r="K1660" s="33">
        <v>1</v>
      </c>
      <c r="L1660" s="13" t="str">
        <f>_xlfn.XLOOKUP(A1660,'PWQ_Medical Examinations (2)'!A:A,'PWQ_Medical Examinations (2)'!I:I,"Not Found")</f>
        <v>No</v>
      </c>
      <c r="M1660" s="14">
        <v>31985</v>
      </c>
      <c r="N1660" s="15">
        <v>5836.52</v>
      </c>
      <c r="O1660" s="12" t="s">
        <v>11</v>
      </c>
      <c r="P1660" s="12" t="s">
        <v>12</v>
      </c>
      <c r="Q1660" s="12" t="s">
        <v>13</v>
      </c>
      <c r="R1660" s="12">
        <v>35</v>
      </c>
      <c r="S1660" s="12"/>
      <c r="T1660" s="12"/>
      <c r="U1660" s="12"/>
      <c r="V1660" s="12"/>
      <c r="W1660" s="12"/>
      <c r="X1660" s="12"/>
      <c r="Y1660" s="12"/>
      <c r="Z1660" s="12"/>
    </row>
    <row r="1661" spans="1:26" x14ac:dyDescent="0.35">
      <c r="A1661" s="12" t="s">
        <v>711</v>
      </c>
      <c r="B1661" s="12" t="s">
        <v>7958</v>
      </c>
      <c r="C1661" s="12" t="s">
        <v>6204</v>
      </c>
      <c r="D1661" s="12">
        <v>15.2</v>
      </c>
      <c r="E1661" s="12" t="s">
        <v>8370</v>
      </c>
      <c r="F1661" s="12">
        <v>8.82</v>
      </c>
      <c r="G1661" s="12" t="s">
        <v>8387</v>
      </c>
      <c r="H1661" s="12" t="s">
        <v>2380</v>
      </c>
      <c r="I1661" s="12" t="s">
        <v>2380</v>
      </c>
      <c r="J1661" s="12" t="s">
        <v>2380</v>
      </c>
      <c r="K1661" s="33">
        <v>0</v>
      </c>
      <c r="L1661" s="13" t="str">
        <f>_xlfn.XLOOKUP(A1661,'PWQ_Medical Examinations (2)'!A:A,'PWQ_Medical Examinations (2)'!I:I,"Not Found")</f>
        <v>No</v>
      </c>
      <c r="M1661" s="14">
        <v>26203</v>
      </c>
      <c r="N1661" s="15">
        <v>5832.6</v>
      </c>
      <c r="O1661" s="12" t="s">
        <v>11</v>
      </c>
      <c r="P1661" s="12" t="s">
        <v>12</v>
      </c>
      <c r="Q1661" s="12" t="s">
        <v>23</v>
      </c>
      <c r="R1661" s="12">
        <v>51</v>
      </c>
      <c r="S1661" s="12"/>
      <c r="T1661" s="12"/>
      <c r="U1661" s="12"/>
      <c r="V1661" s="12"/>
      <c r="W1661" s="12"/>
      <c r="X1661" s="12"/>
      <c r="Y1661" s="12"/>
      <c r="Z1661" s="12"/>
    </row>
    <row r="1662" spans="1:26" x14ac:dyDescent="0.35">
      <c r="A1662" s="12" t="s">
        <v>710</v>
      </c>
      <c r="B1662" s="12" t="s">
        <v>7959</v>
      </c>
      <c r="C1662" s="12" t="s">
        <v>6205</v>
      </c>
      <c r="D1662" s="12">
        <v>37.200000000000003</v>
      </c>
      <c r="E1662" s="12" t="s">
        <v>8367</v>
      </c>
      <c r="F1662" s="12">
        <v>10.14</v>
      </c>
      <c r="G1662" s="12" t="s">
        <v>8387</v>
      </c>
      <c r="H1662" s="12" t="s">
        <v>2380</v>
      </c>
      <c r="I1662" s="12" t="s">
        <v>2380</v>
      </c>
      <c r="J1662" s="12" t="s">
        <v>2380</v>
      </c>
      <c r="K1662" s="33">
        <v>0</v>
      </c>
      <c r="L1662" s="13" t="str">
        <f>_xlfn.XLOOKUP(A1662,'PWQ_Medical Examinations (2)'!A:A,'PWQ_Medical Examinations (2)'!I:I,"Not Found")</f>
        <v>No</v>
      </c>
      <c r="M1662" s="14">
        <v>37459</v>
      </c>
      <c r="N1662" s="15">
        <v>5816.58</v>
      </c>
      <c r="O1662" s="12" t="s">
        <v>11</v>
      </c>
      <c r="P1662" s="12" t="s">
        <v>11</v>
      </c>
      <c r="Q1662" s="12" t="s">
        <v>535</v>
      </c>
      <c r="R1662" s="12">
        <v>20</v>
      </c>
      <c r="S1662" s="12"/>
      <c r="T1662" s="12"/>
      <c r="U1662" s="12"/>
      <c r="V1662" s="12"/>
      <c r="W1662" s="12"/>
      <c r="X1662" s="12"/>
      <c r="Y1662" s="12"/>
      <c r="Z1662" s="12"/>
    </row>
    <row r="1663" spans="1:26" x14ac:dyDescent="0.35">
      <c r="A1663" s="12" t="s">
        <v>709</v>
      </c>
      <c r="B1663" s="12" t="s">
        <v>6938</v>
      </c>
      <c r="C1663" s="12" t="s">
        <v>6206</v>
      </c>
      <c r="D1663" s="12">
        <v>17.91</v>
      </c>
      <c r="E1663" s="12" t="s">
        <v>8370</v>
      </c>
      <c r="F1663" s="12">
        <v>4.66</v>
      </c>
      <c r="G1663" s="12" t="s">
        <v>8389</v>
      </c>
      <c r="H1663" s="12" t="s">
        <v>2380</v>
      </c>
      <c r="I1663" s="12" t="s">
        <v>2380</v>
      </c>
      <c r="J1663" s="12" t="s">
        <v>2380</v>
      </c>
      <c r="K1663" s="33">
        <v>2</v>
      </c>
      <c r="L1663" s="13" t="str">
        <f>_xlfn.XLOOKUP(A1663,'PWQ_Medical Examinations (2)'!A:A,'PWQ_Medical Examinations (2)'!I:I,"Not Found")</f>
        <v>No</v>
      </c>
      <c r="M1663" s="14">
        <v>26605</v>
      </c>
      <c r="N1663" s="15">
        <v>5812.9</v>
      </c>
      <c r="O1663" s="12" t="s">
        <v>11</v>
      </c>
      <c r="P1663" s="12" t="s">
        <v>11</v>
      </c>
      <c r="Q1663" s="12" t="s">
        <v>13</v>
      </c>
      <c r="R1663" s="12">
        <v>50</v>
      </c>
      <c r="S1663" s="12"/>
      <c r="T1663" s="12"/>
      <c r="U1663" s="12"/>
      <c r="V1663" s="12"/>
      <c r="W1663" s="12"/>
      <c r="X1663" s="12"/>
      <c r="Y1663" s="12"/>
      <c r="Z1663" s="12"/>
    </row>
    <row r="1664" spans="1:26" x14ac:dyDescent="0.35">
      <c r="A1664" s="12" t="s">
        <v>708</v>
      </c>
      <c r="B1664" s="12" t="s">
        <v>7960</v>
      </c>
      <c r="C1664" s="12" t="s">
        <v>6207</v>
      </c>
      <c r="D1664" s="12">
        <v>20.76</v>
      </c>
      <c r="E1664" s="12" t="s">
        <v>8369</v>
      </c>
      <c r="F1664" s="12">
        <v>6.26</v>
      </c>
      <c r="G1664" s="12" t="s">
        <v>8388</v>
      </c>
      <c r="H1664" s="12" t="s">
        <v>2380</v>
      </c>
      <c r="I1664" s="12" t="s">
        <v>2380</v>
      </c>
      <c r="J1664" s="12" t="s">
        <v>2380</v>
      </c>
      <c r="K1664" s="33">
        <v>0</v>
      </c>
      <c r="L1664" s="13" t="str">
        <f>_xlfn.XLOOKUP(A1664,'PWQ_Medical Examinations (2)'!A:A,'PWQ_Medical Examinations (2)'!I:I,"Not Found")</f>
        <v>No</v>
      </c>
      <c r="M1664" s="14">
        <v>29482</v>
      </c>
      <c r="N1664" s="15">
        <v>5807.06</v>
      </c>
      <c r="O1664" s="12" t="s">
        <v>11</v>
      </c>
      <c r="P1664" s="12" t="s">
        <v>12</v>
      </c>
      <c r="Q1664" s="12" t="s">
        <v>13</v>
      </c>
      <c r="R1664" s="12">
        <v>42</v>
      </c>
      <c r="S1664" s="12"/>
      <c r="T1664" s="12"/>
      <c r="U1664" s="12"/>
      <c r="V1664" s="12"/>
      <c r="W1664" s="12"/>
      <c r="X1664" s="12"/>
      <c r="Y1664" s="12"/>
      <c r="Z1664" s="12"/>
    </row>
    <row r="1665" spans="1:26" x14ac:dyDescent="0.35">
      <c r="A1665" s="12" t="s">
        <v>707</v>
      </c>
      <c r="B1665" s="12" t="s">
        <v>7961</v>
      </c>
      <c r="C1665" s="12" t="s">
        <v>6208</v>
      </c>
      <c r="D1665" s="12">
        <v>38.99</v>
      </c>
      <c r="E1665" s="12" t="s">
        <v>8367</v>
      </c>
      <c r="F1665" s="12">
        <v>5.21</v>
      </c>
      <c r="G1665" s="12" t="s">
        <v>8389</v>
      </c>
      <c r="H1665" s="12" t="s">
        <v>2380</v>
      </c>
      <c r="I1665" s="12" t="s">
        <v>2382</v>
      </c>
      <c r="J1665" s="12" t="s">
        <v>2380</v>
      </c>
      <c r="K1665" s="33">
        <v>1</v>
      </c>
      <c r="L1665" s="13" t="str">
        <f>_xlfn.XLOOKUP(A1665,'PWQ_Medical Examinations (2)'!A:A,'PWQ_Medical Examinations (2)'!I:I,"Not Found")</f>
        <v>No</v>
      </c>
      <c r="M1665" s="14">
        <v>38292</v>
      </c>
      <c r="N1665" s="15">
        <v>5778.71</v>
      </c>
      <c r="O1665" s="12" t="s">
        <v>11</v>
      </c>
      <c r="P1665" s="12" t="s">
        <v>12</v>
      </c>
      <c r="Q1665" s="12" t="s">
        <v>632</v>
      </c>
      <c r="R1665" s="12">
        <v>18</v>
      </c>
      <c r="S1665" s="12"/>
      <c r="T1665" s="12"/>
      <c r="U1665" s="12"/>
      <c r="V1665" s="12"/>
      <c r="W1665" s="12"/>
      <c r="X1665" s="12"/>
      <c r="Y1665" s="12"/>
      <c r="Z1665" s="12"/>
    </row>
    <row r="1666" spans="1:26" x14ac:dyDescent="0.35">
      <c r="A1666" s="12" t="s">
        <v>706</v>
      </c>
      <c r="B1666" s="12" t="s">
        <v>7962</v>
      </c>
      <c r="C1666" s="12" t="s">
        <v>6209</v>
      </c>
      <c r="D1666" s="12">
        <v>42.655000000000001</v>
      </c>
      <c r="E1666" s="12" t="s">
        <v>8367</v>
      </c>
      <c r="F1666" s="12">
        <v>5.94</v>
      </c>
      <c r="G1666" s="12" t="s">
        <v>8388</v>
      </c>
      <c r="H1666" s="12" t="s">
        <v>2382</v>
      </c>
      <c r="I1666" s="12" t="s">
        <v>2380</v>
      </c>
      <c r="J1666" s="12" t="s">
        <v>2383</v>
      </c>
      <c r="K1666" s="33">
        <v>1</v>
      </c>
      <c r="L1666" s="13" t="str">
        <f>_xlfn.XLOOKUP(A1666,'PWQ_Medical Examinations (2)'!A:A,'PWQ_Medical Examinations (2)'!I:I,"Not Found")</f>
        <v>No</v>
      </c>
      <c r="M1666" s="14">
        <v>30558</v>
      </c>
      <c r="N1666" s="15">
        <v>5757.41</v>
      </c>
      <c r="O1666" s="12" t="s">
        <v>11</v>
      </c>
      <c r="P1666" s="12" t="s">
        <v>12</v>
      </c>
      <c r="Q1666" s="12" t="s">
        <v>166</v>
      </c>
      <c r="R1666" s="12">
        <v>39</v>
      </c>
      <c r="S1666" s="12"/>
      <c r="T1666" s="12"/>
      <c r="U1666" s="12"/>
      <c r="V1666" s="12"/>
      <c r="W1666" s="12"/>
      <c r="X1666" s="12"/>
      <c r="Y1666" s="12"/>
      <c r="Z1666" s="12"/>
    </row>
    <row r="1667" spans="1:26" x14ac:dyDescent="0.35">
      <c r="A1667" s="12" t="s">
        <v>705</v>
      </c>
      <c r="B1667" s="12" t="s">
        <v>7963</v>
      </c>
      <c r="C1667" s="12" t="s">
        <v>4786</v>
      </c>
      <c r="D1667" s="12">
        <v>30.57</v>
      </c>
      <c r="E1667" s="12" t="s">
        <v>8367</v>
      </c>
      <c r="F1667" s="12">
        <v>5.34</v>
      </c>
      <c r="G1667" s="12" t="s">
        <v>8389</v>
      </c>
      <c r="H1667" s="12" t="s">
        <v>2380</v>
      </c>
      <c r="I1667" s="12" t="s">
        <v>2380</v>
      </c>
      <c r="J1667" s="12" t="s">
        <v>2383</v>
      </c>
      <c r="K1667" s="33">
        <v>1</v>
      </c>
      <c r="L1667" s="13" t="str">
        <f>_xlfn.XLOOKUP(A1667,'PWQ_Medical Examinations (2)'!A:A,'PWQ_Medical Examinations (2)'!I:I,"Not Found")</f>
        <v>No</v>
      </c>
      <c r="M1667" s="14">
        <v>34130</v>
      </c>
      <c r="N1667" s="15">
        <v>5748.13</v>
      </c>
      <c r="O1667" s="12" t="s">
        <v>11</v>
      </c>
      <c r="P1667" s="12" t="s">
        <v>16</v>
      </c>
      <c r="Q1667" s="12" t="s">
        <v>300</v>
      </c>
      <c r="R1667" s="12">
        <v>29</v>
      </c>
      <c r="S1667" s="12"/>
      <c r="T1667" s="12"/>
      <c r="U1667" s="12"/>
      <c r="V1667" s="12"/>
      <c r="W1667" s="12"/>
      <c r="X1667" s="12"/>
      <c r="Y1667" s="12"/>
      <c r="Z1667" s="12"/>
    </row>
    <row r="1668" spans="1:26" x14ac:dyDescent="0.35">
      <c r="A1668" s="12" t="s">
        <v>704</v>
      </c>
      <c r="B1668" s="12" t="s">
        <v>6768</v>
      </c>
      <c r="C1668" s="12" t="s">
        <v>6210</v>
      </c>
      <c r="D1668" s="12">
        <v>17.7</v>
      </c>
      <c r="E1668" s="12" t="s">
        <v>8370</v>
      </c>
      <c r="F1668" s="12">
        <v>6.38</v>
      </c>
      <c r="G1668" s="12" t="s">
        <v>8388</v>
      </c>
      <c r="H1668" s="12" t="s">
        <v>2380</v>
      </c>
      <c r="I1668" s="12" t="s">
        <v>2380</v>
      </c>
      <c r="J1668" s="12" t="s">
        <v>2380</v>
      </c>
      <c r="K1668" s="33">
        <v>2</v>
      </c>
      <c r="L1668" s="13" t="str">
        <f>_xlfn.XLOOKUP(A1668,'PWQ_Medical Examinations (2)'!A:A,'PWQ_Medical Examinations (2)'!I:I,"Not Found")</f>
        <v>No</v>
      </c>
      <c r="M1668" s="14">
        <v>26532</v>
      </c>
      <c r="N1668" s="15">
        <v>5741.67</v>
      </c>
      <c r="O1668" s="12" t="s">
        <v>11</v>
      </c>
      <c r="P1668" s="12" t="s">
        <v>12</v>
      </c>
      <c r="Q1668" s="12" t="s">
        <v>13</v>
      </c>
      <c r="R1668" s="12">
        <v>50</v>
      </c>
      <c r="S1668" s="12"/>
      <c r="T1668" s="12"/>
      <c r="U1668" s="12"/>
      <c r="V1668" s="12"/>
      <c r="W1668" s="12"/>
      <c r="X1668" s="12"/>
      <c r="Y1668" s="12"/>
      <c r="Z1668" s="12"/>
    </row>
    <row r="1669" spans="1:26" x14ac:dyDescent="0.35">
      <c r="A1669" s="12" t="s">
        <v>703</v>
      </c>
      <c r="B1669" s="12" t="s">
        <v>7964</v>
      </c>
      <c r="C1669" s="12" t="s">
        <v>6211</v>
      </c>
      <c r="D1669" s="12">
        <v>34.770000000000003</v>
      </c>
      <c r="E1669" s="12" t="s">
        <v>8367</v>
      </c>
      <c r="F1669" s="12">
        <v>4.47</v>
      </c>
      <c r="G1669" s="12" t="s">
        <v>8389</v>
      </c>
      <c r="H1669" s="12" t="s">
        <v>2380</v>
      </c>
      <c r="I1669" s="12" t="s">
        <v>2380</v>
      </c>
      <c r="J1669" s="12" t="s">
        <v>2380</v>
      </c>
      <c r="K1669" s="33">
        <v>1</v>
      </c>
      <c r="L1669" s="13" t="str">
        <f>_xlfn.XLOOKUP(A1669,'PWQ_Medical Examinations (2)'!A:A,'PWQ_Medical Examinations (2)'!I:I,"Not Found")</f>
        <v>No</v>
      </c>
      <c r="M1669" s="14">
        <v>32069</v>
      </c>
      <c r="N1669" s="15">
        <v>5729.01</v>
      </c>
      <c r="O1669" s="12" t="s">
        <v>16</v>
      </c>
      <c r="P1669" s="12" t="s">
        <v>11</v>
      </c>
      <c r="Q1669" s="12" t="s">
        <v>23</v>
      </c>
      <c r="R1669" s="12">
        <v>35</v>
      </c>
      <c r="S1669" s="12"/>
      <c r="T1669" s="12"/>
      <c r="U1669" s="12"/>
      <c r="V1669" s="12"/>
      <c r="W1669" s="12"/>
      <c r="X1669" s="12"/>
      <c r="Y1669" s="12"/>
      <c r="Z1669" s="12"/>
    </row>
    <row r="1670" spans="1:26" x14ac:dyDescent="0.35">
      <c r="A1670" s="12" t="s">
        <v>702</v>
      </c>
      <c r="B1670" s="12" t="s">
        <v>6875</v>
      </c>
      <c r="C1670" s="12" t="s">
        <v>5120</v>
      </c>
      <c r="D1670" s="12">
        <v>16.88</v>
      </c>
      <c r="E1670" s="12" t="s">
        <v>8370</v>
      </c>
      <c r="F1670" s="12">
        <v>9.9600000000000009</v>
      </c>
      <c r="G1670" s="12" t="s">
        <v>8387</v>
      </c>
      <c r="H1670" s="12" t="s">
        <v>2380</v>
      </c>
      <c r="I1670" s="12" t="s">
        <v>2380</v>
      </c>
      <c r="J1670" s="12" t="s">
        <v>2380</v>
      </c>
      <c r="K1670" s="33">
        <v>0</v>
      </c>
      <c r="L1670" s="13" t="str">
        <f>_xlfn.XLOOKUP(A1670,'PWQ_Medical Examinations (2)'!A:A,'PWQ_Medical Examinations (2)'!I:I,"Not Found")</f>
        <v>No</v>
      </c>
      <c r="M1670" s="14">
        <v>26285</v>
      </c>
      <c r="N1670" s="15">
        <v>5720.38</v>
      </c>
      <c r="O1670" s="12" t="s">
        <v>11</v>
      </c>
      <c r="P1670" s="12" t="s">
        <v>16</v>
      </c>
      <c r="Q1670" s="12" t="s">
        <v>13</v>
      </c>
      <c r="R1670" s="12">
        <v>51</v>
      </c>
      <c r="S1670" s="12"/>
      <c r="T1670" s="12"/>
      <c r="U1670" s="12"/>
      <c r="V1670" s="12"/>
      <c r="W1670" s="12"/>
      <c r="X1670" s="12"/>
      <c r="Y1670" s="12"/>
      <c r="Z1670" s="12"/>
    </row>
    <row r="1671" spans="1:26" x14ac:dyDescent="0.35">
      <c r="A1671" s="12" t="s">
        <v>701</v>
      </c>
      <c r="B1671" s="12" t="s">
        <v>7965</v>
      </c>
      <c r="C1671" s="12" t="s">
        <v>6212</v>
      </c>
      <c r="D1671" s="12">
        <v>40.26</v>
      </c>
      <c r="E1671" s="12" t="s">
        <v>8367</v>
      </c>
      <c r="F1671" s="12">
        <v>9.92</v>
      </c>
      <c r="G1671" s="12" t="s">
        <v>8387</v>
      </c>
      <c r="H1671" s="12" t="s">
        <v>2382</v>
      </c>
      <c r="I1671" s="12" t="s">
        <v>2380</v>
      </c>
      <c r="J1671" s="12" t="s">
        <v>2380</v>
      </c>
      <c r="K1671" s="33">
        <v>0</v>
      </c>
      <c r="L1671" s="13" t="str">
        <f>_xlfn.XLOOKUP(A1671,'PWQ_Medical Examinations (2)'!A:A,'PWQ_Medical Examinations (2)'!I:I,"Not Found")</f>
        <v>No</v>
      </c>
      <c r="M1671" s="14">
        <v>29828</v>
      </c>
      <c r="N1671" s="15">
        <v>5709.16</v>
      </c>
      <c r="O1671" s="12" t="s">
        <v>12</v>
      </c>
      <c r="P1671" s="12" t="s">
        <v>12</v>
      </c>
      <c r="Q1671" s="12" t="s">
        <v>13</v>
      </c>
      <c r="R1671" s="12">
        <v>41</v>
      </c>
      <c r="S1671" s="12"/>
      <c r="T1671" s="12"/>
      <c r="U1671" s="12"/>
      <c r="V1671" s="12"/>
      <c r="W1671" s="12"/>
      <c r="X1671" s="12"/>
      <c r="Y1671" s="12"/>
      <c r="Z1671" s="12"/>
    </row>
    <row r="1672" spans="1:26" x14ac:dyDescent="0.35">
      <c r="A1672" s="12" t="s">
        <v>700</v>
      </c>
      <c r="B1672" s="12" t="s">
        <v>7966</v>
      </c>
      <c r="C1672" s="12" t="s">
        <v>5819</v>
      </c>
      <c r="D1672" s="12">
        <v>25.6</v>
      </c>
      <c r="E1672" s="12" t="s">
        <v>8368</v>
      </c>
      <c r="F1672" s="12">
        <v>6.03</v>
      </c>
      <c r="G1672" s="12" t="s">
        <v>8388</v>
      </c>
      <c r="H1672" s="12" t="s">
        <v>2380</v>
      </c>
      <c r="I1672" s="12" t="s">
        <v>2380</v>
      </c>
      <c r="J1672" s="12" t="s">
        <v>2383</v>
      </c>
      <c r="K1672" s="33">
        <v>1</v>
      </c>
      <c r="L1672" s="13" t="str">
        <f>_xlfn.XLOOKUP(A1672,'PWQ_Medical Examinations (2)'!A:A,'PWQ_Medical Examinations (2)'!I:I,"Not Found")</f>
        <v>No</v>
      </c>
      <c r="M1672" s="14">
        <v>34276</v>
      </c>
      <c r="N1672" s="15">
        <v>5708.87</v>
      </c>
      <c r="O1672" s="12" t="s">
        <v>11</v>
      </c>
      <c r="P1672" s="12" t="s">
        <v>16</v>
      </c>
      <c r="Q1672" s="12" t="s">
        <v>42</v>
      </c>
      <c r="R1672" s="12">
        <v>29</v>
      </c>
      <c r="S1672" s="12"/>
      <c r="T1672" s="12"/>
      <c r="U1672" s="12"/>
      <c r="V1672" s="12"/>
      <c r="W1672" s="12"/>
      <c r="X1672" s="12"/>
      <c r="Y1672" s="12"/>
      <c r="Z1672" s="12"/>
    </row>
    <row r="1673" spans="1:26" x14ac:dyDescent="0.35">
      <c r="A1673" s="12" t="s">
        <v>699</v>
      </c>
      <c r="B1673" s="12" t="s">
        <v>7886</v>
      </c>
      <c r="C1673" s="12" t="s">
        <v>6213</v>
      </c>
      <c r="D1673" s="12">
        <v>33.549999999999997</v>
      </c>
      <c r="E1673" s="12" t="s">
        <v>8367</v>
      </c>
      <c r="F1673" s="12">
        <v>10.9</v>
      </c>
      <c r="G1673" s="12" t="s">
        <v>8387</v>
      </c>
      <c r="H1673" s="12" t="s">
        <v>2382</v>
      </c>
      <c r="I1673" s="12" t="s">
        <v>2380</v>
      </c>
      <c r="J1673" s="12" t="s">
        <v>2380</v>
      </c>
      <c r="K1673" s="33">
        <v>0</v>
      </c>
      <c r="L1673" s="13" t="str">
        <f>_xlfn.XLOOKUP(A1673,'PWQ_Medical Examinations (2)'!A:A,'PWQ_Medical Examinations (2)'!I:I,"Not Found")</f>
        <v>No</v>
      </c>
      <c r="M1673" s="14">
        <v>29752</v>
      </c>
      <c r="N1673" s="15">
        <v>5699.84</v>
      </c>
      <c r="O1673" s="12" t="s">
        <v>11</v>
      </c>
      <c r="P1673" s="12" t="s">
        <v>12</v>
      </c>
      <c r="Q1673" s="12" t="s">
        <v>13</v>
      </c>
      <c r="R1673" s="12">
        <v>41</v>
      </c>
      <c r="S1673" s="12"/>
      <c r="T1673" s="12"/>
      <c r="U1673" s="12"/>
      <c r="V1673" s="12"/>
      <c r="W1673" s="12"/>
      <c r="X1673" s="12"/>
      <c r="Y1673" s="12"/>
      <c r="Z1673" s="12"/>
    </row>
    <row r="1674" spans="1:26" x14ac:dyDescent="0.35">
      <c r="A1674" s="12" t="s">
        <v>698</v>
      </c>
      <c r="B1674" s="12" t="s">
        <v>7887</v>
      </c>
      <c r="C1674" s="12" t="s">
        <v>6214</v>
      </c>
      <c r="D1674" s="12">
        <v>16.690000000000001</v>
      </c>
      <c r="E1674" s="12" t="s">
        <v>8370</v>
      </c>
      <c r="F1674" s="12">
        <v>10.66</v>
      </c>
      <c r="G1674" s="12" t="s">
        <v>8387</v>
      </c>
      <c r="H1674" s="12" t="s">
        <v>2380</v>
      </c>
      <c r="I1674" s="12" t="s">
        <v>2380</v>
      </c>
      <c r="J1674" s="12" t="s">
        <v>2380</v>
      </c>
      <c r="K1674" s="33">
        <v>0</v>
      </c>
      <c r="L1674" s="13" t="str">
        <f>_xlfn.XLOOKUP(A1674,'PWQ_Medical Examinations (2)'!A:A,'PWQ_Medical Examinations (2)'!I:I,"Not Found")</f>
        <v>No</v>
      </c>
      <c r="M1674" s="14">
        <v>27216</v>
      </c>
      <c r="N1674" s="15">
        <v>5698.74</v>
      </c>
      <c r="O1674" s="12" t="s">
        <v>11</v>
      </c>
      <c r="P1674" s="12" t="s">
        <v>11</v>
      </c>
      <c r="Q1674" s="12" t="s">
        <v>23</v>
      </c>
      <c r="R1674" s="12">
        <v>48</v>
      </c>
      <c r="S1674" s="12"/>
      <c r="T1674" s="12"/>
      <c r="U1674" s="12"/>
      <c r="V1674" s="12"/>
      <c r="W1674" s="12"/>
      <c r="X1674" s="12"/>
      <c r="Y1674" s="12"/>
      <c r="Z1674" s="12"/>
    </row>
    <row r="1675" spans="1:26" x14ac:dyDescent="0.35">
      <c r="A1675" s="12" t="s">
        <v>697</v>
      </c>
      <c r="B1675" s="12" t="s">
        <v>7801</v>
      </c>
      <c r="C1675" s="12" t="s">
        <v>6215</v>
      </c>
      <c r="D1675" s="12">
        <v>19.95</v>
      </c>
      <c r="E1675" s="12" t="s">
        <v>8369</v>
      </c>
      <c r="F1675" s="12">
        <v>4.05</v>
      </c>
      <c r="G1675" s="12" t="s">
        <v>8389</v>
      </c>
      <c r="H1675" s="12" t="s">
        <v>2380</v>
      </c>
      <c r="I1675" s="12" t="s">
        <v>2380</v>
      </c>
      <c r="J1675" s="12" t="s">
        <v>2380</v>
      </c>
      <c r="K1675" s="33">
        <v>1</v>
      </c>
      <c r="L1675" s="13" t="str">
        <f>_xlfn.XLOOKUP(A1675,'PWQ_Medical Examinations (2)'!A:A,'PWQ_Medical Examinations (2)'!I:I,"Not Found")</f>
        <v>No</v>
      </c>
      <c r="M1675" s="14">
        <v>33911</v>
      </c>
      <c r="N1675" s="15">
        <v>5693.43</v>
      </c>
      <c r="O1675" s="12" t="s">
        <v>11</v>
      </c>
      <c r="P1675" s="12" t="s">
        <v>12</v>
      </c>
      <c r="Q1675" s="12" t="s">
        <v>23</v>
      </c>
      <c r="R1675" s="12">
        <v>30</v>
      </c>
      <c r="S1675" s="12"/>
      <c r="T1675" s="12"/>
      <c r="U1675" s="12"/>
      <c r="V1675" s="12"/>
      <c r="W1675" s="12"/>
      <c r="X1675" s="12"/>
      <c r="Y1675" s="12"/>
      <c r="Z1675" s="12"/>
    </row>
    <row r="1676" spans="1:26" x14ac:dyDescent="0.35">
      <c r="A1676" s="12" t="s">
        <v>696</v>
      </c>
      <c r="B1676" s="12" t="s">
        <v>7967</v>
      </c>
      <c r="C1676" s="12" t="s">
        <v>6216</v>
      </c>
      <c r="D1676" s="12">
        <v>17.55</v>
      </c>
      <c r="E1676" s="12" t="s">
        <v>8370</v>
      </c>
      <c r="F1676" s="12">
        <v>4.2300000000000004</v>
      </c>
      <c r="G1676" s="12" t="s">
        <v>8389</v>
      </c>
      <c r="H1676" s="12" t="s">
        <v>2380</v>
      </c>
      <c r="I1676" s="12" t="s">
        <v>2380</v>
      </c>
      <c r="J1676" s="12" t="s">
        <v>2380</v>
      </c>
      <c r="K1676" s="33">
        <v>2</v>
      </c>
      <c r="L1676" s="13" t="str">
        <f>_xlfn.XLOOKUP(A1676,'PWQ_Medical Examinations (2)'!A:A,'PWQ_Medical Examinations (2)'!I:I,"Not Found")</f>
        <v>No</v>
      </c>
      <c r="M1676" s="14">
        <v>26600</v>
      </c>
      <c r="N1676" s="15">
        <v>5690.79</v>
      </c>
      <c r="O1676" s="12" t="s">
        <v>11</v>
      </c>
      <c r="P1676" s="12" t="s">
        <v>16</v>
      </c>
      <c r="Q1676" s="12" t="s">
        <v>13</v>
      </c>
      <c r="R1676" s="12">
        <v>50</v>
      </c>
      <c r="S1676" s="12"/>
      <c r="T1676" s="12"/>
      <c r="U1676" s="12"/>
      <c r="V1676" s="12"/>
      <c r="W1676" s="12"/>
      <c r="X1676" s="12"/>
      <c r="Y1676" s="12"/>
      <c r="Z1676" s="12"/>
    </row>
    <row r="1677" spans="1:26" x14ac:dyDescent="0.35">
      <c r="A1677" s="12" t="s">
        <v>695</v>
      </c>
      <c r="B1677" s="12" t="s">
        <v>7968</v>
      </c>
      <c r="C1677" s="12" t="s">
        <v>6217</v>
      </c>
      <c r="D1677" s="12">
        <v>22.01</v>
      </c>
      <c r="E1677" s="12" t="s">
        <v>8369</v>
      </c>
      <c r="F1677" s="12">
        <v>5.01</v>
      </c>
      <c r="G1677" s="12" t="s">
        <v>8389</v>
      </c>
      <c r="H1677" s="12" t="s">
        <v>2380</v>
      </c>
      <c r="I1677" s="12" t="s">
        <v>2380</v>
      </c>
      <c r="J1677" s="12" t="s">
        <v>2380</v>
      </c>
      <c r="K1677" s="33">
        <v>1</v>
      </c>
      <c r="L1677" s="13" t="str">
        <f>_xlfn.XLOOKUP(A1677,'PWQ_Medical Examinations (2)'!A:A,'PWQ_Medical Examinations (2)'!I:I,"Not Found")</f>
        <v>No</v>
      </c>
      <c r="M1677" s="14">
        <v>30906</v>
      </c>
      <c r="N1677" s="15">
        <v>5679.13</v>
      </c>
      <c r="O1677" s="12" t="s">
        <v>11</v>
      </c>
      <c r="P1677" s="12" t="s">
        <v>11</v>
      </c>
      <c r="Q1677" s="12" t="s">
        <v>13</v>
      </c>
      <c r="R1677" s="12">
        <v>38</v>
      </c>
      <c r="S1677" s="12"/>
      <c r="T1677" s="12"/>
      <c r="U1677" s="12"/>
      <c r="V1677" s="12"/>
      <c r="W1677" s="12"/>
      <c r="X1677" s="12"/>
      <c r="Y1677" s="12"/>
      <c r="Z1677" s="12"/>
    </row>
    <row r="1678" spans="1:26" x14ac:dyDescent="0.35">
      <c r="A1678" s="12" t="s">
        <v>694</v>
      </c>
      <c r="B1678" s="12" t="s">
        <v>7969</v>
      </c>
      <c r="C1678" s="12" t="s">
        <v>6218</v>
      </c>
      <c r="D1678" s="12">
        <v>41.8</v>
      </c>
      <c r="E1678" s="12" t="s">
        <v>8367</v>
      </c>
      <c r="F1678" s="12">
        <v>5.82</v>
      </c>
      <c r="G1678" s="12" t="s">
        <v>8388</v>
      </c>
      <c r="H1678" s="12" t="s">
        <v>2382</v>
      </c>
      <c r="I1678" s="12" t="s">
        <v>2380</v>
      </c>
      <c r="J1678" s="12" t="s">
        <v>2383</v>
      </c>
      <c r="K1678" s="33">
        <v>1</v>
      </c>
      <c r="L1678" s="13" t="str">
        <f>_xlfn.XLOOKUP(A1678,'PWQ_Medical Examinations (2)'!A:A,'PWQ_Medical Examinations (2)'!I:I,"Not Found")</f>
        <v>No</v>
      </c>
      <c r="M1678" s="14">
        <v>30562</v>
      </c>
      <c r="N1678" s="15">
        <v>5662.23</v>
      </c>
      <c r="O1678" s="12" t="s">
        <v>11</v>
      </c>
      <c r="P1678" s="12" t="s">
        <v>16</v>
      </c>
      <c r="Q1678" s="12" t="s">
        <v>13</v>
      </c>
      <c r="R1678" s="12">
        <v>39</v>
      </c>
      <c r="S1678" s="12"/>
      <c r="T1678" s="12"/>
      <c r="U1678" s="12"/>
      <c r="V1678" s="12"/>
      <c r="W1678" s="12"/>
      <c r="X1678" s="12"/>
      <c r="Y1678" s="12"/>
      <c r="Z1678" s="12"/>
    </row>
    <row r="1679" spans="1:26" x14ac:dyDescent="0.35">
      <c r="A1679" s="12" t="s">
        <v>693</v>
      </c>
      <c r="B1679" s="12" t="s">
        <v>7970</v>
      </c>
      <c r="C1679" s="12" t="s">
        <v>6219</v>
      </c>
      <c r="D1679" s="12">
        <v>19.170000000000002</v>
      </c>
      <c r="E1679" s="12" t="s">
        <v>8369</v>
      </c>
      <c r="F1679" s="12">
        <v>7.94</v>
      </c>
      <c r="G1679" s="12" t="s">
        <v>8387</v>
      </c>
      <c r="H1679" s="12" t="s">
        <v>2380</v>
      </c>
      <c r="I1679" s="12" t="s">
        <v>2380</v>
      </c>
      <c r="J1679" s="12" t="s">
        <v>2380</v>
      </c>
      <c r="K1679" s="33">
        <v>0</v>
      </c>
      <c r="L1679" s="13" t="str">
        <f>_xlfn.XLOOKUP(A1679,'PWQ_Medical Examinations (2)'!A:A,'PWQ_Medical Examinations (2)'!I:I,"Not Found")</f>
        <v>No</v>
      </c>
      <c r="M1679" s="14">
        <v>28760</v>
      </c>
      <c r="N1679" s="15">
        <v>5650.14</v>
      </c>
      <c r="O1679" s="12" t="s">
        <v>11</v>
      </c>
      <c r="P1679" s="12" t="s">
        <v>16</v>
      </c>
      <c r="Q1679" s="12" t="s">
        <v>13</v>
      </c>
      <c r="R1679" s="12">
        <v>44</v>
      </c>
      <c r="S1679" s="12"/>
      <c r="T1679" s="12"/>
      <c r="U1679" s="12"/>
      <c r="V1679" s="12"/>
      <c r="W1679" s="12"/>
      <c r="X1679" s="12"/>
      <c r="Y1679" s="12"/>
      <c r="Z1679" s="12"/>
    </row>
    <row r="1680" spans="1:26" x14ac:dyDescent="0.35">
      <c r="A1680" s="12" t="s">
        <v>692</v>
      </c>
      <c r="B1680" s="12" t="s">
        <v>7971</v>
      </c>
      <c r="C1680" s="12" t="s">
        <v>5792</v>
      </c>
      <c r="D1680" s="12">
        <v>32.799999999999997</v>
      </c>
      <c r="E1680" s="12" t="s">
        <v>8367</v>
      </c>
      <c r="F1680" s="12">
        <v>6.16</v>
      </c>
      <c r="G1680" s="12" t="s">
        <v>8388</v>
      </c>
      <c r="H1680" s="12" t="s">
        <v>2382</v>
      </c>
      <c r="I1680" s="12" t="s">
        <v>2380</v>
      </c>
      <c r="J1680" s="12" t="s">
        <v>2383</v>
      </c>
      <c r="K1680" s="33">
        <v>1</v>
      </c>
      <c r="L1680" s="13" t="str">
        <f>_xlfn.XLOOKUP(A1680,'PWQ_Medical Examinations (2)'!A:A,'PWQ_Medical Examinations (2)'!I:I,"Not Found")</f>
        <v>No</v>
      </c>
      <c r="M1680" s="14">
        <v>30475</v>
      </c>
      <c r="N1680" s="15">
        <v>5649.72</v>
      </c>
      <c r="O1680" s="12" t="s">
        <v>11</v>
      </c>
      <c r="P1680" s="12" t="s">
        <v>12</v>
      </c>
      <c r="Q1680" s="12" t="s">
        <v>42</v>
      </c>
      <c r="R1680" s="12">
        <v>40</v>
      </c>
      <c r="S1680" s="12"/>
      <c r="T1680" s="12"/>
      <c r="U1680" s="12"/>
      <c r="V1680" s="12"/>
      <c r="W1680" s="12"/>
      <c r="X1680" s="12"/>
      <c r="Y1680" s="12"/>
      <c r="Z1680" s="12"/>
    </row>
    <row r="1681" spans="1:26" x14ac:dyDescent="0.35">
      <c r="A1681" s="12" t="s">
        <v>691</v>
      </c>
      <c r="B1681" s="12" t="s">
        <v>7972</v>
      </c>
      <c r="C1681" s="12" t="s">
        <v>6220</v>
      </c>
      <c r="D1681" s="12">
        <v>35.814999999999998</v>
      </c>
      <c r="E1681" s="12" t="s">
        <v>8367</v>
      </c>
      <c r="F1681" s="12">
        <v>4.1500000000000004</v>
      </c>
      <c r="G1681" s="12" t="s">
        <v>8389</v>
      </c>
      <c r="H1681" s="12" t="s">
        <v>2380</v>
      </c>
      <c r="I1681" s="12" t="s">
        <v>2380</v>
      </c>
      <c r="J1681" s="12" t="s">
        <v>2380</v>
      </c>
      <c r="K1681" s="33">
        <v>1</v>
      </c>
      <c r="L1681" s="13" t="str">
        <f>_xlfn.XLOOKUP(A1681,'PWQ_Medical Examinations (2)'!A:A,'PWQ_Medical Examinations (2)'!I:I,"Not Found")</f>
        <v>No</v>
      </c>
      <c r="M1681" s="14">
        <v>32120</v>
      </c>
      <c r="N1681" s="15">
        <v>5630.46</v>
      </c>
      <c r="O1681" s="12" t="s">
        <v>11</v>
      </c>
      <c r="P1681" s="12" t="s">
        <v>12</v>
      </c>
      <c r="Q1681" s="12" t="s">
        <v>23</v>
      </c>
      <c r="R1681" s="12">
        <v>35</v>
      </c>
      <c r="S1681" s="12"/>
      <c r="T1681" s="12"/>
      <c r="U1681" s="12"/>
      <c r="V1681" s="12"/>
      <c r="W1681" s="12"/>
      <c r="X1681" s="12"/>
      <c r="Y1681" s="12"/>
      <c r="Z1681" s="12"/>
    </row>
    <row r="1682" spans="1:26" x14ac:dyDescent="0.35">
      <c r="A1682" s="12" t="s">
        <v>690</v>
      </c>
      <c r="B1682" s="12" t="s">
        <v>7973</v>
      </c>
      <c r="C1682" s="12" t="s">
        <v>5258</v>
      </c>
      <c r="D1682" s="12">
        <v>24.3</v>
      </c>
      <c r="E1682" s="12" t="s">
        <v>8369</v>
      </c>
      <c r="F1682" s="12">
        <v>6.23</v>
      </c>
      <c r="G1682" s="12" t="s">
        <v>8388</v>
      </c>
      <c r="H1682" s="12" t="s">
        <v>2380</v>
      </c>
      <c r="I1682" s="12" t="s">
        <v>2380</v>
      </c>
      <c r="J1682" s="12" t="s">
        <v>2380</v>
      </c>
      <c r="K1682" s="33">
        <v>0</v>
      </c>
      <c r="L1682" s="13" t="str">
        <f>_xlfn.XLOOKUP(A1682,'PWQ_Medical Examinations (2)'!A:A,'PWQ_Medical Examinations (2)'!I:I,"Not Found")</f>
        <v>No</v>
      </c>
      <c r="M1682" s="14">
        <v>34653</v>
      </c>
      <c r="N1682" s="15">
        <v>5615.37</v>
      </c>
      <c r="O1682" s="12" t="s">
        <v>11</v>
      </c>
      <c r="P1682" s="12" t="s">
        <v>12</v>
      </c>
      <c r="Q1682" s="12" t="s">
        <v>42</v>
      </c>
      <c r="R1682" s="12">
        <v>28</v>
      </c>
      <c r="S1682" s="12"/>
      <c r="T1682" s="12"/>
      <c r="U1682" s="12"/>
      <c r="V1682" s="12"/>
      <c r="W1682" s="12"/>
      <c r="X1682" s="12"/>
      <c r="Y1682" s="12"/>
      <c r="Z1682" s="12"/>
    </row>
    <row r="1683" spans="1:26" x14ac:dyDescent="0.35">
      <c r="A1683" s="12" t="s">
        <v>689</v>
      </c>
      <c r="B1683" s="12" t="s">
        <v>7651</v>
      </c>
      <c r="C1683" s="12" t="s">
        <v>6221</v>
      </c>
      <c r="D1683" s="12">
        <v>19.059999999999999</v>
      </c>
      <c r="E1683" s="12" t="s">
        <v>8369</v>
      </c>
      <c r="F1683" s="12">
        <v>7.41</v>
      </c>
      <c r="G1683" s="12" t="s">
        <v>8387</v>
      </c>
      <c r="H1683" s="12" t="s">
        <v>2380</v>
      </c>
      <c r="I1683" s="12" t="s">
        <v>2380</v>
      </c>
      <c r="J1683" s="12" t="s">
        <v>2380</v>
      </c>
      <c r="K1683" s="33">
        <v>0</v>
      </c>
      <c r="L1683" s="13" t="str">
        <f>_xlfn.XLOOKUP(A1683,'PWQ_Medical Examinations (2)'!A:A,'PWQ_Medical Examinations (2)'!I:I,"Not Found")</f>
        <v>No</v>
      </c>
      <c r="M1683" s="14">
        <v>28744</v>
      </c>
      <c r="N1683" s="15">
        <v>5612.83</v>
      </c>
      <c r="O1683" s="12" t="s">
        <v>11</v>
      </c>
      <c r="P1683" s="12" t="s">
        <v>12</v>
      </c>
      <c r="Q1683" s="12" t="s">
        <v>13</v>
      </c>
      <c r="R1683" s="12">
        <v>44</v>
      </c>
      <c r="S1683" s="12"/>
      <c r="T1683" s="12"/>
      <c r="U1683" s="12"/>
      <c r="V1683" s="12"/>
      <c r="W1683" s="12"/>
      <c r="X1683" s="12"/>
      <c r="Y1683" s="12"/>
      <c r="Z1683" s="12"/>
    </row>
    <row r="1684" spans="1:26" x14ac:dyDescent="0.35">
      <c r="A1684" s="12" t="s">
        <v>688</v>
      </c>
      <c r="B1684" s="12" t="s">
        <v>7974</v>
      </c>
      <c r="C1684" s="12" t="s">
        <v>5057</v>
      </c>
      <c r="D1684" s="12">
        <v>33.25</v>
      </c>
      <c r="E1684" s="12" t="s">
        <v>8367</v>
      </c>
      <c r="F1684" s="12">
        <v>5.62</v>
      </c>
      <c r="G1684" s="12" t="s">
        <v>8389</v>
      </c>
      <c r="H1684" s="12" t="s">
        <v>2382</v>
      </c>
      <c r="I1684" s="12" t="s">
        <v>2380</v>
      </c>
      <c r="J1684" s="12" t="s">
        <v>2380</v>
      </c>
      <c r="K1684" s="33">
        <v>1</v>
      </c>
      <c r="L1684" s="13" t="str">
        <f>_xlfn.XLOOKUP(A1684,'PWQ_Medical Examinations (2)'!A:A,'PWQ_Medical Examinations (2)'!I:I,"Not Found")</f>
        <v>No</v>
      </c>
      <c r="M1684" s="14">
        <v>32465</v>
      </c>
      <c r="N1684" s="15">
        <v>5594.85</v>
      </c>
      <c r="O1684" s="12" t="s">
        <v>11</v>
      </c>
      <c r="P1684" s="12" t="s">
        <v>12</v>
      </c>
      <c r="Q1684" s="12" t="s">
        <v>247</v>
      </c>
      <c r="R1684" s="12">
        <v>34</v>
      </c>
      <c r="S1684" s="12"/>
      <c r="T1684" s="12"/>
      <c r="U1684" s="12"/>
      <c r="V1684" s="12"/>
      <c r="W1684" s="12"/>
      <c r="X1684" s="12"/>
      <c r="Y1684" s="12"/>
      <c r="Z1684" s="12"/>
    </row>
    <row r="1685" spans="1:26" x14ac:dyDescent="0.35">
      <c r="A1685" s="12" t="s">
        <v>687</v>
      </c>
      <c r="B1685" s="12" t="s">
        <v>7975</v>
      </c>
      <c r="C1685" s="12" t="s">
        <v>5946</v>
      </c>
      <c r="D1685" s="12">
        <v>21.37</v>
      </c>
      <c r="E1685" s="12" t="s">
        <v>8369</v>
      </c>
      <c r="F1685" s="12">
        <v>4.54</v>
      </c>
      <c r="G1685" s="12" t="s">
        <v>8389</v>
      </c>
      <c r="H1685" s="12" t="s">
        <v>2382</v>
      </c>
      <c r="I1685" s="12" t="s">
        <v>2380</v>
      </c>
      <c r="J1685" s="12" t="s">
        <v>2383</v>
      </c>
      <c r="K1685" s="33">
        <v>1</v>
      </c>
      <c r="L1685" s="13" t="str">
        <f>_xlfn.XLOOKUP(A1685,'PWQ_Medical Examinations (2)'!A:A,'PWQ_Medical Examinations (2)'!I:I,"Not Found")</f>
        <v>No</v>
      </c>
      <c r="M1685" s="14">
        <v>30592</v>
      </c>
      <c r="N1685" s="15">
        <v>5587.59</v>
      </c>
      <c r="O1685" s="12" t="s">
        <v>11</v>
      </c>
      <c r="P1685" s="12" t="s">
        <v>16</v>
      </c>
      <c r="Q1685" s="12" t="s">
        <v>13</v>
      </c>
      <c r="R1685" s="12">
        <v>39</v>
      </c>
      <c r="S1685" s="12"/>
      <c r="T1685" s="12"/>
      <c r="U1685" s="12"/>
      <c r="V1685" s="12"/>
      <c r="W1685" s="12"/>
      <c r="X1685" s="12"/>
      <c r="Y1685" s="12"/>
      <c r="Z1685" s="12"/>
    </row>
    <row r="1686" spans="1:26" x14ac:dyDescent="0.35">
      <c r="A1686" s="12" t="s">
        <v>686</v>
      </c>
      <c r="B1686" s="12" t="s">
        <v>6774</v>
      </c>
      <c r="C1686" s="12" t="s">
        <v>6222</v>
      </c>
      <c r="D1686" s="12">
        <v>34.43</v>
      </c>
      <c r="E1686" s="12" t="s">
        <v>8367</v>
      </c>
      <c r="F1686" s="12">
        <v>8.6199999999999992</v>
      </c>
      <c r="G1686" s="12" t="s">
        <v>8387</v>
      </c>
      <c r="H1686" s="12" t="s">
        <v>2382</v>
      </c>
      <c r="I1686" s="12" t="s">
        <v>2380</v>
      </c>
      <c r="J1686" s="12" t="s">
        <v>2380</v>
      </c>
      <c r="K1686" s="33">
        <v>1</v>
      </c>
      <c r="L1686" s="13" t="str">
        <f>_xlfn.XLOOKUP(A1686,'PWQ_Medical Examinations (2)'!A:A,'PWQ_Medical Examinations (2)'!I:I,"Not Found")</f>
        <v>No</v>
      </c>
      <c r="M1686" s="14">
        <v>31737</v>
      </c>
      <c r="N1686" s="15">
        <v>5584.31</v>
      </c>
      <c r="O1686" s="12" t="s">
        <v>12</v>
      </c>
      <c r="P1686" s="12" t="s">
        <v>16</v>
      </c>
      <c r="Q1686" s="12" t="s">
        <v>13</v>
      </c>
      <c r="R1686" s="12">
        <v>36</v>
      </c>
      <c r="S1686" s="12"/>
      <c r="T1686" s="12"/>
      <c r="U1686" s="12"/>
      <c r="V1686" s="12"/>
      <c r="W1686" s="12"/>
      <c r="X1686" s="12"/>
      <c r="Y1686" s="12"/>
      <c r="Z1686" s="12"/>
    </row>
    <row r="1687" spans="1:26" x14ac:dyDescent="0.35">
      <c r="A1687" s="12" t="s">
        <v>685</v>
      </c>
      <c r="B1687" s="12" t="s">
        <v>7976</v>
      </c>
      <c r="C1687" s="12" t="s">
        <v>5173</v>
      </c>
      <c r="D1687" s="12">
        <v>20.86</v>
      </c>
      <c r="E1687" s="12" t="s">
        <v>8369</v>
      </c>
      <c r="F1687" s="12">
        <v>4.3600000000000003</v>
      </c>
      <c r="G1687" s="12" t="s">
        <v>8389</v>
      </c>
      <c r="H1687" s="12" t="s">
        <v>2382</v>
      </c>
      <c r="I1687" s="12" t="s">
        <v>2380</v>
      </c>
      <c r="J1687" s="12" t="s">
        <v>2380</v>
      </c>
      <c r="K1687" s="33">
        <v>0</v>
      </c>
      <c r="L1687" s="13" t="str">
        <f>_xlfn.XLOOKUP(A1687,'PWQ_Medical Examinations (2)'!A:A,'PWQ_Medical Examinations (2)'!I:I,"Not Found")</f>
        <v>No</v>
      </c>
      <c r="M1687" s="14">
        <v>31295</v>
      </c>
      <c r="N1687" s="15">
        <v>5582.95</v>
      </c>
      <c r="O1687" s="12" t="s">
        <v>11</v>
      </c>
      <c r="P1687" s="12" t="s">
        <v>16</v>
      </c>
      <c r="Q1687" s="12" t="s">
        <v>23</v>
      </c>
      <c r="R1687" s="12">
        <v>37</v>
      </c>
      <c r="S1687" s="12"/>
      <c r="T1687" s="12"/>
      <c r="U1687" s="12"/>
      <c r="V1687" s="12"/>
      <c r="W1687" s="12"/>
      <c r="X1687" s="12"/>
      <c r="Y1687" s="12"/>
      <c r="Z1687" s="12"/>
    </row>
    <row r="1688" spans="1:26" x14ac:dyDescent="0.35">
      <c r="A1688" s="12" t="s">
        <v>684</v>
      </c>
      <c r="B1688" s="12" t="s">
        <v>7977</v>
      </c>
      <c r="C1688" s="12" t="s">
        <v>6223</v>
      </c>
      <c r="D1688" s="12">
        <v>18.34</v>
      </c>
      <c r="E1688" s="12" t="s">
        <v>8370</v>
      </c>
      <c r="F1688" s="12">
        <v>10.01</v>
      </c>
      <c r="G1688" s="12" t="s">
        <v>8387</v>
      </c>
      <c r="H1688" s="12" t="s">
        <v>2380</v>
      </c>
      <c r="I1688" s="12" t="s">
        <v>2380</v>
      </c>
      <c r="J1688" s="12" t="s">
        <v>2380</v>
      </c>
      <c r="K1688" s="33">
        <v>0</v>
      </c>
      <c r="L1688" s="13" t="str">
        <f>_xlfn.XLOOKUP(A1688,'PWQ_Medical Examinations (2)'!A:A,'PWQ_Medical Examinations (2)'!I:I,"Not Found")</f>
        <v>No</v>
      </c>
      <c r="M1688" s="14">
        <v>27290</v>
      </c>
      <c r="N1688" s="15">
        <v>5576.35</v>
      </c>
      <c r="O1688" s="12" t="s">
        <v>11</v>
      </c>
      <c r="P1688" s="12" t="s">
        <v>12</v>
      </c>
      <c r="Q1688" s="12" t="s">
        <v>13</v>
      </c>
      <c r="R1688" s="12">
        <v>48</v>
      </c>
      <c r="S1688" s="12"/>
      <c r="T1688" s="12"/>
      <c r="U1688" s="12"/>
      <c r="V1688" s="12"/>
      <c r="W1688" s="12"/>
      <c r="X1688" s="12"/>
      <c r="Y1688" s="12"/>
      <c r="Z1688" s="12"/>
    </row>
    <row r="1689" spans="1:26" x14ac:dyDescent="0.35">
      <c r="A1689" s="12" t="s">
        <v>683</v>
      </c>
      <c r="B1689" s="12" t="s">
        <v>7978</v>
      </c>
      <c r="C1689" s="12" t="s">
        <v>6224</v>
      </c>
      <c r="D1689" s="12">
        <v>34.15</v>
      </c>
      <c r="E1689" s="12" t="s">
        <v>8367</v>
      </c>
      <c r="F1689" s="12">
        <v>5.42</v>
      </c>
      <c r="G1689" s="12" t="s">
        <v>8389</v>
      </c>
      <c r="H1689" s="12" t="s">
        <v>2380</v>
      </c>
      <c r="I1689" s="12" t="s">
        <v>2380</v>
      </c>
      <c r="J1689" s="12" t="s">
        <v>2380</v>
      </c>
      <c r="K1689" s="33">
        <v>0</v>
      </c>
      <c r="L1689" s="13" t="str">
        <f>_xlfn.XLOOKUP(A1689,'PWQ_Medical Examinations (2)'!A:A,'PWQ_Medical Examinations (2)'!I:I,"Not Found")</f>
        <v>No</v>
      </c>
      <c r="M1689" s="14">
        <v>36425</v>
      </c>
      <c r="N1689" s="15">
        <v>5552.61</v>
      </c>
      <c r="O1689" s="12" t="s">
        <v>11</v>
      </c>
      <c r="P1689" s="12" t="s">
        <v>12</v>
      </c>
      <c r="Q1689" s="12" t="s">
        <v>535</v>
      </c>
      <c r="R1689" s="12">
        <v>23</v>
      </c>
      <c r="S1689" s="12"/>
      <c r="T1689" s="12"/>
      <c r="U1689" s="12"/>
      <c r="V1689" s="12"/>
      <c r="W1689" s="12"/>
      <c r="X1689" s="12"/>
      <c r="Y1689" s="12"/>
      <c r="Z1689" s="12"/>
    </row>
    <row r="1690" spans="1:26" x14ac:dyDescent="0.35">
      <c r="A1690" s="12" t="s">
        <v>682</v>
      </c>
      <c r="B1690" s="12" t="s">
        <v>7654</v>
      </c>
      <c r="C1690" s="12" t="s">
        <v>6225</v>
      </c>
      <c r="D1690" s="12">
        <v>18.350000000000001</v>
      </c>
      <c r="E1690" s="12" t="s">
        <v>8370</v>
      </c>
      <c r="F1690" s="12">
        <v>5.12</v>
      </c>
      <c r="G1690" s="12" t="s">
        <v>8389</v>
      </c>
      <c r="H1690" s="12" t="s">
        <v>2380</v>
      </c>
      <c r="I1690" s="12" t="s">
        <v>2380</v>
      </c>
      <c r="J1690" s="12" t="s">
        <v>2380</v>
      </c>
      <c r="K1690" s="33">
        <v>0</v>
      </c>
      <c r="L1690" s="13" t="str">
        <f>_xlfn.XLOOKUP(A1690,'PWQ_Medical Examinations (2)'!A:A,'PWQ_Medical Examinations (2)'!I:I,"Not Found")</f>
        <v>No</v>
      </c>
      <c r="M1690" s="14">
        <v>29562</v>
      </c>
      <c r="N1690" s="15">
        <v>5540.35</v>
      </c>
      <c r="O1690" s="12" t="s">
        <v>11</v>
      </c>
      <c r="P1690" s="12" t="s">
        <v>11</v>
      </c>
      <c r="Q1690" s="12" t="s">
        <v>23</v>
      </c>
      <c r="R1690" s="12">
        <v>42</v>
      </c>
      <c r="S1690" s="12"/>
      <c r="T1690" s="12"/>
      <c r="U1690" s="12"/>
      <c r="V1690" s="12"/>
      <c r="W1690" s="12"/>
      <c r="X1690" s="12"/>
      <c r="Y1690" s="12"/>
      <c r="Z1690" s="12"/>
    </row>
    <row r="1691" spans="1:26" x14ac:dyDescent="0.35">
      <c r="A1691" s="12" t="s">
        <v>681</v>
      </c>
      <c r="B1691" s="12" t="s">
        <v>7979</v>
      </c>
      <c r="C1691" s="12" t="s">
        <v>6226</v>
      </c>
      <c r="D1691" s="12">
        <v>22.13</v>
      </c>
      <c r="E1691" s="12" t="s">
        <v>8369</v>
      </c>
      <c r="F1691" s="12">
        <v>9.1999999999999993</v>
      </c>
      <c r="G1691" s="12" t="s">
        <v>8387</v>
      </c>
      <c r="H1691" s="12" t="s">
        <v>2382</v>
      </c>
      <c r="I1691" s="12" t="s">
        <v>2380</v>
      </c>
      <c r="J1691" s="12" t="s">
        <v>2380</v>
      </c>
      <c r="K1691" s="33">
        <v>0</v>
      </c>
      <c r="L1691" s="13" t="str">
        <f>_xlfn.XLOOKUP(A1691,'PWQ_Medical Examinations (2)'!A:A,'PWQ_Medical Examinations (2)'!I:I,"Not Found")</f>
        <v>No</v>
      </c>
      <c r="M1691" s="14">
        <v>29897</v>
      </c>
      <c r="N1691" s="15">
        <v>5539.4</v>
      </c>
      <c r="O1691" s="12" t="s">
        <v>11</v>
      </c>
      <c r="P1691" s="12" t="s">
        <v>11</v>
      </c>
      <c r="Q1691" s="12" t="s">
        <v>13</v>
      </c>
      <c r="R1691" s="12">
        <v>41</v>
      </c>
      <c r="S1691" s="12"/>
      <c r="T1691" s="12"/>
      <c r="U1691" s="12"/>
      <c r="V1691" s="12"/>
      <c r="W1691" s="12"/>
      <c r="X1691" s="12"/>
      <c r="Y1691" s="12"/>
      <c r="Z1691" s="12"/>
    </row>
    <row r="1692" spans="1:26" x14ac:dyDescent="0.35">
      <c r="A1692" s="12" t="s">
        <v>680</v>
      </c>
      <c r="B1692" s="12" t="s">
        <v>7980</v>
      </c>
      <c r="C1692" s="12" t="s">
        <v>6227</v>
      </c>
      <c r="D1692" s="12">
        <v>22.51</v>
      </c>
      <c r="E1692" s="12" t="s">
        <v>8369</v>
      </c>
      <c r="F1692" s="12">
        <v>6.08</v>
      </c>
      <c r="G1692" s="12" t="s">
        <v>8388</v>
      </c>
      <c r="H1692" s="12" t="s">
        <v>2382</v>
      </c>
      <c r="I1692" s="12" t="s">
        <v>2380</v>
      </c>
      <c r="J1692" s="12" t="s">
        <v>2380</v>
      </c>
      <c r="K1692" s="33">
        <v>1</v>
      </c>
      <c r="L1692" s="13" t="str">
        <f>_xlfn.XLOOKUP(A1692,'PWQ_Medical Examinations (2)'!A:A,'PWQ_Medical Examinations (2)'!I:I,"Not Found")</f>
        <v>No</v>
      </c>
      <c r="M1692" s="14">
        <v>32353</v>
      </c>
      <c r="N1692" s="15">
        <v>5503.36</v>
      </c>
      <c r="O1692" s="12" t="s">
        <v>11</v>
      </c>
      <c r="P1692" s="12" t="s">
        <v>11</v>
      </c>
      <c r="Q1692" s="12" t="s">
        <v>23</v>
      </c>
      <c r="R1692" s="12">
        <v>34</v>
      </c>
      <c r="S1692" s="12"/>
      <c r="T1692" s="12"/>
      <c r="U1692" s="12"/>
      <c r="V1692" s="12"/>
      <c r="W1692" s="12"/>
      <c r="X1692" s="12"/>
      <c r="Y1692" s="12"/>
      <c r="Z1692" s="12"/>
    </row>
    <row r="1693" spans="1:26" x14ac:dyDescent="0.35">
      <c r="A1693" s="12" t="s">
        <v>679</v>
      </c>
      <c r="B1693" s="12" t="s">
        <v>7643</v>
      </c>
      <c r="C1693" s="12" t="s">
        <v>6228</v>
      </c>
      <c r="D1693" s="12">
        <v>31</v>
      </c>
      <c r="E1693" s="12" t="s">
        <v>8367</v>
      </c>
      <c r="F1693" s="12">
        <v>4.7699999999999996</v>
      </c>
      <c r="G1693" s="12" t="s">
        <v>8389</v>
      </c>
      <c r="H1693" s="12" t="s">
        <v>2380</v>
      </c>
      <c r="I1693" s="12" t="s">
        <v>2380</v>
      </c>
      <c r="J1693" s="12" t="s">
        <v>2380</v>
      </c>
      <c r="K1693" s="33">
        <v>1</v>
      </c>
      <c r="L1693" s="13" t="str">
        <f>_xlfn.XLOOKUP(A1693,'PWQ_Medical Examinations (2)'!A:A,'PWQ_Medical Examinations (2)'!I:I,"Not Found")</f>
        <v>No</v>
      </c>
      <c r="M1693" s="14">
        <v>30911</v>
      </c>
      <c r="N1693" s="15">
        <v>5488.26</v>
      </c>
      <c r="O1693" s="12" t="s">
        <v>11</v>
      </c>
      <c r="P1693" s="12" t="s">
        <v>12</v>
      </c>
      <c r="Q1693" s="12" t="s">
        <v>42</v>
      </c>
      <c r="R1693" s="12">
        <v>38</v>
      </c>
      <c r="S1693" s="12"/>
      <c r="T1693" s="12"/>
      <c r="U1693" s="12"/>
      <c r="V1693" s="12"/>
      <c r="W1693" s="12"/>
      <c r="X1693" s="12"/>
      <c r="Y1693" s="12"/>
      <c r="Z1693" s="12"/>
    </row>
    <row r="1694" spans="1:26" x14ac:dyDescent="0.35">
      <c r="A1694" s="12" t="s">
        <v>678</v>
      </c>
      <c r="B1694" s="12" t="s">
        <v>7981</v>
      </c>
      <c r="C1694" s="12" t="s">
        <v>5183</v>
      </c>
      <c r="D1694" s="12">
        <v>28.27</v>
      </c>
      <c r="E1694" s="12" t="s">
        <v>8368</v>
      </c>
      <c r="F1694" s="12">
        <v>4.62</v>
      </c>
      <c r="G1694" s="12" t="s">
        <v>8389</v>
      </c>
      <c r="H1694" s="12" t="s">
        <v>2380</v>
      </c>
      <c r="I1694" s="12" t="s">
        <v>2380</v>
      </c>
      <c r="J1694" s="12" t="s">
        <v>2380</v>
      </c>
      <c r="K1694" s="33">
        <v>1</v>
      </c>
      <c r="L1694" s="13" t="str">
        <f>_xlfn.XLOOKUP(A1694,'PWQ_Medical Examinations (2)'!A:A,'PWQ_Medical Examinations (2)'!I:I,"Not Found")</f>
        <v>No</v>
      </c>
      <c r="M1694" s="14">
        <v>30920</v>
      </c>
      <c r="N1694" s="15">
        <v>5484.47</v>
      </c>
      <c r="O1694" s="12" t="s">
        <v>11</v>
      </c>
      <c r="P1694" s="12" t="s">
        <v>11</v>
      </c>
      <c r="Q1694" s="12" t="s">
        <v>13</v>
      </c>
      <c r="R1694" s="12">
        <v>38</v>
      </c>
      <c r="S1694" s="12"/>
      <c r="T1694" s="12"/>
      <c r="U1694" s="12"/>
      <c r="V1694" s="12"/>
      <c r="W1694" s="12"/>
      <c r="X1694" s="12"/>
      <c r="Y1694" s="12"/>
      <c r="Z1694" s="12"/>
    </row>
    <row r="1695" spans="1:26" x14ac:dyDescent="0.35">
      <c r="A1695" s="12" t="s">
        <v>677</v>
      </c>
      <c r="B1695" s="12" t="s">
        <v>7226</v>
      </c>
      <c r="C1695" s="12" t="s">
        <v>6229</v>
      </c>
      <c r="D1695" s="12">
        <v>29.92</v>
      </c>
      <c r="E1695" s="12" t="s">
        <v>8368</v>
      </c>
      <c r="F1695" s="12">
        <v>9.07</v>
      </c>
      <c r="G1695" s="12" t="s">
        <v>8387</v>
      </c>
      <c r="H1695" s="12" t="s">
        <v>2382</v>
      </c>
      <c r="I1695" s="12" t="s">
        <v>2380</v>
      </c>
      <c r="J1695" s="12" t="s">
        <v>2380</v>
      </c>
      <c r="K1695" s="33">
        <v>1</v>
      </c>
      <c r="L1695" s="13" t="str">
        <f>_xlfn.XLOOKUP(A1695,'PWQ_Medical Examinations (2)'!A:A,'PWQ_Medical Examinations (2)'!I:I,"Not Found")</f>
        <v>No</v>
      </c>
      <c r="M1695" s="14">
        <v>31685</v>
      </c>
      <c r="N1695" s="15">
        <v>5478.04</v>
      </c>
      <c r="O1695" s="12" t="s">
        <v>11</v>
      </c>
      <c r="P1695" s="12" t="s">
        <v>12</v>
      </c>
      <c r="Q1695" s="12" t="s">
        <v>13</v>
      </c>
      <c r="R1695" s="12">
        <v>36</v>
      </c>
      <c r="S1695" s="12"/>
      <c r="T1695" s="12"/>
      <c r="U1695" s="12"/>
      <c r="V1695" s="12"/>
      <c r="W1695" s="12"/>
      <c r="X1695" s="12"/>
      <c r="Y1695" s="12"/>
      <c r="Z1695" s="12"/>
    </row>
    <row r="1696" spans="1:26" x14ac:dyDescent="0.35">
      <c r="A1696" s="12" t="s">
        <v>676</v>
      </c>
      <c r="B1696" s="12" t="s">
        <v>7982</v>
      </c>
      <c r="C1696" s="12" t="s">
        <v>6230</v>
      </c>
      <c r="D1696" s="12">
        <v>25.9</v>
      </c>
      <c r="E1696" s="12" t="s">
        <v>8368</v>
      </c>
      <c r="F1696" s="12">
        <v>9.1199999999999992</v>
      </c>
      <c r="G1696" s="12" t="s">
        <v>8387</v>
      </c>
      <c r="H1696" s="12" t="s">
        <v>2382</v>
      </c>
      <c r="I1696" s="12" t="s">
        <v>2380</v>
      </c>
      <c r="J1696" s="12" t="s">
        <v>2380</v>
      </c>
      <c r="K1696" s="33">
        <v>1</v>
      </c>
      <c r="L1696" s="13" t="str">
        <f>_xlfn.XLOOKUP(A1696,'PWQ_Medical Examinations (2)'!A:A,'PWQ_Medical Examinations (2)'!I:I,"Not Found")</f>
        <v>No</v>
      </c>
      <c r="M1696" s="14">
        <v>31605</v>
      </c>
      <c r="N1696" s="15">
        <v>5472.45</v>
      </c>
      <c r="O1696" s="12" t="s">
        <v>11</v>
      </c>
      <c r="P1696" s="12" t="s">
        <v>12</v>
      </c>
      <c r="Q1696" s="12" t="s">
        <v>42</v>
      </c>
      <c r="R1696" s="12">
        <v>36</v>
      </c>
      <c r="S1696" s="12"/>
      <c r="T1696" s="12"/>
      <c r="U1696" s="12"/>
      <c r="V1696" s="12"/>
      <c r="W1696" s="12"/>
      <c r="X1696" s="12"/>
      <c r="Y1696" s="12"/>
      <c r="Z1696" s="12"/>
    </row>
    <row r="1697" spans="1:26" x14ac:dyDescent="0.35">
      <c r="A1697" s="12" t="s">
        <v>675</v>
      </c>
      <c r="B1697" s="12" t="s">
        <v>7983</v>
      </c>
      <c r="C1697" s="12" t="s">
        <v>6231</v>
      </c>
      <c r="D1697" s="12">
        <v>27.74</v>
      </c>
      <c r="E1697" s="12" t="s">
        <v>8368</v>
      </c>
      <c r="F1697" s="12">
        <v>7.32</v>
      </c>
      <c r="G1697" s="12" t="s">
        <v>8387</v>
      </c>
      <c r="H1697" s="12" t="s">
        <v>2382</v>
      </c>
      <c r="I1697" s="12" t="s">
        <v>2380</v>
      </c>
      <c r="J1697" s="12" t="s">
        <v>2380</v>
      </c>
      <c r="K1697" s="33">
        <v>1</v>
      </c>
      <c r="L1697" s="13" t="str">
        <f>_xlfn.XLOOKUP(A1697,'PWQ_Medical Examinations (2)'!A:A,'PWQ_Medical Examinations (2)'!I:I,"Not Found")</f>
        <v>No</v>
      </c>
      <c r="M1697" s="14">
        <v>31748</v>
      </c>
      <c r="N1697" s="15">
        <v>5469.01</v>
      </c>
      <c r="O1697" s="12" t="s">
        <v>11</v>
      </c>
      <c r="P1697" s="12" t="s">
        <v>11</v>
      </c>
      <c r="Q1697" s="12" t="s">
        <v>247</v>
      </c>
      <c r="R1697" s="12">
        <v>36</v>
      </c>
      <c r="S1697" s="12"/>
      <c r="T1697" s="12"/>
      <c r="U1697" s="12"/>
      <c r="V1697" s="12"/>
      <c r="W1697" s="12"/>
      <c r="X1697" s="12"/>
      <c r="Y1697" s="12"/>
      <c r="Z1697" s="12"/>
    </row>
    <row r="1698" spans="1:26" x14ac:dyDescent="0.35">
      <c r="A1698" s="12" t="s">
        <v>674</v>
      </c>
      <c r="B1698" s="12" t="s">
        <v>7984</v>
      </c>
      <c r="C1698" s="12" t="s">
        <v>5974</v>
      </c>
      <c r="D1698" s="12">
        <v>17.260000000000002</v>
      </c>
      <c r="E1698" s="12" t="s">
        <v>8370</v>
      </c>
      <c r="F1698" s="12">
        <v>11.73</v>
      </c>
      <c r="G1698" s="12" t="s">
        <v>8387</v>
      </c>
      <c r="H1698" s="12" t="s">
        <v>2380</v>
      </c>
      <c r="I1698" s="12" t="s">
        <v>2380</v>
      </c>
      <c r="J1698" s="12" t="s">
        <v>2380</v>
      </c>
      <c r="K1698" s="33">
        <v>2</v>
      </c>
      <c r="L1698" s="13" t="str">
        <f>_xlfn.XLOOKUP(A1698,'PWQ_Medical Examinations (2)'!A:A,'PWQ_Medical Examinations (2)'!I:I,"Not Found")</f>
        <v>No</v>
      </c>
      <c r="M1698" s="14">
        <v>26961</v>
      </c>
      <c r="N1698" s="15">
        <v>5466.88</v>
      </c>
      <c r="O1698" s="12" t="s">
        <v>11</v>
      </c>
      <c r="P1698" s="12" t="s">
        <v>11</v>
      </c>
      <c r="Q1698" s="12" t="s">
        <v>13</v>
      </c>
      <c r="R1698" s="12">
        <v>49</v>
      </c>
      <c r="S1698" s="12"/>
      <c r="T1698" s="12"/>
      <c r="U1698" s="12"/>
      <c r="V1698" s="12"/>
      <c r="W1698" s="12"/>
      <c r="X1698" s="12"/>
      <c r="Y1698" s="12"/>
      <c r="Z1698" s="12"/>
    </row>
    <row r="1699" spans="1:26" x14ac:dyDescent="0.35">
      <c r="A1699" s="12" t="s">
        <v>673</v>
      </c>
      <c r="B1699" s="12" t="s">
        <v>7554</v>
      </c>
      <c r="C1699" s="12" t="s">
        <v>6232</v>
      </c>
      <c r="D1699" s="12">
        <v>19.855</v>
      </c>
      <c r="E1699" s="12" t="s">
        <v>8369</v>
      </c>
      <c r="F1699" s="12">
        <v>6.64</v>
      </c>
      <c r="G1699" s="12" t="s">
        <v>8387</v>
      </c>
      <c r="H1699" s="12" t="s">
        <v>2382</v>
      </c>
      <c r="I1699" s="12" t="s">
        <v>2380</v>
      </c>
      <c r="J1699" s="12" t="s">
        <v>2380</v>
      </c>
      <c r="K1699" s="33">
        <v>1</v>
      </c>
      <c r="L1699" s="13" t="str">
        <f>_xlfn.XLOOKUP(A1699,'PWQ_Medical Examinations (2)'!A:A,'PWQ_Medical Examinations (2)'!I:I,"Not Found")</f>
        <v>No</v>
      </c>
      <c r="M1699" s="14">
        <v>31771</v>
      </c>
      <c r="N1699" s="15">
        <v>5458.05</v>
      </c>
      <c r="O1699" s="12" t="s">
        <v>11</v>
      </c>
      <c r="P1699" s="12" t="s">
        <v>11</v>
      </c>
      <c r="Q1699" s="12" t="s">
        <v>247</v>
      </c>
      <c r="R1699" s="12">
        <v>36</v>
      </c>
      <c r="S1699" s="12"/>
      <c r="T1699" s="12"/>
      <c r="U1699" s="12"/>
      <c r="V1699" s="12"/>
      <c r="W1699" s="12"/>
      <c r="X1699" s="12"/>
      <c r="Y1699" s="12"/>
      <c r="Z1699" s="12"/>
    </row>
    <row r="1700" spans="1:26" x14ac:dyDescent="0.35">
      <c r="A1700" s="12" t="s">
        <v>672</v>
      </c>
      <c r="B1700" s="12" t="s">
        <v>6823</v>
      </c>
      <c r="C1700" s="12" t="s">
        <v>6233</v>
      </c>
      <c r="D1700" s="12">
        <v>41.69</v>
      </c>
      <c r="E1700" s="12" t="s">
        <v>8367</v>
      </c>
      <c r="F1700" s="12">
        <v>5.78</v>
      </c>
      <c r="G1700" s="12" t="s">
        <v>8388</v>
      </c>
      <c r="H1700" s="12" t="s">
        <v>2380</v>
      </c>
      <c r="I1700" s="12" t="s">
        <v>2380</v>
      </c>
      <c r="J1700" s="12" t="s">
        <v>2380</v>
      </c>
      <c r="K1700" s="33">
        <v>0</v>
      </c>
      <c r="L1700" s="13" t="str">
        <f>_xlfn.XLOOKUP(A1700,'PWQ_Medical Examinations (2)'!A:A,'PWQ_Medical Examinations (2)'!I:I,"Not Found")</f>
        <v>No</v>
      </c>
      <c r="M1700" s="14">
        <v>30188</v>
      </c>
      <c r="N1700" s="15">
        <v>5438.75</v>
      </c>
      <c r="O1700" s="12" t="s">
        <v>12</v>
      </c>
      <c r="P1700" s="12" t="s">
        <v>11</v>
      </c>
      <c r="Q1700" s="12" t="s">
        <v>13</v>
      </c>
      <c r="R1700" s="12">
        <v>40</v>
      </c>
      <c r="S1700" s="12"/>
      <c r="T1700" s="12"/>
      <c r="U1700" s="12"/>
      <c r="V1700" s="12"/>
      <c r="W1700" s="12"/>
      <c r="X1700" s="12"/>
      <c r="Y1700" s="12"/>
      <c r="Z1700" s="12"/>
    </row>
    <row r="1701" spans="1:26" x14ac:dyDescent="0.35">
      <c r="A1701" s="12" t="s">
        <v>671</v>
      </c>
      <c r="B1701" s="12" t="s">
        <v>7985</v>
      </c>
      <c r="C1701" s="12" t="s">
        <v>6234</v>
      </c>
      <c r="D1701" s="12">
        <v>16.12</v>
      </c>
      <c r="E1701" s="12" t="s">
        <v>8370</v>
      </c>
      <c r="F1701" s="12">
        <v>10.45</v>
      </c>
      <c r="G1701" s="12" t="s">
        <v>8387</v>
      </c>
      <c r="H1701" s="12" t="s">
        <v>2380</v>
      </c>
      <c r="I1701" s="12" t="s">
        <v>2380</v>
      </c>
      <c r="J1701" s="12" t="s">
        <v>2380</v>
      </c>
      <c r="K1701" s="33">
        <v>0</v>
      </c>
      <c r="L1701" s="13" t="str">
        <f>_xlfn.XLOOKUP(A1701,'PWQ_Medical Examinations (2)'!A:A,'PWQ_Medical Examinations (2)'!I:I,"Not Found")</f>
        <v>No</v>
      </c>
      <c r="M1701" s="14">
        <v>28649</v>
      </c>
      <c r="N1701" s="15">
        <v>5428.98</v>
      </c>
      <c r="O1701" s="12" t="s">
        <v>11</v>
      </c>
      <c r="P1701" s="12" t="s">
        <v>11</v>
      </c>
      <c r="Q1701" s="12" t="s">
        <v>23</v>
      </c>
      <c r="R1701" s="12">
        <v>45</v>
      </c>
      <c r="S1701" s="12"/>
      <c r="T1701" s="12"/>
      <c r="U1701" s="12"/>
      <c r="V1701" s="12"/>
      <c r="W1701" s="12"/>
      <c r="X1701" s="12"/>
      <c r="Y1701" s="12"/>
      <c r="Z1701" s="12"/>
    </row>
    <row r="1702" spans="1:26" x14ac:dyDescent="0.35">
      <c r="A1702" s="12" t="s">
        <v>670</v>
      </c>
      <c r="B1702" s="12" t="s">
        <v>6737</v>
      </c>
      <c r="C1702" s="12" t="s">
        <v>6235</v>
      </c>
      <c r="D1702" s="12">
        <v>37.43</v>
      </c>
      <c r="E1702" s="12" t="s">
        <v>8367</v>
      </c>
      <c r="F1702" s="12">
        <v>4.5199999999999996</v>
      </c>
      <c r="G1702" s="12" t="s">
        <v>8389</v>
      </c>
      <c r="H1702" s="12" t="s">
        <v>2380</v>
      </c>
      <c r="I1702" s="12" t="s">
        <v>2380</v>
      </c>
      <c r="J1702" s="12" t="s">
        <v>2380</v>
      </c>
      <c r="K1702" s="33">
        <v>1</v>
      </c>
      <c r="L1702" s="13" t="str">
        <f>_xlfn.XLOOKUP(A1702,'PWQ_Medical Examinations (2)'!A:A,'PWQ_Medical Examinations (2)'!I:I,"Not Found")</f>
        <v>No</v>
      </c>
      <c r="M1702" s="14">
        <v>33864</v>
      </c>
      <c r="N1702" s="15">
        <v>5428.73</v>
      </c>
      <c r="O1702" s="12" t="s">
        <v>12</v>
      </c>
      <c r="P1702" s="12" t="s">
        <v>16</v>
      </c>
      <c r="Q1702" s="12" t="s">
        <v>356</v>
      </c>
      <c r="R1702" s="12">
        <v>30</v>
      </c>
      <c r="S1702" s="12"/>
      <c r="T1702" s="12"/>
      <c r="U1702" s="12"/>
      <c r="V1702" s="12"/>
      <c r="W1702" s="12"/>
      <c r="X1702" s="12"/>
      <c r="Y1702" s="12"/>
      <c r="Z1702" s="12"/>
    </row>
    <row r="1703" spans="1:26" x14ac:dyDescent="0.35">
      <c r="A1703" s="12" t="s">
        <v>669</v>
      </c>
      <c r="B1703" s="12" t="s">
        <v>6804</v>
      </c>
      <c r="C1703" s="12" t="s">
        <v>6236</v>
      </c>
      <c r="D1703" s="12">
        <v>31.065000000000001</v>
      </c>
      <c r="E1703" s="12" t="s">
        <v>8367</v>
      </c>
      <c r="F1703" s="12">
        <v>5.71</v>
      </c>
      <c r="G1703" s="12" t="s">
        <v>8388</v>
      </c>
      <c r="H1703" s="12" t="s">
        <v>2380</v>
      </c>
      <c r="I1703" s="12" t="s">
        <v>2380</v>
      </c>
      <c r="J1703" s="12" t="s">
        <v>2380</v>
      </c>
      <c r="K1703" s="33">
        <v>0</v>
      </c>
      <c r="L1703" s="13" t="str">
        <f>_xlfn.XLOOKUP(A1703,'PWQ_Medical Examinations (2)'!A:A,'PWQ_Medical Examinations (2)'!I:I,"Not Found")</f>
        <v>No</v>
      </c>
      <c r="M1703" s="14">
        <v>33425</v>
      </c>
      <c r="N1703" s="15">
        <v>5425.02</v>
      </c>
      <c r="O1703" s="12" t="s">
        <v>11</v>
      </c>
      <c r="P1703" s="12" t="s">
        <v>16</v>
      </c>
      <c r="Q1703" s="12" t="s">
        <v>23</v>
      </c>
      <c r="R1703" s="12">
        <v>31</v>
      </c>
      <c r="S1703" s="12"/>
      <c r="T1703" s="12"/>
      <c r="U1703" s="12"/>
      <c r="V1703" s="12"/>
      <c r="W1703" s="12"/>
      <c r="X1703" s="12"/>
      <c r="Y1703" s="12"/>
      <c r="Z1703" s="12"/>
    </row>
    <row r="1704" spans="1:26" x14ac:dyDescent="0.35">
      <c r="A1704" s="12" t="s">
        <v>668</v>
      </c>
      <c r="B1704" s="12" t="s">
        <v>7324</v>
      </c>
      <c r="C1704" s="12" t="s">
        <v>6237</v>
      </c>
      <c r="D1704" s="12">
        <v>25.08</v>
      </c>
      <c r="E1704" s="12" t="s">
        <v>8368</v>
      </c>
      <c r="F1704" s="12">
        <v>4.7699999999999996</v>
      </c>
      <c r="G1704" s="12" t="s">
        <v>8389</v>
      </c>
      <c r="H1704" s="12" t="s">
        <v>2380</v>
      </c>
      <c r="I1704" s="12" t="s">
        <v>2380</v>
      </c>
      <c r="J1704" s="12" t="s">
        <v>2380</v>
      </c>
      <c r="K1704" s="33">
        <v>0</v>
      </c>
      <c r="L1704" s="13" t="str">
        <f>_xlfn.XLOOKUP(A1704,'PWQ_Medical Examinations (2)'!A:A,'PWQ_Medical Examinations (2)'!I:I,"Not Found")</f>
        <v>No</v>
      </c>
      <c r="M1704" s="14">
        <v>30221</v>
      </c>
      <c r="N1704" s="15">
        <v>5415.66</v>
      </c>
      <c r="O1704" s="12" t="s">
        <v>11</v>
      </c>
      <c r="P1704" s="12" t="s">
        <v>12</v>
      </c>
      <c r="Q1704" s="12" t="s">
        <v>13</v>
      </c>
      <c r="R1704" s="12">
        <v>40</v>
      </c>
      <c r="S1704" s="12"/>
      <c r="T1704" s="12"/>
      <c r="U1704" s="12"/>
      <c r="V1704" s="12"/>
      <c r="W1704" s="12"/>
      <c r="X1704" s="12"/>
      <c r="Y1704" s="12"/>
      <c r="Z1704" s="12"/>
    </row>
    <row r="1705" spans="1:26" x14ac:dyDescent="0.35">
      <c r="A1705" s="12" t="s">
        <v>667</v>
      </c>
      <c r="B1705" s="12" t="s">
        <v>6908</v>
      </c>
      <c r="C1705" s="12" t="s">
        <v>6238</v>
      </c>
      <c r="D1705" s="12">
        <v>15.2</v>
      </c>
      <c r="E1705" s="12" t="s">
        <v>8370</v>
      </c>
      <c r="F1705" s="12">
        <v>7.81</v>
      </c>
      <c r="G1705" s="12" t="s">
        <v>8387</v>
      </c>
      <c r="H1705" s="12" t="s">
        <v>2382</v>
      </c>
      <c r="I1705" s="12" t="s">
        <v>2380</v>
      </c>
      <c r="J1705" s="12" t="s">
        <v>2380</v>
      </c>
      <c r="K1705" s="33">
        <v>1</v>
      </c>
      <c r="L1705" s="13" t="str">
        <f>_xlfn.XLOOKUP(A1705,'PWQ_Medical Examinations (2)'!A:A,'PWQ_Medical Examinations (2)'!I:I,"Not Found")</f>
        <v>No</v>
      </c>
      <c r="M1705" s="14">
        <v>27664</v>
      </c>
      <c r="N1705" s="15">
        <v>5411.99</v>
      </c>
      <c r="O1705" s="12" t="s">
        <v>11</v>
      </c>
      <c r="P1705" s="12" t="s">
        <v>12</v>
      </c>
      <c r="Q1705" s="12" t="s">
        <v>23</v>
      </c>
      <c r="R1705" s="12">
        <v>47</v>
      </c>
      <c r="S1705" s="12"/>
      <c r="T1705" s="12"/>
      <c r="U1705" s="12"/>
      <c r="V1705" s="12"/>
      <c r="W1705" s="12"/>
      <c r="X1705" s="12"/>
      <c r="Y1705" s="12"/>
      <c r="Z1705" s="12"/>
    </row>
    <row r="1706" spans="1:26" x14ac:dyDescent="0.35">
      <c r="A1706" s="12" t="s">
        <v>666</v>
      </c>
      <c r="B1706" s="12" t="s">
        <v>7986</v>
      </c>
      <c r="C1706" s="12" t="s">
        <v>5442</v>
      </c>
      <c r="D1706" s="12">
        <v>22.34</v>
      </c>
      <c r="E1706" s="12" t="s">
        <v>8369</v>
      </c>
      <c r="F1706" s="12">
        <v>5.19</v>
      </c>
      <c r="G1706" s="12" t="s">
        <v>8389</v>
      </c>
      <c r="H1706" s="12" t="s">
        <v>2382</v>
      </c>
      <c r="I1706" s="12" t="s">
        <v>2380</v>
      </c>
      <c r="J1706" s="12" t="s">
        <v>2380</v>
      </c>
      <c r="K1706" s="33">
        <v>0</v>
      </c>
      <c r="L1706" s="13" t="str">
        <f>_xlfn.XLOOKUP(A1706,'PWQ_Medical Examinations (2)'!A:A,'PWQ_Medical Examinations (2)'!I:I,"Not Found")</f>
        <v>No</v>
      </c>
      <c r="M1706" s="14">
        <v>31404</v>
      </c>
      <c r="N1706" s="15">
        <v>5402.89</v>
      </c>
      <c r="O1706" s="12" t="s">
        <v>11</v>
      </c>
      <c r="P1706" s="12" t="s">
        <v>16</v>
      </c>
      <c r="Q1706" s="12" t="s">
        <v>13</v>
      </c>
      <c r="R1706" s="12">
        <v>37</v>
      </c>
      <c r="S1706" s="12"/>
      <c r="T1706" s="12"/>
      <c r="U1706" s="12"/>
      <c r="V1706" s="12"/>
      <c r="W1706" s="12"/>
      <c r="X1706" s="12"/>
      <c r="Y1706" s="12"/>
      <c r="Z1706" s="12"/>
    </row>
    <row r="1707" spans="1:26" x14ac:dyDescent="0.35">
      <c r="A1707" s="12" t="s">
        <v>665</v>
      </c>
      <c r="B1707" s="12" t="s">
        <v>7987</v>
      </c>
      <c r="C1707" s="12" t="s">
        <v>6239</v>
      </c>
      <c r="D1707" s="12">
        <v>40.15</v>
      </c>
      <c r="E1707" s="12" t="s">
        <v>8367</v>
      </c>
      <c r="F1707" s="12">
        <v>5.93</v>
      </c>
      <c r="G1707" s="12" t="s">
        <v>8388</v>
      </c>
      <c r="H1707" s="12" t="s">
        <v>2380</v>
      </c>
      <c r="I1707" s="12" t="s">
        <v>2380</v>
      </c>
      <c r="J1707" s="12" t="s">
        <v>2380</v>
      </c>
      <c r="K1707" s="33">
        <v>1</v>
      </c>
      <c r="L1707" s="13" t="str">
        <f>_xlfn.XLOOKUP(A1707,'PWQ_Medical Examinations (2)'!A:A,'PWQ_Medical Examinations (2)'!I:I,"Not Found")</f>
        <v>No</v>
      </c>
      <c r="M1707" s="14">
        <v>30895</v>
      </c>
      <c r="N1707" s="15">
        <v>5400.98</v>
      </c>
      <c r="O1707" s="12" t="s">
        <v>11</v>
      </c>
      <c r="P1707" s="12" t="s">
        <v>11</v>
      </c>
      <c r="Q1707" s="12" t="s">
        <v>13</v>
      </c>
      <c r="R1707" s="12">
        <v>38</v>
      </c>
      <c r="S1707" s="12"/>
      <c r="T1707" s="12"/>
      <c r="U1707" s="12"/>
      <c r="V1707" s="12"/>
      <c r="W1707" s="12"/>
      <c r="X1707" s="12"/>
      <c r="Y1707" s="12"/>
      <c r="Z1707" s="12"/>
    </row>
    <row r="1708" spans="1:26" x14ac:dyDescent="0.35">
      <c r="A1708" s="12" t="s">
        <v>664</v>
      </c>
      <c r="B1708" s="12" t="s">
        <v>7194</v>
      </c>
      <c r="C1708" s="12" t="s">
        <v>5767</v>
      </c>
      <c r="D1708" s="12">
        <v>37.729999999999997</v>
      </c>
      <c r="E1708" s="12" t="s">
        <v>8367</v>
      </c>
      <c r="F1708" s="12">
        <v>6.29</v>
      </c>
      <c r="G1708" s="12" t="s">
        <v>8388</v>
      </c>
      <c r="H1708" s="12" t="s">
        <v>2380</v>
      </c>
      <c r="I1708" s="12" t="s">
        <v>2380</v>
      </c>
      <c r="J1708" s="12" t="s">
        <v>2380</v>
      </c>
      <c r="K1708" s="33">
        <v>1</v>
      </c>
      <c r="L1708" s="13" t="str">
        <f>_xlfn.XLOOKUP(A1708,'PWQ_Medical Examinations (2)'!A:A,'PWQ_Medical Examinations (2)'!I:I,"Not Found")</f>
        <v>No</v>
      </c>
      <c r="M1708" s="14">
        <v>30928</v>
      </c>
      <c r="N1708" s="15">
        <v>5397.62</v>
      </c>
      <c r="O1708" s="12" t="s">
        <v>11</v>
      </c>
      <c r="P1708" s="12" t="s">
        <v>11</v>
      </c>
      <c r="Q1708" s="12" t="s">
        <v>13</v>
      </c>
      <c r="R1708" s="12">
        <v>38</v>
      </c>
      <c r="S1708" s="12"/>
      <c r="T1708" s="12"/>
      <c r="U1708" s="12"/>
      <c r="V1708" s="12"/>
      <c r="W1708" s="12"/>
      <c r="X1708" s="12"/>
      <c r="Y1708" s="12"/>
      <c r="Z1708" s="12"/>
    </row>
    <row r="1709" spans="1:26" x14ac:dyDescent="0.35">
      <c r="A1709" s="12" t="s">
        <v>663</v>
      </c>
      <c r="B1709" s="12" t="s">
        <v>7988</v>
      </c>
      <c r="C1709" s="12" t="s">
        <v>6240</v>
      </c>
      <c r="D1709" s="12">
        <v>25.35</v>
      </c>
      <c r="E1709" s="12" t="s">
        <v>8368</v>
      </c>
      <c r="F1709" s="12">
        <v>4.9000000000000004</v>
      </c>
      <c r="G1709" s="12" t="s">
        <v>8389</v>
      </c>
      <c r="H1709" s="12" t="s">
        <v>2380</v>
      </c>
      <c r="I1709" s="12" t="s">
        <v>2380</v>
      </c>
      <c r="J1709" s="12" t="s">
        <v>2380</v>
      </c>
      <c r="K1709" s="33">
        <v>0</v>
      </c>
      <c r="L1709" s="13" t="str">
        <f>_xlfn.XLOOKUP(A1709,'PWQ_Medical Examinations (2)'!A:A,'PWQ_Medical Examinations (2)'!I:I,"Not Found")</f>
        <v>No</v>
      </c>
      <c r="M1709" s="14">
        <v>32818</v>
      </c>
      <c r="N1709" s="15">
        <v>5396.44</v>
      </c>
      <c r="O1709" s="12" t="s">
        <v>11</v>
      </c>
      <c r="P1709" s="12" t="s">
        <v>12</v>
      </c>
      <c r="Q1709" s="12" t="s">
        <v>13</v>
      </c>
      <c r="R1709" s="12">
        <v>33</v>
      </c>
      <c r="S1709" s="12"/>
      <c r="T1709" s="12"/>
      <c r="U1709" s="12"/>
      <c r="V1709" s="12"/>
      <c r="W1709" s="12"/>
      <c r="X1709" s="12"/>
      <c r="Y1709" s="12"/>
      <c r="Z1709" s="12"/>
    </row>
    <row r="1710" spans="1:26" x14ac:dyDescent="0.35">
      <c r="A1710" s="12" t="s">
        <v>662</v>
      </c>
      <c r="B1710" s="12" t="s">
        <v>7455</v>
      </c>
      <c r="C1710" s="12" t="s">
        <v>5974</v>
      </c>
      <c r="D1710" s="12">
        <v>26.41</v>
      </c>
      <c r="E1710" s="12" t="s">
        <v>8368</v>
      </c>
      <c r="F1710" s="12">
        <v>5.07</v>
      </c>
      <c r="G1710" s="12" t="s">
        <v>8389</v>
      </c>
      <c r="H1710" s="12" t="s">
        <v>2382</v>
      </c>
      <c r="I1710" s="12" t="s">
        <v>2380</v>
      </c>
      <c r="J1710" s="12" t="s">
        <v>2380</v>
      </c>
      <c r="K1710" s="33">
        <v>1</v>
      </c>
      <c r="L1710" s="13" t="str">
        <f>_xlfn.XLOOKUP(A1710,'PWQ_Medical Examinations (2)'!A:A,'PWQ_Medical Examinations (2)'!I:I,"Not Found")</f>
        <v>No</v>
      </c>
      <c r="M1710" s="14">
        <v>32363</v>
      </c>
      <c r="N1710" s="15">
        <v>5385.34</v>
      </c>
      <c r="O1710" s="12" t="s">
        <v>11</v>
      </c>
      <c r="P1710" s="12" t="s">
        <v>12</v>
      </c>
      <c r="Q1710" s="12" t="s">
        <v>23</v>
      </c>
      <c r="R1710" s="12">
        <v>34</v>
      </c>
      <c r="S1710" s="12"/>
      <c r="T1710" s="12"/>
      <c r="U1710" s="12"/>
      <c r="V1710" s="12"/>
      <c r="W1710" s="12"/>
      <c r="X1710" s="12"/>
      <c r="Y1710" s="12"/>
      <c r="Z1710" s="12"/>
    </row>
    <row r="1711" spans="1:26" x14ac:dyDescent="0.35">
      <c r="A1711" s="12" t="s">
        <v>661</v>
      </c>
      <c r="B1711" s="12" t="s">
        <v>7989</v>
      </c>
      <c r="C1711" s="12" t="s">
        <v>6241</v>
      </c>
      <c r="D1711" s="12">
        <v>27.6</v>
      </c>
      <c r="E1711" s="12" t="s">
        <v>8368</v>
      </c>
      <c r="F1711" s="12">
        <v>5.33</v>
      </c>
      <c r="G1711" s="12" t="s">
        <v>8389</v>
      </c>
      <c r="H1711" s="12" t="s">
        <v>2380</v>
      </c>
      <c r="I1711" s="12" t="s">
        <v>2380</v>
      </c>
      <c r="J1711" s="12" t="s">
        <v>2380</v>
      </c>
      <c r="K1711" s="33">
        <v>1</v>
      </c>
      <c r="L1711" s="13" t="str">
        <f>_xlfn.XLOOKUP(A1711,'PWQ_Medical Examinations (2)'!A:A,'PWQ_Medical Examinations (2)'!I:I,"Not Found")</f>
        <v>No</v>
      </c>
      <c r="M1711" s="14">
        <v>30834</v>
      </c>
      <c r="N1711" s="15">
        <v>5383.54</v>
      </c>
      <c r="O1711" s="12" t="s">
        <v>11</v>
      </c>
      <c r="P1711" s="12" t="s">
        <v>12</v>
      </c>
      <c r="Q1711" s="12" t="s">
        <v>42</v>
      </c>
      <c r="R1711" s="12">
        <v>39</v>
      </c>
      <c r="S1711" s="12"/>
      <c r="T1711" s="12"/>
      <c r="U1711" s="12"/>
      <c r="V1711" s="12"/>
      <c r="W1711" s="12"/>
      <c r="X1711" s="12"/>
      <c r="Y1711" s="12"/>
      <c r="Z1711" s="12"/>
    </row>
    <row r="1712" spans="1:26" x14ac:dyDescent="0.35">
      <c r="A1712" s="12" t="s">
        <v>660</v>
      </c>
      <c r="B1712" s="12" t="s">
        <v>7990</v>
      </c>
      <c r="C1712" s="12" t="s">
        <v>6242</v>
      </c>
      <c r="D1712" s="12">
        <v>33.82</v>
      </c>
      <c r="E1712" s="12" t="s">
        <v>8367</v>
      </c>
      <c r="F1712" s="12">
        <v>8.93</v>
      </c>
      <c r="G1712" s="12" t="s">
        <v>8387</v>
      </c>
      <c r="H1712" s="12" t="s">
        <v>2382</v>
      </c>
      <c r="I1712" s="12" t="s">
        <v>2380</v>
      </c>
      <c r="J1712" s="12" t="s">
        <v>2380</v>
      </c>
      <c r="K1712" s="33">
        <v>1</v>
      </c>
      <c r="L1712" s="13" t="str">
        <f>_xlfn.XLOOKUP(A1712,'PWQ_Medical Examinations (2)'!A:A,'PWQ_Medical Examinations (2)'!I:I,"Not Found")</f>
        <v>No</v>
      </c>
      <c r="M1712" s="14">
        <v>31615</v>
      </c>
      <c r="N1712" s="15">
        <v>5377.46</v>
      </c>
      <c r="O1712" s="12" t="s">
        <v>11</v>
      </c>
      <c r="P1712" s="12" t="s">
        <v>12</v>
      </c>
      <c r="Q1712" s="12" t="s">
        <v>23</v>
      </c>
      <c r="R1712" s="12">
        <v>36</v>
      </c>
      <c r="S1712" s="12"/>
      <c r="T1712" s="12"/>
      <c r="U1712" s="12"/>
      <c r="V1712" s="12"/>
      <c r="W1712" s="12"/>
      <c r="X1712" s="12"/>
      <c r="Y1712" s="12"/>
      <c r="Z1712" s="12"/>
    </row>
    <row r="1713" spans="1:26" x14ac:dyDescent="0.35">
      <c r="A1713" s="12" t="s">
        <v>659</v>
      </c>
      <c r="B1713" s="12" t="s">
        <v>7029</v>
      </c>
      <c r="C1713" s="12" t="s">
        <v>6243</v>
      </c>
      <c r="D1713" s="12">
        <v>32.9</v>
      </c>
      <c r="E1713" s="12" t="s">
        <v>8367</v>
      </c>
      <c r="F1713" s="12">
        <v>4.3499999999999996</v>
      </c>
      <c r="G1713" s="12" t="s">
        <v>8389</v>
      </c>
      <c r="H1713" s="12" t="s">
        <v>2380</v>
      </c>
      <c r="I1713" s="12" t="s">
        <v>2380</v>
      </c>
      <c r="J1713" s="12" t="s">
        <v>2380</v>
      </c>
      <c r="K1713" s="33">
        <v>0</v>
      </c>
      <c r="L1713" s="13" t="str">
        <f>_xlfn.XLOOKUP(A1713,'PWQ_Medical Examinations (2)'!A:A,'PWQ_Medical Examinations (2)'!I:I,"Not Found")</f>
        <v>No</v>
      </c>
      <c r="M1713" s="14">
        <v>32830</v>
      </c>
      <c r="N1713" s="15">
        <v>5375.04</v>
      </c>
      <c r="O1713" s="12" t="s">
        <v>11</v>
      </c>
      <c r="P1713" s="12" t="s">
        <v>16</v>
      </c>
      <c r="Q1713" s="12" t="s">
        <v>42</v>
      </c>
      <c r="R1713" s="12">
        <v>33</v>
      </c>
      <c r="S1713" s="12"/>
      <c r="T1713" s="12"/>
      <c r="U1713" s="12"/>
      <c r="V1713" s="12"/>
      <c r="W1713" s="12"/>
      <c r="X1713" s="12"/>
      <c r="Y1713" s="12"/>
      <c r="Z1713" s="12"/>
    </row>
    <row r="1714" spans="1:26" x14ac:dyDescent="0.35">
      <c r="A1714" s="12" t="s">
        <v>658</v>
      </c>
      <c r="B1714" s="12" t="s">
        <v>6897</v>
      </c>
      <c r="C1714" s="12" t="s">
        <v>6244</v>
      </c>
      <c r="D1714" s="12">
        <v>30.875</v>
      </c>
      <c r="E1714" s="12" t="s">
        <v>8367</v>
      </c>
      <c r="F1714" s="12">
        <v>9.5399999999999991</v>
      </c>
      <c r="G1714" s="12" t="s">
        <v>8387</v>
      </c>
      <c r="H1714" s="12" t="s">
        <v>2382</v>
      </c>
      <c r="I1714" s="12" t="s">
        <v>2380</v>
      </c>
      <c r="J1714" s="12" t="s">
        <v>2380</v>
      </c>
      <c r="K1714" s="33">
        <v>1</v>
      </c>
      <c r="L1714" s="13" t="str">
        <f>_xlfn.XLOOKUP(A1714,'PWQ_Medical Examinations (2)'!A:A,'PWQ_Medical Examinations (2)'!I:I,"Not Found")</f>
        <v>No</v>
      </c>
      <c r="M1714" s="14">
        <v>31564</v>
      </c>
      <c r="N1714" s="15">
        <v>5373.36</v>
      </c>
      <c r="O1714" s="12" t="s">
        <v>11</v>
      </c>
      <c r="P1714" s="12" t="s">
        <v>11</v>
      </c>
      <c r="Q1714" s="12" t="s">
        <v>23</v>
      </c>
      <c r="R1714" s="12">
        <v>37</v>
      </c>
      <c r="S1714" s="12"/>
      <c r="T1714" s="12"/>
      <c r="U1714" s="12"/>
      <c r="V1714" s="12"/>
      <c r="W1714" s="12"/>
      <c r="X1714" s="12"/>
      <c r="Y1714" s="12"/>
      <c r="Z1714" s="12"/>
    </row>
    <row r="1715" spans="1:26" x14ac:dyDescent="0.35">
      <c r="A1715" s="12" t="s">
        <v>657</v>
      </c>
      <c r="B1715" s="12" t="s">
        <v>7991</v>
      </c>
      <c r="C1715" s="12" t="s">
        <v>6245</v>
      </c>
      <c r="D1715" s="12">
        <v>32.64</v>
      </c>
      <c r="E1715" s="12" t="s">
        <v>8367</v>
      </c>
      <c r="F1715" s="12">
        <v>5.91</v>
      </c>
      <c r="G1715" s="12" t="s">
        <v>8388</v>
      </c>
      <c r="H1715" s="12" t="s">
        <v>2380</v>
      </c>
      <c r="I1715" s="12" t="s">
        <v>2380</v>
      </c>
      <c r="J1715" s="12" t="s">
        <v>2380</v>
      </c>
      <c r="K1715" s="33">
        <v>0</v>
      </c>
      <c r="L1715" s="13" t="str">
        <f>_xlfn.XLOOKUP(A1715,'PWQ_Medical Examinations (2)'!A:A,'PWQ_Medical Examinations (2)'!I:I,"Not Found")</f>
        <v>No</v>
      </c>
      <c r="M1715" s="14">
        <v>34675</v>
      </c>
      <c r="N1715" s="15">
        <v>5364.66</v>
      </c>
      <c r="O1715" s="12" t="s">
        <v>11</v>
      </c>
      <c r="P1715" s="12" t="s">
        <v>16</v>
      </c>
      <c r="Q1715" s="12" t="s">
        <v>42</v>
      </c>
      <c r="R1715" s="12">
        <v>28</v>
      </c>
      <c r="S1715" s="12"/>
      <c r="T1715" s="12"/>
      <c r="U1715" s="12"/>
      <c r="V1715" s="12"/>
      <c r="W1715" s="12"/>
      <c r="X1715" s="12"/>
      <c r="Y1715" s="12"/>
      <c r="Z1715" s="12"/>
    </row>
    <row r="1716" spans="1:26" x14ac:dyDescent="0.35">
      <c r="A1716" s="12" t="s">
        <v>656</v>
      </c>
      <c r="B1716" s="12" t="s">
        <v>7989</v>
      </c>
      <c r="C1716" s="12" t="s">
        <v>6246</v>
      </c>
      <c r="D1716" s="12">
        <v>22.135000000000002</v>
      </c>
      <c r="E1716" s="12" t="s">
        <v>8369</v>
      </c>
      <c r="F1716" s="12">
        <v>5.0999999999999996</v>
      </c>
      <c r="G1716" s="12" t="s">
        <v>8389</v>
      </c>
      <c r="H1716" s="12" t="s">
        <v>2380</v>
      </c>
      <c r="I1716" s="12" t="s">
        <v>2380</v>
      </c>
      <c r="J1716" s="12" t="s">
        <v>2380</v>
      </c>
      <c r="K1716" s="33">
        <v>0</v>
      </c>
      <c r="L1716" s="13" t="str">
        <f>_xlfn.XLOOKUP(A1716,'PWQ_Medical Examinations (2)'!A:A,'PWQ_Medical Examinations (2)'!I:I,"Not Found")</f>
        <v>No</v>
      </c>
      <c r="M1716" s="14">
        <v>32819</v>
      </c>
      <c r="N1716" s="15">
        <v>5354.07</v>
      </c>
      <c r="O1716" s="12" t="s">
        <v>11</v>
      </c>
      <c r="P1716" s="12" t="s">
        <v>12</v>
      </c>
      <c r="Q1716" s="12" t="s">
        <v>247</v>
      </c>
      <c r="R1716" s="12">
        <v>33</v>
      </c>
      <c r="S1716" s="12"/>
      <c r="T1716" s="12"/>
      <c r="U1716" s="12"/>
      <c r="V1716" s="12"/>
      <c r="W1716" s="12"/>
      <c r="X1716" s="12"/>
      <c r="Y1716" s="12"/>
      <c r="Z1716" s="12"/>
    </row>
    <row r="1717" spans="1:26" x14ac:dyDescent="0.35">
      <c r="A1717" s="12" t="s">
        <v>655</v>
      </c>
      <c r="B1717" s="12" t="s">
        <v>6819</v>
      </c>
      <c r="C1717" s="12" t="s">
        <v>6247</v>
      </c>
      <c r="D1717" s="12">
        <v>16.53</v>
      </c>
      <c r="E1717" s="12" t="s">
        <v>8370</v>
      </c>
      <c r="F1717" s="12">
        <v>5.08</v>
      </c>
      <c r="G1717" s="12" t="s">
        <v>8389</v>
      </c>
      <c r="H1717" s="12" t="s">
        <v>2380</v>
      </c>
      <c r="I1717" s="12" t="s">
        <v>2380</v>
      </c>
      <c r="J1717" s="12" t="s">
        <v>2380</v>
      </c>
      <c r="K1717" s="33">
        <v>2</v>
      </c>
      <c r="L1717" s="13" t="str">
        <f>_xlfn.XLOOKUP(A1717,'PWQ_Medical Examinations (2)'!A:A,'PWQ_Medical Examinations (2)'!I:I,"Not Found")</f>
        <v>No</v>
      </c>
      <c r="M1717" s="14">
        <v>26648</v>
      </c>
      <c r="N1717" s="15">
        <v>5344.81</v>
      </c>
      <c r="O1717" s="12" t="s">
        <v>11</v>
      </c>
      <c r="P1717" s="12" t="s">
        <v>12</v>
      </c>
      <c r="Q1717" s="12" t="s">
        <v>13</v>
      </c>
      <c r="R1717" s="12">
        <v>50</v>
      </c>
      <c r="S1717" s="12"/>
      <c r="T1717" s="12"/>
      <c r="U1717" s="12"/>
      <c r="V1717" s="12"/>
      <c r="W1717" s="12"/>
      <c r="X1717" s="12"/>
      <c r="Y1717" s="12"/>
      <c r="Z1717" s="12"/>
    </row>
    <row r="1718" spans="1:26" x14ac:dyDescent="0.35">
      <c r="A1718" s="12" t="s">
        <v>654</v>
      </c>
      <c r="B1718" s="12" t="s">
        <v>7992</v>
      </c>
      <c r="C1718" s="12" t="s">
        <v>6248</v>
      </c>
      <c r="D1718" s="12">
        <v>32.774999999999999</v>
      </c>
      <c r="E1718" s="12" t="s">
        <v>8367</v>
      </c>
      <c r="F1718" s="12">
        <v>4.75</v>
      </c>
      <c r="G1718" s="12" t="s">
        <v>8389</v>
      </c>
      <c r="H1718" s="12" t="s">
        <v>2380</v>
      </c>
      <c r="I1718" s="12" t="s">
        <v>2380</v>
      </c>
      <c r="J1718" s="12" t="s">
        <v>2380</v>
      </c>
      <c r="K1718" s="33">
        <v>0</v>
      </c>
      <c r="L1718" s="13" t="str">
        <f>_xlfn.XLOOKUP(A1718,'PWQ_Medical Examinations (2)'!A:A,'PWQ_Medical Examinations (2)'!I:I,"Not Found")</f>
        <v>No</v>
      </c>
      <c r="M1718" s="14">
        <v>33478</v>
      </c>
      <c r="N1718" s="15">
        <v>5327.4</v>
      </c>
      <c r="O1718" s="12" t="s">
        <v>11</v>
      </c>
      <c r="P1718" s="12" t="s">
        <v>16</v>
      </c>
      <c r="Q1718" s="12" t="s">
        <v>23</v>
      </c>
      <c r="R1718" s="12">
        <v>31</v>
      </c>
      <c r="S1718" s="12"/>
      <c r="T1718" s="12"/>
      <c r="U1718" s="12"/>
      <c r="V1718" s="12"/>
      <c r="W1718" s="12"/>
      <c r="X1718" s="12"/>
      <c r="Y1718" s="12"/>
      <c r="Z1718" s="12"/>
    </row>
    <row r="1719" spans="1:26" x14ac:dyDescent="0.35">
      <c r="A1719" s="12" t="s">
        <v>653</v>
      </c>
      <c r="B1719" s="12" t="s">
        <v>7993</v>
      </c>
      <c r="C1719" s="12" t="s">
        <v>6249</v>
      </c>
      <c r="D1719" s="12">
        <v>30.9</v>
      </c>
      <c r="E1719" s="12" t="s">
        <v>8367</v>
      </c>
      <c r="F1719" s="12">
        <v>6.05</v>
      </c>
      <c r="G1719" s="12" t="s">
        <v>8388</v>
      </c>
      <c r="H1719" s="12" t="s">
        <v>2380</v>
      </c>
      <c r="I1719" s="12" t="s">
        <v>2380</v>
      </c>
      <c r="J1719" s="12" t="s">
        <v>2380</v>
      </c>
      <c r="K1719" s="33">
        <v>1</v>
      </c>
      <c r="L1719" s="13" t="str">
        <f>_xlfn.XLOOKUP(A1719,'PWQ_Medical Examinations (2)'!A:A,'PWQ_Medical Examinations (2)'!I:I,"Not Found")</f>
        <v>No</v>
      </c>
      <c r="M1719" s="14">
        <v>33773</v>
      </c>
      <c r="N1719" s="15">
        <v>5325.65</v>
      </c>
      <c r="O1719" s="12" t="s">
        <v>11</v>
      </c>
      <c r="P1719" s="12" t="s">
        <v>16</v>
      </c>
      <c r="Q1719" s="12" t="s">
        <v>42</v>
      </c>
      <c r="R1719" s="12">
        <v>30</v>
      </c>
      <c r="S1719" s="12"/>
      <c r="T1719" s="12"/>
      <c r="U1719" s="12"/>
      <c r="V1719" s="12"/>
      <c r="W1719" s="12"/>
      <c r="X1719" s="12"/>
      <c r="Y1719" s="12"/>
      <c r="Z1719" s="12"/>
    </row>
    <row r="1720" spans="1:26" x14ac:dyDescent="0.35">
      <c r="A1720" s="12" t="s">
        <v>652</v>
      </c>
      <c r="B1720" s="12" t="s">
        <v>7561</v>
      </c>
      <c r="C1720" s="12" t="s">
        <v>6250</v>
      </c>
      <c r="D1720" s="12">
        <v>15.58</v>
      </c>
      <c r="E1720" s="12" t="s">
        <v>8370</v>
      </c>
      <c r="F1720" s="12">
        <v>11.56</v>
      </c>
      <c r="G1720" s="12" t="s">
        <v>8387</v>
      </c>
      <c r="H1720" s="12" t="s">
        <v>2380</v>
      </c>
      <c r="I1720" s="12" t="s">
        <v>2380</v>
      </c>
      <c r="J1720" s="12" t="s">
        <v>2380</v>
      </c>
      <c r="K1720" s="33">
        <v>0</v>
      </c>
      <c r="L1720" s="13" t="str">
        <f>_xlfn.XLOOKUP(A1720,'PWQ_Medical Examinations (2)'!A:A,'PWQ_Medical Examinations (2)'!I:I,"Not Found")</f>
        <v>No</v>
      </c>
      <c r="M1720" s="14">
        <v>27274</v>
      </c>
      <c r="N1720" s="15">
        <v>5322.24</v>
      </c>
      <c r="O1720" s="12" t="s">
        <v>11</v>
      </c>
      <c r="P1720" s="12" t="s">
        <v>16</v>
      </c>
      <c r="Q1720" s="12" t="s">
        <v>23</v>
      </c>
      <c r="R1720" s="12">
        <v>48</v>
      </c>
      <c r="S1720" s="12"/>
      <c r="T1720" s="12"/>
      <c r="U1720" s="12"/>
      <c r="V1720" s="12"/>
      <c r="W1720" s="12"/>
      <c r="X1720" s="12"/>
      <c r="Y1720" s="12"/>
      <c r="Z1720" s="12"/>
    </row>
    <row r="1721" spans="1:26" x14ac:dyDescent="0.35">
      <c r="A1721" s="12" t="s">
        <v>651</v>
      </c>
      <c r="B1721" s="12" t="s">
        <v>7994</v>
      </c>
      <c r="C1721" s="12" t="s">
        <v>4923</v>
      </c>
      <c r="D1721" s="12">
        <v>26.315000000000001</v>
      </c>
      <c r="E1721" s="12" t="s">
        <v>8368</v>
      </c>
      <c r="F1721" s="12">
        <v>5.76</v>
      </c>
      <c r="G1721" s="12" t="s">
        <v>8388</v>
      </c>
      <c r="H1721" s="12" t="s">
        <v>2380</v>
      </c>
      <c r="I1721" s="12" t="s">
        <v>2380</v>
      </c>
      <c r="J1721" s="12" t="s">
        <v>2380</v>
      </c>
      <c r="K1721" s="33">
        <v>0</v>
      </c>
      <c r="L1721" s="13" t="str">
        <f>_xlfn.XLOOKUP(A1721,'PWQ_Medical Examinations (2)'!A:A,'PWQ_Medical Examinations (2)'!I:I,"Not Found")</f>
        <v>No</v>
      </c>
      <c r="M1721" s="14">
        <v>34651</v>
      </c>
      <c r="N1721" s="15">
        <v>5312.17</v>
      </c>
      <c r="O1721" s="12" t="s">
        <v>11</v>
      </c>
      <c r="P1721" s="12" t="s">
        <v>11</v>
      </c>
      <c r="Q1721" s="12" t="s">
        <v>23</v>
      </c>
      <c r="R1721" s="12">
        <v>28</v>
      </c>
      <c r="S1721" s="12"/>
      <c r="T1721" s="12"/>
      <c r="U1721" s="12"/>
      <c r="V1721" s="12"/>
      <c r="W1721" s="12"/>
      <c r="X1721" s="12"/>
      <c r="Y1721" s="12"/>
      <c r="Z1721" s="12"/>
    </row>
    <row r="1722" spans="1:26" x14ac:dyDescent="0.35">
      <c r="A1722" s="12" t="s">
        <v>650</v>
      </c>
      <c r="B1722" s="12" t="s">
        <v>6807</v>
      </c>
      <c r="C1722" s="12" t="s">
        <v>6251</v>
      </c>
      <c r="D1722" s="12">
        <v>35.61</v>
      </c>
      <c r="E1722" s="12" t="s">
        <v>8367</v>
      </c>
      <c r="F1722" s="12">
        <v>5.65</v>
      </c>
      <c r="G1722" s="12" t="s">
        <v>8389</v>
      </c>
      <c r="H1722" s="12" t="s">
        <v>2380</v>
      </c>
      <c r="I1722" s="12" t="s">
        <v>2382</v>
      </c>
      <c r="J1722" s="12" t="s">
        <v>2380</v>
      </c>
      <c r="K1722" s="33">
        <v>1</v>
      </c>
      <c r="L1722" s="13" t="str">
        <f>_xlfn.XLOOKUP(A1722,'PWQ_Medical Examinations (2)'!A:A,'PWQ_Medical Examinations (2)'!I:I,"Not Found")</f>
        <v>No</v>
      </c>
      <c r="M1722" s="14">
        <v>36778</v>
      </c>
      <c r="N1722" s="15">
        <v>5306.7</v>
      </c>
      <c r="O1722" s="12" t="s">
        <v>11</v>
      </c>
      <c r="P1722" s="12" t="s">
        <v>12</v>
      </c>
      <c r="Q1722" s="12" t="s">
        <v>23</v>
      </c>
      <c r="R1722" s="12">
        <v>22</v>
      </c>
      <c r="S1722" s="12"/>
      <c r="T1722" s="12"/>
      <c r="U1722" s="12"/>
      <c r="V1722" s="12"/>
      <c r="W1722" s="12"/>
      <c r="X1722" s="12"/>
      <c r="Y1722" s="12"/>
      <c r="Z1722" s="12"/>
    </row>
    <row r="1723" spans="1:26" x14ac:dyDescent="0.35">
      <c r="A1723" s="12" t="s">
        <v>649</v>
      </c>
      <c r="B1723" s="12" t="s">
        <v>7995</v>
      </c>
      <c r="C1723" s="12" t="s">
        <v>6252</v>
      </c>
      <c r="D1723" s="12">
        <v>37.56</v>
      </c>
      <c r="E1723" s="12" t="s">
        <v>8367</v>
      </c>
      <c r="F1723" s="12">
        <v>5.88</v>
      </c>
      <c r="G1723" s="12" t="s">
        <v>8388</v>
      </c>
      <c r="H1723" s="12" t="s">
        <v>2380</v>
      </c>
      <c r="I1723" s="12" t="s">
        <v>2382</v>
      </c>
      <c r="J1723" s="12" t="s">
        <v>2380</v>
      </c>
      <c r="K1723" s="33">
        <v>1</v>
      </c>
      <c r="L1723" s="13" t="str">
        <f>_xlfn.XLOOKUP(A1723,'PWQ_Medical Examinations (2)'!A:A,'PWQ_Medical Examinations (2)'!I:I,"Not Found")</f>
        <v>No</v>
      </c>
      <c r="M1723" s="14">
        <v>38221</v>
      </c>
      <c r="N1723" s="15">
        <v>5293.67</v>
      </c>
      <c r="O1723" s="12" t="s">
        <v>11</v>
      </c>
      <c r="P1723" s="12" t="s">
        <v>11</v>
      </c>
      <c r="Q1723" s="12" t="s">
        <v>632</v>
      </c>
      <c r="R1723" s="12">
        <v>18</v>
      </c>
      <c r="S1723" s="12"/>
      <c r="T1723" s="12"/>
      <c r="U1723" s="12"/>
      <c r="V1723" s="12"/>
      <c r="W1723" s="12"/>
      <c r="X1723" s="12"/>
      <c r="Y1723" s="12"/>
      <c r="Z1723" s="12"/>
    </row>
    <row r="1724" spans="1:26" x14ac:dyDescent="0.35">
      <c r="A1724" s="12" t="s">
        <v>648</v>
      </c>
      <c r="B1724" s="12" t="s">
        <v>7996</v>
      </c>
      <c r="C1724" s="12" t="s">
        <v>6253</v>
      </c>
      <c r="D1724" s="12">
        <v>15.49</v>
      </c>
      <c r="E1724" s="12" t="s">
        <v>8370</v>
      </c>
      <c r="F1724" s="12">
        <v>9.6</v>
      </c>
      <c r="G1724" s="12" t="s">
        <v>8387</v>
      </c>
      <c r="H1724" s="12" t="s">
        <v>2380</v>
      </c>
      <c r="I1724" s="12" t="s">
        <v>2380</v>
      </c>
      <c r="J1724" s="12" t="s">
        <v>2380</v>
      </c>
      <c r="K1724" s="33">
        <v>0</v>
      </c>
      <c r="L1724" s="13" t="str">
        <f>_xlfn.XLOOKUP(A1724,'PWQ_Medical Examinations (2)'!A:A,'PWQ_Medical Examinations (2)'!I:I,"Not Found")</f>
        <v>No</v>
      </c>
      <c r="M1724" s="14">
        <v>27345</v>
      </c>
      <c r="N1724" s="15">
        <v>5291.71</v>
      </c>
      <c r="O1724" s="12" t="s">
        <v>11</v>
      </c>
      <c r="P1724" s="12" t="s">
        <v>11</v>
      </c>
      <c r="Q1724" s="12" t="s">
        <v>23</v>
      </c>
      <c r="R1724" s="12">
        <v>48</v>
      </c>
      <c r="S1724" s="12"/>
      <c r="T1724" s="12"/>
      <c r="U1724" s="12"/>
      <c r="V1724" s="12"/>
      <c r="W1724" s="12"/>
      <c r="X1724" s="12"/>
      <c r="Y1724" s="12"/>
      <c r="Z1724" s="12"/>
    </row>
    <row r="1725" spans="1:26" x14ac:dyDescent="0.35">
      <c r="A1725" s="12" t="s">
        <v>647</v>
      </c>
      <c r="B1725" s="12" t="s">
        <v>7997</v>
      </c>
      <c r="C1725" s="12" t="s">
        <v>6254</v>
      </c>
      <c r="D1725" s="12">
        <v>23.48</v>
      </c>
      <c r="E1725" s="12" t="s">
        <v>8369</v>
      </c>
      <c r="F1725" s="12">
        <v>6.24</v>
      </c>
      <c r="G1725" s="12" t="s">
        <v>8388</v>
      </c>
      <c r="H1725" s="12" t="s">
        <v>2380</v>
      </c>
      <c r="I1725" s="12" t="s">
        <v>2380</v>
      </c>
      <c r="J1725" s="12" t="s">
        <v>2380</v>
      </c>
      <c r="K1725" s="33">
        <v>1</v>
      </c>
      <c r="L1725" s="13" t="str">
        <f>_xlfn.XLOOKUP(A1725,'PWQ_Medical Examinations (2)'!A:A,'PWQ_Medical Examinations (2)'!I:I,"Not Found")</f>
        <v>No</v>
      </c>
      <c r="M1725" s="14">
        <v>32021</v>
      </c>
      <c r="N1725" s="15">
        <v>5275.86</v>
      </c>
      <c r="O1725" s="12" t="s">
        <v>11</v>
      </c>
      <c r="P1725" s="12" t="s">
        <v>11</v>
      </c>
      <c r="Q1725" s="12" t="s">
        <v>13</v>
      </c>
      <c r="R1725" s="12">
        <v>35</v>
      </c>
      <c r="S1725" s="12"/>
      <c r="T1725" s="12"/>
      <c r="U1725" s="12"/>
      <c r="V1725" s="12"/>
      <c r="W1725" s="12"/>
      <c r="X1725" s="12"/>
      <c r="Y1725" s="12"/>
      <c r="Z1725" s="12"/>
    </row>
    <row r="1726" spans="1:26" x14ac:dyDescent="0.35">
      <c r="A1726" s="12" t="s">
        <v>646</v>
      </c>
      <c r="B1726" s="12" t="s">
        <v>7998</v>
      </c>
      <c r="C1726" s="12" t="s">
        <v>6031</v>
      </c>
      <c r="D1726" s="12">
        <v>30.02</v>
      </c>
      <c r="E1726" s="12" t="s">
        <v>8367</v>
      </c>
      <c r="F1726" s="12">
        <v>7.63</v>
      </c>
      <c r="G1726" s="12" t="s">
        <v>8387</v>
      </c>
      <c r="H1726" s="12" t="s">
        <v>2382</v>
      </c>
      <c r="I1726" s="12" t="s">
        <v>2380</v>
      </c>
      <c r="J1726" s="12" t="s">
        <v>2380</v>
      </c>
      <c r="K1726" s="33">
        <v>1</v>
      </c>
      <c r="L1726" s="13" t="str">
        <f>_xlfn.XLOOKUP(A1726,'PWQ_Medical Examinations (2)'!A:A,'PWQ_Medical Examinations (2)'!I:I,"Not Found")</f>
        <v>No</v>
      </c>
      <c r="M1726" s="14">
        <v>31705</v>
      </c>
      <c r="N1726" s="15">
        <v>5272.18</v>
      </c>
      <c r="O1726" s="12" t="s">
        <v>11</v>
      </c>
      <c r="P1726" s="12" t="s">
        <v>12</v>
      </c>
      <c r="Q1726" s="12" t="s">
        <v>23</v>
      </c>
      <c r="R1726" s="12">
        <v>36</v>
      </c>
      <c r="S1726" s="12"/>
      <c r="T1726" s="12"/>
      <c r="U1726" s="12"/>
      <c r="V1726" s="12"/>
      <c r="W1726" s="12"/>
      <c r="X1726" s="12"/>
      <c r="Y1726" s="12"/>
      <c r="Z1726" s="12"/>
    </row>
    <row r="1727" spans="1:26" x14ac:dyDescent="0.35">
      <c r="A1727" s="12" t="s">
        <v>645</v>
      </c>
      <c r="B1727" s="12" t="s">
        <v>7999</v>
      </c>
      <c r="C1727" s="12" t="s">
        <v>6255</v>
      </c>
      <c r="D1727" s="12">
        <v>26.885000000000002</v>
      </c>
      <c r="E1727" s="12" t="s">
        <v>8368</v>
      </c>
      <c r="F1727" s="12">
        <v>8.66</v>
      </c>
      <c r="G1727" s="12" t="s">
        <v>8387</v>
      </c>
      <c r="H1727" s="12" t="s">
        <v>2382</v>
      </c>
      <c r="I1727" s="12" t="s">
        <v>2380</v>
      </c>
      <c r="J1727" s="12" t="s">
        <v>2380</v>
      </c>
      <c r="K1727" s="33">
        <v>1</v>
      </c>
      <c r="L1727" s="13" t="str">
        <f>_xlfn.XLOOKUP(A1727,'PWQ_Medical Examinations (2)'!A:A,'PWQ_Medical Examinations (2)'!I:I,"Not Found")</f>
        <v>No</v>
      </c>
      <c r="M1727" s="14">
        <v>31675</v>
      </c>
      <c r="N1727" s="15">
        <v>5267.82</v>
      </c>
      <c r="O1727" s="12" t="s">
        <v>11</v>
      </c>
      <c r="P1727" s="12" t="s">
        <v>11</v>
      </c>
      <c r="Q1727" s="12" t="s">
        <v>23</v>
      </c>
      <c r="R1727" s="12">
        <v>36</v>
      </c>
      <c r="S1727" s="12"/>
      <c r="T1727" s="12"/>
      <c r="U1727" s="12"/>
      <c r="V1727" s="12"/>
      <c r="W1727" s="12"/>
      <c r="X1727" s="12"/>
      <c r="Y1727" s="12"/>
      <c r="Z1727" s="12"/>
    </row>
    <row r="1728" spans="1:26" x14ac:dyDescent="0.35">
      <c r="A1728" s="12" t="s">
        <v>644</v>
      </c>
      <c r="B1728" s="12" t="s">
        <v>7801</v>
      </c>
      <c r="C1728" s="12" t="s">
        <v>6256</v>
      </c>
      <c r="D1728" s="12">
        <v>25.84</v>
      </c>
      <c r="E1728" s="12" t="s">
        <v>8368</v>
      </c>
      <c r="F1728" s="12">
        <v>8.5500000000000007</v>
      </c>
      <c r="G1728" s="12" t="s">
        <v>8387</v>
      </c>
      <c r="H1728" s="12" t="s">
        <v>2382</v>
      </c>
      <c r="I1728" s="12" t="s">
        <v>2380</v>
      </c>
      <c r="J1728" s="12" t="s">
        <v>2380</v>
      </c>
      <c r="K1728" s="33">
        <v>1</v>
      </c>
      <c r="L1728" s="13" t="str">
        <f>_xlfn.XLOOKUP(A1728,'PWQ_Medical Examinations (2)'!A:A,'PWQ_Medical Examinations (2)'!I:I,"Not Found")</f>
        <v>No</v>
      </c>
      <c r="M1728" s="14">
        <v>31710</v>
      </c>
      <c r="N1728" s="15">
        <v>5266.37</v>
      </c>
      <c r="O1728" s="12" t="s">
        <v>11</v>
      </c>
      <c r="P1728" s="12" t="s">
        <v>11</v>
      </c>
      <c r="Q1728" s="12" t="s">
        <v>23</v>
      </c>
      <c r="R1728" s="12">
        <v>36</v>
      </c>
      <c r="S1728" s="12"/>
      <c r="T1728" s="12"/>
      <c r="U1728" s="12"/>
      <c r="V1728" s="12"/>
      <c r="W1728" s="12"/>
      <c r="X1728" s="12"/>
      <c r="Y1728" s="12"/>
      <c r="Z1728" s="12"/>
    </row>
    <row r="1729" spans="1:26" x14ac:dyDescent="0.35">
      <c r="A1729" s="12" t="s">
        <v>643</v>
      </c>
      <c r="B1729" s="12" t="s">
        <v>8000</v>
      </c>
      <c r="C1729" s="12" t="s">
        <v>5349</v>
      </c>
      <c r="D1729" s="12">
        <v>27.454999999999998</v>
      </c>
      <c r="E1729" s="12" t="s">
        <v>8368</v>
      </c>
      <c r="F1729" s="12">
        <v>4.54</v>
      </c>
      <c r="G1729" s="12" t="s">
        <v>8389</v>
      </c>
      <c r="H1729" s="12" t="s">
        <v>2380</v>
      </c>
      <c r="I1729" s="12" t="s">
        <v>2380</v>
      </c>
      <c r="J1729" s="12" t="s">
        <v>2380</v>
      </c>
      <c r="K1729" s="33">
        <v>0</v>
      </c>
      <c r="L1729" s="13" t="str">
        <f>_xlfn.XLOOKUP(A1729,'PWQ_Medical Examinations (2)'!A:A,'PWQ_Medical Examinations (2)'!I:I,"Not Found")</f>
        <v>No</v>
      </c>
      <c r="M1729" s="14">
        <v>32708</v>
      </c>
      <c r="N1729" s="15">
        <v>5261.47</v>
      </c>
      <c r="O1729" s="12" t="s">
        <v>11</v>
      </c>
      <c r="P1729" s="12" t="s">
        <v>11</v>
      </c>
      <c r="Q1729" s="12" t="s">
        <v>23</v>
      </c>
      <c r="R1729" s="12">
        <v>33</v>
      </c>
      <c r="S1729" s="12"/>
      <c r="T1729" s="12"/>
      <c r="U1729" s="12"/>
      <c r="V1729" s="12"/>
      <c r="W1729" s="12"/>
      <c r="X1729" s="12"/>
      <c r="Y1729" s="12"/>
      <c r="Z1729" s="12"/>
    </row>
    <row r="1730" spans="1:26" x14ac:dyDescent="0.35">
      <c r="A1730" s="12" t="s">
        <v>642</v>
      </c>
      <c r="B1730" s="12" t="s">
        <v>8001</v>
      </c>
      <c r="C1730" s="12" t="s">
        <v>6257</v>
      </c>
      <c r="D1730" s="12">
        <v>24.605</v>
      </c>
      <c r="E1730" s="12" t="s">
        <v>8368</v>
      </c>
      <c r="F1730" s="12">
        <v>5.7</v>
      </c>
      <c r="G1730" s="12" t="s">
        <v>8388</v>
      </c>
      <c r="H1730" s="12" t="s">
        <v>2380</v>
      </c>
      <c r="I1730" s="12" t="s">
        <v>2380</v>
      </c>
      <c r="J1730" s="12" t="s">
        <v>2380</v>
      </c>
      <c r="K1730" s="33">
        <v>0</v>
      </c>
      <c r="L1730" s="13" t="str">
        <f>_xlfn.XLOOKUP(A1730,'PWQ_Medical Examinations (2)'!A:A,'PWQ_Medical Examinations (2)'!I:I,"Not Found")</f>
        <v>No</v>
      </c>
      <c r="M1730" s="14">
        <v>32837</v>
      </c>
      <c r="N1730" s="15">
        <v>5257.51</v>
      </c>
      <c r="O1730" s="12" t="s">
        <v>11</v>
      </c>
      <c r="P1730" s="12" t="s">
        <v>11</v>
      </c>
      <c r="Q1730" s="12" t="s">
        <v>23</v>
      </c>
      <c r="R1730" s="12">
        <v>33</v>
      </c>
      <c r="S1730" s="12"/>
      <c r="T1730" s="12"/>
      <c r="U1730" s="12"/>
      <c r="V1730" s="12"/>
      <c r="W1730" s="12"/>
      <c r="X1730" s="12"/>
      <c r="Y1730" s="12"/>
      <c r="Z1730" s="12"/>
    </row>
    <row r="1731" spans="1:26" x14ac:dyDescent="0.35">
      <c r="A1731" s="12" t="s">
        <v>641</v>
      </c>
      <c r="B1731" s="12" t="s">
        <v>8002</v>
      </c>
      <c r="C1731" s="12" t="s">
        <v>6154</v>
      </c>
      <c r="D1731" s="12">
        <v>30.8</v>
      </c>
      <c r="E1731" s="12" t="s">
        <v>8367</v>
      </c>
      <c r="F1731" s="12">
        <v>5.07</v>
      </c>
      <c r="G1731" s="12" t="s">
        <v>8389</v>
      </c>
      <c r="H1731" s="12" t="s">
        <v>2380</v>
      </c>
      <c r="I1731" s="12" t="s">
        <v>2380</v>
      </c>
      <c r="J1731" s="12" t="s">
        <v>2380</v>
      </c>
      <c r="K1731" s="33">
        <v>0</v>
      </c>
      <c r="L1731" s="13" t="str">
        <f>_xlfn.XLOOKUP(A1731,'PWQ_Medical Examinations (2)'!A:A,'PWQ_Medical Examinations (2)'!I:I,"Not Found")</f>
        <v>No</v>
      </c>
      <c r="M1731" s="14">
        <v>33060</v>
      </c>
      <c r="N1731" s="15">
        <v>5253.52</v>
      </c>
      <c r="O1731" s="12" t="s">
        <v>12</v>
      </c>
      <c r="P1731" s="12" t="s">
        <v>12</v>
      </c>
      <c r="Q1731" s="12" t="s">
        <v>42</v>
      </c>
      <c r="R1731" s="12">
        <v>32</v>
      </c>
      <c r="S1731" s="12"/>
      <c r="T1731" s="12"/>
      <c r="U1731" s="12"/>
      <c r="V1731" s="12"/>
      <c r="W1731" s="12"/>
      <c r="X1731" s="12"/>
      <c r="Y1731" s="12"/>
      <c r="Z1731" s="12"/>
    </row>
    <row r="1732" spans="1:26" x14ac:dyDescent="0.35">
      <c r="A1732" s="12" t="s">
        <v>640</v>
      </c>
      <c r="B1732" s="12" t="s">
        <v>8003</v>
      </c>
      <c r="C1732" s="12" t="s">
        <v>5279</v>
      </c>
      <c r="D1732" s="12">
        <v>34.799999999999997</v>
      </c>
      <c r="E1732" s="12" t="s">
        <v>8367</v>
      </c>
      <c r="F1732" s="12">
        <v>4.38</v>
      </c>
      <c r="G1732" s="12" t="s">
        <v>8389</v>
      </c>
      <c r="H1732" s="12" t="s">
        <v>2380</v>
      </c>
      <c r="I1732" s="12" t="s">
        <v>2380</v>
      </c>
      <c r="J1732" s="12" t="s">
        <v>2380</v>
      </c>
      <c r="K1732" s="33">
        <v>1</v>
      </c>
      <c r="L1732" s="13" t="str">
        <f>_xlfn.XLOOKUP(A1732,'PWQ_Medical Examinations (2)'!A:A,'PWQ_Medical Examinations (2)'!I:I,"Not Found")</f>
        <v>No</v>
      </c>
      <c r="M1732" s="14">
        <v>32029</v>
      </c>
      <c r="N1732" s="15">
        <v>5246.05</v>
      </c>
      <c r="O1732" s="12" t="s">
        <v>11</v>
      </c>
      <c r="P1732" s="12" t="s">
        <v>12</v>
      </c>
      <c r="Q1732" s="12" t="s">
        <v>42</v>
      </c>
      <c r="R1732" s="12">
        <v>35</v>
      </c>
      <c r="S1732" s="12"/>
      <c r="T1732" s="12"/>
      <c r="U1732" s="12"/>
      <c r="V1732" s="12"/>
      <c r="W1732" s="12"/>
      <c r="X1732" s="12"/>
      <c r="Y1732" s="12"/>
      <c r="Z1732" s="12"/>
    </row>
    <row r="1733" spans="1:26" x14ac:dyDescent="0.35">
      <c r="A1733" s="12" t="s">
        <v>639</v>
      </c>
      <c r="B1733" s="12" t="s">
        <v>6808</v>
      </c>
      <c r="C1733" s="12" t="s">
        <v>6258</v>
      </c>
      <c r="D1733" s="12">
        <v>34.21</v>
      </c>
      <c r="E1733" s="12" t="s">
        <v>8367</v>
      </c>
      <c r="F1733" s="12">
        <v>4.54</v>
      </c>
      <c r="G1733" s="12" t="s">
        <v>8389</v>
      </c>
      <c r="H1733" s="12" t="s">
        <v>2380</v>
      </c>
      <c r="I1733" s="12" t="s">
        <v>2380</v>
      </c>
      <c r="J1733" s="12" t="s">
        <v>2380</v>
      </c>
      <c r="K1733" s="33">
        <v>1</v>
      </c>
      <c r="L1733" s="13" t="str">
        <f>_xlfn.XLOOKUP(A1733,'PWQ_Medical Examinations (2)'!A:A,'PWQ_Medical Examinations (2)'!I:I,"Not Found")</f>
        <v>No</v>
      </c>
      <c r="M1733" s="14">
        <v>31963</v>
      </c>
      <c r="N1733" s="15">
        <v>5245.23</v>
      </c>
      <c r="O1733" s="12" t="s">
        <v>11</v>
      </c>
      <c r="P1733" s="12" t="s">
        <v>11</v>
      </c>
      <c r="Q1733" s="12" t="s">
        <v>13</v>
      </c>
      <c r="R1733" s="12">
        <v>35</v>
      </c>
      <c r="S1733" s="12"/>
      <c r="T1733" s="12"/>
      <c r="U1733" s="12"/>
      <c r="V1733" s="12"/>
      <c r="W1733" s="12"/>
      <c r="X1733" s="12"/>
      <c r="Y1733" s="12"/>
      <c r="Z1733" s="12"/>
    </row>
    <row r="1734" spans="1:26" x14ac:dyDescent="0.35">
      <c r="A1734" s="12" t="s">
        <v>638</v>
      </c>
      <c r="B1734" s="12" t="s">
        <v>8004</v>
      </c>
      <c r="C1734" s="12" t="s">
        <v>6259</v>
      </c>
      <c r="D1734" s="12">
        <v>31</v>
      </c>
      <c r="E1734" s="12" t="s">
        <v>8367</v>
      </c>
      <c r="F1734" s="12">
        <v>5.38</v>
      </c>
      <c r="G1734" s="12" t="s">
        <v>8389</v>
      </c>
      <c r="H1734" s="12" t="s">
        <v>2380</v>
      </c>
      <c r="I1734" s="12" t="s">
        <v>2380</v>
      </c>
      <c r="J1734" s="12" t="s">
        <v>2380</v>
      </c>
      <c r="K1734" s="33">
        <v>1</v>
      </c>
      <c r="L1734" s="13" t="str">
        <f>_xlfn.XLOOKUP(A1734,'PWQ_Medical Examinations (2)'!A:A,'PWQ_Medical Examinations (2)'!I:I,"Not Found")</f>
        <v>No</v>
      </c>
      <c r="M1734" s="14">
        <v>32137</v>
      </c>
      <c r="N1734" s="15">
        <v>5240.7700000000004</v>
      </c>
      <c r="O1734" s="12" t="s">
        <v>11</v>
      </c>
      <c r="P1734" s="12" t="s">
        <v>11</v>
      </c>
      <c r="Q1734" s="12" t="s">
        <v>42</v>
      </c>
      <c r="R1734" s="12">
        <v>35</v>
      </c>
      <c r="S1734" s="12"/>
      <c r="T1734" s="12"/>
      <c r="U1734" s="12"/>
      <c r="V1734" s="12"/>
      <c r="W1734" s="12"/>
      <c r="X1734" s="12"/>
      <c r="Y1734" s="12"/>
      <c r="Z1734" s="12"/>
    </row>
    <row r="1735" spans="1:26" x14ac:dyDescent="0.35">
      <c r="A1735" s="12" t="s">
        <v>637</v>
      </c>
      <c r="B1735" s="12" t="s">
        <v>8005</v>
      </c>
      <c r="C1735" s="12" t="s">
        <v>6260</v>
      </c>
      <c r="D1735" s="12">
        <v>26.125</v>
      </c>
      <c r="E1735" s="12" t="s">
        <v>8368</v>
      </c>
      <c r="F1735" s="12">
        <v>5.55</v>
      </c>
      <c r="G1735" s="12" t="s">
        <v>8389</v>
      </c>
      <c r="H1735" s="12" t="s">
        <v>2380</v>
      </c>
      <c r="I1735" s="12" t="s">
        <v>2380</v>
      </c>
      <c r="J1735" s="12" t="s">
        <v>2380</v>
      </c>
      <c r="K1735" s="33">
        <v>1</v>
      </c>
      <c r="L1735" s="13" t="str">
        <f>_xlfn.XLOOKUP(A1735,'PWQ_Medical Examinations (2)'!A:A,'PWQ_Medical Examinations (2)'!I:I,"Not Found")</f>
        <v>No</v>
      </c>
      <c r="M1735" s="14">
        <v>31957</v>
      </c>
      <c r="N1735" s="15">
        <v>5227.99</v>
      </c>
      <c r="O1735" s="12" t="s">
        <v>11</v>
      </c>
      <c r="P1735" s="12" t="s">
        <v>16</v>
      </c>
      <c r="Q1735" s="12" t="s">
        <v>247</v>
      </c>
      <c r="R1735" s="12">
        <v>35</v>
      </c>
      <c r="S1735" s="12"/>
      <c r="T1735" s="12"/>
      <c r="U1735" s="12"/>
      <c r="V1735" s="12"/>
      <c r="W1735" s="12"/>
      <c r="X1735" s="12"/>
      <c r="Y1735" s="12"/>
      <c r="Z1735" s="12"/>
    </row>
    <row r="1736" spans="1:26" x14ac:dyDescent="0.35">
      <c r="A1736" s="12" t="s">
        <v>636</v>
      </c>
      <c r="B1736" s="12" t="s">
        <v>8006</v>
      </c>
      <c r="C1736" s="12" t="s">
        <v>6261</v>
      </c>
      <c r="D1736" s="12">
        <v>30.13</v>
      </c>
      <c r="E1736" s="12" t="s">
        <v>8367</v>
      </c>
      <c r="F1736" s="12">
        <v>4.03</v>
      </c>
      <c r="G1736" s="12" t="s">
        <v>8389</v>
      </c>
      <c r="H1736" s="12" t="s">
        <v>2382</v>
      </c>
      <c r="I1736" s="12" t="s">
        <v>2380</v>
      </c>
      <c r="J1736" s="12" t="s">
        <v>2380</v>
      </c>
      <c r="K1736" s="33">
        <v>1</v>
      </c>
      <c r="L1736" s="13" t="str">
        <f>_xlfn.XLOOKUP(A1736,'PWQ_Medical Examinations (2)'!A:A,'PWQ_Medical Examinations (2)'!I:I,"Not Found")</f>
        <v>No</v>
      </c>
      <c r="M1736" s="14">
        <v>34856</v>
      </c>
      <c r="N1736" s="15">
        <v>5216.4799999999996</v>
      </c>
      <c r="O1736" s="12" t="s">
        <v>11</v>
      </c>
      <c r="P1736" s="12" t="s">
        <v>11</v>
      </c>
      <c r="Q1736" s="12" t="s">
        <v>200</v>
      </c>
      <c r="R1736" s="12">
        <v>28</v>
      </c>
      <c r="S1736" s="12"/>
      <c r="T1736" s="12"/>
      <c r="U1736" s="12"/>
      <c r="V1736" s="12"/>
      <c r="W1736" s="12"/>
      <c r="X1736" s="12"/>
      <c r="Y1736" s="12"/>
      <c r="Z1736" s="12"/>
    </row>
    <row r="1737" spans="1:26" x14ac:dyDescent="0.35">
      <c r="A1737" s="12" t="s">
        <v>635</v>
      </c>
      <c r="B1737" s="12" t="s">
        <v>8007</v>
      </c>
      <c r="C1737" s="12" t="s">
        <v>6262</v>
      </c>
      <c r="D1737" s="12">
        <v>34.19</v>
      </c>
      <c r="E1737" s="12" t="s">
        <v>8367</v>
      </c>
      <c r="F1737" s="12">
        <v>4.1900000000000004</v>
      </c>
      <c r="G1737" s="12" t="s">
        <v>8389</v>
      </c>
      <c r="H1737" s="12" t="s">
        <v>2380</v>
      </c>
      <c r="I1737" s="12" t="s">
        <v>2380</v>
      </c>
      <c r="J1737" s="12" t="s">
        <v>2380</v>
      </c>
      <c r="K1737" s="33">
        <v>0</v>
      </c>
      <c r="L1737" s="13" t="str">
        <f>_xlfn.XLOOKUP(A1737,'PWQ_Medical Examinations (2)'!A:A,'PWQ_Medical Examinations (2)'!I:I,"Not Found")</f>
        <v>No</v>
      </c>
      <c r="M1737" s="14">
        <v>36495</v>
      </c>
      <c r="N1737" s="15">
        <v>5213.22</v>
      </c>
      <c r="O1737" s="12" t="s">
        <v>11</v>
      </c>
      <c r="P1737" s="12" t="s">
        <v>16</v>
      </c>
      <c r="Q1737" s="12" t="s">
        <v>23</v>
      </c>
      <c r="R1737" s="12">
        <v>23</v>
      </c>
      <c r="S1737" s="12"/>
      <c r="T1737" s="12"/>
      <c r="U1737" s="12"/>
      <c r="V1737" s="12"/>
      <c r="W1737" s="12"/>
      <c r="X1737" s="12"/>
      <c r="Y1737" s="12"/>
      <c r="Z1737" s="12"/>
    </row>
    <row r="1738" spans="1:26" x14ac:dyDescent="0.35">
      <c r="A1738" s="12" t="s">
        <v>634</v>
      </c>
      <c r="B1738" s="12" t="s">
        <v>8008</v>
      </c>
      <c r="C1738" s="12" t="s">
        <v>5560</v>
      </c>
      <c r="D1738" s="12">
        <v>22.515000000000001</v>
      </c>
      <c r="E1738" s="12" t="s">
        <v>8369</v>
      </c>
      <c r="F1738" s="12">
        <v>4.37</v>
      </c>
      <c r="G1738" s="12" t="s">
        <v>8389</v>
      </c>
      <c r="H1738" s="12" t="s">
        <v>2380</v>
      </c>
      <c r="I1738" s="12" t="s">
        <v>2380</v>
      </c>
      <c r="J1738" s="12" t="s">
        <v>2383</v>
      </c>
      <c r="K1738" s="33">
        <v>1</v>
      </c>
      <c r="L1738" s="13" t="str">
        <f>_xlfn.XLOOKUP(A1738,'PWQ_Medical Examinations (2)'!A:A,'PWQ_Medical Examinations (2)'!I:I,"Not Found")</f>
        <v>No</v>
      </c>
      <c r="M1738" s="14">
        <v>34137</v>
      </c>
      <c r="N1738" s="15">
        <v>5209.58</v>
      </c>
      <c r="O1738" s="12" t="s">
        <v>12</v>
      </c>
      <c r="P1738" s="12" t="s">
        <v>12</v>
      </c>
      <c r="Q1738" s="12" t="s">
        <v>356</v>
      </c>
      <c r="R1738" s="12">
        <v>29</v>
      </c>
      <c r="S1738" s="12"/>
      <c r="T1738" s="12"/>
      <c r="U1738" s="12"/>
      <c r="V1738" s="12"/>
      <c r="W1738" s="12"/>
      <c r="X1738" s="12"/>
      <c r="Y1738" s="12"/>
      <c r="Z1738" s="12"/>
    </row>
    <row r="1739" spans="1:26" x14ac:dyDescent="0.35">
      <c r="A1739" s="12" t="s">
        <v>633</v>
      </c>
      <c r="B1739" s="12" t="s">
        <v>6779</v>
      </c>
      <c r="C1739" s="12" t="s">
        <v>6263</v>
      </c>
      <c r="D1739" s="12">
        <v>18.239999999999998</v>
      </c>
      <c r="E1739" s="12" t="s">
        <v>8370</v>
      </c>
      <c r="F1739" s="12">
        <v>5.31</v>
      </c>
      <c r="G1739" s="12" t="s">
        <v>8389</v>
      </c>
      <c r="H1739" s="12" t="s">
        <v>2382</v>
      </c>
      <c r="I1739" s="12" t="s">
        <v>2380</v>
      </c>
      <c r="J1739" s="12" t="s">
        <v>2383</v>
      </c>
      <c r="K1739" s="33">
        <v>1</v>
      </c>
      <c r="L1739" s="13" t="str">
        <f>_xlfn.XLOOKUP(A1739,'PWQ_Medical Examinations (2)'!A:A,'PWQ_Medical Examinations (2)'!I:I,"Not Found")</f>
        <v>No</v>
      </c>
      <c r="M1739" s="14">
        <v>30613</v>
      </c>
      <c r="N1739" s="15">
        <v>5207.97</v>
      </c>
      <c r="O1739" s="12" t="s">
        <v>11</v>
      </c>
      <c r="P1739" s="12" t="s">
        <v>11</v>
      </c>
      <c r="Q1739" s="12" t="s">
        <v>23</v>
      </c>
      <c r="R1739" s="12">
        <v>39</v>
      </c>
      <c r="S1739" s="12"/>
      <c r="T1739" s="12"/>
      <c r="U1739" s="12"/>
      <c r="V1739" s="12"/>
      <c r="W1739" s="12"/>
      <c r="X1739" s="12"/>
      <c r="Y1739" s="12"/>
      <c r="Z1739" s="12"/>
    </row>
    <row r="1740" spans="1:26" x14ac:dyDescent="0.35">
      <c r="A1740" s="12" t="s">
        <v>631</v>
      </c>
      <c r="B1740" s="12" t="s">
        <v>8009</v>
      </c>
      <c r="C1740" s="12" t="s">
        <v>6264</v>
      </c>
      <c r="D1740" s="12">
        <v>37.28</v>
      </c>
      <c r="E1740" s="12" t="s">
        <v>8367</v>
      </c>
      <c r="F1740" s="12">
        <v>4.66</v>
      </c>
      <c r="G1740" s="12" t="s">
        <v>8389</v>
      </c>
      <c r="H1740" s="12" t="s">
        <v>2380</v>
      </c>
      <c r="I1740" s="12" t="s">
        <v>2382</v>
      </c>
      <c r="J1740" s="12" t="s">
        <v>2380</v>
      </c>
      <c r="K1740" s="33">
        <v>1</v>
      </c>
      <c r="L1740" s="13" t="str">
        <f>_xlfn.XLOOKUP(A1740,'PWQ_Medical Examinations (2)'!A:A,'PWQ_Medical Examinations (2)'!I:I,"Not Found")</f>
        <v>No</v>
      </c>
      <c r="M1740" s="14">
        <v>38144</v>
      </c>
      <c r="N1740" s="15">
        <v>5198.6899999999996</v>
      </c>
      <c r="O1740" s="12" t="s">
        <v>11</v>
      </c>
      <c r="P1740" s="12" t="s">
        <v>11</v>
      </c>
      <c r="Q1740" s="12" t="s">
        <v>632</v>
      </c>
      <c r="R1740" s="12">
        <v>19</v>
      </c>
      <c r="S1740" s="12"/>
      <c r="T1740" s="12"/>
      <c r="U1740" s="12"/>
      <c r="V1740" s="12"/>
      <c r="W1740" s="12"/>
      <c r="X1740" s="12"/>
      <c r="Y1740" s="12"/>
      <c r="Z1740" s="12"/>
    </row>
    <row r="1741" spans="1:26" x14ac:dyDescent="0.35">
      <c r="A1741" s="12" t="s">
        <v>630</v>
      </c>
      <c r="B1741" s="12" t="s">
        <v>8010</v>
      </c>
      <c r="C1741" s="12" t="s">
        <v>6265</v>
      </c>
      <c r="D1741" s="12">
        <v>18.2</v>
      </c>
      <c r="E1741" s="12" t="s">
        <v>8370</v>
      </c>
      <c r="F1741" s="12">
        <v>6.19</v>
      </c>
      <c r="G1741" s="12" t="s">
        <v>8388</v>
      </c>
      <c r="H1741" s="12" t="s">
        <v>2380</v>
      </c>
      <c r="I1741" s="12" t="s">
        <v>2380</v>
      </c>
      <c r="J1741" s="12" t="s">
        <v>2383</v>
      </c>
      <c r="K1741" s="33">
        <v>1</v>
      </c>
      <c r="L1741" s="13" t="str">
        <f>_xlfn.XLOOKUP(A1741,'PWQ_Medical Examinations (2)'!A:A,'PWQ_Medical Examinations (2)'!I:I,"Not Found")</f>
        <v>No</v>
      </c>
      <c r="M1741" s="14">
        <v>29110</v>
      </c>
      <c r="N1741" s="15">
        <v>5195.58</v>
      </c>
      <c r="O1741" s="12" t="s">
        <v>11</v>
      </c>
      <c r="P1741" s="12" t="s">
        <v>11</v>
      </c>
      <c r="Q1741" s="12" t="s">
        <v>13</v>
      </c>
      <c r="R1741" s="12">
        <v>43</v>
      </c>
      <c r="S1741" s="12"/>
      <c r="T1741" s="12"/>
      <c r="U1741" s="12"/>
      <c r="V1741" s="12"/>
      <c r="W1741" s="12"/>
      <c r="X1741" s="12"/>
      <c r="Y1741" s="12"/>
      <c r="Z1741" s="12"/>
    </row>
    <row r="1742" spans="1:26" x14ac:dyDescent="0.35">
      <c r="A1742" s="12" t="s">
        <v>629</v>
      </c>
      <c r="B1742" s="12" t="s">
        <v>8011</v>
      </c>
      <c r="C1742" s="12" t="s">
        <v>6266</v>
      </c>
      <c r="D1742" s="12">
        <v>20.53</v>
      </c>
      <c r="E1742" s="12" t="s">
        <v>8369</v>
      </c>
      <c r="F1742" s="12">
        <v>4.8600000000000003</v>
      </c>
      <c r="G1742" s="12" t="s">
        <v>8389</v>
      </c>
      <c r="H1742" s="12" t="s">
        <v>2380</v>
      </c>
      <c r="I1742" s="12" t="s">
        <v>2380</v>
      </c>
      <c r="J1742" s="12" t="s">
        <v>2380</v>
      </c>
      <c r="K1742" s="33">
        <v>1</v>
      </c>
      <c r="L1742" s="13" t="str">
        <f>_xlfn.XLOOKUP(A1742,'PWQ_Medical Examinations (2)'!A:A,'PWQ_Medical Examinations (2)'!I:I,"Not Found")</f>
        <v>No</v>
      </c>
      <c r="M1742" s="14">
        <v>30971</v>
      </c>
      <c r="N1742" s="15">
        <v>5177.12</v>
      </c>
      <c r="O1742" s="12" t="s">
        <v>11</v>
      </c>
      <c r="P1742" s="12" t="s">
        <v>16</v>
      </c>
      <c r="Q1742" s="12" t="s">
        <v>13</v>
      </c>
      <c r="R1742" s="12">
        <v>38</v>
      </c>
      <c r="S1742" s="12"/>
      <c r="T1742" s="12"/>
      <c r="U1742" s="12"/>
      <c r="V1742" s="12"/>
      <c r="W1742" s="12"/>
      <c r="X1742" s="12"/>
      <c r="Y1742" s="12"/>
      <c r="Z1742" s="12"/>
    </row>
    <row r="1743" spans="1:26" x14ac:dyDescent="0.35">
      <c r="A1743" s="12" t="s">
        <v>628</v>
      </c>
      <c r="B1743" s="12" t="s">
        <v>8012</v>
      </c>
      <c r="C1743" s="12" t="s">
        <v>6267</v>
      </c>
      <c r="D1743" s="12">
        <v>23.79</v>
      </c>
      <c r="E1743" s="12" t="s">
        <v>8369</v>
      </c>
      <c r="F1743" s="12">
        <v>4.74</v>
      </c>
      <c r="G1743" s="12" t="s">
        <v>8389</v>
      </c>
      <c r="H1743" s="12" t="s">
        <v>2380</v>
      </c>
      <c r="I1743" s="12" t="s">
        <v>2380</v>
      </c>
      <c r="J1743" s="12" t="s">
        <v>2380</v>
      </c>
      <c r="K1743" s="33">
        <v>0</v>
      </c>
      <c r="L1743" s="13" t="str">
        <f>_xlfn.XLOOKUP(A1743,'PWQ_Medical Examinations (2)'!A:A,'PWQ_Medical Examinations (2)'!I:I,"Not Found")</f>
        <v>No</v>
      </c>
      <c r="M1743" s="14">
        <v>33479</v>
      </c>
      <c r="N1743" s="15">
        <v>5166.96</v>
      </c>
      <c r="O1743" s="12" t="s">
        <v>11</v>
      </c>
      <c r="P1743" s="12" t="s">
        <v>11</v>
      </c>
      <c r="Q1743" s="12" t="s">
        <v>23</v>
      </c>
      <c r="R1743" s="12">
        <v>31</v>
      </c>
      <c r="S1743" s="12"/>
      <c r="T1743" s="12"/>
      <c r="U1743" s="12"/>
      <c r="V1743" s="12"/>
      <c r="W1743" s="12"/>
      <c r="X1743" s="12"/>
      <c r="Y1743" s="12"/>
      <c r="Z1743" s="12"/>
    </row>
    <row r="1744" spans="1:26" x14ac:dyDescent="0.35">
      <c r="A1744" s="12" t="s">
        <v>627</v>
      </c>
      <c r="B1744" s="12" t="s">
        <v>8013</v>
      </c>
      <c r="C1744" s="12" t="s">
        <v>6268</v>
      </c>
      <c r="D1744" s="12">
        <v>29.8</v>
      </c>
      <c r="E1744" s="12" t="s">
        <v>8368</v>
      </c>
      <c r="F1744" s="12">
        <v>6.03</v>
      </c>
      <c r="G1744" s="12" t="s">
        <v>8388</v>
      </c>
      <c r="H1744" s="12" t="s">
        <v>2380</v>
      </c>
      <c r="I1744" s="12" t="s">
        <v>2380</v>
      </c>
      <c r="J1744" s="12" t="s">
        <v>2380</v>
      </c>
      <c r="K1744" s="33">
        <v>0</v>
      </c>
      <c r="L1744" s="13" t="str">
        <f>_xlfn.XLOOKUP(A1744,'PWQ_Medical Examinations (2)'!A:A,'PWQ_Medical Examinations (2)'!I:I,"Not Found")</f>
        <v>No</v>
      </c>
      <c r="M1744" s="14">
        <v>33155</v>
      </c>
      <c r="N1744" s="15">
        <v>5152.13</v>
      </c>
      <c r="O1744" s="12" t="s">
        <v>11</v>
      </c>
      <c r="P1744" s="12" t="s">
        <v>11</v>
      </c>
      <c r="Q1744" s="12" t="s">
        <v>42</v>
      </c>
      <c r="R1744" s="12">
        <v>32</v>
      </c>
      <c r="S1744" s="12"/>
      <c r="T1744" s="12"/>
      <c r="U1744" s="12"/>
      <c r="V1744" s="12"/>
      <c r="W1744" s="12"/>
      <c r="X1744" s="12"/>
      <c r="Y1744" s="12"/>
      <c r="Z1744" s="12"/>
    </row>
    <row r="1745" spans="1:26" x14ac:dyDescent="0.35">
      <c r="A1745" s="12" t="s">
        <v>626</v>
      </c>
      <c r="B1745" s="12" t="s">
        <v>7171</v>
      </c>
      <c r="C1745" s="12" t="s">
        <v>6269</v>
      </c>
      <c r="D1745" s="12">
        <v>31.54</v>
      </c>
      <c r="E1745" s="12" t="s">
        <v>8367</v>
      </c>
      <c r="F1745" s="12">
        <v>4.71</v>
      </c>
      <c r="G1745" s="12" t="s">
        <v>8389</v>
      </c>
      <c r="H1745" s="12" t="s">
        <v>2380</v>
      </c>
      <c r="I1745" s="12" t="s">
        <v>2380</v>
      </c>
      <c r="J1745" s="12" t="s">
        <v>2380</v>
      </c>
      <c r="K1745" s="33">
        <v>0</v>
      </c>
      <c r="L1745" s="13" t="str">
        <f>_xlfn.XLOOKUP(A1745,'PWQ_Medical Examinations (2)'!A:A,'PWQ_Medical Examinations (2)'!I:I,"Not Found")</f>
        <v>No</v>
      </c>
      <c r="M1745" s="14">
        <v>33107</v>
      </c>
      <c r="N1745" s="15">
        <v>5148.55</v>
      </c>
      <c r="O1745" s="12" t="s">
        <v>11</v>
      </c>
      <c r="P1745" s="12" t="s">
        <v>11</v>
      </c>
      <c r="Q1745" s="12" t="s">
        <v>247</v>
      </c>
      <c r="R1745" s="12">
        <v>32</v>
      </c>
      <c r="S1745" s="12"/>
      <c r="T1745" s="12"/>
      <c r="U1745" s="12"/>
      <c r="V1745" s="12"/>
      <c r="W1745" s="12"/>
      <c r="X1745" s="12"/>
      <c r="Y1745" s="12"/>
      <c r="Z1745" s="12"/>
    </row>
    <row r="1746" spans="1:26" x14ac:dyDescent="0.35">
      <c r="A1746" s="12" t="s">
        <v>625</v>
      </c>
      <c r="B1746" s="12" t="s">
        <v>7577</v>
      </c>
      <c r="C1746" s="12" t="s">
        <v>5412</v>
      </c>
      <c r="D1746" s="12">
        <v>20.82</v>
      </c>
      <c r="E1746" s="12" t="s">
        <v>8369</v>
      </c>
      <c r="F1746" s="12">
        <v>5.55</v>
      </c>
      <c r="G1746" s="12" t="s">
        <v>8389</v>
      </c>
      <c r="H1746" s="12" t="s">
        <v>2380</v>
      </c>
      <c r="I1746" s="12" t="s">
        <v>2380</v>
      </c>
      <c r="J1746" s="12" t="s">
        <v>2380</v>
      </c>
      <c r="K1746" s="33">
        <v>1</v>
      </c>
      <c r="L1746" s="13" t="str">
        <f>_xlfn.XLOOKUP(A1746,'PWQ_Medical Examinations (2)'!A:A,'PWQ_Medical Examinations (2)'!I:I,"Not Found")</f>
        <v>No</v>
      </c>
      <c r="M1746" s="14">
        <v>30916</v>
      </c>
      <c r="N1746" s="15">
        <v>5144.18</v>
      </c>
      <c r="O1746" s="12" t="s">
        <v>11</v>
      </c>
      <c r="P1746" s="12" t="s">
        <v>16</v>
      </c>
      <c r="Q1746" s="12" t="s">
        <v>13</v>
      </c>
      <c r="R1746" s="12">
        <v>38</v>
      </c>
      <c r="S1746" s="12"/>
      <c r="T1746" s="12"/>
      <c r="U1746" s="12"/>
      <c r="V1746" s="12"/>
      <c r="W1746" s="12"/>
      <c r="X1746" s="12"/>
      <c r="Y1746" s="12"/>
      <c r="Z1746" s="12"/>
    </row>
    <row r="1747" spans="1:26" x14ac:dyDescent="0.35">
      <c r="A1747" s="12" t="s">
        <v>624</v>
      </c>
      <c r="B1747" s="12" t="s">
        <v>7874</v>
      </c>
      <c r="C1747" s="12" t="s">
        <v>6270</v>
      </c>
      <c r="D1747" s="12">
        <v>38.83</v>
      </c>
      <c r="E1747" s="12" t="s">
        <v>8367</v>
      </c>
      <c r="F1747" s="12">
        <v>4.78</v>
      </c>
      <c r="G1747" s="12" t="s">
        <v>8389</v>
      </c>
      <c r="H1747" s="12" t="s">
        <v>2380</v>
      </c>
      <c r="I1747" s="12" t="s">
        <v>2380</v>
      </c>
      <c r="J1747" s="12" t="s">
        <v>2383</v>
      </c>
      <c r="K1747" s="33">
        <v>1</v>
      </c>
      <c r="L1747" s="13" t="str">
        <f>_xlfn.XLOOKUP(A1747,'PWQ_Medical Examinations (2)'!A:A,'PWQ_Medical Examinations (2)'!I:I,"Not Found")</f>
        <v>No</v>
      </c>
      <c r="M1747" s="14">
        <v>34313</v>
      </c>
      <c r="N1747" s="15">
        <v>5138.26</v>
      </c>
      <c r="O1747" s="12" t="s">
        <v>11</v>
      </c>
      <c r="P1747" s="12" t="s">
        <v>11</v>
      </c>
      <c r="Q1747" s="12" t="s">
        <v>13</v>
      </c>
      <c r="R1747" s="12">
        <v>29</v>
      </c>
      <c r="S1747" s="12"/>
      <c r="T1747" s="12"/>
      <c r="U1747" s="12"/>
      <c r="V1747" s="12"/>
      <c r="W1747" s="12"/>
      <c r="X1747" s="12"/>
      <c r="Y1747" s="12"/>
      <c r="Z1747" s="12"/>
    </row>
    <row r="1748" spans="1:26" x14ac:dyDescent="0.35">
      <c r="A1748" s="12" t="s">
        <v>623</v>
      </c>
      <c r="B1748" s="12" t="s">
        <v>8014</v>
      </c>
      <c r="C1748" s="12" t="s">
        <v>6271</v>
      </c>
      <c r="D1748" s="12">
        <v>23.44</v>
      </c>
      <c r="E1748" s="12" t="s">
        <v>8369</v>
      </c>
      <c r="F1748" s="12">
        <v>4.6500000000000004</v>
      </c>
      <c r="G1748" s="12" t="s">
        <v>8389</v>
      </c>
      <c r="H1748" s="12" t="s">
        <v>2382</v>
      </c>
      <c r="I1748" s="12" t="s">
        <v>2380</v>
      </c>
      <c r="J1748" s="12" t="s">
        <v>2380</v>
      </c>
      <c r="K1748" s="33">
        <v>1</v>
      </c>
      <c r="L1748" s="13" t="str">
        <f>_xlfn.XLOOKUP(A1748,'PWQ_Medical Examinations (2)'!A:A,'PWQ_Medical Examinations (2)'!I:I,"Not Found")</f>
        <v>No</v>
      </c>
      <c r="M1748" s="14">
        <v>32401</v>
      </c>
      <c r="N1748" s="15">
        <v>5136.75</v>
      </c>
      <c r="O1748" s="12" t="s">
        <v>11</v>
      </c>
      <c r="P1748" s="12" t="s">
        <v>16</v>
      </c>
      <c r="Q1748" s="12" t="s">
        <v>13</v>
      </c>
      <c r="R1748" s="12">
        <v>34</v>
      </c>
      <c r="S1748" s="12"/>
      <c r="T1748" s="12"/>
      <c r="U1748" s="12"/>
      <c r="V1748" s="12"/>
      <c r="W1748" s="12"/>
      <c r="X1748" s="12"/>
      <c r="Y1748" s="12"/>
      <c r="Z1748" s="12"/>
    </row>
    <row r="1749" spans="1:26" x14ac:dyDescent="0.35">
      <c r="A1749" s="12" t="s">
        <v>622</v>
      </c>
      <c r="B1749" s="12" t="s">
        <v>8015</v>
      </c>
      <c r="C1749" s="12" t="s">
        <v>6262</v>
      </c>
      <c r="D1749" s="12">
        <v>24.13</v>
      </c>
      <c r="E1749" s="12" t="s">
        <v>8369</v>
      </c>
      <c r="F1749" s="12">
        <v>5.2</v>
      </c>
      <c r="G1749" s="12" t="s">
        <v>8389</v>
      </c>
      <c r="H1749" s="12" t="s">
        <v>2380</v>
      </c>
      <c r="I1749" s="12" t="s">
        <v>2380</v>
      </c>
      <c r="J1749" s="12" t="s">
        <v>2380</v>
      </c>
      <c r="K1749" s="33">
        <v>1</v>
      </c>
      <c r="L1749" s="13" t="str">
        <f>_xlfn.XLOOKUP(A1749,'PWQ_Medical Examinations (2)'!A:A,'PWQ_Medical Examinations (2)'!I:I,"Not Found")</f>
        <v>No</v>
      </c>
      <c r="M1749" s="14">
        <v>32033</v>
      </c>
      <c r="N1749" s="15">
        <v>5125.22</v>
      </c>
      <c r="O1749" s="12" t="s">
        <v>16</v>
      </c>
      <c r="P1749" s="12" t="s">
        <v>11</v>
      </c>
      <c r="Q1749" s="12" t="s">
        <v>23</v>
      </c>
      <c r="R1749" s="12">
        <v>35</v>
      </c>
      <c r="S1749" s="12"/>
      <c r="T1749" s="12"/>
      <c r="U1749" s="12"/>
      <c r="V1749" s="12"/>
      <c r="W1749" s="12"/>
      <c r="X1749" s="12"/>
      <c r="Y1749" s="12"/>
      <c r="Z1749" s="12"/>
    </row>
    <row r="1750" spans="1:26" x14ac:dyDescent="0.35">
      <c r="A1750" s="12" t="s">
        <v>621</v>
      </c>
      <c r="B1750" s="12" t="s">
        <v>7388</v>
      </c>
      <c r="C1750" s="12" t="s">
        <v>6272</v>
      </c>
      <c r="D1750" s="12">
        <v>42.13</v>
      </c>
      <c r="E1750" s="12" t="s">
        <v>8367</v>
      </c>
      <c r="F1750" s="12">
        <v>4.54</v>
      </c>
      <c r="G1750" s="12" t="s">
        <v>8389</v>
      </c>
      <c r="H1750" s="12" t="s">
        <v>2382</v>
      </c>
      <c r="I1750" s="12" t="s">
        <v>2380</v>
      </c>
      <c r="J1750" s="12" t="s">
        <v>2380</v>
      </c>
      <c r="K1750" s="33">
        <v>1</v>
      </c>
      <c r="L1750" s="13" t="str">
        <f>_xlfn.XLOOKUP(A1750,'PWQ_Medical Examinations (2)'!A:A,'PWQ_Medical Examinations (2)'!I:I,"Not Found")</f>
        <v>No</v>
      </c>
      <c r="M1750" s="14">
        <v>32448</v>
      </c>
      <c r="N1750" s="15">
        <v>5124.1899999999996</v>
      </c>
      <c r="O1750" s="12" t="s">
        <v>11</v>
      </c>
      <c r="P1750" s="12" t="s">
        <v>12</v>
      </c>
      <c r="Q1750" s="12" t="s">
        <v>13</v>
      </c>
      <c r="R1750" s="12">
        <v>34</v>
      </c>
      <c r="S1750" s="12"/>
      <c r="T1750" s="12"/>
      <c r="U1750" s="12"/>
      <c r="V1750" s="12"/>
      <c r="W1750" s="12"/>
      <c r="X1750" s="12"/>
      <c r="Y1750" s="12"/>
      <c r="Z1750" s="12"/>
    </row>
    <row r="1751" spans="1:26" x14ac:dyDescent="0.35">
      <c r="A1751" s="12" t="s">
        <v>620</v>
      </c>
      <c r="B1751" s="12" t="s">
        <v>8016</v>
      </c>
      <c r="C1751" s="12" t="s">
        <v>5730</v>
      </c>
      <c r="D1751" s="12">
        <v>17.86</v>
      </c>
      <c r="E1751" s="12" t="s">
        <v>8370</v>
      </c>
      <c r="F1751" s="12">
        <v>4.1100000000000003</v>
      </c>
      <c r="G1751" s="12" t="s">
        <v>8389</v>
      </c>
      <c r="H1751" s="12" t="s">
        <v>2380</v>
      </c>
      <c r="I1751" s="12" t="s">
        <v>2380</v>
      </c>
      <c r="J1751" s="12" t="s">
        <v>2380</v>
      </c>
      <c r="K1751" s="33">
        <v>1</v>
      </c>
      <c r="L1751" s="13" t="str">
        <f>_xlfn.XLOOKUP(A1751,'PWQ_Medical Examinations (2)'!A:A,'PWQ_Medical Examinations (2)'!I:I,"Not Found")</f>
        <v>No</v>
      </c>
      <c r="M1751" s="14">
        <v>32099</v>
      </c>
      <c r="N1751" s="15">
        <v>5116.5</v>
      </c>
      <c r="O1751" s="12" t="s">
        <v>11</v>
      </c>
      <c r="P1751" s="12" t="s">
        <v>11</v>
      </c>
      <c r="Q1751" s="12" t="s">
        <v>23</v>
      </c>
      <c r="R1751" s="12">
        <v>35</v>
      </c>
      <c r="S1751" s="12"/>
      <c r="T1751" s="12"/>
      <c r="U1751" s="12"/>
      <c r="V1751" s="12"/>
      <c r="W1751" s="12"/>
      <c r="X1751" s="12"/>
      <c r="Y1751" s="12"/>
      <c r="Z1751" s="12"/>
    </row>
    <row r="1752" spans="1:26" x14ac:dyDescent="0.35">
      <c r="A1752" s="12" t="s">
        <v>619</v>
      </c>
      <c r="B1752" s="12" t="s">
        <v>8017</v>
      </c>
      <c r="C1752" s="12" t="s">
        <v>6273</v>
      </c>
      <c r="D1752" s="12">
        <v>32.78</v>
      </c>
      <c r="E1752" s="12" t="s">
        <v>8367</v>
      </c>
      <c r="F1752" s="12">
        <v>4.63</v>
      </c>
      <c r="G1752" s="12" t="s">
        <v>8389</v>
      </c>
      <c r="H1752" s="12" t="s">
        <v>2380</v>
      </c>
      <c r="I1752" s="12" t="s">
        <v>2380</v>
      </c>
      <c r="J1752" s="12" t="s">
        <v>2380</v>
      </c>
      <c r="K1752" s="33">
        <v>0</v>
      </c>
      <c r="L1752" s="13" t="str">
        <f>_xlfn.XLOOKUP(A1752,'PWQ_Medical Examinations (2)'!A:A,'PWQ_Medical Examinations (2)'!I:I,"Not Found")</f>
        <v>No</v>
      </c>
      <c r="M1752" s="14">
        <v>36330</v>
      </c>
      <c r="N1752" s="15">
        <v>5087.92</v>
      </c>
      <c r="O1752" s="12" t="s">
        <v>11</v>
      </c>
      <c r="P1752" s="12" t="s">
        <v>11</v>
      </c>
      <c r="Q1752" s="12" t="s">
        <v>535</v>
      </c>
      <c r="R1752" s="12">
        <v>23</v>
      </c>
      <c r="S1752" s="12"/>
      <c r="T1752" s="12"/>
      <c r="U1752" s="12"/>
      <c r="V1752" s="12"/>
      <c r="W1752" s="12"/>
      <c r="X1752" s="12"/>
      <c r="Y1752" s="12"/>
      <c r="Z1752" s="12"/>
    </row>
    <row r="1753" spans="1:26" x14ac:dyDescent="0.35">
      <c r="A1753" s="12" t="s">
        <v>618</v>
      </c>
      <c r="B1753" s="12" t="s">
        <v>7250</v>
      </c>
      <c r="C1753" s="12" t="s">
        <v>6274</v>
      </c>
      <c r="D1753" s="12">
        <v>23.9</v>
      </c>
      <c r="E1753" s="12" t="s">
        <v>8369</v>
      </c>
      <c r="F1753" s="12">
        <v>6.06</v>
      </c>
      <c r="G1753" s="12" t="s">
        <v>8388</v>
      </c>
      <c r="H1753" s="12" t="s">
        <v>2382</v>
      </c>
      <c r="I1753" s="12" t="s">
        <v>2380</v>
      </c>
      <c r="J1753" s="12" t="s">
        <v>2383</v>
      </c>
      <c r="K1753" s="33">
        <v>1</v>
      </c>
      <c r="L1753" s="13" t="str">
        <f>_xlfn.XLOOKUP(A1753,'PWQ_Medical Examinations (2)'!A:A,'PWQ_Medical Examinations (2)'!I:I,"Not Found")</f>
        <v>No</v>
      </c>
      <c r="M1753" s="14">
        <v>35625</v>
      </c>
      <c r="N1753" s="15">
        <v>5080.1000000000004</v>
      </c>
      <c r="O1753" s="12" t="s">
        <v>12</v>
      </c>
      <c r="P1753" s="12" t="s">
        <v>11</v>
      </c>
      <c r="Q1753" s="12" t="s">
        <v>42</v>
      </c>
      <c r="R1753" s="12">
        <v>25</v>
      </c>
      <c r="S1753" s="12"/>
      <c r="T1753" s="12"/>
      <c r="U1753" s="12"/>
      <c r="V1753" s="12"/>
      <c r="W1753" s="12"/>
      <c r="X1753" s="12"/>
      <c r="Y1753" s="12"/>
      <c r="Z1753" s="12"/>
    </row>
    <row r="1754" spans="1:26" x14ac:dyDescent="0.35">
      <c r="A1754" s="12" t="s">
        <v>617</v>
      </c>
      <c r="B1754" s="12" t="s">
        <v>8018</v>
      </c>
      <c r="C1754" s="12" t="s">
        <v>6275</v>
      </c>
      <c r="D1754" s="12">
        <v>15.47</v>
      </c>
      <c r="E1754" s="12" t="s">
        <v>8370</v>
      </c>
      <c r="F1754" s="12">
        <v>8.43</v>
      </c>
      <c r="G1754" s="12" t="s">
        <v>8387</v>
      </c>
      <c r="H1754" s="12" t="s">
        <v>2380</v>
      </c>
      <c r="I1754" s="12" t="s">
        <v>2380</v>
      </c>
      <c r="J1754" s="12" t="s">
        <v>2380</v>
      </c>
      <c r="K1754" s="33">
        <v>0</v>
      </c>
      <c r="L1754" s="13" t="str">
        <f>_xlfn.XLOOKUP(A1754,'PWQ_Medical Examinations (2)'!A:A,'PWQ_Medical Examinations (2)'!I:I,"Not Found")</f>
        <v>No</v>
      </c>
      <c r="M1754" s="14">
        <v>28816</v>
      </c>
      <c r="N1754" s="15">
        <v>5077.1899999999996</v>
      </c>
      <c r="O1754" s="12" t="s">
        <v>11</v>
      </c>
      <c r="P1754" s="12" t="s">
        <v>12</v>
      </c>
      <c r="Q1754" s="12" t="s">
        <v>23</v>
      </c>
      <c r="R1754" s="12">
        <v>44</v>
      </c>
      <c r="S1754" s="12"/>
      <c r="T1754" s="12"/>
      <c r="U1754" s="12"/>
      <c r="V1754" s="12"/>
      <c r="W1754" s="12"/>
      <c r="X1754" s="12"/>
      <c r="Y1754" s="12"/>
      <c r="Z1754" s="12"/>
    </row>
    <row r="1755" spans="1:26" x14ac:dyDescent="0.35">
      <c r="A1755" s="12" t="s">
        <v>616</v>
      </c>
      <c r="B1755" s="12" t="s">
        <v>8019</v>
      </c>
      <c r="C1755" s="12" t="s">
        <v>5289</v>
      </c>
      <c r="D1755" s="12">
        <v>28.54</v>
      </c>
      <c r="E1755" s="12" t="s">
        <v>8368</v>
      </c>
      <c r="F1755" s="12">
        <v>5.51</v>
      </c>
      <c r="G1755" s="12" t="s">
        <v>8389</v>
      </c>
      <c r="H1755" s="12" t="s">
        <v>2380</v>
      </c>
      <c r="I1755" s="12" t="s">
        <v>2380</v>
      </c>
      <c r="J1755" s="12" t="s">
        <v>2383</v>
      </c>
      <c r="K1755" s="33">
        <v>1</v>
      </c>
      <c r="L1755" s="13" t="str">
        <f>_xlfn.XLOOKUP(A1755,'PWQ_Medical Examinations (2)'!A:A,'PWQ_Medical Examinations (2)'!I:I,"Not Found")</f>
        <v>No</v>
      </c>
      <c r="M1755" s="14">
        <v>34131</v>
      </c>
      <c r="N1755" s="15">
        <v>5059.5600000000004</v>
      </c>
      <c r="O1755" s="12" t="s">
        <v>11</v>
      </c>
      <c r="P1755" s="12" t="s">
        <v>16</v>
      </c>
      <c r="Q1755" s="12" t="s">
        <v>300</v>
      </c>
      <c r="R1755" s="12">
        <v>29</v>
      </c>
      <c r="S1755" s="12"/>
      <c r="T1755" s="12"/>
      <c r="U1755" s="12"/>
      <c r="V1755" s="12"/>
      <c r="W1755" s="12"/>
      <c r="X1755" s="12"/>
      <c r="Y1755" s="12"/>
      <c r="Z1755" s="12"/>
    </row>
    <row r="1756" spans="1:26" x14ac:dyDescent="0.35">
      <c r="A1756" s="12" t="s">
        <v>615</v>
      </c>
      <c r="B1756" s="12" t="s">
        <v>8020</v>
      </c>
      <c r="C1756" s="12" t="s">
        <v>6276</v>
      </c>
      <c r="D1756" s="12">
        <v>18.54</v>
      </c>
      <c r="E1756" s="12" t="s">
        <v>8369</v>
      </c>
      <c r="F1756" s="12">
        <v>4.95</v>
      </c>
      <c r="G1756" s="12" t="s">
        <v>8389</v>
      </c>
      <c r="H1756" s="12" t="s">
        <v>2380</v>
      </c>
      <c r="I1756" s="12" t="s">
        <v>2380</v>
      </c>
      <c r="J1756" s="12" t="s">
        <v>2380</v>
      </c>
      <c r="K1756" s="33">
        <v>0</v>
      </c>
      <c r="L1756" s="13" t="str">
        <f>_xlfn.XLOOKUP(A1756,'PWQ_Medical Examinations (2)'!A:A,'PWQ_Medical Examinations (2)'!I:I,"Not Found")</f>
        <v>No</v>
      </c>
      <c r="M1756" s="14">
        <v>29471</v>
      </c>
      <c r="N1756" s="15">
        <v>5054.05</v>
      </c>
      <c r="O1756" s="12" t="s">
        <v>11</v>
      </c>
      <c r="P1756" s="12" t="s">
        <v>11</v>
      </c>
      <c r="Q1756" s="12" t="s">
        <v>13</v>
      </c>
      <c r="R1756" s="12">
        <v>42</v>
      </c>
      <c r="S1756" s="12"/>
      <c r="T1756" s="12"/>
      <c r="U1756" s="12"/>
      <c r="V1756" s="12"/>
      <c r="W1756" s="12"/>
      <c r="X1756" s="12"/>
      <c r="Y1756" s="12"/>
      <c r="Z1756" s="12"/>
    </row>
    <row r="1757" spans="1:26" x14ac:dyDescent="0.35">
      <c r="A1757" s="12" t="s">
        <v>614</v>
      </c>
      <c r="B1757" s="12" t="s">
        <v>8021</v>
      </c>
      <c r="C1757" s="12" t="s">
        <v>6277</v>
      </c>
      <c r="D1757" s="12">
        <v>32.18</v>
      </c>
      <c r="E1757" s="12" t="s">
        <v>8367</v>
      </c>
      <c r="F1757" s="12">
        <v>6.44</v>
      </c>
      <c r="G1757" s="12" t="s">
        <v>8387</v>
      </c>
      <c r="H1757" s="12" t="s">
        <v>2382</v>
      </c>
      <c r="I1757" s="12" t="s">
        <v>2380</v>
      </c>
      <c r="J1757" s="12" t="s">
        <v>2383</v>
      </c>
      <c r="K1757" s="33">
        <v>1</v>
      </c>
      <c r="L1757" s="13" t="str">
        <f>_xlfn.XLOOKUP(A1757,'PWQ_Medical Examinations (2)'!A:A,'PWQ_Medical Examinations (2)'!I:I,"Not Found")</f>
        <v>No</v>
      </c>
      <c r="M1757" s="14">
        <v>35640</v>
      </c>
      <c r="N1757" s="15">
        <v>5045.1499999999996</v>
      </c>
      <c r="O1757" s="12" t="s">
        <v>11</v>
      </c>
      <c r="P1757" s="12" t="s">
        <v>11</v>
      </c>
      <c r="Q1757" s="12" t="s">
        <v>23</v>
      </c>
      <c r="R1757" s="12">
        <v>25</v>
      </c>
      <c r="S1757" s="12"/>
      <c r="T1757" s="12"/>
      <c r="U1757" s="12"/>
      <c r="V1757" s="12"/>
      <c r="W1757" s="12"/>
      <c r="X1757" s="12"/>
      <c r="Y1757" s="12"/>
      <c r="Z1757" s="12"/>
    </row>
    <row r="1758" spans="1:26" x14ac:dyDescent="0.35">
      <c r="A1758" s="12" t="s">
        <v>613</v>
      </c>
      <c r="B1758" s="12" t="s">
        <v>8022</v>
      </c>
      <c r="C1758" s="12" t="s">
        <v>4957</v>
      </c>
      <c r="D1758" s="12">
        <v>37.380000000000003</v>
      </c>
      <c r="E1758" s="12" t="s">
        <v>8367</v>
      </c>
      <c r="F1758" s="12">
        <v>6.05</v>
      </c>
      <c r="G1758" s="12" t="s">
        <v>8388</v>
      </c>
      <c r="H1758" s="12" t="s">
        <v>2382</v>
      </c>
      <c r="I1758" s="12" t="s">
        <v>2380</v>
      </c>
      <c r="J1758" s="12" t="s">
        <v>2380</v>
      </c>
      <c r="K1758" s="33">
        <v>0</v>
      </c>
      <c r="L1758" s="13" t="str">
        <f>_xlfn.XLOOKUP(A1758,'PWQ_Medical Examinations (2)'!A:A,'PWQ_Medical Examinations (2)'!I:I,"Not Found")</f>
        <v>No</v>
      </c>
      <c r="M1758" s="14">
        <v>37180</v>
      </c>
      <c r="N1758" s="15">
        <v>5043.13</v>
      </c>
      <c r="O1758" s="12" t="s">
        <v>11</v>
      </c>
      <c r="P1758" s="12" t="s">
        <v>12</v>
      </c>
      <c r="Q1758" s="12" t="s">
        <v>42</v>
      </c>
      <c r="R1758" s="12">
        <v>21</v>
      </c>
      <c r="S1758" s="12"/>
      <c r="T1758" s="12"/>
      <c r="U1758" s="12"/>
      <c r="V1758" s="12"/>
      <c r="W1758" s="12"/>
      <c r="X1758" s="12"/>
      <c r="Y1758" s="12"/>
      <c r="Z1758" s="12"/>
    </row>
    <row r="1759" spans="1:26" x14ac:dyDescent="0.35">
      <c r="A1759" s="12" t="s">
        <v>612</v>
      </c>
      <c r="B1759" s="12" t="s">
        <v>8023</v>
      </c>
      <c r="C1759" s="12" t="s">
        <v>6278</v>
      </c>
      <c r="D1759" s="12">
        <v>31.12</v>
      </c>
      <c r="E1759" s="12" t="s">
        <v>8367</v>
      </c>
      <c r="F1759" s="12">
        <v>4.76</v>
      </c>
      <c r="G1759" s="12" t="s">
        <v>8389</v>
      </c>
      <c r="H1759" s="12" t="s">
        <v>2382</v>
      </c>
      <c r="I1759" s="12" t="s">
        <v>2380</v>
      </c>
      <c r="J1759" s="12" t="s">
        <v>2383</v>
      </c>
      <c r="K1759" s="33">
        <v>1</v>
      </c>
      <c r="L1759" s="13" t="str">
        <f>_xlfn.XLOOKUP(A1759,'PWQ_Medical Examinations (2)'!A:A,'PWQ_Medical Examinations (2)'!I:I,"Not Found")</f>
        <v>No</v>
      </c>
      <c r="M1759" s="14">
        <v>35768</v>
      </c>
      <c r="N1759" s="15">
        <v>5038.57</v>
      </c>
      <c r="O1759" s="12" t="s">
        <v>11</v>
      </c>
      <c r="P1759" s="12" t="s">
        <v>11</v>
      </c>
      <c r="Q1759" s="12" t="s">
        <v>200</v>
      </c>
      <c r="R1759" s="12">
        <v>25</v>
      </c>
      <c r="S1759" s="12"/>
      <c r="T1759" s="12"/>
      <c r="U1759" s="12"/>
      <c r="V1759" s="12"/>
      <c r="W1759" s="12"/>
      <c r="X1759" s="12"/>
      <c r="Y1759" s="12"/>
      <c r="Z1759" s="12"/>
    </row>
    <row r="1760" spans="1:26" x14ac:dyDescent="0.35">
      <c r="A1760" s="12" t="s">
        <v>611</v>
      </c>
      <c r="B1760" s="12" t="s">
        <v>8024</v>
      </c>
      <c r="C1760" s="12" t="s">
        <v>6279</v>
      </c>
      <c r="D1760" s="12">
        <v>22.01</v>
      </c>
      <c r="E1760" s="12" t="s">
        <v>8369</v>
      </c>
      <c r="F1760" s="12">
        <v>6.72</v>
      </c>
      <c r="G1760" s="12" t="s">
        <v>8387</v>
      </c>
      <c r="H1760" s="12" t="s">
        <v>2382</v>
      </c>
      <c r="I1760" s="12" t="s">
        <v>2380</v>
      </c>
      <c r="J1760" s="12" t="s">
        <v>2380</v>
      </c>
      <c r="K1760" s="33">
        <v>1</v>
      </c>
      <c r="L1760" s="13" t="str">
        <f>_xlfn.XLOOKUP(A1760,'PWQ_Medical Examinations (2)'!A:A,'PWQ_Medical Examinations (2)'!I:I,"Not Found")</f>
        <v>No</v>
      </c>
      <c r="M1760" s="14">
        <v>31592</v>
      </c>
      <c r="N1760" s="15">
        <v>5034.1000000000004</v>
      </c>
      <c r="O1760" s="12" t="s">
        <v>11</v>
      </c>
      <c r="P1760" s="12" t="s">
        <v>11</v>
      </c>
      <c r="Q1760" s="12" t="s">
        <v>13</v>
      </c>
      <c r="R1760" s="12">
        <v>36</v>
      </c>
      <c r="S1760" s="12"/>
      <c r="T1760" s="12"/>
      <c r="U1760" s="12"/>
      <c r="V1760" s="12"/>
      <c r="W1760" s="12"/>
      <c r="X1760" s="12"/>
      <c r="Y1760" s="12"/>
      <c r="Z1760" s="12"/>
    </row>
    <row r="1761" spans="1:26" x14ac:dyDescent="0.35">
      <c r="A1761" s="12" t="s">
        <v>610</v>
      </c>
      <c r="B1761" s="12" t="s">
        <v>8025</v>
      </c>
      <c r="C1761" s="12" t="s">
        <v>6280</v>
      </c>
      <c r="D1761" s="12">
        <v>27.645</v>
      </c>
      <c r="E1761" s="12" t="s">
        <v>8368</v>
      </c>
      <c r="F1761" s="12">
        <v>5.7</v>
      </c>
      <c r="G1761" s="12" t="s">
        <v>8388</v>
      </c>
      <c r="H1761" s="12" t="s">
        <v>2380</v>
      </c>
      <c r="I1761" s="12" t="s">
        <v>2380</v>
      </c>
      <c r="J1761" s="12" t="s">
        <v>2380</v>
      </c>
      <c r="K1761" s="33">
        <v>0</v>
      </c>
      <c r="L1761" s="13" t="str">
        <f>_xlfn.XLOOKUP(A1761,'PWQ_Medical Examinations (2)'!A:A,'PWQ_Medical Examinations (2)'!I:I,"Not Found")</f>
        <v>No</v>
      </c>
      <c r="M1761" s="14">
        <v>33491</v>
      </c>
      <c r="N1761" s="15">
        <v>5031.2700000000004</v>
      </c>
      <c r="O1761" s="12" t="s">
        <v>12</v>
      </c>
      <c r="P1761" s="12" t="s">
        <v>16</v>
      </c>
      <c r="Q1761" s="12" t="s">
        <v>168</v>
      </c>
      <c r="R1761" s="12">
        <v>31</v>
      </c>
      <c r="S1761" s="12"/>
      <c r="T1761" s="12"/>
      <c r="U1761" s="12"/>
      <c r="V1761" s="12"/>
      <c r="W1761" s="12"/>
      <c r="X1761" s="12"/>
      <c r="Y1761" s="12"/>
      <c r="Z1761" s="12"/>
    </row>
    <row r="1762" spans="1:26" x14ac:dyDescent="0.35">
      <c r="A1762" s="12" t="s">
        <v>609</v>
      </c>
      <c r="B1762" s="12" t="s">
        <v>8026</v>
      </c>
      <c r="C1762" s="12" t="s">
        <v>6281</v>
      </c>
      <c r="D1762" s="12">
        <v>29.64</v>
      </c>
      <c r="E1762" s="12" t="s">
        <v>8368</v>
      </c>
      <c r="F1762" s="12">
        <v>5.31</v>
      </c>
      <c r="G1762" s="12" t="s">
        <v>8389</v>
      </c>
      <c r="H1762" s="12" t="s">
        <v>2382</v>
      </c>
      <c r="I1762" s="12" t="s">
        <v>2380</v>
      </c>
      <c r="J1762" s="12" t="s">
        <v>2380</v>
      </c>
      <c r="K1762" s="33">
        <v>0</v>
      </c>
      <c r="L1762" s="13" t="str">
        <f>_xlfn.XLOOKUP(A1762,'PWQ_Medical Examinations (2)'!A:A,'PWQ_Medical Examinations (2)'!I:I,"Not Found")</f>
        <v>No</v>
      </c>
      <c r="M1762" s="14">
        <v>31409</v>
      </c>
      <c r="N1762" s="15">
        <v>5028.1499999999996</v>
      </c>
      <c r="O1762" s="12" t="s">
        <v>16</v>
      </c>
      <c r="P1762" s="12" t="s">
        <v>11</v>
      </c>
      <c r="Q1762" s="12" t="s">
        <v>23</v>
      </c>
      <c r="R1762" s="12">
        <v>37</v>
      </c>
      <c r="S1762" s="12"/>
      <c r="T1762" s="12"/>
      <c r="U1762" s="12"/>
      <c r="V1762" s="12"/>
      <c r="W1762" s="12"/>
      <c r="X1762" s="12"/>
      <c r="Y1762" s="12"/>
      <c r="Z1762" s="12"/>
    </row>
    <row r="1763" spans="1:26" x14ac:dyDescent="0.35">
      <c r="A1763" s="12" t="s">
        <v>608</v>
      </c>
      <c r="B1763" s="12" t="s">
        <v>8027</v>
      </c>
      <c r="C1763" s="12" t="s">
        <v>6282</v>
      </c>
      <c r="D1763" s="12">
        <v>33.700000000000003</v>
      </c>
      <c r="E1763" s="12" t="s">
        <v>8367</v>
      </c>
      <c r="F1763" s="12">
        <v>4.32</v>
      </c>
      <c r="G1763" s="12" t="s">
        <v>8389</v>
      </c>
      <c r="H1763" s="12" t="s">
        <v>2382</v>
      </c>
      <c r="I1763" s="12" t="s">
        <v>2380</v>
      </c>
      <c r="J1763" s="12" t="s">
        <v>2380</v>
      </c>
      <c r="K1763" s="33">
        <v>1</v>
      </c>
      <c r="L1763" s="13" t="str">
        <f>_xlfn.XLOOKUP(A1763,'PWQ_Medical Examinations (2)'!A:A,'PWQ_Medical Examinations (2)'!I:I,"Not Found")</f>
        <v>No</v>
      </c>
      <c r="M1763" s="14">
        <v>32456</v>
      </c>
      <c r="N1763" s="15">
        <v>5012.47</v>
      </c>
      <c r="O1763" s="12" t="s">
        <v>11</v>
      </c>
      <c r="P1763" s="12" t="s">
        <v>12</v>
      </c>
      <c r="Q1763" s="12" t="s">
        <v>42</v>
      </c>
      <c r="R1763" s="12">
        <v>34</v>
      </c>
      <c r="S1763" s="12"/>
      <c r="T1763" s="12"/>
      <c r="U1763" s="12"/>
      <c r="V1763" s="12"/>
      <c r="W1763" s="12"/>
      <c r="X1763" s="12"/>
      <c r="Y1763" s="12"/>
      <c r="Z1763" s="12"/>
    </row>
    <row r="1764" spans="1:26" x14ac:dyDescent="0.35">
      <c r="A1764" s="12" t="s">
        <v>607</v>
      </c>
      <c r="B1764" s="12" t="s">
        <v>8028</v>
      </c>
      <c r="C1764" s="12" t="s">
        <v>6283</v>
      </c>
      <c r="D1764" s="12">
        <v>27.5</v>
      </c>
      <c r="E1764" s="12" t="s">
        <v>8368</v>
      </c>
      <c r="F1764" s="12">
        <v>4.2300000000000004</v>
      </c>
      <c r="G1764" s="12" t="s">
        <v>8389</v>
      </c>
      <c r="H1764" s="12" t="s">
        <v>2382</v>
      </c>
      <c r="I1764" s="12" t="s">
        <v>2380</v>
      </c>
      <c r="J1764" s="12" t="s">
        <v>2380</v>
      </c>
      <c r="K1764" s="33">
        <v>1</v>
      </c>
      <c r="L1764" s="13" t="str">
        <f>_xlfn.XLOOKUP(A1764,'PWQ_Medical Examinations (2)'!A:A,'PWQ_Medical Examinations (2)'!I:I,"Not Found")</f>
        <v>No</v>
      </c>
      <c r="M1764" s="14">
        <v>32332</v>
      </c>
      <c r="N1764" s="15">
        <v>5003.8500000000004</v>
      </c>
      <c r="O1764" s="12" t="s">
        <v>11</v>
      </c>
      <c r="P1764" s="12" t="s">
        <v>12</v>
      </c>
      <c r="Q1764" s="12" t="s">
        <v>42</v>
      </c>
      <c r="R1764" s="12">
        <v>34</v>
      </c>
      <c r="S1764" s="12"/>
      <c r="T1764" s="12"/>
      <c r="U1764" s="12"/>
      <c r="V1764" s="12"/>
      <c r="W1764" s="12"/>
      <c r="X1764" s="12"/>
      <c r="Y1764" s="12"/>
      <c r="Z1764" s="12"/>
    </row>
    <row r="1765" spans="1:26" x14ac:dyDescent="0.35">
      <c r="A1765" s="12" t="s">
        <v>606</v>
      </c>
      <c r="B1765" s="12" t="s">
        <v>8029</v>
      </c>
      <c r="C1765" s="12" t="s">
        <v>4947</v>
      </c>
      <c r="D1765" s="12">
        <v>16.12</v>
      </c>
      <c r="E1765" s="12" t="s">
        <v>8370</v>
      </c>
      <c r="F1765" s="12">
        <v>6.09</v>
      </c>
      <c r="G1765" s="12" t="s">
        <v>8388</v>
      </c>
      <c r="H1765" s="12" t="s">
        <v>2380</v>
      </c>
      <c r="I1765" s="12" t="s">
        <v>2380</v>
      </c>
      <c r="J1765" s="12" t="s">
        <v>2380</v>
      </c>
      <c r="K1765" s="33">
        <v>0</v>
      </c>
      <c r="L1765" s="13" t="str">
        <f>_xlfn.XLOOKUP(A1765,'PWQ_Medical Examinations (2)'!A:A,'PWQ_Medical Examinations (2)'!I:I,"Not Found")</f>
        <v>No</v>
      </c>
      <c r="M1765" s="14">
        <v>28285</v>
      </c>
      <c r="N1765" s="15">
        <v>5003.7700000000004</v>
      </c>
      <c r="O1765" s="12" t="s">
        <v>11</v>
      </c>
      <c r="P1765" s="12" t="s">
        <v>12</v>
      </c>
      <c r="Q1765" s="12" t="s">
        <v>13</v>
      </c>
      <c r="R1765" s="12">
        <v>45</v>
      </c>
      <c r="S1765" s="12"/>
      <c r="T1765" s="12"/>
      <c r="U1765" s="12"/>
      <c r="V1765" s="12"/>
      <c r="W1765" s="12"/>
      <c r="X1765" s="12"/>
      <c r="Y1765" s="12"/>
      <c r="Z1765" s="12"/>
    </row>
    <row r="1766" spans="1:26" x14ac:dyDescent="0.35">
      <c r="A1766" s="12" t="s">
        <v>605</v>
      </c>
      <c r="B1766" s="12" t="s">
        <v>8030</v>
      </c>
      <c r="C1766" s="12" t="s">
        <v>5787</v>
      </c>
      <c r="D1766" s="12">
        <v>26.73</v>
      </c>
      <c r="E1766" s="12" t="s">
        <v>8368</v>
      </c>
      <c r="F1766" s="12">
        <v>4.74</v>
      </c>
      <c r="G1766" s="12" t="s">
        <v>8389</v>
      </c>
      <c r="H1766" s="12" t="s">
        <v>2382</v>
      </c>
      <c r="I1766" s="12" t="s">
        <v>2380</v>
      </c>
      <c r="J1766" s="12" t="s">
        <v>2380</v>
      </c>
      <c r="K1766" s="33">
        <v>1</v>
      </c>
      <c r="L1766" s="13" t="str">
        <f>_xlfn.XLOOKUP(A1766,'PWQ_Medical Examinations (2)'!A:A,'PWQ_Medical Examinations (2)'!I:I,"Not Found")</f>
        <v>No</v>
      </c>
      <c r="M1766" s="14">
        <v>32390</v>
      </c>
      <c r="N1766" s="15">
        <v>5002.78</v>
      </c>
      <c r="O1766" s="12" t="s">
        <v>11</v>
      </c>
      <c r="P1766" s="12" t="s">
        <v>11</v>
      </c>
      <c r="Q1766" s="12" t="s">
        <v>13</v>
      </c>
      <c r="R1766" s="12">
        <v>34</v>
      </c>
      <c r="S1766" s="12"/>
      <c r="T1766" s="12"/>
      <c r="U1766" s="12"/>
      <c r="V1766" s="12"/>
      <c r="W1766" s="12"/>
      <c r="X1766" s="12"/>
      <c r="Y1766" s="12"/>
      <c r="Z1766" s="12"/>
    </row>
    <row r="1767" spans="1:26" x14ac:dyDescent="0.35">
      <c r="A1767" s="12" t="s">
        <v>604</v>
      </c>
      <c r="B1767" s="12" t="s">
        <v>6882</v>
      </c>
      <c r="C1767" s="12" t="s">
        <v>6284</v>
      </c>
      <c r="D1767" s="12">
        <v>37.25</v>
      </c>
      <c r="E1767" s="12" t="s">
        <v>8367</v>
      </c>
      <c r="F1767" s="12">
        <v>6.23</v>
      </c>
      <c r="G1767" s="12" t="s">
        <v>8388</v>
      </c>
      <c r="H1767" s="12" t="s">
        <v>2382</v>
      </c>
      <c r="I1767" s="12" t="s">
        <v>2380</v>
      </c>
      <c r="J1767" s="12" t="s">
        <v>2380</v>
      </c>
      <c r="K1767" s="33">
        <v>0</v>
      </c>
      <c r="L1767" s="13" t="str">
        <f>_xlfn.XLOOKUP(A1767,'PWQ_Medical Examinations (2)'!A:A,'PWQ_Medical Examinations (2)'!I:I,"Not Found")</f>
        <v>No</v>
      </c>
      <c r="M1767" s="14">
        <v>37169</v>
      </c>
      <c r="N1767" s="15">
        <v>4999.04</v>
      </c>
      <c r="O1767" s="12" t="s">
        <v>11</v>
      </c>
      <c r="P1767" s="12" t="s">
        <v>11</v>
      </c>
      <c r="Q1767" s="12" t="s">
        <v>42</v>
      </c>
      <c r="R1767" s="12">
        <v>21</v>
      </c>
      <c r="S1767" s="12"/>
      <c r="T1767" s="12"/>
      <c r="U1767" s="12"/>
      <c r="V1767" s="12"/>
      <c r="W1767" s="12"/>
      <c r="X1767" s="12"/>
      <c r="Y1767" s="12"/>
      <c r="Z1767" s="12"/>
    </row>
    <row r="1768" spans="1:26" x14ac:dyDescent="0.35">
      <c r="A1768" s="12" t="s">
        <v>603</v>
      </c>
      <c r="B1768" s="12" t="s">
        <v>8031</v>
      </c>
      <c r="C1768" s="12" t="s">
        <v>6285</v>
      </c>
      <c r="D1768" s="12">
        <v>23.56</v>
      </c>
      <c r="E1768" s="12" t="s">
        <v>8369</v>
      </c>
      <c r="F1768" s="12">
        <v>5.45</v>
      </c>
      <c r="G1768" s="12" t="s">
        <v>8389</v>
      </c>
      <c r="H1768" s="12" t="s">
        <v>2382</v>
      </c>
      <c r="I1768" s="12" t="s">
        <v>2380</v>
      </c>
      <c r="J1768" s="12" t="s">
        <v>2380</v>
      </c>
      <c r="K1768" s="33">
        <v>1</v>
      </c>
      <c r="L1768" s="13" t="str">
        <f>_xlfn.XLOOKUP(A1768,'PWQ_Medical Examinations (2)'!A:A,'PWQ_Medical Examinations (2)'!I:I,"Not Found")</f>
        <v>No</v>
      </c>
      <c r="M1768" s="14">
        <v>32318</v>
      </c>
      <c r="N1768" s="15">
        <v>4992.38</v>
      </c>
      <c r="O1768" s="12" t="s">
        <v>11</v>
      </c>
      <c r="P1768" s="12" t="s">
        <v>12</v>
      </c>
      <c r="Q1768" s="12" t="s">
        <v>247</v>
      </c>
      <c r="R1768" s="12">
        <v>34</v>
      </c>
      <c r="S1768" s="12"/>
      <c r="T1768" s="12"/>
      <c r="U1768" s="12"/>
      <c r="V1768" s="12"/>
      <c r="W1768" s="12"/>
      <c r="X1768" s="12"/>
      <c r="Y1768" s="12"/>
      <c r="Z1768" s="12"/>
    </row>
    <row r="1769" spans="1:26" x14ac:dyDescent="0.35">
      <c r="A1769" s="12" t="s">
        <v>602</v>
      </c>
      <c r="B1769" s="12" t="s">
        <v>6904</v>
      </c>
      <c r="C1769" s="12" t="s">
        <v>6286</v>
      </c>
      <c r="D1769" s="12">
        <v>15.84</v>
      </c>
      <c r="E1769" s="12" t="s">
        <v>8370</v>
      </c>
      <c r="F1769" s="12">
        <v>10.34</v>
      </c>
      <c r="G1769" s="12" t="s">
        <v>8387</v>
      </c>
      <c r="H1769" s="12" t="s">
        <v>2380</v>
      </c>
      <c r="I1769" s="12" t="s">
        <v>2380</v>
      </c>
      <c r="J1769" s="12" t="s">
        <v>2380</v>
      </c>
      <c r="K1769" s="33">
        <v>2</v>
      </c>
      <c r="L1769" s="13" t="str">
        <f>_xlfn.XLOOKUP(A1769,'PWQ_Medical Examinations (2)'!A:A,'PWQ_Medical Examinations (2)'!I:I,"Not Found")</f>
        <v>No</v>
      </c>
      <c r="M1769" s="14">
        <v>26975</v>
      </c>
      <c r="N1769" s="15">
        <v>4985.22</v>
      </c>
      <c r="O1769" s="12" t="s">
        <v>11</v>
      </c>
      <c r="P1769" s="12" t="s">
        <v>12</v>
      </c>
      <c r="Q1769" s="12" t="s">
        <v>13</v>
      </c>
      <c r="R1769" s="12">
        <v>49</v>
      </c>
      <c r="S1769" s="12"/>
      <c r="T1769" s="12"/>
      <c r="U1769" s="12"/>
      <c r="V1769" s="12"/>
      <c r="W1769" s="12"/>
      <c r="X1769" s="12"/>
      <c r="Y1769" s="12"/>
      <c r="Z1769" s="12"/>
    </row>
    <row r="1770" spans="1:26" x14ac:dyDescent="0.35">
      <c r="A1770" s="12" t="s">
        <v>601</v>
      </c>
      <c r="B1770" s="12" t="s">
        <v>7171</v>
      </c>
      <c r="C1770" s="12" t="s">
        <v>6287</v>
      </c>
      <c r="D1770" s="12">
        <v>36.630000000000003</v>
      </c>
      <c r="E1770" s="12" t="s">
        <v>8367</v>
      </c>
      <c r="F1770" s="12">
        <v>5.15</v>
      </c>
      <c r="G1770" s="12" t="s">
        <v>8389</v>
      </c>
      <c r="H1770" s="12" t="s">
        <v>2380</v>
      </c>
      <c r="I1770" s="12" t="s">
        <v>2380</v>
      </c>
      <c r="J1770" s="12" t="s">
        <v>2380</v>
      </c>
      <c r="K1770" s="33">
        <v>0</v>
      </c>
      <c r="L1770" s="13" t="str">
        <f>_xlfn.XLOOKUP(A1770,'PWQ_Medical Examinations (2)'!A:A,'PWQ_Medical Examinations (2)'!I:I,"Not Found")</f>
        <v>No</v>
      </c>
      <c r="M1770" s="14">
        <v>33480</v>
      </c>
      <c r="N1770" s="15">
        <v>4949.76</v>
      </c>
      <c r="O1770" s="12" t="s">
        <v>11</v>
      </c>
      <c r="P1770" s="12" t="s">
        <v>16</v>
      </c>
      <c r="Q1770" s="12" t="s">
        <v>13</v>
      </c>
      <c r="R1770" s="12">
        <v>31</v>
      </c>
      <c r="S1770" s="12"/>
      <c r="T1770" s="12"/>
      <c r="U1770" s="12"/>
      <c r="V1770" s="12"/>
      <c r="W1770" s="12"/>
      <c r="X1770" s="12"/>
      <c r="Y1770" s="12"/>
      <c r="Z1770" s="12"/>
    </row>
    <row r="1771" spans="1:26" x14ac:dyDescent="0.35">
      <c r="A1771" s="12" t="s">
        <v>600</v>
      </c>
      <c r="B1771" s="12" t="s">
        <v>8032</v>
      </c>
      <c r="C1771" s="12" t="s">
        <v>6288</v>
      </c>
      <c r="D1771" s="12">
        <v>16.47</v>
      </c>
      <c r="E1771" s="12" t="s">
        <v>8370</v>
      </c>
      <c r="F1771" s="12">
        <v>11.72</v>
      </c>
      <c r="G1771" s="12" t="s">
        <v>8387</v>
      </c>
      <c r="H1771" s="12" t="s">
        <v>2380</v>
      </c>
      <c r="I1771" s="12" t="s">
        <v>2380</v>
      </c>
      <c r="J1771" s="12" t="s">
        <v>2380</v>
      </c>
      <c r="K1771" s="33">
        <v>0</v>
      </c>
      <c r="L1771" s="13" t="str">
        <f>_xlfn.XLOOKUP(A1771,'PWQ_Medical Examinations (2)'!A:A,'PWQ_Medical Examinations (2)'!I:I,"Not Found")</f>
        <v>No</v>
      </c>
      <c r="M1771" s="14">
        <v>27206</v>
      </c>
      <c r="N1771" s="15">
        <v>4942.0600000000004</v>
      </c>
      <c r="O1771" s="12" t="s">
        <v>11</v>
      </c>
      <c r="P1771" s="12" t="s">
        <v>11</v>
      </c>
      <c r="Q1771" s="12" t="s">
        <v>13</v>
      </c>
      <c r="R1771" s="12">
        <v>48</v>
      </c>
      <c r="S1771" s="12"/>
      <c r="T1771" s="12"/>
      <c r="U1771" s="12"/>
      <c r="V1771" s="12"/>
      <c r="W1771" s="12"/>
      <c r="X1771" s="12"/>
      <c r="Y1771" s="12"/>
      <c r="Z1771" s="12"/>
    </row>
    <row r="1772" spans="1:26" x14ac:dyDescent="0.35">
      <c r="A1772" s="12" t="s">
        <v>599</v>
      </c>
      <c r="B1772" s="12" t="s">
        <v>8033</v>
      </c>
      <c r="C1772" s="12" t="s">
        <v>6289</v>
      </c>
      <c r="D1772" s="12">
        <v>25.8</v>
      </c>
      <c r="E1772" s="12" t="s">
        <v>8368</v>
      </c>
      <c r="F1772" s="12">
        <v>5.29</v>
      </c>
      <c r="G1772" s="12" t="s">
        <v>8389</v>
      </c>
      <c r="H1772" s="12" t="s">
        <v>2380</v>
      </c>
      <c r="I1772" s="12" t="s">
        <v>2380</v>
      </c>
      <c r="J1772" s="12" t="s">
        <v>2380</v>
      </c>
      <c r="K1772" s="33">
        <v>0</v>
      </c>
      <c r="L1772" s="13" t="str">
        <f>_xlfn.XLOOKUP(A1772,'PWQ_Medical Examinations (2)'!A:A,'PWQ_Medical Examinations (2)'!I:I,"Not Found")</f>
        <v>No</v>
      </c>
      <c r="M1772" s="14">
        <v>33569</v>
      </c>
      <c r="N1772" s="15">
        <v>4934.71</v>
      </c>
      <c r="O1772" s="12" t="s">
        <v>11</v>
      </c>
      <c r="P1772" s="12" t="s">
        <v>12</v>
      </c>
      <c r="Q1772" s="12" t="s">
        <v>42</v>
      </c>
      <c r="R1772" s="12">
        <v>31</v>
      </c>
      <c r="S1772" s="12"/>
      <c r="T1772" s="12"/>
      <c r="U1772" s="12"/>
      <c r="V1772" s="12"/>
      <c r="W1772" s="12"/>
      <c r="X1772" s="12"/>
      <c r="Y1772" s="12"/>
      <c r="Z1772" s="12"/>
    </row>
    <row r="1773" spans="1:26" x14ac:dyDescent="0.35">
      <c r="A1773" s="12" t="s">
        <v>598</v>
      </c>
      <c r="B1773" s="12" t="s">
        <v>7151</v>
      </c>
      <c r="C1773" s="12" t="s">
        <v>6290</v>
      </c>
      <c r="D1773" s="12">
        <v>23.6</v>
      </c>
      <c r="E1773" s="12" t="s">
        <v>8369</v>
      </c>
      <c r="F1773" s="12">
        <v>4.33</v>
      </c>
      <c r="G1773" s="12" t="s">
        <v>8389</v>
      </c>
      <c r="H1773" s="12" t="s">
        <v>2380</v>
      </c>
      <c r="I1773" s="12" t="s">
        <v>2380</v>
      </c>
      <c r="J1773" s="12" t="s">
        <v>2380</v>
      </c>
      <c r="K1773" s="33">
        <v>0</v>
      </c>
      <c r="L1773" s="13" t="str">
        <f>_xlfn.XLOOKUP(A1773,'PWQ_Medical Examinations (2)'!A:A,'PWQ_Medical Examinations (2)'!I:I,"Not Found")</f>
        <v>No</v>
      </c>
      <c r="M1773" s="14">
        <v>33473</v>
      </c>
      <c r="N1773" s="15">
        <v>4931.6499999999996</v>
      </c>
      <c r="O1773" s="12" t="s">
        <v>11</v>
      </c>
      <c r="P1773" s="12" t="s">
        <v>12</v>
      </c>
      <c r="Q1773" s="12" t="s">
        <v>42</v>
      </c>
      <c r="R1773" s="12">
        <v>31</v>
      </c>
      <c r="S1773" s="12"/>
      <c r="T1773" s="12"/>
      <c r="U1773" s="12"/>
      <c r="V1773" s="12"/>
      <c r="W1773" s="12"/>
      <c r="X1773" s="12"/>
      <c r="Y1773" s="12"/>
      <c r="Z1773" s="12"/>
    </row>
    <row r="1774" spans="1:26" x14ac:dyDescent="0.35">
      <c r="A1774" s="12" t="s">
        <v>597</v>
      </c>
      <c r="B1774" s="12" t="s">
        <v>8034</v>
      </c>
      <c r="C1774" s="12" t="s">
        <v>6291</v>
      </c>
      <c r="D1774" s="12">
        <v>32.11</v>
      </c>
      <c r="E1774" s="12" t="s">
        <v>8367</v>
      </c>
      <c r="F1774" s="12">
        <v>6.24</v>
      </c>
      <c r="G1774" s="12" t="s">
        <v>8388</v>
      </c>
      <c r="H1774" s="12" t="s">
        <v>2380</v>
      </c>
      <c r="I1774" s="12" t="s">
        <v>2380</v>
      </c>
      <c r="J1774" s="12" t="s">
        <v>2383</v>
      </c>
      <c r="K1774" s="33">
        <v>1</v>
      </c>
      <c r="L1774" s="13" t="str">
        <f>_xlfn.XLOOKUP(A1774,'PWQ_Medical Examinations (2)'!A:A,'PWQ_Medical Examinations (2)'!I:I,"Not Found")</f>
        <v>No</v>
      </c>
      <c r="M1774" s="14">
        <v>34191</v>
      </c>
      <c r="N1774" s="15">
        <v>4922.92</v>
      </c>
      <c r="O1774" s="12" t="s">
        <v>11</v>
      </c>
      <c r="P1774" s="12" t="s">
        <v>11</v>
      </c>
      <c r="Q1774" s="12" t="s">
        <v>23</v>
      </c>
      <c r="R1774" s="12">
        <v>29</v>
      </c>
      <c r="S1774" s="12"/>
      <c r="T1774" s="12"/>
      <c r="U1774" s="12"/>
      <c r="V1774" s="12"/>
      <c r="W1774" s="12"/>
      <c r="X1774" s="12"/>
      <c r="Y1774" s="12"/>
      <c r="Z1774" s="12"/>
    </row>
    <row r="1775" spans="1:26" x14ac:dyDescent="0.35">
      <c r="A1775" s="12" t="s">
        <v>596</v>
      </c>
      <c r="B1775" s="12" t="s">
        <v>7519</v>
      </c>
      <c r="C1775" s="12" t="s">
        <v>6292</v>
      </c>
      <c r="D1775" s="12">
        <v>30.114999999999998</v>
      </c>
      <c r="E1775" s="12" t="s">
        <v>8367</v>
      </c>
      <c r="F1775" s="12">
        <v>11.61</v>
      </c>
      <c r="G1775" s="12" t="s">
        <v>8387</v>
      </c>
      <c r="H1775" s="12" t="s">
        <v>2380</v>
      </c>
      <c r="I1775" s="12" t="s">
        <v>2380</v>
      </c>
      <c r="J1775" s="12" t="s">
        <v>2380</v>
      </c>
      <c r="K1775" s="33">
        <v>0</v>
      </c>
      <c r="L1775" s="13" t="str">
        <f>_xlfn.XLOOKUP(A1775,'PWQ_Medical Examinations (2)'!A:A,'PWQ_Medical Examinations (2)'!I:I,"Not Found")</f>
        <v>No</v>
      </c>
      <c r="M1775" s="14">
        <v>37489</v>
      </c>
      <c r="N1775" s="15">
        <v>4915.0600000000004</v>
      </c>
      <c r="O1775" s="12" t="s">
        <v>11</v>
      </c>
      <c r="P1775" s="12" t="s">
        <v>16</v>
      </c>
      <c r="Q1775" s="12" t="s">
        <v>356</v>
      </c>
      <c r="R1775" s="12">
        <v>20</v>
      </c>
      <c r="S1775" s="12"/>
      <c r="T1775" s="12"/>
      <c r="U1775" s="12"/>
      <c r="V1775" s="12"/>
      <c r="W1775" s="12"/>
      <c r="X1775" s="12"/>
      <c r="Y1775" s="12"/>
      <c r="Z1775" s="12"/>
    </row>
    <row r="1776" spans="1:26" x14ac:dyDescent="0.35">
      <c r="A1776" s="12" t="s">
        <v>595</v>
      </c>
      <c r="B1776" s="12" t="s">
        <v>7555</v>
      </c>
      <c r="C1776" s="12" t="s">
        <v>6293</v>
      </c>
      <c r="D1776" s="12">
        <v>20.28</v>
      </c>
      <c r="E1776" s="12" t="s">
        <v>8369</v>
      </c>
      <c r="F1776" s="12">
        <v>11.07</v>
      </c>
      <c r="G1776" s="12" t="s">
        <v>8387</v>
      </c>
      <c r="H1776" s="12" t="s">
        <v>2382</v>
      </c>
      <c r="I1776" s="12" t="s">
        <v>2380</v>
      </c>
      <c r="J1776" s="12" t="s">
        <v>2380</v>
      </c>
      <c r="K1776" s="33">
        <v>0</v>
      </c>
      <c r="L1776" s="13" t="str">
        <f>_xlfn.XLOOKUP(A1776,'PWQ_Medical Examinations (2)'!A:A,'PWQ_Medical Examinations (2)'!I:I,"Not Found")</f>
        <v>No</v>
      </c>
      <c r="M1776" s="14">
        <v>29877</v>
      </c>
      <c r="N1776" s="15">
        <v>4911.8900000000003</v>
      </c>
      <c r="O1776" s="12" t="s">
        <v>11</v>
      </c>
      <c r="P1776" s="12" t="s">
        <v>12</v>
      </c>
      <c r="Q1776" s="12" t="s">
        <v>13</v>
      </c>
      <c r="R1776" s="12">
        <v>41</v>
      </c>
      <c r="S1776" s="12"/>
      <c r="T1776" s="12"/>
      <c r="U1776" s="12"/>
      <c r="V1776" s="12"/>
      <c r="W1776" s="12"/>
      <c r="X1776" s="12"/>
      <c r="Y1776" s="12"/>
      <c r="Z1776" s="12"/>
    </row>
    <row r="1777" spans="1:26" x14ac:dyDescent="0.35">
      <c r="A1777" s="12" t="s">
        <v>594</v>
      </c>
      <c r="B1777" s="12" t="s">
        <v>6821</v>
      </c>
      <c r="C1777" s="12" t="s">
        <v>6294</v>
      </c>
      <c r="D1777" s="12">
        <v>20.234999999999999</v>
      </c>
      <c r="E1777" s="12" t="s">
        <v>8369</v>
      </c>
      <c r="F1777" s="12">
        <v>5.19</v>
      </c>
      <c r="G1777" s="12" t="s">
        <v>8389</v>
      </c>
      <c r="H1777" s="12" t="s">
        <v>2380</v>
      </c>
      <c r="I1777" s="12" t="s">
        <v>2380</v>
      </c>
      <c r="J1777" s="12" t="s">
        <v>2383</v>
      </c>
      <c r="K1777" s="33">
        <v>1</v>
      </c>
      <c r="L1777" s="13" t="str">
        <f>_xlfn.XLOOKUP(A1777,'PWQ_Medical Examinations (2)'!A:A,'PWQ_Medical Examinations (2)'!I:I,"Not Found")</f>
        <v>No</v>
      </c>
      <c r="M1777" s="14">
        <v>34160</v>
      </c>
      <c r="N1777" s="15">
        <v>4906.41</v>
      </c>
      <c r="O1777" s="12" t="s">
        <v>11</v>
      </c>
      <c r="P1777" s="12" t="s">
        <v>16</v>
      </c>
      <c r="Q1777" s="12" t="s">
        <v>23</v>
      </c>
      <c r="R1777" s="12">
        <v>29</v>
      </c>
      <c r="S1777" s="12"/>
      <c r="T1777" s="12"/>
      <c r="U1777" s="12"/>
      <c r="V1777" s="12"/>
      <c r="W1777" s="12"/>
      <c r="X1777" s="12"/>
      <c r="Y1777" s="12"/>
      <c r="Z1777" s="12"/>
    </row>
    <row r="1778" spans="1:26" x14ac:dyDescent="0.35">
      <c r="A1778" s="12" t="s">
        <v>593</v>
      </c>
      <c r="B1778" s="12" t="s">
        <v>8035</v>
      </c>
      <c r="C1778" s="12" t="s">
        <v>6295</v>
      </c>
      <c r="D1778" s="12">
        <v>25.27</v>
      </c>
      <c r="E1778" s="12" t="s">
        <v>8368</v>
      </c>
      <c r="F1778" s="12">
        <v>5.7</v>
      </c>
      <c r="G1778" s="12" t="s">
        <v>8388</v>
      </c>
      <c r="H1778" s="12" t="s">
        <v>2382</v>
      </c>
      <c r="I1778" s="12" t="s">
        <v>2380</v>
      </c>
      <c r="J1778" s="12" t="s">
        <v>2380</v>
      </c>
      <c r="K1778" s="33">
        <v>1</v>
      </c>
      <c r="L1778" s="13" t="str">
        <f>_xlfn.XLOOKUP(A1778,'PWQ_Medical Examinations (2)'!A:A,'PWQ_Medical Examinations (2)'!I:I,"Not Found")</f>
        <v>No</v>
      </c>
      <c r="M1778" s="14">
        <v>32409</v>
      </c>
      <c r="N1778" s="15">
        <v>4894.75</v>
      </c>
      <c r="O1778" s="12" t="s">
        <v>12</v>
      </c>
      <c r="P1778" s="12" t="s">
        <v>12</v>
      </c>
      <c r="Q1778" s="12" t="s">
        <v>23</v>
      </c>
      <c r="R1778" s="12">
        <v>34</v>
      </c>
      <c r="S1778" s="12"/>
      <c r="T1778" s="12"/>
      <c r="U1778" s="12"/>
      <c r="V1778" s="12"/>
      <c r="W1778" s="12"/>
      <c r="X1778" s="12"/>
      <c r="Y1778" s="12"/>
      <c r="Z1778" s="12"/>
    </row>
    <row r="1779" spans="1:26" x14ac:dyDescent="0.35">
      <c r="A1779" s="12" t="s">
        <v>592</v>
      </c>
      <c r="B1779" s="12" t="s">
        <v>8036</v>
      </c>
      <c r="C1779" s="12" t="s">
        <v>5731</v>
      </c>
      <c r="D1779" s="12">
        <v>24.24</v>
      </c>
      <c r="E1779" s="12" t="s">
        <v>8369</v>
      </c>
      <c r="F1779" s="12">
        <v>6.15</v>
      </c>
      <c r="G1779" s="12" t="s">
        <v>8388</v>
      </c>
      <c r="H1779" s="12" t="s">
        <v>2380</v>
      </c>
      <c r="I1779" s="12" t="s">
        <v>2380</v>
      </c>
      <c r="J1779" s="12" t="s">
        <v>2380</v>
      </c>
      <c r="K1779" s="33">
        <v>0</v>
      </c>
      <c r="L1779" s="13" t="str">
        <f>_xlfn.XLOOKUP(A1779,'PWQ_Medical Examinations (2)'!A:A,'PWQ_Medical Examinations (2)'!I:I,"Not Found")</f>
        <v>No</v>
      </c>
      <c r="M1779" s="14">
        <v>33205</v>
      </c>
      <c r="N1779" s="15">
        <v>4894.3900000000003</v>
      </c>
      <c r="O1779" s="12" t="s">
        <v>11</v>
      </c>
      <c r="P1779" s="12" t="s">
        <v>12</v>
      </c>
      <c r="Q1779" s="12" t="s">
        <v>13</v>
      </c>
      <c r="R1779" s="12">
        <v>32</v>
      </c>
      <c r="S1779" s="12"/>
      <c r="T1779" s="12"/>
      <c r="U1779" s="12"/>
      <c r="V1779" s="12"/>
      <c r="W1779" s="12"/>
      <c r="X1779" s="12"/>
      <c r="Y1779" s="12"/>
      <c r="Z1779" s="12"/>
    </row>
    <row r="1780" spans="1:26" x14ac:dyDescent="0.35">
      <c r="A1780" s="12" t="s">
        <v>591</v>
      </c>
      <c r="B1780" s="12" t="s">
        <v>8037</v>
      </c>
      <c r="C1780" s="12" t="s">
        <v>6296</v>
      </c>
      <c r="D1780" s="12">
        <v>35.75</v>
      </c>
      <c r="E1780" s="12" t="s">
        <v>8367</v>
      </c>
      <c r="F1780" s="12">
        <v>5.07</v>
      </c>
      <c r="G1780" s="12" t="s">
        <v>8389</v>
      </c>
      <c r="H1780" s="12" t="s">
        <v>2380</v>
      </c>
      <c r="I1780" s="12" t="s">
        <v>2380</v>
      </c>
      <c r="J1780" s="12" t="s">
        <v>2380</v>
      </c>
      <c r="K1780" s="33">
        <v>0</v>
      </c>
      <c r="L1780" s="13" t="str">
        <f>_xlfn.XLOOKUP(A1780,'PWQ_Medical Examinations (2)'!A:A,'PWQ_Medical Examinations (2)'!I:I,"Not Found")</f>
        <v>No</v>
      </c>
      <c r="M1780" s="14">
        <v>32699</v>
      </c>
      <c r="N1780" s="15">
        <v>4890</v>
      </c>
      <c r="O1780" s="12" t="s">
        <v>12</v>
      </c>
      <c r="P1780" s="12" t="s">
        <v>11</v>
      </c>
      <c r="Q1780" s="12" t="s">
        <v>13</v>
      </c>
      <c r="R1780" s="12">
        <v>33</v>
      </c>
      <c r="S1780" s="12"/>
      <c r="T1780" s="12"/>
      <c r="U1780" s="12"/>
      <c r="V1780" s="12"/>
      <c r="W1780" s="12"/>
      <c r="X1780" s="12"/>
      <c r="Y1780" s="12"/>
      <c r="Z1780" s="12"/>
    </row>
    <row r="1781" spans="1:26" x14ac:dyDescent="0.35">
      <c r="A1781" s="12" t="s">
        <v>590</v>
      </c>
      <c r="B1781" s="12" t="s">
        <v>8038</v>
      </c>
      <c r="C1781" s="12" t="s">
        <v>6297</v>
      </c>
      <c r="D1781" s="12">
        <v>29.92</v>
      </c>
      <c r="E1781" s="12" t="s">
        <v>8368</v>
      </c>
      <c r="F1781" s="12">
        <v>10.97</v>
      </c>
      <c r="G1781" s="12" t="s">
        <v>8387</v>
      </c>
      <c r="H1781" s="12" t="s">
        <v>2382</v>
      </c>
      <c r="I1781" s="12" t="s">
        <v>2380</v>
      </c>
      <c r="J1781" s="12" t="s">
        <v>2380</v>
      </c>
      <c r="K1781" s="33">
        <v>1</v>
      </c>
      <c r="L1781" s="13" t="str">
        <f>_xlfn.XLOOKUP(A1781,'PWQ_Medical Examinations (2)'!A:A,'PWQ_Medical Examinations (2)'!I:I,"Not Found")</f>
        <v>No</v>
      </c>
      <c r="M1781" s="14">
        <v>31712</v>
      </c>
      <c r="N1781" s="15">
        <v>4889.04</v>
      </c>
      <c r="O1781" s="12" t="s">
        <v>11</v>
      </c>
      <c r="P1781" s="12" t="s">
        <v>16</v>
      </c>
      <c r="Q1781" s="12" t="s">
        <v>13</v>
      </c>
      <c r="R1781" s="12">
        <v>36</v>
      </c>
      <c r="S1781" s="12"/>
      <c r="T1781" s="12"/>
      <c r="U1781" s="12"/>
      <c r="V1781" s="12"/>
      <c r="W1781" s="12"/>
      <c r="X1781" s="12"/>
      <c r="Y1781" s="12"/>
      <c r="Z1781" s="12"/>
    </row>
    <row r="1782" spans="1:26" x14ac:dyDescent="0.35">
      <c r="A1782" s="12" t="s">
        <v>589</v>
      </c>
      <c r="B1782" s="12" t="s">
        <v>7432</v>
      </c>
      <c r="C1782" s="12" t="s">
        <v>6298</v>
      </c>
      <c r="D1782" s="12">
        <v>26.2</v>
      </c>
      <c r="E1782" s="12" t="s">
        <v>8368</v>
      </c>
      <c r="F1782" s="12">
        <v>10.93</v>
      </c>
      <c r="G1782" s="12" t="s">
        <v>8387</v>
      </c>
      <c r="H1782" s="12" t="s">
        <v>2382</v>
      </c>
      <c r="I1782" s="12" t="s">
        <v>2380</v>
      </c>
      <c r="J1782" s="12" t="s">
        <v>2380</v>
      </c>
      <c r="K1782" s="33">
        <v>1</v>
      </c>
      <c r="L1782" s="13" t="str">
        <f>_xlfn.XLOOKUP(A1782,'PWQ_Medical Examinations (2)'!A:A,'PWQ_Medical Examinations (2)'!I:I,"Not Found")</f>
        <v>No</v>
      </c>
      <c r="M1782" s="14">
        <v>31769</v>
      </c>
      <c r="N1782" s="15">
        <v>4883.87</v>
      </c>
      <c r="O1782" s="12" t="s">
        <v>11</v>
      </c>
      <c r="P1782" s="12" t="s">
        <v>16</v>
      </c>
      <c r="Q1782" s="12" t="s">
        <v>42</v>
      </c>
      <c r="R1782" s="12">
        <v>36</v>
      </c>
      <c r="S1782" s="12"/>
      <c r="T1782" s="12"/>
      <c r="U1782" s="12"/>
      <c r="V1782" s="12"/>
      <c r="W1782" s="12"/>
      <c r="X1782" s="12"/>
      <c r="Y1782" s="12"/>
      <c r="Z1782" s="12"/>
    </row>
    <row r="1783" spans="1:26" x14ac:dyDescent="0.35">
      <c r="A1783" s="12" t="s">
        <v>588</v>
      </c>
      <c r="B1783" s="12" t="s">
        <v>8039</v>
      </c>
      <c r="C1783" s="12" t="s">
        <v>6160</v>
      </c>
      <c r="D1783" s="12">
        <v>26.695</v>
      </c>
      <c r="E1783" s="12" t="s">
        <v>8368</v>
      </c>
      <c r="F1783" s="12">
        <v>4.21</v>
      </c>
      <c r="G1783" s="12" t="s">
        <v>8389</v>
      </c>
      <c r="H1783" s="12" t="s">
        <v>2382</v>
      </c>
      <c r="I1783" s="12" t="s">
        <v>2380</v>
      </c>
      <c r="J1783" s="12" t="s">
        <v>2383</v>
      </c>
      <c r="K1783" s="33">
        <v>1</v>
      </c>
      <c r="L1783" s="13" t="str">
        <f>_xlfn.XLOOKUP(A1783,'PWQ_Medical Examinations (2)'!A:A,'PWQ_Medical Examinations (2)'!I:I,"Not Found")</f>
        <v>No</v>
      </c>
      <c r="M1783" s="14">
        <v>35702</v>
      </c>
      <c r="N1783" s="15">
        <v>4877.9799999999996</v>
      </c>
      <c r="O1783" s="12" t="s">
        <v>11</v>
      </c>
      <c r="P1783" s="12" t="s">
        <v>12</v>
      </c>
      <c r="Q1783" s="12" t="s">
        <v>23</v>
      </c>
      <c r="R1783" s="12">
        <v>25</v>
      </c>
      <c r="S1783" s="12"/>
      <c r="T1783" s="12"/>
      <c r="U1783" s="12"/>
      <c r="V1783" s="12"/>
      <c r="W1783" s="12"/>
      <c r="X1783" s="12"/>
      <c r="Y1783" s="12"/>
      <c r="Z1783" s="12"/>
    </row>
    <row r="1784" spans="1:26" x14ac:dyDescent="0.35">
      <c r="A1784" s="12" t="s">
        <v>587</v>
      </c>
      <c r="B1784" s="12" t="s">
        <v>8040</v>
      </c>
      <c r="C1784" s="12" t="s">
        <v>4745</v>
      </c>
      <c r="D1784" s="12">
        <v>23.16</v>
      </c>
      <c r="E1784" s="12" t="s">
        <v>8369</v>
      </c>
      <c r="F1784" s="12">
        <v>5.5</v>
      </c>
      <c r="G1784" s="12" t="s">
        <v>8389</v>
      </c>
      <c r="H1784" s="12" t="s">
        <v>2380</v>
      </c>
      <c r="I1784" s="12" t="s">
        <v>2380</v>
      </c>
      <c r="J1784" s="12" t="s">
        <v>2380</v>
      </c>
      <c r="K1784" s="33">
        <v>0</v>
      </c>
      <c r="L1784" s="13" t="str">
        <f>_xlfn.XLOOKUP(A1784,'PWQ_Medical Examinations (2)'!A:A,'PWQ_Medical Examinations (2)'!I:I,"Not Found")</f>
        <v>No</v>
      </c>
      <c r="M1784" s="14">
        <v>32752</v>
      </c>
      <c r="N1784" s="15">
        <v>4859.8900000000003</v>
      </c>
      <c r="O1784" s="12" t="s">
        <v>11</v>
      </c>
      <c r="P1784" s="12" t="s">
        <v>12</v>
      </c>
      <c r="Q1784" s="12" t="s">
        <v>42</v>
      </c>
      <c r="R1784" s="12">
        <v>33</v>
      </c>
      <c r="S1784" s="12"/>
      <c r="T1784" s="12"/>
      <c r="U1784" s="12"/>
      <c r="V1784" s="12"/>
      <c r="W1784" s="12"/>
      <c r="X1784" s="12"/>
      <c r="Y1784" s="12"/>
      <c r="Z1784" s="12"/>
    </row>
    <row r="1785" spans="1:26" x14ac:dyDescent="0.35">
      <c r="A1785" s="12" t="s">
        <v>586</v>
      </c>
      <c r="B1785" s="12" t="s">
        <v>7371</v>
      </c>
      <c r="C1785" s="12" t="s">
        <v>5277</v>
      </c>
      <c r="D1785" s="12">
        <v>32.585000000000001</v>
      </c>
      <c r="E1785" s="12" t="s">
        <v>8367</v>
      </c>
      <c r="F1785" s="12">
        <v>4.93</v>
      </c>
      <c r="G1785" s="12" t="s">
        <v>8389</v>
      </c>
      <c r="H1785" s="12" t="s">
        <v>2382</v>
      </c>
      <c r="I1785" s="12" t="s">
        <v>2380</v>
      </c>
      <c r="J1785" s="12" t="s">
        <v>2380</v>
      </c>
      <c r="K1785" s="33">
        <v>1</v>
      </c>
      <c r="L1785" s="13" t="str">
        <f>_xlfn.XLOOKUP(A1785,'PWQ_Medical Examinations (2)'!A:A,'PWQ_Medical Examinations (2)'!I:I,"Not Found")</f>
        <v>No</v>
      </c>
      <c r="M1785" s="14">
        <v>35060</v>
      </c>
      <c r="N1785" s="15">
        <v>4846.92</v>
      </c>
      <c r="O1785" s="12" t="s">
        <v>11</v>
      </c>
      <c r="P1785" s="12" t="s">
        <v>12</v>
      </c>
      <c r="Q1785" s="12" t="s">
        <v>356</v>
      </c>
      <c r="R1785" s="12">
        <v>27</v>
      </c>
      <c r="S1785" s="12"/>
      <c r="T1785" s="12"/>
      <c r="U1785" s="12"/>
      <c r="V1785" s="12"/>
      <c r="W1785" s="12"/>
      <c r="X1785" s="12"/>
      <c r="Y1785" s="12"/>
      <c r="Z1785" s="12"/>
    </row>
    <row r="1786" spans="1:26" x14ac:dyDescent="0.35">
      <c r="A1786" s="12" t="s">
        <v>585</v>
      </c>
      <c r="B1786" s="12" t="s">
        <v>8041</v>
      </c>
      <c r="C1786" s="12" t="s">
        <v>6299</v>
      </c>
      <c r="D1786" s="12">
        <v>33.97</v>
      </c>
      <c r="E1786" s="12" t="s">
        <v>8367</v>
      </c>
      <c r="F1786" s="12">
        <v>5.6</v>
      </c>
      <c r="G1786" s="12" t="s">
        <v>8389</v>
      </c>
      <c r="H1786" s="12" t="s">
        <v>2382</v>
      </c>
      <c r="I1786" s="12" t="s">
        <v>2380</v>
      </c>
      <c r="J1786" s="12" t="s">
        <v>2380</v>
      </c>
      <c r="K1786" s="33">
        <v>0</v>
      </c>
      <c r="L1786" s="13" t="str">
        <f>_xlfn.XLOOKUP(A1786,'PWQ_Medical Examinations (2)'!A:A,'PWQ_Medical Examinations (2)'!I:I,"Not Found")</f>
        <v>No</v>
      </c>
      <c r="M1786" s="14">
        <v>37049</v>
      </c>
      <c r="N1786" s="15">
        <v>4846.53</v>
      </c>
      <c r="O1786" s="12" t="s">
        <v>11</v>
      </c>
      <c r="P1786" s="12" t="s">
        <v>12</v>
      </c>
      <c r="Q1786" s="12" t="s">
        <v>300</v>
      </c>
      <c r="R1786" s="12">
        <v>22</v>
      </c>
      <c r="S1786" s="12"/>
      <c r="T1786" s="12"/>
      <c r="U1786" s="12"/>
      <c r="V1786" s="12"/>
      <c r="W1786" s="12"/>
      <c r="X1786" s="12"/>
      <c r="Y1786" s="12"/>
      <c r="Z1786" s="12"/>
    </row>
    <row r="1787" spans="1:26" x14ac:dyDescent="0.35">
      <c r="A1787" s="12" t="s">
        <v>584</v>
      </c>
      <c r="B1787" s="12" t="s">
        <v>6749</v>
      </c>
      <c r="C1787" s="12" t="s">
        <v>6300</v>
      </c>
      <c r="D1787" s="12">
        <v>16.57</v>
      </c>
      <c r="E1787" s="12" t="s">
        <v>8370</v>
      </c>
      <c r="F1787" s="12">
        <v>9.99</v>
      </c>
      <c r="G1787" s="12" t="s">
        <v>8387</v>
      </c>
      <c r="H1787" s="12" t="s">
        <v>2380</v>
      </c>
      <c r="I1787" s="12" t="s">
        <v>2380</v>
      </c>
      <c r="J1787" s="12" t="s">
        <v>2380</v>
      </c>
      <c r="K1787" s="33">
        <v>0</v>
      </c>
      <c r="L1787" s="13" t="str">
        <f>_xlfn.XLOOKUP(A1787,'PWQ_Medical Examinations (2)'!A:A,'PWQ_Medical Examinations (2)'!I:I,"Not Found")</f>
        <v>No</v>
      </c>
      <c r="M1787" s="14">
        <v>27283</v>
      </c>
      <c r="N1787" s="15">
        <v>4844.67</v>
      </c>
      <c r="O1787" s="12" t="s">
        <v>11</v>
      </c>
      <c r="P1787" s="12" t="s">
        <v>11</v>
      </c>
      <c r="Q1787" s="12" t="s">
        <v>13</v>
      </c>
      <c r="R1787" s="12">
        <v>48</v>
      </c>
      <c r="S1787" s="12"/>
      <c r="T1787" s="12"/>
      <c r="U1787" s="12"/>
      <c r="V1787" s="12"/>
      <c r="W1787" s="12"/>
      <c r="X1787" s="12"/>
      <c r="Y1787" s="12"/>
      <c r="Z1787" s="12"/>
    </row>
    <row r="1788" spans="1:26" x14ac:dyDescent="0.35">
      <c r="A1788" s="12" t="s">
        <v>583</v>
      </c>
      <c r="B1788" s="12" t="s">
        <v>8042</v>
      </c>
      <c r="C1788" s="12" t="s">
        <v>6301</v>
      </c>
      <c r="D1788" s="12">
        <v>17.55</v>
      </c>
      <c r="E1788" s="12" t="s">
        <v>8370</v>
      </c>
      <c r="F1788" s="12">
        <v>5.93</v>
      </c>
      <c r="G1788" s="12" t="s">
        <v>8388</v>
      </c>
      <c r="H1788" s="12" t="s">
        <v>2380</v>
      </c>
      <c r="I1788" s="12" t="s">
        <v>2380</v>
      </c>
      <c r="J1788" s="12" t="s">
        <v>2383</v>
      </c>
      <c r="K1788" s="33">
        <v>1</v>
      </c>
      <c r="L1788" s="13" t="str">
        <f>_xlfn.XLOOKUP(A1788,'PWQ_Medical Examinations (2)'!A:A,'PWQ_Medical Examinations (2)'!I:I,"Not Found")</f>
        <v>No</v>
      </c>
      <c r="M1788" s="14">
        <v>29202</v>
      </c>
      <c r="N1788" s="15">
        <v>4843.79</v>
      </c>
      <c r="O1788" s="12" t="s">
        <v>11</v>
      </c>
      <c r="P1788" s="12" t="s">
        <v>12</v>
      </c>
      <c r="Q1788" s="12" t="s">
        <v>13</v>
      </c>
      <c r="R1788" s="12">
        <v>43</v>
      </c>
      <c r="S1788" s="12"/>
      <c r="T1788" s="12"/>
      <c r="U1788" s="12"/>
      <c r="V1788" s="12"/>
      <c r="W1788" s="12"/>
      <c r="X1788" s="12"/>
      <c r="Y1788" s="12"/>
      <c r="Z1788" s="12"/>
    </row>
    <row r="1789" spans="1:26" x14ac:dyDescent="0.35">
      <c r="A1789" s="12" t="s">
        <v>582</v>
      </c>
      <c r="B1789" s="12" t="s">
        <v>8043</v>
      </c>
      <c r="C1789" s="12" t="s">
        <v>5751</v>
      </c>
      <c r="D1789" s="12">
        <v>29.41</v>
      </c>
      <c r="E1789" s="12" t="s">
        <v>8368</v>
      </c>
      <c r="F1789" s="12">
        <v>6.29</v>
      </c>
      <c r="G1789" s="12" t="s">
        <v>8388</v>
      </c>
      <c r="H1789" s="12" t="s">
        <v>2382</v>
      </c>
      <c r="I1789" s="12" t="s">
        <v>2380</v>
      </c>
      <c r="J1789" s="12" t="s">
        <v>2380</v>
      </c>
      <c r="K1789" s="33">
        <v>1</v>
      </c>
      <c r="L1789" s="13" t="str">
        <f>_xlfn.XLOOKUP(A1789,'PWQ_Medical Examinations (2)'!A:A,'PWQ_Medical Examinations (2)'!I:I,"Not Found")</f>
        <v>No</v>
      </c>
      <c r="M1789" s="14">
        <v>34971</v>
      </c>
      <c r="N1789" s="15">
        <v>4840.95</v>
      </c>
      <c r="O1789" s="12" t="s">
        <v>11</v>
      </c>
      <c r="P1789" s="12" t="s">
        <v>16</v>
      </c>
      <c r="Q1789" s="12" t="s">
        <v>300</v>
      </c>
      <c r="R1789" s="12">
        <v>27</v>
      </c>
      <c r="S1789" s="12"/>
      <c r="T1789" s="12"/>
      <c r="U1789" s="12"/>
      <c r="V1789" s="12"/>
      <c r="W1789" s="12"/>
      <c r="X1789" s="12"/>
      <c r="Y1789" s="12"/>
      <c r="Z1789" s="12"/>
    </row>
    <row r="1790" spans="1:26" x14ac:dyDescent="0.35">
      <c r="A1790" s="12" t="s">
        <v>581</v>
      </c>
      <c r="B1790" s="12" t="s">
        <v>6736</v>
      </c>
      <c r="C1790" s="12" t="s">
        <v>6302</v>
      </c>
      <c r="D1790" s="12">
        <v>17.91</v>
      </c>
      <c r="E1790" s="12" t="s">
        <v>8370</v>
      </c>
      <c r="F1790" s="12">
        <v>5.65</v>
      </c>
      <c r="G1790" s="12" t="s">
        <v>8389</v>
      </c>
      <c r="H1790" s="12" t="s">
        <v>2380</v>
      </c>
      <c r="I1790" s="12" t="s">
        <v>2380</v>
      </c>
      <c r="J1790" s="12" t="s">
        <v>2380</v>
      </c>
      <c r="K1790" s="33">
        <v>1</v>
      </c>
      <c r="L1790" s="13" t="str">
        <f>_xlfn.XLOOKUP(A1790,'PWQ_Medical Examinations (2)'!A:A,'PWQ_Medical Examinations (2)'!I:I,"Not Found")</f>
        <v>No</v>
      </c>
      <c r="M1790" s="14">
        <v>30970</v>
      </c>
      <c r="N1790" s="15">
        <v>4839.18</v>
      </c>
      <c r="O1790" s="12" t="s">
        <v>11</v>
      </c>
      <c r="P1790" s="12" t="s">
        <v>16</v>
      </c>
      <c r="Q1790" s="12" t="s">
        <v>23</v>
      </c>
      <c r="R1790" s="12">
        <v>38</v>
      </c>
      <c r="S1790" s="12"/>
      <c r="T1790" s="12"/>
      <c r="U1790" s="12"/>
      <c r="V1790" s="12"/>
      <c r="W1790" s="12"/>
      <c r="X1790" s="12"/>
      <c r="Y1790" s="12"/>
      <c r="Z1790" s="12"/>
    </row>
    <row r="1791" spans="1:26" x14ac:dyDescent="0.35">
      <c r="A1791" s="12" t="s">
        <v>580</v>
      </c>
      <c r="B1791" s="12" t="s">
        <v>8044</v>
      </c>
      <c r="C1791" s="12" t="s">
        <v>6303</v>
      </c>
      <c r="D1791" s="12">
        <v>31.57</v>
      </c>
      <c r="E1791" s="12" t="s">
        <v>8367</v>
      </c>
      <c r="F1791" s="12">
        <v>6.15</v>
      </c>
      <c r="G1791" s="12" t="s">
        <v>8388</v>
      </c>
      <c r="H1791" s="12" t="s">
        <v>2380</v>
      </c>
      <c r="I1791" s="12" t="s">
        <v>2380</v>
      </c>
      <c r="J1791" s="12" t="s">
        <v>2380</v>
      </c>
      <c r="K1791" s="33">
        <v>1</v>
      </c>
      <c r="L1791" s="13" t="str">
        <f>_xlfn.XLOOKUP(A1791,'PWQ_Medical Examinations (2)'!A:A,'PWQ_Medical Examinations (2)'!I:I,"Not Found")</f>
        <v>No</v>
      </c>
      <c r="M1791" s="14">
        <v>33857</v>
      </c>
      <c r="N1791" s="15">
        <v>4837.58</v>
      </c>
      <c r="O1791" s="12" t="s">
        <v>12</v>
      </c>
      <c r="P1791" s="12" t="s">
        <v>11</v>
      </c>
      <c r="Q1791" s="12" t="s">
        <v>13</v>
      </c>
      <c r="R1791" s="12">
        <v>30</v>
      </c>
      <c r="S1791" s="12"/>
      <c r="T1791" s="12"/>
      <c r="U1791" s="12"/>
      <c r="V1791" s="12"/>
      <c r="W1791" s="12"/>
      <c r="X1791" s="12"/>
      <c r="Y1791" s="12"/>
      <c r="Z1791" s="12"/>
    </row>
    <row r="1792" spans="1:26" x14ac:dyDescent="0.35">
      <c r="A1792" s="12" t="s">
        <v>579</v>
      </c>
      <c r="B1792" s="12" t="s">
        <v>8045</v>
      </c>
      <c r="C1792" s="12" t="s">
        <v>5113</v>
      </c>
      <c r="D1792" s="12">
        <v>33.18</v>
      </c>
      <c r="E1792" s="12" t="s">
        <v>8367</v>
      </c>
      <c r="F1792" s="12">
        <v>5.22</v>
      </c>
      <c r="G1792" s="12" t="s">
        <v>8389</v>
      </c>
      <c r="H1792" s="12" t="s">
        <v>2380</v>
      </c>
      <c r="I1792" s="12" t="s">
        <v>2382</v>
      </c>
      <c r="J1792" s="12" t="s">
        <v>2380</v>
      </c>
      <c r="K1792" s="33">
        <v>1</v>
      </c>
      <c r="L1792" s="13" t="str">
        <f>_xlfn.XLOOKUP(A1792,'PWQ_Medical Examinations (2)'!A:A,'PWQ_Medical Examinations (2)'!I:I,"Not Found")</f>
        <v>No</v>
      </c>
      <c r="M1792" s="14">
        <v>36871</v>
      </c>
      <c r="N1792" s="15">
        <v>4835.43</v>
      </c>
      <c r="O1792" s="12" t="s">
        <v>11</v>
      </c>
      <c r="P1792" s="12" t="s">
        <v>11</v>
      </c>
      <c r="Q1792" s="12" t="s">
        <v>300</v>
      </c>
      <c r="R1792" s="12">
        <v>22</v>
      </c>
      <c r="S1792" s="12"/>
      <c r="T1792" s="12"/>
      <c r="U1792" s="12"/>
      <c r="V1792" s="12"/>
      <c r="W1792" s="12"/>
      <c r="X1792" s="12"/>
      <c r="Y1792" s="12"/>
      <c r="Z1792" s="12"/>
    </row>
    <row r="1793" spans="1:26" x14ac:dyDescent="0.35">
      <c r="A1793" s="12" t="s">
        <v>578</v>
      </c>
      <c r="B1793" s="12" t="s">
        <v>6908</v>
      </c>
      <c r="C1793" s="12" t="s">
        <v>6304</v>
      </c>
      <c r="D1793" s="12">
        <v>37</v>
      </c>
      <c r="E1793" s="12" t="s">
        <v>8367</v>
      </c>
      <c r="F1793" s="12">
        <v>11.66</v>
      </c>
      <c r="G1793" s="12" t="s">
        <v>8387</v>
      </c>
      <c r="H1793" s="12" t="s">
        <v>2380</v>
      </c>
      <c r="I1793" s="12" t="s">
        <v>2380</v>
      </c>
      <c r="J1793" s="12" t="s">
        <v>2380</v>
      </c>
      <c r="K1793" s="33">
        <v>0</v>
      </c>
      <c r="L1793" s="13" t="str">
        <f>_xlfn.XLOOKUP(A1793,'PWQ_Medical Examinations (2)'!A:A,'PWQ_Medical Examinations (2)'!I:I,"Not Found")</f>
        <v>No</v>
      </c>
      <c r="M1793" s="14">
        <v>37434</v>
      </c>
      <c r="N1793" s="15">
        <v>4830.63</v>
      </c>
      <c r="O1793" s="12" t="s">
        <v>11</v>
      </c>
      <c r="P1793" s="12" t="s">
        <v>16</v>
      </c>
      <c r="Q1793" s="12" t="s">
        <v>42</v>
      </c>
      <c r="R1793" s="12">
        <v>20</v>
      </c>
      <c r="S1793" s="12"/>
      <c r="T1793" s="12"/>
      <c r="U1793" s="12"/>
      <c r="V1793" s="12"/>
      <c r="W1793" s="12"/>
      <c r="X1793" s="12"/>
      <c r="Y1793" s="12"/>
      <c r="Z1793" s="12"/>
    </row>
    <row r="1794" spans="1:26" x14ac:dyDescent="0.35">
      <c r="A1794" s="12" t="s">
        <v>577</v>
      </c>
      <c r="B1794" s="12" t="s">
        <v>6873</v>
      </c>
      <c r="C1794" s="12" t="s">
        <v>6305</v>
      </c>
      <c r="D1794" s="12">
        <v>18.905000000000001</v>
      </c>
      <c r="E1794" s="12" t="s">
        <v>8369</v>
      </c>
      <c r="F1794" s="12">
        <v>4.91</v>
      </c>
      <c r="G1794" s="12" t="s">
        <v>8389</v>
      </c>
      <c r="H1794" s="12" t="s">
        <v>2382</v>
      </c>
      <c r="I1794" s="12" t="s">
        <v>2380</v>
      </c>
      <c r="J1794" s="12" t="s">
        <v>2380</v>
      </c>
      <c r="K1794" s="33">
        <v>1</v>
      </c>
      <c r="L1794" s="13" t="str">
        <f>_xlfn.XLOOKUP(A1794,'PWQ_Medical Examinations (2)'!A:A,'PWQ_Medical Examinations (2)'!I:I,"Not Found")</f>
        <v>No</v>
      </c>
      <c r="M1794" s="14">
        <v>35034</v>
      </c>
      <c r="N1794" s="15">
        <v>4827.8999999999996</v>
      </c>
      <c r="O1794" s="12" t="s">
        <v>16</v>
      </c>
      <c r="P1794" s="12" t="s">
        <v>11</v>
      </c>
      <c r="Q1794" s="12" t="s">
        <v>8373</v>
      </c>
      <c r="R1794" s="12">
        <v>27</v>
      </c>
      <c r="S1794" s="12"/>
      <c r="T1794" s="12"/>
      <c r="U1794" s="12"/>
      <c r="V1794" s="12"/>
      <c r="W1794" s="12"/>
      <c r="X1794" s="12"/>
      <c r="Y1794" s="12"/>
      <c r="Z1794" s="12"/>
    </row>
    <row r="1795" spans="1:26" x14ac:dyDescent="0.35">
      <c r="A1795" s="12" t="s">
        <v>576</v>
      </c>
      <c r="B1795" s="12" t="s">
        <v>7272</v>
      </c>
      <c r="C1795" s="12" t="s">
        <v>6306</v>
      </c>
      <c r="D1795" s="12">
        <v>20.03</v>
      </c>
      <c r="E1795" s="12" t="s">
        <v>8369</v>
      </c>
      <c r="F1795" s="12">
        <v>9.25</v>
      </c>
      <c r="G1795" s="12" t="s">
        <v>8387</v>
      </c>
      <c r="H1795" s="12" t="s">
        <v>2382</v>
      </c>
      <c r="I1795" s="12" t="s">
        <v>2380</v>
      </c>
      <c r="J1795" s="12" t="s">
        <v>2380</v>
      </c>
      <c r="K1795" s="33">
        <v>0</v>
      </c>
      <c r="L1795" s="13" t="str">
        <f>_xlfn.XLOOKUP(A1795,'PWQ_Medical Examinations (2)'!A:A,'PWQ_Medical Examinations (2)'!I:I,"Not Found")</f>
        <v>No</v>
      </c>
      <c r="M1795" s="14">
        <v>29770</v>
      </c>
      <c r="N1795" s="15">
        <v>4827.1000000000004</v>
      </c>
      <c r="O1795" s="12" t="s">
        <v>11</v>
      </c>
      <c r="P1795" s="12" t="s">
        <v>16</v>
      </c>
      <c r="Q1795" s="12" t="s">
        <v>13</v>
      </c>
      <c r="R1795" s="12">
        <v>41</v>
      </c>
      <c r="S1795" s="12"/>
      <c r="T1795" s="12"/>
      <c r="U1795" s="12"/>
      <c r="V1795" s="12"/>
      <c r="W1795" s="12"/>
      <c r="X1795" s="12"/>
      <c r="Y1795" s="12"/>
      <c r="Z1795" s="12"/>
    </row>
    <row r="1796" spans="1:26" x14ac:dyDescent="0.35">
      <c r="A1796" s="12" t="s">
        <v>575</v>
      </c>
      <c r="B1796" s="12" t="s">
        <v>6765</v>
      </c>
      <c r="C1796" s="12" t="s">
        <v>6019</v>
      </c>
      <c r="D1796" s="12">
        <v>16.7</v>
      </c>
      <c r="E1796" s="12" t="s">
        <v>8370</v>
      </c>
      <c r="F1796" s="12">
        <v>11.48</v>
      </c>
      <c r="G1796" s="12" t="s">
        <v>8387</v>
      </c>
      <c r="H1796" s="12" t="s">
        <v>2380</v>
      </c>
      <c r="I1796" s="12" t="s">
        <v>2380</v>
      </c>
      <c r="J1796" s="12" t="s">
        <v>2380</v>
      </c>
      <c r="K1796" s="33">
        <v>0</v>
      </c>
      <c r="L1796" s="13" t="str">
        <f>_xlfn.XLOOKUP(A1796,'PWQ_Medical Examinations (2)'!A:A,'PWQ_Medical Examinations (2)'!I:I,"Not Found")</f>
        <v>No</v>
      </c>
      <c r="M1796" s="14">
        <v>28766</v>
      </c>
      <c r="N1796" s="15">
        <v>4812.34</v>
      </c>
      <c r="O1796" s="12" t="s">
        <v>11</v>
      </c>
      <c r="P1796" s="12" t="s">
        <v>12</v>
      </c>
      <c r="Q1796" s="12" t="s">
        <v>13</v>
      </c>
      <c r="R1796" s="12">
        <v>44</v>
      </c>
      <c r="S1796" s="12"/>
      <c r="T1796" s="12"/>
      <c r="U1796" s="12"/>
      <c r="V1796" s="12"/>
      <c r="W1796" s="12"/>
      <c r="X1796" s="12"/>
      <c r="Y1796" s="12"/>
      <c r="Z1796" s="12"/>
    </row>
    <row r="1797" spans="1:26" x14ac:dyDescent="0.35">
      <c r="A1797" s="12" t="s">
        <v>574</v>
      </c>
      <c r="B1797" s="12" t="s">
        <v>7613</v>
      </c>
      <c r="C1797" s="12" t="s">
        <v>6307</v>
      </c>
      <c r="D1797" s="12">
        <v>39.82</v>
      </c>
      <c r="E1797" s="12" t="s">
        <v>8367</v>
      </c>
      <c r="F1797" s="12">
        <v>6.06</v>
      </c>
      <c r="G1797" s="12" t="s">
        <v>8388</v>
      </c>
      <c r="H1797" s="12" t="s">
        <v>2380</v>
      </c>
      <c r="I1797" s="12" t="s">
        <v>2380</v>
      </c>
      <c r="J1797" s="12" t="s">
        <v>2380</v>
      </c>
      <c r="K1797" s="33">
        <v>0</v>
      </c>
      <c r="L1797" s="13" t="str">
        <f>_xlfn.XLOOKUP(A1797,'PWQ_Medical Examinations (2)'!A:A,'PWQ_Medical Examinations (2)'!I:I,"Not Found")</f>
        <v>No</v>
      </c>
      <c r="M1797" s="14">
        <v>32858</v>
      </c>
      <c r="N1797" s="15">
        <v>4795.66</v>
      </c>
      <c r="O1797" s="12" t="s">
        <v>11</v>
      </c>
      <c r="P1797" s="12" t="s">
        <v>16</v>
      </c>
      <c r="Q1797" s="12" t="s">
        <v>13</v>
      </c>
      <c r="R1797" s="12">
        <v>33</v>
      </c>
      <c r="S1797" s="12"/>
      <c r="T1797" s="12"/>
      <c r="U1797" s="12"/>
      <c r="V1797" s="12"/>
      <c r="W1797" s="12"/>
      <c r="X1797" s="12"/>
      <c r="Y1797" s="12"/>
      <c r="Z1797" s="12"/>
    </row>
    <row r="1798" spans="1:26" x14ac:dyDescent="0.35">
      <c r="A1798" s="12" t="s">
        <v>573</v>
      </c>
      <c r="B1798" s="12" t="s">
        <v>8046</v>
      </c>
      <c r="C1798" s="12" t="s">
        <v>6308</v>
      </c>
      <c r="D1798" s="12">
        <v>22.04</v>
      </c>
      <c r="E1798" s="12" t="s">
        <v>8369</v>
      </c>
      <c r="F1798" s="12">
        <v>5.86</v>
      </c>
      <c r="G1798" s="12" t="s">
        <v>8388</v>
      </c>
      <c r="H1798" s="12" t="s">
        <v>2380</v>
      </c>
      <c r="I1798" s="12" t="s">
        <v>2380</v>
      </c>
      <c r="J1798" s="12" t="s">
        <v>2380</v>
      </c>
      <c r="K1798" s="33">
        <v>1</v>
      </c>
      <c r="L1798" s="13" t="str">
        <f>_xlfn.XLOOKUP(A1798,'PWQ_Medical Examinations (2)'!A:A,'PWQ_Medical Examinations (2)'!I:I,"Not Found")</f>
        <v>No</v>
      </c>
      <c r="M1798" s="14">
        <v>31950</v>
      </c>
      <c r="N1798" s="15">
        <v>4787.42</v>
      </c>
      <c r="O1798" s="12" t="s">
        <v>11</v>
      </c>
      <c r="P1798" s="12" t="s">
        <v>12</v>
      </c>
      <c r="Q1798" s="12" t="s">
        <v>13</v>
      </c>
      <c r="R1798" s="12">
        <v>35</v>
      </c>
      <c r="S1798" s="12"/>
      <c r="T1798" s="12"/>
      <c r="U1798" s="12"/>
      <c r="V1798" s="12"/>
      <c r="W1798" s="12"/>
      <c r="X1798" s="12"/>
      <c r="Y1798" s="12"/>
      <c r="Z1798" s="12"/>
    </row>
    <row r="1799" spans="1:26" x14ac:dyDescent="0.35">
      <c r="A1799" s="12" t="s">
        <v>572</v>
      </c>
      <c r="B1799" s="12" t="s">
        <v>8047</v>
      </c>
      <c r="C1799" s="12" t="s">
        <v>6309</v>
      </c>
      <c r="D1799" s="12">
        <v>28.27</v>
      </c>
      <c r="E1799" s="12" t="s">
        <v>8368</v>
      </c>
      <c r="F1799" s="12">
        <v>5.33</v>
      </c>
      <c r="G1799" s="12" t="s">
        <v>8389</v>
      </c>
      <c r="H1799" s="12" t="s">
        <v>2380</v>
      </c>
      <c r="I1799" s="12" t="s">
        <v>2380</v>
      </c>
      <c r="J1799" s="12" t="s">
        <v>2380</v>
      </c>
      <c r="K1799" s="33">
        <v>0</v>
      </c>
      <c r="L1799" s="13" t="str">
        <f>_xlfn.XLOOKUP(A1799,'PWQ_Medical Examinations (2)'!A:A,'PWQ_Medical Examinations (2)'!I:I,"Not Found")</f>
        <v>No</v>
      </c>
      <c r="M1799" s="14">
        <v>32851</v>
      </c>
      <c r="N1799" s="15">
        <v>4779.6000000000004</v>
      </c>
      <c r="O1799" s="12" t="s">
        <v>11</v>
      </c>
      <c r="P1799" s="12" t="s">
        <v>12</v>
      </c>
      <c r="Q1799" s="12" t="s">
        <v>13</v>
      </c>
      <c r="R1799" s="12">
        <v>33</v>
      </c>
      <c r="S1799" s="12"/>
      <c r="T1799" s="12"/>
      <c r="U1799" s="12"/>
      <c r="V1799" s="12"/>
      <c r="W1799" s="12"/>
      <c r="X1799" s="12"/>
      <c r="Y1799" s="12"/>
      <c r="Z1799" s="12"/>
    </row>
    <row r="1800" spans="1:26" x14ac:dyDescent="0.35">
      <c r="A1800" s="12" t="s">
        <v>571</v>
      </c>
      <c r="B1800" s="12" t="s">
        <v>8048</v>
      </c>
      <c r="C1800" s="12" t="s">
        <v>5250</v>
      </c>
      <c r="D1800" s="12">
        <v>18.5</v>
      </c>
      <c r="E1800" s="12" t="s">
        <v>8369</v>
      </c>
      <c r="F1800" s="12">
        <v>5.33</v>
      </c>
      <c r="G1800" s="12" t="s">
        <v>8389</v>
      </c>
      <c r="H1800" s="12" t="s">
        <v>2380</v>
      </c>
      <c r="I1800" s="12" t="s">
        <v>2380</v>
      </c>
      <c r="J1800" s="12" t="s">
        <v>2380</v>
      </c>
      <c r="K1800" s="33">
        <v>0</v>
      </c>
      <c r="L1800" s="13" t="str">
        <f>_xlfn.XLOOKUP(A1800,'PWQ_Medical Examinations (2)'!A:A,'PWQ_Medical Examinations (2)'!I:I,"Not Found")</f>
        <v>No</v>
      </c>
      <c r="M1800" s="14">
        <v>32721</v>
      </c>
      <c r="N1800" s="15">
        <v>4766.0200000000004</v>
      </c>
      <c r="O1800" s="12" t="s">
        <v>11</v>
      </c>
      <c r="P1800" s="12" t="s">
        <v>12</v>
      </c>
      <c r="Q1800" s="12" t="s">
        <v>42</v>
      </c>
      <c r="R1800" s="12">
        <v>33</v>
      </c>
      <c r="S1800" s="12"/>
      <c r="T1800" s="12"/>
      <c r="U1800" s="12"/>
      <c r="V1800" s="12"/>
      <c r="W1800" s="12"/>
      <c r="X1800" s="12"/>
      <c r="Y1800" s="12"/>
      <c r="Z1800" s="12"/>
    </row>
    <row r="1801" spans="1:26" x14ac:dyDescent="0.35">
      <c r="A1801" s="12" t="s">
        <v>570</v>
      </c>
      <c r="B1801" s="12" t="s">
        <v>8049</v>
      </c>
      <c r="C1801" s="12" t="s">
        <v>6310</v>
      </c>
      <c r="D1801" s="12">
        <v>38.6</v>
      </c>
      <c r="E1801" s="12" t="s">
        <v>8367</v>
      </c>
      <c r="F1801" s="12">
        <v>6.02</v>
      </c>
      <c r="G1801" s="12" t="s">
        <v>8388</v>
      </c>
      <c r="H1801" s="12" t="s">
        <v>2380</v>
      </c>
      <c r="I1801" s="12" t="s">
        <v>2380</v>
      </c>
      <c r="J1801" s="12" t="s">
        <v>2380</v>
      </c>
      <c r="K1801" s="33">
        <v>1</v>
      </c>
      <c r="L1801" s="13" t="str">
        <f>_xlfn.XLOOKUP(A1801,'PWQ_Medical Examinations (2)'!A:A,'PWQ_Medical Examinations (2)'!I:I,"Not Found")</f>
        <v>No</v>
      </c>
      <c r="M1801" s="14">
        <v>32047</v>
      </c>
      <c r="N1801" s="15">
        <v>4762.33</v>
      </c>
      <c r="O1801" s="12" t="s">
        <v>12</v>
      </c>
      <c r="P1801" s="12" t="s">
        <v>12</v>
      </c>
      <c r="Q1801" s="12" t="s">
        <v>42</v>
      </c>
      <c r="R1801" s="12">
        <v>35</v>
      </c>
      <c r="S1801" s="12"/>
      <c r="T1801" s="12"/>
      <c r="U1801" s="12"/>
      <c r="V1801" s="12"/>
      <c r="W1801" s="12"/>
      <c r="X1801" s="12"/>
      <c r="Y1801" s="12"/>
      <c r="Z1801" s="12"/>
    </row>
    <row r="1802" spans="1:26" x14ac:dyDescent="0.35">
      <c r="A1802" s="12" t="s">
        <v>569</v>
      </c>
      <c r="B1802" s="12" t="s">
        <v>7989</v>
      </c>
      <c r="C1802" s="12" t="s">
        <v>6311</v>
      </c>
      <c r="D1802" s="12">
        <v>43.12</v>
      </c>
      <c r="E1802" s="12" t="s">
        <v>8367</v>
      </c>
      <c r="F1802" s="12">
        <v>6.25</v>
      </c>
      <c r="G1802" s="12" t="s">
        <v>8388</v>
      </c>
      <c r="H1802" s="12" t="s">
        <v>2380</v>
      </c>
      <c r="I1802" s="12" t="s">
        <v>2380</v>
      </c>
      <c r="J1802" s="12" t="s">
        <v>2380</v>
      </c>
      <c r="K1802" s="33">
        <v>1</v>
      </c>
      <c r="L1802" s="13" t="str">
        <f>_xlfn.XLOOKUP(A1802,'PWQ_Medical Examinations (2)'!A:A,'PWQ_Medical Examinations (2)'!I:I,"Not Found")</f>
        <v>No</v>
      </c>
      <c r="M1802" s="14">
        <v>33832</v>
      </c>
      <c r="N1802" s="15">
        <v>4753.6400000000003</v>
      </c>
      <c r="O1802" s="12" t="s">
        <v>11</v>
      </c>
      <c r="P1802" s="12" t="s">
        <v>12</v>
      </c>
      <c r="Q1802" s="12" t="s">
        <v>13</v>
      </c>
      <c r="R1802" s="12">
        <v>30</v>
      </c>
      <c r="S1802" s="12"/>
      <c r="T1802" s="12"/>
      <c r="U1802" s="12"/>
      <c r="V1802" s="12"/>
      <c r="W1802" s="12"/>
      <c r="X1802" s="12"/>
      <c r="Y1802" s="12"/>
      <c r="Z1802" s="12"/>
    </row>
    <row r="1803" spans="1:26" x14ac:dyDescent="0.35">
      <c r="A1803" s="12" t="s">
        <v>568</v>
      </c>
      <c r="B1803" s="12" t="s">
        <v>6792</v>
      </c>
      <c r="C1803" s="12" t="s">
        <v>6312</v>
      </c>
      <c r="D1803" s="12">
        <v>30.5</v>
      </c>
      <c r="E1803" s="12" t="s">
        <v>8367</v>
      </c>
      <c r="F1803" s="12">
        <v>4.8099999999999996</v>
      </c>
      <c r="G1803" s="12" t="s">
        <v>8389</v>
      </c>
      <c r="H1803" s="12" t="s">
        <v>2380</v>
      </c>
      <c r="I1803" s="12" t="s">
        <v>2380</v>
      </c>
      <c r="J1803" s="12" t="s">
        <v>2380</v>
      </c>
      <c r="K1803" s="33">
        <v>1</v>
      </c>
      <c r="L1803" s="13" t="str">
        <f>_xlfn.XLOOKUP(A1803,'PWQ_Medical Examinations (2)'!A:A,'PWQ_Medical Examinations (2)'!I:I,"Not Found")</f>
        <v>No</v>
      </c>
      <c r="M1803" s="14">
        <v>32103</v>
      </c>
      <c r="N1803" s="15">
        <v>4751.07</v>
      </c>
      <c r="O1803" s="12" t="s">
        <v>12</v>
      </c>
      <c r="P1803" s="12" t="s">
        <v>16</v>
      </c>
      <c r="Q1803" s="12" t="s">
        <v>42</v>
      </c>
      <c r="R1803" s="12">
        <v>35</v>
      </c>
      <c r="S1803" s="12"/>
      <c r="T1803" s="12"/>
      <c r="U1803" s="12"/>
      <c r="V1803" s="12"/>
      <c r="W1803" s="12"/>
      <c r="X1803" s="12"/>
      <c r="Y1803" s="12"/>
      <c r="Z1803" s="12"/>
    </row>
    <row r="1804" spans="1:26" x14ac:dyDescent="0.35">
      <c r="A1804" s="12" t="s">
        <v>567</v>
      </c>
      <c r="B1804" s="12" t="s">
        <v>7210</v>
      </c>
      <c r="C1804" s="12" t="s">
        <v>4920</v>
      </c>
      <c r="D1804" s="12">
        <v>27.61</v>
      </c>
      <c r="E1804" s="12" t="s">
        <v>8368</v>
      </c>
      <c r="F1804" s="12">
        <v>4.5999999999999996</v>
      </c>
      <c r="G1804" s="12" t="s">
        <v>8389</v>
      </c>
      <c r="H1804" s="12" t="s">
        <v>2380</v>
      </c>
      <c r="I1804" s="12" t="s">
        <v>2380</v>
      </c>
      <c r="J1804" s="12" t="s">
        <v>2380</v>
      </c>
      <c r="K1804" s="33">
        <v>1</v>
      </c>
      <c r="L1804" s="13" t="str">
        <f>_xlfn.XLOOKUP(A1804,'PWQ_Medical Examinations (2)'!A:A,'PWQ_Medical Examinations (2)'!I:I,"Not Found")</f>
        <v>No</v>
      </c>
      <c r="M1804" s="14">
        <v>32022</v>
      </c>
      <c r="N1804" s="15">
        <v>4747.05</v>
      </c>
      <c r="O1804" s="12" t="s">
        <v>11</v>
      </c>
      <c r="P1804" s="12" t="s">
        <v>11</v>
      </c>
      <c r="Q1804" s="12" t="s">
        <v>13</v>
      </c>
      <c r="R1804" s="12">
        <v>35</v>
      </c>
      <c r="S1804" s="12"/>
      <c r="T1804" s="12"/>
      <c r="U1804" s="12"/>
      <c r="V1804" s="12"/>
      <c r="W1804" s="12"/>
      <c r="X1804" s="12"/>
      <c r="Y1804" s="12"/>
      <c r="Z1804" s="12"/>
    </row>
    <row r="1805" spans="1:26" x14ac:dyDescent="0.35">
      <c r="A1805" s="12" t="s">
        <v>566</v>
      </c>
      <c r="B1805" s="12" t="s">
        <v>8050</v>
      </c>
      <c r="C1805" s="12" t="s">
        <v>4748</v>
      </c>
      <c r="D1805" s="12">
        <v>27.1</v>
      </c>
      <c r="E1805" s="12" t="s">
        <v>8368</v>
      </c>
      <c r="F1805" s="12">
        <v>5.08</v>
      </c>
      <c r="G1805" s="12" t="s">
        <v>8389</v>
      </c>
      <c r="H1805" s="12" t="s">
        <v>2380</v>
      </c>
      <c r="I1805" s="12" t="s">
        <v>2380</v>
      </c>
      <c r="J1805" s="12" t="s">
        <v>2380</v>
      </c>
      <c r="K1805" s="33">
        <v>1</v>
      </c>
      <c r="L1805" s="13" t="str">
        <f>_xlfn.XLOOKUP(A1805,'PWQ_Medical Examinations (2)'!A:A,'PWQ_Medical Examinations (2)'!I:I,"Not Found")</f>
        <v>No</v>
      </c>
      <c r="M1805" s="14">
        <v>31933</v>
      </c>
      <c r="N1805" s="15">
        <v>4746.34</v>
      </c>
      <c r="O1805" s="12" t="s">
        <v>11</v>
      </c>
      <c r="P1805" s="12" t="s">
        <v>11</v>
      </c>
      <c r="Q1805" s="12" t="s">
        <v>42</v>
      </c>
      <c r="R1805" s="12">
        <v>36</v>
      </c>
      <c r="S1805" s="12"/>
      <c r="T1805" s="12"/>
      <c r="U1805" s="12"/>
      <c r="V1805" s="12"/>
      <c r="W1805" s="12"/>
      <c r="X1805" s="12"/>
      <c r="Y1805" s="12"/>
      <c r="Z1805" s="12"/>
    </row>
    <row r="1806" spans="1:26" x14ac:dyDescent="0.35">
      <c r="A1806" s="12" t="s">
        <v>565</v>
      </c>
      <c r="B1806" s="12" t="s">
        <v>7811</v>
      </c>
      <c r="C1806" s="12" t="s">
        <v>6313</v>
      </c>
      <c r="D1806" s="12">
        <v>35.93</v>
      </c>
      <c r="E1806" s="12" t="s">
        <v>8367</v>
      </c>
      <c r="F1806" s="12">
        <v>5.43</v>
      </c>
      <c r="G1806" s="12" t="s">
        <v>8389</v>
      </c>
      <c r="H1806" s="12" t="s">
        <v>2380</v>
      </c>
      <c r="I1806" s="12" t="s">
        <v>2382</v>
      </c>
      <c r="J1806" s="12" t="s">
        <v>2380</v>
      </c>
      <c r="K1806" s="33">
        <v>1</v>
      </c>
      <c r="L1806" s="13" t="str">
        <f>_xlfn.XLOOKUP(A1806,'PWQ_Medical Examinations (2)'!A:A,'PWQ_Medical Examinations (2)'!I:I,"Not Found")</f>
        <v>No</v>
      </c>
      <c r="M1806" s="14">
        <v>38315</v>
      </c>
      <c r="N1806" s="15">
        <v>4740.78</v>
      </c>
      <c r="O1806" s="12" t="s">
        <v>11</v>
      </c>
      <c r="P1806" s="12" t="s">
        <v>12</v>
      </c>
      <c r="Q1806" s="12" t="s">
        <v>300</v>
      </c>
      <c r="R1806" s="12">
        <v>18</v>
      </c>
      <c r="S1806" s="12"/>
      <c r="T1806" s="12"/>
      <c r="U1806" s="12"/>
      <c r="V1806" s="12"/>
      <c r="W1806" s="12"/>
      <c r="X1806" s="12"/>
      <c r="Y1806" s="12"/>
      <c r="Z1806" s="12"/>
    </row>
    <row r="1807" spans="1:26" x14ac:dyDescent="0.35">
      <c r="A1807" s="12" t="s">
        <v>564</v>
      </c>
      <c r="B1807" s="12" t="s">
        <v>7116</v>
      </c>
      <c r="C1807" s="12" t="s">
        <v>6314</v>
      </c>
      <c r="D1807" s="12">
        <v>32.68</v>
      </c>
      <c r="E1807" s="12" t="s">
        <v>8367</v>
      </c>
      <c r="F1807" s="12">
        <v>5.44</v>
      </c>
      <c r="G1807" s="12" t="s">
        <v>8389</v>
      </c>
      <c r="H1807" s="12" t="s">
        <v>2380</v>
      </c>
      <c r="I1807" s="12" t="s">
        <v>2380</v>
      </c>
      <c r="J1807" s="12" t="s">
        <v>2380</v>
      </c>
      <c r="K1807" s="33">
        <v>0</v>
      </c>
      <c r="L1807" s="13" t="str">
        <f>_xlfn.XLOOKUP(A1807,'PWQ_Medical Examinations (2)'!A:A,'PWQ_Medical Examinations (2)'!I:I,"Not Found")</f>
        <v>No</v>
      </c>
      <c r="M1807" s="14">
        <v>33523</v>
      </c>
      <c r="N1807" s="15">
        <v>4738.2700000000004</v>
      </c>
      <c r="O1807" s="12" t="s">
        <v>11</v>
      </c>
      <c r="P1807" s="12" t="s">
        <v>12</v>
      </c>
      <c r="Q1807" s="12" t="s">
        <v>23</v>
      </c>
      <c r="R1807" s="12">
        <v>31</v>
      </c>
      <c r="S1807" s="12"/>
      <c r="T1807" s="12"/>
      <c r="U1807" s="12"/>
      <c r="V1807" s="12"/>
      <c r="W1807" s="12"/>
      <c r="X1807" s="12"/>
      <c r="Y1807" s="12"/>
      <c r="Z1807" s="12"/>
    </row>
    <row r="1808" spans="1:26" x14ac:dyDescent="0.35">
      <c r="A1808" s="12" t="s">
        <v>563</v>
      </c>
      <c r="B1808" s="12" t="s">
        <v>8051</v>
      </c>
      <c r="C1808" s="12" t="s">
        <v>6315</v>
      </c>
      <c r="D1808" s="12">
        <v>20.74</v>
      </c>
      <c r="E1808" s="12" t="s">
        <v>8369</v>
      </c>
      <c r="F1808" s="12">
        <v>11.69</v>
      </c>
      <c r="G1808" s="12" t="s">
        <v>8387</v>
      </c>
      <c r="H1808" s="12" t="s">
        <v>2382</v>
      </c>
      <c r="I1808" s="12" t="s">
        <v>2380</v>
      </c>
      <c r="J1808" s="12" t="s">
        <v>2380</v>
      </c>
      <c r="K1808" s="33">
        <v>1</v>
      </c>
      <c r="L1808" s="13" t="str">
        <f>_xlfn.XLOOKUP(A1808,'PWQ_Medical Examinations (2)'!A:A,'PWQ_Medical Examinations (2)'!I:I,"Not Found")</f>
        <v>No</v>
      </c>
      <c r="M1808" s="14">
        <v>31660</v>
      </c>
      <c r="N1808" s="15">
        <v>4734.6400000000003</v>
      </c>
      <c r="O1808" s="12" t="s">
        <v>11</v>
      </c>
      <c r="P1808" s="12" t="s">
        <v>16</v>
      </c>
      <c r="Q1808" s="12" t="s">
        <v>13</v>
      </c>
      <c r="R1808" s="12">
        <v>36</v>
      </c>
      <c r="S1808" s="12"/>
      <c r="T1808" s="12"/>
      <c r="U1808" s="12"/>
      <c r="V1808" s="12"/>
      <c r="W1808" s="12"/>
      <c r="X1808" s="12"/>
      <c r="Y1808" s="12"/>
      <c r="Z1808" s="12"/>
    </row>
    <row r="1809" spans="1:26" x14ac:dyDescent="0.35">
      <c r="A1809" s="12" t="s">
        <v>562</v>
      </c>
      <c r="B1809" s="12" t="s">
        <v>8052</v>
      </c>
      <c r="C1809" s="12" t="s">
        <v>6316</v>
      </c>
      <c r="D1809" s="12">
        <v>15.57</v>
      </c>
      <c r="E1809" s="12" t="s">
        <v>8370</v>
      </c>
      <c r="F1809" s="12">
        <v>6.07</v>
      </c>
      <c r="G1809" s="12" t="s">
        <v>8388</v>
      </c>
      <c r="H1809" s="12" t="s">
        <v>2380</v>
      </c>
      <c r="I1809" s="12" t="s">
        <v>2380</v>
      </c>
      <c r="J1809" s="12" t="s">
        <v>2380</v>
      </c>
      <c r="K1809" s="33">
        <v>0</v>
      </c>
      <c r="L1809" s="13" t="str">
        <f>_xlfn.XLOOKUP(A1809,'PWQ_Medical Examinations (2)'!A:A,'PWQ_Medical Examinations (2)'!I:I,"Not Found")</f>
        <v>No</v>
      </c>
      <c r="M1809" s="14">
        <v>29404</v>
      </c>
      <c r="N1809" s="15">
        <v>4728.71</v>
      </c>
      <c r="O1809" s="12" t="s">
        <v>11</v>
      </c>
      <c r="P1809" s="12" t="s">
        <v>12</v>
      </c>
      <c r="Q1809" s="12" t="s">
        <v>23</v>
      </c>
      <c r="R1809" s="12">
        <v>42</v>
      </c>
      <c r="S1809" s="12"/>
      <c r="T1809" s="12"/>
      <c r="U1809" s="12"/>
      <c r="V1809" s="12"/>
      <c r="W1809" s="12"/>
      <c r="X1809" s="12"/>
      <c r="Y1809" s="12"/>
      <c r="Z1809" s="12"/>
    </row>
    <row r="1810" spans="1:26" x14ac:dyDescent="0.35">
      <c r="A1810" s="12" t="s">
        <v>561</v>
      </c>
      <c r="B1810" s="12" t="s">
        <v>6955</v>
      </c>
      <c r="C1810" s="12" t="s">
        <v>6317</v>
      </c>
      <c r="D1810" s="12">
        <v>23.844999999999999</v>
      </c>
      <c r="E1810" s="12" t="s">
        <v>8369</v>
      </c>
      <c r="F1810" s="12">
        <v>4.3600000000000003</v>
      </c>
      <c r="G1810" s="12" t="s">
        <v>8389</v>
      </c>
      <c r="H1810" s="12" t="s">
        <v>2380</v>
      </c>
      <c r="I1810" s="12" t="s">
        <v>2380</v>
      </c>
      <c r="J1810" s="12" t="s">
        <v>2380</v>
      </c>
      <c r="K1810" s="33">
        <v>0</v>
      </c>
      <c r="L1810" s="13" t="str">
        <f>_xlfn.XLOOKUP(A1810,'PWQ_Medical Examinations (2)'!A:A,'PWQ_Medical Examinations (2)'!I:I,"Not Found")</f>
        <v>No</v>
      </c>
      <c r="M1810" s="14">
        <v>34558</v>
      </c>
      <c r="N1810" s="15">
        <v>4719.74</v>
      </c>
      <c r="O1810" s="12" t="s">
        <v>11</v>
      </c>
      <c r="P1810" s="12" t="s">
        <v>16</v>
      </c>
      <c r="Q1810" s="12" t="s">
        <v>23</v>
      </c>
      <c r="R1810" s="12">
        <v>28</v>
      </c>
      <c r="S1810" s="12"/>
      <c r="T1810" s="12"/>
      <c r="U1810" s="12"/>
      <c r="V1810" s="12"/>
      <c r="W1810" s="12"/>
      <c r="X1810" s="12"/>
      <c r="Y1810" s="12"/>
      <c r="Z1810" s="12"/>
    </row>
    <row r="1811" spans="1:26" x14ac:dyDescent="0.35">
      <c r="A1811" s="12" t="s">
        <v>560</v>
      </c>
      <c r="B1811" s="12" t="s">
        <v>8011</v>
      </c>
      <c r="C1811" s="12" t="s">
        <v>6318</v>
      </c>
      <c r="D1811" s="12">
        <v>22.895</v>
      </c>
      <c r="E1811" s="12" t="s">
        <v>8369</v>
      </c>
      <c r="F1811" s="12">
        <v>5.24</v>
      </c>
      <c r="G1811" s="12" t="s">
        <v>8389</v>
      </c>
      <c r="H1811" s="12" t="s">
        <v>2380</v>
      </c>
      <c r="I1811" s="12" t="s">
        <v>2380</v>
      </c>
      <c r="J1811" s="12" t="s">
        <v>2380</v>
      </c>
      <c r="K1811" s="33">
        <v>1</v>
      </c>
      <c r="L1811" s="13" t="str">
        <f>_xlfn.XLOOKUP(A1811,'PWQ_Medical Examinations (2)'!A:A,'PWQ_Medical Examinations (2)'!I:I,"Not Found")</f>
        <v>No</v>
      </c>
      <c r="M1811" s="14">
        <v>33875</v>
      </c>
      <c r="N1811" s="15">
        <v>4719.5200000000004</v>
      </c>
      <c r="O1811" s="12" t="s">
        <v>11</v>
      </c>
      <c r="P1811" s="12" t="s">
        <v>11</v>
      </c>
      <c r="Q1811" s="12" t="s">
        <v>247</v>
      </c>
      <c r="R1811" s="12">
        <v>30</v>
      </c>
      <c r="S1811" s="12"/>
      <c r="T1811" s="12"/>
      <c r="U1811" s="12"/>
      <c r="V1811" s="12"/>
      <c r="W1811" s="12"/>
      <c r="X1811" s="12"/>
      <c r="Y1811" s="12"/>
      <c r="Z1811" s="12"/>
    </row>
    <row r="1812" spans="1:26" x14ac:dyDescent="0.35">
      <c r="A1812" s="12" t="s">
        <v>559</v>
      </c>
      <c r="B1812" s="12" t="s">
        <v>8053</v>
      </c>
      <c r="C1812" s="12" t="s">
        <v>6319</v>
      </c>
      <c r="D1812" s="12">
        <v>21.945</v>
      </c>
      <c r="E1812" s="12" t="s">
        <v>8369</v>
      </c>
      <c r="F1812" s="12">
        <v>5.37</v>
      </c>
      <c r="G1812" s="12" t="s">
        <v>8389</v>
      </c>
      <c r="H1812" s="12" t="s">
        <v>2380</v>
      </c>
      <c r="I1812" s="12" t="s">
        <v>2380</v>
      </c>
      <c r="J1812" s="12" t="s">
        <v>2380</v>
      </c>
      <c r="K1812" s="33">
        <v>1</v>
      </c>
      <c r="L1812" s="13" t="str">
        <f>_xlfn.XLOOKUP(A1812,'PWQ_Medical Examinations (2)'!A:A,'PWQ_Medical Examinations (2)'!I:I,"Not Found")</f>
        <v>No</v>
      </c>
      <c r="M1812" s="14">
        <v>33886</v>
      </c>
      <c r="N1812" s="15">
        <v>4718.2</v>
      </c>
      <c r="O1812" s="12" t="s">
        <v>11</v>
      </c>
      <c r="P1812" s="12" t="s">
        <v>12</v>
      </c>
      <c r="Q1812" s="12" t="s">
        <v>247</v>
      </c>
      <c r="R1812" s="12">
        <v>30</v>
      </c>
      <c r="S1812" s="12"/>
      <c r="T1812" s="12"/>
      <c r="U1812" s="12"/>
      <c r="V1812" s="12"/>
      <c r="W1812" s="12"/>
      <c r="X1812" s="12"/>
      <c r="Y1812" s="12"/>
      <c r="Z1812" s="12"/>
    </row>
    <row r="1813" spans="1:26" x14ac:dyDescent="0.35">
      <c r="A1813" s="12" t="s">
        <v>558</v>
      </c>
      <c r="B1813" s="12" t="s">
        <v>8054</v>
      </c>
      <c r="C1813" s="12" t="s">
        <v>6320</v>
      </c>
      <c r="D1813" s="12">
        <v>19.47</v>
      </c>
      <c r="E1813" s="12" t="s">
        <v>8369</v>
      </c>
      <c r="F1813" s="12">
        <v>6.6</v>
      </c>
      <c r="G1813" s="12" t="s">
        <v>8387</v>
      </c>
      <c r="H1813" s="12" t="s">
        <v>2382</v>
      </c>
      <c r="I1813" s="12" t="s">
        <v>2380</v>
      </c>
      <c r="J1813" s="12" t="s">
        <v>2380</v>
      </c>
      <c r="K1813" s="33">
        <v>0</v>
      </c>
      <c r="L1813" s="13" t="str">
        <f>_xlfn.XLOOKUP(A1813,'PWQ_Medical Examinations (2)'!A:A,'PWQ_Medical Examinations (2)'!I:I,"Not Found")</f>
        <v>No</v>
      </c>
      <c r="M1813" s="14">
        <v>29810</v>
      </c>
      <c r="N1813" s="15">
        <v>4712.12</v>
      </c>
      <c r="O1813" s="12" t="s">
        <v>11</v>
      </c>
      <c r="P1813" s="12" t="s">
        <v>12</v>
      </c>
      <c r="Q1813" s="12" t="s">
        <v>42</v>
      </c>
      <c r="R1813" s="12">
        <v>41</v>
      </c>
      <c r="S1813" s="12"/>
      <c r="T1813" s="12"/>
      <c r="U1813" s="12"/>
      <c r="V1813" s="12"/>
      <c r="W1813" s="12"/>
      <c r="X1813" s="12"/>
      <c r="Y1813" s="12"/>
      <c r="Z1813" s="12"/>
    </row>
    <row r="1814" spans="1:26" x14ac:dyDescent="0.35">
      <c r="A1814" s="12" t="s">
        <v>557</v>
      </c>
      <c r="B1814" s="12" t="s">
        <v>8055</v>
      </c>
      <c r="C1814" s="12" t="s">
        <v>6321</v>
      </c>
      <c r="D1814" s="12">
        <v>15.61</v>
      </c>
      <c r="E1814" s="12" t="s">
        <v>8370</v>
      </c>
      <c r="F1814" s="12">
        <v>5.77</v>
      </c>
      <c r="G1814" s="12" t="s">
        <v>8388</v>
      </c>
      <c r="H1814" s="12" t="s">
        <v>2380</v>
      </c>
      <c r="I1814" s="12" t="s">
        <v>2380</v>
      </c>
      <c r="J1814" s="12" t="s">
        <v>2380</v>
      </c>
      <c r="K1814" s="33">
        <v>0</v>
      </c>
      <c r="L1814" s="13" t="str">
        <f>_xlfn.XLOOKUP(A1814,'PWQ_Medical Examinations (2)'!A:A,'PWQ_Medical Examinations (2)'!I:I,"Not Found")</f>
        <v>No</v>
      </c>
      <c r="M1814" s="14">
        <v>28463</v>
      </c>
      <c r="N1814" s="15">
        <v>4699.47</v>
      </c>
      <c r="O1814" s="12" t="s">
        <v>11</v>
      </c>
      <c r="P1814" s="12" t="s">
        <v>12</v>
      </c>
      <c r="Q1814" s="12" t="s">
        <v>13</v>
      </c>
      <c r="R1814" s="12">
        <v>45</v>
      </c>
      <c r="S1814" s="12"/>
      <c r="T1814" s="12"/>
      <c r="U1814" s="12"/>
      <c r="V1814" s="12"/>
      <c r="W1814" s="12"/>
      <c r="X1814" s="12"/>
      <c r="Y1814" s="12"/>
      <c r="Z1814" s="12"/>
    </row>
    <row r="1815" spans="1:26" x14ac:dyDescent="0.35">
      <c r="A1815" s="12" t="s">
        <v>556</v>
      </c>
      <c r="B1815" s="12" t="s">
        <v>7116</v>
      </c>
      <c r="C1815" s="12" t="s">
        <v>6322</v>
      </c>
      <c r="D1815" s="12">
        <v>28.6</v>
      </c>
      <c r="E1815" s="12" t="s">
        <v>8368</v>
      </c>
      <c r="F1815" s="12">
        <v>6.08</v>
      </c>
      <c r="G1815" s="12" t="s">
        <v>8388</v>
      </c>
      <c r="H1815" s="12" t="s">
        <v>2380</v>
      </c>
      <c r="I1815" s="12" t="s">
        <v>2380</v>
      </c>
      <c r="J1815" s="12" t="s">
        <v>2383</v>
      </c>
      <c r="K1815" s="33">
        <v>1</v>
      </c>
      <c r="L1815" s="13" t="str">
        <f>_xlfn.XLOOKUP(A1815,'PWQ_Medical Examinations (2)'!A:A,'PWQ_Medical Examinations (2)'!I:I,"Not Found")</f>
        <v>No</v>
      </c>
      <c r="M1815" s="14">
        <v>37794</v>
      </c>
      <c r="N1815" s="15">
        <v>4687.8</v>
      </c>
      <c r="O1815" s="12" t="s">
        <v>11</v>
      </c>
      <c r="P1815" s="12" t="s">
        <v>12</v>
      </c>
      <c r="Q1815" s="12" t="s">
        <v>42</v>
      </c>
      <c r="R1815" s="12">
        <v>19</v>
      </c>
      <c r="S1815" s="12"/>
      <c r="T1815" s="12"/>
      <c r="U1815" s="12"/>
      <c r="V1815" s="12"/>
      <c r="W1815" s="12"/>
      <c r="X1815" s="12"/>
      <c r="Y1815" s="12"/>
      <c r="Z1815" s="12"/>
    </row>
    <row r="1816" spans="1:26" x14ac:dyDescent="0.35">
      <c r="A1816" s="12" t="s">
        <v>555</v>
      </c>
      <c r="B1816" s="12" t="s">
        <v>7332</v>
      </c>
      <c r="C1816" s="12" t="s">
        <v>6323</v>
      </c>
      <c r="D1816" s="12">
        <v>46.53</v>
      </c>
      <c r="E1816" s="12" t="s">
        <v>8367</v>
      </c>
      <c r="F1816" s="12">
        <v>4.16</v>
      </c>
      <c r="G1816" s="12" t="s">
        <v>8389</v>
      </c>
      <c r="H1816" s="12" t="s">
        <v>2380</v>
      </c>
      <c r="I1816" s="12" t="s">
        <v>2380</v>
      </c>
      <c r="J1816" s="12" t="s">
        <v>2380</v>
      </c>
      <c r="K1816" s="33">
        <v>0</v>
      </c>
      <c r="L1816" s="13" t="str">
        <f>_xlfn.XLOOKUP(A1816,'PWQ_Medical Examinations (2)'!A:A,'PWQ_Medical Examinations (2)'!I:I,"Not Found")</f>
        <v>No</v>
      </c>
      <c r="M1816" s="14">
        <v>33120</v>
      </c>
      <c r="N1816" s="15">
        <v>4686.3900000000003</v>
      </c>
      <c r="O1816" s="12" t="s">
        <v>12</v>
      </c>
      <c r="P1816" s="12" t="s">
        <v>12</v>
      </c>
      <c r="Q1816" s="12" t="s">
        <v>13</v>
      </c>
      <c r="R1816" s="12">
        <v>32</v>
      </c>
      <c r="S1816" s="12"/>
      <c r="T1816" s="12"/>
      <c r="U1816" s="12"/>
      <c r="V1816" s="12"/>
      <c r="W1816" s="12"/>
      <c r="X1816" s="12"/>
      <c r="Y1816" s="12"/>
      <c r="Z1816" s="12"/>
    </row>
    <row r="1817" spans="1:26" x14ac:dyDescent="0.35">
      <c r="A1817" s="12" t="s">
        <v>554</v>
      </c>
      <c r="B1817" s="12" t="s">
        <v>8056</v>
      </c>
      <c r="C1817" s="12" t="s">
        <v>6324</v>
      </c>
      <c r="D1817" s="12">
        <v>34.99</v>
      </c>
      <c r="E1817" s="12" t="s">
        <v>8367</v>
      </c>
      <c r="F1817" s="12">
        <v>5.0999999999999996</v>
      </c>
      <c r="G1817" s="12" t="s">
        <v>8389</v>
      </c>
      <c r="H1817" s="12" t="s">
        <v>2380</v>
      </c>
      <c r="I1817" s="12" t="s">
        <v>2380</v>
      </c>
      <c r="J1817" s="12" t="s">
        <v>2383</v>
      </c>
      <c r="K1817" s="33">
        <v>1</v>
      </c>
      <c r="L1817" s="13" t="str">
        <f>_xlfn.XLOOKUP(A1817,'PWQ_Medical Examinations (2)'!A:A,'PWQ_Medical Examinations (2)'!I:I,"Not Found")</f>
        <v>No</v>
      </c>
      <c r="M1817" s="14">
        <v>37898</v>
      </c>
      <c r="N1817" s="15">
        <v>4678.8</v>
      </c>
      <c r="O1817" s="12" t="s">
        <v>11</v>
      </c>
      <c r="P1817" s="12" t="s">
        <v>16</v>
      </c>
      <c r="Q1817" s="12" t="s">
        <v>300</v>
      </c>
      <c r="R1817" s="12">
        <v>19</v>
      </c>
      <c r="S1817" s="12"/>
      <c r="T1817" s="12"/>
      <c r="U1817" s="12"/>
      <c r="V1817" s="12"/>
      <c r="W1817" s="12"/>
      <c r="X1817" s="12"/>
      <c r="Y1817" s="12"/>
      <c r="Z1817" s="12"/>
    </row>
    <row r="1818" spans="1:26" x14ac:dyDescent="0.35">
      <c r="A1818" s="12" t="s">
        <v>553</v>
      </c>
      <c r="B1818" s="12" t="s">
        <v>8057</v>
      </c>
      <c r="C1818" s="12" t="s">
        <v>6325</v>
      </c>
      <c r="D1818" s="12">
        <v>17.05</v>
      </c>
      <c r="E1818" s="12" t="s">
        <v>8370</v>
      </c>
      <c r="F1818" s="12">
        <v>5.3</v>
      </c>
      <c r="G1818" s="12" t="s">
        <v>8389</v>
      </c>
      <c r="H1818" s="12" t="s">
        <v>2380</v>
      </c>
      <c r="I1818" s="12" t="s">
        <v>2380</v>
      </c>
      <c r="J1818" s="12" t="s">
        <v>2383</v>
      </c>
      <c r="K1818" s="33">
        <v>1</v>
      </c>
      <c r="L1818" s="13" t="str">
        <f>_xlfn.XLOOKUP(A1818,'PWQ_Medical Examinations (2)'!A:A,'PWQ_Medical Examinations (2)'!I:I,"Not Found")</f>
        <v>No</v>
      </c>
      <c r="M1818" s="14">
        <v>29146</v>
      </c>
      <c r="N1818" s="15">
        <v>4674.2</v>
      </c>
      <c r="O1818" s="12" t="s">
        <v>11</v>
      </c>
      <c r="P1818" s="12" t="s">
        <v>16</v>
      </c>
      <c r="Q1818" s="12" t="s">
        <v>13</v>
      </c>
      <c r="R1818" s="12">
        <v>43</v>
      </c>
      <c r="S1818" s="12"/>
      <c r="T1818" s="12"/>
      <c r="U1818" s="12"/>
      <c r="V1818" s="12"/>
      <c r="W1818" s="12"/>
      <c r="X1818" s="12"/>
      <c r="Y1818" s="12"/>
      <c r="Z1818" s="12"/>
    </row>
    <row r="1819" spans="1:26" x14ac:dyDescent="0.35">
      <c r="A1819" s="12" t="s">
        <v>552</v>
      </c>
      <c r="B1819" s="12" t="s">
        <v>7845</v>
      </c>
      <c r="C1819" s="12" t="s">
        <v>6326</v>
      </c>
      <c r="D1819" s="12">
        <v>37.18</v>
      </c>
      <c r="E1819" s="12" t="s">
        <v>8367</v>
      </c>
      <c r="F1819" s="12">
        <v>4.9000000000000004</v>
      </c>
      <c r="G1819" s="12" t="s">
        <v>8389</v>
      </c>
      <c r="H1819" s="12" t="s">
        <v>2380</v>
      </c>
      <c r="I1819" s="12" t="s">
        <v>2380</v>
      </c>
      <c r="J1819" s="12" t="s">
        <v>2380</v>
      </c>
      <c r="K1819" s="33">
        <v>0</v>
      </c>
      <c r="L1819" s="13" t="str">
        <f>_xlfn.XLOOKUP(A1819,'PWQ_Medical Examinations (2)'!A:A,'PWQ_Medical Examinations (2)'!I:I,"Not Found")</f>
        <v>No</v>
      </c>
      <c r="M1819" s="14">
        <v>33067</v>
      </c>
      <c r="N1819" s="15">
        <v>4673.3900000000003</v>
      </c>
      <c r="O1819" s="12" t="s">
        <v>11</v>
      </c>
      <c r="P1819" s="12" t="s">
        <v>16</v>
      </c>
      <c r="Q1819" s="12" t="s">
        <v>13</v>
      </c>
      <c r="R1819" s="12">
        <v>32</v>
      </c>
      <c r="S1819" s="12"/>
      <c r="T1819" s="12"/>
      <c r="U1819" s="12"/>
      <c r="V1819" s="12"/>
      <c r="W1819" s="12"/>
      <c r="X1819" s="12"/>
      <c r="Y1819" s="12"/>
      <c r="Z1819" s="12"/>
    </row>
    <row r="1820" spans="1:26" x14ac:dyDescent="0.35">
      <c r="A1820" s="12" t="s">
        <v>551</v>
      </c>
      <c r="B1820" s="12" t="s">
        <v>7038</v>
      </c>
      <c r="C1820" s="12" t="s">
        <v>5668</v>
      </c>
      <c r="D1820" s="12">
        <v>35.200000000000003</v>
      </c>
      <c r="E1820" s="12" t="s">
        <v>8367</v>
      </c>
      <c r="F1820" s="12">
        <v>5.55</v>
      </c>
      <c r="G1820" s="12" t="s">
        <v>8389</v>
      </c>
      <c r="H1820" s="12" t="s">
        <v>2380</v>
      </c>
      <c r="I1820" s="12" t="s">
        <v>2380</v>
      </c>
      <c r="J1820" s="12" t="s">
        <v>2380</v>
      </c>
      <c r="K1820" s="33">
        <v>0</v>
      </c>
      <c r="L1820" s="13" t="str">
        <f>_xlfn.XLOOKUP(A1820,'PWQ_Medical Examinations (2)'!A:A,'PWQ_Medical Examinations (2)'!I:I,"Not Found")</f>
        <v>No</v>
      </c>
      <c r="M1820" s="14">
        <v>33142</v>
      </c>
      <c r="N1820" s="15">
        <v>4670.6400000000003</v>
      </c>
      <c r="O1820" s="12" t="s">
        <v>11</v>
      </c>
      <c r="P1820" s="12" t="s">
        <v>11</v>
      </c>
      <c r="Q1820" s="12" t="s">
        <v>42</v>
      </c>
      <c r="R1820" s="12">
        <v>32</v>
      </c>
      <c r="S1820" s="12"/>
      <c r="T1820" s="12"/>
      <c r="U1820" s="12"/>
      <c r="V1820" s="12"/>
      <c r="W1820" s="12"/>
      <c r="X1820" s="12"/>
      <c r="Y1820" s="12"/>
      <c r="Z1820" s="12"/>
    </row>
    <row r="1821" spans="1:26" x14ac:dyDescent="0.35">
      <c r="A1821" s="12" t="s">
        <v>550</v>
      </c>
      <c r="B1821" s="12" t="s">
        <v>8058</v>
      </c>
      <c r="C1821" s="12" t="s">
        <v>6327</v>
      </c>
      <c r="D1821" s="12">
        <v>37.335000000000001</v>
      </c>
      <c r="E1821" s="12" t="s">
        <v>8367</v>
      </c>
      <c r="F1821" s="12">
        <v>4.95</v>
      </c>
      <c r="G1821" s="12" t="s">
        <v>8389</v>
      </c>
      <c r="H1821" s="12" t="s">
        <v>2380</v>
      </c>
      <c r="I1821" s="12" t="s">
        <v>2380</v>
      </c>
      <c r="J1821" s="12" t="s">
        <v>2380</v>
      </c>
      <c r="K1821" s="33">
        <v>0</v>
      </c>
      <c r="L1821" s="13" t="str">
        <f>_xlfn.XLOOKUP(A1821,'PWQ_Medical Examinations (2)'!A:A,'PWQ_Medical Examinations (2)'!I:I,"Not Found")</f>
        <v>No</v>
      </c>
      <c r="M1821" s="14">
        <v>33090</v>
      </c>
      <c r="N1821" s="15">
        <v>4667.6099999999997</v>
      </c>
      <c r="O1821" s="12" t="s">
        <v>12</v>
      </c>
      <c r="P1821" s="12" t="s">
        <v>12</v>
      </c>
      <c r="Q1821" s="12" t="s">
        <v>168</v>
      </c>
      <c r="R1821" s="12">
        <v>32</v>
      </c>
      <c r="S1821" s="12"/>
      <c r="T1821" s="12"/>
      <c r="U1821" s="12"/>
      <c r="V1821" s="12"/>
      <c r="W1821" s="12"/>
      <c r="X1821" s="12"/>
      <c r="Y1821" s="12"/>
      <c r="Z1821" s="12"/>
    </row>
    <row r="1822" spans="1:26" x14ac:dyDescent="0.35">
      <c r="A1822" s="12" t="s">
        <v>549</v>
      </c>
      <c r="B1822" s="12" t="s">
        <v>6807</v>
      </c>
      <c r="C1822" s="12" t="s">
        <v>6328</v>
      </c>
      <c r="D1822" s="12">
        <v>27.265000000000001</v>
      </c>
      <c r="E1822" s="12" t="s">
        <v>8368</v>
      </c>
      <c r="F1822" s="12">
        <v>6.46</v>
      </c>
      <c r="G1822" s="12" t="s">
        <v>8387</v>
      </c>
      <c r="H1822" s="12" t="s">
        <v>2382</v>
      </c>
      <c r="I1822" s="12" t="s">
        <v>2380</v>
      </c>
      <c r="J1822" s="12" t="s">
        <v>2380</v>
      </c>
      <c r="K1822" s="33">
        <v>0</v>
      </c>
      <c r="L1822" s="13" t="str">
        <f>_xlfn.XLOOKUP(A1822,'PWQ_Medical Examinations (2)'!A:A,'PWQ_Medical Examinations (2)'!I:I,"Not Found")</f>
        <v>No</v>
      </c>
      <c r="M1822" s="14">
        <v>35363</v>
      </c>
      <c r="N1822" s="15">
        <v>4661.29</v>
      </c>
      <c r="O1822" s="12" t="s">
        <v>11</v>
      </c>
      <c r="P1822" s="12" t="s">
        <v>16</v>
      </c>
      <c r="Q1822" s="12" t="s">
        <v>356</v>
      </c>
      <c r="R1822" s="12">
        <v>26</v>
      </c>
      <c r="S1822" s="12"/>
      <c r="T1822" s="12"/>
      <c r="U1822" s="12"/>
      <c r="V1822" s="12"/>
      <c r="W1822" s="12"/>
      <c r="X1822" s="12"/>
      <c r="Y1822" s="12"/>
      <c r="Z1822" s="12"/>
    </row>
    <row r="1823" spans="1:26" x14ac:dyDescent="0.35">
      <c r="A1823" s="12" t="s">
        <v>548</v>
      </c>
      <c r="B1823" s="12" t="s">
        <v>8059</v>
      </c>
      <c r="C1823" s="12" t="s">
        <v>6329</v>
      </c>
      <c r="D1823" s="12">
        <v>30.8</v>
      </c>
      <c r="E1823" s="12" t="s">
        <v>8367</v>
      </c>
      <c r="F1823" s="12">
        <v>4.9000000000000004</v>
      </c>
      <c r="G1823" s="12" t="s">
        <v>8389</v>
      </c>
      <c r="H1823" s="12" t="s">
        <v>2382</v>
      </c>
      <c r="I1823" s="12" t="s">
        <v>2380</v>
      </c>
      <c r="J1823" s="12" t="s">
        <v>2380</v>
      </c>
      <c r="K1823" s="33">
        <v>0</v>
      </c>
      <c r="L1823" s="13" t="str">
        <f>_xlfn.XLOOKUP(A1823,'PWQ_Medical Examinations (2)'!A:A,'PWQ_Medical Examinations (2)'!I:I,"Not Found")</f>
        <v>No</v>
      </c>
      <c r="M1823" s="14">
        <v>31220</v>
      </c>
      <c r="N1823" s="15">
        <v>4646.76</v>
      </c>
      <c r="O1823" s="12" t="s">
        <v>16</v>
      </c>
      <c r="P1823" s="12" t="s">
        <v>16</v>
      </c>
      <c r="Q1823" s="12" t="s">
        <v>42</v>
      </c>
      <c r="R1823" s="12">
        <v>37</v>
      </c>
      <c r="S1823" s="12"/>
      <c r="T1823" s="12"/>
      <c r="U1823" s="12"/>
      <c r="V1823" s="12"/>
      <c r="W1823" s="12"/>
      <c r="X1823" s="12"/>
      <c r="Y1823" s="12"/>
      <c r="Z1823" s="12"/>
    </row>
    <row r="1824" spans="1:26" x14ac:dyDescent="0.35">
      <c r="A1824" s="12" t="s">
        <v>547</v>
      </c>
      <c r="B1824" s="12" t="s">
        <v>8060</v>
      </c>
      <c r="C1824" s="12" t="s">
        <v>6330</v>
      </c>
      <c r="D1824" s="12">
        <v>30.21</v>
      </c>
      <c r="E1824" s="12" t="s">
        <v>8367</v>
      </c>
      <c r="F1824" s="12">
        <v>5.21</v>
      </c>
      <c r="G1824" s="12" t="s">
        <v>8389</v>
      </c>
      <c r="H1824" s="12" t="s">
        <v>2380</v>
      </c>
      <c r="I1824" s="12" t="s">
        <v>2380</v>
      </c>
      <c r="J1824" s="12" t="s">
        <v>2380</v>
      </c>
      <c r="K1824" s="33">
        <v>1</v>
      </c>
      <c r="L1824" s="13" t="str">
        <f>_xlfn.XLOOKUP(A1824,'PWQ_Medical Examinations (2)'!A:A,'PWQ_Medical Examinations (2)'!I:I,"Not Found")</f>
        <v>No</v>
      </c>
      <c r="M1824" s="14">
        <v>35975</v>
      </c>
      <c r="N1824" s="15">
        <v>4618.08</v>
      </c>
      <c r="O1824" s="12" t="s">
        <v>11</v>
      </c>
      <c r="P1824" s="12" t="s">
        <v>16</v>
      </c>
      <c r="Q1824" s="12" t="s">
        <v>23</v>
      </c>
      <c r="R1824" s="12">
        <v>24</v>
      </c>
      <c r="S1824" s="12"/>
      <c r="T1824" s="12"/>
      <c r="U1824" s="12"/>
      <c r="V1824" s="12"/>
      <c r="W1824" s="12"/>
      <c r="X1824" s="12"/>
      <c r="Y1824" s="12"/>
      <c r="Z1824" s="12"/>
    </row>
    <row r="1825" spans="1:26" x14ac:dyDescent="0.35">
      <c r="A1825" s="12" t="s">
        <v>546</v>
      </c>
      <c r="B1825" s="12" t="s">
        <v>7128</v>
      </c>
      <c r="C1825" s="12" t="s">
        <v>5429</v>
      </c>
      <c r="D1825" s="12">
        <v>35.340000000000003</v>
      </c>
      <c r="E1825" s="12" t="s">
        <v>8367</v>
      </c>
      <c r="F1825" s="12">
        <v>4.13</v>
      </c>
      <c r="G1825" s="12" t="s">
        <v>8389</v>
      </c>
      <c r="H1825" s="12" t="s">
        <v>2380</v>
      </c>
      <c r="I1825" s="12" t="s">
        <v>2382</v>
      </c>
      <c r="J1825" s="12" t="s">
        <v>2380</v>
      </c>
      <c r="K1825" s="33">
        <v>1</v>
      </c>
      <c r="L1825" s="13" t="str">
        <f>_xlfn.XLOOKUP(A1825,'PWQ_Medical Examinations (2)'!A:A,'PWQ_Medical Examinations (2)'!I:I,"Not Found")</f>
        <v>No</v>
      </c>
      <c r="M1825" s="14">
        <v>36709</v>
      </c>
      <c r="N1825" s="15">
        <v>4608.03</v>
      </c>
      <c r="O1825" s="12" t="s">
        <v>11</v>
      </c>
      <c r="P1825" s="12" t="s">
        <v>12</v>
      </c>
      <c r="Q1825" s="12" t="s">
        <v>42</v>
      </c>
      <c r="R1825" s="12">
        <v>22</v>
      </c>
      <c r="S1825" s="12"/>
      <c r="T1825" s="12"/>
      <c r="U1825" s="12"/>
      <c r="V1825" s="12"/>
      <c r="W1825" s="12"/>
      <c r="X1825" s="12"/>
      <c r="Y1825" s="12"/>
      <c r="Z1825" s="12"/>
    </row>
    <row r="1826" spans="1:26" x14ac:dyDescent="0.35">
      <c r="A1826" s="12" t="s">
        <v>545</v>
      </c>
      <c r="B1826" s="12" t="s">
        <v>8061</v>
      </c>
      <c r="C1826" s="12" t="s">
        <v>6331</v>
      </c>
      <c r="D1826" s="12">
        <v>26.695</v>
      </c>
      <c r="E1826" s="12" t="s">
        <v>8368</v>
      </c>
      <c r="F1826" s="12">
        <v>5.28</v>
      </c>
      <c r="G1826" s="12" t="s">
        <v>8389</v>
      </c>
      <c r="H1826" s="12" t="s">
        <v>2380</v>
      </c>
      <c r="I1826" s="12" t="s">
        <v>2380</v>
      </c>
      <c r="J1826" s="12" t="s">
        <v>2380</v>
      </c>
      <c r="K1826" s="33">
        <v>0</v>
      </c>
      <c r="L1826" s="13" t="str">
        <f>_xlfn.XLOOKUP(A1826,'PWQ_Medical Examinations (2)'!A:A,'PWQ_Medical Examinations (2)'!I:I,"Not Found")</f>
        <v>No</v>
      </c>
      <c r="M1826" s="14">
        <v>32769</v>
      </c>
      <c r="N1826" s="15">
        <v>4571.41</v>
      </c>
      <c r="O1826" s="12" t="s">
        <v>11</v>
      </c>
      <c r="P1826" s="12" t="s">
        <v>11</v>
      </c>
      <c r="Q1826" s="12" t="s">
        <v>23</v>
      </c>
      <c r="R1826" s="12">
        <v>33</v>
      </c>
      <c r="S1826" s="12"/>
      <c r="T1826" s="12"/>
      <c r="U1826" s="12"/>
      <c r="V1826" s="12"/>
      <c r="W1826" s="12"/>
      <c r="X1826" s="12"/>
      <c r="Y1826" s="12"/>
      <c r="Z1826" s="12"/>
    </row>
    <row r="1827" spans="1:26" x14ac:dyDescent="0.35">
      <c r="A1827" s="12" t="s">
        <v>544</v>
      </c>
      <c r="B1827" s="12" t="s">
        <v>8062</v>
      </c>
      <c r="C1827" s="12" t="s">
        <v>6332</v>
      </c>
      <c r="D1827" s="12">
        <v>29.355</v>
      </c>
      <c r="E1827" s="12" t="s">
        <v>8368</v>
      </c>
      <c r="F1827" s="12">
        <v>4.68</v>
      </c>
      <c r="G1827" s="12" t="s">
        <v>8389</v>
      </c>
      <c r="H1827" s="12" t="s">
        <v>2382</v>
      </c>
      <c r="I1827" s="12" t="s">
        <v>2380</v>
      </c>
      <c r="J1827" s="12" t="s">
        <v>2380</v>
      </c>
      <c r="K1827" s="33">
        <v>0</v>
      </c>
      <c r="L1827" s="13" t="str">
        <f>_xlfn.XLOOKUP(A1827,'PWQ_Medical Examinations (2)'!A:A,'PWQ_Medical Examinations (2)'!I:I,"Not Found")</f>
        <v>No</v>
      </c>
      <c r="M1827" s="14">
        <v>35424</v>
      </c>
      <c r="N1827" s="15">
        <v>4564.1899999999996</v>
      </c>
      <c r="O1827" s="12" t="s">
        <v>11</v>
      </c>
      <c r="P1827" s="12" t="s">
        <v>11</v>
      </c>
      <c r="Q1827" s="12" t="s">
        <v>247</v>
      </c>
      <c r="R1827" s="12">
        <v>26</v>
      </c>
      <c r="S1827" s="12"/>
      <c r="T1827" s="12"/>
      <c r="U1827" s="12"/>
      <c r="V1827" s="12"/>
      <c r="W1827" s="12"/>
      <c r="X1827" s="12"/>
      <c r="Y1827" s="12"/>
      <c r="Z1827" s="12"/>
    </row>
    <row r="1828" spans="1:26" x14ac:dyDescent="0.35">
      <c r="A1828" s="12" t="s">
        <v>543</v>
      </c>
      <c r="B1828" s="12" t="s">
        <v>8063</v>
      </c>
      <c r="C1828" s="12" t="s">
        <v>6333</v>
      </c>
      <c r="D1828" s="12">
        <v>29.59</v>
      </c>
      <c r="E1828" s="12" t="s">
        <v>8368</v>
      </c>
      <c r="F1828" s="12">
        <v>4.0599999999999996</v>
      </c>
      <c r="G1828" s="12" t="s">
        <v>8389</v>
      </c>
      <c r="H1828" s="12" t="s">
        <v>2380</v>
      </c>
      <c r="I1828" s="12" t="s">
        <v>2380</v>
      </c>
      <c r="J1828" s="12" t="s">
        <v>2380</v>
      </c>
      <c r="K1828" s="33">
        <v>0</v>
      </c>
      <c r="L1828" s="13" t="str">
        <f>_xlfn.XLOOKUP(A1828,'PWQ_Medical Examinations (2)'!A:A,'PWQ_Medical Examinations (2)'!I:I,"Not Found")</f>
        <v>No</v>
      </c>
      <c r="M1828" s="14">
        <v>33136</v>
      </c>
      <c r="N1828" s="15">
        <v>4562.84</v>
      </c>
      <c r="O1828" s="12" t="s">
        <v>11</v>
      </c>
      <c r="P1828" s="12" t="s">
        <v>11</v>
      </c>
      <c r="Q1828" s="12" t="s">
        <v>13</v>
      </c>
      <c r="R1828" s="12">
        <v>32</v>
      </c>
      <c r="S1828" s="12"/>
      <c r="T1828" s="12"/>
      <c r="U1828" s="12"/>
      <c r="V1828" s="12"/>
      <c r="W1828" s="12"/>
      <c r="X1828" s="12"/>
      <c r="Y1828" s="12"/>
      <c r="Z1828" s="12"/>
    </row>
    <row r="1829" spans="1:26" x14ac:dyDescent="0.35">
      <c r="A1829" s="12" t="s">
        <v>542</v>
      </c>
      <c r="B1829" s="12" t="s">
        <v>7996</v>
      </c>
      <c r="C1829" s="12" t="s">
        <v>6334</v>
      </c>
      <c r="D1829" s="12">
        <v>31.35</v>
      </c>
      <c r="E1829" s="12" t="s">
        <v>8367</v>
      </c>
      <c r="F1829" s="12">
        <v>4.2</v>
      </c>
      <c r="G1829" s="12" t="s">
        <v>8389</v>
      </c>
      <c r="H1829" s="12" t="s">
        <v>2380</v>
      </c>
      <c r="I1829" s="12" t="s">
        <v>2382</v>
      </c>
      <c r="J1829" s="12" t="s">
        <v>2380</v>
      </c>
      <c r="K1829" s="33">
        <v>1</v>
      </c>
      <c r="L1829" s="13" t="str">
        <f>_xlfn.XLOOKUP(A1829,'PWQ_Medical Examinations (2)'!A:A,'PWQ_Medical Examinations (2)'!I:I,"Not Found")</f>
        <v>No</v>
      </c>
      <c r="M1829" s="14">
        <v>38343</v>
      </c>
      <c r="N1829" s="15">
        <v>4561.1899999999996</v>
      </c>
      <c r="O1829" s="12" t="s">
        <v>11</v>
      </c>
      <c r="P1829" s="12" t="s">
        <v>11</v>
      </c>
      <c r="Q1829" s="12" t="s">
        <v>247</v>
      </c>
      <c r="R1829" s="12">
        <v>18</v>
      </c>
      <c r="S1829" s="12"/>
      <c r="T1829" s="12"/>
      <c r="U1829" s="12"/>
      <c r="V1829" s="12"/>
      <c r="W1829" s="12"/>
      <c r="X1829" s="12"/>
      <c r="Y1829" s="12"/>
      <c r="Z1829" s="12"/>
    </row>
    <row r="1830" spans="1:26" x14ac:dyDescent="0.35">
      <c r="A1830" s="12" t="s">
        <v>541</v>
      </c>
      <c r="B1830" s="12" t="s">
        <v>7111</v>
      </c>
      <c r="C1830" s="12" t="s">
        <v>6335</v>
      </c>
      <c r="D1830" s="12">
        <v>20.52</v>
      </c>
      <c r="E1830" s="12" t="s">
        <v>8369</v>
      </c>
      <c r="F1830" s="12">
        <v>4.83</v>
      </c>
      <c r="G1830" s="12" t="s">
        <v>8389</v>
      </c>
      <c r="H1830" s="12" t="s">
        <v>2380</v>
      </c>
      <c r="I1830" s="12" t="s">
        <v>2380</v>
      </c>
      <c r="J1830" s="12" t="s">
        <v>2380</v>
      </c>
      <c r="K1830" s="33">
        <v>0</v>
      </c>
      <c r="L1830" s="13" t="str">
        <f>_xlfn.XLOOKUP(A1830,'PWQ_Medical Examinations (2)'!A:A,'PWQ_Medical Examinations (2)'!I:I,"Not Found")</f>
        <v>No</v>
      </c>
      <c r="M1830" s="14">
        <v>33194</v>
      </c>
      <c r="N1830" s="15">
        <v>4544.2299999999996</v>
      </c>
      <c r="O1830" s="12" t="s">
        <v>11</v>
      </c>
      <c r="P1830" s="12" t="s">
        <v>16</v>
      </c>
      <c r="Q1830" s="12" t="s">
        <v>247</v>
      </c>
      <c r="R1830" s="12">
        <v>32</v>
      </c>
      <c r="S1830" s="12"/>
      <c r="T1830" s="12"/>
      <c r="U1830" s="12"/>
      <c r="V1830" s="12"/>
      <c r="W1830" s="12"/>
      <c r="X1830" s="12"/>
      <c r="Y1830" s="12"/>
      <c r="Z1830" s="12"/>
    </row>
    <row r="1831" spans="1:26" x14ac:dyDescent="0.35">
      <c r="A1831" s="12" t="s">
        <v>540</v>
      </c>
      <c r="B1831" s="12" t="s">
        <v>8064</v>
      </c>
      <c r="C1831" s="12" t="s">
        <v>4907</v>
      </c>
      <c r="D1831" s="12">
        <v>42.9</v>
      </c>
      <c r="E1831" s="12" t="s">
        <v>8367</v>
      </c>
      <c r="F1831" s="12">
        <v>4.87</v>
      </c>
      <c r="G1831" s="12" t="s">
        <v>8389</v>
      </c>
      <c r="H1831" s="12" t="s">
        <v>2382</v>
      </c>
      <c r="I1831" s="12" t="s">
        <v>2380</v>
      </c>
      <c r="J1831" s="12" t="s">
        <v>2380</v>
      </c>
      <c r="K1831" s="33">
        <v>1</v>
      </c>
      <c r="L1831" s="13" t="str">
        <f>_xlfn.XLOOKUP(A1831,'PWQ_Medical Examinations (2)'!A:A,'PWQ_Medical Examinations (2)'!I:I,"Not Found")</f>
        <v>No</v>
      </c>
      <c r="M1831" s="14">
        <v>32307</v>
      </c>
      <c r="N1831" s="15">
        <v>4536.26</v>
      </c>
      <c r="O1831" s="12" t="s">
        <v>11</v>
      </c>
      <c r="P1831" s="12" t="s">
        <v>11</v>
      </c>
      <c r="Q1831" s="12" t="s">
        <v>42</v>
      </c>
      <c r="R1831" s="12">
        <v>34</v>
      </c>
      <c r="S1831" s="12"/>
      <c r="T1831" s="12"/>
      <c r="U1831" s="12"/>
      <c r="V1831" s="12"/>
      <c r="W1831" s="12"/>
      <c r="X1831" s="12"/>
      <c r="Y1831" s="12"/>
      <c r="Z1831" s="12"/>
    </row>
    <row r="1832" spans="1:26" x14ac:dyDescent="0.35">
      <c r="A1832" s="12" t="s">
        <v>539</v>
      </c>
      <c r="B1832" s="12" t="s">
        <v>6920</v>
      </c>
      <c r="C1832" s="12" t="s">
        <v>5669</v>
      </c>
      <c r="D1832" s="12">
        <v>24.6</v>
      </c>
      <c r="E1832" s="12" t="s">
        <v>8368</v>
      </c>
      <c r="F1832" s="12">
        <v>5.86</v>
      </c>
      <c r="G1832" s="12" t="s">
        <v>8388</v>
      </c>
      <c r="H1832" s="12" t="s">
        <v>2380</v>
      </c>
      <c r="I1832" s="12" t="s">
        <v>2380</v>
      </c>
      <c r="J1832" s="12" t="s">
        <v>2383</v>
      </c>
      <c r="K1832" s="33">
        <v>1</v>
      </c>
      <c r="L1832" s="13" t="str">
        <f>_xlfn.XLOOKUP(A1832,'PWQ_Medical Examinations (2)'!A:A,'PWQ_Medical Examinations (2)'!I:I,"Not Found")</f>
        <v>No</v>
      </c>
      <c r="M1832" s="14">
        <v>34149</v>
      </c>
      <c r="N1832" s="15">
        <v>4529.4799999999996</v>
      </c>
      <c r="O1832" s="12" t="s">
        <v>11</v>
      </c>
      <c r="P1832" s="12" t="s">
        <v>16</v>
      </c>
      <c r="Q1832" s="12" t="s">
        <v>42</v>
      </c>
      <c r="R1832" s="12">
        <v>29</v>
      </c>
      <c r="S1832" s="12"/>
      <c r="T1832" s="12"/>
      <c r="U1832" s="12"/>
      <c r="V1832" s="12"/>
      <c r="W1832" s="12"/>
      <c r="X1832" s="12"/>
      <c r="Y1832" s="12"/>
      <c r="Z1832" s="12"/>
    </row>
    <row r="1833" spans="1:26" x14ac:dyDescent="0.35">
      <c r="A1833" s="12" t="s">
        <v>538</v>
      </c>
      <c r="B1833" s="12" t="s">
        <v>7960</v>
      </c>
      <c r="C1833" s="12" t="s">
        <v>5100</v>
      </c>
      <c r="D1833" s="12">
        <v>28.405000000000001</v>
      </c>
      <c r="E1833" s="12" t="s">
        <v>8368</v>
      </c>
      <c r="F1833" s="12">
        <v>4.12</v>
      </c>
      <c r="G1833" s="12" t="s">
        <v>8389</v>
      </c>
      <c r="H1833" s="12" t="s">
        <v>2380</v>
      </c>
      <c r="I1833" s="12" t="s">
        <v>2380</v>
      </c>
      <c r="J1833" s="12" t="s">
        <v>2380</v>
      </c>
      <c r="K1833" s="33">
        <v>1</v>
      </c>
      <c r="L1833" s="13" t="str">
        <f>_xlfn.XLOOKUP(A1833,'PWQ_Medical Examinations (2)'!A:A,'PWQ_Medical Examinations (2)'!I:I,"Not Found")</f>
        <v>No</v>
      </c>
      <c r="M1833" s="14">
        <v>33829</v>
      </c>
      <c r="N1833" s="15">
        <v>4527.18</v>
      </c>
      <c r="O1833" s="12" t="s">
        <v>11</v>
      </c>
      <c r="P1833" s="12" t="s">
        <v>11</v>
      </c>
      <c r="Q1833" s="12" t="s">
        <v>23</v>
      </c>
      <c r="R1833" s="12">
        <v>30</v>
      </c>
      <c r="S1833" s="12"/>
      <c r="T1833" s="12"/>
      <c r="U1833" s="12"/>
      <c r="V1833" s="12"/>
      <c r="W1833" s="12"/>
      <c r="X1833" s="12"/>
      <c r="Y1833" s="12"/>
      <c r="Z1833" s="12"/>
    </row>
    <row r="1834" spans="1:26" x14ac:dyDescent="0.35">
      <c r="A1834" s="12" t="s">
        <v>537</v>
      </c>
      <c r="B1834" s="12" t="s">
        <v>8065</v>
      </c>
      <c r="C1834" s="12" t="s">
        <v>6336</v>
      </c>
      <c r="D1834" s="12">
        <v>34.674999999999997</v>
      </c>
      <c r="E1834" s="12" t="s">
        <v>8367</v>
      </c>
      <c r="F1834" s="12">
        <v>5.71</v>
      </c>
      <c r="G1834" s="12" t="s">
        <v>8388</v>
      </c>
      <c r="H1834" s="12" t="s">
        <v>2382</v>
      </c>
      <c r="I1834" s="12" t="s">
        <v>2380</v>
      </c>
      <c r="J1834" s="12" t="s">
        <v>2380</v>
      </c>
      <c r="K1834" s="33">
        <v>1</v>
      </c>
      <c r="L1834" s="13" t="str">
        <f>_xlfn.XLOOKUP(A1834,'PWQ_Medical Examinations (2)'!A:A,'PWQ_Medical Examinations (2)'!I:I,"Not Found")</f>
        <v>No</v>
      </c>
      <c r="M1834" s="14">
        <v>32498</v>
      </c>
      <c r="N1834" s="15">
        <v>4518.83</v>
      </c>
      <c r="O1834" s="12" t="s">
        <v>11</v>
      </c>
      <c r="P1834" s="12" t="s">
        <v>11</v>
      </c>
      <c r="Q1834" s="12" t="s">
        <v>356</v>
      </c>
      <c r="R1834" s="12">
        <v>34</v>
      </c>
      <c r="S1834" s="12"/>
      <c r="T1834" s="12"/>
      <c r="U1834" s="12"/>
      <c r="V1834" s="12"/>
      <c r="W1834" s="12"/>
      <c r="X1834" s="12"/>
      <c r="Y1834" s="12"/>
      <c r="Z1834" s="12"/>
    </row>
    <row r="1835" spans="1:26" x14ac:dyDescent="0.35">
      <c r="A1835" s="12" t="s">
        <v>536</v>
      </c>
      <c r="B1835" s="12" t="s">
        <v>8066</v>
      </c>
      <c r="C1835" s="12" t="s">
        <v>6337</v>
      </c>
      <c r="D1835" s="12">
        <v>18.850000000000001</v>
      </c>
      <c r="E1835" s="12" t="s">
        <v>8369</v>
      </c>
      <c r="F1835" s="12">
        <v>6.03</v>
      </c>
      <c r="G1835" s="12" t="s">
        <v>8388</v>
      </c>
      <c r="H1835" s="12" t="s">
        <v>2380</v>
      </c>
      <c r="I1835" s="12" t="s">
        <v>2380</v>
      </c>
      <c r="J1835" s="12" t="s">
        <v>2380</v>
      </c>
      <c r="K1835" s="33">
        <v>1</v>
      </c>
      <c r="L1835" s="13" t="str">
        <f>_xlfn.XLOOKUP(A1835,'PWQ_Medical Examinations (2)'!A:A,'PWQ_Medical Examinations (2)'!I:I,"Not Found")</f>
        <v>No</v>
      </c>
      <c r="M1835" s="14">
        <v>32116</v>
      </c>
      <c r="N1835" s="15">
        <v>4518.7700000000004</v>
      </c>
      <c r="O1835" s="12" t="s">
        <v>11</v>
      </c>
      <c r="P1835" s="12" t="s">
        <v>12</v>
      </c>
      <c r="Q1835" s="12" t="s">
        <v>23</v>
      </c>
      <c r="R1835" s="12">
        <v>35</v>
      </c>
      <c r="S1835" s="12"/>
      <c r="T1835" s="12"/>
      <c r="U1835" s="12"/>
      <c r="V1835" s="12"/>
      <c r="W1835" s="12"/>
      <c r="X1835" s="12"/>
      <c r="Y1835" s="12"/>
      <c r="Z1835" s="12"/>
    </row>
    <row r="1836" spans="1:26" x14ac:dyDescent="0.35">
      <c r="A1836" s="12" t="s">
        <v>534</v>
      </c>
      <c r="B1836" s="12" t="s">
        <v>7746</v>
      </c>
      <c r="C1836" s="12" t="s">
        <v>6338</v>
      </c>
      <c r="D1836" s="12">
        <v>34.130000000000003</v>
      </c>
      <c r="E1836" s="12" t="s">
        <v>8367</v>
      </c>
      <c r="F1836" s="12">
        <v>5.65</v>
      </c>
      <c r="G1836" s="12" t="s">
        <v>8389</v>
      </c>
      <c r="H1836" s="12" t="s">
        <v>2380</v>
      </c>
      <c r="I1836" s="12" t="s">
        <v>2380</v>
      </c>
      <c r="J1836" s="12" t="s">
        <v>2383</v>
      </c>
      <c r="K1836" s="33">
        <v>1</v>
      </c>
      <c r="L1836" s="13" t="str">
        <f>_xlfn.XLOOKUP(A1836,'PWQ_Medical Examinations (2)'!A:A,'PWQ_Medical Examinations (2)'!I:I,"Not Found")</f>
        <v>No</v>
      </c>
      <c r="M1836" s="14">
        <v>37896</v>
      </c>
      <c r="N1836" s="15">
        <v>4518.3999999999996</v>
      </c>
      <c r="O1836" s="12" t="s">
        <v>11</v>
      </c>
      <c r="P1836" s="12" t="s">
        <v>12</v>
      </c>
      <c r="Q1836" s="12" t="s">
        <v>535</v>
      </c>
      <c r="R1836" s="12">
        <v>19</v>
      </c>
      <c r="S1836" s="12"/>
      <c r="T1836" s="12"/>
      <c r="U1836" s="12"/>
      <c r="V1836" s="12"/>
      <c r="W1836" s="12"/>
      <c r="X1836" s="12"/>
      <c r="Y1836" s="12"/>
      <c r="Z1836" s="12"/>
    </row>
    <row r="1837" spans="1:26" x14ac:dyDescent="0.35">
      <c r="A1837" s="12" t="s">
        <v>533</v>
      </c>
      <c r="B1837" s="12" t="s">
        <v>7332</v>
      </c>
      <c r="C1837" s="12" t="s">
        <v>6339</v>
      </c>
      <c r="D1837" s="12">
        <v>17.34</v>
      </c>
      <c r="E1837" s="12" t="s">
        <v>8370</v>
      </c>
      <c r="F1837" s="12">
        <v>5.05</v>
      </c>
      <c r="G1837" s="12" t="s">
        <v>8389</v>
      </c>
      <c r="H1837" s="12" t="s">
        <v>2380</v>
      </c>
      <c r="I1837" s="12" t="s">
        <v>2380</v>
      </c>
      <c r="J1837" s="12" t="s">
        <v>2380</v>
      </c>
      <c r="K1837" s="33">
        <v>0</v>
      </c>
      <c r="L1837" s="13" t="str">
        <f>_xlfn.XLOOKUP(A1837,'PWQ_Medical Examinations (2)'!A:A,'PWQ_Medical Examinations (2)'!I:I,"Not Found")</f>
        <v>No</v>
      </c>
      <c r="M1837" s="14">
        <v>29388</v>
      </c>
      <c r="N1837" s="15">
        <v>4515.71</v>
      </c>
      <c r="O1837" s="12" t="s">
        <v>11</v>
      </c>
      <c r="P1837" s="12" t="s">
        <v>12</v>
      </c>
      <c r="Q1837" s="12" t="s">
        <v>13</v>
      </c>
      <c r="R1837" s="12">
        <v>42</v>
      </c>
      <c r="S1837" s="12"/>
      <c r="T1837" s="12"/>
      <c r="U1837" s="12"/>
      <c r="V1837" s="12"/>
      <c r="W1837" s="12"/>
      <c r="X1837" s="12"/>
      <c r="Y1837" s="12"/>
      <c r="Z1837" s="12"/>
    </row>
    <row r="1838" spans="1:26" x14ac:dyDescent="0.35">
      <c r="A1838" s="12" t="s">
        <v>532</v>
      </c>
      <c r="B1838" s="12" t="s">
        <v>8067</v>
      </c>
      <c r="C1838" s="12" t="s">
        <v>6340</v>
      </c>
      <c r="D1838" s="12">
        <v>17.440000000000001</v>
      </c>
      <c r="E1838" s="12" t="s">
        <v>8370</v>
      </c>
      <c r="F1838" s="12">
        <v>6.26</v>
      </c>
      <c r="G1838" s="12" t="s">
        <v>8388</v>
      </c>
      <c r="H1838" s="12" t="s">
        <v>2380</v>
      </c>
      <c r="I1838" s="12" t="s">
        <v>2380</v>
      </c>
      <c r="J1838" s="12" t="s">
        <v>2380</v>
      </c>
      <c r="K1838" s="33">
        <v>0</v>
      </c>
      <c r="L1838" s="13" t="str">
        <f>_xlfn.XLOOKUP(A1838,'PWQ_Medical Examinations (2)'!A:A,'PWQ_Medical Examinations (2)'!I:I,"Not Found")</f>
        <v>No</v>
      </c>
      <c r="M1838" s="14">
        <v>30221</v>
      </c>
      <c r="N1838" s="15">
        <v>4511.41</v>
      </c>
      <c r="O1838" s="12" t="s">
        <v>11</v>
      </c>
      <c r="P1838" s="12" t="s">
        <v>12</v>
      </c>
      <c r="Q1838" s="12" t="s">
        <v>13</v>
      </c>
      <c r="R1838" s="12">
        <v>40</v>
      </c>
      <c r="S1838" s="12"/>
      <c r="T1838" s="12"/>
      <c r="U1838" s="12"/>
      <c r="V1838" s="12"/>
      <c r="W1838" s="12"/>
      <c r="X1838" s="12"/>
      <c r="Y1838" s="12"/>
      <c r="Z1838" s="12"/>
    </row>
    <row r="1839" spans="1:26" x14ac:dyDescent="0.35">
      <c r="A1839" s="12" t="s">
        <v>531</v>
      </c>
      <c r="B1839" s="12" t="s">
        <v>8068</v>
      </c>
      <c r="C1839" s="12" t="s">
        <v>6341</v>
      </c>
      <c r="D1839" s="12">
        <v>33.659999999999997</v>
      </c>
      <c r="E1839" s="12" t="s">
        <v>8367</v>
      </c>
      <c r="F1839" s="12">
        <v>4.08</v>
      </c>
      <c r="G1839" s="12" t="s">
        <v>8389</v>
      </c>
      <c r="H1839" s="12" t="s">
        <v>2382</v>
      </c>
      <c r="I1839" s="12" t="s">
        <v>2380</v>
      </c>
      <c r="J1839" s="12" t="s">
        <v>2383</v>
      </c>
      <c r="K1839" s="33">
        <v>1</v>
      </c>
      <c r="L1839" s="13" t="str">
        <f>_xlfn.XLOOKUP(A1839,'PWQ_Medical Examinations (2)'!A:A,'PWQ_Medical Examinations (2)'!I:I,"Not Found")</f>
        <v>No</v>
      </c>
      <c r="M1839" s="14">
        <v>35716</v>
      </c>
      <c r="N1839" s="15">
        <v>4504.66</v>
      </c>
      <c r="O1839" s="12" t="s">
        <v>16</v>
      </c>
      <c r="P1839" s="12" t="s">
        <v>11</v>
      </c>
      <c r="Q1839" s="12" t="s">
        <v>13</v>
      </c>
      <c r="R1839" s="12">
        <v>25</v>
      </c>
      <c r="S1839" s="12"/>
      <c r="T1839" s="12"/>
      <c r="U1839" s="12"/>
      <c r="V1839" s="12"/>
      <c r="W1839" s="12"/>
      <c r="X1839" s="12"/>
      <c r="Y1839" s="12"/>
      <c r="Z1839" s="12"/>
    </row>
    <row r="1840" spans="1:26" x14ac:dyDescent="0.35">
      <c r="A1840" s="12" t="s">
        <v>530</v>
      </c>
      <c r="B1840" s="12" t="s">
        <v>8069</v>
      </c>
      <c r="C1840" s="12" t="s">
        <v>5798</v>
      </c>
      <c r="D1840" s="12">
        <v>21.375</v>
      </c>
      <c r="E1840" s="12" t="s">
        <v>8369</v>
      </c>
      <c r="F1840" s="12">
        <v>6.19</v>
      </c>
      <c r="G1840" s="12" t="s">
        <v>8388</v>
      </c>
      <c r="H1840" s="12" t="s">
        <v>2382</v>
      </c>
      <c r="I1840" s="12" t="s">
        <v>2380</v>
      </c>
      <c r="J1840" s="12" t="s">
        <v>2380</v>
      </c>
      <c r="K1840" s="33">
        <v>1</v>
      </c>
      <c r="L1840" s="13" t="str">
        <f>_xlfn.XLOOKUP(A1840,'PWQ_Medical Examinations (2)'!A:A,'PWQ_Medical Examinations (2)'!I:I,"Not Found")</f>
        <v>No</v>
      </c>
      <c r="M1840" s="14">
        <v>32320</v>
      </c>
      <c r="N1840" s="15">
        <v>4500.34</v>
      </c>
      <c r="O1840" s="12" t="s">
        <v>11</v>
      </c>
      <c r="P1840" s="12" t="s">
        <v>16</v>
      </c>
      <c r="Q1840" s="12" t="s">
        <v>356</v>
      </c>
      <c r="R1840" s="12">
        <v>34</v>
      </c>
      <c r="S1840" s="12"/>
      <c r="T1840" s="12"/>
      <c r="U1840" s="12"/>
      <c r="V1840" s="12"/>
      <c r="W1840" s="12"/>
      <c r="X1840" s="12"/>
      <c r="Y1840" s="12"/>
      <c r="Z1840" s="12"/>
    </row>
    <row r="1841" spans="1:26" x14ac:dyDescent="0.35">
      <c r="A1841" s="12" t="s">
        <v>529</v>
      </c>
      <c r="B1841" s="12" t="s">
        <v>8070</v>
      </c>
      <c r="C1841" s="12" t="s">
        <v>5844</v>
      </c>
      <c r="D1841" s="12">
        <v>27.14</v>
      </c>
      <c r="E1841" s="12" t="s">
        <v>8368</v>
      </c>
      <c r="F1841" s="12">
        <v>6.01</v>
      </c>
      <c r="G1841" s="12" t="s">
        <v>8388</v>
      </c>
      <c r="H1841" s="12" t="s">
        <v>2380</v>
      </c>
      <c r="I1841" s="12" t="s">
        <v>2380</v>
      </c>
      <c r="J1841" s="12" t="s">
        <v>2380</v>
      </c>
      <c r="K1841" s="33">
        <v>1</v>
      </c>
      <c r="L1841" s="13" t="str">
        <f>_xlfn.XLOOKUP(A1841,'PWQ_Medical Examinations (2)'!A:A,'PWQ_Medical Examinations (2)'!I:I,"Not Found")</f>
        <v>No</v>
      </c>
      <c r="M1841" s="14">
        <v>33797</v>
      </c>
      <c r="N1841" s="15">
        <v>4488.58</v>
      </c>
      <c r="O1841" s="12" t="s">
        <v>11</v>
      </c>
      <c r="P1841" s="12" t="s">
        <v>12</v>
      </c>
      <c r="Q1841" s="12" t="s">
        <v>23</v>
      </c>
      <c r="R1841" s="12">
        <v>30</v>
      </c>
      <c r="S1841" s="12"/>
      <c r="T1841" s="12"/>
      <c r="U1841" s="12"/>
      <c r="V1841" s="12"/>
      <c r="W1841" s="12"/>
      <c r="X1841" s="12"/>
      <c r="Y1841" s="12"/>
      <c r="Z1841" s="12"/>
    </row>
    <row r="1842" spans="1:26" x14ac:dyDescent="0.35">
      <c r="A1842" s="12" t="s">
        <v>528</v>
      </c>
      <c r="B1842" s="12" t="s">
        <v>6791</v>
      </c>
      <c r="C1842" s="12" t="s">
        <v>6342</v>
      </c>
      <c r="D1842" s="12">
        <v>35.78</v>
      </c>
      <c r="E1842" s="12" t="s">
        <v>8367</v>
      </c>
      <c r="F1842" s="12">
        <v>6.07</v>
      </c>
      <c r="G1842" s="12" t="s">
        <v>8388</v>
      </c>
      <c r="H1842" s="12" t="s">
        <v>2380</v>
      </c>
      <c r="I1842" s="12" t="s">
        <v>2382</v>
      </c>
      <c r="J1842" s="12" t="s">
        <v>2380</v>
      </c>
      <c r="K1842" s="33">
        <v>1</v>
      </c>
      <c r="L1842" s="13" t="str">
        <f>_xlfn.XLOOKUP(A1842,'PWQ_Medical Examinations (2)'!A:A,'PWQ_Medical Examinations (2)'!I:I,"Not Found")</f>
        <v>No</v>
      </c>
      <c r="M1842" s="14">
        <v>38186</v>
      </c>
      <c r="N1842" s="15">
        <v>4468.25</v>
      </c>
      <c r="O1842" s="12" t="s">
        <v>11</v>
      </c>
      <c r="P1842" s="12" t="s">
        <v>11</v>
      </c>
      <c r="Q1842" s="12" t="s">
        <v>23</v>
      </c>
      <c r="R1842" s="12">
        <v>18</v>
      </c>
      <c r="S1842" s="12"/>
      <c r="T1842" s="12"/>
      <c r="U1842" s="12"/>
      <c r="V1842" s="12"/>
      <c r="W1842" s="12"/>
      <c r="X1842" s="12"/>
      <c r="Y1842" s="12"/>
      <c r="Z1842" s="12"/>
    </row>
    <row r="1843" spans="1:26" x14ac:dyDescent="0.35">
      <c r="A1843" s="12" t="s">
        <v>527</v>
      </c>
      <c r="B1843" s="12" t="s">
        <v>8071</v>
      </c>
      <c r="C1843" s="12" t="s">
        <v>6343</v>
      </c>
      <c r="D1843" s="12">
        <v>34.96</v>
      </c>
      <c r="E1843" s="12" t="s">
        <v>8367</v>
      </c>
      <c r="F1843" s="12">
        <v>5.63</v>
      </c>
      <c r="G1843" s="12" t="s">
        <v>8389</v>
      </c>
      <c r="H1843" s="12" t="s">
        <v>2380</v>
      </c>
      <c r="I1843" s="12" t="s">
        <v>2380</v>
      </c>
      <c r="J1843" s="12" t="s">
        <v>2380</v>
      </c>
      <c r="K1843" s="33">
        <v>0</v>
      </c>
      <c r="L1843" s="13" t="str">
        <f>_xlfn.XLOOKUP(A1843,'PWQ_Medical Examinations (2)'!A:A,'PWQ_Medical Examinations (2)'!I:I,"Not Found")</f>
        <v>No</v>
      </c>
      <c r="M1843" s="14">
        <v>36484</v>
      </c>
      <c r="N1843" s="15">
        <v>4466.62</v>
      </c>
      <c r="O1843" s="12" t="s">
        <v>11</v>
      </c>
      <c r="P1843" s="12" t="s">
        <v>11</v>
      </c>
      <c r="Q1843" s="12" t="s">
        <v>23</v>
      </c>
      <c r="R1843" s="12">
        <v>23</v>
      </c>
      <c r="S1843" s="12"/>
      <c r="T1843" s="12"/>
      <c r="U1843" s="12"/>
      <c r="V1843" s="12"/>
      <c r="W1843" s="12"/>
      <c r="X1843" s="12"/>
      <c r="Y1843" s="12"/>
      <c r="Z1843" s="12"/>
    </row>
    <row r="1844" spans="1:26" x14ac:dyDescent="0.35">
      <c r="A1844" s="12" t="s">
        <v>526</v>
      </c>
      <c r="B1844" s="12" t="s">
        <v>8072</v>
      </c>
      <c r="C1844" s="12" t="s">
        <v>4786</v>
      </c>
      <c r="D1844" s="12">
        <v>38.39</v>
      </c>
      <c r="E1844" s="12" t="s">
        <v>8367</v>
      </c>
      <c r="F1844" s="12">
        <v>6.05</v>
      </c>
      <c r="G1844" s="12" t="s">
        <v>8388</v>
      </c>
      <c r="H1844" s="12" t="s">
        <v>2380</v>
      </c>
      <c r="I1844" s="12" t="s">
        <v>2380</v>
      </c>
      <c r="J1844" s="12" t="s">
        <v>2380</v>
      </c>
      <c r="K1844" s="33">
        <v>0</v>
      </c>
      <c r="L1844" s="13" t="str">
        <f>_xlfn.XLOOKUP(A1844,'PWQ_Medical Examinations (2)'!A:A,'PWQ_Medical Examinations (2)'!I:I,"Not Found")</f>
        <v>No</v>
      </c>
      <c r="M1844" s="14">
        <v>33423</v>
      </c>
      <c r="N1844" s="15">
        <v>4463.21</v>
      </c>
      <c r="O1844" s="12" t="s">
        <v>12</v>
      </c>
      <c r="P1844" s="12" t="s">
        <v>12</v>
      </c>
      <c r="Q1844" s="12" t="s">
        <v>13</v>
      </c>
      <c r="R1844" s="12">
        <v>31</v>
      </c>
      <c r="S1844" s="12"/>
      <c r="T1844" s="12"/>
      <c r="U1844" s="12"/>
      <c r="V1844" s="12"/>
      <c r="W1844" s="12"/>
      <c r="X1844" s="12"/>
      <c r="Y1844" s="12"/>
      <c r="Z1844" s="12"/>
    </row>
    <row r="1845" spans="1:26" x14ac:dyDescent="0.35">
      <c r="A1845" s="12" t="s">
        <v>525</v>
      </c>
      <c r="B1845" s="12" t="s">
        <v>8073</v>
      </c>
      <c r="C1845" s="12" t="s">
        <v>6344</v>
      </c>
      <c r="D1845" s="12">
        <v>33.82</v>
      </c>
      <c r="E1845" s="12" t="s">
        <v>8367</v>
      </c>
      <c r="F1845" s="12">
        <v>4.6500000000000004</v>
      </c>
      <c r="G1845" s="12" t="s">
        <v>8389</v>
      </c>
      <c r="H1845" s="12" t="s">
        <v>2380</v>
      </c>
      <c r="I1845" s="12" t="s">
        <v>2380</v>
      </c>
      <c r="J1845" s="12" t="s">
        <v>2380</v>
      </c>
      <c r="K1845" s="33">
        <v>0</v>
      </c>
      <c r="L1845" s="13" t="str">
        <f>_xlfn.XLOOKUP(A1845,'PWQ_Medical Examinations (2)'!A:A,'PWQ_Medical Examinations (2)'!I:I,"Not Found")</f>
        <v>No</v>
      </c>
      <c r="M1845" s="14">
        <v>33069</v>
      </c>
      <c r="N1845" s="15">
        <v>4462.72</v>
      </c>
      <c r="O1845" s="12" t="s">
        <v>11</v>
      </c>
      <c r="P1845" s="12" t="s">
        <v>12</v>
      </c>
      <c r="Q1845" s="12" t="s">
        <v>23</v>
      </c>
      <c r="R1845" s="12">
        <v>32</v>
      </c>
      <c r="S1845" s="12"/>
      <c r="T1845" s="12"/>
      <c r="U1845" s="12"/>
      <c r="V1845" s="12"/>
      <c r="W1845" s="12"/>
      <c r="X1845" s="12"/>
      <c r="Y1845" s="12"/>
      <c r="Z1845" s="12"/>
    </row>
    <row r="1846" spans="1:26" x14ac:dyDescent="0.35">
      <c r="A1846" s="12" t="s">
        <v>524</v>
      </c>
      <c r="B1846" s="12" t="s">
        <v>6755</v>
      </c>
      <c r="C1846" s="12" t="s">
        <v>6345</v>
      </c>
      <c r="D1846" s="12">
        <v>27.835000000000001</v>
      </c>
      <c r="E1846" s="12" t="s">
        <v>8368</v>
      </c>
      <c r="F1846" s="12">
        <v>5.37</v>
      </c>
      <c r="G1846" s="12" t="s">
        <v>8389</v>
      </c>
      <c r="H1846" s="12" t="s">
        <v>2380</v>
      </c>
      <c r="I1846" s="12" t="s">
        <v>2380</v>
      </c>
      <c r="J1846" s="12" t="s">
        <v>2380</v>
      </c>
      <c r="K1846" s="33">
        <v>0</v>
      </c>
      <c r="L1846" s="13" t="str">
        <f>_xlfn.XLOOKUP(A1846,'PWQ_Medical Examinations (2)'!A:A,'PWQ_Medical Examinations (2)'!I:I,"Not Found")</f>
        <v>No</v>
      </c>
      <c r="M1846" s="14">
        <v>33093</v>
      </c>
      <c r="N1846" s="15">
        <v>4454.3999999999996</v>
      </c>
      <c r="O1846" s="12" t="s">
        <v>11</v>
      </c>
      <c r="P1846" s="12" t="s">
        <v>12</v>
      </c>
      <c r="Q1846" s="12" t="s">
        <v>23</v>
      </c>
      <c r="R1846" s="12">
        <v>32</v>
      </c>
      <c r="S1846" s="12"/>
      <c r="T1846" s="12"/>
      <c r="U1846" s="12"/>
      <c r="V1846" s="12"/>
      <c r="W1846" s="12"/>
      <c r="X1846" s="12"/>
      <c r="Y1846" s="12"/>
      <c r="Z1846" s="12"/>
    </row>
    <row r="1847" spans="1:26" x14ac:dyDescent="0.35">
      <c r="A1847" s="12" t="s">
        <v>523</v>
      </c>
      <c r="B1847" s="12" t="s">
        <v>8074</v>
      </c>
      <c r="C1847" s="12" t="s">
        <v>6346</v>
      </c>
      <c r="D1847" s="12">
        <v>33</v>
      </c>
      <c r="E1847" s="12" t="s">
        <v>8367</v>
      </c>
      <c r="F1847" s="12">
        <v>5.39</v>
      </c>
      <c r="G1847" s="12" t="s">
        <v>8389</v>
      </c>
      <c r="H1847" s="12" t="s">
        <v>2380</v>
      </c>
      <c r="I1847" s="12" t="s">
        <v>2380</v>
      </c>
      <c r="J1847" s="12" t="s">
        <v>2380</v>
      </c>
      <c r="K1847" s="33">
        <v>0</v>
      </c>
      <c r="L1847" s="13" t="str">
        <f>_xlfn.XLOOKUP(A1847,'PWQ_Medical Examinations (2)'!A:A,'PWQ_Medical Examinations (2)'!I:I,"Not Found")</f>
        <v>No</v>
      </c>
      <c r="M1847" s="14">
        <v>34513</v>
      </c>
      <c r="N1847" s="15">
        <v>4449.46</v>
      </c>
      <c r="O1847" s="12" t="s">
        <v>16</v>
      </c>
      <c r="P1847" s="12" t="s">
        <v>11</v>
      </c>
      <c r="Q1847" s="12" t="s">
        <v>13</v>
      </c>
      <c r="R1847" s="12">
        <v>28</v>
      </c>
      <c r="S1847" s="12"/>
      <c r="T1847" s="12"/>
      <c r="U1847" s="12"/>
      <c r="V1847" s="12"/>
      <c r="W1847" s="12"/>
      <c r="X1847" s="12"/>
      <c r="Y1847" s="12"/>
      <c r="Z1847" s="12"/>
    </row>
    <row r="1848" spans="1:26" x14ac:dyDescent="0.35">
      <c r="A1848" s="12" t="s">
        <v>522</v>
      </c>
      <c r="B1848" s="12" t="s">
        <v>8075</v>
      </c>
      <c r="C1848" s="12" t="s">
        <v>6347</v>
      </c>
      <c r="D1848" s="12">
        <v>26.885000000000002</v>
      </c>
      <c r="E1848" s="12" t="s">
        <v>8368</v>
      </c>
      <c r="F1848" s="12">
        <v>5.86</v>
      </c>
      <c r="G1848" s="12" t="s">
        <v>8388</v>
      </c>
      <c r="H1848" s="12" t="s">
        <v>2380</v>
      </c>
      <c r="I1848" s="12" t="s">
        <v>2380</v>
      </c>
      <c r="J1848" s="12" t="s">
        <v>2380</v>
      </c>
      <c r="K1848" s="33">
        <v>0</v>
      </c>
      <c r="L1848" s="13" t="str">
        <f>_xlfn.XLOOKUP(A1848,'PWQ_Medical Examinations (2)'!A:A,'PWQ_Medical Examinations (2)'!I:I,"Not Found")</f>
        <v>No</v>
      </c>
      <c r="M1848" s="14">
        <v>33484</v>
      </c>
      <c r="N1848" s="15">
        <v>4441.21</v>
      </c>
      <c r="O1848" s="12" t="s">
        <v>16</v>
      </c>
      <c r="P1848" s="12" t="s">
        <v>11</v>
      </c>
      <c r="Q1848" s="12" t="s">
        <v>276</v>
      </c>
      <c r="R1848" s="12">
        <v>31</v>
      </c>
      <c r="S1848" s="12"/>
      <c r="T1848" s="12"/>
      <c r="U1848" s="12"/>
      <c r="V1848" s="12"/>
      <c r="W1848" s="12"/>
      <c r="X1848" s="12"/>
      <c r="Y1848" s="12"/>
      <c r="Z1848" s="12"/>
    </row>
    <row r="1849" spans="1:26" x14ac:dyDescent="0.35">
      <c r="A1849" s="12" t="s">
        <v>521</v>
      </c>
      <c r="B1849" s="12" t="s">
        <v>8076</v>
      </c>
      <c r="C1849" s="12" t="s">
        <v>6348</v>
      </c>
      <c r="D1849" s="12">
        <v>29.26</v>
      </c>
      <c r="E1849" s="12" t="s">
        <v>8368</v>
      </c>
      <c r="F1849" s="12">
        <v>4.4400000000000004</v>
      </c>
      <c r="G1849" s="12" t="s">
        <v>8389</v>
      </c>
      <c r="H1849" s="12" t="s">
        <v>2380</v>
      </c>
      <c r="I1849" s="12" t="s">
        <v>2380</v>
      </c>
      <c r="J1849" s="12" t="s">
        <v>2380</v>
      </c>
      <c r="K1849" s="33">
        <v>0</v>
      </c>
      <c r="L1849" s="13" t="str">
        <f>_xlfn.XLOOKUP(A1849,'PWQ_Medical Examinations (2)'!A:A,'PWQ_Medical Examinations (2)'!I:I,"Not Found")</f>
        <v>No</v>
      </c>
      <c r="M1849" s="14">
        <v>34631</v>
      </c>
      <c r="N1849" s="15">
        <v>4438.26</v>
      </c>
      <c r="O1849" s="12" t="s">
        <v>11</v>
      </c>
      <c r="P1849" s="12" t="s">
        <v>12</v>
      </c>
      <c r="Q1849" s="12" t="s">
        <v>356</v>
      </c>
      <c r="R1849" s="12">
        <v>28</v>
      </c>
      <c r="S1849" s="12"/>
      <c r="T1849" s="12"/>
      <c r="U1849" s="12"/>
      <c r="V1849" s="12"/>
      <c r="W1849" s="12"/>
      <c r="X1849" s="12"/>
      <c r="Y1849" s="12"/>
      <c r="Z1849" s="12"/>
    </row>
    <row r="1850" spans="1:26" x14ac:dyDescent="0.35">
      <c r="A1850" s="12" t="s">
        <v>520</v>
      </c>
      <c r="B1850" s="12" t="s">
        <v>8077</v>
      </c>
      <c r="C1850" s="12" t="s">
        <v>6349</v>
      </c>
      <c r="D1850" s="12">
        <v>26.98</v>
      </c>
      <c r="E1850" s="12" t="s">
        <v>8368</v>
      </c>
      <c r="F1850" s="12">
        <v>4.41</v>
      </c>
      <c r="G1850" s="12" t="s">
        <v>8389</v>
      </c>
      <c r="H1850" s="12" t="s">
        <v>2380</v>
      </c>
      <c r="I1850" s="12" t="s">
        <v>2380</v>
      </c>
      <c r="J1850" s="12" t="s">
        <v>2380</v>
      </c>
      <c r="K1850" s="33">
        <v>0</v>
      </c>
      <c r="L1850" s="13" t="str">
        <f>_xlfn.XLOOKUP(A1850,'PWQ_Medical Examinations (2)'!A:A,'PWQ_Medical Examinations (2)'!I:I,"Not Found")</f>
        <v>No</v>
      </c>
      <c r="M1850" s="14">
        <v>34615</v>
      </c>
      <c r="N1850" s="15">
        <v>4435.09</v>
      </c>
      <c r="O1850" s="12" t="s">
        <v>12</v>
      </c>
      <c r="P1850" s="12" t="s">
        <v>11</v>
      </c>
      <c r="Q1850" s="12" t="s">
        <v>168</v>
      </c>
      <c r="R1850" s="12">
        <v>28</v>
      </c>
      <c r="S1850" s="12"/>
      <c r="T1850" s="12"/>
      <c r="U1850" s="12"/>
      <c r="V1850" s="12"/>
      <c r="W1850" s="12"/>
      <c r="X1850" s="12"/>
      <c r="Y1850" s="12"/>
      <c r="Z1850" s="12"/>
    </row>
    <row r="1851" spans="1:26" x14ac:dyDescent="0.35">
      <c r="A1851" s="12" t="s">
        <v>519</v>
      </c>
      <c r="B1851" s="12" t="s">
        <v>6998</v>
      </c>
      <c r="C1851" s="12" t="s">
        <v>6350</v>
      </c>
      <c r="D1851" s="12">
        <v>32.11</v>
      </c>
      <c r="E1851" s="12" t="s">
        <v>8367</v>
      </c>
      <c r="F1851" s="12">
        <v>5.19</v>
      </c>
      <c r="G1851" s="12" t="s">
        <v>8389</v>
      </c>
      <c r="H1851" s="12" t="s">
        <v>2380</v>
      </c>
      <c r="I1851" s="12" t="s">
        <v>2380</v>
      </c>
      <c r="J1851" s="12" t="s">
        <v>2383</v>
      </c>
      <c r="K1851" s="33">
        <v>1</v>
      </c>
      <c r="L1851" s="13" t="str">
        <f>_xlfn.XLOOKUP(A1851,'PWQ_Medical Examinations (2)'!A:A,'PWQ_Medical Examinations (2)'!I:I,"Not Found")</f>
        <v>No</v>
      </c>
      <c r="M1851" s="14">
        <v>34326</v>
      </c>
      <c r="N1851" s="15">
        <v>4433.92</v>
      </c>
      <c r="O1851" s="12" t="s">
        <v>11</v>
      </c>
      <c r="P1851" s="12" t="s">
        <v>11</v>
      </c>
      <c r="Q1851" s="12" t="s">
        <v>23</v>
      </c>
      <c r="R1851" s="12">
        <v>29</v>
      </c>
      <c r="S1851" s="12"/>
      <c r="T1851" s="12"/>
      <c r="U1851" s="12"/>
      <c r="V1851" s="12"/>
      <c r="W1851" s="12"/>
      <c r="X1851" s="12"/>
      <c r="Y1851" s="12"/>
      <c r="Z1851" s="12"/>
    </row>
    <row r="1852" spans="1:26" x14ac:dyDescent="0.35">
      <c r="A1852" s="12" t="s">
        <v>518</v>
      </c>
      <c r="B1852" s="12" t="s">
        <v>6777</v>
      </c>
      <c r="C1852" s="12" t="s">
        <v>6351</v>
      </c>
      <c r="D1852" s="12">
        <v>31.73</v>
      </c>
      <c r="E1852" s="12" t="s">
        <v>8367</v>
      </c>
      <c r="F1852" s="12">
        <v>5.16</v>
      </c>
      <c r="G1852" s="12" t="s">
        <v>8389</v>
      </c>
      <c r="H1852" s="12" t="s">
        <v>2380</v>
      </c>
      <c r="I1852" s="12" t="s">
        <v>2380</v>
      </c>
      <c r="J1852" s="12" t="s">
        <v>2383</v>
      </c>
      <c r="K1852" s="33">
        <v>1</v>
      </c>
      <c r="L1852" s="13" t="str">
        <f>_xlfn.XLOOKUP(A1852,'PWQ_Medical Examinations (2)'!A:A,'PWQ_Medical Examinations (2)'!I:I,"Not Found")</f>
        <v>No</v>
      </c>
      <c r="M1852" s="14">
        <v>34216</v>
      </c>
      <c r="N1852" s="15">
        <v>4433.3900000000003</v>
      </c>
      <c r="O1852" s="12" t="s">
        <v>11</v>
      </c>
      <c r="P1852" s="12" t="s">
        <v>12</v>
      </c>
      <c r="Q1852" s="12" t="s">
        <v>23</v>
      </c>
      <c r="R1852" s="12">
        <v>29</v>
      </c>
      <c r="S1852" s="12"/>
      <c r="T1852" s="12"/>
      <c r="U1852" s="12"/>
      <c r="V1852" s="12"/>
      <c r="W1852" s="12"/>
      <c r="X1852" s="12"/>
      <c r="Y1852" s="12"/>
      <c r="Z1852" s="12"/>
    </row>
    <row r="1853" spans="1:26" x14ac:dyDescent="0.35">
      <c r="A1853" s="12" t="s">
        <v>517</v>
      </c>
      <c r="B1853" s="12" t="s">
        <v>8078</v>
      </c>
      <c r="C1853" s="12" t="s">
        <v>6352</v>
      </c>
      <c r="D1853" s="12">
        <v>22.515000000000001</v>
      </c>
      <c r="E1853" s="12" t="s">
        <v>8369</v>
      </c>
      <c r="F1853" s="12">
        <v>4.24</v>
      </c>
      <c r="G1853" s="12" t="s">
        <v>8389</v>
      </c>
      <c r="H1853" s="12" t="s">
        <v>2380</v>
      </c>
      <c r="I1853" s="12" t="s">
        <v>2380</v>
      </c>
      <c r="J1853" s="12" t="s">
        <v>2380</v>
      </c>
      <c r="K1853" s="33">
        <v>0</v>
      </c>
      <c r="L1853" s="13" t="str">
        <f>_xlfn.XLOOKUP(A1853,'PWQ_Medical Examinations (2)'!A:A,'PWQ_Medical Examinations (2)'!I:I,"Not Found")</f>
        <v>No</v>
      </c>
      <c r="M1853" s="14">
        <v>34697</v>
      </c>
      <c r="N1853" s="15">
        <v>4428.8900000000003</v>
      </c>
      <c r="O1853" s="12" t="s">
        <v>12</v>
      </c>
      <c r="P1853" s="12" t="s">
        <v>16</v>
      </c>
      <c r="Q1853" s="12" t="s">
        <v>356</v>
      </c>
      <c r="R1853" s="12">
        <v>28</v>
      </c>
      <c r="S1853" s="12"/>
      <c r="T1853" s="12"/>
      <c r="U1853" s="12"/>
      <c r="V1853" s="12"/>
      <c r="W1853" s="12"/>
      <c r="X1853" s="12"/>
      <c r="Y1853" s="12"/>
      <c r="Z1853" s="12"/>
    </row>
    <row r="1854" spans="1:26" x14ac:dyDescent="0.35">
      <c r="A1854" s="12" t="s">
        <v>515</v>
      </c>
      <c r="B1854" s="12" t="s">
        <v>6777</v>
      </c>
      <c r="C1854" s="12" t="s">
        <v>6353</v>
      </c>
      <c r="D1854" s="12">
        <v>25.9</v>
      </c>
      <c r="E1854" s="12" t="s">
        <v>8368</v>
      </c>
      <c r="F1854" s="12">
        <v>5.45</v>
      </c>
      <c r="G1854" s="12" t="s">
        <v>8389</v>
      </c>
      <c r="H1854" s="12" t="s">
        <v>2380</v>
      </c>
      <c r="I1854" s="12" t="s">
        <v>2380</v>
      </c>
      <c r="J1854" s="12" t="s">
        <v>2380</v>
      </c>
      <c r="K1854" s="33">
        <v>1</v>
      </c>
      <c r="L1854" s="13" t="str">
        <f>_xlfn.XLOOKUP(A1854,'PWQ_Medical Examinations (2)'!A:A,'PWQ_Medical Examinations (2)'!I:I,"Not Found")</f>
        <v>No</v>
      </c>
      <c r="M1854" s="14">
        <v>33831</v>
      </c>
      <c r="N1854" s="15">
        <v>4420.95</v>
      </c>
      <c r="O1854" s="12" t="s">
        <v>11</v>
      </c>
      <c r="P1854" s="12" t="s">
        <v>12</v>
      </c>
      <c r="Q1854" s="12" t="s">
        <v>516</v>
      </c>
      <c r="R1854" s="12">
        <v>30</v>
      </c>
      <c r="S1854" s="12"/>
      <c r="T1854" s="12"/>
      <c r="U1854" s="12"/>
      <c r="V1854" s="12"/>
      <c r="W1854" s="12"/>
      <c r="X1854" s="12"/>
      <c r="Y1854" s="12"/>
      <c r="Z1854" s="12"/>
    </row>
    <row r="1855" spans="1:26" x14ac:dyDescent="0.35">
      <c r="A1855" s="12" t="s">
        <v>514</v>
      </c>
      <c r="B1855" s="12" t="s">
        <v>8079</v>
      </c>
      <c r="C1855" s="12" t="s">
        <v>6186</v>
      </c>
      <c r="D1855" s="12">
        <v>27.72</v>
      </c>
      <c r="E1855" s="12" t="s">
        <v>8368</v>
      </c>
      <c r="F1855" s="12">
        <v>5.03</v>
      </c>
      <c r="G1855" s="12" t="s">
        <v>8389</v>
      </c>
      <c r="H1855" s="12" t="s">
        <v>2382</v>
      </c>
      <c r="I1855" s="12" t="s">
        <v>2380</v>
      </c>
      <c r="J1855" s="12" t="s">
        <v>2380</v>
      </c>
      <c r="K1855" s="33">
        <v>1</v>
      </c>
      <c r="L1855" s="13" t="str">
        <f>_xlfn.XLOOKUP(A1855,'PWQ_Medical Examinations (2)'!A:A,'PWQ_Medical Examinations (2)'!I:I,"Not Found")</f>
        <v>No</v>
      </c>
      <c r="M1855" s="14">
        <v>32402</v>
      </c>
      <c r="N1855" s="15">
        <v>4415.16</v>
      </c>
      <c r="O1855" s="12" t="s">
        <v>11</v>
      </c>
      <c r="P1855" s="12" t="s">
        <v>16</v>
      </c>
      <c r="Q1855" s="12" t="s">
        <v>13</v>
      </c>
      <c r="R1855" s="12">
        <v>34</v>
      </c>
      <c r="S1855" s="12"/>
      <c r="T1855" s="12"/>
      <c r="U1855" s="12"/>
      <c r="V1855" s="12"/>
      <c r="W1855" s="12"/>
      <c r="X1855" s="12"/>
      <c r="Y1855" s="12"/>
      <c r="Z1855" s="12"/>
    </row>
    <row r="1856" spans="1:26" x14ac:dyDescent="0.35">
      <c r="A1856" s="12" t="s">
        <v>513</v>
      </c>
      <c r="B1856" s="12" t="s">
        <v>7200</v>
      </c>
      <c r="C1856" s="12" t="s">
        <v>5368</v>
      </c>
      <c r="D1856" s="12">
        <v>31.5</v>
      </c>
      <c r="E1856" s="12" t="s">
        <v>8367</v>
      </c>
      <c r="F1856" s="12">
        <v>9.6199999999999992</v>
      </c>
      <c r="G1856" s="12" t="s">
        <v>8387</v>
      </c>
      <c r="H1856" s="12" t="s">
        <v>2382</v>
      </c>
      <c r="I1856" s="12" t="s">
        <v>2380</v>
      </c>
      <c r="J1856" s="12" t="s">
        <v>2380</v>
      </c>
      <c r="K1856" s="33">
        <v>1</v>
      </c>
      <c r="L1856" s="13" t="str">
        <f>_xlfn.XLOOKUP(A1856,'PWQ_Medical Examinations (2)'!A:A,'PWQ_Medical Examinations (2)'!I:I,"Not Found")</f>
        <v>No</v>
      </c>
      <c r="M1856" s="14">
        <v>31606</v>
      </c>
      <c r="N1856" s="15">
        <v>4402.2299999999996</v>
      </c>
      <c r="O1856" s="12" t="s">
        <v>11</v>
      </c>
      <c r="P1856" s="12" t="s">
        <v>11</v>
      </c>
      <c r="Q1856" s="12" t="s">
        <v>42</v>
      </c>
      <c r="R1856" s="12">
        <v>36</v>
      </c>
      <c r="S1856" s="12"/>
      <c r="T1856" s="12"/>
      <c r="U1856" s="12"/>
      <c r="V1856" s="12"/>
      <c r="W1856" s="12"/>
      <c r="X1856" s="12"/>
      <c r="Y1856" s="12"/>
      <c r="Z1856" s="12"/>
    </row>
    <row r="1857" spans="1:26" x14ac:dyDescent="0.35">
      <c r="A1857" s="12" t="s">
        <v>512</v>
      </c>
      <c r="B1857" s="12" t="s">
        <v>7087</v>
      </c>
      <c r="C1857" s="12" t="s">
        <v>6354</v>
      </c>
      <c r="D1857" s="12">
        <v>29.7</v>
      </c>
      <c r="E1857" s="12" t="s">
        <v>8368</v>
      </c>
      <c r="F1857" s="12">
        <v>6.77</v>
      </c>
      <c r="G1857" s="12" t="s">
        <v>8387</v>
      </c>
      <c r="H1857" s="12" t="s">
        <v>2382</v>
      </c>
      <c r="I1857" s="12" t="s">
        <v>2380</v>
      </c>
      <c r="J1857" s="12" t="s">
        <v>2380</v>
      </c>
      <c r="K1857" s="33">
        <v>1</v>
      </c>
      <c r="L1857" s="13" t="str">
        <f>_xlfn.XLOOKUP(A1857,'PWQ_Medical Examinations (2)'!A:A,'PWQ_Medical Examinations (2)'!I:I,"Not Found")</f>
        <v>No</v>
      </c>
      <c r="M1857" s="14">
        <v>31635</v>
      </c>
      <c r="N1857" s="15">
        <v>4399.7299999999996</v>
      </c>
      <c r="O1857" s="12" t="s">
        <v>12</v>
      </c>
      <c r="P1857" s="12" t="s">
        <v>11</v>
      </c>
      <c r="Q1857" s="12" t="s">
        <v>13</v>
      </c>
      <c r="R1857" s="12">
        <v>36</v>
      </c>
      <c r="S1857" s="12"/>
      <c r="T1857" s="12"/>
      <c r="U1857" s="12"/>
      <c r="V1857" s="12"/>
      <c r="W1857" s="12"/>
      <c r="X1857" s="12"/>
      <c r="Y1857" s="12"/>
      <c r="Z1857" s="12"/>
    </row>
    <row r="1858" spans="1:26" x14ac:dyDescent="0.35">
      <c r="A1858" s="12" t="s">
        <v>511</v>
      </c>
      <c r="B1858" s="12" t="s">
        <v>8080</v>
      </c>
      <c r="C1858" s="12" t="s">
        <v>6355</v>
      </c>
      <c r="D1858" s="12">
        <v>21.26</v>
      </c>
      <c r="E1858" s="12" t="s">
        <v>8369</v>
      </c>
      <c r="F1858" s="12">
        <v>5.36</v>
      </c>
      <c r="G1858" s="12" t="s">
        <v>8389</v>
      </c>
      <c r="H1858" s="12" t="s">
        <v>2382</v>
      </c>
      <c r="I1858" s="12" t="s">
        <v>2380</v>
      </c>
      <c r="J1858" s="12" t="s">
        <v>2380</v>
      </c>
      <c r="K1858" s="33">
        <v>1</v>
      </c>
      <c r="L1858" s="13" t="str">
        <f>_xlfn.XLOOKUP(A1858,'PWQ_Medical Examinations (2)'!A:A,'PWQ_Medical Examinations (2)'!I:I,"Not Found")</f>
        <v>No</v>
      </c>
      <c r="M1858" s="14">
        <v>32342</v>
      </c>
      <c r="N1858" s="15">
        <v>4397.3100000000004</v>
      </c>
      <c r="O1858" s="12" t="s">
        <v>11</v>
      </c>
      <c r="P1858" s="12" t="s">
        <v>11</v>
      </c>
      <c r="Q1858" s="12" t="s">
        <v>13</v>
      </c>
      <c r="R1858" s="12">
        <v>34</v>
      </c>
      <c r="S1858" s="12"/>
      <c r="T1858" s="12"/>
      <c r="U1858" s="12"/>
      <c r="V1858" s="12"/>
      <c r="W1858" s="12"/>
      <c r="X1858" s="12"/>
      <c r="Y1858" s="12"/>
      <c r="Z1858" s="12"/>
    </row>
    <row r="1859" spans="1:26" x14ac:dyDescent="0.35">
      <c r="A1859" s="12" t="s">
        <v>510</v>
      </c>
      <c r="B1859" s="12" t="s">
        <v>8081</v>
      </c>
      <c r="C1859" s="12" t="s">
        <v>6356</v>
      </c>
      <c r="D1859" s="12">
        <v>17.09</v>
      </c>
      <c r="E1859" s="12" t="s">
        <v>8370</v>
      </c>
      <c r="F1859" s="12">
        <v>5.69</v>
      </c>
      <c r="G1859" s="12" t="s">
        <v>8389</v>
      </c>
      <c r="H1859" s="12" t="s">
        <v>2380</v>
      </c>
      <c r="I1859" s="12" t="s">
        <v>2380</v>
      </c>
      <c r="J1859" s="12" t="s">
        <v>2380</v>
      </c>
      <c r="K1859" s="33">
        <v>0</v>
      </c>
      <c r="L1859" s="13" t="str">
        <f>_xlfn.XLOOKUP(A1859,'PWQ_Medical Examinations (2)'!A:A,'PWQ_Medical Examinations (2)'!I:I,"Not Found")</f>
        <v>No</v>
      </c>
      <c r="M1859" s="14">
        <v>30131</v>
      </c>
      <c r="N1859" s="15">
        <v>4392.7</v>
      </c>
      <c r="O1859" s="12" t="s">
        <v>11</v>
      </c>
      <c r="P1859" s="12" t="s">
        <v>11</v>
      </c>
      <c r="Q1859" s="12" t="s">
        <v>13</v>
      </c>
      <c r="R1859" s="12">
        <v>40</v>
      </c>
      <c r="S1859" s="12"/>
      <c r="T1859" s="12"/>
      <c r="U1859" s="12"/>
      <c r="V1859" s="12"/>
      <c r="W1859" s="12"/>
      <c r="X1859" s="12"/>
      <c r="Y1859" s="12"/>
      <c r="Z1859" s="12"/>
    </row>
    <row r="1860" spans="1:26" x14ac:dyDescent="0.35">
      <c r="A1860" s="12" t="s">
        <v>509</v>
      </c>
      <c r="B1860" s="12" t="s">
        <v>7739</v>
      </c>
      <c r="C1860" s="12" t="s">
        <v>5718</v>
      </c>
      <c r="D1860" s="12">
        <v>24.3</v>
      </c>
      <c r="E1860" s="12" t="s">
        <v>8369</v>
      </c>
      <c r="F1860" s="12">
        <v>4.9000000000000004</v>
      </c>
      <c r="G1860" s="12" t="s">
        <v>8389</v>
      </c>
      <c r="H1860" s="12" t="s">
        <v>2382</v>
      </c>
      <c r="I1860" s="12" t="s">
        <v>2380</v>
      </c>
      <c r="J1860" s="12" t="s">
        <v>2383</v>
      </c>
      <c r="K1860" s="33">
        <v>1</v>
      </c>
      <c r="L1860" s="13" t="str">
        <f>_xlfn.XLOOKUP(A1860,'PWQ_Medical Examinations (2)'!A:A,'PWQ_Medical Examinations (2)'!I:I,"Not Found")</f>
        <v>No</v>
      </c>
      <c r="M1860" s="14">
        <v>35763</v>
      </c>
      <c r="N1860" s="15">
        <v>4391.6499999999996</v>
      </c>
      <c r="O1860" s="12" t="s">
        <v>11</v>
      </c>
      <c r="P1860" s="12" t="s">
        <v>11</v>
      </c>
      <c r="Q1860" s="12" t="s">
        <v>42</v>
      </c>
      <c r="R1860" s="12">
        <v>25</v>
      </c>
      <c r="S1860" s="12"/>
      <c r="T1860" s="12"/>
      <c r="U1860" s="12"/>
      <c r="V1860" s="12"/>
      <c r="W1860" s="12"/>
      <c r="X1860" s="12"/>
      <c r="Y1860" s="12"/>
      <c r="Z1860" s="12"/>
    </row>
    <row r="1861" spans="1:26" x14ac:dyDescent="0.35">
      <c r="A1861" s="12" t="s">
        <v>508</v>
      </c>
      <c r="B1861" s="12" t="s">
        <v>8082</v>
      </c>
      <c r="C1861" s="12" t="s">
        <v>5560</v>
      </c>
      <c r="D1861" s="12">
        <v>29.734999999999999</v>
      </c>
      <c r="E1861" s="12" t="s">
        <v>8368</v>
      </c>
      <c r="F1861" s="12">
        <v>5.78</v>
      </c>
      <c r="G1861" s="12" t="s">
        <v>8388</v>
      </c>
      <c r="H1861" s="12" t="s">
        <v>2380</v>
      </c>
      <c r="I1861" s="12" t="s">
        <v>2380</v>
      </c>
      <c r="J1861" s="12" t="s">
        <v>2380</v>
      </c>
      <c r="K1861" s="33">
        <v>0</v>
      </c>
      <c r="L1861" s="13" t="str">
        <f>_xlfn.XLOOKUP(A1861,'PWQ_Medical Examinations (2)'!A:A,'PWQ_Medical Examinations (2)'!I:I,"Not Found")</f>
        <v>No</v>
      </c>
      <c r="M1861" s="14">
        <v>33113</v>
      </c>
      <c r="N1861" s="15">
        <v>4357.04</v>
      </c>
      <c r="O1861" s="12" t="s">
        <v>11</v>
      </c>
      <c r="P1861" s="12" t="s">
        <v>12</v>
      </c>
      <c r="Q1861" s="12" t="s">
        <v>23</v>
      </c>
      <c r="R1861" s="12">
        <v>32</v>
      </c>
      <c r="S1861" s="12"/>
      <c r="T1861" s="12"/>
      <c r="U1861" s="12"/>
      <c r="V1861" s="12"/>
      <c r="W1861" s="12"/>
      <c r="X1861" s="12"/>
      <c r="Y1861" s="12"/>
      <c r="Z1861" s="12"/>
    </row>
    <row r="1862" spans="1:26" x14ac:dyDescent="0.35">
      <c r="A1862" s="12" t="s">
        <v>507</v>
      </c>
      <c r="B1862" s="12" t="s">
        <v>8083</v>
      </c>
      <c r="C1862" s="12" t="s">
        <v>6357</v>
      </c>
      <c r="D1862" s="12">
        <v>29.26</v>
      </c>
      <c r="E1862" s="12" t="s">
        <v>8368</v>
      </c>
      <c r="F1862" s="12">
        <v>4.7</v>
      </c>
      <c r="G1862" s="12" t="s">
        <v>8389</v>
      </c>
      <c r="H1862" s="12" t="s">
        <v>2380</v>
      </c>
      <c r="I1862" s="12" t="s">
        <v>2380</v>
      </c>
      <c r="J1862" s="12" t="s">
        <v>2380</v>
      </c>
      <c r="K1862" s="33">
        <v>0</v>
      </c>
      <c r="L1862" s="13" t="str">
        <f>_xlfn.XLOOKUP(A1862,'PWQ_Medical Examinations (2)'!A:A,'PWQ_Medical Examinations (2)'!I:I,"Not Found")</f>
        <v>No</v>
      </c>
      <c r="M1862" s="14">
        <v>33494</v>
      </c>
      <c r="N1862" s="15">
        <v>4350.51</v>
      </c>
      <c r="O1862" s="12" t="s">
        <v>11</v>
      </c>
      <c r="P1862" s="12" t="s">
        <v>11</v>
      </c>
      <c r="Q1862" s="12" t="s">
        <v>13</v>
      </c>
      <c r="R1862" s="12">
        <v>31</v>
      </c>
      <c r="S1862" s="12"/>
      <c r="T1862" s="12"/>
      <c r="U1862" s="12"/>
      <c r="V1862" s="12"/>
      <c r="W1862" s="12"/>
      <c r="X1862" s="12"/>
      <c r="Y1862" s="12"/>
      <c r="Z1862" s="12"/>
    </row>
    <row r="1863" spans="1:26" x14ac:dyDescent="0.35">
      <c r="A1863" s="12" t="s">
        <v>506</v>
      </c>
      <c r="B1863" s="12" t="s">
        <v>7171</v>
      </c>
      <c r="C1863" s="12" t="s">
        <v>5104</v>
      </c>
      <c r="D1863" s="12">
        <v>33</v>
      </c>
      <c r="E1863" s="12" t="s">
        <v>8367</v>
      </c>
      <c r="F1863" s="12">
        <v>6.28</v>
      </c>
      <c r="G1863" s="12" t="s">
        <v>8388</v>
      </c>
      <c r="H1863" s="12" t="s">
        <v>2380</v>
      </c>
      <c r="I1863" s="12" t="s">
        <v>2380</v>
      </c>
      <c r="J1863" s="12" t="s">
        <v>2380</v>
      </c>
      <c r="K1863" s="33">
        <v>0</v>
      </c>
      <c r="L1863" s="13" t="str">
        <f>_xlfn.XLOOKUP(A1863,'PWQ_Medical Examinations (2)'!A:A,'PWQ_Medical Examinations (2)'!I:I,"Not Found")</f>
        <v>No</v>
      </c>
      <c r="M1863" s="14">
        <v>34639</v>
      </c>
      <c r="N1863" s="15">
        <v>4349.46</v>
      </c>
      <c r="O1863" s="12" t="s">
        <v>11</v>
      </c>
      <c r="P1863" s="12" t="s">
        <v>11</v>
      </c>
      <c r="Q1863" s="12" t="s">
        <v>13</v>
      </c>
      <c r="R1863" s="12">
        <v>28</v>
      </c>
      <c r="S1863" s="12"/>
      <c r="T1863" s="12"/>
      <c r="U1863" s="12"/>
      <c r="V1863" s="12"/>
      <c r="W1863" s="12"/>
      <c r="X1863" s="12"/>
      <c r="Y1863" s="12"/>
      <c r="Z1863" s="12"/>
    </row>
    <row r="1864" spans="1:26" x14ac:dyDescent="0.35">
      <c r="A1864" s="12" t="s">
        <v>505</v>
      </c>
      <c r="B1864" s="12" t="s">
        <v>8084</v>
      </c>
      <c r="C1864" s="12" t="s">
        <v>6358</v>
      </c>
      <c r="D1864" s="12">
        <v>31.065000000000001</v>
      </c>
      <c r="E1864" s="12" t="s">
        <v>8367</v>
      </c>
      <c r="F1864" s="12">
        <v>4.2300000000000004</v>
      </c>
      <c r="G1864" s="12" t="s">
        <v>8389</v>
      </c>
      <c r="H1864" s="12" t="s">
        <v>2380</v>
      </c>
      <c r="I1864" s="12" t="s">
        <v>2380</v>
      </c>
      <c r="J1864" s="12" t="s">
        <v>2380</v>
      </c>
      <c r="K1864" s="33">
        <v>0</v>
      </c>
      <c r="L1864" s="13" t="str">
        <f>_xlfn.XLOOKUP(A1864,'PWQ_Medical Examinations (2)'!A:A,'PWQ_Medical Examinations (2)'!I:I,"Not Found")</f>
        <v>No</v>
      </c>
      <c r="M1864" s="14">
        <v>33390</v>
      </c>
      <c r="N1864" s="15">
        <v>4347.0200000000004</v>
      </c>
      <c r="O1864" s="12" t="s">
        <v>11</v>
      </c>
      <c r="P1864" s="12" t="s">
        <v>16</v>
      </c>
      <c r="Q1864" s="12" t="s">
        <v>247</v>
      </c>
      <c r="R1864" s="12">
        <v>32</v>
      </c>
      <c r="S1864" s="12"/>
      <c r="T1864" s="12"/>
      <c r="U1864" s="12"/>
      <c r="V1864" s="12"/>
      <c r="W1864" s="12"/>
      <c r="X1864" s="12"/>
      <c r="Y1864" s="12"/>
      <c r="Z1864" s="12"/>
    </row>
    <row r="1865" spans="1:26" x14ac:dyDescent="0.35">
      <c r="A1865" s="12" t="s">
        <v>504</v>
      </c>
      <c r="B1865" s="12" t="s">
        <v>6782</v>
      </c>
      <c r="C1865" s="12" t="s">
        <v>6359</v>
      </c>
      <c r="D1865" s="12">
        <v>26.51</v>
      </c>
      <c r="E1865" s="12" t="s">
        <v>8368</v>
      </c>
      <c r="F1865" s="12">
        <v>6.17</v>
      </c>
      <c r="G1865" s="12" t="s">
        <v>8388</v>
      </c>
      <c r="H1865" s="12" t="s">
        <v>2380</v>
      </c>
      <c r="I1865" s="12" t="s">
        <v>2380</v>
      </c>
      <c r="J1865" s="12" t="s">
        <v>2380</v>
      </c>
      <c r="K1865" s="33">
        <v>0</v>
      </c>
      <c r="L1865" s="13" t="str">
        <f>_xlfn.XLOOKUP(A1865,'PWQ_Medical Examinations (2)'!A:A,'PWQ_Medical Examinations (2)'!I:I,"Not Found")</f>
        <v>No</v>
      </c>
      <c r="M1865" s="14">
        <v>34633</v>
      </c>
      <c r="N1865" s="15">
        <v>4340.4399999999996</v>
      </c>
      <c r="O1865" s="12" t="s">
        <v>11</v>
      </c>
      <c r="P1865" s="12" t="s">
        <v>16</v>
      </c>
      <c r="Q1865" s="12" t="s">
        <v>13</v>
      </c>
      <c r="R1865" s="12">
        <v>28</v>
      </c>
      <c r="S1865" s="12"/>
      <c r="T1865" s="12"/>
      <c r="U1865" s="12"/>
      <c r="V1865" s="12"/>
      <c r="W1865" s="12"/>
      <c r="X1865" s="12"/>
      <c r="Y1865" s="12"/>
      <c r="Z1865" s="12"/>
    </row>
    <row r="1866" spans="1:26" x14ac:dyDescent="0.35">
      <c r="A1866" s="12" t="s">
        <v>503</v>
      </c>
      <c r="B1866" s="12" t="s">
        <v>8085</v>
      </c>
      <c r="C1866" s="12" t="s">
        <v>5151</v>
      </c>
      <c r="D1866" s="12">
        <v>28.88</v>
      </c>
      <c r="E1866" s="12" t="s">
        <v>8368</v>
      </c>
      <c r="F1866" s="12">
        <v>4.96</v>
      </c>
      <c r="G1866" s="12" t="s">
        <v>8389</v>
      </c>
      <c r="H1866" s="12" t="s">
        <v>2380</v>
      </c>
      <c r="I1866" s="12" t="s">
        <v>2380</v>
      </c>
      <c r="J1866" s="12" t="s">
        <v>2380</v>
      </c>
      <c r="K1866" s="33">
        <v>0</v>
      </c>
      <c r="L1866" s="13" t="str">
        <f>_xlfn.XLOOKUP(A1866,'PWQ_Medical Examinations (2)'!A:A,'PWQ_Medical Examinations (2)'!I:I,"Not Found")</f>
        <v>No</v>
      </c>
      <c r="M1866" s="14">
        <v>34640</v>
      </c>
      <c r="N1866" s="15">
        <v>4337.74</v>
      </c>
      <c r="O1866" s="12" t="s">
        <v>11</v>
      </c>
      <c r="P1866" s="12" t="s">
        <v>16</v>
      </c>
      <c r="Q1866" s="12" t="s">
        <v>247</v>
      </c>
      <c r="R1866" s="12">
        <v>28</v>
      </c>
      <c r="S1866" s="12"/>
      <c r="T1866" s="12"/>
      <c r="U1866" s="12"/>
      <c r="V1866" s="12"/>
      <c r="W1866" s="12"/>
      <c r="X1866" s="12"/>
      <c r="Y1866" s="12"/>
      <c r="Z1866" s="12"/>
    </row>
    <row r="1867" spans="1:26" x14ac:dyDescent="0.35">
      <c r="A1867" s="12" t="s">
        <v>502</v>
      </c>
      <c r="B1867" s="12" t="s">
        <v>8086</v>
      </c>
      <c r="C1867" s="12" t="s">
        <v>6360</v>
      </c>
      <c r="D1867" s="12">
        <v>35.814999999999998</v>
      </c>
      <c r="E1867" s="12" t="s">
        <v>8367</v>
      </c>
      <c r="F1867" s="12">
        <v>5.1100000000000003</v>
      </c>
      <c r="G1867" s="12" t="s">
        <v>8389</v>
      </c>
      <c r="H1867" s="12" t="s">
        <v>2382</v>
      </c>
      <c r="I1867" s="12" t="s">
        <v>2380</v>
      </c>
      <c r="J1867" s="12" t="s">
        <v>2380</v>
      </c>
      <c r="K1867" s="33">
        <v>1</v>
      </c>
      <c r="L1867" s="13" t="str">
        <f>_xlfn.XLOOKUP(A1867,'PWQ_Medical Examinations (2)'!A:A,'PWQ_Medical Examinations (2)'!I:I,"Not Found")</f>
        <v>No</v>
      </c>
      <c r="M1867" s="14">
        <v>32496</v>
      </c>
      <c r="N1867" s="15">
        <v>4320.41</v>
      </c>
      <c r="O1867" s="12" t="s">
        <v>11</v>
      </c>
      <c r="P1867" s="12" t="s">
        <v>16</v>
      </c>
      <c r="Q1867" s="12" t="s">
        <v>23</v>
      </c>
      <c r="R1867" s="12">
        <v>34</v>
      </c>
      <c r="S1867" s="12"/>
      <c r="T1867" s="12"/>
      <c r="U1867" s="12"/>
      <c r="V1867" s="12"/>
      <c r="W1867" s="12"/>
      <c r="X1867" s="12"/>
      <c r="Y1867" s="12"/>
      <c r="Z1867" s="12"/>
    </row>
    <row r="1868" spans="1:26" x14ac:dyDescent="0.35">
      <c r="A1868" s="12" t="s">
        <v>501</v>
      </c>
      <c r="B1868" s="12" t="s">
        <v>7359</v>
      </c>
      <c r="C1868" s="12" t="s">
        <v>5483</v>
      </c>
      <c r="D1868" s="12">
        <v>21.28</v>
      </c>
      <c r="E1868" s="12" t="s">
        <v>8369</v>
      </c>
      <c r="F1868" s="12">
        <v>4.05</v>
      </c>
      <c r="G1868" s="12" t="s">
        <v>8389</v>
      </c>
      <c r="H1868" s="12" t="s">
        <v>2380</v>
      </c>
      <c r="I1868" s="12" t="s">
        <v>2382</v>
      </c>
      <c r="J1868" s="12" t="s">
        <v>2380</v>
      </c>
      <c r="K1868" s="33">
        <v>1</v>
      </c>
      <c r="L1868" s="13" t="str">
        <f>_xlfn.XLOOKUP(A1868,'PWQ_Medical Examinations (2)'!A:A,'PWQ_Medical Examinations (2)'!I:I,"Not Found")</f>
        <v>No</v>
      </c>
      <c r="M1868" s="14">
        <v>36855</v>
      </c>
      <c r="N1868" s="15">
        <v>4296.2700000000004</v>
      </c>
      <c r="O1868" s="12" t="s">
        <v>11</v>
      </c>
      <c r="P1868" s="12" t="s">
        <v>12</v>
      </c>
      <c r="Q1868" s="12" t="s">
        <v>23</v>
      </c>
      <c r="R1868" s="12">
        <v>22</v>
      </c>
      <c r="S1868" s="12"/>
      <c r="T1868" s="12"/>
      <c r="U1868" s="12"/>
      <c r="V1868" s="12"/>
      <c r="W1868" s="12"/>
      <c r="X1868" s="12"/>
      <c r="Y1868" s="12"/>
      <c r="Z1868" s="12"/>
    </row>
    <row r="1869" spans="1:26" x14ac:dyDescent="0.35">
      <c r="A1869" s="12" t="s">
        <v>500</v>
      </c>
      <c r="B1869" s="12" t="s">
        <v>8087</v>
      </c>
      <c r="C1869" s="12" t="s">
        <v>5390</v>
      </c>
      <c r="D1869" s="12">
        <v>33.81</v>
      </c>
      <c r="E1869" s="12" t="s">
        <v>8367</v>
      </c>
      <c r="F1869" s="12">
        <v>6.49</v>
      </c>
      <c r="G1869" s="12" t="s">
        <v>8387</v>
      </c>
      <c r="H1869" s="12" t="s">
        <v>2380</v>
      </c>
      <c r="I1869" s="12" t="s">
        <v>2380</v>
      </c>
      <c r="J1869" s="12" t="s">
        <v>2383</v>
      </c>
      <c r="K1869" s="33">
        <v>1</v>
      </c>
      <c r="L1869" s="13" t="str">
        <f>_xlfn.XLOOKUP(A1869,'PWQ_Medical Examinations (2)'!A:A,'PWQ_Medical Examinations (2)'!I:I,"Not Found")</f>
        <v>No</v>
      </c>
      <c r="M1869" s="14">
        <v>37780</v>
      </c>
      <c r="N1869" s="15">
        <v>4278.55</v>
      </c>
      <c r="O1869" s="12" t="s">
        <v>11</v>
      </c>
      <c r="P1869" s="12" t="s">
        <v>16</v>
      </c>
      <c r="Q1869" s="12" t="s">
        <v>300</v>
      </c>
      <c r="R1869" s="12">
        <v>20</v>
      </c>
      <c r="S1869" s="12"/>
      <c r="T1869" s="12"/>
      <c r="U1869" s="12"/>
      <c r="V1869" s="12"/>
      <c r="W1869" s="12"/>
      <c r="X1869" s="12"/>
      <c r="Y1869" s="12"/>
      <c r="Z1869" s="12"/>
    </row>
    <row r="1870" spans="1:26" x14ac:dyDescent="0.35">
      <c r="A1870" s="12" t="s">
        <v>499</v>
      </c>
      <c r="B1870" s="12" t="s">
        <v>7059</v>
      </c>
      <c r="C1870" s="12" t="s">
        <v>6361</v>
      </c>
      <c r="D1870" s="12">
        <v>44.22</v>
      </c>
      <c r="E1870" s="12" t="s">
        <v>8367</v>
      </c>
      <c r="F1870" s="12">
        <v>4.1900000000000004</v>
      </c>
      <c r="G1870" s="12" t="s">
        <v>8389</v>
      </c>
      <c r="H1870" s="12" t="s">
        <v>2380</v>
      </c>
      <c r="I1870" s="12" t="s">
        <v>2380</v>
      </c>
      <c r="J1870" s="12" t="s">
        <v>2380</v>
      </c>
      <c r="K1870" s="33">
        <v>1</v>
      </c>
      <c r="L1870" s="13" t="str">
        <f>_xlfn.XLOOKUP(A1870,'PWQ_Medical Examinations (2)'!A:A,'PWQ_Medical Examinations (2)'!I:I,"Not Found")</f>
        <v>No</v>
      </c>
      <c r="M1870" s="14">
        <v>33773</v>
      </c>
      <c r="N1870" s="15">
        <v>4266.17</v>
      </c>
      <c r="O1870" s="12" t="s">
        <v>12</v>
      </c>
      <c r="P1870" s="12" t="s">
        <v>11</v>
      </c>
      <c r="Q1870" s="12" t="s">
        <v>13</v>
      </c>
      <c r="R1870" s="12">
        <v>30</v>
      </c>
      <c r="S1870" s="12"/>
      <c r="T1870" s="12"/>
      <c r="U1870" s="12"/>
      <c r="V1870" s="12"/>
      <c r="W1870" s="12"/>
      <c r="X1870" s="12"/>
      <c r="Y1870" s="12"/>
      <c r="Z1870" s="12"/>
    </row>
    <row r="1871" spans="1:26" x14ac:dyDescent="0.35">
      <c r="A1871" s="12" t="s">
        <v>498</v>
      </c>
      <c r="B1871" s="12" t="s">
        <v>6849</v>
      </c>
      <c r="C1871" s="12" t="s">
        <v>4924</v>
      </c>
      <c r="D1871" s="12">
        <v>15.46</v>
      </c>
      <c r="E1871" s="12" t="s">
        <v>8370</v>
      </c>
      <c r="F1871" s="12">
        <v>4.99</v>
      </c>
      <c r="G1871" s="12" t="s">
        <v>8389</v>
      </c>
      <c r="H1871" s="12" t="s">
        <v>2382</v>
      </c>
      <c r="I1871" s="12" t="s">
        <v>2380</v>
      </c>
      <c r="J1871" s="12" t="s">
        <v>2383</v>
      </c>
      <c r="K1871" s="33">
        <v>1</v>
      </c>
      <c r="L1871" s="13" t="str">
        <f>_xlfn.XLOOKUP(A1871,'PWQ_Medical Examinations (2)'!A:A,'PWQ_Medical Examinations (2)'!I:I,"Not Found")</f>
        <v>No</v>
      </c>
      <c r="M1871" s="14">
        <v>30640</v>
      </c>
      <c r="N1871" s="15">
        <v>4265.01</v>
      </c>
      <c r="O1871" s="12" t="s">
        <v>11</v>
      </c>
      <c r="P1871" s="12" t="s">
        <v>16</v>
      </c>
      <c r="Q1871" s="12" t="s">
        <v>23</v>
      </c>
      <c r="R1871" s="12">
        <v>39</v>
      </c>
      <c r="S1871" s="12"/>
      <c r="T1871" s="12"/>
      <c r="U1871" s="12"/>
      <c r="V1871" s="12"/>
      <c r="W1871" s="12"/>
      <c r="X1871" s="12"/>
      <c r="Y1871" s="12"/>
      <c r="Z1871" s="12"/>
    </row>
    <row r="1872" spans="1:26" x14ac:dyDescent="0.35">
      <c r="A1872" s="12" t="s">
        <v>497</v>
      </c>
      <c r="B1872" s="12" t="s">
        <v>8088</v>
      </c>
      <c r="C1872" s="12" t="s">
        <v>6362</v>
      </c>
      <c r="D1872" s="12">
        <v>30.3</v>
      </c>
      <c r="E1872" s="12" t="s">
        <v>8367</v>
      </c>
      <c r="F1872" s="12">
        <v>4.7699999999999996</v>
      </c>
      <c r="G1872" s="12" t="s">
        <v>8389</v>
      </c>
      <c r="H1872" s="12" t="s">
        <v>2382</v>
      </c>
      <c r="I1872" s="12" t="s">
        <v>2380</v>
      </c>
      <c r="J1872" s="12" t="s">
        <v>2380</v>
      </c>
      <c r="K1872" s="33">
        <v>1</v>
      </c>
      <c r="L1872" s="13" t="str">
        <f>_xlfn.XLOOKUP(A1872,'PWQ_Medical Examinations (2)'!A:A,'PWQ_Medical Examinations (2)'!I:I,"Not Found")</f>
        <v>No</v>
      </c>
      <c r="M1872" s="14">
        <v>34986</v>
      </c>
      <c r="N1872" s="15">
        <v>4260.74</v>
      </c>
      <c r="O1872" s="12" t="s">
        <v>12</v>
      </c>
      <c r="P1872" s="12" t="s">
        <v>11</v>
      </c>
      <c r="Q1872" s="12" t="s">
        <v>42</v>
      </c>
      <c r="R1872" s="12">
        <v>27</v>
      </c>
      <c r="S1872" s="12"/>
      <c r="T1872" s="12"/>
      <c r="U1872" s="12"/>
      <c r="V1872" s="12"/>
      <c r="W1872" s="12"/>
      <c r="X1872" s="12"/>
      <c r="Y1872" s="12"/>
      <c r="Z1872" s="12"/>
    </row>
    <row r="1873" spans="1:26" x14ac:dyDescent="0.35">
      <c r="A1873" s="12" t="s">
        <v>496</v>
      </c>
      <c r="B1873" s="12" t="s">
        <v>8089</v>
      </c>
      <c r="C1873" s="12" t="s">
        <v>6363</v>
      </c>
      <c r="D1873" s="12">
        <v>16.670000000000002</v>
      </c>
      <c r="E1873" s="12" t="s">
        <v>8370</v>
      </c>
      <c r="F1873" s="12">
        <v>5.46</v>
      </c>
      <c r="G1873" s="12" t="s">
        <v>8389</v>
      </c>
      <c r="H1873" s="12" t="s">
        <v>2380</v>
      </c>
      <c r="I1873" s="12" t="s">
        <v>2380</v>
      </c>
      <c r="J1873" s="12" t="s">
        <v>2380</v>
      </c>
      <c r="K1873" s="33">
        <v>0</v>
      </c>
      <c r="L1873" s="13" t="str">
        <f>_xlfn.XLOOKUP(A1873,'PWQ_Medical Examinations (2)'!A:A,'PWQ_Medical Examinations (2)'!I:I,"Not Found")</f>
        <v>No</v>
      </c>
      <c r="M1873" s="14">
        <v>30118</v>
      </c>
      <c r="N1873" s="15">
        <v>4250.24</v>
      </c>
      <c r="O1873" s="12" t="s">
        <v>11</v>
      </c>
      <c r="P1873" s="12" t="s">
        <v>12</v>
      </c>
      <c r="Q1873" s="12" t="s">
        <v>13</v>
      </c>
      <c r="R1873" s="12">
        <v>40</v>
      </c>
      <c r="S1873" s="12"/>
      <c r="T1873" s="12"/>
      <c r="U1873" s="12"/>
      <c r="V1873" s="12"/>
      <c r="W1873" s="12"/>
      <c r="X1873" s="12"/>
      <c r="Y1873" s="12"/>
      <c r="Z1873" s="12"/>
    </row>
    <row r="1874" spans="1:26" x14ac:dyDescent="0.35">
      <c r="A1874" s="12" t="s">
        <v>495</v>
      </c>
      <c r="B1874" s="12" t="s">
        <v>8090</v>
      </c>
      <c r="C1874" s="12" t="s">
        <v>6364</v>
      </c>
      <c r="D1874" s="12">
        <v>28.594999999999999</v>
      </c>
      <c r="E1874" s="12" t="s">
        <v>8368</v>
      </c>
      <c r="F1874" s="12">
        <v>5.43</v>
      </c>
      <c r="G1874" s="12" t="s">
        <v>8389</v>
      </c>
      <c r="H1874" s="12" t="s">
        <v>2380</v>
      </c>
      <c r="I1874" s="12" t="s">
        <v>2380</v>
      </c>
      <c r="J1874" s="12" t="s">
        <v>2380</v>
      </c>
      <c r="K1874" s="33">
        <v>0</v>
      </c>
      <c r="L1874" s="13" t="str">
        <f>_xlfn.XLOOKUP(A1874,'PWQ_Medical Examinations (2)'!A:A,'PWQ_Medical Examinations (2)'!I:I,"Not Found")</f>
        <v>No</v>
      </c>
      <c r="M1874" s="14">
        <v>33573</v>
      </c>
      <c r="N1874" s="15">
        <v>4243.59</v>
      </c>
      <c r="O1874" s="12" t="s">
        <v>12</v>
      </c>
      <c r="P1874" s="12" t="s">
        <v>16</v>
      </c>
      <c r="Q1874" s="12" t="s">
        <v>23</v>
      </c>
      <c r="R1874" s="12">
        <v>31</v>
      </c>
      <c r="S1874" s="12"/>
      <c r="T1874" s="12"/>
      <c r="U1874" s="12"/>
      <c r="V1874" s="12"/>
      <c r="W1874" s="12"/>
      <c r="X1874" s="12"/>
      <c r="Y1874" s="12"/>
      <c r="Z1874" s="12"/>
    </row>
    <row r="1875" spans="1:26" x14ac:dyDescent="0.35">
      <c r="A1875" s="12" t="s">
        <v>494</v>
      </c>
      <c r="B1875" s="12" t="s">
        <v>8091</v>
      </c>
      <c r="C1875" s="12" t="s">
        <v>6365</v>
      </c>
      <c r="D1875" s="12">
        <v>25.934999999999999</v>
      </c>
      <c r="E1875" s="12" t="s">
        <v>8368</v>
      </c>
      <c r="F1875" s="12">
        <v>4.29</v>
      </c>
      <c r="G1875" s="12" t="s">
        <v>8389</v>
      </c>
      <c r="H1875" s="12" t="s">
        <v>2380</v>
      </c>
      <c r="I1875" s="12" t="s">
        <v>2380</v>
      </c>
      <c r="J1875" s="12" t="s">
        <v>2380</v>
      </c>
      <c r="K1875" s="33">
        <v>0</v>
      </c>
      <c r="L1875" s="13" t="str">
        <f>_xlfn.XLOOKUP(A1875,'PWQ_Medical Examinations (2)'!A:A,'PWQ_Medical Examinations (2)'!I:I,"Not Found")</f>
        <v>No</v>
      </c>
      <c r="M1875" s="14">
        <v>33545</v>
      </c>
      <c r="N1875" s="15">
        <v>4239.8900000000003</v>
      </c>
      <c r="O1875" s="12" t="s">
        <v>11</v>
      </c>
      <c r="P1875" s="12" t="s">
        <v>11</v>
      </c>
      <c r="Q1875" s="12" t="s">
        <v>23</v>
      </c>
      <c r="R1875" s="12">
        <v>31</v>
      </c>
      <c r="S1875" s="12"/>
      <c r="T1875" s="12"/>
      <c r="U1875" s="12"/>
      <c r="V1875" s="12"/>
      <c r="W1875" s="12"/>
      <c r="X1875" s="12"/>
      <c r="Y1875" s="12"/>
      <c r="Z1875" s="12"/>
    </row>
    <row r="1876" spans="1:26" x14ac:dyDescent="0.35">
      <c r="A1876" s="12" t="s">
        <v>493</v>
      </c>
      <c r="B1876" s="12" t="s">
        <v>8092</v>
      </c>
      <c r="C1876" s="12" t="s">
        <v>6366</v>
      </c>
      <c r="D1876" s="12">
        <v>27.645</v>
      </c>
      <c r="E1876" s="12" t="s">
        <v>8368</v>
      </c>
      <c r="F1876" s="12">
        <v>5.25</v>
      </c>
      <c r="G1876" s="12" t="s">
        <v>8389</v>
      </c>
      <c r="H1876" s="12" t="s">
        <v>2380</v>
      </c>
      <c r="I1876" s="12" t="s">
        <v>2380</v>
      </c>
      <c r="J1876" s="12" t="s">
        <v>2380</v>
      </c>
      <c r="K1876" s="33">
        <v>1</v>
      </c>
      <c r="L1876" s="13" t="str">
        <f>_xlfn.XLOOKUP(A1876,'PWQ_Medical Examinations (2)'!A:A,'PWQ_Medical Examinations (2)'!I:I,"Not Found")</f>
        <v>No</v>
      </c>
      <c r="M1876" s="14">
        <v>33782</v>
      </c>
      <c r="N1876" s="15">
        <v>4237.13</v>
      </c>
      <c r="O1876" s="12" t="s">
        <v>12</v>
      </c>
      <c r="P1876" s="12" t="s">
        <v>16</v>
      </c>
      <c r="Q1876" s="12" t="s">
        <v>168</v>
      </c>
      <c r="R1876" s="12">
        <v>30</v>
      </c>
      <c r="S1876" s="12"/>
      <c r="T1876" s="12"/>
      <c r="U1876" s="12"/>
      <c r="V1876" s="12"/>
      <c r="W1876" s="12"/>
      <c r="X1876" s="12"/>
      <c r="Y1876" s="12"/>
      <c r="Z1876" s="12"/>
    </row>
    <row r="1877" spans="1:26" x14ac:dyDescent="0.35">
      <c r="A1877" s="12" t="s">
        <v>492</v>
      </c>
      <c r="B1877" s="12" t="s">
        <v>8093</v>
      </c>
      <c r="C1877" s="12" t="s">
        <v>5751</v>
      </c>
      <c r="D1877" s="12">
        <v>30.1</v>
      </c>
      <c r="E1877" s="12" t="s">
        <v>8367</v>
      </c>
      <c r="F1877" s="12">
        <v>4.04</v>
      </c>
      <c r="G1877" s="12" t="s">
        <v>8389</v>
      </c>
      <c r="H1877" s="12" t="s">
        <v>2380</v>
      </c>
      <c r="I1877" s="12" t="s">
        <v>2380</v>
      </c>
      <c r="J1877" s="12" t="s">
        <v>2380</v>
      </c>
      <c r="K1877" s="33">
        <v>1</v>
      </c>
      <c r="L1877" s="13" t="str">
        <f>_xlfn.XLOOKUP(A1877,'PWQ_Medical Examinations (2)'!A:A,'PWQ_Medical Examinations (2)'!I:I,"Not Found")</f>
        <v>No</v>
      </c>
      <c r="M1877" s="14">
        <v>36143</v>
      </c>
      <c r="N1877" s="15">
        <v>4234.93</v>
      </c>
      <c r="O1877" s="12" t="s">
        <v>11</v>
      </c>
      <c r="P1877" s="12" t="s">
        <v>16</v>
      </c>
      <c r="Q1877" s="12" t="s">
        <v>42</v>
      </c>
      <c r="R1877" s="12">
        <v>24</v>
      </c>
      <c r="S1877" s="12"/>
      <c r="T1877" s="12"/>
      <c r="U1877" s="12"/>
      <c r="V1877" s="12"/>
      <c r="W1877" s="12"/>
      <c r="X1877" s="12"/>
      <c r="Y1877" s="12"/>
      <c r="Z1877" s="12"/>
    </row>
    <row r="1878" spans="1:26" x14ac:dyDescent="0.35">
      <c r="A1878" s="12" t="s">
        <v>491</v>
      </c>
      <c r="B1878" s="12" t="s">
        <v>7298</v>
      </c>
      <c r="C1878" s="12" t="s">
        <v>6367</v>
      </c>
      <c r="D1878" s="12">
        <v>26.79</v>
      </c>
      <c r="E1878" s="12" t="s">
        <v>8368</v>
      </c>
      <c r="F1878" s="12">
        <v>5</v>
      </c>
      <c r="G1878" s="12" t="s">
        <v>8389</v>
      </c>
      <c r="H1878" s="12" t="s">
        <v>2382</v>
      </c>
      <c r="I1878" s="12" t="s">
        <v>2380</v>
      </c>
      <c r="J1878" s="12" t="s">
        <v>2383</v>
      </c>
      <c r="K1878" s="33">
        <v>1</v>
      </c>
      <c r="L1878" s="13" t="str">
        <f>_xlfn.XLOOKUP(A1878,'PWQ_Medical Examinations (2)'!A:A,'PWQ_Medical Examinations (2)'!I:I,"Not Found")</f>
        <v>No</v>
      </c>
      <c r="M1878" s="14">
        <v>35679</v>
      </c>
      <c r="N1878" s="15">
        <v>4189.1099999999997</v>
      </c>
      <c r="O1878" s="12" t="s">
        <v>11</v>
      </c>
      <c r="P1878" s="12" t="s">
        <v>11</v>
      </c>
      <c r="Q1878" s="12" t="s">
        <v>23</v>
      </c>
      <c r="R1878" s="12">
        <v>25</v>
      </c>
      <c r="S1878" s="12"/>
      <c r="T1878" s="12"/>
      <c r="U1878" s="12"/>
      <c r="V1878" s="12"/>
      <c r="W1878" s="12"/>
      <c r="X1878" s="12"/>
      <c r="Y1878" s="12"/>
      <c r="Z1878" s="12"/>
    </row>
    <row r="1879" spans="1:26" x14ac:dyDescent="0.35">
      <c r="A1879" s="12" t="s">
        <v>490</v>
      </c>
      <c r="B1879" s="12" t="s">
        <v>8094</v>
      </c>
      <c r="C1879" s="12" t="s">
        <v>6368</v>
      </c>
      <c r="D1879" s="12">
        <v>27.1</v>
      </c>
      <c r="E1879" s="12" t="s">
        <v>8368</v>
      </c>
      <c r="F1879" s="12">
        <v>4.01</v>
      </c>
      <c r="G1879" s="12" t="s">
        <v>8389</v>
      </c>
      <c r="H1879" s="12" t="s">
        <v>2382</v>
      </c>
      <c r="I1879" s="12" t="s">
        <v>2380</v>
      </c>
      <c r="J1879" s="12" t="s">
        <v>2380</v>
      </c>
      <c r="K1879" s="33">
        <v>1</v>
      </c>
      <c r="L1879" s="13" t="str">
        <f>_xlfn.XLOOKUP(A1879,'PWQ_Medical Examinations (2)'!A:A,'PWQ_Medical Examinations (2)'!I:I,"Not Found")</f>
        <v>No</v>
      </c>
      <c r="M1879" s="14">
        <v>34975</v>
      </c>
      <c r="N1879" s="15">
        <v>4188.7299999999996</v>
      </c>
      <c r="O1879" s="12" t="s">
        <v>11</v>
      </c>
      <c r="P1879" s="12" t="s">
        <v>11</v>
      </c>
      <c r="Q1879" s="12" t="s">
        <v>200</v>
      </c>
      <c r="R1879" s="12">
        <v>27</v>
      </c>
      <c r="S1879" s="12"/>
      <c r="T1879" s="12"/>
      <c r="U1879" s="12"/>
      <c r="V1879" s="12"/>
      <c r="W1879" s="12"/>
      <c r="X1879" s="12"/>
      <c r="Y1879" s="12"/>
      <c r="Z1879" s="12"/>
    </row>
    <row r="1880" spans="1:26" x14ac:dyDescent="0.35">
      <c r="A1880" s="12" t="s">
        <v>489</v>
      </c>
      <c r="B1880" s="12" t="s">
        <v>8095</v>
      </c>
      <c r="C1880" s="12" t="s">
        <v>6369</v>
      </c>
      <c r="D1880" s="12">
        <v>24.31</v>
      </c>
      <c r="E1880" s="12" t="s">
        <v>8369</v>
      </c>
      <c r="F1880" s="12">
        <v>5.4</v>
      </c>
      <c r="G1880" s="12" t="s">
        <v>8389</v>
      </c>
      <c r="H1880" s="12" t="s">
        <v>2380</v>
      </c>
      <c r="I1880" s="12" t="s">
        <v>2380</v>
      </c>
      <c r="J1880" s="12" t="s">
        <v>2380</v>
      </c>
      <c r="K1880" s="33">
        <v>0</v>
      </c>
      <c r="L1880" s="13" t="str">
        <f>_xlfn.XLOOKUP(A1880,'PWQ_Medical Examinations (2)'!A:A,'PWQ_Medical Examinations (2)'!I:I,"Not Found")</f>
        <v>No</v>
      </c>
      <c r="M1880" s="14">
        <v>32684</v>
      </c>
      <c r="N1880" s="15">
        <v>4185.1000000000004</v>
      </c>
      <c r="O1880" s="12" t="s">
        <v>11</v>
      </c>
      <c r="P1880" s="12" t="s">
        <v>12</v>
      </c>
      <c r="Q1880" s="12" t="s">
        <v>13</v>
      </c>
      <c r="R1880" s="12">
        <v>33</v>
      </c>
      <c r="S1880" s="12"/>
      <c r="T1880" s="12"/>
      <c r="U1880" s="12"/>
      <c r="V1880" s="12"/>
      <c r="W1880" s="12"/>
      <c r="X1880" s="12"/>
      <c r="Y1880" s="12"/>
      <c r="Z1880" s="12"/>
    </row>
    <row r="1881" spans="1:26" x14ac:dyDescent="0.35">
      <c r="A1881" s="12" t="s">
        <v>488</v>
      </c>
      <c r="B1881" s="12" t="s">
        <v>8096</v>
      </c>
      <c r="C1881" s="12" t="s">
        <v>6370</v>
      </c>
      <c r="D1881" s="12">
        <v>15.53</v>
      </c>
      <c r="E1881" s="12" t="s">
        <v>8370</v>
      </c>
      <c r="F1881" s="12">
        <v>5.81</v>
      </c>
      <c r="G1881" s="12" t="s">
        <v>8388</v>
      </c>
      <c r="H1881" s="12" t="s">
        <v>2380</v>
      </c>
      <c r="I1881" s="12" t="s">
        <v>2380</v>
      </c>
      <c r="J1881" s="12" t="s">
        <v>2380</v>
      </c>
      <c r="K1881" s="33">
        <v>1</v>
      </c>
      <c r="L1881" s="13" t="str">
        <f>_xlfn.XLOOKUP(A1881,'PWQ_Medical Examinations (2)'!A:A,'PWQ_Medical Examinations (2)'!I:I,"Not Found")</f>
        <v>No</v>
      </c>
      <c r="M1881" s="14">
        <v>30941</v>
      </c>
      <c r="N1881" s="15">
        <v>4163.21</v>
      </c>
      <c r="O1881" s="12" t="s">
        <v>11</v>
      </c>
      <c r="P1881" s="12" t="s">
        <v>11</v>
      </c>
      <c r="Q1881" s="12" t="s">
        <v>23</v>
      </c>
      <c r="R1881" s="12">
        <v>38</v>
      </c>
      <c r="S1881" s="12"/>
      <c r="T1881" s="12"/>
      <c r="U1881" s="12"/>
      <c r="V1881" s="12"/>
      <c r="W1881" s="12"/>
      <c r="X1881" s="12"/>
      <c r="Y1881" s="12"/>
      <c r="Z1881" s="12"/>
    </row>
    <row r="1882" spans="1:26" x14ac:dyDescent="0.35">
      <c r="A1882" s="12" t="s">
        <v>487</v>
      </c>
      <c r="B1882" s="12" t="s">
        <v>8097</v>
      </c>
      <c r="C1882" s="12" t="s">
        <v>5259</v>
      </c>
      <c r="D1882" s="12">
        <v>30.7</v>
      </c>
      <c r="E1882" s="12" t="s">
        <v>8367</v>
      </c>
      <c r="F1882" s="12">
        <v>5.82</v>
      </c>
      <c r="G1882" s="12" t="s">
        <v>8388</v>
      </c>
      <c r="H1882" s="12" t="s">
        <v>2380</v>
      </c>
      <c r="I1882" s="12" t="s">
        <v>2380</v>
      </c>
      <c r="J1882" s="12" t="s">
        <v>2380</v>
      </c>
      <c r="K1882" s="33">
        <v>1</v>
      </c>
      <c r="L1882" s="13" t="str">
        <f>_xlfn.XLOOKUP(A1882,'PWQ_Medical Examinations (2)'!A:A,'PWQ_Medical Examinations (2)'!I:I,"Not Found")</f>
        <v>No</v>
      </c>
      <c r="M1882" s="14">
        <v>36125</v>
      </c>
      <c r="N1882" s="15">
        <v>4154.97</v>
      </c>
      <c r="O1882" s="12" t="s">
        <v>11</v>
      </c>
      <c r="P1882" s="12" t="s">
        <v>16</v>
      </c>
      <c r="Q1882" s="12" t="s">
        <v>23</v>
      </c>
      <c r="R1882" s="12">
        <v>24</v>
      </c>
      <c r="S1882" s="12"/>
      <c r="T1882" s="12"/>
      <c r="U1882" s="12"/>
      <c r="V1882" s="12"/>
      <c r="W1882" s="12"/>
      <c r="X1882" s="12"/>
      <c r="Y1882" s="12"/>
      <c r="Z1882" s="12"/>
    </row>
    <row r="1883" spans="1:26" x14ac:dyDescent="0.35">
      <c r="A1883" s="12" t="s">
        <v>486</v>
      </c>
      <c r="B1883" s="12" t="s">
        <v>8093</v>
      </c>
      <c r="C1883" s="12" t="s">
        <v>6371</v>
      </c>
      <c r="D1883" s="12">
        <v>33.33</v>
      </c>
      <c r="E1883" s="12" t="s">
        <v>8367</v>
      </c>
      <c r="F1883" s="12">
        <v>4.82</v>
      </c>
      <c r="G1883" s="12" t="s">
        <v>8389</v>
      </c>
      <c r="H1883" s="12" t="s">
        <v>2380</v>
      </c>
      <c r="I1883" s="12" t="s">
        <v>2380</v>
      </c>
      <c r="J1883" s="12" t="s">
        <v>2380</v>
      </c>
      <c r="K1883" s="33">
        <v>1</v>
      </c>
      <c r="L1883" s="13" t="str">
        <f>_xlfn.XLOOKUP(A1883,'PWQ_Medical Examinations (2)'!A:A,'PWQ_Medical Examinations (2)'!I:I,"Not Found")</f>
        <v>No</v>
      </c>
      <c r="M1883" s="14">
        <v>33820</v>
      </c>
      <c r="N1883" s="15">
        <v>4151.03</v>
      </c>
      <c r="O1883" s="12" t="s">
        <v>11</v>
      </c>
      <c r="P1883" s="12" t="s">
        <v>11</v>
      </c>
      <c r="Q1883" s="12" t="s">
        <v>13</v>
      </c>
      <c r="R1883" s="12">
        <v>30</v>
      </c>
      <c r="S1883" s="12"/>
      <c r="T1883" s="12"/>
      <c r="U1883" s="12"/>
      <c r="V1883" s="12"/>
      <c r="W1883" s="12"/>
      <c r="X1883" s="12"/>
      <c r="Y1883" s="12"/>
      <c r="Z1883" s="12"/>
    </row>
    <row r="1884" spans="1:26" x14ac:dyDescent="0.35">
      <c r="A1884" s="12" t="s">
        <v>485</v>
      </c>
      <c r="B1884" s="12" t="s">
        <v>8098</v>
      </c>
      <c r="C1884" s="12" t="s">
        <v>6372</v>
      </c>
      <c r="D1884" s="12">
        <v>32.4</v>
      </c>
      <c r="E1884" s="12" t="s">
        <v>8367</v>
      </c>
      <c r="F1884" s="12">
        <v>5.08</v>
      </c>
      <c r="G1884" s="12" t="s">
        <v>8389</v>
      </c>
      <c r="H1884" s="12" t="s">
        <v>2380</v>
      </c>
      <c r="I1884" s="12" t="s">
        <v>2380</v>
      </c>
      <c r="J1884" s="12" t="s">
        <v>2380</v>
      </c>
      <c r="K1884" s="33">
        <v>1</v>
      </c>
      <c r="L1884" s="13" t="str">
        <f>_xlfn.XLOOKUP(A1884,'PWQ_Medical Examinations (2)'!A:A,'PWQ_Medical Examinations (2)'!I:I,"Not Found")</f>
        <v>No</v>
      </c>
      <c r="M1884" s="14">
        <v>33783</v>
      </c>
      <c r="N1884" s="15">
        <v>4149.74</v>
      </c>
      <c r="O1884" s="12" t="s">
        <v>11</v>
      </c>
      <c r="P1884" s="12" t="s">
        <v>16</v>
      </c>
      <c r="Q1884" s="12" t="s">
        <v>42</v>
      </c>
      <c r="R1884" s="12">
        <v>30</v>
      </c>
      <c r="S1884" s="12"/>
      <c r="T1884" s="12"/>
      <c r="U1884" s="12"/>
      <c r="V1884" s="12"/>
      <c r="W1884" s="12"/>
      <c r="X1884" s="12"/>
      <c r="Y1884" s="12"/>
      <c r="Z1884" s="12"/>
    </row>
    <row r="1885" spans="1:26" x14ac:dyDescent="0.35">
      <c r="A1885" s="12" t="s">
        <v>484</v>
      </c>
      <c r="B1885" s="12" t="s">
        <v>8099</v>
      </c>
      <c r="C1885" s="12" t="s">
        <v>6373</v>
      </c>
      <c r="D1885" s="12">
        <v>27.93</v>
      </c>
      <c r="E1885" s="12" t="s">
        <v>8368</v>
      </c>
      <c r="F1885" s="12">
        <v>5.59</v>
      </c>
      <c r="G1885" s="12" t="s">
        <v>8389</v>
      </c>
      <c r="H1885" s="12" t="s">
        <v>2380</v>
      </c>
      <c r="I1885" s="12" t="s">
        <v>2380</v>
      </c>
      <c r="J1885" s="12" t="s">
        <v>2380</v>
      </c>
      <c r="K1885" s="33">
        <v>1</v>
      </c>
      <c r="L1885" s="13" t="str">
        <f>_xlfn.XLOOKUP(A1885,'PWQ_Medical Examinations (2)'!A:A,'PWQ_Medical Examinations (2)'!I:I,"Not Found")</f>
        <v>No</v>
      </c>
      <c r="M1885" s="14">
        <v>33773</v>
      </c>
      <c r="N1885" s="15">
        <v>4137.5200000000004</v>
      </c>
      <c r="O1885" s="12" t="s">
        <v>11</v>
      </c>
      <c r="P1885" s="12" t="s">
        <v>12</v>
      </c>
      <c r="Q1885" s="12" t="s">
        <v>247</v>
      </c>
      <c r="R1885" s="12">
        <v>30</v>
      </c>
      <c r="S1885" s="12"/>
      <c r="T1885" s="12"/>
      <c r="U1885" s="12"/>
      <c r="V1885" s="12"/>
      <c r="W1885" s="12"/>
      <c r="X1885" s="12"/>
      <c r="Y1885" s="12"/>
      <c r="Z1885" s="12"/>
    </row>
    <row r="1886" spans="1:26" x14ac:dyDescent="0.35">
      <c r="A1886" s="12" t="s">
        <v>483</v>
      </c>
      <c r="B1886" s="12" t="s">
        <v>8100</v>
      </c>
      <c r="C1886" s="12" t="s">
        <v>6374</v>
      </c>
      <c r="D1886" s="12">
        <v>21.754999999999999</v>
      </c>
      <c r="E1886" s="12" t="s">
        <v>8369</v>
      </c>
      <c r="F1886" s="12">
        <v>5.12</v>
      </c>
      <c r="G1886" s="12" t="s">
        <v>8389</v>
      </c>
      <c r="H1886" s="12" t="s">
        <v>2380</v>
      </c>
      <c r="I1886" s="12" t="s">
        <v>2380</v>
      </c>
      <c r="J1886" s="12" t="s">
        <v>2380</v>
      </c>
      <c r="K1886" s="33">
        <v>0</v>
      </c>
      <c r="L1886" s="13" t="str">
        <f>_xlfn.XLOOKUP(A1886,'PWQ_Medical Examinations (2)'!A:A,'PWQ_Medical Examinations (2)'!I:I,"Not Found")</f>
        <v>No</v>
      </c>
      <c r="M1886" s="14">
        <v>33456</v>
      </c>
      <c r="N1886" s="15">
        <v>4134.08</v>
      </c>
      <c r="O1886" s="12" t="s">
        <v>11</v>
      </c>
      <c r="P1886" s="12" t="s">
        <v>16</v>
      </c>
      <c r="Q1886" s="12" t="s">
        <v>23</v>
      </c>
      <c r="R1886" s="12">
        <v>31</v>
      </c>
      <c r="S1886" s="12"/>
      <c r="T1886" s="12"/>
      <c r="U1886" s="12"/>
      <c r="V1886" s="12"/>
      <c r="W1886" s="12"/>
      <c r="X1886" s="12"/>
      <c r="Y1886" s="12"/>
      <c r="Z1886" s="12"/>
    </row>
    <row r="1887" spans="1:26" x14ac:dyDescent="0.35">
      <c r="A1887" s="12" t="s">
        <v>482</v>
      </c>
      <c r="B1887" s="12" t="s">
        <v>8101</v>
      </c>
      <c r="C1887" s="12" t="s">
        <v>6375</v>
      </c>
      <c r="D1887" s="12">
        <v>25.934999999999999</v>
      </c>
      <c r="E1887" s="12" t="s">
        <v>8368</v>
      </c>
      <c r="F1887" s="12">
        <v>4.95</v>
      </c>
      <c r="G1887" s="12" t="s">
        <v>8389</v>
      </c>
      <c r="H1887" s="12" t="s">
        <v>2380</v>
      </c>
      <c r="I1887" s="12" t="s">
        <v>2380</v>
      </c>
      <c r="J1887" s="12" t="s">
        <v>2380</v>
      </c>
      <c r="K1887" s="33">
        <v>0</v>
      </c>
      <c r="L1887" s="13" t="str">
        <f>_xlfn.XLOOKUP(A1887,'PWQ_Medical Examinations (2)'!A:A,'PWQ_Medical Examinations (2)'!I:I,"Not Found")</f>
        <v>No</v>
      </c>
      <c r="M1887" s="14">
        <v>34567</v>
      </c>
      <c r="N1887" s="15">
        <v>4133.6400000000003</v>
      </c>
      <c r="O1887" s="12" t="s">
        <v>11</v>
      </c>
      <c r="P1887" s="12" t="s">
        <v>12</v>
      </c>
      <c r="Q1887" s="12" t="s">
        <v>23</v>
      </c>
      <c r="R1887" s="12">
        <v>28</v>
      </c>
      <c r="S1887" s="12"/>
      <c r="T1887" s="12"/>
      <c r="U1887" s="12"/>
      <c r="V1887" s="12"/>
      <c r="W1887" s="12"/>
      <c r="X1887" s="12"/>
      <c r="Y1887" s="12"/>
      <c r="Z1887" s="12"/>
    </row>
    <row r="1888" spans="1:26" x14ac:dyDescent="0.35">
      <c r="A1888" s="12" t="s">
        <v>481</v>
      </c>
      <c r="B1888" s="12" t="s">
        <v>8102</v>
      </c>
      <c r="C1888" s="12" t="s">
        <v>6376</v>
      </c>
      <c r="D1888" s="12">
        <v>31.5</v>
      </c>
      <c r="E1888" s="12" t="s">
        <v>8367</v>
      </c>
      <c r="F1888" s="12">
        <v>6.16</v>
      </c>
      <c r="G1888" s="12" t="s">
        <v>8388</v>
      </c>
      <c r="H1888" s="12" t="s">
        <v>2380</v>
      </c>
      <c r="I1888" s="12" t="s">
        <v>2380</v>
      </c>
      <c r="J1888" s="12" t="s">
        <v>2380</v>
      </c>
      <c r="K1888" s="33">
        <v>0</v>
      </c>
      <c r="L1888" s="13" t="str">
        <f>_xlfn.XLOOKUP(A1888,'PWQ_Medical Examinations (2)'!A:A,'PWQ_Medical Examinations (2)'!I:I,"Not Found")</f>
        <v>No</v>
      </c>
      <c r="M1888" s="14">
        <v>33221</v>
      </c>
      <c r="N1888" s="15">
        <v>4076.5</v>
      </c>
      <c r="O1888" s="12" t="s">
        <v>11</v>
      </c>
      <c r="P1888" s="12" t="s">
        <v>12</v>
      </c>
      <c r="Q1888" s="12" t="s">
        <v>42</v>
      </c>
      <c r="R1888" s="12">
        <v>32</v>
      </c>
      <c r="S1888" s="12"/>
      <c r="T1888" s="12"/>
      <c r="U1888" s="12"/>
      <c r="V1888" s="12"/>
      <c r="W1888" s="12"/>
      <c r="X1888" s="12"/>
      <c r="Y1888" s="12"/>
      <c r="Z1888" s="12"/>
    </row>
    <row r="1889" spans="1:26" x14ac:dyDescent="0.35">
      <c r="A1889" s="12" t="s">
        <v>480</v>
      </c>
      <c r="B1889" s="12" t="s">
        <v>7074</v>
      </c>
      <c r="C1889" s="12" t="s">
        <v>6377</v>
      </c>
      <c r="D1889" s="12">
        <v>30.03</v>
      </c>
      <c r="E1889" s="12" t="s">
        <v>8367</v>
      </c>
      <c r="F1889" s="12">
        <v>6.41</v>
      </c>
      <c r="G1889" s="12" t="s">
        <v>8387</v>
      </c>
      <c r="H1889" s="12" t="s">
        <v>2380</v>
      </c>
      <c r="I1889" s="12" t="s">
        <v>2380</v>
      </c>
      <c r="J1889" s="12" t="s">
        <v>2380</v>
      </c>
      <c r="K1889" s="33">
        <v>0</v>
      </c>
      <c r="L1889" s="13" t="str">
        <f>_xlfn.XLOOKUP(A1889,'PWQ_Medical Examinations (2)'!A:A,'PWQ_Medical Examinations (2)'!I:I,"Not Found")</f>
        <v>No</v>
      </c>
      <c r="M1889" s="14">
        <v>33208</v>
      </c>
      <c r="N1889" s="15">
        <v>4074.45</v>
      </c>
      <c r="O1889" s="12" t="s">
        <v>12</v>
      </c>
      <c r="P1889" s="12" t="s">
        <v>11</v>
      </c>
      <c r="Q1889" s="12" t="s">
        <v>13</v>
      </c>
      <c r="R1889" s="12">
        <v>32</v>
      </c>
      <c r="S1889" s="12"/>
      <c r="T1889" s="12"/>
      <c r="U1889" s="12"/>
      <c r="V1889" s="12"/>
      <c r="W1889" s="12"/>
      <c r="X1889" s="12"/>
      <c r="Y1889" s="12"/>
      <c r="Z1889" s="12"/>
    </row>
    <row r="1890" spans="1:26" x14ac:dyDescent="0.35">
      <c r="A1890" s="12" t="s">
        <v>479</v>
      </c>
      <c r="B1890" s="12" t="s">
        <v>8103</v>
      </c>
      <c r="C1890" s="12" t="s">
        <v>5274</v>
      </c>
      <c r="D1890" s="12">
        <v>33.479999999999997</v>
      </c>
      <c r="E1890" s="12" t="s">
        <v>8367</v>
      </c>
      <c r="F1890" s="12">
        <v>8.94</v>
      </c>
      <c r="G1890" s="12" t="s">
        <v>8387</v>
      </c>
      <c r="H1890" s="12" t="s">
        <v>2380</v>
      </c>
      <c r="I1890" s="12" t="s">
        <v>2380</v>
      </c>
      <c r="J1890" s="12" t="s">
        <v>2380</v>
      </c>
      <c r="K1890" s="33">
        <v>0</v>
      </c>
      <c r="L1890" s="13" t="str">
        <f>_xlfn.XLOOKUP(A1890,'PWQ_Medical Examinations (2)'!A:A,'PWQ_Medical Examinations (2)'!I:I,"Not Found")</f>
        <v>No</v>
      </c>
      <c r="M1890" s="14">
        <v>37547</v>
      </c>
      <c r="N1890" s="15">
        <v>4070.51</v>
      </c>
      <c r="O1890" s="12" t="s">
        <v>11</v>
      </c>
      <c r="P1890" s="12" t="s">
        <v>16</v>
      </c>
      <c r="Q1890" s="12" t="s">
        <v>23</v>
      </c>
      <c r="R1890" s="12">
        <v>20</v>
      </c>
      <c r="S1890" s="12"/>
      <c r="T1890" s="12"/>
      <c r="U1890" s="12"/>
      <c r="V1890" s="12"/>
      <c r="W1890" s="12"/>
      <c r="X1890" s="12"/>
      <c r="Y1890" s="12"/>
      <c r="Z1890" s="12"/>
    </row>
    <row r="1891" spans="1:26" x14ac:dyDescent="0.35">
      <c r="A1891" s="12" t="s">
        <v>478</v>
      </c>
      <c r="B1891" s="12" t="s">
        <v>7639</v>
      </c>
      <c r="C1891" s="12" t="s">
        <v>6378</v>
      </c>
      <c r="D1891" s="12">
        <v>16.510000000000002</v>
      </c>
      <c r="E1891" s="12" t="s">
        <v>8370</v>
      </c>
      <c r="F1891" s="12">
        <v>4.42</v>
      </c>
      <c r="G1891" s="12" t="s">
        <v>8389</v>
      </c>
      <c r="H1891" s="12" t="s">
        <v>2382</v>
      </c>
      <c r="I1891" s="12" t="s">
        <v>2380</v>
      </c>
      <c r="J1891" s="12" t="s">
        <v>2383</v>
      </c>
      <c r="K1891" s="33">
        <v>1</v>
      </c>
      <c r="L1891" s="13" t="str">
        <f>_xlfn.XLOOKUP(A1891,'PWQ_Medical Examinations (2)'!A:A,'PWQ_Medical Examinations (2)'!I:I,"Not Found")</f>
        <v>No</v>
      </c>
      <c r="M1891" s="14">
        <v>30575</v>
      </c>
      <c r="N1891" s="15">
        <v>4070.42</v>
      </c>
      <c r="O1891" s="12" t="s">
        <v>11</v>
      </c>
      <c r="P1891" s="12" t="s">
        <v>16</v>
      </c>
      <c r="Q1891" s="12" t="s">
        <v>13</v>
      </c>
      <c r="R1891" s="12">
        <v>39</v>
      </c>
      <c r="S1891" s="12"/>
      <c r="T1891" s="12"/>
      <c r="U1891" s="12"/>
      <c r="V1891" s="12"/>
      <c r="W1891" s="12"/>
      <c r="X1891" s="12"/>
      <c r="Y1891" s="12"/>
      <c r="Z1891" s="12"/>
    </row>
    <row r="1892" spans="1:26" x14ac:dyDescent="0.35">
      <c r="A1892" s="12" t="s">
        <v>477</v>
      </c>
      <c r="B1892" s="12" t="s">
        <v>6749</v>
      </c>
      <c r="C1892" s="12" t="s">
        <v>6379</v>
      </c>
      <c r="D1892" s="12">
        <v>33.155000000000001</v>
      </c>
      <c r="E1892" s="12" t="s">
        <v>8367</v>
      </c>
      <c r="F1892" s="12">
        <v>5.3</v>
      </c>
      <c r="G1892" s="12" t="s">
        <v>8389</v>
      </c>
      <c r="H1892" s="12" t="s">
        <v>2382</v>
      </c>
      <c r="I1892" s="12" t="s">
        <v>2380</v>
      </c>
      <c r="J1892" s="12" t="s">
        <v>2380</v>
      </c>
      <c r="K1892" s="33">
        <v>1</v>
      </c>
      <c r="L1892" s="13" t="str">
        <f>_xlfn.XLOOKUP(A1892,'PWQ_Medical Examinations (2)'!A:A,'PWQ_Medical Examinations (2)'!I:I,"Not Found")</f>
        <v>No</v>
      </c>
      <c r="M1892" s="14">
        <v>34956</v>
      </c>
      <c r="N1892" s="15">
        <v>4058.71</v>
      </c>
      <c r="O1892" s="12" t="s">
        <v>12</v>
      </c>
      <c r="P1892" s="12" t="s">
        <v>12</v>
      </c>
      <c r="Q1892" s="12" t="s">
        <v>23</v>
      </c>
      <c r="R1892" s="12">
        <v>27</v>
      </c>
      <c r="S1892" s="12"/>
      <c r="T1892" s="12"/>
      <c r="U1892" s="12"/>
      <c r="V1892" s="12"/>
      <c r="W1892" s="12"/>
      <c r="X1892" s="12"/>
      <c r="Y1892" s="12"/>
      <c r="Z1892" s="12"/>
    </row>
    <row r="1893" spans="1:26" x14ac:dyDescent="0.35">
      <c r="A1893" s="12" t="s">
        <v>476</v>
      </c>
      <c r="B1893" s="12" t="s">
        <v>8104</v>
      </c>
      <c r="C1893" s="12" t="s">
        <v>6380</v>
      </c>
      <c r="D1893" s="12">
        <v>37.29</v>
      </c>
      <c r="E1893" s="12" t="s">
        <v>8367</v>
      </c>
      <c r="F1893" s="12">
        <v>4.6399999999999997</v>
      </c>
      <c r="G1893" s="12" t="s">
        <v>8389</v>
      </c>
      <c r="H1893" s="12" t="s">
        <v>2380</v>
      </c>
      <c r="I1893" s="12" t="s">
        <v>2380</v>
      </c>
      <c r="J1893" s="12" t="s">
        <v>2383</v>
      </c>
      <c r="K1893" s="33">
        <v>1</v>
      </c>
      <c r="L1893" s="13" t="str">
        <f>_xlfn.XLOOKUP(A1893,'PWQ_Medical Examinations (2)'!A:A,'PWQ_Medical Examinations (2)'!I:I,"Not Found")</f>
        <v>No</v>
      </c>
      <c r="M1893" s="14">
        <v>34194</v>
      </c>
      <c r="N1893" s="15">
        <v>4058.12</v>
      </c>
      <c r="O1893" s="12" t="s">
        <v>11</v>
      </c>
      <c r="P1893" s="12" t="s">
        <v>16</v>
      </c>
      <c r="Q1893" s="12" t="s">
        <v>13</v>
      </c>
      <c r="R1893" s="12">
        <v>29</v>
      </c>
      <c r="S1893" s="12"/>
      <c r="T1893" s="12"/>
      <c r="U1893" s="12"/>
      <c r="V1893" s="12"/>
      <c r="W1893" s="12"/>
      <c r="X1893" s="12"/>
      <c r="Y1893" s="12"/>
      <c r="Z1893" s="12"/>
    </row>
    <row r="1894" spans="1:26" x14ac:dyDescent="0.35">
      <c r="A1894" s="12" t="s">
        <v>475</v>
      </c>
      <c r="B1894" s="12" t="s">
        <v>8105</v>
      </c>
      <c r="C1894" s="12" t="s">
        <v>6381</v>
      </c>
      <c r="D1894" s="12">
        <v>20.23</v>
      </c>
      <c r="E1894" s="12" t="s">
        <v>8369</v>
      </c>
      <c r="F1894" s="12">
        <v>6.16</v>
      </c>
      <c r="G1894" s="12" t="s">
        <v>8388</v>
      </c>
      <c r="H1894" s="12" t="s">
        <v>2382</v>
      </c>
      <c r="I1894" s="12" t="s">
        <v>2380</v>
      </c>
      <c r="J1894" s="12" t="s">
        <v>2380</v>
      </c>
      <c r="K1894" s="33">
        <v>1</v>
      </c>
      <c r="L1894" s="13" t="str">
        <f>_xlfn.XLOOKUP(A1894,'PWQ_Medical Examinations (2)'!A:A,'PWQ_Medical Examinations (2)'!I:I,"Not Found")</f>
        <v>No</v>
      </c>
      <c r="M1894" s="14">
        <v>32477</v>
      </c>
      <c r="N1894" s="15">
        <v>4047.94</v>
      </c>
      <c r="O1894" s="12" t="s">
        <v>11</v>
      </c>
      <c r="P1894" s="12" t="s">
        <v>16</v>
      </c>
      <c r="Q1894" s="12" t="s">
        <v>13</v>
      </c>
      <c r="R1894" s="12">
        <v>34</v>
      </c>
      <c r="S1894" s="12"/>
      <c r="T1894" s="12"/>
      <c r="U1894" s="12"/>
      <c r="V1894" s="12"/>
      <c r="W1894" s="12"/>
      <c r="X1894" s="12"/>
      <c r="Y1894" s="12"/>
      <c r="Z1894" s="12"/>
    </row>
    <row r="1895" spans="1:26" x14ac:dyDescent="0.35">
      <c r="A1895" s="12" t="s">
        <v>474</v>
      </c>
      <c r="B1895" s="12" t="s">
        <v>6839</v>
      </c>
      <c r="C1895" s="12" t="s">
        <v>6382</v>
      </c>
      <c r="D1895" s="12">
        <v>28.975000000000001</v>
      </c>
      <c r="E1895" s="12" t="s">
        <v>8368</v>
      </c>
      <c r="F1895" s="12">
        <v>4.12</v>
      </c>
      <c r="G1895" s="12" t="s">
        <v>8389</v>
      </c>
      <c r="H1895" s="12" t="s">
        <v>2380</v>
      </c>
      <c r="I1895" s="12" t="s">
        <v>2380</v>
      </c>
      <c r="J1895" s="12" t="s">
        <v>2383</v>
      </c>
      <c r="K1895" s="33">
        <v>1</v>
      </c>
      <c r="L1895" s="13" t="str">
        <f>_xlfn.XLOOKUP(A1895,'PWQ_Medical Examinations (2)'!A:A,'PWQ_Medical Examinations (2)'!I:I,"Not Found")</f>
        <v>No</v>
      </c>
      <c r="M1895" s="14">
        <v>34329</v>
      </c>
      <c r="N1895" s="15">
        <v>4040.56</v>
      </c>
      <c r="O1895" s="12" t="s">
        <v>12</v>
      </c>
      <c r="P1895" s="12" t="s">
        <v>12</v>
      </c>
      <c r="Q1895" s="12" t="s">
        <v>164</v>
      </c>
      <c r="R1895" s="12">
        <v>29</v>
      </c>
      <c r="S1895" s="12"/>
      <c r="T1895" s="12"/>
      <c r="U1895" s="12"/>
      <c r="V1895" s="12"/>
      <c r="W1895" s="12"/>
      <c r="X1895" s="12"/>
      <c r="Y1895" s="12"/>
      <c r="Z1895" s="12"/>
    </row>
    <row r="1896" spans="1:26" x14ac:dyDescent="0.35">
      <c r="A1896" s="12" t="s">
        <v>473</v>
      </c>
      <c r="B1896" s="12" t="s">
        <v>8106</v>
      </c>
      <c r="C1896" s="12" t="s">
        <v>6383</v>
      </c>
      <c r="D1896" s="12">
        <v>16.420000000000002</v>
      </c>
      <c r="E1896" s="12" t="s">
        <v>8370</v>
      </c>
      <c r="F1896" s="12">
        <v>5.77</v>
      </c>
      <c r="G1896" s="12" t="s">
        <v>8388</v>
      </c>
      <c r="H1896" s="12" t="s">
        <v>2382</v>
      </c>
      <c r="I1896" s="12" t="s">
        <v>2380</v>
      </c>
      <c r="J1896" s="12" t="s">
        <v>2383</v>
      </c>
      <c r="K1896" s="33">
        <v>1</v>
      </c>
      <c r="L1896" s="13" t="str">
        <f>_xlfn.XLOOKUP(A1896,'PWQ_Medical Examinations (2)'!A:A,'PWQ_Medical Examinations (2)'!I:I,"Not Found")</f>
        <v>No</v>
      </c>
      <c r="M1896" s="14">
        <v>30630</v>
      </c>
      <c r="N1896" s="15">
        <v>4039.9</v>
      </c>
      <c r="O1896" s="12" t="s">
        <v>11</v>
      </c>
      <c r="P1896" s="12" t="s">
        <v>16</v>
      </c>
      <c r="Q1896" s="12" t="s">
        <v>13</v>
      </c>
      <c r="R1896" s="12">
        <v>39</v>
      </c>
      <c r="S1896" s="12"/>
      <c r="T1896" s="12"/>
      <c r="U1896" s="12"/>
      <c r="V1896" s="12"/>
      <c r="W1896" s="12"/>
      <c r="X1896" s="12"/>
      <c r="Y1896" s="12"/>
      <c r="Z1896" s="12"/>
    </row>
    <row r="1897" spans="1:26" x14ac:dyDescent="0.35">
      <c r="A1897" s="12" t="s">
        <v>472</v>
      </c>
      <c r="B1897" s="12" t="s">
        <v>8107</v>
      </c>
      <c r="C1897" s="12" t="s">
        <v>4956</v>
      </c>
      <c r="D1897" s="12">
        <v>17.559999999999999</v>
      </c>
      <c r="E1897" s="12" t="s">
        <v>8370</v>
      </c>
      <c r="F1897" s="12">
        <v>6.2</v>
      </c>
      <c r="G1897" s="12" t="s">
        <v>8388</v>
      </c>
      <c r="H1897" s="12" t="s">
        <v>2380</v>
      </c>
      <c r="I1897" s="12" t="s">
        <v>2380</v>
      </c>
      <c r="J1897" s="12" t="s">
        <v>2380</v>
      </c>
      <c r="K1897" s="33">
        <v>1</v>
      </c>
      <c r="L1897" s="13" t="str">
        <f>_xlfn.XLOOKUP(A1897,'PWQ_Medical Examinations (2)'!A:A,'PWQ_Medical Examinations (2)'!I:I,"Not Found")</f>
        <v>No</v>
      </c>
      <c r="M1897" s="14">
        <v>30870</v>
      </c>
      <c r="N1897" s="15">
        <v>4038.41</v>
      </c>
      <c r="O1897" s="12" t="s">
        <v>11</v>
      </c>
      <c r="P1897" s="12" t="s">
        <v>16</v>
      </c>
      <c r="Q1897" s="12" t="s">
        <v>13</v>
      </c>
      <c r="R1897" s="12">
        <v>38</v>
      </c>
      <c r="S1897" s="12"/>
      <c r="T1897" s="12"/>
      <c r="U1897" s="12"/>
      <c r="V1897" s="12"/>
      <c r="W1897" s="12"/>
      <c r="X1897" s="12"/>
      <c r="Y1897" s="12"/>
      <c r="Z1897" s="12"/>
    </row>
    <row r="1898" spans="1:26" x14ac:dyDescent="0.35">
      <c r="A1898" s="12" t="s">
        <v>471</v>
      </c>
      <c r="B1898" s="12" t="s">
        <v>6875</v>
      </c>
      <c r="C1898" s="12" t="s">
        <v>6384</v>
      </c>
      <c r="D1898" s="12">
        <v>24.13</v>
      </c>
      <c r="E1898" s="12" t="s">
        <v>8369</v>
      </c>
      <c r="F1898" s="12">
        <v>4.3899999999999997</v>
      </c>
      <c r="G1898" s="12" t="s">
        <v>8389</v>
      </c>
      <c r="H1898" s="12" t="s">
        <v>2380</v>
      </c>
      <c r="I1898" s="12" t="s">
        <v>2380</v>
      </c>
      <c r="J1898" s="12" t="s">
        <v>2380</v>
      </c>
      <c r="K1898" s="33">
        <v>1</v>
      </c>
      <c r="L1898" s="13" t="str">
        <f>_xlfn.XLOOKUP(A1898,'PWQ_Medical Examinations (2)'!A:A,'PWQ_Medical Examinations (2)'!I:I,"Not Found")</f>
        <v>No</v>
      </c>
      <c r="M1898" s="14">
        <v>33888</v>
      </c>
      <c r="N1898" s="15">
        <v>4032.24</v>
      </c>
      <c r="O1898" s="12" t="s">
        <v>12</v>
      </c>
      <c r="P1898" s="12" t="s">
        <v>12</v>
      </c>
      <c r="Q1898" s="12" t="s">
        <v>23</v>
      </c>
      <c r="R1898" s="12">
        <v>30</v>
      </c>
      <c r="S1898" s="12"/>
      <c r="T1898" s="12"/>
      <c r="U1898" s="12"/>
      <c r="V1898" s="12"/>
      <c r="W1898" s="12"/>
      <c r="X1898" s="12"/>
      <c r="Y1898" s="12"/>
      <c r="Z1898" s="12"/>
    </row>
    <row r="1899" spans="1:26" x14ac:dyDescent="0.35">
      <c r="A1899" s="12" t="s">
        <v>470</v>
      </c>
      <c r="B1899" s="12" t="s">
        <v>8108</v>
      </c>
      <c r="C1899" s="12" t="s">
        <v>4789</v>
      </c>
      <c r="D1899" s="12">
        <v>19.95</v>
      </c>
      <c r="E1899" s="12" t="s">
        <v>8369</v>
      </c>
      <c r="F1899" s="12">
        <v>5.13</v>
      </c>
      <c r="G1899" s="12" t="s">
        <v>8389</v>
      </c>
      <c r="H1899" s="12" t="s">
        <v>2380</v>
      </c>
      <c r="I1899" s="12" t="s">
        <v>2382</v>
      </c>
      <c r="J1899" s="12" t="s">
        <v>2380</v>
      </c>
      <c r="K1899" s="33">
        <v>2</v>
      </c>
      <c r="L1899" s="13" t="str">
        <f>_xlfn.XLOOKUP(A1899,'PWQ_Medical Examinations (2)'!A:A,'PWQ_Medical Examinations (2)'!I:I,"Not Found")</f>
        <v>No</v>
      </c>
      <c r="M1899" s="14">
        <v>36782</v>
      </c>
      <c r="N1899" s="15">
        <v>4005.42</v>
      </c>
      <c r="O1899" s="12" t="s">
        <v>11</v>
      </c>
      <c r="P1899" s="12" t="s">
        <v>16</v>
      </c>
      <c r="Q1899" s="12" t="s">
        <v>164</v>
      </c>
      <c r="R1899" s="12">
        <v>22</v>
      </c>
      <c r="S1899" s="12"/>
      <c r="T1899" s="12"/>
      <c r="U1899" s="12"/>
      <c r="V1899" s="12"/>
      <c r="W1899" s="12"/>
      <c r="X1899" s="12"/>
      <c r="Y1899" s="12"/>
      <c r="Z1899" s="12"/>
    </row>
    <row r="1900" spans="1:26" x14ac:dyDescent="0.35">
      <c r="A1900" s="12" t="s">
        <v>469</v>
      </c>
      <c r="B1900" s="12" t="s">
        <v>7087</v>
      </c>
      <c r="C1900" s="12" t="s">
        <v>4819</v>
      </c>
      <c r="D1900" s="12">
        <v>21.24</v>
      </c>
      <c r="E1900" s="12" t="s">
        <v>8369</v>
      </c>
      <c r="F1900" s="12">
        <v>4.49</v>
      </c>
      <c r="G1900" s="12" t="s">
        <v>8389</v>
      </c>
      <c r="H1900" s="12" t="s">
        <v>2380</v>
      </c>
      <c r="I1900" s="12" t="s">
        <v>2380</v>
      </c>
      <c r="J1900" s="12" t="s">
        <v>2380</v>
      </c>
      <c r="K1900" s="33">
        <v>0</v>
      </c>
      <c r="L1900" s="13" t="str">
        <f>_xlfn.XLOOKUP(A1900,'PWQ_Medical Examinations (2)'!A:A,'PWQ_Medical Examinations (2)'!I:I,"Not Found")</f>
        <v>No</v>
      </c>
      <c r="M1900" s="14">
        <v>32699</v>
      </c>
      <c r="N1900" s="15">
        <v>4002.36</v>
      </c>
      <c r="O1900" s="12" t="s">
        <v>11</v>
      </c>
      <c r="P1900" s="12" t="s">
        <v>16</v>
      </c>
      <c r="Q1900" s="12" t="s">
        <v>13</v>
      </c>
      <c r="R1900" s="12">
        <v>33</v>
      </c>
      <c r="S1900" s="12"/>
      <c r="T1900" s="12"/>
      <c r="U1900" s="12"/>
      <c r="V1900" s="12"/>
      <c r="W1900" s="12"/>
      <c r="X1900" s="12"/>
      <c r="Y1900" s="12"/>
      <c r="Z1900" s="12"/>
    </row>
    <row r="1901" spans="1:26" x14ac:dyDescent="0.35">
      <c r="A1901" s="12" t="s">
        <v>468</v>
      </c>
      <c r="B1901" s="12" t="s">
        <v>6821</v>
      </c>
      <c r="C1901" s="12" t="s">
        <v>6385</v>
      </c>
      <c r="D1901" s="12">
        <v>44.22</v>
      </c>
      <c r="E1901" s="12" t="s">
        <v>8367</v>
      </c>
      <c r="F1901" s="12">
        <v>6.35</v>
      </c>
      <c r="G1901" s="12" t="s">
        <v>8388</v>
      </c>
      <c r="H1901" s="12" t="s">
        <v>2380</v>
      </c>
      <c r="I1901" s="12" t="s">
        <v>2380</v>
      </c>
      <c r="J1901" s="12" t="s">
        <v>2380</v>
      </c>
      <c r="K1901" s="33">
        <v>0</v>
      </c>
      <c r="L1901" s="13" t="str">
        <f>_xlfn.XLOOKUP(A1901,'PWQ_Medical Examinations (2)'!A:A,'PWQ_Medical Examinations (2)'!I:I,"Not Found")</f>
        <v>No</v>
      </c>
      <c r="M1901" s="14">
        <v>33178</v>
      </c>
      <c r="N1901" s="15">
        <v>3994.18</v>
      </c>
      <c r="O1901" s="12" t="s">
        <v>11</v>
      </c>
      <c r="P1901" s="12" t="s">
        <v>11</v>
      </c>
      <c r="Q1901" s="12" t="s">
        <v>13</v>
      </c>
      <c r="R1901" s="12">
        <v>32</v>
      </c>
      <c r="S1901" s="12"/>
      <c r="T1901" s="12"/>
      <c r="U1901" s="12"/>
      <c r="V1901" s="12"/>
      <c r="W1901" s="12"/>
      <c r="X1901" s="12"/>
      <c r="Y1901" s="12"/>
      <c r="Z1901" s="12"/>
    </row>
    <row r="1902" spans="1:26" x14ac:dyDescent="0.35">
      <c r="A1902" s="12" t="s">
        <v>467</v>
      </c>
      <c r="B1902" s="12" t="s">
        <v>8109</v>
      </c>
      <c r="C1902" s="12" t="s">
        <v>6295</v>
      </c>
      <c r="D1902" s="12">
        <v>41.1</v>
      </c>
      <c r="E1902" s="12" t="s">
        <v>8367</v>
      </c>
      <c r="F1902" s="12">
        <v>5.79</v>
      </c>
      <c r="G1902" s="12" t="s">
        <v>8388</v>
      </c>
      <c r="H1902" s="12" t="s">
        <v>2380</v>
      </c>
      <c r="I1902" s="12" t="s">
        <v>2380</v>
      </c>
      <c r="J1902" s="12" t="s">
        <v>2380</v>
      </c>
      <c r="K1902" s="33">
        <v>0</v>
      </c>
      <c r="L1902" s="13" t="str">
        <f>_xlfn.XLOOKUP(A1902,'PWQ_Medical Examinations (2)'!A:A,'PWQ_Medical Examinations (2)'!I:I,"Not Found")</f>
        <v>No</v>
      </c>
      <c r="M1902" s="14">
        <v>33199</v>
      </c>
      <c r="N1902" s="15">
        <v>3989.84</v>
      </c>
      <c r="O1902" s="12" t="s">
        <v>11</v>
      </c>
      <c r="P1902" s="12" t="s">
        <v>11</v>
      </c>
      <c r="Q1902" s="12" t="s">
        <v>42</v>
      </c>
      <c r="R1902" s="12">
        <v>32</v>
      </c>
      <c r="S1902" s="12"/>
      <c r="T1902" s="12"/>
      <c r="U1902" s="12"/>
      <c r="V1902" s="12"/>
      <c r="W1902" s="12"/>
      <c r="X1902" s="12"/>
      <c r="Y1902" s="12"/>
      <c r="Z1902" s="12"/>
    </row>
    <row r="1903" spans="1:26" x14ac:dyDescent="0.35">
      <c r="A1903" s="12" t="s">
        <v>466</v>
      </c>
      <c r="B1903" s="12" t="s">
        <v>7613</v>
      </c>
      <c r="C1903" s="12" t="s">
        <v>6386</v>
      </c>
      <c r="D1903" s="12">
        <v>34.200000000000003</v>
      </c>
      <c r="E1903" s="12" t="s">
        <v>8367</v>
      </c>
      <c r="F1903" s="12">
        <v>4.78</v>
      </c>
      <c r="G1903" s="12" t="s">
        <v>8389</v>
      </c>
      <c r="H1903" s="12" t="s">
        <v>2382</v>
      </c>
      <c r="I1903" s="12" t="s">
        <v>2380</v>
      </c>
      <c r="J1903" s="12" t="s">
        <v>2380</v>
      </c>
      <c r="K1903" s="33">
        <v>0</v>
      </c>
      <c r="L1903" s="13" t="str">
        <f>_xlfn.XLOOKUP(A1903,'PWQ_Medical Examinations (2)'!A:A,'PWQ_Medical Examinations (2)'!I:I,"Not Found")</f>
        <v>No</v>
      </c>
      <c r="M1903" s="14">
        <v>35316</v>
      </c>
      <c r="N1903" s="15">
        <v>3987.93</v>
      </c>
      <c r="O1903" s="12" t="s">
        <v>11</v>
      </c>
      <c r="P1903" s="12" t="s">
        <v>11</v>
      </c>
      <c r="Q1903" s="12" t="s">
        <v>42</v>
      </c>
      <c r="R1903" s="12">
        <v>26</v>
      </c>
      <c r="S1903" s="12"/>
      <c r="T1903" s="12"/>
      <c r="U1903" s="12"/>
      <c r="V1903" s="12"/>
      <c r="W1903" s="12"/>
      <c r="X1903" s="12"/>
      <c r="Y1903" s="12"/>
      <c r="Z1903" s="12"/>
    </row>
    <row r="1904" spans="1:26" x14ac:dyDescent="0.35">
      <c r="A1904" s="12" t="s">
        <v>465</v>
      </c>
      <c r="B1904" s="12" t="s">
        <v>6937</v>
      </c>
      <c r="C1904" s="12" t="s">
        <v>6387</v>
      </c>
      <c r="D1904" s="12">
        <v>29.92</v>
      </c>
      <c r="E1904" s="12" t="s">
        <v>8368</v>
      </c>
      <c r="F1904" s="12">
        <v>6.02</v>
      </c>
      <c r="G1904" s="12" t="s">
        <v>8388</v>
      </c>
      <c r="H1904" s="12" t="s">
        <v>2382</v>
      </c>
      <c r="I1904" s="12" t="s">
        <v>2380</v>
      </c>
      <c r="J1904" s="12" t="s">
        <v>2380</v>
      </c>
      <c r="K1904" s="33">
        <v>0</v>
      </c>
      <c r="L1904" s="13" t="str">
        <f>_xlfn.XLOOKUP(A1904,'PWQ_Medical Examinations (2)'!A:A,'PWQ_Medical Examinations (2)'!I:I,"Not Found")</f>
        <v>No</v>
      </c>
      <c r="M1904" s="14">
        <v>35294</v>
      </c>
      <c r="N1904" s="15">
        <v>3981.98</v>
      </c>
      <c r="O1904" s="12" t="s">
        <v>11</v>
      </c>
      <c r="P1904" s="12" t="s">
        <v>11</v>
      </c>
      <c r="Q1904" s="12" t="s">
        <v>13</v>
      </c>
      <c r="R1904" s="12">
        <v>26</v>
      </c>
      <c r="S1904" s="12"/>
      <c r="T1904" s="12"/>
      <c r="U1904" s="12"/>
      <c r="V1904" s="12"/>
      <c r="W1904" s="12"/>
      <c r="X1904" s="12"/>
      <c r="Y1904" s="12"/>
      <c r="Z1904" s="12"/>
    </row>
    <row r="1905" spans="1:26" x14ac:dyDescent="0.35">
      <c r="A1905" s="12" t="s">
        <v>464</v>
      </c>
      <c r="B1905" s="12" t="s">
        <v>8110</v>
      </c>
      <c r="C1905" s="12" t="s">
        <v>6388</v>
      </c>
      <c r="D1905" s="12">
        <v>28.93</v>
      </c>
      <c r="E1905" s="12" t="s">
        <v>8368</v>
      </c>
      <c r="F1905" s="12">
        <v>4.4400000000000004</v>
      </c>
      <c r="G1905" s="12" t="s">
        <v>8389</v>
      </c>
      <c r="H1905" s="12" t="s">
        <v>2380</v>
      </c>
      <c r="I1905" s="12" t="s">
        <v>2380</v>
      </c>
      <c r="J1905" s="12" t="s">
        <v>2380</v>
      </c>
      <c r="K1905" s="33">
        <v>0</v>
      </c>
      <c r="L1905" s="13" t="str">
        <f>_xlfn.XLOOKUP(A1905,'PWQ_Medical Examinations (2)'!A:A,'PWQ_Medical Examinations (2)'!I:I,"Not Found")</f>
        <v>No</v>
      </c>
      <c r="M1905" s="14">
        <v>33083</v>
      </c>
      <c r="N1905" s="15">
        <v>3972.92</v>
      </c>
      <c r="O1905" s="12" t="s">
        <v>11</v>
      </c>
      <c r="P1905" s="12" t="s">
        <v>12</v>
      </c>
      <c r="Q1905" s="12" t="s">
        <v>13</v>
      </c>
      <c r="R1905" s="12">
        <v>32</v>
      </c>
      <c r="S1905" s="12"/>
      <c r="T1905" s="12"/>
      <c r="U1905" s="12"/>
      <c r="V1905" s="12"/>
      <c r="W1905" s="12"/>
      <c r="X1905" s="12"/>
      <c r="Y1905" s="12"/>
      <c r="Z1905" s="12"/>
    </row>
    <row r="1906" spans="1:26" x14ac:dyDescent="0.35">
      <c r="A1906" s="12" t="s">
        <v>463</v>
      </c>
      <c r="B1906" s="12" t="s">
        <v>8111</v>
      </c>
      <c r="C1906" s="12" t="s">
        <v>6389</v>
      </c>
      <c r="D1906" s="12">
        <v>31.254999999999999</v>
      </c>
      <c r="E1906" s="12" t="s">
        <v>8367</v>
      </c>
      <c r="F1906" s="12">
        <v>5.84</v>
      </c>
      <c r="G1906" s="12" t="s">
        <v>8388</v>
      </c>
      <c r="H1906" s="12" t="s">
        <v>2382</v>
      </c>
      <c r="I1906" s="12" t="s">
        <v>2380</v>
      </c>
      <c r="J1906" s="12" t="s">
        <v>2380</v>
      </c>
      <c r="K1906" s="33">
        <v>1</v>
      </c>
      <c r="L1906" s="13" t="str">
        <f>_xlfn.XLOOKUP(A1906,'PWQ_Medical Examinations (2)'!A:A,'PWQ_Medical Examinations (2)'!I:I,"Not Found")</f>
        <v>No</v>
      </c>
      <c r="M1906" s="14">
        <v>34891</v>
      </c>
      <c r="N1906" s="15">
        <v>3956.07</v>
      </c>
      <c r="O1906" s="12" t="s">
        <v>11</v>
      </c>
      <c r="P1906" s="12" t="s">
        <v>11</v>
      </c>
      <c r="Q1906" s="12" t="s">
        <v>23</v>
      </c>
      <c r="R1906" s="12">
        <v>27</v>
      </c>
      <c r="S1906" s="12"/>
      <c r="T1906" s="12"/>
      <c r="U1906" s="12"/>
      <c r="V1906" s="12"/>
      <c r="W1906" s="12"/>
      <c r="X1906" s="12"/>
      <c r="Y1906" s="12"/>
      <c r="Z1906" s="12"/>
    </row>
    <row r="1907" spans="1:26" x14ac:dyDescent="0.35">
      <c r="A1907" s="12" t="s">
        <v>462</v>
      </c>
      <c r="B1907" s="12" t="s">
        <v>8112</v>
      </c>
      <c r="C1907" s="12" t="s">
        <v>6390</v>
      </c>
      <c r="D1907" s="12">
        <v>29.83</v>
      </c>
      <c r="E1907" s="12" t="s">
        <v>8368</v>
      </c>
      <c r="F1907" s="12">
        <v>5.39</v>
      </c>
      <c r="G1907" s="12" t="s">
        <v>8389</v>
      </c>
      <c r="H1907" s="12" t="s">
        <v>2380</v>
      </c>
      <c r="I1907" s="12" t="s">
        <v>2380</v>
      </c>
      <c r="J1907" s="12" t="s">
        <v>2380</v>
      </c>
      <c r="K1907" s="33">
        <v>0</v>
      </c>
      <c r="L1907" s="13" t="str">
        <f>_xlfn.XLOOKUP(A1907,'PWQ_Medical Examinations (2)'!A:A,'PWQ_Medical Examinations (2)'!I:I,"Not Found")</f>
        <v>No</v>
      </c>
      <c r="M1907" s="14">
        <v>36351</v>
      </c>
      <c r="N1907" s="15">
        <v>3955.98</v>
      </c>
      <c r="O1907" s="12" t="s">
        <v>11</v>
      </c>
      <c r="P1907" s="12" t="s">
        <v>12</v>
      </c>
      <c r="Q1907" s="12" t="s">
        <v>300</v>
      </c>
      <c r="R1907" s="12">
        <v>23</v>
      </c>
      <c r="S1907" s="12"/>
      <c r="T1907" s="12"/>
      <c r="U1907" s="12"/>
      <c r="V1907" s="12"/>
      <c r="W1907" s="12"/>
      <c r="X1907" s="12"/>
      <c r="Y1907" s="12"/>
      <c r="Z1907" s="12"/>
    </row>
    <row r="1908" spans="1:26" x14ac:dyDescent="0.35">
      <c r="A1908" s="12" t="s">
        <v>461</v>
      </c>
      <c r="B1908" s="12" t="s">
        <v>8113</v>
      </c>
      <c r="C1908" s="12" t="s">
        <v>5005</v>
      </c>
      <c r="D1908" s="12">
        <v>29.59</v>
      </c>
      <c r="E1908" s="12" t="s">
        <v>8368</v>
      </c>
      <c r="F1908" s="12">
        <v>6.16</v>
      </c>
      <c r="G1908" s="12" t="s">
        <v>8388</v>
      </c>
      <c r="H1908" s="12" t="s">
        <v>2380</v>
      </c>
      <c r="I1908" s="12" t="s">
        <v>2380</v>
      </c>
      <c r="J1908" s="12" t="s">
        <v>2383</v>
      </c>
      <c r="K1908" s="33">
        <v>1</v>
      </c>
      <c r="L1908" s="13" t="str">
        <f>_xlfn.XLOOKUP(A1908,'PWQ_Medical Examinations (2)'!A:A,'PWQ_Medical Examinations (2)'!I:I,"Not Found")</f>
        <v>No</v>
      </c>
      <c r="M1908" s="14">
        <v>34284</v>
      </c>
      <c r="N1908" s="15">
        <v>3947.41</v>
      </c>
      <c r="O1908" s="12" t="s">
        <v>11</v>
      </c>
      <c r="P1908" s="12" t="s">
        <v>11</v>
      </c>
      <c r="Q1908" s="12" t="s">
        <v>13</v>
      </c>
      <c r="R1908" s="12">
        <v>29</v>
      </c>
      <c r="S1908" s="12"/>
      <c r="T1908" s="12"/>
      <c r="U1908" s="12"/>
      <c r="V1908" s="12"/>
      <c r="W1908" s="12"/>
      <c r="X1908" s="12"/>
      <c r="Y1908" s="12"/>
      <c r="Z1908" s="12"/>
    </row>
    <row r="1909" spans="1:26" x14ac:dyDescent="0.35">
      <c r="A1909" s="12" t="s">
        <v>460</v>
      </c>
      <c r="B1909" s="12" t="s">
        <v>8114</v>
      </c>
      <c r="C1909" s="12" t="s">
        <v>6391</v>
      </c>
      <c r="D1909" s="12">
        <v>31.16</v>
      </c>
      <c r="E1909" s="12" t="s">
        <v>8367</v>
      </c>
      <c r="F1909" s="12">
        <v>4.49</v>
      </c>
      <c r="G1909" s="12" t="s">
        <v>8389</v>
      </c>
      <c r="H1909" s="12" t="s">
        <v>2380</v>
      </c>
      <c r="I1909" s="12" t="s">
        <v>2380</v>
      </c>
      <c r="J1909" s="12" t="s">
        <v>2383</v>
      </c>
      <c r="K1909" s="33">
        <v>1</v>
      </c>
      <c r="L1909" s="13" t="str">
        <f>_xlfn.XLOOKUP(A1909,'PWQ_Medical Examinations (2)'!A:A,'PWQ_Medical Examinations (2)'!I:I,"Not Found")</f>
        <v>No</v>
      </c>
      <c r="M1909" s="14">
        <v>34241</v>
      </c>
      <c r="N1909" s="15">
        <v>3943.6</v>
      </c>
      <c r="O1909" s="12" t="s">
        <v>11</v>
      </c>
      <c r="P1909" s="12" t="s">
        <v>12</v>
      </c>
      <c r="Q1909" s="12" t="s">
        <v>247</v>
      </c>
      <c r="R1909" s="12">
        <v>29</v>
      </c>
      <c r="S1909" s="12"/>
      <c r="T1909" s="12"/>
      <c r="U1909" s="12"/>
      <c r="V1909" s="12"/>
      <c r="W1909" s="12"/>
      <c r="X1909" s="12"/>
      <c r="Y1909" s="12"/>
      <c r="Z1909" s="12"/>
    </row>
    <row r="1910" spans="1:26" x14ac:dyDescent="0.35">
      <c r="A1910" s="12" t="s">
        <v>459</v>
      </c>
      <c r="B1910" s="12" t="s">
        <v>8115</v>
      </c>
      <c r="C1910" s="12" t="s">
        <v>6392</v>
      </c>
      <c r="D1910" s="12">
        <v>34.21</v>
      </c>
      <c r="E1910" s="12" t="s">
        <v>8367</v>
      </c>
      <c r="F1910" s="12">
        <v>4.4800000000000004</v>
      </c>
      <c r="G1910" s="12" t="s">
        <v>8389</v>
      </c>
      <c r="H1910" s="12" t="s">
        <v>2382</v>
      </c>
      <c r="I1910" s="12" t="s">
        <v>2380</v>
      </c>
      <c r="J1910" s="12" t="s">
        <v>2380</v>
      </c>
      <c r="K1910" s="33">
        <v>1</v>
      </c>
      <c r="L1910" s="13" t="str">
        <f>_xlfn.XLOOKUP(A1910,'PWQ_Medical Examinations (2)'!A:A,'PWQ_Medical Examinations (2)'!I:I,"Not Found")</f>
        <v>No</v>
      </c>
      <c r="M1910" s="14">
        <v>32440</v>
      </c>
      <c r="N1910" s="15">
        <v>3935.18</v>
      </c>
      <c r="O1910" s="12" t="s">
        <v>12</v>
      </c>
      <c r="P1910" s="12" t="s">
        <v>16</v>
      </c>
      <c r="Q1910" s="12" t="s">
        <v>13</v>
      </c>
      <c r="R1910" s="12">
        <v>34</v>
      </c>
      <c r="S1910" s="12"/>
      <c r="T1910" s="12"/>
      <c r="U1910" s="12"/>
      <c r="V1910" s="12"/>
      <c r="W1910" s="12"/>
      <c r="X1910" s="12"/>
      <c r="Y1910" s="12"/>
      <c r="Z1910" s="12"/>
    </row>
    <row r="1911" spans="1:26" x14ac:dyDescent="0.35">
      <c r="A1911" s="12" t="s">
        <v>458</v>
      </c>
      <c r="B1911" s="12" t="s">
        <v>8116</v>
      </c>
      <c r="C1911" s="12" t="s">
        <v>5151</v>
      </c>
      <c r="D1911" s="12">
        <v>34.86</v>
      </c>
      <c r="E1911" s="12" t="s">
        <v>8367</v>
      </c>
      <c r="F1911" s="12">
        <v>10.97</v>
      </c>
      <c r="G1911" s="12" t="s">
        <v>8387</v>
      </c>
      <c r="H1911" s="12" t="s">
        <v>2380</v>
      </c>
      <c r="I1911" s="12" t="s">
        <v>2380</v>
      </c>
      <c r="J1911" s="12" t="s">
        <v>2380</v>
      </c>
      <c r="K1911" s="33">
        <v>0</v>
      </c>
      <c r="L1911" s="13" t="str">
        <f>_xlfn.XLOOKUP(A1911,'PWQ_Medical Examinations (2)'!A:A,'PWQ_Medical Examinations (2)'!I:I,"Not Found")</f>
        <v>No</v>
      </c>
      <c r="M1911" s="14">
        <v>37422</v>
      </c>
      <c r="N1911" s="15">
        <v>3931.51</v>
      </c>
      <c r="O1911" s="12" t="s">
        <v>11</v>
      </c>
      <c r="P1911" s="12" t="s">
        <v>12</v>
      </c>
      <c r="Q1911" s="12" t="s">
        <v>42</v>
      </c>
      <c r="R1911" s="12">
        <v>20</v>
      </c>
      <c r="S1911" s="12"/>
      <c r="T1911" s="12"/>
      <c r="U1911" s="12"/>
      <c r="V1911" s="12"/>
      <c r="W1911" s="12"/>
      <c r="X1911" s="12"/>
      <c r="Y1911" s="12"/>
      <c r="Z1911" s="12"/>
    </row>
    <row r="1912" spans="1:26" x14ac:dyDescent="0.35">
      <c r="A1912" s="12" t="s">
        <v>457</v>
      </c>
      <c r="B1912" s="12" t="s">
        <v>8117</v>
      </c>
      <c r="C1912" s="12" t="s">
        <v>6393</v>
      </c>
      <c r="D1912" s="12">
        <v>34.58</v>
      </c>
      <c r="E1912" s="12" t="s">
        <v>8367</v>
      </c>
      <c r="F1912" s="12">
        <v>5.14</v>
      </c>
      <c r="G1912" s="12" t="s">
        <v>8389</v>
      </c>
      <c r="H1912" s="12" t="s">
        <v>2380</v>
      </c>
      <c r="I1912" s="12" t="s">
        <v>2382</v>
      </c>
      <c r="J1912" s="12" t="s">
        <v>2380</v>
      </c>
      <c r="K1912" s="33">
        <v>2</v>
      </c>
      <c r="L1912" s="13" t="str">
        <f>_xlfn.XLOOKUP(A1912,'PWQ_Medical Examinations (2)'!A:A,'PWQ_Medical Examinations (2)'!I:I,"Not Found")</f>
        <v>No</v>
      </c>
      <c r="M1912" s="14">
        <v>36717</v>
      </c>
      <c r="N1912" s="15">
        <v>3925.76</v>
      </c>
      <c r="O1912" s="12" t="s">
        <v>11</v>
      </c>
      <c r="P1912" s="12" t="s">
        <v>11</v>
      </c>
      <c r="Q1912" s="12" t="s">
        <v>247</v>
      </c>
      <c r="R1912" s="12">
        <v>22</v>
      </c>
      <c r="S1912" s="12"/>
      <c r="T1912" s="12"/>
      <c r="U1912" s="12"/>
      <c r="V1912" s="12"/>
      <c r="W1912" s="12"/>
      <c r="X1912" s="12"/>
      <c r="Y1912" s="12"/>
      <c r="Z1912" s="12"/>
    </row>
    <row r="1913" spans="1:26" x14ac:dyDescent="0.35">
      <c r="A1913" s="12" t="s">
        <v>456</v>
      </c>
      <c r="B1913" s="12" t="s">
        <v>8118</v>
      </c>
      <c r="C1913" s="12" t="s">
        <v>5093</v>
      </c>
      <c r="D1913" s="12">
        <v>17.940000000000001</v>
      </c>
      <c r="E1913" s="12" t="s">
        <v>8370</v>
      </c>
      <c r="F1913" s="12">
        <v>5.17</v>
      </c>
      <c r="G1913" s="12" t="s">
        <v>8389</v>
      </c>
      <c r="H1913" s="12" t="s">
        <v>2382</v>
      </c>
      <c r="I1913" s="12" t="s">
        <v>2380</v>
      </c>
      <c r="J1913" s="12" t="s">
        <v>2380</v>
      </c>
      <c r="K1913" s="33">
        <v>0</v>
      </c>
      <c r="L1913" s="13" t="str">
        <f>_xlfn.XLOOKUP(A1913,'PWQ_Medical Examinations (2)'!A:A,'PWQ_Medical Examinations (2)'!I:I,"Not Found")</f>
        <v>No</v>
      </c>
      <c r="M1913" s="14">
        <v>31233</v>
      </c>
      <c r="N1913" s="15">
        <v>3910.44</v>
      </c>
      <c r="O1913" s="12" t="s">
        <v>11</v>
      </c>
      <c r="P1913" s="12" t="s">
        <v>11</v>
      </c>
      <c r="Q1913" s="12" t="s">
        <v>13</v>
      </c>
      <c r="R1913" s="12">
        <v>37</v>
      </c>
      <c r="S1913" s="12"/>
      <c r="T1913" s="12"/>
      <c r="U1913" s="12"/>
      <c r="V1913" s="12"/>
      <c r="W1913" s="12"/>
      <c r="X1913" s="12"/>
      <c r="Y1913" s="12"/>
      <c r="Z1913" s="12"/>
    </row>
    <row r="1914" spans="1:26" x14ac:dyDescent="0.35">
      <c r="A1914" s="12" t="s">
        <v>455</v>
      </c>
      <c r="B1914" s="12" t="s">
        <v>8119</v>
      </c>
      <c r="C1914" s="12" t="s">
        <v>6394</v>
      </c>
      <c r="D1914" s="12">
        <v>26.8</v>
      </c>
      <c r="E1914" s="12" t="s">
        <v>8368</v>
      </c>
      <c r="F1914" s="12">
        <v>6.18</v>
      </c>
      <c r="G1914" s="12" t="s">
        <v>8388</v>
      </c>
      <c r="H1914" s="12" t="s">
        <v>2382</v>
      </c>
      <c r="I1914" s="12" t="s">
        <v>2380</v>
      </c>
      <c r="J1914" s="12" t="s">
        <v>2383</v>
      </c>
      <c r="K1914" s="33">
        <v>1</v>
      </c>
      <c r="L1914" s="13" t="str">
        <f>_xlfn.XLOOKUP(A1914,'PWQ_Medical Examinations (2)'!A:A,'PWQ_Medical Examinations (2)'!I:I,"Not Found")</f>
        <v>No</v>
      </c>
      <c r="M1914" s="14">
        <v>35758</v>
      </c>
      <c r="N1914" s="15">
        <v>3906.13</v>
      </c>
      <c r="O1914" s="12" t="s">
        <v>12</v>
      </c>
      <c r="P1914" s="12" t="s">
        <v>12</v>
      </c>
      <c r="Q1914" s="12" t="s">
        <v>42</v>
      </c>
      <c r="R1914" s="12">
        <v>25</v>
      </c>
      <c r="S1914" s="12"/>
      <c r="T1914" s="12"/>
      <c r="U1914" s="12"/>
      <c r="V1914" s="12"/>
      <c r="W1914" s="12"/>
      <c r="X1914" s="12"/>
      <c r="Y1914" s="12"/>
      <c r="Z1914" s="12"/>
    </row>
    <row r="1915" spans="1:26" x14ac:dyDescent="0.35">
      <c r="A1915" s="12" t="s">
        <v>454</v>
      </c>
      <c r="B1915" s="12" t="s">
        <v>8120</v>
      </c>
      <c r="C1915" s="12" t="s">
        <v>5279</v>
      </c>
      <c r="D1915" s="12">
        <v>17.690000000000001</v>
      </c>
      <c r="E1915" s="12" t="s">
        <v>8370</v>
      </c>
      <c r="F1915" s="12">
        <v>9.07</v>
      </c>
      <c r="G1915" s="12" t="s">
        <v>8387</v>
      </c>
      <c r="H1915" s="12" t="s">
        <v>2382</v>
      </c>
      <c r="I1915" s="12" t="s">
        <v>2380</v>
      </c>
      <c r="J1915" s="12" t="s">
        <v>2380</v>
      </c>
      <c r="K1915" s="33">
        <v>0</v>
      </c>
      <c r="L1915" s="13" t="str">
        <f>_xlfn.XLOOKUP(A1915,'PWQ_Medical Examinations (2)'!A:A,'PWQ_Medical Examinations (2)'!I:I,"Not Found")</f>
        <v>No</v>
      </c>
      <c r="M1915" s="14">
        <v>29825</v>
      </c>
      <c r="N1915" s="15">
        <v>3902.07</v>
      </c>
      <c r="O1915" s="12" t="s">
        <v>11</v>
      </c>
      <c r="P1915" s="12" t="s">
        <v>11</v>
      </c>
      <c r="Q1915" s="12" t="s">
        <v>13</v>
      </c>
      <c r="R1915" s="12">
        <v>41</v>
      </c>
      <c r="S1915" s="12"/>
      <c r="T1915" s="12"/>
      <c r="U1915" s="12"/>
      <c r="V1915" s="12"/>
      <c r="W1915" s="12"/>
      <c r="X1915" s="12"/>
      <c r="Y1915" s="12"/>
      <c r="Z1915" s="12"/>
    </row>
    <row r="1916" spans="1:26" x14ac:dyDescent="0.35">
      <c r="A1916" s="12" t="s">
        <v>453</v>
      </c>
      <c r="B1916" s="12" t="s">
        <v>8121</v>
      </c>
      <c r="C1916" s="12" t="s">
        <v>6395</v>
      </c>
      <c r="D1916" s="12">
        <v>25.77</v>
      </c>
      <c r="E1916" s="12" t="s">
        <v>8368</v>
      </c>
      <c r="F1916" s="12">
        <v>4.43</v>
      </c>
      <c r="G1916" s="12" t="s">
        <v>8389</v>
      </c>
      <c r="H1916" s="12" t="s">
        <v>2380</v>
      </c>
      <c r="I1916" s="12" t="s">
        <v>2380</v>
      </c>
      <c r="J1916" s="12" t="s">
        <v>2383</v>
      </c>
      <c r="K1916" s="33">
        <v>1</v>
      </c>
      <c r="L1916" s="13" t="str">
        <f>_xlfn.XLOOKUP(A1916,'PWQ_Medical Examinations (2)'!A:A,'PWQ_Medical Examinations (2)'!I:I,"Not Found")</f>
        <v>No</v>
      </c>
      <c r="M1916" s="14">
        <v>34226</v>
      </c>
      <c r="N1916" s="15">
        <v>3898.35</v>
      </c>
      <c r="O1916" s="12" t="s">
        <v>11</v>
      </c>
      <c r="P1916" s="12" t="s">
        <v>11</v>
      </c>
      <c r="Q1916" s="12" t="s">
        <v>23</v>
      </c>
      <c r="R1916" s="12">
        <v>29</v>
      </c>
      <c r="S1916" s="12"/>
      <c r="T1916" s="12"/>
      <c r="U1916" s="12"/>
      <c r="V1916" s="12"/>
      <c r="W1916" s="12"/>
      <c r="X1916" s="12"/>
      <c r="Y1916" s="12"/>
      <c r="Z1916" s="12"/>
    </row>
    <row r="1917" spans="1:26" x14ac:dyDescent="0.35">
      <c r="A1917" s="12" t="s">
        <v>452</v>
      </c>
      <c r="B1917" s="12" t="s">
        <v>8122</v>
      </c>
      <c r="C1917" s="12" t="s">
        <v>6396</v>
      </c>
      <c r="D1917" s="12">
        <v>34.46</v>
      </c>
      <c r="E1917" s="12" t="s">
        <v>8367</v>
      </c>
      <c r="F1917" s="12">
        <v>4.17</v>
      </c>
      <c r="G1917" s="12" t="s">
        <v>8389</v>
      </c>
      <c r="H1917" s="12" t="s">
        <v>2380</v>
      </c>
      <c r="I1917" s="12" t="s">
        <v>2382</v>
      </c>
      <c r="J1917" s="12" t="s">
        <v>2380</v>
      </c>
      <c r="K1917" s="33">
        <v>1</v>
      </c>
      <c r="L1917" s="13" t="str">
        <f>_xlfn.XLOOKUP(A1917,'PWQ_Medical Examinations (2)'!A:A,'PWQ_Medical Examinations (2)'!I:I,"Not Found")</f>
        <v>No</v>
      </c>
      <c r="M1917" s="14">
        <v>38181</v>
      </c>
      <c r="N1917" s="15">
        <v>3889.2</v>
      </c>
      <c r="O1917" s="12" t="s">
        <v>11</v>
      </c>
      <c r="P1917" s="12" t="s">
        <v>11</v>
      </c>
      <c r="Q1917" s="12" t="s">
        <v>23</v>
      </c>
      <c r="R1917" s="12">
        <v>18</v>
      </c>
      <c r="S1917" s="12"/>
      <c r="T1917" s="12"/>
      <c r="U1917" s="12"/>
      <c r="V1917" s="12"/>
      <c r="W1917" s="12"/>
      <c r="X1917" s="12"/>
      <c r="Y1917" s="12"/>
      <c r="Z1917" s="12"/>
    </row>
    <row r="1918" spans="1:26" x14ac:dyDescent="0.35">
      <c r="A1918" s="12" t="s">
        <v>451</v>
      </c>
      <c r="B1918" s="12" t="s">
        <v>6873</v>
      </c>
      <c r="C1918" s="12" t="s">
        <v>6397</v>
      </c>
      <c r="D1918" s="12">
        <v>30.875</v>
      </c>
      <c r="E1918" s="12" t="s">
        <v>8367</v>
      </c>
      <c r="F1918" s="12">
        <v>4.95</v>
      </c>
      <c r="G1918" s="12" t="s">
        <v>8389</v>
      </c>
      <c r="H1918" s="12" t="s">
        <v>2382</v>
      </c>
      <c r="I1918" s="12" t="s">
        <v>2380</v>
      </c>
      <c r="J1918" s="12" t="s">
        <v>2380</v>
      </c>
      <c r="K1918" s="33">
        <v>0</v>
      </c>
      <c r="L1918" s="13" t="str">
        <f>_xlfn.XLOOKUP(A1918,'PWQ_Medical Examinations (2)'!A:A,'PWQ_Medical Examinations (2)'!I:I,"Not Found")</f>
        <v>No</v>
      </c>
      <c r="M1918" s="14">
        <v>35361</v>
      </c>
      <c r="N1918" s="15">
        <v>3877.3</v>
      </c>
      <c r="O1918" s="12" t="s">
        <v>16</v>
      </c>
      <c r="P1918" s="12" t="s">
        <v>12</v>
      </c>
      <c r="Q1918" s="12" t="s">
        <v>23</v>
      </c>
      <c r="R1918" s="12">
        <v>26</v>
      </c>
      <c r="S1918" s="12"/>
      <c r="T1918" s="12"/>
      <c r="U1918" s="12"/>
      <c r="V1918" s="12"/>
      <c r="W1918" s="12"/>
      <c r="X1918" s="12"/>
      <c r="Y1918" s="12"/>
      <c r="Z1918" s="12"/>
    </row>
    <row r="1919" spans="1:26" x14ac:dyDescent="0.35">
      <c r="A1919" s="12" t="s">
        <v>450</v>
      </c>
      <c r="B1919" s="12" t="s">
        <v>7750</v>
      </c>
      <c r="C1919" s="12" t="s">
        <v>6398</v>
      </c>
      <c r="D1919" s="12">
        <v>39.49</v>
      </c>
      <c r="E1919" s="12" t="s">
        <v>8367</v>
      </c>
      <c r="F1919" s="12">
        <v>5.13</v>
      </c>
      <c r="G1919" s="12" t="s">
        <v>8389</v>
      </c>
      <c r="H1919" s="12" t="s">
        <v>2380</v>
      </c>
      <c r="I1919" s="12" t="s">
        <v>2380</v>
      </c>
      <c r="J1919" s="12" t="s">
        <v>2380</v>
      </c>
      <c r="K1919" s="33">
        <v>0</v>
      </c>
      <c r="L1919" s="13" t="str">
        <f>_xlfn.XLOOKUP(A1919,'PWQ_Medical Examinations (2)'!A:A,'PWQ_Medical Examinations (2)'!I:I,"Not Found")</f>
        <v>No</v>
      </c>
      <c r="M1919" s="14">
        <v>33444</v>
      </c>
      <c r="N1919" s="15">
        <v>3875.73</v>
      </c>
      <c r="O1919" s="12" t="s">
        <v>11</v>
      </c>
      <c r="P1919" s="12" t="s">
        <v>12</v>
      </c>
      <c r="Q1919" s="12" t="s">
        <v>13</v>
      </c>
      <c r="R1919" s="12">
        <v>31</v>
      </c>
      <c r="S1919" s="12"/>
      <c r="T1919" s="12"/>
      <c r="U1919" s="12"/>
      <c r="V1919" s="12"/>
      <c r="W1919" s="12"/>
      <c r="X1919" s="12"/>
      <c r="Y1919" s="12"/>
      <c r="Z1919" s="12"/>
    </row>
    <row r="1920" spans="1:26" x14ac:dyDescent="0.35">
      <c r="A1920" s="12" t="s">
        <v>449</v>
      </c>
      <c r="B1920" s="12" t="s">
        <v>8123</v>
      </c>
      <c r="C1920" s="12" t="s">
        <v>6399</v>
      </c>
      <c r="D1920" s="12">
        <v>28.88</v>
      </c>
      <c r="E1920" s="12" t="s">
        <v>8368</v>
      </c>
      <c r="F1920" s="12">
        <v>4.0999999999999996</v>
      </c>
      <c r="G1920" s="12" t="s">
        <v>8389</v>
      </c>
      <c r="H1920" s="12" t="s">
        <v>2380</v>
      </c>
      <c r="I1920" s="12" t="s">
        <v>2380</v>
      </c>
      <c r="J1920" s="12" t="s">
        <v>2380</v>
      </c>
      <c r="K1920" s="33">
        <v>0</v>
      </c>
      <c r="L1920" s="13" t="str">
        <f>_xlfn.XLOOKUP(A1920,'PWQ_Medical Examinations (2)'!A:A,'PWQ_Medical Examinations (2)'!I:I,"Not Found")</f>
        <v>No</v>
      </c>
      <c r="M1920" s="14">
        <v>33048</v>
      </c>
      <c r="N1920" s="15">
        <v>3866.86</v>
      </c>
      <c r="O1920" s="12" t="s">
        <v>16</v>
      </c>
      <c r="P1920" s="12" t="s">
        <v>16</v>
      </c>
      <c r="Q1920" s="12" t="s">
        <v>23</v>
      </c>
      <c r="R1920" s="12">
        <v>32</v>
      </c>
      <c r="S1920" s="12"/>
      <c r="T1920" s="12"/>
      <c r="U1920" s="12"/>
      <c r="V1920" s="12"/>
      <c r="W1920" s="12"/>
      <c r="X1920" s="12"/>
      <c r="Y1920" s="12"/>
      <c r="Z1920" s="12"/>
    </row>
    <row r="1921" spans="1:26" x14ac:dyDescent="0.35">
      <c r="A1921" s="12" t="s">
        <v>448</v>
      </c>
      <c r="B1921" s="12" t="s">
        <v>6836</v>
      </c>
      <c r="C1921" s="12" t="s">
        <v>6400</v>
      </c>
      <c r="D1921" s="12">
        <v>20.234999999999999</v>
      </c>
      <c r="E1921" s="12" t="s">
        <v>8369</v>
      </c>
      <c r="F1921" s="12">
        <v>5.01</v>
      </c>
      <c r="G1921" s="12" t="s">
        <v>8389</v>
      </c>
      <c r="H1921" s="12" t="s">
        <v>2382</v>
      </c>
      <c r="I1921" s="12" t="s">
        <v>2380</v>
      </c>
      <c r="J1921" s="12" t="s">
        <v>2380</v>
      </c>
      <c r="K1921" s="33">
        <v>0</v>
      </c>
      <c r="L1921" s="13" t="str">
        <f>_xlfn.XLOOKUP(A1921,'PWQ_Medical Examinations (2)'!A:A,'PWQ_Medical Examinations (2)'!I:I,"Not Found")</f>
        <v>No</v>
      </c>
      <c r="M1921" s="14">
        <v>37182</v>
      </c>
      <c r="N1921" s="15">
        <v>3861.21</v>
      </c>
      <c r="O1921" s="12" t="s">
        <v>11</v>
      </c>
      <c r="P1921" s="12" t="s">
        <v>11</v>
      </c>
      <c r="Q1921" s="12" t="s">
        <v>168</v>
      </c>
      <c r="R1921" s="12">
        <v>21</v>
      </c>
      <c r="S1921" s="12"/>
      <c r="T1921" s="12"/>
      <c r="U1921" s="12"/>
      <c r="V1921" s="12"/>
      <c r="W1921" s="12"/>
      <c r="X1921" s="12"/>
      <c r="Y1921" s="12"/>
      <c r="Z1921" s="12"/>
    </row>
    <row r="1922" spans="1:26" x14ac:dyDescent="0.35">
      <c r="A1922" s="12" t="s">
        <v>447</v>
      </c>
      <c r="B1922" s="12" t="s">
        <v>8124</v>
      </c>
      <c r="C1922" s="12" t="s">
        <v>6401</v>
      </c>
      <c r="D1922" s="12">
        <v>30.67</v>
      </c>
      <c r="E1922" s="12" t="s">
        <v>8367</v>
      </c>
      <c r="F1922" s="12">
        <v>5.09</v>
      </c>
      <c r="G1922" s="12" t="s">
        <v>8389</v>
      </c>
      <c r="H1922" s="12" t="s">
        <v>2382</v>
      </c>
      <c r="I1922" s="12" t="s">
        <v>2380</v>
      </c>
      <c r="J1922" s="12" t="s">
        <v>2380</v>
      </c>
      <c r="K1922" s="33">
        <v>0</v>
      </c>
      <c r="L1922" s="13" t="str">
        <f>_xlfn.XLOOKUP(A1922,'PWQ_Medical Examinations (2)'!A:A,'PWQ_Medical Examinations (2)'!I:I,"Not Found")</f>
        <v>No</v>
      </c>
      <c r="M1922" s="14">
        <v>37048</v>
      </c>
      <c r="N1922" s="15">
        <v>3858.51</v>
      </c>
      <c r="O1922" s="12" t="s">
        <v>11</v>
      </c>
      <c r="P1922" s="12" t="s">
        <v>12</v>
      </c>
      <c r="Q1922" s="12" t="s">
        <v>200</v>
      </c>
      <c r="R1922" s="12">
        <v>22</v>
      </c>
      <c r="S1922" s="12"/>
      <c r="T1922" s="12"/>
      <c r="U1922" s="12"/>
      <c r="V1922" s="12"/>
      <c r="W1922" s="12"/>
      <c r="X1922" s="12"/>
      <c r="Y1922" s="12"/>
      <c r="Z1922" s="12"/>
    </row>
    <row r="1923" spans="1:26" x14ac:dyDescent="0.35">
      <c r="A1923" s="12" t="s">
        <v>446</v>
      </c>
      <c r="B1923" s="12" t="s">
        <v>6873</v>
      </c>
      <c r="C1923" s="12" t="s">
        <v>6402</v>
      </c>
      <c r="D1923" s="12">
        <v>30.875</v>
      </c>
      <c r="E1923" s="12" t="s">
        <v>8367</v>
      </c>
      <c r="F1923" s="12">
        <v>6.49</v>
      </c>
      <c r="G1923" s="12" t="s">
        <v>8387</v>
      </c>
      <c r="H1923" s="12" t="s">
        <v>2380</v>
      </c>
      <c r="I1923" s="12" t="s">
        <v>2380</v>
      </c>
      <c r="J1923" s="12" t="s">
        <v>2380</v>
      </c>
      <c r="K1923" s="33">
        <v>0</v>
      </c>
      <c r="L1923" s="13" t="str">
        <f>_xlfn.XLOOKUP(A1923,'PWQ_Medical Examinations (2)'!A:A,'PWQ_Medical Examinations (2)'!I:I,"Not Found")</f>
        <v>No</v>
      </c>
      <c r="M1923" s="14">
        <v>33469</v>
      </c>
      <c r="N1923" s="15">
        <v>3857.76</v>
      </c>
      <c r="O1923" s="12" t="s">
        <v>12</v>
      </c>
      <c r="P1923" s="12" t="s">
        <v>16</v>
      </c>
      <c r="Q1923" s="12" t="s">
        <v>168</v>
      </c>
      <c r="R1923" s="12">
        <v>31</v>
      </c>
      <c r="S1923" s="12"/>
      <c r="T1923" s="12"/>
      <c r="U1923" s="12"/>
      <c r="V1923" s="12"/>
      <c r="W1923" s="12"/>
      <c r="X1923" s="12"/>
      <c r="Y1923" s="12"/>
      <c r="Z1923" s="12"/>
    </row>
    <row r="1924" spans="1:26" x14ac:dyDescent="0.35">
      <c r="A1924" s="12" t="s">
        <v>445</v>
      </c>
      <c r="B1924" s="12" t="s">
        <v>7332</v>
      </c>
      <c r="C1924" s="12" t="s">
        <v>6403</v>
      </c>
      <c r="D1924" s="12">
        <v>23.8</v>
      </c>
      <c r="E1924" s="12" t="s">
        <v>8369</v>
      </c>
      <c r="F1924" s="12">
        <v>4.08</v>
      </c>
      <c r="G1924" s="12" t="s">
        <v>8389</v>
      </c>
      <c r="H1924" s="12" t="s">
        <v>2380</v>
      </c>
      <c r="I1924" s="12" t="s">
        <v>2380</v>
      </c>
      <c r="J1924" s="12" t="s">
        <v>2380</v>
      </c>
      <c r="K1924" s="33">
        <v>0</v>
      </c>
      <c r="L1924" s="13" t="str">
        <f>_xlfn.XLOOKUP(A1924,'PWQ_Medical Examinations (2)'!A:A,'PWQ_Medical Examinations (2)'!I:I,"Not Found")</f>
        <v>No</v>
      </c>
      <c r="M1924" s="14">
        <v>34558</v>
      </c>
      <c r="N1924" s="15">
        <v>3847.67</v>
      </c>
      <c r="O1924" s="12" t="s">
        <v>12</v>
      </c>
      <c r="P1924" s="12" t="s">
        <v>11</v>
      </c>
      <c r="Q1924" s="12" t="s">
        <v>42</v>
      </c>
      <c r="R1924" s="12">
        <v>28</v>
      </c>
      <c r="S1924" s="12"/>
      <c r="T1924" s="12"/>
      <c r="U1924" s="12"/>
      <c r="V1924" s="12"/>
      <c r="W1924" s="12"/>
      <c r="X1924" s="12"/>
      <c r="Y1924" s="12"/>
      <c r="Z1924" s="12"/>
    </row>
    <row r="1925" spans="1:26" x14ac:dyDescent="0.35">
      <c r="A1925" s="12" t="s">
        <v>444</v>
      </c>
      <c r="B1925" s="12" t="s">
        <v>8125</v>
      </c>
      <c r="C1925" s="12" t="s">
        <v>6404</v>
      </c>
      <c r="D1925" s="12">
        <v>15.37</v>
      </c>
      <c r="E1925" s="12" t="s">
        <v>8370</v>
      </c>
      <c r="F1925" s="12">
        <v>8.6300000000000008</v>
      </c>
      <c r="G1925" s="12" t="s">
        <v>8387</v>
      </c>
      <c r="H1925" s="12" t="s">
        <v>2382</v>
      </c>
      <c r="I1925" s="12" t="s">
        <v>2380</v>
      </c>
      <c r="J1925" s="12" t="s">
        <v>2380</v>
      </c>
      <c r="K1925" s="33">
        <v>0</v>
      </c>
      <c r="L1925" s="13" t="str">
        <f>_xlfn.XLOOKUP(A1925,'PWQ_Medical Examinations (2)'!A:A,'PWQ_Medical Examinations (2)'!I:I,"Not Found")</f>
        <v>No</v>
      </c>
      <c r="M1925" s="14">
        <v>29858</v>
      </c>
      <c r="N1925" s="15">
        <v>3797.2</v>
      </c>
      <c r="O1925" s="12" t="s">
        <v>11</v>
      </c>
      <c r="P1925" s="12" t="s">
        <v>12</v>
      </c>
      <c r="Q1925" s="12" t="s">
        <v>23</v>
      </c>
      <c r="R1925" s="12">
        <v>41</v>
      </c>
      <c r="S1925" s="12"/>
      <c r="T1925" s="12"/>
      <c r="U1925" s="12"/>
      <c r="V1925" s="12"/>
      <c r="W1925" s="12"/>
      <c r="X1925" s="12"/>
      <c r="Y1925" s="12"/>
      <c r="Z1925" s="12"/>
    </row>
    <row r="1926" spans="1:26" x14ac:dyDescent="0.35">
      <c r="A1926" s="12" t="s">
        <v>443</v>
      </c>
      <c r="B1926" s="12" t="s">
        <v>6859</v>
      </c>
      <c r="C1926" s="12" t="s">
        <v>6405</v>
      </c>
      <c r="D1926" s="12">
        <v>30.4</v>
      </c>
      <c r="E1926" s="12" t="s">
        <v>8367</v>
      </c>
      <c r="F1926" s="12">
        <v>5.28</v>
      </c>
      <c r="G1926" s="12" t="s">
        <v>8389</v>
      </c>
      <c r="H1926" s="12" t="s">
        <v>2380</v>
      </c>
      <c r="I1926" s="12" t="s">
        <v>2380</v>
      </c>
      <c r="J1926" s="12" t="s">
        <v>2380</v>
      </c>
      <c r="K1926" s="33">
        <v>0</v>
      </c>
      <c r="L1926" s="13" t="str">
        <f>_xlfn.XLOOKUP(A1926,'PWQ_Medical Examinations (2)'!A:A,'PWQ_Medical Examinations (2)'!I:I,"Not Found")</f>
        <v>No</v>
      </c>
      <c r="M1926" s="14">
        <v>36335</v>
      </c>
      <c r="N1926" s="15">
        <v>3796.36</v>
      </c>
      <c r="O1926" s="12" t="s">
        <v>11</v>
      </c>
      <c r="P1926" s="12" t="s">
        <v>12</v>
      </c>
      <c r="Q1926" s="12" t="s">
        <v>23</v>
      </c>
      <c r="R1926" s="12">
        <v>23</v>
      </c>
      <c r="S1926" s="12"/>
      <c r="T1926" s="12"/>
      <c r="U1926" s="12"/>
      <c r="V1926" s="12"/>
      <c r="W1926" s="12"/>
      <c r="X1926" s="12"/>
      <c r="Y1926" s="12"/>
      <c r="Z1926" s="12"/>
    </row>
    <row r="1927" spans="1:26" x14ac:dyDescent="0.35">
      <c r="A1927" s="12" t="s">
        <v>442</v>
      </c>
      <c r="B1927" s="12" t="s">
        <v>8126</v>
      </c>
      <c r="C1927" s="12" t="s">
        <v>5521</v>
      </c>
      <c r="D1927" s="12">
        <v>19.48</v>
      </c>
      <c r="E1927" s="12" t="s">
        <v>8369</v>
      </c>
      <c r="F1927" s="12">
        <v>5.63</v>
      </c>
      <c r="G1927" s="12" t="s">
        <v>8389</v>
      </c>
      <c r="H1927" s="12" t="s">
        <v>2382</v>
      </c>
      <c r="I1927" s="12" t="s">
        <v>2380</v>
      </c>
      <c r="J1927" s="12" t="s">
        <v>2380</v>
      </c>
      <c r="K1927" s="33">
        <v>1</v>
      </c>
      <c r="L1927" s="13" t="str">
        <f>_xlfn.XLOOKUP(A1927,'PWQ_Medical Examinations (2)'!A:A,'PWQ_Medical Examinations (2)'!I:I,"Not Found")</f>
        <v>No</v>
      </c>
      <c r="M1927" s="14">
        <v>32383</v>
      </c>
      <c r="N1927" s="15">
        <v>3793.55</v>
      </c>
      <c r="O1927" s="12" t="s">
        <v>11</v>
      </c>
      <c r="P1927" s="12" t="s">
        <v>12</v>
      </c>
      <c r="Q1927" s="12" t="s">
        <v>13</v>
      </c>
      <c r="R1927" s="12">
        <v>34</v>
      </c>
      <c r="S1927" s="12"/>
      <c r="T1927" s="12"/>
      <c r="U1927" s="12"/>
      <c r="V1927" s="12"/>
      <c r="W1927" s="12"/>
      <c r="X1927" s="12"/>
      <c r="Y1927" s="12"/>
      <c r="Z1927" s="12"/>
    </row>
    <row r="1928" spans="1:26" x14ac:dyDescent="0.35">
      <c r="A1928" s="12" t="s">
        <v>441</v>
      </c>
      <c r="B1928" s="12" t="s">
        <v>8127</v>
      </c>
      <c r="C1928" s="12" t="s">
        <v>6406</v>
      </c>
      <c r="D1928" s="12">
        <v>16.96</v>
      </c>
      <c r="E1928" s="12" t="s">
        <v>8370</v>
      </c>
      <c r="F1928" s="12">
        <v>11.47</v>
      </c>
      <c r="G1928" s="12" t="s">
        <v>8387</v>
      </c>
      <c r="H1928" s="12" t="s">
        <v>2382</v>
      </c>
      <c r="I1928" s="12" t="s">
        <v>2380</v>
      </c>
      <c r="J1928" s="12" t="s">
        <v>2380</v>
      </c>
      <c r="K1928" s="33">
        <v>0</v>
      </c>
      <c r="L1928" s="13" t="str">
        <f>_xlfn.XLOOKUP(A1928,'PWQ_Medical Examinations (2)'!A:A,'PWQ_Medical Examinations (2)'!I:I,"Not Found")</f>
        <v>No</v>
      </c>
      <c r="M1928" s="14">
        <v>29933</v>
      </c>
      <c r="N1928" s="15">
        <v>3785.77</v>
      </c>
      <c r="O1928" s="12" t="s">
        <v>11</v>
      </c>
      <c r="P1928" s="12" t="s">
        <v>16</v>
      </c>
      <c r="Q1928" s="12" t="s">
        <v>13</v>
      </c>
      <c r="R1928" s="12">
        <v>41</v>
      </c>
      <c r="S1928" s="12"/>
      <c r="T1928" s="12"/>
      <c r="U1928" s="12"/>
      <c r="V1928" s="12"/>
      <c r="W1928" s="12"/>
      <c r="X1928" s="12"/>
      <c r="Y1928" s="12"/>
      <c r="Z1928" s="12"/>
    </row>
    <row r="1929" spans="1:26" x14ac:dyDescent="0.35">
      <c r="A1929" s="12" t="s">
        <v>440</v>
      </c>
      <c r="B1929" s="12" t="s">
        <v>6792</v>
      </c>
      <c r="C1929" s="12" t="s">
        <v>6407</v>
      </c>
      <c r="D1929" s="12">
        <v>19.05</v>
      </c>
      <c r="E1929" s="12" t="s">
        <v>8369</v>
      </c>
      <c r="F1929" s="12">
        <v>4.92</v>
      </c>
      <c r="G1929" s="12" t="s">
        <v>8389</v>
      </c>
      <c r="H1929" s="12" t="s">
        <v>2380</v>
      </c>
      <c r="I1929" s="12" t="s">
        <v>2380</v>
      </c>
      <c r="J1929" s="12" t="s">
        <v>2380</v>
      </c>
      <c r="K1929" s="33">
        <v>1</v>
      </c>
      <c r="L1929" s="13" t="str">
        <f>_xlfn.XLOOKUP(A1929,'PWQ_Medical Examinations (2)'!A:A,'PWQ_Medical Examinations (2)'!I:I,"Not Found")</f>
        <v>No</v>
      </c>
      <c r="M1929" s="14">
        <v>32074</v>
      </c>
      <c r="N1929" s="15">
        <v>3773.23</v>
      </c>
      <c r="O1929" s="12" t="s">
        <v>11</v>
      </c>
      <c r="P1929" s="12" t="s">
        <v>12</v>
      </c>
      <c r="Q1929" s="12" t="s">
        <v>13</v>
      </c>
      <c r="R1929" s="12">
        <v>35</v>
      </c>
      <c r="S1929" s="12"/>
      <c r="T1929" s="12"/>
      <c r="U1929" s="12"/>
      <c r="V1929" s="12"/>
      <c r="W1929" s="12"/>
      <c r="X1929" s="12"/>
      <c r="Y1929" s="12"/>
      <c r="Z1929" s="12"/>
    </row>
    <row r="1930" spans="1:26" x14ac:dyDescent="0.35">
      <c r="A1930" s="12" t="s">
        <v>439</v>
      </c>
      <c r="B1930" s="12" t="s">
        <v>8128</v>
      </c>
      <c r="C1930" s="12" t="s">
        <v>5723</v>
      </c>
      <c r="D1930" s="12">
        <v>37.619999999999997</v>
      </c>
      <c r="E1930" s="12" t="s">
        <v>8367</v>
      </c>
      <c r="F1930" s="12">
        <v>4.18</v>
      </c>
      <c r="G1930" s="12" t="s">
        <v>8389</v>
      </c>
      <c r="H1930" s="12" t="s">
        <v>2380</v>
      </c>
      <c r="I1930" s="12" t="s">
        <v>2380</v>
      </c>
      <c r="J1930" s="12" t="s">
        <v>2380</v>
      </c>
      <c r="K1930" s="33">
        <v>0</v>
      </c>
      <c r="L1930" s="13" t="str">
        <f>_xlfn.XLOOKUP(A1930,'PWQ_Medical Examinations (2)'!A:A,'PWQ_Medical Examinations (2)'!I:I,"Not Found")</f>
        <v>No</v>
      </c>
      <c r="M1930" s="14">
        <v>34659</v>
      </c>
      <c r="N1930" s="15">
        <v>3766.88</v>
      </c>
      <c r="O1930" s="12" t="s">
        <v>11</v>
      </c>
      <c r="P1930" s="12" t="s">
        <v>16</v>
      </c>
      <c r="Q1930" s="12" t="s">
        <v>13</v>
      </c>
      <c r="R1930" s="12">
        <v>28</v>
      </c>
      <c r="S1930" s="12"/>
      <c r="T1930" s="12"/>
      <c r="U1930" s="12"/>
      <c r="V1930" s="12"/>
      <c r="W1930" s="12"/>
      <c r="X1930" s="12"/>
      <c r="Y1930" s="12"/>
      <c r="Z1930" s="12"/>
    </row>
    <row r="1931" spans="1:26" x14ac:dyDescent="0.35">
      <c r="A1931" s="12" t="s">
        <v>438</v>
      </c>
      <c r="B1931" s="12" t="s">
        <v>7611</v>
      </c>
      <c r="C1931" s="12" t="s">
        <v>5185</v>
      </c>
      <c r="D1931" s="12">
        <v>29.1</v>
      </c>
      <c r="E1931" s="12" t="s">
        <v>8368</v>
      </c>
      <c r="F1931" s="12">
        <v>4.67</v>
      </c>
      <c r="G1931" s="12" t="s">
        <v>8389</v>
      </c>
      <c r="H1931" s="12" t="s">
        <v>2380</v>
      </c>
      <c r="I1931" s="12" t="s">
        <v>2380</v>
      </c>
      <c r="J1931" s="12" t="s">
        <v>2380</v>
      </c>
      <c r="K1931" s="33">
        <v>0</v>
      </c>
      <c r="L1931" s="13" t="str">
        <f>_xlfn.XLOOKUP(A1931,'PWQ_Medical Examinations (2)'!A:A,'PWQ_Medical Examinations (2)'!I:I,"Not Found")</f>
        <v>No</v>
      </c>
      <c r="M1931" s="14">
        <v>33535</v>
      </c>
      <c r="N1931" s="15">
        <v>3761.29</v>
      </c>
      <c r="O1931" s="12" t="s">
        <v>11</v>
      </c>
      <c r="P1931" s="12" t="s">
        <v>12</v>
      </c>
      <c r="Q1931" s="12" t="s">
        <v>42</v>
      </c>
      <c r="R1931" s="12">
        <v>31</v>
      </c>
      <c r="S1931" s="12"/>
      <c r="T1931" s="12"/>
      <c r="U1931" s="12"/>
      <c r="V1931" s="12"/>
      <c r="W1931" s="12"/>
      <c r="X1931" s="12"/>
      <c r="Y1931" s="12"/>
      <c r="Z1931" s="12"/>
    </row>
    <row r="1932" spans="1:26" x14ac:dyDescent="0.35">
      <c r="A1932" s="12" t="s">
        <v>437</v>
      </c>
      <c r="B1932" s="12" t="s">
        <v>8129</v>
      </c>
      <c r="C1932" s="12" t="s">
        <v>6408</v>
      </c>
      <c r="D1932" s="12">
        <v>26.62</v>
      </c>
      <c r="E1932" s="12" t="s">
        <v>8368</v>
      </c>
      <c r="F1932" s="12">
        <v>6.24</v>
      </c>
      <c r="G1932" s="12" t="s">
        <v>8388</v>
      </c>
      <c r="H1932" s="12" t="s">
        <v>2380</v>
      </c>
      <c r="I1932" s="12" t="s">
        <v>2380</v>
      </c>
      <c r="J1932" s="12" t="s">
        <v>2380</v>
      </c>
      <c r="K1932" s="33">
        <v>0</v>
      </c>
      <c r="L1932" s="13" t="str">
        <f>_xlfn.XLOOKUP(A1932,'PWQ_Medical Examinations (2)'!A:A,'PWQ_Medical Examinations (2)'!I:I,"Not Found")</f>
        <v>No</v>
      </c>
      <c r="M1932" s="14">
        <v>33475</v>
      </c>
      <c r="N1932" s="15">
        <v>3757.84</v>
      </c>
      <c r="O1932" s="12" t="s">
        <v>11</v>
      </c>
      <c r="P1932" s="12" t="s">
        <v>16</v>
      </c>
      <c r="Q1932" s="12" t="s">
        <v>13</v>
      </c>
      <c r="R1932" s="12">
        <v>31</v>
      </c>
      <c r="S1932" s="12"/>
      <c r="T1932" s="12"/>
      <c r="U1932" s="12"/>
      <c r="V1932" s="12"/>
      <c r="W1932" s="12"/>
      <c r="X1932" s="12"/>
      <c r="Y1932" s="12"/>
      <c r="Z1932" s="12"/>
    </row>
    <row r="1933" spans="1:26" x14ac:dyDescent="0.35">
      <c r="A1933" s="12" t="s">
        <v>436</v>
      </c>
      <c r="B1933" s="12" t="s">
        <v>8130</v>
      </c>
      <c r="C1933" s="12" t="s">
        <v>6409</v>
      </c>
      <c r="D1933" s="12">
        <v>25.74</v>
      </c>
      <c r="E1933" s="12" t="s">
        <v>8368</v>
      </c>
      <c r="F1933" s="12">
        <v>5.99</v>
      </c>
      <c r="G1933" s="12" t="s">
        <v>8388</v>
      </c>
      <c r="H1933" s="12" t="s">
        <v>2380</v>
      </c>
      <c r="I1933" s="12" t="s">
        <v>2380</v>
      </c>
      <c r="J1933" s="12" t="s">
        <v>2380</v>
      </c>
      <c r="K1933" s="33">
        <v>0</v>
      </c>
      <c r="L1933" s="13" t="str">
        <f>_xlfn.XLOOKUP(A1933,'PWQ_Medical Examinations (2)'!A:A,'PWQ_Medical Examinations (2)'!I:I,"Not Found")</f>
        <v>No</v>
      </c>
      <c r="M1933" s="14">
        <v>33539</v>
      </c>
      <c r="N1933" s="15">
        <v>3756.62</v>
      </c>
      <c r="O1933" s="12" t="s">
        <v>11</v>
      </c>
      <c r="P1933" s="12" t="s">
        <v>11</v>
      </c>
      <c r="Q1933" s="12" t="s">
        <v>13</v>
      </c>
      <c r="R1933" s="12">
        <v>31</v>
      </c>
      <c r="S1933" s="12"/>
      <c r="T1933" s="12"/>
      <c r="U1933" s="12"/>
      <c r="V1933" s="12"/>
      <c r="W1933" s="12"/>
      <c r="X1933" s="12"/>
      <c r="Y1933" s="12"/>
      <c r="Z1933" s="12"/>
    </row>
    <row r="1934" spans="1:26" x14ac:dyDescent="0.35">
      <c r="A1934" s="12" t="s">
        <v>435</v>
      </c>
      <c r="B1934" s="12" t="s">
        <v>6809</v>
      </c>
      <c r="C1934" s="12" t="s">
        <v>6410</v>
      </c>
      <c r="D1934" s="12">
        <v>18.22</v>
      </c>
      <c r="E1934" s="12" t="s">
        <v>8370</v>
      </c>
      <c r="F1934" s="12">
        <v>10.27</v>
      </c>
      <c r="G1934" s="12" t="s">
        <v>8387</v>
      </c>
      <c r="H1934" s="12" t="s">
        <v>2382</v>
      </c>
      <c r="I1934" s="12" t="s">
        <v>2380</v>
      </c>
      <c r="J1934" s="12" t="s">
        <v>2380</v>
      </c>
      <c r="K1934" s="33">
        <v>1</v>
      </c>
      <c r="L1934" s="13" t="str">
        <f>_xlfn.XLOOKUP(A1934,'PWQ_Medical Examinations (2)'!A:A,'PWQ_Medical Examinations (2)'!I:I,"Not Found")</f>
        <v>No</v>
      </c>
      <c r="M1934" s="14">
        <v>31664</v>
      </c>
      <c r="N1934" s="15">
        <v>3748.56</v>
      </c>
      <c r="O1934" s="12" t="s">
        <v>11</v>
      </c>
      <c r="P1934" s="12" t="s">
        <v>11</v>
      </c>
      <c r="Q1934" s="12" t="s">
        <v>13</v>
      </c>
      <c r="R1934" s="12">
        <v>36</v>
      </c>
      <c r="S1934" s="12"/>
      <c r="T1934" s="12"/>
      <c r="U1934" s="12"/>
      <c r="V1934" s="12"/>
      <c r="W1934" s="12"/>
      <c r="X1934" s="12"/>
      <c r="Y1934" s="12"/>
      <c r="Z1934" s="12"/>
    </row>
    <row r="1935" spans="1:26" x14ac:dyDescent="0.35">
      <c r="A1935" s="12" t="s">
        <v>434</v>
      </c>
      <c r="B1935" s="12" t="s">
        <v>6821</v>
      </c>
      <c r="C1935" s="12" t="s">
        <v>6411</v>
      </c>
      <c r="D1935" s="12">
        <v>26.03</v>
      </c>
      <c r="E1935" s="12" t="s">
        <v>8368</v>
      </c>
      <c r="F1935" s="12">
        <v>5.97</v>
      </c>
      <c r="G1935" s="12" t="s">
        <v>8388</v>
      </c>
      <c r="H1935" s="12" t="s">
        <v>2380</v>
      </c>
      <c r="I1935" s="12" t="s">
        <v>2380</v>
      </c>
      <c r="J1935" s="12" t="s">
        <v>2383</v>
      </c>
      <c r="K1935" s="33">
        <v>1</v>
      </c>
      <c r="L1935" s="13" t="str">
        <f>_xlfn.XLOOKUP(A1935,'PWQ_Medical Examinations (2)'!A:A,'PWQ_Medical Examinations (2)'!I:I,"Not Found")</f>
        <v>No</v>
      </c>
      <c r="M1935" s="14">
        <v>34142</v>
      </c>
      <c r="N1935" s="15">
        <v>3736.46</v>
      </c>
      <c r="O1935" s="12" t="s">
        <v>11</v>
      </c>
      <c r="P1935" s="12" t="s">
        <v>11</v>
      </c>
      <c r="Q1935" s="12" t="s">
        <v>23</v>
      </c>
      <c r="R1935" s="12">
        <v>29</v>
      </c>
      <c r="S1935" s="12"/>
      <c r="T1935" s="12"/>
      <c r="U1935" s="12"/>
      <c r="V1935" s="12"/>
      <c r="W1935" s="12"/>
      <c r="X1935" s="12"/>
      <c r="Y1935" s="12"/>
      <c r="Z1935" s="12"/>
    </row>
    <row r="1936" spans="1:26" x14ac:dyDescent="0.35">
      <c r="A1936" s="12" t="s">
        <v>433</v>
      </c>
      <c r="B1936" s="12" t="s">
        <v>8131</v>
      </c>
      <c r="C1936" s="12" t="s">
        <v>6412</v>
      </c>
      <c r="D1936" s="12">
        <v>17.29</v>
      </c>
      <c r="E1936" s="12" t="s">
        <v>8370</v>
      </c>
      <c r="F1936" s="12">
        <v>4.9800000000000004</v>
      </c>
      <c r="G1936" s="12" t="s">
        <v>8389</v>
      </c>
      <c r="H1936" s="12" t="s">
        <v>2380</v>
      </c>
      <c r="I1936" s="12" t="s">
        <v>2380</v>
      </c>
      <c r="J1936" s="12" t="s">
        <v>2380</v>
      </c>
      <c r="K1936" s="33">
        <v>0</v>
      </c>
      <c r="L1936" s="13" t="str">
        <f>_xlfn.XLOOKUP(A1936,'PWQ_Medical Examinations (2)'!A:A,'PWQ_Medical Examinations (2)'!I:I,"Not Found")</f>
        <v>No</v>
      </c>
      <c r="M1936" s="14">
        <v>34568</v>
      </c>
      <c r="N1936" s="15">
        <v>3732.63</v>
      </c>
      <c r="O1936" s="12" t="s">
        <v>11</v>
      </c>
      <c r="P1936" s="12" t="s">
        <v>12</v>
      </c>
      <c r="Q1936" s="12" t="s">
        <v>247</v>
      </c>
      <c r="R1936" s="12">
        <v>28</v>
      </c>
      <c r="S1936" s="12"/>
      <c r="T1936" s="12"/>
      <c r="U1936" s="12"/>
      <c r="V1936" s="12"/>
      <c r="W1936" s="12"/>
      <c r="X1936" s="12"/>
      <c r="Y1936" s="12"/>
      <c r="Z1936" s="12"/>
    </row>
    <row r="1937" spans="1:26" x14ac:dyDescent="0.35">
      <c r="A1937" s="12" t="s">
        <v>432</v>
      </c>
      <c r="B1937" s="12" t="s">
        <v>8132</v>
      </c>
      <c r="C1937" s="12" t="s">
        <v>6413</v>
      </c>
      <c r="D1937" s="12">
        <v>18.170000000000002</v>
      </c>
      <c r="E1937" s="12" t="s">
        <v>8370</v>
      </c>
      <c r="F1937" s="12">
        <v>6.91</v>
      </c>
      <c r="G1937" s="12" t="s">
        <v>8387</v>
      </c>
      <c r="H1937" s="12" t="s">
        <v>2382</v>
      </c>
      <c r="I1937" s="12" t="s">
        <v>2380</v>
      </c>
      <c r="J1937" s="12" t="s">
        <v>2380</v>
      </c>
      <c r="K1937" s="33">
        <v>1</v>
      </c>
      <c r="L1937" s="13" t="str">
        <f>_xlfn.XLOOKUP(A1937,'PWQ_Medical Examinations (2)'!A:A,'PWQ_Medical Examinations (2)'!I:I,"Not Found")</f>
        <v>No</v>
      </c>
      <c r="M1937" s="14">
        <v>31747</v>
      </c>
      <c r="N1937" s="15">
        <v>3731.6</v>
      </c>
      <c r="O1937" s="12" t="s">
        <v>11</v>
      </c>
      <c r="P1937" s="12" t="s">
        <v>11</v>
      </c>
      <c r="Q1937" s="12" t="s">
        <v>13</v>
      </c>
      <c r="R1937" s="12">
        <v>36</v>
      </c>
      <c r="S1937" s="12"/>
      <c r="T1937" s="12"/>
      <c r="U1937" s="12"/>
      <c r="V1937" s="12"/>
      <c r="W1937" s="12"/>
      <c r="X1937" s="12"/>
      <c r="Y1937" s="12"/>
      <c r="Z1937" s="12"/>
    </row>
    <row r="1938" spans="1:26" x14ac:dyDescent="0.35">
      <c r="A1938" s="12" t="s">
        <v>431</v>
      </c>
      <c r="B1938" s="12" t="s">
        <v>8133</v>
      </c>
      <c r="C1938" s="12" t="s">
        <v>6414</v>
      </c>
      <c r="D1938" s="12">
        <v>32.54</v>
      </c>
      <c r="E1938" s="12" t="s">
        <v>8367</v>
      </c>
      <c r="F1938" s="12">
        <v>6.38</v>
      </c>
      <c r="G1938" s="12" t="s">
        <v>8388</v>
      </c>
      <c r="H1938" s="12" t="s">
        <v>2380</v>
      </c>
      <c r="I1938" s="12" t="s">
        <v>2382</v>
      </c>
      <c r="J1938" s="12" t="s">
        <v>2380</v>
      </c>
      <c r="K1938" s="33">
        <v>1</v>
      </c>
      <c r="L1938" s="13" t="str">
        <f>_xlfn.XLOOKUP(A1938,'PWQ_Medical Examinations (2)'!A:A,'PWQ_Medical Examinations (2)'!I:I,"Not Found")</f>
        <v>No</v>
      </c>
      <c r="M1938" s="14">
        <v>38296</v>
      </c>
      <c r="N1938" s="15">
        <v>3722.23</v>
      </c>
      <c r="O1938" s="12" t="s">
        <v>11</v>
      </c>
      <c r="P1938" s="12" t="s">
        <v>11</v>
      </c>
      <c r="Q1938" s="12" t="s">
        <v>200</v>
      </c>
      <c r="R1938" s="12">
        <v>18</v>
      </c>
      <c r="S1938" s="12"/>
      <c r="T1938" s="12"/>
      <c r="U1938" s="12"/>
      <c r="V1938" s="12"/>
      <c r="W1938" s="12"/>
      <c r="X1938" s="12"/>
      <c r="Y1938" s="12"/>
      <c r="Z1938" s="12"/>
    </row>
    <row r="1939" spans="1:26" x14ac:dyDescent="0.35">
      <c r="A1939" s="12" t="s">
        <v>430</v>
      </c>
      <c r="B1939" s="12" t="s">
        <v>6741</v>
      </c>
      <c r="C1939" s="12" t="s">
        <v>6236</v>
      </c>
      <c r="D1939" s="12">
        <v>30.25</v>
      </c>
      <c r="E1939" s="12" t="s">
        <v>8367</v>
      </c>
      <c r="F1939" s="12">
        <v>4.7699999999999996</v>
      </c>
      <c r="G1939" s="12" t="s">
        <v>8389</v>
      </c>
      <c r="H1939" s="12" t="s">
        <v>2380</v>
      </c>
      <c r="I1939" s="12" t="s">
        <v>2380</v>
      </c>
      <c r="J1939" s="12" t="s">
        <v>2380</v>
      </c>
      <c r="K1939" s="33">
        <v>0</v>
      </c>
      <c r="L1939" s="13" t="str">
        <f>_xlfn.XLOOKUP(A1939,'PWQ_Medical Examinations (2)'!A:A,'PWQ_Medical Examinations (2)'!I:I,"Not Found")</f>
        <v>No</v>
      </c>
      <c r="M1939" s="14">
        <v>32844</v>
      </c>
      <c r="N1939" s="15">
        <v>3704.35</v>
      </c>
      <c r="O1939" s="12" t="s">
        <v>11</v>
      </c>
      <c r="P1939" s="12" t="s">
        <v>11</v>
      </c>
      <c r="Q1939" s="12" t="s">
        <v>13</v>
      </c>
      <c r="R1939" s="12">
        <v>33</v>
      </c>
      <c r="S1939" s="12"/>
      <c r="T1939" s="12"/>
      <c r="U1939" s="12"/>
      <c r="V1939" s="12"/>
      <c r="W1939" s="12"/>
      <c r="X1939" s="12"/>
      <c r="Y1939" s="12"/>
      <c r="Z1939" s="12"/>
    </row>
    <row r="1940" spans="1:26" x14ac:dyDescent="0.35">
      <c r="A1940" s="12" t="s">
        <v>429</v>
      </c>
      <c r="B1940" s="12" t="s">
        <v>8134</v>
      </c>
      <c r="C1940" s="12" t="s">
        <v>6415</v>
      </c>
      <c r="D1940" s="12">
        <v>19.59</v>
      </c>
      <c r="E1940" s="12" t="s">
        <v>8369</v>
      </c>
      <c r="F1940" s="12">
        <v>6.04</v>
      </c>
      <c r="G1940" s="12" t="s">
        <v>8388</v>
      </c>
      <c r="H1940" s="12" t="s">
        <v>2382</v>
      </c>
      <c r="I1940" s="12" t="s">
        <v>2380</v>
      </c>
      <c r="J1940" s="12" t="s">
        <v>2380</v>
      </c>
      <c r="K1940" s="33">
        <v>1</v>
      </c>
      <c r="L1940" s="13" t="str">
        <f>_xlfn.XLOOKUP(A1940,'PWQ_Medical Examinations (2)'!A:A,'PWQ_Medical Examinations (2)'!I:I,"Not Found")</f>
        <v>No</v>
      </c>
      <c r="M1940" s="14">
        <v>32373</v>
      </c>
      <c r="N1940" s="15">
        <v>3699.54</v>
      </c>
      <c r="O1940" s="12" t="s">
        <v>11</v>
      </c>
      <c r="P1940" s="12" t="s">
        <v>12</v>
      </c>
      <c r="Q1940" s="12" t="s">
        <v>13</v>
      </c>
      <c r="R1940" s="12">
        <v>34</v>
      </c>
      <c r="S1940" s="12"/>
      <c r="T1940" s="12"/>
      <c r="U1940" s="12"/>
      <c r="V1940" s="12"/>
      <c r="W1940" s="12"/>
      <c r="X1940" s="12"/>
      <c r="Y1940" s="12"/>
      <c r="Z1940" s="12"/>
    </row>
    <row r="1941" spans="1:26" x14ac:dyDescent="0.35">
      <c r="A1941" s="12" t="s">
        <v>428</v>
      </c>
      <c r="B1941" s="12" t="s">
        <v>6867</v>
      </c>
      <c r="C1941" s="12" t="s">
        <v>6416</v>
      </c>
      <c r="D1941" s="12">
        <v>45.9</v>
      </c>
      <c r="E1941" s="12" t="s">
        <v>8367</v>
      </c>
      <c r="F1941" s="12">
        <v>4.3</v>
      </c>
      <c r="G1941" s="12" t="s">
        <v>8389</v>
      </c>
      <c r="H1941" s="12" t="s">
        <v>2382</v>
      </c>
      <c r="I1941" s="12" t="s">
        <v>2380</v>
      </c>
      <c r="J1941" s="12" t="s">
        <v>2380</v>
      </c>
      <c r="K1941" s="33">
        <v>1</v>
      </c>
      <c r="L1941" s="13" t="str">
        <f>_xlfn.XLOOKUP(A1941,'PWQ_Medical Examinations (2)'!A:A,'PWQ_Medical Examinations (2)'!I:I,"Not Found")</f>
        <v>No</v>
      </c>
      <c r="M1941" s="14">
        <v>34993</v>
      </c>
      <c r="N1941" s="15">
        <v>3693.43</v>
      </c>
      <c r="O1941" s="12" t="s">
        <v>11</v>
      </c>
      <c r="P1941" s="12" t="s">
        <v>12</v>
      </c>
      <c r="Q1941" s="12" t="s">
        <v>42</v>
      </c>
      <c r="R1941" s="12">
        <v>27</v>
      </c>
      <c r="S1941" s="12"/>
      <c r="T1941" s="12"/>
      <c r="U1941" s="12"/>
      <c r="V1941" s="12"/>
      <c r="W1941" s="12"/>
      <c r="X1941" s="12"/>
      <c r="Y1941" s="12"/>
      <c r="Z1941" s="12"/>
    </row>
    <row r="1942" spans="1:26" x14ac:dyDescent="0.35">
      <c r="A1942" s="12" t="s">
        <v>427</v>
      </c>
      <c r="B1942" s="12" t="s">
        <v>8135</v>
      </c>
      <c r="C1942" s="12" t="s">
        <v>5487</v>
      </c>
      <c r="D1942" s="12">
        <v>17.059999999999999</v>
      </c>
      <c r="E1942" s="12" t="s">
        <v>8370</v>
      </c>
      <c r="F1942" s="12">
        <v>8.75</v>
      </c>
      <c r="G1942" s="12" t="s">
        <v>8387</v>
      </c>
      <c r="H1942" s="12" t="s">
        <v>2382</v>
      </c>
      <c r="I1942" s="12" t="s">
        <v>2380</v>
      </c>
      <c r="J1942" s="12" t="s">
        <v>2380</v>
      </c>
      <c r="K1942" s="33">
        <v>0</v>
      </c>
      <c r="L1942" s="13" t="str">
        <f>_xlfn.XLOOKUP(A1942,'PWQ_Medical Examinations (2)'!A:A,'PWQ_Medical Examinations (2)'!I:I,"Not Found")</f>
        <v>No</v>
      </c>
      <c r="M1942" s="14">
        <v>29934</v>
      </c>
      <c r="N1942" s="15">
        <v>3688.38</v>
      </c>
      <c r="O1942" s="12" t="s">
        <v>11</v>
      </c>
      <c r="P1942" s="12" t="s">
        <v>11</v>
      </c>
      <c r="Q1942" s="12" t="s">
        <v>13</v>
      </c>
      <c r="R1942" s="12">
        <v>41</v>
      </c>
      <c r="S1942" s="12"/>
      <c r="T1942" s="12"/>
      <c r="U1942" s="12"/>
      <c r="V1942" s="12"/>
      <c r="W1942" s="12"/>
      <c r="X1942" s="12"/>
      <c r="Y1942" s="12"/>
      <c r="Z1942" s="12"/>
    </row>
    <row r="1943" spans="1:26" x14ac:dyDescent="0.35">
      <c r="A1943" s="12" t="s">
        <v>426</v>
      </c>
      <c r="B1943" s="12" t="s">
        <v>8136</v>
      </c>
      <c r="C1943" s="12" t="s">
        <v>6417</v>
      </c>
      <c r="D1943" s="12">
        <v>32.07</v>
      </c>
      <c r="E1943" s="12" t="s">
        <v>8367</v>
      </c>
      <c r="F1943" s="12">
        <v>5.25</v>
      </c>
      <c r="G1943" s="12" t="s">
        <v>8389</v>
      </c>
      <c r="H1943" s="12" t="s">
        <v>2380</v>
      </c>
      <c r="I1943" s="12" t="s">
        <v>2380</v>
      </c>
      <c r="J1943" s="12" t="s">
        <v>2383</v>
      </c>
      <c r="K1943" s="33">
        <v>1</v>
      </c>
      <c r="L1943" s="13" t="str">
        <f>_xlfn.XLOOKUP(A1943,'PWQ_Medical Examinations (2)'!A:A,'PWQ_Medical Examinations (2)'!I:I,"Not Found")</f>
        <v>No</v>
      </c>
      <c r="M1943" s="14">
        <v>37812</v>
      </c>
      <c r="N1943" s="15">
        <v>3688.35</v>
      </c>
      <c r="O1943" s="12" t="s">
        <v>11</v>
      </c>
      <c r="P1943" s="12" t="s">
        <v>11</v>
      </c>
      <c r="Q1943" s="12" t="s">
        <v>300</v>
      </c>
      <c r="R1943" s="12">
        <v>19</v>
      </c>
      <c r="S1943" s="12"/>
      <c r="T1943" s="12"/>
      <c r="U1943" s="12"/>
      <c r="V1943" s="12"/>
      <c r="W1943" s="12"/>
      <c r="X1943" s="12"/>
      <c r="Y1943" s="12"/>
      <c r="Z1943" s="12"/>
    </row>
    <row r="1944" spans="1:26" x14ac:dyDescent="0.35">
      <c r="A1944" s="12" t="s">
        <v>425</v>
      </c>
      <c r="B1944" s="12" t="s">
        <v>6873</v>
      </c>
      <c r="C1944" s="12" t="s">
        <v>6418</v>
      </c>
      <c r="D1944" s="12">
        <v>16.5</v>
      </c>
      <c r="E1944" s="12" t="s">
        <v>8370</v>
      </c>
      <c r="F1944" s="12">
        <v>5.03</v>
      </c>
      <c r="G1944" s="12" t="s">
        <v>8389</v>
      </c>
      <c r="H1944" s="12" t="s">
        <v>2380</v>
      </c>
      <c r="I1944" s="12" t="s">
        <v>2380</v>
      </c>
      <c r="J1944" s="12" t="s">
        <v>2380</v>
      </c>
      <c r="K1944" s="33">
        <v>1</v>
      </c>
      <c r="L1944" s="13" t="str">
        <f>_xlfn.XLOOKUP(A1944,'PWQ_Medical Examinations (2)'!A:A,'PWQ_Medical Examinations (2)'!I:I,"Not Found")</f>
        <v>No</v>
      </c>
      <c r="M1944" s="14">
        <v>30869</v>
      </c>
      <c r="N1944" s="15">
        <v>3678.86</v>
      </c>
      <c r="O1944" s="12" t="s">
        <v>11</v>
      </c>
      <c r="P1944" s="12" t="s">
        <v>12</v>
      </c>
      <c r="Q1944" s="12" t="s">
        <v>13</v>
      </c>
      <c r="R1944" s="12">
        <v>38</v>
      </c>
      <c r="S1944" s="12"/>
      <c r="T1944" s="12"/>
      <c r="U1944" s="12"/>
      <c r="V1944" s="12"/>
      <c r="W1944" s="12"/>
      <c r="X1944" s="12"/>
      <c r="Y1944" s="12"/>
      <c r="Z1944" s="12"/>
    </row>
    <row r="1945" spans="1:26" x14ac:dyDescent="0.35">
      <c r="A1945" s="12" t="s">
        <v>424</v>
      </c>
      <c r="B1945" s="12" t="s">
        <v>8137</v>
      </c>
      <c r="C1945" s="12" t="s">
        <v>5411</v>
      </c>
      <c r="D1945" s="12">
        <v>31.4</v>
      </c>
      <c r="E1945" s="12" t="s">
        <v>8367</v>
      </c>
      <c r="F1945" s="12">
        <v>5.88</v>
      </c>
      <c r="G1945" s="12" t="s">
        <v>8388</v>
      </c>
      <c r="H1945" s="12" t="s">
        <v>2380</v>
      </c>
      <c r="I1945" s="12" t="s">
        <v>2380</v>
      </c>
      <c r="J1945" s="12" t="s">
        <v>2380</v>
      </c>
      <c r="K1945" s="33">
        <v>1</v>
      </c>
      <c r="L1945" s="13" t="str">
        <f>_xlfn.XLOOKUP(A1945,'PWQ_Medical Examinations (2)'!A:A,'PWQ_Medical Examinations (2)'!I:I,"Not Found")</f>
        <v>No</v>
      </c>
      <c r="M1945" s="14">
        <v>33861</v>
      </c>
      <c r="N1945" s="15">
        <v>3659.35</v>
      </c>
      <c r="O1945" s="12" t="s">
        <v>12</v>
      </c>
      <c r="P1945" s="12" t="s">
        <v>16</v>
      </c>
      <c r="Q1945" s="12" t="s">
        <v>42</v>
      </c>
      <c r="R1945" s="12">
        <v>30</v>
      </c>
      <c r="S1945" s="12"/>
      <c r="T1945" s="12"/>
      <c r="U1945" s="12"/>
      <c r="V1945" s="12"/>
      <c r="W1945" s="12"/>
      <c r="X1945" s="12"/>
      <c r="Y1945" s="12"/>
      <c r="Z1945" s="12"/>
    </row>
    <row r="1946" spans="1:26" x14ac:dyDescent="0.35">
      <c r="A1946" s="12" t="s">
        <v>423</v>
      </c>
      <c r="B1946" s="12" t="s">
        <v>6831</v>
      </c>
      <c r="C1946" s="12" t="s">
        <v>6419</v>
      </c>
      <c r="D1946" s="12">
        <v>20.36</v>
      </c>
      <c r="E1946" s="12" t="s">
        <v>8369</v>
      </c>
      <c r="F1946" s="12">
        <v>4.49</v>
      </c>
      <c r="G1946" s="12" t="s">
        <v>8389</v>
      </c>
      <c r="H1946" s="12" t="s">
        <v>2380</v>
      </c>
      <c r="I1946" s="12" t="s">
        <v>2380</v>
      </c>
      <c r="J1946" s="12" t="s">
        <v>2380</v>
      </c>
      <c r="K1946" s="33">
        <v>0</v>
      </c>
      <c r="L1946" s="13" t="str">
        <f>_xlfn.XLOOKUP(A1946,'PWQ_Medical Examinations (2)'!A:A,'PWQ_Medical Examinations (2)'!I:I,"Not Found")</f>
        <v>No</v>
      </c>
      <c r="M1946" s="14">
        <v>33185</v>
      </c>
      <c r="N1946" s="15">
        <v>3653.29</v>
      </c>
      <c r="O1946" s="12" t="s">
        <v>11</v>
      </c>
      <c r="P1946" s="12" t="s">
        <v>12</v>
      </c>
      <c r="Q1946" s="12" t="s">
        <v>42</v>
      </c>
      <c r="R1946" s="12">
        <v>32</v>
      </c>
      <c r="S1946" s="12"/>
      <c r="T1946" s="12"/>
      <c r="U1946" s="12"/>
      <c r="V1946" s="12"/>
      <c r="W1946" s="12"/>
      <c r="X1946" s="12"/>
      <c r="Y1946" s="12"/>
      <c r="Z1946" s="12"/>
    </row>
    <row r="1947" spans="1:26" x14ac:dyDescent="0.35">
      <c r="A1947" s="12" t="s">
        <v>422</v>
      </c>
      <c r="B1947" s="12" t="s">
        <v>8092</v>
      </c>
      <c r="C1947" s="12" t="s">
        <v>6420</v>
      </c>
      <c r="D1947" s="12">
        <v>25.46</v>
      </c>
      <c r="E1947" s="12" t="s">
        <v>8368</v>
      </c>
      <c r="F1947" s="12">
        <v>4.1399999999999997</v>
      </c>
      <c r="G1947" s="12" t="s">
        <v>8389</v>
      </c>
      <c r="H1947" s="12" t="s">
        <v>2380</v>
      </c>
      <c r="I1947" s="12" t="s">
        <v>2380</v>
      </c>
      <c r="J1947" s="12" t="s">
        <v>2380</v>
      </c>
      <c r="K1947" s="33">
        <v>1</v>
      </c>
      <c r="L1947" s="13" t="str">
        <f>_xlfn.XLOOKUP(A1947,'PWQ_Medical Examinations (2)'!A:A,'PWQ_Medical Examinations (2)'!I:I,"Not Found")</f>
        <v>No</v>
      </c>
      <c r="M1947" s="14">
        <v>33925</v>
      </c>
      <c r="N1947" s="15">
        <v>3645.09</v>
      </c>
      <c r="O1947" s="12" t="s">
        <v>16</v>
      </c>
      <c r="P1947" s="12" t="s">
        <v>11</v>
      </c>
      <c r="Q1947" s="12" t="s">
        <v>276</v>
      </c>
      <c r="R1947" s="12">
        <v>30</v>
      </c>
      <c r="S1947" s="12"/>
      <c r="T1947" s="12"/>
      <c r="U1947" s="12"/>
      <c r="V1947" s="12"/>
      <c r="W1947" s="12"/>
      <c r="X1947" s="12"/>
      <c r="Y1947" s="12"/>
      <c r="Z1947" s="12"/>
    </row>
    <row r="1948" spans="1:26" x14ac:dyDescent="0.35">
      <c r="A1948" s="12" t="s">
        <v>421</v>
      </c>
      <c r="B1948" s="12" t="s">
        <v>8138</v>
      </c>
      <c r="C1948" s="12" t="s">
        <v>6421</v>
      </c>
      <c r="D1948" s="12">
        <v>17.09</v>
      </c>
      <c r="E1948" s="12" t="s">
        <v>8370</v>
      </c>
      <c r="F1948" s="12">
        <v>5.8</v>
      </c>
      <c r="G1948" s="12" t="s">
        <v>8388</v>
      </c>
      <c r="H1948" s="12" t="s">
        <v>2382</v>
      </c>
      <c r="I1948" s="12" t="s">
        <v>2380</v>
      </c>
      <c r="J1948" s="12" t="s">
        <v>2380</v>
      </c>
      <c r="K1948" s="33">
        <v>0</v>
      </c>
      <c r="L1948" s="13" t="str">
        <f>_xlfn.XLOOKUP(A1948,'PWQ_Medical Examinations (2)'!A:A,'PWQ_Medical Examinations (2)'!I:I,"Not Found")</f>
        <v>No</v>
      </c>
      <c r="M1948" s="14">
        <v>31212</v>
      </c>
      <c r="N1948" s="15">
        <v>3622.13</v>
      </c>
      <c r="O1948" s="12" t="s">
        <v>11</v>
      </c>
      <c r="P1948" s="12" t="s">
        <v>16</v>
      </c>
      <c r="Q1948" s="12" t="s">
        <v>13</v>
      </c>
      <c r="R1948" s="12">
        <v>37</v>
      </c>
      <c r="S1948" s="12"/>
      <c r="T1948" s="12"/>
      <c r="U1948" s="12"/>
      <c r="V1948" s="12"/>
      <c r="W1948" s="12"/>
      <c r="X1948" s="12"/>
      <c r="Y1948" s="12"/>
      <c r="Z1948" s="12"/>
    </row>
    <row r="1949" spans="1:26" x14ac:dyDescent="0.35">
      <c r="A1949" s="12" t="s">
        <v>420</v>
      </c>
      <c r="B1949" s="12" t="s">
        <v>8139</v>
      </c>
      <c r="C1949" s="12" t="s">
        <v>6422</v>
      </c>
      <c r="D1949" s="12">
        <v>20.83</v>
      </c>
      <c r="E1949" s="12" t="s">
        <v>8369</v>
      </c>
      <c r="F1949" s="12">
        <v>5.12</v>
      </c>
      <c r="G1949" s="12" t="s">
        <v>8389</v>
      </c>
      <c r="H1949" s="12" t="s">
        <v>2380</v>
      </c>
      <c r="I1949" s="12" t="s">
        <v>2380</v>
      </c>
      <c r="J1949" s="12" t="s">
        <v>2380</v>
      </c>
      <c r="K1949" s="33">
        <v>0</v>
      </c>
      <c r="L1949" s="13" t="str">
        <f>_xlfn.XLOOKUP(A1949,'PWQ_Medical Examinations (2)'!A:A,'PWQ_Medical Examinations (2)'!I:I,"Not Found")</f>
        <v>No</v>
      </c>
      <c r="M1949" s="14">
        <v>33157</v>
      </c>
      <c r="N1949" s="15">
        <v>3606.43</v>
      </c>
      <c r="O1949" s="12" t="s">
        <v>11</v>
      </c>
      <c r="P1949" s="12" t="s">
        <v>16</v>
      </c>
      <c r="Q1949" s="12" t="s">
        <v>13</v>
      </c>
      <c r="R1949" s="12">
        <v>32</v>
      </c>
      <c r="S1949" s="12"/>
      <c r="T1949" s="12"/>
      <c r="U1949" s="12"/>
      <c r="V1949" s="12"/>
      <c r="W1949" s="12"/>
      <c r="X1949" s="12"/>
      <c r="Y1949" s="12"/>
      <c r="Z1949" s="12"/>
    </row>
    <row r="1950" spans="1:26" x14ac:dyDescent="0.35">
      <c r="A1950" s="12" t="s">
        <v>419</v>
      </c>
      <c r="B1950" s="12" t="s">
        <v>8140</v>
      </c>
      <c r="C1950" s="12" t="s">
        <v>6423</v>
      </c>
      <c r="D1950" s="12">
        <v>18.920000000000002</v>
      </c>
      <c r="E1950" s="12" t="s">
        <v>8369</v>
      </c>
      <c r="F1950" s="12">
        <v>5.98</v>
      </c>
      <c r="G1950" s="12" t="s">
        <v>8388</v>
      </c>
      <c r="H1950" s="12" t="s">
        <v>2382</v>
      </c>
      <c r="I1950" s="12" t="s">
        <v>2380</v>
      </c>
      <c r="J1950" s="12" t="s">
        <v>2380</v>
      </c>
      <c r="K1950" s="33">
        <v>1</v>
      </c>
      <c r="L1950" s="13" t="str">
        <f>_xlfn.XLOOKUP(A1950,'PWQ_Medical Examinations (2)'!A:A,'PWQ_Medical Examinations (2)'!I:I,"Not Found")</f>
        <v>No</v>
      </c>
      <c r="M1950" s="14">
        <v>32451</v>
      </c>
      <c r="N1950" s="15">
        <v>3603.6</v>
      </c>
      <c r="O1950" s="12" t="s">
        <v>11</v>
      </c>
      <c r="P1950" s="12" t="s">
        <v>16</v>
      </c>
      <c r="Q1950" s="12" t="s">
        <v>13</v>
      </c>
      <c r="R1950" s="12">
        <v>34</v>
      </c>
      <c r="S1950" s="12"/>
      <c r="T1950" s="12"/>
      <c r="U1950" s="12"/>
      <c r="V1950" s="12"/>
      <c r="W1950" s="12"/>
      <c r="X1950" s="12"/>
      <c r="Y1950" s="12"/>
      <c r="Z1950" s="12"/>
    </row>
    <row r="1951" spans="1:26" x14ac:dyDescent="0.35">
      <c r="A1951" s="12" t="s">
        <v>418</v>
      </c>
      <c r="B1951" s="12" t="s">
        <v>6859</v>
      </c>
      <c r="C1951" s="12" t="s">
        <v>5285</v>
      </c>
      <c r="D1951" s="12">
        <v>37.1</v>
      </c>
      <c r="E1951" s="12" t="s">
        <v>8367</v>
      </c>
      <c r="F1951" s="12">
        <v>5.46</v>
      </c>
      <c r="G1951" s="12" t="s">
        <v>8389</v>
      </c>
      <c r="H1951" s="12" t="s">
        <v>2380</v>
      </c>
      <c r="I1951" s="12" t="s">
        <v>2380</v>
      </c>
      <c r="J1951" s="12" t="s">
        <v>2380</v>
      </c>
      <c r="K1951" s="33">
        <v>0</v>
      </c>
      <c r="L1951" s="13" t="str">
        <f>_xlfn.XLOOKUP(A1951,'PWQ_Medical Examinations (2)'!A:A,'PWQ_Medical Examinations (2)'!I:I,"Not Found")</f>
        <v>No</v>
      </c>
      <c r="M1951" s="14">
        <v>36384</v>
      </c>
      <c r="N1951" s="15">
        <v>3597.6</v>
      </c>
      <c r="O1951" s="12" t="s">
        <v>11</v>
      </c>
      <c r="P1951" s="12" t="s">
        <v>11</v>
      </c>
      <c r="Q1951" s="12" t="s">
        <v>42</v>
      </c>
      <c r="R1951" s="12">
        <v>23</v>
      </c>
      <c r="S1951" s="12"/>
      <c r="T1951" s="12"/>
      <c r="U1951" s="12"/>
      <c r="V1951" s="12"/>
      <c r="W1951" s="12"/>
      <c r="X1951" s="12"/>
      <c r="Y1951" s="12"/>
      <c r="Z1951" s="12"/>
    </row>
    <row r="1952" spans="1:26" x14ac:dyDescent="0.35">
      <c r="A1952" s="12" t="s">
        <v>417</v>
      </c>
      <c r="B1952" s="12" t="s">
        <v>8141</v>
      </c>
      <c r="C1952" s="12" t="s">
        <v>6424</v>
      </c>
      <c r="D1952" s="12">
        <v>22.515000000000001</v>
      </c>
      <c r="E1952" s="12" t="s">
        <v>8369</v>
      </c>
      <c r="F1952" s="12">
        <v>4.91</v>
      </c>
      <c r="G1952" s="12" t="s">
        <v>8389</v>
      </c>
      <c r="H1952" s="12" t="s">
        <v>2382</v>
      </c>
      <c r="I1952" s="12" t="s">
        <v>2380</v>
      </c>
      <c r="J1952" s="12" t="s">
        <v>2383</v>
      </c>
      <c r="K1952" s="33">
        <v>1</v>
      </c>
      <c r="L1952" s="13" t="str">
        <f>_xlfn.XLOOKUP(A1952,'PWQ_Medical Examinations (2)'!A:A,'PWQ_Medical Examinations (2)'!I:I,"Not Found")</f>
        <v>No</v>
      </c>
      <c r="M1952" s="14">
        <v>35738</v>
      </c>
      <c r="N1952" s="15">
        <v>3594.17</v>
      </c>
      <c r="O1952" s="12" t="s">
        <v>11</v>
      </c>
      <c r="P1952" s="12" t="s">
        <v>11</v>
      </c>
      <c r="Q1952" s="12" t="s">
        <v>23</v>
      </c>
      <c r="R1952" s="12">
        <v>25</v>
      </c>
      <c r="S1952" s="12"/>
      <c r="T1952" s="12"/>
      <c r="U1952" s="12"/>
      <c r="V1952" s="12"/>
      <c r="W1952" s="12"/>
      <c r="X1952" s="12"/>
      <c r="Y1952" s="12"/>
      <c r="Z1952" s="12"/>
    </row>
    <row r="1953" spans="1:26" x14ac:dyDescent="0.35">
      <c r="A1953" s="12" t="s">
        <v>416</v>
      </c>
      <c r="B1953" s="12" t="s">
        <v>8142</v>
      </c>
      <c r="C1953" s="12" t="s">
        <v>6425</v>
      </c>
      <c r="D1953" s="12">
        <v>32.700000000000003</v>
      </c>
      <c r="E1953" s="12" t="s">
        <v>8367</v>
      </c>
      <c r="F1953" s="12">
        <v>4.66</v>
      </c>
      <c r="G1953" s="12" t="s">
        <v>8389</v>
      </c>
      <c r="H1953" s="12" t="s">
        <v>2380</v>
      </c>
      <c r="I1953" s="12" t="s">
        <v>2380</v>
      </c>
      <c r="J1953" s="12" t="s">
        <v>2380</v>
      </c>
      <c r="K1953" s="33">
        <v>0</v>
      </c>
      <c r="L1953" s="13" t="str">
        <f>_xlfn.XLOOKUP(A1953,'PWQ_Medical Examinations (2)'!A:A,'PWQ_Medical Examinations (2)'!I:I,"Not Found")</f>
        <v>No</v>
      </c>
      <c r="M1953" s="14">
        <v>36317</v>
      </c>
      <c r="N1953" s="15">
        <v>3591.48</v>
      </c>
      <c r="O1953" s="12" t="s">
        <v>11</v>
      </c>
      <c r="P1953" s="12" t="s">
        <v>12</v>
      </c>
      <c r="Q1953" s="12" t="s">
        <v>42</v>
      </c>
      <c r="R1953" s="12">
        <v>24</v>
      </c>
      <c r="S1953" s="12"/>
      <c r="T1953" s="12"/>
      <c r="U1953" s="12"/>
      <c r="V1953" s="12"/>
      <c r="W1953" s="12"/>
      <c r="X1953" s="12"/>
      <c r="Y1953" s="12"/>
      <c r="Z1953" s="12"/>
    </row>
    <row r="1954" spans="1:26" x14ac:dyDescent="0.35">
      <c r="A1954" s="12" t="s">
        <v>415</v>
      </c>
      <c r="B1954" s="12" t="s">
        <v>8143</v>
      </c>
      <c r="C1954" s="12" t="s">
        <v>6426</v>
      </c>
      <c r="D1954" s="12">
        <v>17.75</v>
      </c>
      <c r="E1954" s="12" t="s">
        <v>8370</v>
      </c>
      <c r="F1954" s="12">
        <v>6.8</v>
      </c>
      <c r="G1954" s="12" t="s">
        <v>8387</v>
      </c>
      <c r="H1954" s="12" t="s">
        <v>2382</v>
      </c>
      <c r="I1954" s="12" t="s">
        <v>2380</v>
      </c>
      <c r="J1954" s="12" t="s">
        <v>2380</v>
      </c>
      <c r="K1954" s="33">
        <v>1</v>
      </c>
      <c r="L1954" s="13" t="str">
        <f>_xlfn.XLOOKUP(A1954,'PWQ_Medical Examinations (2)'!A:A,'PWQ_Medical Examinations (2)'!I:I,"Not Found")</f>
        <v>No</v>
      </c>
      <c r="M1954" s="14">
        <v>31773</v>
      </c>
      <c r="N1954" s="15">
        <v>3589.14</v>
      </c>
      <c r="O1954" s="12" t="s">
        <v>11</v>
      </c>
      <c r="P1954" s="12" t="s">
        <v>11</v>
      </c>
      <c r="Q1954" s="12" t="s">
        <v>13</v>
      </c>
      <c r="R1954" s="12">
        <v>36</v>
      </c>
      <c r="S1954" s="12"/>
      <c r="T1954" s="12"/>
      <c r="U1954" s="12"/>
      <c r="V1954" s="12"/>
      <c r="W1954" s="12"/>
      <c r="X1954" s="12"/>
      <c r="Y1954" s="12"/>
      <c r="Z1954" s="12"/>
    </row>
    <row r="1955" spans="1:26" x14ac:dyDescent="0.35">
      <c r="A1955" s="12" t="s">
        <v>414</v>
      </c>
      <c r="B1955" s="12" t="s">
        <v>8144</v>
      </c>
      <c r="C1955" s="12" t="s">
        <v>6427</v>
      </c>
      <c r="D1955" s="12">
        <v>33.630000000000003</v>
      </c>
      <c r="E1955" s="12" t="s">
        <v>8367</v>
      </c>
      <c r="F1955" s="12">
        <v>4.47</v>
      </c>
      <c r="G1955" s="12" t="s">
        <v>8389</v>
      </c>
      <c r="H1955" s="12" t="s">
        <v>2382</v>
      </c>
      <c r="I1955" s="12" t="s">
        <v>2380</v>
      </c>
      <c r="J1955" s="12" t="s">
        <v>2380</v>
      </c>
      <c r="K1955" s="33">
        <v>0</v>
      </c>
      <c r="L1955" s="13" t="str">
        <f>_xlfn.XLOOKUP(A1955,'PWQ_Medical Examinations (2)'!A:A,'PWQ_Medical Examinations (2)'!I:I,"Not Found")</f>
        <v>No</v>
      </c>
      <c r="M1955" s="14">
        <v>37206</v>
      </c>
      <c r="N1955" s="15">
        <v>3579.83</v>
      </c>
      <c r="O1955" s="12" t="s">
        <v>11</v>
      </c>
      <c r="P1955" s="12" t="s">
        <v>11</v>
      </c>
      <c r="Q1955" s="12" t="s">
        <v>23</v>
      </c>
      <c r="R1955" s="12">
        <v>21</v>
      </c>
      <c r="S1955" s="12"/>
      <c r="T1955" s="12"/>
      <c r="U1955" s="12"/>
      <c r="V1955" s="12"/>
      <c r="W1955" s="12"/>
      <c r="X1955" s="12"/>
      <c r="Y1955" s="12"/>
      <c r="Z1955" s="12"/>
    </row>
    <row r="1956" spans="1:26" x14ac:dyDescent="0.35">
      <c r="A1956" s="12" t="s">
        <v>413</v>
      </c>
      <c r="B1956" s="12" t="s">
        <v>8145</v>
      </c>
      <c r="C1956" s="12" t="s">
        <v>6428</v>
      </c>
      <c r="D1956" s="12">
        <v>34.799999999999997</v>
      </c>
      <c r="E1956" s="12" t="s">
        <v>8367</v>
      </c>
      <c r="F1956" s="12">
        <v>4.08</v>
      </c>
      <c r="G1956" s="12" t="s">
        <v>8389</v>
      </c>
      <c r="H1956" s="12" t="s">
        <v>2382</v>
      </c>
      <c r="I1956" s="12" t="s">
        <v>2380</v>
      </c>
      <c r="J1956" s="12" t="s">
        <v>2380</v>
      </c>
      <c r="K1956" s="33">
        <v>1</v>
      </c>
      <c r="L1956" s="13" t="str">
        <f>_xlfn.XLOOKUP(A1956,'PWQ_Medical Examinations (2)'!A:A,'PWQ_Medical Examinations (2)'!I:I,"Not Found")</f>
        <v>No</v>
      </c>
      <c r="M1956" s="14">
        <v>34934</v>
      </c>
      <c r="N1956" s="15">
        <v>3578</v>
      </c>
      <c r="O1956" s="12" t="s">
        <v>11</v>
      </c>
      <c r="P1956" s="12" t="s">
        <v>12</v>
      </c>
      <c r="Q1956" s="12" t="s">
        <v>42</v>
      </c>
      <c r="R1956" s="12">
        <v>27</v>
      </c>
      <c r="S1956" s="12"/>
      <c r="T1956" s="12"/>
      <c r="U1956" s="12"/>
      <c r="V1956" s="12"/>
      <c r="W1956" s="12"/>
      <c r="X1956" s="12"/>
      <c r="Y1956" s="12"/>
      <c r="Z1956" s="12"/>
    </row>
    <row r="1957" spans="1:26" x14ac:dyDescent="0.35">
      <c r="A1957" s="12" t="s">
        <v>412</v>
      </c>
      <c r="B1957" s="12" t="s">
        <v>8146</v>
      </c>
      <c r="C1957" s="12" t="s">
        <v>6429</v>
      </c>
      <c r="D1957" s="12">
        <v>16.809999999999999</v>
      </c>
      <c r="E1957" s="12" t="s">
        <v>8370</v>
      </c>
      <c r="F1957" s="12">
        <v>5.51</v>
      </c>
      <c r="G1957" s="12" t="s">
        <v>8389</v>
      </c>
      <c r="H1957" s="12" t="s">
        <v>2382</v>
      </c>
      <c r="I1957" s="12" t="s">
        <v>2380</v>
      </c>
      <c r="J1957" s="12" t="s">
        <v>2380</v>
      </c>
      <c r="K1957" s="33">
        <v>1</v>
      </c>
      <c r="L1957" s="13" t="str">
        <f>_xlfn.XLOOKUP(A1957,'PWQ_Medical Examinations (2)'!A:A,'PWQ_Medical Examinations (2)'!I:I,"Not Found")</f>
        <v>No</v>
      </c>
      <c r="M1957" s="14">
        <v>32373</v>
      </c>
      <c r="N1957" s="15">
        <v>3569.96</v>
      </c>
      <c r="O1957" s="12" t="s">
        <v>11</v>
      </c>
      <c r="P1957" s="12" t="s">
        <v>16</v>
      </c>
      <c r="Q1957" s="12" t="s">
        <v>23</v>
      </c>
      <c r="R1957" s="12">
        <v>34</v>
      </c>
      <c r="S1957" s="12"/>
      <c r="T1957" s="12"/>
      <c r="U1957" s="12"/>
      <c r="V1957" s="12"/>
      <c r="W1957" s="12"/>
      <c r="X1957" s="12"/>
      <c r="Y1957" s="12"/>
      <c r="Z1957" s="12"/>
    </row>
    <row r="1958" spans="1:26" x14ac:dyDescent="0.35">
      <c r="A1958" s="12" t="s">
        <v>411</v>
      </c>
      <c r="B1958" s="12" t="s">
        <v>8147</v>
      </c>
      <c r="C1958" s="12" t="s">
        <v>6430</v>
      </c>
      <c r="D1958" s="12">
        <v>16.690000000000001</v>
      </c>
      <c r="E1958" s="12" t="s">
        <v>8370</v>
      </c>
      <c r="F1958" s="12">
        <v>8.4</v>
      </c>
      <c r="G1958" s="12" t="s">
        <v>8387</v>
      </c>
      <c r="H1958" s="12" t="s">
        <v>2382</v>
      </c>
      <c r="I1958" s="12" t="s">
        <v>2380</v>
      </c>
      <c r="J1958" s="12" t="s">
        <v>2380</v>
      </c>
      <c r="K1958" s="33">
        <v>0</v>
      </c>
      <c r="L1958" s="13" t="str">
        <f>_xlfn.XLOOKUP(A1958,'PWQ_Medical Examinations (2)'!A:A,'PWQ_Medical Examinations (2)'!I:I,"Not Found")</f>
        <v>No</v>
      </c>
      <c r="M1958" s="14">
        <v>29869</v>
      </c>
      <c r="N1958" s="15">
        <v>3562.87</v>
      </c>
      <c r="O1958" s="12" t="s">
        <v>11</v>
      </c>
      <c r="P1958" s="12" t="s">
        <v>16</v>
      </c>
      <c r="Q1958" s="12" t="s">
        <v>13</v>
      </c>
      <c r="R1958" s="12">
        <v>41</v>
      </c>
      <c r="S1958" s="12"/>
      <c r="T1958" s="12"/>
      <c r="U1958" s="12"/>
      <c r="V1958" s="12"/>
      <c r="W1958" s="12"/>
      <c r="X1958" s="12"/>
      <c r="Y1958" s="12"/>
      <c r="Z1958" s="12"/>
    </row>
    <row r="1959" spans="1:26" x14ac:dyDescent="0.35">
      <c r="A1959" s="12" t="s">
        <v>410</v>
      </c>
      <c r="B1959" s="12" t="s">
        <v>7116</v>
      </c>
      <c r="C1959" s="12" t="s">
        <v>5049</v>
      </c>
      <c r="D1959" s="12">
        <v>23.21</v>
      </c>
      <c r="E1959" s="12" t="s">
        <v>8369</v>
      </c>
      <c r="F1959" s="12">
        <v>5.14</v>
      </c>
      <c r="G1959" s="12" t="s">
        <v>8389</v>
      </c>
      <c r="H1959" s="12" t="s">
        <v>2382</v>
      </c>
      <c r="I1959" s="12" t="s">
        <v>2380</v>
      </c>
      <c r="J1959" s="12" t="s">
        <v>2380</v>
      </c>
      <c r="K1959" s="33">
        <v>1</v>
      </c>
      <c r="L1959" s="13" t="str">
        <f>_xlfn.XLOOKUP(A1959,'PWQ_Medical Examinations (2)'!A:A,'PWQ_Medical Examinations (2)'!I:I,"Not Found")</f>
        <v>No</v>
      </c>
      <c r="M1959" s="14">
        <v>34866</v>
      </c>
      <c r="N1959" s="15">
        <v>3561.89</v>
      </c>
      <c r="O1959" s="12" t="s">
        <v>11</v>
      </c>
      <c r="P1959" s="12" t="s">
        <v>16</v>
      </c>
      <c r="Q1959" s="12" t="s">
        <v>13</v>
      </c>
      <c r="R1959" s="12">
        <v>27</v>
      </c>
      <c r="S1959" s="12"/>
      <c r="T1959" s="12"/>
      <c r="U1959" s="12"/>
      <c r="V1959" s="12"/>
      <c r="W1959" s="12"/>
      <c r="X1959" s="12"/>
      <c r="Y1959" s="12"/>
      <c r="Z1959" s="12"/>
    </row>
    <row r="1960" spans="1:26" x14ac:dyDescent="0.35">
      <c r="A1960" s="12" t="s">
        <v>409</v>
      </c>
      <c r="B1960" s="12" t="s">
        <v>6762</v>
      </c>
      <c r="C1960" s="12" t="s">
        <v>6431</v>
      </c>
      <c r="D1960" s="12">
        <v>25.175000000000001</v>
      </c>
      <c r="E1960" s="12" t="s">
        <v>8368</v>
      </c>
      <c r="F1960" s="12">
        <v>5.21</v>
      </c>
      <c r="G1960" s="12" t="s">
        <v>8389</v>
      </c>
      <c r="H1960" s="12" t="s">
        <v>2382</v>
      </c>
      <c r="I1960" s="12" t="s">
        <v>2380</v>
      </c>
      <c r="J1960" s="12" t="s">
        <v>2380</v>
      </c>
      <c r="K1960" s="33">
        <v>1</v>
      </c>
      <c r="L1960" s="13" t="str">
        <f>_xlfn.XLOOKUP(A1960,'PWQ_Medical Examinations (2)'!A:A,'PWQ_Medical Examinations (2)'!I:I,"Not Found")</f>
        <v>No</v>
      </c>
      <c r="M1960" s="14">
        <v>34981</v>
      </c>
      <c r="N1960" s="15">
        <v>3558.62</v>
      </c>
      <c r="O1960" s="12" t="s">
        <v>11</v>
      </c>
      <c r="P1960" s="12" t="s">
        <v>12</v>
      </c>
      <c r="Q1960" s="12" t="s">
        <v>247</v>
      </c>
      <c r="R1960" s="12">
        <v>27</v>
      </c>
      <c r="S1960" s="12"/>
      <c r="T1960" s="12"/>
      <c r="U1960" s="12"/>
      <c r="V1960" s="12"/>
      <c r="W1960" s="12"/>
      <c r="X1960" s="12"/>
      <c r="Y1960" s="12"/>
      <c r="Z1960" s="12"/>
    </row>
    <row r="1961" spans="1:26" x14ac:dyDescent="0.35">
      <c r="A1961" s="12" t="s">
        <v>408</v>
      </c>
      <c r="B1961" s="12" t="s">
        <v>6937</v>
      </c>
      <c r="C1961" s="12" t="s">
        <v>5185</v>
      </c>
      <c r="D1961" s="12">
        <v>34.770000000000003</v>
      </c>
      <c r="E1961" s="12" t="s">
        <v>8367</v>
      </c>
      <c r="F1961" s="12">
        <v>6.23</v>
      </c>
      <c r="G1961" s="12" t="s">
        <v>8388</v>
      </c>
      <c r="H1961" s="12" t="s">
        <v>2380</v>
      </c>
      <c r="I1961" s="12" t="s">
        <v>2380</v>
      </c>
      <c r="J1961" s="12" t="s">
        <v>2380</v>
      </c>
      <c r="K1961" s="33">
        <v>0</v>
      </c>
      <c r="L1961" s="13" t="str">
        <f>_xlfn.XLOOKUP(A1961,'PWQ_Medical Examinations (2)'!A:A,'PWQ_Medical Examinations (2)'!I:I,"Not Found")</f>
        <v>No</v>
      </c>
      <c r="M1961" s="14">
        <v>34601</v>
      </c>
      <c r="N1961" s="15">
        <v>3556.92</v>
      </c>
      <c r="O1961" s="12" t="s">
        <v>11</v>
      </c>
      <c r="P1961" s="12" t="s">
        <v>12</v>
      </c>
      <c r="Q1961" s="12" t="s">
        <v>23</v>
      </c>
      <c r="R1961" s="12">
        <v>28</v>
      </c>
      <c r="S1961" s="12"/>
      <c r="T1961" s="12"/>
      <c r="U1961" s="12"/>
      <c r="V1961" s="12"/>
      <c r="W1961" s="12"/>
      <c r="X1961" s="12"/>
      <c r="Y1961" s="12"/>
      <c r="Z1961" s="12"/>
    </row>
    <row r="1962" spans="1:26" x14ac:dyDescent="0.35">
      <c r="A1962" s="12" t="s">
        <v>407</v>
      </c>
      <c r="B1962" s="12" t="s">
        <v>8148</v>
      </c>
      <c r="C1962" s="12" t="s">
        <v>6432</v>
      </c>
      <c r="D1962" s="12">
        <v>27.7</v>
      </c>
      <c r="E1962" s="12" t="s">
        <v>8368</v>
      </c>
      <c r="F1962" s="12">
        <v>5.6</v>
      </c>
      <c r="G1962" s="12" t="s">
        <v>8389</v>
      </c>
      <c r="H1962" s="12" t="s">
        <v>2380</v>
      </c>
      <c r="I1962" s="12" t="s">
        <v>2380</v>
      </c>
      <c r="J1962" s="12" t="s">
        <v>2380</v>
      </c>
      <c r="K1962" s="33">
        <v>1</v>
      </c>
      <c r="L1962" s="13" t="str">
        <f>_xlfn.XLOOKUP(A1962,'PWQ_Medical Examinations (2)'!A:A,'PWQ_Medical Examinations (2)'!I:I,"Not Found")</f>
        <v>No</v>
      </c>
      <c r="M1962" s="14">
        <v>33960</v>
      </c>
      <c r="N1962" s="15">
        <v>3554.2</v>
      </c>
      <c r="O1962" s="12" t="s">
        <v>11</v>
      </c>
      <c r="P1962" s="12" t="s">
        <v>12</v>
      </c>
      <c r="Q1962" s="12" t="s">
        <v>42</v>
      </c>
      <c r="R1962" s="12">
        <v>30</v>
      </c>
      <c r="S1962" s="12"/>
      <c r="T1962" s="12"/>
      <c r="U1962" s="12"/>
      <c r="V1962" s="12"/>
      <c r="W1962" s="12"/>
      <c r="X1962" s="12"/>
      <c r="Y1962" s="12"/>
      <c r="Z1962" s="12"/>
    </row>
    <row r="1963" spans="1:26" x14ac:dyDescent="0.35">
      <c r="A1963" s="12" t="s">
        <v>406</v>
      </c>
      <c r="B1963" s="12" t="s">
        <v>6731</v>
      </c>
      <c r="C1963" s="12" t="s">
        <v>6295</v>
      </c>
      <c r="D1963" s="12">
        <v>19.12</v>
      </c>
      <c r="E1963" s="12" t="s">
        <v>8369</v>
      </c>
      <c r="F1963" s="12">
        <v>4.72</v>
      </c>
      <c r="G1963" s="12" t="s">
        <v>8389</v>
      </c>
      <c r="H1963" s="12" t="s">
        <v>2382</v>
      </c>
      <c r="I1963" s="12" t="s">
        <v>2380</v>
      </c>
      <c r="J1963" s="12" t="s">
        <v>2380</v>
      </c>
      <c r="K1963" s="33">
        <v>1</v>
      </c>
      <c r="L1963" s="13" t="str">
        <f>_xlfn.XLOOKUP(A1963,'PWQ_Medical Examinations (2)'!A:A,'PWQ_Medical Examinations (2)'!I:I,"Not Found")</f>
        <v>No</v>
      </c>
      <c r="M1963" s="14">
        <v>32431</v>
      </c>
      <c r="N1963" s="15">
        <v>3540.12</v>
      </c>
      <c r="O1963" s="12" t="s">
        <v>11</v>
      </c>
      <c r="P1963" s="12" t="s">
        <v>16</v>
      </c>
      <c r="Q1963" s="12" t="s">
        <v>13</v>
      </c>
      <c r="R1963" s="12">
        <v>34</v>
      </c>
      <c r="S1963" s="12"/>
      <c r="T1963" s="12"/>
      <c r="U1963" s="12"/>
      <c r="V1963" s="12"/>
      <c r="W1963" s="12"/>
      <c r="X1963" s="12"/>
      <c r="Y1963" s="12"/>
      <c r="Z1963" s="12"/>
    </row>
    <row r="1964" spans="1:26" x14ac:dyDescent="0.35">
      <c r="A1964" s="12" t="s">
        <v>405</v>
      </c>
      <c r="B1964" s="12" t="s">
        <v>8149</v>
      </c>
      <c r="C1964" s="12" t="s">
        <v>6433</v>
      </c>
      <c r="D1964" s="12">
        <v>32.67</v>
      </c>
      <c r="E1964" s="12" t="s">
        <v>8367</v>
      </c>
      <c r="F1964" s="12">
        <v>4.67</v>
      </c>
      <c r="G1964" s="12" t="s">
        <v>8389</v>
      </c>
      <c r="H1964" s="12" t="s">
        <v>2380</v>
      </c>
      <c r="I1964" s="12" t="s">
        <v>2380</v>
      </c>
      <c r="J1964" s="12" t="s">
        <v>2383</v>
      </c>
      <c r="K1964" s="33">
        <v>1</v>
      </c>
      <c r="L1964" s="13" t="str">
        <f>_xlfn.XLOOKUP(A1964,'PWQ_Medical Examinations (2)'!A:A,'PWQ_Medical Examinations (2)'!I:I,"Not Found")</f>
        <v>No</v>
      </c>
      <c r="M1964" s="14">
        <v>37857</v>
      </c>
      <c r="N1964" s="15">
        <v>3538.9</v>
      </c>
      <c r="O1964" s="12" t="s">
        <v>11</v>
      </c>
      <c r="P1964" s="12" t="s">
        <v>11</v>
      </c>
      <c r="Q1964" s="12" t="s">
        <v>23</v>
      </c>
      <c r="R1964" s="12">
        <v>19</v>
      </c>
      <c r="S1964" s="12"/>
      <c r="T1964" s="12"/>
      <c r="U1964" s="12"/>
      <c r="V1964" s="12"/>
      <c r="W1964" s="12"/>
      <c r="X1964" s="12"/>
      <c r="Y1964" s="12"/>
      <c r="Z1964" s="12"/>
    </row>
    <row r="1965" spans="1:26" x14ac:dyDescent="0.35">
      <c r="A1965" s="12" t="s">
        <v>404</v>
      </c>
      <c r="B1965" s="12" t="s">
        <v>8150</v>
      </c>
      <c r="C1965" s="12" t="s">
        <v>5018</v>
      </c>
      <c r="D1965" s="12">
        <v>28.5</v>
      </c>
      <c r="E1965" s="12" t="s">
        <v>8368</v>
      </c>
      <c r="F1965" s="12">
        <v>6.11</v>
      </c>
      <c r="G1965" s="12" t="s">
        <v>8388</v>
      </c>
      <c r="H1965" s="12" t="s">
        <v>2380</v>
      </c>
      <c r="I1965" s="12" t="s">
        <v>2380</v>
      </c>
      <c r="J1965" s="12" t="s">
        <v>2380</v>
      </c>
      <c r="K1965" s="33">
        <v>1</v>
      </c>
      <c r="L1965" s="13" t="str">
        <f>_xlfn.XLOOKUP(A1965,'PWQ_Medical Examinations (2)'!A:A,'PWQ_Medical Examinations (2)'!I:I,"Not Found")</f>
        <v>No</v>
      </c>
      <c r="M1965" s="14">
        <v>36054</v>
      </c>
      <c r="N1965" s="15">
        <v>3537.7</v>
      </c>
      <c r="O1965" s="12" t="s">
        <v>12</v>
      </c>
      <c r="P1965" s="12" t="s">
        <v>12</v>
      </c>
      <c r="Q1965" s="12" t="s">
        <v>23</v>
      </c>
      <c r="R1965" s="12">
        <v>24</v>
      </c>
      <c r="S1965" s="12"/>
      <c r="T1965" s="12"/>
      <c r="U1965" s="12"/>
      <c r="V1965" s="12"/>
      <c r="W1965" s="12"/>
      <c r="X1965" s="12"/>
      <c r="Y1965" s="12"/>
      <c r="Z1965" s="12"/>
    </row>
    <row r="1966" spans="1:26" x14ac:dyDescent="0.35">
      <c r="A1966" s="12" t="s">
        <v>403</v>
      </c>
      <c r="B1966" s="12" t="s">
        <v>8151</v>
      </c>
      <c r="C1966" s="12" t="s">
        <v>6434</v>
      </c>
      <c r="D1966" s="12">
        <v>39.270000000000003</v>
      </c>
      <c r="E1966" s="12" t="s">
        <v>8367</v>
      </c>
      <c r="F1966" s="12">
        <v>6.25</v>
      </c>
      <c r="G1966" s="12" t="s">
        <v>8388</v>
      </c>
      <c r="H1966" s="12" t="s">
        <v>2380</v>
      </c>
      <c r="I1966" s="12" t="s">
        <v>2380</v>
      </c>
      <c r="J1966" s="12" t="s">
        <v>2380</v>
      </c>
      <c r="K1966" s="33">
        <v>0</v>
      </c>
      <c r="L1966" s="13" t="str">
        <f>_xlfn.XLOOKUP(A1966,'PWQ_Medical Examinations (2)'!A:A,'PWQ_Medical Examinations (2)'!I:I,"Not Found")</f>
        <v>No</v>
      </c>
      <c r="M1966" s="14">
        <v>36425</v>
      </c>
      <c r="N1966" s="15">
        <v>3500.61</v>
      </c>
      <c r="O1966" s="12" t="s">
        <v>11</v>
      </c>
      <c r="P1966" s="12" t="s">
        <v>11</v>
      </c>
      <c r="Q1966" s="12" t="s">
        <v>13</v>
      </c>
      <c r="R1966" s="12">
        <v>23</v>
      </c>
      <c r="S1966" s="12"/>
      <c r="T1966" s="12"/>
      <c r="U1966" s="12"/>
      <c r="V1966" s="12"/>
      <c r="W1966" s="12"/>
      <c r="X1966" s="12"/>
      <c r="Y1966" s="12"/>
      <c r="Z1966" s="12"/>
    </row>
    <row r="1967" spans="1:26" x14ac:dyDescent="0.35">
      <c r="A1967" s="12" t="s">
        <v>402</v>
      </c>
      <c r="B1967" s="12" t="s">
        <v>8152</v>
      </c>
      <c r="C1967" s="12" t="s">
        <v>4772</v>
      </c>
      <c r="D1967" s="12">
        <v>32.49</v>
      </c>
      <c r="E1967" s="12" t="s">
        <v>8367</v>
      </c>
      <c r="F1967" s="12">
        <v>4</v>
      </c>
      <c r="G1967" s="12" t="s">
        <v>8389</v>
      </c>
      <c r="H1967" s="12" t="s">
        <v>2382</v>
      </c>
      <c r="I1967" s="12" t="s">
        <v>2380</v>
      </c>
      <c r="J1967" s="12" t="s">
        <v>2380</v>
      </c>
      <c r="K1967" s="33">
        <v>0</v>
      </c>
      <c r="L1967" s="13" t="str">
        <f>_xlfn.XLOOKUP(A1967,'PWQ_Medical Examinations (2)'!A:A,'PWQ_Medical Examinations (2)'!I:I,"Not Found")</f>
        <v>No</v>
      </c>
      <c r="M1967" s="14">
        <v>35326</v>
      </c>
      <c r="N1967" s="15">
        <v>3490.55</v>
      </c>
      <c r="O1967" s="12" t="s">
        <v>16</v>
      </c>
      <c r="P1967" s="12" t="s">
        <v>11</v>
      </c>
      <c r="Q1967" s="12" t="s">
        <v>164</v>
      </c>
      <c r="R1967" s="12">
        <v>26</v>
      </c>
      <c r="S1967" s="12"/>
      <c r="T1967" s="12"/>
      <c r="U1967" s="12"/>
      <c r="V1967" s="12"/>
      <c r="W1967" s="12"/>
      <c r="X1967" s="12"/>
      <c r="Y1967" s="12"/>
      <c r="Z1967" s="12"/>
    </row>
    <row r="1968" spans="1:26" x14ac:dyDescent="0.35">
      <c r="A1968" s="12" t="s">
        <v>401</v>
      </c>
      <c r="B1968" s="12" t="s">
        <v>8153</v>
      </c>
      <c r="C1968" s="12" t="s">
        <v>6435</v>
      </c>
      <c r="D1968" s="12">
        <v>23.7</v>
      </c>
      <c r="E1968" s="12" t="s">
        <v>8369</v>
      </c>
      <c r="F1968" s="12">
        <v>5.55</v>
      </c>
      <c r="G1968" s="12" t="s">
        <v>8389</v>
      </c>
      <c r="H1968" s="12" t="s">
        <v>2382</v>
      </c>
      <c r="I1968" s="12" t="s">
        <v>2380</v>
      </c>
      <c r="J1968" s="12" t="s">
        <v>2380</v>
      </c>
      <c r="K1968" s="33">
        <v>0</v>
      </c>
      <c r="L1968" s="13" t="str">
        <f>_xlfn.XLOOKUP(A1968,'PWQ_Medical Examinations (2)'!A:A,'PWQ_Medical Examinations (2)'!I:I,"Not Found")</f>
        <v>No</v>
      </c>
      <c r="M1968" s="14">
        <v>35327</v>
      </c>
      <c r="N1968" s="15">
        <v>3484.33</v>
      </c>
      <c r="O1968" s="12" t="s">
        <v>12</v>
      </c>
      <c r="P1968" s="12" t="s">
        <v>12</v>
      </c>
      <c r="Q1968" s="12" t="s">
        <v>42</v>
      </c>
      <c r="R1968" s="12">
        <v>26</v>
      </c>
      <c r="S1968" s="12"/>
      <c r="T1968" s="12"/>
      <c r="U1968" s="12"/>
      <c r="V1968" s="12"/>
      <c r="W1968" s="12"/>
      <c r="X1968" s="12"/>
      <c r="Y1968" s="12"/>
      <c r="Z1968" s="12"/>
    </row>
    <row r="1969" spans="1:26" x14ac:dyDescent="0.35">
      <c r="A1969" s="12" t="s">
        <v>400</v>
      </c>
      <c r="B1969" s="12" t="s">
        <v>8154</v>
      </c>
      <c r="C1969" s="12" t="s">
        <v>5963</v>
      </c>
      <c r="D1969" s="12">
        <v>30.4</v>
      </c>
      <c r="E1969" s="12" t="s">
        <v>8367</v>
      </c>
      <c r="F1969" s="12">
        <v>5.95</v>
      </c>
      <c r="G1969" s="12" t="s">
        <v>8388</v>
      </c>
      <c r="H1969" s="12" t="s">
        <v>2380</v>
      </c>
      <c r="I1969" s="12" t="s">
        <v>2382</v>
      </c>
      <c r="J1969" s="12" t="s">
        <v>2380</v>
      </c>
      <c r="K1969" s="33">
        <v>1</v>
      </c>
      <c r="L1969" s="13" t="str">
        <f>_xlfn.XLOOKUP(A1969,'PWQ_Medical Examinations (2)'!A:A,'PWQ_Medical Examinations (2)'!I:I,"Not Found")</f>
        <v>No</v>
      </c>
      <c r="M1969" s="14">
        <v>38164</v>
      </c>
      <c r="N1969" s="15">
        <v>3481.87</v>
      </c>
      <c r="O1969" s="12" t="s">
        <v>11</v>
      </c>
      <c r="P1969" s="12" t="s">
        <v>12</v>
      </c>
      <c r="Q1969" s="12" t="s">
        <v>168</v>
      </c>
      <c r="R1969" s="12">
        <v>18</v>
      </c>
      <c r="S1969" s="12"/>
      <c r="T1969" s="12"/>
      <c r="U1969" s="12"/>
      <c r="V1969" s="12"/>
      <c r="W1969" s="12"/>
      <c r="X1969" s="12"/>
      <c r="Y1969" s="12"/>
      <c r="Z1969" s="12"/>
    </row>
    <row r="1970" spans="1:26" x14ac:dyDescent="0.35">
      <c r="A1970" s="12" t="s">
        <v>399</v>
      </c>
      <c r="B1970" s="12" t="s">
        <v>8155</v>
      </c>
      <c r="C1970" s="12" t="s">
        <v>5747</v>
      </c>
      <c r="D1970" s="12">
        <v>38.94</v>
      </c>
      <c r="E1970" s="12" t="s">
        <v>8367</v>
      </c>
      <c r="F1970" s="12">
        <v>4.3600000000000003</v>
      </c>
      <c r="G1970" s="12" t="s">
        <v>8389</v>
      </c>
      <c r="H1970" s="12" t="s">
        <v>2380</v>
      </c>
      <c r="I1970" s="12" t="s">
        <v>2380</v>
      </c>
      <c r="J1970" s="12" t="s">
        <v>2383</v>
      </c>
      <c r="K1970" s="33">
        <v>1</v>
      </c>
      <c r="L1970" s="13" t="str">
        <f>_xlfn.XLOOKUP(A1970,'PWQ_Medical Examinations (2)'!A:A,'PWQ_Medical Examinations (2)'!I:I,"Not Found")</f>
        <v>No</v>
      </c>
      <c r="M1970" s="14">
        <v>34254</v>
      </c>
      <c r="N1970" s="15">
        <v>3471.41</v>
      </c>
      <c r="O1970" s="12" t="s">
        <v>11</v>
      </c>
      <c r="P1970" s="12" t="s">
        <v>11</v>
      </c>
      <c r="Q1970" s="12" t="s">
        <v>13</v>
      </c>
      <c r="R1970" s="12">
        <v>29</v>
      </c>
      <c r="S1970" s="12"/>
      <c r="T1970" s="12"/>
      <c r="U1970" s="12"/>
      <c r="V1970" s="12"/>
      <c r="W1970" s="12"/>
      <c r="X1970" s="12"/>
      <c r="Y1970" s="12"/>
      <c r="Z1970" s="12"/>
    </row>
    <row r="1971" spans="1:26" x14ac:dyDescent="0.35">
      <c r="A1971" s="12" t="s">
        <v>398</v>
      </c>
      <c r="B1971" s="12" t="s">
        <v>8156</v>
      </c>
      <c r="C1971" s="12" t="s">
        <v>6436</v>
      </c>
      <c r="D1971" s="12">
        <v>31.02</v>
      </c>
      <c r="E1971" s="12" t="s">
        <v>8367</v>
      </c>
      <c r="F1971" s="12">
        <v>4.84</v>
      </c>
      <c r="G1971" s="12" t="s">
        <v>8389</v>
      </c>
      <c r="H1971" s="12" t="s">
        <v>2380</v>
      </c>
      <c r="I1971" s="12" t="s">
        <v>2380</v>
      </c>
      <c r="J1971" s="12" t="s">
        <v>2383</v>
      </c>
      <c r="K1971" s="33">
        <v>1</v>
      </c>
      <c r="L1971" s="13" t="str">
        <f>_xlfn.XLOOKUP(A1971,'PWQ_Medical Examinations (2)'!A:A,'PWQ_Medical Examinations (2)'!I:I,"Not Found")</f>
        <v>No</v>
      </c>
      <c r="M1971" s="14">
        <v>37831</v>
      </c>
      <c r="N1971" s="15">
        <v>3463.51</v>
      </c>
      <c r="O1971" s="12" t="s">
        <v>11</v>
      </c>
      <c r="P1971" s="12" t="s">
        <v>16</v>
      </c>
      <c r="Q1971" s="12" t="s">
        <v>200</v>
      </c>
      <c r="R1971" s="12">
        <v>19</v>
      </c>
      <c r="S1971" s="12"/>
      <c r="T1971" s="12"/>
      <c r="U1971" s="12"/>
      <c r="V1971" s="12"/>
      <c r="W1971" s="12"/>
      <c r="X1971" s="12"/>
      <c r="Y1971" s="12"/>
      <c r="Z1971" s="12"/>
    </row>
    <row r="1972" spans="1:26" x14ac:dyDescent="0.35">
      <c r="A1972" s="12" t="s">
        <v>397</v>
      </c>
      <c r="B1972" s="12" t="s">
        <v>8157</v>
      </c>
      <c r="C1972" s="12" t="s">
        <v>6437</v>
      </c>
      <c r="D1972" s="12">
        <v>17.5</v>
      </c>
      <c r="E1972" s="12" t="s">
        <v>8370</v>
      </c>
      <c r="F1972" s="12">
        <v>4.5599999999999996</v>
      </c>
      <c r="G1972" s="12" t="s">
        <v>8389</v>
      </c>
      <c r="H1972" s="12" t="s">
        <v>2380</v>
      </c>
      <c r="I1972" s="12" t="s">
        <v>2380</v>
      </c>
      <c r="J1972" s="12" t="s">
        <v>2380</v>
      </c>
      <c r="K1972" s="33">
        <v>1</v>
      </c>
      <c r="L1972" s="13" t="str">
        <f>_xlfn.XLOOKUP(A1972,'PWQ_Medical Examinations (2)'!A:A,'PWQ_Medical Examinations (2)'!I:I,"Not Found")</f>
        <v>No</v>
      </c>
      <c r="M1972" s="14">
        <v>32034</v>
      </c>
      <c r="N1972" s="15">
        <v>3453.77</v>
      </c>
      <c r="O1972" s="12" t="s">
        <v>11</v>
      </c>
      <c r="P1972" s="12" t="s">
        <v>16</v>
      </c>
      <c r="Q1972" s="12" t="s">
        <v>42</v>
      </c>
      <c r="R1972" s="12">
        <v>35</v>
      </c>
      <c r="S1972" s="12"/>
      <c r="T1972" s="12"/>
      <c r="U1972" s="12"/>
      <c r="V1972" s="12"/>
      <c r="W1972" s="12"/>
      <c r="X1972" s="12"/>
      <c r="Y1972" s="12"/>
      <c r="Z1972" s="12"/>
    </row>
    <row r="1973" spans="1:26" x14ac:dyDescent="0.35">
      <c r="A1973" s="12" t="s">
        <v>396</v>
      </c>
      <c r="B1973" s="12" t="s">
        <v>6804</v>
      </c>
      <c r="C1973" s="12" t="s">
        <v>6438</v>
      </c>
      <c r="D1973" s="12">
        <v>34.799999999999997</v>
      </c>
      <c r="E1973" s="12" t="s">
        <v>8367</v>
      </c>
      <c r="F1973" s="12">
        <v>4.42</v>
      </c>
      <c r="G1973" s="12" t="s">
        <v>8389</v>
      </c>
      <c r="H1973" s="12" t="s">
        <v>2382</v>
      </c>
      <c r="I1973" s="12" t="s">
        <v>2382</v>
      </c>
      <c r="J1973" s="12" t="s">
        <v>2380</v>
      </c>
      <c r="K1973" s="33">
        <v>2</v>
      </c>
      <c r="L1973" s="13" t="str">
        <f>_xlfn.XLOOKUP(A1973,'PWQ_Medical Examinations (2)'!A:A,'PWQ_Medical Examinations (2)'!I:I,"Not Found")</f>
        <v>No</v>
      </c>
      <c r="M1973" s="14">
        <v>36697</v>
      </c>
      <c r="N1973" s="15">
        <v>3443.06</v>
      </c>
      <c r="O1973" s="12" t="s">
        <v>11</v>
      </c>
      <c r="P1973" s="12" t="s">
        <v>16</v>
      </c>
      <c r="Q1973" s="12" t="s">
        <v>42</v>
      </c>
      <c r="R1973" s="12">
        <v>22</v>
      </c>
      <c r="S1973" s="12"/>
      <c r="T1973" s="12"/>
      <c r="U1973" s="12"/>
      <c r="V1973" s="12"/>
      <c r="W1973" s="12"/>
      <c r="X1973" s="12"/>
      <c r="Y1973" s="12"/>
      <c r="Z1973" s="12"/>
    </row>
    <row r="1974" spans="1:26" x14ac:dyDescent="0.35">
      <c r="A1974" s="12" t="s">
        <v>395</v>
      </c>
      <c r="B1974" s="12" t="s">
        <v>8158</v>
      </c>
      <c r="C1974" s="12" t="s">
        <v>6439</v>
      </c>
      <c r="D1974" s="12">
        <v>17.3</v>
      </c>
      <c r="E1974" s="12" t="s">
        <v>8370</v>
      </c>
      <c r="F1974" s="12">
        <v>7.66</v>
      </c>
      <c r="G1974" s="12" t="s">
        <v>8387</v>
      </c>
      <c r="H1974" s="12" t="s">
        <v>2382</v>
      </c>
      <c r="I1974" s="12" t="s">
        <v>2380</v>
      </c>
      <c r="J1974" s="12" t="s">
        <v>2380</v>
      </c>
      <c r="K1974" s="33">
        <v>1</v>
      </c>
      <c r="L1974" s="13" t="str">
        <f>_xlfn.XLOOKUP(A1974,'PWQ_Medical Examinations (2)'!A:A,'PWQ_Medical Examinations (2)'!I:I,"Not Found")</f>
        <v>No</v>
      </c>
      <c r="M1974" s="14">
        <v>31651</v>
      </c>
      <c r="N1974" s="15">
        <v>3436.5</v>
      </c>
      <c r="O1974" s="12" t="s">
        <v>11</v>
      </c>
      <c r="P1974" s="12" t="s">
        <v>16</v>
      </c>
      <c r="Q1974" s="12" t="s">
        <v>13</v>
      </c>
      <c r="R1974" s="12">
        <v>36</v>
      </c>
      <c r="S1974" s="12"/>
      <c r="T1974" s="12"/>
      <c r="U1974" s="12"/>
      <c r="V1974" s="12"/>
      <c r="W1974" s="12"/>
      <c r="X1974" s="12"/>
      <c r="Y1974" s="12"/>
      <c r="Z1974" s="12"/>
    </row>
    <row r="1975" spans="1:26" x14ac:dyDescent="0.35">
      <c r="A1975" s="12" t="s">
        <v>394</v>
      </c>
      <c r="B1975" s="12" t="s">
        <v>8159</v>
      </c>
      <c r="C1975" s="12" t="s">
        <v>6440</v>
      </c>
      <c r="D1975" s="12">
        <v>32.25</v>
      </c>
      <c r="E1975" s="12" t="s">
        <v>8367</v>
      </c>
      <c r="F1975" s="12">
        <v>5.2</v>
      </c>
      <c r="G1975" s="12" t="s">
        <v>8389</v>
      </c>
      <c r="H1975" s="12" t="s">
        <v>2382</v>
      </c>
      <c r="I1975" s="12" t="s">
        <v>2380</v>
      </c>
      <c r="J1975" s="12" t="s">
        <v>2380</v>
      </c>
      <c r="K1975" s="33">
        <v>0</v>
      </c>
      <c r="L1975" s="13" t="str">
        <f>_xlfn.XLOOKUP(A1975,'PWQ_Medical Examinations (2)'!A:A,'PWQ_Medical Examinations (2)'!I:I,"Not Found")</f>
        <v>No</v>
      </c>
      <c r="M1975" s="14">
        <v>37251</v>
      </c>
      <c r="N1975" s="15">
        <v>3434.38</v>
      </c>
      <c r="O1975" s="12" t="s">
        <v>11</v>
      </c>
      <c r="P1975" s="12" t="s">
        <v>11</v>
      </c>
      <c r="Q1975" s="12" t="s">
        <v>42</v>
      </c>
      <c r="R1975" s="12">
        <v>21</v>
      </c>
      <c r="S1975" s="12"/>
      <c r="T1975" s="12"/>
      <c r="U1975" s="12"/>
      <c r="V1975" s="12"/>
      <c r="W1975" s="12"/>
      <c r="X1975" s="12"/>
      <c r="Y1975" s="12"/>
      <c r="Z1975" s="12"/>
    </row>
    <row r="1976" spans="1:26" x14ac:dyDescent="0.35">
      <c r="A1976" s="12" t="s">
        <v>393</v>
      </c>
      <c r="B1976" s="12" t="s">
        <v>8160</v>
      </c>
      <c r="C1976" s="12" t="s">
        <v>6441</v>
      </c>
      <c r="D1976" s="12">
        <v>42.4</v>
      </c>
      <c r="E1976" s="12" t="s">
        <v>8367</v>
      </c>
      <c r="F1976" s="12">
        <v>5.53</v>
      </c>
      <c r="G1976" s="12" t="s">
        <v>8389</v>
      </c>
      <c r="H1976" s="12" t="s">
        <v>2382</v>
      </c>
      <c r="I1976" s="12" t="s">
        <v>2380</v>
      </c>
      <c r="J1976" s="12" t="s">
        <v>2380</v>
      </c>
      <c r="K1976" s="33">
        <v>0</v>
      </c>
      <c r="L1976" s="13" t="str">
        <f>_xlfn.XLOOKUP(A1976,'PWQ_Medical Examinations (2)'!A:A,'PWQ_Medical Examinations (2)'!I:I,"Not Found")</f>
        <v>No</v>
      </c>
      <c r="M1976" s="14">
        <v>35418</v>
      </c>
      <c r="N1976" s="15">
        <v>3410.32</v>
      </c>
      <c r="O1976" s="12" t="s">
        <v>11</v>
      </c>
      <c r="P1976" s="12" t="s">
        <v>11</v>
      </c>
      <c r="Q1976" s="12" t="s">
        <v>42</v>
      </c>
      <c r="R1976" s="12">
        <v>26</v>
      </c>
      <c r="S1976" s="12"/>
      <c r="T1976" s="12"/>
      <c r="U1976" s="12"/>
      <c r="V1976" s="12"/>
      <c r="W1976" s="12"/>
      <c r="X1976" s="12"/>
      <c r="Y1976" s="12"/>
      <c r="Z1976" s="12"/>
    </row>
    <row r="1977" spans="1:26" x14ac:dyDescent="0.35">
      <c r="A1977" s="12" t="s">
        <v>392</v>
      </c>
      <c r="B1977" s="12" t="s">
        <v>8161</v>
      </c>
      <c r="C1977" s="12" t="s">
        <v>6442</v>
      </c>
      <c r="D1977" s="12">
        <v>38.664999999999999</v>
      </c>
      <c r="E1977" s="12" t="s">
        <v>8367</v>
      </c>
      <c r="F1977" s="12">
        <v>4.8600000000000003</v>
      </c>
      <c r="G1977" s="12" t="s">
        <v>8389</v>
      </c>
      <c r="H1977" s="12" t="s">
        <v>2380</v>
      </c>
      <c r="I1977" s="12" t="s">
        <v>2382</v>
      </c>
      <c r="J1977" s="12" t="s">
        <v>2380</v>
      </c>
      <c r="K1977" s="33">
        <v>1</v>
      </c>
      <c r="L1977" s="13" t="str">
        <f>_xlfn.XLOOKUP(A1977,'PWQ_Medical Examinations (2)'!A:A,'PWQ_Medical Examinations (2)'!I:I,"Not Found")</f>
        <v>No</v>
      </c>
      <c r="M1977" s="14">
        <v>38184</v>
      </c>
      <c r="N1977" s="15">
        <v>3393.36</v>
      </c>
      <c r="O1977" s="12" t="s">
        <v>11</v>
      </c>
      <c r="P1977" s="12" t="s">
        <v>11</v>
      </c>
      <c r="Q1977" s="12" t="s">
        <v>249</v>
      </c>
      <c r="R1977" s="12">
        <v>18</v>
      </c>
      <c r="S1977" s="12"/>
      <c r="T1977" s="12"/>
      <c r="U1977" s="12"/>
      <c r="V1977" s="12"/>
      <c r="W1977" s="12"/>
      <c r="X1977" s="12"/>
      <c r="Y1977" s="12"/>
      <c r="Z1977" s="12"/>
    </row>
    <row r="1978" spans="1:26" x14ac:dyDescent="0.35">
      <c r="A1978" s="12" t="s">
        <v>391</v>
      </c>
      <c r="B1978" s="12" t="s">
        <v>6784</v>
      </c>
      <c r="C1978" s="12" t="s">
        <v>6443</v>
      </c>
      <c r="D1978" s="12">
        <v>29.92</v>
      </c>
      <c r="E1978" s="12" t="s">
        <v>8368</v>
      </c>
      <c r="F1978" s="12">
        <v>5.49</v>
      </c>
      <c r="G1978" s="12" t="s">
        <v>8389</v>
      </c>
      <c r="H1978" s="12" t="s">
        <v>2382</v>
      </c>
      <c r="I1978" s="12" t="s">
        <v>2380</v>
      </c>
      <c r="J1978" s="12" t="s">
        <v>2380</v>
      </c>
      <c r="K1978" s="33">
        <v>0</v>
      </c>
      <c r="L1978" s="13" t="str">
        <f>_xlfn.XLOOKUP(A1978,'PWQ_Medical Examinations (2)'!A:A,'PWQ_Medical Examinations (2)'!I:I,"Not Found")</f>
        <v>No</v>
      </c>
      <c r="M1978" s="14">
        <v>35365</v>
      </c>
      <c r="N1978" s="15">
        <v>3392.98</v>
      </c>
      <c r="O1978" s="12" t="s">
        <v>11</v>
      </c>
      <c r="P1978" s="12" t="s">
        <v>12</v>
      </c>
      <c r="Q1978" s="12" t="s">
        <v>13</v>
      </c>
      <c r="R1978" s="12">
        <v>26</v>
      </c>
      <c r="S1978" s="12"/>
      <c r="T1978" s="12"/>
      <c r="U1978" s="12"/>
      <c r="V1978" s="12"/>
      <c r="W1978" s="12"/>
      <c r="X1978" s="12"/>
      <c r="Y1978" s="12"/>
      <c r="Z1978" s="12"/>
    </row>
    <row r="1979" spans="1:26" x14ac:dyDescent="0.35">
      <c r="A1979" s="12" t="s">
        <v>390</v>
      </c>
      <c r="B1979" s="12" t="s">
        <v>8162</v>
      </c>
      <c r="C1979" s="12" t="s">
        <v>4934</v>
      </c>
      <c r="D1979" s="12">
        <v>29.48</v>
      </c>
      <c r="E1979" s="12" t="s">
        <v>8368</v>
      </c>
      <c r="F1979" s="12">
        <v>4.09</v>
      </c>
      <c r="G1979" s="12" t="s">
        <v>8389</v>
      </c>
      <c r="H1979" s="12" t="s">
        <v>2382</v>
      </c>
      <c r="I1979" s="12" t="s">
        <v>2380</v>
      </c>
      <c r="J1979" s="12" t="s">
        <v>2380</v>
      </c>
      <c r="K1979" s="33">
        <v>0</v>
      </c>
      <c r="L1979" s="13" t="str">
        <f>_xlfn.XLOOKUP(A1979,'PWQ_Medical Examinations (2)'!A:A,'PWQ_Medical Examinations (2)'!I:I,"Not Found")</f>
        <v>No</v>
      </c>
      <c r="M1979" s="14">
        <v>35287</v>
      </c>
      <c r="N1979" s="15">
        <v>3392.37</v>
      </c>
      <c r="O1979" s="12" t="s">
        <v>11</v>
      </c>
      <c r="P1979" s="12" t="s">
        <v>12</v>
      </c>
      <c r="Q1979" s="12" t="s">
        <v>13</v>
      </c>
      <c r="R1979" s="12">
        <v>26</v>
      </c>
      <c r="S1979" s="12"/>
      <c r="T1979" s="12"/>
      <c r="U1979" s="12"/>
      <c r="V1979" s="12"/>
      <c r="W1979" s="12"/>
      <c r="X1979" s="12"/>
      <c r="Y1979" s="12"/>
      <c r="Z1979" s="12"/>
    </row>
    <row r="1980" spans="1:26" x14ac:dyDescent="0.35">
      <c r="A1980" s="12" t="s">
        <v>389</v>
      </c>
      <c r="B1980" s="12" t="s">
        <v>8163</v>
      </c>
      <c r="C1980" s="12" t="s">
        <v>6444</v>
      </c>
      <c r="D1980" s="12">
        <v>28.785</v>
      </c>
      <c r="E1980" s="12" t="s">
        <v>8368</v>
      </c>
      <c r="F1980" s="12">
        <v>4.3099999999999996</v>
      </c>
      <c r="G1980" s="12" t="s">
        <v>8389</v>
      </c>
      <c r="H1980" s="12" t="s">
        <v>2382</v>
      </c>
      <c r="I1980" s="12" t="s">
        <v>2380</v>
      </c>
      <c r="J1980" s="12" t="s">
        <v>2380</v>
      </c>
      <c r="K1980" s="33">
        <v>0</v>
      </c>
      <c r="L1980" s="13" t="str">
        <f>_xlfn.XLOOKUP(A1980,'PWQ_Medical Examinations (2)'!A:A,'PWQ_Medical Examinations (2)'!I:I,"Not Found")</f>
        <v>No</v>
      </c>
      <c r="M1980" s="14">
        <v>35382</v>
      </c>
      <c r="N1980" s="15">
        <v>3385.4</v>
      </c>
      <c r="O1980" s="12" t="s">
        <v>11</v>
      </c>
      <c r="P1980" s="12" t="s">
        <v>11</v>
      </c>
      <c r="Q1980" s="12" t="s">
        <v>247</v>
      </c>
      <c r="R1980" s="12">
        <v>26</v>
      </c>
      <c r="S1980" s="12"/>
      <c r="T1980" s="12"/>
      <c r="U1980" s="12"/>
      <c r="V1980" s="12"/>
      <c r="W1980" s="12"/>
      <c r="X1980" s="12"/>
      <c r="Y1980" s="12"/>
      <c r="Z1980" s="12"/>
    </row>
    <row r="1981" spans="1:26" x14ac:dyDescent="0.35">
      <c r="A1981" s="12" t="s">
        <v>388</v>
      </c>
      <c r="B1981" s="12" t="s">
        <v>8164</v>
      </c>
      <c r="C1981" s="12" t="s">
        <v>6445</v>
      </c>
      <c r="D1981" s="12">
        <v>19.8</v>
      </c>
      <c r="E1981" s="12" t="s">
        <v>8369</v>
      </c>
      <c r="F1981" s="12">
        <v>4</v>
      </c>
      <c r="G1981" s="12" t="s">
        <v>8389</v>
      </c>
      <c r="H1981" s="12" t="s">
        <v>2382</v>
      </c>
      <c r="I1981" s="12" t="s">
        <v>2380</v>
      </c>
      <c r="J1981" s="12" t="s">
        <v>2380</v>
      </c>
      <c r="K1981" s="33">
        <v>0</v>
      </c>
      <c r="L1981" s="13" t="str">
        <f>_xlfn.XLOOKUP(A1981,'PWQ_Medical Examinations (2)'!A:A,'PWQ_Medical Examinations (2)'!I:I,"Not Found")</f>
        <v>No</v>
      </c>
      <c r="M1981" s="14">
        <v>35413</v>
      </c>
      <c r="N1981" s="15">
        <v>3378.91</v>
      </c>
      <c r="O1981" s="12" t="s">
        <v>11</v>
      </c>
      <c r="P1981" s="12" t="s">
        <v>16</v>
      </c>
      <c r="Q1981" s="12" t="s">
        <v>42</v>
      </c>
      <c r="R1981" s="12">
        <v>26</v>
      </c>
      <c r="S1981" s="12"/>
      <c r="T1981" s="12"/>
      <c r="U1981" s="12"/>
      <c r="V1981" s="12"/>
      <c r="W1981" s="12"/>
      <c r="X1981" s="12"/>
      <c r="Y1981" s="12"/>
      <c r="Z1981" s="12"/>
    </row>
    <row r="1982" spans="1:26" x14ac:dyDescent="0.35">
      <c r="A1982" s="12" t="s">
        <v>387</v>
      </c>
      <c r="B1982" s="12" t="s">
        <v>8165</v>
      </c>
      <c r="C1982" s="12" t="s">
        <v>6446</v>
      </c>
      <c r="D1982" s="12">
        <v>35.53</v>
      </c>
      <c r="E1982" s="12" t="s">
        <v>8367</v>
      </c>
      <c r="F1982" s="12">
        <v>4.68</v>
      </c>
      <c r="G1982" s="12" t="s">
        <v>8389</v>
      </c>
      <c r="H1982" s="12" t="s">
        <v>2380</v>
      </c>
      <c r="I1982" s="12" t="s">
        <v>2380</v>
      </c>
      <c r="J1982" s="12" t="s">
        <v>2383</v>
      </c>
      <c r="K1982" s="33">
        <v>1</v>
      </c>
      <c r="L1982" s="13" t="str">
        <f>_xlfn.XLOOKUP(A1982,'PWQ_Medical Examinations (2)'!A:A,'PWQ_Medical Examinations (2)'!I:I,"Not Found")</f>
        <v>No</v>
      </c>
      <c r="M1982" s="14">
        <v>34249</v>
      </c>
      <c r="N1982" s="15">
        <v>3366.67</v>
      </c>
      <c r="O1982" s="12" t="s">
        <v>11</v>
      </c>
      <c r="P1982" s="12" t="s">
        <v>11</v>
      </c>
      <c r="Q1982" s="12" t="s">
        <v>13</v>
      </c>
      <c r="R1982" s="12">
        <v>29</v>
      </c>
      <c r="S1982" s="12"/>
      <c r="T1982" s="12"/>
      <c r="U1982" s="12"/>
      <c r="V1982" s="12"/>
      <c r="W1982" s="12"/>
      <c r="X1982" s="12"/>
      <c r="Y1982" s="12"/>
      <c r="Z1982" s="12"/>
    </row>
    <row r="1983" spans="1:26" x14ac:dyDescent="0.35">
      <c r="A1983" s="12" t="s">
        <v>386</v>
      </c>
      <c r="B1983" s="12" t="s">
        <v>8166</v>
      </c>
      <c r="C1983" s="12" t="s">
        <v>6447</v>
      </c>
      <c r="D1983" s="12">
        <v>21.47</v>
      </c>
      <c r="E1983" s="12" t="s">
        <v>8369</v>
      </c>
      <c r="F1983" s="12">
        <v>4.0199999999999996</v>
      </c>
      <c r="G1983" s="12" t="s">
        <v>8389</v>
      </c>
      <c r="H1983" s="12" t="s">
        <v>2382</v>
      </c>
      <c r="I1983" s="12" t="s">
        <v>2380</v>
      </c>
      <c r="J1983" s="12" t="s">
        <v>2380</v>
      </c>
      <c r="K1983" s="33">
        <v>1</v>
      </c>
      <c r="L1983" s="13" t="str">
        <f>_xlfn.XLOOKUP(A1983,'PWQ_Medical Examinations (2)'!A:A,'PWQ_Medical Examinations (2)'!I:I,"Not Found")</f>
        <v>No</v>
      </c>
      <c r="M1983" s="14">
        <v>34873</v>
      </c>
      <c r="N1983" s="15">
        <v>3353.47</v>
      </c>
      <c r="O1983" s="12" t="s">
        <v>11</v>
      </c>
      <c r="P1983" s="12" t="s">
        <v>12</v>
      </c>
      <c r="Q1983" s="12" t="s">
        <v>23</v>
      </c>
      <c r="R1983" s="12">
        <v>27</v>
      </c>
      <c r="S1983" s="12"/>
      <c r="T1983" s="12"/>
      <c r="U1983" s="12"/>
      <c r="V1983" s="12"/>
      <c r="W1983" s="12"/>
      <c r="X1983" s="12"/>
      <c r="Y1983" s="12"/>
      <c r="Z1983" s="12"/>
    </row>
    <row r="1984" spans="1:26" x14ac:dyDescent="0.35">
      <c r="A1984" s="12" t="s">
        <v>385</v>
      </c>
      <c r="B1984" s="12" t="s">
        <v>8167</v>
      </c>
      <c r="C1984" s="12" t="s">
        <v>6448</v>
      </c>
      <c r="D1984" s="12">
        <v>25.9</v>
      </c>
      <c r="E1984" s="12" t="s">
        <v>8368</v>
      </c>
      <c r="F1984" s="12">
        <v>5.12</v>
      </c>
      <c r="G1984" s="12" t="s">
        <v>8389</v>
      </c>
      <c r="H1984" s="12" t="s">
        <v>2380</v>
      </c>
      <c r="I1984" s="12" t="s">
        <v>2380</v>
      </c>
      <c r="J1984" s="12" t="s">
        <v>2383</v>
      </c>
      <c r="K1984" s="33">
        <v>1</v>
      </c>
      <c r="L1984" s="13" t="str">
        <f>_xlfn.XLOOKUP(A1984,'PWQ_Medical Examinations (2)'!A:A,'PWQ_Medical Examinations (2)'!I:I,"Not Found")</f>
        <v>No</v>
      </c>
      <c r="M1984" s="14">
        <v>34270</v>
      </c>
      <c r="N1984" s="15">
        <v>3353.28</v>
      </c>
      <c r="O1984" s="12" t="s">
        <v>11</v>
      </c>
      <c r="P1984" s="12" t="s">
        <v>16</v>
      </c>
      <c r="Q1984" s="12" t="s">
        <v>42</v>
      </c>
      <c r="R1984" s="12">
        <v>29</v>
      </c>
      <c r="S1984" s="12"/>
      <c r="T1984" s="12"/>
      <c r="U1984" s="12"/>
      <c r="V1984" s="12"/>
      <c r="W1984" s="12"/>
      <c r="X1984" s="12"/>
      <c r="Y1984" s="12"/>
      <c r="Z1984" s="12"/>
    </row>
    <row r="1985" spans="1:26" x14ac:dyDescent="0.35">
      <c r="A1985" s="12" t="s">
        <v>384</v>
      </c>
      <c r="B1985" s="12" t="s">
        <v>8168</v>
      </c>
      <c r="C1985" s="12" t="s">
        <v>6449</v>
      </c>
      <c r="D1985" s="12">
        <v>20.81</v>
      </c>
      <c r="E1985" s="12" t="s">
        <v>8369</v>
      </c>
      <c r="F1985" s="12">
        <v>5.52</v>
      </c>
      <c r="G1985" s="12" t="s">
        <v>8389</v>
      </c>
      <c r="H1985" s="12" t="s">
        <v>2380</v>
      </c>
      <c r="I1985" s="12" t="s">
        <v>2380</v>
      </c>
      <c r="J1985" s="12" t="s">
        <v>2380</v>
      </c>
      <c r="K1985" s="33">
        <v>0</v>
      </c>
      <c r="L1985" s="13" t="str">
        <f>_xlfn.XLOOKUP(A1985,'PWQ_Medical Examinations (2)'!A:A,'PWQ_Medical Examinations (2)'!I:I,"Not Found")</f>
        <v>No</v>
      </c>
      <c r="M1985" s="14">
        <v>33482</v>
      </c>
      <c r="N1985" s="15">
        <v>3342.79</v>
      </c>
      <c r="O1985" s="12" t="s">
        <v>11</v>
      </c>
      <c r="P1985" s="12" t="s">
        <v>16</v>
      </c>
      <c r="Q1985" s="12" t="s">
        <v>13</v>
      </c>
      <c r="R1985" s="12">
        <v>31</v>
      </c>
      <c r="S1985" s="12"/>
      <c r="T1985" s="12"/>
      <c r="U1985" s="12"/>
      <c r="V1985" s="12"/>
      <c r="W1985" s="12"/>
      <c r="X1985" s="12"/>
      <c r="Y1985" s="12"/>
      <c r="Z1985" s="12"/>
    </row>
    <row r="1986" spans="1:26" x14ac:dyDescent="0.35">
      <c r="A1986" s="12" t="s">
        <v>383</v>
      </c>
      <c r="B1986" s="12" t="s">
        <v>7540</v>
      </c>
      <c r="C1986" s="12" t="s">
        <v>6450</v>
      </c>
      <c r="D1986" s="12">
        <v>25.84</v>
      </c>
      <c r="E1986" s="12" t="s">
        <v>8368</v>
      </c>
      <c r="F1986" s="12">
        <v>5.81</v>
      </c>
      <c r="G1986" s="12" t="s">
        <v>8388</v>
      </c>
      <c r="H1986" s="12" t="s">
        <v>2382</v>
      </c>
      <c r="I1986" s="12" t="s">
        <v>2380</v>
      </c>
      <c r="J1986" s="12" t="s">
        <v>2383</v>
      </c>
      <c r="K1986" s="33">
        <v>1</v>
      </c>
      <c r="L1986" s="13" t="str">
        <f>_xlfn.XLOOKUP(A1986,'PWQ_Medical Examinations (2)'!A:A,'PWQ_Medical Examinations (2)'!I:I,"Not Found")</f>
        <v>No</v>
      </c>
      <c r="M1986" s="14">
        <v>35601</v>
      </c>
      <c r="N1986" s="15">
        <v>3309.79</v>
      </c>
      <c r="O1986" s="12" t="s">
        <v>12</v>
      </c>
      <c r="P1986" s="12" t="s">
        <v>12</v>
      </c>
      <c r="Q1986" s="12" t="s">
        <v>356</v>
      </c>
      <c r="R1986" s="12">
        <v>25</v>
      </c>
      <c r="S1986" s="12"/>
      <c r="T1986" s="12"/>
      <c r="U1986" s="12"/>
      <c r="V1986" s="12"/>
      <c r="W1986" s="12"/>
      <c r="X1986" s="12"/>
      <c r="Y1986" s="12"/>
      <c r="Z1986" s="12"/>
    </row>
    <row r="1987" spans="1:26" x14ac:dyDescent="0.35">
      <c r="A1987" s="12" t="s">
        <v>382</v>
      </c>
      <c r="B1987" s="12" t="s">
        <v>6749</v>
      </c>
      <c r="C1987" s="12" t="s">
        <v>6451</v>
      </c>
      <c r="D1987" s="12">
        <v>30.95</v>
      </c>
      <c r="E1987" s="12" t="s">
        <v>8367</v>
      </c>
      <c r="F1987" s="12">
        <v>5.16</v>
      </c>
      <c r="G1987" s="12" t="s">
        <v>8389</v>
      </c>
      <c r="H1987" s="12" t="s">
        <v>2380</v>
      </c>
      <c r="I1987" s="12" t="s">
        <v>2380</v>
      </c>
      <c r="J1987" s="12" t="s">
        <v>2383</v>
      </c>
      <c r="K1987" s="33">
        <v>1</v>
      </c>
      <c r="L1987" s="13" t="str">
        <f>_xlfn.XLOOKUP(A1987,'PWQ_Medical Examinations (2)'!A:A,'PWQ_Medical Examinations (2)'!I:I,"Not Found")</f>
        <v>No</v>
      </c>
      <c r="M1987" s="14">
        <v>37943</v>
      </c>
      <c r="N1987" s="15">
        <v>3308.46</v>
      </c>
      <c r="O1987" s="12" t="s">
        <v>11</v>
      </c>
      <c r="P1987" s="12" t="s">
        <v>16</v>
      </c>
      <c r="Q1987" s="12" t="s">
        <v>300</v>
      </c>
      <c r="R1987" s="12">
        <v>19</v>
      </c>
      <c r="S1987" s="12"/>
      <c r="T1987" s="12"/>
      <c r="U1987" s="12"/>
      <c r="V1987" s="12"/>
      <c r="W1987" s="12"/>
      <c r="X1987" s="12"/>
      <c r="Y1987" s="12"/>
      <c r="Z1987" s="12"/>
    </row>
    <row r="1988" spans="1:26" x14ac:dyDescent="0.35">
      <c r="A1988" s="12" t="s">
        <v>381</v>
      </c>
      <c r="B1988" s="12" t="s">
        <v>8169</v>
      </c>
      <c r="C1988" s="12" t="s">
        <v>6452</v>
      </c>
      <c r="D1988" s="12">
        <v>30.54</v>
      </c>
      <c r="E1988" s="12" t="s">
        <v>8367</v>
      </c>
      <c r="F1988" s="12">
        <v>5</v>
      </c>
      <c r="G1988" s="12" t="s">
        <v>8389</v>
      </c>
      <c r="H1988" s="12" t="s">
        <v>2380</v>
      </c>
      <c r="I1988" s="12" t="s">
        <v>2380</v>
      </c>
      <c r="J1988" s="12" t="s">
        <v>2383</v>
      </c>
      <c r="K1988" s="33">
        <v>1</v>
      </c>
      <c r="L1988" s="13" t="str">
        <f>_xlfn.XLOOKUP(A1988,'PWQ_Medical Examinations (2)'!A:A,'PWQ_Medical Examinations (2)'!I:I,"Not Found")</f>
        <v>No</v>
      </c>
      <c r="M1988" s="14">
        <v>37960</v>
      </c>
      <c r="N1988" s="15">
        <v>3300.7</v>
      </c>
      <c r="O1988" s="12" t="s">
        <v>11</v>
      </c>
      <c r="P1988" s="12" t="s">
        <v>11</v>
      </c>
      <c r="Q1988" s="12" t="s">
        <v>200</v>
      </c>
      <c r="R1988" s="12">
        <v>19</v>
      </c>
      <c r="S1988" s="12"/>
      <c r="T1988" s="12"/>
      <c r="U1988" s="12"/>
      <c r="V1988" s="12"/>
      <c r="W1988" s="12"/>
      <c r="X1988" s="12"/>
      <c r="Y1988" s="12"/>
      <c r="Z1988" s="12"/>
    </row>
    <row r="1989" spans="1:26" x14ac:dyDescent="0.35">
      <c r="A1989" s="12" t="s">
        <v>380</v>
      </c>
      <c r="B1989" s="12" t="s">
        <v>8170</v>
      </c>
      <c r="C1989" s="12" t="s">
        <v>6453</v>
      </c>
      <c r="D1989" s="12">
        <v>33.914999999999999</v>
      </c>
      <c r="E1989" s="12" t="s">
        <v>8367</v>
      </c>
      <c r="F1989" s="12">
        <v>5.84</v>
      </c>
      <c r="G1989" s="12" t="s">
        <v>8388</v>
      </c>
      <c r="H1989" s="12" t="s">
        <v>2382</v>
      </c>
      <c r="I1989" s="12" t="s">
        <v>2380</v>
      </c>
      <c r="J1989" s="12" t="s">
        <v>2380</v>
      </c>
      <c r="K1989" s="33">
        <v>0</v>
      </c>
      <c r="L1989" s="13" t="str">
        <f>_xlfn.XLOOKUP(A1989,'PWQ_Medical Examinations (2)'!A:A,'PWQ_Medical Examinations (2)'!I:I,"Not Found")</f>
        <v>No</v>
      </c>
      <c r="M1989" s="14">
        <v>35386</v>
      </c>
      <c r="N1989" s="15">
        <v>3292.53</v>
      </c>
      <c r="O1989" s="12" t="s">
        <v>11</v>
      </c>
      <c r="P1989" s="12" t="s">
        <v>11</v>
      </c>
      <c r="Q1989" s="12" t="s">
        <v>23</v>
      </c>
      <c r="R1989" s="12">
        <v>26</v>
      </c>
      <c r="S1989" s="12"/>
      <c r="T1989" s="12"/>
      <c r="U1989" s="12"/>
      <c r="V1989" s="12"/>
      <c r="W1989" s="12"/>
      <c r="X1989" s="12"/>
      <c r="Y1989" s="12"/>
      <c r="Z1989" s="12"/>
    </row>
    <row r="1990" spans="1:26" x14ac:dyDescent="0.35">
      <c r="A1990" s="12" t="s">
        <v>379</v>
      </c>
      <c r="B1990" s="12" t="s">
        <v>6808</v>
      </c>
      <c r="C1990" s="12" t="s">
        <v>6454</v>
      </c>
      <c r="D1990" s="12">
        <v>33.31</v>
      </c>
      <c r="E1990" s="12" t="s">
        <v>8367</v>
      </c>
      <c r="F1990" s="12">
        <v>4.1900000000000004</v>
      </c>
      <c r="G1990" s="12" t="s">
        <v>8389</v>
      </c>
      <c r="H1990" s="12" t="s">
        <v>2380</v>
      </c>
      <c r="I1990" s="12" t="s">
        <v>2380</v>
      </c>
      <c r="J1990" s="12" t="s">
        <v>2383</v>
      </c>
      <c r="K1990" s="33">
        <v>1</v>
      </c>
      <c r="L1990" s="13" t="str">
        <f>_xlfn.XLOOKUP(A1990,'PWQ_Medical Examinations (2)'!A:A,'PWQ_Medical Examinations (2)'!I:I,"Not Found")</f>
        <v>No</v>
      </c>
      <c r="M1990" s="14">
        <v>37805</v>
      </c>
      <c r="N1990" s="15">
        <v>3280.22</v>
      </c>
      <c r="O1990" s="12" t="s">
        <v>11</v>
      </c>
      <c r="P1990" s="12" t="s">
        <v>12</v>
      </c>
      <c r="Q1990" s="12" t="s">
        <v>42</v>
      </c>
      <c r="R1990" s="12">
        <v>19</v>
      </c>
      <c r="S1990" s="12"/>
      <c r="T1990" s="12"/>
      <c r="U1990" s="12"/>
      <c r="V1990" s="12"/>
      <c r="W1990" s="12"/>
      <c r="X1990" s="12"/>
      <c r="Y1990" s="12"/>
      <c r="Z1990" s="12"/>
    </row>
    <row r="1991" spans="1:26" x14ac:dyDescent="0.35">
      <c r="A1991" s="12" t="s">
        <v>378</v>
      </c>
      <c r="B1991" s="12" t="s">
        <v>8171</v>
      </c>
      <c r="C1991" s="12" t="s">
        <v>6455</v>
      </c>
      <c r="D1991" s="12">
        <v>25.745000000000001</v>
      </c>
      <c r="E1991" s="12" t="s">
        <v>8368</v>
      </c>
      <c r="F1991" s="12">
        <v>4.62</v>
      </c>
      <c r="G1991" s="12" t="s">
        <v>8389</v>
      </c>
      <c r="H1991" s="12" t="s">
        <v>2382</v>
      </c>
      <c r="I1991" s="12" t="s">
        <v>2380</v>
      </c>
      <c r="J1991" s="12" t="s">
        <v>2380</v>
      </c>
      <c r="K1991" s="33">
        <v>0</v>
      </c>
      <c r="L1991" s="13" t="str">
        <f>_xlfn.XLOOKUP(A1991,'PWQ_Medical Examinations (2)'!A:A,'PWQ_Medical Examinations (2)'!I:I,"Not Found")</f>
        <v>No</v>
      </c>
      <c r="M1991" s="14">
        <v>37170</v>
      </c>
      <c r="N1991" s="15">
        <v>3279.87</v>
      </c>
      <c r="O1991" s="12" t="s">
        <v>11</v>
      </c>
      <c r="P1991" s="12" t="s">
        <v>16</v>
      </c>
      <c r="Q1991" s="12" t="s">
        <v>356</v>
      </c>
      <c r="R1991" s="12">
        <v>21</v>
      </c>
      <c r="S1991" s="12"/>
      <c r="T1991" s="12"/>
      <c r="U1991" s="12"/>
      <c r="V1991" s="12"/>
      <c r="W1991" s="12"/>
      <c r="X1991" s="12"/>
      <c r="Y1991" s="12"/>
      <c r="Z1991" s="12"/>
    </row>
    <row r="1992" spans="1:26" x14ac:dyDescent="0.35">
      <c r="A1992" s="12" t="s">
        <v>377</v>
      </c>
      <c r="B1992" s="12" t="s">
        <v>7278</v>
      </c>
      <c r="C1992" s="12" t="s">
        <v>6456</v>
      </c>
      <c r="D1992" s="12">
        <v>37.1</v>
      </c>
      <c r="E1992" s="12" t="s">
        <v>8367</v>
      </c>
      <c r="F1992" s="12">
        <v>6.24</v>
      </c>
      <c r="G1992" s="12" t="s">
        <v>8388</v>
      </c>
      <c r="H1992" s="12" t="s">
        <v>2380</v>
      </c>
      <c r="I1992" s="12" t="s">
        <v>2380</v>
      </c>
      <c r="J1992" s="12" t="s">
        <v>2380</v>
      </c>
      <c r="K1992" s="33">
        <v>0</v>
      </c>
      <c r="L1992" s="13" t="str">
        <f>_xlfn.XLOOKUP(A1992,'PWQ_Medical Examinations (2)'!A:A,'PWQ_Medical Examinations (2)'!I:I,"Not Found")</f>
        <v>No</v>
      </c>
      <c r="M1992" s="14">
        <v>34516</v>
      </c>
      <c r="N1992" s="15">
        <v>3277.16</v>
      </c>
      <c r="O1992" s="12" t="s">
        <v>11</v>
      </c>
      <c r="P1992" s="12" t="s">
        <v>12</v>
      </c>
      <c r="Q1992" s="12" t="s">
        <v>42</v>
      </c>
      <c r="R1992" s="12">
        <v>28</v>
      </c>
      <c r="S1992" s="12"/>
      <c r="T1992" s="12"/>
      <c r="U1992" s="12"/>
      <c r="V1992" s="12"/>
      <c r="W1992" s="12"/>
      <c r="X1992" s="12"/>
      <c r="Y1992" s="12"/>
      <c r="Z1992" s="12"/>
    </row>
    <row r="1993" spans="1:26" x14ac:dyDescent="0.35">
      <c r="A1993" s="12" t="s">
        <v>376</v>
      </c>
      <c r="B1993" s="12" t="s">
        <v>8172</v>
      </c>
      <c r="C1993" s="12" t="s">
        <v>6457</v>
      </c>
      <c r="D1993" s="12">
        <v>35.435000000000002</v>
      </c>
      <c r="E1993" s="12" t="s">
        <v>8367</v>
      </c>
      <c r="F1993" s="12">
        <v>5.81</v>
      </c>
      <c r="G1993" s="12" t="s">
        <v>8388</v>
      </c>
      <c r="H1993" s="12" t="s">
        <v>2380</v>
      </c>
      <c r="I1993" s="12" t="s">
        <v>2380</v>
      </c>
      <c r="J1993" s="12" t="s">
        <v>2380</v>
      </c>
      <c r="K1993" s="33">
        <v>0</v>
      </c>
      <c r="L1993" s="13" t="str">
        <f>_xlfn.XLOOKUP(A1993,'PWQ_Medical Examinations (2)'!A:A,'PWQ_Medical Examinations (2)'!I:I,"Not Found")</f>
        <v>No</v>
      </c>
      <c r="M1993" s="14">
        <v>34670</v>
      </c>
      <c r="N1993" s="15">
        <v>3268.85</v>
      </c>
      <c r="O1993" s="12" t="s">
        <v>12</v>
      </c>
      <c r="P1993" s="12" t="s">
        <v>16</v>
      </c>
      <c r="Q1993" s="12" t="s">
        <v>168</v>
      </c>
      <c r="R1993" s="12">
        <v>28</v>
      </c>
      <c r="S1993" s="12"/>
      <c r="T1993" s="12"/>
      <c r="U1993" s="12"/>
      <c r="V1993" s="12"/>
      <c r="W1993" s="12"/>
      <c r="X1993" s="12"/>
      <c r="Y1993" s="12"/>
      <c r="Z1993" s="12"/>
    </row>
    <row r="1994" spans="1:26" x14ac:dyDescent="0.35">
      <c r="A1994" s="12" t="s">
        <v>375</v>
      </c>
      <c r="B1994" s="12" t="s">
        <v>8173</v>
      </c>
      <c r="C1994" s="12" t="s">
        <v>6458</v>
      </c>
      <c r="D1994" s="12">
        <v>20.399999999999999</v>
      </c>
      <c r="E1994" s="12" t="s">
        <v>8369</v>
      </c>
      <c r="F1994" s="12">
        <v>4.83</v>
      </c>
      <c r="G1994" s="12" t="s">
        <v>8389</v>
      </c>
      <c r="H1994" s="12" t="s">
        <v>2380</v>
      </c>
      <c r="I1994" s="12" t="s">
        <v>2380</v>
      </c>
      <c r="J1994" s="12" t="s">
        <v>2380</v>
      </c>
      <c r="K1994" s="33">
        <v>0</v>
      </c>
      <c r="L1994" s="13" t="str">
        <f>_xlfn.XLOOKUP(A1994,'PWQ_Medical Examinations (2)'!A:A,'PWQ_Medical Examinations (2)'!I:I,"Not Found")</f>
        <v>No</v>
      </c>
      <c r="M1994" s="14">
        <v>33555</v>
      </c>
      <c r="N1994" s="15">
        <v>3260.2</v>
      </c>
      <c r="O1994" s="12" t="s">
        <v>12</v>
      </c>
      <c r="P1994" s="12" t="s">
        <v>11</v>
      </c>
      <c r="Q1994" s="12" t="s">
        <v>42</v>
      </c>
      <c r="R1994" s="12">
        <v>31</v>
      </c>
      <c r="S1994" s="12"/>
      <c r="T1994" s="12"/>
      <c r="U1994" s="12"/>
      <c r="V1994" s="12"/>
      <c r="W1994" s="12"/>
      <c r="X1994" s="12"/>
      <c r="Y1994" s="12"/>
      <c r="Z1994" s="12"/>
    </row>
    <row r="1995" spans="1:26" x14ac:dyDescent="0.35">
      <c r="A1995" s="12" t="s">
        <v>374</v>
      </c>
      <c r="B1995" s="12" t="s">
        <v>7875</v>
      </c>
      <c r="C1995" s="12" t="s">
        <v>6459</v>
      </c>
      <c r="D1995" s="12">
        <v>42.13</v>
      </c>
      <c r="E1995" s="12" t="s">
        <v>8367</v>
      </c>
      <c r="F1995" s="12">
        <v>5.72</v>
      </c>
      <c r="G1995" s="12" t="s">
        <v>8388</v>
      </c>
      <c r="H1995" s="12" t="s">
        <v>2382</v>
      </c>
      <c r="I1995" s="12" t="s">
        <v>2380</v>
      </c>
      <c r="J1995" s="12" t="s">
        <v>2383</v>
      </c>
      <c r="K1995" s="33">
        <v>1</v>
      </c>
      <c r="L1995" s="13" t="str">
        <f>_xlfn.XLOOKUP(A1995,'PWQ_Medical Examinations (2)'!A:A,'PWQ_Medical Examinations (2)'!I:I,"Not Found")</f>
        <v>No</v>
      </c>
      <c r="M1995" s="14">
        <v>35675</v>
      </c>
      <c r="N1995" s="15">
        <v>3238.44</v>
      </c>
      <c r="O1995" s="12" t="s">
        <v>11</v>
      </c>
      <c r="P1995" s="12" t="s">
        <v>12</v>
      </c>
      <c r="Q1995" s="12" t="s">
        <v>13</v>
      </c>
      <c r="R1995" s="12">
        <v>25</v>
      </c>
      <c r="S1995" s="12"/>
      <c r="T1995" s="12"/>
      <c r="U1995" s="12"/>
      <c r="V1995" s="12"/>
      <c r="W1995" s="12"/>
      <c r="X1995" s="12"/>
      <c r="Y1995" s="12"/>
      <c r="Z1995" s="12"/>
    </row>
    <row r="1996" spans="1:26" x14ac:dyDescent="0.35">
      <c r="A1996" s="12" t="s">
        <v>373</v>
      </c>
      <c r="B1996" s="12" t="s">
        <v>8174</v>
      </c>
      <c r="C1996" s="12" t="s">
        <v>6460</v>
      </c>
      <c r="D1996" s="12">
        <v>33.99</v>
      </c>
      <c r="E1996" s="12" t="s">
        <v>8367</v>
      </c>
      <c r="F1996" s="12">
        <v>4.83</v>
      </c>
      <c r="G1996" s="12" t="s">
        <v>8389</v>
      </c>
      <c r="H1996" s="12" t="s">
        <v>2382</v>
      </c>
      <c r="I1996" s="12" t="s">
        <v>2380</v>
      </c>
      <c r="J1996" s="12" t="s">
        <v>2383</v>
      </c>
      <c r="K1996" s="33">
        <v>1</v>
      </c>
      <c r="L1996" s="13" t="str">
        <f>_xlfn.XLOOKUP(A1996,'PWQ_Medical Examinations (2)'!A:A,'PWQ_Medical Examinations (2)'!I:I,"Not Found")</f>
        <v>No</v>
      </c>
      <c r="M1996" s="14">
        <v>35644</v>
      </c>
      <c r="N1996" s="15">
        <v>3227.12</v>
      </c>
      <c r="O1996" s="12" t="s">
        <v>11</v>
      </c>
      <c r="P1996" s="12" t="s">
        <v>12</v>
      </c>
      <c r="Q1996" s="12" t="s">
        <v>13</v>
      </c>
      <c r="R1996" s="12">
        <v>25</v>
      </c>
      <c r="S1996" s="12"/>
      <c r="T1996" s="12"/>
      <c r="U1996" s="12"/>
      <c r="V1996" s="12"/>
      <c r="W1996" s="12"/>
      <c r="X1996" s="12"/>
      <c r="Y1996" s="12"/>
      <c r="Z1996" s="12"/>
    </row>
    <row r="1997" spans="1:26" x14ac:dyDescent="0.35">
      <c r="A1997" s="12" t="s">
        <v>372</v>
      </c>
      <c r="B1997" s="12" t="s">
        <v>8175</v>
      </c>
      <c r="C1997" s="12" t="s">
        <v>5089</v>
      </c>
      <c r="D1997" s="12">
        <v>28.594999999999999</v>
      </c>
      <c r="E1997" s="12" t="s">
        <v>8368</v>
      </c>
      <c r="F1997" s="12">
        <v>4.1399999999999997</v>
      </c>
      <c r="G1997" s="12" t="s">
        <v>8389</v>
      </c>
      <c r="H1997" s="12" t="s">
        <v>2382</v>
      </c>
      <c r="I1997" s="12" t="s">
        <v>2380</v>
      </c>
      <c r="J1997" s="12" t="s">
        <v>2383</v>
      </c>
      <c r="K1997" s="33">
        <v>1</v>
      </c>
      <c r="L1997" s="13" t="str">
        <f>_xlfn.XLOOKUP(A1997,'PWQ_Medical Examinations (2)'!A:A,'PWQ_Medical Examinations (2)'!I:I,"Not Found")</f>
        <v>No</v>
      </c>
      <c r="M1997" s="14">
        <v>35617</v>
      </c>
      <c r="N1997" s="15">
        <v>3213.62</v>
      </c>
      <c r="O1997" s="12" t="s">
        <v>11</v>
      </c>
      <c r="P1997" s="12" t="s">
        <v>11</v>
      </c>
      <c r="Q1997" s="12" t="s">
        <v>247</v>
      </c>
      <c r="R1997" s="12">
        <v>25</v>
      </c>
      <c r="S1997" s="12"/>
      <c r="T1997" s="12"/>
      <c r="U1997" s="12"/>
      <c r="V1997" s="12"/>
      <c r="W1997" s="12"/>
      <c r="X1997" s="12"/>
      <c r="Y1997" s="12"/>
      <c r="Z1997" s="12"/>
    </row>
    <row r="1998" spans="1:26" x14ac:dyDescent="0.35">
      <c r="A1998" s="12" t="s">
        <v>371</v>
      </c>
      <c r="B1998" s="12" t="s">
        <v>6958</v>
      </c>
      <c r="C1998" s="12" t="s">
        <v>4814</v>
      </c>
      <c r="D1998" s="12">
        <v>20.8</v>
      </c>
      <c r="E1998" s="12" t="s">
        <v>8369</v>
      </c>
      <c r="F1998" s="12">
        <v>4.07</v>
      </c>
      <c r="G1998" s="12" t="s">
        <v>8389</v>
      </c>
      <c r="H1998" s="12" t="s">
        <v>2382</v>
      </c>
      <c r="I1998" s="12" t="s">
        <v>2380</v>
      </c>
      <c r="J1998" s="12" t="s">
        <v>2383</v>
      </c>
      <c r="K1998" s="33">
        <v>1</v>
      </c>
      <c r="L1998" s="13" t="str">
        <f>_xlfn.XLOOKUP(A1998,'PWQ_Medical Examinations (2)'!A:A,'PWQ_Medical Examinations (2)'!I:I,"Not Found")</f>
        <v>No</v>
      </c>
      <c r="M1998" s="14">
        <v>35786</v>
      </c>
      <c r="N1998" s="15">
        <v>3208.79</v>
      </c>
      <c r="O1998" s="12" t="s">
        <v>11</v>
      </c>
      <c r="P1998" s="12" t="s">
        <v>12</v>
      </c>
      <c r="Q1998" s="12" t="s">
        <v>42</v>
      </c>
      <c r="R1998" s="12">
        <v>25</v>
      </c>
      <c r="S1998" s="12"/>
      <c r="T1998" s="12"/>
      <c r="U1998" s="12"/>
      <c r="V1998" s="12"/>
      <c r="W1998" s="12"/>
      <c r="X1998" s="12"/>
      <c r="Y1998" s="12"/>
      <c r="Z1998" s="12"/>
    </row>
    <row r="1999" spans="1:26" x14ac:dyDescent="0.35">
      <c r="A1999" s="12" t="s">
        <v>370</v>
      </c>
      <c r="B1999" s="12" t="s">
        <v>8176</v>
      </c>
      <c r="C1999" s="12" t="s">
        <v>6461</v>
      </c>
      <c r="D1999" s="12">
        <v>23.465</v>
      </c>
      <c r="E1999" s="12" t="s">
        <v>8369</v>
      </c>
      <c r="F1999" s="12">
        <v>6.26</v>
      </c>
      <c r="G1999" s="12" t="s">
        <v>8388</v>
      </c>
      <c r="H1999" s="12" t="s">
        <v>2382</v>
      </c>
      <c r="I1999" s="12" t="s">
        <v>2380</v>
      </c>
      <c r="J1999" s="12" t="s">
        <v>2383</v>
      </c>
      <c r="K1999" s="33">
        <v>1</v>
      </c>
      <c r="L1999" s="13" t="str">
        <f>_xlfn.XLOOKUP(A1999,'PWQ_Medical Examinations (2)'!A:A,'PWQ_Medical Examinations (2)'!I:I,"Not Found")</f>
        <v>No</v>
      </c>
      <c r="M1999" s="14">
        <v>35616</v>
      </c>
      <c r="N1999" s="15">
        <v>3206.49</v>
      </c>
      <c r="O1999" s="12" t="s">
        <v>11</v>
      </c>
      <c r="P1999" s="12" t="s">
        <v>12</v>
      </c>
      <c r="Q1999" s="12" t="s">
        <v>247</v>
      </c>
      <c r="R1999" s="12">
        <v>25</v>
      </c>
      <c r="S1999" s="12"/>
      <c r="T1999" s="12"/>
      <c r="U1999" s="12"/>
      <c r="V1999" s="12"/>
      <c r="W1999" s="12"/>
      <c r="X1999" s="12"/>
      <c r="Y1999" s="12"/>
      <c r="Z1999" s="12"/>
    </row>
    <row r="2000" spans="1:26" x14ac:dyDescent="0.35">
      <c r="A2000" s="12" t="s">
        <v>369</v>
      </c>
      <c r="B2000" s="12" t="s">
        <v>7124</v>
      </c>
      <c r="C2000" s="12" t="s">
        <v>5005</v>
      </c>
      <c r="D2000" s="12">
        <v>40.185000000000002</v>
      </c>
      <c r="E2000" s="12" t="s">
        <v>8367</v>
      </c>
      <c r="F2000" s="12">
        <v>5.88</v>
      </c>
      <c r="G2000" s="12" t="s">
        <v>8388</v>
      </c>
      <c r="H2000" s="12" t="s">
        <v>2382</v>
      </c>
      <c r="I2000" s="12" t="s">
        <v>2380</v>
      </c>
      <c r="J2000" s="12" t="s">
        <v>2380</v>
      </c>
      <c r="K2000" s="33">
        <v>0</v>
      </c>
      <c r="L2000" s="13" t="str">
        <f>_xlfn.XLOOKUP(A2000,'PWQ_Medical Examinations (2)'!A:A,'PWQ_Medical Examinations (2)'!I:I,"Not Found")</f>
        <v>No</v>
      </c>
      <c r="M2000" s="14">
        <v>35349</v>
      </c>
      <c r="N2000" s="15">
        <v>3201.25</v>
      </c>
      <c r="O2000" s="12" t="s">
        <v>11</v>
      </c>
      <c r="P2000" s="12" t="s">
        <v>12</v>
      </c>
      <c r="Q2000" s="12" t="s">
        <v>23</v>
      </c>
      <c r="R2000" s="12">
        <v>26</v>
      </c>
      <c r="S2000" s="12"/>
      <c r="T2000" s="12"/>
      <c r="U2000" s="12"/>
      <c r="V2000" s="12"/>
      <c r="W2000" s="12"/>
      <c r="X2000" s="12"/>
      <c r="Y2000" s="12"/>
      <c r="Z2000" s="12"/>
    </row>
    <row r="2001" spans="1:26" x14ac:dyDescent="0.35">
      <c r="A2001" s="12" t="s">
        <v>368</v>
      </c>
      <c r="B2001" s="12" t="s">
        <v>8177</v>
      </c>
      <c r="C2001" s="12" t="s">
        <v>6462</v>
      </c>
      <c r="D2001" s="12">
        <v>21.89</v>
      </c>
      <c r="E2001" s="12" t="s">
        <v>8369</v>
      </c>
      <c r="F2001" s="12">
        <v>5.72</v>
      </c>
      <c r="G2001" s="12" t="s">
        <v>8388</v>
      </c>
      <c r="H2001" s="12" t="s">
        <v>2382</v>
      </c>
      <c r="I2001" s="12" t="s">
        <v>2380</v>
      </c>
      <c r="J2001" s="12" t="s">
        <v>2380</v>
      </c>
      <c r="K2001" s="33">
        <v>0</v>
      </c>
      <c r="L2001" s="13" t="str">
        <f>_xlfn.XLOOKUP(A2001,'PWQ_Medical Examinations (2)'!A:A,'PWQ_Medical Examinations (2)'!I:I,"Not Found")</f>
        <v>No</v>
      </c>
      <c r="M2001" s="14">
        <v>37136</v>
      </c>
      <c r="N2001" s="15">
        <v>3180.51</v>
      </c>
      <c r="O2001" s="12" t="s">
        <v>11</v>
      </c>
      <c r="P2001" s="12" t="s">
        <v>11</v>
      </c>
      <c r="Q2001" s="12" t="s">
        <v>13</v>
      </c>
      <c r="R2001" s="12">
        <v>21</v>
      </c>
      <c r="S2001" s="12"/>
      <c r="T2001" s="12"/>
      <c r="U2001" s="12"/>
      <c r="V2001" s="12"/>
      <c r="W2001" s="12"/>
      <c r="X2001" s="12"/>
      <c r="Y2001" s="12"/>
      <c r="Z2001" s="12"/>
    </row>
    <row r="2002" spans="1:26" x14ac:dyDescent="0.35">
      <c r="A2002" s="12" t="s">
        <v>367</v>
      </c>
      <c r="B2002" s="12" t="s">
        <v>8178</v>
      </c>
      <c r="C2002" s="12" t="s">
        <v>6463</v>
      </c>
      <c r="D2002" s="12">
        <v>29.34</v>
      </c>
      <c r="E2002" s="12" t="s">
        <v>8368</v>
      </c>
      <c r="F2002" s="12">
        <v>6.09</v>
      </c>
      <c r="G2002" s="12" t="s">
        <v>8388</v>
      </c>
      <c r="H2002" s="12" t="s">
        <v>2382</v>
      </c>
      <c r="I2002" s="12" t="s">
        <v>2382</v>
      </c>
      <c r="J2002" s="12" t="s">
        <v>2380</v>
      </c>
      <c r="K2002" s="33">
        <v>2</v>
      </c>
      <c r="L2002" s="13" t="str">
        <f>_xlfn.XLOOKUP(A2002,'PWQ_Medical Examinations (2)'!A:A,'PWQ_Medical Examinations (2)'!I:I,"Not Found")</f>
        <v>No</v>
      </c>
      <c r="M2002" s="14">
        <v>36792</v>
      </c>
      <c r="N2002" s="15">
        <v>3179.96</v>
      </c>
      <c r="O2002" s="12" t="s">
        <v>11</v>
      </c>
      <c r="P2002" s="12" t="s">
        <v>11</v>
      </c>
      <c r="Q2002" s="12" t="s">
        <v>23</v>
      </c>
      <c r="R2002" s="12">
        <v>22</v>
      </c>
      <c r="S2002" s="12"/>
      <c r="T2002" s="12"/>
      <c r="U2002" s="12"/>
      <c r="V2002" s="12"/>
      <c r="W2002" s="12"/>
      <c r="X2002" s="12"/>
      <c r="Y2002" s="12"/>
      <c r="Z2002" s="12"/>
    </row>
    <row r="2003" spans="1:26" x14ac:dyDescent="0.35">
      <c r="A2003" s="12" t="s">
        <v>366</v>
      </c>
      <c r="B2003" s="12" t="s">
        <v>8179</v>
      </c>
      <c r="C2003" s="12" t="s">
        <v>6464</v>
      </c>
      <c r="D2003" s="12">
        <v>22.61</v>
      </c>
      <c r="E2003" s="12" t="s">
        <v>8369</v>
      </c>
      <c r="F2003" s="12">
        <v>4.25</v>
      </c>
      <c r="G2003" s="12" t="s">
        <v>8389</v>
      </c>
      <c r="H2003" s="12" t="s">
        <v>2382</v>
      </c>
      <c r="I2003" s="12" t="s">
        <v>2380</v>
      </c>
      <c r="J2003" s="12" t="s">
        <v>2380</v>
      </c>
      <c r="K2003" s="33">
        <v>0</v>
      </c>
      <c r="L2003" s="13" t="str">
        <f>_xlfn.XLOOKUP(A2003,'PWQ_Medical Examinations (2)'!A:A,'PWQ_Medical Examinations (2)'!I:I,"Not Found")</f>
        <v>No</v>
      </c>
      <c r="M2003" s="14">
        <v>35249</v>
      </c>
      <c r="N2003" s="15">
        <v>3176.82</v>
      </c>
      <c r="O2003" s="12" t="s">
        <v>11</v>
      </c>
      <c r="P2003" s="12" t="s">
        <v>16</v>
      </c>
      <c r="Q2003" s="12" t="s">
        <v>23</v>
      </c>
      <c r="R2003" s="12">
        <v>26</v>
      </c>
      <c r="S2003" s="12"/>
      <c r="T2003" s="12"/>
      <c r="U2003" s="12"/>
      <c r="V2003" s="12"/>
      <c r="W2003" s="12"/>
      <c r="X2003" s="12"/>
      <c r="Y2003" s="12"/>
      <c r="Z2003" s="12"/>
    </row>
    <row r="2004" spans="1:26" x14ac:dyDescent="0.35">
      <c r="A2004" s="12" t="s">
        <v>365</v>
      </c>
      <c r="B2004" s="12" t="s">
        <v>7146</v>
      </c>
      <c r="C2004" s="12" t="s">
        <v>6465</v>
      </c>
      <c r="D2004" s="12">
        <v>22.23</v>
      </c>
      <c r="E2004" s="12" t="s">
        <v>8369</v>
      </c>
      <c r="F2004" s="12">
        <v>6.09</v>
      </c>
      <c r="G2004" s="12" t="s">
        <v>8388</v>
      </c>
      <c r="H2004" s="12" t="s">
        <v>2382</v>
      </c>
      <c r="I2004" s="12" t="s">
        <v>2380</v>
      </c>
      <c r="J2004" s="12" t="s">
        <v>2380</v>
      </c>
      <c r="K2004" s="33">
        <v>0</v>
      </c>
      <c r="L2004" s="13" t="str">
        <f>_xlfn.XLOOKUP(A2004,'PWQ_Medical Examinations (2)'!A:A,'PWQ_Medical Examinations (2)'!I:I,"Not Found")</f>
        <v>No</v>
      </c>
      <c r="M2004" s="14">
        <v>35291</v>
      </c>
      <c r="N2004" s="15">
        <v>3176.29</v>
      </c>
      <c r="O2004" s="12" t="s">
        <v>11</v>
      </c>
      <c r="P2004" s="12" t="s">
        <v>11</v>
      </c>
      <c r="Q2004" s="12" t="s">
        <v>23</v>
      </c>
      <c r="R2004" s="12">
        <v>26</v>
      </c>
      <c r="S2004" s="12"/>
      <c r="T2004" s="12"/>
      <c r="U2004" s="12"/>
      <c r="V2004" s="12"/>
      <c r="W2004" s="12"/>
      <c r="X2004" s="12"/>
      <c r="Y2004" s="12"/>
      <c r="Z2004" s="12"/>
    </row>
    <row r="2005" spans="1:26" x14ac:dyDescent="0.35">
      <c r="A2005" s="12" t="s">
        <v>364</v>
      </c>
      <c r="B2005" s="12" t="s">
        <v>8180</v>
      </c>
      <c r="C2005" s="12" t="s">
        <v>6466</v>
      </c>
      <c r="D2005" s="12">
        <v>33.4</v>
      </c>
      <c r="E2005" s="12" t="s">
        <v>8367</v>
      </c>
      <c r="F2005" s="12">
        <v>5.51</v>
      </c>
      <c r="G2005" s="12" t="s">
        <v>8389</v>
      </c>
      <c r="H2005" s="12" t="s">
        <v>2380</v>
      </c>
      <c r="I2005" s="12" t="s">
        <v>2380</v>
      </c>
      <c r="J2005" s="12" t="s">
        <v>2380</v>
      </c>
      <c r="K2005" s="33">
        <v>0</v>
      </c>
      <c r="L2005" s="13" t="str">
        <f>_xlfn.XLOOKUP(A2005,'PWQ_Medical Examinations (2)'!A:A,'PWQ_Medical Examinations (2)'!I:I,"Not Found")</f>
        <v>No</v>
      </c>
      <c r="M2005" s="14">
        <v>34521</v>
      </c>
      <c r="N2005" s="15">
        <v>3172.02</v>
      </c>
      <c r="O2005" s="12" t="s">
        <v>11</v>
      </c>
      <c r="P2005" s="12" t="s">
        <v>16</v>
      </c>
      <c r="Q2005" s="12" t="s">
        <v>42</v>
      </c>
      <c r="R2005" s="12">
        <v>28</v>
      </c>
      <c r="S2005" s="12"/>
      <c r="T2005" s="12"/>
      <c r="U2005" s="12"/>
      <c r="V2005" s="12"/>
      <c r="W2005" s="12"/>
      <c r="X2005" s="12"/>
      <c r="Y2005" s="12"/>
      <c r="Z2005" s="12"/>
    </row>
    <row r="2006" spans="1:26" x14ac:dyDescent="0.35">
      <c r="A2006" s="12" t="s">
        <v>363</v>
      </c>
      <c r="B2006" s="12" t="s">
        <v>8181</v>
      </c>
      <c r="C2006" s="12" t="s">
        <v>5898</v>
      </c>
      <c r="D2006" s="12">
        <v>33.11</v>
      </c>
      <c r="E2006" s="12" t="s">
        <v>8367</v>
      </c>
      <c r="F2006" s="12">
        <v>5.63</v>
      </c>
      <c r="G2006" s="12" t="s">
        <v>8389</v>
      </c>
      <c r="H2006" s="12" t="s">
        <v>2380</v>
      </c>
      <c r="I2006" s="12" t="s">
        <v>2380</v>
      </c>
      <c r="J2006" s="12" t="s">
        <v>2380</v>
      </c>
      <c r="K2006" s="33">
        <v>0</v>
      </c>
      <c r="L2006" s="13" t="str">
        <f>_xlfn.XLOOKUP(A2006,'PWQ_Medical Examinations (2)'!A:A,'PWQ_Medical Examinations (2)'!I:I,"Not Found")</f>
        <v>No</v>
      </c>
      <c r="M2006" s="14">
        <v>34632</v>
      </c>
      <c r="N2006" s="15">
        <v>3171.61</v>
      </c>
      <c r="O2006" s="12" t="s">
        <v>11</v>
      </c>
      <c r="P2006" s="12" t="s">
        <v>12</v>
      </c>
      <c r="Q2006" s="12" t="s">
        <v>13</v>
      </c>
      <c r="R2006" s="12">
        <v>28</v>
      </c>
      <c r="S2006" s="12"/>
      <c r="T2006" s="12"/>
      <c r="U2006" s="12"/>
      <c r="V2006" s="12"/>
      <c r="W2006" s="12"/>
      <c r="X2006" s="12"/>
      <c r="Y2006" s="12"/>
      <c r="Z2006" s="12"/>
    </row>
    <row r="2007" spans="1:26" x14ac:dyDescent="0.35">
      <c r="A2007" s="12" t="s">
        <v>362</v>
      </c>
      <c r="B2007" s="12" t="s">
        <v>6791</v>
      </c>
      <c r="C2007" s="12" t="s">
        <v>6467</v>
      </c>
      <c r="D2007" s="12">
        <v>16.815000000000001</v>
      </c>
      <c r="E2007" s="12" t="s">
        <v>8370</v>
      </c>
      <c r="F2007" s="12">
        <v>5.29</v>
      </c>
      <c r="G2007" s="12" t="s">
        <v>8389</v>
      </c>
      <c r="H2007" s="12" t="s">
        <v>2382</v>
      </c>
      <c r="I2007" s="12" t="s">
        <v>2380</v>
      </c>
      <c r="J2007" s="12" t="s">
        <v>2380</v>
      </c>
      <c r="K2007" s="33">
        <v>0</v>
      </c>
      <c r="L2007" s="13" t="str">
        <f>_xlfn.XLOOKUP(A2007,'PWQ_Medical Examinations (2)'!A:A,'PWQ_Medical Examinations (2)'!I:I,"Not Found")</f>
        <v>No</v>
      </c>
      <c r="M2007" s="14">
        <v>37132</v>
      </c>
      <c r="N2007" s="15">
        <v>3167.46</v>
      </c>
      <c r="O2007" s="12" t="s">
        <v>11</v>
      </c>
      <c r="P2007" s="12" t="s">
        <v>12</v>
      </c>
      <c r="Q2007" s="12" t="s">
        <v>247</v>
      </c>
      <c r="R2007" s="12">
        <v>21</v>
      </c>
      <c r="S2007" s="12"/>
      <c r="T2007" s="12"/>
      <c r="U2007" s="12"/>
      <c r="V2007" s="12"/>
      <c r="W2007" s="12"/>
      <c r="X2007" s="12"/>
      <c r="Y2007" s="12"/>
      <c r="Z2007" s="12"/>
    </row>
    <row r="2008" spans="1:26" x14ac:dyDescent="0.35">
      <c r="A2008" s="12" t="s">
        <v>361</v>
      </c>
      <c r="B2008" s="12" t="s">
        <v>8182</v>
      </c>
      <c r="C2008" s="12" t="s">
        <v>5113</v>
      </c>
      <c r="D2008" s="12">
        <v>25.61</v>
      </c>
      <c r="E2008" s="12" t="s">
        <v>8368</v>
      </c>
      <c r="F2008" s="12">
        <v>4</v>
      </c>
      <c r="G2008" s="12" t="s">
        <v>8389</v>
      </c>
      <c r="H2008" s="12" t="s">
        <v>2380</v>
      </c>
      <c r="I2008" s="12" t="s">
        <v>2380</v>
      </c>
      <c r="J2008" s="12" t="s">
        <v>2383</v>
      </c>
      <c r="K2008" s="33">
        <v>1</v>
      </c>
      <c r="L2008" s="13" t="str">
        <f>_xlfn.XLOOKUP(A2008,'PWQ_Medical Examinations (2)'!A:A,'PWQ_Medical Examinations (2)'!I:I,"Not Found")</f>
        <v>No</v>
      </c>
      <c r="M2008" s="14">
        <v>34237</v>
      </c>
      <c r="N2008" s="15">
        <v>3162.02</v>
      </c>
      <c r="O2008" s="12" t="s">
        <v>11</v>
      </c>
      <c r="P2008" s="12" t="s">
        <v>12</v>
      </c>
      <c r="Q2008" s="12" t="s">
        <v>13</v>
      </c>
      <c r="R2008" s="12">
        <v>29</v>
      </c>
      <c r="S2008" s="12"/>
      <c r="T2008" s="12"/>
      <c r="U2008" s="12"/>
      <c r="V2008" s="12"/>
      <c r="W2008" s="12"/>
      <c r="X2008" s="12"/>
      <c r="Y2008" s="12"/>
      <c r="Z2008" s="12"/>
    </row>
    <row r="2009" spans="1:26" x14ac:dyDescent="0.35">
      <c r="A2009" s="12" t="s">
        <v>360</v>
      </c>
      <c r="B2009" s="12" t="s">
        <v>8183</v>
      </c>
      <c r="C2009" s="12" t="s">
        <v>6468</v>
      </c>
      <c r="D2009" s="12">
        <v>25.8</v>
      </c>
      <c r="E2009" s="12" t="s">
        <v>8368</v>
      </c>
      <c r="F2009" s="12">
        <v>5.49</v>
      </c>
      <c r="G2009" s="12" t="s">
        <v>8389</v>
      </c>
      <c r="H2009" s="12" t="s">
        <v>2380</v>
      </c>
      <c r="I2009" s="12" t="s">
        <v>2380</v>
      </c>
      <c r="J2009" s="12" t="s">
        <v>2380</v>
      </c>
      <c r="K2009" s="33">
        <v>0</v>
      </c>
      <c r="L2009" s="13" t="str">
        <f>_xlfn.XLOOKUP(A2009,'PWQ_Medical Examinations (2)'!A:A,'PWQ_Medical Examinations (2)'!I:I,"Not Found")</f>
        <v>No</v>
      </c>
      <c r="M2009" s="14">
        <v>34525</v>
      </c>
      <c r="N2009" s="15">
        <v>3161.45</v>
      </c>
      <c r="O2009" s="12" t="s">
        <v>11</v>
      </c>
      <c r="P2009" s="12" t="s">
        <v>16</v>
      </c>
      <c r="Q2009" s="12" t="s">
        <v>42</v>
      </c>
      <c r="R2009" s="12">
        <v>28</v>
      </c>
      <c r="S2009" s="12"/>
      <c r="T2009" s="12"/>
      <c r="U2009" s="12"/>
      <c r="V2009" s="12"/>
      <c r="W2009" s="12"/>
      <c r="X2009" s="12"/>
      <c r="Y2009" s="12"/>
      <c r="Z2009" s="12"/>
    </row>
    <row r="2010" spans="1:26" x14ac:dyDescent="0.35">
      <c r="A2010" s="12" t="s">
        <v>359</v>
      </c>
      <c r="B2010" s="12" t="s">
        <v>8184</v>
      </c>
      <c r="C2010" s="12" t="s">
        <v>6469</v>
      </c>
      <c r="D2010" s="12">
        <v>27.39</v>
      </c>
      <c r="E2010" s="12" t="s">
        <v>8368</v>
      </c>
      <c r="F2010" s="12">
        <v>5.34</v>
      </c>
      <c r="G2010" s="12" t="s">
        <v>8389</v>
      </c>
      <c r="H2010" s="12" t="s">
        <v>2380</v>
      </c>
      <c r="I2010" s="12" t="s">
        <v>2380</v>
      </c>
      <c r="J2010" s="12" t="s">
        <v>2380</v>
      </c>
      <c r="K2010" s="33">
        <v>0</v>
      </c>
      <c r="L2010" s="13" t="str">
        <f>_xlfn.XLOOKUP(A2010,'PWQ_Medical Examinations (2)'!A:A,'PWQ_Medical Examinations (2)'!I:I,"Not Found")</f>
        <v>No</v>
      </c>
      <c r="M2010" s="14">
        <v>36336</v>
      </c>
      <c r="N2010" s="15">
        <v>3128.35</v>
      </c>
      <c r="O2010" s="12" t="s">
        <v>11</v>
      </c>
      <c r="P2010" s="12" t="s">
        <v>12</v>
      </c>
      <c r="Q2010" s="12" t="s">
        <v>300</v>
      </c>
      <c r="R2010" s="12">
        <v>23</v>
      </c>
      <c r="S2010" s="12"/>
      <c r="T2010" s="12"/>
      <c r="U2010" s="12"/>
      <c r="V2010" s="12"/>
      <c r="W2010" s="12"/>
      <c r="X2010" s="12"/>
      <c r="Y2010" s="12"/>
      <c r="Z2010" s="12"/>
    </row>
    <row r="2011" spans="1:26" x14ac:dyDescent="0.35">
      <c r="A2011" s="12" t="s">
        <v>358</v>
      </c>
      <c r="B2011" s="12" t="s">
        <v>7066</v>
      </c>
      <c r="C2011" s="12" t="s">
        <v>6470</v>
      </c>
      <c r="D2011" s="12">
        <v>17.03</v>
      </c>
      <c r="E2011" s="12" t="s">
        <v>8370</v>
      </c>
      <c r="F2011" s="12">
        <v>4.12</v>
      </c>
      <c r="G2011" s="12" t="s">
        <v>8389</v>
      </c>
      <c r="H2011" s="12" t="s">
        <v>2380</v>
      </c>
      <c r="I2011" s="12" t="s">
        <v>2380</v>
      </c>
      <c r="J2011" s="12" t="s">
        <v>2380</v>
      </c>
      <c r="K2011" s="33">
        <v>1</v>
      </c>
      <c r="L2011" s="13" t="str">
        <f>_xlfn.XLOOKUP(A2011,'PWQ_Medical Examinations (2)'!A:A,'PWQ_Medical Examinations (2)'!I:I,"Not Found")</f>
        <v>No</v>
      </c>
      <c r="M2011" s="14">
        <v>31990</v>
      </c>
      <c r="N2011" s="15">
        <v>3088.06</v>
      </c>
      <c r="O2011" s="12" t="s">
        <v>11</v>
      </c>
      <c r="P2011" s="12" t="s">
        <v>11</v>
      </c>
      <c r="Q2011" s="12" t="s">
        <v>13</v>
      </c>
      <c r="R2011" s="12">
        <v>35</v>
      </c>
      <c r="S2011" s="12"/>
      <c r="T2011" s="12"/>
      <c r="U2011" s="12"/>
      <c r="V2011" s="12"/>
      <c r="W2011" s="12"/>
      <c r="X2011" s="12"/>
      <c r="Y2011" s="12"/>
      <c r="Z2011" s="12"/>
    </row>
    <row r="2012" spans="1:26" x14ac:dyDescent="0.35">
      <c r="A2012" s="12" t="s">
        <v>357</v>
      </c>
      <c r="B2012" s="12" t="s">
        <v>6984</v>
      </c>
      <c r="C2012" s="12" t="s">
        <v>6471</v>
      </c>
      <c r="D2012" s="12">
        <v>23.75</v>
      </c>
      <c r="E2012" s="12" t="s">
        <v>8369</v>
      </c>
      <c r="F2012" s="12">
        <v>5.49</v>
      </c>
      <c r="G2012" s="12" t="s">
        <v>8389</v>
      </c>
      <c r="H2012" s="12" t="s">
        <v>2382</v>
      </c>
      <c r="I2012" s="12" t="s">
        <v>2380</v>
      </c>
      <c r="J2012" s="12" t="s">
        <v>2380</v>
      </c>
      <c r="K2012" s="33">
        <v>0</v>
      </c>
      <c r="L2012" s="13" t="str">
        <f>_xlfn.XLOOKUP(A2012,'PWQ_Medical Examinations (2)'!A:A,'PWQ_Medical Examinations (2)'!I:I,"Not Found")</f>
        <v>No</v>
      </c>
      <c r="M2012" s="14">
        <v>37177</v>
      </c>
      <c r="N2012" s="15">
        <v>3077.1</v>
      </c>
      <c r="O2012" s="12" t="s">
        <v>11</v>
      </c>
      <c r="P2012" s="12" t="s">
        <v>16</v>
      </c>
      <c r="Q2012" s="12" t="s">
        <v>23</v>
      </c>
      <c r="R2012" s="12">
        <v>21</v>
      </c>
      <c r="S2012" s="12"/>
      <c r="T2012" s="12"/>
      <c r="U2012" s="12"/>
      <c r="V2012" s="12"/>
      <c r="W2012" s="12"/>
      <c r="X2012" s="12"/>
      <c r="Y2012" s="12"/>
      <c r="Z2012" s="12"/>
    </row>
    <row r="2013" spans="1:26" x14ac:dyDescent="0.35">
      <c r="A2013" s="12" t="s">
        <v>355</v>
      </c>
      <c r="B2013" s="12" t="s">
        <v>6917</v>
      </c>
      <c r="C2013" s="12" t="s">
        <v>6472</v>
      </c>
      <c r="D2013" s="12">
        <v>26.03</v>
      </c>
      <c r="E2013" s="12" t="s">
        <v>8368</v>
      </c>
      <c r="F2013" s="12">
        <v>5.1100000000000003</v>
      </c>
      <c r="G2013" s="12" t="s">
        <v>8389</v>
      </c>
      <c r="H2013" s="12" t="s">
        <v>2382</v>
      </c>
      <c r="I2013" s="12" t="s">
        <v>2380</v>
      </c>
      <c r="J2013" s="12" t="s">
        <v>2380</v>
      </c>
      <c r="K2013" s="33">
        <v>1</v>
      </c>
      <c r="L2013" s="13" t="str">
        <f>_xlfn.XLOOKUP(A2013,'PWQ_Medical Examinations (2)'!A:A,'PWQ_Medical Examinations (2)'!I:I,"Not Found")</f>
        <v>No</v>
      </c>
      <c r="M2013" s="14">
        <v>34952</v>
      </c>
      <c r="N2013" s="15">
        <v>3070.81</v>
      </c>
      <c r="O2013" s="12" t="s">
        <v>12</v>
      </c>
      <c r="P2013" s="12" t="s">
        <v>16</v>
      </c>
      <c r="Q2013" s="12" t="s">
        <v>356</v>
      </c>
      <c r="R2013" s="12">
        <v>27</v>
      </c>
      <c r="S2013" s="12"/>
      <c r="T2013" s="12"/>
      <c r="U2013" s="12"/>
      <c r="V2013" s="12"/>
      <c r="W2013" s="12"/>
      <c r="X2013" s="12"/>
      <c r="Y2013" s="12"/>
      <c r="Z2013" s="12"/>
    </row>
    <row r="2014" spans="1:26" x14ac:dyDescent="0.35">
      <c r="A2014" s="12" t="s">
        <v>354</v>
      </c>
      <c r="B2014" s="12" t="s">
        <v>8185</v>
      </c>
      <c r="C2014" s="12" t="s">
        <v>5668</v>
      </c>
      <c r="D2014" s="12">
        <v>16.079999999999998</v>
      </c>
      <c r="E2014" s="12" t="s">
        <v>8370</v>
      </c>
      <c r="F2014" s="12">
        <v>5.94</v>
      </c>
      <c r="G2014" s="12" t="s">
        <v>8388</v>
      </c>
      <c r="H2014" s="12" t="s">
        <v>2380</v>
      </c>
      <c r="I2014" s="12" t="s">
        <v>2380</v>
      </c>
      <c r="J2014" s="12" t="s">
        <v>2380</v>
      </c>
      <c r="K2014" s="33">
        <v>0</v>
      </c>
      <c r="L2014" s="13" t="str">
        <f>_xlfn.XLOOKUP(A2014,'PWQ_Medical Examinations (2)'!A:A,'PWQ_Medical Examinations (2)'!I:I,"Not Found")</f>
        <v>No</v>
      </c>
      <c r="M2014" s="14">
        <v>32782</v>
      </c>
      <c r="N2014" s="15">
        <v>3065.49</v>
      </c>
      <c r="O2014" s="12" t="s">
        <v>11</v>
      </c>
      <c r="P2014" s="12" t="s">
        <v>16</v>
      </c>
      <c r="Q2014" s="12" t="s">
        <v>23</v>
      </c>
      <c r="R2014" s="12">
        <v>33</v>
      </c>
      <c r="S2014" s="12"/>
      <c r="T2014" s="12"/>
      <c r="U2014" s="12"/>
      <c r="V2014" s="12"/>
      <c r="W2014" s="12"/>
      <c r="X2014" s="12"/>
      <c r="Y2014" s="12"/>
      <c r="Z2014" s="12"/>
    </row>
    <row r="2015" spans="1:26" x14ac:dyDescent="0.35">
      <c r="A2015" s="12" t="s">
        <v>353</v>
      </c>
      <c r="B2015" s="12" t="s">
        <v>8186</v>
      </c>
      <c r="C2015" s="12" t="s">
        <v>6473</v>
      </c>
      <c r="D2015" s="12">
        <v>30.875</v>
      </c>
      <c r="E2015" s="12" t="s">
        <v>8367</v>
      </c>
      <c r="F2015" s="12">
        <v>5.54</v>
      </c>
      <c r="G2015" s="12" t="s">
        <v>8389</v>
      </c>
      <c r="H2015" s="12" t="s">
        <v>2380</v>
      </c>
      <c r="I2015" s="12" t="s">
        <v>2380</v>
      </c>
      <c r="J2015" s="12" t="s">
        <v>2380</v>
      </c>
      <c r="K2015" s="33">
        <v>0</v>
      </c>
      <c r="L2015" s="13" t="str">
        <f>_xlfn.XLOOKUP(A2015,'PWQ_Medical Examinations (2)'!A:A,'PWQ_Medical Examinations (2)'!I:I,"Not Found")</f>
        <v>No</v>
      </c>
      <c r="M2015" s="14">
        <v>34603</v>
      </c>
      <c r="N2015" s="15">
        <v>3062.51</v>
      </c>
      <c r="O2015" s="12" t="s">
        <v>12</v>
      </c>
      <c r="P2015" s="12" t="s">
        <v>16</v>
      </c>
      <c r="Q2015" s="12" t="s">
        <v>23</v>
      </c>
      <c r="R2015" s="12">
        <v>28</v>
      </c>
      <c r="S2015" s="12"/>
      <c r="T2015" s="12"/>
      <c r="U2015" s="12"/>
      <c r="V2015" s="12"/>
      <c r="W2015" s="12"/>
      <c r="X2015" s="12"/>
      <c r="Y2015" s="12"/>
      <c r="Z2015" s="12"/>
    </row>
    <row r="2016" spans="1:26" x14ac:dyDescent="0.35">
      <c r="A2016" s="12" t="s">
        <v>352</v>
      </c>
      <c r="B2016" s="12" t="s">
        <v>8187</v>
      </c>
      <c r="C2016" s="12" t="s">
        <v>6474</v>
      </c>
      <c r="D2016" s="12">
        <v>31.79</v>
      </c>
      <c r="E2016" s="12" t="s">
        <v>8367</v>
      </c>
      <c r="F2016" s="12">
        <v>7.09</v>
      </c>
      <c r="G2016" s="12" t="s">
        <v>8387</v>
      </c>
      <c r="H2016" s="12" t="s">
        <v>2380</v>
      </c>
      <c r="I2016" s="12" t="s">
        <v>2380</v>
      </c>
      <c r="J2016" s="12" t="s">
        <v>2380</v>
      </c>
      <c r="K2016" s="33">
        <v>0</v>
      </c>
      <c r="L2016" s="13" t="str">
        <f>_xlfn.XLOOKUP(A2016,'PWQ_Medical Examinations (2)'!A:A,'PWQ_Medical Examinations (2)'!I:I,"Not Found")</f>
        <v>No</v>
      </c>
      <c r="M2016" s="14">
        <v>37428</v>
      </c>
      <c r="N2016" s="15">
        <v>3056.39</v>
      </c>
      <c r="O2016" s="12" t="s">
        <v>11</v>
      </c>
      <c r="P2016" s="12" t="s">
        <v>12</v>
      </c>
      <c r="Q2016" s="12" t="s">
        <v>13</v>
      </c>
      <c r="R2016" s="12">
        <v>20</v>
      </c>
      <c r="S2016" s="12"/>
      <c r="T2016" s="12"/>
      <c r="U2016" s="12"/>
      <c r="V2016" s="12"/>
      <c r="W2016" s="12"/>
      <c r="X2016" s="12"/>
      <c r="Y2016" s="12"/>
      <c r="Z2016" s="12"/>
    </row>
    <row r="2017" spans="1:26" x14ac:dyDescent="0.35">
      <c r="A2017" s="12" t="s">
        <v>351</v>
      </c>
      <c r="B2017" s="12" t="s">
        <v>8139</v>
      </c>
      <c r="C2017" s="12" t="s">
        <v>6475</v>
      </c>
      <c r="D2017" s="12">
        <v>28.48</v>
      </c>
      <c r="E2017" s="12" t="s">
        <v>8368</v>
      </c>
      <c r="F2017" s="12">
        <v>6.22</v>
      </c>
      <c r="G2017" s="12" t="s">
        <v>8388</v>
      </c>
      <c r="H2017" s="12" t="s">
        <v>2382</v>
      </c>
      <c r="I2017" s="12" t="s">
        <v>2380</v>
      </c>
      <c r="J2017" s="12" t="s">
        <v>2383</v>
      </c>
      <c r="K2017" s="33">
        <v>1</v>
      </c>
      <c r="L2017" s="13" t="str">
        <f>_xlfn.XLOOKUP(A2017,'PWQ_Medical Examinations (2)'!A:A,'PWQ_Medical Examinations (2)'!I:I,"Not Found")</f>
        <v>No</v>
      </c>
      <c r="M2017" s="14">
        <v>35786</v>
      </c>
      <c r="N2017" s="15">
        <v>3051.73</v>
      </c>
      <c r="O2017" s="12" t="s">
        <v>11</v>
      </c>
      <c r="P2017" s="12" t="s">
        <v>11</v>
      </c>
      <c r="Q2017" s="12" t="s">
        <v>42</v>
      </c>
      <c r="R2017" s="12">
        <v>25</v>
      </c>
      <c r="S2017" s="12"/>
      <c r="T2017" s="12"/>
      <c r="U2017" s="12"/>
      <c r="V2017" s="12"/>
      <c r="W2017" s="12"/>
      <c r="X2017" s="12"/>
      <c r="Y2017" s="12"/>
      <c r="Z2017" s="12"/>
    </row>
    <row r="2018" spans="1:26" x14ac:dyDescent="0.35">
      <c r="A2018" s="12" t="s">
        <v>350</v>
      </c>
      <c r="B2018" s="12" t="s">
        <v>8188</v>
      </c>
      <c r="C2018" s="12" t="s">
        <v>6476</v>
      </c>
      <c r="D2018" s="12">
        <v>26.6</v>
      </c>
      <c r="E2018" s="12" t="s">
        <v>8368</v>
      </c>
      <c r="F2018" s="12">
        <v>4.33</v>
      </c>
      <c r="G2018" s="12" t="s">
        <v>8389</v>
      </c>
      <c r="H2018" s="12" t="s">
        <v>2380</v>
      </c>
      <c r="I2018" s="12" t="s">
        <v>2380</v>
      </c>
      <c r="J2018" s="12" t="s">
        <v>2380</v>
      </c>
      <c r="K2018" s="33">
        <v>1</v>
      </c>
      <c r="L2018" s="13" t="str">
        <f>_xlfn.XLOOKUP(A2018,'PWQ_Medical Examinations (2)'!A:A,'PWQ_Medical Examinations (2)'!I:I,"Not Found")</f>
        <v>No</v>
      </c>
      <c r="M2018" s="14">
        <v>36016</v>
      </c>
      <c r="N2018" s="15">
        <v>3046.06</v>
      </c>
      <c r="O2018" s="12" t="s">
        <v>11</v>
      </c>
      <c r="P2018" s="12" t="s">
        <v>16</v>
      </c>
      <c r="Q2018" s="12" t="s">
        <v>249</v>
      </c>
      <c r="R2018" s="12">
        <v>24</v>
      </c>
      <c r="S2018" s="12"/>
      <c r="T2018" s="12"/>
      <c r="U2018" s="12"/>
      <c r="V2018" s="12"/>
      <c r="W2018" s="12"/>
      <c r="X2018" s="12"/>
      <c r="Y2018" s="12"/>
      <c r="Z2018" s="12"/>
    </row>
    <row r="2019" spans="1:26" x14ac:dyDescent="0.35">
      <c r="A2019" s="12" t="s">
        <v>349</v>
      </c>
      <c r="B2019" s="12" t="s">
        <v>6791</v>
      </c>
      <c r="C2019" s="12" t="s">
        <v>6477</v>
      </c>
      <c r="D2019" s="12">
        <v>25.27</v>
      </c>
      <c r="E2019" s="12" t="s">
        <v>8368</v>
      </c>
      <c r="F2019" s="12">
        <v>5.83</v>
      </c>
      <c r="G2019" s="12" t="s">
        <v>8388</v>
      </c>
      <c r="H2019" s="12" t="s">
        <v>2380</v>
      </c>
      <c r="I2019" s="12" t="s">
        <v>2380</v>
      </c>
      <c r="J2019" s="12" t="s">
        <v>2380</v>
      </c>
      <c r="K2019" s="33">
        <v>1</v>
      </c>
      <c r="L2019" s="13" t="str">
        <f>_xlfn.XLOOKUP(A2019,'PWQ_Medical Examinations (2)'!A:A,'PWQ_Medical Examinations (2)'!I:I,"Not Found")</f>
        <v>No</v>
      </c>
      <c r="M2019" s="14">
        <v>36053</v>
      </c>
      <c r="N2019" s="15">
        <v>3044.21</v>
      </c>
      <c r="O2019" s="12" t="s">
        <v>11</v>
      </c>
      <c r="P2019" s="12" t="s">
        <v>12</v>
      </c>
      <c r="Q2019" s="12" t="s">
        <v>247</v>
      </c>
      <c r="R2019" s="12">
        <v>24</v>
      </c>
      <c r="S2019" s="12"/>
      <c r="T2019" s="12"/>
      <c r="U2019" s="12"/>
      <c r="V2019" s="12"/>
      <c r="W2019" s="12"/>
      <c r="X2019" s="12"/>
      <c r="Y2019" s="12"/>
      <c r="Z2019" s="12"/>
    </row>
    <row r="2020" spans="1:26" x14ac:dyDescent="0.35">
      <c r="A2020" s="12" t="s">
        <v>348</v>
      </c>
      <c r="B2020" s="12" t="s">
        <v>8189</v>
      </c>
      <c r="C2020" s="12" t="s">
        <v>4781</v>
      </c>
      <c r="D2020" s="12">
        <v>34.484999999999999</v>
      </c>
      <c r="E2020" s="12" t="s">
        <v>8367</v>
      </c>
      <c r="F2020" s="12">
        <v>4.7</v>
      </c>
      <c r="G2020" s="12" t="s">
        <v>8389</v>
      </c>
      <c r="H2020" s="12" t="s">
        <v>2382</v>
      </c>
      <c r="I2020" s="12" t="s">
        <v>2380</v>
      </c>
      <c r="J2020" s="12" t="s">
        <v>2383</v>
      </c>
      <c r="K2020" s="33">
        <v>1</v>
      </c>
      <c r="L2020" s="13" t="str">
        <f>_xlfn.XLOOKUP(A2020,'PWQ_Medical Examinations (2)'!A:A,'PWQ_Medical Examinations (2)'!I:I,"Not Found")</f>
        <v>No</v>
      </c>
      <c r="M2020" s="14">
        <v>35783</v>
      </c>
      <c r="N2020" s="15">
        <v>3021.81</v>
      </c>
      <c r="O2020" s="12" t="s">
        <v>11</v>
      </c>
      <c r="P2020" s="12" t="s">
        <v>12</v>
      </c>
      <c r="Q2020" s="12" t="s">
        <v>23</v>
      </c>
      <c r="R2020" s="12">
        <v>25</v>
      </c>
      <c r="S2020" s="12"/>
      <c r="T2020" s="12"/>
      <c r="U2020" s="12"/>
      <c r="V2020" s="12"/>
      <c r="W2020" s="12"/>
      <c r="X2020" s="12"/>
      <c r="Y2020" s="12"/>
      <c r="Z2020" s="12"/>
    </row>
    <row r="2021" spans="1:26" x14ac:dyDescent="0.35">
      <c r="A2021" s="12" t="s">
        <v>347</v>
      </c>
      <c r="B2021" s="12" t="s">
        <v>8190</v>
      </c>
      <c r="C2021" s="12" t="s">
        <v>6478</v>
      </c>
      <c r="D2021" s="12">
        <v>15.57</v>
      </c>
      <c r="E2021" s="12" t="s">
        <v>8370</v>
      </c>
      <c r="F2021" s="12">
        <v>4.07</v>
      </c>
      <c r="G2021" s="12" t="s">
        <v>8389</v>
      </c>
      <c r="H2021" s="12" t="s">
        <v>2382</v>
      </c>
      <c r="I2021" s="12" t="s">
        <v>2380</v>
      </c>
      <c r="J2021" s="12" t="s">
        <v>2380</v>
      </c>
      <c r="K2021" s="33">
        <v>1</v>
      </c>
      <c r="L2021" s="13" t="str">
        <f>_xlfn.XLOOKUP(A2021,'PWQ_Medical Examinations (2)'!A:A,'PWQ_Medical Examinations (2)'!I:I,"Not Found")</f>
        <v>No</v>
      </c>
      <c r="M2021" s="14">
        <v>32414</v>
      </c>
      <c r="N2021" s="15">
        <v>3018.04</v>
      </c>
      <c r="O2021" s="12" t="s">
        <v>11</v>
      </c>
      <c r="P2021" s="12" t="s">
        <v>11</v>
      </c>
      <c r="Q2021" s="12" t="s">
        <v>23</v>
      </c>
      <c r="R2021" s="12">
        <v>34</v>
      </c>
      <c r="S2021" s="12"/>
      <c r="T2021" s="12"/>
      <c r="U2021" s="12"/>
      <c r="V2021" s="12"/>
      <c r="W2021" s="12"/>
      <c r="X2021" s="12"/>
      <c r="Y2021" s="12"/>
      <c r="Z2021" s="12"/>
    </row>
    <row r="2022" spans="1:26" x14ac:dyDescent="0.35">
      <c r="A2022" s="12" t="s">
        <v>346</v>
      </c>
      <c r="B2022" s="12" t="s">
        <v>8043</v>
      </c>
      <c r="C2022" s="12" t="s">
        <v>4942</v>
      </c>
      <c r="D2022" s="12">
        <v>30.36</v>
      </c>
      <c r="E2022" s="12" t="s">
        <v>8367</v>
      </c>
      <c r="F2022" s="12">
        <v>9.39</v>
      </c>
      <c r="G2022" s="12" t="s">
        <v>8387</v>
      </c>
      <c r="H2022" s="12" t="s">
        <v>2380</v>
      </c>
      <c r="I2022" s="12" t="s">
        <v>2380</v>
      </c>
      <c r="J2022" s="12" t="s">
        <v>2380</v>
      </c>
      <c r="K2022" s="33">
        <v>0</v>
      </c>
      <c r="L2022" s="13" t="str">
        <f>_xlfn.XLOOKUP(A2022,'PWQ_Medical Examinations (2)'!A:A,'PWQ_Medical Examinations (2)'!I:I,"Not Found")</f>
        <v>No</v>
      </c>
      <c r="M2022" s="14">
        <v>37605</v>
      </c>
      <c r="N2022" s="15">
        <v>3012.22</v>
      </c>
      <c r="O2022" s="12" t="s">
        <v>11</v>
      </c>
      <c r="P2022" s="12" t="s">
        <v>12</v>
      </c>
      <c r="Q2022" s="12" t="s">
        <v>23</v>
      </c>
      <c r="R2022" s="12">
        <v>20</v>
      </c>
      <c r="S2022" s="12"/>
      <c r="T2022" s="12"/>
      <c r="U2022" s="12"/>
      <c r="V2022" s="12"/>
      <c r="W2022" s="12"/>
      <c r="X2022" s="12"/>
      <c r="Y2022" s="12"/>
      <c r="Z2022" s="12"/>
    </row>
    <row r="2023" spans="1:26" x14ac:dyDescent="0.35">
      <c r="A2023" s="12" t="s">
        <v>345</v>
      </c>
      <c r="B2023" s="12" t="s">
        <v>8191</v>
      </c>
      <c r="C2023" s="12" t="s">
        <v>6479</v>
      </c>
      <c r="D2023" s="12">
        <v>19.37</v>
      </c>
      <c r="E2023" s="12" t="s">
        <v>8369</v>
      </c>
      <c r="F2023" s="12">
        <v>4.18</v>
      </c>
      <c r="G2023" s="12" t="s">
        <v>8389</v>
      </c>
      <c r="H2023" s="12" t="s">
        <v>2380</v>
      </c>
      <c r="I2023" s="12" t="s">
        <v>2380</v>
      </c>
      <c r="J2023" s="12" t="s">
        <v>2380</v>
      </c>
      <c r="K2023" s="33">
        <v>0</v>
      </c>
      <c r="L2023" s="13" t="str">
        <f>_xlfn.XLOOKUP(A2023,'PWQ_Medical Examinations (2)'!A:A,'PWQ_Medical Examinations (2)'!I:I,"Not Found")</f>
        <v>No</v>
      </c>
      <c r="M2023" s="14">
        <v>33562</v>
      </c>
      <c r="N2023" s="15">
        <v>2985.67</v>
      </c>
      <c r="O2023" s="12" t="s">
        <v>11</v>
      </c>
      <c r="P2023" s="12" t="s">
        <v>11</v>
      </c>
      <c r="Q2023" s="12" t="s">
        <v>13</v>
      </c>
      <c r="R2023" s="12">
        <v>31</v>
      </c>
      <c r="S2023" s="12"/>
      <c r="T2023" s="12"/>
      <c r="U2023" s="12"/>
      <c r="V2023" s="12"/>
      <c r="W2023" s="12"/>
      <c r="X2023" s="12"/>
      <c r="Y2023" s="12"/>
      <c r="Z2023" s="12"/>
    </row>
    <row r="2024" spans="1:26" x14ac:dyDescent="0.35">
      <c r="A2024" s="12" t="s">
        <v>344</v>
      </c>
      <c r="B2024" s="12" t="s">
        <v>8192</v>
      </c>
      <c r="C2024" s="12" t="s">
        <v>6480</v>
      </c>
      <c r="D2024" s="12">
        <v>16.71</v>
      </c>
      <c r="E2024" s="12" t="s">
        <v>8370</v>
      </c>
      <c r="F2024" s="12">
        <v>4.18</v>
      </c>
      <c r="G2024" s="12" t="s">
        <v>8389</v>
      </c>
      <c r="H2024" s="12" t="s">
        <v>2380</v>
      </c>
      <c r="I2024" s="12" t="s">
        <v>2380</v>
      </c>
      <c r="J2024" s="12" t="s">
        <v>2380</v>
      </c>
      <c r="K2024" s="33">
        <v>1</v>
      </c>
      <c r="L2024" s="13" t="str">
        <f>_xlfn.XLOOKUP(A2024,'PWQ_Medical Examinations (2)'!A:A,'PWQ_Medical Examinations (2)'!I:I,"Not Found")</f>
        <v>No</v>
      </c>
      <c r="M2024" s="14">
        <v>31946</v>
      </c>
      <c r="N2024" s="15">
        <v>2979.52</v>
      </c>
      <c r="O2024" s="12" t="s">
        <v>11</v>
      </c>
      <c r="P2024" s="12" t="s">
        <v>12</v>
      </c>
      <c r="Q2024" s="12" t="s">
        <v>13</v>
      </c>
      <c r="R2024" s="12">
        <v>35</v>
      </c>
      <c r="S2024" s="12"/>
      <c r="T2024" s="12"/>
      <c r="U2024" s="12"/>
      <c r="V2024" s="12"/>
      <c r="W2024" s="12"/>
      <c r="X2024" s="12"/>
      <c r="Y2024" s="12"/>
      <c r="Z2024" s="12"/>
    </row>
    <row r="2025" spans="1:26" x14ac:dyDescent="0.35">
      <c r="A2025" s="12" t="s">
        <v>343</v>
      </c>
      <c r="B2025" s="12" t="s">
        <v>8193</v>
      </c>
      <c r="C2025" s="12" t="s">
        <v>6481</v>
      </c>
      <c r="D2025" s="12">
        <v>24.1</v>
      </c>
      <c r="E2025" s="12" t="s">
        <v>8369</v>
      </c>
      <c r="F2025" s="12">
        <v>4.4000000000000004</v>
      </c>
      <c r="G2025" s="12" t="s">
        <v>8389</v>
      </c>
      <c r="H2025" s="12" t="s">
        <v>2382</v>
      </c>
      <c r="I2025" s="12" t="s">
        <v>2380</v>
      </c>
      <c r="J2025" s="12" t="s">
        <v>2380</v>
      </c>
      <c r="K2025" s="33">
        <v>1</v>
      </c>
      <c r="L2025" s="13" t="str">
        <f>_xlfn.XLOOKUP(A2025,'PWQ_Medical Examinations (2)'!A:A,'PWQ_Medical Examinations (2)'!I:I,"Not Found")</f>
        <v>No</v>
      </c>
      <c r="M2025" s="14">
        <v>34966</v>
      </c>
      <c r="N2025" s="15">
        <v>2974.13</v>
      </c>
      <c r="O2025" s="12" t="s">
        <v>11</v>
      </c>
      <c r="P2025" s="12" t="s">
        <v>16</v>
      </c>
      <c r="Q2025" s="12" t="s">
        <v>42</v>
      </c>
      <c r="R2025" s="12">
        <v>27</v>
      </c>
      <c r="S2025" s="12"/>
      <c r="T2025" s="12"/>
      <c r="U2025" s="12"/>
      <c r="V2025" s="12"/>
      <c r="W2025" s="12"/>
      <c r="X2025" s="12"/>
      <c r="Y2025" s="12"/>
      <c r="Z2025" s="12"/>
    </row>
    <row r="2026" spans="1:26" x14ac:dyDescent="0.35">
      <c r="A2026" s="12" t="s">
        <v>342</v>
      </c>
      <c r="B2026" s="12" t="s">
        <v>8194</v>
      </c>
      <c r="C2026" s="12" t="s">
        <v>6482</v>
      </c>
      <c r="D2026" s="12">
        <v>29.77</v>
      </c>
      <c r="E2026" s="12" t="s">
        <v>8368</v>
      </c>
      <c r="F2026" s="12">
        <v>9.9</v>
      </c>
      <c r="G2026" s="12" t="s">
        <v>8387</v>
      </c>
      <c r="H2026" s="12" t="s">
        <v>2380</v>
      </c>
      <c r="I2026" s="12" t="s">
        <v>2380</v>
      </c>
      <c r="J2026" s="12" t="s">
        <v>2380</v>
      </c>
      <c r="K2026" s="33">
        <v>0</v>
      </c>
      <c r="L2026" s="13" t="str">
        <f>_xlfn.XLOOKUP(A2026,'PWQ_Medical Examinations (2)'!A:A,'PWQ_Medical Examinations (2)'!I:I,"Not Found")</f>
        <v>No</v>
      </c>
      <c r="M2026" s="14">
        <v>37529</v>
      </c>
      <c r="N2026" s="15">
        <v>2943.41</v>
      </c>
      <c r="O2026" s="12" t="s">
        <v>11</v>
      </c>
      <c r="P2026" s="12" t="s">
        <v>12</v>
      </c>
      <c r="Q2026" s="12" t="s">
        <v>23</v>
      </c>
      <c r="R2026" s="12">
        <v>20</v>
      </c>
      <c r="S2026" s="12"/>
      <c r="T2026" s="12"/>
      <c r="U2026" s="12"/>
      <c r="V2026" s="12"/>
      <c r="W2026" s="12"/>
      <c r="X2026" s="12"/>
      <c r="Y2026" s="12"/>
      <c r="Z2026" s="12"/>
    </row>
    <row r="2027" spans="1:26" x14ac:dyDescent="0.35">
      <c r="A2027" s="12" t="s">
        <v>341</v>
      </c>
      <c r="B2027" s="12" t="s">
        <v>8195</v>
      </c>
      <c r="C2027" s="12" t="s">
        <v>6483</v>
      </c>
      <c r="D2027" s="12">
        <v>46.53</v>
      </c>
      <c r="E2027" s="12" t="s">
        <v>8367</v>
      </c>
      <c r="F2027" s="12">
        <v>4.84</v>
      </c>
      <c r="G2027" s="12" t="s">
        <v>8389</v>
      </c>
      <c r="H2027" s="12" t="s">
        <v>2382</v>
      </c>
      <c r="I2027" s="12" t="s">
        <v>2380</v>
      </c>
      <c r="J2027" s="12" t="s">
        <v>2380</v>
      </c>
      <c r="K2027" s="33">
        <v>0</v>
      </c>
      <c r="L2027" s="13" t="str">
        <f>_xlfn.XLOOKUP(A2027,'PWQ_Medical Examinations (2)'!A:A,'PWQ_Medical Examinations (2)'!I:I,"Not Found")</f>
        <v>No</v>
      </c>
      <c r="M2027" s="14">
        <v>35246</v>
      </c>
      <c r="N2027" s="15">
        <v>2927.06</v>
      </c>
      <c r="O2027" s="12" t="s">
        <v>11</v>
      </c>
      <c r="P2027" s="12" t="s">
        <v>11</v>
      </c>
      <c r="Q2027" s="12" t="s">
        <v>13</v>
      </c>
      <c r="R2027" s="12">
        <v>26</v>
      </c>
      <c r="S2027" s="12"/>
      <c r="T2027" s="12"/>
      <c r="U2027" s="12"/>
      <c r="V2027" s="12"/>
      <c r="W2027" s="12"/>
      <c r="X2027" s="12"/>
      <c r="Y2027" s="12"/>
      <c r="Z2027" s="12"/>
    </row>
    <row r="2028" spans="1:26" x14ac:dyDescent="0.35">
      <c r="A2028" s="12" t="s">
        <v>340</v>
      </c>
      <c r="B2028" s="12" t="s">
        <v>8196</v>
      </c>
      <c r="C2028" s="12" t="s">
        <v>6135</v>
      </c>
      <c r="D2028" s="12">
        <v>23.4</v>
      </c>
      <c r="E2028" s="12" t="s">
        <v>8369</v>
      </c>
      <c r="F2028" s="12">
        <v>5.53</v>
      </c>
      <c r="G2028" s="12" t="s">
        <v>8389</v>
      </c>
      <c r="H2028" s="12" t="s">
        <v>2380</v>
      </c>
      <c r="I2028" s="12" t="s">
        <v>2380</v>
      </c>
      <c r="J2028" s="12" t="s">
        <v>2383</v>
      </c>
      <c r="K2028" s="33">
        <v>1</v>
      </c>
      <c r="L2028" s="13" t="str">
        <f>_xlfn.XLOOKUP(A2028,'PWQ_Medical Examinations (2)'!A:A,'PWQ_Medical Examinations (2)'!I:I,"Not Found")</f>
        <v>No</v>
      </c>
      <c r="M2028" s="14">
        <v>37777</v>
      </c>
      <c r="N2028" s="15">
        <v>2913.57</v>
      </c>
      <c r="O2028" s="12" t="s">
        <v>11</v>
      </c>
      <c r="P2028" s="12" t="s">
        <v>11</v>
      </c>
      <c r="Q2028" s="12" t="s">
        <v>42</v>
      </c>
      <c r="R2028" s="12">
        <v>20</v>
      </c>
      <c r="S2028" s="12"/>
      <c r="T2028" s="12"/>
      <c r="U2028" s="12"/>
      <c r="V2028" s="12"/>
      <c r="W2028" s="12"/>
      <c r="X2028" s="12"/>
      <c r="Y2028" s="12"/>
      <c r="Z2028" s="12"/>
    </row>
    <row r="2029" spans="1:26" x14ac:dyDescent="0.35">
      <c r="A2029" s="12" t="s">
        <v>339</v>
      </c>
      <c r="B2029" s="12" t="s">
        <v>8197</v>
      </c>
      <c r="C2029" s="12" t="s">
        <v>6484</v>
      </c>
      <c r="D2029" s="12">
        <v>30</v>
      </c>
      <c r="E2029" s="12" t="s">
        <v>8367</v>
      </c>
      <c r="F2029" s="12">
        <v>4.33</v>
      </c>
      <c r="G2029" s="12" t="s">
        <v>8389</v>
      </c>
      <c r="H2029" s="12" t="s">
        <v>2382</v>
      </c>
      <c r="I2029" s="12" t="s">
        <v>2380</v>
      </c>
      <c r="J2029" s="12" t="s">
        <v>2380</v>
      </c>
      <c r="K2029" s="33">
        <v>0</v>
      </c>
      <c r="L2029" s="13" t="str">
        <f>_xlfn.XLOOKUP(A2029,'PWQ_Medical Examinations (2)'!A:A,'PWQ_Medical Examinations (2)'!I:I,"Not Found")</f>
        <v>No</v>
      </c>
      <c r="M2029" s="14">
        <v>35229</v>
      </c>
      <c r="N2029" s="15">
        <v>2904.09</v>
      </c>
      <c r="O2029" s="12" t="s">
        <v>11</v>
      </c>
      <c r="P2029" s="12" t="s">
        <v>11</v>
      </c>
      <c r="Q2029" s="12" t="s">
        <v>42</v>
      </c>
      <c r="R2029" s="12">
        <v>26</v>
      </c>
      <c r="S2029" s="12"/>
      <c r="T2029" s="12"/>
      <c r="U2029" s="12"/>
      <c r="V2029" s="12"/>
      <c r="W2029" s="12"/>
      <c r="X2029" s="12"/>
      <c r="Y2029" s="12"/>
      <c r="Z2029" s="12"/>
    </row>
    <row r="2030" spans="1:26" x14ac:dyDescent="0.35">
      <c r="A2030" s="12" t="s">
        <v>338</v>
      </c>
      <c r="B2030" s="12" t="s">
        <v>6792</v>
      </c>
      <c r="C2030" s="12" t="s">
        <v>6485</v>
      </c>
      <c r="D2030" s="12">
        <v>29.15</v>
      </c>
      <c r="E2030" s="12" t="s">
        <v>8368</v>
      </c>
      <c r="F2030" s="12">
        <v>4.91</v>
      </c>
      <c r="G2030" s="12" t="s">
        <v>8389</v>
      </c>
      <c r="H2030" s="12" t="s">
        <v>2382</v>
      </c>
      <c r="I2030" s="12" t="s">
        <v>2380</v>
      </c>
      <c r="J2030" s="12" t="s">
        <v>2380</v>
      </c>
      <c r="K2030" s="33">
        <v>0</v>
      </c>
      <c r="L2030" s="13" t="str">
        <f>_xlfn.XLOOKUP(A2030,'PWQ_Medical Examinations (2)'!A:A,'PWQ_Medical Examinations (2)'!I:I,"Not Found")</f>
        <v>No</v>
      </c>
      <c r="M2030" s="14">
        <v>35362</v>
      </c>
      <c r="N2030" s="15">
        <v>2902.91</v>
      </c>
      <c r="O2030" s="12" t="s">
        <v>11</v>
      </c>
      <c r="P2030" s="12" t="s">
        <v>11</v>
      </c>
      <c r="Q2030" s="12" t="s">
        <v>13</v>
      </c>
      <c r="R2030" s="12">
        <v>26</v>
      </c>
      <c r="S2030" s="12"/>
      <c r="T2030" s="12"/>
      <c r="U2030" s="12"/>
      <c r="V2030" s="12"/>
      <c r="W2030" s="12"/>
      <c r="X2030" s="12"/>
      <c r="Y2030" s="12"/>
      <c r="Z2030" s="12"/>
    </row>
    <row r="2031" spans="1:26" x14ac:dyDescent="0.35">
      <c r="A2031" s="12" t="s">
        <v>337</v>
      </c>
      <c r="B2031" s="12" t="s">
        <v>8198</v>
      </c>
      <c r="C2031" s="12" t="s">
        <v>6486</v>
      </c>
      <c r="D2031" s="12">
        <v>34.865000000000002</v>
      </c>
      <c r="E2031" s="12" t="s">
        <v>8367</v>
      </c>
      <c r="F2031" s="12">
        <v>4.8</v>
      </c>
      <c r="G2031" s="12" t="s">
        <v>8389</v>
      </c>
      <c r="H2031" s="12" t="s">
        <v>2380</v>
      </c>
      <c r="I2031" s="12" t="s">
        <v>2380</v>
      </c>
      <c r="J2031" s="12" t="s">
        <v>2380</v>
      </c>
      <c r="K2031" s="33">
        <v>0</v>
      </c>
      <c r="L2031" s="13" t="str">
        <f>_xlfn.XLOOKUP(A2031,'PWQ_Medical Examinations (2)'!A:A,'PWQ_Medical Examinations (2)'!I:I,"Not Found")</f>
        <v>No</v>
      </c>
      <c r="M2031" s="14">
        <v>36465</v>
      </c>
      <c r="N2031" s="15">
        <v>2899.49</v>
      </c>
      <c r="O2031" s="12" t="s">
        <v>11</v>
      </c>
      <c r="P2031" s="12" t="s">
        <v>11</v>
      </c>
      <c r="Q2031" s="12" t="s">
        <v>247</v>
      </c>
      <c r="R2031" s="12">
        <v>23</v>
      </c>
      <c r="S2031" s="12"/>
      <c r="T2031" s="12"/>
      <c r="U2031" s="12"/>
      <c r="V2031" s="12"/>
      <c r="W2031" s="12"/>
      <c r="X2031" s="12"/>
      <c r="Y2031" s="12"/>
      <c r="Z2031" s="12"/>
    </row>
    <row r="2032" spans="1:26" x14ac:dyDescent="0.35">
      <c r="A2032" s="12" t="s">
        <v>336</v>
      </c>
      <c r="B2032" s="12" t="s">
        <v>8199</v>
      </c>
      <c r="C2032" s="12" t="s">
        <v>6487</v>
      </c>
      <c r="D2032" s="12">
        <v>28.12</v>
      </c>
      <c r="E2032" s="12" t="s">
        <v>8368</v>
      </c>
      <c r="F2032" s="12">
        <v>5.55</v>
      </c>
      <c r="G2032" s="12" t="s">
        <v>8389</v>
      </c>
      <c r="H2032" s="12" t="s">
        <v>2382</v>
      </c>
      <c r="I2032" s="12" t="s">
        <v>2382</v>
      </c>
      <c r="J2032" s="12" t="s">
        <v>2380</v>
      </c>
      <c r="K2032" s="33">
        <v>2</v>
      </c>
      <c r="L2032" s="13" t="str">
        <f>_xlfn.XLOOKUP(A2032,'PWQ_Medical Examinations (2)'!A:A,'PWQ_Medical Examinations (2)'!I:I,"Not Found")</f>
        <v>No</v>
      </c>
      <c r="M2032" s="14">
        <v>36721</v>
      </c>
      <c r="N2032" s="15">
        <v>2897.46</v>
      </c>
      <c r="O2032" s="12" t="s">
        <v>11</v>
      </c>
      <c r="P2032" s="12" t="s">
        <v>16</v>
      </c>
      <c r="Q2032" s="12" t="s">
        <v>23</v>
      </c>
      <c r="R2032" s="12">
        <v>22</v>
      </c>
      <c r="S2032" s="12"/>
      <c r="T2032" s="12"/>
      <c r="U2032" s="12"/>
      <c r="V2032" s="12"/>
      <c r="W2032" s="12"/>
      <c r="X2032" s="12"/>
      <c r="Y2032" s="12"/>
      <c r="Z2032" s="12"/>
    </row>
    <row r="2033" spans="1:26" x14ac:dyDescent="0.35">
      <c r="A2033" s="12" t="s">
        <v>335</v>
      </c>
      <c r="B2033" s="12" t="s">
        <v>8200</v>
      </c>
      <c r="C2033" s="12" t="s">
        <v>5400</v>
      </c>
      <c r="D2033" s="12">
        <v>29.45</v>
      </c>
      <c r="E2033" s="12" t="s">
        <v>8368</v>
      </c>
      <c r="F2033" s="12">
        <v>5.24</v>
      </c>
      <c r="G2033" s="12" t="s">
        <v>8389</v>
      </c>
      <c r="H2033" s="12" t="s">
        <v>2382</v>
      </c>
      <c r="I2033" s="12" t="s">
        <v>2380</v>
      </c>
      <c r="J2033" s="12" t="s">
        <v>2380</v>
      </c>
      <c r="K2033" s="33">
        <v>0</v>
      </c>
      <c r="L2033" s="13" t="str">
        <f>_xlfn.XLOOKUP(A2033,'PWQ_Medical Examinations (2)'!A:A,'PWQ_Medical Examinations (2)'!I:I,"Not Found")</f>
        <v>No</v>
      </c>
      <c r="M2033" s="14">
        <v>35237</v>
      </c>
      <c r="N2033" s="15">
        <v>2897.32</v>
      </c>
      <c r="O2033" s="12" t="s">
        <v>12</v>
      </c>
      <c r="P2033" s="12" t="s">
        <v>12</v>
      </c>
      <c r="Q2033" s="12" t="s">
        <v>168</v>
      </c>
      <c r="R2033" s="12">
        <v>26</v>
      </c>
      <c r="S2033" s="12"/>
      <c r="T2033" s="12"/>
      <c r="U2033" s="12"/>
      <c r="V2033" s="12"/>
      <c r="W2033" s="12"/>
      <c r="X2033" s="12"/>
      <c r="Y2033" s="12"/>
      <c r="Z2033" s="12"/>
    </row>
    <row r="2034" spans="1:26" x14ac:dyDescent="0.35">
      <c r="A2034" s="12" t="s">
        <v>334</v>
      </c>
      <c r="B2034" s="12" t="s">
        <v>8201</v>
      </c>
      <c r="C2034" s="12" t="s">
        <v>6488</v>
      </c>
      <c r="D2034" s="12">
        <v>27.94</v>
      </c>
      <c r="E2034" s="12" t="s">
        <v>8368</v>
      </c>
      <c r="F2034" s="12">
        <v>6.08</v>
      </c>
      <c r="G2034" s="12" t="s">
        <v>8388</v>
      </c>
      <c r="H2034" s="12" t="s">
        <v>2380</v>
      </c>
      <c r="I2034" s="12" t="s">
        <v>2380</v>
      </c>
      <c r="J2034" s="12" t="s">
        <v>2383</v>
      </c>
      <c r="K2034" s="33">
        <v>1</v>
      </c>
      <c r="L2034" s="13" t="str">
        <f>_xlfn.XLOOKUP(A2034,'PWQ_Medical Examinations (2)'!A:A,'PWQ_Medical Examinations (2)'!I:I,"Not Found")</f>
        <v>No</v>
      </c>
      <c r="M2034" s="14">
        <v>34193</v>
      </c>
      <c r="N2034" s="15">
        <v>2867.12</v>
      </c>
      <c r="O2034" s="12" t="s">
        <v>16</v>
      </c>
      <c r="P2034" s="12" t="s">
        <v>12</v>
      </c>
      <c r="Q2034" s="12" t="s">
        <v>13</v>
      </c>
      <c r="R2034" s="12">
        <v>29</v>
      </c>
      <c r="S2034" s="12"/>
      <c r="T2034" s="12"/>
      <c r="U2034" s="12"/>
      <c r="V2034" s="12"/>
      <c r="W2034" s="12"/>
      <c r="X2034" s="12"/>
      <c r="Y2034" s="12"/>
      <c r="Z2034" s="12"/>
    </row>
    <row r="2035" spans="1:26" x14ac:dyDescent="0.35">
      <c r="A2035" s="12" t="s">
        <v>333</v>
      </c>
      <c r="B2035" s="12" t="s">
        <v>7519</v>
      </c>
      <c r="C2035" s="12" t="s">
        <v>6489</v>
      </c>
      <c r="D2035" s="12">
        <v>27.2</v>
      </c>
      <c r="E2035" s="12" t="s">
        <v>8368</v>
      </c>
      <c r="F2035" s="12">
        <v>5.83</v>
      </c>
      <c r="G2035" s="12" t="s">
        <v>8388</v>
      </c>
      <c r="H2035" s="12" t="s">
        <v>2380</v>
      </c>
      <c r="I2035" s="12" t="s">
        <v>2380</v>
      </c>
      <c r="J2035" s="12" t="s">
        <v>2383</v>
      </c>
      <c r="K2035" s="33">
        <v>1</v>
      </c>
      <c r="L2035" s="13" t="str">
        <f>_xlfn.XLOOKUP(A2035,'PWQ_Medical Examinations (2)'!A:A,'PWQ_Medical Examinations (2)'!I:I,"Not Found")</f>
        <v>No</v>
      </c>
      <c r="M2035" s="14">
        <v>34274</v>
      </c>
      <c r="N2035" s="15">
        <v>2866.09</v>
      </c>
      <c r="O2035" s="12" t="s">
        <v>12</v>
      </c>
      <c r="P2035" s="12" t="s">
        <v>12</v>
      </c>
      <c r="Q2035" s="12" t="s">
        <v>42</v>
      </c>
      <c r="R2035" s="12">
        <v>29</v>
      </c>
      <c r="S2035" s="12"/>
      <c r="T2035" s="12"/>
      <c r="U2035" s="12"/>
      <c r="V2035" s="12"/>
      <c r="W2035" s="12"/>
      <c r="X2035" s="12"/>
      <c r="Y2035" s="12"/>
      <c r="Z2035" s="12"/>
    </row>
    <row r="2036" spans="1:26" x14ac:dyDescent="0.35">
      <c r="A2036" s="12" t="s">
        <v>332</v>
      </c>
      <c r="B2036" s="12" t="s">
        <v>8202</v>
      </c>
      <c r="C2036" s="12" t="s">
        <v>6490</v>
      </c>
      <c r="D2036" s="12">
        <v>33.344999999999999</v>
      </c>
      <c r="E2036" s="12" t="s">
        <v>8367</v>
      </c>
      <c r="F2036" s="12">
        <v>4.29</v>
      </c>
      <c r="G2036" s="12" t="s">
        <v>8389</v>
      </c>
      <c r="H2036" s="12" t="s">
        <v>2380</v>
      </c>
      <c r="I2036" s="12" t="s">
        <v>2380</v>
      </c>
      <c r="J2036" s="12" t="s">
        <v>2380</v>
      </c>
      <c r="K2036" s="33">
        <v>1</v>
      </c>
      <c r="L2036" s="13" t="str">
        <f>_xlfn.XLOOKUP(A2036,'PWQ_Medical Examinations (2)'!A:A,'PWQ_Medical Examinations (2)'!I:I,"Not Found")</f>
        <v>No</v>
      </c>
      <c r="M2036" s="14">
        <v>36042</v>
      </c>
      <c r="N2036" s="15">
        <v>2855.44</v>
      </c>
      <c r="O2036" s="12" t="s">
        <v>11</v>
      </c>
      <c r="P2036" s="12" t="s">
        <v>12</v>
      </c>
      <c r="Q2036" s="12" t="s">
        <v>23</v>
      </c>
      <c r="R2036" s="12">
        <v>24</v>
      </c>
      <c r="S2036" s="12"/>
      <c r="T2036" s="12"/>
      <c r="U2036" s="12"/>
      <c r="V2036" s="12"/>
      <c r="W2036" s="12"/>
      <c r="X2036" s="12"/>
      <c r="Y2036" s="12"/>
      <c r="Z2036" s="12"/>
    </row>
    <row r="2037" spans="1:26" x14ac:dyDescent="0.35">
      <c r="A2037" s="12" t="s">
        <v>331</v>
      </c>
      <c r="B2037" s="12" t="s">
        <v>8203</v>
      </c>
      <c r="C2037" s="12" t="s">
        <v>6491</v>
      </c>
      <c r="D2037" s="12">
        <v>29.925000000000001</v>
      </c>
      <c r="E2037" s="12" t="s">
        <v>8368</v>
      </c>
      <c r="F2037" s="12">
        <v>5.3</v>
      </c>
      <c r="G2037" s="12" t="s">
        <v>8389</v>
      </c>
      <c r="H2037" s="12" t="s">
        <v>2380</v>
      </c>
      <c r="I2037" s="12" t="s">
        <v>2380</v>
      </c>
      <c r="J2037" s="12" t="s">
        <v>2380</v>
      </c>
      <c r="K2037" s="33">
        <v>1</v>
      </c>
      <c r="L2037" s="13" t="str">
        <f>_xlfn.XLOOKUP(A2037,'PWQ_Medical Examinations (2)'!A:A,'PWQ_Medical Examinations (2)'!I:I,"Not Found")</f>
        <v>No</v>
      </c>
      <c r="M2037" s="14">
        <v>35963</v>
      </c>
      <c r="N2037" s="15">
        <v>2850.68</v>
      </c>
      <c r="O2037" s="12" t="s">
        <v>11</v>
      </c>
      <c r="P2037" s="12" t="s">
        <v>12</v>
      </c>
      <c r="Q2037" s="12" t="s">
        <v>23</v>
      </c>
      <c r="R2037" s="12">
        <v>24</v>
      </c>
      <c r="S2037" s="12"/>
      <c r="T2037" s="12"/>
      <c r="U2037" s="12"/>
      <c r="V2037" s="12"/>
      <c r="W2037" s="12"/>
      <c r="X2037" s="12"/>
      <c r="Y2037" s="12"/>
      <c r="Z2037" s="12"/>
    </row>
    <row r="2038" spans="1:26" x14ac:dyDescent="0.35">
      <c r="A2038" s="12" t="s">
        <v>330</v>
      </c>
      <c r="B2038" s="12" t="s">
        <v>7356</v>
      </c>
      <c r="C2038" s="12" t="s">
        <v>6492</v>
      </c>
      <c r="D2038" s="12">
        <v>24.225000000000001</v>
      </c>
      <c r="E2038" s="12" t="s">
        <v>8369</v>
      </c>
      <c r="F2038" s="12">
        <v>4.42</v>
      </c>
      <c r="G2038" s="12" t="s">
        <v>8389</v>
      </c>
      <c r="H2038" s="12" t="s">
        <v>2380</v>
      </c>
      <c r="I2038" s="12" t="s">
        <v>2380</v>
      </c>
      <c r="J2038" s="12" t="s">
        <v>2380</v>
      </c>
      <c r="K2038" s="33">
        <v>1</v>
      </c>
      <c r="L2038" s="13" t="str">
        <f>_xlfn.XLOOKUP(A2038,'PWQ_Medical Examinations (2)'!A:A,'PWQ_Medical Examinations (2)'!I:I,"Not Found")</f>
        <v>No</v>
      </c>
      <c r="M2038" s="14">
        <v>36114</v>
      </c>
      <c r="N2038" s="15">
        <v>2842.76</v>
      </c>
      <c r="O2038" s="12" t="s">
        <v>11</v>
      </c>
      <c r="P2038" s="12" t="s">
        <v>12</v>
      </c>
      <c r="Q2038" s="12" t="s">
        <v>23</v>
      </c>
      <c r="R2038" s="12">
        <v>24</v>
      </c>
      <c r="S2038" s="12"/>
      <c r="T2038" s="12"/>
      <c r="U2038" s="12"/>
      <c r="V2038" s="12"/>
      <c r="W2038" s="12"/>
      <c r="X2038" s="12"/>
      <c r="Y2038" s="12"/>
      <c r="Z2038" s="12"/>
    </row>
    <row r="2039" spans="1:26" x14ac:dyDescent="0.35">
      <c r="A2039" s="12" t="s">
        <v>329</v>
      </c>
      <c r="B2039" s="12" t="s">
        <v>6953</v>
      </c>
      <c r="C2039" s="12" t="s">
        <v>6493</v>
      </c>
      <c r="D2039" s="12">
        <v>29.68</v>
      </c>
      <c r="E2039" s="12" t="s">
        <v>8368</v>
      </c>
      <c r="F2039" s="12">
        <v>5.68</v>
      </c>
      <c r="G2039" s="12" t="s">
        <v>8389</v>
      </c>
      <c r="H2039" s="12" t="s">
        <v>2380</v>
      </c>
      <c r="I2039" s="12" t="s">
        <v>2382</v>
      </c>
      <c r="J2039" s="12" t="s">
        <v>2380</v>
      </c>
      <c r="K2039" s="33">
        <v>1</v>
      </c>
      <c r="L2039" s="13" t="str">
        <f>_xlfn.XLOOKUP(A2039,'PWQ_Medical Examinations (2)'!A:A,'PWQ_Medical Examinations (2)'!I:I,"Not Found")</f>
        <v>No</v>
      </c>
      <c r="M2039" s="14">
        <v>36800</v>
      </c>
      <c r="N2039" s="15">
        <v>2819.51</v>
      </c>
      <c r="O2039" s="12" t="s">
        <v>11</v>
      </c>
      <c r="P2039" s="12" t="s">
        <v>12</v>
      </c>
      <c r="Q2039" s="12" t="s">
        <v>42</v>
      </c>
      <c r="R2039" s="12">
        <v>22</v>
      </c>
      <c r="S2039" s="12"/>
      <c r="T2039" s="12"/>
      <c r="U2039" s="12"/>
      <c r="V2039" s="12"/>
      <c r="W2039" s="12"/>
      <c r="X2039" s="12"/>
      <c r="Y2039" s="12"/>
      <c r="Z2039" s="12"/>
    </row>
    <row r="2040" spans="1:26" x14ac:dyDescent="0.35">
      <c r="A2040" s="12" t="s">
        <v>328</v>
      </c>
      <c r="B2040" s="12" t="s">
        <v>8043</v>
      </c>
      <c r="C2040" s="12" t="s">
        <v>4784</v>
      </c>
      <c r="D2040" s="12">
        <v>20.614999999999998</v>
      </c>
      <c r="E2040" s="12" t="s">
        <v>8369</v>
      </c>
      <c r="F2040" s="12">
        <v>6.05</v>
      </c>
      <c r="G2040" s="12" t="s">
        <v>8388</v>
      </c>
      <c r="H2040" s="12" t="s">
        <v>2380</v>
      </c>
      <c r="I2040" s="12" t="s">
        <v>2380</v>
      </c>
      <c r="J2040" s="12" t="s">
        <v>2383</v>
      </c>
      <c r="K2040" s="33">
        <v>1</v>
      </c>
      <c r="L2040" s="13" t="str">
        <f>_xlfn.XLOOKUP(A2040,'PWQ_Medical Examinations (2)'!A:A,'PWQ_Medical Examinations (2)'!I:I,"Not Found")</f>
        <v>No</v>
      </c>
      <c r="M2040" s="14">
        <v>37887</v>
      </c>
      <c r="N2040" s="15">
        <v>2803.7</v>
      </c>
      <c r="O2040" s="12" t="s">
        <v>11</v>
      </c>
      <c r="P2040" s="12" t="s">
        <v>16</v>
      </c>
      <c r="Q2040" s="12" t="s">
        <v>23</v>
      </c>
      <c r="R2040" s="12">
        <v>19</v>
      </c>
      <c r="S2040" s="12"/>
      <c r="T2040" s="12"/>
      <c r="U2040" s="12"/>
      <c r="V2040" s="12"/>
      <c r="W2040" s="12"/>
      <c r="X2040" s="12"/>
      <c r="Y2040" s="12"/>
      <c r="Z2040" s="12"/>
    </row>
    <row r="2041" spans="1:26" x14ac:dyDescent="0.35">
      <c r="A2041" s="12" t="s">
        <v>327</v>
      </c>
      <c r="B2041" s="12" t="s">
        <v>8204</v>
      </c>
      <c r="C2041" s="12" t="s">
        <v>6494</v>
      </c>
      <c r="D2041" s="12">
        <v>32.119999999999997</v>
      </c>
      <c r="E2041" s="12" t="s">
        <v>8367</v>
      </c>
      <c r="F2041" s="12">
        <v>5.33</v>
      </c>
      <c r="G2041" s="12" t="s">
        <v>8389</v>
      </c>
      <c r="H2041" s="12" t="s">
        <v>2380</v>
      </c>
      <c r="I2041" s="12" t="s">
        <v>2382</v>
      </c>
      <c r="J2041" s="12" t="s">
        <v>2380</v>
      </c>
      <c r="K2041" s="33">
        <v>1</v>
      </c>
      <c r="L2041" s="13" t="str">
        <f>_xlfn.XLOOKUP(A2041,'PWQ_Medical Examinations (2)'!A:A,'PWQ_Medical Examinations (2)'!I:I,"Not Found")</f>
        <v>No</v>
      </c>
      <c r="M2041" s="14">
        <v>38203</v>
      </c>
      <c r="N2041" s="15">
        <v>2801.26</v>
      </c>
      <c r="O2041" s="12" t="s">
        <v>11</v>
      </c>
      <c r="P2041" s="12" t="s">
        <v>12</v>
      </c>
      <c r="Q2041" s="12" t="s">
        <v>13</v>
      </c>
      <c r="R2041" s="12">
        <v>18</v>
      </c>
      <c r="S2041" s="12"/>
      <c r="T2041" s="12"/>
      <c r="U2041" s="12"/>
      <c r="V2041" s="12"/>
      <c r="W2041" s="12"/>
      <c r="X2041" s="12"/>
      <c r="Y2041" s="12"/>
      <c r="Z2041" s="12"/>
    </row>
    <row r="2042" spans="1:26" x14ac:dyDescent="0.35">
      <c r="A2042" s="12" t="s">
        <v>326</v>
      </c>
      <c r="B2042" s="12" t="s">
        <v>7465</v>
      </c>
      <c r="C2042" s="12" t="s">
        <v>5560</v>
      </c>
      <c r="D2042" s="12">
        <v>27.36</v>
      </c>
      <c r="E2042" s="12" t="s">
        <v>8368</v>
      </c>
      <c r="F2042" s="12">
        <v>6.22</v>
      </c>
      <c r="G2042" s="12" t="s">
        <v>8388</v>
      </c>
      <c r="H2042" s="12" t="s">
        <v>2380</v>
      </c>
      <c r="I2042" s="12" t="s">
        <v>2380</v>
      </c>
      <c r="J2042" s="12" t="s">
        <v>2380</v>
      </c>
      <c r="K2042" s="33">
        <v>0</v>
      </c>
      <c r="L2042" s="13" t="str">
        <f>_xlfn.XLOOKUP(A2042,'PWQ_Medical Examinations (2)'!A:A,'PWQ_Medical Examinations (2)'!I:I,"Not Found")</f>
        <v>No</v>
      </c>
      <c r="M2042" s="14">
        <v>36518</v>
      </c>
      <c r="N2042" s="15">
        <v>2789.06</v>
      </c>
      <c r="O2042" s="12" t="s">
        <v>11</v>
      </c>
      <c r="P2042" s="12" t="s">
        <v>12</v>
      </c>
      <c r="Q2042" s="12" t="s">
        <v>23</v>
      </c>
      <c r="R2042" s="12">
        <v>23</v>
      </c>
      <c r="S2042" s="12"/>
      <c r="T2042" s="12"/>
      <c r="U2042" s="12"/>
      <c r="V2042" s="12"/>
      <c r="W2042" s="12"/>
      <c r="X2042" s="12"/>
      <c r="Y2042" s="12"/>
      <c r="Z2042" s="12"/>
    </row>
    <row r="2043" spans="1:26" x14ac:dyDescent="0.35">
      <c r="A2043" s="12" t="s">
        <v>325</v>
      </c>
      <c r="B2043" s="12" t="s">
        <v>8205</v>
      </c>
      <c r="C2043" s="12" t="s">
        <v>6495</v>
      </c>
      <c r="D2043" s="12">
        <v>17.385000000000002</v>
      </c>
      <c r="E2043" s="12" t="s">
        <v>8370</v>
      </c>
      <c r="F2043" s="12">
        <v>5.84</v>
      </c>
      <c r="G2043" s="12" t="s">
        <v>8388</v>
      </c>
      <c r="H2043" s="12" t="s">
        <v>2380</v>
      </c>
      <c r="I2043" s="12" t="s">
        <v>2380</v>
      </c>
      <c r="J2043" s="12" t="s">
        <v>2380</v>
      </c>
      <c r="K2043" s="33">
        <v>0</v>
      </c>
      <c r="L2043" s="13" t="str">
        <f>_xlfn.XLOOKUP(A2043,'PWQ_Medical Examinations (2)'!A:A,'PWQ_Medical Examinations (2)'!I:I,"Not Found")</f>
        <v>No</v>
      </c>
      <c r="M2043" s="14">
        <v>36401</v>
      </c>
      <c r="N2043" s="15">
        <v>2775.19</v>
      </c>
      <c r="O2043" s="12" t="s">
        <v>11</v>
      </c>
      <c r="P2043" s="12" t="s">
        <v>16</v>
      </c>
      <c r="Q2043" s="12" t="s">
        <v>23</v>
      </c>
      <c r="R2043" s="12">
        <v>23</v>
      </c>
      <c r="S2043" s="12"/>
      <c r="T2043" s="12"/>
      <c r="U2043" s="12"/>
      <c r="V2043" s="12"/>
      <c r="W2043" s="12"/>
      <c r="X2043" s="12"/>
      <c r="Y2043" s="12"/>
      <c r="Z2043" s="12"/>
    </row>
    <row r="2044" spans="1:26" x14ac:dyDescent="0.35">
      <c r="A2044" s="12" t="s">
        <v>324</v>
      </c>
      <c r="B2044" s="12" t="s">
        <v>8206</v>
      </c>
      <c r="C2044" s="12" t="s">
        <v>6496</v>
      </c>
      <c r="D2044" s="12">
        <v>30.13</v>
      </c>
      <c r="E2044" s="12" t="s">
        <v>8367</v>
      </c>
      <c r="F2044" s="12">
        <v>5.71</v>
      </c>
      <c r="G2044" s="12" t="s">
        <v>8388</v>
      </c>
      <c r="H2044" s="12" t="s">
        <v>2380</v>
      </c>
      <c r="I2044" s="12" t="s">
        <v>2382</v>
      </c>
      <c r="J2044" s="12" t="s">
        <v>2380</v>
      </c>
      <c r="K2044" s="33">
        <v>1</v>
      </c>
      <c r="L2044" s="13" t="str">
        <f>_xlfn.XLOOKUP(A2044,'PWQ_Medical Examinations (2)'!A:A,'PWQ_Medical Examinations (2)'!I:I,"Not Found")</f>
        <v>No</v>
      </c>
      <c r="M2044" s="14">
        <v>38305</v>
      </c>
      <c r="N2044" s="15">
        <v>2773.46</v>
      </c>
      <c r="O2044" s="12" t="s">
        <v>11</v>
      </c>
      <c r="P2044" s="12" t="s">
        <v>16</v>
      </c>
      <c r="Q2044" s="12" t="s">
        <v>300</v>
      </c>
      <c r="R2044" s="12">
        <v>18</v>
      </c>
      <c r="S2044" s="12"/>
      <c r="T2044" s="12"/>
      <c r="U2044" s="12"/>
      <c r="V2044" s="12"/>
      <c r="W2044" s="12"/>
      <c r="X2044" s="12"/>
      <c r="Y2044" s="12"/>
      <c r="Z2044" s="12"/>
    </row>
    <row r="2045" spans="1:26" x14ac:dyDescent="0.35">
      <c r="A2045" s="12" t="s">
        <v>323</v>
      </c>
      <c r="B2045" s="12" t="s">
        <v>8207</v>
      </c>
      <c r="C2045" s="12" t="s">
        <v>6497</v>
      </c>
      <c r="D2045" s="12">
        <v>25.44</v>
      </c>
      <c r="E2045" s="12" t="s">
        <v>8368</v>
      </c>
      <c r="F2045" s="12">
        <v>6.04</v>
      </c>
      <c r="G2045" s="12" t="s">
        <v>8388</v>
      </c>
      <c r="H2045" s="12" t="s">
        <v>2382</v>
      </c>
      <c r="I2045" s="12" t="s">
        <v>2380</v>
      </c>
      <c r="J2045" s="12" t="s">
        <v>2383</v>
      </c>
      <c r="K2045" s="33">
        <v>1</v>
      </c>
      <c r="L2045" s="13" t="str">
        <f>_xlfn.XLOOKUP(A2045,'PWQ_Medical Examinations (2)'!A:A,'PWQ_Medical Examinations (2)'!I:I,"Not Found")</f>
        <v>No</v>
      </c>
      <c r="M2045" s="14">
        <v>35652</v>
      </c>
      <c r="N2045" s="15">
        <v>2758.99</v>
      </c>
      <c r="O2045" s="12" t="s">
        <v>11</v>
      </c>
      <c r="P2045" s="12" t="s">
        <v>16</v>
      </c>
      <c r="Q2045" s="12" t="s">
        <v>23</v>
      </c>
      <c r="R2045" s="12">
        <v>25</v>
      </c>
      <c r="S2045" s="12"/>
      <c r="T2045" s="12"/>
      <c r="U2045" s="12"/>
      <c r="V2045" s="12"/>
      <c r="W2045" s="12"/>
      <c r="X2045" s="12"/>
      <c r="Y2045" s="12"/>
      <c r="Z2045" s="12"/>
    </row>
    <row r="2046" spans="1:26" x14ac:dyDescent="0.35">
      <c r="A2046" s="12" t="s">
        <v>322</v>
      </c>
      <c r="B2046" s="12" t="s">
        <v>8208</v>
      </c>
      <c r="C2046" s="12" t="s">
        <v>6498</v>
      </c>
      <c r="D2046" s="12">
        <v>39.805</v>
      </c>
      <c r="E2046" s="12" t="s">
        <v>8367</v>
      </c>
      <c r="F2046" s="12">
        <v>4.38</v>
      </c>
      <c r="G2046" s="12" t="s">
        <v>8389</v>
      </c>
      <c r="H2046" s="12" t="s">
        <v>2380</v>
      </c>
      <c r="I2046" s="12" t="s">
        <v>2382</v>
      </c>
      <c r="J2046" s="12" t="s">
        <v>2380</v>
      </c>
      <c r="K2046" s="33">
        <v>1</v>
      </c>
      <c r="L2046" s="13" t="str">
        <f>_xlfn.XLOOKUP(A2046,'PWQ_Medical Examinations (2)'!A:A,'PWQ_Medical Examinations (2)'!I:I,"Not Found")</f>
        <v>No</v>
      </c>
      <c r="M2046" s="14">
        <v>36810</v>
      </c>
      <c r="N2046" s="15">
        <v>2755.02</v>
      </c>
      <c r="O2046" s="12" t="s">
        <v>11</v>
      </c>
      <c r="P2046" s="12" t="s">
        <v>16</v>
      </c>
      <c r="Q2046" s="12" t="s">
        <v>247</v>
      </c>
      <c r="R2046" s="12">
        <v>22</v>
      </c>
      <c r="S2046" s="12"/>
      <c r="T2046" s="12"/>
      <c r="U2046" s="12"/>
      <c r="V2046" s="12"/>
      <c r="W2046" s="12"/>
      <c r="X2046" s="12"/>
      <c r="Y2046" s="12"/>
      <c r="Z2046" s="12"/>
    </row>
    <row r="2047" spans="1:26" x14ac:dyDescent="0.35">
      <c r="A2047" s="12" t="s">
        <v>321</v>
      </c>
      <c r="B2047" s="12" t="s">
        <v>8209</v>
      </c>
      <c r="C2047" s="12" t="s">
        <v>6499</v>
      </c>
      <c r="D2047" s="12">
        <v>30.4</v>
      </c>
      <c r="E2047" s="12" t="s">
        <v>8367</v>
      </c>
      <c r="F2047" s="12">
        <v>5.56</v>
      </c>
      <c r="G2047" s="12" t="s">
        <v>8389</v>
      </c>
      <c r="H2047" s="12" t="s">
        <v>2382</v>
      </c>
      <c r="I2047" s="12" t="s">
        <v>2382</v>
      </c>
      <c r="J2047" s="12" t="s">
        <v>2380</v>
      </c>
      <c r="K2047" s="33">
        <v>1</v>
      </c>
      <c r="L2047" s="13" t="str">
        <f>_xlfn.XLOOKUP(A2047,'PWQ_Medical Examinations (2)'!A:A,'PWQ_Medical Examinations (2)'!I:I,"Not Found")</f>
        <v>No</v>
      </c>
      <c r="M2047" s="14">
        <v>36802</v>
      </c>
      <c r="N2047" s="15">
        <v>2741.95</v>
      </c>
      <c r="O2047" s="12" t="s">
        <v>11</v>
      </c>
      <c r="P2047" s="12" t="s">
        <v>12</v>
      </c>
      <c r="Q2047" s="12" t="s">
        <v>247</v>
      </c>
      <c r="R2047" s="12">
        <v>22</v>
      </c>
      <c r="S2047" s="12"/>
      <c r="T2047" s="12"/>
      <c r="U2047" s="12"/>
      <c r="V2047" s="12"/>
      <c r="W2047" s="12"/>
      <c r="X2047" s="12"/>
      <c r="Y2047" s="12"/>
      <c r="Z2047" s="12"/>
    </row>
    <row r="2048" spans="1:26" x14ac:dyDescent="0.35">
      <c r="A2048" s="12" t="s">
        <v>320</v>
      </c>
      <c r="B2048" s="12" t="s">
        <v>6805</v>
      </c>
      <c r="C2048" s="12" t="s">
        <v>4788</v>
      </c>
      <c r="D2048" s="12">
        <v>23.18</v>
      </c>
      <c r="E2048" s="12" t="s">
        <v>8369</v>
      </c>
      <c r="F2048" s="12">
        <v>4.24</v>
      </c>
      <c r="G2048" s="12" t="s">
        <v>8389</v>
      </c>
      <c r="H2048" s="12" t="s">
        <v>2380</v>
      </c>
      <c r="I2048" s="12" t="s">
        <v>2382</v>
      </c>
      <c r="J2048" s="12" t="s">
        <v>2380</v>
      </c>
      <c r="K2048" s="33">
        <v>1</v>
      </c>
      <c r="L2048" s="13" t="str">
        <f>_xlfn.XLOOKUP(A2048,'PWQ_Medical Examinations (2)'!A:A,'PWQ_Medical Examinations (2)'!I:I,"Not Found")</f>
        <v>No</v>
      </c>
      <c r="M2048" s="14">
        <v>36877</v>
      </c>
      <c r="N2048" s="15">
        <v>2731.91</v>
      </c>
      <c r="O2048" s="12" t="s">
        <v>11</v>
      </c>
      <c r="P2048" s="12" t="s">
        <v>12</v>
      </c>
      <c r="Q2048" s="12" t="s">
        <v>247</v>
      </c>
      <c r="R2048" s="12">
        <v>22</v>
      </c>
      <c r="S2048" s="12"/>
      <c r="T2048" s="12"/>
      <c r="U2048" s="12"/>
      <c r="V2048" s="12"/>
      <c r="W2048" s="12"/>
      <c r="X2048" s="12"/>
      <c r="Y2048" s="12"/>
      <c r="Z2048" s="12"/>
    </row>
    <row r="2049" spans="1:26" x14ac:dyDescent="0.35">
      <c r="A2049" s="12" t="s">
        <v>319</v>
      </c>
      <c r="B2049" s="12" t="s">
        <v>8210</v>
      </c>
      <c r="C2049" s="12" t="s">
        <v>6500</v>
      </c>
      <c r="D2049" s="12">
        <v>39.615000000000002</v>
      </c>
      <c r="E2049" s="12" t="s">
        <v>8367</v>
      </c>
      <c r="F2049" s="12">
        <v>6.32</v>
      </c>
      <c r="G2049" s="12" t="s">
        <v>8388</v>
      </c>
      <c r="H2049" s="12" t="s">
        <v>2380</v>
      </c>
      <c r="I2049" s="12" t="s">
        <v>2380</v>
      </c>
      <c r="J2049" s="12" t="s">
        <v>2383</v>
      </c>
      <c r="K2049" s="33">
        <v>1</v>
      </c>
      <c r="L2049" s="13" t="str">
        <f>_xlfn.XLOOKUP(A2049,'PWQ_Medical Examinations (2)'!A:A,'PWQ_Medical Examinations (2)'!I:I,"Not Found")</f>
        <v>No</v>
      </c>
      <c r="M2049" s="14">
        <v>37958</v>
      </c>
      <c r="N2049" s="15">
        <v>2730.11</v>
      </c>
      <c r="O2049" s="12" t="s">
        <v>11</v>
      </c>
      <c r="P2049" s="12" t="s">
        <v>12</v>
      </c>
      <c r="Q2049" s="12" t="s">
        <v>23</v>
      </c>
      <c r="R2049" s="12">
        <v>19</v>
      </c>
      <c r="S2049" s="12"/>
      <c r="T2049" s="12"/>
      <c r="U2049" s="12"/>
      <c r="V2049" s="12"/>
      <c r="W2049" s="12"/>
      <c r="X2049" s="12"/>
      <c r="Y2049" s="12"/>
      <c r="Z2049" s="12"/>
    </row>
    <row r="2050" spans="1:26" x14ac:dyDescent="0.35">
      <c r="A2050" s="12" t="s">
        <v>318</v>
      </c>
      <c r="B2050" s="12" t="s">
        <v>8211</v>
      </c>
      <c r="C2050" s="12" t="s">
        <v>5751</v>
      </c>
      <c r="D2050" s="12">
        <v>30.59</v>
      </c>
      <c r="E2050" s="12" t="s">
        <v>8367</v>
      </c>
      <c r="F2050" s="12">
        <v>6.3</v>
      </c>
      <c r="G2050" s="12" t="s">
        <v>8388</v>
      </c>
      <c r="H2050" s="12" t="s">
        <v>2382</v>
      </c>
      <c r="I2050" s="12" t="s">
        <v>2380</v>
      </c>
      <c r="J2050" s="12" t="s">
        <v>2383</v>
      </c>
      <c r="K2050" s="33">
        <v>1</v>
      </c>
      <c r="L2050" s="13" t="str">
        <f>_xlfn.XLOOKUP(A2050,'PWQ_Medical Examinations (2)'!A:A,'PWQ_Medical Examinations (2)'!I:I,"Not Found")</f>
        <v>No</v>
      </c>
      <c r="M2050" s="14">
        <v>35709</v>
      </c>
      <c r="N2050" s="15">
        <v>2727.4</v>
      </c>
      <c r="O2050" s="12" t="s">
        <v>12</v>
      </c>
      <c r="P2050" s="12" t="s">
        <v>12</v>
      </c>
      <c r="Q2050" s="12" t="s">
        <v>168</v>
      </c>
      <c r="R2050" s="12">
        <v>25</v>
      </c>
      <c r="S2050" s="12"/>
      <c r="T2050" s="12"/>
      <c r="U2050" s="12"/>
      <c r="V2050" s="12"/>
      <c r="W2050" s="12"/>
      <c r="X2050" s="12"/>
      <c r="Y2050" s="12"/>
      <c r="Z2050" s="12"/>
    </row>
    <row r="2051" spans="1:26" x14ac:dyDescent="0.35">
      <c r="A2051" s="12" t="s">
        <v>317</v>
      </c>
      <c r="B2051" s="12" t="s">
        <v>7201</v>
      </c>
      <c r="C2051" s="12" t="s">
        <v>6067</v>
      </c>
      <c r="D2051" s="12">
        <v>16.72</v>
      </c>
      <c r="E2051" s="12" t="s">
        <v>8370</v>
      </c>
      <c r="F2051" s="12">
        <v>4.38</v>
      </c>
      <c r="G2051" s="12" t="s">
        <v>8389</v>
      </c>
      <c r="H2051" s="12" t="s">
        <v>2382</v>
      </c>
      <c r="I2051" s="12" t="s">
        <v>2380</v>
      </c>
      <c r="J2051" s="12" t="s">
        <v>2380</v>
      </c>
      <c r="K2051" s="33">
        <v>1</v>
      </c>
      <c r="L2051" s="13" t="str">
        <f>_xlfn.XLOOKUP(A2051,'PWQ_Medical Examinations (2)'!A:A,'PWQ_Medical Examinations (2)'!I:I,"Not Found")</f>
        <v>No</v>
      </c>
      <c r="M2051" s="14">
        <v>32375</v>
      </c>
      <c r="N2051" s="15">
        <v>2726.06</v>
      </c>
      <c r="O2051" s="12" t="s">
        <v>11</v>
      </c>
      <c r="P2051" s="12" t="s">
        <v>11</v>
      </c>
      <c r="Q2051" s="12" t="s">
        <v>13</v>
      </c>
      <c r="R2051" s="12">
        <v>34</v>
      </c>
      <c r="S2051" s="12"/>
      <c r="T2051" s="12"/>
      <c r="U2051" s="12"/>
      <c r="V2051" s="12"/>
      <c r="W2051" s="12"/>
      <c r="X2051" s="12"/>
      <c r="Y2051" s="12"/>
      <c r="Z2051" s="12"/>
    </row>
    <row r="2052" spans="1:26" x14ac:dyDescent="0.35">
      <c r="A2052" s="12" t="s">
        <v>316</v>
      </c>
      <c r="B2052" s="12" t="s">
        <v>8212</v>
      </c>
      <c r="C2052" s="12" t="s">
        <v>6501</v>
      </c>
      <c r="D2052" s="12">
        <v>26.22</v>
      </c>
      <c r="E2052" s="12" t="s">
        <v>8368</v>
      </c>
      <c r="F2052" s="12">
        <v>4.6500000000000004</v>
      </c>
      <c r="G2052" s="12" t="s">
        <v>8389</v>
      </c>
      <c r="H2052" s="12" t="s">
        <v>2382</v>
      </c>
      <c r="I2052" s="12" t="s">
        <v>2380</v>
      </c>
      <c r="J2052" s="12" t="s">
        <v>2383</v>
      </c>
      <c r="K2052" s="33">
        <v>1</v>
      </c>
      <c r="L2052" s="13" t="str">
        <f>_xlfn.XLOOKUP(A2052,'PWQ_Medical Examinations (2)'!A:A,'PWQ_Medical Examinations (2)'!I:I,"Not Found")</f>
        <v>No</v>
      </c>
      <c r="M2052" s="14">
        <v>35733</v>
      </c>
      <c r="N2052" s="15">
        <v>2721.32</v>
      </c>
      <c r="O2052" s="12" t="s">
        <v>16</v>
      </c>
      <c r="P2052" s="12" t="s">
        <v>12</v>
      </c>
      <c r="Q2052" s="12" t="s">
        <v>276</v>
      </c>
      <c r="R2052" s="12">
        <v>25</v>
      </c>
      <c r="S2052" s="12"/>
      <c r="T2052" s="12"/>
      <c r="U2052" s="12"/>
      <c r="V2052" s="12"/>
      <c r="W2052" s="12"/>
      <c r="X2052" s="12"/>
      <c r="Y2052" s="12"/>
      <c r="Z2052" s="12"/>
    </row>
    <row r="2053" spans="1:26" x14ac:dyDescent="0.35">
      <c r="A2053" s="12" t="s">
        <v>315</v>
      </c>
      <c r="B2053" s="12" t="s">
        <v>8213</v>
      </c>
      <c r="C2053" s="12" t="s">
        <v>5355</v>
      </c>
      <c r="D2053" s="12">
        <v>31.824999999999999</v>
      </c>
      <c r="E2053" s="12" t="s">
        <v>8367</v>
      </c>
      <c r="F2053" s="12">
        <v>4.7</v>
      </c>
      <c r="G2053" s="12" t="s">
        <v>8389</v>
      </c>
      <c r="H2053" s="12" t="s">
        <v>2380</v>
      </c>
      <c r="I2053" s="12" t="s">
        <v>2380</v>
      </c>
      <c r="J2053" s="12" t="s">
        <v>2383</v>
      </c>
      <c r="K2053" s="33">
        <v>1</v>
      </c>
      <c r="L2053" s="13" t="str">
        <f>_xlfn.XLOOKUP(A2053,'PWQ_Medical Examinations (2)'!A:A,'PWQ_Medical Examinations (2)'!I:I,"Not Found")</f>
        <v>No</v>
      </c>
      <c r="M2053" s="14">
        <v>37839</v>
      </c>
      <c r="N2053" s="15">
        <v>2719.28</v>
      </c>
      <c r="O2053" s="12" t="s">
        <v>11</v>
      </c>
      <c r="P2053" s="12" t="s">
        <v>11</v>
      </c>
      <c r="Q2053" s="12" t="s">
        <v>23</v>
      </c>
      <c r="R2053" s="12">
        <v>19</v>
      </c>
      <c r="S2053" s="12"/>
      <c r="T2053" s="12"/>
      <c r="U2053" s="12"/>
      <c r="V2053" s="12"/>
      <c r="W2053" s="12"/>
      <c r="X2053" s="12"/>
      <c r="Y2053" s="12"/>
      <c r="Z2053" s="12"/>
    </row>
    <row r="2054" spans="1:26" x14ac:dyDescent="0.35">
      <c r="A2054" s="12" t="s">
        <v>314</v>
      </c>
      <c r="B2054" s="12" t="s">
        <v>8214</v>
      </c>
      <c r="C2054" s="12" t="s">
        <v>6502</v>
      </c>
      <c r="D2054" s="12">
        <v>25.745000000000001</v>
      </c>
      <c r="E2054" s="12" t="s">
        <v>8368</v>
      </c>
      <c r="F2054" s="12">
        <v>4.34</v>
      </c>
      <c r="G2054" s="12" t="s">
        <v>8389</v>
      </c>
      <c r="H2054" s="12" t="s">
        <v>2380</v>
      </c>
      <c r="I2054" s="12" t="s">
        <v>2380</v>
      </c>
      <c r="J2054" s="12" t="s">
        <v>2383</v>
      </c>
      <c r="K2054" s="33">
        <v>1</v>
      </c>
      <c r="L2054" s="13" t="str">
        <f>_xlfn.XLOOKUP(A2054,'PWQ_Medical Examinations (2)'!A:A,'PWQ_Medical Examinations (2)'!I:I,"Not Found")</f>
        <v>No</v>
      </c>
      <c r="M2054" s="14">
        <v>37956</v>
      </c>
      <c r="N2054" s="15">
        <v>2710.83</v>
      </c>
      <c r="O2054" s="12" t="s">
        <v>11</v>
      </c>
      <c r="P2054" s="12" t="s">
        <v>12</v>
      </c>
      <c r="Q2054" s="12" t="s">
        <v>23</v>
      </c>
      <c r="R2054" s="12">
        <v>19</v>
      </c>
      <c r="S2054" s="12"/>
      <c r="T2054" s="12"/>
      <c r="U2054" s="12"/>
      <c r="V2054" s="12"/>
      <c r="W2054" s="12"/>
      <c r="X2054" s="12"/>
      <c r="Y2054" s="12"/>
      <c r="Z2054" s="12"/>
    </row>
    <row r="2055" spans="1:26" x14ac:dyDescent="0.35">
      <c r="A2055" s="12" t="s">
        <v>313</v>
      </c>
      <c r="B2055" s="12" t="s">
        <v>6895</v>
      </c>
      <c r="C2055" s="12" t="s">
        <v>6503</v>
      </c>
      <c r="D2055" s="12">
        <v>24.605</v>
      </c>
      <c r="E2055" s="12" t="s">
        <v>8368</v>
      </c>
      <c r="F2055" s="12">
        <v>5.62</v>
      </c>
      <c r="G2055" s="12" t="s">
        <v>8389</v>
      </c>
      <c r="H2055" s="12" t="s">
        <v>2380</v>
      </c>
      <c r="I2055" s="12" t="s">
        <v>2380</v>
      </c>
      <c r="J2055" s="12" t="s">
        <v>2383</v>
      </c>
      <c r="K2055" s="33">
        <v>1</v>
      </c>
      <c r="L2055" s="13" t="str">
        <f>_xlfn.XLOOKUP(A2055,'PWQ_Medical Examinations (2)'!A:A,'PWQ_Medical Examinations (2)'!I:I,"Not Found")</f>
        <v>No</v>
      </c>
      <c r="M2055" s="14">
        <v>37946</v>
      </c>
      <c r="N2055" s="15">
        <v>2709.24</v>
      </c>
      <c r="O2055" s="12" t="s">
        <v>11</v>
      </c>
      <c r="P2055" s="12" t="s">
        <v>11</v>
      </c>
      <c r="Q2055" s="12" t="s">
        <v>23</v>
      </c>
      <c r="R2055" s="12">
        <v>19</v>
      </c>
      <c r="S2055" s="12"/>
      <c r="T2055" s="12"/>
      <c r="U2055" s="12"/>
      <c r="V2055" s="12"/>
      <c r="W2055" s="12"/>
      <c r="X2055" s="12"/>
      <c r="Y2055" s="12"/>
      <c r="Z2055" s="12"/>
    </row>
    <row r="2056" spans="1:26" x14ac:dyDescent="0.35">
      <c r="A2056" s="12" t="s">
        <v>312</v>
      </c>
      <c r="B2056" s="12" t="s">
        <v>8215</v>
      </c>
      <c r="C2056" s="12" t="s">
        <v>5183</v>
      </c>
      <c r="D2056" s="12">
        <v>24.51</v>
      </c>
      <c r="E2056" s="12" t="s">
        <v>8368</v>
      </c>
      <c r="F2056" s="12">
        <v>4.24</v>
      </c>
      <c r="G2056" s="12" t="s">
        <v>8389</v>
      </c>
      <c r="H2056" s="12" t="s">
        <v>2380</v>
      </c>
      <c r="I2056" s="12" t="s">
        <v>2380</v>
      </c>
      <c r="J2056" s="12" t="s">
        <v>2383</v>
      </c>
      <c r="K2056" s="33">
        <v>1</v>
      </c>
      <c r="L2056" s="13" t="str">
        <f>_xlfn.XLOOKUP(A2056,'PWQ_Medical Examinations (2)'!A:A,'PWQ_Medical Examinations (2)'!I:I,"Not Found")</f>
        <v>No</v>
      </c>
      <c r="M2056" s="14">
        <v>37819</v>
      </c>
      <c r="N2056" s="15">
        <v>2709.11</v>
      </c>
      <c r="O2056" s="12" t="s">
        <v>11</v>
      </c>
      <c r="P2056" s="12" t="s">
        <v>11</v>
      </c>
      <c r="Q2056" s="12" t="s">
        <v>23</v>
      </c>
      <c r="R2056" s="12">
        <v>19</v>
      </c>
      <c r="S2056" s="12"/>
      <c r="T2056" s="12"/>
      <c r="U2056" s="12"/>
      <c r="V2056" s="12"/>
      <c r="W2056" s="12"/>
      <c r="X2056" s="12"/>
      <c r="Y2056" s="12"/>
      <c r="Z2056" s="12"/>
    </row>
    <row r="2057" spans="1:26" x14ac:dyDescent="0.35">
      <c r="A2057" s="12" t="s">
        <v>311</v>
      </c>
      <c r="B2057" s="12" t="s">
        <v>8216</v>
      </c>
      <c r="C2057" s="12" t="s">
        <v>6504</v>
      </c>
      <c r="D2057" s="12">
        <v>31.065000000000001</v>
      </c>
      <c r="E2057" s="12" t="s">
        <v>8367</v>
      </c>
      <c r="F2057" s="12">
        <v>4.57</v>
      </c>
      <c r="G2057" s="12" t="s">
        <v>8389</v>
      </c>
      <c r="H2057" s="12" t="s">
        <v>2382</v>
      </c>
      <c r="I2057" s="12" t="s">
        <v>2380</v>
      </c>
      <c r="J2057" s="12" t="s">
        <v>2380</v>
      </c>
      <c r="K2057" s="33">
        <v>0</v>
      </c>
      <c r="L2057" s="13" t="str">
        <f>_xlfn.XLOOKUP(A2057,'PWQ_Medical Examinations (2)'!A:A,'PWQ_Medical Examinations (2)'!I:I,"Not Found")</f>
        <v>No</v>
      </c>
      <c r="M2057" s="14">
        <v>35229</v>
      </c>
      <c r="N2057" s="15">
        <v>2699.57</v>
      </c>
      <c r="O2057" s="12" t="s">
        <v>11</v>
      </c>
      <c r="P2057" s="12" t="s">
        <v>16</v>
      </c>
      <c r="Q2057" s="12" t="s">
        <v>23</v>
      </c>
      <c r="R2057" s="12">
        <v>26</v>
      </c>
      <c r="S2057" s="12"/>
      <c r="T2057" s="12"/>
      <c r="U2057" s="12"/>
      <c r="V2057" s="12"/>
      <c r="W2057" s="12"/>
      <c r="X2057" s="12"/>
      <c r="Y2057" s="12"/>
      <c r="Z2057" s="12"/>
    </row>
    <row r="2058" spans="1:26" x14ac:dyDescent="0.35">
      <c r="A2058" s="12" t="s">
        <v>310</v>
      </c>
      <c r="B2058" s="12" t="s">
        <v>8217</v>
      </c>
      <c r="C2058" s="12" t="s">
        <v>6505</v>
      </c>
      <c r="D2058" s="12">
        <v>28.12</v>
      </c>
      <c r="E2058" s="12" t="s">
        <v>8368</v>
      </c>
      <c r="F2058" s="12">
        <v>5.05</v>
      </c>
      <c r="G2058" s="12" t="s">
        <v>8389</v>
      </c>
      <c r="H2058" s="12" t="s">
        <v>2380</v>
      </c>
      <c r="I2058" s="12" t="s">
        <v>2380</v>
      </c>
      <c r="J2058" s="12" t="s">
        <v>2380</v>
      </c>
      <c r="K2058" s="33">
        <v>0</v>
      </c>
      <c r="L2058" s="13" t="str">
        <f>_xlfn.XLOOKUP(A2058,'PWQ_Medical Examinations (2)'!A:A,'PWQ_Medical Examinations (2)'!I:I,"Not Found")</f>
        <v>No</v>
      </c>
      <c r="M2058" s="14">
        <v>36322</v>
      </c>
      <c r="N2058" s="15">
        <v>2690.11</v>
      </c>
      <c r="O2058" s="12" t="s">
        <v>11</v>
      </c>
      <c r="P2058" s="12" t="s">
        <v>11</v>
      </c>
      <c r="Q2058" s="12" t="s">
        <v>23</v>
      </c>
      <c r="R2058" s="12">
        <v>23</v>
      </c>
      <c r="S2058" s="12"/>
      <c r="T2058" s="12"/>
      <c r="U2058" s="12"/>
      <c r="V2058" s="12"/>
      <c r="W2058" s="12"/>
      <c r="X2058" s="12"/>
      <c r="Y2058" s="12"/>
      <c r="Z2058" s="12"/>
    </row>
    <row r="2059" spans="1:26" x14ac:dyDescent="0.35">
      <c r="A2059" s="12" t="s">
        <v>309</v>
      </c>
      <c r="B2059" s="12" t="s">
        <v>7184</v>
      </c>
      <c r="C2059" s="12" t="s">
        <v>6506</v>
      </c>
      <c r="D2059" s="12">
        <v>38.06</v>
      </c>
      <c r="E2059" s="12" t="s">
        <v>8367</v>
      </c>
      <c r="F2059" s="12">
        <v>6.16</v>
      </c>
      <c r="G2059" s="12" t="s">
        <v>8388</v>
      </c>
      <c r="H2059" s="12" t="s">
        <v>2380</v>
      </c>
      <c r="I2059" s="12" t="s">
        <v>2380</v>
      </c>
      <c r="J2059" s="12" t="s">
        <v>2380</v>
      </c>
      <c r="K2059" s="33">
        <v>0</v>
      </c>
      <c r="L2059" s="13" t="str">
        <f>_xlfn.XLOOKUP(A2059,'PWQ_Medical Examinations (2)'!A:A,'PWQ_Medical Examinations (2)'!I:I,"Not Found")</f>
        <v>No</v>
      </c>
      <c r="M2059" s="14">
        <v>34609</v>
      </c>
      <c r="N2059" s="15">
        <v>2689.5</v>
      </c>
      <c r="O2059" s="12" t="s">
        <v>12</v>
      </c>
      <c r="P2059" s="12" t="s">
        <v>11</v>
      </c>
      <c r="Q2059" s="12" t="s">
        <v>13</v>
      </c>
      <c r="R2059" s="12">
        <v>28</v>
      </c>
      <c r="S2059" s="12"/>
      <c r="T2059" s="12"/>
      <c r="U2059" s="12"/>
      <c r="V2059" s="12"/>
      <c r="W2059" s="12"/>
      <c r="X2059" s="12"/>
      <c r="Y2059" s="12"/>
      <c r="Z2059" s="12"/>
    </row>
    <row r="2060" spans="1:26" x14ac:dyDescent="0.35">
      <c r="A2060" s="12" t="s">
        <v>308</v>
      </c>
      <c r="B2060" s="12" t="s">
        <v>8218</v>
      </c>
      <c r="C2060" s="12" t="s">
        <v>6507</v>
      </c>
      <c r="D2060" s="12">
        <v>24.96</v>
      </c>
      <c r="E2060" s="12" t="s">
        <v>8368</v>
      </c>
      <c r="F2060" s="12">
        <v>4.57</v>
      </c>
      <c r="G2060" s="12" t="s">
        <v>8389</v>
      </c>
      <c r="H2060" s="12" t="s">
        <v>2380</v>
      </c>
      <c r="I2060" s="12" t="s">
        <v>2380</v>
      </c>
      <c r="J2060" s="12" t="s">
        <v>2380</v>
      </c>
      <c r="K2060" s="33">
        <v>0</v>
      </c>
      <c r="L2060" s="13" t="str">
        <f>_xlfn.XLOOKUP(A2060,'PWQ_Medical Examinations (2)'!A:A,'PWQ_Medical Examinations (2)'!I:I,"Not Found")</f>
        <v>No</v>
      </c>
      <c r="M2060" s="14">
        <v>34594</v>
      </c>
      <c r="N2060" s="15">
        <v>2684.69</v>
      </c>
      <c r="O2060" s="12" t="s">
        <v>11</v>
      </c>
      <c r="P2060" s="12" t="s">
        <v>11</v>
      </c>
      <c r="Q2060" s="12" t="s">
        <v>13</v>
      </c>
      <c r="R2060" s="12">
        <v>28</v>
      </c>
      <c r="S2060" s="12"/>
      <c r="T2060" s="12"/>
      <c r="U2060" s="12"/>
      <c r="V2060" s="12"/>
      <c r="W2060" s="12"/>
      <c r="X2060" s="12"/>
      <c r="Y2060" s="12"/>
      <c r="Z2060" s="12"/>
    </row>
    <row r="2061" spans="1:26" x14ac:dyDescent="0.35">
      <c r="A2061" s="12" t="s">
        <v>307</v>
      </c>
      <c r="B2061" s="12" t="s">
        <v>7462</v>
      </c>
      <c r="C2061" s="12" t="s">
        <v>6508</v>
      </c>
      <c r="D2061" s="12">
        <v>17.670000000000002</v>
      </c>
      <c r="E2061" s="12" t="s">
        <v>8370</v>
      </c>
      <c r="F2061" s="12">
        <v>5.53</v>
      </c>
      <c r="G2061" s="12" t="s">
        <v>8389</v>
      </c>
      <c r="H2061" s="12" t="s">
        <v>2382</v>
      </c>
      <c r="I2061" s="12" t="s">
        <v>2380</v>
      </c>
      <c r="J2061" s="12" t="s">
        <v>2380</v>
      </c>
      <c r="K2061" s="33">
        <v>0</v>
      </c>
      <c r="L2061" s="13" t="str">
        <f>_xlfn.XLOOKUP(A2061,'PWQ_Medical Examinations (2)'!A:A,'PWQ_Medical Examinations (2)'!I:I,"Not Found")</f>
        <v>No</v>
      </c>
      <c r="M2061" s="14">
        <v>35282</v>
      </c>
      <c r="N2061" s="15">
        <v>2680.95</v>
      </c>
      <c r="O2061" s="12" t="s">
        <v>12</v>
      </c>
      <c r="P2061" s="12" t="s">
        <v>11</v>
      </c>
      <c r="Q2061" s="12" t="s">
        <v>23</v>
      </c>
      <c r="R2061" s="12">
        <v>26</v>
      </c>
      <c r="S2061" s="12"/>
      <c r="T2061" s="12"/>
      <c r="U2061" s="12"/>
      <c r="V2061" s="12"/>
      <c r="W2061" s="12"/>
      <c r="X2061" s="12"/>
      <c r="Y2061" s="12"/>
      <c r="Z2061" s="12"/>
    </row>
    <row r="2062" spans="1:26" x14ac:dyDescent="0.35">
      <c r="A2062" s="12" t="s">
        <v>306</v>
      </c>
      <c r="B2062" s="12" t="s">
        <v>8219</v>
      </c>
      <c r="C2062" s="12" t="s">
        <v>6509</v>
      </c>
      <c r="D2062" s="12">
        <v>31.35</v>
      </c>
      <c r="E2062" s="12" t="s">
        <v>8367</v>
      </c>
      <c r="F2062" s="12">
        <v>5.84</v>
      </c>
      <c r="G2062" s="12" t="s">
        <v>8388</v>
      </c>
      <c r="H2062" s="12" t="s">
        <v>2380</v>
      </c>
      <c r="I2062" s="12" t="s">
        <v>2382</v>
      </c>
      <c r="J2062" s="12" t="s">
        <v>2380</v>
      </c>
      <c r="K2062" s="33">
        <v>1</v>
      </c>
      <c r="L2062" s="13" t="str">
        <f>_xlfn.XLOOKUP(A2062,'PWQ_Medical Examinations (2)'!A:A,'PWQ_Medical Examinations (2)'!I:I,"Not Found")</f>
        <v>No</v>
      </c>
      <c r="M2062" s="14">
        <v>36869</v>
      </c>
      <c r="N2062" s="15">
        <v>2643.27</v>
      </c>
      <c r="O2062" s="12" t="s">
        <v>11</v>
      </c>
      <c r="P2062" s="12" t="s">
        <v>16</v>
      </c>
      <c r="Q2062" s="12" t="s">
        <v>23</v>
      </c>
      <c r="R2062" s="12">
        <v>22</v>
      </c>
      <c r="S2062" s="12"/>
      <c r="T2062" s="12"/>
      <c r="U2062" s="12"/>
      <c r="V2062" s="12"/>
      <c r="W2062" s="12"/>
      <c r="X2062" s="12"/>
      <c r="Y2062" s="12"/>
      <c r="Z2062" s="12"/>
    </row>
    <row r="2063" spans="1:26" x14ac:dyDescent="0.35">
      <c r="A2063" s="12" t="s">
        <v>305</v>
      </c>
      <c r="B2063" s="12" t="s">
        <v>8220</v>
      </c>
      <c r="C2063" s="12" t="s">
        <v>6510</v>
      </c>
      <c r="D2063" s="12">
        <v>28.31</v>
      </c>
      <c r="E2063" s="12" t="s">
        <v>8368</v>
      </c>
      <c r="F2063" s="12">
        <v>6.41</v>
      </c>
      <c r="G2063" s="12" t="s">
        <v>8387</v>
      </c>
      <c r="H2063" s="12" t="s">
        <v>2380</v>
      </c>
      <c r="I2063" s="12" t="s">
        <v>2382</v>
      </c>
      <c r="J2063" s="12" t="s">
        <v>2380</v>
      </c>
      <c r="K2063" s="33">
        <v>1</v>
      </c>
      <c r="L2063" s="13" t="str">
        <f>_xlfn.XLOOKUP(A2063,'PWQ_Medical Examinations (2)'!A:A,'PWQ_Medical Examinations (2)'!I:I,"Not Found")</f>
        <v>No</v>
      </c>
      <c r="M2063" s="14">
        <v>36701</v>
      </c>
      <c r="N2063" s="15">
        <v>2639.04</v>
      </c>
      <c r="O2063" s="12" t="s">
        <v>11</v>
      </c>
      <c r="P2063" s="12" t="s">
        <v>11</v>
      </c>
      <c r="Q2063" s="12" t="s">
        <v>23</v>
      </c>
      <c r="R2063" s="12">
        <v>22</v>
      </c>
      <c r="S2063" s="12"/>
      <c r="T2063" s="12"/>
      <c r="U2063" s="12"/>
      <c r="V2063" s="12"/>
      <c r="W2063" s="12"/>
      <c r="X2063" s="12"/>
      <c r="Y2063" s="12"/>
      <c r="Z2063" s="12"/>
    </row>
    <row r="2064" spans="1:26" x14ac:dyDescent="0.35">
      <c r="A2064" s="12" t="s">
        <v>304</v>
      </c>
      <c r="B2064" s="12" t="s">
        <v>8221</v>
      </c>
      <c r="C2064" s="12" t="s">
        <v>5956</v>
      </c>
      <c r="D2064" s="12">
        <v>30.3</v>
      </c>
      <c r="E2064" s="12" t="s">
        <v>8367</v>
      </c>
      <c r="F2064" s="12">
        <v>4.7300000000000004</v>
      </c>
      <c r="G2064" s="12" t="s">
        <v>8389</v>
      </c>
      <c r="H2064" s="12" t="s">
        <v>2382</v>
      </c>
      <c r="I2064" s="12" t="s">
        <v>2380</v>
      </c>
      <c r="J2064" s="12" t="s">
        <v>2383</v>
      </c>
      <c r="K2064" s="33">
        <v>1</v>
      </c>
      <c r="L2064" s="13" t="str">
        <f>_xlfn.XLOOKUP(A2064,'PWQ_Medical Examinations (2)'!A:A,'PWQ_Medical Examinations (2)'!I:I,"Not Found")</f>
        <v>No</v>
      </c>
      <c r="M2064" s="14">
        <v>35668</v>
      </c>
      <c r="N2064" s="15">
        <v>2632.99</v>
      </c>
      <c r="O2064" s="12" t="s">
        <v>11</v>
      </c>
      <c r="P2064" s="12" t="s">
        <v>16</v>
      </c>
      <c r="Q2064" s="12" t="s">
        <v>42</v>
      </c>
      <c r="R2064" s="12">
        <v>25</v>
      </c>
      <c r="S2064" s="12"/>
      <c r="T2064" s="12"/>
      <c r="U2064" s="12"/>
      <c r="V2064" s="12"/>
      <c r="W2064" s="12"/>
      <c r="X2064" s="12"/>
      <c r="Y2064" s="12"/>
      <c r="Z2064" s="12"/>
    </row>
    <row r="2065" spans="1:26" x14ac:dyDescent="0.35">
      <c r="A2065" s="12" t="s">
        <v>303</v>
      </c>
      <c r="B2065" s="12" t="s">
        <v>6953</v>
      </c>
      <c r="C2065" s="12" t="s">
        <v>5219</v>
      </c>
      <c r="D2065" s="12">
        <v>26.4</v>
      </c>
      <c r="E2065" s="12" t="s">
        <v>8368</v>
      </c>
      <c r="F2065" s="12">
        <v>6.22</v>
      </c>
      <c r="G2065" s="12" t="s">
        <v>8388</v>
      </c>
      <c r="H2065" s="12" t="s">
        <v>2382</v>
      </c>
      <c r="I2065" s="12" t="s">
        <v>2380</v>
      </c>
      <c r="J2065" s="12" t="s">
        <v>2380</v>
      </c>
      <c r="K2065" s="33">
        <v>0</v>
      </c>
      <c r="L2065" s="13" t="str">
        <f>_xlfn.XLOOKUP(A2065,'PWQ_Medical Examinations (2)'!A:A,'PWQ_Medical Examinations (2)'!I:I,"Not Found")</f>
        <v>No</v>
      </c>
      <c r="M2065" s="14">
        <v>37129</v>
      </c>
      <c r="N2065" s="15">
        <v>2597.7800000000002</v>
      </c>
      <c r="O2065" s="12" t="s">
        <v>11</v>
      </c>
      <c r="P2065" s="12" t="s">
        <v>16</v>
      </c>
      <c r="Q2065" s="12" t="s">
        <v>42</v>
      </c>
      <c r="R2065" s="12">
        <v>21</v>
      </c>
      <c r="S2065" s="12"/>
      <c r="T2065" s="12"/>
      <c r="U2065" s="12"/>
      <c r="V2065" s="12"/>
      <c r="W2065" s="12"/>
      <c r="X2065" s="12"/>
      <c r="Y2065" s="12"/>
      <c r="Z2065" s="12"/>
    </row>
    <row r="2066" spans="1:26" x14ac:dyDescent="0.35">
      <c r="A2066" s="12" t="s">
        <v>302</v>
      </c>
      <c r="B2066" s="12" t="s">
        <v>8222</v>
      </c>
      <c r="C2066" s="12" t="s">
        <v>6511</v>
      </c>
      <c r="D2066" s="12">
        <v>22.135000000000002</v>
      </c>
      <c r="E2066" s="12" t="s">
        <v>8369</v>
      </c>
      <c r="F2066" s="12">
        <v>4.46</v>
      </c>
      <c r="G2066" s="12" t="s">
        <v>8389</v>
      </c>
      <c r="H2066" s="12" t="s">
        <v>2382</v>
      </c>
      <c r="I2066" s="12" t="s">
        <v>2380</v>
      </c>
      <c r="J2066" s="12" t="s">
        <v>2380</v>
      </c>
      <c r="K2066" s="33">
        <v>0</v>
      </c>
      <c r="L2066" s="13" t="str">
        <f>_xlfn.XLOOKUP(A2066,'PWQ_Medical Examinations (2)'!A:A,'PWQ_Medical Examinations (2)'!I:I,"Not Found")</f>
        <v>No</v>
      </c>
      <c r="M2066" s="14">
        <v>37100</v>
      </c>
      <c r="N2066" s="15">
        <v>2585.85</v>
      </c>
      <c r="O2066" s="12" t="s">
        <v>11</v>
      </c>
      <c r="P2066" s="12" t="s">
        <v>11</v>
      </c>
      <c r="Q2066" s="12" t="s">
        <v>247</v>
      </c>
      <c r="R2066" s="12">
        <v>21</v>
      </c>
      <c r="S2066" s="12"/>
      <c r="T2066" s="12"/>
      <c r="U2066" s="12"/>
      <c r="V2066" s="12"/>
      <c r="W2066" s="12"/>
      <c r="X2066" s="12"/>
      <c r="Y2066" s="12"/>
      <c r="Z2066" s="12"/>
    </row>
    <row r="2067" spans="1:26" x14ac:dyDescent="0.35">
      <c r="A2067" s="12" t="s">
        <v>301</v>
      </c>
      <c r="B2067" s="12" t="s">
        <v>8223</v>
      </c>
      <c r="C2067" s="12" t="s">
        <v>5560</v>
      </c>
      <c r="D2067" s="12">
        <v>17.399999999999999</v>
      </c>
      <c r="E2067" s="12" t="s">
        <v>8370</v>
      </c>
      <c r="F2067" s="12">
        <v>4.5</v>
      </c>
      <c r="G2067" s="12" t="s">
        <v>8389</v>
      </c>
      <c r="H2067" s="12" t="s">
        <v>2382</v>
      </c>
      <c r="I2067" s="12" t="s">
        <v>2380</v>
      </c>
      <c r="J2067" s="12" t="s">
        <v>2380</v>
      </c>
      <c r="K2067" s="33">
        <v>0</v>
      </c>
      <c r="L2067" s="13" t="str">
        <f>_xlfn.XLOOKUP(A2067,'PWQ_Medical Examinations (2)'!A:A,'PWQ_Medical Examinations (2)'!I:I,"Not Found")</f>
        <v>No</v>
      </c>
      <c r="M2067" s="14">
        <v>37179</v>
      </c>
      <c r="N2067" s="15">
        <v>2585.27</v>
      </c>
      <c r="O2067" s="12" t="s">
        <v>11</v>
      </c>
      <c r="P2067" s="12" t="s">
        <v>12</v>
      </c>
      <c r="Q2067" s="12" t="s">
        <v>42</v>
      </c>
      <c r="R2067" s="12">
        <v>21</v>
      </c>
      <c r="S2067" s="12"/>
      <c r="T2067" s="12"/>
      <c r="U2067" s="12"/>
      <c r="V2067" s="12"/>
      <c r="W2067" s="12"/>
      <c r="X2067" s="12"/>
      <c r="Y2067" s="12"/>
      <c r="Z2067" s="12"/>
    </row>
    <row r="2068" spans="1:26" x14ac:dyDescent="0.35">
      <c r="A2068" s="12" t="s">
        <v>299</v>
      </c>
      <c r="B2068" s="12" t="s">
        <v>7879</v>
      </c>
      <c r="C2068" s="12" t="s">
        <v>6512</v>
      </c>
      <c r="D2068" s="12">
        <v>28.06</v>
      </c>
      <c r="E2068" s="12" t="s">
        <v>8368</v>
      </c>
      <c r="F2068" s="12">
        <v>8.93</v>
      </c>
      <c r="G2068" s="12" t="s">
        <v>8387</v>
      </c>
      <c r="H2068" s="12" t="s">
        <v>2380</v>
      </c>
      <c r="I2068" s="12" t="s">
        <v>2380</v>
      </c>
      <c r="J2068" s="12" t="s">
        <v>2380</v>
      </c>
      <c r="K2068" s="33">
        <v>0</v>
      </c>
      <c r="L2068" s="13" t="str">
        <f>_xlfn.XLOOKUP(A2068,'PWQ_Medical Examinations (2)'!A:A,'PWQ_Medical Examinations (2)'!I:I,"Not Found")</f>
        <v>No</v>
      </c>
      <c r="M2068" s="14">
        <v>37457</v>
      </c>
      <c r="N2068" s="15">
        <v>2585.04</v>
      </c>
      <c r="O2068" s="12" t="s">
        <v>11</v>
      </c>
      <c r="P2068" s="12" t="s">
        <v>11</v>
      </c>
      <c r="Q2068" s="12" t="s">
        <v>300</v>
      </c>
      <c r="R2068" s="12">
        <v>20</v>
      </c>
      <c r="S2068" s="12"/>
      <c r="T2068" s="12"/>
      <c r="U2068" s="12"/>
      <c r="V2068" s="12"/>
      <c r="W2068" s="12"/>
      <c r="X2068" s="12"/>
      <c r="Y2068" s="12"/>
      <c r="Z2068" s="12"/>
    </row>
    <row r="2069" spans="1:26" x14ac:dyDescent="0.35">
      <c r="A2069" s="12" t="s">
        <v>298</v>
      </c>
      <c r="B2069" s="12" t="s">
        <v>8224</v>
      </c>
      <c r="C2069" s="12" t="s">
        <v>6513</v>
      </c>
      <c r="D2069" s="12">
        <v>31.13</v>
      </c>
      <c r="E2069" s="12" t="s">
        <v>8367</v>
      </c>
      <c r="F2069" s="12">
        <v>11.02</v>
      </c>
      <c r="G2069" s="12" t="s">
        <v>8387</v>
      </c>
      <c r="H2069" s="12" t="s">
        <v>2380</v>
      </c>
      <c r="I2069" s="12" t="s">
        <v>2380</v>
      </c>
      <c r="J2069" s="12" t="s">
        <v>2380</v>
      </c>
      <c r="K2069" s="33">
        <v>0</v>
      </c>
      <c r="L2069" s="13" t="str">
        <f>_xlfn.XLOOKUP(A2069,'PWQ_Medical Examinations (2)'!A:A,'PWQ_Medical Examinations (2)'!I:I,"Not Found")</f>
        <v>No</v>
      </c>
      <c r="M2069" s="14">
        <v>37540</v>
      </c>
      <c r="N2069" s="15">
        <v>2566.4699999999998</v>
      </c>
      <c r="O2069" s="12" t="s">
        <v>11</v>
      </c>
      <c r="P2069" s="12" t="s">
        <v>12</v>
      </c>
      <c r="Q2069" s="12" t="s">
        <v>13</v>
      </c>
      <c r="R2069" s="12">
        <v>20</v>
      </c>
      <c r="S2069" s="12"/>
      <c r="T2069" s="12"/>
      <c r="U2069" s="12"/>
      <c r="V2069" s="12"/>
      <c r="W2069" s="12"/>
      <c r="X2069" s="12"/>
      <c r="Y2069" s="12"/>
      <c r="Z2069" s="12"/>
    </row>
    <row r="2070" spans="1:26" x14ac:dyDescent="0.35">
      <c r="A2070" s="12" t="s">
        <v>297</v>
      </c>
      <c r="B2070" s="12" t="s">
        <v>8225</v>
      </c>
      <c r="C2070" s="12" t="s">
        <v>6514</v>
      </c>
      <c r="D2070" s="12">
        <v>18.46</v>
      </c>
      <c r="E2070" s="12" t="s">
        <v>8369</v>
      </c>
      <c r="F2070" s="12">
        <v>5.25</v>
      </c>
      <c r="G2070" s="12" t="s">
        <v>8389</v>
      </c>
      <c r="H2070" s="12" t="s">
        <v>2380</v>
      </c>
      <c r="I2070" s="12" t="s">
        <v>2380</v>
      </c>
      <c r="J2070" s="12" t="s">
        <v>2380</v>
      </c>
      <c r="K2070" s="33">
        <v>0</v>
      </c>
      <c r="L2070" s="13" t="str">
        <f>_xlfn.XLOOKUP(A2070,'PWQ_Medical Examinations (2)'!A:A,'PWQ_Medical Examinations (2)'!I:I,"Not Found")</f>
        <v>No</v>
      </c>
      <c r="M2070" s="14">
        <v>33559</v>
      </c>
      <c r="N2070" s="15">
        <v>2545.6799999999998</v>
      </c>
      <c r="O2070" s="12" t="s">
        <v>11</v>
      </c>
      <c r="P2070" s="12" t="s">
        <v>16</v>
      </c>
      <c r="Q2070" s="12" t="s">
        <v>13</v>
      </c>
      <c r="R2070" s="12">
        <v>31</v>
      </c>
      <c r="S2070" s="12"/>
      <c r="T2070" s="12"/>
      <c r="U2070" s="12"/>
      <c r="V2070" s="12"/>
      <c r="W2070" s="12"/>
      <c r="X2070" s="12"/>
      <c r="Y2070" s="12"/>
      <c r="Z2070" s="12"/>
    </row>
    <row r="2071" spans="1:26" x14ac:dyDescent="0.35">
      <c r="A2071" s="12" t="s">
        <v>296</v>
      </c>
      <c r="B2071" s="12" t="s">
        <v>6904</v>
      </c>
      <c r="C2071" s="12" t="s">
        <v>6515</v>
      </c>
      <c r="D2071" s="12">
        <v>17.3</v>
      </c>
      <c r="E2071" s="12" t="s">
        <v>8370</v>
      </c>
      <c r="F2071" s="12">
        <v>4.75</v>
      </c>
      <c r="G2071" s="12" t="s">
        <v>8389</v>
      </c>
      <c r="H2071" s="12" t="s">
        <v>2380</v>
      </c>
      <c r="I2071" s="12" t="s">
        <v>2380</v>
      </c>
      <c r="J2071" s="12" t="s">
        <v>2380</v>
      </c>
      <c r="K2071" s="33">
        <v>0</v>
      </c>
      <c r="L2071" s="13" t="str">
        <f>_xlfn.XLOOKUP(A2071,'PWQ_Medical Examinations (2)'!A:A,'PWQ_Medical Examinations (2)'!I:I,"Not Found")</f>
        <v>No</v>
      </c>
      <c r="M2071" s="14">
        <v>33147</v>
      </c>
      <c r="N2071" s="15">
        <v>2540.39</v>
      </c>
      <c r="O2071" s="12" t="s">
        <v>11</v>
      </c>
      <c r="P2071" s="12" t="s">
        <v>11</v>
      </c>
      <c r="Q2071" s="12" t="s">
        <v>13</v>
      </c>
      <c r="R2071" s="12">
        <v>32</v>
      </c>
      <c r="S2071" s="12"/>
      <c r="T2071" s="12"/>
      <c r="U2071" s="12"/>
      <c r="V2071" s="12"/>
      <c r="W2071" s="12"/>
      <c r="X2071" s="12"/>
      <c r="Y2071" s="12"/>
      <c r="Z2071" s="12"/>
    </row>
    <row r="2072" spans="1:26" x14ac:dyDescent="0.35">
      <c r="A2072" s="12" t="s">
        <v>295</v>
      </c>
      <c r="B2072" s="12" t="s">
        <v>6930</v>
      </c>
      <c r="C2072" s="12" t="s">
        <v>4917</v>
      </c>
      <c r="D2072" s="12">
        <v>35.625</v>
      </c>
      <c r="E2072" s="12" t="s">
        <v>8367</v>
      </c>
      <c r="F2072" s="12">
        <v>4.68</v>
      </c>
      <c r="G2072" s="12" t="s">
        <v>8389</v>
      </c>
      <c r="H2072" s="12" t="s">
        <v>2382</v>
      </c>
      <c r="I2072" s="12" t="s">
        <v>2380</v>
      </c>
      <c r="J2072" s="12" t="s">
        <v>2383</v>
      </c>
      <c r="K2072" s="33">
        <v>1</v>
      </c>
      <c r="L2072" s="13" t="str">
        <f>_xlfn.XLOOKUP(A2072,'PWQ_Medical Examinations (2)'!A:A,'PWQ_Medical Examinations (2)'!I:I,"Not Found")</f>
        <v>No</v>
      </c>
      <c r="M2072" s="14">
        <v>35639</v>
      </c>
      <c r="N2072" s="15">
        <v>2534.39</v>
      </c>
      <c r="O2072" s="12" t="s">
        <v>12</v>
      </c>
      <c r="P2072" s="12" t="s">
        <v>12</v>
      </c>
      <c r="Q2072" s="12" t="s">
        <v>23</v>
      </c>
      <c r="R2072" s="12">
        <v>25</v>
      </c>
      <c r="S2072" s="12"/>
      <c r="T2072" s="12"/>
      <c r="U2072" s="12"/>
      <c r="V2072" s="12"/>
      <c r="W2072" s="12"/>
      <c r="X2072" s="12"/>
      <c r="Y2072" s="12"/>
      <c r="Z2072" s="12"/>
    </row>
    <row r="2073" spans="1:26" x14ac:dyDescent="0.35">
      <c r="A2073" s="12" t="s">
        <v>294</v>
      </c>
      <c r="B2073" s="12" t="s">
        <v>8226</v>
      </c>
      <c r="C2073" s="12" t="s">
        <v>6516</v>
      </c>
      <c r="D2073" s="12">
        <v>20.234999999999999</v>
      </c>
      <c r="E2073" s="12" t="s">
        <v>8369</v>
      </c>
      <c r="F2073" s="12">
        <v>6.17</v>
      </c>
      <c r="G2073" s="12" t="s">
        <v>8388</v>
      </c>
      <c r="H2073" s="12" t="s">
        <v>2382</v>
      </c>
      <c r="I2073" s="12" t="s">
        <v>2382</v>
      </c>
      <c r="J2073" s="12" t="s">
        <v>2380</v>
      </c>
      <c r="K2073" s="33">
        <v>2</v>
      </c>
      <c r="L2073" s="13" t="str">
        <f>_xlfn.XLOOKUP(A2073,'PWQ_Medical Examinations (2)'!A:A,'PWQ_Medical Examinations (2)'!I:I,"Not Found")</f>
        <v>No</v>
      </c>
      <c r="M2073" s="14">
        <v>36763</v>
      </c>
      <c r="N2073" s="15">
        <v>2527.8200000000002</v>
      </c>
      <c r="O2073" s="12" t="s">
        <v>11</v>
      </c>
      <c r="P2073" s="12" t="s">
        <v>12</v>
      </c>
      <c r="Q2073" s="12" t="s">
        <v>23</v>
      </c>
      <c r="R2073" s="12">
        <v>22</v>
      </c>
      <c r="S2073" s="12"/>
      <c r="T2073" s="12"/>
      <c r="U2073" s="12"/>
      <c r="V2073" s="12"/>
      <c r="W2073" s="12"/>
      <c r="X2073" s="12"/>
      <c r="Y2073" s="12"/>
      <c r="Z2073" s="12"/>
    </row>
    <row r="2074" spans="1:26" x14ac:dyDescent="0.35">
      <c r="A2074" s="12" t="s">
        <v>293</v>
      </c>
      <c r="B2074" s="12" t="s">
        <v>8227</v>
      </c>
      <c r="C2074" s="12" t="s">
        <v>6517</v>
      </c>
      <c r="D2074" s="12">
        <v>27.55</v>
      </c>
      <c r="E2074" s="12" t="s">
        <v>8368</v>
      </c>
      <c r="F2074" s="12">
        <v>4.5599999999999996</v>
      </c>
      <c r="G2074" s="12" t="s">
        <v>8389</v>
      </c>
      <c r="H2074" s="12" t="s">
        <v>2382</v>
      </c>
      <c r="I2074" s="12" t="s">
        <v>2380</v>
      </c>
      <c r="J2074" s="12" t="s">
        <v>2383</v>
      </c>
      <c r="K2074" s="33">
        <v>1</v>
      </c>
      <c r="L2074" s="13" t="str">
        <f>_xlfn.XLOOKUP(A2074,'PWQ_Medical Examinations (2)'!A:A,'PWQ_Medical Examinations (2)'!I:I,"Not Found")</f>
        <v>No</v>
      </c>
      <c r="M2074" s="14">
        <v>35736</v>
      </c>
      <c r="N2074" s="15">
        <v>2523.17</v>
      </c>
      <c r="O2074" s="12" t="s">
        <v>12</v>
      </c>
      <c r="P2074" s="12" t="s">
        <v>16</v>
      </c>
      <c r="Q2074" s="12" t="s">
        <v>23</v>
      </c>
      <c r="R2074" s="12">
        <v>25</v>
      </c>
      <c r="S2074" s="12"/>
      <c r="T2074" s="12"/>
      <c r="U2074" s="12"/>
      <c r="V2074" s="12"/>
      <c r="W2074" s="12"/>
      <c r="X2074" s="12"/>
      <c r="Y2074" s="12"/>
      <c r="Z2074" s="12"/>
    </row>
    <row r="2075" spans="1:26" x14ac:dyDescent="0.35">
      <c r="A2075" s="12" t="s">
        <v>292</v>
      </c>
      <c r="B2075" s="12" t="s">
        <v>8228</v>
      </c>
      <c r="C2075" s="12" t="s">
        <v>6518</v>
      </c>
      <c r="D2075" s="12">
        <v>17.97</v>
      </c>
      <c r="E2075" s="12" t="s">
        <v>8370</v>
      </c>
      <c r="F2075" s="12">
        <v>6.3</v>
      </c>
      <c r="G2075" s="12" t="s">
        <v>8388</v>
      </c>
      <c r="H2075" s="12" t="s">
        <v>2380</v>
      </c>
      <c r="I2075" s="12" t="s">
        <v>2380</v>
      </c>
      <c r="J2075" s="12" t="s">
        <v>2380</v>
      </c>
      <c r="K2075" s="33">
        <v>0</v>
      </c>
      <c r="L2075" s="13" t="str">
        <f>_xlfn.XLOOKUP(A2075,'PWQ_Medical Examinations (2)'!A:A,'PWQ_Medical Examinations (2)'!I:I,"Not Found")</f>
        <v>No</v>
      </c>
      <c r="M2075" s="14">
        <v>33455</v>
      </c>
      <c r="N2075" s="15">
        <v>2510.79</v>
      </c>
      <c r="O2075" s="12" t="s">
        <v>11</v>
      </c>
      <c r="P2075" s="12" t="s">
        <v>16</v>
      </c>
      <c r="Q2075" s="12" t="s">
        <v>13</v>
      </c>
      <c r="R2075" s="12">
        <v>31</v>
      </c>
      <c r="S2075" s="12"/>
      <c r="T2075" s="12"/>
      <c r="U2075" s="12"/>
      <c r="V2075" s="12"/>
      <c r="W2075" s="12"/>
      <c r="X2075" s="12"/>
      <c r="Y2075" s="12"/>
      <c r="Z2075" s="12"/>
    </row>
    <row r="2076" spans="1:26" x14ac:dyDescent="0.35">
      <c r="A2076" s="12" t="s">
        <v>291</v>
      </c>
      <c r="B2076" s="12" t="s">
        <v>8229</v>
      </c>
      <c r="C2076" s="12" t="s">
        <v>6414</v>
      </c>
      <c r="D2076" s="12">
        <v>29.98</v>
      </c>
      <c r="E2076" s="12" t="s">
        <v>8368</v>
      </c>
      <c r="F2076" s="12">
        <v>6.03</v>
      </c>
      <c r="G2076" s="12" t="s">
        <v>8388</v>
      </c>
      <c r="H2076" s="12" t="s">
        <v>2380</v>
      </c>
      <c r="I2076" s="12" t="s">
        <v>2382</v>
      </c>
      <c r="J2076" s="12" t="s">
        <v>2380</v>
      </c>
      <c r="K2076" s="33">
        <v>1</v>
      </c>
      <c r="L2076" s="13" t="str">
        <f>_xlfn.XLOOKUP(A2076,'PWQ_Medical Examinations (2)'!A:A,'PWQ_Medical Examinations (2)'!I:I,"Not Found")</f>
        <v>No</v>
      </c>
      <c r="M2076" s="14">
        <v>38236</v>
      </c>
      <c r="N2076" s="15">
        <v>2500.9299999999998</v>
      </c>
      <c r="O2076" s="12" t="s">
        <v>11</v>
      </c>
      <c r="P2076" s="12" t="s">
        <v>11</v>
      </c>
      <c r="Q2076" s="12" t="s">
        <v>23</v>
      </c>
      <c r="R2076" s="12">
        <v>18</v>
      </c>
      <c r="S2076" s="12"/>
      <c r="T2076" s="12"/>
      <c r="U2076" s="12"/>
      <c r="V2076" s="12"/>
      <c r="W2076" s="12"/>
      <c r="X2076" s="12"/>
      <c r="Y2076" s="12"/>
      <c r="Z2076" s="12"/>
    </row>
    <row r="2077" spans="1:26" x14ac:dyDescent="0.35">
      <c r="A2077" s="12" t="s">
        <v>290</v>
      </c>
      <c r="B2077" s="12" t="s">
        <v>8002</v>
      </c>
      <c r="C2077" s="12" t="s">
        <v>6519</v>
      </c>
      <c r="D2077" s="12">
        <v>33.659999999999997</v>
      </c>
      <c r="E2077" s="12" t="s">
        <v>8367</v>
      </c>
      <c r="F2077" s="12">
        <v>4.2</v>
      </c>
      <c r="G2077" s="12" t="s">
        <v>8389</v>
      </c>
      <c r="H2077" s="12" t="s">
        <v>2382</v>
      </c>
      <c r="I2077" s="12" t="s">
        <v>2380</v>
      </c>
      <c r="J2077" s="12" t="s">
        <v>2380</v>
      </c>
      <c r="K2077" s="33">
        <v>1</v>
      </c>
      <c r="L2077" s="13" t="str">
        <f>_xlfn.XLOOKUP(A2077,'PWQ_Medical Examinations (2)'!A:A,'PWQ_Medical Examinations (2)'!I:I,"Not Found")</f>
        <v>No</v>
      </c>
      <c r="M2077" s="14">
        <v>34987</v>
      </c>
      <c r="N2077" s="15">
        <v>2498.41</v>
      </c>
      <c r="O2077" s="12" t="s">
        <v>12</v>
      </c>
      <c r="P2077" s="12" t="s">
        <v>12</v>
      </c>
      <c r="Q2077" s="12" t="s">
        <v>13</v>
      </c>
      <c r="R2077" s="12">
        <v>27</v>
      </c>
      <c r="S2077" s="12"/>
      <c r="T2077" s="12"/>
      <c r="U2077" s="12"/>
      <c r="V2077" s="12"/>
      <c r="W2077" s="12"/>
      <c r="X2077" s="12"/>
      <c r="Y2077" s="12"/>
      <c r="Z2077" s="12"/>
    </row>
    <row r="2078" spans="1:26" x14ac:dyDescent="0.35">
      <c r="A2078" s="12" t="s">
        <v>289</v>
      </c>
      <c r="B2078" s="12" t="s">
        <v>6818</v>
      </c>
      <c r="C2078" s="12" t="s">
        <v>6520</v>
      </c>
      <c r="D2078" s="12">
        <v>32.67</v>
      </c>
      <c r="E2078" s="12" t="s">
        <v>8367</v>
      </c>
      <c r="F2078" s="12">
        <v>5.61</v>
      </c>
      <c r="G2078" s="12" t="s">
        <v>8389</v>
      </c>
      <c r="H2078" s="12" t="s">
        <v>2382</v>
      </c>
      <c r="I2078" s="12" t="s">
        <v>2380</v>
      </c>
      <c r="J2078" s="12" t="s">
        <v>2380</v>
      </c>
      <c r="K2078" s="33">
        <v>1</v>
      </c>
      <c r="L2078" s="13" t="str">
        <f>_xlfn.XLOOKUP(A2078,'PWQ_Medical Examinations (2)'!A:A,'PWQ_Medical Examinations (2)'!I:I,"Not Found")</f>
        <v>No</v>
      </c>
      <c r="M2078" s="14">
        <v>34889</v>
      </c>
      <c r="N2078" s="15">
        <v>2497.04</v>
      </c>
      <c r="O2078" s="12" t="s">
        <v>12</v>
      </c>
      <c r="P2078" s="12" t="s">
        <v>12</v>
      </c>
      <c r="Q2078" s="12" t="s">
        <v>13</v>
      </c>
      <c r="R2078" s="12">
        <v>27</v>
      </c>
      <c r="S2078" s="12"/>
      <c r="T2078" s="12"/>
      <c r="U2078" s="12"/>
      <c r="V2078" s="12"/>
      <c r="W2078" s="12"/>
      <c r="X2078" s="12"/>
      <c r="Y2078" s="12"/>
      <c r="Z2078" s="12"/>
    </row>
    <row r="2079" spans="1:26" x14ac:dyDescent="0.35">
      <c r="A2079" s="12" t="s">
        <v>288</v>
      </c>
      <c r="B2079" s="12" t="s">
        <v>7263</v>
      </c>
      <c r="C2079" s="12" t="s">
        <v>6521</v>
      </c>
      <c r="D2079" s="12">
        <v>30.5</v>
      </c>
      <c r="E2079" s="12" t="s">
        <v>8367</v>
      </c>
      <c r="F2079" s="12">
        <v>5.88</v>
      </c>
      <c r="G2079" s="12" t="s">
        <v>8388</v>
      </c>
      <c r="H2079" s="12" t="s">
        <v>2382</v>
      </c>
      <c r="I2079" s="12" t="s">
        <v>2380</v>
      </c>
      <c r="J2079" s="12" t="s">
        <v>2380</v>
      </c>
      <c r="K2079" s="33">
        <v>1</v>
      </c>
      <c r="L2079" s="13" t="str">
        <f>_xlfn.XLOOKUP(A2079,'PWQ_Medical Examinations (2)'!A:A,'PWQ_Medical Examinations (2)'!I:I,"Not Found")</f>
        <v>No</v>
      </c>
      <c r="M2079" s="14">
        <v>34986</v>
      </c>
      <c r="N2079" s="15">
        <v>2494.02</v>
      </c>
      <c r="O2079" s="12" t="s">
        <v>12</v>
      </c>
      <c r="P2079" s="12" t="s">
        <v>16</v>
      </c>
      <c r="Q2079" s="12" t="s">
        <v>42</v>
      </c>
      <c r="R2079" s="12">
        <v>27</v>
      </c>
      <c r="S2079" s="12"/>
      <c r="T2079" s="12"/>
      <c r="U2079" s="12"/>
      <c r="V2079" s="12"/>
      <c r="W2079" s="12"/>
      <c r="X2079" s="12"/>
      <c r="Y2079" s="12"/>
      <c r="Z2079" s="12"/>
    </row>
    <row r="2080" spans="1:26" x14ac:dyDescent="0.35">
      <c r="A2080" s="12" t="s">
        <v>287</v>
      </c>
      <c r="B2080" s="12" t="s">
        <v>7184</v>
      </c>
      <c r="C2080" s="12" t="s">
        <v>6522</v>
      </c>
      <c r="D2080" s="12">
        <v>23.1</v>
      </c>
      <c r="E2080" s="12" t="s">
        <v>8369</v>
      </c>
      <c r="F2080" s="12">
        <v>5.92</v>
      </c>
      <c r="G2080" s="12" t="s">
        <v>8388</v>
      </c>
      <c r="H2080" s="12" t="s">
        <v>2382</v>
      </c>
      <c r="I2080" s="12" t="s">
        <v>2380</v>
      </c>
      <c r="J2080" s="12" t="s">
        <v>2380</v>
      </c>
      <c r="K2080" s="33">
        <v>1</v>
      </c>
      <c r="L2080" s="13" t="str">
        <f>_xlfn.XLOOKUP(A2080,'PWQ_Medical Examinations (2)'!A:A,'PWQ_Medical Examinations (2)'!I:I,"Not Found")</f>
        <v>No</v>
      </c>
      <c r="M2080" s="14">
        <v>35009</v>
      </c>
      <c r="N2080" s="15">
        <v>2483.7399999999998</v>
      </c>
      <c r="O2080" s="12" t="s">
        <v>12</v>
      </c>
      <c r="P2080" s="12" t="s">
        <v>11</v>
      </c>
      <c r="Q2080" s="12" t="s">
        <v>13</v>
      </c>
      <c r="R2080" s="12">
        <v>27</v>
      </c>
      <c r="S2080" s="12"/>
      <c r="T2080" s="12"/>
      <c r="U2080" s="12"/>
      <c r="V2080" s="12"/>
      <c r="W2080" s="12"/>
      <c r="X2080" s="12"/>
      <c r="Y2080" s="12"/>
      <c r="Z2080" s="12"/>
    </row>
    <row r="2081" spans="1:26" x14ac:dyDescent="0.35">
      <c r="A2081" s="12" t="s">
        <v>286</v>
      </c>
      <c r="B2081" s="12" t="s">
        <v>8230</v>
      </c>
      <c r="C2081" s="12" t="s">
        <v>5522</v>
      </c>
      <c r="D2081" s="12">
        <v>39.49</v>
      </c>
      <c r="E2081" s="12" t="s">
        <v>8367</v>
      </c>
      <c r="F2081" s="12">
        <v>4.8099999999999996</v>
      </c>
      <c r="G2081" s="12" t="s">
        <v>8389</v>
      </c>
      <c r="H2081" s="12" t="s">
        <v>2380</v>
      </c>
      <c r="I2081" s="12" t="s">
        <v>2380</v>
      </c>
      <c r="J2081" s="12" t="s">
        <v>2380</v>
      </c>
      <c r="K2081" s="33">
        <v>1</v>
      </c>
      <c r="L2081" s="13" t="str">
        <f>_xlfn.XLOOKUP(A2081,'PWQ_Medical Examinations (2)'!A:A,'PWQ_Medical Examinations (2)'!I:I,"Not Found")</f>
        <v>No</v>
      </c>
      <c r="M2081" s="14">
        <v>35966</v>
      </c>
      <c r="N2081" s="15">
        <v>2480.98</v>
      </c>
      <c r="O2081" s="12" t="s">
        <v>11</v>
      </c>
      <c r="P2081" s="12" t="s">
        <v>11</v>
      </c>
      <c r="Q2081" s="12" t="s">
        <v>13</v>
      </c>
      <c r="R2081" s="12">
        <v>24</v>
      </c>
      <c r="S2081" s="12"/>
      <c r="T2081" s="12"/>
      <c r="U2081" s="12"/>
      <c r="V2081" s="12"/>
      <c r="W2081" s="12"/>
      <c r="X2081" s="12"/>
      <c r="Y2081" s="12"/>
      <c r="Z2081" s="12"/>
    </row>
    <row r="2082" spans="1:26" x14ac:dyDescent="0.35">
      <c r="A2082" s="12" t="s">
        <v>285</v>
      </c>
      <c r="B2082" s="12" t="s">
        <v>7650</v>
      </c>
      <c r="C2082" s="12" t="s">
        <v>6523</v>
      </c>
      <c r="D2082" s="12">
        <v>33.99</v>
      </c>
      <c r="E2082" s="12" t="s">
        <v>8367</v>
      </c>
      <c r="F2082" s="12">
        <v>4.55</v>
      </c>
      <c r="G2082" s="12" t="s">
        <v>8389</v>
      </c>
      <c r="H2082" s="12" t="s">
        <v>2380</v>
      </c>
      <c r="I2082" s="12" t="s">
        <v>2380</v>
      </c>
      <c r="J2082" s="12" t="s">
        <v>2380</v>
      </c>
      <c r="K2082" s="33">
        <v>1</v>
      </c>
      <c r="L2082" s="13" t="str">
        <f>_xlfn.XLOOKUP(A2082,'PWQ_Medical Examinations (2)'!A:A,'PWQ_Medical Examinations (2)'!I:I,"Not Found")</f>
        <v>No</v>
      </c>
      <c r="M2082" s="14">
        <v>35978</v>
      </c>
      <c r="N2082" s="15">
        <v>2473.33</v>
      </c>
      <c r="O2082" s="12" t="s">
        <v>11</v>
      </c>
      <c r="P2082" s="12" t="s">
        <v>12</v>
      </c>
      <c r="Q2082" s="12" t="s">
        <v>13</v>
      </c>
      <c r="R2082" s="12">
        <v>24</v>
      </c>
      <c r="S2082" s="12"/>
      <c r="T2082" s="12"/>
      <c r="U2082" s="12"/>
      <c r="V2082" s="12"/>
      <c r="W2082" s="12"/>
      <c r="X2082" s="12"/>
      <c r="Y2082" s="12"/>
      <c r="Z2082" s="12"/>
    </row>
    <row r="2083" spans="1:26" x14ac:dyDescent="0.35">
      <c r="A2083" s="12" t="s">
        <v>284</v>
      </c>
      <c r="B2083" s="12" t="s">
        <v>7584</v>
      </c>
      <c r="C2083" s="12" t="s">
        <v>6524</v>
      </c>
      <c r="D2083" s="12">
        <v>27.72</v>
      </c>
      <c r="E2083" s="12" t="s">
        <v>8368</v>
      </c>
      <c r="F2083" s="12">
        <v>6.43</v>
      </c>
      <c r="G2083" s="12" t="s">
        <v>8387</v>
      </c>
      <c r="H2083" s="12" t="s">
        <v>2380</v>
      </c>
      <c r="I2083" s="12" t="s">
        <v>2380</v>
      </c>
      <c r="J2083" s="12" t="s">
        <v>2380</v>
      </c>
      <c r="K2083" s="33">
        <v>1</v>
      </c>
      <c r="L2083" s="13" t="str">
        <f>_xlfn.XLOOKUP(A2083,'PWQ_Medical Examinations (2)'!A:A,'PWQ_Medical Examinations (2)'!I:I,"Not Found")</f>
        <v>No</v>
      </c>
      <c r="M2083" s="14">
        <v>36024</v>
      </c>
      <c r="N2083" s="15">
        <v>2464.62</v>
      </c>
      <c r="O2083" s="12" t="s">
        <v>11</v>
      </c>
      <c r="P2083" s="12" t="s">
        <v>12</v>
      </c>
      <c r="Q2083" s="12" t="s">
        <v>13</v>
      </c>
      <c r="R2083" s="12">
        <v>24</v>
      </c>
      <c r="S2083" s="12"/>
      <c r="T2083" s="12"/>
      <c r="U2083" s="12"/>
      <c r="V2083" s="12"/>
      <c r="W2083" s="12"/>
      <c r="X2083" s="12"/>
      <c r="Y2083" s="12"/>
      <c r="Z2083" s="12"/>
    </row>
    <row r="2084" spans="1:26" x14ac:dyDescent="0.35">
      <c r="A2084" s="12" t="s">
        <v>283</v>
      </c>
      <c r="B2084" s="12" t="s">
        <v>8231</v>
      </c>
      <c r="C2084" s="12" t="s">
        <v>6525</v>
      </c>
      <c r="D2084" s="12">
        <v>30.59</v>
      </c>
      <c r="E2084" s="12" t="s">
        <v>8367</v>
      </c>
      <c r="F2084" s="12">
        <v>11.62</v>
      </c>
      <c r="G2084" s="12" t="s">
        <v>8387</v>
      </c>
      <c r="H2084" s="12" t="s">
        <v>2380</v>
      </c>
      <c r="I2084" s="12" t="s">
        <v>2380</v>
      </c>
      <c r="J2084" s="12" t="s">
        <v>2380</v>
      </c>
      <c r="K2084" s="33">
        <v>0</v>
      </c>
      <c r="L2084" s="13" t="str">
        <f>_xlfn.XLOOKUP(A2084,'PWQ_Medical Examinations (2)'!A:A,'PWQ_Medical Examinations (2)'!I:I,"Not Found")</f>
        <v>No</v>
      </c>
      <c r="M2084" s="14">
        <v>37448</v>
      </c>
      <c r="N2084" s="15">
        <v>2459.7199999999998</v>
      </c>
      <c r="O2084" s="12" t="s">
        <v>11</v>
      </c>
      <c r="P2084" s="12" t="s">
        <v>11</v>
      </c>
      <c r="Q2084" s="12" t="s">
        <v>247</v>
      </c>
      <c r="R2084" s="12">
        <v>20</v>
      </c>
      <c r="S2084" s="12"/>
      <c r="T2084" s="12"/>
      <c r="U2084" s="12"/>
      <c r="V2084" s="12"/>
      <c r="W2084" s="12"/>
      <c r="X2084" s="12"/>
      <c r="Y2084" s="12"/>
      <c r="Z2084" s="12"/>
    </row>
    <row r="2085" spans="1:26" x14ac:dyDescent="0.35">
      <c r="A2085" s="12" t="s">
        <v>282</v>
      </c>
      <c r="B2085" s="12" t="s">
        <v>8232</v>
      </c>
      <c r="C2085" s="12" t="s">
        <v>6526</v>
      </c>
      <c r="D2085" s="12">
        <v>22.6</v>
      </c>
      <c r="E2085" s="12" t="s">
        <v>8369</v>
      </c>
      <c r="F2085" s="12">
        <v>6.04</v>
      </c>
      <c r="G2085" s="12" t="s">
        <v>8388</v>
      </c>
      <c r="H2085" s="12" t="s">
        <v>2380</v>
      </c>
      <c r="I2085" s="12" t="s">
        <v>2380</v>
      </c>
      <c r="J2085" s="12" t="s">
        <v>2380</v>
      </c>
      <c r="K2085" s="33">
        <v>1</v>
      </c>
      <c r="L2085" s="13" t="str">
        <f>_xlfn.XLOOKUP(A2085,'PWQ_Medical Examinations (2)'!A:A,'PWQ_Medical Examinations (2)'!I:I,"Not Found")</f>
        <v>No</v>
      </c>
      <c r="M2085" s="14">
        <v>36118</v>
      </c>
      <c r="N2085" s="15">
        <v>2457.5</v>
      </c>
      <c r="O2085" s="12" t="s">
        <v>11</v>
      </c>
      <c r="P2085" s="12" t="s">
        <v>16</v>
      </c>
      <c r="Q2085" s="12" t="s">
        <v>42</v>
      </c>
      <c r="R2085" s="12">
        <v>24</v>
      </c>
      <c r="S2085" s="12"/>
      <c r="T2085" s="12"/>
      <c r="U2085" s="12"/>
      <c r="V2085" s="12"/>
      <c r="W2085" s="12"/>
      <c r="X2085" s="12"/>
      <c r="Y2085" s="12"/>
      <c r="Z2085" s="12"/>
    </row>
    <row r="2086" spans="1:26" x14ac:dyDescent="0.35">
      <c r="A2086" s="12" t="s">
        <v>281</v>
      </c>
      <c r="B2086" s="12" t="s">
        <v>8233</v>
      </c>
      <c r="C2086" s="12" t="s">
        <v>6527</v>
      </c>
      <c r="D2086" s="12">
        <v>28.785</v>
      </c>
      <c r="E2086" s="12" t="s">
        <v>8368</v>
      </c>
      <c r="F2086" s="12">
        <v>8.82</v>
      </c>
      <c r="G2086" s="12" t="s">
        <v>8387</v>
      </c>
      <c r="H2086" s="12" t="s">
        <v>2380</v>
      </c>
      <c r="I2086" s="12" t="s">
        <v>2380</v>
      </c>
      <c r="J2086" s="12" t="s">
        <v>2380</v>
      </c>
      <c r="K2086" s="33">
        <v>0</v>
      </c>
      <c r="L2086" s="13" t="str">
        <f>_xlfn.XLOOKUP(A2086,'PWQ_Medical Examinations (2)'!A:A,'PWQ_Medical Examinations (2)'!I:I,"Not Found")</f>
        <v>No</v>
      </c>
      <c r="M2086" s="14">
        <v>37466</v>
      </c>
      <c r="N2086" s="15">
        <v>2457.21</v>
      </c>
      <c r="O2086" s="12" t="s">
        <v>11</v>
      </c>
      <c r="P2086" s="12" t="s">
        <v>16</v>
      </c>
      <c r="Q2086" s="12" t="s">
        <v>247</v>
      </c>
      <c r="R2086" s="12">
        <v>20</v>
      </c>
      <c r="S2086" s="12"/>
      <c r="T2086" s="12"/>
      <c r="U2086" s="12"/>
      <c r="V2086" s="12"/>
      <c r="W2086" s="12"/>
      <c r="X2086" s="12"/>
      <c r="Y2086" s="12"/>
      <c r="Z2086" s="12"/>
    </row>
    <row r="2087" spans="1:26" x14ac:dyDescent="0.35">
      <c r="A2087" s="12" t="s">
        <v>280</v>
      </c>
      <c r="B2087" s="12" t="s">
        <v>8234</v>
      </c>
      <c r="C2087" s="12" t="s">
        <v>6528</v>
      </c>
      <c r="D2087" s="12">
        <v>50.38</v>
      </c>
      <c r="E2087" s="12" t="s">
        <v>8367</v>
      </c>
      <c r="F2087" s="12">
        <v>5.8</v>
      </c>
      <c r="G2087" s="12" t="s">
        <v>8388</v>
      </c>
      <c r="H2087" s="12" t="s">
        <v>2380</v>
      </c>
      <c r="I2087" s="12" t="s">
        <v>2380</v>
      </c>
      <c r="J2087" s="12" t="s">
        <v>2380</v>
      </c>
      <c r="K2087" s="33">
        <v>0</v>
      </c>
      <c r="L2087" s="13" t="str">
        <f>_xlfn.XLOOKUP(A2087,'PWQ_Medical Examinations (2)'!A:A,'PWQ_Medical Examinations (2)'!I:I,"Not Found")</f>
        <v>No</v>
      </c>
      <c r="M2087" s="14">
        <v>36485</v>
      </c>
      <c r="N2087" s="15">
        <v>2438.06</v>
      </c>
      <c r="O2087" s="12" t="s">
        <v>11</v>
      </c>
      <c r="P2087" s="12" t="s">
        <v>11</v>
      </c>
      <c r="Q2087" s="12" t="s">
        <v>13</v>
      </c>
      <c r="R2087" s="12">
        <v>23</v>
      </c>
      <c r="S2087" s="12"/>
      <c r="T2087" s="12"/>
      <c r="U2087" s="12"/>
      <c r="V2087" s="12"/>
      <c r="W2087" s="12"/>
      <c r="X2087" s="12"/>
      <c r="Y2087" s="12"/>
      <c r="Z2087" s="12"/>
    </row>
    <row r="2088" spans="1:26" x14ac:dyDescent="0.35">
      <c r="A2088" s="12" t="s">
        <v>279</v>
      </c>
      <c r="B2088" s="12" t="s">
        <v>6935</v>
      </c>
      <c r="C2088" s="12" t="s">
        <v>4917</v>
      </c>
      <c r="D2088" s="12">
        <v>35.200000000000003</v>
      </c>
      <c r="E2088" s="12" t="s">
        <v>8367</v>
      </c>
      <c r="F2088" s="12">
        <v>4.28</v>
      </c>
      <c r="G2088" s="12" t="s">
        <v>8389</v>
      </c>
      <c r="H2088" s="12" t="s">
        <v>2380</v>
      </c>
      <c r="I2088" s="12" t="s">
        <v>2380</v>
      </c>
      <c r="J2088" s="12" t="s">
        <v>2380</v>
      </c>
      <c r="K2088" s="33">
        <v>0</v>
      </c>
      <c r="L2088" s="13" t="str">
        <f>_xlfn.XLOOKUP(A2088,'PWQ_Medical Examinations (2)'!A:A,'PWQ_Medical Examinations (2)'!I:I,"Not Found")</f>
        <v>No</v>
      </c>
      <c r="M2088" s="14">
        <v>36476</v>
      </c>
      <c r="N2088" s="15">
        <v>2416.96</v>
      </c>
      <c r="O2088" s="12" t="s">
        <v>11</v>
      </c>
      <c r="P2088" s="12" t="s">
        <v>11</v>
      </c>
      <c r="Q2088" s="12" t="s">
        <v>42</v>
      </c>
      <c r="R2088" s="12">
        <v>23</v>
      </c>
      <c r="S2088" s="12"/>
      <c r="T2088" s="12"/>
      <c r="U2088" s="12"/>
      <c r="V2088" s="12"/>
      <c r="W2088" s="12"/>
      <c r="X2088" s="12"/>
      <c r="Y2088" s="12"/>
      <c r="Z2088" s="12"/>
    </row>
    <row r="2089" spans="1:26" x14ac:dyDescent="0.35">
      <c r="A2089" s="12" t="s">
        <v>278</v>
      </c>
      <c r="B2089" s="12" t="s">
        <v>8235</v>
      </c>
      <c r="C2089" s="12" t="s">
        <v>6529</v>
      </c>
      <c r="D2089" s="12">
        <v>35.72</v>
      </c>
      <c r="E2089" s="12" t="s">
        <v>8367</v>
      </c>
      <c r="F2089" s="12">
        <v>5.5</v>
      </c>
      <c r="G2089" s="12" t="s">
        <v>8389</v>
      </c>
      <c r="H2089" s="12" t="s">
        <v>2382</v>
      </c>
      <c r="I2089" s="12" t="s">
        <v>2380</v>
      </c>
      <c r="J2089" s="12" t="s">
        <v>2380</v>
      </c>
      <c r="K2089" s="33">
        <v>0</v>
      </c>
      <c r="L2089" s="13" t="str">
        <f>_xlfn.XLOOKUP(A2089,'PWQ_Medical Examinations (2)'!A:A,'PWQ_Medical Examinations (2)'!I:I,"Not Found")</f>
        <v>No</v>
      </c>
      <c r="M2089" s="14">
        <v>37045</v>
      </c>
      <c r="N2089" s="15">
        <v>2404.73</v>
      </c>
      <c r="O2089" s="12" t="s">
        <v>11</v>
      </c>
      <c r="P2089" s="12" t="s">
        <v>12</v>
      </c>
      <c r="Q2089" s="12" t="s">
        <v>23</v>
      </c>
      <c r="R2089" s="12">
        <v>22</v>
      </c>
      <c r="S2089" s="12"/>
      <c r="T2089" s="12"/>
      <c r="U2089" s="12"/>
      <c r="V2089" s="12"/>
      <c r="W2089" s="12"/>
      <c r="X2089" s="12"/>
      <c r="Y2089" s="12"/>
      <c r="Z2089" s="12"/>
    </row>
    <row r="2090" spans="1:26" x14ac:dyDescent="0.35">
      <c r="A2090" s="12" t="s">
        <v>277</v>
      </c>
      <c r="B2090" s="12" t="s">
        <v>8125</v>
      </c>
      <c r="C2090" s="12" t="s">
        <v>6530</v>
      </c>
      <c r="D2090" s="12">
        <v>24.51</v>
      </c>
      <c r="E2090" s="12" t="s">
        <v>8368</v>
      </c>
      <c r="F2090" s="12">
        <v>4.6900000000000004</v>
      </c>
      <c r="G2090" s="12" t="s">
        <v>8389</v>
      </c>
      <c r="H2090" s="12" t="s">
        <v>2380</v>
      </c>
      <c r="I2090" s="12" t="s">
        <v>2380</v>
      </c>
      <c r="J2090" s="12" t="s">
        <v>2380</v>
      </c>
      <c r="K2090" s="33">
        <v>0</v>
      </c>
      <c r="L2090" s="13" t="str">
        <f>_xlfn.XLOOKUP(A2090,'PWQ_Medical Examinations (2)'!A:A,'PWQ_Medical Examinations (2)'!I:I,"Not Found")</f>
        <v>No</v>
      </c>
      <c r="M2090" s="14">
        <v>36382</v>
      </c>
      <c r="N2090" s="15">
        <v>2396.1</v>
      </c>
      <c r="O2090" s="12" t="s">
        <v>11</v>
      </c>
      <c r="P2090" s="12" t="s">
        <v>16</v>
      </c>
      <c r="Q2090" s="12" t="s">
        <v>166</v>
      </c>
      <c r="R2090" s="12">
        <v>23</v>
      </c>
      <c r="S2090" s="12"/>
      <c r="T2090" s="12"/>
      <c r="U2090" s="12"/>
      <c r="V2090" s="12"/>
      <c r="W2090" s="12"/>
      <c r="X2090" s="12"/>
      <c r="Y2090" s="12"/>
      <c r="Z2090" s="12"/>
    </row>
    <row r="2091" spans="1:26" x14ac:dyDescent="0.35">
      <c r="A2091" s="12" t="s">
        <v>275</v>
      </c>
      <c r="B2091" s="12" t="s">
        <v>8236</v>
      </c>
      <c r="C2091" s="12" t="s">
        <v>6531</v>
      </c>
      <c r="D2091" s="12">
        <v>23.844999999999999</v>
      </c>
      <c r="E2091" s="12" t="s">
        <v>8369</v>
      </c>
      <c r="F2091" s="12">
        <v>4.43</v>
      </c>
      <c r="G2091" s="12" t="s">
        <v>8389</v>
      </c>
      <c r="H2091" s="12" t="s">
        <v>2380</v>
      </c>
      <c r="I2091" s="12" t="s">
        <v>2380</v>
      </c>
      <c r="J2091" s="12" t="s">
        <v>2380</v>
      </c>
      <c r="K2091" s="33">
        <v>0</v>
      </c>
      <c r="L2091" s="13" t="str">
        <f>_xlfn.XLOOKUP(A2091,'PWQ_Medical Examinations (2)'!A:A,'PWQ_Medical Examinations (2)'!I:I,"Not Found")</f>
        <v>No</v>
      </c>
      <c r="M2091" s="14">
        <v>36511</v>
      </c>
      <c r="N2091" s="15">
        <v>2395.17</v>
      </c>
      <c r="O2091" s="12" t="s">
        <v>11</v>
      </c>
      <c r="P2091" s="12" t="s">
        <v>16</v>
      </c>
      <c r="Q2091" s="12" t="s">
        <v>276</v>
      </c>
      <c r="R2091" s="12">
        <v>23</v>
      </c>
      <c r="S2091" s="12"/>
      <c r="T2091" s="12"/>
      <c r="U2091" s="12"/>
      <c r="V2091" s="12"/>
      <c r="W2091" s="12"/>
      <c r="X2091" s="12"/>
      <c r="Y2091" s="12"/>
      <c r="Z2091" s="12"/>
    </row>
    <row r="2092" spans="1:26" x14ac:dyDescent="0.35">
      <c r="A2092" s="12" t="s">
        <v>274</v>
      </c>
      <c r="B2092" s="12" t="s">
        <v>8237</v>
      </c>
      <c r="C2092" s="12" t="s">
        <v>6532</v>
      </c>
      <c r="D2092" s="12">
        <v>15.68</v>
      </c>
      <c r="E2092" s="12" t="s">
        <v>8370</v>
      </c>
      <c r="F2092" s="12">
        <v>6.16</v>
      </c>
      <c r="G2092" s="12" t="s">
        <v>8388</v>
      </c>
      <c r="H2092" s="12" t="s">
        <v>2382</v>
      </c>
      <c r="I2092" s="12" t="s">
        <v>2380</v>
      </c>
      <c r="J2092" s="12" t="s">
        <v>2380</v>
      </c>
      <c r="K2092" s="33">
        <v>1</v>
      </c>
      <c r="L2092" s="13" t="str">
        <f>_xlfn.XLOOKUP(A2092,'PWQ_Medical Examinations (2)'!A:A,'PWQ_Medical Examinations (2)'!I:I,"Not Found")</f>
        <v>No</v>
      </c>
      <c r="M2092" s="14">
        <v>32489</v>
      </c>
      <c r="N2092" s="15">
        <v>2373.3000000000002</v>
      </c>
      <c r="O2092" s="12" t="s">
        <v>11</v>
      </c>
      <c r="P2092" s="12" t="s">
        <v>11</v>
      </c>
      <c r="Q2092" s="12" t="s">
        <v>13</v>
      </c>
      <c r="R2092" s="12">
        <v>34</v>
      </c>
      <c r="S2092" s="12"/>
      <c r="T2092" s="12"/>
      <c r="U2092" s="12"/>
      <c r="V2092" s="12"/>
      <c r="W2092" s="12"/>
      <c r="X2092" s="12"/>
      <c r="Y2092" s="12"/>
      <c r="Z2092" s="12"/>
    </row>
    <row r="2093" spans="1:26" x14ac:dyDescent="0.35">
      <c r="A2093" s="12" t="s">
        <v>273</v>
      </c>
      <c r="B2093" s="12" t="s">
        <v>6862</v>
      </c>
      <c r="C2093" s="12" t="s">
        <v>6533</v>
      </c>
      <c r="D2093" s="12">
        <v>32.395000000000003</v>
      </c>
      <c r="E2093" s="12" t="s">
        <v>8367</v>
      </c>
      <c r="F2093" s="12">
        <v>6.66</v>
      </c>
      <c r="G2093" s="12" t="s">
        <v>8387</v>
      </c>
      <c r="H2093" s="12" t="s">
        <v>2380</v>
      </c>
      <c r="I2093" s="12" t="s">
        <v>2380</v>
      </c>
      <c r="J2093" s="12" t="s">
        <v>2380</v>
      </c>
      <c r="K2093" s="33">
        <v>0</v>
      </c>
      <c r="L2093" s="13" t="str">
        <f>_xlfn.XLOOKUP(A2093,'PWQ_Medical Examinations (2)'!A:A,'PWQ_Medical Examinations (2)'!I:I,"Not Found")</f>
        <v>No</v>
      </c>
      <c r="M2093" s="14">
        <v>37565</v>
      </c>
      <c r="N2093" s="15">
        <v>2362.23</v>
      </c>
      <c r="O2093" s="12" t="s">
        <v>11</v>
      </c>
      <c r="P2093" s="12" t="s">
        <v>16</v>
      </c>
      <c r="Q2093" s="12" t="s">
        <v>23</v>
      </c>
      <c r="R2093" s="12">
        <v>20</v>
      </c>
      <c r="S2093" s="12"/>
      <c r="T2093" s="12"/>
      <c r="U2093" s="12"/>
      <c r="V2093" s="12"/>
      <c r="W2093" s="12"/>
      <c r="X2093" s="12"/>
      <c r="Y2093" s="12"/>
      <c r="Z2093" s="12"/>
    </row>
    <row r="2094" spans="1:26" x14ac:dyDescent="0.35">
      <c r="A2094" s="12" t="s">
        <v>272</v>
      </c>
      <c r="B2094" s="12" t="s">
        <v>6828</v>
      </c>
      <c r="C2094" s="12" t="s">
        <v>6534</v>
      </c>
      <c r="D2094" s="12">
        <v>23.655000000000001</v>
      </c>
      <c r="E2094" s="12" t="s">
        <v>8369</v>
      </c>
      <c r="F2094" s="12">
        <v>5.92</v>
      </c>
      <c r="G2094" s="12" t="s">
        <v>8388</v>
      </c>
      <c r="H2094" s="12" t="s">
        <v>2380</v>
      </c>
      <c r="I2094" s="12" t="s">
        <v>2380</v>
      </c>
      <c r="J2094" s="12" t="s">
        <v>2380</v>
      </c>
      <c r="K2094" s="33">
        <v>1</v>
      </c>
      <c r="L2094" s="13" t="str">
        <f>_xlfn.XLOOKUP(A2094,'PWQ_Medical Examinations (2)'!A:A,'PWQ_Medical Examinations (2)'!I:I,"Not Found")</f>
        <v>No</v>
      </c>
      <c r="M2094" s="14">
        <v>36089</v>
      </c>
      <c r="N2094" s="15">
        <v>2352.9699999999998</v>
      </c>
      <c r="O2094" s="12" t="s">
        <v>12</v>
      </c>
      <c r="P2094" s="12" t="s">
        <v>12</v>
      </c>
      <c r="Q2094" s="12" t="s">
        <v>23</v>
      </c>
      <c r="R2094" s="12">
        <v>24</v>
      </c>
      <c r="S2094" s="12"/>
      <c r="T2094" s="12"/>
      <c r="U2094" s="12"/>
      <c r="V2094" s="12"/>
      <c r="W2094" s="12"/>
      <c r="X2094" s="12"/>
      <c r="Y2094" s="12"/>
      <c r="Z2094" s="12"/>
    </row>
    <row r="2095" spans="1:26" x14ac:dyDescent="0.35">
      <c r="A2095" s="12" t="s">
        <v>271</v>
      </c>
      <c r="B2095" s="12" t="s">
        <v>7116</v>
      </c>
      <c r="C2095" s="12" t="s">
        <v>6535</v>
      </c>
      <c r="D2095" s="12">
        <v>28.4</v>
      </c>
      <c r="E2095" s="12" t="s">
        <v>8368</v>
      </c>
      <c r="F2095" s="12">
        <v>5.97</v>
      </c>
      <c r="G2095" s="12" t="s">
        <v>8388</v>
      </c>
      <c r="H2095" s="12" t="s">
        <v>2380</v>
      </c>
      <c r="I2095" s="12" t="s">
        <v>2380</v>
      </c>
      <c r="J2095" s="12" t="s">
        <v>2383</v>
      </c>
      <c r="K2095" s="33">
        <v>1</v>
      </c>
      <c r="L2095" s="13" t="str">
        <f>_xlfn.XLOOKUP(A2095,'PWQ_Medical Examinations (2)'!A:A,'PWQ_Medical Examinations (2)'!I:I,"Not Found")</f>
        <v>No</v>
      </c>
      <c r="M2095" s="14">
        <v>37943</v>
      </c>
      <c r="N2095" s="15">
        <v>2331.52</v>
      </c>
      <c r="O2095" s="12" t="s">
        <v>11</v>
      </c>
      <c r="P2095" s="12" t="s">
        <v>12</v>
      </c>
      <c r="Q2095" s="12" t="s">
        <v>42</v>
      </c>
      <c r="R2095" s="12">
        <v>19</v>
      </c>
      <c r="S2095" s="12"/>
      <c r="T2095" s="12"/>
      <c r="U2095" s="12"/>
      <c r="V2095" s="12"/>
      <c r="W2095" s="12"/>
      <c r="X2095" s="12"/>
      <c r="Y2095" s="12"/>
      <c r="Z2095" s="12"/>
    </row>
    <row r="2096" spans="1:26" x14ac:dyDescent="0.35">
      <c r="A2096" s="12" t="s">
        <v>270</v>
      </c>
      <c r="B2096" s="12" t="s">
        <v>8238</v>
      </c>
      <c r="C2096" s="12" t="s">
        <v>6536</v>
      </c>
      <c r="D2096" s="12">
        <v>35.42</v>
      </c>
      <c r="E2096" s="12" t="s">
        <v>8367</v>
      </c>
      <c r="F2096" s="12">
        <v>4.6399999999999997</v>
      </c>
      <c r="G2096" s="12" t="s">
        <v>8389</v>
      </c>
      <c r="H2096" s="12" t="s">
        <v>2382</v>
      </c>
      <c r="I2096" s="12" t="s">
        <v>2380</v>
      </c>
      <c r="J2096" s="12" t="s">
        <v>2380</v>
      </c>
      <c r="K2096" s="33">
        <v>0</v>
      </c>
      <c r="L2096" s="13" t="str">
        <f>_xlfn.XLOOKUP(A2096,'PWQ_Medical Examinations (2)'!A:A,'PWQ_Medical Examinations (2)'!I:I,"Not Found")</f>
        <v>No</v>
      </c>
      <c r="M2096" s="14">
        <v>35416</v>
      </c>
      <c r="N2096" s="15">
        <v>2322.62</v>
      </c>
      <c r="O2096" s="12" t="s">
        <v>11</v>
      </c>
      <c r="P2096" s="12" t="s">
        <v>16</v>
      </c>
      <c r="Q2096" s="12" t="s">
        <v>13</v>
      </c>
      <c r="R2096" s="12">
        <v>26</v>
      </c>
      <c r="S2096" s="12"/>
      <c r="T2096" s="12"/>
      <c r="U2096" s="12"/>
      <c r="V2096" s="12"/>
      <c r="W2096" s="12"/>
      <c r="X2096" s="12"/>
      <c r="Y2096" s="12"/>
      <c r="Z2096" s="12"/>
    </row>
    <row r="2097" spans="1:26" x14ac:dyDescent="0.35">
      <c r="A2097" s="12" t="s">
        <v>269</v>
      </c>
      <c r="B2097" s="12" t="s">
        <v>7324</v>
      </c>
      <c r="C2097" s="12" t="s">
        <v>6537</v>
      </c>
      <c r="D2097" s="12">
        <v>26.18</v>
      </c>
      <c r="E2097" s="12" t="s">
        <v>8368</v>
      </c>
      <c r="F2097" s="12">
        <v>6.12</v>
      </c>
      <c r="G2097" s="12" t="s">
        <v>8388</v>
      </c>
      <c r="H2097" s="12" t="s">
        <v>2380</v>
      </c>
      <c r="I2097" s="12" t="s">
        <v>2382</v>
      </c>
      <c r="J2097" s="12" t="s">
        <v>2380</v>
      </c>
      <c r="K2097" s="33">
        <v>1</v>
      </c>
      <c r="L2097" s="13" t="str">
        <f>_xlfn.XLOOKUP(A2097,'PWQ_Medical Examinations (2)'!A:A,'PWQ_Medical Examinations (2)'!I:I,"Not Found")</f>
        <v>No</v>
      </c>
      <c r="M2097" s="14">
        <v>38236</v>
      </c>
      <c r="N2097" s="15">
        <v>2304</v>
      </c>
      <c r="O2097" s="12" t="s">
        <v>11</v>
      </c>
      <c r="P2097" s="12" t="s">
        <v>12</v>
      </c>
      <c r="Q2097" s="12" t="s">
        <v>13</v>
      </c>
      <c r="R2097" s="12">
        <v>18</v>
      </c>
      <c r="S2097" s="12"/>
      <c r="T2097" s="12"/>
      <c r="U2097" s="12"/>
      <c r="V2097" s="12"/>
      <c r="W2097" s="12"/>
      <c r="X2097" s="12"/>
      <c r="Y2097" s="12"/>
      <c r="Z2097" s="12"/>
    </row>
    <row r="2098" spans="1:26" x14ac:dyDescent="0.35">
      <c r="A2098" s="12" t="s">
        <v>268</v>
      </c>
      <c r="B2098" s="12" t="s">
        <v>8239</v>
      </c>
      <c r="C2098" s="12" t="s">
        <v>6538</v>
      </c>
      <c r="D2098" s="12">
        <v>20.8</v>
      </c>
      <c r="E2098" s="12" t="s">
        <v>8369</v>
      </c>
      <c r="F2098" s="12">
        <v>4.87</v>
      </c>
      <c r="G2098" s="12" t="s">
        <v>8389</v>
      </c>
      <c r="H2098" s="12" t="s">
        <v>2382</v>
      </c>
      <c r="I2098" s="12" t="s">
        <v>2380</v>
      </c>
      <c r="J2098" s="12" t="s">
        <v>2380</v>
      </c>
      <c r="K2098" s="33">
        <v>0</v>
      </c>
      <c r="L2098" s="13" t="str">
        <f>_xlfn.XLOOKUP(A2098,'PWQ_Medical Examinations (2)'!A:A,'PWQ_Medical Examinations (2)'!I:I,"Not Found")</f>
        <v>No</v>
      </c>
      <c r="M2098" s="14">
        <v>35397</v>
      </c>
      <c r="N2098" s="15">
        <v>2302.3000000000002</v>
      </c>
      <c r="O2098" s="12" t="s">
        <v>16</v>
      </c>
      <c r="P2098" s="12" t="s">
        <v>11</v>
      </c>
      <c r="Q2098" s="12" t="s">
        <v>42</v>
      </c>
      <c r="R2098" s="12">
        <v>26</v>
      </c>
      <c r="S2098" s="12"/>
      <c r="T2098" s="12"/>
      <c r="U2098" s="12"/>
      <c r="V2098" s="12"/>
      <c r="W2098" s="12"/>
      <c r="X2098" s="12"/>
      <c r="Y2098" s="12"/>
      <c r="Z2098" s="12"/>
    </row>
    <row r="2099" spans="1:26" x14ac:dyDescent="0.35">
      <c r="A2099" s="12" t="s">
        <v>267</v>
      </c>
      <c r="B2099" s="12" t="s">
        <v>7846</v>
      </c>
      <c r="C2099" s="12" t="s">
        <v>6539</v>
      </c>
      <c r="D2099" s="12">
        <v>15.82</v>
      </c>
      <c r="E2099" s="12" t="s">
        <v>8370</v>
      </c>
      <c r="F2099" s="12">
        <v>4.5999999999999996</v>
      </c>
      <c r="G2099" s="12" t="s">
        <v>8389</v>
      </c>
      <c r="H2099" s="12" t="s">
        <v>2380</v>
      </c>
      <c r="I2099" s="12" t="s">
        <v>2380</v>
      </c>
      <c r="J2099" s="12" t="s">
        <v>2380</v>
      </c>
      <c r="K2099" s="33">
        <v>0</v>
      </c>
      <c r="L2099" s="13" t="str">
        <f>_xlfn.XLOOKUP(A2099,'PWQ_Medical Examinations (2)'!A:A,'PWQ_Medical Examinations (2)'!I:I,"Not Found")</f>
        <v>No</v>
      </c>
      <c r="M2099" s="14">
        <v>32786</v>
      </c>
      <c r="N2099" s="15">
        <v>2295.2399999999998</v>
      </c>
      <c r="O2099" s="12" t="s">
        <v>11</v>
      </c>
      <c r="P2099" s="12" t="s">
        <v>16</v>
      </c>
      <c r="Q2099" s="12" t="s">
        <v>13</v>
      </c>
      <c r="R2099" s="12">
        <v>33</v>
      </c>
      <c r="S2099" s="12"/>
      <c r="T2099" s="12"/>
      <c r="U2099" s="12"/>
      <c r="V2099" s="12"/>
      <c r="W2099" s="12"/>
      <c r="X2099" s="12"/>
      <c r="Y2099" s="12"/>
      <c r="Z2099" s="12"/>
    </row>
    <row r="2100" spans="1:26" x14ac:dyDescent="0.35">
      <c r="A2100" s="12" t="s">
        <v>266</v>
      </c>
      <c r="B2100" s="12" t="s">
        <v>6875</v>
      </c>
      <c r="C2100" s="12" t="s">
        <v>6540</v>
      </c>
      <c r="D2100" s="12">
        <v>17.670000000000002</v>
      </c>
      <c r="E2100" s="12" t="s">
        <v>8370</v>
      </c>
      <c r="F2100" s="12">
        <v>4.78</v>
      </c>
      <c r="G2100" s="12" t="s">
        <v>8389</v>
      </c>
      <c r="H2100" s="12" t="s">
        <v>2380</v>
      </c>
      <c r="I2100" s="12" t="s">
        <v>2380</v>
      </c>
      <c r="J2100" s="12" t="s">
        <v>2380</v>
      </c>
      <c r="K2100" s="33">
        <v>0</v>
      </c>
      <c r="L2100" s="13" t="str">
        <f>_xlfn.XLOOKUP(A2100,'PWQ_Medical Examinations (2)'!A:A,'PWQ_Medical Examinations (2)'!I:I,"Not Found")</f>
        <v>No</v>
      </c>
      <c r="M2100" s="14">
        <v>33405</v>
      </c>
      <c r="N2100" s="15">
        <v>2277.7199999999998</v>
      </c>
      <c r="O2100" s="12" t="s">
        <v>11</v>
      </c>
      <c r="P2100" s="12" t="s">
        <v>16</v>
      </c>
      <c r="Q2100" s="12" t="s">
        <v>13</v>
      </c>
      <c r="R2100" s="12">
        <v>31</v>
      </c>
      <c r="S2100" s="12"/>
      <c r="T2100" s="12"/>
      <c r="U2100" s="12"/>
      <c r="V2100" s="12"/>
      <c r="W2100" s="12"/>
      <c r="X2100" s="12"/>
      <c r="Y2100" s="12"/>
      <c r="Z2100" s="12"/>
    </row>
    <row r="2101" spans="1:26" x14ac:dyDescent="0.35">
      <c r="A2101" s="12" t="s">
        <v>265</v>
      </c>
      <c r="B2101" s="12" t="s">
        <v>8240</v>
      </c>
      <c r="C2101" s="12" t="s">
        <v>6541</v>
      </c>
      <c r="D2101" s="12">
        <v>31.92</v>
      </c>
      <c r="E2101" s="12" t="s">
        <v>8367</v>
      </c>
      <c r="F2101" s="12">
        <v>11.05</v>
      </c>
      <c r="G2101" s="12" t="s">
        <v>8387</v>
      </c>
      <c r="H2101" s="12" t="s">
        <v>2380</v>
      </c>
      <c r="I2101" s="12" t="s">
        <v>2380</v>
      </c>
      <c r="J2101" s="12" t="s">
        <v>2380</v>
      </c>
      <c r="K2101" s="33">
        <v>0</v>
      </c>
      <c r="L2101" s="13" t="str">
        <f>_xlfn.XLOOKUP(A2101,'PWQ_Medical Examinations (2)'!A:A,'PWQ_Medical Examinations (2)'!I:I,"Not Found")</f>
        <v>No</v>
      </c>
      <c r="M2101" s="14">
        <v>37572</v>
      </c>
      <c r="N2101" s="15">
        <v>2261.5700000000002</v>
      </c>
      <c r="O2101" s="12" t="s">
        <v>11</v>
      </c>
      <c r="P2101" s="12" t="s">
        <v>16</v>
      </c>
      <c r="Q2101" s="12" t="s">
        <v>23</v>
      </c>
      <c r="R2101" s="12">
        <v>20</v>
      </c>
      <c r="S2101" s="12"/>
      <c r="T2101" s="12"/>
      <c r="U2101" s="12"/>
      <c r="V2101" s="12"/>
      <c r="W2101" s="12"/>
      <c r="X2101" s="12"/>
      <c r="Y2101" s="12"/>
      <c r="Z2101" s="12"/>
    </row>
    <row r="2102" spans="1:26" x14ac:dyDescent="0.35">
      <c r="A2102" s="12" t="s">
        <v>264</v>
      </c>
      <c r="B2102" s="12" t="s">
        <v>8241</v>
      </c>
      <c r="C2102" s="12" t="s">
        <v>6542</v>
      </c>
      <c r="D2102" s="12">
        <v>28.975000000000001</v>
      </c>
      <c r="E2102" s="12" t="s">
        <v>8368</v>
      </c>
      <c r="F2102" s="12">
        <v>7.62</v>
      </c>
      <c r="G2102" s="12" t="s">
        <v>8387</v>
      </c>
      <c r="H2102" s="12" t="s">
        <v>2380</v>
      </c>
      <c r="I2102" s="12" t="s">
        <v>2380</v>
      </c>
      <c r="J2102" s="12" t="s">
        <v>2380</v>
      </c>
      <c r="K2102" s="33">
        <v>0</v>
      </c>
      <c r="L2102" s="13" t="str">
        <f>_xlfn.XLOOKUP(A2102,'PWQ_Medical Examinations (2)'!A:A,'PWQ_Medical Examinations (2)'!I:I,"Not Found")</f>
        <v>No</v>
      </c>
      <c r="M2102" s="14">
        <v>37452</v>
      </c>
      <c r="N2102" s="15">
        <v>2257.48</v>
      </c>
      <c r="O2102" s="12" t="s">
        <v>11</v>
      </c>
      <c r="P2102" s="12" t="s">
        <v>16</v>
      </c>
      <c r="Q2102" s="12" t="s">
        <v>23</v>
      </c>
      <c r="R2102" s="12">
        <v>20</v>
      </c>
      <c r="S2102" s="12"/>
      <c r="T2102" s="12"/>
      <c r="U2102" s="12"/>
      <c r="V2102" s="12"/>
      <c r="W2102" s="12"/>
      <c r="X2102" s="12"/>
      <c r="Y2102" s="12"/>
      <c r="Z2102" s="12"/>
    </row>
    <row r="2103" spans="1:26" x14ac:dyDescent="0.35">
      <c r="A2103" s="12" t="s">
        <v>263</v>
      </c>
      <c r="B2103" s="12" t="s">
        <v>7235</v>
      </c>
      <c r="C2103" s="12" t="s">
        <v>6199</v>
      </c>
      <c r="D2103" s="12">
        <v>31.73</v>
      </c>
      <c r="E2103" s="12" t="s">
        <v>8367</v>
      </c>
      <c r="F2103" s="12">
        <v>4.78</v>
      </c>
      <c r="G2103" s="12" t="s">
        <v>8389</v>
      </c>
      <c r="H2103" s="12" t="s">
        <v>2382</v>
      </c>
      <c r="I2103" s="12" t="s">
        <v>2382</v>
      </c>
      <c r="J2103" s="12" t="s">
        <v>2380</v>
      </c>
      <c r="K2103" s="33">
        <v>2</v>
      </c>
      <c r="L2103" s="13" t="str">
        <f>_xlfn.XLOOKUP(A2103,'PWQ_Medical Examinations (2)'!A:A,'PWQ_Medical Examinations (2)'!I:I,"Not Found")</f>
        <v>No</v>
      </c>
      <c r="M2103" s="14">
        <v>36871</v>
      </c>
      <c r="N2103" s="15">
        <v>2254.8000000000002</v>
      </c>
      <c r="O2103" s="12" t="s">
        <v>11</v>
      </c>
      <c r="P2103" s="12" t="s">
        <v>12</v>
      </c>
      <c r="Q2103" s="12" t="s">
        <v>168</v>
      </c>
      <c r="R2103" s="12">
        <v>22</v>
      </c>
      <c r="S2103" s="12"/>
      <c r="T2103" s="12"/>
      <c r="U2103" s="12"/>
      <c r="V2103" s="12"/>
      <c r="W2103" s="12"/>
      <c r="X2103" s="12"/>
      <c r="Y2103" s="12"/>
      <c r="Z2103" s="12"/>
    </row>
    <row r="2104" spans="1:26" x14ac:dyDescent="0.35">
      <c r="A2104" s="12" t="s">
        <v>262</v>
      </c>
      <c r="B2104" s="12" t="s">
        <v>8242</v>
      </c>
      <c r="C2104" s="12" t="s">
        <v>6543</v>
      </c>
      <c r="D2104" s="12">
        <v>28.88</v>
      </c>
      <c r="E2104" s="12" t="s">
        <v>8368</v>
      </c>
      <c r="F2104" s="12">
        <v>6.09</v>
      </c>
      <c r="G2104" s="12" t="s">
        <v>8388</v>
      </c>
      <c r="H2104" s="12" t="s">
        <v>2382</v>
      </c>
      <c r="I2104" s="12" t="s">
        <v>2382</v>
      </c>
      <c r="J2104" s="12" t="s">
        <v>2380</v>
      </c>
      <c r="K2104" s="33">
        <v>2</v>
      </c>
      <c r="L2104" s="13" t="str">
        <f>_xlfn.XLOOKUP(A2104,'PWQ_Medical Examinations (2)'!A:A,'PWQ_Medical Examinations (2)'!I:I,"Not Found")</f>
        <v>No</v>
      </c>
      <c r="M2104" s="14">
        <v>36707</v>
      </c>
      <c r="N2104" s="15">
        <v>2250.84</v>
      </c>
      <c r="O2104" s="12" t="s">
        <v>11</v>
      </c>
      <c r="P2104" s="12" t="s">
        <v>11</v>
      </c>
      <c r="Q2104" s="12" t="s">
        <v>170</v>
      </c>
      <c r="R2104" s="12">
        <v>22</v>
      </c>
      <c r="S2104" s="12"/>
      <c r="T2104" s="12"/>
      <c r="U2104" s="12"/>
      <c r="V2104" s="12"/>
      <c r="W2104" s="12"/>
      <c r="X2104" s="12"/>
      <c r="Y2104" s="12"/>
      <c r="Z2104" s="12"/>
    </row>
    <row r="2105" spans="1:26" x14ac:dyDescent="0.35">
      <c r="A2105" s="12" t="s">
        <v>261</v>
      </c>
      <c r="B2105" s="12" t="s">
        <v>7044</v>
      </c>
      <c r="C2105" s="12" t="s">
        <v>4728</v>
      </c>
      <c r="D2105" s="12">
        <v>25.555</v>
      </c>
      <c r="E2105" s="12" t="s">
        <v>8368</v>
      </c>
      <c r="F2105" s="12">
        <v>5.1100000000000003</v>
      </c>
      <c r="G2105" s="12" t="s">
        <v>8389</v>
      </c>
      <c r="H2105" s="12" t="s">
        <v>2380</v>
      </c>
      <c r="I2105" s="12" t="s">
        <v>2380</v>
      </c>
      <c r="J2105" s="12" t="s">
        <v>2383</v>
      </c>
      <c r="K2105" s="33">
        <v>1</v>
      </c>
      <c r="L2105" s="13" t="str">
        <f>_xlfn.XLOOKUP(A2105,'PWQ_Medical Examinations (2)'!A:A,'PWQ_Medical Examinations (2)'!I:I,"Not Found")</f>
        <v>No</v>
      </c>
      <c r="M2105" s="14">
        <v>37965</v>
      </c>
      <c r="N2105" s="15">
        <v>2221.56</v>
      </c>
      <c r="O2105" s="12" t="s">
        <v>11</v>
      </c>
      <c r="P2105" s="12" t="s">
        <v>12</v>
      </c>
      <c r="Q2105" s="12" t="s">
        <v>23</v>
      </c>
      <c r="R2105" s="12">
        <v>19</v>
      </c>
      <c r="S2105" s="12"/>
      <c r="T2105" s="12"/>
      <c r="U2105" s="12"/>
      <c r="V2105" s="12"/>
      <c r="W2105" s="12"/>
      <c r="X2105" s="12"/>
      <c r="Y2105" s="12"/>
      <c r="Z2105" s="12"/>
    </row>
    <row r="2106" spans="1:26" x14ac:dyDescent="0.35">
      <c r="A2106" s="12" t="s">
        <v>260</v>
      </c>
      <c r="B2106" s="12" t="s">
        <v>8243</v>
      </c>
      <c r="C2106" s="12" t="s">
        <v>6544</v>
      </c>
      <c r="D2106" s="12">
        <v>37.29</v>
      </c>
      <c r="E2106" s="12" t="s">
        <v>8367</v>
      </c>
      <c r="F2106" s="12">
        <v>4.46</v>
      </c>
      <c r="G2106" s="12" t="s">
        <v>8389</v>
      </c>
      <c r="H2106" s="12" t="s">
        <v>2380</v>
      </c>
      <c r="I2106" s="12" t="s">
        <v>2382</v>
      </c>
      <c r="J2106" s="12" t="s">
        <v>2380</v>
      </c>
      <c r="K2106" s="33">
        <v>1</v>
      </c>
      <c r="L2106" s="13" t="str">
        <f>_xlfn.XLOOKUP(A2106,'PWQ_Medical Examinations (2)'!A:A,'PWQ_Medical Examinations (2)'!I:I,"Not Found")</f>
        <v>No</v>
      </c>
      <c r="M2106" s="14">
        <v>38333</v>
      </c>
      <c r="N2106" s="15">
        <v>2219.4499999999998</v>
      </c>
      <c r="O2106" s="12" t="s">
        <v>11</v>
      </c>
      <c r="P2106" s="12" t="s">
        <v>16</v>
      </c>
      <c r="Q2106" s="12" t="s">
        <v>13</v>
      </c>
      <c r="R2106" s="12">
        <v>18</v>
      </c>
      <c r="S2106" s="12"/>
      <c r="T2106" s="12"/>
      <c r="U2106" s="12"/>
      <c r="V2106" s="12"/>
      <c r="W2106" s="12"/>
      <c r="X2106" s="12"/>
      <c r="Y2106" s="12"/>
      <c r="Z2106" s="12"/>
    </row>
    <row r="2107" spans="1:26" x14ac:dyDescent="0.35">
      <c r="A2107" s="12" t="s">
        <v>259</v>
      </c>
      <c r="B2107" s="12" t="s">
        <v>8244</v>
      </c>
      <c r="C2107" s="12" t="s">
        <v>6545</v>
      </c>
      <c r="D2107" s="12">
        <v>40.28</v>
      </c>
      <c r="E2107" s="12" t="s">
        <v>8367</v>
      </c>
      <c r="F2107" s="12">
        <v>6.11</v>
      </c>
      <c r="G2107" s="12" t="s">
        <v>8388</v>
      </c>
      <c r="H2107" s="12" t="s">
        <v>2380</v>
      </c>
      <c r="I2107" s="12" t="s">
        <v>2382</v>
      </c>
      <c r="J2107" s="12" t="s">
        <v>2380</v>
      </c>
      <c r="K2107" s="33">
        <v>1</v>
      </c>
      <c r="L2107" s="13" t="str">
        <f>_xlfn.XLOOKUP(A2107,'PWQ_Medical Examinations (2)'!A:A,'PWQ_Medical Examinations (2)'!I:I,"Not Found")</f>
        <v>No</v>
      </c>
      <c r="M2107" s="14">
        <v>38255</v>
      </c>
      <c r="N2107" s="15">
        <v>2217.6</v>
      </c>
      <c r="O2107" s="12" t="s">
        <v>11</v>
      </c>
      <c r="P2107" s="12" t="s">
        <v>16</v>
      </c>
      <c r="Q2107" s="12" t="s">
        <v>247</v>
      </c>
      <c r="R2107" s="12">
        <v>18</v>
      </c>
      <c r="S2107" s="12"/>
      <c r="T2107" s="12"/>
      <c r="U2107" s="12"/>
      <c r="V2107" s="12"/>
      <c r="W2107" s="12"/>
      <c r="X2107" s="12"/>
      <c r="Y2107" s="12"/>
      <c r="Z2107" s="12"/>
    </row>
    <row r="2108" spans="1:26" x14ac:dyDescent="0.35">
      <c r="A2108" s="12" t="s">
        <v>258</v>
      </c>
      <c r="B2108" s="12" t="s">
        <v>8245</v>
      </c>
      <c r="C2108" s="12" t="s">
        <v>6546</v>
      </c>
      <c r="D2108" s="12">
        <v>40.185000000000002</v>
      </c>
      <c r="E2108" s="12" t="s">
        <v>8367</v>
      </c>
      <c r="F2108" s="12">
        <v>4.66</v>
      </c>
      <c r="G2108" s="12" t="s">
        <v>8389</v>
      </c>
      <c r="H2108" s="12" t="s">
        <v>2380</v>
      </c>
      <c r="I2108" s="12" t="s">
        <v>2382</v>
      </c>
      <c r="J2108" s="12" t="s">
        <v>2380</v>
      </c>
      <c r="K2108" s="33">
        <v>1</v>
      </c>
      <c r="L2108" s="13" t="str">
        <f>_xlfn.XLOOKUP(A2108,'PWQ_Medical Examinations (2)'!A:A,'PWQ_Medical Examinations (2)'!I:I,"Not Found")</f>
        <v>No</v>
      </c>
      <c r="M2108" s="14">
        <v>38151</v>
      </c>
      <c r="N2108" s="15">
        <v>2217.4699999999998</v>
      </c>
      <c r="O2108" s="12" t="s">
        <v>11</v>
      </c>
      <c r="P2108" s="12" t="s">
        <v>16</v>
      </c>
      <c r="Q2108" s="12" t="s">
        <v>247</v>
      </c>
      <c r="R2108" s="12">
        <v>18</v>
      </c>
      <c r="S2108" s="12"/>
      <c r="T2108" s="12"/>
      <c r="U2108" s="12"/>
      <c r="V2108" s="12"/>
      <c r="W2108" s="12"/>
      <c r="X2108" s="12"/>
      <c r="Y2108" s="12"/>
      <c r="Z2108" s="12"/>
    </row>
    <row r="2109" spans="1:26" x14ac:dyDescent="0.35">
      <c r="A2109" s="12" t="s">
        <v>257</v>
      </c>
      <c r="B2109" s="12" t="s">
        <v>8246</v>
      </c>
      <c r="C2109" s="12" t="s">
        <v>6547</v>
      </c>
      <c r="D2109" s="12">
        <v>23.57</v>
      </c>
      <c r="E2109" s="12" t="s">
        <v>8369</v>
      </c>
      <c r="F2109" s="12">
        <v>6.14</v>
      </c>
      <c r="G2109" s="12" t="s">
        <v>8388</v>
      </c>
      <c r="H2109" s="12" t="s">
        <v>2380</v>
      </c>
      <c r="I2109" s="12" t="s">
        <v>2380</v>
      </c>
      <c r="J2109" s="12" t="s">
        <v>2380</v>
      </c>
      <c r="K2109" s="33">
        <v>0</v>
      </c>
      <c r="L2109" s="13" t="str">
        <f>_xlfn.XLOOKUP(A2109,'PWQ_Medical Examinations (2)'!A:A,'PWQ_Medical Examinations (2)'!I:I,"Not Found")</f>
        <v>No</v>
      </c>
      <c r="M2109" s="14">
        <v>34655</v>
      </c>
      <c r="N2109" s="15">
        <v>2213.21</v>
      </c>
      <c r="O2109" s="12" t="s">
        <v>11</v>
      </c>
      <c r="P2109" s="12" t="s">
        <v>11</v>
      </c>
      <c r="Q2109" s="12" t="s">
        <v>13</v>
      </c>
      <c r="R2109" s="12">
        <v>28</v>
      </c>
      <c r="S2109" s="12"/>
      <c r="T2109" s="12"/>
      <c r="U2109" s="12"/>
      <c r="V2109" s="12"/>
      <c r="W2109" s="12"/>
      <c r="X2109" s="12"/>
      <c r="Y2109" s="12"/>
      <c r="Z2109" s="12"/>
    </row>
    <row r="2110" spans="1:26" x14ac:dyDescent="0.35">
      <c r="A2110" s="12" t="s">
        <v>256</v>
      </c>
      <c r="B2110" s="12" t="s">
        <v>8247</v>
      </c>
      <c r="C2110" s="12" t="s">
        <v>5166</v>
      </c>
      <c r="D2110" s="12">
        <v>35.625</v>
      </c>
      <c r="E2110" s="12" t="s">
        <v>8367</v>
      </c>
      <c r="F2110" s="12">
        <v>6.21</v>
      </c>
      <c r="G2110" s="12" t="s">
        <v>8388</v>
      </c>
      <c r="H2110" s="12" t="s">
        <v>2380</v>
      </c>
      <c r="I2110" s="12" t="s">
        <v>2382</v>
      </c>
      <c r="J2110" s="12" t="s">
        <v>2380</v>
      </c>
      <c r="K2110" s="33">
        <v>1</v>
      </c>
      <c r="L2110" s="13" t="str">
        <f>_xlfn.XLOOKUP(A2110,'PWQ_Medical Examinations (2)'!A:A,'PWQ_Medical Examinations (2)'!I:I,"Not Found")</f>
        <v>No</v>
      </c>
      <c r="M2110" s="14">
        <v>38195</v>
      </c>
      <c r="N2110" s="15">
        <v>2211.13</v>
      </c>
      <c r="O2110" s="12" t="s">
        <v>11</v>
      </c>
      <c r="P2110" s="12" t="s">
        <v>11</v>
      </c>
      <c r="Q2110" s="12" t="s">
        <v>247</v>
      </c>
      <c r="R2110" s="12">
        <v>18</v>
      </c>
      <c r="S2110" s="12"/>
      <c r="T2110" s="12"/>
      <c r="U2110" s="12"/>
      <c r="V2110" s="12"/>
      <c r="W2110" s="12"/>
      <c r="X2110" s="12"/>
      <c r="Y2110" s="12"/>
      <c r="Z2110" s="12"/>
    </row>
    <row r="2111" spans="1:26" x14ac:dyDescent="0.35">
      <c r="A2111" s="12" t="s">
        <v>255</v>
      </c>
      <c r="B2111" s="12" t="s">
        <v>8248</v>
      </c>
      <c r="C2111" s="12" t="s">
        <v>6548</v>
      </c>
      <c r="D2111" s="12">
        <v>33.155000000000001</v>
      </c>
      <c r="E2111" s="12" t="s">
        <v>8367</v>
      </c>
      <c r="F2111" s="12">
        <v>4.5999999999999996</v>
      </c>
      <c r="G2111" s="12" t="s">
        <v>8389</v>
      </c>
      <c r="H2111" s="12" t="s">
        <v>2380</v>
      </c>
      <c r="I2111" s="12" t="s">
        <v>2382</v>
      </c>
      <c r="J2111" s="12" t="s">
        <v>2380</v>
      </c>
      <c r="K2111" s="33">
        <v>1</v>
      </c>
      <c r="L2111" s="13" t="str">
        <f>_xlfn.XLOOKUP(A2111,'PWQ_Medical Examinations (2)'!A:A,'PWQ_Medical Examinations (2)'!I:I,"Not Found")</f>
        <v>No</v>
      </c>
      <c r="M2111" s="14">
        <v>38205</v>
      </c>
      <c r="N2111" s="15">
        <v>2207.6999999999998</v>
      </c>
      <c r="O2111" s="12" t="s">
        <v>11</v>
      </c>
      <c r="P2111" s="12" t="s">
        <v>11</v>
      </c>
      <c r="Q2111" s="12" t="s">
        <v>247</v>
      </c>
      <c r="R2111" s="12">
        <v>18</v>
      </c>
      <c r="S2111" s="12"/>
      <c r="T2111" s="12"/>
      <c r="U2111" s="12"/>
      <c r="V2111" s="12"/>
      <c r="W2111" s="12"/>
      <c r="X2111" s="12"/>
      <c r="Y2111" s="12"/>
      <c r="Z2111" s="12"/>
    </row>
    <row r="2112" spans="1:26" x14ac:dyDescent="0.35">
      <c r="A2112" s="12" t="s">
        <v>254</v>
      </c>
      <c r="B2112" s="12" t="s">
        <v>8249</v>
      </c>
      <c r="C2112" s="12" t="s">
        <v>6549</v>
      </c>
      <c r="D2112" s="12">
        <v>31.92</v>
      </c>
      <c r="E2112" s="12" t="s">
        <v>8367</v>
      </c>
      <c r="F2112" s="12">
        <v>5.04</v>
      </c>
      <c r="G2112" s="12" t="s">
        <v>8389</v>
      </c>
      <c r="H2112" s="12" t="s">
        <v>2380</v>
      </c>
      <c r="I2112" s="12" t="s">
        <v>2382</v>
      </c>
      <c r="J2112" s="12" t="s">
        <v>2380</v>
      </c>
      <c r="K2112" s="33">
        <v>1</v>
      </c>
      <c r="L2112" s="13" t="str">
        <f>_xlfn.XLOOKUP(A2112,'PWQ_Medical Examinations (2)'!A:A,'PWQ_Medical Examinations (2)'!I:I,"Not Found")</f>
        <v>No</v>
      </c>
      <c r="M2112" s="14">
        <v>38304</v>
      </c>
      <c r="N2112" s="15">
        <v>2205.98</v>
      </c>
      <c r="O2112" s="12" t="s">
        <v>11</v>
      </c>
      <c r="P2112" s="12" t="s">
        <v>12</v>
      </c>
      <c r="Q2112" s="12" t="s">
        <v>247</v>
      </c>
      <c r="R2112" s="12">
        <v>18</v>
      </c>
      <c r="S2112" s="12"/>
      <c r="T2112" s="12"/>
      <c r="U2112" s="12"/>
      <c r="V2112" s="12"/>
      <c r="W2112" s="12"/>
      <c r="X2112" s="12"/>
      <c r="Y2112" s="12"/>
      <c r="Z2112" s="12"/>
    </row>
    <row r="2113" spans="1:26" x14ac:dyDescent="0.35">
      <c r="A2113" s="12" t="s">
        <v>253</v>
      </c>
      <c r="B2113" s="12" t="s">
        <v>8250</v>
      </c>
      <c r="C2113" s="12" t="s">
        <v>6550</v>
      </c>
      <c r="D2113" s="12">
        <v>30.305</v>
      </c>
      <c r="E2113" s="12" t="s">
        <v>8367</v>
      </c>
      <c r="F2113" s="12">
        <v>5.08</v>
      </c>
      <c r="G2113" s="12" t="s">
        <v>8389</v>
      </c>
      <c r="H2113" s="12" t="s">
        <v>2380</v>
      </c>
      <c r="I2113" s="12" t="s">
        <v>2382</v>
      </c>
      <c r="J2113" s="12" t="s">
        <v>2380</v>
      </c>
      <c r="K2113" s="33">
        <v>1</v>
      </c>
      <c r="L2113" s="13" t="str">
        <f>_xlfn.XLOOKUP(A2113,'PWQ_Medical Examinations (2)'!A:A,'PWQ_Medical Examinations (2)'!I:I,"Not Found")</f>
        <v>No</v>
      </c>
      <c r="M2113" s="14">
        <v>38288</v>
      </c>
      <c r="N2113" s="15">
        <v>2203.7399999999998</v>
      </c>
      <c r="O2113" s="12" t="s">
        <v>11</v>
      </c>
      <c r="P2113" s="12" t="s">
        <v>11</v>
      </c>
      <c r="Q2113" s="12" t="s">
        <v>247</v>
      </c>
      <c r="R2113" s="12">
        <v>18</v>
      </c>
      <c r="S2113" s="12"/>
      <c r="T2113" s="12"/>
      <c r="U2113" s="12"/>
      <c r="V2113" s="12"/>
      <c r="W2113" s="12"/>
      <c r="X2113" s="12"/>
      <c r="Y2113" s="12"/>
      <c r="Z2113" s="12"/>
    </row>
    <row r="2114" spans="1:26" x14ac:dyDescent="0.35">
      <c r="A2114" s="12" t="s">
        <v>252</v>
      </c>
      <c r="B2114" s="12" t="s">
        <v>7416</v>
      </c>
      <c r="C2114" s="12" t="s">
        <v>6551</v>
      </c>
      <c r="D2114" s="12">
        <v>30.114999999999998</v>
      </c>
      <c r="E2114" s="12" t="s">
        <v>8367</v>
      </c>
      <c r="F2114" s="12">
        <v>4.38</v>
      </c>
      <c r="G2114" s="12" t="s">
        <v>8389</v>
      </c>
      <c r="H2114" s="12" t="s">
        <v>2380</v>
      </c>
      <c r="I2114" s="12" t="s">
        <v>2382</v>
      </c>
      <c r="J2114" s="12" t="s">
        <v>2380</v>
      </c>
      <c r="K2114" s="33">
        <v>1</v>
      </c>
      <c r="L2114" s="13" t="str">
        <f>_xlfn.XLOOKUP(A2114,'PWQ_Medical Examinations (2)'!A:A,'PWQ_Medical Examinations (2)'!I:I,"Not Found")</f>
        <v>No</v>
      </c>
      <c r="M2114" s="14">
        <v>38205</v>
      </c>
      <c r="N2114" s="15">
        <v>2203.4699999999998</v>
      </c>
      <c r="O2114" s="12" t="s">
        <v>11</v>
      </c>
      <c r="P2114" s="12" t="s">
        <v>11</v>
      </c>
      <c r="Q2114" s="12" t="s">
        <v>247</v>
      </c>
      <c r="R2114" s="12">
        <v>18</v>
      </c>
      <c r="S2114" s="12"/>
      <c r="T2114" s="12"/>
      <c r="U2114" s="12"/>
      <c r="V2114" s="12"/>
      <c r="W2114" s="12"/>
      <c r="X2114" s="12"/>
      <c r="Y2114" s="12"/>
      <c r="Z2114" s="12"/>
    </row>
    <row r="2115" spans="1:26" x14ac:dyDescent="0.35">
      <c r="A2115" s="12" t="s">
        <v>251</v>
      </c>
      <c r="B2115" s="12" t="s">
        <v>7031</v>
      </c>
      <c r="C2115" s="12" t="s">
        <v>6552</v>
      </c>
      <c r="D2115" s="12">
        <v>24.09</v>
      </c>
      <c r="E2115" s="12" t="s">
        <v>8369</v>
      </c>
      <c r="F2115" s="12">
        <v>4.79</v>
      </c>
      <c r="G2115" s="12" t="s">
        <v>8389</v>
      </c>
      <c r="H2115" s="12" t="s">
        <v>2380</v>
      </c>
      <c r="I2115" s="12" t="s">
        <v>2382</v>
      </c>
      <c r="J2115" s="12" t="s">
        <v>2380</v>
      </c>
      <c r="K2115" s="33">
        <v>1</v>
      </c>
      <c r="L2115" s="13" t="str">
        <f>_xlfn.XLOOKUP(A2115,'PWQ_Medical Examinations (2)'!A:A,'PWQ_Medical Examinations (2)'!I:I,"Not Found")</f>
        <v>No</v>
      </c>
      <c r="M2115" s="14">
        <v>38195</v>
      </c>
      <c r="N2115" s="15">
        <v>2201.1</v>
      </c>
      <c r="O2115" s="12" t="s">
        <v>11</v>
      </c>
      <c r="P2115" s="12" t="s">
        <v>12</v>
      </c>
      <c r="Q2115" s="12" t="s">
        <v>13</v>
      </c>
      <c r="R2115" s="12">
        <v>18</v>
      </c>
      <c r="S2115" s="12"/>
      <c r="T2115" s="12"/>
      <c r="U2115" s="12"/>
      <c r="V2115" s="12"/>
      <c r="W2115" s="12"/>
      <c r="X2115" s="12"/>
      <c r="Y2115" s="12"/>
      <c r="Z2115" s="12"/>
    </row>
    <row r="2116" spans="1:26" x14ac:dyDescent="0.35">
      <c r="A2116" s="12" t="s">
        <v>250</v>
      </c>
      <c r="B2116" s="12" t="s">
        <v>7531</v>
      </c>
      <c r="C2116" s="12" t="s">
        <v>6553</v>
      </c>
      <c r="D2116" s="12">
        <v>28.215</v>
      </c>
      <c r="E2116" s="12" t="s">
        <v>8368</v>
      </c>
      <c r="F2116" s="12">
        <v>4.21</v>
      </c>
      <c r="G2116" s="12" t="s">
        <v>8389</v>
      </c>
      <c r="H2116" s="12" t="s">
        <v>2380</v>
      </c>
      <c r="I2116" s="12" t="s">
        <v>2382</v>
      </c>
      <c r="J2116" s="12" t="s">
        <v>2380</v>
      </c>
      <c r="K2116" s="33">
        <v>1</v>
      </c>
      <c r="L2116" s="13" t="str">
        <f>_xlfn.XLOOKUP(A2116,'PWQ_Medical Examinations (2)'!A:A,'PWQ_Medical Examinations (2)'!I:I,"Not Found")</f>
        <v>No</v>
      </c>
      <c r="M2116" s="14">
        <v>38242</v>
      </c>
      <c r="N2116" s="15">
        <v>2200.83</v>
      </c>
      <c r="O2116" s="12" t="s">
        <v>11</v>
      </c>
      <c r="P2116" s="12" t="s">
        <v>11</v>
      </c>
      <c r="Q2116" s="12" t="s">
        <v>247</v>
      </c>
      <c r="R2116" s="12">
        <v>18</v>
      </c>
      <c r="S2116" s="12"/>
      <c r="T2116" s="12"/>
      <c r="U2116" s="12"/>
      <c r="V2116" s="12"/>
      <c r="W2116" s="12"/>
      <c r="X2116" s="12"/>
      <c r="Y2116" s="12"/>
      <c r="Z2116" s="12"/>
    </row>
    <row r="2117" spans="1:26" x14ac:dyDescent="0.35">
      <c r="A2117" s="12" t="s">
        <v>248</v>
      </c>
      <c r="B2117" s="12" t="s">
        <v>8251</v>
      </c>
      <c r="C2117" s="12" t="s">
        <v>6554</v>
      </c>
      <c r="D2117" s="12">
        <v>26.315000000000001</v>
      </c>
      <c r="E2117" s="12" t="s">
        <v>8368</v>
      </c>
      <c r="F2117" s="12">
        <v>5.47</v>
      </c>
      <c r="G2117" s="12" t="s">
        <v>8389</v>
      </c>
      <c r="H2117" s="12" t="s">
        <v>2380</v>
      </c>
      <c r="I2117" s="12" t="s">
        <v>2382</v>
      </c>
      <c r="J2117" s="12" t="s">
        <v>2380</v>
      </c>
      <c r="K2117" s="33">
        <v>1</v>
      </c>
      <c r="L2117" s="13" t="str">
        <f>_xlfn.XLOOKUP(A2117,'PWQ_Medical Examinations (2)'!A:A,'PWQ_Medical Examinations (2)'!I:I,"Not Found")</f>
        <v>No</v>
      </c>
      <c r="M2117" s="14">
        <v>38233</v>
      </c>
      <c r="N2117" s="15">
        <v>2198.19</v>
      </c>
      <c r="O2117" s="12" t="s">
        <v>11</v>
      </c>
      <c r="P2117" s="12" t="s">
        <v>16</v>
      </c>
      <c r="Q2117" s="12" t="s">
        <v>249</v>
      </c>
      <c r="R2117" s="12">
        <v>18</v>
      </c>
      <c r="S2117" s="12"/>
      <c r="T2117" s="12"/>
      <c r="U2117" s="12"/>
      <c r="V2117" s="12"/>
      <c r="W2117" s="12"/>
      <c r="X2117" s="12"/>
      <c r="Y2117" s="12"/>
      <c r="Z2117" s="12"/>
    </row>
    <row r="2118" spans="1:26" x14ac:dyDescent="0.35">
      <c r="A2118" s="12" t="s">
        <v>246</v>
      </c>
      <c r="B2118" s="12" t="s">
        <v>8252</v>
      </c>
      <c r="C2118" s="12" t="s">
        <v>6555</v>
      </c>
      <c r="D2118" s="12">
        <v>25.08</v>
      </c>
      <c r="E2118" s="12" t="s">
        <v>8368</v>
      </c>
      <c r="F2118" s="12">
        <v>5.09</v>
      </c>
      <c r="G2118" s="12" t="s">
        <v>8389</v>
      </c>
      <c r="H2118" s="12" t="s">
        <v>2380</v>
      </c>
      <c r="I2118" s="12" t="s">
        <v>2382</v>
      </c>
      <c r="J2118" s="12" t="s">
        <v>2380</v>
      </c>
      <c r="K2118" s="33">
        <v>1</v>
      </c>
      <c r="L2118" s="13" t="str">
        <f>_xlfn.XLOOKUP(A2118,'PWQ_Medical Examinations (2)'!A:A,'PWQ_Medical Examinations (2)'!I:I,"Not Found")</f>
        <v>No</v>
      </c>
      <c r="M2118" s="14">
        <v>38328</v>
      </c>
      <c r="N2118" s="15">
        <v>2196.4699999999998</v>
      </c>
      <c r="O2118" s="12" t="s">
        <v>11</v>
      </c>
      <c r="P2118" s="12" t="s">
        <v>12</v>
      </c>
      <c r="Q2118" s="12" t="s">
        <v>247</v>
      </c>
      <c r="R2118" s="12">
        <v>18</v>
      </c>
      <c r="S2118" s="12"/>
      <c r="T2118" s="12"/>
      <c r="U2118" s="12"/>
      <c r="V2118" s="12"/>
      <c r="W2118" s="12"/>
      <c r="X2118" s="12"/>
      <c r="Y2118" s="12"/>
      <c r="Z2118" s="12"/>
    </row>
    <row r="2119" spans="1:26" x14ac:dyDescent="0.35">
      <c r="A2119" s="12" t="s">
        <v>245</v>
      </c>
      <c r="B2119" s="12" t="s">
        <v>8253</v>
      </c>
      <c r="C2119" s="12" t="s">
        <v>6556</v>
      </c>
      <c r="D2119" s="12">
        <v>15.41</v>
      </c>
      <c r="E2119" s="12" t="s">
        <v>8370</v>
      </c>
      <c r="F2119" s="12">
        <v>5.08</v>
      </c>
      <c r="G2119" s="12" t="s">
        <v>8389</v>
      </c>
      <c r="H2119" s="12" t="s">
        <v>2380</v>
      </c>
      <c r="I2119" s="12" t="s">
        <v>2380</v>
      </c>
      <c r="J2119" s="12" t="s">
        <v>2380</v>
      </c>
      <c r="K2119" s="33">
        <v>0</v>
      </c>
      <c r="L2119" s="13" t="str">
        <f>_xlfn.XLOOKUP(A2119,'PWQ_Medical Examinations (2)'!A:A,'PWQ_Medical Examinations (2)'!I:I,"Not Found")</f>
        <v>No</v>
      </c>
      <c r="M2119" s="14">
        <v>33588</v>
      </c>
      <c r="N2119" s="15">
        <v>2193.1999999999998</v>
      </c>
      <c r="O2119" s="12" t="s">
        <v>11</v>
      </c>
      <c r="P2119" s="12" t="s">
        <v>11</v>
      </c>
      <c r="Q2119" s="12" t="s">
        <v>23</v>
      </c>
      <c r="R2119" s="12">
        <v>31</v>
      </c>
      <c r="S2119" s="12"/>
      <c r="T2119" s="12"/>
      <c r="U2119" s="12"/>
      <c r="V2119" s="12"/>
      <c r="W2119" s="12"/>
      <c r="X2119" s="12"/>
      <c r="Y2119" s="12"/>
      <c r="Z2119" s="12"/>
    </row>
    <row r="2120" spans="1:26" x14ac:dyDescent="0.35">
      <c r="A2120" s="12" t="s">
        <v>244</v>
      </c>
      <c r="B2120" s="12" t="s">
        <v>6875</v>
      </c>
      <c r="C2120" s="12" t="s">
        <v>6557</v>
      </c>
      <c r="D2120" s="12">
        <v>23.83</v>
      </c>
      <c r="E2120" s="12" t="s">
        <v>8369</v>
      </c>
      <c r="F2120" s="12">
        <v>5.68</v>
      </c>
      <c r="G2120" s="12" t="s">
        <v>8389</v>
      </c>
      <c r="H2120" s="12" t="s">
        <v>2380</v>
      </c>
      <c r="I2120" s="12" t="s">
        <v>2380</v>
      </c>
      <c r="J2120" s="12" t="s">
        <v>2380</v>
      </c>
      <c r="K2120" s="33">
        <v>0</v>
      </c>
      <c r="L2120" s="13" t="str">
        <f>_xlfn.XLOOKUP(A2120,'PWQ_Medical Examinations (2)'!A:A,'PWQ_Medical Examinations (2)'!I:I,"Not Found")</f>
        <v>No</v>
      </c>
      <c r="M2120" s="14">
        <v>34604</v>
      </c>
      <c r="N2120" s="15">
        <v>2170.08</v>
      </c>
      <c r="O2120" s="12" t="s">
        <v>11</v>
      </c>
      <c r="P2120" s="12" t="s">
        <v>11</v>
      </c>
      <c r="Q2120" s="12" t="s">
        <v>13</v>
      </c>
      <c r="R2120" s="12">
        <v>28</v>
      </c>
      <c r="S2120" s="12"/>
      <c r="T2120" s="12"/>
      <c r="U2120" s="12"/>
      <c r="V2120" s="12"/>
      <c r="W2120" s="12"/>
      <c r="X2120" s="12"/>
      <c r="Y2120" s="12"/>
      <c r="Z2120" s="12"/>
    </row>
    <row r="2121" spans="1:26" x14ac:dyDescent="0.35">
      <c r="A2121" s="12" t="s">
        <v>243</v>
      </c>
      <c r="B2121" s="12" t="s">
        <v>7156</v>
      </c>
      <c r="C2121" s="12" t="s">
        <v>6558</v>
      </c>
      <c r="D2121" s="12">
        <v>36</v>
      </c>
      <c r="E2121" s="12" t="s">
        <v>8367</v>
      </c>
      <c r="F2121" s="12">
        <v>4.66</v>
      </c>
      <c r="G2121" s="12" t="s">
        <v>8389</v>
      </c>
      <c r="H2121" s="12" t="s">
        <v>2380</v>
      </c>
      <c r="I2121" s="12" t="s">
        <v>2382</v>
      </c>
      <c r="J2121" s="12" t="s">
        <v>2380</v>
      </c>
      <c r="K2121" s="33">
        <v>1</v>
      </c>
      <c r="L2121" s="13" t="str">
        <f>_xlfn.XLOOKUP(A2121,'PWQ_Medical Examinations (2)'!A:A,'PWQ_Medical Examinations (2)'!I:I,"Not Found")</f>
        <v>No</v>
      </c>
      <c r="M2121" s="14">
        <v>36761</v>
      </c>
      <c r="N2121" s="15">
        <v>2166.73</v>
      </c>
      <c r="O2121" s="12" t="s">
        <v>11</v>
      </c>
      <c r="P2121" s="12" t="s">
        <v>11</v>
      </c>
      <c r="Q2121" s="12" t="s">
        <v>42</v>
      </c>
      <c r="R2121" s="12">
        <v>22</v>
      </c>
      <c r="S2121" s="12"/>
      <c r="T2121" s="12"/>
      <c r="U2121" s="12"/>
      <c r="V2121" s="12"/>
      <c r="W2121" s="12"/>
      <c r="X2121" s="12"/>
      <c r="Y2121" s="12"/>
      <c r="Z2121" s="12"/>
    </row>
    <row r="2122" spans="1:26" x14ac:dyDescent="0.35">
      <c r="A2122" s="12" t="s">
        <v>242</v>
      </c>
      <c r="B2122" s="12" t="s">
        <v>8254</v>
      </c>
      <c r="C2122" s="12" t="s">
        <v>6559</v>
      </c>
      <c r="D2122" s="12">
        <v>28.82</v>
      </c>
      <c r="E2122" s="12" t="s">
        <v>8368</v>
      </c>
      <c r="F2122" s="12">
        <v>5.59</v>
      </c>
      <c r="G2122" s="12" t="s">
        <v>8389</v>
      </c>
      <c r="H2122" s="12" t="s">
        <v>2380</v>
      </c>
      <c r="I2122" s="12" t="s">
        <v>2382</v>
      </c>
      <c r="J2122" s="12" t="s">
        <v>2380</v>
      </c>
      <c r="K2122" s="33">
        <v>1</v>
      </c>
      <c r="L2122" s="13" t="str">
        <f>_xlfn.XLOOKUP(A2122,'PWQ_Medical Examinations (2)'!A:A,'PWQ_Medical Examinations (2)'!I:I,"Not Found")</f>
        <v>No</v>
      </c>
      <c r="M2122" s="14">
        <v>36870</v>
      </c>
      <c r="N2122" s="15">
        <v>2156.75</v>
      </c>
      <c r="O2122" s="12" t="s">
        <v>11</v>
      </c>
      <c r="P2122" s="12" t="s">
        <v>11</v>
      </c>
      <c r="Q2122" s="12" t="s">
        <v>13</v>
      </c>
      <c r="R2122" s="12">
        <v>22</v>
      </c>
      <c r="S2122" s="12"/>
      <c r="T2122" s="12"/>
      <c r="U2122" s="12"/>
      <c r="V2122" s="12"/>
      <c r="W2122" s="12"/>
      <c r="X2122" s="12"/>
      <c r="Y2122" s="12"/>
      <c r="Z2122" s="12"/>
    </row>
    <row r="2123" spans="1:26" x14ac:dyDescent="0.35">
      <c r="A2123" s="12" t="s">
        <v>241</v>
      </c>
      <c r="B2123" s="12" t="s">
        <v>8255</v>
      </c>
      <c r="C2123" s="12" t="s">
        <v>6560</v>
      </c>
      <c r="D2123" s="12">
        <v>28.05</v>
      </c>
      <c r="E2123" s="12" t="s">
        <v>8368</v>
      </c>
      <c r="F2123" s="12">
        <v>6.2</v>
      </c>
      <c r="G2123" s="12" t="s">
        <v>8388</v>
      </c>
      <c r="H2123" s="12" t="s">
        <v>2380</v>
      </c>
      <c r="I2123" s="12" t="s">
        <v>2382</v>
      </c>
      <c r="J2123" s="12" t="s">
        <v>2380</v>
      </c>
      <c r="K2123" s="33">
        <v>1</v>
      </c>
      <c r="L2123" s="13" t="str">
        <f>_xlfn.XLOOKUP(A2123,'PWQ_Medical Examinations (2)'!A:A,'PWQ_Medical Examinations (2)'!I:I,"Not Found")</f>
        <v>No</v>
      </c>
      <c r="M2123" s="14">
        <v>36859</v>
      </c>
      <c r="N2123" s="15">
        <v>2155.6799999999998</v>
      </c>
      <c r="O2123" s="12" t="s">
        <v>11</v>
      </c>
      <c r="P2123" s="12" t="s">
        <v>12</v>
      </c>
      <c r="Q2123" s="12" t="s">
        <v>13</v>
      </c>
      <c r="R2123" s="12">
        <v>22</v>
      </c>
      <c r="S2123" s="12"/>
      <c r="T2123" s="12"/>
      <c r="U2123" s="12"/>
      <c r="V2123" s="12"/>
      <c r="W2123" s="12"/>
      <c r="X2123" s="12"/>
      <c r="Y2123" s="12"/>
      <c r="Z2123" s="12"/>
    </row>
    <row r="2124" spans="1:26" x14ac:dyDescent="0.35">
      <c r="A2124" s="12" t="s">
        <v>240</v>
      </c>
      <c r="B2124" s="12" t="s">
        <v>8256</v>
      </c>
      <c r="C2124" s="12" t="s">
        <v>6561</v>
      </c>
      <c r="D2124" s="12">
        <v>27.1</v>
      </c>
      <c r="E2124" s="12" t="s">
        <v>8368</v>
      </c>
      <c r="F2124" s="12">
        <v>4.45</v>
      </c>
      <c r="G2124" s="12" t="s">
        <v>8389</v>
      </c>
      <c r="H2124" s="12" t="s">
        <v>2380</v>
      </c>
      <c r="I2124" s="12" t="s">
        <v>2382</v>
      </c>
      <c r="J2124" s="12" t="s">
        <v>2380</v>
      </c>
      <c r="K2124" s="33">
        <v>1</v>
      </c>
      <c r="L2124" s="13" t="str">
        <f>_xlfn.XLOOKUP(A2124,'PWQ_Medical Examinations (2)'!A:A,'PWQ_Medical Examinations (2)'!I:I,"Not Found")</f>
        <v>No</v>
      </c>
      <c r="M2124" s="14">
        <v>36821</v>
      </c>
      <c r="N2124" s="15">
        <v>2154.36</v>
      </c>
      <c r="O2124" s="12" t="s">
        <v>11</v>
      </c>
      <c r="P2124" s="12" t="s">
        <v>11</v>
      </c>
      <c r="Q2124" s="12" t="s">
        <v>42</v>
      </c>
      <c r="R2124" s="12">
        <v>22</v>
      </c>
      <c r="S2124" s="12"/>
      <c r="T2124" s="12"/>
      <c r="U2124" s="12"/>
      <c r="V2124" s="12"/>
      <c r="W2124" s="12"/>
      <c r="X2124" s="12"/>
      <c r="Y2124" s="12"/>
      <c r="Z2124" s="12"/>
    </row>
    <row r="2125" spans="1:26" x14ac:dyDescent="0.35">
      <c r="A2125" s="12" t="s">
        <v>239</v>
      </c>
      <c r="B2125" s="12" t="s">
        <v>8257</v>
      </c>
      <c r="C2125" s="12" t="s">
        <v>5418</v>
      </c>
      <c r="D2125" s="12">
        <v>24.3</v>
      </c>
      <c r="E2125" s="12" t="s">
        <v>8369</v>
      </c>
      <c r="F2125" s="12">
        <v>6.1</v>
      </c>
      <c r="G2125" s="12" t="s">
        <v>8388</v>
      </c>
      <c r="H2125" s="12" t="s">
        <v>2382</v>
      </c>
      <c r="I2125" s="12" t="s">
        <v>2382</v>
      </c>
      <c r="J2125" s="12" t="s">
        <v>2380</v>
      </c>
      <c r="K2125" s="33">
        <v>1</v>
      </c>
      <c r="L2125" s="13" t="str">
        <f>_xlfn.XLOOKUP(A2125,'PWQ_Medical Examinations (2)'!A:A,'PWQ_Medical Examinations (2)'!I:I,"Not Found")</f>
        <v>No</v>
      </c>
      <c r="M2125" s="14">
        <v>36887</v>
      </c>
      <c r="N2125" s="15">
        <v>2150.4699999999998</v>
      </c>
      <c r="O2125" s="12" t="s">
        <v>11</v>
      </c>
      <c r="P2125" s="12" t="s">
        <v>12</v>
      </c>
      <c r="Q2125" s="12" t="s">
        <v>42</v>
      </c>
      <c r="R2125" s="12">
        <v>22</v>
      </c>
      <c r="S2125" s="12"/>
      <c r="T2125" s="12"/>
      <c r="U2125" s="12"/>
      <c r="V2125" s="12"/>
      <c r="W2125" s="12"/>
      <c r="X2125" s="12"/>
      <c r="Y2125" s="12"/>
      <c r="Z2125" s="12"/>
    </row>
    <row r="2126" spans="1:26" x14ac:dyDescent="0.35">
      <c r="A2126" s="12" t="s">
        <v>238</v>
      </c>
      <c r="B2126" s="12" t="s">
        <v>8258</v>
      </c>
      <c r="C2126" s="12" t="s">
        <v>6562</v>
      </c>
      <c r="D2126" s="12">
        <v>30.72</v>
      </c>
      <c r="E2126" s="12" t="s">
        <v>8367</v>
      </c>
      <c r="F2126" s="12">
        <v>6.06</v>
      </c>
      <c r="G2126" s="12" t="s">
        <v>8388</v>
      </c>
      <c r="H2126" s="12" t="s">
        <v>2380</v>
      </c>
      <c r="I2126" s="12" t="s">
        <v>2382</v>
      </c>
      <c r="J2126" s="12" t="s">
        <v>2380</v>
      </c>
      <c r="K2126" s="33">
        <v>1</v>
      </c>
      <c r="L2126" s="13" t="str">
        <f>_xlfn.XLOOKUP(A2126,'PWQ_Medical Examinations (2)'!A:A,'PWQ_Medical Examinations (2)'!I:I,"Not Found")</f>
        <v>No</v>
      </c>
      <c r="M2126" s="14">
        <v>38264</v>
      </c>
      <c r="N2126" s="15">
        <v>2144.85</v>
      </c>
      <c r="O2126" s="12" t="s">
        <v>11</v>
      </c>
      <c r="P2126" s="12" t="s">
        <v>16</v>
      </c>
      <c r="Q2126" s="12" t="s">
        <v>42</v>
      </c>
      <c r="R2126" s="12">
        <v>18</v>
      </c>
      <c r="S2126" s="12"/>
      <c r="T2126" s="12"/>
      <c r="U2126" s="12"/>
      <c r="V2126" s="12"/>
      <c r="W2126" s="12"/>
      <c r="X2126" s="12"/>
      <c r="Y2126" s="12"/>
      <c r="Z2126" s="12"/>
    </row>
    <row r="2127" spans="1:26" x14ac:dyDescent="0.35">
      <c r="A2127" s="12" t="s">
        <v>237</v>
      </c>
      <c r="B2127" s="12" t="s">
        <v>6895</v>
      </c>
      <c r="C2127" s="12" t="s">
        <v>6563</v>
      </c>
      <c r="D2127" s="12">
        <v>37.43</v>
      </c>
      <c r="E2127" s="12" t="s">
        <v>8367</v>
      </c>
      <c r="F2127" s="12">
        <v>4.5599999999999996</v>
      </c>
      <c r="G2127" s="12" t="s">
        <v>8389</v>
      </c>
      <c r="H2127" s="12" t="s">
        <v>2380</v>
      </c>
      <c r="I2127" s="12" t="s">
        <v>2380</v>
      </c>
      <c r="J2127" s="12" t="s">
        <v>2383</v>
      </c>
      <c r="K2127" s="33">
        <v>1</v>
      </c>
      <c r="L2127" s="13" t="str">
        <f>_xlfn.XLOOKUP(A2127,'PWQ_Medical Examinations (2)'!A:A,'PWQ_Medical Examinations (2)'!I:I,"Not Found")</f>
        <v>No</v>
      </c>
      <c r="M2127" s="14">
        <v>37852</v>
      </c>
      <c r="N2127" s="15">
        <v>2138.0700000000002</v>
      </c>
      <c r="O2127" s="12" t="s">
        <v>11</v>
      </c>
      <c r="P2127" s="12" t="s">
        <v>16</v>
      </c>
      <c r="Q2127" s="12" t="s">
        <v>23</v>
      </c>
      <c r="R2127" s="12">
        <v>19</v>
      </c>
      <c r="S2127" s="12"/>
      <c r="T2127" s="12"/>
      <c r="U2127" s="12"/>
      <c r="V2127" s="12"/>
      <c r="W2127" s="12"/>
      <c r="X2127" s="12"/>
      <c r="Y2127" s="12"/>
      <c r="Z2127" s="12"/>
    </row>
    <row r="2128" spans="1:26" x14ac:dyDescent="0.35">
      <c r="A2128" s="12" t="s">
        <v>236</v>
      </c>
      <c r="B2128" s="12" t="s">
        <v>8259</v>
      </c>
      <c r="C2128" s="12" t="s">
        <v>6564</v>
      </c>
      <c r="D2128" s="12">
        <v>25.74</v>
      </c>
      <c r="E2128" s="12" t="s">
        <v>8368</v>
      </c>
      <c r="F2128" s="12">
        <v>6.41</v>
      </c>
      <c r="G2128" s="12" t="s">
        <v>8387</v>
      </c>
      <c r="H2128" s="12" t="s">
        <v>2382</v>
      </c>
      <c r="I2128" s="12" t="s">
        <v>2380</v>
      </c>
      <c r="J2128" s="12" t="s">
        <v>2383</v>
      </c>
      <c r="K2128" s="33">
        <v>1</v>
      </c>
      <c r="L2128" s="13" t="str">
        <f>_xlfn.XLOOKUP(A2128,'PWQ_Medical Examinations (2)'!A:A,'PWQ_Medical Examinations (2)'!I:I,"Not Found")</f>
        <v>No</v>
      </c>
      <c r="M2128" s="14">
        <v>35676</v>
      </c>
      <c r="N2128" s="15">
        <v>2137.65</v>
      </c>
      <c r="O2128" s="12" t="s">
        <v>12</v>
      </c>
      <c r="P2128" s="12" t="s">
        <v>16</v>
      </c>
      <c r="Q2128" s="12" t="s">
        <v>13</v>
      </c>
      <c r="R2128" s="12">
        <v>25</v>
      </c>
      <c r="S2128" s="12"/>
      <c r="T2128" s="12"/>
      <c r="U2128" s="12"/>
      <c r="V2128" s="12"/>
      <c r="W2128" s="12"/>
      <c r="X2128" s="12"/>
      <c r="Y2128" s="12"/>
      <c r="Z2128" s="12"/>
    </row>
    <row r="2129" spans="1:26" x14ac:dyDescent="0.35">
      <c r="A2129" s="12" t="s">
        <v>235</v>
      </c>
      <c r="B2129" s="12" t="s">
        <v>7989</v>
      </c>
      <c r="C2129" s="12" t="s">
        <v>6565</v>
      </c>
      <c r="D2129" s="12">
        <v>36.575000000000003</v>
      </c>
      <c r="E2129" s="12" t="s">
        <v>8367</v>
      </c>
      <c r="F2129" s="12">
        <v>5.57</v>
      </c>
      <c r="G2129" s="12" t="s">
        <v>8389</v>
      </c>
      <c r="H2129" s="12" t="s">
        <v>2380</v>
      </c>
      <c r="I2129" s="12" t="s">
        <v>2380</v>
      </c>
      <c r="J2129" s="12" t="s">
        <v>2383</v>
      </c>
      <c r="K2129" s="33">
        <v>1</v>
      </c>
      <c r="L2129" s="13" t="str">
        <f>_xlfn.XLOOKUP(A2129,'PWQ_Medical Examinations (2)'!A:A,'PWQ_Medical Examinations (2)'!I:I,"Not Found")</f>
        <v>No</v>
      </c>
      <c r="M2129" s="14">
        <v>37890</v>
      </c>
      <c r="N2129" s="15">
        <v>2136.88</v>
      </c>
      <c r="O2129" s="12" t="s">
        <v>11</v>
      </c>
      <c r="P2129" s="12" t="s">
        <v>11</v>
      </c>
      <c r="Q2129" s="12" t="s">
        <v>23</v>
      </c>
      <c r="R2129" s="12">
        <v>19</v>
      </c>
      <c r="S2129" s="12"/>
      <c r="T2129" s="12"/>
      <c r="U2129" s="12"/>
      <c r="V2129" s="12"/>
      <c r="W2129" s="12"/>
      <c r="X2129" s="12"/>
      <c r="Y2129" s="12"/>
      <c r="Z2129" s="12"/>
    </row>
    <row r="2130" spans="1:26" x14ac:dyDescent="0.35">
      <c r="A2130" s="12" t="s">
        <v>234</v>
      </c>
      <c r="B2130" s="12" t="s">
        <v>8260</v>
      </c>
      <c r="C2130" s="12" t="s">
        <v>6566</v>
      </c>
      <c r="D2130" s="12">
        <v>35.15</v>
      </c>
      <c r="E2130" s="12" t="s">
        <v>8367</v>
      </c>
      <c r="F2130" s="12">
        <v>5.47</v>
      </c>
      <c r="G2130" s="12" t="s">
        <v>8389</v>
      </c>
      <c r="H2130" s="12" t="s">
        <v>2380</v>
      </c>
      <c r="I2130" s="12" t="s">
        <v>2380</v>
      </c>
      <c r="J2130" s="12" t="s">
        <v>2383</v>
      </c>
      <c r="K2130" s="33">
        <v>1</v>
      </c>
      <c r="L2130" s="13" t="str">
        <f>_xlfn.XLOOKUP(A2130,'PWQ_Medical Examinations (2)'!A:A,'PWQ_Medical Examinations (2)'!I:I,"Not Found")</f>
        <v>No</v>
      </c>
      <c r="M2130" s="14">
        <v>37865</v>
      </c>
      <c r="N2130" s="15">
        <v>2134.9</v>
      </c>
      <c r="O2130" s="12" t="s">
        <v>11</v>
      </c>
      <c r="P2130" s="12" t="s">
        <v>12</v>
      </c>
      <c r="Q2130" s="12" t="s">
        <v>23</v>
      </c>
      <c r="R2130" s="12">
        <v>19</v>
      </c>
      <c r="S2130" s="12"/>
      <c r="T2130" s="12"/>
      <c r="U2130" s="12"/>
      <c r="V2130" s="12"/>
      <c r="W2130" s="12"/>
      <c r="X2130" s="12"/>
      <c r="Y2130" s="12"/>
      <c r="Z2130" s="12"/>
    </row>
    <row r="2131" spans="1:26" x14ac:dyDescent="0.35">
      <c r="A2131" s="12" t="s">
        <v>233</v>
      </c>
      <c r="B2131" s="12" t="s">
        <v>7915</v>
      </c>
      <c r="C2131" s="12" t="s">
        <v>5478</v>
      </c>
      <c r="D2131" s="12">
        <v>32.11</v>
      </c>
      <c r="E2131" s="12" t="s">
        <v>8367</v>
      </c>
      <c r="F2131" s="12">
        <v>4.43</v>
      </c>
      <c r="G2131" s="12" t="s">
        <v>8389</v>
      </c>
      <c r="H2131" s="12" t="s">
        <v>2380</v>
      </c>
      <c r="I2131" s="12" t="s">
        <v>2380</v>
      </c>
      <c r="J2131" s="12" t="s">
        <v>2383</v>
      </c>
      <c r="K2131" s="33">
        <v>1</v>
      </c>
      <c r="L2131" s="13" t="str">
        <f>_xlfn.XLOOKUP(A2131,'PWQ_Medical Examinations (2)'!A:A,'PWQ_Medical Examinations (2)'!I:I,"Not Found")</f>
        <v>No</v>
      </c>
      <c r="M2131" s="14">
        <v>37977</v>
      </c>
      <c r="N2131" s="15">
        <v>2130.6799999999998</v>
      </c>
      <c r="O2131" s="12" t="s">
        <v>11</v>
      </c>
      <c r="P2131" s="12" t="s">
        <v>12</v>
      </c>
      <c r="Q2131" s="12" t="s">
        <v>23</v>
      </c>
      <c r="R2131" s="12">
        <v>19</v>
      </c>
      <c r="S2131" s="12"/>
      <c r="T2131" s="12"/>
      <c r="U2131" s="12"/>
      <c r="V2131" s="12"/>
      <c r="W2131" s="12"/>
      <c r="X2131" s="12"/>
      <c r="Y2131" s="12"/>
      <c r="Z2131" s="12"/>
    </row>
    <row r="2132" spans="1:26" x14ac:dyDescent="0.35">
      <c r="A2132" s="12" t="s">
        <v>232</v>
      </c>
      <c r="B2132" s="12" t="s">
        <v>8261</v>
      </c>
      <c r="C2132" s="12" t="s">
        <v>4759</v>
      </c>
      <c r="D2132" s="12">
        <v>30.495000000000001</v>
      </c>
      <c r="E2132" s="12" t="s">
        <v>8367</v>
      </c>
      <c r="F2132" s="12">
        <v>4.95</v>
      </c>
      <c r="G2132" s="12" t="s">
        <v>8389</v>
      </c>
      <c r="H2132" s="12" t="s">
        <v>2380</v>
      </c>
      <c r="I2132" s="12" t="s">
        <v>2380</v>
      </c>
      <c r="J2132" s="12" t="s">
        <v>2383</v>
      </c>
      <c r="K2132" s="33">
        <v>1</v>
      </c>
      <c r="L2132" s="13" t="str">
        <f>_xlfn.XLOOKUP(A2132,'PWQ_Medical Examinations (2)'!A:A,'PWQ_Medical Examinations (2)'!I:I,"Not Found")</f>
        <v>No</v>
      </c>
      <c r="M2132" s="14">
        <v>37863</v>
      </c>
      <c r="N2132" s="15">
        <v>2128.4299999999998</v>
      </c>
      <c r="O2132" s="12" t="s">
        <v>11</v>
      </c>
      <c r="P2132" s="12" t="s">
        <v>16</v>
      </c>
      <c r="Q2132" s="12" t="s">
        <v>23</v>
      </c>
      <c r="R2132" s="12">
        <v>19</v>
      </c>
      <c r="S2132" s="12"/>
      <c r="T2132" s="12"/>
      <c r="U2132" s="12"/>
      <c r="V2132" s="12"/>
      <c r="W2132" s="12"/>
      <c r="X2132" s="12"/>
      <c r="Y2132" s="12"/>
      <c r="Z2132" s="12"/>
    </row>
    <row r="2133" spans="1:26" x14ac:dyDescent="0.35">
      <c r="A2133" s="12" t="s">
        <v>231</v>
      </c>
      <c r="B2133" s="12" t="s">
        <v>8262</v>
      </c>
      <c r="C2133" s="12" t="s">
        <v>6567</v>
      </c>
      <c r="D2133" s="12">
        <v>29.24</v>
      </c>
      <c r="E2133" s="12" t="s">
        <v>8368</v>
      </c>
      <c r="F2133" s="12">
        <v>4.04</v>
      </c>
      <c r="G2133" s="12" t="s">
        <v>8389</v>
      </c>
      <c r="H2133" s="12" t="s">
        <v>2380</v>
      </c>
      <c r="I2133" s="12" t="s">
        <v>2382</v>
      </c>
      <c r="J2133" s="12" t="s">
        <v>2380</v>
      </c>
      <c r="K2133" s="33">
        <v>1</v>
      </c>
      <c r="L2133" s="13" t="str">
        <f>_xlfn.XLOOKUP(A2133,'PWQ_Medical Examinations (2)'!A:A,'PWQ_Medical Examinations (2)'!I:I,"Not Found")</f>
        <v>No</v>
      </c>
      <c r="M2133" s="14">
        <v>38295</v>
      </c>
      <c r="N2133" s="15">
        <v>2118.61</v>
      </c>
      <c r="O2133" s="12" t="s">
        <v>11</v>
      </c>
      <c r="P2133" s="12" t="s">
        <v>16</v>
      </c>
      <c r="Q2133" s="12" t="s">
        <v>23</v>
      </c>
      <c r="R2133" s="12">
        <v>18</v>
      </c>
      <c r="S2133" s="12"/>
      <c r="T2133" s="12"/>
      <c r="U2133" s="12"/>
      <c r="V2133" s="12"/>
      <c r="W2133" s="12"/>
      <c r="X2133" s="12"/>
      <c r="Y2133" s="12"/>
      <c r="Z2133" s="12"/>
    </row>
    <row r="2134" spans="1:26" x14ac:dyDescent="0.35">
      <c r="A2134" s="12" t="s">
        <v>230</v>
      </c>
      <c r="B2134" s="12" t="s">
        <v>7356</v>
      </c>
      <c r="C2134" s="12" t="s">
        <v>6568</v>
      </c>
      <c r="D2134" s="12">
        <v>22.515000000000001</v>
      </c>
      <c r="E2134" s="12" t="s">
        <v>8369</v>
      </c>
      <c r="F2134" s="12">
        <v>5.93</v>
      </c>
      <c r="G2134" s="12" t="s">
        <v>8388</v>
      </c>
      <c r="H2134" s="12" t="s">
        <v>2380</v>
      </c>
      <c r="I2134" s="12" t="s">
        <v>2380</v>
      </c>
      <c r="J2134" s="12" t="s">
        <v>2383</v>
      </c>
      <c r="K2134" s="33">
        <v>1</v>
      </c>
      <c r="L2134" s="13" t="str">
        <f>_xlfn.XLOOKUP(A2134,'PWQ_Medical Examinations (2)'!A:A,'PWQ_Medical Examinations (2)'!I:I,"Not Found")</f>
        <v>No</v>
      </c>
      <c r="M2134" s="14">
        <v>37894</v>
      </c>
      <c r="N2134" s="15">
        <v>2117.34</v>
      </c>
      <c r="O2134" s="12" t="s">
        <v>11</v>
      </c>
      <c r="P2134" s="12" t="s">
        <v>12</v>
      </c>
      <c r="Q2134" s="12" t="s">
        <v>23</v>
      </c>
      <c r="R2134" s="12">
        <v>19</v>
      </c>
      <c r="S2134" s="12"/>
      <c r="T2134" s="12"/>
      <c r="U2134" s="12"/>
      <c r="V2134" s="12"/>
      <c r="W2134" s="12"/>
      <c r="X2134" s="12"/>
      <c r="Y2134" s="12"/>
      <c r="Z2134" s="12"/>
    </row>
    <row r="2135" spans="1:26" x14ac:dyDescent="0.35">
      <c r="A2135" s="12" t="s">
        <v>229</v>
      </c>
      <c r="B2135" s="12" t="s">
        <v>6963</v>
      </c>
      <c r="C2135" s="12" t="s">
        <v>6569</v>
      </c>
      <c r="D2135" s="12">
        <v>15.65</v>
      </c>
      <c r="E2135" s="12" t="s">
        <v>8370</v>
      </c>
      <c r="F2135" s="12">
        <v>4.2300000000000004</v>
      </c>
      <c r="G2135" s="12" t="s">
        <v>8389</v>
      </c>
      <c r="H2135" s="12" t="s">
        <v>2380</v>
      </c>
      <c r="I2135" s="12" t="s">
        <v>2380</v>
      </c>
      <c r="J2135" s="12" t="s">
        <v>2380</v>
      </c>
      <c r="K2135" s="33">
        <v>0</v>
      </c>
      <c r="L2135" s="13" t="str">
        <f>_xlfn.XLOOKUP(A2135,'PWQ_Medical Examinations (2)'!A:A,'PWQ_Medical Examinations (2)'!I:I,"Not Found")</f>
        <v>No</v>
      </c>
      <c r="M2135" s="14">
        <v>32710</v>
      </c>
      <c r="N2135" s="15">
        <v>2106.2600000000002</v>
      </c>
      <c r="O2135" s="12" t="s">
        <v>11</v>
      </c>
      <c r="P2135" s="12" t="s">
        <v>11</v>
      </c>
      <c r="Q2135" s="12" t="s">
        <v>13</v>
      </c>
      <c r="R2135" s="12">
        <v>33</v>
      </c>
      <c r="S2135" s="12"/>
      <c r="T2135" s="12"/>
      <c r="U2135" s="12"/>
      <c r="V2135" s="12"/>
      <c r="W2135" s="12"/>
      <c r="X2135" s="12"/>
      <c r="Y2135" s="12"/>
      <c r="Z2135" s="12"/>
    </row>
    <row r="2136" spans="1:26" x14ac:dyDescent="0.35">
      <c r="A2136" s="12" t="s">
        <v>228</v>
      </c>
      <c r="B2136" s="12" t="s">
        <v>8263</v>
      </c>
      <c r="C2136" s="12" t="s">
        <v>6570</v>
      </c>
      <c r="D2136" s="12">
        <v>27.36</v>
      </c>
      <c r="E2136" s="12" t="s">
        <v>8368</v>
      </c>
      <c r="F2136" s="12">
        <v>5.59</v>
      </c>
      <c r="G2136" s="12" t="s">
        <v>8389</v>
      </c>
      <c r="H2136" s="12" t="s">
        <v>2382</v>
      </c>
      <c r="I2136" s="12" t="s">
        <v>2380</v>
      </c>
      <c r="J2136" s="12" t="s">
        <v>2380</v>
      </c>
      <c r="K2136" s="33">
        <v>0</v>
      </c>
      <c r="L2136" s="13" t="str">
        <f>_xlfn.XLOOKUP(A2136,'PWQ_Medical Examinations (2)'!A:A,'PWQ_Medical Examinations (2)'!I:I,"Not Found")</f>
        <v>No</v>
      </c>
      <c r="M2136" s="14">
        <v>37223</v>
      </c>
      <c r="N2136" s="15">
        <v>2104.11</v>
      </c>
      <c r="O2136" s="12" t="s">
        <v>11</v>
      </c>
      <c r="P2136" s="12" t="s">
        <v>16</v>
      </c>
      <c r="Q2136" s="12" t="s">
        <v>168</v>
      </c>
      <c r="R2136" s="12">
        <v>21</v>
      </c>
      <c r="S2136" s="12"/>
      <c r="T2136" s="12"/>
      <c r="U2136" s="12"/>
      <c r="V2136" s="12"/>
      <c r="W2136" s="12"/>
      <c r="X2136" s="12"/>
      <c r="Y2136" s="12"/>
      <c r="Z2136" s="12"/>
    </row>
    <row r="2137" spans="1:26" x14ac:dyDescent="0.35">
      <c r="A2137" s="12" t="s">
        <v>227</v>
      </c>
      <c r="B2137" s="12" t="s">
        <v>8264</v>
      </c>
      <c r="C2137" s="12" t="s">
        <v>6475</v>
      </c>
      <c r="D2137" s="12">
        <v>22.3</v>
      </c>
      <c r="E2137" s="12" t="s">
        <v>8369</v>
      </c>
      <c r="F2137" s="12">
        <v>4.8899999999999997</v>
      </c>
      <c r="G2137" s="12" t="s">
        <v>8389</v>
      </c>
      <c r="H2137" s="12" t="s">
        <v>2382</v>
      </c>
      <c r="I2137" s="12" t="s">
        <v>2380</v>
      </c>
      <c r="J2137" s="12" t="s">
        <v>2380</v>
      </c>
      <c r="K2137" s="33">
        <v>0</v>
      </c>
      <c r="L2137" s="13" t="str">
        <f>_xlfn.XLOOKUP(A2137,'PWQ_Medical Examinations (2)'!A:A,'PWQ_Medical Examinations (2)'!I:I,"Not Found")</f>
        <v>No</v>
      </c>
      <c r="M2137" s="14">
        <v>37064</v>
      </c>
      <c r="N2137" s="15">
        <v>2103.08</v>
      </c>
      <c r="O2137" s="12" t="s">
        <v>12</v>
      </c>
      <c r="P2137" s="12" t="s">
        <v>11</v>
      </c>
      <c r="Q2137" s="12" t="s">
        <v>42</v>
      </c>
      <c r="R2137" s="12">
        <v>21</v>
      </c>
      <c r="S2137" s="12"/>
      <c r="T2137" s="12"/>
      <c r="U2137" s="12"/>
      <c r="V2137" s="12"/>
      <c r="W2137" s="12"/>
      <c r="X2137" s="12"/>
      <c r="Y2137" s="12"/>
      <c r="Z2137" s="12"/>
    </row>
    <row r="2138" spans="1:26" x14ac:dyDescent="0.35">
      <c r="A2138" s="12" t="s">
        <v>226</v>
      </c>
      <c r="B2138" s="12" t="s">
        <v>8265</v>
      </c>
      <c r="C2138" s="12" t="s">
        <v>6143</v>
      </c>
      <c r="D2138" s="12">
        <v>26.03</v>
      </c>
      <c r="E2138" s="12" t="s">
        <v>8368</v>
      </c>
      <c r="F2138" s="12">
        <v>5.81</v>
      </c>
      <c r="G2138" s="12" t="s">
        <v>8388</v>
      </c>
      <c r="H2138" s="12" t="s">
        <v>2382</v>
      </c>
      <c r="I2138" s="12" t="s">
        <v>2380</v>
      </c>
      <c r="J2138" s="12" t="s">
        <v>2380</v>
      </c>
      <c r="K2138" s="33">
        <v>0</v>
      </c>
      <c r="L2138" s="13" t="str">
        <f>_xlfn.XLOOKUP(A2138,'PWQ_Medical Examinations (2)'!A:A,'PWQ_Medical Examinations (2)'!I:I,"Not Found")</f>
        <v>No</v>
      </c>
      <c r="M2138" s="14">
        <v>37117</v>
      </c>
      <c r="N2138" s="15">
        <v>2102.2600000000002</v>
      </c>
      <c r="O2138" s="12" t="s">
        <v>12</v>
      </c>
      <c r="P2138" s="12" t="s">
        <v>11</v>
      </c>
      <c r="Q2138" s="12" t="s">
        <v>166</v>
      </c>
      <c r="R2138" s="12">
        <v>21</v>
      </c>
      <c r="S2138" s="12"/>
      <c r="T2138" s="12"/>
      <c r="U2138" s="12"/>
      <c r="V2138" s="12"/>
      <c r="W2138" s="12"/>
      <c r="X2138" s="12"/>
      <c r="Y2138" s="12"/>
      <c r="Z2138" s="12"/>
    </row>
    <row r="2139" spans="1:26" x14ac:dyDescent="0.35">
      <c r="A2139" s="12" t="s">
        <v>225</v>
      </c>
      <c r="B2139" s="12" t="s">
        <v>7341</v>
      </c>
      <c r="C2139" s="12" t="s">
        <v>6571</v>
      </c>
      <c r="D2139" s="12">
        <v>27.74</v>
      </c>
      <c r="E2139" s="12" t="s">
        <v>8368</v>
      </c>
      <c r="F2139" s="12">
        <v>4.29</v>
      </c>
      <c r="G2139" s="12" t="s">
        <v>8389</v>
      </c>
      <c r="H2139" s="12" t="s">
        <v>2380</v>
      </c>
      <c r="I2139" s="12" t="s">
        <v>2382</v>
      </c>
      <c r="J2139" s="12" t="s">
        <v>2380</v>
      </c>
      <c r="K2139" s="33">
        <v>1</v>
      </c>
      <c r="L2139" s="13" t="str">
        <f>_xlfn.XLOOKUP(A2139,'PWQ_Medical Examinations (2)'!A:A,'PWQ_Medical Examinations (2)'!I:I,"Not Found")</f>
        <v>No</v>
      </c>
      <c r="M2139" s="14">
        <v>38150</v>
      </c>
      <c r="N2139" s="15">
        <v>2094.1</v>
      </c>
      <c r="O2139" s="12" t="s">
        <v>12</v>
      </c>
      <c r="P2139" s="12" t="s">
        <v>11</v>
      </c>
      <c r="Q2139" s="12" t="s">
        <v>200</v>
      </c>
      <c r="R2139" s="12">
        <v>18</v>
      </c>
      <c r="S2139" s="12"/>
      <c r="T2139" s="12"/>
      <c r="U2139" s="12"/>
      <c r="V2139" s="12"/>
      <c r="W2139" s="12"/>
      <c r="X2139" s="12"/>
      <c r="Y2139" s="12"/>
      <c r="Z2139" s="12"/>
    </row>
    <row r="2140" spans="1:26" x14ac:dyDescent="0.35">
      <c r="A2140" s="12" t="s">
        <v>224</v>
      </c>
      <c r="B2140" s="12" t="s">
        <v>8266</v>
      </c>
      <c r="C2140" s="12" t="s">
        <v>6572</v>
      </c>
      <c r="D2140" s="12">
        <v>32.11</v>
      </c>
      <c r="E2140" s="12" t="s">
        <v>8367</v>
      </c>
      <c r="F2140" s="12">
        <v>4.03</v>
      </c>
      <c r="G2140" s="12" t="s">
        <v>8389</v>
      </c>
      <c r="H2140" s="12" t="s">
        <v>2382</v>
      </c>
      <c r="I2140" s="12" t="s">
        <v>2382</v>
      </c>
      <c r="J2140" s="12" t="s">
        <v>2380</v>
      </c>
      <c r="K2140" s="33">
        <v>2</v>
      </c>
      <c r="L2140" s="13" t="str">
        <f>_xlfn.XLOOKUP(A2140,'PWQ_Medical Examinations (2)'!A:A,'PWQ_Medical Examinations (2)'!I:I,"Not Found")</f>
        <v>No</v>
      </c>
      <c r="M2140" s="14">
        <v>36733</v>
      </c>
      <c r="N2140" s="15">
        <v>2055.3200000000002</v>
      </c>
      <c r="O2140" s="12" t="s">
        <v>12</v>
      </c>
      <c r="P2140" s="12" t="s">
        <v>12</v>
      </c>
      <c r="Q2140" s="12" t="s">
        <v>23</v>
      </c>
      <c r="R2140" s="12">
        <v>22</v>
      </c>
      <c r="S2140" s="12"/>
      <c r="T2140" s="12"/>
      <c r="U2140" s="12"/>
      <c r="V2140" s="12"/>
      <c r="W2140" s="12"/>
      <c r="X2140" s="12"/>
      <c r="Y2140" s="12"/>
      <c r="Z2140" s="12"/>
    </row>
    <row r="2141" spans="1:26" x14ac:dyDescent="0.35">
      <c r="A2141" s="12" t="s">
        <v>223</v>
      </c>
      <c r="B2141" s="12" t="s">
        <v>6819</v>
      </c>
      <c r="C2141" s="12" t="s">
        <v>6573</v>
      </c>
      <c r="D2141" s="12">
        <v>25.175000000000001</v>
      </c>
      <c r="E2141" s="12" t="s">
        <v>8368</v>
      </c>
      <c r="F2141" s="12">
        <v>6.29</v>
      </c>
      <c r="G2141" s="12" t="s">
        <v>8388</v>
      </c>
      <c r="H2141" s="12" t="s">
        <v>2382</v>
      </c>
      <c r="I2141" s="12" t="s">
        <v>2382</v>
      </c>
      <c r="J2141" s="12" t="s">
        <v>2380</v>
      </c>
      <c r="K2141" s="33">
        <v>2</v>
      </c>
      <c r="L2141" s="13" t="str">
        <f>_xlfn.XLOOKUP(A2141,'PWQ_Medical Examinations (2)'!A:A,'PWQ_Medical Examinations (2)'!I:I,"Not Found")</f>
        <v>No</v>
      </c>
      <c r="M2141" s="14">
        <v>36771</v>
      </c>
      <c r="N2141" s="15">
        <v>2045.69</v>
      </c>
      <c r="O2141" s="12" t="s">
        <v>12</v>
      </c>
      <c r="P2141" s="12" t="s">
        <v>12</v>
      </c>
      <c r="Q2141" s="12" t="s">
        <v>23</v>
      </c>
      <c r="R2141" s="12">
        <v>22</v>
      </c>
      <c r="S2141" s="12"/>
      <c r="T2141" s="12"/>
      <c r="U2141" s="12"/>
      <c r="V2141" s="12"/>
      <c r="W2141" s="12"/>
      <c r="X2141" s="12"/>
      <c r="Y2141" s="12"/>
      <c r="Z2141" s="12"/>
    </row>
    <row r="2142" spans="1:26" x14ac:dyDescent="0.35">
      <c r="A2142" s="12" t="s">
        <v>222</v>
      </c>
      <c r="B2142" s="12" t="s">
        <v>6805</v>
      </c>
      <c r="C2142" s="12" t="s">
        <v>6574</v>
      </c>
      <c r="D2142" s="12">
        <v>39.49</v>
      </c>
      <c r="E2142" s="12" t="s">
        <v>8367</v>
      </c>
      <c r="F2142" s="12">
        <v>4.4800000000000004</v>
      </c>
      <c r="G2142" s="12" t="s">
        <v>8389</v>
      </c>
      <c r="H2142" s="12" t="s">
        <v>2382</v>
      </c>
      <c r="I2142" s="12" t="s">
        <v>2380</v>
      </c>
      <c r="J2142" s="12" t="s">
        <v>2380</v>
      </c>
      <c r="K2142" s="33">
        <v>0</v>
      </c>
      <c r="L2142" s="13" t="str">
        <f>_xlfn.XLOOKUP(A2142,'PWQ_Medical Examinations (2)'!A:A,'PWQ_Medical Examinations (2)'!I:I,"Not Found")</f>
        <v>No</v>
      </c>
      <c r="M2142" s="14">
        <v>37107</v>
      </c>
      <c r="N2142" s="15">
        <v>2026.97</v>
      </c>
      <c r="O2142" s="12" t="s">
        <v>12</v>
      </c>
      <c r="P2142" s="12" t="s">
        <v>11</v>
      </c>
      <c r="Q2142" s="12" t="s">
        <v>13</v>
      </c>
      <c r="R2142" s="12">
        <v>21</v>
      </c>
      <c r="S2142" s="12"/>
      <c r="T2142" s="12"/>
      <c r="U2142" s="12"/>
      <c r="V2142" s="12"/>
      <c r="W2142" s="12"/>
      <c r="X2142" s="12"/>
      <c r="Y2142" s="12"/>
      <c r="Z2142" s="12"/>
    </row>
    <row r="2143" spans="1:26" x14ac:dyDescent="0.35">
      <c r="A2143" s="12" t="s">
        <v>221</v>
      </c>
      <c r="B2143" s="12" t="s">
        <v>8267</v>
      </c>
      <c r="C2143" s="12" t="s">
        <v>6575</v>
      </c>
      <c r="D2143" s="12">
        <v>34.869999999999997</v>
      </c>
      <c r="E2143" s="12" t="s">
        <v>8367</v>
      </c>
      <c r="F2143" s="12">
        <v>5.51</v>
      </c>
      <c r="G2143" s="12" t="s">
        <v>8389</v>
      </c>
      <c r="H2143" s="12" t="s">
        <v>2382</v>
      </c>
      <c r="I2143" s="12" t="s">
        <v>2380</v>
      </c>
      <c r="J2143" s="12" t="s">
        <v>2380</v>
      </c>
      <c r="K2143" s="33">
        <v>0</v>
      </c>
      <c r="L2143" s="13" t="str">
        <f>_xlfn.XLOOKUP(A2143,'PWQ_Medical Examinations (2)'!A:A,'PWQ_Medical Examinations (2)'!I:I,"Not Found")</f>
        <v>No</v>
      </c>
      <c r="M2143" s="14">
        <v>37140</v>
      </c>
      <c r="N2143" s="15">
        <v>2020.55</v>
      </c>
      <c r="O2143" s="12" t="s">
        <v>12</v>
      </c>
      <c r="P2143" s="12" t="s">
        <v>11</v>
      </c>
      <c r="Q2143" s="12" t="s">
        <v>13</v>
      </c>
      <c r="R2143" s="12">
        <v>21</v>
      </c>
      <c r="S2143" s="12"/>
      <c r="T2143" s="12"/>
      <c r="U2143" s="12"/>
      <c r="V2143" s="12"/>
      <c r="W2143" s="12"/>
      <c r="X2143" s="12"/>
      <c r="Y2143" s="12"/>
      <c r="Z2143" s="12"/>
    </row>
    <row r="2144" spans="1:26" x14ac:dyDescent="0.35">
      <c r="A2144" s="12" t="s">
        <v>220</v>
      </c>
      <c r="B2144" s="12" t="s">
        <v>8268</v>
      </c>
      <c r="C2144" s="12" t="s">
        <v>6576</v>
      </c>
      <c r="D2144" s="12">
        <v>34.6</v>
      </c>
      <c r="E2144" s="12" t="s">
        <v>8367</v>
      </c>
      <c r="F2144" s="12">
        <v>4.5</v>
      </c>
      <c r="G2144" s="12" t="s">
        <v>8389</v>
      </c>
      <c r="H2144" s="12" t="s">
        <v>2382</v>
      </c>
      <c r="I2144" s="12" t="s">
        <v>2380</v>
      </c>
      <c r="J2144" s="12" t="s">
        <v>2380</v>
      </c>
      <c r="K2144" s="33">
        <v>0</v>
      </c>
      <c r="L2144" s="13" t="str">
        <f>_xlfn.XLOOKUP(A2144,'PWQ_Medical Examinations (2)'!A:A,'PWQ_Medical Examinations (2)'!I:I,"Not Found")</f>
        <v>No</v>
      </c>
      <c r="M2144" s="14">
        <v>37073</v>
      </c>
      <c r="N2144" s="15">
        <v>2020.18</v>
      </c>
      <c r="O2144" s="12" t="s">
        <v>12</v>
      </c>
      <c r="P2144" s="12" t="s">
        <v>16</v>
      </c>
      <c r="Q2144" s="12" t="s">
        <v>42</v>
      </c>
      <c r="R2144" s="12">
        <v>21</v>
      </c>
      <c r="S2144" s="12"/>
      <c r="T2144" s="12"/>
      <c r="U2144" s="12"/>
      <c r="V2144" s="12"/>
      <c r="W2144" s="12"/>
      <c r="X2144" s="12"/>
      <c r="Y2144" s="12"/>
      <c r="Z2144" s="12"/>
    </row>
    <row r="2145" spans="1:26" x14ac:dyDescent="0.35">
      <c r="A2145" s="12" t="s">
        <v>219</v>
      </c>
      <c r="B2145" s="12" t="s">
        <v>8269</v>
      </c>
      <c r="C2145" s="12" t="s">
        <v>6577</v>
      </c>
      <c r="D2145" s="12">
        <v>25.8</v>
      </c>
      <c r="E2145" s="12" t="s">
        <v>8368</v>
      </c>
      <c r="F2145" s="12">
        <v>6.29</v>
      </c>
      <c r="G2145" s="12" t="s">
        <v>8388</v>
      </c>
      <c r="H2145" s="12" t="s">
        <v>2382</v>
      </c>
      <c r="I2145" s="12" t="s">
        <v>2380</v>
      </c>
      <c r="J2145" s="12" t="s">
        <v>2380</v>
      </c>
      <c r="K2145" s="33">
        <v>0</v>
      </c>
      <c r="L2145" s="13" t="str">
        <f>_xlfn.XLOOKUP(A2145,'PWQ_Medical Examinations (2)'!A:A,'PWQ_Medical Examinations (2)'!I:I,"Not Found")</f>
        <v>No</v>
      </c>
      <c r="M2145" s="14">
        <v>37117</v>
      </c>
      <c r="N2145" s="15">
        <v>2007.95</v>
      </c>
      <c r="O2145" s="12" t="s">
        <v>12</v>
      </c>
      <c r="P2145" s="12" t="s">
        <v>11</v>
      </c>
      <c r="Q2145" s="12" t="s">
        <v>42</v>
      </c>
      <c r="R2145" s="12">
        <v>21</v>
      </c>
      <c r="S2145" s="12"/>
      <c r="T2145" s="12"/>
      <c r="U2145" s="12"/>
      <c r="V2145" s="12"/>
      <c r="W2145" s="12"/>
      <c r="X2145" s="12"/>
      <c r="Y2145" s="12"/>
      <c r="Z2145" s="12"/>
    </row>
    <row r="2146" spans="1:26" x14ac:dyDescent="0.35">
      <c r="A2146" s="12" t="s">
        <v>218</v>
      </c>
      <c r="B2146" s="12" t="s">
        <v>8270</v>
      </c>
      <c r="C2146" s="12" t="s">
        <v>6578</v>
      </c>
      <c r="D2146" s="12">
        <v>35.86</v>
      </c>
      <c r="E2146" s="12" t="s">
        <v>8367</v>
      </c>
      <c r="F2146" s="12">
        <v>4.33</v>
      </c>
      <c r="G2146" s="12" t="s">
        <v>8389</v>
      </c>
      <c r="H2146" s="12" t="s">
        <v>2380</v>
      </c>
      <c r="I2146" s="12" t="s">
        <v>2380</v>
      </c>
      <c r="J2146" s="12" t="s">
        <v>2380</v>
      </c>
      <c r="K2146" s="33">
        <v>1</v>
      </c>
      <c r="L2146" s="13" t="str">
        <f>_xlfn.XLOOKUP(A2146,'PWQ_Medical Examinations (2)'!A:A,'PWQ_Medical Examinations (2)'!I:I,"Not Found")</f>
        <v>No</v>
      </c>
      <c r="M2146" s="14">
        <v>36052</v>
      </c>
      <c r="N2146" s="15">
        <v>1986.93</v>
      </c>
      <c r="O2146" s="12" t="s">
        <v>12</v>
      </c>
      <c r="P2146" s="12" t="s">
        <v>11</v>
      </c>
      <c r="Q2146" s="12" t="s">
        <v>13</v>
      </c>
      <c r="R2146" s="12">
        <v>24</v>
      </c>
      <c r="S2146" s="12"/>
      <c r="T2146" s="12"/>
      <c r="U2146" s="12"/>
      <c r="V2146" s="12"/>
      <c r="W2146" s="12"/>
      <c r="X2146" s="12"/>
      <c r="Y2146" s="12"/>
      <c r="Z2146" s="12"/>
    </row>
    <row r="2147" spans="1:26" x14ac:dyDescent="0.35">
      <c r="A2147" s="12" t="s">
        <v>217</v>
      </c>
      <c r="B2147" s="12" t="s">
        <v>8271</v>
      </c>
      <c r="C2147" s="12" t="s">
        <v>6579</v>
      </c>
      <c r="D2147" s="12">
        <v>40.47</v>
      </c>
      <c r="E2147" s="12" t="s">
        <v>8367</v>
      </c>
      <c r="F2147" s="12">
        <v>11.15</v>
      </c>
      <c r="G2147" s="12" t="s">
        <v>8387</v>
      </c>
      <c r="H2147" s="12" t="s">
        <v>2380</v>
      </c>
      <c r="I2147" s="12" t="s">
        <v>2380</v>
      </c>
      <c r="J2147" s="12" t="s">
        <v>2380</v>
      </c>
      <c r="K2147" s="33">
        <v>0</v>
      </c>
      <c r="L2147" s="13" t="str">
        <f>_xlfn.XLOOKUP(A2147,'PWQ_Medical Examinations (2)'!A:A,'PWQ_Medical Examinations (2)'!I:I,"Not Found")</f>
        <v>No</v>
      </c>
      <c r="M2147" s="14">
        <v>37528</v>
      </c>
      <c r="N2147" s="15">
        <v>1984.45</v>
      </c>
      <c r="O2147" s="12" t="s">
        <v>12</v>
      </c>
      <c r="P2147" s="12" t="s">
        <v>12</v>
      </c>
      <c r="Q2147" s="12" t="s">
        <v>168</v>
      </c>
      <c r="R2147" s="12">
        <v>20</v>
      </c>
      <c r="S2147" s="12"/>
      <c r="T2147" s="12"/>
      <c r="U2147" s="12"/>
      <c r="V2147" s="12"/>
      <c r="W2147" s="12"/>
      <c r="X2147" s="12"/>
      <c r="Y2147" s="12"/>
      <c r="Z2147" s="12"/>
    </row>
    <row r="2148" spans="1:26" x14ac:dyDescent="0.35">
      <c r="A2148" s="12" t="s">
        <v>216</v>
      </c>
      <c r="B2148" s="12" t="s">
        <v>8272</v>
      </c>
      <c r="C2148" s="12" t="s">
        <v>6580</v>
      </c>
      <c r="D2148" s="12">
        <v>32.01</v>
      </c>
      <c r="E2148" s="12" t="s">
        <v>8367</v>
      </c>
      <c r="F2148" s="12">
        <v>6.45</v>
      </c>
      <c r="G2148" s="12" t="s">
        <v>8387</v>
      </c>
      <c r="H2148" s="12" t="s">
        <v>2380</v>
      </c>
      <c r="I2148" s="12" t="s">
        <v>2380</v>
      </c>
      <c r="J2148" s="12" t="s">
        <v>2380</v>
      </c>
      <c r="K2148" s="33">
        <v>1</v>
      </c>
      <c r="L2148" s="13" t="str">
        <f>_xlfn.XLOOKUP(A2148,'PWQ_Medical Examinations (2)'!A:A,'PWQ_Medical Examinations (2)'!I:I,"Not Found")</f>
        <v>No</v>
      </c>
      <c r="M2148" s="14">
        <v>36158</v>
      </c>
      <c r="N2148" s="15">
        <v>1981.58</v>
      </c>
      <c r="O2148" s="12" t="s">
        <v>12</v>
      </c>
      <c r="P2148" s="12" t="s">
        <v>16</v>
      </c>
      <c r="Q2148" s="12" t="s">
        <v>13</v>
      </c>
      <c r="R2148" s="12">
        <v>24</v>
      </c>
      <c r="S2148" s="12"/>
      <c r="T2148" s="12"/>
      <c r="U2148" s="12"/>
      <c r="V2148" s="12"/>
      <c r="W2148" s="12"/>
      <c r="X2148" s="12"/>
      <c r="Y2148" s="12"/>
      <c r="Z2148" s="12"/>
    </row>
    <row r="2149" spans="1:26" x14ac:dyDescent="0.35">
      <c r="A2149" s="12" t="s">
        <v>215</v>
      </c>
      <c r="B2149" s="12" t="s">
        <v>8273</v>
      </c>
      <c r="C2149" s="12" t="s">
        <v>6581</v>
      </c>
      <c r="D2149" s="12">
        <v>33</v>
      </c>
      <c r="E2149" s="12" t="s">
        <v>8367</v>
      </c>
      <c r="F2149" s="12">
        <v>9.27</v>
      </c>
      <c r="G2149" s="12" t="s">
        <v>8387</v>
      </c>
      <c r="H2149" s="12" t="s">
        <v>2380</v>
      </c>
      <c r="I2149" s="12" t="s">
        <v>2380</v>
      </c>
      <c r="J2149" s="12" t="s">
        <v>2380</v>
      </c>
      <c r="K2149" s="33">
        <v>0</v>
      </c>
      <c r="L2149" s="13" t="str">
        <f>_xlfn.XLOOKUP(A2149,'PWQ_Medical Examinations (2)'!A:A,'PWQ_Medical Examinations (2)'!I:I,"Not Found")</f>
        <v>No</v>
      </c>
      <c r="M2149" s="14">
        <v>37453</v>
      </c>
      <c r="N2149" s="15">
        <v>1980.07</v>
      </c>
      <c r="O2149" s="12" t="s">
        <v>12</v>
      </c>
      <c r="P2149" s="12" t="s">
        <v>12</v>
      </c>
      <c r="Q2149" s="12" t="s">
        <v>42</v>
      </c>
      <c r="R2149" s="12">
        <v>20</v>
      </c>
      <c r="S2149" s="12"/>
      <c r="T2149" s="12"/>
      <c r="U2149" s="12"/>
      <c r="V2149" s="12"/>
      <c r="W2149" s="12"/>
      <c r="X2149" s="12"/>
      <c r="Y2149" s="12"/>
      <c r="Z2149" s="12"/>
    </row>
    <row r="2150" spans="1:26" x14ac:dyDescent="0.35">
      <c r="A2150" s="12" t="s">
        <v>214</v>
      </c>
      <c r="B2150" s="12" t="s">
        <v>6755</v>
      </c>
      <c r="C2150" s="12" t="s">
        <v>6582</v>
      </c>
      <c r="D2150" s="12">
        <v>29.3</v>
      </c>
      <c r="E2150" s="12" t="s">
        <v>8368</v>
      </c>
      <c r="F2150" s="12">
        <v>6.15</v>
      </c>
      <c r="G2150" s="12" t="s">
        <v>8388</v>
      </c>
      <c r="H2150" s="12" t="s">
        <v>2380</v>
      </c>
      <c r="I2150" s="12" t="s">
        <v>2380</v>
      </c>
      <c r="J2150" s="12" t="s">
        <v>2380</v>
      </c>
      <c r="K2150" s="33">
        <v>1</v>
      </c>
      <c r="L2150" s="13" t="str">
        <f>_xlfn.XLOOKUP(A2150,'PWQ_Medical Examinations (2)'!A:A,'PWQ_Medical Examinations (2)'!I:I,"Not Found")</f>
        <v>No</v>
      </c>
      <c r="M2150" s="14">
        <v>36067</v>
      </c>
      <c r="N2150" s="15">
        <v>1977.82</v>
      </c>
      <c r="O2150" s="12" t="s">
        <v>12</v>
      </c>
      <c r="P2150" s="12" t="s">
        <v>16</v>
      </c>
      <c r="Q2150" s="12" t="s">
        <v>42</v>
      </c>
      <c r="R2150" s="12">
        <v>24</v>
      </c>
      <c r="S2150" s="12"/>
      <c r="T2150" s="12"/>
      <c r="U2150" s="12"/>
      <c r="V2150" s="12"/>
      <c r="W2150" s="12"/>
      <c r="X2150" s="12"/>
      <c r="Y2150" s="12"/>
      <c r="Z2150" s="12"/>
    </row>
    <row r="2151" spans="1:26" x14ac:dyDescent="0.35">
      <c r="A2151" s="12" t="s">
        <v>213</v>
      </c>
      <c r="B2151" s="12" t="s">
        <v>8274</v>
      </c>
      <c r="C2151" s="12" t="s">
        <v>6005</v>
      </c>
      <c r="D2151" s="12">
        <v>25.8</v>
      </c>
      <c r="E2151" s="12" t="s">
        <v>8368</v>
      </c>
      <c r="F2151" s="12">
        <v>4.13</v>
      </c>
      <c r="G2151" s="12" t="s">
        <v>8389</v>
      </c>
      <c r="H2151" s="12" t="s">
        <v>2380</v>
      </c>
      <c r="I2151" s="12" t="s">
        <v>2380</v>
      </c>
      <c r="J2151" s="12" t="s">
        <v>2380</v>
      </c>
      <c r="K2151" s="33">
        <v>1</v>
      </c>
      <c r="L2151" s="13" t="str">
        <f>_xlfn.XLOOKUP(A2151,'PWQ_Medical Examinations (2)'!A:A,'PWQ_Medical Examinations (2)'!I:I,"Not Found")</f>
        <v>No</v>
      </c>
      <c r="M2151" s="14">
        <v>36073</v>
      </c>
      <c r="N2151" s="15">
        <v>1972.95</v>
      </c>
      <c r="O2151" s="12" t="s">
        <v>12</v>
      </c>
      <c r="P2151" s="12" t="s">
        <v>16</v>
      </c>
      <c r="Q2151" s="12" t="s">
        <v>42</v>
      </c>
      <c r="R2151" s="12">
        <v>24</v>
      </c>
      <c r="S2151" s="12"/>
      <c r="T2151" s="12"/>
      <c r="U2151" s="12"/>
      <c r="V2151" s="12"/>
      <c r="W2151" s="12"/>
      <c r="X2151" s="12"/>
      <c r="Y2151" s="12"/>
      <c r="Z2151" s="12"/>
    </row>
    <row r="2152" spans="1:26" x14ac:dyDescent="0.35">
      <c r="A2152" s="12" t="s">
        <v>212</v>
      </c>
      <c r="B2152" s="12" t="s">
        <v>8275</v>
      </c>
      <c r="C2152" s="12" t="s">
        <v>6583</v>
      </c>
      <c r="D2152" s="12">
        <v>23.4</v>
      </c>
      <c r="E2152" s="12" t="s">
        <v>8369</v>
      </c>
      <c r="F2152" s="12">
        <v>4.24</v>
      </c>
      <c r="G2152" s="12" t="s">
        <v>8389</v>
      </c>
      <c r="H2152" s="12" t="s">
        <v>2380</v>
      </c>
      <c r="I2152" s="12" t="s">
        <v>2380</v>
      </c>
      <c r="J2152" s="12" t="s">
        <v>2380</v>
      </c>
      <c r="K2152" s="33">
        <v>1</v>
      </c>
      <c r="L2152" s="13" t="str">
        <f>_xlfn.XLOOKUP(A2152,'PWQ_Medical Examinations (2)'!A:A,'PWQ_Medical Examinations (2)'!I:I,"Not Found")</f>
        <v>No</v>
      </c>
      <c r="M2152" s="14">
        <v>36066</v>
      </c>
      <c r="N2152" s="15">
        <v>1969.61</v>
      </c>
      <c r="O2152" s="12" t="s">
        <v>12</v>
      </c>
      <c r="P2152" s="12" t="s">
        <v>12</v>
      </c>
      <c r="Q2152" s="12" t="s">
        <v>42</v>
      </c>
      <c r="R2152" s="12">
        <v>24</v>
      </c>
      <c r="S2152" s="12"/>
      <c r="T2152" s="12"/>
      <c r="U2152" s="12"/>
      <c r="V2152" s="12"/>
      <c r="W2152" s="12"/>
      <c r="X2152" s="12"/>
      <c r="Y2152" s="12"/>
      <c r="Z2152" s="12"/>
    </row>
    <row r="2153" spans="1:26" x14ac:dyDescent="0.35">
      <c r="A2153" s="12" t="s">
        <v>211</v>
      </c>
      <c r="B2153" s="12" t="s">
        <v>8276</v>
      </c>
      <c r="C2153" s="12" t="s">
        <v>6584</v>
      </c>
      <c r="D2153" s="12">
        <v>27.93</v>
      </c>
      <c r="E2153" s="12" t="s">
        <v>8368</v>
      </c>
      <c r="F2153" s="12">
        <v>9.8800000000000008</v>
      </c>
      <c r="G2153" s="12" t="s">
        <v>8387</v>
      </c>
      <c r="H2153" s="12" t="s">
        <v>2380</v>
      </c>
      <c r="I2153" s="12" t="s">
        <v>2380</v>
      </c>
      <c r="J2153" s="12" t="s">
        <v>2380</v>
      </c>
      <c r="K2153" s="33">
        <v>0</v>
      </c>
      <c r="L2153" s="13" t="str">
        <f>_xlfn.XLOOKUP(A2153,'PWQ_Medical Examinations (2)'!A:A,'PWQ_Medical Examinations (2)'!I:I,"Not Found")</f>
        <v>No</v>
      </c>
      <c r="M2153" s="14">
        <v>37466</v>
      </c>
      <c r="N2153" s="15">
        <v>1967.02</v>
      </c>
      <c r="O2153" s="12" t="s">
        <v>12</v>
      </c>
      <c r="P2153" s="12" t="s">
        <v>11</v>
      </c>
      <c r="Q2153" s="12" t="s">
        <v>168</v>
      </c>
      <c r="R2153" s="12">
        <v>20</v>
      </c>
      <c r="S2153" s="12"/>
      <c r="T2153" s="12"/>
      <c r="U2153" s="12"/>
      <c r="V2153" s="12"/>
      <c r="W2153" s="12"/>
      <c r="X2153" s="12"/>
      <c r="Y2153" s="12"/>
      <c r="Z2153" s="12"/>
    </row>
    <row r="2154" spans="1:26" x14ac:dyDescent="0.35">
      <c r="A2154" s="12" t="s">
        <v>210</v>
      </c>
      <c r="B2154" s="12" t="s">
        <v>8277</v>
      </c>
      <c r="C2154" s="12" t="s">
        <v>6585</v>
      </c>
      <c r="D2154" s="12">
        <v>22</v>
      </c>
      <c r="E2154" s="12" t="s">
        <v>8369</v>
      </c>
      <c r="F2154" s="12">
        <v>9.5</v>
      </c>
      <c r="G2154" s="12" t="s">
        <v>8387</v>
      </c>
      <c r="H2154" s="12" t="s">
        <v>2380</v>
      </c>
      <c r="I2154" s="12" t="s">
        <v>2380</v>
      </c>
      <c r="J2154" s="12" t="s">
        <v>2380</v>
      </c>
      <c r="K2154" s="33">
        <v>0</v>
      </c>
      <c r="L2154" s="13" t="str">
        <f>_xlfn.XLOOKUP(A2154,'PWQ_Medical Examinations (2)'!A:A,'PWQ_Medical Examinations (2)'!I:I,"Not Found")</f>
        <v>No</v>
      </c>
      <c r="M2154" s="14">
        <v>37506</v>
      </c>
      <c r="N2154" s="15">
        <v>1964.78</v>
      </c>
      <c r="O2154" s="12" t="s">
        <v>12</v>
      </c>
      <c r="P2154" s="12" t="s">
        <v>16</v>
      </c>
      <c r="Q2154" s="12" t="s">
        <v>42</v>
      </c>
      <c r="R2154" s="12">
        <v>20</v>
      </c>
      <c r="S2154" s="12"/>
      <c r="T2154" s="12"/>
      <c r="U2154" s="12"/>
      <c r="V2154" s="12"/>
      <c r="W2154" s="12"/>
      <c r="X2154" s="12"/>
      <c r="Y2154" s="12"/>
      <c r="Z2154" s="12"/>
    </row>
    <row r="2155" spans="1:26" x14ac:dyDescent="0.35">
      <c r="A2155" s="12" t="s">
        <v>209</v>
      </c>
      <c r="B2155" s="12" t="s">
        <v>8278</v>
      </c>
      <c r="C2155" s="12" t="s">
        <v>6586</v>
      </c>
      <c r="D2155" s="12">
        <v>36.86</v>
      </c>
      <c r="E2155" s="12" t="s">
        <v>8367</v>
      </c>
      <c r="F2155" s="12">
        <v>4.97</v>
      </c>
      <c r="G2155" s="12" t="s">
        <v>8389</v>
      </c>
      <c r="H2155" s="12" t="s">
        <v>2382</v>
      </c>
      <c r="I2155" s="12" t="s">
        <v>2380</v>
      </c>
      <c r="J2155" s="12" t="s">
        <v>2380</v>
      </c>
      <c r="K2155" s="33">
        <v>0</v>
      </c>
      <c r="L2155" s="13" t="str">
        <f>_xlfn.XLOOKUP(A2155,'PWQ_Medical Examinations (2)'!A:A,'PWQ_Medical Examinations (2)'!I:I,"Not Found")</f>
        <v>No</v>
      </c>
      <c r="M2155" s="14">
        <v>37234</v>
      </c>
      <c r="N2155" s="15">
        <v>1917.32</v>
      </c>
      <c r="O2155" s="12" t="s">
        <v>12</v>
      </c>
      <c r="P2155" s="12" t="s">
        <v>11</v>
      </c>
      <c r="Q2155" s="12" t="s">
        <v>23</v>
      </c>
      <c r="R2155" s="12">
        <v>21</v>
      </c>
      <c r="S2155" s="12"/>
      <c r="T2155" s="12"/>
      <c r="U2155" s="12"/>
      <c r="V2155" s="12"/>
      <c r="W2155" s="12"/>
      <c r="X2155" s="12"/>
      <c r="Y2155" s="12"/>
      <c r="Z2155" s="12"/>
    </row>
    <row r="2156" spans="1:26" x14ac:dyDescent="0.35">
      <c r="A2156" s="12" t="s">
        <v>208</v>
      </c>
      <c r="B2156" s="12" t="s">
        <v>8279</v>
      </c>
      <c r="C2156" s="12" t="s">
        <v>6558</v>
      </c>
      <c r="D2156" s="12">
        <v>31.254999999999999</v>
      </c>
      <c r="E2156" s="12" t="s">
        <v>8367</v>
      </c>
      <c r="F2156" s="12">
        <v>5.49</v>
      </c>
      <c r="G2156" s="12" t="s">
        <v>8389</v>
      </c>
      <c r="H2156" s="12" t="s">
        <v>2382</v>
      </c>
      <c r="I2156" s="12" t="s">
        <v>2380</v>
      </c>
      <c r="J2156" s="12" t="s">
        <v>2380</v>
      </c>
      <c r="K2156" s="33">
        <v>0</v>
      </c>
      <c r="L2156" s="13" t="str">
        <f>_xlfn.XLOOKUP(A2156,'PWQ_Medical Examinations (2)'!A:A,'PWQ_Medical Examinations (2)'!I:I,"Not Found")</f>
        <v>No</v>
      </c>
      <c r="M2156" s="14">
        <v>37106</v>
      </c>
      <c r="N2156" s="15">
        <v>1909.53</v>
      </c>
      <c r="O2156" s="12" t="s">
        <v>12</v>
      </c>
      <c r="P2156" s="12" t="s">
        <v>12</v>
      </c>
      <c r="Q2156" s="12" t="s">
        <v>23</v>
      </c>
      <c r="R2156" s="12">
        <v>21</v>
      </c>
      <c r="S2156" s="12"/>
      <c r="T2156" s="12"/>
      <c r="U2156" s="12"/>
      <c r="V2156" s="12"/>
      <c r="W2156" s="12"/>
      <c r="X2156" s="12"/>
      <c r="Y2156" s="12"/>
      <c r="Z2156" s="12"/>
    </row>
    <row r="2157" spans="1:26" x14ac:dyDescent="0.35">
      <c r="A2157" s="12" t="s">
        <v>207</v>
      </c>
      <c r="B2157" s="12" t="s">
        <v>8116</v>
      </c>
      <c r="C2157" s="12" t="s">
        <v>6587</v>
      </c>
      <c r="D2157" s="12">
        <v>23.06</v>
      </c>
      <c r="E2157" s="12" t="s">
        <v>8369</v>
      </c>
      <c r="F2157" s="12">
        <v>4.47</v>
      </c>
      <c r="G2157" s="12" t="s">
        <v>8389</v>
      </c>
      <c r="H2157" s="12" t="s">
        <v>2380</v>
      </c>
      <c r="I2157" s="12" t="s">
        <v>2380</v>
      </c>
      <c r="J2157" s="12" t="s">
        <v>2380</v>
      </c>
      <c r="K2157" s="33">
        <v>0</v>
      </c>
      <c r="L2157" s="13" t="str">
        <f>_xlfn.XLOOKUP(A2157,'PWQ_Medical Examinations (2)'!A:A,'PWQ_Medical Examinations (2)'!I:I,"Not Found")</f>
        <v>No</v>
      </c>
      <c r="M2157" s="14">
        <v>34613</v>
      </c>
      <c r="N2157" s="15">
        <v>1908.9</v>
      </c>
      <c r="O2157" s="12" t="s">
        <v>12</v>
      </c>
      <c r="P2157" s="12" t="s">
        <v>12</v>
      </c>
      <c r="Q2157" s="12" t="s">
        <v>13</v>
      </c>
      <c r="R2157" s="12">
        <v>28</v>
      </c>
      <c r="S2157" s="12"/>
      <c r="T2157" s="12"/>
      <c r="U2157" s="12"/>
      <c r="V2157" s="12"/>
      <c r="W2157" s="12"/>
      <c r="X2157" s="12"/>
      <c r="Y2157" s="12"/>
      <c r="Z2157" s="12"/>
    </row>
    <row r="2158" spans="1:26" x14ac:dyDescent="0.35">
      <c r="A2158" s="12" t="s">
        <v>206</v>
      </c>
      <c r="B2158" s="12" t="s">
        <v>6737</v>
      </c>
      <c r="C2158" s="12" t="s">
        <v>6588</v>
      </c>
      <c r="D2158" s="12">
        <v>28.975000000000001</v>
      </c>
      <c r="E2158" s="12" t="s">
        <v>8368</v>
      </c>
      <c r="F2158" s="12">
        <v>4.34</v>
      </c>
      <c r="G2158" s="12" t="s">
        <v>8389</v>
      </c>
      <c r="H2158" s="12" t="s">
        <v>2382</v>
      </c>
      <c r="I2158" s="12" t="s">
        <v>2380</v>
      </c>
      <c r="J2158" s="12" t="s">
        <v>2380</v>
      </c>
      <c r="K2158" s="33">
        <v>0</v>
      </c>
      <c r="L2158" s="13" t="str">
        <f>_xlfn.XLOOKUP(A2158,'PWQ_Medical Examinations (2)'!A:A,'PWQ_Medical Examinations (2)'!I:I,"Not Found")</f>
        <v>No</v>
      </c>
      <c r="M2158" s="14">
        <v>37113</v>
      </c>
      <c r="N2158" s="15">
        <v>1906.36</v>
      </c>
      <c r="O2158" s="12" t="s">
        <v>12</v>
      </c>
      <c r="P2158" s="12" t="s">
        <v>16</v>
      </c>
      <c r="Q2158" s="12" t="s">
        <v>23</v>
      </c>
      <c r="R2158" s="12">
        <v>21</v>
      </c>
      <c r="S2158" s="12"/>
      <c r="T2158" s="12"/>
      <c r="U2158" s="12"/>
      <c r="V2158" s="12"/>
      <c r="W2158" s="12"/>
      <c r="X2158" s="12"/>
      <c r="Y2158" s="12"/>
      <c r="Z2158" s="12"/>
    </row>
    <row r="2159" spans="1:26" x14ac:dyDescent="0.35">
      <c r="A2159" s="12" t="s">
        <v>205</v>
      </c>
      <c r="B2159" s="12" t="s">
        <v>8280</v>
      </c>
      <c r="C2159" s="12" t="s">
        <v>6589</v>
      </c>
      <c r="D2159" s="12">
        <v>33.299999999999997</v>
      </c>
      <c r="E2159" s="12" t="s">
        <v>8367</v>
      </c>
      <c r="F2159" s="12">
        <v>9.49</v>
      </c>
      <c r="G2159" s="12" t="s">
        <v>8387</v>
      </c>
      <c r="H2159" s="12" t="s">
        <v>2380</v>
      </c>
      <c r="I2159" s="12" t="s">
        <v>2380</v>
      </c>
      <c r="J2159" s="12" t="s">
        <v>2380</v>
      </c>
      <c r="K2159" s="33">
        <v>0</v>
      </c>
      <c r="L2159" s="13" t="str">
        <f>_xlfn.XLOOKUP(A2159,'PWQ_Medical Examinations (2)'!A:A,'PWQ_Medical Examinations (2)'!I:I,"Not Found")</f>
        <v>No</v>
      </c>
      <c r="M2159" s="14">
        <v>37489</v>
      </c>
      <c r="N2159" s="15">
        <v>1880.49</v>
      </c>
      <c r="O2159" s="12" t="s">
        <v>12</v>
      </c>
      <c r="P2159" s="12" t="s">
        <v>16</v>
      </c>
      <c r="Q2159" s="12" t="s">
        <v>42</v>
      </c>
      <c r="R2159" s="12">
        <v>20</v>
      </c>
      <c r="S2159" s="12"/>
      <c r="T2159" s="12"/>
      <c r="U2159" s="12"/>
      <c r="V2159" s="12"/>
      <c r="W2159" s="12"/>
      <c r="X2159" s="12"/>
      <c r="Y2159" s="12"/>
      <c r="Z2159" s="12"/>
    </row>
    <row r="2160" spans="1:26" x14ac:dyDescent="0.35">
      <c r="A2160" s="12" t="s">
        <v>204</v>
      </c>
      <c r="B2160" s="12" t="s">
        <v>8011</v>
      </c>
      <c r="C2160" s="12" t="s">
        <v>6590</v>
      </c>
      <c r="D2160" s="12">
        <v>33</v>
      </c>
      <c r="E2160" s="12" t="s">
        <v>8367</v>
      </c>
      <c r="F2160" s="12">
        <v>10.16</v>
      </c>
      <c r="G2160" s="12" t="s">
        <v>8387</v>
      </c>
      <c r="H2160" s="12" t="s">
        <v>2380</v>
      </c>
      <c r="I2160" s="12" t="s">
        <v>2380</v>
      </c>
      <c r="J2160" s="12" t="s">
        <v>2380</v>
      </c>
      <c r="K2160" s="33">
        <v>0</v>
      </c>
      <c r="L2160" s="13" t="str">
        <f>_xlfn.XLOOKUP(A2160,'PWQ_Medical Examinations (2)'!A:A,'PWQ_Medical Examinations (2)'!I:I,"Not Found")</f>
        <v>No</v>
      </c>
      <c r="M2160" s="14">
        <v>37497</v>
      </c>
      <c r="N2160" s="15">
        <v>1880.07</v>
      </c>
      <c r="O2160" s="12" t="s">
        <v>12</v>
      </c>
      <c r="P2160" s="12" t="s">
        <v>11</v>
      </c>
      <c r="Q2160" s="12" t="s">
        <v>13</v>
      </c>
      <c r="R2160" s="12">
        <v>20</v>
      </c>
      <c r="S2160" s="12"/>
      <c r="T2160" s="12"/>
      <c r="U2160" s="12"/>
      <c r="V2160" s="12"/>
      <c r="W2160" s="12"/>
      <c r="X2160" s="12"/>
      <c r="Y2160" s="12"/>
      <c r="Z2160" s="12"/>
    </row>
    <row r="2161" spans="1:26" x14ac:dyDescent="0.35">
      <c r="A2161" s="12" t="s">
        <v>203</v>
      </c>
      <c r="B2161" s="12" t="s">
        <v>8281</v>
      </c>
      <c r="C2161" s="12" t="s">
        <v>6591</v>
      </c>
      <c r="D2161" s="12">
        <v>31.46</v>
      </c>
      <c r="E2161" s="12" t="s">
        <v>8367</v>
      </c>
      <c r="F2161" s="12">
        <v>11.19</v>
      </c>
      <c r="G2161" s="12" t="s">
        <v>8387</v>
      </c>
      <c r="H2161" s="12" t="s">
        <v>2380</v>
      </c>
      <c r="I2161" s="12" t="s">
        <v>2380</v>
      </c>
      <c r="J2161" s="12" t="s">
        <v>2380</v>
      </c>
      <c r="K2161" s="33">
        <v>0</v>
      </c>
      <c r="L2161" s="13" t="str">
        <f>_xlfn.XLOOKUP(A2161,'PWQ_Medical Examinations (2)'!A:A,'PWQ_Medical Examinations (2)'!I:I,"Not Found")</f>
        <v>No</v>
      </c>
      <c r="M2161" s="14">
        <v>37558</v>
      </c>
      <c r="N2161" s="15">
        <v>1877.93</v>
      </c>
      <c r="O2161" s="12" t="s">
        <v>12</v>
      </c>
      <c r="P2161" s="12" t="s">
        <v>16</v>
      </c>
      <c r="Q2161" s="12" t="s">
        <v>13</v>
      </c>
      <c r="R2161" s="12">
        <v>20</v>
      </c>
      <c r="S2161" s="12"/>
      <c r="T2161" s="12"/>
      <c r="U2161" s="12"/>
      <c r="V2161" s="12"/>
      <c r="W2161" s="12"/>
      <c r="X2161" s="12"/>
      <c r="Y2161" s="12"/>
      <c r="Z2161" s="12"/>
    </row>
    <row r="2162" spans="1:26" x14ac:dyDescent="0.35">
      <c r="A2162" s="12" t="s">
        <v>202</v>
      </c>
      <c r="B2162" s="12" t="s">
        <v>7411</v>
      </c>
      <c r="C2162" s="12" t="s">
        <v>6592</v>
      </c>
      <c r="D2162" s="12">
        <v>29.6</v>
      </c>
      <c r="E2162" s="12" t="s">
        <v>8368</v>
      </c>
      <c r="F2162" s="12">
        <v>11.03</v>
      </c>
      <c r="G2162" s="12" t="s">
        <v>8387</v>
      </c>
      <c r="H2162" s="12" t="s">
        <v>2380</v>
      </c>
      <c r="I2162" s="12" t="s">
        <v>2380</v>
      </c>
      <c r="J2162" s="12" t="s">
        <v>2380</v>
      </c>
      <c r="K2162" s="33">
        <v>0</v>
      </c>
      <c r="L2162" s="13" t="str">
        <f>_xlfn.XLOOKUP(A2162,'PWQ_Medical Examinations (2)'!A:A,'PWQ_Medical Examinations (2)'!I:I,"Not Found")</f>
        <v>No</v>
      </c>
      <c r="M2162" s="14">
        <v>37521</v>
      </c>
      <c r="N2162" s="15">
        <v>1875.34</v>
      </c>
      <c r="O2162" s="12" t="s">
        <v>12</v>
      </c>
      <c r="P2162" s="12" t="s">
        <v>11</v>
      </c>
      <c r="Q2162" s="12" t="s">
        <v>42</v>
      </c>
      <c r="R2162" s="12">
        <v>20</v>
      </c>
      <c r="S2162" s="12"/>
      <c r="T2162" s="12"/>
      <c r="U2162" s="12"/>
      <c r="V2162" s="12"/>
      <c r="W2162" s="12"/>
      <c r="X2162" s="12"/>
      <c r="Y2162" s="12"/>
      <c r="Z2162" s="12"/>
    </row>
    <row r="2163" spans="1:26" x14ac:dyDescent="0.35">
      <c r="A2163" s="12" t="s">
        <v>201</v>
      </c>
      <c r="B2163" s="12" t="s">
        <v>6901</v>
      </c>
      <c r="C2163" s="12" t="s">
        <v>6593</v>
      </c>
      <c r="D2163" s="12">
        <v>22.05</v>
      </c>
      <c r="E2163" s="12" t="s">
        <v>8369</v>
      </c>
      <c r="F2163" s="12">
        <v>4.43</v>
      </c>
      <c r="G2163" s="12" t="s">
        <v>8389</v>
      </c>
      <c r="H2163" s="12" t="s">
        <v>2382</v>
      </c>
      <c r="I2163" s="12" t="s">
        <v>2380</v>
      </c>
      <c r="J2163" s="12" t="s">
        <v>2380</v>
      </c>
      <c r="K2163" s="33">
        <v>0</v>
      </c>
      <c r="L2163" s="13" t="str">
        <f>_xlfn.XLOOKUP(A2163,'PWQ_Medical Examinations (2)'!A:A,'PWQ_Medical Examinations (2)'!I:I,"Not Found")</f>
        <v>No</v>
      </c>
      <c r="M2163" s="14">
        <v>35248</v>
      </c>
      <c r="N2163" s="15">
        <v>1865.98</v>
      </c>
      <c r="O2163" s="12" t="s">
        <v>12</v>
      </c>
      <c r="P2163" s="12" t="s">
        <v>12</v>
      </c>
      <c r="Q2163" s="12" t="s">
        <v>23</v>
      </c>
      <c r="R2163" s="12">
        <v>26</v>
      </c>
      <c r="S2163" s="12"/>
      <c r="T2163" s="12"/>
      <c r="U2163" s="12"/>
      <c r="V2163" s="12"/>
      <c r="W2163" s="12"/>
      <c r="X2163" s="12"/>
      <c r="Y2163" s="12"/>
      <c r="Z2163" s="12"/>
    </row>
    <row r="2164" spans="1:26" x14ac:dyDescent="0.35">
      <c r="A2164" s="12" t="s">
        <v>199</v>
      </c>
      <c r="B2164" s="12" t="s">
        <v>8282</v>
      </c>
      <c r="C2164" s="12" t="s">
        <v>6594</v>
      </c>
      <c r="D2164" s="12">
        <v>27.06</v>
      </c>
      <c r="E2164" s="12" t="s">
        <v>8368</v>
      </c>
      <c r="F2164" s="12">
        <v>6.14</v>
      </c>
      <c r="G2164" s="12" t="s">
        <v>8388</v>
      </c>
      <c r="H2164" s="12" t="s">
        <v>2380</v>
      </c>
      <c r="I2164" s="12" t="s">
        <v>2382</v>
      </c>
      <c r="J2164" s="12" t="s">
        <v>2380</v>
      </c>
      <c r="K2164" s="33">
        <v>1</v>
      </c>
      <c r="L2164" s="13" t="str">
        <f>_xlfn.XLOOKUP(A2164,'PWQ_Medical Examinations (2)'!A:A,'PWQ_Medical Examinations (2)'!I:I,"Not Found")</f>
        <v>No</v>
      </c>
      <c r="M2164" s="14">
        <v>38348</v>
      </c>
      <c r="N2164" s="15">
        <v>1863.45</v>
      </c>
      <c r="O2164" s="12" t="s">
        <v>12</v>
      </c>
      <c r="P2164" s="12" t="s">
        <v>16</v>
      </c>
      <c r="Q2164" s="12" t="s">
        <v>200</v>
      </c>
      <c r="R2164" s="12">
        <v>18</v>
      </c>
      <c r="S2164" s="12"/>
      <c r="T2164" s="12"/>
      <c r="U2164" s="12"/>
      <c r="V2164" s="12"/>
      <c r="W2164" s="12"/>
      <c r="X2164" s="12"/>
      <c r="Y2164" s="12"/>
      <c r="Z2164" s="12"/>
    </row>
    <row r="2165" spans="1:26" x14ac:dyDescent="0.35">
      <c r="A2165" s="12" t="s">
        <v>198</v>
      </c>
      <c r="B2165" s="12" t="s">
        <v>8283</v>
      </c>
      <c r="C2165" s="12" t="s">
        <v>4799</v>
      </c>
      <c r="D2165" s="12">
        <v>20.49</v>
      </c>
      <c r="E2165" s="12" t="s">
        <v>8369</v>
      </c>
      <c r="F2165" s="12">
        <v>4.87</v>
      </c>
      <c r="G2165" s="12" t="s">
        <v>8389</v>
      </c>
      <c r="H2165" s="12" t="s">
        <v>2380</v>
      </c>
      <c r="I2165" s="12" t="s">
        <v>2380</v>
      </c>
      <c r="J2165" s="12" t="s">
        <v>2380</v>
      </c>
      <c r="K2165" s="33">
        <v>0</v>
      </c>
      <c r="L2165" s="13" t="str">
        <f>_xlfn.XLOOKUP(A2165,'PWQ_Medical Examinations (2)'!A:A,'PWQ_Medical Examinations (2)'!I:I,"Not Found")</f>
        <v>No</v>
      </c>
      <c r="M2165" s="14">
        <v>34674</v>
      </c>
      <c r="N2165" s="15">
        <v>1850.55</v>
      </c>
      <c r="O2165" s="12" t="s">
        <v>12</v>
      </c>
      <c r="P2165" s="12" t="s">
        <v>11</v>
      </c>
      <c r="Q2165" s="12" t="s">
        <v>23</v>
      </c>
      <c r="R2165" s="12">
        <v>28</v>
      </c>
      <c r="S2165" s="12"/>
      <c r="T2165" s="12"/>
      <c r="U2165" s="12"/>
      <c r="V2165" s="12"/>
      <c r="W2165" s="12"/>
      <c r="X2165" s="12"/>
      <c r="Y2165" s="12"/>
      <c r="Z2165" s="12"/>
    </row>
    <row r="2166" spans="1:26" x14ac:dyDescent="0.35">
      <c r="A2166" s="12" t="s">
        <v>197</v>
      </c>
      <c r="B2166" s="12" t="s">
        <v>7332</v>
      </c>
      <c r="C2166" s="12" t="s">
        <v>6595</v>
      </c>
      <c r="D2166" s="12">
        <v>28.4</v>
      </c>
      <c r="E2166" s="12" t="s">
        <v>8368</v>
      </c>
      <c r="F2166" s="12">
        <v>4.3</v>
      </c>
      <c r="G2166" s="12" t="s">
        <v>8389</v>
      </c>
      <c r="H2166" s="12" t="s">
        <v>2380</v>
      </c>
      <c r="I2166" s="12" t="s">
        <v>2380</v>
      </c>
      <c r="J2166" s="12" t="s">
        <v>2383</v>
      </c>
      <c r="K2166" s="33">
        <v>1</v>
      </c>
      <c r="L2166" s="13" t="str">
        <f>_xlfn.XLOOKUP(A2166,'PWQ_Medical Examinations (2)'!A:A,'PWQ_Medical Examinations (2)'!I:I,"Not Found")</f>
        <v>No</v>
      </c>
      <c r="M2166" s="14">
        <v>37822</v>
      </c>
      <c r="N2166" s="15">
        <v>1842.52</v>
      </c>
      <c r="O2166" s="12" t="s">
        <v>12</v>
      </c>
      <c r="P2166" s="12" t="s">
        <v>11</v>
      </c>
      <c r="Q2166" s="12" t="s">
        <v>42</v>
      </c>
      <c r="R2166" s="12">
        <v>19</v>
      </c>
      <c r="S2166" s="12"/>
      <c r="T2166" s="12"/>
      <c r="U2166" s="12"/>
      <c r="V2166" s="12"/>
      <c r="W2166" s="12"/>
      <c r="X2166" s="12"/>
      <c r="Y2166" s="12"/>
      <c r="Z2166" s="12"/>
    </row>
    <row r="2167" spans="1:26" x14ac:dyDescent="0.35">
      <c r="A2167" s="12" t="s">
        <v>196</v>
      </c>
      <c r="B2167" s="12" t="s">
        <v>8284</v>
      </c>
      <c r="C2167" s="12" t="s">
        <v>6596</v>
      </c>
      <c r="D2167" s="12">
        <v>41.91</v>
      </c>
      <c r="E2167" s="12" t="s">
        <v>8367</v>
      </c>
      <c r="F2167" s="12">
        <v>6.19</v>
      </c>
      <c r="G2167" s="12" t="s">
        <v>8388</v>
      </c>
      <c r="H2167" s="12" t="s">
        <v>2380</v>
      </c>
      <c r="I2167" s="12" t="s">
        <v>2380</v>
      </c>
      <c r="J2167" s="12" t="s">
        <v>2380</v>
      </c>
      <c r="K2167" s="33">
        <v>0</v>
      </c>
      <c r="L2167" s="13" t="str">
        <f>_xlfn.XLOOKUP(A2167,'PWQ_Medical Examinations (2)'!A:A,'PWQ_Medical Examinations (2)'!I:I,"Not Found")</f>
        <v>No</v>
      </c>
      <c r="M2167" s="14">
        <v>36506</v>
      </c>
      <c r="N2167" s="15">
        <v>1837.28</v>
      </c>
      <c r="O2167" s="12" t="s">
        <v>12</v>
      </c>
      <c r="P2167" s="12" t="s">
        <v>11</v>
      </c>
      <c r="Q2167" s="12" t="s">
        <v>13</v>
      </c>
      <c r="R2167" s="12">
        <v>23</v>
      </c>
      <c r="S2167" s="12"/>
      <c r="T2167" s="12"/>
      <c r="U2167" s="12"/>
      <c r="V2167" s="12"/>
      <c r="W2167" s="12"/>
      <c r="X2167" s="12"/>
      <c r="Y2167" s="12"/>
      <c r="Z2167" s="12"/>
    </row>
    <row r="2168" spans="1:26" x14ac:dyDescent="0.35">
      <c r="A2168" s="12" t="s">
        <v>195</v>
      </c>
      <c r="B2168" s="12" t="s">
        <v>8285</v>
      </c>
      <c r="C2168" s="12" t="s">
        <v>6597</v>
      </c>
      <c r="D2168" s="12">
        <v>24.6</v>
      </c>
      <c r="E2168" s="12" t="s">
        <v>8368</v>
      </c>
      <c r="F2168" s="12">
        <v>6.19</v>
      </c>
      <c r="G2168" s="12" t="s">
        <v>8388</v>
      </c>
      <c r="H2168" s="12" t="s">
        <v>2380</v>
      </c>
      <c r="I2168" s="12" t="s">
        <v>2380</v>
      </c>
      <c r="J2168" s="12" t="s">
        <v>2383</v>
      </c>
      <c r="K2168" s="33">
        <v>1</v>
      </c>
      <c r="L2168" s="13" t="str">
        <f>_xlfn.XLOOKUP(A2168,'PWQ_Medical Examinations (2)'!A:A,'PWQ_Medical Examinations (2)'!I:I,"Not Found")</f>
        <v>No</v>
      </c>
      <c r="M2168" s="14">
        <v>37837</v>
      </c>
      <c r="N2168" s="15">
        <v>1837.24</v>
      </c>
      <c r="O2168" s="12" t="s">
        <v>12</v>
      </c>
      <c r="P2168" s="12" t="s">
        <v>11</v>
      </c>
      <c r="Q2168" s="12" t="s">
        <v>42</v>
      </c>
      <c r="R2168" s="12">
        <v>19</v>
      </c>
      <c r="S2168" s="12"/>
      <c r="T2168" s="12"/>
      <c r="U2168" s="12"/>
      <c r="V2168" s="12"/>
      <c r="W2168" s="12"/>
      <c r="X2168" s="12"/>
      <c r="Y2168" s="12"/>
      <c r="Z2168" s="12"/>
    </row>
    <row r="2169" spans="1:26" x14ac:dyDescent="0.35">
      <c r="A2169" s="12" t="s">
        <v>194</v>
      </c>
      <c r="B2169" s="12" t="s">
        <v>7210</v>
      </c>
      <c r="C2169" s="12" t="s">
        <v>6598</v>
      </c>
      <c r="D2169" s="12">
        <v>20.9</v>
      </c>
      <c r="E2169" s="12" t="s">
        <v>8369</v>
      </c>
      <c r="F2169" s="12">
        <v>5.12</v>
      </c>
      <c r="G2169" s="12" t="s">
        <v>8389</v>
      </c>
      <c r="H2169" s="12" t="s">
        <v>2380</v>
      </c>
      <c r="I2169" s="12" t="s">
        <v>2380</v>
      </c>
      <c r="J2169" s="12" t="s">
        <v>2383</v>
      </c>
      <c r="K2169" s="33">
        <v>1</v>
      </c>
      <c r="L2169" s="13" t="str">
        <f>_xlfn.XLOOKUP(A2169,'PWQ_Medical Examinations (2)'!A:A,'PWQ_Medical Examinations (2)'!I:I,"Not Found")</f>
        <v>No</v>
      </c>
      <c r="M2169" s="14">
        <v>37844</v>
      </c>
      <c r="N2169" s="15">
        <v>1832.09</v>
      </c>
      <c r="O2169" s="12" t="s">
        <v>12</v>
      </c>
      <c r="P2169" s="12" t="s">
        <v>12</v>
      </c>
      <c r="Q2169" s="12" t="s">
        <v>42</v>
      </c>
      <c r="R2169" s="12">
        <v>19</v>
      </c>
      <c r="S2169" s="12"/>
      <c r="T2169" s="12"/>
      <c r="U2169" s="12"/>
      <c r="V2169" s="12"/>
      <c r="W2169" s="12"/>
      <c r="X2169" s="12"/>
      <c r="Y2169" s="12"/>
      <c r="Z2169" s="12"/>
    </row>
    <row r="2170" spans="1:26" x14ac:dyDescent="0.35">
      <c r="A2170" s="12" t="s">
        <v>193</v>
      </c>
      <c r="B2170" s="12" t="s">
        <v>8286</v>
      </c>
      <c r="C2170" s="12" t="s">
        <v>6599</v>
      </c>
      <c r="D2170" s="12">
        <v>34.4</v>
      </c>
      <c r="E2170" s="12" t="s">
        <v>8367</v>
      </c>
      <c r="F2170" s="12">
        <v>4.04</v>
      </c>
      <c r="G2170" s="12" t="s">
        <v>8389</v>
      </c>
      <c r="H2170" s="12" t="s">
        <v>2380</v>
      </c>
      <c r="I2170" s="12" t="s">
        <v>2380</v>
      </c>
      <c r="J2170" s="12" t="s">
        <v>2380</v>
      </c>
      <c r="K2170" s="33">
        <v>0</v>
      </c>
      <c r="L2170" s="13" t="str">
        <f>_xlfn.XLOOKUP(A2170,'PWQ_Medical Examinations (2)'!A:A,'PWQ_Medical Examinations (2)'!I:I,"Not Found")</f>
        <v>No</v>
      </c>
      <c r="M2170" s="14">
        <v>36434</v>
      </c>
      <c r="N2170" s="15">
        <v>1826.84</v>
      </c>
      <c r="O2170" s="12" t="s">
        <v>12</v>
      </c>
      <c r="P2170" s="12" t="s">
        <v>11</v>
      </c>
      <c r="Q2170" s="12" t="s">
        <v>42</v>
      </c>
      <c r="R2170" s="12">
        <v>23</v>
      </c>
      <c r="S2170" s="12"/>
      <c r="T2170" s="12"/>
      <c r="U2170" s="12"/>
      <c r="V2170" s="12"/>
      <c r="W2170" s="12"/>
      <c r="X2170" s="12"/>
      <c r="Y2170" s="12"/>
      <c r="Z2170" s="12"/>
    </row>
    <row r="2171" spans="1:26" x14ac:dyDescent="0.35">
      <c r="A2171" s="12" t="s">
        <v>192</v>
      </c>
      <c r="B2171" s="12" t="s">
        <v>6865</v>
      </c>
      <c r="C2171" s="12" t="s">
        <v>6600</v>
      </c>
      <c r="D2171" s="12">
        <v>32.56</v>
      </c>
      <c r="E2171" s="12" t="s">
        <v>8367</v>
      </c>
      <c r="F2171" s="12">
        <v>5.36</v>
      </c>
      <c r="G2171" s="12" t="s">
        <v>8389</v>
      </c>
      <c r="H2171" s="12" t="s">
        <v>2380</v>
      </c>
      <c r="I2171" s="12" t="s">
        <v>2380</v>
      </c>
      <c r="J2171" s="12" t="s">
        <v>2380</v>
      </c>
      <c r="K2171" s="33">
        <v>0</v>
      </c>
      <c r="L2171" s="13" t="str">
        <f>_xlfn.XLOOKUP(A2171,'PWQ_Medical Examinations (2)'!A:A,'PWQ_Medical Examinations (2)'!I:I,"Not Found")</f>
        <v>No</v>
      </c>
      <c r="M2171" s="14">
        <v>36481</v>
      </c>
      <c r="N2171" s="15">
        <v>1824.29</v>
      </c>
      <c r="O2171" s="12" t="s">
        <v>12</v>
      </c>
      <c r="P2171" s="12" t="s">
        <v>12</v>
      </c>
      <c r="Q2171" s="12" t="s">
        <v>13</v>
      </c>
      <c r="R2171" s="12">
        <v>23</v>
      </c>
      <c r="S2171" s="12"/>
      <c r="T2171" s="12"/>
      <c r="U2171" s="12"/>
      <c r="V2171" s="12"/>
      <c r="W2171" s="12"/>
      <c r="X2171" s="12"/>
      <c r="Y2171" s="12"/>
      <c r="Z2171" s="12"/>
    </row>
    <row r="2172" spans="1:26" x14ac:dyDescent="0.35">
      <c r="A2172" s="12" t="s">
        <v>191</v>
      </c>
      <c r="B2172" s="12" t="s">
        <v>7298</v>
      </c>
      <c r="C2172" s="12" t="s">
        <v>6601</v>
      </c>
      <c r="D2172" s="12">
        <v>27.98</v>
      </c>
      <c r="E2172" s="12" t="s">
        <v>8368</v>
      </c>
      <c r="F2172" s="12">
        <v>4.38</v>
      </c>
      <c r="G2172" s="12" t="s">
        <v>8389</v>
      </c>
      <c r="H2172" s="12" t="s">
        <v>2380</v>
      </c>
      <c r="I2172" s="12" t="s">
        <v>2382</v>
      </c>
      <c r="J2172" s="12" t="s">
        <v>2380</v>
      </c>
      <c r="K2172" s="33">
        <v>1</v>
      </c>
      <c r="L2172" s="13" t="str">
        <f>_xlfn.XLOOKUP(A2172,'PWQ_Medical Examinations (2)'!A:A,'PWQ_Medical Examinations (2)'!I:I,"Not Found")</f>
        <v>No</v>
      </c>
      <c r="M2172" s="14">
        <v>38218</v>
      </c>
      <c r="N2172" s="15">
        <v>1822.54</v>
      </c>
      <c r="O2172" s="12" t="s">
        <v>12</v>
      </c>
      <c r="P2172" s="12" t="s">
        <v>16</v>
      </c>
      <c r="Q2172" s="12" t="s">
        <v>23</v>
      </c>
      <c r="R2172" s="12">
        <v>18</v>
      </c>
      <c r="S2172" s="12"/>
      <c r="T2172" s="12"/>
      <c r="U2172" s="12"/>
      <c r="V2172" s="12"/>
      <c r="W2172" s="12"/>
      <c r="X2172" s="12"/>
      <c r="Y2172" s="12"/>
      <c r="Z2172" s="12"/>
    </row>
    <row r="2173" spans="1:26" x14ac:dyDescent="0.35">
      <c r="A2173" s="12" t="s">
        <v>190</v>
      </c>
      <c r="B2173" s="12" t="s">
        <v>6872</v>
      </c>
      <c r="C2173" s="12" t="s">
        <v>6210</v>
      </c>
      <c r="D2173" s="12">
        <v>26.51</v>
      </c>
      <c r="E2173" s="12" t="s">
        <v>8368</v>
      </c>
      <c r="F2173" s="12">
        <v>4.58</v>
      </c>
      <c r="G2173" s="12" t="s">
        <v>8389</v>
      </c>
      <c r="H2173" s="12" t="s">
        <v>2380</v>
      </c>
      <c r="I2173" s="12" t="s">
        <v>2380</v>
      </c>
      <c r="J2173" s="12" t="s">
        <v>2380</v>
      </c>
      <c r="K2173" s="33">
        <v>0</v>
      </c>
      <c r="L2173" s="13" t="str">
        <f>_xlfn.XLOOKUP(A2173,'PWQ_Medical Examinations (2)'!A:A,'PWQ_Medical Examinations (2)'!I:I,"Not Found")</f>
        <v>No</v>
      </c>
      <c r="M2173" s="14">
        <v>36428</v>
      </c>
      <c r="N2173" s="15">
        <v>1815.88</v>
      </c>
      <c r="O2173" s="12" t="s">
        <v>12</v>
      </c>
      <c r="P2173" s="12" t="s">
        <v>12</v>
      </c>
      <c r="Q2173" s="12" t="s">
        <v>13</v>
      </c>
      <c r="R2173" s="12">
        <v>23</v>
      </c>
      <c r="S2173" s="12"/>
      <c r="T2173" s="12"/>
      <c r="U2173" s="12"/>
      <c r="V2173" s="12"/>
      <c r="W2173" s="12"/>
      <c r="X2173" s="12"/>
      <c r="Y2173" s="12"/>
      <c r="Z2173" s="12"/>
    </row>
    <row r="2174" spans="1:26" x14ac:dyDescent="0.35">
      <c r="A2174" s="12" t="s">
        <v>189</v>
      </c>
      <c r="B2174" s="12" t="s">
        <v>8287</v>
      </c>
      <c r="C2174" s="12" t="s">
        <v>6602</v>
      </c>
      <c r="D2174" s="12">
        <v>29.734999999999999</v>
      </c>
      <c r="E2174" s="12" t="s">
        <v>8368</v>
      </c>
      <c r="F2174" s="12">
        <v>11.92</v>
      </c>
      <c r="G2174" s="12" t="s">
        <v>8387</v>
      </c>
      <c r="H2174" s="12" t="s">
        <v>2380</v>
      </c>
      <c r="I2174" s="12" t="s">
        <v>2380</v>
      </c>
      <c r="J2174" s="12" t="s">
        <v>2380</v>
      </c>
      <c r="K2174" s="33">
        <v>0</v>
      </c>
      <c r="L2174" s="13" t="str">
        <f>_xlfn.XLOOKUP(A2174,'PWQ_Medical Examinations (2)'!A:A,'PWQ_Medical Examinations (2)'!I:I,"Not Found")</f>
        <v>No</v>
      </c>
      <c r="M2174" s="14">
        <v>37603</v>
      </c>
      <c r="N2174" s="15">
        <v>1769.53</v>
      </c>
      <c r="O2174" s="12" t="s">
        <v>12</v>
      </c>
      <c r="P2174" s="12" t="s">
        <v>12</v>
      </c>
      <c r="Q2174" s="12" t="s">
        <v>23</v>
      </c>
      <c r="R2174" s="12">
        <v>20</v>
      </c>
      <c r="S2174" s="12"/>
      <c r="T2174" s="12"/>
      <c r="U2174" s="12"/>
      <c r="V2174" s="12"/>
      <c r="W2174" s="12"/>
      <c r="X2174" s="12"/>
      <c r="Y2174" s="12"/>
      <c r="Z2174" s="12"/>
    </row>
    <row r="2175" spans="1:26" x14ac:dyDescent="0.35">
      <c r="A2175" s="12" t="s">
        <v>188</v>
      </c>
      <c r="B2175" s="12" t="s">
        <v>8288</v>
      </c>
      <c r="C2175" s="12" t="s">
        <v>5753</v>
      </c>
      <c r="D2175" s="12">
        <v>40.5</v>
      </c>
      <c r="E2175" s="12" t="s">
        <v>8367</v>
      </c>
      <c r="F2175" s="12">
        <v>5.4</v>
      </c>
      <c r="G2175" s="12" t="s">
        <v>8389</v>
      </c>
      <c r="H2175" s="12" t="s">
        <v>2380</v>
      </c>
      <c r="I2175" s="12" t="s">
        <v>2380</v>
      </c>
      <c r="J2175" s="12" t="s">
        <v>2383</v>
      </c>
      <c r="K2175" s="33">
        <v>1</v>
      </c>
      <c r="L2175" s="13" t="str">
        <f>_xlfn.XLOOKUP(A2175,'PWQ_Medical Examinations (2)'!A:A,'PWQ_Medical Examinations (2)'!I:I,"Not Found")</f>
        <v>No</v>
      </c>
      <c r="M2175" s="14">
        <v>37944</v>
      </c>
      <c r="N2175" s="15">
        <v>1759.34</v>
      </c>
      <c r="O2175" s="12" t="s">
        <v>12</v>
      </c>
      <c r="P2175" s="12" t="s">
        <v>16</v>
      </c>
      <c r="Q2175" s="12" t="s">
        <v>42</v>
      </c>
      <c r="R2175" s="12">
        <v>19</v>
      </c>
      <c r="S2175" s="12"/>
      <c r="T2175" s="12"/>
      <c r="U2175" s="12"/>
      <c r="V2175" s="12"/>
      <c r="W2175" s="12"/>
      <c r="X2175" s="12"/>
      <c r="Y2175" s="12"/>
      <c r="Z2175" s="12"/>
    </row>
    <row r="2176" spans="1:26" x14ac:dyDescent="0.35">
      <c r="A2176" s="12" t="s">
        <v>187</v>
      </c>
      <c r="B2176" s="12" t="s">
        <v>8289</v>
      </c>
      <c r="C2176" s="12" t="s">
        <v>6603</v>
      </c>
      <c r="D2176" s="12">
        <v>25.64</v>
      </c>
      <c r="E2176" s="12" t="s">
        <v>8368</v>
      </c>
      <c r="F2176" s="12">
        <v>4.76</v>
      </c>
      <c r="G2176" s="12" t="s">
        <v>8389</v>
      </c>
      <c r="H2176" s="12" t="s">
        <v>2380</v>
      </c>
      <c r="I2176" s="12" t="s">
        <v>2380</v>
      </c>
      <c r="J2176" s="12" t="s">
        <v>2380</v>
      </c>
      <c r="K2176" s="33">
        <v>1</v>
      </c>
      <c r="L2176" s="13" t="str">
        <f>_xlfn.XLOOKUP(A2176,'PWQ_Medical Examinations (2)'!A:A,'PWQ_Medical Examinations (2)'!I:I,"Not Found")</f>
        <v>No</v>
      </c>
      <c r="M2176" s="14">
        <v>36075</v>
      </c>
      <c r="N2176" s="15">
        <v>1756.6</v>
      </c>
      <c r="O2176" s="12" t="s">
        <v>12</v>
      </c>
      <c r="P2176" s="12" t="s">
        <v>12</v>
      </c>
      <c r="Q2176" s="12" t="s">
        <v>13</v>
      </c>
      <c r="R2176" s="12">
        <v>24</v>
      </c>
      <c r="S2176" s="12"/>
      <c r="T2176" s="12"/>
      <c r="U2176" s="12"/>
      <c r="V2176" s="12"/>
      <c r="W2176" s="12"/>
      <c r="X2176" s="12"/>
      <c r="Y2176" s="12"/>
      <c r="Z2176" s="12"/>
    </row>
    <row r="2177" spans="1:26" x14ac:dyDescent="0.35">
      <c r="A2177" s="12" t="s">
        <v>186</v>
      </c>
      <c r="B2177" s="12" t="s">
        <v>8290</v>
      </c>
      <c r="C2177" s="12" t="s">
        <v>4942</v>
      </c>
      <c r="D2177" s="12">
        <v>32.9</v>
      </c>
      <c r="E2177" s="12" t="s">
        <v>8367</v>
      </c>
      <c r="F2177" s="12">
        <v>4.78</v>
      </c>
      <c r="G2177" s="12" t="s">
        <v>8389</v>
      </c>
      <c r="H2177" s="12" t="s">
        <v>2380</v>
      </c>
      <c r="I2177" s="12" t="s">
        <v>2380</v>
      </c>
      <c r="J2177" s="12" t="s">
        <v>2383</v>
      </c>
      <c r="K2177" s="33">
        <v>1</v>
      </c>
      <c r="L2177" s="13" t="str">
        <f>_xlfn.XLOOKUP(A2177,'PWQ_Medical Examinations (2)'!A:A,'PWQ_Medical Examinations (2)'!I:I,"Not Found")</f>
        <v>No</v>
      </c>
      <c r="M2177" s="14">
        <v>37890</v>
      </c>
      <c r="N2177" s="15">
        <v>1748.77</v>
      </c>
      <c r="O2177" s="12" t="s">
        <v>12</v>
      </c>
      <c r="P2177" s="12" t="s">
        <v>16</v>
      </c>
      <c r="Q2177" s="12" t="s">
        <v>42</v>
      </c>
      <c r="R2177" s="12">
        <v>19</v>
      </c>
      <c r="S2177" s="12"/>
      <c r="T2177" s="12"/>
      <c r="U2177" s="12"/>
      <c r="V2177" s="12"/>
      <c r="W2177" s="12"/>
      <c r="X2177" s="12"/>
      <c r="Y2177" s="12"/>
      <c r="Z2177" s="12"/>
    </row>
    <row r="2178" spans="1:26" x14ac:dyDescent="0.35">
      <c r="A2178" s="12" t="s">
        <v>185</v>
      </c>
      <c r="B2178" s="12" t="s">
        <v>8291</v>
      </c>
      <c r="C2178" s="12" t="s">
        <v>4934</v>
      </c>
      <c r="D2178" s="12">
        <v>29.8</v>
      </c>
      <c r="E2178" s="12" t="s">
        <v>8368</v>
      </c>
      <c r="F2178" s="12">
        <v>4.26</v>
      </c>
      <c r="G2178" s="12" t="s">
        <v>8389</v>
      </c>
      <c r="H2178" s="12" t="s">
        <v>2380</v>
      </c>
      <c r="I2178" s="12" t="s">
        <v>2380</v>
      </c>
      <c r="J2178" s="12" t="s">
        <v>2383</v>
      </c>
      <c r="K2178" s="33">
        <v>1</v>
      </c>
      <c r="L2178" s="13" t="str">
        <f>_xlfn.XLOOKUP(A2178,'PWQ_Medical Examinations (2)'!A:A,'PWQ_Medical Examinations (2)'!I:I,"Not Found")</f>
        <v>No</v>
      </c>
      <c r="M2178" s="14">
        <v>37830</v>
      </c>
      <c r="N2178" s="15">
        <v>1744.47</v>
      </c>
      <c r="O2178" s="12" t="s">
        <v>12</v>
      </c>
      <c r="P2178" s="12" t="s">
        <v>16</v>
      </c>
      <c r="Q2178" s="12" t="s">
        <v>42</v>
      </c>
      <c r="R2178" s="12">
        <v>19</v>
      </c>
      <c r="S2178" s="12"/>
      <c r="T2178" s="12"/>
      <c r="U2178" s="12"/>
      <c r="V2178" s="12"/>
      <c r="W2178" s="12"/>
      <c r="X2178" s="12"/>
      <c r="Y2178" s="12"/>
      <c r="Z2178" s="12"/>
    </row>
    <row r="2179" spans="1:26" x14ac:dyDescent="0.35">
      <c r="A2179" s="12" t="s">
        <v>184</v>
      </c>
      <c r="B2179" s="12" t="s">
        <v>7041</v>
      </c>
      <c r="C2179" s="12" t="s">
        <v>5349</v>
      </c>
      <c r="D2179" s="12">
        <v>28.9</v>
      </c>
      <c r="E2179" s="12" t="s">
        <v>8368</v>
      </c>
      <c r="F2179" s="12">
        <v>5.85</v>
      </c>
      <c r="G2179" s="12" t="s">
        <v>8388</v>
      </c>
      <c r="H2179" s="12" t="s">
        <v>2380</v>
      </c>
      <c r="I2179" s="12" t="s">
        <v>2380</v>
      </c>
      <c r="J2179" s="12" t="s">
        <v>2383</v>
      </c>
      <c r="K2179" s="33">
        <v>1</v>
      </c>
      <c r="L2179" s="13" t="str">
        <f>_xlfn.XLOOKUP(A2179,'PWQ_Medical Examinations (2)'!A:A,'PWQ_Medical Examinations (2)'!I:I,"Not Found")</f>
        <v>No</v>
      </c>
      <c r="M2179" s="14">
        <v>37827</v>
      </c>
      <c r="N2179" s="15">
        <v>1743.21</v>
      </c>
      <c r="O2179" s="12" t="s">
        <v>12</v>
      </c>
      <c r="P2179" s="12" t="s">
        <v>16</v>
      </c>
      <c r="Q2179" s="12" t="s">
        <v>42</v>
      </c>
      <c r="R2179" s="12">
        <v>19</v>
      </c>
      <c r="S2179" s="12"/>
      <c r="T2179" s="12"/>
      <c r="U2179" s="12"/>
      <c r="V2179" s="12"/>
      <c r="W2179" s="12"/>
      <c r="X2179" s="12"/>
      <c r="Y2179" s="12"/>
      <c r="Z2179" s="12"/>
    </row>
    <row r="2180" spans="1:26" x14ac:dyDescent="0.35">
      <c r="A2180" s="12" t="s">
        <v>183</v>
      </c>
      <c r="B2180" s="12" t="s">
        <v>8292</v>
      </c>
      <c r="C2180" s="12" t="s">
        <v>6604</v>
      </c>
      <c r="D2180" s="12">
        <v>24.7</v>
      </c>
      <c r="E2180" s="12" t="s">
        <v>8368</v>
      </c>
      <c r="F2180" s="12">
        <v>5.32</v>
      </c>
      <c r="G2180" s="12" t="s">
        <v>8389</v>
      </c>
      <c r="H2180" s="12" t="s">
        <v>2380</v>
      </c>
      <c r="I2180" s="12" t="s">
        <v>2380</v>
      </c>
      <c r="J2180" s="12" t="s">
        <v>2383</v>
      </c>
      <c r="K2180" s="33">
        <v>1</v>
      </c>
      <c r="L2180" s="13" t="str">
        <f>_xlfn.XLOOKUP(A2180,'PWQ_Medical Examinations (2)'!A:A,'PWQ_Medical Examinations (2)'!I:I,"Not Found")</f>
        <v>No</v>
      </c>
      <c r="M2180" s="14">
        <v>37939</v>
      </c>
      <c r="N2180" s="15">
        <v>1737.38</v>
      </c>
      <c r="O2180" s="12" t="s">
        <v>12</v>
      </c>
      <c r="P2180" s="12" t="s">
        <v>11</v>
      </c>
      <c r="Q2180" s="12" t="s">
        <v>42</v>
      </c>
      <c r="R2180" s="12">
        <v>19</v>
      </c>
      <c r="S2180" s="12"/>
      <c r="T2180" s="12"/>
      <c r="U2180" s="12"/>
      <c r="V2180" s="12"/>
      <c r="W2180" s="12"/>
      <c r="X2180" s="12"/>
      <c r="Y2180" s="12"/>
      <c r="Z2180" s="12"/>
    </row>
    <row r="2181" spans="1:26" x14ac:dyDescent="0.35">
      <c r="A2181" s="12" t="s">
        <v>182</v>
      </c>
      <c r="B2181" s="12" t="s">
        <v>7024</v>
      </c>
      <c r="C2181" s="12" t="s">
        <v>5787</v>
      </c>
      <c r="D2181" s="12">
        <v>20.6</v>
      </c>
      <c r="E2181" s="12" t="s">
        <v>8369</v>
      </c>
      <c r="F2181" s="12">
        <v>5.14</v>
      </c>
      <c r="G2181" s="12" t="s">
        <v>8389</v>
      </c>
      <c r="H2181" s="12" t="s">
        <v>2380</v>
      </c>
      <c r="I2181" s="12" t="s">
        <v>2380</v>
      </c>
      <c r="J2181" s="12" t="s">
        <v>2383</v>
      </c>
      <c r="K2181" s="33">
        <v>1</v>
      </c>
      <c r="L2181" s="13" t="str">
        <f>_xlfn.XLOOKUP(A2181,'PWQ_Medical Examinations (2)'!A:A,'PWQ_Medical Examinations (2)'!I:I,"Not Found")</f>
        <v>No</v>
      </c>
      <c r="M2181" s="14">
        <v>37934</v>
      </c>
      <c r="N2181" s="15">
        <v>1731.68</v>
      </c>
      <c r="O2181" s="12" t="s">
        <v>12</v>
      </c>
      <c r="P2181" s="12" t="s">
        <v>11</v>
      </c>
      <c r="Q2181" s="12" t="s">
        <v>42</v>
      </c>
      <c r="R2181" s="12">
        <v>19</v>
      </c>
      <c r="S2181" s="12"/>
      <c r="T2181" s="12"/>
      <c r="U2181" s="12"/>
      <c r="V2181" s="12"/>
      <c r="W2181" s="12"/>
      <c r="X2181" s="12"/>
      <c r="Y2181" s="12"/>
      <c r="Z2181" s="12"/>
    </row>
    <row r="2182" spans="1:26" x14ac:dyDescent="0.35">
      <c r="A2182" s="12" t="s">
        <v>181</v>
      </c>
      <c r="B2182" s="12" t="s">
        <v>8293</v>
      </c>
      <c r="C2182" s="12" t="s">
        <v>6605</v>
      </c>
      <c r="D2182" s="12">
        <v>18.600000000000001</v>
      </c>
      <c r="E2182" s="12" t="s">
        <v>8369</v>
      </c>
      <c r="F2182" s="12">
        <v>5</v>
      </c>
      <c r="G2182" s="12" t="s">
        <v>8389</v>
      </c>
      <c r="H2182" s="12" t="s">
        <v>2380</v>
      </c>
      <c r="I2182" s="12" t="s">
        <v>2380</v>
      </c>
      <c r="J2182" s="12" t="s">
        <v>2383</v>
      </c>
      <c r="K2182" s="33">
        <v>1</v>
      </c>
      <c r="L2182" s="13" t="str">
        <f>_xlfn.XLOOKUP(A2182,'PWQ_Medical Examinations (2)'!A:A,'PWQ_Medical Examinations (2)'!I:I,"Not Found")</f>
        <v>No</v>
      </c>
      <c r="M2182" s="14">
        <v>37865</v>
      </c>
      <c r="N2182" s="15">
        <v>1728.9</v>
      </c>
      <c r="O2182" s="12" t="s">
        <v>12</v>
      </c>
      <c r="P2182" s="12" t="s">
        <v>11</v>
      </c>
      <c r="Q2182" s="12" t="s">
        <v>42</v>
      </c>
      <c r="R2182" s="12">
        <v>19</v>
      </c>
      <c r="S2182" s="12"/>
      <c r="T2182" s="12"/>
      <c r="U2182" s="12"/>
      <c r="V2182" s="12"/>
      <c r="W2182" s="12"/>
      <c r="X2182" s="12"/>
      <c r="Y2182" s="12"/>
      <c r="Z2182" s="12"/>
    </row>
    <row r="2183" spans="1:26" x14ac:dyDescent="0.35">
      <c r="A2183" s="12" t="s">
        <v>180</v>
      </c>
      <c r="B2183" s="12" t="s">
        <v>7039</v>
      </c>
      <c r="C2183" s="12" t="s">
        <v>6606</v>
      </c>
      <c r="D2183" s="12">
        <v>17.8</v>
      </c>
      <c r="E2183" s="12" t="s">
        <v>8370</v>
      </c>
      <c r="F2183" s="12">
        <v>4.55</v>
      </c>
      <c r="G2183" s="12" t="s">
        <v>8389</v>
      </c>
      <c r="H2183" s="12" t="s">
        <v>2380</v>
      </c>
      <c r="I2183" s="12" t="s">
        <v>2380</v>
      </c>
      <c r="J2183" s="12" t="s">
        <v>2383</v>
      </c>
      <c r="K2183" s="33">
        <v>1</v>
      </c>
      <c r="L2183" s="13" t="str">
        <f>_xlfn.XLOOKUP(A2183,'PWQ_Medical Examinations (2)'!A:A,'PWQ_Medical Examinations (2)'!I:I,"Not Found")</f>
        <v>No</v>
      </c>
      <c r="M2183" s="14">
        <v>37946</v>
      </c>
      <c r="N2183" s="15">
        <v>1727.79</v>
      </c>
      <c r="O2183" s="12" t="s">
        <v>12</v>
      </c>
      <c r="P2183" s="12" t="s">
        <v>12</v>
      </c>
      <c r="Q2183" s="12" t="s">
        <v>42</v>
      </c>
      <c r="R2183" s="12">
        <v>19</v>
      </c>
      <c r="S2183" s="12"/>
      <c r="T2183" s="12"/>
      <c r="U2183" s="12"/>
      <c r="V2183" s="12"/>
      <c r="W2183" s="12"/>
      <c r="X2183" s="12"/>
      <c r="Y2183" s="12"/>
      <c r="Z2183" s="12"/>
    </row>
    <row r="2184" spans="1:26" x14ac:dyDescent="0.35">
      <c r="A2184" s="12" t="s">
        <v>179</v>
      </c>
      <c r="B2184" s="12" t="s">
        <v>8055</v>
      </c>
      <c r="C2184" s="12" t="s">
        <v>5093</v>
      </c>
      <c r="D2184" s="12">
        <v>35.200000000000003</v>
      </c>
      <c r="E2184" s="12" t="s">
        <v>8367</v>
      </c>
      <c r="F2184" s="12">
        <v>5.97</v>
      </c>
      <c r="G2184" s="12" t="s">
        <v>8388</v>
      </c>
      <c r="H2184" s="12" t="s">
        <v>2380</v>
      </c>
      <c r="I2184" s="12" t="s">
        <v>2382</v>
      </c>
      <c r="J2184" s="12" t="s">
        <v>2380</v>
      </c>
      <c r="K2184" s="33">
        <v>1</v>
      </c>
      <c r="L2184" s="13" t="str">
        <f>_xlfn.XLOOKUP(A2184,'PWQ_Medical Examinations (2)'!A:A,'PWQ_Medical Examinations (2)'!I:I,"Not Found")</f>
        <v>No</v>
      </c>
      <c r="M2184" s="14">
        <v>38239</v>
      </c>
      <c r="N2184" s="15">
        <v>1727.54</v>
      </c>
      <c r="O2184" s="12" t="s">
        <v>12</v>
      </c>
      <c r="P2184" s="12" t="s">
        <v>16</v>
      </c>
      <c r="Q2184" s="12" t="s">
        <v>13</v>
      </c>
      <c r="R2184" s="12">
        <v>18</v>
      </c>
      <c r="S2184" s="12"/>
      <c r="T2184" s="12"/>
      <c r="U2184" s="12"/>
      <c r="V2184" s="12"/>
      <c r="W2184" s="12"/>
      <c r="X2184" s="12"/>
      <c r="Y2184" s="12"/>
      <c r="Z2184" s="12"/>
    </row>
    <row r="2185" spans="1:26" x14ac:dyDescent="0.35">
      <c r="A2185" s="12" t="s">
        <v>178</v>
      </c>
      <c r="B2185" s="12" t="s">
        <v>8294</v>
      </c>
      <c r="C2185" s="12" t="s">
        <v>6607</v>
      </c>
      <c r="D2185" s="12">
        <v>33.770000000000003</v>
      </c>
      <c r="E2185" s="12" t="s">
        <v>8367</v>
      </c>
      <c r="F2185" s="12">
        <v>4.0199999999999996</v>
      </c>
      <c r="G2185" s="12" t="s">
        <v>8389</v>
      </c>
      <c r="H2185" s="12" t="s">
        <v>2380</v>
      </c>
      <c r="I2185" s="12" t="s">
        <v>2382</v>
      </c>
      <c r="J2185" s="12" t="s">
        <v>2380</v>
      </c>
      <c r="K2185" s="33">
        <v>1</v>
      </c>
      <c r="L2185" s="13" t="str">
        <f>_xlfn.XLOOKUP(A2185,'PWQ_Medical Examinations (2)'!A:A,'PWQ_Medical Examinations (2)'!I:I,"Not Found")</f>
        <v>No</v>
      </c>
      <c r="M2185" s="14">
        <v>38281</v>
      </c>
      <c r="N2185" s="15">
        <v>1725.55</v>
      </c>
      <c r="O2185" s="12" t="s">
        <v>12</v>
      </c>
      <c r="P2185" s="12" t="s">
        <v>11</v>
      </c>
      <c r="Q2185" s="12" t="s">
        <v>13</v>
      </c>
      <c r="R2185" s="12">
        <v>18</v>
      </c>
      <c r="S2185" s="12"/>
      <c r="T2185" s="12"/>
      <c r="U2185" s="12"/>
      <c r="V2185" s="12"/>
      <c r="W2185" s="12"/>
      <c r="X2185" s="12"/>
      <c r="Y2185" s="12"/>
      <c r="Z2185" s="12"/>
    </row>
    <row r="2186" spans="1:26" x14ac:dyDescent="0.35">
      <c r="A2186" s="12" t="s">
        <v>177</v>
      </c>
      <c r="B2186" s="12" t="s">
        <v>6961</v>
      </c>
      <c r="C2186" s="12" t="s">
        <v>6608</v>
      </c>
      <c r="D2186" s="12">
        <v>30.03</v>
      </c>
      <c r="E2186" s="12" t="s">
        <v>8367</v>
      </c>
      <c r="F2186" s="12">
        <v>4.04</v>
      </c>
      <c r="G2186" s="12" t="s">
        <v>8389</v>
      </c>
      <c r="H2186" s="12" t="s">
        <v>2380</v>
      </c>
      <c r="I2186" s="12" t="s">
        <v>2382</v>
      </c>
      <c r="J2186" s="12" t="s">
        <v>2380</v>
      </c>
      <c r="K2186" s="33">
        <v>1</v>
      </c>
      <c r="L2186" s="13" t="str">
        <f>_xlfn.XLOOKUP(A2186,'PWQ_Medical Examinations (2)'!A:A,'PWQ_Medical Examinations (2)'!I:I,"Not Found")</f>
        <v>No</v>
      </c>
      <c r="M2186" s="14">
        <v>38241</v>
      </c>
      <c r="N2186" s="15">
        <v>1720.35</v>
      </c>
      <c r="O2186" s="12" t="s">
        <v>12</v>
      </c>
      <c r="P2186" s="12" t="s">
        <v>12</v>
      </c>
      <c r="Q2186" s="12" t="s">
        <v>13</v>
      </c>
      <c r="R2186" s="12">
        <v>18</v>
      </c>
      <c r="S2186" s="12"/>
      <c r="T2186" s="12"/>
      <c r="U2186" s="12"/>
      <c r="V2186" s="12"/>
      <c r="W2186" s="12"/>
      <c r="X2186" s="12"/>
      <c r="Y2186" s="12"/>
      <c r="Z2186" s="12"/>
    </row>
    <row r="2187" spans="1:26" x14ac:dyDescent="0.35">
      <c r="A2187" s="12" t="s">
        <v>176</v>
      </c>
      <c r="B2187" s="12" t="s">
        <v>8295</v>
      </c>
      <c r="C2187" s="12" t="s">
        <v>5242</v>
      </c>
      <c r="D2187" s="12">
        <v>29.37</v>
      </c>
      <c r="E2187" s="12" t="s">
        <v>8368</v>
      </c>
      <c r="F2187" s="12">
        <v>5.54</v>
      </c>
      <c r="G2187" s="12" t="s">
        <v>8389</v>
      </c>
      <c r="H2187" s="12" t="s">
        <v>2380</v>
      </c>
      <c r="I2187" s="12" t="s">
        <v>2382</v>
      </c>
      <c r="J2187" s="12" t="s">
        <v>2380</v>
      </c>
      <c r="K2187" s="33">
        <v>1</v>
      </c>
      <c r="L2187" s="13" t="str">
        <f>_xlfn.XLOOKUP(A2187,'PWQ_Medical Examinations (2)'!A:A,'PWQ_Medical Examinations (2)'!I:I,"Not Found")</f>
        <v>No</v>
      </c>
      <c r="M2187" s="14">
        <v>38148</v>
      </c>
      <c r="N2187" s="15">
        <v>1719.44</v>
      </c>
      <c r="O2187" s="12" t="s">
        <v>12</v>
      </c>
      <c r="P2187" s="12" t="s">
        <v>12</v>
      </c>
      <c r="Q2187" s="12" t="s">
        <v>13</v>
      </c>
      <c r="R2187" s="12">
        <v>18</v>
      </c>
      <c r="S2187" s="12"/>
      <c r="T2187" s="12"/>
      <c r="U2187" s="12"/>
      <c r="V2187" s="12"/>
      <c r="W2187" s="12"/>
      <c r="X2187" s="12"/>
      <c r="Y2187" s="12"/>
      <c r="Z2187" s="12"/>
    </row>
    <row r="2188" spans="1:26" x14ac:dyDescent="0.35">
      <c r="A2188" s="12" t="s">
        <v>175</v>
      </c>
      <c r="B2188" s="12" t="s">
        <v>6736</v>
      </c>
      <c r="C2188" s="12" t="s">
        <v>6609</v>
      </c>
      <c r="D2188" s="12">
        <v>28.5</v>
      </c>
      <c r="E2188" s="12" t="s">
        <v>8368</v>
      </c>
      <c r="F2188" s="12">
        <v>4.03</v>
      </c>
      <c r="G2188" s="12" t="s">
        <v>8389</v>
      </c>
      <c r="H2188" s="12" t="s">
        <v>2380</v>
      </c>
      <c r="I2188" s="12" t="s">
        <v>2382</v>
      </c>
      <c r="J2188" s="12" t="s">
        <v>2380</v>
      </c>
      <c r="K2188" s="33">
        <v>1</v>
      </c>
      <c r="L2188" s="13" t="str">
        <f>_xlfn.XLOOKUP(A2188,'PWQ_Medical Examinations (2)'!A:A,'PWQ_Medical Examinations (2)'!I:I,"Not Found")</f>
        <v>No</v>
      </c>
      <c r="M2188" s="14">
        <v>38251</v>
      </c>
      <c r="N2188" s="15">
        <v>1712.23</v>
      </c>
      <c r="O2188" s="12" t="s">
        <v>12</v>
      </c>
      <c r="P2188" s="12" t="s">
        <v>16</v>
      </c>
      <c r="Q2188" s="12" t="s">
        <v>168</v>
      </c>
      <c r="R2188" s="12">
        <v>18</v>
      </c>
      <c r="S2188" s="12"/>
      <c r="T2188" s="12"/>
      <c r="U2188" s="12"/>
      <c r="V2188" s="12"/>
      <c r="W2188" s="12"/>
      <c r="X2188" s="12"/>
      <c r="Y2188" s="12"/>
      <c r="Z2188" s="12"/>
    </row>
    <row r="2189" spans="1:26" x14ac:dyDescent="0.35">
      <c r="A2189" s="12" t="s">
        <v>174</v>
      </c>
      <c r="B2189" s="12" t="s">
        <v>6809</v>
      </c>
      <c r="C2189" s="12" t="s">
        <v>6610</v>
      </c>
      <c r="D2189" s="12">
        <v>23.32</v>
      </c>
      <c r="E2189" s="12" t="s">
        <v>8369</v>
      </c>
      <c r="F2189" s="12">
        <v>5.62</v>
      </c>
      <c r="G2189" s="12" t="s">
        <v>8389</v>
      </c>
      <c r="H2189" s="12" t="s">
        <v>2380</v>
      </c>
      <c r="I2189" s="12" t="s">
        <v>2382</v>
      </c>
      <c r="J2189" s="12" t="s">
        <v>2380</v>
      </c>
      <c r="K2189" s="33">
        <v>1</v>
      </c>
      <c r="L2189" s="13" t="str">
        <f>_xlfn.XLOOKUP(A2189,'PWQ_Medical Examinations (2)'!A:A,'PWQ_Medical Examinations (2)'!I:I,"Not Found")</f>
        <v>No</v>
      </c>
      <c r="M2189" s="14">
        <v>38249</v>
      </c>
      <c r="N2189" s="15">
        <v>1711.03</v>
      </c>
      <c r="O2189" s="12" t="s">
        <v>12</v>
      </c>
      <c r="P2189" s="12" t="s">
        <v>12</v>
      </c>
      <c r="Q2189" s="12" t="s">
        <v>13</v>
      </c>
      <c r="R2189" s="12">
        <v>18</v>
      </c>
      <c r="S2189" s="12"/>
      <c r="T2189" s="12"/>
      <c r="U2189" s="12"/>
      <c r="V2189" s="12"/>
      <c r="W2189" s="12"/>
      <c r="X2189" s="12"/>
      <c r="Y2189" s="12"/>
      <c r="Z2189" s="12"/>
    </row>
    <row r="2190" spans="1:26" x14ac:dyDescent="0.35">
      <c r="A2190" s="12" t="s">
        <v>173</v>
      </c>
      <c r="B2190" s="12" t="s">
        <v>8296</v>
      </c>
      <c r="C2190" s="12" t="s">
        <v>5941</v>
      </c>
      <c r="D2190" s="12">
        <v>26.125</v>
      </c>
      <c r="E2190" s="12" t="s">
        <v>8368</v>
      </c>
      <c r="F2190" s="12">
        <v>5.27</v>
      </c>
      <c r="G2190" s="12" t="s">
        <v>8389</v>
      </c>
      <c r="H2190" s="12" t="s">
        <v>2380</v>
      </c>
      <c r="I2190" s="12" t="s">
        <v>2382</v>
      </c>
      <c r="J2190" s="12" t="s">
        <v>2380</v>
      </c>
      <c r="K2190" s="33">
        <v>1</v>
      </c>
      <c r="L2190" s="13" t="str">
        <f>_xlfn.XLOOKUP(A2190,'PWQ_Medical Examinations (2)'!A:A,'PWQ_Medical Examinations (2)'!I:I,"Not Found")</f>
        <v>No</v>
      </c>
      <c r="M2190" s="14">
        <v>38333</v>
      </c>
      <c r="N2190" s="15">
        <v>1708.93</v>
      </c>
      <c r="O2190" s="12" t="s">
        <v>12</v>
      </c>
      <c r="P2190" s="12" t="s">
        <v>16</v>
      </c>
      <c r="Q2190" s="12" t="s">
        <v>166</v>
      </c>
      <c r="R2190" s="12">
        <v>18</v>
      </c>
      <c r="S2190" s="12"/>
      <c r="T2190" s="12"/>
      <c r="U2190" s="12"/>
      <c r="V2190" s="12"/>
      <c r="W2190" s="12"/>
      <c r="X2190" s="12"/>
      <c r="Y2190" s="12"/>
      <c r="Z2190" s="12"/>
    </row>
    <row r="2191" spans="1:26" x14ac:dyDescent="0.35">
      <c r="A2191" s="12" t="s">
        <v>172</v>
      </c>
      <c r="B2191" s="12" t="s">
        <v>8297</v>
      </c>
      <c r="C2191" s="12" t="s">
        <v>6611</v>
      </c>
      <c r="D2191" s="12">
        <v>25.46</v>
      </c>
      <c r="E2191" s="12" t="s">
        <v>8368</v>
      </c>
      <c r="F2191" s="12">
        <v>5.18</v>
      </c>
      <c r="G2191" s="12" t="s">
        <v>8389</v>
      </c>
      <c r="H2191" s="12" t="s">
        <v>2380</v>
      </c>
      <c r="I2191" s="12" t="s">
        <v>2382</v>
      </c>
      <c r="J2191" s="12" t="s">
        <v>2380</v>
      </c>
      <c r="K2191" s="33">
        <v>1</v>
      </c>
      <c r="L2191" s="13" t="str">
        <f>_xlfn.XLOOKUP(A2191,'PWQ_Medical Examinations (2)'!A:A,'PWQ_Medical Examinations (2)'!I:I,"Not Found")</f>
        <v>No</v>
      </c>
      <c r="M2191" s="14">
        <v>38277</v>
      </c>
      <c r="N2191" s="15">
        <v>1708</v>
      </c>
      <c r="O2191" s="12" t="s">
        <v>12</v>
      </c>
      <c r="P2191" s="12" t="s">
        <v>11</v>
      </c>
      <c r="Q2191" s="12" t="s">
        <v>168</v>
      </c>
      <c r="R2191" s="12">
        <v>18</v>
      </c>
      <c r="S2191" s="12"/>
      <c r="T2191" s="12"/>
      <c r="U2191" s="12"/>
      <c r="V2191" s="12"/>
      <c r="W2191" s="12"/>
      <c r="X2191" s="12"/>
      <c r="Y2191" s="12"/>
      <c r="Z2191" s="12"/>
    </row>
    <row r="2192" spans="1:26" x14ac:dyDescent="0.35">
      <c r="A2192" s="12" t="s">
        <v>171</v>
      </c>
      <c r="B2192" s="12" t="s">
        <v>8298</v>
      </c>
      <c r="C2192" s="12" t="s">
        <v>4932</v>
      </c>
      <c r="D2192" s="12">
        <v>23.75</v>
      </c>
      <c r="E2192" s="12" t="s">
        <v>8369</v>
      </c>
      <c r="F2192" s="12">
        <v>5.27</v>
      </c>
      <c r="G2192" s="12" t="s">
        <v>8389</v>
      </c>
      <c r="H2192" s="12" t="s">
        <v>2380</v>
      </c>
      <c r="I2192" s="12" t="s">
        <v>2382</v>
      </c>
      <c r="J2192" s="12" t="s">
        <v>2380</v>
      </c>
      <c r="K2192" s="33">
        <v>1</v>
      </c>
      <c r="L2192" s="13" t="str">
        <f>_xlfn.XLOOKUP(A2192,'PWQ_Medical Examinations (2)'!A:A,'PWQ_Medical Examinations (2)'!I:I,"Not Found")</f>
        <v>No</v>
      </c>
      <c r="M2192" s="14">
        <v>38327</v>
      </c>
      <c r="N2192" s="15">
        <v>1705.62</v>
      </c>
      <c r="O2192" s="12" t="s">
        <v>11</v>
      </c>
      <c r="P2192" s="12" t="s">
        <v>11</v>
      </c>
      <c r="Q2192" s="12" t="s">
        <v>164</v>
      </c>
      <c r="R2192" s="12">
        <v>18</v>
      </c>
      <c r="S2192" s="12"/>
      <c r="T2192" s="12"/>
      <c r="U2192" s="12"/>
      <c r="V2192" s="12"/>
      <c r="W2192" s="12"/>
      <c r="X2192" s="12"/>
      <c r="Y2192" s="12"/>
      <c r="Z2192" s="12"/>
    </row>
    <row r="2193" spans="1:26" x14ac:dyDescent="0.35">
      <c r="A2193" s="12" t="s">
        <v>169</v>
      </c>
      <c r="B2193" s="12" t="s">
        <v>8299</v>
      </c>
      <c r="C2193" s="12" t="s">
        <v>6612</v>
      </c>
      <c r="D2193" s="12">
        <v>23.085000000000001</v>
      </c>
      <c r="E2193" s="12" t="s">
        <v>8369</v>
      </c>
      <c r="F2193" s="12">
        <v>5.62</v>
      </c>
      <c r="G2193" s="12" t="s">
        <v>8389</v>
      </c>
      <c r="H2193" s="12" t="s">
        <v>2380</v>
      </c>
      <c r="I2193" s="12" t="s">
        <v>2382</v>
      </c>
      <c r="J2193" s="12" t="s">
        <v>2380</v>
      </c>
      <c r="K2193" s="33">
        <v>1</v>
      </c>
      <c r="L2193" s="13" t="str">
        <f>_xlfn.XLOOKUP(A2193,'PWQ_Medical Examinations (2)'!A:A,'PWQ_Medical Examinations (2)'!I:I,"Not Found")</f>
        <v>No</v>
      </c>
      <c r="M2193" s="14">
        <v>38335</v>
      </c>
      <c r="N2193" s="15">
        <v>1704.7</v>
      </c>
      <c r="O2193" s="12" t="s">
        <v>11</v>
      </c>
      <c r="P2193" s="12" t="s">
        <v>12</v>
      </c>
      <c r="Q2193" s="12" t="s">
        <v>170</v>
      </c>
      <c r="R2193" s="12">
        <v>18</v>
      </c>
      <c r="S2193" s="12"/>
      <c r="T2193" s="12"/>
      <c r="U2193" s="12"/>
      <c r="V2193" s="12"/>
      <c r="W2193" s="12"/>
      <c r="X2193" s="12"/>
      <c r="Y2193" s="12"/>
      <c r="Z2193" s="12"/>
    </row>
    <row r="2194" spans="1:26" x14ac:dyDescent="0.35">
      <c r="A2194" s="12" t="s">
        <v>167</v>
      </c>
      <c r="B2194" s="12" t="s">
        <v>7563</v>
      </c>
      <c r="C2194" s="12" t="s">
        <v>6268</v>
      </c>
      <c r="D2194" s="12">
        <v>22.99</v>
      </c>
      <c r="E2194" s="12" t="s">
        <v>8369</v>
      </c>
      <c r="F2194" s="12">
        <v>5.0599999999999996</v>
      </c>
      <c r="G2194" s="12" t="s">
        <v>8389</v>
      </c>
      <c r="H2194" s="12" t="s">
        <v>2380</v>
      </c>
      <c r="I2194" s="12" t="s">
        <v>2382</v>
      </c>
      <c r="J2194" s="12" t="s">
        <v>2380</v>
      </c>
      <c r="K2194" s="33">
        <v>1</v>
      </c>
      <c r="L2194" s="13" t="str">
        <f>_xlfn.XLOOKUP(A2194,'PWQ_Medical Examinations (2)'!A:A,'PWQ_Medical Examinations (2)'!I:I,"Not Found")</f>
        <v>No</v>
      </c>
      <c r="M2194" s="14">
        <v>38298</v>
      </c>
      <c r="N2194" s="15">
        <v>1704.57</v>
      </c>
      <c r="O2194" s="12" t="s">
        <v>11</v>
      </c>
      <c r="P2194" s="12" t="s">
        <v>16</v>
      </c>
      <c r="Q2194" s="12" t="s">
        <v>168</v>
      </c>
      <c r="R2194" s="12">
        <v>18</v>
      </c>
      <c r="S2194" s="12"/>
      <c r="T2194" s="12"/>
      <c r="U2194" s="12"/>
      <c r="V2194" s="12"/>
      <c r="W2194" s="12"/>
      <c r="X2194" s="12"/>
      <c r="Y2194" s="12"/>
      <c r="Z2194" s="12"/>
    </row>
    <row r="2195" spans="1:26" x14ac:dyDescent="0.35">
      <c r="A2195" s="12" t="s">
        <v>165</v>
      </c>
      <c r="B2195" s="12" t="s">
        <v>8300</v>
      </c>
      <c r="C2195" s="12" t="s">
        <v>5304</v>
      </c>
      <c r="D2195" s="12">
        <v>21.47</v>
      </c>
      <c r="E2195" s="12" t="s">
        <v>8369</v>
      </c>
      <c r="F2195" s="12">
        <v>4.6900000000000004</v>
      </c>
      <c r="G2195" s="12" t="s">
        <v>8389</v>
      </c>
      <c r="H2195" s="12" t="s">
        <v>2380</v>
      </c>
      <c r="I2195" s="12" t="s">
        <v>2382</v>
      </c>
      <c r="J2195" s="12" t="s">
        <v>2380</v>
      </c>
      <c r="K2195" s="33">
        <v>1</v>
      </c>
      <c r="L2195" s="13" t="str">
        <f>_xlfn.XLOOKUP(A2195,'PWQ_Medical Examinations (2)'!A:A,'PWQ_Medical Examinations (2)'!I:I,"Not Found")</f>
        <v>No</v>
      </c>
      <c r="M2195" s="14">
        <v>38331</v>
      </c>
      <c r="N2195" s="15">
        <v>1702.46</v>
      </c>
      <c r="O2195" s="12" t="s">
        <v>11</v>
      </c>
      <c r="P2195" s="12" t="s">
        <v>12</v>
      </c>
      <c r="Q2195" s="12" t="s">
        <v>166</v>
      </c>
      <c r="R2195" s="12">
        <v>18</v>
      </c>
      <c r="S2195" s="12"/>
      <c r="T2195" s="12"/>
      <c r="U2195" s="12"/>
      <c r="V2195" s="12"/>
      <c r="W2195" s="12"/>
      <c r="X2195" s="12"/>
      <c r="Y2195" s="12"/>
      <c r="Z2195" s="12"/>
    </row>
    <row r="2196" spans="1:26" x14ac:dyDescent="0.35">
      <c r="A2196" s="12" t="s">
        <v>163</v>
      </c>
      <c r="B2196" s="12" t="s">
        <v>8301</v>
      </c>
      <c r="C2196" s="12" t="s">
        <v>6613</v>
      </c>
      <c r="D2196" s="12">
        <v>15.96</v>
      </c>
      <c r="E2196" s="12" t="s">
        <v>8370</v>
      </c>
      <c r="F2196" s="12">
        <v>5.44</v>
      </c>
      <c r="G2196" s="12" t="s">
        <v>8389</v>
      </c>
      <c r="H2196" s="12" t="s">
        <v>2380</v>
      </c>
      <c r="I2196" s="12" t="s">
        <v>2382</v>
      </c>
      <c r="J2196" s="12" t="s">
        <v>2380</v>
      </c>
      <c r="K2196" s="33">
        <v>1</v>
      </c>
      <c r="L2196" s="13" t="str">
        <f>_xlfn.XLOOKUP(A2196,'PWQ_Medical Examinations (2)'!A:A,'PWQ_Medical Examinations (2)'!I:I,"Not Found")</f>
        <v>No</v>
      </c>
      <c r="M2196" s="14">
        <v>38308</v>
      </c>
      <c r="N2196" s="15">
        <v>1694.8</v>
      </c>
      <c r="O2196" s="12" t="s">
        <v>11</v>
      </c>
      <c r="P2196" s="12" t="s">
        <v>11</v>
      </c>
      <c r="Q2196" s="12" t="s">
        <v>164</v>
      </c>
      <c r="R2196" s="12">
        <v>18</v>
      </c>
      <c r="S2196" s="12"/>
      <c r="T2196" s="12"/>
      <c r="U2196" s="12"/>
      <c r="V2196" s="12"/>
      <c r="W2196" s="12"/>
      <c r="X2196" s="12"/>
      <c r="Y2196" s="12"/>
      <c r="Z2196" s="12"/>
    </row>
    <row r="2197" spans="1:26" x14ac:dyDescent="0.35">
      <c r="A2197" s="12" t="s">
        <v>162</v>
      </c>
      <c r="B2197" s="12" t="s">
        <v>8302</v>
      </c>
      <c r="C2197" s="12" t="s">
        <v>5208</v>
      </c>
      <c r="D2197" s="12">
        <v>39.5</v>
      </c>
      <c r="E2197" s="12" t="s">
        <v>8367</v>
      </c>
      <c r="F2197" s="12">
        <v>5.05</v>
      </c>
      <c r="G2197" s="12" t="s">
        <v>8389</v>
      </c>
      <c r="H2197" s="12" t="s">
        <v>2380</v>
      </c>
      <c r="I2197" s="12" t="s">
        <v>2382</v>
      </c>
      <c r="J2197" s="12" t="s">
        <v>2380</v>
      </c>
      <c r="K2197" s="33">
        <v>1</v>
      </c>
      <c r="L2197" s="13" t="str">
        <f>_xlfn.XLOOKUP(A2197,'PWQ_Medical Examinations (2)'!A:A,'PWQ_Medical Examinations (2)'!I:I,"Not Found")</f>
        <v>No</v>
      </c>
      <c r="M2197" s="14">
        <v>36820</v>
      </c>
      <c r="N2197" s="15">
        <v>1682.6</v>
      </c>
      <c r="O2197" s="12" t="s">
        <v>11</v>
      </c>
      <c r="P2197" s="12" t="s">
        <v>11</v>
      </c>
      <c r="Q2197" s="12" t="s">
        <v>42</v>
      </c>
      <c r="R2197" s="12">
        <v>22</v>
      </c>
      <c r="S2197" s="12"/>
      <c r="T2197" s="12"/>
      <c r="U2197" s="12"/>
      <c r="V2197" s="12"/>
      <c r="W2197" s="12"/>
      <c r="X2197" s="12"/>
      <c r="Y2197" s="12"/>
      <c r="Z2197" s="12"/>
    </row>
    <row r="2198" spans="1:26" x14ac:dyDescent="0.35">
      <c r="A2198" s="12" t="s">
        <v>161</v>
      </c>
      <c r="B2198" s="12" t="s">
        <v>8303</v>
      </c>
      <c r="C2198" s="12" t="s">
        <v>6614</v>
      </c>
      <c r="D2198" s="12">
        <v>33.770000000000003</v>
      </c>
      <c r="E2198" s="12" t="s">
        <v>8367</v>
      </c>
      <c r="F2198" s="12">
        <v>6</v>
      </c>
      <c r="G2198" s="12" t="s">
        <v>8388</v>
      </c>
      <c r="H2198" s="12" t="s">
        <v>2380</v>
      </c>
      <c r="I2198" s="12" t="s">
        <v>2382</v>
      </c>
      <c r="J2198" s="12" t="s">
        <v>2380</v>
      </c>
      <c r="K2198" s="33">
        <v>1</v>
      </c>
      <c r="L2198" s="13" t="str">
        <f>_xlfn.XLOOKUP(A2198,'PWQ_Medical Examinations (2)'!A:A,'PWQ_Medical Examinations (2)'!I:I,"Not Found")</f>
        <v>No</v>
      </c>
      <c r="M2198" s="14">
        <v>36687</v>
      </c>
      <c r="N2198" s="15">
        <v>1674.63</v>
      </c>
      <c r="O2198" s="12" t="s">
        <v>11</v>
      </c>
      <c r="P2198" s="12" t="s">
        <v>11</v>
      </c>
      <c r="Q2198" s="12" t="s">
        <v>13</v>
      </c>
      <c r="R2198" s="12">
        <v>22</v>
      </c>
      <c r="S2198" s="12"/>
      <c r="T2198" s="12"/>
      <c r="U2198" s="12"/>
      <c r="V2198" s="12"/>
      <c r="W2198" s="12"/>
      <c r="X2198" s="12"/>
      <c r="Y2198" s="12"/>
      <c r="Z2198" s="12"/>
    </row>
    <row r="2199" spans="1:26" x14ac:dyDescent="0.35">
      <c r="A2199" s="12" t="s">
        <v>160</v>
      </c>
      <c r="B2199" s="12" t="s">
        <v>6777</v>
      </c>
      <c r="C2199" s="12" t="s">
        <v>6615</v>
      </c>
      <c r="D2199" s="12">
        <v>26.84</v>
      </c>
      <c r="E2199" s="12" t="s">
        <v>8368</v>
      </c>
      <c r="F2199" s="12">
        <v>5.99</v>
      </c>
      <c r="G2199" s="12" t="s">
        <v>8388</v>
      </c>
      <c r="H2199" s="12" t="s">
        <v>2382</v>
      </c>
      <c r="I2199" s="12" t="s">
        <v>2382</v>
      </c>
      <c r="J2199" s="12" t="s">
        <v>2380</v>
      </c>
      <c r="K2199" s="33">
        <v>1</v>
      </c>
      <c r="L2199" s="13" t="str">
        <f>_xlfn.XLOOKUP(A2199,'PWQ_Medical Examinations (2)'!A:A,'PWQ_Medical Examinations (2)'!I:I,"Not Found")</f>
        <v>No</v>
      </c>
      <c r="M2199" s="14">
        <v>36822</v>
      </c>
      <c r="N2199" s="15">
        <v>1665</v>
      </c>
      <c r="O2199" s="12" t="s">
        <v>11</v>
      </c>
      <c r="P2199" s="12" t="s">
        <v>11</v>
      </c>
      <c r="Q2199" s="12" t="s">
        <v>13</v>
      </c>
      <c r="R2199" s="12">
        <v>22</v>
      </c>
      <c r="S2199" s="12"/>
      <c r="T2199" s="12"/>
      <c r="U2199" s="12"/>
      <c r="V2199" s="12"/>
      <c r="W2199" s="12"/>
      <c r="X2199" s="12"/>
      <c r="Y2199" s="12"/>
      <c r="Z2199" s="12"/>
    </row>
    <row r="2200" spans="1:26" x14ac:dyDescent="0.35">
      <c r="A2200" s="12" t="s">
        <v>159</v>
      </c>
      <c r="B2200" s="12" t="s">
        <v>8304</v>
      </c>
      <c r="C2200" s="12" t="s">
        <v>6616</v>
      </c>
      <c r="D2200" s="12">
        <v>35.53</v>
      </c>
      <c r="E2200" s="12" t="s">
        <v>8367</v>
      </c>
      <c r="F2200" s="12">
        <v>4.3600000000000003</v>
      </c>
      <c r="G2200" s="12" t="s">
        <v>8389</v>
      </c>
      <c r="H2200" s="12" t="s">
        <v>2380</v>
      </c>
      <c r="I2200" s="12" t="s">
        <v>2380</v>
      </c>
      <c r="J2200" s="12" t="s">
        <v>2383</v>
      </c>
      <c r="K2200" s="33">
        <v>1</v>
      </c>
      <c r="L2200" s="13" t="str">
        <f>_xlfn.XLOOKUP(A2200,'PWQ_Medical Examinations (2)'!A:A,'PWQ_Medical Examinations (2)'!I:I,"Not Found")</f>
        <v>No</v>
      </c>
      <c r="M2200" s="14">
        <v>37985</v>
      </c>
      <c r="N2200" s="15">
        <v>1646.43</v>
      </c>
      <c r="O2200" s="12" t="s">
        <v>11</v>
      </c>
      <c r="P2200" s="12" t="s">
        <v>16</v>
      </c>
      <c r="Q2200" s="12" t="s">
        <v>23</v>
      </c>
      <c r="R2200" s="12">
        <v>19</v>
      </c>
      <c r="S2200" s="12"/>
      <c r="T2200" s="12"/>
      <c r="U2200" s="12"/>
      <c r="V2200" s="12"/>
      <c r="W2200" s="12"/>
      <c r="X2200" s="12"/>
      <c r="Y2200" s="12"/>
      <c r="Z2200" s="12"/>
    </row>
    <row r="2201" spans="1:26" x14ac:dyDescent="0.35">
      <c r="A2201" s="12" t="s">
        <v>158</v>
      </c>
      <c r="B2201" s="12" t="s">
        <v>8305</v>
      </c>
      <c r="C2201" s="12" t="s">
        <v>6617</v>
      </c>
      <c r="D2201" s="12">
        <v>30.59</v>
      </c>
      <c r="E2201" s="12" t="s">
        <v>8367</v>
      </c>
      <c r="F2201" s="12">
        <v>4.41</v>
      </c>
      <c r="G2201" s="12" t="s">
        <v>8389</v>
      </c>
      <c r="H2201" s="12" t="s">
        <v>2380</v>
      </c>
      <c r="I2201" s="12" t="s">
        <v>2380</v>
      </c>
      <c r="J2201" s="12" t="s">
        <v>2383</v>
      </c>
      <c r="K2201" s="33">
        <v>1</v>
      </c>
      <c r="L2201" s="13" t="str">
        <f>_xlfn.XLOOKUP(A2201,'PWQ_Medical Examinations (2)'!A:A,'PWQ_Medical Examinations (2)'!I:I,"Not Found")</f>
        <v>No</v>
      </c>
      <c r="M2201" s="14">
        <v>37854</v>
      </c>
      <c r="N2201" s="15">
        <v>1639.56</v>
      </c>
      <c r="O2201" s="12" t="s">
        <v>11</v>
      </c>
      <c r="P2201" s="12" t="s">
        <v>11</v>
      </c>
      <c r="Q2201" s="12" t="s">
        <v>23</v>
      </c>
      <c r="R2201" s="12">
        <v>19</v>
      </c>
      <c r="S2201" s="12"/>
      <c r="T2201" s="12"/>
      <c r="U2201" s="12"/>
      <c r="V2201" s="12"/>
      <c r="W2201" s="12"/>
      <c r="X2201" s="12"/>
      <c r="Y2201" s="12"/>
      <c r="Z2201" s="12"/>
    </row>
    <row r="2202" spans="1:26" x14ac:dyDescent="0.35">
      <c r="A2202" s="12" t="s">
        <v>157</v>
      </c>
      <c r="B2202" s="12" t="s">
        <v>8306</v>
      </c>
      <c r="C2202" s="12" t="s">
        <v>6618</v>
      </c>
      <c r="D2202" s="12">
        <v>30.59</v>
      </c>
      <c r="E2202" s="12" t="s">
        <v>8367</v>
      </c>
      <c r="F2202" s="12">
        <v>4.17</v>
      </c>
      <c r="G2202" s="12" t="s">
        <v>8389</v>
      </c>
      <c r="H2202" s="12" t="s">
        <v>2380</v>
      </c>
      <c r="I2202" s="12" t="s">
        <v>2380</v>
      </c>
      <c r="J2202" s="12" t="s">
        <v>2383</v>
      </c>
      <c r="K2202" s="33">
        <v>1</v>
      </c>
      <c r="L2202" s="13" t="str">
        <f>_xlfn.XLOOKUP(A2202,'PWQ_Medical Examinations (2)'!A:A,'PWQ_Medical Examinations (2)'!I:I,"Not Found")</f>
        <v>No</v>
      </c>
      <c r="M2202" s="14">
        <v>37880</v>
      </c>
      <c r="N2202" s="15">
        <v>1639.56</v>
      </c>
      <c r="O2202" s="12" t="s">
        <v>11</v>
      </c>
      <c r="P2202" s="12" t="s">
        <v>11</v>
      </c>
      <c r="Q2202" s="12" t="s">
        <v>23</v>
      </c>
      <c r="R2202" s="12">
        <v>19</v>
      </c>
      <c r="S2202" s="12"/>
      <c r="T2202" s="12"/>
      <c r="U2202" s="12"/>
      <c r="V2202" s="12"/>
      <c r="W2202" s="12"/>
      <c r="X2202" s="12"/>
      <c r="Y2202" s="12"/>
      <c r="Z2202" s="12"/>
    </row>
    <row r="2203" spans="1:26" x14ac:dyDescent="0.35">
      <c r="A2203" s="12" t="s">
        <v>156</v>
      </c>
      <c r="B2203" s="12" t="s">
        <v>6897</v>
      </c>
      <c r="C2203" s="12" t="s">
        <v>6619</v>
      </c>
      <c r="D2203" s="12">
        <v>27.835000000000001</v>
      </c>
      <c r="E2203" s="12" t="s">
        <v>8368</v>
      </c>
      <c r="F2203" s="12">
        <v>4.4400000000000004</v>
      </c>
      <c r="G2203" s="12" t="s">
        <v>8389</v>
      </c>
      <c r="H2203" s="12" t="s">
        <v>2380</v>
      </c>
      <c r="I2203" s="12" t="s">
        <v>2380</v>
      </c>
      <c r="J2203" s="12" t="s">
        <v>2383</v>
      </c>
      <c r="K2203" s="33">
        <v>1</v>
      </c>
      <c r="L2203" s="13" t="str">
        <f>_xlfn.XLOOKUP(A2203,'PWQ_Medical Examinations (2)'!A:A,'PWQ_Medical Examinations (2)'!I:I,"Not Found")</f>
        <v>No</v>
      </c>
      <c r="M2203" s="14">
        <v>37985</v>
      </c>
      <c r="N2203" s="15">
        <v>1635.73</v>
      </c>
      <c r="O2203" s="12" t="s">
        <v>11</v>
      </c>
      <c r="P2203" s="12" t="s">
        <v>12</v>
      </c>
      <c r="Q2203" s="12" t="s">
        <v>23</v>
      </c>
      <c r="R2203" s="12">
        <v>19</v>
      </c>
      <c r="S2203" s="12"/>
      <c r="T2203" s="12"/>
      <c r="U2203" s="12"/>
      <c r="V2203" s="12"/>
      <c r="W2203" s="12"/>
      <c r="X2203" s="12"/>
      <c r="Y2203" s="12"/>
      <c r="Z2203" s="12"/>
    </row>
    <row r="2204" spans="1:26" x14ac:dyDescent="0.35">
      <c r="A2204" s="12" t="s">
        <v>155</v>
      </c>
      <c r="B2204" s="12" t="s">
        <v>8307</v>
      </c>
      <c r="C2204" s="12" t="s">
        <v>6620</v>
      </c>
      <c r="D2204" s="12">
        <v>40.26</v>
      </c>
      <c r="E2204" s="12" t="s">
        <v>8367</v>
      </c>
      <c r="F2204" s="12">
        <v>5.52</v>
      </c>
      <c r="G2204" s="12" t="s">
        <v>8389</v>
      </c>
      <c r="H2204" s="12" t="s">
        <v>2380</v>
      </c>
      <c r="I2204" s="12" t="s">
        <v>2382</v>
      </c>
      <c r="J2204" s="12" t="s">
        <v>2380</v>
      </c>
      <c r="K2204" s="33">
        <v>1</v>
      </c>
      <c r="L2204" s="13" t="str">
        <f>_xlfn.XLOOKUP(A2204,'PWQ_Medical Examinations (2)'!A:A,'PWQ_Medical Examinations (2)'!I:I,"Not Found")</f>
        <v>No</v>
      </c>
      <c r="M2204" s="14">
        <v>38151</v>
      </c>
      <c r="N2204" s="15">
        <v>1634.57</v>
      </c>
      <c r="O2204" s="12" t="s">
        <v>11</v>
      </c>
      <c r="P2204" s="12" t="s">
        <v>11</v>
      </c>
      <c r="Q2204" s="12" t="s">
        <v>13</v>
      </c>
      <c r="R2204" s="12">
        <v>18</v>
      </c>
      <c r="S2204" s="12"/>
      <c r="T2204" s="12"/>
      <c r="U2204" s="12"/>
      <c r="V2204" s="12"/>
      <c r="W2204" s="12"/>
      <c r="X2204" s="12"/>
      <c r="Y2204" s="12"/>
      <c r="Z2204" s="12"/>
    </row>
    <row r="2205" spans="1:26" x14ac:dyDescent="0.35">
      <c r="A2205" s="12" t="s">
        <v>154</v>
      </c>
      <c r="B2205" s="12" t="s">
        <v>7945</v>
      </c>
      <c r="C2205" s="12" t="s">
        <v>6621</v>
      </c>
      <c r="D2205" s="12">
        <v>39.82</v>
      </c>
      <c r="E2205" s="12" t="s">
        <v>8367</v>
      </c>
      <c r="F2205" s="12">
        <v>6.01</v>
      </c>
      <c r="G2205" s="12" t="s">
        <v>8388</v>
      </c>
      <c r="H2205" s="12" t="s">
        <v>2380</v>
      </c>
      <c r="I2205" s="12" t="s">
        <v>2382</v>
      </c>
      <c r="J2205" s="12" t="s">
        <v>2380</v>
      </c>
      <c r="K2205" s="33">
        <v>1</v>
      </c>
      <c r="L2205" s="13" t="str">
        <f>_xlfn.XLOOKUP(A2205,'PWQ_Medical Examinations (2)'!A:A,'PWQ_Medical Examinations (2)'!I:I,"Not Found")</f>
        <v>No</v>
      </c>
      <c r="M2205" s="14">
        <v>38207</v>
      </c>
      <c r="N2205" s="15">
        <v>1633.96</v>
      </c>
      <c r="O2205" s="12" t="s">
        <v>11</v>
      </c>
      <c r="P2205" s="12" t="s">
        <v>16</v>
      </c>
      <c r="Q2205" s="12" t="s">
        <v>13</v>
      </c>
      <c r="R2205" s="12">
        <v>18</v>
      </c>
      <c r="S2205" s="12"/>
      <c r="T2205" s="12"/>
      <c r="U2205" s="12"/>
      <c r="V2205" s="12"/>
      <c r="W2205" s="12"/>
      <c r="X2205" s="12"/>
      <c r="Y2205" s="12"/>
      <c r="Z2205" s="12"/>
    </row>
    <row r="2206" spans="1:26" x14ac:dyDescent="0.35">
      <c r="A2206" s="12" t="s">
        <v>153</v>
      </c>
      <c r="B2206" s="12" t="s">
        <v>8308</v>
      </c>
      <c r="C2206" s="12" t="s">
        <v>6622</v>
      </c>
      <c r="D2206" s="12">
        <v>39.159999999999997</v>
      </c>
      <c r="E2206" s="12" t="s">
        <v>8367</v>
      </c>
      <c r="F2206" s="12">
        <v>5.81</v>
      </c>
      <c r="G2206" s="12" t="s">
        <v>8388</v>
      </c>
      <c r="H2206" s="12" t="s">
        <v>2380</v>
      </c>
      <c r="I2206" s="12" t="s">
        <v>2382</v>
      </c>
      <c r="J2206" s="12" t="s">
        <v>2380</v>
      </c>
      <c r="K2206" s="33">
        <v>1</v>
      </c>
      <c r="L2206" s="13" t="str">
        <f>_xlfn.XLOOKUP(A2206,'PWQ_Medical Examinations (2)'!A:A,'PWQ_Medical Examinations (2)'!I:I,"Not Found")</f>
        <v>No</v>
      </c>
      <c r="M2206" s="14">
        <v>38334</v>
      </c>
      <c r="N2206" s="15">
        <v>1633.04</v>
      </c>
      <c r="O2206" s="12" t="s">
        <v>11</v>
      </c>
      <c r="P2206" s="12" t="s">
        <v>11</v>
      </c>
      <c r="Q2206" s="12" t="s">
        <v>13</v>
      </c>
      <c r="R2206" s="12">
        <v>18</v>
      </c>
      <c r="S2206" s="12"/>
      <c r="T2206" s="12"/>
      <c r="U2206" s="12"/>
      <c r="V2206" s="12"/>
      <c r="W2206" s="12"/>
      <c r="X2206" s="12"/>
      <c r="Y2206" s="12"/>
      <c r="Z2206" s="12"/>
    </row>
    <row r="2207" spans="1:26" x14ac:dyDescent="0.35">
      <c r="A2207" s="12" t="s">
        <v>152</v>
      </c>
      <c r="B2207" s="12" t="s">
        <v>8309</v>
      </c>
      <c r="C2207" s="12" t="s">
        <v>6623</v>
      </c>
      <c r="D2207" s="12">
        <v>25.555</v>
      </c>
      <c r="E2207" s="12" t="s">
        <v>8368</v>
      </c>
      <c r="F2207" s="12">
        <v>4.37</v>
      </c>
      <c r="G2207" s="12" t="s">
        <v>8389</v>
      </c>
      <c r="H2207" s="12" t="s">
        <v>2380</v>
      </c>
      <c r="I2207" s="12" t="s">
        <v>2380</v>
      </c>
      <c r="J2207" s="12" t="s">
        <v>2383</v>
      </c>
      <c r="K2207" s="33">
        <v>1</v>
      </c>
      <c r="L2207" s="13" t="str">
        <f>_xlfn.XLOOKUP(A2207,'PWQ_Medical Examinations (2)'!A:A,'PWQ_Medical Examinations (2)'!I:I,"Not Found")</f>
        <v>No</v>
      </c>
      <c r="M2207" s="14">
        <v>37880</v>
      </c>
      <c r="N2207" s="15">
        <v>1632.56</v>
      </c>
      <c r="O2207" s="12" t="s">
        <v>11</v>
      </c>
      <c r="P2207" s="12" t="s">
        <v>11</v>
      </c>
      <c r="Q2207" s="12" t="s">
        <v>23</v>
      </c>
      <c r="R2207" s="12">
        <v>19</v>
      </c>
      <c r="S2207" s="12"/>
      <c r="T2207" s="12"/>
      <c r="U2207" s="12"/>
      <c r="V2207" s="12"/>
      <c r="W2207" s="12"/>
      <c r="X2207" s="12"/>
      <c r="Y2207" s="12"/>
      <c r="Z2207" s="12"/>
    </row>
    <row r="2208" spans="1:26" x14ac:dyDescent="0.35">
      <c r="A2208" s="12" t="s">
        <v>151</v>
      </c>
      <c r="B2208" s="12" t="s">
        <v>7819</v>
      </c>
      <c r="C2208" s="12" t="s">
        <v>6624</v>
      </c>
      <c r="D2208" s="12">
        <v>25.175000000000001</v>
      </c>
      <c r="E2208" s="12" t="s">
        <v>8368</v>
      </c>
      <c r="F2208" s="12">
        <v>5.74</v>
      </c>
      <c r="G2208" s="12" t="s">
        <v>8388</v>
      </c>
      <c r="H2208" s="12" t="s">
        <v>2380</v>
      </c>
      <c r="I2208" s="12" t="s">
        <v>2380</v>
      </c>
      <c r="J2208" s="12" t="s">
        <v>2383</v>
      </c>
      <c r="K2208" s="33">
        <v>1</v>
      </c>
      <c r="L2208" s="13" t="str">
        <f>_xlfn.XLOOKUP(A2208,'PWQ_Medical Examinations (2)'!A:A,'PWQ_Medical Examinations (2)'!I:I,"Not Found")</f>
        <v>No</v>
      </c>
      <c r="M2208" s="14">
        <v>37897</v>
      </c>
      <c r="N2208" s="15">
        <v>1632.04</v>
      </c>
      <c r="O2208" s="12" t="s">
        <v>11</v>
      </c>
      <c r="P2208" s="12" t="s">
        <v>11</v>
      </c>
      <c r="Q2208" s="12" t="s">
        <v>23</v>
      </c>
      <c r="R2208" s="12">
        <v>19</v>
      </c>
      <c r="S2208" s="12"/>
      <c r="T2208" s="12"/>
      <c r="U2208" s="12"/>
      <c r="V2208" s="12"/>
      <c r="W2208" s="12"/>
      <c r="X2208" s="12"/>
      <c r="Y2208" s="12"/>
      <c r="Z2208" s="12"/>
    </row>
    <row r="2209" spans="1:26" x14ac:dyDescent="0.35">
      <c r="A2209" s="12" t="s">
        <v>150</v>
      </c>
      <c r="B2209" s="12" t="s">
        <v>8310</v>
      </c>
      <c r="C2209" s="12" t="s">
        <v>6625</v>
      </c>
      <c r="D2209" s="12">
        <v>38.28</v>
      </c>
      <c r="E2209" s="12" t="s">
        <v>8367</v>
      </c>
      <c r="F2209" s="12">
        <v>5.39</v>
      </c>
      <c r="G2209" s="12" t="s">
        <v>8389</v>
      </c>
      <c r="H2209" s="12" t="s">
        <v>2380</v>
      </c>
      <c r="I2209" s="12" t="s">
        <v>2382</v>
      </c>
      <c r="J2209" s="12" t="s">
        <v>2380</v>
      </c>
      <c r="K2209" s="33">
        <v>1</v>
      </c>
      <c r="L2209" s="13" t="str">
        <f>_xlfn.XLOOKUP(A2209,'PWQ_Medical Examinations (2)'!A:A,'PWQ_Medical Examinations (2)'!I:I,"Not Found")</f>
        <v>No</v>
      </c>
      <c r="M2209" s="14">
        <v>38177</v>
      </c>
      <c r="N2209" s="15">
        <v>1631.82</v>
      </c>
      <c r="O2209" s="12" t="s">
        <v>11</v>
      </c>
      <c r="P2209" s="12" t="s">
        <v>16</v>
      </c>
      <c r="Q2209" s="12" t="s">
        <v>13</v>
      </c>
      <c r="R2209" s="12">
        <v>18</v>
      </c>
      <c r="S2209" s="12"/>
      <c r="T2209" s="12"/>
      <c r="U2209" s="12"/>
      <c r="V2209" s="12"/>
      <c r="W2209" s="12"/>
      <c r="X2209" s="12"/>
      <c r="Y2209" s="12"/>
      <c r="Z2209" s="12"/>
    </row>
    <row r="2210" spans="1:26" x14ac:dyDescent="0.35">
      <c r="A2210" s="12" t="s">
        <v>149</v>
      </c>
      <c r="B2210" s="12" t="s">
        <v>8311</v>
      </c>
      <c r="C2210" s="12" t="s">
        <v>6626</v>
      </c>
      <c r="D2210" s="12">
        <v>38.17</v>
      </c>
      <c r="E2210" s="12" t="s">
        <v>8367</v>
      </c>
      <c r="F2210" s="12">
        <v>4.07</v>
      </c>
      <c r="G2210" s="12" t="s">
        <v>8389</v>
      </c>
      <c r="H2210" s="12" t="s">
        <v>2380</v>
      </c>
      <c r="I2210" s="12" t="s">
        <v>2382</v>
      </c>
      <c r="J2210" s="12" t="s">
        <v>2380</v>
      </c>
      <c r="K2210" s="33">
        <v>1</v>
      </c>
      <c r="L2210" s="13" t="str">
        <f>_xlfn.XLOOKUP(A2210,'PWQ_Medical Examinations (2)'!A:A,'PWQ_Medical Examinations (2)'!I:I,"Not Found")</f>
        <v>No</v>
      </c>
      <c r="M2210" s="14">
        <v>38326</v>
      </c>
      <c r="N2210" s="15">
        <v>1631.67</v>
      </c>
      <c r="O2210" s="12" t="s">
        <v>11</v>
      </c>
      <c r="P2210" s="12" t="s">
        <v>12</v>
      </c>
      <c r="Q2210" s="12" t="s">
        <v>13</v>
      </c>
      <c r="R2210" s="12">
        <v>18</v>
      </c>
      <c r="S2210" s="12"/>
      <c r="T2210" s="12"/>
      <c r="U2210" s="12"/>
      <c r="V2210" s="12"/>
      <c r="W2210" s="12"/>
      <c r="X2210" s="12"/>
      <c r="Y2210" s="12"/>
      <c r="Z2210" s="12"/>
    </row>
    <row r="2211" spans="1:26" x14ac:dyDescent="0.35">
      <c r="A2211" s="12" t="s">
        <v>148</v>
      </c>
      <c r="B2211" s="12" t="s">
        <v>6746</v>
      </c>
      <c r="C2211" s="12" t="s">
        <v>6627</v>
      </c>
      <c r="D2211" s="12">
        <v>36.85</v>
      </c>
      <c r="E2211" s="12" t="s">
        <v>8367</v>
      </c>
      <c r="F2211" s="12">
        <v>5.49</v>
      </c>
      <c r="G2211" s="12" t="s">
        <v>8389</v>
      </c>
      <c r="H2211" s="12" t="s">
        <v>2380</v>
      </c>
      <c r="I2211" s="12" t="s">
        <v>2382</v>
      </c>
      <c r="J2211" s="12" t="s">
        <v>2380</v>
      </c>
      <c r="K2211" s="33">
        <v>1</v>
      </c>
      <c r="L2211" s="13" t="str">
        <f>_xlfn.XLOOKUP(A2211,'PWQ_Medical Examinations (2)'!A:A,'PWQ_Medical Examinations (2)'!I:I,"Not Found")</f>
        <v>No</v>
      </c>
      <c r="M2211" s="14">
        <v>38264</v>
      </c>
      <c r="N2211" s="15">
        <v>1629.83</v>
      </c>
      <c r="O2211" s="12" t="s">
        <v>11</v>
      </c>
      <c r="P2211" s="12" t="s">
        <v>11</v>
      </c>
      <c r="Q2211" s="12" t="s">
        <v>13</v>
      </c>
      <c r="R2211" s="12">
        <v>18</v>
      </c>
      <c r="S2211" s="12"/>
      <c r="T2211" s="12"/>
      <c r="U2211" s="12"/>
      <c r="V2211" s="12"/>
      <c r="W2211" s="12"/>
      <c r="X2211" s="12"/>
      <c r="Y2211" s="12"/>
      <c r="Z2211" s="12"/>
    </row>
    <row r="2212" spans="1:26" x14ac:dyDescent="0.35">
      <c r="A2212" s="12" t="s">
        <v>147</v>
      </c>
      <c r="B2212" s="12" t="s">
        <v>8136</v>
      </c>
      <c r="C2212" s="12" t="s">
        <v>6628</v>
      </c>
      <c r="D2212" s="12">
        <v>22.61</v>
      </c>
      <c r="E2212" s="12" t="s">
        <v>8369</v>
      </c>
      <c r="F2212" s="12">
        <v>5.68</v>
      </c>
      <c r="G2212" s="12" t="s">
        <v>8389</v>
      </c>
      <c r="H2212" s="12" t="s">
        <v>2380</v>
      </c>
      <c r="I2212" s="12" t="s">
        <v>2380</v>
      </c>
      <c r="J2212" s="12" t="s">
        <v>2383</v>
      </c>
      <c r="K2212" s="33">
        <v>1</v>
      </c>
      <c r="L2212" s="13" t="str">
        <f>_xlfn.XLOOKUP(A2212,'PWQ_Medical Examinations (2)'!A:A,'PWQ_Medical Examinations (2)'!I:I,"Not Found")</f>
        <v>No</v>
      </c>
      <c r="M2212" s="14">
        <v>37819</v>
      </c>
      <c r="N2212" s="15">
        <v>1628.47</v>
      </c>
      <c r="O2212" s="12" t="s">
        <v>11</v>
      </c>
      <c r="P2212" s="12" t="s">
        <v>16</v>
      </c>
      <c r="Q2212" s="12" t="s">
        <v>23</v>
      </c>
      <c r="R2212" s="12">
        <v>19</v>
      </c>
      <c r="S2212" s="12"/>
      <c r="T2212" s="12"/>
      <c r="U2212" s="12"/>
      <c r="V2212" s="12"/>
      <c r="W2212" s="12"/>
      <c r="X2212" s="12"/>
      <c r="Y2212" s="12"/>
      <c r="Z2212" s="12"/>
    </row>
    <row r="2213" spans="1:26" x14ac:dyDescent="0.35">
      <c r="A2213" s="12" t="s">
        <v>146</v>
      </c>
      <c r="B2213" s="12" t="s">
        <v>7819</v>
      </c>
      <c r="C2213" s="12" t="s">
        <v>6315</v>
      </c>
      <c r="D2213" s="12">
        <v>21.754999999999999</v>
      </c>
      <c r="E2213" s="12" t="s">
        <v>8369</v>
      </c>
      <c r="F2213" s="12">
        <v>6.09</v>
      </c>
      <c r="G2213" s="12" t="s">
        <v>8388</v>
      </c>
      <c r="H2213" s="12" t="s">
        <v>2380</v>
      </c>
      <c r="I2213" s="12" t="s">
        <v>2380</v>
      </c>
      <c r="J2213" s="12" t="s">
        <v>2383</v>
      </c>
      <c r="K2213" s="33">
        <v>1</v>
      </c>
      <c r="L2213" s="13" t="str">
        <f>_xlfn.XLOOKUP(A2213,'PWQ_Medical Examinations (2)'!A:A,'PWQ_Medical Examinations (2)'!I:I,"Not Found")</f>
        <v>No</v>
      </c>
      <c r="M2213" s="14">
        <v>37959</v>
      </c>
      <c r="N2213" s="15">
        <v>1627.28</v>
      </c>
      <c r="O2213" s="12" t="s">
        <v>11</v>
      </c>
      <c r="P2213" s="12" t="s">
        <v>11</v>
      </c>
      <c r="Q2213" s="12" t="s">
        <v>23</v>
      </c>
      <c r="R2213" s="12">
        <v>19</v>
      </c>
      <c r="S2213" s="12"/>
      <c r="T2213" s="12"/>
      <c r="U2213" s="12"/>
      <c r="V2213" s="12"/>
      <c r="W2213" s="12"/>
      <c r="X2213" s="12"/>
      <c r="Y2213" s="12"/>
      <c r="Z2213" s="12"/>
    </row>
    <row r="2214" spans="1:26" x14ac:dyDescent="0.35">
      <c r="A2214" s="12" t="s">
        <v>145</v>
      </c>
      <c r="B2214" s="12" t="s">
        <v>7087</v>
      </c>
      <c r="C2214" s="12" t="s">
        <v>6629</v>
      </c>
      <c r="D2214" s="12">
        <v>20.425000000000001</v>
      </c>
      <c r="E2214" s="12" t="s">
        <v>8369</v>
      </c>
      <c r="F2214" s="12">
        <v>5.53</v>
      </c>
      <c r="G2214" s="12" t="s">
        <v>8389</v>
      </c>
      <c r="H2214" s="12" t="s">
        <v>2380</v>
      </c>
      <c r="I2214" s="12" t="s">
        <v>2380</v>
      </c>
      <c r="J2214" s="12" t="s">
        <v>2383</v>
      </c>
      <c r="K2214" s="33">
        <v>1</v>
      </c>
      <c r="L2214" s="13" t="str">
        <f>_xlfn.XLOOKUP(A2214,'PWQ_Medical Examinations (2)'!A:A,'PWQ_Medical Examinations (2)'!I:I,"Not Found")</f>
        <v>No</v>
      </c>
      <c r="M2214" s="14">
        <v>37873</v>
      </c>
      <c r="N2214" s="15">
        <v>1625.43</v>
      </c>
      <c r="O2214" s="12" t="s">
        <v>11</v>
      </c>
      <c r="P2214" s="12" t="s">
        <v>12</v>
      </c>
      <c r="Q2214" s="12" t="s">
        <v>23</v>
      </c>
      <c r="R2214" s="12">
        <v>19</v>
      </c>
      <c r="S2214" s="12"/>
      <c r="T2214" s="12"/>
      <c r="U2214" s="12"/>
      <c r="V2214" s="12"/>
      <c r="W2214" s="12"/>
      <c r="X2214" s="12"/>
      <c r="Y2214" s="12"/>
      <c r="Z2214" s="12"/>
    </row>
    <row r="2215" spans="1:26" x14ac:dyDescent="0.35">
      <c r="A2215" s="12" t="s">
        <v>144</v>
      </c>
      <c r="B2215" s="12" t="s">
        <v>8312</v>
      </c>
      <c r="C2215" s="12" t="s">
        <v>6630</v>
      </c>
      <c r="D2215" s="12">
        <v>31.35</v>
      </c>
      <c r="E2215" s="12" t="s">
        <v>8367</v>
      </c>
      <c r="F2215" s="12">
        <v>4.28</v>
      </c>
      <c r="G2215" s="12" t="s">
        <v>8389</v>
      </c>
      <c r="H2215" s="12" t="s">
        <v>2380</v>
      </c>
      <c r="I2215" s="12" t="s">
        <v>2382</v>
      </c>
      <c r="J2215" s="12" t="s">
        <v>2380</v>
      </c>
      <c r="K2215" s="33">
        <v>1</v>
      </c>
      <c r="L2215" s="13" t="str">
        <f>_xlfn.XLOOKUP(A2215,'PWQ_Medical Examinations (2)'!A:A,'PWQ_Medical Examinations (2)'!I:I,"Not Found")</f>
        <v>No</v>
      </c>
      <c r="M2215" s="14">
        <v>38193</v>
      </c>
      <c r="N2215" s="15">
        <v>1622.19</v>
      </c>
      <c r="O2215" s="12" t="s">
        <v>11</v>
      </c>
      <c r="P2215" s="12" t="s">
        <v>16</v>
      </c>
      <c r="Q2215" s="12" t="s">
        <v>13</v>
      </c>
      <c r="R2215" s="12">
        <v>18</v>
      </c>
      <c r="S2215" s="12"/>
      <c r="T2215" s="12"/>
      <c r="U2215" s="12"/>
      <c r="V2215" s="12"/>
      <c r="W2215" s="12"/>
      <c r="X2215" s="12"/>
      <c r="Y2215" s="12"/>
      <c r="Z2215" s="12"/>
    </row>
    <row r="2216" spans="1:26" x14ac:dyDescent="0.35">
      <c r="A2216" s="12" t="s">
        <v>143</v>
      </c>
      <c r="B2216" s="12" t="s">
        <v>7096</v>
      </c>
      <c r="C2216" s="12" t="s">
        <v>6631</v>
      </c>
      <c r="D2216" s="12">
        <v>31.13</v>
      </c>
      <c r="E2216" s="12" t="s">
        <v>8367</v>
      </c>
      <c r="F2216" s="12">
        <v>6.01</v>
      </c>
      <c r="G2216" s="12" t="s">
        <v>8388</v>
      </c>
      <c r="H2216" s="12" t="s">
        <v>2380</v>
      </c>
      <c r="I2216" s="12" t="s">
        <v>2382</v>
      </c>
      <c r="J2216" s="12" t="s">
        <v>2380</v>
      </c>
      <c r="K2216" s="33">
        <v>1</v>
      </c>
      <c r="L2216" s="13" t="str">
        <f>_xlfn.XLOOKUP(A2216,'PWQ_Medical Examinations (2)'!A:A,'PWQ_Medical Examinations (2)'!I:I,"Not Found")</f>
        <v>No</v>
      </c>
      <c r="M2216" s="14">
        <v>38220</v>
      </c>
      <c r="N2216" s="15">
        <v>1621.88</v>
      </c>
      <c r="O2216" s="12" t="s">
        <v>11</v>
      </c>
      <c r="P2216" s="12" t="s">
        <v>11</v>
      </c>
      <c r="Q2216" s="12" t="s">
        <v>13</v>
      </c>
      <c r="R2216" s="12">
        <v>18</v>
      </c>
      <c r="S2216" s="12"/>
      <c r="T2216" s="12"/>
      <c r="U2216" s="12"/>
      <c r="V2216" s="12"/>
      <c r="W2216" s="12"/>
      <c r="X2216" s="12"/>
      <c r="Y2216" s="12"/>
      <c r="Z2216" s="12"/>
    </row>
    <row r="2217" spans="1:26" x14ac:dyDescent="0.35">
      <c r="A2217" s="12" t="s">
        <v>142</v>
      </c>
      <c r="B2217" s="12" t="s">
        <v>8313</v>
      </c>
      <c r="C2217" s="12" t="s">
        <v>5450</v>
      </c>
      <c r="D2217" s="12">
        <v>17.48</v>
      </c>
      <c r="E2217" s="12" t="s">
        <v>8370</v>
      </c>
      <c r="F2217" s="12">
        <v>4.59</v>
      </c>
      <c r="G2217" s="12" t="s">
        <v>8389</v>
      </c>
      <c r="H2217" s="12" t="s">
        <v>2380</v>
      </c>
      <c r="I2217" s="12" t="s">
        <v>2380</v>
      </c>
      <c r="J2217" s="12" t="s">
        <v>2383</v>
      </c>
      <c r="K2217" s="33">
        <v>1</v>
      </c>
      <c r="L2217" s="13" t="str">
        <f>_xlfn.XLOOKUP(A2217,'PWQ_Medical Examinations (2)'!A:A,'PWQ_Medical Examinations (2)'!I:I,"Not Found")</f>
        <v>No</v>
      </c>
      <c r="M2217" s="14">
        <v>37878</v>
      </c>
      <c r="N2217" s="15">
        <v>1621.34</v>
      </c>
      <c r="O2217" s="12" t="s">
        <v>11</v>
      </c>
      <c r="P2217" s="12" t="s">
        <v>11</v>
      </c>
      <c r="Q2217" s="12" t="s">
        <v>23</v>
      </c>
      <c r="R2217" s="12">
        <v>19</v>
      </c>
      <c r="S2217" s="12"/>
      <c r="T2217" s="12"/>
      <c r="U2217" s="12"/>
      <c r="V2217" s="12"/>
      <c r="W2217" s="12"/>
      <c r="X2217" s="12"/>
      <c r="Y2217" s="12"/>
      <c r="Z2217" s="12"/>
    </row>
    <row r="2218" spans="1:26" x14ac:dyDescent="0.35">
      <c r="A2218" s="12" t="s">
        <v>141</v>
      </c>
      <c r="B2218" s="12" t="s">
        <v>8314</v>
      </c>
      <c r="C2218" s="12" t="s">
        <v>4783</v>
      </c>
      <c r="D2218" s="12">
        <v>22.57</v>
      </c>
      <c r="E2218" s="12" t="s">
        <v>8369</v>
      </c>
      <c r="F2218" s="12">
        <v>5.8</v>
      </c>
      <c r="G2218" s="12" t="s">
        <v>8388</v>
      </c>
      <c r="H2218" s="12" t="s">
        <v>2382</v>
      </c>
      <c r="I2218" s="12" t="s">
        <v>2380</v>
      </c>
      <c r="J2218" s="12" t="s">
        <v>2380</v>
      </c>
      <c r="K2218" s="33">
        <v>1</v>
      </c>
      <c r="L2218" s="13" t="str">
        <f>_xlfn.XLOOKUP(A2218,'PWQ_Medical Examinations (2)'!A:A,'PWQ_Medical Examinations (2)'!I:I,"Not Found")</f>
        <v>No</v>
      </c>
      <c r="M2218" s="14">
        <v>34916</v>
      </c>
      <c r="N2218" s="15">
        <v>1617.16</v>
      </c>
      <c r="O2218" s="12" t="s">
        <v>11</v>
      </c>
      <c r="P2218" s="12" t="s">
        <v>16</v>
      </c>
      <c r="Q2218" s="12" t="s">
        <v>13</v>
      </c>
      <c r="R2218" s="12">
        <v>27</v>
      </c>
      <c r="S2218" s="12"/>
      <c r="T2218" s="12"/>
      <c r="U2218" s="12"/>
      <c r="V2218" s="12"/>
      <c r="W2218" s="12"/>
      <c r="X2218" s="12"/>
      <c r="Y2218" s="12"/>
      <c r="Z2218" s="12"/>
    </row>
    <row r="2219" spans="1:26" x14ac:dyDescent="0.35">
      <c r="A2219" s="12" t="s">
        <v>140</v>
      </c>
      <c r="B2219" s="12" t="s">
        <v>7343</v>
      </c>
      <c r="C2219" s="12" t="s">
        <v>6632</v>
      </c>
      <c r="D2219" s="12">
        <v>26.73</v>
      </c>
      <c r="E2219" s="12" t="s">
        <v>8368</v>
      </c>
      <c r="F2219" s="12">
        <v>5.08</v>
      </c>
      <c r="G2219" s="12" t="s">
        <v>8389</v>
      </c>
      <c r="H2219" s="12" t="s">
        <v>2380</v>
      </c>
      <c r="I2219" s="12" t="s">
        <v>2382</v>
      </c>
      <c r="J2219" s="12" t="s">
        <v>2380</v>
      </c>
      <c r="K2219" s="33">
        <v>1</v>
      </c>
      <c r="L2219" s="13" t="str">
        <f>_xlfn.XLOOKUP(A2219,'PWQ_Medical Examinations (2)'!A:A,'PWQ_Medical Examinations (2)'!I:I,"Not Found")</f>
        <v>No</v>
      </c>
      <c r="M2219" s="14">
        <v>38190</v>
      </c>
      <c r="N2219" s="15">
        <v>1615.77</v>
      </c>
      <c r="O2219" s="12" t="s">
        <v>11</v>
      </c>
      <c r="P2219" s="12" t="s">
        <v>16</v>
      </c>
      <c r="Q2219" s="12" t="s">
        <v>13</v>
      </c>
      <c r="R2219" s="12">
        <v>18</v>
      </c>
      <c r="S2219" s="12"/>
      <c r="T2219" s="12"/>
      <c r="U2219" s="12"/>
      <c r="V2219" s="12"/>
      <c r="W2219" s="12"/>
      <c r="X2219" s="12"/>
      <c r="Y2219" s="12"/>
      <c r="Z2219" s="12"/>
    </row>
    <row r="2220" spans="1:26" x14ac:dyDescent="0.35">
      <c r="A2220" s="12" t="s">
        <v>139</v>
      </c>
      <c r="B2220" s="12" t="s">
        <v>6937</v>
      </c>
      <c r="C2220" s="12" t="s">
        <v>6633</v>
      </c>
      <c r="D2220" s="12">
        <v>20.79</v>
      </c>
      <c r="E2220" s="12" t="s">
        <v>8369</v>
      </c>
      <c r="F2220" s="12">
        <v>5.84</v>
      </c>
      <c r="G2220" s="12" t="s">
        <v>8388</v>
      </c>
      <c r="H2220" s="12" t="s">
        <v>2380</v>
      </c>
      <c r="I2220" s="12" t="s">
        <v>2382</v>
      </c>
      <c r="J2220" s="12" t="s">
        <v>2380</v>
      </c>
      <c r="K2220" s="33">
        <v>1</v>
      </c>
      <c r="L2220" s="13" t="str">
        <f>_xlfn.XLOOKUP(A2220,'PWQ_Medical Examinations (2)'!A:A,'PWQ_Medical Examinations (2)'!I:I,"Not Found")</f>
        <v>No</v>
      </c>
      <c r="M2220" s="14">
        <v>38310</v>
      </c>
      <c r="N2220" s="15">
        <v>1607.51</v>
      </c>
      <c r="O2220" s="12" t="s">
        <v>11</v>
      </c>
      <c r="P2220" s="12" t="s">
        <v>12</v>
      </c>
      <c r="Q2220" s="12" t="s">
        <v>13</v>
      </c>
      <c r="R2220" s="12">
        <v>18</v>
      </c>
      <c r="S2220" s="12"/>
      <c r="T2220" s="12"/>
      <c r="U2220" s="12"/>
      <c r="V2220" s="12"/>
      <c r="W2220" s="12"/>
      <c r="X2220" s="12"/>
      <c r="Y2220" s="12"/>
      <c r="Z2220" s="12"/>
    </row>
    <row r="2221" spans="1:26" x14ac:dyDescent="0.35">
      <c r="A2221" s="12" t="s">
        <v>138</v>
      </c>
      <c r="B2221" s="12" t="s">
        <v>7865</v>
      </c>
      <c r="C2221" s="12" t="s">
        <v>6634</v>
      </c>
      <c r="D2221" s="12">
        <v>20.149999999999999</v>
      </c>
      <c r="E2221" s="12" t="s">
        <v>8369</v>
      </c>
      <c r="F2221" s="12">
        <v>4.1500000000000004</v>
      </c>
      <c r="G2221" s="12" t="s">
        <v>8389</v>
      </c>
      <c r="H2221" s="12" t="s">
        <v>2380</v>
      </c>
      <c r="I2221" s="12" t="s">
        <v>2380</v>
      </c>
      <c r="J2221" s="12" t="s">
        <v>2380</v>
      </c>
      <c r="K2221" s="33">
        <v>1</v>
      </c>
      <c r="L2221" s="13" t="str">
        <f>_xlfn.XLOOKUP(A2221,'PWQ_Medical Examinations (2)'!A:A,'PWQ_Medical Examinations (2)'!I:I,"Not Found")</f>
        <v>No</v>
      </c>
      <c r="M2221" s="14">
        <v>33869</v>
      </c>
      <c r="N2221" s="15">
        <v>1566.88</v>
      </c>
      <c r="O2221" s="12" t="s">
        <v>11</v>
      </c>
      <c r="P2221" s="12" t="s">
        <v>16</v>
      </c>
      <c r="Q2221" s="12" t="s">
        <v>13</v>
      </c>
      <c r="R2221" s="12">
        <v>30</v>
      </c>
      <c r="S2221" s="12"/>
      <c r="T2221" s="12"/>
      <c r="U2221" s="12"/>
      <c r="V2221" s="12"/>
      <c r="W2221" s="12"/>
      <c r="X2221" s="12"/>
      <c r="Y2221" s="12"/>
      <c r="Z2221" s="12"/>
    </row>
    <row r="2222" spans="1:26" x14ac:dyDescent="0.35">
      <c r="A2222" s="12" t="s">
        <v>137</v>
      </c>
      <c r="B2222" s="12" t="s">
        <v>6861</v>
      </c>
      <c r="C2222" s="12" t="s">
        <v>6635</v>
      </c>
      <c r="D2222" s="12">
        <v>36.85</v>
      </c>
      <c r="E2222" s="12" t="s">
        <v>8367</v>
      </c>
      <c r="F2222" s="12">
        <v>4.3600000000000003</v>
      </c>
      <c r="G2222" s="12" t="s">
        <v>8389</v>
      </c>
      <c r="H2222" s="12" t="s">
        <v>2382</v>
      </c>
      <c r="I2222" s="12" t="s">
        <v>2380</v>
      </c>
      <c r="J2222" s="12" t="s">
        <v>2380</v>
      </c>
      <c r="K2222" s="33">
        <v>0</v>
      </c>
      <c r="L2222" s="13" t="str">
        <f>_xlfn.XLOOKUP(A2222,'PWQ_Medical Examinations (2)'!A:A,'PWQ_Medical Examinations (2)'!I:I,"Not Found")</f>
        <v>No</v>
      </c>
      <c r="M2222" s="14">
        <v>37230</v>
      </c>
      <c r="N2222" s="15">
        <v>1534.3</v>
      </c>
      <c r="O2222" s="12" t="s">
        <v>11</v>
      </c>
      <c r="P2222" s="12" t="s">
        <v>11</v>
      </c>
      <c r="Q2222" s="12" t="s">
        <v>13</v>
      </c>
      <c r="R2222" s="12">
        <v>21</v>
      </c>
      <c r="S2222" s="12"/>
      <c r="T2222" s="12"/>
      <c r="U2222" s="12"/>
      <c r="V2222" s="12"/>
      <c r="W2222" s="12"/>
      <c r="X2222" s="12"/>
      <c r="Y2222" s="12"/>
      <c r="Z2222" s="12"/>
    </row>
    <row r="2223" spans="1:26" x14ac:dyDescent="0.35">
      <c r="A2223" s="12" t="s">
        <v>136</v>
      </c>
      <c r="B2223" s="12" t="s">
        <v>7128</v>
      </c>
      <c r="C2223" s="12" t="s">
        <v>6636</v>
      </c>
      <c r="D2223" s="12">
        <v>35.53</v>
      </c>
      <c r="E2223" s="12" t="s">
        <v>8367</v>
      </c>
      <c r="F2223" s="12">
        <v>4.55</v>
      </c>
      <c r="G2223" s="12" t="s">
        <v>8389</v>
      </c>
      <c r="H2223" s="12" t="s">
        <v>2382</v>
      </c>
      <c r="I2223" s="12" t="s">
        <v>2380</v>
      </c>
      <c r="J2223" s="12" t="s">
        <v>2380</v>
      </c>
      <c r="K2223" s="33">
        <v>0</v>
      </c>
      <c r="L2223" s="13" t="str">
        <f>_xlfn.XLOOKUP(A2223,'PWQ_Medical Examinations (2)'!A:A,'PWQ_Medical Examinations (2)'!I:I,"Not Found")</f>
        <v>No</v>
      </c>
      <c r="M2223" s="14">
        <v>37044</v>
      </c>
      <c r="N2223" s="15">
        <v>1532.47</v>
      </c>
      <c r="O2223" s="12" t="s">
        <v>11</v>
      </c>
      <c r="P2223" s="12" t="s">
        <v>11</v>
      </c>
      <c r="Q2223" s="12" t="s">
        <v>13</v>
      </c>
      <c r="R2223" s="12">
        <v>22</v>
      </c>
      <c r="S2223" s="12"/>
      <c r="T2223" s="12"/>
      <c r="U2223" s="12"/>
      <c r="V2223" s="12"/>
      <c r="W2223" s="12"/>
      <c r="X2223" s="12"/>
      <c r="Y2223" s="12"/>
      <c r="Z2223" s="12"/>
    </row>
    <row r="2224" spans="1:26" x14ac:dyDescent="0.35">
      <c r="A2224" s="12" t="s">
        <v>135</v>
      </c>
      <c r="B2224" s="12" t="s">
        <v>7059</v>
      </c>
      <c r="C2224" s="12" t="s">
        <v>5176</v>
      </c>
      <c r="D2224" s="12">
        <v>31.1</v>
      </c>
      <c r="E2224" s="12" t="s">
        <v>8367</v>
      </c>
      <c r="F2224" s="12">
        <v>4.37</v>
      </c>
      <c r="G2224" s="12" t="s">
        <v>8389</v>
      </c>
      <c r="H2224" s="12" t="s">
        <v>2382</v>
      </c>
      <c r="I2224" s="12" t="s">
        <v>2380</v>
      </c>
      <c r="J2224" s="12" t="s">
        <v>2380</v>
      </c>
      <c r="K2224" s="33">
        <v>0</v>
      </c>
      <c r="L2224" s="13" t="str">
        <f>_xlfn.XLOOKUP(A2224,'PWQ_Medical Examinations (2)'!A:A,'PWQ_Medical Examinations (2)'!I:I,"Not Found")</f>
        <v>No</v>
      </c>
      <c r="M2224" s="14">
        <v>37079</v>
      </c>
      <c r="N2224" s="15">
        <v>1526.31</v>
      </c>
      <c r="O2224" s="12" t="s">
        <v>11</v>
      </c>
      <c r="P2224" s="12" t="s">
        <v>12</v>
      </c>
      <c r="Q2224" s="12" t="s">
        <v>42</v>
      </c>
      <c r="R2224" s="12">
        <v>21</v>
      </c>
      <c r="S2224" s="12"/>
      <c r="T2224" s="12"/>
      <c r="U2224" s="12"/>
      <c r="V2224" s="12"/>
      <c r="W2224" s="12"/>
      <c r="X2224" s="12"/>
      <c r="Y2224" s="12"/>
      <c r="Z2224" s="12"/>
    </row>
    <row r="2225" spans="1:26" x14ac:dyDescent="0.35">
      <c r="A2225" s="12" t="s">
        <v>134</v>
      </c>
      <c r="B2225" s="12" t="s">
        <v>7128</v>
      </c>
      <c r="C2225" s="12" t="s">
        <v>6637</v>
      </c>
      <c r="D2225" s="12">
        <v>23.21</v>
      </c>
      <c r="E2225" s="12" t="s">
        <v>8369</v>
      </c>
      <c r="F2225" s="12">
        <v>5.24</v>
      </c>
      <c r="G2225" s="12" t="s">
        <v>8389</v>
      </c>
      <c r="H2225" s="12" t="s">
        <v>2382</v>
      </c>
      <c r="I2225" s="12" t="s">
        <v>2380</v>
      </c>
      <c r="J2225" s="12" t="s">
        <v>2380</v>
      </c>
      <c r="K2225" s="33">
        <v>0</v>
      </c>
      <c r="L2225" s="13" t="str">
        <f>_xlfn.XLOOKUP(A2225,'PWQ_Medical Examinations (2)'!A:A,'PWQ_Medical Examinations (2)'!I:I,"Not Found")</f>
        <v>No</v>
      </c>
      <c r="M2225" s="14">
        <v>37128</v>
      </c>
      <c r="N2225" s="15">
        <v>1515.34</v>
      </c>
      <c r="O2225" s="12" t="s">
        <v>11</v>
      </c>
      <c r="P2225" s="12" t="s">
        <v>12</v>
      </c>
      <c r="Q2225" s="12" t="s">
        <v>13</v>
      </c>
      <c r="R2225" s="12">
        <v>21</v>
      </c>
      <c r="S2225" s="12"/>
      <c r="T2225" s="12"/>
      <c r="U2225" s="12"/>
      <c r="V2225" s="12"/>
      <c r="W2225" s="12"/>
      <c r="X2225" s="12"/>
      <c r="Y2225" s="12"/>
      <c r="Z2225" s="12"/>
    </row>
    <row r="2226" spans="1:26" x14ac:dyDescent="0.35">
      <c r="A2226" s="12" t="s">
        <v>133</v>
      </c>
      <c r="B2226" s="12" t="s">
        <v>8315</v>
      </c>
      <c r="C2226" s="12" t="s">
        <v>6317</v>
      </c>
      <c r="D2226" s="12">
        <v>18.36</v>
      </c>
      <c r="E2226" s="12" t="s">
        <v>8370</v>
      </c>
      <c r="F2226" s="12">
        <v>5.96</v>
      </c>
      <c r="G2226" s="12" t="s">
        <v>8388</v>
      </c>
      <c r="H2226" s="12" t="s">
        <v>2380</v>
      </c>
      <c r="I2226" s="12" t="s">
        <v>2380</v>
      </c>
      <c r="J2226" s="12" t="s">
        <v>2380</v>
      </c>
      <c r="K2226" s="33">
        <v>1</v>
      </c>
      <c r="L2226" s="13" t="str">
        <f>_xlfn.XLOOKUP(A2226,'PWQ_Medical Examinations (2)'!A:A,'PWQ_Medical Examinations (2)'!I:I,"Not Found")</f>
        <v>No</v>
      </c>
      <c r="M2226" s="14">
        <v>35965</v>
      </c>
      <c r="N2226" s="15">
        <v>1497</v>
      </c>
      <c r="O2226" s="12" t="s">
        <v>11</v>
      </c>
      <c r="P2226" s="12" t="s">
        <v>11</v>
      </c>
      <c r="Q2226" s="12" t="s">
        <v>13</v>
      </c>
      <c r="R2226" s="12">
        <v>24</v>
      </c>
      <c r="S2226" s="12"/>
      <c r="T2226" s="12"/>
      <c r="U2226" s="12"/>
      <c r="V2226" s="12"/>
      <c r="W2226" s="12"/>
      <c r="X2226" s="12"/>
      <c r="Y2226" s="12"/>
      <c r="Z2226" s="12"/>
    </row>
    <row r="2227" spans="1:26" x14ac:dyDescent="0.35">
      <c r="A2227" s="12" t="s">
        <v>132</v>
      </c>
      <c r="B2227" s="12" t="s">
        <v>6955</v>
      </c>
      <c r="C2227" s="12" t="s">
        <v>5424</v>
      </c>
      <c r="D2227" s="12">
        <v>15.92</v>
      </c>
      <c r="E2227" s="12" t="s">
        <v>8370</v>
      </c>
      <c r="F2227" s="12">
        <v>4.76</v>
      </c>
      <c r="G2227" s="12" t="s">
        <v>8389</v>
      </c>
      <c r="H2227" s="12" t="s">
        <v>2382</v>
      </c>
      <c r="I2227" s="12" t="s">
        <v>2380</v>
      </c>
      <c r="J2227" s="12" t="s">
        <v>2380</v>
      </c>
      <c r="K2227" s="33">
        <v>1</v>
      </c>
      <c r="L2227" s="13" t="str">
        <f>_xlfn.XLOOKUP(A2227,'PWQ_Medical Examinations (2)'!A:A,'PWQ_Medical Examinations (2)'!I:I,"Not Found")</f>
        <v>No</v>
      </c>
      <c r="M2227" s="14">
        <v>34979</v>
      </c>
      <c r="N2227" s="15">
        <v>1493</v>
      </c>
      <c r="O2227" s="12" t="s">
        <v>11</v>
      </c>
      <c r="P2227" s="12" t="s">
        <v>12</v>
      </c>
      <c r="Q2227" s="12" t="s">
        <v>13</v>
      </c>
      <c r="R2227" s="12">
        <v>27</v>
      </c>
      <c r="S2227" s="12"/>
      <c r="T2227" s="12"/>
      <c r="U2227" s="12"/>
      <c r="V2227" s="12"/>
      <c r="W2227" s="12"/>
      <c r="X2227" s="12"/>
      <c r="Y2227" s="12"/>
      <c r="Z2227" s="12"/>
    </row>
    <row r="2228" spans="1:26" x14ac:dyDescent="0.35">
      <c r="A2228" s="12" t="s">
        <v>131</v>
      </c>
      <c r="B2228" s="12" t="s">
        <v>7719</v>
      </c>
      <c r="C2228" s="12" t="s">
        <v>5961</v>
      </c>
      <c r="D2228" s="12">
        <v>15.17</v>
      </c>
      <c r="E2228" s="12" t="s">
        <v>8370</v>
      </c>
      <c r="F2228" s="12">
        <v>4.3</v>
      </c>
      <c r="G2228" s="12" t="s">
        <v>8389</v>
      </c>
      <c r="H2228" s="12" t="s">
        <v>2382</v>
      </c>
      <c r="I2228" s="12" t="s">
        <v>2380</v>
      </c>
      <c r="J2228" s="12" t="s">
        <v>2383</v>
      </c>
      <c r="K2228" s="33">
        <v>1</v>
      </c>
      <c r="L2228" s="13" t="str">
        <f>_xlfn.XLOOKUP(A2228,'PWQ_Medical Examinations (2)'!A:A,'PWQ_Medical Examinations (2)'!I:I,"Not Found")</f>
        <v>No</v>
      </c>
      <c r="M2228" s="14">
        <v>35590</v>
      </c>
      <c r="N2228" s="15">
        <v>1481</v>
      </c>
      <c r="O2228" s="12" t="s">
        <v>11</v>
      </c>
      <c r="P2228" s="12" t="s">
        <v>16</v>
      </c>
      <c r="Q2228" s="12" t="s">
        <v>23</v>
      </c>
      <c r="R2228" s="12">
        <v>25</v>
      </c>
      <c r="S2228" s="12"/>
      <c r="T2228" s="12"/>
      <c r="U2228" s="12"/>
      <c r="V2228" s="12"/>
      <c r="W2228" s="12"/>
      <c r="X2228" s="12"/>
      <c r="Y2228" s="12"/>
      <c r="Z2228" s="12"/>
    </row>
    <row r="2229" spans="1:26" x14ac:dyDescent="0.35">
      <c r="A2229" s="12" t="s">
        <v>130</v>
      </c>
      <c r="B2229" s="12" t="s">
        <v>8316</v>
      </c>
      <c r="C2229" s="12" t="s">
        <v>6638</v>
      </c>
      <c r="D2229" s="12">
        <v>16.63</v>
      </c>
      <c r="E2229" s="12" t="s">
        <v>8370</v>
      </c>
      <c r="F2229" s="12">
        <v>4.5</v>
      </c>
      <c r="G2229" s="12" t="s">
        <v>8389</v>
      </c>
      <c r="H2229" s="12" t="s">
        <v>2380</v>
      </c>
      <c r="I2229" s="12" t="s">
        <v>2380</v>
      </c>
      <c r="J2229" s="12" t="s">
        <v>2380</v>
      </c>
      <c r="K2229" s="33">
        <v>1</v>
      </c>
      <c r="L2229" s="13" t="str">
        <f>_xlfn.XLOOKUP(A2229,'PWQ_Medical Examinations (2)'!A:A,'PWQ_Medical Examinations (2)'!I:I,"Not Found")</f>
        <v>No</v>
      </c>
      <c r="M2229" s="14">
        <v>36136</v>
      </c>
      <c r="N2229" s="15">
        <v>1477</v>
      </c>
      <c r="O2229" s="12" t="s">
        <v>11</v>
      </c>
      <c r="P2229" s="12" t="s">
        <v>16</v>
      </c>
      <c r="Q2229" s="12" t="s">
        <v>13</v>
      </c>
      <c r="R2229" s="12">
        <v>24</v>
      </c>
      <c r="S2229" s="12"/>
      <c r="T2229" s="12"/>
      <c r="U2229" s="12"/>
      <c r="V2229" s="12"/>
      <c r="W2229" s="12"/>
      <c r="X2229" s="12"/>
      <c r="Y2229" s="12"/>
      <c r="Z2229" s="12"/>
    </row>
    <row r="2230" spans="1:26" x14ac:dyDescent="0.35">
      <c r="A2230" s="12" t="s">
        <v>129</v>
      </c>
      <c r="B2230" s="12" t="s">
        <v>8317</v>
      </c>
      <c r="C2230" s="12" t="s">
        <v>6639</v>
      </c>
      <c r="D2230" s="12">
        <v>19.39</v>
      </c>
      <c r="E2230" s="12" t="s">
        <v>8369</v>
      </c>
      <c r="F2230" s="12">
        <v>5.59</v>
      </c>
      <c r="G2230" s="12" t="s">
        <v>8389</v>
      </c>
      <c r="H2230" s="12" t="s">
        <v>2380</v>
      </c>
      <c r="I2230" s="12" t="s">
        <v>2380</v>
      </c>
      <c r="J2230" s="12" t="s">
        <v>2383</v>
      </c>
      <c r="K2230" s="33">
        <v>1</v>
      </c>
      <c r="L2230" s="13" t="str">
        <f>_xlfn.XLOOKUP(A2230,'PWQ_Medical Examinations (2)'!A:A,'PWQ_Medical Examinations (2)'!I:I,"Not Found")</f>
        <v>No</v>
      </c>
      <c r="M2230" s="14">
        <v>37792</v>
      </c>
      <c r="N2230" s="15">
        <v>1467</v>
      </c>
      <c r="O2230" s="12" t="s">
        <v>11</v>
      </c>
      <c r="P2230" s="12" t="s">
        <v>11</v>
      </c>
      <c r="Q2230" s="12" t="s">
        <v>13</v>
      </c>
      <c r="R2230" s="12">
        <v>19</v>
      </c>
      <c r="S2230" s="12"/>
      <c r="T2230" s="12"/>
      <c r="U2230" s="12"/>
      <c r="V2230" s="12"/>
      <c r="W2230" s="12"/>
      <c r="X2230" s="12"/>
      <c r="Y2230" s="12"/>
      <c r="Z2230" s="12"/>
    </row>
    <row r="2231" spans="1:26" x14ac:dyDescent="0.35">
      <c r="A2231" s="12" t="s">
        <v>128</v>
      </c>
      <c r="B2231" s="12" t="s">
        <v>8318</v>
      </c>
      <c r="C2231" s="12" t="s">
        <v>6640</v>
      </c>
      <c r="D2231" s="12">
        <v>17.34</v>
      </c>
      <c r="E2231" s="12" t="s">
        <v>8370</v>
      </c>
      <c r="F2231" s="12">
        <v>6.29</v>
      </c>
      <c r="G2231" s="12" t="s">
        <v>8388</v>
      </c>
      <c r="H2231" s="12" t="s">
        <v>2382</v>
      </c>
      <c r="I2231" s="12" t="s">
        <v>2380</v>
      </c>
      <c r="J2231" s="12" t="s">
        <v>2383</v>
      </c>
      <c r="K2231" s="33">
        <v>1</v>
      </c>
      <c r="L2231" s="13" t="str">
        <f>_xlfn.XLOOKUP(A2231,'PWQ_Medical Examinations (2)'!A:A,'PWQ_Medical Examinations (2)'!I:I,"Not Found")</f>
        <v>No</v>
      </c>
      <c r="M2231" s="14">
        <v>35600</v>
      </c>
      <c r="N2231" s="15">
        <v>1445</v>
      </c>
      <c r="O2231" s="12" t="s">
        <v>11</v>
      </c>
      <c r="P2231" s="12" t="s">
        <v>16</v>
      </c>
      <c r="Q2231" s="12" t="s">
        <v>13</v>
      </c>
      <c r="R2231" s="12">
        <v>25</v>
      </c>
      <c r="S2231" s="12"/>
      <c r="T2231" s="12"/>
      <c r="U2231" s="12"/>
      <c r="V2231" s="12"/>
      <c r="W2231" s="12"/>
      <c r="X2231" s="12"/>
      <c r="Y2231" s="12"/>
      <c r="Z2231" s="12"/>
    </row>
    <row r="2232" spans="1:26" x14ac:dyDescent="0.35">
      <c r="A2232" s="12" t="s">
        <v>127</v>
      </c>
      <c r="B2232" s="12" t="s">
        <v>8319</v>
      </c>
      <c r="C2232" s="12" t="s">
        <v>6641</v>
      </c>
      <c r="D2232" s="12">
        <v>17.940000000000001</v>
      </c>
      <c r="E2232" s="12" t="s">
        <v>8370</v>
      </c>
      <c r="F2232" s="12">
        <v>4.1900000000000004</v>
      </c>
      <c r="G2232" s="12" t="s">
        <v>8389</v>
      </c>
      <c r="H2232" s="12" t="s">
        <v>2380</v>
      </c>
      <c r="I2232" s="12" t="s">
        <v>2382</v>
      </c>
      <c r="J2232" s="12" t="s">
        <v>2380</v>
      </c>
      <c r="K2232" s="33">
        <v>1</v>
      </c>
      <c r="L2232" s="13" t="str">
        <f>_xlfn.XLOOKUP(A2232,'PWQ_Medical Examinations (2)'!A:A,'PWQ_Medical Examinations (2)'!I:I,"Not Found")</f>
        <v>No</v>
      </c>
      <c r="M2232" s="14">
        <v>36770</v>
      </c>
      <c r="N2232" s="15">
        <v>1438</v>
      </c>
      <c r="O2232" s="12" t="s">
        <v>11</v>
      </c>
      <c r="P2232" s="12" t="s">
        <v>11</v>
      </c>
      <c r="Q2232" s="12" t="s">
        <v>13</v>
      </c>
      <c r="R2232" s="12">
        <v>22</v>
      </c>
      <c r="S2232" s="12"/>
      <c r="T2232" s="12"/>
      <c r="U2232" s="12"/>
      <c r="V2232" s="12"/>
      <c r="W2232" s="12"/>
      <c r="X2232" s="12"/>
      <c r="Y2232" s="12"/>
      <c r="Z2232" s="12"/>
    </row>
    <row r="2233" spans="1:26" x14ac:dyDescent="0.35">
      <c r="A2233" s="12" t="s">
        <v>126</v>
      </c>
      <c r="B2233" s="12" t="s">
        <v>8320</v>
      </c>
      <c r="C2233" s="12" t="s">
        <v>6642</v>
      </c>
      <c r="D2233" s="12">
        <v>16.670000000000002</v>
      </c>
      <c r="E2233" s="12" t="s">
        <v>8370</v>
      </c>
      <c r="F2233" s="12">
        <v>4.7</v>
      </c>
      <c r="G2233" s="12" t="s">
        <v>8389</v>
      </c>
      <c r="H2233" s="12" t="s">
        <v>2382</v>
      </c>
      <c r="I2233" s="12" t="s">
        <v>2380</v>
      </c>
      <c r="J2233" s="12" t="s">
        <v>2383</v>
      </c>
      <c r="K2233" s="33">
        <v>1</v>
      </c>
      <c r="L2233" s="13" t="str">
        <f>_xlfn.XLOOKUP(A2233,'PWQ_Medical Examinations (2)'!A:A,'PWQ_Medical Examinations (2)'!I:I,"Not Found")</f>
        <v>No</v>
      </c>
      <c r="M2233" s="14">
        <v>35769</v>
      </c>
      <c r="N2233" s="15">
        <v>1422</v>
      </c>
      <c r="O2233" s="12" t="s">
        <v>11</v>
      </c>
      <c r="P2233" s="12" t="s">
        <v>11</v>
      </c>
      <c r="Q2233" s="12" t="s">
        <v>13</v>
      </c>
      <c r="R2233" s="12">
        <v>25</v>
      </c>
      <c r="S2233" s="12"/>
      <c r="T2233" s="12"/>
      <c r="U2233" s="12"/>
      <c r="V2233" s="12"/>
      <c r="W2233" s="12"/>
      <c r="X2233" s="12"/>
      <c r="Y2233" s="12"/>
      <c r="Z2233" s="12"/>
    </row>
    <row r="2234" spans="1:26" x14ac:dyDescent="0.35">
      <c r="A2234" s="12" t="s">
        <v>125</v>
      </c>
      <c r="B2234" s="12" t="s">
        <v>8321</v>
      </c>
      <c r="C2234" s="12" t="s">
        <v>6643</v>
      </c>
      <c r="D2234" s="12">
        <v>20.58</v>
      </c>
      <c r="E2234" s="12" t="s">
        <v>8369</v>
      </c>
      <c r="F2234" s="12">
        <v>5.64</v>
      </c>
      <c r="G2234" s="12" t="s">
        <v>8389</v>
      </c>
      <c r="H2234" s="12" t="s">
        <v>2382</v>
      </c>
      <c r="I2234" s="12" t="s">
        <v>2380</v>
      </c>
      <c r="J2234" s="12" t="s">
        <v>2380</v>
      </c>
      <c r="K2234" s="33">
        <v>0</v>
      </c>
      <c r="L2234" s="13" t="str">
        <f>_xlfn.XLOOKUP(A2234,'PWQ_Medical Examinations (2)'!A:A,'PWQ_Medical Examinations (2)'!I:I,"Not Found")</f>
        <v>No</v>
      </c>
      <c r="M2234" s="14">
        <v>37126</v>
      </c>
      <c r="N2234" s="15">
        <v>1421</v>
      </c>
      <c r="O2234" s="12" t="s">
        <v>11</v>
      </c>
      <c r="P2234" s="12" t="s">
        <v>11</v>
      </c>
      <c r="Q2234" s="12" t="s">
        <v>13</v>
      </c>
      <c r="R2234" s="12">
        <v>21</v>
      </c>
      <c r="S2234" s="12"/>
      <c r="T2234" s="12"/>
      <c r="U2234" s="12"/>
      <c r="V2234" s="12"/>
      <c r="W2234" s="12"/>
      <c r="X2234" s="12"/>
      <c r="Y2234" s="12"/>
      <c r="Z2234" s="12"/>
    </row>
    <row r="2235" spans="1:26" x14ac:dyDescent="0.35">
      <c r="A2235" s="12" t="s">
        <v>124</v>
      </c>
      <c r="B2235" s="12" t="s">
        <v>6736</v>
      </c>
      <c r="C2235" s="12" t="s">
        <v>5723</v>
      </c>
      <c r="D2235" s="12">
        <v>16.5</v>
      </c>
      <c r="E2235" s="12" t="s">
        <v>8370</v>
      </c>
      <c r="F2235" s="12">
        <v>4.1100000000000003</v>
      </c>
      <c r="G2235" s="12" t="s">
        <v>8389</v>
      </c>
      <c r="H2235" s="12" t="s">
        <v>2382</v>
      </c>
      <c r="I2235" s="12" t="s">
        <v>2380</v>
      </c>
      <c r="J2235" s="12" t="s">
        <v>2380</v>
      </c>
      <c r="K2235" s="33">
        <v>0</v>
      </c>
      <c r="L2235" s="13" t="str">
        <f>_xlfn.XLOOKUP(A2235,'PWQ_Medical Examinations (2)'!A:A,'PWQ_Medical Examinations (2)'!I:I,"Not Found")</f>
        <v>No</v>
      </c>
      <c r="M2235" s="14">
        <v>35239</v>
      </c>
      <c r="N2235" s="15">
        <v>1417</v>
      </c>
      <c r="O2235" s="12" t="s">
        <v>11</v>
      </c>
      <c r="P2235" s="12" t="s">
        <v>12</v>
      </c>
      <c r="Q2235" s="12" t="s">
        <v>13</v>
      </c>
      <c r="R2235" s="12">
        <v>26</v>
      </c>
      <c r="S2235" s="12"/>
      <c r="T2235" s="12"/>
      <c r="U2235" s="12"/>
      <c r="V2235" s="12"/>
      <c r="W2235" s="12"/>
      <c r="X2235" s="12"/>
      <c r="Y2235" s="12"/>
      <c r="Z2235" s="12"/>
    </row>
    <row r="2236" spans="1:26" x14ac:dyDescent="0.35">
      <c r="A2236" s="12" t="s">
        <v>123</v>
      </c>
      <c r="B2236" s="12" t="s">
        <v>6749</v>
      </c>
      <c r="C2236" s="12" t="s">
        <v>6644</v>
      </c>
      <c r="D2236" s="12">
        <v>15.41</v>
      </c>
      <c r="E2236" s="12" t="s">
        <v>8370</v>
      </c>
      <c r="F2236" s="12">
        <v>5.43</v>
      </c>
      <c r="G2236" s="12" t="s">
        <v>8389</v>
      </c>
      <c r="H2236" s="12" t="s">
        <v>2382</v>
      </c>
      <c r="I2236" s="12" t="s">
        <v>2380</v>
      </c>
      <c r="J2236" s="12" t="s">
        <v>2383</v>
      </c>
      <c r="K2236" s="33">
        <v>1</v>
      </c>
      <c r="L2236" s="13" t="str">
        <f>_xlfn.XLOOKUP(A2236,'PWQ_Medical Examinations (2)'!A:A,'PWQ_Medical Examinations (2)'!I:I,"Not Found")</f>
        <v>No</v>
      </c>
      <c r="M2236" s="14">
        <v>35730</v>
      </c>
      <c r="N2236" s="15">
        <v>1402</v>
      </c>
      <c r="O2236" s="12" t="s">
        <v>11</v>
      </c>
      <c r="P2236" s="12" t="s">
        <v>12</v>
      </c>
      <c r="Q2236" s="12" t="s">
        <v>42</v>
      </c>
      <c r="R2236" s="12">
        <v>25</v>
      </c>
      <c r="S2236" s="12"/>
      <c r="T2236" s="12"/>
      <c r="U2236" s="12"/>
      <c r="V2236" s="12"/>
      <c r="W2236" s="12"/>
      <c r="X2236" s="12"/>
      <c r="Y2236" s="12"/>
      <c r="Z2236" s="12"/>
    </row>
    <row r="2237" spans="1:26" x14ac:dyDescent="0.35">
      <c r="A2237" s="12" t="s">
        <v>122</v>
      </c>
      <c r="B2237" s="12" t="s">
        <v>8322</v>
      </c>
      <c r="C2237" s="12" t="s">
        <v>6645</v>
      </c>
      <c r="D2237" s="12">
        <v>24.59</v>
      </c>
      <c r="E2237" s="12" t="s">
        <v>8368</v>
      </c>
      <c r="F2237" s="12">
        <v>4.38</v>
      </c>
      <c r="G2237" s="12" t="s">
        <v>8389</v>
      </c>
      <c r="H2237" s="12" t="s">
        <v>2380</v>
      </c>
      <c r="I2237" s="12" t="s">
        <v>2380</v>
      </c>
      <c r="J2237" s="12" t="s">
        <v>2380</v>
      </c>
      <c r="K2237" s="33">
        <v>1</v>
      </c>
      <c r="L2237" s="13" t="str">
        <f>_xlfn.XLOOKUP(A2237,'PWQ_Medical Examinations (2)'!A:A,'PWQ_Medical Examinations (2)'!I:I,"Not Found")</f>
        <v>No</v>
      </c>
      <c r="M2237" s="14">
        <v>36043</v>
      </c>
      <c r="N2237" s="15">
        <v>1400.44</v>
      </c>
      <c r="O2237" s="12" t="s">
        <v>11</v>
      </c>
      <c r="P2237" s="12" t="s">
        <v>11</v>
      </c>
      <c r="Q2237" s="12" t="s">
        <v>13</v>
      </c>
      <c r="R2237" s="12">
        <v>24</v>
      </c>
      <c r="S2237" s="12"/>
      <c r="T2237" s="12"/>
      <c r="U2237" s="12"/>
      <c r="V2237" s="12"/>
      <c r="W2237" s="12"/>
      <c r="X2237" s="12"/>
      <c r="Y2237" s="12"/>
      <c r="Z2237" s="12"/>
    </row>
    <row r="2238" spans="1:26" x14ac:dyDescent="0.35">
      <c r="A2238" s="12" t="s">
        <v>121</v>
      </c>
      <c r="B2238" s="12" t="s">
        <v>7811</v>
      </c>
      <c r="C2238" s="12" t="s">
        <v>6646</v>
      </c>
      <c r="D2238" s="12">
        <v>33.33</v>
      </c>
      <c r="E2238" s="12" t="s">
        <v>8367</v>
      </c>
      <c r="F2238" s="12">
        <v>9.7899999999999991</v>
      </c>
      <c r="G2238" s="12" t="s">
        <v>8387</v>
      </c>
      <c r="H2238" s="12" t="s">
        <v>2380</v>
      </c>
      <c r="I2238" s="12" t="s">
        <v>2380</v>
      </c>
      <c r="J2238" s="12" t="s">
        <v>2380</v>
      </c>
      <c r="K2238" s="33">
        <v>0</v>
      </c>
      <c r="L2238" s="13" t="str">
        <f>_xlfn.XLOOKUP(A2238,'PWQ_Medical Examinations (2)'!A:A,'PWQ_Medical Examinations (2)'!I:I,"Not Found")</f>
        <v>No</v>
      </c>
      <c r="M2238" s="14">
        <v>37612</v>
      </c>
      <c r="N2238" s="15">
        <v>1391.53</v>
      </c>
      <c r="O2238" s="12" t="s">
        <v>11</v>
      </c>
      <c r="P2238" s="12" t="s">
        <v>16</v>
      </c>
      <c r="Q2238" s="12" t="s">
        <v>13</v>
      </c>
      <c r="R2238" s="12">
        <v>20</v>
      </c>
      <c r="S2238" s="12"/>
      <c r="T2238" s="12"/>
      <c r="U2238" s="12"/>
      <c r="V2238" s="12"/>
      <c r="W2238" s="12"/>
      <c r="X2238" s="12"/>
      <c r="Y2238" s="12"/>
      <c r="Z2238" s="12"/>
    </row>
    <row r="2239" spans="1:26" x14ac:dyDescent="0.35">
      <c r="A2239" s="12" t="s">
        <v>120</v>
      </c>
      <c r="B2239" s="12" t="s">
        <v>8323</v>
      </c>
      <c r="C2239" s="12" t="s">
        <v>6647</v>
      </c>
      <c r="D2239" s="12">
        <v>18.5</v>
      </c>
      <c r="E2239" s="12" t="s">
        <v>8369</v>
      </c>
      <c r="F2239" s="12">
        <v>11.84</v>
      </c>
      <c r="G2239" s="12" t="s">
        <v>8387</v>
      </c>
      <c r="H2239" s="12" t="s">
        <v>2380</v>
      </c>
      <c r="I2239" s="12" t="s">
        <v>2380</v>
      </c>
      <c r="J2239" s="12" t="s">
        <v>2380</v>
      </c>
      <c r="K2239" s="33">
        <v>0</v>
      </c>
      <c r="L2239" s="13" t="str">
        <f>_xlfn.XLOOKUP(A2239,'PWQ_Medical Examinations (2)'!A:A,'PWQ_Medical Examinations (2)'!I:I,"Not Found")</f>
        <v>No</v>
      </c>
      <c r="M2239" s="14">
        <v>37574</v>
      </c>
      <c r="N2239" s="15">
        <v>1390</v>
      </c>
      <c r="O2239" s="12" t="s">
        <v>11</v>
      </c>
      <c r="P2239" s="12" t="s">
        <v>11</v>
      </c>
      <c r="Q2239" s="12" t="s">
        <v>13</v>
      </c>
      <c r="R2239" s="12">
        <v>20</v>
      </c>
      <c r="S2239" s="12"/>
      <c r="T2239" s="12"/>
      <c r="U2239" s="12"/>
      <c r="V2239" s="12"/>
      <c r="W2239" s="12"/>
      <c r="X2239" s="12"/>
      <c r="Y2239" s="12"/>
      <c r="Z2239" s="12"/>
    </row>
    <row r="2240" spans="1:26" x14ac:dyDescent="0.35">
      <c r="A2240" s="12" t="s">
        <v>119</v>
      </c>
      <c r="B2240" s="12" t="s">
        <v>7660</v>
      </c>
      <c r="C2240" s="12" t="s">
        <v>4786</v>
      </c>
      <c r="D2240" s="12">
        <v>18.579999999999998</v>
      </c>
      <c r="E2240" s="12" t="s">
        <v>8369</v>
      </c>
      <c r="F2240" s="12">
        <v>6.22</v>
      </c>
      <c r="G2240" s="12" t="s">
        <v>8388</v>
      </c>
      <c r="H2240" s="12" t="s">
        <v>2380</v>
      </c>
      <c r="I2240" s="12" t="s">
        <v>2380</v>
      </c>
      <c r="J2240" s="12" t="s">
        <v>2380</v>
      </c>
      <c r="K2240" s="33">
        <v>0</v>
      </c>
      <c r="L2240" s="13" t="str">
        <f>_xlfn.XLOOKUP(A2240,'PWQ_Medical Examinations (2)'!A:A,'PWQ_Medical Examinations (2)'!I:I,"Not Found")</f>
        <v>No</v>
      </c>
      <c r="M2240" s="14">
        <v>36347</v>
      </c>
      <c r="N2240" s="15">
        <v>1389</v>
      </c>
      <c r="O2240" s="12" t="s">
        <v>11</v>
      </c>
      <c r="P2240" s="12" t="s">
        <v>11</v>
      </c>
      <c r="Q2240" s="12" t="s">
        <v>13</v>
      </c>
      <c r="R2240" s="12">
        <v>23</v>
      </c>
      <c r="S2240" s="12"/>
      <c r="T2240" s="12"/>
      <c r="U2240" s="12"/>
      <c r="V2240" s="12"/>
      <c r="W2240" s="12"/>
      <c r="X2240" s="12"/>
      <c r="Y2240" s="12"/>
      <c r="Z2240" s="12"/>
    </row>
    <row r="2241" spans="1:26" x14ac:dyDescent="0.35">
      <c r="A2241" s="12" t="s">
        <v>118</v>
      </c>
      <c r="B2241" s="12" t="s">
        <v>8324</v>
      </c>
      <c r="C2241" s="12" t="s">
        <v>6648</v>
      </c>
      <c r="D2241" s="12">
        <v>16.64</v>
      </c>
      <c r="E2241" s="12" t="s">
        <v>8370</v>
      </c>
      <c r="F2241" s="12">
        <v>10.01</v>
      </c>
      <c r="G2241" s="12" t="s">
        <v>8387</v>
      </c>
      <c r="H2241" s="12" t="s">
        <v>2380</v>
      </c>
      <c r="I2241" s="12" t="s">
        <v>2380</v>
      </c>
      <c r="J2241" s="12" t="s">
        <v>2380</v>
      </c>
      <c r="K2241" s="33">
        <v>0</v>
      </c>
      <c r="L2241" s="13" t="str">
        <f>_xlfn.XLOOKUP(A2241,'PWQ_Medical Examinations (2)'!A:A,'PWQ_Medical Examinations (2)'!I:I,"Not Found")</f>
        <v>No</v>
      </c>
      <c r="M2241" s="14">
        <v>37483</v>
      </c>
      <c r="N2241" s="15">
        <v>1382</v>
      </c>
      <c r="O2241" s="12" t="s">
        <v>11</v>
      </c>
      <c r="P2241" s="12" t="s">
        <v>16</v>
      </c>
      <c r="Q2241" s="12" t="s">
        <v>13</v>
      </c>
      <c r="R2241" s="12">
        <v>20</v>
      </c>
      <c r="S2241" s="12"/>
      <c r="T2241" s="12"/>
      <c r="U2241" s="12"/>
      <c r="V2241" s="12"/>
      <c r="W2241" s="12"/>
      <c r="X2241" s="12"/>
      <c r="Y2241" s="12"/>
      <c r="Z2241" s="12"/>
    </row>
    <row r="2242" spans="1:26" x14ac:dyDescent="0.35">
      <c r="A2242" s="12" t="s">
        <v>117</v>
      </c>
      <c r="B2242" s="12" t="s">
        <v>6821</v>
      </c>
      <c r="C2242" s="12" t="s">
        <v>6649</v>
      </c>
      <c r="D2242" s="12">
        <v>19.329999999999998</v>
      </c>
      <c r="E2242" s="12" t="s">
        <v>8369</v>
      </c>
      <c r="F2242" s="12">
        <v>4.32</v>
      </c>
      <c r="G2242" s="12" t="s">
        <v>8389</v>
      </c>
      <c r="H2242" s="12" t="s">
        <v>2380</v>
      </c>
      <c r="I2242" s="12" t="s">
        <v>2380</v>
      </c>
      <c r="J2242" s="12" t="s">
        <v>2380</v>
      </c>
      <c r="K2242" s="33">
        <v>1</v>
      </c>
      <c r="L2242" s="13" t="str">
        <f>_xlfn.XLOOKUP(A2242,'PWQ_Medical Examinations (2)'!A:A,'PWQ_Medical Examinations (2)'!I:I,"Not Found")</f>
        <v>No</v>
      </c>
      <c r="M2242" s="14">
        <v>36132</v>
      </c>
      <c r="N2242" s="15">
        <v>1359</v>
      </c>
      <c r="O2242" s="12" t="s">
        <v>11</v>
      </c>
      <c r="P2242" s="12" t="s">
        <v>16</v>
      </c>
      <c r="Q2242" s="12" t="s">
        <v>13</v>
      </c>
      <c r="R2242" s="12">
        <v>24</v>
      </c>
      <c r="S2242" s="12"/>
      <c r="T2242" s="12"/>
      <c r="U2242" s="12"/>
      <c r="V2242" s="12"/>
      <c r="W2242" s="12"/>
      <c r="X2242" s="12"/>
      <c r="Y2242" s="12"/>
      <c r="Z2242" s="12"/>
    </row>
    <row r="2243" spans="1:26" x14ac:dyDescent="0.35">
      <c r="A2243" s="12" t="s">
        <v>116</v>
      </c>
      <c r="B2243" s="12" t="s">
        <v>8325</v>
      </c>
      <c r="C2243" s="12" t="s">
        <v>6650</v>
      </c>
      <c r="D2243" s="12">
        <v>21.26</v>
      </c>
      <c r="E2243" s="12" t="s">
        <v>8369</v>
      </c>
      <c r="F2243" s="12">
        <v>5.65</v>
      </c>
      <c r="G2243" s="12" t="s">
        <v>8389</v>
      </c>
      <c r="H2243" s="12" t="s">
        <v>2382</v>
      </c>
      <c r="I2243" s="12" t="s">
        <v>2380</v>
      </c>
      <c r="J2243" s="12" t="s">
        <v>2383</v>
      </c>
      <c r="K2243" s="33">
        <v>1</v>
      </c>
      <c r="L2243" s="13" t="str">
        <f>_xlfn.XLOOKUP(A2243,'PWQ_Medical Examinations (2)'!A:A,'PWQ_Medical Examinations (2)'!I:I,"Not Found")</f>
        <v>No</v>
      </c>
      <c r="M2243" s="14">
        <v>35741</v>
      </c>
      <c r="N2243" s="15">
        <v>1341.16</v>
      </c>
      <c r="O2243" s="12" t="s">
        <v>11</v>
      </c>
      <c r="P2243" s="12" t="s">
        <v>11</v>
      </c>
      <c r="Q2243" s="12" t="s">
        <v>23</v>
      </c>
      <c r="R2243" s="12">
        <v>25</v>
      </c>
      <c r="S2243" s="12"/>
      <c r="T2243" s="12"/>
      <c r="U2243" s="12"/>
      <c r="V2243" s="12"/>
      <c r="W2243" s="12"/>
      <c r="X2243" s="12"/>
      <c r="Y2243" s="12"/>
      <c r="Z2243" s="12"/>
    </row>
    <row r="2244" spans="1:26" x14ac:dyDescent="0.35">
      <c r="A2244" s="12" t="s">
        <v>115</v>
      </c>
      <c r="B2244" s="12" t="s">
        <v>7089</v>
      </c>
      <c r="C2244" s="12" t="s">
        <v>5574</v>
      </c>
      <c r="D2244" s="12">
        <v>15.6</v>
      </c>
      <c r="E2244" s="12" t="s">
        <v>8370</v>
      </c>
      <c r="F2244" s="12">
        <v>4.12</v>
      </c>
      <c r="G2244" s="12" t="s">
        <v>8389</v>
      </c>
      <c r="H2244" s="12" t="s">
        <v>2382</v>
      </c>
      <c r="I2244" s="12" t="s">
        <v>2380</v>
      </c>
      <c r="J2244" s="12" t="s">
        <v>2380</v>
      </c>
      <c r="K2244" s="33">
        <v>1</v>
      </c>
      <c r="L2244" s="13" t="str">
        <f>_xlfn.XLOOKUP(A2244,'PWQ_Medical Examinations (2)'!A:A,'PWQ_Medical Examinations (2)'!I:I,"Not Found")</f>
        <v>No</v>
      </c>
      <c r="M2244" s="14">
        <v>34910</v>
      </c>
      <c r="N2244" s="15">
        <v>1338</v>
      </c>
      <c r="O2244" s="12" t="s">
        <v>11</v>
      </c>
      <c r="P2244" s="12" t="s">
        <v>12</v>
      </c>
      <c r="Q2244" s="12" t="s">
        <v>23</v>
      </c>
      <c r="R2244" s="12">
        <v>27</v>
      </c>
      <c r="S2244" s="12"/>
      <c r="T2244" s="12"/>
      <c r="U2244" s="12"/>
      <c r="V2244" s="12"/>
      <c r="W2244" s="12"/>
      <c r="X2244" s="12"/>
      <c r="Y2244" s="12"/>
      <c r="Z2244" s="12"/>
    </row>
    <row r="2245" spans="1:26" x14ac:dyDescent="0.35">
      <c r="A2245" s="12" t="s">
        <v>114</v>
      </c>
      <c r="B2245" s="12" t="s">
        <v>6823</v>
      </c>
      <c r="C2245" s="12" t="s">
        <v>6651</v>
      </c>
      <c r="D2245" s="12">
        <v>24.39</v>
      </c>
      <c r="E2245" s="12" t="s">
        <v>8369</v>
      </c>
      <c r="F2245" s="12">
        <v>6.24</v>
      </c>
      <c r="G2245" s="12" t="s">
        <v>8388</v>
      </c>
      <c r="H2245" s="12" t="s">
        <v>2380</v>
      </c>
      <c r="I2245" s="12" t="s">
        <v>2380</v>
      </c>
      <c r="J2245" s="12" t="s">
        <v>2380</v>
      </c>
      <c r="K2245" s="33">
        <v>1</v>
      </c>
      <c r="L2245" s="13" t="str">
        <f>_xlfn.XLOOKUP(A2245,'PWQ_Medical Examinations (2)'!A:A,'PWQ_Medical Examinations (2)'!I:I,"Not Found")</f>
        <v>No</v>
      </c>
      <c r="M2245" s="14">
        <v>35988</v>
      </c>
      <c r="N2245" s="15">
        <v>1332.61</v>
      </c>
      <c r="O2245" s="12" t="s">
        <v>11</v>
      </c>
      <c r="P2245" s="12" t="s">
        <v>12</v>
      </c>
      <c r="Q2245" s="12" t="s">
        <v>13</v>
      </c>
      <c r="R2245" s="12">
        <v>24</v>
      </c>
      <c r="S2245" s="12"/>
      <c r="T2245" s="12"/>
      <c r="U2245" s="12"/>
      <c r="V2245" s="12"/>
      <c r="W2245" s="12"/>
      <c r="X2245" s="12"/>
      <c r="Y2245" s="12"/>
      <c r="Z2245" s="12"/>
    </row>
    <row r="2246" spans="1:26" x14ac:dyDescent="0.35">
      <c r="A2246" s="12" t="s">
        <v>113</v>
      </c>
      <c r="B2246" s="12" t="s">
        <v>7818</v>
      </c>
      <c r="C2246" s="12" t="s">
        <v>5349</v>
      </c>
      <c r="D2246" s="12">
        <v>24.75</v>
      </c>
      <c r="E2246" s="12" t="s">
        <v>8368</v>
      </c>
      <c r="F2246" s="12">
        <v>4.83</v>
      </c>
      <c r="G2246" s="12" t="s">
        <v>8389</v>
      </c>
      <c r="H2246" s="12" t="s">
        <v>2380</v>
      </c>
      <c r="I2246" s="12" t="s">
        <v>2380</v>
      </c>
      <c r="J2246" s="12" t="s">
        <v>2380</v>
      </c>
      <c r="K2246" s="33">
        <v>0</v>
      </c>
      <c r="L2246" s="13" t="str">
        <f>_xlfn.XLOOKUP(A2246,'PWQ_Medical Examinations (2)'!A:A,'PWQ_Medical Examinations (2)'!I:I,"Not Found")</f>
        <v>No</v>
      </c>
      <c r="M2246" s="14">
        <v>36447</v>
      </c>
      <c r="N2246" s="15">
        <v>1329.17</v>
      </c>
      <c r="O2246" s="12" t="s">
        <v>11</v>
      </c>
      <c r="P2246" s="12" t="s">
        <v>12</v>
      </c>
      <c r="Q2246" s="12" t="s">
        <v>13</v>
      </c>
      <c r="R2246" s="12">
        <v>23</v>
      </c>
      <c r="S2246" s="12"/>
      <c r="T2246" s="12"/>
      <c r="U2246" s="12"/>
      <c r="V2246" s="12"/>
      <c r="W2246" s="12"/>
      <c r="X2246" s="12"/>
      <c r="Y2246" s="12"/>
      <c r="Z2246" s="12"/>
    </row>
    <row r="2247" spans="1:26" x14ac:dyDescent="0.35">
      <c r="A2247" s="12" t="s">
        <v>112</v>
      </c>
      <c r="B2247" s="12" t="s">
        <v>7367</v>
      </c>
      <c r="C2247" s="12" t="s">
        <v>6652</v>
      </c>
      <c r="D2247" s="12">
        <v>20.88</v>
      </c>
      <c r="E2247" s="12" t="s">
        <v>8369</v>
      </c>
      <c r="F2247" s="12">
        <v>7.4</v>
      </c>
      <c r="G2247" s="12" t="s">
        <v>8387</v>
      </c>
      <c r="H2247" s="12" t="s">
        <v>2380</v>
      </c>
      <c r="I2247" s="12" t="s">
        <v>2380</v>
      </c>
      <c r="J2247" s="12" t="s">
        <v>2380</v>
      </c>
      <c r="K2247" s="33">
        <v>0</v>
      </c>
      <c r="L2247" s="13" t="str">
        <f>_xlfn.XLOOKUP(A2247,'PWQ_Medical Examinations (2)'!A:A,'PWQ_Medical Examinations (2)'!I:I,"Not Found")</f>
        <v>No</v>
      </c>
      <c r="M2247" s="14">
        <v>37542</v>
      </c>
      <c r="N2247" s="15">
        <v>1315</v>
      </c>
      <c r="O2247" s="12" t="s">
        <v>11</v>
      </c>
      <c r="P2247" s="12" t="s">
        <v>11</v>
      </c>
      <c r="Q2247" s="12" t="s">
        <v>13</v>
      </c>
      <c r="R2247" s="12">
        <v>20</v>
      </c>
      <c r="S2247" s="12"/>
      <c r="T2247" s="12"/>
      <c r="U2247" s="12"/>
      <c r="V2247" s="12"/>
      <c r="W2247" s="12"/>
      <c r="X2247" s="12"/>
      <c r="Y2247" s="12"/>
      <c r="Z2247" s="12"/>
    </row>
    <row r="2248" spans="1:26" x14ac:dyDescent="0.35">
      <c r="A2248" s="12" t="s">
        <v>111</v>
      </c>
      <c r="B2248" s="12" t="s">
        <v>6821</v>
      </c>
      <c r="C2248" s="12" t="s">
        <v>6653</v>
      </c>
      <c r="D2248" s="12">
        <v>20.43</v>
      </c>
      <c r="E2248" s="12" t="s">
        <v>8369</v>
      </c>
      <c r="F2248" s="12">
        <v>4.54</v>
      </c>
      <c r="G2248" s="12" t="s">
        <v>8389</v>
      </c>
      <c r="H2248" s="12" t="s">
        <v>2380</v>
      </c>
      <c r="I2248" s="12" t="s">
        <v>2380</v>
      </c>
      <c r="J2248" s="12" t="s">
        <v>2380</v>
      </c>
      <c r="K2248" s="33">
        <v>0</v>
      </c>
      <c r="L2248" s="13" t="str">
        <f>_xlfn.XLOOKUP(A2248,'PWQ_Medical Examinations (2)'!A:A,'PWQ_Medical Examinations (2)'!I:I,"Not Found")</f>
        <v>No</v>
      </c>
      <c r="M2248" s="14">
        <v>36496</v>
      </c>
      <c r="N2248" s="15">
        <v>1304</v>
      </c>
      <c r="O2248" s="12" t="s">
        <v>11</v>
      </c>
      <c r="P2248" s="12" t="s">
        <v>11</v>
      </c>
      <c r="Q2248" s="12" t="s">
        <v>13</v>
      </c>
      <c r="R2248" s="12">
        <v>23</v>
      </c>
      <c r="S2248" s="12"/>
      <c r="T2248" s="12"/>
      <c r="U2248" s="12"/>
      <c r="V2248" s="12"/>
      <c r="W2248" s="12"/>
      <c r="X2248" s="12"/>
      <c r="Y2248" s="12"/>
      <c r="Z2248" s="12"/>
    </row>
    <row r="2249" spans="1:26" x14ac:dyDescent="0.35">
      <c r="A2249" s="12" t="s">
        <v>110</v>
      </c>
      <c r="B2249" s="12" t="s">
        <v>8326</v>
      </c>
      <c r="C2249" s="12" t="s">
        <v>6654</v>
      </c>
      <c r="D2249" s="12">
        <v>15.18</v>
      </c>
      <c r="E2249" s="12" t="s">
        <v>8370</v>
      </c>
      <c r="F2249" s="12">
        <v>11.11</v>
      </c>
      <c r="G2249" s="12" t="s">
        <v>8387</v>
      </c>
      <c r="H2249" s="12" t="s">
        <v>2380</v>
      </c>
      <c r="I2249" s="12" t="s">
        <v>2380</v>
      </c>
      <c r="J2249" s="12" t="s">
        <v>2380</v>
      </c>
      <c r="K2249" s="33">
        <v>0</v>
      </c>
      <c r="L2249" s="13" t="str">
        <f>_xlfn.XLOOKUP(A2249,'PWQ_Medical Examinations (2)'!A:A,'PWQ_Medical Examinations (2)'!I:I,"Not Found")</f>
        <v>No</v>
      </c>
      <c r="M2249" s="14">
        <v>37600</v>
      </c>
      <c r="N2249" s="15">
        <v>1304</v>
      </c>
      <c r="O2249" s="12" t="s">
        <v>11</v>
      </c>
      <c r="P2249" s="12" t="s">
        <v>11</v>
      </c>
      <c r="Q2249" s="12" t="s">
        <v>23</v>
      </c>
      <c r="R2249" s="12">
        <v>20</v>
      </c>
      <c r="S2249" s="12"/>
      <c r="T2249" s="12"/>
      <c r="U2249" s="12"/>
      <c r="V2249" s="12"/>
      <c r="W2249" s="12"/>
      <c r="X2249" s="12"/>
      <c r="Y2249" s="12"/>
      <c r="Z2249" s="12"/>
    </row>
    <row r="2250" spans="1:26" x14ac:dyDescent="0.35">
      <c r="A2250" s="12" t="s">
        <v>109</v>
      </c>
      <c r="B2250" s="12" t="s">
        <v>7165</v>
      </c>
      <c r="C2250" s="12" t="s">
        <v>6655</v>
      </c>
      <c r="D2250" s="12">
        <v>15.12</v>
      </c>
      <c r="E2250" s="12" t="s">
        <v>8370</v>
      </c>
      <c r="F2250" s="12">
        <v>4.03</v>
      </c>
      <c r="G2250" s="12" t="s">
        <v>8389</v>
      </c>
      <c r="H2250" s="12" t="s">
        <v>2382</v>
      </c>
      <c r="I2250" s="12" t="s">
        <v>2380</v>
      </c>
      <c r="J2250" s="12" t="s">
        <v>2380</v>
      </c>
      <c r="K2250" s="33">
        <v>0</v>
      </c>
      <c r="L2250" s="13" t="str">
        <f>_xlfn.XLOOKUP(A2250,'PWQ_Medical Examinations (2)'!A:A,'PWQ_Medical Examinations (2)'!I:I,"Not Found")</f>
        <v>No</v>
      </c>
      <c r="M2250" s="14">
        <v>37224</v>
      </c>
      <c r="N2250" s="15">
        <v>1293</v>
      </c>
      <c r="O2250" s="12" t="s">
        <v>11</v>
      </c>
      <c r="P2250" s="12" t="s">
        <v>12</v>
      </c>
      <c r="Q2250" s="12" t="s">
        <v>23</v>
      </c>
      <c r="R2250" s="12">
        <v>21</v>
      </c>
      <c r="S2250" s="12"/>
      <c r="T2250" s="12"/>
      <c r="U2250" s="12"/>
      <c r="V2250" s="12"/>
      <c r="W2250" s="12"/>
      <c r="X2250" s="12"/>
      <c r="Y2250" s="12"/>
      <c r="Z2250" s="12"/>
    </row>
    <row r="2251" spans="1:26" x14ac:dyDescent="0.35">
      <c r="A2251" s="12" t="s">
        <v>108</v>
      </c>
      <c r="B2251" s="12" t="s">
        <v>7217</v>
      </c>
      <c r="C2251" s="12" t="s">
        <v>6656</v>
      </c>
      <c r="D2251" s="12">
        <v>23.88</v>
      </c>
      <c r="E2251" s="12" t="s">
        <v>8369</v>
      </c>
      <c r="F2251" s="12">
        <v>4.51</v>
      </c>
      <c r="G2251" s="12" t="s">
        <v>8389</v>
      </c>
      <c r="H2251" s="12" t="s">
        <v>2380</v>
      </c>
      <c r="I2251" s="12" t="s">
        <v>2380</v>
      </c>
      <c r="J2251" s="12" t="s">
        <v>2380</v>
      </c>
      <c r="K2251" s="33">
        <v>1</v>
      </c>
      <c r="L2251" s="13" t="str">
        <f>_xlfn.XLOOKUP(A2251,'PWQ_Medical Examinations (2)'!A:A,'PWQ_Medical Examinations (2)'!I:I,"Not Found")</f>
        <v>No</v>
      </c>
      <c r="M2251" s="14">
        <v>35950</v>
      </c>
      <c r="N2251" s="15">
        <v>1290.93</v>
      </c>
      <c r="O2251" s="12" t="s">
        <v>11</v>
      </c>
      <c r="P2251" s="12" t="s">
        <v>11</v>
      </c>
      <c r="Q2251" s="12" t="s">
        <v>13</v>
      </c>
      <c r="R2251" s="12">
        <v>25</v>
      </c>
      <c r="S2251" s="12"/>
      <c r="T2251" s="12"/>
      <c r="U2251" s="12"/>
      <c r="V2251" s="12"/>
      <c r="W2251" s="12"/>
      <c r="X2251" s="12"/>
      <c r="Y2251" s="12"/>
      <c r="Z2251" s="12"/>
    </row>
    <row r="2252" spans="1:26" x14ac:dyDescent="0.35">
      <c r="A2252" s="12" t="s">
        <v>107</v>
      </c>
      <c r="B2252" s="12" t="s">
        <v>6758</v>
      </c>
      <c r="C2252" s="12" t="s">
        <v>6657</v>
      </c>
      <c r="D2252" s="12">
        <v>16.13</v>
      </c>
      <c r="E2252" s="12" t="s">
        <v>8370</v>
      </c>
      <c r="F2252" s="12">
        <v>5.56</v>
      </c>
      <c r="G2252" s="12" t="s">
        <v>8389</v>
      </c>
      <c r="H2252" s="12" t="s">
        <v>2380</v>
      </c>
      <c r="I2252" s="12" t="s">
        <v>2382</v>
      </c>
      <c r="J2252" s="12" t="s">
        <v>2380</v>
      </c>
      <c r="K2252" s="33">
        <v>1</v>
      </c>
      <c r="L2252" s="13" t="str">
        <f>_xlfn.XLOOKUP(A2252,'PWQ_Medical Examinations (2)'!A:A,'PWQ_Medical Examinations (2)'!I:I,"Not Found")</f>
        <v>No</v>
      </c>
      <c r="M2252" s="14">
        <v>36703</v>
      </c>
      <c r="N2252" s="15">
        <v>1286</v>
      </c>
      <c r="O2252" s="12" t="s">
        <v>11</v>
      </c>
      <c r="P2252" s="12" t="s">
        <v>11</v>
      </c>
      <c r="Q2252" s="12" t="s">
        <v>13</v>
      </c>
      <c r="R2252" s="12">
        <v>22</v>
      </c>
      <c r="S2252" s="12"/>
      <c r="T2252" s="12"/>
      <c r="U2252" s="12"/>
      <c r="V2252" s="12"/>
      <c r="W2252" s="12"/>
      <c r="X2252" s="12"/>
      <c r="Y2252" s="12"/>
      <c r="Z2252" s="12"/>
    </row>
    <row r="2253" spans="1:26" x14ac:dyDescent="0.35">
      <c r="A2253" s="12" t="s">
        <v>106</v>
      </c>
      <c r="B2253" s="12" t="s">
        <v>7087</v>
      </c>
      <c r="C2253" s="12" t="s">
        <v>6658</v>
      </c>
      <c r="D2253" s="12">
        <v>24.09</v>
      </c>
      <c r="E2253" s="12" t="s">
        <v>8369</v>
      </c>
      <c r="F2253" s="12">
        <v>4.0999999999999996</v>
      </c>
      <c r="G2253" s="12" t="s">
        <v>8389</v>
      </c>
      <c r="H2253" s="12" t="s">
        <v>2380</v>
      </c>
      <c r="I2253" s="12" t="s">
        <v>2382</v>
      </c>
      <c r="J2253" s="12" t="s">
        <v>2380</v>
      </c>
      <c r="K2253" s="33">
        <v>1</v>
      </c>
      <c r="L2253" s="13" t="str">
        <f>_xlfn.XLOOKUP(A2253,'PWQ_Medical Examinations (2)'!A:A,'PWQ_Medical Examinations (2)'!I:I,"Not Found")</f>
        <v>No</v>
      </c>
      <c r="M2253" s="14">
        <v>38196</v>
      </c>
      <c r="N2253" s="15">
        <v>1285</v>
      </c>
      <c r="O2253" s="12" t="s">
        <v>11</v>
      </c>
      <c r="P2253" s="12" t="s">
        <v>12</v>
      </c>
      <c r="Q2253" s="12" t="s">
        <v>13</v>
      </c>
      <c r="R2253" s="12">
        <v>18</v>
      </c>
      <c r="S2253" s="12"/>
      <c r="T2253" s="12"/>
      <c r="U2253" s="12"/>
      <c r="V2253" s="12"/>
      <c r="W2253" s="12"/>
      <c r="X2253" s="12"/>
      <c r="Y2253" s="12"/>
      <c r="Z2253" s="12"/>
    </row>
    <row r="2254" spans="1:26" x14ac:dyDescent="0.35">
      <c r="A2254" s="12" t="s">
        <v>105</v>
      </c>
      <c r="B2254" s="12" t="s">
        <v>8327</v>
      </c>
      <c r="C2254" s="12" t="s">
        <v>6659</v>
      </c>
      <c r="D2254" s="12">
        <v>19.43</v>
      </c>
      <c r="E2254" s="12" t="s">
        <v>8369</v>
      </c>
      <c r="F2254" s="12">
        <v>5.85</v>
      </c>
      <c r="G2254" s="12" t="s">
        <v>8388</v>
      </c>
      <c r="H2254" s="12" t="s">
        <v>2380</v>
      </c>
      <c r="I2254" s="12" t="s">
        <v>2382</v>
      </c>
      <c r="J2254" s="12" t="s">
        <v>2380</v>
      </c>
      <c r="K2254" s="33">
        <v>1</v>
      </c>
      <c r="L2254" s="13" t="str">
        <f>_xlfn.XLOOKUP(A2254,'PWQ_Medical Examinations (2)'!A:A,'PWQ_Medical Examinations (2)'!I:I,"Not Found")</f>
        <v>No</v>
      </c>
      <c r="M2254" s="14">
        <v>38260</v>
      </c>
      <c r="N2254" s="15">
        <v>1283</v>
      </c>
      <c r="O2254" s="12" t="s">
        <v>11</v>
      </c>
      <c r="P2254" s="12" t="s">
        <v>16</v>
      </c>
      <c r="Q2254" s="12" t="s">
        <v>13</v>
      </c>
      <c r="R2254" s="12">
        <v>18</v>
      </c>
      <c r="S2254" s="12"/>
      <c r="T2254" s="12"/>
      <c r="U2254" s="12"/>
      <c r="V2254" s="12"/>
      <c r="W2254" s="12"/>
      <c r="X2254" s="12"/>
      <c r="Y2254" s="12"/>
      <c r="Z2254" s="12"/>
    </row>
    <row r="2255" spans="1:26" x14ac:dyDescent="0.35">
      <c r="A2255" s="12" t="s">
        <v>104</v>
      </c>
      <c r="B2255" s="12" t="s">
        <v>7555</v>
      </c>
      <c r="C2255" s="12" t="s">
        <v>6660</v>
      </c>
      <c r="D2255" s="12">
        <v>15.22</v>
      </c>
      <c r="E2255" s="12" t="s">
        <v>8370</v>
      </c>
      <c r="F2255" s="12">
        <v>4.92</v>
      </c>
      <c r="G2255" s="12" t="s">
        <v>8389</v>
      </c>
      <c r="H2255" s="12" t="s">
        <v>2382</v>
      </c>
      <c r="I2255" s="12" t="s">
        <v>2380</v>
      </c>
      <c r="J2255" s="12" t="s">
        <v>2383</v>
      </c>
      <c r="K2255" s="33">
        <v>1</v>
      </c>
      <c r="L2255" s="13" t="str">
        <f>_xlfn.XLOOKUP(A2255,'PWQ_Medical Examinations (2)'!A:A,'PWQ_Medical Examinations (2)'!I:I,"Not Found")</f>
        <v>No</v>
      </c>
      <c r="M2255" s="14">
        <v>35729</v>
      </c>
      <c r="N2255" s="15">
        <v>1276</v>
      </c>
      <c r="O2255" s="12" t="s">
        <v>11</v>
      </c>
      <c r="P2255" s="12" t="s">
        <v>11</v>
      </c>
      <c r="Q2255" s="12" t="s">
        <v>23</v>
      </c>
      <c r="R2255" s="12">
        <v>25</v>
      </c>
      <c r="S2255" s="12"/>
      <c r="T2255" s="12"/>
      <c r="U2255" s="12"/>
      <c r="V2255" s="12"/>
      <c r="W2255" s="12"/>
      <c r="X2255" s="12"/>
      <c r="Y2255" s="12"/>
      <c r="Z2255" s="12"/>
    </row>
    <row r="2256" spans="1:26" x14ac:dyDescent="0.35">
      <c r="A2256" s="12" t="s">
        <v>103</v>
      </c>
      <c r="B2256" s="12" t="s">
        <v>8328</v>
      </c>
      <c r="C2256" s="12" t="s">
        <v>6661</v>
      </c>
      <c r="D2256" s="12">
        <v>20.72</v>
      </c>
      <c r="E2256" s="12" t="s">
        <v>8369</v>
      </c>
      <c r="F2256" s="12">
        <v>9.4600000000000009</v>
      </c>
      <c r="G2256" s="12" t="s">
        <v>8387</v>
      </c>
      <c r="H2256" s="12" t="s">
        <v>2380</v>
      </c>
      <c r="I2256" s="12" t="s">
        <v>2380</v>
      </c>
      <c r="J2256" s="12" t="s">
        <v>2380</v>
      </c>
      <c r="K2256" s="33">
        <v>0</v>
      </c>
      <c r="L2256" s="13" t="str">
        <f>_xlfn.XLOOKUP(A2256,'PWQ_Medical Examinations (2)'!A:A,'PWQ_Medical Examinations (2)'!I:I,"Not Found")</f>
        <v>No</v>
      </c>
      <c r="M2256" s="14">
        <v>37594</v>
      </c>
      <c r="N2256" s="15">
        <v>1267</v>
      </c>
      <c r="O2256" s="12" t="s">
        <v>11</v>
      </c>
      <c r="P2256" s="12" t="s">
        <v>16</v>
      </c>
      <c r="Q2256" s="12" t="s">
        <v>13</v>
      </c>
      <c r="R2256" s="12">
        <v>20</v>
      </c>
      <c r="S2256" s="12"/>
      <c r="T2256" s="12"/>
      <c r="U2256" s="12"/>
      <c r="V2256" s="12"/>
      <c r="W2256" s="12"/>
      <c r="X2256" s="12"/>
      <c r="Y2256" s="12"/>
      <c r="Z2256" s="12"/>
    </row>
    <row r="2257" spans="1:26" x14ac:dyDescent="0.35">
      <c r="A2257" s="12" t="s">
        <v>102</v>
      </c>
      <c r="B2257" s="12" t="s">
        <v>6848</v>
      </c>
      <c r="C2257" s="12" t="s">
        <v>4786</v>
      </c>
      <c r="D2257" s="12">
        <v>35.4</v>
      </c>
      <c r="E2257" s="12" t="s">
        <v>8367</v>
      </c>
      <c r="F2257" s="12">
        <v>5.94</v>
      </c>
      <c r="G2257" s="12" t="s">
        <v>8388</v>
      </c>
      <c r="H2257" s="12" t="s">
        <v>2380</v>
      </c>
      <c r="I2257" s="12" t="s">
        <v>2380</v>
      </c>
      <c r="J2257" s="12" t="s">
        <v>2383</v>
      </c>
      <c r="K2257" s="33">
        <v>1</v>
      </c>
      <c r="L2257" s="13" t="str">
        <f>_xlfn.XLOOKUP(A2257,'PWQ_Medical Examinations (2)'!A:A,'PWQ_Medical Examinations (2)'!I:I,"Not Found")</f>
        <v>No</v>
      </c>
      <c r="M2257" s="14">
        <v>37946</v>
      </c>
      <c r="N2257" s="15">
        <v>1263.25</v>
      </c>
      <c r="O2257" s="12" t="s">
        <v>11</v>
      </c>
      <c r="P2257" s="12" t="s">
        <v>12</v>
      </c>
      <c r="Q2257" s="12" t="s">
        <v>42</v>
      </c>
      <c r="R2257" s="12">
        <v>19</v>
      </c>
      <c r="S2257" s="12"/>
      <c r="T2257" s="12"/>
      <c r="U2257" s="12"/>
      <c r="V2257" s="12"/>
      <c r="W2257" s="12"/>
      <c r="X2257" s="12"/>
      <c r="Y2257" s="12"/>
      <c r="Z2257" s="12"/>
    </row>
    <row r="2258" spans="1:26" x14ac:dyDescent="0.35">
      <c r="A2258" s="12" t="s">
        <v>101</v>
      </c>
      <c r="B2258" s="12" t="s">
        <v>8329</v>
      </c>
      <c r="C2258" s="12" t="s">
        <v>6662</v>
      </c>
      <c r="D2258" s="12">
        <v>34.4</v>
      </c>
      <c r="E2258" s="12" t="s">
        <v>8367</v>
      </c>
      <c r="F2258" s="12">
        <v>5.7</v>
      </c>
      <c r="G2258" s="12" t="s">
        <v>8388</v>
      </c>
      <c r="H2258" s="12" t="s">
        <v>2380</v>
      </c>
      <c r="I2258" s="12" t="s">
        <v>2380</v>
      </c>
      <c r="J2258" s="12" t="s">
        <v>2383</v>
      </c>
      <c r="K2258" s="33">
        <v>1</v>
      </c>
      <c r="L2258" s="13" t="str">
        <f>_xlfn.XLOOKUP(A2258,'PWQ_Medical Examinations (2)'!A:A,'PWQ_Medical Examinations (2)'!I:I,"Not Found")</f>
        <v>No</v>
      </c>
      <c r="M2258" s="14">
        <v>37848</v>
      </c>
      <c r="N2258" s="15">
        <v>1261.8599999999999</v>
      </c>
      <c r="O2258" s="12" t="s">
        <v>11</v>
      </c>
      <c r="P2258" s="12" t="s">
        <v>12</v>
      </c>
      <c r="Q2258" s="12" t="s">
        <v>42</v>
      </c>
      <c r="R2258" s="12">
        <v>19</v>
      </c>
      <c r="S2258" s="12"/>
      <c r="T2258" s="12"/>
      <c r="U2258" s="12"/>
      <c r="V2258" s="12"/>
      <c r="W2258" s="12"/>
      <c r="X2258" s="12"/>
      <c r="Y2258" s="12"/>
      <c r="Z2258" s="12"/>
    </row>
    <row r="2259" spans="1:26" x14ac:dyDescent="0.35">
      <c r="A2259" s="12" t="s">
        <v>100</v>
      </c>
      <c r="B2259" s="12" t="s">
        <v>8330</v>
      </c>
      <c r="C2259" s="12" t="s">
        <v>6663</v>
      </c>
      <c r="D2259" s="12">
        <v>34.1</v>
      </c>
      <c r="E2259" s="12" t="s">
        <v>8367</v>
      </c>
      <c r="F2259" s="12">
        <v>4.13</v>
      </c>
      <c r="G2259" s="12" t="s">
        <v>8389</v>
      </c>
      <c r="H2259" s="12" t="s">
        <v>2380</v>
      </c>
      <c r="I2259" s="12" t="s">
        <v>2380</v>
      </c>
      <c r="J2259" s="12" t="s">
        <v>2383</v>
      </c>
      <c r="K2259" s="33">
        <v>1</v>
      </c>
      <c r="L2259" s="13" t="str">
        <f>_xlfn.XLOOKUP(A2259,'PWQ_Medical Examinations (2)'!A:A,'PWQ_Medical Examinations (2)'!I:I,"Not Found")</f>
        <v>No</v>
      </c>
      <c r="M2259" s="14">
        <v>37924</v>
      </c>
      <c r="N2259" s="15">
        <v>1261.44</v>
      </c>
      <c r="O2259" s="12" t="s">
        <v>11</v>
      </c>
      <c r="P2259" s="12" t="s">
        <v>12</v>
      </c>
      <c r="Q2259" s="12" t="s">
        <v>42</v>
      </c>
      <c r="R2259" s="12">
        <v>19</v>
      </c>
      <c r="S2259" s="12"/>
      <c r="T2259" s="12"/>
      <c r="U2259" s="12"/>
      <c r="V2259" s="12"/>
      <c r="W2259" s="12"/>
      <c r="X2259" s="12"/>
      <c r="Y2259" s="12"/>
      <c r="Z2259" s="12"/>
    </row>
    <row r="2260" spans="1:26" x14ac:dyDescent="0.35">
      <c r="A2260" s="12" t="s">
        <v>99</v>
      </c>
      <c r="B2260" s="12" t="s">
        <v>8331</v>
      </c>
      <c r="C2260" s="12" t="s">
        <v>6664</v>
      </c>
      <c r="D2260" s="12">
        <v>30.4</v>
      </c>
      <c r="E2260" s="12" t="s">
        <v>8367</v>
      </c>
      <c r="F2260" s="12">
        <v>4.7699999999999996</v>
      </c>
      <c r="G2260" s="12" t="s">
        <v>8389</v>
      </c>
      <c r="H2260" s="12" t="s">
        <v>2380</v>
      </c>
      <c r="I2260" s="12" t="s">
        <v>2380</v>
      </c>
      <c r="J2260" s="12" t="s">
        <v>2383</v>
      </c>
      <c r="K2260" s="33">
        <v>1</v>
      </c>
      <c r="L2260" s="13" t="str">
        <f>_xlfn.XLOOKUP(A2260,'PWQ_Medical Examinations (2)'!A:A,'PWQ_Medical Examinations (2)'!I:I,"Not Found")</f>
        <v>No</v>
      </c>
      <c r="M2260" s="14">
        <v>37907</v>
      </c>
      <c r="N2260" s="15">
        <v>1256.3</v>
      </c>
      <c r="O2260" s="12" t="s">
        <v>11</v>
      </c>
      <c r="P2260" s="12" t="s">
        <v>12</v>
      </c>
      <c r="Q2260" s="12" t="s">
        <v>42</v>
      </c>
      <c r="R2260" s="12">
        <v>19</v>
      </c>
      <c r="S2260" s="12"/>
      <c r="T2260" s="12"/>
      <c r="U2260" s="12"/>
      <c r="V2260" s="12"/>
      <c r="W2260" s="12"/>
      <c r="X2260" s="12"/>
      <c r="Y2260" s="12"/>
      <c r="Z2260" s="12"/>
    </row>
    <row r="2261" spans="1:26" x14ac:dyDescent="0.35">
      <c r="A2261" s="12" t="s">
        <v>98</v>
      </c>
      <c r="B2261" s="12" t="s">
        <v>6938</v>
      </c>
      <c r="C2261" s="12" t="s">
        <v>6665</v>
      </c>
      <c r="D2261" s="12">
        <v>28.7</v>
      </c>
      <c r="E2261" s="12" t="s">
        <v>8368</v>
      </c>
      <c r="F2261" s="12">
        <v>4.99</v>
      </c>
      <c r="G2261" s="12" t="s">
        <v>8389</v>
      </c>
      <c r="H2261" s="12" t="s">
        <v>2380</v>
      </c>
      <c r="I2261" s="12" t="s">
        <v>2380</v>
      </c>
      <c r="J2261" s="12" t="s">
        <v>2383</v>
      </c>
      <c r="K2261" s="33">
        <v>1</v>
      </c>
      <c r="L2261" s="13" t="str">
        <f>_xlfn.XLOOKUP(A2261,'PWQ_Medical Examinations (2)'!A:A,'PWQ_Medical Examinations (2)'!I:I,"Not Found")</f>
        <v>No</v>
      </c>
      <c r="M2261" s="14">
        <v>37965</v>
      </c>
      <c r="N2261" s="15">
        <v>1253.94</v>
      </c>
      <c r="O2261" s="12" t="s">
        <v>11</v>
      </c>
      <c r="P2261" s="12" t="s">
        <v>11</v>
      </c>
      <c r="Q2261" s="12" t="s">
        <v>42</v>
      </c>
      <c r="R2261" s="12">
        <v>19</v>
      </c>
      <c r="S2261" s="12"/>
      <c r="T2261" s="12"/>
      <c r="U2261" s="12"/>
      <c r="V2261" s="12"/>
      <c r="W2261" s="12"/>
      <c r="X2261" s="12"/>
      <c r="Y2261" s="12"/>
      <c r="Z2261" s="12"/>
    </row>
    <row r="2262" spans="1:26" x14ac:dyDescent="0.35">
      <c r="A2262" s="12" t="s">
        <v>97</v>
      </c>
      <c r="B2262" s="12" t="s">
        <v>6803</v>
      </c>
      <c r="C2262" s="12" t="s">
        <v>6666</v>
      </c>
      <c r="D2262" s="12">
        <v>17.440000000000001</v>
      </c>
      <c r="E2262" s="12" t="s">
        <v>8370</v>
      </c>
      <c r="F2262" s="12">
        <v>4.42</v>
      </c>
      <c r="G2262" s="12" t="s">
        <v>8389</v>
      </c>
      <c r="H2262" s="12" t="s">
        <v>2382</v>
      </c>
      <c r="I2262" s="12" t="s">
        <v>2380</v>
      </c>
      <c r="J2262" s="12" t="s">
        <v>2383</v>
      </c>
      <c r="K2262" s="33">
        <v>1</v>
      </c>
      <c r="L2262" s="13" t="str">
        <f>_xlfn.XLOOKUP(A2262,'PWQ_Medical Examinations (2)'!A:A,'PWQ_Medical Examinations (2)'!I:I,"Not Found")</f>
        <v>No</v>
      </c>
      <c r="M2262" s="14">
        <v>35738</v>
      </c>
      <c r="N2262" s="15">
        <v>1253</v>
      </c>
      <c r="O2262" s="12" t="s">
        <v>11</v>
      </c>
      <c r="P2262" s="12" t="s">
        <v>11</v>
      </c>
      <c r="Q2262" s="12" t="s">
        <v>13</v>
      </c>
      <c r="R2262" s="12">
        <v>25</v>
      </c>
      <c r="S2262" s="12"/>
      <c r="T2262" s="12"/>
      <c r="U2262" s="12"/>
      <c r="V2262" s="12"/>
      <c r="W2262" s="12"/>
      <c r="X2262" s="12"/>
      <c r="Y2262" s="12"/>
      <c r="Z2262" s="12"/>
    </row>
    <row r="2263" spans="1:26" x14ac:dyDescent="0.35">
      <c r="A2263" s="12" t="s">
        <v>96</v>
      </c>
      <c r="B2263" s="12" t="s">
        <v>6792</v>
      </c>
      <c r="C2263" s="12" t="s">
        <v>6667</v>
      </c>
      <c r="D2263" s="12">
        <v>27.6</v>
      </c>
      <c r="E2263" s="12" t="s">
        <v>8368</v>
      </c>
      <c r="F2263" s="12">
        <v>4.01</v>
      </c>
      <c r="G2263" s="12" t="s">
        <v>8389</v>
      </c>
      <c r="H2263" s="12" t="s">
        <v>2380</v>
      </c>
      <c r="I2263" s="12" t="s">
        <v>2380</v>
      </c>
      <c r="J2263" s="12" t="s">
        <v>2383</v>
      </c>
      <c r="K2263" s="33">
        <v>1</v>
      </c>
      <c r="L2263" s="13" t="str">
        <f>_xlfn.XLOOKUP(A2263,'PWQ_Medical Examinations (2)'!A:A,'PWQ_Medical Examinations (2)'!I:I,"Not Found")</f>
        <v>No</v>
      </c>
      <c r="M2263" s="14">
        <v>37879</v>
      </c>
      <c r="N2263" s="15">
        <v>1252.4100000000001</v>
      </c>
      <c r="O2263" s="12" t="s">
        <v>11</v>
      </c>
      <c r="P2263" s="12" t="s">
        <v>12</v>
      </c>
      <c r="Q2263" s="12" t="s">
        <v>42</v>
      </c>
      <c r="R2263" s="12">
        <v>19</v>
      </c>
      <c r="S2263" s="12"/>
      <c r="T2263" s="12"/>
      <c r="U2263" s="12"/>
      <c r="V2263" s="12"/>
      <c r="W2263" s="12"/>
      <c r="X2263" s="12"/>
      <c r="Y2263" s="12"/>
      <c r="Z2263" s="12"/>
    </row>
    <row r="2264" spans="1:26" x14ac:dyDescent="0.35">
      <c r="A2264" s="12" t="s">
        <v>95</v>
      </c>
      <c r="B2264" s="12" t="s">
        <v>6920</v>
      </c>
      <c r="C2264" s="12" t="s">
        <v>6668</v>
      </c>
      <c r="D2264" s="12">
        <v>20.7</v>
      </c>
      <c r="E2264" s="12" t="s">
        <v>8369</v>
      </c>
      <c r="F2264" s="12">
        <v>4.49</v>
      </c>
      <c r="G2264" s="12" t="s">
        <v>8389</v>
      </c>
      <c r="H2264" s="12" t="s">
        <v>2380</v>
      </c>
      <c r="I2264" s="12" t="s">
        <v>2380</v>
      </c>
      <c r="J2264" s="12" t="s">
        <v>2383</v>
      </c>
      <c r="K2264" s="33">
        <v>1</v>
      </c>
      <c r="L2264" s="13" t="str">
        <f>_xlfn.XLOOKUP(A2264,'PWQ_Medical Examinations (2)'!A:A,'PWQ_Medical Examinations (2)'!I:I,"Not Found")</f>
        <v>No</v>
      </c>
      <c r="M2264" s="14">
        <v>37872</v>
      </c>
      <c r="N2264" s="15">
        <v>1242.82</v>
      </c>
      <c r="O2264" s="12" t="s">
        <v>11</v>
      </c>
      <c r="P2264" s="12" t="s">
        <v>16</v>
      </c>
      <c r="Q2264" s="12" t="s">
        <v>42</v>
      </c>
      <c r="R2264" s="12">
        <v>19</v>
      </c>
      <c r="S2264" s="12"/>
      <c r="T2264" s="12"/>
      <c r="U2264" s="12"/>
      <c r="V2264" s="12"/>
      <c r="W2264" s="12"/>
      <c r="X2264" s="12"/>
      <c r="Y2264" s="12"/>
      <c r="Z2264" s="12"/>
    </row>
    <row r="2265" spans="1:26" x14ac:dyDescent="0.35">
      <c r="A2265" s="12" t="s">
        <v>94</v>
      </c>
      <c r="B2265" s="12" t="s">
        <v>8332</v>
      </c>
      <c r="C2265" s="12" t="s">
        <v>6669</v>
      </c>
      <c r="D2265" s="12">
        <v>20.3</v>
      </c>
      <c r="E2265" s="12" t="s">
        <v>8369</v>
      </c>
      <c r="F2265" s="12">
        <v>6.37</v>
      </c>
      <c r="G2265" s="12" t="s">
        <v>8388</v>
      </c>
      <c r="H2265" s="12" t="s">
        <v>2380</v>
      </c>
      <c r="I2265" s="12" t="s">
        <v>2380</v>
      </c>
      <c r="J2265" s="12" t="s">
        <v>2383</v>
      </c>
      <c r="K2265" s="33">
        <v>1</v>
      </c>
      <c r="L2265" s="13" t="str">
        <f>_xlfn.XLOOKUP(A2265,'PWQ_Medical Examinations (2)'!A:A,'PWQ_Medical Examinations (2)'!I:I,"Not Found")</f>
        <v>No</v>
      </c>
      <c r="M2265" s="14">
        <v>37879</v>
      </c>
      <c r="N2265" s="15">
        <v>1242.26</v>
      </c>
      <c r="O2265" s="12" t="s">
        <v>11</v>
      </c>
      <c r="P2265" s="12" t="s">
        <v>16</v>
      </c>
      <c r="Q2265" s="12" t="s">
        <v>42</v>
      </c>
      <c r="R2265" s="12">
        <v>19</v>
      </c>
      <c r="S2265" s="12"/>
      <c r="T2265" s="12"/>
      <c r="U2265" s="12"/>
      <c r="V2265" s="12"/>
      <c r="W2265" s="12"/>
      <c r="X2265" s="12"/>
      <c r="Y2265" s="12"/>
      <c r="Z2265" s="12"/>
    </row>
    <row r="2266" spans="1:26" x14ac:dyDescent="0.35">
      <c r="A2266" s="12" t="s">
        <v>93</v>
      </c>
      <c r="B2266" s="12" t="s">
        <v>6875</v>
      </c>
      <c r="C2266" s="12" t="s">
        <v>6192</v>
      </c>
      <c r="D2266" s="12">
        <v>19.8</v>
      </c>
      <c r="E2266" s="12" t="s">
        <v>8369</v>
      </c>
      <c r="F2266" s="12">
        <v>5.12</v>
      </c>
      <c r="G2266" s="12" t="s">
        <v>8389</v>
      </c>
      <c r="H2266" s="12" t="s">
        <v>2380</v>
      </c>
      <c r="I2266" s="12" t="s">
        <v>2380</v>
      </c>
      <c r="J2266" s="12" t="s">
        <v>2383</v>
      </c>
      <c r="K2266" s="33">
        <v>1</v>
      </c>
      <c r="L2266" s="13" t="str">
        <f>_xlfn.XLOOKUP(A2266,'PWQ_Medical Examinations (2)'!A:A,'PWQ_Medical Examinations (2)'!I:I,"Not Found")</f>
        <v>No</v>
      </c>
      <c r="M2266" s="14">
        <v>37835</v>
      </c>
      <c r="N2266" s="15">
        <v>1241.57</v>
      </c>
      <c r="O2266" s="12" t="s">
        <v>11</v>
      </c>
      <c r="P2266" s="12" t="s">
        <v>11</v>
      </c>
      <c r="Q2266" s="12" t="s">
        <v>42</v>
      </c>
      <c r="R2266" s="12">
        <v>19</v>
      </c>
      <c r="S2266" s="12"/>
      <c r="T2266" s="12"/>
      <c r="U2266" s="12"/>
      <c r="V2266" s="12"/>
      <c r="W2266" s="12"/>
      <c r="X2266" s="12"/>
      <c r="Y2266" s="12"/>
      <c r="Z2266" s="12"/>
    </row>
    <row r="2267" spans="1:26" x14ac:dyDescent="0.35">
      <c r="A2267" s="12" t="s">
        <v>92</v>
      </c>
      <c r="B2267" s="12" t="s">
        <v>7615</v>
      </c>
      <c r="C2267" s="12" t="s">
        <v>6670</v>
      </c>
      <c r="D2267" s="12">
        <v>21.87</v>
      </c>
      <c r="E2267" s="12" t="s">
        <v>8369</v>
      </c>
      <c r="F2267" s="12">
        <v>8.59</v>
      </c>
      <c r="G2267" s="12" t="s">
        <v>8387</v>
      </c>
      <c r="H2267" s="12" t="s">
        <v>2380</v>
      </c>
      <c r="I2267" s="12" t="s">
        <v>2380</v>
      </c>
      <c r="J2267" s="12" t="s">
        <v>2380</v>
      </c>
      <c r="K2267" s="33">
        <v>0</v>
      </c>
      <c r="L2267" s="13" t="str">
        <f>_xlfn.XLOOKUP(A2267,'PWQ_Medical Examinations (2)'!A:A,'PWQ_Medical Examinations (2)'!I:I,"Not Found")</f>
        <v>No</v>
      </c>
      <c r="M2267" s="14">
        <v>37438</v>
      </c>
      <c r="N2267" s="15">
        <v>1241</v>
      </c>
      <c r="O2267" s="12" t="s">
        <v>11</v>
      </c>
      <c r="P2267" s="12" t="s">
        <v>11</v>
      </c>
      <c r="Q2267" s="12" t="s">
        <v>13</v>
      </c>
      <c r="R2267" s="12">
        <v>20</v>
      </c>
      <c r="S2267" s="12"/>
      <c r="T2267" s="12"/>
      <c r="U2267" s="12"/>
      <c r="V2267" s="12"/>
      <c r="W2267" s="12"/>
      <c r="X2267" s="12"/>
      <c r="Y2267" s="12"/>
      <c r="Z2267" s="12"/>
    </row>
    <row r="2268" spans="1:26" x14ac:dyDescent="0.35">
      <c r="A2268" s="12" t="s">
        <v>91</v>
      </c>
      <c r="B2268" s="12" t="s">
        <v>7171</v>
      </c>
      <c r="C2268" s="12" t="s">
        <v>6671</v>
      </c>
      <c r="D2268" s="12">
        <v>16.600000000000001</v>
      </c>
      <c r="E2268" s="12" t="s">
        <v>8370</v>
      </c>
      <c r="F2268" s="12">
        <v>5.87</v>
      </c>
      <c r="G2268" s="12" t="s">
        <v>8388</v>
      </c>
      <c r="H2268" s="12" t="s">
        <v>2380</v>
      </c>
      <c r="I2268" s="12" t="s">
        <v>2380</v>
      </c>
      <c r="J2268" s="12" t="s">
        <v>2380</v>
      </c>
      <c r="K2268" s="33">
        <v>1</v>
      </c>
      <c r="L2268" s="13" t="str">
        <f>_xlfn.XLOOKUP(A2268,'PWQ_Medical Examinations (2)'!A:A,'PWQ_Medical Examinations (2)'!I:I,"Not Found")</f>
        <v>No</v>
      </c>
      <c r="M2268" s="14">
        <v>36079</v>
      </c>
      <c r="N2268" s="15">
        <v>1240</v>
      </c>
      <c r="O2268" s="12" t="s">
        <v>11</v>
      </c>
      <c r="P2268" s="12" t="s">
        <v>16</v>
      </c>
      <c r="Q2268" s="12" t="s">
        <v>23</v>
      </c>
      <c r="R2268" s="12">
        <v>24</v>
      </c>
      <c r="S2268" s="12"/>
      <c r="T2268" s="12"/>
      <c r="U2268" s="12"/>
      <c r="V2268" s="12"/>
      <c r="W2268" s="12"/>
      <c r="X2268" s="12"/>
      <c r="Y2268" s="12"/>
      <c r="Z2268" s="12"/>
    </row>
    <row r="2269" spans="1:26" x14ac:dyDescent="0.35">
      <c r="A2269" s="12" t="s">
        <v>90</v>
      </c>
      <c r="B2269" s="12" t="s">
        <v>8333</v>
      </c>
      <c r="C2269" s="12" t="s">
        <v>6672</v>
      </c>
      <c r="D2269" s="12">
        <v>21.98</v>
      </c>
      <c r="E2269" s="12" t="s">
        <v>8369</v>
      </c>
      <c r="F2269" s="12">
        <v>7.03</v>
      </c>
      <c r="G2269" s="12" t="s">
        <v>8387</v>
      </c>
      <c r="H2269" s="12" t="s">
        <v>2380</v>
      </c>
      <c r="I2269" s="12" t="s">
        <v>2380</v>
      </c>
      <c r="J2269" s="12" t="s">
        <v>2380</v>
      </c>
      <c r="K2269" s="33">
        <v>0</v>
      </c>
      <c r="L2269" s="13" t="str">
        <f>_xlfn.XLOOKUP(A2269,'PWQ_Medical Examinations (2)'!A:A,'PWQ_Medical Examinations (2)'!I:I,"Not Found")</f>
        <v>No</v>
      </c>
      <c r="M2269" s="14">
        <v>37602</v>
      </c>
      <c r="N2269" s="15">
        <v>1237</v>
      </c>
      <c r="O2269" s="12" t="s">
        <v>11</v>
      </c>
      <c r="P2269" s="12" t="s">
        <v>11</v>
      </c>
      <c r="Q2269" s="12" t="s">
        <v>13</v>
      </c>
      <c r="R2269" s="12">
        <v>20</v>
      </c>
      <c r="S2269" s="12"/>
      <c r="T2269" s="12"/>
      <c r="U2269" s="12"/>
      <c r="V2269" s="12"/>
      <c r="W2269" s="12"/>
      <c r="X2269" s="12"/>
      <c r="Y2269" s="12"/>
      <c r="Z2269" s="12"/>
    </row>
    <row r="2270" spans="1:26" x14ac:dyDescent="0.35">
      <c r="A2270" s="12" t="s">
        <v>89</v>
      </c>
      <c r="B2270" s="12" t="s">
        <v>8334</v>
      </c>
      <c r="C2270" s="12" t="s">
        <v>4852</v>
      </c>
      <c r="D2270" s="12">
        <v>19.7</v>
      </c>
      <c r="E2270" s="12" t="s">
        <v>8369</v>
      </c>
      <c r="F2270" s="12">
        <v>5.51</v>
      </c>
      <c r="G2270" s="12" t="s">
        <v>8389</v>
      </c>
      <c r="H2270" s="12" t="s">
        <v>2380</v>
      </c>
      <c r="I2270" s="12" t="s">
        <v>2380</v>
      </c>
      <c r="J2270" s="12" t="s">
        <v>2380</v>
      </c>
      <c r="K2270" s="33">
        <v>1</v>
      </c>
      <c r="L2270" s="13" t="str">
        <f>_xlfn.XLOOKUP(A2270,'PWQ_Medical Examinations (2)'!A:A,'PWQ_Medical Examinations (2)'!I:I,"Not Found")</f>
        <v>No</v>
      </c>
      <c r="M2270" s="14">
        <v>35989</v>
      </c>
      <c r="N2270" s="15">
        <v>1234</v>
      </c>
      <c r="O2270" s="12" t="s">
        <v>11</v>
      </c>
      <c r="P2270" s="12" t="s">
        <v>16</v>
      </c>
      <c r="Q2270" s="12" t="s">
        <v>13</v>
      </c>
      <c r="R2270" s="12">
        <v>24</v>
      </c>
      <c r="S2270" s="12"/>
      <c r="T2270" s="12"/>
      <c r="U2270" s="12"/>
      <c r="V2270" s="12"/>
      <c r="W2270" s="12"/>
      <c r="X2270" s="12"/>
      <c r="Y2270" s="12"/>
      <c r="Z2270" s="12"/>
    </row>
    <row r="2271" spans="1:26" x14ac:dyDescent="0.35">
      <c r="A2271" s="12" t="s">
        <v>88</v>
      </c>
      <c r="B2271" s="12" t="s">
        <v>7820</v>
      </c>
      <c r="C2271" s="12" t="s">
        <v>5279</v>
      </c>
      <c r="D2271" s="12">
        <v>19.21</v>
      </c>
      <c r="E2271" s="12" t="s">
        <v>8369</v>
      </c>
      <c r="F2271" s="12">
        <v>4.76</v>
      </c>
      <c r="G2271" s="12" t="s">
        <v>8389</v>
      </c>
      <c r="H2271" s="12" t="s">
        <v>2380</v>
      </c>
      <c r="I2271" s="12" t="s">
        <v>2382</v>
      </c>
      <c r="J2271" s="12" t="s">
        <v>2380</v>
      </c>
      <c r="K2271" s="33">
        <v>1</v>
      </c>
      <c r="L2271" s="13" t="str">
        <f>_xlfn.XLOOKUP(A2271,'PWQ_Medical Examinations (2)'!A:A,'PWQ_Medical Examinations (2)'!I:I,"Not Found")</f>
        <v>No</v>
      </c>
      <c r="M2271" s="14">
        <v>38276</v>
      </c>
      <c r="N2271" s="15">
        <v>1228</v>
      </c>
      <c r="O2271" s="12" t="s">
        <v>11</v>
      </c>
      <c r="P2271" s="12" t="s">
        <v>16</v>
      </c>
      <c r="Q2271" s="12" t="s">
        <v>23</v>
      </c>
      <c r="R2271" s="12">
        <v>18</v>
      </c>
      <c r="S2271" s="12"/>
      <c r="T2271" s="12"/>
      <c r="U2271" s="12"/>
      <c r="V2271" s="12"/>
      <c r="W2271" s="12"/>
      <c r="X2271" s="12"/>
      <c r="Y2271" s="12"/>
      <c r="Z2271" s="12"/>
    </row>
    <row r="2272" spans="1:26" x14ac:dyDescent="0.35">
      <c r="A2272" s="12" t="s">
        <v>87</v>
      </c>
      <c r="B2272" s="12" t="s">
        <v>8335</v>
      </c>
      <c r="C2272" s="12" t="s">
        <v>6673</v>
      </c>
      <c r="D2272" s="12">
        <v>19.3</v>
      </c>
      <c r="E2272" s="12" t="s">
        <v>8369</v>
      </c>
      <c r="F2272" s="12">
        <v>4.7</v>
      </c>
      <c r="G2272" s="12" t="s">
        <v>8389</v>
      </c>
      <c r="H2272" s="12" t="s">
        <v>2380</v>
      </c>
      <c r="I2272" s="12" t="s">
        <v>2382</v>
      </c>
      <c r="J2272" s="12" t="s">
        <v>2380</v>
      </c>
      <c r="K2272" s="33">
        <v>1</v>
      </c>
      <c r="L2272" s="13" t="str">
        <f>_xlfn.XLOOKUP(A2272,'PWQ_Medical Examinations (2)'!A:A,'PWQ_Medical Examinations (2)'!I:I,"Not Found")</f>
        <v>No</v>
      </c>
      <c r="M2272" s="14">
        <v>38177</v>
      </c>
      <c r="N2272" s="15">
        <v>1224</v>
      </c>
      <c r="O2272" s="12" t="s">
        <v>11</v>
      </c>
      <c r="P2272" s="12" t="s">
        <v>16</v>
      </c>
      <c r="Q2272" s="12" t="s">
        <v>13</v>
      </c>
      <c r="R2272" s="12">
        <v>18</v>
      </c>
      <c r="S2272" s="12"/>
      <c r="T2272" s="12"/>
      <c r="U2272" s="12"/>
      <c r="V2272" s="12"/>
      <c r="W2272" s="12"/>
      <c r="X2272" s="12"/>
      <c r="Y2272" s="12"/>
      <c r="Z2272" s="12"/>
    </row>
    <row r="2273" spans="1:26" x14ac:dyDescent="0.35">
      <c r="A2273" s="12" t="s">
        <v>86</v>
      </c>
      <c r="B2273" s="12" t="s">
        <v>8336</v>
      </c>
      <c r="C2273" s="12" t="s">
        <v>6674</v>
      </c>
      <c r="D2273" s="12">
        <v>16.22</v>
      </c>
      <c r="E2273" s="12" t="s">
        <v>8370</v>
      </c>
      <c r="F2273" s="12">
        <v>6.21</v>
      </c>
      <c r="G2273" s="12" t="s">
        <v>8388</v>
      </c>
      <c r="H2273" s="12" t="s">
        <v>2382</v>
      </c>
      <c r="I2273" s="12" t="s">
        <v>2380</v>
      </c>
      <c r="J2273" s="12" t="s">
        <v>2380</v>
      </c>
      <c r="K2273" s="33">
        <v>0</v>
      </c>
      <c r="L2273" s="13" t="str">
        <f>_xlfn.XLOOKUP(A2273,'PWQ_Medical Examinations (2)'!A:A,'PWQ_Medical Examinations (2)'!I:I,"Not Found")</f>
        <v>No</v>
      </c>
      <c r="M2273" s="14">
        <v>35373</v>
      </c>
      <c r="N2273" s="15">
        <v>1220</v>
      </c>
      <c r="O2273" s="12" t="s">
        <v>11</v>
      </c>
      <c r="P2273" s="12" t="s">
        <v>12</v>
      </c>
      <c r="Q2273" s="12" t="s">
        <v>23</v>
      </c>
      <c r="R2273" s="12">
        <v>26</v>
      </c>
      <c r="S2273" s="12"/>
      <c r="T2273" s="12"/>
      <c r="U2273" s="12"/>
      <c r="V2273" s="12"/>
      <c r="W2273" s="12"/>
      <c r="X2273" s="12"/>
      <c r="Y2273" s="12"/>
      <c r="Z2273" s="12"/>
    </row>
    <row r="2274" spans="1:26" x14ac:dyDescent="0.35">
      <c r="A2274" s="12" t="s">
        <v>85</v>
      </c>
      <c r="B2274" s="12" t="s">
        <v>8337</v>
      </c>
      <c r="C2274" s="12" t="s">
        <v>4788</v>
      </c>
      <c r="D2274" s="12">
        <v>17.12</v>
      </c>
      <c r="E2274" s="12" t="s">
        <v>8370</v>
      </c>
      <c r="F2274" s="12">
        <v>4.5199999999999996</v>
      </c>
      <c r="G2274" s="12" t="s">
        <v>8389</v>
      </c>
      <c r="H2274" s="12" t="s">
        <v>2380</v>
      </c>
      <c r="I2274" s="12" t="s">
        <v>2382</v>
      </c>
      <c r="J2274" s="12" t="s">
        <v>2380</v>
      </c>
      <c r="K2274" s="33">
        <v>1</v>
      </c>
      <c r="L2274" s="13" t="str">
        <f>_xlfn.XLOOKUP(A2274,'PWQ_Medical Examinations (2)'!A:A,'PWQ_Medical Examinations (2)'!I:I,"Not Found")</f>
        <v>No</v>
      </c>
      <c r="M2274" s="14">
        <v>38140</v>
      </c>
      <c r="N2274" s="15">
        <v>1210</v>
      </c>
      <c r="O2274" s="12" t="s">
        <v>11</v>
      </c>
      <c r="P2274" s="12" t="s">
        <v>16</v>
      </c>
      <c r="Q2274" s="12" t="s">
        <v>13</v>
      </c>
      <c r="R2274" s="12">
        <v>19</v>
      </c>
      <c r="S2274" s="12"/>
      <c r="T2274" s="12"/>
      <c r="U2274" s="12"/>
      <c r="V2274" s="12"/>
      <c r="W2274" s="12"/>
      <c r="X2274" s="12"/>
      <c r="Y2274" s="12"/>
      <c r="Z2274" s="12"/>
    </row>
    <row r="2275" spans="1:26" x14ac:dyDescent="0.35">
      <c r="A2275" s="12" t="s">
        <v>84</v>
      </c>
      <c r="B2275" s="12" t="s">
        <v>8292</v>
      </c>
      <c r="C2275" s="12" t="s">
        <v>6675</v>
      </c>
      <c r="D2275" s="12">
        <v>19.07</v>
      </c>
      <c r="E2275" s="12" t="s">
        <v>8369</v>
      </c>
      <c r="F2275" s="12">
        <v>5.45</v>
      </c>
      <c r="G2275" s="12" t="s">
        <v>8389</v>
      </c>
      <c r="H2275" s="12" t="s">
        <v>2380</v>
      </c>
      <c r="I2275" s="12" t="s">
        <v>2380</v>
      </c>
      <c r="J2275" s="12" t="s">
        <v>2380</v>
      </c>
      <c r="K2275" s="33">
        <v>1</v>
      </c>
      <c r="L2275" s="13" t="str">
        <f>_xlfn.XLOOKUP(A2275,'PWQ_Medical Examinations (2)'!A:A,'PWQ_Medical Examinations (2)'!I:I,"Not Found")</f>
        <v>No</v>
      </c>
      <c r="M2275" s="14">
        <v>33883</v>
      </c>
      <c r="N2275" s="15">
        <v>1200.55</v>
      </c>
      <c r="O2275" s="12" t="s">
        <v>11</v>
      </c>
      <c r="P2275" s="12" t="s">
        <v>12</v>
      </c>
      <c r="Q2275" s="12" t="s">
        <v>13</v>
      </c>
      <c r="R2275" s="12">
        <v>30</v>
      </c>
      <c r="S2275" s="12"/>
      <c r="T2275" s="12"/>
      <c r="U2275" s="12"/>
      <c r="V2275" s="12"/>
      <c r="W2275" s="12"/>
      <c r="X2275" s="12"/>
      <c r="Y2275" s="12"/>
      <c r="Z2275" s="12"/>
    </row>
    <row r="2276" spans="1:26" x14ac:dyDescent="0.35">
      <c r="A2276" s="12" t="s">
        <v>83</v>
      </c>
      <c r="B2276" s="12" t="s">
        <v>7127</v>
      </c>
      <c r="C2276" s="12" t="s">
        <v>6676</v>
      </c>
      <c r="D2276" s="12">
        <v>15.56</v>
      </c>
      <c r="E2276" s="12" t="s">
        <v>8370</v>
      </c>
      <c r="F2276" s="12">
        <v>4.42</v>
      </c>
      <c r="G2276" s="12" t="s">
        <v>8389</v>
      </c>
      <c r="H2276" s="12" t="s">
        <v>2380</v>
      </c>
      <c r="I2276" s="12" t="s">
        <v>2380</v>
      </c>
      <c r="J2276" s="12" t="s">
        <v>2380</v>
      </c>
      <c r="K2276" s="33">
        <v>0</v>
      </c>
      <c r="L2276" s="13" t="str">
        <f>_xlfn.XLOOKUP(A2276,'PWQ_Medical Examinations (2)'!A:A,'PWQ_Medical Examinations (2)'!I:I,"Not Found")</f>
        <v>No</v>
      </c>
      <c r="M2276" s="14">
        <v>36339</v>
      </c>
      <c r="N2276" s="15">
        <v>1200</v>
      </c>
      <c r="O2276" s="12" t="s">
        <v>11</v>
      </c>
      <c r="P2276" s="12" t="s">
        <v>12</v>
      </c>
      <c r="Q2276" s="12" t="s">
        <v>23</v>
      </c>
      <c r="R2276" s="12">
        <v>23</v>
      </c>
      <c r="S2276" s="12"/>
      <c r="T2276" s="12"/>
      <c r="U2276" s="12"/>
      <c r="V2276" s="12"/>
      <c r="W2276" s="12"/>
      <c r="X2276" s="12"/>
      <c r="Y2276" s="12"/>
      <c r="Z2276" s="12"/>
    </row>
    <row r="2277" spans="1:26" x14ac:dyDescent="0.35">
      <c r="A2277" s="12" t="s">
        <v>82</v>
      </c>
      <c r="B2277" s="12" t="s">
        <v>7540</v>
      </c>
      <c r="C2277" s="12" t="s">
        <v>6677</v>
      </c>
      <c r="D2277" s="12">
        <v>22.76</v>
      </c>
      <c r="E2277" s="12" t="s">
        <v>8369</v>
      </c>
      <c r="F2277" s="12">
        <v>9.44</v>
      </c>
      <c r="G2277" s="12" t="s">
        <v>8387</v>
      </c>
      <c r="H2277" s="12" t="s">
        <v>2380</v>
      </c>
      <c r="I2277" s="12" t="s">
        <v>2380</v>
      </c>
      <c r="J2277" s="12" t="s">
        <v>2380</v>
      </c>
      <c r="K2277" s="33">
        <v>0</v>
      </c>
      <c r="L2277" s="13" t="str">
        <f>_xlfn.XLOOKUP(A2277,'PWQ_Medical Examinations (2)'!A:A,'PWQ_Medical Examinations (2)'!I:I,"Not Found")</f>
        <v>No</v>
      </c>
      <c r="M2277" s="14">
        <v>37494</v>
      </c>
      <c r="N2277" s="15">
        <v>1191</v>
      </c>
      <c r="O2277" s="12" t="s">
        <v>11</v>
      </c>
      <c r="P2277" s="12" t="s">
        <v>16</v>
      </c>
      <c r="Q2277" s="12" t="s">
        <v>13</v>
      </c>
      <c r="R2277" s="12">
        <v>20</v>
      </c>
      <c r="S2277" s="12"/>
      <c r="T2277" s="12"/>
      <c r="U2277" s="12"/>
      <c r="V2277" s="12"/>
      <c r="W2277" s="12"/>
      <c r="X2277" s="12"/>
      <c r="Y2277" s="12"/>
      <c r="Z2277" s="12"/>
    </row>
    <row r="2278" spans="1:26" x14ac:dyDescent="0.35">
      <c r="A2278" s="12" t="s">
        <v>81</v>
      </c>
      <c r="B2278" s="12" t="s">
        <v>8338</v>
      </c>
      <c r="C2278" s="12" t="s">
        <v>6678</v>
      </c>
      <c r="D2278" s="12">
        <v>22.79</v>
      </c>
      <c r="E2278" s="12" t="s">
        <v>8369</v>
      </c>
      <c r="F2278" s="12">
        <v>6.15</v>
      </c>
      <c r="G2278" s="12" t="s">
        <v>8388</v>
      </c>
      <c r="H2278" s="12" t="s">
        <v>2382</v>
      </c>
      <c r="I2278" s="12" t="s">
        <v>2380</v>
      </c>
      <c r="J2278" s="12" t="s">
        <v>2383</v>
      </c>
      <c r="K2278" s="33">
        <v>1</v>
      </c>
      <c r="L2278" s="13" t="str">
        <f>_xlfn.XLOOKUP(A2278,'PWQ_Medical Examinations (2)'!A:A,'PWQ_Medical Examinations (2)'!I:I,"Not Found")</f>
        <v>No</v>
      </c>
      <c r="M2278" s="14">
        <v>35609</v>
      </c>
      <c r="N2278" s="15">
        <v>1178.07</v>
      </c>
      <c r="O2278" s="12" t="s">
        <v>11</v>
      </c>
      <c r="P2278" s="12" t="s">
        <v>11</v>
      </c>
      <c r="Q2278" s="12" t="s">
        <v>13</v>
      </c>
      <c r="R2278" s="12">
        <v>25</v>
      </c>
      <c r="S2278" s="12"/>
      <c r="T2278" s="12"/>
      <c r="U2278" s="12"/>
      <c r="V2278" s="12"/>
      <c r="W2278" s="12"/>
      <c r="X2278" s="12"/>
      <c r="Y2278" s="12"/>
      <c r="Z2278" s="12"/>
    </row>
    <row r="2279" spans="1:26" x14ac:dyDescent="0.35">
      <c r="A2279" s="12" t="s">
        <v>80</v>
      </c>
      <c r="B2279" s="12" t="s">
        <v>6828</v>
      </c>
      <c r="C2279" s="12" t="s">
        <v>6679</v>
      </c>
      <c r="D2279" s="12">
        <v>17.41</v>
      </c>
      <c r="E2279" s="12" t="s">
        <v>8370</v>
      </c>
      <c r="F2279" s="12">
        <v>5.13</v>
      </c>
      <c r="G2279" s="12" t="s">
        <v>8389</v>
      </c>
      <c r="H2279" s="12" t="s">
        <v>2382</v>
      </c>
      <c r="I2279" s="12" t="s">
        <v>2380</v>
      </c>
      <c r="J2279" s="12" t="s">
        <v>2380</v>
      </c>
      <c r="K2279" s="33">
        <v>0</v>
      </c>
      <c r="L2279" s="13" t="str">
        <f>_xlfn.XLOOKUP(A2279,'PWQ_Medical Examinations (2)'!A:A,'PWQ_Medical Examinations (2)'!I:I,"Not Found")</f>
        <v>No</v>
      </c>
      <c r="M2279" s="14">
        <v>35288</v>
      </c>
      <c r="N2279" s="15">
        <v>1178</v>
      </c>
      <c r="O2279" s="12" t="s">
        <v>11</v>
      </c>
      <c r="P2279" s="12" t="s">
        <v>12</v>
      </c>
      <c r="Q2279" s="12" t="s">
        <v>13</v>
      </c>
      <c r="R2279" s="12">
        <v>26</v>
      </c>
      <c r="S2279" s="12"/>
      <c r="T2279" s="12"/>
      <c r="U2279" s="12"/>
      <c r="V2279" s="12"/>
      <c r="W2279" s="12"/>
      <c r="X2279" s="12"/>
      <c r="Y2279" s="12"/>
      <c r="Z2279" s="12"/>
    </row>
    <row r="2280" spans="1:26" x14ac:dyDescent="0.35">
      <c r="A2280" s="12" t="s">
        <v>79</v>
      </c>
      <c r="B2280" s="12" t="s">
        <v>8339</v>
      </c>
      <c r="C2280" s="12" t="s">
        <v>4897</v>
      </c>
      <c r="D2280" s="12">
        <v>19.32</v>
      </c>
      <c r="E2280" s="12" t="s">
        <v>8369</v>
      </c>
      <c r="F2280" s="12">
        <v>4.96</v>
      </c>
      <c r="G2280" s="12" t="s">
        <v>8389</v>
      </c>
      <c r="H2280" s="12" t="s">
        <v>2382</v>
      </c>
      <c r="I2280" s="12" t="s">
        <v>2380</v>
      </c>
      <c r="J2280" s="12" t="s">
        <v>2380</v>
      </c>
      <c r="K2280" s="33">
        <v>0</v>
      </c>
      <c r="L2280" s="13" t="str">
        <f>_xlfn.XLOOKUP(A2280,'PWQ_Medical Examinations (2)'!A:A,'PWQ_Medical Examinations (2)'!I:I,"Not Found")</f>
        <v>No</v>
      </c>
      <c r="M2280" s="14">
        <v>37207</v>
      </c>
      <c r="N2280" s="15">
        <v>1167</v>
      </c>
      <c r="O2280" s="12" t="s">
        <v>11</v>
      </c>
      <c r="P2280" s="12" t="s">
        <v>16</v>
      </c>
      <c r="Q2280" s="12" t="s">
        <v>13</v>
      </c>
      <c r="R2280" s="12">
        <v>21</v>
      </c>
      <c r="S2280" s="12"/>
      <c r="T2280" s="12"/>
      <c r="U2280" s="12"/>
      <c r="V2280" s="12"/>
      <c r="W2280" s="12"/>
      <c r="X2280" s="12"/>
      <c r="Y2280" s="12"/>
      <c r="Z2280" s="12"/>
    </row>
    <row r="2281" spans="1:26" x14ac:dyDescent="0.35">
      <c r="A2281" s="12" t="s">
        <v>78</v>
      </c>
      <c r="B2281" s="12" t="s">
        <v>6804</v>
      </c>
      <c r="C2281" s="12" t="s">
        <v>6680</v>
      </c>
      <c r="D2281" s="12">
        <v>18.25</v>
      </c>
      <c r="E2281" s="12" t="s">
        <v>8370</v>
      </c>
      <c r="F2281" s="12">
        <v>10.95</v>
      </c>
      <c r="G2281" s="12" t="s">
        <v>8387</v>
      </c>
      <c r="H2281" s="12" t="s">
        <v>2380</v>
      </c>
      <c r="I2281" s="12" t="s">
        <v>2380</v>
      </c>
      <c r="J2281" s="12" t="s">
        <v>2380</v>
      </c>
      <c r="K2281" s="33">
        <v>0</v>
      </c>
      <c r="L2281" s="13" t="str">
        <f>_xlfn.XLOOKUP(A2281,'PWQ_Medical Examinations (2)'!A:A,'PWQ_Medical Examinations (2)'!I:I,"Not Found")</f>
        <v>No</v>
      </c>
      <c r="M2281" s="14">
        <v>37418</v>
      </c>
      <c r="N2281" s="15">
        <v>1165</v>
      </c>
      <c r="O2281" s="12" t="s">
        <v>11</v>
      </c>
      <c r="P2281" s="12" t="s">
        <v>12</v>
      </c>
      <c r="Q2281" s="12" t="s">
        <v>23</v>
      </c>
      <c r="R2281" s="12">
        <v>20</v>
      </c>
      <c r="S2281" s="12"/>
      <c r="T2281" s="12"/>
      <c r="U2281" s="12"/>
      <c r="V2281" s="12"/>
      <c r="W2281" s="12"/>
      <c r="X2281" s="12"/>
      <c r="Y2281" s="12"/>
      <c r="Z2281" s="12"/>
    </row>
    <row r="2282" spans="1:26" x14ac:dyDescent="0.35">
      <c r="A2282" s="12" t="s">
        <v>77</v>
      </c>
      <c r="B2282" s="12" t="s">
        <v>8340</v>
      </c>
      <c r="C2282" s="12" t="s">
        <v>6681</v>
      </c>
      <c r="D2282" s="12">
        <v>53.13</v>
      </c>
      <c r="E2282" s="12" t="s">
        <v>8367</v>
      </c>
      <c r="F2282" s="12">
        <v>4.4400000000000004</v>
      </c>
      <c r="G2282" s="12" t="s">
        <v>8389</v>
      </c>
      <c r="H2282" s="12" t="s">
        <v>2380</v>
      </c>
      <c r="I2282" s="12" t="s">
        <v>2382</v>
      </c>
      <c r="J2282" s="12" t="s">
        <v>2380</v>
      </c>
      <c r="K2282" s="33">
        <v>1</v>
      </c>
      <c r="L2282" s="13" t="str">
        <f>_xlfn.XLOOKUP(A2282,'PWQ_Medical Examinations (2)'!A:A,'PWQ_Medical Examinations (2)'!I:I,"Not Found")</f>
        <v>No</v>
      </c>
      <c r="M2282" s="14">
        <v>38302</v>
      </c>
      <c r="N2282" s="15">
        <v>1163.46</v>
      </c>
      <c r="O2282" s="12" t="s">
        <v>11</v>
      </c>
      <c r="P2282" s="12" t="s">
        <v>12</v>
      </c>
      <c r="Q2282" s="12" t="s">
        <v>13</v>
      </c>
      <c r="R2282" s="12">
        <v>18</v>
      </c>
      <c r="S2282" s="12"/>
      <c r="T2282" s="12"/>
      <c r="U2282" s="12"/>
      <c r="V2282" s="12"/>
      <c r="W2282" s="12"/>
      <c r="X2282" s="12"/>
      <c r="Y2282" s="12"/>
      <c r="Z2282" s="12"/>
    </row>
    <row r="2283" spans="1:26" x14ac:dyDescent="0.35">
      <c r="A2283" s="12" t="s">
        <v>76</v>
      </c>
      <c r="B2283" s="12" t="s">
        <v>6808</v>
      </c>
      <c r="C2283" s="12" t="s">
        <v>4761</v>
      </c>
      <c r="D2283" s="12">
        <v>20.46</v>
      </c>
      <c r="E2283" s="12" t="s">
        <v>8369</v>
      </c>
      <c r="F2283" s="12">
        <v>4.0199999999999996</v>
      </c>
      <c r="G2283" s="12" t="s">
        <v>8389</v>
      </c>
      <c r="H2283" s="12" t="s">
        <v>2380</v>
      </c>
      <c r="I2283" s="12" t="s">
        <v>2380</v>
      </c>
      <c r="J2283" s="12" t="s">
        <v>2380</v>
      </c>
      <c r="K2283" s="33">
        <v>0</v>
      </c>
      <c r="L2283" s="13" t="str">
        <f>_xlfn.XLOOKUP(A2283,'PWQ_Medical Examinations (2)'!A:A,'PWQ_Medical Examinations (2)'!I:I,"Not Found")</f>
        <v>No</v>
      </c>
      <c r="M2283" s="14">
        <v>34541</v>
      </c>
      <c r="N2283" s="15">
        <v>1158.32</v>
      </c>
      <c r="O2283" s="12" t="s">
        <v>11</v>
      </c>
      <c r="P2283" s="12" t="s">
        <v>16</v>
      </c>
      <c r="Q2283" s="12" t="s">
        <v>13</v>
      </c>
      <c r="R2283" s="12">
        <v>28</v>
      </c>
      <c r="S2283" s="12"/>
      <c r="T2283" s="12"/>
      <c r="U2283" s="12"/>
      <c r="V2283" s="12"/>
      <c r="W2283" s="12"/>
      <c r="X2283" s="12"/>
      <c r="Y2283" s="12"/>
      <c r="Z2283" s="12"/>
    </row>
    <row r="2284" spans="1:26" x14ac:dyDescent="0.35">
      <c r="A2284" s="12" t="s">
        <v>75</v>
      </c>
      <c r="B2284" s="12" t="s">
        <v>6741</v>
      </c>
      <c r="C2284" s="12" t="s">
        <v>6682</v>
      </c>
      <c r="D2284" s="12">
        <v>43.01</v>
      </c>
      <c r="E2284" s="12" t="s">
        <v>8367</v>
      </c>
      <c r="F2284" s="12">
        <v>5.44</v>
      </c>
      <c r="G2284" s="12" t="s">
        <v>8389</v>
      </c>
      <c r="H2284" s="12" t="s">
        <v>2380</v>
      </c>
      <c r="I2284" s="12" t="s">
        <v>2382</v>
      </c>
      <c r="J2284" s="12" t="s">
        <v>2380</v>
      </c>
      <c r="K2284" s="33">
        <v>1</v>
      </c>
      <c r="L2284" s="13" t="str">
        <f>_xlfn.XLOOKUP(A2284,'PWQ_Medical Examinations (2)'!A:A,'PWQ_Medical Examinations (2)'!I:I,"Not Found")</f>
        <v>No</v>
      </c>
      <c r="M2284" s="14">
        <v>38186</v>
      </c>
      <c r="N2284" s="15">
        <v>1149.4000000000001</v>
      </c>
      <c r="O2284" s="12" t="s">
        <v>11</v>
      </c>
      <c r="P2284" s="12" t="s">
        <v>11</v>
      </c>
      <c r="Q2284" s="12" t="s">
        <v>13</v>
      </c>
      <c r="R2284" s="12">
        <v>18</v>
      </c>
      <c r="S2284" s="12"/>
      <c r="T2284" s="12"/>
      <c r="U2284" s="12"/>
      <c r="V2284" s="12"/>
      <c r="W2284" s="12"/>
      <c r="X2284" s="12"/>
      <c r="Y2284" s="12"/>
      <c r="Z2284" s="12"/>
    </row>
    <row r="2285" spans="1:26" x14ac:dyDescent="0.35">
      <c r="A2285" s="12" t="s">
        <v>74</v>
      </c>
      <c r="B2285" s="12" t="s">
        <v>7472</v>
      </c>
      <c r="C2285" s="12" t="s">
        <v>6683</v>
      </c>
      <c r="D2285" s="12">
        <v>15.01</v>
      </c>
      <c r="E2285" s="12" t="s">
        <v>8370</v>
      </c>
      <c r="F2285" s="12">
        <v>4.1500000000000004</v>
      </c>
      <c r="G2285" s="12" t="s">
        <v>8389</v>
      </c>
      <c r="H2285" s="12" t="s">
        <v>2380</v>
      </c>
      <c r="I2285" s="12" t="s">
        <v>2380</v>
      </c>
      <c r="J2285" s="12" t="s">
        <v>2383</v>
      </c>
      <c r="K2285" s="33">
        <v>1</v>
      </c>
      <c r="L2285" s="13" t="str">
        <f>_xlfn.XLOOKUP(A2285,'PWQ_Medical Examinations (2)'!A:A,'PWQ_Medical Examinations (2)'!I:I,"Not Found")</f>
        <v>No</v>
      </c>
      <c r="M2285" s="14">
        <v>37784</v>
      </c>
      <c r="N2285" s="15">
        <v>1149</v>
      </c>
      <c r="O2285" s="12" t="s">
        <v>11</v>
      </c>
      <c r="P2285" s="12" t="s">
        <v>16</v>
      </c>
      <c r="Q2285" s="12" t="s">
        <v>23</v>
      </c>
      <c r="R2285" s="12">
        <v>19</v>
      </c>
      <c r="S2285" s="12"/>
      <c r="T2285" s="12"/>
      <c r="U2285" s="12"/>
      <c r="V2285" s="12"/>
      <c r="W2285" s="12"/>
      <c r="X2285" s="12"/>
      <c r="Y2285" s="12"/>
      <c r="Z2285" s="12"/>
    </row>
    <row r="2286" spans="1:26" x14ac:dyDescent="0.35">
      <c r="A2286" s="12" t="s">
        <v>73</v>
      </c>
      <c r="B2286" s="12" t="s">
        <v>8341</v>
      </c>
      <c r="C2286" s="12" t="s">
        <v>6684</v>
      </c>
      <c r="D2286" s="12">
        <v>41.14</v>
      </c>
      <c r="E2286" s="12" t="s">
        <v>8367</v>
      </c>
      <c r="F2286" s="12">
        <v>6.02</v>
      </c>
      <c r="G2286" s="12" t="s">
        <v>8388</v>
      </c>
      <c r="H2286" s="12" t="s">
        <v>2380</v>
      </c>
      <c r="I2286" s="12" t="s">
        <v>2382</v>
      </c>
      <c r="J2286" s="12" t="s">
        <v>2380</v>
      </c>
      <c r="K2286" s="33">
        <v>1</v>
      </c>
      <c r="L2286" s="13" t="str">
        <f>_xlfn.XLOOKUP(A2286,'PWQ_Medical Examinations (2)'!A:A,'PWQ_Medical Examinations (2)'!I:I,"Not Found")</f>
        <v>No</v>
      </c>
      <c r="M2286" s="14">
        <v>38148</v>
      </c>
      <c r="N2286" s="15">
        <v>1146.8</v>
      </c>
      <c r="O2286" s="12" t="s">
        <v>11</v>
      </c>
      <c r="P2286" s="12" t="s">
        <v>11</v>
      </c>
      <c r="Q2286" s="12" t="s">
        <v>13</v>
      </c>
      <c r="R2286" s="12">
        <v>18</v>
      </c>
      <c r="S2286" s="12"/>
      <c r="T2286" s="12"/>
      <c r="U2286" s="12"/>
      <c r="V2286" s="12"/>
      <c r="W2286" s="12"/>
      <c r="X2286" s="12"/>
      <c r="Y2286" s="12"/>
      <c r="Z2286" s="12"/>
    </row>
    <row r="2287" spans="1:26" x14ac:dyDescent="0.35">
      <c r="A2287" s="12" t="s">
        <v>72</v>
      </c>
      <c r="B2287" s="12" t="s">
        <v>6816</v>
      </c>
      <c r="C2287" s="12" t="s">
        <v>6658</v>
      </c>
      <c r="D2287" s="12">
        <v>16.55</v>
      </c>
      <c r="E2287" s="12" t="s">
        <v>8370</v>
      </c>
      <c r="F2287" s="12">
        <v>7.73</v>
      </c>
      <c r="G2287" s="12" t="s">
        <v>8387</v>
      </c>
      <c r="H2287" s="12" t="s">
        <v>2380</v>
      </c>
      <c r="I2287" s="12" t="s">
        <v>2380</v>
      </c>
      <c r="J2287" s="12" t="s">
        <v>2380</v>
      </c>
      <c r="K2287" s="33">
        <v>0</v>
      </c>
      <c r="L2287" s="13" t="str">
        <f>_xlfn.XLOOKUP(A2287,'PWQ_Medical Examinations (2)'!A:A,'PWQ_Medical Examinations (2)'!I:I,"Not Found")</f>
        <v>No</v>
      </c>
      <c r="M2287" s="14">
        <v>37530</v>
      </c>
      <c r="N2287" s="15">
        <v>1142</v>
      </c>
      <c r="O2287" s="12" t="s">
        <v>12</v>
      </c>
      <c r="P2287" s="12" t="s">
        <v>11</v>
      </c>
      <c r="Q2287" s="12" t="s">
        <v>42</v>
      </c>
      <c r="R2287" s="12">
        <v>20</v>
      </c>
      <c r="S2287" s="12"/>
      <c r="T2287" s="12"/>
      <c r="U2287" s="12"/>
      <c r="V2287" s="12"/>
      <c r="W2287" s="12"/>
      <c r="X2287" s="12"/>
      <c r="Y2287" s="12"/>
      <c r="Z2287" s="12"/>
    </row>
    <row r="2288" spans="1:26" x14ac:dyDescent="0.35">
      <c r="A2288" s="12" t="s">
        <v>71</v>
      </c>
      <c r="B2288" s="12" t="s">
        <v>8342</v>
      </c>
      <c r="C2288" s="12" t="s">
        <v>6685</v>
      </c>
      <c r="D2288" s="12">
        <v>37.29</v>
      </c>
      <c r="E2288" s="12" t="s">
        <v>8367</v>
      </c>
      <c r="F2288" s="12">
        <v>5.03</v>
      </c>
      <c r="G2288" s="12" t="s">
        <v>8389</v>
      </c>
      <c r="H2288" s="12" t="s">
        <v>2380</v>
      </c>
      <c r="I2288" s="12" t="s">
        <v>2382</v>
      </c>
      <c r="J2288" s="12" t="s">
        <v>2380</v>
      </c>
      <c r="K2288" s="33">
        <v>1</v>
      </c>
      <c r="L2288" s="13" t="str">
        <f>_xlfn.XLOOKUP(A2288,'PWQ_Medical Examinations (2)'!A:A,'PWQ_Medical Examinations (2)'!I:I,"Not Found")</f>
        <v>No</v>
      </c>
      <c r="M2288" s="14">
        <v>38242</v>
      </c>
      <c r="N2288" s="15">
        <v>1141.45</v>
      </c>
      <c r="O2288" s="12" t="s">
        <v>12</v>
      </c>
      <c r="P2288" s="12" t="s">
        <v>12</v>
      </c>
      <c r="Q2288" s="12" t="s">
        <v>13</v>
      </c>
      <c r="R2288" s="12">
        <v>18</v>
      </c>
      <c r="S2288" s="12"/>
      <c r="T2288" s="12"/>
      <c r="U2288" s="12"/>
      <c r="V2288" s="12"/>
      <c r="W2288" s="12"/>
      <c r="X2288" s="12"/>
      <c r="Y2288" s="12"/>
      <c r="Z2288" s="12"/>
    </row>
    <row r="2289" spans="1:26" x14ac:dyDescent="0.35">
      <c r="A2289" s="12" t="s">
        <v>70</v>
      </c>
      <c r="B2289" s="12" t="s">
        <v>7822</v>
      </c>
      <c r="C2289" s="12" t="s">
        <v>6686</v>
      </c>
      <c r="D2289" s="12">
        <v>16.739999999999998</v>
      </c>
      <c r="E2289" s="12" t="s">
        <v>8370</v>
      </c>
      <c r="F2289" s="12">
        <v>4.08</v>
      </c>
      <c r="G2289" s="12" t="s">
        <v>8389</v>
      </c>
      <c r="H2289" s="12" t="s">
        <v>2382</v>
      </c>
      <c r="I2289" s="12" t="s">
        <v>2380</v>
      </c>
      <c r="J2289" s="12" t="s">
        <v>2380</v>
      </c>
      <c r="K2289" s="33">
        <v>0</v>
      </c>
      <c r="L2289" s="13" t="str">
        <f>_xlfn.XLOOKUP(A2289,'PWQ_Medical Examinations (2)'!A:A,'PWQ_Medical Examinations (2)'!I:I,"Not Found")</f>
        <v>No</v>
      </c>
      <c r="M2289" s="14">
        <v>37189</v>
      </c>
      <c r="N2289" s="15">
        <v>1141</v>
      </c>
      <c r="O2289" s="12" t="s">
        <v>12</v>
      </c>
      <c r="P2289" s="12" t="s">
        <v>16</v>
      </c>
      <c r="Q2289" s="12" t="s">
        <v>13</v>
      </c>
      <c r="R2289" s="12">
        <v>21</v>
      </c>
      <c r="S2289" s="12"/>
      <c r="T2289" s="12"/>
      <c r="U2289" s="12"/>
      <c r="V2289" s="12"/>
      <c r="W2289" s="12"/>
      <c r="X2289" s="12"/>
      <c r="Y2289" s="12"/>
      <c r="Z2289" s="12"/>
    </row>
    <row r="2290" spans="1:26" x14ac:dyDescent="0.35">
      <c r="A2290" s="12" t="s">
        <v>69</v>
      </c>
      <c r="B2290" s="12" t="s">
        <v>8343</v>
      </c>
      <c r="C2290" s="12" t="s">
        <v>6687</v>
      </c>
      <c r="D2290" s="12">
        <v>34.43</v>
      </c>
      <c r="E2290" s="12" t="s">
        <v>8367</v>
      </c>
      <c r="F2290" s="12">
        <v>4.2699999999999996</v>
      </c>
      <c r="G2290" s="12" t="s">
        <v>8389</v>
      </c>
      <c r="H2290" s="12" t="s">
        <v>2380</v>
      </c>
      <c r="I2290" s="12" t="s">
        <v>2382</v>
      </c>
      <c r="J2290" s="12" t="s">
        <v>2380</v>
      </c>
      <c r="K2290" s="33">
        <v>1</v>
      </c>
      <c r="L2290" s="13" t="str">
        <f>_xlfn.XLOOKUP(A2290,'PWQ_Medical Examinations (2)'!A:A,'PWQ_Medical Examinations (2)'!I:I,"Not Found")</f>
        <v>No</v>
      </c>
      <c r="M2290" s="14">
        <v>38318</v>
      </c>
      <c r="N2290" s="15">
        <v>1137.47</v>
      </c>
      <c r="O2290" s="12" t="s">
        <v>12</v>
      </c>
      <c r="P2290" s="12" t="s">
        <v>11</v>
      </c>
      <c r="Q2290" s="12" t="s">
        <v>13</v>
      </c>
      <c r="R2290" s="12">
        <v>18</v>
      </c>
      <c r="S2290" s="12"/>
      <c r="T2290" s="12"/>
      <c r="U2290" s="12"/>
      <c r="V2290" s="12"/>
      <c r="W2290" s="12"/>
      <c r="X2290" s="12"/>
      <c r="Y2290" s="12"/>
      <c r="Z2290" s="12"/>
    </row>
    <row r="2291" spans="1:26" x14ac:dyDescent="0.35">
      <c r="A2291" s="12" t="s">
        <v>68</v>
      </c>
      <c r="B2291" s="12" t="s">
        <v>8344</v>
      </c>
      <c r="C2291" s="12" t="s">
        <v>6688</v>
      </c>
      <c r="D2291" s="12">
        <v>34.1</v>
      </c>
      <c r="E2291" s="12" t="s">
        <v>8367</v>
      </c>
      <c r="F2291" s="12">
        <v>4.07</v>
      </c>
      <c r="G2291" s="12" t="s">
        <v>8389</v>
      </c>
      <c r="H2291" s="12" t="s">
        <v>2380</v>
      </c>
      <c r="I2291" s="12" t="s">
        <v>2382</v>
      </c>
      <c r="J2291" s="12" t="s">
        <v>2380</v>
      </c>
      <c r="K2291" s="33">
        <v>1</v>
      </c>
      <c r="L2291" s="13" t="str">
        <f>_xlfn.XLOOKUP(A2291,'PWQ_Medical Examinations (2)'!A:A,'PWQ_Medical Examinations (2)'!I:I,"Not Found")</f>
        <v>No</v>
      </c>
      <c r="M2291" s="14">
        <v>38275</v>
      </c>
      <c r="N2291" s="15">
        <v>1137.01</v>
      </c>
      <c r="O2291" s="12" t="s">
        <v>12</v>
      </c>
      <c r="P2291" s="12" t="s">
        <v>16</v>
      </c>
      <c r="Q2291" s="12" t="s">
        <v>13</v>
      </c>
      <c r="R2291" s="12">
        <v>18</v>
      </c>
      <c r="S2291" s="12"/>
      <c r="T2291" s="12"/>
      <c r="U2291" s="12"/>
      <c r="V2291" s="12"/>
      <c r="W2291" s="12"/>
      <c r="X2291" s="12"/>
      <c r="Y2291" s="12"/>
      <c r="Z2291" s="12"/>
    </row>
    <row r="2292" spans="1:26" x14ac:dyDescent="0.35">
      <c r="A2292" s="12" t="s">
        <v>67</v>
      </c>
      <c r="B2292" s="12" t="s">
        <v>6970</v>
      </c>
      <c r="C2292" s="12" t="s">
        <v>4897</v>
      </c>
      <c r="D2292" s="12">
        <v>19.3</v>
      </c>
      <c r="E2292" s="12" t="s">
        <v>8369</v>
      </c>
      <c r="F2292" s="12">
        <v>10.36</v>
      </c>
      <c r="G2292" s="12" t="s">
        <v>8387</v>
      </c>
      <c r="H2292" s="12" t="s">
        <v>2380</v>
      </c>
      <c r="I2292" s="12" t="s">
        <v>2380</v>
      </c>
      <c r="J2292" s="12" t="s">
        <v>2380</v>
      </c>
      <c r="K2292" s="33">
        <v>0</v>
      </c>
      <c r="L2292" s="13" t="str">
        <f>_xlfn.XLOOKUP(A2292,'PWQ_Medical Examinations (2)'!A:A,'PWQ_Medical Examinations (2)'!I:I,"Not Found")</f>
        <v>No</v>
      </c>
      <c r="M2292" s="14">
        <v>37479</v>
      </c>
      <c r="N2292" s="15">
        <v>1137</v>
      </c>
      <c r="O2292" s="12" t="s">
        <v>12</v>
      </c>
      <c r="P2292" s="12" t="s">
        <v>16</v>
      </c>
      <c r="Q2292" s="12" t="s">
        <v>13</v>
      </c>
      <c r="R2292" s="12">
        <v>20</v>
      </c>
      <c r="S2292" s="12"/>
      <c r="T2292" s="12"/>
      <c r="U2292" s="12"/>
      <c r="V2292" s="12"/>
      <c r="W2292" s="12"/>
      <c r="X2292" s="12"/>
      <c r="Y2292" s="12"/>
      <c r="Z2292" s="12"/>
    </row>
    <row r="2293" spans="1:26" x14ac:dyDescent="0.35">
      <c r="A2293" s="12" t="s">
        <v>66</v>
      </c>
      <c r="B2293" s="12" t="s">
        <v>8345</v>
      </c>
      <c r="C2293" s="12" t="s">
        <v>6689</v>
      </c>
      <c r="D2293" s="12">
        <v>33.659999999999997</v>
      </c>
      <c r="E2293" s="12" t="s">
        <v>8367</v>
      </c>
      <c r="F2293" s="12">
        <v>5.71</v>
      </c>
      <c r="G2293" s="12" t="s">
        <v>8388</v>
      </c>
      <c r="H2293" s="12" t="s">
        <v>2380</v>
      </c>
      <c r="I2293" s="12" t="s">
        <v>2382</v>
      </c>
      <c r="J2293" s="12" t="s">
        <v>2380</v>
      </c>
      <c r="K2293" s="33">
        <v>1</v>
      </c>
      <c r="L2293" s="13" t="str">
        <f>_xlfn.XLOOKUP(A2293,'PWQ_Medical Examinations (2)'!A:A,'PWQ_Medical Examinations (2)'!I:I,"Not Found")</f>
        <v>No</v>
      </c>
      <c r="M2293" s="14">
        <v>38319</v>
      </c>
      <c r="N2293" s="15">
        <v>1136.4000000000001</v>
      </c>
      <c r="O2293" s="12" t="s">
        <v>12</v>
      </c>
      <c r="P2293" s="12" t="s">
        <v>12</v>
      </c>
      <c r="Q2293" s="12" t="s">
        <v>13</v>
      </c>
      <c r="R2293" s="12">
        <v>18</v>
      </c>
      <c r="S2293" s="12"/>
      <c r="T2293" s="12"/>
      <c r="U2293" s="12"/>
      <c r="V2293" s="12"/>
      <c r="W2293" s="12"/>
      <c r="X2293" s="12"/>
      <c r="Y2293" s="12"/>
      <c r="Z2293" s="12"/>
    </row>
    <row r="2294" spans="1:26" x14ac:dyDescent="0.35">
      <c r="A2294" s="12" t="s">
        <v>65</v>
      </c>
      <c r="B2294" s="12" t="s">
        <v>6777</v>
      </c>
      <c r="C2294" s="12" t="s">
        <v>4804</v>
      </c>
      <c r="D2294" s="12">
        <v>33.33</v>
      </c>
      <c r="E2294" s="12" t="s">
        <v>8367</v>
      </c>
      <c r="F2294" s="12">
        <v>6.08</v>
      </c>
      <c r="G2294" s="12" t="s">
        <v>8388</v>
      </c>
      <c r="H2294" s="12" t="s">
        <v>2380</v>
      </c>
      <c r="I2294" s="12" t="s">
        <v>2382</v>
      </c>
      <c r="J2294" s="12" t="s">
        <v>2380</v>
      </c>
      <c r="K2294" s="33">
        <v>1</v>
      </c>
      <c r="L2294" s="13" t="str">
        <f>_xlfn.XLOOKUP(A2294,'PWQ_Medical Examinations (2)'!A:A,'PWQ_Medical Examinations (2)'!I:I,"Not Found")</f>
        <v>No</v>
      </c>
      <c r="M2294" s="14">
        <v>38149</v>
      </c>
      <c r="N2294" s="15">
        <v>1135.94</v>
      </c>
      <c r="O2294" s="12" t="s">
        <v>12</v>
      </c>
      <c r="P2294" s="12" t="s">
        <v>12</v>
      </c>
      <c r="Q2294" s="12" t="s">
        <v>13</v>
      </c>
      <c r="R2294" s="12">
        <v>18</v>
      </c>
      <c r="S2294" s="12"/>
      <c r="T2294" s="12"/>
      <c r="U2294" s="12"/>
      <c r="V2294" s="12"/>
      <c r="W2294" s="12"/>
      <c r="X2294" s="12"/>
      <c r="Y2294" s="12"/>
      <c r="Z2294" s="12"/>
    </row>
    <row r="2295" spans="1:26" x14ac:dyDescent="0.35">
      <c r="A2295" s="12" t="s">
        <v>64</v>
      </c>
      <c r="B2295" s="12" t="s">
        <v>6816</v>
      </c>
      <c r="C2295" s="12" t="s">
        <v>6690</v>
      </c>
      <c r="D2295" s="12">
        <v>21.84</v>
      </c>
      <c r="E2295" s="12" t="s">
        <v>8369</v>
      </c>
      <c r="F2295" s="12">
        <v>5.71</v>
      </c>
      <c r="G2295" s="12" t="s">
        <v>8388</v>
      </c>
      <c r="H2295" s="12" t="s">
        <v>2380</v>
      </c>
      <c r="I2295" s="12" t="s">
        <v>2382</v>
      </c>
      <c r="J2295" s="12" t="s">
        <v>2380</v>
      </c>
      <c r="K2295" s="33">
        <v>1</v>
      </c>
      <c r="L2295" s="13" t="str">
        <f>_xlfn.XLOOKUP(A2295,'PWQ_Medical Examinations (2)'!A:A,'PWQ_Medical Examinations (2)'!I:I,"Not Found")</f>
        <v>No</v>
      </c>
      <c r="M2295" s="14">
        <v>38266</v>
      </c>
      <c r="N2295" s="15">
        <v>1135</v>
      </c>
      <c r="O2295" s="12" t="s">
        <v>12</v>
      </c>
      <c r="P2295" s="12" t="s">
        <v>12</v>
      </c>
      <c r="Q2295" s="12" t="s">
        <v>13</v>
      </c>
      <c r="R2295" s="12">
        <v>18</v>
      </c>
      <c r="S2295" s="12"/>
      <c r="T2295" s="12"/>
      <c r="U2295" s="12"/>
      <c r="V2295" s="12"/>
      <c r="W2295" s="12"/>
      <c r="X2295" s="12"/>
      <c r="Y2295" s="12"/>
      <c r="Z2295" s="12"/>
    </row>
    <row r="2296" spans="1:26" x14ac:dyDescent="0.35">
      <c r="A2296" s="12" t="s">
        <v>63</v>
      </c>
      <c r="B2296" s="12" t="s">
        <v>7324</v>
      </c>
      <c r="C2296" s="12" t="s">
        <v>6691</v>
      </c>
      <c r="D2296" s="12">
        <v>16.87</v>
      </c>
      <c r="E2296" s="12" t="s">
        <v>8370</v>
      </c>
      <c r="F2296" s="12">
        <v>9.1300000000000008</v>
      </c>
      <c r="G2296" s="12" t="s">
        <v>8387</v>
      </c>
      <c r="H2296" s="12" t="s">
        <v>2380</v>
      </c>
      <c r="I2296" s="12" t="s">
        <v>2380</v>
      </c>
      <c r="J2296" s="12" t="s">
        <v>2380</v>
      </c>
      <c r="K2296" s="33">
        <v>0</v>
      </c>
      <c r="L2296" s="13" t="str">
        <f>_xlfn.XLOOKUP(A2296,'PWQ_Medical Examinations (2)'!A:A,'PWQ_Medical Examinations (2)'!I:I,"Not Found")</f>
        <v>No</v>
      </c>
      <c r="M2296" s="14">
        <v>37456</v>
      </c>
      <c r="N2296" s="15">
        <v>1132</v>
      </c>
      <c r="O2296" s="12" t="s">
        <v>12</v>
      </c>
      <c r="P2296" s="12" t="s">
        <v>16</v>
      </c>
      <c r="Q2296" s="12" t="s">
        <v>13</v>
      </c>
      <c r="R2296" s="12">
        <v>20</v>
      </c>
      <c r="S2296" s="12"/>
      <c r="T2296" s="12"/>
      <c r="U2296" s="12"/>
      <c r="V2296" s="12"/>
      <c r="W2296" s="12"/>
      <c r="X2296" s="12"/>
      <c r="Y2296" s="12"/>
      <c r="Z2296" s="12"/>
    </row>
    <row r="2297" spans="1:26" x14ac:dyDescent="0.35">
      <c r="A2297" s="12" t="s">
        <v>62</v>
      </c>
      <c r="B2297" s="12" t="s">
        <v>8346</v>
      </c>
      <c r="C2297" s="12" t="s">
        <v>6692</v>
      </c>
      <c r="D2297" s="12">
        <v>30.14</v>
      </c>
      <c r="E2297" s="12" t="s">
        <v>8367</v>
      </c>
      <c r="F2297" s="12">
        <v>5.49</v>
      </c>
      <c r="G2297" s="12" t="s">
        <v>8389</v>
      </c>
      <c r="H2297" s="12" t="s">
        <v>2380</v>
      </c>
      <c r="I2297" s="12" t="s">
        <v>2382</v>
      </c>
      <c r="J2297" s="12" t="s">
        <v>2380</v>
      </c>
      <c r="K2297" s="33">
        <v>1</v>
      </c>
      <c r="L2297" s="13" t="str">
        <f>_xlfn.XLOOKUP(A2297,'PWQ_Medical Examinations (2)'!A:A,'PWQ_Medical Examinations (2)'!I:I,"Not Found")</f>
        <v>No</v>
      </c>
      <c r="M2297" s="14">
        <v>38152</v>
      </c>
      <c r="N2297" s="15">
        <v>1131.51</v>
      </c>
      <c r="O2297" s="12" t="s">
        <v>12</v>
      </c>
      <c r="P2297" s="12" t="s">
        <v>16</v>
      </c>
      <c r="Q2297" s="12" t="s">
        <v>13</v>
      </c>
      <c r="R2297" s="12">
        <v>18</v>
      </c>
      <c r="S2297" s="12"/>
      <c r="T2297" s="12"/>
      <c r="U2297" s="12"/>
      <c r="V2297" s="12"/>
      <c r="W2297" s="12"/>
      <c r="X2297" s="12"/>
      <c r="Y2297" s="12"/>
      <c r="Z2297" s="12"/>
    </row>
    <row r="2298" spans="1:26" x14ac:dyDescent="0.35">
      <c r="A2298" s="12" t="s">
        <v>61</v>
      </c>
      <c r="B2298" s="12" t="s">
        <v>8347</v>
      </c>
      <c r="C2298" s="12" t="s">
        <v>6693</v>
      </c>
      <c r="D2298" s="12">
        <v>23.21</v>
      </c>
      <c r="E2298" s="12" t="s">
        <v>8369</v>
      </c>
      <c r="F2298" s="12">
        <v>4.37</v>
      </c>
      <c r="G2298" s="12" t="s">
        <v>8389</v>
      </c>
      <c r="H2298" s="12" t="s">
        <v>2380</v>
      </c>
      <c r="I2298" s="12" t="s">
        <v>2382</v>
      </c>
      <c r="J2298" s="12" t="s">
        <v>2380</v>
      </c>
      <c r="K2298" s="33">
        <v>1</v>
      </c>
      <c r="L2298" s="13" t="str">
        <f>_xlfn.XLOOKUP(A2298,'PWQ_Medical Examinations (2)'!A:A,'PWQ_Medical Examinations (2)'!I:I,"Not Found")</f>
        <v>No</v>
      </c>
      <c r="M2298" s="14">
        <v>38303</v>
      </c>
      <c r="N2298" s="15">
        <v>1121.8699999999999</v>
      </c>
      <c r="O2298" s="12" t="s">
        <v>12</v>
      </c>
      <c r="P2298" s="12" t="s">
        <v>16</v>
      </c>
      <c r="Q2298" s="12" t="s">
        <v>13</v>
      </c>
      <c r="R2298" s="12">
        <v>18</v>
      </c>
      <c r="S2298" s="12"/>
      <c r="T2298" s="12"/>
      <c r="U2298" s="12"/>
      <c r="V2298" s="12"/>
      <c r="W2298" s="12"/>
      <c r="X2298" s="12"/>
      <c r="Y2298" s="12"/>
      <c r="Z2298" s="12"/>
    </row>
    <row r="2299" spans="1:26" x14ac:dyDescent="0.35">
      <c r="A2299" s="12" t="s">
        <v>60</v>
      </c>
      <c r="B2299" s="12" t="s">
        <v>8348</v>
      </c>
      <c r="C2299" s="12" t="s">
        <v>6694</v>
      </c>
      <c r="D2299" s="12">
        <v>17.170000000000002</v>
      </c>
      <c r="E2299" s="12" t="s">
        <v>8370</v>
      </c>
      <c r="F2299" s="12">
        <v>8.4600000000000009</v>
      </c>
      <c r="G2299" s="12" t="s">
        <v>8387</v>
      </c>
      <c r="H2299" s="12" t="s">
        <v>2380</v>
      </c>
      <c r="I2299" s="12" t="s">
        <v>2380</v>
      </c>
      <c r="J2299" s="12" t="s">
        <v>2380</v>
      </c>
      <c r="K2299" s="33">
        <v>0</v>
      </c>
      <c r="L2299" s="13" t="str">
        <f>_xlfn.XLOOKUP(A2299,'PWQ_Medical Examinations (2)'!A:A,'PWQ_Medical Examinations (2)'!I:I,"Not Found")</f>
        <v>No</v>
      </c>
      <c r="M2299" s="14">
        <v>37481</v>
      </c>
      <c r="N2299" s="15">
        <v>1086</v>
      </c>
      <c r="O2299" s="12" t="s">
        <v>12</v>
      </c>
      <c r="P2299" s="12" t="s">
        <v>12</v>
      </c>
      <c r="Q2299" s="12" t="s">
        <v>13</v>
      </c>
      <c r="R2299" s="12">
        <v>20</v>
      </c>
      <c r="S2299" s="12"/>
      <c r="T2299" s="12"/>
      <c r="U2299" s="12"/>
      <c r="V2299" s="12"/>
      <c r="W2299" s="12"/>
      <c r="X2299" s="12"/>
      <c r="Y2299" s="12"/>
      <c r="Z2299" s="12"/>
    </row>
    <row r="2300" spans="1:26" x14ac:dyDescent="0.35">
      <c r="A2300" s="12" t="s">
        <v>59</v>
      </c>
      <c r="B2300" s="12" t="s">
        <v>8349</v>
      </c>
      <c r="C2300" s="12" t="s">
        <v>6695</v>
      </c>
      <c r="D2300" s="12">
        <v>15.61</v>
      </c>
      <c r="E2300" s="12" t="s">
        <v>8370</v>
      </c>
      <c r="F2300" s="12">
        <v>5.28</v>
      </c>
      <c r="G2300" s="12" t="s">
        <v>8389</v>
      </c>
      <c r="H2300" s="12" t="s">
        <v>2380</v>
      </c>
      <c r="I2300" s="12" t="s">
        <v>2380</v>
      </c>
      <c r="J2300" s="12" t="s">
        <v>2380</v>
      </c>
      <c r="K2300" s="33">
        <v>1</v>
      </c>
      <c r="L2300" s="13" t="str">
        <f>_xlfn.XLOOKUP(A2300,'PWQ_Medical Examinations (2)'!A:A,'PWQ_Medical Examinations (2)'!I:I,"Not Found")</f>
        <v>No</v>
      </c>
      <c r="M2300" s="14">
        <v>36155</v>
      </c>
      <c r="N2300" s="15">
        <v>1082</v>
      </c>
      <c r="O2300" s="12" t="s">
        <v>12</v>
      </c>
      <c r="P2300" s="12" t="s">
        <v>11</v>
      </c>
      <c r="Q2300" s="12" t="s">
        <v>13</v>
      </c>
      <c r="R2300" s="12">
        <v>24</v>
      </c>
      <c r="S2300" s="12"/>
      <c r="T2300" s="12"/>
      <c r="U2300" s="12"/>
      <c r="V2300" s="12"/>
      <c r="W2300" s="12"/>
      <c r="X2300" s="12"/>
      <c r="Y2300" s="12"/>
      <c r="Z2300" s="12"/>
    </row>
    <row r="2301" spans="1:26" x14ac:dyDescent="0.35">
      <c r="A2301" s="12" t="s">
        <v>58</v>
      </c>
      <c r="B2301" s="12" t="s">
        <v>6807</v>
      </c>
      <c r="C2301" s="12" t="s">
        <v>6696</v>
      </c>
      <c r="D2301" s="12">
        <v>17.98</v>
      </c>
      <c r="E2301" s="12" t="s">
        <v>8370</v>
      </c>
      <c r="F2301" s="12">
        <v>5.33</v>
      </c>
      <c r="G2301" s="12" t="s">
        <v>8389</v>
      </c>
      <c r="H2301" s="12" t="s">
        <v>2382</v>
      </c>
      <c r="I2301" s="12" t="s">
        <v>2380</v>
      </c>
      <c r="J2301" s="12" t="s">
        <v>2383</v>
      </c>
      <c r="K2301" s="33">
        <v>1</v>
      </c>
      <c r="L2301" s="13" t="str">
        <f>_xlfn.XLOOKUP(A2301,'PWQ_Medical Examinations (2)'!A:A,'PWQ_Medical Examinations (2)'!I:I,"Not Found")</f>
        <v>No</v>
      </c>
      <c r="M2301" s="14">
        <v>35655</v>
      </c>
      <c r="N2301" s="15">
        <v>1071</v>
      </c>
      <c r="O2301" s="12" t="s">
        <v>12</v>
      </c>
      <c r="P2301" s="12" t="s">
        <v>12</v>
      </c>
      <c r="Q2301" s="12" t="s">
        <v>13</v>
      </c>
      <c r="R2301" s="12">
        <v>25</v>
      </c>
      <c r="S2301" s="12"/>
      <c r="T2301" s="12"/>
      <c r="U2301" s="12"/>
      <c r="V2301" s="12"/>
      <c r="W2301" s="12"/>
      <c r="X2301" s="12"/>
      <c r="Y2301" s="12"/>
      <c r="Z2301" s="12"/>
    </row>
    <row r="2302" spans="1:26" x14ac:dyDescent="0.35">
      <c r="A2302" s="12" t="s">
        <v>57</v>
      </c>
      <c r="B2302" s="12" t="s">
        <v>8350</v>
      </c>
      <c r="C2302" s="12" t="s">
        <v>6697</v>
      </c>
      <c r="D2302" s="12">
        <v>21.64</v>
      </c>
      <c r="E2302" s="12" t="s">
        <v>8369</v>
      </c>
      <c r="F2302" s="12">
        <v>5.5</v>
      </c>
      <c r="G2302" s="12" t="s">
        <v>8389</v>
      </c>
      <c r="H2302" s="12" t="s">
        <v>2380</v>
      </c>
      <c r="I2302" s="12" t="s">
        <v>2382</v>
      </c>
      <c r="J2302" s="12" t="s">
        <v>2380</v>
      </c>
      <c r="K2302" s="33">
        <v>1</v>
      </c>
      <c r="L2302" s="13" t="str">
        <f>_xlfn.XLOOKUP(A2302,'PWQ_Medical Examinations (2)'!A:A,'PWQ_Medical Examinations (2)'!I:I,"Not Found")</f>
        <v>No</v>
      </c>
      <c r="M2302" s="14">
        <v>38223</v>
      </c>
      <c r="N2302" s="15">
        <v>1070</v>
      </c>
      <c r="O2302" s="12" t="s">
        <v>12</v>
      </c>
      <c r="P2302" s="12" t="s">
        <v>12</v>
      </c>
      <c r="Q2302" s="12" t="s">
        <v>13</v>
      </c>
      <c r="R2302" s="12">
        <v>18</v>
      </c>
      <c r="S2302" s="12"/>
      <c r="T2302" s="12"/>
      <c r="U2302" s="12"/>
      <c r="V2302" s="12"/>
      <c r="W2302" s="12"/>
      <c r="X2302" s="12"/>
      <c r="Y2302" s="12"/>
      <c r="Z2302" s="12"/>
    </row>
    <row r="2303" spans="1:26" x14ac:dyDescent="0.35">
      <c r="A2303" s="12" t="s">
        <v>56</v>
      </c>
      <c r="B2303" s="12" t="s">
        <v>6741</v>
      </c>
      <c r="C2303" s="12" t="s">
        <v>4989</v>
      </c>
      <c r="D2303" s="12">
        <v>16.399999999999999</v>
      </c>
      <c r="E2303" s="12" t="s">
        <v>8370</v>
      </c>
      <c r="F2303" s="12">
        <v>5.4</v>
      </c>
      <c r="G2303" s="12" t="s">
        <v>8389</v>
      </c>
      <c r="H2303" s="12" t="s">
        <v>2380</v>
      </c>
      <c r="I2303" s="12" t="s">
        <v>2380</v>
      </c>
      <c r="J2303" s="12" t="s">
        <v>2383</v>
      </c>
      <c r="K2303" s="33">
        <v>1</v>
      </c>
      <c r="L2303" s="13" t="str">
        <f>_xlfn.XLOOKUP(A2303,'PWQ_Medical Examinations (2)'!A:A,'PWQ_Medical Examinations (2)'!I:I,"Not Found")</f>
        <v>No</v>
      </c>
      <c r="M2303" s="14">
        <v>34240</v>
      </c>
      <c r="N2303" s="15">
        <v>1068</v>
      </c>
      <c r="O2303" s="12" t="s">
        <v>12</v>
      </c>
      <c r="P2303" s="12" t="s">
        <v>16</v>
      </c>
      <c r="Q2303" s="12" t="s">
        <v>13</v>
      </c>
      <c r="R2303" s="12">
        <v>29</v>
      </c>
      <c r="S2303" s="12"/>
      <c r="T2303" s="12"/>
      <c r="U2303" s="12"/>
      <c r="V2303" s="12"/>
      <c r="W2303" s="12"/>
      <c r="X2303" s="12"/>
      <c r="Y2303" s="12"/>
      <c r="Z2303" s="12"/>
    </row>
    <row r="2304" spans="1:26" x14ac:dyDescent="0.35">
      <c r="A2304" s="12" t="s">
        <v>55</v>
      </c>
      <c r="B2304" s="12" t="s">
        <v>8351</v>
      </c>
      <c r="C2304" s="12" t="s">
        <v>6698</v>
      </c>
      <c r="D2304" s="12">
        <v>15.77</v>
      </c>
      <c r="E2304" s="12" t="s">
        <v>8370</v>
      </c>
      <c r="F2304" s="12">
        <v>6.05</v>
      </c>
      <c r="G2304" s="12" t="s">
        <v>8388</v>
      </c>
      <c r="H2304" s="12" t="s">
        <v>2382</v>
      </c>
      <c r="I2304" s="12" t="s">
        <v>2380</v>
      </c>
      <c r="J2304" s="12" t="s">
        <v>2380</v>
      </c>
      <c r="K2304" s="33">
        <v>1</v>
      </c>
      <c r="L2304" s="13" t="str">
        <f>_xlfn.XLOOKUP(A2304,'PWQ_Medical Examinations (2)'!A:A,'PWQ_Medical Examinations (2)'!I:I,"Not Found")</f>
        <v>No</v>
      </c>
      <c r="M2304" s="14">
        <v>34851</v>
      </c>
      <c r="N2304" s="15">
        <v>1056</v>
      </c>
      <c r="O2304" s="12" t="s">
        <v>12</v>
      </c>
      <c r="P2304" s="12" t="s">
        <v>11</v>
      </c>
      <c r="Q2304" s="12" t="s">
        <v>13</v>
      </c>
      <c r="R2304" s="12">
        <v>28</v>
      </c>
      <c r="S2304" s="12"/>
      <c r="T2304" s="12"/>
      <c r="U2304" s="12"/>
      <c r="V2304" s="12"/>
      <c r="W2304" s="12"/>
      <c r="X2304" s="12"/>
      <c r="Y2304" s="12"/>
      <c r="Z2304" s="12"/>
    </row>
    <row r="2305" spans="1:26" x14ac:dyDescent="0.35">
      <c r="A2305" s="12" t="s">
        <v>54</v>
      </c>
      <c r="B2305" s="12" t="s">
        <v>7127</v>
      </c>
      <c r="C2305" s="12" t="s">
        <v>6699</v>
      </c>
      <c r="D2305" s="12">
        <v>18.27</v>
      </c>
      <c r="E2305" s="12" t="s">
        <v>8370</v>
      </c>
      <c r="F2305" s="12">
        <v>11.46</v>
      </c>
      <c r="G2305" s="12" t="s">
        <v>8387</v>
      </c>
      <c r="H2305" s="12" t="s">
        <v>2380</v>
      </c>
      <c r="I2305" s="12" t="s">
        <v>2380</v>
      </c>
      <c r="J2305" s="12" t="s">
        <v>2380</v>
      </c>
      <c r="K2305" s="33">
        <v>0</v>
      </c>
      <c r="L2305" s="13" t="str">
        <f>_xlfn.XLOOKUP(A2305,'PWQ_Medical Examinations (2)'!A:A,'PWQ_Medical Examinations (2)'!I:I,"Not Found")</f>
        <v>No</v>
      </c>
      <c r="M2305" s="14">
        <v>37438</v>
      </c>
      <c r="N2305" s="15">
        <v>1049</v>
      </c>
      <c r="O2305" s="12" t="s">
        <v>12</v>
      </c>
      <c r="P2305" s="12" t="s">
        <v>11</v>
      </c>
      <c r="Q2305" s="12" t="s">
        <v>23</v>
      </c>
      <c r="R2305" s="12">
        <v>20</v>
      </c>
      <c r="S2305" s="12"/>
      <c r="T2305" s="12"/>
      <c r="U2305" s="12"/>
      <c r="V2305" s="12"/>
      <c r="W2305" s="12"/>
      <c r="X2305" s="12"/>
      <c r="Y2305" s="12"/>
      <c r="Z2305" s="12"/>
    </row>
    <row r="2306" spans="1:26" x14ac:dyDescent="0.35">
      <c r="A2306" s="12" t="s">
        <v>53</v>
      </c>
      <c r="B2306" s="12" t="s">
        <v>6864</v>
      </c>
      <c r="C2306" s="12" t="s">
        <v>6700</v>
      </c>
      <c r="D2306" s="12">
        <v>16.489999999999998</v>
      </c>
      <c r="E2306" s="12" t="s">
        <v>8370</v>
      </c>
      <c r="F2306" s="12">
        <v>8.48</v>
      </c>
      <c r="G2306" s="12" t="s">
        <v>8387</v>
      </c>
      <c r="H2306" s="12" t="s">
        <v>2380</v>
      </c>
      <c r="I2306" s="12" t="s">
        <v>2380</v>
      </c>
      <c r="J2306" s="12" t="s">
        <v>2380</v>
      </c>
      <c r="K2306" s="33">
        <v>0</v>
      </c>
      <c r="L2306" s="13" t="str">
        <f>_xlfn.XLOOKUP(A2306,'PWQ_Medical Examinations (2)'!A:A,'PWQ_Medical Examinations (2)'!I:I,"Not Found")</f>
        <v>No</v>
      </c>
      <c r="M2306" s="14">
        <v>37457</v>
      </c>
      <c r="N2306" s="15">
        <v>1047</v>
      </c>
      <c r="O2306" s="12" t="s">
        <v>12</v>
      </c>
      <c r="P2306" s="12" t="s">
        <v>16</v>
      </c>
      <c r="Q2306" s="12" t="s">
        <v>13</v>
      </c>
      <c r="R2306" s="12">
        <v>20</v>
      </c>
      <c r="S2306" s="12"/>
      <c r="T2306" s="12"/>
      <c r="U2306" s="12"/>
      <c r="V2306" s="12"/>
      <c r="W2306" s="12"/>
      <c r="X2306" s="12"/>
      <c r="Y2306" s="12"/>
      <c r="Z2306" s="12"/>
    </row>
    <row r="2307" spans="1:26" x14ac:dyDescent="0.35">
      <c r="A2307" s="12" t="s">
        <v>52</v>
      </c>
      <c r="B2307" s="12" t="s">
        <v>7603</v>
      </c>
      <c r="C2307" s="12" t="s">
        <v>6701</v>
      </c>
      <c r="D2307" s="12">
        <v>16.14</v>
      </c>
      <c r="E2307" s="12" t="s">
        <v>8370</v>
      </c>
      <c r="F2307" s="12">
        <v>4.8600000000000003</v>
      </c>
      <c r="G2307" s="12" t="s">
        <v>8389</v>
      </c>
      <c r="H2307" s="12" t="s">
        <v>2380</v>
      </c>
      <c r="I2307" s="12" t="s">
        <v>2380</v>
      </c>
      <c r="J2307" s="12" t="s">
        <v>2380</v>
      </c>
      <c r="K2307" s="33">
        <v>0</v>
      </c>
      <c r="L2307" s="13" t="str">
        <f>_xlfn.XLOOKUP(A2307,'PWQ_Medical Examinations (2)'!A:A,'PWQ_Medical Examinations (2)'!I:I,"Not Found")</f>
        <v>No</v>
      </c>
      <c r="M2307" s="14">
        <v>34655</v>
      </c>
      <c r="N2307" s="15">
        <v>1044</v>
      </c>
      <c r="O2307" s="12" t="s">
        <v>12</v>
      </c>
      <c r="P2307" s="12" t="s">
        <v>11</v>
      </c>
      <c r="Q2307" s="12" t="s">
        <v>13</v>
      </c>
      <c r="R2307" s="12">
        <v>28</v>
      </c>
      <c r="S2307" s="12"/>
      <c r="T2307" s="12"/>
      <c r="U2307" s="12"/>
      <c r="V2307" s="12"/>
      <c r="W2307" s="12"/>
      <c r="X2307" s="12"/>
      <c r="Y2307" s="12"/>
      <c r="Z2307" s="12"/>
    </row>
    <row r="2308" spans="1:26" x14ac:dyDescent="0.35">
      <c r="A2308" s="12" t="s">
        <v>51</v>
      </c>
      <c r="B2308" s="12" t="s">
        <v>6985</v>
      </c>
      <c r="C2308" s="12" t="s">
        <v>6702</v>
      </c>
      <c r="D2308" s="12">
        <v>20.85</v>
      </c>
      <c r="E2308" s="12" t="s">
        <v>8369</v>
      </c>
      <c r="F2308" s="12">
        <v>4.45</v>
      </c>
      <c r="G2308" s="12" t="s">
        <v>8389</v>
      </c>
      <c r="H2308" s="12" t="s">
        <v>2382</v>
      </c>
      <c r="I2308" s="12" t="s">
        <v>2380</v>
      </c>
      <c r="J2308" s="12" t="s">
        <v>2380</v>
      </c>
      <c r="K2308" s="33">
        <v>1</v>
      </c>
      <c r="L2308" s="13" t="str">
        <f>_xlfn.XLOOKUP(A2308,'PWQ_Medical Examinations (2)'!A:A,'PWQ_Medical Examinations (2)'!I:I,"Not Found")</f>
        <v>No</v>
      </c>
      <c r="M2308" s="14">
        <v>34977</v>
      </c>
      <c r="N2308" s="15">
        <v>1033.74</v>
      </c>
      <c r="O2308" s="12" t="s">
        <v>12</v>
      </c>
      <c r="P2308" s="12" t="s">
        <v>16</v>
      </c>
      <c r="Q2308" s="12" t="s">
        <v>13</v>
      </c>
      <c r="R2308" s="12">
        <v>27</v>
      </c>
      <c r="S2308" s="12"/>
      <c r="T2308" s="12"/>
      <c r="U2308" s="12"/>
      <c r="V2308" s="12"/>
      <c r="W2308" s="12"/>
      <c r="X2308" s="12"/>
      <c r="Y2308" s="12"/>
      <c r="Z2308" s="12"/>
    </row>
    <row r="2309" spans="1:26" x14ac:dyDescent="0.35">
      <c r="A2309" s="12" t="s">
        <v>50</v>
      </c>
      <c r="B2309" s="12" t="s">
        <v>8004</v>
      </c>
      <c r="C2309" s="12" t="s">
        <v>6703</v>
      </c>
      <c r="D2309" s="12">
        <v>15.88</v>
      </c>
      <c r="E2309" s="12" t="s">
        <v>8370</v>
      </c>
      <c r="F2309" s="12">
        <v>4.3600000000000003</v>
      </c>
      <c r="G2309" s="12" t="s">
        <v>8389</v>
      </c>
      <c r="H2309" s="12" t="s">
        <v>2380</v>
      </c>
      <c r="I2309" s="12" t="s">
        <v>2380</v>
      </c>
      <c r="J2309" s="12" t="s">
        <v>2380</v>
      </c>
      <c r="K2309" s="33">
        <v>0</v>
      </c>
      <c r="L2309" s="13" t="str">
        <f>_xlfn.XLOOKUP(A2309,'PWQ_Medical Examinations (2)'!A:A,'PWQ_Medical Examinations (2)'!I:I,"Not Found")</f>
        <v>No</v>
      </c>
      <c r="M2309" s="14">
        <v>36377</v>
      </c>
      <c r="N2309" s="15">
        <v>1019</v>
      </c>
      <c r="O2309" s="12" t="s">
        <v>12</v>
      </c>
      <c r="P2309" s="12" t="s">
        <v>11</v>
      </c>
      <c r="Q2309" s="12" t="s">
        <v>13</v>
      </c>
      <c r="R2309" s="12">
        <v>23</v>
      </c>
      <c r="S2309" s="12"/>
      <c r="T2309" s="12"/>
      <c r="U2309" s="12"/>
      <c r="V2309" s="12"/>
      <c r="W2309" s="12"/>
      <c r="X2309" s="12"/>
      <c r="Y2309" s="12"/>
      <c r="Z2309" s="12"/>
    </row>
    <row r="2310" spans="1:26" x14ac:dyDescent="0.35">
      <c r="A2310" s="12" t="s">
        <v>49</v>
      </c>
      <c r="B2310" s="12" t="s">
        <v>7989</v>
      </c>
      <c r="C2310" s="12" t="s">
        <v>6339</v>
      </c>
      <c r="D2310" s="12">
        <v>20.66</v>
      </c>
      <c r="E2310" s="12" t="s">
        <v>8369</v>
      </c>
      <c r="F2310" s="12">
        <v>5.8</v>
      </c>
      <c r="G2310" s="12" t="s">
        <v>8388</v>
      </c>
      <c r="H2310" s="12" t="s">
        <v>2380</v>
      </c>
      <c r="I2310" s="12" t="s">
        <v>2382</v>
      </c>
      <c r="J2310" s="12" t="s">
        <v>2380</v>
      </c>
      <c r="K2310" s="33">
        <v>1</v>
      </c>
      <c r="L2310" s="13" t="str">
        <f>_xlfn.XLOOKUP(A2310,'PWQ_Medical Examinations (2)'!A:A,'PWQ_Medical Examinations (2)'!I:I,"Not Found")</f>
        <v>No</v>
      </c>
      <c r="M2310" s="14">
        <v>36808</v>
      </c>
      <c r="N2310" s="15">
        <v>1012</v>
      </c>
      <c r="O2310" s="12" t="s">
        <v>12</v>
      </c>
      <c r="P2310" s="12" t="s">
        <v>11</v>
      </c>
      <c r="Q2310" s="12" t="s">
        <v>13</v>
      </c>
      <c r="R2310" s="12">
        <v>22</v>
      </c>
      <c r="S2310" s="12"/>
      <c r="T2310" s="12"/>
      <c r="U2310" s="12"/>
      <c r="V2310" s="12"/>
      <c r="W2310" s="12"/>
      <c r="X2310" s="12"/>
      <c r="Y2310" s="12"/>
      <c r="Z2310" s="12"/>
    </row>
    <row r="2311" spans="1:26" x14ac:dyDescent="0.35">
      <c r="A2311" s="12" t="s">
        <v>48</v>
      </c>
      <c r="B2311" s="12" t="s">
        <v>6875</v>
      </c>
      <c r="C2311" s="12" t="s">
        <v>4852</v>
      </c>
      <c r="D2311" s="12">
        <v>20.399999999999999</v>
      </c>
      <c r="E2311" s="12" t="s">
        <v>8369</v>
      </c>
      <c r="F2311" s="12">
        <v>5.27</v>
      </c>
      <c r="G2311" s="12" t="s">
        <v>8389</v>
      </c>
      <c r="H2311" s="12" t="s">
        <v>2380</v>
      </c>
      <c r="I2311" s="12" t="s">
        <v>2380</v>
      </c>
      <c r="J2311" s="12" t="s">
        <v>2380</v>
      </c>
      <c r="K2311" s="33">
        <v>0</v>
      </c>
      <c r="L2311" s="13" t="str">
        <f>_xlfn.XLOOKUP(A2311,'PWQ_Medical Examinations (2)'!A:A,'PWQ_Medical Examinations (2)'!I:I,"Not Found")</f>
        <v>No</v>
      </c>
      <c r="M2311" s="14">
        <v>34660</v>
      </c>
      <c r="N2311" s="15">
        <v>1006.65</v>
      </c>
      <c r="O2311" s="12" t="s">
        <v>12</v>
      </c>
      <c r="P2311" s="12" t="s">
        <v>11</v>
      </c>
      <c r="Q2311" s="12" t="s">
        <v>13</v>
      </c>
      <c r="R2311" s="12">
        <v>28</v>
      </c>
      <c r="S2311" s="12"/>
      <c r="T2311" s="12"/>
      <c r="U2311" s="12"/>
      <c r="V2311" s="12"/>
      <c r="W2311" s="12"/>
      <c r="X2311" s="12"/>
      <c r="Y2311" s="12"/>
      <c r="Z2311" s="12"/>
    </row>
    <row r="2312" spans="1:26" x14ac:dyDescent="0.35">
      <c r="A2312" s="12" t="s">
        <v>47</v>
      </c>
      <c r="B2312" s="12" t="s">
        <v>8352</v>
      </c>
      <c r="C2312" s="12" t="s">
        <v>6704</v>
      </c>
      <c r="D2312" s="12">
        <v>25.19</v>
      </c>
      <c r="E2312" s="12" t="s">
        <v>8368</v>
      </c>
      <c r="F2312" s="12">
        <v>5.64</v>
      </c>
      <c r="G2312" s="12" t="s">
        <v>8389</v>
      </c>
      <c r="H2312" s="12" t="s">
        <v>2382</v>
      </c>
      <c r="I2312" s="12" t="s">
        <v>2380</v>
      </c>
      <c r="J2312" s="12" t="s">
        <v>2380</v>
      </c>
      <c r="K2312" s="33">
        <v>0</v>
      </c>
      <c r="L2312" s="13" t="str">
        <f>_xlfn.XLOOKUP(A2312,'PWQ_Medical Examinations (2)'!A:A,'PWQ_Medical Examinations (2)'!I:I,"Not Found")</f>
        <v>No</v>
      </c>
      <c r="M2312" s="14">
        <v>37122</v>
      </c>
      <c r="N2312" s="15">
        <v>964.71</v>
      </c>
      <c r="O2312" s="12" t="s">
        <v>12</v>
      </c>
      <c r="P2312" s="12" t="s">
        <v>11</v>
      </c>
      <c r="Q2312" s="12" t="s">
        <v>13</v>
      </c>
      <c r="R2312" s="12">
        <v>21</v>
      </c>
      <c r="S2312" s="12"/>
      <c r="T2312" s="12"/>
      <c r="U2312" s="12"/>
      <c r="V2312" s="12"/>
      <c r="W2312" s="12"/>
      <c r="X2312" s="12"/>
      <c r="Y2312" s="12"/>
      <c r="Z2312" s="12"/>
    </row>
    <row r="2313" spans="1:26" x14ac:dyDescent="0.35">
      <c r="A2313" s="12" t="s">
        <v>46</v>
      </c>
      <c r="B2313" s="12" t="s">
        <v>6784</v>
      </c>
      <c r="C2313" s="12" t="s">
        <v>6705</v>
      </c>
      <c r="D2313" s="12">
        <v>20.54</v>
      </c>
      <c r="E2313" s="12" t="s">
        <v>8369</v>
      </c>
      <c r="F2313" s="12">
        <v>4.2</v>
      </c>
      <c r="G2313" s="12" t="s">
        <v>8389</v>
      </c>
      <c r="H2313" s="12" t="s">
        <v>2382</v>
      </c>
      <c r="I2313" s="12" t="s">
        <v>2380</v>
      </c>
      <c r="J2313" s="12" t="s">
        <v>2380</v>
      </c>
      <c r="K2313" s="33">
        <v>1</v>
      </c>
      <c r="L2313" s="13" t="str">
        <f>_xlfn.XLOOKUP(A2313,'PWQ_Medical Examinations (2)'!A:A,'PWQ_Medical Examinations (2)'!I:I,"Not Found")</f>
        <v>No</v>
      </c>
      <c r="M2313" s="14">
        <v>35000</v>
      </c>
      <c r="N2313" s="15">
        <v>928.59</v>
      </c>
      <c r="O2313" s="12" t="s">
        <v>12</v>
      </c>
      <c r="P2313" s="12" t="s">
        <v>16</v>
      </c>
      <c r="Q2313" s="12" t="s">
        <v>13</v>
      </c>
      <c r="R2313" s="12">
        <v>27</v>
      </c>
      <c r="S2313" s="12"/>
      <c r="T2313" s="12"/>
      <c r="U2313" s="12"/>
      <c r="V2313" s="12"/>
      <c r="W2313" s="12"/>
      <c r="X2313" s="12"/>
      <c r="Y2313" s="12"/>
      <c r="Z2313" s="12"/>
    </row>
    <row r="2314" spans="1:26" x14ac:dyDescent="0.35">
      <c r="A2314" s="12" t="s">
        <v>45</v>
      </c>
      <c r="B2314" s="12" t="s">
        <v>6768</v>
      </c>
      <c r="C2314" s="12" t="s">
        <v>6706</v>
      </c>
      <c r="D2314" s="12">
        <v>20.13</v>
      </c>
      <c r="E2314" s="12" t="s">
        <v>8369</v>
      </c>
      <c r="F2314" s="12">
        <v>5.42</v>
      </c>
      <c r="G2314" s="12" t="s">
        <v>8389</v>
      </c>
      <c r="H2314" s="12" t="s">
        <v>2380</v>
      </c>
      <c r="I2314" s="12" t="s">
        <v>2380</v>
      </c>
      <c r="J2314" s="12" t="s">
        <v>2380</v>
      </c>
      <c r="K2314" s="33">
        <v>0</v>
      </c>
      <c r="L2314" s="13" t="str">
        <f>_xlfn.XLOOKUP(A2314,'PWQ_Medical Examinations (2)'!A:A,'PWQ_Medical Examinations (2)'!I:I,"Not Found")</f>
        <v>No</v>
      </c>
      <c r="M2314" s="14">
        <v>34637</v>
      </c>
      <c r="N2314" s="15">
        <v>915.07</v>
      </c>
      <c r="O2314" s="12" t="s">
        <v>12</v>
      </c>
      <c r="P2314" s="12" t="s">
        <v>16</v>
      </c>
      <c r="Q2314" s="12" t="s">
        <v>13</v>
      </c>
      <c r="R2314" s="12">
        <v>28</v>
      </c>
      <c r="S2314" s="12"/>
      <c r="T2314" s="12"/>
      <c r="U2314" s="12"/>
      <c r="V2314" s="12"/>
      <c r="W2314" s="12"/>
      <c r="X2314" s="12"/>
      <c r="Y2314" s="12"/>
      <c r="Z2314" s="12"/>
    </row>
    <row r="2315" spans="1:26" x14ac:dyDescent="0.35">
      <c r="A2315" s="12" t="s">
        <v>44</v>
      </c>
      <c r="B2315" s="12" t="s">
        <v>7077</v>
      </c>
      <c r="C2315" s="12" t="s">
        <v>6707</v>
      </c>
      <c r="D2315" s="12">
        <v>18.93</v>
      </c>
      <c r="E2315" s="12" t="s">
        <v>8369</v>
      </c>
      <c r="F2315" s="12">
        <v>6.11</v>
      </c>
      <c r="G2315" s="12" t="s">
        <v>8388</v>
      </c>
      <c r="H2315" s="12" t="s">
        <v>2380</v>
      </c>
      <c r="I2315" s="12" t="s">
        <v>2380</v>
      </c>
      <c r="J2315" s="12" t="s">
        <v>2383</v>
      </c>
      <c r="K2315" s="33">
        <v>1</v>
      </c>
      <c r="L2315" s="13" t="str">
        <f>_xlfn.XLOOKUP(A2315,'PWQ_Medical Examinations (2)'!A:A,'PWQ_Medical Examinations (2)'!I:I,"Not Found")</f>
        <v>No</v>
      </c>
      <c r="M2315" s="14">
        <v>34300</v>
      </c>
      <c r="N2315" s="15">
        <v>896.21</v>
      </c>
      <c r="O2315" s="12" t="s">
        <v>12</v>
      </c>
      <c r="P2315" s="12" t="s">
        <v>16</v>
      </c>
      <c r="Q2315" s="12" t="s">
        <v>13</v>
      </c>
      <c r="R2315" s="12">
        <v>29</v>
      </c>
      <c r="S2315" s="12"/>
      <c r="T2315" s="12"/>
      <c r="U2315" s="12"/>
      <c r="V2315" s="12"/>
      <c r="W2315" s="12"/>
      <c r="X2315" s="12"/>
      <c r="Y2315" s="12"/>
      <c r="Z2315" s="12"/>
    </row>
    <row r="2316" spans="1:26" x14ac:dyDescent="0.35">
      <c r="A2316" s="12" t="s">
        <v>43</v>
      </c>
      <c r="B2316" s="12" t="s">
        <v>8353</v>
      </c>
      <c r="C2316" s="12" t="s">
        <v>5530</v>
      </c>
      <c r="D2316" s="12">
        <v>24.14</v>
      </c>
      <c r="E2316" s="12" t="s">
        <v>8369</v>
      </c>
      <c r="F2316" s="12">
        <v>5.29</v>
      </c>
      <c r="G2316" s="12" t="s">
        <v>8389</v>
      </c>
      <c r="H2316" s="12" t="s">
        <v>2380</v>
      </c>
      <c r="I2316" s="12" t="s">
        <v>2382</v>
      </c>
      <c r="J2316" s="12" t="s">
        <v>2380</v>
      </c>
      <c r="K2316" s="33">
        <v>1</v>
      </c>
      <c r="L2316" s="13" t="str">
        <f>_xlfn.XLOOKUP(A2316,'PWQ_Medical Examinations (2)'!A:A,'PWQ_Medical Examinations (2)'!I:I,"Not Found")</f>
        <v>No</v>
      </c>
      <c r="M2316" s="14">
        <v>36848</v>
      </c>
      <c r="N2316" s="15">
        <v>865.41</v>
      </c>
      <c r="O2316" s="12" t="s">
        <v>12</v>
      </c>
      <c r="P2316" s="12" t="s">
        <v>16</v>
      </c>
      <c r="Q2316" s="12" t="s">
        <v>13</v>
      </c>
      <c r="R2316" s="12">
        <v>22</v>
      </c>
      <c r="S2316" s="12"/>
      <c r="T2316" s="12"/>
      <c r="U2316" s="12"/>
      <c r="V2316" s="12"/>
      <c r="W2316" s="12"/>
      <c r="X2316" s="12"/>
      <c r="Y2316" s="12"/>
      <c r="Z2316" s="12"/>
    </row>
    <row r="2317" spans="1:26" x14ac:dyDescent="0.35">
      <c r="A2317" s="12" t="s">
        <v>41</v>
      </c>
      <c r="B2317" s="12" t="s">
        <v>8354</v>
      </c>
      <c r="C2317" s="12" t="s">
        <v>5006</v>
      </c>
      <c r="D2317" s="12">
        <v>25.03</v>
      </c>
      <c r="E2317" s="12" t="s">
        <v>8368</v>
      </c>
      <c r="F2317" s="12">
        <v>5.91</v>
      </c>
      <c r="G2317" s="12" t="s">
        <v>8388</v>
      </c>
      <c r="H2317" s="12" t="s">
        <v>2380</v>
      </c>
      <c r="I2317" s="12" t="s">
        <v>2382</v>
      </c>
      <c r="J2317" s="12" t="s">
        <v>2380</v>
      </c>
      <c r="K2317" s="33">
        <v>1</v>
      </c>
      <c r="L2317" s="13" t="str">
        <f>_xlfn.XLOOKUP(A2317,'PWQ_Medical Examinations (2)'!A:A,'PWQ_Medical Examinations (2)'!I:I,"Not Found")</f>
        <v>No</v>
      </c>
      <c r="M2317" s="14">
        <v>38267</v>
      </c>
      <c r="N2317" s="15">
        <v>830.52</v>
      </c>
      <c r="O2317" s="12" t="s">
        <v>12</v>
      </c>
      <c r="P2317" s="12" t="s">
        <v>11</v>
      </c>
      <c r="Q2317" s="12" t="s">
        <v>42</v>
      </c>
      <c r="R2317" s="12">
        <v>18</v>
      </c>
      <c r="S2317" s="12"/>
      <c r="T2317" s="12"/>
      <c r="U2317" s="12"/>
      <c r="V2317" s="12"/>
      <c r="W2317" s="12"/>
      <c r="X2317" s="12"/>
      <c r="Y2317" s="12"/>
      <c r="Z2317" s="12"/>
    </row>
    <row r="2318" spans="1:26" x14ac:dyDescent="0.35">
      <c r="A2318" s="12" t="s">
        <v>40</v>
      </c>
      <c r="B2318" s="12" t="s">
        <v>7376</v>
      </c>
      <c r="C2318" s="12" t="s">
        <v>6708</v>
      </c>
      <c r="D2318" s="12">
        <v>20.47</v>
      </c>
      <c r="E2318" s="12" t="s">
        <v>8369</v>
      </c>
      <c r="F2318" s="12">
        <v>5.81</v>
      </c>
      <c r="G2318" s="12" t="s">
        <v>8388</v>
      </c>
      <c r="H2318" s="12" t="s">
        <v>2382</v>
      </c>
      <c r="I2318" s="12" t="s">
        <v>2380</v>
      </c>
      <c r="J2318" s="12" t="s">
        <v>2380</v>
      </c>
      <c r="K2318" s="33">
        <v>1</v>
      </c>
      <c r="L2318" s="13" t="str">
        <f>_xlfn.XLOOKUP(A2318,'PWQ_Medical Examinations (2)'!A:A,'PWQ_Medical Examinations (2)'!I:I,"Not Found")</f>
        <v>No</v>
      </c>
      <c r="M2318" s="14">
        <v>35040</v>
      </c>
      <c r="N2318" s="15">
        <v>773.54</v>
      </c>
      <c r="O2318" s="12" t="s">
        <v>12</v>
      </c>
      <c r="P2318" s="12" t="s">
        <v>11</v>
      </c>
      <c r="Q2318" s="12" t="s">
        <v>13</v>
      </c>
      <c r="R2318" s="12">
        <v>27</v>
      </c>
      <c r="S2318" s="12"/>
      <c r="T2318" s="12"/>
      <c r="U2318" s="12"/>
      <c r="V2318" s="12"/>
      <c r="W2318" s="12"/>
      <c r="X2318" s="12"/>
      <c r="Y2318" s="12"/>
      <c r="Z2318" s="12"/>
    </row>
    <row r="2319" spans="1:26" x14ac:dyDescent="0.35">
      <c r="A2319" s="12" t="s">
        <v>39</v>
      </c>
      <c r="B2319" s="12" t="s">
        <v>8355</v>
      </c>
      <c r="C2319" s="12" t="s">
        <v>6271</v>
      </c>
      <c r="D2319" s="12">
        <v>18.82</v>
      </c>
      <c r="E2319" s="12" t="s">
        <v>8369</v>
      </c>
      <c r="F2319" s="12">
        <v>5.51</v>
      </c>
      <c r="G2319" s="12" t="s">
        <v>8389</v>
      </c>
      <c r="H2319" s="12" t="s">
        <v>2382</v>
      </c>
      <c r="I2319" s="12" t="s">
        <v>2380</v>
      </c>
      <c r="J2319" s="12" t="s">
        <v>2380</v>
      </c>
      <c r="K2319" s="33">
        <v>0</v>
      </c>
      <c r="L2319" s="13" t="str">
        <f>_xlfn.XLOOKUP(A2319,'PWQ_Medical Examinations (2)'!A:A,'PWQ_Medical Examinations (2)'!I:I,"Not Found")</f>
        <v>No</v>
      </c>
      <c r="M2319" s="14">
        <v>35326</v>
      </c>
      <c r="N2319" s="15">
        <v>770.38</v>
      </c>
      <c r="O2319" s="12" t="s">
        <v>12</v>
      </c>
      <c r="P2319" s="12" t="s">
        <v>11</v>
      </c>
      <c r="Q2319" s="12" t="s">
        <v>23</v>
      </c>
      <c r="R2319" s="12">
        <v>26</v>
      </c>
      <c r="S2319" s="12"/>
      <c r="T2319" s="12"/>
      <c r="U2319" s="12"/>
      <c r="V2319" s="12"/>
      <c r="W2319" s="12"/>
      <c r="X2319" s="12"/>
      <c r="Y2319" s="12"/>
      <c r="Z2319" s="12"/>
    </row>
    <row r="2320" spans="1:26" x14ac:dyDescent="0.35">
      <c r="A2320" s="12" t="s">
        <v>38</v>
      </c>
      <c r="B2320" s="12" t="s">
        <v>8356</v>
      </c>
      <c r="C2320" s="12" t="s">
        <v>6709</v>
      </c>
      <c r="D2320" s="12">
        <v>17.079999999999998</v>
      </c>
      <c r="E2320" s="12" t="s">
        <v>8370</v>
      </c>
      <c r="F2320" s="12">
        <v>5.73</v>
      </c>
      <c r="G2320" s="12" t="s">
        <v>8388</v>
      </c>
      <c r="H2320" s="12" t="s">
        <v>2380</v>
      </c>
      <c r="I2320" s="12" t="s">
        <v>2380</v>
      </c>
      <c r="J2320" s="12" t="s">
        <v>2383</v>
      </c>
      <c r="K2320" s="33">
        <v>1</v>
      </c>
      <c r="L2320" s="13" t="str">
        <f>_xlfn.XLOOKUP(A2320,'PWQ_Medical Examinations (2)'!A:A,'PWQ_Medical Examinations (2)'!I:I,"Not Found")</f>
        <v>No</v>
      </c>
      <c r="M2320" s="14">
        <v>34148</v>
      </c>
      <c r="N2320" s="15">
        <v>770</v>
      </c>
      <c r="O2320" s="12" t="s">
        <v>12</v>
      </c>
      <c r="P2320" s="12" t="s">
        <v>12</v>
      </c>
      <c r="Q2320" s="12" t="s">
        <v>13</v>
      </c>
      <c r="R2320" s="12">
        <v>29</v>
      </c>
      <c r="S2320" s="12"/>
      <c r="T2320" s="12"/>
      <c r="U2320" s="12"/>
      <c r="V2320" s="12"/>
      <c r="W2320" s="12"/>
      <c r="X2320" s="12"/>
      <c r="Y2320" s="12"/>
      <c r="Z2320" s="12"/>
    </row>
    <row r="2321" spans="1:26" x14ac:dyDescent="0.35">
      <c r="A2321" s="12" t="s">
        <v>36</v>
      </c>
      <c r="B2321" s="12" t="s">
        <v>8357</v>
      </c>
      <c r="C2321" s="12" t="s">
        <v>6710</v>
      </c>
      <c r="D2321" s="12">
        <v>19.21</v>
      </c>
      <c r="E2321" s="12" t="s">
        <v>8369</v>
      </c>
      <c r="F2321" s="12">
        <v>5.53</v>
      </c>
      <c r="G2321" s="12" t="s">
        <v>8389</v>
      </c>
      <c r="H2321" s="12" t="s">
        <v>2382</v>
      </c>
      <c r="I2321" s="12" t="s">
        <v>2380</v>
      </c>
      <c r="J2321" s="12" t="s">
        <v>2380</v>
      </c>
      <c r="K2321" s="33">
        <v>0</v>
      </c>
      <c r="L2321" s="13" t="str">
        <f>_xlfn.XLOOKUP(A2321,'PWQ_Medical Examinations (2)'!A:A,'PWQ_Medical Examinations (2)'!I:I,"Not Found")</f>
        <v>No</v>
      </c>
      <c r="M2321" s="14">
        <v>35360</v>
      </c>
      <c r="N2321" s="15">
        <v>760</v>
      </c>
      <c r="O2321" s="12" t="s">
        <v>12</v>
      </c>
      <c r="P2321" s="12" t="s">
        <v>12</v>
      </c>
      <c r="Q2321" s="12" t="s">
        <v>13</v>
      </c>
      <c r="R2321" s="12">
        <v>26</v>
      </c>
      <c r="S2321" s="12"/>
      <c r="T2321" s="12"/>
      <c r="U2321" s="12"/>
      <c r="V2321" s="12"/>
      <c r="W2321" s="12"/>
      <c r="X2321" s="12"/>
      <c r="Y2321" s="12"/>
      <c r="Z2321" s="12"/>
    </row>
    <row r="2322" spans="1:26" x14ac:dyDescent="0.35">
      <c r="A2322" s="12" t="s">
        <v>34</v>
      </c>
      <c r="B2322" s="12" t="s">
        <v>6819</v>
      </c>
      <c r="C2322" s="12" t="s">
        <v>6711</v>
      </c>
      <c r="D2322" s="12">
        <v>17.86</v>
      </c>
      <c r="E2322" s="12" t="s">
        <v>8370</v>
      </c>
      <c r="F2322" s="12">
        <v>5.43</v>
      </c>
      <c r="G2322" s="12" t="s">
        <v>8389</v>
      </c>
      <c r="H2322" s="12" t="s">
        <v>2380</v>
      </c>
      <c r="I2322" s="12" t="s">
        <v>2380</v>
      </c>
      <c r="J2322" s="12" t="s">
        <v>2383</v>
      </c>
      <c r="K2322" s="33">
        <v>1</v>
      </c>
      <c r="L2322" s="13" t="str">
        <f>_xlfn.XLOOKUP(A2322,'PWQ_Medical Examinations (2)'!A:A,'PWQ_Medical Examinations (2)'!I:I,"Not Found")</f>
        <v>No</v>
      </c>
      <c r="M2322" s="14">
        <v>34190</v>
      </c>
      <c r="N2322" s="15">
        <v>760</v>
      </c>
      <c r="O2322" s="12" t="s">
        <v>12</v>
      </c>
      <c r="P2322" s="12" t="s">
        <v>16</v>
      </c>
      <c r="Q2322" s="12" t="s">
        <v>13</v>
      </c>
      <c r="R2322" s="12">
        <v>29</v>
      </c>
      <c r="S2322" s="12"/>
      <c r="T2322" s="12"/>
      <c r="U2322" s="12"/>
      <c r="V2322" s="12"/>
      <c r="W2322" s="12"/>
      <c r="X2322" s="12"/>
      <c r="Y2322" s="12"/>
      <c r="Z2322" s="12"/>
    </row>
    <row r="2323" spans="1:26" x14ac:dyDescent="0.35">
      <c r="A2323" s="12" t="s">
        <v>33</v>
      </c>
      <c r="B2323" s="12" t="s">
        <v>8358</v>
      </c>
      <c r="C2323" s="12" t="s">
        <v>6712</v>
      </c>
      <c r="D2323" s="12">
        <v>21.38</v>
      </c>
      <c r="E2323" s="12" t="s">
        <v>8369</v>
      </c>
      <c r="F2323" s="12">
        <v>8.01</v>
      </c>
      <c r="G2323" s="12" t="s">
        <v>8387</v>
      </c>
      <c r="H2323" s="12" t="s">
        <v>2380</v>
      </c>
      <c r="I2323" s="12" t="s">
        <v>2380</v>
      </c>
      <c r="J2323" s="12" t="s">
        <v>2380</v>
      </c>
      <c r="K2323" s="33">
        <v>0</v>
      </c>
      <c r="L2323" s="13" t="str">
        <f>_xlfn.XLOOKUP(A2323,'PWQ_Medical Examinations (2)'!A:A,'PWQ_Medical Examinations (2)'!I:I,"Not Found")</f>
        <v>No</v>
      </c>
      <c r="M2323" s="14">
        <v>37518</v>
      </c>
      <c r="N2323" s="15">
        <v>750</v>
      </c>
      <c r="O2323" s="12" t="s">
        <v>12</v>
      </c>
      <c r="P2323" s="12" t="s">
        <v>16</v>
      </c>
      <c r="Q2323" s="12" t="s">
        <v>23</v>
      </c>
      <c r="R2323" s="12">
        <v>20</v>
      </c>
      <c r="S2323" s="12"/>
      <c r="T2323" s="12"/>
      <c r="U2323" s="12"/>
      <c r="V2323" s="12"/>
      <c r="W2323" s="12"/>
      <c r="X2323" s="12"/>
      <c r="Y2323" s="12"/>
      <c r="Z2323" s="12"/>
    </row>
    <row r="2324" spans="1:26" x14ac:dyDescent="0.35">
      <c r="A2324" s="12" t="s">
        <v>32</v>
      </c>
      <c r="B2324" s="12" t="s">
        <v>6875</v>
      </c>
      <c r="C2324" s="12" t="s">
        <v>6713</v>
      </c>
      <c r="D2324" s="12">
        <v>23.35</v>
      </c>
      <c r="E2324" s="12" t="s">
        <v>8369</v>
      </c>
      <c r="F2324" s="12">
        <v>5.94</v>
      </c>
      <c r="G2324" s="12" t="s">
        <v>8388</v>
      </c>
      <c r="H2324" s="12" t="s">
        <v>2380</v>
      </c>
      <c r="I2324" s="12" t="s">
        <v>2380</v>
      </c>
      <c r="J2324" s="12" t="s">
        <v>2380</v>
      </c>
      <c r="K2324" s="33">
        <v>0</v>
      </c>
      <c r="L2324" s="13" t="str">
        <f>_xlfn.XLOOKUP(A2324,'PWQ_Medical Examinations (2)'!A:A,'PWQ_Medical Examinations (2)'!I:I,"Not Found")</f>
        <v>No</v>
      </c>
      <c r="M2324" s="14">
        <v>36508</v>
      </c>
      <c r="N2324" s="15">
        <v>722.99</v>
      </c>
      <c r="O2324" s="12" t="s">
        <v>12</v>
      </c>
      <c r="P2324" s="12" t="s">
        <v>16</v>
      </c>
      <c r="Q2324" s="12" t="s">
        <v>13</v>
      </c>
      <c r="R2324" s="12">
        <v>23</v>
      </c>
      <c r="S2324" s="12"/>
      <c r="T2324" s="12"/>
      <c r="U2324" s="12"/>
      <c r="V2324" s="12"/>
      <c r="W2324" s="12"/>
      <c r="X2324" s="12"/>
      <c r="Y2324" s="12"/>
      <c r="Z2324" s="12"/>
    </row>
    <row r="2325" spans="1:26" x14ac:dyDescent="0.35">
      <c r="A2325" s="12" t="s">
        <v>29</v>
      </c>
      <c r="B2325" s="12" t="s">
        <v>8359</v>
      </c>
      <c r="C2325" s="12" t="s">
        <v>6714</v>
      </c>
      <c r="D2325" s="12">
        <v>22.24</v>
      </c>
      <c r="E2325" s="12" t="s">
        <v>8369</v>
      </c>
      <c r="F2325" s="12">
        <v>5.04</v>
      </c>
      <c r="G2325" s="12" t="s">
        <v>8389</v>
      </c>
      <c r="H2325" s="12" t="s">
        <v>2380</v>
      </c>
      <c r="I2325" s="12" t="s">
        <v>2380</v>
      </c>
      <c r="J2325" s="12" t="s">
        <v>2380</v>
      </c>
      <c r="K2325" s="33">
        <v>0</v>
      </c>
      <c r="L2325" s="13" t="str">
        <f>_xlfn.XLOOKUP(A2325,'PWQ_Medical Examinations (2)'!A:A,'PWQ_Medical Examinations (2)'!I:I,"Not Found")</f>
        <v>No</v>
      </c>
      <c r="M2325" s="14">
        <v>36520</v>
      </c>
      <c r="N2325" s="15">
        <v>700</v>
      </c>
      <c r="O2325" s="12" t="s">
        <v>11</v>
      </c>
      <c r="P2325" s="12" t="s">
        <v>12</v>
      </c>
      <c r="Q2325" s="12" t="s">
        <v>13</v>
      </c>
      <c r="R2325" s="12">
        <v>23</v>
      </c>
      <c r="S2325" s="12"/>
      <c r="T2325" s="12"/>
      <c r="U2325" s="12"/>
      <c r="V2325" s="12"/>
      <c r="W2325" s="12"/>
      <c r="X2325" s="12"/>
      <c r="Y2325" s="12"/>
      <c r="Z2325" s="12"/>
    </row>
    <row r="2326" spans="1:26" x14ac:dyDescent="0.35">
      <c r="A2326" s="12" t="s">
        <v>28</v>
      </c>
      <c r="B2326" s="12" t="s">
        <v>8360</v>
      </c>
      <c r="C2326" s="12" t="s">
        <v>5428</v>
      </c>
      <c r="D2326" s="12">
        <v>24.76</v>
      </c>
      <c r="E2326" s="12" t="s">
        <v>8368</v>
      </c>
      <c r="F2326" s="12">
        <v>4.54</v>
      </c>
      <c r="G2326" s="12" t="s">
        <v>8389</v>
      </c>
      <c r="H2326" s="12" t="s">
        <v>2382</v>
      </c>
      <c r="I2326" s="12" t="s">
        <v>2380</v>
      </c>
      <c r="J2326" s="12" t="s">
        <v>2380</v>
      </c>
      <c r="K2326" s="33">
        <v>0</v>
      </c>
      <c r="L2326" s="13" t="str">
        <f>_xlfn.XLOOKUP(A2326,'PWQ_Medical Examinations (2)'!A:A,'PWQ_Medical Examinations (2)'!I:I,"Not Found")</f>
        <v>No</v>
      </c>
      <c r="M2326" s="14">
        <v>37146</v>
      </c>
      <c r="N2326" s="15">
        <v>687.54</v>
      </c>
      <c r="O2326" s="12" t="s">
        <v>12</v>
      </c>
      <c r="P2326" s="12" t="s">
        <v>11</v>
      </c>
      <c r="Q2326" s="12" t="s">
        <v>13</v>
      </c>
      <c r="R2326" s="12">
        <v>21</v>
      </c>
      <c r="S2326" s="12"/>
      <c r="T2326" s="12"/>
      <c r="U2326" s="12"/>
      <c r="V2326" s="12"/>
      <c r="W2326" s="12"/>
      <c r="X2326" s="12"/>
      <c r="Y2326" s="12"/>
      <c r="Z2326" s="12"/>
    </row>
    <row r="2327" spans="1:26" x14ac:dyDescent="0.35">
      <c r="A2327" s="12" t="s">
        <v>27</v>
      </c>
      <c r="B2327" s="12" t="s">
        <v>8361</v>
      </c>
      <c r="C2327" s="12" t="s">
        <v>6715</v>
      </c>
      <c r="D2327" s="12">
        <v>20.100000000000001</v>
      </c>
      <c r="E2327" s="12" t="s">
        <v>8369</v>
      </c>
      <c r="F2327" s="12">
        <v>5.6</v>
      </c>
      <c r="G2327" s="12" t="s">
        <v>8389</v>
      </c>
      <c r="H2327" s="12" t="s">
        <v>2382</v>
      </c>
      <c r="I2327" s="12" t="s">
        <v>2380</v>
      </c>
      <c r="J2327" s="12" t="s">
        <v>2383</v>
      </c>
      <c r="K2327" s="33">
        <v>1</v>
      </c>
      <c r="L2327" s="13" t="str">
        <f>_xlfn.XLOOKUP(A2327,'PWQ_Medical Examinations (2)'!A:A,'PWQ_Medical Examinations (2)'!I:I,"Not Found")</f>
        <v>No</v>
      </c>
      <c r="M2327" s="14">
        <v>35743</v>
      </c>
      <c r="N2327" s="15">
        <v>670</v>
      </c>
      <c r="O2327" s="12" t="s">
        <v>12</v>
      </c>
      <c r="P2327" s="12" t="s">
        <v>12</v>
      </c>
      <c r="Q2327" s="12" t="s">
        <v>13</v>
      </c>
      <c r="R2327" s="12">
        <v>25</v>
      </c>
      <c r="S2327" s="12"/>
      <c r="T2327" s="12"/>
      <c r="U2327" s="12"/>
      <c r="V2327" s="12"/>
      <c r="W2327" s="12"/>
      <c r="X2327" s="12"/>
      <c r="Y2327" s="12"/>
      <c r="Z2327" s="12"/>
    </row>
    <row r="2328" spans="1:26" x14ac:dyDescent="0.35">
      <c r="A2328" s="12" t="s">
        <v>26</v>
      </c>
      <c r="B2328" s="12" t="s">
        <v>7584</v>
      </c>
      <c r="C2328" s="12" t="s">
        <v>5056</v>
      </c>
      <c r="D2328" s="12">
        <v>21.77</v>
      </c>
      <c r="E2328" s="12" t="s">
        <v>8369</v>
      </c>
      <c r="F2328" s="12">
        <v>10.67</v>
      </c>
      <c r="G2328" s="12" t="s">
        <v>8387</v>
      </c>
      <c r="H2328" s="12" t="s">
        <v>2380</v>
      </c>
      <c r="I2328" s="12" t="s">
        <v>2380</v>
      </c>
      <c r="J2328" s="12" t="s">
        <v>2380</v>
      </c>
      <c r="K2328" s="33">
        <v>0</v>
      </c>
      <c r="L2328" s="13" t="str">
        <f>_xlfn.XLOOKUP(A2328,'PWQ_Medical Examinations (2)'!A:A,'PWQ_Medical Examinations (2)'!I:I,"Not Found")</f>
        <v>No</v>
      </c>
      <c r="M2328" s="14">
        <v>37589</v>
      </c>
      <c r="N2328" s="15">
        <v>668</v>
      </c>
      <c r="O2328" s="12" t="s">
        <v>12</v>
      </c>
      <c r="P2328" s="12" t="s">
        <v>11</v>
      </c>
      <c r="Q2328" s="12" t="s">
        <v>23</v>
      </c>
      <c r="R2328" s="12">
        <v>20</v>
      </c>
      <c r="S2328" s="12"/>
      <c r="T2328" s="12"/>
      <c r="U2328" s="12"/>
      <c r="V2328" s="12"/>
      <c r="W2328" s="12"/>
      <c r="X2328" s="12"/>
      <c r="Y2328" s="12"/>
      <c r="Z2328" s="12"/>
    </row>
    <row r="2329" spans="1:26" x14ac:dyDescent="0.35">
      <c r="A2329" s="12" t="s">
        <v>25</v>
      </c>
      <c r="B2329" s="12" t="s">
        <v>6752</v>
      </c>
      <c r="C2329" s="12" t="s">
        <v>6716</v>
      </c>
      <c r="D2329" s="12">
        <v>17.82</v>
      </c>
      <c r="E2329" s="12" t="s">
        <v>8370</v>
      </c>
      <c r="F2329" s="12">
        <v>5.26</v>
      </c>
      <c r="G2329" s="12" t="s">
        <v>8389</v>
      </c>
      <c r="H2329" s="12" t="s">
        <v>2382</v>
      </c>
      <c r="I2329" s="12" t="s">
        <v>2380</v>
      </c>
      <c r="J2329" s="12" t="s">
        <v>2380</v>
      </c>
      <c r="K2329" s="33">
        <v>1</v>
      </c>
      <c r="L2329" s="13" t="str">
        <f>_xlfn.XLOOKUP(A2329,'PWQ_Medical Examinations (2)'!A:A,'PWQ_Medical Examinations (2)'!I:I,"Not Found")</f>
        <v>No</v>
      </c>
      <c r="M2329" s="14">
        <v>34884</v>
      </c>
      <c r="N2329" s="15">
        <v>650</v>
      </c>
      <c r="O2329" s="12" t="s">
        <v>12</v>
      </c>
      <c r="P2329" s="12" t="s">
        <v>12</v>
      </c>
      <c r="Q2329" s="12" t="s">
        <v>13</v>
      </c>
      <c r="R2329" s="12">
        <v>27</v>
      </c>
      <c r="S2329" s="12"/>
      <c r="T2329" s="12"/>
      <c r="U2329" s="12"/>
      <c r="V2329" s="12"/>
      <c r="W2329" s="12"/>
      <c r="X2329" s="12"/>
      <c r="Y2329" s="12"/>
      <c r="Z2329" s="12"/>
    </row>
    <row r="2330" spans="1:26" x14ac:dyDescent="0.35">
      <c r="A2330" s="12" t="s">
        <v>24</v>
      </c>
      <c r="B2330" s="12" t="s">
        <v>8362</v>
      </c>
      <c r="C2330" s="12" t="s">
        <v>6717</v>
      </c>
      <c r="D2330" s="12">
        <v>17.07</v>
      </c>
      <c r="E2330" s="12" t="s">
        <v>8370</v>
      </c>
      <c r="F2330" s="12">
        <v>5.22</v>
      </c>
      <c r="G2330" s="12" t="s">
        <v>8389</v>
      </c>
      <c r="H2330" s="12" t="s">
        <v>2380</v>
      </c>
      <c r="I2330" s="12" t="s">
        <v>2380</v>
      </c>
      <c r="J2330" s="12" t="s">
        <v>2383</v>
      </c>
      <c r="K2330" s="33">
        <v>1</v>
      </c>
      <c r="L2330" s="13" t="str">
        <f>_xlfn.XLOOKUP(A2330,'PWQ_Medical Examinations (2)'!A:A,'PWQ_Medical Examinations (2)'!I:I,"Not Found")</f>
        <v>No</v>
      </c>
      <c r="M2330" s="14">
        <v>34121</v>
      </c>
      <c r="N2330" s="15">
        <v>650</v>
      </c>
      <c r="O2330" s="12" t="s">
        <v>12</v>
      </c>
      <c r="P2330" s="12" t="s">
        <v>12</v>
      </c>
      <c r="Q2330" s="12" t="s">
        <v>13</v>
      </c>
      <c r="R2330" s="12">
        <v>30</v>
      </c>
      <c r="S2330" s="12"/>
      <c r="T2330" s="12"/>
      <c r="U2330" s="12"/>
      <c r="V2330" s="12"/>
      <c r="W2330" s="12"/>
      <c r="X2330" s="12"/>
      <c r="Y2330" s="12"/>
      <c r="Z2330" s="12"/>
    </row>
    <row r="2331" spans="1:26" x14ac:dyDescent="0.35">
      <c r="A2331" s="12" t="s">
        <v>22</v>
      </c>
      <c r="B2331" s="12" t="s">
        <v>8363</v>
      </c>
      <c r="C2331" s="12" t="s">
        <v>6718</v>
      </c>
      <c r="D2331" s="12">
        <v>22.24</v>
      </c>
      <c r="E2331" s="12" t="s">
        <v>8369</v>
      </c>
      <c r="F2331" s="12">
        <v>4.29</v>
      </c>
      <c r="G2331" s="12" t="s">
        <v>8389</v>
      </c>
      <c r="H2331" s="12" t="s">
        <v>2382</v>
      </c>
      <c r="I2331" s="12" t="s">
        <v>2380</v>
      </c>
      <c r="J2331" s="12" t="s">
        <v>2380</v>
      </c>
      <c r="K2331" s="33">
        <v>0</v>
      </c>
      <c r="L2331" s="13" t="str">
        <f>_xlfn.XLOOKUP(A2331,'PWQ_Medical Examinations (2)'!A:A,'PWQ_Medical Examinations (2)'!I:I,"Not Found")</f>
        <v>No</v>
      </c>
      <c r="M2331" s="14">
        <v>37215</v>
      </c>
      <c r="N2331" s="15">
        <v>646.14</v>
      </c>
      <c r="O2331" s="12" t="s">
        <v>12</v>
      </c>
      <c r="P2331" s="12" t="s">
        <v>12</v>
      </c>
      <c r="Q2331" s="12" t="s">
        <v>23</v>
      </c>
      <c r="R2331" s="12">
        <v>21</v>
      </c>
      <c r="S2331" s="12"/>
      <c r="T2331" s="12"/>
      <c r="U2331" s="12"/>
      <c r="V2331" s="12"/>
      <c r="W2331" s="12"/>
      <c r="X2331" s="12"/>
      <c r="Y2331" s="12"/>
      <c r="Z2331" s="12"/>
    </row>
    <row r="2332" spans="1:26" x14ac:dyDescent="0.35">
      <c r="A2332" s="12" t="s">
        <v>21</v>
      </c>
      <c r="B2332" s="12" t="s">
        <v>7089</v>
      </c>
      <c r="C2332" s="12" t="s">
        <v>6719</v>
      </c>
      <c r="D2332" s="12">
        <v>22.34</v>
      </c>
      <c r="E2332" s="12" t="s">
        <v>8369</v>
      </c>
      <c r="F2332" s="12">
        <v>5.57</v>
      </c>
      <c r="G2332" s="12" t="s">
        <v>8389</v>
      </c>
      <c r="H2332" s="12" t="s">
        <v>2380</v>
      </c>
      <c r="I2332" s="12" t="s">
        <v>2380</v>
      </c>
      <c r="J2332" s="12" t="s">
        <v>2380</v>
      </c>
      <c r="K2332" s="33">
        <v>1</v>
      </c>
      <c r="L2332" s="13" t="str">
        <f>_xlfn.XLOOKUP(A2332,'PWQ_Medical Examinations (2)'!A:A,'PWQ_Medical Examinations (2)'!I:I,"Not Found")</f>
        <v>No</v>
      </c>
      <c r="M2332" s="14">
        <v>36003</v>
      </c>
      <c r="N2332" s="15">
        <v>637.26</v>
      </c>
      <c r="O2332" s="12" t="s">
        <v>12</v>
      </c>
      <c r="P2332" s="12" t="s">
        <v>12</v>
      </c>
      <c r="Q2332" s="12" t="s">
        <v>13</v>
      </c>
      <c r="R2332" s="12">
        <v>24</v>
      </c>
      <c r="S2332" s="12"/>
      <c r="T2332" s="12"/>
      <c r="U2332" s="12"/>
      <c r="V2332" s="12"/>
      <c r="W2332" s="12"/>
      <c r="X2332" s="12"/>
      <c r="Y2332" s="12"/>
      <c r="Z2332" s="12"/>
    </row>
    <row r="2333" spans="1:26" x14ac:dyDescent="0.35">
      <c r="A2333" s="12" t="s">
        <v>19</v>
      </c>
      <c r="B2333" s="12" t="s">
        <v>8364</v>
      </c>
      <c r="C2333" s="12" t="s">
        <v>6720</v>
      </c>
      <c r="D2333" s="12">
        <v>17.7</v>
      </c>
      <c r="E2333" s="12" t="s">
        <v>8370</v>
      </c>
      <c r="F2333" s="12">
        <v>6.28</v>
      </c>
      <c r="G2333" s="12" t="s">
        <v>8388</v>
      </c>
      <c r="H2333" s="12" t="s">
        <v>2380</v>
      </c>
      <c r="I2333" s="12" t="s">
        <v>2380</v>
      </c>
      <c r="J2333" s="12" t="s">
        <v>2380</v>
      </c>
      <c r="K2333" s="33">
        <v>1</v>
      </c>
      <c r="L2333" s="13" t="str">
        <f>_xlfn.XLOOKUP(A2333,'PWQ_Medical Examinations (2)'!A:A,'PWQ_Medical Examinations (2)'!I:I,"Not Found")</f>
        <v>No</v>
      </c>
      <c r="M2333" s="14">
        <v>33860</v>
      </c>
      <c r="N2333" s="15">
        <v>604.54</v>
      </c>
      <c r="O2333" s="12" t="s">
        <v>12</v>
      </c>
      <c r="P2333" s="12" t="s">
        <v>12</v>
      </c>
      <c r="Q2333" s="12" t="s">
        <v>13</v>
      </c>
      <c r="R2333" s="12">
        <v>30</v>
      </c>
      <c r="S2333" s="12"/>
      <c r="T2333" s="12"/>
      <c r="U2333" s="12"/>
      <c r="V2333" s="12"/>
      <c r="W2333" s="12"/>
      <c r="X2333" s="12"/>
      <c r="Y2333" s="12"/>
      <c r="Z2333" s="12"/>
    </row>
    <row r="2334" spans="1:26" x14ac:dyDescent="0.35">
      <c r="A2334" s="12" t="s">
        <v>17</v>
      </c>
      <c r="B2334" s="12" t="s">
        <v>7996</v>
      </c>
      <c r="C2334" s="12" t="s">
        <v>6721</v>
      </c>
      <c r="D2334" s="12">
        <v>16.47</v>
      </c>
      <c r="E2334" s="12" t="s">
        <v>8370</v>
      </c>
      <c r="F2334" s="12">
        <v>6.35</v>
      </c>
      <c r="G2334" s="12" t="s">
        <v>8388</v>
      </c>
      <c r="H2334" s="12" t="s">
        <v>2380</v>
      </c>
      <c r="I2334" s="12" t="s">
        <v>2380</v>
      </c>
      <c r="J2334" s="12" t="s">
        <v>2383</v>
      </c>
      <c r="K2334" s="33">
        <v>1</v>
      </c>
      <c r="L2334" s="13" t="str">
        <f>_xlfn.XLOOKUP(A2334,'PWQ_Medical Examinations (2)'!A:A,'PWQ_Medical Examinations (2)'!I:I,"Not Found")</f>
        <v>No</v>
      </c>
      <c r="M2334" s="14">
        <v>34150</v>
      </c>
      <c r="N2334" s="15">
        <v>600</v>
      </c>
      <c r="O2334" s="12" t="s">
        <v>11</v>
      </c>
      <c r="P2334" s="12" t="s">
        <v>16</v>
      </c>
      <c r="Q2334" s="12" t="s">
        <v>13</v>
      </c>
      <c r="R2334" s="12">
        <v>29</v>
      </c>
      <c r="S2334" s="12"/>
      <c r="T2334" s="12"/>
      <c r="U2334" s="12"/>
      <c r="V2334" s="12"/>
      <c r="W2334" s="12"/>
      <c r="X2334" s="12"/>
      <c r="Y2334" s="12"/>
      <c r="Z2334" s="12"/>
    </row>
    <row r="2335" spans="1:26" x14ac:dyDescent="0.35">
      <c r="A2335" s="36" t="s">
        <v>14</v>
      </c>
      <c r="B2335" s="36" t="s">
        <v>8365</v>
      </c>
      <c r="C2335" s="36" t="s">
        <v>6722</v>
      </c>
      <c r="D2335" s="36">
        <v>17.600000000000001</v>
      </c>
      <c r="E2335" s="36" t="s">
        <v>8370</v>
      </c>
      <c r="F2335" s="36">
        <v>4.3899999999999997</v>
      </c>
      <c r="G2335" s="36" t="s">
        <v>8389</v>
      </c>
      <c r="H2335" s="36" t="s">
        <v>2380</v>
      </c>
      <c r="I2335" s="36" t="s">
        <v>2380</v>
      </c>
      <c r="J2335" s="36" t="s">
        <v>2380</v>
      </c>
      <c r="K2335" s="37">
        <v>1</v>
      </c>
      <c r="L2335" s="38" t="str">
        <f>_xlfn.XLOOKUP(A2335,'PWQ_Medical Examinations (2)'!A:A,'PWQ_Medical Examinations (2)'!I:I,"Not Found")</f>
        <v>No</v>
      </c>
      <c r="M2335" s="39">
        <v>33938</v>
      </c>
      <c r="N2335" s="40">
        <v>570.62</v>
      </c>
      <c r="O2335" s="36" t="s">
        <v>11</v>
      </c>
      <c r="P2335" s="36" t="s">
        <v>16</v>
      </c>
      <c r="Q2335" s="36" t="s">
        <v>13</v>
      </c>
      <c r="R2335" s="36">
        <v>30</v>
      </c>
      <c r="U2335" s="36"/>
      <c r="V2335" s="36"/>
      <c r="W2335" s="36"/>
      <c r="X2335" s="36"/>
      <c r="Y2335" s="36"/>
      <c r="Z2335" s="36"/>
    </row>
    <row r="2336" spans="1:26" s="12" customFormat="1" x14ac:dyDescent="0.35">
      <c r="A2336" s="12" t="s">
        <v>9</v>
      </c>
      <c r="B2336" s="12" t="s">
        <v>8366</v>
      </c>
      <c r="C2336" s="12" t="s">
        <v>6723</v>
      </c>
      <c r="D2336" s="12">
        <v>17.579999999999998</v>
      </c>
      <c r="E2336" s="12" t="s">
        <v>8370</v>
      </c>
      <c r="F2336" s="12">
        <v>4.51</v>
      </c>
      <c r="G2336" s="12" t="s">
        <v>8389</v>
      </c>
      <c r="H2336" s="12" t="s">
        <v>2380</v>
      </c>
      <c r="I2336" s="12" t="s">
        <v>2380</v>
      </c>
      <c r="J2336" s="12" t="s">
        <v>2380</v>
      </c>
      <c r="K2336" s="33">
        <v>1</v>
      </c>
      <c r="L2336" s="13" t="str">
        <f>_xlfn.XLOOKUP(A2336,'PWQ_Medical Examinations (2)'!A:A,'PWQ_Medical Examinations (2)'!I:I,"Not Found")</f>
        <v>No</v>
      </c>
      <c r="M2336" s="14">
        <v>33794</v>
      </c>
      <c r="N2336" s="15">
        <v>563.84</v>
      </c>
      <c r="O2336" s="12" t="s">
        <v>11</v>
      </c>
      <c r="P2336" s="12" t="s">
        <v>12</v>
      </c>
      <c r="Q2336" s="12" t="s">
        <v>13</v>
      </c>
      <c r="R2336" s="12">
        <v>30</v>
      </c>
    </row>
    <row r="2337" spans="1:26" x14ac:dyDescent="0.35">
      <c r="K2337" s="51">
        <f>SUM(K2:K2336)</f>
        <v>1579</v>
      </c>
      <c r="L2337" s="10"/>
    </row>
    <row r="2338" spans="1:26" x14ac:dyDescent="0.35">
      <c r="K2338" s="9"/>
      <c r="L2338" s="10"/>
    </row>
    <row r="2339" spans="1:26" s="26" customFormat="1" x14ac:dyDescent="0.35">
      <c r="A2339" s="41"/>
      <c r="B2339" s="42">
        <f>COUNTA(B2:B2336)</f>
        <v>2335</v>
      </c>
      <c r="C2339" s="41"/>
      <c r="D2339" s="41">
        <f t="shared" ref="D2339:J2339" si="0">SUM(D2:D2336)</f>
        <v>72321.135000000228</v>
      </c>
      <c r="E2339" s="41">
        <f t="shared" si="0"/>
        <v>0</v>
      </c>
      <c r="F2339" s="41">
        <f t="shared" si="0"/>
        <v>15361.960000000019</v>
      </c>
      <c r="G2339" s="41">
        <f t="shared" si="0"/>
        <v>0</v>
      </c>
      <c r="H2339" s="41">
        <f t="shared" si="0"/>
        <v>0</v>
      </c>
      <c r="I2339" s="41">
        <f t="shared" si="0"/>
        <v>0</v>
      </c>
      <c r="J2339" s="41">
        <f t="shared" si="0"/>
        <v>0</v>
      </c>
      <c r="K2339" s="43"/>
      <c r="L2339" s="41">
        <f t="shared" ref="L2339:R2339" si="1">SUM(L2:L2336)</f>
        <v>0</v>
      </c>
      <c r="M2339" s="44">
        <f t="shared" si="1"/>
        <v>71226005</v>
      </c>
      <c r="N2339" s="45">
        <f t="shared" si="1"/>
        <v>31575976.250000045</v>
      </c>
      <c r="O2339" s="41">
        <f t="shared" si="1"/>
        <v>0</v>
      </c>
      <c r="P2339" s="41">
        <f t="shared" si="1"/>
        <v>0</v>
      </c>
      <c r="Q2339" s="41">
        <f t="shared" si="1"/>
        <v>0</v>
      </c>
      <c r="R2339" s="41">
        <f t="shared" si="1"/>
        <v>91521</v>
      </c>
      <c r="S2339"/>
      <c r="T2339"/>
      <c r="U2339" s="46"/>
      <c r="V2339" s="47"/>
      <c r="W2339" s="47"/>
      <c r="X2339" s="47"/>
      <c r="Y2339" s="47"/>
      <c r="Z2339" s="47"/>
    </row>
    <row r="2348" spans="1:26" x14ac:dyDescent="0.35">
      <c r="M2348"/>
      <c r="N2348"/>
    </row>
    <row r="2349" spans="1:26" x14ac:dyDescent="0.35">
      <c r="M2349"/>
      <c r="N2349"/>
    </row>
    <row r="2350" spans="1:26" x14ac:dyDescent="0.35">
      <c r="M2350"/>
      <c r="N2350"/>
    </row>
    <row r="2351" spans="1:26" x14ac:dyDescent="0.35">
      <c r="M2351"/>
      <c r="N2351"/>
    </row>
    <row r="2352" spans="1:26" x14ac:dyDescent="0.35">
      <c r="M2352"/>
      <c r="N2352"/>
    </row>
    <row r="2353" spans="13:14" x14ac:dyDescent="0.35">
      <c r="M2353"/>
      <c r="N2353"/>
    </row>
    <row r="2354" spans="13:14" x14ac:dyDescent="0.35">
      <c r="M2354"/>
      <c r="N2354"/>
    </row>
    <row r="2355" spans="13:14" x14ac:dyDescent="0.35">
      <c r="M2355"/>
      <c r="N2355"/>
    </row>
    <row r="2356" spans="13:14" x14ac:dyDescent="0.35">
      <c r="M2356"/>
      <c r="N2356"/>
    </row>
    <row r="2357" spans="13:14" x14ac:dyDescent="0.35">
      <c r="M2357"/>
      <c r="N2357"/>
    </row>
    <row r="2358" spans="13:14" x14ac:dyDescent="0.35">
      <c r="M2358"/>
      <c r="N2358"/>
    </row>
    <row r="2359" spans="13:14" x14ac:dyDescent="0.35">
      <c r="M2359"/>
      <c r="N2359"/>
    </row>
    <row r="2360" spans="13:14" x14ac:dyDescent="0.35">
      <c r="M2360"/>
      <c r="N2360"/>
    </row>
    <row r="2361" spans="13:14" x14ac:dyDescent="0.35">
      <c r="M2361"/>
      <c r="N2361"/>
    </row>
    <row r="2362" spans="13:14" x14ac:dyDescent="0.35">
      <c r="M2362"/>
      <c r="N2362"/>
    </row>
    <row r="2363" spans="13:14" x14ac:dyDescent="0.35">
      <c r="M2363"/>
      <c r="N2363"/>
    </row>
    <row r="2364" spans="13:14" x14ac:dyDescent="0.35">
      <c r="M2364"/>
      <c r="N2364"/>
    </row>
    <row r="2365" spans="13:14" x14ac:dyDescent="0.35">
      <c r="M2365"/>
      <c r="N2365"/>
    </row>
    <row r="2366" spans="13:14" x14ac:dyDescent="0.35">
      <c r="M2366"/>
      <c r="N2366"/>
    </row>
    <row r="2367" spans="13:14" x14ac:dyDescent="0.35">
      <c r="M2367"/>
      <c r="N2367"/>
    </row>
    <row r="2368" spans="13:14" x14ac:dyDescent="0.35">
      <c r="M2368"/>
      <c r="N2368"/>
    </row>
    <row r="2369" spans="13:14" x14ac:dyDescent="0.35">
      <c r="M2369"/>
      <c r="N2369"/>
    </row>
    <row r="2370" spans="13:14" x14ac:dyDescent="0.35">
      <c r="M2370"/>
      <c r="N2370"/>
    </row>
    <row r="2371" spans="13:14" x14ac:dyDescent="0.35">
      <c r="M2371"/>
      <c r="N2371"/>
    </row>
    <row r="2372" spans="13:14" x14ac:dyDescent="0.35">
      <c r="M2372"/>
      <c r="N2372"/>
    </row>
    <row r="2373" spans="13:14" x14ac:dyDescent="0.35">
      <c r="M2373"/>
      <c r="N2373"/>
    </row>
    <row r="2374" spans="13:14" x14ac:dyDescent="0.35">
      <c r="M2374"/>
      <c r="N2374"/>
    </row>
    <row r="2375" spans="13:14" x14ac:dyDescent="0.35">
      <c r="M2375"/>
      <c r="N2375"/>
    </row>
    <row r="2376" spans="13:14" x14ac:dyDescent="0.35">
      <c r="M2376"/>
      <c r="N2376"/>
    </row>
    <row r="2377" spans="13:14" x14ac:dyDescent="0.35">
      <c r="M2377"/>
      <c r="N2377"/>
    </row>
    <row r="2378" spans="13:14" x14ac:dyDescent="0.35">
      <c r="M2378"/>
      <c r="N2378"/>
    </row>
    <row r="2379" spans="13:14" x14ac:dyDescent="0.35">
      <c r="M2379"/>
      <c r="N2379"/>
    </row>
    <row r="2380" spans="13:14" x14ac:dyDescent="0.35">
      <c r="M2380"/>
      <c r="N2380"/>
    </row>
    <row r="2381" spans="13:14" x14ac:dyDescent="0.35">
      <c r="M2381"/>
      <c r="N2381"/>
    </row>
    <row r="2382" spans="13:14" x14ac:dyDescent="0.35">
      <c r="M2382"/>
      <c r="N2382"/>
    </row>
    <row r="2383" spans="13:14" x14ac:dyDescent="0.35">
      <c r="M2383"/>
      <c r="N2383"/>
    </row>
    <row r="2384" spans="13:14" x14ac:dyDescent="0.35">
      <c r="M2384"/>
      <c r="N2384"/>
    </row>
    <row r="2385" spans="13:14" x14ac:dyDescent="0.35">
      <c r="M2385"/>
      <c r="N2385"/>
    </row>
    <row r="2386" spans="13:14" x14ac:dyDescent="0.35">
      <c r="M2386"/>
      <c r="N2386"/>
    </row>
    <row r="2387" spans="13:14" x14ac:dyDescent="0.35">
      <c r="M2387"/>
      <c r="N2387"/>
    </row>
    <row r="2388" spans="13:14" x14ac:dyDescent="0.35">
      <c r="M2388"/>
      <c r="N2388"/>
    </row>
    <row r="2389" spans="13:14" x14ac:dyDescent="0.35">
      <c r="M2389"/>
      <c r="N2389"/>
    </row>
    <row r="2390" spans="13:14" x14ac:dyDescent="0.35">
      <c r="M2390"/>
      <c r="N2390"/>
    </row>
    <row r="2391" spans="13:14" x14ac:dyDescent="0.35">
      <c r="M2391"/>
      <c r="N2391"/>
    </row>
    <row r="2392" spans="13:14" x14ac:dyDescent="0.35">
      <c r="M2392"/>
      <c r="N2392"/>
    </row>
    <row r="2393" spans="13:14" x14ac:dyDescent="0.35">
      <c r="M2393"/>
      <c r="N2393"/>
    </row>
    <row r="2394" spans="13:14" x14ac:dyDescent="0.35">
      <c r="M2394"/>
      <c r="N2394"/>
    </row>
    <row r="2395" spans="13:14" x14ac:dyDescent="0.35">
      <c r="M2395"/>
      <c r="N2395"/>
    </row>
    <row r="2396" spans="13:14" x14ac:dyDescent="0.35">
      <c r="M2396"/>
      <c r="N2396"/>
    </row>
    <row r="2397" spans="13:14" x14ac:dyDescent="0.35">
      <c r="M2397"/>
      <c r="N2397"/>
    </row>
    <row r="2398" spans="13:14" x14ac:dyDescent="0.35">
      <c r="M2398"/>
      <c r="N2398"/>
    </row>
    <row r="2399" spans="13:14" x14ac:dyDescent="0.35">
      <c r="M2399"/>
      <c r="N2399"/>
    </row>
    <row r="2400" spans="13:14" x14ac:dyDescent="0.35">
      <c r="M2400"/>
      <c r="N2400"/>
    </row>
    <row r="2401" spans="13:14" x14ac:dyDescent="0.35">
      <c r="M2401"/>
      <c r="N2401"/>
    </row>
    <row r="2402" spans="13:14" x14ac:dyDescent="0.35">
      <c r="M2402"/>
      <c r="N2402"/>
    </row>
    <row r="2403" spans="13:14" x14ac:dyDescent="0.35">
      <c r="M2403"/>
      <c r="N2403"/>
    </row>
    <row r="2404" spans="13:14" x14ac:dyDescent="0.35">
      <c r="M2404"/>
      <c r="N2404"/>
    </row>
    <row r="2405" spans="13:14" x14ac:dyDescent="0.35">
      <c r="M2405"/>
      <c r="N2405"/>
    </row>
    <row r="2406" spans="13:14" x14ac:dyDescent="0.35">
      <c r="M2406"/>
      <c r="N2406"/>
    </row>
    <row r="2407" spans="13:14" x14ac:dyDescent="0.35">
      <c r="M2407"/>
      <c r="N2407"/>
    </row>
    <row r="2408" spans="13:14" x14ac:dyDescent="0.35">
      <c r="M2408"/>
      <c r="N2408"/>
    </row>
    <row r="2409" spans="13:14" x14ac:dyDescent="0.35">
      <c r="M2409"/>
      <c r="N2409"/>
    </row>
    <row r="2410" spans="13:14" x14ac:dyDescent="0.35">
      <c r="M2410"/>
      <c r="N2410"/>
    </row>
    <row r="2411" spans="13:14" x14ac:dyDescent="0.35">
      <c r="M2411"/>
      <c r="N2411"/>
    </row>
    <row r="2412" spans="13:14" x14ac:dyDescent="0.35">
      <c r="M2412"/>
      <c r="N2412"/>
    </row>
    <row r="2413" spans="13:14" x14ac:dyDescent="0.35">
      <c r="M2413"/>
      <c r="N2413"/>
    </row>
    <row r="2414" spans="13:14" x14ac:dyDescent="0.35">
      <c r="M2414"/>
      <c r="N2414"/>
    </row>
    <row r="2415" spans="13:14" x14ac:dyDescent="0.35">
      <c r="M2415"/>
      <c r="N2415"/>
    </row>
    <row r="2416" spans="13:14" x14ac:dyDescent="0.35">
      <c r="M2416"/>
      <c r="N2416"/>
    </row>
    <row r="2417" spans="13:14" x14ac:dyDescent="0.35">
      <c r="M2417"/>
      <c r="N2417"/>
    </row>
    <row r="2418" spans="13:14" x14ac:dyDescent="0.35">
      <c r="M2418"/>
      <c r="N2418"/>
    </row>
    <row r="2419" spans="13:14" x14ac:dyDescent="0.35">
      <c r="M2419"/>
      <c r="N2419"/>
    </row>
    <row r="2420" spans="13:14" x14ac:dyDescent="0.35">
      <c r="M2420"/>
      <c r="N2420"/>
    </row>
    <row r="2421" spans="13:14" x14ac:dyDescent="0.35">
      <c r="M2421"/>
      <c r="N2421"/>
    </row>
    <row r="2422" spans="13:14" x14ac:dyDescent="0.35">
      <c r="M2422"/>
      <c r="N2422"/>
    </row>
    <row r="2423" spans="13:14" x14ac:dyDescent="0.35">
      <c r="M2423"/>
      <c r="N2423"/>
    </row>
    <row r="2424" spans="13:14" x14ac:dyDescent="0.35">
      <c r="M2424"/>
      <c r="N2424"/>
    </row>
    <row r="2425" spans="13:14" x14ac:dyDescent="0.35">
      <c r="M2425"/>
      <c r="N2425"/>
    </row>
    <row r="2426" spans="13:14" x14ac:dyDescent="0.35">
      <c r="M2426"/>
      <c r="N2426"/>
    </row>
    <row r="2427" spans="13:14" x14ac:dyDescent="0.35">
      <c r="M2427"/>
      <c r="N2427"/>
    </row>
    <row r="2428" spans="13:14" x14ac:dyDescent="0.35">
      <c r="M2428"/>
      <c r="N2428"/>
    </row>
    <row r="2429" spans="13:14" x14ac:dyDescent="0.35">
      <c r="M2429"/>
      <c r="N2429"/>
    </row>
    <row r="2430" spans="13:14" x14ac:dyDescent="0.35">
      <c r="M2430"/>
      <c r="N2430"/>
    </row>
    <row r="2431" spans="13:14" x14ac:dyDescent="0.35">
      <c r="M2431"/>
      <c r="N2431"/>
    </row>
    <row r="2432" spans="13:14" x14ac:dyDescent="0.35">
      <c r="M2432"/>
      <c r="N2432"/>
    </row>
    <row r="2433" spans="13:14" x14ac:dyDescent="0.35">
      <c r="M2433"/>
      <c r="N2433"/>
    </row>
    <row r="2434" spans="13:14" x14ac:dyDescent="0.35">
      <c r="M2434"/>
      <c r="N2434"/>
    </row>
    <row r="2435" spans="13:14" x14ac:dyDescent="0.35">
      <c r="M2435"/>
      <c r="N2435"/>
    </row>
    <row r="2436" spans="13:14" x14ac:dyDescent="0.35">
      <c r="M2436"/>
      <c r="N2436"/>
    </row>
    <row r="2437" spans="13:14" x14ac:dyDescent="0.35">
      <c r="M2437"/>
      <c r="N2437"/>
    </row>
    <row r="2438" spans="13:14" x14ac:dyDescent="0.35">
      <c r="M2438"/>
      <c r="N2438"/>
    </row>
    <row r="2439" spans="13:14" x14ac:dyDescent="0.35">
      <c r="M2439"/>
      <c r="N2439"/>
    </row>
    <row r="2440" spans="13:14" x14ac:dyDescent="0.35">
      <c r="M2440"/>
      <c r="N2440"/>
    </row>
    <row r="2441" spans="13:14" x14ac:dyDescent="0.35">
      <c r="M2441"/>
      <c r="N2441"/>
    </row>
    <row r="2442" spans="13:14" x14ac:dyDescent="0.35">
      <c r="M2442"/>
      <c r="N2442"/>
    </row>
    <row r="2443" spans="13:14" x14ac:dyDescent="0.35">
      <c r="M2443"/>
      <c r="N2443"/>
    </row>
    <row r="2444" spans="13:14" x14ac:dyDescent="0.35">
      <c r="M2444"/>
      <c r="N2444"/>
    </row>
    <row r="2445" spans="13:14" x14ac:dyDescent="0.35">
      <c r="M2445"/>
      <c r="N2445"/>
    </row>
    <row r="2446" spans="13:14" x14ac:dyDescent="0.35">
      <c r="M2446"/>
      <c r="N2446"/>
    </row>
    <row r="2447" spans="13:14" x14ac:dyDescent="0.35">
      <c r="M2447"/>
      <c r="N2447"/>
    </row>
    <row r="2448" spans="13:14" x14ac:dyDescent="0.35">
      <c r="M2448"/>
      <c r="N2448"/>
    </row>
    <row r="2449" spans="13:14" x14ac:dyDescent="0.35">
      <c r="M2449"/>
      <c r="N2449"/>
    </row>
    <row r="2450" spans="13:14" x14ac:dyDescent="0.35">
      <c r="M2450"/>
      <c r="N2450"/>
    </row>
    <row r="2451" spans="13:14" x14ac:dyDescent="0.35">
      <c r="M2451"/>
      <c r="N2451"/>
    </row>
    <row r="2452" spans="13:14" x14ac:dyDescent="0.35">
      <c r="M2452"/>
      <c r="N2452"/>
    </row>
    <row r="2453" spans="13:14" x14ac:dyDescent="0.35">
      <c r="M2453"/>
      <c r="N2453"/>
    </row>
    <row r="2454" spans="13:14" x14ac:dyDescent="0.35">
      <c r="M2454"/>
      <c r="N2454"/>
    </row>
    <row r="2455" spans="13:14" x14ac:dyDescent="0.35">
      <c r="M2455"/>
      <c r="N2455"/>
    </row>
    <row r="2456" spans="13:14" x14ac:dyDescent="0.35">
      <c r="M2456"/>
      <c r="N2456"/>
    </row>
    <row r="2457" spans="13:14" x14ac:dyDescent="0.35">
      <c r="M2457"/>
      <c r="N2457"/>
    </row>
    <row r="2458" spans="13:14" x14ac:dyDescent="0.35">
      <c r="M2458"/>
      <c r="N2458"/>
    </row>
    <row r="2459" spans="13:14" x14ac:dyDescent="0.35">
      <c r="M2459"/>
      <c r="N2459"/>
    </row>
    <row r="2460" spans="13:14" x14ac:dyDescent="0.35">
      <c r="M2460"/>
      <c r="N2460"/>
    </row>
    <row r="2461" spans="13:14" x14ac:dyDescent="0.35">
      <c r="M2461"/>
      <c r="N2461"/>
    </row>
    <row r="2462" spans="13:14" x14ac:dyDescent="0.35">
      <c r="M2462"/>
      <c r="N2462"/>
    </row>
    <row r="2463" spans="13:14" x14ac:dyDescent="0.35">
      <c r="M2463"/>
      <c r="N2463"/>
    </row>
    <row r="2464" spans="13:14" x14ac:dyDescent="0.35">
      <c r="M2464"/>
      <c r="N2464"/>
    </row>
    <row r="2465" spans="13:14" x14ac:dyDescent="0.35">
      <c r="M2465"/>
      <c r="N2465"/>
    </row>
    <row r="2466" spans="13:14" x14ac:dyDescent="0.35">
      <c r="M2466"/>
      <c r="N2466"/>
    </row>
    <row r="2467" spans="13:14" x14ac:dyDescent="0.35">
      <c r="M2467"/>
      <c r="N2467"/>
    </row>
    <row r="2468" spans="13:14" x14ac:dyDescent="0.35">
      <c r="M2468"/>
      <c r="N2468"/>
    </row>
    <row r="2469" spans="13:14" x14ac:dyDescent="0.35">
      <c r="M2469"/>
      <c r="N2469"/>
    </row>
    <row r="2470" spans="13:14" x14ac:dyDescent="0.35">
      <c r="M2470"/>
      <c r="N2470"/>
    </row>
    <row r="2471" spans="13:14" x14ac:dyDescent="0.35">
      <c r="M2471"/>
      <c r="N2471"/>
    </row>
    <row r="2472" spans="13:14" x14ac:dyDescent="0.35">
      <c r="M2472"/>
      <c r="N2472"/>
    </row>
    <row r="2473" spans="13:14" x14ac:dyDescent="0.35">
      <c r="M2473"/>
      <c r="N2473"/>
    </row>
    <row r="2474" spans="13:14" x14ac:dyDescent="0.35">
      <c r="M2474"/>
      <c r="N2474"/>
    </row>
    <row r="2475" spans="13:14" x14ac:dyDescent="0.35">
      <c r="M2475"/>
      <c r="N2475"/>
    </row>
    <row r="2476" spans="13:14" x14ac:dyDescent="0.35">
      <c r="M2476"/>
      <c r="N2476"/>
    </row>
    <row r="2477" spans="13:14" x14ac:dyDescent="0.35">
      <c r="M2477"/>
      <c r="N2477"/>
    </row>
    <row r="2478" spans="13:14" x14ac:dyDescent="0.35">
      <c r="M2478"/>
      <c r="N2478"/>
    </row>
    <row r="2479" spans="13:14" x14ac:dyDescent="0.35">
      <c r="M2479"/>
      <c r="N2479"/>
    </row>
    <row r="2480" spans="13:14" x14ac:dyDescent="0.35">
      <c r="M2480"/>
      <c r="N2480"/>
    </row>
    <row r="2481" spans="13:14" x14ac:dyDescent="0.35">
      <c r="M2481"/>
      <c r="N2481"/>
    </row>
    <row r="2482" spans="13:14" x14ac:dyDescent="0.35">
      <c r="M2482"/>
      <c r="N2482"/>
    </row>
    <row r="2483" spans="13:14" x14ac:dyDescent="0.35">
      <c r="M2483"/>
      <c r="N2483"/>
    </row>
    <row r="2484" spans="13:14" x14ac:dyDescent="0.35">
      <c r="M2484"/>
      <c r="N2484"/>
    </row>
    <row r="2485" spans="13:14" x14ac:dyDescent="0.35">
      <c r="M2485"/>
      <c r="N2485"/>
    </row>
    <row r="2486" spans="13:14" x14ac:dyDescent="0.35">
      <c r="M2486"/>
      <c r="N2486"/>
    </row>
    <row r="2487" spans="13:14" x14ac:dyDescent="0.35">
      <c r="M2487"/>
      <c r="N2487"/>
    </row>
    <row r="2488" spans="13:14" x14ac:dyDescent="0.35">
      <c r="M2488"/>
      <c r="N2488"/>
    </row>
    <row r="2489" spans="13:14" x14ac:dyDescent="0.35">
      <c r="M2489"/>
      <c r="N2489"/>
    </row>
    <row r="2490" spans="13:14" x14ac:dyDescent="0.35">
      <c r="M2490"/>
      <c r="N2490"/>
    </row>
    <row r="2491" spans="13:14" x14ac:dyDescent="0.35">
      <c r="M2491"/>
      <c r="N2491"/>
    </row>
    <row r="2492" spans="13:14" x14ac:dyDescent="0.35">
      <c r="M2492"/>
      <c r="N2492"/>
    </row>
    <row r="2493" spans="13:14" x14ac:dyDescent="0.35">
      <c r="M2493"/>
      <c r="N2493"/>
    </row>
    <row r="2494" spans="13:14" x14ac:dyDescent="0.35">
      <c r="M2494"/>
      <c r="N2494"/>
    </row>
    <row r="2495" spans="13:14" x14ac:dyDescent="0.35">
      <c r="M2495"/>
      <c r="N2495"/>
    </row>
    <row r="2496" spans="13:14" x14ac:dyDescent="0.35">
      <c r="M2496"/>
      <c r="N2496"/>
    </row>
    <row r="2497" spans="13:14" x14ac:dyDescent="0.35">
      <c r="M2497"/>
      <c r="N2497"/>
    </row>
    <row r="2498" spans="13:14" x14ac:dyDescent="0.35">
      <c r="M2498"/>
      <c r="N2498"/>
    </row>
    <row r="2499" spans="13:14" x14ac:dyDescent="0.35">
      <c r="M2499"/>
      <c r="N2499"/>
    </row>
    <row r="2500" spans="13:14" x14ac:dyDescent="0.35">
      <c r="M2500"/>
      <c r="N2500"/>
    </row>
    <row r="2501" spans="13:14" x14ac:dyDescent="0.35">
      <c r="M2501"/>
      <c r="N2501"/>
    </row>
    <row r="2502" spans="13:14" x14ac:dyDescent="0.35">
      <c r="M2502"/>
      <c r="N2502"/>
    </row>
    <row r="2503" spans="13:14" x14ac:dyDescent="0.35">
      <c r="M2503"/>
      <c r="N2503"/>
    </row>
    <row r="2504" spans="13:14" x14ac:dyDescent="0.35">
      <c r="M2504"/>
      <c r="N2504"/>
    </row>
    <row r="2505" spans="13:14" x14ac:dyDescent="0.35">
      <c r="M2505"/>
      <c r="N2505"/>
    </row>
    <row r="2506" spans="13:14" x14ac:dyDescent="0.35">
      <c r="M2506"/>
      <c r="N2506"/>
    </row>
    <row r="2507" spans="13:14" x14ac:dyDescent="0.35">
      <c r="M2507"/>
      <c r="N2507"/>
    </row>
    <row r="2508" spans="13:14" x14ac:dyDescent="0.35">
      <c r="M2508"/>
      <c r="N2508"/>
    </row>
    <row r="2509" spans="13:14" x14ac:dyDescent="0.35">
      <c r="M2509"/>
      <c r="N2509"/>
    </row>
    <row r="2510" spans="13:14" x14ac:dyDescent="0.35">
      <c r="M2510"/>
      <c r="N2510"/>
    </row>
    <row r="2511" spans="13:14" x14ac:dyDescent="0.35">
      <c r="M2511"/>
      <c r="N2511"/>
    </row>
    <row r="2512" spans="13:14" x14ac:dyDescent="0.35">
      <c r="M2512"/>
      <c r="N2512"/>
    </row>
    <row r="2513" spans="13:14" x14ac:dyDescent="0.35">
      <c r="M2513"/>
      <c r="N2513"/>
    </row>
    <row r="2514" spans="13:14" x14ac:dyDescent="0.35">
      <c r="M2514"/>
      <c r="N2514"/>
    </row>
    <row r="2515" spans="13:14" x14ac:dyDescent="0.35">
      <c r="M2515"/>
      <c r="N2515"/>
    </row>
    <row r="2516" spans="13:14" x14ac:dyDescent="0.35">
      <c r="M2516"/>
      <c r="N2516"/>
    </row>
    <row r="2517" spans="13:14" x14ac:dyDescent="0.35">
      <c r="M2517"/>
      <c r="N2517"/>
    </row>
    <row r="2518" spans="13:14" x14ac:dyDescent="0.35">
      <c r="M2518"/>
      <c r="N2518"/>
    </row>
    <row r="2519" spans="13:14" x14ac:dyDescent="0.35">
      <c r="M2519"/>
      <c r="N2519"/>
    </row>
    <row r="2520" spans="13:14" x14ac:dyDescent="0.35">
      <c r="M2520"/>
      <c r="N2520"/>
    </row>
    <row r="2521" spans="13:14" x14ac:dyDescent="0.35">
      <c r="M2521"/>
      <c r="N2521"/>
    </row>
    <row r="2522" spans="13:14" x14ac:dyDescent="0.35">
      <c r="M2522"/>
      <c r="N2522"/>
    </row>
    <row r="2523" spans="13:14" x14ac:dyDescent="0.35">
      <c r="M2523"/>
      <c r="N2523"/>
    </row>
    <row r="2524" spans="13:14" x14ac:dyDescent="0.35">
      <c r="M2524"/>
      <c r="N2524"/>
    </row>
    <row r="2525" spans="13:14" x14ac:dyDescent="0.35">
      <c r="M2525"/>
      <c r="N2525"/>
    </row>
    <row r="2526" spans="13:14" x14ac:dyDescent="0.35">
      <c r="M2526"/>
      <c r="N2526"/>
    </row>
    <row r="2527" spans="13:14" x14ac:dyDescent="0.35">
      <c r="M2527"/>
      <c r="N2527"/>
    </row>
    <row r="2528" spans="13:14" x14ac:dyDescent="0.35">
      <c r="M2528"/>
      <c r="N2528"/>
    </row>
    <row r="2529" spans="13:14" x14ac:dyDescent="0.35">
      <c r="M2529"/>
      <c r="N2529"/>
    </row>
    <row r="2530" spans="13:14" x14ac:dyDescent="0.35">
      <c r="M2530"/>
      <c r="N2530"/>
    </row>
    <row r="2531" spans="13:14" x14ac:dyDescent="0.35">
      <c r="M2531"/>
      <c r="N2531"/>
    </row>
    <row r="2532" spans="13:14" x14ac:dyDescent="0.35">
      <c r="M2532"/>
      <c r="N2532"/>
    </row>
    <row r="2533" spans="13:14" x14ac:dyDescent="0.35">
      <c r="M2533"/>
      <c r="N2533"/>
    </row>
    <row r="2534" spans="13:14" x14ac:dyDescent="0.35">
      <c r="M2534"/>
      <c r="N2534"/>
    </row>
    <row r="2535" spans="13:14" x14ac:dyDescent="0.35">
      <c r="M2535"/>
      <c r="N2535"/>
    </row>
    <row r="2536" spans="13:14" x14ac:dyDescent="0.35">
      <c r="M2536"/>
      <c r="N2536"/>
    </row>
    <row r="2537" spans="13:14" x14ac:dyDescent="0.35">
      <c r="M2537"/>
      <c r="N2537"/>
    </row>
    <row r="2538" spans="13:14" x14ac:dyDescent="0.35">
      <c r="M2538"/>
      <c r="N2538"/>
    </row>
    <row r="2539" spans="13:14" x14ac:dyDescent="0.35">
      <c r="M2539"/>
      <c r="N2539"/>
    </row>
    <row r="2540" spans="13:14" x14ac:dyDescent="0.35">
      <c r="M2540"/>
      <c r="N2540"/>
    </row>
    <row r="2541" spans="13:14" x14ac:dyDescent="0.35">
      <c r="M2541"/>
      <c r="N2541"/>
    </row>
    <row r="2542" spans="13:14" x14ac:dyDescent="0.35">
      <c r="M2542"/>
      <c r="N2542"/>
    </row>
    <row r="2543" spans="13:14" x14ac:dyDescent="0.35">
      <c r="M2543"/>
      <c r="N2543"/>
    </row>
    <row r="2544" spans="13:14" x14ac:dyDescent="0.35">
      <c r="M2544"/>
      <c r="N2544"/>
    </row>
    <row r="2545" spans="13:14" x14ac:dyDescent="0.35">
      <c r="M2545"/>
      <c r="N2545"/>
    </row>
    <row r="2546" spans="13:14" x14ac:dyDescent="0.35">
      <c r="M2546"/>
      <c r="N2546"/>
    </row>
    <row r="2547" spans="13:14" x14ac:dyDescent="0.35">
      <c r="M2547"/>
      <c r="N2547"/>
    </row>
    <row r="2548" spans="13:14" x14ac:dyDescent="0.35">
      <c r="M2548"/>
      <c r="N2548"/>
    </row>
    <row r="2549" spans="13:14" x14ac:dyDescent="0.35">
      <c r="M2549"/>
      <c r="N2549"/>
    </row>
    <row r="2550" spans="13:14" x14ac:dyDescent="0.35">
      <c r="M2550"/>
      <c r="N2550"/>
    </row>
    <row r="2551" spans="13:14" x14ac:dyDescent="0.35">
      <c r="M2551"/>
      <c r="N2551"/>
    </row>
    <row r="2552" spans="13:14" x14ac:dyDescent="0.35">
      <c r="M2552"/>
      <c r="N2552"/>
    </row>
    <row r="2553" spans="13:14" x14ac:dyDescent="0.35">
      <c r="M2553"/>
      <c r="N2553"/>
    </row>
    <row r="2554" spans="13:14" x14ac:dyDescent="0.35">
      <c r="M2554"/>
      <c r="N2554"/>
    </row>
    <row r="2555" spans="13:14" x14ac:dyDescent="0.35">
      <c r="M2555"/>
      <c r="N2555"/>
    </row>
    <row r="2556" spans="13:14" x14ac:dyDescent="0.35">
      <c r="M2556"/>
      <c r="N2556"/>
    </row>
    <row r="2557" spans="13:14" x14ac:dyDescent="0.35">
      <c r="M2557"/>
      <c r="N2557"/>
    </row>
    <row r="2558" spans="13:14" x14ac:dyDescent="0.35">
      <c r="M2558"/>
      <c r="N2558"/>
    </row>
    <row r="2559" spans="13:14" x14ac:dyDescent="0.35">
      <c r="M2559"/>
      <c r="N2559"/>
    </row>
    <row r="2560" spans="13:14" x14ac:dyDescent="0.35">
      <c r="M2560"/>
      <c r="N2560"/>
    </row>
    <row r="2561" spans="13:14" x14ac:dyDescent="0.35">
      <c r="M2561"/>
      <c r="N2561"/>
    </row>
    <row r="2562" spans="13:14" x14ac:dyDescent="0.35">
      <c r="M2562"/>
      <c r="N2562"/>
    </row>
    <row r="2563" spans="13:14" x14ac:dyDescent="0.35">
      <c r="M2563"/>
      <c r="N2563"/>
    </row>
    <row r="2564" spans="13:14" x14ac:dyDescent="0.35">
      <c r="M2564"/>
      <c r="N2564"/>
    </row>
    <row r="2565" spans="13:14" x14ac:dyDescent="0.35">
      <c r="M2565"/>
      <c r="N2565"/>
    </row>
    <row r="2566" spans="13:14" x14ac:dyDescent="0.35">
      <c r="M2566"/>
      <c r="N2566"/>
    </row>
    <row r="2567" spans="13:14" x14ac:dyDescent="0.35">
      <c r="M2567"/>
      <c r="N2567"/>
    </row>
    <row r="2568" spans="13:14" x14ac:dyDescent="0.35">
      <c r="M2568"/>
      <c r="N2568"/>
    </row>
    <row r="2569" spans="13:14" x14ac:dyDescent="0.35">
      <c r="M2569"/>
      <c r="N2569"/>
    </row>
    <row r="2570" spans="13:14" x14ac:dyDescent="0.35">
      <c r="M2570"/>
      <c r="N2570"/>
    </row>
    <row r="2571" spans="13:14" x14ac:dyDescent="0.35">
      <c r="M2571"/>
      <c r="N2571"/>
    </row>
    <row r="2572" spans="13:14" x14ac:dyDescent="0.35">
      <c r="M2572"/>
      <c r="N2572"/>
    </row>
    <row r="2573" spans="13:14" x14ac:dyDescent="0.35">
      <c r="M2573"/>
      <c r="N2573"/>
    </row>
    <row r="2574" spans="13:14" x14ac:dyDescent="0.35">
      <c r="M2574"/>
      <c r="N2574"/>
    </row>
    <row r="2575" spans="13:14" x14ac:dyDescent="0.35">
      <c r="M2575"/>
      <c r="N2575"/>
    </row>
    <row r="2576" spans="13:14" x14ac:dyDescent="0.35">
      <c r="M2576"/>
      <c r="N2576"/>
    </row>
    <row r="2577" spans="13:14" x14ac:dyDescent="0.35">
      <c r="M2577"/>
      <c r="N2577"/>
    </row>
    <row r="2578" spans="13:14" x14ac:dyDescent="0.35">
      <c r="M2578"/>
      <c r="N2578"/>
    </row>
    <row r="2579" spans="13:14" x14ac:dyDescent="0.35">
      <c r="M2579"/>
      <c r="N2579"/>
    </row>
    <row r="2580" spans="13:14" x14ac:dyDescent="0.35">
      <c r="M2580"/>
      <c r="N2580"/>
    </row>
    <row r="2581" spans="13:14" x14ac:dyDescent="0.35">
      <c r="M2581"/>
      <c r="N2581"/>
    </row>
    <row r="2582" spans="13:14" x14ac:dyDescent="0.35">
      <c r="M2582"/>
      <c r="N2582"/>
    </row>
    <row r="2583" spans="13:14" x14ac:dyDescent="0.35">
      <c r="M2583"/>
      <c r="N2583"/>
    </row>
    <row r="2584" spans="13:14" x14ac:dyDescent="0.35">
      <c r="M2584"/>
      <c r="N2584"/>
    </row>
    <row r="2585" spans="13:14" x14ac:dyDescent="0.35">
      <c r="M2585"/>
      <c r="N2585"/>
    </row>
    <row r="2586" spans="13:14" x14ac:dyDescent="0.35">
      <c r="M2586"/>
      <c r="N2586"/>
    </row>
    <row r="2587" spans="13:14" x14ac:dyDescent="0.35">
      <c r="M2587"/>
      <c r="N2587"/>
    </row>
    <row r="2588" spans="13:14" x14ac:dyDescent="0.35">
      <c r="M2588"/>
      <c r="N2588"/>
    </row>
    <row r="2589" spans="13:14" x14ac:dyDescent="0.35">
      <c r="M2589"/>
      <c r="N2589"/>
    </row>
    <row r="2590" spans="13:14" x14ac:dyDescent="0.35">
      <c r="M2590"/>
      <c r="N2590"/>
    </row>
    <row r="2591" spans="13:14" x14ac:dyDescent="0.35">
      <c r="M2591"/>
      <c r="N2591"/>
    </row>
    <row r="2592" spans="13:14" x14ac:dyDescent="0.35">
      <c r="M2592"/>
      <c r="N2592"/>
    </row>
    <row r="2593" spans="13:14" x14ac:dyDescent="0.35">
      <c r="M2593"/>
      <c r="N2593"/>
    </row>
    <row r="2594" spans="13:14" x14ac:dyDescent="0.35">
      <c r="M2594"/>
      <c r="N2594"/>
    </row>
    <row r="2595" spans="13:14" x14ac:dyDescent="0.35">
      <c r="M2595"/>
      <c r="N2595"/>
    </row>
    <row r="2596" spans="13:14" x14ac:dyDescent="0.35">
      <c r="M2596"/>
      <c r="N2596"/>
    </row>
    <row r="2597" spans="13:14" x14ac:dyDescent="0.35">
      <c r="M2597"/>
      <c r="N2597"/>
    </row>
    <row r="2598" spans="13:14" x14ac:dyDescent="0.35">
      <c r="M2598"/>
      <c r="N2598"/>
    </row>
    <row r="2599" spans="13:14" x14ac:dyDescent="0.35">
      <c r="M2599"/>
      <c r="N2599"/>
    </row>
    <row r="2600" spans="13:14" x14ac:dyDescent="0.35">
      <c r="M2600"/>
      <c r="N2600"/>
    </row>
    <row r="2601" spans="13:14" x14ac:dyDescent="0.35">
      <c r="M2601"/>
      <c r="N2601"/>
    </row>
    <row r="2602" spans="13:14" x14ac:dyDescent="0.35">
      <c r="M2602"/>
      <c r="N2602"/>
    </row>
    <row r="2603" spans="13:14" x14ac:dyDescent="0.35">
      <c r="M2603"/>
      <c r="N2603"/>
    </row>
    <row r="2604" spans="13:14" x14ac:dyDescent="0.35">
      <c r="M2604"/>
      <c r="N2604"/>
    </row>
    <row r="2605" spans="13:14" x14ac:dyDescent="0.35">
      <c r="M2605"/>
      <c r="N2605"/>
    </row>
    <row r="2606" spans="13:14" x14ac:dyDescent="0.35">
      <c r="M2606"/>
      <c r="N2606"/>
    </row>
    <row r="2607" spans="13:14" x14ac:dyDescent="0.35">
      <c r="M2607"/>
      <c r="N2607"/>
    </row>
    <row r="2608" spans="13:14" x14ac:dyDescent="0.35">
      <c r="M2608"/>
      <c r="N2608"/>
    </row>
    <row r="2609" spans="13:14" x14ac:dyDescent="0.35">
      <c r="M2609"/>
      <c r="N2609"/>
    </row>
    <row r="2610" spans="13:14" x14ac:dyDescent="0.35">
      <c r="M2610"/>
      <c r="N2610"/>
    </row>
    <row r="2611" spans="13:14" x14ac:dyDescent="0.35">
      <c r="M2611"/>
      <c r="N2611"/>
    </row>
    <row r="2612" spans="13:14" x14ac:dyDescent="0.35">
      <c r="M2612"/>
      <c r="N2612"/>
    </row>
    <row r="2613" spans="13:14" x14ac:dyDescent="0.35">
      <c r="M2613"/>
      <c r="N2613"/>
    </row>
    <row r="2614" spans="13:14" x14ac:dyDescent="0.35">
      <c r="M2614"/>
      <c r="N2614"/>
    </row>
    <row r="2615" spans="13:14" x14ac:dyDescent="0.35">
      <c r="M2615"/>
      <c r="N2615"/>
    </row>
    <row r="2616" spans="13:14" x14ac:dyDescent="0.35">
      <c r="M2616"/>
      <c r="N2616"/>
    </row>
    <row r="2617" spans="13:14" x14ac:dyDescent="0.35">
      <c r="M2617"/>
      <c r="N2617"/>
    </row>
    <row r="2618" spans="13:14" x14ac:dyDescent="0.35">
      <c r="M2618"/>
      <c r="N2618"/>
    </row>
    <row r="2619" spans="13:14" x14ac:dyDescent="0.35">
      <c r="M2619"/>
      <c r="N2619"/>
    </row>
    <row r="2620" spans="13:14" x14ac:dyDescent="0.35">
      <c r="M2620"/>
      <c r="N2620"/>
    </row>
    <row r="2621" spans="13:14" x14ac:dyDescent="0.35">
      <c r="M2621"/>
      <c r="N2621"/>
    </row>
    <row r="2622" spans="13:14" x14ac:dyDescent="0.35">
      <c r="M2622"/>
      <c r="N2622"/>
    </row>
    <row r="2623" spans="13:14" x14ac:dyDescent="0.35">
      <c r="M2623"/>
      <c r="N2623"/>
    </row>
    <row r="2624" spans="13:14" x14ac:dyDescent="0.35">
      <c r="M2624"/>
      <c r="N2624"/>
    </row>
    <row r="2625" spans="13:14" x14ac:dyDescent="0.35">
      <c r="M2625"/>
      <c r="N2625"/>
    </row>
    <row r="2626" spans="13:14" x14ac:dyDescent="0.35">
      <c r="M2626"/>
      <c r="N2626"/>
    </row>
    <row r="2627" spans="13:14" x14ac:dyDescent="0.35">
      <c r="M2627"/>
      <c r="N2627"/>
    </row>
    <row r="2628" spans="13:14" x14ac:dyDescent="0.35">
      <c r="M2628"/>
      <c r="N2628"/>
    </row>
    <row r="2629" spans="13:14" x14ac:dyDescent="0.35">
      <c r="M2629"/>
      <c r="N2629"/>
    </row>
    <row r="2630" spans="13:14" x14ac:dyDescent="0.35">
      <c r="M2630"/>
      <c r="N2630"/>
    </row>
    <row r="2631" spans="13:14" x14ac:dyDescent="0.35">
      <c r="M2631"/>
      <c r="N2631"/>
    </row>
    <row r="2632" spans="13:14" x14ac:dyDescent="0.35">
      <c r="M2632"/>
      <c r="N2632"/>
    </row>
    <row r="2633" spans="13:14" x14ac:dyDescent="0.35">
      <c r="M2633"/>
      <c r="N2633"/>
    </row>
    <row r="2634" spans="13:14" x14ac:dyDescent="0.35">
      <c r="M2634"/>
      <c r="N2634"/>
    </row>
    <row r="2635" spans="13:14" x14ac:dyDescent="0.35">
      <c r="M2635"/>
      <c r="N2635"/>
    </row>
    <row r="2636" spans="13:14" x14ac:dyDescent="0.35">
      <c r="M2636"/>
      <c r="N2636"/>
    </row>
    <row r="2637" spans="13:14" x14ac:dyDescent="0.35">
      <c r="M2637"/>
      <c r="N2637"/>
    </row>
    <row r="2638" spans="13:14" x14ac:dyDescent="0.35">
      <c r="M2638"/>
      <c r="N2638"/>
    </row>
    <row r="2639" spans="13:14" x14ac:dyDescent="0.35">
      <c r="M2639"/>
      <c r="N2639"/>
    </row>
    <row r="2640" spans="13:14" x14ac:dyDescent="0.35">
      <c r="M2640"/>
      <c r="N2640"/>
    </row>
    <row r="2641" spans="13:14" x14ac:dyDescent="0.35">
      <c r="M2641"/>
      <c r="N2641"/>
    </row>
    <row r="2642" spans="13:14" x14ac:dyDescent="0.35">
      <c r="M2642"/>
      <c r="N2642"/>
    </row>
    <row r="2643" spans="13:14" x14ac:dyDescent="0.35">
      <c r="M2643"/>
      <c r="N2643"/>
    </row>
    <row r="2644" spans="13:14" x14ac:dyDescent="0.35">
      <c r="M2644"/>
      <c r="N2644"/>
    </row>
    <row r="2645" spans="13:14" x14ac:dyDescent="0.35">
      <c r="M2645"/>
      <c r="N2645"/>
    </row>
    <row r="2646" spans="13:14" x14ac:dyDescent="0.35">
      <c r="M2646"/>
      <c r="N2646"/>
    </row>
    <row r="2647" spans="13:14" x14ac:dyDescent="0.35">
      <c r="M2647"/>
      <c r="N2647"/>
    </row>
    <row r="2648" spans="13:14" x14ac:dyDescent="0.35">
      <c r="M2648"/>
      <c r="N2648"/>
    </row>
    <row r="2649" spans="13:14" x14ac:dyDescent="0.35">
      <c r="M2649"/>
      <c r="N2649"/>
    </row>
    <row r="2650" spans="13:14" x14ac:dyDescent="0.35">
      <c r="M2650"/>
      <c r="N2650"/>
    </row>
    <row r="2651" spans="13:14" x14ac:dyDescent="0.35">
      <c r="M2651"/>
      <c r="N2651"/>
    </row>
    <row r="2652" spans="13:14" x14ac:dyDescent="0.35">
      <c r="M2652"/>
      <c r="N2652"/>
    </row>
    <row r="2653" spans="13:14" x14ac:dyDescent="0.35">
      <c r="M2653"/>
      <c r="N2653"/>
    </row>
    <row r="2654" spans="13:14" x14ac:dyDescent="0.35">
      <c r="M2654"/>
      <c r="N2654"/>
    </row>
    <row r="2655" spans="13:14" x14ac:dyDescent="0.35">
      <c r="M2655"/>
      <c r="N2655"/>
    </row>
    <row r="2656" spans="13:14" x14ac:dyDescent="0.35">
      <c r="M2656"/>
      <c r="N2656"/>
    </row>
    <row r="2657" spans="13:14" x14ac:dyDescent="0.35">
      <c r="M2657"/>
      <c r="N2657"/>
    </row>
    <row r="2658" spans="13:14" x14ac:dyDescent="0.35">
      <c r="M2658"/>
      <c r="N2658"/>
    </row>
    <row r="2659" spans="13:14" x14ac:dyDescent="0.35">
      <c r="M2659"/>
      <c r="N2659"/>
    </row>
    <row r="2660" spans="13:14" x14ac:dyDescent="0.35">
      <c r="M2660"/>
      <c r="N2660"/>
    </row>
    <row r="2661" spans="13:14" x14ac:dyDescent="0.35">
      <c r="M2661"/>
      <c r="N2661"/>
    </row>
    <row r="2662" spans="13:14" x14ac:dyDescent="0.35">
      <c r="M2662"/>
      <c r="N2662"/>
    </row>
    <row r="2663" spans="13:14" x14ac:dyDescent="0.35">
      <c r="M2663"/>
      <c r="N2663"/>
    </row>
    <row r="2664" spans="13:14" x14ac:dyDescent="0.35">
      <c r="M2664"/>
      <c r="N2664"/>
    </row>
    <row r="2665" spans="13:14" x14ac:dyDescent="0.35">
      <c r="M2665"/>
      <c r="N2665"/>
    </row>
    <row r="2666" spans="13:14" x14ac:dyDescent="0.35">
      <c r="M2666"/>
      <c r="N2666"/>
    </row>
    <row r="2667" spans="13:14" x14ac:dyDescent="0.35">
      <c r="M2667"/>
      <c r="N2667"/>
    </row>
    <row r="2668" spans="13:14" x14ac:dyDescent="0.35">
      <c r="M2668"/>
      <c r="N2668"/>
    </row>
    <row r="2669" spans="13:14" x14ac:dyDescent="0.35">
      <c r="M2669"/>
      <c r="N2669"/>
    </row>
    <row r="2670" spans="13:14" x14ac:dyDescent="0.35">
      <c r="M2670"/>
      <c r="N2670"/>
    </row>
    <row r="2671" spans="13:14" x14ac:dyDescent="0.35">
      <c r="M2671"/>
      <c r="N2671"/>
    </row>
    <row r="2672" spans="13:14" x14ac:dyDescent="0.35">
      <c r="M2672"/>
      <c r="N2672"/>
    </row>
    <row r="2673" spans="13:14" x14ac:dyDescent="0.35">
      <c r="M2673"/>
      <c r="N2673"/>
    </row>
    <row r="2674" spans="13:14" x14ac:dyDescent="0.35">
      <c r="M2674"/>
      <c r="N2674"/>
    </row>
    <row r="2675" spans="13:14" x14ac:dyDescent="0.35">
      <c r="M2675"/>
      <c r="N2675"/>
    </row>
    <row r="2676" spans="13:14" x14ac:dyDescent="0.35">
      <c r="M2676"/>
      <c r="N2676"/>
    </row>
    <row r="2677" spans="13:14" x14ac:dyDescent="0.35">
      <c r="M2677"/>
      <c r="N2677"/>
    </row>
    <row r="2678" spans="13:14" x14ac:dyDescent="0.35">
      <c r="M2678"/>
      <c r="N2678"/>
    </row>
    <row r="2679" spans="13:14" x14ac:dyDescent="0.35">
      <c r="M2679"/>
      <c r="N2679"/>
    </row>
    <row r="2680" spans="13:14" x14ac:dyDescent="0.35">
      <c r="M2680"/>
      <c r="N2680"/>
    </row>
    <row r="2681" spans="13:14" x14ac:dyDescent="0.35">
      <c r="M2681"/>
      <c r="N2681"/>
    </row>
    <row r="2682" spans="13:14" x14ac:dyDescent="0.35">
      <c r="M2682"/>
      <c r="N2682"/>
    </row>
    <row r="2683" spans="13:14" x14ac:dyDescent="0.35">
      <c r="M2683"/>
      <c r="N2683"/>
    </row>
    <row r="2684" spans="13:14" x14ac:dyDescent="0.35">
      <c r="M2684"/>
      <c r="N2684"/>
    </row>
    <row r="2685" spans="13:14" x14ac:dyDescent="0.35">
      <c r="M2685"/>
      <c r="N2685"/>
    </row>
    <row r="2686" spans="13:14" x14ac:dyDescent="0.35">
      <c r="M2686"/>
      <c r="N2686"/>
    </row>
    <row r="2687" spans="13:14" x14ac:dyDescent="0.35">
      <c r="M2687"/>
      <c r="N2687"/>
    </row>
    <row r="2688" spans="13:14" x14ac:dyDescent="0.35">
      <c r="M2688"/>
      <c r="N2688"/>
    </row>
    <row r="2689" spans="13:14" x14ac:dyDescent="0.35">
      <c r="M2689"/>
      <c r="N2689"/>
    </row>
    <row r="2690" spans="13:14" x14ac:dyDescent="0.35">
      <c r="M2690"/>
      <c r="N2690"/>
    </row>
    <row r="2691" spans="13:14" x14ac:dyDescent="0.35">
      <c r="M2691"/>
      <c r="N2691"/>
    </row>
    <row r="2692" spans="13:14" x14ac:dyDescent="0.35">
      <c r="M2692"/>
      <c r="N2692"/>
    </row>
    <row r="2693" spans="13:14" x14ac:dyDescent="0.35">
      <c r="M2693"/>
      <c r="N2693"/>
    </row>
    <row r="2694" spans="13:14" x14ac:dyDescent="0.35">
      <c r="M2694"/>
      <c r="N2694"/>
    </row>
    <row r="2695" spans="13:14" x14ac:dyDescent="0.35">
      <c r="M2695"/>
      <c r="N2695"/>
    </row>
    <row r="2696" spans="13:14" x14ac:dyDescent="0.35">
      <c r="M2696"/>
      <c r="N2696"/>
    </row>
    <row r="2697" spans="13:14" x14ac:dyDescent="0.35">
      <c r="M2697"/>
      <c r="N2697"/>
    </row>
    <row r="2698" spans="13:14" x14ac:dyDescent="0.35">
      <c r="M2698"/>
      <c r="N2698"/>
    </row>
    <row r="2699" spans="13:14" x14ac:dyDescent="0.35">
      <c r="M2699"/>
      <c r="N2699"/>
    </row>
    <row r="2700" spans="13:14" x14ac:dyDescent="0.35">
      <c r="M2700"/>
      <c r="N2700"/>
    </row>
    <row r="2701" spans="13:14" x14ac:dyDescent="0.35">
      <c r="M2701"/>
      <c r="N2701"/>
    </row>
    <row r="2702" spans="13:14" x14ac:dyDescent="0.35">
      <c r="M2702"/>
      <c r="N2702"/>
    </row>
    <row r="2703" spans="13:14" x14ac:dyDescent="0.35">
      <c r="M2703"/>
      <c r="N2703"/>
    </row>
    <row r="2704" spans="13:14" x14ac:dyDescent="0.35">
      <c r="M2704"/>
      <c r="N2704"/>
    </row>
    <row r="2705" spans="13:14" x14ac:dyDescent="0.35">
      <c r="M2705"/>
      <c r="N2705"/>
    </row>
    <row r="2706" spans="13:14" x14ac:dyDescent="0.35">
      <c r="M2706"/>
      <c r="N2706"/>
    </row>
    <row r="2707" spans="13:14" x14ac:dyDescent="0.35">
      <c r="M2707"/>
      <c r="N2707"/>
    </row>
    <row r="2708" spans="13:14" x14ac:dyDescent="0.35">
      <c r="M2708"/>
      <c r="N2708"/>
    </row>
    <row r="2709" spans="13:14" x14ac:dyDescent="0.35">
      <c r="M2709"/>
      <c r="N2709"/>
    </row>
    <row r="2710" spans="13:14" x14ac:dyDescent="0.35">
      <c r="M2710"/>
      <c r="N2710"/>
    </row>
    <row r="2711" spans="13:14" x14ac:dyDescent="0.35">
      <c r="M2711"/>
      <c r="N2711"/>
    </row>
    <row r="2712" spans="13:14" x14ac:dyDescent="0.35">
      <c r="M2712"/>
      <c r="N2712"/>
    </row>
    <row r="2713" spans="13:14" x14ac:dyDescent="0.35">
      <c r="M2713"/>
      <c r="N2713"/>
    </row>
    <row r="2714" spans="13:14" x14ac:dyDescent="0.35">
      <c r="M2714"/>
      <c r="N2714"/>
    </row>
    <row r="2715" spans="13:14" x14ac:dyDescent="0.35">
      <c r="M2715"/>
      <c r="N2715"/>
    </row>
    <row r="2716" spans="13:14" x14ac:dyDescent="0.35">
      <c r="M2716"/>
      <c r="N2716"/>
    </row>
    <row r="2717" spans="13:14" x14ac:dyDescent="0.35">
      <c r="M2717"/>
      <c r="N2717"/>
    </row>
    <row r="2718" spans="13:14" x14ac:dyDescent="0.35">
      <c r="M2718"/>
      <c r="N2718"/>
    </row>
    <row r="2719" spans="13:14" x14ac:dyDescent="0.35">
      <c r="M2719"/>
      <c r="N2719"/>
    </row>
    <row r="2720" spans="13:14" x14ac:dyDescent="0.35">
      <c r="M2720"/>
      <c r="N2720"/>
    </row>
    <row r="2721" spans="13:14" x14ac:dyDescent="0.35">
      <c r="M2721"/>
      <c r="N2721"/>
    </row>
    <row r="2722" spans="13:14" x14ac:dyDescent="0.35">
      <c r="M2722"/>
      <c r="N2722"/>
    </row>
    <row r="2723" spans="13:14" x14ac:dyDescent="0.35">
      <c r="M2723"/>
      <c r="N2723"/>
    </row>
    <row r="2724" spans="13:14" x14ac:dyDescent="0.35">
      <c r="M2724"/>
      <c r="N2724"/>
    </row>
    <row r="2725" spans="13:14" x14ac:dyDescent="0.35">
      <c r="M2725"/>
      <c r="N2725"/>
    </row>
    <row r="2726" spans="13:14" x14ac:dyDescent="0.35">
      <c r="M2726"/>
      <c r="N2726"/>
    </row>
    <row r="2727" spans="13:14" x14ac:dyDescent="0.35">
      <c r="M2727"/>
      <c r="N2727"/>
    </row>
    <row r="2728" spans="13:14" x14ac:dyDescent="0.35">
      <c r="M2728"/>
      <c r="N2728"/>
    </row>
    <row r="2729" spans="13:14" x14ac:dyDescent="0.35">
      <c r="M2729"/>
      <c r="N2729"/>
    </row>
    <row r="2730" spans="13:14" x14ac:dyDescent="0.35">
      <c r="M2730"/>
      <c r="N2730"/>
    </row>
    <row r="2731" spans="13:14" x14ac:dyDescent="0.35">
      <c r="M2731"/>
      <c r="N2731"/>
    </row>
    <row r="2732" spans="13:14" x14ac:dyDescent="0.35">
      <c r="M2732"/>
      <c r="N2732"/>
    </row>
    <row r="2733" spans="13:14" x14ac:dyDescent="0.35">
      <c r="M2733"/>
      <c r="N2733"/>
    </row>
    <row r="2734" spans="13:14" x14ac:dyDescent="0.35">
      <c r="M2734"/>
      <c r="N2734"/>
    </row>
    <row r="2735" spans="13:14" x14ac:dyDescent="0.35">
      <c r="M2735"/>
      <c r="N2735"/>
    </row>
    <row r="2736" spans="13:14" x14ac:dyDescent="0.35">
      <c r="M2736"/>
      <c r="N2736"/>
    </row>
    <row r="2737" spans="13:14" x14ac:dyDescent="0.35">
      <c r="M2737"/>
      <c r="N2737"/>
    </row>
    <row r="2738" spans="13:14" x14ac:dyDescent="0.35">
      <c r="M2738"/>
      <c r="N2738"/>
    </row>
    <row r="2739" spans="13:14" x14ac:dyDescent="0.35">
      <c r="M2739"/>
      <c r="N2739"/>
    </row>
    <row r="2740" spans="13:14" x14ac:dyDescent="0.35">
      <c r="M2740"/>
      <c r="N2740"/>
    </row>
    <row r="2741" spans="13:14" x14ac:dyDescent="0.35">
      <c r="M2741"/>
      <c r="N2741"/>
    </row>
    <row r="2742" spans="13:14" x14ac:dyDescent="0.35">
      <c r="M2742"/>
      <c r="N2742"/>
    </row>
    <row r="2743" spans="13:14" x14ac:dyDescent="0.35">
      <c r="M2743"/>
      <c r="N2743"/>
    </row>
    <row r="2744" spans="13:14" x14ac:dyDescent="0.35">
      <c r="M2744"/>
      <c r="N2744"/>
    </row>
    <row r="2745" spans="13:14" x14ac:dyDescent="0.35">
      <c r="M2745"/>
      <c r="N2745"/>
    </row>
    <row r="2746" spans="13:14" x14ac:dyDescent="0.35">
      <c r="M2746"/>
      <c r="N2746"/>
    </row>
    <row r="2747" spans="13:14" x14ac:dyDescent="0.35">
      <c r="M2747"/>
      <c r="N2747"/>
    </row>
    <row r="2748" spans="13:14" x14ac:dyDescent="0.35">
      <c r="M2748"/>
      <c r="N2748"/>
    </row>
    <row r="2749" spans="13:14" x14ac:dyDescent="0.35">
      <c r="M2749"/>
      <c r="N2749"/>
    </row>
    <row r="2750" spans="13:14" x14ac:dyDescent="0.35">
      <c r="M2750"/>
      <c r="N2750"/>
    </row>
    <row r="2751" spans="13:14" x14ac:dyDescent="0.35">
      <c r="M2751"/>
      <c r="N2751"/>
    </row>
    <row r="2752" spans="13:14" x14ac:dyDescent="0.35">
      <c r="M2752"/>
      <c r="N2752"/>
    </row>
    <row r="2753" spans="13:14" x14ac:dyDescent="0.35">
      <c r="M2753"/>
      <c r="N2753"/>
    </row>
    <row r="2754" spans="13:14" x14ac:dyDescent="0.35">
      <c r="M2754"/>
      <c r="N2754"/>
    </row>
    <row r="2755" spans="13:14" x14ac:dyDescent="0.35">
      <c r="M2755"/>
      <c r="N2755"/>
    </row>
    <row r="2756" spans="13:14" x14ac:dyDescent="0.35">
      <c r="M2756"/>
      <c r="N2756"/>
    </row>
    <row r="2757" spans="13:14" x14ac:dyDescent="0.35">
      <c r="M2757"/>
      <c r="N2757"/>
    </row>
    <row r="2758" spans="13:14" x14ac:dyDescent="0.35">
      <c r="M2758"/>
      <c r="N2758"/>
    </row>
    <row r="2759" spans="13:14" x14ac:dyDescent="0.35">
      <c r="M2759"/>
      <c r="N2759"/>
    </row>
    <row r="2760" spans="13:14" x14ac:dyDescent="0.35">
      <c r="M2760"/>
      <c r="N2760"/>
    </row>
    <row r="2761" spans="13:14" x14ac:dyDescent="0.35">
      <c r="M2761"/>
      <c r="N2761"/>
    </row>
    <row r="2762" spans="13:14" x14ac:dyDescent="0.35">
      <c r="M2762"/>
      <c r="N2762"/>
    </row>
    <row r="2763" spans="13:14" x14ac:dyDescent="0.35">
      <c r="M2763"/>
      <c r="N2763"/>
    </row>
    <row r="2764" spans="13:14" x14ac:dyDescent="0.35">
      <c r="M2764"/>
      <c r="N2764"/>
    </row>
    <row r="2765" spans="13:14" x14ac:dyDescent="0.35">
      <c r="M2765"/>
      <c r="N2765"/>
    </row>
    <row r="2766" spans="13:14" x14ac:dyDescent="0.35">
      <c r="M2766"/>
      <c r="N2766"/>
    </row>
    <row r="2767" spans="13:14" x14ac:dyDescent="0.35">
      <c r="M2767"/>
      <c r="N2767"/>
    </row>
    <row r="2768" spans="13:14" x14ac:dyDescent="0.35">
      <c r="M2768"/>
      <c r="N2768"/>
    </row>
    <row r="2769" spans="13:14" x14ac:dyDescent="0.35">
      <c r="M2769"/>
      <c r="N2769"/>
    </row>
    <row r="2770" spans="13:14" x14ac:dyDescent="0.35">
      <c r="M2770"/>
      <c r="N2770"/>
    </row>
    <row r="2771" spans="13:14" x14ac:dyDescent="0.35">
      <c r="M2771"/>
      <c r="N2771"/>
    </row>
    <row r="2772" spans="13:14" x14ac:dyDescent="0.35">
      <c r="M2772"/>
      <c r="N2772"/>
    </row>
    <row r="2773" spans="13:14" x14ac:dyDescent="0.35">
      <c r="M2773"/>
      <c r="N2773"/>
    </row>
    <row r="2774" spans="13:14" x14ac:dyDescent="0.35">
      <c r="M2774"/>
      <c r="N2774"/>
    </row>
    <row r="2775" spans="13:14" x14ac:dyDescent="0.35">
      <c r="M2775"/>
      <c r="N2775"/>
    </row>
    <row r="2776" spans="13:14" x14ac:dyDescent="0.35">
      <c r="M2776"/>
      <c r="N2776"/>
    </row>
    <row r="2777" spans="13:14" x14ac:dyDescent="0.35">
      <c r="M2777"/>
      <c r="N2777"/>
    </row>
    <row r="2778" spans="13:14" x14ac:dyDescent="0.35">
      <c r="M2778"/>
      <c r="N2778"/>
    </row>
    <row r="2779" spans="13:14" x14ac:dyDescent="0.35">
      <c r="M2779"/>
      <c r="N2779"/>
    </row>
    <row r="2780" spans="13:14" x14ac:dyDescent="0.35">
      <c r="M2780"/>
      <c r="N2780"/>
    </row>
    <row r="2781" spans="13:14" x14ac:dyDescent="0.35">
      <c r="M2781"/>
      <c r="N2781"/>
    </row>
    <row r="2782" spans="13:14" x14ac:dyDescent="0.35">
      <c r="M2782"/>
      <c r="N2782"/>
    </row>
    <row r="2783" spans="13:14" x14ac:dyDescent="0.35">
      <c r="M2783"/>
      <c r="N2783"/>
    </row>
    <row r="2784" spans="13:14" x14ac:dyDescent="0.35">
      <c r="M2784"/>
      <c r="N2784"/>
    </row>
    <row r="2785" spans="13:14" x14ac:dyDescent="0.35">
      <c r="M2785"/>
      <c r="N2785"/>
    </row>
    <row r="2786" spans="13:14" x14ac:dyDescent="0.35">
      <c r="M2786"/>
      <c r="N2786"/>
    </row>
    <row r="2787" spans="13:14" x14ac:dyDescent="0.35">
      <c r="M2787"/>
      <c r="N2787"/>
    </row>
    <row r="2788" spans="13:14" x14ac:dyDescent="0.35">
      <c r="M2788"/>
      <c r="N2788"/>
    </row>
    <row r="2789" spans="13:14" x14ac:dyDescent="0.35">
      <c r="M2789"/>
      <c r="N2789"/>
    </row>
    <row r="2790" spans="13:14" x14ac:dyDescent="0.35">
      <c r="M2790"/>
      <c r="N2790"/>
    </row>
    <row r="2791" spans="13:14" x14ac:dyDescent="0.35">
      <c r="M2791"/>
      <c r="N2791"/>
    </row>
    <row r="2792" spans="13:14" x14ac:dyDescent="0.35">
      <c r="M2792"/>
      <c r="N2792"/>
    </row>
    <row r="2793" spans="13:14" x14ac:dyDescent="0.35">
      <c r="M2793"/>
      <c r="N2793"/>
    </row>
    <row r="2794" spans="13:14" x14ac:dyDescent="0.35">
      <c r="M2794"/>
      <c r="N2794"/>
    </row>
    <row r="2795" spans="13:14" x14ac:dyDescent="0.35">
      <c r="M2795"/>
      <c r="N2795"/>
    </row>
    <row r="2796" spans="13:14" x14ac:dyDescent="0.35">
      <c r="M2796"/>
      <c r="N2796"/>
    </row>
    <row r="2797" spans="13:14" x14ac:dyDescent="0.35">
      <c r="M2797"/>
      <c r="N2797"/>
    </row>
    <row r="2798" spans="13:14" x14ac:dyDescent="0.35">
      <c r="M2798"/>
      <c r="N2798"/>
    </row>
    <row r="2799" spans="13:14" x14ac:dyDescent="0.35">
      <c r="M2799"/>
      <c r="N2799"/>
    </row>
    <row r="2800" spans="13:14" x14ac:dyDescent="0.35">
      <c r="M2800"/>
      <c r="N2800"/>
    </row>
    <row r="2801" spans="13:14" x14ac:dyDescent="0.35">
      <c r="M2801"/>
      <c r="N2801"/>
    </row>
    <row r="2802" spans="13:14" x14ac:dyDescent="0.35">
      <c r="M2802"/>
      <c r="N2802"/>
    </row>
    <row r="2803" spans="13:14" x14ac:dyDescent="0.35">
      <c r="M2803"/>
      <c r="N2803"/>
    </row>
    <row r="2804" spans="13:14" x14ac:dyDescent="0.35">
      <c r="M2804"/>
      <c r="N2804"/>
    </row>
    <row r="2805" spans="13:14" x14ac:dyDescent="0.35">
      <c r="M2805"/>
      <c r="N2805"/>
    </row>
    <row r="2806" spans="13:14" x14ac:dyDescent="0.35">
      <c r="M2806"/>
      <c r="N2806"/>
    </row>
    <row r="2807" spans="13:14" x14ac:dyDescent="0.35">
      <c r="M2807"/>
      <c r="N2807"/>
    </row>
    <row r="2808" spans="13:14" x14ac:dyDescent="0.35">
      <c r="M2808"/>
      <c r="N2808"/>
    </row>
    <row r="2809" spans="13:14" x14ac:dyDescent="0.35">
      <c r="M2809"/>
      <c r="N2809"/>
    </row>
    <row r="2810" spans="13:14" x14ac:dyDescent="0.35">
      <c r="M2810"/>
      <c r="N2810"/>
    </row>
    <row r="2811" spans="13:14" x14ac:dyDescent="0.35">
      <c r="M2811"/>
      <c r="N2811"/>
    </row>
    <row r="2812" spans="13:14" x14ac:dyDescent="0.35">
      <c r="M2812"/>
      <c r="N2812"/>
    </row>
    <row r="2813" spans="13:14" x14ac:dyDescent="0.35">
      <c r="M2813"/>
      <c r="N2813"/>
    </row>
    <row r="2814" spans="13:14" x14ac:dyDescent="0.35">
      <c r="M2814"/>
      <c r="N2814"/>
    </row>
    <row r="2815" spans="13:14" x14ac:dyDescent="0.35">
      <c r="M2815"/>
      <c r="N2815"/>
    </row>
    <row r="2816" spans="13:14" x14ac:dyDescent="0.35">
      <c r="M2816"/>
      <c r="N2816"/>
    </row>
    <row r="2817" spans="13:14" x14ac:dyDescent="0.35">
      <c r="M2817"/>
      <c r="N2817"/>
    </row>
    <row r="2818" spans="13:14" x14ac:dyDescent="0.35">
      <c r="M2818"/>
      <c r="N2818"/>
    </row>
    <row r="2819" spans="13:14" x14ac:dyDescent="0.35">
      <c r="M2819"/>
      <c r="N2819"/>
    </row>
    <row r="2820" spans="13:14" x14ac:dyDescent="0.35">
      <c r="M2820"/>
      <c r="N2820"/>
    </row>
    <row r="2821" spans="13:14" x14ac:dyDescent="0.35">
      <c r="M2821"/>
      <c r="N2821"/>
    </row>
    <row r="2822" spans="13:14" x14ac:dyDescent="0.35">
      <c r="M2822"/>
      <c r="N2822"/>
    </row>
    <row r="2823" spans="13:14" x14ac:dyDescent="0.35">
      <c r="M2823"/>
      <c r="N2823"/>
    </row>
    <row r="2824" spans="13:14" x14ac:dyDescent="0.35">
      <c r="M2824"/>
      <c r="N2824"/>
    </row>
    <row r="2825" spans="13:14" x14ac:dyDescent="0.35">
      <c r="M2825"/>
      <c r="N2825"/>
    </row>
    <row r="2826" spans="13:14" x14ac:dyDescent="0.35">
      <c r="M2826"/>
      <c r="N2826"/>
    </row>
    <row r="2827" spans="13:14" x14ac:dyDescent="0.35">
      <c r="M2827"/>
      <c r="N2827"/>
    </row>
    <row r="2828" spans="13:14" x14ac:dyDescent="0.35">
      <c r="M2828"/>
      <c r="N2828"/>
    </row>
    <row r="2829" spans="13:14" x14ac:dyDescent="0.35">
      <c r="M2829"/>
      <c r="N2829"/>
    </row>
    <row r="2830" spans="13:14" x14ac:dyDescent="0.35">
      <c r="M2830"/>
      <c r="N2830"/>
    </row>
    <row r="2831" spans="13:14" x14ac:dyDescent="0.35">
      <c r="M2831"/>
      <c r="N2831"/>
    </row>
    <row r="2832" spans="13:14" x14ac:dyDescent="0.35">
      <c r="M2832"/>
      <c r="N2832"/>
    </row>
    <row r="2833" spans="13:14" x14ac:dyDescent="0.35">
      <c r="M2833"/>
      <c r="N2833"/>
    </row>
    <row r="2834" spans="13:14" x14ac:dyDescent="0.35">
      <c r="M2834"/>
      <c r="N2834"/>
    </row>
    <row r="2835" spans="13:14" x14ac:dyDescent="0.35">
      <c r="M2835"/>
      <c r="N2835"/>
    </row>
    <row r="2836" spans="13:14" x14ac:dyDescent="0.35">
      <c r="M2836"/>
      <c r="N2836"/>
    </row>
    <row r="2837" spans="13:14" x14ac:dyDescent="0.35">
      <c r="M2837"/>
      <c r="N2837"/>
    </row>
    <row r="2838" spans="13:14" x14ac:dyDescent="0.35">
      <c r="M2838"/>
      <c r="N2838"/>
    </row>
    <row r="2839" spans="13:14" x14ac:dyDescent="0.35">
      <c r="M2839"/>
      <c r="N2839"/>
    </row>
    <row r="2840" spans="13:14" x14ac:dyDescent="0.35">
      <c r="M2840"/>
      <c r="N2840"/>
    </row>
    <row r="2841" spans="13:14" x14ac:dyDescent="0.35">
      <c r="M2841"/>
      <c r="N2841"/>
    </row>
    <row r="2842" spans="13:14" x14ac:dyDescent="0.35">
      <c r="M2842"/>
      <c r="N2842"/>
    </row>
    <row r="2843" spans="13:14" x14ac:dyDescent="0.35">
      <c r="M2843"/>
      <c r="N2843"/>
    </row>
    <row r="2844" spans="13:14" x14ac:dyDescent="0.35">
      <c r="M2844"/>
      <c r="N2844"/>
    </row>
    <row r="2845" spans="13:14" x14ac:dyDescent="0.35">
      <c r="M2845"/>
      <c r="N2845"/>
    </row>
    <row r="2846" spans="13:14" x14ac:dyDescent="0.35">
      <c r="M2846"/>
      <c r="N2846"/>
    </row>
    <row r="2847" spans="13:14" x14ac:dyDescent="0.35">
      <c r="M2847"/>
      <c r="N2847"/>
    </row>
    <row r="2848" spans="13:14" x14ac:dyDescent="0.35">
      <c r="M2848"/>
      <c r="N2848"/>
    </row>
    <row r="2849" spans="13:14" x14ac:dyDescent="0.35">
      <c r="M2849"/>
      <c r="N2849"/>
    </row>
    <row r="2850" spans="13:14" x14ac:dyDescent="0.35">
      <c r="M2850"/>
      <c r="N2850"/>
    </row>
    <row r="2851" spans="13:14" x14ac:dyDescent="0.35">
      <c r="M2851"/>
      <c r="N2851"/>
    </row>
    <row r="2852" spans="13:14" x14ac:dyDescent="0.35">
      <c r="M2852"/>
      <c r="N2852"/>
    </row>
    <row r="2853" spans="13:14" x14ac:dyDescent="0.35">
      <c r="M2853"/>
      <c r="N2853"/>
    </row>
    <row r="2854" spans="13:14" x14ac:dyDescent="0.35">
      <c r="M2854"/>
      <c r="N2854"/>
    </row>
    <row r="2855" spans="13:14" x14ac:dyDescent="0.35">
      <c r="M2855"/>
      <c r="N2855"/>
    </row>
    <row r="2856" spans="13:14" x14ac:dyDescent="0.35">
      <c r="M2856"/>
      <c r="N2856"/>
    </row>
    <row r="2857" spans="13:14" x14ac:dyDescent="0.35">
      <c r="M2857"/>
      <c r="N2857"/>
    </row>
    <row r="2858" spans="13:14" x14ac:dyDescent="0.35">
      <c r="M2858"/>
      <c r="N2858"/>
    </row>
    <row r="2859" spans="13:14" x14ac:dyDescent="0.35">
      <c r="M2859"/>
      <c r="N2859"/>
    </row>
    <row r="2860" spans="13:14" x14ac:dyDescent="0.35">
      <c r="M2860"/>
      <c r="N2860"/>
    </row>
    <row r="2861" spans="13:14" x14ac:dyDescent="0.35">
      <c r="M2861"/>
      <c r="N2861"/>
    </row>
    <row r="2862" spans="13:14" x14ac:dyDescent="0.35">
      <c r="M2862"/>
      <c r="N2862"/>
    </row>
    <row r="2863" spans="13:14" x14ac:dyDescent="0.35">
      <c r="M2863"/>
      <c r="N2863"/>
    </row>
    <row r="2864" spans="13:14" x14ac:dyDescent="0.35">
      <c r="M2864"/>
      <c r="N2864"/>
    </row>
    <row r="2865" spans="13:14" x14ac:dyDescent="0.35">
      <c r="M2865"/>
      <c r="N2865"/>
    </row>
    <row r="2866" spans="13:14" x14ac:dyDescent="0.35">
      <c r="M2866"/>
      <c r="N2866"/>
    </row>
    <row r="2867" spans="13:14" x14ac:dyDescent="0.35">
      <c r="M2867"/>
      <c r="N2867"/>
    </row>
    <row r="2868" spans="13:14" x14ac:dyDescent="0.35">
      <c r="M2868"/>
      <c r="N2868"/>
    </row>
    <row r="2869" spans="13:14" x14ac:dyDescent="0.35">
      <c r="M2869"/>
      <c r="N2869"/>
    </row>
    <row r="2870" spans="13:14" x14ac:dyDescent="0.35">
      <c r="M2870"/>
      <c r="N2870"/>
    </row>
    <row r="2871" spans="13:14" x14ac:dyDescent="0.35">
      <c r="M2871"/>
      <c r="N2871"/>
    </row>
    <row r="2872" spans="13:14" x14ac:dyDescent="0.35">
      <c r="M2872"/>
      <c r="N2872"/>
    </row>
    <row r="2873" spans="13:14" x14ac:dyDescent="0.35">
      <c r="M2873"/>
      <c r="N2873"/>
    </row>
    <row r="2874" spans="13:14" x14ac:dyDescent="0.35">
      <c r="M2874"/>
      <c r="N2874"/>
    </row>
    <row r="2875" spans="13:14" x14ac:dyDescent="0.35">
      <c r="M2875"/>
      <c r="N2875"/>
    </row>
    <row r="2876" spans="13:14" x14ac:dyDescent="0.35">
      <c r="M2876"/>
      <c r="N2876"/>
    </row>
    <row r="2877" spans="13:14" x14ac:dyDescent="0.35">
      <c r="M2877"/>
      <c r="N2877"/>
    </row>
    <row r="2878" spans="13:14" x14ac:dyDescent="0.35">
      <c r="M2878"/>
      <c r="N2878"/>
    </row>
    <row r="2879" spans="13:14" x14ac:dyDescent="0.35">
      <c r="M2879"/>
      <c r="N2879"/>
    </row>
    <row r="2880" spans="13:14" x14ac:dyDescent="0.35">
      <c r="M2880"/>
      <c r="N2880"/>
    </row>
    <row r="2881" spans="13:14" x14ac:dyDescent="0.35">
      <c r="M2881"/>
      <c r="N2881"/>
    </row>
    <row r="2882" spans="13:14" x14ac:dyDescent="0.35">
      <c r="M2882"/>
      <c r="N2882"/>
    </row>
    <row r="2883" spans="13:14" x14ac:dyDescent="0.35">
      <c r="M2883"/>
      <c r="N2883"/>
    </row>
    <row r="2884" spans="13:14" x14ac:dyDescent="0.35">
      <c r="M2884"/>
      <c r="N2884"/>
    </row>
    <row r="2885" spans="13:14" x14ac:dyDescent="0.35">
      <c r="M2885"/>
      <c r="N2885"/>
    </row>
    <row r="2886" spans="13:14" x14ac:dyDescent="0.35">
      <c r="M2886"/>
      <c r="N2886"/>
    </row>
    <row r="2887" spans="13:14" x14ac:dyDescent="0.35">
      <c r="M2887"/>
      <c r="N2887"/>
    </row>
    <row r="2888" spans="13:14" x14ac:dyDescent="0.35">
      <c r="M2888"/>
      <c r="N2888"/>
    </row>
    <row r="2889" spans="13:14" x14ac:dyDescent="0.35">
      <c r="M2889"/>
      <c r="N2889"/>
    </row>
    <row r="2890" spans="13:14" x14ac:dyDescent="0.35">
      <c r="M2890"/>
      <c r="N2890"/>
    </row>
    <row r="2891" spans="13:14" x14ac:dyDescent="0.35">
      <c r="M2891"/>
      <c r="N2891"/>
    </row>
    <row r="2892" spans="13:14" x14ac:dyDescent="0.35">
      <c r="M2892"/>
      <c r="N2892"/>
    </row>
    <row r="2893" spans="13:14" x14ac:dyDescent="0.35">
      <c r="M2893"/>
      <c r="N2893"/>
    </row>
    <row r="2894" spans="13:14" x14ac:dyDescent="0.35">
      <c r="M2894"/>
      <c r="N2894"/>
    </row>
    <row r="2895" spans="13:14" x14ac:dyDescent="0.35">
      <c r="M2895"/>
      <c r="N2895"/>
    </row>
    <row r="2896" spans="13:14" x14ac:dyDescent="0.35">
      <c r="M2896"/>
      <c r="N2896"/>
    </row>
    <row r="2897" spans="13:14" x14ac:dyDescent="0.35">
      <c r="M2897"/>
      <c r="N2897"/>
    </row>
    <row r="2898" spans="13:14" x14ac:dyDescent="0.35">
      <c r="M2898"/>
      <c r="N2898"/>
    </row>
    <row r="2899" spans="13:14" x14ac:dyDescent="0.35">
      <c r="M2899"/>
      <c r="N2899"/>
    </row>
    <row r="2900" spans="13:14" x14ac:dyDescent="0.35">
      <c r="M2900"/>
      <c r="N2900"/>
    </row>
    <row r="2901" spans="13:14" x14ac:dyDescent="0.35">
      <c r="M2901"/>
      <c r="N2901"/>
    </row>
    <row r="2902" spans="13:14" x14ac:dyDescent="0.35">
      <c r="M2902"/>
      <c r="N2902"/>
    </row>
    <row r="2903" spans="13:14" x14ac:dyDescent="0.35">
      <c r="M2903"/>
      <c r="N2903"/>
    </row>
    <row r="2904" spans="13:14" x14ac:dyDescent="0.35">
      <c r="M2904"/>
      <c r="N2904"/>
    </row>
    <row r="2905" spans="13:14" x14ac:dyDescent="0.35">
      <c r="M2905"/>
      <c r="N2905"/>
    </row>
    <row r="2906" spans="13:14" x14ac:dyDescent="0.35">
      <c r="M2906"/>
      <c r="N2906"/>
    </row>
    <row r="2907" spans="13:14" x14ac:dyDescent="0.35">
      <c r="M2907"/>
      <c r="N2907"/>
    </row>
    <row r="2908" spans="13:14" x14ac:dyDescent="0.35">
      <c r="M2908"/>
      <c r="N2908"/>
    </row>
    <row r="2909" spans="13:14" x14ac:dyDescent="0.35">
      <c r="M2909"/>
      <c r="N2909"/>
    </row>
    <row r="2910" spans="13:14" x14ac:dyDescent="0.35">
      <c r="M2910"/>
      <c r="N2910"/>
    </row>
    <row r="2911" spans="13:14" x14ac:dyDescent="0.35">
      <c r="M2911"/>
      <c r="N2911"/>
    </row>
    <row r="2912" spans="13:14" x14ac:dyDescent="0.35">
      <c r="M2912"/>
      <c r="N2912"/>
    </row>
    <row r="2913" spans="13:14" x14ac:dyDescent="0.35">
      <c r="M2913"/>
      <c r="N2913"/>
    </row>
    <row r="2914" spans="13:14" x14ac:dyDescent="0.35">
      <c r="M2914"/>
      <c r="N2914"/>
    </row>
    <row r="2915" spans="13:14" x14ac:dyDescent="0.35">
      <c r="M2915"/>
      <c r="N2915"/>
    </row>
    <row r="2916" spans="13:14" x14ac:dyDescent="0.35">
      <c r="M2916"/>
      <c r="N2916"/>
    </row>
    <row r="2917" spans="13:14" x14ac:dyDescent="0.35">
      <c r="M2917"/>
      <c r="N2917"/>
    </row>
    <row r="2918" spans="13:14" x14ac:dyDescent="0.35">
      <c r="M2918"/>
      <c r="N2918"/>
    </row>
    <row r="2919" spans="13:14" x14ac:dyDescent="0.35">
      <c r="M2919"/>
      <c r="N2919"/>
    </row>
    <row r="2920" spans="13:14" x14ac:dyDescent="0.35">
      <c r="M2920"/>
      <c r="N2920"/>
    </row>
    <row r="2921" spans="13:14" x14ac:dyDescent="0.35">
      <c r="M2921"/>
      <c r="N2921"/>
    </row>
    <row r="2922" spans="13:14" x14ac:dyDescent="0.35">
      <c r="M2922"/>
      <c r="N2922"/>
    </row>
    <row r="2923" spans="13:14" x14ac:dyDescent="0.35">
      <c r="M2923"/>
      <c r="N2923"/>
    </row>
    <row r="2924" spans="13:14" x14ac:dyDescent="0.35">
      <c r="M2924"/>
      <c r="N2924"/>
    </row>
    <row r="2925" spans="13:14" x14ac:dyDescent="0.35">
      <c r="M2925"/>
      <c r="N2925"/>
    </row>
    <row r="2926" spans="13:14" x14ac:dyDescent="0.35">
      <c r="M2926"/>
      <c r="N2926"/>
    </row>
    <row r="2927" spans="13:14" x14ac:dyDescent="0.35">
      <c r="M2927"/>
      <c r="N2927"/>
    </row>
    <row r="2928" spans="13:14" x14ac:dyDescent="0.35">
      <c r="M2928"/>
      <c r="N2928"/>
    </row>
    <row r="2929" spans="13:14" x14ac:dyDescent="0.35">
      <c r="M2929"/>
      <c r="N2929"/>
    </row>
    <row r="2930" spans="13:14" x14ac:dyDescent="0.35">
      <c r="M2930"/>
      <c r="N2930"/>
    </row>
    <row r="2931" spans="13:14" x14ac:dyDescent="0.35">
      <c r="M2931"/>
      <c r="N2931"/>
    </row>
    <row r="2932" spans="13:14" x14ac:dyDescent="0.35">
      <c r="M2932"/>
      <c r="N2932"/>
    </row>
    <row r="2933" spans="13:14" x14ac:dyDescent="0.35">
      <c r="M2933"/>
      <c r="N2933"/>
    </row>
    <row r="2934" spans="13:14" x14ac:dyDescent="0.35">
      <c r="M2934"/>
      <c r="N2934"/>
    </row>
    <row r="2935" spans="13:14" x14ac:dyDescent="0.35">
      <c r="M2935"/>
      <c r="N2935"/>
    </row>
    <row r="2936" spans="13:14" x14ac:dyDescent="0.35">
      <c r="M2936"/>
      <c r="N2936"/>
    </row>
    <row r="2937" spans="13:14" x14ac:dyDescent="0.35">
      <c r="M2937"/>
      <c r="N2937"/>
    </row>
    <row r="2938" spans="13:14" x14ac:dyDescent="0.35">
      <c r="M2938"/>
      <c r="N2938"/>
    </row>
    <row r="2939" spans="13:14" x14ac:dyDescent="0.35">
      <c r="M2939"/>
      <c r="N2939"/>
    </row>
    <row r="2940" spans="13:14" x14ac:dyDescent="0.35">
      <c r="M2940"/>
      <c r="N2940"/>
    </row>
    <row r="2941" spans="13:14" x14ac:dyDescent="0.35">
      <c r="M2941"/>
      <c r="N2941"/>
    </row>
    <row r="2942" spans="13:14" x14ac:dyDescent="0.35">
      <c r="M2942"/>
      <c r="N2942"/>
    </row>
    <row r="2943" spans="13:14" x14ac:dyDescent="0.35">
      <c r="M2943"/>
      <c r="N2943"/>
    </row>
    <row r="2944" spans="13:14" x14ac:dyDescent="0.35">
      <c r="M2944"/>
      <c r="N2944"/>
    </row>
    <row r="2945" spans="13:14" x14ac:dyDescent="0.35">
      <c r="M2945"/>
      <c r="N2945"/>
    </row>
    <row r="2946" spans="13:14" x14ac:dyDescent="0.35">
      <c r="M2946"/>
      <c r="N2946"/>
    </row>
    <row r="2947" spans="13:14" x14ac:dyDescent="0.35">
      <c r="M2947"/>
      <c r="N2947"/>
    </row>
    <row r="2948" spans="13:14" x14ac:dyDescent="0.35">
      <c r="M2948"/>
      <c r="N2948"/>
    </row>
    <row r="2949" spans="13:14" x14ac:dyDescent="0.35">
      <c r="M2949"/>
      <c r="N2949"/>
    </row>
    <row r="2950" spans="13:14" x14ac:dyDescent="0.35">
      <c r="M2950"/>
      <c r="N2950"/>
    </row>
    <row r="2951" spans="13:14" x14ac:dyDescent="0.35">
      <c r="M2951"/>
      <c r="N2951"/>
    </row>
    <row r="2952" spans="13:14" x14ac:dyDescent="0.35">
      <c r="M2952"/>
      <c r="N2952"/>
    </row>
    <row r="2953" spans="13:14" x14ac:dyDescent="0.35">
      <c r="M2953"/>
      <c r="N2953"/>
    </row>
    <row r="2954" spans="13:14" x14ac:dyDescent="0.35">
      <c r="M2954"/>
      <c r="N2954"/>
    </row>
    <row r="2955" spans="13:14" x14ac:dyDescent="0.35">
      <c r="M2955"/>
      <c r="N2955"/>
    </row>
    <row r="2956" spans="13:14" x14ac:dyDescent="0.35">
      <c r="M2956"/>
      <c r="N2956"/>
    </row>
    <row r="2957" spans="13:14" x14ac:dyDescent="0.35">
      <c r="M2957"/>
      <c r="N2957"/>
    </row>
    <row r="2958" spans="13:14" x14ac:dyDescent="0.35">
      <c r="M2958"/>
      <c r="N2958"/>
    </row>
    <row r="2959" spans="13:14" x14ac:dyDescent="0.35">
      <c r="M2959"/>
      <c r="N2959"/>
    </row>
    <row r="2960" spans="13:14" x14ac:dyDescent="0.35">
      <c r="M2960"/>
      <c r="N2960"/>
    </row>
    <row r="2961" spans="13:14" x14ac:dyDescent="0.35">
      <c r="M2961"/>
      <c r="N2961"/>
    </row>
    <row r="2962" spans="13:14" x14ac:dyDescent="0.35">
      <c r="M2962"/>
      <c r="N2962"/>
    </row>
    <row r="2963" spans="13:14" x14ac:dyDescent="0.35">
      <c r="M2963"/>
      <c r="N2963"/>
    </row>
    <row r="2964" spans="13:14" x14ac:dyDescent="0.35">
      <c r="M2964"/>
      <c r="N2964"/>
    </row>
    <row r="2965" spans="13:14" x14ac:dyDescent="0.35">
      <c r="M2965"/>
      <c r="N2965"/>
    </row>
    <row r="2966" spans="13:14" x14ac:dyDescent="0.35">
      <c r="M2966"/>
      <c r="N2966"/>
    </row>
    <row r="2967" spans="13:14" x14ac:dyDescent="0.35">
      <c r="M2967"/>
      <c r="N2967"/>
    </row>
    <row r="2968" spans="13:14" x14ac:dyDescent="0.35">
      <c r="M2968"/>
      <c r="N2968"/>
    </row>
    <row r="2969" spans="13:14" x14ac:dyDescent="0.35">
      <c r="M2969"/>
      <c r="N2969"/>
    </row>
    <row r="2970" spans="13:14" x14ac:dyDescent="0.35">
      <c r="M2970"/>
      <c r="N2970"/>
    </row>
    <row r="2971" spans="13:14" x14ac:dyDescent="0.35">
      <c r="M2971"/>
      <c r="N2971"/>
    </row>
    <row r="2972" spans="13:14" x14ac:dyDescent="0.35">
      <c r="M2972"/>
      <c r="N2972"/>
    </row>
    <row r="2973" spans="13:14" x14ac:dyDescent="0.35">
      <c r="M2973"/>
      <c r="N2973"/>
    </row>
    <row r="2974" spans="13:14" x14ac:dyDescent="0.35">
      <c r="M2974"/>
      <c r="N2974"/>
    </row>
    <row r="2975" spans="13:14" x14ac:dyDescent="0.35">
      <c r="M2975"/>
      <c r="N2975"/>
    </row>
    <row r="2976" spans="13:14" x14ac:dyDescent="0.35">
      <c r="M2976"/>
      <c r="N2976"/>
    </row>
    <row r="2977" spans="13:14" x14ac:dyDescent="0.35">
      <c r="M2977"/>
      <c r="N2977"/>
    </row>
    <row r="2978" spans="13:14" x14ac:dyDescent="0.35">
      <c r="M2978"/>
      <c r="N2978"/>
    </row>
    <row r="2979" spans="13:14" x14ac:dyDescent="0.35">
      <c r="M2979"/>
      <c r="N2979"/>
    </row>
    <row r="2980" spans="13:14" x14ac:dyDescent="0.35">
      <c r="M2980"/>
      <c r="N2980"/>
    </row>
    <row r="2981" spans="13:14" x14ac:dyDescent="0.35">
      <c r="M2981"/>
      <c r="N2981"/>
    </row>
    <row r="2982" spans="13:14" x14ac:dyDescent="0.35">
      <c r="M2982"/>
      <c r="N2982"/>
    </row>
    <row r="2983" spans="13:14" x14ac:dyDescent="0.35">
      <c r="M2983"/>
      <c r="N2983"/>
    </row>
    <row r="2984" spans="13:14" x14ac:dyDescent="0.35">
      <c r="M2984"/>
      <c r="N2984"/>
    </row>
    <row r="2985" spans="13:14" x14ac:dyDescent="0.35">
      <c r="M2985"/>
      <c r="N2985"/>
    </row>
    <row r="2986" spans="13:14" x14ac:dyDescent="0.35">
      <c r="M2986"/>
      <c r="N2986"/>
    </row>
    <row r="2987" spans="13:14" x14ac:dyDescent="0.35">
      <c r="M2987"/>
      <c r="N2987"/>
    </row>
    <row r="2988" spans="13:14" x14ac:dyDescent="0.35">
      <c r="M2988"/>
      <c r="N2988"/>
    </row>
    <row r="2989" spans="13:14" x14ac:dyDescent="0.35">
      <c r="M2989"/>
      <c r="N2989"/>
    </row>
    <row r="2990" spans="13:14" x14ac:dyDescent="0.35">
      <c r="M2990"/>
      <c r="N2990"/>
    </row>
    <row r="2991" spans="13:14" x14ac:dyDescent="0.35">
      <c r="M2991"/>
      <c r="N2991"/>
    </row>
    <row r="2992" spans="13:14" x14ac:dyDescent="0.35">
      <c r="M2992"/>
      <c r="N2992"/>
    </row>
    <row r="2993" spans="13:14" x14ac:dyDescent="0.35">
      <c r="M2993"/>
      <c r="N2993"/>
    </row>
    <row r="2994" spans="13:14" x14ac:dyDescent="0.35">
      <c r="M2994"/>
      <c r="N2994"/>
    </row>
    <row r="2995" spans="13:14" x14ac:dyDescent="0.35">
      <c r="M2995"/>
      <c r="N2995"/>
    </row>
    <row r="2996" spans="13:14" x14ac:dyDescent="0.35">
      <c r="M2996"/>
      <c r="N2996"/>
    </row>
    <row r="2997" spans="13:14" x14ac:dyDescent="0.35">
      <c r="M2997"/>
      <c r="N2997"/>
    </row>
    <row r="2998" spans="13:14" x14ac:dyDescent="0.35">
      <c r="M2998"/>
      <c r="N2998"/>
    </row>
    <row r="2999" spans="13:14" x14ac:dyDescent="0.35">
      <c r="M2999"/>
      <c r="N2999"/>
    </row>
    <row r="3000" spans="13:14" x14ac:dyDescent="0.35">
      <c r="M3000"/>
      <c r="N3000"/>
    </row>
    <row r="3001" spans="13:14" x14ac:dyDescent="0.35">
      <c r="M3001"/>
      <c r="N3001"/>
    </row>
    <row r="3002" spans="13:14" x14ac:dyDescent="0.35">
      <c r="M3002"/>
      <c r="N3002"/>
    </row>
    <row r="3003" spans="13:14" x14ac:dyDescent="0.35">
      <c r="M3003"/>
      <c r="N3003"/>
    </row>
    <row r="3004" spans="13:14" x14ac:dyDescent="0.35">
      <c r="M3004"/>
      <c r="N3004"/>
    </row>
    <row r="3005" spans="13:14" x14ac:dyDescent="0.35">
      <c r="M3005"/>
      <c r="N3005"/>
    </row>
    <row r="3006" spans="13:14" x14ac:dyDescent="0.35">
      <c r="M3006"/>
      <c r="N3006"/>
    </row>
    <row r="3007" spans="13:14" x14ac:dyDescent="0.35">
      <c r="M3007"/>
      <c r="N3007"/>
    </row>
    <row r="3008" spans="13:14" x14ac:dyDescent="0.35">
      <c r="M3008"/>
      <c r="N3008"/>
    </row>
    <row r="3009" spans="13:14" x14ac:dyDescent="0.35">
      <c r="M3009"/>
      <c r="N3009"/>
    </row>
    <row r="3010" spans="13:14" x14ac:dyDescent="0.35">
      <c r="M3010"/>
      <c r="N3010"/>
    </row>
    <row r="3011" spans="13:14" x14ac:dyDescent="0.35">
      <c r="M3011"/>
      <c r="N3011"/>
    </row>
    <row r="3012" spans="13:14" x14ac:dyDescent="0.35">
      <c r="M3012"/>
      <c r="N3012"/>
    </row>
    <row r="3013" spans="13:14" x14ac:dyDescent="0.35">
      <c r="M3013"/>
      <c r="N3013"/>
    </row>
    <row r="3014" spans="13:14" x14ac:dyDescent="0.35">
      <c r="M3014"/>
      <c r="N3014"/>
    </row>
    <row r="3015" spans="13:14" x14ac:dyDescent="0.35">
      <c r="M3015"/>
      <c r="N3015"/>
    </row>
    <row r="3016" spans="13:14" x14ac:dyDescent="0.35">
      <c r="M3016"/>
      <c r="N3016"/>
    </row>
    <row r="3017" spans="13:14" x14ac:dyDescent="0.35">
      <c r="M3017"/>
      <c r="N3017"/>
    </row>
    <row r="3018" spans="13:14" x14ac:dyDescent="0.35">
      <c r="M3018"/>
      <c r="N3018"/>
    </row>
    <row r="3019" spans="13:14" x14ac:dyDescent="0.35">
      <c r="M3019"/>
      <c r="N3019"/>
    </row>
    <row r="3020" spans="13:14" x14ac:dyDescent="0.35">
      <c r="M3020"/>
      <c r="N3020"/>
    </row>
    <row r="3021" spans="13:14" x14ac:dyDescent="0.35">
      <c r="M3021"/>
      <c r="N3021"/>
    </row>
    <row r="3022" spans="13:14" x14ac:dyDescent="0.35">
      <c r="M3022"/>
      <c r="N3022"/>
    </row>
    <row r="3023" spans="13:14" x14ac:dyDescent="0.35">
      <c r="M3023"/>
      <c r="N3023"/>
    </row>
    <row r="3024" spans="13:14" x14ac:dyDescent="0.35">
      <c r="M3024"/>
      <c r="N3024"/>
    </row>
    <row r="3025" spans="13:14" x14ac:dyDescent="0.35">
      <c r="M3025"/>
      <c r="N3025"/>
    </row>
    <row r="3026" spans="13:14" x14ac:dyDescent="0.35">
      <c r="M3026"/>
      <c r="N3026"/>
    </row>
    <row r="3027" spans="13:14" x14ac:dyDescent="0.35">
      <c r="M3027"/>
      <c r="N3027"/>
    </row>
    <row r="3028" spans="13:14" x14ac:dyDescent="0.35">
      <c r="M3028"/>
      <c r="N3028"/>
    </row>
    <row r="3029" spans="13:14" x14ac:dyDescent="0.35">
      <c r="M3029"/>
      <c r="N3029"/>
    </row>
    <row r="3030" spans="13:14" x14ac:dyDescent="0.35">
      <c r="M3030"/>
      <c r="N3030"/>
    </row>
    <row r="3031" spans="13:14" x14ac:dyDescent="0.35">
      <c r="M3031"/>
      <c r="N3031"/>
    </row>
    <row r="3032" spans="13:14" x14ac:dyDescent="0.35">
      <c r="M3032"/>
      <c r="N3032"/>
    </row>
    <row r="3033" spans="13:14" x14ac:dyDescent="0.35">
      <c r="M3033"/>
      <c r="N3033"/>
    </row>
    <row r="3034" spans="13:14" x14ac:dyDescent="0.35">
      <c r="M3034"/>
      <c r="N3034"/>
    </row>
    <row r="3035" spans="13:14" x14ac:dyDescent="0.35">
      <c r="M3035"/>
      <c r="N3035"/>
    </row>
    <row r="3036" spans="13:14" x14ac:dyDescent="0.35">
      <c r="M3036"/>
      <c r="N3036"/>
    </row>
    <row r="3037" spans="13:14" x14ac:dyDescent="0.35">
      <c r="M3037"/>
      <c r="N3037"/>
    </row>
    <row r="3038" spans="13:14" x14ac:dyDescent="0.35">
      <c r="M3038"/>
      <c r="N3038"/>
    </row>
    <row r="3039" spans="13:14" x14ac:dyDescent="0.35">
      <c r="M3039"/>
      <c r="N3039"/>
    </row>
    <row r="3040" spans="13:14" x14ac:dyDescent="0.35">
      <c r="M3040"/>
      <c r="N3040"/>
    </row>
    <row r="3041" spans="13:14" x14ac:dyDescent="0.35">
      <c r="M3041"/>
      <c r="N3041"/>
    </row>
    <row r="3042" spans="13:14" x14ac:dyDescent="0.35">
      <c r="M3042"/>
      <c r="N3042"/>
    </row>
    <row r="3043" spans="13:14" x14ac:dyDescent="0.35">
      <c r="M3043"/>
      <c r="N3043"/>
    </row>
    <row r="3044" spans="13:14" x14ac:dyDescent="0.35">
      <c r="M3044"/>
      <c r="N3044"/>
    </row>
    <row r="3045" spans="13:14" x14ac:dyDescent="0.35">
      <c r="M3045"/>
      <c r="N3045"/>
    </row>
    <row r="3046" spans="13:14" x14ac:dyDescent="0.35">
      <c r="M3046"/>
      <c r="N3046"/>
    </row>
    <row r="3047" spans="13:14" x14ac:dyDescent="0.35">
      <c r="M3047"/>
      <c r="N3047"/>
    </row>
    <row r="3048" spans="13:14" x14ac:dyDescent="0.35">
      <c r="M3048"/>
      <c r="N3048"/>
    </row>
    <row r="3049" spans="13:14" x14ac:dyDescent="0.35">
      <c r="M3049"/>
      <c r="N3049"/>
    </row>
    <row r="3050" spans="13:14" x14ac:dyDescent="0.35">
      <c r="M3050"/>
      <c r="N3050"/>
    </row>
    <row r="3051" spans="13:14" x14ac:dyDescent="0.35">
      <c r="M3051"/>
      <c r="N3051"/>
    </row>
    <row r="3052" spans="13:14" x14ac:dyDescent="0.35">
      <c r="M3052"/>
      <c r="N3052"/>
    </row>
    <row r="3053" spans="13:14" x14ac:dyDescent="0.35">
      <c r="M3053"/>
      <c r="N3053"/>
    </row>
    <row r="3054" spans="13:14" x14ac:dyDescent="0.35">
      <c r="M3054"/>
      <c r="N3054"/>
    </row>
    <row r="3055" spans="13:14" x14ac:dyDescent="0.35">
      <c r="M3055"/>
      <c r="N3055"/>
    </row>
    <row r="3056" spans="13:14" x14ac:dyDescent="0.35">
      <c r="M3056"/>
      <c r="N3056"/>
    </row>
    <row r="3057" spans="13:14" x14ac:dyDescent="0.35">
      <c r="M3057"/>
      <c r="N3057"/>
    </row>
    <row r="3058" spans="13:14" x14ac:dyDescent="0.35">
      <c r="M3058"/>
      <c r="N3058"/>
    </row>
    <row r="3059" spans="13:14" x14ac:dyDescent="0.35">
      <c r="M3059"/>
      <c r="N3059"/>
    </row>
    <row r="3060" spans="13:14" x14ac:dyDescent="0.35">
      <c r="M3060"/>
      <c r="N3060"/>
    </row>
    <row r="3061" spans="13:14" x14ac:dyDescent="0.35">
      <c r="M3061"/>
      <c r="N3061"/>
    </row>
    <row r="3062" spans="13:14" x14ac:dyDescent="0.35">
      <c r="M3062"/>
      <c r="N3062"/>
    </row>
    <row r="3063" spans="13:14" x14ac:dyDescent="0.35">
      <c r="M3063"/>
      <c r="N3063"/>
    </row>
    <row r="3064" spans="13:14" x14ac:dyDescent="0.35">
      <c r="M3064"/>
      <c r="N3064"/>
    </row>
    <row r="3065" spans="13:14" x14ac:dyDescent="0.35">
      <c r="M3065"/>
      <c r="N3065"/>
    </row>
    <row r="3066" spans="13:14" x14ac:dyDescent="0.35">
      <c r="M3066"/>
      <c r="N3066"/>
    </row>
    <row r="3067" spans="13:14" x14ac:dyDescent="0.35">
      <c r="M3067"/>
      <c r="N3067"/>
    </row>
    <row r="3068" spans="13:14" x14ac:dyDescent="0.35">
      <c r="M3068"/>
      <c r="N3068"/>
    </row>
    <row r="3069" spans="13:14" x14ac:dyDescent="0.35">
      <c r="M3069"/>
      <c r="N3069"/>
    </row>
    <row r="3070" spans="13:14" x14ac:dyDescent="0.35">
      <c r="M3070"/>
      <c r="N3070"/>
    </row>
    <row r="3071" spans="13:14" x14ac:dyDescent="0.35">
      <c r="M3071"/>
      <c r="N3071"/>
    </row>
    <row r="3072" spans="13:14" x14ac:dyDescent="0.35">
      <c r="M3072"/>
      <c r="N3072"/>
    </row>
    <row r="3073" spans="13:14" x14ac:dyDescent="0.35">
      <c r="M3073"/>
      <c r="N3073"/>
    </row>
    <row r="3074" spans="13:14" x14ac:dyDescent="0.35">
      <c r="M3074"/>
      <c r="N3074"/>
    </row>
    <row r="3075" spans="13:14" x14ac:dyDescent="0.35">
      <c r="M3075"/>
      <c r="N3075"/>
    </row>
    <row r="3076" spans="13:14" x14ac:dyDescent="0.35">
      <c r="M3076"/>
      <c r="N3076"/>
    </row>
    <row r="3077" spans="13:14" x14ac:dyDescent="0.35">
      <c r="M3077"/>
      <c r="N3077"/>
    </row>
    <row r="3078" spans="13:14" x14ac:dyDescent="0.35">
      <c r="M3078"/>
      <c r="N3078"/>
    </row>
    <row r="3079" spans="13:14" x14ac:dyDescent="0.35">
      <c r="M3079"/>
      <c r="N3079"/>
    </row>
    <row r="3080" spans="13:14" x14ac:dyDescent="0.35">
      <c r="M3080"/>
      <c r="N3080"/>
    </row>
    <row r="3081" spans="13:14" x14ac:dyDescent="0.35">
      <c r="M3081"/>
      <c r="N3081"/>
    </row>
    <row r="3082" spans="13:14" x14ac:dyDescent="0.35">
      <c r="M3082"/>
      <c r="N3082"/>
    </row>
    <row r="3083" spans="13:14" x14ac:dyDescent="0.35">
      <c r="M3083"/>
      <c r="N3083"/>
    </row>
    <row r="3084" spans="13:14" x14ac:dyDescent="0.35">
      <c r="M3084"/>
      <c r="N3084"/>
    </row>
    <row r="3085" spans="13:14" x14ac:dyDescent="0.35">
      <c r="M3085"/>
      <c r="N3085"/>
    </row>
    <row r="3086" spans="13:14" x14ac:dyDescent="0.35">
      <c r="M3086"/>
      <c r="N3086"/>
    </row>
    <row r="3087" spans="13:14" x14ac:dyDescent="0.35">
      <c r="M3087"/>
      <c r="N3087"/>
    </row>
    <row r="3088" spans="13:14" x14ac:dyDescent="0.35">
      <c r="M3088"/>
      <c r="N3088"/>
    </row>
    <row r="3089" spans="13:14" x14ac:dyDescent="0.35">
      <c r="M3089"/>
      <c r="N3089"/>
    </row>
    <row r="3090" spans="13:14" x14ac:dyDescent="0.35">
      <c r="M3090"/>
      <c r="N3090"/>
    </row>
    <row r="3091" spans="13:14" x14ac:dyDescent="0.35">
      <c r="M3091"/>
      <c r="N3091"/>
    </row>
    <row r="3092" spans="13:14" x14ac:dyDescent="0.35">
      <c r="M3092"/>
      <c r="N3092"/>
    </row>
    <row r="3093" spans="13:14" x14ac:dyDescent="0.35">
      <c r="M3093"/>
      <c r="N3093"/>
    </row>
    <row r="3094" spans="13:14" x14ac:dyDescent="0.35">
      <c r="M3094"/>
      <c r="N3094"/>
    </row>
    <row r="3095" spans="13:14" x14ac:dyDescent="0.35">
      <c r="M3095"/>
      <c r="N3095"/>
    </row>
    <row r="3096" spans="13:14" x14ac:dyDescent="0.35">
      <c r="M3096"/>
      <c r="N3096"/>
    </row>
    <row r="3097" spans="13:14" x14ac:dyDescent="0.35">
      <c r="M3097"/>
      <c r="N3097"/>
    </row>
    <row r="3098" spans="13:14" x14ac:dyDescent="0.35">
      <c r="M3098"/>
      <c r="N3098"/>
    </row>
    <row r="3099" spans="13:14" x14ac:dyDescent="0.35">
      <c r="M3099"/>
      <c r="N3099"/>
    </row>
    <row r="3100" spans="13:14" x14ac:dyDescent="0.35">
      <c r="M3100"/>
      <c r="N3100"/>
    </row>
    <row r="3101" spans="13:14" x14ac:dyDescent="0.35">
      <c r="M3101"/>
      <c r="N3101"/>
    </row>
    <row r="3102" spans="13:14" x14ac:dyDescent="0.35">
      <c r="M3102"/>
      <c r="N3102"/>
    </row>
    <row r="3103" spans="13:14" x14ac:dyDescent="0.35">
      <c r="M3103"/>
      <c r="N3103"/>
    </row>
    <row r="3104" spans="13:14" x14ac:dyDescent="0.35">
      <c r="M3104"/>
      <c r="N3104"/>
    </row>
    <row r="3105" spans="13:14" x14ac:dyDescent="0.35">
      <c r="M3105"/>
      <c r="N3105"/>
    </row>
    <row r="3106" spans="13:14" x14ac:dyDescent="0.35">
      <c r="M3106"/>
      <c r="N3106"/>
    </row>
    <row r="3107" spans="13:14" x14ac:dyDescent="0.35">
      <c r="M3107"/>
      <c r="N3107"/>
    </row>
    <row r="3108" spans="13:14" x14ac:dyDescent="0.35">
      <c r="M3108"/>
      <c r="N3108"/>
    </row>
    <row r="3109" spans="13:14" x14ac:dyDescent="0.35">
      <c r="M3109"/>
      <c r="N3109"/>
    </row>
    <row r="3110" spans="13:14" x14ac:dyDescent="0.35">
      <c r="M3110"/>
      <c r="N3110"/>
    </row>
    <row r="3111" spans="13:14" x14ac:dyDescent="0.35">
      <c r="M3111"/>
      <c r="N3111"/>
    </row>
    <row r="3112" spans="13:14" x14ac:dyDescent="0.35">
      <c r="M3112"/>
      <c r="N3112"/>
    </row>
    <row r="3113" spans="13:14" x14ac:dyDescent="0.35">
      <c r="M3113"/>
      <c r="N3113"/>
    </row>
    <row r="3114" spans="13:14" x14ac:dyDescent="0.35">
      <c r="M3114"/>
      <c r="N3114"/>
    </row>
    <row r="3115" spans="13:14" x14ac:dyDescent="0.35">
      <c r="M3115"/>
      <c r="N3115"/>
    </row>
    <row r="3116" spans="13:14" x14ac:dyDescent="0.35">
      <c r="M3116"/>
      <c r="N3116"/>
    </row>
    <row r="3117" spans="13:14" x14ac:dyDescent="0.35">
      <c r="M3117"/>
      <c r="N3117"/>
    </row>
    <row r="3118" spans="13:14" x14ac:dyDescent="0.35">
      <c r="M3118"/>
      <c r="N3118"/>
    </row>
    <row r="3119" spans="13:14" x14ac:dyDescent="0.35">
      <c r="M3119"/>
      <c r="N3119"/>
    </row>
    <row r="3120" spans="13:14" x14ac:dyDescent="0.35">
      <c r="M3120"/>
      <c r="N3120"/>
    </row>
    <row r="3121" spans="13:14" x14ac:dyDescent="0.35">
      <c r="M3121"/>
      <c r="N3121"/>
    </row>
    <row r="3122" spans="13:14" x14ac:dyDescent="0.35">
      <c r="M3122"/>
      <c r="N3122"/>
    </row>
    <row r="3123" spans="13:14" x14ac:dyDescent="0.35">
      <c r="M3123"/>
      <c r="N3123"/>
    </row>
    <row r="3124" spans="13:14" x14ac:dyDescent="0.35">
      <c r="M3124"/>
      <c r="N3124"/>
    </row>
    <row r="3125" spans="13:14" x14ac:dyDescent="0.35">
      <c r="M3125"/>
      <c r="N3125"/>
    </row>
    <row r="3126" spans="13:14" x14ac:dyDescent="0.35">
      <c r="M3126"/>
      <c r="N3126"/>
    </row>
    <row r="3127" spans="13:14" x14ac:dyDescent="0.35">
      <c r="M3127"/>
      <c r="N3127"/>
    </row>
    <row r="3128" spans="13:14" x14ac:dyDescent="0.35">
      <c r="M3128"/>
      <c r="N3128"/>
    </row>
    <row r="3129" spans="13:14" x14ac:dyDescent="0.35">
      <c r="M3129"/>
      <c r="N3129"/>
    </row>
    <row r="3130" spans="13:14" x14ac:dyDescent="0.35">
      <c r="M3130"/>
      <c r="N3130"/>
    </row>
    <row r="3131" spans="13:14" x14ac:dyDescent="0.35">
      <c r="M3131"/>
      <c r="N3131"/>
    </row>
    <row r="3132" spans="13:14" x14ac:dyDescent="0.35">
      <c r="M3132"/>
      <c r="N3132"/>
    </row>
    <row r="3133" spans="13:14" x14ac:dyDescent="0.35">
      <c r="M3133"/>
      <c r="N3133"/>
    </row>
    <row r="3134" spans="13:14" x14ac:dyDescent="0.35">
      <c r="M3134"/>
      <c r="N3134"/>
    </row>
    <row r="3135" spans="13:14" x14ac:dyDescent="0.35">
      <c r="M3135"/>
      <c r="N3135"/>
    </row>
    <row r="3136" spans="13:14" x14ac:dyDescent="0.35">
      <c r="M3136"/>
      <c r="N3136"/>
    </row>
    <row r="3137" spans="13:14" x14ac:dyDescent="0.35">
      <c r="M3137"/>
      <c r="N3137"/>
    </row>
    <row r="3138" spans="13:14" x14ac:dyDescent="0.35">
      <c r="M3138"/>
      <c r="N3138"/>
    </row>
    <row r="3139" spans="13:14" x14ac:dyDescent="0.35">
      <c r="M3139"/>
      <c r="N3139"/>
    </row>
    <row r="3140" spans="13:14" x14ac:dyDescent="0.35">
      <c r="M3140"/>
      <c r="N3140"/>
    </row>
    <row r="3141" spans="13:14" x14ac:dyDescent="0.35">
      <c r="M3141"/>
      <c r="N3141"/>
    </row>
    <row r="3142" spans="13:14" x14ac:dyDescent="0.35">
      <c r="M3142"/>
      <c r="N3142"/>
    </row>
    <row r="3143" spans="13:14" x14ac:dyDescent="0.35">
      <c r="M3143"/>
      <c r="N3143"/>
    </row>
    <row r="3144" spans="13:14" x14ac:dyDescent="0.35">
      <c r="M3144"/>
      <c r="N3144"/>
    </row>
    <row r="3145" spans="13:14" x14ac:dyDescent="0.35">
      <c r="M3145"/>
      <c r="N3145"/>
    </row>
    <row r="3146" spans="13:14" x14ac:dyDescent="0.35">
      <c r="M3146"/>
      <c r="N3146"/>
    </row>
    <row r="3147" spans="13:14" x14ac:dyDescent="0.35">
      <c r="M3147"/>
      <c r="N3147"/>
    </row>
    <row r="3148" spans="13:14" x14ac:dyDescent="0.35">
      <c r="M3148"/>
      <c r="N3148"/>
    </row>
    <row r="3149" spans="13:14" x14ac:dyDescent="0.35">
      <c r="M3149"/>
      <c r="N3149"/>
    </row>
    <row r="3150" spans="13:14" x14ac:dyDescent="0.35">
      <c r="M3150"/>
      <c r="N3150"/>
    </row>
    <row r="3151" spans="13:14" x14ac:dyDescent="0.35">
      <c r="M3151"/>
      <c r="N3151"/>
    </row>
    <row r="3152" spans="13:14" x14ac:dyDescent="0.35">
      <c r="M3152"/>
      <c r="N3152"/>
    </row>
    <row r="3153" spans="13:14" x14ac:dyDescent="0.35">
      <c r="M3153"/>
      <c r="N3153"/>
    </row>
    <row r="3154" spans="13:14" x14ac:dyDescent="0.35">
      <c r="M3154"/>
      <c r="N3154"/>
    </row>
    <row r="3155" spans="13:14" x14ac:dyDescent="0.35">
      <c r="M3155"/>
      <c r="N3155"/>
    </row>
    <row r="3156" spans="13:14" x14ac:dyDescent="0.35">
      <c r="M3156"/>
      <c r="N3156"/>
    </row>
    <row r="3157" spans="13:14" x14ac:dyDescent="0.35">
      <c r="M3157"/>
      <c r="N3157"/>
    </row>
    <row r="3158" spans="13:14" x14ac:dyDescent="0.35">
      <c r="M3158"/>
      <c r="N3158"/>
    </row>
    <row r="3159" spans="13:14" x14ac:dyDescent="0.35">
      <c r="M3159"/>
      <c r="N3159"/>
    </row>
    <row r="3160" spans="13:14" x14ac:dyDescent="0.35">
      <c r="M3160"/>
      <c r="N3160"/>
    </row>
    <row r="3161" spans="13:14" x14ac:dyDescent="0.35">
      <c r="M3161"/>
      <c r="N3161"/>
    </row>
    <row r="3162" spans="13:14" x14ac:dyDescent="0.35">
      <c r="M3162"/>
      <c r="N3162"/>
    </row>
    <row r="3163" spans="13:14" x14ac:dyDescent="0.35">
      <c r="M3163"/>
      <c r="N3163"/>
    </row>
    <row r="3164" spans="13:14" x14ac:dyDescent="0.35">
      <c r="M3164"/>
      <c r="N3164"/>
    </row>
    <row r="3165" spans="13:14" x14ac:dyDescent="0.35">
      <c r="M3165"/>
      <c r="N3165"/>
    </row>
    <row r="3166" spans="13:14" x14ac:dyDescent="0.35">
      <c r="M3166"/>
      <c r="N3166"/>
    </row>
    <row r="3167" spans="13:14" x14ac:dyDescent="0.35">
      <c r="M3167"/>
      <c r="N3167"/>
    </row>
    <row r="3168" spans="13:14" x14ac:dyDescent="0.35">
      <c r="M3168"/>
      <c r="N3168"/>
    </row>
    <row r="3169" spans="13:14" x14ac:dyDescent="0.35">
      <c r="M3169"/>
      <c r="N3169"/>
    </row>
    <row r="3170" spans="13:14" x14ac:dyDescent="0.35">
      <c r="M3170"/>
      <c r="N3170"/>
    </row>
    <row r="3171" spans="13:14" x14ac:dyDescent="0.35">
      <c r="M3171"/>
      <c r="N3171"/>
    </row>
    <row r="3172" spans="13:14" x14ac:dyDescent="0.35">
      <c r="M3172"/>
      <c r="N3172"/>
    </row>
    <row r="3173" spans="13:14" x14ac:dyDescent="0.35">
      <c r="M3173"/>
      <c r="N3173"/>
    </row>
    <row r="3174" spans="13:14" x14ac:dyDescent="0.35">
      <c r="M3174"/>
      <c r="N3174"/>
    </row>
    <row r="3175" spans="13:14" x14ac:dyDescent="0.35">
      <c r="M3175"/>
      <c r="N3175"/>
    </row>
    <row r="3176" spans="13:14" x14ac:dyDescent="0.35">
      <c r="M3176"/>
      <c r="N3176"/>
    </row>
    <row r="3177" spans="13:14" x14ac:dyDescent="0.35">
      <c r="M3177"/>
      <c r="N3177"/>
    </row>
    <row r="3178" spans="13:14" x14ac:dyDescent="0.35">
      <c r="M3178"/>
      <c r="N3178"/>
    </row>
    <row r="3179" spans="13:14" x14ac:dyDescent="0.35">
      <c r="M3179"/>
      <c r="N3179"/>
    </row>
    <row r="3180" spans="13:14" x14ac:dyDescent="0.35">
      <c r="M3180"/>
      <c r="N3180"/>
    </row>
    <row r="3181" spans="13:14" x14ac:dyDescent="0.35">
      <c r="M3181"/>
      <c r="N3181"/>
    </row>
    <row r="3182" spans="13:14" x14ac:dyDescent="0.35">
      <c r="M3182"/>
      <c r="N3182"/>
    </row>
    <row r="3183" spans="13:14" x14ac:dyDescent="0.35">
      <c r="M3183"/>
      <c r="N3183"/>
    </row>
    <row r="3184" spans="13:14" x14ac:dyDescent="0.35">
      <c r="M3184"/>
      <c r="N3184"/>
    </row>
    <row r="3185" spans="13:14" x14ac:dyDescent="0.35">
      <c r="M3185"/>
      <c r="N3185"/>
    </row>
    <row r="3186" spans="13:14" x14ac:dyDescent="0.35">
      <c r="M3186"/>
      <c r="N3186"/>
    </row>
    <row r="3187" spans="13:14" x14ac:dyDescent="0.35">
      <c r="M3187"/>
      <c r="N3187"/>
    </row>
    <row r="3188" spans="13:14" x14ac:dyDescent="0.35">
      <c r="M3188"/>
      <c r="N3188"/>
    </row>
    <row r="3189" spans="13:14" x14ac:dyDescent="0.35">
      <c r="M3189"/>
      <c r="N3189"/>
    </row>
    <row r="3190" spans="13:14" x14ac:dyDescent="0.35">
      <c r="M3190"/>
      <c r="N3190"/>
    </row>
    <row r="3191" spans="13:14" x14ac:dyDescent="0.35">
      <c r="M3191"/>
      <c r="N3191"/>
    </row>
    <row r="3192" spans="13:14" x14ac:dyDescent="0.35">
      <c r="M3192"/>
      <c r="N3192"/>
    </row>
    <row r="3193" spans="13:14" x14ac:dyDescent="0.35">
      <c r="M3193"/>
      <c r="N3193"/>
    </row>
    <row r="3194" spans="13:14" x14ac:dyDescent="0.35">
      <c r="M3194"/>
      <c r="N3194"/>
    </row>
    <row r="3195" spans="13:14" x14ac:dyDescent="0.35">
      <c r="M3195"/>
      <c r="N3195"/>
    </row>
    <row r="3196" spans="13:14" x14ac:dyDescent="0.35">
      <c r="M3196"/>
      <c r="N3196"/>
    </row>
    <row r="3197" spans="13:14" x14ac:dyDescent="0.35">
      <c r="M3197"/>
      <c r="N3197"/>
    </row>
    <row r="3198" spans="13:14" x14ac:dyDescent="0.35">
      <c r="M3198"/>
      <c r="N3198"/>
    </row>
    <row r="3199" spans="13:14" x14ac:dyDescent="0.35">
      <c r="M3199"/>
      <c r="N3199"/>
    </row>
    <row r="3200" spans="13:14" x14ac:dyDescent="0.35">
      <c r="M3200"/>
      <c r="N3200"/>
    </row>
    <row r="3201" spans="13:14" x14ac:dyDescent="0.35">
      <c r="M3201"/>
      <c r="N3201"/>
    </row>
    <row r="3202" spans="13:14" x14ac:dyDescent="0.35">
      <c r="M3202"/>
      <c r="N3202"/>
    </row>
    <row r="3203" spans="13:14" x14ac:dyDescent="0.35">
      <c r="M3203"/>
      <c r="N3203"/>
    </row>
    <row r="3204" spans="13:14" x14ac:dyDescent="0.35">
      <c r="M3204"/>
      <c r="N3204"/>
    </row>
    <row r="3205" spans="13:14" x14ac:dyDescent="0.35">
      <c r="M3205"/>
      <c r="N3205"/>
    </row>
    <row r="3206" spans="13:14" x14ac:dyDescent="0.35">
      <c r="M3206"/>
      <c r="N3206"/>
    </row>
    <row r="3207" spans="13:14" x14ac:dyDescent="0.35">
      <c r="M3207"/>
      <c r="N3207"/>
    </row>
    <row r="3208" spans="13:14" x14ac:dyDescent="0.35">
      <c r="M3208"/>
      <c r="N3208"/>
    </row>
    <row r="3209" spans="13:14" x14ac:dyDescent="0.35">
      <c r="M3209"/>
      <c r="N3209"/>
    </row>
    <row r="3210" spans="13:14" x14ac:dyDescent="0.35">
      <c r="M3210"/>
      <c r="N3210"/>
    </row>
    <row r="3211" spans="13:14" x14ac:dyDescent="0.35">
      <c r="M3211"/>
      <c r="N3211"/>
    </row>
    <row r="3212" spans="13:14" x14ac:dyDescent="0.35">
      <c r="M3212"/>
      <c r="N3212"/>
    </row>
    <row r="3213" spans="13:14" x14ac:dyDescent="0.35">
      <c r="M3213"/>
      <c r="N3213"/>
    </row>
    <row r="3214" spans="13:14" x14ac:dyDescent="0.35">
      <c r="M3214"/>
      <c r="N3214"/>
    </row>
    <row r="3215" spans="13:14" x14ac:dyDescent="0.35">
      <c r="M3215"/>
      <c r="N3215"/>
    </row>
    <row r="3216" spans="13:14" x14ac:dyDescent="0.35">
      <c r="M3216"/>
      <c r="N3216"/>
    </row>
    <row r="3217" spans="13:14" x14ac:dyDescent="0.35">
      <c r="M3217"/>
      <c r="N3217"/>
    </row>
    <row r="3218" spans="13:14" x14ac:dyDescent="0.35">
      <c r="M3218"/>
      <c r="N3218"/>
    </row>
    <row r="3219" spans="13:14" x14ac:dyDescent="0.35">
      <c r="M3219"/>
      <c r="N3219"/>
    </row>
    <row r="3220" spans="13:14" x14ac:dyDescent="0.35">
      <c r="M3220"/>
      <c r="N3220"/>
    </row>
    <row r="3221" spans="13:14" x14ac:dyDescent="0.35">
      <c r="M3221"/>
      <c r="N3221"/>
    </row>
    <row r="3222" spans="13:14" x14ac:dyDescent="0.35">
      <c r="M3222"/>
      <c r="N3222"/>
    </row>
    <row r="3223" spans="13:14" x14ac:dyDescent="0.35">
      <c r="M3223"/>
      <c r="N3223"/>
    </row>
    <row r="3224" spans="13:14" x14ac:dyDescent="0.35">
      <c r="M3224"/>
      <c r="N3224"/>
    </row>
    <row r="3225" spans="13:14" x14ac:dyDescent="0.35">
      <c r="M3225"/>
      <c r="N3225"/>
    </row>
    <row r="3226" spans="13:14" x14ac:dyDescent="0.35">
      <c r="M3226"/>
      <c r="N3226"/>
    </row>
    <row r="3227" spans="13:14" x14ac:dyDescent="0.35">
      <c r="M3227"/>
      <c r="N3227"/>
    </row>
    <row r="3228" spans="13:14" x14ac:dyDescent="0.35">
      <c r="M3228"/>
      <c r="N3228"/>
    </row>
    <row r="3229" spans="13:14" x14ac:dyDescent="0.35">
      <c r="M3229"/>
      <c r="N3229"/>
    </row>
    <row r="3230" spans="13:14" x14ac:dyDescent="0.35">
      <c r="M3230"/>
      <c r="N3230"/>
    </row>
    <row r="3231" spans="13:14" x14ac:dyDescent="0.35">
      <c r="M3231"/>
      <c r="N3231"/>
    </row>
    <row r="3232" spans="13:14" x14ac:dyDescent="0.35">
      <c r="M3232"/>
      <c r="N3232"/>
    </row>
    <row r="3233" spans="13:14" x14ac:dyDescent="0.35">
      <c r="M3233"/>
      <c r="N3233"/>
    </row>
    <row r="3234" spans="13:14" x14ac:dyDescent="0.35">
      <c r="M3234"/>
      <c r="N3234"/>
    </row>
    <row r="3235" spans="13:14" x14ac:dyDescent="0.35">
      <c r="M3235"/>
      <c r="N3235"/>
    </row>
    <row r="3236" spans="13:14" x14ac:dyDescent="0.35">
      <c r="M3236"/>
      <c r="N3236"/>
    </row>
    <row r="3237" spans="13:14" x14ac:dyDescent="0.35">
      <c r="M3237"/>
      <c r="N3237"/>
    </row>
    <row r="3238" spans="13:14" x14ac:dyDescent="0.35">
      <c r="M3238"/>
      <c r="N3238"/>
    </row>
    <row r="3239" spans="13:14" x14ac:dyDescent="0.35">
      <c r="M3239"/>
      <c r="N3239"/>
    </row>
    <row r="3240" spans="13:14" x14ac:dyDescent="0.35">
      <c r="M3240"/>
      <c r="N3240"/>
    </row>
    <row r="3241" spans="13:14" x14ac:dyDescent="0.35">
      <c r="M3241"/>
      <c r="N3241"/>
    </row>
    <row r="3242" spans="13:14" x14ac:dyDescent="0.35">
      <c r="M3242"/>
      <c r="N3242"/>
    </row>
    <row r="3243" spans="13:14" x14ac:dyDescent="0.35">
      <c r="M3243"/>
      <c r="N3243"/>
    </row>
    <row r="3244" spans="13:14" x14ac:dyDescent="0.35">
      <c r="M3244"/>
      <c r="N3244"/>
    </row>
    <row r="3245" spans="13:14" x14ac:dyDescent="0.35">
      <c r="M3245"/>
      <c r="N3245"/>
    </row>
    <row r="3246" spans="13:14" x14ac:dyDescent="0.35">
      <c r="M3246"/>
      <c r="N3246"/>
    </row>
    <row r="3247" spans="13:14" x14ac:dyDescent="0.35">
      <c r="M3247"/>
      <c r="N3247"/>
    </row>
    <row r="3248" spans="13:14" x14ac:dyDescent="0.35">
      <c r="M3248"/>
      <c r="N3248"/>
    </row>
    <row r="3249" spans="13:14" x14ac:dyDescent="0.35">
      <c r="M3249"/>
      <c r="N3249"/>
    </row>
    <row r="3250" spans="13:14" x14ac:dyDescent="0.35">
      <c r="M3250"/>
      <c r="N3250"/>
    </row>
    <row r="3251" spans="13:14" x14ac:dyDescent="0.35">
      <c r="M3251"/>
      <c r="N3251"/>
    </row>
    <row r="3252" spans="13:14" x14ac:dyDescent="0.35">
      <c r="M3252"/>
      <c r="N3252"/>
    </row>
    <row r="3253" spans="13:14" x14ac:dyDescent="0.35">
      <c r="M3253"/>
      <c r="N3253"/>
    </row>
    <row r="3254" spans="13:14" x14ac:dyDescent="0.35">
      <c r="M3254"/>
      <c r="N3254"/>
    </row>
    <row r="3255" spans="13:14" x14ac:dyDescent="0.35">
      <c r="M3255"/>
      <c r="N3255"/>
    </row>
    <row r="3256" spans="13:14" x14ac:dyDescent="0.35">
      <c r="M3256"/>
      <c r="N3256"/>
    </row>
    <row r="3257" spans="13:14" x14ac:dyDescent="0.35">
      <c r="M3257"/>
      <c r="N3257"/>
    </row>
    <row r="3258" spans="13:14" x14ac:dyDescent="0.35">
      <c r="M3258"/>
      <c r="N3258"/>
    </row>
    <row r="3259" spans="13:14" x14ac:dyDescent="0.35">
      <c r="M3259"/>
      <c r="N3259"/>
    </row>
    <row r="3260" spans="13:14" x14ac:dyDescent="0.35">
      <c r="M3260"/>
      <c r="N3260"/>
    </row>
    <row r="3261" spans="13:14" x14ac:dyDescent="0.35">
      <c r="M3261"/>
      <c r="N3261"/>
    </row>
    <row r="3262" spans="13:14" x14ac:dyDescent="0.35">
      <c r="M3262"/>
      <c r="N3262"/>
    </row>
    <row r="3263" spans="13:14" x14ac:dyDescent="0.35">
      <c r="M3263"/>
      <c r="N3263"/>
    </row>
    <row r="3264" spans="13:14" x14ac:dyDescent="0.35">
      <c r="M3264"/>
      <c r="N3264"/>
    </row>
    <row r="3265" spans="13:14" x14ac:dyDescent="0.35">
      <c r="M3265"/>
      <c r="N3265"/>
    </row>
    <row r="3266" spans="13:14" x14ac:dyDescent="0.35">
      <c r="M3266"/>
      <c r="N3266"/>
    </row>
    <row r="3267" spans="13:14" x14ac:dyDescent="0.35">
      <c r="M3267"/>
      <c r="N3267"/>
    </row>
    <row r="3268" spans="13:14" x14ac:dyDescent="0.35">
      <c r="M3268"/>
      <c r="N3268"/>
    </row>
    <row r="3269" spans="13:14" x14ac:dyDescent="0.35">
      <c r="M3269"/>
      <c r="N3269"/>
    </row>
    <row r="3270" spans="13:14" x14ac:dyDescent="0.35">
      <c r="M3270"/>
      <c r="N3270"/>
    </row>
    <row r="3271" spans="13:14" x14ac:dyDescent="0.35">
      <c r="M3271"/>
      <c r="N3271"/>
    </row>
    <row r="3272" spans="13:14" x14ac:dyDescent="0.35">
      <c r="M3272"/>
      <c r="N3272"/>
    </row>
    <row r="3273" spans="13:14" x14ac:dyDescent="0.35">
      <c r="M3273"/>
      <c r="N3273"/>
    </row>
    <row r="3274" spans="13:14" x14ac:dyDescent="0.35">
      <c r="M3274"/>
      <c r="N3274"/>
    </row>
    <row r="3275" spans="13:14" x14ac:dyDescent="0.35">
      <c r="M3275"/>
      <c r="N3275"/>
    </row>
    <row r="3276" spans="13:14" x14ac:dyDescent="0.35">
      <c r="M3276"/>
      <c r="N3276"/>
    </row>
    <row r="3277" spans="13:14" x14ac:dyDescent="0.35">
      <c r="M3277"/>
      <c r="N3277"/>
    </row>
    <row r="3278" spans="13:14" x14ac:dyDescent="0.35">
      <c r="M3278"/>
      <c r="N3278"/>
    </row>
    <row r="3279" spans="13:14" x14ac:dyDescent="0.35">
      <c r="M3279"/>
      <c r="N3279"/>
    </row>
    <row r="3280" spans="13:14" x14ac:dyDescent="0.35">
      <c r="M3280"/>
      <c r="N3280"/>
    </row>
    <row r="3281" spans="13:14" x14ac:dyDescent="0.35">
      <c r="M3281"/>
      <c r="N3281"/>
    </row>
    <row r="3282" spans="13:14" x14ac:dyDescent="0.35">
      <c r="M3282"/>
      <c r="N3282"/>
    </row>
    <row r="3283" spans="13:14" x14ac:dyDescent="0.35">
      <c r="M3283"/>
      <c r="N3283"/>
    </row>
    <row r="3284" spans="13:14" x14ac:dyDescent="0.35">
      <c r="M3284"/>
      <c r="N3284"/>
    </row>
    <row r="3285" spans="13:14" x14ac:dyDescent="0.35">
      <c r="M3285"/>
      <c r="N3285"/>
    </row>
    <row r="3286" spans="13:14" x14ac:dyDescent="0.35">
      <c r="M3286"/>
      <c r="N3286"/>
    </row>
    <row r="3287" spans="13:14" x14ac:dyDescent="0.35">
      <c r="M3287"/>
      <c r="N3287"/>
    </row>
    <row r="3288" spans="13:14" x14ac:dyDescent="0.35">
      <c r="M3288"/>
      <c r="N3288"/>
    </row>
    <row r="3289" spans="13:14" x14ac:dyDescent="0.35">
      <c r="M3289"/>
      <c r="N3289"/>
    </row>
    <row r="3290" spans="13:14" x14ac:dyDescent="0.35">
      <c r="M3290"/>
      <c r="N3290"/>
    </row>
    <row r="3291" spans="13:14" x14ac:dyDescent="0.35">
      <c r="M3291"/>
      <c r="N3291"/>
    </row>
    <row r="3292" spans="13:14" x14ac:dyDescent="0.35">
      <c r="M3292"/>
      <c r="N3292"/>
    </row>
    <row r="3293" spans="13:14" x14ac:dyDescent="0.35">
      <c r="M3293"/>
      <c r="N3293"/>
    </row>
    <row r="3294" spans="13:14" x14ac:dyDescent="0.35">
      <c r="M3294"/>
      <c r="N3294"/>
    </row>
    <row r="3295" spans="13:14" x14ac:dyDescent="0.35">
      <c r="M3295"/>
      <c r="N3295"/>
    </row>
    <row r="3296" spans="13:14" x14ac:dyDescent="0.35">
      <c r="M3296"/>
      <c r="N3296"/>
    </row>
    <row r="3297" spans="13:14" x14ac:dyDescent="0.35">
      <c r="M3297"/>
      <c r="N3297"/>
    </row>
    <row r="3298" spans="13:14" x14ac:dyDescent="0.35">
      <c r="M3298"/>
      <c r="N3298"/>
    </row>
    <row r="3299" spans="13:14" x14ac:dyDescent="0.35">
      <c r="M3299"/>
      <c r="N3299"/>
    </row>
    <row r="3300" spans="13:14" x14ac:dyDescent="0.35">
      <c r="M3300"/>
      <c r="N3300"/>
    </row>
    <row r="3301" spans="13:14" x14ac:dyDescent="0.35">
      <c r="M3301"/>
      <c r="N3301"/>
    </row>
    <row r="3302" spans="13:14" x14ac:dyDescent="0.35">
      <c r="M3302"/>
      <c r="N3302"/>
    </row>
    <row r="3303" spans="13:14" x14ac:dyDescent="0.35">
      <c r="M3303"/>
      <c r="N3303"/>
    </row>
    <row r="3304" spans="13:14" x14ac:dyDescent="0.35">
      <c r="M3304"/>
      <c r="N3304"/>
    </row>
    <row r="3305" spans="13:14" x14ac:dyDescent="0.35">
      <c r="M3305"/>
      <c r="N3305"/>
    </row>
    <row r="3306" spans="13:14" x14ac:dyDescent="0.35">
      <c r="M3306"/>
      <c r="N3306"/>
    </row>
    <row r="3307" spans="13:14" x14ac:dyDescent="0.35">
      <c r="M3307"/>
      <c r="N3307"/>
    </row>
    <row r="3308" spans="13:14" x14ac:dyDescent="0.35">
      <c r="M3308"/>
      <c r="N3308"/>
    </row>
    <row r="3309" spans="13:14" x14ac:dyDescent="0.35">
      <c r="M3309"/>
      <c r="N3309"/>
    </row>
    <row r="3310" spans="13:14" x14ac:dyDescent="0.35">
      <c r="M3310"/>
      <c r="N3310"/>
    </row>
    <row r="3311" spans="13:14" x14ac:dyDescent="0.35">
      <c r="M3311"/>
      <c r="N3311"/>
    </row>
    <row r="3312" spans="13:14" x14ac:dyDescent="0.35">
      <c r="M3312"/>
      <c r="N3312"/>
    </row>
    <row r="3313" spans="13:14" x14ac:dyDescent="0.35">
      <c r="M3313"/>
      <c r="N3313"/>
    </row>
    <row r="3314" spans="13:14" x14ac:dyDescent="0.35">
      <c r="M3314"/>
      <c r="N3314"/>
    </row>
    <row r="3315" spans="13:14" x14ac:dyDescent="0.35">
      <c r="M3315"/>
      <c r="N3315"/>
    </row>
    <row r="3316" spans="13:14" x14ac:dyDescent="0.35">
      <c r="M3316"/>
      <c r="N3316"/>
    </row>
    <row r="3317" spans="13:14" x14ac:dyDescent="0.35">
      <c r="M3317"/>
      <c r="N3317"/>
    </row>
    <row r="3318" spans="13:14" x14ac:dyDescent="0.35">
      <c r="M3318"/>
      <c r="N3318"/>
    </row>
    <row r="3319" spans="13:14" x14ac:dyDescent="0.35">
      <c r="M3319"/>
      <c r="N3319"/>
    </row>
    <row r="3320" spans="13:14" x14ac:dyDescent="0.35">
      <c r="M3320"/>
      <c r="N3320"/>
    </row>
    <row r="3321" spans="13:14" x14ac:dyDescent="0.35">
      <c r="M3321"/>
      <c r="N3321"/>
    </row>
    <row r="3322" spans="13:14" x14ac:dyDescent="0.35">
      <c r="M3322"/>
      <c r="N3322"/>
    </row>
    <row r="3323" spans="13:14" x14ac:dyDescent="0.35">
      <c r="M3323"/>
      <c r="N3323"/>
    </row>
    <row r="3324" spans="13:14" x14ac:dyDescent="0.35">
      <c r="M3324"/>
      <c r="N3324"/>
    </row>
    <row r="3325" spans="13:14" x14ac:dyDescent="0.35">
      <c r="M3325"/>
      <c r="N3325"/>
    </row>
    <row r="3326" spans="13:14" x14ac:dyDescent="0.35">
      <c r="M3326"/>
      <c r="N3326"/>
    </row>
    <row r="3327" spans="13:14" x14ac:dyDescent="0.35">
      <c r="M3327"/>
      <c r="N3327"/>
    </row>
    <row r="3328" spans="13:14" x14ac:dyDescent="0.35">
      <c r="M3328"/>
      <c r="N3328"/>
    </row>
    <row r="3329" spans="13:14" x14ac:dyDescent="0.35">
      <c r="M3329"/>
      <c r="N3329"/>
    </row>
    <row r="3330" spans="13:14" x14ac:dyDescent="0.35">
      <c r="M3330"/>
      <c r="N3330"/>
    </row>
    <row r="3331" spans="13:14" x14ac:dyDescent="0.35">
      <c r="M3331"/>
      <c r="N3331"/>
    </row>
    <row r="3332" spans="13:14" x14ac:dyDescent="0.35">
      <c r="M3332"/>
      <c r="N3332"/>
    </row>
    <row r="3333" spans="13:14" x14ac:dyDescent="0.35">
      <c r="M3333"/>
      <c r="N3333"/>
    </row>
    <row r="3334" spans="13:14" x14ac:dyDescent="0.35">
      <c r="M3334"/>
      <c r="N3334"/>
    </row>
    <row r="3335" spans="13:14" x14ac:dyDescent="0.35">
      <c r="M3335"/>
      <c r="N3335"/>
    </row>
    <row r="3336" spans="13:14" x14ac:dyDescent="0.35">
      <c r="M3336"/>
      <c r="N3336"/>
    </row>
    <row r="3337" spans="13:14" x14ac:dyDescent="0.35">
      <c r="M3337"/>
      <c r="N3337"/>
    </row>
    <row r="3338" spans="13:14" x14ac:dyDescent="0.35">
      <c r="M3338"/>
      <c r="N3338"/>
    </row>
    <row r="3339" spans="13:14" x14ac:dyDescent="0.35">
      <c r="M3339"/>
      <c r="N3339"/>
    </row>
    <row r="3340" spans="13:14" x14ac:dyDescent="0.35">
      <c r="M3340"/>
      <c r="N3340"/>
    </row>
    <row r="3341" spans="13:14" x14ac:dyDescent="0.35">
      <c r="M3341"/>
      <c r="N3341"/>
    </row>
    <row r="3342" spans="13:14" x14ac:dyDescent="0.35">
      <c r="M3342"/>
      <c r="N3342"/>
    </row>
    <row r="3343" spans="13:14" x14ac:dyDescent="0.35">
      <c r="M3343"/>
      <c r="N3343"/>
    </row>
    <row r="3344" spans="13:14" x14ac:dyDescent="0.35">
      <c r="M3344"/>
      <c r="N3344"/>
    </row>
    <row r="3345" spans="13:14" x14ac:dyDescent="0.35">
      <c r="M3345"/>
      <c r="N3345"/>
    </row>
    <row r="3346" spans="13:14" x14ac:dyDescent="0.35">
      <c r="M3346"/>
      <c r="N3346"/>
    </row>
    <row r="3347" spans="13:14" x14ac:dyDescent="0.35">
      <c r="M3347"/>
      <c r="N3347"/>
    </row>
    <row r="3348" spans="13:14" x14ac:dyDescent="0.35">
      <c r="M3348"/>
      <c r="N3348"/>
    </row>
    <row r="3349" spans="13:14" x14ac:dyDescent="0.35">
      <c r="M3349"/>
      <c r="N3349"/>
    </row>
    <row r="3350" spans="13:14" x14ac:dyDescent="0.35">
      <c r="M3350"/>
      <c r="N3350"/>
    </row>
    <row r="3351" spans="13:14" x14ac:dyDescent="0.35">
      <c r="M3351"/>
      <c r="N3351"/>
    </row>
    <row r="3352" spans="13:14" x14ac:dyDescent="0.35">
      <c r="M3352"/>
      <c r="N3352"/>
    </row>
    <row r="3353" spans="13:14" x14ac:dyDescent="0.35">
      <c r="M3353"/>
      <c r="N3353"/>
    </row>
    <row r="3354" spans="13:14" x14ac:dyDescent="0.35">
      <c r="M3354"/>
      <c r="N3354"/>
    </row>
    <row r="3355" spans="13:14" x14ac:dyDescent="0.35">
      <c r="M3355"/>
      <c r="N3355"/>
    </row>
    <row r="3356" spans="13:14" x14ac:dyDescent="0.35">
      <c r="M3356"/>
      <c r="N3356"/>
    </row>
    <row r="3357" spans="13:14" x14ac:dyDescent="0.35">
      <c r="M3357"/>
      <c r="N3357"/>
    </row>
    <row r="3358" spans="13:14" x14ac:dyDescent="0.35">
      <c r="M3358"/>
      <c r="N3358"/>
    </row>
    <row r="3359" spans="13:14" x14ac:dyDescent="0.35">
      <c r="M3359"/>
      <c r="N3359"/>
    </row>
    <row r="3360" spans="13:14" x14ac:dyDescent="0.35">
      <c r="M3360"/>
      <c r="N3360"/>
    </row>
    <row r="3361" spans="13:14" x14ac:dyDescent="0.35">
      <c r="M3361"/>
      <c r="N3361"/>
    </row>
    <row r="3362" spans="13:14" x14ac:dyDescent="0.35">
      <c r="M3362"/>
      <c r="N3362"/>
    </row>
    <row r="3363" spans="13:14" x14ac:dyDescent="0.35">
      <c r="M3363"/>
      <c r="N3363"/>
    </row>
    <row r="3364" spans="13:14" x14ac:dyDescent="0.35">
      <c r="M3364"/>
      <c r="N3364"/>
    </row>
    <row r="3365" spans="13:14" x14ac:dyDescent="0.35">
      <c r="M3365"/>
      <c r="N3365"/>
    </row>
    <row r="3366" spans="13:14" x14ac:dyDescent="0.35">
      <c r="M3366"/>
      <c r="N3366"/>
    </row>
    <row r="3367" spans="13:14" x14ac:dyDescent="0.35">
      <c r="M3367"/>
      <c r="N3367"/>
    </row>
    <row r="3368" spans="13:14" x14ac:dyDescent="0.35">
      <c r="M3368"/>
      <c r="N3368"/>
    </row>
    <row r="3369" spans="13:14" x14ac:dyDescent="0.35">
      <c r="M3369"/>
      <c r="N3369"/>
    </row>
    <row r="3370" spans="13:14" x14ac:dyDescent="0.35">
      <c r="M3370"/>
      <c r="N3370"/>
    </row>
    <row r="3371" spans="13:14" x14ac:dyDescent="0.35">
      <c r="M3371"/>
      <c r="N3371"/>
    </row>
    <row r="3372" spans="13:14" x14ac:dyDescent="0.35">
      <c r="M3372"/>
      <c r="N3372"/>
    </row>
    <row r="3373" spans="13:14" x14ac:dyDescent="0.35">
      <c r="M3373"/>
      <c r="N3373"/>
    </row>
    <row r="3374" spans="13:14" x14ac:dyDescent="0.35">
      <c r="M3374"/>
      <c r="N3374"/>
    </row>
    <row r="3375" spans="13:14" x14ac:dyDescent="0.35">
      <c r="M3375"/>
      <c r="N3375"/>
    </row>
    <row r="3376" spans="13:14" x14ac:dyDescent="0.35">
      <c r="M3376"/>
      <c r="N3376"/>
    </row>
    <row r="3377" spans="13:14" x14ac:dyDescent="0.35">
      <c r="M3377"/>
      <c r="N3377"/>
    </row>
    <row r="3378" spans="13:14" x14ac:dyDescent="0.35">
      <c r="M3378"/>
      <c r="N3378"/>
    </row>
    <row r="3379" spans="13:14" x14ac:dyDescent="0.35">
      <c r="M3379"/>
      <c r="N3379"/>
    </row>
    <row r="3380" spans="13:14" x14ac:dyDescent="0.35">
      <c r="M3380"/>
      <c r="N3380"/>
    </row>
    <row r="3381" spans="13:14" x14ac:dyDescent="0.35">
      <c r="M3381"/>
      <c r="N3381"/>
    </row>
    <row r="3382" spans="13:14" x14ac:dyDescent="0.35">
      <c r="M3382"/>
      <c r="N3382"/>
    </row>
    <row r="3383" spans="13:14" x14ac:dyDescent="0.35">
      <c r="M3383"/>
      <c r="N3383"/>
    </row>
    <row r="3384" spans="13:14" x14ac:dyDescent="0.35">
      <c r="M3384"/>
      <c r="N3384"/>
    </row>
    <row r="3385" spans="13:14" x14ac:dyDescent="0.35">
      <c r="M3385"/>
      <c r="N3385"/>
    </row>
    <row r="3386" spans="13:14" x14ac:dyDescent="0.35">
      <c r="M3386"/>
      <c r="N3386"/>
    </row>
    <row r="3387" spans="13:14" x14ac:dyDescent="0.35">
      <c r="M3387"/>
      <c r="N3387"/>
    </row>
    <row r="3388" spans="13:14" x14ac:dyDescent="0.35">
      <c r="M3388"/>
      <c r="N3388"/>
    </row>
    <row r="3389" spans="13:14" x14ac:dyDescent="0.35">
      <c r="M3389"/>
      <c r="N3389"/>
    </row>
    <row r="3390" spans="13:14" x14ac:dyDescent="0.35">
      <c r="M3390"/>
      <c r="N3390"/>
    </row>
    <row r="3391" spans="13:14" x14ac:dyDescent="0.35">
      <c r="M3391"/>
      <c r="N3391"/>
    </row>
    <row r="3392" spans="13:14" x14ac:dyDescent="0.35">
      <c r="M3392"/>
      <c r="N3392"/>
    </row>
    <row r="3393" spans="13:14" x14ac:dyDescent="0.35">
      <c r="M3393"/>
      <c r="N3393"/>
    </row>
    <row r="3394" spans="13:14" x14ac:dyDescent="0.35">
      <c r="M3394"/>
      <c r="N3394"/>
    </row>
    <row r="3395" spans="13:14" x14ac:dyDescent="0.35">
      <c r="M3395"/>
      <c r="N3395"/>
    </row>
    <row r="3396" spans="13:14" x14ac:dyDescent="0.35">
      <c r="M3396"/>
      <c r="N3396"/>
    </row>
    <row r="3397" spans="13:14" x14ac:dyDescent="0.35">
      <c r="M3397"/>
      <c r="N3397"/>
    </row>
    <row r="3398" spans="13:14" x14ac:dyDescent="0.35">
      <c r="M3398"/>
      <c r="N3398"/>
    </row>
    <row r="3399" spans="13:14" x14ac:dyDescent="0.35">
      <c r="M3399"/>
      <c r="N3399"/>
    </row>
    <row r="3400" spans="13:14" x14ac:dyDescent="0.35">
      <c r="M3400"/>
      <c r="N3400"/>
    </row>
    <row r="3401" spans="13:14" x14ac:dyDescent="0.35">
      <c r="M3401"/>
      <c r="N3401"/>
    </row>
    <row r="3402" spans="13:14" x14ac:dyDescent="0.35">
      <c r="M3402"/>
      <c r="N3402"/>
    </row>
    <row r="3403" spans="13:14" x14ac:dyDescent="0.35">
      <c r="M3403"/>
      <c r="N3403"/>
    </row>
    <row r="3404" spans="13:14" x14ac:dyDescent="0.35">
      <c r="M3404"/>
      <c r="N3404"/>
    </row>
    <row r="3405" spans="13:14" x14ac:dyDescent="0.35">
      <c r="M3405"/>
      <c r="N3405"/>
    </row>
    <row r="3406" spans="13:14" x14ac:dyDescent="0.35">
      <c r="M3406"/>
      <c r="N3406"/>
    </row>
    <row r="3407" spans="13:14" x14ac:dyDescent="0.35">
      <c r="M3407"/>
      <c r="N3407"/>
    </row>
    <row r="3408" spans="13:14" x14ac:dyDescent="0.35">
      <c r="M3408"/>
      <c r="N3408"/>
    </row>
    <row r="3409" spans="13:14" x14ac:dyDescent="0.35">
      <c r="M3409"/>
      <c r="N3409"/>
    </row>
    <row r="3410" spans="13:14" x14ac:dyDescent="0.35">
      <c r="M3410"/>
      <c r="N3410"/>
    </row>
    <row r="3411" spans="13:14" x14ac:dyDescent="0.35">
      <c r="M3411"/>
      <c r="N3411"/>
    </row>
    <row r="3412" spans="13:14" x14ac:dyDescent="0.35">
      <c r="M3412"/>
      <c r="N3412"/>
    </row>
    <row r="3413" spans="13:14" x14ac:dyDescent="0.35">
      <c r="M3413"/>
      <c r="N3413"/>
    </row>
    <row r="3414" spans="13:14" x14ac:dyDescent="0.35">
      <c r="M3414"/>
      <c r="N3414"/>
    </row>
    <row r="3415" spans="13:14" x14ac:dyDescent="0.35">
      <c r="M3415"/>
      <c r="N3415"/>
    </row>
    <row r="3416" spans="13:14" x14ac:dyDescent="0.35">
      <c r="M3416"/>
      <c r="N3416"/>
    </row>
    <row r="3417" spans="13:14" x14ac:dyDescent="0.35">
      <c r="M3417"/>
      <c r="N3417"/>
    </row>
    <row r="3418" spans="13:14" x14ac:dyDescent="0.35">
      <c r="M3418"/>
      <c r="N3418"/>
    </row>
    <row r="3419" spans="13:14" x14ac:dyDescent="0.35">
      <c r="M3419"/>
      <c r="N3419"/>
    </row>
    <row r="3420" spans="13:14" x14ac:dyDescent="0.35">
      <c r="M3420"/>
      <c r="N3420"/>
    </row>
    <row r="3421" spans="13:14" x14ac:dyDescent="0.35">
      <c r="M3421"/>
      <c r="N3421"/>
    </row>
    <row r="3422" spans="13:14" x14ac:dyDescent="0.35">
      <c r="M3422"/>
      <c r="N3422"/>
    </row>
    <row r="3423" spans="13:14" x14ac:dyDescent="0.35">
      <c r="M3423"/>
      <c r="N3423"/>
    </row>
    <row r="3424" spans="13:14" x14ac:dyDescent="0.35">
      <c r="M3424"/>
      <c r="N3424"/>
    </row>
    <row r="3425" spans="13:14" x14ac:dyDescent="0.35">
      <c r="M3425"/>
      <c r="N3425"/>
    </row>
    <row r="3426" spans="13:14" x14ac:dyDescent="0.35">
      <c r="M3426"/>
      <c r="N3426"/>
    </row>
    <row r="3427" spans="13:14" x14ac:dyDescent="0.35">
      <c r="M3427"/>
      <c r="N3427"/>
    </row>
    <row r="3428" spans="13:14" x14ac:dyDescent="0.35">
      <c r="M3428"/>
      <c r="N3428"/>
    </row>
    <row r="3429" spans="13:14" x14ac:dyDescent="0.35">
      <c r="M3429"/>
      <c r="N3429"/>
    </row>
    <row r="3430" spans="13:14" x14ac:dyDescent="0.35">
      <c r="M3430"/>
      <c r="N3430"/>
    </row>
    <row r="3431" spans="13:14" x14ac:dyDescent="0.35">
      <c r="M3431"/>
      <c r="N3431"/>
    </row>
    <row r="3432" spans="13:14" x14ac:dyDescent="0.35">
      <c r="M3432"/>
      <c r="N3432"/>
    </row>
    <row r="3433" spans="13:14" x14ac:dyDescent="0.35">
      <c r="M3433"/>
      <c r="N3433"/>
    </row>
    <row r="3434" spans="13:14" x14ac:dyDescent="0.35">
      <c r="M3434"/>
      <c r="N3434"/>
    </row>
    <row r="3435" spans="13:14" x14ac:dyDescent="0.35">
      <c r="M3435"/>
      <c r="N3435"/>
    </row>
    <row r="3436" spans="13:14" x14ac:dyDescent="0.35">
      <c r="M3436"/>
      <c r="N3436"/>
    </row>
    <row r="3437" spans="13:14" x14ac:dyDescent="0.35">
      <c r="M3437"/>
      <c r="N3437"/>
    </row>
    <row r="3438" spans="13:14" x14ac:dyDescent="0.35">
      <c r="M3438"/>
      <c r="N3438"/>
    </row>
    <row r="3439" spans="13:14" x14ac:dyDescent="0.35">
      <c r="M3439"/>
      <c r="N3439"/>
    </row>
    <row r="3440" spans="13:14" x14ac:dyDescent="0.35">
      <c r="M3440"/>
      <c r="N3440"/>
    </row>
    <row r="3441" spans="13:14" x14ac:dyDescent="0.35">
      <c r="M3441"/>
      <c r="N3441"/>
    </row>
    <row r="3442" spans="13:14" x14ac:dyDescent="0.35">
      <c r="M3442"/>
      <c r="N3442"/>
    </row>
    <row r="3443" spans="13:14" x14ac:dyDescent="0.35">
      <c r="M3443"/>
      <c r="N3443"/>
    </row>
    <row r="3444" spans="13:14" x14ac:dyDescent="0.35">
      <c r="M3444"/>
      <c r="N3444"/>
    </row>
    <row r="3445" spans="13:14" x14ac:dyDescent="0.35">
      <c r="M3445"/>
      <c r="N3445"/>
    </row>
    <row r="3446" spans="13:14" x14ac:dyDescent="0.35">
      <c r="M3446"/>
      <c r="N3446"/>
    </row>
    <row r="3447" spans="13:14" x14ac:dyDescent="0.35">
      <c r="M3447"/>
      <c r="N3447"/>
    </row>
    <row r="3448" spans="13:14" x14ac:dyDescent="0.35">
      <c r="M3448"/>
      <c r="N3448"/>
    </row>
    <row r="3449" spans="13:14" x14ac:dyDescent="0.35">
      <c r="M3449"/>
      <c r="N3449"/>
    </row>
    <row r="3450" spans="13:14" x14ac:dyDescent="0.35">
      <c r="M3450"/>
      <c r="N3450"/>
    </row>
    <row r="3451" spans="13:14" x14ac:dyDescent="0.35">
      <c r="M3451"/>
      <c r="N3451"/>
    </row>
    <row r="3452" spans="13:14" x14ac:dyDescent="0.35">
      <c r="M3452"/>
      <c r="N3452"/>
    </row>
    <row r="3453" spans="13:14" x14ac:dyDescent="0.35">
      <c r="M3453"/>
      <c r="N3453"/>
    </row>
    <row r="3454" spans="13:14" x14ac:dyDescent="0.35">
      <c r="M3454"/>
      <c r="N3454"/>
    </row>
    <row r="3455" spans="13:14" x14ac:dyDescent="0.35">
      <c r="M3455"/>
      <c r="N3455"/>
    </row>
    <row r="3456" spans="13:14" x14ac:dyDescent="0.35">
      <c r="M3456"/>
      <c r="N3456"/>
    </row>
    <row r="3457" spans="13:14" x14ac:dyDescent="0.35">
      <c r="M3457"/>
      <c r="N3457"/>
    </row>
    <row r="3458" spans="13:14" x14ac:dyDescent="0.35">
      <c r="M3458"/>
      <c r="N3458"/>
    </row>
    <row r="3459" spans="13:14" x14ac:dyDescent="0.35">
      <c r="M3459"/>
      <c r="N3459"/>
    </row>
    <row r="3460" spans="13:14" x14ac:dyDescent="0.35">
      <c r="M3460"/>
      <c r="N3460"/>
    </row>
    <row r="3461" spans="13:14" x14ac:dyDescent="0.35">
      <c r="M3461"/>
      <c r="N3461"/>
    </row>
    <row r="3462" spans="13:14" x14ac:dyDescent="0.35">
      <c r="M3462"/>
      <c r="N3462"/>
    </row>
    <row r="3463" spans="13:14" x14ac:dyDescent="0.35">
      <c r="M3463"/>
      <c r="N3463"/>
    </row>
    <row r="3464" spans="13:14" x14ac:dyDescent="0.35">
      <c r="M3464"/>
      <c r="N3464"/>
    </row>
    <row r="3465" spans="13:14" x14ac:dyDescent="0.35">
      <c r="M3465"/>
      <c r="N3465"/>
    </row>
    <row r="3466" spans="13:14" x14ac:dyDescent="0.35">
      <c r="M3466"/>
      <c r="N3466"/>
    </row>
    <row r="3467" spans="13:14" x14ac:dyDescent="0.35">
      <c r="M3467"/>
      <c r="N3467"/>
    </row>
    <row r="3468" spans="13:14" x14ac:dyDescent="0.35">
      <c r="M3468"/>
      <c r="N3468"/>
    </row>
    <row r="3469" spans="13:14" x14ac:dyDescent="0.35">
      <c r="M3469"/>
      <c r="N3469"/>
    </row>
    <row r="3470" spans="13:14" x14ac:dyDescent="0.35">
      <c r="M3470"/>
      <c r="N3470"/>
    </row>
    <row r="3471" spans="13:14" x14ac:dyDescent="0.35">
      <c r="M3471"/>
      <c r="N3471"/>
    </row>
    <row r="3472" spans="13:14" x14ac:dyDescent="0.35">
      <c r="M3472"/>
      <c r="N3472"/>
    </row>
    <row r="3473" spans="13:14" x14ac:dyDescent="0.35">
      <c r="M3473"/>
      <c r="N3473"/>
    </row>
    <row r="3474" spans="13:14" x14ac:dyDescent="0.35">
      <c r="M3474"/>
      <c r="N3474"/>
    </row>
    <row r="3475" spans="13:14" x14ac:dyDescent="0.35">
      <c r="M3475"/>
      <c r="N3475"/>
    </row>
    <row r="3476" spans="13:14" x14ac:dyDescent="0.35">
      <c r="M3476"/>
      <c r="N3476"/>
    </row>
    <row r="3477" spans="13:14" x14ac:dyDescent="0.35">
      <c r="M3477"/>
      <c r="N3477"/>
    </row>
    <row r="3478" spans="13:14" x14ac:dyDescent="0.35">
      <c r="M3478"/>
      <c r="N3478"/>
    </row>
    <row r="3479" spans="13:14" x14ac:dyDescent="0.35">
      <c r="M3479"/>
      <c r="N3479"/>
    </row>
    <row r="3480" spans="13:14" x14ac:dyDescent="0.35">
      <c r="M3480"/>
      <c r="N3480"/>
    </row>
    <row r="3481" spans="13:14" x14ac:dyDescent="0.35">
      <c r="M3481"/>
      <c r="N3481"/>
    </row>
    <row r="3482" spans="13:14" x14ac:dyDescent="0.35">
      <c r="M3482"/>
      <c r="N3482"/>
    </row>
    <row r="3483" spans="13:14" x14ac:dyDescent="0.35">
      <c r="M3483"/>
      <c r="N3483"/>
    </row>
    <row r="3484" spans="13:14" x14ac:dyDescent="0.35">
      <c r="M3484"/>
      <c r="N3484"/>
    </row>
    <row r="3485" spans="13:14" x14ac:dyDescent="0.35">
      <c r="M3485"/>
      <c r="N3485"/>
    </row>
    <row r="3486" spans="13:14" x14ac:dyDescent="0.35">
      <c r="M3486"/>
      <c r="N3486"/>
    </row>
    <row r="3487" spans="13:14" x14ac:dyDescent="0.35">
      <c r="M3487"/>
      <c r="N3487"/>
    </row>
    <row r="3488" spans="13:14" x14ac:dyDescent="0.35">
      <c r="M3488"/>
      <c r="N3488"/>
    </row>
    <row r="3489" spans="13:14" x14ac:dyDescent="0.35">
      <c r="M3489"/>
      <c r="N3489"/>
    </row>
    <row r="3490" spans="13:14" x14ac:dyDescent="0.35">
      <c r="M3490"/>
      <c r="N3490"/>
    </row>
    <row r="3491" spans="13:14" x14ac:dyDescent="0.35">
      <c r="M3491"/>
      <c r="N3491"/>
    </row>
    <row r="3492" spans="13:14" x14ac:dyDescent="0.35">
      <c r="M3492"/>
      <c r="N3492"/>
    </row>
    <row r="3493" spans="13:14" x14ac:dyDescent="0.35">
      <c r="M3493"/>
      <c r="N3493"/>
    </row>
    <row r="3494" spans="13:14" x14ac:dyDescent="0.35">
      <c r="M3494"/>
      <c r="N3494"/>
    </row>
    <row r="3495" spans="13:14" x14ac:dyDescent="0.35">
      <c r="M3495"/>
      <c r="N3495"/>
    </row>
    <row r="3496" spans="13:14" x14ac:dyDescent="0.35">
      <c r="M3496"/>
      <c r="N3496"/>
    </row>
    <row r="3497" spans="13:14" x14ac:dyDescent="0.35">
      <c r="M3497"/>
      <c r="N3497"/>
    </row>
    <row r="3498" spans="13:14" x14ac:dyDescent="0.35">
      <c r="M3498"/>
      <c r="N3498"/>
    </row>
    <row r="3499" spans="13:14" x14ac:dyDescent="0.35">
      <c r="M3499"/>
      <c r="N3499"/>
    </row>
    <row r="3500" spans="13:14" x14ac:dyDescent="0.35">
      <c r="M3500"/>
      <c r="N3500"/>
    </row>
    <row r="3501" spans="13:14" x14ac:dyDescent="0.35">
      <c r="M3501"/>
      <c r="N3501"/>
    </row>
    <row r="3502" spans="13:14" x14ac:dyDescent="0.35">
      <c r="M3502"/>
      <c r="N3502"/>
    </row>
    <row r="3503" spans="13:14" x14ac:dyDescent="0.35">
      <c r="M3503"/>
      <c r="N3503"/>
    </row>
    <row r="3504" spans="13:14" x14ac:dyDescent="0.35">
      <c r="M3504"/>
      <c r="N3504"/>
    </row>
    <row r="3505" spans="13:14" x14ac:dyDescent="0.35">
      <c r="M3505"/>
      <c r="N3505"/>
    </row>
    <row r="3506" spans="13:14" x14ac:dyDescent="0.35">
      <c r="M3506"/>
      <c r="N3506"/>
    </row>
    <row r="3507" spans="13:14" x14ac:dyDescent="0.35">
      <c r="M3507"/>
      <c r="N3507"/>
    </row>
    <row r="3508" spans="13:14" x14ac:dyDescent="0.35">
      <c r="M3508"/>
      <c r="N3508"/>
    </row>
    <row r="3509" spans="13:14" x14ac:dyDescent="0.35">
      <c r="M3509"/>
      <c r="N3509"/>
    </row>
    <row r="3510" spans="13:14" x14ac:dyDescent="0.35">
      <c r="M3510"/>
      <c r="N3510"/>
    </row>
    <row r="3511" spans="13:14" x14ac:dyDescent="0.35">
      <c r="M3511"/>
      <c r="N3511"/>
    </row>
    <row r="3512" spans="13:14" x14ac:dyDescent="0.35">
      <c r="M3512"/>
      <c r="N3512"/>
    </row>
    <row r="3513" spans="13:14" x14ac:dyDescent="0.35">
      <c r="M3513"/>
      <c r="N3513"/>
    </row>
    <row r="3514" spans="13:14" x14ac:dyDescent="0.35">
      <c r="M3514"/>
      <c r="N3514"/>
    </row>
    <row r="3515" spans="13:14" x14ac:dyDescent="0.35">
      <c r="M3515"/>
      <c r="N3515"/>
    </row>
    <row r="3516" spans="13:14" x14ac:dyDescent="0.35">
      <c r="M3516"/>
      <c r="N3516"/>
    </row>
    <row r="3517" spans="13:14" x14ac:dyDescent="0.35">
      <c r="M3517"/>
      <c r="N3517"/>
    </row>
    <row r="3518" spans="13:14" x14ac:dyDescent="0.35">
      <c r="M3518"/>
      <c r="N3518"/>
    </row>
    <row r="3519" spans="13:14" x14ac:dyDescent="0.35">
      <c r="M3519"/>
      <c r="N3519"/>
    </row>
    <row r="3520" spans="13:14" x14ac:dyDescent="0.35">
      <c r="M3520"/>
      <c r="N3520"/>
    </row>
    <row r="3521" spans="13:14" x14ac:dyDescent="0.35">
      <c r="M3521"/>
      <c r="N3521"/>
    </row>
    <row r="3522" spans="13:14" x14ac:dyDescent="0.35">
      <c r="M3522"/>
      <c r="N3522"/>
    </row>
    <row r="3523" spans="13:14" x14ac:dyDescent="0.35">
      <c r="M3523"/>
      <c r="N3523"/>
    </row>
    <row r="3524" spans="13:14" x14ac:dyDescent="0.35">
      <c r="M3524"/>
      <c r="N3524"/>
    </row>
    <row r="3525" spans="13:14" x14ac:dyDescent="0.35">
      <c r="M3525"/>
      <c r="N3525"/>
    </row>
    <row r="3526" spans="13:14" x14ac:dyDescent="0.35">
      <c r="M3526"/>
      <c r="N3526"/>
    </row>
    <row r="3527" spans="13:14" x14ac:dyDescent="0.35">
      <c r="M3527"/>
      <c r="N3527"/>
    </row>
    <row r="3528" spans="13:14" x14ac:dyDescent="0.35">
      <c r="M3528"/>
      <c r="N3528"/>
    </row>
    <row r="3529" spans="13:14" x14ac:dyDescent="0.35">
      <c r="M3529"/>
      <c r="N3529"/>
    </row>
    <row r="3530" spans="13:14" x14ac:dyDescent="0.35">
      <c r="M3530"/>
      <c r="N3530"/>
    </row>
    <row r="3531" spans="13:14" x14ac:dyDescent="0.35">
      <c r="M3531"/>
      <c r="N3531"/>
    </row>
    <row r="3532" spans="13:14" x14ac:dyDescent="0.35">
      <c r="M3532"/>
      <c r="N3532"/>
    </row>
    <row r="3533" spans="13:14" x14ac:dyDescent="0.35">
      <c r="M3533"/>
      <c r="N3533"/>
    </row>
    <row r="3534" spans="13:14" x14ac:dyDescent="0.35">
      <c r="M3534"/>
      <c r="N3534"/>
    </row>
    <row r="3535" spans="13:14" x14ac:dyDescent="0.35">
      <c r="M3535"/>
      <c r="N3535"/>
    </row>
    <row r="3536" spans="13:14" x14ac:dyDescent="0.35">
      <c r="M3536"/>
      <c r="N3536"/>
    </row>
    <row r="3537" spans="13:14" x14ac:dyDescent="0.35">
      <c r="M3537"/>
      <c r="N3537"/>
    </row>
    <row r="3538" spans="13:14" x14ac:dyDescent="0.35">
      <c r="M3538"/>
      <c r="N3538"/>
    </row>
    <row r="3539" spans="13:14" x14ac:dyDescent="0.35">
      <c r="M3539"/>
      <c r="N3539"/>
    </row>
    <row r="3540" spans="13:14" x14ac:dyDescent="0.35">
      <c r="M3540"/>
      <c r="N3540"/>
    </row>
    <row r="3541" spans="13:14" x14ac:dyDescent="0.35">
      <c r="M3541"/>
      <c r="N3541"/>
    </row>
    <row r="3542" spans="13:14" x14ac:dyDescent="0.35">
      <c r="M3542"/>
      <c r="N3542"/>
    </row>
    <row r="3543" spans="13:14" x14ac:dyDescent="0.35">
      <c r="M3543"/>
      <c r="N3543"/>
    </row>
    <row r="3544" spans="13:14" x14ac:dyDescent="0.35">
      <c r="M3544"/>
      <c r="N3544"/>
    </row>
    <row r="3545" spans="13:14" x14ac:dyDescent="0.35">
      <c r="M3545"/>
      <c r="N3545"/>
    </row>
    <row r="3546" spans="13:14" x14ac:dyDescent="0.35">
      <c r="M3546"/>
      <c r="N3546"/>
    </row>
    <row r="3547" spans="13:14" x14ac:dyDescent="0.35">
      <c r="M3547"/>
      <c r="N3547"/>
    </row>
    <row r="3548" spans="13:14" x14ac:dyDescent="0.35">
      <c r="M3548"/>
      <c r="N3548"/>
    </row>
    <row r="3549" spans="13:14" x14ac:dyDescent="0.35">
      <c r="M3549"/>
      <c r="N3549"/>
    </row>
    <row r="3550" spans="13:14" x14ac:dyDescent="0.35">
      <c r="M3550"/>
      <c r="N3550"/>
    </row>
    <row r="3551" spans="13:14" x14ac:dyDescent="0.35">
      <c r="M3551"/>
      <c r="N3551"/>
    </row>
    <row r="3552" spans="13:14" x14ac:dyDescent="0.35">
      <c r="M3552"/>
      <c r="N3552"/>
    </row>
    <row r="3553" spans="13:14" x14ac:dyDescent="0.35">
      <c r="M3553"/>
      <c r="N3553"/>
    </row>
    <row r="3554" spans="13:14" x14ac:dyDescent="0.35">
      <c r="M3554"/>
      <c r="N3554"/>
    </row>
    <row r="3555" spans="13:14" x14ac:dyDescent="0.35">
      <c r="M3555"/>
      <c r="N3555"/>
    </row>
    <row r="3556" spans="13:14" x14ac:dyDescent="0.35">
      <c r="M3556"/>
      <c r="N3556"/>
    </row>
    <row r="3557" spans="13:14" x14ac:dyDescent="0.35">
      <c r="M3557"/>
      <c r="N3557"/>
    </row>
    <row r="3558" spans="13:14" x14ac:dyDescent="0.35">
      <c r="M3558"/>
      <c r="N3558"/>
    </row>
    <row r="3559" spans="13:14" x14ac:dyDescent="0.35">
      <c r="M3559"/>
      <c r="N3559"/>
    </row>
    <row r="3560" spans="13:14" x14ac:dyDescent="0.35">
      <c r="M3560"/>
      <c r="N3560"/>
    </row>
    <row r="3561" spans="13:14" x14ac:dyDescent="0.35">
      <c r="M3561"/>
      <c r="N3561"/>
    </row>
    <row r="3562" spans="13:14" x14ac:dyDescent="0.35">
      <c r="M3562"/>
      <c r="N3562"/>
    </row>
    <row r="3563" spans="13:14" x14ac:dyDescent="0.35">
      <c r="M3563"/>
      <c r="N3563"/>
    </row>
    <row r="3564" spans="13:14" x14ac:dyDescent="0.35">
      <c r="M3564"/>
      <c r="N3564"/>
    </row>
    <row r="3565" spans="13:14" x14ac:dyDescent="0.35">
      <c r="M3565"/>
      <c r="N3565"/>
    </row>
    <row r="3566" spans="13:14" x14ac:dyDescent="0.35">
      <c r="M3566"/>
      <c r="N3566"/>
    </row>
    <row r="3567" spans="13:14" x14ac:dyDescent="0.35">
      <c r="M3567"/>
      <c r="N3567"/>
    </row>
    <row r="3568" spans="13:14" x14ac:dyDescent="0.35">
      <c r="M3568"/>
      <c r="N3568"/>
    </row>
    <row r="3569" spans="13:14" x14ac:dyDescent="0.35">
      <c r="M3569"/>
      <c r="N3569"/>
    </row>
    <row r="3570" spans="13:14" x14ac:dyDescent="0.35">
      <c r="M3570"/>
      <c r="N3570"/>
    </row>
    <row r="3571" spans="13:14" x14ac:dyDescent="0.35">
      <c r="M3571"/>
      <c r="N3571"/>
    </row>
    <row r="3572" spans="13:14" x14ac:dyDescent="0.35">
      <c r="M3572"/>
      <c r="N3572"/>
    </row>
    <row r="3573" spans="13:14" x14ac:dyDescent="0.35">
      <c r="M3573"/>
      <c r="N3573"/>
    </row>
    <row r="3574" spans="13:14" x14ac:dyDescent="0.35">
      <c r="M3574"/>
      <c r="N3574"/>
    </row>
    <row r="3575" spans="13:14" x14ac:dyDescent="0.35">
      <c r="M3575"/>
      <c r="N3575"/>
    </row>
    <row r="3576" spans="13:14" x14ac:dyDescent="0.35">
      <c r="M3576"/>
      <c r="N3576"/>
    </row>
    <row r="3577" spans="13:14" x14ac:dyDescent="0.35">
      <c r="M3577"/>
      <c r="N3577"/>
    </row>
    <row r="3578" spans="13:14" x14ac:dyDescent="0.35">
      <c r="M3578"/>
      <c r="N3578"/>
    </row>
    <row r="3579" spans="13:14" x14ac:dyDescent="0.35">
      <c r="M3579"/>
      <c r="N3579"/>
    </row>
    <row r="3580" spans="13:14" x14ac:dyDescent="0.35">
      <c r="M3580"/>
      <c r="N3580"/>
    </row>
    <row r="3581" spans="13:14" x14ac:dyDescent="0.35">
      <c r="M3581"/>
      <c r="N3581"/>
    </row>
    <row r="3582" spans="13:14" x14ac:dyDescent="0.35">
      <c r="M3582"/>
      <c r="N3582"/>
    </row>
    <row r="3583" spans="13:14" x14ac:dyDescent="0.35">
      <c r="M3583"/>
      <c r="N3583"/>
    </row>
    <row r="3584" spans="13:14" x14ac:dyDescent="0.35">
      <c r="M3584"/>
      <c r="N3584"/>
    </row>
    <row r="3585" spans="13:14" x14ac:dyDescent="0.35">
      <c r="M3585"/>
      <c r="N3585"/>
    </row>
    <row r="3586" spans="13:14" x14ac:dyDescent="0.35">
      <c r="M3586"/>
      <c r="N3586"/>
    </row>
    <row r="3587" spans="13:14" x14ac:dyDescent="0.35">
      <c r="M3587"/>
      <c r="N3587"/>
    </row>
    <row r="3588" spans="13:14" x14ac:dyDescent="0.35">
      <c r="M3588"/>
      <c r="N3588"/>
    </row>
    <row r="3589" spans="13:14" x14ac:dyDescent="0.35">
      <c r="M3589"/>
      <c r="N3589"/>
    </row>
    <row r="3590" spans="13:14" x14ac:dyDescent="0.35">
      <c r="M3590"/>
      <c r="N3590"/>
    </row>
    <row r="3591" spans="13:14" x14ac:dyDescent="0.35">
      <c r="M3591"/>
      <c r="N3591"/>
    </row>
    <row r="3592" spans="13:14" x14ac:dyDescent="0.35">
      <c r="M3592"/>
      <c r="N3592"/>
    </row>
    <row r="3593" spans="13:14" x14ac:dyDescent="0.35">
      <c r="M3593"/>
      <c r="N3593"/>
    </row>
    <row r="3594" spans="13:14" x14ac:dyDescent="0.35">
      <c r="M3594"/>
      <c r="N3594"/>
    </row>
    <row r="3595" spans="13:14" x14ac:dyDescent="0.35">
      <c r="M3595"/>
      <c r="N3595"/>
    </row>
    <row r="3596" spans="13:14" x14ac:dyDescent="0.35">
      <c r="M3596"/>
      <c r="N3596"/>
    </row>
    <row r="3597" spans="13:14" x14ac:dyDescent="0.35">
      <c r="M3597"/>
      <c r="N3597"/>
    </row>
    <row r="3598" spans="13:14" x14ac:dyDescent="0.35">
      <c r="M3598"/>
      <c r="N3598"/>
    </row>
    <row r="3599" spans="13:14" x14ac:dyDescent="0.35">
      <c r="M3599"/>
      <c r="N3599"/>
    </row>
    <row r="3600" spans="13:14" x14ac:dyDescent="0.35">
      <c r="M3600"/>
      <c r="N3600"/>
    </row>
    <row r="3601" spans="13:14" x14ac:dyDescent="0.35">
      <c r="M3601"/>
      <c r="N3601"/>
    </row>
    <row r="3602" spans="13:14" x14ac:dyDescent="0.35">
      <c r="M3602"/>
      <c r="N3602"/>
    </row>
    <row r="3603" spans="13:14" x14ac:dyDescent="0.35">
      <c r="M3603"/>
      <c r="N3603"/>
    </row>
    <row r="3604" spans="13:14" x14ac:dyDescent="0.35">
      <c r="M3604"/>
      <c r="N3604"/>
    </row>
    <row r="3605" spans="13:14" x14ac:dyDescent="0.35">
      <c r="M3605"/>
      <c r="N3605"/>
    </row>
    <row r="3606" spans="13:14" x14ac:dyDescent="0.35">
      <c r="M3606"/>
      <c r="N3606"/>
    </row>
    <row r="3607" spans="13:14" x14ac:dyDescent="0.35">
      <c r="M3607"/>
      <c r="N3607"/>
    </row>
    <row r="3608" spans="13:14" x14ac:dyDescent="0.35">
      <c r="M3608"/>
      <c r="N3608"/>
    </row>
    <row r="3609" spans="13:14" x14ac:dyDescent="0.35">
      <c r="M3609"/>
      <c r="N3609"/>
    </row>
    <row r="3610" spans="13:14" x14ac:dyDescent="0.35">
      <c r="M3610"/>
      <c r="N3610"/>
    </row>
    <row r="3611" spans="13:14" x14ac:dyDescent="0.35">
      <c r="M3611"/>
      <c r="N3611"/>
    </row>
    <row r="3612" spans="13:14" x14ac:dyDescent="0.35">
      <c r="M3612"/>
      <c r="N3612"/>
    </row>
    <row r="3613" spans="13:14" x14ac:dyDescent="0.35">
      <c r="M3613"/>
      <c r="N3613"/>
    </row>
    <row r="3614" spans="13:14" x14ac:dyDescent="0.35">
      <c r="M3614"/>
      <c r="N3614"/>
    </row>
    <row r="3615" spans="13:14" x14ac:dyDescent="0.35">
      <c r="M3615"/>
      <c r="N3615"/>
    </row>
    <row r="3616" spans="13:14" x14ac:dyDescent="0.35">
      <c r="M3616"/>
      <c r="N3616"/>
    </row>
    <row r="3617" spans="13:14" x14ac:dyDescent="0.35">
      <c r="M3617"/>
      <c r="N3617"/>
    </row>
    <row r="3618" spans="13:14" x14ac:dyDescent="0.35">
      <c r="M3618"/>
      <c r="N3618"/>
    </row>
    <row r="3619" spans="13:14" x14ac:dyDescent="0.35">
      <c r="M3619"/>
      <c r="N3619"/>
    </row>
    <row r="3620" spans="13:14" x14ac:dyDescent="0.35">
      <c r="M3620"/>
      <c r="N3620"/>
    </row>
    <row r="3621" spans="13:14" x14ac:dyDescent="0.35">
      <c r="M3621"/>
      <c r="N3621"/>
    </row>
    <row r="3622" spans="13:14" x14ac:dyDescent="0.35">
      <c r="M3622"/>
      <c r="N3622"/>
    </row>
    <row r="3623" spans="13:14" x14ac:dyDescent="0.35">
      <c r="M3623"/>
      <c r="N3623"/>
    </row>
    <row r="3624" spans="13:14" x14ac:dyDescent="0.35">
      <c r="M3624"/>
      <c r="N3624"/>
    </row>
    <row r="3625" spans="13:14" x14ac:dyDescent="0.35">
      <c r="M3625"/>
      <c r="N3625"/>
    </row>
    <row r="3626" spans="13:14" x14ac:dyDescent="0.35">
      <c r="M3626"/>
      <c r="N3626"/>
    </row>
    <row r="3627" spans="13:14" x14ac:dyDescent="0.35">
      <c r="M3627"/>
      <c r="N3627"/>
    </row>
    <row r="3628" spans="13:14" x14ac:dyDescent="0.35">
      <c r="M3628"/>
      <c r="N3628"/>
    </row>
    <row r="3629" spans="13:14" x14ac:dyDescent="0.35">
      <c r="M3629"/>
      <c r="N3629"/>
    </row>
    <row r="3630" spans="13:14" x14ac:dyDescent="0.35">
      <c r="M3630"/>
      <c r="N3630"/>
    </row>
    <row r="3631" spans="13:14" x14ac:dyDescent="0.35">
      <c r="M3631"/>
      <c r="N3631"/>
    </row>
    <row r="3632" spans="13:14" x14ac:dyDescent="0.35">
      <c r="M3632"/>
      <c r="N3632"/>
    </row>
    <row r="3633" spans="13:14" x14ac:dyDescent="0.35">
      <c r="M3633"/>
      <c r="N3633"/>
    </row>
    <row r="3634" spans="13:14" x14ac:dyDescent="0.35">
      <c r="M3634"/>
      <c r="N3634"/>
    </row>
    <row r="3635" spans="13:14" x14ac:dyDescent="0.35">
      <c r="M3635"/>
      <c r="N3635"/>
    </row>
    <row r="3636" spans="13:14" x14ac:dyDescent="0.35">
      <c r="M3636"/>
      <c r="N3636"/>
    </row>
    <row r="3637" spans="13:14" x14ac:dyDescent="0.35">
      <c r="M3637"/>
      <c r="N3637"/>
    </row>
    <row r="3638" spans="13:14" x14ac:dyDescent="0.35">
      <c r="M3638"/>
      <c r="N3638"/>
    </row>
    <row r="3639" spans="13:14" x14ac:dyDescent="0.35">
      <c r="M3639"/>
      <c r="N3639"/>
    </row>
    <row r="3640" spans="13:14" x14ac:dyDescent="0.35">
      <c r="M3640"/>
      <c r="N3640"/>
    </row>
    <row r="3641" spans="13:14" x14ac:dyDescent="0.35">
      <c r="M3641"/>
      <c r="N3641"/>
    </row>
    <row r="3642" spans="13:14" x14ac:dyDescent="0.35">
      <c r="M3642"/>
      <c r="N3642"/>
    </row>
    <row r="3643" spans="13:14" x14ac:dyDescent="0.35">
      <c r="M3643"/>
      <c r="N3643"/>
    </row>
    <row r="3644" spans="13:14" x14ac:dyDescent="0.35">
      <c r="M3644"/>
      <c r="N3644"/>
    </row>
    <row r="3645" spans="13:14" x14ac:dyDescent="0.35">
      <c r="M3645"/>
      <c r="N3645"/>
    </row>
    <row r="3646" spans="13:14" x14ac:dyDescent="0.35">
      <c r="M3646"/>
      <c r="N3646"/>
    </row>
    <row r="3647" spans="13:14" x14ac:dyDescent="0.35">
      <c r="M3647"/>
      <c r="N3647"/>
    </row>
    <row r="3648" spans="13:14" x14ac:dyDescent="0.35">
      <c r="M3648"/>
      <c r="N3648"/>
    </row>
    <row r="3649" spans="13:14" x14ac:dyDescent="0.35">
      <c r="M3649"/>
      <c r="N3649"/>
    </row>
    <row r="3650" spans="13:14" x14ac:dyDescent="0.35">
      <c r="M3650"/>
      <c r="N3650"/>
    </row>
    <row r="3651" spans="13:14" x14ac:dyDescent="0.35">
      <c r="M3651"/>
      <c r="N3651"/>
    </row>
    <row r="3652" spans="13:14" x14ac:dyDescent="0.35">
      <c r="M3652"/>
      <c r="N3652"/>
    </row>
    <row r="3653" spans="13:14" x14ac:dyDescent="0.35">
      <c r="M3653"/>
      <c r="N3653"/>
    </row>
    <row r="3654" spans="13:14" x14ac:dyDescent="0.35">
      <c r="M3654"/>
      <c r="N3654"/>
    </row>
    <row r="3655" spans="13:14" x14ac:dyDescent="0.35">
      <c r="M3655"/>
      <c r="N3655"/>
    </row>
    <row r="3656" spans="13:14" x14ac:dyDescent="0.35">
      <c r="M3656"/>
      <c r="N3656"/>
    </row>
    <row r="3657" spans="13:14" x14ac:dyDescent="0.35">
      <c r="M3657"/>
      <c r="N3657"/>
    </row>
    <row r="3658" spans="13:14" x14ac:dyDescent="0.35">
      <c r="M3658"/>
      <c r="N3658"/>
    </row>
    <row r="3659" spans="13:14" x14ac:dyDescent="0.35">
      <c r="M3659"/>
      <c r="N3659"/>
    </row>
    <row r="3660" spans="13:14" x14ac:dyDescent="0.35">
      <c r="M3660"/>
      <c r="N3660"/>
    </row>
    <row r="3661" spans="13:14" x14ac:dyDescent="0.35">
      <c r="M3661"/>
      <c r="N3661"/>
    </row>
    <row r="3662" spans="13:14" x14ac:dyDescent="0.35">
      <c r="M3662"/>
      <c r="N3662"/>
    </row>
    <row r="3663" spans="13:14" x14ac:dyDescent="0.35">
      <c r="M3663"/>
      <c r="N3663"/>
    </row>
    <row r="3664" spans="13:14" x14ac:dyDescent="0.35">
      <c r="M3664"/>
      <c r="N3664"/>
    </row>
    <row r="3665" spans="13:14" x14ac:dyDescent="0.35">
      <c r="M3665"/>
      <c r="N3665"/>
    </row>
    <row r="3666" spans="13:14" x14ac:dyDescent="0.35">
      <c r="M3666"/>
      <c r="N3666"/>
    </row>
    <row r="3667" spans="13:14" x14ac:dyDescent="0.35">
      <c r="M3667"/>
      <c r="N3667"/>
    </row>
    <row r="3668" spans="13:14" x14ac:dyDescent="0.35">
      <c r="M3668"/>
      <c r="N3668"/>
    </row>
    <row r="3669" spans="13:14" x14ac:dyDescent="0.35">
      <c r="M3669"/>
      <c r="N3669"/>
    </row>
    <row r="3670" spans="13:14" x14ac:dyDescent="0.35">
      <c r="M3670"/>
      <c r="N3670"/>
    </row>
    <row r="3671" spans="13:14" x14ac:dyDescent="0.35">
      <c r="M3671"/>
      <c r="N3671"/>
    </row>
    <row r="3672" spans="13:14" x14ac:dyDescent="0.35">
      <c r="M3672"/>
      <c r="N3672"/>
    </row>
    <row r="3673" spans="13:14" x14ac:dyDescent="0.35">
      <c r="M3673"/>
      <c r="N3673"/>
    </row>
    <row r="3674" spans="13:14" x14ac:dyDescent="0.35">
      <c r="M3674"/>
      <c r="N3674"/>
    </row>
    <row r="3675" spans="13:14" x14ac:dyDescent="0.35">
      <c r="M3675"/>
      <c r="N3675"/>
    </row>
    <row r="3676" spans="13:14" x14ac:dyDescent="0.35">
      <c r="M3676"/>
      <c r="N3676"/>
    </row>
    <row r="3677" spans="13:14" x14ac:dyDescent="0.35">
      <c r="M3677"/>
      <c r="N3677"/>
    </row>
    <row r="3678" spans="13:14" x14ac:dyDescent="0.35">
      <c r="M3678"/>
      <c r="N3678"/>
    </row>
    <row r="3679" spans="13:14" x14ac:dyDescent="0.35">
      <c r="M3679"/>
      <c r="N3679"/>
    </row>
    <row r="3680" spans="13:14" x14ac:dyDescent="0.35">
      <c r="M3680"/>
      <c r="N3680"/>
    </row>
    <row r="3681" spans="13:14" x14ac:dyDescent="0.35">
      <c r="M3681"/>
      <c r="N3681"/>
    </row>
    <row r="3682" spans="13:14" x14ac:dyDescent="0.35">
      <c r="M3682"/>
      <c r="N3682"/>
    </row>
    <row r="3683" spans="13:14" x14ac:dyDescent="0.35">
      <c r="M3683"/>
      <c r="N3683"/>
    </row>
    <row r="3684" spans="13:14" x14ac:dyDescent="0.35">
      <c r="M3684"/>
      <c r="N3684"/>
    </row>
    <row r="3685" spans="13:14" x14ac:dyDescent="0.35">
      <c r="M3685"/>
      <c r="N3685"/>
    </row>
    <row r="3686" spans="13:14" x14ac:dyDescent="0.35">
      <c r="M3686"/>
      <c r="N3686"/>
    </row>
    <row r="3687" spans="13:14" x14ac:dyDescent="0.35">
      <c r="M3687"/>
      <c r="N3687"/>
    </row>
    <row r="3688" spans="13:14" x14ac:dyDescent="0.35">
      <c r="M3688"/>
      <c r="N3688"/>
    </row>
    <row r="3689" spans="13:14" x14ac:dyDescent="0.35">
      <c r="M3689"/>
      <c r="N3689"/>
    </row>
    <row r="3690" spans="13:14" x14ac:dyDescent="0.35">
      <c r="M3690"/>
      <c r="N3690"/>
    </row>
    <row r="3691" spans="13:14" x14ac:dyDescent="0.35">
      <c r="M3691"/>
      <c r="N3691"/>
    </row>
    <row r="3692" spans="13:14" x14ac:dyDescent="0.35">
      <c r="M3692"/>
      <c r="N3692"/>
    </row>
    <row r="3693" spans="13:14" x14ac:dyDescent="0.35">
      <c r="M3693"/>
      <c r="N3693"/>
    </row>
    <row r="3694" spans="13:14" x14ac:dyDescent="0.35">
      <c r="M3694"/>
      <c r="N3694"/>
    </row>
    <row r="3695" spans="13:14" x14ac:dyDescent="0.35">
      <c r="M3695"/>
      <c r="N3695"/>
    </row>
    <row r="3696" spans="13:14" x14ac:dyDescent="0.35">
      <c r="M3696"/>
      <c r="N3696"/>
    </row>
    <row r="3697" spans="13:14" x14ac:dyDescent="0.35">
      <c r="M3697"/>
      <c r="N3697"/>
    </row>
    <row r="3698" spans="13:14" x14ac:dyDescent="0.35">
      <c r="M3698"/>
      <c r="N3698"/>
    </row>
    <row r="3699" spans="13:14" x14ac:dyDescent="0.35">
      <c r="M3699"/>
      <c r="N3699"/>
    </row>
    <row r="3700" spans="13:14" x14ac:dyDescent="0.35">
      <c r="M3700"/>
      <c r="N3700"/>
    </row>
    <row r="3701" spans="13:14" x14ac:dyDescent="0.35">
      <c r="M3701"/>
      <c r="N3701"/>
    </row>
    <row r="3702" spans="13:14" x14ac:dyDescent="0.35">
      <c r="M3702"/>
      <c r="N3702"/>
    </row>
    <row r="3703" spans="13:14" x14ac:dyDescent="0.35">
      <c r="M3703"/>
      <c r="N3703"/>
    </row>
    <row r="3704" spans="13:14" x14ac:dyDescent="0.35">
      <c r="M3704"/>
      <c r="N3704"/>
    </row>
    <row r="3705" spans="13:14" x14ac:dyDescent="0.35">
      <c r="M3705"/>
      <c r="N3705"/>
    </row>
    <row r="3706" spans="13:14" x14ac:dyDescent="0.35">
      <c r="M3706"/>
      <c r="N3706"/>
    </row>
    <row r="3707" spans="13:14" x14ac:dyDescent="0.35">
      <c r="M3707"/>
      <c r="N3707"/>
    </row>
    <row r="3708" spans="13:14" x14ac:dyDescent="0.35">
      <c r="M3708"/>
      <c r="N3708"/>
    </row>
    <row r="3709" spans="13:14" x14ac:dyDescent="0.35">
      <c r="M3709"/>
      <c r="N3709"/>
    </row>
    <row r="3710" spans="13:14" x14ac:dyDescent="0.35">
      <c r="M3710"/>
      <c r="N3710"/>
    </row>
    <row r="3711" spans="13:14" x14ac:dyDescent="0.35">
      <c r="M3711"/>
      <c r="N3711"/>
    </row>
    <row r="3712" spans="13:14" x14ac:dyDescent="0.35">
      <c r="M3712"/>
      <c r="N3712"/>
    </row>
    <row r="3713" spans="13:14" x14ac:dyDescent="0.35">
      <c r="M3713"/>
      <c r="N3713"/>
    </row>
    <row r="3714" spans="13:14" x14ac:dyDescent="0.35">
      <c r="M3714"/>
      <c r="N3714"/>
    </row>
    <row r="3715" spans="13:14" x14ac:dyDescent="0.35">
      <c r="M3715"/>
      <c r="N3715"/>
    </row>
    <row r="3716" spans="13:14" x14ac:dyDescent="0.35">
      <c r="M3716"/>
      <c r="N3716"/>
    </row>
    <row r="3717" spans="13:14" x14ac:dyDescent="0.35">
      <c r="M3717"/>
      <c r="N3717"/>
    </row>
    <row r="3718" spans="13:14" x14ac:dyDescent="0.35">
      <c r="M3718"/>
      <c r="N3718"/>
    </row>
    <row r="3719" spans="13:14" x14ac:dyDescent="0.35">
      <c r="M3719"/>
      <c r="N3719"/>
    </row>
    <row r="3720" spans="13:14" x14ac:dyDescent="0.35">
      <c r="M3720"/>
      <c r="N3720"/>
    </row>
    <row r="3721" spans="13:14" x14ac:dyDescent="0.35">
      <c r="M3721"/>
      <c r="N3721"/>
    </row>
    <row r="3722" spans="13:14" x14ac:dyDescent="0.35">
      <c r="M3722"/>
      <c r="N3722"/>
    </row>
    <row r="3723" spans="13:14" x14ac:dyDescent="0.35">
      <c r="M3723"/>
      <c r="N3723"/>
    </row>
    <row r="3724" spans="13:14" x14ac:dyDescent="0.35">
      <c r="M3724"/>
      <c r="N3724"/>
    </row>
    <row r="3725" spans="13:14" x14ac:dyDescent="0.35">
      <c r="M3725"/>
      <c r="N3725"/>
    </row>
    <row r="3726" spans="13:14" x14ac:dyDescent="0.35">
      <c r="M3726"/>
      <c r="N3726"/>
    </row>
    <row r="3727" spans="13:14" x14ac:dyDescent="0.35">
      <c r="M3727"/>
      <c r="N3727"/>
    </row>
    <row r="3728" spans="13:14" x14ac:dyDescent="0.35">
      <c r="M3728"/>
      <c r="N3728"/>
    </row>
    <row r="3729" spans="13:14" x14ac:dyDescent="0.35">
      <c r="M3729"/>
      <c r="N3729"/>
    </row>
    <row r="3730" spans="13:14" x14ac:dyDescent="0.35">
      <c r="M3730"/>
      <c r="N3730"/>
    </row>
    <row r="3731" spans="13:14" x14ac:dyDescent="0.35">
      <c r="M3731"/>
      <c r="N3731"/>
    </row>
    <row r="3732" spans="13:14" x14ac:dyDescent="0.35">
      <c r="M3732"/>
      <c r="N3732"/>
    </row>
    <row r="3733" spans="13:14" x14ac:dyDescent="0.35">
      <c r="M3733"/>
      <c r="N3733"/>
    </row>
    <row r="3734" spans="13:14" x14ac:dyDescent="0.35">
      <c r="M3734"/>
      <c r="N3734"/>
    </row>
    <row r="3735" spans="13:14" x14ac:dyDescent="0.35">
      <c r="M3735"/>
      <c r="N3735"/>
    </row>
    <row r="3736" spans="13:14" x14ac:dyDescent="0.35">
      <c r="M3736"/>
      <c r="N3736"/>
    </row>
    <row r="3737" spans="13:14" x14ac:dyDescent="0.35">
      <c r="M3737"/>
      <c r="N3737"/>
    </row>
    <row r="3738" spans="13:14" x14ac:dyDescent="0.35">
      <c r="M3738"/>
      <c r="N3738"/>
    </row>
    <row r="3739" spans="13:14" x14ac:dyDescent="0.35">
      <c r="M3739"/>
      <c r="N3739"/>
    </row>
    <row r="3740" spans="13:14" x14ac:dyDescent="0.35">
      <c r="M3740"/>
      <c r="N3740"/>
    </row>
    <row r="3741" spans="13:14" x14ac:dyDescent="0.35">
      <c r="M3741"/>
      <c r="N3741"/>
    </row>
    <row r="3742" spans="13:14" x14ac:dyDescent="0.35">
      <c r="M3742"/>
      <c r="N3742"/>
    </row>
    <row r="3743" spans="13:14" x14ac:dyDescent="0.35">
      <c r="M3743"/>
      <c r="N3743"/>
    </row>
    <row r="3744" spans="13:14" x14ac:dyDescent="0.35">
      <c r="M3744"/>
      <c r="N3744"/>
    </row>
    <row r="3745" spans="13:14" x14ac:dyDescent="0.35">
      <c r="M3745"/>
      <c r="N3745"/>
    </row>
    <row r="3746" spans="13:14" x14ac:dyDescent="0.35">
      <c r="M3746"/>
      <c r="N3746"/>
    </row>
    <row r="3747" spans="13:14" x14ac:dyDescent="0.35">
      <c r="M3747"/>
      <c r="N3747"/>
    </row>
    <row r="3748" spans="13:14" x14ac:dyDescent="0.35">
      <c r="M3748"/>
      <c r="N3748"/>
    </row>
    <row r="3749" spans="13:14" x14ac:dyDescent="0.35">
      <c r="M3749"/>
      <c r="N3749"/>
    </row>
    <row r="3750" spans="13:14" x14ac:dyDescent="0.35">
      <c r="M3750"/>
      <c r="N3750"/>
    </row>
    <row r="3751" spans="13:14" x14ac:dyDescent="0.35">
      <c r="M3751"/>
      <c r="N3751"/>
    </row>
    <row r="3752" spans="13:14" x14ac:dyDescent="0.35">
      <c r="M3752"/>
      <c r="N3752"/>
    </row>
    <row r="3753" spans="13:14" x14ac:dyDescent="0.35">
      <c r="M3753"/>
      <c r="N3753"/>
    </row>
    <row r="3754" spans="13:14" x14ac:dyDescent="0.35">
      <c r="M3754"/>
      <c r="N3754"/>
    </row>
    <row r="3755" spans="13:14" x14ac:dyDescent="0.35">
      <c r="M3755"/>
      <c r="N3755"/>
    </row>
    <row r="3756" spans="13:14" x14ac:dyDescent="0.35">
      <c r="M3756"/>
      <c r="N3756"/>
    </row>
    <row r="3757" spans="13:14" x14ac:dyDescent="0.35">
      <c r="M3757"/>
      <c r="N3757"/>
    </row>
    <row r="3758" spans="13:14" x14ac:dyDescent="0.35">
      <c r="M3758"/>
      <c r="N3758"/>
    </row>
    <row r="3759" spans="13:14" x14ac:dyDescent="0.35">
      <c r="M3759"/>
      <c r="N3759"/>
    </row>
    <row r="3760" spans="13:14" x14ac:dyDescent="0.35">
      <c r="M3760"/>
      <c r="N3760"/>
    </row>
    <row r="3761" spans="13:14" x14ac:dyDescent="0.35">
      <c r="M3761"/>
      <c r="N3761"/>
    </row>
    <row r="3762" spans="13:14" x14ac:dyDescent="0.35">
      <c r="M3762"/>
      <c r="N3762"/>
    </row>
    <row r="3763" spans="13:14" x14ac:dyDescent="0.35">
      <c r="M3763"/>
      <c r="N3763"/>
    </row>
    <row r="3764" spans="13:14" x14ac:dyDescent="0.35">
      <c r="M3764"/>
      <c r="N3764"/>
    </row>
    <row r="3765" spans="13:14" x14ac:dyDescent="0.35">
      <c r="M3765"/>
      <c r="N3765"/>
    </row>
    <row r="3766" spans="13:14" x14ac:dyDescent="0.35">
      <c r="M3766"/>
      <c r="N3766"/>
    </row>
    <row r="3767" spans="13:14" x14ac:dyDescent="0.35">
      <c r="M3767"/>
      <c r="N3767"/>
    </row>
    <row r="3768" spans="13:14" x14ac:dyDescent="0.35">
      <c r="M3768"/>
      <c r="N3768"/>
    </row>
    <row r="3769" spans="13:14" x14ac:dyDescent="0.35">
      <c r="M3769"/>
      <c r="N3769"/>
    </row>
    <row r="3770" spans="13:14" x14ac:dyDescent="0.35">
      <c r="M3770"/>
      <c r="N3770"/>
    </row>
    <row r="3771" spans="13:14" x14ac:dyDescent="0.35">
      <c r="M3771"/>
      <c r="N3771"/>
    </row>
    <row r="3772" spans="13:14" x14ac:dyDescent="0.35">
      <c r="M3772"/>
      <c r="N3772"/>
    </row>
    <row r="3773" spans="13:14" x14ac:dyDescent="0.35">
      <c r="M3773"/>
      <c r="N3773"/>
    </row>
    <row r="3774" spans="13:14" x14ac:dyDescent="0.35">
      <c r="M3774"/>
      <c r="N3774"/>
    </row>
    <row r="3775" spans="13:14" x14ac:dyDescent="0.35">
      <c r="M3775"/>
      <c r="N3775"/>
    </row>
    <row r="3776" spans="13:14" x14ac:dyDescent="0.35">
      <c r="M3776"/>
      <c r="N3776"/>
    </row>
    <row r="3777" spans="13:14" x14ac:dyDescent="0.35">
      <c r="M3777"/>
      <c r="N3777"/>
    </row>
    <row r="3778" spans="13:14" x14ac:dyDescent="0.35">
      <c r="M3778"/>
      <c r="N3778"/>
    </row>
    <row r="3779" spans="13:14" x14ac:dyDescent="0.35">
      <c r="M3779"/>
      <c r="N3779"/>
    </row>
    <row r="3780" spans="13:14" x14ac:dyDescent="0.35">
      <c r="M3780"/>
      <c r="N3780"/>
    </row>
    <row r="3781" spans="13:14" x14ac:dyDescent="0.35">
      <c r="M3781"/>
      <c r="N3781"/>
    </row>
    <row r="3782" spans="13:14" x14ac:dyDescent="0.35">
      <c r="M3782"/>
      <c r="N3782"/>
    </row>
    <row r="3783" spans="13:14" x14ac:dyDescent="0.35">
      <c r="M3783"/>
      <c r="N3783"/>
    </row>
    <row r="3784" spans="13:14" x14ac:dyDescent="0.35">
      <c r="M3784"/>
      <c r="N3784"/>
    </row>
    <row r="3785" spans="13:14" x14ac:dyDescent="0.35">
      <c r="M3785"/>
      <c r="N3785"/>
    </row>
    <row r="3786" spans="13:14" x14ac:dyDescent="0.35">
      <c r="M3786"/>
      <c r="N3786"/>
    </row>
    <row r="3787" spans="13:14" x14ac:dyDescent="0.35">
      <c r="M3787"/>
      <c r="N3787"/>
    </row>
    <row r="3788" spans="13:14" x14ac:dyDescent="0.35">
      <c r="M3788"/>
      <c r="N3788"/>
    </row>
    <row r="3789" spans="13:14" x14ac:dyDescent="0.35">
      <c r="M3789"/>
      <c r="N3789"/>
    </row>
    <row r="3790" spans="13:14" x14ac:dyDescent="0.35">
      <c r="M3790"/>
      <c r="N3790"/>
    </row>
    <row r="3791" spans="13:14" x14ac:dyDescent="0.35">
      <c r="M3791"/>
      <c r="N3791"/>
    </row>
    <row r="3792" spans="13:14" x14ac:dyDescent="0.35">
      <c r="M3792"/>
      <c r="N3792"/>
    </row>
    <row r="3793" spans="13:14" x14ac:dyDescent="0.35">
      <c r="M3793"/>
      <c r="N3793"/>
    </row>
    <row r="3794" spans="13:14" x14ac:dyDescent="0.35">
      <c r="M3794"/>
      <c r="N3794"/>
    </row>
    <row r="3795" spans="13:14" x14ac:dyDescent="0.35">
      <c r="M3795"/>
      <c r="N3795"/>
    </row>
    <row r="3796" spans="13:14" x14ac:dyDescent="0.35">
      <c r="M3796"/>
      <c r="N3796"/>
    </row>
    <row r="3797" spans="13:14" x14ac:dyDescent="0.35">
      <c r="M3797"/>
      <c r="N3797"/>
    </row>
    <row r="3798" spans="13:14" x14ac:dyDescent="0.35">
      <c r="M3798"/>
      <c r="N3798"/>
    </row>
    <row r="3799" spans="13:14" x14ac:dyDescent="0.35">
      <c r="M3799"/>
      <c r="N3799"/>
    </row>
    <row r="3800" spans="13:14" x14ac:dyDescent="0.35">
      <c r="M3800"/>
      <c r="N3800"/>
    </row>
    <row r="3801" spans="13:14" x14ac:dyDescent="0.35">
      <c r="M3801"/>
      <c r="N3801"/>
    </row>
    <row r="3802" spans="13:14" x14ac:dyDescent="0.35">
      <c r="M3802"/>
      <c r="N3802"/>
    </row>
    <row r="3803" spans="13:14" x14ac:dyDescent="0.35">
      <c r="M3803"/>
      <c r="N3803"/>
    </row>
    <row r="3804" spans="13:14" x14ac:dyDescent="0.35">
      <c r="M3804"/>
      <c r="N3804"/>
    </row>
    <row r="3805" spans="13:14" x14ac:dyDescent="0.35">
      <c r="M3805"/>
      <c r="N3805"/>
    </row>
    <row r="3806" spans="13:14" x14ac:dyDescent="0.35">
      <c r="M3806"/>
      <c r="N3806"/>
    </row>
    <row r="3807" spans="13:14" x14ac:dyDescent="0.35">
      <c r="M3807"/>
      <c r="N3807"/>
    </row>
    <row r="3808" spans="13:14" x14ac:dyDescent="0.35">
      <c r="M3808"/>
      <c r="N3808"/>
    </row>
    <row r="3809" spans="13:14" x14ac:dyDescent="0.35">
      <c r="M3809"/>
      <c r="N3809"/>
    </row>
    <row r="3810" spans="13:14" x14ac:dyDescent="0.35">
      <c r="M3810"/>
      <c r="N3810"/>
    </row>
    <row r="3811" spans="13:14" x14ac:dyDescent="0.35">
      <c r="M3811"/>
      <c r="N3811"/>
    </row>
    <row r="3812" spans="13:14" x14ac:dyDescent="0.35">
      <c r="M3812"/>
      <c r="N3812"/>
    </row>
    <row r="3813" spans="13:14" x14ac:dyDescent="0.35">
      <c r="M3813"/>
      <c r="N3813"/>
    </row>
    <row r="3814" spans="13:14" x14ac:dyDescent="0.35">
      <c r="M3814"/>
      <c r="N3814"/>
    </row>
    <row r="3815" spans="13:14" x14ac:dyDescent="0.35">
      <c r="M3815"/>
      <c r="N3815"/>
    </row>
    <row r="3816" spans="13:14" x14ac:dyDescent="0.35">
      <c r="M3816"/>
      <c r="N3816"/>
    </row>
    <row r="3817" spans="13:14" x14ac:dyDescent="0.35">
      <c r="M3817"/>
      <c r="N3817"/>
    </row>
    <row r="3818" spans="13:14" x14ac:dyDescent="0.35">
      <c r="M3818"/>
      <c r="N3818"/>
    </row>
    <row r="3819" spans="13:14" x14ac:dyDescent="0.35">
      <c r="M3819"/>
      <c r="N3819"/>
    </row>
    <row r="3820" spans="13:14" x14ac:dyDescent="0.35">
      <c r="M3820"/>
      <c r="N3820"/>
    </row>
    <row r="3821" spans="13:14" x14ac:dyDescent="0.35">
      <c r="M3821"/>
      <c r="N3821"/>
    </row>
    <row r="3822" spans="13:14" x14ac:dyDescent="0.35">
      <c r="M3822"/>
      <c r="N3822"/>
    </row>
    <row r="3823" spans="13:14" x14ac:dyDescent="0.35">
      <c r="M3823"/>
      <c r="N3823"/>
    </row>
    <row r="3824" spans="13:14" x14ac:dyDescent="0.35">
      <c r="M3824"/>
      <c r="N3824"/>
    </row>
    <row r="3825" spans="13:14" x14ac:dyDescent="0.35">
      <c r="M3825"/>
      <c r="N3825"/>
    </row>
    <row r="3826" spans="13:14" x14ac:dyDescent="0.35">
      <c r="M3826"/>
      <c r="N3826"/>
    </row>
    <row r="3827" spans="13:14" x14ac:dyDescent="0.35">
      <c r="M3827"/>
      <c r="N3827"/>
    </row>
    <row r="3828" spans="13:14" x14ac:dyDescent="0.35">
      <c r="M3828"/>
      <c r="N3828"/>
    </row>
    <row r="3829" spans="13:14" x14ac:dyDescent="0.35">
      <c r="M3829"/>
      <c r="N3829"/>
    </row>
    <row r="3830" spans="13:14" x14ac:dyDescent="0.35">
      <c r="M3830"/>
      <c r="N3830"/>
    </row>
    <row r="3831" spans="13:14" x14ac:dyDescent="0.35">
      <c r="M3831"/>
      <c r="N3831"/>
    </row>
    <row r="3832" spans="13:14" x14ac:dyDescent="0.35">
      <c r="M3832"/>
      <c r="N3832"/>
    </row>
    <row r="3833" spans="13:14" x14ac:dyDescent="0.35">
      <c r="M3833"/>
      <c r="N3833"/>
    </row>
    <row r="3834" spans="13:14" x14ac:dyDescent="0.35">
      <c r="M3834"/>
      <c r="N3834"/>
    </row>
    <row r="3835" spans="13:14" x14ac:dyDescent="0.35">
      <c r="M3835"/>
      <c r="N3835"/>
    </row>
    <row r="3836" spans="13:14" x14ac:dyDescent="0.35">
      <c r="M3836"/>
      <c r="N3836"/>
    </row>
    <row r="3837" spans="13:14" x14ac:dyDescent="0.35">
      <c r="M3837"/>
      <c r="N3837"/>
    </row>
    <row r="3838" spans="13:14" x14ac:dyDescent="0.35">
      <c r="M3838"/>
      <c r="N3838"/>
    </row>
    <row r="3839" spans="13:14" x14ac:dyDescent="0.35">
      <c r="M3839"/>
      <c r="N3839"/>
    </row>
    <row r="3840" spans="13:14" x14ac:dyDescent="0.35">
      <c r="M3840"/>
      <c r="N3840"/>
    </row>
    <row r="3841" spans="13:14" x14ac:dyDescent="0.35">
      <c r="M3841"/>
      <c r="N3841"/>
    </row>
    <row r="3842" spans="13:14" x14ac:dyDescent="0.35">
      <c r="M3842"/>
      <c r="N3842"/>
    </row>
    <row r="3843" spans="13:14" x14ac:dyDescent="0.35">
      <c r="M3843"/>
      <c r="N3843"/>
    </row>
    <row r="3844" spans="13:14" x14ac:dyDescent="0.35">
      <c r="M3844"/>
      <c r="N3844"/>
    </row>
    <row r="3845" spans="13:14" x14ac:dyDescent="0.35">
      <c r="M3845"/>
      <c r="N3845"/>
    </row>
    <row r="3846" spans="13:14" x14ac:dyDescent="0.35">
      <c r="M3846"/>
      <c r="N3846"/>
    </row>
    <row r="3847" spans="13:14" x14ac:dyDescent="0.35">
      <c r="M3847"/>
      <c r="N3847"/>
    </row>
    <row r="3848" spans="13:14" x14ac:dyDescent="0.35">
      <c r="M3848"/>
      <c r="N3848"/>
    </row>
    <row r="3849" spans="13:14" x14ac:dyDescent="0.35">
      <c r="M3849"/>
      <c r="N3849"/>
    </row>
    <row r="3850" spans="13:14" x14ac:dyDescent="0.35">
      <c r="M3850"/>
      <c r="N3850"/>
    </row>
    <row r="3851" spans="13:14" x14ac:dyDescent="0.35">
      <c r="M3851"/>
      <c r="N3851"/>
    </row>
    <row r="3852" spans="13:14" x14ac:dyDescent="0.35">
      <c r="M3852"/>
      <c r="N3852"/>
    </row>
    <row r="3853" spans="13:14" x14ac:dyDescent="0.35">
      <c r="M3853"/>
      <c r="N3853"/>
    </row>
    <row r="3854" spans="13:14" x14ac:dyDescent="0.35">
      <c r="M3854"/>
      <c r="N3854"/>
    </row>
    <row r="3855" spans="13:14" x14ac:dyDescent="0.35">
      <c r="M3855"/>
      <c r="N3855"/>
    </row>
    <row r="3856" spans="13:14" x14ac:dyDescent="0.35">
      <c r="M3856"/>
      <c r="N3856"/>
    </row>
    <row r="3857" spans="13:14" x14ac:dyDescent="0.35">
      <c r="M3857"/>
      <c r="N3857"/>
    </row>
    <row r="3858" spans="13:14" x14ac:dyDescent="0.35">
      <c r="M3858"/>
      <c r="N3858"/>
    </row>
    <row r="3859" spans="13:14" x14ac:dyDescent="0.35">
      <c r="M3859"/>
      <c r="N3859"/>
    </row>
    <row r="3860" spans="13:14" x14ac:dyDescent="0.35">
      <c r="M3860"/>
      <c r="N3860"/>
    </row>
    <row r="3861" spans="13:14" x14ac:dyDescent="0.35">
      <c r="M3861"/>
      <c r="N3861"/>
    </row>
    <row r="3862" spans="13:14" x14ac:dyDescent="0.35">
      <c r="M3862"/>
      <c r="N3862"/>
    </row>
    <row r="3863" spans="13:14" x14ac:dyDescent="0.35">
      <c r="M3863"/>
      <c r="N3863"/>
    </row>
    <row r="3864" spans="13:14" x14ac:dyDescent="0.35">
      <c r="M3864"/>
      <c r="N3864"/>
    </row>
    <row r="3865" spans="13:14" x14ac:dyDescent="0.35">
      <c r="M3865"/>
      <c r="N3865"/>
    </row>
    <row r="3866" spans="13:14" x14ac:dyDescent="0.35">
      <c r="M3866"/>
      <c r="N3866"/>
    </row>
    <row r="3867" spans="13:14" x14ac:dyDescent="0.35">
      <c r="M3867"/>
      <c r="N3867"/>
    </row>
    <row r="3868" spans="13:14" x14ac:dyDescent="0.35">
      <c r="M3868"/>
      <c r="N3868"/>
    </row>
    <row r="3869" spans="13:14" x14ac:dyDescent="0.35">
      <c r="M3869"/>
      <c r="N3869"/>
    </row>
    <row r="3870" spans="13:14" x14ac:dyDescent="0.35">
      <c r="M3870"/>
      <c r="N3870"/>
    </row>
    <row r="3871" spans="13:14" x14ac:dyDescent="0.35">
      <c r="M3871"/>
      <c r="N3871"/>
    </row>
    <row r="3872" spans="13:14" x14ac:dyDescent="0.35">
      <c r="M3872"/>
      <c r="N3872"/>
    </row>
    <row r="3873" spans="13:14" x14ac:dyDescent="0.35">
      <c r="M3873"/>
      <c r="N3873"/>
    </row>
    <row r="3874" spans="13:14" x14ac:dyDescent="0.35">
      <c r="M3874"/>
      <c r="N3874"/>
    </row>
    <row r="3875" spans="13:14" x14ac:dyDescent="0.35">
      <c r="M3875"/>
      <c r="N3875"/>
    </row>
    <row r="3876" spans="13:14" x14ac:dyDescent="0.35">
      <c r="M3876"/>
      <c r="N3876"/>
    </row>
    <row r="3877" spans="13:14" x14ac:dyDescent="0.35">
      <c r="M3877"/>
      <c r="N3877"/>
    </row>
    <row r="3878" spans="13:14" x14ac:dyDescent="0.35">
      <c r="M3878"/>
      <c r="N3878"/>
    </row>
    <row r="3879" spans="13:14" x14ac:dyDescent="0.35">
      <c r="M3879"/>
      <c r="N3879"/>
    </row>
    <row r="3880" spans="13:14" x14ac:dyDescent="0.35">
      <c r="M3880"/>
      <c r="N3880"/>
    </row>
    <row r="3881" spans="13:14" x14ac:dyDescent="0.35">
      <c r="M3881"/>
      <c r="N3881"/>
    </row>
    <row r="3882" spans="13:14" x14ac:dyDescent="0.35">
      <c r="M3882"/>
      <c r="N3882"/>
    </row>
    <row r="3883" spans="13:14" x14ac:dyDescent="0.35">
      <c r="M3883"/>
      <c r="N3883"/>
    </row>
    <row r="3884" spans="13:14" x14ac:dyDescent="0.35">
      <c r="M3884"/>
      <c r="N3884"/>
    </row>
    <row r="3885" spans="13:14" x14ac:dyDescent="0.35">
      <c r="M3885"/>
      <c r="N3885"/>
    </row>
    <row r="3886" spans="13:14" x14ac:dyDescent="0.35">
      <c r="M3886"/>
      <c r="N3886"/>
    </row>
    <row r="3887" spans="13:14" x14ac:dyDescent="0.35">
      <c r="M3887"/>
      <c r="N3887"/>
    </row>
    <row r="3888" spans="13:14" x14ac:dyDescent="0.35">
      <c r="M3888"/>
      <c r="N3888"/>
    </row>
    <row r="3889" spans="13:14" x14ac:dyDescent="0.35">
      <c r="M3889"/>
      <c r="N3889"/>
    </row>
    <row r="3890" spans="13:14" x14ac:dyDescent="0.35">
      <c r="M3890"/>
      <c r="N3890"/>
    </row>
    <row r="3891" spans="13:14" x14ac:dyDescent="0.35">
      <c r="M3891"/>
      <c r="N3891"/>
    </row>
    <row r="3892" spans="13:14" x14ac:dyDescent="0.35">
      <c r="M3892"/>
      <c r="N3892"/>
    </row>
    <row r="3893" spans="13:14" x14ac:dyDescent="0.35">
      <c r="M3893"/>
      <c r="N3893"/>
    </row>
    <row r="3894" spans="13:14" x14ac:dyDescent="0.35">
      <c r="M3894"/>
      <c r="N3894"/>
    </row>
    <row r="3895" spans="13:14" x14ac:dyDescent="0.35">
      <c r="M3895"/>
      <c r="N3895"/>
    </row>
    <row r="3896" spans="13:14" x14ac:dyDescent="0.35">
      <c r="M3896"/>
      <c r="N3896"/>
    </row>
    <row r="3897" spans="13:14" x14ac:dyDescent="0.35">
      <c r="M3897"/>
      <c r="N3897"/>
    </row>
    <row r="3898" spans="13:14" x14ac:dyDescent="0.35">
      <c r="M3898"/>
      <c r="N3898"/>
    </row>
    <row r="3899" spans="13:14" x14ac:dyDescent="0.35">
      <c r="M3899"/>
      <c r="N3899"/>
    </row>
    <row r="3900" spans="13:14" x14ac:dyDescent="0.35">
      <c r="M3900"/>
      <c r="N3900"/>
    </row>
    <row r="3901" spans="13:14" x14ac:dyDescent="0.35">
      <c r="M3901"/>
      <c r="N3901"/>
    </row>
    <row r="3902" spans="13:14" x14ac:dyDescent="0.35">
      <c r="M3902"/>
      <c r="N3902"/>
    </row>
    <row r="3903" spans="13:14" x14ac:dyDescent="0.35">
      <c r="M3903"/>
      <c r="N3903"/>
    </row>
    <row r="3904" spans="13:14" x14ac:dyDescent="0.35">
      <c r="M3904"/>
      <c r="N3904"/>
    </row>
    <row r="3905" spans="13:14" x14ac:dyDescent="0.35">
      <c r="M3905"/>
      <c r="N3905"/>
    </row>
    <row r="3906" spans="13:14" x14ac:dyDescent="0.35">
      <c r="M3906"/>
      <c r="N3906"/>
    </row>
    <row r="3907" spans="13:14" x14ac:dyDescent="0.35">
      <c r="M3907"/>
      <c r="N3907"/>
    </row>
    <row r="3908" spans="13:14" x14ac:dyDescent="0.35">
      <c r="M3908"/>
      <c r="N3908"/>
    </row>
    <row r="3909" spans="13:14" x14ac:dyDescent="0.35">
      <c r="M3909"/>
      <c r="N3909"/>
    </row>
    <row r="3910" spans="13:14" x14ac:dyDescent="0.35">
      <c r="M3910"/>
      <c r="N3910"/>
    </row>
    <row r="3911" spans="13:14" x14ac:dyDescent="0.35">
      <c r="M3911"/>
      <c r="N3911"/>
    </row>
    <row r="3912" spans="13:14" x14ac:dyDescent="0.35">
      <c r="M3912"/>
      <c r="N3912"/>
    </row>
    <row r="3913" spans="13:14" x14ac:dyDescent="0.35">
      <c r="M3913"/>
      <c r="N3913"/>
    </row>
    <row r="3914" spans="13:14" x14ac:dyDescent="0.35">
      <c r="M3914"/>
      <c r="N3914"/>
    </row>
    <row r="3915" spans="13:14" x14ac:dyDescent="0.35">
      <c r="M3915"/>
      <c r="N3915"/>
    </row>
    <row r="3916" spans="13:14" x14ac:dyDescent="0.35">
      <c r="M3916"/>
      <c r="N3916"/>
    </row>
    <row r="3917" spans="13:14" x14ac:dyDescent="0.35">
      <c r="M3917"/>
      <c r="N3917"/>
    </row>
    <row r="3918" spans="13:14" x14ac:dyDescent="0.35">
      <c r="M3918"/>
      <c r="N3918"/>
    </row>
    <row r="3919" spans="13:14" x14ac:dyDescent="0.35">
      <c r="M3919"/>
      <c r="N3919"/>
    </row>
    <row r="3920" spans="13:14" x14ac:dyDescent="0.35">
      <c r="M3920"/>
      <c r="N3920"/>
    </row>
    <row r="3921" spans="13:14" x14ac:dyDescent="0.35">
      <c r="M3921"/>
      <c r="N3921"/>
    </row>
    <row r="3922" spans="13:14" x14ac:dyDescent="0.35">
      <c r="M3922"/>
      <c r="N3922"/>
    </row>
    <row r="3923" spans="13:14" x14ac:dyDescent="0.35">
      <c r="M3923"/>
      <c r="N3923"/>
    </row>
    <row r="3924" spans="13:14" x14ac:dyDescent="0.35">
      <c r="M3924"/>
      <c r="N3924"/>
    </row>
    <row r="3925" spans="13:14" x14ac:dyDescent="0.35">
      <c r="M3925"/>
      <c r="N3925"/>
    </row>
    <row r="3926" spans="13:14" x14ac:dyDescent="0.35">
      <c r="M3926"/>
      <c r="N3926"/>
    </row>
    <row r="3927" spans="13:14" x14ac:dyDescent="0.35">
      <c r="M3927"/>
      <c r="N3927"/>
    </row>
    <row r="3928" spans="13:14" x14ac:dyDescent="0.35">
      <c r="M3928"/>
      <c r="N3928"/>
    </row>
    <row r="3929" spans="13:14" x14ac:dyDescent="0.35">
      <c r="M3929"/>
      <c r="N3929"/>
    </row>
    <row r="3930" spans="13:14" x14ac:dyDescent="0.35">
      <c r="M3930"/>
      <c r="N3930"/>
    </row>
    <row r="3931" spans="13:14" x14ac:dyDescent="0.35">
      <c r="M3931"/>
      <c r="N3931"/>
    </row>
    <row r="3932" spans="13:14" x14ac:dyDescent="0.35">
      <c r="M3932"/>
      <c r="N3932"/>
    </row>
    <row r="3933" spans="13:14" x14ac:dyDescent="0.35">
      <c r="M3933"/>
      <c r="N3933"/>
    </row>
    <row r="3934" spans="13:14" x14ac:dyDescent="0.35">
      <c r="M3934"/>
      <c r="N3934"/>
    </row>
    <row r="3935" spans="13:14" x14ac:dyDescent="0.35">
      <c r="M3935"/>
      <c r="N3935"/>
    </row>
    <row r="3936" spans="13:14" x14ac:dyDescent="0.35">
      <c r="M3936"/>
      <c r="N3936"/>
    </row>
    <row r="3937" spans="13:14" x14ac:dyDescent="0.35">
      <c r="M3937"/>
      <c r="N3937"/>
    </row>
    <row r="3938" spans="13:14" x14ac:dyDescent="0.35">
      <c r="M3938"/>
      <c r="N3938"/>
    </row>
    <row r="3939" spans="13:14" x14ac:dyDescent="0.35">
      <c r="M3939"/>
      <c r="N3939"/>
    </row>
    <row r="3940" spans="13:14" x14ac:dyDescent="0.35">
      <c r="M3940"/>
      <c r="N3940"/>
    </row>
    <row r="3941" spans="13:14" x14ac:dyDescent="0.35">
      <c r="M3941"/>
      <c r="N3941"/>
    </row>
    <row r="3942" spans="13:14" x14ac:dyDescent="0.35">
      <c r="M3942"/>
      <c r="N3942"/>
    </row>
    <row r="3943" spans="13:14" x14ac:dyDescent="0.35">
      <c r="M3943"/>
      <c r="N3943"/>
    </row>
    <row r="3944" spans="13:14" x14ac:dyDescent="0.35">
      <c r="M3944"/>
      <c r="N3944"/>
    </row>
    <row r="3945" spans="13:14" x14ac:dyDescent="0.35">
      <c r="M3945"/>
      <c r="N3945"/>
    </row>
    <row r="3946" spans="13:14" x14ac:dyDescent="0.35">
      <c r="M3946"/>
      <c r="N3946"/>
    </row>
    <row r="3947" spans="13:14" x14ac:dyDescent="0.35">
      <c r="M3947"/>
      <c r="N3947"/>
    </row>
    <row r="3948" spans="13:14" x14ac:dyDescent="0.35">
      <c r="M3948"/>
      <c r="N3948"/>
    </row>
    <row r="3949" spans="13:14" x14ac:dyDescent="0.35">
      <c r="M3949"/>
      <c r="N3949"/>
    </row>
    <row r="3950" spans="13:14" x14ac:dyDescent="0.35">
      <c r="M3950"/>
      <c r="N3950"/>
    </row>
    <row r="3951" spans="13:14" x14ac:dyDescent="0.35">
      <c r="M3951"/>
      <c r="N3951"/>
    </row>
    <row r="3952" spans="13:14" x14ac:dyDescent="0.35">
      <c r="M3952"/>
      <c r="N3952"/>
    </row>
    <row r="3953" spans="13:14" x14ac:dyDescent="0.35">
      <c r="M3953"/>
      <c r="N3953"/>
    </row>
    <row r="3954" spans="13:14" x14ac:dyDescent="0.35">
      <c r="M3954"/>
      <c r="N3954"/>
    </row>
    <row r="3955" spans="13:14" x14ac:dyDescent="0.35">
      <c r="M3955"/>
      <c r="N3955"/>
    </row>
    <row r="3956" spans="13:14" x14ac:dyDescent="0.35">
      <c r="M3956"/>
      <c r="N3956"/>
    </row>
    <row r="3957" spans="13:14" x14ac:dyDescent="0.35">
      <c r="M3957"/>
      <c r="N3957"/>
    </row>
    <row r="3958" spans="13:14" x14ac:dyDescent="0.35">
      <c r="M3958"/>
      <c r="N3958"/>
    </row>
    <row r="3959" spans="13:14" x14ac:dyDescent="0.35">
      <c r="M3959"/>
      <c r="N3959"/>
    </row>
    <row r="3960" spans="13:14" x14ac:dyDescent="0.35">
      <c r="M3960"/>
      <c r="N3960"/>
    </row>
    <row r="3961" spans="13:14" x14ac:dyDescent="0.35">
      <c r="M3961"/>
      <c r="N3961"/>
    </row>
    <row r="3962" spans="13:14" x14ac:dyDescent="0.35">
      <c r="M3962"/>
      <c r="N3962"/>
    </row>
    <row r="3963" spans="13:14" x14ac:dyDescent="0.35">
      <c r="M3963"/>
      <c r="N3963"/>
    </row>
    <row r="3964" spans="13:14" x14ac:dyDescent="0.35">
      <c r="M3964"/>
      <c r="N3964"/>
    </row>
    <row r="3965" spans="13:14" x14ac:dyDescent="0.35">
      <c r="M3965"/>
      <c r="N3965"/>
    </row>
    <row r="3966" spans="13:14" x14ac:dyDescent="0.35">
      <c r="M3966"/>
      <c r="N3966"/>
    </row>
    <row r="3967" spans="13:14" x14ac:dyDescent="0.35">
      <c r="M3967"/>
      <c r="N3967"/>
    </row>
    <row r="3968" spans="13:14" x14ac:dyDescent="0.35">
      <c r="M3968"/>
      <c r="N3968"/>
    </row>
    <row r="3969" spans="13:14" x14ac:dyDescent="0.35">
      <c r="M3969"/>
      <c r="N3969"/>
    </row>
    <row r="3970" spans="13:14" x14ac:dyDescent="0.35">
      <c r="M3970"/>
      <c r="N3970"/>
    </row>
    <row r="3971" spans="13:14" x14ac:dyDescent="0.35">
      <c r="M3971"/>
      <c r="N3971"/>
    </row>
    <row r="3972" spans="13:14" x14ac:dyDescent="0.35">
      <c r="M3972"/>
      <c r="N3972"/>
    </row>
    <row r="3973" spans="13:14" x14ac:dyDescent="0.35">
      <c r="M3973"/>
      <c r="N3973"/>
    </row>
    <row r="3974" spans="13:14" x14ac:dyDescent="0.35">
      <c r="M3974"/>
      <c r="N3974"/>
    </row>
    <row r="3975" spans="13:14" x14ac:dyDescent="0.35">
      <c r="M3975"/>
      <c r="N3975"/>
    </row>
    <row r="3976" spans="13:14" x14ac:dyDescent="0.35">
      <c r="M3976"/>
      <c r="N3976"/>
    </row>
    <row r="3977" spans="13:14" x14ac:dyDescent="0.35">
      <c r="M3977"/>
      <c r="N3977"/>
    </row>
    <row r="3978" spans="13:14" x14ac:dyDescent="0.35">
      <c r="M3978"/>
      <c r="N3978"/>
    </row>
    <row r="3979" spans="13:14" x14ac:dyDescent="0.35">
      <c r="M3979"/>
      <c r="N3979"/>
    </row>
    <row r="3980" spans="13:14" x14ac:dyDescent="0.35">
      <c r="M3980"/>
      <c r="N3980"/>
    </row>
    <row r="3981" spans="13:14" x14ac:dyDescent="0.35">
      <c r="M3981"/>
      <c r="N3981"/>
    </row>
    <row r="3982" spans="13:14" x14ac:dyDescent="0.35">
      <c r="M3982"/>
      <c r="N3982"/>
    </row>
    <row r="3983" spans="13:14" x14ac:dyDescent="0.35">
      <c r="M3983"/>
      <c r="N3983"/>
    </row>
    <row r="3984" spans="13:14" x14ac:dyDescent="0.35">
      <c r="M3984"/>
      <c r="N3984"/>
    </row>
    <row r="3985" spans="13:14" x14ac:dyDescent="0.35">
      <c r="M3985"/>
      <c r="N3985"/>
    </row>
    <row r="3986" spans="13:14" x14ac:dyDescent="0.35">
      <c r="M3986"/>
      <c r="N3986"/>
    </row>
    <row r="3987" spans="13:14" x14ac:dyDescent="0.35">
      <c r="M3987"/>
      <c r="N3987"/>
    </row>
    <row r="3988" spans="13:14" x14ac:dyDescent="0.35">
      <c r="M3988"/>
      <c r="N3988"/>
    </row>
    <row r="3989" spans="13:14" x14ac:dyDescent="0.35">
      <c r="M3989"/>
      <c r="N3989"/>
    </row>
    <row r="3990" spans="13:14" x14ac:dyDescent="0.35">
      <c r="M3990"/>
      <c r="N3990"/>
    </row>
    <row r="3991" spans="13:14" x14ac:dyDescent="0.35">
      <c r="M3991"/>
      <c r="N3991"/>
    </row>
    <row r="3992" spans="13:14" x14ac:dyDescent="0.35">
      <c r="M3992"/>
      <c r="N3992"/>
    </row>
    <row r="3993" spans="13:14" x14ac:dyDescent="0.35">
      <c r="M3993"/>
      <c r="N3993"/>
    </row>
    <row r="3994" spans="13:14" x14ac:dyDescent="0.35">
      <c r="M3994"/>
      <c r="N3994"/>
    </row>
    <row r="3995" spans="13:14" x14ac:dyDescent="0.35">
      <c r="M3995"/>
      <c r="N3995"/>
    </row>
    <row r="3996" spans="13:14" x14ac:dyDescent="0.35">
      <c r="M3996"/>
      <c r="N3996"/>
    </row>
    <row r="3997" spans="13:14" x14ac:dyDescent="0.35">
      <c r="M3997"/>
      <c r="N3997"/>
    </row>
    <row r="3998" spans="13:14" x14ac:dyDescent="0.35">
      <c r="M3998"/>
      <c r="N3998"/>
    </row>
    <row r="3999" spans="13:14" x14ac:dyDescent="0.35">
      <c r="M3999"/>
      <c r="N3999"/>
    </row>
    <row r="4000" spans="13:14" x14ac:dyDescent="0.35">
      <c r="M4000"/>
      <c r="N4000"/>
    </row>
    <row r="4001" spans="13:14" x14ac:dyDescent="0.35">
      <c r="M4001"/>
      <c r="N4001"/>
    </row>
    <row r="4002" spans="13:14" x14ac:dyDescent="0.35">
      <c r="M4002"/>
      <c r="N4002"/>
    </row>
    <row r="4003" spans="13:14" x14ac:dyDescent="0.35">
      <c r="M4003"/>
      <c r="N4003"/>
    </row>
    <row r="4004" spans="13:14" x14ac:dyDescent="0.35">
      <c r="M4004"/>
      <c r="N4004"/>
    </row>
    <row r="4005" spans="13:14" x14ac:dyDescent="0.35">
      <c r="M4005"/>
      <c r="N4005"/>
    </row>
    <row r="4006" spans="13:14" x14ac:dyDescent="0.35">
      <c r="M4006"/>
      <c r="N4006"/>
    </row>
    <row r="4007" spans="13:14" x14ac:dyDescent="0.35">
      <c r="M4007"/>
      <c r="N4007"/>
    </row>
    <row r="4008" spans="13:14" x14ac:dyDescent="0.35">
      <c r="M4008"/>
      <c r="N4008"/>
    </row>
    <row r="4009" spans="13:14" x14ac:dyDescent="0.35">
      <c r="M4009"/>
      <c r="N4009"/>
    </row>
    <row r="4010" spans="13:14" x14ac:dyDescent="0.35">
      <c r="M4010"/>
      <c r="N4010"/>
    </row>
    <row r="4011" spans="13:14" x14ac:dyDescent="0.35">
      <c r="M4011"/>
      <c r="N4011"/>
    </row>
    <row r="4012" spans="13:14" x14ac:dyDescent="0.35">
      <c r="M4012"/>
      <c r="N4012"/>
    </row>
    <row r="4013" spans="13:14" x14ac:dyDescent="0.35">
      <c r="M4013"/>
      <c r="N4013"/>
    </row>
    <row r="4014" spans="13:14" x14ac:dyDescent="0.35">
      <c r="M4014"/>
      <c r="N4014"/>
    </row>
    <row r="4015" spans="13:14" x14ac:dyDescent="0.35">
      <c r="M4015"/>
      <c r="N4015"/>
    </row>
    <row r="4016" spans="13:14" x14ac:dyDescent="0.35">
      <c r="M4016"/>
      <c r="N4016"/>
    </row>
    <row r="4017" spans="13:14" x14ac:dyDescent="0.35">
      <c r="M4017"/>
      <c r="N4017"/>
    </row>
    <row r="4018" spans="13:14" x14ac:dyDescent="0.35">
      <c r="M4018"/>
      <c r="N4018"/>
    </row>
    <row r="4019" spans="13:14" x14ac:dyDescent="0.35">
      <c r="M4019"/>
      <c r="N4019"/>
    </row>
    <row r="4020" spans="13:14" x14ac:dyDescent="0.35">
      <c r="M4020"/>
      <c r="N4020"/>
    </row>
    <row r="4021" spans="13:14" x14ac:dyDescent="0.35">
      <c r="M4021"/>
      <c r="N4021"/>
    </row>
    <row r="4022" spans="13:14" x14ac:dyDescent="0.35">
      <c r="M4022"/>
      <c r="N4022"/>
    </row>
    <row r="4023" spans="13:14" x14ac:dyDescent="0.35">
      <c r="M4023"/>
      <c r="N4023"/>
    </row>
    <row r="4024" spans="13:14" x14ac:dyDescent="0.35">
      <c r="M4024"/>
      <c r="N4024"/>
    </row>
    <row r="4025" spans="13:14" x14ac:dyDescent="0.35">
      <c r="M4025"/>
      <c r="N4025"/>
    </row>
    <row r="4026" spans="13:14" x14ac:dyDescent="0.35">
      <c r="M4026"/>
      <c r="N4026"/>
    </row>
    <row r="4027" spans="13:14" x14ac:dyDescent="0.35">
      <c r="M4027"/>
      <c r="N4027"/>
    </row>
    <row r="4028" spans="13:14" x14ac:dyDescent="0.35">
      <c r="M4028"/>
      <c r="N4028"/>
    </row>
    <row r="4029" spans="13:14" x14ac:dyDescent="0.35">
      <c r="M4029"/>
      <c r="N4029"/>
    </row>
    <row r="4030" spans="13:14" x14ac:dyDescent="0.35">
      <c r="M4030"/>
      <c r="N4030"/>
    </row>
    <row r="4031" spans="13:14" x14ac:dyDescent="0.35">
      <c r="M4031"/>
      <c r="N4031"/>
    </row>
    <row r="4032" spans="13:14" x14ac:dyDescent="0.35">
      <c r="M4032"/>
      <c r="N4032"/>
    </row>
    <row r="4033" spans="13:14" x14ac:dyDescent="0.35">
      <c r="M4033"/>
      <c r="N4033"/>
    </row>
    <row r="4034" spans="13:14" x14ac:dyDescent="0.35">
      <c r="M4034"/>
      <c r="N4034"/>
    </row>
    <row r="4035" spans="13:14" x14ac:dyDescent="0.35">
      <c r="M4035"/>
      <c r="N4035"/>
    </row>
    <row r="4036" spans="13:14" x14ac:dyDescent="0.35">
      <c r="M4036"/>
      <c r="N4036"/>
    </row>
    <row r="4037" spans="13:14" x14ac:dyDescent="0.35">
      <c r="M4037"/>
      <c r="N4037"/>
    </row>
    <row r="4038" spans="13:14" x14ac:dyDescent="0.35">
      <c r="M4038"/>
      <c r="N4038"/>
    </row>
    <row r="4039" spans="13:14" x14ac:dyDescent="0.35">
      <c r="M4039"/>
      <c r="N4039"/>
    </row>
    <row r="4040" spans="13:14" x14ac:dyDescent="0.35">
      <c r="M4040"/>
      <c r="N4040"/>
    </row>
    <row r="4041" spans="13:14" x14ac:dyDescent="0.35">
      <c r="M4041"/>
      <c r="N4041"/>
    </row>
    <row r="4042" spans="13:14" x14ac:dyDescent="0.35">
      <c r="M4042"/>
      <c r="N4042"/>
    </row>
    <row r="4043" spans="13:14" x14ac:dyDescent="0.35">
      <c r="M4043"/>
      <c r="N4043"/>
    </row>
    <row r="4044" spans="13:14" x14ac:dyDescent="0.35">
      <c r="M4044"/>
      <c r="N4044"/>
    </row>
    <row r="4045" spans="13:14" x14ac:dyDescent="0.35">
      <c r="M4045"/>
      <c r="N4045"/>
    </row>
    <row r="4046" spans="13:14" x14ac:dyDescent="0.35">
      <c r="M4046"/>
      <c r="N4046"/>
    </row>
    <row r="4047" spans="13:14" x14ac:dyDescent="0.35">
      <c r="M4047"/>
      <c r="N4047"/>
    </row>
    <row r="4048" spans="13:14" x14ac:dyDescent="0.35">
      <c r="M4048"/>
      <c r="N4048"/>
    </row>
    <row r="4049" spans="13:14" x14ac:dyDescent="0.35">
      <c r="M4049"/>
      <c r="N4049"/>
    </row>
    <row r="4050" spans="13:14" x14ac:dyDescent="0.35">
      <c r="M4050"/>
      <c r="N4050"/>
    </row>
    <row r="4051" spans="13:14" x14ac:dyDescent="0.35">
      <c r="M4051"/>
      <c r="N4051"/>
    </row>
    <row r="4052" spans="13:14" x14ac:dyDescent="0.35">
      <c r="M4052"/>
      <c r="N4052"/>
    </row>
    <row r="4053" spans="13:14" x14ac:dyDescent="0.35">
      <c r="M4053"/>
      <c r="N4053"/>
    </row>
    <row r="4054" spans="13:14" x14ac:dyDescent="0.35">
      <c r="M4054"/>
      <c r="N4054"/>
    </row>
    <row r="4055" spans="13:14" x14ac:dyDescent="0.35">
      <c r="M4055"/>
      <c r="N4055"/>
    </row>
    <row r="4056" spans="13:14" x14ac:dyDescent="0.35">
      <c r="M4056"/>
      <c r="N4056"/>
    </row>
    <row r="4057" spans="13:14" x14ac:dyDescent="0.35">
      <c r="M4057"/>
      <c r="N4057"/>
    </row>
    <row r="4058" spans="13:14" x14ac:dyDescent="0.35">
      <c r="M4058"/>
      <c r="N4058"/>
    </row>
    <row r="4059" spans="13:14" x14ac:dyDescent="0.35">
      <c r="M4059"/>
      <c r="N4059"/>
    </row>
    <row r="4060" spans="13:14" x14ac:dyDescent="0.35">
      <c r="M4060"/>
      <c r="N4060"/>
    </row>
    <row r="4061" spans="13:14" x14ac:dyDescent="0.35">
      <c r="M4061"/>
      <c r="N4061"/>
    </row>
    <row r="4062" spans="13:14" x14ac:dyDescent="0.35">
      <c r="M4062"/>
      <c r="N4062"/>
    </row>
    <row r="4063" spans="13:14" x14ac:dyDescent="0.35">
      <c r="M4063"/>
      <c r="N4063"/>
    </row>
    <row r="4064" spans="13:14" x14ac:dyDescent="0.35">
      <c r="M4064"/>
      <c r="N4064"/>
    </row>
    <row r="4065" spans="13:14" x14ac:dyDescent="0.35">
      <c r="M4065"/>
      <c r="N4065"/>
    </row>
    <row r="4066" spans="13:14" x14ac:dyDescent="0.35">
      <c r="M4066"/>
      <c r="N4066"/>
    </row>
    <row r="4067" spans="13:14" x14ac:dyDescent="0.35">
      <c r="M4067"/>
      <c r="N4067"/>
    </row>
    <row r="4068" spans="13:14" x14ac:dyDescent="0.35">
      <c r="M4068"/>
      <c r="N4068"/>
    </row>
    <row r="4069" spans="13:14" x14ac:dyDescent="0.35">
      <c r="M4069"/>
      <c r="N4069"/>
    </row>
    <row r="4070" spans="13:14" x14ac:dyDescent="0.35">
      <c r="M4070"/>
      <c r="N4070"/>
    </row>
    <row r="4071" spans="13:14" x14ac:dyDescent="0.35">
      <c r="M4071"/>
      <c r="N4071"/>
    </row>
    <row r="4072" spans="13:14" x14ac:dyDescent="0.35">
      <c r="M4072"/>
      <c r="N4072"/>
    </row>
    <row r="4073" spans="13:14" x14ac:dyDescent="0.35">
      <c r="M4073"/>
      <c r="N4073"/>
    </row>
    <row r="4074" spans="13:14" x14ac:dyDescent="0.35">
      <c r="M4074"/>
      <c r="N4074"/>
    </row>
    <row r="4075" spans="13:14" x14ac:dyDescent="0.35">
      <c r="M4075"/>
      <c r="N4075"/>
    </row>
    <row r="4076" spans="13:14" x14ac:dyDescent="0.35">
      <c r="M4076"/>
      <c r="N4076"/>
    </row>
    <row r="4077" spans="13:14" x14ac:dyDescent="0.35">
      <c r="M4077"/>
      <c r="N4077"/>
    </row>
    <row r="4078" spans="13:14" x14ac:dyDescent="0.35">
      <c r="M4078"/>
      <c r="N4078"/>
    </row>
    <row r="4079" spans="13:14" x14ac:dyDescent="0.35">
      <c r="M4079"/>
      <c r="N4079"/>
    </row>
    <row r="4080" spans="13:14" x14ac:dyDescent="0.35">
      <c r="M4080"/>
      <c r="N4080"/>
    </row>
    <row r="4081" spans="13:14" x14ac:dyDescent="0.35">
      <c r="M4081"/>
      <c r="N4081"/>
    </row>
    <row r="4082" spans="13:14" x14ac:dyDescent="0.35">
      <c r="M4082"/>
      <c r="N4082"/>
    </row>
    <row r="4083" spans="13:14" x14ac:dyDescent="0.35">
      <c r="M4083"/>
      <c r="N4083"/>
    </row>
    <row r="4084" spans="13:14" x14ac:dyDescent="0.35">
      <c r="M4084"/>
      <c r="N4084"/>
    </row>
    <row r="4085" spans="13:14" x14ac:dyDescent="0.35">
      <c r="M4085"/>
      <c r="N4085"/>
    </row>
    <row r="4086" spans="13:14" x14ac:dyDescent="0.35">
      <c r="M4086"/>
      <c r="N4086"/>
    </row>
    <row r="4087" spans="13:14" x14ac:dyDescent="0.35">
      <c r="M4087"/>
      <c r="N4087"/>
    </row>
    <row r="4088" spans="13:14" x14ac:dyDescent="0.35">
      <c r="M4088"/>
      <c r="N4088"/>
    </row>
    <row r="4089" spans="13:14" x14ac:dyDescent="0.35">
      <c r="M4089"/>
      <c r="N4089"/>
    </row>
    <row r="4090" spans="13:14" x14ac:dyDescent="0.35">
      <c r="M4090"/>
      <c r="N4090"/>
    </row>
    <row r="4091" spans="13:14" x14ac:dyDescent="0.35">
      <c r="M4091"/>
      <c r="N4091"/>
    </row>
    <row r="4092" spans="13:14" x14ac:dyDescent="0.35">
      <c r="M4092"/>
      <c r="N4092"/>
    </row>
    <row r="4093" spans="13:14" x14ac:dyDescent="0.35">
      <c r="M4093"/>
      <c r="N4093"/>
    </row>
    <row r="4094" spans="13:14" x14ac:dyDescent="0.35">
      <c r="M4094"/>
      <c r="N4094"/>
    </row>
    <row r="4095" spans="13:14" x14ac:dyDescent="0.35">
      <c r="M4095"/>
      <c r="N4095"/>
    </row>
    <row r="4096" spans="13:14" x14ac:dyDescent="0.35">
      <c r="M4096"/>
      <c r="N4096"/>
    </row>
    <row r="4097" spans="13:14" x14ac:dyDescent="0.35">
      <c r="M4097"/>
      <c r="N4097"/>
    </row>
    <row r="4098" spans="13:14" x14ac:dyDescent="0.35">
      <c r="M4098"/>
      <c r="N4098"/>
    </row>
    <row r="4099" spans="13:14" x14ac:dyDescent="0.35">
      <c r="M4099"/>
      <c r="N4099"/>
    </row>
    <row r="4100" spans="13:14" x14ac:dyDescent="0.35">
      <c r="M4100"/>
      <c r="N4100"/>
    </row>
    <row r="4101" spans="13:14" x14ac:dyDescent="0.35">
      <c r="M4101"/>
      <c r="N4101"/>
    </row>
    <row r="4102" spans="13:14" x14ac:dyDescent="0.35">
      <c r="M4102"/>
      <c r="N4102"/>
    </row>
    <row r="4103" spans="13:14" x14ac:dyDescent="0.35">
      <c r="M4103"/>
      <c r="N4103"/>
    </row>
    <row r="4104" spans="13:14" x14ac:dyDescent="0.35">
      <c r="M4104"/>
      <c r="N4104"/>
    </row>
    <row r="4105" spans="13:14" x14ac:dyDescent="0.35">
      <c r="M4105"/>
      <c r="N4105"/>
    </row>
    <row r="4106" spans="13:14" x14ac:dyDescent="0.35">
      <c r="M4106"/>
      <c r="N4106"/>
    </row>
    <row r="4107" spans="13:14" x14ac:dyDescent="0.35">
      <c r="M4107"/>
      <c r="N4107"/>
    </row>
    <row r="4108" spans="13:14" x14ac:dyDescent="0.35">
      <c r="M4108"/>
      <c r="N4108"/>
    </row>
    <row r="4109" spans="13:14" x14ac:dyDescent="0.35">
      <c r="M4109"/>
      <c r="N4109"/>
    </row>
    <row r="4110" spans="13:14" x14ac:dyDescent="0.35">
      <c r="M4110"/>
      <c r="N4110"/>
    </row>
    <row r="4111" spans="13:14" x14ac:dyDescent="0.35">
      <c r="M4111"/>
      <c r="N4111"/>
    </row>
    <row r="4112" spans="13:14" x14ac:dyDescent="0.35">
      <c r="M4112"/>
      <c r="N4112"/>
    </row>
    <row r="4113" spans="13:14" x14ac:dyDescent="0.35">
      <c r="M4113"/>
      <c r="N4113"/>
    </row>
    <row r="4114" spans="13:14" x14ac:dyDescent="0.35">
      <c r="M4114"/>
      <c r="N4114"/>
    </row>
    <row r="4115" spans="13:14" x14ac:dyDescent="0.35">
      <c r="M4115"/>
      <c r="N4115"/>
    </row>
    <row r="4116" spans="13:14" x14ac:dyDescent="0.35">
      <c r="M4116"/>
      <c r="N4116"/>
    </row>
    <row r="4117" spans="13:14" x14ac:dyDescent="0.35">
      <c r="M4117"/>
      <c r="N4117"/>
    </row>
    <row r="4118" spans="13:14" x14ac:dyDescent="0.35">
      <c r="M4118"/>
      <c r="N4118"/>
    </row>
    <row r="4119" spans="13:14" x14ac:dyDescent="0.35">
      <c r="M4119"/>
      <c r="N4119"/>
    </row>
    <row r="4120" spans="13:14" x14ac:dyDescent="0.35">
      <c r="M4120"/>
      <c r="N4120"/>
    </row>
    <row r="4121" spans="13:14" x14ac:dyDescent="0.35">
      <c r="M4121"/>
      <c r="N4121"/>
    </row>
    <row r="4122" spans="13:14" x14ac:dyDescent="0.35">
      <c r="M4122"/>
      <c r="N4122"/>
    </row>
    <row r="4123" spans="13:14" x14ac:dyDescent="0.35">
      <c r="M4123"/>
      <c r="N4123"/>
    </row>
    <row r="4124" spans="13:14" x14ac:dyDescent="0.35">
      <c r="M4124"/>
      <c r="N4124"/>
    </row>
    <row r="4125" spans="13:14" x14ac:dyDescent="0.35">
      <c r="M4125"/>
      <c r="N4125"/>
    </row>
    <row r="4126" spans="13:14" x14ac:dyDescent="0.35">
      <c r="M4126"/>
      <c r="N4126"/>
    </row>
    <row r="4127" spans="13:14" x14ac:dyDescent="0.35">
      <c r="M4127"/>
      <c r="N4127"/>
    </row>
    <row r="4128" spans="13:14" x14ac:dyDescent="0.35">
      <c r="M4128"/>
      <c r="N4128"/>
    </row>
    <row r="4129" spans="13:14" x14ac:dyDescent="0.35">
      <c r="M4129"/>
      <c r="N4129"/>
    </row>
    <row r="4130" spans="13:14" x14ac:dyDescent="0.35">
      <c r="M4130"/>
      <c r="N4130"/>
    </row>
    <row r="4131" spans="13:14" x14ac:dyDescent="0.35">
      <c r="M4131"/>
      <c r="N4131"/>
    </row>
    <row r="4132" spans="13:14" x14ac:dyDescent="0.35">
      <c r="M4132"/>
      <c r="N4132"/>
    </row>
    <row r="4133" spans="13:14" x14ac:dyDescent="0.35">
      <c r="M4133"/>
      <c r="N4133"/>
    </row>
    <row r="4134" spans="13:14" x14ac:dyDescent="0.35">
      <c r="M4134"/>
      <c r="N4134"/>
    </row>
    <row r="4135" spans="13:14" x14ac:dyDescent="0.35">
      <c r="M4135"/>
      <c r="N4135"/>
    </row>
    <row r="4136" spans="13:14" x14ac:dyDescent="0.35">
      <c r="M4136"/>
      <c r="N4136"/>
    </row>
    <row r="4137" spans="13:14" x14ac:dyDescent="0.35">
      <c r="M4137"/>
      <c r="N4137"/>
    </row>
    <row r="4138" spans="13:14" x14ac:dyDescent="0.35">
      <c r="M4138"/>
      <c r="N4138"/>
    </row>
    <row r="4139" spans="13:14" x14ac:dyDescent="0.35">
      <c r="M4139"/>
      <c r="N4139"/>
    </row>
    <row r="4140" spans="13:14" x14ac:dyDescent="0.35">
      <c r="M4140"/>
      <c r="N4140"/>
    </row>
    <row r="4141" spans="13:14" x14ac:dyDescent="0.35">
      <c r="M4141"/>
      <c r="N4141"/>
    </row>
    <row r="4142" spans="13:14" x14ac:dyDescent="0.35">
      <c r="M4142"/>
      <c r="N4142"/>
    </row>
    <row r="4143" spans="13:14" x14ac:dyDescent="0.35">
      <c r="M4143"/>
      <c r="N4143"/>
    </row>
    <row r="4144" spans="13:14" x14ac:dyDescent="0.35">
      <c r="M4144"/>
      <c r="N4144"/>
    </row>
    <row r="4145" spans="13:14" x14ac:dyDescent="0.35">
      <c r="M4145"/>
      <c r="N4145"/>
    </row>
    <row r="4146" spans="13:14" x14ac:dyDescent="0.35">
      <c r="M4146"/>
      <c r="N4146"/>
    </row>
    <row r="4147" spans="13:14" x14ac:dyDescent="0.35">
      <c r="M4147"/>
      <c r="N4147"/>
    </row>
    <row r="4148" spans="13:14" x14ac:dyDescent="0.35">
      <c r="M4148"/>
      <c r="N4148"/>
    </row>
    <row r="4149" spans="13:14" x14ac:dyDescent="0.35">
      <c r="M4149"/>
      <c r="N4149"/>
    </row>
    <row r="4150" spans="13:14" x14ac:dyDescent="0.35">
      <c r="M4150"/>
      <c r="N4150"/>
    </row>
    <row r="4151" spans="13:14" x14ac:dyDescent="0.35">
      <c r="M4151"/>
      <c r="N4151"/>
    </row>
    <row r="4152" spans="13:14" x14ac:dyDescent="0.35">
      <c r="M4152"/>
      <c r="N4152"/>
    </row>
    <row r="4153" spans="13:14" x14ac:dyDescent="0.35">
      <c r="M4153"/>
      <c r="N4153"/>
    </row>
    <row r="4154" spans="13:14" x14ac:dyDescent="0.35">
      <c r="M4154"/>
      <c r="N4154"/>
    </row>
    <row r="4155" spans="13:14" x14ac:dyDescent="0.35">
      <c r="M4155"/>
      <c r="N4155"/>
    </row>
    <row r="4156" spans="13:14" x14ac:dyDescent="0.35">
      <c r="M4156"/>
      <c r="N4156"/>
    </row>
    <row r="4157" spans="13:14" x14ac:dyDescent="0.35">
      <c r="M4157"/>
      <c r="N4157"/>
    </row>
    <row r="4158" spans="13:14" x14ac:dyDescent="0.35">
      <c r="M4158"/>
      <c r="N4158"/>
    </row>
    <row r="4159" spans="13:14" x14ac:dyDescent="0.35">
      <c r="M4159"/>
      <c r="N4159"/>
    </row>
    <row r="4160" spans="13:14" x14ac:dyDescent="0.35">
      <c r="M4160"/>
      <c r="N4160"/>
    </row>
    <row r="4161" spans="13:14" x14ac:dyDescent="0.35">
      <c r="M4161"/>
      <c r="N4161"/>
    </row>
    <row r="4162" spans="13:14" x14ac:dyDescent="0.35">
      <c r="M4162"/>
      <c r="N4162"/>
    </row>
    <row r="4163" spans="13:14" x14ac:dyDescent="0.35">
      <c r="M4163"/>
      <c r="N4163"/>
    </row>
    <row r="4164" spans="13:14" x14ac:dyDescent="0.35">
      <c r="M4164"/>
      <c r="N4164"/>
    </row>
    <row r="4165" spans="13:14" x14ac:dyDescent="0.35">
      <c r="M4165"/>
      <c r="N4165"/>
    </row>
    <row r="4166" spans="13:14" x14ac:dyDescent="0.35">
      <c r="M4166"/>
      <c r="N4166"/>
    </row>
    <row r="4167" spans="13:14" x14ac:dyDescent="0.35">
      <c r="M4167"/>
      <c r="N4167"/>
    </row>
    <row r="4168" spans="13:14" x14ac:dyDescent="0.35">
      <c r="M4168"/>
      <c r="N4168"/>
    </row>
    <row r="4169" spans="13:14" x14ac:dyDescent="0.35">
      <c r="M4169"/>
      <c r="N4169"/>
    </row>
    <row r="4170" spans="13:14" x14ac:dyDescent="0.35">
      <c r="M4170"/>
      <c r="N4170"/>
    </row>
    <row r="4171" spans="13:14" x14ac:dyDescent="0.35">
      <c r="M4171"/>
      <c r="N4171"/>
    </row>
    <row r="4172" spans="13:14" x14ac:dyDescent="0.35">
      <c r="M4172"/>
      <c r="N4172"/>
    </row>
    <row r="4173" spans="13:14" x14ac:dyDescent="0.35">
      <c r="M4173"/>
      <c r="N4173"/>
    </row>
    <row r="4174" spans="13:14" x14ac:dyDescent="0.35">
      <c r="M4174"/>
      <c r="N4174"/>
    </row>
    <row r="4175" spans="13:14" x14ac:dyDescent="0.35">
      <c r="M4175"/>
      <c r="N4175"/>
    </row>
    <row r="4176" spans="13:14" x14ac:dyDescent="0.35">
      <c r="M4176"/>
      <c r="N4176"/>
    </row>
    <row r="4177" spans="13:14" x14ac:dyDescent="0.35">
      <c r="M4177"/>
      <c r="N4177"/>
    </row>
    <row r="4178" spans="13:14" x14ac:dyDescent="0.35">
      <c r="M4178"/>
      <c r="N4178"/>
    </row>
    <row r="4179" spans="13:14" x14ac:dyDescent="0.35">
      <c r="M4179"/>
      <c r="N4179"/>
    </row>
    <row r="4180" spans="13:14" x14ac:dyDescent="0.35">
      <c r="M4180"/>
      <c r="N4180"/>
    </row>
    <row r="4181" spans="13:14" x14ac:dyDescent="0.35">
      <c r="M4181"/>
      <c r="N4181"/>
    </row>
    <row r="4182" spans="13:14" x14ac:dyDescent="0.35">
      <c r="M4182"/>
      <c r="N4182"/>
    </row>
    <row r="4183" spans="13:14" x14ac:dyDescent="0.35">
      <c r="M4183"/>
      <c r="N4183"/>
    </row>
    <row r="4184" spans="13:14" x14ac:dyDescent="0.35">
      <c r="M4184"/>
      <c r="N4184"/>
    </row>
    <row r="4185" spans="13:14" x14ac:dyDescent="0.35">
      <c r="M4185"/>
      <c r="N4185"/>
    </row>
    <row r="4186" spans="13:14" x14ac:dyDescent="0.35">
      <c r="M4186"/>
      <c r="N4186"/>
    </row>
    <row r="4187" spans="13:14" x14ac:dyDescent="0.35">
      <c r="M4187"/>
      <c r="N4187"/>
    </row>
    <row r="4188" spans="13:14" x14ac:dyDescent="0.35">
      <c r="M4188"/>
      <c r="N4188"/>
    </row>
    <row r="4189" spans="13:14" x14ac:dyDescent="0.35">
      <c r="M4189"/>
      <c r="N4189"/>
    </row>
    <row r="4190" spans="13:14" x14ac:dyDescent="0.35">
      <c r="M4190"/>
      <c r="N4190"/>
    </row>
    <row r="4191" spans="13:14" x14ac:dyDescent="0.35">
      <c r="M4191"/>
      <c r="N4191"/>
    </row>
    <row r="4192" spans="13:14" x14ac:dyDescent="0.35">
      <c r="M4192"/>
      <c r="N4192"/>
    </row>
    <row r="4193" spans="13:14" x14ac:dyDescent="0.35">
      <c r="M4193"/>
      <c r="N4193"/>
    </row>
    <row r="4194" spans="13:14" x14ac:dyDescent="0.35">
      <c r="M4194"/>
      <c r="N4194"/>
    </row>
    <row r="4195" spans="13:14" x14ac:dyDescent="0.35">
      <c r="M4195"/>
      <c r="N4195"/>
    </row>
    <row r="4196" spans="13:14" x14ac:dyDescent="0.35">
      <c r="M4196"/>
      <c r="N4196"/>
    </row>
    <row r="4197" spans="13:14" x14ac:dyDescent="0.35">
      <c r="M4197"/>
      <c r="N4197"/>
    </row>
    <row r="4198" spans="13:14" x14ac:dyDescent="0.35">
      <c r="M4198"/>
      <c r="N4198"/>
    </row>
    <row r="4199" spans="13:14" x14ac:dyDescent="0.35">
      <c r="M4199"/>
      <c r="N4199"/>
    </row>
    <row r="4200" spans="13:14" x14ac:dyDescent="0.35">
      <c r="M4200"/>
      <c r="N4200"/>
    </row>
    <row r="4201" spans="13:14" x14ac:dyDescent="0.35">
      <c r="M4201"/>
      <c r="N4201"/>
    </row>
    <row r="4202" spans="13:14" x14ac:dyDescent="0.35">
      <c r="M4202"/>
      <c r="N4202"/>
    </row>
    <row r="4203" spans="13:14" x14ac:dyDescent="0.35">
      <c r="M4203"/>
      <c r="N4203"/>
    </row>
    <row r="4204" spans="13:14" x14ac:dyDescent="0.35">
      <c r="M4204"/>
      <c r="N4204"/>
    </row>
    <row r="4205" spans="13:14" x14ac:dyDescent="0.35">
      <c r="M4205"/>
      <c r="N4205"/>
    </row>
    <row r="4206" spans="13:14" x14ac:dyDescent="0.35">
      <c r="M4206"/>
      <c r="N4206"/>
    </row>
    <row r="4207" spans="13:14" x14ac:dyDescent="0.35">
      <c r="M4207"/>
      <c r="N4207"/>
    </row>
    <row r="4208" spans="13:14" x14ac:dyDescent="0.35">
      <c r="M4208"/>
      <c r="N4208"/>
    </row>
    <row r="4209" spans="13:14" x14ac:dyDescent="0.35">
      <c r="M4209"/>
      <c r="N4209"/>
    </row>
    <row r="4210" spans="13:14" x14ac:dyDescent="0.35">
      <c r="M4210"/>
      <c r="N4210"/>
    </row>
    <row r="4211" spans="13:14" x14ac:dyDescent="0.35">
      <c r="M4211"/>
      <c r="N4211"/>
    </row>
    <row r="4212" spans="13:14" x14ac:dyDescent="0.35">
      <c r="M4212"/>
      <c r="N4212"/>
    </row>
    <row r="4213" spans="13:14" x14ac:dyDescent="0.35">
      <c r="M4213"/>
      <c r="N4213"/>
    </row>
    <row r="4214" spans="13:14" x14ac:dyDescent="0.35">
      <c r="M4214"/>
      <c r="N4214"/>
    </row>
    <row r="4215" spans="13:14" x14ac:dyDescent="0.35">
      <c r="M4215"/>
      <c r="N4215"/>
    </row>
    <row r="4216" spans="13:14" x14ac:dyDescent="0.35">
      <c r="M4216"/>
      <c r="N4216"/>
    </row>
    <row r="4217" spans="13:14" x14ac:dyDescent="0.35">
      <c r="M4217"/>
      <c r="N4217"/>
    </row>
    <row r="4218" spans="13:14" x14ac:dyDescent="0.35">
      <c r="M4218"/>
      <c r="N4218"/>
    </row>
    <row r="4219" spans="13:14" x14ac:dyDescent="0.35">
      <c r="M4219"/>
      <c r="N4219"/>
    </row>
    <row r="4220" spans="13:14" x14ac:dyDescent="0.35">
      <c r="M4220"/>
      <c r="N4220"/>
    </row>
    <row r="4221" spans="13:14" x14ac:dyDescent="0.35">
      <c r="M4221"/>
      <c r="N4221"/>
    </row>
    <row r="4222" spans="13:14" x14ac:dyDescent="0.35">
      <c r="M4222"/>
      <c r="N4222"/>
    </row>
    <row r="4223" spans="13:14" x14ac:dyDescent="0.35">
      <c r="M4223"/>
      <c r="N4223"/>
    </row>
    <row r="4224" spans="13:14" x14ac:dyDescent="0.35">
      <c r="M4224"/>
      <c r="N4224"/>
    </row>
    <row r="4225" spans="13:14" x14ac:dyDescent="0.35">
      <c r="M4225"/>
      <c r="N4225"/>
    </row>
    <row r="4226" spans="13:14" x14ac:dyDescent="0.35">
      <c r="M4226"/>
      <c r="N4226"/>
    </row>
    <row r="4227" spans="13:14" x14ac:dyDescent="0.35">
      <c r="M4227"/>
      <c r="N4227"/>
    </row>
    <row r="4228" spans="13:14" x14ac:dyDescent="0.35">
      <c r="M4228"/>
      <c r="N4228"/>
    </row>
    <row r="4229" spans="13:14" x14ac:dyDescent="0.35">
      <c r="M4229"/>
      <c r="N4229"/>
    </row>
    <row r="4230" spans="13:14" x14ac:dyDescent="0.35">
      <c r="M4230"/>
      <c r="N4230"/>
    </row>
    <row r="4231" spans="13:14" x14ac:dyDescent="0.35">
      <c r="M4231"/>
      <c r="N4231"/>
    </row>
    <row r="4232" spans="13:14" x14ac:dyDescent="0.35">
      <c r="M4232"/>
      <c r="N4232"/>
    </row>
    <row r="4233" spans="13:14" x14ac:dyDescent="0.35">
      <c r="M4233"/>
      <c r="N4233"/>
    </row>
    <row r="4234" spans="13:14" x14ac:dyDescent="0.35">
      <c r="M4234"/>
      <c r="N4234"/>
    </row>
    <row r="4235" spans="13:14" x14ac:dyDescent="0.35">
      <c r="M4235"/>
      <c r="N4235"/>
    </row>
    <row r="4236" spans="13:14" x14ac:dyDescent="0.35">
      <c r="M4236"/>
      <c r="N4236"/>
    </row>
    <row r="4237" spans="13:14" x14ac:dyDescent="0.35">
      <c r="M4237"/>
      <c r="N4237"/>
    </row>
    <row r="4238" spans="13:14" x14ac:dyDescent="0.35">
      <c r="M4238"/>
      <c r="N4238"/>
    </row>
    <row r="4239" spans="13:14" x14ac:dyDescent="0.35">
      <c r="M4239"/>
      <c r="N4239"/>
    </row>
    <row r="4240" spans="13:14" x14ac:dyDescent="0.35">
      <c r="M4240"/>
      <c r="N4240"/>
    </row>
    <row r="4241" spans="13:14" x14ac:dyDescent="0.35">
      <c r="M4241"/>
      <c r="N4241"/>
    </row>
    <row r="4242" spans="13:14" x14ac:dyDescent="0.35">
      <c r="M4242"/>
      <c r="N4242"/>
    </row>
    <row r="4243" spans="13:14" x14ac:dyDescent="0.35">
      <c r="M4243"/>
      <c r="N4243"/>
    </row>
    <row r="4244" spans="13:14" x14ac:dyDescent="0.35">
      <c r="M4244"/>
      <c r="N4244"/>
    </row>
    <row r="4245" spans="13:14" x14ac:dyDescent="0.35">
      <c r="M4245"/>
      <c r="N4245"/>
    </row>
    <row r="4246" spans="13:14" x14ac:dyDescent="0.35">
      <c r="M4246"/>
      <c r="N4246"/>
    </row>
    <row r="4247" spans="13:14" x14ac:dyDescent="0.35">
      <c r="M4247"/>
      <c r="N4247"/>
    </row>
    <row r="4248" spans="13:14" x14ac:dyDescent="0.35">
      <c r="M4248"/>
      <c r="N4248"/>
    </row>
    <row r="4249" spans="13:14" x14ac:dyDescent="0.35">
      <c r="M4249"/>
      <c r="N4249"/>
    </row>
    <row r="4250" spans="13:14" x14ac:dyDescent="0.35">
      <c r="M4250"/>
      <c r="N4250"/>
    </row>
    <row r="4251" spans="13:14" x14ac:dyDescent="0.35">
      <c r="M4251"/>
      <c r="N4251"/>
    </row>
    <row r="4252" spans="13:14" x14ac:dyDescent="0.35">
      <c r="M4252"/>
      <c r="N4252"/>
    </row>
    <row r="4253" spans="13:14" x14ac:dyDescent="0.35">
      <c r="M4253"/>
      <c r="N4253"/>
    </row>
    <row r="4254" spans="13:14" x14ac:dyDescent="0.35">
      <c r="M4254"/>
      <c r="N4254"/>
    </row>
    <row r="4255" spans="13:14" x14ac:dyDescent="0.35">
      <c r="M4255"/>
      <c r="N4255"/>
    </row>
    <row r="4256" spans="13:14" x14ac:dyDescent="0.35">
      <c r="M4256"/>
      <c r="N4256"/>
    </row>
    <row r="4257" spans="13:14" x14ac:dyDescent="0.35">
      <c r="M4257"/>
      <c r="N4257"/>
    </row>
    <row r="4258" spans="13:14" x14ac:dyDescent="0.35">
      <c r="M4258"/>
      <c r="N4258"/>
    </row>
    <row r="4259" spans="13:14" x14ac:dyDescent="0.35">
      <c r="M4259"/>
      <c r="N4259"/>
    </row>
    <row r="4260" spans="13:14" x14ac:dyDescent="0.35">
      <c r="M4260"/>
      <c r="N4260"/>
    </row>
    <row r="4261" spans="13:14" x14ac:dyDescent="0.35">
      <c r="M4261"/>
      <c r="N4261"/>
    </row>
    <row r="4262" spans="13:14" x14ac:dyDescent="0.35">
      <c r="M4262"/>
      <c r="N4262"/>
    </row>
    <row r="4263" spans="13:14" x14ac:dyDescent="0.35">
      <c r="M4263"/>
      <c r="N4263"/>
    </row>
    <row r="4264" spans="13:14" x14ac:dyDescent="0.35">
      <c r="M4264"/>
      <c r="N4264"/>
    </row>
    <row r="4265" spans="13:14" x14ac:dyDescent="0.35">
      <c r="M4265"/>
      <c r="N4265"/>
    </row>
    <row r="4266" spans="13:14" x14ac:dyDescent="0.35">
      <c r="M4266"/>
      <c r="N4266"/>
    </row>
    <row r="4267" spans="13:14" x14ac:dyDescent="0.35">
      <c r="M4267"/>
      <c r="N4267"/>
    </row>
    <row r="4268" spans="13:14" x14ac:dyDescent="0.35">
      <c r="M4268"/>
      <c r="N4268"/>
    </row>
    <row r="4269" spans="13:14" x14ac:dyDescent="0.35">
      <c r="M4269"/>
      <c r="N4269"/>
    </row>
    <row r="4270" spans="13:14" x14ac:dyDescent="0.35">
      <c r="M4270"/>
      <c r="N4270"/>
    </row>
    <row r="4271" spans="13:14" x14ac:dyDescent="0.35">
      <c r="M4271"/>
      <c r="N4271"/>
    </row>
    <row r="4272" spans="13:14" x14ac:dyDescent="0.35">
      <c r="M4272"/>
      <c r="N4272"/>
    </row>
    <row r="4273" spans="13:14" x14ac:dyDescent="0.35">
      <c r="M4273"/>
      <c r="N4273"/>
    </row>
    <row r="4274" spans="13:14" x14ac:dyDescent="0.35">
      <c r="M4274"/>
      <c r="N4274"/>
    </row>
    <row r="4275" spans="13:14" x14ac:dyDescent="0.35">
      <c r="M4275"/>
      <c r="N4275"/>
    </row>
    <row r="4276" spans="13:14" x14ac:dyDescent="0.35">
      <c r="M4276"/>
      <c r="N4276"/>
    </row>
    <row r="4277" spans="13:14" x14ac:dyDescent="0.35">
      <c r="M4277"/>
      <c r="N4277"/>
    </row>
    <row r="4278" spans="13:14" x14ac:dyDescent="0.35">
      <c r="M4278"/>
      <c r="N4278"/>
    </row>
    <row r="4279" spans="13:14" x14ac:dyDescent="0.35">
      <c r="M4279"/>
      <c r="N4279"/>
    </row>
    <row r="4280" spans="13:14" x14ac:dyDescent="0.35">
      <c r="M4280"/>
      <c r="N4280"/>
    </row>
    <row r="4281" spans="13:14" x14ac:dyDescent="0.35">
      <c r="M4281"/>
      <c r="N4281"/>
    </row>
    <row r="4282" spans="13:14" x14ac:dyDescent="0.35">
      <c r="M4282"/>
      <c r="N4282"/>
    </row>
    <row r="4283" spans="13:14" x14ac:dyDescent="0.35">
      <c r="M4283"/>
      <c r="N4283"/>
    </row>
    <row r="4284" spans="13:14" x14ac:dyDescent="0.35">
      <c r="M4284"/>
      <c r="N4284"/>
    </row>
    <row r="4285" spans="13:14" x14ac:dyDescent="0.35">
      <c r="M4285"/>
      <c r="N4285"/>
    </row>
    <row r="4286" spans="13:14" x14ac:dyDescent="0.35">
      <c r="M4286"/>
      <c r="N4286"/>
    </row>
    <row r="4287" spans="13:14" x14ac:dyDescent="0.35">
      <c r="M4287"/>
      <c r="N4287"/>
    </row>
    <row r="4288" spans="13:14" x14ac:dyDescent="0.35">
      <c r="M4288"/>
      <c r="N4288"/>
    </row>
    <row r="4289" spans="13:14" x14ac:dyDescent="0.35">
      <c r="M4289"/>
      <c r="N4289"/>
    </row>
    <row r="4290" spans="13:14" x14ac:dyDescent="0.35">
      <c r="M4290"/>
      <c r="N4290"/>
    </row>
    <row r="4291" spans="13:14" x14ac:dyDescent="0.35">
      <c r="M4291"/>
      <c r="N4291"/>
    </row>
    <row r="4292" spans="13:14" x14ac:dyDescent="0.35">
      <c r="M4292"/>
      <c r="N4292"/>
    </row>
    <row r="4293" spans="13:14" x14ac:dyDescent="0.35">
      <c r="M4293"/>
      <c r="N4293"/>
    </row>
    <row r="4294" spans="13:14" x14ac:dyDescent="0.35">
      <c r="M4294"/>
      <c r="N4294"/>
    </row>
    <row r="4295" spans="13:14" x14ac:dyDescent="0.35">
      <c r="M4295"/>
      <c r="N4295"/>
    </row>
    <row r="4296" spans="13:14" x14ac:dyDescent="0.35">
      <c r="M4296"/>
      <c r="N4296"/>
    </row>
    <row r="4297" spans="13:14" x14ac:dyDescent="0.35">
      <c r="M4297"/>
      <c r="N4297"/>
    </row>
    <row r="4298" spans="13:14" x14ac:dyDescent="0.35">
      <c r="M4298"/>
      <c r="N4298"/>
    </row>
    <row r="4299" spans="13:14" x14ac:dyDescent="0.35">
      <c r="M4299"/>
      <c r="N4299"/>
    </row>
    <row r="4300" spans="13:14" x14ac:dyDescent="0.35">
      <c r="M4300"/>
      <c r="N4300"/>
    </row>
    <row r="4301" spans="13:14" x14ac:dyDescent="0.35">
      <c r="M4301"/>
      <c r="N4301"/>
    </row>
    <row r="4302" spans="13:14" x14ac:dyDescent="0.35">
      <c r="M4302"/>
      <c r="N4302"/>
    </row>
    <row r="4303" spans="13:14" x14ac:dyDescent="0.35">
      <c r="M4303"/>
      <c r="N4303"/>
    </row>
    <row r="4304" spans="13:14" x14ac:dyDescent="0.35">
      <c r="M4304"/>
      <c r="N4304"/>
    </row>
    <row r="4305" spans="13:14" x14ac:dyDescent="0.35">
      <c r="M4305"/>
      <c r="N4305"/>
    </row>
    <row r="4306" spans="13:14" x14ac:dyDescent="0.35">
      <c r="M4306"/>
      <c r="N4306"/>
    </row>
    <row r="4307" spans="13:14" x14ac:dyDescent="0.35">
      <c r="M4307"/>
      <c r="N4307"/>
    </row>
    <row r="4308" spans="13:14" x14ac:dyDescent="0.35">
      <c r="M4308"/>
      <c r="N4308"/>
    </row>
    <row r="4309" spans="13:14" x14ac:dyDescent="0.35">
      <c r="M4309"/>
      <c r="N4309"/>
    </row>
    <row r="4310" spans="13:14" x14ac:dyDescent="0.35">
      <c r="M4310"/>
      <c r="N4310"/>
    </row>
    <row r="4311" spans="13:14" x14ac:dyDescent="0.35">
      <c r="M4311"/>
      <c r="N4311"/>
    </row>
    <row r="4312" spans="13:14" x14ac:dyDescent="0.35">
      <c r="M4312"/>
      <c r="N4312"/>
    </row>
    <row r="4313" spans="13:14" x14ac:dyDescent="0.35">
      <c r="M4313"/>
      <c r="N4313"/>
    </row>
    <row r="4314" spans="13:14" x14ac:dyDescent="0.35">
      <c r="M4314"/>
      <c r="N4314"/>
    </row>
    <row r="4315" spans="13:14" x14ac:dyDescent="0.35">
      <c r="M4315"/>
      <c r="N4315"/>
    </row>
    <row r="4316" spans="13:14" x14ac:dyDescent="0.35">
      <c r="M4316"/>
      <c r="N4316"/>
    </row>
    <row r="4317" spans="13:14" x14ac:dyDescent="0.35">
      <c r="M4317"/>
      <c r="N4317"/>
    </row>
    <row r="4318" spans="13:14" x14ac:dyDescent="0.35">
      <c r="M4318"/>
      <c r="N4318"/>
    </row>
    <row r="4319" spans="13:14" x14ac:dyDescent="0.35">
      <c r="M4319"/>
      <c r="N4319"/>
    </row>
    <row r="4320" spans="13:14" x14ac:dyDescent="0.35">
      <c r="M4320"/>
      <c r="N4320"/>
    </row>
    <row r="4321" spans="13:14" x14ac:dyDescent="0.35">
      <c r="M4321"/>
      <c r="N4321"/>
    </row>
    <row r="4322" spans="13:14" x14ac:dyDescent="0.35">
      <c r="M4322"/>
      <c r="N4322"/>
    </row>
    <row r="4323" spans="13:14" x14ac:dyDescent="0.35">
      <c r="M4323"/>
      <c r="N4323"/>
    </row>
    <row r="4324" spans="13:14" x14ac:dyDescent="0.35">
      <c r="M4324"/>
      <c r="N4324"/>
    </row>
    <row r="4325" spans="13:14" x14ac:dyDescent="0.35">
      <c r="M4325"/>
      <c r="N4325"/>
    </row>
    <row r="4326" spans="13:14" x14ac:dyDescent="0.35">
      <c r="M4326"/>
      <c r="N4326"/>
    </row>
    <row r="4327" spans="13:14" x14ac:dyDescent="0.35">
      <c r="M4327"/>
      <c r="N4327"/>
    </row>
    <row r="4328" spans="13:14" x14ac:dyDescent="0.35">
      <c r="M4328"/>
      <c r="N4328"/>
    </row>
    <row r="4329" spans="13:14" x14ac:dyDescent="0.35">
      <c r="M4329"/>
      <c r="N4329"/>
    </row>
    <row r="4330" spans="13:14" x14ac:dyDescent="0.35">
      <c r="M4330"/>
      <c r="N4330"/>
    </row>
    <row r="4331" spans="13:14" x14ac:dyDescent="0.35">
      <c r="M4331"/>
      <c r="N4331"/>
    </row>
    <row r="4332" spans="13:14" x14ac:dyDescent="0.35">
      <c r="M4332"/>
      <c r="N4332"/>
    </row>
    <row r="4333" spans="13:14" x14ac:dyDescent="0.35">
      <c r="M4333"/>
      <c r="N4333"/>
    </row>
    <row r="4334" spans="13:14" x14ac:dyDescent="0.35">
      <c r="M4334"/>
      <c r="N4334"/>
    </row>
    <row r="4335" spans="13:14" x14ac:dyDescent="0.35">
      <c r="M4335"/>
      <c r="N4335"/>
    </row>
    <row r="4336" spans="13:14" x14ac:dyDescent="0.35">
      <c r="M4336"/>
      <c r="N4336"/>
    </row>
    <row r="4337" spans="13:14" x14ac:dyDescent="0.35">
      <c r="M4337"/>
      <c r="N4337"/>
    </row>
    <row r="4338" spans="13:14" x14ac:dyDescent="0.35">
      <c r="M4338"/>
      <c r="N4338"/>
    </row>
    <row r="4339" spans="13:14" x14ac:dyDescent="0.35">
      <c r="M4339"/>
      <c r="N4339"/>
    </row>
    <row r="4340" spans="13:14" x14ac:dyDescent="0.35">
      <c r="M4340"/>
      <c r="N4340"/>
    </row>
    <row r="4341" spans="13:14" x14ac:dyDescent="0.35">
      <c r="M4341"/>
      <c r="N4341"/>
    </row>
    <row r="4342" spans="13:14" x14ac:dyDescent="0.35">
      <c r="M4342"/>
      <c r="N4342"/>
    </row>
    <row r="4343" spans="13:14" x14ac:dyDescent="0.35">
      <c r="M4343"/>
      <c r="N4343"/>
    </row>
    <row r="4344" spans="13:14" x14ac:dyDescent="0.35">
      <c r="M4344"/>
      <c r="N4344"/>
    </row>
    <row r="4345" spans="13:14" x14ac:dyDescent="0.35">
      <c r="M4345"/>
      <c r="N4345"/>
    </row>
    <row r="4346" spans="13:14" x14ac:dyDescent="0.35">
      <c r="M4346"/>
      <c r="N4346"/>
    </row>
    <row r="4347" spans="13:14" x14ac:dyDescent="0.35">
      <c r="M4347"/>
      <c r="N4347"/>
    </row>
    <row r="4348" spans="13:14" x14ac:dyDescent="0.35">
      <c r="M4348"/>
      <c r="N4348"/>
    </row>
    <row r="4349" spans="13:14" x14ac:dyDescent="0.35">
      <c r="M4349"/>
      <c r="N4349"/>
    </row>
    <row r="4350" spans="13:14" x14ac:dyDescent="0.35">
      <c r="M4350"/>
      <c r="N4350"/>
    </row>
    <row r="4351" spans="13:14" x14ac:dyDescent="0.35">
      <c r="M4351"/>
      <c r="N4351"/>
    </row>
    <row r="4352" spans="13:14" x14ac:dyDescent="0.35">
      <c r="M4352"/>
      <c r="N4352"/>
    </row>
    <row r="4353" spans="13:14" x14ac:dyDescent="0.35">
      <c r="M4353"/>
      <c r="N4353"/>
    </row>
    <row r="4354" spans="13:14" x14ac:dyDescent="0.35">
      <c r="M4354"/>
      <c r="N4354"/>
    </row>
    <row r="4355" spans="13:14" x14ac:dyDescent="0.35">
      <c r="M4355"/>
      <c r="N4355"/>
    </row>
    <row r="4356" spans="13:14" x14ac:dyDescent="0.35">
      <c r="M4356"/>
      <c r="N4356"/>
    </row>
    <row r="4357" spans="13:14" x14ac:dyDescent="0.35">
      <c r="M4357"/>
      <c r="N4357"/>
    </row>
    <row r="4358" spans="13:14" x14ac:dyDescent="0.35">
      <c r="M4358"/>
      <c r="N4358"/>
    </row>
    <row r="4359" spans="13:14" x14ac:dyDescent="0.35">
      <c r="M4359"/>
      <c r="N4359"/>
    </row>
    <row r="4360" spans="13:14" x14ac:dyDescent="0.35">
      <c r="M4360"/>
      <c r="N4360"/>
    </row>
    <row r="4361" spans="13:14" x14ac:dyDescent="0.35">
      <c r="M4361"/>
      <c r="N4361"/>
    </row>
    <row r="4362" spans="13:14" x14ac:dyDescent="0.35">
      <c r="M4362"/>
      <c r="N4362"/>
    </row>
    <row r="4363" spans="13:14" x14ac:dyDescent="0.35">
      <c r="M4363"/>
      <c r="N4363"/>
    </row>
    <row r="4364" spans="13:14" x14ac:dyDescent="0.35">
      <c r="M4364"/>
      <c r="N4364"/>
    </row>
    <row r="4365" spans="13:14" x14ac:dyDescent="0.35">
      <c r="M4365"/>
      <c r="N4365"/>
    </row>
    <row r="4366" spans="13:14" x14ac:dyDescent="0.35">
      <c r="M4366"/>
      <c r="N4366"/>
    </row>
    <row r="4367" spans="13:14" x14ac:dyDescent="0.35">
      <c r="M4367"/>
      <c r="N4367"/>
    </row>
    <row r="4368" spans="13:14" x14ac:dyDescent="0.35">
      <c r="M4368"/>
      <c r="N4368"/>
    </row>
    <row r="4369" spans="13:14" x14ac:dyDescent="0.35">
      <c r="M4369"/>
      <c r="N4369"/>
    </row>
    <row r="4370" spans="13:14" x14ac:dyDescent="0.35">
      <c r="M4370"/>
      <c r="N4370"/>
    </row>
    <row r="4371" spans="13:14" x14ac:dyDescent="0.35">
      <c r="M4371"/>
      <c r="N4371"/>
    </row>
    <row r="4372" spans="13:14" x14ac:dyDescent="0.35">
      <c r="M4372"/>
      <c r="N4372"/>
    </row>
    <row r="4373" spans="13:14" x14ac:dyDescent="0.35">
      <c r="M4373"/>
      <c r="N4373"/>
    </row>
    <row r="4374" spans="13:14" x14ac:dyDescent="0.35">
      <c r="M4374"/>
      <c r="N4374"/>
    </row>
    <row r="4375" spans="13:14" x14ac:dyDescent="0.35">
      <c r="M4375"/>
      <c r="N4375"/>
    </row>
    <row r="4376" spans="13:14" x14ac:dyDescent="0.35">
      <c r="M4376"/>
      <c r="N4376"/>
    </row>
    <row r="4377" spans="13:14" x14ac:dyDescent="0.35">
      <c r="M4377"/>
      <c r="N4377"/>
    </row>
    <row r="4378" spans="13:14" x14ac:dyDescent="0.35">
      <c r="M4378"/>
      <c r="N4378"/>
    </row>
    <row r="4379" spans="13:14" x14ac:dyDescent="0.35">
      <c r="M4379"/>
      <c r="N4379"/>
    </row>
    <row r="4380" spans="13:14" x14ac:dyDescent="0.35">
      <c r="M4380"/>
      <c r="N4380"/>
    </row>
    <row r="4381" spans="13:14" x14ac:dyDescent="0.35">
      <c r="M4381"/>
      <c r="N4381"/>
    </row>
    <row r="4382" spans="13:14" x14ac:dyDescent="0.35">
      <c r="M4382"/>
      <c r="N4382"/>
    </row>
    <row r="4383" spans="13:14" x14ac:dyDescent="0.35">
      <c r="M4383"/>
      <c r="N4383"/>
    </row>
    <row r="4384" spans="13:14" x14ac:dyDescent="0.35">
      <c r="M4384"/>
      <c r="N4384"/>
    </row>
    <row r="4385" spans="13:14" x14ac:dyDescent="0.35">
      <c r="M4385"/>
      <c r="N4385"/>
    </row>
    <row r="4386" spans="13:14" x14ac:dyDescent="0.35">
      <c r="M4386"/>
      <c r="N4386"/>
    </row>
    <row r="4387" spans="13:14" x14ac:dyDescent="0.35">
      <c r="M4387"/>
      <c r="N4387"/>
    </row>
    <row r="4388" spans="13:14" x14ac:dyDescent="0.35">
      <c r="M4388"/>
      <c r="N4388"/>
    </row>
    <row r="4389" spans="13:14" x14ac:dyDescent="0.35">
      <c r="M4389"/>
      <c r="N4389"/>
    </row>
    <row r="4390" spans="13:14" x14ac:dyDescent="0.35">
      <c r="M4390"/>
      <c r="N4390"/>
    </row>
    <row r="4391" spans="13:14" x14ac:dyDescent="0.35">
      <c r="M4391"/>
      <c r="N4391"/>
    </row>
    <row r="4392" spans="13:14" x14ac:dyDescent="0.35">
      <c r="M4392"/>
      <c r="N4392"/>
    </row>
    <row r="4393" spans="13:14" x14ac:dyDescent="0.35">
      <c r="M4393"/>
      <c r="N4393"/>
    </row>
    <row r="4394" spans="13:14" x14ac:dyDescent="0.35">
      <c r="M4394"/>
      <c r="N4394"/>
    </row>
    <row r="4395" spans="13:14" x14ac:dyDescent="0.35">
      <c r="M4395"/>
      <c r="N4395"/>
    </row>
    <row r="4396" spans="13:14" x14ac:dyDescent="0.35">
      <c r="M4396"/>
      <c r="N4396"/>
    </row>
    <row r="4397" spans="13:14" x14ac:dyDescent="0.35">
      <c r="M4397"/>
      <c r="N4397"/>
    </row>
    <row r="4398" spans="13:14" x14ac:dyDescent="0.35">
      <c r="M4398"/>
      <c r="N4398"/>
    </row>
    <row r="4399" spans="13:14" x14ac:dyDescent="0.35">
      <c r="M4399"/>
      <c r="N4399"/>
    </row>
    <row r="4400" spans="13:14" x14ac:dyDescent="0.35">
      <c r="M4400"/>
      <c r="N4400"/>
    </row>
    <row r="4401" spans="13:14" x14ac:dyDescent="0.35">
      <c r="M4401"/>
      <c r="N4401"/>
    </row>
    <row r="4402" spans="13:14" x14ac:dyDescent="0.35">
      <c r="M4402"/>
      <c r="N4402"/>
    </row>
    <row r="4403" spans="13:14" x14ac:dyDescent="0.35">
      <c r="M4403"/>
      <c r="N4403"/>
    </row>
    <row r="4404" spans="13:14" x14ac:dyDescent="0.35">
      <c r="M4404"/>
      <c r="N4404"/>
    </row>
    <row r="4405" spans="13:14" x14ac:dyDescent="0.35">
      <c r="M4405"/>
      <c r="N4405"/>
    </row>
    <row r="4406" spans="13:14" x14ac:dyDescent="0.35">
      <c r="M4406"/>
      <c r="N4406"/>
    </row>
    <row r="4407" spans="13:14" x14ac:dyDescent="0.35">
      <c r="M4407"/>
      <c r="N4407"/>
    </row>
    <row r="4408" spans="13:14" x14ac:dyDescent="0.35">
      <c r="M4408"/>
      <c r="N4408"/>
    </row>
    <row r="4409" spans="13:14" x14ac:dyDescent="0.35">
      <c r="M4409"/>
      <c r="N4409"/>
    </row>
    <row r="4410" spans="13:14" x14ac:dyDescent="0.35">
      <c r="M4410"/>
      <c r="N4410"/>
    </row>
    <row r="4411" spans="13:14" x14ac:dyDescent="0.35">
      <c r="M4411"/>
      <c r="N4411"/>
    </row>
    <row r="4412" spans="13:14" x14ac:dyDescent="0.35">
      <c r="M4412"/>
      <c r="N4412"/>
    </row>
    <row r="4413" spans="13:14" x14ac:dyDescent="0.35">
      <c r="M4413"/>
      <c r="N4413"/>
    </row>
    <row r="4414" spans="13:14" x14ac:dyDescent="0.35">
      <c r="M4414"/>
      <c r="N4414"/>
    </row>
    <row r="4415" spans="13:14" x14ac:dyDescent="0.35">
      <c r="M4415"/>
      <c r="N4415"/>
    </row>
    <row r="4416" spans="13:14" x14ac:dyDescent="0.35">
      <c r="M4416"/>
      <c r="N4416"/>
    </row>
    <row r="4417" spans="13:14" x14ac:dyDescent="0.35">
      <c r="M4417"/>
      <c r="N4417"/>
    </row>
    <row r="4418" spans="13:14" x14ac:dyDescent="0.35">
      <c r="M4418"/>
      <c r="N4418"/>
    </row>
    <row r="4419" spans="13:14" x14ac:dyDescent="0.35">
      <c r="M4419"/>
      <c r="N4419"/>
    </row>
    <row r="4420" spans="13:14" x14ac:dyDescent="0.35">
      <c r="M4420"/>
      <c r="N4420"/>
    </row>
    <row r="4421" spans="13:14" x14ac:dyDescent="0.35">
      <c r="M4421"/>
      <c r="N4421"/>
    </row>
    <row r="4422" spans="13:14" x14ac:dyDescent="0.35">
      <c r="M4422"/>
      <c r="N4422"/>
    </row>
    <row r="4423" spans="13:14" x14ac:dyDescent="0.35">
      <c r="M4423"/>
      <c r="N4423"/>
    </row>
    <row r="4424" spans="13:14" x14ac:dyDescent="0.35">
      <c r="M4424"/>
      <c r="N4424"/>
    </row>
    <row r="4425" spans="13:14" x14ac:dyDescent="0.35">
      <c r="M4425"/>
      <c r="N4425"/>
    </row>
    <row r="4426" spans="13:14" x14ac:dyDescent="0.35">
      <c r="M4426"/>
      <c r="N4426"/>
    </row>
    <row r="4427" spans="13:14" x14ac:dyDescent="0.35">
      <c r="M4427"/>
      <c r="N4427"/>
    </row>
    <row r="4428" spans="13:14" x14ac:dyDescent="0.35">
      <c r="M4428"/>
      <c r="N4428"/>
    </row>
    <row r="4429" spans="13:14" x14ac:dyDescent="0.35">
      <c r="M4429"/>
      <c r="N4429"/>
    </row>
    <row r="4430" spans="13:14" x14ac:dyDescent="0.35">
      <c r="M4430"/>
      <c r="N4430"/>
    </row>
    <row r="4431" spans="13:14" x14ac:dyDescent="0.35">
      <c r="M4431"/>
      <c r="N4431"/>
    </row>
    <row r="4432" spans="13:14" x14ac:dyDescent="0.35">
      <c r="M4432"/>
      <c r="N4432"/>
    </row>
    <row r="4433" spans="13:14" x14ac:dyDescent="0.35">
      <c r="M4433"/>
      <c r="N4433"/>
    </row>
    <row r="4434" spans="13:14" x14ac:dyDescent="0.35">
      <c r="M4434"/>
      <c r="N4434"/>
    </row>
    <row r="4435" spans="13:14" x14ac:dyDescent="0.35">
      <c r="M4435"/>
      <c r="N4435"/>
    </row>
    <row r="4436" spans="13:14" x14ac:dyDescent="0.35">
      <c r="M4436"/>
      <c r="N4436"/>
    </row>
    <row r="4437" spans="13:14" x14ac:dyDescent="0.35">
      <c r="M4437"/>
      <c r="N4437"/>
    </row>
    <row r="4438" spans="13:14" x14ac:dyDescent="0.35">
      <c r="M4438"/>
      <c r="N4438"/>
    </row>
    <row r="4439" spans="13:14" x14ac:dyDescent="0.35">
      <c r="M4439"/>
      <c r="N4439"/>
    </row>
    <row r="4440" spans="13:14" x14ac:dyDescent="0.35">
      <c r="M4440"/>
      <c r="N4440"/>
    </row>
    <row r="4441" spans="13:14" x14ac:dyDescent="0.35">
      <c r="M4441"/>
      <c r="N4441"/>
    </row>
    <row r="4442" spans="13:14" x14ac:dyDescent="0.35">
      <c r="M4442"/>
      <c r="N4442"/>
    </row>
    <row r="4443" spans="13:14" x14ac:dyDescent="0.35">
      <c r="M4443"/>
      <c r="N4443"/>
    </row>
    <row r="4444" spans="13:14" x14ac:dyDescent="0.35">
      <c r="M4444"/>
      <c r="N4444"/>
    </row>
    <row r="4445" spans="13:14" x14ac:dyDescent="0.35">
      <c r="M4445"/>
      <c r="N4445"/>
    </row>
    <row r="4446" spans="13:14" x14ac:dyDescent="0.35">
      <c r="M4446"/>
      <c r="N4446"/>
    </row>
    <row r="4447" spans="13:14" x14ac:dyDescent="0.35">
      <c r="M4447"/>
      <c r="N4447"/>
    </row>
    <row r="4448" spans="13:14" x14ac:dyDescent="0.35">
      <c r="M4448"/>
      <c r="N4448"/>
    </row>
    <row r="4449" spans="13:14" x14ac:dyDescent="0.35">
      <c r="M4449"/>
      <c r="N4449"/>
    </row>
    <row r="4450" spans="13:14" x14ac:dyDescent="0.35">
      <c r="M4450"/>
      <c r="N4450"/>
    </row>
    <row r="4451" spans="13:14" x14ac:dyDescent="0.35">
      <c r="M4451"/>
      <c r="N4451"/>
    </row>
    <row r="4452" spans="13:14" x14ac:dyDescent="0.35">
      <c r="M4452"/>
      <c r="N4452"/>
    </row>
    <row r="4453" spans="13:14" x14ac:dyDescent="0.35">
      <c r="M4453"/>
      <c r="N4453"/>
    </row>
    <row r="4454" spans="13:14" x14ac:dyDescent="0.35">
      <c r="M4454"/>
      <c r="N4454"/>
    </row>
    <row r="4455" spans="13:14" x14ac:dyDescent="0.35">
      <c r="M4455"/>
      <c r="N4455"/>
    </row>
    <row r="4456" spans="13:14" x14ac:dyDescent="0.35">
      <c r="M4456"/>
      <c r="N4456"/>
    </row>
    <row r="4457" spans="13:14" x14ac:dyDescent="0.35">
      <c r="M4457"/>
      <c r="N4457"/>
    </row>
    <row r="4458" spans="13:14" x14ac:dyDescent="0.35">
      <c r="M4458"/>
      <c r="N4458"/>
    </row>
    <row r="4459" spans="13:14" x14ac:dyDescent="0.35">
      <c r="M4459"/>
      <c r="N4459"/>
    </row>
    <row r="4460" spans="13:14" x14ac:dyDescent="0.35">
      <c r="M4460"/>
      <c r="N4460"/>
    </row>
    <row r="4461" spans="13:14" x14ac:dyDescent="0.35">
      <c r="M4461"/>
      <c r="N4461"/>
    </row>
    <row r="4462" spans="13:14" x14ac:dyDescent="0.35">
      <c r="M4462"/>
      <c r="N4462"/>
    </row>
    <row r="4463" spans="13:14" x14ac:dyDescent="0.35">
      <c r="M4463"/>
      <c r="N4463"/>
    </row>
    <row r="4464" spans="13:14" x14ac:dyDescent="0.35">
      <c r="M4464"/>
      <c r="N4464"/>
    </row>
    <row r="4465" spans="13:14" x14ac:dyDescent="0.35">
      <c r="M4465"/>
      <c r="N4465"/>
    </row>
    <row r="4466" spans="13:14" x14ac:dyDescent="0.35">
      <c r="M4466"/>
      <c r="N4466"/>
    </row>
    <row r="4467" spans="13:14" x14ac:dyDescent="0.35">
      <c r="M4467"/>
      <c r="N4467"/>
    </row>
    <row r="4468" spans="13:14" x14ac:dyDescent="0.35">
      <c r="M4468"/>
      <c r="N4468"/>
    </row>
    <row r="4469" spans="13:14" x14ac:dyDescent="0.35">
      <c r="M4469"/>
      <c r="N4469"/>
    </row>
    <row r="4470" spans="13:14" x14ac:dyDescent="0.35">
      <c r="M4470"/>
      <c r="N4470"/>
    </row>
    <row r="4471" spans="13:14" x14ac:dyDescent="0.35">
      <c r="M4471"/>
      <c r="N4471"/>
    </row>
    <row r="4472" spans="13:14" x14ac:dyDescent="0.35">
      <c r="M4472"/>
      <c r="N4472"/>
    </row>
    <row r="4473" spans="13:14" x14ac:dyDescent="0.35">
      <c r="M4473"/>
      <c r="N4473"/>
    </row>
    <row r="4474" spans="13:14" x14ac:dyDescent="0.35">
      <c r="M4474"/>
      <c r="N4474"/>
    </row>
    <row r="4475" spans="13:14" x14ac:dyDescent="0.35">
      <c r="M4475"/>
      <c r="N4475"/>
    </row>
    <row r="4476" spans="13:14" x14ac:dyDescent="0.35">
      <c r="M4476"/>
      <c r="N4476"/>
    </row>
    <row r="4477" spans="13:14" x14ac:dyDescent="0.35">
      <c r="M4477"/>
      <c r="N4477"/>
    </row>
    <row r="4478" spans="13:14" x14ac:dyDescent="0.35">
      <c r="M4478"/>
      <c r="N4478"/>
    </row>
    <row r="4479" spans="13:14" x14ac:dyDescent="0.35">
      <c r="M4479"/>
      <c r="N4479"/>
    </row>
    <row r="4480" spans="13:14" x14ac:dyDescent="0.35">
      <c r="M4480"/>
      <c r="N4480"/>
    </row>
    <row r="4481" spans="13:14" x14ac:dyDescent="0.35">
      <c r="M4481"/>
      <c r="N4481"/>
    </row>
    <row r="4482" spans="13:14" x14ac:dyDescent="0.35">
      <c r="M4482"/>
      <c r="N4482"/>
    </row>
    <row r="4483" spans="13:14" x14ac:dyDescent="0.35">
      <c r="M4483"/>
      <c r="N4483"/>
    </row>
    <row r="4484" spans="13:14" x14ac:dyDescent="0.35">
      <c r="M4484"/>
      <c r="N4484"/>
    </row>
    <row r="4485" spans="13:14" x14ac:dyDescent="0.35">
      <c r="M4485"/>
      <c r="N4485"/>
    </row>
    <row r="4486" spans="13:14" x14ac:dyDescent="0.35">
      <c r="M4486"/>
      <c r="N4486"/>
    </row>
    <row r="4487" spans="13:14" x14ac:dyDescent="0.35">
      <c r="M4487"/>
      <c r="N4487"/>
    </row>
    <row r="4488" spans="13:14" x14ac:dyDescent="0.35">
      <c r="M4488"/>
      <c r="N4488"/>
    </row>
    <row r="4489" spans="13:14" x14ac:dyDescent="0.35">
      <c r="M4489"/>
      <c r="N4489"/>
    </row>
    <row r="4490" spans="13:14" x14ac:dyDescent="0.35">
      <c r="M4490"/>
      <c r="N4490"/>
    </row>
    <row r="4491" spans="13:14" x14ac:dyDescent="0.35">
      <c r="M4491"/>
      <c r="N4491"/>
    </row>
    <row r="4492" spans="13:14" x14ac:dyDescent="0.35">
      <c r="M4492"/>
      <c r="N4492"/>
    </row>
    <row r="4493" spans="13:14" x14ac:dyDescent="0.35">
      <c r="M4493"/>
      <c r="N4493"/>
    </row>
    <row r="4494" spans="13:14" x14ac:dyDescent="0.35">
      <c r="M4494"/>
      <c r="N4494"/>
    </row>
    <row r="4495" spans="13:14" x14ac:dyDescent="0.35">
      <c r="M4495"/>
      <c r="N4495"/>
    </row>
    <row r="4496" spans="13:14" x14ac:dyDescent="0.35">
      <c r="M4496"/>
      <c r="N4496"/>
    </row>
    <row r="4497" spans="13:14" x14ac:dyDescent="0.35">
      <c r="M4497"/>
      <c r="N4497"/>
    </row>
    <row r="4498" spans="13:14" x14ac:dyDescent="0.35">
      <c r="M4498"/>
      <c r="N4498"/>
    </row>
    <row r="4499" spans="13:14" x14ac:dyDescent="0.35">
      <c r="M4499"/>
      <c r="N4499"/>
    </row>
    <row r="4500" spans="13:14" x14ac:dyDescent="0.35">
      <c r="M4500"/>
      <c r="N4500"/>
    </row>
    <row r="4501" spans="13:14" x14ac:dyDescent="0.35">
      <c r="M4501"/>
      <c r="N4501"/>
    </row>
    <row r="4502" spans="13:14" x14ac:dyDescent="0.35">
      <c r="M4502"/>
      <c r="N4502"/>
    </row>
    <row r="4503" spans="13:14" x14ac:dyDescent="0.35">
      <c r="M4503"/>
      <c r="N4503"/>
    </row>
    <row r="4504" spans="13:14" x14ac:dyDescent="0.35">
      <c r="M4504"/>
      <c r="N4504"/>
    </row>
    <row r="4505" spans="13:14" x14ac:dyDescent="0.35">
      <c r="M4505"/>
      <c r="N4505"/>
    </row>
    <row r="4506" spans="13:14" x14ac:dyDescent="0.35">
      <c r="M4506"/>
      <c r="N4506"/>
    </row>
    <row r="4507" spans="13:14" x14ac:dyDescent="0.35">
      <c r="M4507"/>
      <c r="N4507"/>
    </row>
    <row r="4508" spans="13:14" x14ac:dyDescent="0.35">
      <c r="M4508"/>
      <c r="N4508"/>
    </row>
    <row r="4509" spans="13:14" x14ac:dyDescent="0.35">
      <c r="M4509"/>
      <c r="N4509"/>
    </row>
    <row r="4510" spans="13:14" x14ac:dyDescent="0.35">
      <c r="M4510"/>
      <c r="N4510"/>
    </row>
    <row r="4511" spans="13:14" x14ac:dyDescent="0.35">
      <c r="M4511"/>
      <c r="N4511"/>
    </row>
    <row r="4512" spans="13:14" x14ac:dyDescent="0.35">
      <c r="M4512"/>
      <c r="N4512"/>
    </row>
    <row r="4513" spans="13:14" x14ac:dyDescent="0.35">
      <c r="M4513"/>
      <c r="N4513"/>
    </row>
    <row r="4514" spans="13:14" x14ac:dyDescent="0.35">
      <c r="M4514"/>
      <c r="N4514"/>
    </row>
    <row r="4515" spans="13:14" x14ac:dyDescent="0.35">
      <c r="M4515"/>
      <c r="N4515"/>
    </row>
    <row r="4516" spans="13:14" x14ac:dyDescent="0.35">
      <c r="M4516"/>
      <c r="N4516"/>
    </row>
    <row r="4517" spans="13:14" x14ac:dyDescent="0.35">
      <c r="M4517"/>
      <c r="N4517"/>
    </row>
    <row r="4518" spans="13:14" x14ac:dyDescent="0.35">
      <c r="M4518"/>
      <c r="N4518"/>
    </row>
    <row r="4519" spans="13:14" x14ac:dyDescent="0.35">
      <c r="M4519"/>
      <c r="N4519"/>
    </row>
    <row r="4520" spans="13:14" x14ac:dyDescent="0.35">
      <c r="M4520"/>
      <c r="N4520"/>
    </row>
    <row r="4521" spans="13:14" x14ac:dyDescent="0.35">
      <c r="M4521"/>
      <c r="N4521"/>
    </row>
    <row r="4522" spans="13:14" x14ac:dyDescent="0.35">
      <c r="M4522"/>
      <c r="N4522"/>
    </row>
    <row r="4523" spans="13:14" x14ac:dyDescent="0.35">
      <c r="M4523"/>
      <c r="N4523"/>
    </row>
    <row r="4524" spans="13:14" x14ac:dyDescent="0.35">
      <c r="M4524"/>
      <c r="N4524"/>
    </row>
    <row r="4525" spans="13:14" x14ac:dyDescent="0.35">
      <c r="M4525"/>
      <c r="N4525"/>
    </row>
    <row r="4526" spans="13:14" x14ac:dyDescent="0.35">
      <c r="M4526"/>
      <c r="N4526"/>
    </row>
    <row r="4527" spans="13:14" x14ac:dyDescent="0.35">
      <c r="M4527"/>
      <c r="N4527"/>
    </row>
    <row r="4528" spans="13:14" x14ac:dyDescent="0.35">
      <c r="M4528"/>
      <c r="N4528"/>
    </row>
    <row r="4529" spans="13:14" x14ac:dyDescent="0.35">
      <c r="M4529"/>
      <c r="N4529"/>
    </row>
    <row r="4530" spans="13:14" x14ac:dyDescent="0.35">
      <c r="M4530"/>
      <c r="N4530"/>
    </row>
    <row r="4531" spans="13:14" x14ac:dyDescent="0.35">
      <c r="M4531"/>
      <c r="N4531"/>
    </row>
    <row r="4532" spans="13:14" x14ac:dyDescent="0.35">
      <c r="M4532"/>
      <c r="N4532"/>
    </row>
    <row r="4533" spans="13:14" x14ac:dyDescent="0.35">
      <c r="M4533"/>
      <c r="N4533"/>
    </row>
    <row r="4534" spans="13:14" x14ac:dyDescent="0.35">
      <c r="M4534"/>
      <c r="N4534"/>
    </row>
    <row r="4535" spans="13:14" x14ac:dyDescent="0.35">
      <c r="M4535"/>
      <c r="N4535"/>
    </row>
    <row r="4536" spans="13:14" x14ac:dyDescent="0.35">
      <c r="M4536"/>
      <c r="N4536"/>
    </row>
    <row r="4537" spans="13:14" x14ac:dyDescent="0.35">
      <c r="M4537"/>
      <c r="N4537"/>
    </row>
    <row r="4538" spans="13:14" x14ac:dyDescent="0.35">
      <c r="M4538"/>
      <c r="N4538"/>
    </row>
    <row r="4539" spans="13:14" x14ac:dyDescent="0.35">
      <c r="M4539"/>
      <c r="N4539"/>
    </row>
    <row r="4540" spans="13:14" x14ac:dyDescent="0.35">
      <c r="M4540"/>
      <c r="N4540"/>
    </row>
    <row r="4541" spans="13:14" x14ac:dyDescent="0.35">
      <c r="M4541"/>
      <c r="N4541"/>
    </row>
    <row r="4542" spans="13:14" x14ac:dyDescent="0.35">
      <c r="M4542"/>
      <c r="N4542"/>
    </row>
    <row r="4543" spans="13:14" x14ac:dyDescent="0.35">
      <c r="M4543"/>
      <c r="N4543"/>
    </row>
    <row r="4544" spans="13:14" x14ac:dyDescent="0.35">
      <c r="M4544"/>
      <c r="N4544"/>
    </row>
    <row r="4545" spans="13:14" x14ac:dyDescent="0.35">
      <c r="M4545"/>
      <c r="N4545"/>
    </row>
    <row r="4546" spans="13:14" x14ac:dyDescent="0.35">
      <c r="M4546"/>
      <c r="N4546"/>
    </row>
    <row r="4547" spans="13:14" x14ac:dyDescent="0.35">
      <c r="M4547"/>
      <c r="N4547"/>
    </row>
    <row r="4548" spans="13:14" x14ac:dyDescent="0.35">
      <c r="M4548"/>
      <c r="N4548"/>
    </row>
    <row r="4549" spans="13:14" x14ac:dyDescent="0.35">
      <c r="M4549"/>
      <c r="N4549"/>
    </row>
    <row r="4550" spans="13:14" x14ac:dyDescent="0.35">
      <c r="M4550"/>
      <c r="N4550"/>
    </row>
    <row r="4551" spans="13:14" x14ac:dyDescent="0.35">
      <c r="M4551"/>
      <c r="N4551"/>
    </row>
    <row r="4552" spans="13:14" x14ac:dyDescent="0.35">
      <c r="M4552"/>
      <c r="N4552"/>
    </row>
    <row r="4553" spans="13:14" x14ac:dyDescent="0.35">
      <c r="M4553"/>
      <c r="N4553"/>
    </row>
    <row r="4554" spans="13:14" x14ac:dyDescent="0.35">
      <c r="M4554"/>
      <c r="N4554"/>
    </row>
    <row r="4555" spans="13:14" x14ac:dyDescent="0.35">
      <c r="M4555"/>
      <c r="N4555"/>
    </row>
    <row r="4556" spans="13:14" x14ac:dyDescent="0.35">
      <c r="M4556"/>
      <c r="N4556"/>
    </row>
    <row r="4557" spans="13:14" x14ac:dyDescent="0.35">
      <c r="M4557"/>
      <c r="N4557"/>
    </row>
    <row r="4558" spans="13:14" x14ac:dyDescent="0.35">
      <c r="M4558"/>
      <c r="N4558"/>
    </row>
    <row r="4559" spans="13:14" x14ac:dyDescent="0.35">
      <c r="M4559"/>
      <c r="N4559"/>
    </row>
    <row r="4560" spans="13:14" x14ac:dyDescent="0.35">
      <c r="M4560"/>
      <c r="N4560"/>
    </row>
    <row r="4561" spans="13:14" x14ac:dyDescent="0.35">
      <c r="M4561"/>
      <c r="N4561"/>
    </row>
    <row r="4562" spans="13:14" x14ac:dyDescent="0.35">
      <c r="M4562"/>
      <c r="N4562"/>
    </row>
    <row r="4563" spans="13:14" x14ac:dyDescent="0.35">
      <c r="M4563"/>
      <c r="N4563"/>
    </row>
    <row r="4564" spans="13:14" x14ac:dyDescent="0.35">
      <c r="M4564"/>
      <c r="N4564"/>
    </row>
    <row r="4565" spans="13:14" x14ac:dyDescent="0.35">
      <c r="M4565"/>
      <c r="N4565"/>
    </row>
    <row r="4566" spans="13:14" x14ac:dyDescent="0.35">
      <c r="M4566"/>
      <c r="N4566"/>
    </row>
    <row r="4567" spans="13:14" x14ac:dyDescent="0.35">
      <c r="M4567"/>
      <c r="N4567"/>
    </row>
    <row r="4568" spans="13:14" x14ac:dyDescent="0.35">
      <c r="M4568"/>
      <c r="N4568"/>
    </row>
    <row r="4569" spans="13:14" x14ac:dyDescent="0.35">
      <c r="M4569"/>
      <c r="N4569"/>
    </row>
    <row r="4570" spans="13:14" x14ac:dyDescent="0.35">
      <c r="M4570"/>
      <c r="N4570"/>
    </row>
    <row r="4571" spans="13:14" x14ac:dyDescent="0.35">
      <c r="M4571"/>
      <c r="N4571"/>
    </row>
    <row r="4572" spans="13:14" x14ac:dyDescent="0.35">
      <c r="M4572"/>
      <c r="N4572"/>
    </row>
    <row r="4573" spans="13:14" x14ac:dyDescent="0.35">
      <c r="M4573"/>
      <c r="N4573"/>
    </row>
    <row r="4574" spans="13:14" x14ac:dyDescent="0.35">
      <c r="M4574"/>
      <c r="N4574"/>
    </row>
    <row r="4575" spans="13:14" x14ac:dyDescent="0.35">
      <c r="M4575"/>
      <c r="N4575"/>
    </row>
    <row r="4576" spans="13:14" x14ac:dyDescent="0.35">
      <c r="M4576"/>
      <c r="N4576"/>
    </row>
    <row r="4577" spans="13:14" x14ac:dyDescent="0.35">
      <c r="M4577"/>
      <c r="N4577"/>
    </row>
    <row r="4578" spans="13:14" x14ac:dyDescent="0.35">
      <c r="M4578"/>
      <c r="N4578"/>
    </row>
    <row r="4579" spans="13:14" x14ac:dyDescent="0.35">
      <c r="M4579"/>
      <c r="N4579"/>
    </row>
    <row r="4580" spans="13:14" x14ac:dyDescent="0.35">
      <c r="M4580"/>
      <c r="N4580"/>
    </row>
    <row r="4581" spans="13:14" x14ac:dyDescent="0.35">
      <c r="M4581"/>
      <c r="N4581"/>
    </row>
    <row r="4582" spans="13:14" x14ac:dyDescent="0.35">
      <c r="M4582"/>
      <c r="N4582"/>
    </row>
    <row r="4583" spans="13:14" x14ac:dyDescent="0.35">
      <c r="M4583"/>
      <c r="N4583"/>
    </row>
    <row r="4584" spans="13:14" x14ac:dyDescent="0.35">
      <c r="M4584"/>
      <c r="N4584"/>
    </row>
    <row r="4585" spans="13:14" x14ac:dyDescent="0.35">
      <c r="M4585"/>
      <c r="N4585"/>
    </row>
    <row r="4586" spans="13:14" x14ac:dyDescent="0.35">
      <c r="M4586"/>
      <c r="N4586"/>
    </row>
    <row r="4587" spans="13:14" x14ac:dyDescent="0.35">
      <c r="M4587"/>
      <c r="N4587"/>
    </row>
    <row r="4588" spans="13:14" x14ac:dyDescent="0.35">
      <c r="M4588"/>
      <c r="N4588"/>
    </row>
    <row r="4589" spans="13:14" x14ac:dyDescent="0.35">
      <c r="M4589"/>
      <c r="N4589"/>
    </row>
    <row r="4590" spans="13:14" x14ac:dyDescent="0.35">
      <c r="M4590"/>
      <c r="N4590"/>
    </row>
    <row r="4591" spans="13:14" x14ac:dyDescent="0.35">
      <c r="M4591"/>
      <c r="N4591"/>
    </row>
    <row r="4592" spans="13:14" x14ac:dyDescent="0.35">
      <c r="M4592"/>
      <c r="N4592"/>
    </row>
    <row r="4593" spans="13:14" x14ac:dyDescent="0.35">
      <c r="M4593"/>
      <c r="N4593"/>
    </row>
    <row r="4594" spans="13:14" x14ac:dyDescent="0.35">
      <c r="M4594"/>
      <c r="N4594"/>
    </row>
    <row r="4595" spans="13:14" x14ac:dyDescent="0.35">
      <c r="M4595"/>
      <c r="N4595"/>
    </row>
    <row r="4596" spans="13:14" x14ac:dyDescent="0.35">
      <c r="M4596"/>
      <c r="N4596"/>
    </row>
    <row r="4597" spans="13:14" x14ac:dyDescent="0.35">
      <c r="M4597"/>
      <c r="N4597"/>
    </row>
    <row r="4598" spans="13:14" x14ac:dyDescent="0.35">
      <c r="M4598"/>
      <c r="N4598"/>
    </row>
    <row r="4599" spans="13:14" x14ac:dyDescent="0.35">
      <c r="M4599"/>
      <c r="N4599"/>
    </row>
    <row r="4600" spans="13:14" x14ac:dyDescent="0.35">
      <c r="M4600"/>
      <c r="N4600"/>
    </row>
    <row r="4601" spans="13:14" x14ac:dyDescent="0.35">
      <c r="M4601"/>
      <c r="N4601"/>
    </row>
    <row r="4602" spans="13:14" x14ac:dyDescent="0.35">
      <c r="M4602"/>
      <c r="N4602"/>
    </row>
    <row r="4603" spans="13:14" x14ac:dyDescent="0.35">
      <c r="M4603"/>
      <c r="N4603"/>
    </row>
    <row r="4604" spans="13:14" x14ac:dyDescent="0.35">
      <c r="M4604"/>
      <c r="N4604"/>
    </row>
    <row r="4605" spans="13:14" x14ac:dyDescent="0.35">
      <c r="M4605"/>
      <c r="N4605"/>
    </row>
    <row r="4606" spans="13:14" x14ac:dyDescent="0.35">
      <c r="M4606"/>
      <c r="N4606"/>
    </row>
    <row r="4607" spans="13:14" x14ac:dyDescent="0.35">
      <c r="M4607"/>
      <c r="N4607"/>
    </row>
    <row r="4608" spans="13:14" x14ac:dyDescent="0.35">
      <c r="M4608"/>
      <c r="N4608"/>
    </row>
    <row r="4609" spans="13:14" x14ac:dyDescent="0.35">
      <c r="M4609"/>
      <c r="N4609"/>
    </row>
    <row r="4610" spans="13:14" x14ac:dyDescent="0.35">
      <c r="M4610"/>
      <c r="N4610"/>
    </row>
    <row r="4611" spans="13:14" x14ac:dyDescent="0.35">
      <c r="M4611"/>
      <c r="N4611"/>
    </row>
    <row r="4612" spans="13:14" x14ac:dyDescent="0.35">
      <c r="M4612"/>
      <c r="N4612"/>
    </row>
    <row r="4613" spans="13:14" x14ac:dyDescent="0.35">
      <c r="M4613"/>
      <c r="N4613"/>
    </row>
    <row r="4614" spans="13:14" x14ac:dyDescent="0.35">
      <c r="M4614"/>
      <c r="N4614"/>
    </row>
    <row r="4615" spans="13:14" x14ac:dyDescent="0.35">
      <c r="M4615"/>
      <c r="N4615"/>
    </row>
    <row r="4616" spans="13:14" x14ac:dyDescent="0.35">
      <c r="M4616"/>
      <c r="N4616"/>
    </row>
    <row r="4617" spans="13:14" x14ac:dyDescent="0.35">
      <c r="M4617"/>
      <c r="N4617"/>
    </row>
    <row r="4618" spans="13:14" x14ac:dyDescent="0.35">
      <c r="M4618"/>
      <c r="N4618"/>
    </row>
    <row r="4619" spans="13:14" x14ac:dyDescent="0.35">
      <c r="M4619"/>
      <c r="N4619"/>
    </row>
    <row r="4620" spans="13:14" x14ac:dyDescent="0.35">
      <c r="M4620"/>
      <c r="N4620"/>
    </row>
    <row r="4621" spans="13:14" x14ac:dyDescent="0.35">
      <c r="M4621"/>
      <c r="N4621"/>
    </row>
    <row r="4622" spans="13:14" x14ac:dyDescent="0.35">
      <c r="M4622"/>
      <c r="N4622"/>
    </row>
    <row r="4623" spans="13:14" x14ac:dyDescent="0.35">
      <c r="M4623"/>
      <c r="N4623"/>
    </row>
    <row r="4624" spans="13:14" x14ac:dyDescent="0.35">
      <c r="M4624"/>
      <c r="N4624"/>
    </row>
    <row r="4625" spans="13:14" x14ac:dyDescent="0.35">
      <c r="M4625"/>
      <c r="N4625"/>
    </row>
    <row r="4626" spans="13:14" x14ac:dyDescent="0.35">
      <c r="M4626"/>
      <c r="N4626"/>
    </row>
    <row r="4627" spans="13:14" x14ac:dyDescent="0.35">
      <c r="M4627"/>
      <c r="N4627"/>
    </row>
    <row r="4628" spans="13:14" x14ac:dyDescent="0.35">
      <c r="M4628"/>
      <c r="N4628"/>
    </row>
    <row r="4629" spans="13:14" x14ac:dyDescent="0.35">
      <c r="M4629"/>
      <c r="N4629"/>
    </row>
    <row r="4630" spans="13:14" x14ac:dyDescent="0.35">
      <c r="M4630"/>
      <c r="N4630"/>
    </row>
    <row r="4631" spans="13:14" x14ac:dyDescent="0.35">
      <c r="M4631"/>
      <c r="N4631"/>
    </row>
    <row r="4632" spans="13:14" x14ac:dyDescent="0.35">
      <c r="M4632"/>
      <c r="N4632"/>
    </row>
    <row r="4633" spans="13:14" x14ac:dyDescent="0.35">
      <c r="M4633"/>
      <c r="N4633"/>
    </row>
    <row r="4634" spans="13:14" x14ac:dyDescent="0.35">
      <c r="M4634"/>
      <c r="N4634"/>
    </row>
    <row r="4635" spans="13:14" x14ac:dyDescent="0.35">
      <c r="M4635"/>
      <c r="N4635"/>
    </row>
    <row r="4636" spans="13:14" x14ac:dyDescent="0.35">
      <c r="M4636"/>
      <c r="N4636"/>
    </row>
    <row r="4637" spans="13:14" x14ac:dyDescent="0.35">
      <c r="M4637"/>
      <c r="N4637"/>
    </row>
    <row r="4638" spans="13:14" x14ac:dyDescent="0.35">
      <c r="M4638"/>
      <c r="N4638"/>
    </row>
    <row r="4639" spans="13:14" x14ac:dyDescent="0.35">
      <c r="M4639"/>
      <c r="N4639"/>
    </row>
    <row r="4640" spans="13:14" x14ac:dyDescent="0.35">
      <c r="M4640"/>
      <c r="N4640"/>
    </row>
    <row r="4641" spans="13:14" x14ac:dyDescent="0.35">
      <c r="M4641"/>
      <c r="N4641"/>
    </row>
    <row r="4642" spans="13:14" x14ac:dyDescent="0.35">
      <c r="M4642"/>
      <c r="N4642"/>
    </row>
    <row r="4643" spans="13:14" x14ac:dyDescent="0.35">
      <c r="M4643"/>
      <c r="N4643"/>
    </row>
    <row r="4644" spans="13:14" x14ac:dyDescent="0.35">
      <c r="M4644"/>
      <c r="N4644"/>
    </row>
    <row r="4645" spans="13:14" x14ac:dyDescent="0.35">
      <c r="M4645"/>
      <c r="N4645"/>
    </row>
    <row r="4646" spans="13:14" x14ac:dyDescent="0.35">
      <c r="M4646"/>
      <c r="N4646"/>
    </row>
    <row r="4647" spans="13:14" x14ac:dyDescent="0.35">
      <c r="M4647"/>
      <c r="N4647"/>
    </row>
    <row r="4648" spans="13:14" x14ac:dyDescent="0.35">
      <c r="M4648"/>
      <c r="N4648"/>
    </row>
    <row r="4649" spans="13:14" x14ac:dyDescent="0.35">
      <c r="M4649"/>
      <c r="N4649"/>
    </row>
    <row r="4650" spans="13:14" x14ac:dyDescent="0.35">
      <c r="M4650"/>
      <c r="N4650"/>
    </row>
    <row r="4651" spans="13:14" x14ac:dyDescent="0.35">
      <c r="M4651"/>
      <c r="N4651"/>
    </row>
    <row r="4652" spans="13:14" x14ac:dyDescent="0.35">
      <c r="M4652"/>
      <c r="N4652"/>
    </row>
    <row r="4653" spans="13:14" x14ac:dyDescent="0.35">
      <c r="M4653"/>
      <c r="N4653"/>
    </row>
    <row r="4654" spans="13:14" x14ac:dyDescent="0.35">
      <c r="M4654"/>
      <c r="N4654"/>
    </row>
    <row r="4655" spans="13:14" x14ac:dyDescent="0.35">
      <c r="M4655"/>
      <c r="N4655"/>
    </row>
    <row r="4656" spans="13:14" x14ac:dyDescent="0.35">
      <c r="M4656"/>
      <c r="N4656"/>
    </row>
    <row r="4657" spans="13:14" x14ac:dyDescent="0.35">
      <c r="M4657"/>
      <c r="N4657"/>
    </row>
    <row r="4658" spans="13:14" x14ac:dyDescent="0.35">
      <c r="M4658"/>
      <c r="N4658"/>
    </row>
    <row r="4659" spans="13:14" x14ac:dyDescent="0.35">
      <c r="M4659"/>
      <c r="N4659"/>
    </row>
    <row r="4660" spans="13:14" x14ac:dyDescent="0.35">
      <c r="M4660"/>
      <c r="N4660"/>
    </row>
    <row r="4661" spans="13:14" x14ac:dyDescent="0.35">
      <c r="M4661"/>
      <c r="N4661"/>
    </row>
    <row r="4662" spans="13:14" x14ac:dyDescent="0.35">
      <c r="M4662"/>
      <c r="N4662"/>
    </row>
    <row r="4663" spans="13:14" x14ac:dyDescent="0.35">
      <c r="M4663"/>
      <c r="N4663"/>
    </row>
    <row r="4664" spans="13:14" x14ac:dyDescent="0.35">
      <c r="M4664"/>
      <c r="N4664"/>
    </row>
    <row r="4665" spans="13:14" x14ac:dyDescent="0.35">
      <c r="M4665"/>
      <c r="N4665"/>
    </row>
    <row r="4666" spans="13:14" x14ac:dyDescent="0.35">
      <c r="M4666"/>
      <c r="N4666"/>
    </row>
    <row r="4667" spans="13:14" x14ac:dyDescent="0.35">
      <c r="M4667"/>
      <c r="N4667"/>
    </row>
    <row r="4668" spans="13:14" x14ac:dyDescent="0.35">
      <c r="M4668"/>
      <c r="N4668"/>
    </row>
    <row r="4669" spans="13:14" x14ac:dyDescent="0.35">
      <c r="M4669"/>
      <c r="N4669"/>
    </row>
    <row r="4670" spans="13:14" x14ac:dyDescent="0.35">
      <c r="M4670"/>
      <c r="N4670"/>
    </row>
    <row r="4671" spans="13:14" x14ac:dyDescent="0.35">
      <c r="M4671"/>
      <c r="N4671"/>
    </row>
    <row r="4672" spans="13:14" x14ac:dyDescent="0.35">
      <c r="M4672"/>
      <c r="N4672"/>
    </row>
    <row r="4673" spans="13:14" x14ac:dyDescent="0.35">
      <c r="M4673"/>
      <c r="N4673"/>
    </row>
    <row r="4674" spans="13:14" x14ac:dyDescent="0.35">
      <c r="M4674"/>
      <c r="N4674"/>
    </row>
    <row r="4675" spans="13:14" x14ac:dyDescent="0.35">
      <c r="M4675"/>
      <c r="N4675"/>
    </row>
    <row r="4676" spans="13:14" x14ac:dyDescent="0.35">
      <c r="M4676"/>
      <c r="N4676"/>
    </row>
    <row r="4677" spans="13:14" x14ac:dyDescent="0.35">
      <c r="M4677"/>
      <c r="N4677"/>
    </row>
    <row r="4678" spans="13:14" x14ac:dyDescent="0.35">
      <c r="M4678"/>
      <c r="N4678"/>
    </row>
    <row r="4679" spans="13:14" x14ac:dyDescent="0.35">
      <c r="M4679"/>
      <c r="N4679"/>
    </row>
    <row r="4680" spans="13:14" x14ac:dyDescent="0.35">
      <c r="M4680"/>
      <c r="N4680"/>
    </row>
    <row r="4681" spans="13:14" x14ac:dyDescent="0.35">
      <c r="M4681"/>
      <c r="N4681"/>
    </row>
    <row r="4682" spans="13:14" x14ac:dyDescent="0.35">
      <c r="M4682"/>
      <c r="N4682"/>
    </row>
    <row r="4683" spans="13:14" x14ac:dyDescent="0.35">
      <c r="M4683"/>
      <c r="N4683"/>
    </row>
    <row r="4684" spans="13:14" x14ac:dyDescent="0.35">
      <c r="M4684"/>
      <c r="N4684"/>
    </row>
    <row r="4685" spans="13:14" x14ac:dyDescent="0.35">
      <c r="M4685"/>
      <c r="N4685"/>
    </row>
    <row r="4686" spans="13:14" x14ac:dyDescent="0.35">
      <c r="M4686"/>
      <c r="N4686"/>
    </row>
    <row r="4687" spans="13:14" x14ac:dyDescent="0.35">
      <c r="M4687"/>
      <c r="N4687"/>
    </row>
  </sheetData>
  <mergeCells count="4">
    <mergeCell ref="T3:Y3"/>
    <mergeCell ref="T4:Y4"/>
    <mergeCell ref="T5:Y5"/>
    <mergeCell ref="T6:Y6"/>
  </mergeCells>
  <phoneticPr fontId="5"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workbookViewId="0">
      <selection activeCell="K15" sqref="K15"/>
    </sheetView>
  </sheetViews>
  <sheetFormatPr defaultRowHeight="14.5" x14ac:dyDescent="0.35"/>
  <cols>
    <col min="1" max="1" width="12.81640625" bestFit="1" customWidth="1"/>
    <col min="7" max="7" width="13.1796875" bestFit="1" customWidth="1"/>
  </cols>
  <sheetData>
    <row r="1" spans="1:9" s="2" customFormat="1" ht="19" customHeight="1" x14ac:dyDescent="0.35">
      <c r="A1" s="3" t="s">
        <v>0</v>
      </c>
      <c r="B1" s="3" t="s">
        <v>1</v>
      </c>
      <c r="C1" s="3" t="s">
        <v>2</v>
      </c>
      <c r="D1" s="3" t="s">
        <v>3</v>
      </c>
      <c r="E1" s="3" t="s">
        <v>4</v>
      </c>
      <c r="F1" s="3" t="s">
        <v>5</v>
      </c>
      <c r="G1" s="3" t="s">
        <v>6</v>
      </c>
      <c r="H1" s="3" t="s">
        <v>7</v>
      </c>
      <c r="I1" s="3" t="s">
        <v>8</v>
      </c>
    </row>
    <row r="2" spans="1:9" x14ac:dyDescent="0.35">
      <c r="A2" t="s">
        <v>9</v>
      </c>
      <c r="B2">
        <v>1992</v>
      </c>
      <c r="C2" t="s">
        <v>10</v>
      </c>
      <c r="D2">
        <v>19</v>
      </c>
      <c r="E2">
        <v>0</v>
      </c>
      <c r="F2">
        <v>563.84</v>
      </c>
      <c r="G2" t="s">
        <v>11</v>
      </c>
      <c r="H2" t="s">
        <v>12</v>
      </c>
      <c r="I2" t="s">
        <v>13</v>
      </c>
    </row>
    <row r="3" spans="1:9" x14ac:dyDescent="0.35">
      <c r="A3" t="s">
        <v>14</v>
      </c>
      <c r="B3">
        <v>1992</v>
      </c>
      <c r="C3" t="s">
        <v>15</v>
      </c>
      <c r="D3">
        <v>30</v>
      </c>
      <c r="E3">
        <v>0</v>
      </c>
      <c r="F3">
        <v>570.62</v>
      </c>
      <c r="G3" t="s">
        <v>11</v>
      </c>
      <c r="H3" t="s">
        <v>16</v>
      </c>
      <c r="I3" t="s">
        <v>13</v>
      </c>
    </row>
    <row r="4" spans="1:9" x14ac:dyDescent="0.35">
      <c r="A4" t="s">
        <v>17</v>
      </c>
      <c r="B4">
        <v>1993</v>
      </c>
      <c r="C4" t="s">
        <v>18</v>
      </c>
      <c r="D4">
        <v>30</v>
      </c>
      <c r="E4">
        <v>0</v>
      </c>
      <c r="F4">
        <v>600</v>
      </c>
      <c r="G4" t="s">
        <v>11</v>
      </c>
      <c r="H4" t="s">
        <v>16</v>
      </c>
      <c r="I4" t="s">
        <v>13</v>
      </c>
    </row>
    <row r="5" spans="1:9" x14ac:dyDescent="0.35">
      <c r="A5" t="s">
        <v>19</v>
      </c>
      <c r="B5">
        <v>1992</v>
      </c>
      <c r="C5" t="s">
        <v>20</v>
      </c>
      <c r="D5">
        <v>13</v>
      </c>
      <c r="E5">
        <v>0</v>
      </c>
      <c r="F5">
        <v>604.54</v>
      </c>
      <c r="G5" t="s">
        <v>12</v>
      </c>
      <c r="H5" t="s">
        <v>12</v>
      </c>
      <c r="I5" t="s">
        <v>13</v>
      </c>
    </row>
    <row r="6" spans="1:9" x14ac:dyDescent="0.35">
      <c r="A6" t="s">
        <v>21</v>
      </c>
      <c r="B6">
        <v>1998</v>
      </c>
      <c r="C6" t="s">
        <v>10</v>
      </c>
      <c r="D6">
        <v>27</v>
      </c>
      <c r="E6">
        <v>0</v>
      </c>
      <c r="F6">
        <v>637.26</v>
      </c>
      <c r="G6" t="s">
        <v>12</v>
      </c>
      <c r="H6" t="s">
        <v>12</v>
      </c>
      <c r="I6" t="s">
        <v>13</v>
      </c>
    </row>
    <row r="7" spans="1:9" x14ac:dyDescent="0.35">
      <c r="A7" t="s">
        <v>22</v>
      </c>
      <c r="B7">
        <v>2001</v>
      </c>
      <c r="C7" t="s">
        <v>15</v>
      </c>
      <c r="D7">
        <v>20</v>
      </c>
      <c r="E7">
        <v>0</v>
      </c>
      <c r="F7">
        <v>646.14</v>
      </c>
      <c r="G7" t="s">
        <v>12</v>
      </c>
      <c r="H7" t="s">
        <v>12</v>
      </c>
      <c r="I7" t="s">
        <v>23</v>
      </c>
    </row>
    <row r="8" spans="1:9" x14ac:dyDescent="0.35">
      <c r="A8" t="s">
        <v>24</v>
      </c>
      <c r="B8">
        <v>1993</v>
      </c>
      <c r="C8" t="s">
        <v>18</v>
      </c>
      <c r="D8">
        <v>1</v>
      </c>
      <c r="E8">
        <v>0</v>
      </c>
      <c r="F8">
        <v>650</v>
      </c>
      <c r="G8" t="s">
        <v>12</v>
      </c>
      <c r="H8" t="s">
        <v>12</v>
      </c>
      <c r="I8" t="s">
        <v>13</v>
      </c>
    </row>
    <row r="9" spans="1:9" x14ac:dyDescent="0.35">
      <c r="A9" t="s">
        <v>25</v>
      </c>
      <c r="B9">
        <v>1995</v>
      </c>
      <c r="C9" t="s">
        <v>10</v>
      </c>
      <c r="D9">
        <v>4</v>
      </c>
      <c r="E9">
        <v>0</v>
      </c>
      <c r="F9">
        <v>650</v>
      </c>
      <c r="G9" t="s">
        <v>12</v>
      </c>
      <c r="H9" t="s">
        <v>12</v>
      </c>
      <c r="I9" t="s">
        <v>13</v>
      </c>
    </row>
    <row r="10" spans="1:9" x14ac:dyDescent="0.35">
      <c r="A10" t="s">
        <v>26</v>
      </c>
      <c r="B10">
        <v>2002</v>
      </c>
      <c r="C10" t="s">
        <v>15</v>
      </c>
      <c r="D10">
        <v>29</v>
      </c>
      <c r="E10">
        <v>0</v>
      </c>
      <c r="F10">
        <v>668</v>
      </c>
      <c r="G10" t="s">
        <v>12</v>
      </c>
      <c r="H10" t="s">
        <v>11</v>
      </c>
      <c r="I10" t="s">
        <v>23</v>
      </c>
    </row>
    <row r="11" spans="1:9" x14ac:dyDescent="0.35">
      <c r="A11" t="s">
        <v>27</v>
      </c>
      <c r="B11">
        <v>1997</v>
      </c>
      <c r="C11" t="s">
        <v>15</v>
      </c>
      <c r="D11">
        <v>9</v>
      </c>
      <c r="E11">
        <v>0</v>
      </c>
      <c r="F11">
        <v>670</v>
      </c>
      <c r="G11" t="s">
        <v>12</v>
      </c>
      <c r="H11" t="s">
        <v>12</v>
      </c>
      <c r="I11" t="s">
        <v>13</v>
      </c>
    </row>
    <row r="12" spans="1:9" x14ac:dyDescent="0.35">
      <c r="A12" t="s">
        <v>28</v>
      </c>
      <c r="B12">
        <v>2001</v>
      </c>
      <c r="C12" t="s">
        <v>20</v>
      </c>
      <c r="D12">
        <v>12</v>
      </c>
      <c r="E12">
        <v>0</v>
      </c>
      <c r="F12">
        <v>687.54</v>
      </c>
      <c r="G12" t="s">
        <v>12</v>
      </c>
      <c r="H12" t="s">
        <v>11</v>
      </c>
      <c r="I12" t="s">
        <v>13</v>
      </c>
    </row>
    <row r="13" spans="1:9" x14ac:dyDescent="0.35">
      <c r="A13" t="s">
        <v>29</v>
      </c>
      <c r="B13">
        <v>1999</v>
      </c>
      <c r="C13" t="s">
        <v>30</v>
      </c>
      <c r="D13">
        <v>26</v>
      </c>
      <c r="E13">
        <v>0</v>
      </c>
      <c r="F13">
        <v>700</v>
      </c>
      <c r="G13" t="s">
        <v>31</v>
      </c>
      <c r="H13" t="s">
        <v>12</v>
      </c>
      <c r="I13" t="s">
        <v>13</v>
      </c>
    </row>
    <row r="14" spans="1:9" x14ac:dyDescent="0.35">
      <c r="A14" t="s">
        <v>32</v>
      </c>
      <c r="B14">
        <v>1999</v>
      </c>
      <c r="C14" t="s">
        <v>30</v>
      </c>
      <c r="D14">
        <v>14</v>
      </c>
      <c r="E14">
        <v>0</v>
      </c>
      <c r="F14">
        <v>722.99</v>
      </c>
      <c r="G14" t="s">
        <v>12</v>
      </c>
      <c r="H14" t="s">
        <v>16</v>
      </c>
      <c r="I14" t="s">
        <v>13</v>
      </c>
    </row>
    <row r="15" spans="1:9" x14ac:dyDescent="0.35">
      <c r="A15" t="s">
        <v>33</v>
      </c>
      <c r="B15">
        <v>2002</v>
      </c>
      <c r="C15" t="s">
        <v>31</v>
      </c>
      <c r="D15">
        <v>19</v>
      </c>
      <c r="E15">
        <v>0</v>
      </c>
      <c r="F15">
        <v>750</v>
      </c>
      <c r="G15" t="s">
        <v>12</v>
      </c>
      <c r="H15" t="s">
        <v>16</v>
      </c>
      <c r="I15" t="s">
        <v>23</v>
      </c>
    </row>
    <row r="16" spans="1:9" x14ac:dyDescent="0.35">
      <c r="A16" t="s">
        <v>34</v>
      </c>
      <c r="B16">
        <v>1993</v>
      </c>
      <c r="C16" t="s">
        <v>35</v>
      </c>
      <c r="D16">
        <v>9</v>
      </c>
      <c r="E16">
        <v>0</v>
      </c>
      <c r="F16">
        <v>760</v>
      </c>
      <c r="G16" t="s">
        <v>12</v>
      </c>
      <c r="H16" t="s">
        <v>16</v>
      </c>
      <c r="I16" t="s">
        <v>13</v>
      </c>
    </row>
    <row r="17" spans="1:9" x14ac:dyDescent="0.35">
      <c r="A17" t="s">
        <v>36</v>
      </c>
      <c r="B17">
        <v>1996</v>
      </c>
      <c r="C17" t="s">
        <v>37</v>
      </c>
      <c r="D17">
        <v>22</v>
      </c>
      <c r="E17">
        <v>0</v>
      </c>
      <c r="F17">
        <v>760</v>
      </c>
      <c r="G17" t="s">
        <v>12</v>
      </c>
      <c r="H17" t="s">
        <v>12</v>
      </c>
      <c r="I17" t="s">
        <v>13</v>
      </c>
    </row>
    <row r="18" spans="1:9" x14ac:dyDescent="0.35">
      <c r="A18" t="s">
        <v>38</v>
      </c>
      <c r="B18">
        <v>1993</v>
      </c>
      <c r="C18" t="s">
        <v>18</v>
      </c>
      <c r="D18">
        <v>28</v>
      </c>
      <c r="E18">
        <v>0</v>
      </c>
      <c r="F18">
        <v>770</v>
      </c>
      <c r="G18" t="s">
        <v>12</v>
      </c>
      <c r="H18" t="s">
        <v>12</v>
      </c>
      <c r="I18" t="s">
        <v>13</v>
      </c>
    </row>
    <row r="19" spans="1:9" x14ac:dyDescent="0.35">
      <c r="A19" t="s">
        <v>39</v>
      </c>
      <c r="B19">
        <v>1996</v>
      </c>
      <c r="C19" t="s">
        <v>31</v>
      </c>
      <c r="D19">
        <v>18</v>
      </c>
      <c r="E19">
        <v>0</v>
      </c>
      <c r="F19">
        <v>770.38</v>
      </c>
      <c r="G19" t="s">
        <v>12</v>
      </c>
      <c r="H19" t="s">
        <v>31</v>
      </c>
      <c r="I19" t="s">
        <v>23</v>
      </c>
    </row>
    <row r="20" spans="1:9" x14ac:dyDescent="0.35">
      <c r="A20" t="s">
        <v>40</v>
      </c>
      <c r="B20">
        <v>1995</v>
      </c>
      <c r="C20" t="s">
        <v>30</v>
      </c>
      <c r="D20">
        <v>7</v>
      </c>
      <c r="E20">
        <v>0</v>
      </c>
      <c r="F20">
        <v>773.54</v>
      </c>
      <c r="G20" t="s">
        <v>12</v>
      </c>
      <c r="H20" t="s">
        <v>11</v>
      </c>
      <c r="I20" t="s">
        <v>13</v>
      </c>
    </row>
    <row r="21" spans="1:9" x14ac:dyDescent="0.35">
      <c r="A21" t="s">
        <v>41</v>
      </c>
      <c r="B21">
        <v>2004</v>
      </c>
      <c r="C21" t="s">
        <v>37</v>
      </c>
      <c r="D21">
        <v>7</v>
      </c>
      <c r="E21">
        <v>0</v>
      </c>
      <c r="F21">
        <v>830.52</v>
      </c>
      <c r="G21" t="s">
        <v>12</v>
      </c>
      <c r="H21" t="s">
        <v>11</v>
      </c>
      <c r="I21" t="s">
        <v>42</v>
      </c>
    </row>
    <row r="22" spans="1:9" x14ac:dyDescent="0.35">
      <c r="A22" t="s">
        <v>43</v>
      </c>
      <c r="B22">
        <v>2000</v>
      </c>
      <c r="C22" t="s">
        <v>15</v>
      </c>
      <c r="D22">
        <v>18</v>
      </c>
      <c r="E22">
        <v>0</v>
      </c>
      <c r="F22">
        <v>865.41</v>
      </c>
      <c r="G22" t="s">
        <v>12</v>
      </c>
      <c r="H22" t="s">
        <v>16</v>
      </c>
      <c r="I22" t="s">
        <v>13</v>
      </c>
    </row>
    <row r="23" spans="1:9" x14ac:dyDescent="0.35">
      <c r="A23" t="s">
        <v>44</v>
      </c>
      <c r="B23">
        <v>1993</v>
      </c>
      <c r="C23" t="s">
        <v>15</v>
      </c>
      <c r="D23">
        <v>27</v>
      </c>
      <c r="E23">
        <v>0</v>
      </c>
      <c r="F23">
        <v>896.21</v>
      </c>
      <c r="G23" t="s">
        <v>12</v>
      </c>
      <c r="H23" t="s">
        <v>16</v>
      </c>
      <c r="I23" t="s">
        <v>13</v>
      </c>
    </row>
    <row r="24" spans="1:9" x14ac:dyDescent="0.35">
      <c r="A24" t="s">
        <v>45</v>
      </c>
      <c r="B24">
        <v>1994</v>
      </c>
      <c r="C24" t="s">
        <v>37</v>
      </c>
      <c r="D24">
        <v>30</v>
      </c>
      <c r="E24">
        <v>0</v>
      </c>
      <c r="F24">
        <v>915.07</v>
      </c>
      <c r="G24" t="s">
        <v>12</v>
      </c>
      <c r="H24" t="s">
        <v>16</v>
      </c>
      <c r="I24" t="s">
        <v>13</v>
      </c>
    </row>
    <row r="25" spans="1:9" x14ac:dyDescent="0.35">
      <c r="A25" t="s">
        <v>46</v>
      </c>
      <c r="B25">
        <v>1995</v>
      </c>
      <c r="C25" t="s">
        <v>37</v>
      </c>
      <c r="D25">
        <v>28</v>
      </c>
      <c r="E25">
        <v>0</v>
      </c>
      <c r="F25">
        <v>928.59</v>
      </c>
      <c r="G25" t="s">
        <v>12</v>
      </c>
      <c r="H25" t="s">
        <v>16</v>
      </c>
      <c r="I25" t="s">
        <v>13</v>
      </c>
    </row>
    <row r="26" spans="1:9" x14ac:dyDescent="0.35">
      <c r="A26" t="s">
        <v>47</v>
      </c>
      <c r="B26">
        <v>2001</v>
      </c>
      <c r="C26" t="s">
        <v>35</v>
      </c>
      <c r="D26">
        <v>19</v>
      </c>
      <c r="E26">
        <v>0</v>
      </c>
      <c r="F26">
        <v>964.71</v>
      </c>
      <c r="G26" t="s">
        <v>12</v>
      </c>
      <c r="H26" t="s">
        <v>11</v>
      </c>
      <c r="I26" t="s">
        <v>13</v>
      </c>
    </row>
    <row r="27" spans="1:9" x14ac:dyDescent="0.35">
      <c r="A27" t="s">
        <v>48</v>
      </c>
      <c r="B27">
        <v>1994</v>
      </c>
      <c r="C27" t="s">
        <v>15</v>
      </c>
      <c r="D27">
        <v>22</v>
      </c>
      <c r="E27">
        <v>0</v>
      </c>
      <c r="F27">
        <v>1006.65</v>
      </c>
      <c r="G27" t="s">
        <v>12</v>
      </c>
      <c r="H27" t="s">
        <v>11</v>
      </c>
      <c r="I27" t="s">
        <v>13</v>
      </c>
    </row>
    <row r="28" spans="1:9" x14ac:dyDescent="0.35">
      <c r="A28" t="s">
        <v>49</v>
      </c>
      <c r="B28">
        <v>2000</v>
      </c>
      <c r="C28" t="s">
        <v>37</v>
      </c>
      <c r="D28">
        <v>9</v>
      </c>
      <c r="E28">
        <v>0</v>
      </c>
      <c r="F28">
        <v>1012</v>
      </c>
      <c r="G28" t="s">
        <v>12</v>
      </c>
      <c r="H28" t="s">
        <v>11</v>
      </c>
      <c r="I28" t="s">
        <v>13</v>
      </c>
    </row>
    <row r="29" spans="1:9" x14ac:dyDescent="0.35">
      <c r="A29" t="s">
        <v>50</v>
      </c>
      <c r="B29">
        <v>1999</v>
      </c>
      <c r="C29" t="s">
        <v>35</v>
      </c>
      <c r="D29">
        <v>5</v>
      </c>
      <c r="E29">
        <v>0</v>
      </c>
      <c r="F29">
        <v>1019</v>
      </c>
      <c r="G29" t="s">
        <v>12</v>
      </c>
      <c r="H29" t="s">
        <v>11</v>
      </c>
      <c r="I29" t="s">
        <v>13</v>
      </c>
    </row>
    <row r="30" spans="1:9" x14ac:dyDescent="0.35">
      <c r="A30" t="s">
        <v>51</v>
      </c>
      <c r="B30">
        <v>1995</v>
      </c>
      <c r="C30" t="s">
        <v>37</v>
      </c>
      <c r="D30">
        <v>5</v>
      </c>
      <c r="E30">
        <v>0</v>
      </c>
      <c r="F30">
        <v>1033.74</v>
      </c>
      <c r="G30" t="s">
        <v>12</v>
      </c>
      <c r="H30" t="s">
        <v>16</v>
      </c>
      <c r="I30" t="s">
        <v>13</v>
      </c>
    </row>
    <row r="31" spans="1:9" x14ac:dyDescent="0.35">
      <c r="A31" t="s">
        <v>52</v>
      </c>
      <c r="B31">
        <v>1994</v>
      </c>
      <c r="C31" t="s">
        <v>15</v>
      </c>
      <c r="D31">
        <v>17</v>
      </c>
      <c r="E31">
        <v>0</v>
      </c>
      <c r="F31">
        <v>1044</v>
      </c>
      <c r="G31" t="s">
        <v>12</v>
      </c>
      <c r="H31" t="s">
        <v>11</v>
      </c>
      <c r="I31" t="s">
        <v>13</v>
      </c>
    </row>
    <row r="32" spans="1:9" x14ac:dyDescent="0.35">
      <c r="A32" t="s">
        <v>53</v>
      </c>
      <c r="B32">
        <v>2002</v>
      </c>
      <c r="C32" t="s">
        <v>10</v>
      </c>
      <c r="D32">
        <v>20</v>
      </c>
      <c r="E32">
        <v>0</v>
      </c>
      <c r="F32">
        <v>1047</v>
      </c>
      <c r="G32" t="s">
        <v>12</v>
      </c>
      <c r="H32" t="s">
        <v>16</v>
      </c>
      <c r="I32" t="s">
        <v>13</v>
      </c>
    </row>
    <row r="33" spans="1:9" x14ac:dyDescent="0.35">
      <c r="A33" t="s">
        <v>54</v>
      </c>
      <c r="B33">
        <v>2002</v>
      </c>
      <c r="C33" t="s">
        <v>10</v>
      </c>
      <c r="D33">
        <v>1</v>
      </c>
      <c r="E33">
        <v>0</v>
      </c>
      <c r="F33">
        <v>1049</v>
      </c>
      <c r="G33" t="s">
        <v>12</v>
      </c>
      <c r="H33" t="s">
        <v>11</v>
      </c>
      <c r="I33" t="s">
        <v>23</v>
      </c>
    </row>
    <row r="34" spans="1:9" x14ac:dyDescent="0.35">
      <c r="A34" t="s">
        <v>55</v>
      </c>
      <c r="B34">
        <v>1995</v>
      </c>
      <c r="C34" t="s">
        <v>18</v>
      </c>
      <c r="D34">
        <v>1</v>
      </c>
      <c r="E34">
        <v>0</v>
      </c>
      <c r="F34">
        <v>1056</v>
      </c>
      <c r="G34" t="s">
        <v>12</v>
      </c>
      <c r="H34" t="s">
        <v>11</v>
      </c>
      <c r="I34" t="s">
        <v>13</v>
      </c>
    </row>
    <row r="35" spans="1:9" x14ac:dyDescent="0.35">
      <c r="A35" t="s">
        <v>56</v>
      </c>
      <c r="B35">
        <v>1993</v>
      </c>
      <c r="C35" t="s">
        <v>20</v>
      </c>
      <c r="D35">
        <v>28</v>
      </c>
      <c r="E35">
        <v>0</v>
      </c>
      <c r="F35">
        <v>1068</v>
      </c>
      <c r="G35" t="s">
        <v>12</v>
      </c>
      <c r="H35" t="s">
        <v>16</v>
      </c>
      <c r="I35" t="s">
        <v>13</v>
      </c>
    </row>
    <row r="36" spans="1:9" x14ac:dyDescent="0.35">
      <c r="A36" t="s">
        <v>57</v>
      </c>
      <c r="B36">
        <v>2004</v>
      </c>
      <c r="C36" t="s">
        <v>35</v>
      </c>
      <c r="D36">
        <v>24</v>
      </c>
      <c r="E36">
        <v>0</v>
      </c>
      <c r="F36">
        <v>1070</v>
      </c>
      <c r="G36" t="s">
        <v>12</v>
      </c>
      <c r="H36" t="s">
        <v>12</v>
      </c>
      <c r="I36" t="s">
        <v>13</v>
      </c>
    </row>
    <row r="37" spans="1:9" x14ac:dyDescent="0.35">
      <c r="A37" t="s">
        <v>58</v>
      </c>
      <c r="B37">
        <v>1997</v>
      </c>
      <c r="C37" t="s">
        <v>35</v>
      </c>
      <c r="D37">
        <v>13</v>
      </c>
      <c r="E37">
        <v>0</v>
      </c>
      <c r="F37">
        <v>1071</v>
      </c>
      <c r="G37" t="s">
        <v>12</v>
      </c>
      <c r="H37" t="s">
        <v>12</v>
      </c>
      <c r="I37" t="s">
        <v>13</v>
      </c>
    </row>
    <row r="38" spans="1:9" x14ac:dyDescent="0.35">
      <c r="A38" t="s">
        <v>59</v>
      </c>
      <c r="B38">
        <v>1998</v>
      </c>
      <c r="C38" t="s">
        <v>30</v>
      </c>
      <c r="D38">
        <v>26</v>
      </c>
      <c r="E38">
        <v>0</v>
      </c>
      <c r="F38">
        <v>1082</v>
      </c>
      <c r="G38" t="s">
        <v>12</v>
      </c>
      <c r="H38" t="s">
        <v>11</v>
      </c>
      <c r="I38" t="s">
        <v>13</v>
      </c>
    </row>
    <row r="39" spans="1:9" x14ac:dyDescent="0.35">
      <c r="A39" t="s">
        <v>60</v>
      </c>
      <c r="B39">
        <v>2002</v>
      </c>
      <c r="C39" t="s">
        <v>35</v>
      </c>
      <c r="D39">
        <v>13</v>
      </c>
      <c r="E39">
        <v>0</v>
      </c>
      <c r="F39">
        <v>1086</v>
      </c>
      <c r="G39" t="s">
        <v>12</v>
      </c>
      <c r="H39" t="s">
        <v>12</v>
      </c>
      <c r="I39" t="s">
        <v>13</v>
      </c>
    </row>
    <row r="40" spans="1:9" x14ac:dyDescent="0.35">
      <c r="A40" t="s">
        <v>61</v>
      </c>
      <c r="B40">
        <v>2004</v>
      </c>
      <c r="C40" t="s">
        <v>15</v>
      </c>
      <c r="D40">
        <v>12</v>
      </c>
      <c r="E40">
        <v>0</v>
      </c>
      <c r="F40">
        <v>1121.8699999999999</v>
      </c>
      <c r="G40" t="s">
        <v>12</v>
      </c>
      <c r="H40" t="s">
        <v>16</v>
      </c>
      <c r="I40" t="s">
        <v>13</v>
      </c>
    </row>
    <row r="41" spans="1:9" x14ac:dyDescent="0.35">
      <c r="A41" t="s">
        <v>62</v>
      </c>
      <c r="B41">
        <v>2004</v>
      </c>
      <c r="C41" t="s">
        <v>18</v>
      </c>
      <c r="D41">
        <v>14</v>
      </c>
      <c r="E41">
        <v>0</v>
      </c>
      <c r="F41">
        <v>1131.51</v>
      </c>
      <c r="G41" t="s">
        <v>12</v>
      </c>
      <c r="H41" t="s">
        <v>16</v>
      </c>
      <c r="I41" t="s">
        <v>13</v>
      </c>
    </row>
    <row r="42" spans="1:9" x14ac:dyDescent="0.35">
      <c r="A42" t="s">
        <v>63</v>
      </c>
      <c r="B42">
        <v>2002</v>
      </c>
      <c r="C42" t="s">
        <v>10</v>
      </c>
      <c r="D42">
        <v>19</v>
      </c>
      <c r="E42">
        <v>0</v>
      </c>
      <c r="F42">
        <v>1132</v>
      </c>
      <c r="G42" t="s">
        <v>12</v>
      </c>
      <c r="H42" t="s">
        <v>16</v>
      </c>
      <c r="I42" t="s">
        <v>13</v>
      </c>
    </row>
    <row r="43" spans="1:9" x14ac:dyDescent="0.35">
      <c r="A43" t="s">
        <v>64</v>
      </c>
      <c r="B43">
        <v>2004</v>
      </c>
      <c r="C43" t="s">
        <v>37</v>
      </c>
      <c r="D43">
        <v>6</v>
      </c>
      <c r="E43">
        <v>0</v>
      </c>
      <c r="F43">
        <v>1135</v>
      </c>
      <c r="G43" t="s">
        <v>12</v>
      </c>
      <c r="H43" t="s">
        <v>12</v>
      </c>
      <c r="I43" t="s">
        <v>13</v>
      </c>
    </row>
    <row r="44" spans="1:9" x14ac:dyDescent="0.35">
      <c r="A44" t="s">
        <v>65</v>
      </c>
      <c r="B44">
        <v>2004</v>
      </c>
      <c r="C44" t="s">
        <v>18</v>
      </c>
      <c r="D44">
        <v>11</v>
      </c>
      <c r="E44">
        <v>0</v>
      </c>
      <c r="F44">
        <v>1135.94</v>
      </c>
      <c r="G44" t="s">
        <v>12</v>
      </c>
      <c r="H44" t="s">
        <v>12</v>
      </c>
      <c r="I44" t="s">
        <v>13</v>
      </c>
    </row>
    <row r="45" spans="1:9" x14ac:dyDescent="0.35">
      <c r="A45" t="s">
        <v>66</v>
      </c>
      <c r="B45">
        <v>2004</v>
      </c>
      <c r="C45" t="s">
        <v>15</v>
      </c>
      <c r="D45">
        <v>28</v>
      </c>
      <c r="E45">
        <v>0</v>
      </c>
      <c r="F45">
        <v>1136.4000000000001</v>
      </c>
      <c r="G45" t="s">
        <v>12</v>
      </c>
      <c r="H45" t="s">
        <v>12</v>
      </c>
      <c r="I45" t="s">
        <v>13</v>
      </c>
    </row>
    <row r="46" spans="1:9" x14ac:dyDescent="0.35">
      <c r="A46" t="s">
        <v>67</v>
      </c>
      <c r="B46">
        <v>2002</v>
      </c>
      <c r="C46" t="s">
        <v>35</v>
      </c>
      <c r="D46">
        <v>11</v>
      </c>
      <c r="E46">
        <v>0</v>
      </c>
      <c r="F46">
        <v>1137</v>
      </c>
      <c r="G46" t="s">
        <v>12</v>
      </c>
      <c r="H46" t="s">
        <v>16</v>
      </c>
      <c r="I46" t="s">
        <v>13</v>
      </c>
    </row>
    <row r="47" spans="1:9" x14ac:dyDescent="0.35">
      <c r="A47" t="s">
        <v>31</v>
      </c>
      <c r="B47">
        <v>2004</v>
      </c>
      <c r="C47" t="s">
        <v>15</v>
      </c>
      <c r="D47">
        <v>6</v>
      </c>
      <c r="E47">
        <v>0</v>
      </c>
      <c r="F47">
        <v>1137.01</v>
      </c>
      <c r="G47" t="s">
        <v>12</v>
      </c>
      <c r="H47" t="s">
        <v>16</v>
      </c>
      <c r="I47" t="s">
        <v>13</v>
      </c>
    </row>
    <row r="48" spans="1:9" x14ac:dyDescent="0.35">
      <c r="A48" t="s">
        <v>68</v>
      </c>
      <c r="B48">
        <v>2004</v>
      </c>
      <c r="C48" t="s">
        <v>37</v>
      </c>
      <c r="D48">
        <v>15</v>
      </c>
      <c r="E48">
        <v>0</v>
      </c>
      <c r="F48">
        <v>1137.01</v>
      </c>
      <c r="G48" t="s">
        <v>12</v>
      </c>
      <c r="H48" t="s">
        <v>16</v>
      </c>
      <c r="I48" t="s">
        <v>13</v>
      </c>
    </row>
    <row r="49" spans="1:9" x14ac:dyDescent="0.35">
      <c r="A49" t="s">
        <v>69</v>
      </c>
      <c r="B49">
        <v>2004</v>
      </c>
      <c r="C49" t="s">
        <v>15</v>
      </c>
      <c r="D49">
        <v>27</v>
      </c>
      <c r="E49">
        <v>0</v>
      </c>
      <c r="F49">
        <v>1137.47</v>
      </c>
      <c r="G49" t="s">
        <v>12</v>
      </c>
      <c r="H49" t="s">
        <v>11</v>
      </c>
      <c r="I49" t="s">
        <v>13</v>
      </c>
    </row>
    <row r="50" spans="1:9" x14ac:dyDescent="0.35">
      <c r="A50" t="s">
        <v>70</v>
      </c>
      <c r="B50">
        <v>2001</v>
      </c>
      <c r="C50" t="s">
        <v>37</v>
      </c>
      <c r="D50">
        <v>25</v>
      </c>
      <c r="E50">
        <v>0</v>
      </c>
      <c r="F50">
        <v>1141</v>
      </c>
      <c r="G50" t="s">
        <v>12</v>
      </c>
      <c r="H50" t="s">
        <v>16</v>
      </c>
      <c r="I50" t="s">
        <v>13</v>
      </c>
    </row>
    <row r="51" spans="1:9" x14ac:dyDescent="0.35">
      <c r="A51" t="s">
        <v>71</v>
      </c>
      <c r="B51">
        <v>2004</v>
      </c>
      <c r="C51" t="s">
        <v>20</v>
      </c>
      <c r="D51">
        <v>12</v>
      </c>
      <c r="E51">
        <v>0</v>
      </c>
      <c r="F51">
        <v>1141.45</v>
      </c>
      <c r="G51" t="s">
        <v>12</v>
      </c>
      <c r="H51" t="s">
        <v>12</v>
      </c>
      <c r="I51" t="s">
        <v>13</v>
      </c>
    </row>
    <row r="52" spans="1:9" x14ac:dyDescent="0.35">
      <c r="A52" t="s">
        <v>72</v>
      </c>
      <c r="B52">
        <v>2002</v>
      </c>
      <c r="C52" t="s">
        <v>37</v>
      </c>
      <c r="D52">
        <v>1</v>
      </c>
      <c r="E52">
        <v>0</v>
      </c>
      <c r="F52">
        <v>1142</v>
      </c>
      <c r="G52" t="s">
        <v>12</v>
      </c>
      <c r="H52" t="s">
        <v>11</v>
      </c>
      <c r="I52" t="s">
        <v>42</v>
      </c>
    </row>
    <row r="53" spans="1:9" x14ac:dyDescent="0.35">
      <c r="A53" t="s">
        <v>73</v>
      </c>
      <c r="B53">
        <v>2004</v>
      </c>
      <c r="C53" t="s">
        <v>18</v>
      </c>
      <c r="D53">
        <v>10</v>
      </c>
      <c r="E53">
        <v>0</v>
      </c>
      <c r="F53">
        <v>1146.8</v>
      </c>
      <c r="G53" t="s">
        <v>11</v>
      </c>
      <c r="H53" t="s">
        <v>11</v>
      </c>
      <c r="I53" t="s">
        <v>13</v>
      </c>
    </row>
    <row r="54" spans="1:9" x14ac:dyDescent="0.35">
      <c r="A54" t="s">
        <v>74</v>
      </c>
      <c r="B54">
        <v>2003</v>
      </c>
      <c r="C54" t="s">
        <v>18</v>
      </c>
      <c r="D54">
        <v>12</v>
      </c>
      <c r="E54">
        <v>0</v>
      </c>
      <c r="F54">
        <v>1149</v>
      </c>
      <c r="G54" t="s">
        <v>11</v>
      </c>
      <c r="H54" t="s">
        <v>16</v>
      </c>
      <c r="I54" t="s">
        <v>23</v>
      </c>
    </row>
    <row r="55" spans="1:9" x14ac:dyDescent="0.35">
      <c r="A55" t="s">
        <v>75</v>
      </c>
      <c r="B55">
        <v>2004</v>
      </c>
      <c r="C55" t="s">
        <v>10</v>
      </c>
      <c r="D55">
        <v>18</v>
      </c>
      <c r="E55">
        <v>0</v>
      </c>
      <c r="F55">
        <v>1149.4000000000001</v>
      </c>
      <c r="G55" t="s">
        <v>11</v>
      </c>
      <c r="H55" t="s">
        <v>11</v>
      </c>
      <c r="I55" t="s">
        <v>13</v>
      </c>
    </row>
    <row r="56" spans="1:9" x14ac:dyDescent="0.35">
      <c r="A56" t="s">
        <v>76</v>
      </c>
      <c r="B56">
        <v>1994</v>
      </c>
      <c r="C56" t="s">
        <v>10</v>
      </c>
      <c r="D56">
        <v>26</v>
      </c>
      <c r="E56">
        <v>0</v>
      </c>
      <c r="F56">
        <v>1158.32</v>
      </c>
      <c r="G56" t="s">
        <v>11</v>
      </c>
      <c r="H56" t="s">
        <v>16</v>
      </c>
      <c r="I56" t="s">
        <v>13</v>
      </c>
    </row>
    <row r="57" spans="1:9" x14ac:dyDescent="0.35">
      <c r="A57" t="s">
        <v>77</v>
      </c>
      <c r="B57">
        <v>2004</v>
      </c>
      <c r="C57" t="s">
        <v>15</v>
      </c>
      <c r="D57">
        <v>11</v>
      </c>
      <c r="E57">
        <v>0</v>
      </c>
      <c r="F57">
        <v>1163.46</v>
      </c>
      <c r="G57" t="s">
        <v>11</v>
      </c>
      <c r="H57" t="s">
        <v>12</v>
      </c>
      <c r="I57" t="s">
        <v>13</v>
      </c>
    </row>
    <row r="58" spans="1:9" x14ac:dyDescent="0.35">
      <c r="A58" t="s">
        <v>78</v>
      </c>
      <c r="B58">
        <v>2002</v>
      </c>
      <c r="C58" t="s">
        <v>18</v>
      </c>
      <c r="D58">
        <v>11</v>
      </c>
      <c r="E58">
        <v>0</v>
      </c>
      <c r="F58">
        <v>1165</v>
      </c>
      <c r="G58" t="s">
        <v>11</v>
      </c>
      <c r="H58" t="s">
        <v>12</v>
      </c>
      <c r="I58" t="s">
        <v>23</v>
      </c>
    </row>
    <row r="59" spans="1:9" x14ac:dyDescent="0.35">
      <c r="A59" t="s">
        <v>79</v>
      </c>
      <c r="B59">
        <v>2001</v>
      </c>
      <c r="C59" t="s">
        <v>15</v>
      </c>
      <c r="D59">
        <v>12</v>
      </c>
      <c r="E59">
        <v>0</v>
      </c>
      <c r="F59">
        <v>1167</v>
      </c>
      <c r="G59" t="s">
        <v>11</v>
      </c>
      <c r="H59" t="s">
        <v>16</v>
      </c>
      <c r="I59" t="s">
        <v>13</v>
      </c>
    </row>
    <row r="60" spans="1:9" x14ac:dyDescent="0.35">
      <c r="A60" t="s">
        <v>80</v>
      </c>
      <c r="B60">
        <v>1996</v>
      </c>
      <c r="C60" t="s">
        <v>35</v>
      </c>
      <c r="D60">
        <v>11</v>
      </c>
      <c r="E60">
        <v>0</v>
      </c>
      <c r="F60">
        <v>1178</v>
      </c>
      <c r="G60" t="s">
        <v>11</v>
      </c>
      <c r="H60" t="s">
        <v>12</v>
      </c>
      <c r="I60" t="s">
        <v>13</v>
      </c>
    </row>
    <row r="61" spans="1:9" x14ac:dyDescent="0.35">
      <c r="A61" t="s">
        <v>81</v>
      </c>
      <c r="B61">
        <v>1997</v>
      </c>
      <c r="C61" t="s">
        <v>18</v>
      </c>
      <c r="D61">
        <v>28</v>
      </c>
      <c r="E61">
        <v>0</v>
      </c>
      <c r="F61">
        <v>1178.07</v>
      </c>
      <c r="G61" t="s">
        <v>11</v>
      </c>
      <c r="H61" t="s">
        <v>11</v>
      </c>
      <c r="I61" t="s">
        <v>13</v>
      </c>
    </row>
    <row r="62" spans="1:9" x14ac:dyDescent="0.35">
      <c r="A62" t="s">
        <v>82</v>
      </c>
      <c r="B62">
        <v>2002</v>
      </c>
      <c r="C62" t="s">
        <v>35</v>
      </c>
      <c r="D62">
        <v>26</v>
      </c>
      <c r="E62">
        <v>0</v>
      </c>
      <c r="F62">
        <v>1191</v>
      </c>
      <c r="G62" t="s">
        <v>11</v>
      </c>
      <c r="H62" t="s">
        <v>16</v>
      </c>
      <c r="I62" t="s">
        <v>13</v>
      </c>
    </row>
    <row r="63" spans="1:9" x14ac:dyDescent="0.35">
      <c r="A63" t="s">
        <v>83</v>
      </c>
      <c r="B63">
        <v>1999</v>
      </c>
      <c r="C63" t="s">
        <v>18</v>
      </c>
      <c r="D63">
        <v>28</v>
      </c>
      <c r="E63">
        <v>0</v>
      </c>
      <c r="F63">
        <v>1200</v>
      </c>
      <c r="G63" t="s">
        <v>11</v>
      </c>
      <c r="H63" t="s">
        <v>12</v>
      </c>
      <c r="I63" t="s">
        <v>23</v>
      </c>
    </row>
    <row r="64" spans="1:9" x14ac:dyDescent="0.35">
      <c r="A64" t="s">
        <v>84</v>
      </c>
      <c r="B64">
        <v>1992</v>
      </c>
      <c r="C64" t="s">
        <v>37</v>
      </c>
      <c r="D64">
        <v>6</v>
      </c>
      <c r="E64">
        <v>0</v>
      </c>
      <c r="F64">
        <v>1200.55</v>
      </c>
      <c r="G64" t="s">
        <v>11</v>
      </c>
      <c r="H64" t="s">
        <v>12</v>
      </c>
      <c r="I64" t="s">
        <v>13</v>
      </c>
    </row>
    <row r="65" spans="1:9" x14ac:dyDescent="0.35">
      <c r="A65" t="s">
        <v>85</v>
      </c>
      <c r="B65">
        <v>2004</v>
      </c>
      <c r="C65" t="s">
        <v>18</v>
      </c>
      <c r="D65">
        <v>2</v>
      </c>
      <c r="E65">
        <v>0</v>
      </c>
      <c r="F65">
        <v>1210</v>
      </c>
      <c r="G65" t="s">
        <v>11</v>
      </c>
      <c r="H65" t="s">
        <v>16</v>
      </c>
      <c r="I65" t="s">
        <v>13</v>
      </c>
    </row>
    <row r="66" spans="1:9" x14ac:dyDescent="0.35">
      <c r="A66" t="s">
        <v>86</v>
      </c>
      <c r="B66">
        <v>1996</v>
      </c>
      <c r="C66" t="s">
        <v>15</v>
      </c>
      <c r="D66">
        <v>4</v>
      </c>
      <c r="E66">
        <v>0</v>
      </c>
      <c r="F66">
        <v>1220</v>
      </c>
      <c r="G66" t="s">
        <v>11</v>
      </c>
      <c r="H66" t="s">
        <v>12</v>
      </c>
      <c r="I66" t="s">
        <v>23</v>
      </c>
    </row>
    <row r="67" spans="1:9" x14ac:dyDescent="0.35">
      <c r="A67" t="s">
        <v>87</v>
      </c>
      <c r="B67">
        <v>2004</v>
      </c>
      <c r="C67" t="s">
        <v>10</v>
      </c>
      <c r="D67">
        <v>9</v>
      </c>
      <c r="E67">
        <v>0</v>
      </c>
      <c r="F67">
        <v>1224</v>
      </c>
      <c r="G67" t="s">
        <v>11</v>
      </c>
      <c r="H67" t="s">
        <v>16</v>
      </c>
      <c r="I67" t="s">
        <v>13</v>
      </c>
    </row>
    <row r="68" spans="1:9" x14ac:dyDescent="0.35">
      <c r="A68" t="s">
        <v>88</v>
      </c>
      <c r="B68">
        <v>2004</v>
      </c>
      <c r="C68" t="s">
        <v>37</v>
      </c>
      <c r="D68">
        <v>16</v>
      </c>
      <c r="E68">
        <v>0</v>
      </c>
      <c r="F68">
        <v>1228</v>
      </c>
      <c r="G68" t="s">
        <v>11</v>
      </c>
      <c r="H68" t="s">
        <v>16</v>
      </c>
      <c r="I68" t="s">
        <v>23</v>
      </c>
    </row>
    <row r="69" spans="1:9" x14ac:dyDescent="0.35">
      <c r="A69" t="s">
        <v>89</v>
      </c>
      <c r="B69">
        <v>1998</v>
      </c>
      <c r="C69" t="s">
        <v>10</v>
      </c>
      <c r="D69">
        <v>13</v>
      </c>
      <c r="E69">
        <v>0</v>
      </c>
      <c r="F69">
        <v>1234</v>
      </c>
      <c r="G69" t="s">
        <v>11</v>
      </c>
      <c r="H69" t="s">
        <v>16</v>
      </c>
      <c r="I69" t="s">
        <v>13</v>
      </c>
    </row>
    <row r="70" spans="1:9" x14ac:dyDescent="0.35">
      <c r="A70" t="s">
        <v>90</v>
      </c>
      <c r="B70">
        <v>2002</v>
      </c>
      <c r="C70" t="s">
        <v>30</v>
      </c>
      <c r="D70">
        <v>12</v>
      </c>
      <c r="E70">
        <v>0</v>
      </c>
      <c r="F70">
        <v>1237</v>
      </c>
      <c r="G70" t="s">
        <v>11</v>
      </c>
      <c r="H70" t="s">
        <v>11</v>
      </c>
      <c r="I70" t="s">
        <v>13</v>
      </c>
    </row>
    <row r="71" spans="1:9" x14ac:dyDescent="0.35">
      <c r="A71" t="s">
        <v>91</v>
      </c>
      <c r="B71">
        <v>1998</v>
      </c>
      <c r="C71" t="s">
        <v>37</v>
      </c>
      <c r="D71">
        <v>11</v>
      </c>
      <c r="E71">
        <v>0</v>
      </c>
      <c r="F71">
        <v>1240</v>
      </c>
      <c r="G71" t="s">
        <v>11</v>
      </c>
      <c r="H71" t="s">
        <v>16</v>
      </c>
      <c r="I71" t="s">
        <v>23</v>
      </c>
    </row>
    <row r="72" spans="1:9" x14ac:dyDescent="0.35">
      <c r="A72" t="s">
        <v>92</v>
      </c>
      <c r="B72">
        <v>2002</v>
      </c>
      <c r="C72" t="s">
        <v>10</v>
      </c>
      <c r="D72">
        <v>1</v>
      </c>
      <c r="E72">
        <v>0</v>
      </c>
      <c r="F72">
        <v>1241</v>
      </c>
      <c r="G72" t="s">
        <v>11</v>
      </c>
      <c r="H72" t="s">
        <v>11</v>
      </c>
      <c r="I72" t="s">
        <v>13</v>
      </c>
    </row>
    <row r="73" spans="1:9" x14ac:dyDescent="0.35">
      <c r="A73" t="s">
        <v>93</v>
      </c>
      <c r="B73">
        <v>2003</v>
      </c>
      <c r="C73" t="s">
        <v>35</v>
      </c>
      <c r="D73">
        <v>2</v>
      </c>
      <c r="E73">
        <v>0</v>
      </c>
      <c r="F73">
        <v>1241.57</v>
      </c>
      <c r="G73" t="s">
        <v>11</v>
      </c>
      <c r="H73" t="s">
        <v>11</v>
      </c>
      <c r="I73" t="s">
        <v>42</v>
      </c>
    </row>
    <row r="74" spans="1:9" x14ac:dyDescent="0.35">
      <c r="A74" t="s">
        <v>94</v>
      </c>
      <c r="B74">
        <v>2003</v>
      </c>
      <c r="C74" t="s">
        <v>20</v>
      </c>
      <c r="D74">
        <v>15</v>
      </c>
      <c r="E74">
        <v>0</v>
      </c>
      <c r="F74">
        <v>1242.26</v>
      </c>
      <c r="G74" t="s">
        <v>11</v>
      </c>
      <c r="H74" t="s">
        <v>16</v>
      </c>
      <c r="I74" t="s">
        <v>42</v>
      </c>
    </row>
    <row r="75" spans="1:9" x14ac:dyDescent="0.35">
      <c r="A75" t="s">
        <v>95</v>
      </c>
      <c r="B75">
        <v>2003</v>
      </c>
      <c r="C75" t="s">
        <v>20</v>
      </c>
      <c r="D75">
        <v>8</v>
      </c>
      <c r="E75">
        <v>0</v>
      </c>
      <c r="F75">
        <v>1242.82</v>
      </c>
      <c r="G75" t="s">
        <v>11</v>
      </c>
      <c r="H75" t="s">
        <v>16</v>
      </c>
      <c r="I75" t="s">
        <v>42</v>
      </c>
    </row>
    <row r="76" spans="1:9" x14ac:dyDescent="0.35">
      <c r="A76" t="s">
        <v>96</v>
      </c>
      <c r="B76">
        <v>2003</v>
      </c>
      <c r="C76" t="s">
        <v>20</v>
      </c>
      <c r="D76">
        <v>15</v>
      </c>
      <c r="E76">
        <v>0</v>
      </c>
      <c r="F76">
        <v>1252.4100000000001</v>
      </c>
      <c r="G76" t="s">
        <v>11</v>
      </c>
      <c r="H76" t="s">
        <v>12</v>
      </c>
      <c r="I76" t="s">
        <v>42</v>
      </c>
    </row>
    <row r="77" spans="1:9" x14ac:dyDescent="0.35">
      <c r="A77" t="s">
        <v>97</v>
      </c>
      <c r="B77">
        <v>1997</v>
      </c>
      <c r="C77" t="s">
        <v>15</v>
      </c>
      <c r="D77">
        <v>4</v>
      </c>
      <c r="E77">
        <v>0</v>
      </c>
      <c r="F77">
        <v>1253</v>
      </c>
      <c r="G77" t="s">
        <v>11</v>
      </c>
      <c r="H77" t="s">
        <v>11</v>
      </c>
      <c r="I77" t="s">
        <v>13</v>
      </c>
    </row>
    <row r="78" spans="1:9" x14ac:dyDescent="0.35">
      <c r="A78" t="s">
        <v>98</v>
      </c>
      <c r="B78">
        <v>2003</v>
      </c>
      <c r="C78" t="s">
        <v>30</v>
      </c>
      <c r="D78">
        <v>10</v>
      </c>
      <c r="E78">
        <v>0</v>
      </c>
      <c r="F78">
        <v>1253.94</v>
      </c>
      <c r="G78" t="s">
        <v>11</v>
      </c>
      <c r="H78" t="s">
        <v>11</v>
      </c>
      <c r="I78" t="s">
        <v>42</v>
      </c>
    </row>
    <row r="79" spans="1:9" x14ac:dyDescent="0.35">
      <c r="A79" t="s">
        <v>99</v>
      </c>
      <c r="B79">
        <v>2003</v>
      </c>
      <c r="C79" t="s">
        <v>37</v>
      </c>
      <c r="D79">
        <v>13</v>
      </c>
      <c r="E79">
        <v>0</v>
      </c>
      <c r="F79">
        <v>1256.3</v>
      </c>
      <c r="G79" t="s">
        <v>11</v>
      </c>
      <c r="H79" t="s">
        <v>12</v>
      </c>
      <c r="I79" t="s">
        <v>42</v>
      </c>
    </row>
    <row r="80" spans="1:9" x14ac:dyDescent="0.35">
      <c r="A80" t="s">
        <v>100</v>
      </c>
      <c r="B80">
        <v>2003</v>
      </c>
      <c r="C80" t="s">
        <v>37</v>
      </c>
      <c r="D80">
        <v>30</v>
      </c>
      <c r="E80">
        <v>0</v>
      </c>
      <c r="F80">
        <v>1261.44</v>
      </c>
      <c r="G80" t="s">
        <v>11</v>
      </c>
      <c r="H80" t="s">
        <v>12</v>
      </c>
      <c r="I80" t="s">
        <v>42</v>
      </c>
    </row>
    <row r="81" spans="1:9" x14ac:dyDescent="0.35">
      <c r="A81" t="s">
        <v>101</v>
      </c>
      <c r="B81">
        <v>2003</v>
      </c>
      <c r="C81" t="s">
        <v>35</v>
      </c>
      <c r="D81">
        <v>15</v>
      </c>
      <c r="E81">
        <v>0</v>
      </c>
      <c r="F81">
        <v>1261.8599999999999</v>
      </c>
      <c r="G81" t="s">
        <v>11</v>
      </c>
      <c r="H81" t="s">
        <v>12</v>
      </c>
      <c r="I81" t="s">
        <v>42</v>
      </c>
    </row>
    <row r="82" spans="1:9" x14ac:dyDescent="0.35">
      <c r="A82" t="s">
        <v>102</v>
      </c>
      <c r="B82">
        <v>2003</v>
      </c>
      <c r="C82" t="s">
        <v>15</v>
      </c>
      <c r="D82">
        <v>21</v>
      </c>
      <c r="E82">
        <v>0</v>
      </c>
      <c r="F82">
        <v>1263.25</v>
      </c>
      <c r="G82" t="s">
        <v>11</v>
      </c>
      <c r="H82" t="s">
        <v>12</v>
      </c>
      <c r="I82" t="s">
        <v>42</v>
      </c>
    </row>
    <row r="83" spans="1:9" x14ac:dyDescent="0.35">
      <c r="A83" t="s">
        <v>103</v>
      </c>
      <c r="B83">
        <v>2002</v>
      </c>
      <c r="C83" t="s">
        <v>30</v>
      </c>
      <c r="D83">
        <v>4</v>
      </c>
      <c r="E83">
        <v>0</v>
      </c>
      <c r="F83">
        <v>1267</v>
      </c>
      <c r="G83" t="s">
        <v>11</v>
      </c>
      <c r="H83" t="s">
        <v>16</v>
      </c>
      <c r="I83" t="s">
        <v>13</v>
      </c>
    </row>
    <row r="84" spans="1:9" x14ac:dyDescent="0.35">
      <c r="A84" t="s">
        <v>104</v>
      </c>
      <c r="B84">
        <v>1997</v>
      </c>
      <c r="C84" t="s">
        <v>37</v>
      </c>
      <c r="D84">
        <v>26</v>
      </c>
      <c r="E84">
        <v>0</v>
      </c>
      <c r="F84">
        <v>1276</v>
      </c>
      <c r="G84" t="s">
        <v>11</v>
      </c>
      <c r="H84" t="s">
        <v>11</v>
      </c>
      <c r="I84" t="s">
        <v>23</v>
      </c>
    </row>
    <row r="85" spans="1:9" x14ac:dyDescent="0.35">
      <c r="A85" t="s">
        <v>105</v>
      </c>
      <c r="B85">
        <v>2004</v>
      </c>
      <c r="C85" t="s">
        <v>20</v>
      </c>
      <c r="D85">
        <v>30</v>
      </c>
      <c r="E85">
        <v>0</v>
      </c>
      <c r="F85">
        <v>1283</v>
      </c>
      <c r="G85" t="s">
        <v>11</v>
      </c>
      <c r="H85" t="s">
        <v>16</v>
      </c>
      <c r="I85" t="s">
        <v>13</v>
      </c>
    </row>
    <row r="86" spans="1:9" x14ac:dyDescent="0.35">
      <c r="A86" t="s">
        <v>106</v>
      </c>
      <c r="B86">
        <v>2004</v>
      </c>
      <c r="C86" t="s">
        <v>10</v>
      </c>
      <c r="D86">
        <v>28</v>
      </c>
      <c r="E86">
        <v>0</v>
      </c>
      <c r="F86">
        <v>1285</v>
      </c>
      <c r="G86" t="s">
        <v>11</v>
      </c>
      <c r="H86" t="s">
        <v>12</v>
      </c>
      <c r="I86" t="s">
        <v>13</v>
      </c>
    </row>
    <row r="87" spans="1:9" x14ac:dyDescent="0.35">
      <c r="A87" t="s">
        <v>107</v>
      </c>
      <c r="B87">
        <v>2000</v>
      </c>
      <c r="C87" t="s">
        <v>18</v>
      </c>
      <c r="D87">
        <v>26</v>
      </c>
      <c r="E87">
        <v>0</v>
      </c>
      <c r="F87">
        <v>1286</v>
      </c>
      <c r="G87" t="s">
        <v>11</v>
      </c>
      <c r="H87" t="s">
        <v>11</v>
      </c>
      <c r="I87" t="s">
        <v>13</v>
      </c>
    </row>
    <row r="88" spans="1:9" x14ac:dyDescent="0.35">
      <c r="A88" t="s">
        <v>108</v>
      </c>
      <c r="B88">
        <v>1998</v>
      </c>
      <c r="C88" t="s">
        <v>18</v>
      </c>
      <c r="D88">
        <v>4</v>
      </c>
      <c r="E88">
        <v>0</v>
      </c>
      <c r="F88">
        <v>1290.93</v>
      </c>
      <c r="G88" t="s">
        <v>11</v>
      </c>
      <c r="H88" t="s">
        <v>11</v>
      </c>
      <c r="I88" t="s">
        <v>13</v>
      </c>
    </row>
    <row r="89" spans="1:9" x14ac:dyDescent="0.35">
      <c r="A89" t="s">
        <v>109</v>
      </c>
      <c r="B89">
        <v>2001</v>
      </c>
      <c r="C89" t="s">
        <v>15</v>
      </c>
      <c r="D89">
        <v>29</v>
      </c>
      <c r="E89">
        <v>0</v>
      </c>
      <c r="F89">
        <v>1293</v>
      </c>
      <c r="G89" t="s">
        <v>11</v>
      </c>
      <c r="H89" t="s">
        <v>12</v>
      </c>
      <c r="I89" t="s">
        <v>23</v>
      </c>
    </row>
    <row r="90" spans="1:9" x14ac:dyDescent="0.35">
      <c r="A90" t="s">
        <v>110</v>
      </c>
      <c r="B90">
        <v>2002</v>
      </c>
      <c r="C90" t="s">
        <v>30</v>
      </c>
      <c r="D90">
        <v>10</v>
      </c>
      <c r="E90">
        <v>0</v>
      </c>
      <c r="F90">
        <v>1304</v>
      </c>
      <c r="G90" t="s">
        <v>11</v>
      </c>
      <c r="H90" t="s">
        <v>11</v>
      </c>
      <c r="I90" t="s">
        <v>23</v>
      </c>
    </row>
    <row r="91" spans="1:9" x14ac:dyDescent="0.35">
      <c r="A91" t="s">
        <v>111</v>
      </c>
      <c r="B91">
        <v>1999</v>
      </c>
      <c r="C91" t="s">
        <v>30</v>
      </c>
      <c r="D91">
        <v>2</v>
      </c>
      <c r="E91">
        <v>0</v>
      </c>
      <c r="F91">
        <v>1304</v>
      </c>
      <c r="G91" t="s">
        <v>11</v>
      </c>
      <c r="H91" t="s">
        <v>11</v>
      </c>
      <c r="I91" t="s">
        <v>13</v>
      </c>
    </row>
    <row r="92" spans="1:9" x14ac:dyDescent="0.35">
      <c r="A92" t="s">
        <v>112</v>
      </c>
      <c r="B92">
        <v>2002</v>
      </c>
      <c r="C92" t="s">
        <v>37</v>
      </c>
      <c r="D92">
        <v>13</v>
      </c>
      <c r="E92">
        <v>0</v>
      </c>
      <c r="F92">
        <v>1315</v>
      </c>
      <c r="G92" t="s">
        <v>11</v>
      </c>
      <c r="H92" t="s">
        <v>11</v>
      </c>
      <c r="I92" t="s">
        <v>13</v>
      </c>
    </row>
    <row r="93" spans="1:9" x14ac:dyDescent="0.35">
      <c r="A93" t="s">
        <v>113</v>
      </c>
      <c r="B93">
        <v>1999</v>
      </c>
      <c r="C93" t="s">
        <v>37</v>
      </c>
      <c r="D93">
        <v>14</v>
      </c>
      <c r="E93">
        <v>0</v>
      </c>
      <c r="F93">
        <v>1329.17</v>
      </c>
      <c r="G93" t="s">
        <v>11</v>
      </c>
      <c r="H93" t="s">
        <v>12</v>
      </c>
      <c r="I93" t="s">
        <v>13</v>
      </c>
    </row>
    <row r="94" spans="1:9" x14ac:dyDescent="0.35">
      <c r="A94" t="s">
        <v>114</v>
      </c>
      <c r="B94">
        <v>1998</v>
      </c>
      <c r="C94" t="s">
        <v>10</v>
      </c>
      <c r="D94">
        <v>12</v>
      </c>
      <c r="E94">
        <v>0</v>
      </c>
      <c r="F94">
        <v>1332.61</v>
      </c>
      <c r="G94" t="s">
        <v>11</v>
      </c>
      <c r="H94" t="s">
        <v>12</v>
      </c>
      <c r="I94" t="s">
        <v>13</v>
      </c>
    </row>
    <row r="95" spans="1:9" x14ac:dyDescent="0.35">
      <c r="A95" t="s">
        <v>115</v>
      </c>
      <c r="B95">
        <v>1995</v>
      </c>
      <c r="C95" t="s">
        <v>10</v>
      </c>
      <c r="D95">
        <v>30</v>
      </c>
      <c r="E95">
        <v>0</v>
      </c>
      <c r="F95">
        <v>1338</v>
      </c>
      <c r="G95" t="s">
        <v>11</v>
      </c>
      <c r="H95" t="s">
        <v>12</v>
      </c>
      <c r="I95" t="s">
        <v>23</v>
      </c>
    </row>
    <row r="96" spans="1:9" x14ac:dyDescent="0.35">
      <c r="A96" t="s">
        <v>116</v>
      </c>
      <c r="B96">
        <v>1997</v>
      </c>
      <c r="C96" t="s">
        <v>15</v>
      </c>
      <c r="D96">
        <v>7</v>
      </c>
      <c r="E96">
        <v>0</v>
      </c>
      <c r="F96">
        <v>1341.16</v>
      </c>
      <c r="G96" t="s">
        <v>11</v>
      </c>
      <c r="H96" t="s">
        <v>11</v>
      </c>
      <c r="I96" t="s">
        <v>23</v>
      </c>
    </row>
    <row r="97" spans="1:9" x14ac:dyDescent="0.35">
      <c r="A97" t="s">
        <v>117</v>
      </c>
      <c r="B97">
        <v>1998</v>
      </c>
      <c r="C97" t="s">
        <v>30</v>
      </c>
      <c r="D97">
        <v>3</v>
      </c>
      <c r="E97">
        <v>0</v>
      </c>
      <c r="F97">
        <v>1359</v>
      </c>
      <c r="G97" t="s">
        <v>11</v>
      </c>
      <c r="H97" t="s">
        <v>16</v>
      </c>
      <c r="I97" t="s">
        <v>13</v>
      </c>
    </row>
    <row r="98" spans="1:9" x14ac:dyDescent="0.35">
      <c r="A98" t="s">
        <v>118</v>
      </c>
      <c r="B98">
        <v>2002</v>
      </c>
      <c r="C98" t="s">
        <v>35</v>
      </c>
      <c r="D98">
        <v>15</v>
      </c>
      <c r="E98">
        <v>0</v>
      </c>
      <c r="F98">
        <v>1382</v>
      </c>
      <c r="G98" t="s">
        <v>11</v>
      </c>
      <c r="H98" t="s">
        <v>16</v>
      </c>
      <c r="I98" t="s">
        <v>13</v>
      </c>
    </row>
    <row r="99" spans="1:9" x14ac:dyDescent="0.35">
      <c r="A99" t="s">
        <v>119</v>
      </c>
      <c r="B99">
        <v>1999</v>
      </c>
      <c r="C99" t="s">
        <v>10</v>
      </c>
      <c r="D99">
        <v>6</v>
      </c>
      <c r="E99">
        <v>0</v>
      </c>
      <c r="F99">
        <v>1389</v>
      </c>
      <c r="G99" t="s">
        <v>11</v>
      </c>
      <c r="H99" t="s">
        <v>11</v>
      </c>
      <c r="I99" t="s">
        <v>13</v>
      </c>
    </row>
    <row r="100" spans="1:9" x14ac:dyDescent="0.35">
      <c r="A100" t="s">
        <v>120</v>
      </c>
      <c r="B100">
        <v>2002</v>
      </c>
      <c r="C100" t="s">
        <v>15</v>
      </c>
      <c r="D100">
        <v>14</v>
      </c>
      <c r="E100">
        <v>0</v>
      </c>
      <c r="F100">
        <v>1390</v>
      </c>
      <c r="G100" t="s">
        <v>11</v>
      </c>
      <c r="H100" t="s">
        <v>11</v>
      </c>
      <c r="I100" t="s">
        <v>13</v>
      </c>
    </row>
    <row r="101" spans="1:9" x14ac:dyDescent="0.35">
      <c r="A101" t="s">
        <v>121</v>
      </c>
      <c r="B101">
        <v>2002</v>
      </c>
      <c r="C101" t="s">
        <v>30</v>
      </c>
      <c r="D101">
        <v>22</v>
      </c>
      <c r="E101">
        <v>0</v>
      </c>
      <c r="F101">
        <v>1391.53</v>
      </c>
      <c r="G101" t="s">
        <v>11</v>
      </c>
      <c r="H101" t="s">
        <v>16</v>
      </c>
      <c r="I101" t="s">
        <v>13</v>
      </c>
    </row>
    <row r="102" spans="1:9" x14ac:dyDescent="0.35">
      <c r="A102" t="s">
        <v>122</v>
      </c>
      <c r="B102">
        <v>1998</v>
      </c>
      <c r="C102" t="s">
        <v>20</v>
      </c>
      <c r="D102">
        <v>5</v>
      </c>
      <c r="E102">
        <v>0</v>
      </c>
      <c r="F102">
        <v>1400.44</v>
      </c>
      <c r="G102" t="s">
        <v>11</v>
      </c>
      <c r="H102" t="s">
        <v>11</v>
      </c>
      <c r="I102" t="s">
        <v>13</v>
      </c>
    </row>
    <row r="103" spans="1:9" x14ac:dyDescent="0.35">
      <c r="A103" t="s">
        <v>123</v>
      </c>
      <c r="B103">
        <v>1997</v>
      </c>
      <c r="C103" t="s">
        <v>37</v>
      </c>
      <c r="D103">
        <v>27</v>
      </c>
      <c r="E103">
        <v>0</v>
      </c>
      <c r="F103">
        <v>1402</v>
      </c>
      <c r="G103" t="s">
        <v>11</v>
      </c>
      <c r="H103" t="s">
        <v>12</v>
      </c>
      <c r="I103" t="s">
        <v>42</v>
      </c>
    </row>
    <row r="104" spans="1:9" x14ac:dyDescent="0.35">
      <c r="A104" t="s">
        <v>124</v>
      </c>
      <c r="B104">
        <v>1996</v>
      </c>
      <c r="C104" t="s">
        <v>18</v>
      </c>
      <c r="D104">
        <v>23</v>
      </c>
      <c r="E104">
        <v>0</v>
      </c>
      <c r="F104">
        <v>1417</v>
      </c>
      <c r="G104" t="s">
        <v>11</v>
      </c>
      <c r="H104" t="s">
        <v>12</v>
      </c>
      <c r="I104" t="s">
        <v>13</v>
      </c>
    </row>
    <row r="105" spans="1:9" x14ac:dyDescent="0.35">
      <c r="A105" t="s">
        <v>125</v>
      </c>
      <c r="B105">
        <v>2001</v>
      </c>
      <c r="C105" t="s">
        <v>35</v>
      </c>
      <c r="D105">
        <v>23</v>
      </c>
      <c r="E105">
        <v>0</v>
      </c>
      <c r="F105">
        <v>1421</v>
      </c>
      <c r="G105" t="s">
        <v>11</v>
      </c>
      <c r="H105" t="s">
        <v>11</v>
      </c>
      <c r="I105" t="s">
        <v>13</v>
      </c>
    </row>
    <row r="106" spans="1:9" x14ac:dyDescent="0.35">
      <c r="A106" t="s">
        <v>126</v>
      </c>
      <c r="B106">
        <v>1997</v>
      </c>
      <c r="C106" t="s">
        <v>30</v>
      </c>
      <c r="D106">
        <v>5</v>
      </c>
      <c r="E106">
        <v>0</v>
      </c>
      <c r="F106">
        <v>1422</v>
      </c>
      <c r="G106" t="s">
        <v>11</v>
      </c>
      <c r="H106" t="s">
        <v>11</v>
      </c>
      <c r="I106" t="s">
        <v>13</v>
      </c>
    </row>
    <row r="107" spans="1:9" x14ac:dyDescent="0.35">
      <c r="A107" t="s">
        <v>127</v>
      </c>
      <c r="B107">
        <v>2000</v>
      </c>
      <c r="C107" t="s">
        <v>20</v>
      </c>
      <c r="D107">
        <v>1</v>
      </c>
      <c r="E107">
        <v>0</v>
      </c>
      <c r="F107">
        <v>1438</v>
      </c>
      <c r="G107" t="s">
        <v>11</v>
      </c>
      <c r="H107" t="s">
        <v>11</v>
      </c>
      <c r="I107" t="s">
        <v>13</v>
      </c>
    </row>
    <row r="108" spans="1:9" x14ac:dyDescent="0.35">
      <c r="A108" t="s">
        <v>128</v>
      </c>
      <c r="B108">
        <v>1997</v>
      </c>
      <c r="C108" t="s">
        <v>18</v>
      </c>
      <c r="D108">
        <v>19</v>
      </c>
      <c r="E108">
        <v>0</v>
      </c>
      <c r="F108">
        <v>1445</v>
      </c>
      <c r="G108" t="s">
        <v>11</v>
      </c>
      <c r="H108" t="s">
        <v>16</v>
      </c>
      <c r="I108" t="s">
        <v>13</v>
      </c>
    </row>
    <row r="109" spans="1:9" x14ac:dyDescent="0.35">
      <c r="A109" t="s">
        <v>129</v>
      </c>
      <c r="B109">
        <v>2003</v>
      </c>
      <c r="C109" t="s">
        <v>18</v>
      </c>
      <c r="D109">
        <v>20</v>
      </c>
      <c r="E109">
        <v>0</v>
      </c>
      <c r="F109">
        <v>1467</v>
      </c>
      <c r="G109" t="s">
        <v>11</v>
      </c>
      <c r="H109" t="s">
        <v>11</v>
      </c>
      <c r="I109" t="s">
        <v>13</v>
      </c>
    </row>
    <row r="110" spans="1:9" x14ac:dyDescent="0.35">
      <c r="A110" t="s">
        <v>130</v>
      </c>
      <c r="B110">
        <v>1998</v>
      </c>
      <c r="C110" t="s">
        <v>30</v>
      </c>
      <c r="D110">
        <v>7</v>
      </c>
      <c r="E110">
        <v>0</v>
      </c>
      <c r="F110">
        <v>1477</v>
      </c>
      <c r="G110" t="s">
        <v>11</v>
      </c>
      <c r="H110" t="s">
        <v>16</v>
      </c>
      <c r="I110" t="s">
        <v>13</v>
      </c>
    </row>
    <row r="111" spans="1:9" x14ac:dyDescent="0.35">
      <c r="A111" t="s">
        <v>131</v>
      </c>
      <c r="B111">
        <v>1997</v>
      </c>
      <c r="C111" t="s">
        <v>18</v>
      </c>
      <c r="D111">
        <v>9</v>
      </c>
      <c r="E111">
        <v>0</v>
      </c>
      <c r="F111">
        <v>1481</v>
      </c>
      <c r="G111" t="s">
        <v>11</v>
      </c>
      <c r="H111" t="s">
        <v>16</v>
      </c>
      <c r="I111" t="s">
        <v>23</v>
      </c>
    </row>
    <row r="112" spans="1:9" x14ac:dyDescent="0.35">
      <c r="A112" t="s">
        <v>132</v>
      </c>
      <c r="B112">
        <v>1995</v>
      </c>
      <c r="C112" t="s">
        <v>37</v>
      </c>
      <c r="D112">
        <v>7</v>
      </c>
      <c r="E112">
        <v>0</v>
      </c>
      <c r="F112">
        <v>1493</v>
      </c>
      <c r="G112" t="s">
        <v>11</v>
      </c>
      <c r="H112" t="s">
        <v>12</v>
      </c>
      <c r="I112" t="s">
        <v>13</v>
      </c>
    </row>
    <row r="113" spans="1:9" x14ac:dyDescent="0.35">
      <c r="A113" t="s">
        <v>133</v>
      </c>
      <c r="B113">
        <v>1998</v>
      </c>
      <c r="C113" t="s">
        <v>18</v>
      </c>
      <c r="D113">
        <v>19</v>
      </c>
      <c r="E113">
        <v>0</v>
      </c>
      <c r="F113">
        <v>1497</v>
      </c>
      <c r="G113" t="s">
        <v>11</v>
      </c>
      <c r="H113" t="s">
        <v>11</v>
      </c>
      <c r="I113" t="s">
        <v>13</v>
      </c>
    </row>
    <row r="114" spans="1:9" x14ac:dyDescent="0.35">
      <c r="A114" t="s">
        <v>134</v>
      </c>
      <c r="B114">
        <v>2001</v>
      </c>
      <c r="C114" t="s">
        <v>35</v>
      </c>
      <c r="D114">
        <v>25</v>
      </c>
      <c r="E114">
        <v>0</v>
      </c>
      <c r="F114">
        <v>1515.34</v>
      </c>
      <c r="G114" t="s">
        <v>11</v>
      </c>
      <c r="H114" t="s">
        <v>12</v>
      </c>
      <c r="I114" t="s">
        <v>13</v>
      </c>
    </row>
    <row r="115" spans="1:9" x14ac:dyDescent="0.35">
      <c r="A115" t="s">
        <v>135</v>
      </c>
      <c r="B115">
        <v>2001</v>
      </c>
      <c r="C115" t="s">
        <v>10</v>
      </c>
      <c r="D115">
        <v>7</v>
      </c>
      <c r="E115">
        <v>0</v>
      </c>
      <c r="F115">
        <v>1526.31</v>
      </c>
      <c r="G115" t="s">
        <v>11</v>
      </c>
      <c r="H115" t="s">
        <v>12</v>
      </c>
      <c r="I115" t="s">
        <v>42</v>
      </c>
    </row>
    <row r="116" spans="1:9" x14ac:dyDescent="0.35">
      <c r="A116" t="s">
        <v>136</v>
      </c>
      <c r="B116">
        <v>2001</v>
      </c>
      <c r="C116" t="s">
        <v>18</v>
      </c>
      <c r="D116">
        <v>2</v>
      </c>
      <c r="E116">
        <v>0</v>
      </c>
      <c r="F116">
        <v>1532.47</v>
      </c>
      <c r="G116" t="s">
        <v>11</v>
      </c>
      <c r="H116" t="s">
        <v>11</v>
      </c>
      <c r="I116" t="s">
        <v>13</v>
      </c>
    </row>
    <row r="117" spans="1:9" x14ac:dyDescent="0.35">
      <c r="A117" t="s">
        <v>137</v>
      </c>
      <c r="B117">
        <v>2001</v>
      </c>
      <c r="C117" t="s">
        <v>30</v>
      </c>
      <c r="D117">
        <v>5</v>
      </c>
      <c r="E117">
        <v>0</v>
      </c>
      <c r="F117">
        <v>1534.3</v>
      </c>
      <c r="G117" t="s">
        <v>11</v>
      </c>
      <c r="H117" t="s">
        <v>11</v>
      </c>
      <c r="I117" t="s">
        <v>13</v>
      </c>
    </row>
    <row r="118" spans="1:9" x14ac:dyDescent="0.35">
      <c r="A118" t="s">
        <v>138</v>
      </c>
      <c r="B118">
        <v>1992</v>
      </c>
      <c r="C118" t="s">
        <v>20</v>
      </c>
      <c r="D118">
        <v>22</v>
      </c>
      <c r="E118">
        <v>0</v>
      </c>
      <c r="F118">
        <v>1566.88</v>
      </c>
      <c r="G118" t="s">
        <v>11</v>
      </c>
      <c r="H118" t="s">
        <v>16</v>
      </c>
      <c r="I118" t="s">
        <v>13</v>
      </c>
    </row>
    <row r="119" spans="1:9" x14ac:dyDescent="0.35">
      <c r="A119" t="s">
        <v>139</v>
      </c>
      <c r="B119">
        <v>2004</v>
      </c>
      <c r="C119" t="s">
        <v>15</v>
      </c>
      <c r="D119">
        <v>19</v>
      </c>
      <c r="E119">
        <v>0</v>
      </c>
      <c r="F119">
        <v>1607.51</v>
      </c>
      <c r="G119" t="s">
        <v>11</v>
      </c>
      <c r="H119" t="s">
        <v>12</v>
      </c>
      <c r="I119" t="s">
        <v>13</v>
      </c>
    </row>
    <row r="120" spans="1:9" x14ac:dyDescent="0.35">
      <c r="A120" t="s">
        <v>140</v>
      </c>
      <c r="B120">
        <v>2004</v>
      </c>
      <c r="C120" t="s">
        <v>10</v>
      </c>
      <c r="D120">
        <v>22</v>
      </c>
      <c r="E120">
        <v>0</v>
      </c>
      <c r="F120">
        <v>1615.77</v>
      </c>
      <c r="G120" t="s">
        <v>11</v>
      </c>
      <c r="H120" t="s">
        <v>16</v>
      </c>
      <c r="I120" t="s">
        <v>13</v>
      </c>
    </row>
    <row r="121" spans="1:9" x14ac:dyDescent="0.35">
      <c r="A121" t="s">
        <v>141</v>
      </c>
      <c r="B121">
        <v>1995</v>
      </c>
      <c r="C121" t="s">
        <v>35</v>
      </c>
      <c r="D121">
        <v>5</v>
      </c>
      <c r="E121">
        <v>0</v>
      </c>
      <c r="F121">
        <v>1617.16</v>
      </c>
      <c r="G121" t="s">
        <v>11</v>
      </c>
      <c r="H121" t="s">
        <v>16</v>
      </c>
      <c r="I121" t="s">
        <v>13</v>
      </c>
    </row>
    <row r="122" spans="1:9" x14ac:dyDescent="0.35">
      <c r="A122" t="s">
        <v>142</v>
      </c>
      <c r="B122">
        <v>2003</v>
      </c>
      <c r="C122" t="s">
        <v>20</v>
      </c>
      <c r="D122">
        <v>14</v>
      </c>
      <c r="E122">
        <v>0</v>
      </c>
      <c r="F122">
        <v>1621.34</v>
      </c>
      <c r="G122" t="s">
        <v>11</v>
      </c>
      <c r="H122" t="s">
        <v>11</v>
      </c>
      <c r="I122" t="s">
        <v>23</v>
      </c>
    </row>
    <row r="123" spans="1:9" x14ac:dyDescent="0.35">
      <c r="A123" t="s">
        <v>143</v>
      </c>
      <c r="B123">
        <v>2004</v>
      </c>
      <c r="C123" t="s">
        <v>35</v>
      </c>
      <c r="D123">
        <v>21</v>
      </c>
      <c r="E123">
        <v>0</v>
      </c>
      <c r="F123">
        <v>1621.88</v>
      </c>
      <c r="G123" t="s">
        <v>11</v>
      </c>
      <c r="H123" t="s">
        <v>11</v>
      </c>
      <c r="I123" t="s">
        <v>13</v>
      </c>
    </row>
    <row r="124" spans="1:9" x14ac:dyDescent="0.35">
      <c r="A124" t="s">
        <v>144</v>
      </c>
      <c r="B124">
        <v>2004</v>
      </c>
      <c r="C124" t="s">
        <v>10</v>
      </c>
      <c r="D124">
        <v>25</v>
      </c>
      <c r="E124">
        <v>0</v>
      </c>
      <c r="F124">
        <v>1622.19</v>
      </c>
      <c r="G124" t="s">
        <v>11</v>
      </c>
      <c r="H124" t="s">
        <v>16</v>
      </c>
      <c r="I124" t="s">
        <v>13</v>
      </c>
    </row>
    <row r="125" spans="1:9" x14ac:dyDescent="0.35">
      <c r="A125" t="s">
        <v>145</v>
      </c>
      <c r="B125">
        <v>2003</v>
      </c>
      <c r="C125" t="s">
        <v>20</v>
      </c>
      <c r="D125">
        <v>9</v>
      </c>
      <c r="E125">
        <v>0</v>
      </c>
      <c r="F125">
        <v>1625.43</v>
      </c>
      <c r="G125" t="s">
        <v>11</v>
      </c>
      <c r="H125" t="s">
        <v>12</v>
      </c>
      <c r="I125" t="s">
        <v>23</v>
      </c>
    </row>
    <row r="126" spans="1:9" x14ac:dyDescent="0.35">
      <c r="A126" t="s">
        <v>146</v>
      </c>
      <c r="B126">
        <v>2003</v>
      </c>
      <c r="C126" t="s">
        <v>30</v>
      </c>
      <c r="D126">
        <v>4</v>
      </c>
      <c r="E126">
        <v>0</v>
      </c>
      <c r="F126">
        <v>1627.28</v>
      </c>
      <c r="G126" t="s">
        <v>11</v>
      </c>
      <c r="H126" t="s">
        <v>11</v>
      </c>
      <c r="I126" t="s">
        <v>23</v>
      </c>
    </row>
    <row r="127" spans="1:9" x14ac:dyDescent="0.35">
      <c r="A127" t="s">
        <v>147</v>
      </c>
      <c r="B127">
        <v>2003</v>
      </c>
      <c r="C127" t="s">
        <v>10</v>
      </c>
      <c r="D127">
        <v>17</v>
      </c>
      <c r="E127">
        <v>0</v>
      </c>
      <c r="F127">
        <v>1628.47</v>
      </c>
      <c r="G127" t="s">
        <v>11</v>
      </c>
      <c r="H127" t="s">
        <v>16</v>
      </c>
      <c r="I127" t="s">
        <v>23</v>
      </c>
    </row>
    <row r="128" spans="1:9" x14ac:dyDescent="0.35">
      <c r="A128" t="s">
        <v>148</v>
      </c>
      <c r="B128">
        <v>2004</v>
      </c>
      <c r="C128" t="s">
        <v>37</v>
      </c>
      <c r="D128">
        <v>4</v>
      </c>
      <c r="E128">
        <v>0</v>
      </c>
      <c r="F128">
        <v>1629.83</v>
      </c>
      <c r="G128" t="s">
        <v>11</v>
      </c>
      <c r="H128" t="s">
        <v>11</v>
      </c>
      <c r="I128" t="s">
        <v>13</v>
      </c>
    </row>
    <row r="129" spans="1:9" x14ac:dyDescent="0.35">
      <c r="A129" t="s">
        <v>149</v>
      </c>
      <c r="B129">
        <v>2004</v>
      </c>
      <c r="C129" t="s">
        <v>30</v>
      </c>
      <c r="D129">
        <v>5</v>
      </c>
      <c r="E129">
        <v>0</v>
      </c>
      <c r="F129">
        <v>1631.67</v>
      </c>
      <c r="G129" t="s">
        <v>11</v>
      </c>
      <c r="H129" t="s">
        <v>12</v>
      </c>
      <c r="I129" t="s">
        <v>13</v>
      </c>
    </row>
    <row r="130" spans="1:9" x14ac:dyDescent="0.35">
      <c r="A130" t="s">
        <v>150</v>
      </c>
      <c r="B130">
        <v>2004</v>
      </c>
      <c r="C130" t="s">
        <v>10</v>
      </c>
      <c r="D130">
        <v>9</v>
      </c>
      <c r="E130">
        <v>0</v>
      </c>
      <c r="F130">
        <v>1631.82</v>
      </c>
      <c r="G130" t="s">
        <v>11</v>
      </c>
      <c r="H130" t="s">
        <v>16</v>
      </c>
      <c r="I130" t="s">
        <v>13</v>
      </c>
    </row>
    <row r="131" spans="1:9" x14ac:dyDescent="0.35">
      <c r="A131" t="s">
        <v>151</v>
      </c>
      <c r="B131">
        <v>2003</v>
      </c>
      <c r="C131" t="s">
        <v>37</v>
      </c>
      <c r="D131">
        <v>3</v>
      </c>
      <c r="E131">
        <v>0</v>
      </c>
      <c r="F131">
        <v>1632.04</v>
      </c>
      <c r="G131" t="s">
        <v>11</v>
      </c>
      <c r="H131" t="s">
        <v>11</v>
      </c>
      <c r="I131" t="s">
        <v>23</v>
      </c>
    </row>
    <row r="132" spans="1:9" x14ac:dyDescent="0.35">
      <c r="A132" t="s">
        <v>152</v>
      </c>
      <c r="B132">
        <v>2003</v>
      </c>
      <c r="C132" t="s">
        <v>20</v>
      </c>
      <c r="D132">
        <v>16</v>
      </c>
      <c r="E132">
        <v>0</v>
      </c>
      <c r="F132">
        <v>1632.56</v>
      </c>
      <c r="G132" t="s">
        <v>11</v>
      </c>
      <c r="H132" t="s">
        <v>11</v>
      </c>
      <c r="I132" t="s">
        <v>23</v>
      </c>
    </row>
    <row r="133" spans="1:9" x14ac:dyDescent="0.35">
      <c r="A133" t="s">
        <v>153</v>
      </c>
      <c r="B133">
        <v>2004</v>
      </c>
      <c r="C133" t="s">
        <v>30</v>
      </c>
      <c r="D133">
        <v>13</v>
      </c>
      <c r="E133">
        <v>0</v>
      </c>
      <c r="F133">
        <v>1633.04</v>
      </c>
      <c r="G133" t="s">
        <v>11</v>
      </c>
      <c r="H133" t="s">
        <v>11</v>
      </c>
      <c r="I133" t="s">
        <v>13</v>
      </c>
    </row>
    <row r="134" spans="1:9" x14ac:dyDescent="0.35">
      <c r="A134" t="s">
        <v>154</v>
      </c>
      <c r="B134">
        <v>2004</v>
      </c>
      <c r="C134" t="s">
        <v>35</v>
      </c>
      <c r="D134">
        <v>8</v>
      </c>
      <c r="E134">
        <v>0</v>
      </c>
      <c r="F134">
        <v>1633.96</v>
      </c>
      <c r="G134" t="s">
        <v>11</v>
      </c>
      <c r="H134" t="s">
        <v>16</v>
      </c>
      <c r="I134" t="s">
        <v>13</v>
      </c>
    </row>
    <row r="135" spans="1:9" x14ac:dyDescent="0.35">
      <c r="A135" t="s">
        <v>155</v>
      </c>
      <c r="B135">
        <v>2004</v>
      </c>
      <c r="C135" t="s">
        <v>18</v>
      </c>
      <c r="D135">
        <v>13</v>
      </c>
      <c r="E135">
        <v>0</v>
      </c>
      <c r="F135">
        <v>1634.57</v>
      </c>
      <c r="G135" t="s">
        <v>11</v>
      </c>
      <c r="H135" t="s">
        <v>11</v>
      </c>
      <c r="I135" t="s">
        <v>13</v>
      </c>
    </row>
    <row r="136" spans="1:9" x14ac:dyDescent="0.35">
      <c r="A136" t="s">
        <v>156</v>
      </c>
      <c r="B136">
        <v>2003</v>
      </c>
      <c r="C136" t="s">
        <v>30</v>
      </c>
      <c r="D136">
        <v>30</v>
      </c>
      <c r="E136">
        <v>0</v>
      </c>
      <c r="F136">
        <v>1635.73</v>
      </c>
      <c r="G136" t="s">
        <v>11</v>
      </c>
      <c r="H136" t="s">
        <v>12</v>
      </c>
      <c r="I136" t="s">
        <v>23</v>
      </c>
    </row>
    <row r="137" spans="1:9" x14ac:dyDescent="0.35">
      <c r="A137" t="s">
        <v>157</v>
      </c>
      <c r="B137">
        <v>2003</v>
      </c>
      <c r="C137" t="s">
        <v>20</v>
      </c>
      <c r="D137">
        <v>16</v>
      </c>
      <c r="E137">
        <v>0</v>
      </c>
      <c r="F137">
        <v>1639.56</v>
      </c>
      <c r="G137" t="s">
        <v>11</v>
      </c>
      <c r="H137" t="s">
        <v>11</v>
      </c>
      <c r="I137" t="s">
        <v>23</v>
      </c>
    </row>
    <row r="138" spans="1:9" x14ac:dyDescent="0.35">
      <c r="A138" t="s">
        <v>158</v>
      </c>
      <c r="B138">
        <v>2003</v>
      </c>
      <c r="C138" t="s">
        <v>35</v>
      </c>
      <c r="D138">
        <v>21</v>
      </c>
      <c r="E138">
        <v>0</v>
      </c>
      <c r="F138">
        <v>1639.56</v>
      </c>
      <c r="G138" t="s">
        <v>11</v>
      </c>
      <c r="H138" t="s">
        <v>11</v>
      </c>
      <c r="I138" t="s">
        <v>23</v>
      </c>
    </row>
    <row r="139" spans="1:9" x14ac:dyDescent="0.35">
      <c r="A139" t="s">
        <v>159</v>
      </c>
      <c r="B139">
        <v>2003</v>
      </c>
      <c r="C139" t="s">
        <v>30</v>
      </c>
      <c r="D139">
        <v>30</v>
      </c>
      <c r="E139">
        <v>0</v>
      </c>
      <c r="F139">
        <v>1646.43</v>
      </c>
      <c r="G139" t="s">
        <v>11</v>
      </c>
      <c r="H139" t="s">
        <v>16</v>
      </c>
      <c r="I139" t="s">
        <v>23</v>
      </c>
    </row>
    <row r="140" spans="1:9" x14ac:dyDescent="0.35">
      <c r="A140" t="s">
        <v>160</v>
      </c>
      <c r="B140">
        <v>2000</v>
      </c>
      <c r="C140" t="s">
        <v>37</v>
      </c>
      <c r="D140">
        <v>23</v>
      </c>
      <c r="E140">
        <v>0</v>
      </c>
      <c r="F140">
        <v>1665</v>
      </c>
      <c r="G140" t="s">
        <v>11</v>
      </c>
      <c r="H140" t="s">
        <v>11</v>
      </c>
      <c r="I140" t="s">
        <v>13</v>
      </c>
    </row>
    <row r="141" spans="1:9" x14ac:dyDescent="0.35">
      <c r="A141" t="s">
        <v>161</v>
      </c>
      <c r="B141">
        <v>2000</v>
      </c>
      <c r="C141" t="s">
        <v>18</v>
      </c>
      <c r="D141">
        <v>10</v>
      </c>
      <c r="E141">
        <v>0</v>
      </c>
      <c r="F141">
        <v>1674.63</v>
      </c>
      <c r="G141" t="s">
        <v>11</v>
      </c>
      <c r="H141" t="s">
        <v>11</v>
      </c>
      <c r="I141" t="s">
        <v>13</v>
      </c>
    </row>
    <row r="142" spans="1:9" x14ac:dyDescent="0.35">
      <c r="A142" t="s">
        <v>162</v>
      </c>
      <c r="B142">
        <v>2000</v>
      </c>
      <c r="C142" t="s">
        <v>37</v>
      </c>
      <c r="D142">
        <v>21</v>
      </c>
      <c r="E142">
        <v>0</v>
      </c>
      <c r="F142">
        <v>1682.6</v>
      </c>
      <c r="G142" t="s">
        <v>11</v>
      </c>
      <c r="H142" t="s">
        <v>11</v>
      </c>
      <c r="I142" t="s">
        <v>42</v>
      </c>
    </row>
    <row r="143" spans="1:9" x14ac:dyDescent="0.35">
      <c r="A143" t="s">
        <v>163</v>
      </c>
      <c r="B143">
        <v>2004</v>
      </c>
      <c r="C143" t="s">
        <v>15</v>
      </c>
      <c r="D143">
        <v>17</v>
      </c>
      <c r="E143">
        <v>0</v>
      </c>
      <c r="F143">
        <v>1694.8</v>
      </c>
      <c r="G143" t="s">
        <v>11</v>
      </c>
      <c r="H143" t="s">
        <v>11</v>
      </c>
      <c r="I143" t="s">
        <v>164</v>
      </c>
    </row>
    <row r="144" spans="1:9" x14ac:dyDescent="0.35">
      <c r="A144" t="s">
        <v>165</v>
      </c>
      <c r="B144">
        <v>2004</v>
      </c>
      <c r="C144" t="s">
        <v>30</v>
      </c>
      <c r="D144">
        <v>10</v>
      </c>
      <c r="E144">
        <v>0</v>
      </c>
      <c r="F144">
        <v>1702.46</v>
      </c>
      <c r="G144" t="s">
        <v>11</v>
      </c>
      <c r="H144" t="s">
        <v>12</v>
      </c>
      <c r="I144" t="s">
        <v>166</v>
      </c>
    </row>
    <row r="145" spans="1:9" x14ac:dyDescent="0.35">
      <c r="A145" t="s">
        <v>167</v>
      </c>
      <c r="B145">
        <v>2004</v>
      </c>
      <c r="C145" t="s">
        <v>15</v>
      </c>
      <c r="D145">
        <v>7</v>
      </c>
      <c r="E145">
        <v>0</v>
      </c>
      <c r="F145">
        <v>1704.57</v>
      </c>
      <c r="G145" t="s">
        <v>11</v>
      </c>
      <c r="H145" t="s">
        <v>16</v>
      </c>
      <c r="I145" t="s">
        <v>168</v>
      </c>
    </row>
    <row r="146" spans="1:9" x14ac:dyDescent="0.35">
      <c r="A146" t="s">
        <v>169</v>
      </c>
      <c r="B146">
        <v>2004</v>
      </c>
      <c r="C146" t="s">
        <v>30</v>
      </c>
      <c r="D146">
        <v>14</v>
      </c>
      <c r="E146">
        <v>0</v>
      </c>
      <c r="F146">
        <v>1704.7</v>
      </c>
      <c r="G146" t="s">
        <v>11</v>
      </c>
      <c r="H146" t="s">
        <v>12</v>
      </c>
      <c r="I146" t="s">
        <v>170</v>
      </c>
    </row>
    <row r="147" spans="1:9" x14ac:dyDescent="0.35">
      <c r="A147" t="s">
        <v>171</v>
      </c>
      <c r="B147">
        <v>2004</v>
      </c>
      <c r="C147" t="s">
        <v>30</v>
      </c>
      <c r="D147">
        <v>6</v>
      </c>
      <c r="E147">
        <v>0</v>
      </c>
      <c r="F147">
        <v>1705.62</v>
      </c>
      <c r="G147" t="s">
        <v>11</v>
      </c>
      <c r="H147" t="s">
        <v>11</v>
      </c>
      <c r="I147" t="s">
        <v>164</v>
      </c>
    </row>
    <row r="148" spans="1:9" x14ac:dyDescent="0.35">
      <c r="A148" t="s">
        <v>172</v>
      </c>
      <c r="B148">
        <v>2004</v>
      </c>
      <c r="C148" t="s">
        <v>37</v>
      </c>
      <c r="D148">
        <v>17</v>
      </c>
      <c r="E148">
        <v>0</v>
      </c>
      <c r="F148">
        <v>1708</v>
      </c>
      <c r="G148" t="s">
        <v>12</v>
      </c>
      <c r="H148" t="s">
        <v>11</v>
      </c>
      <c r="I148" t="s">
        <v>168</v>
      </c>
    </row>
    <row r="149" spans="1:9" x14ac:dyDescent="0.35">
      <c r="A149" t="s">
        <v>173</v>
      </c>
      <c r="B149">
        <v>2004</v>
      </c>
      <c r="C149" t="s">
        <v>30</v>
      </c>
      <c r="D149">
        <v>12</v>
      </c>
      <c r="E149">
        <v>0</v>
      </c>
      <c r="F149">
        <v>1708.93</v>
      </c>
      <c r="G149" t="s">
        <v>12</v>
      </c>
      <c r="H149" t="s">
        <v>16</v>
      </c>
      <c r="I149" t="s">
        <v>166</v>
      </c>
    </row>
    <row r="150" spans="1:9" x14ac:dyDescent="0.35">
      <c r="A150" t="s">
        <v>174</v>
      </c>
      <c r="B150">
        <v>2004</v>
      </c>
      <c r="C150" t="s">
        <v>20</v>
      </c>
      <c r="D150">
        <v>19</v>
      </c>
      <c r="E150">
        <v>1</v>
      </c>
      <c r="F150">
        <v>1711.03</v>
      </c>
      <c r="G150" t="s">
        <v>12</v>
      </c>
      <c r="H150" t="s">
        <v>12</v>
      </c>
      <c r="I150" t="s">
        <v>13</v>
      </c>
    </row>
    <row r="151" spans="1:9" x14ac:dyDescent="0.35">
      <c r="A151" t="s">
        <v>175</v>
      </c>
      <c r="B151">
        <v>2004</v>
      </c>
      <c r="C151" t="s">
        <v>20</v>
      </c>
      <c r="D151">
        <v>21</v>
      </c>
      <c r="E151">
        <v>0</v>
      </c>
      <c r="F151">
        <v>1712.23</v>
      </c>
      <c r="G151" t="s">
        <v>12</v>
      </c>
      <c r="H151" t="s">
        <v>16</v>
      </c>
      <c r="I151" t="s">
        <v>168</v>
      </c>
    </row>
    <row r="152" spans="1:9" x14ac:dyDescent="0.35">
      <c r="A152" t="s">
        <v>176</v>
      </c>
      <c r="B152">
        <v>2004</v>
      </c>
      <c r="C152" t="s">
        <v>18</v>
      </c>
      <c r="D152">
        <v>10</v>
      </c>
      <c r="E152">
        <v>1</v>
      </c>
      <c r="F152">
        <v>1719.44</v>
      </c>
      <c r="G152" t="s">
        <v>12</v>
      </c>
      <c r="H152" t="s">
        <v>12</v>
      </c>
      <c r="I152" t="s">
        <v>13</v>
      </c>
    </row>
    <row r="153" spans="1:9" x14ac:dyDescent="0.35">
      <c r="A153" t="s">
        <v>177</v>
      </c>
      <c r="B153">
        <v>2004</v>
      </c>
      <c r="C153" t="s">
        <v>20</v>
      </c>
      <c r="D153">
        <v>11</v>
      </c>
      <c r="E153">
        <v>1</v>
      </c>
      <c r="F153">
        <v>1720.35</v>
      </c>
      <c r="G153" t="s">
        <v>12</v>
      </c>
      <c r="H153" t="s">
        <v>12</v>
      </c>
      <c r="I153" t="s">
        <v>13</v>
      </c>
    </row>
    <row r="154" spans="1:9" x14ac:dyDescent="0.35">
      <c r="A154" t="s">
        <v>178</v>
      </c>
      <c r="B154">
        <v>2004</v>
      </c>
      <c r="C154" t="s">
        <v>37</v>
      </c>
      <c r="D154">
        <v>21</v>
      </c>
      <c r="E154">
        <v>1</v>
      </c>
      <c r="F154">
        <v>1725.55</v>
      </c>
      <c r="G154" t="s">
        <v>12</v>
      </c>
      <c r="H154" t="s">
        <v>11</v>
      </c>
      <c r="I154" t="s">
        <v>13</v>
      </c>
    </row>
    <row r="155" spans="1:9" x14ac:dyDescent="0.35">
      <c r="A155" t="s">
        <v>179</v>
      </c>
      <c r="B155">
        <v>2004</v>
      </c>
      <c r="C155" t="s">
        <v>20</v>
      </c>
      <c r="D155">
        <v>9</v>
      </c>
      <c r="E155">
        <v>1</v>
      </c>
      <c r="F155">
        <v>1727.54</v>
      </c>
      <c r="G155" t="s">
        <v>12</v>
      </c>
      <c r="H155" t="s">
        <v>16</v>
      </c>
      <c r="I155" t="s">
        <v>13</v>
      </c>
    </row>
    <row r="156" spans="1:9" x14ac:dyDescent="0.35">
      <c r="A156" t="s">
        <v>180</v>
      </c>
      <c r="B156">
        <v>2003</v>
      </c>
      <c r="C156" t="s">
        <v>15</v>
      </c>
      <c r="D156">
        <v>21</v>
      </c>
      <c r="E156">
        <v>0</v>
      </c>
      <c r="F156">
        <v>1727.79</v>
      </c>
      <c r="G156" t="s">
        <v>12</v>
      </c>
      <c r="H156" t="s">
        <v>12</v>
      </c>
      <c r="I156" t="s">
        <v>42</v>
      </c>
    </row>
    <row r="157" spans="1:9" x14ac:dyDescent="0.35">
      <c r="A157" t="s">
        <v>181</v>
      </c>
      <c r="B157">
        <v>2003</v>
      </c>
      <c r="C157" t="s">
        <v>20</v>
      </c>
      <c r="D157">
        <v>1</v>
      </c>
      <c r="E157">
        <v>0</v>
      </c>
      <c r="F157">
        <v>1728.9</v>
      </c>
      <c r="G157" t="s">
        <v>12</v>
      </c>
      <c r="H157" t="s">
        <v>11</v>
      </c>
      <c r="I157" t="s">
        <v>42</v>
      </c>
    </row>
    <row r="158" spans="1:9" x14ac:dyDescent="0.35">
      <c r="A158" t="s">
        <v>182</v>
      </c>
      <c r="B158">
        <v>2003</v>
      </c>
      <c r="C158" t="s">
        <v>15</v>
      </c>
      <c r="D158">
        <v>9</v>
      </c>
      <c r="E158">
        <v>0</v>
      </c>
      <c r="F158">
        <v>1731.68</v>
      </c>
      <c r="G158" t="s">
        <v>12</v>
      </c>
      <c r="H158" t="s">
        <v>11</v>
      </c>
      <c r="I158" t="s">
        <v>42</v>
      </c>
    </row>
    <row r="159" spans="1:9" x14ac:dyDescent="0.35">
      <c r="A159" t="s">
        <v>183</v>
      </c>
      <c r="B159">
        <v>2003</v>
      </c>
      <c r="C159" t="s">
        <v>15</v>
      </c>
      <c r="D159">
        <v>14</v>
      </c>
      <c r="E159">
        <v>0</v>
      </c>
      <c r="F159">
        <v>1737.38</v>
      </c>
      <c r="G159" t="s">
        <v>12</v>
      </c>
      <c r="H159" t="s">
        <v>11</v>
      </c>
      <c r="I159" t="s">
        <v>42</v>
      </c>
    </row>
    <row r="160" spans="1:9" x14ac:dyDescent="0.35">
      <c r="A160" t="s">
        <v>184</v>
      </c>
      <c r="B160">
        <v>2003</v>
      </c>
      <c r="C160" t="s">
        <v>10</v>
      </c>
      <c r="D160">
        <v>25</v>
      </c>
      <c r="E160">
        <v>0</v>
      </c>
      <c r="F160">
        <v>1743.21</v>
      </c>
      <c r="G160" t="s">
        <v>12</v>
      </c>
      <c r="H160" t="s">
        <v>16</v>
      </c>
      <c r="I160" t="s">
        <v>42</v>
      </c>
    </row>
    <row r="161" spans="1:9" x14ac:dyDescent="0.35">
      <c r="A161" t="s">
        <v>185</v>
      </c>
      <c r="B161">
        <v>2003</v>
      </c>
      <c r="C161" t="s">
        <v>10</v>
      </c>
      <c r="D161">
        <v>28</v>
      </c>
      <c r="E161">
        <v>0</v>
      </c>
      <c r="F161">
        <v>1744.47</v>
      </c>
      <c r="G161" t="s">
        <v>12</v>
      </c>
      <c r="H161" t="s">
        <v>16</v>
      </c>
      <c r="I161" t="s">
        <v>42</v>
      </c>
    </row>
    <row r="162" spans="1:9" x14ac:dyDescent="0.35">
      <c r="A162" t="s">
        <v>186</v>
      </c>
      <c r="B162">
        <v>2003</v>
      </c>
      <c r="C162" t="s">
        <v>20</v>
      </c>
      <c r="D162">
        <v>26</v>
      </c>
      <c r="E162">
        <v>0</v>
      </c>
      <c r="F162">
        <v>1748.77</v>
      </c>
      <c r="G162" t="s">
        <v>12</v>
      </c>
      <c r="H162" t="s">
        <v>16</v>
      </c>
      <c r="I162" t="s">
        <v>42</v>
      </c>
    </row>
    <row r="163" spans="1:9" x14ac:dyDescent="0.35">
      <c r="A163" t="s">
        <v>187</v>
      </c>
      <c r="B163">
        <v>1998</v>
      </c>
      <c r="C163" t="s">
        <v>37</v>
      </c>
      <c r="D163">
        <v>7</v>
      </c>
      <c r="E163">
        <v>0</v>
      </c>
      <c r="F163">
        <v>1756.6</v>
      </c>
      <c r="G163" t="s">
        <v>12</v>
      </c>
      <c r="H163" t="s">
        <v>12</v>
      </c>
      <c r="I163" t="s">
        <v>13</v>
      </c>
    </row>
    <row r="164" spans="1:9" x14ac:dyDescent="0.35">
      <c r="A164" t="s">
        <v>188</v>
      </c>
      <c r="B164">
        <v>2003</v>
      </c>
      <c r="C164" t="s">
        <v>15</v>
      </c>
      <c r="D164">
        <v>19</v>
      </c>
      <c r="E164">
        <v>0</v>
      </c>
      <c r="F164">
        <v>1759.34</v>
      </c>
      <c r="G164" t="s">
        <v>12</v>
      </c>
      <c r="H164" t="s">
        <v>16</v>
      </c>
      <c r="I164" t="s">
        <v>42</v>
      </c>
    </row>
    <row r="165" spans="1:9" x14ac:dyDescent="0.35">
      <c r="A165" t="s">
        <v>189</v>
      </c>
      <c r="B165">
        <v>2002</v>
      </c>
      <c r="C165" t="s">
        <v>30</v>
      </c>
      <c r="D165">
        <v>13</v>
      </c>
      <c r="E165">
        <v>0</v>
      </c>
      <c r="F165">
        <v>1769.53</v>
      </c>
      <c r="G165" t="s">
        <v>12</v>
      </c>
      <c r="H165" t="s">
        <v>12</v>
      </c>
      <c r="I165" t="s">
        <v>23</v>
      </c>
    </row>
    <row r="166" spans="1:9" x14ac:dyDescent="0.35">
      <c r="A166" t="s">
        <v>190</v>
      </c>
      <c r="B166">
        <v>1999</v>
      </c>
      <c r="C166" t="s">
        <v>20</v>
      </c>
      <c r="D166">
        <v>25</v>
      </c>
      <c r="E166">
        <v>0</v>
      </c>
      <c r="F166">
        <v>1815.88</v>
      </c>
      <c r="G166" t="s">
        <v>12</v>
      </c>
      <c r="H166" t="s">
        <v>12</v>
      </c>
      <c r="I166" t="s">
        <v>13</v>
      </c>
    </row>
    <row r="167" spans="1:9" x14ac:dyDescent="0.35">
      <c r="A167" t="s">
        <v>191</v>
      </c>
      <c r="B167">
        <v>2004</v>
      </c>
      <c r="C167" t="s">
        <v>35</v>
      </c>
      <c r="D167">
        <v>19</v>
      </c>
      <c r="E167">
        <v>0</v>
      </c>
      <c r="F167">
        <v>1822.54</v>
      </c>
      <c r="G167" t="s">
        <v>12</v>
      </c>
      <c r="H167" t="s">
        <v>16</v>
      </c>
      <c r="I167" t="s">
        <v>23</v>
      </c>
    </row>
    <row r="168" spans="1:9" x14ac:dyDescent="0.35">
      <c r="A168" t="s">
        <v>192</v>
      </c>
      <c r="B168">
        <v>1999</v>
      </c>
      <c r="C168" t="s">
        <v>15</v>
      </c>
      <c r="D168">
        <v>17</v>
      </c>
      <c r="E168">
        <v>0</v>
      </c>
      <c r="F168">
        <v>1824.29</v>
      </c>
      <c r="G168" t="s">
        <v>12</v>
      </c>
      <c r="H168" t="s">
        <v>12</v>
      </c>
      <c r="I168" t="s">
        <v>13</v>
      </c>
    </row>
    <row r="169" spans="1:9" x14ac:dyDescent="0.35">
      <c r="A169" t="s">
        <v>193</v>
      </c>
      <c r="B169">
        <v>1999</v>
      </c>
      <c r="C169" t="s">
        <v>37</v>
      </c>
      <c r="D169">
        <v>1</v>
      </c>
      <c r="E169">
        <v>0</v>
      </c>
      <c r="F169">
        <v>1826.84</v>
      </c>
      <c r="G169" t="s">
        <v>12</v>
      </c>
      <c r="H169" t="s">
        <v>11</v>
      </c>
      <c r="I169" t="s">
        <v>42</v>
      </c>
    </row>
    <row r="170" spans="1:9" x14ac:dyDescent="0.35">
      <c r="A170" t="s">
        <v>194</v>
      </c>
      <c r="B170">
        <v>2003</v>
      </c>
      <c r="C170" t="s">
        <v>35</v>
      </c>
      <c r="D170">
        <v>11</v>
      </c>
      <c r="E170">
        <v>1</v>
      </c>
      <c r="F170">
        <v>1832.09</v>
      </c>
      <c r="G170" t="s">
        <v>12</v>
      </c>
      <c r="H170" t="s">
        <v>12</v>
      </c>
      <c r="I170" t="s">
        <v>42</v>
      </c>
    </row>
    <row r="171" spans="1:9" x14ac:dyDescent="0.35">
      <c r="A171" t="s">
        <v>195</v>
      </c>
      <c r="B171">
        <v>2003</v>
      </c>
      <c r="C171" t="s">
        <v>35</v>
      </c>
      <c r="D171">
        <v>4</v>
      </c>
      <c r="E171">
        <v>1</v>
      </c>
      <c r="F171">
        <v>1837.24</v>
      </c>
      <c r="G171" t="s">
        <v>12</v>
      </c>
      <c r="H171" t="s">
        <v>11</v>
      </c>
      <c r="I171" t="s">
        <v>42</v>
      </c>
    </row>
    <row r="172" spans="1:9" x14ac:dyDescent="0.35">
      <c r="A172" t="s">
        <v>196</v>
      </c>
      <c r="B172">
        <v>1999</v>
      </c>
      <c r="C172" t="s">
        <v>30</v>
      </c>
      <c r="D172">
        <v>12</v>
      </c>
      <c r="E172">
        <v>0</v>
      </c>
      <c r="F172">
        <v>1837.28</v>
      </c>
      <c r="G172" t="s">
        <v>12</v>
      </c>
      <c r="H172" t="s">
        <v>11</v>
      </c>
      <c r="I172" t="s">
        <v>13</v>
      </c>
    </row>
    <row r="173" spans="1:9" x14ac:dyDescent="0.35">
      <c r="A173" t="s">
        <v>197</v>
      </c>
      <c r="B173">
        <v>2003</v>
      </c>
      <c r="C173" t="s">
        <v>10</v>
      </c>
      <c r="D173">
        <v>20</v>
      </c>
      <c r="E173">
        <v>1</v>
      </c>
      <c r="F173">
        <v>1842.52</v>
      </c>
      <c r="G173" t="s">
        <v>12</v>
      </c>
      <c r="H173" t="s">
        <v>11</v>
      </c>
      <c r="I173" t="s">
        <v>42</v>
      </c>
    </row>
    <row r="174" spans="1:9" x14ac:dyDescent="0.35">
      <c r="A174" t="s">
        <v>198</v>
      </c>
      <c r="B174">
        <v>1994</v>
      </c>
      <c r="C174" t="s">
        <v>30</v>
      </c>
      <c r="D174">
        <v>6</v>
      </c>
      <c r="E174">
        <v>0</v>
      </c>
      <c r="F174">
        <v>1850.55</v>
      </c>
      <c r="G174" t="s">
        <v>12</v>
      </c>
      <c r="H174" t="s">
        <v>11</v>
      </c>
      <c r="I174" t="s">
        <v>23</v>
      </c>
    </row>
    <row r="175" spans="1:9" x14ac:dyDescent="0.35">
      <c r="A175" t="s">
        <v>199</v>
      </c>
      <c r="B175">
        <v>2004</v>
      </c>
      <c r="C175" t="s">
        <v>30</v>
      </c>
      <c r="D175">
        <v>27</v>
      </c>
      <c r="E175">
        <v>0</v>
      </c>
      <c r="F175">
        <v>1863.45</v>
      </c>
      <c r="G175" t="s">
        <v>12</v>
      </c>
      <c r="H175" t="s">
        <v>16</v>
      </c>
      <c r="I175" t="s">
        <v>200</v>
      </c>
    </row>
    <row r="176" spans="1:9" x14ac:dyDescent="0.35">
      <c r="A176" t="s">
        <v>201</v>
      </c>
      <c r="B176">
        <v>1996</v>
      </c>
      <c r="C176" t="s">
        <v>10</v>
      </c>
      <c r="D176">
        <v>2</v>
      </c>
      <c r="E176">
        <v>0</v>
      </c>
      <c r="F176">
        <v>1865.98</v>
      </c>
      <c r="G176" t="s">
        <v>12</v>
      </c>
      <c r="H176" t="s">
        <v>12</v>
      </c>
      <c r="I176" t="s">
        <v>23</v>
      </c>
    </row>
    <row r="177" spans="1:9" x14ac:dyDescent="0.35">
      <c r="A177" t="s">
        <v>202</v>
      </c>
      <c r="B177">
        <v>2002</v>
      </c>
      <c r="C177" t="s">
        <v>20</v>
      </c>
      <c r="D177">
        <v>22</v>
      </c>
      <c r="E177">
        <v>0</v>
      </c>
      <c r="F177">
        <v>1875.34</v>
      </c>
      <c r="G177" t="s">
        <v>12</v>
      </c>
      <c r="H177" t="s">
        <v>11</v>
      </c>
      <c r="I177" t="s">
        <v>42</v>
      </c>
    </row>
    <row r="178" spans="1:9" x14ac:dyDescent="0.35">
      <c r="A178" t="s">
        <v>203</v>
      </c>
      <c r="B178">
        <v>2002</v>
      </c>
      <c r="C178" t="s">
        <v>37</v>
      </c>
      <c r="D178">
        <v>29</v>
      </c>
      <c r="E178">
        <v>0</v>
      </c>
      <c r="F178">
        <v>1877.93</v>
      </c>
      <c r="G178" t="s">
        <v>12</v>
      </c>
      <c r="H178" t="s">
        <v>16</v>
      </c>
      <c r="I178" t="s">
        <v>13</v>
      </c>
    </row>
    <row r="179" spans="1:9" x14ac:dyDescent="0.35">
      <c r="A179" t="s">
        <v>204</v>
      </c>
      <c r="B179">
        <v>2002</v>
      </c>
      <c r="C179" t="s">
        <v>35</v>
      </c>
      <c r="D179">
        <v>29</v>
      </c>
      <c r="E179">
        <v>0</v>
      </c>
      <c r="F179">
        <v>1880.07</v>
      </c>
      <c r="G179" t="s">
        <v>12</v>
      </c>
      <c r="H179" t="s">
        <v>11</v>
      </c>
      <c r="I179" t="s">
        <v>13</v>
      </c>
    </row>
    <row r="180" spans="1:9" x14ac:dyDescent="0.35">
      <c r="A180" t="s">
        <v>205</v>
      </c>
      <c r="B180">
        <v>2002</v>
      </c>
      <c r="C180" t="s">
        <v>35</v>
      </c>
      <c r="D180">
        <v>21</v>
      </c>
      <c r="E180">
        <v>0</v>
      </c>
      <c r="F180">
        <v>1880.49</v>
      </c>
      <c r="G180" t="s">
        <v>12</v>
      </c>
      <c r="H180" t="s">
        <v>16</v>
      </c>
      <c r="I180" t="s">
        <v>42</v>
      </c>
    </row>
    <row r="181" spans="1:9" x14ac:dyDescent="0.35">
      <c r="A181" t="s">
        <v>206</v>
      </c>
      <c r="B181">
        <v>2001</v>
      </c>
      <c r="C181" t="s">
        <v>35</v>
      </c>
      <c r="D181">
        <v>10</v>
      </c>
      <c r="E181">
        <v>0</v>
      </c>
      <c r="F181">
        <v>1906.36</v>
      </c>
      <c r="G181" t="s">
        <v>12</v>
      </c>
      <c r="H181" t="s">
        <v>16</v>
      </c>
      <c r="I181" t="s">
        <v>23</v>
      </c>
    </row>
    <row r="182" spans="1:9" x14ac:dyDescent="0.35">
      <c r="A182" t="s">
        <v>207</v>
      </c>
      <c r="B182">
        <v>1994</v>
      </c>
      <c r="C182" t="s">
        <v>37</v>
      </c>
      <c r="D182">
        <v>6</v>
      </c>
      <c r="E182">
        <v>0</v>
      </c>
      <c r="F182">
        <v>1908.9</v>
      </c>
      <c r="G182" t="s">
        <v>12</v>
      </c>
      <c r="H182" t="s">
        <v>12</v>
      </c>
      <c r="I182" t="s">
        <v>13</v>
      </c>
    </row>
    <row r="183" spans="1:9" x14ac:dyDescent="0.35">
      <c r="A183" t="s">
        <v>208</v>
      </c>
      <c r="B183">
        <v>2001</v>
      </c>
      <c r="C183" t="s">
        <v>35</v>
      </c>
      <c r="D183">
        <v>3</v>
      </c>
      <c r="E183">
        <v>0</v>
      </c>
      <c r="F183">
        <v>1909.53</v>
      </c>
      <c r="G183" t="s">
        <v>12</v>
      </c>
      <c r="H183" t="s">
        <v>12</v>
      </c>
      <c r="I183" t="s">
        <v>23</v>
      </c>
    </row>
    <row r="184" spans="1:9" x14ac:dyDescent="0.35">
      <c r="A184" t="s">
        <v>209</v>
      </c>
      <c r="B184">
        <v>2001</v>
      </c>
      <c r="C184" t="s">
        <v>30</v>
      </c>
      <c r="D184">
        <v>9</v>
      </c>
      <c r="E184">
        <v>0</v>
      </c>
      <c r="F184">
        <v>1917.32</v>
      </c>
      <c r="G184" t="s">
        <v>12</v>
      </c>
      <c r="H184" t="s">
        <v>11</v>
      </c>
      <c r="I184" t="s">
        <v>23</v>
      </c>
    </row>
    <row r="185" spans="1:9" x14ac:dyDescent="0.35">
      <c r="A185" t="s">
        <v>210</v>
      </c>
      <c r="B185">
        <v>2002</v>
      </c>
      <c r="C185" t="s">
        <v>20</v>
      </c>
      <c r="D185">
        <v>7</v>
      </c>
      <c r="E185">
        <v>1</v>
      </c>
      <c r="F185">
        <v>1964.78</v>
      </c>
      <c r="G185" t="s">
        <v>12</v>
      </c>
      <c r="H185" t="s">
        <v>16</v>
      </c>
      <c r="I185" t="s">
        <v>42</v>
      </c>
    </row>
    <row r="186" spans="1:9" x14ac:dyDescent="0.35">
      <c r="A186" t="s">
        <v>211</v>
      </c>
      <c r="B186">
        <v>2002</v>
      </c>
      <c r="C186" t="s">
        <v>10</v>
      </c>
      <c r="D186">
        <v>29</v>
      </c>
      <c r="E186">
        <v>0</v>
      </c>
      <c r="F186">
        <v>1967.02</v>
      </c>
      <c r="G186" t="s">
        <v>12</v>
      </c>
      <c r="H186" t="s">
        <v>11</v>
      </c>
      <c r="I186" t="s">
        <v>168</v>
      </c>
    </row>
    <row r="187" spans="1:9" x14ac:dyDescent="0.35">
      <c r="A187" t="s">
        <v>212</v>
      </c>
      <c r="B187">
        <v>1998</v>
      </c>
      <c r="C187" t="s">
        <v>20</v>
      </c>
      <c r="D187">
        <v>28</v>
      </c>
      <c r="E187">
        <v>0</v>
      </c>
      <c r="F187">
        <v>1969.61</v>
      </c>
      <c r="G187" t="s">
        <v>12</v>
      </c>
      <c r="H187" t="s">
        <v>12</v>
      </c>
      <c r="I187" t="s">
        <v>42</v>
      </c>
    </row>
    <row r="188" spans="1:9" x14ac:dyDescent="0.35">
      <c r="A188" t="s">
        <v>213</v>
      </c>
      <c r="B188">
        <v>1998</v>
      </c>
      <c r="C188" t="s">
        <v>37</v>
      </c>
      <c r="D188">
        <v>5</v>
      </c>
      <c r="E188">
        <v>0</v>
      </c>
      <c r="F188">
        <v>1972.95</v>
      </c>
      <c r="G188" t="s">
        <v>12</v>
      </c>
      <c r="H188" t="s">
        <v>16</v>
      </c>
      <c r="I188" t="s">
        <v>42</v>
      </c>
    </row>
    <row r="189" spans="1:9" x14ac:dyDescent="0.35">
      <c r="A189" t="s">
        <v>214</v>
      </c>
      <c r="B189">
        <v>1998</v>
      </c>
      <c r="C189" t="s">
        <v>20</v>
      </c>
      <c r="D189">
        <v>29</v>
      </c>
      <c r="E189">
        <v>0</v>
      </c>
      <c r="F189">
        <v>1977.82</v>
      </c>
      <c r="G189" t="s">
        <v>12</v>
      </c>
      <c r="H189" t="s">
        <v>16</v>
      </c>
      <c r="I189" t="s">
        <v>42</v>
      </c>
    </row>
    <row r="190" spans="1:9" x14ac:dyDescent="0.35">
      <c r="A190" t="s">
        <v>215</v>
      </c>
      <c r="B190">
        <v>2002</v>
      </c>
      <c r="C190" t="s">
        <v>10</v>
      </c>
      <c r="D190">
        <v>16</v>
      </c>
      <c r="E190">
        <v>1</v>
      </c>
      <c r="F190">
        <v>1980.07</v>
      </c>
      <c r="G190" t="s">
        <v>12</v>
      </c>
      <c r="H190" t="s">
        <v>12</v>
      </c>
      <c r="I190" t="s">
        <v>42</v>
      </c>
    </row>
    <row r="191" spans="1:9" x14ac:dyDescent="0.35">
      <c r="A191" t="s">
        <v>216</v>
      </c>
      <c r="B191">
        <v>1998</v>
      </c>
      <c r="C191" t="s">
        <v>30</v>
      </c>
      <c r="D191">
        <v>29</v>
      </c>
      <c r="E191">
        <v>0</v>
      </c>
      <c r="F191">
        <v>1981.58</v>
      </c>
      <c r="G191" t="s">
        <v>12</v>
      </c>
      <c r="H191" t="s">
        <v>16</v>
      </c>
      <c r="I191" t="s">
        <v>13</v>
      </c>
    </row>
    <row r="192" spans="1:9" x14ac:dyDescent="0.35">
      <c r="A192" t="s">
        <v>217</v>
      </c>
      <c r="B192">
        <v>2002</v>
      </c>
      <c r="C192" t="s">
        <v>20</v>
      </c>
      <c r="D192">
        <v>29</v>
      </c>
      <c r="E192">
        <v>0</v>
      </c>
      <c r="F192">
        <v>1984.45</v>
      </c>
      <c r="G192" t="s">
        <v>12</v>
      </c>
      <c r="H192" t="s">
        <v>12</v>
      </c>
      <c r="I192" t="s">
        <v>168</v>
      </c>
    </row>
    <row r="193" spans="1:9" x14ac:dyDescent="0.35">
      <c r="A193" t="s">
        <v>218</v>
      </c>
      <c r="B193">
        <v>1998</v>
      </c>
      <c r="C193" t="s">
        <v>20</v>
      </c>
      <c r="D193">
        <v>14</v>
      </c>
      <c r="E193">
        <v>0</v>
      </c>
      <c r="F193">
        <v>1986.93</v>
      </c>
      <c r="G193" t="s">
        <v>12</v>
      </c>
      <c r="H193" t="s">
        <v>11</v>
      </c>
      <c r="I193" t="s">
        <v>13</v>
      </c>
    </row>
    <row r="194" spans="1:9" x14ac:dyDescent="0.35">
      <c r="A194" t="s">
        <v>219</v>
      </c>
      <c r="B194">
        <v>2001</v>
      </c>
      <c r="C194" t="s">
        <v>35</v>
      </c>
      <c r="D194">
        <v>14</v>
      </c>
      <c r="E194">
        <v>0</v>
      </c>
      <c r="F194">
        <v>2007.95</v>
      </c>
      <c r="G194" t="s">
        <v>12</v>
      </c>
      <c r="H194" t="s">
        <v>11</v>
      </c>
      <c r="I194" t="s">
        <v>42</v>
      </c>
    </row>
    <row r="195" spans="1:9" x14ac:dyDescent="0.35">
      <c r="A195" t="s">
        <v>220</v>
      </c>
      <c r="B195">
        <v>2001</v>
      </c>
      <c r="C195" t="s">
        <v>10</v>
      </c>
      <c r="D195">
        <v>1</v>
      </c>
      <c r="E195">
        <v>0</v>
      </c>
      <c r="F195">
        <v>2020.18</v>
      </c>
      <c r="G195" t="s">
        <v>12</v>
      </c>
      <c r="H195" t="s">
        <v>16</v>
      </c>
      <c r="I195" t="s">
        <v>42</v>
      </c>
    </row>
    <row r="196" spans="1:9" x14ac:dyDescent="0.35">
      <c r="A196" t="s">
        <v>221</v>
      </c>
      <c r="B196">
        <v>2001</v>
      </c>
      <c r="C196" t="s">
        <v>20</v>
      </c>
      <c r="D196">
        <v>6</v>
      </c>
      <c r="E196">
        <v>0</v>
      </c>
      <c r="F196">
        <v>2020.55</v>
      </c>
      <c r="G196" t="s">
        <v>12</v>
      </c>
      <c r="H196" t="s">
        <v>11</v>
      </c>
      <c r="I196" t="s">
        <v>13</v>
      </c>
    </row>
    <row r="197" spans="1:9" x14ac:dyDescent="0.35">
      <c r="A197" t="s">
        <v>222</v>
      </c>
      <c r="B197">
        <v>2001</v>
      </c>
      <c r="C197" t="s">
        <v>35</v>
      </c>
      <c r="D197">
        <v>4</v>
      </c>
      <c r="E197">
        <v>0</v>
      </c>
      <c r="F197">
        <v>2026.97</v>
      </c>
      <c r="G197" t="s">
        <v>12</v>
      </c>
      <c r="H197" t="s">
        <v>11</v>
      </c>
      <c r="I197" t="s">
        <v>13</v>
      </c>
    </row>
    <row r="198" spans="1:9" x14ac:dyDescent="0.35">
      <c r="A198" t="s">
        <v>223</v>
      </c>
      <c r="B198">
        <v>2000</v>
      </c>
      <c r="C198" t="s">
        <v>20</v>
      </c>
      <c r="D198">
        <v>2</v>
      </c>
      <c r="E198">
        <v>0</v>
      </c>
      <c r="F198">
        <v>2045.69</v>
      </c>
      <c r="G198" t="s">
        <v>12</v>
      </c>
      <c r="H198" t="s">
        <v>12</v>
      </c>
      <c r="I198" t="s">
        <v>23</v>
      </c>
    </row>
    <row r="199" spans="1:9" x14ac:dyDescent="0.35">
      <c r="A199" t="s">
        <v>224</v>
      </c>
      <c r="B199">
        <v>2000</v>
      </c>
      <c r="C199" t="s">
        <v>10</v>
      </c>
      <c r="D199">
        <v>26</v>
      </c>
      <c r="E199">
        <v>0</v>
      </c>
      <c r="F199">
        <v>2055.3200000000002</v>
      </c>
      <c r="G199" t="s">
        <v>12</v>
      </c>
      <c r="H199" t="s">
        <v>12</v>
      </c>
      <c r="I199" t="s">
        <v>23</v>
      </c>
    </row>
    <row r="200" spans="1:9" x14ac:dyDescent="0.35">
      <c r="A200" t="s">
        <v>225</v>
      </c>
      <c r="B200">
        <v>2004</v>
      </c>
      <c r="C200" t="s">
        <v>18</v>
      </c>
      <c r="D200">
        <v>12</v>
      </c>
      <c r="E200">
        <v>0</v>
      </c>
      <c r="F200">
        <v>2094.1</v>
      </c>
      <c r="G200" t="s">
        <v>12</v>
      </c>
      <c r="H200" t="s">
        <v>11</v>
      </c>
      <c r="I200" t="s">
        <v>200</v>
      </c>
    </row>
    <row r="201" spans="1:9" x14ac:dyDescent="0.35">
      <c r="A201" t="s">
        <v>226</v>
      </c>
      <c r="B201">
        <v>2001</v>
      </c>
      <c r="C201" t="s">
        <v>35</v>
      </c>
      <c r="D201">
        <v>14</v>
      </c>
      <c r="E201">
        <v>0</v>
      </c>
      <c r="F201">
        <v>2102.2600000000002</v>
      </c>
      <c r="G201" t="s">
        <v>12</v>
      </c>
      <c r="H201" t="s">
        <v>11</v>
      </c>
      <c r="I201" t="s">
        <v>166</v>
      </c>
    </row>
    <row r="202" spans="1:9" x14ac:dyDescent="0.35">
      <c r="A202" t="s">
        <v>227</v>
      </c>
      <c r="B202">
        <v>2001</v>
      </c>
      <c r="C202" t="s">
        <v>18</v>
      </c>
      <c r="D202">
        <v>22</v>
      </c>
      <c r="E202">
        <v>1</v>
      </c>
      <c r="F202">
        <v>2103.08</v>
      </c>
      <c r="G202" t="s">
        <v>12</v>
      </c>
      <c r="H202" t="s">
        <v>11</v>
      </c>
      <c r="I202" t="s">
        <v>42</v>
      </c>
    </row>
    <row r="203" spans="1:9" x14ac:dyDescent="0.35">
      <c r="A203" t="s">
        <v>228</v>
      </c>
      <c r="B203">
        <v>2001</v>
      </c>
      <c r="C203" t="s">
        <v>15</v>
      </c>
      <c r="D203">
        <v>28</v>
      </c>
      <c r="E203">
        <v>0</v>
      </c>
      <c r="F203">
        <v>2104.11</v>
      </c>
      <c r="G203" t="s">
        <v>11</v>
      </c>
      <c r="H203" t="s">
        <v>16</v>
      </c>
      <c r="I203" t="s">
        <v>168</v>
      </c>
    </row>
    <row r="204" spans="1:9" x14ac:dyDescent="0.35">
      <c r="A204" t="s">
        <v>229</v>
      </c>
      <c r="B204">
        <v>1989</v>
      </c>
      <c r="C204" t="s">
        <v>10</v>
      </c>
      <c r="D204">
        <v>21</v>
      </c>
      <c r="E204">
        <v>3</v>
      </c>
      <c r="F204">
        <v>2106.2600000000002</v>
      </c>
      <c r="G204" t="s">
        <v>11</v>
      </c>
      <c r="H204" t="s">
        <v>11</v>
      </c>
      <c r="I204" t="s">
        <v>13</v>
      </c>
    </row>
    <row r="205" spans="1:9" x14ac:dyDescent="0.35">
      <c r="A205" t="s">
        <v>230</v>
      </c>
      <c r="B205">
        <v>2003</v>
      </c>
      <c r="C205" t="s">
        <v>20</v>
      </c>
      <c r="D205">
        <v>30</v>
      </c>
      <c r="E205">
        <v>0</v>
      </c>
      <c r="F205">
        <v>2117.34</v>
      </c>
      <c r="G205" t="s">
        <v>11</v>
      </c>
      <c r="H205" t="s">
        <v>12</v>
      </c>
      <c r="I205" t="s">
        <v>23</v>
      </c>
    </row>
    <row r="206" spans="1:9" x14ac:dyDescent="0.35">
      <c r="A206" t="s">
        <v>231</v>
      </c>
      <c r="B206">
        <v>2004</v>
      </c>
      <c r="C206" t="s">
        <v>15</v>
      </c>
      <c r="D206">
        <v>4</v>
      </c>
      <c r="E206">
        <v>0</v>
      </c>
      <c r="F206">
        <v>2118.61</v>
      </c>
      <c r="G206" t="s">
        <v>11</v>
      </c>
      <c r="H206" t="s">
        <v>16</v>
      </c>
      <c r="I206" t="s">
        <v>23</v>
      </c>
    </row>
    <row r="207" spans="1:9" x14ac:dyDescent="0.35">
      <c r="A207" t="s">
        <v>232</v>
      </c>
      <c r="B207">
        <v>2003</v>
      </c>
      <c r="C207" t="s">
        <v>35</v>
      </c>
      <c r="D207">
        <v>30</v>
      </c>
      <c r="E207">
        <v>0</v>
      </c>
      <c r="F207">
        <v>2128.4299999999998</v>
      </c>
      <c r="G207" t="s">
        <v>11</v>
      </c>
      <c r="H207" t="s">
        <v>16</v>
      </c>
      <c r="I207" t="s">
        <v>23</v>
      </c>
    </row>
    <row r="208" spans="1:9" x14ac:dyDescent="0.35">
      <c r="A208" t="s">
        <v>233</v>
      </c>
      <c r="B208">
        <v>2003</v>
      </c>
      <c r="C208" t="s">
        <v>30</v>
      </c>
      <c r="D208">
        <v>22</v>
      </c>
      <c r="E208">
        <v>0</v>
      </c>
      <c r="F208">
        <v>2130.6799999999998</v>
      </c>
      <c r="G208" t="s">
        <v>11</v>
      </c>
      <c r="H208" t="s">
        <v>12</v>
      </c>
      <c r="I208" t="s">
        <v>23</v>
      </c>
    </row>
    <row r="209" spans="1:9" x14ac:dyDescent="0.35">
      <c r="A209" t="s">
        <v>234</v>
      </c>
      <c r="B209">
        <v>2003</v>
      </c>
      <c r="C209" t="s">
        <v>20</v>
      </c>
      <c r="D209">
        <v>1</v>
      </c>
      <c r="E209">
        <v>0</v>
      </c>
      <c r="F209">
        <v>2134.9</v>
      </c>
      <c r="G209" t="s">
        <v>11</v>
      </c>
      <c r="H209" t="s">
        <v>12</v>
      </c>
      <c r="I209" t="s">
        <v>23</v>
      </c>
    </row>
    <row r="210" spans="1:9" x14ac:dyDescent="0.35">
      <c r="A210" t="s">
        <v>235</v>
      </c>
      <c r="B210">
        <v>2003</v>
      </c>
      <c r="C210" t="s">
        <v>20</v>
      </c>
      <c r="D210">
        <v>26</v>
      </c>
      <c r="E210">
        <v>0</v>
      </c>
      <c r="F210">
        <v>2136.88</v>
      </c>
      <c r="G210" t="s">
        <v>11</v>
      </c>
      <c r="H210" t="s">
        <v>11</v>
      </c>
      <c r="I210" t="s">
        <v>23</v>
      </c>
    </row>
    <row r="211" spans="1:9" x14ac:dyDescent="0.35">
      <c r="A211" t="s">
        <v>236</v>
      </c>
      <c r="B211">
        <v>1997</v>
      </c>
      <c r="C211" t="s">
        <v>20</v>
      </c>
      <c r="D211">
        <v>3</v>
      </c>
      <c r="E211">
        <v>0</v>
      </c>
      <c r="F211">
        <v>2137.65</v>
      </c>
      <c r="G211" t="s">
        <v>12</v>
      </c>
      <c r="H211" t="s">
        <v>16</v>
      </c>
      <c r="I211" t="s">
        <v>13</v>
      </c>
    </row>
    <row r="212" spans="1:9" x14ac:dyDescent="0.35">
      <c r="A212" t="s">
        <v>237</v>
      </c>
      <c r="B212">
        <v>2003</v>
      </c>
      <c r="C212" t="s">
        <v>35</v>
      </c>
      <c r="D212">
        <v>19</v>
      </c>
      <c r="E212">
        <v>0</v>
      </c>
      <c r="F212">
        <v>2138.0700000000002</v>
      </c>
      <c r="G212" t="s">
        <v>11</v>
      </c>
      <c r="H212" t="s">
        <v>16</v>
      </c>
      <c r="I212" t="s">
        <v>23</v>
      </c>
    </row>
    <row r="213" spans="1:9" x14ac:dyDescent="0.35">
      <c r="A213" t="s">
        <v>238</v>
      </c>
      <c r="B213">
        <v>2004</v>
      </c>
      <c r="C213" t="s">
        <v>37</v>
      </c>
      <c r="D213">
        <v>4</v>
      </c>
      <c r="E213">
        <v>0</v>
      </c>
      <c r="F213">
        <v>2144.85</v>
      </c>
      <c r="G213" t="s">
        <v>11</v>
      </c>
      <c r="H213" t="s">
        <v>16</v>
      </c>
      <c r="I213" t="s">
        <v>42</v>
      </c>
    </row>
    <row r="214" spans="1:9" x14ac:dyDescent="0.35">
      <c r="A214" t="s">
        <v>239</v>
      </c>
      <c r="B214">
        <v>2000</v>
      </c>
      <c r="C214" t="s">
        <v>30</v>
      </c>
      <c r="D214">
        <v>27</v>
      </c>
      <c r="E214">
        <v>0</v>
      </c>
      <c r="F214">
        <v>2150.4699999999998</v>
      </c>
      <c r="G214" t="s">
        <v>11</v>
      </c>
      <c r="H214" t="s">
        <v>12</v>
      </c>
      <c r="I214" t="s">
        <v>42</v>
      </c>
    </row>
    <row r="215" spans="1:9" x14ac:dyDescent="0.35">
      <c r="A215" t="s">
        <v>240</v>
      </c>
      <c r="B215">
        <v>2000</v>
      </c>
      <c r="C215" t="s">
        <v>37</v>
      </c>
      <c r="D215">
        <v>22</v>
      </c>
      <c r="E215">
        <v>0</v>
      </c>
      <c r="F215">
        <v>2154.36</v>
      </c>
      <c r="G215" t="s">
        <v>11</v>
      </c>
      <c r="H215" t="s">
        <v>11</v>
      </c>
      <c r="I215" t="s">
        <v>42</v>
      </c>
    </row>
    <row r="216" spans="1:9" x14ac:dyDescent="0.35">
      <c r="A216" t="s">
        <v>241</v>
      </c>
      <c r="B216">
        <v>2000</v>
      </c>
      <c r="C216" t="s">
        <v>15</v>
      </c>
      <c r="D216">
        <v>29</v>
      </c>
      <c r="E216">
        <v>0</v>
      </c>
      <c r="F216">
        <v>2155.6799999999998</v>
      </c>
      <c r="G216" t="s">
        <v>11</v>
      </c>
      <c r="H216" t="s">
        <v>12</v>
      </c>
      <c r="I216" t="s">
        <v>13</v>
      </c>
    </row>
    <row r="217" spans="1:9" x14ac:dyDescent="0.35">
      <c r="A217" t="s">
        <v>242</v>
      </c>
      <c r="B217">
        <v>2000</v>
      </c>
      <c r="C217" t="s">
        <v>30</v>
      </c>
      <c r="D217">
        <v>10</v>
      </c>
      <c r="E217">
        <v>0</v>
      </c>
      <c r="F217">
        <v>2156.75</v>
      </c>
      <c r="G217" t="s">
        <v>11</v>
      </c>
      <c r="H217" t="s">
        <v>11</v>
      </c>
      <c r="I217" t="s">
        <v>13</v>
      </c>
    </row>
    <row r="218" spans="1:9" x14ac:dyDescent="0.35">
      <c r="A218" t="s">
        <v>243</v>
      </c>
      <c r="B218">
        <v>2000</v>
      </c>
      <c r="C218" t="s">
        <v>35</v>
      </c>
      <c r="D218">
        <v>23</v>
      </c>
      <c r="E218">
        <v>0</v>
      </c>
      <c r="F218">
        <v>2166.73</v>
      </c>
      <c r="G218" t="s">
        <v>11</v>
      </c>
      <c r="H218" t="s">
        <v>11</v>
      </c>
      <c r="I218" t="s">
        <v>42</v>
      </c>
    </row>
    <row r="219" spans="1:9" x14ac:dyDescent="0.35">
      <c r="A219" t="s">
        <v>244</v>
      </c>
      <c r="B219">
        <v>1994</v>
      </c>
      <c r="C219" t="s">
        <v>20</v>
      </c>
      <c r="D219">
        <v>27</v>
      </c>
      <c r="E219">
        <v>0</v>
      </c>
      <c r="F219">
        <v>2170.08</v>
      </c>
      <c r="G219" t="s">
        <v>11</v>
      </c>
      <c r="H219" t="s">
        <v>11</v>
      </c>
      <c r="I219" t="s">
        <v>13</v>
      </c>
    </row>
    <row r="220" spans="1:9" x14ac:dyDescent="0.35">
      <c r="A220" t="s">
        <v>245</v>
      </c>
      <c r="B220">
        <v>1991</v>
      </c>
      <c r="C220" t="s">
        <v>30</v>
      </c>
      <c r="D220">
        <v>16</v>
      </c>
      <c r="E220">
        <v>3</v>
      </c>
      <c r="F220">
        <v>2193.1999999999998</v>
      </c>
      <c r="G220" t="s">
        <v>11</v>
      </c>
      <c r="H220" t="s">
        <v>11</v>
      </c>
      <c r="I220" t="s">
        <v>23</v>
      </c>
    </row>
    <row r="221" spans="1:9" x14ac:dyDescent="0.35">
      <c r="A221" t="s">
        <v>246</v>
      </c>
      <c r="B221">
        <v>2004</v>
      </c>
      <c r="C221" t="s">
        <v>30</v>
      </c>
      <c r="D221">
        <v>7</v>
      </c>
      <c r="E221">
        <v>0</v>
      </c>
      <c r="F221">
        <v>2196.4699999999998</v>
      </c>
      <c r="G221" t="s">
        <v>11</v>
      </c>
      <c r="H221" t="s">
        <v>12</v>
      </c>
      <c r="I221" t="s">
        <v>247</v>
      </c>
    </row>
    <row r="222" spans="1:9" x14ac:dyDescent="0.35">
      <c r="A222" t="s">
        <v>248</v>
      </c>
      <c r="B222">
        <v>2004</v>
      </c>
      <c r="C222" t="s">
        <v>20</v>
      </c>
      <c r="D222">
        <v>3</v>
      </c>
      <c r="E222">
        <v>0</v>
      </c>
      <c r="F222">
        <v>2198.19</v>
      </c>
      <c r="G222" t="s">
        <v>11</v>
      </c>
      <c r="H222" t="s">
        <v>16</v>
      </c>
      <c r="I222" t="s">
        <v>249</v>
      </c>
    </row>
    <row r="223" spans="1:9" x14ac:dyDescent="0.35">
      <c r="A223" t="s">
        <v>250</v>
      </c>
      <c r="B223">
        <v>2004</v>
      </c>
      <c r="C223" t="s">
        <v>20</v>
      </c>
      <c r="D223">
        <v>12</v>
      </c>
      <c r="E223">
        <v>0</v>
      </c>
      <c r="F223">
        <v>2200.83</v>
      </c>
      <c r="G223" t="s">
        <v>11</v>
      </c>
      <c r="H223" t="s">
        <v>11</v>
      </c>
      <c r="I223" t="s">
        <v>247</v>
      </c>
    </row>
    <row r="224" spans="1:9" x14ac:dyDescent="0.35">
      <c r="A224" t="s">
        <v>251</v>
      </c>
      <c r="B224">
        <v>2004</v>
      </c>
      <c r="C224" t="s">
        <v>10</v>
      </c>
      <c r="D224">
        <v>27</v>
      </c>
      <c r="E224">
        <v>1</v>
      </c>
      <c r="F224">
        <v>2201.1</v>
      </c>
      <c r="G224" t="s">
        <v>11</v>
      </c>
      <c r="H224" t="s">
        <v>12</v>
      </c>
      <c r="I224" t="s">
        <v>13</v>
      </c>
    </row>
    <row r="225" spans="1:9" x14ac:dyDescent="0.35">
      <c r="A225" t="s">
        <v>252</v>
      </c>
      <c r="B225">
        <v>2004</v>
      </c>
      <c r="C225" t="s">
        <v>35</v>
      </c>
      <c r="D225">
        <v>6</v>
      </c>
      <c r="E225">
        <v>0</v>
      </c>
      <c r="F225">
        <v>2203.4699999999998</v>
      </c>
      <c r="G225" t="s">
        <v>11</v>
      </c>
      <c r="H225" t="s">
        <v>11</v>
      </c>
      <c r="I225" t="s">
        <v>247</v>
      </c>
    </row>
    <row r="226" spans="1:9" x14ac:dyDescent="0.35">
      <c r="A226" t="s">
        <v>253</v>
      </c>
      <c r="B226">
        <v>2004</v>
      </c>
      <c r="C226" t="s">
        <v>37</v>
      </c>
      <c r="D226">
        <v>28</v>
      </c>
      <c r="E226">
        <v>0</v>
      </c>
      <c r="F226">
        <v>2203.7399999999998</v>
      </c>
      <c r="G226" t="s">
        <v>11</v>
      </c>
      <c r="H226" t="s">
        <v>11</v>
      </c>
      <c r="I226" t="s">
        <v>247</v>
      </c>
    </row>
    <row r="227" spans="1:9" x14ac:dyDescent="0.35">
      <c r="A227" t="s">
        <v>254</v>
      </c>
      <c r="B227">
        <v>2004</v>
      </c>
      <c r="C227" t="s">
        <v>15</v>
      </c>
      <c r="D227">
        <v>13</v>
      </c>
      <c r="E227">
        <v>0</v>
      </c>
      <c r="F227">
        <v>2205.98</v>
      </c>
      <c r="G227" t="s">
        <v>11</v>
      </c>
      <c r="H227" t="s">
        <v>12</v>
      </c>
      <c r="I227" t="s">
        <v>247</v>
      </c>
    </row>
    <row r="228" spans="1:9" x14ac:dyDescent="0.35">
      <c r="A228" t="s">
        <v>255</v>
      </c>
      <c r="B228">
        <v>2004</v>
      </c>
      <c r="C228" t="s">
        <v>35</v>
      </c>
      <c r="D228">
        <v>6</v>
      </c>
      <c r="E228">
        <v>0</v>
      </c>
      <c r="F228">
        <v>2207.6999999999998</v>
      </c>
      <c r="G228" t="s">
        <v>11</v>
      </c>
      <c r="H228" t="s">
        <v>11</v>
      </c>
      <c r="I228" t="s">
        <v>247</v>
      </c>
    </row>
    <row r="229" spans="1:9" x14ac:dyDescent="0.35">
      <c r="A229" t="s">
        <v>256</v>
      </c>
      <c r="B229">
        <v>2004</v>
      </c>
      <c r="C229" t="s">
        <v>10</v>
      </c>
      <c r="D229">
        <v>27</v>
      </c>
      <c r="E229">
        <v>0</v>
      </c>
      <c r="F229">
        <v>2211.13</v>
      </c>
      <c r="G229" t="s">
        <v>11</v>
      </c>
      <c r="H229" t="s">
        <v>11</v>
      </c>
      <c r="I229" t="s">
        <v>247</v>
      </c>
    </row>
    <row r="230" spans="1:9" x14ac:dyDescent="0.35">
      <c r="A230" t="s">
        <v>257</v>
      </c>
      <c r="B230">
        <v>1994</v>
      </c>
      <c r="C230" t="s">
        <v>15</v>
      </c>
      <c r="D230">
        <v>17</v>
      </c>
      <c r="E230">
        <v>0</v>
      </c>
      <c r="F230">
        <v>2213.21</v>
      </c>
      <c r="G230" t="s">
        <v>11</v>
      </c>
      <c r="H230" t="s">
        <v>11</v>
      </c>
      <c r="I230" t="s">
        <v>13</v>
      </c>
    </row>
    <row r="231" spans="1:9" x14ac:dyDescent="0.35">
      <c r="A231" t="s">
        <v>258</v>
      </c>
      <c r="B231">
        <v>2004</v>
      </c>
      <c r="C231" t="s">
        <v>18</v>
      </c>
      <c r="D231">
        <v>13</v>
      </c>
      <c r="E231">
        <v>0</v>
      </c>
      <c r="F231">
        <v>2217.4699999999998</v>
      </c>
      <c r="G231" t="s">
        <v>11</v>
      </c>
      <c r="H231" t="s">
        <v>16</v>
      </c>
      <c r="I231" t="s">
        <v>247</v>
      </c>
    </row>
    <row r="232" spans="1:9" x14ac:dyDescent="0.35">
      <c r="A232" t="s">
        <v>259</v>
      </c>
      <c r="B232">
        <v>2004</v>
      </c>
      <c r="C232" t="s">
        <v>20</v>
      </c>
      <c r="D232">
        <v>25</v>
      </c>
      <c r="E232">
        <v>0</v>
      </c>
      <c r="F232">
        <v>2217.6</v>
      </c>
      <c r="G232" t="s">
        <v>11</v>
      </c>
      <c r="H232" t="s">
        <v>16</v>
      </c>
      <c r="I232" t="s">
        <v>247</v>
      </c>
    </row>
    <row r="233" spans="1:9" x14ac:dyDescent="0.35">
      <c r="A233" t="s">
        <v>260</v>
      </c>
      <c r="B233">
        <v>2004</v>
      </c>
      <c r="C233" t="s">
        <v>30</v>
      </c>
      <c r="D233">
        <v>12</v>
      </c>
      <c r="E233">
        <v>1</v>
      </c>
      <c r="F233">
        <v>2219.4499999999998</v>
      </c>
      <c r="G233" t="s">
        <v>11</v>
      </c>
      <c r="H233" t="s">
        <v>16</v>
      </c>
      <c r="I233" t="s">
        <v>13</v>
      </c>
    </row>
    <row r="234" spans="1:9" x14ac:dyDescent="0.35">
      <c r="A234" t="s">
        <v>261</v>
      </c>
      <c r="B234">
        <v>2003</v>
      </c>
      <c r="C234" t="s">
        <v>30</v>
      </c>
      <c r="D234">
        <v>10</v>
      </c>
      <c r="E234">
        <v>1</v>
      </c>
      <c r="F234">
        <v>2221.56</v>
      </c>
      <c r="G234" t="s">
        <v>11</v>
      </c>
      <c r="H234" t="s">
        <v>12</v>
      </c>
      <c r="I234" t="s">
        <v>23</v>
      </c>
    </row>
    <row r="235" spans="1:9" x14ac:dyDescent="0.35">
      <c r="A235" t="s">
        <v>262</v>
      </c>
      <c r="B235">
        <v>2000</v>
      </c>
      <c r="C235" t="s">
        <v>18</v>
      </c>
      <c r="D235">
        <v>30</v>
      </c>
      <c r="E235">
        <v>0</v>
      </c>
      <c r="F235">
        <v>2250.84</v>
      </c>
      <c r="G235" t="s">
        <v>11</v>
      </c>
      <c r="H235" t="s">
        <v>11</v>
      </c>
      <c r="I235" t="s">
        <v>170</v>
      </c>
    </row>
    <row r="236" spans="1:9" x14ac:dyDescent="0.35">
      <c r="A236" t="s">
        <v>263</v>
      </c>
      <c r="B236">
        <v>2000</v>
      </c>
      <c r="C236" t="s">
        <v>30</v>
      </c>
      <c r="D236">
        <v>11</v>
      </c>
      <c r="E236">
        <v>0</v>
      </c>
      <c r="F236">
        <v>2254.8000000000002</v>
      </c>
      <c r="G236" t="s">
        <v>11</v>
      </c>
      <c r="H236" t="s">
        <v>12</v>
      </c>
      <c r="I236" t="s">
        <v>168</v>
      </c>
    </row>
    <row r="237" spans="1:9" x14ac:dyDescent="0.35">
      <c r="A237" t="s">
        <v>264</v>
      </c>
      <c r="B237">
        <v>2002</v>
      </c>
      <c r="C237" t="s">
        <v>10</v>
      </c>
      <c r="D237">
        <v>15</v>
      </c>
      <c r="E237">
        <v>0</v>
      </c>
      <c r="F237">
        <v>2257.48</v>
      </c>
      <c r="G237" t="s">
        <v>11</v>
      </c>
      <c r="H237" t="s">
        <v>16</v>
      </c>
      <c r="I237" t="s">
        <v>23</v>
      </c>
    </row>
    <row r="238" spans="1:9" x14ac:dyDescent="0.35">
      <c r="A238" t="s">
        <v>265</v>
      </c>
      <c r="B238">
        <v>2002</v>
      </c>
      <c r="C238" t="s">
        <v>15</v>
      </c>
      <c r="D238">
        <v>12</v>
      </c>
      <c r="E238">
        <v>0</v>
      </c>
      <c r="F238">
        <v>2261.5700000000002</v>
      </c>
      <c r="G238" t="s">
        <v>11</v>
      </c>
      <c r="H238" t="s">
        <v>16</v>
      </c>
      <c r="I238" t="s">
        <v>23</v>
      </c>
    </row>
    <row r="239" spans="1:9" x14ac:dyDescent="0.35">
      <c r="A239" t="s">
        <v>266</v>
      </c>
      <c r="B239">
        <v>1991</v>
      </c>
      <c r="C239" t="s">
        <v>18</v>
      </c>
      <c r="D239">
        <v>16</v>
      </c>
      <c r="E239">
        <v>3</v>
      </c>
      <c r="F239">
        <v>2277.7199999999998</v>
      </c>
      <c r="G239" t="s">
        <v>11</v>
      </c>
      <c r="H239" t="s">
        <v>16</v>
      </c>
      <c r="I239" t="s">
        <v>13</v>
      </c>
    </row>
    <row r="240" spans="1:9" x14ac:dyDescent="0.35">
      <c r="A240" t="s">
        <v>267</v>
      </c>
      <c r="B240">
        <v>1989</v>
      </c>
      <c r="C240" t="s">
        <v>37</v>
      </c>
      <c r="D240">
        <v>5</v>
      </c>
      <c r="E240">
        <v>3</v>
      </c>
      <c r="F240">
        <v>2295.2399999999998</v>
      </c>
      <c r="G240" t="s">
        <v>11</v>
      </c>
      <c r="H240" t="s">
        <v>16</v>
      </c>
      <c r="I240" t="s">
        <v>13</v>
      </c>
    </row>
    <row r="241" spans="1:9" x14ac:dyDescent="0.35">
      <c r="A241" t="s">
        <v>268</v>
      </c>
      <c r="B241">
        <v>1996</v>
      </c>
      <c r="C241" t="s">
        <v>15</v>
      </c>
      <c r="D241">
        <v>28</v>
      </c>
      <c r="E241">
        <v>0</v>
      </c>
      <c r="F241">
        <v>2302.3000000000002</v>
      </c>
      <c r="G241" t="s">
        <v>16</v>
      </c>
      <c r="H241" t="s">
        <v>11</v>
      </c>
      <c r="I241" t="s">
        <v>42</v>
      </c>
    </row>
    <row r="242" spans="1:9" x14ac:dyDescent="0.35">
      <c r="A242" t="s">
        <v>269</v>
      </c>
      <c r="B242">
        <v>2004</v>
      </c>
      <c r="C242" t="s">
        <v>20</v>
      </c>
      <c r="D242">
        <v>6</v>
      </c>
      <c r="E242">
        <v>2</v>
      </c>
      <c r="F242">
        <v>2304</v>
      </c>
      <c r="G242" t="s">
        <v>11</v>
      </c>
      <c r="H242" t="s">
        <v>12</v>
      </c>
      <c r="I242" t="s">
        <v>13</v>
      </c>
    </row>
    <row r="243" spans="1:9" x14ac:dyDescent="0.35">
      <c r="A243" t="s">
        <v>270</v>
      </c>
      <c r="B243">
        <v>1996</v>
      </c>
      <c r="C243" t="s">
        <v>30</v>
      </c>
      <c r="D243">
        <v>17</v>
      </c>
      <c r="E243">
        <v>0</v>
      </c>
      <c r="F243">
        <v>2322.62</v>
      </c>
      <c r="G243" t="s">
        <v>11</v>
      </c>
      <c r="H243" t="s">
        <v>16</v>
      </c>
      <c r="I243" t="s">
        <v>13</v>
      </c>
    </row>
    <row r="244" spans="1:9" x14ac:dyDescent="0.35">
      <c r="A244" t="s">
        <v>271</v>
      </c>
      <c r="B244">
        <v>2003</v>
      </c>
      <c r="C244" t="s">
        <v>15</v>
      </c>
      <c r="D244">
        <v>18</v>
      </c>
      <c r="E244">
        <v>1</v>
      </c>
      <c r="F244">
        <v>2331.52</v>
      </c>
      <c r="G244" t="s">
        <v>11</v>
      </c>
      <c r="H244" t="s">
        <v>12</v>
      </c>
      <c r="I244" t="s">
        <v>42</v>
      </c>
    </row>
    <row r="245" spans="1:9" x14ac:dyDescent="0.35">
      <c r="A245" t="s">
        <v>272</v>
      </c>
      <c r="B245">
        <v>1998</v>
      </c>
      <c r="C245" t="s">
        <v>37</v>
      </c>
      <c r="D245">
        <v>21</v>
      </c>
      <c r="E245">
        <v>0</v>
      </c>
      <c r="F245">
        <v>2352.9699999999998</v>
      </c>
      <c r="G245" t="s">
        <v>12</v>
      </c>
      <c r="H245" t="s">
        <v>12</v>
      </c>
      <c r="I245" t="s">
        <v>23</v>
      </c>
    </row>
    <row r="246" spans="1:9" x14ac:dyDescent="0.35">
      <c r="A246" t="s">
        <v>273</v>
      </c>
      <c r="B246">
        <v>2002</v>
      </c>
      <c r="C246" t="s">
        <v>15</v>
      </c>
      <c r="D246">
        <v>5</v>
      </c>
      <c r="E246">
        <v>1</v>
      </c>
      <c r="F246">
        <v>2362.23</v>
      </c>
      <c r="G246" t="s">
        <v>11</v>
      </c>
      <c r="H246" t="s">
        <v>16</v>
      </c>
      <c r="I246" t="s">
        <v>23</v>
      </c>
    </row>
    <row r="247" spans="1:9" x14ac:dyDescent="0.35">
      <c r="A247" t="s">
        <v>274</v>
      </c>
      <c r="B247">
        <v>1988</v>
      </c>
      <c r="C247" t="s">
        <v>30</v>
      </c>
      <c r="D247">
        <v>12</v>
      </c>
      <c r="E247">
        <v>3</v>
      </c>
      <c r="F247">
        <v>2373.3000000000002</v>
      </c>
      <c r="G247" t="s">
        <v>11</v>
      </c>
      <c r="H247" t="s">
        <v>11</v>
      </c>
      <c r="I247" t="s">
        <v>13</v>
      </c>
    </row>
    <row r="248" spans="1:9" x14ac:dyDescent="0.35">
      <c r="A248" t="s">
        <v>275</v>
      </c>
      <c r="B248">
        <v>1999</v>
      </c>
      <c r="C248" t="s">
        <v>30</v>
      </c>
      <c r="D248">
        <v>17</v>
      </c>
      <c r="E248">
        <v>0</v>
      </c>
      <c r="F248">
        <v>2395.17</v>
      </c>
      <c r="G248" t="s">
        <v>11</v>
      </c>
      <c r="H248" t="s">
        <v>16</v>
      </c>
      <c r="I248" t="s">
        <v>276</v>
      </c>
    </row>
    <row r="249" spans="1:9" x14ac:dyDescent="0.35">
      <c r="A249" t="s">
        <v>277</v>
      </c>
      <c r="B249">
        <v>1999</v>
      </c>
      <c r="C249" t="s">
        <v>35</v>
      </c>
      <c r="D249">
        <v>10</v>
      </c>
      <c r="E249">
        <v>0</v>
      </c>
      <c r="F249">
        <v>2396.1</v>
      </c>
      <c r="G249" t="s">
        <v>11</v>
      </c>
      <c r="H249" t="s">
        <v>16</v>
      </c>
      <c r="I249" t="s">
        <v>166</v>
      </c>
    </row>
    <row r="250" spans="1:9" x14ac:dyDescent="0.35">
      <c r="A250" t="s">
        <v>278</v>
      </c>
      <c r="B250">
        <v>2001</v>
      </c>
      <c r="C250" t="s">
        <v>18</v>
      </c>
      <c r="D250">
        <v>3</v>
      </c>
      <c r="E250">
        <v>0</v>
      </c>
      <c r="F250">
        <v>2404.73</v>
      </c>
      <c r="G250" t="s">
        <v>11</v>
      </c>
      <c r="H250" t="s">
        <v>12</v>
      </c>
      <c r="I250" t="s">
        <v>23</v>
      </c>
    </row>
    <row r="251" spans="1:9" x14ac:dyDescent="0.35">
      <c r="A251" t="s">
        <v>279</v>
      </c>
      <c r="B251">
        <v>1999</v>
      </c>
      <c r="C251" t="s">
        <v>15</v>
      </c>
      <c r="D251">
        <v>12</v>
      </c>
      <c r="E251">
        <v>1</v>
      </c>
      <c r="F251">
        <v>2416.96</v>
      </c>
      <c r="G251" t="s">
        <v>11</v>
      </c>
      <c r="H251" t="s">
        <v>11</v>
      </c>
      <c r="I251" t="s">
        <v>42</v>
      </c>
    </row>
    <row r="252" spans="1:9" x14ac:dyDescent="0.35">
      <c r="A252" t="s">
        <v>280</v>
      </c>
      <c r="B252">
        <v>1999</v>
      </c>
      <c r="C252" t="s">
        <v>15</v>
      </c>
      <c r="D252">
        <v>21</v>
      </c>
      <c r="E252">
        <v>1</v>
      </c>
      <c r="F252">
        <v>2438.06</v>
      </c>
      <c r="G252" t="s">
        <v>11</v>
      </c>
      <c r="H252" t="s">
        <v>11</v>
      </c>
      <c r="I252" t="s">
        <v>13</v>
      </c>
    </row>
    <row r="253" spans="1:9" x14ac:dyDescent="0.35">
      <c r="A253" t="s">
        <v>281</v>
      </c>
      <c r="B253">
        <v>2002</v>
      </c>
      <c r="C253" t="s">
        <v>10</v>
      </c>
      <c r="D253">
        <v>29</v>
      </c>
      <c r="E253">
        <v>0</v>
      </c>
      <c r="F253">
        <v>2457.21</v>
      </c>
      <c r="G253" t="s">
        <v>11</v>
      </c>
      <c r="H253" t="s">
        <v>16</v>
      </c>
      <c r="I253" t="s">
        <v>247</v>
      </c>
    </row>
    <row r="254" spans="1:9" x14ac:dyDescent="0.35">
      <c r="A254" t="s">
        <v>282</v>
      </c>
      <c r="B254">
        <v>1998</v>
      </c>
      <c r="C254" t="s">
        <v>15</v>
      </c>
      <c r="D254">
        <v>19</v>
      </c>
      <c r="E254">
        <v>0</v>
      </c>
      <c r="F254">
        <v>2457.5</v>
      </c>
      <c r="G254" t="s">
        <v>11</v>
      </c>
      <c r="H254" t="s">
        <v>16</v>
      </c>
      <c r="I254" t="s">
        <v>42</v>
      </c>
    </row>
    <row r="255" spans="1:9" x14ac:dyDescent="0.35">
      <c r="A255" t="s">
        <v>283</v>
      </c>
      <c r="B255">
        <v>2002</v>
      </c>
      <c r="C255" t="s">
        <v>10</v>
      </c>
      <c r="D255">
        <v>11</v>
      </c>
      <c r="E255">
        <v>0</v>
      </c>
      <c r="F255">
        <v>2459.7199999999998</v>
      </c>
      <c r="G255" t="s">
        <v>11</v>
      </c>
      <c r="H255" t="s">
        <v>11</v>
      </c>
      <c r="I255" t="s">
        <v>247</v>
      </c>
    </row>
    <row r="256" spans="1:9" x14ac:dyDescent="0.35">
      <c r="A256" t="s">
        <v>284</v>
      </c>
      <c r="B256">
        <v>1998</v>
      </c>
      <c r="C256" t="s">
        <v>35</v>
      </c>
      <c r="D256">
        <v>17</v>
      </c>
      <c r="E256">
        <v>0</v>
      </c>
      <c r="F256">
        <v>2464.62</v>
      </c>
      <c r="G256" t="s">
        <v>11</v>
      </c>
      <c r="H256" t="s">
        <v>12</v>
      </c>
      <c r="I256" t="s">
        <v>13</v>
      </c>
    </row>
    <row r="257" spans="1:9" x14ac:dyDescent="0.35">
      <c r="A257" t="s">
        <v>285</v>
      </c>
      <c r="B257">
        <v>1998</v>
      </c>
      <c r="C257" t="s">
        <v>10</v>
      </c>
      <c r="D257">
        <v>2</v>
      </c>
      <c r="E257">
        <v>0</v>
      </c>
      <c r="F257">
        <v>2473.33</v>
      </c>
      <c r="G257" t="s">
        <v>11</v>
      </c>
      <c r="H257" t="s">
        <v>12</v>
      </c>
      <c r="I257" t="s">
        <v>13</v>
      </c>
    </row>
    <row r="258" spans="1:9" x14ac:dyDescent="0.35">
      <c r="A258" t="s">
        <v>286</v>
      </c>
      <c r="B258">
        <v>1998</v>
      </c>
      <c r="C258" t="s">
        <v>18</v>
      </c>
      <c r="D258">
        <v>20</v>
      </c>
      <c r="E258">
        <v>0</v>
      </c>
      <c r="F258">
        <v>2480.98</v>
      </c>
      <c r="G258" t="s">
        <v>11</v>
      </c>
      <c r="H258" t="s">
        <v>11</v>
      </c>
      <c r="I258" t="s">
        <v>13</v>
      </c>
    </row>
    <row r="259" spans="1:9" x14ac:dyDescent="0.35">
      <c r="A259" t="s">
        <v>287</v>
      </c>
      <c r="B259">
        <v>1995</v>
      </c>
      <c r="C259" t="s">
        <v>15</v>
      </c>
      <c r="D259">
        <v>6</v>
      </c>
      <c r="E259">
        <v>0</v>
      </c>
      <c r="F259">
        <v>2483.7399999999998</v>
      </c>
      <c r="G259" t="s">
        <v>12</v>
      </c>
      <c r="H259" t="s">
        <v>11</v>
      </c>
      <c r="I259" t="s">
        <v>13</v>
      </c>
    </row>
    <row r="260" spans="1:9" x14ac:dyDescent="0.35">
      <c r="A260" t="s">
        <v>288</v>
      </c>
      <c r="B260">
        <v>1995</v>
      </c>
      <c r="C260" t="s">
        <v>37</v>
      </c>
      <c r="D260">
        <v>14</v>
      </c>
      <c r="E260">
        <v>0</v>
      </c>
      <c r="F260">
        <v>2494.02</v>
      </c>
      <c r="G260" t="s">
        <v>12</v>
      </c>
      <c r="H260" t="s">
        <v>16</v>
      </c>
      <c r="I260" t="s">
        <v>42</v>
      </c>
    </row>
    <row r="261" spans="1:9" x14ac:dyDescent="0.35">
      <c r="A261" t="s">
        <v>289</v>
      </c>
      <c r="B261">
        <v>1995</v>
      </c>
      <c r="C261" t="s">
        <v>10</v>
      </c>
      <c r="D261">
        <v>9</v>
      </c>
      <c r="E261">
        <v>0</v>
      </c>
      <c r="F261">
        <v>2497.04</v>
      </c>
      <c r="G261" t="s">
        <v>12</v>
      </c>
      <c r="H261" t="s">
        <v>12</v>
      </c>
      <c r="I261" t="s">
        <v>13</v>
      </c>
    </row>
    <row r="262" spans="1:9" x14ac:dyDescent="0.35">
      <c r="A262" t="s">
        <v>290</v>
      </c>
      <c r="B262">
        <v>1995</v>
      </c>
      <c r="C262" t="s">
        <v>37</v>
      </c>
      <c r="D262">
        <v>15</v>
      </c>
      <c r="E262">
        <v>0</v>
      </c>
      <c r="F262">
        <v>2498.41</v>
      </c>
      <c r="G262" t="s">
        <v>12</v>
      </c>
      <c r="H262" t="s">
        <v>12</v>
      </c>
      <c r="I262" t="s">
        <v>13</v>
      </c>
    </row>
    <row r="263" spans="1:9" x14ac:dyDescent="0.35">
      <c r="A263" t="s">
        <v>291</v>
      </c>
      <c r="B263">
        <v>2004</v>
      </c>
      <c r="C263" t="s">
        <v>20</v>
      </c>
      <c r="D263">
        <v>6</v>
      </c>
      <c r="E263">
        <v>0</v>
      </c>
      <c r="F263">
        <v>2500.9299999999998</v>
      </c>
      <c r="G263" t="s">
        <v>11</v>
      </c>
      <c r="H263" t="s">
        <v>11</v>
      </c>
      <c r="I263" t="s">
        <v>23</v>
      </c>
    </row>
    <row r="264" spans="1:9" x14ac:dyDescent="0.35">
      <c r="A264" t="s">
        <v>292</v>
      </c>
      <c r="B264">
        <v>1991</v>
      </c>
      <c r="C264" t="s">
        <v>35</v>
      </c>
      <c r="D264">
        <v>5</v>
      </c>
      <c r="E264">
        <v>3</v>
      </c>
      <c r="F264">
        <v>2510.79</v>
      </c>
      <c r="G264" t="s">
        <v>11</v>
      </c>
      <c r="H264" t="s">
        <v>16</v>
      </c>
      <c r="I264" t="s">
        <v>13</v>
      </c>
    </row>
    <row r="265" spans="1:9" x14ac:dyDescent="0.35">
      <c r="A265" t="s">
        <v>293</v>
      </c>
      <c r="B265">
        <v>1997</v>
      </c>
      <c r="C265" t="s">
        <v>15</v>
      </c>
      <c r="D265">
        <v>2</v>
      </c>
      <c r="E265">
        <v>0</v>
      </c>
      <c r="F265">
        <v>2523.17</v>
      </c>
      <c r="G265" t="s">
        <v>12</v>
      </c>
      <c r="H265" t="s">
        <v>16</v>
      </c>
      <c r="I265" t="s">
        <v>23</v>
      </c>
    </row>
    <row r="266" spans="1:9" x14ac:dyDescent="0.35">
      <c r="A266" t="s">
        <v>294</v>
      </c>
      <c r="B266">
        <v>2000</v>
      </c>
      <c r="C266" t="s">
        <v>35</v>
      </c>
      <c r="D266">
        <v>25</v>
      </c>
      <c r="E266">
        <v>0</v>
      </c>
      <c r="F266">
        <v>2527.8200000000002</v>
      </c>
      <c r="G266" t="s">
        <v>11</v>
      </c>
      <c r="H266" t="s">
        <v>12</v>
      </c>
      <c r="I266" t="s">
        <v>23</v>
      </c>
    </row>
    <row r="267" spans="1:9" x14ac:dyDescent="0.35">
      <c r="A267" t="s">
        <v>295</v>
      </c>
      <c r="B267">
        <v>1997</v>
      </c>
      <c r="C267" t="s">
        <v>10</v>
      </c>
      <c r="D267">
        <v>28</v>
      </c>
      <c r="E267">
        <v>0</v>
      </c>
      <c r="F267">
        <v>2534.39</v>
      </c>
      <c r="G267" t="s">
        <v>12</v>
      </c>
      <c r="H267" t="s">
        <v>12</v>
      </c>
      <c r="I267" t="s">
        <v>23</v>
      </c>
    </row>
    <row r="268" spans="1:9" x14ac:dyDescent="0.35">
      <c r="A268" t="s">
        <v>296</v>
      </c>
      <c r="B268">
        <v>1990</v>
      </c>
      <c r="C268" t="s">
        <v>37</v>
      </c>
      <c r="D268">
        <v>1</v>
      </c>
      <c r="E268">
        <v>3</v>
      </c>
      <c r="F268">
        <v>2540.39</v>
      </c>
      <c r="G268" t="s">
        <v>11</v>
      </c>
      <c r="H268" t="s">
        <v>11</v>
      </c>
      <c r="I268" t="s">
        <v>13</v>
      </c>
    </row>
    <row r="269" spans="1:9" x14ac:dyDescent="0.35">
      <c r="A269" t="s">
        <v>297</v>
      </c>
      <c r="B269">
        <v>1991</v>
      </c>
      <c r="C269" t="s">
        <v>15</v>
      </c>
      <c r="D269">
        <v>17</v>
      </c>
      <c r="E269">
        <v>3</v>
      </c>
      <c r="F269">
        <v>2545.6799999999998</v>
      </c>
      <c r="G269" t="s">
        <v>11</v>
      </c>
      <c r="H269" t="s">
        <v>16</v>
      </c>
      <c r="I269" t="s">
        <v>13</v>
      </c>
    </row>
    <row r="270" spans="1:9" x14ac:dyDescent="0.35">
      <c r="A270" t="s">
        <v>298</v>
      </c>
      <c r="B270">
        <v>2002</v>
      </c>
      <c r="C270" t="s">
        <v>37</v>
      </c>
      <c r="D270">
        <v>11</v>
      </c>
      <c r="E270">
        <v>2</v>
      </c>
      <c r="F270">
        <v>2566.4699999999998</v>
      </c>
      <c r="G270" t="s">
        <v>11</v>
      </c>
      <c r="H270" t="s">
        <v>12</v>
      </c>
      <c r="I270" t="s">
        <v>13</v>
      </c>
    </row>
    <row r="271" spans="1:9" x14ac:dyDescent="0.35">
      <c r="A271" t="s">
        <v>299</v>
      </c>
      <c r="B271">
        <v>2002</v>
      </c>
      <c r="C271" t="s">
        <v>10</v>
      </c>
      <c r="D271">
        <v>20</v>
      </c>
      <c r="E271">
        <v>0</v>
      </c>
      <c r="F271">
        <v>2585.04</v>
      </c>
      <c r="G271" t="s">
        <v>11</v>
      </c>
      <c r="H271" t="s">
        <v>11</v>
      </c>
      <c r="I271" t="s">
        <v>300</v>
      </c>
    </row>
    <row r="272" spans="1:9" x14ac:dyDescent="0.35">
      <c r="A272" t="s">
        <v>301</v>
      </c>
      <c r="B272">
        <v>2001</v>
      </c>
      <c r="C272" t="s">
        <v>37</v>
      </c>
      <c r="D272">
        <v>15</v>
      </c>
      <c r="E272">
        <v>1</v>
      </c>
      <c r="F272">
        <v>2585.27</v>
      </c>
      <c r="G272" t="s">
        <v>11</v>
      </c>
      <c r="H272" t="s">
        <v>12</v>
      </c>
      <c r="I272" t="s">
        <v>42</v>
      </c>
    </row>
    <row r="273" spans="1:9" x14ac:dyDescent="0.35">
      <c r="A273" t="s">
        <v>302</v>
      </c>
      <c r="B273">
        <v>2001</v>
      </c>
      <c r="C273" t="s">
        <v>10</v>
      </c>
      <c r="D273">
        <v>28</v>
      </c>
      <c r="E273">
        <v>0</v>
      </c>
      <c r="F273">
        <v>2585.85</v>
      </c>
      <c r="G273" t="s">
        <v>11</v>
      </c>
      <c r="H273" t="s">
        <v>11</v>
      </c>
      <c r="I273" t="s">
        <v>247</v>
      </c>
    </row>
    <row r="274" spans="1:9" x14ac:dyDescent="0.35">
      <c r="A274" t="s">
        <v>303</v>
      </c>
      <c r="B274">
        <v>2001</v>
      </c>
      <c r="C274" t="s">
        <v>35</v>
      </c>
      <c r="D274">
        <v>26</v>
      </c>
      <c r="E274">
        <v>1</v>
      </c>
      <c r="F274">
        <v>2597.7800000000002</v>
      </c>
      <c r="G274" t="s">
        <v>11</v>
      </c>
      <c r="H274" t="s">
        <v>16</v>
      </c>
      <c r="I274" t="s">
        <v>42</v>
      </c>
    </row>
    <row r="275" spans="1:9" x14ac:dyDescent="0.35">
      <c r="A275" t="s">
        <v>304</v>
      </c>
      <c r="B275">
        <v>1997</v>
      </c>
      <c r="C275" t="s">
        <v>35</v>
      </c>
      <c r="D275">
        <v>26</v>
      </c>
      <c r="E275">
        <v>0</v>
      </c>
      <c r="F275">
        <v>2632.99</v>
      </c>
      <c r="G275" t="s">
        <v>11</v>
      </c>
      <c r="H275" t="s">
        <v>16</v>
      </c>
      <c r="I275" t="s">
        <v>42</v>
      </c>
    </row>
    <row r="276" spans="1:9" x14ac:dyDescent="0.35">
      <c r="A276" t="s">
        <v>305</v>
      </c>
      <c r="B276">
        <v>2000</v>
      </c>
      <c r="C276" t="s">
        <v>18</v>
      </c>
      <c r="D276">
        <v>24</v>
      </c>
      <c r="E276">
        <v>1</v>
      </c>
      <c r="F276">
        <v>2639.04</v>
      </c>
      <c r="G276" t="s">
        <v>11</v>
      </c>
      <c r="H276" t="s">
        <v>11</v>
      </c>
      <c r="I276" t="s">
        <v>23</v>
      </c>
    </row>
    <row r="277" spans="1:9" x14ac:dyDescent="0.35">
      <c r="A277" t="s">
        <v>306</v>
      </c>
      <c r="B277">
        <v>2000</v>
      </c>
      <c r="C277" t="s">
        <v>30</v>
      </c>
      <c r="D277">
        <v>9</v>
      </c>
      <c r="E277">
        <v>1</v>
      </c>
      <c r="F277">
        <v>2643.27</v>
      </c>
      <c r="G277" t="s">
        <v>11</v>
      </c>
      <c r="H277" t="s">
        <v>16</v>
      </c>
      <c r="I277" t="s">
        <v>23</v>
      </c>
    </row>
    <row r="278" spans="1:9" x14ac:dyDescent="0.35">
      <c r="A278" t="s">
        <v>307</v>
      </c>
      <c r="B278">
        <v>1996</v>
      </c>
      <c r="C278" t="s">
        <v>35</v>
      </c>
      <c r="D278">
        <v>5</v>
      </c>
      <c r="E278">
        <v>0</v>
      </c>
      <c r="F278">
        <v>2680.95</v>
      </c>
      <c r="G278" t="s">
        <v>12</v>
      </c>
      <c r="H278" t="s">
        <v>11</v>
      </c>
      <c r="I278" t="s">
        <v>23</v>
      </c>
    </row>
    <row r="279" spans="1:9" x14ac:dyDescent="0.35">
      <c r="A279" t="s">
        <v>308</v>
      </c>
      <c r="B279">
        <v>1994</v>
      </c>
      <c r="C279" t="s">
        <v>20</v>
      </c>
      <c r="D279">
        <v>17</v>
      </c>
      <c r="E279">
        <v>0</v>
      </c>
      <c r="F279">
        <v>2684.69</v>
      </c>
      <c r="G279" t="s">
        <v>11</v>
      </c>
      <c r="H279" t="s">
        <v>11</v>
      </c>
      <c r="I279" t="s">
        <v>13</v>
      </c>
    </row>
    <row r="280" spans="1:9" x14ac:dyDescent="0.35">
      <c r="A280" t="s">
        <v>309</v>
      </c>
      <c r="B280">
        <v>1994</v>
      </c>
      <c r="C280" t="s">
        <v>37</v>
      </c>
      <c r="D280">
        <v>2</v>
      </c>
      <c r="E280">
        <v>0</v>
      </c>
      <c r="F280">
        <v>2689.5</v>
      </c>
      <c r="G280" t="s">
        <v>12</v>
      </c>
      <c r="H280" t="s">
        <v>11</v>
      </c>
      <c r="I280" t="s">
        <v>13</v>
      </c>
    </row>
    <row r="281" spans="1:9" x14ac:dyDescent="0.35">
      <c r="A281" t="s">
        <v>310</v>
      </c>
      <c r="B281">
        <v>1999</v>
      </c>
      <c r="C281" t="s">
        <v>18</v>
      </c>
      <c r="D281">
        <v>11</v>
      </c>
      <c r="E281">
        <v>0</v>
      </c>
      <c r="F281">
        <v>2690.11</v>
      </c>
      <c r="G281" t="s">
        <v>11</v>
      </c>
      <c r="H281" t="s">
        <v>11</v>
      </c>
      <c r="I281" t="s">
        <v>23</v>
      </c>
    </row>
    <row r="282" spans="1:9" x14ac:dyDescent="0.35">
      <c r="A282" t="s">
        <v>311</v>
      </c>
      <c r="B282">
        <v>1996</v>
      </c>
      <c r="C282" t="s">
        <v>18</v>
      </c>
      <c r="D282">
        <v>13</v>
      </c>
      <c r="E282">
        <v>0</v>
      </c>
      <c r="F282">
        <v>2699.57</v>
      </c>
      <c r="G282" t="s">
        <v>11</v>
      </c>
      <c r="H282" t="s">
        <v>16</v>
      </c>
      <c r="I282" t="s">
        <v>23</v>
      </c>
    </row>
    <row r="283" spans="1:9" x14ac:dyDescent="0.35">
      <c r="A283" t="s">
        <v>312</v>
      </c>
      <c r="B283">
        <v>2003</v>
      </c>
      <c r="C283" t="s">
        <v>10</v>
      </c>
      <c r="D283">
        <v>17</v>
      </c>
      <c r="E283">
        <v>1</v>
      </c>
      <c r="F283">
        <v>2709.11</v>
      </c>
      <c r="G283" t="s">
        <v>11</v>
      </c>
      <c r="H283" t="s">
        <v>11</v>
      </c>
      <c r="I283" t="s">
        <v>23</v>
      </c>
    </row>
    <row r="284" spans="1:9" x14ac:dyDescent="0.35">
      <c r="A284" t="s">
        <v>313</v>
      </c>
      <c r="B284">
        <v>2003</v>
      </c>
      <c r="C284" t="s">
        <v>15</v>
      </c>
      <c r="D284">
        <v>21</v>
      </c>
      <c r="E284">
        <v>1</v>
      </c>
      <c r="F284">
        <v>2709.24</v>
      </c>
      <c r="G284" t="s">
        <v>11</v>
      </c>
      <c r="H284" t="s">
        <v>11</v>
      </c>
      <c r="I284" t="s">
        <v>23</v>
      </c>
    </row>
    <row r="285" spans="1:9" x14ac:dyDescent="0.35">
      <c r="A285" t="s">
        <v>314</v>
      </c>
      <c r="B285">
        <v>2003</v>
      </c>
      <c r="C285" t="s">
        <v>30</v>
      </c>
      <c r="D285">
        <v>1</v>
      </c>
      <c r="E285">
        <v>1</v>
      </c>
      <c r="F285">
        <v>2710.83</v>
      </c>
      <c r="G285" t="s">
        <v>11</v>
      </c>
      <c r="H285" t="s">
        <v>12</v>
      </c>
      <c r="I285" t="s">
        <v>23</v>
      </c>
    </row>
    <row r="286" spans="1:9" x14ac:dyDescent="0.35">
      <c r="A286" t="s">
        <v>315</v>
      </c>
      <c r="B286">
        <v>2003</v>
      </c>
      <c r="C286" t="s">
        <v>35</v>
      </c>
      <c r="D286">
        <v>6</v>
      </c>
      <c r="E286">
        <v>1</v>
      </c>
      <c r="F286">
        <v>2719.28</v>
      </c>
      <c r="G286" t="s">
        <v>11</v>
      </c>
      <c r="H286" t="s">
        <v>11</v>
      </c>
      <c r="I286" t="s">
        <v>23</v>
      </c>
    </row>
    <row r="287" spans="1:9" x14ac:dyDescent="0.35">
      <c r="A287" t="s">
        <v>316</v>
      </c>
      <c r="B287">
        <v>1997</v>
      </c>
      <c r="C287" t="s">
        <v>37</v>
      </c>
      <c r="D287">
        <v>30</v>
      </c>
      <c r="E287">
        <v>0</v>
      </c>
      <c r="F287">
        <v>2721.32</v>
      </c>
      <c r="G287" t="s">
        <v>16</v>
      </c>
      <c r="H287" t="s">
        <v>12</v>
      </c>
      <c r="I287" t="s">
        <v>276</v>
      </c>
    </row>
    <row r="288" spans="1:9" x14ac:dyDescent="0.35">
      <c r="A288" t="s">
        <v>317</v>
      </c>
      <c r="B288">
        <v>1988</v>
      </c>
      <c r="C288" t="s">
        <v>35</v>
      </c>
      <c r="D288">
        <v>20</v>
      </c>
      <c r="E288">
        <v>3</v>
      </c>
      <c r="F288">
        <v>2726.06</v>
      </c>
      <c r="G288" t="s">
        <v>11</v>
      </c>
      <c r="H288" t="s">
        <v>11</v>
      </c>
      <c r="I288" t="s">
        <v>13</v>
      </c>
    </row>
    <row r="289" spans="1:9" x14ac:dyDescent="0.35">
      <c r="A289" t="s">
        <v>318</v>
      </c>
      <c r="B289">
        <v>1997</v>
      </c>
      <c r="C289" t="s">
        <v>37</v>
      </c>
      <c r="D289">
        <v>6</v>
      </c>
      <c r="E289">
        <v>0</v>
      </c>
      <c r="F289">
        <v>2727.4</v>
      </c>
      <c r="G289" t="s">
        <v>12</v>
      </c>
      <c r="H289" t="s">
        <v>12</v>
      </c>
      <c r="I289" t="s">
        <v>168</v>
      </c>
    </row>
    <row r="290" spans="1:9" x14ac:dyDescent="0.35">
      <c r="A290" t="s">
        <v>319</v>
      </c>
      <c r="B290">
        <v>2003</v>
      </c>
      <c r="C290" t="s">
        <v>30</v>
      </c>
      <c r="D290">
        <v>3</v>
      </c>
      <c r="E290">
        <v>1</v>
      </c>
      <c r="F290">
        <v>2730.11</v>
      </c>
      <c r="G290" t="s">
        <v>11</v>
      </c>
      <c r="H290" t="s">
        <v>12</v>
      </c>
      <c r="I290" t="s">
        <v>23</v>
      </c>
    </row>
    <row r="291" spans="1:9" x14ac:dyDescent="0.35">
      <c r="A291" t="s">
        <v>320</v>
      </c>
      <c r="B291">
        <v>2000</v>
      </c>
      <c r="C291" t="s">
        <v>30</v>
      </c>
      <c r="D291">
        <v>17</v>
      </c>
      <c r="E291">
        <v>0</v>
      </c>
      <c r="F291">
        <v>2731.91</v>
      </c>
      <c r="G291" t="s">
        <v>11</v>
      </c>
      <c r="H291" t="s">
        <v>12</v>
      </c>
      <c r="I291" t="s">
        <v>247</v>
      </c>
    </row>
    <row r="292" spans="1:9" x14ac:dyDescent="0.35">
      <c r="A292" t="s">
        <v>321</v>
      </c>
      <c r="B292">
        <v>2000</v>
      </c>
      <c r="C292" t="s">
        <v>37</v>
      </c>
      <c r="D292">
        <v>3</v>
      </c>
      <c r="E292">
        <v>0</v>
      </c>
      <c r="F292">
        <v>2741.95</v>
      </c>
      <c r="G292" t="s">
        <v>11</v>
      </c>
      <c r="H292" t="s">
        <v>12</v>
      </c>
      <c r="I292" t="s">
        <v>247</v>
      </c>
    </row>
    <row r="293" spans="1:9" x14ac:dyDescent="0.35">
      <c r="A293" t="s">
        <v>322</v>
      </c>
      <c r="B293">
        <v>2000</v>
      </c>
      <c r="C293" t="s">
        <v>37</v>
      </c>
      <c r="D293">
        <v>11</v>
      </c>
      <c r="E293">
        <v>0</v>
      </c>
      <c r="F293">
        <v>2755.02</v>
      </c>
      <c r="G293" t="s">
        <v>11</v>
      </c>
      <c r="H293" t="s">
        <v>16</v>
      </c>
      <c r="I293" t="s">
        <v>247</v>
      </c>
    </row>
    <row r="294" spans="1:9" x14ac:dyDescent="0.35">
      <c r="A294" t="s">
        <v>323</v>
      </c>
      <c r="B294">
        <v>1997</v>
      </c>
      <c r="C294" t="s">
        <v>35</v>
      </c>
      <c r="D294">
        <v>10</v>
      </c>
      <c r="E294">
        <v>0</v>
      </c>
      <c r="F294">
        <v>2758.99</v>
      </c>
      <c r="G294" t="s">
        <v>11</v>
      </c>
      <c r="H294" t="s">
        <v>16</v>
      </c>
      <c r="I294" t="s">
        <v>23</v>
      </c>
    </row>
    <row r="295" spans="1:9" x14ac:dyDescent="0.35">
      <c r="A295" t="s">
        <v>324</v>
      </c>
      <c r="B295">
        <v>2004</v>
      </c>
      <c r="C295" t="s">
        <v>15</v>
      </c>
      <c r="D295">
        <v>14</v>
      </c>
      <c r="E295">
        <v>0</v>
      </c>
      <c r="F295">
        <v>2773.46</v>
      </c>
      <c r="G295" t="s">
        <v>11</v>
      </c>
      <c r="H295" t="s">
        <v>16</v>
      </c>
      <c r="I295" t="s">
        <v>300</v>
      </c>
    </row>
    <row r="296" spans="1:9" x14ac:dyDescent="0.35">
      <c r="A296" t="s">
        <v>31</v>
      </c>
      <c r="B296">
        <v>1999</v>
      </c>
      <c r="C296" t="s">
        <v>18</v>
      </c>
      <c r="D296">
        <v>9</v>
      </c>
      <c r="E296">
        <v>1</v>
      </c>
      <c r="F296">
        <v>2775.19</v>
      </c>
      <c r="G296" t="s">
        <v>11</v>
      </c>
      <c r="H296" t="s">
        <v>16</v>
      </c>
      <c r="I296" t="s">
        <v>23</v>
      </c>
    </row>
    <row r="297" spans="1:9" x14ac:dyDescent="0.35">
      <c r="A297" t="s">
        <v>325</v>
      </c>
      <c r="B297">
        <v>1999</v>
      </c>
      <c r="C297" t="s">
        <v>35</v>
      </c>
      <c r="D297">
        <v>29</v>
      </c>
      <c r="E297">
        <v>1</v>
      </c>
      <c r="F297">
        <v>2775.19</v>
      </c>
      <c r="G297" t="s">
        <v>11</v>
      </c>
      <c r="H297" t="s">
        <v>16</v>
      </c>
      <c r="I297" t="s">
        <v>23</v>
      </c>
    </row>
    <row r="298" spans="1:9" x14ac:dyDescent="0.35">
      <c r="A298" t="s">
        <v>326</v>
      </c>
      <c r="B298">
        <v>1999</v>
      </c>
      <c r="C298" t="s">
        <v>30</v>
      </c>
      <c r="D298">
        <v>24</v>
      </c>
      <c r="E298">
        <v>1</v>
      </c>
      <c r="F298">
        <v>2789.06</v>
      </c>
      <c r="G298" t="s">
        <v>11</v>
      </c>
      <c r="H298" t="s">
        <v>12</v>
      </c>
      <c r="I298" t="s">
        <v>23</v>
      </c>
    </row>
    <row r="299" spans="1:9" x14ac:dyDescent="0.35">
      <c r="A299" t="s">
        <v>327</v>
      </c>
      <c r="B299">
        <v>2004</v>
      </c>
      <c r="C299" t="s">
        <v>35</v>
      </c>
      <c r="D299">
        <v>4</v>
      </c>
      <c r="E299">
        <v>2</v>
      </c>
      <c r="F299">
        <v>2801.26</v>
      </c>
      <c r="G299" t="s">
        <v>11</v>
      </c>
      <c r="H299" t="s">
        <v>12</v>
      </c>
      <c r="I299" t="s">
        <v>13</v>
      </c>
    </row>
    <row r="300" spans="1:9" x14ac:dyDescent="0.35">
      <c r="A300" t="s">
        <v>328</v>
      </c>
      <c r="B300">
        <v>2003</v>
      </c>
      <c r="C300" t="s">
        <v>20</v>
      </c>
      <c r="D300">
        <v>23</v>
      </c>
      <c r="E300">
        <v>2</v>
      </c>
      <c r="F300">
        <v>2803.7</v>
      </c>
      <c r="G300" t="s">
        <v>11</v>
      </c>
      <c r="H300" t="s">
        <v>16</v>
      </c>
      <c r="I300" t="s">
        <v>23</v>
      </c>
    </row>
    <row r="301" spans="1:9" x14ac:dyDescent="0.35">
      <c r="A301" t="s">
        <v>329</v>
      </c>
      <c r="B301">
        <v>2000</v>
      </c>
      <c r="C301" t="s">
        <v>37</v>
      </c>
      <c r="D301">
        <v>1</v>
      </c>
      <c r="E301">
        <v>0</v>
      </c>
      <c r="F301">
        <v>2819.51</v>
      </c>
      <c r="G301" t="s">
        <v>11</v>
      </c>
      <c r="H301" t="s">
        <v>12</v>
      </c>
      <c r="I301" t="s">
        <v>42</v>
      </c>
    </row>
    <row r="302" spans="1:9" x14ac:dyDescent="0.35">
      <c r="A302" t="s">
        <v>330</v>
      </c>
      <c r="B302">
        <v>1998</v>
      </c>
      <c r="C302" t="s">
        <v>15</v>
      </c>
      <c r="D302">
        <v>15</v>
      </c>
      <c r="E302">
        <v>0</v>
      </c>
      <c r="F302">
        <v>2842.76</v>
      </c>
      <c r="G302" t="s">
        <v>11</v>
      </c>
      <c r="H302" t="s">
        <v>12</v>
      </c>
      <c r="I302" t="s">
        <v>23</v>
      </c>
    </row>
    <row r="303" spans="1:9" x14ac:dyDescent="0.35">
      <c r="A303" t="s">
        <v>331</v>
      </c>
      <c r="B303">
        <v>1998</v>
      </c>
      <c r="C303" t="s">
        <v>18</v>
      </c>
      <c r="D303">
        <v>17</v>
      </c>
      <c r="E303">
        <v>0</v>
      </c>
      <c r="F303">
        <v>2850.68</v>
      </c>
      <c r="G303" t="s">
        <v>11</v>
      </c>
      <c r="H303" t="s">
        <v>12</v>
      </c>
      <c r="I303" t="s">
        <v>23</v>
      </c>
    </row>
    <row r="304" spans="1:9" x14ac:dyDescent="0.35">
      <c r="A304" t="s">
        <v>332</v>
      </c>
      <c r="B304">
        <v>1998</v>
      </c>
      <c r="C304" t="s">
        <v>20</v>
      </c>
      <c r="D304">
        <v>4</v>
      </c>
      <c r="E304">
        <v>0</v>
      </c>
      <c r="F304">
        <v>2855.44</v>
      </c>
      <c r="G304" t="s">
        <v>11</v>
      </c>
      <c r="H304" t="s">
        <v>12</v>
      </c>
      <c r="I304" t="s">
        <v>23</v>
      </c>
    </row>
    <row r="305" spans="1:9" x14ac:dyDescent="0.35">
      <c r="A305" t="s">
        <v>333</v>
      </c>
      <c r="B305">
        <v>1993</v>
      </c>
      <c r="C305" t="s">
        <v>15</v>
      </c>
      <c r="D305">
        <v>1</v>
      </c>
      <c r="E305">
        <v>0</v>
      </c>
      <c r="F305">
        <v>2866.09</v>
      </c>
      <c r="G305" t="s">
        <v>12</v>
      </c>
      <c r="H305" t="s">
        <v>12</v>
      </c>
      <c r="I305" t="s">
        <v>42</v>
      </c>
    </row>
    <row r="306" spans="1:9" x14ac:dyDescent="0.35">
      <c r="A306" t="s">
        <v>334</v>
      </c>
      <c r="B306">
        <v>1993</v>
      </c>
      <c r="C306" t="s">
        <v>35</v>
      </c>
      <c r="D306">
        <v>12</v>
      </c>
      <c r="E306">
        <v>0</v>
      </c>
      <c r="F306">
        <v>2867.12</v>
      </c>
      <c r="G306" t="s">
        <v>16</v>
      </c>
      <c r="H306" t="s">
        <v>12</v>
      </c>
      <c r="I306" t="s">
        <v>13</v>
      </c>
    </row>
    <row r="307" spans="1:9" x14ac:dyDescent="0.35">
      <c r="A307" t="s">
        <v>335</v>
      </c>
      <c r="B307">
        <v>1996</v>
      </c>
      <c r="C307" t="s">
        <v>18</v>
      </c>
      <c r="D307">
        <v>21</v>
      </c>
      <c r="E307">
        <v>0</v>
      </c>
      <c r="F307">
        <v>2897.32</v>
      </c>
      <c r="G307" t="s">
        <v>12</v>
      </c>
      <c r="H307" t="s">
        <v>12</v>
      </c>
      <c r="I307" t="s">
        <v>168</v>
      </c>
    </row>
    <row r="308" spans="1:9" x14ac:dyDescent="0.35">
      <c r="A308" t="s">
        <v>336</v>
      </c>
      <c r="B308">
        <v>2000</v>
      </c>
      <c r="C308" t="s">
        <v>10</v>
      </c>
      <c r="D308">
        <v>14</v>
      </c>
      <c r="E308">
        <v>0</v>
      </c>
      <c r="F308">
        <v>2897.46</v>
      </c>
      <c r="G308" t="s">
        <v>11</v>
      </c>
      <c r="H308" t="s">
        <v>16</v>
      </c>
      <c r="I308" t="s">
        <v>23</v>
      </c>
    </row>
    <row r="309" spans="1:9" x14ac:dyDescent="0.35">
      <c r="A309" t="s">
        <v>337</v>
      </c>
      <c r="B309">
        <v>1999</v>
      </c>
      <c r="C309" t="s">
        <v>15</v>
      </c>
      <c r="D309">
        <v>1</v>
      </c>
      <c r="E309">
        <v>0</v>
      </c>
      <c r="F309">
        <v>2899.49</v>
      </c>
      <c r="G309" t="s">
        <v>11</v>
      </c>
      <c r="H309" t="s">
        <v>11</v>
      </c>
      <c r="I309" t="s">
        <v>247</v>
      </c>
    </row>
    <row r="310" spans="1:9" x14ac:dyDescent="0.35">
      <c r="A310" t="s">
        <v>338</v>
      </c>
      <c r="B310">
        <v>1996</v>
      </c>
      <c r="C310" t="s">
        <v>37</v>
      </c>
      <c r="D310">
        <v>24</v>
      </c>
      <c r="E310">
        <v>1</v>
      </c>
      <c r="F310">
        <v>2902.91</v>
      </c>
      <c r="G310" t="s">
        <v>11</v>
      </c>
      <c r="H310" t="s">
        <v>11</v>
      </c>
      <c r="I310" t="s">
        <v>13</v>
      </c>
    </row>
    <row r="311" spans="1:9" x14ac:dyDescent="0.35">
      <c r="A311" t="s">
        <v>339</v>
      </c>
      <c r="B311">
        <v>1996</v>
      </c>
      <c r="C311" t="s">
        <v>18</v>
      </c>
      <c r="D311">
        <v>13</v>
      </c>
      <c r="E311">
        <v>1</v>
      </c>
      <c r="F311">
        <v>2904.09</v>
      </c>
      <c r="G311" t="s">
        <v>11</v>
      </c>
      <c r="H311" t="s">
        <v>11</v>
      </c>
      <c r="I311" t="s">
        <v>42</v>
      </c>
    </row>
    <row r="312" spans="1:9" x14ac:dyDescent="0.35">
      <c r="A312" t="s">
        <v>340</v>
      </c>
      <c r="B312">
        <v>2003</v>
      </c>
      <c r="C312" t="s">
        <v>18</v>
      </c>
      <c r="D312">
        <v>5</v>
      </c>
      <c r="E312">
        <v>2</v>
      </c>
      <c r="F312">
        <v>2913.57</v>
      </c>
      <c r="G312" t="s">
        <v>11</v>
      </c>
      <c r="H312" t="s">
        <v>11</v>
      </c>
      <c r="I312" t="s">
        <v>42</v>
      </c>
    </row>
    <row r="313" spans="1:9" x14ac:dyDescent="0.35">
      <c r="A313" t="s">
        <v>341</v>
      </c>
      <c r="B313">
        <v>1996</v>
      </c>
      <c r="C313" t="s">
        <v>18</v>
      </c>
      <c r="D313">
        <v>30</v>
      </c>
      <c r="E313">
        <v>1</v>
      </c>
      <c r="F313">
        <v>2927.06</v>
      </c>
      <c r="G313" t="s">
        <v>11</v>
      </c>
      <c r="H313" t="s">
        <v>11</v>
      </c>
      <c r="I313" t="s">
        <v>13</v>
      </c>
    </row>
    <row r="314" spans="1:9" x14ac:dyDescent="0.35">
      <c r="A314" t="s">
        <v>342</v>
      </c>
      <c r="B314">
        <v>2002</v>
      </c>
      <c r="C314" t="s">
        <v>20</v>
      </c>
      <c r="D314">
        <v>30</v>
      </c>
      <c r="E314">
        <v>0</v>
      </c>
      <c r="F314">
        <v>2943.41</v>
      </c>
      <c r="G314" t="s">
        <v>11</v>
      </c>
      <c r="H314" t="s">
        <v>12</v>
      </c>
      <c r="I314" t="s">
        <v>23</v>
      </c>
    </row>
    <row r="315" spans="1:9" x14ac:dyDescent="0.35">
      <c r="A315" t="s">
        <v>343</v>
      </c>
      <c r="B315">
        <v>1995</v>
      </c>
      <c r="C315" t="s">
        <v>20</v>
      </c>
      <c r="D315">
        <v>24</v>
      </c>
      <c r="E315">
        <v>0</v>
      </c>
      <c r="F315">
        <v>2974.13</v>
      </c>
      <c r="G315" t="s">
        <v>11</v>
      </c>
      <c r="H315" t="s">
        <v>16</v>
      </c>
      <c r="I315" t="s">
        <v>42</v>
      </c>
    </row>
    <row r="316" spans="1:9" x14ac:dyDescent="0.35">
      <c r="A316" t="s">
        <v>344</v>
      </c>
      <c r="B316">
        <v>1987</v>
      </c>
      <c r="C316" t="s">
        <v>18</v>
      </c>
      <c r="D316">
        <v>18</v>
      </c>
      <c r="E316">
        <v>3</v>
      </c>
      <c r="F316">
        <v>2979.52</v>
      </c>
      <c r="G316" t="s">
        <v>11</v>
      </c>
      <c r="H316" t="s">
        <v>12</v>
      </c>
      <c r="I316" t="s">
        <v>13</v>
      </c>
    </row>
    <row r="317" spans="1:9" x14ac:dyDescent="0.35">
      <c r="A317" t="s">
        <v>345</v>
      </c>
      <c r="B317">
        <v>1991</v>
      </c>
      <c r="C317" t="s">
        <v>15</v>
      </c>
      <c r="D317">
        <v>20</v>
      </c>
      <c r="E317">
        <v>3</v>
      </c>
      <c r="F317">
        <v>2985.67</v>
      </c>
      <c r="G317" t="s">
        <v>11</v>
      </c>
      <c r="H317" t="s">
        <v>11</v>
      </c>
      <c r="I317" t="s">
        <v>13</v>
      </c>
    </row>
    <row r="318" spans="1:9" x14ac:dyDescent="0.35">
      <c r="A318" t="s">
        <v>346</v>
      </c>
      <c r="B318">
        <v>2002</v>
      </c>
      <c r="C318" t="s">
        <v>30</v>
      </c>
      <c r="D318">
        <v>15</v>
      </c>
      <c r="E318">
        <v>0</v>
      </c>
      <c r="F318">
        <v>3012.22</v>
      </c>
      <c r="G318" t="s">
        <v>11</v>
      </c>
      <c r="H318" t="s">
        <v>12</v>
      </c>
      <c r="I318" t="s">
        <v>23</v>
      </c>
    </row>
    <row r="319" spans="1:9" x14ac:dyDescent="0.35">
      <c r="A319" t="s">
        <v>347</v>
      </c>
      <c r="B319">
        <v>1988</v>
      </c>
      <c r="C319" t="s">
        <v>20</v>
      </c>
      <c r="D319">
        <v>28</v>
      </c>
      <c r="E319">
        <v>3</v>
      </c>
      <c r="F319">
        <v>3018.04</v>
      </c>
      <c r="G319" t="s">
        <v>11</v>
      </c>
      <c r="H319" t="s">
        <v>11</v>
      </c>
      <c r="I319" t="s">
        <v>23</v>
      </c>
    </row>
    <row r="320" spans="1:9" x14ac:dyDescent="0.35">
      <c r="A320" t="s">
        <v>348</v>
      </c>
      <c r="B320">
        <v>1997</v>
      </c>
      <c r="C320" t="s">
        <v>30</v>
      </c>
      <c r="D320">
        <v>19</v>
      </c>
      <c r="E320">
        <v>0</v>
      </c>
      <c r="F320">
        <v>3021.81</v>
      </c>
      <c r="G320" t="s">
        <v>11</v>
      </c>
      <c r="H320" t="s">
        <v>12</v>
      </c>
      <c r="I320" t="s">
        <v>23</v>
      </c>
    </row>
    <row r="321" spans="1:9" x14ac:dyDescent="0.35">
      <c r="A321" t="s">
        <v>349</v>
      </c>
      <c r="B321">
        <v>1998</v>
      </c>
      <c r="C321" t="s">
        <v>20</v>
      </c>
      <c r="D321">
        <v>15</v>
      </c>
      <c r="E321">
        <v>0</v>
      </c>
      <c r="F321">
        <v>3044.21</v>
      </c>
      <c r="G321" t="s">
        <v>11</v>
      </c>
      <c r="H321" t="s">
        <v>12</v>
      </c>
      <c r="I321" t="s">
        <v>247</v>
      </c>
    </row>
    <row r="322" spans="1:9" x14ac:dyDescent="0.35">
      <c r="A322" t="s">
        <v>350</v>
      </c>
      <c r="B322">
        <v>1998</v>
      </c>
      <c r="C322" t="s">
        <v>35</v>
      </c>
      <c r="D322">
        <v>9</v>
      </c>
      <c r="E322">
        <v>0</v>
      </c>
      <c r="F322">
        <v>3046.06</v>
      </c>
      <c r="G322" t="s">
        <v>11</v>
      </c>
      <c r="H322" t="s">
        <v>16</v>
      </c>
      <c r="I322" t="s">
        <v>249</v>
      </c>
    </row>
    <row r="323" spans="1:9" x14ac:dyDescent="0.35">
      <c r="A323" t="s">
        <v>351</v>
      </c>
      <c r="B323">
        <v>1997</v>
      </c>
      <c r="C323" t="s">
        <v>30</v>
      </c>
      <c r="D323">
        <v>22</v>
      </c>
      <c r="E323">
        <v>0</v>
      </c>
      <c r="F323">
        <v>3051.73</v>
      </c>
      <c r="G323" t="s">
        <v>11</v>
      </c>
      <c r="H323" t="s">
        <v>11</v>
      </c>
      <c r="I323" t="s">
        <v>42</v>
      </c>
    </row>
    <row r="324" spans="1:9" x14ac:dyDescent="0.35">
      <c r="A324" t="s">
        <v>352</v>
      </c>
      <c r="B324">
        <v>2002</v>
      </c>
      <c r="C324" t="s">
        <v>18</v>
      </c>
      <c r="D324">
        <v>21</v>
      </c>
      <c r="E324">
        <v>2</v>
      </c>
      <c r="F324">
        <v>3056.39</v>
      </c>
      <c r="G324" t="s">
        <v>11</v>
      </c>
      <c r="H324" t="s">
        <v>12</v>
      </c>
      <c r="I324" t="s">
        <v>13</v>
      </c>
    </row>
    <row r="325" spans="1:9" x14ac:dyDescent="0.35">
      <c r="A325" t="s">
        <v>353</v>
      </c>
      <c r="B325">
        <v>1994</v>
      </c>
      <c r="C325" t="s">
        <v>20</v>
      </c>
      <c r="D325">
        <v>26</v>
      </c>
      <c r="E325">
        <v>0</v>
      </c>
      <c r="F325">
        <v>3062.51</v>
      </c>
      <c r="G325" t="s">
        <v>12</v>
      </c>
      <c r="H325" t="s">
        <v>16</v>
      </c>
      <c r="I325" t="s">
        <v>23</v>
      </c>
    </row>
    <row r="326" spans="1:9" x14ac:dyDescent="0.35">
      <c r="A326" t="s">
        <v>354</v>
      </c>
      <c r="B326">
        <v>1989</v>
      </c>
      <c r="C326" t="s">
        <v>37</v>
      </c>
      <c r="D326">
        <v>1</v>
      </c>
      <c r="E326">
        <v>3</v>
      </c>
      <c r="F326">
        <v>3065.49</v>
      </c>
      <c r="G326" t="s">
        <v>11</v>
      </c>
      <c r="H326" t="s">
        <v>16</v>
      </c>
      <c r="I326" t="s">
        <v>23</v>
      </c>
    </row>
    <row r="327" spans="1:9" x14ac:dyDescent="0.35">
      <c r="A327" t="s">
        <v>355</v>
      </c>
      <c r="B327">
        <v>1995</v>
      </c>
      <c r="C327" t="s">
        <v>20</v>
      </c>
      <c r="D327">
        <v>10</v>
      </c>
      <c r="E327">
        <v>0</v>
      </c>
      <c r="F327">
        <v>3070.81</v>
      </c>
      <c r="G327" t="s">
        <v>12</v>
      </c>
      <c r="H327" t="s">
        <v>16</v>
      </c>
      <c r="I327" t="s">
        <v>356</v>
      </c>
    </row>
    <row r="328" spans="1:9" x14ac:dyDescent="0.35">
      <c r="A328" t="s">
        <v>357</v>
      </c>
      <c r="B328">
        <v>2001</v>
      </c>
      <c r="C328" t="s">
        <v>37</v>
      </c>
      <c r="D328">
        <v>13</v>
      </c>
      <c r="E328">
        <v>2</v>
      </c>
      <c r="F328">
        <v>3077.1</v>
      </c>
      <c r="G328" t="s">
        <v>11</v>
      </c>
      <c r="H328" t="s">
        <v>16</v>
      </c>
      <c r="I328" t="s">
        <v>23</v>
      </c>
    </row>
    <row r="329" spans="1:9" x14ac:dyDescent="0.35">
      <c r="A329" t="s">
        <v>358</v>
      </c>
      <c r="B329">
        <v>1987</v>
      </c>
      <c r="C329" t="s">
        <v>35</v>
      </c>
      <c r="D329">
        <v>1</v>
      </c>
      <c r="E329">
        <v>3</v>
      </c>
      <c r="F329">
        <v>3088.06</v>
      </c>
      <c r="G329" t="s">
        <v>11</v>
      </c>
      <c r="H329" t="s">
        <v>11</v>
      </c>
      <c r="I329" t="s">
        <v>13</v>
      </c>
    </row>
    <row r="330" spans="1:9" x14ac:dyDescent="0.35">
      <c r="A330" t="s">
        <v>359</v>
      </c>
      <c r="B330">
        <v>1999</v>
      </c>
      <c r="C330" t="s">
        <v>18</v>
      </c>
      <c r="D330">
        <v>25</v>
      </c>
      <c r="E330">
        <v>0</v>
      </c>
      <c r="F330">
        <v>3128.35</v>
      </c>
      <c r="G330" t="s">
        <v>11</v>
      </c>
      <c r="H330" t="s">
        <v>12</v>
      </c>
      <c r="I330" t="s">
        <v>300</v>
      </c>
    </row>
    <row r="331" spans="1:9" x14ac:dyDescent="0.35">
      <c r="A331" t="s">
        <v>360</v>
      </c>
      <c r="B331">
        <v>1994</v>
      </c>
      <c r="C331" t="s">
        <v>10</v>
      </c>
      <c r="D331">
        <v>10</v>
      </c>
      <c r="E331">
        <v>0</v>
      </c>
      <c r="F331">
        <v>3161.45</v>
      </c>
      <c r="G331" t="s">
        <v>11</v>
      </c>
      <c r="H331" t="s">
        <v>16</v>
      </c>
      <c r="I331" t="s">
        <v>42</v>
      </c>
    </row>
    <row r="332" spans="1:9" x14ac:dyDescent="0.35">
      <c r="A332" t="s">
        <v>361</v>
      </c>
      <c r="B332">
        <v>1993</v>
      </c>
      <c r="C332" t="s">
        <v>20</v>
      </c>
      <c r="D332">
        <v>25</v>
      </c>
      <c r="E332">
        <v>0</v>
      </c>
      <c r="F332">
        <v>3162.02</v>
      </c>
      <c r="G332" t="s">
        <v>11</v>
      </c>
      <c r="H332" t="s">
        <v>12</v>
      </c>
      <c r="I332" t="s">
        <v>13</v>
      </c>
    </row>
    <row r="333" spans="1:9" x14ac:dyDescent="0.35">
      <c r="A333" t="s">
        <v>362</v>
      </c>
      <c r="B333">
        <v>2001</v>
      </c>
      <c r="C333" t="s">
        <v>35</v>
      </c>
      <c r="D333">
        <v>29</v>
      </c>
      <c r="E333">
        <v>1</v>
      </c>
      <c r="F333">
        <v>3167.46</v>
      </c>
      <c r="G333" t="s">
        <v>11</v>
      </c>
      <c r="H333" t="s">
        <v>12</v>
      </c>
      <c r="I333" t="s">
        <v>247</v>
      </c>
    </row>
    <row r="334" spans="1:9" x14ac:dyDescent="0.35">
      <c r="A334" t="s">
        <v>363</v>
      </c>
      <c r="B334">
        <v>1994</v>
      </c>
      <c r="C334" t="s">
        <v>37</v>
      </c>
      <c r="D334">
        <v>25</v>
      </c>
      <c r="E334">
        <v>0</v>
      </c>
      <c r="F334">
        <v>3171.61</v>
      </c>
      <c r="G334" t="s">
        <v>11</v>
      </c>
      <c r="H334" t="s">
        <v>12</v>
      </c>
      <c r="I334" t="s">
        <v>13</v>
      </c>
    </row>
    <row r="335" spans="1:9" x14ac:dyDescent="0.35">
      <c r="A335" t="s">
        <v>364</v>
      </c>
      <c r="B335">
        <v>1994</v>
      </c>
      <c r="C335" t="s">
        <v>10</v>
      </c>
      <c r="D335">
        <v>6</v>
      </c>
      <c r="E335">
        <v>0</v>
      </c>
      <c r="F335">
        <v>3172.02</v>
      </c>
      <c r="G335" t="s">
        <v>11</v>
      </c>
      <c r="H335" t="s">
        <v>16</v>
      </c>
      <c r="I335" t="s">
        <v>42</v>
      </c>
    </row>
    <row r="336" spans="1:9" x14ac:dyDescent="0.35">
      <c r="A336" t="s">
        <v>365</v>
      </c>
      <c r="B336">
        <v>1996</v>
      </c>
      <c r="C336" t="s">
        <v>35</v>
      </c>
      <c r="D336">
        <v>14</v>
      </c>
      <c r="E336">
        <v>0</v>
      </c>
      <c r="F336">
        <v>3176.29</v>
      </c>
      <c r="G336" t="s">
        <v>11</v>
      </c>
      <c r="H336" t="s">
        <v>11</v>
      </c>
      <c r="I336" t="s">
        <v>23</v>
      </c>
    </row>
    <row r="337" spans="1:9" x14ac:dyDescent="0.35">
      <c r="A337" t="s">
        <v>366</v>
      </c>
      <c r="B337">
        <v>1996</v>
      </c>
      <c r="C337" t="s">
        <v>10</v>
      </c>
      <c r="D337">
        <v>3</v>
      </c>
      <c r="E337">
        <v>0</v>
      </c>
      <c r="F337">
        <v>3176.82</v>
      </c>
      <c r="G337" t="s">
        <v>11</v>
      </c>
      <c r="H337" t="s">
        <v>16</v>
      </c>
      <c r="I337" t="s">
        <v>23</v>
      </c>
    </row>
    <row r="338" spans="1:9" x14ac:dyDescent="0.35">
      <c r="A338" t="s">
        <v>367</v>
      </c>
      <c r="B338">
        <v>2000</v>
      </c>
      <c r="C338" t="s">
        <v>20</v>
      </c>
      <c r="D338">
        <v>23</v>
      </c>
      <c r="E338">
        <v>0</v>
      </c>
      <c r="F338">
        <v>3179.96</v>
      </c>
      <c r="G338" t="s">
        <v>11</v>
      </c>
      <c r="H338" t="s">
        <v>11</v>
      </c>
      <c r="I338" t="s">
        <v>23</v>
      </c>
    </row>
    <row r="339" spans="1:9" x14ac:dyDescent="0.35">
      <c r="A339" t="s">
        <v>368</v>
      </c>
      <c r="B339">
        <v>2001</v>
      </c>
      <c r="C339" t="s">
        <v>20</v>
      </c>
      <c r="D339">
        <v>2</v>
      </c>
      <c r="E339">
        <v>2</v>
      </c>
      <c r="F339">
        <v>3180.51</v>
      </c>
      <c r="G339" t="s">
        <v>11</v>
      </c>
      <c r="H339" t="s">
        <v>11</v>
      </c>
      <c r="I339" t="s">
        <v>13</v>
      </c>
    </row>
    <row r="340" spans="1:9" x14ac:dyDescent="0.35">
      <c r="A340" t="s">
        <v>369</v>
      </c>
      <c r="B340">
        <v>1996</v>
      </c>
      <c r="C340" t="s">
        <v>37</v>
      </c>
      <c r="D340">
        <v>11</v>
      </c>
      <c r="E340">
        <v>0</v>
      </c>
      <c r="F340">
        <v>3201.25</v>
      </c>
      <c r="G340" t="s">
        <v>11</v>
      </c>
      <c r="H340" t="s">
        <v>12</v>
      </c>
      <c r="I340" t="s">
        <v>23</v>
      </c>
    </row>
    <row r="341" spans="1:9" x14ac:dyDescent="0.35">
      <c r="A341" t="s">
        <v>370</v>
      </c>
      <c r="B341">
        <v>1997</v>
      </c>
      <c r="C341" t="s">
        <v>10</v>
      </c>
      <c r="D341">
        <v>5</v>
      </c>
      <c r="E341">
        <v>0</v>
      </c>
      <c r="F341">
        <v>3206.49</v>
      </c>
      <c r="G341" t="s">
        <v>11</v>
      </c>
      <c r="H341" t="s">
        <v>12</v>
      </c>
      <c r="I341" t="s">
        <v>247</v>
      </c>
    </row>
    <row r="342" spans="1:9" x14ac:dyDescent="0.35">
      <c r="A342" t="s">
        <v>371</v>
      </c>
      <c r="B342">
        <v>1997</v>
      </c>
      <c r="C342" t="s">
        <v>30</v>
      </c>
      <c r="D342">
        <v>22</v>
      </c>
      <c r="E342">
        <v>1</v>
      </c>
      <c r="F342">
        <v>3208.79</v>
      </c>
      <c r="G342" t="s">
        <v>11</v>
      </c>
      <c r="H342" t="s">
        <v>12</v>
      </c>
      <c r="I342" t="s">
        <v>42</v>
      </c>
    </row>
    <row r="343" spans="1:9" x14ac:dyDescent="0.35">
      <c r="A343" t="s">
        <v>372</v>
      </c>
      <c r="B343">
        <v>1997</v>
      </c>
      <c r="C343" t="s">
        <v>10</v>
      </c>
      <c r="D343">
        <v>6</v>
      </c>
      <c r="E343">
        <v>0</v>
      </c>
      <c r="F343">
        <v>3213.62</v>
      </c>
      <c r="G343" t="s">
        <v>11</v>
      </c>
      <c r="H343" t="s">
        <v>11</v>
      </c>
      <c r="I343" t="s">
        <v>247</v>
      </c>
    </row>
    <row r="344" spans="1:9" x14ac:dyDescent="0.35">
      <c r="A344" t="s">
        <v>373</v>
      </c>
      <c r="B344">
        <v>1997</v>
      </c>
      <c r="C344" t="s">
        <v>35</v>
      </c>
      <c r="D344">
        <v>2</v>
      </c>
      <c r="E344">
        <v>1</v>
      </c>
      <c r="F344">
        <v>3227.12</v>
      </c>
      <c r="G344" t="s">
        <v>11</v>
      </c>
      <c r="H344" t="s">
        <v>12</v>
      </c>
      <c r="I344" t="s">
        <v>13</v>
      </c>
    </row>
    <row r="345" spans="1:9" x14ac:dyDescent="0.35">
      <c r="A345" t="s">
        <v>374</v>
      </c>
      <c r="B345">
        <v>1997</v>
      </c>
      <c r="C345" t="s">
        <v>20</v>
      </c>
      <c r="D345">
        <v>2</v>
      </c>
      <c r="E345">
        <v>1</v>
      </c>
      <c r="F345">
        <v>3238.44</v>
      </c>
      <c r="G345" t="s">
        <v>11</v>
      </c>
      <c r="H345" t="s">
        <v>12</v>
      </c>
      <c r="I345" t="s">
        <v>13</v>
      </c>
    </row>
    <row r="346" spans="1:9" x14ac:dyDescent="0.35">
      <c r="A346" t="s">
        <v>375</v>
      </c>
      <c r="B346">
        <v>1991</v>
      </c>
      <c r="C346" t="s">
        <v>15</v>
      </c>
      <c r="D346">
        <v>13</v>
      </c>
      <c r="E346">
        <v>0</v>
      </c>
      <c r="F346">
        <v>3260.2</v>
      </c>
      <c r="G346" t="s">
        <v>12</v>
      </c>
      <c r="H346" t="s">
        <v>11</v>
      </c>
      <c r="I346" t="s">
        <v>42</v>
      </c>
    </row>
    <row r="347" spans="1:9" x14ac:dyDescent="0.35">
      <c r="A347" t="s">
        <v>376</v>
      </c>
      <c r="B347">
        <v>1994</v>
      </c>
      <c r="C347" t="s">
        <v>30</v>
      </c>
      <c r="D347">
        <v>2</v>
      </c>
      <c r="E347">
        <v>0</v>
      </c>
      <c r="F347">
        <v>3268.85</v>
      </c>
      <c r="G347" t="s">
        <v>12</v>
      </c>
      <c r="H347" t="s">
        <v>16</v>
      </c>
      <c r="I347" t="s">
        <v>168</v>
      </c>
    </row>
    <row r="348" spans="1:9" x14ac:dyDescent="0.35">
      <c r="A348" t="s">
        <v>377</v>
      </c>
      <c r="B348">
        <v>1994</v>
      </c>
      <c r="C348" t="s">
        <v>10</v>
      </c>
      <c r="D348">
        <v>1</v>
      </c>
      <c r="E348">
        <v>1</v>
      </c>
      <c r="F348">
        <v>3277.16</v>
      </c>
      <c r="G348" t="s">
        <v>11</v>
      </c>
      <c r="H348" t="s">
        <v>12</v>
      </c>
      <c r="I348" t="s">
        <v>42</v>
      </c>
    </row>
    <row r="349" spans="1:9" x14ac:dyDescent="0.35">
      <c r="A349" t="s">
        <v>378</v>
      </c>
      <c r="B349">
        <v>2001</v>
      </c>
      <c r="C349" t="s">
        <v>37</v>
      </c>
      <c r="D349">
        <v>6</v>
      </c>
      <c r="E349">
        <v>2</v>
      </c>
      <c r="F349">
        <v>3279.87</v>
      </c>
      <c r="G349" t="s">
        <v>11</v>
      </c>
      <c r="H349" t="s">
        <v>16</v>
      </c>
      <c r="I349" t="s">
        <v>356</v>
      </c>
    </row>
    <row r="350" spans="1:9" x14ac:dyDescent="0.35">
      <c r="A350" t="s">
        <v>379</v>
      </c>
      <c r="B350">
        <v>2003</v>
      </c>
      <c r="C350" t="s">
        <v>10</v>
      </c>
      <c r="D350">
        <v>3</v>
      </c>
      <c r="E350">
        <v>0</v>
      </c>
      <c r="F350">
        <v>3280.22</v>
      </c>
      <c r="G350" t="s">
        <v>11</v>
      </c>
      <c r="H350" t="s">
        <v>12</v>
      </c>
      <c r="I350" t="s">
        <v>42</v>
      </c>
    </row>
    <row r="351" spans="1:9" x14ac:dyDescent="0.35">
      <c r="A351" t="s">
        <v>380</v>
      </c>
      <c r="B351">
        <v>1996</v>
      </c>
      <c r="C351" t="s">
        <v>15</v>
      </c>
      <c r="D351">
        <v>17</v>
      </c>
      <c r="E351">
        <v>1</v>
      </c>
      <c r="F351">
        <v>3292.53</v>
      </c>
      <c r="G351" t="s">
        <v>11</v>
      </c>
      <c r="H351" t="s">
        <v>11</v>
      </c>
      <c r="I351" t="s">
        <v>23</v>
      </c>
    </row>
    <row r="352" spans="1:9" x14ac:dyDescent="0.35">
      <c r="A352" t="s">
        <v>381</v>
      </c>
      <c r="B352">
        <v>2003</v>
      </c>
      <c r="C352" t="s">
        <v>30</v>
      </c>
      <c r="D352">
        <v>5</v>
      </c>
      <c r="E352">
        <v>0</v>
      </c>
      <c r="F352">
        <v>3300.7</v>
      </c>
      <c r="G352" t="s">
        <v>11</v>
      </c>
      <c r="H352" t="s">
        <v>11</v>
      </c>
      <c r="I352" t="s">
        <v>200</v>
      </c>
    </row>
    <row r="353" spans="1:9" x14ac:dyDescent="0.35">
      <c r="A353" t="s">
        <v>382</v>
      </c>
      <c r="B353">
        <v>2003</v>
      </c>
      <c r="C353" t="s">
        <v>15</v>
      </c>
      <c r="D353">
        <v>18</v>
      </c>
      <c r="E353">
        <v>0</v>
      </c>
      <c r="F353">
        <v>3308.46</v>
      </c>
      <c r="G353" t="s">
        <v>11</v>
      </c>
      <c r="H353" t="s">
        <v>16</v>
      </c>
      <c r="I353" t="s">
        <v>300</v>
      </c>
    </row>
    <row r="354" spans="1:9" x14ac:dyDescent="0.35">
      <c r="A354" t="s">
        <v>383</v>
      </c>
      <c r="B354">
        <v>1997</v>
      </c>
      <c r="C354" t="s">
        <v>18</v>
      </c>
      <c r="D354">
        <v>20</v>
      </c>
      <c r="E354">
        <v>1</v>
      </c>
      <c r="F354">
        <v>3309.79</v>
      </c>
      <c r="G354" t="s">
        <v>12</v>
      </c>
      <c r="H354" t="s">
        <v>12</v>
      </c>
      <c r="I354" t="s">
        <v>356</v>
      </c>
    </row>
    <row r="355" spans="1:9" x14ac:dyDescent="0.35">
      <c r="A355" t="s">
        <v>384</v>
      </c>
      <c r="B355">
        <v>1991</v>
      </c>
      <c r="C355" t="s">
        <v>20</v>
      </c>
      <c r="D355">
        <v>1</v>
      </c>
      <c r="E355">
        <v>3</v>
      </c>
      <c r="F355">
        <v>3342.79</v>
      </c>
      <c r="G355" t="s">
        <v>11</v>
      </c>
      <c r="H355" t="s">
        <v>16</v>
      </c>
      <c r="I355" t="s">
        <v>13</v>
      </c>
    </row>
    <row r="356" spans="1:9" x14ac:dyDescent="0.35">
      <c r="A356" t="s">
        <v>385</v>
      </c>
      <c r="B356">
        <v>1993</v>
      </c>
      <c r="C356" t="s">
        <v>37</v>
      </c>
      <c r="D356">
        <v>28</v>
      </c>
      <c r="E356">
        <v>0</v>
      </c>
      <c r="F356">
        <v>3353.28</v>
      </c>
      <c r="G356" t="s">
        <v>11</v>
      </c>
      <c r="H356" t="s">
        <v>16</v>
      </c>
      <c r="I356" t="s">
        <v>42</v>
      </c>
    </row>
    <row r="357" spans="1:9" x14ac:dyDescent="0.35">
      <c r="A357" t="s">
        <v>386</v>
      </c>
      <c r="B357">
        <v>1995</v>
      </c>
      <c r="C357" t="s">
        <v>18</v>
      </c>
      <c r="D357">
        <v>23</v>
      </c>
      <c r="E357">
        <v>0</v>
      </c>
      <c r="F357">
        <v>3353.47</v>
      </c>
      <c r="G357" t="s">
        <v>11</v>
      </c>
      <c r="H357" t="s">
        <v>12</v>
      </c>
      <c r="I357" t="s">
        <v>23</v>
      </c>
    </row>
    <row r="358" spans="1:9" x14ac:dyDescent="0.35">
      <c r="A358" t="s">
        <v>387</v>
      </c>
      <c r="B358">
        <v>1993</v>
      </c>
      <c r="C358" t="s">
        <v>37</v>
      </c>
      <c r="D358">
        <v>7</v>
      </c>
      <c r="E358">
        <v>0</v>
      </c>
      <c r="F358">
        <v>3366.67</v>
      </c>
      <c r="G358" t="s">
        <v>11</v>
      </c>
      <c r="H358" t="s">
        <v>11</v>
      </c>
      <c r="I358" t="s">
        <v>13</v>
      </c>
    </row>
    <row r="359" spans="1:9" x14ac:dyDescent="0.35">
      <c r="A359" t="s">
        <v>388</v>
      </c>
      <c r="B359">
        <v>1996</v>
      </c>
      <c r="C359" t="s">
        <v>30</v>
      </c>
      <c r="D359">
        <v>14</v>
      </c>
      <c r="E359">
        <v>1</v>
      </c>
      <c r="F359">
        <v>3378.91</v>
      </c>
      <c r="G359" t="s">
        <v>11</v>
      </c>
      <c r="H359" t="s">
        <v>16</v>
      </c>
      <c r="I359" t="s">
        <v>42</v>
      </c>
    </row>
    <row r="360" spans="1:9" x14ac:dyDescent="0.35">
      <c r="A360" t="s">
        <v>389</v>
      </c>
      <c r="B360">
        <v>1996</v>
      </c>
      <c r="C360" t="s">
        <v>15</v>
      </c>
      <c r="D360">
        <v>13</v>
      </c>
      <c r="E360">
        <v>0</v>
      </c>
      <c r="F360">
        <v>3385.4</v>
      </c>
      <c r="G360" t="s">
        <v>11</v>
      </c>
      <c r="H360" t="s">
        <v>11</v>
      </c>
      <c r="I360" t="s">
        <v>247</v>
      </c>
    </row>
    <row r="361" spans="1:9" x14ac:dyDescent="0.35">
      <c r="A361" t="s">
        <v>390</v>
      </c>
      <c r="B361">
        <v>1996</v>
      </c>
      <c r="C361" t="s">
        <v>35</v>
      </c>
      <c r="D361">
        <v>10</v>
      </c>
      <c r="E361">
        <v>1</v>
      </c>
      <c r="F361">
        <v>3392.37</v>
      </c>
      <c r="G361" t="s">
        <v>11</v>
      </c>
      <c r="H361" t="s">
        <v>12</v>
      </c>
      <c r="I361" t="s">
        <v>13</v>
      </c>
    </row>
    <row r="362" spans="1:9" x14ac:dyDescent="0.35">
      <c r="A362" t="s">
        <v>391</v>
      </c>
      <c r="B362">
        <v>1996</v>
      </c>
      <c r="C362" t="s">
        <v>37</v>
      </c>
      <c r="D362">
        <v>27</v>
      </c>
      <c r="E362">
        <v>1</v>
      </c>
      <c r="F362">
        <v>3392.98</v>
      </c>
      <c r="G362" t="s">
        <v>11</v>
      </c>
      <c r="H362" t="s">
        <v>12</v>
      </c>
      <c r="I362" t="s">
        <v>13</v>
      </c>
    </row>
    <row r="363" spans="1:9" x14ac:dyDescent="0.35">
      <c r="A363" t="s">
        <v>392</v>
      </c>
      <c r="B363">
        <v>2004</v>
      </c>
      <c r="C363" t="s">
        <v>10</v>
      </c>
      <c r="D363">
        <v>16</v>
      </c>
      <c r="E363">
        <v>2</v>
      </c>
      <c r="F363">
        <v>3393.36</v>
      </c>
      <c r="G363" t="s">
        <v>11</v>
      </c>
      <c r="H363" t="s">
        <v>11</v>
      </c>
      <c r="I363" t="s">
        <v>249</v>
      </c>
    </row>
    <row r="364" spans="1:9" x14ac:dyDescent="0.35">
      <c r="A364" t="s">
        <v>393</v>
      </c>
      <c r="B364">
        <v>1996</v>
      </c>
      <c r="C364" t="s">
        <v>30</v>
      </c>
      <c r="D364">
        <v>19</v>
      </c>
      <c r="E364">
        <v>1</v>
      </c>
      <c r="F364">
        <v>3410.32</v>
      </c>
      <c r="G364" t="s">
        <v>11</v>
      </c>
      <c r="H364" t="s">
        <v>11</v>
      </c>
      <c r="I364" t="s">
        <v>42</v>
      </c>
    </row>
    <row r="365" spans="1:9" x14ac:dyDescent="0.35">
      <c r="A365" t="s">
        <v>394</v>
      </c>
      <c r="B365">
        <v>2001</v>
      </c>
      <c r="C365" t="s">
        <v>30</v>
      </c>
      <c r="D365">
        <v>26</v>
      </c>
      <c r="E365">
        <v>0</v>
      </c>
      <c r="F365">
        <v>3434.38</v>
      </c>
      <c r="G365" t="s">
        <v>11</v>
      </c>
      <c r="H365" t="s">
        <v>11</v>
      </c>
      <c r="I365" t="s">
        <v>42</v>
      </c>
    </row>
    <row r="366" spans="1:9" x14ac:dyDescent="0.35">
      <c r="A366" t="s">
        <v>395</v>
      </c>
      <c r="B366">
        <v>1986</v>
      </c>
      <c r="C366" t="s">
        <v>35</v>
      </c>
      <c r="D366">
        <v>27</v>
      </c>
      <c r="E366">
        <v>3</v>
      </c>
      <c r="F366">
        <v>3436.5</v>
      </c>
      <c r="G366" t="s">
        <v>11</v>
      </c>
      <c r="H366" t="s">
        <v>16</v>
      </c>
      <c r="I366" t="s">
        <v>13</v>
      </c>
    </row>
    <row r="367" spans="1:9" x14ac:dyDescent="0.35">
      <c r="A367" t="s">
        <v>396</v>
      </c>
      <c r="B367">
        <v>2000</v>
      </c>
      <c r="C367" t="s">
        <v>18</v>
      </c>
      <c r="D367">
        <v>20</v>
      </c>
      <c r="E367">
        <v>3</v>
      </c>
      <c r="F367">
        <v>3443.06</v>
      </c>
      <c r="G367" t="s">
        <v>11</v>
      </c>
      <c r="H367" t="s">
        <v>16</v>
      </c>
      <c r="I367" t="s">
        <v>42</v>
      </c>
    </row>
    <row r="368" spans="1:9" x14ac:dyDescent="0.35">
      <c r="A368" t="s">
        <v>397</v>
      </c>
      <c r="B368">
        <v>1987</v>
      </c>
      <c r="C368" t="s">
        <v>20</v>
      </c>
      <c r="D368">
        <v>14</v>
      </c>
      <c r="E368">
        <v>3</v>
      </c>
      <c r="F368">
        <v>3453.77</v>
      </c>
      <c r="G368" t="s">
        <v>11</v>
      </c>
      <c r="H368" t="s">
        <v>16</v>
      </c>
      <c r="I368" t="s">
        <v>42</v>
      </c>
    </row>
    <row r="369" spans="1:9" x14ac:dyDescent="0.35">
      <c r="A369" t="s">
        <v>398</v>
      </c>
      <c r="B369">
        <v>2003</v>
      </c>
      <c r="C369" t="s">
        <v>10</v>
      </c>
      <c r="D369">
        <v>29</v>
      </c>
      <c r="E369">
        <v>0</v>
      </c>
      <c r="F369">
        <v>3463.51</v>
      </c>
      <c r="G369" t="s">
        <v>11</v>
      </c>
      <c r="H369" t="s">
        <v>16</v>
      </c>
      <c r="I369" t="s">
        <v>200</v>
      </c>
    </row>
    <row r="370" spans="1:9" x14ac:dyDescent="0.35">
      <c r="A370" t="s">
        <v>399</v>
      </c>
      <c r="B370">
        <v>1993</v>
      </c>
      <c r="C370" t="s">
        <v>37</v>
      </c>
      <c r="D370">
        <v>12</v>
      </c>
      <c r="E370">
        <v>1</v>
      </c>
      <c r="F370">
        <v>3471.41</v>
      </c>
      <c r="G370" t="s">
        <v>11</v>
      </c>
      <c r="H370" t="s">
        <v>11</v>
      </c>
      <c r="I370" t="s">
        <v>13</v>
      </c>
    </row>
    <row r="371" spans="1:9" x14ac:dyDescent="0.35">
      <c r="A371" t="s">
        <v>400</v>
      </c>
      <c r="B371">
        <v>2004</v>
      </c>
      <c r="C371" t="s">
        <v>18</v>
      </c>
      <c r="D371">
        <v>26</v>
      </c>
      <c r="E371">
        <v>3</v>
      </c>
      <c r="F371">
        <v>3481.87</v>
      </c>
      <c r="G371" t="s">
        <v>11</v>
      </c>
      <c r="H371" t="s">
        <v>12</v>
      </c>
      <c r="I371" t="s">
        <v>168</v>
      </c>
    </row>
    <row r="372" spans="1:9" x14ac:dyDescent="0.35">
      <c r="A372" t="s">
        <v>401</v>
      </c>
      <c r="B372">
        <v>1996</v>
      </c>
      <c r="C372" t="s">
        <v>20</v>
      </c>
      <c r="D372">
        <v>19</v>
      </c>
      <c r="E372">
        <v>2</v>
      </c>
      <c r="F372">
        <v>3484.33</v>
      </c>
      <c r="G372" t="s">
        <v>12</v>
      </c>
      <c r="H372" t="s">
        <v>12</v>
      </c>
      <c r="I372" t="s">
        <v>42</v>
      </c>
    </row>
    <row r="373" spans="1:9" x14ac:dyDescent="0.35">
      <c r="A373" t="s">
        <v>402</v>
      </c>
      <c r="B373">
        <v>1996</v>
      </c>
      <c r="C373" t="s">
        <v>20</v>
      </c>
      <c r="D373">
        <v>18</v>
      </c>
      <c r="E373">
        <v>1</v>
      </c>
      <c r="F373">
        <v>3490.55</v>
      </c>
      <c r="G373" t="s">
        <v>16</v>
      </c>
      <c r="H373" t="s">
        <v>11</v>
      </c>
      <c r="I373" t="s">
        <v>164</v>
      </c>
    </row>
    <row r="374" spans="1:9" x14ac:dyDescent="0.35">
      <c r="A374" t="s">
        <v>403</v>
      </c>
      <c r="B374">
        <v>1999</v>
      </c>
      <c r="C374" t="s">
        <v>20</v>
      </c>
      <c r="D374">
        <v>22</v>
      </c>
      <c r="E374">
        <v>2</v>
      </c>
      <c r="F374">
        <v>3500.61</v>
      </c>
      <c r="G374" t="s">
        <v>11</v>
      </c>
      <c r="H374" t="s">
        <v>11</v>
      </c>
      <c r="I374" t="s">
        <v>13</v>
      </c>
    </row>
    <row r="375" spans="1:9" x14ac:dyDescent="0.35">
      <c r="A375" t="s">
        <v>404</v>
      </c>
      <c r="B375">
        <v>1998</v>
      </c>
      <c r="C375" t="s">
        <v>20</v>
      </c>
      <c r="D375">
        <v>16</v>
      </c>
      <c r="E375">
        <v>2</v>
      </c>
      <c r="F375">
        <v>3537.7</v>
      </c>
      <c r="G375" t="s">
        <v>12</v>
      </c>
      <c r="H375" t="s">
        <v>12</v>
      </c>
      <c r="I375" t="s">
        <v>23</v>
      </c>
    </row>
    <row r="376" spans="1:9" x14ac:dyDescent="0.35">
      <c r="A376" t="s">
        <v>405</v>
      </c>
      <c r="B376">
        <v>2003</v>
      </c>
      <c r="C376" t="s">
        <v>35</v>
      </c>
      <c r="D376">
        <v>24</v>
      </c>
      <c r="E376">
        <v>0</v>
      </c>
      <c r="F376">
        <v>3538.9</v>
      </c>
      <c r="G376" t="s">
        <v>11</v>
      </c>
      <c r="H376" t="s">
        <v>11</v>
      </c>
      <c r="I376" t="s">
        <v>23</v>
      </c>
    </row>
    <row r="377" spans="1:9" x14ac:dyDescent="0.35">
      <c r="A377" t="s">
        <v>406</v>
      </c>
      <c r="B377">
        <v>1988</v>
      </c>
      <c r="C377" t="s">
        <v>37</v>
      </c>
      <c r="D377">
        <v>15</v>
      </c>
      <c r="E377">
        <v>3</v>
      </c>
      <c r="F377">
        <v>3540.12</v>
      </c>
      <c r="G377" t="s">
        <v>11</v>
      </c>
      <c r="H377" t="s">
        <v>16</v>
      </c>
      <c r="I377" t="s">
        <v>13</v>
      </c>
    </row>
    <row r="378" spans="1:9" x14ac:dyDescent="0.35">
      <c r="A378" t="s">
        <v>407</v>
      </c>
      <c r="B378">
        <v>1992</v>
      </c>
      <c r="C378" t="s">
        <v>30</v>
      </c>
      <c r="D378">
        <v>22</v>
      </c>
      <c r="E378">
        <v>0</v>
      </c>
      <c r="F378">
        <v>3554.2</v>
      </c>
      <c r="G378" t="s">
        <v>11</v>
      </c>
      <c r="H378" t="s">
        <v>12</v>
      </c>
      <c r="I378" t="s">
        <v>42</v>
      </c>
    </row>
    <row r="379" spans="1:9" x14ac:dyDescent="0.35">
      <c r="A379" t="s">
        <v>408</v>
      </c>
      <c r="B379">
        <v>1994</v>
      </c>
      <c r="C379" t="s">
        <v>20</v>
      </c>
      <c r="D379">
        <v>24</v>
      </c>
      <c r="E379">
        <v>0</v>
      </c>
      <c r="F379">
        <v>3556.92</v>
      </c>
      <c r="G379" t="s">
        <v>11</v>
      </c>
      <c r="H379" t="s">
        <v>12</v>
      </c>
      <c r="I379" t="s">
        <v>23</v>
      </c>
    </row>
    <row r="380" spans="1:9" x14ac:dyDescent="0.35">
      <c r="A380" t="s">
        <v>409</v>
      </c>
      <c r="B380">
        <v>1995</v>
      </c>
      <c r="C380" t="s">
        <v>37</v>
      </c>
      <c r="D380">
        <v>9</v>
      </c>
      <c r="E380">
        <v>0</v>
      </c>
      <c r="F380">
        <v>3558.62</v>
      </c>
      <c r="G380" t="s">
        <v>11</v>
      </c>
      <c r="H380" t="s">
        <v>12</v>
      </c>
      <c r="I380" t="s">
        <v>247</v>
      </c>
    </row>
    <row r="381" spans="1:9" x14ac:dyDescent="0.35">
      <c r="A381" t="s">
        <v>410</v>
      </c>
      <c r="B381">
        <v>1995</v>
      </c>
      <c r="C381" t="s">
        <v>18</v>
      </c>
      <c r="D381">
        <v>16</v>
      </c>
      <c r="E381">
        <v>1</v>
      </c>
      <c r="F381">
        <v>3561.89</v>
      </c>
      <c r="G381" t="s">
        <v>11</v>
      </c>
      <c r="H381" t="s">
        <v>16</v>
      </c>
      <c r="I381" t="s">
        <v>13</v>
      </c>
    </row>
    <row r="382" spans="1:9" x14ac:dyDescent="0.35">
      <c r="A382" t="s">
        <v>411</v>
      </c>
      <c r="B382">
        <v>1981</v>
      </c>
      <c r="C382" t="s">
        <v>37</v>
      </c>
      <c r="D382">
        <v>10</v>
      </c>
      <c r="E382">
        <v>1</v>
      </c>
      <c r="F382">
        <v>3562.87</v>
      </c>
      <c r="G382" t="s">
        <v>11</v>
      </c>
      <c r="H382" t="s">
        <v>16</v>
      </c>
      <c r="I382" t="s">
        <v>13</v>
      </c>
    </row>
    <row r="383" spans="1:9" x14ac:dyDescent="0.35">
      <c r="A383" t="s">
        <v>412</v>
      </c>
      <c r="B383">
        <v>1988</v>
      </c>
      <c r="C383" t="s">
        <v>35</v>
      </c>
      <c r="D383">
        <v>18</v>
      </c>
      <c r="E383">
        <v>3</v>
      </c>
      <c r="F383">
        <v>3569.96</v>
      </c>
      <c r="G383" t="s">
        <v>11</v>
      </c>
      <c r="H383" t="s">
        <v>16</v>
      </c>
      <c r="I383" t="s">
        <v>23</v>
      </c>
    </row>
    <row r="384" spans="1:9" x14ac:dyDescent="0.35">
      <c r="A384" t="s">
        <v>413</v>
      </c>
      <c r="B384">
        <v>1995</v>
      </c>
      <c r="C384" t="s">
        <v>35</v>
      </c>
      <c r="D384">
        <v>23</v>
      </c>
      <c r="E384">
        <v>1</v>
      </c>
      <c r="F384">
        <v>3578</v>
      </c>
      <c r="G384" t="s">
        <v>11</v>
      </c>
      <c r="H384" t="s">
        <v>12</v>
      </c>
      <c r="I384" t="s">
        <v>42</v>
      </c>
    </row>
    <row r="385" spans="1:9" x14ac:dyDescent="0.35">
      <c r="A385" t="s">
        <v>414</v>
      </c>
      <c r="B385">
        <v>2001</v>
      </c>
      <c r="C385" t="s">
        <v>15</v>
      </c>
      <c r="D385">
        <v>11</v>
      </c>
      <c r="E385">
        <v>2</v>
      </c>
      <c r="F385">
        <v>3579.83</v>
      </c>
      <c r="G385" t="s">
        <v>11</v>
      </c>
      <c r="H385" t="s">
        <v>11</v>
      </c>
      <c r="I385" t="s">
        <v>23</v>
      </c>
    </row>
    <row r="386" spans="1:9" x14ac:dyDescent="0.35">
      <c r="A386" t="s">
        <v>415</v>
      </c>
      <c r="B386">
        <v>1986</v>
      </c>
      <c r="C386" t="s">
        <v>30</v>
      </c>
      <c r="D386">
        <v>27</v>
      </c>
      <c r="E386">
        <v>3</v>
      </c>
      <c r="F386">
        <v>3589.14</v>
      </c>
      <c r="G386" t="s">
        <v>11</v>
      </c>
      <c r="H386" t="s">
        <v>11</v>
      </c>
      <c r="I386" t="s">
        <v>13</v>
      </c>
    </row>
    <row r="387" spans="1:9" x14ac:dyDescent="0.35">
      <c r="A387" t="s">
        <v>416</v>
      </c>
      <c r="B387">
        <v>1999</v>
      </c>
      <c r="C387" t="s">
        <v>18</v>
      </c>
      <c r="D387">
        <v>6</v>
      </c>
      <c r="E387">
        <v>3</v>
      </c>
      <c r="F387">
        <v>3591.48</v>
      </c>
      <c r="G387" t="s">
        <v>11</v>
      </c>
      <c r="H387" t="s">
        <v>12</v>
      </c>
      <c r="I387" t="s">
        <v>42</v>
      </c>
    </row>
    <row r="388" spans="1:9" x14ac:dyDescent="0.35">
      <c r="A388" t="s">
        <v>417</v>
      </c>
      <c r="B388">
        <v>1997</v>
      </c>
      <c r="C388" t="s">
        <v>15</v>
      </c>
      <c r="D388">
        <v>4</v>
      </c>
      <c r="E388">
        <v>1</v>
      </c>
      <c r="F388">
        <v>3594.17</v>
      </c>
      <c r="G388" t="s">
        <v>11</v>
      </c>
      <c r="H388" t="s">
        <v>11</v>
      </c>
      <c r="I388" t="s">
        <v>23</v>
      </c>
    </row>
    <row r="389" spans="1:9" x14ac:dyDescent="0.35">
      <c r="A389" t="s">
        <v>418</v>
      </c>
      <c r="B389">
        <v>1999</v>
      </c>
      <c r="C389" t="s">
        <v>35</v>
      </c>
      <c r="D389">
        <v>12</v>
      </c>
      <c r="E389">
        <v>3</v>
      </c>
      <c r="F389">
        <v>3597.6</v>
      </c>
      <c r="G389" t="s">
        <v>11</v>
      </c>
      <c r="H389" t="s">
        <v>11</v>
      </c>
      <c r="I389" t="s">
        <v>42</v>
      </c>
    </row>
    <row r="390" spans="1:9" x14ac:dyDescent="0.35">
      <c r="A390" t="s">
        <v>419</v>
      </c>
      <c r="B390">
        <v>1988</v>
      </c>
      <c r="C390" t="s">
        <v>15</v>
      </c>
      <c r="D390">
        <v>4</v>
      </c>
      <c r="E390">
        <v>3</v>
      </c>
      <c r="F390">
        <v>3603.6</v>
      </c>
      <c r="G390" t="s">
        <v>11</v>
      </c>
      <c r="H390" t="s">
        <v>16</v>
      </c>
      <c r="I390" t="s">
        <v>13</v>
      </c>
    </row>
    <row r="391" spans="1:9" x14ac:dyDescent="0.35">
      <c r="A391" t="s">
        <v>420</v>
      </c>
      <c r="B391">
        <v>1990</v>
      </c>
      <c r="C391" t="s">
        <v>37</v>
      </c>
      <c r="D391">
        <v>11</v>
      </c>
      <c r="E391">
        <v>3</v>
      </c>
      <c r="F391">
        <v>3606.43</v>
      </c>
      <c r="G391" t="s">
        <v>11</v>
      </c>
      <c r="H391" t="s">
        <v>16</v>
      </c>
      <c r="I391" t="s">
        <v>13</v>
      </c>
    </row>
    <row r="392" spans="1:9" x14ac:dyDescent="0.35">
      <c r="A392" t="s">
        <v>421</v>
      </c>
      <c r="B392">
        <v>1985</v>
      </c>
      <c r="C392" t="s">
        <v>18</v>
      </c>
      <c r="D392">
        <v>14</v>
      </c>
      <c r="E392">
        <v>3</v>
      </c>
      <c r="F392">
        <v>3622.13</v>
      </c>
      <c r="G392" t="s">
        <v>11</v>
      </c>
      <c r="H392" t="s">
        <v>16</v>
      </c>
      <c r="I392" t="s">
        <v>13</v>
      </c>
    </row>
    <row r="393" spans="1:9" x14ac:dyDescent="0.35">
      <c r="A393" t="s">
        <v>422</v>
      </c>
      <c r="B393">
        <v>1992</v>
      </c>
      <c r="C393" t="s">
        <v>15</v>
      </c>
      <c r="D393">
        <v>17</v>
      </c>
      <c r="E393">
        <v>0</v>
      </c>
      <c r="F393">
        <v>3645.09</v>
      </c>
      <c r="G393" t="s">
        <v>16</v>
      </c>
      <c r="H393" t="s">
        <v>11</v>
      </c>
      <c r="I393" t="s">
        <v>276</v>
      </c>
    </row>
    <row r="394" spans="1:9" x14ac:dyDescent="0.35">
      <c r="A394" t="s">
        <v>423</v>
      </c>
      <c r="B394">
        <v>1990</v>
      </c>
      <c r="C394" t="s">
        <v>15</v>
      </c>
      <c r="D394">
        <v>8</v>
      </c>
      <c r="E394">
        <v>3</v>
      </c>
      <c r="F394">
        <v>3653.29</v>
      </c>
      <c r="G394" t="s">
        <v>11</v>
      </c>
      <c r="H394" t="s">
        <v>12</v>
      </c>
      <c r="I394" t="s">
        <v>42</v>
      </c>
    </row>
    <row r="395" spans="1:9" x14ac:dyDescent="0.35">
      <c r="A395" t="s">
        <v>424</v>
      </c>
      <c r="B395">
        <v>1992</v>
      </c>
      <c r="C395" t="s">
        <v>20</v>
      </c>
      <c r="D395">
        <v>14</v>
      </c>
      <c r="E395">
        <v>1</v>
      </c>
      <c r="F395">
        <v>3659.35</v>
      </c>
      <c r="G395" t="s">
        <v>12</v>
      </c>
      <c r="H395" t="s">
        <v>16</v>
      </c>
      <c r="I395" t="s">
        <v>42</v>
      </c>
    </row>
    <row r="396" spans="1:9" x14ac:dyDescent="0.35">
      <c r="A396" t="s">
        <v>425</v>
      </c>
      <c r="B396">
        <v>1984</v>
      </c>
      <c r="C396" t="s">
        <v>10</v>
      </c>
      <c r="D396">
        <v>6</v>
      </c>
      <c r="E396">
        <v>3</v>
      </c>
      <c r="F396">
        <v>3678.86</v>
      </c>
      <c r="G396" t="s">
        <v>11</v>
      </c>
      <c r="H396" t="s">
        <v>12</v>
      </c>
      <c r="I396" t="s">
        <v>13</v>
      </c>
    </row>
    <row r="397" spans="1:9" x14ac:dyDescent="0.35">
      <c r="A397" t="s">
        <v>426</v>
      </c>
      <c r="B397">
        <v>2003</v>
      </c>
      <c r="C397" t="s">
        <v>10</v>
      </c>
      <c r="D397">
        <v>10</v>
      </c>
      <c r="E397">
        <v>0</v>
      </c>
      <c r="F397">
        <v>3688.35</v>
      </c>
      <c r="G397" t="s">
        <v>11</v>
      </c>
      <c r="H397" t="s">
        <v>11</v>
      </c>
      <c r="I397" t="s">
        <v>300</v>
      </c>
    </row>
    <row r="398" spans="1:9" x14ac:dyDescent="0.35">
      <c r="A398" t="s">
        <v>427</v>
      </c>
      <c r="B398">
        <v>1981</v>
      </c>
      <c r="C398" t="s">
        <v>30</v>
      </c>
      <c r="D398">
        <v>14</v>
      </c>
      <c r="E398">
        <v>1</v>
      </c>
      <c r="F398">
        <v>3688.38</v>
      </c>
      <c r="G398" t="s">
        <v>11</v>
      </c>
      <c r="H398" t="s">
        <v>11</v>
      </c>
      <c r="I398" t="s">
        <v>13</v>
      </c>
    </row>
    <row r="399" spans="1:9" x14ac:dyDescent="0.35">
      <c r="A399" t="s">
        <v>428</v>
      </c>
      <c r="B399">
        <v>1995</v>
      </c>
      <c r="C399" t="s">
        <v>37</v>
      </c>
      <c r="D399">
        <v>21</v>
      </c>
      <c r="E399">
        <v>2</v>
      </c>
      <c r="F399">
        <v>3693.43</v>
      </c>
      <c r="G399" t="s">
        <v>11</v>
      </c>
      <c r="H399" t="s">
        <v>12</v>
      </c>
      <c r="I399" t="s">
        <v>42</v>
      </c>
    </row>
    <row r="400" spans="1:9" x14ac:dyDescent="0.35">
      <c r="A400" t="s">
        <v>429</v>
      </c>
      <c r="B400">
        <v>1988</v>
      </c>
      <c r="C400" t="s">
        <v>35</v>
      </c>
      <c r="D400">
        <v>18</v>
      </c>
      <c r="E400">
        <v>3</v>
      </c>
      <c r="F400">
        <v>3699.54</v>
      </c>
      <c r="G400" t="s">
        <v>11</v>
      </c>
      <c r="H400" t="s">
        <v>12</v>
      </c>
      <c r="I400" t="s">
        <v>13</v>
      </c>
    </row>
    <row r="401" spans="1:9" x14ac:dyDescent="0.35">
      <c r="A401" t="s">
        <v>430</v>
      </c>
      <c r="B401">
        <v>1989</v>
      </c>
      <c r="C401" t="s">
        <v>30</v>
      </c>
      <c r="D401">
        <v>2</v>
      </c>
      <c r="E401">
        <v>0</v>
      </c>
      <c r="F401">
        <v>3704.35</v>
      </c>
      <c r="G401" t="s">
        <v>11</v>
      </c>
      <c r="H401" t="s">
        <v>11</v>
      </c>
      <c r="I401" t="s">
        <v>13</v>
      </c>
    </row>
    <row r="402" spans="1:9" x14ac:dyDescent="0.35">
      <c r="A402" t="s">
        <v>431</v>
      </c>
      <c r="B402">
        <v>2004</v>
      </c>
      <c r="C402" t="s">
        <v>15</v>
      </c>
      <c r="D402">
        <v>5</v>
      </c>
      <c r="E402">
        <v>0</v>
      </c>
      <c r="F402">
        <v>3722.23</v>
      </c>
      <c r="G402" t="s">
        <v>11</v>
      </c>
      <c r="H402" t="s">
        <v>11</v>
      </c>
      <c r="I402" t="s">
        <v>200</v>
      </c>
    </row>
    <row r="403" spans="1:9" x14ac:dyDescent="0.35">
      <c r="A403" t="s">
        <v>432</v>
      </c>
      <c r="B403">
        <v>1986</v>
      </c>
      <c r="C403" t="s">
        <v>30</v>
      </c>
      <c r="D403">
        <v>1</v>
      </c>
      <c r="E403">
        <v>3</v>
      </c>
      <c r="F403">
        <v>3731.6</v>
      </c>
      <c r="G403" t="s">
        <v>11</v>
      </c>
      <c r="H403" t="s">
        <v>11</v>
      </c>
      <c r="I403" t="s">
        <v>13</v>
      </c>
    </row>
    <row r="404" spans="1:9" x14ac:dyDescent="0.35">
      <c r="A404" t="s">
        <v>433</v>
      </c>
      <c r="B404">
        <v>1994</v>
      </c>
      <c r="C404" t="s">
        <v>35</v>
      </c>
      <c r="D404">
        <v>22</v>
      </c>
      <c r="E404">
        <v>0</v>
      </c>
      <c r="F404">
        <v>3732.63</v>
      </c>
      <c r="G404" t="s">
        <v>11</v>
      </c>
      <c r="H404" t="s">
        <v>12</v>
      </c>
      <c r="I404" t="s">
        <v>247</v>
      </c>
    </row>
    <row r="405" spans="1:9" x14ac:dyDescent="0.35">
      <c r="A405" t="s">
        <v>434</v>
      </c>
      <c r="B405">
        <v>1993</v>
      </c>
      <c r="C405" t="s">
        <v>18</v>
      </c>
      <c r="D405">
        <v>22</v>
      </c>
      <c r="E405">
        <v>0</v>
      </c>
      <c r="F405">
        <v>3736.46</v>
      </c>
      <c r="G405" t="s">
        <v>11</v>
      </c>
      <c r="H405" t="s">
        <v>11</v>
      </c>
      <c r="I405" t="s">
        <v>23</v>
      </c>
    </row>
    <row r="406" spans="1:9" x14ac:dyDescent="0.35">
      <c r="A406" t="s">
        <v>435</v>
      </c>
      <c r="B406">
        <v>1986</v>
      </c>
      <c r="C406" t="s">
        <v>20</v>
      </c>
      <c r="D406">
        <v>9</v>
      </c>
      <c r="E406">
        <v>3</v>
      </c>
      <c r="F406">
        <v>3748.56</v>
      </c>
      <c r="G406" t="s">
        <v>11</v>
      </c>
      <c r="H406" t="s">
        <v>11</v>
      </c>
      <c r="I406" t="s">
        <v>13</v>
      </c>
    </row>
    <row r="407" spans="1:9" x14ac:dyDescent="0.35">
      <c r="A407" t="s">
        <v>436</v>
      </c>
      <c r="B407">
        <v>1991</v>
      </c>
      <c r="C407" t="s">
        <v>37</v>
      </c>
      <c r="D407">
        <v>28</v>
      </c>
      <c r="E407">
        <v>0</v>
      </c>
      <c r="F407">
        <v>3756.62</v>
      </c>
      <c r="G407" t="s">
        <v>11</v>
      </c>
      <c r="H407" t="s">
        <v>11</v>
      </c>
      <c r="I407" t="s">
        <v>13</v>
      </c>
    </row>
    <row r="408" spans="1:9" x14ac:dyDescent="0.35">
      <c r="A408" t="s">
        <v>437</v>
      </c>
      <c r="B408">
        <v>1991</v>
      </c>
      <c r="C408" t="s">
        <v>35</v>
      </c>
      <c r="D408">
        <v>25</v>
      </c>
      <c r="E408">
        <v>0</v>
      </c>
      <c r="F408">
        <v>3757.84</v>
      </c>
      <c r="G408" t="s">
        <v>11</v>
      </c>
      <c r="H408" t="s">
        <v>16</v>
      </c>
      <c r="I408" t="s">
        <v>13</v>
      </c>
    </row>
    <row r="409" spans="1:9" x14ac:dyDescent="0.35">
      <c r="A409" t="s">
        <v>438</v>
      </c>
      <c r="B409">
        <v>1991</v>
      </c>
      <c r="C409" t="s">
        <v>37</v>
      </c>
      <c r="D409">
        <v>24</v>
      </c>
      <c r="E409">
        <v>0</v>
      </c>
      <c r="F409">
        <v>3761.29</v>
      </c>
      <c r="G409" t="s">
        <v>11</v>
      </c>
      <c r="H409" t="s">
        <v>12</v>
      </c>
      <c r="I409" t="s">
        <v>42</v>
      </c>
    </row>
    <row r="410" spans="1:9" x14ac:dyDescent="0.35">
      <c r="A410" t="s">
        <v>439</v>
      </c>
      <c r="B410">
        <v>1994</v>
      </c>
      <c r="C410" t="s">
        <v>15</v>
      </c>
      <c r="D410">
        <v>21</v>
      </c>
      <c r="E410">
        <v>1</v>
      </c>
      <c r="F410">
        <v>3766.88</v>
      </c>
      <c r="G410" t="s">
        <v>11</v>
      </c>
      <c r="H410" t="s">
        <v>16</v>
      </c>
      <c r="I410" t="s">
        <v>13</v>
      </c>
    </row>
    <row r="411" spans="1:9" x14ac:dyDescent="0.35">
      <c r="A411" t="s">
        <v>440</v>
      </c>
      <c r="B411">
        <v>1987</v>
      </c>
      <c r="C411" t="s">
        <v>37</v>
      </c>
      <c r="D411">
        <v>24</v>
      </c>
      <c r="E411">
        <v>3</v>
      </c>
      <c r="F411">
        <v>3773.23</v>
      </c>
      <c r="G411" t="s">
        <v>11</v>
      </c>
      <c r="H411" t="s">
        <v>12</v>
      </c>
      <c r="I411" t="s">
        <v>13</v>
      </c>
    </row>
    <row r="412" spans="1:9" x14ac:dyDescent="0.35">
      <c r="A412" t="s">
        <v>441</v>
      </c>
      <c r="B412">
        <v>1981</v>
      </c>
      <c r="C412" t="s">
        <v>30</v>
      </c>
      <c r="D412">
        <v>13</v>
      </c>
      <c r="E412">
        <v>1</v>
      </c>
      <c r="F412">
        <v>3785.77</v>
      </c>
      <c r="G412" t="s">
        <v>11</v>
      </c>
      <c r="H412" t="s">
        <v>16</v>
      </c>
      <c r="I412" t="s">
        <v>13</v>
      </c>
    </row>
    <row r="413" spans="1:9" x14ac:dyDescent="0.35">
      <c r="A413" t="s">
        <v>442</v>
      </c>
      <c r="B413">
        <v>1988</v>
      </c>
      <c r="C413" t="s">
        <v>35</v>
      </c>
      <c r="D413">
        <v>28</v>
      </c>
      <c r="E413">
        <v>3</v>
      </c>
      <c r="F413">
        <v>3793.55</v>
      </c>
      <c r="G413" t="s">
        <v>11</v>
      </c>
      <c r="H413" t="s">
        <v>12</v>
      </c>
      <c r="I413" t="s">
        <v>13</v>
      </c>
    </row>
    <row r="414" spans="1:9" x14ac:dyDescent="0.35">
      <c r="A414" t="s">
        <v>443</v>
      </c>
      <c r="B414">
        <v>1999</v>
      </c>
      <c r="C414" t="s">
        <v>18</v>
      </c>
      <c r="D414">
        <v>24</v>
      </c>
      <c r="E414">
        <v>0</v>
      </c>
      <c r="F414">
        <v>3796.36</v>
      </c>
      <c r="G414" t="s">
        <v>11</v>
      </c>
      <c r="H414" t="s">
        <v>12</v>
      </c>
      <c r="I414" t="s">
        <v>23</v>
      </c>
    </row>
    <row r="415" spans="1:9" x14ac:dyDescent="0.35">
      <c r="A415" t="s">
        <v>444</v>
      </c>
      <c r="B415">
        <v>1981</v>
      </c>
      <c r="C415" t="s">
        <v>20</v>
      </c>
      <c r="D415">
        <v>29</v>
      </c>
      <c r="E415">
        <v>1</v>
      </c>
      <c r="F415">
        <v>3797.2</v>
      </c>
      <c r="G415" t="s">
        <v>11</v>
      </c>
      <c r="H415" t="s">
        <v>12</v>
      </c>
      <c r="I415" t="s">
        <v>23</v>
      </c>
    </row>
    <row r="416" spans="1:9" x14ac:dyDescent="0.35">
      <c r="A416" t="s">
        <v>445</v>
      </c>
      <c r="B416">
        <v>1994</v>
      </c>
      <c r="C416" t="s">
        <v>35</v>
      </c>
      <c r="D416">
        <v>12</v>
      </c>
      <c r="E416">
        <v>2</v>
      </c>
      <c r="F416">
        <v>3847.67</v>
      </c>
      <c r="G416" t="s">
        <v>12</v>
      </c>
      <c r="H416" t="s">
        <v>11</v>
      </c>
      <c r="I416" t="s">
        <v>42</v>
      </c>
    </row>
    <row r="417" spans="1:9" x14ac:dyDescent="0.35">
      <c r="A417" t="s">
        <v>446</v>
      </c>
      <c r="B417">
        <v>1991</v>
      </c>
      <c r="C417" t="s">
        <v>35</v>
      </c>
      <c r="D417">
        <v>19</v>
      </c>
      <c r="E417">
        <v>0</v>
      </c>
      <c r="F417">
        <v>3857.76</v>
      </c>
      <c r="G417" t="s">
        <v>12</v>
      </c>
      <c r="H417" t="s">
        <v>16</v>
      </c>
      <c r="I417" t="s">
        <v>168</v>
      </c>
    </row>
    <row r="418" spans="1:9" x14ac:dyDescent="0.35">
      <c r="A418" t="s">
        <v>447</v>
      </c>
      <c r="B418">
        <v>2001</v>
      </c>
      <c r="C418" t="s">
        <v>18</v>
      </c>
      <c r="D418">
        <v>6</v>
      </c>
      <c r="E418">
        <v>0</v>
      </c>
      <c r="F418">
        <v>3858.51</v>
      </c>
      <c r="G418" t="s">
        <v>11</v>
      </c>
      <c r="H418" t="s">
        <v>12</v>
      </c>
      <c r="I418" t="s">
        <v>200</v>
      </c>
    </row>
    <row r="419" spans="1:9" x14ac:dyDescent="0.35">
      <c r="A419" t="s">
        <v>448</v>
      </c>
      <c r="B419">
        <v>2001</v>
      </c>
      <c r="C419" t="s">
        <v>37</v>
      </c>
      <c r="D419">
        <v>18</v>
      </c>
      <c r="E419">
        <v>3</v>
      </c>
      <c r="F419">
        <v>3861.21</v>
      </c>
      <c r="G419" t="s">
        <v>11</v>
      </c>
      <c r="H419" t="s">
        <v>11</v>
      </c>
      <c r="I419" t="s">
        <v>168</v>
      </c>
    </row>
    <row r="420" spans="1:9" x14ac:dyDescent="0.35">
      <c r="A420" t="s">
        <v>449</v>
      </c>
      <c r="B420">
        <v>1990</v>
      </c>
      <c r="C420" t="s">
        <v>18</v>
      </c>
      <c r="D420">
        <v>24</v>
      </c>
      <c r="E420">
        <v>0</v>
      </c>
      <c r="F420">
        <v>3866.86</v>
      </c>
      <c r="G420" t="s">
        <v>16</v>
      </c>
      <c r="H420" t="s">
        <v>16</v>
      </c>
      <c r="I420" t="s">
        <v>23</v>
      </c>
    </row>
    <row r="421" spans="1:9" x14ac:dyDescent="0.35">
      <c r="A421" t="s">
        <v>450</v>
      </c>
      <c r="B421">
        <v>1991</v>
      </c>
      <c r="C421" t="s">
        <v>10</v>
      </c>
      <c r="D421">
        <v>25</v>
      </c>
      <c r="E421">
        <v>1</v>
      </c>
      <c r="F421">
        <v>3875.73</v>
      </c>
      <c r="G421" t="s">
        <v>11</v>
      </c>
      <c r="H421" t="s">
        <v>12</v>
      </c>
      <c r="I421" t="s">
        <v>13</v>
      </c>
    </row>
    <row r="422" spans="1:9" x14ac:dyDescent="0.35">
      <c r="A422" t="s">
        <v>451</v>
      </c>
      <c r="B422">
        <v>1996</v>
      </c>
      <c r="C422" t="s">
        <v>37</v>
      </c>
      <c r="D422">
        <v>23</v>
      </c>
      <c r="E422">
        <v>2</v>
      </c>
      <c r="F422">
        <v>3877.3</v>
      </c>
      <c r="G422" t="s">
        <v>16</v>
      </c>
      <c r="H422" t="s">
        <v>12</v>
      </c>
      <c r="I422" t="s">
        <v>23</v>
      </c>
    </row>
    <row r="423" spans="1:9" x14ac:dyDescent="0.35">
      <c r="A423" t="s">
        <v>452</v>
      </c>
      <c r="B423">
        <v>2004</v>
      </c>
      <c r="C423" t="s">
        <v>10</v>
      </c>
      <c r="D423">
        <v>13</v>
      </c>
      <c r="E423">
        <v>0</v>
      </c>
      <c r="F423">
        <v>3889.2</v>
      </c>
      <c r="G423" t="s">
        <v>11</v>
      </c>
      <c r="H423" t="s">
        <v>11</v>
      </c>
      <c r="I423" t="s">
        <v>23</v>
      </c>
    </row>
    <row r="424" spans="1:9" x14ac:dyDescent="0.35">
      <c r="A424" t="s">
        <v>453</v>
      </c>
      <c r="B424">
        <v>1993</v>
      </c>
      <c r="C424" t="s">
        <v>20</v>
      </c>
      <c r="D424">
        <v>14</v>
      </c>
      <c r="E424">
        <v>0</v>
      </c>
      <c r="F424">
        <v>3898.35</v>
      </c>
      <c r="G424" t="s">
        <v>11</v>
      </c>
      <c r="H424" t="s">
        <v>11</v>
      </c>
      <c r="I424" t="s">
        <v>23</v>
      </c>
    </row>
    <row r="425" spans="1:9" x14ac:dyDescent="0.35">
      <c r="A425" t="s">
        <v>454</v>
      </c>
      <c r="B425">
        <v>1981</v>
      </c>
      <c r="C425" t="s">
        <v>35</v>
      </c>
      <c r="D425">
        <v>27</v>
      </c>
      <c r="E425">
        <v>1</v>
      </c>
      <c r="F425">
        <v>3902.07</v>
      </c>
      <c r="G425" t="s">
        <v>11</v>
      </c>
      <c r="H425" t="s">
        <v>11</v>
      </c>
      <c r="I425" t="s">
        <v>13</v>
      </c>
    </row>
    <row r="426" spans="1:9" x14ac:dyDescent="0.35">
      <c r="A426" t="s">
        <v>455</v>
      </c>
      <c r="B426">
        <v>1997</v>
      </c>
      <c r="C426" t="s">
        <v>15</v>
      </c>
      <c r="D426">
        <v>24</v>
      </c>
      <c r="E426">
        <v>3</v>
      </c>
      <c r="F426">
        <v>3906.13</v>
      </c>
      <c r="G426" t="s">
        <v>12</v>
      </c>
      <c r="H426" t="s">
        <v>12</v>
      </c>
      <c r="I426" t="s">
        <v>42</v>
      </c>
    </row>
    <row r="427" spans="1:9" x14ac:dyDescent="0.35">
      <c r="A427" t="s">
        <v>456</v>
      </c>
      <c r="B427">
        <v>1985</v>
      </c>
      <c r="C427" t="s">
        <v>10</v>
      </c>
      <c r="D427">
        <v>5</v>
      </c>
      <c r="E427">
        <v>3</v>
      </c>
      <c r="F427">
        <v>3910.44</v>
      </c>
      <c r="G427" t="s">
        <v>11</v>
      </c>
      <c r="H427" t="s">
        <v>11</v>
      </c>
      <c r="I427" t="s">
        <v>13</v>
      </c>
    </row>
    <row r="428" spans="1:9" x14ac:dyDescent="0.35">
      <c r="A428" t="s">
        <v>457</v>
      </c>
      <c r="B428">
        <v>2000</v>
      </c>
      <c r="C428" t="s">
        <v>10</v>
      </c>
      <c r="D428">
        <v>10</v>
      </c>
      <c r="E428">
        <v>2</v>
      </c>
      <c r="F428">
        <v>3925.76</v>
      </c>
      <c r="G428" t="s">
        <v>11</v>
      </c>
      <c r="H428" t="s">
        <v>11</v>
      </c>
      <c r="I428" t="s">
        <v>247</v>
      </c>
    </row>
    <row r="429" spans="1:9" x14ac:dyDescent="0.35">
      <c r="A429" t="s">
        <v>458</v>
      </c>
      <c r="B429">
        <v>2002</v>
      </c>
      <c r="C429" t="s">
        <v>18</v>
      </c>
      <c r="D429">
        <v>15</v>
      </c>
      <c r="E429">
        <v>0</v>
      </c>
      <c r="F429">
        <v>3931.51</v>
      </c>
      <c r="G429" t="s">
        <v>11</v>
      </c>
      <c r="H429" t="s">
        <v>12</v>
      </c>
      <c r="I429" t="s">
        <v>42</v>
      </c>
    </row>
    <row r="430" spans="1:9" x14ac:dyDescent="0.35">
      <c r="A430" t="s">
        <v>459</v>
      </c>
      <c r="B430">
        <v>1988</v>
      </c>
      <c r="C430" t="s">
        <v>37</v>
      </c>
      <c r="D430">
        <v>24</v>
      </c>
      <c r="E430">
        <v>0</v>
      </c>
      <c r="F430">
        <v>3935.18</v>
      </c>
      <c r="G430" t="s">
        <v>12</v>
      </c>
      <c r="H430" t="s">
        <v>16</v>
      </c>
      <c r="I430" t="s">
        <v>13</v>
      </c>
    </row>
    <row r="431" spans="1:9" x14ac:dyDescent="0.35">
      <c r="A431" t="s">
        <v>460</v>
      </c>
      <c r="B431">
        <v>1993</v>
      </c>
      <c r="C431" t="s">
        <v>20</v>
      </c>
      <c r="D431">
        <v>29</v>
      </c>
      <c r="E431">
        <v>0</v>
      </c>
      <c r="F431">
        <v>3943.6</v>
      </c>
      <c r="G431" t="s">
        <v>11</v>
      </c>
      <c r="H431" t="s">
        <v>12</v>
      </c>
      <c r="I431" t="s">
        <v>247</v>
      </c>
    </row>
    <row r="432" spans="1:9" x14ac:dyDescent="0.35">
      <c r="A432" t="s">
        <v>461</v>
      </c>
      <c r="B432">
        <v>1993</v>
      </c>
      <c r="C432" t="s">
        <v>15</v>
      </c>
      <c r="D432">
        <v>11</v>
      </c>
      <c r="E432">
        <v>1</v>
      </c>
      <c r="F432">
        <v>3947.41</v>
      </c>
      <c r="G432" t="s">
        <v>11</v>
      </c>
      <c r="H432" t="s">
        <v>11</v>
      </c>
      <c r="I432" t="s">
        <v>13</v>
      </c>
    </row>
    <row r="433" spans="1:9" x14ac:dyDescent="0.35">
      <c r="A433" t="s">
        <v>462</v>
      </c>
      <c r="B433">
        <v>1999</v>
      </c>
      <c r="C433" t="s">
        <v>10</v>
      </c>
      <c r="D433">
        <v>10</v>
      </c>
      <c r="E433">
        <v>0</v>
      </c>
      <c r="F433">
        <v>3955.98</v>
      </c>
      <c r="G433" t="s">
        <v>11</v>
      </c>
      <c r="H433" t="s">
        <v>12</v>
      </c>
      <c r="I433" t="s">
        <v>300</v>
      </c>
    </row>
    <row r="434" spans="1:9" x14ac:dyDescent="0.35">
      <c r="A434" t="s">
        <v>463</v>
      </c>
      <c r="B434">
        <v>1995</v>
      </c>
      <c r="C434" t="s">
        <v>10</v>
      </c>
      <c r="D434">
        <v>11</v>
      </c>
      <c r="E434">
        <v>1</v>
      </c>
      <c r="F434">
        <v>3956.07</v>
      </c>
      <c r="G434" t="s">
        <v>11</v>
      </c>
      <c r="H434" t="s">
        <v>11</v>
      </c>
      <c r="I434" t="s">
        <v>23</v>
      </c>
    </row>
    <row r="435" spans="1:9" x14ac:dyDescent="0.35">
      <c r="A435" t="s">
        <v>464</v>
      </c>
      <c r="B435">
        <v>1990</v>
      </c>
      <c r="C435" t="s">
        <v>10</v>
      </c>
      <c r="D435">
        <v>29</v>
      </c>
      <c r="E435">
        <v>0</v>
      </c>
      <c r="F435">
        <v>3972.92</v>
      </c>
      <c r="G435" t="s">
        <v>11</v>
      </c>
      <c r="H435" t="s">
        <v>12</v>
      </c>
      <c r="I435" t="s">
        <v>13</v>
      </c>
    </row>
    <row r="436" spans="1:9" x14ac:dyDescent="0.35">
      <c r="A436" t="s">
        <v>465</v>
      </c>
      <c r="B436">
        <v>1996</v>
      </c>
      <c r="C436" t="s">
        <v>35</v>
      </c>
      <c r="D436">
        <v>17</v>
      </c>
      <c r="E436">
        <v>2</v>
      </c>
      <c r="F436">
        <v>3981.98</v>
      </c>
      <c r="G436" t="s">
        <v>11</v>
      </c>
      <c r="H436" t="s">
        <v>11</v>
      </c>
      <c r="I436" t="s">
        <v>13</v>
      </c>
    </row>
    <row r="437" spans="1:9" x14ac:dyDescent="0.35">
      <c r="A437" t="s">
        <v>466</v>
      </c>
      <c r="B437">
        <v>1996</v>
      </c>
      <c r="C437" t="s">
        <v>20</v>
      </c>
      <c r="D437">
        <v>8</v>
      </c>
      <c r="E437">
        <v>2</v>
      </c>
      <c r="F437">
        <v>3987.93</v>
      </c>
      <c r="G437" t="s">
        <v>11</v>
      </c>
      <c r="H437" t="s">
        <v>11</v>
      </c>
      <c r="I437" t="s">
        <v>42</v>
      </c>
    </row>
    <row r="438" spans="1:9" x14ac:dyDescent="0.35">
      <c r="A438" t="s">
        <v>467</v>
      </c>
      <c r="B438">
        <v>1990</v>
      </c>
      <c r="C438" t="s">
        <v>15</v>
      </c>
      <c r="D438">
        <v>22</v>
      </c>
      <c r="E438">
        <v>0</v>
      </c>
      <c r="F438">
        <v>3989.84</v>
      </c>
      <c r="G438" t="s">
        <v>11</v>
      </c>
      <c r="H438" t="s">
        <v>11</v>
      </c>
      <c r="I438" t="s">
        <v>42</v>
      </c>
    </row>
    <row r="439" spans="1:9" x14ac:dyDescent="0.35">
      <c r="A439" t="s">
        <v>468</v>
      </c>
      <c r="B439">
        <v>1990</v>
      </c>
      <c r="C439" t="s">
        <v>15</v>
      </c>
      <c r="D439">
        <v>1</v>
      </c>
      <c r="E439">
        <v>0</v>
      </c>
      <c r="F439">
        <v>3994.18</v>
      </c>
      <c r="G439" t="s">
        <v>11</v>
      </c>
      <c r="H439" t="s">
        <v>11</v>
      </c>
      <c r="I439" t="s">
        <v>13</v>
      </c>
    </row>
    <row r="440" spans="1:9" x14ac:dyDescent="0.35">
      <c r="A440" t="s">
        <v>469</v>
      </c>
      <c r="B440">
        <v>1989</v>
      </c>
      <c r="C440" t="s">
        <v>10</v>
      </c>
      <c r="D440">
        <v>10</v>
      </c>
      <c r="E440">
        <v>3</v>
      </c>
      <c r="F440">
        <v>4002.36</v>
      </c>
      <c r="G440" t="s">
        <v>11</v>
      </c>
      <c r="H440" t="s">
        <v>16</v>
      </c>
      <c r="I440" t="s">
        <v>13</v>
      </c>
    </row>
    <row r="441" spans="1:9" x14ac:dyDescent="0.35">
      <c r="A441" t="s">
        <v>470</v>
      </c>
      <c r="B441">
        <v>2000</v>
      </c>
      <c r="C441" t="s">
        <v>20</v>
      </c>
      <c r="D441">
        <v>13</v>
      </c>
      <c r="E441">
        <v>3</v>
      </c>
      <c r="F441">
        <v>4005.42</v>
      </c>
      <c r="G441" t="s">
        <v>11</v>
      </c>
      <c r="H441" t="s">
        <v>16</v>
      </c>
      <c r="I441" t="s">
        <v>164</v>
      </c>
    </row>
    <row r="442" spans="1:9" x14ac:dyDescent="0.35">
      <c r="A442" t="s">
        <v>471</v>
      </c>
      <c r="B442">
        <v>1992</v>
      </c>
      <c r="C442" t="s">
        <v>37</v>
      </c>
      <c r="D442">
        <v>11</v>
      </c>
      <c r="E442">
        <v>1</v>
      </c>
      <c r="F442">
        <v>4032.24</v>
      </c>
      <c r="G442" t="s">
        <v>12</v>
      </c>
      <c r="H442" t="s">
        <v>12</v>
      </c>
      <c r="I442" t="s">
        <v>23</v>
      </c>
    </row>
    <row r="443" spans="1:9" x14ac:dyDescent="0.35">
      <c r="A443" t="s">
        <v>472</v>
      </c>
      <c r="B443">
        <v>1984</v>
      </c>
      <c r="C443" t="s">
        <v>10</v>
      </c>
      <c r="D443">
        <v>7</v>
      </c>
      <c r="E443">
        <v>3</v>
      </c>
      <c r="F443">
        <v>4038.41</v>
      </c>
      <c r="G443" t="s">
        <v>11</v>
      </c>
      <c r="H443" t="s">
        <v>16</v>
      </c>
      <c r="I443" t="s">
        <v>13</v>
      </c>
    </row>
    <row r="444" spans="1:9" x14ac:dyDescent="0.35">
      <c r="A444" t="s">
        <v>473</v>
      </c>
      <c r="B444">
        <v>1983</v>
      </c>
      <c r="C444" t="s">
        <v>15</v>
      </c>
      <c r="D444">
        <v>10</v>
      </c>
      <c r="E444">
        <v>3</v>
      </c>
      <c r="F444">
        <v>4039.9</v>
      </c>
      <c r="G444" t="s">
        <v>11</v>
      </c>
      <c r="H444" t="s">
        <v>16</v>
      </c>
      <c r="I444" t="s">
        <v>13</v>
      </c>
    </row>
    <row r="445" spans="1:9" x14ac:dyDescent="0.35">
      <c r="A445" t="s">
        <v>474</v>
      </c>
      <c r="B445">
        <v>1993</v>
      </c>
      <c r="C445" t="s">
        <v>30</v>
      </c>
      <c r="D445">
        <v>26</v>
      </c>
      <c r="E445">
        <v>1</v>
      </c>
      <c r="F445">
        <v>4040.56</v>
      </c>
      <c r="G445" t="s">
        <v>12</v>
      </c>
      <c r="H445" t="s">
        <v>12</v>
      </c>
      <c r="I445" t="s">
        <v>164</v>
      </c>
    </row>
    <row r="446" spans="1:9" x14ac:dyDescent="0.35">
      <c r="A446" t="s">
        <v>475</v>
      </c>
      <c r="B446">
        <v>1988</v>
      </c>
      <c r="C446" t="s">
        <v>15</v>
      </c>
      <c r="D446">
        <v>30</v>
      </c>
      <c r="E446">
        <v>3</v>
      </c>
      <c r="F446">
        <v>4047.94</v>
      </c>
      <c r="G446" t="s">
        <v>11</v>
      </c>
      <c r="H446" t="s">
        <v>16</v>
      </c>
      <c r="I446" t="s">
        <v>13</v>
      </c>
    </row>
    <row r="447" spans="1:9" x14ac:dyDescent="0.35">
      <c r="A447" t="s">
        <v>476</v>
      </c>
      <c r="B447">
        <v>1993</v>
      </c>
      <c r="C447" t="s">
        <v>35</v>
      </c>
      <c r="D447">
        <v>13</v>
      </c>
      <c r="E447">
        <v>2</v>
      </c>
      <c r="F447">
        <v>4058.12</v>
      </c>
      <c r="G447" t="s">
        <v>11</v>
      </c>
      <c r="H447" t="s">
        <v>16</v>
      </c>
      <c r="I447" t="s">
        <v>13</v>
      </c>
    </row>
    <row r="448" spans="1:9" x14ac:dyDescent="0.35">
      <c r="A448" t="s">
        <v>477</v>
      </c>
      <c r="B448">
        <v>1995</v>
      </c>
      <c r="C448" t="s">
        <v>20</v>
      </c>
      <c r="D448">
        <v>14</v>
      </c>
      <c r="E448">
        <v>2</v>
      </c>
      <c r="F448">
        <v>4058.71</v>
      </c>
      <c r="G448" t="s">
        <v>12</v>
      </c>
      <c r="H448" t="s">
        <v>12</v>
      </c>
      <c r="I448" t="s">
        <v>23</v>
      </c>
    </row>
    <row r="449" spans="1:9" x14ac:dyDescent="0.35">
      <c r="A449" t="s">
        <v>478</v>
      </c>
      <c r="B449">
        <v>1983</v>
      </c>
      <c r="C449" t="s">
        <v>20</v>
      </c>
      <c r="D449">
        <v>16</v>
      </c>
      <c r="E449">
        <v>3</v>
      </c>
      <c r="F449">
        <v>4070.42</v>
      </c>
      <c r="G449" t="s">
        <v>11</v>
      </c>
      <c r="H449" t="s">
        <v>16</v>
      </c>
      <c r="I449" t="s">
        <v>13</v>
      </c>
    </row>
    <row r="450" spans="1:9" x14ac:dyDescent="0.35">
      <c r="A450" t="s">
        <v>479</v>
      </c>
      <c r="B450">
        <v>2002</v>
      </c>
      <c r="C450" t="s">
        <v>37</v>
      </c>
      <c r="D450">
        <v>18</v>
      </c>
      <c r="E450">
        <v>0</v>
      </c>
      <c r="F450">
        <v>4070.51</v>
      </c>
      <c r="G450" t="s">
        <v>11</v>
      </c>
      <c r="H450" t="s">
        <v>16</v>
      </c>
      <c r="I450" t="s">
        <v>23</v>
      </c>
    </row>
    <row r="451" spans="1:9" x14ac:dyDescent="0.35">
      <c r="A451" t="s">
        <v>480</v>
      </c>
      <c r="B451">
        <v>1990</v>
      </c>
      <c r="C451" t="s">
        <v>30</v>
      </c>
      <c r="D451">
        <v>1</v>
      </c>
      <c r="E451">
        <v>1</v>
      </c>
      <c r="F451">
        <v>4074.45</v>
      </c>
      <c r="G451" t="s">
        <v>12</v>
      </c>
      <c r="H451" t="s">
        <v>11</v>
      </c>
      <c r="I451" t="s">
        <v>13</v>
      </c>
    </row>
    <row r="452" spans="1:9" x14ac:dyDescent="0.35">
      <c r="A452" t="s">
        <v>481</v>
      </c>
      <c r="B452">
        <v>1990</v>
      </c>
      <c r="C452" t="s">
        <v>30</v>
      </c>
      <c r="D452">
        <v>14</v>
      </c>
      <c r="E452">
        <v>1</v>
      </c>
      <c r="F452">
        <v>4076.5</v>
      </c>
      <c r="G452" t="s">
        <v>11</v>
      </c>
      <c r="H452" t="s">
        <v>12</v>
      </c>
      <c r="I452" t="s">
        <v>42</v>
      </c>
    </row>
    <row r="453" spans="1:9" x14ac:dyDescent="0.35">
      <c r="A453" t="s">
        <v>482</v>
      </c>
      <c r="B453">
        <v>1994</v>
      </c>
      <c r="C453" t="s">
        <v>35</v>
      </c>
      <c r="D453">
        <v>21</v>
      </c>
      <c r="E453">
        <v>1</v>
      </c>
      <c r="F453">
        <v>4133.6400000000003</v>
      </c>
      <c r="G453" t="s">
        <v>11</v>
      </c>
      <c r="H453" t="s">
        <v>12</v>
      </c>
      <c r="I453" t="s">
        <v>23</v>
      </c>
    </row>
    <row r="454" spans="1:9" x14ac:dyDescent="0.35">
      <c r="A454" t="s">
        <v>483</v>
      </c>
      <c r="B454">
        <v>1991</v>
      </c>
      <c r="C454" t="s">
        <v>35</v>
      </c>
      <c r="D454">
        <v>6</v>
      </c>
      <c r="E454">
        <v>0</v>
      </c>
      <c r="F454">
        <v>4134.08</v>
      </c>
      <c r="G454" t="s">
        <v>11</v>
      </c>
      <c r="H454" t="s">
        <v>16</v>
      </c>
      <c r="I454" t="s">
        <v>23</v>
      </c>
    </row>
    <row r="455" spans="1:9" x14ac:dyDescent="0.35">
      <c r="A455" t="s">
        <v>484</v>
      </c>
      <c r="B455">
        <v>1992</v>
      </c>
      <c r="C455" t="s">
        <v>18</v>
      </c>
      <c r="D455">
        <v>18</v>
      </c>
      <c r="E455">
        <v>0</v>
      </c>
      <c r="F455">
        <v>4137.5200000000004</v>
      </c>
      <c r="G455" t="s">
        <v>11</v>
      </c>
      <c r="H455" t="s">
        <v>12</v>
      </c>
      <c r="I455" t="s">
        <v>247</v>
      </c>
    </row>
    <row r="456" spans="1:9" x14ac:dyDescent="0.35">
      <c r="A456" t="s">
        <v>485</v>
      </c>
      <c r="B456">
        <v>1992</v>
      </c>
      <c r="C456" t="s">
        <v>18</v>
      </c>
      <c r="D456">
        <v>28</v>
      </c>
      <c r="E456">
        <v>1</v>
      </c>
      <c r="F456">
        <v>4149.74</v>
      </c>
      <c r="G456" t="s">
        <v>11</v>
      </c>
      <c r="H456" t="s">
        <v>16</v>
      </c>
      <c r="I456" t="s">
        <v>42</v>
      </c>
    </row>
    <row r="457" spans="1:9" x14ac:dyDescent="0.35">
      <c r="A457" t="s">
        <v>486</v>
      </c>
      <c r="B457">
        <v>1992</v>
      </c>
      <c r="C457" t="s">
        <v>35</v>
      </c>
      <c r="D457">
        <v>4</v>
      </c>
      <c r="E457">
        <v>1</v>
      </c>
      <c r="F457">
        <v>4151.03</v>
      </c>
      <c r="G457" t="s">
        <v>11</v>
      </c>
      <c r="H457" t="s">
        <v>11</v>
      </c>
      <c r="I457" t="s">
        <v>13</v>
      </c>
    </row>
    <row r="458" spans="1:9" x14ac:dyDescent="0.35">
      <c r="A458" t="s">
        <v>487</v>
      </c>
      <c r="B458">
        <v>1998</v>
      </c>
      <c r="C458" t="s">
        <v>15</v>
      </c>
      <c r="D458">
        <v>26</v>
      </c>
      <c r="E458">
        <v>0</v>
      </c>
      <c r="F458">
        <v>4154.97</v>
      </c>
      <c r="G458" t="s">
        <v>11</v>
      </c>
      <c r="H458" t="s">
        <v>16</v>
      </c>
      <c r="I458" t="s">
        <v>23</v>
      </c>
    </row>
    <row r="459" spans="1:9" x14ac:dyDescent="0.35">
      <c r="A459" t="s">
        <v>488</v>
      </c>
      <c r="B459">
        <v>1984</v>
      </c>
      <c r="C459" t="s">
        <v>20</v>
      </c>
      <c r="D459">
        <v>16</v>
      </c>
      <c r="E459">
        <v>3</v>
      </c>
      <c r="F459">
        <v>4163.21</v>
      </c>
      <c r="G459" t="s">
        <v>11</v>
      </c>
      <c r="H459" t="s">
        <v>11</v>
      </c>
      <c r="I459" t="s">
        <v>23</v>
      </c>
    </row>
    <row r="460" spans="1:9" x14ac:dyDescent="0.35">
      <c r="A460" t="s">
        <v>489</v>
      </c>
      <c r="B460">
        <v>1989</v>
      </c>
      <c r="C460" t="s">
        <v>18</v>
      </c>
      <c r="D460">
        <v>25</v>
      </c>
      <c r="E460">
        <v>0</v>
      </c>
      <c r="F460">
        <v>4185.1000000000004</v>
      </c>
      <c r="G460" t="s">
        <v>11</v>
      </c>
      <c r="H460" t="s">
        <v>12</v>
      </c>
      <c r="I460" t="s">
        <v>13</v>
      </c>
    </row>
    <row r="461" spans="1:9" x14ac:dyDescent="0.35">
      <c r="A461" t="s">
        <v>490</v>
      </c>
      <c r="B461">
        <v>1995</v>
      </c>
      <c r="C461" t="s">
        <v>37</v>
      </c>
      <c r="D461">
        <v>3</v>
      </c>
      <c r="E461">
        <v>0</v>
      </c>
      <c r="F461">
        <v>4188.7299999999996</v>
      </c>
      <c r="G461" t="s">
        <v>11</v>
      </c>
      <c r="H461" t="s">
        <v>11</v>
      </c>
      <c r="I461" t="s">
        <v>200</v>
      </c>
    </row>
    <row r="462" spans="1:9" x14ac:dyDescent="0.35">
      <c r="A462" t="s">
        <v>491</v>
      </c>
      <c r="B462">
        <v>1997</v>
      </c>
      <c r="C462" t="s">
        <v>20</v>
      </c>
      <c r="D462">
        <v>6</v>
      </c>
      <c r="E462">
        <v>2</v>
      </c>
      <c r="F462">
        <v>4189.1099999999997</v>
      </c>
      <c r="G462" t="s">
        <v>11</v>
      </c>
      <c r="H462" t="s">
        <v>11</v>
      </c>
      <c r="I462" t="s">
        <v>23</v>
      </c>
    </row>
    <row r="463" spans="1:9" x14ac:dyDescent="0.35">
      <c r="A463" t="s">
        <v>492</v>
      </c>
      <c r="B463">
        <v>1998</v>
      </c>
      <c r="C463" t="s">
        <v>30</v>
      </c>
      <c r="D463">
        <v>14</v>
      </c>
      <c r="E463">
        <v>3</v>
      </c>
      <c r="F463">
        <v>4234.93</v>
      </c>
      <c r="G463" t="s">
        <v>11</v>
      </c>
      <c r="H463" t="s">
        <v>16</v>
      </c>
      <c r="I463" t="s">
        <v>42</v>
      </c>
    </row>
    <row r="464" spans="1:9" x14ac:dyDescent="0.35">
      <c r="A464" t="s">
        <v>493</v>
      </c>
      <c r="B464">
        <v>1992</v>
      </c>
      <c r="C464" t="s">
        <v>18</v>
      </c>
      <c r="D464">
        <v>27</v>
      </c>
      <c r="E464">
        <v>1</v>
      </c>
      <c r="F464">
        <v>4237.13</v>
      </c>
      <c r="G464" t="s">
        <v>12</v>
      </c>
      <c r="H464" t="s">
        <v>16</v>
      </c>
      <c r="I464" t="s">
        <v>168</v>
      </c>
    </row>
    <row r="465" spans="1:9" x14ac:dyDescent="0.35">
      <c r="A465" t="s">
        <v>494</v>
      </c>
      <c r="B465">
        <v>1991</v>
      </c>
      <c r="C465" t="s">
        <v>15</v>
      </c>
      <c r="D465">
        <v>3</v>
      </c>
      <c r="E465">
        <v>1</v>
      </c>
      <c r="F465">
        <v>4239.8900000000003</v>
      </c>
      <c r="G465" t="s">
        <v>11</v>
      </c>
      <c r="H465" t="s">
        <v>11</v>
      </c>
      <c r="I465" t="s">
        <v>23</v>
      </c>
    </row>
    <row r="466" spans="1:9" x14ac:dyDescent="0.35">
      <c r="A466" t="s">
        <v>495</v>
      </c>
      <c r="B466">
        <v>1991</v>
      </c>
      <c r="C466" t="s">
        <v>30</v>
      </c>
      <c r="D466">
        <v>1</v>
      </c>
      <c r="E466">
        <v>1</v>
      </c>
      <c r="F466">
        <v>4243.59</v>
      </c>
      <c r="G466" t="s">
        <v>12</v>
      </c>
      <c r="H466" t="s">
        <v>16</v>
      </c>
      <c r="I466" t="s">
        <v>23</v>
      </c>
    </row>
    <row r="467" spans="1:9" x14ac:dyDescent="0.35">
      <c r="A467" t="s">
        <v>496</v>
      </c>
      <c r="B467">
        <v>1982</v>
      </c>
      <c r="C467" t="s">
        <v>18</v>
      </c>
      <c r="D467">
        <v>16</v>
      </c>
      <c r="E467">
        <v>3</v>
      </c>
      <c r="F467">
        <v>4250.24</v>
      </c>
      <c r="G467" t="s">
        <v>11</v>
      </c>
      <c r="H467" t="s">
        <v>12</v>
      </c>
      <c r="I467" t="s">
        <v>13</v>
      </c>
    </row>
    <row r="468" spans="1:9" x14ac:dyDescent="0.35">
      <c r="A468" t="s">
        <v>497</v>
      </c>
      <c r="B468">
        <v>1995</v>
      </c>
      <c r="C468" t="s">
        <v>37</v>
      </c>
      <c r="D468">
        <v>14</v>
      </c>
      <c r="E468">
        <v>3</v>
      </c>
      <c r="F468">
        <v>4260.74</v>
      </c>
      <c r="G468" t="s">
        <v>12</v>
      </c>
      <c r="H468" t="s">
        <v>11</v>
      </c>
      <c r="I468" t="s">
        <v>42</v>
      </c>
    </row>
    <row r="469" spans="1:9" x14ac:dyDescent="0.35">
      <c r="A469" t="s">
        <v>498</v>
      </c>
      <c r="B469">
        <v>1983</v>
      </c>
      <c r="C469" t="s">
        <v>15</v>
      </c>
      <c r="D469">
        <v>20</v>
      </c>
      <c r="E469">
        <v>3</v>
      </c>
      <c r="F469">
        <v>4265.01</v>
      </c>
      <c r="G469" t="s">
        <v>11</v>
      </c>
      <c r="H469" t="s">
        <v>16</v>
      </c>
      <c r="I469" t="s">
        <v>23</v>
      </c>
    </row>
    <row r="470" spans="1:9" x14ac:dyDescent="0.35">
      <c r="A470" t="s">
        <v>499</v>
      </c>
      <c r="B470">
        <v>1992</v>
      </c>
      <c r="C470" t="s">
        <v>18</v>
      </c>
      <c r="D470">
        <v>18</v>
      </c>
      <c r="E470">
        <v>2</v>
      </c>
      <c r="F470">
        <v>4266.17</v>
      </c>
      <c r="G470" t="s">
        <v>12</v>
      </c>
      <c r="H470" t="s">
        <v>11</v>
      </c>
      <c r="I470" t="s">
        <v>13</v>
      </c>
    </row>
    <row r="471" spans="1:9" x14ac:dyDescent="0.35">
      <c r="A471" t="s">
        <v>500</v>
      </c>
      <c r="B471">
        <v>2003</v>
      </c>
      <c r="C471" t="s">
        <v>18</v>
      </c>
      <c r="D471">
        <v>8</v>
      </c>
      <c r="E471">
        <v>0</v>
      </c>
      <c r="F471">
        <v>4278.55</v>
      </c>
      <c r="G471" t="s">
        <v>11</v>
      </c>
      <c r="H471" t="s">
        <v>16</v>
      </c>
      <c r="I471" t="s">
        <v>300</v>
      </c>
    </row>
    <row r="472" spans="1:9" x14ac:dyDescent="0.35">
      <c r="A472" t="s">
        <v>501</v>
      </c>
      <c r="B472">
        <v>2000</v>
      </c>
      <c r="C472" t="s">
        <v>15</v>
      </c>
      <c r="D472">
        <v>25</v>
      </c>
      <c r="E472">
        <v>3</v>
      </c>
      <c r="F472">
        <v>4296.2700000000004</v>
      </c>
      <c r="G472" t="s">
        <v>11</v>
      </c>
      <c r="H472" t="s">
        <v>12</v>
      </c>
      <c r="I472" t="s">
        <v>23</v>
      </c>
    </row>
    <row r="473" spans="1:9" x14ac:dyDescent="0.35">
      <c r="A473" t="s">
        <v>502</v>
      </c>
      <c r="B473">
        <v>1988</v>
      </c>
      <c r="C473" t="s">
        <v>30</v>
      </c>
      <c r="D473">
        <v>19</v>
      </c>
      <c r="E473">
        <v>0</v>
      </c>
      <c r="F473">
        <v>4320.41</v>
      </c>
      <c r="G473" t="s">
        <v>11</v>
      </c>
      <c r="H473" t="s">
        <v>16</v>
      </c>
      <c r="I473" t="s">
        <v>23</v>
      </c>
    </row>
    <row r="474" spans="1:9" x14ac:dyDescent="0.35">
      <c r="A474" t="s">
        <v>503</v>
      </c>
      <c r="B474">
        <v>1994</v>
      </c>
      <c r="C474" t="s">
        <v>15</v>
      </c>
      <c r="D474">
        <v>2</v>
      </c>
      <c r="E474">
        <v>1</v>
      </c>
      <c r="F474">
        <v>4337.74</v>
      </c>
      <c r="G474" t="s">
        <v>11</v>
      </c>
      <c r="H474" t="s">
        <v>16</v>
      </c>
      <c r="I474" t="s">
        <v>247</v>
      </c>
    </row>
    <row r="475" spans="1:9" x14ac:dyDescent="0.35">
      <c r="A475" t="s">
        <v>504</v>
      </c>
      <c r="B475">
        <v>1994</v>
      </c>
      <c r="C475" t="s">
        <v>37</v>
      </c>
      <c r="D475">
        <v>26</v>
      </c>
      <c r="E475">
        <v>2</v>
      </c>
      <c r="F475">
        <v>4340.4399999999996</v>
      </c>
      <c r="G475" t="s">
        <v>11</v>
      </c>
      <c r="H475" t="s">
        <v>16</v>
      </c>
      <c r="I475" t="s">
        <v>13</v>
      </c>
    </row>
    <row r="476" spans="1:9" x14ac:dyDescent="0.35">
      <c r="A476" t="s">
        <v>505</v>
      </c>
      <c r="B476">
        <v>1991</v>
      </c>
      <c r="C476" t="s">
        <v>18</v>
      </c>
      <c r="D476">
        <v>1</v>
      </c>
      <c r="E476">
        <v>0</v>
      </c>
      <c r="F476">
        <v>4347.0200000000004</v>
      </c>
      <c r="G476" t="s">
        <v>11</v>
      </c>
      <c r="H476" t="s">
        <v>16</v>
      </c>
      <c r="I476" t="s">
        <v>247</v>
      </c>
    </row>
    <row r="477" spans="1:9" x14ac:dyDescent="0.35">
      <c r="A477" t="s">
        <v>506</v>
      </c>
      <c r="B477">
        <v>1994</v>
      </c>
      <c r="C477" t="s">
        <v>15</v>
      </c>
      <c r="D477">
        <v>1</v>
      </c>
      <c r="E477">
        <v>2</v>
      </c>
      <c r="F477">
        <v>4349.46</v>
      </c>
      <c r="G477" t="s">
        <v>11</v>
      </c>
      <c r="H477" t="s">
        <v>11</v>
      </c>
      <c r="I477" t="s">
        <v>13</v>
      </c>
    </row>
    <row r="478" spans="1:9" x14ac:dyDescent="0.35">
      <c r="A478" t="s">
        <v>507</v>
      </c>
      <c r="B478">
        <v>1991</v>
      </c>
      <c r="C478" t="s">
        <v>20</v>
      </c>
      <c r="D478">
        <v>13</v>
      </c>
      <c r="E478">
        <v>1</v>
      </c>
      <c r="F478">
        <v>4350.51</v>
      </c>
      <c r="G478" t="s">
        <v>11</v>
      </c>
      <c r="H478" t="s">
        <v>11</v>
      </c>
      <c r="I478" t="s">
        <v>13</v>
      </c>
    </row>
    <row r="479" spans="1:9" x14ac:dyDescent="0.35">
      <c r="A479" t="s">
        <v>508</v>
      </c>
      <c r="B479">
        <v>1990</v>
      </c>
      <c r="C479" t="s">
        <v>35</v>
      </c>
      <c r="D479">
        <v>28</v>
      </c>
      <c r="E479">
        <v>0</v>
      </c>
      <c r="F479">
        <v>4357.04</v>
      </c>
      <c r="G479" t="s">
        <v>11</v>
      </c>
      <c r="H479" t="s">
        <v>12</v>
      </c>
      <c r="I479" t="s">
        <v>23</v>
      </c>
    </row>
    <row r="480" spans="1:9" x14ac:dyDescent="0.35">
      <c r="A480" t="s">
        <v>509</v>
      </c>
      <c r="B480">
        <v>1997</v>
      </c>
      <c r="C480" t="s">
        <v>15</v>
      </c>
      <c r="D480">
        <v>29</v>
      </c>
      <c r="E480">
        <v>3</v>
      </c>
      <c r="F480">
        <v>4391.6499999999996</v>
      </c>
      <c r="G480" t="s">
        <v>11</v>
      </c>
      <c r="H480" t="s">
        <v>11</v>
      </c>
      <c r="I480" t="s">
        <v>42</v>
      </c>
    </row>
    <row r="481" spans="1:9" x14ac:dyDescent="0.35">
      <c r="A481" t="s">
        <v>510</v>
      </c>
      <c r="B481">
        <v>1982</v>
      </c>
      <c r="C481" t="s">
        <v>18</v>
      </c>
      <c r="D481">
        <v>29</v>
      </c>
      <c r="E481">
        <v>3</v>
      </c>
      <c r="F481">
        <v>4392.7</v>
      </c>
      <c r="G481" t="s">
        <v>11</v>
      </c>
      <c r="H481" t="s">
        <v>11</v>
      </c>
      <c r="I481" t="s">
        <v>13</v>
      </c>
    </row>
    <row r="482" spans="1:9" x14ac:dyDescent="0.35">
      <c r="A482" t="s">
        <v>511</v>
      </c>
      <c r="B482">
        <v>1988</v>
      </c>
      <c r="C482" t="s">
        <v>10</v>
      </c>
      <c r="D482">
        <v>18</v>
      </c>
      <c r="E482">
        <v>3</v>
      </c>
      <c r="F482">
        <v>4397.3100000000004</v>
      </c>
      <c r="G482" t="s">
        <v>11</v>
      </c>
      <c r="H482" t="s">
        <v>11</v>
      </c>
      <c r="I482" t="s">
        <v>13</v>
      </c>
    </row>
    <row r="483" spans="1:9" x14ac:dyDescent="0.35">
      <c r="A483" t="s">
        <v>512</v>
      </c>
      <c r="B483">
        <v>1986</v>
      </c>
      <c r="C483" t="s">
        <v>35</v>
      </c>
      <c r="D483">
        <v>11</v>
      </c>
      <c r="E483">
        <v>0</v>
      </c>
      <c r="F483">
        <v>4399.7299999999996</v>
      </c>
      <c r="G483" t="s">
        <v>12</v>
      </c>
      <c r="H483" t="s">
        <v>11</v>
      </c>
      <c r="I483" t="s">
        <v>13</v>
      </c>
    </row>
    <row r="484" spans="1:9" x14ac:dyDescent="0.35">
      <c r="A484" t="s">
        <v>513</v>
      </c>
      <c r="B484">
        <v>1986</v>
      </c>
      <c r="C484" t="s">
        <v>10</v>
      </c>
      <c r="D484">
        <v>13</v>
      </c>
      <c r="E484">
        <v>0</v>
      </c>
      <c r="F484">
        <v>4402.2299999999996</v>
      </c>
      <c r="G484" t="s">
        <v>11</v>
      </c>
      <c r="H484" t="s">
        <v>11</v>
      </c>
      <c r="I484" t="s">
        <v>42</v>
      </c>
    </row>
    <row r="485" spans="1:9" x14ac:dyDescent="0.35">
      <c r="A485" t="s">
        <v>514</v>
      </c>
      <c r="B485">
        <v>1988</v>
      </c>
      <c r="C485" t="s">
        <v>20</v>
      </c>
      <c r="D485">
        <v>16</v>
      </c>
      <c r="E485">
        <v>0</v>
      </c>
      <c r="F485">
        <v>4415.16</v>
      </c>
      <c r="G485" t="s">
        <v>11</v>
      </c>
      <c r="H485" t="s">
        <v>16</v>
      </c>
      <c r="I485" t="s">
        <v>13</v>
      </c>
    </row>
    <row r="486" spans="1:9" x14ac:dyDescent="0.35">
      <c r="A486" t="s">
        <v>515</v>
      </c>
      <c r="B486">
        <v>1992</v>
      </c>
      <c r="C486" t="s">
        <v>35</v>
      </c>
      <c r="D486">
        <v>15</v>
      </c>
      <c r="E486">
        <v>0</v>
      </c>
      <c r="F486">
        <v>4420.95</v>
      </c>
      <c r="G486" t="s">
        <v>11</v>
      </c>
      <c r="H486" t="s">
        <v>12</v>
      </c>
      <c r="I486" t="s">
        <v>516</v>
      </c>
    </row>
    <row r="487" spans="1:9" x14ac:dyDescent="0.35">
      <c r="A487" t="s">
        <v>517</v>
      </c>
      <c r="B487">
        <v>1994</v>
      </c>
      <c r="C487" t="s">
        <v>30</v>
      </c>
      <c r="D487">
        <v>29</v>
      </c>
      <c r="E487">
        <v>2</v>
      </c>
      <c r="F487">
        <v>4428.8900000000003</v>
      </c>
      <c r="G487" t="s">
        <v>12</v>
      </c>
      <c r="H487" t="s">
        <v>16</v>
      </c>
      <c r="I487" t="s">
        <v>356</v>
      </c>
    </row>
    <row r="488" spans="1:9" x14ac:dyDescent="0.35">
      <c r="A488" t="s">
        <v>518</v>
      </c>
      <c r="B488">
        <v>1993</v>
      </c>
      <c r="C488" t="s">
        <v>20</v>
      </c>
      <c r="D488">
        <v>4</v>
      </c>
      <c r="E488">
        <v>2</v>
      </c>
      <c r="F488">
        <v>4433.3900000000003</v>
      </c>
      <c r="G488" t="s">
        <v>11</v>
      </c>
      <c r="H488" t="s">
        <v>12</v>
      </c>
      <c r="I488" t="s">
        <v>23</v>
      </c>
    </row>
    <row r="489" spans="1:9" x14ac:dyDescent="0.35">
      <c r="A489" t="s">
        <v>519</v>
      </c>
      <c r="B489">
        <v>1993</v>
      </c>
      <c r="C489" t="s">
        <v>30</v>
      </c>
      <c r="D489">
        <v>23</v>
      </c>
      <c r="E489">
        <v>2</v>
      </c>
      <c r="F489">
        <v>4433.92</v>
      </c>
      <c r="G489" t="s">
        <v>11</v>
      </c>
      <c r="H489" t="s">
        <v>11</v>
      </c>
      <c r="I489" t="s">
        <v>23</v>
      </c>
    </row>
    <row r="490" spans="1:9" x14ac:dyDescent="0.35">
      <c r="A490" t="s">
        <v>520</v>
      </c>
      <c r="B490">
        <v>1994</v>
      </c>
      <c r="C490" t="s">
        <v>37</v>
      </c>
      <c r="D490">
        <v>8</v>
      </c>
      <c r="E490">
        <v>2</v>
      </c>
      <c r="F490">
        <v>4435.09</v>
      </c>
      <c r="G490" t="s">
        <v>12</v>
      </c>
      <c r="H490" t="s">
        <v>11</v>
      </c>
      <c r="I490" t="s">
        <v>168</v>
      </c>
    </row>
    <row r="491" spans="1:9" x14ac:dyDescent="0.35">
      <c r="A491" t="s">
        <v>521</v>
      </c>
      <c r="B491">
        <v>1994</v>
      </c>
      <c r="C491" t="s">
        <v>37</v>
      </c>
      <c r="D491">
        <v>24</v>
      </c>
      <c r="E491">
        <v>2</v>
      </c>
      <c r="F491">
        <v>4438.26</v>
      </c>
      <c r="G491" t="s">
        <v>11</v>
      </c>
      <c r="H491" t="s">
        <v>12</v>
      </c>
      <c r="I491" t="s">
        <v>356</v>
      </c>
    </row>
    <row r="492" spans="1:9" x14ac:dyDescent="0.35">
      <c r="A492" t="s">
        <v>522</v>
      </c>
      <c r="B492">
        <v>1991</v>
      </c>
      <c r="C492" t="s">
        <v>20</v>
      </c>
      <c r="D492">
        <v>3</v>
      </c>
      <c r="E492">
        <v>1</v>
      </c>
      <c r="F492">
        <v>4441.21</v>
      </c>
      <c r="G492" t="s">
        <v>16</v>
      </c>
      <c r="H492" t="s">
        <v>11</v>
      </c>
      <c r="I492" t="s">
        <v>276</v>
      </c>
    </row>
    <row r="493" spans="1:9" x14ac:dyDescent="0.35">
      <c r="A493" t="s">
        <v>523</v>
      </c>
      <c r="B493">
        <v>1994</v>
      </c>
      <c r="C493" t="s">
        <v>18</v>
      </c>
      <c r="D493">
        <v>28</v>
      </c>
      <c r="E493">
        <v>3</v>
      </c>
      <c r="F493">
        <v>4449.46</v>
      </c>
      <c r="G493" t="s">
        <v>16</v>
      </c>
      <c r="H493" t="s">
        <v>11</v>
      </c>
      <c r="I493" t="s">
        <v>13</v>
      </c>
    </row>
    <row r="494" spans="1:9" x14ac:dyDescent="0.35">
      <c r="A494" t="s">
        <v>524</v>
      </c>
      <c r="B494">
        <v>1990</v>
      </c>
      <c r="C494" t="s">
        <v>35</v>
      </c>
      <c r="D494">
        <v>8</v>
      </c>
      <c r="E494">
        <v>1</v>
      </c>
      <c r="F494">
        <v>4454.3999999999996</v>
      </c>
      <c r="G494" t="s">
        <v>11</v>
      </c>
      <c r="H494" t="s">
        <v>12</v>
      </c>
      <c r="I494" t="s">
        <v>23</v>
      </c>
    </row>
    <row r="495" spans="1:9" x14ac:dyDescent="0.35">
      <c r="A495" t="s">
        <v>525</v>
      </c>
      <c r="B495">
        <v>1990</v>
      </c>
      <c r="C495" t="s">
        <v>10</v>
      </c>
      <c r="D495">
        <v>15</v>
      </c>
      <c r="E495">
        <v>1</v>
      </c>
      <c r="F495">
        <v>4462.72</v>
      </c>
      <c r="G495" t="s">
        <v>11</v>
      </c>
      <c r="H495" t="s">
        <v>12</v>
      </c>
      <c r="I495" t="s">
        <v>23</v>
      </c>
    </row>
    <row r="496" spans="1:9" x14ac:dyDescent="0.35">
      <c r="A496" t="s">
        <v>526</v>
      </c>
      <c r="B496">
        <v>1991</v>
      </c>
      <c r="C496" t="s">
        <v>10</v>
      </c>
      <c r="D496">
        <v>4</v>
      </c>
      <c r="E496">
        <v>2</v>
      </c>
      <c r="F496">
        <v>4463.21</v>
      </c>
      <c r="G496" t="s">
        <v>12</v>
      </c>
      <c r="H496" t="s">
        <v>12</v>
      </c>
      <c r="I496" t="s">
        <v>13</v>
      </c>
    </row>
    <row r="497" spans="1:9" x14ac:dyDescent="0.35">
      <c r="A497" t="s">
        <v>527</v>
      </c>
      <c r="B497">
        <v>1999</v>
      </c>
      <c r="C497" t="s">
        <v>15</v>
      </c>
      <c r="D497">
        <v>20</v>
      </c>
      <c r="E497">
        <v>3</v>
      </c>
      <c r="F497">
        <v>4466.62</v>
      </c>
      <c r="G497" t="s">
        <v>11</v>
      </c>
      <c r="H497" t="s">
        <v>11</v>
      </c>
      <c r="I497" t="s">
        <v>23</v>
      </c>
    </row>
    <row r="498" spans="1:9" x14ac:dyDescent="0.35">
      <c r="A498" t="s">
        <v>528</v>
      </c>
      <c r="B498">
        <v>2004</v>
      </c>
      <c r="C498" t="s">
        <v>10</v>
      </c>
      <c r="D498">
        <v>18</v>
      </c>
      <c r="E498">
        <v>0</v>
      </c>
      <c r="F498">
        <v>4468.25</v>
      </c>
      <c r="G498" t="s">
        <v>11</v>
      </c>
      <c r="H498" t="s">
        <v>11</v>
      </c>
      <c r="I498" t="s">
        <v>23</v>
      </c>
    </row>
    <row r="499" spans="1:9" x14ac:dyDescent="0.35">
      <c r="A499" t="s">
        <v>529</v>
      </c>
      <c r="B499">
        <v>1992</v>
      </c>
      <c r="C499" t="s">
        <v>10</v>
      </c>
      <c r="D499">
        <v>12</v>
      </c>
      <c r="E499">
        <v>0</v>
      </c>
      <c r="F499">
        <v>4488.58</v>
      </c>
      <c r="G499" t="s">
        <v>11</v>
      </c>
      <c r="H499" t="s">
        <v>12</v>
      </c>
      <c r="I499" t="s">
        <v>23</v>
      </c>
    </row>
    <row r="500" spans="1:9" x14ac:dyDescent="0.35">
      <c r="A500" t="s">
        <v>530</v>
      </c>
      <c r="B500">
        <v>1988</v>
      </c>
      <c r="C500" t="s">
        <v>18</v>
      </c>
      <c r="D500">
        <v>26</v>
      </c>
      <c r="E500">
        <v>0</v>
      </c>
      <c r="F500">
        <v>4500.34</v>
      </c>
      <c r="G500" t="s">
        <v>11</v>
      </c>
      <c r="H500" t="s">
        <v>16</v>
      </c>
      <c r="I500" t="s">
        <v>356</v>
      </c>
    </row>
    <row r="501" spans="1:9" x14ac:dyDescent="0.35">
      <c r="A501" t="s">
        <v>531</v>
      </c>
      <c r="B501">
        <v>1997</v>
      </c>
      <c r="C501" t="s">
        <v>37</v>
      </c>
      <c r="D501">
        <v>13</v>
      </c>
      <c r="E501">
        <v>4</v>
      </c>
      <c r="F501">
        <v>4504.66</v>
      </c>
      <c r="G501" t="s">
        <v>16</v>
      </c>
      <c r="H501" t="s">
        <v>11</v>
      </c>
      <c r="I501" t="s">
        <v>13</v>
      </c>
    </row>
    <row r="502" spans="1:9" x14ac:dyDescent="0.35">
      <c r="A502" t="s">
        <v>532</v>
      </c>
      <c r="B502">
        <v>1982</v>
      </c>
      <c r="C502" t="s">
        <v>20</v>
      </c>
      <c r="D502">
        <v>27</v>
      </c>
      <c r="E502">
        <v>3</v>
      </c>
      <c r="F502">
        <v>4511.41</v>
      </c>
      <c r="G502" t="s">
        <v>11</v>
      </c>
      <c r="H502" t="s">
        <v>12</v>
      </c>
      <c r="I502" t="s">
        <v>13</v>
      </c>
    </row>
    <row r="503" spans="1:9" x14ac:dyDescent="0.35">
      <c r="A503" t="s">
        <v>533</v>
      </c>
      <c r="B503">
        <v>1980</v>
      </c>
      <c r="C503" t="s">
        <v>18</v>
      </c>
      <c r="D503">
        <v>16</v>
      </c>
      <c r="E503">
        <v>2</v>
      </c>
      <c r="F503">
        <v>4515.71</v>
      </c>
      <c r="G503" t="s">
        <v>11</v>
      </c>
      <c r="H503" t="s">
        <v>12</v>
      </c>
      <c r="I503" t="s">
        <v>13</v>
      </c>
    </row>
    <row r="504" spans="1:9" x14ac:dyDescent="0.35">
      <c r="A504" t="s">
        <v>534</v>
      </c>
      <c r="B504">
        <v>2003</v>
      </c>
      <c r="C504" t="s">
        <v>37</v>
      </c>
      <c r="D504">
        <v>2</v>
      </c>
      <c r="E504">
        <v>0</v>
      </c>
      <c r="F504">
        <v>4518.3999999999996</v>
      </c>
      <c r="G504" t="s">
        <v>11</v>
      </c>
      <c r="H504" t="s">
        <v>12</v>
      </c>
      <c r="I504" t="s">
        <v>535</v>
      </c>
    </row>
    <row r="505" spans="1:9" x14ac:dyDescent="0.35">
      <c r="A505" t="s">
        <v>536</v>
      </c>
      <c r="B505">
        <v>1987</v>
      </c>
      <c r="C505" t="s">
        <v>30</v>
      </c>
      <c r="D505">
        <v>5</v>
      </c>
      <c r="E505">
        <v>3</v>
      </c>
      <c r="F505">
        <v>4518.7700000000004</v>
      </c>
      <c r="G505" t="s">
        <v>11</v>
      </c>
      <c r="H505" t="s">
        <v>12</v>
      </c>
      <c r="I505" t="s">
        <v>23</v>
      </c>
    </row>
    <row r="506" spans="1:9" x14ac:dyDescent="0.35">
      <c r="A506" t="s">
        <v>537</v>
      </c>
      <c r="B506">
        <v>1988</v>
      </c>
      <c r="C506" t="s">
        <v>30</v>
      </c>
      <c r="D506">
        <v>21</v>
      </c>
      <c r="E506">
        <v>0</v>
      </c>
      <c r="F506">
        <v>4518.83</v>
      </c>
      <c r="G506" t="s">
        <v>11</v>
      </c>
      <c r="H506" t="s">
        <v>11</v>
      </c>
      <c r="I506" t="s">
        <v>356</v>
      </c>
    </row>
    <row r="507" spans="1:9" x14ac:dyDescent="0.35">
      <c r="A507" t="s">
        <v>538</v>
      </c>
      <c r="B507">
        <v>1992</v>
      </c>
      <c r="C507" t="s">
        <v>35</v>
      </c>
      <c r="D507">
        <v>13</v>
      </c>
      <c r="E507">
        <v>1</v>
      </c>
      <c r="F507">
        <v>4527.18</v>
      </c>
      <c r="G507" t="s">
        <v>11</v>
      </c>
      <c r="H507" t="s">
        <v>11</v>
      </c>
      <c r="I507" t="s">
        <v>23</v>
      </c>
    </row>
    <row r="508" spans="1:9" x14ac:dyDescent="0.35">
      <c r="A508" t="s">
        <v>539</v>
      </c>
      <c r="B508">
        <v>1993</v>
      </c>
      <c r="C508" t="s">
        <v>18</v>
      </c>
      <c r="D508">
        <v>29</v>
      </c>
      <c r="E508">
        <v>2</v>
      </c>
      <c r="F508">
        <v>4529.4799999999996</v>
      </c>
      <c r="G508" t="s">
        <v>11</v>
      </c>
      <c r="H508" t="s">
        <v>16</v>
      </c>
      <c r="I508" t="s">
        <v>42</v>
      </c>
    </row>
    <row r="509" spans="1:9" x14ac:dyDescent="0.35">
      <c r="A509" t="s">
        <v>540</v>
      </c>
      <c r="B509">
        <v>1988</v>
      </c>
      <c r="C509" t="s">
        <v>18</v>
      </c>
      <c r="D509">
        <v>13</v>
      </c>
      <c r="E509">
        <v>1</v>
      </c>
      <c r="F509">
        <v>4536.26</v>
      </c>
      <c r="G509" t="s">
        <v>11</v>
      </c>
      <c r="H509" t="s">
        <v>11</v>
      </c>
      <c r="I509" t="s">
        <v>42</v>
      </c>
    </row>
    <row r="510" spans="1:9" x14ac:dyDescent="0.35">
      <c r="A510" t="s">
        <v>541</v>
      </c>
      <c r="B510">
        <v>1990</v>
      </c>
      <c r="C510" t="s">
        <v>15</v>
      </c>
      <c r="D510">
        <v>17</v>
      </c>
      <c r="E510">
        <v>0</v>
      </c>
      <c r="F510">
        <v>4544.2299999999996</v>
      </c>
      <c r="G510" t="s">
        <v>11</v>
      </c>
      <c r="H510" t="s">
        <v>16</v>
      </c>
      <c r="I510" t="s">
        <v>247</v>
      </c>
    </row>
    <row r="511" spans="1:9" x14ac:dyDescent="0.35">
      <c r="A511" t="s">
        <v>542</v>
      </c>
      <c r="B511">
        <v>2004</v>
      </c>
      <c r="C511" t="s">
        <v>30</v>
      </c>
      <c r="D511">
        <v>22</v>
      </c>
      <c r="E511">
        <v>4</v>
      </c>
      <c r="F511">
        <v>4561.1899999999996</v>
      </c>
      <c r="G511" t="s">
        <v>11</v>
      </c>
      <c r="H511" t="s">
        <v>11</v>
      </c>
      <c r="I511" t="s">
        <v>247</v>
      </c>
    </row>
    <row r="512" spans="1:9" x14ac:dyDescent="0.35">
      <c r="A512" t="s">
        <v>543</v>
      </c>
      <c r="B512">
        <v>1990</v>
      </c>
      <c r="C512" t="s">
        <v>20</v>
      </c>
      <c r="D512">
        <v>20</v>
      </c>
      <c r="E512">
        <v>1</v>
      </c>
      <c r="F512">
        <v>4562.84</v>
      </c>
      <c r="G512" t="s">
        <v>11</v>
      </c>
      <c r="H512" t="s">
        <v>11</v>
      </c>
      <c r="I512" t="s">
        <v>13</v>
      </c>
    </row>
    <row r="513" spans="1:9" x14ac:dyDescent="0.35">
      <c r="A513" t="s">
        <v>544</v>
      </c>
      <c r="B513">
        <v>1996</v>
      </c>
      <c r="C513" t="s">
        <v>30</v>
      </c>
      <c r="D513">
        <v>25</v>
      </c>
      <c r="E513">
        <v>2</v>
      </c>
      <c r="F513">
        <v>4564.1899999999996</v>
      </c>
      <c r="G513" t="s">
        <v>11</v>
      </c>
      <c r="H513" t="s">
        <v>11</v>
      </c>
      <c r="I513" t="s">
        <v>247</v>
      </c>
    </row>
    <row r="514" spans="1:9" x14ac:dyDescent="0.35">
      <c r="A514" t="s">
        <v>545</v>
      </c>
      <c r="B514">
        <v>1989</v>
      </c>
      <c r="C514" t="s">
        <v>20</v>
      </c>
      <c r="D514">
        <v>18</v>
      </c>
      <c r="E514">
        <v>0</v>
      </c>
      <c r="F514">
        <v>4571.41</v>
      </c>
      <c r="G514" t="s">
        <v>11</v>
      </c>
      <c r="H514" t="s">
        <v>11</v>
      </c>
      <c r="I514" t="s">
        <v>23</v>
      </c>
    </row>
    <row r="515" spans="1:9" x14ac:dyDescent="0.35">
      <c r="A515" t="s">
        <v>546</v>
      </c>
      <c r="B515">
        <v>2000</v>
      </c>
      <c r="C515" t="s">
        <v>10</v>
      </c>
      <c r="D515">
        <v>2</v>
      </c>
      <c r="E515">
        <v>0</v>
      </c>
      <c r="F515">
        <v>4608.03</v>
      </c>
      <c r="G515" t="s">
        <v>11</v>
      </c>
      <c r="H515" t="s">
        <v>12</v>
      </c>
      <c r="I515" t="s">
        <v>42</v>
      </c>
    </row>
    <row r="516" spans="1:9" x14ac:dyDescent="0.35">
      <c r="A516" t="s">
        <v>547</v>
      </c>
      <c r="B516">
        <v>1998</v>
      </c>
      <c r="C516" t="s">
        <v>18</v>
      </c>
      <c r="D516">
        <v>29</v>
      </c>
      <c r="E516">
        <v>3</v>
      </c>
      <c r="F516">
        <v>4618.08</v>
      </c>
      <c r="G516" t="s">
        <v>11</v>
      </c>
      <c r="H516" t="s">
        <v>16</v>
      </c>
      <c r="I516" t="s">
        <v>23</v>
      </c>
    </row>
    <row r="517" spans="1:9" x14ac:dyDescent="0.35">
      <c r="A517" t="s">
        <v>548</v>
      </c>
      <c r="B517">
        <v>1985</v>
      </c>
      <c r="C517" t="s">
        <v>18</v>
      </c>
      <c r="D517">
        <v>22</v>
      </c>
      <c r="E517">
        <v>0</v>
      </c>
      <c r="F517">
        <v>4646.76</v>
      </c>
      <c r="G517" t="s">
        <v>16</v>
      </c>
      <c r="H517" t="s">
        <v>16</v>
      </c>
      <c r="I517" t="s">
        <v>42</v>
      </c>
    </row>
    <row r="518" spans="1:9" x14ac:dyDescent="0.35">
      <c r="A518" t="s">
        <v>549</v>
      </c>
      <c r="B518">
        <v>1996</v>
      </c>
      <c r="C518" t="s">
        <v>37</v>
      </c>
      <c r="D518">
        <v>25</v>
      </c>
      <c r="E518">
        <v>3</v>
      </c>
      <c r="F518">
        <v>4661.29</v>
      </c>
      <c r="G518" t="s">
        <v>11</v>
      </c>
      <c r="H518" t="s">
        <v>16</v>
      </c>
      <c r="I518" t="s">
        <v>356</v>
      </c>
    </row>
    <row r="519" spans="1:9" x14ac:dyDescent="0.35">
      <c r="A519" t="s">
        <v>550</v>
      </c>
      <c r="B519">
        <v>1990</v>
      </c>
      <c r="C519" t="s">
        <v>35</v>
      </c>
      <c r="D519">
        <v>5</v>
      </c>
      <c r="E519">
        <v>1</v>
      </c>
      <c r="F519">
        <v>4667.6099999999997</v>
      </c>
      <c r="G519" t="s">
        <v>12</v>
      </c>
      <c r="H519" t="s">
        <v>12</v>
      </c>
      <c r="I519" t="s">
        <v>168</v>
      </c>
    </row>
    <row r="520" spans="1:9" x14ac:dyDescent="0.35">
      <c r="A520" t="s">
        <v>551</v>
      </c>
      <c r="B520">
        <v>1990</v>
      </c>
      <c r="C520" t="s">
        <v>20</v>
      </c>
      <c r="D520">
        <v>26</v>
      </c>
      <c r="E520">
        <v>2</v>
      </c>
      <c r="F520">
        <v>4670.6400000000003</v>
      </c>
      <c r="G520" t="s">
        <v>11</v>
      </c>
      <c r="H520" t="s">
        <v>11</v>
      </c>
      <c r="I520" t="s">
        <v>42</v>
      </c>
    </row>
    <row r="521" spans="1:9" x14ac:dyDescent="0.35">
      <c r="A521" t="s">
        <v>552</v>
      </c>
      <c r="B521">
        <v>1990</v>
      </c>
      <c r="C521" t="s">
        <v>10</v>
      </c>
      <c r="D521">
        <v>13</v>
      </c>
      <c r="E521">
        <v>2</v>
      </c>
      <c r="F521">
        <v>4673.3900000000003</v>
      </c>
      <c r="G521" t="s">
        <v>11</v>
      </c>
      <c r="H521" t="s">
        <v>16</v>
      </c>
      <c r="I521" t="s">
        <v>13</v>
      </c>
    </row>
    <row r="522" spans="1:9" x14ac:dyDescent="0.35">
      <c r="A522" t="s">
        <v>553</v>
      </c>
      <c r="B522">
        <v>1979</v>
      </c>
      <c r="C522" t="s">
        <v>37</v>
      </c>
      <c r="D522">
        <v>18</v>
      </c>
      <c r="E522">
        <v>2</v>
      </c>
      <c r="F522">
        <v>4674.2</v>
      </c>
      <c r="G522" t="s">
        <v>11</v>
      </c>
      <c r="H522" t="s">
        <v>16</v>
      </c>
      <c r="I522" t="s">
        <v>13</v>
      </c>
    </row>
    <row r="523" spans="1:9" x14ac:dyDescent="0.35">
      <c r="A523" t="s">
        <v>554</v>
      </c>
      <c r="B523">
        <v>2003</v>
      </c>
      <c r="C523" t="s">
        <v>37</v>
      </c>
      <c r="D523">
        <v>4</v>
      </c>
      <c r="E523">
        <v>0</v>
      </c>
      <c r="F523">
        <v>4678.8</v>
      </c>
      <c r="G523" t="s">
        <v>11</v>
      </c>
      <c r="H523" t="s">
        <v>16</v>
      </c>
      <c r="I523" t="s">
        <v>300</v>
      </c>
    </row>
    <row r="524" spans="1:9" x14ac:dyDescent="0.35">
      <c r="A524" t="s">
        <v>555</v>
      </c>
      <c r="B524">
        <v>1990</v>
      </c>
      <c r="C524" t="s">
        <v>20</v>
      </c>
      <c r="D524">
        <v>4</v>
      </c>
      <c r="E524">
        <v>2</v>
      </c>
      <c r="F524">
        <v>4686.3900000000003</v>
      </c>
      <c r="G524" t="s">
        <v>12</v>
      </c>
      <c r="H524" t="s">
        <v>12</v>
      </c>
      <c r="I524" t="s">
        <v>13</v>
      </c>
    </row>
    <row r="525" spans="1:9" x14ac:dyDescent="0.35">
      <c r="A525" t="s">
        <v>556</v>
      </c>
      <c r="B525">
        <v>2003</v>
      </c>
      <c r="C525" t="s">
        <v>18</v>
      </c>
      <c r="D525">
        <v>22</v>
      </c>
      <c r="E525">
        <v>5</v>
      </c>
      <c r="F525">
        <v>4687.8</v>
      </c>
      <c r="G525" t="s">
        <v>11</v>
      </c>
      <c r="H525" t="s">
        <v>12</v>
      </c>
      <c r="I525" t="s">
        <v>42</v>
      </c>
    </row>
    <row r="526" spans="1:9" x14ac:dyDescent="0.35">
      <c r="A526" t="s">
        <v>557</v>
      </c>
      <c r="B526">
        <v>1977</v>
      </c>
      <c r="C526" t="s">
        <v>30</v>
      </c>
      <c r="D526">
        <v>4</v>
      </c>
      <c r="E526">
        <v>2</v>
      </c>
      <c r="F526">
        <v>4699.47</v>
      </c>
      <c r="G526" t="s">
        <v>11</v>
      </c>
      <c r="H526" t="s">
        <v>12</v>
      </c>
      <c r="I526" t="s">
        <v>13</v>
      </c>
    </row>
    <row r="527" spans="1:9" x14ac:dyDescent="0.35">
      <c r="A527" t="s">
        <v>558</v>
      </c>
      <c r="B527">
        <v>1981</v>
      </c>
      <c r="C527" t="s">
        <v>35</v>
      </c>
      <c r="D527">
        <v>12</v>
      </c>
      <c r="E527">
        <v>1</v>
      </c>
      <c r="F527">
        <v>4712.12</v>
      </c>
      <c r="G527" t="s">
        <v>11</v>
      </c>
      <c r="H527" t="s">
        <v>12</v>
      </c>
      <c r="I527" t="s">
        <v>42</v>
      </c>
    </row>
    <row r="528" spans="1:9" x14ac:dyDescent="0.35">
      <c r="A528" t="s">
        <v>559</v>
      </c>
      <c r="B528">
        <v>1992</v>
      </c>
      <c r="C528" t="s">
        <v>37</v>
      </c>
      <c r="D528">
        <v>9</v>
      </c>
      <c r="E528">
        <v>1</v>
      </c>
      <c r="F528">
        <v>4718.2</v>
      </c>
      <c r="G528" t="s">
        <v>11</v>
      </c>
      <c r="H528" t="s">
        <v>12</v>
      </c>
      <c r="I528" t="s">
        <v>247</v>
      </c>
    </row>
    <row r="529" spans="1:9" x14ac:dyDescent="0.35">
      <c r="A529" t="s">
        <v>560</v>
      </c>
      <c r="B529">
        <v>1992</v>
      </c>
      <c r="C529" t="s">
        <v>20</v>
      </c>
      <c r="D529">
        <v>28</v>
      </c>
      <c r="E529">
        <v>1</v>
      </c>
      <c r="F529">
        <v>4719.5200000000004</v>
      </c>
      <c r="G529" t="s">
        <v>11</v>
      </c>
      <c r="H529" t="s">
        <v>11</v>
      </c>
      <c r="I529" t="s">
        <v>247</v>
      </c>
    </row>
    <row r="530" spans="1:9" x14ac:dyDescent="0.35">
      <c r="A530" t="s">
        <v>561</v>
      </c>
      <c r="B530">
        <v>1994</v>
      </c>
      <c r="C530" t="s">
        <v>35</v>
      </c>
      <c r="D530">
        <v>12</v>
      </c>
      <c r="E530">
        <v>2</v>
      </c>
      <c r="F530">
        <v>4719.74</v>
      </c>
      <c r="G530" t="s">
        <v>11</v>
      </c>
      <c r="H530" t="s">
        <v>16</v>
      </c>
      <c r="I530" t="s">
        <v>23</v>
      </c>
    </row>
    <row r="531" spans="1:9" x14ac:dyDescent="0.35">
      <c r="A531" t="s">
        <v>562</v>
      </c>
      <c r="B531">
        <v>1980</v>
      </c>
      <c r="C531" t="s">
        <v>10</v>
      </c>
      <c r="D531">
        <v>2</v>
      </c>
      <c r="E531">
        <v>2</v>
      </c>
      <c r="F531">
        <v>4728.71</v>
      </c>
      <c r="G531" t="s">
        <v>11</v>
      </c>
      <c r="H531" t="s">
        <v>12</v>
      </c>
      <c r="I531" t="s">
        <v>23</v>
      </c>
    </row>
    <row r="532" spans="1:9" x14ac:dyDescent="0.35">
      <c r="A532" t="s">
        <v>563</v>
      </c>
      <c r="B532">
        <v>1986</v>
      </c>
      <c r="C532" t="s">
        <v>20</v>
      </c>
      <c r="D532">
        <v>5</v>
      </c>
      <c r="E532">
        <v>3</v>
      </c>
      <c r="F532">
        <v>4734.6400000000003</v>
      </c>
      <c r="G532" t="s">
        <v>11</v>
      </c>
      <c r="H532" t="s">
        <v>16</v>
      </c>
      <c r="I532" t="s">
        <v>13</v>
      </c>
    </row>
    <row r="533" spans="1:9" x14ac:dyDescent="0.35">
      <c r="A533" t="s">
        <v>564</v>
      </c>
      <c r="B533">
        <v>1991</v>
      </c>
      <c r="C533" t="s">
        <v>37</v>
      </c>
      <c r="D533">
        <v>12</v>
      </c>
      <c r="E533">
        <v>1</v>
      </c>
      <c r="F533">
        <v>4738.2700000000004</v>
      </c>
      <c r="G533" t="s">
        <v>11</v>
      </c>
      <c r="H533" t="s">
        <v>12</v>
      </c>
      <c r="I533" t="s">
        <v>23</v>
      </c>
    </row>
    <row r="534" spans="1:9" x14ac:dyDescent="0.35">
      <c r="A534" t="s">
        <v>565</v>
      </c>
      <c r="B534">
        <v>2004</v>
      </c>
      <c r="C534" t="s">
        <v>15</v>
      </c>
      <c r="D534">
        <v>24</v>
      </c>
      <c r="E534">
        <v>0</v>
      </c>
      <c r="F534">
        <v>4740.78</v>
      </c>
      <c r="G534" t="s">
        <v>11</v>
      </c>
      <c r="H534" t="s">
        <v>12</v>
      </c>
      <c r="I534" t="s">
        <v>300</v>
      </c>
    </row>
    <row r="535" spans="1:9" x14ac:dyDescent="0.35">
      <c r="A535" t="s">
        <v>566</v>
      </c>
      <c r="B535">
        <v>1987</v>
      </c>
      <c r="C535" t="s">
        <v>18</v>
      </c>
      <c r="D535">
        <v>5</v>
      </c>
      <c r="E535">
        <v>1</v>
      </c>
      <c r="F535">
        <v>4746.34</v>
      </c>
      <c r="G535" t="s">
        <v>11</v>
      </c>
      <c r="H535" t="s">
        <v>11</v>
      </c>
      <c r="I535" t="s">
        <v>42</v>
      </c>
    </row>
    <row r="536" spans="1:9" x14ac:dyDescent="0.35">
      <c r="A536" t="s">
        <v>567</v>
      </c>
      <c r="B536">
        <v>1987</v>
      </c>
      <c r="C536" t="s">
        <v>20</v>
      </c>
      <c r="D536">
        <v>2</v>
      </c>
      <c r="E536">
        <v>1</v>
      </c>
      <c r="F536">
        <v>4747.05</v>
      </c>
      <c r="G536" t="s">
        <v>11</v>
      </c>
      <c r="H536" t="s">
        <v>11</v>
      </c>
      <c r="I536" t="s">
        <v>13</v>
      </c>
    </row>
    <row r="537" spans="1:9" x14ac:dyDescent="0.35">
      <c r="A537" t="s">
        <v>568</v>
      </c>
      <c r="B537">
        <v>1987</v>
      </c>
      <c r="C537" t="s">
        <v>15</v>
      </c>
      <c r="D537">
        <v>22</v>
      </c>
      <c r="E537">
        <v>1</v>
      </c>
      <c r="F537">
        <v>4751.07</v>
      </c>
      <c r="G537" t="s">
        <v>12</v>
      </c>
      <c r="H537" t="s">
        <v>16</v>
      </c>
      <c r="I537" t="s">
        <v>42</v>
      </c>
    </row>
    <row r="538" spans="1:9" x14ac:dyDescent="0.35">
      <c r="A538" t="s">
        <v>569</v>
      </c>
      <c r="B538">
        <v>1992</v>
      </c>
      <c r="C538" t="s">
        <v>35</v>
      </c>
      <c r="D538">
        <v>16</v>
      </c>
      <c r="E538">
        <v>2</v>
      </c>
      <c r="F538">
        <v>4753.6400000000003</v>
      </c>
      <c r="G538" t="s">
        <v>11</v>
      </c>
      <c r="H538" t="s">
        <v>12</v>
      </c>
      <c r="I538" t="s">
        <v>13</v>
      </c>
    </row>
    <row r="539" spans="1:9" x14ac:dyDescent="0.35">
      <c r="A539" t="s">
        <v>570</v>
      </c>
      <c r="B539">
        <v>1987</v>
      </c>
      <c r="C539" t="s">
        <v>20</v>
      </c>
      <c r="D539">
        <v>27</v>
      </c>
      <c r="E539">
        <v>1</v>
      </c>
      <c r="F539">
        <v>4762.33</v>
      </c>
      <c r="G539" t="s">
        <v>12</v>
      </c>
      <c r="H539" t="s">
        <v>12</v>
      </c>
      <c r="I539" t="s">
        <v>42</v>
      </c>
    </row>
    <row r="540" spans="1:9" x14ac:dyDescent="0.35">
      <c r="A540" t="s">
        <v>571</v>
      </c>
      <c r="B540">
        <v>1989</v>
      </c>
      <c r="C540" t="s">
        <v>35</v>
      </c>
      <c r="D540">
        <v>1</v>
      </c>
      <c r="E540">
        <v>1</v>
      </c>
      <c r="F540">
        <v>4766.0200000000004</v>
      </c>
      <c r="G540" t="s">
        <v>11</v>
      </c>
      <c r="H540" t="s">
        <v>12</v>
      </c>
      <c r="I540" t="s">
        <v>42</v>
      </c>
    </row>
    <row r="541" spans="1:9" x14ac:dyDescent="0.35">
      <c r="A541" t="s">
        <v>572</v>
      </c>
      <c r="B541">
        <v>1989</v>
      </c>
      <c r="C541" t="s">
        <v>30</v>
      </c>
      <c r="D541">
        <v>9</v>
      </c>
      <c r="E541">
        <v>1</v>
      </c>
      <c r="F541">
        <v>4779.6000000000004</v>
      </c>
      <c r="G541" t="s">
        <v>11</v>
      </c>
      <c r="H541" t="s">
        <v>12</v>
      </c>
      <c r="I541" t="s">
        <v>13</v>
      </c>
    </row>
    <row r="542" spans="1:9" x14ac:dyDescent="0.35">
      <c r="A542" t="s">
        <v>573</v>
      </c>
      <c r="B542">
        <v>1987</v>
      </c>
      <c r="C542" t="s">
        <v>18</v>
      </c>
      <c r="D542">
        <v>22</v>
      </c>
      <c r="E542">
        <v>3</v>
      </c>
      <c r="F542">
        <v>4787.42</v>
      </c>
      <c r="G542" t="s">
        <v>11</v>
      </c>
      <c r="H542" t="s">
        <v>12</v>
      </c>
      <c r="I542" t="s">
        <v>13</v>
      </c>
    </row>
    <row r="543" spans="1:9" x14ac:dyDescent="0.35">
      <c r="A543" t="s">
        <v>574</v>
      </c>
      <c r="B543">
        <v>1989</v>
      </c>
      <c r="C543" t="s">
        <v>30</v>
      </c>
      <c r="D543">
        <v>16</v>
      </c>
      <c r="E543">
        <v>1</v>
      </c>
      <c r="F543">
        <v>4795.66</v>
      </c>
      <c r="G543" t="s">
        <v>11</v>
      </c>
      <c r="H543" t="s">
        <v>16</v>
      </c>
      <c r="I543" t="s">
        <v>13</v>
      </c>
    </row>
    <row r="544" spans="1:9" x14ac:dyDescent="0.35">
      <c r="A544" t="s">
        <v>575</v>
      </c>
      <c r="B544">
        <v>1978</v>
      </c>
      <c r="C544" t="s">
        <v>37</v>
      </c>
      <c r="D544">
        <v>3</v>
      </c>
      <c r="E544">
        <v>2</v>
      </c>
      <c r="F544">
        <v>4812.34</v>
      </c>
      <c r="G544" t="s">
        <v>11</v>
      </c>
      <c r="H544" t="s">
        <v>12</v>
      </c>
      <c r="I544" t="s">
        <v>13</v>
      </c>
    </row>
    <row r="545" spans="1:9" x14ac:dyDescent="0.35">
      <c r="A545" t="s">
        <v>576</v>
      </c>
      <c r="B545">
        <v>1981</v>
      </c>
      <c r="C545" t="s">
        <v>10</v>
      </c>
      <c r="D545">
        <v>3</v>
      </c>
      <c r="E545">
        <v>1</v>
      </c>
      <c r="F545">
        <v>4827.1000000000004</v>
      </c>
      <c r="G545" t="s">
        <v>11</v>
      </c>
      <c r="H545" t="s">
        <v>16</v>
      </c>
      <c r="I545" t="s">
        <v>13</v>
      </c>
    </row>
    <row r="546" spans="1:9" x14ac:dyDescent="0.35">
      <c r="A546" t="s">
        <v>577</v>
      </c>
      <c r="B546">
        <v>1995</v>
      </c>
      <c r="C546" t="s">
        <v>30</v>
      </c>
      <c r="D546">
        <v>1</v>
      </c>
      <c r="E546">
        <v>3</v>
      </c>
      <c r="F546">
        <v>4827.8999999999996</v>
      </c>
      <c r="G546" t="s">
        <v>16</v>
      </c>
      <c r="H546" t="s">
        <v>11</v>
      </c>
      <c r="I546" t="s">
        <v>31</v>
      </c>
    </row>
    <row r="547" spans="1:9" x14ac:dyDescent="0.35">
      <c r="A547" t="s">
        <v>578</v>
      </c>
      <c r="B547">
        <v>2002</v>
      </c>
      <c r="C547" t="s">
        <v>18</v>
      </c>
      <c r="D547">
        <v>27</v>
      </c>
      <c r="E547">
        <v>5</v>
      </c>
      <c r="F547">
        <v>4830.63</v>
      </c>
      <c r="G547" t="s">
        <v>11</v>
      </c>
      <c r="H547" t="s">
        <v>16</v>
      </c>
      <c r="I547" t="s">
        <v>42</v>
      </c>
    </row>
    <row r="548" spans="1:9" x14ac:dyDescent="0.35">
      <c r="A548" t="s">
        <v>579</v>
      </c>
      <c r="B548">
        <v>2000</v>
      </c>
      <c r="C548" t="s">
        <v>30</v>
      </c>
      <c r="D548">
        <v>11</v>
      </c>
      <c r="E548">
        <v>0</v>
      </c>
      <c r="F548">
        <v>4835.43</v>
      </c>
      <c r="G548" t="s">
        <v>11</v>
      </c>
      <c r="H548" t="s">
        <v>11</v>
      </c>
      <c r="I548" t="s">
        <v>300</v>
      </c>
    </row>
    <row r="549" spans="1:9" x14ac:dyDescent="0.35">
      <c r="A549" t="s">
        <v>580</v>
      </c>
      <c r="B549">
        <v>1992</v>
      </c>
      <c r="C549" t="s">
        <v>20</v>
      </c>
      <c r="D549">
        <v>10</v>
      </c>
      <c r="E549">
        <v>3</v>
      </c>
      <c r="F549">
        <v>4837.58</v>
      </c>
      <c r="G549" t="s">
        <v>12</v>
      </c>
      <c r="H549" t="s">
        <v>11</v>
      </c>
      <c r="I549" t="s">
        <v>13</v>
      </c>
    </row>
    <row r="550" spans="1:9" x14ac:dyDescent="0.35">
      <c r="A550" t="s">
        <v>581</v>
      </c>
      <c r="B550">
        <v>1984</v>
      </c>
      <c r="C550" t="s">
        <v>37</v>
      </c>
      <c r="D550">
        <v>15</v>
      </c>
      <c r="E550">
        <v>3</v>
      </c>
      <c r="F550">
        <v>4839.18</v>
      </c>
      <c r="G550" t="s">
        <v>11</v>
      </c>
      <c r="H550" t="s">
        <v>16</v>
      </c>
      <c r="I550" t="s">
        <v>23</v>
      </c>
    </row>
    <row r="551" spans="1:9" x14ac:dyDescent="0.35">
      <c r="A551" t="s">
        <v>582</v>
      </c>
      <c r="B551">
        <v>1995</v>
      </c>
      <c r="C551" t="s">
        <v>20</v>
      </c>
      <c r="D551">
        <v>29</v>
      </c>
      <c r="E551">
        <v>0</v>
      </c>
      <c r="F551">
        <v>4840.95</v>
      </c>
      <c r="G551" t="s">
        <v>11</v>
      </c>
      <c r="H551" t="s">
        <v>16</v>
      </c>
      <c r="I551" t="s">
        <v>300</v>
      </c>
    </row>
    <row r="552" spans="1:9" x14ac:dyDescent="0.35">
      <c r="A552" t="s">
        <v>583</v>
      </c>
      <c r="B552">
        <v>1979</v>
      </c>
      <c r="C552" t="s">
        <v>30</v>
      </c>
      <c r="D552">
        <v>13</v>
      </c>
      <c r="E552">
        <v>2</v>
      </c>
      <c r="F552">
        <v>4843.79</v>
      </c>
      <c r="G552" t="s">
        <v>11</v>
      </c>
      <c r="H552" t="s">
        <v>12</v>
      </c>
      <c r="I552" t="s">
        <v>13</v>
      </c>
    </row>
    <row r="553" spans="1:9" x14ac:dyDescent="0.35">
      <c r="A553" t="s">
        <v>584</v>
      </c>
      <c r="B553">
        <v>1974</v>
      </c>
      <c r="C553" t="s">
        <v>20</v>
      </c>
      <c r="D553">
        <v>11</v>
      </c>
      <c r="E553">
        <v>0</v>
      </c>
      <c r="F553">
        <v>4844.67</v>
      </c>
      <c r="G553" t="s">
        <v>11</v>
      </c>
      <c r="H553" t="s">
        <v>11</v>
      </c>
      <c r="I553" t="s">
        <v>13</v>
      </c>
    </row>
    <row r="554" spans="1:9" x14ac:dyDescent="0.35">
      <c r="A554" t="s">
        <v>585</v>
      </c>
      <c r="B554">
        <v>2001</v>
      </c>
      <c r="C554" t="s">
        <v>18</v>
      </c>
      <c r="D554">
        <v>7</v>
      </c>
      <c r="E554">
        <v>0</v>
      </c>
      <c r="F554">
        <v>4846.53</v>
      </c>
      <c r="G554" t="s">
        <v>11</v>
      </c>
      <c r="H554" t="s">
        <v>12</v>
      </c>
      <c r="I554" t="s">
        <v>300</v>
      </c>
    </row>
    <row r="555" spans="1:9" x14ac:dyDescent="0.35">
      <c r="A555" t="s">
        <v>586</v>
      </c>
      <c r="B555">
        <v>1995</v>
      </c>
      <c r="C555" t="s">
        <v>30</v>
      </c>
      <c r="D555">
        <v>27</v>
      </c>
      <c r="E555">
        <v>3</v>
      </c>
      <c r="F555">
        <v>4846.92</v>
      </c>
      <c r="G555" t="s">
        <v>11</v>
      </c>
      <c r="H555" t="s">
        <v>12</v>
      </c>
      <c r="I555" t="s">
        <v>356</v>
      </c>
    </row>
    <row r="556" spans="1:9" x14ac:dyDescent="0.35">
      <c r="A556" t="s">
        <v>587</v>
      </c>
      <c r="B556">
        <v>1989</v>
      </c>
      <c r="C556" t="s">
        <v>20</v>
      </c>
      <c r="D556">
        <v>1</v>
      </c>
      <c r="E556">
        <v>3</v>
      </c>
      <c r="F556">
        <v>4859.8900000000003</v>
      </c>
      <c r="G556" t="s">
        <v>11</v>
      </c>
      <c r="H556" t="s">
        <v>12</v>
      </c>
      <c r="I556" t="s">
        <v>42</v>
      </c>
    </row>
    <row r="557" spans="1:9" x14ac:dyDescent="0.35">
      <c r="A557" t="s">
        <v>588</v>
      </c>
      <c r="B557">
        <v>1997</v>
      </c>
      <c r="C557" t="s">
        <v>20</v>
      </c>
      <c r="D557">
        <v>29</v>
      </c>
      <c r="E557">
        <v>4</v>
      </c>
      <c r="F557">
        <v>4877.9799999999996</v>
      </c>
      <c r="G557" t="s">
        <v>11</v>
      </c>
      <c r="H557" t="s">
        <v>12</v>
      </c>
      <c r="I557" t="s">
        <v>23</v>
      </c>
    </row>
    <row r="558" spans="1:9" x14ac:dyDescent="0.35">
      <c r="A558" t="s">
        <v>589</v>
      </c>
      <c r="B558">
        <v>1986</v>
      </c>
      <c r="C558" t="s">
        <v>30</v>
      </c>
      <c r="D558">
        <v>23</v>
      </c>
      <c r="E558">
        <v>0</v>
      </c>
      <c r="F558">
        <v>4883.87</v>
      </c>
      <c r="G558" t="s">
        <v>11</v>
      </c>
      <c r="H558" t="s">
        <v>16</v>
      </c>
      <c r="I558" t="s">
        <v>42</v>
      </c>
    </row>
    <row r="559" spans="1:9" x14ac:dyDescent="0.35">
      <c r="A559" t="s">
        <v>590</v>
      </c>
      <c r="B559">
        <v>1986</v>
      </c>
      <c r="C559" t="s">
        <v>37</v>
      </c>
      <c r="D559">
        <v>27</v>
      </c>
      <c r="E559">
        <v>0</v>
      </c>
      <c r="F559">
        <v>4889.04</v>
      </c>
      <c r="G559" t="s">
        <v>11</v>
      </c>
      <c r="H559" t="s">
        <v>16</v>
      </c>
      <c r="I559" t="s">
        <v>13</v>
      </c>
    </row>
    <row r="560" spans="1:9" x14ac:dyDescent="0.35">
      <c r="A560" t="s">
        <v>591</v>
      </c>
      <c r="B560">
        <v>1989</v>
      </c>
      <c r="C560" t="s">
        <v>10</v>
      </c>
      <c r="D560">
        <v>10</v>
      </c>
      <c r="E560">
        <v>2</v>
      </c>
      <c r="F560">
        <v>4890</v>
      </c>
      <c r="G560" t="s">
        <v>12</v>
      </c>
      <c r="H560" t="s">
        <v>11</v>
      </c>
      <c r="I560" t="s">
        <v>13</v>
      </c>
    </row>
    <row r="561" spans="1:9" x14ac:dyDescent="0.35">
      <c r="A561" t="s">
        <v>592</v>
      </c>
      <c r="B561">
        <v>1990</v>
      </c>
      <c r="C561" t="s">
        <v>15</v>
      </c>
      <c r="D561">
        <v>28</v>
      </c>
      <c r="E561">
        <v>3</v>
      </c>
      <c r="F561">
        <v>4894.3900000000003</v>
      </c>
      <c r="G561" t="s">
        <v>11</v>
      </c>
      <c r="H561" t="s">
        <v>12</v>
      </c>
      <c r="I561" t="s">
        <v>13</v>
      </c>
    </row>
    <row r="562" spans="1:9" x14ac:dyDescent="0.35">
      <c r="A562" t="s">
        <v>593</v>
      </c>
      <c r="B562">
        <v>1988</v>
      </c>
      <c r="C562" t="s">
        <v>20</v>
      </c>
      <c r="D562">
        <v>23</v>
      </c>
      <c r="E562">
        <v>1</v>
      </c>
      <c r="F562">
        <v>4894.75</v>
      </c>
      <c r="G562" t="s">
        <v>12</v>
      </c>
      <c r="H562" t="s">
        <v>12</v>
      </c>
      <c r="I562" t="s">
        <v>23</v>
      </c>
    </row>
    <row r="563" spans="1:9" x14ac:dyDescent="0.35">
      <c r="A563" t="s">
        <v>594</v>
      </c>
      <c r="B563">
        <v>1993</v>
      </c>
      <c r="C563" t="s">
        <v>10</v>
      </c>
      <c r="D563">
        <v>10</v>
      </c>
      <c r="E563">
        <v>2</v>
      </c>
      <c r="F563">
        <v>4906.41</v>
      </c>
      <c r="G563" t="s">
        <v>11</v>
      </c>
      <c r="H563" t="s">
        <v>16</v>
      </c>
      <c r="I563" t="s">
        <v>23</v>
      </c>
    </row>
    <row r="564" spans="1:9" x14ac:dyDescent="0.35">
      <c r="A564" t="s">
        <v>595</v>
      </c>
      <c r="B564">
        <v>1981</v>
      </c>
      <c r="C564" t="s">
        <v>37</v>
      </c>
      <c r="D564">
        <v>18</v>
      </c>
      <c r="E564">
        <v>1</v>
      </c>
      <c r="F564">
        <v>4911.8900000000003</v>
      </c>
      <c r="G564" t="s">
        <v>11</v>
      </c>
      <c r="H564" t="s">
        <v>12</v>
      </c>
      <c r="I564" t="s">
        <v>13</v>
      </c>
    </row>
    <row r="565" spans="1:9" x14ac:dyDescent="0.35">
      <c r="A565" t="s">
        <v>596</v>
      </c>
      <c r="B565">
        <v>2002</v>
      </c>
      <c r="C565" t="s">
        <v>35</v>
      </c>
      <c r="D565">
        <v>21</v>
      </c>
      <c r="E565">
        <v>5</v>
      </c>
      <c r="F565">
        <v>4915.0600000000004</v>
      </c>
      <c r="G565" t="s">
        <v>11</v>
      </c>
      <c r="H565" t="s">
        <v>16</v>
      </c>
      <c r="I565" t="s">
        <v>356</v>
      </c>
    </row>
    <row r="566" spans="1:9" x14ac:dyDescent="0.35">
      <c r="A566" t="s">
        <v>597</v>
      </c>
      <c r="B566">
        <v>1993</v>
      </c>
      <c r="C566" t="s">
        <v>35</v>
      </c>
      <c r="D566">
        <v>10</v>
      </c>
      <c r="E566">
        <v>2</v>
      </c>
      <c r="F566">
        <v>4922.92</v>
      </c>
      <c r="G566" t="s">
        <v>11</v>
      </c>
      <c r="H566" t="s">
        <v>11</v>
      </c>
      <c r="I566" t="s">
        <v>23</v>
      </c>
    </row>
    <row r="567" spans="1:9" x14ac:dyDescent="0.35">
      <c r="A567" t="s">
        <v>598</v>
      </c>
      <c r="B567">
        <v>1991</v>
      </c>
      <c r="C567" t="s">
        <v>35</v>
      </c>
      <c r="D567">
        <v>23</v>
      </c>
      <c r="E567">
        <v>2</v>
      </c>
      <c r="F567">
        <v>4931.6499999999996</v>
      </c>
      <c r="G567" t="s">
        <v>11</v>
      </c>
      <c r="H567" t="s">
        <v>12</v>
      </c>
      <c r="I567" t="s">
        <v>42</v>
      </c>
    </row>
    <row r="568" spans="1:9" x14ac:dyDescent="0.35">
      <c r="A568" t="s">
        <v>599</v>
      </c>
      <c r="B568">
        <v>1991</v>
      </c>
      <c r="C568" t="s">
        <v>15</v>
      </c>
      <c r="D568">
        <v>27</v>
      </c>
      <c r="E568">
        <v>2</v>
      </c>
      <c r="F568">
        <v>4934.71</v>
      </c>
      <c r="G568" t="s">
        <v>11</v>
      </c>
      <c r="H568" t="s">
        <v>12</v>
      </c>
      <c r="I568" t="s">
        <v>42</v>
      </c>
    </row>
    <row r="569" spans="1:9" x14ac:dyDescent="0.35">
      <c r="A569" t="s">
        <v>600</v>
      </c>
      <c r="B569">
        <v>1974</v>
      </c>
      <c r="C569" t="s">
        <v>18</v>
      </c>
      <c r="D569">
        <v>26</v>
      </c>
      <c r="E569">
        <v>0</v>
      </c>
      <c r="F569">
        <v>4942.0600000000004</v>
      </c>
      <c r="G569" t="s">
        <v>11</v>
      </c>
      <c r="H569" t="s">
        <v>11</v>
      </c>
      <c r="I569" t="s">
        <v>13</v>
      </c>
    </row>
    <row r="570" spans="1:9" x14ac:dyDescent="0.35">
      <c r="A570" t="s">
        <v>601</v>
      </c>
      <c r="B570">
        <v>1991</v>
      </c>
      <c r="C570" t="s">
        <v>35</v>
      </c>
      <c r="D570">
        <v>30</v>
      </c>
      <c r="E570">
        <v>2</v>
      </c>
      <c r="F570">
        <v>4949.76</v>
      </c>
      <c r="G570" t="s">
        <v>11</v>
      </c>
      <c r="H570" t="s">
        <v>16</v>
      </c>
      <c r="I570" t="s">
        <v>13</v>
      </c>
    </row>
    <row r="571" spans="1:9" x14ac:dyDescent="0.35">
      <c r="A571" t="s">
        <v>602</v>
      </c>
      <c r="B571">
        <v>1973</v>
      </c>
      <c r="C571" t="s">
        <v>15</v>
      </c>
      <c r="D571">
        <v>7</v>
      </c>
      <c r="E571">
        <v>0</v>
      </c>
      <c r="F571">
        <v>4985.22</v>
      </c>
      <c r="G571" t="s">
        <v>11</v>
      </c>
      <c r="H571" t="s">
        <v>12</v>
      </c>
      <c r="I571" t="s">
        <v>13</v>
      </c>
    </row>
    <row r="572" spans="1:9" x14ac:dyDescent="0.35">
      <c r="A572" t="s">
        <v>603</v>
      </c>
      <c r="B572">
        <v>1988</v>
      </c>
      <c r="C572" t="s">
        <v>18</v>
      </c>
      <c r="D572">
        <v>24</v>
      </c>
      <c r="E572">
        <v>0</v>
      </c>
      <c r="F572">
        <v>4992.38</v>
      </c>
      <c r="G572" t="s">
        <v>11</v>
      </c>
      <c r="H572" t="s">
        <v>12</v>
      </c>
      <c r="I572" t="s">
        <v>247</v>
      </c>
    </row>
    <row r="573" spans="1:9" x14ac:dyDescent="0.35">
      <c r="A573" t="s">
        <v>604</v>
      </c>
      <c r="B573">
        <v>2001</v>
      </c>
      <c r="C573" t="s">
        <v>37</v>
      </c>
      <c r="D573">
        <v>5</v>
      </c>
      <c r="E573">
        <v>0</v>
      </c>
      <c r="F573">
        <v>4999.04</v>
      </c>
      <c r="G573" t="s">
        <v>11</v>
      </c>
      <c r="H573" t="s">
        <v>11</v>
      </c>
      <c r="I573" t="s">
        <v>42</v>
      </c>
    </row>
    <row r="574" spans="1:9" x14ac:dyDescent="0.35">
      <c r="A574" t="s">
        <v>605</v>
      </c>
      <c r="B574">
        <v>1988</v>
      </c>
      <c r="C574" t="s">
        <v>20</v>
      </c>
      <c r="D574">
        <v>4</v>
      </c>
      <c r="E574">
        <v>1</v>
      </c>
      <c r="F574">
        <v>5002.78</v>
      </c>
      <c r="G574" t="s">
        <v>11</v>
      </c>
      <c r="H574" t="s">
        <v>11</v>
      </c>
      <c r="I574" t="s">
        <v>13</v>
      </c>
    </row>
    <row r="575" spans="1:9" x14ac:dyDescent="0.35">
      <c r="A575" t="s">
        <v>606</v>
      </c>
      <c r="B575">
        <v>1977</v>
      </c>
      <c r="C575" t="s">
        <v>18</v>
      </c>
      <c r="D575">
        <v>9</v>
      </c>
      <c r="E575">
        <v>2</v>
      </c>
      <c r="F575">
        <v>5003.7700000000004</v>
      </c>
      <c r="G575" t="s">
        <v>11</v>
      </c>
      <c r="H575" t="s">
        <v>12</v>
      </c>
      <c r="I575" t="s">
        <v>13</v>
      </c>
    </row>
    <row r="576" spans="1:9" x14ac:dyDescent="0.35">
      <c r="A576" t="s">
        <v>607</v>
      </c>
      <c r="B576">
        <v>1988</v>
      </c>
      <c r="C576" t="s">
        <v>10</v>
      </c>
      <c r="D576">
        <v>8</v>
      </c>
      <c r="E576">
        <v>1</v>
      </c>
      <c r="F576">
        <v>5003.8500000000004</v>
      </c>
      <c r="G576" t="s">
        <v>11</v>
      </c>
      <c r="H576" t="s">
        <v>12</v>
      </c>
      <c r="I576" t="s">
        <v>42</v>
      </c>
    </row>
    <row r="577" spans="1:9" x14ac:dyDescent="0.35">
      <c r="A577" t="s">
        <v>608</v>
      </c>
      <c r="B577">
        <v>1988</v>
      </c>
      <c r="C577" t="s">
        <v>15</v>
      </c>
      <c r="D577">
        <v>9</v>
      </c>
      <c r="E577">
        <v>1</v>
      </c>
      <c r="F577">
        <v>5012.47</v>
      </c>
      <c r="G577" t="s">
        <v>11</v>
      </c>
      <c r="H577" t="s">
        <v>12</v>
      </c>
      <c r="I577" t="s">
        <v>42</v>
      </c>
    </row>
    <row r="578" spans="1:9" x14ac:dyDescent="0.35">
      <c r="A578" t="s">
        <v>609</v>
      </c>
      <c r="B578">
        <v>1985</v>
      </c>
      <c r="C578" t="s">
        <v>30</v>
      </c>
      <c r="D578">
        <v>28</v>
      </c>
      <c r="E578">
        <v>0</v>
      </c>
      <c r="F578">
        <v>5028.1499999999996</v>
      </c>
      <c r="G578" t="s">
        <v>16</v>
      </c>
      <c r="H578" t="s">
        <v>11</v>
      </c>
      <c r="I578" t="s">
        <v>23</v>
      </c>
    </row>
    <row r="579" spans="1:9" x14ac:dyDescent="0.35">
      <c r="A579" t="s">
        <v>610</v>
      </c>
      <c r="B579">
        <v>1991</v>
      </c>
      <c r="C579" t="s">
        <v>20</v>
      </c>
      <c r="D579">
        <v>10</v>
      </c>
      <c r="E579">
        <v>2</v>
      </c>
      <c r="F579">
        <v>5031.2700000000004</v>
      </c>
      <c r="G579" t="s">
        <v>12</v>
      </c>
      <c r="H579" t="s">
        <v>16</v>
      </c>
      <c r="I579" t="s">
        <v>168</v>
      </c>
    </row>
    <row r="580" spans="1:9" x14ac:dyDescent="0.35">
      <c r="A580" t="s">
        <v>611</v>
      </c>
      <c r="B580">
        <v>1986</v>
      </c>
      <c r="C580" t="s">
        <v>18</v>
      </c>
      <c r="D580">
        <v>29</v>
      </c>
      <c r="E580">
        <v>3</v>
      </c>
      <c r="F580">
        <v>5034.1000000000004</v>
      </c>
      <c r="G580" t="s">
        <v>11</v>
      </c>
      <c r="H580" t="s">
        <v>11</v>
      </c>
      <c r="I580" t="s">
        <v>13</v>
      </c>
    </row>
    <row r="581" spans="1:9" x14ac:dyDescent="0.35">
      <c r="A581" t="s">
        <v>612</v>
      </c>
      <c r="B581">
        <v>1997</v>
      </c>
      <c r="C581" t="s">
        <v>30</v>
      </c>
      <c r="D581">
        <v>4</v>
      </c>
      <c r="E581">
        <v>0</v>
      </c>
      <c r="F581">
        <v>5038.57</v>
      </c>
      <c r="G581" t="s">
        <v>11</v>
      </c>
      <c r="H581" t="s">
        <v>11</v>
      </c>
      <c r="I581" t="s">
        <v>200</v>
      </c>
    </row>
    <row r="582" spans="1:9" x14ac:dyDescent="0.35">
      <c r="A582" t="s">
        <v>613</v>
      </c>
      <c r="B582">
        <v>2001</v>
      </c>
      <c r="C582" t="s">
        <v>37</v>
      </c>
      <c r="D582">
        <v>16</v>
      </c>
      <c r="E582">
        <v>0</v>
      </c>
      <c r="F582">
        <v>5043.13</v>
      </c>
      <c r="G582" t="s">
        <v>11</v>
      </c>
      <c r="H582" t="s">
        <v>12</v>
      </c>
      <c r="I582" t="s">
        <v>42</v>
      </c>
    </row>
    <row r="583" spans="1:9" x14ac:dyDescent="0.35">
      <c r="A583" t="s">
        <v>614</v>
      </c>
      <c r="B583">
        <v>1997</v>
      </c>
      <c r="C583" t="s">
        <v>10</v>
      </c>
      <c r="D583">
        <v>29</v>
      </c>
      <c r="E583">
        <v>0</v>
      </c>
      <c r="F583">
        <v>5045.1499999999996</v>
      </c>
      <c r="G583" t="s">
        <v>11</v>
      </c>
      <c r="H583" t="s">
        <v>11</v>
      </c>
      <c r="I583" t="s">
        <v>23</v>
      </c>
    </row>
    <row r="584" spans="1:9" x14ac:dyDescent="0.35">
      <c r="A584" t="s">
        <v>615</v>
      </c>
      <c r="B584">
        <v>1980</v>
      </c>
      <c r="C584" t="s">
        <v>20</v>
      </c>
      <c r="D584">
        <v>7</v>
      </c>
      <c r="E584">
        <v>2</v>
      </c>
      <c r="F584">
        <v>5054.05</v>
      </c>
      <c r="G584" t="s">
        <v>11</v>
      </c>
      <c r="H584" t="s">
        <v>11</v>
      </c>
      <c r="I584" t="s">
        <v>13</v>
      </c>
    </row>
    <row r="585" spans="1:9" x14ac:dyDescent="0.35">
      <c r="A585" t="s">
        <v>616</v>
      </c>
      <c r="B585">
        <v>1993</v>
      </c>
      <c r="C585" t="s">
        <v>18</v>
      </c>
      <c r="D585">
        <v>11</v>
      </c>
      <c r="E585">
        <v>0</v>
      </c>
      <c r="F585">
        <v>5059.5600000000004</v>
      </c>
      <c r="G585" t="s">
        <v>11</v>
      </c>
      <c r="H585" t="s">
        <v>16</v>
      </c>
      <c r="I585" t="s">
        <v>300</v>
      </c>
    </row>
    <row r="586" spans="1:9" x14ac:dyDescent="0.35">
      <c r="A586" t="s">
        <v>617</v>
      </c>
      <c r="B586">
        <v>1978</v>
      </c>
      <c r="C586" t="s">
        <v>15</v>
      </c>
      <c r="D586">
        <v>22</v>
      </c>
      <c r="E586">
        <v>2</v>
      </c>
      <c r="F586">
        <v>5077.1899999999996</v>
      </c>
      <c r="G586" t="s">
        <v>11</v>
      </c>
      <c r="H586" t="s">
        <v>12</v>
      </c>
      <c r="I586" t="s">
        <v>23</v>
      </c>
    </row>
    <row r="587" spans="1:9" x14ac:dyDescent="0.35">
      <c r="A587" t="s">
        <v>618</v>
      </c>
      <c r="B587">
        <v>1997</v>
      </c>
      <c r="C587" t="s">
        <v>10</v>
      </c>
      <c r="D587">
        <v>14</v>
      </c>
      <c r="E587">
        <v>5</v>
      </c>
      <c r="F587">
        <v>5080.1000000000004</v>
      </c>
      <c r="G587" t="s">
        <v>12</v>
      </c>
      <c r="H587" t="s">
        <v>11</v>
      </c>
      <c r="I587" t="s">
        <v>42</v>
      </c>
    </row>
    <row r="588" spans="1:9" x14ac:dyDescent="0.35">
      <c r="A588" t="s">
        <v>619</v>
      </c>
      <c r="B588">
        <v>1999</v>
      </c>
      <c r="C588" t="s">
        <v>18</v>
      </c>
      <c r="D588">
        <v>19</v>
      </c>
      <c r="E588">
        <v>0</v>
      </c>
      <c r="F588">
        <v>5087.92</v>
      </c>
      <c r="G588" t="s">
        <v>11</v>
      </c>
      <c r="H588" t="s">
        <v>11</v>
      </c>
      <c r="I588" t="s">
        <v>535</v>
      </c>
    </row>
    <row r="589" spans="1:9" x14ac:dyDescent="0.35">
      <c r="A589" t="s">
        <v>620</v>
      </c>
      <c r="B589">
        <v>1987</v>
      </c>
      <c r="C589" t="s">
        <v>15</v>
      </c>
      <c r="D589">
        <v>18</v>
      </c>
      <c r="E589">
        <v>1</v>
      </c>
      <c r="F589">
        <v>5116.5</v>
      </c>
      <c r="G589" t="s">
        <v>11</v>
      </c>
      <c r="H589" t="s">
        <v>11</v>
      </c>
      <c r="I589" t="s">
        <v>23</v>
      </c>
    </row>
    <row r="590" spans="1:9" x14ac:dyDescent="0.35">
      <c r="A590" t="s">
        <v>621</v>
      </c>
      <c r="B590">
        <v>1988</v>
      </c>
      <c r="C590" t="s">
        <v>15</v>
      </c>
      <c r="D590">
        <v>1</v>
      </c>
      <c r="E590">
        <v>2</v>
      </c>
      <c r="F590">
        <v>5124.1899999999996</v>
      </c>
      <c r="G590" t="s">
        <v>11</v>
      </c>
      <c r="H590" t="s">
        <v>12</v>
      </c>
      <c r="I590" t="s">
        <v>13</v>
      </c>
    </row>
    <row r="591" spans="1:9" x14ac:dyDescent="0.35">
      <c r="A591" t="s">
        <v>622</v>
      </c>
      <c r="B591">
        <v>1987</v>
      </c>
      <c r="C591" t="s">
        <v>20</v>
      </c>
      <c r="D591">
        <v>13</v>
      </c>
      <c r="E591">
        <v>1</v>
      </c>
      <c r="F591">
        <v>5125.22</v>
      </c>
      <c r="G591" t="s">
        <v>16</v>
      </c>
      <c r="H591" t="s">
        <v>11</v>
      </c>
      <c r="I591" t="s">
        <v>23</v>
      </c>
    </row>
    <row r="592" spans="1:9" x14ac:dyDescent="0.35">
      <c r="A592" t="s">
        <v>623</v>
      </c>
      <c r="B592">
        <v>1988</v>
      </c>
      <c r="C592" t="s">
        <v>20</v>
      </c>
      <c r="D592">
        <v>15</v>
      </c>
      <c r="E592">
        <v>3</v>
      </c>
      <c r="F592">
        <v>5136.75</v>
      </c>
      <c r="G592" t="s">
        <v>11</v>
      </c>
      <c r="H592" t="s">
        <v>16</v>
      </c>
      <c r="I592" t="s">
        <v>13</v>
      </c>
    </row>
    <row r="593" spans="1:9" x14ac:dyDescent="0.35">
      <c r="A593" t="s">
        <v>624</v>
      </c>
      <c r="B593">
        <v>1993</v>
      </c>
      <c r="C593" t="s">
        <v>30</v>
      </c>
      <c r="D593">
        <v>10</v>
      </c>
      <c r="E593">
        <v>3</v>
      </c>
      <c r="F593">
        <v>5138.26</v>
      </c>
      <c r="G593" t="s">
        <v>11</v>
      </c>
      <c r="H593" t="s">
        <v>11</v>
      </c>
      <c r="I593" t="s">
        <v>13</v>
      </c>
    </row>
    <row r="594" spans="1:9" x14ac:dyDescent="0.35">
      <c r="A594" t="s">
        <v>625</v>
      </c>
      <c r="B594">
        <v>1984</v>
      </c>
      <c r="C594" t="s">
        <v>35</v>
      </c>
      <c r="D594">
        <v>22</v>
      </c>
      <c r="E594">
        <v>3</v>
      </c>
      <c r="F594">
        <v>5144.18</v>
      </c>
      <c r="G594" t="s">
        <v>11</v>
      </c>
      <c r="H594" t="s">
        <v>16</v>
      </c>
      <c r="I594" t="s">
        <v>13</v>
      </c>
    </row>
    <row r="595" spans="1:9" x14ac:dyDescent="0.35">
      <c r="A595" t="s">
        <v>626</v>
      </c>
      <c r="B595">
        <v>1990</v>
      </c>
      <c r="C595" t="s">
        <v>35</v>
      </c>
      <c r="D595">
        <v>22</v>
      </c>
      <c r="E595">
        <v>1</v>
      </c>
      <c r="F595">
        <v>5148.55</v>
      </c>
      <c r="G595" t="s">
        <v>11</v>
      </c>
      <c r="H595" t="s">
        <v>11</v>
      </c>
      <c r="I595" t="s">
        <v>247</v>
      </c>
    </row>
    <row r="596" spans="1:9" x14ac:dyDescent="0.35">
      <c r="A596" t="s">
        <v>627</v>
      </c>
      <c r="B596">
        <v>1990</v>
      </c>
      <c r="C596" t="s">
        <v>37</v>
      </c>
      <c r="D596">
        <v>9</v>
      </c>
      <c r="E596">
        <v>2</v>
      </c>
      <c r="F596">
        <v>5152.13</v>
      </c>
      <c r="G596" t="s">
        <v>11</v>
      </c>
      <c r="H596" t="s">
        <v>11</v>
      </c>
      <c r="I596" t="s">
        <v>42</v>
      </c>
    </row>
    <row r="597" spans="1:9" x14ac:dyDescent="0.35">
      <c r="A597" t="s">
        <v>628</v>
      </c>
      <c r="B597">
        <v>1991</v>
      </c>
      <c r="C597" t="s">
        <v>35</v>
      </c>
      <c r="D597">
        <v>29</v>
      </c>
      <c r="E597">
        <v>3</v>
      </c>
      <c r="F597">
        <v>5166.96</v>
      </c>
      <c r="G597" t="s">
        <v>11</v>
      </c>
      <c r="H597" t="s">
        <v>11</v>
      </c>
      <c r="I597" t="s">
        <v>23</v>
      </c>
    </row>
    <row r="598" spans="1:9" x14ac:dyDescent="0.35">
      <c r="A598" t="s">
        <v>629</v>
      </c>
      <c r="B598">
        <v>1984</v>
      </c>
      <c r="C598" t="s">
        <v>37</v>
      </c>
      <c r="D598">
        <v>16</v>
      </c>
      <c r="E598">
        <v>3</v>
      </c>
      <c r="F598">
        <v>5177.12</v>
      </c>
      <c r="G598" t="s">
        <v>11</v>
      </c>
      <c r="H598" t="s">
        <v>16</v>
      </c>
      <c r="I598" t="s">
        <v>13</v>
      </c>
    </row>
    <row r="599" spans="1:9" x14ac:dyDescent="0.35">
      <c r="A599" t="s">
        <v>630</v>
      </c>
      <c r="B599">
        <v>1979</v>
      </c>
      <c r="C599" t="s">
        <v>20</v>
      </c>
      <c r="D599">
        <v>12</v>
      </c>
      <c r="E599">
        <v>2</v>
      </c>
      <c r="F599">
        <v>5195.58</v>
      </c>
      <c r="G599" t="s">
        <v>11</v>
      </c>
      <c r="H599" t="s">
        <v>11</v>
      </c>
      <c r="I599" t="s">
        <v>13</v>
      </c>
    </row>
    <row r="600" spans="1:9" x14ac:dyDescent="0.35">
      <c r="A600" t="s">
        <v>631</v>
      </c>
      <c r="B600">
        <v>2004</v>
      </c>
      <c r="C600" t="s">
        <v>18</v>
      </c>
      <c r="D600">
        <v>6</v>
      </c>
      <c r="E600">
        <v>0</v>
      </c>
      <c r="F600">
        <v>5198.6899999999996</v>
      </c>
      <c r="G600" t="s">
        <v>11</v>
      </c>
      <c r="H600" t="s">
        <v>11</v>
      </c>
      <c r="I600" t="s">
        <v>632</v>
      </c>
    </row>
    <row r="601" spans="1:9" x14ac:dyDescent="0.35">
      <c r="A601" t="s">
        <v>633</v>
      </c>
      <c r="B601">
        <v>1983</v>
      </c>
      <c r="C601" t="s">
        <v>37</v>
      </c>
      <c r="D601">
        <v>24</v>
      </c>
      <c r="E601">
        <v>3</v>
      </c>
      <c r="F601">
        <v>5207.97</v>
      </c>
      <c r="G601" t="s">
        <v>11</v>
      </c>
      <c r="H601" t="s">
        <v>11</v>
      </c>
      <c r="I601" t="s">
        <v>23</v>
      </c>
    </row>
    <row r="602" spans="1:9" x14ac:dyDescent="0.35">
      <c r="A602" t="s">
        <v>634</v>
      </c>
      <c r="B602">
        <v>1993</v>
      </c>
      <c r="C602" t="s">
        <v>18</v>
      </c>
      <c r="D602">
        <v>17</v>
      </c>
      <c r="E602">
        <v>3</v>
      </c>
      <c r="F602">
        <v>5209.58</v>
      </c>
      <c r="G602" t="s">
        <v>12</v>
      </c>
      <c r="H602" t="s">
        <v>12</v>
      </c>
      <c r="I602" t="s">
        <v>356</v>
      </c>
    </row>
    <row r="603" spans="1:9" x14ac:dyDescent="0.35">
      <c r="A603" t="s">
        <v>635</v>
      </c>
      <c r="B603">
        <v>1999</v>
      </c>
      <c r="C603" t="s">
        <v>30</v>
      </c>
      <c r="D603">
        <v>1</v>
      </c>
      <c r="E603">
        <v>0</v>
      </c>
      <c r="F603">
        <v>5213.22</v>
      </c>
      <c r="G603" t="s">
        <v>11</v>
      </c>
      <c r="H603" t="s">
        <v>16</v>
      </c>
      <c r="I603" t="s">
        <v>23</v>
      </c>
    </row>
    <row r="604" spans="1:9" x14ac:dyDescent="0.35">
      <c r="A604" t="s">
        <v>636</v>
      </c>
      <c r="B604">
        <v>1995</v>
      </c>
      <c r="C604" t="s">
        <v>18</v>
      </c>
      <c r="D604">
        <v>6</v>
      </c>
      <c r="E604">
        <v>0</v>
      </c>
      <c r="F604">
        <v>5216.4799999999996</v>
      </c>
      <c r="G604" t="s">
        <v>11</v>
      </c>
      <c r="H604" t="s">
        <v>11</v>
      </c>
      <c r="I604" t="s">
        <v>200</v>
      </c>
    </row>
    <row r="605" spans="1:9" x14ac:dyDescent="0.35">
      <c r="A605" t="s">
        <v>637</v>
      </c>
      <c r="B605">
        <v>1987</v>
      </c>
      <c r="C605" t="s">
        <v>18</v>
      </c>
      <c r="D605">
        <v>29</v>
      </c>
      <c r="E605">
        <v>0</v>
      </c>
      <c r="F605">
        <v>5227.99</v>
      </c>
      <c r="G605" t="s">
        <v>11</v>
      </c>
      <c r="H605" t="s">
        <v>16</v>
      </c>
      <c r="I605" t="s">
        <v>247</v>
      </c>
    </row>
    <row r="606" spans="1:9" x14ac:dyDescent="0.35">
      <c r="A606" t="s">
        <v>638</v>
      </c>
      <c r="B606">
        <v>1987</v>
      </c>
      <c r="C606" t="s">
        <v>30</v>
      </c>
      <c r="D606">
        <v>26</v>
      </c>
      <c r="E606">
        <v>1</v>
      </c>
      <c r="F606">
        <v>5240.7700000000004</v>
      </c>
      <c r="G606" t="s">
        <v>11</v>
      </c>
      <c r="H606" t="s">
        <v>11</v>
      </c>
      <c r="I606" t="s">
        <v>42</v>
      </c>
    </row>
    <row r="607" spans="1:9" x14ac:dyDescent="0.35">
      <c r="A607" t="s">
        <v>639</v>
      </c>
      <c r="B607">
        <v>1987</v>
      </c>
      <c r="C607" t="s">
        <v>10</v>
      </c>
      <c r="D607">
        <v>5</v>
      </c>
      <c r="E607">
        <v>1</v>
      </c>
      <c r="F607">
        <v>5245.23</v>
      </c>
      <c r="G607" t="s">
        <v>11</v>
      </c>
      <c r="H607" t="s">
        <v>11</v>
      </c>
      <c r="I607" t="s">
        <v>13</v>
      </c>
    </row>
    <row r="608" spans="1:9" x14ac:dyDescent="0.35">
      <c r="A608" t="s">
        <v>640</v>
      </c>
      <c r="B608">
        <v>1987</v>
      </c>
      <c r="C608" t="s">
        <v>20</v>
      </c>
      <c r="D608">
        <v>9</v>
      </c>
      <c r="E608">
        <v>1</v>
      </c>
      <c r="F608">
        <v>5246.05</v>
      </c>
      <c r="G608" t="s">
        <v>11</v>
      </c>
      <c r="H608" t="s">
        <v>12</v>
      </c>
      <c r="I608" t="s">
        <v>42</v>
      </c>
    </row>
    <row r="609" spans="1:9" x14ac:dyDescent="0.35">
      <c r="A609" t="s">
        <v>641</v>
      </c>
      <c r="B609">
        <v>1990</v>
      </c>
      <c r="C609" t="s">
        <v>10</v>
      </c>
      <c r="D609">
        <v>6</v>
      </c>
      <c r="E609">
        <v>3</v>
      </c>
      <c r="F609">
        <v>5253.52</v>
      </c>
      <c r="G609" t="s">
        <v>12</v>
      </c>
      <c r="H609" t="s">
        <v>12</v>
      </c>
      <c r="I609" t="s">
        <v>42</v>
      </c>
    </row>
    <row r="610" spans="1:9" x14ac:dyDescent="0.35">
      <c r="A610" t="s">
        <v>642</v>
      </c>
      <c r="B610">
        <v>1989</v>
      </c>
      <c r="C610" t="s">
        <v>15</v>
      </c>
      <c r="D610">
        <v>25</v>
      </c>
      <c r="E610">
        <v>2</v>
      </c>
      <c r="F610">
        <v>5257.51</v>
      </c>
      <c r="G610" t="s">
        <v>11</v>
      </c>
      <c r="H610" t="s">
        <v>11</v>
      </c>
      <c r="I610" t="s">
        <v>23</v>
      </c>
    </row>
    <row r="611" spans="1:9" x14ac:dyDescent="0.35">
      <c r="A611" t="s">
        <v>643</v>
      </c>
      <c r="B611">
        <v>1989</v>
      </c>
      <c r="C611" t="s">
        <v>10</v>
      </c>
      <c r="D611">
        <v>19</v>
      </c>
      <c r="E611">
        <v>2</v>
      </c>
      <c r="F611">
        <v>5261.47</v>
      </c>
      <c r="G611" t="s">
        <v>11</v>
      </c>
      <c r="H611" t="s">
        <v>11</v>
      </c>
      <c r="I611" t="s">
        <v>23</v>
      </c>
    </row>
    <row r="612" spans="1:9" x14ac:dyDescent="0.35">
      <c r="A612" t="s">
        <v>644</v>
      </c>
      <c r="B612">
        <v>1986</v>
      </c>
      <c r="C612" t="s">
        <v>37</v>
      </c>
      <c r="D612">
        <v>25</v>
      </c>
      <c r="E612">
        <v>0</v>
      </c>
      <c r="F612">
        <v>5266.37</v>
      </c>
      <c r="G612" t="s">
        <v>11</v>
      </c>
      <c r="H612" t="s">
        <v>11</v>
      </c>
      <c r="I612" t="s">
        <v>23</v>
      </c>
    </row>
    <row r="613" spans="1:9" x14ac:dyDescent="0.35">
      <c r="A613" t="s">
        <v>645</v>
      </c>
      <c r="B613">
        <v>1986</v>
      </c>
      <c r="C613" t="s">
        <v>20</v>
      </c>
      <c r="D613">
        <v>20</v>
      </c>
      <c r="E613">
        <v>0</v>
      </c>
      <c r="F613">
        <v>5267.82</v>
      </c>
      <c r="G613" t="s">
        <v>11</v>
      </c>
      <c r="H613" t="s">
        <v>11</v>
      </c>
      <c r="I613" t="s">
        <v>23</v>
      </c>
    </row>
    <row r="614" spans="1:9" x14ac:dyDescent="0.35">
      <c r="A614" t="s">
        <v>646</v>
      </c>
      <c r="B614">
        <v>1986</v>
      </c>
      <c r="C614" t="s">
        <v>37</v>
      </c>
      <c r="D614">
        <v>20</v>
      </c>
      <c r="E614">
        <v>0</v>
      </c>
      <c r="F614">
        <v>5272.18</v>
      </c>
      <c r="G614" t="s">
        <v>11</v>
      </c>
      <c r="H614" t="s">
        <v>12</v>
      </c>
      <c r="I614" t="s">
        <v>23</v>
      </c>
    </row>
    <row r="615" spans="1:9" x14ac:dyDescent="0.35">
      <c r="A615" t="s">
        <v>647</v>
      </c>
      <c r="B615">
        <v>1987</v>
      </c>
      <c r="C615" t="s">
        <v>20</v>
      </c>
      <c r="D615">
        <v>1</v>
      </c>
      <c r="E615">
        <v>3</v>
      </c>
      <c r="F615">
        <v>5275.86</v>
      </c>
      <c r="G615" t="s">
        <v>11</v>
      </c>
      <c r="H615" t="s">
        <v>11</v>
      </c>
      <c r="I615" t="s">
        <v>13</v>
      </c>
    </row>
    <row r="616" spans="1:9" x14ac:dyDescent="0.35">
      <c r="A616" t="s">
        <v>648</v>
      </c>
      <c r="B616">
        <v>1974</v>
      </c>
      <c r="C616" t="s">
        <v>15</v>
      </c>
      <c r="D616">
        <v>12</v>
      </c>
      <c r="E616">
        <v>0</v>
      </c>
      <c r="F616">
        <v>5291.71</v>
      </c>
      <c r="G616" t="s">
        <v>11</v>
      </c>
      <c r="H616" t="s">
        <v>11</v>
      </c>
      <c r="I616" t="s">
        <v>23</v>
      </c>
    </row>
    <row r="617" spans="1:9" x14ac:dyDescent="0.35">
      <c r="A617" t="s">
        <v>649</v>
      </c>
      <c r="B617">
        <v>2004</v>
      </c>
      <c r="C617" t="s">
        <v>35</v>
      </c>
      <c r="D617">
        <v>22</v>
      </c>
      <c r="E617">
        <v>0</v>
      </c>
      <c r="F617">
        <v>5293.67</v>
      </c>
      <c r="G617" t="s">
        <v>11</v>
      </c>
      <c r="H617" t="s">
        <v>11</v>
      </c>
      <c r="I617" t="s">
        <v>632</v>
      </c>
    </row>
    <row r="618" spans="1:9" x14ac:dyDescent="0.35">
      <c r="A618" t="s">
        <v>650</v>
      </c>
      <c r="B618">
        <v>2000</v>
      </c>
      <c r="C618" t="s">
        <v>20</v>
      </c>
      <c r="D618">
        <v>9</v>
      </c>
      <c r="E618">
        <v>0</v>
      </c>
      <c r="F618">
        <v>5306.7</v>
      </c>
      <c r="G618" t="s">
        <v>11</v>
      </c>
      <c r="H618" t="s">
        <v>12</v>
      </c>
      <c r="I618" t="s">
        <v>23</v>
      </c>
    </row>
    <row r="619" spans="1:9" x14ac:dyDescent="0.35">
      <c r="A619" t="s">
        <v>651</v>
      </c>
      <c r="B619">
        <v>1994</v>
      </c>
      <c r="C619" t="s">
        <v>15</v>
      </c>
      <c r="D619">
        <v>13</v>
      </c>
      <c r="E619">
        <v>3</v>
      </c>
      <c r="F619">
        <v>5312.17</v>
      </c>
      <c r="G619" t="s">
        <v>11</v>
      </c>
      <c r="H619" t="s">
        <v>11</v>
      </c>
      <c r="I619" t="s">
        <v>23</v>
      </c>
    </row>
    <row r="620" spans="1:9" x14ac:dyDescent="0.35">
      <c r="A620" t="s">
        <v>652</v>
      </c>
      <c r="B620">
        <v>1974</v>
      </c>
      <c r="C620" t="s">
        <v>20</v>
      </c>
      <c r="D620">
        <v>2</v>
      </c>
      <c r="E620">
        <v>0</v>
      </c>
      <c r="F620">
        <v>5322.24</v>
      </c>
      <c r="G620" t="s">
        <v>11</v>
      </c>
      <c r="H620" t="s">
        <v>16</v>
      </c>
      <c r="I620" t="s">
        <v>23</v>
      </c>
    </row>
    <row r="621" spans="1:9" x14ac:dyDescent="0.35">
      <c r="A621" t="s">
        <v>653</v>
      </c>
      <c r="B621">
        <v>1992</v>
      </c>
      <c r="C621" t="s">
        <v>18</v>
      </c>
      <c r="D621">
        <v>18</v>
      </c>
      <c r="E621">
        <v>3</v>
      </c>
      <c r="F621">
        <v>5325.65</v>
      </c>
      <c r="G621" t="s">
        <v>11</v>
      </c>
      <c r="H621" t="s">
        <v>16</v>
      </c>
      <c r="I621" t="s">
        <v>42</v>
      </c>
    </row>
    <row r="622" spans="1:9" x14ac:dyDescent="0.35">
      <c r="A622" t="s">
        <v>654</v>
      </c>
      <c r="B622">
        <v>1991</v>
      </c>
      <c r="C622" t="s">
        <v>35</v>
      </c>
      <c r="D622">
        <v>28</v>
      </c>
      <c r="E622">
        <v>2</v>
      </c>
      <c r="F622">
        <v>5327.4</v>
      </c>
      <c r="G622" t="s">
        <v>11</v>
      </c>
      <c r="H622" t="s">
        <v>16</v>
      </c>
      <c r="I622" t="s">
        <v>23</v>
      </c>
    </row>
    <row r="623" spans="1:9" x14ac:dyDescent="0.35">
      <c r="A623" t="s">
        <v>655</v>
      </c>
      <c r="B623">
        <v>1972</v>
      </c>
      <c r="C623" t="s">
        <v>30</v>
      </c>
      <c r="D623">
        <v>15</v>
      </c>
      <c r="E623">
        <v>0</v>
      </c>
      <c r="F623">
        <v>5344.81</v>
      </c>
      <c r="G623" t="s">
        <v>11</v>
      </c>
      <c r="H623" t="s">
        <v>12</v>
      </c>
      <c r="I623" t="s">
        <v>13</v>
      </c>
    </row>
    <row r="624" spans="1:9" x14ac:dyDescent="0.35">
      <c r="A624" t="s">
        <v>656</v>
      </c>
      <c r="B624">
        <v>1989</v>
      </c>
      <c r="C624" t="s">
        <v>15</v>
      </c>
      <c r="D624">
        <v>7</v>
      </c>
      <c r="E624">
        <v>1</v>
      </c>
      <c r="F624">
        <v>5354.07</v>
      </c>
      <c r="G624" t="s">
        <v>11</v>
      </c>
      <c r="H624" t="s">
        <v>12</v>
      </c>
      <c r="I624" t="s">
        <v>247</v>
      </c>
    </row>
    <row r="625" spans="1:9" x14ac:dyDescent="0.35">
      <c r="A625" t="s">
        <v>657</v>
      </c>
      <c r="B625">
        <v>1994</v>
      </c>
      <c r="C625" t="s">
        <v>30</v>
      </c>
      <c r="D625">
        <v>7</v>
      </c>
      <c r="E625">
        <v>0</v>
      </c>
      <c r="F625">
        <v>5364.66</v>
      </c>
      <c r="G625" t="s">
        <v>11</v>
      </c>
      <c r="H625" t="s">
        <v>16</v>
      </c>
      <c r="I625" t="s">
        <v>42</v>
      </c>
    </row>
    <row r="626" spans="1:9" x14ac:dyDescent="0.35">
      <c r="A626" t="s">
        <v>658</v>
      </c>
      <c r="B626">
        <v>1986</v>
      </c>
      <c r="C626" t="s">
        <v>18</v>
      </c>
      <c r="D626">
        <v>1</v>
      </c>
      <c r="E626">
        <v>1</v>
      </c>
      <c r="F626">
        <v>5373.36</v>
      </c>
      <c r="G626" t="s">
        <v>11</v>
      </c>
      <c r="H626" t="s">
        <v>11</v>
      </c>
      <c r="I626" t="s">
        <v>23</v>
      </c>
    </row>
    <row r="627" spans="1:9" x14ac:dyDescent="0.35">
      <c r="A627" t="s">
        <v>659</v>
      </c>
      <c r="B627">
        <v>1989</v>
      </c>
      <c r="C627" t="s">
        <v>15</v>
      </c>
      <c r="D627">
        <v>18</v>
      </c>
      <c r="E627">
        <v>2</v>
      </c>
      <c r="F627">
        <v>5375.04</v>
      </c>
      <c r="G627" t="s">
        <v>11</v>
      </c>
      <c r="H627" t="s">
        <v>16</v>
      </c>
      <c r="I627" t="s">
        <v>42</v>
      </c>
    </row>
    <row r="628" spans="1:9" x14ac:dyDescent="0.35">
      <c r="A628" t="s">
        <v>660</v>
      </c>
      <c r="B628">
        <v>1986</v>
      </c>
      <c r="C628" t="s">
        <v>10</v>
      </c>
      <c r="D628">
        <v>22</v>
      </c>
      <c r="E628">
        <v>1</v>
      </c>
      <c r="F628">
        <v>5377.46</v>
      </c>
      <c r="G628" t="s">
        <v>11</v>
      </c>
      <c r="H628" t="s">
        <v>12</v>
      </c>
      <c r="I628" t="s">
        <v>23</v>
      </c>
    </row>
    <row r="629" spans="1:9" x14ac:dyDescent="0.35">
      <c r="A629" t="s">
        <v>661</v>
      </c>
      <c r="B629">
        <v>1984</v>
      </c>
      <c r="C629" t="s">
        <v>18</v>
      </c>
      <c r="D629">
        <v>1</v>
      </c>
      <c r="E629">
        <v>0</v>
      </c>
      <c r="F629">
        <v>5383.54</v>
      </c>
      <c r="G629" t="s">
        <v>11</v>
      </c>
      <c r="H629" t="s">
        <v>12</v>
      </c>
      <c r="I629" t="s">
        <v>42</v>
      </c>
    </row>
    <row r="630" spans="1:9" x14ac:dyDescent="0.35">
      <c r="A630" t="s">
        <v>662</v>
      </c>
      <c r="B630">
        <v>1988</v>
      </c>
      <c r="C630" t="s">
        <v>35</v>
      </c>
      <c r="D630">
        <v>8</v>
      </c>
      <c r="E630">
        <v>1</v>
      </c>
      <c r="F630">
        <v>5385.34</v>
      </c>
      <c r="G630" t="s">
        <v>11</v>
      </c>
      <c r="H630" t="s">
        <v>12</v>
      </c>
      <c r="I630" t="s">
        <v>23</v>
      </c>
    </row>
    <row r="631" spans="1:9" x14ac:dyDescent="0.35">
      <c r="A631" t="s">
        <v>663</v>
      </c>
      <c r="B631">
        <v>1989</v>
      </c>
      <c r="C631" t="s">
        <v>15</v>
      </c>
      <c r="D631">
        <v>6</v>
      </c>
      <c r="E631">
        <v>3</v>
      </c>
      <c r="F631">
        <v>5396.44</v>
      </c>
      <c r="G631" t="s">
        <v>11</v>
      </c>
      <c r="H631" t="s">
        <v>12</v>
      </c>
      <c r="I631" t="s">
        <v>13</v>
      </c>
    </row>
    <row r="632" spans="1:9" x14ac:dyDescent="0.35">
      <c r="A632" t="s">
        <v>664</v>
      </c>
      <c r="B632">
        <v>1984</v>
      </c>
      <c r="C632" t="s">
        <v>20</v>
      </c>
      <c r="D632">
        <v>3</v>
      </c>
      <c r="E632">
        <v>0</v>
      </c>
      <c r="F632">
        <v>5397.62</v>
      </c>
      <c r="G632" t="s">
        <v>11</v>
      </c>
      <c r="H632" t="s">
        <v>11</v>
      </c>
      <c r="I632" t="s">
        <v>13</v>
      </c>
    </row>
    <row r="633" spans="1:9" x14ac:dyDescent="0.35">
      <c r="A633" t="s">
        <v>665</v>
      </c>
      <c r="B633">
        <v>1984</v>
      </c>
      <c r="C633" t="s">
        <v>35</v>
      </c>
      <c r="D633">
        <v>1</v>
      </c>
      <c r="E633">
        <v>0</v>
      </c>
      <c r="F633">
        <v>5400.98</v>
      </c>
      <c r="G633" t="s">
        <v>11</v>
      </c>
      <c r="H633" t="s">
        <v>11</v>
      </c>
      <c r="I633" t="s">
        <v>13</v>
      </c>
    </row>
    <row r="634" spans="1:9" x14ac:dyDescent="0.35">
      <c r="A634" t="s">
        <v>666</v>
      </c>
      <c r="B634">
        <v>1985</v>
      </c>
      <c r="C634" t="s">
        <v>30</v>
      </c>
      <c r="D634">
        <v>23</v>
      </c>
      <c r="E634">
        <v>3</v>
      </c>
      <c r="F634">
        <v>5402.89</v>
      </c>
      <c r="G634" t="s">
        <v>11</v>
      </c>
      <c r="H634" t="s">
        <v>16</v>
      </c>
      <c r="I634" t="s">
        <v>13</v>
      </c>
    </row>
    <row r="635" spans="1:9" x14ac:dyDescent="0.35">
      <c r="A635" t="s">
        <v>667</v>
      </c>
      <c r="B635">
        <v>1975</v>
      </c>
      <c r="C635" t="s">
        <v>20</v>
      </c>
      <c r="D635">
        <v>27</v>
      </c>
      <c r="E635">
        <v>1</v>
      </c>
      <c r="F635">
        <v>5411.99</v>
      </c>
      <c r="G635" t="s">
        <v>11</v>
      </c>
      <c r="H635" t="s">
        <v>12</v>
      </c>
      <c r="I635" t="s">
        <v>23</v>
      </c>
    </row>
    <row r="636" spans="1:9" x14ac:dyDescent="0.35">
      <c r="A636" t="s">
        <v>668</v>
      </c>
      <c r="B636">
        <v>1982</v>
      </c>
      <c r="C636" t="s">
        <v>20</v>
      </c>
      <c r="D636">
        <v>27</v>
      </c>
      <c r="E636">
        <v>0</v>
      </c>
      <c r="F636">
        <v>5415.66</v>
      </c>
      <c r="G636" t="s">
        <v>11</v>
      </c>
      <c r="H636" t="s">
        <v>12</v>
      </c>
      <c r="I636" t="s">
        <v>13</v>
      </c>
    </row>
    <row r="637" spans="1:9" x14ac:dyDescent="0.35">
      <c r="A637" t="s">
        <v>669</v>
      </c>
      <c r="B637">
        <v>1991</v>
      </c>
      <c r="C637" t="s">
        <v>10</v>
      </c>
      <c r="D637">
        <v>6</v>
      </c>
      <c r="E637">
        <v>3</v>
      </c>
      <c r="F637">
        <v>5425.02</v>
      </c>
      <c r="G637" t="s">
        <v>11</v>
      </c>
      <c r="H637" t="s">
        <v>16</v>
      </c>
      <c r="I637" t="s">
        <v>23</v>
      </c>
    </row>
    <row r="638" spans="1:9" x14ac:dyDescent="0.35">
      <c r="A638" t="s">
        <v>670</v>
      </c>
      <c r="B638">
        <v>1992</v>
      </c>
      <c r="C638" t="s">
        <v>20</v>
      </c>
      <c r="D638">
        <v>17</v>
      </c>
      <c r="E638">
        <v>3</v>
      </c>
      <c r="F638">
        <v>5428.73</v>
      </c>
      <c r="G638" t="s">
        <v>12</v>
      </c>
      <c r="H638" t="s">
        <v>16</v>
      </c>
      <c r="I638" t="s">
        <v>356</v>
      </c>
    </row>
    <row r="639" spans="1:9" x14ac:dyDescent="0.35">
      <c r="A639" t="s">
        <v>671</v>
      </c>
      <c r="B639">
        <v>1978</v>
      </c>
      <c r="C639" t="s">
        <v>18</v>
      </c>
      <c r="D639">
        <v>8</v>
      </c>
      <c r="E639">
        <v>2</v>
      </c>
      <c r="F639">
        <v>5428.98</v>
      </c>
      <c r="G639" t="s">
        <v>11</v>
      </c>
      <c r="H639" t="s">
        <v>11</v>
      </c>
      <c r="I639" t="s">
        <v>23</v>
      </c>
    </row>
    <row r="640" spans="1:9" x14ac:dyDescent="0.35">
      <c r="A640" t="s">
        <v>672</v>
      </c>
      <c r="B640">
        <v>1982</v>
      </c>
      <c r="C640" t="s">
        <v>35</v>
      </c>
      <c r="D640">
        <v>25</v>
      </c>
      <c r="E640">
        <v>0</v>
      </c>
      <c r="F640">
        <v>5438.75</v>
      </c>
      <c r="G640" t="s">
        <v>12</v>
      </c>
      <c r="H640" t="s">
        <v>11</v>
      </c>
      <c r="I640" t="s">
        <v>13</v>
      </c>
    </row>
    <row r="641" spans="1:9" x14ac:dyDescent="0.35">
      <c r="A641" t="s">
        <v>673</v>
      </c>
      <c r="B641">
        <v>1986</v>
      </c>
      <c r="C641" t="s">
        <v>30</v>
      </c>
      <c r="D641">
        <v>25</v>
      </c>
      <c r="E641">
        <v>0</v>
      </c>
      <c r="F641">
        <v>5458.05</v>
      </c>
      <c r="G641" t="s">
        <v>11</v>
      </c>
      <c r="H641" t="s">
        <v>11</v>
      </c>
      <c r="I641" t="s">
        <v>247</v>
      </c>
    </row>
    <row r="642" spans="1:9" x14ac:dyDescent="0.35">
      <c r="A642" t="s">
        <v>674</v>
      </c>
      <c r="B642">
        <v>1973</v>
      </c>
      <c r="C642" t="s">
        <v>37</v>
      </c>
      <c r="D642">
        <v>24</v>
      </c>
      <c r="E642">
        <v>0</v>
      </c>
      <c r="F642">
        <v>5466.88</v>
      </c>
      <c r="G642" t="s">
        <v>11</v>
      </c>
      <c r="H642" t="s">
        <v>11</v>
      </c>
      <c r="I642" t="s">
        <v>13</v>
      </c>
    </row>
    <row r="643" spans="1:9" x14ac:dyDescent="0.35">
      <c r="A643" t="s">
        <v>675</v>
      </c>
      <c r="B643">
        <v>1986</v>
      </c>
      <c r="C643" t="s">
        <v>30</v>
      </c>
      <c r="D643">
        <v>2</v>
      </c>
      <c r="E643">
        <v>0</v>
      </c>
      <c r="F643">
        <v>5469.01</v>
      </c>
      <c r="G643" t="s">
        <v>11</v>
      </c>
      <c r="H643" t="s">
        <v>11</v>
      </c>
      <c r="I643" t="s">
        <v>247</v>
      </c>
    </row>
    <row r="644" spans="1:9" x14ac:dyDescent="0.35">
      <c r="A644" t="s">
        <v>676</v>
      </c>
      <c r="B644">
        <v>1986</v>
      </c>
      <c r="C644" t="s">
        <v>10</v>
      </c>
      <c r="D644">
        <v>12</v>
      </c>
      <c r="E644">
        <v>1</v>
      </c>
      <c r="F644">
        <v>5472.45</v>
      </c>
      <c r="G644" t="s">
        <v>11</v>
      </c>
      <c r="H644" t="s">
        <v>12</v>
      </c>
      <c r="I644" t="s">
        <v>42</v>
      </c>
    </row>
    <row r="645" spans="1:9" x14ac:dyDescent="0.35">
      <c r="A645" t="s">
        <v>677</v>
      </c>
      <c r="B645">
        <v>1986</v>
      </c>
      <c r="C645" t="s">
        <v>20</v>
      </c>
      <c r="D645">
        <v>30</v>
      </c>
      <c r="E645">
        <v>1</v>
      </c>
      <c r="F645">
        <v>5478.04</v>
      </c>
      <c r="G645" t="s">
        <v>11</v>
      </c>
      <c r="H645" t="s">
        <v>12</v>
      </c>
      <c r="I645" t="s">
        <v>13</v>
      </c>
    </row>
    <row r="646" spans="1:9" x14ac:dyDescent="0.35">
      <c r="A646" t="s">
        <v>678</v>
      </c>
      <c r="B646">
        <v>1984</v>
      </c>
      <c r="C646" t="s">
        <v>35</v>
      </c>
      <c r="D646">
        <v>26</v>
      </c>
      <c r="E646">
        <v>1</v>
      </c>
      <c r="F646">
        <v>5484.47</v>
      </c>
      <c r="G646" t="s">
        <v>11</v>
      </c>
      <c r="H646" t="s">
        <v>11</v>
      </c>
      <c r="I646" t="s">
        <v>13</v>
      </c>
    </row>
    <row r="647" spans="1:9" x14ac:dyDescent="0.35">
      <c r="A647" t="s">
        <v>679</v>
      </c>
      <c r="B647">
        <v>1984</v>
      </c>
      <c r="C647" t="s">
        <v>35</v>
      </c>
      <c r="D647">
        <v>17</v>
      </c>
      <c r="E647">
        <v>1</v>
      </c>
      <c r="F647">
        <v>5488.26</v>
      </c>
      <c r="G647" t="s">
        <v>11</v>
      </c>
      <c r="H647" t="s">
        <v>12</v>
      </c>
      <c r="I647" t="s">
        <v>42</v>
      </c>
    </row>
    <row r="648" spans="1:9" x14ac:dyDescent="0.35">
      <c r="A648" t="s">
        <v>680</v>
      </c>
      <c r="B648">
        <v>1988</v>
      </c>
      <c r="C648" t="s">
        <v>10</v>
      </c>
      <c r="D648">
        <v>29</v>
      </c>
      <c r="E648">
        <v>3</v>
      </c>
      <c r="F648">
        <v>5503.36</v>
      </c>
      <c r="G648" t="s">
        <v>11</v>
      </c>
      <c r="H648" t="s">
        <v>11</v>
      </c>
      <c r="I648" t="s">
        <v>23</v>
      </c>
    </row>
    <row r="649" spans="1:9" x14ac:dyDescent="0.35">
      <c r="A649" t="s">
        <v>681</v>
      </c>
      <c r="B649">
        <v>1981</v>
      </c>
      <c r="C649" t="s">
        <v>15</v>
      </c>
      <c r="D649">
        <v>7</v>
      </c>
      <c r="E649">
        <v>1</v>
      </c>
      <c r="F649">
        <v>5539.4</v>
      </c>
      <c r="G649" t="s">
        <v>11</v>
      </c>
      <c r="H649" t="s">
        <v>11</v>
      </c>
      <c r="I649" t="s">
        <v>13</v>
      </c>
    </row>
    <row r="650" spans="1:9" x14ac:dyDescent="0.35">
      <c r="A650" t="s">
        <v>682</v>
      </c>
      <c r="B650">
        <v>1980</v>
      </c>
      <c r="C650" t="s">
        <v>30</v>
      </c>
      <c r="D650">
        <v>7</v>
      </c>
      <c r="E650">
        <v>2</v>
      </c>
      <c r="F650">
        <v>5540.35</v>
      </c>
      <c r="G650" t="s">
        <v>11</v>
      </c>
      <c r="H650" t="s">
        <v>11</v>
      </c>
      <c r="I650" t="s">
        <v>23</v>
      </c>
    </row>
    <row r="651" spans="1:9" x14ac:dyDescent="0.35">
      <c r="A651" t="s">
        <v>683</v>
      </c>
      <c r="B651">
        <v>1999</v>
      </c>
      <c r="C651" t="s">
        <v>20</v>
      </c>
      <c r="D651">
        <v>22</v>
      </c>
      <c r="E651">
        <v>0</v>
      </c>
      <c r="F651">
        <v>5552.61</v>
      </c>
      <c r="G651" t="s">
        <v>11</v>
      </c>
      <c r="H651" t="s">
        <v>12</v>
      </c>
      <c r="I651" t="s">
        <v>535</v>
      </c>
    </row>
    <row r="652" spans="1:9" x14ac:dyDescent="0.35">
      <c r="A652" t="s">
        <v>684</v>
      </c>
      <c r="B652">
        <v>1974</v>
      </c>
      <c r="C652" t="s">
        <v>20</v>
      </c>
      <c r="D652">
        <v>18</v>
      </c>
      <c r="E652">
        <v>0</v>
      </c>
      <c r="F652">
        <v>5576.35</v>
      </c>
      <c r="G652" t="s">
        <v>11</v>
      </c>
      <c r="H652" t="s">
        <v>12</v>
      </c>
      <c r="I652" t="s">
        <v>13</v>
      </c>
    </row>
    <row r="653" spans="1:9" x14ac:dyDescent="0.35">
      <c r="A653" t="s">
        <v>685</v>
      </c>
      <c r="B653">
        <v>1985</v>
      </c>
      <c r="C653" t="s">
        <v>20</v>
      </c>
      <c r="D653">
        <v>5</v>
      </c>
      <c r="E653">
        <v>3</v>
      </c>
      <c r="F653">
        <v>5582.95</v>
      </c>
      <c r="G653" t="s">
        <v>11</v>
      </c>
      <c r="H653" t="s">
        <v>16</v>
      </c>
      <c r="I653" t="s">
        <v>23</v>
      </c>
    </row>
    <row r="654" spans="1:9" x14ac:dyDescent="0.35">
      <c r="A654" t="s">
        <v>686</v>
      </c>
      <c r="B654">
        <v>1986</v>
      </c>
      <c r="C654" t="s">
        <v>15</v>
      </c>
      <c r="D654">
        <v>21</v>
      </c>
      <c r="E654">
        <v>2</v>
      </c>
      <c r="F654">
        <v>5584.31</v>
      </c>
      <c r="G654" t="s">
        <v>12</v>
      </c>
      <c r="H654" t="s">
        <v>16</v>
      </c>
      <c r="I654" t="s">
        <v>13</v>
      </c>
    </row>
    <row r="655" spans="1:9" x14ac:dyDescent="0.35">
      <c r="A655" t="s">
        <v>687</v>
      </c>
      <c r="B655">
        <v>1983</v>
      </c>
      <c r="C655" t="s">
        <v>37</v>
      </c>
      <c r="D655">
        <v>3</v>
      </c>
      <c r="E655">
        <v>3</v>
      </c>
      <c r="F655">
        <v>5587.59</v>
      </c>
      <c r="G655" t="s">
        <v>11</v>
      </c>
      <c r="H655" t="s">
        <v>16</v>
      </c>
      <c r="I655" t="s">
        <v>13</v>
      </c>
    </row>
    <row r="656" spans="1:9" x14ac:dyDescent="0.35">
      <c r="A656" t="s">
        <v>688</v>
      </c>
      <c r="B656">
        <v>1988</v>
      </c>
      <c r="C656" t="s">
        <v>15</v>
      </c>
      <c r="D656">
        <v>18</v>
      </c>
      <c r="E656">
        <v>1</v>
      </c>
      <c r="F656">
        <v>5594.85</v>
      </c>
      <c r="G656" t="s">
        <v>11</v>
      </c>
      <c r="H656" t="s">
        <v>12</v>
      </c>
      <c r="I656" t="s">
        <v>247</v>
      </c>
    </row>
    <row r="657" spans="1:9" x14ac:dyDescent="0.35">
      <c r="A657" t="s">
        <v>689</v>
      </c>
      <c r="B657">
        <v>1978</v>
      </c>
      <c r="C657" t="s">
        <v>20</v>
      </c>
      <c r="D657">
        <v>11</v>
      </c>
      <c r="E657">
        <v>2</v>
      </c>
      <c r="F657">
        <v>5612.83</v>
      </c>
      <c r="G657" t="s">
        <v>11</v>
      </c>
      <c r="H657" t="s">
        <v>12</v>
      </c>
      <c r="I657" t="s">
        <v>13</v>
      </c>
    </row>
    <row r="658" spans="1:9" x14ac:dyDescent="0.35">
      <c r="A658" t="s">
        <v>690</v>
      </c>
      <c r="B658">
        <v>1994</v>
      </c>
      <c r="C658" t="s">
        <v>15</v>
      </c>
      <c r="D658">
        <v>15</v>
      </c>
      <c r="E658">
        <v>5</v>
      </c>
      <c r="F658">
        <v>5615.37</v>
      </c>
      <c r="G658" t="s">
        <v>11</v>
      </c>
      <c r="H658" t="s">
        <v>12</v>
      </c>
      <c r="I658" t="s">
        <v>42</v>
      </c>
    </row>
    <row r="659" spans="1:9" x14ac:dyDescent="0.35">
      <c r="A659" t="s">
        <v>691</v>
      </c>
      <c r="B659">
        <v>1987</v>
      </c>
      <c r="C659" t="s">
        <v>30</v>
      </c>
      <c r="D659">
        <v>9</v>
      </c>
      <c r="E659">
        <v>1</v>
      </c>
      <c r="F659">
        <v>5630.46</v>
      </c>
      <c r="G659" t="s">
        <v>11</v>
      </c>
      <c r="H659" t="s">
        <v>12</v>
      </c>
      <c r="I659" t="s">
        <v>23</v>
      </c>
    </row>
    <row r="660" spans="1:9" x14ac:dyDescent="0.35">
      <c r="A660" t="s">
        <v>692</v>
      </c>
      <c r="B660">
        <v>1983</v>
      </c>
      <c r="C660" t="s">
        <v>18</v>
      </c>
      <c r="D660">
        <v>8</v>
      </c>
      <c r="E660">
        <v>0</v>
      </c>
      <c r="F660">
        <v>5649.72</v>
      </c>
      <c r="G660" t="s">
        <v>11</v>
      </c>
      <c r="H660" t="s">
        <v>12</v>
      </c>
      <c r="I660" t="s">
        <v>42</v>
      </c>
    </row>
    <row r="661" spans="1:9" x14ac:dyDescent="0.35">
      <c r="A661" t="s">
        <v>693</v>
      </c>
      <c r="B661">
        <v>1978</v>
      </c>
      <c r="C661" t="s">
        <v>20</v>
      </c>
      <c r="D661">
        <v>27</v>
      </c>
      <c r="E661">
        <v>2</v>
      </c>
      <c r="F661">
        <v>5650.14</v>
      </c>
      <c r="G661" t="s">
        <v>11</v>
      </c>
      <c r="H661" t="s">
        <v>16</v>
      </c>
      <c r="I661" t="s">
        <v>13</v>
      </c>
    </row>
    <row r="662" spans="1:9" x14ac:dyDescent="0.35">
      <c r="A662" t="s">
        <v>694</v>
      </c>
      <c r="B662">
        <v>1983</v>
      </c>
      <c r="C662" t="s">
        <v>20</v>
      </c>
      <c r="D662">
        <v>3</v>
      </c>
      <c r="E662">
        <v>0</v>
      </c>
      <c r="F662">
        <v>5662.23</v>
      </c>
      <c r="G662" t="s">
        <v>11</v>
      </c>
      <c r="H662" t="s">
        <v>16</v>
      </c>
      <c r="I662" t="s">
        <v>13</v>
      </c>
    </row>
    <row r="663" spans="1:9" x14ac:dyDescent="0.35">
      <c r="A663" t="s">
        <v>695</v>
      </c>
      <c r="B663">
        <v>1984</v>
      </c>
      <c r="C663" t="s">
        <v>35</v>
      </c>
      <c r="D663">
        <v>12</v>
      </c>
      <c r="E663">
        <v>3</v>
      </c>
      <c r="F663">
        <v>5679.13</v>
      </c>
      <c r="G663" t="s">
        <v>11</v>
      </c>
      <c r="H663" t="s">
        <v>11</v>
      </c>
      <c r="I663" t="s">
        <v>13</v>
      </c>
    </row>
    <row r="664" spans="1:9" x14ac:dyDescent="0.35">
      <c r="A664" t="s">
        <v>696</v>
      </c>
      <c r="B664">
        <v>1972</v>
      </c>
      <c r="C664" t="s">
        <v>37</v>
      </c>
      <c r="D664">
        <v>28</v>
      </c>
      <c r="E664">
        <v>0</v>
      </c>
      <c r="F664">
        <v>5690.79</v>
      </c>
      <c r="G664" t="s">
        <v>11</v>
      </c>
      <c r="H664" t="s">
        <v>16</v>
      </c>
      <c r="I664" t="s">
        <v>13</v>
      </c>
    </row>
    <row r="665" spans="1:9" x14ac:dyDescent="0.35">
      <c r="A665" t="s">
        <v>697</v>
      </c>
      <c r="B665">
        <v>1992</v>
      </c>
      <c r="C665" t="s">
        <v>15</v>
      </c>
      <c r="D665">
        <v>3</v>
      </c>
      <c r="E665">
        <v>3</v>
      </c>
      <c r="F665">
        <v>5693.43</v>
      </c>
      <c r="G665" t="s">
        <v>11</v>
      </c>
      <c r="H665" t="s">
        <v>12</v>
      </c>
      <c r="I665" t="s">
        <v>23</v>
      </c>
    </row>
    <row r="666" spans="1:9" x14ac:dyDescent="0.35">
      <c r="A666" t="s">
        <v>698</v>
      </c>
      <c r="B666">
        <v>1974</v>
      </c>
      <c r="C666" t="s">
        <v>10</v>
      </c>
      <c r="D666">
        <v>6</v>
      </c>
      <c r="E666">
        <v>0</v>
      </c>
      <c r="F666">
        <v>5698.74</v>
      </c>
      <c r="G666" t="s">
        <v>11</v>
      </c>
      <c r="H666" t="s">
        <v>11</v>
      </c>
      <c r="I666" t="s">
        <v>23</v>
      </c>
    </row>
    <row r="667" spans="1:9" x14ac:dyDescent="0.35">
      <c r="A667" t="s">
        <v>699</v>
      </c>
      <c r="B667">
        <v>1981</v>
      </c>
      <c r="C667" t="s">
        <v>18</v>
      </c>
      <c r="D667">
        <v>15</v>
      </c>
      <c r="E667">
        <v>0</v>
      </c>
      <c r="F667">
        <v>5699.84</v>
      </c>
      <c r="G667" t="s">
        <v>11</v>
      </c>
      <c r="H667" t="s">
        <v>12</v>
      </c>
      <c r="I667" t="s">
        <v>13</v>
      </c>
    </row>
    <row r="668" spans="1:9" x14ac:dyDescent="0.35">
      <c r="A668" t="s">
        <v>700</v>
      </c>
      <c r="B668">
        <v>1993</v>
      </c>
      <c r="C668" t="s">
        <v>15</v>
      </c>
      <c r="D668">
        <v>3</v>
      </c>
      <c r="E668">
        <v>4</v>
      </c>
      <c r="F668">
        <v>5708.87</v>
      </c>
      <c r="G668" t="s">
        <v>11</v>
      </c>
      <c r="H668" t="s">
        <v>16</v>
      </c>
      <c r="I668" t="s">
        <v>42</v>
      </c>
    </row>
    <row r="669" spans="1:9" x14ac:dyDescent="0.35">
      <c r="A669" t="s">
        <v>701</v>
      </c>
      <c r="B669">
        <v>1981</v>
      </c>
      <c r="C669" t="s">
        <v>35</v>
      </c>
      <c r="D669">
        <v>30</v>
      </c>
      <c r="E669">
        <v>0</v>
      </c>
      <c r="F669">
        <v>5709.16</v>
      </c>
      <c r="G669" t="s">
        <v>12</v>
      </c>
      <c r="H669" t="s">
        <v>12</v>
      </c>
      <c r="I669" t="s">
        <v>13</v>
      </c>
    </row>
    <row r="670" spans="1:9" x14ac:dyDescent="0.35">
      <c r="A670" t="s">
        <v>702</v>
      </c>
      <c r="B670">
        <v>1971</v>
      </c>
      <c r="C670" t="s">
        <v>30</v>
      </c>
      <c r="D670">
        <v>18</v>
      </c>
      <c r="E670">
        <v>0</v>
      </c>
      <c r="F670">
        <v>5720.38</v>
      </c>
      <c r="G670" t="s">
        <v>11</v>
      </c>
      <c r="H670" t="s">
        <v>16</v>
      </c>
      <c r="I670" t="s">
        <v>13</v>
      </c>
    </row>
    <row r="671" spans="1:9" x14ac:dyDescent="0.35">
      <c r="A671" t="s">
        <v>703</v>
      </c>
      <c r="B671">
        <v>1987</v>
      </c>
      <c r="C671" t="s">
        <v>37</v>
      </c>
      <c r="D671">
        <v>19</v>
      </c>
      <c r="E671">
        <v>2</v>
      </c>
      <c r="F671">
        <v>5729.01</v>
      </c>
      <c r="G671" t="s">
        <v>16</v>
      </c>
      <c r="H671" t="s">
        <v>11</v>
      </c>
      <c r="I671" t="s">
        <v>23</v>
      </c>
    </row>
    <row r="672" spans="1:9" x14ac:dyDescent="0.35">
      <c r="A672" t="s">
        <v>704</v>
      </c>
      <c r="B672">
        <v>1972</v>
      </c>
      <c r="C672" t="s">
        <v>35</v>
      </c>
      <c r="D672">
        <v>21</v>
      </c>
      <c r="E672">
        <v>0</v>
      </c>
      <c r="F672">
        <v>5741.67</v>
      </c>
      <c r="G672" t="s">
        <v>11</v>
      </c>
      <c r="H672" t="s">
        <v>12</v>
      </c>
      <c r="I672" t="s">
        <v>13</v>
      </c>
    </row>
    <row r="673" spans="1:9" x14ac:dyDescent="0.35">
      <c r="A673" t="s">
        <v>705</v>
      </c>
      <c r="B673">
        <v>1993</v>
      </c>
      <c r="C673" t="s">
        <v>18</v>
      </c>
      <c r="D673">
        <v>10</v>
      </c>
      <c r="E673">
        <v>0</v>
      </c>
      <c r="F673">
        <v>5748.13</v>
      </c>
      <c r="G673" t="s">
        <v>11</v>
      </c>
      <c r="H673" t="s">
        <v>16</v>
      </c>
      <c r="I673" t="s">
        <v>300</v>
      </c>
    </row>
    <row r="674" spans="1:9" x14ac:dyDescent="0.35">
      <c r="A674" t="s">
        <v>706</v>
      </c>
      <c r="B674">
        <v>1983</v>
      </c>
      <c r="C674" t="s">
        <v>35</v>
      </c>
      <c r="D674">
        <v>30</v>
      </c>
      <c r="E674">
        <v>0</v>
      </c>
      <c r="F674">
        <v>5757.41</v>
      </c>
      <c r="G674" t="s">
        <v>11</v>
      </c>
      <c r="H674" t="s">
        <v>12</v>
      </c>
      <c r="I674" t="s">
        <v>166</v>
      </c>
    </row>
    <row r="675" spans="1:9" x14ac:dyDescent="0.35">
      <c r="A675" t="s">
        <v>707</v>
      </c>
      <c r="B675">
        <v>2004</v>
      </c>
      <c r="C675" t="s">
        <v>15</v>
      </c>
      <c r="D675">
        <v>1</v>
      </c>
      <c r="E675">
        <v>0</v>
      </c>
      <c r="F675">
        <v>5778.71</v>
      </c>
      <c r="G675" t="s">
        <v>11</v>
      </c>
      <c r="H675" t="s">
        <v>12</v>
      </c>
      <c r="I675" t="s">
        <v>632</v>
      </c>
    </row>
    <row r="676" spans="1:9" x14ac:dyDescent="0.35">
      <c r="A676" t="s">
        <v>708</v>
      </c>
      <c r="B676">
        <v>1980</v>
      </c>
      <c r="C676" t="s">
        <v>20</v>
      </c>
      <c r="D676">
        <v>18</v>
      </c>
      <c r="E676">
        <v>2</v>
      </c>
      <c r="F676">
        <v>5807.06</v>
      </c>
      <c r="G676" t="s">
        <v>11</v>
      </c>
      <c r="H676" t="s">
        <v>12</v>
      </c>
      <c r="I676" t="s">
        <v>13</v>
      </c>
    </row>
    <row r="677" spans="1:9" x14ac:dyDescent="0.35">
      <c r="A677" t="s">
        <v>709</v>
      </c>
      <c r="B677">
        <v>1972</v>
      </c>
      <c r="C677" t="s">
        <v>15</v>
      </c>
      <c r="D677">
        <v>2</v>
      </c>
      <c r="E677">
        <v>0</v>
      </c>
      <c r="F677">
        <v>5812.9</v>
      </c>
      <c r="G677" t="s">
        <v>11</v>
      </c>
      <c r="H677" t="s">
        <v>11</v>
      </c>
      <c r="I677" t="s">
        <v>13</v>
      </c>
    </row>
    <row r="678" spans="1:9" x14ac:dyDescent="0.35">
      <c r="A678" t="s">
        <v>710</v>
      </c>
      <c r="B678">
        <v>2002</v>
      </c>
      <c r="C678" t="s">
        <v>10</v>
      </c>
      <c r="D678">
        <v>22</v>
      </c>
      <c r="E678">
        <v>0</v>
      </c>
      <c r="F678">
        <v>5816.58</v>
      </c>
      <c r="G678" t="s">
        <v>11</v>
      </c>
      <c r="H678" t="s">
        <v>11</v>
      </c>
      <c r="I678" t="s">
        <v>535</v>
      </c>
    </row>
    <row r="679" spans="1:9" x14ac:dyDescent="0.35">
      <c r="A679" t="s">
        <v>711</v>
      </c>
      <c r="B679">
        <v>1971</v>
      </c>
      <c r="C679" t="s">
        <v>20</v>
      </c>
      <c r="D679">
        <v>27</v>
      </c>
      <c r="E679">
        <v>0</v>
      </c>
      <c r="F679">
        <v>5832.6</v>
      </c>
      <c r="G679" t="s">
        <v>11</v>
      </c>
      <c r="H679" t="s">
        <v>12</v>
      </c>
      <c r="I679" t="s">
        <v>23</v>
      </c>
    </row>
    <row r="680" spans="1:9" x14ac:dyDescent="0.35">
      <c r="A680" t="s">
        <v>712</v>
      </c>
      <c r="B680">
        <v>1987</v>
      </c>
      <c r="C680" t="s">
        <v>10</v>
      </c>
      <c r="D680">
        <v>27</v>
      </c>
      <c r="E680">
        <v>2</v>
      </c>
      <c r="F680">
        <v>5836.52</v>
      </c>
      <c r="G680" t="s">
        <v>11</v>
      </c>
      <c r="H680" t="s">
        <v>12</v>
      </c>
      <c r="I680" t="s">
        <v>13</v>
      </c>
    </row>
    <row r="681" spans="1:9" x14ac:dyDescent="0.35">
      <c r="A681" t="s">
        <v>713</v>
      </c>
      <c r="B681">
        <v>1995</v>
      </c>
      <c r="C681" t="s">
        <v>35</v>
      </c>
      <c r="D681">
        <v>20</v>
      </c>
      <c r="E681">
        <v>0</v>
      </c>
      <c r="F681">
        <v>5843.99</v>
      </c>
      <c r="G681" t="s">
        <v>11</v>
      </c>
      <c r="H681" t="s">
        <v>11</v>
      </c>
      <c r="I681" t="s">
        <v>200</v>
      </c>
    </row>
    <row r="682" spans="1:9" x14ac:dyDescent="0.35">
      <c r="A682" t="s">
        <v>714</v>
      </c>
      <c r="B682">
        <v>1987</v>
      </c>
      <c r="C682" t="s">
        <v>20</v>
      </c>
      <c r="D682">
        <v>30</v>
      </c>
      <c r="E682">
        <v>2</v>
      </c>
      <c r="F682">
        <v>5846.92</v>
      </c>
      <c r="G682" t="s">
        <v>11</v>
      </c>
      <c r="H682" t="s">
        <v>11</v>
      </c>
      <c r="I682" t="s">
        <v>13</v>
      </c>
    </row>
    <row r="683" spans="1:9" x14ac:dyDescent="0.35">
      <c r="A683" t="s">
        <v>715</v>
      </c>
      <c r="B683">
        <v>1985</v>
      </c>
      <c r="C683" t="s">
        <v>18</v>
      </c>
      <c r="D683">
        <v>18</v>
      </c>
      <c r="E683">
        <v>3</v>
      </c>
      <c r="F683">
        <v>5847.24</v>
      </c>
      <c r="G683" t="s">
        <v>11</v>
      </c>
      <c r="H683" t="s">
        <v>16</v>
      </c>
      <c r="I683" t="s">
        <v>13</v>
      </c>
    </row>
    <row r="684" spans="1:9" x14ac:dyDescent="0.35">
      <c r="A684" t="s">
        <v>716</v>
      </c>
      <c r="B684">
        <v>1984</v>
      </c>
      <c r="C684" t="s">
        <v>15</v>
      </c>
      <c r="D684">
        <v>22</v>
      </c>
      <c r="E684">
        <v>1</v>
      </c>
      <c r="F684">
        <v>5855.9</v>
      </c>
      <c r="G684" t="s">
        <v>11</v>
      </c>
      <c r="H684" t="s">
        <v>12</v>
      </c>
      <c r="I684" t="s">
        <v>23</v>
      </c>
    </row>
    <row r="685" spans="1:9" x14ac:dyDescent="0.35">
      <c r="A685" t="s">
        <v>717</v>
      </c>
      <c r="B685">
        <v>1993</v>
      </c>
      <c r="C685" t="s">
        <v>37</v>
      </c>
      <c r="D685">
        <v>19</v>
      </c>
      <c r="E685">
        <v>0</v>
      </c>
      <c r="F685">
        <v>5877.02</v>
      </c>
      <c r="G685" t="s">
        <v>11</v>
      </c>
      <c r="H685" t="s">
        <v>11</v>
      </c>
      <c r="I685" t="s">
        <v>300</v>
      </c>
    </row>
    <row r="686" spans="1:9" x14ac:dyDescent="0.35">
      <c r="A686" t="s">
        <v>718</v>
      </c>
      <c r="B686">
        <v>1982</v>
      </c>
      <c r="C686" t="s">
        <v>10</v>
      </c>
      <c r="D686">
        <v>8</v>
      </c>
      <c r="E686">
        <v>0</v>
      </c>
      <c r="F686">
        <v>5910.94</v>
      </c>
      <c r="G686" t="s">
        <v>11</v>
      </c>
      <c r="H686" t="s">
        <v>16</v>
      </c>
      <c r="I686" t="s">
        <v>42</v>
      </c>
    </row>
    <row r="687" spans="1:9" x14ac:dyDescent="0.35">
      <c r="A687" t="s">
        <v>719</v>
      </c>
      <c r="B687">
        <v>1982</v>
      </c>
      <c r="C687" t="s">
        <v>30</v>
      </c>
      <c r="D687">
        <v>21</v>
      </c>
      <c r="E687">
        <v>0</v>
      </c>
      <c r="F687">
        <v>5920.1</v>
      </c>
      <c r="G687" t="s">
        <v>11</v>
      </c>
      <c r="H687" t="s">
        <v>16</v>
      </c>
      <c r="I687" t="s">
        <v>13</v>
      </c>
    </row>
    <row r="688" spans="1:9" x14ac:dyDescent="0.35">
      <c r="A688" t="s">
        <v>720</v>
      </c>
      <c r="B688">
        <v>1987</v>
      </c>
      <c r="C688" t="s">
        <v>10</v>
      </c>
      <c r="D688">
        <v>29</v>
      </c>
      <c r="E688">
        <v>3</v>
      </c>
      <c r="F688">
        <v>5926.85</v>
      </c>
      <c r="G688" t="s">
        <v>12</v>
      </c>
      <c r="H688" t="s">
        <v>12</v>
      </c>
      <c r="I688" t="s">
        <v>42</v>
      </c>
    </row>
    <row r="689" spans="1:9" x14ac:dyDescent="0.35">
      <c r="A689" t="s">
        <v>721</v>
      </c>
      <c r="B689">
        <v>1993</v>
      </c>
      <c r="C689" t="s">
        <v>35</v>
      </c>
      <c r="D689">
        <v>13</v>
      </c>
      <c r="E689">
        <v>0</v>
      </c>
      <c r="F689">
        <v>5926.93</v>
      </c>
      <c r="G689" t="s">
        <v>11</v>
      </c>
      <c r="H689" t="s">
        <v>11</v>
      </c>
      <c r="I689" t="s">
        <v>200</v>
      </c>
    </row>
    <row r="690" spans="1:9" x14ac:dyDescent="0.35">
      <c r="A690" t="s">
        <v>722</v>
      </c>
      <c r="B690">
        <v>1994</v>
      </c>
      <c r="C690" t="s">
        <v>10</v>
      </c>
      <c r="D690">
        <v>30</v>
      </c>
      <c r="E690">
        <v>0</v>
      </c>
      <c r="F690">
        <v>5927.65</v>
      </c>
      <c r="G690" t="s">
        <v>11</v>
      </c>
      <c r="H690" t="s">
        <v>16</v>
      </c>
      <c r="I690" t="s">
        <v>23</v>
      </c>
    </row>
    <row r="691" spans="1:9" x14ac:dyDescent="0.35">
      <c r="A691" t="s">
        <v>723</v>
      </c>
      <c r="B691">
        <v>1987</v>
      </c>
      <c r="C691" t="s">
        <v>10</v>
      </c>
      <c r="D691">
        <v>14</v>
      </c>
      <c r="E691">
        <v>3</v>
      </c>
      <c r="F691">
        <v>5934.38</v>
      </c>
      <c r="G691" t="s">
        <v>12</v>
      </c>
      <c r="H691" t="s">
        <v>11</v>
      </c>
      <c r="I691" t="s">
        <v>13</v>
      </c>
    </row>
    <row r="692" spans="1:9" x14ac:dyDescent="0.35">
      <c r="A692" t="s">
        <v>724</v>
      </c>
      <c r="B692">
        <v>2003</v>
      </c>
      <c r="C692" t="s">
        <v>35</v>
      </c>
      <c r="D692">
        <v>13</v>
      </c>
      <c r="E692">
        <v>0</v>
      </c>
      <c r="F692">
        <v>5957.35</v>
      </c>
      <c r="G692" t="s">
        <v>11</v>
      </c>
      <c r="H692" t="s">
        <v>11</v>
      </c>
      <c r="I692" t="s">
        <v>23</v>
      </c>
    </row>
    <row r="693" spans="1:9" x14ac:dyDescent="0.35">
      <c r="A693" t="s">
        <v>725</v>
      </c>
      <c r="B693">
        <v>2004</v>
      </c>
      <c r="C693" t="s">
        <v>10</v>
      </c>
      <c r="D693">
        <v>15</v>
      </c>
      <c r="E693">
        <v>0</v>
      </c>
      <c r="F693">
        <v>5960.91</v>
      </c>
      <c r="G693" t="s">
        <v>11</v>
      </c>
      <c r="H693" t="s">
        <v>16</v>
      </c>
      <c r="I693" t="s">
        <v>535</v>
      </c>
    </row>
    <row r="694" spans="1:9" x14ac:dyDescent="0.35">
      <c r="A694" t="s">
        <v>726</v>
      </c>
      <c r="B694">
        <v>1980</v>
      </c>
      <c r="C694" t="s">
        <v>35</v>
      </c>
      <c r="D694">
        <v>5</v>
      </c>
      <c r="E694">
        <v>0</v>
      </c>
      <c r="F694">
        <v>5966.89</v>
      </c>
      <c r="G694" t="s">
        <v>11</v>
      </c>
      <c r="H694" t="s">
        <v>12</v>
      </c>
      <c r="I694" t="s">
        <v>13</v>
      </c>
    </row>
    <row r="695" spans="1:9" x14ac:dyDescent="0.35">
      <c r="A695" t="s">
        <v>727</v>
      </c>
      <c r="B695">
        <v>1980</v>
      </c>
      <c r="C695" t="s">
        <v>10</v>
      </c>
      <c r="D695">
        <v>21</v>
      </c>
      <c r="E695">
        <v>0</v>
      </c>
      <c r="F695">
        <v>5969.72</v>
      </c>
      <c r="G695" t="s">
        <v>12</v>
      </c>
      <c r="H695" t="s">
        <v>12</v>
      </c>
      <c r="I695" t="s">
        <v>42</v>
      </c>
    </row>
    <row r="696" spans="1:9" x14ac:dyDescent="0.35">
      <c r="A696" t="s">
        <v>728</v>
      </c>
      <c r="B696">
        <v>1989</v>
      </c>
      <c r="C696" t="s">
        <v>10</v>
      </c>
      <c r="D696">
        <v>22</v>
      </c>
      <c r="E696">
        <v>3</v>
      </c>
      <c r="F696">
        <v>5972.38</v>
      </c>
      <c r="G696" t="s">
        <v>11</v>
      </c>
      <c r="H696" t="s">
        <v>11</v>
      </c>
      <c r="I696" t="s">
        <v>42</v>
      </c>
    </row>
    <row r="697" spans="1:9" x14ac:dyDescent="0.35">
      <c r="A697" t="s">
        <v>729</v>
      </c>
      <c r="B697">
        <v>1984</v>
      </c>
      <c r="C697" t="s">
        <v>20</v>
      </c>
      <c r="D697">
        <v>19</v>
      </c>
      <c r="E697">
        <v>1</v>
      </c>
      <c r="F697">
        <v>5974.38</v>
      </c>
      <c r="G697" t="s">
        <v>11</v>
      </c>
      <c r="H697" t="s">
        <v>12</v>
      </c>
      <c r="I697" t="s">
        <v>13</v>
      </c>
    </row>
    <row r="698" spans="1:9" x14ac:dyDescent="0.35">
      <c r="A698" t="s">
        <v>730</v>
      </c>
      <c r="B698">
        <v>1984</v>
      </c>
      <c r="C698" t="s">
        <v>15</v>
      </c>
      <c r="D698">
        <v>11</v>
      </c>
      <c r="E698">
        <v>1</v>
      </c>
      <c r="F698">
        <v>5976.83</v>
      </c>
      <c r="G698" t="s">
        <v>11</v>
      </c>
      <c r="H698" t="s">
        <v>11</v>
      </c>
      <c r="I698" t="s">
        <v>13</v>
      </c>
    </row>
    <row r="699" spans="1:9" x14ac:dyDescent="0.35">
      <c r="A699" t="s">
        <v>731</v>
      </c>
      <c r="B699">
        <v>1970</v>
      </c>
      <c r="C699" t="s">
        <v>18</v>
      </c>
      <c r="D699">
        <v>25</v>
      </c>
      <c r="E699">
        <v>0</v>
      </c>
      <c r="F699">
        <v>5979.66</v>
      </c>
      <c r="G699" t="s">
        <v>11</v>
      </c>
      <c r="H699" t="s">
        <v>12</v>
      </c>
      <c r="I699" t="s">
        <v>13</v>
      </c>
    </row>
    <row r="700" spans="1:9" x14ac:dyDescent="0.35">
      <c r="A700" t="s">
        <v>732</v>
      </c>
      <c r="B700">
        <v>1980</v>
      </c>
      <c r="C700" t="s">
        <v>37</v>
      </c>
      <c r="D700">
        <v>10</v>
      </c>
      <c r="E700">
        <v>0</v>
      </c>
      <c r="F700">
        <v>5979.73</v>
      </c>
      <c r="G700" t="s">
        <v>11</v>
      </c>
      <c r="H700" t="s">
        <v>11</v>
      </c>
      <c r="I700" t="s">
        <v>42</v>
      </c>
    </row>
    <row r="701" spans="1:9" x14ac:dyDescent="0.35">
      <c r="A701" t="s">
        <v>733</v>
      </c>
      <c r="B701">
        <v>1974</v>
      </c>
      <c r="C701" t="s">
        <v>37</v>
      </c>
      <c r="D701">
        <v>11</v>
      </c>
      <c r="E701">
        <v>0</v>
      </c>
      <c r="F701">
        <v>5979.99</v>
      </c>
      <c r="G701" t="s">
        <v>11</v>
      </c>
      <c r="H701" t="s">
        <v>12</v>
      </c>
      <c r="I701" t="s">
        <v>13</v>
      </c>
    </row>
    <row r="702" spans="1:9" x14ac:dyDescent="0.35">
      <c r="A702" t="s">
        <v>734</v>
      </c>
      <c r="B702">
        <v>1988</v>
      </c>
      <c r="C702" t="s">
        <v>18</v>
      </c>
      <c r="D702">
        <v>10</v>
      </c>
      <c r="E702">
        <v>2</v>
      </c>
      <c r="F702">
        <v>5989.52</v>
      </c>
      <c r="G702" t="s">
        <v>11</v>
      </c>
      <c r="H702" t="s">
        <v>16</v>
      </c>
      <c r="I702" t="s">
        <v>23</v>
      </c>
    </row>
    <row r="703" spans="1:9" x14ac:dyDescent="0.35">
      <c r="A703" t="s">
        <v>735</v>
      </c>
      <c r="B703">
        <v>1974</v>
      </c>
      <c r="C703" t="s">
        <v>35</v>
      </c>
      <c r="D703">
        <v>17</v>
      </c>
      <c r="E703">
        <v>0</v>
      </c>
      <c r="F703">
        <v>5990.17</v>
      </c>
      <c r="G703" t="s">
        <v>11</v>
      </c>
      <c r="H703" t="s">
        <v>11</v>
      </c>
      <c r="I703" t="s">
        <v>13</v>
      </c>
    </row>
    <row r="704" spans="1:9" x14ac:dyDescent="0.35">
      <c r="A704" t="s">
        <v>736</v>
      </c>
      <c r="B704">
        <v>1980</v>
      </c>
      <c r="C704" t="s">
        <v>35</v>
      </c>
      <c r="D704">
        <v>8</v>
      </c>
      <c r="E704">
        <v>2</v>
      </c>
      <c r="F704">
        <v>5993.62</v>
      </c>
      <c r="G704" t="s">
        <v>11</v>
      </c>
      <c r="H704" t="s">
        <v>12</v>
      </c>
      <c r="I704" t="s">
        <v>13</v>
      </c>
    </row>
    <row r="705" spans="1:9" x14ac:dyDescent="0.35">
      <c r="A705" t="s">
        <v>737</v>
      </c>
      <c r="B705">
        <v>1989</v>
      </c>
      <c r="C705" t="s">
        <v>35</v>
      </c>
      <c r="D705">
        <v>16</v>
      </c>
      <c r="E705">
        <v>4</v>
      </c>
      <c r="F705">
        <v>6059.17</v>
      </c>
      <c r="G705" t="s">
        <v>11</v>
      </c>
      <c r="H705" t="s">
        <v>16</v>
      </c>
      <c r="I705" t="s">
        <v>42</v>
      </c>
    </row>
    <row r="706" spans="1:9" x14ac:dyDescent="0.35">
      <c r="A706" t="s">
        <v>738</v>
      </c>
      <c r="B706">
        <v>1996</v>
      </c>
      <c r="C706" t="s">
        <v>10</v>
      </c>
      <c r="D706">
        <v>28</v>
      </c>
      <c r="E706">
        <v>0</v>
      </c>
      <c r="F706">
        <v>6061.8</v>
      </c>
      <c r="G706" t="s">
        <v>11</v>
      </c>
      <c r="H706" t="s">
        <v>12</v>
      </c>
      <c r="I706" t="s">
        <v>23</v>
      </c>
    </row>
    <row r="707" spans="1:9" x14ac:dyDescent="0.35">
      <c r="A707" t="s">
        <v>739</v>
      </c>
      <c r="B707">
        <v>1994</v>
      </c>
      <c r="C707" t="s">
        <v>15</v>
      </c>
      <c r="D707">
        <v>8</v>
      </c>
      <c r="E707">
        <v>0</v>
      </c>
      <c r="F707">
        <v>6064.37</v>
      </c>
      <c r="G707" t="s">
        <v>11</v>
      </c>
      <c r="H707" t="s">
        <v>11</v>
      </c>
      <c r="I707" t="s">
        <v>42</v>
      </c>
    </row>
    <row r="708" spans="1:9" x14ac:dyDescent="0.35">
      <c r="A708" t="s">
        <v>740</v>
      </c>
      <c r="B708">
        <v>1984</v>
      </c>
      <c r="C708" t="s">
        <v>20</v>
      </c>
      <c r="D708">
        <v>21</v>
      </c>
      <c r="E708">
        <v>1</v>
      </c>
      <c r="F708">
        <v>6067.13</v>
      </c>
      <c r="G708" t="s">
        <v>12</v>
      </c>
      <c r="H708" t="s">
        <v>16</v>
      </c>
      <c r="I708" t="s">
        <v>168</v>
      </c>
    </row>
    <row r="709" spans="1:9" x14ac:dyDescent="0.35">
      <c r="A709" t="s">
        <v>741</v>
      </c>
      <c r="B709">
        <v>1979</v>
      </c>
      <c r="C709" t="s">
        <v>35</v>
      </c>
      <c r="D709">
        <v>8</v>
      </c>
      <c r="E709">
        <v>2</v>
      </c>
      <c r="F709">
        <v>6074.37</v>
      </c>
      <c r="G709" t="s">
        <v>11</v>
      </c>
      <c r="H709" t="s">
        <v>11</v>
      </c>
      <c r="I709" t="s">
        <v>23</v>
      </c>
    </row>
    <row r="710" spans="1:9" x14ac:dyDescent="0.35">
      <c r="A710" t="s">
        <v>742</v>
      </c>
      <c r="B710">
        <v>1984</v>
      </c>
      <c r="C710" t="s">
        <v>37</v>
      </c>
      <c r="D710">
        <v>14</v>
      </c>
      <c r="E710">
        <v>1</v>
      </c>
      <c r="F710">
        <v>6079.67</v>
      </c>
      <c r="G710" t="s">
        <v>16</v>
      </c>
      <c r="H710" t="s">
        <v>16</v>
      </c>
      <c r="I710" t="s">
        <v>276</v>
      </c>
    </row>
    <row r="711" spans="1:9" x14ac:dyDescent="0.35">
      <c r="A711" t="s">
        <v>743</v>
      </c>
      <c r="B711">
        <v>1984</v>
      </c>
      <c r="C711" t="s">
        <v>10</v>
      </c>
      <c r="D711">
        <v>25</v>
      </c>
      <c r="E711">
        <v>2</v>
      </c>
      <c r="F711">
        <v>6082.41</v>
      </c>
      <c r="G711" t="s">
        <v>16</v>
      </c>
      <c r="H711" t="s">
        <v>11</v>
      </c>
      <c r="I711" t="s">
        <v>42</v>
      </c>
    </row>
    <row r="712" spans="1:9" x14ac:dyDescent="0.35">
      <c r="A712" t="s">
        <v>744</v>
      </c>
      <c r="B712">
        <v>1970</v>
      </c>
      <c r="C712" t="s">
        <v>18</v>
      </c>
      <c r="D712">
        <v>9</v>
      </c>
      <c r="E712">
        <v>0</v>
      </c>
      <c r="F712">
        <v>6098.38</v>
      </c>
      <c r="G712" t="s">
        <v>11</v>
      </c>
      <c r="H712" t="s">
        <v>11</v>
      </c>
      <c r="I712" t="s">
        <v>13</v>
      </c>
    </row>
    <row r="713" spans="1:9" x14ac:dyDescent="0.35">
      <c r="A713" t="s">
        <v>745</v>
      </c>
      <c r="B713">
        <v>1995</v>
      </c>
      <c r="C713" t="s">
        <v>20</v>
      </c>
      <c r="D713">
        <v>9</v>
      </c>
      <c r="E713">
        <v>0</v>
      </c>
      <c r="F713">
        <v>6111.95</v>
      </c>
      <c r="G713" t="s">
        <v>11</v>
      </c>
      <c r="H713" t="s">
        <v>12</v>
      </c>
      <c r="I713" t="s">
        <v>535</v>
      </c>
    </row>
    <row r="714" spans="1:9" x14ac:dyDescent="0.35">
      <c r="A714" t="s">
        <v>746</v>
      </c>
      <c r="B714">
        <v>1985</v>
      </c>
      <c r="C714" t="s">
        <v>10</v>
      </c>
      <c r="D714">
        <v>21</v>
      </c>
      <c r="E714">
        <v>1</v>
      </c>
      <c r="F714">
        <v>6112.35</v>
      </c>
      <c r="G714" t="s">
        <v>11</v>
      </c>
      <c r="H714" t="s">
        <v>16</v>
      </c>
      <c r="I714" t="s">
        <v>23</v>
      </c>
    </row>
    <row r="715" spans="1:9" x14ac:dyDescent="0.35">
      <c r="A715" t="s">
        <v>747</v>
      </c>
      <c r="B715">
        <v>1991</v>
      </c>
      <c r="C715" t="s">
        <v>10</v>
      </c>
      <c r="D715">
        <v>25</v>
      </c>
      <c r="E715">
        <v>3</v>
      </c>
      <c r="F715">
        <v>6113.23</v>
      </c>
      <c r="G715" t="s">
        <v>11</v>
      </c>
      <c r="H715" t="s">
        <v>11</v>
      </c>
      <c r="I715" t="s">
        <v>247</v>
      </c>
    </row>
    <row r="716" spans="1:9" x14ac:dyDescent="0.35">
      <c r="A716" t="s">
        <v>748</v>
      </c>
      <c r="B716">
        <v>1983</v>
      </c>
      <c r="C716" t="s">
        <v>35</v>
      </c>
      <c r="D716">
        <v>11</v>
      </c>
      <c r="E716">
        <v>1</v>
      </c>
      <c r="F716">
        <v>6117.49</v>
      </c>
      <c r="G716" t="s">
        <v>11</v>
      </c>
      <c r="H716" t="s">
        <v>12</v>
      </c>
      <c r="I716" t="s">
        <v>23</v>
      </c>
    </row>
    <row r="717" spans="1:9" x14ac:dyDescent="0.35">
      <c r="A717" t="s">
        <v>749</v>
      </c>
      <c r="B717">
        <v>1983</v>
      </c>
      <c r="C717" t="s">
        <v>15</v>
      </c>
      <c r="D717">
        <v>16</v>
      </c>
      <c r="E717">
        <v>1</v>
      </c>
      <c r="F717">
        <v>6123.57</v>
      </c>
      <c r="G717" t="s">
        <v>12</v>
      </c>
      <c r="H717" t="s">
        <v>11</v>
      </c>
      <c r="I717" t="s">
        <v>23</v>
      </c>
    </row>
    <row r="718" spans="1:9" x14ac:dyDescent="0.35">
      <c r="A718" t="s">
        <v>750</v>
      </c>
      <c r="B718">
        <v>1990</v>
      </c>
      <c r="C718" t="s">
        <v>35</v>
      </c>
      <c r="D718">
        <v>18</v>
      </c>
      <c r="E718">
        <v>3</v>
      </c>
      <c r="F718">
        <v>6128.8</v>
      </c>
      <c r="G718" t="s">
        <v>11</v>
      </c>
      <c r="H718" t="s">
        <v>12</v>
      </c>
      <c r="I718" t="s">
        <v>23</v>
      </c>
    </row>
    <row r="719" spans="1:9" x14ac:dyDescent="0.35">
      <c r="A719" t="s">
        <v>751</v>
      </c>
      <c r="B719">
        <v>1969</v>
      </c>
      <c r="C719" t="s">
        <v>15</v>
      </c>
      <c r="D719">
        <v>9</v>
      </c>
      <c r="E719">
        <v>0</v>
      </c>
      <c r="F719">
        <v>6138.5</v>
      </c>
      <c r="G719" t="s">
        <v>11</v>
      </c>
      <c r="H719" t="s">
        <v>11</v>
      </c>
      <c r="I719" t="s">
        <v>42</v>
      </c>
    </row>
    <row r="720" spans="1:9" x14ac:dyDescent="0.35">
      <c r="A720" t="s">
        <v>752</v>
      </c>
      <c r="B720">
        <v>1978</v>
      </c>
      <c r="C720" t="s">
        <v>20</v>
      </c>
      <c r="D720">
        <v>5</v>
      </c>
      <c r="E720">
        <v>2</v>
      </c>
      <c r="F720">
        <v>6138.58</v>
      </c>
      <c r="G720" t="s">
        <v>11</v>
      </c>
      <c r="H720" t="s">
        <v>16</v>
      </c>
      <c r="I720" t="s">
        <v>13</v>
      </c>
    </row>
    <row r="721" spans="1:9" x14ac:dyDescent="0.35">
      <c r="A721" t="s">
        <v>753</v>
      </c>
      <c r="B721">
        <v>1976</v>
      </c>
      <c r="C721" t="s">
        <v>30</v>
      </c>
      <c r="D721">
        <v>12</v>
      </c>
      <c r="E721">
        <v>2</v>
      </c>
      <c r="F721">
        <v>6139.14</v>
      </c>
      <c r="G721" t="s">
        <v>11</v>
      </c>
      <c r="H721" t="s">
        <v>12</v>
      </c>
      <c r="I721" t="s">
        <v>13</v>
      </c>
    </row>
    <row r="722" spans="1:9" x14ac:dyDescent="0.35">
      <c r="A722" t="s">
        <v>754</v>
      </c>
      <c r="B722">
        <v>1970</v>
      </c>
      <c r="C722" t="s">
        <v>37</v>
      </c>
      <c r="D722">
        <v>14</v>
      </c>
      <c r="E722">
        <v>0</v>
      </c>
      <c r="F722">
        <v>6147.12</v>
      </c>
      <c r="G722" t="s">
        <v>11</v>
      </c>
      <c r="H722" t="s">
        <v>12</v>
      </c>
      <c r="I722" t="s">
        <v>23</v>
      </c>
    </row>
    <row r="723" spans="1:9" x14ac:dyDescent="0.35">
      <c r="A723" t="s">
        <v>755</v>
      </c>
      <c r="B723">
        <v>1973</v>
      </c>
      <c r="C723" t="s">
        <v>15</v>
      </c>
      <c r="D723">
        <v>6</v>
      </c>
      <c r="E723">
        <v>0</v>
      </c>
      <c r="F723">
        <v>6152.05</v>
      </c>
      <c r="G723" t="s">
        <v>11</v>
      </c>
      <c r="H723" t="s">
        <v>12</v>
      </c>
      <c r="I723" t="s">
        <v>13</v>
      </c>
    </row>
    <row r="724" spans="1:9" x14ac:dyDescent="0.35">
      <c r="A724" t="s">
        <v>756</v>
      </c>
      <c r="B724">
        <v>1985</v>
      </c>
      <c r="C724" t="s">
        <v>37</v>
      </c>
      <c r="D724">
        <v>15</v>
      </c>
      <c r="E724">
        <v>3</v>
      </c>
      <c r="F724">
        <v>6159.57</v>
      </c>
      <c r="G724" t="s">
        <v>11</v>
      </c>
      <c r="H724" t="s">
        <v>16</v>
      </c>
      <c r="I724" t="s">
        <v>23</v>
      </c>
    </row>
    <row r="725" spans="1:9" x14ac:dyDescent="0.35">
      <c r="A725" t="s">
        <v>757</v>
      </c>
      <c r="B725">
        <v>1984</v>
      </c>
      <c r="C725" t="s">
        <v>37</v>
      </c>
      <c r="D725">
        <v>6</v>
      </c>
      <c r="E725">
        <v>3</v>
      </c>
      <c r="F725">
        <v>6170.96</v>
      </c>
      <c r="G725" t="s">
        <v>11</v>
      </c>
      <c r="H725" t="s">
        <v>16</v>
      </c>
      <c r="I725" t="s">
        <v>13</v>
      </c>
    </row>
    <row r="726" spans="1:9" x14ac:dyDescent="0.35">
      <c r="A726" t="s">
        <v>758</v>
      </c>
      <c r="B726">
        <v>1985</v>
      </c>
      <c r="C726" t="s">
        <v>35</v>
      </c>
      <c r="D726">
        <v>9</v>
      </c>
      <c r="E726">
        <v>3</v>
      </c>
      <c r="F726">
        <v>6183.32</v>
      </c>
      <c r="G726" t="s">
        <v>11</v>
      </c>
      <c r="H726" t="s">
        <v>11</v>
      </c>
      <c r="I726" t="s">
        <v>23</v>
      </c>
    </row>
    <row r="727" spans="1:9" x14ac:dyDescent="0.35">
      <c r="A727" t="s">
        <v>759</v>
      </c>
      <c r="B727">
        <v>1970</v>
      </c>
      <c r="C727" t="s">
        <v>37</v>
      </c>
      <c r="D727">
        <v>5</v>
      </c>
      <c r="E727">
        <v>0</v>
      </c>
      <c r="F727">
        <v>6183.46</v>
      </c>
      <c r="G727" t="s">
        <v>11</v>
      </c>
      <c r="H727" t="s">
        <v>11</v>
      </c>
      <c r="I727" t="s">
        <v>23</v>
      </c>
    </row>
    <row r="728" spans="1:9" x14ac:dyDescent="0.35">
      <c r="A728" t="s">
        <v>760</v>
      </c>
      <c r="B728">
        <v>1988</v>
      </c>
      <c r="C728" t="s">
        <v>15</v>
      </c>
      <c r="D728">
        <v>1</v>
      </c>
      <c r="E728">
        <v>3</v>
      </c>
      <c r="F728">
        <v>6184.3</v>
      </c>
      <c r="G728" t="s">
        <v>11</v>
      </c>
      <c r="H728" t="s">
        <v>12</v>
      </c>
      <c r="I728" t="s">
        <v>13</v>
      </c>
    </row>
    <row r="729" spans="1:9" x14ac:dyDescent="0.35">
      <c r="A729" t="s">
        <v>761</v>
      </c>
      <c r="B729">
        <v>1981</v>
      </c>
      <c r="C729" t="s">
        <v>15</v>
      </c>
      <c r="D729">
        <v>22</v>
      </c>
      <c r="E729">
        <v>0</v>
      </c>
      <c r="F729">
        <v>6185.32</v>
      </c>
      <c r="G729" t="s">
        <v>11</v>
      </c>
      <c r="H729" t="s">
        <v>16</v>
      </c>
      <c r="I729" t="s">
        <v>13</v>
      </c>
    </row>
    <row r="730" spans="1:9" x14ac:dyDescent="0.35">
      <c r="A730" t="s">
        <v>762</v>
      </c>
      <c r="B730">
        <v>1981</v>
      </c>
      <c r="C730" t="s">
        <v>37</v>
      </c>
      <c r="D730">
        <v>1</v>
      </c>
      <c r="E730">
        <v>0</v>
      </c>
      <c r="F730">
        <v>6186.13</v>
      </c>
      <c r="G730" t="s">
        <v>11</v>
      </c>
      <c r="H730" t="s">
        <v>12</v>
      </c>
      <c r="I730" t="s">
        <v>42</v>
      </c>
    </row>
    <row r="731" spans="1:9" x14ac:dyDescent="0.35">
      <c r="A731" t="s">
        <v>763</v>
      </c>
      <c r="B731">
        <v>1988</v>
      </c>
      <c r="C731" t="s">
        <v>37</v>
      </c>
      <c r="D731">
        <v>23</v>
      </c>
      <c r="E731">
        <v>3</v>
      </c>
      <c r="F731">
        <v>6196.45</v>
      </c>
      <c r="G731" t="s">
        <v>11</v>
      </c>
      <c r="H731" t="s">
        <v>16</v>
      </c>
      <c r="I731" t="s">
        <v>42</v>
      </c>
    </row>
    <row r="732" spans="1:9" x14ac:dyDescent="0.35">
      <c r="A732" t="s">
        <v>764</v>
      </c>
      <c r="B732">
        <v>1985</v>
      </c>
      <c r="C732" t="s">
        <v>10</v>
      </c>
      <c r="D732">
        <v>22</v>
      </c>
      <c r="E732">
        <v>2</v>
      </c>
      <c r="F732">
        <v>6198.75</v>
      </c>
      <c r="G732" t="s">
        <v>11</v>
      </c>
      <c r="H732" t="s">
        <v>16</v>
      </c>
      <c r="I732" t="s">
        <v>23</v>
      </c>
    </row>
    <row r="733" spans="1:9" x14ac:dyDescent="0.35">
      <c r="A733" t="s">
        <v>31</v>
      </c>
      <c r="B733">
        <v>1985</v>
      </c>
      <c r="C733" t="s">
        <v>30</v>
      </c>
      <c r="D733">
        <v>20</v>
      </c>
      <c r="E733">
        <v>2</v>
      </c>
      <c r="F733">
        <v>6203.9</v>
      </c>
      <c r="G733" t="s">
        <v>16</v>
      </c>
      <c r="H733" t="s">
        <v>11</v>
      </c>
      <c r="I733" t="s">
        <v>23</v>
      </c>
    </row>
    <row r="734" spans="1:9" x14ac:dyDescent="0.35">
      <c r="A734" t="s">
        <v>765</v>
      </c>
      <c r="B734">
        <v>1985</v>
      </c>
      <c r="C734" t="s">
        <v>20</v>
      </c>
      <c r="D734">
        <v>22</v>
      </c>
      <c r="E734">
        <v>2</v>
      </c>
      <c r="F734">
        <v>6203.9</v>
      </c>
      <c r="G734" t="s">
        <v>11</v>
      </c>
      <c r="H734" t="s">
        <v>11</v>
      </c>
      <c r="I734" t="s">
        <v>23</v>
      </c>
    </row>
    <row r="735" spans="1:9" x14ac:dyDescent="0.35">
      <c r="A735" t="s">
        <v>766</v>
      </c>
      <c r="B735">
        <v>1999</v>
      </c>
      <c r="C735" t="s">
        <v>20</v>
      </c>
      <c r="D735">
        <v>10</v>
      </c>
      <c r="E735">
        <v>0</v>
      </c>
      <c r="F735">
        <v>6207.26</v>
      </c>
      <c r="G735" t="s">
        <v>11</v>
      </c>
      <c r="H735" t="s">
        <v>11</v>
      </c>
      <c r="I735" t="s">
        <v>535</v>
      </c>
    </row>
    <row r="736" spans="1:9" x14ac:dyDescent="0.35">
      <c r="A736" t="s">
        <v>767</v>
      </c>
      <c r="B736">
        <v>1992</v>
      </c>
      <c r="C736" t="s">
        <v>35</v>
      </c>
      <c r="D736">
        <v>12</v>
      </c>
      <c r="E736">
        <v>0</v>
      </c>
      <c r="F736">
        <v>6208.5</v>
      </c>
      <c r="G736" t="s">
        <v>11</v>
      </c>
      <c r="H736" t="s">
        <v>16</v>
      </c>
      <c r="I736" t="s">
        <v>300</v>
      </c>
    </row>
    <row r="737" spans="1:9" x14ac:dyDescent="0.35">
      <c r="A737" t="s">
        <v>768</v>
      </c>
      <c r="B737">
        <v>1972</v>
      </c>
      <c r="C737" t="s">
        <v>18</v>
      </c>
      <c r="D737">
        <v>29</v>
      </c>
      <c r="E737">
        <v>0</v>
      </c>
      <c r="F737">
        <v>6219.93</v>
      </c>
      <c r="G737" t="s">
        <v>11</v>
      </c>
      <c r="H737" t="s">
        <v>11</v>
      </c>
      <c r="I737" t="s">
        <v>13</v>
      </c>
    </row>
    <row r="738" spans="1:9" x14ac:dyDescent="0.35">
      <c r="A738" t="s">
        <v>769</v>
      </c>
      <c r="B738">
        <v>1978</v>
      </c>
      <c r="C738" t="s">
        <v>20</v>
      </c>
      <c r="D738">
        <v>19</v>
      </c>
      <c r="E738">
        <v>2</v>
      </c>
      <c r="F738">
        <v>6236.95</v>
      </c>
      <c r="G738" t="s">
        <v>11</v>
      </c>
      <c r="H738" t="s">
        <v>11</v>
      </c>
      <c r="I738" t="s">
        <v>13</v>
      </c>
    </row>
    <row r="739" spans="1:9" x14ac:dyDescent="0.35">
      <c r="A739" t="s">
        <v>770</v>
      </c>
      <c r="B739">
        <v>1983</v>
      </c>
      <c r="C739" t="s">
        <v>35</v>
      </c>
      <c r="D739">
        <v>11</v>
      </c>
      <c r="E739">
        <v>1</v>
      </c>
      <c r="F739">
        <v>6238.3</v>
      </c>
      <c r="G739" t="s">
        <v>11</v>
      </c>
      <c r="H739" t="s">
        <v>16</v>
      </c>
      <c r="I739" t="s">
        <v>42</v>
      </c>
    </row>
    <row r="740" spans="1:9" x14ac:dyDescent="0.35">
      <c r="A740" t="s">
        <v>771</v>
      </c>
      <c r="B740">
        <v>1979</v>
      </c>
      <c r="C740" t="s">
        <v>37</v>
      </c>
      <c r="D740">
        <v>10</v>
      </c>
      <c r="E740">
        <v>0</v>
      </c>
      <c r="F740">
        <v>6250.44</v>
      </c>
      <c r="G740" t="s">
        <v>11</v>
      </c>
      <c r="H740" t="s">
        <v>16</v>
      </c>
      <c r="I740" t="s">
        <v>42</v>
      </c>
    </row>
    <row r="741" spans="1:9" x14ac:dyDescent="0.35">
      <c r="A741" t="s">
        <v>772</v>
      </c>
      <c r="B741">
        <v>1972</v>
      </c>
      <c r="C741" t="s">
        <v>15</v>
      </c>
      <c r="D741">
        <v>11</v>
      </c>
      <c r="E741">
        <v>0</v>
      </c>
      <c r="F741">
        <v>6253.85</v>
      </c>
      <c r="G741" t="s">
        <v>11</v>
      </c>
      <c r="H741" t="s">
        <v>11</v>
      </c>
      <c r="I741" t="s">
        <v>13</v>
      </c>
    </row>
    <row r="742" spans="1:9" x14ac:dyDescent="0.35">
      <c r="A742" t="s">
        <v>773</v>
      </c>
      <c r="B742">
        <v>1972</v>
      </c>
      <c r="C742" t="s">
        <v>20</v>
      </c>
      <c r="D742">
        <v>8</v>
      </c>
      <c r="E742">
        <v>0</v>
      </c>
      <c r="F742">
        <v>6254.13</v>
      </c>
      <c r="G742" t="s">
        <v>11</v>
      </c>
      <c r="H742" t="s">
        <v>11</v>
      </c>
      <c r="I742" t="s">
        <v>23</v>
      </c>
    </row>
    <row r="743" spans="1:9" x14ac:dyDescent="0.35">
      <c r="A743" t="s">
        <v>774</v>
      </c>
      <c r="B743">
        <v>1970</v>
      </c>
      <c r="C743" t="s">
        <v>37</v>
      </c>
      <c r="D743">
        <v>11</v>
      </c>
      <c r="E743">
        <v>0</v>
      </c>
      <c r="F743">
        <v>6255.38</v>
      </c>
      <c r="G743" t="s">
        <v>11</v>
      </c>
      <c r="H743" t="s">
        <v>11</v>
      </c>
      <c r="I743" t="s">
        <v>13</v>
      </c>
    </row>
    <row r="744" spans="1:9" x14ac:dyDescent="0.35">
      <c r="A744" t="s">
        <v>775</v>
      </c>
      <c r="B744">
        <v>1995</v>
      </c>
      <c r="C744" t="s">
        <v>37</v>
      </c>
      <c r="D744">
        <v>17</v>
      </c>
      <c r="E744">
        <v>0</v>
      </c>
      <c r="F744">
        <v>6261.2</v>
      </c>
      <c r="G744" t="s">
        <v>11</v>
      </c>
      <c r="H744" t="s">
        <v>16</v>
      </c>
      <c r="I744" t="s">
        <v>535</v>
      </c>
    </row>
    <row r="745" spans="1:9" x14ac:dyDescent="0.35">
      <c r="A745" t="s">
        <v>776</v>
      </c>
      <c r="B745">
        <v>1984</v>
      </c>
      <c r="C745" t="s">
        <v>20</v>
      </c>
      <c r="D745">
        <v>25</v>
      </c>
      <c r="E745">
        <v>3</v>
      </c>
      <c r="F745">
        <v>6269.33</v>
      </c>
      <c r="G745" t="s">
        <v>11</v>
      </c>
      <c r="H745" t="s">
        <v>16</v>
      </c>
      <c r="I745" t="s">
        <v>13</v>
      </c>
    </row>
    <row r="746" spans="1:9" x14ac:dyDescent="0.35">
      <c r="A746" t="s">
        <v>777</v>
      </c>
      <c r="B746">
        <v>1981</v>
      </c>
      <c r="C746" t="s">
        <v>18</v>
      </c>
      <c r="D746">
        <v>30</v>
      </c>
      <c r="E746">
        <v>1</v>
      </c>
      <c r="F746">
        <v>6272.48</v>
      </c>
      <c r="G746" t="s">
        <v>16</v>
      </c>
      <c r="H746" t="s">
        <v>12</v>
      </c>
      <c r="I746" t="s">
        <v>13</v>
      </c>
    </row>
    <row r="747" spans="1:9" x14ac:dyDescent="0.35">
      <c r="A747" t="s">
        <v>778</v>
      </c>
      <c r="B747">
        <v>1993</v>
      </c>
      <c r="C747" t="s">
        <v>37</v>
      </c>
      <c r="D747">
        <v>16</v>
      </c>
      <c r="E747">
        <v>0</v>
      </c>
      <c r="F747">
        <v>6276.3</v>
      </c>
      <c r="G747" t="s">
        <v>11</v>
      </c>
      <c r="H747" t="s">
        <v>16</v>
      </c>
      <c r="I747" t="s">
        <v>200</v>
      </c>
    </row>
    <row r="748" spans="1:9" x14ac:dyDescent="0.35">
      <c r="A748" t="s">
        <v>779</v>
      </c>
      <c r="B748">
        <v>1981</v>
      </c>
      <c r="C748" t="s">
        <v>15</v>
      </c>
      <c r="D748">
        <v>24</v>
      </c>
      <c r="E748">
        <v>1</v>
      </c>
      <c r="F748">
        <v>6282.24</v>
      </c>
      <c r="G748" t="s">
        <v>11</v>
      </c>
      <c r="H748" t="s">
        <v>16</v>
      </c>
      <c r="I748" t="s">
        <v>42</v>
      </c>
    </row>
    <row r="749" spans="1:9" x14ac:dyDescent="0.35">
      <c r="A749" t="s">
        <v>780</v>
      </c>
      <c r="B749">
        <v>1981</v>
      </c>
      <c r="C749" t="s">
        <v>35</v>
      </c>
      <c r="D749">
        <v>26</v>
      </c>
      <c r="E749">
        <v>1</v>
      </c>
      <c r="F749">
        <v>6289.75</v>
      </c>
      <c r="G749" t="s">
        <v>11</v>
      </c>
      <c r="H749" t="s">
        <v>12</v>
      </c>
      <c r="I749" t="s">
        <v>13</v>
      </c>
    </row>
    <row r="750" spans="1:9" x14ac:dyDescent="0.35">
      <c r="A750" t="s">
        <v>781</v>
      </c>
      <c r="B750">
        <v>1996</v>
      </c>
      <c r="C750" t="s">
        <v>10</v>
      </c>
      <c r="D750">
        <v>4</v>
      </c>
      <c r="E750">
        <v>0</v>
      </c>
      <c r="F750">
        <v>6293.63</v>
      </c>
      <c r="G750" t="s">
        <v>11</v>
      </c>
      <c r="H750" t="s">
        <v>12</v>
      </c>
      <c r="I750" t="s">
        <v>300</v>
      </c>
    </row>
    <row r="751" spans="1:9" x14ac:dyDescent="0.35">
      <c r="A751" t="s">
        <v>782</v>
      </c>
      <c r="B751">
        <v>1974</v>
      </c>
      <c r="C751" t="s">
        <v>20</v>
      </c>
      <c r="D751">
        <v>17</v>
      </c>
      <c r="E751">
        <v>0</v>
      </c>
      <c r="F751">
        <v>6302.23</v>
      </c>
      <c r="G751" t="s">
        <v>11</v>
      </c>
      <c r="H751" t="s">
        <v>16</v>
      </c>
      <c r="I751" t="s">
        <v>13</v>
      </c>
    </row>
    <row r="752" spans="1:9" x14ac:dyDescent="0.35">
      <c r="A752" t="s">
        <v>783</v>
      </c>
      <c r="B752">
        <v>1969</v>
      </c>
      <c r="C752" t="s">
        <v>20</v>
      </c>
      <c r="D752">
        <v>4</v>
      </c>
      <c r="E752">
        <v>0</v>
      </c>
      <c r="F752">
        <v>6305.61</v>
      </c>
      <c r="G752" t="s">
        <v>11</v>
      </c>
      <c r="H752" t="s">
        <v>11</v>
      </c>
      <c r="I752" t="s">
        <v>23</v>
      </c>
    </row>
    <row r="753" spans="1:9" x14ac:dyDescent="0.35">
      <c r="A753" t="s">
        <v>784</v>
      </c>
      <c r="B753">
        <v>2004</v>
      </c>
      <c r="C753" t="s">
        <v>10</v>
      </c>
      <c r="D753">
        <v>27</v>
      </c>
      <c r="E753">
        <v>0</v>
      </c>
      <c r="F753">
        <v>6311.11</v>
      </c>
      <c r="G753" t="s">
        <v>11</v>
      </c>
      <c r="H753" t="s">
        <v>11</v>
      </c>
      <c r="I753" t="s">
        <v>42</v>
      </c>
    </row>
    <row r="754" spans="1:9" x14ac:dyDescent="0.35">
      <c r="A754" t="s">
        <v>785</v>
      </c>
      <c r="B754">
        <v>1985</v>
      </c>
      <c r="C754" t="s">
        <v>15</v>
      </c>
      <c r="D754">
        <v>19</v>
      </c>
      <c r="E754">
        <v>2</v>
      </c>
      <c r="F754">
        <v>6311.95</v>
      </c>
      <c r="G754" t="s">
        <v>11</v>
      </c>
      <c r="H754" t="s">
        <v>16</v>
      </c>
      <c r="I754" t="s">
        <v>42</v>
      </c>
    </row>
    <row r="755" spans="1:9" x14ac:dyDescent="0.35">
      <c r="A755" t="s">
        <v>786</v>
      </c>
      <c r="B755">
        <v>1985</v>
      </c>
      <c r="C755" t="s">
        <v>30</v>
      </c>
      <c r="D755">
        <v>15</v>
      </c>
      <c r="E755">
        <v>2</v>
      </c>
      <c r="F755">
        <v>6313.76</v>
      </c>
      <c r="G755" t="s">
        <v>11</v>
      </c>
      <c r="H755" t="s">
        <v>16</v>
      </c>
      <c r="I755" t="s">
        <v>13</v>
      </c>
    </row>
    <row r="756" spans="1:9" x14ac:dyDescent="0.35">
      <c r="A756" t="s">
        <v>787</v>
      </c>
      <c r="B756">
        <v>1990</v>
      </c>
      <c r="C756" t="s">
        <v>35</v>
      </c>
      <c r="D756">
        <v>13</v>
      </c>
      <c r="E756">
        <v>3</v>
      </c>
      <c r="F756">
        <v>6334.34</v>
      </c>
      <c r="G756" t="s">
        <v>11</v>
      </c>
      <c r="H756" t="s">
        <v>11</v>
      </c>
      <c r="I756" t="s">
        <v>247</v>
      </c>
    </row>
    <row r="757" spans="1:9" x14ac:dyDescent="0.35">
      <c r="A757" t="s">
        <v>788</v>
      </c>
      <c r="B757">
        <v>1986</v>
      </c>
      <c r="C757" t="s">
        <v>20</v>
      </c>
      <c r="D757">
        <v>25</v>
      </c>
      <c r="E757">
        <v>3</v>
      </c>
      <c r="F757">
        <v>6335.64</v>
      </c>
      <c r="G757" t="s">
        <v>11</v>
      </c>
      <c r="H757" t="s">
        <v>11</v>
      </c>
      <c r="I757" t="s">
        <v>13</v>
      </c>
    </row>
    <row r="758" spans="1:9" x14ac:dyDescent="0.35">
      <c r="A758" t="s">
        <v>789</v>
      </c>
      <c r="B758">
        <v>1983</v>
      </c>
      <c r="C758" t="s">
        <v>37</v>
      </c>
      <c r="D758">
        <v>21</v>
      </c>
      <c r="E758">
        <v>2</v>
      </c>
      <c r="F758">
        <v>6338.08</v>
      </c>
      <c r="G758" t="s">
        <v>11</v>
      </c>
      <c r="H758" t="s">
        <v>16</v>
      </c>
      <c r="I758" t="s">
        <v>13</v>
      </c>
    </row>
    <row r="759" spans="1:9" x14ac:dyDescent="0.35">
      <c r="A759" t="s">
        <v>790</v>
      </c>
      <c r="B759">
        <v>1983</v>
      </c>
      <c r="C759" t="s">
        <v>35</v>
      </c>
      <c r="D759">
        <v>19</v>
      </c>
      <c r="E759">
        <v>2</v>
      </c>
      <c r="F759">
        <v>6356.27</v>
      </c>
      <c r="G759" t="s">
        <v>12</v>
      </c>
      <c r="H759" t="s">
        <v>11</v>
      </c>
      <c r="I759" t="s">
        <v>13</v>
      </c>
    </row>
    <row r="760" spans="1:9" x14ac:dyDescent="0.35">
      <c r="A760" t="s">
        <v>791</v>
      </c>
      <c r="B760">
        <v>1980</v>
      </c>
      <c r="C760" t="s">
        <v>37</v>
      </c>
      <c r="D760">
        <v>30</v>
      </c>
      <c r="E760">
        <v>0</v>
      </c>
      <c r="F760">
        <v>6358.78</v>
      </c>
      <c r="G760" t="s">
        <v>11</v>
      </c>
      <c r="H760" t="s">
        <v>16</v>
      </c>
      <c r="I760" t="s">
        <v>23</v>
      </c>
    </row>
    <row r="761" spans="1:9" x14ac:dyDescent="0.35">
      <c r="A761" t="s">
        <v>792</v>
      </c>
      <c r="B761">
        <v>1989</v>
      </c>
      <c r="C761" t="s">
        <v>18</v>
      </c>
      <c r="D761">
        <v>24</v>
      </c>
      <c r="E761">
        <v>3</v>
      </c>
      <c r="F761">
        <v>6360.99</v>
      </c>
      <c r="G761" t="s">
        <v>11</v>
      </c>
      <c r="H761" t="s">
        <v>11</v>
      </c>
      <c r="I761" t="s">
        <v>23</v>
      </c>
    </row>
    <row r="762" spans="1:9" x14ac:dyDescent="0.35">
      <c r="A762" t="s">
        <v>793</v>
      </c>
      <c r="B762">
        <v>1996</v>
      </c>
      <c r="C762" t="s">
        <v>10</v>
      </c>
      <c r="D762">
        <v>7</v>
      </c>
      <c r="E762">
        <v>0</v>
      </c>
      <c r="F762">
        <v>6361.47</v>
      </c>
      <c r="G762" t="s">
        <v>11</v>
      </c>
      <c r="H762" t="s">
        <v>12</v>
      </c>
      <c r="I762" t="s">
        <v>300</v>
      </c>
    </row>
    <row r="763" spans="1:9" x14ac:dyDescent="0.35">
      <c r="A763" t="s">
        <v>794</v>
      </c>
      <c r="B763">
        <v>1970</v>
      </c>
      <c r="C763" t="s">
        <v>15</v>
      </c>
      <c r="D763">
        <v>9</v>
      </c>
      <c r="E763">
        <v>0</v>
      </c>
      <c r="F763">
        <v>6367.31</v>
      </c>
      <c r="G763" t="s">
        <v>11</v>
      </c>
      <c r="H763" t="s">
        <v>16</v>
      </c>
      <c r="I763" t="s">
        <v>13</v>
      </c>
    </row>
    <row r="764" spans="1:9" x14ac:dyDescent="0.35">
      <c r="A764" t="s">
        <v>795</v>
      </c>
      <c r="B764">
        <v>1984</v>
      </c>
      <c r="C764" t="s">
        <v>35</v>
      </c>
      <c r="D764">
        <v>13</v>
      </c>
      <c r="E764">
        <v>1</v>
      </c>
      <c r="F764">
        <v>6373.56</v>
      </c>
      <c r="G764" t="s">
        <v>11</v>
      </c>
      <c r="H764" t="s">
        <v>16</v>
      </c>
      <c r="I764" t="s">
        <v>23</v>
      </c>
    </row>
    <row r="765" spans="1:9" x14ac:dyDescent="0.35">
      <c r="A765" t="s">
        <v>796</v>
      </c>
      <c r="B765">
        <v>1976</v>
      </c>
      <c r="C765" t="s">
        <v>15</v>
      </c>
      <c r="D765">
        <v>18</v>
      </c>
      <c r="E765">
        <v>2</v>
      </c>
      <c r="F765">
        <v>6374.16</v>
      </c>
      <c r="G765" t="s">
        <v>11</v>
      </c>
      <c r="H765" t="s">
        <v>11</v>
      </c>
      <c r="I765" t="s">
        <v>13</v>
      </c>
    </row>
    <row r="766" spans="1:9" x14ac:dyDescent="0.35">
      <c r="A766" t="s">
        <v>797</v>
      </c>
      <c r="B766">
        <v>1982</v>
      </c>
      <c r="C766" t="s">
        <v>35</v>
      </c>
      <c r="D766">
        <v>6</v>
      </c>
      <c r="E766">
        <v>1</v>
      </c>
      <c r="F766">
        <v>6389.38</v>
      </c>
      <c r="G766" t="s">
        <v>16</v>
      </c>
      <c r="H766" t="s">
        <v>11</v>
      </c>
      <c r="I766" t="s">
        <v>23</v>
      </c>
    </row>
    <row r="767" spans="1:9" x14ac:dyDescent="0.35">
      <c r="A767" t="s">
        <v>798</v>
      </c>
      <c r="B767">
        <v>1997</v>
      </c>
      <c r="C767" t="s">
        <v>35</v>
      </c>
      <c r="D767">
        <v>16</v>
      </c>
      <c r="E767">
        <v>0</v>
      </c>
      <c r="F767">
        <v>6389.53</v>
      </c>
      <c r="G767" t="s">
        <v>11</v>
      </c>
      <c r="H767" t="s">
        <v>11</v>
      </c>
      <c r="I767" t="s">
        <v>300</v>
      </c>
    </row>
    <row r="768" spans="1:9" x14ac:dyDescent="0.35">
      <c r="A768" t="s">
        <v>799</v>
      </c>
      <c r="B768">
        <v>1982</v>
      </c>
      <c r="C768" t="s">
        <v>37</v>
      </c>
      <c r="D768">
        <v>28</v>
      </c>
      <c r="E768">
        <v>1</v>
      </c>
      <c r="F768">
        <v>6393.6</v>
      </c>
      <c r="G768" t="s">
        <v>11</v>
      </c>
      <c r="H768" t="s">
        <v>16</v>
      </c>
      <c r="I768" t="s">
        <v>23</v>
      </c>
    </row>
    <row r="769" spans="1:9" x14ac:dyDescent="0.35">
      <c r="A769" t="s">
        <v>800</v>
      </c>
      <c r="B769">
        <v>1987</v>
      </c>
      <c r="C769" t="s">
        <v>20</v>
      </c>
      <c r="D769">
        <v>9</v>
      </c>
      <c r="E769">
        <v>2</v>
      </c>
      <c r="F769">
        <v>6402.29</v>
      </c>
      <c r="G769" t="s">
        <v>11</v>
      </c>
      <c r="H769" t="s">
        <v>12</v>
      </c>
      <c r="I769" t="s">
        <v>247</v>
      </c>
    </row>
    <row r="770" spans="1:9" x14ac:dyDescent="0.35">
      <c r="A770" t="s">
        <v>801</v>
      </c>
      <c r="B770">
        <v>1985</v>
      </c>
      <c r="C770" t="s">
        <v>30</v>
      </c>
      <c r="D770">
        <v>10</v>
      </c>
      <c r="E770">
        <v>2</v>
      </c>
      <c r="F770">
        <v>6406.41</v>
      </c>
      <c r="G770" t="s">
        <v>16</v>
      </c>
      <c r="H770" t="s">
        <v>12</v>
      </c>
      <c r="I770" t="s">
        <v>276</v>
      </c>
    </row>
    <row r="771" spans="1:9" x14ac:dyDescent="0.35">
      <c r="A771" t="s">
        <v>802</v>
      </c>
      <c r="B771">
        <v>1970</v>
      </c>
      <c r="C771" t="s">
        <v>35</v>
      </c>
      <c r="D771">
        <v>20</v>
      </c>
      <c r="E771">
        <v>0</v>
      </c>
      <c r="F771">
        <v>6407.05</v>
      </c>
      <c r="G771" t="s">
        <v>11</v>
      </c>
      <c r="H771" t="s">
        <v>16</v>
      </c>
      <c r="I771" t="s">
        <v>13</v>
      </c>
    </row>
    <row r="772" spans="1:9" x14ac:dyDescent="0.35">
      <c r="A772" t="s">
        <v>803</v>
      </c>
      <c r="B772">
        <v>1971</v>
      </c>
      <c r="C772" t="s">
        <v>35</v>
      </c>
      <c r="D772">
        <v>22</v>
      </c>
      <c r="E772">
        <v>0</v>
      </c>
      <c r="F772">
        <v>6412.34</v>
      </c>
      <c r="G772" t="s">
        <v>11</v>
      </c>
      <c r="H772" t="s">
        <v>12</v>
      </c>
      <c r="I772" t="s">
        <v>13</v>
      </c>
    </row>
    <row r="773" spans="1:9" x14ac:dyDescent="0.35">
      <c r="A773" t="s">
        <v>804</v>
      </c>
      <c r="B773">
        <v>1987</v>
      </c>
      <c r="C773" t="s">
        <v>20</v>
      </c>
      <c r="D773">
        <v>4</v>
      </c>
      <c r="E773">
        <v>3</v>
      </c>
      <c r="F773">
        <v>6414.18</v>
      </c>
      <c r="G773" t="s">
        <v>11</v>
      </c>
      <c r="H773" t="s">
        <v>11</v>
      </c>
      <c r="I773" t="s">
        <v>42</v>
      </c>
    </row>
    <row r="774" spans="1:9" x14ac:dyDescent="0.35">
      <c r="A774" t="s">
        <v>805</v>
      </c>
      <c r="B774">
        <v>1976</v>
      </c>
      <c r="C774" t="s">
        <v>30</v>
      </c>
      <c r="D774">
        <v>30</v>
      </c>
      <c r="E774">
        <v>2</v>
      </c>
      <c r="F774">
        <v>6417.28</v>
      </c>
      <c r="G774" t="s">
        <v>11</v>
      </c>
      <c r="H774" t="s">
        <v>12</v>
      </c>
      <c r="I774" t="s">
        <v>13</v>
      </c>
    </row>
    <row r="775" spans="1:9" x14ac:dyDescent="0.35">
      <c r="A775" t="s">
        <v>806</v>
      </c>
      <c r="B775">
        <v>1975</v>
      </c>
      <c r="C775" t="s">
        <v>35</v>
      </c>
      <c r="D775">
        <v>5</v>
      </c>
      <c r="E775">
        <v>1</v>
      </c>
      <c r="F775">
        <v>6423.48</v>
      </c>
      <c r="G775" t="s">
        <v>11</v>
      </c>
      <c r="H775" t="s">
        <v>12</v>
      </c>
      <c r="I775" t="s">
        <v>13</v>
      </c>
    </row>
    <row r="776" spans="1:9" x14ac:dyDescent="0.35">
      <c r="A776" t="s">
        <v>807</v>
      </c>
      <c r="B776">
        <v>1985</v>
      </c>
      <c r="C776" t="s">
        <v>10</v>
      </c>
      <c r="D776">
        <v>22</v>
      </c>
      <c r="E776">
        <v>3</v>
      </c>
      <c r="F776">
        <v>6435.62</v>
      </c>
      <c r="G776" t="s">
        <v>12</v>
      </c>
      <c r="H776" t="s">
        <v>11</v>
      </c>
      <c r="I776" t="s">
        <v>13</v>
      </c>
    </row>
    <row r="777" spans="1:9" x14ac:dyDescent="0.35">
      <c r="A777" t="s">
        <v>808</v>
      </c>
      <c r="B777">
        <v>1984</v>
      </c>
      <c r="C777" t="s">
        <v>35</v>
      </c>
      <c r="D777">
        <v>26</v>
      </c>
      <c r="E777">
        <v>2</v>
      </c>
      <c r="F777">
        <v>6455.86</v>
      </c>
      <c r="G777" t="s">
        <v>12</v>
      </c>
      <c r="H777" t="s">
        <v>12</v>
      </c>
      <c r="I777" t="s">
        <v>23</v>
      </c>
    </row>
    <row r="778" spans="1:9" x14ac:dyDescent="0.35">
      <c r="A778" t="s">
        <v>809</v>
      </c>
      <c r="B778">
        <v>1984</v>
      </c>
      <c r="C778" t="s">
        <v>15</v>
      </c>
      <c r="D778">
        <v>1</v>
      </c>
      <c r="E778">
        <v>2</v>
      </c>
      <c r="F778">
        <v>6457.84</v>
      </c>
      <c r="G778" t="s">
        <v>11</v>
      </c>
      <c r="H778" t="s">
        <v>12</v>
      </c>
      <c r="I778" t="s">
        <v>23</v>
      </c>
    </row>
    <row r="779" spans="1:9" x14ac:dyDescent="0.35">
      <c r="A779" t="s">
        <v>810</v>
      </c>
      <c r="B779">
        <v>1981</v>
      </c>
      <c r="C779" t="s">
        <v>10</v>
      </c>
      <c r="D779">
        <v>27</v>
      </c>
      <c r="E779">
        <v>1</v>
      </c>
      <c r="F779">
        <v>6473.15</v>
      </c>
      <c r="G779" t="s">
        <v>11</v>
      </c>
      <c r="H779" t="s">
        <v>11</v>
      </c>
      <c r="I779" t="s">
        <v>13</v>
      </c>
    </row>
    <row r="780" spans="1:9" x14ac:dyDescent="0.35">
      <c r="A780" t="s">
        <v>811</v>
      </c>
      <c r="B780">
        <v>1980</v>
      </c>
      <c r="C780" t="s">
        <v>18</v>
      </c>
      <c r="D780">
        <v>8</v>
      </c>
      <c r="E780">
        <v>0</v>
      </c>
      <c r="F780">
        <v>6474.01</v>
      </c>
      <c r="G780" t="s">
        <v>11</v>
      </c>
      <c r="H780" t="s">
        <v>12</v>
      </c>
      <c r="I780" t="s">
        <v>42</v>
      </c>
    </row>
    <row r="781" spans="1:9" x14ac:dyDescent="0.35">
      <c r="A781" t="s">
        <v>812</v>
      </c>
      <c r="B781">
        <v>1970</v>
      </c>
      <c r="C781" t="s">
        <v>30</v>
      </c>
      <c r="D781">
        <v>1</v>
      </c>
      <c r="E781">
        <v>0</v>
      </c>
      <c r="F781">
        <v>6481.67</v>
      </c>
      <c r="G781" t="s">
        <v>11</v>
      </c>
      <c r="H781" t="s">
        <v>11</v>
      </c>
      <c r="I781" t="s">
        <v>13</v>
      </c>
    </row>
    <row r="782" spans="1:9" x14ac:dyDescent="0.35">
      <c r="A782" t="s">
        <v>813</v>
      </c>
      <c r="B782">
        <v>1982</v>
      </c>
      <c r="C782" t="s">
        <v>37</v>
      </c>
      <c r="D782">
        <v>9</v>
      </c>
      <c r="E782">
        <v>1</v>
      </c>
      <c r="F782">
        <v>6496.89</v>
      </c>
      <c r="G782" t="s">
        <v>11</v>
      </c>
      <c r="H782" t="s">
        <v>12</v>
      </c>
      <c r="I782" t="s">
        <v>42</v>
      </c>
    </row>
    <row r="783" spans="1:9" x14ac:dyDescent="0.35">
      <c r="A783" t="s">
        <v>814</v>
      </c>
      <c r="B783">
        <v>1982</v>
      </c>
      <c r="C783" t="s">
        <v>35</v>
      </c>
      <c r="D783">
        <v>28</v>
      </c>
      <c r="E783">
        <v>1</v>
      </c>
      <c r="F783">
        <v>6500.24</v>
      </c>
      <c r="G783" t="s">
        <v>11</v>
      </c>
      <c r="H783" t="s">
        <v>11</v>
      </c>
      <c r="I783" t="s">
        <v>13</v>
      </c>
    </row>
    <row r="784" spans="1:9" x14ac:dyDescent="0.35">
      <c r="A784" t="s">
        <v>815</v>
      </c>
      <c r="B784">
        <v>1994</v>
      </c>
      <c r="C784" t="s">
        <v>10</v>
      </c>
      <c r="D784">
        <v>7</v>
      </c>
      <c r="E784">
        <v>0</v>
      </c>
      <c r="F784">
        <v>6512.24</v>
      </c>
      <c r="G784" t="s">
        <v>11</v>
      </c>
      <c r="H784" t="s">
        <v>16</v>
      </c>
      <c r="I784" t="s">
        <v>300</v>
      </c>
    </row>
    <row r="785" spans="1:9" x14ac:dyDescent="0.35">
      <c r="A785" t="s">
        <v>816</v>
      </c>
      <c r="B785">
        <v>1976</v>
      </c>
      <c r="C785" t="s">
        <v>37</v>
      </c>
      <c r="D785">
        <v>23</v>
      </c>
      <c r="E785">
        <v>2</v>
      </c>
      <c r="F785">
        <v>6529.21</v>
      </c>
      <c r="G785" t="s">
        <v>11</v>
      </c>
      <c r="H785" t="s">
        <v>16</v>
      </c>
      <c r="I785" t="s">
        <v>13</v>
      </c>
    </row>
    <row r="786" spans="1:9" x14ac:dyDescent="0.35">
      <c r="A786" t="s">
        <v>817</v>
      </c>
      <c r="B786">
        <v>1982</v>
      </c>
      <c r="C786" t="s">
        <v>35</v>
      </c>
      <c r="D786">
        <v>12</v>
      </c>
      <c r="E786">
        <v>3</v>
      </c>
      <c r="F786">
        <v>6532.04</v>
      </c>
      <c r="G786" t="s">
        <v>11</v>
      </c>
      <c r="H786" t="s">
        <v>16</v>
      </c>
      <c r="I786" t="s">
        <v>13</v>
      </c>
    </row>
    <row r="787" spans="1:9" x14ac:dyDescent="0.35">
      <c r="A787" t="s">
        <v>818</v>
      </c>
      <c r="B787">
        <v>1982</v>
      </c>
      <c r="C787" t="s">
        <v>37</v>
      </c>
      <c r="D787">
        <v>2</v>
      </c>
      <c r="E787">
        <v>3</v>
      </c>
      <c r="F787">
        <v>6536.68</v>
      </c>
      <c r="G787" t="s">
        <v>11</v>
      </c>
      <c r="H787" t="s">
        <v>11</v>
      </c>
      <c r="I787" t="s">
        <v>23</v>
      </c>
    </row>
    <row r="788" spans="1:9" x14ac:dyDescent="0.35">
      <c r="A788" t="s">
        <v>819</v>
      </c>
      <c r="B788">
        <v>1969</v>
      </c>
      <c r="C788" t="s">
        <v>30</v>
      </c>
      <c r="D788">
        <v>3</v>
      </c>
      <c r="E788">
        <v>0</v>
      </c>
      <c r="F788">
        <v>6546.16</v>
      </c>
      <c r="G788" t="s">
        <v>11</v>
      </c>
      <c r="H788" t="s">
        <v>12</v>
      </c>
      <c r="I788" t="s">
        <v>13</v>
      </c>
    </row>
    <row r="789" spans="1:9" x14ac:dyDescent="0.35">
      <c r="A789" t="s">
        <v>820</v>
      </c>
      <c r="B789">
        <v>1986</v>
      </c>
      <c r="C789" t="s">
        <v>30</v>
      </c>
      <c r="D789">
        <v>18</v>
      </c>
      <c r="E789">
        <v>3</v>
      </c>
      <c r="F789">
        <v>6548.2</v>
      </c>
      <c r="G789" t="s">
        <v>11</v>
      </c>
      <c r="H789" t="s">
        <v>12</v>
      </c>
      <c r="I789" t="s">
        <v>23</v>
      </c>
    </row>
    <row r="790" spans="1:9" x14ac:dyDescent="0.35">
      <c r="A790" t="s">
        <v>821</v>
      </c>
      <c r="B790">
        <v>1989</v>
      </c>
      <c r="C790" t="s">
        <v>35</v>
      </c>
      <c r="D790">
        <v>6</v>
      </c>
      <c r="E790">
        <v>3</v>
      </c>
      <c r="F790">
        <v>6551.75</v>
      </c>
      <c r="G790" t="s">
        <v>11</v>
      </c>
      <c r="H790" t="s">
        <v>11</v>
      </c>
      <c r="I790" t="s">
        <v>247</v>
      </c>
    </row>
    <row r="791" spans="1:9" x14ac:dyDescent="0.35">
      <c r="A791" t="s">
        <v>822</v>
      </c>
      <c r="B791">
        <v>1968</v>
      </c>
      <c r="C791" t="s">
        <v>30</v>
      </c>
      <c r="D791">
        <v>11</v>
      </c>
      <c r="E791">
        <v>0</v>
      </c>
      <c r="F791">
        <v>6552.01</v>
      </c>
      <c r="G791" t="s">
        <v>12</v>
      </c>
      <c r="H791" t="s">
        <v>11</v>
      </c>
      <c r="I791" t="s">
        <v>13</v>
      </c>
    </row>
    <row r="792" spans="1:9" x14ac:dyDescent="0.35">
      <c r="A792" t="s">
        <v>823</v>
      </c>
      <c r="B792">
        <v>1984</v>
      </c>
      <c r="C792" t="s">
        <v>20</v>
      </c>
      <c r="D792">
        <v>20</v>
      </c>
      <c r="E792">
        <v>1</v>
      </c>
      <c r="F792">
        <v>6555.07</v>
      </c>
      <c r="G792" t="s">
        <v>11</v>
      </c>
      <c r="H792" t="s">
        <v>11</v>
      </c>
      <c r="I792" t="s">
        <v>247</v>
      </c>
    </row>
    <row r="793" spans="1:9" x14ac:dyDescent="0.35">
      <c r="A793" t="s">
        <v>824</v>
      </c>
      <c r="B793">
        <v>1981</v>
      </c>
      <c r="C793" t="s">
        <v>10</v>
      </c>
      <c r="D793">
        <v>20</v>
      </c>
      <c r="E793">
        <v>0</v>
      </c>
      <c r="F793">
        <v>6571.02</v>
      </c>
      <c r="G793" t="s">
        <v>11</v>
      </c>
      <c r="H793" t="s">
        <v>16</v>
      </c>
      <c r="I793" t="s">
        <v>23</v>
      </c>
    </row>
    <row r="794" spans="1:9" x14ac:dyDescent="0.35">
      <c r="A794" t="s">
        <v>825</v>
      </c>
      <c r="B794">
        <v>1984</v>
      </c>
      <c r="C794" t="s">
        <v>37</v>
      </c>
      <c r="D794">
        <v>5</v>
      </c>
      <c r="E794">
        <v>2</v>
      </c>
      <c r="F794">
        <v>6571.54</v>
      </c>
      <c r="G794" t="s">
        <v>11</v>
      </c>
      <c r="H794" t="s">
        <v>12</v>
      </c>
      <c r="I794" t="s">
        <v>42</v>
      </c>
    </row>
    <row r="795" spans="1:9" x14ac:dyDescent="0.35">
      <c r="A795" t="s">
        <v>826</v>
      </c>
      <c r="B795">
        <v>1982</v>
      </c>
      <c r="C795" t="s">
        <v>15</v>
      </c>
      <c r="D795">
        <v>22</v>
      </c>
      <c r="E795">
        <v>2</v>
      </c>
      <c r="F795">
        <v>6593.51</v>
      </c>
      <c r="G795" t="s">
        <v>11</v>
      </c>
      <c r="H795" t="s">
        <v>16</v>
      </c>
      <c r="I795" t="s">
        <v>13</v>
      </c>
    </row>
    <row r="796" spans="1:9" x14ac:dyDescent="0.35">
      <c r="A796" t="s">
        <v>827</v>
      </c>
      <c r="B796">
        <v>1982</v>
      </c>
      <c r="C796" t="s">
        <v>30</v>
      </c>
      <c r="D796">
        <v>29</v>
      </c>
      <c r="E796">
        <v>1</v>
      </c>
      <c r="F796">
        <v>6600.21</v>
      </c>
      <c r="G796" t="s">
        <v>12</v>
      </c>
      <c r="H796" t="s">
        <v>11</v>
      </c>
      <c r="I796" t="s">
        <v>168</v>
      </c>
    </row>
    <row r="797" spans="1:9" x14ac:dyDescent="0.35">
      <c r="A797" t="s">
        <v>828</v>
      </c>
      <c r="B797">
        <v>1982</v>
      </c>
      <c r="C797" t="s">
        <v>15</v>
      </c>
      <c r="D797">
        <v>7</v>
      </c>
      <c r="E797">
        <v>2</v>
      </c>
      <c r="F797">
        <v>6600.36</v>
      </c>
      <c r="G797" t="s">
        <v>11</v>
      </c>
      <c r="H797" t="s">
        <v>12</v>
      </c>
      <c r="I797" t="s">
        <v>42</v>
      </c>
    </row>
    <row r="798" spans="1:9" x14ac:dyDescent="0.35">
      <c r="A798" t="s">
        <v>829</v>
      </c>
      <c r="B798">
        <v>1982</v>
      </c>
      <c r="C798" t="s">
        <v>35</v>
      </c>
      <c r="D798">
        <v>28</v>
      </c>
      <c r="E798">
        <v>1</v>
      </c>
      <c r="F798">
        <v>6610.11</v>
      </c>
      <c r="G798" t="s">
        <v>12</v>
      </c>
      <c r="H798" t="s">
        <v>11</v>
      </c>
      <c r="I798" t="s">
        <v>164</v>
      </c>
    </row>
    <row r="799" spans="1:9" x14ac:dyDescent="0.35">
      <c r="A799" t="s">
        <v>830</v>
      </c>
      <c r="B799">
        <v>1973</v>
      </c>
      <c r="C799" t="s">
        <v>35</v>
      </c>
      <c r="D799">
        <v>29</v>
      </c>
      <c r="E799">
        <v>0</v>
      </c>
      <c r="F799">
        <v>6630.31</v>
      </c>
      <c r="G799" t="s">
        <v>11</v>
      </c>
      <c r="H799" t="s">
        <v>16</v>
      </c>
      <c r="I799" t="s">
        <v>13</v>
      </c>
    </row>
    <row r="800" spans="1:9" x14ac:dyDescent="0.35">
      <c r="A800" t="s">
        <v>831</v>
      </c>
      <c r="B800">
        <v>2003</v>
      </c>
      <c r="C800" t="s">
        <v>20</v>
      </c>
      <c r="D800">
        <v>4</v>
      </c>
      <c r="E800">
        <v>0</v>
      </c>
      <c r="F800">
        <v>6638.16</v>
      </c>
      <c r="G800" t="s">
        <v>11</v>
      </c>
      <c r="H800" t="s">
        <v>16</v>
      </c>
      <c r="I800" t="s">
        <v>23</v>
      </c>
    </row>
    <row r="801" spans="1:9" x14ac:dyDescent="0.35">
      <c r="A801" t="s">
        <v>832</v>
      </c>
      <c r="B801">
        <v>1990</v>
      </c>
      <c r="C801" t="s">
        <v>18</v>
      </c>
      <c r="D801">
        <v>6</v>
      </c>
      <c r="E801">
        <v>3</v>
      </c>
      <c r="F801">
        <v>6639.3</v>
      </c>
      <c r="G801" t="s">
        <v>11</v>
      </c>
      <c r="H801" t="s">
        <v>11</v>
      </c>
      <c r="I801" t="s">
        <v>300</v>
      </c>
    </row>
    <row r="802" spans="1:9" x14ac:dyDescent="0.35">
      <c r="A802" t="s">
        <v>833</v>
      </c>
      <c r="B802">
        <v>1984</v>
      </c>
      <c r="C802" t="s">
        <v>30</v>
      </c>
      <c r="D802">
        <v>8</v>
      </c>
      <c r="E802">
        <v>2</v>
      </c>
      <c r="F802">
        <v>6640.54</v>
      </c>
      <c r="G802" t="s">
        <v>11</v>
      </c>
      <c r="H802" t="s">
        <v>12</v>
      </c>
      <c r="I802" t="s">
        <v>166</v>
      </c>
    </row>
    <row r="803" spans="1:9" x14ac:dyDescent="0.35">
      <c r="A803" t="s">
        <v>834</v>
      </c>
      <c r="B803">
        <v>1970</v>
      </c>
      <c r="C803" t="s">
        <v>15</v>
      </c>
      <c r="D803">
        <v>8</v>
      </c>
      <c r="E803">
        <v>0</v>
      </c>
      <c r="F803">
        <v>6651.26</v>
      </c>
      <c r="G803" t="s">
        <v>11</v>
      </c>
      <c r="H803" t="s">
        <v>12</v>
      </c>
      <c r="I803" t="s">
        <v>13</v>
      </c>
    </row>
    <row r="804" spans="1:9" x14ac:dyDescent="0.35">
      <c r="A804" t="s">
        <v>835</v>
      </c>
      <c r="B804">
        <v>1984</v>
      </c>
      <c r="C804" t="s">
        <v>10</v>
      </c>
      <c r="D804">
        <v>1</v>
      </c>
      <c r="E804">
        <v>3</v>
      </c>
      <c r="F804">
        <v>6652.53</v>
      </c>
      <c r="G804" t="s">
        <v>12</v>
      </c>
      <c r="H804" t="s">
        <v>11</v>
      </c>
      <c r="I804" t="s">
        <v>13</v>
      </c>
    </row>
    <row r="805" spans="1:9" x14ac:dyDescent="0.35">
      <c r="A805" t="s">
        <v>836</v>
      </c>
      <c r="B805">
        <v>1989</v>
      </c>
      <c r="C805" t="s">
        <v>15</v>
      </c>
      <c r="D805">
        <v>19</v>
      </c>
      <c r="E805">
        <v>5</v>
      </c>
      <c r="F805">
        <v>6653.79</v>
      </c>
      <c r="G805" t="s">
        <v>11</v>
      </c>
      <c r="H805" t="s">
        <v>16</v>
      </c>
      <c r="I805" t="s">
        <v>13</v>
      </c>
    </row>
    <row r="806" spans="1:9" x14ac:dyDescent="0.35">
      <c r="A806" t="s">
        <v>837</v>
      </c>
      <c r="B806">
        <v>1982</v>
      </c>
      <c r="C806" t="s">
        <v>20</v>
      </c>
      <c r="D806">
        <v>27</v>
      </c>
      <c r="E806">
        <v>3</v>
      </c>
      <c r="F806">
        <v>6664.32</v>
      </c>
      <c r="G806" t="s">
        <v>11</v>
      </c>
      <c r="H806" t="s">
        <v>11</v>
      </c>
      <c r="I806" t="s">
        <v>13</v>
      </c>
    </row>
    <row r="807" spans="1:9" x14ac:dyDescent="0.35">
      <c r="A807" t="s">
        <v>838</v>
      </c>
      <c r="B807">
        <v>1981</v>
      </c>
      <c r="C807" t="s">
        <v>20</v>
      </c>
      <c r="D807">
        <v>17</v>
      </c>
      <c r="E807">
        <v>1</v>
      </c>
      <c r="F807">
        <v>6664.69</v>
      </c>
      <c r="G807" t="s">
        <v>12</v>
      </c>
      <c r="H807" t="s">
        <v>16</v>
      </c>
      <c r="I807" t="s">
        <v>23</v>
      </c>
    </row>
    <row r="808" spans="1:9" x14ac:dyDescent="0.35">
      <c r="A808" t="s">
        <v>839</v>
      </c>
      <c r="B808">
        <v>1989</v>
      </c>
      <c r="C808" t="s">
        <v>37</v>
      </c>
      <c r="D808">
        <v>20</v>
      </c>
      <c r="E808">
        <v>5</v>
      </c>
      <c r="F808">
        <v>6666.24</v>
      </c>
      <c r="G808" t="s">
        <v>12</v>
      </c>
      <c r="H808" t="s">
        <v>16</v>
      </c>
      <c r="I808" t="s">
        <v>42</v>
      </c>
    </row>
    <row r="809" spans="1:9" x14ac:dyDescent="0.35">
      <c r="A809" t="s">
        <v>840</v>
      </c>
      <c r="B809">
        <v>1985</v>
      </c>
      <c r="C809" t="s">
        <v>10</v>
      </c>
      <c r="D809">
        <v>9</v>
      </c>
      <c r="E809">
        <v>2</v>
      </c>
      <c r="F809">
        <v>6686.43</v>
      </c>
      <c r="G809" t="s">
        <v>11</v>
      </c>
      <c r="H809" t="s">
        <v>12</v>
      </c>
      <c r="I809" t="s">
        <v>23</v>
      </c>
    </row>
    <row r="810" spans="1:9" x14ac:dyDescent="0.35">
      <c r="A810" t="s">
        <v>841</v>
      </c>
      <c r="B810">
        <v>1968</v>
      </c>
      <c r="C810" t="s">
        <v>10</v>
      </c>
      <c r="D810">
        <v>13</v>
      </c>
      <c r="E810">
        <v>0</v>
      </c>
      <c r="F810">
        <v>6700.56</v>
      </c>
      <c r="G810" t="s">
        <v>12</v>
      </c>
      <c r="H810" t="s">
        <v>16</v>
      </c>
      <c r="I810" t="s">
        <v>23</v>
      </c>
    </row>
    <row r="811" spans="1:9" x14ac:dyDescent="0.35">
      <c r="A811" t="s">
        <v>842</v>
      </c>
      <c r="B811">
        <v>1971</v>
      </c>
      <c r="C811" t="s">
        <v>30</v>
      </c>
      <c r="D811">
        <v>12</v>
      </c>
      <c r="E811">
        <v>0</v>
      </c>
      <c r="F811">
        <v>6706.47</v>
      </c>
      <c r="G811" t="s">
        <v>11</v>
      </c>
      <c r="H811" t="s">
        <v>16</v>
      </c>
      <c r="I811" t="s">
        <v>13</v>
      </c>
    </row>
    <row r="812" spans="1:9" x14ac:dyDescent="0.35">
      <c r="A812" t="s">
        <v>843</v>
      </c>
      <c r="B812">
        <v>1983</v>
      </c>
      <c r="C812" t="s">
        <v>18</v>
      </c>
      <c r="D812">
        <v>12</v>
      </c>
      <c r="E812">
        <v>2</v>
      </c>
      <c r="F812">
        <v>6710.19</v>
      </c>
      <c r="G812" t="s">
        <v>12</v>
      </c>
      <c r="H812" t="s">
        <v>12</v>
      </c>
      <c r="I812" t="s">
        <v>23</v>
      </c>
    </row>
    <row r="813" spans="1:9" x14ac:dyDescent="0.35">
      <c r="A813" t="s">
        <v>844</v>
      </c>
      <c r="B813">
        <v>1994</v>
      </c>
      <c r="C813" t="s">
        <v>18</v>
      </c>
      <c r="D813">
        <v>13</v>
      </c>
      <c r="E813">
        <v>0</v>
      </c>
      <c r="F813">
        <v>6721.37</v>
      </c>
      <c r="G813" t="s">
        <v>11</v>
      </c>
      <c r="H813" t="s">
        <v>16</v>
      </c>
      <c r="I813" t="s">
        <v>23</v>
      </c>
    </row>
    <row r="814" spans="1:9" x14ac:dyDescent="0.35">
      <c r="A814" t="s">
        <v>845</v>
      </c>
      <c r="B814">
        <v>1978</v>
      </c>
      <c r="C814" t="s">
        <v>37</v>
      </c>
      <c r="D814">
        <v>21</v>
      </c>
      <c r="E814">
        <v>2</v>
      </c>
      <c r="F814">
        <v>6737.98</v>
      </c>
      <c r="G814" t="s">
        <v>11</v>
      </c>
      <c r="H814" t="s">
        <v>12</v>
      </c>
      <c r="I814" t="s">
        <v>13</v>
      </c>
    </row>
    <row r="815" spans="1:9" x14ac:dyDescent="0.35">
      <c r="A815" t="s">
        <v>846</v>
      </c>
      <c r="B815">
        <v>1968</v>
      </c>
      <c r="C815" t="s">
        <v>10</v>
      </c>
      <c r="D815">
        <v>18</v>
      </c>
      <c r="E815">
        <v>0</v>
      </c>
      <c r="F815">
        <v>6738.84</v>
      </c>
      <c r="G815" t="s">
        <v>12</v>
      </c>
      <c r="H815" t="s">
        <v>16</v>
      </c>
      <c r="I815" t="s">
        <v>23</v>
      </c>
    </row>
    <row r="816" spans="1:9" x14ac:dyDescent="0.35">
      <c r="A816" t="s">
        <v>847</v>
      </c>
      <c r="B816">
        <v>1986</v>
      </c>
      <c r="C816" t="s">
        <v>35</v>
      </c>
      <c r="D816">
        <v>7</v>
      </c>
      <c r="E816">
        <v>3</v>
      </c>
      <c r="F816">
        <v>6746.74</v>
      </c>
      <c r="G816" t="s">
        <v>12</v>
      </c>
      <c r="H816" t="s">
        <v>11</v>
      </c>
      <c r="I816" t="s">
        <v>168</v>
      </c>
    </row>
    <row r="817" spans="1:9" x14ac:dyDescent="0.35">
      <c r="A817" t="s">
        <v>848</v>
      </c>
      <c r="B817">
        <v>1986</v>
      </c>
      <c r="C817" t="s">
        <v>18</v>
      </c>
      <c r="D817">
        <v>5</v>
      </c>
      <c r="E817">
        <v>3</v>
      </c>
      <c r="F817">
        <v>6748.59</v>
      </c>
      <c r="G817" t="s">
        <v>12</v>
      </c>
      <c r="H817" t="s">
        <v>16</v>
      </c>
      <c r="I817" t="s">
        <v>168</v>
      </c>
    </row>
    <row r="818" spans="1:9" x14ac:dyDescent="0.35">
      <c r="A818" t="s">
        <v>849</v>
      </c>
      <c r="B818">
        <v>1970</v>
      </c>
      <c r="C818" t="s">
        <v>18</v>
      </c>
      <c r="D818">
        <v>17</v>
      </c>
      <c r="E818">
        <v>0</v>
      </c>
      <c r="F818">
        <v>6749.63</v>
      </c>
      <c r="G818" t="s">
        <v>11</v>
      </c>
      <c r="H818" t="s">
        <v>16</v>
      </c>
      <c r="I818" t="s">
        <v>13</v>
      </c>
    </row>
    <row r="819" spans="1:9" x14ac:dyDescent="0.35">
      <c r="A819" t="s">
        <v>850</v>
      </c>
      <c r="B819">
        <v>1966</v>
      </c>
      <c r="C819" t="s">
        <v>30</v>
      </c>
      <c r="D819">
        <v>9</v>
      </c>
      <c r="E819">
        <v>0</v>
      </c>
      <c r="F819">
        <v>6750.27</v>
      </c>
      <c r="G819" t="s">
        <v>12</v>
      </c>
      <c r="H819" t="s">
        <v>11</v>
      </c>
      <c r="I819" t="s">
        <v>13</v>
      </c>
    </row>
    <row r="820" spans="1:9" x14ac:dyDescent="0.35">
      <c r="A820" t="s">
        <v>851</v>
      </c>
      <c r="B820">
        <v>1988</v>
      </c>
      <c r="C820" t="s">
        <v>37</v>
      </c>
      <c r="D820">
        <v>10</v>
      </c>
      <c r="E820">
        <v>3</v>
      </c>
      <c r="F820">
        <v>6753.04</v>
      </c>
      <c r="G820" t="s">
        <v>11</v>
      </c>
      <c r="H820" t="s">
        <v>11</v>
      </c>
      <c r="I820" t="s">
        <v>247</v>
      </c>
    </row>
    <row r="821" spans="1:9" x14ac:dyDescent="0.35">
      <c r="A821" t="s">
        <v>852</v>
      </c>
      <c r="B821">
        <v>1981</v>
      </c>
      <c r="C821" t="s">
        <v>20</v>
      </c>
      <c r="D821">
        <v>21</v>
      </c>
      <c r="E821">
        <v>1</v>
      </c>
      <c r="F821">
        <v>6770.19</v>
      </c>
      <c r="G821" t="s">
        <v>11</v>
      </c>
      <c r="H821" t="s">
        <v>12</v>
      </c>
      <c r="I821" t="s">
        <v>13</v>
      </c>
    </row>
    <row r="822" spans="1:9" x14ac:dyDescent="0.35">
      <c r="A822" t="s">
        <v>853</v>
      </c>
      <c r="B822">
        <v>1981</v>
      </c>
      <c r="C822" t="s">
        <v>20</v>
      </c>
      <c r="D822">
        <v>3</v>
      </c>
      <c r="E822">
        <v>1</v>
      </c>
      <c r="F822">
        <v>6775.96</v>
      </c>
      <c r="G822" t="s">
        <v>11</v>
      </c>
      <c r="H822" t="s">
        <v>12</v>
      </c>
      <c r="I822" t="s">
        <v>42</v>
      </c>
    </row>
    <row r="823" spans="1:9" x14ac:dyDescent="0.35">
      <c r="A823" t="s">
        <v>854</v>
      </c>
      <c r="B823">
        <v>1981</v>
      </c>
      <c r="C823" t="s">
        <v>37</v>
      </c>
      <c r="D823">
        <v>8</v>
      </c>
      <c r="E823">
        <v>1</v>
      </c>
      <c r="F823">
        <v>6781.35</v>
      </c>
      <c r="G823" t="s">
        <v>11</v>
      </c>
      <c r="H823" t="s">
        <v>16</v>
      </c>
      <c r="I823" t="s">
        <v>13</v>
      </c>
    </row>
    <row r="824" spans="1:9" x14ac:dyDescent="0.35">
      <c r="A824" t="s">
        <v>855</v>
      </c>
      <c r="B824">
        <v>1980</v>
      </c>
      <c r="C824" t="s">
        <v>15</v>
      </c>
      <c r="D824">
        <v>23</v>
      </c>
      <c r="E824">
        <v>2</v>
      </c>
      <c r="F824">
        <v>6781.52</v>
      </c>
      <c r="G824" t="s">
        <v>11</v>
      </c>
      <c r="H824" t="s">
        <v>11</v>
      </c>
      <c r="I824" t="s">
        <v>13</v>
      </c>
    </row>
    <row r="825" spans="1:9" x14ac:dyDescent="0.35">
      <c r="A825" t="s">
        <v>856</v>
      </c>
      <c r="B825">
        <v>1985</v>
      </c>
      <c r="C825" t="s">
        <v>30</v>
      </c>
      <c r="D825">
        <v>24</v>
      </c>
      <c r="E825">
        <v>3</v>
      </c>
      <c r="F825">
        <v>6796.86</v>
      </c>
      <c r="G825" t="s">
        <v>12</v>
      </c>
      <c r="H825" t="s">
        <v>12</v>
      </c>
      <c r="I825" t="s">
        <v>23</v>
      </c>
    </row>
    <row r="826" spans="1:9" x14ac:dyDescent="0.35">
      <c r="A826" t="s">
        <v>857</v>
      </c>
      <c r="B826">
        <v>1991</v>
      </c>
      <c r="C826" t="s">
        <v>18</v>
      </c>
      <c r="D826">
        <v>29</v>
      </c>
      <c r="E826">
        <v>5</v>
      </c>
      <c r="F826">
        <v>6799.46</v>
      </c>
      <c r="G826" t="s">
        <v>16</v>
      </c>
      <c r="H826" t="s">
        <v>11</v>
      </c>
      <c r="I826" t="s">
        <v>276</v>
      </c>
    </row>
    <row r="827" spans="1:9" x14ac:dyDescent="0.35">
      <c r="A827" t="s">
        <v>858</v>
      </c>
      <c r="B827">
        <v>1975</v>
      </c>
      <c r="C827" t="s">
        <v>35</v>
      </c>
      <c r="D827">
        <v>17</v>
      </c>
      <c r="E827">
        <v>1</v>
      </c>
      <c r="F827">
        <v>6809.46</v>
      </c>
      <c r="G827" t="s">
        <v>11</v>
      </c>
      <c r="H827" t="s">
        <v>16</v>
      </c>
      <c r="I827" t="s">
        <v>23</v>
      </c>
    </row>
    <row r="828" spans="1:9" x14ac:dyDescent="0.35">
      <c r="A828" t="s">
        <v>859</v>
      </c>
      <c r="B828">
        <v>1994</v>
      </c>
      <c r="C828" t="s">
        <v>10</v>
      </c>
      <c r="D828">
        <v>8</v>
      </c>
      <c r="E828">
        <v>0</v>
      </c>
      <c r="F828">
        <v>6827.69</v>
      </c>
      <c r="G828" t="s">
        <v>11</v>
      </c>
      <c r="H828" t="s">
        <v>11</v>
      </c>
      <c r="I828" t="s">
        <v>300</v>
      </c>
    </row>
    <row r="829" spans="1:9" x14ac:dyDescent="0.35">
      <c r="A829" t="s">
        <v>860</v>
      </c>
      <c r="B829">
        <v>1979</v>
      </c>
      <c r="C829" t="s">
        <v>10</v>
      </c>
      <c r="D829">
        <v>15</v>
      </c>
      <c r="E829">
        <v>0</v>
      </c>
      <c r="F829">
        <v>6837.37</v>
      </c>
      <c r="G829" t="s">
        <v>12</v>
      </c>
      <c r="H829" t="s">
        <v>16</v>
      </c>
      <c r="I829" t="s">
        <v>168</v>
      </c>
    </row>
    <row r="830" spans="1:9" x14ac:dyDescent="0.35">
      <c r="A830" t="s">
        <v>861</v>
      </c>
      <c r="B830">
        <v>2000</v>
      </c>
      <c r="C830" t="s">
        <v>15</v>
      </c>
      <c r="D830">
        <v>30</v>
      </c>
      <c r="E830">
        <v>0</v>
      </c>
      <c r="F830">
        <v>6842.28</v>
      </c>
      <c r="G830" t="s">
        <v>11</v>
      </c>
      <c r="H830" t="s">
        <v>16</v>
      </c>
      <c r="I830" t="s">
        <v>23</v>
      </c>
    </row>
    <row r="831" spans="1:9" x14ac:dyDescent="0.35">
      <c r="A831" t="s">
        <v>862</v>
      </c>
      <c r="B831">
        <v>1977</v>
      </c>
      <c r="C831" t="s">
        <v>18</v>
      </c>
      <c r="D831">
        <v>15</v>
      </c>
      <c r="E831">
        <v>2</v>
      </c>
      <c r="F831">
        <v>6843.17</v>
      </c>
      <c r="G831" t="s">
        <v>11</v>
      </c>
      <c r="H831" t="s">
        <v>16</v>
      </c>
      <c r="I831" t="s">
        <v>13</v>
      </c>
    </row>
    <row r="832" spans="1:9" x14ac:dyDescent="0.35">
      <c r="A832" t="s">
        <v>863</v>
      </c>
      <c r="B832">
        <v>1979</v>
      </c>
      <c r="C832" t="s">
        <v>15</v>
      </c>
      <c r="D832">
        <v>4</v>
      </c>
      <c r="E832">
        <v>1</v>
      </c>
      <c r="F832">
        <v>6849.03</v>
      </c>
      <c r="G832" t="s">
        <v>11</v>
      </c>
      <c r="H832" t="s">
        <v>11</v>
      </c>
      <c r="I832" t="s">
        <v>42</v>
      </c>
    </row>
    <row r="833" spans="1:9" x14ac:dyDescent="0.35">
      <c r="A833" t="s">
        <v>864</v>
      </c>
      <c r="B833">
        <v>1981</v>
      </c>
      <c r="C833" t="s">
        <v>18</v>
      </c>
      <c r="D833">
        <v>19</v>
      </c>
      <c r="E833">
        <v>1</v>
      </c>
      <c r="F833">
        <v>6858.48</v>
      </c>
      <c r="G833" t="s">
        <v>11</v>
      </c>
      <c r="H833" t="s">
        <v>11</v>
      </c>
      <c r="I833" t="s">
        <v>166</v>
      </c>
    </row>
    <row r="834" spans="1:9" x14ac:dyDescent="0.35">
      <c r="A834" t="s">
        <v>865</v>
      </c>
      <c r="B834">
        <v>1978</v>
      </c>
      <c r="C834" t="s">
        <v>35</v>
      </c>
      <c r="D834">
        <v>5</v>
      </c>
      <c r="E834">
        <v>2</v>
      </c>
      <c r="F834">
        <v>6863.49</v>
      </c>
      <c r="G834" t="s">
        <v>11</v>
      </c>
      <c r="H834" t="s">
        <v>16</v>
      </c>
      <c r="I834" t="s">
        <v>13</v>
      </c>
    </row>
    <row r="835" spans="1:9" x14ac:dyDescent="0.35">
      <c r="A835" t="s">
        <v>866</v>
      </c>
      <c r="B835">
        <v>1969</v>
      </c>
      <c r="C835" t="s">
        <v>37</v>
      </c>
      <c r="D835">
        <v>23</v>
      </c>
      <c r="E835">
        <v>0</v>
      </c>
      <c r="F835">
        <v>6868.39</v>
      </c>
      <c r="G835" t="s">
        <v>11</v>
      </c>
      <c r="H835" t="s">
        <v>11</v>
      </c>
      <c r="I835" t="s">
        <v>13</v>
      </c>
    </row>
    <row r="836" spans="1:9" x14ac:dyDescent="0.35">
      <c r="A836" t="s">
        <v>867</v>
      </c>
      <c r="B836">
        <v>1981</v>
      </c>
      <c r="C836" t="s">
        <v>18</v>
      </c>
      <c r="D836">
        <v>23</v>
      </c>
      <c r="E836">
        <v>2</v>
      </c>
      <c r="F836">
        <v>6875.96</v>
      </c>
      <c r="G836" t="s">
        <v>11</v>
      </c>
      <c r="H836" t="s">
        <v>11</v>
      </c>
      <c r="I836" t="s">
        <v>42</v>
      </c>
    </row>
    <row r="837" spans="1:9" x14ac:dyDescent="0.35">
      <c r="A837" t="s">
        <v>868</v>
      </c>
      <c r="B837">
        <v>2004</v>
      </c>
      <c r="C837" t="s">
        <v>30</v>
      </c>
      <c r="D837">
        <v>24</v>
      </c>
      <c r="E837">
        <v>0</v>
      </c>
      <c r="F837">
        <v>6876.53</v>
      </c>
      <c r="G837" t="s">
        <v>11</v>
      </c>
      <c r="H837" t="s">
        <v>16</v>
      </c>
      <c r="I837" t="s">
        <v>23</v>
      </c>
    </row>
    <row r="838" spans="1:9" x14ac:dyDescent="0.35">
      <c r="A838" t="s">
        <v>869</v>
      </c>
      <c r="B838">
        <v>1985</v>
      </c>
      <c r="C838" t="s">
        <v>20</v>
      </c>
      <c r="D838">
        <v>10</v>
      </c>
      <c r="E838">
        <v>2</v>
      </c>
      <c r="F838">
        <v>6877.98</v>
      </c>
      <c r="G838" t="s">
        <v>11</v>
      </c>
      <c r="H838" t="s">
        <v>16</v>
      </c>
      <c r="I838" t="s">
        <v>247</v>
      </c>
    </row>
    <row r="839" spans="1:9" x14ac:dyDescent="0.35">
      <c r="A839" t="s">
        <v>870</v>
      </c>
      <c r="B839">
        <v>1989</v>
      </c>
      <c r="C839" t="s">
        <v>30</v>
      </c>
      <c r="D839">
        <v>21</v>
      </c>
      <c r="E839">
        <v>3</v>
      </c>
      <c r="F839">
        <v>6895.19</v>
      </c>
      <c r="G839" t="s">
        <v>11</v>
      </c>
      <c r="H839" t="s">
        <v>12</v>
      </c>
      <c r="I839" t="s">
        <v>247</v>
      </c>
    </row>
    <row r="840" spans="1:9" x14ac:dyDescent="0.35">
      <c r="A840" t="s">
        <v>871</v>
      </c>
      <c r="B840">
        <v>1984</v>
      </c>
      <c r="C840" t="s">
        <v>20</v>
      </c>
      <c r="D840">
        <v>5</v>
      </c>
      <c r="E840">
        <v>2</v>
      </c>
      <c r="F840">
        <v>6933.24</v>
      </c>
      <c r="G840" t="s">
        <v>11</v>
      </c>
      <c r="H840" t="s">
        <v>12</v>
      </c>
      <c r="I840" t="s">
        <v>23</v>
      </c>
    </row>
    <row r="841" spans="1:9" x14ac:dyDescent="0.35">
      <c r="A841" t="s">
        <v>872</v>
      </c>
      <c r="B841">
        <v>1978</v>
      </c>
      <c r="C841" t="s">
        <v>15</v>
      </c>
      <c r="D841">
        <v>29</v>
      </c>
      <c r="E841">
        <v>2</v>
      </c>
      <c r="F841">
        <v>6938.11</v>
      </c>
      <c r="G841" t="s">
        <v>11</v>
      </c>
      <c r="H841" t="s">
        <v>11</v>
      </c>
      <c r="I841" t="s">
        <v>13</v>
      </c>
    </row>
    <row r="842" spans="1:9" x14ac:dyDescent="0.35">
      <c r="A842" t="s">
        <v>873</v>
      </c>
      <c r="B842">
        <v>1980</v>
      </c>
      <c r="C842" t="s">
        <v>35</v>
      </c>
      <c r="D842">
        <v>30</v>
      </c>
      <c r="E842">
        <v>1</v>
      </c>
      <c r="F842">
        <v>6940.91</v>
      </c>
      <c r="G842" t="s">
        <v>11</v>
      </c>
      <c r="H842" t="s">
        <v>11</v>
      </c>
      <c r="I842" t="s">
        <v>23</v>
      </c>
    </row>
    <row r="843" spans="1:9" x14ac:dyDescent="0.35">
      <c r="A843" t="s">
        <v>874</v>
      </c>
      <c r="B843">
        <v>1980</v>
      </c>
      <c r="C843" t="s">
        <v>37</v>
      </c>
      <c r="D843">
        <v>5</v>
      </c>
      <c r="E843">
        <v>2</v>
      </c>
      <c r="F843">
        <v>6940.94</v>
      </c>
      <c r="G843" t="s">
        <v>11</v>
      </c>
      <c r="H843" t="s">
        <v>12</v>
      </c>
      <c r="I843" t="s">
        <v>13</v>
      </c>
    </row>
    <row r="844" spans="1:9" x14ac:dyDescent="0.35">
      <c r="A844" t="s">
        <v>875</v>
      </c>
      <c r="B844">
        <v>1978</v>
      </c>
      <c r="C844" t="s">
        <v>30</v>
      </c>
      <c r="D844">
        <v>15</v>
      </c>
      <c r="E844">
        <v>0</v>
      </c>
      <c r="F844">
        <v>6948.7</v>
      </c>
      <c r="G844" t="s">
        <v>16</v>
      </c>
      <c r="H844" t="s">
        <v>11</v>
      </c>
      <c r="I844" t="s">
        <v>23</v>
      </c>
    </row>
    <row r="845" spans="1:9" x14ac:dyDescent="0.35">
      <c r="A845" t="s">
        <v>876</v>
      </c>
      <c r="B845">
        <v>1980</v>
      </c>
      <c r="C845" t="s">
        <v>35</v>
      </c>
      <c r="D845">
        <v>18</v>
      </c>
      <c r="E845">
        <v>2</v>
      </c>
      <c r="F845">
        <v>6951.12</v>
      </c>
      <c r="G845" t="s">
        <v>11</v>
      </c>
      <c r="H845" t="s">
        <v>11</v>
      </c>
      <c r="I845" t="s">
        <v>13</v>
      </c>
    </row>
    <row r="846" spans="1:9" x14ac:dyDescent="0.35">
      <c r="A846" t="s">
        <v>877</v>
      </c>
      <c r="B846">
        <v>1975</v>
      </c>
      <c r="C846" t="s">
        <v>18</v>
      </c>
      <c r="D846">
        <v>3</v>
      </c>
      <c r="E846">
        <v>1</v>
      </c>
      <c r="F846">
        <v>6965.21</v>
      </c>
      <c r="G846" t="s">
        <v>11</v>
      </c>
      <c r="H846" t="s">
        <v>12</v>
      </c>
      <c r="I846" t="s">
        <v>13</v>
      </c>
    </row>
    <row r="847" spans="1:9" x14ac:dyDescent="0.35">
      <c r="A847" t="s">
        <v>878</v>
      </c>
      <c r="B847">
        <v>1985</v>
      </c>
      <c r="C847" t="s">
        <v>30</v>
      </c>
      <c r="D847">
        <v>10</v>
      </c>
      <c r="E847">
        <v>3</v>
      </c>
      <c r="F847">
        <v>6985.51</v>
      </c>
      <c r="G847" t="s">
        <v>11</v>
      </c>
      <c r="H847" t="s">
        <v>11</v>
      </c>
      <c r="I847" t="s">
        <v>166</v>
      </c>
    </row>
    <row r="848" spans="1:9" x14ac:dyDescent="0.35">
      <c r="A848" t="s">
        <v>879</v>
      </c>
      <c r="B848">
        <v>1982</v>
      </c>
      <c r="C848" t="s">
        <v>37</v>
      </c>
      <c r="D848">
        <v>18</v>
      </c>
      <c r="E848">
        <v>2</v>
      </c>
      <c r="F848">
        <v>6986.7</v>
      </c>
      <c r="G848" t="s">
        <v>12</v>
      </c>
      <c r="H848" t="s">
        <v>16</v>
      </c>
      <c r="I848" t="s">
        <v>23</v>
      </c>
    </row>
    <row r="849" spans="1:9" x14ac:dyDescent="0.35">
      <c r="A849" t="s">
        <v>880</v>
      </c>
      <c r="B849">
        <v>1982</v>
      </c>
      <c r="C849" t="s">
        <v>20</v>
      </c>
      <c r="D849">
        <v>1</v>
      </c>
      <c r="E849">
        <v>3</v>
      </c>
      <c r="F849">
        <v>6989.95</v>
      </c>
      <c r="G849" t="s">
        <v>11</v>
      </c>
      <c r="H849" t="s">
        <v>16</v>
      </c>
      <c r="I849" t="s">
        <v>13</v>
      </c>
    </row>
    <row r="850" spans="1:9" x14ac:dyDescent="0.35">
      <c r="A850" t="s">
        <v>881</v>
      </c>
      <c r="B850">
        <v>1969</v>
      </c>
      <c r="C850" t="s">
        <v>10</v>
      </c>
      <c r="D850">
        <v>6</v>
      </c>
      <c r="E850">
        <v>0</v>
      </c>
      <c r="F850">
        <v>7003.1</v>
      </c>
      <c r="G850" t="s">
        <v>11</v>
      </c>
      <c r="H850" t="s">
        <v>12</v>
      </c>
      <c r="I850" t="s">
        <v>13</v>
      </c>
    </row>
    <row r="851" spans="1:9" x14ac:dyDescent="0.35">
      <c r="A851" t="s">
        <v>882</v>
      </c>
      <c r="B851">
        <v>1978</v>
      </c>
      <c r="C851" t="s">
        <v>18</v>
      </c>
      <c r="D851">
        <v>2</v>
      </c>
      <c r="E851">
        <v>2</v>
      </c>
      <c r="F851">
        <v>7033.08</v>
      </c>
      <c r="G851" t="s">
        <v>11</v>
      </c>
      <c r="H851" t="s">
        <v>11</v>
      </c>
      <c r="I851" t="s">
        <v>13</v>
      </c>
    </row>
    <row r="852" spans="1:9" x14ac:dyDescent="0.35">
      <c r="A852" t="s">
        <v>883</v>
      </c>
      <c r="B852">
        <v>1995</v>
      </c>
      <c r="C852" t="s">
        <v>37</v>
      </c>
      <c r="D852">
        <v>29</v>
      </c>
      <c r="E852">
        <v>0</v>
      </c>
      <c r="F852">
        <v>7042.11</v>
      </c>
      <c r="G852" t="s">
        <v>11</v>
      </c>
      <c r="H852" t="s">
        <v>12</v>
      </c>
      <c r="I852" t="s">
        <v>23</v>
      </c>
    </row>
    <row r="853" spans="1:9" x14ac:dyDescent="0.35">
      <c r="A853" t="s">
        <v>884</v>
      </c>
      <c r="B853">
        <v>1980</v>
      </c>
      <c r="C853" t="s">
        <v>10</v>
      </c>
      <c r="D853">
        <v>26</v>
      </c>
      <c r="E853">
        <v>1</v>
      </c>
      <c r="F853">
        <v>7045.5</v>
      </c>
      <c r="G853" t="s">
        <v>11</v>
      </c>
      <c r="H853" t="s">
        <v>16</v>
      </c>
      <c r="I853" t="s">
        <v>42</v>
      </c>
    </row>
    <row r="854" spans="1:9" x14ac:dyDescent="0.35">
      <c r="A854" t="s">
        <v>885</v>
      </c>
      <c r="B854">
        <v>1980</v>
      </c>
      <c r="C854" t="s">
        <v>37</v>
      </c>
      <c r="D854">
        <v>22</v>
      </c>
      <c r="E854">
        <v>1</v>
      </c>
      <c r="F854">
        <v>7046.72</v>
      </c>
      <c r="G854" t="s">
        <v>11</v>
      </c>
      <c r="H854" t="s">
        <v>12</v>
      </c>
      <c r="I854" t="s">
        <v>13</v>
      </c>
    </row>
    <row r="855" spans="1:9" x14ac:dyDescent="0.35">
      <c r="A855" t="s">
        <v>886</v>
      </c>
      <c r="B855">
        <v>1980</v>
      </c>
      <c r="C855" t="s">
        <v>10</v>
      </c>
      <c r="D855">
        <v>21</v>
      </c>
      <c r="E855">
        <v>0</v>
      </c>
      <c r="F855">
        <v>7050.02</v>
      </c>
      <c r="G855" t="s">
        <v>11</v>
      </c>
      <c r="H855" t="s">
        <v>16</v>
      </c>
      <c r="I855" t="s">
        <v>247</v>
      </c>
    </row>
    <row r="856" spans="1:9" x14ac:dyDescent="0.35">
      <c r="A856" t="s">
        <v>887</v>
      </c>
      <c r="B856">
        <v>1980</v>
      </c>
      <c r="C856" t="s">
        <v>18</v>
      </c>
      <c r="D856">
        <v>28</v>
      </c>
      <c r="E856">
        <v>1</v>
      </c>
      <c r="F856">
        <v>7050.64</v>
      </c>
      <c r="G856" t="s">
        <v>11</v>
      </c>
      <c r="H856" t="s">
        <v>12</v>
      </c>
      <c r="I856" t="s">
        <v>42</v>
      </c>
    </row>
    <row r="857" spans="1:9" x14ac:dyDescent="0.35">
      <c r="A857" t="s">
        <v>888</v>
      </c>
      <c r="B857">
        <v>1978</v>
      </c>
      <c r="C857" t="s">
        <v>18</v>
      </c>
      <c r="D857">
        <v>24</v>
      </c>
      <c r="E857">
        <v>2</v>
      </c>
      <c r="F857">
        <v>7054.41</v>
      </c>
      <c r="G857" t="s">
        <v>11</v>
      </c>
      <c r="H857" t="s">
        <v>11</v>
      </c>
      <c r="I857" t="s">
        <v>13</v>
      </c>
    </row>
    <row r="858" spans="1:9" x14ac:dyDescent="0.35">
      <c r="A858" t="s">
        <v>889</v>
      </c>
      <c r="B858">
        <v>1982</v>
      </c>
      <c r="C858" t="s">
        <v>37</v>
      </c>
      <c r="D858">
        <v>6</v>
      </c>
      <c r="E858">
        <v>1</v>
      </c>
      <c r="F858">
        <v>7077.19</v>
      </c>
      <c r="G858" t="s">
        <v>11</v>
      </c>
      <c r="H858" t="s">
        <v>12</v>
      </c>
      <c r="I858" t="s">
        <v>247</v>
      </c>
    </row>
    <row r="859" spans="1:9" x14ac:dyDescent="0.35">
      <c r="A859" t="s">
        <v>890</v>
      </c>
      <c r="B859">
        <v>1992</v>
      </c>
      <c r="C859" t="s">
        <v>18</v>
      </c>
      <c r="D859">
        <v>18</v>
      </c>
      <c r="E859">
        <v>0</v>
      </c>
      <c r="F859">
        <v>7096.98</v>
      </c>
      <c r="G859" t="s">
        <v>11</v>
      </c>
      <c r="H859" t="s">
        <v>11</v>
      </c>
      <c r="I859" t="s">
        <v>23</v>
      </c>
    </row>
    <row r="860" spans="1:9" x14ac:dyDescent="0.35">
      <c r="A860" t="s">
        <v>891</v>
      </c>
      <c r="B860">
        <v>1987</v>
      </c>
      <c r="C860" t="s">
        <v>35</v>
      </c>
      <c r="D860">
        <v>11</v>
      </c>
      <c r="E860">
        <v>3</v>
      </c>
      <c r="F860">
        <v>7106.81</v>
      </c>
      <c r="G860" t="s">
        <v>11</v>
      </c>
      <c r="H860" t="s">
        <v>16</v>
      </c>
      <c r="I860" t="s">
        <v>23</v>
      </c>
    </row>
    <row r="861" spans="1:9" x14ac:dyDescent="0.35">
      <c r="A861" t="s">
        <v>892</v>
      </c>
      <c r="B861">
        <v>1968</v>
      </c>
      <c r="C861" t="s">
        <v>18</v>
      </c>
      <c r="D861">
        <v>29</v>
      </c>
      <c r="E861">
        <v>0</v>
      </c>
      <c r="F861">
        <v>7125.25</v>
      </c>
      <c r="G861" t="s">
        <v>12</v>
      </c>
      <c r="H861" t="s">
        <v>11</v>
      </c>
      <c r="I861" t="s">
        <v>13</v>
      </c>
    </row>
    <row r="862" spans="1:9" x14ac:dyDescent="0.35">
      <c r="A862" t="s">
        <v>893</v>
      </c>
      <c r="B862">
        <v>1993</v>
      </c>
      <c r="C862" t="s">
        <v>35</v>
      </c>
      <c r="D862">
        <v>1</v>
      </c>
      <c r="E862">
        <v>0</v>
      </c>
      <c r="F862">
        <v>7128.64</v>
      </c>
      <c r="G862" t="s">
        <v>11</v>
      </c>
      <c r="H862" t="s">
        <v>11</v>
      </c>
      <c r="I862" t="s">
        <v>300</v>
      </c>
    </row>
    <row r="863" spans="1:9" x14ac:dyDescent="0.35">
      <c r="A863" t="s">
        <v>894</v>
      </c>
      <c r="B863">
        <v>1984</v>
      </c>
      <c r="C863" t="s">
        <v>10</v>
      </c>
      <c r="D863">
        <v>7</v>
      </c>
      <c r="E863">
        <v>2</v>
      </c>
      <c r="F863">
        <v>7133.9</v>
      </c>
      <c r="G863" t="s">
        <v>11</v>
      </c>
      <c r="H863" t="s">
        <v>16</v>
      </c>
      <c r="I863" t="s">
        <v>247</v>
      </c>
    </row>
    <row r="864" spans="1:9" x14ac:dyDescent="0.35">
      <c r="A864" t="s">
        <v>895</v>
      </c>
      <c r="B864">
        <v>1999</v>
      </c>
      <c r="C864" t="s">
        <v>35</v>
      </c>
      <c r="D864">
        <v>8</v>
      </c>
      <c r="E864">
        <v>0</v>
      </c>
      <c r="F864">
        <v>7144.4</v>
      </c>
      <c r="G864" t="s">
        <v>11</v>
      </c>
      <c r="H864" t="s">
        <v>16</v>
      </c>
      <c r="I864" t="s">
        <v>632</v>
      </c>
    </row>
    <row r="865" spans="1:9" x14ac:dyDescent="0.35">
      <c r="A865" t="s">
        <v>896</v>
      </c>
      <c r="B865">
        <v>1984</v>
      </c>
      <c r="C865" t="s">
        <v>15</v>
      </c>
      <c r="D865">
        <v>21</v>
      </c>
      <c r="E865">
        <v>2</v>
      </c>
      <c r="F865">
        <v>7144.86</v>
      </c>
      <c r="G865" t="s">
        <v>11</v>
      </c>
      <c r="H865" t="s">
        <v>11</v>
      </c>
      <c r="I865" t="s">
        <v>247</v>
      </c>
    </row>
    <row r="866" spans="1:9" x14ac:dyDescent="0.35">
      <c r="A866" t="s">
        <v>897</v>
      </c>
      <c r="B866">
        <v>1976</v>
      </c>
      <c r="C866" t="s">
        <v>18</v>
      </c>
      <c r="D866">
        <v>24</v>
      </c>
      <c r="E866">
        <v>0</v>
      </c>
      <c r="F866">
        <v>7147.11</v>
      </c>
      <c r="G866" t="s">
        <v>12</v>
      </c>
      <c r="H866" t="s">
        <v>11</v>
      </c>
      <c r="I866" t="s">
        <v>42</v>
      </c>
    </row>
    <row r="867" spans="1:9" x14ac:dyDescent="0.35">
      <c r="A867" t="s">
        <v>898</v>
      </c>
      <c r="B867">
        <v>1978</v>
      </c>
      <c r="C867" t="s">
        <v>10</v>
      </c>
      <c r="D867">
        <v>30</v>
      </c>
      <c r="E867">
        <v>1</v>
      </c>
      <c r="F867">
        <v>7147.47</v>
      </c>
      <c r="G867" t="s">
        <v>11</v>
      </c>
      <c r="H867" t="s">
        <v>12</v>
      </c>
      <c r="I867" t="s">
        <v>13</v>
      </c>
    </row>
    <row r="868" spans="1:9" x14ac:dyDescent="0.35">
      <c r="A868" t="s">
        <v>899</v>
      </c>
      <c r="B868">
        <v>1984</v>
      </c>
      <c r="C868" t="s">
        <v>18</v>
      </c>
      <c r="D868">
        <v>29</v>
      </c>
      <c r="E868">
        <v>3</v>
      </c>
      <c r="F868">
        <v>7151.09</v>
      </c>
      <c r="G868" t="s">
        <v>11</v>
      </c>
      <c r="H868" t="s">
        <v>11</v>
      </c>
      <c r="I868" t="s">
        <v>42</v>
      </c>
    </row>
    <row r="869" spans="1:9" x14ac:dyDescent="0.35">
      <c r="A869" t="s">
        <v>900</v>
      </c>
      <c r="B869">
        <v>1978</v>
      </c>
      <c r="C869" t="s">
        <v>20</v>
      </c>
      <c r="D869">
        <v>6</v>
      </c>
      <c r="E869">
        <v>1</v>
      </c>
      <c r="F869">
        <v>7152.67</v>
      </c>
      <c r="G869" t="s">
        <v>12</v>
      </c>
      <c r="H869" t="s">
        <v>11</v>
      </c>
      <c r="I869" t="s">
        <v>13</v>
      </c>
    </row>
    <row r="870" spans="1:9" x14ac:dyDescent="0.35">
      <c r="A870" t="s">
        <v>901</v>
      </c>
      <c r="B870">
        <v>1981</v>
      </c>
      <c r="C870" t="s">
        <v>10</v>
      </c>
      <c r="D870">
        <v>17</v>
      </c>
      <c r="E870">
        <v>1</v>
      </c>
      <c r="F870">
        <v>7153.55</v>
      </c>
      <c r="G870" t="s">
        <v>11</v>
      </c>
      <c r="H870" t="s">
        <v>16</v>
      </c>
      <c r="I870" t="s">
        <v>23</v>
      </c>
    </row>
    <row r="871" spans="1:9" x14ac:dyDescent="0.35">
      <c r="A871" t="s">
        <v>902</v>
      </c>
      <c r="B871">
        <v>1980</v>
      </c>
      <c r="C871" t="s">
        <v>18</v>
      </c>
      <c r="D871">
        <v>22</v>
      </c>
      <c r="E871">
        <v>2</v>
      </c>
      <c r="F871">
        <v>7160.09</v>
      </c>
      <c r="G871" t="s">
        <v>11</v>
      </c>
      <c r="H871" t="s">
        <v>11</v>
      </c>
      <c r="I871" t="s">
        <v>42</v>
      </c>
    </row>
    <row r="872" spans="1:9" x14ac:dyDescent="0.35">
      <c r="A872" t="s">
        <v>903</v>
      </c>
      <c r="B872">
        <v>1980</v>
      </c>
      <c r="C872" t="s">
        <v>37</v>
      </c>
      <c r="D872">
        <v>7</v>
      </c>
      <c r="E872">
        <v>2</v>
      </c>
      <c r="F872">
        <v>7160.33</v>
      </c>
      <c r="G872" t="s">
        <v>11</v>
      </c>
      <c r="H872" t="s">
        <v>16</v>
      </c>
      <c r="I872" t="s">
        <v>13</v>
      </c>
    </row>
    <row r="873" spans="1:9" x14ac:dyDescent="0.35">
      <c r="A873" t="s">
        <v>904</v>
      </c>
      <c r="B873">
        <v>1980</v>
      </c>
      <c r="C873" t="s">
        <v>20</v>
      </c>
      <c r="D873">
        <v>30</v>
      </c>
      <c r="E873">
        <v>2</v>
      </c>
      <c r="F873">
        <v>7162.01</v>
      </c>
      <c r="G873" t="s">
        <v>11</v>
      </c>
      <c r="H873" t="s">
        <v>12</v>
      </c>
      <c r="I873" t="s">
        <v>13</v>
      </c>
    </row>
    <row r="874" spans="1:9" x14ac:dyDescent="0.35">
      <c r="A874" t="s">
        <v>905</v>
      </c>
      <c r="B874">
        <v>1982</v>
      </c>
      <c r="C874" t="s">
        <v>35</v>
      </c>
      <c r="D874">
        <v>16</v>
      </c>
      <c r="E874">
        <v>2</v>
      </c>
      <c r="F874">
        <v>7173.36</v>
      </c>
      <c r="G874" t="s">
        <v>12</v>
      </c>
      <c r="H874" t="s">
        <v>11</v>
      </c>
      <c r="I874" t="s">
        <v>168</v>
      </c>
    </row>
    <row r="875" spans="1:9" x14ac:dyDescent="0.35">
      <c r="A875" t="s">
        <v>906</v>
      </c>
      <c r="B875">
        <v>1975</v>
      </c>
      <c r="C875" t="s">
        <v>10</v>
      </c>
      <c r="D875">
        <v>19</v>
      </c>
      <c r="E875">
        <v>1</v>
      </c>
      <c r="F875">
        <v>7175.51</v>
      </c>
      <c r="G875" t="s">
        <v>11</v>
      </c>
      <c r="H875" t="s">
        <v>12</v>
      </c>
      <c r="I875" t="s">
        <v>13</v>
      </c>
    </row>
    <row r="876" spans="1:9" x14ac:dyDescent="0.35">
      <c r="A876" t="s">
        <v>907</v>
      </c>
      <c r="B876">
        <v>1968</v>
      </c>
      <c r="C876" t="s">
        <v>35</v>
      </c>
      <c r="D876">
        <v>26</v>
      </c>
      <c r="E876">
        <v>0</v>
      </c>
      <c r="F876">
        <v>7179.52</v>
      </c>
      <c r="G876" t="s">
        <v>12</v>
      </c>
      <c r="H876" t="s">
        <v>12</v>
      </c>
      <c r="I876" t="s">
        <v>13</v>
      </c>
    </row>
    <row r="877" spans="1:9" x14ac:dyDescent="0.35">
      <c r="A877" t="s">
        <v>908</v>
      </c>
      <c r="B877">
        <v>1982</v>
      </c>
      <c r="C877" t="s">
        <v>20</v>
      </c>
      <c r="D877">
        <v>14</v>
      </c>
      <c r="E877">
        <v>3</v>
      </c>
      <c r="F877">
        <v>7196.87</v>
      </c>
      <c r="G877" t="s">
        <v>12</v>
      </c>
      <c r="H877" t="s">
        <v>11</v>
      </c>
      <c r="I877" t="s">
        <v>42</v>
      </c>
    </row>
    <row r="878" spans="1:9" x14ac:dyDescent="0.35">
      <c r="A878" t="s">
        <v>909</v>
      </c>
      <c r="B878">
        <v>1983</v>
      </c>
      <c r="C878" t="s">
        <v>35</v>
      </c>
      <c r="D878">
        <v>11</v>
      </c>
      <c r="E878">
        <v>2</v>
      </c>
      <c r="F878">
        <v>7201.7</v>
      </c>
      <c r="G878" t="s">
        <v>11</v>
      </c>
      <c r="H878" t="s">
        <v>12</v>
      </c>
      <c r="I878" t="s">
        <v>23</v>
      </c>
    </row>
    <row r="879" spans="1:9" x14ac:dyDescent="0.35">
      <c r="A879" t="s">
        <v>910</v>
      </c>
      <c r="B879">
        <v>1983</v>
      </c>
      <c r="C879" t="s">
        <v>15</v>
      </c>
      <c r="D879">
        <v>21</v>
      </c>
      <c r="E879">
        <v>2</v>
      </c>
      <c r="F879">
        <v>7209.49</v>
      </c>
      <c r="G879" t="s">
        <v>11</v>
      </c>
      <c r="H879" t="s">
        <v>12</v>
      </c>
      <c r="I879" t="s">
        <v>23</v>
      </c>
    </row>
    <row r="880" spans="1:9" x14ac:dyDescent="0.35">
      <c r="A880" t="s">
        <v>911</v>
      </c>
      <c r="B880">
        <v>1991</v>
      </c>
      <c r="C880" t="s">
        <v>18</v>
      </c>
      <c r="D880">
        <v>28</v>
      </c>
      <c r="E880">
        <v>3</v>
      </c>
      <c r="F880">
        <v>7220.25</v>
      </c>
      <c r="G880" t="s">
        <v>11</v>
      </c>
      <c r="H880" t="s">
        <v>11</v>
      </c>
      <c r="I880" t="s">
        <v>300</v>
      </c>
    </row>
    <row r="881" spans="1:9" x14ac:dyDescent="0.35">
      <c r="A881" t="s">
        <v>912</v>
      </c>
      <c r="B881">
        <v>1977</v>
      </c>
      <c r="C881" t="s">
        <v>20</v>
      </c>
      <c r="D881">
        <v>15</v>
      </c>
      <c r="E881">
        <v>0</v>
      </c>
      <c r="F881">
        <v>7222.79</v>
      </c>
      <c r="G881" t="s">
        <v>12</v>
      </c>
      <c r="H881" t="s">
        <v>12</v>
      </c>
      <c r="I881" t="s">
        <v>23</v>
      </c>
    </row>
    <row r="882" spans="1:9" x14ac:dyDescent="0.35">
      <c r="A882" t="s">
        <v>913</v>
      </c>
      <c r="B882">
        <v>1986</v>
      </c>
      <c r="C882" t="s">
        <v>10</v>
      </c>
      <c r="D882">
        <v>13</v>
      </c>
      <c r="E882">
        <v>3</v>
      </c>
      <c r="F882">
        <v>7228.22</v>
      </c>
      <c r="G882" t="s">
        <v>11</v>
      </c>
      <c r="H882" t="s">
        <v>16</v>
      </c>
      <c r="I882" t="s">
        <v>247</v>
      </c>
    </row>
    <row r="883" spans="1:9" x14ac:dyDescent="0.35">
      <c r="A883" t="s">
        <v>914</v>
      </c>
      <c r="B883">
        <v>1986</v>
      </c>
      <c r="C883" t="s">
        <v>20</v>
      </c>
      <c r="D883">
        <v>2</v>
      </c>
      <c r="E883">
        <v>4</v>
      </c>
      <c r="F883">
        <v>7243.81</v>
      </c>
      <c r="G883" t="s">
        <v>11</v>
      </c>
      <c r="H883" t="s">
        <v>12</v>
      </c>
      <c r="I883" t="s">
        <v>13</v>
      </c>
    </row>
    <row r="884" spans="1:9" x14ac:dyDescent="0.35">
      <c r="A884" t="s">
        <v>915</v>
      </c>
      <c r="B884">
        <v>1982</v>
      </c>
      <c r="C884" t="s">
        <v>10</v>
      </c>
      <c r="D884">
        <v>24</v>
      </c>
      <c r="E884">
        <v>3</v>
      </c>
      <c r="F884">
        <v>7248.71</v>
      </c>
      <c r="G884" t="s">
        <v>11</v>
      </c>
      <c r="H884" t="s">
        <v>16</v>
      </c>
      <c r="I884" t="s">
        <v>13</v>
      </c>
    </row>
    <row r="885" spans="1:9" x14ac:dyDescent="0.35">
      <c r="A885" t="s">
        <v>916</v>
      </c>
      <c r="B885">
        <v>1981</v>
      </c>
      <c r="C885" t="s">
        <v>35</v>
      </c>
      <c r="D885">
        <v>14</v>
      </c>
      <c r="E885">
        <v>2</v>
      </c>
      <c r="F885">
        <v>7256.72</v>
      </c>
      <c r="G885" t="s">
        <v>12</v>
      </c>
      <c r="H885" t="s">
        <v>11</v>
      </c>
      <c r="I885" t="s">
        <v>23</v>
      </c>
    </row>
    <row r="886" spans="1:9" x14ac:dyDescent="0.35">
      <c r="A886" t="s">
        <v>917</v>
      </c>
      <c r="B886">
        <v>1981</v>
      </c>
      <c r="C886" t="s">
        <v>18</v>
      </c>
      <c r="D886">
        <v>13</v>
      </c>
      <c r="E886">
        <v>2</v>
      </c>
      <c r="F886">
        <v>7261.74</v>
      </c>
      <c r="G886" t="s">
        <v>12</v>
      </c>
      <c r="H886" t="s">
        <v>12</v>
      </c>
      <c r="I886" t="s">
        <v>23</v>
      </c>
    </row>
    <row r="887" spans="1:9" x14ac:dyDescent="0.35">
      <c r="A887" t="s">
        <v>918</v>
      </c>
      <c r="B887">
        <v>1973</v>
      </c>
      <c r="C887" t="s">
        <v>37</v>
      </c>
      <c r="D887">
        <v>25</v>
      </c>
      <c r="E887">
        <v>0</v>
      </c>
      <c r="F887">
        <v>7265.58</v>
      </c>
      <c r="G887" t="s">
        <v>11</v>
      </c>
      <c r="H887" t="s">
        <v>11</v>
      </c>
      <c r="I887" t="s">
        <v>13</v>
      </c>
    </row>
    <row r="888" spans="1:9" x14ac:dyDescent="0.35">
      <c r="A888" t="s">
        <v>919</v>
      </c>
      <c r="B888">
        <v>1981</v>
      </c>
      <c r="C888" t="s">
        <v>35</v>
      </c>
      <c r="D888">
        <v>4</v>
      </c>
      <c r="E888">
        <v>2</v>
      </c>
      <c r="F888">
        <v>7265.7</v>
      </c>
      <c r="G888" t="s">
        <v>12</v>
      </c>
      <c r="H888" t="s">
        <v>12</v>
      </c>
      <c r="I888" t="s">
        <v>23</v>
      </c>
    </row>
    <row r="889" spans="1:9" x14ac:dyDescent="0.35">
      <c r="A889" t="s">
        <v>920</v>
      </c>
      <c r="B889">
        <v>1976</v>
      </c>
      <c r="C889" t="s">
        <v>30</v>
      </c>
      <c r="D889">
        <v>18</v>
      </c>
      <c r="E889">
        <v>2</v>
      </c>
      <c r="F889">
        <v>7273.02</v>
      </c>
      <c r="G889" t="s">
        <v>11</v>
      </c>
      <c r="H889" t="s">
        <v>16</v>
      </c>
      <c r="I889" t="s">
        <v>13</v>
      </c>
    </row>
    <row r="890" spans="1:9" x14ac:dyDescent="0.35">
      <c r="A890" t="s">
        <v>921</v>
      </c>
      <c r="B890">
        <v>1985</v>
      </c>
      <c r="C890" t="s">
        <v>15</v>
      </c>
      <c r="D890">
        <v>2</v>
      </c>
      <c r="E890">
        <v>3</v>
      </c>
      <c r="F890">
        <v>7281.51</v>
      </c>
      <c r="G890" t="s">
        <v>11</v>
      </c>
      <c r="H890" t="s">
        <v>16</v>
      </c>
      <c r="I890" t="s">
        <v>23</v>
      </c>
    </row>
    <row r="891" spans="1:9" x14ac:dyDescent="0.35">
      <c r="A891" t="s">
        <v>922</v>
      </c>
      <c r="B891">
        <v>1966</v>
      </c>
      <c r="C891" t="s">
        <v>30</v>
      </c>
      <c r="D891">
        <v>26</v>
      </c>
      <c r="E891">
        <v>0</v>
      </c>
      <c r="F891">
        <v>7302.46</v>
      </c>
      <c r="G891" t="s">
        <v>12</v>
      </c>
      <c r="H891" t="s">
        <v>16</v>
      </c>
      <c r="I891" t="s">
        <v>23</v>
      </c>
    </row>
    <row r="892" spans="1:9" x14ac:dyDescent="0.35">
      <c r="A892" t="s">
        <v>923</v>
      </c>
      <c r="B892">
        <v>1965</v>
      </c>
      <c r="C892" t="s">
        <v>18</v>
      </c>
      <c r="D892">
        <v>6</v>
      </c>
      <c r="E892">
        <v>0</v>
      </c>
      <c r="F892">
        <v>7304.65</v>
      </c>
      <c r="G892" t="s">
        <v>12</v>
      </c>
      <c r="H892" t="s">
        <v>12</v>
      </c>
      <c r="I892" t="s">
        <v>13</v>
      </c>
    </row>
    <row r="893" spans="1:9" x14ac:dyDescent="0.35">
      <c r="A893" t="s">
        <v>924</v>
      </c>
      <c r="B893">
        <v>1965</v>
      </c>
      <c r="C893" t="s">
        <v>18</v>
      </c>
      <c r="D893">
        <v>25</v>
      </c>
      <c r="E893">
        <v>0</v>
      </c>
      <c r="F893">
        <v>7318.21</v>
      </c>
      <c r="G893" t="s">
        <v>12</v>
      </c>
      <c r="H893" t="s">
        <v>16</v>
      </c>
      <c r="I893" t="s">
        <v>13</v>
      </c>
    </row>
    <row r="894" spans="1:9" x14ac:dyDescent="0.35">
      <c r="A894" t="s">
        <v>925</v>
      </c>
      <c r="B894">
        <v>1972</v>
      </c>
      <c r="C894" t="s">
        <v>35</v>
      </c>
      <c r="D894">
        <v>11</v>
      </c>
      <c r="E894">
        <v>0</v>
      </c>
      <c r="F894">
        <v>7318.22</v>
      </c>
      <c r="G894" t="s">
        <v>11</v>
      </c>
      <c r="H894" t="s">
        <v>12</v>
      </c>
      <c r="I894" t="s">
        <v>23</v>
      </c>
    </row>
    <row r="895" spans="1:9" x14ac:dyDescent="0.35">
      <c r="A895" t="s">
        <v>926</v>
      </c>
      <c r="B895">
        <v>1965</v>
      </c>
      <c r="C895" t="s">
        <v>10</v>
      </c>
      <c r="D895">
        <v>11</v>
      </c>
      <c r="E895">
        <v>0</v>
      </c>
      <c r="F895">
        <v>7322.86</v>
      </c>
      <c r="G895" t="s">
        <v>12</v>
      </c>
      <c r="H895" t="s">
        <v>12</v>
      </c>
      <c r="I895" t="s">
        <v>23</v>
      </c>
    </row>
    <row r="896" spans="1:9" x14ac:dyDescent="0.35">
      <c r="A896" t="s">
        <v>927</v>
      </c>
      <c r="B896">
        <v>2004</v>
      </c>
      <c r="C896" t="s">
        <v>15</v>
      </c>
      <c r="D896">
        <v>15</v>
      </c>
      <c r="E896">
        <v>0</v>
      </c>
      <c r="F896">
        <v>7323.73</v>
      </c>
      <c r="G896" t="s">
        <v>11</v>
      </c>
      <c r="H896" t="s">
        <v>11</v>
      </c>
      <c r="I896" t="s">
        <v>247</v>
      </c>
    </row>
    <row r="897" spans="1:9" x14ac:dyDescent="0.35">
      <c r="A897" t="s">
        <v>928</v>
      </c>
      <c r="B897">
        <v>1979</v>
      </c>
      <c r="C897" t="s">
        <v>18</v>
      </c>
      <c r="D897">
        <v>19</v>
      </c>
      <c r="E897">
        <v>0</v>
      </c>
      <c r="F897">
        <v>7325.05</v>
      </c>
      <c r="G897" t="s">
        <v>11</v>
      </c>
      <c r="H897" t="s">
        <v>12</v>
      </c>
      <c r="I897" t="s">
        <v>247</v>
      </c>
    </row>
    <row r="898" spans="1:9" x14ac:dyDescent="0.35">
      <c r="A898" t="s">
        <v>929</v>
      </c>
      <c r="B898">
        <v>1984</v>
      </c>
      <c r="C898" t="s">
        <v>10</v>
      </c>
      <c r="D898">
        <v>25</v>
      </c>
      <c r="E898">
        <v>3</v>
      </c>
      <c r="F898">
        <v>7325.47</v>
      </c>
      <c r="G898" t="s">
        <v>11</v>
      </c>
      <c r="H898" t="s">
        <v>16</v>
      </c>
      <c r="I898" t="s">
        <v>23</v>
      </c>
    </row>
    <row r="899" spans="1:9" x14ac:dyDescent="0.35">
      <c r="A899" t="s">
        <v>930</v>
      </c>
      <c r="B899">
        <v>1979</v>
      </c>
      <c r="C899" t="s">
        <v>20</v>
      </c>
      <c r="D899">
        <v>19</v>
      </c>
      <c r="E899">
        <v>1</v>
      </c>
      <c r="F899">
        <v>7337.75</v>
      </c>
      <c r="G899" t="s">
        <v>11</v>
      </c>
      <c r="H899" t="s">
        <v>12</v>
      </c>
      <c r="I899" t="s">
        <v>42</v>
      </c>
    </row>
    <row r="900" spans="1:9" x14ac:dyDescent="0.35">
      <c r="A900" t="s">
        <v>931</v>
      </c>
      <c r="B900">
        <v>1986</v>
      </c>
      <c r="C900" t="s">
        <v>18</v>
      </c>
      <c r="D900">
        <v>15</v>
      </c>
      <c r="E900">
        <v>3</v>
      </c>
      <c r="F900">
        <v>7339.93</v>
      </c>
      <c r="G900" t="s">
        <v>11</v>
      </c>
      <c r="H900" t="s">
        <v>11</v>
      </c>
      <c r="I900" t="s">
        <v>23</v>
      </c>
    </row>
    <row r="901" spans="1:9" x14ac:dyDescent="0.35">
      <c r="A901" t="s">
        <v>932</v>
      </c>
      <c r="B901">
        <v>1977</v>
      </c>
      <c r="C901" t="s">
        <v>30</v>
      </c>
      <c r="D901">
        <v>18</v>
      </c>
      <c r="E901">
        <v>0</v>
      </c>
      <c r="F901">
        <v>7345.08</v>
      </c>
      <c r="G901" t="s">
        <v>11</v>
      </c>
      <c r="H901" t="s">
        <v>16</v>
      </c>
      <c r="I901" t="s">
        <v>42</v>
      </c>
    </row>
    <row r="902" spans="1:9" x14ac:dyDescent="0.35">
      <c r="A902" t="s">
        <v>933</v>
      </c>
      <c r="B902">
        <v>1979</v>
      </c>
      <c r="C902" t="s">
        <v>18</v>
      </c>
      <c r="D902">
        <v>26</v>
      </c>
      <c r="E902">
        <v>1</v>
      </c>
      <c r="F902">
        <v>7345.73</v>
      </c>
      <c r="G902" t="s">
        <v>11</v>
      </c>
      <c r="H902" t="s">
        <v>16</v>
      </c>
      <c r="I902" t="s">
        <v>13</v>
      </c>
    </row>
    <row r="903" spans="1:9" x14ac:dyDescent="0.35">
      <c r="A903" t="s">
        <v>934</v>
      </c>
      <c r="B903">
        <v>1977</v>
      </c>
      <c r="C903" t="s">
        <v>30</v>
      </c>
      <c r="D903">
        <v>1</v>
      </c>
      <c r="E903">
        <v>0</v>
      </c>
      <c r="F903">
        <v>7348.14</v>
      </c>
      <c r="G903" t="s">
        <v>11</v>
      </c>
      <c r="H903" t="s">
        <v>16</v>
      </c>
      <c r="I903" t="s">
        <v>42</v>
      </c>
    </row>
    <row r="904" spans="1:9" x14ac:dyDescent="0.35">
      <c r="A904" t="s">
        <v>935</v>
      </c>
      <c r="B904">
        <v>1993</v>
      </c>
      <c r="C904" t="s">
        <v>37</v>
      </c>
      <c r="D904">
        <v>5</v>
      </c>
      <c r="E904">
        <v>0</v>
      </c>
      <c r="F904">
        <v>7349.12</v>
      </c>
      <c r="G904" t="s">
        <v>11</v>
      </c>
      <c r="H904" t="s">
        <v>11</v>
      </c>
      <c r="I904" t="s">
        <v>300</v>
      </c>
    </row>
    <row r="905" spans="1:9" x14ac:dyDescent="0.35">
      <c r="A905" t="s">
        <v>936</v>
      </c>
      <c r="B905">
        <v>1983</v>
      </c>
      <c r="C905" t="s">
        <v>18</v>
      </c>
      <c r="D905">
        <v>21</v>
      </c>
      <c r="E905">
        <v>3</v>
      </c>
      <c r="F905">
        <v>7357.49</v>
      </c>
      <c r="G905" t="s">
        <v>11</v>
      </c>
      <c r="H905" t="s">
        <v>11</v>
      </c>
      <c r="I905" t="s">
        <v>23</v>
      </c>
    </row>
    <row r="906" spans="1:9" x14ac:dyDescent="0.35">
      <c r="A906" t="s">
        <v>937</v>
      </c>
      <c r="B906">
        <v>1981</v>
      </c>
      <c r="C906" t="s">
        <v>10</v>
      </c>
      <c r="D906">
        <v>16</v>
      </c>
      <c r="E906">
        <v>1</v>
      </c>
      <c r="F906">
        <v>7358.18</v>
      </c>
      <c r="G906" t="s">
        <v>11</v>
      </c>
      <c r="H906" t="s">
        <v>12</v>
      </c>
      <c r="I906" t="s">
        <v>247</v>
      </c>
    </row>
    <row r="907" spans="1:9" x14ac:dyDescent="0.35">
      <c r="A907" t="s">
        <v>938</v>
      </c>
      <c r="B907">
        <v>1965</v>
      </c>
      <c r="C907" t="s">
        <v>30</v>
      </c>
      <c r="D907">
        <v>9</v>
      </c>
      <c r="E907">
        <v>0</v>
      </c>
      <c r="F907">
        <v>7362.31</v>
      </c>
      <c r="G907" t="s">
        <v>12</v>
      </c>
      <c r="H907" t="s">
        <v>12</v>
      </c>
      <c r="I907" t="s">
        <v>13</v>
      </c>
    </row>
    <row r="908" spans="1:9" x14ac:dyDescent="0.35">
      <c r="A908" t="s">
        <v>939</v>
      </c>
      <c r="B908">
        <v>1981</v>
      </c>
      <c r="C908" t="s">
        <v>15</v>
      </c>
      <c r="D908">
        <v>24</v>
      </c>
      <c r="E908">
        <v>2</v>
      </c>
      <c r="F908">
        <v>7371.77</v>
      </c>
      <c r="G908" t="s">
        <v>11</v>
      </c>
      <c r="H908" t="s">
        <v>16</v>
      </c>
      <c r="I908" t="s">
        <v>42</v>
      </c>
    </row>
    <row r="909" spans="1:9" x14ac:dyDescent="0.35">
      <c r="A909" t="s">
        <v>940</v>
      </c>
      <c r="B909">
        <v>1993</v>
      </c>
      <c r="C909" t="s">
        <v>10</v>
      </c>
      <c r="D909">
        <v>22</v>
      </c>
      <c r="E909">
        <v>0</v>
      </c>
      <c r="F909">
        <v>7388.85</v>
      </c>
      <c r="G909" t="s">
        <v>11</v>
      </c>
      <c r="H909" t="s">
        <v>11</v>
      </c>
      <c r="I909" t="s">
        <v>535</v>
      </c>
    </row>
    <row r="910" spans="1:9" x14ac:dyDescent="0.35">
      <c r="A910" t="s">
        <v>941</v>
      </c>
      <c r="B910">
        <v>1965</v>
      </c>
      <c r="C910" t="s">
        <v>30</v>
      </c>
      <c r="D910">
        <v>5</v>
      </c>
      <c r="E910">
        <v>0</v>
      </c>
      <c r="F910">
        <v>7403.98</v>
      </c>
      <c r="G910" t="s">
        <v>12</v>
      </c>
      <c r="H910" t="s">
        <v>11</v>
      </c>
      <c r="I910" t="s">
        <v>13</v>
      </c>
    </row>
    <row r="911" spans="1:9" x14ac:dyDescent="0.35">
      <c r="A911" t="s">
        <v>942</v>
      </c>
      <c r="B911">
        <v>1983</v>
      </c>
      <c r="C911" t="s">
        <v>20</v>
      </c>
      <c r="D911">
        <v>19</v>
      </c>
      <c r="E911">
        <v>3</v>
      </c>
      <c r="F911">
        <v>7418.52</v>
      </c>
      <c r="G911" t="s">
        <v>11</v>
      </c>
      <c r="H911" t="s">
        <v>11</v>
      </c>
      <c r="I911" t="s">
        <v>42</v>
      </c>
    </row>
    <row r="912" spans="1:9" x14ac:dyDescent="0.35">
      <c r="A912" t="s">
        <v>943</v>
      </c>
      <c r="B912">
        <v>1978</v>
      </c>
      <c r="C912" t="s">
        <v>15</v>
      </c>
      <c r="D912">
        <v>12</v>
      </c>
      <c r="E912">
        <v>0</v>
      </c>
      <c r="F912">
        <v>7419.48</v>
      </c>
      <c r="G912" t="s">
        <v>11</v>
      </c>
      <c r="H912" t="s">
        <v>11</v>
      </c>
      <c r="I912" t="s">
        <v>23</v>
      </c>
    </row>
    <row r="913" spans="1:9" x14ac:dyDescent="0.35">
      <c r="A913" t="s">
        <v>944</v>
      </c>
      <c r="B913">
        <v>1978</v>
      </c>
      <c r="C913" t="s">
        <v>30</v>
      </c>
      <c r="D913">
        <v>2</v>
      </c>
      <c r="E913">
        <v>0</v>
      </c>
      <c r="F913">
        <v>7421.19</v>
      </c>
      <c r="G913" t="s">
        <v>11</v>
      </c>
      <c r="H913" t="s">
        <v>12</v>
      </c>
      <c r="I913" t="s">
        <v>23</v>
      </c>
    </row>
    <row r="914" spans="1:9" x14ac:dyDescent="0.35">
      <c r="A914" t="s">
        <v>945</v>
      </c>
      <c r="B914">
        <v>1977</v>
      </c>
      <c r="C914" t="s">
        <v>35</v>
      </c>
      <c r="D914">
        <v>25</v>
      </c>
      <c r="E914">
        <v>1</v>
      </c>
      <c r="F914">
        <v>7441.05</v>
      </c>
      <c r="G914" t="s">
        <v>12</v>
      </c>
      <c r="H914" t="s">
        <v>11</v>
      </c>
      <c r="I914" t="s">
        <v>42</v>
      </c>
    </row>
    <row r="915" spans="1:9" x14ac:dyDescent="0.35">
      <c r="A915" t="s">
        <v>946</v>
      </c>
      <c r="B915">
        <v>1979</v>
      </c>
      <c r="C915" t="s">
        <v>20</v>
      </c>
      <c r="D915">
        <v>1</v>
      </c>
      <c r="E915">
        <v>2</v>
      </c>
      <c r="F915">
        <v>7441.5</v>
      </c>
      <c r="G915" t="s">
        <v>12</v>
      </c>
      <c r="H915" t="s">
        <v>11</v>
      </c>
      <c r="I915" t="s">
        <v>42</v>
      </c>
    </row>
    <row r="916" spans="1:9" x14ac:dyDescent="0.35">
      <c r="A916" t="s">
        <v>947</v>
      </c>
      <c r="B916">
        <v>1980</v>
      </c>
      <c r="C916" t="s">
        <v>10</v>
      </c>
      <c r="D916">
        <v>7</v>
      </c>
      <c r="E916">
        <v>1</v>
      </c>
      <c r="F916">
        <v>7443.64</v>
      </c>
      <c r="G916" t="s">
        <v>11</v>
      </c>
      <c r="H916" t="s">
        <v>12</v>
      </c>
      <c r="I916" t="s">
        <v>23</v>
      </c>
    </row>
    <row r="917" spans="1:9" x14ac:dyDescent="0.35">
      <c r="A917" t="s">
        <v>948</v>
      </c>
      <c r="B917">
        <v>1977</v>
      </c>
      <c r="C917" t="s">
        <v>20</v>
      </c>
      <c r="D917">
        <v>25</v>
      </c>
      <c r="E917">
        <v>1</v>
      </c>
      <c r="F917">
        <v>7445.92</v>
      </c>
      <c r="G917" t="s">
        <v>12</v>
      </c>
      <c r="H917" t="s">
        <v>16</v>
      </c>
      <c r="I917" t="s">
        <v>42</v>
      </c>
    </row>
    <row r="918" spans="1:9" x14ac:dyDescent="0.35">
      <c r="A918" t="s">
        <v>949</v>
      </c>
      <c r="B918">
        <v>1977</v>
      </c>
      <c r="C918" t="s">
        <v>20</v>
      </c>
      <c r="D918">
        <v>30</v>
      </c>
      <c r="E918">
        <v>0</v>
      </c>
      <c r="F918">
        <v>7448.4</v>
      </c>
      <c r="G918" t="s">
        <v>12</v>
      </c>
      <c r="H918" t="s">
        <v>12</v>
      </c>
      <c r="I918" t="s">
        <v>356</v>
      </c>
    </row>
    <row r="919" spans="1:9" x14ac:dyDescent="0.35">
      <c r="A919" t="s">
        <v>950</v>
      </c>
      <c r="B919">
        <v>2001</v>
      </c>
      <c r="C919" t="s">
        <v>18</v>
      </c>
      <c r="D919">
        <v>1</v>
      </c>
      <c r="E919">
        <v>0</v>
      </c>
      <c r="F919">
        <v>7450.36</v>
      </c>
      <c r="G919" t="s">
        <v>11</v>
      </c>
      <c r="H919" t="s">
        <v>11</v>
      </c>
      <c r="I919" t="s">
        <v>23</v>
      </c>
    </row>
    <row r="920" spans="1:9" x14ac:dyDescent="0.35">
      <c r="A920" t="s">
        <v>951</v>
      </c>
      <c r="B920">
        <v>1967</v>
      </c>
      <c r="C920" t="s">
        <v>35</v>
      </c>
      <c r="D920">
        <v>4</v>
      </c>
      <c r="E920">
        <v>0</v>
      </c>
      <c r="F920">
        <v>7463.51</v>
      </c>
      <c r="G920" t="s">
        <v>12</v>
      </c>
      <c r="H920" t="s">
        <v>12</v>
      </c>
      <c r="I920" t="s">
        <v>13</v>
      </c>
    </row>
    <row r="921" spans="1:9" x14ac:dyDescent="0.35">
      <c r="A921" t="s">
        <v>952</v>
      </c>
      <c r="B921">
        <v>1996</v>
      </c>
      <c r="C921" t="s">
        <v>18</v>
      </c>
      <c r="D921">
        <v>14</v>
      </c>
      <c r="E921">
        <v>0</v>
      </c>
      <c r="F921">
        <v>7487.38</v>
      </c>
      <c r="G921" t="s">
        <v>11</v>
      </c>
      <c r="H921" t="s">
        <v>12</v>
      </c>
      <c r="I921" t="s">
        <v>23</v>
      </c>
    </row>
    <row r="922" spans="1:9" x14ac:dyDescent="0.35">
      <c r="A922" t="s">
        <v>953</v>
      </c>
      <c r="B922">
        <v>1988</v>
      </c>
      <c r="C922" t="s">
        <v>30</v>
      </c>
      <c r="D922">
        <v>15</v>
      </c>
      <c r="E922">
        <v>3</v>
      </c>
      <c r="F922">
        <v>7494.63</v>
      </c>
      <c r="G922" t="s">
        <v>11</v>
      </c>
      <c r="H922" t="s">
        <v>12</v>
      </c>
      <c r="I922" t="s">
        <v>200</v>
      </c>
    </row>
    <row r="923" spans="1:9" x14ac:dyDescent="0.35">
      <c r="A923" t="s">
        <v>954</v>
      </c>
      <c r="B923">
        <v>1997</v>
      </c>
      <c r="C923" t="s">
        <v>37</v>
      </c>
      <c r="D923">
        <v>28</v>
      </c>
      <c r="E923">
        <v>0</v>
      </c>
      <c r="F923">
        <v>7504.3</v>
      </c>
      <c r="G923" t="s">
        <v>11</v>
      </c>
      <c r="H923" t="s">
        <v>16</v>
      </c>
      <c r="I923" t="s">
        <v>23</v>
      </c>
    </row>
    <row r="924" spans="1:9" x14ac:dyDescent="0.35">
      <c r="A924" t="s">
        <v>955</v>
      </c>
      <c r="B924">
        <v>1983</v>
      </c>
      <c r="C924" t="s">
        <v>10</v>
      </c>
      <c r="D924">
        <v>10</v>
      </c>
      <c r="E924">
        <v>4</v>
      </c>
      <c r="F924">
        <v>7512.27</v>
      </c>
      <c r="G924" t="s">
        <v>12</v>
      </c>
      <c r="H924" t="s">
        <v>11</v>
      </c>
      <c r="I924" t="s">
        <v>42</v>
      </c>
    </row>
    <row r="925" spans="1:9" x14ac:dyDescent="0.35">
      <c r="A925" t="s">
        <v>956</v>
      </c>
      <c r="B925">
        <v>1978</v>
      </c>
      <c r="C925" t="s">
        <v>37</v>
      </c>
      <c r="D925">
        <v>18</v>
      </c>
      <c r="E925">
        <v>1</v>
      </c>
      <c r="F925">
        <v>7518.03</v>
      </c>
      <c r="G925" t="s">
        <v>11</v>
      </c>
      <c r="H925" t="s">
        <v>12</v>
      </c>
      <c r="I925" t="s">
        <v>23</v>
      </c>
    </row>
    <row r="926" spans="1:9" x14ac:dyDescent="0.35">
      <c r="A926" t="s">
        <v>957</v>
      </c>
      <c r="B926">
        <v>1976</v>
      </c>
      <c r="C926" t="s">
        <v>37</v>
      </c>
      <c r="D926">
        <v>10</v>
      </c>
      <c r="E926">
        <v>0</v>
      </c>
      <c r="F926">
        <v>7526.71</v>
      </c>
      <c r="G926" t="s">
        <v>12</v>
      </c>
      <c r="H926" t="s">
        <v>16</v>
      </c>
      <c r="I926" t="s">
        <v>23</v>
      </c>
    </row>
    <row r="927" spans="1:9" x14ac:dyDescent="0.35">
      <c r="A927" t="s">
        <v>958</v>
      </c>
      <c r="B927">
        <v>1978</v>
      </c>
      <c r="C927" t="s">
        <v>30</v>
      </c>
      <c r="D927">
        <v>14</v>
      </c>
      <c r="E927">
        <v>2</v>
      </c>
      <c r="F927">
        <v>7531.7</v>
      </c>
      <c r="G927" t="s">
        <v>11</v>
      </c>
      <c r="H927" t="s">
        <v>16</v>
      </c>
      <c r="I927" t="s">
        <v>13</v>
      </c>
    </row>
    <row r="928" spans="1:9" x14ac:dyDescent="0.35">
      <c r="A928" t="s">
        <v>959</v>
      </c>
      <c r="B928">
        <v>1984</v>
      </c>
      <c r="C928" t="s">
        <v>35</v>
      </c>
      <c r="D928">
        <v>22</v>
      </c>
      <c r="E928">
        <v>3</v>
      </c>
      <c r="F928">
        <v>7537.16</v>
      </c>
      <c r="G928" t="s">
        <v>11</v>
      </c>
      <c r="H928" t="s">
        <v>11</v>
      </c>
      <c r="I928" t="s">
        <v>23</v>
      </c>
    </row>
    <row r="929" spans="1:9" x14ac:dyDescent="0.35">
      <c r="A929" t="s">
        <v>960</v>
      </c>
      <c r="B929">
        <v>1988</v>
      </c>
      <c r="C929" t="s">
        <v>30</v>
      </c>
      <c r="D929">
        <v>15</v>
      </c>
      <c r="E929">
        <v>3</v>
      </c>
      <c r="F929">
        <v>7538.52</v>
      </c>
      <c r="G929" t="s">
        <v>11</v>
      </c>
      <c r="H929" t="s">
        <v>11</v>
      </c>
      <c r="I929" t="s">
        <v>23</v>
      </c>
    </row>
    <row r="930" spans="1:9" x14ac:dyDescent="0.35">
      <c r="A930" t="s">
        <v>961</v>
      </c>
      <c r="B930">
        <v>1994</v>
      </c>
      <c r="C930" t="s">
        <v>35</v>
      </c>
      <c r="D930">
        <v>14</v>
      </c>
      <c r="E930">
        <v>0</v>
      </c>
      <c r="F930">
        <v>7567.13</v>
      </c>
      <c r="G930" t="s">
        <v>11</v>
      </c>
      <c r="H930" t="s">
        <v>11</v>
      </c>
      <c r="I930" t="s">
        <v>300</v>
      </c>
    </row>
    <row r="931" spans="1:9" x14ac:dyDescent="0.35">
      <c r="A931" t="s">
        <v>962</v>
      </c>
      <c r="B931">
        <v>1967</v>
      </c>
      <c r="C931" t="s">
        <v>10</v>
      </c>
      <c r="D931">
        <v>17</v>
      </c>
      <c r="E931">
        <v>0</v>
      </c>
      <c r="F931">
        <v>7585.62</v>
      </c>
      <c r="G931" t="s">
        <v>12</v>
      </c>
      <c r="H931" t="s">
        <v>11</v>
      </c>
      <c r="I931" t="s">
        <v>13</v>
      </c>
    </row>
    <row r="932" spans="1:9" x14ac:dyDescent="0.35">
      <c r="A932" t="s">
        <v>963</v>
      </c>
      <c r="B932">
        <v>1997</v>
      </c>
      <c r="C932" t="s">
        <v>20</v>
      </c>
      <c r="D932">
        <v>30</v>
      </c>
      <c r="E932">
        <v>0</v>
      </c>
      <c r="F932">
        <v>7607.03</v>
      </c>
      <c r="G932" t="s">
        <v>11</v>
      </c>
      <c r="H932" t="s">
        <v>11</v>
      </c>
      <c r="I932" t="s">
        <v>23</v>
      </c>
    </row>
    <row r="933" spans="1:9" x14ac:dyDescent="0.35">
      <c r="A933" t="s">
        <v>964</v>
      </c>
      <c r="B933">
        <v>1968</v>
      </c>
      <c r="C933" t="s">
        <v>10</v>
      </c>
      <c r="D933">
        <v>3</v>
      </c>
      <c r="E933">
        <v>0</v>
      </c>
      <c r="F933">
        <v>7609.6</v>
      </c>
      <c r="G933" t="s">
        <v>12</v>
      </c>
      <c r="H933" t="s">
        <v>11</v>
      </c>
      <c r="I933" t="s">
        <v>23</v>
      </c>
    </row>
    <row r="934" spans="1:9" x14ac:dyDescent="0.35">
      <c r="A934" t="s">
        <v>965</v>
      </c>
      <c r="B934">
        <v>1996</v>
      </c>
      <c r="C934" t="s">
        <v>20</v>
      </c>
      <c r="D934">
        <v>17</v>
      </c>
      <c r="E934">
        <v>0</v>
      </c>
      <c r="F934">
        <v>7623.13</v>
      </c>
      <c r="G934" t="s">
        <v>11</v>
      </c>
      <c r="H934" t="s">
        <v>12</v>
      </c>
      <c r="I934" t="s">
        <v>42</v>
      </c>
    </row>
    <row r="935" spans="1:9" x14ac:dyDescent="0.35">
      <c r="A935" t="s">
        <v>966</v>
      </c>
      <c r="B935">
        <v>1978</v>
      </c>
      <c r="C935" t="s">
        <v>15</v>
      </c>
      <c r="D935">
        <v>28</v>
      </c>
      <c r="E935">
        <v>1</v>
      </c>
      <c r="F935">
        <v>7623.52</v>
      </c>
      <c r="G935" t="s">
        <v>11</v>
      </c>
      <c r="H935" t="s">
        <v>16</v>
      </c>
      <c r="I935" t="s">
        <v>42</v>
      </c>
    </row>
    <row r="936" spans="1:9" x14ac:dyDescent="0.35">
      <c r="A936" t="s">
        <v>967</v>
      </c>
      <c r="B936">
        <v>1978</v>
      </c>
      <c r="C936" t="s">
        <v>15</v>
      </c>
      <c r="D936">
        <v>6</v>
      </c>
      <c r="E936">
        <v>1</v>
      </c>
      <c r="F936">
        <v>7624.63</v>
      </c>
      <c r="G936" t="s">
        <v>11</v>
      </c>
      <c r="H936" t="s">
        <v>16</v>
      </c>
      <c r="I936" t="s">
        <v>42</v>
      </c>
    </row>
    <row r="937" spans="1:9" x14ac:dyDescent="0.35">
      <c r="A937" t="s">
        <v>968</v>
      </c>
      <c r="B937">
        <v>1978</v>
      </c>
      <c r="C937" t="s">
        <v>15</v>
      </c>
      <c r="D937">
        <v>29</v>
      </c>
      <c r="E937">
        <v>1</v>
      </c>
      <c r="F937">
        <v>7626.99</v>
      </c>
      <c r="G937" t="s">
        <v>11</v>
      </c>
      <c r="H937" t="s">
        <v>11</v>
      </c>
      <c r="I937" t="s">
        <v>42</v>
      </c>
    </row>
    <row r="938" spans="1:9" x14ac:dyDescent="0.35">
      <c r="A938" t="s">
        <v>969</v>
      </c>
      <c r="B938">
        <v>1978</v>
      </c>
      <c r="C938" t="s">
        <v>35</v>
      </c>
      <c r="D938">
        <v>24</v>
      </c>
      <c r="E938">
        <v>1</v>
      </c>
      <c r="F938">
        <v>7633.72</v>
      </c>
      <c r="G938" t="s">
        <v>11</v>
      </c>
      <c r="H938" t="s">
        <v>16</v>
      </c>
      <c r="I938" t="s">
        <v>13</v>
      </c>
    </row>
    <row r="939" spans="1:9" x14ac:dyDescent="0.35">
      <c r="A939" t="s">
        <v>970</v>
      </c>
      <c r="B939">
        <v>2001</v>
      </c>
      <c r="C939" t="s">
        <v>30</v>
      </c>
      <c r="D939">
        <v>13</v>
      </c>
      <c r="E939">
        <v>0</v>
      </c>
      <c r="F939">
        <v>7636.92</v>
      </c>
      <c r="G939" t="s">
        <v>11</v>
      </c>
      <c r="H939" t="s">
        <v>12</v>
      </c>
      <c r="I939" t="s">
        <v>23</v>
      </c>
    </row>
    <row r="940" spans="1:9" x14ac:dyDescent="0.35">
      <c r="A940" t="s">
        <v>971</v>
      </c>
      <c r="B940">
        <v>1980</v>
      </c>
      <c r="C940" t="s">
        <v>18</v>
      </c>
      <c r="D940">
        <v>20</v>
      </c>
      <c r="E940">
        <v>1</v>
      </c>
      <c r="F940">
        <v>7639.42</v>
      </c>
      <c r="G940" t="s">
        <v>11</v>
      </c>
      <c r="H940" t="s">
        <v>11</v>
      </c>
      <c r="I940" t="s">
        <v>247</v>
      </c>
    </row>
    <row r="941" spans="1:9" x14ac:dyDescent="0.35">
      <c r="A941" t="s">
        <v>972</v>
      </c>
      <c r="B941">
        <v>1980</v>
      </c>
      <c r="C941" t="s">
        <v>10</v>
      </c>
      <c r="D941">
        <v>24</v>
      </c>
      <c r="E941">
        <v>2</v>
      </c>
      <c r="F941">
        <v>7640.31</v>
      </c>
      <c r="G941" t="s">
        <v>11</v>
      </c>
      <c r="H941" t="s">
        <v>16</v>
      </c>
      <c r="I941" t="s">
        <v>13</v>
      </c>
    </row>
    <row r="942" spans="1:9" x14ac:dyDescent="0.35">
      <c r="A942" t="s">
        <v>973</v>
      </c>
      <c r="B942">
        <v>1999</v>
      </c>
      <c r="C942" t="s">
        <v>18</v>
      </c>
      <c r="D942">
        <v>15</v>
      </c>
      <c r="E942">
        <v>0</v>
      </c>
      <c r="F942">
        <v>7642.05</v>
      </c>
      <c r="G942" t="s">
        <v>11</v>
      </c>
      <c r="H942" t="s">
        <v>11</v>
      </c>
      <c r="I942" t="s">
        <v>535</v>
      </c>
    </row>
    <row r="943" spans="1:9" x14ac:dyDescent="0.35">
      <c r="A943" t="s">
        <v>974</v>
      </c>
      <c r="B943">
        <v>1980</v>
      </c>
      <c r="C943" t="s">
        <v>37</v>
      </c>
      <c r="D943">
        <v>16</v>
      </c>
      <c r="E943">
        <v>1</v>
      </c>
      <c r="F943">
        <v>7650.77</v>
      </c>
      <c r="G943" t="s">
        <v>11</v>
      </c>
      <c r="H943" t="s">
        <v>11</v>
      </c>
      <c r="I943" t="s">
        <v>247</v>
      </c>
    </row>
    <row r="944" spans="1:9" x14ac:dyDescent="0.35">
      <c r="A944" t="s">
        <v>975</v>
      </c>
      <c r="B944">
        <v>1993</v>
      </c>
      <c r="C944" t="s">
        <v>35</v>
      </c>
      <c r="D944">
        <v>10</v>
      </c>
      <c r="E944">
        <v>0</v>
      </c>
      <c r="F944">
        <v>7650.8</v>
      </c>
      <c r="G944" t="s">
        <v>11</v>
      </c>
      <c r="H944" t="s">
        <v>11</v>
      </c>
      <c r="I944" t="s">
        <v>23</v>
      </c>
    </row>
    <row r="945" spans="1:9" x14ac:dyDescent="0.35">
      <c r="A945" t="s">
        <v>976</v>
      </c>
      <c r="B945">
        <v>1998</v>
      </c>
      <c r="C945" t="s">
        <v>20</v>
      </c>
      <c r="D945">
        <v>30</v>
      </c>
      <c r="E945">
        <v>0</v>
      </c>
      <c r="F945">
        <v>7652.26</v>
      </c>
      <c r="G945" t="s">
        <v>11</v>
      </c>
      <c r="H945" t="s">
        <v>12</v>
      </c>
      <c r="I945" t="s">
        <v>249</v>
      </c>
    </row>
    <row r="946" spans="1:9" x14ac:dyDescent="0.35">
      <c r="A946" t="s">
        <v>977</v>
      </c>
      <c r="B946">
        <v>1965</v>
      </c>
      <c r="C946" t="s">
        <v>30</v>
      </c>
      <c r="D946">
        <v>27</v>
      </c>
      <c r="E946">
        <v>0</v>
      </c>
      <c r="F946">
        <v>7657.69</v>
      </c>
      <c r="G946" t="s">
        <v>12</v>
      </c>
      <c r="H946" t="s">
        <v>12</v>
      </c>
      <c r="I946" t="s">
        <v>23</v>
      </c>
    </row>
    <row r="947" spans="1:9" x14ac:dyDescent="0.35">
      <c r="A947" t="s">
        <v>978</v>
      </c>
      <c r="B947">
        <v>1976</v>
      </c>
      <c r="C947" t="s">
        <v>37</v>
      </c>
      <c r="D947">
        <v>9</v>
      </c>
      <c r="E947">
        <v>2</v>
      </c>
      <c r="F947">
        <v>7662.47</v>
      </c>
      <c r="G947" t="s">
        <v>11</v>
      </c>
      <c r="H947" t="s">
        <v>16</v>
      </c>
      <c r="I947" t="s">
        <v>42</v>
      </c>
    </row>
    <row r="948" spans="1:9" x14ac:dyDescent="0.35">
      <c r="A948" t="s">
        <v>979</v>
      </c>
      <c r="B948">
        <v>1996</v>
      </c>
      <c r="C948" t="s">
        <v>15</v>
      </c>
      <c r="D948">
        <v>24</v>
      </c>
      <c r="E948">
        <v>0</v>
      </c>
      <c r="F948">
        <v>7670.75</v>
      </c>
      <c r="G948" t="s">
        <v>11</v>
      </c>
      <c r="H948" t="s">
        <v>11</v>
      </c>
      <c r="I948" t="s">
        <v>632</v>
      </c>
    </row>
    <row r="949" spans="1:9" x14ac:dyDescent="0.35">
      <c r="A949" t="s">
        <v>980</v>
      </c>
      <c r="B949">
        <v>1995</v>
      </c>
      <c r="C949" t="s">
        <v>20</v>
      </c>
      <c r="D949">
        <v>13</v>
      </c>
      <c r="E949">
        <v>0</v>
      </c>
      <c r="F949">
        <v>7676.4</v>
      </c>
      <c r="G949" t="s">
        <v>11</v>
      </c>
      <c r="H949" t="s">
        <v>16</v>
      </c>
      <c r="I949" t="s">
        <v>23</v>
      </c>
    </row>
    <row r="950" spans="1:9" x14ac:dyDescent="0.35">
      <c r="A950" t="s">
        <v>981</v>
      </c>
      <c r="B950">
        <v>1971</v>
      </c>
      <c r="C950" t="s">
        <v>37</v>
      </c>
      <c r="D950">
        <v>11</v>
      </c>
      <c r="E950">
        <v>0</v>
      </c>
      <c r="F950">
        <v>7680.92</v>
      </c>
      <c r="G950" t="s">
        <v>11</v>
      </c>
      <c r="H950" t="s">
        <v>16</v>
      </c>
      <c r="I950" t="s">
        <v>13</v>
      </c>
    </row>
    <row r="951" spans="1:9" x14ac:dyDescent="0.35">
      <c r="A951" t="s">
        <v>982</v>
      </c>
      <c r="B951">
        <v>1981</v>
      </c>
      <c r="C951" t="s">
        <v>30</v>
      </c>
      <c r="D951">
        <v>19</v>
      </c>
      <c r="E951">
        <v>1</v>
      </c>
      <c r="F951">
        <v>7681.17</v>
      </c>
      <c r="G951" t="s">
        <v>11</v>
      </c>
      <c r="H951" t="s">
        <v>11</v>
      </c>
      <c r="I951" t="s">
        <v>516</v>
      </c>
    </row>
    <row r="952" spans="1:9" x14ac:dyDescent="0.35">
      <c r="A952" t="s">
        <v>983</v>
      </c>
      <c r="B952">
        <v>1982</v>
      </c>
      <c r="C952" t="s">
        <v>30</v>
      </c>
      <c r="D952">
        <v>18</v>
      </c>
      <c r="E952">
        <v>3</v>
      </c>
      <c r="F952">
        <v>7682.67</v>
      </c>
      <c r="G952" t="s">
        <v>11</v>
      </c>
      <c r="H952" t="s">
        <v>16</v>
      </c>
      <c r="I952" t="s">
        <v>13</v>
      </c>
    </row>
    <row r="953" spans="1:9" x14ac:dyDescent="0.35">
      <c r="A953" t="s">
        <v>984</v>
      </c>
      <c r="B953">
        <v>1987</v>
      </c>
      <c r="C953" t="s">
        <v>10</v>
      </c>
      <c r="D953">
        <v>12</v>
      </c>
      <c r="E953">
        <v>3</v>
      </c>
      <c r="F953">
        <v>7684.62</v>
      </c>
      <c r="G953" t="s">
        <v>11</v>
      </c>
      <c r="H953" t="s">
        <v>12</v>
      </c>
      <c r="I953" t="s">
        <v>300</v>
      </c>
    </row>
    <row r="954" spans="1:9" x14ac:dyDescent="0.35">
      <c r="A954" t="s">
        <v>985</v>
      </c>
      <c r="B954">
        <v>1978</v>
      </c>
      <c r="C954" t="s">
        <v>30</v>
      </c>
      <c r="D954">
        <v>29</v>
      </c>
      <c r="E954">
        <v>2</v>
      </c>
      <c r="F954">
        <v>7726.85</v>
      </c>
      <c r="G954" t="s">
        <v>16</v>
      </c>
      <c r="H954" t="s">
        <v>11</v>
      </c>
      <c r="I954" t="s">
        <v>42</v>
      </c>
    </row>
    <row r="955" spans="1:9" x14ac:dyDescent="0.35">
      <c r="A955" t="s">
        <v>986</v>
      </c>
      <c r="B955">
        <v>1979</v>
      </c>
      <c r="C955" t="s">
        <v>18</v>
      </c>
      <c r="D955">
        <v>2</v>
      </c>
      <c r="E955">
        <v>1</v>
      </c>
      <c r="F955">
        <v>7727.25</v>
      </c>
      <c r="G955" t="s">
        <v>11</v>
      </c>
      <c r="H955" t="s">
        <v>12</v>
      </c>
      <c r="I955" t="s">
        <v>23</v>
      </c>
    </row>
    <row r="956" spans="1:9" x14ac:dyDescent="0.35">
      <c r="A956" t="s">
        <v>987</v>
      </c>
      <c r="B956">
        <v>1980</v>
      </c>
      <c r="C956" t="s">
        <v>20</v>
      </c>
      <c r="D956">
        <v>10</v>
      </c>
      <c r="E956">
        <v>2</v>
      </c>
      <c r="F956">
        <v>7729.65</v>
      </c>
      <c r="G956" t="s">
        <v>12</v>
      </c>
      <c r="H956" t="s">
        <v>16</v>
      </c>
      <c r="I956" t="s">
        <v>168</v>
      </c>
    </row>
    <row r="957" spans="1:9" x14ac:dyDescent="0.35">
      <c r="A957" t="s">
        <v>988</v>
      </c>
      <c r="B957">
        <v>1978</v>
      </c>
      <c r="C957" t="s">
        <v>30</v>
      </c>
      <c r="D957">
        <v>4</v>
      </c>
      <c r="E957">
        <v>2</v>
      </c>
      <c r="F957">
        <v>7731.43</v>
      </c>
      <c r="G957" t="s">
        <v>12</v>
      </c>
      <c r="H957" t="s">
        <v>11</v>
      </c>
      <c r="I957" t="s">
        <v>13</v>
      </c>
    </row>
    <row r="958" spans="1:9" x14ac:dyDescent="0.35">
      <c r="A958" t="s">
        <v>989</v>
      </c>
      <c r="B958">
        <v>1977</v>
      </c>
      <c r="C958" t="s">
        <v>35</v>
      </c>
      <c r="D958">
        <v>29</v>
      </c>
      <c r="E958">
        <v>0</v>
      </c>
      <c r="F958">
        <v>7731.86</v>
      </c>
      <c r="G958" t="s">
        <v>11</v>
      </c>
      <c r="H958" t="s">
        <v>12</v>
      </c>
      <c r="I958" t="s">
        <v>23</v>
      </c>
    </row>
    <row r="959" spans="1:9" x14ac:dyDescent="0.35">
      <c r="A959" t="s">
        <v>990</v>
      </c>
      <c r="B959">
        <v>1965</v>
      </c>
      <c r="C959" t="s">
        <v>10</v>
      </c>
      <c r="D959">
        <v>18</v>
      </c>
      <c r="E959">
        <v>0</v>
      </c>
      <c r="F959">
        <v>7736.39</v>
      </c>
      <c r="G959" t="s">
        <v>12</v>
      </c>
      <c r="H959" t="s">
        <v>11</v>
      </c>
      <c r="I959" t="s">
        <v>13</v>
      </c>
    </row>
    <row r="960" spans="1:9" x14ac:dyDescent="0.35">
      <c r="A960" t="s">
        <v>991</v>
      </c>
      <c r="B960">
        <v>1978</v>
      </c>
      <c r="C960" t="s">
        <v>20</v>
      </c>
      <c r="D960">
        <v>4</v>
      </c>
      <c r="E960">
        <v>2</v>
      </c>
      <c r="F960">
        <v>7740.34</v>
      </c>
      <c r="G960" t="s">
        <v>16</v>
      </c>
      <c r="H960" t="s">
        <v>16</v>
      </c>
      <c r="I960" t="s">
        <v>42</v>
      </c>
    </row>
    <row r="961" spans="1:9" x14ac:dyDescent="0.35">
      <c r="A961" t="s">
        <v>992</v>
      </c>
      <c r="B961">
        <v>1976</v>
      </c>
      <c r="C961" t="s">
        <v>30</v>
      </c>
      <c r="D961">
        <v>12</v>
      </c>
      <c r="E961">
        <v>1</v>
      </c>
      <c r="F961">
        <v>7742.11</v>
      </c>
      <c r="G961" t="s">
        <v>12</v>
      </c>
      <c r="H961" t="s">
        <v>11</v>
      </c>
      <c r="I961" t="s">
        <v>13</v>
      </c>
    </row>
    <row r="962" spans="1:9" x14ac:dyDescent="0.35">
      <c r="A962" t="s">
        <v>993</v>
      </c>
      <c r="B962">
        <v>1981</v>
      </c>
      <c r="C962" t="s">
        <v>18</v>
      </c>
      <c r="D962">
        <v>30</v>
      </c>
      <c r="E962">
        <v>2</v>
      </c>
      <c r="F962">
        <v>7749.16</v>
      </c>
      <c r="G962" t="s">
        <v>11</v>
      </c>
      <c r="H962" t="s">
        <v>16</v>
      </c>
      <c r="I962" t="s">
        <v>23</v>
      </c>
    </row>
    <row r="963" spans="1:9" x14ac:dyDescent="0.35">
      <c r="A963" t="s">
        <v>994</v>
      </c>
      <c r="B963">
        <v>1997</v>
      </c>
      <c r="C963" t="s">
        <v>30</v>
      </c>
      <c r="D963">
        <v>21</v>
      </c>
      <c r="E963">
        <v>0</v>
      </c>
      <c r="F963">
        <v>7763.06</v>
      </c>
      <c r="G963" t="s">
        <v>11</v>
      </c>
      <c r="H963" t="s">
        <v>16</v>
      </c>
      <c r="I963" t="s">
        <v>23</v>
      </c>
    </row>
    <row r="964" spans="1:9" x14ac:dyDescent="0.35">
      <c r="A964" t="s">
        <v>995</v>
      </c>
      <c r="B964">
        <v>1974</v>
      </c>
      <c r="C964" t="s">
        <v>30</v>
      </c>
      <c r="D964">
        <v>6</v>
      </c>
      <c r="E964">
        <v>0</v>
      </c>
      <c r="F964">
        <v>7789.64</v>
      </c>
      <c r="G964" t="s">
        <v>16</v>
      </c>
      <c r="H964" t="s">
        <v>12</v>
      </c>
      <c r="I964" t="s">
        <v>13</v>
      </c>
    </row>
    <row r="965" spans="1:9" x14ac:dyDescent="0.35">
      <c r="A965" t="s">
        <v>996</v>
      </c>
      <c r="B965">
        <v>1999</v>
      </c>
      <c r="C965" t="s">
        <v>30</v>
      </c>
      <c r="D965">
        <v>25</v>
      </c>
      <c r="E965">
        <v>0</v>
      </c>
      <c r="F965">
        <v>7794.68</v>
      </c>
      <c r="G965" t="s">
        <v>11</v>
      </c>
      <c r="H965" t="s">
        <v>11</v>
      </c>
      <c r="I965" t="s">
        <v>535</v>
      </c>
    </row>
    <row r="966" spans="1:9" x14ac:dyDescent="0.35">
      <c r="A966" t="s">
        <v>997</v>
      </c>
      <c r="B966">
        <v>1997</v>
      </c>
      <c r="C966" t="s">
        <v>30</v>
      </c>
      <c r="D966">
        <v>2</v>
      </c>
      <c r="E966">
        <v>0</v>
      </c>
      <c r="F966">
        <v>7803.77</v>
      </c>
      <c r="G966" t="s">
        <v>11</v>
      </c>
      <c r="H966" t="s">
        <v>12</v>
      </c>
      <c r="I966" t="s">
        <v>23</v>
      </c>
    </row>
    <row r="967" spans="1:9" x14ac:dyDescent="0.35">
      <c r="A967" t="s">
        <v>998</v>
      </c>
      <c r="B967">
        <v>1974</v>
      </c>
      <c r="C967" t="s">
        <v>15</v>
      </c>
      <c r="D967">
        <v>9</v>
      </c>
      <c r="E967">
        <v>0</v>
      </c>
      <c r="F967">
        <v>7804.16</v>
      </c>
      <c r="G967" t="s">
        <v>11</v>
      </c>
      <c r="H967" t="s">
        <v>12</v>
      </c>
      <c r="I967" t="s">
        <v>13</v>
      </c>
    </row>
    <row r="968" spans="1:9" x14ac:dyDescent="0.35">
      <c r="A968" t="s">
        <v>999</v>
      </c>
      <c r="B968">
        <v>1991</v>
      </c>
      <c r="C968" t="s">
        <v>30</v>
      </c>
      <c r="D968">
        <v>21</v>
      </c>
      <c r="E968">
        <v>3</v>
      </c>
      <c r="F968">
        <v>7812.67</v>
      </c>
      <c r="G968" t="s">
        <v>11</v>
      </c>
      <c r="H968" t="s">
        <v>16</v>
      </c>
      <c r="I968" t="s">
        <v>23</v>
      </c>
    </row>
    <row r="969" spans="1:9" x14ac:dyDescent="0.35">
      <c r="A969" t="s">
        <v>1000</v>
      </c>
      <c r="B969">
        <v>1989</v>
      </c>
      <c r="C969" t="s">
        <v>37</v>
      </c>
      <c r="D969">
        <v>12</v>
      </c>
      <c r="E969">
        <v>3</v>
      </c>
      <c r="F969">
        <v>7824.37</v>
      </c>
      <c r="G969" t="s">
        <v>11</v>
      </c>
      <c r="H969" t="s">
        <v>11</v>
      </c>
      <c r="I969" t="s">
        <v>23</v>
      </c>
    </row>
    <row r="970" spans="1:9" x14ac:dyDescent="0.35">
      <c r="A970" t="s">
        <v>1001</v>
      </c>
      <c r="B970">
        <v>2001</v>
      </c>
      <c r="C970" t="s">
        <v>37</v>
      </c>
      <c r="D970">
        <v>5</v>
      </c>
      <c r="E970">
        <v>0</v>
      </c>
      <c r="F970">
        <v>7844.8</v>
      </c>
      <c r="G970" t="s">
        <v>11</v>
      </c>
      <c r="H970" t="s">
        <v>11</v>
      </c>
      <c r="I970" t="s">
        <v>23</v>
      </c>
    </row>
    <row r="971" spans="1:9" x14ac:dyDescent="0.35">
      <c r="A971" t="s">
        <v>1002</v>
      </c>
      <c r="B971">
        <v>1994</v>
      </c>
      <c r="C971" t="s">
        <v>15</v>
      </c>
      <c r="D971">
        <v>17</v>
      </c>
      <c r="E971">
        <v>0</v>
      </c>
      <c r="F971">
        <v>7851.85</v>
      </c>
      <c r="G971" t="s">
        <v>11</v>
      </c>
      <c r="H971" t="s">
        <v>12</v>
      </c>
      <c r="I971" t="s">
        <v>23</v>
      </c>
    </row>
    <row r="972" spans="1:9" x14ac:dyDescent="0.35">
      <c r="A972" t="s">
        <v>1003</v>
      </c>
      <c r="B972">
        <v>1962</v>
      </c>
      <c r="C972" t="s">
        <v>37</v>
      </c>
      <c r="D972">
        <v>10</v>
      </c>
      <c r="E972">
        <v>0</v>
      </c>
      <c r="F972">
        <v>7896.41</v>
      </c>
      <c r="G972" t="s">
        <v>12</v>
      </c>
      <c r="H972" t="s">
        <v>11</v>
      </c>
      <c r="I972" t="s">
        <v>13</v>
      </c>
    </row>
    <row r="973" spans="1:9" x14ac:dyDescent="0.35">
      <c r="A973" t="s">
        <v>1004</v>
      </c>
      <c r="B973">
        <v>1977</v>
      </c>
      <c r="C973" t="s">
        <v>10</v>
      </c>
      <c r="D973">
        <v>20</v>
      </c>
      <c r="E973">
        <v>0</v>
      </c>
      <c r="F973">
        <v>7935.29</v>
      </c>
      <c r="G973" t="s">
        <v>11</v>
      </c>
      <c r="H973" t="s">
        <v>16</v>
      </c>
      <c r="I973" t="s">
        <v>247</v>
      </c>
    </row>
    <row r="974" spans="1:9" x14ac:dyDescent="0.35">
      <c r="A974" t="s">
        <v>1005</v>
      </c>
      <c r="B974">
        <v>1987</v>
      </c>
      <c r="C974" t="s">
        <v>37</v>
      </c>
      <c r="D974">
        <v>29</v>
      </c>
      <c r="E974">
        <v>3</v>
      </c>
      <c r="F974">
        <v>7948.22</v>
      </c>
      <c r="G974" t="s">
        <v>11</v>
      </c>
      <c r="H974" t="s">
        <v>12</v>
      </c>
      <c r="I974" t="s">
        <v>200</v>
      </c>
    </row>
    <row r="975" spans="1:9" x14ac:dyDescent="0.35">
      <c r="A975" t="s">
        <v>1006</v>
      </c>
      <c r="B975">
        <v>1966</v>
      </c>
      <c r="C975" t="s">
        <v>10</v>
      </c>
      <c r="D975">
        <v>9</v>
      </c>
      <c r="E975">
        <v>0</v>
      </c>
      <c r="F975">
        <v>7953.72</v>
      </c>
      <c r="G975" t="s">
        <v>12</v>
      </c>
      <c r="H975" t="s">
        <v>12</v>
      </c>
      <c r="I975" t="s">
        <v>23</v>
      </c>
    </row>
    <row r="976" spans="1:9" x14ac:dyDescent="0.35">
      <c r="A976" t="s">
        <v>1007</v>
      </c>
      <c r="B976">
        <v>1981</v>
      </c>
      <c r="C976" t="s">
        <v>30</v>
      </c>
      <c r="D976">
        <v>28</v>
      </c>
      <c r="E976">
        <v>3</v>
      </c>
      <c r="F976">
        <v>7954.52</v>
      </c>
      <c r="G976" t="s">
        <v>11</v>
      </c>
      <c r="H976" t="s">
        <v>11</v>
      </c>
      <c r="I976" t="s">
        <v>42</v>
      </c>
    </row>
    <row r="977" spans="1:9" x14ac:dyDescent="0.35">
      <c r="A977" t="s">
        <v>1008</v>
      </c>
      <c r="B977">
        <v>1970</v>
      </c>
      <c r="C977" t="s">
        <v>18</v>
      </c>
      <c r="D977">
        <v>19</v>
      </c>
      <c r="E977">
        <v>0</v>
      </c>
      <c r="F977">
        <v>7958.13</v>
      </c>
      <c r="G977" t="s">
        <v>11</v>
      </c>
      <c r="H977" t="s">
        <v>11</v>
      </c>
      <c r="I977" t="s">
        <v>13</v>
      </c>
    </row>
    <row r="978" spans="1:9" x14ac:dyDescent="0.35">
      <c r="A978" t="s">
        <v>1009</v>
      </c>
      <c r="B978">
        <v>1975</v>
      </c>
      <c r="C978" t="s">
        <v>35</v>
      </c>
      <c r="D978">
        <v>10</v>
      </c>
      <c r="E978">
        <v>1</v>
      </c>
      <c r="F978">
        <v>7966.81</v>
      </c>
      <c r="G978" t="s">
        <v>11</v>
      </c>
      <c r="H978" t="s">
        <v>11</v>
      </c>
      <c r="I978" t="s">
        <v>13</v>
      </c>
    </row>
    <row r="979" spans="1:9" x14ac:dyDescent="0.35">
      <c r="A979" t="s">
        <v>1010</v>
      </c>
      <c r="B979">
        <v>1972</v>
      </c>
      <c r="C979" t="s">
        <v>15</v>
      </c>
      <c r="D979">
        <v>23</v>
      </c>
      <c r="E979">
        <v>0</v>
      </c>
      <c r="F979">
        <v>7980.34</v>
      </c>
      <c r="G979" t="s">
        <v>11</v>
      </c>
      <c r="H979" t="s">
        <v>11</v>
      </c>
      <c r="I979" t="s">
        <v>13</v>
      </c>
    </row>
    <row r="980" spans="1:9" x14ac:dyDescent="0.35">
      <c r="A980" t="s">
        <v>1011</v>
      </c>
      <c r="B980">
        <v>1983</v>
      </c>
      <c r="C980" t="s">
        <v>35</v>
      </c>
      <c r="D980">
        <v>28</v>
      </c>
      <c r="E980">
        <v>3</v>
      </c>
      <c r="F980">
        <v>7985.82</v>
      </c>
      <c r="G980" t="s">
        <v>11</v>
      </c>
      <c r="H980" t="s">
        <v>16</v>
      </c>
      <c r="I980" t="s">
        <v>247</v>
      </c>
    </row>
    <row r="981" spans="1:9" x14ac:dyDescent="0.35">
      <c r="A981" t="s">
        <v>1012</v>
      </c>
      <c r="B981">
        <v>1983</v>
      </c>
      <c r="C981" t="s">
        <v>35</v>
      </c>
      <c r="D981">
        <v>20</v>
      </c>
      <c r="E981">
        <v>3</v>
      </c>
      <c r="F981">
        <v>7986.48</v>
      </c>
      <c r="G981" t="s">
        <v>11</v>
      </c>
      <c r="H981" t="s">
        <v>12</v>
      </c>
      <c r="I981" t="s">
        <v>247</v>
      </c>
    </row>
    <row r="982" spans="1:9" x14ac:dyDescent="0.35">
      <c r="A982" t="s">
        <v>1013</v>
      </c>
      <c r="B982">
        <v>1962</v>
      </c>
      <c r="C982" t="s">
        <v>35</v>
      </c>
      <c r="D982">
        <v>22</v>
      </c>
      <c r="E982">
        <v>0</v>
      </c>
      <c r="F982">
        <v>8004.96</v>
      </c>
      <c r="G982" t="s">
        <v>12</v>
      </c>
      <c r="H982" t="s">
        <v>16</v>
      </c>
      <c r="I982" t="s">
        <v>13</v>
      </c>
    </row>
    <row r="983" spans="1:9" x14ac:dyDescent="0.35">
      <c r="A983" t="s">
        <v>1014</v>
      </c>
      <c r="B983">
        <v>1995</v>
      </c>
      <c r="C983" t="s">
        <v>20</v>
      </c>
      <c r="D983">
        <v>18</v>
      </c>
      <c r="E983">
        <v>0</v>
      </c>
      <c r="F983">
        <v>8014.62</v>
      </c>
      <c r="G983" t="s">
        <v>11</v>
      </c>
      <c r="H983" t="s">
        <v>12</v>
      </c>
      <c r="I983" t="s">
        <v>23</v>
      </c>
    </row>
    <row r="984" spans="1:9" x14ac:dyDescent="0.35">
      <c r="A984" t="s">
        <v>1015</v>
      </c>
      <c r="B984">
        <v>1980</v>
      </c>
      <c r="C984" t="s">
        <v>15</v>
      </c>
      <c r="D984">
        <v>8</v>
      </c>
      <c r="E984">
        <v>2</v>
      </c>
      <c r="F984">
        <v>8017.06</v>
      </c>
      <c r="G984" t="s">
        <v>11</v>
      </c>
      <c r="H984" t="s">
        <v>11</v>
      </c>
      <c r="I984" t="s">
        <v>23</v>
      </c>
    </row>
    <row r="985" spans="1:9" x14ac:dyDescent="0.35">
      <c r="A985" t="s">
        <v>1016</v>
      </c>
      <c r="B985">
        <v>1989</v>
      </c>
      <c r="C985" t="s">
        <v>15</v>
      </c>
      <c r="D985">
        <v>3</v>
      </c>
      <c r="E985">
        <v>3</v>
      </c>
      <c r="F985">
        <v>8021.11</v>
      </c>
      <c r="G985" t="s">
        <v>11</v>
      </c>
      <c r="H985" t="s">
        <v>16</v>
      </c>
      <c r="I985" t="s">
        <v>23</v>
      </c>
    </row>
    <row r="986" spans="1:9" x14ac:dyDescent="0.35">
      <c r="A986" t="s">
        <v>1017</v>
      </c>
      <c r="B986">
        <v>1978</v>
      </c>
      <c r="C986" t="s">
        <v>10</v>
      </c>
      <c r="D986">
        <v>17</v>
      </c>
      <c r="E986">
        <v>1</v>
      </c>
      <c r="F986">
        <v>8023.14</v>
      </c>
      <c r="G986" t="s">
        <v>11</v>
      </c>
      <c r="H986" t="s">
        <v>12</v>
      </c>
      <c r="I986" t="s">
        <v>23</v>
      </c>
    </row>
    <row r="987" spans="1:9" x14ac:dyDescent="0.35">
      <c r="A987" t="s">
        <v>1018</v>
      </c>
      <c r="B987">
        <v>1976</v>
      </c>
      <c r="C987" t="s">
        <v>30</v>
      </c>
      <c r="D987">
        <v>20</v>
      </c>
      <c r="E987">
        <v>0</v>
      </c>
      <c r="F987">
        <v>8026.67</v>
      </c>
      <c r="G987" t="s">
        <v>11</v>
      </c>
      <c r="H987" t="s">
        <v>11</v>
      </c>
      <c r="I987" t="s">
        <v>23</v>
      </c>
    </row>
    <row r="988" spans="1:9" x14ac:dyDescent="0.35">
      <c r="A988" t="s">
        <v>1019</v>
      </c>
      <c r="B988">
        <v>1977</v>
      </c>
      <c r="C988" t="s">
        <v>15</v>
      </c>
      <c r="D988">
        <v>6</v>
      </c>
      <c r="E988">
        <v>2</v>
      </c>
      <c r="F988">
        <v>8027.97</v>
      </c>
      <c r="G988" t="s">
        <v>12</v>
      </c>
      <c r="H988" t="s">
        <v>11</v>
      </c>
      <c r="I988" t="s">
        <v>42</v>
      </c>
    </row>
    <row r="989" spans="1:9" x14ac:dyDescent="0.35">
      <c r="A989" t="s">
        <v>1020</v>
      </c>
      <c r="B989">
        <v>2003</v>
      </c>
      <c r="C989" t="s">
        <v>30</v>
      </c>
      <c r="D989">
        <v>12</v>
      </c>
      <c r="E989">
        <v>0</v>
      </c>
      <c r="F989">
        <v>8035.64</v>
      </c>
      <c r="G989" t="s">
        <v>11</v>
      </c>
      <c r="H989" t="s">
        <v>11</v>
      </c>
      <c r="I989" t="s">
        <v>23</v>
      </c>
    </row>
    <row r="990" spans="1:9" x14ac:dyDescent="0.35">
      <c r="A990" t="s">
        <v>1021</v>
      </c>
      <c r="B990">
        <v>1985</v>
      </c>
      <c r="C990" t="s">
        <v>15</v>
      </c>
      <c r="D990">
        <v>28</v>
      </c>
      <c r="E990">
        <v>3</v>
      </c>
      <c r="F990">
        <v>8059.06</v>
      </c>
      <c r="G990" t="s">
        <v>11</v>
      </c>
      <c r="H990" t="s">
        <v>12</v>
      </c>
      <c r="I990" t="s">
        <v>23</v>
      </c>
    </row>
    <row r="991" spans="1:9" x14ac:dyDescent="0.35">
      <c r="A991" t="s">
        <v>1022</v>
      </c>
      <c r="B991">
        <v>1982</v>
      </c>
      <c r="C991" t="s">
        <v>30</v>
      </c>
      <c r="D991">
        <v>27</v>
      </c>
      <c r="E991">
        <v>3</v>
      </c>
      <c r="F991">
        <v>8059.68</v>
      </c>
      <c r="G991" t="s">
        <v>11</v>
      </c>
      <c r="H991" t="s">
        <v>12</v>
      </c>
      <c r="I991" t="s">
        <v>23</v>
      </c>
    </row>
    <row r="992" spans="1:9" x14ac:dyDescent="0.35">
      <c r="A992" t="s">
        <v>1023</v>
      </c>
      <c r="B992">
        <v>1970</v>
      </c>
      <c r="C992" t="s">
        <v>30</v>
      </c>
      <c r="D992">
        <v>12</v>
      </c>
      <c r="E992">
        <v>0</v>
      </c>
      <c r="F992">
        <v>8062.31</v>
      </c>
      <c r="G992" t="s">
        <v>11</v>
      </c>
      <c r="H992" t="s">
        <v>16</v>
      </c>
      <c r="I992" t="s">
        <v>13</v>
      </c>
    </row>
    <row r="993" spans="1:9" x14ac:dyDescent="0.35">
      <c r="A993" t="s">
        <v>1024</v>
      </c>
      <c r="B993">
        <v>1975</v>
      </c>
      <c r="C993" t="s">
        <v>18</v>
      </c>
      <c r="D993">
        <v>28</v>
      </c>
      <c r="E993">
        <v>1</v>
      </c>
      <c r="F993">
        <v>8062.76</v>
      </c>
      <c r="G993" t="s">
        <v>12</v>
      </c>
      <c r="H993" t="s">
        <v>12</v>
      </c>
      <c r="I993" t="s">
        <v>42</v>
      </c>
    </row>
    <row r="994" spans="1:9" x14ac:dyDescent="0.35">
      <c r="A994" t="s">
        <v>1025</v>
      </c>
      <c r="B994">
        <v>1965</v>
      </c>
      <c r="C994" t="s">
        <v>35</v>
      </c>
      <c r="D994">
        <v>11</v>
      </c>
      <c r="E994">
        <v>0</v>
      </c>
      <c r="F994">
        <v>8067.83</v>
      </c>
      <c r="G994" t="s">
        <v>12</v>
      </c>
      <c r="H994" t="s">
        <v>16</v>
      </c>
      <c r="I994" t="s">
        <v>13</v>
      </c>
    </row>
    <row r="995" spans="1:9" x14ac:dyDescent="0.35">
      <c r="A995" t="s">
        <v>1026</v>
      </c>
      <c r="B995">
        <v>1975</v>
      </c>
      <c r="C995" t="s">
        <v>30</v>
      </c>
      <c r="D995">
        <v>15</v>
      </c>
      <c r="E995">
        <v>1</v>
      </c>
      <c r="F995">
        <v>8068.19</v>
      </c>
      <c r="G995" t="s">
        <v>12</v>
      </c>
      <c r="H995" t="s">
        <v>11</v>
      </c>
      <c r="I995" t="s">
        <v>42</v>
      </c>
    </row>
    <row r="996" spans="1:9" x14ac:dyDescent="0.35">
      <c r="A996" t="s">
        <v>1027</v>
      </c>
      <c r="B996">
        <v>1965</v>
      </c>
      <c r="C996" t="s">
        <v>37</v>
      </c>
      <c r="D996">
        <v>21</v>
      </c>
      <c r="E996">
        <v>0</v>
      </c>
      <c r="F996">
        <v>8071.57</v>
      </c>
      <c r="G996" t="s">
        <v>12</v>
      </c>
      <c r="H996" t="s">
        <v>16</v>
      </c>
      <c r="I996" t="s">
        <v>42</v>
      </c>
    </row>
    <row r="997" spans="1:9" x14ac:dyDescent="0.35">
      <c r="A997" t="s">
        <v>1028</v>
      </c>
      <c r="B997">
        <v>1993</v>
      </c>
      <c r="C997" t="s">
        <v>15</v>
      </c>
      <c r="D997">
        <v>7</v>
      </c>
      <c r="E997">
        <v>0</v>
      </c>
      <c r="F997">
        <v>8077.41</v>
      </c>
      <c r="G997" t="s">
        <v>11</v>
      </c>
      <c r="H997" t="s">
        <v>16</v>
      </c>
      <c r="I997" t="s">
        <v>535</v>
      </c>
    </row>
    <row r="998" spans="1:9" x14ac:dyDescent="0.35">
      <c r="A998" t="s">
        <v>1029</v>
      </c>
      <c r="B998">
        <v>2001</v>
      </c>
      <c r="C998" t="s">
        <v>35</v>
      </c>
      <c r="D998">
        <v>28</v>
      </c>
      <c r="E998">
        <v>0</v>
      </c>
      <c r="F998">
        <v>8081.26</v>
      </c>
      <c r="G998" t="s">
        <v>11</v>
      </c>
      <c r="H998" t="s">
        <v>11</v>
      </c>
      <c r="I998" t="s">
        <v>23</v>
      </c>
    </row>
    <row r="999" spans="1:9" x14ac:dyDescent="0.35">
      <c r="A999" t="s">
        <v>1030</v>
      </c>
      <c r="B999">
        <v>1994</v>
      </c>
      <c r="C999" t="s">
        <v>37</v>
      </c>
      <c r="D999">
        <v>12</v>
      </c>
      <c r="E999">
        <v>0</v>
      </c>
      <c r="F999">
        <v>8081.74</v>
      </c>
      <c r="G999" t="s">
        <v>11</v>
      </c>
      <c r="H999" t="s">
        <v>11</v>
      </c>
      <c r="I999" t="s">
        <v>535</v>
      </c>
    </row>
    <row r="1000" spans="1:9" x14ac:dyDescent="0.35">
      <c r="A1000" t="s">
        <v>1031</v>
      </c>
      <c r="B1000">
        <v>1975</v>
      </c>
      <c r="C1000" t="s">
        <v>30</v>
      </c>
      <c r="D1000">
        <v>21</v>
      </c>
      <c r="E1000">
        <v>1</v>
      </c>
      <c r="F1000">
        <v>8083.92</v>
      </c>
      <c r="G1000" t="s">
        <v>12</v>
      </c>
      <c r="H1000" t="s">
        <v>12</v>
      </c>
      <c r="I1000" t="s">
        <v>13</v>
      </c>
    </row>
    <row r="1001" spans="1:9" x14ac:dyDescent="0.35">
      <c r="A1001" t="s">
        <v>1032</v>
      </c>
      <c r="B1001">
        <v>1967</v>
      </c>
      <c r="C1001" t="s">
        <v>18</v>
      </c>
      <c r="D1001">
        <v>10</v>
      </c>
      <c r="E1001">
        <v>0</v>
      </c>
      <c r="F1001">
        <v>8091.3</v>
      </c>
      <c r="G1001" t="s">
        <v>12</v>
      </c>
      <c r="H1001" t="s">
        <v>16</v>
      </c>
      <c r="I1001" t="s">
        <v>23</v>
      </c>
    </row>
    <row r="1002" spans="1:9" x14ac:dyDescent="0.35">
      <c r="A1002" t="s">
        <v>1033</v>
      </c>
      <c r="B1002">
        <v>1973</v>
      </c>
      <c r="C1002" t="s">
        <v>37</v>
      </c>
      <c r="D1002">
        <v>11</v>
      </c>
      <c r="E1002">
        <v>0</v>
      </c>
      <c r="F1002">
        <v>8112.59</v>
      </c>
      <c r="G1002" t="s">
        <v>11</v>
      </c>
      <c r="H1002" t="s">
        <v>11</v>
      </c>
      <c r="I1002" t="s">
        <v>13</v>
      </c>
    </row>
    <row r="1003" spans="1:9" x14ac:dyDescent="0.35">
      <c r="A1003" t="s">
        <v>1034</v>
      </c>
      <c r="B1003">
        <v>1978</v>
      </c>
      <c r="C1003" t="s">
        <v>20</v>
      </c>
      <c r="D1003">
        <v>1</v>
      </c>
      <c r="E1003">
        <v>2</v>
      </c>
      <c r="F1003">
        <v>8116.27</v>
      </c>
      <c r="G1003" t="s">
        <v>12</v>
      </c>
      <c r="H1003" t="s">
        <v>16</v>
      </c>
      <c r="I1003" t="s">
        <v>23</v>
      </c>
    </row>
    <row r="1004" spans="1:9" x14ac:dyDescent="0.35">
      <c r="A1004" t="s">
        <v>1035</v>
      </c>
      <c r="B1004">
        <v>1973</v>
      </c>
      <c r="C1004" t="s">
        <v>30</v>
      </c>
      <c r="D1004">
        <v>16</v>
      </c>
      <c r="E1004">
        <v>0</v>
      </c>
      <c r="F1004">
        <v>8116.68</v>
      </c>
      <c r="G1004" t="s">
        <v>12</v>
      </c>
      <c r="H1004" t="s">
        <v>16</v>
      </c>
      <c r="I1004" t="s">
        <v>42</v>
      </c>
    </row>
    <row r="1005" spans="1:9" x14ac:dyDescent="0.35">
      <c r="A1005" t="s">
        <v>1036</v>
      </c>
      <c r="B1005">
        <v>1973</v>
      </c>
      <c r="C1005" t="s">
        <v>35</v>
      </c>
      <c r="D1005">
        <v>30</v>
      </c>
      <c r="E1005">
        <v>0</v>
      </c>
      <c r="F1005">
        <v>8124.41</v>
      </c>
      <c r="G1005" t="s">
        <v>12</v>
      </c>
      <c r="H1005" t="s">
        <v>16</v>
      </c>
      <c r="I1005" t="s">
        <v>13</v>
      </c>
    </row>
    <row r="1006" spans="1:9" x14ac:dyDescent="0.35">
      <c r="A1006" t="s">
        <v>1037</v>
      </c>
      <c r="B1006">
        <v>1973</v>
      </c>
      <c r="C1006" t="s">
        <v>20</v>
      </c>
      <c r="D1006">
        <v>3</v>
      </c>
      <c r="E1006">
        <v>0</v>
      </c>
      <c r="F1006">
        <v>8125.78</v>
      </c>
      <c r="G1006" t="s">
        <v>11</v>
      </c>
      <c r="H1006" t="s">
        <v>11</v>
      </c>
      <c r="I1006" t="s">
        <v>13</v>
      </c>
    </row>
    <row r="1007" spans="1:9" x14ac:dyDescent="0.35">
      <c r="A1007" t="s">
        <v>1038</v>
      </c>
      <c r="B1007">
        <v>1990</v>
      </c>
      <c r="C1007" t="s">
        <v>18</v>
      </c>
      <c r="D1007">
        <v>21</v>
      </c>
      <c r="E1007">
        <v>3</v>
      </c>
      <c r="F1007">
        <v>8157.92</v>
      </c>
      <c r="G1007" t="s">
        <v>11</v>
      </c>
      <c r="H1007" t="s">
        <v>12</v>
      </c>
      <c r="I1007" t="s">
        <v>200</v>
      </c>
    </row>
    <row r="1008" spans="1:9" x14ac:dyDescent="0.35">
      <c r="A1008" t="s">
        <v>1039</v>
      </c>
      <c r="B1008">
        <v>1982</v>
      </c>
      <c r="C1008" t="s">
        <v>18</v>
      </c>
      <c r="D1008">
        <v>28</v>
      </c>
      <c r="E1008">
        <v>4</v>
      </c>
      <c r="F1008">
        <v>8162.72</v>
      </c>
      <c r="G1008" t="s">
        <v>12</v>
      </c>
      <c r="H1008" t="s">
        <v>12</v>
      </c>
      <c r="I1008" t="s">
        <v>23</v>
      </c>
    </row>
    <row r="1009" spans="1:9" x14ac:dyDescent="0.35">
      <c r="A1009" t="s">
        <v>1040</v>
      </c>
      <c r="B1009">
        <v>1963</v>
      </c>
      <c r="C1009" t="s">
        <v>15</v>
      </c>
      <c r="D1009">
        <v>5</v>
      </c>
      <c r="E1009">
        <v>0</v>
      </c>
      <c r="F1009">
        <v>8177.9</v>
      </c>
      <c r="G1009" t="s">
        <v>12</v>
      </c>
      <c r="H1009" t="s">
        <v>16</v>
      </c>
      <c r="I1009" t="s">
        <v>13</v>
      </c>
    </row>
    <row r="1010" spans="1:9" x14ac:dyDescent="0.35">
      <c r="A1010" t="s">
        <v>1041</v>
      </c>
      <c r="B1010">
        <v>1983</v>
      </c>
      <c r="C1010" t="s">
        <v>18</v>
      </c>
      <c r="D1010">
        <v>8</v>
      </c>
      <c r="E1010">
        <v>3</v>
      </c>
      <c r="F1010">
        <v>8179.51</v>
      </c>
      <c r="G1010" t="s">
        <v>11</v>
      </c>
      <c r="H1010" t="s">
        <v>11</v>
      </c>
      <c r="I1010" t="s">
        <v>516</v>
      </c>
    </row>
    <row r="1011" spans="1:9" x14ac:dyDescent="0.35">
      <c r="A1011" t="s">
        <v>1042</v>
      </c>
      <c r="B1011">
        <v>1997</v>
      </c>
      <c r="C1011" t="s">
        <v>37</v>
      </c>
      <c r="D1011">
        <v>21</v>
      </c>
      <c r="E1011">
        <v>0</v>
      </c>
      <c r="F1011">
        <v>8182.89</v>
      </c>
      <c r="G1011" t="s">
        <v>11</v>
      </c>
      <c r="H1011" t="s">
        <v>16</v>
      </c>
      <c r="I1011" t="s">
        <v>535</v>
      </c>
    </row>
    <row r="1012" spans="1:9" x14ac:dyDescent="0.35">
      <c r="A1012" t="s">
        <v>1043</v>
      </c>
      <c r="B1012">
        <v>1962</v>
      </c>
      <c r="C1012" t="s">
        <v>15</v>
      </c>
      <c r="D1012">
        <v>23</v>
      </c>
      <c r="E1012">
        <v>0</v>
      </c>
      <c r="F1012">
        <v>8188.12</v>
      </c>
      <c r="G1012" t="s">
        <v>12</v>
      </c>
      <c r="H1012" t="s">
        <v>12</v>
      </c>
      <c r="I1012" t="s">
        <v>13</v>
      </c>
    </row>
    <row r="1013" spans="1:9" x14ac:dyDescent="0.35">
      <c r="A1013" t="s">
        <v>1044</v>
      </c>
      <c r="B1013">
        <v>1978</v>
      </c>
      <c r="C1013" t="s">
        <v>37</v>
      </c>
      <c r="D1013">
        <v>24</v>
      </c>
      <c r="E1013">
        <v>2</v>
      </c>
      <c r="F1013">
        <v>8211.1</v>
      </c>
      <c r="G1013" t="s">
        <v>11</v>
      </c>
      <c r="H1013" t="s">
        <v>12</v>
      </c>
      <c r="I1013" t="s">
        <v>13</v>
      </c>
    </row>
    <row r="1014" spans="1:9" x14ac:dyDescent="0.35">
      <c r="A1014" t="s">
        <v>1045</v>
      </c>
      <c r="B1014">
        <v>1978</v>
      </c>
      <c r="C1014" t="s">
        <v>18</v>
      </c>
      <c r="D1014">
        <v>30</v>
      </c>
      <c r="E1014">
        <v>2</v>
      </c>
      <c r="F1014">
        <v>8219.2000000000007</v>
      </c>
      <c r="G1014" t="s">
        <v>11</v>
      </c>
      <c r="H1014" t="s">
        <v>11</v>
      </c>
      <c r="I1014" t="s">
        <v>13</v>
      </c>
    </row>
    <row r="1015" spans="1:9" x14ac:dyDescent="0.35">
      <c r="A1015" t="s">
        <v>1046</v>
      </c>
      <c r="B1015">
        <v>1976</v>
      </c>
      <c r="C1015" t="s">
        <v>20</v>
      </c>
      <c r="D1015">
        <v>3</v>
      </c>
      <c r="E1015">
        <v>1</v>
      </c>
      <c r="F1015">
        <v>8232.64</v>
      </c>
      <c r="G1015" t="s">
        <v>11</v>
      </c>
      <c r="H1015" t="s">
        <v>12</v>
      </c>
      <c r="I1015" t="s">
        <v>13</v>
      </c>
    </row>
    <row r="1016" spans="1:9" x14ac:dyDescent="0.35">
      <c r="A1016" t="s">
        <v>1047</v>
      </c>
      <c r="B1016">
        <v>1976</v>
      </c>
      <c r="C1016" t="s">
        <v>18</v>
      </c>
      <c r="D1016">
        <v>30</v>
      </c>
      <c r="E1016">
        <v>1</v>
      </c>
      <c r="F1016">
        <v>8233.1</v>
      </c>
      <c r="G1016" t="s">
        <v>11</v>
      </c>
      <c r="H1016" t="s">
        <v>11</v>
      </c>
      <c r="I1016" t="s">
        <v>13</v>
      </c>
    </row>
    <row r="1017" spans="1:9" x14ac:dyDescent="0.35">
      <c r="A1017" t="s">
        <v>1048</v>
      </c>
      <c r="B1017">
        <v>1976</v>
      </c>
      <c r="C1017" t="s">
        <v>20</v>
      </c>
      <c r="D1017">
        <v>2</v>
      </c>
      <c r="E1017">
        <v>1</v>
      </c>
      <c r="F1017">
        <v>8240.59</v>
      </c>
      <c r="G1017" t="s">
        <v>11</v>
      </c>
      <c r="H1017" t="s">
        <v>11</v>
      </c>
      <c r="I1017" t="s">
        <v>13</v>
      </c>
    </row>
    <row r="1018" spans="1:9" x14ac:dyDescent="0.35">
      <c r="A1018" t="s">
        <v>1049</v>
      </c>
      <c r="B1018">
        <v>1982</v>
      </c>
      <c r="C1018" t="s">
        <v>20</v>
      </c>
      <c r="D1018">
        <v>27</v>
      </c>
      <c r="E1018">
        <v>3</v>
      </c>
      <c r="F1018">
        <v>8252.2800000000007</v>
      </c>
      <c r="G1018" t="s">
        <v>11</v>
      </c>
      <c r="H1018" t="s">
        <v>11</v>
      </c>
      <c r="I1018" t="s">
        <v>247</v>
      </c>
    </row>
    <row r="1019" spans="1:9" x14ac:dyDescent="0.35">
      <c r="A1019" t="s">
        <v>1050</v>
      </c>
      <c r="B1019">
        <v>1964</v>
      </c>
      <c r="C1019" t="s">
        <v>20</v>
      </c>
      <c r="D1019">
        <v>5</v>
      </c>
      <c r="E1019">
        <v>0</v>
      </c>
      <c r="F1019">
        <v>8268</v>
      </c>
      <c r="G1019" t="s">
        <v>12</v>
      </c>
      <c r="H1019" t="s">
        <v>12</v>
      </c>
      <c r="I1019" t="s">
        <v>13</v>
      </c>
    </row>
    <row r="1020" spans="1:9" x14ac:dyDescent="0.35">
      <c r="A1020" t="s">
        <v>1051</v>
      </c>
      <c r="B1020">
        <v>1974</v>
      </c>
      <c r="C1020" t="s">
        <v>35</v>
      </c>
      <c r="D1020">
        <v>5</v>
      </c>
      <c r="E1020">
        <v>0</v>
      </c>
      <c r="F1020">
        <v>8269.0400000000009</v>
      </c>
      <c r="G1020" t="s">
        <v>11</v>
      </c>
      <c r="H1020" t="s">
        <v>16</v>
      </c>
      <c r="I1020" t="s">
        <v>42</v>
      </c>
    </row>
    <row r="1021" spans="1:9" x14ac:dyDescent="0.35">
      <c r="A1021" t="s">
        <v>1052</v>
      </c>
      <c r="B1021">
        <v>2000</v>
      </c>
      <c r="C1021" t="s">
        <v>15</v>
      </c>
      <c r="D1021">
        <v>28</v>
      </c>
      <c r="E1021">
        <v>0</v>
      </c>
      <c r="F1021">
        <v>8271.4599999999991</v>
      </c>
      <c r="G1021" t="s">
        <v>11</v>
      </c>
      <c r="H1021" t="s">
        <v>16</v>
      </c>
      <c r="I1021" t="s">
        <v>249</v>
      </c>
    </row>
    <row r="1022" spans="1:9" x14ac:dyDescent="0.35">
      <c r="A1022" t="s">
        <v>1053</v>
      </c>
      <c r="B1022">
        <v>1974</v>
      </c>
      <c r="C1022" t="s">
        <v>20</v>
      </c>
      <c r="D1022">
        <v>26</v>
      </c>
      <c r="E1022">
        <v>0</v>
      </c>
      <c r="F1022">
        <v>8277.52</v>
      </c>
      <c r="G1022" t="s">
        <v>11</v>
      </c>
      <c r="H1022" t="s">
        <v>11</v>
      </c>
      <c r="I1022" t="s">
        <v>42</v>
      </c>
    </row>
    <row r="1023" spans="1:9" x14ac:dyDescent="0.35">
      <c r="A1023" t="s">
        <v>1054</v>
      </c>
      <c r="B1023">
        <v>1974</v>
      </c>
      <c r="C1023" t="s">
        <v>30</v>
      </c>
      <c r="D1023">
        <v>22</v>
      </c>
      <c r="E1023">
        <v>0</v>
      </c>
      <c r="F1023">
        <v>8280.6200000000008</v>
      </c>
      <c r="G1023" t="s">
        <v>11</v>
      </c>
      <c r="H1023" t="s">
        <v>11</v>
      </c>
      <c r="I1023" t="s">
        <v>13</v>
      </c>
    </row>
    <row r="1024" spans="1:9" x14ac:dyDescent="0.35">
      <c r="A1024" t="s">
        <v>1055</v>
      </c>
      <c r="B1024">
        <v>1974</v>
      </c>
      <c r="C1024" t="s">
        <v>18</v>
      </c>
      <c r="D1024">
        <v>6</v>
      </c>
      <c r="E1024">
        <v>0</v>
      </c>
      <c r="F1024">
        <v>8283.68</v>
      </c>
      <c r="G1024" t="s">
        <v>11</v>
      </c>
      <c r="H1024" t="s">
        <v>12</v>
      </c>
      <c r="I1024" t="s">
        <v>13</v>
      </c>
    </row>
    <row r="1025" spans="1:9" x14ac:dyDescent="0.35">
      <c r="A1025" t="s">
        <v>1056</v>
      </c>
      <c r="B1025">
        <v>1978</v>
      </c>
      <c r="C1025" t="s">
        <v>18</v>
      </c>
      <c r="D1025">
        <v>26</v>
      </c>
      <c r="E1025">
        <v>2</v>
      </c>
      <c r="F1025">
        <v>8302.5400000000009</v>
      </c>
      <c r="G1025" t="s">
        <v>12</v>
      </c>
      <c r="H1025" t="s">
        <v>12</v>
      </c>
      <c r="I1025" t="s">
        <v>168</v>
      </c>
    </row>
    <row r="1026" spans="1:9" x14ac:dyDescent="0.35">
      <c r="A1026" t="s">
        <v>1057</v>
      </c>
      <c r="B1026">
        <v>1979</v>
      </c>
      <c r="C1026" t="s">
        <v>35</v>
      </c>
      <c r="D1026">
        <v>7</v>
      </c>
      <c r="E1026">
        <v>2</v>
      </c>
      <c r="F1026">
        <v>8310.84</v>
      </c>
      <c r="G1026" t="s">
        <v>11</v>
      </c>
      <c r="H1026" t="s">
        <v>11</v>
      </c>
      <c r="I1026" t="s">
        <v>23</v>
      </c>
    </row>
    <row r="1027" spans="1:9" x14ac:dyDescent="0.35">
      <c r="A1027" t="s">
        <v>1058</v>
      </c>
      <c r="B1027">
        <v>1993</v>
      </c>
      <c r="C1027" t="s">
        <v>18</v>
      </c>
      <c r="D1027">
        <v>22</v>
      </c>
      <c r="E1027">
        <v>0</v>
      </c>
      <c r="F1027">
        <v>8314.65</v>
      </c>
      <c r="G1027" t="s">
        <v>11</v>
      </c>
      <c r="H1027" t="s">
        <v>16</v>
      </c>
      <c r="I1027" t="s">
        <v>23</v>
      </c>
    </row>
    <row r="1028" spans="1:9" x14ac:dyDescent="0.35">
      <c r="A1028" t="s">
        <v>1059</v>
      </c>
      <c r="B1028">
        <v>1976</v>
      </c>
      <c r="C1028" t="s">
        <v>10</v>
      </c>
      <c r="D1028">
        <v>12</v>
      </c>
      <c r="E1028">
        <v>1</v>
      </c>
      <c r="F1028">
        <v>8334.4599999999991</v>
      </c>
      <c r="G1028" t="s">
        <v>12</v>
      </c>
      <c r="H1028" t="s">
        <v>11</v>
      </c>
      <c r="I1028" t="s">
        <v>168</v>
      </c>
    </row>
    <row r="1029" spans="1:9" x14ac:dyDescent="0.35">
      <c r="A1029" t="s">
        <v>1060</v>
      </c>
      <c r="B1029">
        <v>1976</v>
      </c>
      <c r="C1029" t="s">
        <v>10</v>
      </c>
      <c r="D1029">
        <v>20</v>
      </c>
      <c r="E1029">
        <v>1</v>
      </c>
      <c r="F1029">
        <v>8334.59</v>
      </c>
      <c r="G1029" t="s">
        <v>12</v>
      </c>
      <c r="H1029" t="s">
        <v>11</v>
      </c>
      <c r="I1029" t="s">
        <v>168</v>
      </c>
    </row>
    <row r="1030" spans="1:9" x14ac:dyDescent="0.35">
      <c r="A1030" t="s">
        <v>1061</v>
      </c>
      <c r="B1030">
        <v>1976</v>
      </c>
      <c r="C1030" t="s">
        <v>10</v>
      </c>
      <c r="D1030">
        <v>7</v>
      </c>
      <c r="E1030">
        <v>1</v>
      </c>
      <c r="F1030">
        <v>8342.91</v>
      </c>
      <c r="G1030" t="s">
        <v>12</v>
      </c>
      <c r="H1030" t="s">
        <v>16</v>
      </c>
      <c r="I1030" t="s">
        <v>168</v>
      </c>
    </row>
    <row r="1031" spans="1:9" x14ac:dyDescent="0.35">
      <c r="A1031" t="s">
        <v>1062</v>
      </c>
      <c r="B1031">
        <v>1976</v>
      </c>
      <c r="C1031" t="s">
        <v>18</v>
      </c>
      <c r="D1031">
        <v>12</v>
      </c>
      <c r="E1031">
        <v>2</v>
      </c>
      <c r="F1031">
        <v>8347.16</v>
      </c>
      <c r="G1031" t="s">
        <v>11</v>
      </c>
      <c r="H1031" t="s">
        <v>16</v>
      </c>
      <c r="I1031" t="s">
        <v>13</v>
      </c>
    </row>
    <row r="1032" spans="1:9" x14ac:dyDescent="0.35">
      <c r="A1032" t="s">
        <v>1063</v>
      </c>
      <c r="B1032">
        <v>1963</v>
      </c>
      <c r="C1032" t="s">
        <v>20</v>
      </c>
      <c r="D1032">
        <v>21</v>
      </c>
      <c r="E1032">
        <v>0</v>
      </c>
      <c r="F1032">
        <v>8355.5400000000009</v>
      </c>
      <c r="G1032" t="s">
        <v>12</v>
      </c>
      <c r="H1032" t="s">
        <v>12</v>
      </c>
      <c r="I1032" t="s">
        <v>23</v>
      </c>
    </row>
    <row r="1033" spans="1:9" x14ac:dyDescent="0.35">
      <c r="A1033" t="s">
        <v>1064</v>
      </c>
      <c r="B1033">
        <v>1971</v>
      </c>
      <c r="C1033" t="s">
        <v>20</v>
      </c>
      <c r="D1033">
        <v>4</v>
      </c>
      <c r="E1033">
        <v>0</v>
      </c>
      <c r="F1033">
        <v>8396.6200000000008</v>
      </c>
      <c r="G1033" t="s">
        <v>11</v>
      </c>
      <c r="H1033" t="s">
        <v>12</v>
      </c>
      <c r="I1033" t="s">
        <v>13</v>
      </c>
    </row>
    <row r="1034" spans="1:9" x14ac:dyDescent="0.35">
      <c r="A1034" t="s">
        <v>1065</v>
      </c>
      <c r="B1034">
        <v>1971</v>
      </c>
      <c r="C1034" t="s">
        <v>20</v>
      </c>
      <c r="D1034">
        <v>18</v>
      </c>
      <c r="E1034">
        <v>0</v>
      </c>
      <c r="F1034">
        <v>8400.01</v>
      </c>
      <c r="G1034" t="s">
        <v>11</v>
      </c>
      <c r="H1034" t="s">
        <v>12</v>
      </c>
      <c r="I1034" t="s">
        <v>13</v>
      </c>
    </row>
    <row r="1035" spans="1:9" x14ac:dyDescent="0.35">
      <c r="A1035" t="s">
        <v>1066</v>
      </c>
      <c r="B1035">
        <v>1979</v>
      </c>
      <c r="C1035" t="s">
        <v>18</v>
      </c>
      <c r="D1035">
        <v>11</v>
      </c>
      <c r="E1035">
        <v>3</v>
      </c>
      <c r="F1035">
        <v>8410.0499999999993</v>
      </c>
      <c r="G1035" t="s">
        <v>11</v>
      </c>
      <c r="H1035" t="s">
        <v>11</v>
      </c>
      <c r="I1035" t="s">
        <v>23</v>
      </c>
    </row>
    <row r="1036" spans="1:9" x14ac:dyDescent="0.35">
      <c r="A1036" t="s">
        <v>1067</v>
      </c>
      <c r="B1036">
        <v>1977</v>
      </c>
      <c r="C1036" t="s">
        <v>20</v>
      </c>
      <c r="D1036">
        <v>4</v>
      </c>
      <c r="E1036">
        <v>2</v>
      </c>
      <c r="F1036">
        <v>8413.4599999999991</v>
      </c>
      <c r="G1036" t="s">
        <v>12</v>
      </c>
      <c r="H1036" t="s">
        <v>16</v>
      </c>
      <c r="I1036" t="s">
        <v>23</v>
      </c>
    </row>
    <row r="1037" spans="1:9" x14ac:dyDescent="0.35">
      <c r="A1037" t="s">
        <v>1068</v>
      </c>
      <c r="B1037">
        <v>1975</v>
      </c>
      <c r="C1037" t="s">
        <v>20</v>
      </c>
      <c r="D1037">
        <v>28</v>
      </c>
      <c r="E1037">
        <v>1</v>
      </c>
      <c r="F1037">
        <v>8428.07</v>
      </c>
      <c r="G1037" t="s">
        <v>12</v>
      </c>
      <c r="H1037" t="s">
        <v>11</v>
      </c>
      <c r="I1037" t="s">
        <v>23</v>
      </c>
    </row>
    <row r="1038" spans="1:9" x14ac:dyDescent="0.35">
      <c r="A1038" t="s">
        <v>1069</v>
      </c>
      <c r="B1038">
        <v>1963</v>
      </c>
      <c r="C1038" t="s">
        <v>20</v>
      </c>
      <c r="D1038">
        <v>24</v>
      </c>
      <c r="E1038">
        <v>0</v>
      </c>
      <c r="F1038">
        <v>8440.0499999999993</v>
      </c>
      <c r="G1038" t="s">
        <v>12</v>
      </c>
      <c r="H1038" t="s">
        <v>11</v>
      </c>
      <c r="I1038" t="s">
        <v>13</v>
      </c>
    </row>
    <row r="1039" spans="1:9" x14ac:dyDescent="0.35">
      <c r="A1039" t="s">
        <v>1070</v>
      </c>
      <c r="B1039">
        <v>1972</v>
      </c>
      <c r="C1039" t="s">
        <v>20</v>
      </c>
      <c r="D1039">
        <v>9</v>
      </c>
      <c r="E1039">
        <v>0</v>
      </c>
      <c r="F1039">
        <v>8442.67</v>
      </c>
      <c r="G1039" t="s">
        <v>11</v>
      </c>
      <c r="H1039" t="s">
        <v>12</v>
      </c>
      <c r="I1039" t="s">
        <v>13</v>
      </c>
    </row>
    <row r="1040" spans="1:9" x14ac:dyDescent="0.35">
      <c r="A1040" t="s">
        <v>1071</v>
      </c>
      <c r="B1040">
        <v>1972</v>
      </c>
      <c r="C1040" t="s">
        <v>20</v>
      </c>
      <c r="D1040">
        <v>4</v>
      </c>
      <c r="E1040">
        <v>0</v>
      </c>
      <c r="F1040">
        <v>8444.4699999999993</v>
      </c>
      <c r="G1040" t="s">
        <v>12</v>
      </c>
      <c r="H1040" t="s">
        <v>16</v>
      </c>
      <c r="I1040" t="s">
        <v>42</v>
      </c>
    </row>
    <row r="1041" spans="1:9" x14ac:dyDescent="0.35">
      <c r="A1041" t="s">
        <v>1072</v>
      </c>
      <c r="B1041">
        <v>1966</v>
      </c>
      <c r="C1041" t="s">
        <v>18</v>
      </c>
      <c r="D1041">
        <v>12</v>
      </c>
      <c r="E1041">
        <v>0</v>
      </c>
      <c r="F1041">
        <v>8448.66</v>
      </c>
      <c r="G1041" t="s">
        <v>12</v>
      </c>
      <c r="H1041" t="s">
        <v>16</v>
      </c>
      <c r="I1041" t="s">
        <v>13</v>
      </c>
    </row>
    <row r="1042" spans="1:9" x14ac:dyDescent="0.35">
      <c r="A1042" t="s">
        <v>1073</v>
      </c>
      <c r="B1042">
        <v>1984</v>
      </c>
      <c r="C1042" t="s">
        <v>18</v>
      </c>
      <c r="D1042">
        <v>19</v>
      </c>
      <c r="E1042">
        <v>3</v>
      </c>
      <c r="F1042">
        <v>8450.82</v>
      </c>
      <c r="G1042" t="s">
        <v>11</v>
      </c>
      <c r="H1042" t="s">
        <v>11</v>
      </c>
      <c r="I1042" t="s">
        <v>200</v>
      </c>
    </row>
    <row r="1043" spans="1:9" x14ac:dyDescent="0.35">
      <c r="A1043" t="s">
        <v>1074</v>
      </c>
      <c r="B1043">
        <v>1972</v>
      </c>
      <c r="C1043" t="s">
        <v>30</v>
      </c>
      <c r="D1043">
        <v>26</v>
      </c>
      <c r="E1043">
        <v>0</v>
      </c>
      <c r="F1043">
        <v>8457.82</v>
      </c>
      <c r="G1043" t="s">
        <v>11</v>
      </c>
      <c r="H1043" t="s">
        <v>12</v>
      </c>
      <c r="I1043" t="s">
        <v>42</v>
      </c>
    </row>
    <row r="1044" spans="1:9" x14ac:dyDescent="0.35">
      <c r="A1044" t="s">
        <v>1075</v>
      </c>
      <c r="B1044">
        <v>1992</v>
      </c>
      <c r="C1044" t="s">
        <v>20</v>
      </c>
      <c r="D1044">
        <v>9</v>
      </c>
      <c r="E1044">
        <v>0</v>
      </c>
      <c r="F1044">
        <v>8466.35</v>
      </c>
      <c r="G1044" t="s">
        <v>11</v>
      </c>
      <c r="H1044" t="s">
        <v>11</v>
      </c>
      <c r="I1044" t="s">
        <v>23</v>
      </c>
    </row>
    <row r="1045" spans="1:9" x14ac:dyDescent="0.35">
      <c r="A1045" t="s">
        <v>1076</v>
      </c>
      <c r="B1045">
        <v>1993</v>
      </c>
      <c r="C1045" t="s">
        <v>15</v>
      </c>
      <c r="D1045">
        <v>10</v>
      </c>
      <c r="E1045">
        <v>0</v>
      </c>
      <c r="F1045">
        <v>8471.65</v>
      </c>
      <c r="G1045" t="s">
        <v>11</v>
      </c>
      <c r="H1045" t="s">
        <v>16</v>
      </c>
      <c r="I1045" t="s">
        <v>23</v>
      </c>
    </row>
    <row r="1046" spans="1:9" x14ac:dyDescent="0.35">
      <c r="A1046" t="s">
        <v>1077</v>
      </c>
      <c r="B1046">
        <v>1977</v>
      </c>
      <c r="C1046" t="s">
        <v>30</v>
      </c>
      <c r="D1046">
        <v>26</v>
      </c>
      <c r="E1046">
        <v>2</v>
      </c>
      <c r="F1046">
        <v>8515.76</v>
      </c>
      <c r="G1046" t="s">
        <v>11</v>
      </c>
      <c r="H1046" t="s">
        <v>11</v>
      </c>
      <c r="I1046" t="s">
        <v>13</v>
      </c>
    </row>
    <row r="1047" spans="1:9" x14ac:dyDescent="0.35">
      <c r="A1047" t="s">
        <v>1078</v>
      </c>
      <c r="B1047">
        <v>1977</v>
      </c>
      <c r="C1047" t="s">
        <v>18</v>
      </c>
      <c r="D1047">
        <v>21</v>
      </c>
      <c r="E1047">
        <v>2</v>
      </c>
      <c r="F1047">
        <v>8516.83</v>
      </c>
      <c r="G1047" t="s">
        <v>11</v>
      </c>
      <c r="H1047" t="s">
        <v>16</v>
      </c>
      <c r="I1047" t="s">
        <v>13</v>
      </c>
    </row>
    <row r="1048" spans="1:9" x14ac:dyDescent="0.35">
      <c r="A1048" t="s">
        <v>1079</v>
      </c>
      <c r="B1048">
        <v>1977</v>
      </c>
      <c r="C1048" t="s">
        <v>30</v>
      </c>
      <c r="D1048">
        <v>29</v>
      </c>
      <c r="E1048">
        <v>2</v>
      </c>
      <c r="F1048">
        <v>8520.0300000000007</v>
      </c>
      <c r="G1048" t="s">
        <v>11</v>
      </c>
      <c r="H1048" t="s">
        <v>12</v>
      </c>
      <c r="I1048" t="s">
        <v>42</v>
      </c>
    </row>
    <row r="1049" spans="1:9" x14ac:dyDescent="0.35">
      <c r="A1049" t="s">
        <v>1080</v>
      </c>
      <c r="B1049">
        <v>1979</v>
      </c>
      <c r="C1049" t="s">
        <v>35</v>
      </c>
      <c r="D1049">
        <v>13</v>
      </c>
      <c r="E1049">
        <v>3</v>
      </c>
      <c r="F1049">
        <v>8522</v>
      </c>
      <c r="G1049" t="s">
        <v>11</v>
      </c>
      <c r="H1049" t="s">
        <v>11</v>
      </c>
      <c r="I1049" t="s">
        <v>42</v>
      </c>
    </row>
    <row r="1050" spans="1:9" x14ac:dyDescent="0.35">
      <c r="A1050" t="s">
        <v>1081</v>
      </c>
      <c r="B1050">
        <v>1977</v>
      </c>
      <c r="C1050" t="s">
        <v>10</v>
      </c>
      <c r="D1050">
        <v>26</v>
      </c>
      <c r="E1050">
        <v>2</v>
      </c>
      <c r="F1050">
        <v>8527.5300000000007</v>
      </c>
      <c r="G1050" t="s">
        <v>11</v>
      </c>
      <c r="H1050" t="s">
        <v>11</v>
      </c>
      <c r="I1050" t="s">
        <v>13</v>
      </c>
    </row>
    <row r="1051" spans="1:9" x14ac:dyDescent="0.35">
      <c r="A1051" t="s">
        <v>1082</v>
      </c>
      <c r="B1051" t="s">
        <v>31</v>
      </c>
      <c r="C1051" t="s">
        <v>10</v>
      </c>
      <c r="D1051">
        <v>24</v>
      </c>
      <c r="E1051">
        <v>0</v>
      </c>
      <c r="F1051">
        <v>8534.67</v>
      </c>
      <c r="G1051" t="s">
        <v>11</v>
      </c>
      <c r="H1051" t="s">
        <v>12</v>
      </c>
      <c r="I1051" t="s">
        <v>247</v>
      </c>
    </row>
    <row r="1052" spans="1:9" x14ac:dyDescent="0.35">
      <c r="A1052" t="s">
        <v>1083</v>
      </c>
      <c r="B1052">
        <v>1981</v>
      </c>
      <c r="C1052" t="s">
        <v>30</v>
      </c>
      <c r="D1052">
        <v>27</v>
      </c>
      <c r="E1052">
        <v>3</v>
      </c>
      <c r="F1052">
        <v>8538.2900000000009</v>
      </c>
      <c r="G1052" t="s">
        <v>11</v>
      </c>
      <c r="H1052" t="s">
        <v>12</v>
      </c>
      <c r="I1052" t="s">
        <v>247</v>
      </c>
    </row>
    <row r="1053" spans="1:9" x14ac:dyDescent="0.35">
      <c r="A1053" t="s">
        <v>1084</v>
      </c>
      <c r="B1053">
        <v>1975</v>
      </c>
      <c r="C1053" t="s">
        <v>15</v>
      </c>
      <c r="D1053">
        <v>6</v>
      </c>
      <c r="E1053">
        <v>1</v>
      </c>
      <c r="F1053">
        <v>8539.67</v>
      </c>
      <c r="G1053" t="s">
        <v>11</v>
      </c>
      <c r="H1053" t="s">
        <v>12</v>
      </c>
      <c r="I1053" t="s">
        <v>42</v>
      </c>
    </row>
    <row r="1054" spans="1:9" x14ac:dyDescent="0.35">
      <c r="A1054" t="s">
        <v>1085</v>
      </c>
      <c r="B1054" t="s">
        <v>31</v>
      </c>
      <c r="C1054" t="s">
        <v>30</v>
      </c>
      <c r="D1054">
        <v>12</v>
      </c>
      <c r="E1054">
        <v>1</v>
      </c>
      <c r="F1054">
        <v>8547.69</v>
      </c>
      <c r="G1054" t="s">
        <v>11</v>
      </c>
      <c r="H1054" t="s">
        <v>16</v>
      </c>
      <c r="I1054" t="s">
        <v>13</v>
      </c>
    </row>
    <row r="1055" spans="1:9" x14ac:dyDescent="0.35">
      <c r="A1055" t="s">
        <v>1086</v>
      </c>
      <c r="B1055">
        <v>1975</v>
      </c>
      <c r="C1055" t="s">
        <v>35</v>
      </c>
      <c r="D1055">
        <v>6</v>
      </c>
      <c r="E1055">
        <v>1</v>
      </c>
      <c r="F1055">
        <v>8551.35</v>
      </c>
      <c r="G1055" t="s">
        <v>11</v>
      </c>
      <c r="H1055" t="s">
        <v>11</v>
      </c>
      <c r="I1055" t="s">
        <v>42</v>
      </c>
    </row>
    <row r="1056" spans="1:9" x14ac:dyDescent="0.35">
      <c r="A1056" t="s">
        <v>1087</v>
      </c>
      <c r="B1056">
        <v>1975</v>
      </c>
      <c r="C1056" t="s">
        <v>35</v>
      </c>
      <c r="D1056">
        <v>21</v>
      </c>
      <c r="E1056">
        <v>1</v>
      </c>
      <c r="F1056">
        <v>8556.91</v>
      </c>
      <c r="G1056" t="s">
        <v>11</v>
      </c>
      <c r="H1056" t="s">
        <v>16</v>
      </c>
      <c r="I1056" t="s">
        <v>42</v>
      </c>
    </row>
    <row r="1057" spans="1:9" x14ac:dyDescent="0.35">
      <c r="A1057" t="s">
        <v>1088</v>
      </c>
      <c r="B1057">
        <v>1988</v>
      </c>
      <c r="C1057" t="s">
        <v>20</v>
      </c>
      <c r="D1057">
        <v>21</v>
      </c>
      <c r="E1057">
        <v>3</v>
      </c>
      <c r="F1057">
        <v>8567.25</v>
      </c>
      <c r="G1057" t="s">
        <v>11</v>
      </c>
      <c r="H1057" t="s">
        <v>16</v>
      </c>
      <c r="I1057" t="s">
        <v>23</v>
      </c>
    </row>
    <row r="1058" spans="1:9" x14ac:dyDescent="0.35">
      <c r="A1058" t="s">
        <v>1089</v>
      </c>
      <c r="B1058">
        <v>1975</v>
      </c>
      <c r="C1058" t="s">
        <v>20</v>
      </c>
      <c r="D1058">
        <v>26</v>
      </c>
      <c r="E1058">
        <v>1</v>
      </c>
      <c r="F1058">
        <v>8569.86</v>
      </c>
      <c r="G1058" t="s">
        <v>11</v>
      </c>
      <c r="H1058" t="s">
        <v>12</v>
      </c>
      <c r="I1058" t="s">
        <v>13</v>
      </c>
    </row>
    <row r="1059" spans="1:9" x14ac:dyDescent="0.35">
      <c r="A1059" t="s">
        <v>1090</v>
      </c>
      <c r="B1059">
        <v>1982</v>
      </c>
      <c r="C1059" t="s">
        <v>30</v>
      </c>
      <c r="D1059">
        <v>6</v>
      </c>
      <c r="E1059">
        <v>3</v>
      </c>
      <c r="F1059">
        <v>8572.0400000000009</v>
      </c>
      <c r="G1059" t="s">
        <v>11</v>
      </c>
      <c r="H1059" t="s">
        <v>11</v>
      </c>
      <c r="I1059" t="s">
        <v>300</v>
      </c>
    </row>
    <row r="1060" spans="1:9" x14ac:dyDescent="0.35">
      <c r="A1060" t="s">
        <v>1091</v>
      </c>
      <c r="B1060">
        <v>1987</v>
      </c>
      <c r="C1060" t="s">
        <v>15</v>
      </c>
      <c r="D1060">
        <v>11</v>
      </c>
      <c r="E1060">
        <v>3</v>
      </c>
      <c r="F1060">
        <v>8573.2999999999993</v>
      </c>
      <c r="G1060" t="s">
        <v>11</v>
      </c>
      <c r="H1060" t="s">
        <v>11</v>
      </c>
      <c r="I1060" t="s">
        <v>300</v>
      </c>
    </row>
    <row r="1061" spans="1:9" x14ac:dyDescent="0.35">
      <c r="A1061" t="s">
        <v>1092</v>
      </c>
      <c r="B1061">
        <v>1983</v>
      </c>
      <c r="C1061" t="s">
        <v>30</v>
      </c>
      <c r="D1061">
        <v>30</v>
      </c>
      <c r="E1061">
        <v>5</v>
      </c>
      <c r="F1061">
        <v>8582.2999999999993</v>
      </c>
      <c r="G1061" t="s">
        <v>11</v>
      </c>
      <c r="H1061" t="s">
        <v>16</v>
      </c>
      <c r="I1061" t="s">
        <v>13</v>
      </c>
    </row>
    <row r="1062" spans="1:9" x14ac:dyDescent="0.35">
      <c r="A1062" t="s">
        <v>1093</v>
      </c>
      <c r="B1062">
        <v>1983</v>
      </c>
      <c r="C1062" t="s">
        <v>10</v>
      </c>
      <c r="D1062">
        <v>25</v>
      </c>
      <c r="E1062">
        <v>5</v>
      </c>
      <c r="F1062">
        <v>8596.83</v>
      </c>
      <c r="G1062" t="s">
        <v>11</v>
      </c>
      <c r="H1062" t="s">
        <v>12</v>
      </c>
      <c r="I1062" t="s">
        <v>13</v>
      </c>
    </row>
    <row r="1063" spans="1:9" x14ac:dyDescent="0.35">
      <c r="A1063" t="s">
        <v>1094</v>
      </c>
      <c r="B1063">
        <v>1973</v>
      </c>
      <c r="C1063" t="s">
        <v>10</v>
      </c>
      <c r="D1063">
        <v>11</v>
      </c>
      <c r="E1063">
        <v>0</v>
      </c>
      <c r="F1063">
        <v>8601.33</v>
      </c>
      <c r="G1063" t="s">
        <v>11</v>
      </c>
      <c r="H1063" t="s">
        <v>16</v>
      </c>
      <c r="I1063" t="s">
        <v>13</v>
      </c>
    </row>
    <row r="1064" spans="1:9" x14ac:dyDescent="0.35">
      <c r="A1064" t="s">
        <v>1095</v>
      </c>
      <c r="B1064">
        <v>1977</v>
      </c>
      <c r="C1064" t="s">
        <v>20</v>
      </c>
      <c r="D1064">
        <v>24</v>
      </c>
      <c r="E1064">
        <v>2</v>
      </c>
      <c r="F1064">
        <v>8603.82</v>
      </c>
      <c r="G1064" t="s">
        <v>11</v>
      </c>
      <c r="H1064" t="s">
        <v>16</v>
      </c>
      <c r="I1064" t="s">
        <v>166</v>
      </c>
    </row>
    <row r="1065" spans="1:9" x14ac:dyDescent="0.35">
      <c r="A1065" t="s">
        <v>1096</v>
      </c>
      <c r="B1065">
        <v>1977</v>
      </c>
      <c r="C1065" t="s">
        <v>15</v>
      </c>
      <c r="D1065">
        <v>12</v>
      </c>
      <c r="E1065">
        <v>2</v>
      </c>
      <c r="F1065">
        <v>8604.48</v>
      </c>
      <c r="G1065" t="s">
        <v>12</v>
      </c>
      <c r="H1065" t="s">
        <v>11</v>
      </c>
      <c r="I1065" t="s">
        <v>168</v>
      </c>
    </row>
    <row r="1066" spans="1:9" x14ac:dyDescent="0.35">
      <c r="A1066" t="s">
        <v>1097</v>
      </c>
      <c r="B1066">
        <v>1977</v>
      </c>
      <c r="C1066" t="s">
        <v>37</v>
      </c>
      <c r="D1066">
        <v>15</v>
      </c>
      <c r="E1066">
        <v>3</v>
      </c>
      <c r="F1066">
        <v>8605.36</v>
      </c>
      <c r="G1066" t="s">
        <v>11</v>
      </c>
      <c r="H1066" t="s">
        <v>11</v>
      </c>
      <c r="I1066" t="s">
        <v>13</v>
      </c>
    </row>
    <row r="1067" spans="1:9" x14ac:dyDescent="0.35">
      <c r="A1067" t="s">
        <v>1098</v>
      </c>
      <c r="B1067">
        <v>1979</v>
      </c>
      <c r="C1067" t="s">
        <v>10</v>
      </c>
      <c r="D1067">
        <v>17</v>
      </c>
      <c r="E1067">
        <v>3</v>
      </c>
      <c r="F1067">
        <v>8606.2199999999993</v>
      </c>
      <c r="G1067" t="s">
        <v>16</v>
      </c>
      <c r="H1067" t="s">
        <v>11</v>
      </c>
      <c r="I1067" t="s">
        <v>276</v>
      </c>
    </row>
    <row r="1068" spans="1:9" x14ac:dyDescent="0.35">
      <c r="A1068" t="s">
        <v>1099</v>
      </c>
      <c r="B1068">
        <v>1977</v>
      </c>
      <c r="C1068" t="s">
        <v>20</v>
      </c>
      <c r="D1068">
        <v>2</v>
      </c>
      <c r="E1068">
        <v>3</v>
      </c>
      <c r="F1068">
        <v>8615.2999999999993</v>
      </c>
      <c r="G1068" t="s">
        <v>11</v>
      </c>
      <c r="H1068" t="s">
        <v>12</v>
      </c>
      <c r="I1068" t="s">
        <v>42</v>
      </c>
    </row>
    <row r="1069" spans="1:9" x14ac:dyDescent="0.35">
      <c r="A1069" t="s">
        <v>1100</v>
      </c>
      <c r="B1069">
        <v>1975</v>
      </c>
      <c r="C1069" t="s">
        <v>35</v>
      </c>
      <c r="D1069">
        <v>3</v>
      </c>
      <c r="E1069">
        <v>1</v>
      </c>
      <c r="F1069">
        <v>8627.5400000000009</v>
      </c>
      <c r="G1069" t="s">
        <v>11</v>
      </c>
      <c r="H1069" t="s">
        <v>11</v>
      </c>
      <c r="I1069" t="s">
        <v>356</v>
      </c>
    </row>
    <row r="1070" spans="1:9" x14ac:dyDescent="0.35">
      <c r="A1070" t="s">
        <v>1101</v>
      </c>
      <c r="B1070">
        <v>1965</v>
      </c>
      <c r="C1070" t="s">
        <v>37</v>
      </c>
      <c r="D1070">
        <v>21</v>
      </c>
      <c r="E1070">
        <v>0</v>
      </c>
      <c r="F1070">
        <v>8665.09</v>
      </c>
      <c r="G1070" t="s">
        <v>12</v>
      </c>
      <c r="H1070" t="s">
        <v>11</v>
      </c>
      <c r="I1070" t="s">
        <v>23</v>
      </c>
    </row>
    <row r="1071" spans="1:9" x14ac:dyDescent="0.35">
      <c r="A1071" t="s">
        <v>1102</v>
      </c>
      <c r="B1071">
        <v>1969</v>
      </c>
      <c r="C1071" t="s">
        <v>35</v>
      </c>
      <c r="D1071">
        <v>10</v>
      </c>
      <c r="E1071">
        <v>0</v>
      </c>
      <c r="F1071">
        <v>8665.14</v>
      </c>
      <c r="G1071" t="s">
        <v>11</v>
      </c>
      <c r="H1071" t="s">
        <v>12</v>
      </c>
      <c r="I1071" t="s">
        <v>13</v>
      </c>
    </row>
    <row r="1072" spans="1:9" x14ac:dyDescent="0.35">
      <c r="A1072" t="s">
        <v>1103</v>
      </c>
      <c r="B1072">
        <v>1974</v>
      </c>
      <c r="C1072" t="s">
        <v>35</v>
      </c>
      <c r="D1072">
        <v>16</v>
      </c>
      <c r="E1072">
        <v>0</v>
      </c>
      <c r="F1072">
        <v>8671.19</v>
      </c>
      <c r="G1072" t="s">
        <v>11</v>
      </c>
      <c r="H1072" t="s">
        <v>16</v>
      </c>
      <c r="I1072" t="s">
        <v>23</v>
      </c>
    </row>
    <row r="1073" spans="1:9" x14ac:dyDescent="0.35">
      <c r="A1073" t="s">
        <v>1104</v>
      </c>
      <c r="B1073">
        <v>1973</v>
      </c>
      <c r="C1073" t="s">
        <v>37</v>
      </c>
      <c r="D1073">
        <v>11</v>
      </c>
      <c r="E1073">
        <v>0</v>
      </c>
      <c r="F1073">
        <v>8688.86</v>
      </c>
      <c r="G1073" t="s">
        <v>11</v>
      </c>
      <c r="H1073" t="s">
        <v>16</v>
      </c>
      <c r="I1073" t="s">
        <v>356</v>
      </c>
    </row>
    <row r="1074" spans="1:9" x14ac:dyDescent="0.35">
      <c r="A1074" t="s">
        <v>1105</v>
      </c>
      <c r="B1074">
        <v>1980</v>
      </c>
      <c r="C1074" t="s">
        <v>37</v>
      </c>
      <c r="D1074">
        <v>28</v>
      </c>
      <c r="E1074">
        <v>2</v>
      </c>
      <c r="F1074">
        <v>8701.84</v>
      </c>
      <c r="G1074" t="s">
        <v>11</v>
      </c>
      <c r="H1074" t="s">
        <v>12</v>
      </c>
      <c r="I1074" t="s">
        <v>300</v>
      </c>
    </row>
    <row r="1075" spans="1:9" x14ac:dyDescent="0.35">
      <c r="A1075" t="s">
        <v>1106</v>
      </c>
      <c r="B1075">
        <v>1973</v>
      </c>
      <c r="C1075" t="s">
        <v>18</v>
      </c>
      <c r="D1075">
        <v>25</v>
      </c>
      <c r="E1075">
        <v>1</v>
      </c>
      <c r="F1075">
        <v>8703.4599999999991</v>
      </c>
      <c r="G1075" t="s">
        <v>12</v>
      </c>
      <c r="H1075" t="s">
        <v>12</v>
      </c>
      <c r="I1075" t="s">
        <v>42</v>
      </c>
    </row>
    <row r="1076" spans="1:9" x14ac:dyDescent="0.35">
      <c r="A1076" t="s">
        <v>1107</v>
      </c>
      <c r="B1076">
        <v>1976</v>
      </c>
      <c r="C1076" t="s">
        <v>18</v>
      </c>
      <c r="D1076">
        <v>17</v>
      </c>
      <c r="E1076">
        <v>2</v>
      </c>
      <c r="F1076">
        <v>8733.23</v>
      </c>
      <c r="G1076" t="s">
        <v>11</v>
      </c>
      <c r="H1076" t="s">
        <v>12</v>
      </c>
      <c r="I1076" t="s">
        <v>23</v>
      </c>
    </row>
    <row r="1077" spans="1:9" x14ac:dyDescent="0.35">
      <c r="A1077" t="s">
        <v>1108</v>
      </c>
      <c r="B1077">
        <v>1999</v>
      </c>
      <c r="C1077" t="s">
        <v>35</v>
      </c>
      <c r="D1077">
        <v>23</v>
      </c>
      <c r="E1077">
        <v>0</v>
      </c>
      <c r="F1077">
        <v>8747.68</v>
      </c>
      <c r="G1077" t="s">
        <v>11</v>
      </c>
      <c r="H1077" t="s">
        <v>12</v>
      </c>
      <c r="I1077" t="s">
        <v>42</v>
      </c>
    </row>
    <row r="1078" spans="1:9" x14ac:dyDescent="0.35">
      <c r="A1078" t="s">
        <v>1109</v>
      </c>
      <c r="B1078">
        <v>1969</v>
      </c>
      <c r="C1078" t="s">
        <v>20</v>
      </c>
      <c r="D1078">
        <v>9</v>
      </c>
      <c r="E1078">
        <v>0</v>
      </c>
      <c r="F1078">
        <v>8760.1200000000008</v>
      </c>
      <c r="G1078" t="s">
        <v>11</v>
      </c>
      <c r="H1078" t="s">
        <v>16</v>
      </c>
      <c r="I1078" t="s">
        <v>13</v>
      </c>
    </row>
    <row r="1079" spans="1:9" x14ac:dyDescent="0.35">
      <c r="A1079" t="s">
        <v>1110</v>
      </c>
      <c r="B1079">
        <v>1974</v>
      </c>
      <c r="C1079" t="s">
        <v>20</v>
      </c>
      <c r="D1079">
        <v>6</v>
      </c>
      <c r="E1079">
        <v>1</v>
      </c>
      <c r="F1079">
        <v>8765.25</v>
      </c>
      <c r="G1079" t="s">
        <v>11</v>
      </c>
      <c r="H1079" t="s">
        <v>12</v>
      </c>
      <c r="I1079" t="s">
        <v>23</v>
      </c>
    </row>
    <row r="1080" spans="1:9" x14ac:dyDescent="0.35">
      <c r="A1080" t="s">
        <v>1111</v>
      </c>
      <c r="B1080">
        <v>1971</v>
      </c>
      <c r="C1080" t="s">
        <v>35</v>
      </c>
      <c r="D1080">
        <v>23</v>
      </c>
      <c r="E1080">
        <v>0</v>
      </c>
      <c r="F1080">
        <v>8782.4699999999993</v>
      </c>
      <c r="G1080" t="s">
        <v>11</v>
      </c>
      <c r="H1080" t="s">
        <v>12</v>
      </c>
      <c r="I1080" t="s">
        <v>42</v>
      </c>
    </row>
    <row r="1081" spans="1:9" x14ac:dyDescent="0.35">
      <c r="A1081" t="s">
        <v>1112</v>
      </c>
      <c r="B1081">
        <v>1971</v>
      </c>
      <c r="C1081" t="s">
        <v>18</v>
      </c>
      <c r="D1081">
        <v>18</v>
      </c>
      <c r="E1081">
        <v>0</v>
      </c>
      <c r="F1081">
        <v>8798.59</v>
      </c>
      <c r="G1081" t="s">
        <v>11</v>
      </c>
      <c r="H1081" t="s">
        <v>16</v>
      </c>
      <c r="I1081" t="s">
        <v>42</v>
      </c>
    </row>
    <row r="1082" spans="1:9" x14ac:dyDescent="0.35">
      <c r="A1082" t="s">
        <v>1113</v>
      </c>
      <c r="B1082">
        <v>1965</v>
      </c>
      <c r="C1082" t="s">
        <v>35</v>
      </c>
      <c r="D1082">
        <v>29</v>
      </c>
      <c r="E1082">
        <v>0</v>
      </c>
      <c r="F1082">
        <v>8800.49</v>
      </c>
      <c r="G1082" t="s">
        <v>12</v>
      </c>
      <c r="H1082" t="s">
        <v>11</v>
      </c>
      <c r="I1082" t="s">
        <v>13</v>
      </c>
    </row>
    <row r="1083" spans="1:9" x14ac:dyDescent="0.35">
      <c r="A1083" t="s">
        <v>1114</v>
      </c>
      <c r="B1083">
        <v>2001</v>
      </c>
      <c r="C1083" t="s">
        <v>15</v>
      </c>
      <c r="D1083">
        <v>7</v>
      </c>
      <c r="E1083">
        <v>0</v>
      </c>
      <c r="F1083">
        <v>8821.8799999999992</v>
      </c>
      <c r="G1083" t="s">
        <v>11</v>
      </c>
      <c r="H1083" t="s">
        <v>12</v>
      </c>
      <c r="I1083" t="s">
        <v>249</v>
      </c>
    </row>
    <row r="1084" spans="1:9" x14ac:dyDescent="0.35">
      <c r="A1084" t="s">
        <v>1115</v>
      </c>
      <c r="B1084">
        <v>1976</v>
      </c>
      <c r="C1084" t="s">
        <v>18</v>
      </c>
      <c r="D1084">
        <v>14</v>
      </c>
      <c r="E1084">
        <v>2</v>
      </c>
      <c r="F1084">
        <v>8823.2800000000007</v>
      </c>
      <c r="G1084" t="s">
        <v>11</v>
      </c>
      <c r="H1084" t="s">
        <v>16</v>
      </c>
      <c r="I1084" t="s">
        <v>42</v>
      </c>
    </row>
    <row r="1085" spans="1:9" x14ac:dyDescent="0.35">
      <c r="A1085" t="s">
        <v>1116</v>
      </c>
      <c r="B1085">
        <v>1976</v>
      </c>
      <c r="C1085" t="s">
        <v>37</v>
      </c>
      <c r="D1085">
        <v>19</v>
      </c>
      <c r="E1085">
        <v>1</v>
      </c>
      <c r="F1085">
        <v>8823.99</v>
      </c>
      <c r="G1085" t="s">
        <v>11</v>
      </c>
      <c r="H1085" t="s">
        <v>12</v>
      </c>
      <c r="I1085" t="s">
        <v>247</v>
      </c>
    </row>
    <row r="1086" spans="1:9" x14ac:dyDescent="0.35">
      <c r="A1086" t="s">
        <v>1117</v>
      </c>
      <c r="B1086">
        <v>1988</v>
      </c>
      <c r="C1086" t="s">
        <v>35</v>
      </c>
      <c r="D1086">
        <v>22</v>
      </c>
      <c r="E1086">
        <v>3</v>
      </c>
      <c r="F1086">
        <v>8824.27</v>
      </c>
      <c r="G1086" t="s">
        <v>11</v>
      </c>
      <c r="H1086" t="s">
        <v>16</v>
      </c>
      <c r="I1086" t="s">
        <v>200</v>
      </c>
    </row>
    <row r="1087" spans="1:9" x14ac:dyDescent="0.35">
      <c r="A1087" t="s">
        <v>1118</v>
      </c>
      <c r="B1087">
        <v>1976</v>
      </c>
      <c r="C1087" t="s">
        <v>10</v>
      </c>
      <c r="D1087">
        <v>14</v>
      </c>
      <c r="E1087">
        <v>2</v>
      </c>
      <c r="F1087">
        <v>8825.09</v>
      </c>
      <c r="G1087" t="s">
        <v>11</v>
      </c>
      <c r="H1087" t="s">
        <v>12</v>
      </c>
      <c r="I1087" t="s">
        <v>42</v>
      </c>
    </row>
    <row r="1088" spans="1:9" x14ac:dyDescent="0.35">
      <c r="A1088" t="s">
        <v>1119</v>
      </c>
      <c r="B1088">
        <v>1972</v>
      </c>
      <c r="C1088" t="s">
        <v>15</v>
      </c>
      <c r="D1088">
        <v>14</v>
      </c>
      <c r="E1088">
        <v>0</v>
      </c>
      <c r="F1088">
        <v>8827.2099999999991</v>
      </c>
      <c r="G1088" t="s">
        <v>12</v>
      </c>
      <c r="H1088" t="s">
        <v>16</v>
      </c>
      <c r="I1088" t="s">
        <v>23</v>
      </c>
    </row>
    <row r="1089" spans="1:9" x14ac:dyDescent="0.35">
      <c r="A1089" t="s">
        <v>1120</v>
      </c>
      <c r="B1089">
        <v>1972</v>
      </c>
      <c r="C1089" t="s">
        <v>15</v>
      </c>
      <c r="D1089">
        <v>22</v>
      </c>
      <c r="E1089">
        <v>0</v>
      </c>
      <c r="F1089">
        <v>8835.26</v>
      </c>
      <c r="G1089" t="s">
        <v>12</v>
      </c>
      <c r="H1089" t="s">
        <v>11</v>
      </c>
      <c r="I1089" t="s">
        <v>23</v>
      </c>
    </row>
    <row r="1090" spans="1:9" x14ac:dyDescent="0.35">
      <c r="A1090" t="s">
        <v>1121</v>
      </c>
      <c r="B1090">
        <v>1974</v>
      </c>
      <c r="C1090" t="s">
        <v>18</v>
      </c>
      <c r="D1090">
        <v>18</v>
      </c>
      <c r="E1090">
        <v>1</v>
      </c>
      <c r="F1090">
        <v>8871.15</v>
      </c>
      <c r="G1090" t="s">
        <v>11</v>
      </c>
      <c r="H1090" t="s">
        <v>12</v>
      </c>
      <c r="I1090" t="s">
        <v>13</v>
      </c>
    </row>
    <row r="1091" spans="1:9" x14ac:dyDescent="0.35">
      <c r="A1091" t="s">
        <v>1122</v>
      </c>
      <c r="B1091">
        <v>1973</v>
      </c>
      <c r="C1091" t="s">
        <v>20</v>
      </c>
      <c r="D1091">
        <v>9</v>
      </c>
      <c r="E1091">
        <v>0</v>
      </c>
      <c r="F1091">
        <v>8890.59</v>
      </c>
      <c r="G1091" t="s">
        <v>11</v>
      </c>
      <c r="H1091" t="s">
        <v>12</v>
      </c>
      <c r="I1091" t="s">
        <v>23</v>
      </c>
    </row>
    <row r="1092" spans="1:9" x14ac:dyDescent="0.35">
      <c r="A1092" t="s">
        <v>1123</v>
      </c>
      <c r="B1092">
        <v>1978</v>
      </c>
      <c r="C1092" t="s">
        <v>30</v>
      </c>
      <c r="D1092">
        <v>16</v>
      </c>
      <c r="E1092">
        <v>3</v>
      </c>
      <c r="F1092">
        <v>8891.14</v>
      </c>
      <c r="G1092" t="s">
        <v>11</v>
      </c>
      <c r="H1092" t="s">
        <v>12</v>
      </c>
      <c r="I1092" t="s">
        <v>356</v>
      </c>
    </row>
    <row r="1093" spans="1:9" x14ac:dyDescent="0.35">
      <c r="A1093" t="s">
        <v>1124</v>
      </c>
      <c r="B1093">
        <v>1997</v>
      </c>
      <c r="C1093" t="s">
        <v>15</v>
      </c>
      <c r="D1093">
        <v>28</v>
      </c>
      <c r="E1093">
        <v>0</v>
      </c>
      <c r="F1093">
        <v>8906.14</v>
      </c>
      <c r="G1093" t="s">
        <v>11</v>
      </c>
      <c r="H1093" t="s">
        <v>11</v>
      </c>
      <c r="I1093" t="s">
        <v>23</v>
      </c>
    </row>
    <row r="1094" spans="1:9" x14ac:dyDescent="0.35">
      <c r="A1094" t="s">
        <v>1125</v>
      </c>
      <c r="B1094">
        <v>1967</v>
      </c>
      <c r="C1094" t="s">
        <v>20</v>
      </c>
      <c r="D1094">
        <v>6</v>
      </c>
      <c r="E1094">
        <v>0</v>
      </c>
      <c r="F1094">
        <v>8908.4699999999993</v>
      </c>
      <c r="G1094" t="s">
        <v>12</v>
      </c>
      <c r="H1094" t="s">
        <v>11</v>
      </c>
      <c r="I1094" t="s">
        <v>13</v>
      </c>
    </row>
    <row r="1095" spans="1:9" x14ac:dyDescent="0.35">
      <c r="A1095" t="s">
        <v>1126</v>
      </c>
      <c r="B1095">
        <v>1975</v>
      </c>
      <c r="C1095" t="s">
        <v>10</v>
      </c>
      <c r="D1095">
        <v>7</v>
      </c>
      <c r="E1095">
        <v>1</v>
      </c>
      <c r="F1095">
        <v>8930.93</v>
      </c>
      <c r="G1095" t="s">
        <v>11</v>
      </c>
      <c r="H1095" t="s">
        <v>11</v>
      </c>
      <c r="I1095" t="s">
        <v>23</v>
      </c>
    </row>
    <row r="1096" spans="1:9" x14ac:dyDescent="0.35">
      <c r="A1096" t="s">
        <v>1127</v>
      </c>
      <c r="B1096">
        <v>1972</v>
      </c>
      <c r="C1096" t="s">
        <v>18</v>
      </c>
      <c r="D1096">
        <v>6</v>
      </c>
      <c r="E1096">
        <v>0</v>
      </c>
      <c r="F1096">
        <v>8932.08</v>
      </c>
      <c r="G1096" t="s">
        <v>11</v>
      </c>
      <c r="H1096" t="s">
        <v>16</v>
      </c>
      <c r="I1096" t="s">
        <v>42</v>
      </c>
    </row>
    <row r="1097" spans="1:9" x14ac:dyDescent="0.35">
      <c r="A1097" t="s">
        <v>1128</v>
      </c>
      <c r="B1097">
        <v>1976</v>
      </c>
      <c r="C1097" t="s">
        <v>30</v>
      </c>
      <c r="D1097">
        <v>25</v>
      </c>
      <c r="E1097">
        <v>3</v>
      </c>
      <c r="F1097">
        <v>8944.1200000000008</v>
      </c>
      <c r="G1097" t="s">
        <v>12</v>
      </c>
      <c r="H1097" t="s">
        <v>11</v>
      </c>
      <c r="I1097" t="s">
        <v>13</v>
      </c>
    </row>
    <row r="1098" spans="1:9" x14ac:dyDescent="0.35">
      <c r="A1098" t="s">
        <v>1129</v>
      </c>
      <c r="B1098">
        <v>1992</v>
      </c>
      <c r="C1098" t="s">
        <v>20</v>
      </c>
      <c r="D1098">
        <v>27</v>
      </c>
      <c r="E1098">
        <v>0</v>
      </c>
      <c r="F1098">
        <v>8954.99</v>
      </c>
      <c r="G1098" t="s">
        <v>11</v>
      </c>
      <c r="H1098" t="s">
        <v>12</v>
      </c>
      <c r="I1098" t="s">
        <v>535</v>
      </c>
    </row>
    <row r="1099" spans="1:9" x14ac:dyDescent="0.35">
      <c r="A1099" t="s">
        <v>1130</v>
      </c>
      <c r="B1099">
        <v>1974</v>
      </c>
      <c r="C1099" t="s">
        <v>35</v>
      </c>
      <c r="D1099">
        <v>17</v>
      </c>
      <c r="E1099">
        <v>1</v>
      </c>
      <c r="F1099">
        <v>8964.06</v>
      </c>
      <c r="G1099" t="s">
        <v>12</v>
      </c>
      <c r="H1099" t="s">
        <v>11</v>
      </c>
      <c r="I1099" t="s">
        <v>168</v>
      </c>
    </row>
    <row r="1100" spans="1:9" x14ac:dyDescent="0.35">
      <c r="A1100" t="s">
        <v>1131</v>
      </c>
      <c r="B1100">
        <v>1983</v>
      </c>
      <c r="C1100" t="s">
        <v>10</v>
      </c>
      <c r="D1100">
        <v>15</v>
      </c>
      <c r="E1100">
        <v>5</v>
      </c>
      <c r="F1100">
        <v>8965.7999999999993</v>
      </c>
      <c r="G1100" t="s">
        <v>11</v>
      </c>
      <c r="H1100" t="s">
        <v>12</v>
      </c>
      <c r="I1100" t="s">
        <v>23</v>
      </c>
    </row>
    <row r="1101" spans="1:9" x14ac:dyDescent="0.35">
      <c r="A1101" t="s">
        <v>1132</v>
      </c>
      <c r="B1101">
        <v>1974</v>
      </c>
      <c r="C1101" t="s">
        <v>20</v>
      </c>
      <c r="D1101">
        <v>8</v>
      </c>
      <c r="E1101">
        <v>2</v>
      </c>
      <c r="F1101">
        <v>8968.33</v>
      </c>
      <c r="G1101" t="s">
        <v>12</v>
      </c>
      <c r="H1101" t="s">
        <v>11</v>
      </c>
      <c r="I1101" t="s">
        <v>42</v>
      </c>
    </row>
    <row r="1102" spans="1:9" x14ac:dyDescent="0.35">
      <c r="A1102" t="s">
        <v>1133</v>
      </c>
      <c r="B1102">
        <v>1974</v>
      </c>
      <c r="C1102" t="s">
        <v>10</v>
      </c>
      <c r="D1102">
        <v>21</v>
      </c>
      <c r="E1102">
        <v>2</v>
      </c>
      <c r="F1102">
        <v>8978.19</v>
      </c>
      <c r="G1102" t="s">
        <v>11</v>
      </c>
      <c r="H1102" t="s">
        <v>11</v>
      </c>
      <c r="I1102" t="s">
        <v>13</v>
      </c>
    </row>
    <row r="1103" spans="1:9" x14ac:dyDescent="0.35">
      <c r="A1103" t="s">
        <v>1134</v>
      </c>
      <c r="B1103">
        <v>1973</v>
      </c>
      <c r="C1103" t="s">
        <v>37</v>
      </c>
      <c r="D1103">
        <v>11</v>
      </c>
      <c r="E1103">
        <v>0</v>
      </c>
      <c r="F1103">
        <v>8988.16</v>
      </c>
      <c r="G1103" t="s">
        <v>11</v>
      </c>
      <c r="H1103" t="s">
        <v>16</v>
      </c>
      <c r="I1103" t="s">
        <v>23</v>
      </c>
    </row>
    <row r="1104" spans="1:9" x14ac:dyDescent="0.35">
      <c r="A1104" t="s">
        <v>1135</v>
      </c>
      <c r="B1104">
        <v>1979</v>
      </c>
      <c r="C1104" t="s">
        <v>30</v>
      </c>
      <c r="D1104">
        <v>16</v>
      </c>
      <c r="E1104">
        <v>2</v>
      </c>
      <c r="F1104">
        <v>8998.43</v>
      </c>
      <c r="G1104" t="s">
        <v>11</v>
      </c>
      <c r="H1104" t="s">
        <v>16</v>
      </c>
      <c r="I1104" t="s">
        <v>200</v>
      </c>
    </row>
    <row r="1105" spans="1:9" x14ac:dyDescent="0.35">
      <c r="A1105" t="s">
        <v>1136</v>
      </c>
      <c r="B1105">
        <v>1993</v>
      </c>
      <c r="C1105" t="s">
        <v>30</v>
      </c>
      <c r="D1105">
        <v>1</v>
      </c>
      <c r="E1105">
        <v>0</v>
      </c>
      <c r="F1105">
        <v>9010.2000000000007</v>
      </c>
      <c r="G1105" t="s">
        <v>11</v>
      </c>
      <c r="H1105" t="s">
        <v>12</v>
      </c>
      <c r="I1105" t="s">
        <v>535</v>
      </c>
    </row>
    <row r="1106" spans="1:9" x14ac:dyDescent="0.35">
      <c r="A1106" t="s">
        <v>1137</v>
      </c>
      <c r="B1106">
        <v>1972</v>
      </c>
      <c r="C1106" t="s">
        <v>30</v>
      </c>
      <c r="D1106">
        <v>7</v>
      </c>
      <c r="E1106">
        <v>1</v>
      </c>
      <c r="F1106">
        <v>9048.0300000000007</v>
      </c>
      <c r="G1106" t="s">
        <v>11</v>
      </c>
      <c r="H1106" t="s">
        <v>11</v>
      </c>
      <c r="I1106" t="s">
        <v>13</v>
      </c>
    </row>
    <row r="1107" spans="1:9" x14ac:dyDescent="0.35">
      <c r="A1107" t="s">
        <v>1138</v>
      </c>
      <c r="B1107">
        <v>1972</v>
      </c>
      <c r="C1107" t="s">
        <v>30</v>
      </c>
      <c r="D1107">
        <v>2</v>
      </c>
      <c r="E1107">
        <v>1</v>
      </c>
      <c r="F1107">
        <v>9058.73</v>
      </c>
      <c r="G1107" t="s">
        <v>12</v>
      </c>
      <c r="H1107" t="s">
        <v>11</v>
      </c>
      <c r="I1107" t="s">
        <v>13</v>
      </c>
    </row>
    <row r="1108" spans="1:9" x14ac:dyDescent="0.35">
      <c r="A1108" t="s">
        <v>1139</v>
      </c>
      <c r="B1108">
        <v>1977</v>
      </c>
      <c r="C1108" t="s">
        <v>15</v>
      </c>
      <c r="D1108">
        <v>4</v>
      </c>
      <c r="E1108">
        <v>2</v>
      </c>
      <c r="F1108">
        <v>9095.07</v>
      </c>
      <c r="G1108" t="s">
        <v>11</v>
      </c>
      <c r="H1108" t="s">
        <v>11</v>
      </c>
      <c r="I1108" t="s">
        <v>247</v>
      </c>
    </row>
    <row r="1109" spans="1:9" x14ac:dyDescent="0.35">
      <c r="A1109" t="s">
        <v>1140</v>
      </c>
      <c r="B1109">
        <v>1965</v>
      </c>
      <c r="C1109" t="s">
        <v>15</v>
      </c>
      <c r="D1109">
        <v>9</v>
      </c>
      <c r="E1109">
        <v>0</v>
      </c>
      <c r="F1109">
        <v>9095.94</v>
      </c>
      <c r="G1109" t="s">
        <v>12</v>
      </c>
      <c r="H1109" t="s">
        <v>16</v>
      </c>
      <c r="I1109" t="s">
        <v>42</v>
      </c>
    </row>
    <row r="1110" spans="1:9" x14ac:dyDescent="0.35">
      <c r="A1110" t="s">
        <v>1141</v>
      </c>
      <c r="B1110">
        <v>1977</v>
      </c>
      <c r="C1110" t="s">
        <v>30</v>
      </c>
      <c r="D1110">
        <v>2</v>
      </c>
      <c r="E1110">
        <v>3</v>
      </c>
      <c r="F1110">
        <v>9101.7999999999993</v>
      </c>
      <c r="G1110" t="s">
        <v>11</v>
      </c>
      <c r="H1110" t="s">
        <v>16</v>
      </c>
      <c r="I1110" t="s">
        <v>42</v>
      </c>
    </row>
    <row r="1111" spans="1:9" x14ac:dyDescent="0.35">
      <c r="A1111" t="s">
        <v>1142</v>
      </c>
      <c r="B1111">
        <v>1970</v>
      </c>
      <c r="C1111" t="s">
        <v>35</v>
      </c>
      <c r="D1111">
        <v>12</v>
      </c>
      <c r="E1111">
        <v>0</v>
      </c>
      <c r="F1111">
        <v>9140.9500000000007</v>
      </c>
      <c r="G1111" t="s">
        <v>12</v>
      </c>
      <c r="H1111" t="s">
        <v>12</v>
      </c>
      <c r="I1111" t="s">
        <v>13</v>
      </c>
    </row>
    <row r="1112" spans="1:9" x14ac:dyDescent="0.35">
      <c r="A1112" t="s">
        <v>1143</v>
      </c>
      <c r="B1112">
        <v>1970</v>
      </c>
      <c r="C1112" t="s">
        <v>37</v>
      </c>
      <c r="D1112">
        <v>18</v>
      </c>
      <c r="E1112">
        <v>0</v>
      </c>
      <c r="F1112">
        <v>9144.57</v>
      </c>
      <c r="G1112" t="s">
        <v>12</v>
      </c>
      <c r="H1112" t="s">
        <v>11</v>
      </c>
      <c r="I1112" t="s">
        <v>42</v>
      </c>
    </row>
    <row r="1113" spans="1:9" x14ac:dyDescent="0.35">
      <c r="A1113" t="s">
        <v>1144</v>
      </c>
      <c r="B1113">
        <v>1982</v>
      </c>
      <c r="C1113" t="s">
        <v>30</v>
      </c>
      <c r="D1113">
        <v>8</v>
      </c>
      <c r="E1113">
        <v>3</v>
      </c>
      <c r="F1113">
        <v>9147.5</v>
      </c>
      <c r="G1113" t="s">
        <v>11</v>
      </c>
      <c r="H1113" t="s">
        <v>16</v>
      </c>
      <c r="I1113" t="s">
        <v>23</v>
      </c>
    </row>
    <row r="1114" spans="1:9" x14ac:dyDescent="0.35">
      <c r="A1114" t="s">
        <v>1145</v>
      </c>
      <c r="B1114">
        <v>1990</v>
      </c>
      <c r="C1114" t="s">
        <v>35</v>
      </c>
      <c r="D1114">
        <v>23</v>
      </c>
      <c r="E1114">
        <v>3</v>
      </c>
      <c r="F1114">
        <v>9159.51</v>
      </c>
      <c r="G1114" t="s">
        <v>11</v>
      </c>
      <c r="H1114" t="s">
        <v>11</v>
      </c>
      <c r="I1114" t="s">
        <v>300</v>
      </c>
    </row>
    <row r="1115" spans="1:9" x14ac:dyDescent="0.35">
      <c r="A1115" t="s">
        <v>1146</v>
      </c>
      <c r="B1115">
        <v>1970</v>
      </c>
      <c r="C1115" t="s">
        <v>37</v>
      </c>
      <c r="D1115">
        <v>24</v>
      </c>
      <c r="E1115">
        <v>0</v>
      </c>
      <c r="F1115">
        <v>9171.75</v>
      </c>
      <c r="G1115" t="s">
        <v>11</v>
      </c>
      <c r="H1115" t="s">
        <v>11</v>
      </c>
      <c r="I1115" t="s">
        <v>23</v>
      </c>
    </row>
    <row r="1116" spans="1:9" x14ac:dyDescent="0.35">
      <c r="A1116" t="s">
        <v>1147</v>
      </c>
      <c r="B1116">
        <v>1971</v>
      </c>
      <c r="C1116" t="s">
        <v>30</v>
      </c>
      <c r="D1116">
        <v>29</v>
      </c>
      <c r="E1116">
        <v>0</v>
      </c>
      <c r="F1116">
        <v>9174.14</v>
      </c>
      <c r="G1116" t="s">
        <v>12</v>
      </c>
      <c r="H1116" t="s">
        <v>16</v>
      </c>
      <c r="I1116" t="s">
        <v>23</v>
      </c>
    </row>
    <row r="1117" spans="1:9" x14ac:dyDescent="0.35">
      <c r="A1117" t="s">
        <v>1148</v>
      </c>
      <c r="B1117">
        <v>1973</v>
      </c>
      <c r="C1117" t="s">
        <v>30</v>
      </c>
      <c r="D1117">
        <v>25</v>
      </c>
      <c r="E1117">
        <v>1</v>
      </c>
      <c r="F1117">
        <v>9182.17</v>
      </c>
      <c r="G1117" t="s">
        <v>11</v>
      </c>
      <c r="H1117" t="s">
        <v>12</v>
      </c>
      <c r="I1117" t="s">
        <v>42</v>
      </c>
    </row>
    <row r="1118" spans="1:9" x14ac:dyDescent="0.35">
      <c r="A1118" t="s">
        <v>1149</v>
      </c>
      <c r="B1118">
        <v>1976</v>
      </c>
      <c r="C1118" t="s">
        <v>20</v>
      </c>
      <c r="D1118">
        <v>10</v>
      </c>
      <c r="E1118">
        <v>2</v>
      </c>
      <c r="F1118">
        <v>9193.84</v>
      </c>
      <c r="G1118" t="s">
        <v>11</v>
      </c>
      <c r="H1118" t="s">
        <v>16</v>
      </c>
      <c r="I1118" t="s">
        <v>23</v>
      </c>
    </row>
    <row r="1119" spans="1:9" x14ac:dyDescent="0.35">
      <c r="A1119" t="s">
        <v>1150</v>
      </c>
      <c r="B1119">
        <v>1986</v>
      </c>
      <c r="C1119" t="s">
        <v>30</v>
      </c>
      <c r="D1119">
        <v>25</v>
      </c>
      <c r="E1119">
        <v>3</v>
      </c>
      <c r="F1119">
        <v>9210.06</v>
      </c>
      <c r="G1119" t="s">
        <v>11</v>
      </c>
      <c r="H1119" t="s">
        <v>12</v>
      </c>
      <c r="I1119" t="s">
        <v>300</v>
      </c>
    </row>
    <row r="1120" spans="1:9" x14ac:dyDescent="0.35">
      <c r="A1120" t="s">
        <v>1151</v>
      </c>
      <c r="B1120">
        <v>1981</v>
      </c>
      <c r="C1120" t="s">
        <v>30</v>
      </c>
      <c r="D1120">
        <v>5</v>
      </c>
      <c r="E1120">
        <v>5</v>
      </c>
      <c r="F1120">
        <v>9222.4</v>
      </c>
      <c r="G1120" t="s">
        <v>11</v>
      </c>
      <c r="H1120" t="s">
        <v>12</v>
      </c>
      <c r="I1120" t="s">
        <v>166</v>
      </c>
    </row>
    <row r="1121" spans="1:9" x14ac:dyDescent="0.35">
      <c r="A1121" t="s">
        <v>1152</v>
      </c>
      <c r="B1121">
        <v>1975</v>
      </c>
      <c r="C1121" t="s">
        <v>30</v>
      </c>
      <c r="D1121">
        <v>6</v>
      </c>
      <c r="E1121">
        <v>2</v>
      </c>
      <c r="F1121">
        <v>9225.26</v>
      </c>
      <c r="G1121" t="s">
        <v>12</v>
      </c>
      <c r="H1121" t="s">
        <v>12</v>
      </c>
      <c r="I1121" t="s">
        <v>164</v>
      </c>
    </row>
    <row r="1122" spans="1:9" x14ac:dyDescent="0.35">
      <c r="A1122" t="s">
        <v>1153</v>
      </c>
      <c r="B1122">
        <v>1980</v>
      </c>
      <c r="C1122" t="s">
        <v>37</v>
      </c>
      <c r="D1122">
        <v>5</v>
      </c>
      <c r="E1122">
        <v>2</v>
      </c>
      <c r="F1122">
        <v>9247.94</v>
      </c>
      <c r="G1122" t="s">
        <v>11</v>
      </c>
      <c r="H1122" t="s">
        <v>16</v>
      </c>
      <c r="I1122" t="s">
        <v>300</v>
      </c>
    </row>
    <row r="1123" spans="1:9" x14ac:dyDescent="0.35">
      <c r="A1123" t="s">
        <v>1154</v>
      </c>
      <c r="B1123">
        <v>1974</v>
      </c>
      <c r="C1123" t="s">
        <v>35</v>
      </c>
      <c r="D1123">
        <v>21</v>
      </c>
      <c r="E1123">
        <v>1</v>
      </c>
      <c r="F1123">
        <v>9249.5</v>
      </c>
      <c r="G1123" t="s">
        <v>11</v>
      </c>
      <c r="H1123" t="s">
        <v>16</v>
      </c>
      <c r="I1123" t="s">
        <v>23</v>
      </c>
    </row>
    <row r="1124" spans="1:9" x14ac:dyDescent="0.35">
      <c r="A1124" t="s">
        <v>1155</v>
      </c>
      <c r="B1124">
        <v>1971</v>
      </c>
      <c r="C1124" t="s">
        <v>35</v>
      </c>
      <c r="D1124">
        <v>6</v>
      </c>
      <c r="E1124">
        <v>0</v>
      </c>
      <c r="F1124">
        <v>9264.7999999999993</v>
      </c>
      <c r="G1124" t="s">
        <v>11</v>
      </c>
      <c r="H1124" t="s">
        <v>16</v>
      </c>
      <c r="I1124" t="s">
        <v>42</v>
      </c>
    </row>
    <row r="1125" spans="1:9" x14ac:dyDescent="0.35">
      <c r="A1125" t="s">
        <v>1156</v>
      </c>
      <c r="B1125">
        <v>1973</v>
      </c>
      <c r="C1125" t="s">
        <v>37</v>
      </c>
      <c r="D1125">
        <v>27</v>
      </c>
      <c r="E1125">
        <v>1</v>
      </c>
      <c r="F1125">
        <v>9282.48</v>
      </c>
      <c r="G1125" t="s">
        <v>12</v>
      </c>
      <c r="H1125" t="s">
        <v>11</v>
      </c>
      <c r="I1125" t="s">
        <v>168</v>
      </c>
    </row>
    <row r="1126" spans="1:9" x14ac:dyDescent="0.35">
      <c r="A1126" t="s">
        <v>1157</v>
      </c>
      <c r="B1126">
        <v>1971</v>
      </c>
      <c r="C1126" t="s">
        <v>10</v>
      </c>
      <c r="D1126">
        <v>2</v>
      </c>
      <c r="E1126">
        <v>0</v>
      </c>
      <c r="F1126">
        <v>9283.56</v>
      </c>
      <c r="G1126" t="s">
        <v>11</v>
      </c>
      <c r="H1126" t="s">
        <v>12</v>
      </c>
      <c r="I1126" t="s">
        <v>13</v>
      </c>
    </row>
    <row r="1127" spans="1:9" x14ac:dyDescent="0.35">
      <c r="A1127" t="s">
        <v>1158</v>
      </c>
      <c r="B1127">
        <v>1969</v>
      </c>
      <c r="C1127" t="s">
        <v>15</v>
      </c>
      <c r="D1127">
        <v>26</v>
      </c>
      <c r="E1127">
        <v>0</v>
      </c>
      <c r="F1127">
        <v>9285.8700000000008</v>
      </c>
      <c r="G1127" t="s">
        <v>11</v>
      </c>
      <c r="H1127" t="s">
        <v>12</v>
      </c>
      <c r="I1127" t="s">
        <v>13</v>
      </c>
    </row>
    <row r="1128" spans="1:9" x14ac:dyDescent="0.35">
      <c r="A1128" t="s">
        <v>1159</v>
      </c>
      <c r="B1128">
        <v>1973</v>
      </c>
      <c r="C1128" t="s">
        <v>37</v>
      </c>
      <c r="D1128">
        <v>16</v>
      </c>
      <c r="E1128">
        <v>1</v>
      </c>
      <c r="F1128">
        <v>9288.0300000000007</v>
      </c>
      <c r="G1128" t="s">
        <v>11</v>
      </c>
      <c r="H1128" t="s">
        <v>12</v>
      </c>
      <c r="I1128" t="s">
        <v>170</v>
      </c>
    </row>
    <row r="1129" spans="1:9" x14ac:dyDescent="0.35">
      <c r="A1129" t="s">
        <v>1160</v>
      </c>
      <c r="B1129">
        <v>1973</v>
      </c>
      <c r="C1129" t="s">
        <v>20</v>
      </c>
      <c r="D1129">
        <v>18</v>
      </c>
      <c r="E1129">
        <v>1</v>
      </c>
      <c r="F1129">
        <v>9290.14</v>
      </c>
      <c r="G1129" t="s">
        <v>12</v>
      </c>
      <c r="H1129" t="s">
        <v>12</v>
      </c>
      <c r="I1129" t="s">
        <v>168</v>
      </c>
    </row>
    <row r="1130" spans="1:9" x14ac:dyDescent="0.35">
      <c r="A1130" t="s">
        <v>1161</v>
      </c>
      <c r="B1130">
        <v>1976</v>
      </c>
      <c r="C1130" t="s">
        <v>15</v>
      </c>
      <c r="D1130">
        <v>3</v>
      </c>
      <c r="E1130">
        <v>3</v>
      </c>
      <c r="F1130">
        <v>9301.89</v>
      </c>
      <c r="G1130" t="s">
        <v>11</v>
      </c>
      <c r="H1130" t="s">
        <v>16</v>
      </c>
      <c r="I1130" t="s">
        <v>23</v>
      </c>
    </row>
    <row r="1131" spans="1:9" x14ac:dyDescent="0.35">
      <c r="A1131" t="s">
        <v>1162</v>
      </c>
      <c r="B1131">
        <v>1973</v>
      </c>
      <c r="C1131" t="s">
        <v>37</v>
      </c>
      <c r="D1131">
        <v>16</v>
      </c>
      <c r="E1131">
        <v>2</v>
      </c>
      <c r="F1131">
        <v>9304.7000000000007</v>
      </c>
      <c r="G1131" t="s">
        <v>12</v>
      </c>
      <c r="H1131" t="s">
        <v>12</v>
      </c>
      <c r="I1131" t="s">
        <v>13</v>
      </c>
    </row>
    <row r="1132" spans="1:9" x14ac:dyDescent="0.35">
      <c r="A1132" t="s">
        <v>1163</v>
      </c>
      <c r="B1132">
        <v>1963</v>
      </c>
      <c r="C1132" t="s">
        <v>18</v>
      </c>
      <c r="D1132">
        <v>8</v>
      </c>
      <c r="E1132">
        <v>0</v>
      </c>
      <c r="F1132">
        <v>9310.81</v>
      </c>
      <c r="G1132" t="s">
        <v>12</v>
      </c>
      <c r="H1132" t="s">
        <v>16</v>
      </c>
      <c r="I1132" t="s">
        <v>13</v>
      </c>
    </row>
    <row r="1133" spans="1:9" x14ac:dyDescent="0.35">
      <c r="A1133" t="s">
        <v>1164</v>
      </c>
      <c r="B1133">
        <v>1977</v>
      </c>
      <c r="C1133" t="s">
        <v>37</v>
      </c>
      <c r="D1133">
        <v>12</v>
      </c>
      <c r="E1133">
        <v>2</v>
      </c>
      <c r="F1133">
        <v>9315.41</v>
      </c>
      <c r="G1133" t="s">
        <v>11</v>
      </c>
      <c r="H1133" t="s">
        <v>16</v>
      </c>
      <c r="I1133" t="s">
        <v>247</v>
      </c>
    </row>
    <row r="1134" spans="1:9" x14ac:dyDescent="0.35">
      <c r="A1134" t="s">
        <v>1165</v>
      </c>
      <c r="B1134">
        <v>1988</v>
      </c>
      <c r="C1134" t="s">
        <v>10</v>
      </c>
      <c r="D1134">
        <v>9</v>
      </c>
      <c r="E1134">
        <v>3</v>
      </c>
      <c r="F1134">
        <v>9320.26</v>
      </c>
      <c r="G1134" t="s">
        <v>11</v>
      </c>
      <c r="H1134" t="s">
        <v>16</v>
      </c>
      <c r="I1134" t="s">
        <v>23</v>
      </c>
    </row>
    <row r="1135" spans="1:9" x14ac:dyDescent="0.35">
      <c r="A1135" t="s">
        <v>1166</v>
      </c>
      <c r="B1135">
        <v>1996</v>
      </c>
      <c r="C1135" t="s">
        <v>37</v>
      </c>
      <c r="D1135">
        <v>12</v>
      </c>
      <c r="E1135">
        <v>0</v>
      </c>
      <c r="F1135">
        <v>9338.61</v>
      </c>
      <c r="G1135" t="s">
        <v>11</v>
      </c>
      <c r="H1135" t="s">
        <v>16</v>
      </c>
      <c r="I1135" t="s">
        <v>535</v>
      </c>
    </row>
    <row r="1136" spans="1:9" x14ac:dyDescent="0.35">
      <c r="A1136" t="s">
        <v>1167</v>
      </c>
      <c r="B1136">
        <v>1988</v>
      </c>
      <c r="C1136" t="s">
        <v>10</v>
      </c>
      <c r="D1136">
        <v>1</v>
      </c>
      <c r="E1136">
        <v>3</v>
      </c>
      <c r="F1136">
        <v>9344.2000000000007</v>
      </c>
      <c r="G1136" t="s">
        <v>11</v>
      </c>
      <c r="H1136" t="s">
        <v>16</v>
      </c>
      <c r="I1136" t="s">
        <v>300</v>
      </c>
    </row>
    <row r="1137" spans="1:9" x14ac:dyDescent="0.35">
      <c r="A1137" t="s">
        <v>1168</v>
      </c>
      <c r="B1137">
        <v>1971</v>
      </c>
      <c r="C1137" t="s">
        <v>37</v>
      </c>
      <c r="D1137">
        <v>8</v>
      </c>
      <c r="E1137">
        <v>0</v>
      </c>
      <c r="F1137">
        <v>9361.33</v>
      </c>
      <c r="G1137" t="s">
        <v>12</v>
      </c>
      <c r="H1137" t="s">
        <v>16</v>
      </c>
      <c r="I1137" t="s">
        <v>168</v>
      </c>
    </row>
    <row r="1138" spans="1:9" x14ac:dyDescent="0.35">
      <c r="A1138" t="s">
        <v>1169</v>
      </c>
      <c r="B1138">
        <v>1969</v>
      </c>
      <c r="C1138" t="s">
        <v>15</v>
      </c>
      <c r="D1138">
        <v>24</v>
      </c>
      <c r="E1138">
        <v>0</v>
      </c>
      <c r="F1138">
        <v>9377.4500000000007</v>
      </c>
      <c r="G1138" t="s">
        <v>11</v>
      </c>
      <c r="H1138" t="s">
        <v>12</v>
      </c>
      <c r="I1138" t="s">
        <v>13</v>
      </c>
    </row>
    <row r="1139" spans="1:9" x14ac:dyDescent="0.35">
      <c r="A1139" t="s">
        <v>1170</v>
      </c>
      <c r="B1139">
        <v>1971</v>
      </c>
      <c r="C1139" t="s">
        <v>15</v>
      </c>
      <c r="D1139">
        <v>26</v>
      </c>
      <c r="E1139">
        <v>1</v>
      </c>
      <c r="F1139">
        <v>9377.9</v>
      </c>
      <c r="G1139" t="s">
        <v>11</v>
      </c>
      <c r="H1139" t="s">
        <v>16</v>
      </c>
      <c r="I1139" t="s">
        <v>13</v>
      </c>
    </row>
    <row r="1140" spans="1:9" x14ac:dyDescent="0.35">
      <c r="A1140" t="s">
        <v>1171</v>
      </c>
      <c r="B1140">
        <v>1975</v>
      </c>
      <c r="C1140" t="s">
        <v>30</v>
      </c>
      <c r="D1140">
        <v>2</v>
      </c>
      <c r="E1140">
        <v>1</v>
      </c>
      <c r="F1140">
        <v>9380.75</v>
      </c>
      <c r="G1140" t="s">
        <v>11</v>
      </c>
      <c r="H1140" t="s">
        <v>11</v>
      </c>
      <c r="I1140" t="s">
        <v>247</v>
      </c>
    </row>
    <row r="1141" spans="1:9" x14ac:dyDescent="0.35">
      <c r="A1141" t="s">
        <v>1172</v>
      </c>
      <c r="B1141">
        <v>1971</v>
      </c>
      <c r="C1141" t="s">
        <v>30</v>
      </c>
      <c r="D1141">
        <v>29</v>
      </c>
      <c r="E1141">
        <v>1</v>
      </c>
      <c r="F1141">
        <v>9386.16</v>
      </c>
      <c r="G1141" t="s">
        <v>12</v>
      </c>
      <c r="H1141" t="s">
        <v>11</v>
      </c>
      <c r="I1141" t="s">
        <v>13</v>
      </c>
    </row>
    <row r="1142" spans="1:9" x14ac:dyDescent="0.35">
      <c r="A1142" t="s">
        <v>1173</v>
      </c>
      <c r="B1142">
        <v>1971</v>
      </c>
      <c r="C1142" t="s">
        <v>37</v>
      </c>
      <c r="D1142">
        <v>20</v>
      </c>
      <c r="E1142">
        <v>1</v>
      </c>
      <c r="F1142">
        <v>9391.35</v>
      </c>
      <c r="G1142" t="s">
        <v>12</v>
      </c>
      <c r="H1142" t="s">
        <v>12</v>
      </c>
      <c r="I1142" t="s">
        <v>42</v>
      </c>
    </row>
    <row r="1143" spans="1:9" x14ac:dyDescent="0.35">
      <c r="A1143" t="s">
        <v>1174</v>
      </c>
      <c r="B1143">
        <v>1976</v>
      </c>
      <c r="C1143" t="s">
        <v>37</v>
      </c>
      <c r="D1143">
        <v>17</v>
      </c>
      <c r="E1143">
        <v>2</v>
      </c>
      <c r="F1143">
        <v>9411.01</v>
      </c>
      <c r="G1143" t="s">
        <v>11</v>
      </c>
      <c r="H1143" t="s">
        <v>12</v>
      </c>
      <c r="I1143" t="s">
        <v>247</v>
      </c>
    </row>
    <row r="1144" spans="1:9" x14ac:dyDescent="0.35">
      <c r="A1144" t="s">
        <v>1175</v>
      </c>
      <c r="B1144">
        <v>1976</v>
      </c>
      <c r="C1144" t="s">
        <v>37</v>
      </c>
      <c r="D1144">
        <v>30</v>
      </c>
      <c r="E1144">
        <v>3</v>
      </c>
      <c r="F1144">
        <v>9414.92</v>
      </c>
      <c r="G1144" t="s">
        <v>11</v>
      </c>
      <c r="H1144" t="s">
        <v>11</v>
      </c>
      <c r="I1144" t="s">
        <v>42</v>
      </c>
    </row>
    <row r="1145" spans="1:9" x14ac:dyDescent="0.35">
      <c r="A1145" t="s">
        <v>1176</v>
      </c>
      <c r="B1145">
        <v>1976</v>
      </c>
      <c r="C1145" t="s">
        <v>15</v>
      </c>
      <c r="D1145">
        <v>3</v>
      </c>
      <c r="E1145">
        <v>2</v>
      </c>
      <c r="F1145">
        <v>9432.93</v>
      </c>
      <c r="G1145" t="s">
        <v>11</v>
      </c>
      <c r="H1145" t="s">
        <v>16</v>
      </c>
      <c r="I1145" t="s">
        <v>247</v>
      </c>
    </row>
    <row r="1146" spans="1:9" x14ac:dyDescent="0.35">
      <c r="A1146" t="s">
        <v>1177</v>
      </c>
      <c r="B1146">
        <v>1974</v>
      </c>
      <c r="C1146" t="s">
        <v>15</v>
      </c>
      <c r="D1146">
        <v>27</v>
      </c>
      <c r="E1146">
        <v>1</v>
      </c>
      <c r="F1146">
        <v>9447.25</v>
      </c>
      <c r="G1146" t="s">
        <v>11</v>
      </c>
      <c r="H1146" t="s">
        <v>16</v>
      </c>
      <c r="I1146" t="s">
        <v>247</v>
      </c>
    </row>
    <row r="1147" spans="1:9" x14ac:dyDescent="0.35">
      <c r="A1147" t="s">
        <v>1178</v>
      </c>
      <c r="B1147">
        <v>1974</v>
      </c>
      <c r="C1147" t="s">
        <v>18</v>
      </c>
      <c r="D1147">
        <v>8</v>
      </c>
      <c r="E1147">
        <v>1</v>
      </c>
      <c r="F1147">
        <v>9447.3799999999992</v>
      </c>
      <c r="G1147" t="s">
        <v>11</v>
      </c>
      <c r="H1147" t="s">
        <v>12</v>
      </c>
      <c r="I1147" t="s">
        <v>247</v>
      </c>
    </row>
    <row r="1148" spans="1:9" x14ac:dyDescent="0.35">
      <c r="A1148" t="s">
        <v>1179</v>
      </c>
      <c r="B1148">
        <v>1987</v>
      </c>
      <c r="C1148" t="s">
        <v>15</v>
      </c>
      <c r="D1148">
        <v>14</v>
      </c>
      <c r="E1148">
        <v>3</v>
      </c>
      <c r="F1148">
        <v>9448.42</v>
      </c>
      <c r="G1148" t="s">
        <v>11</v>
      </c>
      <c r="H1148" t="s">
        <v>12</v>
      </c>
      <c r="I1148" t="s">
        <v>300</v>
      </c>
    </row>
    <row r="1149" spans="1:9" x14ac:dyDescent="0.35">
      <c r="A1149" t="s">
        <v>1180</v>
      </c>
      <c r="B1149">
        <v>1979</v>
      </c>
      <c r="C1149" t="s">
        <v>10</v>
      </c>
      <c r="D1149">
        <v>17</v>
      </c>
      <c r="E1149">
        <v>2</v>
      </c>
      <c r="F1149">
        <v>9453.92</v>
      </c>
      <c r="G1149" t="s">
        <v>11</v>
      </c>
      <c r="H1149" t="s">
        <v>11</v>
      </c>
      <c r="I1149" t="s">
        <v>300</v>
      </c>
    </row>
    <row r="1150" spans="1:9" x14ac:dyDescent="0.35">
      <c r="A1150" t="s">
        <v>1181</v>
      </c>
      <c r="B1150">
        <v>1969</v>
      </c>
      <c r="C1150" t="s">
        <v>18</v>
      </c>
      <c r="D1150">
        <v>4</v>
      </c>
      <c r="E1150">
        <v>0</v>
      </c>
      <c r="F1150">
        <v>9487.64</v>
      </c>
      <c r="G1150" t="s">
        <v>11</v>
      </c>
      <c r="H1150" t="s">
        <v>11</v>
      </c>
      <c r="I1150" t="s">
        <v>13</v>
      </c>
    </row>
    <row r="1151" spans="1:9" x14ac:dyDescent="0.35">
      <c r="A1151" t="s">
        <v>1182</v>
      </c>
      <c r="B1151">
        <v>1976</v>
      </c>
      <c r="C1151" t="s">
        <v>15</v>
      </c>
      <c r="D1151">
        <v>28</v>
      </c>
      <c r="E1151">
        <v>3</v>
      </c>
      <c r="F1151">
        <v>9500.57</v>
      </c>
      <c r="G1151" t="s">
        <v>11</v>
      </c>
      <c r="H1151" t="s">
        <v>12</v>
      </c>
      <c r="I1151" t="s">
        <v>356</v>
      </c>
    </row>
    <row r="1152" spans="1:9" x14ac:dyDescent="0.35">
      <c r="A1152" t="s">
        <v>1183</v>
      </c>
      <c r="B1152">
        <v>1969</v>
      </c>
      <c r="C1152" t="s">
        <v>35</v>
      </c>
      <c r="D1152">
        <v>24</v>
      </c>
      <c r="E1152">
        <v>0</v>
      </c>
      <c r="F1152">
        <v>9504.31</v>
      </c>
      <c r="G1152" t="s">
        <v>12</v>
      </c>
      <c r="H1152" t="s">
        <v>11</v>
      </c>
      <c r="I1152" t="s">
        <v>13</v>
      </c>
    </row>
    <row r="1153" spans="1:9" x14ac:dyDescent="0.35">
      <c r="A1153" t="s">
        <v>1184</v>
      </c>
      <c r="B1153">
        <v>1992</v>
      </c>
      <c r="C1153" t="s">
        <v>35</v>
      </c>
      <c r="D1153">
        <v>22</v>
      </c>
      <c r="E1153">
        <v>0</v>
      </c>
      <c r="F1153">
        <v>9507.68</v>
      </c>
      <c r="G1153" t="s">
        <v>11</v>
      </c>
      <c r="H1153" t="s">
        <v>16</v>
      </c>
      <c r="I1153" t="s">
        <v>23</v>
      </c>
    </row>
    <row r="1154" spans="1:9" x14ac:dyDescent="0.35">
      <c r="A1154" t="s">
        <v>1185</v>
      </c>
      <c r="B1154">
        <v>1971</v>
      </c>
      <c r="C1154" t="s">
        <v>15</v>
      </c>
      <c r="D1154">
        <v>29</v>
      </c>
      <c r="E1154">
        <v>0</v>
      </c>
      <c r="F1154">
        <v>9528.9</v>
      </c>
      <c r="G1154" t="s">
        <v>11</v>
      </c>
      <c r="H1154" t="s">
        <v>11</v>
      </c>
      <c r="I1154" t="s">
        <v>42</v>
      </c>
    </row>
    <row r="1155" spans="1:9" x14ac:dyDescent="0.35">
      <c r="A1155" t="s">
        <v>1186</v>
      </c>
      <c r="B1155">
        <v>1973</v>
      </c>
      <c r="C1155" t="s">
        <v>30</v>
      </c>
      <c r="D1155">
        <v>21</v>
      </c>
      <c r="E1155">
        <v>0</v>
      </c>
      <c r="F1155">
        <v>9538.65</v>
      </c>
      <c r="G1155" t="s">
        <v>11</v>
      </c>
      <c r="H1155" t="s">
        <v>12</v>
      </c>
      <c r="I1155" t="s">
        <v>300</v>
      </c>
    </row>
    <row r="1156" spans="1:9" x14ac:dyDescent="0.35">
      <c r="A1156" t="s">
        <v>1187</v>
      </c>
      <c r="B1156">
        <v>1975</v>
      </c>
      <c r="C1156" t="s">
        <v>10</v>
      </c>
      <c r="D1156">
        <v>28</v>
      </c>
      <c r="E1156">
        <v>1</v>
      </c>
      <c r="F1156">
        <v>9540.17</v>
      </c>
      <c r="G1156" t="s">
        <v>11</v>
      </c>
      <c r="H1156" t="s">
        <v>11</v>
      </c>
      <c r="I1156" t="s">
        <v>247</v>
      </c>
    </row>
    <row r="1157" spans="1:9" x14ac:dyDescent="0.35">
      <c r="A1157" t="s">
        <v>1188</v>
      </c>
      <c r="B1157">
        <v>1972</v>
      </c>
      <c r="C1157" t="s">
        <v>20</v>
      </c>
      <c r="D1157">
        <v>22</v>
      </c>
      <c r="E1157">
        <v>0</v>
      </c>
      <c r="F1157">
        <v>9541.7000000000007</v>
      </c>
      <c r="G1157" t="s">
        <v>11</v>
      </c>
      <c r="H1157" t="s">
        <v>16</v>
      </c>
      <c r="I1157" t="s">
        <v>247</v>
      </c>
    </row>
    <row r="1158" spans="1:9" x14ac:dyDescent="0.35">
      <c r="A1158" t="s">
        <v>1189</v>
      </c>
      <c r="B1158">
        <v>1972</v>
      </c>
      <c r="C1158" t="s">
        <v>20</v>
      </c>
      <c r="D1158">
        <v>22</v>
      </c>
      <c r="E1158">
        <v>1</v>
      </c>
      <c r="F1158">
        <v>9549.57</v>
      </c>
      <c r="G1158" t="s">
        <v>11</v>
      </c>
      <c r="H1158" t="s">
        <v>16</v>
      </c>
      <c r="I1158" t="s">
        <v>13</v>
      </c>
    </row>
    <row r="1159" spans="1:9" x14ac:dyDescent="0.35">
      <c r="A1159" t="s">
        <v>1190</v>
      </c>
      <c r="B1159">
        <v>1974</v>
      </c>
      <c r="C1159" t="s">
        <v>35</v>
      </c>
      <c r="D1159">
        <v>14</v>
      </c>
      <c r="E1159">
        <v>3</v>
      </c>
      <c r="F1159">
        <v>9563.0300000000007</v>
      </c>
      <c r="G1159" t="s">
        <v>12</v>
      </c>
      <c r="H1159" t="s">
        <v>16</v>
      </c>
      <c r="I1159" t="s">
        <v>42</v>
      </c>
    </row>
    <row r="1160" spans="1:9" x14ac:dyDescent="0.35">
      <c r="A1160" t="s">
        <v>1191</v>
      </c>
      <c r="B1160">
        <v>1973</v>
      </c>
      <c r="C1160" t="s">
        <v>30</v>
      </c>
      <c r="D1160">
        <v>1</v>
      </c>
      <c r="E1160">
        <v>1</v>
      </c>
      <c r="F1160">
        <v>9566.99</v>
      </c>
      <c r="G1160" t="s">
        <v>11</v>
      </c>
      <c r="H1160" t="s">
        <v>16</v>
      </c>
      <c r="I1160" t="s">
        <v>23</v>
      </c>
    </row>
    <row r="1161" spans="1:9" x14ac:dyDescent="0.35">
      <c r="A1161" t="s">
        <v>1192</v>
      </c>
      <c r="B1161">
        <v>1966</v>
      </c>
      <c r="C1161" t="s">
        <v>30</v>
      </c>
      <c r="D1161">
        <v>4</v>
      </c>
      <c r="E1161">
        <v>0</v>
      </c>
      <c r="F1161">
        <v>9582.5400000000009</v>
      </c>
      <c r="G1161" t="s">
        <v>12</v>
      </c>
      <c r="H1161" t="s">
        <v>11</v>
      </c>
      <c r="I1161" t="s">
        <v>13</v>
      </c>
    </row>
    <row r="1162" spans="1:9" x14ac:dyDescent="0.35">
      <c r="A1162" t="s">
        <v>1193</v>
      </c>
      <c r="B1162">
        <v>1973</v>
      </c>
      <c r="C1162" t="s">
        <v>15</v>
      </c>
      <c r="D1162">
        <v>28</v>
      </c>
      <c r="E1162">
        <v>1</v>
      </c>
      <c r="F1162">
        <v>9583.89</v>
      </c>
      <c r="G1162" t="s">
        <v>11</v>
      </c>
      <c r="H1162" t="s">
        <v>12</v>
      </c>
      <c r="I1162" t="s">
        <v>23</v>
      </c>
    </row>
    <row r="1163" spans="1:9" x14ac:dyDescent="0.35">
      <c r="A1163" t="s">
        <v>1194</v>
      </c>
      <c r="B1163">
        <v>1981</v>
      </c>
      <c r="C1163" t="s">
        <v>37</v>
      </c>
      <c r="D1163">
        <v>18</v>
      </c>
      <c r="E1163">
        <v>1</v>
      </c>
      <c r="F1163">
        <v>9584.0400000000009</v>
      </c>
      <c r="G1163" t="s">
        <v>11</v>
      </c>
      <c r="H1163" t="s">
        <v>16</v>
      </c>
      <c r="I1163" t="s">
        <v>300</v>
      </c>
    </row>
    <row r="1164" spans="1:9" x14ac:dyDescent="0.35">
      <c r="A1164" t="s">
        <v>1195</v>
      </c>
      <c r="B1164">
        <v>1964</v>
      </c>
      <c r="C1164" t="s">
        <v>30</v>
      </c>
      <c r="D1164">
        <v>15</v>
      </c>
      <c r="E1164">
        <v>0</v>
      </c>
      <c r="F1164">
        <v>9597.6299999999992</v>
      </c>
      <c r="G1164" t="s">
        <v>12</v>
      </c>
      <c r="H1164" t="s">
        <v>12</v>
      </c>
      <c r="I1164" t="s">
        <v>13</v>
      </c>
    </row>
    <row r="1165" spans="1:9" x14ac:dyDescent="0.35">
      <c r="A1165" t="s">
        <v>1196</v>
      </c>
      <c r="B1165">
        <v>1972</v>
      </c>
      <c r="C1165" t="s">
        <v>30</v>
      </c>
      <c r="D1165">
        <v>27</v>
      </c>
      <c r="E1165">
        <v>1</v>
      </c>
      <c r="F1165">
        <v>9617.66</v>
      </c>
      <c r="G1165" t="s">
        <v>12</v>
      </c>
      <c r="H1165" t="s">
        <v>12</v>
      </c>
      <c r="I1165" t="s">
        <v>168</v>
      </c>
    </row>
    <row r="1166" spans="1:9" x14ac:dyDescent="0.35">
      <c r="A1166" t="s">
        <v>1197</v>
      </c>
      <c r="B1166">
        <v>1982</v>
      </c>
      <c r="C1166" t="s">
        <v>35</v>
      </c>
      <c r="D1166">
        <v>29</v>
      </c>
      <c r="E1166">
        <v>3</v>
      </c>
      <c r="F1166">
        <v>9619.18</v>
      </c>
      <c r="G1166" t="s">
        <v>11</v>
      </c>
      <c r="H1166" t="s">
        <v>16</v>
      </c>
      <c r="I1166" t="s">
        <v>200</v>
      </c>
    </row>
    <row r="1167" spans="1:9" x14ac:dyDescent="0.35">
      <c r="A1167" t="s">
        <v>1198</v>
      </c>
      <c r="B1167">
        <v>1975</v>
      </c>
      <c r="C1167" t="s">
        <v>37</v>
      </c>
      <c r="D1167">
        <v>29</v>
      </c>
      <c r="E1167">
        <v>3</v>
      </c>
      <c r="F1167">
        <v>9620.33</v>
      </c>
      <c r="G1167" t="s">
        <v>12</v>
      </c>
      <c r="H1167" t="s">
        <v>12</v>
      </c>
      <c r="I1167" t="s">
        <v>23</v>
      </c>
    </row>
    <row r="1168" spans="1:9" x14ac:dyDescent="0.35">
      <c r="A1168" t="s">
        <v>1199</v>
      </c>
      <c r="B1168">
        <v>1970</v>
      </c>
      <c r="C1168" t="s">
        <v>30</v>
      </c>
      <c r="D1168">
        <v>16</v>
      </c>
      <c r="E1168">
        <v>0</v>
      </c>
      <c r="F1168">
        <v>9625.92</v>
      </c>
      <c r="G1168" t="s">
        <v>11</v>
      </c>
      <c r="H1168" t="s">
        <v>12</v>
      </c>
      <c r="I1168" t="s">
        <v>42</v>
      </c>
    </row>
    <row r="1169" spans="1:9" x14ac:dyDescent="0.35">
      <c r="A1169" t="s">
        <v>1200</v>
      </c>
      <c r="B1169">
        <v>1998</v>
      </c>
      <c r="C1169" t="s">
        <v>18</v>
      </c>
      <c r="D1169">
        <v>23</v>
      </c>
      <c r="E1169">
        <v>0</v>
      </c>
      <c r="F1169">
        <v>9628.7900000000009</v>
      </c>
      <c r="G1169" t="s">
        <v>11</v>
      </c>
      <c r="H1169" t="s">
        <v>11</v>
      </c>
      <c r="I1169" t="s">
        <v>535</v>
      </c>
    </row>
    <row r="1170" spans="1:9" x14ac:dyDescent="0.35">
      <c r="A1170" t="s">
        <v>1201</v>
      </c>
      <c r="B1170">
        <v>1979</v>
      </c>
      <c r="C1170" t="s">
        <v>30</v>
      </c>
      <c r="D1170">
        <v>19</v>
      </c>
      <c r="E1170">
        <v>2</v>
      </c>
      <c r="F1170">
        <v>9630.2999999999993</v>
      </c>
      <c r="G1170" t="s">
        <v>11</v>
      </c>
      <c r="H1170" t="s">
        <v>11</v>
      </c>
      <c r="I1170" t="s">
        <v>300</v>
      </c>
    </row>
    <row r="1171" spans="1:9" x14ac:dyDescent="0.35">
      <c r="A1171" t="s">
        <v>1202</v>
      </c>
      <c r="B1171">
        <v>1972</v>
      </c>
      <c r="C1171" t="s">
        <v>37</v>
      </c>
      <c r="D1171">
        <v>23</v>
      </c>
      <c r="E1171">
        <v>2</v>
      </c>
      <c r="F1171">
        <v>9630.4</v>
      </c>
      <c r="G1171" t="s">
        <v>11</v>
      </c>
      <c r="H1171" t="s">
        <v>11</v>
      </c>
      <c r="I1171" t="s">
        <v>42</v>
      </c>
    </row>
    <row r="1172" spans="1:9" x14ac:dyDescent="0.35">
      <c r="A1172" t="s">
        <v>1203</v>
      </c>
      <c r="B1172">
        <v>1968</v>
      </c>
      <c r="C1172" t="s">
        <v>18</v>
      </c>
      <c r="D1172">
        <v>22</v>
      </c>
      <c r="E1172">
        <v>0</v>
      </c>
      <c r="F1172">
        <v>9630.91</v>
      </c>
      <c r="G1172" t="s">
        <v>12</v>
      </c>
      <c r="H1172" t="s">
        <v>11</v>
      </c>
      <c r="I1172" t="s">
        <v>13</v>
      </c>
    </row>
    <row r="1173" spans="1:9" x14ac:dyDescent="0.35">
      <c r="A1173" t="s">
        <v>1204</v>
      </c>
      <c r="B1173">
        <v>1970</v>
      </c>
      <c r="C1173" t="s">
        <v>20</v>
      </c>
      <c r="D1173">
        <v>30</v>
      </c>
      <c r="E1173">
        <v>0</v>
      </c>
      <c r="F1173">
        <v>9634.5400000000009</v>
      </c>
      <c r="G1173" t="s">
        <v>11</v>
      </c>
      <c r="H1173" t="s">
        <v>11</v>
      </c>
      <c r="I1173" t="s">
        <v>42</v>
      </c>
    </row>
    <row r="1174" spans="1:9" x14ac:dyDescent="0.35">
      <c r="A1174" t="s">
        <v>1205</v>
      </c>
      <c r="B1174">
        <v>1971</v>
      </c>
      <c r="C1174" t="s">
        <v>10</v>
      </c>
      <c r="D1174">
        <v>19</v>
      </c>
      <c r="E1174">
        <v>0</v>
      </c>
      <c r="F1174">
        <v>9644.25</v>
      </c>
      <c r="G1174" t="s">
        <v>11</v>
      </c>
      <c r="H1174" t="s">
        <v>16</v>
      </c>
      <c r="I1174" t="s">
        <v>23</v>
      </c>
    </row>
    <row r="1175" spans="1:9" x14ac:dyDescent="0.35">
      <c r="A1175" t="s">
        <v>1206</v>
      </c>
      <c r="B1175">
        <v>1974</v>
      </c>
      <c r="C1175" t="s">
        <v>10</v>
      </c>
      <c r="D1175">
        <v>8</v>
      </c>
      <c r="E1175">
        <v>0</v>
      </c>
      <c r="F1175">
        <v>9653.81</v>
      </c>
      <c r="G1175" t="s">
        <v>11</v>
      </c>
      <c r="H1175" t="s">
        <v>11</v>
      </c>
      <c r="I1175" t="s">
        <v>42</v>
      </c>
    </row>
    <row r="1176" spans="1:9" x14ac:dyDescent="0.35">
      <c r="A1176" t="s">
        <v>1207</v>
      </c>
      <c r="B1176">
        <v>1981</v>
      </c>
      <c r="C1176" t="s">
        <v>35</v>
      </c>
      <c r="D1176">
        <v>8</v>
      </c>
      <c r="E1176">
        <v>1</v>
      </c>
      <c r="F1176">
        <v>9664.34</v>
      </c>
      <c r="G1176" t="s">
        <v>11</v>
      </c>
      <c r="H1176" t="s">
        <v>12</v>
      </c>
      <c r="I1176" t="s">
        <v>42</v>
      </c>
    </row>
    <row r="1177" spans="1:9" x14ac:dyDescent="0.35">
      <c r="A1177" t="s">
        <v>1208</v>
      </c>
      <c r="B1177">
        <v>1966</v>
      </c>
      <c r="C1177" t="s">
        <v>20</v>
      </c>
      <c r="D1177">
        <v>16</v>
      </c>
      <c r="E1177">
        <v>0</v>
      </c>
      <c r="F1177">
        <v>9684.2900000000009</v>
      </c>
      <c r="G1177" t="s">
        <v>12</v>
      </c>
      <c r="H1177" t="s">
        <v>11</v>
      </c>
      <c r="I1177" t="s">
        <v>13</v>
      </c>
    </row>
    <row r="1178" spans="1:9" x14ac:dyDescent="0.35">
      <c r="A1178" t="s">
        <v>1209</v>
      </c>
      <c r="B1178">
        <v>1964</v>
      </c>
      <c r="C1178" t="s">
        <v>15</v>
      </c>
      <c r="D1178">
        <v>7</v>
      </c>
      <c r="E1178">
        <v>0</v>
      </c>
      <c r="F1178">
        <v>9698.42</v>
      </c>
      <c r="G1178" t="s">
        <v>12</v>
      </c>
      <c r="H1178" t="s">
        <v>12</v>
      </c>
      <c r="I1178" t="s">
        <v>13</v>
      </c>
    </row>
    <row r="1179" spans="1:9" x14ac:dyDescent="0.35">
      <c r="A1179" t="s">
        <v>1210</v>
      </c>
      <c r="B1179">
        <v>1977</v>
      </c>
      <c r="C1179" t="s">
        <v>20</v>
      </c>
      <c r="D1179">
        <v>19</v>
      </c>
      <c r="E1179">
        <v>3</v>
      </c>
      <c r="F1179">
        <v>9704.67</v>
      </c>
      <c r="G1179" t="s">
        <v>11</v>
      </c>
      <c r="H1179" t="s">
        <v>12</v>
      </c>
      <c r="I1179" t="s">
        <v>247</v>
      </c>
    </row>
    <row r="1180" spans="1:9" x14ac:dyDescent="0.35">
      <c r="A1180" t="s">
        <v>1211</v>
      </c>
      <c r="B1180">
        <v>1972</v>
      </c>
      <c r="C1180" t="s">
        <v>10</v>
      </c>
      <c r="D1180">
        <v>10</v>
      </c>
      <c r="E1180">
        <v>0</v>
      </c>
      <c r="F1180">
        <v>9710.7099999999991</v>
      </c>
      <c r="G1180" t="s">
        <v>11</v>
      </c>
      <c r="H1180" t="s">
        <v>16</v>
      </c>
      <c r="I1180" t="s">
        <v>300</v>
      </c>
    </row>
    <row r="1181" spans="1:9" x14ac:dyDescent="0.35">
      <c r="A1181" t="s">
        <v>1212</v>
      </c>
      <c r="B1181">
        <v>1975</v>
      </c>
      <c r="C1181" t="s">
        <v>18</v>
      </c>
      <c r="D1181">
        <v>27</v>
      </c>
      <c r="E1181">
        <v>2</v>
      </c>
      <c r="F1181">
        <v>9715.84</v>
      </c>
      <c r="G1181" t="s">
        <v>11</v>
      </c>
      <c r="H1181" t="s">
        <v>16</v>
      </c>
      <c r="I1181" t="s">
        <v>247</v>
      </c>
    </row>
    <row r="1182" spans="1:9" x14ac:dyDescent="0.35">
      <c r="A1182" t="s">
        <v>1213</v>
      </c>
      <c r="B1182">
        <v>1970</v>
      </c>
      <c r="C1182" t="s">
        <v>20</v>
      </c>
      <c r="D1182">
        <v>12</v>
      </c>
      <c r="E1182">
        <v>0</v>
      </c>
      <c r="F1182">
        <v>9722.77</v>
      </c>
      <c r="G1182" t="s">
        <v>12</v>
      </c>
      <c r="H1182" t="s">
        <v>16</v>
      </c>
      <c r="I1182" t="s">
        <v>168</v>
      </c>
    </row>
    <row r="1183" spans="1:9" x14ac:dyDescent="0.35">
      <c r="A1183" t="s">
        <v>1214</v>
      </c>
      <c r="B1183">
        <v>1970</v>
      </c>
      <c r="C1183" t="s">
        <v>35</v>
      </c>
      <c r="D1183">
        <v>18</v>
      </c>
      <c r="E1183">
        <v>1</v>
      </c>
      <c r="F1183">
        <v>9724.5300000000007</v>
      </c>
      <c r="G1183" t="s">
        <v>12</v>
      </c>
      <c r="H1183" t="s">
        <v>16</v>
      </c>
      <c r="I1183" t="s">
        <v>42</v>
      </c>
    </row>
    <row r="1184" spans="1:9" x14ac:dyDescent="0.35">
      <c r="A1184" t="s">
        <v>1215</v>
      </c>
      <c r="B1184">
        <v>1970</v>
      </c>
      <c r="C1184" t="s">
        <v>10</v>
      </c>
      <c r="D1184">
        <v>4</v>
      </c>
      <c r="E1184">
        <v>1</v>
      </c>
      <c r="F1184">
        <v>9748.91</v>
      </c>
      <c r="G1184" t="s">
        <v>11</v>
      </c>
      <c r="H1184" t="s">
        <v>16</v>
      </c>
      <c r="I1184" t="s">
        <v>13</v>
      </c>
    </row>
    <row r="1185" spans="1:9" x14ac:dyDescent="0.35">
      <c r="A1185" t="s">
        <v>1216</v>
      </c>
      <c r="B1185">
        <v>2001</v>
      </c>
      <c r="C1185" t="s">
        <v>10</v>
      </c>
      <c r="D1185">
        <v>14</v>
      </c>
      <c r="E1185">
        <v>0</v>
      </c>
      <c r="F1185">
        <v>9753.49</v>
      </c>
      <c r="G1185" t="s">
        <v>11</v>
      </c>
      <c r="H1185" t="s">
        <v>11</v>
      </c>
      <c r="I1185" t="s">
        <v>23</v>
      </c>
    </row>
    <row r="1186" spans="1:9" x14ac:dyDescent="0.35">
      <c r="A1186" t="s">
        <v>1217</v>
      </c>
      <c r="B1186">
        <v>1965</v>
      </c>
      <c r="C1186" t="s">
        <v>20</v>
      </c>
      <c r="D1186">
        <v>5</v>
      </c>
      <c r="E1186">
        <v>0</v>
      </c>
      <c r="F1186">
        <v>9764.08</v>
      </c>
      <c r="G1186" t="s">
        <v>12</v>
      </c>
      <c r="H1186" t="s">
        <v>16</v>
      </c>
      <c r="I1186" t="s">
        <v>23</v>
      </c>
    </row>
    <row r="1187" spans="1:9" x14ac:dyDescent="0.35">
      <c r="A1187" t="s">
        <v>1218</v>
      </c>
      <c r="B1187">
        <v>1973</v>
      </c>
      <c r="C1187" t="s">
        <v>10</v>
      </c>
      <c r="D1187">
        <v>7</v>
      </c>
      <c r="E1187">
        <v>1</v>
      </c>
      <c r="F1187">
        <v>9778.35</v>
      </c>
      <c r="G1187" t="s">
        <v>11</v>
      </c>
      <c r="H1187" t="s">
        <v>11</v>
      </c>
      <c r="I1187" t="s">
        <v>247</v>
      </c>
    </row>
    <row r="1188" spans="1:9" x14ac:dyDescent="0.35">
      <c r="A1188" t="s">
        <v>1219</v>
      </c>
      <c r="B1188">
        <v>1996</v>
      </c>
      <c r="C1188" t="s">
        <v>35</v>
      </c>
      <c r="D1188">
        <v>8</v>
      </c>
      <c r="E1188">
        <v>0</v>
      </c>
      <c r="F1188">
        <v>9787.32</v>
      </c>
      <c r="G1188" t="s">
        <v>11</v>
      </c>
      <c r="H1188" t="s">
        <v>12</v>
      </c>
      <c r="I1188" t="s">
        <v>249</v>
      </c>
    </row>
    <row r="1189" spans="1:9" x14ac:dyDescent="0.35">
      <c r="A1189" t="s">
        <v>1220</v>
      </c>
      <c r="B1189">
        <v>1977</v>
      </c>
      <c r="C1189" t="s">
        <v>18</v>
      </c>
      <c r="D1189">
        <v>7</v>
      </c>
      <c r="E1189">
        <v>5</v>
      </c>
      <c r="F1189">
        <v>9788.8700000000008</v>
      </c>
      <c r="G1189" t="s">
        <v>12</v>
      </c>
      <c r="H1189" t="s">
        <v>11</v>
      </c>
      <c r="I1189" t="s">
        <v>13</v>
      </c>
    </row>
    <row r="1190" spans="1:9" x14ac:dyDescent="0.35">
      <c r="A1190" t="s">
        <v>1221</v>
      </c>
      <c r="B1190">
        <v>1973</v>
      </c>
      <c r="C1190" t="s">
        <v>20</v>
      </c>
      <c r="D1190">
        <v>17</v>
      </c>
      <c r="E1190">
        <v>2</v>
      </c>
      <c r="F1190">
        <v>9800.89</v>
      </c>
      <c r="G1190" t="s">
        <v>11</v>
      </c>
      <c r="H1190" t="s">
        <v>16</v>
      </c>
      <c r="I1190" t="s">
        <v>13</v>
      </c>
    </row>
    <row r="1191" spans="1:9" x14ac:dyDescent="0.35">
      <c r="A1191" t="s">
        <v>1222</v>
      </c>
      <c r="B1191">
        <v>1972</v>
      </c>
      <c r="C1191" t="s">
        <v>18</v>
      </c>
      <c r="D1191">
        <v>28</v>
      </c>
      <c r="E1191">
        <v>0</v>
      </c>
      <c r="F1191">
        <v>9819.25</v>
      </c>
      <c r="G1191" t="s">
        <v>11</v>
      </c>
      <c r="H1191" t="s">
        <v>11</v>
      </c>
      <c r="I1191" t="s">
        <v>300</v>
      </c>
    </row>
    <row r="1192" spans="1:9" x14ac:dyDescent="0.35">
      <c r="A1192" t="s">
        <v>1223</v>
      </c>
      <c r="B1192">
        <v>1972</v>
      </c>
      <c r="C1192" t="s">
        <v>20</v>
      </c>
      <c r="D1192">
        <v>26</v>
      </c>
      <c r="E1192">
        <v>0</v>
      </c>
      <c r="F1192">
        <v>9836.2099999999991</v>
      </c>
      <c r="G1192" t="s">
        <v>11</v>
      </c>
      <c r="H1192" t="s">
        <v>12</v>
      </c>
      <c r="I1192" t="s">
        <v>300</v>
      </c>
    </row>
    <row r="1193" spans="1:9" x14ac:dyDescent="0.35">
      <c r="A1193" t="s">
        <v>1224</v>
      </c>
      <c r="B1193">
        <v>1992</v>
      </c>
      <c r="C1193" t="s">
        <v>35</v>
      </c>
      <c r="D1193">
        <v>13</v>
      </c>
      <c r="E1193">
        <v>0</v>
      </c>
      <c r="F1193">
        <v>9844.4500000000007</v>
      </c>
      <c r="G1193" t="s">
        <v>11</v>
      </c>
      <c r="H1193" t="s">
        <v>16</v>
      </c>
      <c r="I1193" t="s">
        <v>23</v>
      </c>
    </row>
    <row r="1194" spans="1:9" x14ac:dyDescent="0.35">
      <c r="A1194" t="s">
        <v>1225</v>
      </c>
      <c r="B1194">
        <v>1968</v>
      </c>
      <c r="C1194" t="s">
        <v>15</v>
      </c>
      <c r="D1194">
        <v>4</v>
      </c>
      <c r="E1194">
        <v>0</v>
      </c>
      <c r="F1194">
        <v>9850.43</v>
      </c>
      <c r="G1194" t="s">
        <v>12</v>
      </c>
      <c r="H1194" t="s">
        <v>12</v>
      </c>
      <c r="I1194" t="s">
        <v>42</v>
      </c>
    </row>
    <row r="1195" spans="1:9" x14ac:dyDescent="0.35">
      <c r="A1195" t="s">
        <v>1226</v>
      </c>
      <c r="B1195">
        <v>1971</v>
      </c>
      <c r="C1195" t="s">
        <v>37</v>
      </c>
      <c r="D1195">
        <v>23</v>
      </c>
      <c r="E1195">
        <v>1</v>
      </c>
      <c r="F1195">
        <v>9855.1299999999992</v>
      </c>
      <c r="G1195" t="s">
        <v>11</v>
      </c>
      <c r="H1195" t="s">
        <v>12</v>
      </c>
      <c r="I1195" t="s">
        <v>13</v>
      </c>
    </row>
    <row r="1196" spans="1:9" x14ac:dyDescent="0.35">
      <c r="A1196" t="s">
        <v>1227</v>
      </c>
      <c r="B1196">
        <v>1971</v>
      </c>
      <c r="C1196" t="s">
        <v>10</v>
      </c>
      <c r="D1196">
        <v>17</v>
      </c>
      <c r="E1196">
        <v>1</v>
      </c>
      <c r="F1196">
        <v>9861.0300000000007</v>
      </c>
      <c r="G1196" t="s">
        <v>11</v>
      </c>
      <c r="H1196" t="s">
        <v>11</v>
      </c>
      <c r="I1196" t="s">
        <v>42</v>
      </c>
    </row>
    <row r="1197" spans="1:9" x14ac:dyDescent="0.35">
      <c r="A1197" t="s">
        <v>1228</v>
      </c>
      <c r="B1197">
        <v>1969</v>
      </c>
      <c r="C1197" t="s">
        <v>37</v>
      </c>
      <c r="D1197">
        <v>20</v>
      </c>
      <c r="E1197">
        <v>0</v>
      </c>
      <c r="F1197">
        <v>9863.4699999999993</v>
      </c>
      <c r="G1197" t="s">
        <v>12</v>
      </c>
      <c r="H1197" t="s">
        <v>12</v>
      </c>
      <c r="I1197" t="s">
        <v>23</v>
      </c>
    </row>
    <row r="1198" spans="1:9" x14ac:dyDescent="0.35">
      <c r="A1198" t="s">
        <v>1229</v>
      </c>
      <c r="B1198">
        <v>1971</v>
      </c>
      <c r="C1198" t="s">
        <v>15</v>
      </c>
      <c r="D1198">
        <v>9</v>
      </c>
      <c r="E1198">
        <v>0</v>
      </c>
      <c r="F1198">
        <v>9866.2999999999993</v>
      </c>
      <c r="G1198" t="s">
        <v>11</v>
      </c>
      <c r="H1198" t="s">
        <v>12</v>
      </c>
      <c r="I1198" t="s">
        <v>247</v>
      </c>
    </row>
    <row r="1199" spans="1:9" x14ac:dyDescent="0.35">
      <c r="A1199" t="s">
        <v>1230</v>
      </c>
      <c r="B1199">
        <v>1969</v>
      </c>
      <c r="C1199" t="s">
        <v>35</v>
      </c>
      <c r="D1199">
        <v>13</v>
      </c>
      <c r="E1199">
        <v>0</v>
      </c>
      <c r="F1199">
        <v>9869.81</v>
      </c>
      <c r="G1199" t="s">
        <v>12</v>
      </c>
      <c r="H1199" t="s">
        <v>12</v>
      </c>
      <c r="I1199" t="s">
        <v>23</v>
      </c>
    </row>
    <row r="1200" spans="1:9" x14ac:dyDescent="0.35">
      <c r="A1200" t="s">
        <v>1231</v>
      </c>
      <c r="B1200">
        <v>1998</v>
      </c>
      <c r="C1200" t="s">
        <v>10</v>
      </c>
      <c r="D1200">
        <v>6</v>
      </c>
      <c r="E1200">
        <v>0</v>
      </c>
      <c r="F1200">
        <v>9870.59</v>
      </c>
      <c r="G1200" t="s">
        <v>11</v>
      </c>
      <c r="H1200" t="s">
        <v>11</v>
      </c>
      <c r="I1200" t="s">
        <v>249</v>
      </c>
    </row>
    <row r="1201" spans="1:9" x14ac:dyDescent="0.35">
      <c r="A1201" t="s">
        <v>1232</v>
      </c>
      <c r="B1201">
        <v>1971</v>
      </c>
      <c r="C1201" t="s">
        <v>30</v>
      </c>
      <c r="D1201">
        <v>22</v>
      </c>
      <c r="E1201">
        <v>1</v>
      </c>
      <c r="F1201">
        <v>9872.7000000000007</v>
      </c>
      <c r="G1201" t="s">
        <v>11</v>
      </c>
      <c r="H1201" t="s">
        <v>11</v>
      </c>
      <c r="I1201" t="s">
        <v>42</v>
      </c>
    </row>
    <row r="1202" spans="1:9" x14ac:dyDescent="0.35">
      <c r="A1202" t="s">
        <v>1233</v>
      </c>
      <c r="B1202">
        <v>1971</v>
      </c>
      <c r="C1202" t="s">
        <v>10</v>
      </c>
      <c r="D1202">
        <v>3</v>
      </c>
      <c r="E1202">
        <v>0</v>
      </c>
      <c r="F1202">
        <v>9875.68</v>
      </c>
      <c r="G1202" t="s">
        <v>11</v>
      </c>
      <c r="H1202" t="s">
        <v>12</v>
      </c>
      <c r="I1202" t="s">
        <v>247</v>
      </c>
    </row>
    <row r="1203" spans="1:9" x14ac:dyDescent="0.35">
      <c r="A1203" t="s">
        <v>1234</v>
      </c>
      <c r="B1203">
        <v>1971</v>
      </c>
      <c r="C1203" t="s">
        <v>37</v>
      </c>
      <c r="D1203">
        <v>3</v>
      </c>
      <c r="E1203">
        <v>1</v>
      </c>
      <c r="F1203">
        <v>9877.61</v>
      </c>
      <c r="G1203" t="s">
        <v>11</v>
      </c>
      <c r="H1203" t="s">
        <v>16</v>
      </c>
      <c r="I1203" t="s">
        <v>13</v>
      </c>
    </row>
    <row r="1204" spans="1:9" x14ac:dyDescent="0.35">
      <c r="A1204" t="s">
        <v>1235</v>
      </c>
      <c r="B1204">
        <v>1971</v>
      </c>
      <c r="C1204" t="s">
        <v>15</v>
      </c>
      <c r="D1204">
        <v>8</v>
      </c>
      <c r="E1204">
        <v>1</v>
      </c>
      <c r="F1204">
        <v>9880.07</v>
      </c>
      <c r="G1204" t="s">
        <v>11</v>
      </c>
      <c r="H1204" t="s">
        <v>12</v>
      </c>
      <c r="I1204" t="s">
        <v>42</v>
      </c>
    </row>
    <row r="1205" spans="1:9" x14ac:dyDescent="0.35">
      <c r="A1205" t="s">
        <v>1236</v>
      </c>
      <c r="B1205">
        <v>1966</v>
      </c>
      <c r="C1205" t="s">
        <v>15</v>
      </c>
      <c r="D1205">
        <v>5</v>
      </c>
      <c r="E1205">
        <v>0</v>
      </c>
      <c r="F1205">
        <v>9890.23</v>
      </c>
      <c r="G1205" t="s">
        <v>12</v>
      </c>
      <c r="H1205" t="s">
        <v>12</v>
      </c>
      <c r="I1205" t="s">
        <v>13</v>
      </c>
    </row>
    <row r="1206" spans="1:9" x14ac:dyDescent="0.35">
      <c r="A1206" t="s">
        <v>1237</v>
      </c>
      <c r="B1206">
        <v>1996</v>
      </c>
      <c r="C1206" t="s">
        <v>10</v>
      </c>
      <c r="D1206">
        <v>8</v>
      </c>
      <c r="E1206">
        <v>0</v>
      </c>
      <c r="F1206">
        <v>9894.69</v>
      </c>
      <c r="G1206" t="s">
        <v>11</v>
      </c>
      <c r="H1206" t="s">
        <v>12</v>
      </c>
      <c r="I1206" t="s">
        <v>23</v>
      </c>
    </row>
    <row r="1207" spans="1:9" x14ac:dyDescent="0.35">
      <c r="A1207" t="s">
        <v>1238</v>
      </c>
      <c r="B1207">
        <v>1962</v>
      </c>
      <c r="C1207" t="s">
        <v>35</v>
      </c>
      <c r="D1207">
        <v>17</v>
      </c>
      <c r="E1207">
        <v>0</v>
      </c>
      <c r="F1207">
        <v>9907.83</v>
      </c>
      <c r="G1207" t="s">
        <v>12</v>
      </c>
      <c r="H1207" t="s">
        <v>11</v>
      </c>
      <c r="I1207" t="s">
        <v>13</v>
      </c>
    </row>
    <row r="1208" spans="1:9" x14ac:dyDescent="0.35">
      <c r="A1208" t="s">
        <v>1239</v>
      </c>
      <c r="B1208">
        <v>1972</v>
      </c>
      <c r="C1208" t="s">
        <v>20</v>
      </c>
      <c r="D1208">
        <v>14</v>
      </c>
      <c r="E1208">
        <v>1</v>
      </c>
      <c r="F1208">
        <v>9910.36</v>
      </c>
      <c r="G1208" t="s">
        <v>11</v>
      </c>
      <c r="H1208" t="s">
        <v>12</v>
      </c>
      <c r="I1208" t="s">
        <v>23</v>
      </c>
    </row>
    <row r="1209" spans="1:9" x14ac:dyDescent="0.35">
      <c r="A1209" t="s">
        <v>1240</v>
      </c>
      <c r="B1209">
        <v>1985</v>
      </c>
      <c r="C1209" t="s">
        <v>35</v>
      </c>
      <c r="D1209">
        <v>19</v>
      </c>
      <c r="E1209">
        <v>3</v>
      </c>
      <c r="F1209">
        <v>9930.64</v>
      </c>
      <c r="G1209" t="s">
        <v>11</v>
      </c>
      <c r="H1209" t="s">
        <v>12</v>
      </c>
      <c r="I1209" t="s">
        <v>200</v>
      </c>
    </row>
    <row r="1210" spans="1:9" x14ac:dyDescent="0.35">
      <c r="A1210" t="s">
        <v>1241</v>
      </c>
      <c r="B1210">
        <v>1983</v>
      </c>
      <c r="C1210" t="s">
        <v>30</v>
      </c>
      <c r="D1210">
        <v>3</v>
      </c>
      <c r="E1210">
        <v>3</v>
      </c>
      <c r="F1210">
        <v>9931.9599999999991</v>
      </c>
      <c r="G1210" t="s">
        <v>11</v>
      </c>
      <c r="H1210" t="s">
        <v>11</v>
      </c>
      <c r="I1210" t="s">
        <v>23</v>
      </c>
    </row>
    <row r="1211" spans="1:9" x14ac:dyDescent="0.35">
      <c r="A1211" t="s">
        <v>1242</v>
      </c>
      <c r="B1211">
        <v>1964</v>
      </c>
      <c r="C1211" t="s">
        <v>20</v>
      </c>
      <c r="D1211">
        <v>11</v>
      </c>
      <c r="E1211">
        <v>0</v>
      </c>
      <c r="F1211">
        <v>9933.44</v>
      </c>
      <c r="G1211" t="s">
        <v>12</v>
      </c>
      <c r="H1211" t="s">
        <v>12</v>
      </c>
      <c r="I1211" t="s">
        <v>13</v>
      </c>
    </row>
    <row r="1212" spans="1:9" x14ac:dyDescent="0.35">
      <c r="A1212" t="s">
        <v>1243</v>
      </c>
      <c r="B1212">
        <v>1971</v>
      </c>
      <c r="C1212" t="s">
        <v>30</v>
      </c>
      <c r="D1212">
        <v>26</v>
      </c>
      <c r="E1212">
        <v>1</v>
      </c>
      <c r="F1212">
        <v>9957.7199999999993</v>
      </c>
      <c r="G1212" t="s">
        <v>11</v>
      </c>
      <c r="H1212" t="s">
        <v>12</v>
      </c>
      <c r="I1212" t="s">
        <v>170</v>
      </c>
    </row>
    <row r="1213" spans="1:9" x14ac:dyDescent="0.35">
      <c r="A1213" t="s">
        <v>1244</v>
      </c>
      <c r="B1213">
        <v>1971</v>
      </c>
      <c r="C1213" t="s">
        <v>37</v>
      </c>
      <c r="D1213">
        <v>6</v>
      </c>
      <c r="E1213">
        <v>1</v>
      </c>
      <c r="F1213">
        <v>9964.06</v>
      </c>
      <c r="G1213" t="s">
        <v>11</v>
      </c>
      <c r="H1213" t="s">
        <v>11</v>
      </c>
      <c r="I1213" t="s">
        <v>166</v>
      </c>
    </row>
    <row r="1214" spans="1:9" x14ac:dyDescent="0.35">
      <c r="A1214" t="s">
        <v>1245</v>
      </c>
      <c r="B1214">
        <v>1970</v>
      </c>
      <c r="C1214" t="s">
        <v>35</v>
      </c>
      <c r="D1214">
        <v>11</v>
      </c>
      <c r="E1214">
        <v>0</v>
      </c>
      <c r="F1214">
        <v>9991.0400000000009</v>
      </c>
      <c r="G1214" t="s">
        <v>11</v>
      </c>
      <c r="H1214" t="s">
        <v>12</v>
      </c>
      <c r="I1214" t="s">
        <v>23</v>
      </c>
    </row>
    <row r="1215" spans="1:9" x14ac:dyDescent="0.35">
      <c r="A1215" t="s">
        <v>1246</v>
      </c>
      <c r="B1215">
        <v>1988</v>
      </c>
      <c r="C1215" t="s">
        <v>10</v>
      </c>
      <c r="D1215">
        <v>3</v>
      </c>
      <c r="E1215">
        <v>3</v>
      </c>
      <c r="F1215">
        <v>10011.44</v>
      </c>
      <c r="G1215" t="s">
        <v>12</v>
      </c>
      <c r="H1215" t="s">
        <v>12</v>
      </c>
      <c r="I1215" t="s">
        <v>535</v>
      </c>
    </row>
    <row r="1216" spans="1:9" x14ac:dyDescent="0.35">
      <c r="A1216" t="s">
        <v>1247</v>
      </c>
      <c r="B1216">
        <v>1979</v>
      </c>
      <c r="C1216" t="s">
        <v>30</v>
      </c>
      <c r="D1216">
        <v>28</v>
      </c>
      <c r="E1216">
        <v>2</v>
      </c>
      <c r="F1216">
        <v>10027.15</v>
      </c>
      <c r="G1216" t="s">
        <v>12</v>
      </c>
      <c r="H1216" t="s">
        <v>16</v>
      </c>
      <c r="I1216" t="s">
        <v>300</v>
      </c>
    </row>
    <row r="1217" spans="1:9" x14ac:dyDescent="0.35">
      <c r="A1217" t="s">
        <v>1248</v>
      </c>
      <c r="B1217">
        <v>1974</v>
      </c>
      <c r="C1217" t="s">
        <v>35</v>
      </c>
      <c r="D1217">
        <v>30</v>
      </c>
      <c r="E1217">
        <v>2</v>
      </c>
      <c r="F1217">
        <v>10043.25</v>
      </c>
      <c r="G1217" t="s">
        <v>12</v>
      </c>
      <c r="H1217" t="s">
        <v>11</v>
      </c>
      <c r="I1217" t="s">
        <v>247</v>
      </c>
    </row>
    <row r="1218" spans="1:9" x14ac:dyDescent="0.35">
      <c r="A1218" t="s">
        <v>1249</v>
      </c>
      <c r="B1218">
        <v>1969</v>
      </c>
      <c r="C1218" t="s">
        <v>35</v>
      </c>
      <c r="D1218">
        <v>22</v>
      </c>
      <c r="E1218">
        <v>1</v>
      </c>
      <c r="F1218">
        <v>10065.41</v>
      </c>
      <c r="G1218" t="s">
        <v>12</v>
      </c>
      <c r="H1218" t="s">
        <v>11</v>
      </c>
      <c r="I1218" t="s">
        <v>42</v>
      </c>
    </row>
    <row r="1219" spans="1:9" x14ac:dyDescent="0.35">
      <c r="A1219" t="s">
        <v>1250</v>
      </c>
      <c r="B1219">
        <v>1969</v>
      </c>
      <c r="C1219" t="s">
        <v>37</v>
      </c>
      <c r="D1219">
        <v>27</v>
      </c>
      <c r="E1219">
        <v>0</v>
      </c>
      <c r="F1219">
        <v>10072.06</v>
      </c>
      <c r="G1219" t="s">
        <v>12</v>
      </c>
      <c r="H1219" t="s">
        <v>16</v>
      </c>
      <c r="I1219" t="s">
        <v>356</v>
      </c>
    </row>
    <row r="1220" spans="1:9" x14ac:dyDescent="0.35">
      <c r="A1220" t="s">
        <v>1251</v>
      </c>
      <c r="B1220">
        <v>1969</v>
      </c>
      <c r="C1220" t="s">
        <v>10</v>
      </c>
      <c r="D1220">
        <v>3</v>
      </c>
      <c r="E1220">
        <v>1</v>
      </c>
      <c r="F1220">
        <v>10085.85</v>
      </c>
      <c r="G1220" t="s">
        <v>12</v>
      </c>
      <c r="H1220" t="s">
        <v>12</v>
      </c>
      <c r="I1220" t="s">
        <v>42</v>
      </c>
    </row>
    <row r="1221" spans="1:9" x14ac:dyDescent="0.35">
      <c r="A1221" t="s">
        <v>1252</v>
      </c>
      <c r="B1221">
        <v>1976</v>
      </c>
      <c r="C1221" t="s">
        <v>30</v>
      </c>
      <c r="D1221">
        <v>19</v>
      </c>
      <c r="E1221">
        <v>5</v>
      </c>
      <c r="F1221">
        <v>10096.969999999999</v>
      </c>
      <c r="G1221" t="s">
        <v>12</v>
      </c>
      <c r="H1221" t="s">
        <v>11</v>
      </c>
      <c r="I1221" t="s">
        <v>42</v>
      </c>
    </row>
    <row r="1222" spans="1:9" x14ac:dyDescent="0.35">
      <c r="A1222" t="s">
        <v>1253</v>
      </c>
      <c r="B1222">
        <v>1972</v>
      </c>
      <c r="C1222" t="s">
        <v>37</v>
      </c>
      <c r="D1222">
        <v>19</v>
      </c>
      <c r="E1222">
        <v>1</v>
      </c>
      <c r="F1222">
        <v>10106.129999999999</v>
      </c>
      <c r="G1222" t="s">
        <v>12</v>
      </c>
      <c r="H1222" t="s">
        <v>16</v>
      </c>
      <c r="I1222" t="s">
        <v>247</v>
      </c>
    </row>
    <row r="1223" spans="1:9" x14ac:dyDescent="0.35">
      <c r="A1223" t="s">
        <v>1254</v>
      </c>
      <c r="B1223">
        <v>1972</v>
      </c>
      <c r="C1223" t="s">
        <v>35</v>
      </c>
      <c r="D1223">
        <v>8</v>
      </c>
      <c r="E1223">
        <v>2</v>
      </c>
      <c r="F1223">
        <v>10107.219999999999</v>
      </c>
      <c r="G1223" t="s">
        <v>12</v>
      </c>
      <c r="H1223" t="s">
        <v>16</v>
      </c>
      <c r="I1223" t="s">
        <v>13</v>
      </c>
    </row>
    <row r="1224" spans="1:9" x14ac:dyDescent="0.35">
      <c r="A1224" t="s">
        <v>1255</v>
      </c>
      <c r="B1224">
        <v>1975</v>
      </c>
      <c r="C1224" t="s">
        <v>10</v>
      </c>
      <c r="D1224">
        <v>2</v>
      </c>
      <c r="E1224">
        <v>3</v>
      </c>
      <c r="F1224">
        <v>10115.01</v>
      </c>
      <c r="G1224" t="s">
        <v>12</v>
      </c>
      <c r="H1224" t="s">
        <v>12</v>
      </c>
      <c r="I1224" t="s">
        <v>23</v>
      </c>
    </row>
    <row r="1225" spans="1:9" x14ac:dyDescent="0.35">
      <c r="A1225" t="s">
        <v>1256</v>
      </c>
      <c r="B1225">
        <v>1972</v>
      </c>
      <c r="C1225" t="s">
        <v>15</v>
      </c>
      <c r="D1225">
        <v>16</v>
      </c>
      <c r="E1225">
        <v>2</v>
      </c>
      <c r="F1225">
        <v>10118.42</v>
      </c>
      <c r="G1225" t="s">
        <v>12</v>
      </c>
      <c r="H1225" t="s">
        <v>12</v>
      </c>
      <c r="I1225" t="s">
        <v>42</v>
      </c>
    </row>
    <row r="1226" spans="1:9" x14ac:dyDescent="0.35">
      <c r="A1226" t="s">
        <v>1257</v>
      </c>
      <c r="B1226">
        <v>1997</v>
      </c>
      <c r="C1226" t="s">
        <v>20</v>
      </c>
      <c r="D1226">
        <v>5</v>
      </c>
      <c r="E1226">
        <v>0</v>
      </c>
      <c r="F1226">
        <v>10139.84</v>
      </c>
      <c r="G1226" t="s">
        <v>12</v>
      </c>
      <c r="H1226" t="s">
        <v>11</v>
      </c>
      <c r="I1226" t="s">
        <v>23</v>
      </c>
    </row>
    <row r="1227" spans="1:9" x14ac:dyDescent="0.35">
      <c r="A1227" t="s">
        <v>1258</v>
      </c>
      <c r="B1227">
        <v>1974</v>
      </c>
      <c r="C1227" t="s">
        <v>30</v>
      </c>
      <c r="D1227">
        <v>30</v>
      </c>
      <c r="E1227">
        <v>3</v>
      </c>
      <c r="F1227">
        <v>10141.14</v>
      </c>
      <c r="G1227" t="s">
        <v>12</v>
      </c>
      <c r="H1227" t="s">
        <v>16</v>
      </c>
      <c r="I1227" t="s">
        <v>168</v>
      </c>
    </row>
    <row r="1228" spans="1:9" x14ac:dyDescent="0.35">
      <c r="A1228" t="s">
        <v>1259</v>
      </c>
      <c r="B1228">
        <v>1981</v>
      </c>
      <c r="C1228" t="s">
        <v>18</v>
      </c>
      <c r="D1228">
        <v>12</v>
      </c>
      <c r="E1228">
        <v>1</v>
      </c>
      <c r="F1228">
        <v>10146.129999999999</v>
      </c>
      <c r="G1228" t="s">
        <v>12</v>
      </c>
      <c r="H1228" t="s">
        <v>16</v>
      </c>
      <c r="I1228" t="s">
        <v>200</v>
      </c>
    </row>
    <row r="1229" spans="1:9" x14ac:dyDescent="0.35">
      <c r="A1229" t="s">
        <v>1260</v>
      </c>
      <c r="B1229">
        <v>1973</v>
      </c>
      <c r="C1229" t="s">
        <v>37</v>
      </c>
      <c r="D1229">
        <v>13</v>
      </c>
      <c r="E1229">
        <v>2</v>
      </c>
      <c r="F1229">
        <v>10156.780000000001</v>
      </c>
      <c r="G1229" t="s">
        <v>12</v>
      </c>
      <c r="H1229" t="s">
        <v>11</v>
      </c>
      <c r="I1229" t="s">
        <v>23</v>
      </c>
    </row>
    <row r="1230" spans="1:9" x14ac:dyDescent="0.35">
      <c r="A1230" t="s">
        <v>1261</v>
      </c>
      <c r="B1230">
        <v>1972</v>
      </c>
      <c r="C1230" t="s">
        <v>10</v>
      </c>
      <c r="D1230">
        <v>10</v>
      </c>
      <c r="E1230">
        <v>0</v>
      </c>
      <c r="F1230">
        <v>10160.870000000001</v>
      </c>
      <c r="G1230" t="s">
        <v>12</v>
      </c>
      <c r="H1230" t="s">
        <v>12</v>
      </c>
      <c r="I1230" t="s">
        <v>200</v>
      </c>
    </row>
    <row r="1231" spans="1:9" x14ac:dyDescent="0.35">
      <c r="A1231" t="s">
        <v>1262</v>
      </c>
      <c r="B1231">
        <v>1985</v>
      </c>
      <c r="C1231" t="s">
        <v>37</v>
      </c>
      <c r="D1231">
        <v>16</v>
      </c>
      <c r="E1231">
        <v>3</v>
      </c>
      <c r="F1231">
        <v>10191.82</v>
      </c>
      <c r="G1231" t="s">
        <v>12</v>
      </c>
      <c r="H1231" t="s">
        <v>11</v>
      </c>
      <c r="I1231" t="s">
        <v>535</v>
      </c>
    </row>
    <row r="1232" spans="1:9" x14ac:dyDescent="0.35">
      <c r="A1232" t="s">
        <v>1263</v>
      </c>
      <c r="B1232">
        <v>1970</v>
      </c>
      <c r="C1232" t="s">
        <v>30</v>
      </c>
      <c r="D1232">
        <v>24</v>
      </c>
      <c r="E1232">
        <v>0</v>
      </c>
      <c r="F1232">
        <v>10197.77</v>
      </c>
      <c r="G1232" t="s">
        <v>12</v>
      </c>
      <c r="H1232" t="s">
        <v>16</v>
      </c>
      <c r="I1232" t="s">
        <v>247</v>
      </c>
    </row>
    <row r="1233" spans="1:9" x14ac:dyDescent="0.35">
      <c r="A1233" t="s">
        <v>1264</v>
      </c>
      <c r="B1233">
        <v>1967</v>
      </c>
      <c r="C1233" t="s">
        <v>20</v>
      </c>
      <c r="D1233">
        <v>26</v>
      </c>
      <c r="E1233">
        <v>0</v>
      </c>
      <c r="F1233">
        <v>10214.64</v>
      </c>
      <c r="G1233" t="s">
        <v>12</v>
      </c>
      <c r="H1233" t="s">
        <v>11</v>
      </c>
      <c r="I1233" t="s">
        <v>42</v>
      </c>
    </row>
    <row r="1234" spans="1:9" x14ac:dyDescent="0.35">
      <c r="A1234" t="s">
        <v>1265</v>
      </c>
      <c r="B1234">
        <v>1967</v>
      </c>
      <c r="C1234" t="s">
        <v>18</v>
      </c>
      <c r="D1234">
        <v>28</v>
      </c>
      <c r="E1234">
        <v>0</v>
      </c>
      <c r="F1234">
        <v>10226.280000000001</v>
      </c>
      <c r="G1234" t="s">
        <v>12</v>
      </c>
      <c r="H1234" t="s">
        <v>12</v>
      </c>
      <c r="I1234" t="s">
        <v>13</v>
      </c>
    </row>
    <row r="1235" spans="1:9" x14ac:dyDescent="0.35">
      <c r="A1235" t="s">
        <v>1266</v>
      </c>
      <c r="B1235">
        <v>1968</v>
      </c>
      <c r="C1235" t="s">
        <v>20</v>
      </c>
      <c r="D1235">
        <v>23</v>
      </c>
      <c r="E1235">
        <v>0</v>
      </c>
      <c r="F1235">
        <v>10231.5</v>
      </c>
      <c r="G1235" t="s">
        <v>12</v>
      </c>
      <c r="H1235" t="s">
        <v>16</v>
      </c>
      <c r="I1235" t="s">
        <v>23</v>
      </c>
    </row>
    <row r="1236" spans="1:9" x14ac:dyDescent="0.35">
      <c r="A1236" t="s">
        <v>1267</v>
      </c>
      <c r="B1236">
        <v>1975</v>
      </c>
      <c r="C1236" t="s">
        <v>35</v>
      </c>
      <c r="D1236">
        <v>15</v>
      </c>
      <c r="E1236">
        <v>1</v>
      </c>
      <c r="F1236">
        <v>10259.129999999999</v>
      </c>
      <c r="G1236" t="s">
        <v>12</v>
      </c>
      <c r="H1236" t="s">
        <v>11</v>
      </c>
      <c r="I1236" t="s">
        <v>42</v>
      </c>
    </row>
    <row r="1237" spans="1:9" x14ac:dyDescent="0.35">
      <c r="A1237" t="s">
        <v>1268</v>
      </c>
      <c r="B1237">
        <v>1973</v>
      </c>
      <c r="C1237" t="s">
        <v>20</v>
      </c>
      <c r="D1237">
        <v>5</v>
      </c>
      <c r="E1237">
        <v>3</v>
      </c>
      <c r="F1237">
        <v>10264.44</v>
      </c>
      <c r="G1237" t="s">
        <v>12</v>
      </c>
      <c r="H1237" t="s">
        <v>11</v>
      </c>
      <c r="I1237" t="s">
        <v>23</v>
      </c>
    </row>
    <row r="1238" spans="1:9" x14ac:dyDescent="0.35">
      <c r="A1238" t="s">
        <v>1269</v>
      </c>
      <c r="B1238">
        <v>1973</v>
      </c>
      <c r="C1238" t="s">
        <v>15</v>
      </c>
      <c r="D1238">
        <v>27</v>
      </c>
      <c r="E1238">
        <v>3</v>
      </c>
      <c r="F1238">
        <v>10269.459999999999</v>
      </c>
      <c r="G1238" t="s">
        <v>12</v>
      </c>
      <c r="H1238" t="s">
        <v>12</v>
      </c>
      <c r="I1238" t="s">
        <v>23</v>
      </c>
    </row>
    <row r="1239" spans="1:9" x14ac:dyDescent="0.35">
      <c r="A1239" t="s">
        <v>1270</v>
      </c>
      <c r="B1239">
        <v>1970</v>
      </c>
      <c r="C1239" t="s">
        <v>18</v>
      </c>
      <c r="D1239">
        <v>21</v>
      </c>
      <c r="E1239">
        <v>0</v>
      </c>
      <c r="F1239">
        <v>10274.33</v>
      </c>
      <c r="G1239" t="s">
        <v>12</v>
      </c>
      <c r="H1239" t="s">
        <v>16</v>
      </c>
      <c r="I1239" t="s">
        <v>247</v>
      </c>
    </row>
    <row r="1240" spans="1:9" x14ac:dyDescent="0.35">
      <c r="A1240" t="s">
        <v>1271</v>
      </c>
      <c r="B1240">
        <v>1988</v>
      </c>
      <c r="C1240" t="s">
        <v>20</v>
      </c>
      <c r="D1240">
        <v>14</v>
      </c>
      <c r="E1240">
        <v>3</v>
      </c>
      <c r="F1240">
        <v>10276.99</v>
      </c>
      <c r="G1240" t="s">
        <v>12</v>
      </c>
      <c r="H1240" t="s">
        <v>16</v>
      </c>
      <c r="I1240" t="s">
        <v>300</v>
      </c>
    </row>
    <row r="1241" spans="1:9" x14ac:dyDescent="0.35">
      <c r="A1241" t="s">
        <v>1272</v>
      </c>
      <c r="B1241">
        <v>1963</v>
      </c>
      <c r="C1241" t="s">
        <v>20</v>
      </c>
      <c r="D1241">
        <v>24</v>
      </c>
      <c r="E1241">
        <v>0</v>
      </c>
      <c r="F1241">
        <v>10308.040000000001</v>
      </c>
      <c r="G1241" t="s">
        <v>12</v>
      </c>
      <c r="H1241" t="s">
        <v>16</v>
      </c>
      <c r="I1241" t="s">
        <v>13</v>
      </c>
    </row>
    <row r="1242" spans="1:9" x14ac:dyDescent="0.35">
      <c r="A1242" t="s">
        <v>1273</v>
      </c>
      <c r="B1242">
        <v>1962</v>
      </c>
      <c r="C1242" t="s">
        <v>10</v>
      </c>
      <c r="D1242">
        <v>12</v>
      </c>
      <c r="E1242">
        <v>0</v>
      </c>
      <c r="F1242">
        <v>10310.780000000001</v>
      </c>
      <c r="G1242" t="s">
        <v>12</v>
      </c>
      <c r="H1242" t="s">
        <v>12</v>
      </c>
      <c r="I1242" t="s">
        <v>23</v>
      </c>
    </row>
    <row r="1243" spans="1:9" x14ac:dyDescent="0.35">
      <c r="A1243" t="s">
        <v>1274</v>
      </c>
      <c r="B1243">
        <v>1991</v>
      </c>
      <c r="C1243" t="s">
        <v>15</v>
      </c>
      <c r="D1243">
        <v>17</v>
      </c>
      <c r="E1243">
        <v>3</v>
      </c>
      <c r="F1243">
        <v>10315.91</v>
      </c>
      <c r="G1243" t="s">
        <v>12</v>
      </c>
      <c r="H1243" t="s">
        <v>11</v>
      </c>
      <c r="I1243" t="s">
        <v>23</v>
      </c>
    </row>
    <row r="1244" spans="1:9" x14ac:dyDescent="0.35">
      <c r="A1244" t="s">
        <v>1275</v>
      </c>
      <c r="B1244">
        <v>1991</v>
      </c>
      <c r="C1244" t="s">
        <v>35</v>
      </c>
      <c r="D1244">
        <v>21</v>
      </c>
      <c r="E1244">
        <v>3</v>
      </c>
      <c r="F1244">
        <v>10322.9</v>
      </c>
      <c r="G1244" t="s">
        <v>12</v>
      </c>
      <c r="H1244" t="s">
        <v>16</v>
      </c>
      <c r="I1244" t="s">
        <v>535</v>
      </c>
    </row>
    <row r="1245" spans="1:9" x14ac:dyDescent="0.35">
      <c r="A1245" t="s">
        <v>1276</v>
      </c>
      <c r="B1245">
        <v>1970</v>
      </c>
      <c r="C1245" t="s">
        <v>30</v>
      </c>
      <c r="D1245">
        <v>1</v>
      </c>
      <c r="E1245">
        <v>2</v>
      </c>
      <c r="F1245">
        <v>10325.209999999999</v>
      </c>
      <c r="G1245" t="s">
        <v>12</v>
      </c>
      <c r="H1245" t="s">
        <v>12</v>
      </c>
      <c r="I1245" t="s">
        <v>42</v>
      </c>
    </row>
    <row r="1246" spans="1:9" x14ac:dyDescent="0.35">
      <c r="A1246" t="s">
        <v>1277</v>
      </c>
      <c r="B1246">
        <v>1982</v>
      </c>
      <c r="C1246" t="s">
        <v>10</v>
      </c>
      <c r="D1246">
        <v>21</v>
      </c>
      <c r="E1246">
        <v>3</v>
      </c>
      <c r="F1246">
        <v>10329.06</v>
      </c>
      <c r="G1246" t="s">
        <v>12</v>
      </c>
      <c r="H1246" t="s">
        <v>16</v>
      </c>
      <c r="I1246" t="s">
        <v>300</v>
      </c>
    </row>
    <row r="1247" spans="1:9" x14ac:dyDescent="0.35">
      <c r="A1247" t="s">
        <v>1278</v>
      </c>
      <c r="B1247">
        <v>1968</v>
      </c>
      <c r="C1247" t="s">
        <v>10</v>
      </c>
      <c r="D1247">
        <v>19</v>
      </c>
      <c r="E1247">
        <v>0</v>
      </c>
      <c r="F1247">
        <v>10338.93</v>
      </c>
      <c r="G1247" t="s">
        <v>12</v>
      </c>
      <c r="H1247" t="s">
        <v>16</v>
      </c>
      <c r="I1247" t="s">
        <v>13</v>
      </c>
    </row>
    <row r="1248" spans="1:9" x14ac:dyDescent="0.35">
      <c r="A1248" t="s">
        <v>1279</v>
      </c>
      <c r="B1248">
        <v>1973</v>
      </c>
      <c r="C1248" t="s">
        <v>35</v>
      </c>
      <c r="D1248">
        <v>8</v>
      </c>
      <c r="E1248">
        <v>0</v>
      </c>
      <c r="F1248">
        <v>10345.93</v>
      </c>
      <c r="G1248" t="s">
        <v>12</v>
      </c>
      <c r="H1248" t="s">
        <v>11</v>
      </c>
      <c r="I1248" t="s">
        <v>300</v>
      </c>
    </row>
    <row r="1249" spans="1:9" x14ac:dyDescent="0.35">
      <c r="A1249" t="s">
        <v>1280</v>
      </c>
      <c r="B1249">
        <v>1974</v>
      </c>
      <c r="C1249" t="s">
        <v>20</v>
      </c>
      <c r="D1249">
        <v>29</v>
      </c>
      <c r="E1249">
        <v>0</v>
      </c>
      <c r="F1249">
        <v>10352.48</v>
      </c>
      <c r="G1249" t="s">
        <v>12</v>
      </c>
      <c r="H1249" t="s">
        <v>16</v>
      </c>
      <c r="I1249" t="s">
        <v>23</v>
      </c>
    </row>
    <row r="1250" spans="1:9" x14ac:dyDescent="0.35">
      <c r="A1250" t="s">
        <v>1281</v>
      </c>
      <c r="B1250">
        <v>1969</v>
      </c>
      <c r="C1250" t="s">
        <v>18</v>
      </c>
      <c r="D1250">
        <v>17</v>
      </c>
      <c r="E1250">
        <v>0</v>
      </c>
      <c r="F1250">
        <v>10355.64</v>
      </c>
      <c r="G1250" t="s">
        <v>12</v>
      </c>
      <c r="H1250" t="s">
        <v>16</v>
      </c>
      <c r="I1250" t="s">
        <v>23</v>
      </c>
    </row>
    <row r="1251" spans="1:9" x14ac:dyDescent="0.35">
      <c r="A1251" t="s">
        <v>1282</v>
      </c>
      <c r="B1251">
        <v>1971</v>
      </c>
      <c r="C1251" t="s">
        <v>20</v>
      </c>
      <c r="D1251">
        <v>6</v>
      </c>
      <c r="E1251">
        <v>0</v>
      </c>
      <c r="F1251">
        <v>10356.67</v>
      </c>
      <c r="G1251" t="s">
        <v>12</v>
      </c>
      <c r="H1251" t="s">
        <v>16</v>
      </c>
      <c r="I1251" t="s">
        <v>200</v>
      </c>
    </row>
    <row r="1252" spans="1:9" x14ac:dyDescent="0.35">
      <c r="A1252" t="s">
        <v>1283</v>
      </c>
      <c r="B1252">
        <v>1973</v>
      </c>
      <c r="C1252" t="s">
        <v>20</v>
      </c>
      <c r="D1252">
        <v>29</v>
      </c>
      <c r="E1252">
        <v>2</v>
      </c>
      <c r="F1252">
        <v>10370.91</v>
      </c>
      <c r="G1252" t="s">
        <v>12</v>
      </c>
      <c r="H1252" t="s">
        <v>12</v>
      </c>
      <c r="I1252" t="s">
        <v>247</v>
      </c>
    </row>
    <row r="1253" spans="1:9" x14ac:dyDescent="0.35">
      <c r="A1253" t="s">
        <v>1284</v>
      </c>
      <c r="B1253">
        <v>1973</v>
      </c>
      <c r="C1253" t="s">
        <v>20</v>
      </c>
      <c r="D1253">
        <v>19</v>
      </c>
      <c r="E1253">
        <v>3</v>
      </c>
      <c r="F1253">
        <v>10381.48</v>
      </c>
      <c r="G1253" t="s">
        <v>12</v>
      </c>
      <c r="H1253" t="s">
        <v>12</v>
      </c>
      <c r="I1253" t="s">
        <v>13</v>
      </c>
    </row>
    <row r="1254" spans="1:9" x14ac:dyDescent="0.35">
      <c r="A1254" t="s">
        <v>1285</v>
      </c>
      <c r="B1254">
        <v>1969</v>
      </c>
      <c r="C1254" t="s">
        <v>10</v>
      </c>
      <c r="D1254">
        <v>7</v>
      </c>
      <c r="E1254">
        <v>0</v>
      </c>
      <c r="F1254">
        <v>10403.27</v>
      </c>
      <c r="G1254" t="s">
        <v>12</v>
      </c>
      <c r="H1254" t="s">
        <v>11</v>
      </c>
      <c r="I1254" t="s">
        <v>516</v>
      </c>
    </row>
    <row r="1255" spans="1:9" x14ac:dyDescent="0.35">
      <c r="A1255" t="s">
        <v>1286</v>
      </c>
      <c r="B1255">
        <v>1975</v>
      </c>
      <c r="C1255" t="s">
        <v>18</v>
      </c>
      <c r="D1255">
        <v>5</v>
      </c>
      <c r="E1255">
        <v>4</v>
      </c>
      <c r="F1255">
        <v>10407.09</v>
      </c>
      <c r="G1255" t="s">
        <v>12</v>
      </c>
      <c r="H1255" t="s">
        <v>16</v>
      </c>
      <c r="I1255" t="s">
        <v>164</v>
      </c>
    </row>
    <row r="1256" spans="1:9" x14ac:dyDescent="0.35">
      <c r="A1256" t="s">
        <v>1287</v>
      </c>
      <c r="B1256">
        <v>1980</v>
      </c>
      <c r="C1256" t="s">
        <v>37</v>
      </c>
      <c r="D1256">
        <v>24</v>
      </c>
      <c r="E1256">
        <v>2</v>
      </c>
      <c r="F1256">
        <v>10407.98</v>
      </c>
      <c r="G1256" t="s">
        <v>12</v>
      </c>
      <c r="H1256" t="s">
        <v>16</v>
      </c>
      <c r="I1256" t="s">
        <v>300</v>
      </c>
    </row>
    <row r="1257" spans="1:9" x14ac:dyDescent="0.35">
      <c r="A1257" t="s">
        <v>1288</v>
      </c>
      <c r="B1257">
        <v>1973</v>
      </c>
      <c r="C1257" t="s">
        <v>37</v>
      </c>
      <c r="D1257">
        <v>11</v>
      </c>
      <c r="E1257">
        <v>0</v>
      </c>
      <c r="F1257">
        <v>10419.59</v>
      </c>
      <c r="G1257" t="s">
        <v>12</v>
      </c>
      <c r="H1257" t="s">
        <v>11</v>
      </c>
      <c r="I1257" t="s">
        <v>200</v>
      </c>
    </row>
    <row r="1258" spans="1:9" x14ac:dyDescent="0.35">
      <c r="A1258" t="s">
        <v>1289</v>
      </c>
      <c r="B1258">
        <v>1979</v>
      </c>
      <c r="C1258" t="s">
        <v>15</v>
      </c>
      <c r="D1258">
        <v>25</v>
      </c>
      <c r="E1258">
        <v>2</v>
      </c>
      <c r="F1258">
        <v>10419.65</v>
      </c>
      <c r="G1258" t="s">
        <v>12</v>
      </c>
      <c r="H1258" t="s">
        <v>11</v>
      </c>
      <c r="I1258" t="s">
        <v>200</v>
      </c>
    </row>
    <row r="1259" spans="1:9" x14ac:dyDescent="0.35">
      <c r="A1259" t="s">
        <v>1290</v>
      </c>
      <c r="B1259">
        <v>1968</v>
      </c>
      <c r="C1259" t="s">
        <v>30</v>
      </c>
      <c r="D1259">
        <v>27</v>
      </c>
      <c r="E1259">
        <v>0</v>
      </c>
      <c r="F1259">
        <v>10422.92</v>
      </c>
      <c r="G1259" t="s">
        <v>12</v>
      </c>
      <c r="H1259" t="s">
        <v>16</v>
      </c>
      <c r="I1259" t="s">
        <v>356</v>
      </c>
    </row>
    <row r="1260" spans="1:9" x14ac:dyDescent="0.35">
      <c r="A1260" t="s">
        <v>1291</v>
      </c>
      <c r="B1260">
        <v>1968</v>
      </c>
      <c r="C1260" t="s">
        <v>35</v>
      </c>
      <c r="D1260">
        <v>23</v>
      </c>
      <c r="E1260">
        <v>0</v>
      </c>
      <c r="F1260">
        <v>10435.07</v>
      </c>
      <c r="G1260" t="s">
        <v>12</v>
      </c>
      <c r="H1260" t="s">
        <v>16</v>
      </c>
      <c r="I1260" t="s">
        <v>168</v>
      </c>
    </row>
    <row r="1261" spans="1:9" x14ac:dyDescent="0.35">
      <c r="A1261" t="s">
        <v>1292</v>
      </c>
      <c r="B1261">
        <v>1968</v>
      </c>
      <c r="C1261" t="s">
        <v>35</v>
      </c>
      <c r="D1261">
        <v>29</v>
      </c>
      <c r="E1261">
        <v>1</v>
      </c>
      <c r="F1261">
        <v>10436.1</v>
      </c>
      <c r="G1261" t="s">
        <v>12</v>
      </c>
      <c r="H1261" t="s">
        <v>12</v>
      </c>
      <c r="I1261" t="s">
        <v>42</v>
      </c>
    </row>
    <row r="1262" spans="1:9" x14ac:dyDescent="0.35">
      <c r="A1262" t="s">
        <v>1293</v>
      </c>
      <c r="B1262">
        <v>1968</v>
      </c>
      <c r="C1262" t="s">
        <v>15</v>
      </c>
      <c r="D1262">
        <v>8</v>
      </c>
      <c r="E1262">
        <v>1</v>
      </c>
      <c r="F1262">
        <v>10450.549999999999</v>
      </c>
      <c r="G1262" t="s">
        <v>12</v>
      </c>
      <c r="H1262" t="s">
        <v>16</v>
      </c>
      <c r="I1262" t="s">
        <v>42</v>
      </c>
    </row>
    <row r="1263" spans="1:9" x14ac:dyDescent="0.35">
      <c r="A1263" t="s">
        <v>1294</v>
      </c>
      <c r="B1263">
        <v>1964</v>
      </c>
      <c r="C1263" t="s">
        <v>37</v>
      </c>
      <c r="D1263">
        <v>14</v>
      </c>
      <c r="E1263">
        <v>0</v>
      </c>
      <c r="F1263">
        <v>10455.1</v>
      </c>
      <c r="G1263" t="s">
        <v>12</v>
      </c>
      <c r="H1263" t="s">
        <v>16</v>
      </c>
      <c r="I1263" t="s">
        <v>23</v>
      </c>
    </row>
    <row r="1264" spans="1:9" x14ac:dyDescent="0.35">
      <c r="A1264" t="s">
        <v>1295</v>
      </c>
      <c r="B1264">
        <v>1976</v>
      </c>
      <c r="C1264" t="s">
        <v>35</v>
      </c>
      <c r="D1264">
        <v>3</v>
      </c>
      <c r="E1264">
        <v>2</v>
      </c>
      <c r="F1264">
        <v>10455.14</v>
      </c>
      <c r="G1264" t="s">
        <v>12</v>
      </c>
      <c r="H1264" t="s">
        <v>11</v>
      </c>
      <c r="I1264" t="s">
        <v>300</v>
      </c>
    </row>
    <row r="1265" spans="1:9" x14ac:dyDescent="0.35">
      <c r="A1265" t="s">
        <v>1296</v>
      </c>
      <c r="B1265">
        <v>1964</v>
      </c>
      <c r="C1265" t="s">
        <v>10</v>
      </c>
      <c r="D1265">
        <v>27</v>
      </c>
      <c r="E1265">
        <v>0</v>
      </c>
      <c r="F1265">
        <v>10459.19</v>
      </c>
      <c r="G1265" t="s">
        <v>12</v>
      </c>
      <c r="H1265" t="s">
        <v>16</v>
      </c>
      <c r="I1265" t="s">
        <v>13</v>
      </c>
    </row>
    <row r="1266" spans="1:9" x14ac:dyDescent="0.35">
      <c r="A1266" t="s">
        <v>1297</v>
      </c>
      <c r="B1266">
        <v>1969</v>
      </c>
      <c r="C1266" t="s">
        <v>20</v>
      </c>
      <c r="D1266">
        <v>22</v>
      </c>
      <c r="E1266">
        <v>1</v>
      </c>
      <c r="F1266">
        <v>10461.98</v>
      </c>
      <c r="G1266" t="s">
        <v>12</v>
      </c>
      <c r="H1266" t="s">
        <v>16</v>
      </c>
      <c r="I1266" t="s">
        <v>23</v>
      </c>
    </row>
    <row r="1267" spans="1:9" x14ac:dyDescent="0.35">
      <c r="A1267" t="s">
        <v>1298</v>
      </c>
      <c r="B1267">
        <v>1987</v>
      </c>
      <c r="C1267" t="s">
        <v>18</v>
      </c>
      <c r="D1267">
        <v>28</v>
      </c>
      <c r="E1267">
        <v>3</v>
      </c>
      <c r="F1267">
        <v>10464.83</v>
      </c>
      <c r="G1267" t="s">
        <v>12</v>
      </c>
      <c r="H1267" t="s">
        <v>16</v>
      </c>
      <c r="I1267" t="s">
        <v>23</v>
      </c>
    </row>
    <row r="1268" spans="1:9" x14ac:dyDescent="0.35">
      <c r="A1268" t="s">
        <v>1299</v>
      </c>
      <c r="B1268">
        <v>1978</v>
      </c>
      <c r="C1268" t="s">
        <v>35</v>
      </c>
      <c r="D1268">
        <v>21</v>
      </c>
      <c r="E1268">
        <v>2</v>
      </c>
      <c r="F1268">
        <v>10486.55</v>
      </c>
      <c r="G1268" t="s">
        <v>12</v>
      </c>
      <c r="H1268" t="s">
        <v>12</v>
      </c>
      <c r="I1268" t="s">
        <v>200</v>
      </c>
    </row>
    <row r="1269" spans="1:9" x14ac:dyDescent="0.35">
      <c r="A1269" t="s">
        <v>1300</v>
      </c>
      <c r="B1269">
        <v>1972</v>
      </c>
      <c r="C1269" t="s">
        <v>37</v>
      </c>
      <c r="D1269">
        <v>19</v>
      </c>
      <c r="E1269">
        <v>2</v>
      </c>
      <c r="F1269">
        <v>10493.95</v>
      </c>
      <c r="G1269" t="s">
        <v>12</v>
      </c>
      <c r="H1269" t="s">
        <v>16</v>
      </c>
      <c r="I1269" t="s">
        <v>23</v>
      </c>
    </row>
    <row r="1270" spans="1:9" x14ac:dyDescent="0.35">
      <c r="A1270" t="s">
        <v>1301</v>
      </c>
      <c r="B1270">
        <v>1977</v>
      </c>
      <c r="C1270" t="s">
        <v>37</v>
      </c>
      <c r="D1270">
        <v>25</v>
      </c>
      <c r="E1270">
        <v>2</v>
      </c>
      <c r="F1270">
        <v>10495.6</v>
      </c>
      <c r="G1270" t="s">
        <v>12</v>
      </c>
      <c r="H1270" t="s">
        <v>16</v>
      </c>
      <c r="I1270" t="s">
        <v>23</v>
      </c>
    </row>
    <row r="1271" spans="1:9" x14ac:dyDescent="0.35">
      <c r="A1271" t="s">
        <v>1302</v>
      </c>
      <c r="B1271">
        <v>1971</v>
      </c>
      <c r="C1271" t="s">
        <v>20</v>
      </c>
      <c r="D1271">
        <v>26</v>
      </c>
      <c r="E1271">
        <v>0</v>
      </c>
      <c r="F1271">
        <v>10546.48</v>
      </c>
      <c r="G1271" t="s">
        <v>12</v>
      </c>
      <c r="H1271" t="s">
        <v>12</v>
      </c>
      <c r="I1271" t="s">
        <v>42</v>
      </c>
    </row>
    <row r="1272" spans="1:9" x14ac:dyDescent="0.35">
      <c r="A1272" t="s">
        <v>1303</v>
      </c>
      <c r="B1272">
        <v>1971</v>
      </c>
      <c r="C1272" t="s">
        <v>18</v>
      </c>
      <c r="D1272">
        <v>29</v>
      </c>
      <c r="E1272">
        <v>3</v>
      </c>
      <c r="F1272">
        <v>10560.49</v>
      </c>
      <c r="G1272" t="s">
        <v>12</v>
      </c>
      <c r="H1272" t="s">
        <v>11</v>
      </c>
      <c r="I1272" t="s">
        <v>13</v>
      </c>
    </row>
    <row r="1273" spans="1:9" x14ac:dyDescent="0.35">
      <c r="A1273" t="s">
        <v>1304</v>
      </c>
      <c r="B1273">
        <v>1969</v>
      </c>
      <c r="C1273" t="s">
        <v>10</v>
      </c>
      <c r="D1273">
        <v>17</v>
      </c>
      <c r="E1273">
        <v>0</v>
      </c>
      <c r="F1273">
        <v>10564.88</v>
      </c>
      <c r="G1273" t="s">
        <v>12</v>
      </c>
      <c r="H1273" t="s">
        <v>16</v>
      </c>
      <c r="I1273" t="s">
        <v>247</v>
      </c>
    </row>
    <row r="1274" spans="1:9" x14ac:dyDescent="0.35">
      <c r="A1274" t="s">
        <v>1305</v>
      </c>
      <c r="B1274">
        <v>1966</v>
      </c>
      <c r="C1274" t="s">
        <v>30</v>
      </c>
      <c r="D1274">
        <v>11</v>
      </c>
      <c r="E1274">
        <v>0</v>
      </c>
      <c r="F1274">
        <v>10577.09</v>
      </c>
      <c r="G1274" t="s">
        <v>12</v>
      </c>
      <c r="H1274" t="s">
        <v>12</v>
      </c>
      <c r="I1274" t="s">
        <v>42</v>
      </c>
    </row>
    <row r="1275" spans="1:9" x14ac:dyDescent="0.35">
      <c r="A1275" t="s">
        <v>1306</v>
      </c>
      <c r="B1275">
        <v>1969</v>
      </c>
      <c r="C1275" t="s">
        <v>30</v>
      </c>
      <c r="D1275">
        <v>25</v>
      </c>
      <c r="E1275">
        <v>1</v>
      </c>
      <c r="F1275">
        <v>10579.71</v>
      </c>
      <c r="G1275" t="s">
        <v>12</v>
      </c>
      <c r="H1275" t="s">
        <v>12</v>
      </c>
      <c r="I1275" t="s">
        <v>13</v>
      </c>
    </row>
    <row r="1276" spans="1:9" x14ac:dyDescent="0.35">
      <c r="A1276" t="s">
        <v>1307</v>
      </c>
      <c r="B1276">
        <v>1966</v>
      </c>
      <c r="C1276" t="s">
        <v>15</v>
      </c>
      <c r="D1276">
        <v>3</v>
      </c>
      <c r="E1276">
        <v>0</v>
      </c>
      <c r="F1276">
        <v>10594.23</v>
      </c>
      <c r="G1276" t="s">
        <v>12</v>
      </c>
      <c r="H1276" t="s">
        <v>12</v>
      </c>
      <c r="I1276" t="s">
        <v>13</v>
      </c>
    </row>
    <row r="1277" spans="1:9" x14ac:dyDescent="0.35">
      <c r="A1277" t="s">
        <v>1308</v>
      </c>
      <c r="B1277">
        <v>1967</v>
      </c>
      <c r="C1277" t="s">
        <v>15</v>
      </c>
      <c r="D1277">
        <v>29</v>
      </c>
      <c r="E1277">
        <v>0</v>
      </c>
      <c r="F1277">
        <v>10594.5</v>
      </c>
      <c r="G1277" t="s">
        <v>12</v>
      </c>
      <c r="H1277" t="s">
        <v>16</v>
      </c>
      <c r="I1277" t="s">
        <v>23</v>
      </c>
    </row>
    <row r="1278" spans="1:9" x14ac:dyDescent="0.35">
      <c r="A1278" t="s">
        <v>1309</v>
      </c>
      <c r="B1278">
        <v>1972</v>
      </c>
      <c r="C1278" t="s">
        <v>30</v>
      </c>
      <c r="D1278">
        <v>14</v>
      </c>
      <c r="E1278">
        <v>3</v>
      </c>
      <c r="F1278">
        <v>10600.55</v>
      </c>
      <c r="G1278" t="s">
        <v>12</v>
      </c>
      <c r="H1278" t="s">
        <v>16</v>
      </c>
      <c r="I1278" t="s">
        <v>23</v>
      </c>
    </row>
    <row r="1279" spans="1:9" x14ac:dyDescent="0.35">
      <c r="A1279" t="s">
        <v>1310</v>
      </c>
      <c r="B1279">
        <v>1966</v>
      </c>
      <c r="C1279" t="s">
        <v>10</v>
      </c>
      <c r="D1279">
        <v>20</v>
      </c>
      <c r="E1279">
        <v>0</v>
      </c>
      <c r="F1279">
        <v>10601.41</v>
      </c>
      <c r="G1279" t="s">
        <v>12</v>
      </c>
      <c r="H1279" t="s">
        <v>11</v>
      </c>
      <c r="I1279" t="s">
        <v>42</v>
      </c>
    </row>
    <row r="1280" spans="1:9" x14ac:dyDescent="0.35">
      <c r="A1280" t="s">
        <v>1311</v>
      </c>
      <c r="B1280">
        <v>1967</v>
      </c>
      <c r="C1280" t="s">
        <v>18</v>
      </c>
      <c r="D1280">
        <v>23</v>
      </c>
      <c r="E1280">
        <v>0</v>
      </c>
      <c r="F1280">
        <v>10601.63</v>
      </c>
      <c r="G1280" t="s">
        <v>12</v>
      </c>
      <c r="H1280" t="s">
        <v>11</v>
      </c>
      <c r="I1280" t="s">
        <v>23</v>
      </c>
    </row>
    <row r="1281" spans="1:9" x14ac:dyDescent="0.35">
      <c r="A1281" t="s">
        <v>1312</v>
      </c>
      <c r="B1281">
        <v>1966</v>
      </c>
      <c r="C1281" t="s">
        <v>10</v>
      </c>
      <c r="D1281">
        <v>2</v>
      </c>
      <c r="E1281">
        <v>0</v>
      </c>
      <c r="F1281">
        <v>10602.39</v>
      </c>
      <c r="G1281" t="s">
        <v>12</v>
      </c>
      <c r="H1281" t="s">
        <v>12</v>
      </c>
      <c r="I1281" t="s">
        <v>42</v>
      </c>
    </row>
    <row r="1282" spans="1:9" x14ac:dyDescent="0.35">
      <c r="A1282" t="s">
        <v>1313</v>
      </c>
      <c r="B1282">
        <v>1965</v>
      </c>
      <c r="C1282" t="s">
        <v>18</v>
      </c>
      <c r="D1282">
        <v>27</v>
      </c>
      <c r="E1282">
        <v>0</v>
      </c>
      <c r="F1282">
        <v>10608.67</v>
      </c>
      <c r="G1282" t="s">
        <v>12</v>
      </c>
      <c r="H1282" t="s">
        <v>12</v>
      </c>
      <c r="I1282" t="s">
        <v>23</v>
      </c>
    </row>
    <row r="1283" spans="1:9" x14ac:dyDescent="0.35">
      <c r="A1283" t="s">
        <v>1314</v>
      </c>
      <c r="B1283">
        <v>1992</v>
      </c>
      <c r="C1283" t="s">
        <v>10</v>
      </c>
      <c r="D1283">
        <v>23</v>
      </c>
      <c r="E1283">
        <v>0</v>
      </c>
      <c r="F1283">
        <v>10617.04</v>
      </c>
      <c r="G1283" t="s">
        <v>12</v>
      </c>
      <c r="H1283" t="s">
        <v>12</v>
      </c>
      <c r="I1283" t="s">
        <v>535</v>
      </c>
    </row>
    <row r="1284" spans="1:9" x14ac:dyDescent="0.35">
      <c r="A1284" t="s">
        <v>1315</v>
      </c>
      <c r="B1284">
        <v>1990</v>
      </c>
      <c r="C1284" t="s">
        <v>10</v>
      </c>
      <c r="D1284">
        <v>6</v>
      </c>
      <c r="E1284">
        <v>3</v>
      </c>
      <c r="F1284">
        <v>10620.26</v>
      </c>
      <c r="G1284" t="s">
        <v>12</v>
      </c>
      <c r="H1284" t="s">
        <v>12</v>
      </c>
      <c r="I1284" t="s">
        <v>23</v>
      </c>
    </row>
    <row r="1285" spans="1:9" x14ac:dyDescent="0.35">
      <c r="A1285" t="s">
        <v>1316</v>
      </c>
      <c r="B1285">
        <v>1964</v>
      </c>
      <c r="C1285" t="s">
        <v>35</v>
      </c>
      <c r="D1285">
        <v>8</v>
      </c>
      <c r="E1285">
        <v>0</v>
      </c>
      <c r="F1285">
        <v>10627.81</v>
      </c>
      <c r="G1285" t="s">
        <v>12</v>
      </c>
      <c r="H1285" t="s">
        <v>12</v>
      </c>
      <c r="I1285" t="s">
        <v>13</v>
      </c>
    </row>
    <row r="1286" spans="1:9" x14ac:dyDescent="0.35">
      <c r="A1286" t="s">
        <v>1317</v>
      </c>
      <c r="B1286">
        <v>1976</v>
      </c>
      <c r="C1286" t="s">
        <v>15</v>
      </c>
      <c r="D1286">
        <v>22</v>
      </c>
      <c r="E1286">
        <v>2</v>
      </c>
      <c r="F1286">
        <v>10665.44</v>
      </c>
      <c r="G1286" t="s">
        <v>12</v>
      </c>
      <c r="H1286" t="s">
        <v>11</v>
      </c>
      <c r="I1286" t="s">
        <v>300</v>
      </c>
    </row>
    <row r="1287" spans="1:9" x14ac:dyDescent="0.35">
      <c r="A1287" t="s">
        <v>1318</v>
      </c>
      <c r="B1287">
        <v>1962</v>
      </c>
      <c r="C1287" t="s">
        <v>20</v>
      </c>
      <c r="D1287">
        <v>7</v>
      </c>
      <c r="E1287">
        <v>0</v>
      </c>
      <c r="F1287">
        <v>10676.83</v>
      </c>
      <c r="G1287" t="s">
        <v>12</v>
      </c>
      <c r="H1287" t="s">
        <v>12</v>
      </c>
      <c r="I1287" t="s">
        <v>13</v>
      </c>
    </row>
    <row r="1288" spans="1:9" x14ac:dyDescent="0.35">
      <c r="A1288" t="s">
        <v>1319</v>
      </c>
      <c r="B1288">
        <v>1977</v>
      </c>
      <c r="C1288" t="s">
        <v>35</v>
      </c>
      <c r="D1288">
        <v>2</v>
      </c>
      <c r="E1288">
        <v>2</v>
      </c>
      <c r="F1288">
        <v>10690.11</v>
      </c>
      <c r="G1288" t="s">
        <v>12</v>
      </c>
      <c r="H1288" t="s">
        <v>11</v>
      </c>
      <c r="I1288" t="s">
        <v>300</v>
      </c>
    </row>
    <row r="1289" spans="1:9" x14ac:dyDescent="0.35">
      <c r="A1289" t="s">
        <v>1320</v>
      </c>
      <c r="B1289">
        <v>1976</v>
      </c>
      <c r="C1289" t="s">
        <v>20</v>
      </c>
      <c r="D1289">
        <v>30</v>
      </c>
      <c r="E1289">
        <v>2</v>
      </c>
      <c r="F1289">
        <v>10698.38</v>
      </c>
      <c r="G1289" t="s">
        <v>12</v>
      </c>
      <c r="H1289" t="s">
        <v>16</v>
      </c>
      <c r="I1289" t="s">
        <v>200</v>
      </c>
    </row>
    <row r="1290" spans="1:9" x14ac:dyDescent="0.35">
      <c r="A1290" t="s">
        <v>1321</v>
      </c>
      <c r="B1290">
        <v>1972</v>
      </c>
      <c r="C1290" t="s">
        <v>37</v>
      </c>
      <c r="D1290">
        <v>24</v>
      </c>
      <c r="E1290">
        <v>3</v>
      </c>
      <c r="F1290">
        <v>10702.64</v>
      </c>
      <c r="G1290" t="s">
        <v>12</v>
      </c>
      <c r="H1290" t="s">
        <v>12</v>
      </c>
      <c r="I1290" t="s">
        <v>13</v>
      </c>
    </row>
    <row r="1291" spans="1:9" x14ac:dyDescent="0.35">
      <c r="A1291" t="s">
        <v>1322</v>
      </c>
      <c r="B1291">
        <v>1967</v>
      </c>
      <c r="C1291" t="s">
        <v>10</v>
      </c>
      <c r="D1291">
        <v>30</v>
      </c>
      <c r="E1291">
        <v>0</v>
      </c>
      <c r="F1291">
        <v>10704.47</v>
      </c>
      <c r="G1291" t="s">
        <v>12</v>
      </c>
      <c r="H1291" t="s">
        <v>11</v>
      </c>
      <c r="I1291" t="s">
        <v>42</v>
      </c>
    </row>
    <row r="1292" spans="1:9" x14ac:dyDescent="0.35">
      <c r="A1292" t="s">
        <v>1323</v>
      </c>
      <c r="B1292">
        <v>1967</v>
      </c>
      <c r="C1292" t="s">
        <v>37</v>
      </c>
      <c r="D1292">
        <v>5</v>
      </c>
      <c r="E1292">
        <v>0</v>
      </c>
      <c r="F1292">
        <v>10713.64</v>
      </c>
      <c r="G1292" t="s">
        <v>12</v>
      </c>
      <c r="H1292" t="s">
        <v>12</v>
      </c>
      <c r="I1292" t="s">
        <v>42</v>
      </c>
    </row>
    <row r="1293" spans="1:9" x14ac:dyDescent="0.35">
      <c r="A1293" t="s">
        <v>1324</v>
      </c>
      <c r="B1293">
        <v>1992</v>
      </c>
      <c r="C1293" t="s">
        <v>18</v>
      </c>
      <c r="D1293">
        <v>25</v>
      </c>
      <c r="E1293">
        <v>0</v>
      </c>
      <c r="F1293">
        <v>10719.57</v>
      </c>
      <c r="G1293" t="s">
        <v>12</v>
      </c>
      <c r="H1293" t="s">
        <v>16</v>
      </c>
      <c r="I1293" t="s">
        <v>23</v>
      </c>
    </row>
    <row r="1294" spans="1:9" x14ac:dyDescent="0.35">
      <c r="A1294" t="s">
        <v>1325</v>
      </c>
      <c r="B1294">
        <v>1974</v>
      </c>
      <c r="C1294" t="s">
        <v>30</v>
      </c>
      <c r="D1294">
        <v>9</v>
      </c>
      <c r="E1294">
        <v>4</v>
      </c>
      <c r="F1294">
        <v>10736.87</v>
      </c>
      <c r="G1294" t="s">
        <v>12</v>
      </c>
      <c r="H1294" t="s">
        <v>16</v>
      </c>
      <c r="I1294" t="s">
        <v>168</v>
      </c>
    </row>
    <row r="1295" spans="1:9" x14ac:dyDescent="0.35">
      <c r="A1295" t="s">
        <v>1326</v>
      </c>
      <c r="B1295">
        <v>1986</v>
      </c>
      <c r="C1295" t="s">
        <v>35</v>
      </c>
      <c r="D1295">
        <v>29</v>
      </c>
      <c r="E1295">
        <v>3</v>
      </c>
      <c r="F1295">
        <v>10749.02</v>
      </c>
      <c r="G1295" t="s">
        <v>12</v>
      </c>
      <c r="H1295" t="s">
        <v>16</v>
      </c>
      <c r="I1295" t="s">
        <v>535</v>
      </c>
    </row>
    <row r="1296" spans="1:9" x14ac:dyDescent="0.35">
      <c r="A1296" t="s">
        <v>1327</v>
      </c>
      <c r="B1296">
        <v>1989</v>
      </c>
      <c r="C1296" t="s">
        <v>15</v>
      </c>
      <c r="D1296">
        <v>25</v>
      </c>
      <c r="E1296">
        <v>3</v>
      </c>
      <c r="F1296">
        <v>10769.75</v>
      </c>
      <c r="G1296" t="s">
        <v>12</v>
      </c>
      <c r="H1296" t="s">
        <v>11</v>
      </c>
      <c r="I1296" t="s">
        <v>632</v>
      </c>
    </row>
    <row r="1297" spans="1:9" x14ac:dyDescent="0.35">
      <c r="A1297" t="s">
        <v>1328</v>
      </c>
      <c r="B1297">
        <v>1967</v>
      </c>
      <c r="C1297" t="s">
        <v>15</v>
      </c>
      <c r="D1297">
        <v>11</v>
      </c>
      <c r="E1297">
        <v>1</v>
      </c>
      <c r="F1297">
        <v>10791.96</v>
      </c>
      <c r="G1297" t="s">
        <v>12</v>
      </c>
      <c r="H1297" t="s">
        <v>11</v>
      </c>
      <c r="I1297" t="s">
        <v>42</v>
      </c>
    </row>
    <row r="1298" spans="1:9" x14ac:dyDescent="0.35">
      <c r="A1298" t="s">
        <v>1329</v>
      </c>
      <c r="B1298">
        <v>1999</v>
      </c>
      <c r="C1298" t="s">
        <v>30</v>
      </c>
      <c r="D1298">
        <v>24</v>
      </c>
      <c r="E1298">
        <v>0</v>
      </c>
      <c r="F1298">
        <v>10795.94</v>
      </c>
      <c r="G1298" t="s">
        <v>12</v>
      </c>
      <c r="H1298" t="s">
        <v>16</v>
      </c>
      <c r="I1298" t="s">
        <v>42</v>
      </c>
    </row>
    <row r="1299" spans="1:9" x14ac:dyDescent="0.35">
      <c r="A1299" t="s">
        <v>1330</v>
      </c>
      <c r="B1299">
        <v>1967</v>
      </c>
      <c r="C1299" t="s">
        <v>37</v>
      </c>
      <c r="D1299">
        <v>23</v>
      </c>
      <c r="E1299">
        <v>0</v>
      </c>
      <c r="F1299">
        <v>10796.35</v>
      </c>
      <c r="G1299" t="s">
        <v>12</v>
      </c>
      <c r="H1299" t="s">
        <v>16</v>
      </c>
      <c r="I1299" t="s">
        <v>166</v>
      </c>
    </row>
    <row r="1300" spans="1:9" x14ac:dyDescent="0.35">
      <c r="A1300" t="s">
        <v>1331</v>
      </c>
      <c r="B1300">
        <v>1970</v>
      </c>
      <c r="C1300" t="s">
        <v>37</v>
      </c>
      <c r="D1300">
        <v>28</v>
      </c>
      <c r="E1300">
        <v>1</v>
      </c>
      <c r="F1300">
        <v>10797.34</v>
      </c>
      <c r="G1300" t="s">
        <v>12</v>
      </c>
      <c r="H1300" t="s">
        <v>11</v>
      </c>
      <c r="I1300" t="s">
        <v>249</v>
      </c>
    </row>
    <row r="1301" spans="1:9" x14ac:dyDescent="0.35">
      <c r="A1301" t="s">
        <v>1332</v>
      </c>
      <c r="B1301">
        <v>1970</v>
      </c>
      <c r="C1301" t="s">
        <v>30</v>
      </c>
      <c r="D1301">
        <v>18</v>
      </c>
      <c r="E1301">
        <v>2</v>
      </c>
      <c r="F1301">
        <v>10806.84</v>
      </c>
      <c r="G1301" t="s">
        <v>12</v>
      </c>
      <c r="H1301" t="s">
        <v>11</v>
      </c>
      <c r="I1301" t="s">
        <v>42</v>
      </c>
    </row>
    <row r="1302" spans="1:9" x14ac:dyDescent="0.35">
      <c r="A1302" t="s">
        <v>1333</v>
      </c>
      <c r="B1302">
        <v>1967</v>
      </c>
      <c r="C1302" t="s">
        <v>37</v>
      </c>
      <c r="D1302">
        <v>2</v>
      </c>
      <c r="E1302">
        <v>1</v>
      </c>
      <c r="F1302">
        <v>10807.49</v>
      </c>
      <c r="G1302" t="s">
        <v>12</v>
      </c>
      <c r="H1302" t="s">
        <v>11</v>
      </c>
      <c r="I1302" t="s">
        <v>13</v>
      </c>
    </row>
    <row r="1303" spans="1:9" x14ac:dyDescent="0.35">
      <c r="A1303" t="s">
        <v>1334</v>
      </c>
      <c r="B1303">
        <v>1968</v>
      </c>
      <c r="C1303" t="s">
        <v>10</v>
      </c>
      <c r="D1303">
        <v>28</v>
      </c>
      <c r="E1303">
        <v>1</v>
      </c>
      <c r="F1303">
        <v>10825.25</v>
      </c>
      <c r="G1303" t="s">
        <v>12</v>
      </c>
      <c r="H1303" t="s">
        <v>12</v>
      </c>
      <c r="I1303" t="s">
        <v>23</v>
      </c>
    </row>
    <row r="1304" spans="1:9" x14ac:dyDescent="0.35">
      <c r="A1304" t="s">
        <v>1335</v>
      </c>
      <c r="B1304">
        <v>1971</v>
      </c>
      <c r="C1304" t="s">
        <v>30</v>
      </c>
      <c r="D1304">
        <v>20</v>
      </c>
      <c r="E1304">
        <v>2</v>
      </c>
      <c r="F1304">
        <v>10848.13</v>
      </c>
      <c r="G1304" t="s">
        <v>12</v>
      </c>
      <c r="H1304" t="s">
        <v>12</v>
      </c>
      <c r="I1304" t="s">
        <v>23</v>
      </c>
    </row>
    <row r="1305" spans="1:9" x14ac:dyDescent="0.35">
      <c r="A1305" t="s">
        <v>1336</v>
      </c>
      <c r="B1305">
        <v>1994</v>
      </c>
      <c r="C1305" t="s">
        <v>20</v>
      </c>
      <c r="D1305">
        <v>6</v>
      </c>
      <c r="E1305">
        <v>0</v>
      </c>
      <c r="F1305">
        <v>10886.66</v>
      </c>
      <c r="G1305" t="s">
        <v>12</v>
      </c>
      <c r="H1305" t="s">
        <v>12</v>
      </c>
      <c r="I1305" t="s">
        <v>23</v>
      </c>
    </row>
    <row r="1306" spans="1:9" x14ac:dyDescent="0.35">
      <c r="A1306" t="s">
        <v>1337</v>
      </c>
      <c r="B1306">
        <v>1968</v>
      </c>
      <c r="C1306" t="s">
        <v>15</v>
      </c>
      <c r="D1306">
        <v>13</v>
      </c>
      <c r="E1306">
        <v>0</v>
      </c>
      <c r="F1306">
        <v>10923.93</v>
      </c>
      <c r="G1306" t="s">
        <v>12</v>
      </c>
      <c r="H1306" t="s">
        <v>16</v>
      </c>
      <c r="I1306" t="s">
        <v>247</v>
      </c>
    </row>
    <row r="1307" spans="1:9" x14ac:dyDescent="0.35">
      <c r="A1307" t="s">
        <v>1338</v>
      </c>
      <c r="B1307">
        <v>1968</v>
      </c>
      <c r="C1307" t="s">
        <v>15</v>
      </c>
      <c r="D1307">
        <v>12</v>
      </c>
      <c r="E1307">
        <v>1</v>
      </c>
      <c r="F1307">
        <v>10928.85</v>
      </c>
      <c r="G1307" t="s">
        <v>12</v>
      </c>
      <c r="H1307" t="s">
        <v>12</v>
      </c>
      <c r="I1307" t="s">
        <v>13</v>
      </c>
    </row>
    <row r="1308" spans="1:9" x14ac:dyDescent="0.35">
      <c r="A1308" t="s">
        <v>1339</v>
      </c>
      <c r="B1308">
        <v>1969</v>
      </c>
      <c r="C1308" t="s">
        <v>15</v>
      </c>
      <c r="D1308">
        <v>10</v>
      </c>
      <c r="E1308">
        <v>1</v>
      </c>
      <c r="F1308">
        <v>10942.13</v>
      </c>
      <c r="G1308" t="s">
        <v>12</v>
      </c>
      <c r="H1308" t="s">
        <v>12</v>
      </c>
      <c r="I1308" t="s">
        <v>23</v>
      </c>
    </row>
    <row r="1309" spans="1:9" x14ac:dyDescent="0.35">
      <c r="A1309" t="s">
        <v>1340</v>
      </c>
      <c r="B1309">
        <v>1965</v>
      </c>
      <c r="C1309" t="s">
        <v>30</v>
      </c>
      <c r="D1309">
        <v>4</v>
      </c>
      <c r="E1309">
        <v>0</v>
      </c>
      <c r="F1309">
        <v>10959.33</v>
      </c>
      <c r="G1309" t="s">
        <v>12</v>
      </c>
      <c r="H1309" t="s">
        <v>12</v>
      </c>
      <c r="I1309" t="s">
        <v>42</v>
      </c>
    </row>
    <row r="1310" spans="1:9" x14ac:dyDescent="0.35">
      <c r="A1310" t="s">
        <v>1341</v>
      </c>
      <c r="B1310">
        <v>1969</v>
      </c>
      <c r="C1310" t="s">
        <v>35</v>
      </c>
      <c r="D1310">
        <v>14</v>
      </c>
      <c r="E1310">
        <v>1</v>
      </c>
      <c r="F1310">
        <v>10959.69</v>
      </c>
      <c r="G1310" t="s">
        <v>12</v>
      </c>
      <c r="H1310" t="s">
        <v>12</v>
      </c>
      <c r="I1310" t="s">
        <v>23</v>
      </c>
    </row>
    <row r="1311" spans="1:9" x14ac:dyDescent="0.35">
      <c r="A1311" t="s">
        <v>1342</v>
      </c>
      <c r="B1311">
        <v>1965</v>
      </c>
      <c r="C1311" t="s">
        <v>18</v>
      </c>
      <c r="D1311">
        <v>19</v>
      </c>
      <c r="E1311">
        <v>0</v>
      </c>
      <c r="F1311">
        <v>10965.45</v>
      </c>
      <c r="G1311" t="s">
        <v>12</v>
      </c>
      <c r="H1311" t="s">
        <v>11</v>
      </c>
      <c r="I1311" t="s">
        <v>42</v>
      </c>
    </row>
    <row r="1312" spans="1:9" x14ac:dyDescent="0.35">
      <c r="A1312" t="s">
        <v>1343</v>
      </c>
      <c r="B1312">
        <v>1966</v>
      </c>
      <c r="C1312" t="s">
        <v>10</v>
      </c>
      <c r="D1312">
        <v>9</v>
      </c>
      <c r="E1312">
        <v>0</v>
      </c>
      <c r="F1312">
        <v>10976.25</v>
      </c>
      <c r="G1312" t="s">
        <v>12</v>
      </c>
      <c r="H1312" t="s">
        <v>11</v>
      </c>
      <c r="I1312" t="s">
        <v>23</v>
      </c>
    </row>
    <row r="1313" spans="1:9" x14ac:dyDescent="0.35">
      <c r="A1313" t="s">
        <v>1344</v>
      </c>
      <c r="B1313">
        <v>1973</v>
      </c>
      <c r="C1313" t="s">
        <v>37</v>
      </c>
      <c r="D1313">
        <v>21</v>
      </c>
      <c r="E1313">
        <v>4</v>
      </c>
      <c r="F1313">
        <v>10977.21</v>
      </c>
      <c r="G1313" t="s">
        <v>12</v>
      </c>
      <c r="H1313" t="s">
        <v>16</v>
      </c>
      <c r="I1313" t="s">
        <v>13</v>
      </c>
    </row>
    <row r="1314" spans="1:9" x14ac:dyDescent="0.35">
      <c r="A1314" t="s">
        <v>1345</v>
      </c>
      <c r="B1314">
        <v>1965</v>
      </c>
      <c r="C1314" t="s">
        <v>30</v>
      </c>
      <c r="D1314">
        <v>18</v>
      </c>
      <c r="E1314">
        <v>0</v>
      </c>
      <c r="F1314">
        <v>10982.5</v>
      </c>
      <c r="G1314" t="s">
        <v>12</v>
      </c>
      <c r="H1314" t="s">
        <v>12</v>
      </c>
      <c r="I1314" t="s">
        <v>13</v>
      </c>
    </row>
    <row r="1315" spans="1:9" x14ac:dyDescent="0.35">
      <c r="A1315" t="s">
        <v>1346</v>
      </c>
      <c r="B1315">
        <v>2000</v>
      </c>
      <c r="C1315" t="s">
        <v>20</v>
      </c>
      <c r="D1315">
        <v>17</v>
      </c>
      <c r="E1315">
        <v>0</v>
      </c>
      <c r="F1315">
        <v>10991.58</v>
      </c>
      <c r="G1315" t="s">
        <v>12</v>
      </c>
      <c r="H1315" t="s">
        <v>12</v>
      </c>
      <c r="I1315" t="s">
        <v>23</v>
      </c>
    </row>
    <row r="1316" spans="1:9" x14ac:dyDescent="0.35">
      <c r="A1316" t="s">
        <v>1347</v>
      </c>
      <c r="B1316">
        <v>1968</v>
      </c>
      <c r="C1316" t="s">
        <v>37</v>
      </c>
      <c r="D1316">
        <v>24</v>
      </c>
      <c r="E1316">
        <v>2</v>
      </c>
      <c r="F1316">
        <v>11013.71</v>
      </c>
      <c r="G1316" t="s">
        <v>12</v>
      </c>
      <c r="H1316" t="s">
        <v>16</v>
      </c>
      <c r="I1316" t="s">
        <v>13</v>
      </c>
    </row>
    <row r="1317" spans="1:9" x14ac:dyDescent="0.35">
      <c r="A1317" t="s">
        <v>1348</v>
      </c>
      <c r="B1317">
        <v>1974</v>
      </c>
      <c r="C1317" t="s">
        <v>30</v>
      </c>
      <c r="D1317">
        <v>15</v>
      </c>
      <c r="E1317">
        <v>4</v>
      </c>
      <c r="F1317">
        <v>11015.17</v>
      </c>
      <c r="G1317" t="s">
        <v>12</v>
      </c>
      <c r="H1317" t="s">
        <v>16</v>
      </c>
      <c r="I1317" t="s">
        <v>23</v>
      </c>
    </row>
    <row r="1318" spans="1:9" x14ac:dyDescent="0.35">
      <c r="A1318" t="s">
        <v>1349</v>
      </c>
      <c r="B1318">
        <v>1991</v>
      </c>
      <c r="C1318" t="s">
        <v>18</v>
      </c>
      <c r="D1318">
        <v>26</v>
      </c>
      <c r="E1318">
        <v>3</v>
      </c>
      <c r="F1318">
        <v>11018.05</v>
      </c>
      <c r="G1318" t="s">
        <v>12</v>
      </c>
      <c r="H1318" t="s">
        <v>11</v>
      </c>
      <c r="I1318" t="s">
        <v>23</v>
      </c>
    </row>
    <row r="1319" spans="1:9" x14ac:dyDescent="0.35">
      <c r="A1319" t="s">
        <v>1350</v>
      </c>
      <c r="B1319">
        <v>1996</v>
      </c>
      <c r="C1319" t="s">
        <v>10</v>
      </c>
      <c r="D1319">
        <v>21</v>
      </c>
      <c r="E1319">
        <v>0</v>
      </c>
      <c r="F1319">
        <v>11028.56</v>
      </c>
      <c r="G1319" t="s">
        <v>12</v>
      </c>
      <c r="H1319" t="s">
        <v>12</v>
      </c>
      <c r="I1319" t="s">
        <v>23</v>
      </c>
    </row>
    <row r="1320" spans="1:9" x14ac:dyDescent="0.35">
      <c r="A1320" t="s">
        <v>1351</v>
      </c>
      <c r="B1320">
        <v>1974</v>
      </c>
      <c r="C1320" t="s">
        <v>30</v>
      </c>
      <c r="D1320">
        <v>10</v>
      </c>
      <c r="E1320">
        <v>4</v>
      </c>
      <c r="F1320">
        <v>11033.66</v>
      </c>
      <c r="G1320" t="s">
        <v>12</v>
      </c>
      <c r="H1320" t="s">
        <v>12</v>
      </c>
      <c r="I1320" t="s">
        <v>23</v>
      </c>
    </row>
    <row r="1321" spans="1:9" x14ac:dyDescent="0.35">
      <c r="A1321" t="s">
        <v>1352</v>
      </c>
      <c r="B1321">
        <v>1989</v>
      </c>
      <c r="C1321" t="s">
        <v>37</v>
      </c>
      <c r="D1321">
        <v>25</v>
      </c>
      <c r="E1321">
        <v>3</v>
      </c>
      <c r="F1321">
        <v>11037.51</v>
      </c>
      <c r="G1321" t="s">
        <v>12</v>
      </c>
      <c r="H1321" t="s">
        <v>16</v>
      </c>
      <c r="I1321" t="s">
        <v>23</v>
      </c>
    </row>
    <row r="1322" spans="1:9" x14ac:dyDescent="0.35">
      <c r="A1322" t="s">
        <v>1353</v>
      </c>
      <c r="B1322">
        <v>1974</v>
      </c>
      <c r="C1322" t="s">
        <v>35</v>
      </c>
      <c r="D1322">
        <v>30</v>
      </c>
      <c r="E1322">
        <v>0</v>
      </c>
      <c r="F1322">
        <v>11037.85</v>
      </c>
      <c r="G1322" t="s">
        <v>12</v>
      </c>
      <c r="H1322" t="s">
        <v>11</v>
      </c>
      <c r="I1322" t="s">
        <v>200</v>
      </c>
    </row>
    <row r="1323" spans="1:9" x14ac:dyDescent="0.35">
      <c r="A1323" t="s">
        <v>1354</v>
      </c>
      <c r="B1323">
        <v>2001</v>
      </c>
      <c r="C1323" t="s">
        <v>30</v>
      </c>
      <c r="D1323">
        <v>17</v>
      </c>
      <c r="E1323">
        <v>0</v>
      </c>
      <c r="F1323">
        <v>11046.02</v>
      </c>
      <c r="G1323" t="s">
        <v>12</v>
      </c>
      <c r="H1323" t="s">
        <v>16</v>
      </c>
      <c r="I1323" t="s">
        <v>535</v>
      </c>
    </row>
    <row r="1324" spans="1:9" x14ac:dyDescent="0.35">
      <c r="A1324" t="s">
        <v>1355</v>
      </c>
      <c r="B1324">
        <v>2000</v>
      </c>
      <c r="C1324" t="s">
        <v>20</v>
      </c>
      <c r="D1324">
        <v>18</v>
      </c>
      <c r="E1324">
        <v>0</v>
      </c>
      <c r="F1324">
        <v>11068.7</v>
      </c>
      <c r="G1324" t="s">
        <v>12</v>
      </c>
      <c r="H1324" t="s">
        <v>16</v>
      </c>
      <c r="I1324" t="s">
        <v>42</v>
      </c>
    </row>
    <row r="1325" spans="1:9" x14ac:dyDescent="0.35">
      <c r="A1325" t="s">
        <v>1356</v>
      </c>
      <c r="B1325">
        <v>1971</v>
      </c>
      <c r="C1325" t="s">
        <v>15</v>
      </c>
      <c r="D1325">
        <v>9</v>
      </c>
      <c r="E1325">
        <v>0</v>
      </c>
      <c r="F1325">
        <v>11068.77</v>
      </c>
      <c r="G1325" t="s">
        <v>12</v>
      </c>
      <c r="H1325" t="s">
        <v>11</v>
      </c>
      <c r="I1325" t="s">
        <v>23</v>
      </c>
    </row>
    <row r="1326" spans="1:9" x14ac:dyDescent="0.35">
      <c r="A1326" t="s">
        <v>1357</v>
      </c>
      <c r="B1326">
        <v>1966</v>
      </c>
      <c r="C1326" t="s">
        <v>15</v>
      </c>
      <c r="D1326">
        <v>7</v>
      </c>
      <c r="E1326">
        <v>0</v>
      </c>
      <c r="F1326">
        <v>11070.54</v>
      </c>
      <c r="G1326" t="s">
        <v>12</v>
      </c>
      <c r="H1326" t="s">
        <v>12</v>
      </c>
      <c r="I1326" t="s">
        <v>42</v>
      </c>
    </row>
    <row r="1327" spans="1:9" x14ac:dyDescent="0.35">
      <c r="A1327" t="s">
        <v>1358</v>
      </c>
      <c r="B1327">
        <v>1966</v>
      </c>
      <c r="C1327" t="s">
        <v>15</v>
      </c>
      <c r="D1327">
        <v>20</v>
      </c>
      <c r="E1327">
        <v>0</v>
      </c>
      <c r="F1327">
        <v>11073.18</v>
      </c>
      <c r="G1327" t="s">
        <v>12</v>
      </c>
      <c r="H1327" t="s">
        <v>12</v>
      </c>
      <c r="I1327" t="s">
        <v>42</v>
      </c>
    </row>
    <row r="1328" spans="1:9" x14ac:dyDescent="0.35">
      <c r="A1328" t="s">
        <v>1359</v>
      </c>
      <c r="B1328">
        <v>1967</v>
      </c>
      <c r="C1328" t="s">
        <v>20</v>
      </c>
      <c r="D1328">
        <v>4</v>
      </c>
      <c r="E1328">
        <v>0</v>
      </c>
      <c r="F1328">
        <v>11082.58</v>
      </c>
      <c r="G1328" t="s">
        <v>12</v>
      </c>
      <c r="H1328" t="s">
        <v>11</v>
      </c>
      <c r="I1328" t="s">
        <v>23</v>
      </c>
    </row>
    <row r="1329" spans="1:9" x14ac:dyDescent="0.35">
      <c r="A1329" t="s">
        <v>1360</v>
      </c>
      <c r="B1329">
        <v>1972</v>
      </c>
      <c r="C1329" t="s">
        <v>37</v>
      </c>
      <c r="D1329">
        <v>7</v>
      </c>
      <c r="E1329">
        <v>3</v>
      </c>
      <c r="F1329">
        <v>11085.59</v>
      </c>
      <c r="G1329" t="s">
        <v>12</v>
      </c>
      <c r="H1329" t="s">
        <v>11</v>
      </c>
      <c r="I1329" t="s">
        <v>23</v>
      </c>
    </row>
    <row r="1330" spans="1:9" x14ac:dyDescent="0.35">
      <c r="A1330" t="s">
        <v>1361</v>
      </c>
      <c r="B1330">
        <v>1966</v>
      </c>
      <c r="C1330" t="s">
        <v>20</v>
      </c>
      <c r="D1330">
        <v>9</v>
      </c>
      <c r="E1330">
        <v>0</v>
      </c>
      <c r="F1330">
        <v>11090.72</v>
      </c>
      <c r="G1330" t="s">
        <v>12</v>
      </c>
      <c r="H1330" t="s">
        <v>16</v>
      </c>
      <c r="I1330" t="s">
        <v>13</v>
      </c>
    </row>
    <row r="1331" spans="1:9" x14ac:dyDescent="0.35">
      <c r="A1331" t="s">
        <v>1362</v>
      </c>
      <c r="B1331">
        <v>1966</v>
      </c>
      <c r="C1331" t="s">
        <v>10</v>
      </c>
      <c r="D1331">
        <v>5</v>
      </c>
      <c r="E1331">
        <v>0</v>
      </c>
      <c r="F1331">
        <v>11093.62</v>
      </c>
      <c r="G1331" t="s">
        <v>12</v>
      </c>
      <c r="H1331" t="s">
        <v>16</v>
      </c>
      <c r="I1331" t="s">
        <v>13</v>
      </c>
    </row>
    <row r="1332" spans="1:9" x14ac:dyDescent="0.35">
      <c r="A1332" t="s">
        <v>1363</v>
      </c>
      <c r="B1332">
        <v>1980</v>
      </c>
      <c r="C1332" t="s">
        <v>35</v>
      </c>
      <c r="D1332">
        <v>20</v>
      </c>
      <c r="E1332">
        <v>2</v>
      </c>
      <c r="F1332">
        <v>11103.33</v>
      </c>
      <c r="G1332" t="s">
        <v>12</v>
      </c>
      <c r="H1332" t="s">
        <v>16</v>
      </c>
      <c r="I1332" t="s">
        <v>300</v>
      </c>
    </row>
    <row r="1333" spans="1:9" x14ac:dyDescent="0.35">
      <c r="A1333" t="s">
        <v>1364</v>
      </c>
      <c r="B1333">
        <v>1969</v>
      </c>
      <c r="C1333" t="s">
        <v>15</v>
      </c>
      <c r="D1333">
        <v>30</v>
      </c>
      <c r="E1333">
        <v>2</v>
      </c>
      <c r="F1333">
        <v>11150.78</v>
      </c>
      <c r="G1333" t="s">
        <v>12</v>
      </c>
      <c r="H1333" t="s">
        <v>11</v>
      </c>
      <c r="I1333" t="s">
        <v>42</v>
      </c>
    </row>
    <row r="1334" spans="1:9" x14ac:dyDescent="0.35">
      <c r="A1334" t="s">
        <v>1365</v>
      </c>
      <c r="B1334">
        <v>1969</v>
      </c>
      <c r="C1334" t="s">
        <v>18</v>
      </c>
      <c r="D1334">
        <v>25</v>
      </c>
      <c r="E1334">
        <v>2</v>
      </c>
      <c r="F1334">
        <v>11163.57</v>
      </c>
      <c r="G1334" t="s">
        <v>12</v>
      </c>
      <c r="H1334" t="s">
        <v>11</v>
      </c>
      <c r="I1334" t="s">
        <v>42</v>
      </c>
    </row>
    <row r="1335" spans="1:9" x14ac:dyDescent="0.35">
      <c r="A1335" t="s">
        <v>1366</v>
      </c>
      <c r="B1335">
        <v>1966</v>
      </c>
      <c r="C1335" t="s">
        <v>35</v>
      </c>
      <c r="D1335">
        <v>6</v>
      </c>
      <c r="E1335">
        <v>0</v>
      </c>
      <c r="F1335">
        <v>11165.42</v>
      </c>
      <c r="G1335" t="s">
        <v>12</v>
      </c>
      <c r="H1335" t="s">
        <v>16</v>
      </c>
      <c r="I1335" t="s">
        <v>168</v>
      </c>
    </row>
    <row r="1336" spans="1:9" x14ac:dyDescent="0.35">
      <c r="A1336" t="s">
        <v>1367</v>
      </c>
      <c r="B1336">
        <v>1972</v>
      </c>
      <c r="C1336" t="s">
        <v>20</v>
      </c>
      <c r="D1336">
        <v>3</v>
      </c>
      <c r="E1336">
        <v>0</v>
      </c>
      <c r="F1336">
        <v>11186.2</v>
      </c>
      <c r="G1336" t="s">
        <v>12</v>
      </c>
      <c r="H1336" t="s">
        <v>11</v>
      </c>
      <c r="I1336" t="s">
        <v>300</v>
      </c>
    </row>
    <row r="1337" spans="1:9" x14ac:dyDescent="0.35">
      <c r="A1337" t="s">
        <v>1368</v>
      </c>
      <c r="B1337">
        <v>1970</v>
      </c>
      <c r="C1337" t="s">
        <v>18</v>
      </c>
      <c r="D1337">
        <v>14</v>
      </c>
      <c r="E1337">
        <v>2</v>
      </c>
      <c r="F1337">
        <v>11187.66</v>
      </c>
      <c r="G1337" t="s">
        <v>12</v>
      </c>
      <c r="H1337" t="s">
        <v>11</v>
      </c>
      <c r="I1337" t="s">
        <v>23</v>
      </c>
    </row>
    <row r="1338" spans="1:9" x14ac:dyDescent="0.35">
      <c r="A1338" t="s">
        <v>1369</v>
      </c>
      <c r="B1338">
        <v>1976</v>
      </c>
      <c r="C1338" t="s">
        <v>18</v>
      </c>
      <c r="D1338">
        <v>28</v>
      </c>
      <c r="E1338">
        <v>2</v>
      </c>
      <c r="F1338">
        <v>11217.35</v>
      </c>
      <c r="G1338" t="s">
        <v>12</v>
      </c>
      <c r="H1338" t="s">
        <v>11</v>
      </c>
      <c r="I1338" t="s">
        <v>200</v>
      </c>
    </row>
    <row r="1339" spans="1:9" x14ac:dyDescent="0.35">
      <c r="A1339" t="s">
        <v>1370</v>
      </c>
      <c r="B1339">
        <v>1969</v>
      </c>
      <c r="C1339" t="s">
        <v>30</v>
      </c>
      <c r="D1339">
        <v>30</v>
      </c>
      <c r="E1339">
        <v>2</v>
      </c>
      <c r="F1339">
        <v>11244.38</v>
      </c>
      <c r="G1339" t="s">
        <v>12</v>
      </c>
      <c r="H1339" t="s">
        <v>16</v>
      </c>
      <c r="I1339" t="s">
        <v>168</v>
      </c>
    </row>
    <row r="1340" spans="1:9" x14ac:dyDescent="0.35">
      <c r="A1340" t="s">
        <v>1371</v>
      </c>
      <c r="B1340">
        <v>1989</v>
      </c>
      <c r="C1340" t="s">
        <v>30</v>
      </c>
      <c r="D1340">
        <v>17</v>
      </c>
      <c r="E1340">
        <v>3</v>
      </c>
      <c r="F1340">
        <v>11250.43</v>
      </c>
      <c r="G1340" t="s">
        <v>12</v>
      </c>
      <c r="H1340" t="s">
        <v>11</v>
      </c>
      <c r="I1340" t="s">
        <v>535</v>
      </c>
    </row>
    <row r="1341" spans="1:9" x14ac:dyDescent="0.35">
      <c r="A1341" t="s">
        <v>1372</v>
      </c>
      <c r="B1341">
        <v>1969</v>
      </c>
      <c r="C1341" t="s">
        <v>35</v>
      </c>
      <c r="D1341">
        <v>20</v>
      </c>
      <c r="E1341">
        <v>3</v>
      </c>
      <c r="F1341">
        <v>11253.42</v>
      </c>
      <c r="G1341" t="s">
        <v>12</v>
      </c>
      <c r="H1341" t="s">
        <v>16</v>
      </c>
      <c r="I1341" t="s">
        <v>42</v>
      </c>
    </row>
    <row r="1342" spans="1:9" x14ac:dyDescent="0.35">
      <c r="A1342" t="s">
        <v>1373</v>
      </c>
      <c r="B1342">
        <v>1981</v>
      </c>
      <c r="C1342" t="s">
        <v>37</v>
      </c>
      <c r="D1342">
        <v>2</v>
      </c>
      <c r="E1342">
        <v>1</v>
      </c>
      <c r="F1342">
        <v>11255.29</v>
      </c>
      <c r="G1342" t="s">
        <v>12</v>
      </c>
      <c r="H1342" t="s">
        <v>16</v>
      </c>
      <c r="I1342" t="s">
        <v>535</v>
      </c>
    </row>
    <row r="1343" spans="1:9" x14ac:dyDescent="0.35">
      <c r="A1343" t="s">
        <v>1374</v>
      </c>
      <c r="B1343">
        <v>1969</v>
      </c>
      <c r="C1343" t="s">
        <v>37</v>
      </c>
      <c r="D1343">
        <v>11</v>
      </c>
      <c r="E1343">
        <v>3</v>
      </c>
      <c r="F1343">
        <v>11264.54</v>
      </c>
      <c r="G1343" t="s">
        <v>12</v>
      </c>
      <c r="H1343" t="s">
        <v>11</v>
      </c>
      <c r="I1343" t="s">
        <v>42</v>
      </c>
    </row>
    <row r="1344" spans="1:9" x14ac:dyDescent="0.35">
      <c r="A1344" t="s">
        <v>1375</v>
      </c>
      <c r="B1344">
        <v>1971</v>
      </c>
      <c r="C1344" t="s">
        <v>30</v>
      </c>
      <c r="D1344">
        <v>26</v>
      </c>
      <c r="E1344">
        <v>0</v>
      </c>
      <c r="F1344">
        <v>11265.71</v>
      </c>
      <c r="G1344" t="s">
        <v>12</v>
      </c>
      <c r="H1344" t="s">
        <v>16</v>
      </c>
      <c r="I1344" t="s">
        <v>200</v>
      </c>
    </row>
    <row r="1345" spans="1:9" x14ac:dyDescent="0.35">
      <c r="A1345" t="s">
        <v>1376</v>
      </c>
      <c r="B1345">
        <v>2004</v>
      </c>
      <c r="C1345" t="s">
        <v>37</v>
      </c>
      <c r="D1345">
        <v>4</v>
      </c>
      <c r="E1345">
        <v>1</v>
      </c>
      <c r="F1345">
        <v>11272.33</v>
      </c>
      <c r="G1345" t="s">
        <v>12</v>
      </c>
      <c r="H1345" t="s">
        <v>11</v>
      </c>
      <c r="I1345" t="s">
        <v>166</v>
      </c>
    </row>
    <row r="1346" spans="1:9" x14ac:dyDescent="0.35">
      <c r="A1346" t="s">
        <v>1377</v>
      </c>
      <c r="B1346">
        <v>1967</v>
      </c>
      <c r="C1346" t="s">
        <v>18</v>
      </c>
      <c r="D1346">
        <v>14</v>
      </c>
      <c r="E1346">
        <v>0</v>
      </c>
      <c r="F1346">
        <v>11286.54</v>
      </c>
      <c r="G1346" t="s">
        <v>12</v>
      </c>
      <c r="H1346" t="s">
        <v>12</v>
      </c>
      <c r="I1346" t="s">
        <v>247</v>
      </c>
    </row>
    <row r="1347" spans="1:9" x14ac:dyDescent="0.35">
      <c r="A1347" t="s">
        <v>1378</v>
      </c>
      <c r="B1347">
        <v>1970</v>
      </c>
      <c r="C1347" t="s">
        <v>18</v>
      </c>
      <c r="D1347">
        <v>22</v>
      </c>
      <c r="E1347">
        <v>3</v>
      </c>
      <c r="F1347">
        <v>11289.11</v>
      </c>
      <c r="G1347" t="s">
        <v>12</v>
      </c>
      <c r="H1347" t="s">
        <v>16</v>
      </c>
      <c r="I1347" t="s">
        <v>23</v>
      </c>
    </row>
    <row r="1348" spans="1:9" x14ac:dyDescent="0.35">
      <c r="A1348" t="s">
        <v>1379</v>
      </c>
      <c r="B1348">
        <v>1988</v>
      </c>
      <c r="C1348" t="s">
        <v>15</v>
      </c>
      <c r="D1348">
        <v>14</v>
      </c>
      <c r="E1348">
        <v>3</v>
      </c>
      <c r="F1348">
        <v>11294.57</v>
      </c>
      <c r="G1348" t="s">
        <v>12</v>
      </c>
      <c r="H1348" t="s">
        <v>16</v>
      </c>
      <c r="I1348" t="s">
        <v>632</v>
      </c>
    </row>
    <row r="1349" spans="1:9" x14ac:dyDescent="0.35">
      <c r="A1349" t="s">
        <v>1380</v>
      </c>
      <c r="B1349">
        <v>1972</v>
      </c>
      <c r="C1349" t="s">
        <v>20</v>
      </c>
      <c r="D1349">
        <v>25</v>
      </c>
      <c r="E1349">
        <v>4</v>
      </c>
      <c r="F1349">
        <v>11299.34</v>
      </c>
      <c r="G1349" t="s">
        <v>12</v>
      </c>
      <c r="H1349" t="s">
        <v>11</v>
      </c>
      <c r="I1349" t="s">
        <v>42</v>
      </c>
    </row>
    <row r="1350" spans="1:9" x14ac:dyDescent="0.35">
      <c r="A1350" t="s">
        <v>1381</v>
      </c>
      <c r="B1350">
        <v>1968</v>
      </c>
      <c r="C1350" t="s">
        <v>37</v>
      </c>
      <c r="D1350">
        <v>6</v>
      </c>
      <c r="E1350">
        <v>1</v>
      </c>
      <c r="F1350">
        <v>11305.93</v>
      </c>
      <c r="G1350" t="s">
        <v>12</v>
      </c>
      <c r="H1350" t="s">
        <v>16</v>
      </c>
      <c r="I1350" t="s">
        <v>23</v>
      </c>
    </row>
    <row r="1351" spans="1:9" x14ac:dyDescent="0.35">
      <c r="A1351" t="s">
        <v>1382</v>
      </c>
      <c r="B1351">
        <v>1963</v>
      </c>
      <c r="C1351" t="s">
        <v>15</v>
      </c>
      <c r="D1351">
        <v>22</v>
      </c>
      <c r="E1351">
        <v>0</v>
      </c>
      <c r="F1351">
        <v>11312.33</v>
      </c>
      <c r="G1351" t="s">
        <v>12</v>
      </c>
      <c r="H1351" t="s">
        <v>12</v>
      </c>
      <c r="I1351" t="s">
        <v>23</v>
      </c>
    </row>
    <row r="1352" spans="1:9" x14ac:dyDescent="0.35">
      <c r="A1352" t="s">
        <v>1383</v>
      </c>
      <c r="B1352">
        <v>1995</v>
      </c>
      <c r="C1352" t="s">
        <v>30</v>
      </c>
      <c r="D1352">
        <v>10</v>
      </c>
      <c r="E1352">
        <v>0</v>
      </c>
      <c r="F1352">
        <v>11318.57</v>
      </c>
      <c r="G1352" t="s">
        <v>12</v>
      </c>
      <c r="H1352" t="s">
        <v>11</v>
      </c>
      <c r="I1352" t="s">
        <v>535</v>
      </c>
    </row>
    <row r="1353" spans="1:9" x14ac:dyDescent="0.35">
      <c r="A1353" t="s">
        <v>1384</v>
      </c>
      <c r="B1353">
        <v>1963</v>
      </c>
      <c r="C1353" t="s">
        <v>10</v>
      </c>
      <c r="D1353">
        <v>11</v>
      </c>
      <c r="E1353">
        <v>0</v>
      </c>
      <c r="F1353">
        <v>11319.12</v>
      </c>
      <c r="G1353" t="s">
        <v>12</v>
      </c>
      <c r="H1353" t="s">
        <v>16</v>
      </c>
      <c r="I1353" t="s">
        <v>23</v>
      </c>
    </row>
    <row r="1354" spans="1:9" x14ac:dyDescent="0.35">
      <c r="A1354" t="s">
        <v>1385</v>
      </c>
      <c r="B1354">
        <v>2002</v>
      </c>
      <c r="C1354" t="s">
        <v>20</v>
      </c>
      <c r="D1354">
        <v>20</v>
      </c>
      <c r="E1354">
        <v>0</v>
      </c>
      <c r="F1354">
        <v>11321.49</v>
      </c>
      <c r="G1354" t="s">
        <v>12</v>
      </c>
      <c r="H1354" t="s">
        <v>12</v>
      </c>
      <c r="I1354" t="s">
        <v>23</v>
      </c>
    </row>
    <row r="1355" spans="1:9" x14ac:dyDescent="0.35">
      <c r="A1355" t="s">
        <v>1386</v>
      </c>
      <c r="B1355">
        <v>1989</v>
      </c>
      <c r="C1355" t="s">
        <v>35</v>
      </c>
      <c r="D1355">
        <v>19</v>
      </c>
      <c r="E1355">
        <v>1</v>
      </c>
      <c r="F1355">
        <v>11326.71</v>
      </c>
      <c r="G1355" t="s">
        <v>12</v>
      </c>
      <c r="H1355" t="s">
        <v>12</v>
      </c>
      <c r="I1355" t="s">
        <v>13</v>
      </c>
    </row>
    <row r="1356" spans="1:9" x14ac:dyDescent="0.35">
      <c r="A1356" t="s">
        <v>1387</v>
      </c>
      <c r="B1356">
        <v>1968</v>
      </c>
      <c r="C1356" t="s">
        <v>15</v>
      </c>
      <c r="D1356">
        <v>2</v>
      </c>
      <c r="E1356">
        <v>0</v>
      </c>
      <c r="F1356">
        <v>11344.32</v>
      </c>
      <c r="G1356" t="s">
        <v>12</v>
      </c>
      <c r="H1356" t="s">
        <v>11</v>
      </c>
      <c r="I1356" t="s">
        <v>200</v>
      </c>
    </row>
    <row r="1357" spans="1:9" x14ac:dyDescent="0.35">
      <c r="A1357" t="s">
        <v>1388</v>
      </c>
      <c r="B1357">
        <v>1964</v>
      </c>
      <c r="C1357" t="s">
        <v>10</v>
      </c>
      <c r="D1357">
        <v>12</v>
      </c>
      <c r="E1357">
        <v>0</v>
      </c>
      <c r="F1357">
        <v>11345.52</v>
      </c>
      <c r="G1357" t="s">
        <v>12</v>
      </c>
      <c r="H1357" t="s">
        <v>12</v>
      </c>
      <c r="I1357" t="s">
        <v>42</v>
      </c>
    </row>
    <row r="1358" spans="1:9" x14ac:dyDescent="0.35">
      <c r="A1358" t="s">
        <v>1389</v>
      </c>
      <c r="B1358">
        <v>1965</v>
      </c>
      <c r="C1358" t="s">
        <v>15</v>
      </c>
      <c r="D1358">
        <v>29</v>
      </c>
      <c r="E1358">
        <v>0</v>
      </c>
      <c r="F1358">
        <v>11353.23</v>
      </c>
      <c r="G1358" t="s">
        <v>12</v>
      </c>
      <c r="H1358" t="s">
        <v>16</v>
      </c>
      <c r="I1358" t="s">
        <v>23</v>
      </c>
    </row>
    <row r="1359" spans="1:9" x14ac:dyDescent="0.35">
      <c r="A1359" t="s">
        <v>1390</v>
      </c>
      <c r="B1359">
        <v>1965</v>
      </c>
      <c r="C1359" t="s">
        <v>20</v>
      </c>
      <c r="D1359">
        <v>26</v>
      </c>
      <c r="E1359">
        <v>0</v>
      </c>
      <c r="F1359">
        <v>11356.66</v>
      </c>
      <c r="G1359" t="s">
        <v>12</v>
      </c>
      <c r="H1359" t="s">
        <v>12</v>
      </c>
      <c r="I1359" t="s">
        <v>23</v>
      </c>
    </row>
    <row r="1360" spans="1:9" x14ac:dyDescent="0.35">
      <c r="A1360" t="s">
        <v>1391</v>
      </c>
      <c r="B1360">
        <v>1964</v>
      </c>
      <c r="C1360" t="s">
        <v>10</v>
      </c>
      <c r="D1360">
        <v>4</v>
      </c>
      <c r="E1360">
        <v>0</v>
      </c>
      <c r="F1360">
        <v>11362.76</v>
      </c>
      <c r="G1360" t="s">
        <v>12</v>
      </c>
      <c r="H1360" t="s">
        <v>16</v>
      </c>
      <c r="I1360" t="s">
        <v>42</v>
      </c>
    </row>
    <row r="1361" spans="1:9" x14ac:dyDescent="0.35">
      <c r="A1361" t="s">
        <v>1392</v>
      </c>
      <c r="B1361">
        <v>1964</v>
      </c>
      <c r="C1361" t="s">
        <v>10</v>
      </c>
      <c r="D1361">
        <v>3</v>
      </c>
      <c r="E1361">
        <v>0</v>
      </c>
      <c r="F1361">
        <v>11363.28</v>
      </c>
      <c r="G1361" t="s">
        <v>12</v>
      </c>
      <c r="H1361" t="s">
        <v>16</v>
      </c>
      <c r="I1361" t="s">
        <v>13</v>
      </c>
    </row>
    <row r="1362" spans="1:9" x14ac:dyDescent="0.35">
      <c r="A1362" t="s">
        <v>1393</v>
      </c>
      <c r="B1362">
        <v>1964</v>
      </c>
      <c r="C1362" t="s">
        <v>30</v>
      </c>
      <c r="D1362">
        <v>13</v>
      </c>
      <c r="E1362">
        <v>0</v>
      </c>
      <c r="F1362">
        <v>11365.95</v>
      </c>
      <c r="G1362" t="s">
        <v>12</v>
      </c>
      <c r="H1362" t="s">
        <v>11</v>
      </c>
      <c r="I1362" t="s">
        <v>42</v>
      </c>
    </row>
    <row r="1363" spans="1:9" x14ac:dyDescent="0.35">
      <c r="A1363" t="s">
        <v>1394</v>
      </c>
      <c r="B1363">
        <v>1979</v>
      </c>
      <c r="C1363" t="s">
        <v>18</v>
      </c>
      <c r="D1363">
        <v>7</v>
      </c>
      <c r="E1363">
        <v>2</v>
      </c>
      <c r="F1363">
        <v>11369.39</v>
      </c>
      <c r="G1363" t="s">
        <v>12</v>
      </c>
      <c r="H1363" t="s">
        <v>16</v>
      </c>
      <c r="I1363" t="s">
        <v>535</v>
      </c>
    </row>
    <row r="1364" spans="1:9" x14ac:dyDescent="0.35">
      <c r="A1364" t="s">
        <v>1395</v>
      </c>
      <c r="B1364">
        <v>1972</v>
      </c>
      <c r="C1364" t="s">
        <v>30</v>
      </c>
      <c r="D1364">
        <v>6</v>
      </c>
      <c r="E1364">
        <v>0</v>
      </c>
      <c r="F1364">
        <v>11378.57</v>
      </c>
      <c r="G1364" t="s">
        <v>12</v>
      </c>
      <c r="H1364" t="s">
        <v>11</v>
      </c>
      <c r="I1364" t="s">
        <v>200</v>
      </c>
    </row>
    <row r="1365" spans="1:9" x14ac:dyDescent="0.35">
      <c r="A1365" t="s">
        <v>1396</v>
      </c>
      <c r="B1365">
        <v>1964</v>
      </c>
      <c r="C1365" t="s">
        <v>18</v>
      </c>
      <c r="D1365">
        <v>13</v>
      </c>
      <c r="E1365">
        <v>0</v>
      </c>
      <c r="F1365">
        <v>11381.33</v>
      </c>
      <c r="G1365" t="s">
        <v>12</v>
      </c>
      <c r="H1365" t="s">
        <v>11</v>
      </c>
      <c r="I1365" t="s">
        <v>13</v>
      </c>
    </row>
    <row r="1366" spans="1:9" x14ac:dyDescent="0.35">
      <c r="A1366" t="s">
        <v>1397</v>
      </c>
      <c r="B1366">
        <v>1997</v>
      </c>
      <c r="C1366" t="s">
        <v>10</v>
      </c>
      <c r="D1366">
        <v>28</v>
      </c>
      <c r="E1366">
        <v>0</v>
      </c>
      <c r="F1366">
        <v>11388.27</v>
      </c>
      <c r="G1366" t="s">
        <v>12</v>
      </c>
      <c r="H1366" t="s">
        <v>11</v>
      </c>
      <c r="I1366" t="s">
        <v>535</v>
      </c>
    </row>
    <row r="1367" spans="1:9" x14ac:dyDescent="0.35">
      <c r="A1367" t="s">
        <v>1398</v>
      </c>
      <c r="B1367">
        <v>1967</v>
      </c>
      <c r="C1367" t="s">
        <v>30</v>
      </c>
      <c r="D1367">
        <v>19</v>
      </c>
      <c r="E1367">
        <v>1</v>
      </c>
      <c r="F1367">
        <v>11394.07</v>
      </c>
      <c r="G1367" t="s">
        <v>12</v>
      </c>
      <c r="H1367" t="s">
        <v>16</v>
      </c>
      <c r="I1367" t="s">
        <v>170</v>
      </c>
    </row>
    <row r="1368" spans="1:9" x14ac:dyDescent="0.35">
      <c r="A1368" t="s">
        <v>1399</v>
      </c>
      <c r="B1368">
        <v>1970</v>
      </c>
      <c r="C1368" t="s">
        <v>37</v>
      </c>
      <c r="D1368">
        <v>2</v>
      </c>
      <c r="E1368">
        <v>2</v>
      </c>
      <c r="F1368">
        <v>11396.9</v>
      </c>
      <c r="G1368" t="s">
        <v>12</v>
      </c>
      <c r="H1368" t="s">
        <v>12</v>
      </c>
      <c r="I1368" t="s">
        <v>247</v>
      </c>
    </row>
    <row r="1369" spans="1:9" x14ac:dyDescent="0.35">
      <c r="A1369" t="s">
        <v>1400</v>
      </c>
      <c r="B1369">
        <v>1970</v>
      </c>
      <c r="C1369" t="s">
        <v>37</v>
      </c>
      <c r="D1369">
        <v>7</v>
      </c>
      <c r="E1369">
        <v>3</v>
      </c>
      <c r="F1369">
        <v>11411.69</v>
      </c>
      <c r="G1369" t="s">
        <v>12</v>
      </c>
      <c r="H1369" t="s">
        <v>11</v>
      </c>
      <c r="I1369" t="s">
        <v>42</v>
      </c>
    </row>
    <row r="1370" spans="1:9" x14ac:dyDescent="0.35">
      <c r="A1370" t="s">
        <v>1401</v>
      </c>
      <c r="B1370">
        <v>1983</v>
      </c>
      <c r="C1370" t="s">
        <v>37</v>
      </c>
      <c r="D1370">
        <v>23</v>
      </c>
      <c r="E1370">
        <v>3</v>
      </c>
      <c r="F1370">
        <v>11412.02</v>
      </c>
      <c r="G1370" t="s">
        <v>12</v>
      </c>
      <c r="H1370" t="s">
        <v>16</v>
      </c>
      <c r="I1370" t="s">
        <v>300</v>
      </c>
    </row>
    <row r="1371" spans="1:9" x14ac:dyDescent="0.35">
      <c r="A1371" t="s">
        <v>1402</v>
      </c>
      <c r="B1371">
        <v>1985</v>
      </c>
      <c r="C1371" t="s">
        <v>18</v>
      </c>
      <c r="D1371">
        <v>9</v>
      </c>
      <c r="E1371">
        <v>3</v>
      </c>
      <c r="F1371">
        <v>11419.49</v>
      </c>
      <c r="G1371" t="s">
        <v>12</v>
      </c>
      <c r="H1371" t="s">
        <v>16</v>
      </c>
      <c r="I1371" t="s">
        <v>23</v>
      </c>
    </row>
    <row r="1372" spans="1:9" x14ac:dyDescent="0.35">
      <c r="A1372" t="s">
        <v>1403</v>
      </c>
      <c r="B1372">
        <v>1980</v>
      </c>
      <c r="C1372" t="s">
        <v>10</v>
      </c>
      <c r="D1372">
        <v>17</v>
      </c>
      <c r="E1372">
        <v>2</v>
      </c>
      <c r="F1372">
        <v>11435.74</v>
      </c>
      <c r="G1372" t="s">
        <v>12</v>
      </c>
      <c r="H1372" t="s">
        <v>12</v>
      </c>
      <c r="I1372" t="s">
        <v>300</v>
      </c>
    </row>
    <row r="1373" spans="1:9" x14ac:dyDescent="0.35">
      <c r="A1373" t="s">
        <v>1404</v>
      </c>
      <c r="B1373">
        <v>1971</v>
      </c>
      <c r="C1373" t="s">
        <v>20</v>
      </c>
      <c r="D1373">
        <v>12</v>
      </c>
      <c r="E1373">
        <v>3</v>
      </c>
      <c r="F1373">
        <v>11436.74</v>
      </c>
      <c r="G1373" t="s">
        <v>12</v>
      </c>
      <c r="H1373" t="s">
        <v>12</v>
      </c>
      <c r="I1373" t="s">
        <v>23</v>
      </c>
    </row>
    <row r="1374" spans="1:9" x14ac:dyDescent="0.35">
      <c r="A1374" t="s">
        <v>1405</v>
      </c>
      <c r="B1374">
        <v>1966</v>
      </c>
      <c r="C1374" t="s">
        <v>18</v>
      </c>
      <c r="D1374">
        <v>14</v>
      </c>
      <c r="E1374">
        <v>0</v>
      </c>
      <c r="F1374">
        <v>11454.02</v>
      </c>
      <c r="G1374" t="s">
        <v>12</v>
      </c>
      <c r="H1374" t="s">
        <v>16</v>
      </c>
      <c r="I1374" t="s">
        <v>23</v>
      </c>
    </row>
    <row r="1375" spans="1:9" x14ac:dyDescent="0.35">
      <c r="A1375" t="s">
        <v>1406</v>
      </c>
      <c r="B1375">
        <v>1965</v>
      </c>
      <c r="C1375" t="s">
        <v>18</v>
      </c>
      <c r="D1375">
        <v>23</v>
      </c>
      <c r="E1375">
        <v>0</v>
      </c>
      <c r="F1375">
        <v>11455.28</v>
      </c>
      <c r="G1375" t="s">
        <v>12</v>
      </c>
      <c r="H1375" t="s">
        <v>11</v>
      </c>
      <c r="I1375" t="s">
        <v>42</v>
      </c>
    </row>
    <row r="1376" spans="1:9" x14ac:dyDescent="0.35">
      <c r="A1376" t="s">
        <v>1407</v>
      </c>
      <c r="B1376">
        <v>1966</v>
      </c>
      <c r="C1376" t="s">
        <v>20</v>
      </c>
      <c r="D1376">
        <v>7</v>
      </c>
      <c r="E1376">
        <v>0</v>
      </c>
      <c r="F1376">
        <v>11478.14</v>
      </c>
      <c r="G1376" t="s">
        <v>12</v>
      </c>
      <c r="H1376" t="s">
        <v>11</v>
      </c>
      <c r="I1376" t="s">
        <v>200</v>
      </c>
    </row>
    <row r="1377" spans="1:9" x14ac:dyDescent="0.35">
      <c r="A1377" t="s">
        <v>1408</v>
      </c>
      <c r="B1377">
        <v>2004</v>
      </c>
      <c r="C1377" t="s">
        <v>20</v>
      </c>
      <c r="D1377">
        <v>10</v>
      </c>
      <c r="E1377">
        <v>0</v>
      </c>
      <c r="F1377">
        <v>11482.63</v>
      </c>
      <c r="G1377" t="s">
        <v>12</v>
      </c>
      <c r="H1377" t="s">
        <v>11</v>
      </c>
      <c r="I1377" t="s">
        <v>13</v>
      </c>
    </row>
    <row r="1378" spans="1:9" x14ac:dyDescent="0.35">
      <c r="A1378" t="s">
        <v>1409</v>
      </c>
      <c r="B1378">
        <v>1970</v>
      </c>
      <c r="C1378" t="s">
        <v>37</v>
      </c>
      <c r="D1378">
        <v>13</v>
      </c>
      <c r="E1378">
        <v>3</v>
      </c>
      <c r="F1378">
        <v>11488.32</v>
      </c>
      <c r="G1378" t="s">
        <v>12</v>
      </c>
      <c r="H1378" t="s">
        <v>16</v>
      </c>
      <c r="I1378" t="s">
        <v>276</v>
      </c>
    </row>
    <row r="1379" spans="1:9" x14ac:dyDescent="0.35">
      <c r="A1379" t="s">
        <v>1410</v>
      </c>
      <c r="B1379">
        <v>1983</v>
      </c>
      <c r="C1379" t="s">
        <v>18</v>
      </c>
      <c r="D1379">
        <v>7</v>
      </c>
      <c r="E1379">
        <v>3</v>
      </c>
      <c r="F1379">
        <v>11492.46</v>
      </c>
      <c r="G1379" t="s">
        <v>12</v>
      </c>
      <c r="H1379" t="s">
        <v>12</v>
      </c>
      <c r="I1379" t="s">
        <v>535</v>
      </c>
    </row>
    <row r="1380" spans="1:9" x14ac:dyDescent="0.35">
      <c r="A1380" t="s">
        <v>1411</v>
      </c>
      <c r="B1380">
        <v>1969</v>
      </c>
      <c r="C1380" t="s">
        <v>35</v>
      </c>
      <c r="D1380">
        <v>11</v>
      </c>
      <c r="E1380">
        <v>0</v>
      </c>
      <c r="F1380">
        <v>11497.69</v>
      </c>
      <c r="G1380" t="s">
        <v>12</v>
      </c>
      <c r="H1380" t="s">
        <v>16</v>
      </c>
      <c r="I1380" t="s">
        <v>23</v>
      </c>
    </row>
    <row r="1381" spans="1:9" x14ac:dyDescent="0.35">
      <c r="A1381" t="s">
        <v>1412</v>
      </c>
      <c r="B1381">
        <v>1989</v>
      </c>
      <c r="C1381" t="s">
        <v>37</v>
      </c>
      <c r="D1381">
        <v>6</v>
      </c>
      <c r="E1381">
        <v>3</v>
      </c>
      <c r="F1381">
        <v>11511.61</v>
      </c>
      <c r="G1381" t="s">
        <v>12</v>
      </c>
      <c r="H1381" t="s">
        <v>12</v>
      </c>
      <c r="I1381" t="s">
        <v>535</v>
      </c>
    </row>
    <row r="1382" spans="1:9" x14ac:dyDescent="0.35">
      <c r="A1382" t="s">
        <v>1413</v>
      </c>
      <c r="B1382">
        <v>1968</v>
      </c>
      <c r="C1382" t="s">
        <v>18</v>
      </c>
      <c r="D1382">
        <v>24</v>
      </c>
      <c r="E1382">
        <v>1</v>
      </c>
      <c r="F1382">
        <v>11512.41</v>
      </c>
      <c r="G1382" t="s">
        <v>12</v>
      </c>
      <c r="H1382" t="s">
        <v>16</v>
      </c>
      <c r="I1382" t="s">
        <v>247</v>
      </c>
    </row>
    <row r="1383" spans="1:9" x14ac:dyDescent="0.35">
      <c r="A1383" t="s">
        <v>1414</v>
      </c>
      <c r="B1383">
        <v>1971</v>
      </c>
      <c r="C1383" t="s">
        <v>30</v>
      </c>
      <c r="D1383">
        <v>19</v>
      </c>
      <c r="E1383">
        <v>4</v>
      </c>
      <c r="F1383">
        <v>11520.1</v>
      </c>
      <c r="G1383" t="s">
        <v>12</v>
      </c>
      <c r="H1383" t="s">
        <v>16</v>
      </c>
      <c r="I1383" t="s">
        <v>23</v>
      </c>
    </row>
    <row r="1384" spans="1:9" x14ac:dyDescent="0.35">
      <c r="A1384" t="s">
        <v>1415</v>
      </c>
      <c r="B1384">
        <v>1988</v>
      </c>
      <c r="C1384" t="s">
        <v>18</v>
      </c>
      <c r="D1384">
        <v>12</v>
      </c>
      <c r="E1384">
        <v>3</v>
      </c>
      <c r="F1384">
        <v>11524.25</v>
      </c>
      <c r="G1384" t="s">
        <v>12</v>
      </c>
      <c r="H1384" t="s">
        <v>16</v>
      </c>
      <c r="I1384" t="s">
        <v>535</v>
      </c>
    </row>
    <row r="1385" spans="1:9" x14ac:dyDescent="0.35">
      <c r="A1385" t="s">
        <v>1416</v>
      </c>
      <c r="B1385">
        <v>1970</v>
      </c>
      <c r="C1385" t="s">
        <v>10</v>
      </c>
      <c r="D1385">
        <v>23</v>
      </c>
      <c r="E1385">
        <v>0</v>
      </c>
      <c r="F1385">
        <v>11530.12</v>
      </c>
      <c r="G1385" t="s">
        <v>12</v>
      </c>
      <c r="H1385" t="s">
        <v>16</v>
      </c>
      <c r="I1385" t="s">
        <v>23</v>
      </c>
    </row>
    <row r="1386" spans="1:9" x14ac:dyDescent="0.35">
      <c r="A1386" t="s">
        <v>1417</v>
      </c>
      <c r="B1386">
        <v>1965</v>
      </c>
      <c r="C1386" t="s">
        <v>37</v>
      </c>
      <c r="D1386">
        <v>3</v>
      </c>
      <c r="E1386">
        <v>0</v>
      </c>
      <c r="F1386">
        <v>11534.87</v>
      </c>
      <c r="G1386" t="s">
        <v>12</v>
      </c>
      <c r="H1386" t="s">
        <v>16</v>
      </c>
      <c r="I1386" t="s">
        <v>356</v>
      </c>
    </row>
    <row r="1387" spans="1:9" x14ac:dyDescent="0.35">
      <c r="A1387" t="s">
        <v>1418</v>
      </c>
      <c r="B1387">
        <v>1968</v>
      </c>
      <c r="C1387" t="s">
        <v>15</v>
      </c>
      <c r="D1387">
        <v>14</v>
      </c>
      <c r="E1387">
        <v>2</v>
      </c>
      <c r="F1387">
        <v>11538.42</v>
      </c>
      <c r="G1387" t="s">
        <v>12</v>
      </c>
      <c r="H1387" t="s">
        <v>16</v>
      </c>
      <c r="I1387" t="s">
        <v>42</v>
      </c>
    </row>
    <row r="1388" spans="1:9" x14ac:dyDescent="0.35">
      <c r="A1388" t="s">
        <v>1419</v>
      </c>
      <c r="B1388">
        <v>1971</v>
      </c>
      <c r="C1388" t="s">
        <v>30</v>
      </c>
      <c r="D1388">
        <v>1</v>
      </c>
      <c r="E1388">
        <v>0</v>
      </c>
      <c r="F1388">
        <v>11540.25</v>
      </c>
      <c r="G1388" t="s">
        <v>12</v>
      </c>
      <c r="H1388" t="s">
        <v>16</v>
      </c>
      <c r="I1388" t="s">
        <v>23</v>
      </c>
    </row>
    <row r="1389" spans="1:9" x14ac:dyDescent="0.35">
      <c r="A1389" t="s">
        <v>1420</v>
      </c>
      <c r="B1389">
        <v>1973</v>
      </c>
      <c r="C1389" t="s">
        <v>10</v>
      </c>
      <c r="D1389">
        <v>23</v>
      </c>
      <c r="E1389">
        <v>5</v>
      </c>
      <c r="F1389">
        <v>11552.9</v>
      </c>
      <c r="G1389" t="s">
        <v>12</v>
      </c>
      <c r="H1389" t="s">
        <v>11</v>
      </c>
      <c r="I1389" t="s">
        <v>42</v>
      </c>
    </row>
    <row r="1390" spans="1:9" x14ac:dyDescent="0.35">
      <c r="A1390" t="s">
        <v>1421</v>
      </c>
      <c r="B1390">
        <v>1965</v>
      </c>
      <c r="C1390" t="s">
        <v>37</v>
      </c>
      <c r="D1390">
        <v>27</v>
      </c>
      <c r="E1390">
        <v>1</v>
      </c>
      <c r="F1390">
        <v>11554.22</v>
      </c>
      <c r="G1390" t="s">
        <v>12</v>
      </c>
      <c r="H1390" t="s">
        <v>16</v>
      </c>
      <c r="I1390" t="s">
        <v>13</v>
      </c>
    </row>
    <row r="1391" spans="1:9" x14ac:dyDescent="0.35">
      <c r="A1391" t="s">
        <v>1422</v>
      </c>
      <c r="B1391">
        <v>1965</v>
      </c>
      <c r="C1391" t="s">
        <v>30</v>
      </c>
      <c r="D1391">
        <v>25</v>
      </c>
      <c r="E1391">
        <v>0</v>
      </c>
      <c r="F1391">
        <v>11566.3</v>
      </c>
      <c r="G1391" t="s">
        <v>12</v>
      </c>
      <c r="H1391" t="s">
        <v>12</v>
      </c>
      <c r="I1391" t="s">
        <v>168</v>
      </c>
    </row>
    <row r="1392" spans="1:9" x14ac:dyDescent="0.35">
      <c r="A1392" t="s">
        <v>1423</v>
      </c>
      <c r="B1392">
        <v>1965</v>
      </c>
      <c r="C1392" t="s">
        <v>15</v>
      </c>
      <c r="D1392">
        <v>6</v>
      </c>
      <c r="E1392">
        <v>1</v>
      </c>
      <c r="F1392">
        <v>11576.13</v>
      </c>
      <c r="G1392" t="s">
        <v>12</v>
      </c>
      <c r="H1392" t="s">
        <v>12</v>
      </c>
      <c r="I1392" t="s">
        <v>42</v>
      </c>
    </row>
    <row r="1393" spans="1:9" x14ac:dyDescent="0.35">
      <c r="A1393" t="s">
        <v>1424</v>
      </c>
      <c r="B1393">
        <v>1964</v>
      </c>
      <c r="C1393" t="s">
        <v>18</v>
      </c>
      <c r="D1393">
        <v>20</v>
      </c>
      <c r="E1393">
        <v>0</v>
      </c>
      <c r="F1393">
        <v>11602.75</v>
      </c>
      <c r="G1393" t="s">
        <v>12</v>
      </c>
      <c r="H1393" t="s">
        <v>16</v>
      </c>
      <c r="I1393" t="s">
        <v>516</v>
      </c>
    </row>
    <row r="1394" spans="1:9" x14ac:dyDescent="0.35">
      <c r="A1394" t="s">
        <v>1425</v>
      </c>
      <c r="B1394">
        <v>1986</v>
      </c>
      <c r="C1394" t="s">
        <v>10</v>
      </c>
      <c r="D1394">
        <v>17</v>
      </c>
      <c r="E1394">
        <v>3</v>
      </c>
      <c r="F1394">
        <v>11625.11</v>
      </c>
      <c r="G1394" t="s">
        <v>12</v>
      </c>
      <c r="H1394" t="s">
        <v>12</v>
      </c>
      <c r="I1394" t="s">
        <v>632</v>
      </c>
    </row>
    <row r="1395" spans="1:9" x14ac:dyDescent="0.35">
      <c r="A1395" t="s">
        <v>1426</v>
      </c>
      <c r="B1395">
        <v>1966</v>
      </c>
      <c r="C1395" t="s">
        <v>37</v>
      </c>
      <c r="D1395">
        <v>4</v>
      </c>
      <c r="E1395">
        <v>0</v>
      </c>
      <c r="F1395">
        <v>11657.72</v>
      </c>
      <c r="G1395" t="s">
        <v>12</v>
      </c>
      <c r="H1395" t="s">
        <v>11</v>
      </c>
      <c r="I1395" t="s">
        <v>247</v>
      </c>
    </row>
    <row r="1396" spans="1:9" x14ac:dyDescent="0.35">
      <c r="A1396" t="s">
        <v>1427</v>
      </c>
      <c r="B1396">
        <v>1994</v>
      </c>
      <c r="C1396" t="s">
        <v>10</v>
      </c>
      <c r="D1396">
        <v>20</v>
      </c>
      <c r="E1396">
        <v>0</v>
      </c>
      <c r="F1396">
        <v>11657.81</v>
      </c>
      <c r="G1396" t="s">
        <v>12</v>
      </c>
      <c r="H1396" t="s">
        <v>11</v>
      </c>
      <c r="I1396" t="s">
        <v>249</v>
      </c>
    </row>
    <row r="1397" spans="1:9" x14ac:dyDescent="0.35">
      <c r="A1397" t="s">
        <v>1428</v>
      </c>
      <c r="B1397">
        <v>1966</v>
      </c>
      <c r="C1397" t="s">
        <v>10</v>
      </c>
      <c r="D1397">
        <v>6</v>
      </c>
      <c r="E1397">
        <v>0</v>
      </c>
      <c r="F1397">
        <v>11658.12</v>
      </c>
      <c r="G1397" t="s">
        <v>12</v>
      </c>
      <c r="H1397" t="s">
        <v>16</v>
      </c>
      <c r="I1397" t="s">
        <v>247</v>
      </c>
    </row>
    <row r="1398" spans="1:9" x14ac:dyDescent="0.35">
      <c r="A1398" t="s">
        <v>1429</v>
      </c>
      <c r="B1398">
        <v>1966</v>
      </c>
      <c r="C1398" t="s">
        <v>35</v>
      </c>
      <c r="D1398">
        <v>23</v>
      </c>
      <c r="E1398">
        <v>0</v>
      </c>
      <c r="F1398">
        <v>11658.38</v>
      </c>
      <c r="G1398" t="s">
        <v>12</v>
      </c>
      <c r="H1398" t="s">
        <v>12</v>
      </c>
      <c r="I1398" t="s">
        <v>247</v>
      </c>
    </row>
    <row r="1399" spans="1:9" x14ac:dyDescent="0.35">
      <c r="A1399" t="s">
        <v>1430</v>
      </c>
      <c r="B1399">
        <v>1966</v>
      </c>
      <c r="C1399" t="s">
        <v>15</v>
      </c>
      <c r="D1399">
        <v>9</v>
      </c>
      <c r="E1399">
        <v>1</v>
      </c>
      <c r="F1399">
        <v>11674.13</v>
      </c>
      <c r="G1399" t="s">
        <v>12</v>
      </c>
      <c r="H1399" t="s">
        <v>16</v>
      </c>
      <c r="I1399" t="s">
        <v>42</v>
      </c>
    </row>
    <row r="1400" spans="1:9" x14ac:dyDescent="0.35">
      <c r="A1400" t="s">
        <v>1431</v>
      </c>
      <c r="B1400">
        <v>1970</v>
      </c>
      <c r="C1400" t="s">
        <v>30</v>
      </c>
      <c r="D1400">
        <v>1</v>
      </c>
      <c r="E1400">
        <v>0</v>
      </c>
      <c r="F1400">
        <v>11696.52</v>
      </c>
      <c r="G1400" t="s">
        <v>12</v>
      </c>
      <c r="H1400" t="s">
        <v>16</v>
      </c>
      <c r="I1400" t="s">
        <v>300</v>
      </c>
    </row>
    <row r="1401" spans="1:9" x14ac:dyDescent="0.35">
      <c r="A1401" t="s">
        <v>1432</v>
      </c>
      <c r="B1401">
        <v>1982</v>
      </c>
      <c r="C1401" t="s">
        <v>37</v>
      </c>
      <c r="D1401">
        <v>21</v>
      </c>
      <c r="E1401">
        <v>3</v>
      </c>
      <c r="F1401">
        <v>11712.97</v>
      </c>
      <c r="G1401" t="s">
        <v>12</v>
      </c>
      <c r="H1401" t="s">
        <v>11</v>
      </c>
      <c r="I1401" t="s">
        <v>300</v>
      </c>
    </row>
    <row r="1402" spans="1:9" x14ac:dyDescent="0.35">
      <c r="A1402" t="s">
        <v>1433</v>
      </c>
      <c r="B1402">
        <v>1969</v>
      </c>
      <c r="C1402" t="s">
        <v>37</v>
      </c>
      <c r="D1402">
        <v>12</v>
      </c>
      <c r="E1402">
        <v>2</v>
      </c>
      <c r="F1402">
        <v>11729.68</v>
      </c>
      <c r="G1402" t="s">
        <v>12</v>
      </c>
      <c r="H1402" t="s">
        <v>16</v>
      </c>
      <c r="I1402" t="s">
        <v>247</v>
      </c>
    </row>
    <row r="1403" spans="1:9" x14ac:dyDescent="0.35">
      <c r="A1403" t="s">
        <v>1434</v>
      </c>
      <c r="B1403">
        <v>1984</v>
      </c>
      <c r="C1403" t="s">
        <v>15</v>
      </c>
      <c r="D1403">
        <v>26</v>
      </c>
      <c r="E1403">
        <v>3</v>
      </c>
      <c r="F1403">
        <v>11730.82</v>
      </c>
      <c r="G1403" t="s">
        <v>12</v>
      </c>
      <c r="H1403" t="s">
        <v>12</v>
      </c>
      <c r="I1403" t="s">
        <v>535</v>
      </c>
    </row>
    <row r="1404" spans="1:9" x14ac:dyDescent="0.35">
      <c r="A1404" t="s">
        <v>1435</v>
      </c>
      <c r="B1404">
        <v>1964</v>
      </c>
      <c r="C1404" t="s">
        <v>15</v>
      </c>
      <c r="D1404">
        <v>9</v>
      </c>
      <c r="E1404">
        <v>0</v>
      </c>
      <c r="F1404">
        <v>11735.88</v>
      </c>
      <c r="G1404" t="s">
        <v>12</v>
      </c>
      <c r="H1404" t="s">
        <v>16</v>
      </c>
      <c r="I1404" t="s">
        <v>23</v>
      </c>
    </row>
    <row r="1405" spans="1:9" x14ac:dyDescent="0.35">
      <c r="A1405" t="s">
        <v>1436</v>
      </c>
      <c r="B1405">
        <v>1988</v>
      </c>
      <c r="C1405" t="s">
        <v>20</v>
      </c>
      <c r="D1405">
        <v>5</v>
      </c>
      <c r="E1405">
        <v>2</v>
      </c>
      <c r="F1405">
        <v>11737.85</v>
      </c>
      <c r="G1405" t="s">
        <v>12</v>
      </c>
      <c r="H1405" t="s">
        <v>16</v>
      </c>
      <c r="I1405" t="s">
        <v>42</v>
      </c>
    </row>
    <row r="1406" spans="1:9" x14ac:dyDescent="0.35">
      <c r="A1406" t="s">
        <v>1437</v>
      </c>
      <c r="B1406">
        <v>1969</v>
      </c>
      <c r="C1406" t="s">
        <v>15</v>
      </c>
      <c r="D1406">
        <v>12</v>
      </c>
      <c r="E1406">
        <v>3</v>
      </c>
      <c r="F1406">
        <v>11741.73</v>
      </c>
      <c r="G1406" t="s">
        <v>12</v>
      </c>
      <c r="H1406" t="s">
        <v>16</v>
      </c>
      <c r="I1406" t="s">
        <v>42</v>
      </c>
    </row>
    <row r="1407" spans="1:9" x14ac:dyDescent="0.35">
      <c r="A1407" t="s">
        <v>1438</v>
      </c>
      <c r="B1407">
        <v>1963</v>
      </c>
      <c r="C1407" t="s">
        <v>18</v>
      </c>
      <c r="D1407">
        <v>9</v>
      </c>
      <c r="E1407">
        <v>0</v>
      </c>
      <c r="F1407">
        <v>11743.3</v>
      </c>
      <c r="G1407" t="s">
        <v>12</v>
      </c>
      <c r="H1407" t="s">
        <v>12</v>
      </c>
      <c r="I1407" t="s">
        <v>13</v>
      </c>
    </row>
    <row r="1408" spans="1:9" x14ac:dyDescent="0.35">
      <c r="A1408" t="s">
        <v>1439</v>
      </c>
      <c r="B1408">
        <v>1964</v>
      </c>
      <c r="C1408" t="s">
        <v>30</v>
      </c>
      <c r="D1408">
        <v>2</v>
      </c>
      <c r="E1408">
        <v>0</v>
      </c>
      <c r="F1408">
        <v>11743.93</v>
      </c>
      <c r="G1408" t="s">
        <v>12</v>
      </c>
      <c r="H1408" t="s">
        <v>16</v>
      </c>
      <c r="I1408" t="s">
        <v>23</v>
      </c>
    </row>
    <row r="1409" spans="1:9" x14ac:dyDescent="0.35">
      <c r="A1409" t="s">
        <v>1440</v>
      </c>
      <c r="B1409">
        <v>1979</v>
      </c>
      <c r="C1409" t="s">
        <v>15</v>
      </c>
      <c r="D1409">
        <v>6</v>
      </c>
      <c r="E1409">
        <v>2</v>
      </c>
      <c r="F1409">
        <v>11752.68</v>
      </c>
      <c r="G1409" t="s">
        <v>12</v>
      </c>
      <c r="H1409" t="s">
        <v>16</v>
      </c>
      <c r="I1409" t="s">
        <v>535</v>
      </c>
    </row>
    <row r="1410" spans="1:9" x14ac:dyDescent="0.35">
      <c r="A1410" t="s">
        <v>1441</v>
      </c>
      <c r="B1410">
        <v>1966</v>
      </c>
      <c r="C1410" t="s">
        <v>10</v>
      </c>
      <c r="D1410">
        <v>25</v>
      </c>
      <c r="E1410">
        <v>1</v>
      </c>
      <c r="F1410">
        <v>11763</v>
      </c>
      <c r="G1410" t="s">
        <v>12</v>
      </c>
      <c r="H1410" t="s">
        <v>12</v>
      </c>
      <c r="I1410" t="s">
        <v>168</v>
      </c>
    </row>
    <row r="1411" spans="1:9" x14ac:dyDescent="0.35">
      <c r="A1411" t="s">
        <v>1442</v>
      </c>
      <c r="B1411">
        <v>1982</v>
      </c>
      <c r="C1411" t="s">
        <v>15</v>
      </c>
      <c r="D1411">
        <v>20</v>
      </c>
      <c r="E1411">
        <v>3</v>
      </c>
      <c r="F1411">
        <v>11773.06</v>
      </c>
      <c r="G1411" t="s">
        <v>12</v>
      </c>
      <c r="H1411" t="s">
        <v>12</v>
      </c>
      <c r="I1411" t="s">
        <v>535</v>
      </c>
    </row>
    <row r="1412" spans="1:9" x14ac:dyDescent="0.35">
      <c r="A1412" t="s">
        <v>1443</v>
      </c>
      <c r="B1412">
        <v>1965</v>
      </c>
      <c r="C1412" t="s">
        <v>37</v>
      </c>
      <c r="D1412">
        <v>3</v>
      </c>
      <c r="E1412">
        <v>0</v>
      </c>
      <c r="F1412">
        <v>11830.61</v>
      </c>
      <c r="G1412" t="s">
        <v>12</v>
      </c>
      <c r="H1412" t="s">
        <v>16</v>
      </c>
      <c r="I1412" t="s">
        <v>23</v>
      </c>
    </row>
    <row r="1413" spans="1:9" x14ac:dyDescent="0.35">
      <c r="A1413" t="s">
        <v>1444</v>
      </c>
      <c r="B1413">
        <v>1964</v>
      </c>
      <c r="C1413" t="s">
        <v>18</v>
      </c>
      <c r="D1413">
        <v>27</v>
      </c>
      <c r="E1413">
        <v>0</v>
      </c>
      <c r="F1413">
        <v>11833.78</v>
      </c>
      <c r="G1413" t="s">
        <v>12</v>
      </c>
      <c r="H1413" t="s">
        <v>12</v>
      </c>
      <c r="I1413" t="s">
        <v>13</v>
      </c>
    </row>
    <row r="1414" spans="1:9" x14ac:dyDescent="0.35">
      <c r="A1414" t="s">
        <v>1445</v>
      </c>
      <c r="B1414">
        <v>1964</v>
      </c>
      <c r="C1414" t="s">
        <v>20</v>
      </c>
      <c r="D1414">
        <v>11</v>
      </c>
      <c r="E1414">
        <v>0</v>
      </c>
      <c r="F1414">
        <v>11837.16</v>
      </c>
      <c r="G1414" t="s">
        <v>12</v>
      </c>
      <c r="H1414" t="s">
        <v>12</v>
      </c>
      <c r="I1414" t="s">
        <v>42</v>
      </c>
    </row>
    <row r="1415" spans="1:9" x14ac:dyDescent="0.35">
      <c r="A1415" t="s">
        <v>1446</v>
      </c>
      <c r="B1415">
        <v>1965</v>
      </c>
      <c r="C1415" t="s">
        <v>20</v>
      </c>
      <c r="D1415">
        <v>25</v>
      </c>
      <c r="E1415">
        <v>0</v>
      </c>
      <c r="F1415">
        <v>11840.78</v>
      </c>
      <c r="G1415" t="s">
        <v>12</v>
      </c>
      <c r="H1415" t="s">
        <v>11</v>
      </c>
      <c r="I1415" t="s">
        <v>23</v>
      </c>
    </row>
    <row r="1416" spans="1:9" x14ac:dyDescent="0.35">
      <c r="A1416" t="s">
        <v>1447</v>
      </c>
      <c r="B1416">
        <v>1964</v>
      </c>
      <c r="C1416" t="s">
        <v>10</v>
      </c>
      <c r="D1416">
        <v>11</v>
      </c>
      <c r="E1416">
        <v>0</v>
      </c>
      <c r="F1416">
        <v>11842.44</v>
      </c>
      <c r="G1416" t="s">
        <v>12</v>
      </c>
      <c r="H1416" t="s">
        <v>11</v>
      </c>
      <c r="I1416" t="s">
        <v>42</v>
      </c>
    </row>
    <row r="1417" spans="1:9" x14ac:dyDescent="0.35">
      <c r="A1417" t="s">
        <v>1448</v>
      </c>
      <c r="B1417">
        <v>1965</v>
      </c>
      <c r="C1417" t="s">
        <v>15</v>
      </c>
      <c r="D1417">
        <v>10</v>
      </c>
      <c r="E1417">
        <v>0</v>
      </c>
      <c r="F1417">
        <v>11842.62</v>
      </c>
      <c r="G1417" t="s">
        <v>12</v>
      </c>
      <c r="H1417" t="s">
        <v>12</v>
      </c>
      <c r="I1417" t="s">
        <v>23</v>
      </c>
    </row>
    <row r="1418" spans="1:9" x14ac:dyDescent="0.35">
      <c r="A1418" t="s">
        <v>1449</v>
      </c>
      <c r="B1418">
        <v>1964</v>
      </c>
      <c r="C1418" t="s">
        <v>18</v>
      </c>
      <c r="D1418">
        <v>27</v>
      </c>
      <c r="E1418">
        <v>0</v>
      </c>
      <c r="F1418">
        <v>11848.14</v>
      </c>
      <c r="G1418" t="s">
        <v>12</v>
      </c>
      <c r="H1418" t="s">
        <v>11</v>
      </c>
      <c r="I1418" t="s">
        <v>42</v>
      </c>
    </row>
    <row r="1419" spans="1:9" x14ac:dyDescent="0.35">
      <c r="A1419" t="s">
        <v>1450</v>
      </c>
      <c r="B1419">
        <v>1964</v>
      </c>
      <c r="C1419" t="s">
        <v>20</v>
      </c>
      <c r="D1419">
        <v>29</v>
      </c>
      <c r="E1419">
        <v>0</v>
      </c>
      <c r="F1419">
        <v>11856.41</v>
      </c>
      <c r="G1419" t="s">
        <v>12</v>
      </c>
      <c r="H1419" t="s">
        <v>11</v>
      </c>
      <c r="I1419" t="s">
        <v>13</v>
      </c>
    </row>
    <row r="1420" spans="1:9" x14ac:dyDescent="0.35">
      <c r="A1420" t="s">
        <v>1451</v>
      </c>
      <c r="B1420">
        <v>1974</v>
      </c>
      <c r="C1420" t="s">
        <v>10</v>
      </c>
      <c r="D1420">
        <v>7</v>
      </c>
      <c r="E1420">
        <v>0</v>
      </c>
      <c r="F1420">
        <v>11858.56</v>
      </c>
      <c r="G1420" t="s">
        <v>12</v>
      </c>
      <c r="H1420" t="s">
        <v>12</v>
      </c>
      <c r="I1420" t="s">
        <v>42</v>
      </c>
    </row>
    <row r="1421" spans="1:9" x14ac:dyDescent="0.35">
      <c r="A1421" t="s">
        <v>1452</v>
      </c>
      <c r="B1421">
        <v>1967</v>
      </c>
      <c r="C1421" t="s">
        <v>35</v>
      </c>
      <c r="D1421">
        <v>24</v>
      </c>
      <c r="E1421">
        <v>1</v>
      </c>
      <c r="F1421">
        <v>11879.1</v>
      </c>
      <c r="G1421" t="s">
        <v>12</v>
      </c>
      <c r="H1421" t="s">
        <v>12</v>
      </c>
      <c r="I1421" t="s">
        <v>247</v>
      </c>
    </row>
    <row r="1422" spans="1:9" x14ac:dyDescent="0.35">
      <c r="A1422" t="s">
        <v>1453</v>
      </c>
      <c r="B1422">
        <v>1967</v>
      </c>
      <c r="C1422" t="s">
        <v>10</v>
      </c>
      <c r="D1422">
        <v>14</v>
      </c>
      <c r="E1422">
        <v>2</v>
      </c>
      <c r="F1422">
        <v>11881.36</v>
      </c>
      <c r="G1422" t="s">
        <v>12</v>
      </c>
      <c r="H1422" t="s">
        <v>11</v>
      </c>
      <c r="I1422" t="s">
        <v>42</v>
      </c>
    </row>
    <row r="1423" spans="1:9" x14ac:dyDescent="0.35">
      <c r="A1423" t="s">
        <v>1454</v>
      </c>
      <c r="B1423">
        <v>1967</v>
      </c>
      <c r="C1423" t="s">
        <v>37</v>
      </c>
      <c r="D1423">
        <v>29</v>
      </c>
      <c r="E1423">
        <v>2</v>
      </c>
      <c r="F1423">
        <v>11881.97</v>
      </c>
      <c r="G1423" t="s">
        <v>12</v>
      </c>
      <c r="H1423" t="s">
        <v>16</v>
      </c>
      <c r="I1423" t="s">
        <v>13</v>
      </c>
    </row>
    <row r="1424" spans="1:9" x14ac:dyDescent="0.35">
      <c r="A1424" t="s">
        <v>1455</v>
      </c>
      <c r="B1424">
        <v>2004</v>
      </c>
      <c r="C1424" t="s">
        <v>18</v>
      </c>
      <c r="D1424">
        <v>2</v>
      </c>
      <c r="E1424">
        <v>2</v>
      </c>
      <c r="F1424">
        <v>11884.05</v>
      </c>
      <c r="G1424" t="s">
        <v>12</v>
      </c>
      <c r="H1424" t="s">
        <v>12</v>
      </c>
      <c r="I1424" t="s">
        <v>13</v>
      </c>
    </row>
    <row r="1425" spans="1:9" x14ac:dyDescent="0.35">
      <c r="A1425" t="s">
        <v>1456</v>
      </c>
      <c r="B1425">
        <v>1964</v>
      </c>
      <c r="C1425" t="s">
        <v>15</v>
      </c>
      <c r="D1425">
        <v>19</v>
      </c>
      <c r="E1425">
        <v>0</v>
      </c>
      <c r="F1425">
        <v>11918.2</v>
      </c>
      <c r="G1425" t="s">
        <v>12</v>
      </c>
      <c r="H1425" t="s">
        <v>16</v>
      </c>
      <c r="I1425" t="s">
        <v>300</v>
      </c>
    </row>
    <row r="1426" spans="1:9" x14ac:dyDescent="0.35">
      <c r="A1426" t="s">
        <v>1457</v>
      </c>
      <c r="B1426">
        <v>1964</v>
      </c>
      <c r="C1426" t="s">
        <v>30</v>
      </c>
      <c r="D1426">
        <v>20</v>
      </c>
      <c r="E1426">
        <v>0</v>
      </c>
      <c r="F1426">
        <v>11931.13</v>
      </c>
      <c r="G1426" t="s">
        <v>12</v>
      </c>
      <c r="H1426" t="s">
        <v>16</v>
      </c>
      <c r="I1426" t="s">
        <v>166</v>
      </c>
    </row>
    <row r="1427" spans="1:9" x14ac:dyDescent="0.35">
      <c r="A1427" t="s">
        <v>1458</v>
      </c>
      <c r="B1427">
        <v>1964</v>
      </c>
      <c r="C1427" t="s">
        <v>35</v>
      </c>
      <c r="D1427">
        <v>2</v>
      </c>
      <c r="E1427">
        <v>0</v>
      </c>
      <c r="F1427">
        <v>11938.26</v>
      </c>
      <c r="G1427" t="s">
        <v>12</v>
      </c>
      <c r="H1427" t="s">
        <v>12</v>
      </c>
      <c r="I1427" t="s">
        <v>166</v>
      </c>
    </row>
    <row r="1428" spans="1:9" x14ac:dyDescent="0.35">
      <c r="A1428" t="s">
        <v>1459</v>
      </c>
      <c r="B1428">
        <v>1991</v>
      </c>
      <c r="C1428" t="s">
        <v>37</v>
      </c>
      <c r="D1428">
        <v>19</v>
      </c>
      <c r="E1428">
        <v>3</v>
      </c>
      <c r="F1428">
        <v>11941.83</v>
      </c>
      <c r="G1428" t="s">
        <v>12</v>
      </c>
      <c r="H1428" t="s">
        <v>16</v>
      </c>
      <c r="I1428" t="s">
        <v>249</v>
      </c>
    </row>
    <row r="1429" spans="1:9" x14ac:dyDescent="0.35">
      <c r="A1429" t="s">
        <v>1460</v>
      </c>
      <c r="B1429">
        <v>1964</v>
      </c>
      <c r="C1429" t="s">
        <v>30</v>
      </c>
      <c r="D1429">
        <v>25</v>
      </c>
      <c r="E1429">
        <v>0</v>
      </c>
      <c r="F1429">
        <v>11944.59</v>
      </c>
      <c r="G1429" t="s">
        <v>12</v>
      </c>
      <c r="H1429" t="s">
        <v>11</v>
      </c>
      <c r="I1429" t="s">
        <v>168</v>
      </c>
    </row>
    <row r="1430" spans="1:9" x14ac:dyDescent="0.35">
      <c r="A1430" t="s">
        <v>1461</v>
      </c>
      <c r="B1430">
        <v>1965</v>
      </c>
      <c r="C1430" t="s">
        <v>15</v>
      </c>
      <c r="D1430">
        <v>1</v>
      </c>
      <c r="E1430">
        <v>1</v>
      </c>
      <c r="F1430">
        <v>11945.13</v>
      </c>
      <c r="G1430" t="s">
        <v>12</v>
      </c>
      <c r="H1430" t="s">
        <v>11</v>
      </c>
      <c r="I1430" t="s">
        <v>23</v>
      </c>
    </row>
    <row r="1431" spans="1:9" x14ac:dyDescent="0.35">
      <c r="A1431" t="s">
        <v>1462</v>
      </c>
      <c r="B1431">
        <v>1964</v>
      </c>
      <c r="C1431" t="s">
        <v>20</v>
      </c>
      <c r="D1431">
        <v>29</v>
      </c>
      <c r="E1431">
        <v>1</v>
      </c>
      <c r="F1431">
        <v>11946.63</v>
      </c>
      <c r="G1431" t="s">
        <v>12</v>
      </c>
      <c r="H1431" t="s">
        <v>11</v>
      </c>
      <c r="I1431" t="s">
        <v>13</v>
      </c>
    </row>
    <row r="1432" spans="1:9" x14ac:dyDescent="0.35">
      <c r="A1432" t="s">
        <v>1463</v>
      </c>
      <c r="B1432">
        <v>1967</v>
      </c>
      <c r="C1432" t="s">
        <v>30</v>
      </c>
      <c r="D1432">
        <v>22</v>
      </c>
      <c r="E1432">
        <v>3</v>
      </c>
      <c r="F1432">
        <v>11987.17</v>
      </c>
      <c r="G1432" t="s">
        <v>12</v>
      </c>
      <c r="H1432" t="s">
        <v>12</v>
      </c>
      <c r="I1432" t="s">
        <v>13</v>
      </c>
    </row>
    <row r="1433" spans="1:9" x14ac:dyDescent="0.35">
      <c r="A1433" t="s">
        <v>1464</v>
      </c>
      <c r="B1433">
        <v>1983</v>
      </c>
      <c r="C1433" t="s">
        <v>10</v>
      </c>
      <c r="D1433">
        <v>4</v>
      </c>
      <c r="E1433">
        <v>3</v>
      </c>
      <c r="F1433">
        <v>11987.68</v>
      </c>
      <c r="G1433" t="s">
        <v>12</v>
      </c>
      <c r="H1433" t="s">
        <v>11</v>
      </c>
      <c r="I1433" t="s">
        <v>535</v>
      </c>
    </row>
    <row r="1434" spans="1:9" x14ac:dyDescent="0.35">
      <c r="A1434" t="s">
        <v>1465</v>
      </c>
      <c r="B1434">
        <v>1993</v>
      </c>
      <c r="C1434" t="s">
        <v>30</v>
      </c>
      <c r="D1434">
        <v>12</v>
      </c>
      <c r="E1434">
        <v>0</v>
      </c>
      <c r="F1434">
        <v>11994.89</v>
      </c>
      <c r="G1434" t="s">
        <v>12</v>
      </c>
      <c r="H1434" t="s">
        <v>11</v>
      </c>
      <c r="I1434" t="s">
        <v>23</v>
      </c>
    </row>
    <row r="1435" spans="1:9" x14ac:dyDescent="0.35">
      <c r="A1435" t="s">
        <v>1466</v>
      </c>
      <c r="B1435">
        <v>1982</v>
      </c>
      <c r="C1435" t="s">
        <v>37</v>
      </c>
      <c r="D1435">
        <v>17</v>
      </c>
      <c r="E1435">
        <v>3</v>
      </c>
      <c r="F1435">
        <v>12001.29</v>
      </c>
      <c r="G1435" t="s">
        <v>12</v>
      </c>
      <c r="H1435" t="s">
        <v>12</v>
      </c>
      <c r="I1435" t="s">
        <v>300</v>
      </c>
    </row>
    <row r="1436" spans="1:9" x14ac:dyDescent="0.35">
      <c r="A1436" t="s">
        <v>1467</v>
      </c>
      <c r="B1436">
        <v>1965</v>
      </c>
      <c r="C1436" t="s">
        <v>18</v>
      </c>
      <c r="D1436">
        <v>9</v>
      </c>
      <c r="E1436">
        <v>0</v>
      </c>
      <c r="F1436">
        <v>12029.29</v>
      </c>
      <c r="G1436" t="s">
        <v>12</v>
      </c>
      <c r="H1436" t="s">
        <v>11</v>
      </c>
      <c r="I1436" t="s">
        <v>247</v>
      </c>
    </row>
    <row r="1437" spans="1:9" x14ac:dyDescent="0.35">
      <c r="A1437" t="s">
        <v>1468</v>
      </c>
      <c r="B1437">
        <v>1965</v>
      </c>
      <c r="C1437" t="s">
        <v>37</v>
      </c>
      <c r="D1437">
        <v>29</v>
      </c>
      <c r="E1437">
        <v>1</v>
      </c>
      <c r="F1437">
        <v>12032.33</v>
      </c>
      <c r="G1437" t="s">
        <v>12</v>
      </c>
      <c r="H1437" t="s">
        <v>16</v>
      </c>
      <c r="I1437" t="s">
        <v>42</v>
      </c>
    </row>
    <row r="1438" spans="1:9" x14ac:dyDescent="0.35">
      <c r="A1438" t="s">
        <v>1469</v>
      </c>
      <c r="B1438">
        <v>1979</v>
      </c>
      <c r="C1438" t="s">
        <v>37</v>
      </c>
      <c r="D1438">
        <v>16</v>
      </c>
      <c r="E1438">
        <v>2</v>
      </c>
      <c r="F1438">
        <v>12035.18</v>
      </c>
      <c r="G1438" t="s">
        <v>12</v>
      </c>
      <c r="H1438" t="s">
        <v>12</v>
      </c>
      <c r="I1438" t="s">
        <v>300</v>
      </c>
    </row>
    <row r="1439" spans="1:9" x14ac:dyDescent="0.35">
      <c r="A1439" t="s">
        <v>1470</v>
      </c>
      <c r="B1439">
        <v>1966</v>
      </c>
      <c r="C1439" t="s">
        <v>15</v>
      </c>
      <c r="D1439">
        <v>24</v>
      </c>
      <c r="E1439">
        <v>1</v>
      </c>
      <c r="F1439">
        <v>12044.34</v>
      </c>
      <c r="G1439" t="s">
        <v>12</v>
      </c>
      <c r="H1439" t="s">
        <v>16</v>
      </c>
      <c r="I1439" t="s">
        <v>23</v>
      </c>
    </row>
    <row r="1440" spans="1:9" x14ac:dyDescent="0.35">
      <c r="A1440" t="s">
        <v>1471</v>
      </c>
      <c r="B1440">
        <v>1986</v>
      </c>
      <c r="C1440" t="s">
        <v>20</v>
      </c>
      <c r="D1440">
        <v>7</v>
      </c>
      <c r="E1440">
        <v>3</v>
      </c>
      <c r="F1440">
        <v>12048.13</v>
      </c>
      <c r="G1440" t="s">
        <v>12</v>
      </c>
      <c r="H1440" t="s">
        <v>11</v>
      </c>
      <c r="I1440" t="s">
        <v>535</v>
      </c>
    </row>
    <row r="1441" spans="1:9" x14ac:dyDescent="0.35">
      <c r="A1441" t="s">
        <v>1472</v>
      </c>
      <c r="B1441">
        <v>1984</v>
      </c>
      <c r="C1441" t="s">
        <v>20</v>
      </c>
      <c r="D1441">
        <v>2</v>
      </c>
      <c r="E1441">
        <v>3</v>
      </c>
      <c r="F1441">
        <v>12091.34</v>
      </c>
      <c r="G1441" t="s">
        <v>12</v>
      </c>
      <c r="H1441" t="s">
        <v>11</v>
      </c>
      <c r="I1441" t="s">
        <v>632</v>
      </c>
    </row>
    <row r="1442" spans="1:9" x14ac:dyDescent="0.35">
      <c r="A1442" t="s">
        <v>1473</v>
      </c>
      <c r="B1442">
        <v>1968</v>
      </c>
      <c r="C1442" t="s">
        <v>18</v>
      </c>
      <c r="D1442">
        <v>21</v>
      </c>
      <c r="E1442">
        <v>3</v>
      </c>
      <c r="F1442">
        <v>12094.48</v>
      </c>
      <c r="G1442" t="s">
        <v>12</v>
      </c>
      <c r="H1442" t="s">
        <v>12</v>
      </c>
      <c r="I1442" t="s">
        <v>42</v>
      </c>
    </row>
    <row r="1443" spans="1:9" x14ac:dyDescent="0.35">
      <c r="A1443" t="s">
        <v>1474</v>
      </c>
      <c r="B1443">
        <v>1968</v>
      </c>
      <c r="C1443" t="s">
        <v>30</v>
      </c>
      <c r="D1443">
        <v>9</v>
      </c>
      <c r="E1443">
        <v>2</v>
      </c>
      <c r="F1443">
        <v>12096.65</v>
      </c>
      <c r="G1443" t="s">
        <v>12</v>
      </c>
      <c r="H1443" t="s">
        <v>16</v>
      </c>
      <c r="I1443" t="s">
        <v>247</v>
      </c>
    </row>
    <row r="1444" spans="1:9" x14ac:dyDescent="0.35">
      <c r="A1444" t="s">
        <v>1475</v>
      </c>
      <c r="B1444">
        <v>1968</v>
      </c>
      <c r="C1444" t="s">
        <v>37</v>
      </c>
      <c r="D1444">
        <v>25</v>
      </c>
      <c r="E1444">
        <v>3</v>
      </c>
      <c r="F1444">
        <v>12105.32</v>
      </c>
      <c r="G1444" t="s">
        <v>12</v>
      </c>
      <c r="H1444" t="s">
        <v>12</v>
      </c>
      <c r="I1444" t="s">
        <v>42</v>
      </c>
    </row>
    <row r="1445" spans="1:9" x14ac:dyDescent="0.35">
      <c r="A1445" t="s">
        <v>1476</v>
      </c>
      <c r="B1445">
        <v>1963</v>
      </c>
      <c r="C1445" t="s">
        <v>10</v>
      </c>
      <c r="D1445">
        <v>20</v>
      </c>
      <c r="E1445">
        <v>0</v>
      </c>
      <c r="F1445">
        <v>12124.99</v>
      </c>
      <c r="G1445" t="s">
        <v>12</v>
      </c>
      <c r="H1445" t="s">
        <v>16</v>
      </c>
      <c r="I1445" t="s">
        <v>23</v>
      </c>
    </row>
    <row r="1446" spans="1:9" x14ac:dyDescent="0.35">
      <c r="A1446" t="s">
        <v>1477</v>
      </c>
      <c r="B1446">
        <v>1963</v>
      </c>
      <c r="C1446" t="s">
        <v>18</v>
      </c>
      <c r="D1446">
        <v>4</v>
      </c>
      <c r="E1446">
        <v>0</v>
      </c>
      <c r="F1446">
        <v>12129.61</v>
      </c>
      <c r="G1446" t="s">
        <v>12</v>
      </c>
      <c r="H1446" t="s">
        <v>16</v>
      </c>
      <c r="I1446" t="s">
        <v>23</v>
      </c>
    </row>
    <row r="1447" spans="1:9" x14ac:dyDescent="0.35">
      <c r="A1447" t="s">
        <v>1478</v>
      </c>
      <c r="B1447">
        <v>1991</v>
      </c>
      <c r="C1447" t="s">
        <v>15</v>
      </c>
      <c r="D1447">
        <v>6</v>
      </c>
      <c r="E1447">
        <v>3</v>
      </c>
      <c r="F1447">
        <v>12130.8</v>
      </c>
      <c r="G1447" t="s">
        <v>12</v>
      </c>
      <c r="H1447" t="s">
        <v>12</v>
      </c>
      <c r="I1447" t="s">
        <v>535</v>
      </c>
    </row>
    <row r="1448" spans="1:9" x14ac:dyDescent="0.35">
      <c r="A1448" t="s">
        <v>1479</v>
      </c>
      <c r="B1448">
        <v>1974</v>
      </c>
      <c r="C1448" t="s">
        <v>20</v>
      </c>
      <c r="D1448">
        <v>16</v>
      </c>
      <c r="E1448">
        <v>0</v>
      </c>
      <c r="F1448">
        <v>12137.6</v>
      </c>
      <c r="G1448" t="s">
        <v>12</v>
      </c>
      <c r="H1448" t="s">
        <v>12</v>
      </c>
      <c r="I1448" t="s">
        <v>23</v>
      </c>
    </row>
    <row r="1449" spans="1:9" x14ac:dyDescent="0.35">
      <c r="A1449" t="s">
        <v>1480</v>
      </c>
      <c r="B1449">
        <v>1962</v>
      </c>
      <c r="C1449" t="s">
        <v>15</v>
      </c>
      <c r="D1449">
        <v>4</v>
      </c>
      <c r="E1449">
        <v>0</v>
      </c>
      <c r="F1449">
        <v>12142.58</v>
      </c>
      <c r="G1449" t="s">
        <v>12</v>
      </c>
      <c r="H1449" t="s">
        <v>11</v>
      </c>
      <c r="I1449" t="s">
        <v>13</v>
      </c>
    </row>
    <row r="1450" spans="1:9" x14ac:dyDescent="0.35">
      <c r="A1450" t="s">
        <v>1481</v>
      </c>
      <c r="B1450">
        <v>1962</v>
      </c>
      <c r="C1450" t="s">
        <v>20</v>
      </c>
      <c r="D1450">
        <v>15</v>
      </c>
      <c r="E1450">
        <v>0</v>
      </c>
      <c r="F1450">
        <v>12146.97</v>
      </c>
      <c r="G1450" t="s">
        <v>12</v>
      </c>
      <c r="H1450" t="s">
        <v>12</v>
      </c>
      <c r="I1450" t="s">
        <v>42</v>
      </c>
    </row>
    <row r="1451" spans="1:9" x14ac:dyDescent="0.35">
      <c r="A1451" t="s">
        <v>1482</v>
      </c>
      <c r="B1451">
        <v>1987</v>
      </c>
      <c r="C1451" t="s">
        <v>37</v>
      </c>
      <c r="D1451">
        <v>5</v>
      </c>
      <c r="E1451">
        <v>3</v>
      </c>
      <c r="F1451">
        <v>12148.2</v>
      </c>
      <c r="G1451" t="s">
        <v>12</v>
      </c>
      <c r="H1451" t="s">
        <v>12</v>
      </c>
      <c r="I1451" t="s">
        <v>23</v>
      </c>
    </row>
    <row r="1452" spans="1:9" x14ac:dyDescent="0.35">
      <c r="A1452" t="s">
        <v>1483</v>
      </c>
      <c r="B1452">
        <v>1991</v>
      </c>
      <c r="C1452" t="s">
        <v>35</v>
      </c>
      <c r="D1452">
        <v>29</v>
      </c>
      <c r="E1452">
        <v>3</v>
      </c>
      <c r="F1452">
        <v>12198.64</v>
      </c>
      <c r="G1452" t="s">
        <v>12</v>
      </c>
      <c r="H1452" t="s">
        <v>12</v>
      </c>
      <c r="I1452" t="s">
        <v>535</v>
      </c>
    </row>
    <row r="1453" spans="1:9" x14ac:dyDescent="0.35">
      <c r="A1453" t="s">
        <v>1484</v>
      </c>
      <c r="B1453">
        <v>1977</v>
      </c>
      <c r="C1453" t="s">
        <v>35</v>
      </c>
      <c r="D1453">
        <v>14</v>
      </c>
      <c r="E1453">
        <v>2</v>
      </c>
      <c r="F1453">
        <v>12218.7</v>
      </c>
      <c r="G1453" t="s">
        <v>12</v>
      </c>
      <c r="H1453" t="s">
        <v>16</v>
      </c>
      <c r="I1453" t="s">
        <v>23</v>
      </c>
    </row>
    <row r="1454" spans="1:9" x14ac:dyDescent="0.35">
      <c r="A1454" t="s">
        <v>1485</v>
      </c>
      <c r="B1454">
        <v>1964</v>
      </c>
      <c r="C1454" t="s">
        <v>10</v>
      </c>
      <c r="D1454">
        <v>20</v>
      </c>
      <c r="E1454">
        <v>0</v>
      </c>
      <c r="F1454">
        <v>12222.9</v>
      </c>
      <c r="G1454" t="s">
        <v>12</v>
      </c>
      <c r="H1454" t="s">
        <v>11</v>
      </c>
      <c r="I1454" t="s">
        <v>23</v>
      </c>
    </row>
    <row r="1455" spans="1:9" x14ac:dyDescent="0.35">
      <c r="A1455" t="s">
        <v>1486</v>
      </c>
      <c r="B1455">
        <v>1964</v>
      </c>
      <c r="C1455" t="s">
        <v>10</v>
      </c>
      <c r="D1455">
        <v>2</v>
      </c>
      <c r="E1455">
        <v>0</v>
      </c>
      <c r="F1455">
        <v>12224.35</v>
      </c>
      <c r="G1455" t="s">
        <v>12</v>
      </c>
      <c r="H1455" t="s">
        <v>16</v>
      </c>
      <c r="I1455" t="s">
        <v>23</v>
      </c>
    </row>
    <row r="1456" spans="1:9" x14ac:dyDescent="0.35">
      <c r="A1456" t="s">
        <v>1487</v>
      </c>
      <c r="B1456">
        <v>1964</v>
      </c>
      <c r="C1456" t="s">
        <v>18</v>
      </c>
      <c r="D1456">
        <v>24</v>
      </c>
      <c r="E1456">
        <v>0</v>
      </c>
      <c r="F1456">
        <v>12231.61</v>
      </c>
      <c r="G1456" t="s">
        <v>12</v>
      </c>
      <c r="H1456" t="s">
        <v>12</v>
      </c>
      <c r="I1456" t="s">
        <v>23</v>
      </c>
    </row>
    <row r="1457" spans="1:9" x14ac:dyDescent="0.35">
      <c r="A1457" t="s">
        <v>1488</v>
      </c>
      <c r="B1457">
        <v>1963</v>
      </c>
      <c r="C1457" t="s">
        <v>10</v>
      </c>
      <c r="D1457">
        <v>19</v>
      </c>
      <c r="E1457">
        <v>0</v>
      </c>
      <c r="F1457">
        <v>12233.83</v>
      </c>
      <c r="G1457" t="s">
        <v>12</v>
      </c>
      <c r="H1457" t="s">
        <v>16</v>
      </c>
      <c r="I1457" t="s">
        <v>42</v>
      </c>
    </row>
    <row r="1458" spans="1:9" x14ac:dyDescent="0.35">
      <c r="A1458" t="s">
        <v>1489</v>
      </c>
      <c r="B1458">
        <v>1964</v>
      </c>
      <c r="C1458" t="s">
        <v>37</v>
      </c>
      <c r="D1458">
        <v>15</v>
      </c>
      <c r="E1458">
        <v>0</v>
      </c>
      <c r="F1458">
        <v>12235.84</v>
      </c>
      <c r="G1458" t="s">
        <v>12</v>
      </c>
      <c r="H1458" t="s">
        <v>12</v>
      </c>
      <c r="I1458" t="s">
        <v>23</v>
      </c>
    </row>
    <row r="1459" spans="1:9" x14ac:dyDescent="0.35">
      <c r="A1459" t="s">
        <v>1490</v>
      </c>
      <c r="B1459">
        <v>1966</v>
      </c>
      <c r="C1459" t="s">
        <v>10</v>
      </c>
      <c r="D1459">
        <v>29</v>
      </c>
      <c r="E1459">
        <v>0</v>
      </c>
      <c r="F1459">
        <v>12237.73</v>
      </c>
      <c r="G1459" t="s">
        <v>12</v>
      </c>
      <c r="H1459" t="s">
        <v>12</v>
      </c>
      <c r="I1459" t="s">
        <v>23</v>
      </c>
    </row>
    <row r="1460" spans="1:9" x14ac:dyDescent="0.35">
      <c r="A1460" t="s">
        <v>1491</v>
      </c>
      <c r="B1460">
        <v>1963</v>
      </c>
      <c r="C1460" t="s">
        <v>10</v>
      </c>
      <c r="D1460">
        <v>17</v>
      </c>
      <c r="E1460">
        <v>0</v>
      </c>
      <c r="F1460">
        <v>12244.53</v>
      </c>
      <c r="G1460" t="s">
        <v>12</v>
      </c>
      <c r="H1460" t="s">
        <v>16</v>
      </c>
      <c r="I1460" t="s">
        <v>13</v>
      </c>
    </row>
    <row r="1461" spans="1:9" x14ac:dyDescent="0.35">
      <c r="A1461" t="s">
        <v>1492</v>
      </c>
      <c r="B1461">
        <v>1974</v>
      </c>
      <c r="C1461" t="s">
        <v>18</v>
      </c>
      <c r="D1461">
        <v>23</v>
      </c>
      <c r="E1461">
        <v>0</v>
      </c>
      <c r="F1461">
        <v>12245.17</v>
      </c>
      <c r="G1461" t="s">
        <v>12</v>
      </c>
      <c r="H1461" t="s">
        <v>16</v>
      </c>
      <c r="I1461" t="s">
        <v>23</v>
      </c>
    </row>
    <row r="1462" spans="1:9" x14ac:dyDescent="0.35">
      <c r="A1462" t="s">
        <v>1493</v>
      </c>
      <c r="B1462">
        <v>1989</v>
      </c>
      <c r="C1462" t="s">
        <v>15</v>
      </c>
      <c r="D1462">
        <v>23</v>
      </c>
      <c r="E1462">
        <v>3</v>
      </c>
      <c r="F1462">
        <v>12254.44</v>
      </c>
      <c r="G1462" t="s">
        <v>12</v>
      </c>
      <c r="H1462" t="s">
        <v>12</v>
      </c>
      <c r="I1462" t="s">
        <v>535</v>
      </c>
    </row>
    <row r="1463" spans="1:9" x14ac:dyDescent="0.35">
      <c r="A1463" t="s">
        <v>1494</v>
      </c>
      <c r="B1463">
        <v>1986</v>
      </c>
      <c r="C1463" t="s">
        <v>35</v>
      </c>
      <c r="D1463">
        <v>13</v>
      </c>
      <c r="E1463">
        <v>3</v>
      </c>
      <c r="F1463">
        <v>12255.04</v>
      </c>
      <c r="G1463" t="s">
        <v>12</v>
      </c>
      <c r="H1463" t="s">
        <v>11</v>
      </c>
      <c r="I1463" t="s">
        <v>535</v>
      </c>
    </row>
    <row r="1464" spans="1:9" x14ac:dyDescent="0.35">
      <c r="A1464" t="s">
        <v>1495</v>
      </c>
      <c r="B1464">
        <v>1966</v>
      </c>
      <c r="C1464" t="s">
        <v>30</v>
      </c>
      <c r="D1464">
        <v>6</v>
      </c>
      <c r="E1464">
        <v>2</v>
      </c>
      <c r="F1464">
        <v>12265.51</v>
      </c>
      <c r="G1464" t="s">
        <v>12</v>
      </c>
      <c r="H1464" t="s">
        <v>12</v>
      </c>
      <c r="I1464" t="s">
        <v>13</v>
      </c>
    </row>
    <row r="1465" spans="1:9" x14ac:dyDescent="0.35">
      <c r="A1465" t="s">
        <v>1496</v>
      </c>
      <c r="B1465">
        <v>1967</v>
      </c>
      <c r="C1465" t="s">
        <v>30</v>
      </c>
      <c r="D1465">
        <v>30</v>
      </c>
      <c r="E1465">
        <v>2</v>
      </c>
      <c r="F1465">
        <v>12268.63</v>
      </c>
      <c r="G1465" t="s">
        <v>12</v>
      </c>
      <c r="H1465" t="s">
        <v>16</v>
      </c>
      <c r="I1465" t="s">
        <v>23</v>
      </c>
    </row>
    <row r="1466" spans="1:9" x14ac:dyDescent="0.35">
      <c r="A1466" t="s">
        <v>1497</v>
      </c>
      <c r="B1466">
        <v>1967</v>
      </c>
      <c r="C1466" t="s">
        <v>35</v>
      </c>
      <c r="D1466">
        <v>28</v>
      </c>
      <c r="E1466">
        <v>2</v>
      </c>
      <c r="F1466">
        <v>12269.69</v>
      </c>
      <c r="G1466" t="s">
        <v>12</v>
      </c>
      <c r="H1466" t="s">
        <v>11</v>
      </c>
      <c r="I1466" t="s">
        <v>23</v>
      </c>
    </row>
    <row r="1467" spans="1:9" x14ac:dyDescent="0.35">
      <c r="A1467" t="s">
        <v>1498</v>
      </c>
      <c r="B1467">
        <v>1966</v>
      </c>
      <c r="C1467" t="s">
        <v>15</v>
      </c>
      <c r="D1467">
        <v>16</v>
      </c>
      <c r="E1467">
        <v>0</v>
      </c>
      <c r="F1467">
        <v>12282.03</v>
      </c>
      <c r="G1467" t="s">
        <v>12</v>
      </c>
      <c r="H1467" t="s">
        <v>16</v>
      </c>
      <c r="I1467" t="s">
        <v>200</v>
      </c>
    </row>
    <row r="1468" spans="1:9" x14ac:dyDescent="0.35">
      <c r="A1468" t="s">
        <v>1499</v>
      </c>
      <c r="B1468">
        <v>1990</v>
      </c>
      <c r="C1468" t="s">
        <v>37</v>
      </c>
      <c r="D1468">
        <v>29</v>
      </c>
      <c r="E1468">
        <v>3</v>
      </c>
      <c r="F1468">
        <v>12282.38</v>
      </c>
      <c r="G1468" t="s">
        <v>12</v>
      </c>
      <c r="H1468" t="s">
        <v>16</v>
      </c>
      <c r="I1468" t="s">
        <v>42</v>
      </c>
    </row>
    <row r="1469" spans="1:9" x14ac:dyDescent="0.35">
      <c r="A1469" t="s">
        <v>1500</v>
      </c>
      <c r="B1469">
        <v>1963</v>
      </c>
      <c r="C1469" t="s">
        <v>37</v>
      </c>
      <c r="D1469">
        <v>28</v>
      </c>
      <c r="E1469">
        <v>0</v>
      </c>
      <c r="F1469">
        <v>12299.59</v>
      </c>
      <c r="G1469" t="s">
        <v>12</v>
      </c>
      <c r="H1469" t="s">
        <v>16</v>
      </c>
      <c r="I1469" t="s">
        <v>200</v>
      </c>
    </row>
    <row r="1470" spans="1:9" x14ac:dyDescent="0.35">
      <c r="A1470" t="s">
        <v>1501</v>
      </c>
      <c r="B1470">
        <v>1963</v>
      </c>
      <c r="C1470" t="s">
        <v>35</v>
      </c>
      <c r="D1470">
        <v>29</v>
      </c>
      <c r="E1470">
        <v>0</v>
      </c>
      <c r="F1470">
        <v>12323.94</v>
      </c>
      <c r="G1470" t="s">
        <v>12</v>
      </c>
      <c r="H1470" t="s">
        <v>12</v>
      </c>
      <c r="I1470" t="s">
        <v>356</v>
      </c>
    </row>
    <row r="1471" spans="1:9" x14ac:dyDescent="0.35">
      <c r="A1471" t="s">
        <v>1502</v>
      </c>
      <c r="B1471">
        <v>1963</v>
      </c>
      <c r="C1471" t="s">
        <v>35</v>
      </c>
      <c r="D1471">
        <v>2</v>
      </c>
      <c r="E1471">
        <v>1</v>
      </c>
      <c r="F1471">
        <v>12333.83</v>
      </c>
      <c r="G1471" t="s">
        <v>12</v>
      </c>
      <c r="H1471" t="s">
        <v>11</v>
      </c>
      <c r="I1471" t="s">
        <v>42</v>
      </c>
    </row>
    <row r="1472" spans="1:9" x14ac:dyDescent="0.35">
      <c r="A1472" t="s">
        <v>1503</v>
      </c>
      <c r="B1472">
        <v>1963</v>
      </c>
      <c r="C1472" t="s">
        <v>20</v>
      </c>
      <c r="D1472">
        <v>22</v>
      </c>
      <c r="E1472">
        <v>1</v>
      </c>
      <c r="F1472">
        <v>12347.17</v>
      </c>
      <c r="G1472" t="s">
        <v>12</v>
      </c>
      <c r="H1472" t="s">
        <v>12</v>
      </c>
      <c r="I1472" t="s">
        <v>42</v>
      </c>
    </row>
    <row r="1473" spans="1:9" x14ac:dyDescent="0.35">
      <c r="A1473" t="s">
        <v>1504</v>
      </c>
      <c r="B1473">
        <v>1966</v>
      </c>
      <c r="C1473" t="s">
        <v>30</v>
      </c>
      <c r="D1473">
        <v>29</v>
      </c>
      <c r="E1473">
        <v>3</v>
      </c>
      <c r="F1473">
        <v>12363.55</v>
      </c>
      <c r="G1473" t="s">
        <v>12</v>
      </c>
      <c r="H1473" t="s">
        <v>12</v>
      </c>
      <c r="I1473" t="s">
        <v>42</v>
      </c>
    </row>
    <row r="1474" spans="1:9" x14ac:dyDescent="0.35">
      <c r="A1474" t="s">
        <v>1505</v>
      </c>
      <c r="B1474">
        <v>1962</v>
      </c>
      <c r="C1474" t="s">
        <v>20</v>
      </c>
      <c r="D1474">
        <v>26</v>
      </c>
      <c r="E1474">
        <v>0</v>
      </c>
      <c r="F1474">
        <v>12369.89</v>
      </c>
      <c r="G1474" t="s">
        <v>12</v>
      </c>
      <c r="H1474" t="s">
        <v>11</v>
      </c>
      <c r="I1474" t="s">
        <v>247</v>
      </c>
    </row>
    <row r="1475" spans="1:9" x14ac:dyDescent="0.35">
      <c r="A1475" t="s">
        <v>1506</v>
      </c>
      <c r="B1475">
        <v>1989</v>
      </c>
      <c r="C1475" t="s">
        <v>30</v>
      </c>
      <c r="D1475">
        <v>29</v>
      </c>
      <c r="E1475">
        <v>0</v>
      </c>
      <c r="F1475">
        <v>12404.88</v>
      </c>
      <c r="G1475" t="s">
        <v>12</v>
      </c>
      <c r="H1475" t="s">
        <v>12</v>
      </c>
      <c r="I1475" t="s">
        <v>168</v>
      </c>
    </row>
    <row r="1476" spans="1:9" x14ac:dyDescent="0.35">
      <c r="A1476" t="s">
        <v>1507</v>
      </c>
      <c r="B1476">
        <v>1972</v>
      </c>
      <c r="C1476" t="s">
        <v>35</v>
      </c>
      <c r="D1476">
        <v>21</v>
      </c>
      <c r="E1476">
        <v>0</v>
      </c>
      <c r="F1476">
        <v>12407.3</v>
      </c>
      <c r="G1476" t="s">
        <v>12</v>
      </c>
      <c r="H1476" t="s">
        <v>11</v>
      </c>
      <c r="I1476" t="s">
        <v>300</v>
      </c>
    </row>
    <row r="1477" spans="1:9" x14ac:dyDescent="0.35">
      <c r="A1477" t="s">
        <v>1508</v>
      </c>
      <c r="B1477">
        <v>1979</v>
      </c>
      <c r="C1477" t="s">
        <v>10</v>
      </c>
      <c r="D1477">
        <v>14</v>
      </c>
      <c r="E1477">
        <v>2</v>
      </c>
      <c r="F1477">
        <v>12408.29</v>
      </c>
      <c r="G1477" t="s">
        <v>12</v>
      </c>
      <c r="H1477" t="s">
        <v>16</v>
      </c>
      <c r="I1477" t="s">
        <v>632</v>
      </c>
    </row>
    <row r="1478" spans="1:9" x14ac:dyDescent="0.35">
      <c r="A1478" t="s">
        <v>1509</v>
      </c>
      <c r="B1478">
        <v>1964</v>
      </c>
      <c r="C1478" t="s">
        <v>35</v>
      </c>
      <c r="D1478">
        <v>4</v>
      </c>
      <c r="E1478">
        <v>0</v>
      </c>
      <c r="F1478">
        <v>12430.95</v>
      </c>
      <c r="G1478" t="s">
        <v>12</v>
      </c>
      <c r="H1478" t="s">
        <v>12</v>
      </c>
      <c r="I1478" t="s">
        <v>247</v>
      </c>
    </row>
    <row r="1479" spans="1:9" x14ac:dyDescent="0.35">
      <c r="A1479" t="s">
        <v>1510</v>
      </c>
      <c r="B1479">
        <v>1995</v>
      </c>
      <c r="C1479" t="s">
        <v>35</v>
      </c>
      <c r="D1479">
        <v>9</v>
      </c>
      <c r="E1479">
        <v>0</v>
      </c>
      <c r="F1479">
        <v>12452.25</v>
      </c>
      <c r="G1479" t="s">
        <v>12</v>
      </c>
      <c r="H1479" t="s">
        <v>12</v>
      </c>
      <c r="I1479" t="s">
        <v>23</v>
      </c>
    </row>
    <row r="1480" spans="1:9" x14ac:dyDescent="0.35">
      <c r="A1480" t="s">
        <v>1511</v>
      </c>
      <c r="B1480">
        <v>1968</v>
      </c>
      <c r="C1480" t="s">
        <v>15</v>
      </c>
      <c r="D1480">
        <v>26</v>
      </c>
      <c r="E1480">
        <v>3</v>
      </c>
      <c r="F1480">
        <v>12475.35</v>
      </c>
      <c r="G1480" t="s">
        <v>12</v>
      </c>
      <c r="H1480" t="s">
        <v>16</v>
      </c>
      <c r="I1480" t="s">
        <v>23</v>
      </c>
    </row>
    <row r="1481" spans="1:9" x14ac:dyDescent="0.35">
      <c r="A1481" t="s">
        <v>1512</v>
      </c>
      <c r="B1481">
        <v>1968</v>
      </c>
      <c r="C1481" t="s">
        <v>15</v>
      </c>
      <c r="D1481">
        <v>12</v>
      </c>
      <c r="E1481">
        <v>3</v>
      </c>
      <c r="F1481">
        <v>12479.71</v>
      </c>
      <c r="G1481" t="s">
        <v>12</v>
      </c>
      <c r="H1481" t="s">
        <v>12</v>
      </c>
      <c r="I1481" t="s">
        <v>23</v>
      </c>
    </row>
    <row r="1482" spans="1:9" x14ac:dyDescent="0.35">
      <c r="A1482" t="s">
        <v>1513</v>
      </c>
      <c r="B1482">
        <v>1967</v>
      </c>
      <c r="C1482" t="s">
        <v>20</v>
      </c>
      <c r="D1482">
        <v>1</v>
      </c>
      <c r="E1482">
        <v>3</v>
      </c>
      <c r="F1482">
        <v>12485.8</v>
      </c>
      <c r="G1482" t="s">
        <v>12</v>
      </c>
      <c r="H1482" t="s">
        <v>12</v>
      </c>
      <c r="I1482" t="s">
        <v>13</v>
      </c>
    </row>
    <row r="1483" spans="1:9" x14ac:dyDescent="0.35">
      <c r="A1483" t="s">
        <v>1514</v>
      </c>
      <c r="B1483">
        <v>1968</v>
      </c>
      <c r="C1483" t="s">
        <v>30</v>
      </c>
      <c r="D1483">
        <v>3</v>
      </c>
      <c r="E1483">
        <v>3</v>
      </c>
      <c r="F1483">
        <v>12495.29</v>
      </c>
      <c r="G1483" t="s">
        <v>12</v>
      </c>
      <c r="H1483" t="s">
        <v>12</v>
      </c>
      <c r="I1483" t="s">
        <v>23</v>
      </c>
    </row>
    <row r="1484" spans="1:9" x14ac:dyDescent="0.35">
      <c r="A1484" t="s">
        <v>1515</v>
      </c>
      <c r="B1484">
        <v>1966</v>
      </c>
      <c r="C1484" t="s">
        <v>10</v>
      </c>
      <c r="D1484">
        <v>12</v>
      </c>
      <c r="E1484">
        <v>0</v>
      </c>
      <c r="F1484">
        <v>12499.88</v>
      </c>
      <c r="G1484" t="s">
        <v>12</v>
      </c>
      <c r="H1484" t="s">
        <v>11</v>
      </c>
      <c r="I1484" t="s">
        <v>23</v>
      </c>
    </row>
    <row r="1485" spans="1:9" x14ac:dyDescent="0.35">
      <c r="A1485" t="s">
        <v>1516</v>
      </c>
      <c r="B1485">
        <v>1962</v>
      </c>
      <c r="C1485" t="s">
        <v>37</v>
      </c>
      <c r="D1485">
        <v>16</v>
      </c>
      <c r="E1485">
        <v>0</v>
      </c>
      <c r="F1485">
        <v>12523.6</v>
      </c>
      <c r="G1485" t="s">
        <v>12</v>
      </c>
      <c r="H1485" t="s">
        <v>12</v>
      </c>
      <c r="I1485" t="s">
        <v>23</v>
      </c>
    </row>
    <row r="1486" spans="1:9" x14ac:dyDescent="0.35">
      <c r="A1486" t="s">
        <v>1517</v>
      </c>
      <c r="B1486">
        <v>1961</v>
      </c>
      <c r="C1486" t="s">
        <v>15</v>
      </c>
      <c r="D1486">
        <v>28</v>
      </c>
      <c r="E1486">
        <v>0</v>
      </c>
      <c r="F1486">
        <v>12557.61</v>
      </c>
      <c r="G1486" t="s">
        <v>12</v>
      </c>
      <c r="H1486" t="s">
        <v>12</v>
      </c>
      <c r="I1486" t="s">
        <v>13</v>
      </c>
    </row>
    <row r="1487" spans="1:9" x14ac:dyDescent="0.35">
      <c r="A1487" t="s">
        <v>1518</v>
      </c>
      <c r="B1487">
        <v>1961</v>
      </c>
      <c r="C1487" t="s">
        <v>15</v>
      </c>
      <c r="D1487">
        <v>28</v>
      </c>
      <c r="E1487">
        <v>0</v>
      </c>
      <c r="F1487">
        <v>12574.05</v>
      </c>
      <c r="G1487" t="s">
        <v>12</v>
      </c>
      <c r="H1487" t="s">
        <v>16</v>
      </c>
      <c r="I1487" t="s">
        <v>42</v>
      </c>
    </row>
    <row r="1488" spans="1:9" x14ac:dyDescent="0.35">
      <c r="A1488" t="s">
        <v>1519</v>
      </c>
      <c r="B1488">
        <v>1969</v>
      </c>
      <c r="C1488" t="s">
        <v>15</v>
      </c>
      <c r="D1488">
        <v>26</v>
      </c>
      <c r="E1488">
        <v>0</v>
      </c>
      <c r="F1488">
        <v>12579.92</v>
      </c>
      <c r="G1488" t="s">
        <v>12</v>
      </c>
      <c r="H1488" t="s">
        <v>16</v>
      </c>
      <c r="I1488" t="s">
        <v>200</v>
      </c>
    </row>
    <row r="1489" spans="1:9" x14ac:dyDescent="0.35">
      <c r="A1489" t="s">
        <v>1520</v>
      </c>
      <c r="B1489">
        <v>1970</v>
      </c>
      <c r="C1489" t="s">
        <v>18</v>
      </c>
      <c r="D1489">
        <v>18</v>
      </c>
      <c r="E1489">
        <v>5</v>
      </c>
      <c r="F1489">
        <v>12592.53</v>
      </c>
      <c r="G1489" t="s">
        <v>12</v>
      </c>
      <c r="H1489" t="s">
        <v>11</v>
      </c>
      <c r="I1489" t="s">
        <v>13</v>
      </c>
    </row>
    <row r="1490" spans="1:9" x14ac:dyDescent="0.35">
      <c r="A1490" t="s">
        <v>1521</v>
      </c>
      <c r="B1490">
        <v>1988</v>
      </c>
      <c r="C1490" t="s">
        <v>35</v>
      </c>
      <c r="D1490">
        <v>11</v>
      </c>
      <c r="E1490">
        <v>3</v>
      </c>
      <c r="F1490">
        <v>12600.46</v>
      </c>
      <c r="G1490" t="s">
        <v>12</v>
      </c>
      <c r="H1490" t="s">
        <v>16</v>
      </c>
      <c r="I1490" t="s">
        <v>249</v>
      </c>
    </row>
    <row r="1491" spans="1:9" x14ac:dyDescent="0.35">
      <c r="A1491" t="s">
        <v>1522</v>
      </c>
      <c r="B1491">
        <v>1998</v>
      </c>
      <c r="C1491" t="s">
        <v>15</v>
      </c>
      <c r="D1491">
        <v>18</v>
      </c>
      <c r="E1491">
        <v>1</v>
      </c>
      <c r="F1491">
        <v>12609.89</v>
      </c>
      <c r="G1491" t="s">
        <v>12</v>
      </c>
      <c r="H1491" t="s">
        <v>12</v>
      </c>
      <c r="I1491" t="s">
        <v>23</v>
      </c>
    </row>
    <row r="1492" spans="1:9" x14ac:dyDescent="0.35">
      <c r="A1492" t="s">
        <v>1523</v>
      </c>
      <c r="B1492">
        <v>1963</v>
      </c>
      <c r="C1492" t="s">
        <v>35</v>
      </c>
      <c r="D1492">
        <v>19</v>
      </c>
      <c r="E1492">
        <v>0</v>
      </c>
      <c r="F1492">
        <v>12622.18</v>
      </c>
      <c r="G1492" t="s">
        <v>12</v>
      </c>
      <c r="H1492" t="s">
        <v>16</v>
      </c>
      <c r="I1492" t="s">
        <v>23</v>
      </c>
    </row>
    <row r="1493" spans="1:9" x14ac:dyDescent="0.35">
      <c r="A1493" t="s">
        <v>1524</v>
      </c>
      <c r="B1493">
        <v>1970</v>
      </c>
      <c r="C1493" t="s">
        <v>30</v>
      </c>
      <c r="D1493">
        <v>28</v>
      </c>
      <c r="E1493">
        <v>0</v>
      </c>
      <c r="F1493">
        <v>12624.74</v>
      </c>
      <c r="G1493" t="s">
        <v>12</v>
      </c>
      <c r="H1493" t="s">
        <v>16</v>
      </c>
      <c r="I1493" t="s">
        <v>23</v>
      </c>
    </row>
    <row r="1494" spans="1:9" x14ac:dyDescent="0.35">
      <c r="A1494" t="s">
        <v>1525</v>
      </c>
      <c r="B1494">
        <v>1965</v>
      </c>
      <c r="C1494" t="s">
        <v>37</v>
      </c>
      <c r="D1494">
        <v>4</v>
      </c>
      <c r="E1494">
        <v>2</v>
      </c>
      <c r="F1494">
        <v>12629.17</v>
      </c>
      <c r="G1494" t="s">
        <v>12</v>
      </c>
      <c r="H1494" t="s">
        <v>16</v>
      </c>
      <c r="I1494" t="s">
        <v>13</v>
      </c>
    </row>
    <row r="1495" spans="1:9" x14ac:dyDescent="0.35">
      <c r="A1495" t="s">
        <v>1526</v>
      </c>
      <c r="B1495">
        <v>1962</v>
      </c>
      <c r="C1495" t="s">
        <v>15</v>
      </c>
      <c r="D1495">
        <v>22</v>
      </c>
      <c r="E1495">
        <v>0</v>
      </c>
      <c r="F1495">
        <v>12629.9</v>
      </c>
      <c r="G1495" t="s">
        <v>12</v>
      </c>
      <c r="H1495" t="s">
        <v>12</v>
      </c>
      <c r="I1495" t="s">
        <v>13</v>
      </c>
    </row>
    <row r="1496" spans="1:9" x14ac:dyDescent="0.35">
      <c r="A1496" t="s">
        <v>1527</v>
      </c>
      <c r="B1496">
        <v>1962</v>
      </c>
      <c r="C1496" t="s">
        <v>10</v>
      </c>
      <c r="D1496">
        <v>22</v>
      </c>
      <c r="E1496">
        <v>0</v>
      </c>
      <c r="F1496">
        <v>12638.2</v>
      </c>
      <c r="G1496" t="s">
        <v>12</v>
      </c>
      <c r="H1496" t="s">
        <v>16</v>
      </c>
      <c r="I1496" t="s">
        <v>42</v>
      </c>
    </row>
    <row r="1497" spans="1:9" x14ac:dyDescent="0.35">
      <c r="A1497" t="s">
        <v>1528</v>
      </c>
      <c r="B1497">
        <v>1972</v>
      </c>
      <c r="C1497" t="s">
        <v>20</v>
      </c>
      <c r="D1497">
        <v>5</v>
      </c>
      <c r="E1497">
        <v>0</v>
      </c>
      <c r="F1497">
        <v>12640.24</v>
      </c>
      <c r="G1497" t="s">
        <v>12</v>
      </c>
      <c r="H1497" t="s">
        <v>16</v>
      </c>
      <c r="I1497" t="s">
        <v>42</v>
      </c>
    </row>
    <row r="1498" spans="1:9" x14ac:dyDescent="0.35">
      <c r="A1498" t="s">
        <v>1529</v>
      </c>
      <c r="B1498">
        <v>1966</v>
      </c>
      <c r="C1498" t="s">
        <v>30</v>
      </c>
      <c r="D1498">
        <v>17</v>
      </c>
      <c r="E1498">
        <v>2</v>
      </c>
      <c r="F1498">
        <v>12643.38</v>
      </c>
      <c r="G1498" t="s">
        <v>12</v>
      </c>
      <c r="H1498" t="s">
        <v>16</v>
      </c>
      <c r="I1498" t="s">
        <v>23</v>
      </c>
    </row>
    <row r="1499" spans="1:9" x14ac:dyDescent="0.35">
      <c r="A1499" t="s">
        <v>1530</v>
      </c>
      <c r="B1499">
        <v>1962</v>
      </c>
      <c r="C1499" t="s">
        <v>10</v>
      </c>
      <c r="D1499">
        <v>11</v>
      </c>
      <c r="E1499">
        <v>0</v>
      </c>
      <c r="F1499">
        <v>12644.59</v>
      </c>
      <c r="G1499" t="s">
        <v>12</v>
      </c>
      <c r="H1499" t="s">
        <v>11</v>
      </c>
      <c r="I1499" t="s">
        <v>42</v>
      </c>
    </row>
    <row r="1500" spans="1:9" x14ac:dyDescent="0.35">
      <c r="A1500" t="s">
        <v>1531</v>
      </c>
      <c r="B1500">
        <v>1965</v>
      </c>
      <c r="C1500" t="s">
        <v>20</v>
      </c>
      <c r="D1500">
        <v>14</v>
      </c>
      <c r="E1500">
        <v>2</v>
      </c>
      <c r="F1500">
        <v>12646.21</v>
      </c>
      <c r="G1500" t="s">
        <v>12</v>
      </c>
      <c r="H1500" t="s">
        <v>11</v>
      </c>
      <c r="I1500" t="s">
        <v>42</v>
      </c>
    </row>
    <row r="1501" spans="1:9" x14ac:dyDescent="0.35">
      <c r="A1501" t="s">
        <v>1532</v>
      </c>
      <c r="B1501">
        <v>1962</v>
      </c>
      <c r="C1501" t="s">
        <v>35</v>
      </c>
      <c r="D1501">
        <v>27</v>
      </c>
      <c r="E1501">
        <v>0</v>
      </c>
      <c r="F1501">
        <v>12648.7</v>
      </c>
      <c r="G1501" t="s">
        <v>12</v>
      </c>
      <c r="H1501" t="s">
        <v>11</v>
      </c>
      <c r="I1501" t="s">
        <v>13</v>
      </c>
    </row>
    <row r="1502" spans="1:9" x14ac:dyDescent="0.35">
      <c r="A1502" t="s">
        <v>1533</v>
      </c>
      <c r="B1502">
        <v>1974</v>
      </c>
      <c r="C1502" t="s">
        <v>20</v>
      </c>
      <c r="D1502">
        <v>24</v>
      </c>
      <c r="E1502">
        <v>0</v>
      </c>
      <c r="F1502">
        <v>12697.48</v>
      </c>
      <c r="G1502" t="s">
        <v>12</v>
      </c>
      <c r="H1502" t="s">
        <v>12</v>
      </c>
      <c r="I1502" t="s">
        <v>300</v>
      </c>
    </row>
    <row r="1503" spans="1:9" x14ac:dyDescent="0.35">
      <c r="A1503" t="s">
        <v>1534</v>
      </c>
      <c r="B1503">
        <v>1992</v>
      </c>
      <c r="C1503" t="s">
        <v>10</v>
      </c>
      <c r="D1503">
        <v>7</v>
      </c>
      <c r="E1503">
        <v>0</v>
      </c>
      <c r="F1503">
        <v>12699.56</v>
      </c>
      <c r="G1503" t="s">
        <v>12</v>
      </c>
      <c r="H1503" t="s">
        <v>11</v>
      </c>
      <c r="I1503" t="s">
        <v>42</v>
      </c>
    </row>
    <row r="1504" spans="1:9" x14ac:dyDescent="0.35">
      <c r="A1504" t="s">
        <v>1535</v>
      </c>
      <c r="B1504">
        <v>1964</v>
      </c>
      <c r="C1504" t="s">
        <v>15</v>
      </c>
      <c r="D1504">
        <v>28</v>
      </c>
      <c r="E1504">
        <v>0</v>
      </c>
      <c r="F1504">
        <v>12700.63</v>
      </c>
      <c r="G1504" t="s">
        <v>12</v>
      </c>
      <c r="H1504" t="s">
        <v>12</v>
      </c>
      <c r="I1504" t="s">
        <v>42</v>
      </c>
    </row>
    <row r="1505" spans="1:9" x14ac:dyDescent="0.35">
      <c r="A1505" t="s">
        <v>1536</v>
      </c>
      <c r="B1505">
        <v>1970</v>
      </c>
      <c r="C1505" t="s">
        <v>10</v>
      </c>
      <c r="D1505">
        <v>8</v>
      </c>
      <c r="E1505">
        <v>0</v>
      </c>
      <c r="F1505">
        <v>12713</v>
      </c>
      <c r="G1505" t="s">
        <v>12</v>
      </c>
      <c r="H1505" t="s">
        <v>16</v>
      </c>
      <c r="I1505" t="s">
        <v>42</v>
      </c>
    </row>
    <row r="1506" spans="1:9" x14ac:dyDescent="0.35">
      <c r="A1506" t="s">
        <v>1537</v>
      </c>
      <c r="B1506">
        <v>1988</v>
      </c>
      <c r="C1506" t="s">
        <v>10</v>
      </c>
      <c r="D1506">
        <v>17</v>
      </c>
      <c r="E1506">
        <v>3</v>
      </c>
      <c r="F1506">
        <v>12718.21</v>
      </c>
      <c r="G1506" t="s">
        <v>12</v>
      </c>
      <c r="H1506" t="s">
        <v>16</v>
      </c>
      <c r="I1506" t="s">
        <v>535</v>
      </c>
    </row>
    <row r="1507" spans="1:9" x14ac:dyDescent="0.35">
      <c r="A1507" t="s">
        <v>1538</v>
      </c>
      <c r="B1507">
        <v>1962</v>
      </c>
      <c r="C1507" t="s">
        <v>20</v>
      </c>
      <c r="D1507">
        <v>2</v>
      </c>
      <c r="E1507">
        <v>0</v>
      </c>
      <c r="F1507">
        <v>12731</v>
      </c>
      <c r="G1507" t="s">
        <v>12</v>
      </c>
      <c r="H1507" t="s">
        <v>12</v>
      </c>
      <c r="I1507" t="s">
        <v>168</v>
      </c>
    </row>
    <row r="1508" spans="1:9" x14ac:dyDescent="0.35">
      <c r="A1508" t="s">
        <v>1539</v>
      </c>
      <c r="B1508">
        <v>1962</v>
      </c>
      <c r="C1508" t="s">
        <v>37</v>
      </c>
      <c r="D1508">
        <v>1</v>
      </c>
      <c r="E1508">
        <v>0</v>
      </c>
      <c r="F1508">
        <v>12741.17</v>
      </c>
      <c r="G1508" t="s">
        <v>12</v>
      </c>
      <c r="H1508" t="s">
        <v>16</v>
      </c>
      <c r="I1508" t="s">
        <v>356</v>
      </c>
    </row>
    <row r="1509" spans="1:9" x14ac:dyDescent="0.35">
      <c r="A1509" t="s">
        <v>1540</v>
      </c>
      <c r="B1509">
        <v>1975</v>
      </c>
      <c r="C1509" t="s">
        <v>20</v>
      </c>
      <c r="D1509">
        <v>25</v>
      </c>
      <c r="E1509">
        <v>1</v>
      </c>
      <c r="F1509">
        <v>12770.27</v>
      </c>
      <c r="G1509" t="s">
        <v>12</v>
      </c>
      <c r="H1509" t="s">
        <v>12</v>
      </c>
      <c r="I1509" t="s">
        <v>300</v>
      </c>
    </row>
    <row r="1510" spans="1:9" x14ac:dyDescent="0.35">
      <c r="A1510" t="s">
        <v>1541</v>
      </c>
      <c r="B1510">
        <v>1972</v>
      </c>
      <c r="C1510" t="s">
        <v>37</v>
      </c>
      <c r="D1510">
        <v>7</v>
      </c>
      <c r="E1510">
        <v>0</v>
      </c>
      <c r="F1510">
        <v>12776.05</v>
      </c>
      <c r="G1510" t="s">
        <v>12</v>
      </c>
      <c r="H1510" t="s">
        <v>12</v>
      </c>
      <c r="I1510" t="s">
        <v>535</v>
      </c>
    </row>
    <row r="1511" spans="1:9" x14ac:dyDescent="0.35">
      <c r="A1511" t="s">
        <v>1542</v>
      </c>
      <c r="B1511">
        <v>1963</v>
      </c>
      <c r="C1511" t="s">
        <v>30</v>
      </c>
      <c r="D1511">
        <v>5</v>
      </c>
      <c r="E1511">
        <v>0</v>
      </c>
      <c r="F1511">
        <v>12788.03</v>
      </c>
      <c r="G1511" t="s">
        <v>12</v>
      </c>
      <c r="H1511" t="s">
        <v>12</v>
      </c>
      <c r="I1511" t="s">
        <v>200</v>
      </c>
    </row>
    <row r="1512" spans="1:9" x14ac:dyDescent="0.35">
      <c r="A1512" t="s">
        <v>1543</v>
      </c>
      <c r="B1512">
        <v>1983</v>
      </c>
      <c r="C1512" t="s">
        <v>37</v>
      </c>
      <c r="D1512">
        <v>29</v>
      </c>
      <c r="E1512">
        <v>3</v>
      </c>
      <c r="F1512">
        <v>12788.18</v>
      </c>
      <c r="G1512" t="s">
        <v>12</v>
      </c>
      <c r="H1512" t="s">
        <v>16</v>
      </c>
      <c r="I1512" t="s">
        <v>535</v>
      </c>
    </row>
    <row r="1513" spans="1:9" x14ac:dyDescent="0.35">
      <c r="A1513" t="s">
        <v>1544</v>
      </c>
      <c r="B1513">
        <v>1978</v>
      </c>
      <c r="C1513" t="s">
        <v>10</v>
      </c>
      <c r="D1513">
        <v>24</v>
      </c>
      <c r="E1513">
        <v>0</v>
      </c>
      <c r="F1513">
        <v>12797.21</v>
      </c>
      <c r="G1513" t="s">
        <v>12</v>
      </c>
      <c r="H1513" t="s">
        <v>16</v>
      </c>
      <c r="I1513" t="s">
        <v>247</v>
      </c>
    </row>
    <row r="1514" spans="1:9" x14ac:dyDescent="0.35">
      <c r="A1514" t="s">
        <v>1545</v>
      </c>
      <c r="B1514">
        <v>1963</v>
      </c>
      <c r="C1514" t="s">
        <v>10</v>
      </c>
      <c r="D1514">
        <v>20</v>
      </c>
      <c r="E1514">
        <v>0</v>
      </c>
      <c r="F1514">
        <v>12815.44</v>
      </c>
      <c r="G1514" t="s">
        <v>12</v>
      </c>
      <c r="H1514" t="s">
        <v>12</v>
      </c>
      <c r="I1514" t="s">
        <v>247</v>
      </c>
    </row>
    <row r="1515" spans="1:9" x14ac:dyDescent="0.35">
      <c r="A1515" t="s">
        <v>1546</v>
      </c>
      <c r="B1515">
        <v>1967</v>
      </c>
      <c r="C1515" t="s">
        <v>20</v>
      </c>
      <c r="D1515">
        <v>25</v>
      </c>
      <c r="E1515">
        <v>0</v>
      </c>
      <c r="F1515">
        <v>12823.25</v>
      </c>
      <c r="G1515" t="s">
        <v>12</v>
      </c>
      <c r="H1515" t="s">
        <v>12</v>
      </c>
      <c r="I1515" t="s">
        <v>300</v>
      </c>
    </row>
    <row r="1516" spans="1:9" x14ac:dyDescent="0.35">
      <c r="A1516" t="s">
        <v>1547</v>
      </c>
      <c r="B1516">
        <v>2004</v>
      </c>
      <c r="C1516" t="s">
        <v>15</v>
      </c>
      <c r="D1516">
        <v>9</v>
      </c>
      <c r="E1516">
        <v>2</v>
      </c>
      <c r="F1516">
        <v>12829.46</v>
      </c>
      <c r="G1516" t="s">
        <v>12</v>
      </c>
      <c r="H1516" t="s">
        <v>12</v>
      </c>
      <c r="I1516" t="s">
        <v>168</v>
      </c>
    </row>
    <row r="1517" spans="1:9" x14ac:dyDescent="0.35">
      <c r="A1517" t="s">
        <v>1548</v>
      </c>
      <c r="B1517">
        <v>1993</v>
      </c>
      <c r="C1517" t="s">
        <v>20</v>
      </c>
      <c r="D1517">
        <v>27</v>
      </c>
      <c r="E1517">
        <v>0</v>
      </c>
      <c r="F1517">
        <v>12847.24</v>
      </c>
      <c r="G1517" t="s">
        <v>12</v>
      </c>
      <c r="H1517" t="s">
        <v>11</v>
      </c>
      <c r="I1517" t="s">
        <v>23</v>
      </c>
    </row>
    <row r="1518" spans="1:9" x14ac:dyDescent="0.35">
      <c r="A1518" t="s">
        <v>1549</v>
      </c>
      <c r="B1518">
        <v>1973</v>
      </c>
      <c r="C1518" t="s">
        <v>20</v>
      </c>
      <c r="D1518">
        <v>22</v>
      </c>
      <c r="E1518">
        <v>0</v>
      </c>
      <c r="F1518">
        <v>12852.37</v>
      </c>
      <c r="G1518" t="s">
        <v>12</v>
      </c>
      <c r="H1518" t="s">
        <v>16</v>
      </c>
      <c r="I1518" t="s">
        <v>23</v>
      </c>
    </row>
    <row r="1519" spans="1:9" x14ac:dyDescent="0.35">
      <c r="A1519" t="s">
        <v>1550</v>
      </c>
      <c r="B1519">
        <v>1963</v>
      </c>
      <c r="C1519" t="s">
        <v>20</v>
      </c>
      <c r="D1519">
        <v>27</v>
      </c>
      <c r="E1519">
        <v>0</v>
      </c>
      <c r="F1519">
        <v>12856.84</v>
      </c>
      <c r="G1519" t="s">
        <v>12</v>
      </c>
      <c r="H1519" t="s">
        <v>12</v>
      </c>
      <c r="I1519" t="s">
        <v>300</v>
      </c>
    </row>
    <row r="1520" spans="1:9" x14ac:dyDescent="0.35">
      <c r="A1520" t="s">
        <v>1551</v>
      </c>
      <c r="B1520">
        <v>1984</v>
      </c>
      <c r="C1520" t="s">
        <v>35</v>
      </c>
      <c r="D1520">
        <v>6</v>
      </c>
      <c r="E1520">
        <v>3</v>
      </c>
      <c r="F1520">
        <v>12870.31</v>
      </c>
      <c r="G1520" t="s">
        <v>12</v>
      </c>
      <c r="H1520" t="s">
        <v>12</v>
      </c>
      <c r="I1520" t="s">
        <v>23</v>
      </c>
    </row>
    <row r="1521" spans="1:9" x14ac:dyDescent="0.35">
      <c r="A1521" t="s">
        <v>1552</v>
      </c>
      <c r="B1521">
        <v>2004</v>
      </c>
      <c r="C1521" t="s">
        <v>10</v>
      </c>
      <c r="D1521">
        <v>9</v>
      </c>
      <c r="E1521">
        <v>0</v>
      </c>
      <c r="F1521">
        <v>12890.06</v>
      </c>
      <c r="G1521" t="s">
        <v>12</v>
      </c>
      <c r="H1521" t="s">
        <v>16</v>
      </c>
      <c r="I1521" t="s">
        <v>166</v>
      </c>
    </row>
    <row r="1522" spans="1:9" x14ac:dyDescent="0.35">
      <c r="A1522" t="s">
        <v>1553</v>
      </c>
      <c r="B1522">
        <v>1963</v>
      </c>
      <c r="C1522" t="s">
        <v>35</v>
      </c>
      <c r="D1522">
        <v>16</v>
      </c>
      <c r="E1522">
        <v>1</v>
      </c>
      <c r="F1522">
        <v>12913.99</v>
      </c>
      <c r="G1522" t="s">
        <v>12</v>
      </c>
      <c r="H1522" t="s">
        <v>11</v>
      </c>
      <c r="I1522" t="s">
        <v>168</v>
      </c>
    </row>
    <row r="1523" spans="1:9" x14ac:dyDescent="0.35">
      <c r="A1523" t="s">
        <v>1554</v>
      </c>
      <c r="B1523">
        <v>1963</v>
      </c>
      <c r="C1523" t="s">
        <v>20</v>
      </c>
      <c r="D1523">
        <v>1</v>
      </c>
      <c r="E1523">
        <v>2</v>
      </c>
      <c r="F1523">
        <v>12925.89</v>
      </c>
      <c r="G1523" t="s">
        <v>12</v>
      </c>
      <c r="H1523" t="s">
        <v>11</v>
      </c>
      <c r="I1523" t="s">
        <v>13</v>
      </c>
    </row>
    <row r="1524" spans="1:9" x14ac:dyDescent="0.35">
      <c r="A1524" t="s">
        <v>1555</v>
      </c>
      <c r="B1524">
        <v>1963</v>
      </c>
      <c r="C1524" t="s">
        <v>35</v>
      </c>
      <c r="D1524">
        <v>14</v>
      </c>
      <c r="E1524">
        <v>2</v>
      </c>
      <c r="F1524">
        <v>12928.79</v>
      </c>
      <c r="G1524" t="s">
        <v>12</v>
      </c>
      <c r="H1524" t="s">
        <v>11</v>
      </c>
      <c r="I1524" t="s">
        <v>13</v>
      </c>
    </row>
    <row r="1525" spans="1:9" x14ac:dyDescent="0.35">
      <c r="A1525" t="s">
        <v>1556</v>
      </c>
      <c r="B1525">
        <v>1966</v>
      </c>
      <c r="C1525" t="s">
        <v>30</v>
      </c>
      <c r="D1525">
        <v>22</v>
      </c>
      <c r="E1525">
        <v>4</v>
      </c>
      <c r="F1525">
        <v>12949.16</v>
      </c>
      <c r="G1525" t="s">
        <v>12</v>
      </c>
      <c r="H1525" t="s">
        <v>12</v>
      </c>
      <c r="I1525" t="s">
        <v>13</v>
      </c>
    </row>
    <row r="1526" spans="1:9" x14ac:dyDescent="0.35">
      <c r="A1526" t="s">
        <v>1557</v>
      </c>
      <c r="B1526">
        <v>1961</v>
      </c>
      <c r="C1526" t="s">
        <v>35</v>
      </c>
      <c r="D1526">
        <v>20</v>
      </c>
      <c r="E1526">
        <v>0</v>
      </c>
      <c r="F1526">
        <v>12950.07</v>
      </c>
      <c r="G1526" t="s">
        <v>12</v>
      </c>
      <c r="H1526" t="s">
        <v>16</v>
      </c>
      <c r="I1526" t="s">
        <v>23</v>
      </c>
    </row>
    <row r="1527" spans="1:9" x14ac:dyDescent="0.35">
      <c r="A1527" t="s">
        <v>1558</v>
      </c>
      <c r="B1527">
        <v>1960</v>
      </c>
      <c r="C1527" t="s">
        <v>15</v>
      </c>
      <c r="D1527">
        <v>4</v>
      </c>
      <c r="E1527">
        <v>0</v>
      </c>
      <c r="F1527">
        <v>12957.12</v>
      </c>
      <c r="G1527" t="s">
        <v>12</v>
      </c>
      <c r="H1527" t="s">
        <v>16</v>
      </c>
      <c r="I1527" t="s">
        <v>42</v>
      </c>
    </row>
    <row r="1528" spans="1:9" x14ac:dyDescent="0.35">
      <c r="A1528" t="s">
        <v>1559</v>
      </c>
      <c r="B1528">
        <v>1960</v>
      </c>
      <c r="C1528" t="s">
        <v>18</v>
      </c>
      <c r="D1528">
        <v>22</v>
      </c>
      <c r="E1528">
        <v>0</v>
      </c>
      <c r="F1528">
        <v>12979.36</v>
      </c>
      <c r="G1528" t="s">
        <v>12</v>
      </c>
      <c r="H1528" t="s">
        <v>16</v>
      </c>
      <c r="I1528" t="s">
        <v>42</v>
      </c>
    </row>
    <row r="1529" spans="1:9" x14ac:dyDescent="0.35">
      <c r="A1529" t="s">
        <v>1560</v>
      </c>
      <c r="B1529">
        <v>1960</v>
      </c>
      <c r="C1529" t="s">
        <v>20</v>
      </c>
      <c r="D1529">
        <v>23</v>
      </c>
      <c r="E1529">
        <v>0</v>
      </c>
      <c r="F1529">
        <v>12981.35</v>
      </c>
      <c r="G1529" t="s">
        <v>12</v>
      </c>
      <c r="H1529" t="s">
        <v>12</v>
      </c>
      <c r="I1529" t="s">
        <v>13</v>
      </c>
    </row>
    <row r="1530" spans="1:9" x14ac:dyDescent="0.35">
      <c r="A1530" t="s">
        <v>1561</v>
      </c>
      <c r="B1530">
        <v>1960</v>
      </c>
      <c r="C1530" t="s">
        <v>15</v>
      </c>
      <c r="D1530">
        <v>28</v>
      </c>
      <c r="E1530">
        <v>0</v>
      </c>
      <c r="F1530">
        <v>12982.87</v>
      </c>
      <c r="G1530" t="s">
        <v>12</v>
      </c>
      <c r="H1530" t="s">
        <v>16</v>
      </c>
      <c r="I1530" t="s">
        <v>13</v>
      </c>
    </row>
    <row r="1531" spans="1:9" x14ac:dyDescent="0.35">
      <c r="A1531" t="s">
        <v>1562</v>
      </c>
      <c r="B1531">
        <v>1979</v>
      </c>
      <c r="C1531" t="s">
        <v>15</v>
      </c>
      <c r="D1531">
        <v>27</v>
      </c>
      <c r="E1531">
        <v>2</v>
      </c>
      <c r="F1531">
        <v>12994.12</v>
      </c>
      <c r="G1531" t="s">
        <v>12</v>
      </c>
      <c r="H1531" t="s">
        <v>11</v>
      </c>
      <c r="I1531" t="s">
        <v>535</v>
      </c>
    </row>
    <row r="1532" spans="1:9" x14ac:dyDescent="0.35">
      <c r="A1532" t="s">
        <v>1563</v>
      </c>
      <c r="B1532">
        <v>1981</v>
      </c>
      <c r="C1532" t="s">
        <v>37</v>
      </c>
      <c r="D1532">
        <v>30</v>
      </c>
      <c r="E1532">
        <v>1</v>
      </c>
      <c r="F1532">
        <v>13002.91</v>
      </c>
      <c r="G1532" t="s">
        <v>12</v>
      </c>
      <c r="H1532" t="s">
        <v>16</v>
      </c>
      <c r="I1532" t="s">
        <v>23</v>
      </c>
    </row>
    <row r="1533" spans="1:9" x14ac:dyDescent="0.35">
      <c r="A1533" t="s">
        <v>1564</v>
      </c>
      <c r="B1533">
        <v>1962</v>
      </c>
      <c r="C1533" t="s">
        <v>18</v>
      </c>
      <c r="D1533">
        <v>24</v>
      </c>
      <c r="E1533">
        <v>0</v>
      </c>
      <c r="F1533">
        <v>13004.95</v>
      </c>
      <c r="G1533" t="s">
        <v>12</v>
      </c>
      <c r="H1533" t="s">
        <v>16</v>
      </c>
      <c r="I1533" t="s">
        <v>23</v>
      </c>
    </row>
    <row r="1534" spans="1:9" x14ac:dyDescent="0.35">
      <c r="A1534" t="s">
        <v>1565</v>
      </c>
      <c r="B1534">
        <v>1969</v>
      </c>
      <c r="C1534" t="s">
        <v>30</v>
      </c>
      <c r="D1534">
        <v>13</v>
      </c>
      <c r="E1534">
        <v>0</v>
      </c>
      <c r="F1534">
        <v>13008.07</v>
      </c>
      <c r="G1534" t="s">
        <v>12</v>
      </c>
      <c r="H1534" t="s">
        <v>12</v>
      </c>
      <c r="I1534" t="s">
        <v>23</v>
      </c>
    </row>
    <row r="1535" spans="1:9" x14ac:dyDescent="0.35">
      <c r="A1535" t="s">
        <v>1566</v>
      </c>
      <c r="B1535">
        <v>1972</v>
      </c>
      <c r="C1535" t="s">
        <v>20</v>
      </c>
      <c r="D1535">
        <v>27</v>
      </c>
      <c r="E1535">
        <v>0</v>
      </c>
      <c r="F1535">
        <v>13010.86</v>
      </c>
      <c r="G1535" t="s">
        <v>12</v>
      </c>
      <c r="H1535" t="s">
        <v>11</v>
      </c>
      <c r="I1535" t="s">
        <v>23</v>
      </c>
    </row>
    <row r="1536" spans="1:9" x14ac:dyDescent="0.35">
      <c r="A1536" t="s">
        <v>1567</v>
      </c>
      <c r="B1536">
        <v>1962</v>
      </c>
      <c r="C1536" t="s">
        <v>10</v>
      </c>
      <c r="D1536">
        <v>20</v>
      </c>
      <c r="E1536">
        <v>0</v>
      </c>
      <c r="F1536">
        <v>13012.21</v>
      </c>
      <c r="G1536" t="s">
        <v>12</v>
      </c>
      <c r="H1536" t="s">
        <v>16</v>
      </c>
      <c r="I1536" t="s">
        <v>23</v>
      </c>
    </row>
    <row r="1537" spans="1:9" x14ac:dyDescent="0.35">
      <c r="A1537" t="s">
        <v>1568</v>
      </c>
      <c r="B1537">
        <v>1964</v>
      </c>
      <c r="C1537" t="s">
        <v>20</v>
      </c>
      <c r="D1537">
        <v>23</v>
      </c>
      <c r="E1537">
        <v>1</v>
      </c>
      <c r="F1537">
        <v>13019.16</v>
      </c>
      <c r="G1537" t="s">
        <v>12</v>
      </c>
      <c r="H1537" t="s">
        <v>16</v>
      </c>
      <c r="I1537" t="s">
        <v>247</v>
      </c>
    </row>
    <row r="1538" spans="1:9" x14ac:dyDescent="0.35">
      <c r="A1538" t="s">
        <v>1569</v>
      </c>
      <c r="B1538">
        <v>1965</v>
      </c>
      <c r="C1538" t="s">
        <v>15</v>
      </c>
      <c r="D1538">
        <v>4</v>
      </c>
      <c r="E1538">
        <v>0</v>
      </c>
      <c r="F1538">
        <v>13023.93</v>
      </c>
      <c r="G1538" t="s">
        <v>12</v>
      </c>
      <c r="H1538" t="s">
        <v>11</v>
      </c>
      <c r="I1538" t="s">
        <v>200</v>
      </c>
    </row>
    <row r="1539" spans="1:9" x14ac:dyDescent="0.35">
      <c r="A1539" t="s">
        <v>1570</v>
      </c>
      <c r="B1539">
        <v>1961</v>
      </c>
      <c r="C1539" t="s">
        <v>15</v>
      </c>
      <c r="D1539">
        <v>9</v>
      </c>
      <c r="E1539">
        <v>0</v>
      </c>
      <c r="F1539">
        <v>13041.92</v>
      </c>
      <c r="G1539" t="s">
        <v>12</v>
      </c>
      <c r="H1539" t="s">
        <v>16</v>
      </c>
      <c r="I1539" t="s">
        <v>42</v>
      </c>
    </row>
    <row r="1540" spans="1:9" x14ac:dyDescent="0.35">
      <c r="A1540" t="s">
        <v>1571</v>
      </c>
      <c r="B1540">
        <v>1969</v>
      </c>
      <c r="C1540" t="s">
        <v>20</v>
      </c>
      <c r="D1540">
        <v>23</v>
      </c>
      <c r="E1540">
        <v>0</v>
      </c>
      <c r="F1540">
        <v>13044.41</v>
      </c>
      <c r="G1540" t="s">
        <v>12</v>
      </c>
      <c r="H1540" t="s">
        <v>16</v>
      </c>
      <c r="I1540" t="s">
        <v>23</v>
      </c>
    </row>
    <row r="1541" spans="1:9" x14ac:dyDescent="0.35">
      <c r="A1541" t="s">
        <v>1572</v>
      </c>
      <c r="B1541">
        <v>1967</v>
      </c>
      <c r="C1541" t="s">
        <v>35</v>
      </c>
      <c r="D1541">
        <v>6</v>
      </c>
      <c r="E1541">
        <v>3</v>
      </c>
      <c r="F1541">
        <v>13047.33</v>
      </c>
      <c r="G1541" t="s">
        <v>12</v>
      </c>
      <c r="H1541" t="s">
        <v>12</v>
      </c>
      <c r="I1541" t="s">
        <v>247</v>
      </c>
    </row>
    <row r="1542" spans="1:9" x14ac:dyDescent="0.35">
      <c r="A1542" t="s">
        <v>1573</v>
      </c>
      <c r="B1542">
        <v>1985</v>
      </c>
      <c r="C1542" t="s">
        <v>37</v>
      </c>
      <c r="D1542">
        <v>26</v>
      </c>
      <c r="E1542">
        <v>3</v>
      </c>
      <c r="F1542">
        <v>13051.22</v>
      </c>
      <c r="G1542" t="s">
        <v>12</v>
      </c>
      <c r="H1542" t="s">
        <v>16</v>
      </c>
      <c r="I1542" t="s">
        <v>535</v>
      </c>
    </row>
    <row r="1543" spans="1:9" x14ac:dyDescent="0.35">
      <c r="A1543" t="s">
        <v>1574</v>
      </c>
      <c r="B1543">
        <v>1961</v>
      </c>
      <c r="C1543" t="s">
        <v>15</v>
      </c>
      <c r="D1543">
        <v>6</v>
      </c>
      <c r="E1543">
        <v>0</v>
      </c>
      <c r="F1543">
        <v>13063.88</v>
      </c>
      <c r="G1543" t="s">
        <v>12</v>
      </c>
      <c r="H1543" t="s">
        <v>11</v>
      </c>
      <c r="I1543" t="s">
        <v>42</v>
      </c>
    </row>
    <row r="1544" spans="1:9" x14ac:dyDescent="0.35">
      <c r="A1544" t="s">
        <v>1575</v>
      </c>
      <c r="B1544">
        <v>1978</v>
      </c>
      <c r="C1544" t="s">
        <v>10</v>
      </c>
      <c r="D1544">
        <v>17</v>
      </c>
      <c r="E1544">
        <v>2</v>
      </c>
      <c r="F1544">
        <v>13101.74</v>
      </c>
      <c r="G1544" t="s">
        <v>12</v>
      </c>
      <c r="H1544" t="s">
        <v>11</v>
      </c>
      <c r="I1544" t="s">
        <v>535</v>
      </c>
    </row>
    <row r="1545" spans="1:9" x14ac:dyDescent="0.35">
      <c r="A1545" t="s">
        <v>1576</v>
      </c>
      <c r="B1545">
        <v>1971</v>
      </c>
      <c r="C1545" t="s">
        <v>37</v>
      </c>
      <c r="D1545">
        <v>30</v>
      </c>
      <c r="E1545">
        <v>0</v>
      </c>
      <c r="F1545">
        <v>13110.79</v>
      </c>
      <c r="G1545" t="s">
        <v>12</v>
      </c>
      <c r="H1545" t="s">
        <v>11</v>
      </c>
      <c r="I1545" t="s">
        <v>42</v>
      </c>
    </row>
    <row r="1546" spans="1:9" x14ac:dyDescent="0.35">
      <c r="A1546" t="s">
        <v>1577</v>
      </c>
      <c r="B1546">
        <v>1962</v>
      </c>
      <c r="C1546" t="s">
        <v>35</v>
      </c>
      <c r="D1546">
        <v>2</v>
      </c>
      <c r="E1546">
        <v>1</v>
      </c>
      <c r="F1546">
        <v>13112.6</v>
      </c>
      <c r="G1546" t="s">
        <v>12</v>
      </c>
      <c r="H1546" t="s">
        <v>12</v>
      </c>
      <c r="I1546" t="s">
        <v>23</v>
      </c>
    </row>
    <row r="1547" spans="1:9" x14ac:dyDescent="0.35">
      <c r="A1547" t="s">
        <v>1578</v>
      </c>
      <c r="B1547">
        <v>1992</v>
      </c>
      <c r="C1547" t="s">
        <v>35</v>
      </c>
      <c r="D1547">
        <v>12</v>
      </c>
      <c r="E1547">
        <v>0</v>
      </c>
      <c r="F1547">
        <v>13113.51</v>
      </c>
      <c r="G1547" t="s">
        <v>12</v>
      </c>
      <c r="H1547" t="s">
        <v>11</v>
      </c>
      <c r="I1547" t="s">
        <v>535</v>
      </c>
    </row>
    <row r="1548" spans="1:9" x14ac:dyDescent="0.35">
      <c r="A1548" t="s">
        <v>1579</v>
      </c>
      <c r="B1548">
        <v>1963</v>
      </c>
      <c r="C1548" t="s">
        <v>20</v>
      </c>
      <c r="D1548">
        <v>14</v>
      </c>
      <c r="E1548">
        <v>0</v>
      </c>
      <c r="F1548">
        <v>13116.84</v>
      </c>
      <c r="G1548" t="s">
        <v>12</v>
      </c>
      <c r="H1548" t="s">
        <v>16</v>
      </c>
      <c r="I1548" t="s">
        <v>23</v>
      </c>
    </row>
    <row r="1549" spans="1:9" x14ac:dyDescent="0.35">
      <c r="A1549" t="s">
        <v>1580</v>
      </c>
      <c r="B1549">
        <v>1999</v>
      </c>
      <c r="C1549" t="s">
        <v>35</v>
      </c>
      <c r="D1549">
        <v>16</v>
      </c>
      <c r="E1549">
        <v>0</v>
      </c>
      <c r="F1549">
        <v>13126.68</v>
      </c>
      <c r="G1549" t="s">
        <v>12</v>
      </c>
      <c r="H1549" t="s">
        <v>12</v>
      </c>
      <c r="I1549" t="s">
        <v>42</v>
      </c>
    </row>
    <row r="1550" spans="1:9" x14ac:dyDescent="0.35">
      <c r="A1550" t="s">
        <v>1581</v>
      </c>
      <c r="B1550">
        <v>1961</v>
      </c>
      <c r="C1550" t="s">
        <v>20</v>
      </c>
      <c r="D1550">
        <v>7</v>
      </c>
      <c r="E1550">
        <v>0</v>
      </c>
      <c r="F1550">
        <v>13129.6</v>
      </c>
      <c r="G1550" t="s">
        <v>12</v>
      </c>
      <c r="H1550" t="s">
        <v>11</v>
      </c>
      <c r="I1550" t="s">
        <v>356</v>
      </c>
    </row>
    <row r="1551" spans="1:9" x14ac:dyDescent="0.35">
      <c r="A1551" t="s">
        <v>1582</v>
      </c>
      <c r="B1551">
        <v>1961</v>
      </c>
      <c r="C1551" t="s">
        <v>30</v>
      </c>
      <c r="D1551">
        <v>6</v>
      </c>
      <c r="E1551">
        <v>0</v>
      </c>
      <c r="F1551">
        <v>13143.34</v>
      </c>
      <c r="G1551" t="s">
        <v>12</v>
      </c>
      <c r="H1551" t="s">
        <v>11</v>
      </c>
      <c r="I1551" t="s">
        <v>516</v>
      </c>
    </row>
    <row r="1552" spans="1:9" x14ac:dyDescent="0.35">
      <c r="A1552" t="s">
        <v>1583</v>
      </c>
      <c r="B1552">
        <v>1961</v>
      </c>
      <c r="C1552" t="s">
        <v>30</v>
      </c>
      <c r="D1552">
        <v>6</v>
      </c>
      <c r="E1552">
        <v>0</v>
      </c>
      <c r="F1552">
        <v>13143.86</v>
      </c>
      <c r="G1552" t="s">
        <v>12</v>
      </c>
      <c r="H1552" t="s">
        <v>11</v>
      </c>
      <c r="I1552" t="s">
        <v>168</v>
      </c>
    </row>
    <row r="1553" spans="1:9" x14ac:dyDescent="0.35">
      <c r="A1553" t="s">
        <v>1584</v>
      </c>
      <c r="B1553">
        <v>1962</v>
      </c>
      <c r="C1553" t="s">
        <v>35</v>
      </c>
      <c r="D1553">
        <v>5</v>
      </c>
      <c r="E1553">
        <v>0</v>
      </c>
      <c r="F1553">
        <v>13204.29</v>
      </c>
      <c r="G1553" t="s">
        <v>12</v>
      </c>
      <c r="H1553" t="s">
        <v>16</v>
      </c>
      <c r="I1553" t="s">
        <v>247</v>
      </c>
    </row>
    <row r="1554" spans="1:9" x14ac:dyDescent="0.35">
      <c r="A1554" t="s">
        <v>1585</v>
      </c>
      <c r="B1554">
        <v>1982</v>
      </c>
      <c r="C1554" t="s">
        <v>37</v>
      </c>
      <c r="D1554">
        <v>15</v>
      </c>
      <c r="E1554">
        <v>3</v>
      </c>
      <c r="F1554">
        <v>13214.43</v>
      </c>
      <c r="G1554" t="s">
        <v>12</v>
      </c>
      <c r="H1554" t="s">
        <v>11</v>
      </c>
      <c r="I1554" t="s">
        <v>23</v>
      </c>
    </row>
    <row r="1555" spans="1:9" x14ac:dyDescent="0.35">
      <c r="A1555" t="s">
        <v>1586</v>
      </c>
      <c r="B1555">
        <v>1962</v>
      </c>
      <c r="C1555" t="s">
        <v>30</v>
      </c>
      <c r="D1555">
        <v>7</v>
      </c>
      <c r="E1555">
        <v>0</v>
      </c>
      <c r="F1555">
        <v>13217.09</v>
      </c>
      <c r="G1555" t="s">
        <v>12</v>
      </c>
      <c r="H1555" t="s">
        <v>16</v>
      </c>
      <c r="I1555" t="s">
        <v>247</v>
      </c>
    </row>
    <row r="1556" spans="1:9" x14ac:dyDescent="0.35">
      <c r="A1556" t="s">
        <v>1587</v>
      </c>
      <c r="B1556">
        <v>1965</v>
      </c>
      <c r="C1556" t="s">
        <v>15</v>
      </c>
      <c r="D1556">
        <v>13</v>
      </c>
      <c r="E1556">
        <v>2</v>
      </c>
      <c r="F1556">
        <v>13224.06</v>
      </c>
      <c r="G1556" t="s">
        <v>12</v>
      </c>
      <c r="H1556" t="s">
        <v>12</v>
      </c>
      <c r="I1556" t="s">
        <v>247</v>
      </c>
    </row>
    <row r="1557" spans="1:9" x14ac:dyDescent="0.35">
      <c r="A1557" t="s">
        <v>1588</v>
      </c>
      <c r="B1557">
        <v>1962</v>
      </c>
      <c r="C1557" t="s">
        <v>15</v>
      </c>
      <c r="D1557">
        <v>24</v>
      </c>
      <c r="E1557">
        <v>1</v>
      </c>
      <c r="F1557">
        <v>13224.69</v>
      </c>
      <c r="G1557" t="s">
        <v>12</v>
      </c>
      <c r="H1557" t="s">
        <v>11</v>
      </c>
      <c r="I1557" t="s">
        <v>42</v>
      </c>
    </row>
    <row r="1558" spans="1:9" x14ac:dyDescent="0.35">
      <c r="A1558" t="s">
        <v>1589</v>
      </c>
      <c r="B1558">
        <v>1962</v>
      </c>
      <c r="C1558" t="s">
        <v>37</v>
      </c>
      <c r="D1558">
        <v>11</v>
      </c>
      <c r="E1558">
        <v>0</v>
      </c>
      <c r="F1558">
        <v>13228.85</v>
      </c>
      <c r="G1558" t="s">
        <v>12</v>
      </c>
      <c r="H1558" t="s">
        <v>12</v>
      </c>
      <c r="I1558" t="s">
        <v>249</v>
      </c>
    </row>
    <row r="1559" spans="1:9" x14ac:dyDescent="0.35">
      <c r="A1559" t="s">
        <v>1590</v>
      </c>
      <c r="B1559">
        <v>1994</v>
      </c>
      <c r="C1559" t="s">
        <v>10</v>
      </c>
      <c r="D1559">
        <v>1</v>
      </c>
      <c r="E1559">
        <v>0</v>
      </c>
      <c r="F1559">
        <v>13292.52</v>
      </c>
      <c r="G1559" t="s">
        <v>12</v>
      </c>
      <c r="H1559" t="s">
        <v>12</v>
      </c>
      <c r="I1559" t="s">
        <v>23</v>
      </c>
    </row>
    <row r="1560" spans="1:9" x14ac:dyDescent="0.35">
      <c r="A1560" t="s">
        <v>1591</v>
      </c>
      <c r="B1560">
        <v>1976</v>
      </c>
      <c r="C1560" t="s">
        <v>35</v>
      </c>
      <c r="D1560">
        <v>23</v>
      </c>
      <c r="E1560">
        <v>2</v>
      </c>
      <c r="F1560">
        <v>13333.71</v>
      </c>
      <c r="G1560" t="s">
        <v>12</v>
      </c>
      <c r="H1560" t="s">
        <v>11</v>
      </c>
      <c r="I1560" t="s">
        <v>23</v>
      </c>
    </row>
    <row r="1561" spans="1:9" x14ac:dyDescent="0.35">
      <c r="A1561" t="s">
        <v>1592</v>
      </c>
      <c r="B1561">
        <v>1960</v>
      </c>
      <c r="C1561" t="s">
        <v>15</v>
      </c>
      <c r="D1561">
        <v>11</v>
      </c>
      <c r="E1561">
        <v>0</v>
      </c>
      <c r="F1561">
        <v>13352.1</v>
      </c>
      <c r="G1561" t="s">
        <v>12</v>
      </c>
      <c r="H1561" t="s">
        <v>16</v>
      </c>
      <c r="I1561" t="s">
        <v>23</v>
      </c>
    </row>
    <row r="1562" spans="1:9" x14ac:dyDescent="0.35">
      <c r="A1562" t="s">
        <v>1593</v>
      </c>
      <c r="B1562">
        <v>1990</v>
      </c>
      <c r="C1562" t="s">
        <v>37</v>
      </c>
      <c r="D1562">
        <v>2</v>
      </c>
      <c r="E1562">
        <v>3</v>
      </c>
      <c r="F1562">
        <v>13360.94</v>
      </c>
      <c r="G1562" t="s">
        <v>12</v>
      </c>
      <c r="H1562" t="s">
        <v>16</v>
      </c>
      <c r="I1562" t="s">
        <v>23</v>
      </c>
    </row>
    <row r="1563" spans="1:9" x14ac:dyDescent="0.35">
      <c r="A1563" t="s">
        <v>1594</v>
      </c>
      <c r="B1563">
        <v>1964</v>
      </c>
      <c r="C1563" t="s">
        <v>20</v>
      </c>
      <c r="D1563">
        <v>24</v>
      </c>
      <c r="E1563">
        <v>0</v>
      </c>
      <c r="F1563">
        <v>13375.76</v>
      </c>
      <c r="G1563" t="s">
        <v>12</v>
      </c>
      <c r="H1563" t="s">
        <v>11</v>
      </c>
      <c r="I1563" t="s">
        <v>200</v>
      </c>
    </row>
    <row r="1564" spans="1:9" x14ac:dyDescent="0.35">
      <c r="A1564" t="s">
        <v>1595</v>
      </c>
      <c r="B1564">
        <v>1979</v>
      </c>
      <c r="C1564" t="s">
        <v>20</v>
      </c>
      <c r="D1564">
        <v>30</v>
      </c>
      <c r="E1564">
        <v>2</v>
      </c>
      <c r="F1564">
        <v>13377.41</v>
      </c>
      <c r="G1564" t="s">
        <v>12</v>
      </c>
      <c r="H1564" t="s">
        <v>12</v>
      </c>
      <c r="I1564" t="s">
        <v>535</v>
      </c>
    </row>
    <row r="1565" spans="1:9" x14ac:dyDescent="0.35">
      <c r="A1565" t="s">
        <v>1596</v>
      </c>
      <c r="B1565">
        <v>1984</v>
      </c>
      <c r="C1565" t="s">
        <v>18</v>
      </c>
      <c r="D1565">
        <v>6</v>
      </c>
      <c r="E1565">
        <v>3</v>
      </c>
      <c r="F1565">
        <v>13383.67</v>
      </c>
      <c r="G1565" t="s">
        <v>12</v>
      </c>
      <c r="H1565" t="s">
        <v>11</v>
      </c>
      <c r="I1565" t="s">
        <v>249</v>
      </c>
    </row>
    <row r="1566" spans="1:9" x14ac:dyDescent="0.35">
      <c r="A1566" t="s">
        <v>1597</v>
      </c>
      <c r="B1566">
        <v>1959</v>
      </c>
      <c r="C1566" t="s">
        <v>30</v>
      </c>
      <c r="D1566">
        <v>9</v>
      </c>
      <c r="E1566">
        <v>0</v>
      </c>
      <c r="F1566">
        <v>13390.56</v>
      </c>
      <c r="G1566" t="s">
        <v>12</v>
      </c>
      <c r="H1566" t="s">
        <v>12</v>
      </c>
      <c r="I1566" t="s">
        <v>42</v>
      </c>
    </row>
    <row r="1567" spans="1:9" x14ac:dyDescent="0.35">
      <c r="A1567" t="s">
        <v>1598</v>
      </c>
      <c r="B1567">
        <v>1959</v>
      </c>
      <c r="C1567" t="s">
        <v>15</v>
      </c>
      <c r="D1567">
        <v>25</v>
      </c>
      <c r="E1567">
        <v>0</v>
      </c>
      <c r="F1567">
        <v>13393.76</v>
      </c>
      <c r="G1567" t="s">
        <v>12</v>
      </c>
      <c r="H1567" t="s">
        <v>16</v>
      </c>
      <c r="I1567" t="s">
        <v>42</v>
      </c>
    </row>
    <row r="1568" spans="1:9" x14ac:dyDescent="0.35">
      <c r="A1568" t="s">
        <v>1599</v>
      </c>
      <c r="B1568">
        <v>1959</v>
      </c>
      <c r="C1568" t="s">
        <v>30</v>
      </c>
      <c r="D1568">
        <v>20</v>
      </c>
      <c r="E1568">
        <v>0</v>
      </c>
      <c r="F1568">
        <v>13405.39</v>
      </c>
      <c r="G1568" t="s">
        <v>12</v>
      </c>
      <c r="H1568" t="s">
        <v>12</v>
      </c>
      <c r="I1568" t="s">
        <v>13</v>
      </c>
    </row>
    <row r="1569" spans="1:9" x14ac:dyDescent="0.35">
      <c r="A1569" t="s">
        <v>1600</v>
      </c>
      <c r="B1569">
        <v>1992</v>
      </c>
      <c r="C1569" t="s">
        <v>30</v>
      </c>
      <c r="D1569">
        <v>19</v>
      </c>
      <c r="E1569">
        <v>0</v>
      </c>
      <c r="F1569">
        <v>13412.97</v>
      </c>
      <c r="G1569" t="s">
        <v>12</v>
      </c>
      <c r="H1569" t="s">
        <v>12</v>
      </c>
      <c r="I1569" t="s">
        <v>249</v>
      </c>
    </row>
    <row r="1570" spans="1:9" x14ac:dyDescent="0.35">
      <c r="A1570" t="s">
        <v>1601</v>
      </c>
      <c r="B1570">
        <v>1961</v>
      </c>
      <c r="C1570" t="s">
        <v>10</v>
      </c>
      <c r="D1570">
        <v>22</v>
      </c>
      <c r="E1570">
        <v>0</v>
      </c>
      <c r="F1570">
        <v>13415.04</v>
      </c>
      <c r="G1570" t="s">
        <v>12</v>
      </c>
      <c r="H1570" t="s">
        <v>11</v>
      </c>
      <c r="I1570" t="s">
        <v>23</v>
      </c>
    </row>
    <row r="1571" spans="1:9" x14ac:dyDescent="0.35">
      <c r="A1571" t="s">
        <v>1602</v>
      </c>
      <c r="B1571">
        <v>1994</v>
      </c>
      <c r="C1571" t="s">
        <v>18</v>
      </c>
      <c r="D1571">
        <v>17</v>
      </c>
      <c r="E1571">
        <v>0</v>
      </c>
      <c r="F1571">
        <v>13417.05</v>
      </c>
      <c r="G1571" t="s">
        <v>12</v>
      </c>
      <c r="H1571" t="s">
        <v>12</v>
      </c>
      <c r="I1571" t="s">
        <v>23</v>
      </c>
    </row>
    <row r="1572" spans="1:9" x14ac:dyDescent="0.35">
      <c r="A1572" t="s">
        <v>1603</v>
      </c>
      <c r="B1572">
        <v>1961</v>
      </c>
      <c r="C1572" t="s">
        <v>15</v>
      </c>
      <c r="D1572">
        <v>3</v>
      </c>
      <c r="E1572">
        <v>0</v>
      </c>
      <c r="F1572">
        <v>13429.04</v>
      </c>
      <c r="G1572" t="s">
        <v>12</v>
      </c>
      <c r="H1572" t="s">
        <v>12</v>
      </c>
      <c r="I1572" t="s">
        <v>23</v>
      </c>
    </row>
    <row r="1573" spans="1:9" x14ac:dyDescent="0.35">
      <c r="A1573" t="s">
        <v>1604</v>
      </c>
      <c r="B1573">
        <v>1966</v>
      </c>
      <c r="C1573" t="s">
        <v>15</v>
      </c>
      <c r="D1573">
        <v>14</v>
      </c>
      <c r="E1573">
        <v>3</v>
      </c>
      <c r="F1573">
        <v>13430.27</v>
      </c>
      <c r="G1573" t="s">
        <v>12</v>
      </c>
      <c r="H1573" t="s">
        <v>12</v>
      </c>
      <c r="I1573" t="s">
        <v>247</v>
      </c>
    </row>
    <row r="1574" spans="1:9" x14ac:dyDescent="0.35">
      <c r="A1574" t="s">
        <v>1605</v>
      </c>
      <c r="B1574">
        <v>1975</v>
      </c>
      <c r="C1574" t="s">
        <v>18</v>
      </c>
      <c r="D1574">
        <v>29</v>
      </c>
      <c r="E1574">
        <v>1</v>
      </c>
      <c r="F1574">
        <v>13440.7</v>
      </c>
      <c r="G1574" t="s">
        <v>12</v>
      </c>
      <c r="H1574" t="s">
        <v>11</v>
      </c>
      <c r="I1574" t="s">
        <v>23</v>
      </c>
    </row>
    <row r="1575" spans="1:9" x14ac:dyDescent="0.35">
      <c r="A1575" t="s">
        <v>1606</v>
      </c>
      <c r="B1575">
        <v>1960</v>
      </c>
      <c r="C1575" t="s">
        <v>35</v>
      </c>
      <c r="D1575">
        <v>13</v>
      </c>
      <c r="E1575">
        <v>0</v>
      </c>
      <c r="F1575">
        <v>13451.12</v>
      </c>
      <c r="G1575" t="s">
        <v>12</v>
      </c>
      <c r="H1575" t="s">
        <v>16</v>
      </c>
      <c r="I1575" t="s">
        <v>42</v>
      </c>
    </row>
    <row r="1576" spans="1:9" x14ac:dyDescent="0.35">
      <c r="A1576" t="s">
        <v>1607</v>
      </c>
      <c r="B1576">
        <v>1960</v>
      </c>
      <c r="C1576" t="s">
        <v>10</v>
      </c>
      <c r="D1576">
        <v>11</v>
      </c>
      <c r="E1576">
        <v>0</v>
      </c>
      <c r="F1576">
        <v>13457.96</v>
      </c>
      <c r="G1576" t="s">
        <v>12</v>
      </c>
      <c r="H1576" t="s">
        <v>16</v>
      </c>
      <c r="I1576" t="s">
        <v>13</v>
      </c>
    </row>
    <row r="1577" spans="1:9" x14ac:dyDescent="0.35">
      <c r="A1577" t="s">
        <v>1608</v>
      </c>
      <c r="B1577">
        <v>1960</v>
      </c>
      <c r="C1577" t="s">
        <v>30</v>
      </c>
      <c r="D1577">
        <v>16</v>
      </c>
      <c r="E1577">
        <v>0</v>
      </c>
      <c r="F1577">
        <v>13462.52</v>
      </c>
      <c r="G1577" t="s">
        <v>12</v>
      </c>
      <c r="H1577" t="s">
        <v>11</v>
      </c>
      <c r="I1577" t="s">
        <v>42</v>
      </c>
    </row>
    <row r="1578" spans="1:9" x14ac:dyDescent="0.35">
      <c r="A1578" t="s">
        <v>1609</v>
      </c>
      <c r="B1578">
        <v>1985</v>
      </c>
      <c r="C1578" t="s">
        <v>35</v>
      </c>
      <c r="D1578">
        <v>19</v>
      </c>
      <c r="E1578">
        <v>3</v>
      </c>
      <c r="F1578">
        <v>13465.8</v>
      </c>
      <c r="G1578" t="s">
        <v>12</v>
      </c>
      <c r="H1578" t="s">
        <v>16</v>
      </c>
      <c r="I1578" t="s">
        <v>23</v>
      </c>
    </row>
    <row r="1579" spans="1:9" x14ac:dyDescent="0.35">
      <c r="A1579" t="s">
        <v>1610</v>
      </c>
      <c r="B1579">
        <v>1960</v>
      </c>
      <c r="C1579" t="s">
        <v>10</v>
      </c>
      <c r="D1579">
        <v>28</v>
      </c>
      <c r="E1579">
        <v>0</v>
      </c>
      <c r="F1579">
        <v>13470.8</v>
      </c>
      <c r="G1579" t="s">
        <v>12</v>
      </c>
      <c r="H1579" t="s">
        <v>11</v>
      </c>
      <c r="I1579" t="s">
        <v>13</v>
      </c>
    </row>
    <row r="1580" spans="1:9" x14ac:dyDescent="0.35">
      <c r="A1580" t="s">
        <v>1611</v>
      </c>
      <c r="B1580">
        <v>1960</v>
      </c>
      <c r="C1580" t="s">
        <v>10</v>
      </c>
      <c r="D1580">
        <v>24</v>
      </c>
      <c r="E1580">
        <v>0</v>
      </c>
      <c r="F1580">
        <v>13470.86</v>
      </c>
      <c r="G1580" t="s">
        <v>12</v>
      </c>
      <c r="H1580" t="s">
        <v>12</v>
      </c>
      <c r="I1580" t="s">
        <v>42</v>
      </c>
    </row>
    <row r="1581" spans="1:9" x14ac:dyDescent="0.35">
      <c r="A1581" t="s">
        <v>1612</v>
      </c>
      <c r="B1581">
        <v>1975</v>
      </c>
      <c r="C1581" t="s">
        <v>35</v>
      </c>
      <c r="D1581">
        <v>7</v>
      </c>
      <c r="E1581">
        <v>1</v>
      </c>
      <c r="F1581">
        <v>13472.19</v>
      </c>
      <c r="G1581" t="s">
        <v>12</v>
      </c>
      <c r="H1581" t="s">
        <v>11</v>
      </c>
      <c r="I1581" t="s">
        <v>23</v>
      </c>
    </row>
    <row r="1582" spans="1:9" x14ac:dyDescent="0.35">
      <c r="A1582" t="s">
        <v>1613</v>
      </c>
      <c r="B1582">
        <v>1990</v>
      </c>
      <c r="C1582" t="s">
        <v>35</v>
      </c>
      <c r="D1582">
        <v>30</v>
      </c>
      <c r="E1582">
        <v>3</v>
      </c>
      <c r="F1582">
        <v>13480.83</v>
      </c>
      <c r="G1582" t="s">
        <v>12</v>
      </c>
      <c r="H1582" t="s">
        <v>11</v>
      </c>
      <c r="I1582" t="s">
        <v>249</v>
      </c>
    </row>
    <row r="1583" spans="1:9" x14ac:dyDescent="0.35">
      <c r="A1583" t="s">
        <v>1614</v>
      </c>
      <c r="B1583">
        <v>1963</v>
      </c>
      <c r="C1583" t="s">
        <v>37</v>
      </c>
      <c r="D1583">
        <v>14</v>
      </c>
      <c r="E1583">
        <v>0</v>
      </c>
      <c r="F1583">
        <v>13511.28</v>
      </c>
      <c r="G1583" t="s">
        <v>12</v>
      </c>
      <c r="H1583" t="s">
        <v>16</v>
      </c>
      <c r="I1583" t="s">
        <v>23</v>
      </c>
    </row>
    <row r="1584" spans="1:9" x14ac:dyDescent="0.35">
      <c r="A1584" t="s">
        <v>1615</v>
      </c>
      <c r="B1584">
        <v>1960</v>
      </c>
      <c r="C1584" t="s">
        <v>10</v>
      </c>
      <c r="D1584">
        <v>11</v>
      </c>
      <c r="E1584">
        <v>0</v>
      </c>
      <c r="F1584">
        <v>13555</v>
      </c>
      <c r="G1584" t="s">
        <v>12</v>
      </c>
      <c r="H1584" t="s">
        <v>12</v>
      </c>
      <c r="I1584" t="s">
        <v>356</v>
      </c>
    </row>
    <row r="1585" spans="1:9" x14ac:dyDescent="0.35">
      <c r="A1585" t="s">
        <v>1616</v>
      </c>
      <c r="B1585">
        <v>1968</v>
      </c>
      <c r="C1585" t="s">
        <v>10</v>
      </c>
      <c r="D1585">
        <v>15</v>
      </c>
      <c r="E1585">
        <v>0</v>
      </c>
      <c r="F1585">
        <v>13566.04</v>
      </c>
      <c r="G1585" t="s">
        <v>12</v>
      </c>
      <c r="H1585" t="s">
        <v>12</v>
      </c>
      <c r="I1585" t="s">
        <v>535</v>
      </c>
    </row>
    <row r="1586" spans="1:9" x14ac:dyDescent="0.35">
      <c r="A1586" t="s">
        <v>1617</v>
      </c>
      <c r="B1586">
        <v>1992</v>
      </c>
      <c r="C1586" t="s">
        <v>35</v>
      </c>
      <c r="D1586">
        <v>14</v>
      </c>
      <c r="E1586">
        <v>0</v>
      </c>
      <c r="F1586">
        <v>13588.17</v>
      </c>
      <c r="G1586" t="s">
        <v>12</v>
      </c>
      <c r="H1586" t="s">
        <v>16</v>
      </c>
      <c r="I1586" t="s">
        <v>23</v>
      </c>
    </row>
    <row r="1587" spans="1:9" x14ac:dyDescent="0.35">
      <c r="A1587" t="s">
        <v>1618</v>
      </c>
      <c r="B1587">
        <v>1964</v>
      </c>
      <c r="C1587" t="s">
        <v>20</v>
      </c>
      <c r="D1587">
        <v>10</v>
      </c>
      <c r="E1587">
        <v>2</v>
      </c>
      <c r="F1587">
        <v>13607.37</v>
      </c>
      <c r="G1587" t="s">
        <v>12</v>
      </c>
      <c r="H1587" t="s">
        <v>16</v>
      </c>
      <c r="I1587" t="s">
        <v>247</v>
      </c>
    </row>
    <row r="1588" spans="1:9" x14ac:dyDescent="0.35">
      <c r="A1588" t="s">
        <v>1619</v>
      </c>
      <c r="B1588">
        <v>1961</v>
      </c>
      <c r="C1588" t="s">
        <v>15</v>
      </c>
      <c r="D1588">
        <v>18</v>
      </c>
      <c r="E1588">
        <v>0</v>
      </c>
      <c r="F1588">
        <v>13616.36</v>
      </c>
      <c r="G1588" t="s">
        <v>12</v>
      </c>
      <c r="H1588" t="s">
        <v>12</v>
      </c>
      <c r="I1588" t="s">
        <v>247</v>
      </c>
    </row>
    <row r="1589" spans="1:9" x14ac:dyDescent="0.35">
      <c r="A1589" t="s">
        <v>1620</v>
      </c>
      <c r="B1589">
        <v>1969</v>
      </c>
      <c r="C1589" t="s">
        <v>10</v>
      </c>
      <c r="D1589">
        <v>26</v>
      </c>
      <c r="E1589">
        <v>0</v>
      </c>
      <c r="F1589">
        <v>13622.01</v>
      </c>
      <c r="G1589" t="s">
        <v>12</v>
      </c>
      <c r="H1589" t="s">
        <v>12</v>
      </c>
      <c r="I1589" t="s">
        <v>23</v>
      </c>
    </row>
    <row r="1590" spans="1:9" x14ac:dyDescent="0.35">
      <c r="A1590" t="s">
        <v>1621</v>
      </c>
      <c r="B1590">
        <v>1961</v>
      </c>
      <c r="C1590" t="s">
        <v>30</v>
      </c>
      <c r="D1590">
        <v>24</v>
      </c>
      <c r="E1590">
        <v>0</v>
      </c>
      <c r="F1590">
        <v>13635.64</v>
      </c>
      <c r="G1590" t="s">
        <v>12</v>
      </c>
      <c r="H1590" t="s">
        <v>12</v>
      </c>
      <c r="I1590" t="s">
        <v>247</v>
      </c>
    </row>
    <row r="1591" spans="1:9" x14ac:dyDescent="0.35">
      <c r="A1591" t="s">
        <v>1622</v>
      </c>
      <c r="B1591">
        <v>1984</v>
      </c>
      <c r="C1591" t="s">
        <v>10</v>
      </c>
      <c r="D1591">
        <v>20</v>
      </c>
      <c r="E1591">
        <v>3</v>
      </c>
      <c r="F1591">
        <v>13638.06</v>
      </c>
      <c r="G1591" t="s">
        <v>12</v>
      </c>
      <c r="H1591" t="s">
        <v>12</v>
      </c>
      <c r="I1591" t="s">
        <v>249</v>
      </c>
    </row>
    <row r="1592" spans="1:9" x14ac:dyDescent="0.35">
      <c r="A1592" t="s">
        <v>1623</v>
      </c>
      <c r="B1592">
        <v>1963</v>
      </c>
      <c r="C1592" t="s">
        <v>35</v>
      </c>
      <c r="D1592">
        <v>4</v>
      </c>
      <c r="E1592">
        <v>0</v>
      </c>
      <c r="F1592">
        <v>13677.68</v>
      </c>
      <c r="G1592" t="s">
        <v>12</v>
      </c>
      <c r="H1592" t="s">
        <v>11</v>
      </c>
      <c r="I1592" t="s">
        <v>300</v>
      </c>
    </row>
    <row r="1593" spans="1:9" x14ac:dyDescent="0.35">
      <c r="A1593" t="s">
        <v>1624</v>
      </c>
      <c r="B1593">
        <v>1985</v>
      </c>
      <c r="C1593" t="s">
        <v>20</v>
      </c>
      <c r="D1593">
        <v>14</v>
      </c>
      <c r="E1593">
        <v>3</v>
      </c>
      <c r="F1593">
        <v>13685.51</v>
      </c>
      <c r="G1593" t="s">
        <v>12</v>
      </c>
      <c r="H1593" t="s">
        <v>16</v>
      </c>
      <c r="I1593" t="s">
        <v>535</v>
      </c>
    </row>
    <row r="1594" spans="1:9" x14ac:dyDescent="0.35">
      <c r="A1594" t="s">
        <v>1625</v>
      </c>
      <c r="B1594">
        <v>1986</v>
      </c>
      <c r="C1594" t="s">
        <v>15</v>
      </c>
      <c r="D1594">
        <v>24</v>
      </c>
      <c r="E1594">
        <v>3</v>
      </c>
      <c r="F1594">
        <v>13714.55</v>
      </c>
      <c r="G1594" t="s">
        <v>12</v>
      </c>
      <c r="H1594" t="s">
        <v>11</v>
      </c>
      <c r="I1594" t="s">
        <v>249</v>
      </c>
    </row>
    <row r="1595" spans="1:9" x14ac:dyDescent="0.35">
      <c r="A1595" t="s">
        <v>1626</v>
      </c>
      <c r="B1595">
        <v>1981</v>
      </c>
      <c r="C1595" t="s">
        <v>35</v>
      </c>
      <c r="D1595">
        <v>2</v>
      </c>
      <c r="E1595">
        <v>1</v>
      </c>
      <c r="F1595">
        <v>13725.47</v>
      </c>
      <c r="G1595" t="s">
        <v>12</v>
      </c>
      <c r="H1595" t="s">
        <v>11</v>
      </c>
      <c r="I1595" t="s">
        <v>247</v>
      </c>
    </row>
    <row r="1596" spans="1:9" x14ac:dyDescent="0.35">
      <c r="A1596" t="s">
        <v>1627</v>
      </c>
      <c r="B1596">
        <v>1985</v>
      </c>
      <c r="C1596" t="s">
        <v>35</v>
      </c>
      <c r="D1596">
        <v>29</v>
      </c>
      <c r="E1596">
        <v>3</v>
      </c>
      <c r="F1596">
        <v>13726.21</v>
      </c>
      <c r="G1596" t="s">
        <v>12</v>
      </c>
      <c r="H1596" t="s">
        <v>12</v>
      </c>
      <c r="I1596" t="s">
        <v>535</v>
      </c>
    </row>
    <row r="1597" spans="1:9" x14ac:dyDescent="0.35">
      <c r="A1597" t="s">
        <v>1628</v>
      </c>
      <c r="B1597">
        <v>1969</v>
      </c>
      <c r="C1597" t="s">
        <v>37</v>
      </c>
      <c r="D1597">
        <v>23</v>
      </c>
      <c r="E1597">
        <v>0</v>
      </c>
      <c r="F1597">
        <v>13746.74</v>
      </c>
      <c r="G1597" t="s">
        <v>12</v>
      </c>
      <c r="H1597" t="s">
        <v>11</v>
      </c>
      <c r="I1597" t="s">
        <v>535</v>
      </c>
    </row>
    <row r="1598" spans="1:9" x14ac:dyDescent="0.35">
      <c r="A1598" t="s">
        <v>1629</v>
      </c>
      <c r="B1598">
        <v>2004</v>
      </c>
      <c r="C1598" t="s">
        <v>10</v>
      </c>
      <c r="D1598">
        <v>16</v>
      </c>
      <c r="E1598">
        <v>0</v>
      </c>
      <c r="F1598">
        <v>13747.87</v>
      </c>
      <c r="G1598" t="s">
        <v>12</v>
      </c>
      <c r="H1598" t="s">
        <v>11</v>
      </c>
      <c r="I1598" t="s">
        <v>170</v>
      </c>
    </row>
    <row r="1599" spans="1:9" x14ac:dyDescent="0.35">
      <c r="A1599" t="s">
        <v>1630</v>
      </c>
      <c r="B1599">
        <v>1959</v>
      </c>
      <c r="C1599" t="s">
        <v>35</v>
      </c>
      <c r="D1599">
        <v>6</v>
      </c>
      <c r="E1599">
        <v>0</v>
      </c>
      <c r="F1599">
        <v>13770.1</v>
      </c>
      <c r="G1599" t="s">
        <v>12</v>
      </c>
      <c r="H1599" t="s">
        <v>16</v>
      </c>
      <c r="I1599" t="s">
        <v>23</v>
      </c>
    </row>
    <row r="1600" spans="1:9" x14ac:dyDescent="0.35">
      <c r="A1600" t="s">
        <v>1631</v>
      </c>
      <c r="B1600">
        <v>1966</v>
      </c>
      <c r="C1600" t="s">
        <v>15</v>
      </c>
      <c r="D1600">
        <v>10</v>
      </c>
      <c r="E1600">
        <v>0</v>
      </c>
      <c r="F1600">
        <v>13801.61</v>
      </c>
      <c r="G1600" t="s">
        <v>12</v>
      </c>
      <c r="H1600" t="s">
        <v>12</v>
      </c>
      <c r="I1600" t="s">
        <v>535</v>
      </c>
    </row>
    <row r="1601" spans="1:9" x14ac:dyDescent="0.35">
      <c r="A1601" t="s">
        <v>1632</v>
      </c>
      <c r="B1601">
        <v>1986</v>
      </c>
      <c r="C1601" t="s">
        <v>30</v>
      </c>
      <c r="D1601">
        <v>8</v>
      </c>
      <c r="E1601">
        <v>3</v>
      </c>
      <c r="F1601">
        <v>13819.49</v>
      </c>
      <c r="G1601" t="s">
        <v>12</v>
      </c>
      <c r="H1601" t="s">
        <v>11</v>
      </c>
      <c r="I1601" t="s">
        <v>23</v>
      </c>
    </row>
    <row r="1602" spans="1:9" x14ac:dyDescent="0.35">
      <c r="A1602" t="s">
        <v>1633</v>
      </c>
      <c r="B1602">
        <v>1958</v>
      </c>
      <c r="C1602" t="s">
        <v>15</v>
      </c>
      <c r="D1602">
        <v>25</v>
      </c>
      <c r="E1602">
        <v>0</v>
      </c>
      <c r="F1602">
        <v>13822.8</v>
      </c>
      <c r="G1602" t="s">
        <v>12</v>
      </c>
      <c r="H1602" t="s">
        <v>12</v>
      </c>
      <c r="I1602" t="s">
        <v>42</v>
      </c>
    </row>
    <row r="1603" spans="1:9" x14ac:dyDescent="0.35">
      <c r="A1603" t="s">
        <v>1634</v>
      </c>
      <c r="B1603">
        <v>1958</v>
      </c>
      <c r="C1603" t="s">
        <v>30</v>
      </c>
      <c r="D1603">
        <v>10</v>
      </c>
      <c r="E1603">
        <v>0</v>
      </c>
      <c r="F1603">
        <v>13831.12</v>
      </c>
      <c r="G1603" t="s">
        <v>12</v>
      </c>
      <c r="H1603" t="s">
        <v>16</v>
      </c>
      <c r="I1603" t="s">
        <v>13</v>
      </c>
    </row>
    <row r="1604" spans="1:9" x14ac:dyDescent="0.35">
      <c r="A1604" t="s">
        <v>1635</v>
      </c>
      <c r="B1604">
        <v>2003</v>
      </c>
      <c r="C1604" t="s">
        <v>18</v>
      </c>
      <c r="D1604">
        <v>7</v>
      </c>
      <c r="E1604">
        <v>0</v>
      </c>
      <c r="F1604">
        <v>13844.51</v>
      </c>
      <c r="G1604" t="s">
        <v>11</v>
      </c>
      <c r="H1604" t="s">
        <v>16</v>
      </c>
      <c r="I1604" t="s">
        <v>42</v>
      </c>
    </row>
    <row r="1605" spans="1:9" x14ac:dyDescent="0.35">
      <c r="A1605" t="s">
        <v>1636</v>
      </c>
      <c r="B1605">
        <v>1960</v>
      </c>
      <c r="C1605" t="s">
        <v>10</v>
      </c>
      <c r="D1605">
        <v>21</v>
      </c>
      <c r="E1605">
        <v>0</v>
      </c>
      <c r="F1605">
        <v>13844.8</v>
      </c>
      <c r="G1605" t="s">
        <v>11</v>
      </c>
      <c r="H1605" t="s">
        <v>11</v>
      </c>
      <c r="I1605" t="s">
        <v>23</v>
      </c>
    </row>
    <row r="1606" spans="1:9" x14ac:dyDescent="0.35">
      <c r="A1606" t="s">
        <v>1637</v>
      </c>
      <c r="B1606">
        <v>1978</v>
      </c>
      <c r="C1606" t="s">
        <v>30</v>
      </c>
      <c r="D1606">
        <v>19</v>
      </c>
      <c r="E1606">
        <v>2</v>
      </c>
      <c r="F1606">
        <v>13874.89</v>
      </c>
      <c r="G1606" t="s">
        <v>11</v>
      </c>
      <c r="H1606" t="s">
        <v>16</v>
      </c>
      <c r="I1606" t="s">
        <v>23</v>
      </c>
    </row>
    <row r="1607" spans="1:9" x14ac:dyDescent="0.35">
      <c r="A1607" t="s">
        <v>1638</v>
      </c>
      <c r="B1607">
        <v>1959</v>
      </c>
      <c r="C1607" t="s">
        <v>37</v>
      </c>
      <c r="D1607">
        <v>5</v>
      </c>
      <c r="E1607">
        <v>0</v>
      </c>
      <c r="F1607">
        <v>13880.95</v>
      </c>
      <c r="G1607" t="s">
        <v>11</v>
      </c>
      <c r="H1607" t="s">
        <v>11</v>
      </c>
      <c r="I1607" t="s">
        <v>42</v>
      </c>
    </row>
    <row r="1608" spans="1:9" x14ac:dyDescent="0.35">
      <c r="A1608" t="s">
        <v>1639</v>
      </c>
      <c r="B1608">
        <v>1985</v>
      </c>
      <c r="C1608" t="s">
        <v>20</v>
      </c>
      <c r="D1608">
        <v>25</v>
      </c>
      <c r="E1608">
        <v>3</v>
      </c>
      <c r="F1608">
        <v>13886.4</v>
      </c>
      <c r="G1608" t="s">
        <v>11</v>
      </c>
      <c r="H1608" t="s">
        <v>11</v>
      </c>
      <c r="I1608" t="s">
        <v>23</v>
      </c>
    </row>
    <row r="1609" spans="1:9" x14ac:dyDescent="0.35">
      <c r="A1609" t="s">
        <v>1640</v>
      </c>
      <c r="B1609">
        <v>1959</v>
      </c>
      <c r="C1609" t="s">
        <v>30</v>
      </c>
      <c r="D1609">
        <v>29</v>
      </c>
      <c r="E1609">
        <v>0</v>
      </c>
      <c r="F1609">
        <v>13887.2</v>
      </c>
      <c r="G1609" t="s">
        <v>11</v>
      </c>
      <c r="H1609" t="s">
        <v>12</v>
      </c>
      <c r="I1609" t="s">
        <v>13</v>
      </c>
    </row>
    <row r="1610" spans="1:9" x14ac:dyDescent="0.35">
      <c r="A1610" t="s">
        <v>1641</v>
      </c>
      <c r="B1610">
        <v>1959</v>
      </c>
      <c r="C1610" t="s">
        <v>10</v>
      </c>
      <c r="D1610">
        <v>7</v>
      </c>
      <c r="E1610">
        <v>0</v>
      </c>
      <c r="F1610">
        <v>13887.97</v>
      </c>
      <c r="G1610" t="s">
        <v>11</v>
      </c>
      <c r="H1610" t="s">
        <v>11</v>
      </c>
      <c r="I1610" t="s">
        <v>13</v>
      </c>
    </row>
    <row r="1611" spans="1:9" x14ac:dyDescent="0.35">
      <c r="A1611" t="s">
        <v>1642</v>
      </c>
      <c r="B1611">
        <v>1962</v>
      </c>
      <c r="C1611" t="s">
        <v>10</v>
      </c>
      <c r="D1611">
        <v>27</v>
      </c>
      <c r="E1611">
        <v>3</v>
      </c>
      <c r="F1611">
        <v>13919.82</v>
      </c>
      <c r="G1611" t="s">
        <v>11</v>
      </c>
      <c r="H1611" t="s">
        <v>11</v>
      </c>
      <c r="I1611" t="s">
        <v>13</v>
      </c>
    </row>
    <row r="1612" spans="1:9" x14ac:dyDescent="0.35">
      <c r="A1612" t="s">
        <v>1643</v>
      </c>
      <c r="B1612">
        <v>1960</v>
      </c>
      <c r="C1612" t="s">
        <v>18</v>
      </c>
      <c r="D1612">
        <v>18</v>
      </c>
      <c r="E1612">
        <v>1</v>
      </c>
      <c r="F1612">
        <v>13937.67</v>
      </c>
      <c r="G1612" t="s">
        <v>11</v>
      </c>
      <c r="H1612" t="s">
        <v>16</v>
      </c>
      <c r="I1612" t="s">
        <v>23</v>
      </c>
    </row>
    <row r="1613" spans="1:9" x14ac:dyDescent="0.35">
      <c r="A1613" t="s">
        <v>1644</v>
      </c>
      <c r="B1613">
        <v>1959</v>
      </c>
      <c r="C1613" t="s">
        <v>35</v>
      </c>
      <c r="D1613">
        <v>29</v>
      </c>
      <c r="E1613">
        <v>0</v>
      </c>
      <c r="F1613">
        <v>13974.46</v>
      </c>
      <c r="G1613" t="s">
        <v>11</v>
      </c>
      <c r="H1613" t="s">
        <v>11</v>
      </c>
      <c r="I1613" t="s">
        <v>166</v>
      </c>
    </row>
    <row r="1614" spans="1:9" x14ac:dyDescent="0.35">
      <c r="A1614" t="s">
        <v>1645</v>
      </c>
      <c r="B1614">
        <v>1990</v>
      </c>
      <c r="C1614" t="s">
        <v>10</v>
      </c>
      <c r="D1614">
        <v>13</v>
      </c>
      <c r="E1614">
        <v>3</v>
      </c>
      <c r="F1614">
        <v>13979.45</v>
      </c>
      <c r="G1614" t="s">
        <v>11</v>
      </c>
      <c r="H1614" t="s">
        <v>16</v>
      </c>
      <c r="I1614" t="s">
        <v>249</v>
      </c>
    </row>
    <row r="1615" spans="1:9" x14ac:dyDescent="0.35">
      <c r="A1615" t="s">
        <v>1646</v>
      </c>
      <c r="B1615">
        <v>1959</v>
      </c>
      <c r="C1615" t="s">
        <v>20</v>
      </c>
      <c r="D1615">
        <v>6</v>
      </c>
      <c r="E1615">
        <v>0</v>
      </c>
      <c r="F1615">
        <v>13981.85</v>
      </c>
      <c r="G1615" t="s">
        <v>11</v>
      </c>
      <c r="H1615" t="s">
        <v>16</v>
      </c>
      <c r="I1615" t="s">
        <v>168</v>
      </c>
    </row>
    <row r="1616" spans="1:9" x14ac:dyDescent="0.35">
      <c r="A1616" t="s">
        <v>1647</v>
      </c>
      <c r="B1616">
        <v>1963</v>
      </c>
      <c r="C1616" t="s">
        <v>30</v>
      </c>
      <c r="D1616">
        <v>23</v>
      </c>
      <c r="E1616">
        <v>3</v>
      </c>
      <c r="F1616">
        <v>14001.13</v>
      </c>
      <c r="G1616" t="s">
        <v>11</v>
      </c>
      <c r="H1616" t="s">
        <v>16</v>
      </c>
      <c r="I1616" t="s">
        <v>13</v>
      </c>
    </row>
    <row r="1617" spans="1:9" x14ac:dyDescent="0.35">
      <c r="A1617" t="s">
        <v>1648</v>
      </c>
      <c r="B1617">
        <v>1963</v>
      </c>
      <c r="C1617" t="s">
        <v>10</v>
      </c>
      <c r="D1617">
        <v>6</v>
      </c>
      <c r="E1617">
        <v>3</v>
      </c>
      <c r="F1617">
        <v>14001.29</v>
      </c>
      <c r="G1617" t="s">
        <v>11</v>
      </c>
      <c r="H1617" t="s">
        <v>11</v>
      </c>
      <c r="I1617" t="s">
        <v>13</v>
      </c>
    </row>
    <row r="1618" spans="1:9" x14ac:dyDescent="0.35">
      <c r="A1618" t="s">
        <v>1649</v>
      </c>
      <c r="B1618">
        <v>1963</v>
      </c>
      <c r="C1618" t="s">
        <v>10</v>
      </c>
      <c r="D1618">
        <v>8</v>
      </c>
      <c r="E1618">
        <v>3</v>
      </c>
      <c r="F1618">
        <v>14007.22</v>
      </c>
      <c r="G1618" t="s">
        <v>11</v>
      </c>
      <c r="H1618" t="s">
        <v>12</v>
      </c>
      <c r="I1618" t="s">
        <v>42</v>
      </c>
    </row>
    <row r="1619" spans="1:9" x14ac:dyDescent="0.35">
      <c r="A1619" t="s">
        <v>1650</v>
      </c>
      <c r="B1619">
        <v>1960</v>
      </c>
      <c r="C1619" t="s">
        <v>15</v>
      </c>
      <c r="D1619">
        <v>8</v>
      </c>
      <c r="E1619">
        <v>0</v>
      </c>
      <c r="F1619">
        <v>14043.48</v>
      </c>
      <c r="G1619" t="s">
        <v>11</v>
      </c>
      <c r="H1619" t="s">
        <v>12</v>
      </c>
      <c r="I1619" t="s">
        <v>247</v>
      </c>
    </row>
    <row r="1620" spans="1:9" x14ac:dyDescent="0.35">
      <c r="A1620" t="s">
        <v>1651</v>
      </c>
      <c r="B1620">
        <v>1991</v>
      </c>
      <c r="C1620" t="s">
        <v>20</v>
      </c>
      <c r="D1620">
        <v>12</v>
      </c>
      <c r="E1620">
        <v>3</v>
      </c>
      <c r="F1620">
        <v>14081.93</v>
      </c>
      <c r="G1620" t="s">
        <v>11</v>
      </c>
      <c r="H1620" t="s">
        <v>12</v>
      </c>
      <c r="I1620" t="s">
        <v>23</v>
      </c>
    </row>
    <row r="1621" spans="1:9" x14ac:dyDescent="0.35">
      <c r="A1621" t="s">
        <v>1652</v>
      </c>
      <c r="B1621">
        <v>1976</v>
      </c>
      <c r="C1621" t="s">
        <v>20</v>
      </c>
      <c r="D1621">
        <v>26</v>
      </c>
      <c r="E1621">
        <v>2</v>
      </c>
      <c r="F1621">
        <v>14098.07</v>
      </c>
      <c r="G1621" t="s">
        <v>11</v>
      </c>
      <c r="H1621" t="s">
        <v>12</v>
      </c>
      <c r="I1621" t="s">
        <v>249</v>
      </c>
    </row>
    <row r="1622" spans="1:9" x14ac:dyDescent="0.35">
      <c r="A1622" t="s">
        <v>1653</v>
      </c>
      <c r="B1622">
        <v>1961</v>
      </c>
      <c r="C1622" t="s">
        <v>18</v>
      </c>
      <c r="D1622">
        <v>14</v>
      </c>
      <c r="E1622">
        <v>2</v>
      </c>
      <c r="F1622">
        <v>14119.62</v>
      </c>
      <c r="G1622" t="s">
        <v>11</v>
      </c>
      <c r="H1622" t="s">
        <v>16</v>
      </c>
      <c r="I1622" t="s">
        <v>23</v>
      </c>
    </row>
    <row r="1623" spans="1:9" x14ac:dyDescent="0.35">
      <c r="A1623" t="s">
        <v>1654</v>
      </c>
      <c r="B1623">
        <v>2004</v>
      </c>
      <c r="C1623" t="s">
        <v>10</v>
      </c>
      <c r="D1623">
        <v>6</v>
      </c>
      <c r="E1623">
        <v>0</v>
      </c>
      <c r="F1623">
        <v>14133.04</v>
      </c>
      <c r="G1623" t="s">
        <v>11</v>
      </c>
      <c r="H1623" t="s">
        <v>12</v>
      </c>
      <c r="I1623" t="s">
        <v>13</v>
      </c>
    </row>
    <row r="1624" spans="1:9" x14ac:dyDescent="0.35">
      <c r="A1624" t="s">
        <v>1655</v>
      </c>
      <c r="B1624">
        <v>1984</v>
      </c>
      <c r="C1624" t="s">
        <v>10</v>
      </c>
      <c r="D1624">
        <v>7</v>
      </c>
      <c r="E1624">
        <v>3</v>
      </c>
      <c r="F1624">
        <v>14152.46</v>
      </c>
      <c r="G1624" t="s">
        <v>11</v>
      </c>
      <c r="H1624" t="s">
        <v>16</v>
      </c>
      <c r="I1624" t="s">
        <v>23</v>
      </c>
    </row>
    <row r="1625" spans="1:9" x14ac:dyDescent="0.35">
      <c r="A1625" t="s">
        <v>1656</v>
      </c>
      <c r="B1625">
        <v>1968</v>
      </c>
      <c r="C1625" t="s">
        <v>30</v>
      </c>
      <c r="D1625">
        <v>25</v>
      </c>
      <c r="E1625">
        <v>0</v>
      </c>
      <c r="F1625">
        <v>14193.55</v>
      </c>
      <c r="G1625" t="s">
        <v>11</v>
      </c>
      <c r="H1625" t="s">
        <v>16</v>
      </c>
      <c r="I1625" t="s">
        <v>535</v>
      </c>
    </row>
    <row r="1626" spans="1:9" x14ac:dyDescent="0.35">
      <c r="A1626" t="s">
        <v>1657</v>
      </c>
      <c r="B1626">
        <v>1983</v>
      </c>
      <c r="C1626" t="s">
        <v>15</v>
      </c>
      <c r="D1626">
        <v>17</v>
      </c>
      <c r="E1626">
        <v>3</v>
      </c>
      <c r="F1626">
        <v>14209.4</v>
      </c>
      <c r="G1626" t="s">
        <v>11</v>
      </c>
      <c r="H1626" t="s">
        <v>16</v>
      </c>
      <c r="I1626" t="s">
        <v>535</v>
      </c>
    </row>
    <row r="1627" spans="1:9" x14ac:dyDescent="0.35">
      <c r="A1627" t="s">
        <v>1658</v>
      </c>
      <c r="B1627">
        <v>1958</v>
      </c>
      <c r="C1627" t="s">
        <v>20</v>
      </c>
      <c r="D1627">
        <v>21</v>
      </c>
      <c r="E1627">
        <v>0</v>
      </c>
      <c r="F1627">
        <v>14210.54</v>
      </c>
      <c r="G1627" t="s">
        <v>11</v>
      </c>
      <c r="H1627" t="s">
        <v>11</v>
      </c>
      <c r="I1627" t="s">
        <v>23</v>
      </c>
    </row>
    <row r="1628" spans="1:9" x14ac:dyDescent="0.35">
      <c r="A1628" t="s">
        <v>1659</v>
      </c>
      <c r="B1628">
        <v>1961</v>
      </c>
      <c r="C1628" t="s">
        <v>20</v>
      </c>
      <c r="D1628">
        <v>25</v>
      </c>
      <c r="E1628">
        <v>2</v>
      </c>
      <c r="F1628">
        <v>14235.07</v>
      </c>
      <c r="G1628" t="s">
        <v>11</v>
      </c>
      <c r="H1628" t="s">
        <v>16</v>
      </c>
      <c r="I1628" t="s">
        <v>42</v>
      </c>
    </row>
    <row r="1629" spans="1:9" x14ac:dyDescent="0.35">
      <c r="A1629" t="s">
        <v>1660</v>
      </c>
      <c r="B1629">
        <v>1959</v>
      </c>
      <c r="C1629" t="s">
        <v>37</v>
      </c>
      <c r="D1629">
        <v>10</v>
      </c>
      <c r="E1629">
        <v>0</v>
      </c>
      <c r="F1629">
        <v>14254.61</v>
      </c>
      <c r="G1629" t="s">
        <v>11</v>
      </c>
      <c r="H1629" t="s">
        <v>16</v>
      </c>
      <c r="I1629" t="s">
        <v>23</v>
      </c>
    </row>
    <row r="1630" spans="1:9" x14ac:dyDescent="0.35">
      <c r="A1630" t="s">
        <v>1661</v>
      </c>
      <c r="B1630">
        <v>1959</v>
      </c>
      <c r="C1630" t="s">
        <v>15</v>
      </c>
      <c r="D1630">
        <v>8</v>
      </c>
      <c r="E1630">
        <v>0</v>
      </c>
      <c r="F1630">
        <v>14256.19</v>
      </c>
      <c r="G1630" t="s">
        <v>11</v>
      </c>
      <c r="H1630" t="s">
        <v>12</v>
      </c>
      <c r="I1630" t="s">
        <v>23</v>
      </c>
    </row>
    <row r="1631" spans="1:9" x14ac:dyDescent="0.35">
      <c r="A1631" t="s">
        <v>1662</v>
      </c>
      <c r="B1631">
        <v>1974</v>
      </c>
      <c r="C1631" t="s">
        <v>30</v>
      </c>
      <c r="D1631">
        <v>26</v>
      </c>
      <c r="E1631">
        <v>0</v>
      </c>
      <c r="F1631">
        <v>14256.79</v>
      </c>
      <c r="G1631" t="s">
        <v>11</v>
      </c>
      <c r="H1631" t="s">
        <v>11</v>
      </c>
      <c r="I1631" t="s">
        <v>535</v>
      </c>
    </row>
    <row r="1632" spans="1:9" x14ac:dyDescent="0.35">
      <c r="A1632" t="s">
        <v>1663</v>
      </c>
      <c r="B1632">
        <v>1972</v>
      </c>
      <c r="C1632" t="s">
        <v>10</v>
      </c>
      <c r="D1632">
        <v>13</v>
      </c>
      <c r="E1632">
        <v>0</v>
      </c>
      <c r="F1632">
        <v>14258.33</v>
      </c>
      <c r="G1632" t="s">
        <v>11</v>
      </c>
      <c r="H1632" t="s">
        <v>11</v>
      </c>
      <c r="I1632" t="s">
        <v>535</v>
      </c>
    </row>
    <row r="1633" spans="1:9" x14ac:dyDescent="0.35">
      <c r="A1633" t="s">
        <v>1664</v>
      </c>
      <c r="B1633">
        <v>2004</v>
      </c>
      <c r="C1633" t="s">
        <v>20</v>
      </c>
      <c r="D1633">
        <v>6</v>
      </c>
      <c r="E1633">
        <v>0</v>
      </c>
      <c r="F1633">
        <v>14283.46</v>
      </c>
      <c r="G1633" t="s">
        <v>11</v>
      </c>
      <c r="H1633" t="s">
        <v>11</v>
      </c>
      <c r="I1633" t="s">
        <v>247</v>
      </c>
    </row>
    <row r="1634" spans="1:9" x14ac:dyDescent="0.35">
      <c r="A1634" t="s">
        <v>1665</v>
      </c>
      <c r="B1634">
        <v>1968</v>
      </c>
      <c r="C1634" t="s">
        <v>30</v>
      </c>
      <c r="D1634">
        <v>15</v>
      </c>
      <c r="E1634">
        <v>0</v>
      </c>
      <c r="F1634">
        <v>14285.9</v>
      </c>
      <c r="G1634" t="s">
        <v>11</v>
      </c>
      <c r="H1634" t="s">
        <v>12</v>
      </c>
      <c r="I1634" t="s">
        <v>23</v>
      </c>
    </row>
    <row r="1635" spans="1:9" x14ac:dyDescent="0.35">
      <c r="A1635" t="s">
        <v>1666</v>
      </c>
      <c r="B1635">
        <v>1958</v>
      </c>
      <c r="C1635" t="s">
        <v>37</v>
      </c>
      <c r="D1635">
        <v>15</v>
      </c>
      <c r="E1635">
        <v>0</v>
      </c>
      <c r="F1635">
        <v>14313.85</v>
      </c>
      <c r="G1635" t="s">
        <v>11</v>
      </c>
      <c r="H1635" t="s">
        <v>12</v>
      </c>
      <c r="I1635" t="s">
        <v>13</v>
      </c>
    </row>
    <row r="1636" spans="1:9" x14ac:dyDescent="0.35">
      <c r="A1636" t="s">
        <v>1667</v>
      </c>
      <c r="B1636">
        <v>1958</v>
      </c>
      <c r="C1636" t="s">
        <v>10</v>
      </c>
      <c r="D1636">
        <v>10</v>
      </c>
      <c r="E1636">
        <v>0</v>
      </c>
      <c r="F1636">
        <v>14319.03</v>
      </c>
      <c r="G1636" t="s">
        <v>11</v>
      </c>
      <c r="H1636" t="s">
        <v>11</v>
      </c>
      <c r="I1636" t="s">
        <v>42</v>
      </c>
    </row>
    <row r="1637" spans="1:9" x14ac:dyDescent="0.35">
      <c r="A1637" t="s">
        <v>1668</v>
      </c>
      <c r="B1637">
        <v>1969</v>
      </c>
      <c r="C1637" t="s">
        <v>20</v>
      </c>
      <c r="D1637">
        <v>26</v>
      </c>
      <c r="E1637">
        <v>0</v>
      </c>
      <c r="F1637">
        <v>14337.91</v>
      </c>
      <c r="G1637" t="s">
        <v>11</v>
      </c>
      <c r="H1637" t="s">
        <v>12</v>
      </c>
      <c r="I1637" t="s">
        <v>632</v>
      </c>
    </row>
    <row r="1638" spans="1:9" x14ac:dyDescent="0.35">
      <c r="A1638" t="s">
        <v>1669</v>
      </c>
      <c r="B1638">
        <v>1959</v>
      </c>
      <c r="C1638" t="s">
        <v>30</v>
      </c>
      <c r="D1638">
        <v>24</v>
      </c>
      <c r="E1638">
        <v>1</v>
      </c>
      <c r="F1638">
        <v>14349.85</v>
      </c>
      <c r="G1638" t="s">
        <v>11</v>
      </c>
      <c r="H1638" t="s">
        <v>11</v>
      </c>
      <c r="I1638" t="s">
        <v>23</v>
      </c>
    </row>
    <row r="1639" spans="1:9" x14ac:dyDescent="0.35">
      <c r="A1639" t="s">
        <v>1670</v>
      </c>
      <c r="B1639">
        <v>1967</v>
      </c>
      <c r="C1639" t="s">
        <v>37</v>
      </c>
      <c r="D1639">
        <v>10</v>
      </c>
      <c r="E1639">
        <v>0</v>
      </c>
      <c r="F1639">
        <v>14355.43</v>
      </c>
      <c r="G1639" t="s">
        <v>11</v>
      </c>
      <c r="H1639" t="s">
        <v>16</v>
      </c>
      <c r="I1639" t="s">
        <v>535</v>
      </c>
    </row>
    <row r="1640" spans="1:9" x14ac:dyDescent="0.35">
      <c r="A1640" t="s">
        <v>1671</v>
      </c>
      <c r="B1640">
        <v>1988</v>
      </c>
      <c r="C1640" t="s">
        <v>15</v>
      </c>
      <c r="D1640">
        <v>16</v>
      </c>
      <c r="E1640">
        <v>1</v>
      </c>
      <c r="F1640">
        <v>14358.36</v>
      </c>
      <c r="G1640" t="s">
        <v>11</v>
      </c>
      <c r="H1640" t="s">
        <v>11</v>
      </c>
      <c r="I1640" t="s">
        <v>42</v>
      </c>
    </row>
    <row r="1641" spans="1:9" x14ac:dyDescent="0.35">
      <c r="A1641" t="s">
        <v>1672</v>
      </c>
      <c r="B1641">
        <v>1963</v>
      </c>
      <c r="C1641" t="s">
        <v>10</v>
      </c>
      <c r="D1641">
        <v>16</v>
      </c>
      <c r="E1641">
        <v>3</v>
      </c>
      <c r="F1641">
        <v>14382.71</v>
      </c>
      <c r="G1641" t="s">
        <v>11</v>
      </c>
      <c r="H1641" t="s">
        <v>11</v>
      </c>
      <c r="I1641" t="s">
        <v>23</v>
      </c>
    </row>
    <row r="1642" spans="1:9" x14ac:dyDescent="0.35">
      <c r="A1642" t="s">
        <v>1673</v>
      </c>
      <c r="B1642">
        <v>1965</v>
      </c>
      <c r="C1642" t="s">
        <v>18</v>
      </c>
      <c r="D1642">
        <v>22</v>
      </c>
      <c r="E1642">
        <v>4</v>
      </c>
      <c r="F1642">
        <v>14394.4</v>
      </c>
      <c r="G1642" t="s">
        <v>11</v>
      </c>
      <c r="H1642" t="s">
        <v>12</v>
      </c>
      <c r="I1642" t="s">
        <v>247</v>
      </c>
    </row>
    <row r="1643" spans="1:9" x14ac:dyDescent="0.35">
      <c r="A1643" t="s">
        <v>1674</v>
      </c>
      <c r="B1643">
        <v>1958</v>
      </c>
      <c r="C1643" t="s">
        <v>20</v>
      </c>
      <c r="D1643">
        <v>14</v>
      </c>
      <c r="E1643">
        <v>0</v>
      </c>
      <c r="F1643">
        <v>14394.56</v>
      </c>
      <c r="G1643" t="s">
        <v>11</v>
      </c>
      <c r="H1643" t="s">
        <v>16</v>
      </c>
      <c r="I1643" t="s">
        <v>170</v>
      </c>
    </row>
    <row r="1644" spans="1:9" x14ac:dyDescent="0.35">
      <c r="A1644" t="s">
        <v>1675</v>
      </c>
      <c r="B1644">
        <v>1958</v>
      </c>
      <c r="C1644" t="s">
        <v>10</v>
      </c>
      <c r="D1644">
        <v>29</v>
      </c>
      <c r="E1644">
        <v>0</v>
      </c>
      <c r="F1644">
        <v>14410.93</v>
      </c>
      <c r="G1644" t="s">
        <v>11</v>
      </c>
      <c r="H1644" t="s">
        <v>11</v>
      </c>
      <c r="I1644" t="s">
        <v>168</v>
      </c>
    </row>
    <row r="1645" spans="1:9" x14ac:dyDescent="0.35">
      <c r="A1645" t="s">
        <v>1676</v>
      </c>
      <c r="B1645">
        <v>1958</v>
      </c>
      <c r="C1645" t="s">
        <v>20</v>
      </c>
      <c r="D1645">
        <v>20</v>
      </c>
      <c r="E1645">
        <v>1</v>
      </c>
      <c r="F1645">
        <v>14418.28</v>
      </c>
      <c r="G1645" t="s">
        <v>11</v>
      </c>
      <c r="H1645" t="s">
        <v>12</v>
      </c>
      <c r="I1645" t="s">
        <v>13</v>
      </c>
    </row>
    <row r="1646" spans="1:9" x14ac:dyDescent="0.35">
      <c r="A1646" t="s">
        <v>1677</v>
      </c>
      <c r="B1646">
        <v>1999</v>
      </c>
      <c r="C1646" t="s">
        <v>35</v>
      </c>
      <c r="D1646">
        <v>10</v>
      </c>
      <c r="E1646">
        <v>2</v>
      </c>
      <c r="F1646">
        <v>14426.07</v>
      </c>
      <c r="G1646" t="s">
        <v>11</v>
      </c>
      <c r="H1646" t="s">
        <v>16</v>
      </c>
      <c r="I1646" t="s">
        <v>23</v>
      </c>
    </row>
    <row r="1647" spans="1:9" x14ac:dyDescent="0.35">
      <c r="A1647" t="s">
        <v>1678</v>
      </c>
      <c r="B1647">
        <v>1967</v>
      </c>
      <c r="C1647" t="s">
        <v>35</v>
      </c>
      <c r="D1647">
        <v>15</v>
      </c>
      <c r="E1647">
        <v>0</v>
      </c>
      <c r="F1647">
        <v>14426.66</v>
      </c>
      <c r="G1647" t="s">
        <v>11</v>
      </c>
      <c r="H1647" t="s">
        <v>11</v>
      </c>
      <c r="I1647" t="s">
        <v>535</v>
      </c>
    </row>
    <row r="1648" spans="1:9" x14ac:dyDescent="0.35">
      <c r="A1648" t="s">
        <v>1679</v>
      </c>
      <c r="B1648">
        <v>1967</v>
      </c>
      <c r="C1648" t="s">
        <v>15</v>
      </c>
      <c r="D1648">
        <v>4</v>
      </c>
      <c r="E1648">
        <v>0</v>
      </c>
      <c r="F1648">
        <v>14427.63</v>
      </c>
      <c r="G1648" t="s">
        <v>11</v>
      </c>
      <c r="H1648" t="s">
        <v>11</v>
      </c>
      <c r="I1648" t="s">
        <v>300</v>
      </c>
    </row>
    <row r="1649" spans="1:9" x14ac:dyDescent="0.35">
      <c r="A1649" t="s">
        <v>1680</v>
      </c>
      <c r="B1649">
        <v>1959</v>
      </c>
      <c r="C1649" t="s">
        <v>18</v>
      </c>
      <c r="D1649">
        <v>29</v>
      </c>
      <c r="E1649">
        <v>0</v>
      </c>
      <c r="F1649">
        <v>14449.85</v>
      </c>
      <c r="G1649" t="s">
        <v>11</v>
      </c>
      <c r="H1649" t="s">
        <v>16</v>
      </c>
      <c r="I1649" t="s">
        <v>247</v>
      </c>
    </row>
    <row r="1650" spans="1:9" x14ac:dyDescent="0.35">
      <c r="A1650" t="s">
        <v>1681</v>
      </c>
      <c r="B1650">
        <v>1959</v>
      </c>
      <c r="C1650" t="s">
        <v>35</v>
      </c>
      <c r="D1650">
        <v>3</v>
      </c>
      <c r="E1650">
        <v>0</v>
      </c>
      <c r="F1650">
        <v>14451.84</v>
      </c>
      <c r="G1650" t="s">
        <v>11</v>
      </c>
      <c r="H1650" t="s">
        <v>12</v>
      </c>
      <c r="I1650" t="s">
        <v>249</v>
      </c>
    </row>
    <row r="1651" spans="1:9" x14ac:dyDescent="0.35">
      <c r="A1651" t="s">
        <v>1682</v>
      </c>
      <c r="B1651">
        <v>1996</v>
      </c>
      <c r="C1651" t="s">
        <v>15</v>
      </c>
      <c r="D1651">
        <v>10</v>
      </c>
      <c r="E1651">
        <v>2</v>
      </c>
      <c r="F1651">
        <v>14455.64</v>
      </c>
      <c r="G1651" t="s">
        <v>11</v>
      </c>
      <c r="H1651" t="s">
        <v>12</v>
      </c>
      <c r="I1651" t="s">
        <v>247</v>
      </c>
    </row>
    <row r="1652" spans="1:9" x14ac:dyDescent="0.35">
      <c r="A1652" t="s">
        <v>1683</v>
      </c>
      <c r="B1652">
        <v>1976</v>
      </c>
      <c r="C1652" t="s">
        <v>15</v>
      </c>
      <c r="D1652">
        <v>27</v>
      </c>
      <c r="E1652">
        <v>2</v>
      </c>
      <c r="F1652">
        <v>14470.01</v>
      </c>
      <c r="G1652" t="s">
        <v>11</v>
      </c>
      <c r="H1652" t="s">
        <v>12</v>
      </c>
      <c r="I1652" t="s">
        <v>23</v>
      </c>
    </row>
    <row r="1653" spans="1:9" x14ac:dyDescent="0.35">
      <c r="A1653" t="s">
        <v>1684</v>
      </c>
      <c r="B1653">
        <v>1959</v>
      </c>
      <c r="C1653" t="s">
        <v>15</v>
      </c>
      <c r="D1653">
        <v>20</v>
      </c>
      <c r="E1653">
        <v>1</v>
      </c>
      <c r="F1653">
        <v>14474.68</v>
      </c>
      <c r="G1653" t="s">
        <v>11</v>
      </c>
      <c r="H1653" t="s">
        <v>11</v>
      </c>
      <c r="I1653" t="s">
        <v>13</v>
      </c>
    </row>
    <row r="1654" spans="1:9" x14ac:dyDescent="0.35">
      <c r="A1654" t="s">
        <v>1685</v>
      </c>
      <c r="B1654">
        <v>1979</v>
      </c>
      <c r="C1654" t="s">
        <v>37</v>
      </c>
      <c r="D1654">
        <v>20</v>
      </c>
      <c r="E1654">
        <v>5</v>
      </c>
      <c r="F1654">
        <v>14478.33</v>
      </c>
      <c r="G1654" t="s">
        <v>11</v>
      </c>
      <c r="H1654" t="s">
        <v>11</v>
      </c>
      <c r="I1654" t="s">
        <v>13</v>
      </c>
    </row>
    <row r="1655" spans="1:9" x14ac:dyDescent="0.35">
      <c r="A1655" t="s">
        <v>1686</v>
      </c>
      <c r="B1655">
        <v>1989</v>
      </c>
      <c r="C1655" t="s">
        <v>10</v>
      </c>
      <c r="D1655">
        <v>22</v>
      </c>
      <c r="E1655">
        <v>3</v>
      </c>
      <c r="F1655">
        <v>14507.46</v>
      </c>
      <c r="G1655" t="s">
        <v>11</v>
      </c>
      <c r="H1655" t="s">
        <v>12</v>
      </c>
      <c r="I1655" t="s">
        <v>23</v>
      </c>
    </row>
    <row r="1656" spans="1:9" x14ac:dyDescent="0.35">
      <c r="A1656" t="s">
        <v>1687</v>
      </c>
      <c r="B1656">
        <v>1989</v>
      </c>
      <c r="C1656" t="s">
        <v>10</v>
      </c>
      <c r="D1656">
        <v>14</v>
      </c>
      <c r="E1656">
        <v>3</v>
      </c>
      <c r="F1656">
        <v>14547.26</v>
      </c>
      <c r="G1656" t="s">
        <v>11</v>
      </c>
      <c r="H1656" t="s">
        <v>12</v>
      </c>
      <c r="I1656" t="s">
        <v>42</v>
      </c>
    </row>
    <row r="1657" spans="1:9" x14ac:dyDescent="0.35">
      <c r="A1657" t="s">
        <v>1688</v>
      </c>
      <c r="B1657">
        <v>1998</v>
      </c>
      <c r="C1657" t="s">
        <v>20</v>
      </c>
      <c r="D1657">
        <v>12</v>
      </c>
      <c r="E1657">
        <v>0</v>
      </c>
      <c r="F1657">
        <v>14571.89</v>
      </c>
      <c r="G1657" t="s">
        <v>11</v>
      </c>
      <c r="H1657" t="s">
        <v>16</v>
      </c>
      <c r="I1657" t="s">
        <v>247</v>
      </c>
    </row>
    <row r="1658" spans="1:9" x14ac:dyDescent="0.35">
      <c r="A1658" t="s">
        <v>1689</v>
      </c>
      <c r="B1658">
        <v>1962</v>
      </c>
      <c r="C1658" t="s">
        <v>30</v>
      </c>
      <c r="D1658">
        <v>3</v>
      </c>
      <c r="E1658">
        <v>0</v>
      </c>
      <c r="F1658">
        <v>14574.64</v>
      </c>
      <c r="G1658" t="s">
        <v>11</v>
      </c>
      <c r="H1658" t="s">
        <v>16</v>
      </c>
      <c r="I1658" t="s">
        <v>200</v>
      </c>
    </row>
    <row r="1659" spans="1:9" x14ac:dyDescent="0.35">
      <c r="A1659" t="s">
        <v>1690</v>
      </c>
      <c r="B1659">
        <v>1963</v>
      </c>
      <c r="C1659" t="s">
        <v>37</v>
      </c>
      <c r="D1659">
        <v>14</v>
      </c>
      <c r="E1659">
        <v>3</v>
      </c>
      <c r="F1659">
        <v>14590.63</v>
      </c>
      <c r="G1659" t="s">
        <v>11</v>
      </c>
      <c r="H1659" t="s">
        <v>16</v>
      </c>
      <c r="I1659" t="s">
        <v>247</v>
      </c>
    </row>
    <row r="1660" spans="1:9" x14ac:dyDescent="0.35">
      <c r="A1660" t="s">
        <v>1691</v>
      </c>
      <c r="B1660">
        <v>1967</v>
      </c>
      <c r="C1660" t="s">
        <v>10</v>
      </c>
      <c r="D1660">
        <v>18</v>
      </c>
      <c r="E1660">
        <v>0</v>
      </c>
      <c r="F1660">
        <v>14600.62</v>
      </c>
      <c r="G1660" t="s">
        <v>11</v>
      </c>
      <c r="H1660" t="s">
        <v>12</v>
      </c>
      <c r="I1660" t="s">
        <v>632</v>
      </c>
    </row>
    <row r="1661" spans="1:9" x14ac:dyDescent="0.35">
      <c r="A1661" t="s">
        <v>1692</v>
      </c>
      <c r="B1661">
        <v>1965</v>
      </c>
      <c r="C1661" t="s">
        <v>15</v>
      </c>
      <c r="D1661">
        <v>8</v>
      </c>
      <c r="E1661">
        <v>0</v>
      </c>
      <c r="F1661">
        <v>14612.33</v>
      </c>
      <c r="G1661" t="s">
        <v>11</v>
      </c>
      <c r="H1661" t="s">
        <v>12</v>
      </c>
      <c r="I1661" t="s">
        <v>300</v>
      </c>
    </row>
    <row r="1662" spans="1:9" x14ac:dyDescent="0.35">
      <c r="A1662" t="s">
        <v>1693</v>
      </c>
      <c r="B1662">
        <v>1991</v>
      </c>
      <c r="C1662" t="s">
        <v>35</v>
      </c>
      <c r="D1662">
        <v>21</v>
      </c>
      <c r="E1662">
        <v>3</v>
      </c>
      <c r="F1662">
        <v>14630.52</v>
      </c>
      <c r="G1662" t="s">
        <v>11</v>
      </c>
      <c r="H1662" t="s">
        <v>12</v>
      </c>
      <c r="I1662" t="s">
        <v>42</v>
      </c>
    </row>
    <row r="1663" spans="1:9" x14ac:dyDescent="0.35">
      <c r="A1663" t="s">
        <v>1694</v>
      </c>
      <c r="B1663">
        <v>1967</v>
      </c>
      <c r="C1663" t="s">
        <v>20</v>
      </c>
      <c r="D1663">
        <v>1</v>
      </c>
      <c r="E1663">
        <v>0</v>
      </c>
      <c r="F1663">
        <v>14640.35</v>
      </c>
      <c r="G1663" t="s">
        <v>11</v>
      </c>
      <c r="H1663" t="s">
        <v>12</v>
      </c>
      <c r="I1663" t="s">
        <v>535</v>
      </c>
    </row>
    <row r="1664" spans="1:9" x14ac:dyDescent="0.35">
      <c r="A1664" t="s">
        <v>1695</v>
      </c>
      <c r="B1664">
        <v>1981</v>
      </c>
      <c r="C1664" t="s">
        <v>15</v>
      </c>
      <c r="D1664">
        <v>13</v>
      </c>
      <c r="E1664">
        <v>1</v>
      </c>
      <c r="F1664">
        <v>14657.2</v>
      </c>
      <c r="G1664" t="s">
        <v>11</v>
      </c>
      <c r="H1664" t="s">
        <v>16</v>
      </c>
      <c r="I1664" t="s">
        <v>23</v>
      </c>
    </row>
    <row r="1665" spans="1:9" x14ac:dyDescent="0.35">
      <c r="A1665" t="s">
        <v>1696</v>
      </c>
      <c r="B1665">
        <v>1969</v>
      </c>
      <c r="C1665" t="s">
        <v>37</v>
      </c>
      <c r="D1665">
        <v>20</v>
      </c>
      <c r="E1665">
        <v>0</v>
      </c>
      <c r="F1665">
        <v>14665.75</v>
      </c>
      <c r="G1665" t="s">
        <v>11</v>
      </c>
      <c r="H1665" t="s">
        <v>16</v>
      </c>
      <c r="I1665" t="s">
        <v>23</v>
      </c>
    </row>
    <row r="1666" spans="1:9" x14ac:dyDescent="0.35">
      <c r="A1666" t="s">
        <v>1697</v>
      </c>
      <c r="B1666">
        <v>1958</v>
      </c>
      <c r="C1666" t="s">
        <v>10</v>
      </c>
      <c r="D1666">
        <v>23</v>
      </c>
      <c r="E1666">
        <v>0</v>
      </c>
      <c r="F1666">
        <v>14692.67</v>
      </c>
      <c r="G1666" t="s">
        <v>11</v>
      </c>
      <c r="H1666" t="s">
        <v>16</v>
      </c>
      <c r="I1666" t="s">
        <v>23</v>
      </c>
    </row>
    <row r="1667" spans="1:9" x14ac:dyDescent="0.35">
      <c r="A1667" t="s">
        <v>1698</v>
      </c>
      <c r="B1667">
        <v>1982</v>
      </c>
      <c r="C1667" t="s">
        <v>20</v>
      </c>
      <c r="D1667">
        <v>4</v>
      </c>
      <c r="E1667">
        <v>3</v>
      </c>
      <c r="F1667">
        <v>14696.77</v>
      </c>
      <c r="G1667" t="s">
        <v>11</v>
      </c>
      <c r="H1667" t="s">
        <v>11</v>
      </c>
      <c r="I1667" t="s">
        <v>42</v>
      </c>
    </row>
    <row r="1668" spans="1:9" x14ac:dyDescent="0.35">
      <c r="A1668" t="s">
        <v>1699</v>
      </c>
      <c r="B1668">
        <v>2002</v>
      </c>
      <c r="C1668" t="s">
        <v>20</v>
      </c>
      <c r="D1668">
        <v>24</v>
      </c>
      <c r="E1668">
        <v>0</v>
      </c>
      <c r="F1668">
        <v>14711.74</v>
      </c>
      <c r="G1668" t="s">
        <v>11</v>
      </c>
      <c r="H1668" t="s">
        <v>11</v>
      </c>
      <c r="I1668" t="s">
        <v>23</v>
      </c>
    </row>
    <row r="1669" spans="1:9" x14ac:dyDescent="0.35">
      <c r="A1669" t="s">
        <v>1700</v>
      </c>
      <c r="B1669">
        <v>1962</v>
      </c>
      <c r="C1669" t="s">
        <v>10</v>
      </c>
      <c r="D1669">
        <v>29</v>
      </c>
      <c r="E1669">
        <v>0</v>
      </c>
      <c r="F1669">
        <v>14738.43</v>
      </c>
      <c r="G1669" t="s">
        <v>11</v>
      </c>
      <c r="H1669" t="s">
        <v>12</v>
      </c>
      <c r="I1669" t="s">
        <v>300</v>
      </c>
    </row>
    <row r="1670" spans="1:9" x14ac:dyDescent="0.35">
      <c r="A1670" t="s">
        <v>1701</v>
      </c>
      <c r="B1670">
        <v>1965</v>
      </c>
      <c r="C1670" t="s">
        <v>10</v>
      </c>
      <c r="D1670">
        <v>27</v>
      </c>
      <c r="E1670">
        <v>0</v>
      </c>
      <c r="F1670">
        <v>14750.42</v>
      </c>
      <c r="G1670" t="s">
        <v>11</v>
      </c>
      <c r="H1670" t="s">
        <v>11</v>
      </c>
      <c r="I1670" t="s">
        <v>535</v>
      </c>
    </row>
    <row r="1671" spans="1:9" x14ac:dyDescent="0.35">
      <c r="A1671" t="s">
        <v>1702</v>
      </c>
      <c r="B1671">
        <v>1975</v>
      </c>
      <c r="C1671" t="s">
        <v>30</v>
      </c>
      <c r="D1671">
        <v>10</v>
      </c>
      <c r="E1671">
        <v>1</v>
      </c>
      <c r="F1671">
        <v>14819</v>
      </c>
      <c r="G1671" t="s">
        <v>11</v>
      </c>
      <c r="H1671" t="s">
        <v>12</v>
      </c>
      <c r="I1671" t="s">
        <v>249</v>
      </c>
    </row>
    <row r="1672" spans="1:9" x14ac:dyDescent="0.35">
      <c r="A1672" t="s">
        <v>1703</v>
      </c>
      <c r="B1672">
        <v>1979</v>
      </c>
      <c r="C1672" t="s">
        <v>37</v>
      </c>
      <c r="D1672">
        <v>18</v>
      </c>
      <c r="E1672">
        <v>2</v>
      </c>
      <c r="F1672">
        <v>14839.34</v>
      </c>
      <c r="G1672" t="s">
        <v>11</v>
      </c>
      <c r="H1672" t="s">
        <v>12</v>
      </c>
      <c r="I1672" t="s">
        <v>535</v>
      </c>
    </row>
    <row r="1673" spans="1:9" x14ac:dyDescent="0.35">
      <c r="A1673" t="s">
        <v>1704</v>
      </c>
      <c r="B1673">
        <v>1981</v>
      </c>
      <c r="C1673" t="s">
        <v>18</v>
      </c>
      <c r="D1673">
        <v>5</v>
      </c>
      <c r="E1673">
        <v>1</v>
      </c>
      <c r="F1673">
        <v>14843.96</v>
      </c>
      <c r="G1673" t="s">
        <v>11</v>
      </c>
      <c r="H1673" t="s">
        <v>12</v>
      </c>
      <c r="I1673" t="s">
        <v>535</v>
      </c>
    </row>
    <row r="1674" spans="1:9" x14ac:dyDescent="0.35">
      <c r="A1674" t="s">
        <v>1705</v>
      </c>
      <c r="B1674">
        <v>1970</v>
      </c>
      <c r="C1674" t="s">
        <v>15</v>
      </c>
      <c r="D1674">
        <v>11</v>
      </c>
      <c r="E1674">
        <v>0</v>
      </c>
      <c r="F1674">
        <v>14847.63</v>
      </c>
      <c r="G1674" t="s">
        <v>11</v>
      </c>
      <c r="H1674" t="s">
        <v>11</v>
      </c>
      <c r="I1674" t="s">
        <v>249</v>
      </c>
    </row>
    <row r="1675" spans="1:9" x14ac:dyDescent="0.35">
      <c r="A1675" t="s">
        <v>1706</v>
      </c>
      <c r="B1675">
        <v>1958</v>
      </c>
      <c r="C1675" t="s">
        <v>37</v>
      </c>
      <c r="D1675">
        <v>17</v>
      </c>
      <c r="E1675">
        <v>0</v>
      </c>
      <c r="F1675">
        <v>14901.52</v>
      </c>
      <c r="G1675" t="s">
        <v>11</v>
      </c>
      <c r="H1675" t="s">
        <v>11</v>
      </c>
      <c r="I1675" t="s">
        <v>247</v>
      </c>
    </row>
    <row r="1676" spans="1:9" x14ac:dyDescent="0.35">
      <c r="A1676" t="s">
        <v>1707</v>
      </c>
      <c r="B1676">
        <v>1981</v>
      </c>
      <c r="C1676" t="s">
        <v>10</v>
      </c>
      <c r="D1676">
        <v>4</v>
      </c>
      <c r="E1676">
        <v>1</v>
      </c>
      <c r="F1676">
        <v>14908.27</v>
      </c>
      <c r="G1676" t="s">
        <v>11</v>
      </c>
      <c r="H1676" t="s">
        <v>16</v>
      </c>
      <c r="I1676" t="s">
        <v>42</v>
      </c>
    </row>
    <row r="1677" spans="1:9" x14ac:dyDescent="0.35">
      <c r="A1677" t="s">
        <v>1708</v>
      </c>
      <c r="B1677">
        <v>1968</v>
      </c>
      <c r="C1677" t="s">
        <v>15</v>
      </c>
      <c r="D1677">
        <v>8</v>
      </c>
      <c r="E1677">
        <v>0</v>
      </c>
      <c r="F1677">
        <v>14926.97</v>
      </c>
      <c r="G1677" t="s">
        <v>11</v>
      </c>
      <c r="H1677" t="s">
        <v>11</v>
      </c>
      <c r="I1677" t="s">
        <v>23</v>
      </c>
    </row>
    <row r="1678" spans="1:9" x14ac:dyDescent="0.35">
      <c r="A1678" t="s">
        <v>1709</v>
      </c>
      <c r="B1678">
        <v>1962</v>
      </c>
      <c r="C1678" t="s">
        <v>15</v>
      </c>
      <c r="D1678">
        <v>29</v>
      </c>
      <c r="E1678">
        <v>0</v>
      </c>
      <c r="F1678">
        <v>14945.34</v>
      </c>
      <c r="G1678" t="s">
        <v>11</v>
      </c>
      <c r="H1678" t="s">
        <v>16</v>
      </c>
      <c r="I1678" t="s">
        <v>300</v>
      </c>
    </row>
    <row r="1679" spans="1:9" x14ac:dyDescent="0.35">
      <c r="A1679" t="s">
        <v>1710</v>
      </c>
      <c r="B1679">
        <v>1958</v>
      </c>
      <c r="C1679" t="s">
        <v>10</v>
      </c>
      <c r="D1679">
        <v>29</v>
      </c>
      <c r="E1679">
        <v>2</v>
      </c>
      <c r="F1679">
        <v>14988.43</v>
      </c>
      <c r="G1679" t="s">
        <v>11</v>
      </c>
      <c r="H1679" t="s">
        <v>12</v>
      </c>
      <c r="I1679" t="s">
        <v>42</v>
      </c>
    </row>
    <row r="1680" spans="1:9" x14ac:dyDescent="0.35">
      <c r="A1680" t="s">
        <v>1711</v>
      </c>
      <c r="B1680">
        <v>1995</v>
      </c>
      <c r="C1680" t="s">
        <v>35</v>
      </c>
      <c r="D1680">
        <v>2</v>
      </c>
      <c r="E1680">
        <v>2</v>
      </c>
      <c r="F1680">
        <v>15006.58</v>
      </c>
      <c r="G1680" t="s">
        <v>11</v>
      </c>
      <c r="H1680" t="s">
        <v>11</v>
      </c>
      <c r="I1680" t="s">
        <v>247</v>
      </c>
    </row>
    <row r="1681" spans="1:9" x14ac:dyDescent="0.35">
      <c r="A1681" t="s">
        <v>1712</v>
      </c>
      <c r="B1681">
        <v>1960</v>
      </c>
      <c r="C1681" t="s">
        <v>35</v>
      </c>
      <c r="D1681">
        <v>8</v>
      </c>
      <c r="E1681">
        <v>2</v>
      </c>
      <c r="F1681">
        <v>15019.76</v>
      </c>
      <c r="G1681" t="s">
        <v>11</v>
      </c>
      <c r="H1681" t="s">
        <v>11</v>
      </c>
      <c r="I1681" t="s">
        <v>23</v>
      </c>
    </row>
    <row r="1682" spans="1:9" x14ac:dyDescent="0.35">
      <c r="A1682" t="s">
        <v>1713</v>
      </c>
      <c r="B1682">
        <v>1979</v>
      </c>
      <c r="C1682" t="s">
        <v>15</v>
      </c>
      <c r="D1682">
        <v>25</v>
      </c>
      <c r="E1682">
        <v>2</v>
      </c>
      <c r="F1682">
        <v>15025.76</v>
      </c>
      <c r="G1682" t="s">
        <v>11</v>
      </c>
      <c r="H1682" t="s">
        <v>16</v>
      </c>
      <c r="I1682" t="s">
        <v>42</v>
      </c>
    </row>
    <row r="1683" spans="1:9" x14ac:dyDescent="0.35">
      <c r="A1683" t="s">
        <v>1714</v>
      </c>
      <c r="B1683">
        <v>1970</v>
      </c>
      <c r="C1683" t="s">
        <v>20</v>
      </c>
      <c r="D1683">
        <v>11</v>
      </c>
      <c r="E1683">
        <v>0</v>
      </c>
      <c r="F1683">
        <v>15026.3</v>
      </c>
      <c r="G1683" t="s">
        <v>11</v>
      </c>
      <c r="H1683" t="s">
        <v>12</v>
      </c>
      <c r="I1683" t="s">
        <v>42</v>
      </c>
    </row>
    <row r="1684" spans="1:9" x14ac:dyDescent="0.35">
      <c r="A1684" t="s">
        <v>1715</v>
      </c>
      <c r="B1684">
        <v>1971</v>
      </c>
      <c r="C1684" t="s">
        <v>35</v>
      </c>
      <c r="D1684">
        <v>15</v>
      </c>
      <c r="E1684">
        <v>0</v>
      </c>
      <c r="F1684">
        <v>15038.51</v>
      </c>
      <c r="G1684" t="s">
        <v>11</v>
      </c>
      <c r="H1684" t="s">
        <v>12</v>
      </c>
      <c r="I1684" t="s">
        <v>249</v>
      </c>
    </row>
    <row r="1685" spans="1:9" x14ac:dyDescent="0.35">
      <c r="A1685" t="s">
        <v>1716</v>
      </c>
      <c r="B1685">
        <v>1968</v>
      </c>
      <c r="C1685" t="s">
        <v>18</v>
      </c>
      <c r="D1685">
        <v>12</v>
      </c>
      <c r="E1685">
        <v>0</v>
      </c>
      <c r="F1685">
        <v>15052.68</v>
      </c>
      <c r="G1685" t="s">
        <v>11</v>
      </c>
      <c r="H1685" t="s">
        <v>11</v>
      </c>
      <c r="I1685" t="s">
        <v>632</v>
      </c>
    </row>
    <row r="1686" spans="1:9" x14ac:dyDescent="0.35">
      <c r="A1686" t="s">
        <v>1717</v>
      </c>
      <c r="B1686">
        <v>1975</v>
      </c>
      <c r="C1686" t="s">
        <v>37</v>
      </c>
      <c r="D1686">
        <v>26</v>
      </c>
      <c r="E1686">
        <v>1</v>
      </c>
      <c r="F1686">
        <v>15090.35</v>
      </c>
      <c r="G1686" t="s">
        <v>11</v>
      </c>
      <c r="H1686" t="s">
        <v>16</v>
      </c>
      <c r="I1686" t="s">
        <v>249</v>
      </c>
    </row>
    <row r="1687" spans="1:9" x14ac:dyDescent="0.35">
      <c r="A1687" t="s">
        <v>1718</v>
      </c>
      <c r="B1687">
        <v>1972</v>
      </c>
      <c r="C1687" t="s">
        <v>15</v>
      </c>
      <c r="D1687">
        <v>7</v>
      </c>
      <c r="E1687">
        <v>0</v>
      </c>
      <c r="F1687">
        <v>15103.69</v>
      </c>
      <c r="G1687" t="s">
        <v>11</v>
      </c>
      <c r="H1687" t="s">
        <v>16</v>
      </c>
      <c r="I1687" t="s">
        <v>23</v>
      </c>
    </row>
    <row r="1688" spans="1:9" x14ac:dyDescent="0.35">
      <c r="A1688" t="s">
        <v>1719</v>
      </c>
      <c r="B1688">
        <v>1978</v>
      </c>
      <c r="C1688" t="s">
        <v>20</v>
      </c>
      <c r="D1688">
        <v>5</v>
      </c>
      <c r="E1688">
        <v>2</v>
      </c>
      <c r="F1688">
        <v>15123.19</v>
      </c>
      <c r="G1688" t="s">
        <v>11</v>
      </c>
      <c r="H1688" t="s">
        <v>16</v>
      </c>
      <c r="I1688" t="s">
        <v>42</v>
      </c>
    </row>
    <row r="1689" spans="1:9" x14ac:dyDescent="0.35">
      <c r="A1689" t="s">
        <v>1720</v>
      </c>
      <c r="B1689">
        <v>1971</v>
      </c>
      <c r="C1689" t="s">
        <v>15</v>
      </c>
      <c r="D1689">
        <v>25</v>
      </c>
      <c r="E1689">
        <v>0</v>
      </c>
      <c r="F1689">
        <v>15150.44</v>
      </c>
      <c r="G1689" t="s">
        <v>11</v>
      </c>
      <c r="H1689" t="s">
        <v>16</v>
      </c>
      <c r="I1689" t="s">
        <v>249</v>
      </c>
    </row>
    <row r="1690" spans="1:9" x14ac:dyDescent="0.35">
      <c r="A1690" t="s">
        <v>1721</v>
      </c>
      <c r="B1690">
        <v>1962</v>
      </c>
      <c r="C1690" t="s">
        <v>37</v>
      </c>
      <c r="D1690">
        <v>25</v>
      </c>
      <c r="E1690">
        <v>0</v>
      </c>
      <c r="F1690">
        <v>15161.25</v>
      </c>
      <c r="G1690" t="s">
        <v>11</v>
      </c>
      <c r="H1690" t="s">
        <v>11</v>
      </c>
      <c r="I1690" t="s">
        <v>23</v>
      </c>
    </row>
    <row r="1691" spans="1:9" x14ac:dyDescent="0.35">
      <c r="A1691" t="s">
        <v>1722</v>
      </c>
      <c r="B1691">
        <v>1959</v>
      </c>
      <c r="C1691" t="s">
        <v>18</v>
      </c>
      <c r="D1691">
        <v>4</v>
      </c>
      <c r="E1691">
        <v>3</v>
      </c>
      <c r="F1691">
        <v>15161.53</v>
      </c>
      <c r="G1691" t="s">
        <v>11</v>
      </c>
      <c r="H1691" t="s">
        <v>16</v>
      </c>
      <c r="I1691" t="s">
        <v>13</v>
      </c>
    </row>
    <row r="1692" spans="1:9" x14ac:dyDescent="0.35">
      <c r="A1692" t="s">
        <v>1723</v>
      </c>
      <c r="B1692">
        <v>1959</v>
      </c>
      <c r="C1692" t="s">
        <v>30</v>
      </c>
      <c r="D1692">
        <v>3</v>
      </c>
      <c r="E1692">
        <v>3</v>
      </c>
      <c r="F1692">
        <v>15170.07</v>
      </c>
      <c r="G1692" t="s">
        <v>11</v>
      </c>
      <c r="H1692" t="s">
        <v>12</v>
      </c>
      <c r="I1692" t="s">
        <v>42</v>
      </c>
    </row>
    <row r="1693" spans="1:9" x14ac:dyDescent="0.35">
      <c r="A1693" t="s">
        <v>1724</v>
      </c>
      <c r="B1693">
        <v>1962</v>
      </c>
      <c r="C1693" t="s">
        <v>18</v>
      </c>
      <c r="D1693">
        <v>17</v>
      </c>
      <c r="E1693">
        <v>0</v>
      </c>
      <c r="F1693">
        <v>15174.81</v>
      </c>
      <c r="G1693" t="s">
        <v>11</v>
      </c>
      <c r="H1693" t="s">
        <v>16</v>
      </c>
      <c r="I1693" t="s">
        <v>23</v>
      </c>
    </row>
    <row r="1694" spans="1:9" x14ac:dyDescent="0.35">
      <c r="A1694" t="s">
        <v>1725</v>
      </c>
      <c r="B1694">
        <v>1978</v>
      </c>
      <c r="C1694" t="s">
        <v>15</v>
      </c>
      <c r="D1694">
        <v>23</v>
      </c>
      <c r="E1694">
        <v>2</v>
      </c>
      <c r="F1694">
        <v>15207.92</v>
      </c>
      <c r="G1694" t="s">
        <v>11</v>
      </c>
      <c r="H1694" t="s">
        <v>16</v>
      </c>
      <c r="I1694" t="s">
        <v>23</v>
      </c>
    </row>
    <row r="1695" spans="1:9" x14ac:dyDescent="0.35">
      <c r="A1695" t="s">
        <v>1726</v>
      </c>
      <c r="B1695">
        <v>1960</v>
      </c>
      <c r="C1695" t="s">
        <v>10</v>
      </c>
      <c r="D1695">
        <v>25</v>
      </c>
      <c r="E1695">
        <v>2</v>
      </c>
      <c r="F1695">
        <v>15230.32</v>
      </c>
      <c r="G1695" t="s">
        <v>11</v>
      </c>
      <c r="H1695" t="s">
        <v>11</v>
      </c>
      <c r="I1695" t="s">
        <v>247</v>
      </c>
    </row>
    <row r="1696" spans="1:9" x14ac:dyDescent="0.35">
      <c r="A1696" t="s">
        <v>1727</v>
      </c>
      <c r="B1696">
        <v>1969</v>
      </c>
      <c r="C1696" t="s">
        <v>20</v>
      </c>
      <c r="D1696">
        <v>16</v>
      </c>
      <c r="E1696">
        <v>0</v>
      </c>
      <c r="F1696">
        <v>15260.52</v>
      </c>
      <c r="G1696" t="s">
        <v>11</v>
      </c>
      <c r="H1696" t="s">
        <v>11</v>
      </c>
      <c r="I1696" t="s">
        <v>249</v>
      </c>
    </row>
    <row r="1697" spans="1:9" x14ac:dyDescent="0.35">
      <c r="A1697" t="s">
        <v>1728</v>
      </c>
      <c r="B1697">
        <v>1963</v>
      </c>
      <c r="C1697" t="s">
        <v>30</v>
      </c>
      <c r="D1697">
        <v>13</v>
      </c>
      <c r="E1697">
        <v>0</v>
      </c>
      <c r="F1697">
        <v>15322.77</v>
      </c>
      <c r="G1697" t="s">
        <v>11</v>
      </c>
      <c r="H1697" t="s">
        <v>12</v>
      </c>
      <c r="I1697" t="s">
        <v>300</v>
      </c>
    </row>
    <row r="1698" spans="1:9" x14ac:dyDescent="0.35">
      <c r="A1698" t="s">
        <v>1729</v>
      </c>
      <c r="B1698">
        <v>2001</v>
      </c>
      <c r="C1698" t="s">
        <v>10</v>
      </c>
      <c r="D1698">
        <v>14</v>
      </c>
      <c r="E1698">
        <v>1</v>
      </c>
      <c r="F1698">
        <v>15359.1</v>
      </c>
      <c r="G1698" t="s">
        <v>11</v>
      </c>
      <c r="H1698" t="s">
        <v>12</v>
      </c>
      <c r="I1698" t="s">
        <v>247</v>
      </c>
    </row>
    <row r="1699" spans="1:9" x14ac:dyDescent="0.35">
      <c r="A1699" t="s">
        <v>1730</v>
      </c>
      <c r="B1699">
        <v>1988</v>
      </c>
      <c r="C1699" t="s">
        <v>30</v>
      </c>
      <c r="D1699">
        <v>17</v>
      </c>
      <c r="E1699">
        <v>3</v>
      </c>
      <c r="F1699">
        <v>15361.5</v>
      </c>
      <c r="G1699" t="s">
        <v>11</v>
      </c>
      <c r="H1699" t="s">
        <v>12</v>
      </c>
      <c r="I1699" t="s">
        <v>249</v>
      </c>
    </row>
    <row r="1700" spans="1:9" x14ac:dyDescent="0.35">
      <c r="A1700" t="s">
        <v>1731</v>
      </c>
      <c r="B1700">
        <v>1968</v>
      </c>
      <c r="C1700" t="s">
        <v>10</v>
      </c>
      <c r="D1700">
        <v>18</v>
      </c>
      <c r="E1700">
        <v>0</v>
      </c>
      <c r="F1700">
        <v>15363.77</v>
      </c>
      <c r="G1700" t="s">
        <v>11</v>
      </c>
      <c r="H1700" t="s">
        <v>16</v>
      </c>
      <c r="I1700" t="s">
        <v>535</v>
      </c>
    </row>
    <row r="1701" spans="1:9" x14ac:dyDescent="0.35">
      <c r="A1701" t="s">
        <v>1732</v>
      </c>
      <c r="B1701">
        <v>1962</v>
      </c>
      <c r="C1701" t="s">
        <v>20</v>
      </c>
      <c r="D1701">
        <v>6</v>
      </c>
      <c r="E1701">
        <v>0</v>
      </c>
      <c r="F1701">
        <v>15368.22</v>
      </c>
      <c r="G1701" t="s">
        <v>11</v>
      </c>
      <c r="H1701" t="s">
        <v>11</v>
      </c>
      <c r="I1701" t="s">
        <v>42</v>
      </c>
    </row>
    <row r="1702" spans="1:9" x14ac:dyDescent="0.35">
      <c r="A1702" t="s">
        <v>1733</v>
      </c>
      <c r="B1702">
        <v>1964</v>
      </c>
      <c r="C1702" t="s">
        <v>20</v>
      </c>
      <c r="D1702">
        <v>4</v>
      </c>
      <c r="E1702">
        <v>0</v>
      </c>
      <c r="F1702">
        <v>15377.77</v>
      </c>
      <c r="G1702" t="s">
        <v>11</v>
      </c>
      <c r="H1702" t="s">
        <v>11</v>
      </c>
      <c r="I1702" t="s">
        <v>23</v>
      </c>
    </row>
    <row r="1703" spans="1:9" x14ac:dyDescent="0.35">
      <c r="A1703" t="s">
        <v>1734</v>
      </c>
      <c r="B1703">
        <v>1990</v>
      </c>
      <c r="C1703" t="s">
        <v>37</v>
      </c>
      <c r="D1703">
        <v>25</v>
      </c>
      <c r="E1703">
        <v>3</v>
      </c>
      <c r="F1703">
        <v>15440.2</v>
      </c>
      <c r="G1703" t="s">
        <v>11</v>
      </c>
      <c r="H1703" t="s">
        <v>16</v>
      </c>
      <c r="I1703" t="s">
        <v>23</v>
      </c>
    </row>
    <row r="1704" spans="1:9" x14ac:dyDescent="0.35">
      <c r="A1704" t="s">
        <v>1735</v>
      </c>
      <c r="B1704">
        <v>1976</v>
      </c>
      <c r="C1704" t="s">
        <v>10</v>
      </c>
      <c r="D1704">
        <v>20</v>
      </c>
      <c r="E1704">
        <v>2</v>
      </c>
      <c r="F1704">
        <v>15450.48</v>
      </c>
      <c r="G1704" t="s">
        <v>11</v>
      </c>
      <c r="H1704" t="s">
        <v>16</v>
      </c>
      <c r="I1704" t="s">
        <v>535</v>
      </c>
    </row>
    <row r="1705" spans="1:9" x14ac:dyDescent="0.35">
      <c r="A1705" t="s">
        <v>1736</v>
      </c>
      <c r="B1705">
        <v>2004</v>
      </c>
      <c r="C1705" t="s">
        <v>10</v>
      </c>
      <c r="D1705">
        <v>17</v>
      </c>
      <c r="E1705">
        <v>0</v>
      </c>
      <c r="F1705">
        <v>15518.18</v>
      </c>
      <c r="G1705" t="s">
        <v>11</v>
      </c>
      <c r="H1705" t="s">
        <v>12</v>
      </c>
      <c r="I1705" t="s">
        <v>164</v>
      </c>
    </row>
    <row r="1706" spans="1:9" x14ac:dyDescent="0.35">
      <c r="A1706" t="s">
        <v>1737</v>
      </c>
      <c r="B1706">
        <v>1974</v>
      </c>
      <c r="C1706" t="s">
        <v>18</v>
      </c>
      <c r="D1706">
        <v>28</v>
      </c>
      <c r="E1706">
        <v>0</v>
      </c>
      <c r="F1706">
        <v>15532.16</v>
      </c>
      <c r="G1706" t="s">
        <v>11</v>
      </c>
      <c r="H1706" t="s">
        <v>11</v>
      </c>
      <c r="I1706" t="s">
        <v>535</v>
      </c>
    </row>
    <row r="1707" spans="1:9" x14ac:dyDescent="0.35">
      <c r="A1707" t="s">
        <v>1738</v>
      </c>
      <c r="B1707">
        <v>1959</v>
      </c>
      <c r="C1707" t="s">
        <v>37</v>
      </c>
      <c r="D1707">
        <v>2</v>
      </c>
      <c r="E1707">
        <v>3</v>
      </c>
      <c r="F1707">
        <v>15555.19</v>
      </c>
      <c r="G1707" t="s">
        <v>11</v>
      </c>
      <c r="H1707" t="s">
        <v>12</v>
      </c>
      <c r="I1707" t="s">
        <v>23</v>
      </c>
    </row>
    <row r="1708" spans="1:9" x14ac:dyDescent="0.35">
      <c r="A1708" t="s">
        <v>1739</v>
      </c>
      <c r="B1708">
        <v>1974</v>
      </c>
      <c r="C1708" t="s">
        <v>10</v>
      </c>
      <c r="D1708">
        <v>30</v>
      </c>
      <c r="E1708">
        <v>0</v>
      </c>
      <c r="F1708">
        <v>15556.67</v>
      </c>
      <c r="G1708" t="s">
        <v>11</v>
      </c>
      <c r="H1708" t="s">
        <v>11</v>
      </c>
      <c r="I1708" t="s">
        <v>23</v>
      </c>
    </row>
    <row r="1709" spans="1:9" x14ac:dyDescent="0.35">
      <c r="A1709" t="s">
        <v>1740</v>
      </c>
      <c r="B1709">
        <v>1965</v>
      </c>
      <c r="C1709" t="s">
        <v>37</v>
      </c>
      <c r="D1709">
        <v>28</v>
      </c>
      <c r="E1709">
        <v>0</v>
      </c>
      <c r="F1709">
        <v>15608.58</v>
      </c>
      <c r="G1709" t="s">
        <v>11</v>
      </c>
      <c r="H1709" t="s">
        <v>11</v>
      </c>
      <c r="I1709" t="s">
        <v>535</v>
      </c>
    </row>
    <row r="1710" spans="1:9" x14ac:dyDescent="0.35">
      <c r="A1710" t="s">
        <v>1741</v>
      </c>
      <c r="B1710">
        <v>1960</v>
      </c>
      <c r="C1710" t="s">
        <v>18</v>
      </c>
      <c r="D1710">
        <v>6</v>
      </c>
      <c r="E1710">
        <v>3</v>
      </c>
      <c r="F1710">
        <v>15612.19</v>
      </c>
      <c r="G1710" t="s">
        <v>11</v>
      </c>
      <c r="H1710" t="s">
        <v>11</v>
      </c>
      <c r="I1710" t="s">
        <v>23</v>
      </c>
    </row>
    <row r="1711" spans="1:9" x14ac:dyDescent="0.35">
      <c r="A1711" t="s">
        <v>1742</v>
      </c>
      <c r="B1711">
        <v>1988</v>
      </c>
      <c r="C1711" t="s">
        <v>30</v>
      </c>
      <c r="D1711">
        <v>22</v>
      </c>
      <c r="E1711">
        <v>3</v>
      </c>
      <c r="F1711">
        <v>15646.28</v>
      </c>
      <c r="G1711" t="s">
        <v>11</v>
      </c>
      <c r="H1711" t="s">
        <v>11</v>
      </c>
      <c r="I1711" t="s">
        <v>42</v>
      </c>
    </row>
    <row r="1712" spans="1:9" x14ac:dyDescent="0.35">
      <c r="A1712" t="s">
        <v>1743</v>
      </c>
      <c r="B1712">
        <v>1973</v>
      </c>
      <c r="C1712" t="s">
        <v>18</v>
      </c>
      <c r="D1712">
        <v>26</v>
      </c>
      <c r="E1712">
        <v>0</v>
      </c>
      <c r="F1712">
        <v>15670.3</v>
      </c>
      <c r="G1712" t="s">
        <v>11</v>
      </c>
      <c r="H1712" t="s">
        <v>11</v>
      </c>
      <c r="I1712" t="s">
        <v>535</v>
      </c>
    </row>
    <row r="1713" spans="1:9" x14ac:dyDescent="0.35">
      <c r="A1713" t="s">
        <v>1744</v>
      </c>
      <c r="B1713">
        <v>1976</v>
      </c>
      <c r="C1713" t="s">
        <v>20</v>
      </c>
      <c r="D1713">
        <v>20</v>
      </c>
      <c r="E1713">
        <v>2</v>
      </c>
      <c r="F1713">
        <v>15698.86</v>
      </c>
      <c r="G1713" t="s">
        <v>11</v>
      </c>
      <c r="H1713" t="s">
        <v>11</v>
      </c>
      <c r="I1713" t="s">
        <v>23</v>
      </c>
    </row>
    <row r="1714" spans="1:9" x14ac:dyDescent="0.35">
      <c r="A1714" t="s">
        <v>1745</v>
      </c>
      <c r="B1714">
        <v>1974</v>
      </c>
      <c r="C1714" t="s">
        <v>35</v>
      </c>
      <c r="D1714">
        <v>29</v>
      </c>
      <c r="E1714">
        <v>0</v>
      </c>
      <c r="F1714">
        <v>15746.62</v>
      </c>
      <c r="G1714" t="s">
        <v>11</v>
      </c>
      <c r="H1714" t="s">
        <v>16</v>
      </c>
      <c r="I1714" t="s">
        <v>23</v>
      </c>
    </row>
    <row r="1715" spans="1:9" x14ac:dyDescent="0.35">
      <c r="A1715" t="s">
        <v>1746</v>
      </c>
      <c r="B1715">
        <v>1997</v>
      </c>
      <c r="C1715" t="s">
        <v>37</v>
      </c>
      <c r="D1715">
        <v>9</v>
      </c>
      <c r="E1715">
        <v>0</v>
      </c>
      <c r="F1715">
        <v>15817.99</v>
      </c>
      <c r="G1715" t="s">
        <v>11</v>
      </c>
      <c r="H1715" t="s">
        <v>11</v>
      </c>
      <c r="I1715" t="s">
        <v>23</v>
      </c>
    </row>
    <row r="1716" spans="1:9" x14ac:dyDescent="0.35">
      <c r="A1716" t="s">
        <v>1747</v>
      </c>
      <c r="B1716">
        <v>1984</v>
      </c>
      <c r="C1716" t="s">
        <v>18</v>
      </c>
      <c r="D1716">
        <v>26</v>
      </c>
      <c r="E1716">
        <v>0</v>
      </c>
      <c r="F1716">
        <v>15820.7</v>
      </c>
      <c r="G1716" t="s">
        <v>11</v>
      </c>
      <c r="H1716" t="s">
        <v>12</v>
      </c>
      <c r="I1716" t="s">
        <v>42</v>
      </c>
    </row>
    <row r="1717" spans="1:9" x14ac:dyDescent="0.35">
      <c r="A1717" t="s">
        <v>1748</v>
      </c>
      <c r="B1717">
        <v>1982</v>
      </c>
      <c r="C1717" t="s">
        <v>15</v>
      </c>
      <c r="D1717">
        <v>11</v>
      </c>
      <c r="E1717">
        <v>4</v>
      </c>
      <c r="F1717">
        <v>15828.82</v>
      </c>
      <c r="G1717" t="s">
        <v>11</v>
      </c>
      <c r="H1717" t="s">
        <v>12</v>
      </c>
      <c r="I1717" t="s">
        <v>42</v>
      </c>
    </row>
    <row r="1718" spans="1:9" x14ac:dyDescent="0.35">
      <c r="A1718" t="s">
        <v>1749</v>
      </c>
      <c r="B1718">
        <v>1962</v>
      </c>
      <c r="C1718" t="s">
        <v>30</v>
      </c>
      <c r="D1718">
        <v>25</v>
      </c>
      <c r="E1718">
        <v>0</v>
      </c>
      <c r="F1718">
        <v>15840.81</v>
      </c>
      <c r="G1718" t="s">
        <v>11</v>
      </c>
      <c r="H1718" t="s">
        <v>16</v>
      </c>
      <c r="I1718" t="s">
        <v>632</v>
      </c>
    </row>
    <row r="1719" spans="1:9" x14ac:dyDescent="0.35">
      <c r="A1719" t="s">
        <v>1750</v>
      </c>
      <c r="B1719">
        <v>1980</v>
      </c>
      <c r="C1719" t="s">
        <v>37</v>
      </c>
      <c r="D1719">
        <v>12</v>
      </c>
      <c r="E1719">
        <v>2</v>
      </c>
      <c r="F1719">
        <v>15922.29</v>
      </c>
      <c r="G1719" t="s">
        <v>11</v>
      </c>
      <c r="H1719" t="s">
        <v>12</v>
      </c>
      <c r="I1719" t="s">
        <v>535</v>
      </c>
    </row>
    <row r="1720" spans="1:9" x14ac:dyDescent="0.35">
      <c r="A1720" t="s">
        <v>1751</v>
      </c>
      <c r="B1720">
        <v>1982</v>
      </c>
      <c r="C1720" t="s">
        <v>10</v>
      </c>
      <c r="D1720">
        <v>24</v>
      </c>
      <c r="E1720">
        <v>3</v>
      </c>
      <c r="F1720">
        <v>15965.29</v>
      </c>
      <c r="G1720" t="s">
        <v>11</v>
      </c>
      <c r="H1720" t="s">
        <v>16</v>
      </c>
      <c r="I1720" t="s">
        <v>23</v>
      </c>
    </row>
    <row r="1721" spans="1:9" x14ac:dyDescent="0.35">
      <c r="A1721" t="s">
        <v>1752</v>
      </c>
      <c r="B1721">
        <v>1980</v>
      </c>
      <c r="C1721" t="s">
        <v>20</v>
      </c>
      <c r="D1721">
        <v>19</v>
      </c>
      <c r="E1721">
        <v>2</v>
      </c>
      <c r="F1721">
        <v>15966.19</v>
      </c>
      <c r="G1721" t="s">
        <v>11</v>
      </c>
      <c r="H1721" t="s">
        <v>11</v>
      </c>
      <c r="I1721" t="s">
        <v>23</v>
      </c>
    </row>
    <row r="1722" spans="1:9" x14ac:dyDescent="0.35">
      <c r="A1722" t="s">
        <v>1753</v>
      </c>
      <c r="B1722">
        <v>1988</v>
      </c>
      <c r="C1722" t="s">
        <v>30</v>
      </c>
      <c r="D1722">
        <v>5</v>
      </c>
      <c r="E1722">
        <v>3</v>
      </c>
      <c r="F1722">
        <v>16059.06</v>
      </c>
      <c r="G1722" t="s">
        <v>11</v>
      </c>
      <c r="H1722" t="s">
        <v>12</v>
      </c>
      <c r="I1722" t="s">
        <v>23</v>
      </c>
    </row>
    <row r="1723" spans="1:9" x14ac:dyDescent="0.35">
      <c r="A1723" t="s">
        <v>1754</v>
      </c>
      <c r="B1723">
        <v>1978</v>
      </c>
      <c r="C1723" t="s">
        <v>20</v>
      </c>
      <c r="D1723">
        <v>16</v>
      </c>
      <c r="E1723">
        <v>2</v>
      </c>
      <c r="F1723">
        <v>16062.89</v>
      </c>
      <c r="G1723" t="s">
        <v>11</v>
      </c>
      <c r="H1723" t="s">
        <v>11</v>
      </c>
      <c r="I1723" t="s">
        <v>535</v>
      </c>
    </row>
    <row r="1724" spans="1:9" x14ac:dyDescent="0.35">
      <c r="A1724" t="s">
        <v>1755</v>
      </c>
      <c r="B1724">
        <v>1958</v>
      </c>
      <c r="C1724" t="s">
        <v>37</v>
      </c>
      <c r="D1724">
        <v>22</v>
      </c>
      <c r="E1724">
        <v>2</v>
      </c>
      <c r="F1724">
        <v>16069.08</v>
      </c>
      <c r="G1724" t="s">
        <v>11</v>
      </c>
      <c r="H1724" t="s">
        <v>11</v>
      </c>
      <c r="I1724" t="s">
        <v>247</v>
      </c>
    </row>
    <row r="1725" spans="1:9" x14ac:dyDescent="0.35">
      <c r="A1725" t="s">
        <v>1756</v>
      </c>
      <c r="B1725">
        <v>1958</v>
      </c>
      <c r="C1725" t="s">
        <v>18</v>
      </c>
      <c r="D1725">
        <v>21</v>
      </c>
      <c r="E1725">
        <v>3</v>
      </c>
      <c r="F1725">
        <v>16085.13</v>
      </c>
      <c r="G1725" t="s">
        <v>11</v>
      </c>
      <c r="H1725" t="s">
        <v>11</v>
      </c>
      <c r="I1725" t="s">
        <v>13</v>
      </c>
    </row>
    <row r="1726" spans="1:9" x14ac:dyDescent="0.35">
      <c r="A1726" t="s">
        <v>1757</v>
      </c>
      <c r="B1726">
        <v>1985</v>
      </c>
      <c r="C1726" t="s">
        <v>35</v>
      </c>
      <c r="D1726">
        <v>27</v>
      </c>
      <c r="E1726">
        <v>3</v>
      </c>
      <c r="F1726">
        <v>16097.94</v>
      </c>
      <c r="G1726" t="s">
        <v>11</v>
      </c>
      <c r="H1726" t="s">
        <v>12</v>
      </c>
      <c r="I1726" t="s">
        <v>23</v>
      </c>
    </row>
    <row r="1727" spans="1:9" x14ac:dyDescent="0.35">
      <c r="A1727" t="s">
        <v>1758</v>
      </c>
      <c r="B1727">
        <v>1993</v>
      </c>
      <c r="C1727" t="s">
        <v>35</v>
      </c>
      <c r="D1727">
        <v>8</v>
      </c>
      <c r="E1727">
        <v>0</v>
      </c>
      <c r="F1727">
        <v>16115.3</v>
      </c>
      <c r="G1727" t="s">
        <v>11</v>
      </c>
      <c r="H1727" t="s">
        <v>16</v>
      </c>
      <c r="I1727" t="s">
        <v>247</v>
      </c>
    </row>
    <row r="1728" spans="1:9" x14ac:dyDescent="0.35">
      <c r="A1728" t="s">
        <v>1759</v>
      </c>
      <c r="B1728">
        <v>1987</v>
      </c>
      <c r="C1728" t="s">
        <v>37</v>
      </c>
      <c r="D1728">
        <v>6</v>
      </c>
      <c r="E1728">
        <v>3</v>
      </c>
      <c r="F1728">
        <v>16122.65</v>
      </c>
      <c r="G1728" t="s">
        <v>11</v>
      </c>
      <c r="H1728" t="s">
        <v>16</v>
      </c>
      <c r="I1728" t="s">
        <v>42</v>
      </c>
    </row>
    <row r="1729" spans="1:9" x14ac:dyDescent="0.35">
      <c r="A1729" t="s">
        <v>1760</v>
      </c>
      <c r="B1729">
        <v>1993</v>
      </c>
      <c r="C1729" t="s">
        <v>30</v>
      </c>
      <c r="D1729">
        <v>12</v>
      </c>
      <c r="E1729">
        <v>0</v>
      </c>
      <c r="F1729">
        <v>16138.76</v>
      </c>
      <c r="G1729" t="s">
        <v>11</v>
      </c>
      <c r="H1729" t="s">
        <v>12</v>
      </c>
      <c r="I1729" t="s">
        <v>356</v>
      </c>
    </row>
    <row r="1730" spans="1:9" x14ac:dyDescent="0.35">
      <c r="A1730" t="s">
        <v>1761</v>
      </c>
      <c r="B1730">
        <v>1982</v>
      </c>
      <c r="C1730" t="s">
        <v>10</v>
      </c>
      <c r="D1730">
        <v>6</v>
      </c>
      <c r="E1730">
        <v>3</v>
      </c>
      <c r="F1730">
        <v>16152.04</v>
      </c>
      <c r="G1730" t="s">
        <v>11</v>
      </c>
      <c r="H1730" t="s">
        <v>16</v>
      </c>
      <c r="I1730" t="s">
        <v>535</v>
      </c>
    </row>
    <row r="1731" spans="1:9" x14ac:dyDescent="0.35">
      <c r="A1731" t="s">
        <v>1762</v>
      </c>
      <c r="B1731">
        <v>1974</v>
      </c>
      <c r="C1731" t="s">
        <v>20</v>
      </c>
      <c r="D1731">
        <v>11</v>
      </c>
      <c r="E1731">
        <v>0</v>
      </c>
      <c r="F1731">
        <v>16190.97</v>
      </c>
      <c r="G1731" t="s">
        <v>11</v>
      </c>
      <c r="H1731" t="s">
        <v>12</v>
      </c>
      <c r="I1731" t="s">
        <v>23</v>
      </c>
    </row>
    <row r="1732" spans="1:9" x14ac:dyDescent="0.35">
      <c r="A1732" t="s">
        <v>1763</v>
      </c>
      <c r="B1732">
        <v>1988</v>
      </c>
      <c r="C1732" t="s">
        <v>35</v>
      </c>
      <c r="D1732">
        <v>6</v>
      </c>
      <c r="E1732">
        <v>3</v>
      </c>
      <c r="F1732">
        <v>16199.1</v>
      </c>
      <c r="G1732" t="s">
        <v>11</v>
      </c>
      <c r="H1732" t="s">
        <v>11</v>
      </c>
      <c r="I1732" t="s">
        <v>23</v>
      </c>
    </row>
    <row r="1733" spans="1:9" x14ac:dyDescent="0.35">
      <c r="A1733" t="s">
        <v>1764</v>
      </c>
      <c r="B1733">
        <v>1988</v>
      </c>
      <c r="C1733" t="s">
        <v>35</v>
      </c>
      <c r="D1733">
        <v>21</v>
      </c>
      <c r="E1733">
        <v>3</v>
      </c>
      <c r="F1733">
        <v>16205.88</v>
      </c>
      <c r="G1733" t="s">
        <v>11</v>
      </c>
      <c r="H1733" t="s">
        <v>16</v>
      </c>
      <c r="I1733" t="s">
        <v>23</v>
      </c>
    </row>
    <row r="1734" spans="1:9" x14ac:dyDescent="0.35">
      <c r="A1734" t="s">
        <v>1765</v>
      </c>
      <c r="B1734">
        <v>2002</v>
      </c>
      <c r="C1734" t="s">
        <v>20</v>
      </c>
      <c r="D1734">
        <v>8</v>
      </c>
      <c r="E1734">
        <v>0</v>
      </c>
      <c r="F1734">
        <v>16232.85</v>
      </c>
      <c r="G1734" t="s">
        <v>11</v>
      </c>
      <c r="H1734" t="s">
        <v>16</v>
      </c>
      <c r="I1734" t="s">
        <v>42</v>
      </c>
    </row>
    <row r="1735" spans="1:9" x14ac:dyDescent="0.35">
      <c r="A1735" t="s">
        <v>1766</v>
      </c>
      <c r="B1735">
        <v>1972</v>
      </c>
      <c r="C1735" t="s">
        <v>10</v>
      </c>
      <c r="D1735">
        <v>30</v>
      </c>
      <c r="E1735">
        <v>0</v>
      </c>
      <c r="F1735">
        <v>16267.32</v>
      </c>
      <c r="G1735" t="s">
        <v>11</v>
      </c>
      <c r="H1735" t="s">
        <v>11</v>
      </c>
      <c r="I1735" t="s">
        <v>249</v>
      </c>
    </row>
    <row r="1736" spans="1:9" x14ac:dyDescent="0.35">
      <c r="A1736" t="s">
        <v>1767</v>
      </c>
      <c r="B1736">
        <v>2003</v>
      </c>
      <c r="C1736" t="s">
        <v>35</v>
      </c>
      <c r="D1736">
        <v>24</v>
      </c>
      <c r="E1736">
        <v>0</v>
      </c>
      <c r="F1736">
        <v>16297.85</v>
      </c>
      <c r="G1736" t="s">
        <v>11</v>
      </c>
      <c r="H1736" t="s">
        <v>12</v>
      </c>
      <c r="I1736" t="s">
        <v>42</v>
      </c>
    </row>
    <row r="1737" spans="1:9" x14ac:dyDescent="0.35">
      <c r="A1737" t="s">
        <v>1768</v>
      </c>
      <c r="B1737">
        <v>1969</v>
      </c>
      <c r="C1737" t="s">
        <v>35</v>
      </c>
      <c r="D1737">
        <v>8</v>
      </c>
      <c r="E1737">
        <v>0</v>
      </c>
      <c r="F1737">
        <v>16311.05</v>
      </c>
      <c r="G1737" t="s">
        <v>11</v>
      </c>
      <c r="H1737" t="s">
        <v>12</v>
      </c>
      <c r="I1737" t="s">
        <v>535</v>
      </c>
    </row>
    <row r="1738" spans="1:9" x14ac:dyDescent="0.35">
      <c r="A1738" t="s">
        <v>1769</v>
      </c>
      <c r="B1738">
        <v>1965</v>
      </c>
      <c r="C1738" t="s">
        <v>30</v>
      </c>
      <c r="D1738">
        <v>5</v>
      </c>
      <c r="E1738">
        <v>0</v>
      </c>
      <c r="F1738">
        <v>16351.42</v>
      </c>
      <c r="G1738" t="s">
        <v>11</v>
      </c>
      <c r="H1738" t="s">
        <v>12</v>
      </c>
      <c r="I1738" t="s">
        <v>535</v>
      </c>
    </row>
    <row r="1739" spans="1:9" x14ac:dyDescent="0.35">
      <c r="A1739" t="s">
        <v>1770</v>
      </c>
      <c r="B1739">
        <v>1995</v>
      </c>
      <c r="C1739" t="s">
        <v>20</v>
      </c>
      <c r="D1739">
        <v>28</v>
      </c>
      <c r="E1739">
        <v>3</v>
      </c>
      <c r="F1739">
        <v>16420.490000000002</v>
      </c>
      <c r="G1739" t="s">
        <v>11</v>
      </c>
      <c r="H1739" t="s">
        <v>12</v>
      </c>
      <c r="I1739" t="s">
        <v>23</v>
      </c>
    </row>
    <row r="1740" spans="1:9" x14ac:dyDescent="0.35">
      <c r="A1740" t="s">
        <v>1771</v>
      </c>
      <c r="B1740">
        <v>2003</v>
      </c>
      <c r="C1740" t="s">
        <v>30</v>
      </c>
      <c r="D1740">
        <v>20</v>
      </c>
      <c r="E1740">
        <v>1</v>
      </c>
      <c r="F1740">
        <v>16450.89</v>
      </c>
      <c r="G1740" t="s">
        <v>11</v>
      </c>
      <c r="H1740" t="s">
        <v>16</v>
      </c>
      <c r="I1740" t="s">
        <v>23</v>
      </c>
    </row>
    <row r="1741" spans="1:9" x14ac:dyDescent="0.35">
      <c r="A1741" t="s">
        <v>1772</v>
      </c>
      <c r="B1741">
        <v>1958</v>
      </c>
      <c r="C1741" t="s">
        <v>37</v>
      </c>
      <c r="D1741">
        <v>10</v>
      </c>
      <c r="E1741">
        <v>3</v>
      </c>
      <c r="F1741">
        <v>16455.71</v>
      </c>
      <c r="G1741" t="s">
        <v>11</v>
      </c>
      <c r="H1741" t="s">
        <v>11</v>
      </c>
      <c r="I1741" t="s">
        <v>23</v>
      </c>
    </row>
    <row r="1742" spans="1:9" x14ac:dyDescent="0.35">
      <c r="A1742" t="s">
        <v>1773</v>
      </c>
      <c r="B1742">
        <v>1995</v>
      </c>
      <c r="C1742" t="s">
        <v>30</v>
      </c>
      <c r="D1742">
        <v>23</v>
      </c>
      <c r="E1742">
        <v>0</v>
      </c>
      <c r="F1742">
        <v>16577.78</v>
      </c>
      <c r="G1742" t="s">
        <v>11</v>
      </c>
      <c r="H1742" t="s">
        <v>16</v>
      </c>
      <c r="I1742" t="s">
        <v>13</v>
      </c>
    </row>
    <row r="1743" spans="1:9" x14ac:dyDescent="0.35">
      <c r="A1743" t="s">
        <v>1774</v>
      </c>
      <c r="B1743">
        <v>2001</v>
      </c>
      <c r="C1743" t="s">
        <v>18</v>
      </c>
      <c r="D1743">
        <v>25</v>
      </c>
      <c r="E1743">
        <v>0</v>
      </c>
      <c r="F1743">
        <v>16586.5</v>
      </c>
      <c r="G1743" t="s">
        <v>11</v>
      </c>
      <c r="H1743" t="s">
        <v>16</v>
      </c>
      <c r="I1743" t="s">
        <v>13</v>
      </c>
    </row>
    <row r="1744" spans="1:9" x14ac:dyDescent="0.35">
      <c r="A1744" t="s">
        <v>1775</v>
      </c>
      <c r="B1744">
        <v>1963</v>
      </c>
      <c r="C1744" t="s">
        <v>18</v>
      </c>
      <c r="D1744">
        <v>25</v>
      </c>
      <c r="E1744">
        <v>0</v>
      </c>
      <c r="F1744">
        <v>16587.96</v>
      </c>
      <c r="G1744" t="s">
        <v>11</v>
      </c>
      <c r="H1744" t="s">
        <v>11</v>
      </c>
      <c r="I1744" t="s">
        <v>249</v>
      </c>
    </row>
    <row r="1745" spans="1:9" x14ac:dyDescent="0.35">
      <c r="A1745" t="s">
        <v>1776</v>
      </c>
      <c r="B1745">
        <v>1970</v>
      </c>
      <c r="C1745" t="s">
        <v>10</v>
      </c>
      <c r="D1745">
        <v>10</v>
      </c>
      <c r="E1745">
        <v>0</v>
      </c>
      <c r="F1745">
        <v>16600.16</v>
      </c>
      <c r="G1745" t="s">
        <v>11</v>
      </c>
      <c r="H1745" t="s">
        <v>11</v>
      </c>
      <c r="I1745" t="s">
        <v>42</v>
      </c>
    </row>
    <row r="1746" spans="1:9" x14ac:dyDescent="0.35">
      <c r="A1746" t="s">
        <v>1777</v>
      </c>
      <c r="B1746">
        <v>1975</v>
      </c>
      <c r="C1746" t="s">
        <v>10</v>
      </c>
      <c r="D1746">
        <v>24</v>
      </c>
      <c r="E1746">
        <v>1</v>
      </c>
      <c r="F1746">
        <v>16602.18</v>
      </c>
      <c r="G1746" t="s">
        <v>11</v>
      </c>
      <c r="H1746" t="s">
        <v>16</v>
      </c>
      <c r="I1746" t="s">
        <v>535</v>
      </c>
    </row>
    <row r="1747" spans="1:9" x14ac:dyDescent="0.35">
      <c r="A1747" t="s">
        <v>1778</v>
      </c>
      <c r="B1747">
        <v>1977</v>
      </c>
      <c r="C1747" t="s">
        <v>20</v>
      </c>
      <c r="D1747">
        <v>25</v>
      </c>
      <c r="E1747">
        <v>2</v>
      </c>
      <c r="F1747">
        <v>16631.61</v>
      </c>
      <c r="G1747" t="s">
        <v>11</v>
      </c>
      <c r="H1747" t="s">
        <v>16</v>
      </c>
      <c r="I1747" t="s">
        <v>23</v>
      </c>
    </row>
    <row r="1748" spans="1:9" x14ac:dyDescent="0.35">
      <c r="A1748" t="s">
        <v>1779</v>
      </c>
      <c r="B1748">
        <v>1993</v>
      </c>
      <c r="C1748" t="s">
        <v>15</v>
      </c>
      <c r="D1748">
        <v>5</v>
      </c>
      <c r="E1748">
        <v>1</v>
      </c>
      <c r="F1748">
        <v>16657.72</v>
      </c>
      <c r="G1748" t="s">
        <v>11</v>
      </c>
      <c r="H1748" t="s">
        <v>16</v>
      </c>
      <c r="I1748" t="s">
        <v>247</v>
      </c>
    </row>
    <row r="1749" spans="1:9" x14ac:dyDescent="0.35">
      <c r="A1749" t="s">
        <v>1780</v>
      </c>
      <c r="B1749">
        <v>1974</v>
      </c>
      <c r="C1749" t="s">
        <v>35</v>
      </c>
      <c r="D1749">
        <v>28</v>
      </c>
      <c r="E1749">
        <v>0</v>
      </c>
      <c r="F1749">
        <v>16770.990000000002</v>
      </c>
      <c r="G1749" t="s">
        <v>11</v>
      </c>
      <c r="H1749" t="s">
        <v>16</v>
      </c>
      <c r="I1749" t="s">
        <v>23</v>
      </c>
    </row>
    <row r="1750" spans="1:9" x14ac:dyDescent="0.35">
      <c r="A1750" t="s">
        <v>1781</v>
      </c>
      <c r="B1750">
        <v>1989</v>
      </c>
      <c r="C1750" t="s">
        <v>20</v>
      </c>
      <c r="D1750">
        <v>23</v>
      </c>
      <c r="E1750">
        <v>2</v>
      </c>
      <c r="F1750">
        <v>16776.3</v>
      </c>
      <c r="G1750" t="s">
        <v>11</v>
      </c>
      <c r="H1750" t="s">
        <v>11</v>
      </c>
      <c r="I1750" t="s">
        <v>247</v>
      </c>
    </row>
    <row r="1751" spans="1:9" x14ac:dyDescent="0.35">
      <c r="A1751" t="s">
        <v>1782</v>
      </c>
      <c r="B1751">
        <v>1962</v>
      </c>
      <c r="C1751" t="s">
        <v>10</v>
      </c>
      <c r="D1751">
        <v>29</v>
      </c>
      <c r="E1751">
        <v>0</v>
      </c>
      <c r="F1751">
        <v>16779.400000000001</v>
      </c>
      <c r="G1751" t="s">
        <v>11</v>
      </c>
      <c r="H1751" t="s">
        <v>11</v>
      </c>
      <c r="I1751" t="s">
        <v>535</v>
      </c>
    </row>
    <row r="1752" spans="1:9" x14ac:dyDescent="0.35">
      <c r="A1752" t="s">
        <v>1783</v>
      </c>
      <c r="B1752">
        <v>1995</v>
      </c>
      <c r="C1752" t="s">
        <v>37</v>
      </c>
      <c r="D1752">
        <v>19</v>
      </c>
      <c r="E1752">
        <v>1</v>
      </c>
      <c r="F1752">
        <v>16796.41</v>
      </c>
      <c r="G1752" t="s">
        <v>11</v>
      </c>
      <c r="H1752" t="s">
        <v>12</v>
      </c>
      <c r="I1752" t="s">
        <v>247</v>
      </c>
    </row>
    <row r="1753" spans="1:9" x14ac:dyDescent="0.35">
      <c r="A1753" t="s">
        <v>1784</v>
      </c>
      <c r="B1753">
        <v>1974</v>
      </c>
      <c r="C1753" t="s">
        <v>35</v>
      </c>
      <c r="D1753">
        <v>8</v>
      </c>
      <c r="E1753">
        <v>0</v>
      </c>
      <c r="F1753">
        <v>16841.32</v>
      </c>
      <c r="G1753" t="s">
        <v>11</v>
      </c>
      <c r="H1753" t="s">
        <v>12</v>
      </c>
      <c r="I1753" t="s">
        <v>42</v>
      </c>
    </row>
    <row r="1754" spans="1:9" x14ac:dyDescent="0.35">
      <c r="A1754" t="s">
        <v>1785</v>
      </c>
      <c r="B1754">
        <v>2003</v>
      </c>
      <c r="C1754" t="s">
        <v>20</v>
      </c>
      <c r="D1754">
        <v>10</v>
      </c>
      <c r="E1754">
        <v>0</v>
      </c>
      <c r="F1754">
        <v>16884.919999999998</v>
      </c>
      <c r="G1754" t="s">
        <v>11</v>
      </c>
      <c r="H1754" t="s">
        <v>11</v>
      </c>
      <c r="I1754" t="s">
        <v>42</v>
      </c>
    </row>
    <row r="1755" spans="1:9" x14ac:dyDescent="0.35">
      <c r="A1755" t="s">
        <v>1786</v>
      </c>
      <c r="B1755">
        <v>1968</v>
      </c>
      <c r="C1755" t="s">
        <v>37</v>
      </c>
      <c r="D1755">
        <v>21</v>
      </c>
      <c r="E1755">
        <v>0</v>
      </c>
      <c r="F1755">
        <v>16903.5</v>
      </c>
      <c r="G1755" t="s">
        <v>11</v>
      </c>
      <c r="H1755" t="s">
        <v>12</v>
      </c>
      <c r="I1755" t="s">
        <v>23</v>
      </c>
    </row>
    <row r="1756" spans="1:9" x14ac:dyDescent="0.35">
      <c r="A1756" t="s">
        <v>1787</v>
      </c>
      <c r="B1756">
        <v>1977</v>
      </c>
      <c r="C1756" t="s">
        <v>35</v>
      </c>
      <c r="D1756">
        <v>25</v>
      </c>
      <c r="E1756">
        <v>2</v>
      </c>
      <c r="F1756">
        <v>16921.09</v>
      </c>
      <c r="G1756" t="s">
        <v>11</v>
      </c>
      <c r="H1756" t="s">
        <v>12</v>
      </c>
      <c r="I1756" t="s">
        <v>249</v>
      </c>
    </row>
    <row r="1757" spans="1:9" x14ac:dyDescent="0.35">
      <c r="A1757" t="s">
        <v>1788</v>
      </c>
      <c r="B1757">
        <v>1980</v>
      </c>
      <c r="C1757" t="s">
        <v>10</v>
      </c>
      <c r="D1757">
        <v>16</v>
      </c>
      <c r="E1757">
        <v>2</v>
      </c>
      <c r="F1757">
        <v>16990.55</v>
      </c>
      <c r="G1757" t="s">
        <v>11</v>
      </c>
      <c r="H1757" t="s">
        <v>12</v>
      </c>
      <c r="I1757" t="s">
        <v>23</v>
      </c>
    </row>
    <row r="1758" spans="1:9" x14ac:dyDescent="0.35">
      <c r="A1758" t="s">
        <v>1789</v>
      </c>
      <c r="B1758">
        <v>1971</v>
      </c>
      <c r="C1758" t="s">
        <v>35</v>
      </c>
      <c r="D1758">
        <v>22</v>
      </c>
      <c r="E1758">
        <v>0</v>
      </c>
      <c r="F1758">
        <v>17016.009999999998</v>
      </c>
      <c r="G1758" t="s">
        <v>11</v>
      </c>
      <c r="H1758" t="s">
        <v>11</v>
      </c>
      <c r="I1758" t="s">
        <v>249</v>
      </c>
    </row>
    <row r="1759" spans="1:9" x14ac:dyDescent="0.35">
      <c r="A1759" t="s">
        <v>1790</v>
      </c>
      <c r="B1759">
        <v>1996</v>
      </c>
      <c r="C1759" t="s">
        <v>18</v>
      </c>
      <c r="D1759">
        <v>10</v>
      </c>
      <c r="E1759">
        <v>0</v>
      </c>
      <c r="F1759">
        <v>17043.34</v>
      </c>
      <c r="G1759" t="s">
        <v>11</v>
      </c>
      <c r="H1759" t="s">
        <v>12</v>
      </c>
      <c r="I1759" t="s">
        <v>13</v>
      </c>
    </row>
    <row r="1760" spans="1:9" x14ac:dyDescent="0.35">
      <c r="A1760" t="s">
        <v>1791</v>
      </c>
      <c r="B1760">
        <v>2003</v>
      </c>
      <c r="C1760" t="s">
        <v>30</v>
      </c>
      <c r="D1760">
        <v>26</v>
      </c>
      <c r="E1760">
        <v>0</v>
      </c>
      <c r="F1760">
        <v>17081.080000000002</v>
      </c>
      <c r="G1760" t="s">
        <v>11</v>
      </c>
      <c r="H1760" t="s">
        <v>11</v>
      </c>
      <c r="I1760" t="s">
        <v>42</v>
      </c>
    </row>
    <row r="1761" spans="1:9" x14ac:dyDescent="0.35">
      <c r="A1761" t="s">
        <v>1792</v>
      </c>
      <c r="B1761">
        <v>2002</v>
      </c>
      <c r="C1761" t="s">
        <v>18</v>
      </c>
      <c r="D1761">
        <v>28</v>
      </c>
      <c r="E1761">
        <v>1</v>
      </c>
      <c r="F1761">
        <v>17085.27</v>
      </c>
      <c r="G1761" t="s">
        <v>11</v>
      </c>
      <c r="H1761" t="s">
        <v>12</v>
      </c>
      <c r="I1761" t="s">
        <v>13</v>
      </c>
    </row>
    <row r="1762" spans="1:9" x14ac:dyDescent="0.35">
      <c r="A1762" t="s">
        <v>1793</v>
      </c>
      <c r="B1762">
        <v>1998</v>
      </c>
      <c r="C1762" t="s">
        <v>18</v>
      </c>
      <c r="D1762">
        <v>3</v>
      </c>
      <c r="E1762">
        <v>4</v>
      </c>
      <c r="F1762">
        <v>17128.43</v>
      </c>
      <c r="G1762" t="s">
        <v>11</v>
      </c>
      <c r="H1762" t="s">
        <v>12</v>
      </c>
      <c r="I1762" t="s">
        <v>168</v>
      </c>
    </row>
    <row r="1763" spans="1:9" x14ac:dyDescent="0.35">
      <c r="A1763" t="s">
        <v>1794</v>
      </c>
      <c r="B1763">
        <v>1965</v>
      </c>
      <c r="C1763" t="s">
        <v>20</v>
      </c>
      <c r="D1763">
        <v>16</v>
      </c>
      <c r="E1763">
        <v>0</v>
      </c>
      <c r="F1763">
        <v>17172.27</v>
      </c>
      <c r="G1763" t="s">
        <v>11</v>
      </c>
      <c r="H1763" t="s">
        <v>11</v>
      </c>
      <c r="I1763" t="s">
        <v>535</v>
      </c>
    </row>
    <row r="1764" spans="1:9" x14ac:dyDescent="0.35">
      <c r="A1764" t="s">
        <v>1795</v>
      </c>
      <c r="B1764">
        <v>1964</v>
      </c>
      <c r="C1764" t="s">
        <v>18</v>
      </c>
      <c r="D1764">
        <v>7</v>
      </c>
      <c r="E1764">
        <v>0</v>
      </c>
      <c r="F1764">
        <v>17174.52</v>
      </c>
      <c r="G1764" t="s">
        <v>11</v>
      </c>
      <c r="H1764" t="s">
        <v>11</v>
      </c>
      <c r="I1764" t="s">
        <v>23</v>
      </c>
    </row>
    <row r="1765" spans="1:9" x14ac:dyDescent="0.35">
      <c r="A1765" t="s">
        <v>1796</v>
      </c>
      <c r="B1765">
        <v>2004</v>
      </c>
      <c r="C1765" t="s">
        <v>35</v>
      </c>
      <c r="D1765">
        <v>18</v>
      </c>
      <c r="E1765">
        <v>1</v>
      </c>
      <c r="F1765">
        <v>17178.68</v>
      </c>
      <c r="G1765" t="s">
        <v>11</v>
      </c>
      <c r="H1765" t="s">
        <v>11</v>
      </c>
      <c r="I1765" t="s">
        <v>166</v>
      </c>
    </row>
    <row r="1766" spans="1:9" x14ac:dyDescent="0.35">
      <c r="A1766" t="s">
        <v>1797</v>
      </c>
      <c r="B1766">
        <v>1982</v>
      </c>
      <c r="C1766" t="s">
        <v>37</v>
      </c>
      <c r="D1766">
        <v>22</v>
      </c>
      <c r="E1766">
        <v>1</v>
      </c>
      <c r="F1766">
        <v>17179.52</v>
      </c>
      <c r="G1766" t="s">
        <v>11</v>
      </c>
      <c r="H1766" t="s">
        <v>16</v>
      </c>
      <c r="I1766" t="s">
        <v>13</v>
      </c>
    </row>
    <row r="1767" spans="1:9" x14ac:dyDescent="0.35">
      <c r="A1767" t="s">
        <v>1798</v>
      </c>
      <c r="B1767">
        <v>1975</v>
      </c>
      <c r="C1767" t="s">
        <v>35</v>
      </c>
      <c r="D1767">
        <v>25</v>
      </c>
      <c r="E1767">
        <v>1</v>
      </c>
      <c r="F1767">
        <v>17253.43</v>
      </c>
      <c r="G1767" t="s">
        <v>11</v>
      </c>
      <c r="H1767" t="s">
        <v>12</v>
      </c>
      <c r="I1767" t="s">
        <v>535</v>
      </c>
    </row>
    <row r="1768" spans="1:9" x14ac:dyDescent="0.35">
      <c r="A1768" t="s">
        <v>1799</v>
      </c>
      <c r="B1768">
        <v>1963</v>
      </c>
      <c r="C1768" t="s">
        <v>10</v>
      </c>
      <c r="D1768">
        <v>12</v>
      </c>
      <c r="E1768">
        <v>0</v>
      </c>
      <c r="F1768">
        <v>17337.580000000002</v>
      </c>
      <c r="G1768" t="s">
        <v>11</v>
      </c>
      <c r="H1768" t="s">
        <v>12</v>
      </c>
      <c r="I1768" t="s">
        <v>249</v>
      </c>
    </row>
    <row r="1769" spans="1:9" x14ac:dyDescent="0.35">
      <c r="A1769" t="s">
        <v>1800</v>
      </c>
      <c r="B1769">
        <v>2003</v>
      </c>
      <c r="C1769" t="s">
        <v>15</v>
      </c>
      <c r="D1769">
        <v>1</v>
      </c>
      <c r="E1769">
        <v>0</v>
      </c>
      <c r="F1769">
        <v>17352.68</v>
      </c>
      <c r="G1769" t="s">
        <v>11</v>
      </c>
      <c r="H1769" t="s">
        <v>12</v>
      </c>
      <c r="I1769" t="s">
        <v>23</v>
      </c>
    </row>
    <row r="1770" spans="1:9" x14ac:dyDescent="0.35">
      <c r="A1770" t="s">
        <v>1801</v>
      </c>
      <c r="B1770">
        <v>1992</v>
      </c>
      <c r="C1770" t="s">
        <v>37</v>
      </c>
      <c r="D1770">
        <v>18</v>
      </c>
      <c r="E1770">
        <v>2</v>
      </c>
      <c r="F1770">
        <v>17361.77</v>
      </c>
      <c r="G1770" t="s">
        <v>11</v>
      </c>
      <c r="H1770" t="s">
        <v>16</v>
      </c>
      <c r="I1770" t="s">
        <v>23</v>
      </c>
    </row>
    <row r="1771" spans="1:9" x14ac:dyDescent="0.35">
      <c r="A1771" t="s">
        <v>1802</v>
      </c>
      <c r="B1771">
        <v>2003</v>
      </c>
      <c r="C1771" t="s">
        <v>15</v>
      </c>
      <c r="D1771">
        <v>2</v>
      </c>
      <c r="E1771">
        <v>0</v>
      </c>
      <c r="F1771">
        <v>17468.98</v>
      </c>
      <c r="G1771" t="s">
        <v>11</v>
      </c>
      <c r="H1771" t="s">
        <v>16</v>
      </c>
      <c r="I1771" t="s">
        <v>23</v>
      </c>
    </row>
    <row r="1772" spans="1:9" x14ac:dyDescent="0.35">
      <c r="A1772" t="s">
        <v>1803</v>
      </c>
      <c r="B1772">
        <v>1971</v>
      </c>
      <c r="C1772" t="s">
        <v>18</v>
      </c>
      <c r="D1772">
        <v>8</v>
      </c>
      <c r="E1772">
        <v>0</v>
      </c>
      <c r="F1772">
        <v>17479.53</v>
      </c>
      <c r="G1772" t="s">
        <v>16</v>
      </c>
      <c r="H1772" t="s">
        <v>16</v>
      </c>
      <c r="I1772" t="s">
        <v>23</v>
      </c>
    </row>
    <row r="1773" spans="1:9" x14ac:dyDescent="0.35">
      <c r="A1773" t="s">
        <v>1804</v>
      </c>
      <c r="B1773">
        <v>1990</v>
      </c>
      <c r="C1773" t="s">
        <v>30</v>
      </c>
      <c r="D1773">
        <v>29</v>
      </c>
      <c r="E1773">
        <v>0</v>
      </c>
      <c r="F1773">
        <v>17496.310000000001</v>
      </c>
      <c r="G1773" t="s">
        <v>16</v>
      </c>
      <c r="H1773" t="s">
        <v>11</v>
      </c>
      <c r="I1773" t="s">
        <v>42</v>
      </c>
    </row>
    <row r="1774" spans="1:9" x14ac:dyDescent="0.35">
      <c r="A1774" t="s">
        <v>1805</v>
      </c>
      <c r="B1774">
        <v>1965</v>
      </c>
      <c r="C1774" t="s">
        <v>18</v>
      </c>
      <c r="D1774">
        <v>16</v>
      </c>
      <c r="E1774">
        <v>0</v>
      </c>
      <c r="F1774">
        <v>17505.650000000001</v>
      </c>
      <c r="G1774" t="s">
        <v>16</v>
      </c>
      <c r="H1774" t="s">
        <v>11</v>
      </c>
      <c r="I1774" t="s">
        <v>249</v>
      </c>
    </row>
    <row r="1775" spans="1:9" x14ac:dyDescent="0.35">
      <c r="A1775" t="s">
        <v>1806</v>
      </c>
      <c r="B1775">
        <v>1968</v>
      </c>
      <c r="C1775" t="s">
        <v>10</v>
      </c>
      <c r="D1775">
        <v>12</v>
      </c>
      <c r="E1775">
        <v>0</v>
      </c>
      <c r="F1775">
        <v>17507.47</v>
      </c>
      <c r="G1775" t="s">
        <v>16</v>
      </c>
      <c r="H1775" t="s">
        <v>16</v>
      </c>
      <c r="I1775" t="s">
        <v>535</v>
      </c>
    </row>
    <row r="1776" spans="1:9" x14ac:dyDescent="0.35">
      <c r="A1776" t="s">
        <v>1807</v>
      </c>
      <c r="B1776">
        <v>1963</v>
      </c>
      <c r="C1776" t="s">
        <v>15</v>
      </c>
      <c r="D1776">
        <v>16</v>
      </c>
      <c r="E1776">
        <v>0</v>
      </c>
      <c r="F1776">
        <v>17556.88</v>
      </c>
      <c r="G1776" t="s">
        <v>16</v>
      </c>
      <c r="H1776" t="s">
        <v>11</v>
      </c>
      <c r="I1776" t="s">
        <v>23</v>
      </c>
    </row>
    <row r="1777" spans="1:9" x14ac:dyDescent="0.35">
      <c r="A1777" t="s">
        <v>1808</v>
      </c>
      <c r="B1777">
        <v>2002</v>
      </c>
      <c r="C1777" t="s">
        <v>35</v>
      </c>
      <c r="D1777">
        <v>25</v>
      </c>
      <c r="E1777">
        <v>1</v>
      </c>
      <c r="F1777">
        <v>17560.38</v>
      </c>
      <c r="G1777" t="s">
        <v>16</v>
      </c>
      <c r="H1777" t="s">
        <v>16</v>
      </c>
      <c r="I1777" t="s">
        <v>23</v>
      </c>
    </row>
    <row r="1778" spans="1:9" x14ac:dyDescent="0.35">
      <c r="A1778" t="s">
        <v>1809</v>
      </c>
      <c r="B1778">
        <v>1970</v>
      </c>
      <c r="C1778" t="s">
        <v>10</v>
      </c>
      <c r="D1778">
        <v>26</v>
      </c>
      <c r="E1778">
        <v>0</v>
      </c>
      <c r="F1778">
        <v>17584.72</v>
      </c>
      <c r="G1778" t="s">
        <v>16</v>
      </c>
      <c r="H1778" t="s">
        <v>12</v>
      </c>
      <c r="I1778" t="s">
        <v>23</v>
      </c>
    </row>
    <row r="1779" spans="1:9" x14ac:dyDescent="0.35">
      <c r="A1779" t="s">
        <v>1810</v>
      </c>
      <c r="B1779">
        <v>1990</v>
      </c>
      <c r="C1779" t="s">
        <v>37</v>
      </c>
      <c r="D1779">
        <v>25</v>
      </c>
      <c r="E1779">
        <v>1</v>
      </c>
      <c r="F1779">
        <v>17626.240000000002</v>
      </c>
      <c r="G1779" t="s">
        <v>16</v>
      </c>
      <c r="H1779" t="s">
        <v>12</v>
      </c>
      <c r="I1779" t="s">
        <v>13</v>
      </c>
    </row>
    <row r="1780" spans="1:9" x14ac:dyDescent="0.35">
      <c r="A1780" t="s">
        <v>1811</v>
      </c>
      <c r="B1780">
        <v>1994</v>
      </c>
      <c r="C1780" t="s">
        <v>10</v>
      </c>
      <c r="D1780">
        <v>1</v>
      </c>
      <c r="E1780">
        <v>3</v>
      </c>
      <c r="F1780">
        <v>17663.14</v>
      </c>
      <c r="G1780" t="s">
        <v>16</v>
      </c>
      <c r="H1780" t="s">
        <v>12</v>
      </c>
      <c r="I1780" t="s">
        <v>13</v>
      </c>
    </row>
    <row r="1781" spans="1:9" x14ac:dyDescent="0.35">
      <c r="A1781" t="s">
        <v>1812</v>
      </c>
      <c r="B1781">
        <v>2003</v>
      </c>
      <c r="C1781" t="s">
        <v>10</v>
      </c>
      <c r="D1781">
        <v>14</v>
      </c>
      <c r="E1781">
        <v>0</v>
      </c>
      <c r="F1781">
        <v>17748.509999999998</v>
      </c>
      <c r="G1781" t="s">
        <v>16</v>
      </c>
      <c r="H1781" t="s">
        <v>16</v>
      </c>
      <c r="I1781" t="s">
        <v>23</v>
      </c>
    </row>
    <row r="1782" spans="1:9" x14ac:dyDescent="0.35">
      <c r="A1782" t="s">
        <v>1813</v>
      </c>
      <c r="B1782">
        <v>1966</v>
      </c>
      <c r="C1782" t="s">
        <v>18</v>
      </c>
      <c r="D1782">
        <v>21</v>
      </c>
      <c r="E1782">
        <v>0</v>
      </c>
      <c r="F1782">
        <v>17777.73</v>
      </c>
      <c r="G1782" t="s">
        <v>16</v>
      </c>
      <c r="H1782" t="s">
        <v>12</v>
      </c>
      <c r="I1782" t="s">
        <v>23</v>
      </c>
    </row>
    <row r="1783" spans="1:9" x14ac:dyDescent="0.35">
      <c r="A1783" t="s">
        <v>1814</v>
      </c>
      <c r="B1783">
        <v>1979</v>
      </c>
      <c r="C1783" t="s">
        <v>37</v>
      </c>
      <c r="D1783">
        <v>10</v>
      </c>
      <c r="E1783">
        <v>2</v>
      </c>
      <c r="F1783">
        <v>17779.939999999999</v>
      </c>
      <c r="G1783" t="s">
        <v>16</v>
      </c>
      <c r="H1783" t="s">
        <v>11</v>
      </c>
      <c r="I1783" t="s">
        <v>23</v>
      </c>
    </row>
    <row r="1784" spans="1:9" x14ac:dyDescent="0.35">
      <c r="A1784" t="s">
        <v>1815</v>
      </c>
      <c r="B1784">
        <v>1963</v>
      </c>
      <c r="C1784" t="s">
        <v>30</v>
      </c>
      <c r="D1784">
        <v>8</v>
      </c>
      <c r="E1784">
        <v>0</v>
      </c>
      <c r="F1784">
        <v>17832.599999999999</v>
      </c>
      <c r="G1784" t="s">
        <v>16</v>
      </c>
      <c r="H1784" t="s">
        <v>11</v>
      </c>
      <c r="I1784" t="s">
        <v>23</v>
      </c>
    </row>
    <row r="1785" spans="1:9" x14ac:dyDescent="0.35">
      <c r="A1785" t="s">
        <v>1816</v>
      </c>
      <c r="B1785">
        <v>1976</v>
      </c>
      <c r="C1785" t="s">
        <v>30</v>
      </c>
      <c r="D1785">
        <v>12</v>
      </c>
      <c r="E1785">
        <v>2</v>
      </c>
      <c r="F1785">
        <v>17862.919999999998</v>
      </c>
      <c r="G1785" t="s">
        <v>16</v>
      </c>
      <c r="H1785" t="s">
        <v>11</v>
      </c>
      <c r="I1785" t="s">
        <v>23</v>
      </c>
    </row>
    <row r="1786" spans="1:9" x14ac:dyDescent="0.35">
      <c r="A1786" t="s">
        <v>1817</v>
      </c>
      <c r="B1786">
        <v>1997</v>
      </c>
      <c r="C1786" t="s">
        <v>35</v>
      </c>
      <c r="D1786">
        <v>26</v>
      </c>
      <c r="E1786">
        <v>0</v>
      </c>
      <c r="F1786">
        <v>17878.900000000001</v>
      </c>
      <c r="G1786" t="s">
        <v>16</v>
      </c>
      <c r="H1786" t="s">
        <v>11</v>
      </c>
      <c r="I1786" t="s">
        <v>247</v>
      </c>
    </row>
    <row r="1787" spans="1:9" x14ac:dyDescent="0.35">
      <c r="A1787" t="s">
        <v>1818</v>
      </c>
      <c r="B1787">
        <v>1979</v>
      </c>
      <c r="C1787" t="s">
        <v>15</v>
      </c>
      <c r="D1787">
        <v>12</v>
      </c>
      <c r="E1787">
        <v>2</v>
      </c>
      <c r="F1787">
        <v>17882.669999999998</v>
      </c>
      <c r="G1787" t="s">
        <v>16</v>
      </c>
      <c r="H1787" t="s">
        <v>12</v>
      </c>
      <c r="I1787" t="s">
        <v>23</v>
      </c>
    </row>
    <row r="1788" spans="1:9" x14ac:dyDescent="0.35">
      <c r="A1788" t="s">
        <v>1819</v>
      </c>
      <c r="B1788">
        <v>1989</v>
      </c>
      <c r="C1788" t="s">
        <v>30</v>
      </c>
      <c r="D1788">
        <v>4</v>
      </c>
      <c r="E1788">
        <v>0</v>
      </c>
      <c r="F1788">
        <v>17904.53</v>
      </c>
      <c r="G1788" t="s">
        <v>16</v>
      </c>
      <c r="H1788" t="s">
        <v>11</v>
      </c>
      <c r="I1788" t="s">
        <v>356</v>
      </c>
    </row>
    <row r="1789" spans="1:9" x14ac:dyDescent="0.35">
      <c r="A1789" t="s">
        <v>1820</v>
      </c>
      <c r="B1789">
        <v>1977</v>
      </c>
      <c r="C1789" t="s">
        <v>37</v>
      </c>
      <c r="D1789">
        <v>17</v>
      </c>
      <c r="E1789">
        <v>0</v>
      </c>
      <c r="F1789">
        <v>17929.3</v>
      </c>
      <c r="G1789" t="s">
        <v>16</v>
      </c>
      <c r="H1789" t="s">
        <v>11</v>
      </c>
      <c r="I1789" t="s">
        <v>13</v>
      </c>
    </row>
    <row r="1790" spans="1:9" x14ac:dyDescent="0.35">
      <c r="A1790" t="s">
        <v>1821</v>
      </c>
      <c r="B1790">
        <v>2001</v>
      </c>
      <c r="C1790" t="s">
        <v>20</v>
      </c>
      <c r="D1790">
        <v>28</v>
      </c>
      <c r="E1790">
        <v>4</v>
      </c>
      <c r="F1790">
        <v>17942.11</v>
      </c>
      <c r="G1790" t="s">
        <v>16</v>
      </c>
      <c r="H1790" t="s">
        <v>11</v>
      </c>
      <c r="I1790" t="s">
        <v>42</v>
      </c>
    </row>
    <row r="1791" spans="1:9" x14ac:dyDescent="0.35">
      <c r="A1791" t="s">
        <v>1822</v>
      </c>
      <c r="B1791">
        <v>1975</v>
      </c>
      <c r="C1791" t="s">
        <v>18</v>
      </c>
      <c r="D1791">
        <v>27</v>
      </c>
      <c r="E1791">
        <v>1</v>
      </c>
      <c r="F1791">
        <v>18031.16</v>
      </c>
      <c r="G1791" t="s">
        <v>16</v>
      </c>
      <c r="H1791" t="s">
        <v>12</v>
      </c>
      <c r="I1791" t="s">
        <v>249</v>
      </c>
    </row>
    <row r="1792" spans="1:9" x14ac:dyDescent="0.35">
      <c r="A1792" t="s">
        <v>1823</v>
      </c>
      <c r="B1792">
        <v>1965</v>
      </c>
      <c r="C1792" t="s">
        <v>37</v>
      </c>
      <c r="D1792">
        <v>17</v>
      </c>
      <c r="E1792">
        <v>0</v>
      </c>
      <c r="F1792">
        <v>18031.189999999999</v>
      </c>
      <c r="G1792" t="s">
        <v>16</v>
      </c>
      <c r="H1792" t="s">
        <v>11</v>
      </c>
      <c r="I1792" t="s">
        <v>23</v>
      </c>
    </row>
    <row r="1793" spans="1:9" x14ac:dyDescent="0.35">
      <c r="A1793" t="s">
        <v>1824</v>
      </c>
      <c r="B1793">
        <v>1999</v>
      </c>
      <c r="C1793" t="s">
        <v>37</v>
      </c>
      <c r="D1793">
        <v>24</v>
      </c>
      <c r="E1793">
        <v>0</v>
      </c>
      <c r="F1793">
        <v>18033.97</v>
      </c>
      <c r="G1793" t="s">
        <v>16</v>
      </c>
      <c r="H1793" t="s">
        <v>16</v>
      </c>
      <c r="I1793" t="s">
        <v>23</v>
      </c>
    </row>
    <row r="1794" spans="1:9" x14ac:dyDescent="0.35">
      <c r="A1794" t="s">
        <v>1825</v>
      </c>
      <c r="B1794">
        <v>1993</v>
      </c>
      <c r="C1794" t="s">
        <v>10</v>
      </c>
      <c r="D1794">
        <v>12</v>
      </c>
      <c r="E1794">
        <v>2</v>
      </c>
      <c r="F1794">
        <v>18157.88</v>
      </c>
      <c r="G1794" t="s">
        <v>16</v>
      </c>
      <c r="H1794" t="s">
        <v>16</v>
      </c>
      <c r="I1794" t="s">
        <v>23</v>
      </c>
    </row>
    <row r="1795" spans="1:9" x14ac:dyDescent="0.35">
      <c r="A1795" t="s">
        <v>1826</v>
      </c>
      <c r="B1795">
        <v>1963</v>
      </c>
      <c r="C1795" t="s">
        <v>10</v>
      </c>
      <c r="D1795">
        <v>4</v>
      </c>
      <c r="E1795">
        <v>0</v>
      </c>
      <c r="F1795">
        <v>18208.34</v>
      </c>
      <c r="G1795" t="s">
        <v>16</v>
      </c>
      <c r="H1795" t="s">
        <v>11</v>
      </c>
      <c r="I1795" t="s">
        <v>535</v>
      </c>
    </row>
    <row r="1796" spans="1:9" x14ac:dyDescent="0.35">
      <c r="A1796" t="s">
        <v>1827</v>
      </c>
      <c r="B1796">
        <v>1997</v>
      </c>
      <c r="C1796" t="s">
        <v>18</v>
      </c>
      <c r="D1796">
        <v>15</v>
      </c>
      <c r="E1796">
        <v>1</v>
      </c>
      <c r="F1796">
        <v>18218.16</v>
      </c>
      <c r="G1796" t="s">
        <v>16</v>
      </c>
      <c r="H1796" t="s">
        <v>16</v>
      </c>
      <c r="I1796" t="s">
        <v>13</v>
      </c>
    </row>
    <row r="1797" spans="1:9" x14ac:dyDescent="0.35">
      <c r="A1797" t="s">
        <v>1828</v>
      </c>
      <c r="B1797">
        <v>2004</v>
      </c>
      <c r="C1797" t="s">
        <v>20</v>
      </c>
      <c r="D1797">
        <v>10</v>
      </c>
      <c r="E1797">
        <v>3</v>
      </c>
      <c r="F1797">
        <v>18223.45</v>
      </c>
      <c r="G1797" t="s">
        <v>16</v>
      </c>
      <c r="H1797" t="s">
        <v>12</v>
      </c>
      <c r="I1797" t="s">
        <v>13</v>
      </c>
    </row>
    <row r="1798" spans="1:9" x14ac:dyDescent="0.35">
      <c r="A1798" t="s">
        <v>1829</v>
      </c>
      <c r="B1798">
        <v>1995</v>
      </c>
      <c r="C1798" t="s">
        <v>35</v>
      </c>
      <c r="D1798">
        <v>3</v>
      </c>
      <c r="E1798">
        <v>0</v>
      </c>
      <c r="F1798">
        <v>18246.5</v>
      </c>
      <c r="G1798" t="s">
        <v>16</v>
      </c>
      <c r="H1798" t="s">
        <v>16</v>
      </c>
      <c r="I1798" t="s">
        <v>13</v>
      </c>
    </row>
    <row r="1799" spans="1:9" x14ac:dyDescent="0.35">
      <c r="A1799" t="s">
        <v>1830</v>
      </c>
      <c r="B1799">
        <v>1992</v>
      </c>
      <c r="C1799" t="s">
        <v>30</v>
      </c>
      <c r="D1799">
        <v>25</v>
      </c>
      <c r="E1799">
        <v>3</v>
      </c>
      <c r="F1799">
        <v>18259.22</v>
      </c>
      <c r="G1799" t="s">
        <v>16</v>
      </c>
      <c r="H1799" t="s">
        <v>12</v>
      </c>
      <c r="I1799" t="s">
        <v>42</v>
      </c>
    </row>
    <row r="1800" spans="1:9" x14ac:dyDescent="0.35">
      <c r="A1800" t="s">
        <v>1831</v>
      </c>
      <c r="B1800">
        <v>1995</v>
      </c>
      <c r="C1800" t="s">
        <v>10</v>
      </c>
      <c r="D1800">
        <v>4</v>
      </c>
      <c r="E1800">
        <v>0</v>
      </c>
      <c r="F1800">
        <v>18310.740000000002</v>
      </c>
      <c r="G1800" t="s">
        <v>16</v>
      </c>
      <c r="H1800" t="s">
        <v>12</v>
      </c>
      <c r="I1800" t="s">
        <v>23</v>
      </c>
    </row>
    <row r="1801" spans="1:9" x14ac:dyDescent="0.35">
      <c r="A1801" t="s">
        <v>1832</v>
      </c>
      <c r="B1801">
        <v>1999</v>
      </c>
      <c r="C1801" t="s">
        <v>30</v>
      </c>
      <c r="D1801">
        <v>15</v>
      </c>
      <c r="E1801">
        <v>1</v>
      </c>
      <c r="F1801">
        <v>18328.240000000002</v>
      </c>
      <c r="G1801" t="s">
        <v>16</v>
      </c>
      <c r="H1801" t="s">
        <v>11</v>
      </c>
      <c r="I1801" t="s">
        <v>13</v>
      </c>
    </row>
    <row r="1802" spans="1:9" x14ac:dyDescent="0.35">
      <c r="A1802" t="s">
        <v>1833</v>
      </c>
      <c r="B1802">
        <v>1964</v>
      </c>
      <c r="C1802" t="s">
        <v>20</v>
      </c>
      <c r="D1802">
        <v>26</v>
      </c>
      <c r="E1802">
        <v>0</v>
      </c>
      <c r="F1802">
        <v>18443.11</v>
      </c>
      <c r="G1802" t="s">
        <v>16</v>
      </c>
      <c r="H1802" t="s">
        <v>11</v>
      </c>
      <c r="I1802" t="s">
        <v>23</v>
      </c>
    </row>
    <row r="1803" spans="1:9" x14ac:dyDescent="0.35">
      <c r="A1803" t="s">
        <v>1834</v>
      </c>
      <c r="B1803">
        <v>1986</v>
      </c>
      <c r="C1803" t="s">
        <v>35</v>
      </c>
      <c r="D1803">
        <v>12</v>
      </c>
      <c r="E1803">
        <v>2</v>
      </c>
      <c r="F1803">
        <v>18608.259999999998</v>
      </c>
      <c r="G1803" t="s">
        <v>16</v>
      </c>
      <c r="H1803" t="s">
        <v>12</v>
      </c>
      <c r="I1803" t="s">
        <v>42</v>
      </c>
    </row>
    <row r="1804" spans="1:9" x14ac:dyDescent="0.35">
      <c r="A1804" t="s">
        <v>1835</v>
      </c>
      <c r="B1804">
        <v>1998</v>
      </c>
      <c r="C1804" t="s">
        <v>20</v>
      </c>
      <c r="D1804">
        <v>23</v>
      </c>
      <c r="E1804">
        <v>0</v>
      </c>
      <c r="F1804">
        <v>18648.419999999998</v>
      </c>
      <c r="G1804" t="s">
        <v>16</v>
      </c>
      <c r="H1804" t="s">
        <v>16</v>
      </c>
      <c r="I1804" t="s">
        <v>166</v>
      </c>
    </row>
    <row r="1805" spans="1:9" x14ac:dyDescent="0.35">
      <c r="A1805" t="s">
        <v>1836</v>
      </c>
      <c r="B1805">
        <v>1970</v>
      </c>
      <c r="C1805" t="s">
        <v>37</v>
      </c>
      <c r="D1805">
        <v>17</v>
      </c>
      <c r="E1805">
        <v>0</v>
      </c>
      <c r="F1805">
        <v>18682.740000000002</v>
      </c>
      <c r="G1805" t="s">
        <v>16</v>
      </c>
      <c r="H1805" t="s">
        <v>12</v>
      </c>
      <c r="I1805" t="s">
        <v>23</v>
      </c>
    </row>
    <row r="1806" spans="1:9" x14ac:dyDescent="0.35">
      <c r="A1806" t="s">
        <v>1837</v>
      </c>
      <c r="B1806">
        <v>1967</v>
      </c>
      <c r="C1806" t="s">
        <v>35</v>
      </c>
      <c r="D1806">
        <v>30</v>
      </c>
      <c r="E1806">
        <v>0</v>
      </c>
      <c r="F1806">
        <v>18694.689999999999</v>
      </c>
      <c r="G1806" t="s">
        <v>16</v>
      </c>
      <c r="H1806" t="s">
        <v>16</v>
      </c>
      <c r="I1806" t="s">
        <v>249</v>
      </c>
    </row>
    <row r="1807" spans="1:9" x14ac:dyDescent="0.35">
      <c r="A1807" t="s">
        <v>1838</v>
      </c>
      <c r="B1807">
        <v>1992</v>
      </c>
      <c r="C1807" t="s">
        <v>30</v>
      </c>
      <c r="D1807">
        <v>27</v>
      </c>
      <c r="E1807">
        <v>3</v>
      </c>
      <c r="F1807">
        <v>18765.88</v>
      </c>
      <c r="G1807" t="s">
        <v>16</v>
      </c>
      <c r="H1807" t="s">
        <v>11</v>
      </c>
      <c r="I1807" t="s">
        <v>23</v>
      </c>
    </row>
    <row r="1808" spans="1:9" x14ac:dyDescent="0.35">
      <c r="A1808" t="s">
        <v>1839</v>
      </c>
      <c r="B1808">
        <v>1979</v>
      </c>
      <c r="C1808" t="s">
        <v>15</v>
      </c>
      <c r="D1808">
        <v>19</v>
      </c>
      <c r="E1808">
        <v>2</v>
      </c>
      <c r="F1808">
        <v>18767.740000000002</v>
      </c>
      <c r="G1808" t="s">
        <v>16</v>
      </c>
      <c r="H1808" t="s">
        <v>16</v>
      </c>
      <c r="I1808" t="s">
        <v>13</v>
      </c>
    </row>
    <row r="1809" spans="1:9" x14ac:dyDescent="0.35">
      <c r="A1809" t="s">
        <v>1840</v>
      </c>
      <c r="B1809">
        <v>1995</v>
      </c>
      <c r="C1809" t="s">
        <v>15</v>
      </c>
      <c r="D1809">
        <v>28</v>
      </c>
      <c r="E1809">
        <v>3</v>
      </c>
      <c r="F1809">
        <v>18804.75</v>
      </c>
      <c r="G1809" t="s">
        <v>16</v>
      </c>
      <c r="H1809" t="s">
        <v>16</v>
      </c>
      <c r="I1809" t="s">
        <v>23</v>
      </c>
    </row>
    <row r="1810" spans="1:9" x14ac:dyDescent="0.35">
      <c r="A1810" t="s">
        <v>1841</v>
      </c>
      <c r="B1810">
        <v>1979</v>
      </c>
      <c r="C1810" t="s">
        <v>37</v>
      </c>
      <c r="D1810">
        <v>15</v>
      </c>
      <c r="E1810">
        <v>2</v>
      </c>
      <c r="F1810">
        <v>18806.150000000001</v>
      </c>
      <c r="G1810" t="s">
        <v>16</v>
      </c>
      <c r="H1810" t="s">
        <v>11</v>
      </c>
      <c r="I1810" t="s">
        <v>13</v>
      </c>
    </row>
    <row r="1811" spans="1:9" x14ac:dyDescent="0.35">
      <c r="A1811" t="s">
        <v>1842</v>
      </c>
      <c r="B1811">
        <v>1962</v>
      </c>
      <c r="C1811" t="s">
        <v>30</v>
      </c>
      <c r="D1811">
        <v>18</v>
      </c>
      <c r="E1811">
        <v>0</v>
      </c>
      <c r="F1811">
        <v>18815.53</v>
      </c>
      <c r="G1811" t="s">
        <v>16</v>
      </c>
      <c r="H1811" t="s">
        <v>16</v>
      </c>
      <c r="I1811" t="s">
        <v>249</v>
      </c>
    </row>
    <row r="1812" spans="1:9" x14ac:dyDescent="0.35">
      <c r="A1812" t="s">
        <v>1843</v>
      </c>
      <c r="B1812">
        <v>2003</v>
      </c>
      <c r="C1812" t="s">
        <v>10</v>
      </c>
      <c r="D1812">
        <v>24</v>
      </c>
      <c r="E1812">
        <v>3</v>
      </c>
      <c r="F1812">
        <v>18838.7</v>
      </c>
      <c r="G1812" t="s">
        <v>16</v>
      </c>
      <c r="H1812" t="s">
        <v>12</v>
      </c>
      <c r="I1812" t="s">
        <v>23</v>
      </c>
    </row>
    <row r="1813" spans="1:9" x14ac:dyDescent="0.35">
      <c r="A1813" t="s">
        <v>1844</v>
      </c>
      <c r="B1813">
        <v>1963</v>
      </c>
      <c r="C1813" t="s">
        <v>30</v>
      </c>
      <c r="D1813">
        <v>6</v>
      </c>
      <c r="E1813">
        <v>0</v>
      </c>
      <c r="F1813">
        <v>18883.330000000002</v>
      </c>
      <c r="G1813" t="s">
        <v>16</v>
      </c>
      <c r="H1813" t="s">
        <v>16</v>
      </c>
      <c r="I1813" t="s">
        <v>535</v>
      </c>
    </row>
    <row r="1814" spans="1:9" x14ac:dyDescent="0.35">
      <c r="A1814" t="s">
        <v>1845</v>
      </c>
      <c r="B1814">
        <v>1995</v>
      </c>
      <c r="C1814" t="s">
        <v>20</v>
      </c>
      <c r="D1814">
        <v>27</v>
      </c>
      <c r="E1814">
        <v>1</v>
      </c>
      <c r="F1814">
        <v>18903.490000000002</v>
      </c>
      <c r="G1814" t="s">
        <v>16</v>
      </c>
      <c r="H1814" t="s">
        <v>11</v>
      </c>
      <c r="I1814" t="s">
        <v>247</v>
      </c>
    </row>
    <row r="1815" spans="1:9" x14ac:dyDescent="0.35">
      <c r="A1815" t="s">
        <v>1846</v>
      </c>
      <c r="B1815">
        <v>1969</v>
      </c>
      <c r="C1815" t="s">
        <v>35</v>
      </c>
      <c r="D1815">
        <v>3</v>
      </c>
      <c r="E1815">
        <v>0</v>
      </c>
      <c r="F1815">
        <v>18932.810000000001</v>
      </c>
      <c r="G1815" t="s">
        <v>16</v>
      </c>
      <c r="H1815" t="s">
        <v>12</v>
      </c>
      <c r="I1815" t="s">
        <v>23</v>
      </c>
    </row>
    <row r="1816" spans="1:9" x14ac:dyDescent="0.35">
      <c r="A1816" t="s">
        <v>1847</v>
      </c>
      <c r="B1816">
        <v>1963</v>
      </c>
      <c r="C1816" t="s">
        <v>37</v>
      </c>
      <c r="D1816">
        <v>20</v>
      </c>
      <c r="E1816">
        <v>0</v>
      </c>
      <c r="F1816">
        <v>18954.560000000001</v>
      </c>
      <c r="G1816" t="s">
        <v>16</v>
      </c>
      <c r="H1816" t="s">
        <v>16</v>
      </c>
      <c r="I1816" t="s">
        <v>535</v>
      </c>
    </row>
    <row r="1817" spans="1:9" x14ac:dyDescent="0.35">
      <c r="A1817" t="s">
        <v>1848</v>
      </c>
      <c r="B1817">
        <v>1998</v>
      </c>
      <c r="C1817" t="s">
        <v>35</v>
      </c>
      <c r="D1817">
        <v>6</v>
      </c>
      <c r="E1817">
        <v>0</v>
      </c>
      <c r="F1817">
        <v>18955.22</v>
      </c>
      <c r="G1817" t="s">
        <v>16</v>
      </c>
      <c r="H1817" t="s">
        <v>12</v>
      </c>
      <c r="I1817" t="s">
        <v>42</v>
      </c>
    </row>
    <row r="1818" spans="1:9" x14ac:dyDescent="0.35">
      <c r="A1818" t="s">
        <v>1849</v>
      </c>
      <c r="B1818">
        <v>1992</v>
      </c>
      <c r="C1818" t="s">
        <v>15</v>
      </c>
      <c r="D1818">
        <v>30</v>
      </c>
      <c r="E1818">
        <v>1</v>
      </c>
      <c r="F1818">
        <v>18963.169999999998</v>
      </c>
      <c r="G1818" t="s">
        <v>16</v>
      </c>
      <c r="H1818" t="s">
        <v>16</v>
      </c>
      <c r="I1818" t="s">
        <v>13</v>
      </c>
    </row>
    <row r="1819" spans="1:9" x14ac:dyDescent="0.35">
      <c r="A1819" t="s">
        <v>1850</v>
      </c>
      <c r="B1819">
        <v>1988</v>
      </c>
      <c r="C1819" t="s">
        <v>37</v>
      </c>
      <c r="D1819">
        <v>24</v>
      </c>
      <c r="E1819">
        <v>2</v>
      </c>
      <c r="F1819">
        <v>18972.5</v>
      </c>
      <c r="G1819" t="s">
        <v>16</v>
      </c>
      <c r="H1819" t="s">
        <v>12</v>
      </c>
      <c r="I1819" t="s">
        <v>13</v>
      </c>
    </row>
    <row r="1820" spans="1:9" x14ac:dyDescent="0.35">
      <c r="A1820" t="s">
        <v>1851</v>
      </c>
      <c r="B1820">
        <v>1983</v>
      </c>
      <c r="C1820" t="s">
        <v>30</v>
      </c>
      <c r="D1820">
        <v>19</v>
      </c>
      <c r="E1820">
        <v>5</v>
      </c>
      <c r="F1820">
        <v>19023.259999999998</v>
      </c>
      <c r="G1820" t="s">
        <v>16</v>
      </c>
      <c r="H1820" t="s">
        <v>12</v>
      </c>
      <c r="I1820" t="s">
        <v>42</v>
      </c>
    </row>
    <row r="1821" spans="1:9" x14ac:dyDescent="0.35">
      <c r="A1821" t="s">
        <v>1852</v>
      </c>
      <c r="B1821">
        <v>1989</v>
      </c>
      <c r="C1821" t="s">
        <v>18</v>
      </c>
      <c r="D1821">
        <v>5</v>
      </c>
      <c r="E1821">
        <v>1</v>
      </c>
      <c r="F1821">
        <v>19040.88</v>
      </c>
      <c r="G1821" t="s">
        <v>16</v>
      </c>
      <c r="H1821" t="s">
        <v>12</v>
      </c>
      <c r="I1821" t="s">
        <v>42</v>
      </c>
    </row>
    <row r="1822" spans="1:9" x14ac:dyDescent="0.35">
      <c r="A1822" t="s">
        <v>1853</v>
      </c>
      <c r="B1822">
        <v>1993</v>
      </c>
      <c r="C1822" t="s">
        <v>20</v>
      </c>
      <c r="D1822">
        <v>28</v>
      </c>
      <c r="E1822">
        <v>1</v>
      </c>
      <c r="F1822">
        <v>19107.78</v>
      </c>
      <c r="G1822" t="s">
        <v>16</v>
      </c>
      <c r="H1822" t="s">
        <v>11</v>
      </c>
      <c r="I1822" t="s">
        <v>13</v>
      </c>
    </row>
    <row r="1823" spans="1:9" x14ac:dyDescent="0.35">
      <c r="A1823" t="s">
        <v>1854</v>
      </c>
      <c r="B1823">
        <v>1979</v>
      </c>
      <c r="C1823" t="s">
        <v>10</v>
      </c>
      <c r="D1823">
        <v>2</v>
      </c>
      <c r="E1823">
        <v>2</v>
      </c>
      <c r="F1823">
        <v>19144.580000000002</v>
      </c>
      <c r="G1823" t="s">
        <v>16</v>
      </c>
      <c r="H1823" t="s">
        <v>16</v>
      </c>
      <c r="I1823" t="s">
        <v>247</v>
      </c>
    </row>
    <row r="1824" spans="1:9" x14ac:dyDescent="0.35">
      <c r="A1824" t="s">
        <v>1855</v>
      </c>
      <c r="B1824">
        <v>1991</v>
      </c>
      <c r="C1824" t="s">
        <v>20</v>
      </c>
      <c r="D1824">
        <v>16</v>
      </c>
      <c r="E1824">
        <v>3</v>
      </c>
      <c r="F1824">
        <v>19199.939999999999</v>
      </c>
      <c r="G1824" t="s">
        <v>16</v>
      </c>
      <c r="H1824" t="s">
        <v>12</v>
      </c>
      <c r="I1824" t="s">
        <v>42</v>
      </c>
    </row>
    <row r="1825" spans="1:9" x14ac:dyDescent="0.35">
      <c r="A1825" t="s">
        <v>1856</v>
      </c>
      <c r="B1825">
        <v>1985</v>
      </c>
      <c r="C1825" t="s">
        <v>30</v>
      </c>
      <c r="D1825">
        <v>28</v>
      </c>
      <c r="E1825">
        <v>0</v>
      </c>
      <c r="F1825">
        <v>19214.71</v>
      </c>
      <c r="G1825" t="s">
        <v>16</v>
      </c>
      <c r="H1825" t="s">
        <v>12</v>
      </c>
      <c r="I1825" t="s">
        <v>13</v>
      </c>
    </row>
    <row r="1826" spans="1:9" x14ac:dyDescent="0.35">
      <c r="A1826" t="s">
        <v>1857</v>
      </c>
      <c r="B1826">
        <v>1967</v>
      </c>
      <c r="C1826" t="s">
        <v>10</v>
      </c>
      <c r="D1826">
        <v>29</v>
      </c>
      <c r="E1826">
        <v>0</v>
      </c>
      <c r="F1826">
        <v>19259.96</v>
      </c>
      <c r="G1826" t="s">
        <v>16</v>
      </c>
      <c r="H1826" t="s">
        <v>16</v>
      </c>
      <c r="I1826" t="s">
        <v>23</v>
      </c>
    </row>
    <row r="1827" spans="1:9" x14ac:dyDescent="0.35">
      <c r="A1827" t="s">
        <v>1858</v>
      </c>
      <c r="B1827">
        <v>1966</v>
      </c>
      <c r="C1827" t="s">
        <v>15</v>
      </c>
      <c r="D1827">
        <v>15</v>
      </c>
      <c r="E1827">
        <v>0</v>
      </c>
      <c r="F1827">
        <v>19321.060000000001</v>
      </c>
      <c r="G1827" t="s">
        <v>16</v>
      </c>
      <c r="H1827" t="s">
        <v>16</v>
      </c>
      <c r="I1827" t="s">
        <v>23</v>
      </c>
    </row>
    <row r="1828" spans="1:9" x14ac:dyDescent="0.35">
      <c r="A1828" t="s">
        <v>1859</v>
      </c>
      <c r="B1828">
        <v>1991</v>
      </c>
      <c r="C1828" t="s">
        <v>35</v>
      </c>
      <c r="D1828">
        <v>24</v>
      </c>
      <c r="E1828">
        <v>0</v>
      </c>
      <c r="F1828">
        <v>19350.37</v>
      </c>
      <c r="G1828" t="s">
        <v>16</v>
      </c>
      <c r="H1828" t="s">
        <v>12</v>
      </c>
      <c r="I1828" t="s">
        <v>13</v>
      </c>
    </row>
    <row r="1829" spans="1:9" x14ac:dyDescent="0.35">
      <c r="A1829" t="s">
        <v>1860</v>
      </c>
      <c r="B1829">
        <v>1987</v>
      </c>
      <c r="C1829" t="s">
        <v>18</v>
      </c>
      <c r="D1829">
        <v>30</v>
      </c>
      <c r="E1829">
        <v>3</v>
      </c>
      <c r="F1829">
        <v>19362</v>
      </c>
      <c r="G1829" t="s">
        <v>16</v>
      </c>
      <c r="H1829" t="s">
        <v>12</v>
      </c>
      <c r="I1829" t="s">
        <v>13</v>
      </c>
    </row>
    <row r="1830" spans="1:9" x14ac:dyDescent="0.35">
      <c r="A1830" t="s">
        <v>1861</v>
      </c>
      <c r="B1830">
        <v>1993</v>
      </c>
      <c r="C1830" t="s">
        <v>20</v>
      </c>
      <c r="D1830">
        <v>6</v>
      </c>
      <c r="E1830">
        <v>2</v>
      </c>
      <c r="F1830">
        <v>19442.349999999999</v>
      </c>
      <c r="G1830" t="s">
        <v>16</v>
      </c>
      <c r="H1830" t="s">
        <v>12</v>
      </c>
      <c r="I1830" t="s">
        <v>23</v>
      </c>
    </row>
    <row r="1831" spans="1:9" x14ac:dyDescent="0.35">
      <c r="A1831" t="s">
        <v>1862</v>
      </c>
      <c r="B1831">
        <v>1982</v>
      </c>
      <c r="C1831" t="s">
        <v>30</v>
      </c>
      <c r="D1831">
        <v>15</v>
      </c>
      <c r="E1831">
        <v>2</v>
      </c>
      <c r="F1831">
        <v>19444.27</v>
      </c>
      <c r="G1831" t="s">
        <v>16</v>
      </c>
      <c r="H1831" t="s">
        <v>16</v>
      </c>
      <c r="I1831" t="s">
        <v>13</v>
      </c>
    </row>
    <row r="1832" spans="1:9" x14ac:dyDescent="0.35">
      <c r="A1832" t="s">
        <v>1863</v>
      </c>
      <c r="B1832">
        <v>1987</v>
      </c>
      <c r="C1832" t="s">
        <v>15</v>
      </c>
      <c r="D1832">
        <v>30</v>
      </c>
      <c r="E1832">
        <v>4</v>
      </c>
      <c r="F1832">
        <v>19496.72</v>
      </c>
      <c r="G1832" t="s">
        <v>16</v>
      </c>
      <c r="H1832" t="s">
        <v>12</v>
      </c>
      <c r="I1832" t="s">
        <v>166</v>
      </c>
    </row>
    <row r="1833" spans="1:9" x14ac:dyDescent="0.35">
      <c r="A1833" t="s">
        <v>1864</v>
      </c>
      <c r="B1833">
        <v>1980</v>
      </c>
      <c r="C1833" t="s">
        <v>15</v>
      </c>
      <c r="D1833">
        <v>8</v>
      </c>
      <c r="E1833">
        <v>0</v>
      </c>
      <c r="F1833">
        <v>19515.54</v>
      </c>
      <c r="G1833" t="s">
        <v>16</v>
      </c>
      <c r="H1833" t="s">
        <v>16</v>
      </c>
      <c r="I1833" t="s">
        <v>13</v>
      </c>
    </row>
    <row r="1834" spans="1:9" x14ac:dyDescent="0.35">
      <c r="A1834" t="s">
        <v>1865</v>
      </c>
      <c r="B1834">
        <v>1992</v>
      </c>
      <c r="C1834" t="s">
        <v>35</v>
      </c>
      <c r="D1834">
        <v>19</v>
      </c>
      <c r="E1834">
        <v>1</v>
      </c>
      <c r="F1834">
        <v>19521.97</v>
      </c>
      <c r="G1834" t="s">
        <v>16</v>
      </c>
      <c r="H1834" t="s">
        <v>11</v>
      </c>
      <c r="I1834" t="s">
        <v>13</v>
      </c>
    </row>
    <row r="1835" spans="1:9" x14ac:dyDescent="0.35">
      <c r="A1835" t="s">
        <v>1866</v>
      </c>
      <c r="B1835">
        <v>1985</v>
      </c>
      <c r="C1835" t="s">
        <v>20</v>
      </c>
      <c r="D1835">
        <v>17</v>
      </c>
      <c r="E1835">
        <v>0</v>
      </c>
      <c r="F1835">
        <v>19539.240000000002</v>
      </c>
      <c r="G1835" t="s">
        <v>16</v>
      </c>
      <c r="H1835" t="s">
        <v>16</v>
      </c>
      <c r="I1835" t="s">
        <v>13</v>
      </c>
    </row>
    <row r="1836" spans="1:9" x14ac:dyDescent="0.35">
      <c r="A1836" t="s">
        <v>1867</v>
      </c>
      <c r="B1836">
        <v>1963</v>
      </c>
      <c r="C1836" t="s">
        <v>10</v>
      </c>
      <c r="D1836">
        <v>14</v>
      </c>
      <c r="E1836">
        <v>0</v>
      </c>
      <c r="F1836">
        <v>19551.34</v>
      </c>
      <c r="G1836" t="s">
        <v>16</v>
      </c>
      <c r="H1836" t="s">
        <v>12</v>
      </c>
      <c r="I1836" t="s">
        <v>23</v>
      </c>
    </row>
    <row r="1837" spans="1:9" x14ac:dyDescent="0.35">
      <c r="A1837" t="s">
        <v>1868</v>
      </c>
      <c r="B1837">
        <v>1978</v>
      </c>
      <c r="C1837" t="s">
        <v>20</v>
      </c>
      <c r="D1837">
        <v>24</v>
      </c>
      <c r="E1837">
        <v>1</v>
      </c>
      <c r="F1837">
        <v>19594.810000000001</v>
      </c>
      <c r="G1837" t="s">
        <v>16</v>
      </c>
      <c r="H1837" t="s">
        <v>16</v>
      </c>
      <c r="I1837" t="s">
        <v>247</v>
      </c>
    </row>
    <row r="1838" spans="1:9" x14ac:dyDescent="0.35">
      <c r="A1838" t="s">
        <v>1869</v>
      </c>
      <c r="B1838">
        <v>1994</v>
      </c>
      <c r="C1838" t="s">
        <v>35</v>
      </c>
      <c r="D1838">
        <v>27</v>
      </c>
      <c r="E1838">
        <v>0</v>
      </c>
      <c r="F1838">
        <v>19673.34</v>
      </c>
      <c r="G1838" t="s">
        <v>16</v>
      </c>
      <c r="H1838" t="s">
        <v>11</v>
      </c>
      <c r="I1838" t="s">
        <v>23</v>
      </c>
    </row>
    <row r="1839" spans="1:9" x14ac:dyDescent="0.35">
      <c r="A1839" t="s">
        <v>1870</v>
      </c>
      <c r="B1839">
        <v>1990</v>
      </c>
      <c r="C1839" t="s">
        <v>35</v>
      </c>
      <c r="D1839">
        <v>8</v>
      </c>
      <c r="E1839">
        <v>1</v>
      </c>
      <c r="F1839">
        <v>19719.689999999999</v>
      </c>
      <c r="G1839" t="s">
        <v>16</v>
      </c>
      <c r="H1839" t="s">
        <v>11</v>
      </c>
      <c r="I1839" t="s">
        <v>13</v>
      </c>
    </row>
    <row r="1840" spans="1:9" x14ac:dyDescent="0.35">
      <c r="A1840" t="s">
        <v>1871</v>
      </c>
      <c r="B1840">
        <v>1972</v>
      </c>
      <c r="C1840" t="s">
        <v>18</v>
      </c>
      <c r="D1840">
        <v>14</v>
      </c>
      <c r="E1840">
        <v>3</v>
      </c>
      <c r="F1840">
        <v>19749.38</v>
      </c>
      <c r="G1840" t="s">
        <v>16</v>
      </c>
      <c r="H1840" t="s">
        <v>12</v>
      </c>
      <c r="I1840" t="s">
        <v>13</v>
      </c>
    </row>
    <row r="1841" spans="1:9" x14ac:dyDescent="0.35">
      <c r="A1841" t="s">
        <v>1872</v>
      </c>
      <c r="B1841">
        <v>1979</v>
      </c>
      <c r="C1841" t="s">
        <v>37</v>
      </c>
      <c r="D1841">
        <v>30</v>
      </c>
      <c r="E1841">
        <v>2</v>
      </c>
      <c r="F1841">
        <v>19798.05</v>
      </c>
      <c r="G1841" t="s">
        <v>16</v>
      </c>
      <c r="H1841" t="s">
        <v>16</v>
      </c>
      <c r="I1841" t="s">
        <v>247</v>
      </c>
    </row>
    <row r="1842" spans="1:9" x14ac:dyDescent="0.35">
      <c r="A1842" t="s">
        <v>1873</v>
      </c>
      <c r="B1842">
        <v>1997</v>
      </c>
      <c r="C1842" t="s">
        <v>37</v>
      </c>
      <c r="D1842">
        <v>18</v>
      </c>
      <c r="E1842">
        <v>3</v>
      </c>
      <c r="F1842">
        <v>19933.46</v>
      </c>
      <c r="G1842" t="s">
        <v>16</v>
      </c>
      <c r="H1842" t="s">
        <v>12</v>
      </c>
      <c r="I1842" t="s">
        <v>42</v>
      </c>
    </row>
    <row r="1843" spans="1:9" x14ac:dyDescent="0.35">
      <c r="A1843" t="s">
        <v>1874</v>
      </c>
      <c r="B1843">
        <v>1980</v>
      </c>
      <c r="C1843" t="s">
        <v>37</v>
      </c>
      <c r="D1843">
        <v>9</v>
      </c>
      <c r="E1843">
        <v>0</v>
      </c>
      <c r="F1843">
        <v>19964.75</v>
      </c>
      <c r="G1843" t="s">
        <v>16</v>
      </c>
      <c r="H1843" t="s">
        <v>11</v>
      </c>
      <c r="I1843" t="s">
        <v>247</v>
      </c>
    </row>
    <row r="1844" spans="1:9" x14ac:dyDescent="0.35">
      <c r="A1844" t="s">
        <v>1875</v>
      </c>
      <c r="B1844">
        <v>1966</v>
      </c>
      <c r="C1844" t="s">
        <v>35</v>
      </c>
      <c r="D1844">
        <v>10</v>
      </c>
      <c r="E1844">
        <v>0</v>
      </c>
      <c r="F1844">
        <v>19995.29</v>
      </c>
      <c r="G1844" t="s">
        <v>16</v>
      </c>
      <c r="H1844" t="s">
        <v>12</v>
      </c>
      <c r="I1844" t="s">
        <v>535</v>
      </c>
    </row>
    <row r="1845" spans="1:9" x14ac:dyDescent="0.35">
      <c r="A1845" t="s">
        <v>1876</v>
      </c>
      <c r="B1845">
        <v>1988</v>
      </c>
      <c r="C1845" t="s">
        <v>10</v>
      </c>
      <c r="D1845">
        <v>25</v>
      </c>
      <c r="E1845">
        <v>1</v>
      </c>
      <c r="F1845">
        <v>20009.63</v>
      </c>
      <c r="G1845" t="s">
        <v>11</v>
      </c>
      <c r="H1845" t="s">
        <v>16</v>
      </c>
      <c r="I1845" t="s">
        <v>23</v>
      </c>
    </row>
    <row r="1846" spans="1:9" x14ac:dyDescent="0.35">
      <c r="A1846" t="s">
        <v>1877</v>
      </c>
      <c r="B1846">
        <v>1983</v>
      </c>
      <c r="C1846" t="s">
        <v>37</v>
      </c>
      <c r="D1846">
        <v>6</v>
      </c>
      <c r="E1846">
        <v>0</v>
      </c>
      <c r="F1846">
        <v>20149.32</v>
      </c>
      <c r="G1846" t="s">
        <v>11</v>
      </c>
      <c r="H1846" t="s">
        <v>16</v>
      </c>
      <c r="I1846" t="s">
        <v>168</v>
      </c>
    </row>
    <row r="1847" spans="1:9" x14ac:dyDescent="0.35">
      <c r="A1847" t="s">
        <v>1878</v>
      </c>
      <c r="B1847">
        <v>2002</v>
      </c>
      <c r="C1847" t="s">
        <v>10</v>
      </c>
      <c r="D1847">
        <v>9</v>
      </c>
      <c r="E1847">
        <v>0</v>
      </c>
      <c r="F1847">
        <v>20167.34</v>
      </c>
      <c r="G1847" t="s">
        <v>12</v>
      </c>
      <c r="H1847" t="s">
        <v>12</v>
      </c>
      <c r="I1847" t="s">
        <v>42</v>
      </c>
    </row>
    <row r="1848" spans="1:9" x14ac:dyDescent="0.35">
      <c r="A1848" t="s">
        <v>1879</v>
      </c>
      <c r="B1848">
        <v>1994</v>
      </c>
      <c r="C1848" t="s">
        <v>18</v>
      </c>
      <c r="D1848">
        <v>8</v>
      </c>
      <c r="E1848">
        <v>2</v>
      </c>
      <c r="F1848">
        <v>20177.669999999998</v>
      </c>
      <c r="G1848" t="s">
        <v>11</v>
      </c>
      <c r="H1848" t="s">
        <v>16</v>
      </c>
      <c r="I1848" t="s">
        <v>42</v>
      </c>
    </row>
    <row r="1849" spans="1:9" x14ac:dyDescent="0.35">
      <c r="A1849" t="s">
        <v>1880</v>
      </c>
      <c r="B1849">
        <v>1987</v>
      </c>
      <c r="C1849" t="s">
        <v>37</v>
      </c>
      <c r="D1849">
        <v>17</v>
      </c>
      <c r="E1849">
        <v>0</v>
      </c>
      <c r="F1849">
        <v>20234.849999999999</v>
      </c>
      <c r="G1849" t="s">
        <v>11</v>
      </c>
      <c r="H1849" t="s">
        <v>12</v>
      </c>
      <c r="I1849" t="s">
        <v>23</v>
      </c>
    </row>
    <row r="1850" spans="1:9" x14ac:dyDescent="0.35">
      <c r="A1850" t="s">
        <v>1881</v>
      </c>
      <c r="B1850">
        <v>1966</v>
      </c>
      <c r="C1850" t="s">
        <v>35</v>
      </c>
      <c r="D1850">
        <v>22</v>
      </c>
      <c r="E1850">
        <v>0</v>
      </c>
      <c r="F1850">
        <v>20253.84</v>
      </c>
      <c r="G1850" t="s">
        <v>11</v>
      </c>
      <c r="H1850" t="s">
        <v>12</v>
      </c>
      <c r="I1850" t="s">
        <v>23</v>
      </c>
    </row>
    <row r="1851" spans="1:9" x14ac:dyDescent="0.35">
      <c r="A1851" t="s">
        <v>1882</v>
      </c>
      <c r="B1851">
        <v>1993</v>
      </c>
      <c r="C1851" t="s">
        <v>20</v>
      </c>
      <c r="D1851">
        <v>7</v>
      </c>
      <c r="E1851">
        <v>1</v>
      </c>
      <c r="F1851">
        <v>20277.810000000001</v>
      </c>
      <c r="G1851" t="s">
        <v>12</v>
      </c>
      <c r="H1851" t="s">
        <v>12</v>
      </c>
      <c r="I1851" t="s">
        <v>168</v>
      </c>
    </row>
    <row r="1852" spans="1:9" x14ac:dyDescent="0.35">
      <c r="A1852" t="s">
        <v>1883</v>
      </c>
      <c r="B1852">
        <v>1985</v>
      </c>
      <c r="C1852" t="s">
        <v>20</v>
      </c>
      <c r="D1852">
        <v>17</v>
      </c>
      <c r="E1852">
        <v>1</v>
      </c>
      <c r="F1852">
        <v>20296.86</v>
      </c>
      <c r="G1852" t="s">
        <v>12</v>
      </c>
      <c r="H1852" t="s">
        <v>16</v>
      </c>
      <c r="I1852" t="s">
        <v>247</v>
      </c>
    </row>
    <row r="1853" spans="1:9" x14ac:dyDescent="0.35">
      <c r="A1853" t="s">
        <v>1884</v>
      </c>
      <c r="B1853">
        <v>1962</v>
      </c>
      <c r="C1853" t="s">
        <v>10</v>
      </c>
      <c r="D1853">
        <v>2</v>
      </c>
      <c r="E1853">
        <v>0</v>
      </c>
      <c r="F1853">
        <v>20354.5</v>
      </c>
      <c r="G1853" t="s">
        <v>12</v>
      </c>
      <c r="H1853" t="s">
        <v>11</v>
      </c>
      <c r="I1853" t="s">
        <v>535</v>
      </c>
    </row>
    <row r="1854" spans="1:9" x14ac:dyDescent="0.35">
      <c r="A1854" t="s">
        <v>1885</v>
      </c>
      <c r="B1854">
        <v>1985</v>
      </c>
      <c r="C1854" t="s">
        <v>10</v>
      </c>
      <c r="D1854">
        <v>12</v>
      </c>
      <c r="E1854">
        <v>0</v>
      </c>
      <c r="F1854">
        <v>20420.599999999999</v>
      </c>
      <c r="G1854" t="s">
        <v>12</v>
      </c>
      <c r="H1854" t="s">
        <v>11</v>
      </c>
      <c r="I1854" t="s">
        <v>42</v>
      </c>
    </row>
    <row r="1855" spans="1:9" x14ac:dyDescent="0.35">
      <c r="A1855" t="s">
        <v>1886</v>
      </c>
      <c r="B1855">
        <v>1962</v>
      </c>
      <c r="C1855" t="s">
        <v>37</v>
      </c>
      <c r="D1855">
        <v>18</v>
      </c>
      <c r="E1855">
        <v>0</v>
      </c>
      <c r="F1855">
        <v>20446.849999999999</v>
      </c>
      <c r="G1855" t="s">
        <v>11</v>
      </c>
      <c r="H1855" t="s">
        <v>16</v>
      </c>
      <c r="I1855" t="s">
        <v>23</v>
      </c>
    </row>
    <row r="1856" spans="1:9" x14ac:dyDescent="0.35">
      <c r="A1856" t="s">
        <v>1887</v>
      </c>
      <c r="B1856">
        <v>1969</v>
      </c>
      <c r="C1856" t="s">
        <v>37</v>
      </c>
      <c r="D1856">
        <v>13</v>
      </c>
      <c r="E1856">
        <v>3</v>
      </c>
      <c r="F1856">
        <v>20463</v>
      </c>
      <c r="G1856" t="s">
        <v>11</v>
      </c>
      <c r="H1856" t="s">
        <v>11</v>
      </c>
      <c r="I1856" t="s">
        <v>13</v>
      </c>
    </row>
    <row r="1857" spans="1:9" x14ac:dyDescent="0.35">
      <c r="A1857" t="s">
        <v>1888</v>
      </c>
      <c r="B1857">
        <v>1966</v>
      </c>
      <c r="C1857" t="s">
        <v>10</v>
      </c>
      <c r="D1857">
        <v>9</v>
      </c>
      <c r="E1857">
        <v>0</v>
      </c>
      <c r="F1857">
        <v>20568.32</v>
      </c>
      <c r="G1857" t="s">
        <v>12</v>
      </c>
      <c r="H1857" t="s">
        <v>11</v>
      </c>
      <c r="I1857" t="s">
        <v>23</v>
      </c>
    </row>
    <row r="1858" spans="1:9" x14ac:dyDescent="0.35">
      <c r="A1858" t="s">
        <v>1889</v>
      </c>
      <c r="B1858">
        <v>1967</v>
      </c>
      <c r="C1858" t="s">
        <v>30</v>
      </c>
      <c r="D1858">
        <v>17</v>
      </c>
      <c r="E1858">
        <v>0</v>
      </c>
      <c r="F1858">
        <v>20630.28</v>
      </c>
      <c r="G1858" t="s">
        <v>11</v>
      </c>
      <c r="H1858" t="s">
        <v>12</v>
      </c>
      <c r="I1858" t="s">
        <v>42</v>
      </c>
    </row>
    <row r="1859" spans="1:9" x14ac:dyDescent="0.35">
      <c r="A1859" t="s">
        <v>1890</v>
      </c>
      <c r="B1859">
        <v>1965</v>
      </c>
      <c r="C1859" t="s">
        <v>35</v>
      </c>
      <c r="D1859">
        <v>1</v>
      </c>
      <c r="E1859">
        <v>0</v>
      </c>
      <c r="F1859">
        <v>20709.02</v>
      </c>
      <c r="G1859" t="s">
        <v>12</v>
      </c>
      <c r="H1859" t="s">
        <v>11</v>
      </c>
      <c r="I1859" t="s">
        <v>166</v>
      </c>
    </row>
    <row r="1860" spans="1:9" x14ac:dyDescent="0.35">
      <c r="A1860" t="s">
        <v>1891</v>
      </c>
      <c r="B1860">
        <v>1992</v>
      </c>
      <c r="C1860" t="s">
        <v>20</v>
      </c>
      <c r="D1860">
        <v>14</v>
      </c>
      <c r="E1860">
        <v>3</v>
      </c>
      <c r="F1860">
        <v>20745.990000000002</v>
      </c>
      <c r="G1860" t="s">
        <v>12</v>
      </c>
      <c r="H1860" t="s">
        <v>16</v>
      </c>
      <c r="I1860" t="s">
        <v>23</v>
      </c>
    </row>
    <row r="1861" spans="1:9" x14ac:dyDescent="0.35">
      <c r="A1861" t="s">
        <v>1892</v>
      </c>
      <c r="B1861">
        <v>1986</v>
      </c>
      <c r="C1861" t="s">
        <v>35</v>
      </c>
      <c r="D1861">
        <v>4</v>
      </c>
      <c r="E1861">
        <v>1</v>
      </c>
      <c r="F1861">
        <v>20773.63</v>
      </c>
      <c r="G1861" t="s">
        <v>11</v>
      </c>
      <c r="H1861" t="s">
        <v>12</v>
      </c>
      <c r="I1861" t="s">
        <v>356</v>
      </c>
    </row>
    <row r="1862" spans="1:9" x14ac:dyDescent="0.35">
      <c r="A1862" t="s">
        <v>1893</v>
      </c>
      <c r="B1862">
        <v>1967</v>
      </c>
      <c r="C1862" t="s">
        <v>20</v>
      </c>
      <c r="D1862">
        <v>8</v>
      </c>
      <c r="E1862">
        <v>0</v>
      </c>
      <c r="F1862">
        <v>20781.490000000002</v>
      </c>
      <c r="G1862" t="s">
        <v>11</v>
      </c>
      <c r="H1862" t="s">
        <v>12</v>
      </c>
      <c r="I1862" t="s">
        <v>13</v>
      </c>
    </row>
    <row r="1863" spans="1:9" x14ac:dyDescent="0.35">
      <c r="A1863" t="s">
        <v>1894</v>
      </c>
      <c r="B1863">
        <v>1975</v>
      </c>
      <c r="C1863" t="s">
        <v>30</v>
      </c>
      <c r="D1863">
        <v>8</v>
      </c>
      <c r="E1863">
        <v>0</v>
      </c>
      <c r="F1863">
        <v>20878.78</v>
      </c>
      <c r="G1863" t="s">
        <v>11</v>
      </c>
      <c r="H1863" t="s">
        <v>16</v>
      </c>
      <c r="I1863" t="s">
        <v>247</v>
      </c>
    </row>
    <row r="1864" spans="1:9" x14ac:dyDescent="0.35">
      <c r="A1864" t="s">
        <v>1895</v>
      </c>
      <c r="B1864">
        <v>1964</v>
      </c>
      <c r="C1864" t="s">
        <v>15</v>
      </c>
      <c r="D1864">
        <v>19</v>
      </c>
      <c r="E1864">
        <v>0</v>
      </c>
      <c r="F1864">
        <v>20893.060000000001</v>
      </c>
      <c r="G1864" t="s">
        <v>11</v>
      </c>
      <c r="H1864" t="s">
        <v>12</v>
      </c>
      <c r="I1864" t="s">
        <v>23</v>
      </c>
    </row>
    <row r="1865" spans="1:9" x14ac:dyDescent="0.35">
      <c r="A1865" t="s">
        <v>1896</v>
      </c>
      <c r="B1865">
        <v>1987</v>
      </c>
      <c r="C1865" t="s">
        <v>15</v>
      </c>
      <c r="D1865">
        <v>27</v>
      </c>
      <c r="E1865">
        <v>2</v>
      </c>
      <c r="F1865">
        <v>20984.09</v>
      </c>
      <c r="G1865" t="s">
        <v>11</v>
      </c>
      <c r="H1865" t="s">
        <v>11</v>
      </c>
      <c r="I1865" t="s">
        <v>164</v>
      </c>
    </row>
    <row r="1866" spans="1:9" x14ac:dyDescent="0.35">
      <c r="A1866" t="s">
        <v>1897</v>
      </c>
      <c r="B1866">
        <v>1983</v>
      </c>
      <c r="C1866" t="s">
        <v>10</v>
      </c>
      <c r="D1866">
        <v>2</v>
      </c>
      <c r="E1866">
        <v>1</v>
      </c>
      <c r="F1866">
        <v>21082.16</v>
      </c>
      <c r="G1866" t="s">
        <v>12</v>
      </c>
      <c r="H1866" t="s">
        <v>11</v>
      </c>
      <c r="I1866" t="s">
        <v>42</v>
      </c>
    </row>
    <row r="1867" spans="1:9" x14ac:dyDescent="0.35">
      <c r="A1867" t="s">
        <v>1898</v>
      </c>
      <c r="B1867">
        <v>1977</v>
      </c>
      <c r="C1867" t="s">
        <v>15</v>
      </c>
      <c r="D1867">
        <v>23</v>
      </c>
      <c r="E1867">
        <v>2</v>
      </c>
      <c r="F1867">
        <v>21098.55</v>
      </c>
      <c r="G1867" t="s">
        <v>12</v>
      </c>
      <c r="H1867" t="s">
        <v>12</v>
      </c>
      <c r="I1867" t="s">
        <v>23</v>
      </c>
    </row>
    <row r="1868" spans="1:9" x14ac:dyDescent="0.35">
      <c r="A1868" t="s">
        <v>1899</v>
      </c>
      <c r="B1868">
        <v>1969</v>
      </c>
      <c r="C1868" t="s">
        <v>35</v>
      </c>
      <c r="D1868">
        <v>26</v>
      </c>
      <c r="E1868">
        <v>0</v>
      </c>
      <c r="F1868">
        <v>21195.82</v>
      </c>
      <c r="G1868" t="s">
        <v>12</v>
      </c>
      <c r="H1868" t="s">
        <v>16</v>
      </c>
      <c r="I1868" t="s">
        <v>13</v>
      </c>
    </row>
    <row r="1869" spans="1:9" x14ac:dyDescent="0.35">
      <c r="A1869" t="s">
        <v>1900</v>
      </c>
      <c r="B1869">
        <v>1974</v>
      </c>
      <c r="C1869" t="s">
        <v>37</v>
      </c>
      <c r="D1869">
        <v>14</v>
      </c>
      <c r="E1869">
        <v>0</v>
      </c>
      <c r="F1869">
        <v>21223.68</v>
      </c>
      <c r="G1869" t="s">
        <v>12</v>
      </c>
      <c r="H1869" t="s">
        <v>11</v>
      </c>
      <c r="I1869" t="s">
        <v>13</v>
      </c>
    </row>
    <row r="1870" spans="1:9" x14ac:dyDescent="0.35">
      <c r="A1870" t="s">
        <v>1901</v>
      </c>
      <c r="B1870">
        <v>1974</v>
      </c>
      <c r="C1870" t="s">
        <v>20</v>
      </c>
      <c r="D1870">
        <v>3</v>
      </c>
      <c r="E1870">
        <v>0</v>
      </c>
      <c r="F1870">
        <v>21232.18</v>
      </c>
      <c r="G1870" t="s">
        <v>12</v>
      </c>
      <c r="H1870" t="s">
        <v>11</v>
      </c>
      <c r="I1870" t="s">
        <v>42</v>
      </c>
    </row>
    <row r="1871" spans="1:9" x14ac:dyDescent="0.35">
      <c r="A1871" t="s">
        <v>1902</v>
      </c>
      <c r="B1871">
        <v>1980</v>
      </c>
      <c r="C1871" t="s">
        <v>30</v>
      </c>
      <c r="D1871">
        <v>10</v>
      </c>
      <c r="E1871">
        <v>2</v>
      </c>
      <c r="F1871">
        <v>21259.38</v>
      </c>
      <c r="G1871" t="s">
        <v>12</v>
      </c>
      <c r="H1871" t="s">
        <v>12</v>
      </c>
      <c r="I1871" t="s">
        <v>166</v>
      </c>
    </row>
    <row r="1872" spans="1:9" x14ac:dyDescent="0.35">
      <c r="A1872" t="s">
        <v>1903</v>
      </c>
      <c r="B1872">
        <v>2004</v>
      </c>
      <c r="C1872" t="s">
        <v>35</v>
      </c>
      <c r="D1872">
        <v>4</v>
      </c>
      <c r="E1872">
        <v>0</v>
      </c>
      <c r="F1872">
        <v>21344.85</v>
      </c>
      <c r="G1872" t="s">
        <v>12</v>
      </c>
      <c r="H1872" t="s">
        <v>16</v>
      </c>
      <c r="I1872" t="s">
        <v>247</v>
      </c>
    </row>
    <row r="1873" spans="1:9" x14ac:dyDescent="0.35">
      <c r="A1873" t="s">
        <v>1904</v>
      </c>
      <c r="B1873">
        <v>1980</v>
      </c>
      <c r="C1873" t="s">
        <v>20</v>
      </c>
      <c r="D1873">
        <v>4</v>
      </c>
      <c r="E1873">
        <v>0</v>
      </c>
      <c r="F1873">
        <v>21348.71</v>
      </c>
      <c r="G1873" t="s">
        <v>11</v>
      </c>
      <c r="H1873" t="s">
        <v>16</v>
      </c>
      <c r="I1873" t="s">
        <v>23</v>
      </c>
    </row>
    <row r="1874" spans="1:9" x14ac:dyDescent="0.35">
      <c r="A1874" t="s">
        <v>1905</v>
      </c>
      <c r="B1874">
        <v>1990</v>
      </c>
      <c r="C1874" t="s">
        <v>15</v>
      </c>
      <c r="D1874">
        <v>21</v>
      </c>
      <c r="E1874">
        <v>4</v>
      </c>
      <c r="F1874">
        <v>21472.48</v>
      </c>
      <c r="G1874" t="s">
        <v>11</v>
      </c>
      <c r="H1874" t="s">
        <v>11</v>
      </c>
      <c r="I1874" t="s">
        <v>23</v>
      </c>
    </row>
    <row r="1875" spans="1:9" x14ac:dyDescent="0.35">
      <c r="A1875" t="s">
        <v>1906</v>
      </c>
      <c r="B1875">
        <v>1999</v>
      </c>
      <c r="C1875" t="s">
        <v>18</v>
      </c>
      <c r="D1875">
        <v>12</v>
      </c>
      <c r="E1875">
        <v>0</v>
      </c>
      <c r="F1875">
        <v>21595.38</v>
      </c>
      <c r="G1875" t="s">
        <v>11</v>
      </c>
      <c r="H1875" t="s">
        <v>12</v>
      </c>
      <c r="I1875" t="s">
        <v>23</v>
      </c>
    </row>
    <row r="1876" spans="1:9" x14ac:dyDescent="0.35">
      <c r="A1876" t="s">
        <v>1907</v>
      </c>
      <c r="B1876">
        <v>1983</v>
      </c>
      <c r="C1876" t="s">
        <v>30</v>
      </c>
      <c r="D1876">
        <v>25</v>
      </c>
      <c r="E1876">
        <v>3</v>
      </c>
      <c r="F1876">
        <v>21659.93</v>
      </c>
      <c r="G1876" t="s">
        <v>12</v>
      </c>
      <c r="H1876" t="s">
        <v>12</v>
      </c>
      <c r="I1876" t="s">
        <v>247</v>
      </c>
    </row>
    <row r="1877" spans="1:9" x14ac:dyDescent="0.35">
      <c r="A1877" t="s">
        <v>1908</v>
      </c>
      <c r="B1877">
        <v>1962</v>
      </c>
      <c r="C1877" t="s">
        <v>15</v>
      </c>
      <c r="D1877">
        <v>16</v>
      </c>
      <c r="E1877">
        <v>0</v>
      </c>
      <c r="F1877">
        <v>21661.16</v>
      </c>
      <c r="G1877" t="s">
        <v>11</v>
      </c>
      <c r="H1877" t="s">
        <v>11</v>
      </c>
      <c r="I1877" t="s">
        <v>23</v>
      </c>
    </row>
    <row r="1878" spans="1:9" x14ac:dyDescent="0.35">
      <c r="A1878" t="s">
        <v>1909</v>
      </c>
      <c r="B1878">
        <v>1976</v>
      </c>
      <c r="C1878" t="s">
        <v>10</v>
      </c>
      <c r="D1878">
        <v>18</v>
      </c>
      <c r="E1878">
        <v>1</v>
      </c>
      <c r="F1878">
        <v>21677.279999999999</v>
      </c>
      <c r="G1878" t="s">
        <v>12</v>
      </c>
      <c r="H1878" t="s">
        <v>16</v>
      </c>
      <c r="I1878" t="s">
        <v>23</v>
      </c>
    </row>
    <row r="1879" spans="1:9" x14ac:dyDescent="0.35">
      <c r="A1879" t="s">
        <v>1910</v>
      </c>
      <c r="B1879">
        <v>1979</v>
      </c>
      <c r="C1879" t="s">
        <v>20</v>
      </c>
      <c r="D1879">
        <v>20</v>
      </c>
      <c r="E1879">
        <v>1</v>
      </c>
      <c r="F1879">
        <v>21771.34</v>
      </c>
      <c r="G1879" t="s">
        <v>12</v>
      </c>
      <c r="H1879" t="s">
        <v>16</v>
      </c>
      <c r="I1879" t="s">
        <v>247</v>
      </c>
    </row>
    <row r="1880" spans="1:9" x14ac:dyDescent="0.35">
      <c r="A1880" t="s">
        <v>1911</v>
      </c>
      <c r="B1880">
        <v>1979</v>
      </c>
      <c r="C1880" t="s">
        <v>20</v>
      </c>
      <c r="D1880">
        <v>28</v>
      </c>
      <c r="E1880">
        <v>0</v>
      </c>
      <c r="F1880">
        <v>21774.32</v>
      </c>
      <c r="G1880" t="s">
        <v>12</v>
      </c>
      <c r="H1880" t="s">
        <v>11</v>
      </c>
      <c r="I1880" t="s">
        <v>23</v>
      </c>
    </row>
    <row r="1881" spans="1:9" x14ac:dyDescent="0.35">
      <c r="A1881" t="s">
        <v>1912</v>
      </c>
      <c r="B1881">
        <v>1963</v>
      </c>
      <c r="C1881" t="s">
        <v>35</v>
      </c>
      <c r="D1881">
        <v>27</v>
      </c>
      <c r="E1881">
        <v>0</v>
      </c>
      <c r="F1881">
        <v>21797</v>
      </c>
      <c r="G1881" t="s">
        <v>12</v>
      </c>
      <c r="H1881" t="s">
        <v>16</v>
      </c>
      <c r="I1881" t="s">
        <v>42</v>
      </c>
    </row>
    <row r="1882" spans="1:9" x14ac:dyDescent="0.35">
      <c r="A1882" t="s">
        <v>1913</v>
      </c>
      <c r="B1882">
        <v>1979</v>
      </c>
      <c r="C1882" t="s">
        <v>35</v>
      </c>
      <c r="D1882">
        <v>17</v>
      </c>
      <c r="E1882">
        <v>2</v>
      </c>
      <c r="F1882">
        <v>21880.82</v>
      </c>
      <c r="G1882" t="s">
        <v>12</v>
      </c>
      <c r="H1882" t="s">
        <v>16</v>
      </c>
      <c r="I1882" t="s">
        <v>23</v>
      </c>
    </row>
    <row r="1883" spans="1:9" x14ac:dyDescent="0.35">
      <c r="A1883" t="s">
        <v>1914</v>
      </c>
      <c r="B1883">
        <v>2003</v>
      </c>
      <c r="C1883" t="s">
        <v>20</v>
      </c>
      <c r="D1883">
        <v>28</v>
      </c>
      <c r="E1883">
        <v>0</v>
      </c>
      <c r="F1883">
        <v>21882.400000000001</v>
      </c>
      <c r="G1883" t="s">
        <v>11</v>
      </c>
      <c r="H1883" t="s">
        <v>16</v>
      </c>
      <c r="I1883" t="s">
        <v>42</v>
      </c>
    </row>
    <row r="1884" spans="1:9" x14ac:dyDescent="0.35">
      <c r="A1884" t="s">
        <v>1915</v>
      </c>
      <c r="B1884">
        <v>1975</v>
      </c>
      <c r="C1884" t="s">
        <v>30</v>
      </c>
      <c r="D1884">
        <v>19</v>
      </c>
      <c r="E1884">
        <v>1</v>
      </c>
      <c r="F1884">
        <v>21978.68</v>
      </c>
      <c r="G1884" t="s">
        <v>12</v>
      </c>
      <c r="H1884" t="s">
        <v>12</v>
      </c>
      <c r="I1884" t="s">
        <v>13</v>
      </c>
    </row>
    <row r="1885" spans="1:9" x14ac:dyDescent="0.35">
      <c r="A1885" t="s">
        <v>1916</v>
      </c>
      <c r="B1885">
        <v>1989</v>
      </c>
      <c r="C1885" t="s">
        <v>37</v>
      </c>
      <c r="D1885">
        <v>14</v>
      </c>
      <c r="E1885">
        <v>0</v>
      </c>
      <c r="F1885">
        <v>21984.47</v>
      </c>
      <c r="G1885" t="s">
        <v>12</v>
      </c>
      <c r="H1885" t="s">
        <v>16</v>
      </c>
      <c r="I1885" t="s">
        <v>23</v>
      </c>
    </row>
    <row r="1886" spans="1:9" x14ac:dyDescent="0.35">
      <c r="A1886" t="s">
        <v>1917</v>
      </c>
      <c r="B1886">
        <v>2001</v>
      </c>
      <c r="C1886" t="s">
        <v>35</v>
      </c>
      <c r="D1886">
        <v>28</v>
      </c>
      <c r="E1886">
        <v>0</v>
      </c>
      <c r="F1886">
        <v>22097.62</v>
      </c>
      <c r="G1886" t="s">
        <v>12</v>
      </c>
      <c r="H1886" t="s">
        <v>16</v>
      </c>
      <c r="I1886" t="s">
        <v>42</v>
      </c>
    </row>
    <row r="1887" spans="1:9" x14ac:dyDescent="0.35">
      <c r="A1887" t="s">
        <v>1918</v>
      </c>
      <c r="B1887">
        <v>1980</v>
      </c>
      <c r="C1887" t="s">
        <v>20</v>
      </c>
      <c r="D1887">
        <v>12</v>
      </c>
      <c r="E1887">
        <v>0</v>
      </c>
      <c r="F1887">
        <v>22144.03</v>
      </c>
      <c r="G1887" t="s">
        <v>11</v>
      </c>
      <c r="H1887" t="s">
        <v>11</v>
      </c>
      <c r="I1887" t="s">
        <v>42</v>
      </c>
    </row>
    <row r="1888" spans="1:9" x14ac:dyDescent="0.35">
      <c r="A1888" t="s">
        <v>1919</v>
      </c>
      <c r="B1888">
        <v>1965</v>
      </c>
      <c r="C1888" t="s">
        <v>35</v>
      </c>
      <c r="D1888">
        <v>24</v>
      </c>
      <c r="E1888">
        <v>1</v>
      </c>
      <c r="F1888">
        <v>22192.44</v>
      </c>
      <c r="G1888" t="s">
        <v>12</v>
      </c>
      <c r="H1888" t="s">
        <v>16</v>
      </c>
      <c r="I1888" t="s">
        <v>13</v>
      </c>
    </row>
    <row r="1889" spans="1:9" x14ac:dyDescent="0.35">
      <c r="A1889" t="s">
        <v>1920</v>
      </c>
      <c r="B1889">
        <v>1971</v>
      </c>
      <c r="C1889" t="s">
        <v>18</v>
      </c>
      <c r="D1889">
        <v>16</v>
      </c>
      <c r="E1889">
        <v>1</v>
      </c>
      <c r="F1889">
        <v>22218.11</v>
      </c>
      <c r="G1889" t="s">
        <v>11</v>
      </c>
      <c r="H1889" t="s">
        <v>12</v>
      </c>
      <c r="I1889" t="s">
        <v>13</v>
      </c>
    </row>
    <row r="1890" spans="1:9" x14ac:dyDescent="0.35">
      <c r="A1890" t="s">
        <v>1921</v>
      </c>
      <c r="B1890">
        <v>1982</v>
      </c>
      <c r="C1890" t="s">
        <v>30</v>
      </c>
      <c r="D1890">
        <v>27</v>
      </c>
      <c r="E1890">
        <v>1</v>
      </c>
      <c r="F1890">
        <v>22331.57</v>
      </c>
      <c r="G1890" t="s">
        <v>11</v>
      </c>
      <c r="H1890" t="s">
        <v>12</v>
      </c>
      <c r="I1890" t="s">
        <v>247</v>
      </c>
    </row>
    <row r="1891" spans="1:9" x14ac:dyDescent="0.35">
      <c r="A1891" t="s">
        <v>1922</v>
      </c>
      <c r="B1891">
        <v>1999</v>
      </c>
      <c r="C1891" t="s">
        <v>35</v>
      </c>
      <c r="D1891">
        <v>26</v>
      </c>
      <c r="E1891">
        <v>2</v>
      </c>
      <c r="F1891">
        <v>22395.74</v>
      </c>
      <c r="G1891" t="s">
        <v>12</v>
      </c>
      <c r="H1891" t="s">
        <v>11</v>
      </c>
      <c r="I1891" t="s">
        <v>247</v>
      </c>
    </row>
    <row r="1892" spans="1:9" x14ac:dyDescent="0.35">
      <c r="A1892" t="s">
        <v>1923</v>
      </c>
      <c r="B1892">
        <v>1966</v>
      </c>
      <c r="C1892" t="s">
        <v>35</v>
      </c>
      <c r="D1892">
        <v>18</v>
      </c>
      <c r="E1892">
        <v>0</v>
      </c>
      <c r="F1892">
        <v>22412.65</v>
      </c>
      <c r="G1892" t="s">
        <v>12</v>
      </c>
      <c r="H1892" t="s">
        <v>12</v>
      </c>
      <c r="I1892" t="s">
        <v>276</v>
      </c>
    </row>
    <row r="1893" spans="1:9" x14ac:dyDescent="0.35">
      <c r="A1893" t="s">
        <v>1924</v>
      </c>
      <c r="B1893">
        <v>1983</v>
      </c>
      <c r="C1893" t="s">
        <v>30</v>
      </c>
      <c r="D1893">
        <v>21</v>
      </c>
      <c r="E1893">
        <v>1</v>
      </c>
      <c r="F1893">
        <v>22462.04</v>
      </c>
      <c r="G1893" t="s">
        <v>12</v>
      </c>
      <c r="H1893" t="s">
        <v>16</v>
      </c>
      <c r="I1893" t="s">
        <v>166</v>
      </c>
    </row>
    <row r="1894" spans="1:9" x14ac:dyDescent="0.35">
      <c r="A1894" t="s">
        <v>1925</v>
      </c>
      <c r="B1894">
        <v>1979</v>
      </c>
      <c r="C1894" t="s">
        <v>15</v>
      </c>
      <c r="D1894">
        <v>14</v>
      </c>
      <c r="E1894">
        <v>2</v>
      </c>
      <c r="F1894">
        <v>22478.6</v>
      </c>
      <c r="G1894" t="s">
        <v>12</v>
      </c>
      <c r="H1894" t="s">
        <v>11</v>
      </c>
      <c r="I1894" t="s">
        <v>42</v>
      </c>
    </row>
    <row r="1895" spans="1:9" x14ac:dyDescent="0.35">
      <c r="A1895" t="s">
        <v>1926</v>
      </c>
      <c r="B1895">
        <v>2003</v>
      </c>
      <c r="C1895" t="s">
        <v>10</v>
      </c>
      <c r="D1895">
        <v>25</v>
      </c>
      <c r="E1895">
        <v>2</v>
      </c>
      <c r="F1895">
        <v>22493.66</v>
      </c>
      <c r="G1895" t="s">
        <v>11</v>
      </c>
      <c r="H1895" t="s">
        <v>16</v>
      </c>
      <c r="I1895" t="s">
        <v>23</v>
      </c>
    </row>
    <row r="1896" spans="1:9" x14ac:dyDescent="0.35">
      <c r="A1896" t="s">
        <v>1927</v>
      </c>
      <c r="B1896">
        <v>1970</v>
      </c>
      <c r="C1896" t="s">
        <v>15</v>
      </c>
      <c r="D1896">
        <v>9</v>
      </c>
      <c r="E1896">
        <v>0</v>
      </c>
      <c r="F1896">
        <v>23045.57</v>
      </c>
      <c r="G1896" t="s">
        <v>11</v>
      </c>
      <c r="H1896" t="s">
        <v>11</v>
      </c>
      <c r="I1896" t="s">
        <v>247</v>
      </c>
    </row>
    <row r="1897" spans="1:9" x14ac:dyDescent="0.35">
      <c r="A1897" t="s">
        <v>1928</v>
      </c>
      <c r="B1897">
        <v>1975</v>
      </c>
      <c r="C1897" t="s">
        <v>20</v>
      </c>
      <c r="D1897">
        <v>9</v>
      </c>
      <c r="E1897">
        <v>0</v>
      </c>
      <c r="F1897">
        <v>23065.42</v>
      </c>
      <c r="G1897" t="s">
        <v>11</v>
      </c>
      <c r="H1897" t="s">
        <v>11</v>
      </c>
      <c r="I1897" t="s">
        <v>13</v>
      </c>
    </row>
    <row r="1898" spans="1:9" x14ac:dyDescent="0.35">
      <c r="A1898" t="s">
        <v>1929</v>
      </c>
      <c r="B1898">
        <v>2003</v>
      </c>
      <c r="C1898" t="s">
        <v>30</v>
      </c>
      <c r="D1898">
        <v>14</v>
      </c>
      <c r="E1898">
        <v>0</v>
      </c>
      <c r="F1898">
        <v>23082.959999999999</v>
      </c>
      <c r="G1898" t="s">
        <v>11</v>
      </c>
      <c r="H1898" t="s">
        <v>11</v>
      </c>
      <c r="I1898" t="s">
        <v>42</v>
      </c>
    </row>
    <row r="1899" spans="1:9" x14ac:dyDescent="0.35">
      <c r="A1899" t="s">
        <v>1930</v>
      </c>
      <c r="B1899">
        <v>1997</v>
      </c>
      <c r="C1899" t="s">
        <v>35</v>
      </c>
      <c r="D1899">
        <v>7</v>
      </c>
      <c r="E1899">
        <v>2</v>
      </c>
      <c r="F1899">
        <v>23241.47</v>
      </c>
      <c r="G1899" t="s">
        <v>11</v>
      </c>
      <c r="H1899" t="s">
        <v>12</v>
      </c>
      <c r="I1899" t="s">
        <v>170</v>
      </c>
    </row>
    <row r="1900" spans="1:9" x14ac:dyDescent="0.35">
      <c r="A1900" t="s">
        <v>1931</v>
      </c>
      <c r="B1900">
        <v>1969</v>
      </c>
      <c r="C1900" t="s">
        <v>15</v>
      </c>
      <c r="D1900">
        <v>14</v>
      </c>
      <c r="E1900">
        <v>1</v>
      </c>
      <c r="F1900">
        <v>23244.79</v>
      </c>
      <c r="G1900" t="s">
        <v>11</v>
      </c>
      <c r="H1900" t="s">
        <v>12</v>
      </c>
      <c r="I1900" t="s">
        <v>13</v>
      </c>
    </row>
    <row r="1901" spans="1:9" x14ac:dyDescent="0.35">
      <c r="A1901" t="s">
        <v>1932</v>
      </c>
      <c r="B1901">
        <v>1994</v>
      </c>
      <c r="C1901" t="s">
        <v>37</v>
      </c>
      <c r="D1901">
        <v>3</v>
      </c>
      <c r="E1901">
        <v>1</v>
      </c>
      <c r="F1901">
        <v>23288.93</v>
      </c>
      <c r="G1901" t="s">
        <v>11</v>
      </c>
      <c r="H1901" t="s">
        <v>12</v>
      </c>
      <c r="I1901" t="s">
        <v>247</v>
      </c>
    </row>
    <row r="1902" spans="1:9" x14ac:dyDescent="0.35">
      <c r="A1902" t="s">
        <v>1933</v>
      </c>
      <c r="B1902">
        <v>1973</v>
      </c>
      <c r="C1902" t="s">
        <v>37</v>
      </c>
      <c r="D1902">
        <v>22</v>
      </c>
      <c r="E1902">
        <v>2</v>
      </c>
      <c r="F1902">
        <v>23306.55</v>
      </c>
      <c r="G1902" t="s">
        <v>11</v>
      </c>
      <c r="H1902" t="s">
        <v>11</v>
      </c>
      <c r="I1902" t="s">
        <v>42</v>
      </c>
    </row>
    <row r="1903" spans="1:9" x14ac:dyDescent="0.35">
      <c r="A1903" t="s">
        <v>1934</v>
      </c>
      <c r="B1903">
        <v>1975</v>
      </c>
      <c r="C1903" t="s">
        <v>15</v>
      </c>
      <c r="D1903">
        <v>13</v>
      </c>
      <c r="E1903">
        <v>1</v>
      </c>
      <c r="F1903">
        <v>23401.31</v>
      </c>
      <c r="G1903" t="s">
        <v>11</v>
      </c>
      <c r="H1903" t="s">
        <v>12</v>
      </c>
      <c r="I1903" t="s">
        <v>247</v>
      </c>
    </row>
    <row r="1904" spans="1:9" x14ac:dyDescent="0.35">
      <c r="A1904" t="s">
        <v>1935</v>
      </c>
      <c r="B1904">
        <v>1983</v>
      </c>
      <c r="C1904" t="s">
        <v>35</v>
      </c>
      <c r="D1904">
        <v>26</v>
      </c>
      <c r="E1904">
        <v>2</v>
      </c>
      <c r="F1904">
        <v>23563.02</v>
      </c>
      <c r="G1904" t="s">
        <v>11</v>
      </c>
      <c r="H1904" t="s">
        <v>11</v>
      </c>
      <c r="I1904" t="s">
        <v>13</v>
      </c>
    </row>
    <row r="1905" spans="1:9" x14ac:dyDescent="0.35">
      <c r="A1905" t="s">
        <v>1936</v>
      </c>
      <c r="B1905">
        <v>1974</v>
      </c>
      <c r="C1905" t="s">
        <v>18</v>
      </c>
      <c r="D1905">
        <v>2</v>
      </c>
      <c r="E1905">
        <v>1</v>
      </c>
      <c r="F1905">
        <v>23568.27</v>
      </c>
      <c r="G1905" t="s">
        <v>11</v>
      </c>
      <c r="H1905" t="s">
        <v>11</v>
      </c>
      <c r="I1905" t="s">
        <v>42</v>
      </c>
    </row>
    <row r="1906" spans="1:9" x14ac:dyDescent="0.35">
      <c r="A1906" t="s">
        <v>1937</v>
      </c>
      <c r="B1906">
        <v>1973</v>
      </c>
      <c r="C1906" t="s">
        <v>18</v>
      </c>
      <c r="D1906">
        <v>27</v>
      </c>
      <c r="E1906">
        <v>2</v>
      </c>
      <c r="F1906">
        <v>23807.24</v>
      </c>
      <c r="G1906" t="s">
        <v>11</v>
      </c>
      <c r="H1906" t="s">
        <v>12</v>
      </c>
      <c r="I1906" t="s">
        <v>23</v>
      </c>
    </row>
    <row r="1907" spans="1:9" x14ac:dyDescent="0.35">
      <c r="A1907" t="s">
        <v>1938</v>
      </c>
      <c r="B1907">
        <v>1970</v>
      </c>
      <c r="C1907" t="s">
        <v>35</v>
      </c>
      <c r="D1907">
        <v>8</v>
      </c>
      <c r="E1907">
        <v>1</v>
      </c>
      <c r="F1907">
        <v>23887.66</v>
      </c>
      <c r="G1907" t="s">
        <v>11</v>
      </c>
      <c r="H1907" t="s">
        <v>12</v>
      </c>
      <c r="I1907" t="s">
        <v>23</v>
      </c>
    </row>
    <row r="1908" spans="1:9" x14ac:dyDescent="0.35">
      <c r="A1908" t="s">
        <v>1939</v>
      </c>
      <c r="B1908">
        <v>1971</v>
      </c>
      <c r="C1908" t="s">
        <v>10</v>
      </c>
      <c r="D1908">
        <v>10</v>
      </c>
      <c r="E1908">
        <v>2</v>
      </c>
      <c r="F1908">
        <v>23967.38</v>
      </c>
      <c r="G1908" t="s">
        <v>11</v>
      </c>
      <c r="H1908" t="s">
        <v>11</v>
      </c>
      <c r="I1908" t="s">
        <v>23</v>
      </c>
    </row>
    <row r="1909" spans="1:9" x14ac:dyDescent="0.35">
      <c r="A1909" t="s">
        <v>1940</v>
      </c>
      <c r="B1909">
        <v>2003</v>
      </c>
      <c r="C1909" t="s">
        <v>30</v>
      </c>
      <c r="D1909">
        <v>30</v>
      </c>
      <c r="E1909">
        <v>2</v>
      </c>
      <c r="F1909">
        <v>24059.68</v>
      </c>
      <c r="G1909" t="s">
        <v>11</v>
      </c>
      <c r="H1909" t="s">
        <v>11</v>
      </c>
      <c r="I1909" t="s">
        <v>23</v>
      </c>
    </row>
    <row r="1910" spans="1:9" x14ac:dyDescent="0.35">
      <c r="A1910" t="s">
        <v>1941</v>
      </c>
      <c r="B1910">
        <v>1973</v>
      </c>
      <c r="C1910" t="s">
        <v>18</v>
      </c>
      <c r="D1910">
        <v>13</v>
      </c>
      <c r="E1910">
        <v>3</v>
      </c>
      <c r="F1910">
        <v>24106.91</v>
      </c>
      <c r="G1910" t="s">
        <v>11</v>
      </c>
      <c r="H1910" t="s">
        <v>11</v>
      </c>
      <c r="I1910" t="s">
        <v>247</v>
      </c>
    </row>
    <row r="1911" spans="1:9" x14ac:dyDescent="0.35">
      <c r="A1911" t="s">
        <v>1942</v>
      </c>
      <c r="B1911">
        <v>1974</v>
      </c>
      <c r="C1911" t="s">
        <v>20</v>
      </c>
      <c r="D1911">
        <v>10</v>
      </c>
      <c r="E1911">
        <v>3</v>
      </c>
      <c r="F1911">
        <v>24180.93</v>
      </c>
      <c r="G1911" t="s">
        <v>11</v>
      </c>
      <c r="H1911" t="s">
        <v>16</v>
      </c>
      <c r="I1911" t="s">
        <v>13</v>
      </c>
    </row>
    <row r="1912" spans="1:9" x14ac:dyDescent="0.35">
      <c r="A1912" t="s">
        <v>1943</v>
      </c>
      <c r="B1912">
        <v>1964</v>
      </c>
      <c r="C1912" t="s">
        <v>30</v>
      </c>
      <c r="D1912">
        <v>16</v>
      </c>
      <c r="E1912">
        <v>0</v>
      </c>
      <c r="F1912">
        <v>24227.34</v>
      </c>
      <c r="G1912" t="s">
        <v>11</v>
      </c>
      <c r="H1912" t="s">
        <v>16</v>
      </c>
      <c r="I1912" t="s">
        <v>13</v>
      </c>
    </row>
    <row r="1913" spans="1:9" x14ac:dyDescent="0.35">
      <c r="A1913" t="s">
        <v>1944</v>
      </c>
      <c r="B1913">
        <v>2004</v>
      </c>
      <c r="C1913" t="s">
        <v>35</v>
      </c>
      <c r="D1913">
        <v>3</v>
      </c>
      <c r="E1913">
        <v>0</v>
      </c>
      <c r="F1913">
        <v>24294.02</v>
      </c>
      <c r="G1913" t="s">
        <v>11</v>
      </c>
      <c r="H1913" t="s">
        <v>16</v>
      </c>
      <c r="I1913" t="s">
        <v>42</v>
      </c>
    </row>
    <row r="1914" spans="1:9" x14ac:dyDescent="0.35">
      <c r="A1914" t="s">
        <v>1945</v>
      </c>
      <c r="B1914">
        <v>1999</v>
      </c>
      <c r="C1914" t="s">
        <v>37</v>
      </c>
      <c r="D1914">
        <v>7</v>
      </c>
      <c r="E1914">
        <v>0</v>
      </c>
      <c r="F1914">
        <v>24387.74</v>
      </c>
      <c r="G1914" t="s">
        <v>11</v>
      </c>
      <c r="H1914" t="s">
        <v>16</v>
      </c>
      <c r="I1914" t="s">
        <v>42</v>
      </c>
    </row>
    <row r="1915" spans="1:9" x14ac:dyDescent="0.35">
      <c r="A1915" t="s">
        <v>1946</v>
      </c>
      <c r="B1915">
        <v>1970</v>
      </c>
      <c r="C1915" t="s">
        <v>15</v>
      </c>
      <c r="D1915">
        <v>30</v>
      </c>
      <c r="E1915">
        <v>0</v>
      </c>
      <c r="F1915">
        <v>24393.62</v>
      </c>
      <c r="G1915" t="s">
        <v>11</v>
      </c>
      <c r="H1915" t="s">
        <v>12</v>
      </c>
      <c r="I1915" t="s">
        <v>23</v>
      </c>
    </row>
    <row r="1916" spans="1:9" x14ac:dyDescent="0.35">
      <c r="A1916" t="s">
        <v>1947</v>
      </c>
      <c r="B1916">
        <v>1968</v>
      </c>
      <c r="C1916" t="s">
        <v>10</v>
      </c>
      <c r="D1916">
        <v>6</v>
      </c>
      <c r="E1916">
        <v>0</v>
      </c>
      <c r="F1916">
        <v>24476.48</v>
      </c>
      <c r="G1916" t="s">
        <v>11</v>
      </c>
      <c r="H1916" t="s">
        <v>11</v>
      </c>
      <c r="I1916" t="s">
        <v>23</v>
      </c>
    </row>
    <row r="1917" spans="1:9" x14ac:dyDescent="0.35">
      <c r="A1917" t="s">
        <v>1948</v>
      </c>
      <c r="B1917">
        <v>1961</v>
      </c>
      <c r="C1917" t="s">
        <v>37</v>
      </c>
      <c r="D1917">
        <v>21</v>
      </c>
      <c r="E1917">
        <v>0</v>
      </c>
      <c r="F1917">
        <v>24513.09</v>
      </c>
      <c r="G1917" t="s">
        <v>11</v>
      </c>
      <c r="H1917" t="s">
        <v>11</v>
      </c>
      <c r="I1917" t="s">
        <v>13</v>
      </c>
    </row>
    <row r="1918" spans="1:9" x14ac:dyDescent="0.35">
      <c r="A1918" t="s">
        <v>1949</v>
      </c>
      <c r="B1918">
        <v>1972</v>
      </c>
      <c r="C1918" t="s">
        <v>20</v>
      </c>
      <c r="D1918">
        <v>14</v>
      </c>
      <c r="E1918">
        <v>1</v>
      </c>
      <c r="F1918">
        <v>24520.26</v>
      </c>
      <c r="G1918" t="s">
        <v>11</v>
      </c>
      <c r="H1918" t="s">
        <v>12</v>
      </c>
      <c r="I1918" t="s">
        <v>42</v>
      </c>
    </row>
    <row r="1919" spans="1:9" x14ac:dyDescent="0.35">
      <c r="A1919" t="s">
        <v>1950</v>
      </c>
      <c r="B1919">
        <v>1975</v>
      </c>
      <c r="C1919" t="s">
        <v>18</v>
      </c>
      <c r="D1919">
        <v>13</v>
      </c>
      <c r="E1919">
        <v>2</v>
      </c>
      <c r="F1919">
        <v>24535.7</v>
      </c>
      <c r="G1919" t="s">
        <v>11</v>
      </c>
      <c r="H1919" t="s">
        <v>11</v>
      </c>
      <c r="I1919" t="s">
        <v>23</v>
      </c>
    </row>
    <row r="1920" spans="1:9" x14ac:dyDescent="0.35">
      <c r="A1920" t="s">
        <v>1951</v>
      </c>
      <c r="B1920">
        <v>1976</v>
      </c>
      <c r="C1920" t="s">
        <v>37</v>
      </c>
      <c r="D1920">
        <v>12</v>
      </c>
      <c r="E1920">
        <v>0</v>
      </c>
      <c r="F1920">
        <v>24603.05</v>
      </c>
      <c r="G1920" t="s">
        <v>11</v>
      </c>
      <c r="H1920" t="s">
        <v>11</v>
      </c>
      <c r="I1920" t="s">
        <v>42</v>
      </c>
    </row>
    <row r="1921" spans="1:9" x14ac:dyDescent="0.35">
      <c r="A1921" t="s">
        <v>1952</v>
      </c>
      <c r="B1921">
        <v>1970</v>
      </c>
      <c r="C1921" t="s">
        <v>18</v>
      </c>
      <c r="D1921">
        <v>12</v>
      </c>
      <c r="E1921">
        <v>2</v>
      </c>
      <c r="F1921">
        <v>24667.42</v>
      </c>
      <c r="G1921" t="s">
        <v>11</v>
      </c>
      <c r="H1921" t="s">
        <v>12</v>
      </c>
      <c r="I1921" t="s">
        <v>13</v>
      </c>
    </row>
    <row r="1922" spans="1:9" x14ac:dyDescent="0.35">
      <c r="A1922" t="s">
        <v>1953</v>
      </c>
      <c r="B1922">
        <v>1996</v>
      </c>
      <c r="C1922" t="s">
        <v>35</v>
      </c>
      <c r="D1922">
        <v>28</v>
      </c>
      <c r="E1922">
        <v>4</v>
      </c>
      <c r="F1922">
        <v>24671.66</v>
      </c>
      <c r="G1922" t="s">
        <v>11</v>
      </c>
      <c r="H1922" t="s">
        <v>16</v>
      </c>
      <c r="I1922" t="s">
        <v>247</v>
      </c>
    </row>
    <row r="1923" spans="1:9" x14ac:dyDescent="0.35">
      <c r="A1923" t="s">
        <v>1954</v>
      </c>
      <c r="B1923">
        <v>1992</v>
      </c>
      <c r="C1923" t="s">
        <v>37</v>
      </c>
      <c r="D1923">
        <v>11</v>
      </c>
      <c r="E1923">
        <v>0</v>
      </c>
      <c r="F1923">
        <v>24795.040000000001</v>
      </c>
      <c r="G1923" t="s">
        <v>11</v>
      </c>
      <c r="H1923" t="s">
        <v>12</v>
      </c>
      <c r="I1923" t="s">
        <v>42</v>
      </c>
    </row>
    <row r="1924" spans="1:9" x14ac:dyDescent="0.35">
      <c r="A1924" t="s">
        <v>1955</v>
      </c>
      <c r="B1924">
        <v>1994</v>
      </c>
      <c r="C1924" t="s">
        <v>20</v>
      </c>
      <c r="D1924">
        <v>9</v>
      </c>
      <c r="E1924">
        <v>0</v>
      </c>
      <c r="F1924">
        <v>24817.25</v>
      </c>
      <c r="G1924" t="s">
        <v>11</v>
      </c>
      <c r="H1924" t="s">
        <v>11</v>
      </c>
      <c r="I1924" t="s">
        <v>42</v>
      </c>
    </row>
    <row r="1925" spans="1:9" x14ac:dyDescent="0.35">
      <c r="A1925" t="s">
        <v>1956</v>
      </c>
      <c r="B1925">
        <v>1995</v>
      </c>
      <c r="C1925" t="s">
        <v>18</v>
      </c>
      <c r="D1925">
        <v>10</v>
      </c>
      <c r="E1925">
        <v>0</v>
      </c>
      <c r="F1925">
        <v>24863.25</v>
      </c>
      <c r="G1925" t="s">
        <v>11</v>
      </c>
      <c r="H1925" t="s">
        <v>12</v>
      </c>
      <c r="I1925" t="s">
        <v>42</v>
      </c>
    </row>
    <row r="1926" spans="1:9" x14ac:dyDescent="0.35">
      <c r="A1926" t="s">
        <v>1957</v>
      </c>
      <c r="B1926">
        <v>1970</v>
      </c>
      <c r="C1926" t="s">
        <v>15</v>
      </c>
      <c r="D1926">
        <v>26</v>
      </c>
      <c r="E1926">
        <v>3</v>
      </c>
      <c r="F1926">
        <v>24869.84</v>
      </c>
      <c r="G1926" t="s">
        <v>11</v>
      </c>
      <c r="H1926" t="s">
        <v>11</v>
      </c>
      <c r="I1926" t="s">
        <v>168</v>
      </c>
    </row>
    <row r="1927" spans="1:9" x14ac:dyDescent="0.35">
      <c r="A1927" t="s">
        <v>1958</v>
      </c>
      <c r="B1927">
        <v>1969</v>
      </c>
      <c r="C1927" t="s">
        <v>10</v>
      </c>
      <c r="D1927">
        <v>23</v>
      </c>
      <c r="E1927">
        <v>3</v>
      </c>
      <c r="F1927">
        <v>24873.38</v>
      </c>
      <c r="G1927" t="s">
        <v>11</v>
      </c>
      <c r="H1927" t="s">
        <v>16</v>
      </c>
      <c r="I1927" t="s">
        <v>247</v>
      </c>
    </row>
    <row r="1928" spans="1:9" x14ac:dyDescent="0.35">
      <c r="A1928" t="s">
        <v>1959</v>
      </c>
      <c r="B1928">
        <v>1987</v>
      </c>
      <c r="C1928" t="s">
        <v>18</v>
      </c>
      <c r="D1928">
        <v>14</v>
      </c>
      <c r="E1928">
        <v>2</v>
      </c>
      <c r="F1928">
        <v>24915.05</v>
      </c>
      <c r="G1928" t="s">
        <v>11</v>
      </c>
      <c r="H1928" t="s">
        <v>16</v>
      </c>
      <c r="I1928" t="s">
        <v>247</v>
      </c>
    </row>
    <row r="1929" spans="1:9" x14ac:dyDescent="0.35">
      <c r="A1929" t="s">
        <v>1960</v>
      </c>
      <c r="B1929">
        <v>1975</v>
      </c>
      <c r="C1929" t="s">
        <v>15</v>
      </c>
      <c r="D1929">
        <v>14</v>
      </c>
      <c r="E1929">
        <v>3</v>
      </c>
      <c r="F1929">
        <v>24915.22</v>
      </c>
      <c r="G1929" t="s">
        <v>11</v>
      </c>
      <c r="H1929" t="s">
        <v>12</v>
      </c>
      <c r="I1929" t="s">
        <v>23</v>
      </c>
    </row>
    <row r="1930" spans="1:9" x14ac:dyDescent="0.35">
      <c r="A1930" t="s">
        <v>1961</v>
      </c>
      <c r="B1930">
        <v>1995</v>
      </c>
      <c r="C1930" t="s">
        <v>30</v>
      </c>
      <c r="D1930">
        <v>4</v>
      </c>
      <c r="E1930">
        <v>0</v>
      </c>
      <c r="F1930">
        <v>25075.97</v>
      </c>
      <c r="G1930" t="s">
        <v>11</v>
      </c>
      <c r="H1930" t="s">
        <v>11</v>
      </c>
      <c r="I1930" t="s">
        <v>42</v>
      </c>
    </row>
    <row r="1931" spans="1:9" x14ac:dyDescent="0.35">
      <c r="A1931" t="s">
        <v>1962</v>
      </c>
      <c r="B1931">
        <v>1998</v>
      </c>
      <c r="C1931" t="s">
        <v>18</v>
      </c>
      <c r="D1931">
        <v>14</v>
      </c>
      <c r="E1931">
        <v>0</v>
      </c>
      <c r="F1931">
        <v>25081.77</v>
      </c>
      <c r="G1931" t="s">
        <v>11</v>
      </c>
      <c r="H1931" t="s">
        <v>11</v>
      </c>
      <c r="I1931" t="s">
        <v>13</v>
      </c>
    </row>
    <row r="1932" spans="1:9" x14ac:dyDescent="0.35">
      <c r="A1932" t="s">
        <v>1963</v>
      </c>
      <c r="B1932">
        <v>1998</v>
      </c>
      <c r="C1932" t="s">
        <v>15</v>
      </c>
      <c r="D1932">
        <v>24</v>
      </c>
      <c r="E1932">
        <v>0</v>
      </c>
      <c r="F1932">
        <v>25127.22</v>
      </c>
      <c r="G1932" t="s">
        <v>11</v>
      </c>
      <c r="H1932" t="s">
        <v>12</v>
      </c>
      <c r="I1932" t="s">
        <v>42</v>
      </c>
    </row>
    <row r="1933" spans="1:9" x14ac:dyDescent="0.35">
      <c r="A1933" t="s">
        <v>1964</v>
      </c>
      <c r="B1933">
        <v>1975</v>
      </c>
      <c r="C1933" t="s">
        <v>30</v>
      </c>
      <c r="D1933">
        <v>14</v>
      </c>
      <c r="E1933">
        <v>3</v>
      </c>
      <c r="F1933">
        <v>25309.49</v>
      </c>
      <c r="G1933" t="s">
        <v>11</v>
      </c>
      <c r="H1933" t="s">
        <v>16</v>
      </c>
      <c r="I1933" t="s">
        <v>42</v>
      </c>
    </row>
    <row r="1934" spans="1:9" x14ac:dyDescent="0.35">
      <c r="A1934" t="s">
        <v>1965</v>
      </c>
      <c r="B1934">
        <v>1972</v>
      </c>
      <c r="C1934" t="s">
        <v>20</v>
      </c>
      <c r="D1934">
        <v>26</v>
      </c>
      <c r="E1934">
        <v>2</v>
      </c>
      <c r="F1934">
        <v>25333.33</v>
      </c>
      <c r="G1934" t="s">
        <v>11</v>
      </c>
      <c r="H1934" t="s">
        <v>11</v>
      </c>
      <c r="I1934" t="s">
        <v>356</v>
      </c>
    </row>
    <row r="1935" spans="1:9" x14ac:dyDescent="0.35">
      <c r="A1935" t="s">
        <v>1966</v>
      </c>
      <c r="B1935">
        <v>1968</v>
      </c>
      <c r="C1935" t="s">
        <v>35</v>
      </c>
      <c r="D1935">
        <v>22</v>
      </c>
      <c r="E1935">
        <v>3</v>
      </c>
      <c r="F1935">
        <v>25382.3</v>
      </c>
      <c r="G1935" t="s">
        <v>11</v>
      </c>
      <c r="H1935" t="s">
        <v>11</v>
      </c>
      <c r="I1935" t="s">
        <v>42</v>
      </c>
    </row>
    <row r="1936" spans="1:9" x14ac:dyDescent="0.35">
      <c r="A1936" t="s">
        <v>1967</v>
      </c>
      <c r="B1936">
        <v>1968</v>
      </c>
      <c r="C1936" t="s">
        <v>30</v>
      </c>
      <c r="D1936">
        <v>11</v>
      </c>
      <c r="E1936">
        <v>1</v>
      </c>
      <c r="F1936">
        <v>25517.11</v>
      </c>
      <c r="G1936" t="s">
        <v>11</v>
      </c>
      <c r="H1936" t="s">
        <v>12</v>
      </c>
      <c r="I1936" t="s">
        <v>356</v>
      </c>
    </row>
    <row r="1937" spans="1:9" x14ac:dyDescent="0.35">
      <c r="A1937" t="s">
        <v>1968</v>
      </c>
      <c r="B1937">
        <v>2001</v>
      </c>
      <c r="C1937" t="s">
        <v>35</v>
      </c>
      <c r="D1937">
        <v>2</v>
      </c>
      <c r="E1937">
        <v>0</v>
      </c>
      <c r="F1937">
        <v>25648.98</v>
      </c>
      <c r="G1937" t="s">
        <v>11</v>
      </c>
      <c r="H1937" t="s">
        <v>16</v>
      </c>
      <c r="I1937" t="s">
        <v>42</v>
      </c>
    </row>
    <row r="1938" spans="1:9" x14ac:dyDescent="0.35">
      <c r="A1938" t="s">
        <v>1969</v>
      </c>
      <c r="B1938">
        <v>1972</v>
      </c>
      <c r="C1938" t="s">
        <v>10</v>
      </c>
      <c r="D1938">
        <v>17</v>
      </c>
      <c r="E1938">
        <v>0</v>
      </c>
      <c r="F1938">
        <v>25656.58</v>
      </c>
      <c r="G1938" t="s">
        <v>11</v>
      </c>
      <c r="H1938" t="s">
        <v>12</v>
      </c>
      <c r="I1938" t="s">
        <v>247</v>
      </c>
    </row>
    <row r="1939" spans="1:9" x14ac:dyDescent="0.35">
      <c r="A1939" t="s">
        <v>1970</v>
      </c>
      <c r="B1939">
        <v>1963</v>
      </c>
      <c r="C1939" t="s">
        <v>35</v>
      </c>
      <c r="D1939">
        <v>21</v>
      </c>
      <c r="E1939">
        <v>0</v>
      </c>
      <c r="F1939">
        <v>25678.78</v>
      </c>
      <c r="G1939" t="s">
        <v>11</v>
      </c>
      <c r="H1939" t="s">
        <v>12</v>
      </c>
      <c r="I1939" t="s">
        <v>23</v>
      </c>
    </row>
    <row r="1940" spans="1:9" x14ac:dyDescent="0.35">
      <c r="A1940" t="s">
        <v>1971</v>
      </c>
      <c r="B1940">
        <v>1970</v>
      </c>
      <c r="C1940" t="s">
        <v>30</v>
      </c>
      <c r="D1940">
        <v>3</v>
      </c>
      <c r="E1940">
        <v>3</v>
      </c>
      <c r="F1940">
        <v>25992.82</v>
      </c>
      <c r="G1940" t="s">
        <v>11</v>
      </c>
      <c r="H1940" t="s">
        <v>11</v>
      </c>
      <c r="I1940" t="s">
        <v>13</v>
      </c>
    </row>
    <row r="1941" spans="1:9" x14ac:dyDescent="0.35">
      <c r="A1941" t="s">
        <v>1972</v>
      </c>
      <c r="B1941">
        <v>2001</v>
      </c>
      <c r="C1941" t="s">
        <v>18</v>
      </c>
      <c r="D1941">
        <v>5</v>
      </c>
      <c r="E1941">
        <v>2</v>
      </c>
      <c r="F1941">
        <v>26018.95</v>
      </c>
      <c r="G1941" t="s">
        <v>11</v>
      </c>
      <c r="H1941" t="s">
        <v>11</v>
      </c>
      <c r="I1941" t="s">
        <v>23</v>
      </c>
    </row>
    <row r="1942" spans="1:9" x14ac:dyDescent="0.35">
      <c r="A1942" t="s">
        <v>1973</v>
      </c>
      <c r="B1942">
        <v>2000</v>
      </c>
      <c r="C1942" t="s">
        <v>30</v>
      </c>
      <c r="D1942">
        <v>26</v>
      </c>
      <c r="E1942">
        <v>0</v>
      </c>
      <c r="F1942">
        <v>26026.97</v>
      </c>
      <c r="G1942" t="s">
        <v>11</v>
      </c>
      <c r="H1942" t="s">
        <v>12</v>
      </c>
      <c r="I1942" t="s">
        <v>42</v>
      </c>
    </row>
    <row r="1943" spans="1:9" x14ac:dyDescent="0.35">
      <c r="A1943" t="s">
        <v>1974</v>
      </c>
      <c r="B1943">
        <v>1966</v>
      </c>
      <c r="C1943" t="s">
        <v>10</v>
      </c>
      <c r="D1943">
        <v>9</v>
      </c>
      <c r="E1943">
        <v>1</v>
      </c>
      <c r="F1943">
        <v>26109.33</v>
      </c>
      <c r="G1943" t="s">
        <v>11</v>
      </c>
      <c r="H1943" t="s">
        <v>12</v>
      </c>
      <c r="I1943" t="s">
        <v>23</v>
      </c>
    </row>
    <row r="1944" spans="1:9" x14ac:dyDescent="0.35">
      <c r="A1944" t="s">
        <v>1975</v>
      </c>
      <c r="B1944">
        <v>2002</v>
      </c>
      <c r="C1944" t="s">
        <v>37</v>
      </c>
      <c r="D1944">
        <v>11</v>
      </c>
      <c r="E1944">
        <v>0</v>
      </c>
      <c r="F1944">
        <v>26125.67</v>
      </c>
      <c r="G1944" t="s">
        <v>11</v>
      </c>
      <c r="H1944" t="s">
        <v>16</v>
      </c>
      <c r="I1944" t="s">
        <v>13</v>
      </c>
    </row>
    <row r="1945" spans="1:9" x14ac:dyDescent="0.35">
      <c r="A1945" t="s">
        <v>1976</v>
      </c>
      <c r="B1945">
        <v>1973</v>
      </c>
      <c r="C1945" t="s">
        <v>10</v>
      </c>
      <c r="D1945">
        <v>7</v>
      </c>
      <c r="E1945">
        <v>1</v>
      </c>
      <c r="F1945">
        <v>26140.36</v>
      </c>
      <c r="G1945" t="s">
        <v>11</v>
      </c>
      <c r="H1945" t="s">
        <v>12</v>
      </c>
      <c r="I1945" t="s">
        <v>42</v>
      </c>
    </row>
    <row r="1946" spans="1:9" x14ac:dyDescent="0.35">
      <c r="A1946" t="s">
        <v>1977</v>
      </c>
      <c r="B1946">
        <v>1975</v>
      </c>
      <c r="C1946" t="s">
        <v>18</v>
      </c>
      <c r="D1946">
        <v>4</v>
      </c>
      <c r="E1946">
        <v>1</v>
      </c>
      <c r="F1946">
        <v>26236.58</v>
      </c>
      <c r="G1946" t="s">
        <v>11</v>
      </c>
      <c r="H1946" t="s">
        <v>16</v>
      </c>
      <c r="I1946" t="s">
        <v>42</v>
      </c>
    </row>
    <row r="1947" spans="1:9" x14ac:dyDescent="0.35">
      <c r="A1947" t="s">
        <v>1978</v>
      </c>
      <c r="B1947">
        <v>2004</v>
      </c>
      <c r="C1947" t="s">
        <v>30</v>
      </c>
      <c r="D1947">
        <v>5</v>
      </c>
      <c r="E1947">
        <v>0</v>
      </c>
      <c r="F1947">
        <v>26316.59</v>
      </c>
      <c r="G1947" t="s">
        <v>11</v>
      </c>
      <c r="H1947" t="s">
        <v>12</v>
      </c>
      <c r="I1947" t="s">
        <v>42</v>
      </c>
    </row>
    <row r="1948" spans="1:9" x14ac:dyDescent="0.35">
      <c r="A1948" t="s">
        <v>1979</v>
      </c>
      <c r="B1948">
        <v>1974</v>
      </c>
      <c r="C1948" t="s">
        <v>20</v>
      </c>
      <c r="D1948">
        <v>21</v>
      </c>
      <c r="E1948">
        <v>1</v>
      </c>
      <c r="F1948">
        <v>26392.26</v>
      </c>
      <c r="G1948" t="s">
        <v>11</v>
      </c>
      <c r="H1948" t="s">
        <v>11</v>
      </c>
      <c r="I1948" t="s">
        <v>247</v>
      </c>
    </row>
    <row r="1949" spans="1:9" x14ac:dyDescent="0.35">
      <c r="A1949" t="s">
        <v>1980</v>
      </c>
      <c r="B1949">
        <v>1970</v>
      </c>
      <c r="C1949" t="s">
        <v>35</v>
      </c>
      <c r="D1949">
        <v>27</v>
      </c>
      <c r="E1949">
        <v>2</v>
      </c>
      <c r="F1949">
        <v>26467.1</v>
      </c>
      <c r="G1949" t="s">
        <v>11</v>
      </c>
      <c r="H1949" t="s">
        <v>12</v>
      </c>
      <c r="I1949" t="s">
        <v>23</v>
      </c>
    </row>
    <row r="1950" spans="1:9" x14ac:dyDescent="0.35">
      <c r="A1950" t="s">
        <v>1981</v>
      </c>
      <c r="B1950">
        <v>2004</v>
      </c>
      <c r="C1950" t="s">
        <v>20</v>
      </c>
      <c r="D1950">
        <v>5</v>
      </c>
      <c r="E1950">
        <v>0</v>
      </c>
      <c r="F1950">
        <v>26479.4</v>
      </c>
      <c r="G1950" t="s">
        <v>11</v>
      </c>
      <c r="H1950" t="s">
        <v>11</v>
      </c>
      <c r="I1950" t="s">
        <v>42</v>
      </c>
    </row>
    <row r="1951" spans="1:9" x14ac:dyDescent="0.35">
      <c r="A1951" t="s">
        <v>1982</v>
      </c>
      <c r="B1951">
        <v>1988</v>
      </c>
      <c r="C1951" t="s">
        <v>10</v>
      </c>
      <c r="D1951">
        <v>22</v>
      </c>
      <c r="E1951">
        <v>3</v>
      </c>
      <c r="F1951">
        <v>26607.89</v>
      </c>
      <c r="G1951" t="s">
        <v>11</v>
      </c>
      <c r="H1951" t="s">
        <v>16</v>
      </c>
      <c r="I1951" t="s">
        <v>42</v>
      </c>
    </row>
    <row r="1952" spans="1:9" x14ac:dyDescent="0.35">
      <c r="A1952" t="s">
        <v>1983</v>
      </c>
      <c r="B1952">
        <v>1991</v>
      </c>
      <c r="C1952" t="s">
        <v>35</v>
      </c>
      <c r="D1952">
        <v>22</v>
      </c>
      <c r="E1952">
        <v>3</v>
      </c>
      <c r="F1952">
        <v>26912.560000000001</v>
      </c>
      <c r="G1952" t="s">
        <v>11</v>
      </c>
      <c r="H1952" t="s">
        <v>11</v>
      </c>
      <c r="I1952" t="s">
        <v>42</v>
      </c>
    </row>
    <row r="1953" spans="1:9" x14ac:dyDescent="0.35">
      <c r="A1953" t="s">
        <v>1984</v>
      </c>
      <c r="B1953">
        <v>1958</v>
      </c>
      <c r="C1953" t="s">
        <v>30</v>
      </c>
      <c r="D1953">
        <v>25</v>
      </c>
      <c r="E1953">
        <v>0</v>
      </c>
      <c r="F1953">
        <v>26926.51</v>
      </c>
      <c r="G1953" t="s">
        <v>11</v>
      </c>
      <c r="H1953" t="s">
        <v>16</v>
      </c>
      <c r="I1953" t="s">
        <v>13</v>
      </c>
    </row>
    <row r="1954" spans="1:9" x14ac:dyDescent="0.35">
      <c r="A1954" t="s">
        <v>1985</v>
      </c>
      <c r="B1954">
        <v>2002</v>
      </c>
      <c r="C1954" t="s">
        <v>18</v>
      </c>
      <c r="D1954">
        <v>17</v>
      </c>
      <c r="E1954">
        <v>0</v>
      </c>
      <c r="F1954">
        <v>26927.69</v>
      </c>
      <c r="G1954" t="s">
        <v>11</v>
      </c>
      <c r="H1954" t="s">
        <v>11</v>
      </c>
      <c r="I1954" t="s">
        <v>42</v>
      </c>
    </row>
    <row r="1955" spans="1:9" x14ac:dyDescent="0.35">
      <c r="A1955" t="s">
        <v>1986</v>
      </c>
      <c r="B1955">
        <v>2000</v>
      </c>
      <c r="C1955" t="s">
        <v>15</v>
      </c>
      <c r="D1955">
        <v>9</v>
      </c>
      <c r="E1955">
        <v>0</v>
      </c>
      <c r="F1955">
        <v>26936.98</v>
      </c>
      <c r="G1955" t="s">
        <v>11</v>
      </c>
      <c r="H1955" t="s">
        <v>12</v>
      </c>
      <c r="I1955" t="s">
        <v>42</v>
      </c>
    </row>
    <row r="1956" spans="1:9" x14ac:dyDescent="0.35">
      <c r="A1956" t="s">
        <v>1987</v>
      </c>
      <c r="B1956">
        <v>1960</v>
      </c>
      <c r="C1956" t="s">
        <v>10</v>
      </c>
      <c r="D1956">
        <v>9</v>
      </c>
      <c r="E1956">
        <v>1</v>
      </c>
      <c r="F1956">
        <v>27000.98</v>
      </c>
      <c r="G1956" t="s">
        <v>11</v>
      </c>
      <c r="H1956" t="s">
        <v>11</v>
      </c>
      <c r="I1956" t="s">
        <v>13</v>
      </c>
    </row>
    <row r="1957" spans="1:9" x14ac:dyDescent="0.35">
      <c r="A1957" t="s">
        <v>1988</v>
      </c>
      <c r="B1957">
        <v>1958</v>
      </c>
      <c r="C1957" t="s">
        <v>18</v>
      </c>
      <c r="D1957">
        <v>30</v>
      </c>
      <c r="E1957">
        <v>0</v>
      </c>
      <c r="F1957">
        <v>27037.91</v>
      </c>
      <c r="G1957" t="s">
        <v>11</v>
      </c>
      <c r="H1957" t="s">
        <v>11</v>
      </c>
      <c r="I1957" t="s">
        <v>13</v>
      </c>
    </row>
    <row r="1958" spans="1:9" x14ac:dyDescent="0.35">
      <c r="A1958" t="s">
        <v>1989</v>
      </c>
      <c r="B1958">
        <v>1994</v>
      </c>
      <c r="C1958" t="s">
        <v>10</v>
      </c>
      <c r="D1958">
        <v>2</v>
      </c>
      <c r="E1958">
        <v>0</v>
      </c>
      <c r="F1958">
        <v>27080.639999999999</v>
      </c>
      <c r="G1958" t="s">
        <v>11</v>
      </c>
      <c r="H1958" t="s">
        <v>11</v>
      </c>
      <c r="I1958" t="s">
        <v>42</v>
      </c>
    </row>
    <row r="1959" spans="1:9" x14ac:dyDescent="0.35">
      <c r="A1959" t="s">
        <v>1990</v>
      </c>
      <c r="B1959">
        <v>1990</v>
      </c>
      <c r="C1959" t="s">
        <v>30</v>
      </c>
      <c r="D1959">
        <v>13</v>
      </c>
      <c r="E1959">
        <v>3</v>
      </c>
      <c r="F1959">
        <v>27092.38</v>
      </c>
      <c r="G1959" t="s">
        <v>11</v>
      </c>
      <c r="H1959" t="s">
        <v>12</v>
      </c>
      <c r="I1959" t="s">
        <v>42</v>
      </c>
    </row>
    <row r="1960" spans="1:9" x14ac:dyDescent="0.35">
      <c r="A1960" t="s">
        <v>1991</v>
      </c>
      <c r="B1960">
        <v>1970</v>
      </c>
      <c r="C1960" t="s">
        <v>37</v>
      </c>
      <c r="D1960">
        <v>2</v>
      </c>
      <c r="E1960">
        <v>0</v>
      </c>
      <c r="F1960">
        <v>27117.99</v>
      </c>
      <c r="G1960" t="s">
        <v>11</v>
      </c>
      <c r="H1960" t="s">
        <v>11</v>
      </c>
      <c r="I1960" t="s">
        <v>13</v>
      </c>
    </row>
    <row r="1961" spans="1:9" x14ac:dyDescent="0.35">
      <c r="A1961" t="s">
        <v>1992</v>
      </c>
      <c r="B1961">
        <v>1965</v>
      </c>
      <c r="C1961" t="s">
        <v>30</v>
      </c>
      <c r="D1961">
        <v>21</v>
      </c>
      <c r="E1961">
        <v>0</v>
      </c>
      <c r="F1961">
        <v>27218.44</v>
      </c>
      <c r="G1961" t="s">
        <v>11</v>
      </c>
      <c r="H1961" t="s">
        <v>16</v>
      </c>
      <c r="I1961" t="s">
        <v>356</v>
      </c>
    </row>
    <row r="1962" spans="1:9" x14ac:dyDescent="0.35">
      <c r="A1962" t="s">
        <v>1993</v>
      </c>
      <c r="B1962">
        <v>1999</v>
      </c>
      <c r="C1962" t="s">
        <v>30</v>
      </c>
      <c r="D1962">
        <v>2</v>
      </c>
      <c r="E1962">
        <v>0</v>
      </c>
      <c r="F1962">
        <v>27236.959999999999</v>
      </c>
      <c r="G1962" t="s">
        <v>11</v>
      </c>
      <c r="H1962" t="s">
        <v>16</v>
      </c>
      <c r="I1962" t="s">
        <v>42</v>
      </c>
    </row>
    <row r="1963" spans="1:9" x14ac:dyDescent="0.35">
      <c r="A1963" t="s">
        <v>1994</v>
      </c>
      <c r="B1963">
        <v>1968</v>
      </c>
      <c r="C1963" t="s">
        <v>18</v>
      </c>
      <c r="D1963">
        <v>6</v>
      </c>
      <c r="E1963">
        <v>3</v>
      </c>
      <c r="F1963">
        <v>27322.73</v>
      </c>
      <c r="G1963" t="s">
        <v>11</v>
      </c>
      <c r="H1963" t="s">
        <v>11</v>
      </c>
      <c r="I1963" t="s">
        <v>13</v>
      </c>
    </row>
    <row r="1964" spans="1:9" x14ac:dyDescent="0.35">
      <c r="A1964" t="s">
        <v>1995</v>
      </c>
      <c r="B1964">
        <v>1969</v>
      </c>
      <c r="C1964" t="s">
        <v>37</v>
      </c>
      <c r="D1964">
        <v>16</v>
      </c>
      <c r="E1964">
        <v>0</v>
      </c>
      <c r="F1964">
        <v>27346.04</v>
      </c>
      <c r="G1964" t="s">
        <v>11</v>
      </c>
      <c r="H1964" t="s">
        <v>11</v>
      </c>
      <c r="I1964" t="s">
        <v>13</v>
      </c>
    </row>
    <row r="1965" spans="1:9" x14ac:dyDescent="0.35">
      <c r="A1965" t="s">
        <v>1996</v>
      </c>
      <c r="B1965">
        <v>1988</v>
      </c>
      <c r="C1965" t="s">
        <v>20</v>
      </c>
      <c r="D1965">
        <v>15</v>
      </c>
      <c r="E1965">
        <v>2</v>
      </c>
      <c r="F1965">
        <v>27375.9</v>
      </c>
      <c r="G1965" t="s">
        <v>11</v>
      </c>
      <c r="H1965" t="s">
        <v>12</v>
      </c>
      <c r="I1965" t="s">
        <v>164</v>
      </c>
    </row>
    <row r="1966" spans="1:9" x14ac:dyDescent="0.35">
      <c r="A1966" t="s">
        <v>1997</v>
      </c>
      <c r="B1966">
        <v>1985</v>
      </c>
      <c r="C1966" t="s">
        <v>30</v>
      </c>
      <c r="D1966">
        <v>5</v>
      </c>
      <c r="E1966">
        <v>3</v>
      </c>
      <c r="F1966">
        <v>27432.73</v>
      </c>
      <c r="G1966" t="s">
        <v>11</v>
      </c>
      <c r="H1966" t="s">
        <v>16</v>
      </c>
      <c r="I1966" t="s">
        <v>42</v>
      </c>
    </row>
    <row r="1967" spans="1:9" x14ac:dyDescent="0.35">
      <c r="A1967" t="s">
        <v>1998</v>
      </c>
      <c r="B1967">
        <v>1981</v>
      </c>
      <c r="C1967" t="s">
        <v>37</v>
      </c>
      <c r="D1967">
        <v>3</v>
      </c>
      <c r="E1967">
        <v>1</v>
      </c>
      <c r="F1967">
        <v>27495.59</v>
      </c>
      <c r="G1967" t="s">
        <v>11</v>
      </c>
      <c r="H1967" t="s">
        <v>16</v>
      </c>
      <c r="I1967" t="s">
        <v>42</v>
      </c>
    </row>
    <row r="1968" spans="1:9" x14ac:dyDescent="0.35">
      <c r="A1968" t="s">
        <v>1999</v>
      </c>
      <c r="B1968">
        <v>1965</v>
      </c>
      <c r="C1968" t="s">
        <v>37</v>
      </c>
      <c r="D1968">
        <v>19</v>
      </c>
      <c r="E1968">
        <v>0</v>
      </c>
      <c r="F1968">
        <v>27533.91</v>
      </c>
      <c r="G1968" t="s">
        <v>11</v>
      </c>
      <c r="H1968" t="s">
        <v>12</v>
      </c>
      <c r="I1968" t="s">
        <v>13</v>
      </c>
    </row>
    <row r="1969" spans="1:9" x14ac:dyDescent="0.35">
      <c r="A1969" t="s">
        <v>2000</v>
      </c>
      <c r="B1969">
        <v>1984</v>
      </c>
      <c r="C1969" t="s">
        <v>10</v>
      </c>
      <c r="D1969">
        <v>22</v>
      </c>
      <c r="E1969">
        <v>3</v>
      </c>
      <c r="F1969">
        <v>27534.53</v>
      </c>
      <c r="G1969" t="s">
        <v>11</v>
      </c>
      <c r="H1969" t="s">
        <v>11</v>
      </c>
      <c r="I1969" t="s">
        <v>42</v>
      </c>
    </row>
    <row r="1970" spans="1:9" x14ac:dyDescent="0.35">
      <c r="A1970" t="s">
        <v>2001</v>
      </c>
      <c r="B1970">
        <v>1985</v>
      </c>
      <c r="C1970" t="s">
        <v>15</v>
      </c>
      <c r="D1970">
        <v>6</v>
      </c>
      <c r="E1970">
        <v>3</v>
      </c>
      <c r="F1970">
        <v>27598.93</v>
      </c>
      <c r="G1970" t="s">
        <v>11</v>
      </c>
      <c r="H1970" t="s">
        <v>16</v>
      </c>
      <c r="I1970" t="s">
        <v>42</v>
      </c>
    </row>
    <row r="1971" spans="1:9" x14ac:dyDescent="0.35">
      <c r="A1971" t="s">
        <v>2002</v>
      </c>
      <c r="B1971">
        <v>1992</v>
      </c>
      <c r="C1971" t="s">
        <v>18</v>
      </c>
      <c r="D1971">
        <v>11</v>
      </c>
      <c r="E1971">
        <v>0</v>
      </c>
      <c r="F1971">
        <v>27614.71</v>
      </c>
      <c r="G1971" t="s">
        <v>11</v>
      </c>
      <c r="H1971" t="s">
        <v>12</v>
      </c>
      <c r="I1971" t="s">
        <v>42</v>
      </c>
    </row>
    <row r="1972" spans="1:9" x14ac:dyDescent="0.35">
      <c r="A1972" t="s">
        <v>2003</v>
      </c>
      <c r="B1972">
        <v>1997</v>
      </c>
      <c r="C1972" t="s">
        <v>20</v>
      </c>
      <c r="D1972">
        <v>9</v>
      </c>
      <c r="E1972">
        <v>0</v>
      </c>
      <c r="F1972">
        <v>27619.360000000001</v>
      </c>
      <c r="G1972" t="s">
        <v>11</v>
      </c>
      <c r="H1972" t="s">
        <v>12</v>
      </c>
      <c r="I1972" t="s">
        <v>42</v>
      </c>
    </row>
    <row r="1973" spans="1:9" x14ac:dyDescent="0.35">
      <c r="A1973" t="s">
        <v>2004</v>
      </c>
      <c r="B1973">
        <v>1997</v>
      </c>
      <c r="C1973" t="s">
        <v>37</v>
      </c>
      <c r="D1973">
        <v>7</v>
      </c>
      <c r="E1973">
        <v>0</v>
      </c>
      <c r="F1973">
        <v>27625.17</v>
      </c>
      <c r="G1973" t="s">
        <v>16</v>
      </c>
      <c r="H1973" t="s">
        <v>16</v>
      </c>
      <c r="I1973" t="s">
        <v>42</v>
      </c>
    </row>
    <row r="1974" spans="1:9" x14ac:dyDescent="0.35">
      <c r="A1974" t="s">
        <v>2005</v>
      </c>
      <c r="B1974">
        <v>1992</v>
      </c>
      <c r="C1974" t="s">
        <v>10</v>
      </c>
      <c r="D1974">
        <v>3</v>
      </c>
      <c r="E1974">
        <v>0</v>
      </c>
      <c r="F1974">
        <v>27696.11</v>
      </c>
      <c r="G1974" t="s">
        <v>16</v>
      </c>
      <c r="H1974" t="s">
        <v>11</v>
      </c>
      <c r="I1974" t="s">
        <v>42</v>
      </c>
    </row>
    <row r="1975" spans="1:9" x14ac:dyDescent="0.35">
      <c r="A1975" t="s">
        <v>2006</v>
      </c>
      <c r="B1975">
        <v>2002</v>
      </c>
      <c r="C1975" t="s">
        <v>30</v>
      </c>
      <c r="D1975">
        <v>6</v>
      </c>
      <c r="E1975">
        <v>1</v>
      </c>
      <c r="F1975">
        <v>27724.29</v>
      </c>
      <c r="G1975" t="s">
        <v>16</v>
      </c>
      <c r="H1975" t="s">
        <v>12</v>
      </c>
      <c r="I1975" t="s">
        <v>13</v>
      </c>
    </row>
    <row r="1976" spans="1:9" x14ac:dyDescent="0.35">
      <c r="A1976" t="s">
        <v>2007</v>
      </c>
      <c r="B1976">
        <v>1960</v>
      </c>
      <c r="C1976" t="s">
        <v>10</v>
      </c>
      <c r="D1976">
        <v>6</v>
      </c>
      <c r="E1976">
        <v>0</v>
      </c>
      <c r="F1976">
        <v>27808.73</v>
      </c>
      <c r="G1976" t="s">
        <v>16</v>
      </c>
      <c r="H1976" t="s">
        <v>16</v>
      </c>
      <c r="I1976" t="s">
        <v>13</v>
      </c>
    </row>
    <row r="1977" spans="1:9" x14ac:dyDescent="0.35">
      <c r="A1977" t="s">
        <v>2008</v>
      </c>
      <c r="B1977">
        <v>1985</v>
      </c>
      <c r="C1977" t="s">
        <v>30</v>
      </c>
      <c r="D1977">
        <v>4</v>
      </c>
      <c r="E1977">
        <v>3</v>
      </c>
      <c r="F1977">
        <v>27849.94</v>
      </c>
      <c r="G1977" t="s">
        <v>16</v>
      </c>
      <c r="H1977" t="s">
        <v>16</v>
      </c>
      <c r="I1977" t="s">
        <v>42</v>
      </c>
    </row>
    <row r="1978" spans="1:9" x14ac:dyDescent="0.35">
      <c r="A1978" t="s">
        <v>2009</v>
      </c>
      <c r="B1978">
        <v>1989</v>
      </c>
      <c r="C1978" t="s">
        <v>15</v>
      </c>
      <c r="D1978">
        <v>21</v>
      </c>
      <c r="E1978">
        <v>3</v>
      </c>
      <c r="F1978">
        <v>27925.86</v>
      </c>
      <c r="G1978" t="s">
        <v>16</v>
      </c>
      <c r="H1978" t="s">
        <v>11</v>
      </c>
      <c r="I1978" t="s">
        <v>42</v>
      </c>
    </row>
    <row r="1979" spans="1:9" x14ac:dyDescent="0.35">
      <c r="A1979" t="s">
        <v>2010</v>
      </c>
      <c r="B1979">
        <v>1991</v>
      </c>
      <c r="C1979" t="s">
        <v>18</v>
      </c>
      <c r="D1979">
        <v>4</v>
      </c>
      <c r="E1979">
        <v>3</v>
      </c>
      <c r="F1979">
        <v>27931.11</v>
      </c>
      <c r="G1979" t="s">
        <v>16</v>
      </c>
      <c r="H1979" t="s">
        <v>12</v>
      </c>
      <c r="I1979" t="s">
        <v>42</v>
      </c>
    </row>
    <row r="1980" spans="1:9" x14ac:dyDescent="0.35">
      <c r="A1980" t="s">
        <v>2011</v>
      </c>
      <c r="B1980">
        <v>1961</v>
      </c>
      <c r="C1980" t="s">
        <v>10</v>
      </c>
      <c r="D1980">
        <v>28</v>
      </c>
      <c r="E1980">
        <v>3</v>
      </c>
      <c r="F1980">
        <v>27941.29</v>
      </c>
      <c r="G1980" t="s">
        <v>16</v>
      </c>
      <c r="H1980" t="s">
        <v>12</v>
      </c>
      <c r="I1980" t="s">
        <v>42</v>
      </c>
    </row>
    <row r="1981" spans="1:9" x14ac:dyDescent="0.35">
      <c r="A1981" t="s">
        <v>2012</v>
      </c>
      <c r="B1981">
        <v>1999</v>
      </c>
      <c r="C1981" t="s">
        <v>30</v>
      </c>
      <c r="D1981">
        <v>21</v>
      </c>
      <c r="E1981">
        <v>0</v>
      </c>
      <c r="F1981">
        <v>27980.77</v>
      </c>
      <c r="G1981" t="s">
        <v>16</v>
      </c>
      <c r="H1981" t="s">
        <v>16</v>
      </c>
      <c r="I1981" t="s">
        <v>42</v>
      </c>
    </row>
    <row r="1982" spans="1:9" x14ac:dyDescent="0.35">
      <c r="A1982" t="s">
        <v>2013</v>
      </c>
      <c r="B1982">
        <v>1985</v>
      </c>
      <c r="C1982" t="s">
        <v>15</v>
      </c>
      <c r="D1982">
        <v>29</v>
      </c>
      <c r="E1982">
        <v>3</v>
      </c>
      <c r="F1982">
        <v>28006.94</v>
      </c>
      <c r="G1982" t="s">
        <v>16</v>
      </c>
      <c r="H1982" t="s">
        <v>11</v>
      </c>
      <c r="I1982" t="s">
        <v>42</v>
      </c>
    </row>
    <row r="1983" spans="1:9" x14ac:dyDescent="0.35">
      <c r="A1983" t="s">
        <v>2014</v>
      </c>
      <c r="B1983">
        <v>1960</v>
      </c>
      <c r="C1983" t="s">
        <v>15</v>
      </c>
      <c r="D1983">
        <v>22</v>
      </c>
      <c r="E1983">
        <v>0</v>
      </c>
      <c r="F1983">
        <v>28101.33</v>
      </c>
      <c r="G1983" t="s">
        <v>16</v>
      </c>
      <c r="H1983" t="s">
        <v>11</v>
      </c>
      <c r="I1983" t="s">
        <v>166</v>
      </c>
    </row>
    <row r="1984" spans="1:9" x14ac:dyDescent="0.35">
      <c r="A1984" t="s">
        <v>2015</v>
      </c>
      <c r="B1984">
        <v>1999</v>
      </c>
      <c r="C1984" t="s">
        <v>20</v>
      </c>
      <c r="D1984">
        <v>6</v>
      </c>
      <c r="E1984">
        <v>0</v>
      </c>
      <c r="F1984">
        <v>28245.34</v>
      </c>
      <c r="G1984" t="s">
        <v>16</v>
      </c>
      <c r="H1984" t="s">
        <v>12</v>
      </c>
      <c r="I1984" t="s">
        <v>42</v>
      </c>
    </row>
    <row r="1985" spans="1:9" x14ac:dyDescent="0.35">
      <c r="A1985" t="s">
        <v>2016</v>
      </c>
      <c r="B1985">
        <v>1963</v>
      </c>
      <c r="C1985" t="s">
        <v>15</v>
      </c>
      <c r="D1985">
        <v>25</v>
      </c>
      <c r="E1985">
        <v>1</v>
      </c>
      <c r="F1985">
        <v>28287.9</v>
      </c>
      <c r="G1985" t="s">
        <v>16</v>
      </c>
      <c r="H1985" t="s">
        <v>16</v>
      </c>
      <c r="I1985" t="s">
        <v>13</v>
      </c>
    </row>
    <row r="1986" spans="1:9" x14ac:dyDescent="0.35">
      <c r="A1986" t="s">
        <v>2017</v>
      </c>
      <c r="B1986">
        <v>1990</v>
      </c>
      <c r="C1986" t="s">
        <v>30</v>
      </c>
      <c r="D1986">
        <v>24</v>
      </c>
      <c r="E1986">
        <v>3</v>
      </c>
      <c r="F1986">
        <v>28302.33</v>
      </c>
      <c r="G1986" t="s">
        <v>16</v>
      </c>
      <c r="H1986" t="s">
        <v>11</v>
      </c>
      <c r="I1986" t="s">
        <v>42</v>
      </c>
    </row>
    <row r="1987" spans="1:9" x14ac:dyDescent="0.35">
      <c r="A1987" t="s">
        <v>2018</v>
      </c>
      <c r="B1987">
        <v>1977</v>
      </c>
      <c r="C1987" t="s">
        <v>30</v>
      </c>
      <c r="D1987">
        <v>2</v>
      </c>
      <c r="E1987">
        <v>1</v>
      </c>
      <c r="F1987">
        <v>28340.19</v>
      </c>
      <c r="G1987" t="s">
        <v>16</v>
      </c>
      <c r="H1987" t="s">
        <v>11</v>
      </c>
      <c r="I1987" t="s">
        <v>23</v>
      </c>
    </row>
    <row r="1988" spans="1:9" x14ac:dyDescent="0.35">
      <c r="A1988" t="s">
        <v>2019</v>
      </c>
      <c r="B1988">
        <v>1974</v>
      </c>
      <c r="C1988" t="s">
        <v>20</v>
      </c>
      <c r="D1988">
        <v>16</v>
      </c>
      <c r="E1988">
        <v>1</v>
      </c>
      <c r="F1988">
        <v>28468.92</v>
      </c>
      <c r="G1988" t="s">
        <v>16</v>
      </c>
      <c r="H1988" t="s">
        <v>16</v>
      </c>
      <c r="I1988" t="s">
        <v>23</v>
      </c>
    </row>
    <row r="1989" spans="1:9" x14ac:dyDescent="0.35">
      <c r="A1989" t="s">
        <v>2020</v>
      </c>
      <c r="B1989">
        <v>1982</v>
      </c>
      <c r="C1989" t="s">
        <v>30</v>
      </c>
      <c r="D1989">
        <v>11</v>
      </c>
      <c r="E1989">
        <v>1</v>
      </c>
      <c r="F1989">
        <v>28476.73</v>
      </c>
      <c r="G1989" t="s">
        <v>16</v>
      </c>
      <c r="H1989" t="s">
        <v>11</v>
      </c>
      <c r="I1989" t="s">
        <v>23</v>
      </c>
    </row>
    <row r="1990" spans="1:9" x14ac:dyDescent="0.35">
      <c r="A1990" t="s">
        <v>2021</v>
      </c>
      <c r="B1990">
        <v>1985</v>
      </c>
      <c r="C1990" t="s">
        <v>20</v>
      </c>
      <c r="D1990">
        <v>27</v>
      </c>
      <c r="E1990">
        <v>3</v>
      </c>
      <c r="F1990">
        <v>28542.86</v>
      </c>
      <c r="G1990" t="s">
        <v>16</v>
      </c>
      <c r="H1990" t="s">
        <v>12</v>
      </c>
      <c r="I1990" t="s">
        <v>42</v>
      </c>
    </row>
    <row r="1991" spans="1:9" x14ac:dyDescent="0.35">
      <c r="A1991" t="s">
        <v>2022</v>
      </c>
      <c r="B1991">
        <v>1990</v>
      </c>
      <c r="C1991" t="s">
        <v>30</v>
      </c>
      <c r="D1991">
        <v>5</v>
      </c>
      <c r="E1991">
        <v>3</v>
      </c>
      <c r="F1991">
        <v>28716.14</v>
      </c>
      <c r="G1991" t="s">
        <v>16</v>
      </c>
      <c r="H1991" t="s">
        <v>12</v>
      </c>
      <c r="I1991" t="s">
        <v>42</v>
      </c>
    </row>
    <row r="1992" spans="1:9" x14ac:dyDescent="0.35">
      <c r="A1992" t="s">
        <v>2023</v>
      </c>
      <c r="B1992">
        <v>1961</v>
      </c>
      <c r="C1992" t="s">
        <v>35</v>
      </c>
      <c r="D1992">
        <v>3</v>
      </c>
      <c r="E1992">
        <v>1</v>
      </c>
      <c r="F1992">
        <v>28868.66</v>
      </c>
      <c r="G1992" t="s">
        <v>16</v>
      </c>
      <c r="H1992" t="s">
        <v>11</v>
      </c>
      <c r="I1992" t="s">
        <v>23</v>
      </c>
    </row>
    <row r="1993" spans="1:9" x14ac:dyDescent="0.35">
      <c r="A1993" t="s">
        <v>2024</v>
      </c>
      <c r="B1993">
        <v>1962</v>
      </c>
      <c r="C1993" t="s">
        <v>10</v>
      </c>
      <c r="D1993">
        <v>25</v>
      </c>
      <c r="E1993">
        <v>0</v>
      </c>
      <c r="F1993">
        <v>28923.14</v>
      </c>
      <c r="G1993" t="s">
        <v>16</v>
      </c>
      <c r="H1993" t="s">
        <v>16</v>
      </c>
      <c r="I1993" t="s">
        <v>23</v>
      </c>
    </row>
    <row r="1994" spans="1:9" x14ac:dyDescent="0.35">
      <c r="A1994" t="s">
        <v>2025</v>
      </c>
      <c r="B1994">
        <v>1959</v>
      </c>
      <c r="C1994" t="s">
        <v>30</v>
      </c>
      <c r="D1994">
        <v>5</v>
      </c>
      <c r="E1994">
        <v>0</v>
      </c>
      <c r="F1994">
        <v>28950.47</v>
      </c>
      <c r="G1994" t="s">
        <v>16</v>
      </c>
      <c r="H1994" t="s">
        <v>16</v>
      </c>
      <c r="I1994" t="s">
        <v>23</v>
      </c>
    </row>
    <row r="1995" spans="1:9" x14ac:dyDescent="0.35">
      <c r="A1995" t="s">
        <v>2026</v>
      </c>
      <c r="B1995">
        <v>2003</v>
      </c>
      <c r="C1995" t="s">
        <v>20</v>
      </c>
      <c r="D1995">
        <v>1</v>
      </c>
      <c r="E1995">
        <v>0</v>
      </c>
      <c r="F1995">
        <v>28998.68</v>
      </c>
      <c r="G1995" t="s">
        <v>16</v>
      </c>
      <c r="H1995" t="s">
        <v>12</v>
      </c>
      <c r="I1995" t="s">
        <v>42</v>
      </c>
    </row>
    <row r="1996" spans="1:9" x14ac:dyDescent="0.35">
      <c r="A1996" t="s">
        <v>2027</v>
      </c>
      <c r="B1996">
        <v>1992</v>
      </c>
      <c r="C1996" t="s">
        <v>10</v>
      </c>
      <c r="D1996">
        <v>7</v>
      </c>
      <c r="E1996">
        <v>0</v>
      </c>
      <c r="F1996">
        <v>29007.82</v>
      </c>
      <c r="G1996" t="s">
        <v>16</v>
      </c>
      <c r="H1996" t="s">
        <v>12</v>
      </c>
      <c r="I1996" t="s">
        <v>42</v>
      </c>
    </row>
    <row r="1997" spans="1:9" x14ac:dyDescent="0.35">
      <c r="A1997" t="s">
        <v>2028</v>
      </c>
      <c r="B1997">
        <v>1980</v>
      </c>
      <c r="C1997" t="s">
        <v>10</v>
      </c>
      <c r="D1997">
        <v>14</v>
      </c>
      <c r="E1997">
        <v>2</v>
      </c>
      <c r="F1997">
        <v>29114.21</v>
      </c>
      <c r="G1997" t="s">
        <v>16</v>
      </c>
      <c r="H1997" t="s">
        <v>12</v>
      </c>
      <c r="I1997" t="s">
        <v>42</v>
      </c>
    </row>
    <row r="1998" spans="1:9" x14ac:dyDescent="0.35">
      <c r="A1998" t="s">
        <v>2029</v>
      </c>
      <c r="B1998">
        <v>1978</v>
      </c>
      <c r="C1998" t="s">
        <v>15</v>
      </c>
      <c r="D1998">
        <v>29</v>
      </c>
      <c r="E1998">
        <v>2</v>
      </c>
      <c r="F1998">
        <v>29114.77</v>
      </c>
      <c r="G1998" t="s">
        <v>16</v>
      </c>
      <c r="H1998" t="s">
        <v>16</v>
      </c>
      <c r="I1998" t="s">
        <v>42</v>
      </c>
    </row>
    <row r="1999" spans="1:9" x14ac:dyDescent="0.35">
      <c r="A1999" t="s">
        <v>2030</v>
      </c>
      <c r="B1999">
        <v>1961</v>
      </c>
      <c r="C1999" t="s">
        <v>30</v>
      </c>
      <c r="D1999">
        <v>24</v>
      </c>
      <c r="E1999">
        <v>0</v>
      </c>
      <c r="F1999">
        <v>29141.360000000001</v>
      </c>
      <c r="G1999" t="s">
        <v>16</v>
      </c>
      <c r="H1999" t="s">
        <v>12</v>
      </c>
      <c r="I1999" t="s">
        <v>23</v>
      </c>
    </row>
    <row r="2000" spans="1:9" x14ac:dyDescent="0.35">
      <c r="A2000" t="s">
        <v>2031</v>
      </c>
      <c r="B2000">
        <v>1976</v>
      </c>
      <c r="C2000" t="s">
        <v>15</v>
      </c>
      <c r="D2000">
        <v>8</v>
      </c>
      <c r="E2000">
        <v>2</v>
      </c>
      <c r="F2000">
        <v>29160.39</v>
      </c>
      <c r="G2000" t="s">
        <v>16</v>
      </c>
      <c r="H2000" t="s">
        <v>11</v>
      </c>
      <c r="I2000" t="s">
        <v>42</v>
      </c>
    </row>
    <row r="2001" spans="1:9" x14ac:dyDescent="0.35">
      <c r="A2001" t="s">
        <v>2032</v>
      </c>
      <c r="B2001">
        <v>1969</v>
      </c>
      <c r="C2001" t="s">
        <v>10</v>
      </c>
      <c r="D2001">
        <v>9</v>
      </c>
      <c r="E2001">
        <v>2</v>
      </c>
      <c r="F2001">
        <v>29186.48</v>
      </c>
      <c r="G2001" t="s">
        <v>16</v>
      </c>
      <c r="H2001" t="s">
        <v>12</v>
      </c>
      <c r="I2001" t="s">
        <v>247</v>
      </c>
    </row>
    <row r="2002" spans="1:9" x14ac:dyDescent="0.35">
      <c r="A2002" t="s">
        <v>2033</v>
      </c>
      <c r="B2002">
        <v>1978</v>
      </c>
      <c r="C2002" t="s">
        <v>10</v>
      </c>
      <c r="D2002">
        <v>21</v>
      </c>
      <c r="E2002">
        <v>2</v>
      </c>
      <c r="F2002">
        <v>29227.599999999999</v>
      </c>
      <c r="G2002" t="s">
        <v>16</v>
      </c>
      <c r="H2002" t="s">
        <v>12</v>
      </c>
      <c r="I2002" t="s">
        <v>23</v>
      </c>
    </row>
    <row r="2003" spans="1:9" x14ac:dyDescent="0.35">
      <c r="A2003" t="s">
        <v>2034</v>
      </c>
      <c r="B2003">
        <v>1958</v>
      </c>
      <c r="C2003" t="s">
        <v>18</v>
      </c>
      <c r="D2003">
        <v>5</v>
      </c>
      <c r="E2003">
        <v>0</v>
      </c>
      <c r="F2003">
        <v>29330.98</v>
      </c>
      <c r="G2003" t="s">
        <v>16</v>
      </c>
      <c r="H2003" t="s">
        <v>11</v>
      </c>
      <c r="I2003" t="s">
        <v>23</v>
      </c>
    </row>
    <row r="2004" spans="1:9" x14ac:dyDescent="0.35">
      <c r="A2004" t="s">
        <v>2035</v>
      </c>
      <c r="B2004">
        <v>1985</v>
      </c>
      <c r="C2004" t="s">
        <v>15</v>
      </c>
      <c r="D2004">
        <v>7</v>
      </c>
      <c r="E2004">
        <v>3</v>
      </c>
      <c r="F2004">
        <v>29352.560000000001</v>
      </c>
      <c r="G2004" t="s">
        <v>16</v>
      </c>
      <c r="H2004" t="s">
        <v>16</v>
      </c>
      <c r="I2004" t="s">
        <v>42</v>
      </c>
    </row>
    <row r="2005" spans="1:9" x14ac:dyDescent="0.35">
      <c r="A2005" t="s">
        <v>2036</v>
      </c>
      <c r="B2005">
        <v>1987</v>
      </c>
      <c r="C2005" t="s">
        <v>10</v>
      </c>
      <c r="D2005">
        <v>16</v>
      </c>
      <c r="E2005">
        <v>3</v>
      </c>
      <c r="F2005">
        <v>29443.59</v>
      </c>
      <c r="G2005" t="s">
        <v>16</v>
      </c>
      <c r="H2005" t="s">
        <v>16</v>
      </c>
      <c r="I2005" t="s">
        <v>42</v>
      </c>
    </row>
    <row r="2006" spans="1:9" x14ac:dyDescent="0.35">
      <c r="A2006" t="s">
        <v>2037</v>
      </c>
      <c r="B2006">
        <v>1959</v>
      </c>
      <c r="C2006" t="s">
        <v>37</v>
      </c>
      <c r="D2006">
        <v>20</v>
      </c>
      <c r="E2006">
        <v>0</v>
      </c>
      <c r="F2006">
        <v>29523.17</v>
      </c>
      <c r="G2006" t="s">
        <v>16</v>
      </c>
      <c r="H2006" t="s">
        <v>11</v>
      </c>
      <c r="I2006" t="s">
        <v>247</v>
      </c>
    </row>
    <row r="2007" spans="1:9" x14ac:dyDescent="0.35">
      <c r="A2007" t="s">
        <v>2038</v>
      </c>
      <c r="B2007">
        <v>1975</v>
      </c>
      <c r="C2007" t="s">
        <v>15</v>
      </c>
      <c r="D2007">
        <v>3</v>
      </c>
      <c r="E2007">
        <v>1</v>
      </c>
      <c r="F2007">
        <v>29583.8</v>
      </c>
      <c r="G2007" t="s">
        <v>16</v>
      </c>
      <c r="H2007" t="s">
        <v>16</v>
      </c>
      <c r="I2007" t="s">
        <v>42</v>
      </c>
    </row>
    <row r="2008" spans="1:9" x14ac:dyDescent="0.35">
      <c r="A2008" t="s">
        <v>2039</v>
      </c>
      <c r="B2008">
        <v>1993</v>
      </c>
      <c r="C2008" t="s">
        <v>10</v>
      </c>
      <c r="D2008">
        <v>27</v>
      </c>
      <c r="E2008">
        <v>0</v>
      </c>
      <c r="F2008">
        <v>29622.69</v>
      </c>
      <c r="G2008" t="s">
        <v>16</v>
      </c>
      <c r="H2008" t="s">
        <v>16</v>
      </c>
      <c r="I2008" t="s">
        <v>42</v>
      </c>
    </row>
    <row r="2009" spans="1:9" x14ac:dyDescent="0.35">
      <c r="A2009" t="s">
        <v>2040</v>
      </c>
      <c r="B2009">
        <v>1973</v>
      </c>
      <c r="C2009" t="s">
        <v>35</v>
      </c>
      <c r="D2009">
        <v>23</v>
      </c>
      <c r="E2009">
        <v>0</v>
      </c>
      <c r="F2009">
        <v>29757.69</v>
      </c>
      <c r="G2009" t="s">
        <v>16</v>
      </c>
      <c r="H2009" t="s">
        <v>12</v>
      </c>
      <c r="I2009" t="s">
        <v>42</v>
      </c>
    </row>
    <row r="2010" spans="1:9" x14ac:dyDescent="0.35">
      <c r="A2010" t="s">
        <v>2041</v>
      </c>
      <c r="B2010">
        <v>1998</v>
      </c>
      <c r="C2010" t="s">
        <v>18</v>
      </c>
      <c r="D2010">
        <v>20</v>
      </c>
      <c r="E2010">
        <v>0</v>
      </c>
      <c r="F2010">
        <v>29760.6</v>
      </c>
      <c r="G2010" t="s">
        <v>16</v>
      </c>
      <c r="H2010" t="s">
        <v>11</v>
      </c>
      <c r="I2010" t="s">
        <v>42</v>
      </c>
    </row>
    <row r="2011" spans="1:9" x14ac:dyDescent="0.35">
      <c r="A2011" t="s">
        <v>2042</v>
      </c>
      <c r="B2011">
        <v>1981</v>
      </c>
      <c r="C2011" t="s">
        <v>35</v>
      </c>
      <c r="D2011">
        <v>13</v>
      </c>
      <c r="E2011">
        <v>1</v>
      </c>
      <c r="F2011">
        <v>29816.639999999999</v>
      </c>
      <c r="G2011" t="s">
        <v>16</v>
      </c>
      <c r="H2011" t="s">
        <v>11</v>
      </c>
      <c r="I2011" t="s">
        <v>42</v>
      </c>
    </row>
    <row r="2012" spans="1:9" x14ac:dyDescent="0.35">
      <c r="A2012" t="s">
        <v>2043</v>
      </c>
      <c r="B2012">
        <v>1982</v>
      </c>
      <c r="C2012" t="s">
        <v>37</v>
      </c>
      <c r="D2012">
        <v>29</v>
      </c>
      <c r="E2012">
        <v>3</v>
      </c>
      <c r="F2012">
        <v>29818.76</v>
      </c>
      <c r="G2012" t="s">
        <v>16</v>
      </c>
      <c r="H2012" t="s">
        <v>16</v>
      </c>
      <c r="I2012" t="s">
        <v>23</v>
      </c>
    </row>
    <row r="2013" spans="1:9" x14ac:dyDescent="0.35">
      <c r="A2013" t="s">
        <v>2044</v>
      </c>
      <c r="B2013">
        <v>1989</v>
      </c>
      <c r="C2013" t="s">
        <v>30</v>
      </c>
      <c r="D2013">
        <v>30</v>
      </c>
      <c r="E2013">
        <v>3</v>
      </c>
      <c r="F2013">
        <v>29852.48</v>
      </c>
      <c r="G2013" t="s">
        <v>16</v>
      </c>
      <c r="H2013" t="s">
        <v>12</v>
      </c>
      <c r="I2013" t="s">
        <v>42</v>
      </c>
    </row>
    <row r="2014" spans="1:9" x14ac:dyDescent="0.35">
      <c r="A2014" t="s">
        <v>2045</v>
      </c>
      <c r="B2014">
        <v>1975</v>
      </c>
      <c r="C2014" t="s">
        <v>35</v>
      </c>
      <c r="D2014">
        <v>19</v>
      </c>
      <c r="E2014">
        <v>1</v>
      </c>
      <c r="F2014">
        <v>29899.25</v>
      </c>
      <c r="G2014" t="s">
        <v>16</v>
      </c>
      <c r="H2014" t="s">
        <v>12</v>
      </c>
      <c r="I2014" t="s">
        <v>42</v>
      </c>
    </row>
    <row r="2015" spans="1:9" x14ac:dyDescent="0.35">
      <c r="A2015" t="s">
        <v>2046</v>
      </c>
      <c r="B2015">
        <v>1988</v>
      </c>
      <c r="C2015" t="s">
        <v>30</v>
      </c>
      <c r="D2015">
        <v>30</v>
      </c>
      <c r="E2015">
        <v>3</v>
      </c>
      <c r="F2015">
        <v>29929.56</v>
      </c>
      <c r="G2015" t="s">
        <v>16</v>
      </c>
      <c r="H2015" t="s">
        <v>16</v>
      </c>
      <c r="I2015" t="s">
        <v>42</v>
      </c>
    </row>
    <row r="2016" spans="1:9" x14ac:dyDescent="0.35">
      <c r="A2016" t="s">
        <v>2047</v>
      </c>
      <c r="B2016">
        <v>1976</v>
      </c>
      <c r="C2016" t="s">
        <v>18</v>
      </c>
      <c r="D2016">
        <v>12</v>
      </c>
      <c r="E2016">
        <v>2</v>
      </c>
      <c r="F2016">
        <v>29933.75</v>
      </c>
      <c r="G2016" t="s">
        <v>16</v>
      </c>
      <c r="H2016" t="s">
        <v>16</v>
      </c>
      <c r="I2016" t="s">
        <v>42</v>
      </c>
    </row>
    <row r="2017" spans="1:9" x14ac:dyDescent="0.35">
      <c r="A2017" t="s">
        <v>2048</v>
      </c>
      <c r="B2017">
        <v>1991</v>
      </c>
      <c r="C2017" t="s">
        <v>37</v>
      </c>
      <c r="D2017">
        <v>5</v>
      </c>
      <c r="E2017">
        <v>3</v>
      </c>
      <c r="F2017">
        <v>29969.67</v>
      </c>
      <c r="G2017" t="s">
        <v>16</v>
      </c>
      <c r="H2017" t="s">
        <v>16</v>
      </c>
      <c r="I2017" t="s">
        <v>42</v>
      </c>
    </row>
    <row r="2018" spans="1:9" x14ac:dyDescent="0.35">
      <c r="A2018" t="s">
        <v>2049</v>
      </c>
      <c r="B2018">
        <v>1981</v>
      </c>
      <c r="C2018" t="s">
        <v>35</v>
      </c>
      <c r="D2018">
        <v>4</v>
      </c>
      <c r="E2018">
        <v>1</v>
      </c>
      <c r="F2018">
        <v>30026.87</v>
      </c>
      <c r="G2018" t="s">
        <v>11</v>
      </c>
      <c r="H2018" t="s">
        <v>12</v>
      </c>
      <c r="I2018" t="s">
        <v>23</v>
      </c>
    </row>
    <row r="2019" spans="1:9" x14ac:dyDescent="0.35">
      <c r="A2019" t="s">
        <v>2050</v>
      </c>
      <c r="B2019">
        <v>1967</v>
      </c>
      <c r="C2019" t="s">
        <v>18</v>
      </c>
      <c r="D2019">
        <v>16</v>
      </c>
      <c r="E2019">
        <v>3</v>
      </c>
      <c r="F2019">
        <v>30063.58</v>
      </c>
      <c r="G2019" t="s">
        <v>16</v>
      </c>
      <c r="H2019" t="s">
        <v>16</v>
      </c>
      <c r="I2019" t="s">
        <v>23</v>
      </c>
    </row>
    <row r="2020" spans="1:9" x14ac:dyDescent="0.35">
      <c r="A2020" t="s">
        <v>2051</v>
      </c>
      <c r="B2020">
        <v>1979</v>
      </c>
      <c r="C2020" t="s">
        <v>20</v>
      </c>
      <c r="D2020">
        <v>2</v>
      </c>
      <c r="E2020">
        <v>2</v>
      </c>
      <c r="F2020">
        <v>30095.97</v>
      </c>
      <c r="G2020" t="s">
        <v>11</v>
      </c>
      <c r="H2020" t="s">
        <v>12</v>
      </c>
      <c r="I2020" t="s">
        <v>42</v>
      </c>
    </row>
    <row r="2021" spans="1:9" x14ac:dyDescent="0.35">
      <c r="A2021" t="s">
        <v>2052</v>
      </c>
      <c r="B2021">
        <v>1971</v>
      </c>
      <c r="C2021" t="s">
        <v>30</v>
      </c>
      <c r="D2021">
        <v>25</v>
      </c>
      <c r="E2021">
        <v>0</v>
      </c>
      <c r="F2021">
        <v>30134.75</v>
      </c>
      <c r="G2021" t="s">
        <v>11</v>
      </c>
      <c r="H2021" t="s">
        <v>12</v>
      </c>
      <c r="I2021" t="s">
        <v>42</v>
      </c>
    </row>
    <row r="2022" spans="1:9" x14ac:dyDescent="0.35">
      <c r="A2022" t="s">
        <v>2053</v>
      </c>
      <c r="B2022">
        <v>1958</v>
      </c>
      <c r="C2022" t="s">
        <v>35</v>
      </c>
      <c r="D2022">
        <v>11</v>
      </c>
      <c r="E2022">
        <v>1</v>
      </c>
      <c r="F2022">
        <v>30166.62</v>
      </c>
      <c r="G2022" t="s">
        <v>16</v>
      </c>
      <c r="H2022" t="s">
        <v>12</v>
      </c>
      <c r="I2022" t="s">
        <v>23</v>
      </c>
    </row>
    <row r="2023" spans="1:9" x14ac:dyDescent="0.35">
      <c r="A2023" t="s">
        <v>2054</v>
      </c>
      <c r="B2023">
        <v>1963</v>
      </c>
      <c r="C2023" t="s">
        <v>20</v>
      </c>
      <c r="D2023">
        <v>13</v>
      </c>
      <c r="E2023">
        <v>3</v>
      </c>
      <c r="F2023">
        <v>30184.94</v>
      </c>
      <c r="G2023" t="s">
        <v>16</v>
      </c>
      <c r="H2023" t="s">
        <v>16</v>
      </c>
      <c r="I2023" t="s">
        <v>276</v>
      </c>
    </row>
    <row r="2024" spans="1:9" x14ac:dyDescent="0.35">
      <c r="A2024" t="s">
        <v>2055</v>
      </c>
      <c r="B2024">
        <v>1962</v>
      </c>
      <c r="C2024" t="s">
        <v>20</v>
      </c>
      <c r="D2024">
        <v>15</v>
      </c>
      <c r="E2024">
        <v>0</v>
      </c>
      <c r="F2024">
        <v>30260</v>
      </c>
      <c r="G2024" t="s">
        <v>16</v>
      </c>
      <c r="H2024" t="s">
        <v>16</v>
      </c>
      <c r="I2024" t="s">
        <v>276</v>
      </c>
    </row>
    <row r="2025" spans="1:9" x14ac:dyDescent="0.35">
      <c r="A2025" t="s">
        <v>2056</v>
      </c>
      <c r="B2025">
        <v>1972</v>
      </c>
      <c r="C2025" t="s">
        <v>10</v>
      </c>
      <c r="D2025">
        <v>24</v>
      </c>
      <c r="E2025">
        <v>2</v>
      </c>
      <c r="F2025">
        <v>30284.639999999999</v>
      </c>
      <c r="G2025" t="s">
        <v>16</v>
      </c>
      <c r="H2025" t="s">
        <v>16</v>
      </c>
      <c r="I2025" t="s">
        <v>23</v>
      </c>
    </row>
    <row r="2026" spans="1:9" x14ac:dyDescent="0.35">
      <c r="A2026" t="s">
        <v>2057</v>
      </c>
      <c r="B2026">
        <v>2004</v>
      </c>
      <c r="C2026" t="s">
        <v>18</v>
      </c>
      <c r="D2026">
        <v>1</v>
      </c>
      <c r="E2026">
        <v>0</v>
      </c>
      <c r="F2026">
        <v>30328.27</v>
      </c>
      <c r="G2026" t="s">
        <v>11</v>
      </c>
      <c r="H2026" t="s">
        <v>11</v>
      </c>
      <c r="I2026" t="s">
        <v>42</v>
      </c>
    </row>
    <row r="2027" spans="1:9" x14ac:dyDescent="0.35">
      <c r="A2027" t="s">
        <v>2058</v>
      </c>
      <c r="B2027">
        <v>1969</v>
      </c>
      <c r="C2027" t="s">
        <v>10</v>
      </c>
      <c r="D2027">
        <v>30</v>
      </c>
      <c r="E2027">
        <v>0</v>
      </c>
      <c r="F2027">
        <v>30366.93</v>
      </c>
      <c r="G2027" t="s">
        <v>11</v>
      </c>
      <c r="H2027" t="s">
        <v>11</v>
      </c>
      <c r="I2027" t="s">
        <v>42</v>
      </c>
    </row>
    <row r="2028" spans="1:9" x14ac:dyDescent="0.35">
      <c r="A2028" t="s">
        <v>2059</v>
      </c>
      <c r="B2028">
        <v>1976</v>
      </c>
      <c r="C2028" t="s">
        <v>20</v>
      </c>
      <c r="D2028">
        <v>3</v>
      </c>
      <c r="E2028">
        <v>2</v>
      </c>
      <c r="F2028">
        <v>30409.53</v>
      </c>
      <c r="G2028" t="s">
        <v>11</v>
      </c>
      <c r="H2028" t="s">
        <v>12</v>
      </c>
      <c r="I2028" t="s">
        <v>23</v>
      </c>
    </row>
    <row r="2029" spans="1:9" x14ac:dyDescent="0.35">
      <c r="A2029" t="s">
        <v>2060</v>
      </c>
      <c r="B2029">
        <v>1998</v>
      </c>
      <c r="C2029" t="s">
        <v>37</v>
      </c>
      <c r="D2029">
        <v>28</v>
      </c>
      <c r="E2029">
        <v>0</v>
      </c>
      <c r="F2029">
        <v>30422.03</v>
      </c>
      <c r="G2029" t="s">
        <v>11</v>
      </c>
      <c r="H2029" t="s">
        <v>12</v>
      </c>
      <c r="I2029" t="s">
        <v>42</v>
      </c>
    </row>
    <row r="2030" spans="1:9" x14ac:dyDescent="0.35">
      <c r="A2030" t="s">
        <v>2061</v>
      </c>
      <c r="B2030">
        <v>1983</v>
      </c>
      <c r="C2030" t="s">
        <v>20</v>
      </c>
      <c r="D2030">
        <v>3</v>
      </c>
      <c r="E2030">
        <v>3</v>
      </c>
      <c r="F2030">
        <v>30457.37</v>
      </c>
      <c r="G2030" t="s">
        <v>11</v>
      </c>
      <c r="H2030" t="s">
        <v>16</v>
      </c>
      <c r="I2030" t="s">
        <v>23</v>
      </c>
    </row>
    <row r="2031" spans="1:9" x14ac:dyDescent="0.35">
      <c r="A2031" t="s">
        <v>2062</v>
      </c>
      <c r="B2031">
        <v>1986</v>
      </c>
      <c r="C2031" t="s">
        <v>35</v>
      </c>
      <c r="D2031">
        <v>10</v>
      </c>
      <c r="E2031">
        <v>3</v>
      </c>
      <c r="F2031">
        <v>30530.5</v>
      </c>
      <c r="G2031" t="s">
        <v>11</v>
      </c>
      <c r="H2031" t="s">
        <v>16</v>
      </c>
      <c r="I2031" t="s">
        <v>42</v>
      </c>
    </row>
    <row r="2032" spans="1:9" x14ac:dyDescent="0.35">
      <c r="A2032" t="s">
        <v>2063</v>
      </c>
      <c r="B2032">
        <v>1970</v>
      </c>
      <c r="C2032" t="s">
        <v>15</v>
      </c>
      <c r="D2032">
        <v>11</v>
      </c>
      <c r="E2032">
        <v>0</v>
      </c>
      <c r="F2032">
        <v>30625.65</v>
      </c>
      <c r="G2032" t="s">
        <v>11</v>
      </c>
      <c r="H2032" t="s">
        <v>12</v>
      </c>
      <c r="I2032" t="s">
        <v>42</v>
      </c>
    </row>
    <row r="2033" spans="1:9" x14ac:dyDescent="0.35">
      <c r="A2033" t="s">
        <v>2064</v>
      </c>
      <c r="B2033">
        <v>1999</v>
      </c>
      <c r="C2033" t="s">
        <v>20</v>
      </c>
      <c r="D2033">
        <v>21</v>
      </c>
      <c r="E2033">
        <v>0</v>
      </c>
      <c r="F2033">
        <v>30697.71</v>
      </c>
      <c r="G2033" t="s">
        <v>16</v>
      </c>
      <c r="H2033" t="s">
        <v>11</v>
      </c>
      <c r="I2033" t="s">
        <v>42</v>
      </c>
    </row>
    <row r="2034" spans="1:9" x14ac:dyDescent="0.35">
      <c r="A2034" t="s">
        <v>2065</v>
      </c>
      <c r="B2034">
        <v>1983</v>
      </c>
      <c r="C2034" t="s">
        <v>30</v>
      </c>
      <c r="D2034">
        <v>21</v>
      </c>
      <c r="E2034">
        <v>3</v>
      </c>
      <c r="F2034">
        <v>30724.44</v>
      </c>
      <c r="G2034" t="s">
        <v>11</v>
      </c>
      <c r="H2034" t="s">
        <v>12</v>
      </c>
      <c r="I2034" t="s">
        <v>42</v>
      </c>
    </row>
    <row r="2035" spans="1:9" x14ac:dyDescent="0.35">
      <c r="A2035" t="s">
        <v>2066</v>
      </c>
      <c r="B2035">
        <v>1988</v>
      </c>
      <c r="C2035" t="s">
        <v>20</v>
      </c>
      <c r="D2035">
        <v>5</v>
      </c>
      <c r="E2035">
        <v>3</v>
      </c>
      <c r="F2035">
        <v>30763.01</v>
      </c>
      <c r="G2035" t="s">
        <v>11</v>
      </c>
      <c r="H2035" t="s">
        <v>16</v>
      </c>
      <c r="I2035" t="s">
        <v>42</v>
      </c>
    </row>
    <row r="2036" spans="1:9" x14ac:dyDescent="0.35">
      <c r="A2036" t="s">
        <v>2067</v>
      </c>
      <c r="B2036">
        <v>1961</v>
      </c>
      <c r="C2036" t="s">
        <v>20</v>
      </c>
      <c r="D2036">
        <v>9</v>
      </c>
      <c r="E2036">
        <v>3</v>
      </c>
      <c r="F2036">
        <v>30942.19</v>
      </c>
      <c r="G2036" t="s">
        <v>11</v>
      </c>
      <c r="H2036" t="s">
        <v>11</v>
      </c>
      <c r="I2036" t="s">
        <v>13</v>
      </c>
    </row>
    <row r="2037" spans="1:9" x14ac:dyDescent="0.35">
      <c r="A2037" t="s">
        <v>2068</v>
      </c>
      <c r="B2037">
        <v>2004</v>
      </c>
      <c r="C2037" t="s">
        <v>15</v>
      </c>
      <c r="D2037">
        <v>9</v>
      </c>
      <c r="E2037">
        <v>0</v>
      </c>
      <c r="F2037">
        <v>31196.61</v>
      </c>
      <c r="G2037" t="s">
        <v>11</v>
      </c>
      <c r="H2037" t="s">
        <v>16</v>
      </c>
      <c r="I2037" t="s">
        <v>42</v>
      </c>
    </row>
    <row r="2038" spans="1:9" x14ac:dyDescent="0.35">
      <c r="A2038" t="s">
        <v>2069</v>
      </c>
      <c r="B2038">
        <v>2000</v>
      </c>
      <c r="C2038" t="s">
        <v>10</v>
      </c>
      <c r="D2038">
        <v>22</v>
      </c>
      <c r="E2038">
        <v>0</v>
      </c>
      <c r="F2038">
        <v>31234.560000000001</v>
      </c>
      <c r="G2038" t="s">
        <v>16</v>
      </c>
      <c r="H2038" t="s">
        <v>16</v>
      </c>
      <c r="I2038" t="s">
        <v>42</v>
      </c>
    </row>
    <row r="2039" spans="1:9" x14ac:dyDescent="0.35">
      <c r="A2039" t="s">
        <v>2070</v>
      </c>
      <c r="B2039">
        <v>1968</v>
      </c>
      <c r="C2039" t="s">
        <v>10</v>
      </c>
      <c r="D2039">
        <v>9</v>
      </c>
      <c r="E2039">
        <v>0</v>
      </c>
      <c r="F2039">
        <v>31322.53</v>
      </c>
      <c r="G2039" t="s">
        <v>11</v>
      </c>
      <c r="H2039" t="s">
        <v>16</v>
      </c>
      <c r="I2039" t="s">
        <v>42</v>
      </c>
    </row>
    <row r="2040" spans="1:9" x14ac:dyDescent="0.35">
      <c r="A2040" t="s">
        <v>2071</v>
      </c>
      <c r="B2040">
        <v>1995</v>
      </c>
      <c r="C2040" t="s">
        <v>20</v>
      </c>
      <c r="D2040">
        <v>27</v>
      </c>
      <c r="E2040">
        <v>0</v>
      </c>
      <c r="F2040">
        <v>31328.27</v>
      </c>
      <c r="G2040" t="s">
        <v>11</v>
      </c>
      <c r="H2040" t="s">
        <v>11</v>
      </c>
      <c r="I2040" t="s">
        <v>42</v>
      </c>
    </row>
    <row r="2041" spans="1:9" x14ac:dyDescent="0.35">
      <c r="A2041" t="s">
        <v>2072</v>
      </c>
      <c r="B2041">
        <v>1974</v>
      </c>
      <c r="C2041" t="s">
        <v>37</v>
      </c>
      <c r="D2041">
        <v>8</v>
      </c>
      <c r="E2041">
        <v>0</v>
      </c>
      <c r="F2041">
        <v>31368.81</v>
      </c>
      <c r="G2041" t="s">
        <v>11</v>
      </c>
      <c r="H2041" t="s">
        <v>12</v>
      </c>
      <c r="I2041" t="s">
        <v>42</v>
      </c>
    </row>
    <row r="2042" spans="1:9" x14ac:dyDescent="0.35">
      <c r="A2042" t="s">
        <v>2073</v>
      </c>
      <c r="B2042">
        <v>1975</v>
      </c>
      <c r="C2042" t="s">
        <v>37</v>
      </c>
      <c r="D2042">
        <v>29</v>
      </c>
      <c r="E2042">
        <v>1</v>
      </c>
      <c r="F2042">
        <v>31591.82</v>
      </c>
      <c r="G2042" t="s">
        <v>11</v>
      </c>
      <c r="H2042" t="s">
        <v>16</v>
      </c>
      <c r="I2042" t="s">
        <v>42</v>
      </c>
    </row>
    <row r="2043" spans="1:9" x14ac:dyDescent="0.35">
      <c r="A2043" t="s">
        <v>2074</v>
      </c>
      <c r="B2043">
        <v>1960</v>
      </c>
      <c r="C2043" t="s">
        <v>30</v>
      </c>
      <c r="D2043">
        <v>13</v>
      </c>
      <c r="E2043">
        <v>1</v>
      </c>
      <c r="F2043">
        <v>31620</v>
      </c>
      <c r="G2043" t="s">
        <v>11</v>
      </c>
      <c r="H2043" t="s">
        <v>16</v>
      </c>
      <c r="I2043" t="s">
        <v>247</v>
      </c>
    </row>
    <row r="2044" spans="1:9" x14ac:dyDescent="0.35">
      <c r="A2044" t="s">
        <v>2075</v>
      </c>
      <c r="B2044">
        <v>1977</v>
      </c>
      <c r="C2044" t="s">
        <v>37</v>
      </c>
      <c r="D2044">
        <v>14</v>
      </c>
      <c r="E2044">
        <v>2</v>
      </c>
      <c r="F2044">
        <v>31736.7</v>
      </c>
      <c r="G2044" t="s">
        <v>11</v>
      </c>
      <c r="H2044" t="s">
        <v>11</v>
      </c>
      <c r="I2044" t="s">
        <v>23</v>
      </c>
    </row>
    <row r="2045" spans="1:9" x14ac:dyDescent="0.35">
      <c r="A2045" t="s">
        <v>2076</v>
      </c>
      <c r="B2045">
        <v>1984</v>
      </c>
      <c r="C2045" t="s">
        <v>20</v>
      </c>
      <c r="D2045">
        <v>10</v>
      </c>
      <c r="E2045">
        <v>3</v>
      </c>
      <c r="F2045">
        <v>31743.919999999998</v>
      </c>
      <c r="G2045" t="s">
        <v>11</v>
      </c>
      <c r="H2045" t="s">
        <v>16</v>
      </c>
      <c r="I2045" t="s">
        <v>42</v>
      </c>
    </row>
    <row r="2046" spans="1:9" x14ac:dyDescent="0.35">
      <c r="A2046" t="s">
        <v>2077</v>
      </c>
      <c r="B2046">
        <v>1975</v>
      </c>
      <c r="C2046" t="s">
        <v>20</v>
      </c>
      <c r="D2046">
        <v>25</v>
      </c>
      <c r="E2046">
        <v>1</v>
      </c>
      <c r="F2046">
        <v>31897.1</v>
      </c>
      <c r="G2046" t="s">
        <v>11</v>
      </c>
      <c r="H2046" t="s">
        <v>12</v>
      </c>
      <c r="I2046" t="s">
        <v>42</v>
      </c>
    </row>
    <row r="2047" spans="1:9" x14ac:dyDescent="0.35">
      <c r="A2047" t="s">
        <v>2078</v>
      </c>
      <c r="B2047">
        <v>1972</v>
      </c>
      <c r="C2047" t="s">
        <v>20</v>
      </c>
      <c r="D2047">
        <v>21</v>
      </c>
      <c r="E2047">
        <v>0</v>
      </c>
      <c r="F2047">
        <v>31980.89</v>
      </c>
      <c r="G2047" t="s">
        <v>11</v>
      </c>
      <c r="H2047" t="s">
        <v>16</v>
      </c>
      <c r="I2047" t="s">
        <v>42</v>
      </c>
    </row>
    <row r="2048" spans="1:9" x14ac:dyDescent="0.35">
      <c r="A2048" t="s">
        <v>2079</v>
      </c>
      <c r="B2048">
        <v>1993</v>
      </c>
      <c r="C2048" t="s">
        <v>20</v>
      </c>
      <c r="D2048">
        <v>13</v>
      </c>
      <c r="E2048">
        <v>0</v>
      </c>
      <c r="F2048">
        <v>32086.21</v>
      </c>
      <c r="G2048" t="s">
        <v>16</v>
      </c>
      <c r="H2048" t="s">
        <v>12</v>
      </c>
      <c r="I2048" t="s">
        <v>42</v>
      </c>
    </row>
    <row r="2049" spans="1:9" x14ac:dyDescent="0.35">
      <c r="A2049" t="s">
        <v>2080</v>
      </c>
      <c r="B2049">
        <v>1978</v>
      </c>
      <c r="C2049" t="s">
        <v>15</v>
      </c>
      <c r="D2049">
        <v>10</v>
      </c>
      <c r="E2049">
        <v>2</v>
      </c>
      <c r="F2049">
        <v>32108.66</v>
      </c>
      <c r="G2049" t="s">
        <v>16</v>
      </c>
      <c r="H2049" t="s">
        <v>12</v>
      </c>
      <c r="I2049" t="s">
        <v>356</v>
      </c>
    </row>
    <row r="2050" spans="1:9" x14ac:dyDescent="0.35">
      <c r="A2050" t="s">
        <v>2081</v>
      </c>
      <c r="B2050">
        <v>1969</v>
      </c>
      <c r="C2050" t="s">
        <v>20</v>
      </c>
      <c r="D2050">
        <v>11</v>
      </c>
      <c r="E2050">
        <v>0</v>
      </c>
      <c r="F2050">
        <v>32192.76</v>
      </c>
      <c r="G2050" t="s">
        <v>16</v>
      </c>
      <c r="H2050" t="s">
        <v>11</v>
      </c>
      <c r="I2050" t="s">
        <v>42</v>
      </c>
    </row>
    <row r="2051" spans="1:9" x14ac:dyDescent="0.35">
      <c r="A2051" t="s">
        <v>2082</v>
      </c>
      <c r="B2051">
        <v>1994</v>
      </c>
      <c r="C2051" t="s">
        <v>20</v>
      </c>
      <c r="D2051">
        <v>8</v>
      </c>
      <c r="E2051">
        <v>0</v>
      </c>
      <c r="F2051">
        <v>32222.81</v>
      </c>
      <c r="G2051" t="s">
        <v>11</v>
      </c>
      <c r="H2051" t="s">
        <v>16</v>
      </c>
      <c r="I2051" t="s">
        <v>42</v>
      </c>
    </row>
    <row r="2052" spans="1:9" x14ac:dyDescent="0.35">
      <c r="A2052" t="s">
        <v>2083</v>
      </c>
      <c r="B2052">
        <v>1975</v>
      </c>
      <c r="C2052" t="s">
        <v>30</v>
      </c>
      <c r="D2052">
        <v>17</v>
      </c>
      <c r="E2052">
        <v>1</v>
      </c>
      <c r="F2052">
        <v>32259.96</v>
      </c>
      <c r="G2052" t="s">
        <v>11</v>
      </c>
      <c r="H2052" t="s">
        <v>12</v>
      </c>
      <c r="I2052" t="s">
        <v>23</v>
      </c>
    </row>
    <row r="2053" spans="1:9" x14ac:dyDescent="0.35">
      <c r="A2053" t="s">
        <v>2084</v>
      </c>
      <c r="B2053">
        <v>1986</v>
      </c>
      <c r="C2053" t="s">
        <v>30</v>
      </c>
      <c r="D2053">
        <v>2</v>
      </c>
      <c r="E2053">
        <v>3</v>
      </c>
      <c r="F2053">
        <v>32288.49</v>
      </c>
      <c r="G2053" t="s">
        <v>11</v>
      </c>
      <c r="H2053" t="s">
        <v>11</v>
      </c>
      <c r="I2053" t="s">
        <v>42</v>
      </c>
    </row>
    <row r="2054" spans="1:9" x14ac:dyDescent="0.35">
      <c r="A2054" t="s">
        <v>2085</v>
      </c>
      <c r="B2054">
        <v>1972</v>
      </c>
      <c r="C2054" t="s">
        <v>37</v>
      </c>
      <c r="D2054">
        <v>19</v>
      </c>
      <c r="E2054">
        <v>0</v>
      </c>
      <c r="F2054">
        <v>32428.63</v>
      </c>
      <c r="G2054" t="s">
        <v>11</v>
      </c>
      <c r="H2054" t="s">
        <v>11</v>
      </c>
      <c r="I2054" t="s">
        <v>42</v>
      </c>
    </row>
    <row r="2055" spans="1:9" x14ac:dyDescent="0.35">
      <c r="A2055" t="s">
        <v>2086</v>
      </c>
      <c r="B2055">
        <v>1976</v>
      </c>
      <c r="C2055" t="s">
        <v>35</v>
      </c>
      <c r="D2055">
        <v>9</v>
      </c>
      <c r="E2055">
        <v>2</v>
      </c>
      <c r="F2055">
        <v>32430.22</v>
      </c>
      <c r="G2055" t="s">
        <v>11</v>
      </c>
      <c r="H2055" t="s">
        <v>12</v>
      </c>
      <c r="I2055" t="s">
        <v>42</v>
      </c>
    </row>
    <row r="2056" spans="1:9" x14ac:dyDescent="0.35">
      <c r="A2056" t="s">
        <v>2087</v>
      </c>
      <c r="B2056">
        <v>1981</v>
      </c>
      <c r="C2056" t="s">
        <v>20</v>
      </c>
      <c r="D2056">
        <v>27</v>
      </c>
      <c r="E2056">
        <v>1</v>
      </c>
      <c r="F2056">
        <v>32462.35</v>
      </c>
      <c r="G2056" t="s">
        <v>11</v>
      </c>
      <c r="H2056" t="s">
        <v>11</v>
      </c>
      <c r="I2056" t="s">
        <v>42</v>
      </c>
    </row>
    <row r="2057" spans="1:9" x14ac:dyDescent="0.35">
      <c r="A2057" t="s">
        <v>2088</v>
      </c>
      <c r="B2057">
        <v>1976</v>
      </c>
      <c r="C2057" t="s">
        <v>20</v>
      </c>
      <c r="D2057">
        <v>19</v>
      </c>
      <c r="E2057">
        <v>2</v>
      </c>
      <c r="F2057">
        <v>32485.46</v>
      </c>
      <c r="G2057" t="s">
        <v>11</v>
      </c>
      <c r="H2057" t="s">
        <v>16</v>
      </c>
      <c r="I2057" t="s">
        <v>42</v>
      </c>
    </row>
    <row r="2058" spans="1:9" x14ac:dyDescent="0.35">
      <c r="A2058" t="s">
        <v>2089</v>
      </c>
      <c r="B2058">
        <v>2003</v>
      </c>
      <c r="C2058" t="s">
        <v>37</v>
      </c>
      <c r="D2058">
        <v>8</v>
      </c>
      <c r="E2058">
        <v>0</v>
      </c>
      <c r="F2058">
        <v>32548.34</v>
      </c>
      <c r="G2058" t="s">
        <v>16</v>
      </c>
      <c r="H2058" t="s">
        <v>11</v>
      </c>
      <c r="I2058" t="s">
        <v>13</v>
      </c>
    </row>
    <row r="2059" spans="1:9" x14ac:dyDescent="0.35">
      <c r="A2059" t="s">
        <v>2090</v>
      </c>
      <c r="B2059">
        <v>1990</v>
      </c>
      <c r="C2059" t="s">
        <v>10</v>
      </c>
      <c r="D2059">
        <v>13</v>
      </c>
      <c r="E2059">
        <v>3</v>
      </c>
      <c r="F2059">
        <v>32672.11</v>
      </c>
      <c r="G2059" t="s">
        <v>16</v>
      </c>
      <c r="H2059" t="s">
        <v>16</v>
      </c>
      <c r="I2059" t="s">
        <v>42</v>
      </c>
    </row>
    <row r="2060" spans="1:9" x14ac:dyDescent="0.35">
      <c r="A2060" t="s">
        <v>2091</v>
      </c>
      <c r="B2060">
        <v>1968</v>
      </c>
      <c r="C2060" t="s">
        <v>15</v>
      </c>
      <c r="D2060">
        <v>1</v>
      </c>
      <c r="E2060">
        <v>0</v>
      </c>
      <c r="F2060">
        <v>32686.080000000002</v>
      </c>
      <c r="G2060" t="s">
        <v>11</v>
      </c>
      <c r="H2060" t="s">
        <v>12</v>
      </c>
      <c r="I2060" t="s">
        <v>42</v>
      </c>
    </row>
    <row r="2061" spans="1:9" x14ac:dyDescent="0.35">
      <c r="A2061" t="s">
        <v>2092</v>
      </c>
      <c r="B2061">
        <v>1990</v>
      </c>
      <c r="C2061" t="s">
        <v>20</v>
      </c>
      <c r="D2061">
        <v>30</v>
      </c>
      <c r="E2061">
        <v>3</v>
      </c>
      <c r="F2061">
        <v>32716.2</v>
      </c>
      <c r="G2061" t="s">
        <v>16</v>
      </c>
      <c r="H2061" t="s">
        <v>11</v>
      </c>
      <c r="I2061" t="s">
        <v>42</v>
      </c>
    </row>
    <row r="2062" spans="1:9" x14ac:dyDescent="0.35">
      <c r="A2062" t="s">
        <v>2093</v>
      </c>
      <c r="B2062">
        <v>1990</v>
      </c>
      <c r="C2062" t="s">
        <v>10</v>
      </c>
      <c r="D2062">
        <v>9</v>
      </c>
      <c r="E2062">
        <v>2</v>
      </c>
      <c r="F2062">
        <v>32734.19</v>
      </c>
      <c r="G2062" t="s">
        <v>11</v>
      </c>
      <c r="H2062" t="s">
        <v>16</v>
      </c>
      <c r="I2062" t="s">
        <v>23</v>
      </c>
    </row>
    <row r="2063" spans="1:9" x14ac:dyDescent="0.35">
      <c r="A2063" t="s">
        <v>2094</v>
      </c>
      <c r="B2063">
        <v>1974</v>
      </c>
      <c r="C2063" t="s">
        <v>30</v>
      </c>
      <c r="D2063">
        <v>6</v>
      </c>
      <c r="E2063">
        <v>0</v>
      </c>
      <c r="F2063">
        <v>32760.48</v>
      </c>
      <c r="G2063" t="s">
        <v>16</v>
      </c>
      <c r="H2063" t="s">
        <v>16</v>
      </c>
      <c r="I2063" t="s">
        <v>42</v>
      </c>
    </row>
    <row r="2064" spans="1:9" x14ac:dyDescent="0.35">
      <c r="A2064" t="s">
        <v>2095</v>
      </c>
      <c r="B2064">
        <v>1972</v>
      </c>
      <c r="C2064" t="s">
        <v>15</v>
      </c>
      <c r="D2064">
        <v>7</v>
      </c>
      <c r="E2064">
        <v>0</v>
      </c>
      <c r="F2064">
        <v>32765.33</v>
      </c>
      <c r="G2064" t="s">
        <v>11</v>
      </c>
      <c r="H2064" t="s">
        <v>11</v>
      </c>
      <c r="I2064" t="s">
        <v>23</v>
      </c>
    </row>
    <row r="2065" spans="1:9" x14ac:dyDescent="0.35">
      <c r="A2065" t="s">
        <v>2096</v>
      </c>
      <c r="B2065">
        <v>1980</v>
      </c>
      <c r="C2065" t="s">
        <v>30</v>
      </c>
      <c r="D2065">
        <v>12</v>
      </c>
      <c r="E2065">
        <v>3</v>
      </c>
      <c r="F2065">
        <v>32787.46</v>
      </c>
      <c r="G2065" t="s">
        <v>16</v>
      </c>
      <c r="H2065" t="s">
        <v>12</v>
      </c>
      <c r="I2065" t="s">
        <v>23</v>
      </c>
    </row>
    <row r="2066" spans="1:9" x14ac:dyDescent="0.35">
      <c r="A2066" t="s">
        <v>2097</v>
      </c>
      <c r="B2066">
        <v>1995</v>
      </c>
      <c r="C2066" t="s">
        <v>30</v>
      </c>
      <c r="D2066">
        <v>4</v>
      </c>
      <c r="E2066">
        <v>0</v>
      </c>
      <c r="F2066">
        <v>32827.51</v>
      </c>
      <c r="G2066" t="s">
        <v>16</v>
      </c>
      <c r="H2066" t="s">
        <v>11</v>
      </c>
      <c r="I2066" t="s">
        <v>42</v>
      </c>
    </row>
    <row r="2067" spans="1:9" x14ac:dyDescent="0.35">
      <c r="A2067" t="s">
        <v>2098</v>
      </c>
      <c r="B2067">
        <v>1981</v>
      </c>
      <c r="C2067" t="s">
        <v>15</v>
      </c>
      <c r="D2067">
        <v>17</v>
      </c>
      <c r="E2067">
        <v>1</v>
      </c>
      <c r="F2067">
        <v>32906.69</v>
      </c>
      <c r="G2067" t="s">
        <v>11</v>
      </c>
      <c r="H2067" t="s">
        <v>12</v>
      </c>
      <c r="I2067" t="s">
        <v>42</v>
      </c>
    </row>
    <row r="2068" spans="1:9" x14ac:dyDescent="0.35">
      <c r="A2068" t="s">
        <v>2099</v>
      </c>
      <c r="B2068">
        <v>1971</v>
      </c>
      <c r="C2068" t="s">
        <v>35</v>
      </c>
      <c r="D2068">
        <v>24</v>
      </c>
      <c r="E2068">
        <v>0</v>
      </c>
      <c r="F2068">
        <v>32947.629999999997</v>
      </c>
      <c r="G2068" t="s">
        <v>11</v>
      </c>
      <c r="H2068" t="s">
        <v>16</v>
      </c>
      <c r="I2068" t="s">
        <v>42</v>
      </c>
    </row>
    <row r="2069" spans="1:9" x14ac:dyDescent="0.35">
      <c r="A2069" t="s">
        <v>2100</v>
      </c>
      <c r="B2069">
        <v>1995</v>
      </c>
      <c r="C2069" t="s">
        <v>10</v>
      </c>
      <c r="D2069">
        <v>8</v>
      </c>
      <c r="E2069">
        <v>0</v>
      </c>
      <c r="F2069">
        <v>33017.46</v>
      </c>
      <c r="G2069" t="s">
        <v>16</v>
      </c>
      <c r="H2069" t="s">
        <v>16</v>
      </c>
      <c r="I2069" t="s">
        <v>42</v>
      </c>
    </row>
    <row r="2070" spans="1:9" x14ac:dyDescent="0.35">
      <c r="A2070" t="s">
        <v>2101</v>
      </c>
      <c r="B2070">
        <v>1967</v>
      </c>
      <c r="C2070" t="s">
        <v>10</v>
      </c>
      <c r="D2070">
        <v>10</v>
      </c>
      <c r="E2070">
        <v>0</v>
      </c>
      <c r="F2070">
        <v>33025.32</v>
      </c>
      <c r="G2070" t="s">
        <v>11</v>
      </c>
      <c r="H2070" t="s">
        <v>12</v>
      </c>
      <c r="I2070" t="s">
        <v>42</v>
      </c>
    </row>
    <row r="2071" spans="1:9" x14ac:dyDescent="0.35">
      <c r="A2071" t="s">
        <v>2102</v>
      </c>
      <c r="B2071">
        <v>1994</v>
      </c>
      <c r="C2071" t="s">
        <v>10</v>
      </c>
      <c r="D2071">
        <v>28</v>
      </c>
      <c r="E2071">
        <v>0</v>
      </c>
      <c r="F2071">
        <v>33057.230000000003</v>
      </c>
      <c r="G2071" t="s">
        <v>16</v>
      </c>
      <c r="H2071" t="s">
        <v>11</v>
      </c>
      <c r="I2071" t="s">
        <v>42</v>
      </c>
    </row>
    <row r="2072" spans="1:9" x14ac:dyDescent="0.35">
      <c r="A2072" t="s">
        <v>2103</v>
      </c>
      <c r="B2072">
        <v>1962</v>
      </c>
      <c r="C2072" t="s">
        <v>10</v>
      </c>
      <c r="D2072">
        <v>1</v>
      </c>
      <c r="E2072">
        <v>0</v>
      </c>
      <c r="F2072">
        <v>33074.94</v>
      </c>
      <c r="G2072" t="s">
        <v>16</v>
      </c>
      <c r="H2072" t="s">
        <v>11</v>
      </c>
      <c r="I2072" t="s">
        <v>42</v>
      </c>
    </row>
    <row r="2073" spans="1:9" x14ac:dyDescent="0.35">
      <c r="A2073" t="s">
        <v>2104</v>
      </c>
      <c r="B2073">
        <v>1969</v>
      </c>
      <c r="C2073" t="s">
        <v>37</v>
      </c>
      <c r="D2073">
        <v>30</v>
      </c>
      <c r="E2073">
        <v>0</v>
      </c>
      <c r="F2073">
        <v>33090.660000000003</v>
      </c>
      <c r="G2073" t="s">
        <v>11</v>
      </c>
      <c r="H2073" t="s">
        <v>11</v>
      </c>
      <c r="I2073" t="s">
        <v>42</v>
      </c>
    </row>
    <row r="2074" spans="1:9" x14ac:dyDescent="0.35">
      <c r="A2074" t="s">
        <v>2105</v>
      </c>
      <c r="B2074">
        <v>1985</v>
      </c>
      <c r="C2074" t="s">
        <v>10</v>
      </c>
      <c r="D2074">
        <v>15</v>
      </c>
      <c r="E2074">
        <v>3</v>
      </c>
      <c r="F2074">
        <v>33121</v>
      </c>
      <c r="G2074" t="s">
        <v>11</v>
      </c>
      <c r="H2074" t="s">
        <v>16</v>
      </c>
      <c r="I2074" t="s">
        <v>42</v>
      </c>
    </row>
    <row r="2075" spans="1:9" x14ac:dyDescent="0.35">
      <c r="A2075" t="s">
        <v>2106</v>
      </c>
      <c r="B2075">
        <v>1990</v>
      </c>
      <c r="C2075" t="s">
        <v>37</v>
      </c>
      <c r="D2075">
        <v>12</v>
      </c>
      <c r="E2075">
        <v>3</v>
      </c>
      <c r="F2075">
        <v>33292.83</v>
      </c>
      <c r="G2075" t="s">
        <v>11</v>
      </c>
      <c r="H2075" t="s">
        <v>16</v>
      </c>
      <c r="I2075" t="s">
        <v>42</v>
      </c>
    </row>
    <row r="2076" spans="1:9" x14ac:dyDescent="0.35">
      <c r="A2076" t="s">
        <v>2107</v>
      </c>
      <c r="B2076">
        <v>2003</v>
      </c>
      <c r="C2076" t="s">
        <v>15</v>
      </c>
      <c r="D2076">
        <v>28</v>
      </c>
      <c r="E2076">
        <v>0</v>
      </c>
      <c r="F2076">
        <v>33307.550000000003</v>
      </c>
      <c r="G2076" t="s">
        <v>11</v>
      </c>
      <c r="H2076" t="s">
        <v>12</v>
      </c>
      <c r="I2076" t="s">
        <v>23</v>
      </c>
    </row>
    <row r="2077" spans="1:9" x14ac:dyDescent="0.35">
      <c r="A2077" t="s">
        <v>2108</v>
      </c>
      <c r="B2077">
        <v>1972</v>
      </c>
      <c r="C2077" t="s">
        <v>20</v>
      </c>
      <c r="D2077">
        <v>5</v>
      </c>
      <c r="E2077">
        <v>0</v>
      </c>
      <c r="F2077">
        <v>33344.449999999997</v>
      </c>
      <c r="G2077" t="s">
        <v>11</v>
      </c>
      <c r="H2077" t="s">
        <v>12</v>
      </c>
      <c r="I2077" t="s">
        <v>42</v>
      </c>
    </row>
    <row r="2078" spans="1:9" x14ac:dyDescent="0.35">
      <c r="A2078" t="s">
        <v>2109</v>
      </c>
      <c r="B2078">
        <v>1985</v>
      </c>
      <c r="C2078" t="s">
        <v>30</v>
      </c>
      <c r="D2078">
        <v>7</v>
      </c>
      <c r="E2078">
        <v>3</v>
      </c>
      <c r="F2078">
        <v>33450.99</v>
      </c>
      <c r="G2078" t="s">
        <v>11</v>
      </c>
      <c r="H2078" t="s">
        <v>11</v>
      </c>
      <c r="I2078" t="s">
        <v>42</v>
      </c>
    </row>
    <row r="2079" spans="1:9" x14ac:dyDescent="0.35">
      <c r="A2079" t="s">
        <v>2110</v>
      </c>
      <c r="B2079">
        <v>1970</v>
      </c>
      <c r="C2079" t="s">
        <v>18</v>
      </c>
      <c r="D2079">
        <v>18</v>
      </c>
      <c r="E2079">
        <v>2</v>
      </c>
      <c r="F2079">
        <v>33471.97</v>
      </c>
      <c r="G2079" t="s">
        <v>11</v>
      </c>
      <c r="H2079" t="s">
        <v>11</v>
      </c>
      <c r="I2079" t="s">
        <v>23</v>
      </c>
    </row>
    <row r="2080" spans="1:9" x14ac:dyDescent="0.35">
      <c r="A2080" t="s">
        <v>2111</v>
      </c>
      <c r="B2080">
        <v>2002</v>
      </c>
      <c r="C2080" t="s">
        <v>35</v>
      </c>
      <c r="D2080">
        <v>25</v>
      </c>
      <c r="E2080">
        <v>0</v>
      </c>
      <c r="F2080">
        <v>33475.82</v>
      </c>
      <c r="G2080" t="s">
        <v>16</v>
      </c>
      <c r="H2080" t="s">
        <v>16</v>
      </c>
      <c r="I2080" t="s">
        <v>170</v>
      </c>
    </row>
    <row r="2081" spans="1:9" x14ac:dyDescent="0.35">
      <c r="A2081" t="s">
        <v>2112</v>
      </c>
      <c r="B2081">
        <v>1984</v>
      </c>
      <c r="C2081" t="s">
        <v>10</v>
      </c>
      <c r="D2081">
        <v>22</v>
      </c>
      <c r="E2081">
        <v>3</v>
      </c>
      <c r="F2081">
        <v>33527.1</v>
      </c>
      <c r="G2081" t="s">
        <v>11</v>
      </c>
      <c r="H2081" t="s">
        <v>12</v>
      </c>
      <c r="I2081" t="s">
        <v>42</v>
      </c>
    </row>
    <row r="2082" spans="1:9" x14ac:dyDescent="0.35">
      <c r="A2082" t="s">
        <v>2113</v>
      </c>
      <c r="B2082">
        <v>2003</v>
      </c>
      <c r="C2082" t="s">
        <v>20</v>
      </c>
      <c r="D2082">
        <v>9</v>
      </c>
      <c r="E2082">
        <v>0</v>
      </c>
      <c r="F2082">
        <v>33611.71</v>
      </c>
      <c r="G2082" t="s">
        <v>16</v>
      </c>
      <c r="H2082" t="s">
        <v>11</v>
      </c>
      <c r="I2082" t="s">
        <v>42</v>
      </c>
    </row>
    <row r="2083" spans="1:9" x14ac:dyDescent="0.35">
      <c r="A2083" t="s">
        <v>2114</v>
      </c>
      <c r="B2083">
        <v>1993</v>
      </c>
      <c r="C2083" t="s">
        <v>15</v>
      </c>
      <c r="D2083">
        <v>28</v>
      </c>
      <c r="E2083">
        <v>0</v>
      </c>
      <c r="F2083">
        <v>33707.550000000003</v>
      </c>
      <c r="G2083" t="s">
        <v>11</v>
      </c>
      <c r="H2083" t="s">
        <v>11</v>
      </c>
      <c r="I2083" t="s">
        <v>42</v>
      </c>
    </row>
    <row r="2084" spans="1:9" x14ac:dyDescent="0.35">
      <c r="A2084" t="s">
        <v>2115</v>
      </c>
      <c r="B2084">
        <v>2004</v>
      </c>
      <c r="C2084" t="s">
        <v>15</v>
      </c>
      <c r="D2084">
        <v>1</v>
      </c>
      <c r="E2084">
        <v>0</v>
      </c>
      <c r="F2084">
        <v>33732.69</v>
      </c>
      <c r="G2084" t="s">
        <v>16</v>
      </c>
      <c r="H2084" t="s">
        <v>16</v>
      </c>
      <c r="I2084" t="s">
        <v>356</v>
      </c>
    </row>
    <row r="2085" spans="1:9" x14ac:dyDescent="0.35">
      <c r="A2085" t="s">
        <v>2116</v>
      </c>
      <c r="B2085">
        <v>2003</v>
      </c>
      <c r="C2085" t="s">
        <v>20</v>
      </c>
      <c r="D2085">
        <v>12</v>
      </c>
      <c r="E2085">
        <v>0</v>
      </c>
      <c r="F2085">
        <v>33750.29</v>
      </c>
      <c r="G2085" t="s">
        <v>16</v>
      </c>
      <c r="H2085" t="s">
        <v>12</v>
      </c>
      <c r="I2085" t="s">
        <v>23</v>
      </c>
    </row>
    <row r="2086" spans="1:9" x14ac:dyDescent="0.35">
      <c r="A2086" t="s">
        <v>2117</v>
      </c>
      <c r="B2086">
        <v>1962</v>
      </c>
      <c r="C2086" t="s">
        <v>30</v>
      </c>
      <c r="D2086">
        <v>11</v>
      </c>
      <c r="E2086">
        <v>0</v>
      </c>
      <c r="F2086">
        <v>33753.32</v>
      </c>
      <c r="G2086" t="s">
        <v>16</v>
      </c>
      <c r="H2086" t="s">
        <v>12</v>
      </c>
      <c r="I2086" t="s">
        <v>42</v>
      </c>
    </row>
    <row r="2087" spans="1:9" x14ac:dyDescent="0.35">
      <c r="A2087" t="s">
        <v>2118</v>
      </c>
      <c r="B2087">
        <v>2000</v>
      </c>
      <c r="C2087" t="s">
        <v>37</v>
      </c>
      <c r="D2087">
        <v>26</v>
      </c>
      <c r="E2087">
        <v>0</v>
      </c>
      <c r="F2087">
        <v>33829.39</v>
      </c>
      <c r="G2087" t="s">
        <v>11</v>
      </c>
      <c r="H2087" t="s">
        <v>12</v>
      </c>
      <c r="I2087" t="s">
        <v>42</v>
      </c>
    </row>
    <row r="2088" spans="1:9" x14ac:dyDescent="0.35">
      <c r="A2088" t="s">
        <v>2119</v>
      </c>
      <c r="B2088">
        <v>1997</v>
      </c>
      <c r="C2088" t="s">
        <v>35</v>
      </c>
      <c r="D2088">
        <v>9</v>
      </c>
      <c r="E2088">
        <v>0</v>
      </c>
      <c r="F2088">
        <v>33900.65</v>
      </c>
      <c r="G2088" t="s">
        <v>11</v>
      </c>
      <c r="H2088" t="s">
        <v>12</v>
      </c>
      <c r="I2088" t="s">
        <v>42</v>
      </c>
    </row>
    <row r="2089" spans="1:9" x14ac:dyDescent="0.35">
      <c r="A2089" t="s">
        <v>2120</v>
      </c>
      <c r="B2089">
        <v>2000</v>
      </c>
      <c r="C2089" t="s">
        <v>30</v>
      </c>
      <c r="D2089">
        <v>27</v>
      </c>
      <c r="E2089">
        <v>0</v>
      </c>
      <c r="F2089">
        <v>33907.550000000003</v>
      </c>
      <c r="G2089" t="s">
        <v>11</v>
      </c>
      <c r="H2089" t="s">
        <v>11</v>
      </c>
      <c r="I2089" t="s">
        <v>23</v>
      </c>
    </row>
    <row r="2090" spans="1:9" x14ac:dyDescent="0.35">
      <c r="A2090" t="s">
        <v>2121</v>
      </c>
      <c r="B2090">
        <v>1994</v>
      </c>
      <c r="C2090" t="s">
        <v>20</v>
      </c>
      <c r="D2090">
        <v>25</v>
      </c>
      <c r="E2090">
        <v>0</v>
      </c>
      <c r="F2090">
        <v>33975.47</v>
      </c>
      <c r="G2090" t="s">
        <v>11</v>
      </c>
      <c r="H2090" t="s">
        <v>11</v>
      </c>
      <c r="I2090" t="s">
        <v>42</v>
      </c>
    </row>
    <row r="2091" spans="1:9" x14ac:dyDescent="0.35">
      <c r="A2091" t="s">
        <v>2122</v>
      </c>
      <c r="B2091">
        <v>1972</v>
      </c>
      <c r="C2091" t="s">
        <v>10</v>
      </c>
      <c r="D2091">
        <v>26</v>
      </c>
      <c r="E2091">
        <v>0</v>
      </c>
      <c r="F2091">
        <v>34053.360000000001</v>
      </c>
      <c r="G2091" t="s">
        <v>11</v>
      </c>
      <c r="H2091" t="s">
        <v>11</v>
      </c>
      <c r="I2091" t="s">
        <v>42</v>
      </c>
    </row>
    <row r="2092" spans="1:9" x14ac:dyDescent="0.35">
      <c r="A2092" t="s">
        <v>2123</v>
      </c>
      <c r="B2092">
        <v>2002</v>
      </c>
      <c r="C2092" t="s">
        <v>30</v>
      </c>
      <c r="D2092">
        <v>26</v>
      </c>
      <c r="E2092">
        <v>0</v>
      </c>
      <c r="F2092">
        <v>34084.68</v>
      </c>
      <c r="G2092" t="s">
        <v>11</v>
      </c>
      <c r="H2092" t="s">
        <v>12</v>
      </c>
      <c r="I2092" t="s">
        <v>42</v>
      </c>
    </row>
    <row r="2093" spans="1:9" x14ac:dyDescent="0.35">
      <c r="A2093" t="s">
        <v>2124</v>
      </c>
      <c r="B2093">
        <v>1999</v>
      </c>
      <c r="C2093" t="s">
        <v>15</v>
      </c>
      <c r="D2093">
        <v>6</v>
      </c>
      <c r="E2093">
        <v>0</v>
      </c>
      <c r="F2093">
        <v>34166.269999999997</v>
      </c>
      <c r="G2093" t="s">
        <v>11</v>
      </c>
      <c r="H2093" t="s">
        <v>12</v>
      </c>
      <c r="I2093" t="s">
        <v>42</v>
      </c>
    </row>
    <row r="2094" spans="1:9" x14ac:dyDescent="0.35">
      <c r="A2094" t="s">
        <v>2125</v>
      </c>
      <c r="B2094">
        <v>1971</v>
      </c>
      <c r="C2094" t="s">
        <v>35</v>
      </c>
      <c r="D2094">
        <v>25</v>
      </c>
      <c r="E2094">
        <v>0</v>
      </c>
      <c r="F2094">
        <v>34205.07</v>
      </c>
      <c r="G2094" t="s">
        <v>11</v>
      </c>
      <c r="H2094" t="s">
        <v>11</v>
      </c>
      <c r="I2094" t="s">
        <v>42</v>
      </c>
    </row>
    <row r="2095" spans="1:9" x14ac:dyDescent="0.35">
      <c r="A2095" t="s">
        <v>2126</v>
      </c>
      <c r="B2095">
        <v>1975</v>
      </c>
      <c r="C2095" t="s">
        <v>10</v>
      </c>
      <c r="D2095">
        <v>21</v>
      </c>
      <c r="E2095">
        <v>1</v>
      </c>
      <c r="F2095">
        <v>34210.33</v>
      </c>
      <c r="G2095" t="s">
        <v>11</v>
      </c>
      <c r="H2095" t="s">
        <v>16</v>
      </c>
      <c r="I2095" t="s">
        <v>23</v>
      </c>
    </row>
    <row r="2096" spans="1:9" x14ac:dyDescent="0.35">
      <c r="A2096" t="s">
        <v>2127</v>
      </c>
      <c r="B2096">
        <v>1962</v>
      </c>
      <c r="C2096" t="s">
        <v>10</v>
      </c>
      <c r="D2096">
        <v>5</v>
      </c>
      <c r="E2096">
        <v>0</v>
      </c>
      <c r="F2096">
        <v>34218.019999999997</v>
      </c>
      <c r="G2096" t="s">
        <v>16</v>
      </c>
      <c r="H2096" t="s">
        <v>16</v>
      </c>
      <c r="I2096" t="s">
        <v>42</v>
      </c>
    </row>
    <row r="2097" spans="1:9" x14ac:dyDescent="0.35">
      <c r="A2097" t="s">
        <v>2128</v>
      </c>
      <c r="B2097">
        <v>1998</v>
      </c>
      <c r="C2097" t="s">
        <v>18</v>
      </c>
      <c r="D2097">
        <v>11</v>
      </c>
      <c r="E2097">
        <v>0</v>
      </c>
      <c r="F2097">
        <v>34254.050000000003</v>
      </c>
      <c r="G2097" t="s">
        <v>16</v>
      </c>
      <c r="H2097" t="s">
        <v>12</v>
      </c>
      <c r="I2097" t="s">
        <v>166</v>
      </c>
    </row>
    <row r="2098" spans="1:9" x14ac:dyDescent="0.35">
      <c r="A2098" t="s">
        <v>2129</v>
      </c>
      <c r="B2098">
        <v>1995</v>
      </c>
      <c r="C2098" t="s">
        <v>37</v>
      </c>
      <c r="D2098">
        <v>30</v>
      </c>
      <c r="E2098">
        <v>0</v>
      </c>
      <c r="F2098">
        <v>34289.43</v>
      </c>
      <c r="G2098" t="s">
        <v>16</v>
      </c>
      <c r="H2098" t="s">
        <v>16</v>
      </c>
      <c r="I2098" t="s">
        <v>42</v>
      </c>
    </row>
    <row r="2099" spans="1:9" x14ac:dyDescent="0.35">
      <c r="A2099" t="s">
        <v>2130</v>
      </c>
      <c r="B2099">
        <v>1986</v>
      </c>
      <c r="C2099" t="s">
        <v>37</v>
      </c>
      <c r="D2099">
        <v>11</v>
      </c>
      <c r="E2099">
        <v>3</v>
      </c>
      <c r="F2099">
        <v>34293.120000000003</v>
      </c>
      <c r="G2099" t="s">
        <v>16</v>
      </c>
      <c r="H2099" t="s">
        <v>11</v>
      </c>
      <c r="I2099" t="s">
        <v>42</v>
      </c>
    </row>
    <row r="2100" spans="1:9" x14ac:dyDescent="0.35">
      <c r="A2100" t="s">
        <v>2131</v>
      </c>
      <c r="B2100">
        <v>2004</v>
      </c>
      <c r="C2100" t="s">
        <v>15</v>
      </c>
      <c r="D2100">
        <v>1</v>
      </c>
      <c r="E2100">
        <v>2</v>
      </c>
      <c r="F2100">
        <v>34303.17</v>
      </c>
      <c r="G2100" t="s">
        <v>16</v>
      </c>
      <c r="H2100" t="s">
        <v>12</v>
      </c>
      <c r="I2100" t="s">
        <v>13</v>
      </c>
    </row>
    <row r="2101" spans="1:9" x14ac:dyDescent="0.35">
      <c r="A2101" t="s">
        <v>2132</v>
      </c>
      <c r="B2101">
        <v>1983</v>
      </c>
      <c r="C2101" t="s">
        <v>37</v>
      </c>
      <c r="D2101">
        <v>2</v>
      </c>
      <c r="E2101">
        <v>3</v>
      </c>
      <c r="F2101">
        <v>34307.22</v>
      </c>
      <c r="G2101" t="s">
        <v>11</v>
      </c>
      <c r="H2101" t="s">
        <v>11</v>
      </c>
      <c r="I2101" t="s">
        <v>23</v>
      </c>
    </row>
    <row r="2102" spans="1:9" x14ac:dyDescent="0.35">
      <c r="A2102" t="s">
        <v>2133</v>
      </c>
      <c r="B2102">
        <v>1984</v>
      </c>
      <c r="C2102" t="s">
        <v>37</v>
      </c>
      <c r="D2102">
        <v>1</v>
      </c>
      <c r="E2102">
        <v>3</v>
      </c>
      <c r="F2102">
        <v>34402.22</v>
      </c>
      <c r="G2102" t="s">
        <v>11</v>
      </c>
      <c r="H2102" t="s">
        <v>12</v>
      </c>
      <c r="I2102" t="s">
        <v>42</v>
      </c>
    </row>
    <row r="2103" spans="1:9" x14ac:dyDescent="0.35">
      <c r="A2103" t="s">
        <v>2134</v>
      </c>
      <c r="B2103">
        <v>2003</v>
      </c>
      <c r="C2103" t="s">
        <v>37</v>
      </c>
      <c r="D2103">
        <v>5</v>
      </c>
      <c r="E2103">
        <v>0</v>
      </c>
      <c r="F2103">
        <v>34439.86</v>
      </c>
      <c r="G2103" t="s">
        <v>11</v>
      </c>
      <c r="H2103" t="s">
        <v>16</v>
      </c>
      <c r="I2103" t="s">
        <v>13</v>
      </c>
    </row>
    <row r="2104" spans="1:9" x14ac:dyDescent="0.35">
      <c r="A2104" t="s">
        <v>2135</v>
      </c>
      <c r="B2104">
        <v>1990</v>
      </c>
      <c r="C2104" t="s">
        <v>20</v>
      </c>
      <c r="D2104">
        <v>24</v>
      </c>
      <c r="E2104">
        <v>3</v>
      </c>
      <c r="F2104">
        <v>34456.269999999997</v>
      </c>
      <c r="G2104" t="s">
        <v>16</v>
      </c>
      <c r="H2104" t="s">
        <v>11</v>
      </c>
      <c r="I2104" t="s">
        <v>42</v>
      </c>
    </row>
    <row r="2105" spans="1:9" x14ac:dyDescent="0.35">
      <c r="A2105" t="s">
        <v>2136</v>
      </c>
      <c r="B2105">
        <v>1998</v>
      </c>
      <c r="C2105" t="s">
        <v>18</v>
      </c>
      <c r="D2105">
        <v>24</v>
      </c>
      <c r="E2105">
        <v>0</v>
      </c>
      <c r="F2105">
        <v>34472.839999999997</v>
      </c>
      <c r="G2105" t="s">
        <v>16</v>
      </c>
      <c r="H2105" t="s">
        <v>12</v>
      </c>
      <c r="I2105" t="s">
        <v>42</v>
      </c>
    </row>
    <row r="2106" spans="1:9" x14ac:dyDescent="0.35">
      <c r="A2106" t="s">
        <v>2137</v>
      </c>
      <c r="B2106">
        <v>1976</v>
      </c>
      <c r="C2106" t="s">
        <v>15</v>
      </c>
      <c r="D2106">
        <v>25</v>
      </c>
      <c r="E2106">
        <v>2</v>
      </c>
      <c r="F2106">
        <v>34543.39</v>
      </c>
      <c r="G2106" t="s">
        <v>11</v>
      </c>
      <c r="H2106" t="s">
        <v>12</v>
      </c>
      <c r="I2106" t="s">
        <v>42</v>
      </c>
    </row>
    <row r="2107" spans="1:9" x14ac:dyDescent="0.35">
      <c r="A2107" t="s">
        <v>2138</v>
      </c>
      <c r="B2107">
        <v>2004</v>
      </c>
      <c r="C2107" t="s">
        <v>37</v>
      </c>
      <c r="D2107">
        <v>9</v>
      </c>
      <c r="E2107">
        <v>0</v>
      </c>
      <c r="F2107">
        <v>34617.839999999997</v>
      </c>
      <c r="G2107" t="s">
        <v>16</v>
      </c>
      <c r="H2107" t="s">
        <v>12</v>
      </c>
      <c r="I2107" t="s">
        <v>168</v>
      </c>
    </row>
    <row r="2108" spans="1:9" x14ac:dyDescent="0.35">
      <c r="A2108" t="s">
        <v>2139</v>
      </c>
      <c r="B2108">
        <v>1994</v>
      </c>
      <c r="C2108" t="s">
        <v>10</v>
      </c>
      <c r="D2108">
        <v>7</v>
      </c>
      <c r="E2108">
        <v>0</v>
      </c>
      <c r="F2108">
        <v>34672.15</v>
      </c>
      <c r="G2108" t="s">
        <v>16</v>
      </c>
      <c r="H2108" t="s">
        <v>12</v>
      </c>
      <c r="I2108" t="s">
        <v>13</v>
      </c>
    </row>
    <row r="2109" spans="1:9" x14ac:dyDescent="0.35">
      <c r="A2109" t="s">
        <v>2140</v>
      </c>
      <c r="B2109">
        <v>2003</v>
      </c>
      <c r="C2109" t="s">
        <v>10</v>
      </c>
      <c r="D2109">
        <v>3</v>
      </c>
      <c r="E2109">
        <v>0</v>
      </c>
      <c r="F2109">
        <v>34779.620000000003</v>
      </c>
      <c r="G2109" t="s">
        <v>16</v>
      </c>
      <c r="H2109" t="s">
        <v>11</v>
      </c>
      <c r="I2109" t="s">
        <v>42</v>
      </c>
    </row>
    <row r="2110" spans="1:9" x14ac:dyDescent="0.35">
      <c r="A2110" t="s">
        <v>2141</v>
      </c>
      <c r="B2110">
        <v>1995</v>
      </c>
      <c r="C2110" t="s">
        <v>30</v>
      </c>
      <c r="D2110">
        <v>27</v>
      </c>
      <c r="E2110">
        <v>1</v>
      </c>
      <c r="F2110">
        <v>34806.47</v>
      </c>
      <c r="G2110" t="s">
        <v>16</v>
      </c>
      <c r="H2110" t="s">
        <v>11</v>
      </c>
      <c r="I2110" t="s">
        <v>13</v>
      </c>
    </row>
    <row r="2111" spans="1:9" x14ac:dyDescent="0.35">
      <c r="A2111" t="s">
        <v>2142</v>
      </c>
      <c r="B2111">
        <v>2003</v>
      </c>
      <c r="C2111" t="s">
        <v>20</v>
      </c>
      <c r="D2111">
        <v>17</v>
      </c>
      <c r="E2111">
        <v>0</v>
      </c>
      <c r="F2111">
        <v>34828.65</v>
      </c>
      <c r="G2111" t="s">
        <v>16</v>
      </c>
      <c r="H2111" t="s">
        <v>12</v>
      </c>
      <c r="I2111" t="s">
        <v>42</v>
      </c>
    </row>
    <row r="2112" spans="1:9" x14ac:dyDescent="0.35">
      <c r="A2112" t="s">
        <v>2143</v>
      </c>
      <c r="B2112">
        <v>1995</v>
      </c>
      <c r="C2112" t="s">
        <v>37</v>
      </c>
      <c r="D2112">
        <v>17</v>
      </c>
      <c r="E2112">
        <v>0</v>
      </c>
      <c r="F2112">
        <v>34838.870000000003</v>
      </c>
      <c r="G2112" t="s">
        <v>11</v>
      </c>
      <c r="H2112" t="s">
        <v>12</v>
      </c>
      <c r="I2112" t="s">
        <v>42</v>
      </c>
    </row>
    <row r="2113" spans="1:9" x14ac:dyDescent="0.35">
      <c r="A2113" t="s">
        <v>2144</v>
      </c>
      <c r="B2113">
        <v>1983</v>
      </c>
      <c r="C2113" t="s">
        <v>10</v>
      </c>
      <c r="D2113">
        <v>29</v>
      </c>
      <c r="E2113">
        <v>3</v>
      </c>
      <c r="F2113">
        <v>34940.61</v>
      </c>
      <c r="G2113" t="s">
        <v>11</v>
      </c>
      <c r="H2113" t="s">
        <v>12</v>
      </c>
      <c r="I2113" t="s">
        <v>42</v>
      </c>
    </row>
    <row r="2114" spans="1:9" x14ac:dyDescent="0.35">
      <c r="A2114" t="s">
        <v>2145</v>
      </c>
      <c r="B2114">
        <v>1967</v>
      </c>
      <c r="C2114" t="s">
        <v>37</v>
      </c>
      <c r="D2114">
        <v>7</v>
      </c>
      <c r="E2114">
        <v>0</v>
      </c>
      <c r="F2114">
        <v>34975.68</v>
      </c>
      <c r="G2114" t="s">
        <v>11</v>
      </c>
      <c r="H2114" t="s">
        <v>11</v>
      </c>
      <c r="I2114" t="s">
        <v>42</v>
      </c>
    </row>
    <row r="2115" spans="1:9" x14ac:dyDescent="0.35">
      <c r="A2115" t="s">
        <v>2146</v>
      </c>
      <c r="B2115">
        <v>1998</v>
      </c>
      <c r="C2115" t="s">
        <v>35</v>
      </c>
      <c r="D2115">
        <v>22</v>
      </c>
      <c r="E2115">
        <v>0</v>
      </c>
      <c r="F2115">
        <v>34976.42</v>
      </c>
      <c r="G2115" t="s">
        <v>11</v>
      </c>
      <c r="H2115" t="s">
        <v>16</v>
      </c>
      <c r="I2115" t="s">
        <v>42</v>
      </c>
    </row>
    <row r="2116" spans="1:9" x14ac:dyDescent="0.35">
      <c r="A2116" t="s">
        <v>2147</v>
      </c>
      <c r="B2116">
        <v>1997</v>
      </c>
      <c r="C2116" t="s">
        <v>35</v>
      </c>
      <c r="D2116">
        <v>22</v>
      </c>
      <c r="E2116">
        <v>0</v>
      </c>
      <c r="F2116">
        <v>34979.86</v>
      </c>
      <c r="G2116" t="s">
        <v>11</v>
      </c>
      <c r="H2116" t="s">
        <v>11</v>
      </c>
      <c r="I2116" t="s">
        <v>42</v>
      </c>
    </row>
    <row r="2117" spans="1:9" x14ac:dyDescent="0.35">
      <c r="A2117" t="s">
        <v>2148</v>
      </c>
      <c r="B2117">
        <v>1982</v>
      </c>
      <c r="C2117" t="s">
        <v>10</v>
      </c>
      <c r="D2117">
        <v>5</v>
      </c>
      <c r="E2117">
        <v>3</v>
      </c>
      <c r="F2117">
        <v>35000.730000000003</v>
      </c>
      <c r="G2117" t="s">
        <v>11</v>
      </c>
      <c r="H2117" t="s">
        <v>12</v>
      </c>
      <c r="I2117" t="s">
        <v>42</v>
      </c>
    </row>
    <row r="2118" spans="1:9" x14ac:dyDescent="0.35">
      <c r="A2118" t="s">
        <v>2149</v>
      </c>
      <c r="B2118">
        <v>1975</v>
      </c>
      <c r="C2118" t="s">
        <v>35</v>
      </c>
      <c r="D2118">
        <v>29</v>
      </c>
      <c r="E2118">
        <v>1</v>
      </c>
      <c r="F2118">
        <v>35050.620000000003</v>
      </c>
      <c r="G2118" t="s">
        <v>11</v>
      </c>
      <c r="H2118" t="s">
        <v>16</v>
      </c>
      <c r="I2118" t="s">
        <v>42</v>
      </c>
    </row>
    <row r="2119" spans="1:9" x14ac:dyDescent="0.35">
      <c r="A2119" t="s">
        <v>2150</v>
      </c>
      <c r="B2119">
        <v>1977</v>
      </c>
      <c r="C2119" t="s">
        <v>18</v>
      </c>
      <c r="D2119">
        <v>29</v>
      </c>
      <c r="E2119">
        <v>0</v>
      </c>
      <c r="F2119">
        <v>35069.370000000003</v>
      </c>
      <c r="G2119" t="s">
        <v>16</v>
      </c>
      <c r="H2119" t="s">
        <v>16</v>
      </c>
      <c r="I2119" t="s">
        <v>356</v>
      </c>
    </row>
    <row r="2120" spans="1:9" x14ac:dyDescent="0.35">
      <c r="A2120" t="s">
        <v>2151</v>
      </c>
      <c r="B2120">
        <v>1998</v>
      </c>
      <c r="C2120" t="s">
        <v>30</v>
      </c>
      <c r="D2120">
        <v>22</v>
      </c>
      <c r="E2120">
        <v>0</v>
      </c>
      <c r="F2120">
        <v>35147.53</v>
      </c>
      <c r="G2120" t="s">
        <v>16</v>
      </c>
      <c r="H2120" t="s">
        <v>16</v>
      </c>
      <c r="I2120" t="s">
        <v>168</v>
      </c>
    </row>
    <row r="2121" spans="1:9" x14ac:dyDescent="0.35">
      <c r="A2121" t="s">
        <v>2152</v>
      </c>
      <c r="B2121">
        <v>1967</v>
      </c>
      <c r="C2121" t="s">
        <v>30</v>
      </c>
      <c r="D2121">
        <v>30</v>
      </c>
      <c r="E2121">
        <v>1</v>
      </c>
      <c r="F2121">
        <v>35160.129999999997</v>
      </c>
      <c r="G2121" t="s">
        <v>11</v>
      </c>
      <c r="H2121" t="s">
        <v>11</v>
      </c>
      <c r="I2121" t="s">
        <v>42</v>
      </c>
    </row>
    <row r="2122" spans="1:9" x14ac:dyDescent="0.35">
      <c r="A2122" t="s">
        <v>2153</v>
      </c>
      <c r="B2122">
        <v>1997</v>
      </c>
      <c r="C2122" t="s">
        <v>10</v>
      </c>
      <c r="D2122">
        <v>9</v>
      </c>
      <c r="E2122">
        <v>0</v>
      </c>
      <c r="F2122">
        <v>35302.089999999997</v>
      </c>
      <c r="G2122" t="s">
        <v>16</v>
      </c>
      <c r="H2122" t="s">
        <v>11</v>
      </c>
      <c r="I2122" t="s">
        <v>42</v>
      </c>
    </row>
    <row r="2123" spans="1:9" x14ac:dyDescent="0.35">
      <c r="A2123" t="s">
        <v>2154</v>
      </c>
      <c r="B2123">
        <v>1988</v>
      </c>
      <c r="C2123" t="s">
        <v>20</v>
      </c>
      <c r="D2123">
        <v>19</v>
      </c>
      <c r="E2123">
        <v>3</v>
      </c>
      <c r="F2123">
        <v>35315.96</v>
      </c>
      <c r="G2123" t="s">
        <v>11</v>
      </c>
      <c r="H2123" t="s">
        <v>16</v>
      </c>
      <c r="I2123" t="s">
        <v>42</v>
      </c>
    </row>
    <row r="2124" spans="1:9" x14ac:dyDescent="0.35">
      <c r="A2124" t="s">
        <v>2155</v>
      </c>
      <c r="B2124">
        <v>1971</v>
      </c>
      <c r="C2124" t="s">
        <v>20</v>
      </c>
      <c r="D2124">
        <v>22</v>
      </c>
      <c r="E2124">
        <v>0</v>
      </c>
      <c r="F2124">
        <v>35345.730000000003</v>
      </c>
      <c r="G2124" t="s">
        <v>11</v>
      </c>
      <c r="H2124" t="s">
        <v>12</v>
      </c>
      <c r="I2124" t="s">
        <v>42</v>
      </c>
    </row>
    <row r="2125" spans="1:9" x14ac:dyDescent="0.35">
      <c r="A2125" t="s">
        <v>2156</v>
      </c>
      <c r="B2125">
        <v>1988</v>
      </c>
      <c r="C2125" t="s">
        <v>15</v>
      </c>
      <c r="D2125">
        <v>20</v>
      </c>
      <c r="E2125">
        <v>0</v>
      </c>
      <c r="F2125">
        <v>35491.64</v>
      </c>
      <c r="G2125" t="s">
        <v>16</v>
      </c>
      <c r="H2125" t="s">
        <v>11</v>
      </c>
      <c r="I2125" t="s">
        <v>42</v>
      </c>
    </row>
    <row r="2126" spans="1:9" x14ac:dyDescent="0.35">
      <c r="A2126" t="s">
        <v>2157</v>
      </c>
      <c r="B2126">
        <v>1973</v>
      </c>
      <c r="C2126" t="s">
        <v>30</v>
      </c>
      <c r="D2126">
        <v>16</v>
      </c>
      <c r="E2126">
        <v>0</v>
      </c>
      <c r="F2126">
        <v>35517.19</v>
      </c>
      <c r="G2126" t="s">
        <v>11</v>
      </c>
      <c r="H2126" t="s">
        <v>11</v>
      </c>
      <c r="I2126" t="s">
        <v>42</v>
      </c>
    </row>
    <row r="2127" spans="1:9" x14ac:dyDescent="0.35">
      <c r="A2127" t="s">
        <v>2158</v>
      </c>
      <c r="B2127">
        <v>1992</v>
      </c>
      <c r="C2127" t="s">
        <v>20</v>
      </c>
      <c r="D2127">
        <v>13</v>
      </c>
      <c r="E2127">
        <v>0</v>
      </c>
      <c r="F2127">
        <v>35547.47</v>
      </c>
      <c r="G2127" t="s">
        <v>11</v>
      </c>
      <c r="H2127" t="s">
        <v>12</v>
      </c>
      <c r="I2127" t="s">
        <v>42</v>
      </c>
    </row>
    <row r="2128" spans="1:9" x14ac:dyDescent="0.35">
      <c r="A2128" t="s">
        <v>2159</v>
      </c>
      <c r="B2128">
        <v>1973</v>
      </c>
      <c r="C2128" t="s">
        <v>37</v>
      </c>
      <c r="D2128">
        <v>27</v>
      </c>
      <c r="E2128">
        <v>0</v>
      </c>
      <c r="F2128">
        <v>35547.72</v>
      </c>
      <c r="G2128" t="s">
        <v>16</v>
      </c>
      <c r="H2128" t="s">
        <v>16</v>
      </c>
      <c r="I2128" t="s">
        <v>42</v>
      </c>
    </row>
    <row r="2129" spans="1:9" x14ac:dyDescent="0.35">
      <c r="A2129" t="s">
        <v>2160</v>
      </c>
      <c r="B2129">
        <v>1964</v>
      </c>
      <c r="C2129" t="s">
        <v>35</v>
      </c>
      <c r="D2129">
        <v>29</v>
      </c>
      <c r="E2129">
        <v>0</v>
      </c>
      <c r="F2129">
        <v>35573.26</v>
      </c>
      <c r="G2129" t="s">
        <v>11</v>
      </c>
      <c r="H2129" t="s">
        <v>16</v>
      </c>
      <c r="I2129" t="s">
        <v>42</v>
      </c>
    </row>
    <row r="2130" spans="1:9" x14ac:dyDescent="0.35">
      <c r="A2130" t="s">
        <v>2161</v>
      </c>
      <c r="B2130">
        <v>1971</v>
      </c>
      <c r="C2130" t="s">
        <v>35</v>
      </c>
      <c r="D2130">
        <v>10</v>
      </c>
      <c r="E2130">
        <v>0</v>
      </c>
      <c r="F2130">
        <v>35583.17</v>
      </c>
      <c r="G2130" t="s">
        <v>16</v>
      </c>
      <c r="H2130" t="s">
        <v>12</v>
      </c>
      <c r="I2130" t="s">
        <v>42</v>
      </c>
    </row>
    <row r="2131" spans="1:9" x14ac:dyDescent="0.35">
      <c r="A2131" t="s">
        <v>31</v>
      </c>
      <c r="B2131">
        <v>2000</v>
      </c>
      <c r="C2131" t="s">
        <v>37</v>
      </c>
      <c r="D2131">
        <v>13</v>
      </c>
      <c r="E2131">
        <v>0</v>
      </c>
      <c r="F2131">
        <v>35585.58</v>
      </c>
      <c r="G2131" t="s">
        <v>16</v>
      </c>
      <c r="H2131" t="s">
        <v>11</v>
      </c>
      <c r="I2131" t="s">
        <v>42</v>
      </c>
    </row>
    <row r="2132" spans="1:9" x14ac:dyDescent="0.35">
      <c r="A2132" t="s">
        <v>2162</v>
      </c>
      <c r="B2132">
        <v>2000</v>
      </c>
      <c r="C2132" t="s">
        <v>15</v>
      </c>
      <c r="D2132">
        <v>19</v>
      </c>
      <c r="E2132">
        <v>0</v>
      </c>
      <c r="F2132">
        <v>35585.58</v>
      </c>
      <c r="G2132" t="s">
        <v>11</v>
      </c>
      <c r="H2132" t="s">
        <v>12</v>
      </c>
      <c r="I2132" t="s">
        <v>42</v>
      </c>
    </row>
    <row r="2133" spans="1:9" x14ac:dyDescent="0.35">
      <c r="A2133" t="s">
        <v>2163</v>
      </c>
      <c r="B2133">
        <v>2000</v>
      </c>
      <c r="C2133" t="s">
        <v>30</v>
      </c>
      <c r="D2133">
        <v>17</v>
      </c>
      <c r="E2133">
        <v>3</v>
      </c>
      <c r="F2133">
        <v>35595.589999999997</v>
      </c>
      <c r="G2133" t="s">
        <v>11</v>
      </c>
      <c r="H2133" t="s">
        <v>12</v>
      </c>
      <c r="I2133" t="s">
        <v>13</v>
      </c>
    </row>
    <row r="2134" spans="1:9" x14ac:dyDescent="0.35">
      <c r="A2134" t="s">
        <v>2164</v>
      </c>
      <c r="B2134">
        <v>1978</v>
      </c>
      <c r="C2134" t="s">
        <v>30</v>
      </c>
      <c r="D2134">
        <v>19</v>
      </c>
      <c r="E2134">
        <v>2</v>
      </c>
      <c r="F2134">
        <v>35701.9</v>
      </c>
      <c r="G2134" t="s">
        <v>11</v>
      </c>
      <c r="H2134" t="s">
        <v>16</v>
      </c>
      <c r="I2134" t="s">
        <v>42</v>
      </c>
    </row>
    <row r="2135" spans="1:9" x14ac:dyDescent="0.35">
      <c r="A2135" t="s">
        <v>2165</v>
      </c>
      <c r="B2135">
        <v>1974</v>
      </c>
      <c r="C2135" t="s">
        <v>10</v>
      </c>
      <c r="D2135">
        <v>15</v>
      </c>
      <c r="E2135">
        <v>0</v>
      </c>
      <c r="F2135">
        <v>35711.39</v>
      </c>
      <c r="G2135" t="s">
        <v>11</v>
      </c>
      <c r="H2135" t="s">
        <v>12</v>
      </c>
      <c r="I2135" t="s">
        <v>23</v>
      </c>
    </row>
    <row r="2136" spans="1:9" x14ac:dyDescent="0.35">
      <c r="A2136" t="s">
        <v>2166</v>
      </c>
      <c r="B2136">
        <v>1976</v>
      </c>
      <c r="C2136" t="s">
        <v>37</v>
      </c>
      <c r="D2136">
        <v>4</v>
      </c>
      <c r="E2136">
        <v>2</v>
      </c>
      <c r="F2136">
        <v>35733.96</v>
      </c>
      <c r="G2136" t="s">
        <v>11</v>
      </c>
      <c r="H2136" t="s">
        <v>11</v>
      </c>
      <c r="I2136" t="s">
        <v>42</v>
      </c>
    </row>
    <row r="2137" spans="1:9" x14ac:dyDescent="0.35">
      <c r="A2137" t="s">
        <v>2167</v>
      </c>
      <c r="B2137">
        <v>1992</v>
      </c>
      <c r="C2137" t="s">
        <v>18</v>
      </c>
      <c r="D2137">
        <v>18</v>
      </c>
      <c r="E2137">
        <v>0</v>
      </c>
      <c r="F2137">
        <v>35883.269999999997</v>
      </c>
      <c r="G2137" t="s">
        <v>11</v>
      </c>
      <c r="H2137" t="s">
        <v>16</v>
      </c>
      <c r="I2137" t="s">
        <v>42</v>
      </c>
    </row>
    <row r="2138" spans="1:9" x14ac:dyDescent="0.35">
      <c r="A2138" t="s">
        <v>2168</v>
      </c>
      <c r="B2138">
        <v>1981</v>
      </c>
      <c r="C2138" t="s">
        <v>15</v>
      </c>
      <c r="D2138">
        <v>22</v>
      </c>
      <c r="E2138">
        <v>1</v>
      </c>
      <c r="F2138">
        <v>35952.65</v>
      </c>
      <c r="G2138" t="s">
        <v>16</v>
      </c>
      <c r="H2138" t="s">
        <v>12</v>
      </c>
      <c r="I2138" t="s">
        <v>42</v>
      </c>
    </row>
    <row r="2139" spans="1:9" x14ac:dyDescent="0.35">
      <c r="A2139" t="s">
        <v>2169</v>
      </c>
      <c r="B2139">
        <v>1999</v>
      </c>
      <c r="C2139" t="s">
        <v>20</v>
      </c>
      <c r="D2139">
        <v>4</v>
      </c>
      <c r="E2139">
        <v>2</v>
      </c>
      <c r="F2139">
        <v>36021.01</v>
      </c>
      <c r="G2139" t="s">
        <v>11</v>
      </c>
      <c r="H2139" t="s">
        <v>12</v>
      </c>
      <c r="I2139" t="s">
        <v>13</v>
      </c>
    </row>
    <row r="2140" spans="1:9" x14ac:dyDescent="0.35">
      <c r="A2140" t="s">
        <v>2170</v>
      </c>
      <c r="B2140">
        <v>1963</v>
      </c>
      <c r="C2140" t="s">
        <v>10</v>
      </c>
      <c r="D2140">
        <v>22</v>
      </c>
      <c r="E2140">
        <v>0</v>
      </c>
      <c r="F2140">
        <v>36074.339999999997</v>
      </c>
      <c r="G2140" t="s">
        <v>11</v>
      </c>
      <c r="H2140" t="s">
        <v>16</v>
      </c>
      <c r="I2140" t="s">
        <v>42</v>
      </c>
    </row>
    <row r="2141" spans="1:9" x14ac:dyDescent="0.35">
      <c r="A2141" t="s">
        <v>2171</v>
      </c>
      <c r="B2141">
        <v>1996</v>
      </c>
      <c r="C2141" t="s">
        <v>35</v>
      </c>
      <c r="D2141">
        <v>20</v>
      </c>
      <c r="E2141">
        <v>2</v>
      </c>
      <c r="F2141">
        <v>36085.22</v>
      </c>
      <c r="G2141" t="s">
        <v>16</v>
      </c>
      <c r="H2141" t="s">
        <v>16</v>
      </c>
      <c r="I2141" t="s">
        <v>42</v>
      </c>
    </row>
    <row r="2142" spans="1:9" x14ac:dyDescent="0.35">
      <c r="A2142" t="s">
        <v>2172</v>
      </c>
      <c r="B2142">
        <v>1979</v>
      </c>
      <c r="C2142" t="s">
        <v>15</v>
      </c>
      <c r="D2142">
        <v>4</v>
      </c>
      <c r="E2142">
        <v>2</v>
      </c>
      <c r="F2142">
        <v>36090.49</v>
      </c>
      <c r="G2142" t="s">
        <v>11</v>
      </c>
      <c r="H2142" t="s">
        <v>11</v>
      </c>
      <c r="I2142" t="s">
        <v>42</v>
      </c>
    </row>
    <row r="2143" spans="1:9" x14ac:dyDescent="0.35">
      <c r="A2143" t="s">
        <v>2173</v>
      </c>
      <c r="B2143">
        <v>1997</v>
      </c>
      <c r="C2143" t="s">
        <v>18</v>
      </c>
      <c r="D2143">
        <v>12</v>
      </c>
      <c r="E2143">
        <v>2</v>
      </c>
      <c r="F2143">
        <v>36124.57</v>
      </c>
      <c r="G2143" t="s">
        <v>16</v>
      </c>
      <c r="H2143" t="s">
        <v>12</v>
      </c>
      <c r="I2143" t="s">
        <v>13</v>
      </c>
    </row>
    <row r="2144" spans="1:9" x14ac:dyDescent="0.35">
      <c r="A2144" t="s">
        <v>2174</v>
      </c>
      <c r="B2144">
        <v>2004</v>
      </c>
      <c r="C2144" t="s">
        <v>35</v>
      </c>
      <c r="D2144">
        <v>30</v>
      </c>
      <c r="E2144">
        <v>0</v>
      </c>
      <c r="F2144">
        <v>36149.480000000003</v>
      </c>
      <c r="G2144" t="s">
        <v>11</v>
      </c>
      <c r="H2144" t="s">
        <v>11</v>
      </c>
      <c r="I2144" t="s">
        <v>13</v>
      </c>
    </row>
    <row r="2145" spans="1:9" x14ac:dyDescent="0.35">
      <c r="A2145" t="s">
        <v>2175</v>
      </c>
      <c r="B2145">
        <v>1974</v>
      </c>
      <c r="C2145" t="s">
        <v>30</v>
      </c>
      <c r="D2145">
        <v>6</v>
      </c>
      <c r="E2145">
        <v>0</v>
      </c>
      <c r="F2145">
        <v>36182.870000000003</v>
      </c>
      <c r="G2145" t="s">
        <v>11</v>
      </c>
      <c r="H2145" t="s">
        <v>12</v>
      </c>
      <c r="I2145" t="s">
        <v>23</v>
      </c>
    </row>
    <row r="2146" spans="1:9" x14ac:dyDescent="0.35">
      <c r="A2146" t="s">
        <v>2176</v>
      </c>
      <c r="B2146">
        <v>1999</v>
      </c>
      <c r="C2146" t="s">
        <v>37</v>
      </c>
      <c r="D2146">
        <v>1</v>
      </c>
      <c r="E2146">
        <v>3</v>
      </c>
      <c r="F2146">
        <v>36189.1</v>
      </c>
      <c r="G2146" t="s">
        <v>16</v>
      </c>
      <c r="H2146" t="s">
        <v>12</v>
      </c>
      <c r="I2146" t="s">
        <v>168</v>
      </c>
    </row>
    <row r="2147" spans="1:9" x14ac:dyDescent="0.35">
      <c r="A2147" t="s">
        <v>2177</v>
      </c>
      <c r="B2147">
        <v>1993</v>
      </c>
      <c r="C2147" t="s">
        <v>30</v>
      </c>
      <c r="D2147">
        <v>28</v>
      </c>
      <c r="E2147">
        <v>0</v>
      </c>
      <c r="F2147">
        <v>36197.699999999997</v>
      </c>
      <c r="G2147" t="s">
        <v>16</v>
      </c>
      <c r="H2147" t="s">
        <v>12</v>
      </c>
      <c r="I2147" t="s">
        <v>42</v>
      </c>
    </row>
    <row r="2148" spans="1:9" x14ac:dyDescent="0.35">
      <c r="A2148" t="s">
        <v>2178</v>
      </c>
      <c r="B2148">
        <v>2003</v>
      </c>
      <c r="C2148" t="s">
        <v>20</v>
      </c>
      <c r="D2148">
        <v>5</v>
      </c>
      <c r="E2148">
        <v>0</v>
      </c>
      <c r="F2148">
        <v>36219.410000000003</v>
      </c>
      <c r="G2148" t="s">
        <v>16</v>
      </c>
      <c r="H2148" t="s">
        <v>16</v>
      </c>
      <c r="I2148" t="s">
        <v>23</v>
      </c>
    </row>
    <row r="2149" spans="1:9" x14ac:dyDescent="0.35">
      <c r="A2149" t="s">
        <v>2179</v>
      </c>
      <c r="B2149">
        <v>2004</v>
      </c>
      <c r="C2149" t="s">
        <v>30</v>
      </c>
      <c r="D2149">
        <v>25</v>
      </c>
      <c r="E2149">
        <v>0</v>
      </c>
      <c r="F2149">
        <v>36307.800000000003</v>
      </c>
      <c r="G2149" t="s">
        <v>16</v>
      </c>
      <c r="H2149" t="s">
        <v>11</v>
      </c>
      <c r="I2149" t="s">
        <v>13</v>
      </c>
    </row>
    <row r="2150" spans="1:9" x14ac:dyDescent="0.35">
      <c r="A2150" t="s">
        <v>2180</v>
      </c>
      <c r="B2150">
        <v>1992</v>
      </c>
      <c r="C2150" t="s">
        <v>18</v>
      </c>
      <c r="D2150">
        <v>16</v>
      </c>
      <c r="E2150">
        <v>0</v>
      </c>
      <c r="F2150">
        <v>36314.050000000003</v>
      </c>
      <c r="G2150" t="s">
        <v>11</v>
      </c>
      <c r="H2150" t="s">
        <v>11</v>
      </c>
      <c r="I2150" t="s">
        <v>42</v>
      </c>
    </row>
    <row r="2151" spans="1:9" x14ac:dyDescent="0.35">
      <c r="A2151" t="s">
        <v>2181</v>
      </c>
      <c r="B2151">
        <v>1967</v>
      </c>
      <c r="C2151" t="s">
        <v>37</v>
      </c>
      <c r="D2151">
        <v>18</v>
      </c>
      <c r="E2151">
        <v>0</v>
      </c>
      <c r="F2151">
        <v>36332.449999999997</v>
      </c>
      <c r="G2151" t="s">
        <v>16</v>
      </c>
      <c r="H2151" t="s">
        <v>12</v>
      </c>
      <c r="I2151" t="s">
        <v>42</v>
      </c>
    </row>
    <row r="2152" spans="1:9" x14ac:dyDescent="0.35">
      <c r="A2152" t="s">
        <v>2182</v>
      </c>
      <c r="B2152">
        <v>1975</v>
      </c>
      <c r="C2152" t="s">
        <v>18</v>
      </c>
      <c r="D2152">
        <v>5</v>
      </c>
      <c r="E2152">
        <v>1</v>
      </c>
      <c r="F2152">
        <v>36350.71</v>
      </c>
      <c r="G2152" t="s">
        <v>16</v>
      </c>
      <c r="H2152" t="s">
        <v>11</v>
      </c>
      <c r="I2152" t="s">
        <v>42</v>
      </c>
    </row>
    <row r="2153" spans="1:9" x14ac:dyDescent="0.35">
      <c r="A2153" t="s">
        <v>2183</v>
      </c>
      <c r="B2153">
        <v>2003</v>
      </c>
      <c r="C2153" t="s">
        <v>30</v>
      </c>
      <c r="D2153">
        <v>9</v>
      </c>
      <c r="E2153">
        <v>2</v>
      </c>
      <c r="F2153">
        <v>36397.58</v>
      </c>
      <c r="G2153" t="s">
        <v>11</v>
      </c>
      <c r="H2153" t="s">
        <v>12</v>
      </c>
      <c r="I2153" t="s">
        <v>42</v>
      </c>
    </row>
    <row r="2154" spans="1:9" x14ac:dyDescent="0.35">
      <c r="A2154" t="s">
        <v>2184</v>
      </c>
      <c r="B2154">
        <v>1962</v>
      </c>
      <c r="C2154" t="s">
        <v>15</v>
      </c>
      <c r="D2154">
        <v>19</v>
      </c>
      <c r="E2154">
        <v>0</v>
      </c>
      <c r="F2154">
        <v>36445.550000000003</v>
      </c>
      <c r="G2154" t="s">
        <v>11</v>
      </c>
      <c r="H2154" t="s">
        <v>11</v>
      </c>
      <c r="I2154" t="s">
        <v>42</v>
      </c>
    </row>
    <row r="2155" spans="1:9" x14ac:dyDescent="0.35">
      <c r="A2155" t="s">
        <v>2185</v>
      </c>
      <c r="B2155">
        <v>1973</v>
      </c>
      <c r="C2155" t="s">
        <v>35</v>
      </c>
      <c r="D2155">
        <v>9</v>
      </c>
      <c r="E2155">
        <v>0</v>
      </c>
      <c r="F2155">
        <v>36541.550000000003</v>
      </c>
      <c r="G2155" t="s">
        <v>11</v>
      </c>
      <c r="H2155" t="s">
        <v>12</v>
      </c>
      <c r="I2155" t="s">
        <v>42</v>
      </c>
    </row>
    <row r="2156" spans="1:9" x14ac:dyDescent="0.35">
      <c r="A2156" t="s">
        <v>2186</v>
      </c>
      <c r="B2156">
        <v>1992</v>
      </c>
      <c r="C2156" t="s">
        <v>37</v>
      </c>
      <c r="D2156">
        <v>9</v>
      </c>
      <c r="E2156">
        <v>0</v>
      </c>
      <c r="F2156">
        <v>36572.800000000003</v>
      </c>
      <c r="G2156" t="s">
        <v>16</v>
      </c>
      <c r="H2156" t="s">
        <v>11</v>
      </c>
      <c r="I2156" t="s">
        <v>42</v>
      </c>
    </row>
    <row r="2157" spans="1:9" x14ac:dyDescent="0.35">
      <c r="A2157" t="s">
        <v>2187</v>
      </c>
      <c r="B2157">
        <v>1961</v>
      </c>
      <c r="C2157" t="s">
        <v>10</v>
      </c>
      <c r="D2157">
        <v>29</v>
      </c>
      <c r="E2157">
        <v>4</v>
      </c>
      <c r="F2157">
        <v>36580.28</v>
      </c>
      <c r="G2157" t="s">
        <v>11</v>
      </c>
      <c r="H2157" t="s">
        <v>11</v>
      </c>
      <c r="I2157" t="s">
        <v>13</v>
      </c>
    </row>
    <row r="2158" spans="1:9" x14ac:dyDescent="0.35">
      <c r="A2158" t="s">
        <v>2188</v>
      </c>
      <c r="B2158">
        <v>1970</v>
      </c>
      <c r="C2158" t="s">
        <v>10</v>
      </c>
      <c r="D2158">
        <v>14</v>
      </c>
      <c r="E2158">
        <v>0</v>
      </c>
      <c r="F2158">
        <v>36786.370000000003</v>
      </c>
      <c r="G2158" t="s">
        <v>16</v>
      </c>
      <c r="H2158" t="s">
        <v>16</v>
      </c>
      <c r="I2158" t="s">
        <v>42</v>
      </c>
    </row>
    <row r="2159" spans="1:9" x14ac:dyDescent="0.35">
      <c r="A2159" t="s">
        <v>2189</v>
      </c>
      <c r="B2159">
        <v>1965</v>
      </c>
      <c r="C2159" t="s">
        <v>30</v>
      </c>
      <c r="D2159">
        <v>28</v>
      </c>
      <c r="E2159">
        <v>0</v>
      </c>
      <c r="F2159">
        <v>36795.29</v>
      </c>
      <c r="G2159" t="s">
        <v>11</v>
      </c>
      <c r="H2159" t="s">
        <v>16</v>
      </c>
      <c r="I2159" t="s">
        <v>42</v>
      </c>
    </row>
    <row r="2160" spans="1:9" x14ac:dyDescent="0.35">
      <c r="A2160" t="s">
        <v>31</v>
      </c>
      <c r="B2160">
        <v>1992</v>
      </c>
      <c r="C2160" t="s">
        <v>37</v>
      </c>
      <c r="D2160">
        <v>6</v>
      </c>
      <c r="E2160">
        <v>0</v>
      </c>
      <c r="F2160">
        <v>36837.47</v>
      </c>
      <c r="G2160" t="s">
        <v>16</v>
      </c>
      <c r="H2160" t="s">
        <v>11</v>
      </c>
      <c r="I2160" t="s">
        <v>42</v>
      </c>
    </row>
    <row r="2161" spans="1:9" x14ac:dyDescent="0.35">
      <c r="A2161" t="s">
        <v>2190</v>
      </c>
      <c r="B2161">
        <v>1992</v>
      </c>
      <c r="C2161" t="s">
        <v>10</v>
      </c>
      <c r="D2161">
        <v>4</v>
      </c>
      <c r="E2161">
        <v>0</v>
      </c>
      <c r="F2161">
        <v>36837.47</v>
      </c>
      <c r="G2161" t="s">
        <v>11</v>
      </c>
      <c r="H2161" t="s">
        <v>12</v>
      </c>
      <c r="I2161" t="s">
        <v>42</v>
      </c>
    </row>
    <row r="2162" spans="1:9" x14ac:dyDescent="0.35">
      <c r="A2162" t="s">
        <v>2191</v>
      </c>
      <c r="B2162">
        <v>1972</v>
      </c>
      <c r="C2162" t="s">
        <v>30</v>
      </c>
      <c r="D2162">
        <v>5</v>
      </c>
      <c r="E2162">
        <v>0</v>
      </c>
      <c r="F2162">
        <v>36889.99</v>
      </c>
      <c r="G2162" t="s">
        <v>16</v>
      </c>
      <c r="H2162" t="s">
        <v>12</v>
      </c>
      <c r="I2162" t="s">
        <v>42</v>
      </c>
    </row>
    <row r="2163" spans="1:9" x14ac:dyDescent="0.35">
      <c r="A2163" t="s">
        <v>2192</v>
      </c>
      <c r="B2163">
        <v>2003</v>
      </c>
      <c r="C2163" t="s">
        <v>18</v>
      </c>
      <c r="D2163">
        <v>21</v>
      </c>
      <c r="E2163">
        <v>0</v>
      </c>
      <c r="F2163">
        <v>36898.730000000003</v>
      </c>
      <c r="G2163" t="s">
        <v>11</v>
      </c>
      <c r="H2163" t="s">
        <v>16</v>
      </c>
      <c r="I2163" t="s">
        <v>23</v>
      </c>
    </row>
    <row r="2164" spans="1:9" x14ac:dyDescent="0.35">
      <c r="A2164" t="s">
        <v>2193</v>
      </c>
      <c r="B2164">
        <v>1963</v>
      </c>
      <c r="C2164" t="s">
        <v>10</v>
      </c>
      <c r="D2164">
        <v>24</v>
      </c>
      <c r="E2164">
        <v>2</v>
      </c>
      <c r="F2164">
        <v>36910.61</v>
      </c>
      <c r="G2164" t="s">
        <v>11</v>
      </c>
      <c r="H2164" t="s">
        <v>11</v>
      </c>
      <c r="I2164" t="s">
        <v>42</v>
      </c>
    </row>
    <row r="2165" spans="1:9" x14ac:dyDescent="0.35">
      <c r="A2165" t="s">
        <v>2194</v>
      </c>
      <c r="B2165">
        <v>1991</v>
      </c>
      <c r="C2165" t="s">
        <v>18</v>
      </c>
      <c r="D2165">
        <v>10</v>
      </c>
      <c r="E2165">
        <v>3</v>
      </c>
      <c r="F2165">
        <v>36911.99</v>
      </c>
      <c r="G2165" t="s">
        <v>11</v>
      </c>
      <c r="H2165" t="s">
        <v>11</v>
      </c>
      <c r="I2165" t="s">
        <v>42</v>
      </c>
    </row>
    <row r="2166" spans="1:9" x14ac:dyDescent="0.35">
      <c r="A2166" t="s">
        <v>2195</v>
      </c>
      <c r="B2166">
        <v>1968</v>
      </c>
      <c r="C2166" t="s">
        <v>37</v>
      </c>
      <c r="D2166">
        <v>22</v>
      </c>
      <c r="E2166">
        <v>0</v>
      </c>
      <c r="F2166">
        <v>36922.61</v>
      </c>
      <c r="G2166" t="s">
        <v>11</v>
      </c>
      <c r="H2166" t="s">
        <v>16</v>
      </c>
      <c r="I2166" t="s">
        <v>42</v>
      </c>
    </row>
    <row r="2167" spans="1:9" x14ac:dyDescent="0.35">
      <c r="A2167" t="s">
        <v>2196</v>
      </c>
      <c r="B2167">
        <v>1977</v>
      </c>
      <c r="C2167" t="s">
        <v>35</v>
      </c>
      <c r="D2167">
        <v>13</v>
      </c>
      <c r="E2167">
        <v>2</v>
      </c>
      <c r="F2167">
        <v>36935.64</v>
      </c>
      <c r="G2167" t="s">
        <v>11</v>
      </c>
      <c r="H2167" t="s">
        <v>16</v>
      </c>
      <c r="I2167" t="s">
        <v>42</v>
      </c>
    </row>
    <row r="2168" spans="1:9" x14ac:dyDescent="0.35">
      <c r="A2168" t="s">
        <v>2197</v>
      </c>
      <c r="B2168">
        <v>1992</v>
      </c>
      <c r="C2168" t="s">
        <v>35</v>
      </c>
      <c r="D2168">
        <v>25</v>
      </c>
      <c r="E2168">
        <v>0</v>
      </c>
      <c r="F2168">
        <v>36950.26</v>
      </c>
      <c r="G2168" t="s">
        <v>16</v>
      </c>
      <c r="H2168" t="s">
        <v>16</v>
      </c>
      <c r="I2168" t="s">
        <v>13</v>
      </c>
    </row>
    <row r="2169" spans="1:9" x14ac:dyDescent="0.35">
      <c r="A2169" t="s">
        <v>2198</v>
      </c>
      <c r="B2169">
        <v>1992</v>
      </c>
      <c r="C2169" t="s">
        <v>20</v>
      </c>
      <c r="D2169">
        <v>13</v>
      </c>
      <c r="E2169">
        <v>0</v>
      </c>
      <c r="F2169">
        <v>36976.449999999997</v>
      </c>
      <c r="G2169" t="s">
        <v>11</v>
      </c>
      <c r="H2169" t="s">
        <v>12</v>
      </c>
      <c r="I2169" t="s">
        <v>42</v>
      </c>
    </row>
    <row r="2170" spans="1:9" x14ac:dyDescent="0.35">
      <c r="A2170" t="s">
        <v>2199</v>
      </c>
      <c r="B2170">
        <v>1991</v>
      </c>
      <c r="C2170" t="s">
        <v>15</v>
      </c>
      <c r="D2170">
        <v>1</v>
      </c>
      <c r="E2170">
        <v>3</v>
      </c>
      <c r="F2170">
        <v>37040.879999999997</v>
      </c>
      <c r="G2170" t="s">
        <v>11</v>
      </c>
      <c r="H2170" t="s">
        <v>11</v>
      </c>
      <c r="I2170" t="s">
        <v>42</v>
      </c>
    </row>
    <row r="2171" spans="1:9" x14ac:dyDescent="0.35">
      <c r="A2171" t="s">
        <v>2200</v>
      </c>
      <c r="B2171">
        <v>1988</v>
      </c>
      <c r="C2171" t="s">
        <v>30</v>
      </c>
      <c r="D2171">
        <v>17</v>
      </c>
      <c r="E2171">
        <v>3</v>
      </c>
      <c r="F2171">
        <v>37076.370000000003</v>
      </c>
      <c r="G2171" t="s">
        <v>11</v>
      </c>
      <c r="H2171" t="s">
        <v>16</v>
      </c>
      <c r="I2171" t="s">
        <v>42</v>
      </c>
    </row>
    <row r="2172" spans="1:9" x14ac:dyDescent="0.35">
      <c r="A2172" t="s">
        <v>2201</v>
      </c>
      <c r="B2172">
        <v>1989</v>
      </c>
      <c r="C2172" t="s">
        <v>18</v>
      </c>
      <c r="D2172">
        <v>10</v>
      </c>
      <c r="E2172">
        <v>0</v>
      </c>
      <c r="F2172">
        <v>37079.370000000003</v>
      </c>
      <c r="G2172" t="s">
        <v>11</v>
      </c>
      <c r="H2172" t="s">
        <v>12</v>
      </c>
      <c r="I2172" t="s">
        <v>42</v>
      </c>
    </row>
    <row r="2173" spans="1:9" x14ac:dyDescent="0.35">
      <c r="A2173" t="s">
        <v>2202</v>
      </c>
      <c r="B2173">
        <v>1995</v>
      </c>
      <c r="C2173" t="s">
        <v>37</v>
      </c>
      <c r="D2173">
        <v>30</v>
      </c>
      <c r="E2173">
        <v>0</v>
      </c>
      <c r="F2173">
        <v>37133.9</v>
      </c>
      <c r="G2173" t="s">
        <v>11</v>
      </c>
      <c r="H2173" t="s">
        <v>11</v>
      </c>
      <c r="I2173" t="s">
        <v>13</v>
      </c>
    </row>
    <row r="2174" spans="1:9" x14ac:dyDescent="0.35">
      <c r="A2174" t="s">
        <v>2203</v>
      </c>
      <c r="B2174">
        <v>2000</v>
      </c>
      <c r="C2174" t="s">
        <v>20</v>
      </c>
      <c r="D2174">
        <v>5</v>
      </c>
      <c r="E2174">
        <v>1</v>
      </c>
      <c r="F2174">
        <v>37165.160000000003</v>
      </c>
      <c r="G2174" t="s">
        <v>16</v>
      </c>
      <c r="H2174" t="s">
        <v>12</v>
      </c>
      <c r="I2174" t="s">
        <v>31</v>
      </c>
    </row>
    <row r="2175" spans="1:9" x14ac:dyDescent="0.35">
      <c r="A2175" t="s">
        <v>2204</v>
      </c>
      <c r="B2175">
        <v>1990</v>
      </c>
      <c r="C2175" t="s">
        <v>37</v>
      </c>
      <c r="D2175">
        <v>17</v>
      </c>
      <c r="E2175">
        <v>3</v>
      </c>
      <c r="F2175">
        <v>37251.22</v>
      </c>
      <c r="G2175" t="s">
        <v>11</v>
      </c>
      <c r="H2175" t="s">
        <v>11</v>
      </c>
      <c r="I2175" t="s">
        <v>42</v>
      </c>
    </row>
    <row r="2176" spans="1:9" x14ac:dyDescent="0.35">
      <c r="A2176" t="s">
        <v>2205</v>
      </c>
      <c r="B2176">
        <v>1985</v>
      </c>
      <c r="C2176" t="s">
        <v>15</v>
      </c>
      <c r="D2176">
        <v>17</v>
      </c>
      <c r="E2176">
        <v>0</v>
      </c>
      <c r="F2176">
        <v>37270.15</v>
      </c>
      <c r="G2176" t="s">
        <v>11</v>
      </c>
      <c r="H2176" t="s">
        <v>16</v>
      </c>
      <c r="I2176" t="s">
        <v>247</v>
      </c>
    </row>
    <row r="2177" spans="1:9" x14ac:dyDescent="0.35">
      <c r="A2177" t="s">
        <v>2206</v>
      </c>
      <c r="B2177">
        <v>1975</v>
      </c>
      <c r="C2177" t="s">
        <v>15</v>
      </c>
      <c r="D2177">
        <v>9</v>
      </c>
      <c r="E2177">
        <v>1</v>
      </c>
      <c r="F2177">
        <v>37272.339999999997</v>
      </c>
      <c r="G2177" t="s">
        <v>11</v>
      </c>
      <c r="H2177" t="s">
        <v>12</v>
      </c>
      <c r="I2177" t="s">
        <v>42</v>
      </c>
    </row>
    <row r="2178" spans="1:9" x14ac:dyDescent="0.35">
      <c r="A2178" t="s">
        <v>2207</v>
      </c>
      <c r="B2178">
        <v>1969</v>
      </c>
      <c r="C2178" t="s">
        <v>37</v>
      </c>
      <c r="D2178">
        <v>30</v>
      </c>
      <c r="E2178">
        <v>0</v>
      </c>
      <c r="F2178">
        <v>37277.269999999997</v>
      </c>
      <c r="G2178" t="s">
        <v>16</v>
      </c>
      <c r="H2178" t="s">
        <v>12</v>
      </c>
      <c r="I2178" t="s">
        <v>42</v>
      </c>
    </row>
    <row r="2179" spans="1:9" x14ac:dyDescent="0.35">
      <c r="A2179" t="s">
        <v>2208</v>
      </c>
      <c r="B2179">
        <v>1979</v>
      </c>
      <c r="C2179" t="s">
        <v>35</v>
      </c>
      <c r="D2179">
        <v>3</v>
      </c>
      <c r="E2179">
        <v>2</v>
      </c>
      <c r="F2179">
        <v>37425.94</v>
      </c>
      <c r="G2179" t="s">
        <v>11</v>
      </c>
      <c r="H2179" t="s">
        <v>16</v>
      </c>
      <c r="I2179" t="s">
        <v>42</v>
      </c>
    </row>
    <row r="2180" spans="1:9" x14ac:dyDescent="0.35">
      <c r="A2180" t="s">
        <v>2209</v>
      </c>
      <c r="B2180">
        <v>2002</v>
      </c>
      <c r="C2180" t="s">
        <v>20</v>
      </c>
      <c r="D2180">
        <v>27</v>
      </c>
      <c r="E2180">
        <v>3</v>
      </c>
      <c r="F2180">
        <v>37465.339999999997</v>
      </c>
      <c r="G2180" t="s">
        <v>16</v>
      </c>
      <c r="H2180" t="s">
        <v>11</v>
      </c>
      <c r="I2180" t="s">
        <v>23</v>
      </c>
    </row>
    <row r="2181" spans="1:9" x14ac:dyDescent="0.35">
      <c r="A2181" t="s">
        <v>2210</v>
      </c>
      <c r="B2181">
        <v>2000</v>
      </c>
      <c r="C2181" t="s">
        <v>37</v>
      </c>
      <c r="D2181">
        <v>12</v>
      </c>
      <c r="E2181">
        <v>2</v>
      </c>
      <c r="F2181">
        <v>37484.449999999997</v>
      </c>
      <c r="G2181" t="s">
        <v>16</v>
      </c>
      <c r="H2181" t="s">
        <v>16</v>
      </c>
      <c r="I2181" t="s">
        <v>13</v>
      </c>
    </row>
    <row r="2182" spans="1:9" x14ac:dyDescent="0.35">
      <c r="A2182" t="s">
        <v>2211</v>
      </c>
      <c r="B2182">
        <v>1990</v>
      </c>
      <c r="C2182" t="s">
        <v>15</v>
      </c>
      <c r="D2182">
        <v>16</v>
      </c>
      <c r="E2182">
        <v>1</v>
      </c>
      <c r="F2182">
        <v>37607.53</v>
      </c>
      <c r="G2182" t="s">
        <v>16</v>
      </c>
      <c r="H2182" t="s">
        <v>11</v>
      </c>
      <c r="I2182" t="s">
        <v>166</v>
      </c>
    </row>
    <row r="2183" spans="1:9" x14ac:dyDescent="0.35">
      <c r="A2183" t="s">
        <v>2212</v>
      </c>
      <c r="B2183">
        <v>1982</v>
      </c>
      <c r="C2183" t="s">
        <v>18</v>
      </c>
      <c r="D2183">
        <v>20</v>
      </c>
      <c r="E2183">
        <v>3</v>
      </c>
      <c r="F2183">
        <v>37650.74</v>
      </c>
      <c r="G2183" t="s">
        <v>11</v>
      </c>
      <c r="H2183" t="s">
        <v>11</v>
      </c>
      <c r="I2183" t="s">
        <v>23</v>
      </c>
    </row>
    <row r="2184" spans="1:9" x14ac:dyDescent="0.35">
      <c r="A2184" t="s">
        <v>2213</v>
      </c>
      <c r="B2184">
        <v>1970</v>
      </c>
      <c r="C2184" t="s">
        <v>37</v>
      </c>
      <c r="D2184">
        <v>28</v>
      </c>
      <c r="E2184">
        <v>0</v>
      </c>
      <c r="F2184">
        <v>37675.06</v>
      </c>
      <c r="G2184" t="s">
        <v>11</v>
      </c>
      <c r="H2184" t="s">
        <v>12</v>
      </c>
      <c r="I2184" t="s">
        <v>42</v>
      </c>
    </row>
    <row r="2185" spans="1:9" x14ac:dyDescent="0.35">
      <c r="A2185" t="s">
        <v>2214</v>
      </c>
      <c r="B2185">
        <v>1988</v>
      </c>
      <c r="C2185" t="s">
        <v>37</v>
      </c>
      <c r="D2185">
        <v>10</v>
      </c>
      <c r="E2185">
        <v>1</v>
      </c>
      <c r="F2185">
        <v>37701.879999999997</v>
      </c>
      <c r="G2185" t="s">
        <v>11</v>
      </c>
      <c r="H2185" t="s">
        <v>12</v>
      </c>
      <c r="I2185" t="s">
        <v>249</v>
      </c>
    </row>
    <row r="2186" spans="1:9" x14ac:dyDescent="0.35">
      <c r="A2186" t="s">
        <v>2215</v>
      </c>
      <c r="B2186">
        <v>1976</v>
      </c>
      <c r="C2186" t="s">
        <v>20</v>
      </c>
      <c r="D2186">
        <v>18</v>
      </c>
      <c r="E2186">
        <v>2</v>
      </c>
      <c r="F2186">
        <v>37735.199999999997</v>
      </c>
      <c r="G2186" t="s">
        <v>11</v>
      </c>
      <c r="H2186" t="s">
        <v>11</v>
      </c>
      <c r="I2186" t="s">
        <v>42</v>
      </c>
    </row>
    <row r="2187" spans="1:9" x14ac:dyDescent="0.35">
      <c r="A2187" t="s">
        <v>2216</v>
      </c>
      <c r="B2187">
        <v>1986</v>
      </c>
      <c r="C2187" t="s">
        <v>35</v>
      </c>
      <c r="D2187">
        <v>15</v>
      </c>
      <c r="E2187">
        <v>0</v>
      </c>
      <c r="F2187">
        <v>37742.58</v>
      </c>
      <c r="G2187" t="s">
        <v>16</v>
      </c>
      <c r="H2187" t="s">
        <v>16</v>
      </c>
      <c r="I2187" t="s">
        <v>13</v>
      </c>
    </row>
    <row r="2188" spans="1:9" x14ac:dyDescent="0.35">
      <c r="A2188" t="s">
        <v>2217</v>
      </c>
      <c r="B2188">
        <v>1983</v>
      </c>
      <c r="C2188" t="s">
        <v>10</v>
      </c>
      <c r="D2188">
        <v>26</v>
      </c>
      <c r="E2188">
        <v>3</v>
      </c>
      <c r="F2188">
        <v>37800.980000000003</v>
      </c>
      <c r="G2188" t="s">
        <v>11</v>
      </c>
      <c r="H2188" t="s">
        <v>11</v>
      </c>
      <c r="I2188" t="s">
        <v>42</v>
      </c>
    </row>
    <row r="2189" spans="1:9" x14ac:dyDescent="0.35">
      <c r="A2189" t="s">
        <v>2218</v>
      </c>
      <c r="B2189">
        <v>1979</v>
      </c>
      <c r="C2189" t="s">
        <v>20</v>
      </c>
      <c r="D2189">
        <v>9</v>
      </c>
      <c r="E2189">
        <v>0</v>
      </c>
      <c r="F2189">
        <v>37829.72</v>
      </c>
      <c r="G2189" t="s">
        <v>16</v>
      </c>
      <c r="H2189" t="s">
        <v>11</v>
      </c>
      <c r="I2189" t="s">
        <v>42</v>
      </c>
    </row>
    <row r="2190" spans="1:9" x14ac:dyDescent="0.35">
      <c r="A2190" t="s">
        <v>2219</v>
      </c>
      <c r="B2190">
        <v>1998</v>
      </c>
      <c r="C2190" t="s">
        <v>10</v>
      </c>
      <c r="D2190">
        <v>29</v>
      </c>
      <c r="E2190">
        <v>0</v>
      </c>
      <c r="F2190">
        <v>38126.25</v>
      </c>
      <c r="G2190" t="s">
        <v>16</v>
      </c>
      <c r="H2190" t="s">
        <v>12</v>
      </c>
      <c r="I2190" t="s">
        <v>13</v>
      </c>
    </row>
    <row r="2191" spans="1:9" x14ac:dyDescent="0.35">
      <c r="A2191" t="s">
        <v>2220</v>
      </c>
      <c r="B2191">
        <v>1972</v>
      </c>
      <c r="C2191" t="s">
        <v>15</v>
      </c>
      <c r="D2191">
        <v>19</v>
      </c>
      <c r="E2191">
        <v>0</v>
      </c>
      <c r="F2191">
        <v>38189.1</v>
      </c>
      <c r="G2191" t="s">
        <v>11</v>
      </c>
      <c r="H2191" t="s">
        <v>11</v>
      </c>
      <c r="I2191" t="s">
        <v>42</v>
      </c>
    </row>
    <row r="2192" spans="1:9" x14ac:dyDescent="0.35">
      <c r="A2192" t="s">
        <v>2221</v>
      </c>
      <c r="B2192">
        <v>1989</v>
      </c>
      <c r="C2192" t="s">
        <v>20</v>
      </c>
      <c r="D2192">
        <v>8</v>
      </c>
      <c r="E2192">
        <v>3</v>
      </c>
      <c r="F2192">
        <v>38237.339999999997</v>
      </c>
      <c r="G2192" t="s">
        <v>11</v>
      </c>
      <c r="H2192" t="s">
        <v>12</v>
      </c>
      <c r="I2192" t="s">
        <v>42</v>
      </c>
    </row>
    <row r="2193" spans="1:9" x14ac:dyDescent="0.35">
      <c r="A2193" t="s">
        <v>2222</v>
      </c>
      <c r="B2193">
        <v>1964</v>
      </c>
      <c r="C2193" t="s">
        <v>18</v>
      </c>
      <c r="D2193">
        <v>16</v>
      </c>
      <c r="E2193">
        <v>0</v>
      </c>
      <c r="F2193">
        <v>38241.74</v>
      </c>
      <c r="G2193" t="s">
        <v>11</v>
      </c>
      <c r="H2193" t="s">
        <v>12</v>
      </c>
      <c r="I2193" t="s">
        <v>42</v>
      </c>
    </row>
    <row r="2194" spans="1:9" x14ac:dyDescent="0.35">
      <c r="A2194" t="s">
        <v>2223</v>
      </c>
      <c r="B2194">
        <v>1980</v>
      </c>
      <c r="C2194" t="s">
        <v>35</v>
      </c>
      <c r="D2194">
        <v>16</v>
      </c>
      <c r="E2194">
        <v>1</v>
      </c>
      <c r="F2194">
        <v>38245.589999999997</v>
      </c>
      <c r="G2194" t="s">
        <v>16</v>
      </c>
      <c r="H2194" t="s">
        <v>11</v>
      </c>
      <c r="I2194" t="s">
        <v>13</v>
      </c>
    </row>
    <row r="2195" spans="1:9" x14ac:dyDescent="0.35">
      <c r="A2195" t="s">
        <v>2224</v>
      </c>
      <c r="B2195">
        <v>1989</v>
      </c>
      <c r="C2195" t="s">
        <v>37</v>
      </c>
      <c r="D2195">
        <v>30</v>
      </c>
      <c r="E2195">
        <v>1</v>
      </c>
      <c r="F2195">
        <v>38282.75</v>
      </c>
      <c r="G2195" t="s">
        <v>16</v>
      </c>
      <c r="H2195" t="s">
        <v>11</v>
      </c>
      <c r="I2195" t="s">
        <v>13</v>
      </c>
    </row>
    <row r="2196" spans="1:9" x14ac:dyDescent="0.35">
      <c r="A2196" t="s">
        <v>2225</v>
      </c>
      <c r="B2196">
        <v>1980</v>
      </c>
      <c r="C2196" t="s">
        <v>18</v>
      </c>
      <c r="D2196">
        <v>12</v>
      </c>
      <c r="E2196">
        <v>2</v>
      </c>
      <c r="F2196">
        <v>38313.129999999997</v>
      </c>
      <c r="G2196" t="s">
        <v>16</v>
      </c>
      <c r="H2196" t="s">
        <v>12</v>
      </c>
      <c r="I2196" t="s">
        <v>42</v>
      </c>
    </row>
    <row r="2197" spans="1:9" x14ac:dyDescent="0.35">
      <c r="A2197" t="s">
        <v>2226</v>
      </c>
      <c r="B2197">
        <v>2002</v>
      </c>
      <c r="C2197" t="s">
        <v>20</v>
      </c>
      <c r="D2197">
        <v>17</v>
      </c>
      <c r="E2197">
        <v>2</v>
      </c>
      <c r="F2197">
        <v>38344.57</v>
      </c>
      <c r="G2197" t="s">
        <v>16</v>
      </c>
      <c r="H2197" t="s">
        <v>12</v>
      </c>
      <c r="I2197" t="s">
        <v>42</v>
      </c>
    </row>
    <row r="2198" spans="1:9" x14ac:dyDescent="0.35">
      <c r="A2198" t="s">
        <v>2227</v>
      </c>
      <c r="B2198">
        <v>1970</v>
      </c>
      <c r="C2198" t="s">
        <v>35</v>
      </c>
      <c r="D2198">
        <v>22</v>
      </c>
      <c r="E2198">
        <v>0</v>
      </c>
      <c r="F2198">
        <v>38389.79</v>
      </c>
      <c r="G2198" t="s">
        <v>11</v>
      </c>
      <c r="H2198" t="s">
        <v>12</v>
      </c>
      <c r="I2198" t="s">
        <v>42</v>
      </c>
    </row>
    <row r="2199" spans="1:9" x14ac:dyDescent="0.35">
      <c r="A2199" t="s">
        <v>2228</v>
      </c>
      <c r="B2199">
        <v>1971</v>
      </c>
      <c r="C2199" t="s">
        <v>30</v>
      </c>
      <c r="D2199">
        <v>23</v>
      </c>
      <c r="E2199">
        <v>0</v>
      </c>
      <c r="F2199">
        <v>38405.26</v>
      </c>
      <c r="G2199" t="s">
        <v>11</v>
      </c>
      <c r="H2199" t="s">
        <v>16</v>
      </c>
      <c r="I2199" t="s">
        <v>42</v>
      </c>
    </row>
    <row r="2200" spans="1:9" x14ac:dyDescent="0.35">
      <c r="A2200" t="s">
        <v>2229</v>
      </c>
      <c r="B2200">
        <v>1986</v>
      </c>
      <c r="C2200" t="s">
        <v>18</v>
      </c>
      <c r="D2200">
        <v>21</v>
      </c>
      <c r="E2200">
        <v>2</v>
      </c>
      <c r="F2200">
        <v>38415.47</v>
      </c>
      <c r="G2200" t="s">
        <v>16</v>
      </c>
      <c r="H2200" t="s">
        <v>11</v>
      </c>
      <c r="I2200" t="s">
        <v>42</v>
      </c>
    </row>
    <row r="2201" spans="1:9" x14ac:dyDescent="0.35">
      <c r="A2201" t="s">
        <v>2230</v>
      </c>
      <c r="B2201">
        <v>1999</v>
      </c>
      <c r="C2201" t="s">
        <v>15</v>
      </c>
      <c r="D2201">
        <v>12</v>
      </c>
      <c r="E2201">
        <v>2</v>
      </c>
      <c r="F2201">
        <v>38511.629999999997</v>
      </c>
      <c r="G2201" t="s">
        <v>11</v>
      </c>
      <c r="H2201" t="s">
        <v>11</v>
      </c>
      <c r="I2201" t="s">
        <v>247</v>
      </c>
    </row>
    <row r="2202" spans="1:9" x14ac:dyDescent="0.35">
      <c r="A2202" t="s">
        <v>2231</v>
      </c>
      <c r="B2202">
        <v>1990</v>
      </c>
      <c r="C2202" t="s">
        <v>10</v>
      </c>
      <c r="D2202">
        <v>13</v>
      </c>
      <c r="E2202">
        <v>3</v>
      </c>
      <c r="F2202">
        <v>38652.089999999997</v>
      </c>
      <c r="G2202" t="s">
        <v>11</v>
      </c>
      <c r="H2202" t="s">
        <v>11</v>
      </c>
      <c r="I2202" t="s">
        <v>42</v>
      </c>
    </row>
    <row r="2203" spans="1:9" x14ac:dyDescent="0.35">
      <c r="A2203" t="s">
        <v>2232</v>
      </c>
      <c r="B2203">
        <v>1986</v>
      </c>
      <c r="C2203" t="s">
        <v>10</v>
      </c>
      <c r="D2203">
        <v>20</v>
      </c>
      <c r="E2203">
        <v>1</v>
      </c>
      <c r="F2203">
        <v>38709.18</v>
      </c>
      <c r="G2203" t="s">
        <v>16</v>
      </c>
      <c r="H2203" t="s">
        <v>12</v>
      </c>
      <c r="I2203" t="s">
        <v>13</v>
      </c>
    </row>
    <row r="2204" spans="1:9" x14ac:dyDescent="0.35">
      <c r="A2204" t="s">
        <v>31</v>
      </c>
      <c r="B2204">
        <v>1991</v>
      </c>
      <c r="C2204" t="s">
        <v>15</v>
      </c>
      <c r="D2204">
        <v>22</v>
      </c>
      <c r="E2204">
        <v>2</v>
      </c>
      <c r="F2204">
        <v>38711</v>
      </c>
      <c r="G2204" t="s">
        <v>16</v>
      </c>
      <c r="H2204" t="s">
        <v>12</v>
      </c>
      <c r="I2204" t="s">
        <v>42</v>
      </c>
    </row>
    <row r="2205" spans="1:9" x14ac:dyDescent="0.35">
      <c r="A2205" t="s">
        <v>2233</v>
      </c>
      <c r="B2205">
        <v>1991</v>
      </c>
      <c r="C2205" t="s">
        <v>15</v>
      </c>
      <c r="D2205">
        <v>2</v>
      </c>
      <c r="E2205">
        <v>2</v>
      </c>
      <c r="F2205">
        <v>38711</v>
      </c>
      <c r="G2205" t="s">
        <v>11</v>
      </c>
      <c r="H2205" t="s">
        <v>11</v>
      </c>
      <c r="I2205" t="s">
        <v>42</v>
      </c>
    </row>
    <row r="2206" spans="1:9" x14ac:dyDescent="0.35">
      <c r="A2206" t="s">
        <v>2234</v>
      </c>
      <c r="B2206">
        <v>1976</v>
      </c>
      <c r="C2206" t="s">
        <v>18</v>
      </c>
      <c r="D2206">
        <v>15</v>
      </c>
      <c r="E2206">
        <v>2</v>
      </c>
      <c r="F2206">
        <v>38740.120000000003</v>
      </c>
      <c r="G2206" t="s">
        <v>11</v>
      </c>
      <c r="H2206" t="s">
        <v>11</v>
      </c>
      <c r="I2206" t="s">
        <v>23</v>
      </c>
    </row>
    <row r="2207" spans="1:9" x14ac:dyDescent="0.35">
      <c r="A2207" t="s">
        <v>2235</v>
      </c>
      <c r="B2207">
        <v>1991</v>
      </c>
      <c r="C2207" t="s">
        <v>15</v>
      </c>
      <c r="D2207">
        <v>8</v>
      </c>
      <c r="E2207">
        <v>3</v>
      </c>
      <c r="F2207">
        <v>38746.36</v>
      </c>
      <c r="G2207" t="s">
        <v>16</v>
      </c>
      <c r="H2207" t="s">
        <v>11</v>
      </c>
      <c r="I2207" t="s">
        <v>23</v>
      </c>
    </row>
    <row r="2208" spans="1:9" x14ac:dyDescent="0.35">
      <c r="A2208" t="s">
        <v>2236</v>
      </c>
      <c r="B2208">
        <v>2004</v>
      </c>
      <c r="C2208" t="s">
        <v>30</v>
      </c>
      <c r="D2208">
        <v>5</v>
      </c>
      <c r="E2208">
        <v>0</v>
      </c>
      <c r="F2208">
        <v>38792.69</v>
      </c>
      <c r="G2208" t="s">
        <v>11</v>
      </c>
      <c r="H2208" t="s">
        <v>11</v>
      </c>
      <c r="I2208" t="s">
        <v>13</v>
      </c>
    </row>
    <row r="2209" spans="1:9" x14ac:dyDescent="0.35">
      <c r="A2209" t="s">
        <v>2237</v>
      </c>
      <c r="B2209">
        <v>1979</v>
      </c>
      <c r="C2209" t="s">
        <v>30</v>
      </c>
      <c r="D2209">
        <v>3</v>
      </c>
      <c r="E2209">
        <v>2</v>
      </c>
      <c r="F2209">
        <v>38836.980000000003</v>
      </c>
      <c r="G2209" t="s">
        <v>11</v>
      </c>
      <c r="H2209" t="s">
        <v>16</v>
      </c>
      <c r="I2209" t="s">
        <v>42</v>
      </c>
    </row>
    <row r="2210" spans="1:9" x14ac:dyDescent="0.35">
      <c r="A2210" t="s">
        <v>2238</v>
      </c>
      <c r="B2210">
        <v>1964</v>
      </c>
      <c r="C2210" t="s">
        <v>18</v>
      </c>
      <c r="D2210">
        <v>6</v>
      </c>
      <c r="E2210">
        <v>0</v>
      </c>
      <c r="F2210">
        <v>38869.25</v>
      </c>
      <c r="G2210" t="s">
        <v>11</v>
      </c>
      <c r="H2210" t="s">
        <v>11</v>
      </c>
      <c r="I2210" t="s">
        <v>42</v>
      </c>
    </row>
    <row r="2211" spans="1:9" x14ac:dyDescent="0.35">
      <c r="A2211" t="s">
        <v>2239</v>
      </c>
      <c r="B2211">
        <v>1967</v>
      </c>
      <c r="C2211" t="s">
        <v>10</v>
      </c>
      <c r="D2211">
        <v>30</v>
      </c>
      <c r="E2211">
        <v>0</v>
      </c>
      <c r="F2211">
        <v>38893.360000000001</v>
      </c>
      <c r="G2211" t="s">
        <v>16</v>
      </c>
      <c r="H2211" t="s">
        <v>11</v>
      </c>
      <c r="I2211" t="s">
        <v>42</v>
      </c>
    </row>
    <row r="2212" spans="1:9" x14ac:dyDescent="0.35">
      <c r="A2212" t="s">
        <v>2240</v>
      </c>
      <c r="B2212">
        <v>1987</v>
      </c>
      <c r="C2212" t="s">
        <v>18</v>
      </c>
      <c r="D2212">
        <v>16</v>
      </c>
      <c r="E2212">
        <v>3</v>
      </c>
      <c r="F2212">
        <v>38924.04</v>
      </c>
      <c r="G2212" t="s">
        <v>11</v>
      </c>
      <c r="H2212" t="s">
        <v>11</v>
      </c>
      <c r="I2212" t="s">
        <v>42</v>
      </c>
    </row>
    <row r="2213" spans="1:9" x14ac:dyDescent="0.35">
      <c r="A2213" t="s">
        <v>2241</v>
      </c>
      <c r="B2213">
        <v>1976</v>
      </c>
      <c r="C2213" t="s">
        <v>30</v>
      </c>
      <c r="D2213">
        <v>15</v>
      </c>
      <c r="E2213">
        <v>2</v>
      </c>
      <c r="F2213">
        <v>38932.559999999998</v>
      </c>
      <c r="G2213" t="s">
        <v>11</v>
      </c>
      <c r="H2213" t="s">
        <v>12</v>
      </c>
      <c r="I2213" t="s">
        <v>42</v>
      </c>
    </row>
    <row r="2214" spans="1:9" x14ac:dyDescent="0.35">
      <c r="A2214" t="s">
        <v>2242</v>
      </c>
      <c r="B2214">
        <v>1980</v>
      </c>
      <c r="C2214" t="s">
        <v>20</v>
      </c>
      <c r="D2214">
        <v>24</v>
      </c>
      <c r="E2214">
        <v>2</v>
      </c>
      <c r="F2214">
        <v>38947.43</v>
      </c>
      <c r="G2214" t="s">
        <v>11</v>
      </c>
      <c r="H2214" t="s">
        <v>12</v>
      </c>
      <c r="I2214" t="s">
        <v>42</v>
      </c>
    </row>
    <row r="2215" spans="1:9" x14ac:dyDescent="0.35">
      <c r="A2215" t="s">
        <v>2243</v>
      </c>
      <c r="B2215">
        <v>1978</v>
      </c>
      <c r="C2215" t="s">
        <v>37</v>
      </c>
      <c r="D2215">
        <v>12</v>
      </c>
      <c r="E2215">
        <v>2</v>
      </c>
      <c r="F2215">
        <v>38998.550000000003</v>
      </c>
      <c r="G2215" t="s">
        <v>16</v>
      </c>
      <c r="H2215" t="s">
        <v>16</v>
      </c>
      <c r="I2215" t="s">
        <v>42</v>
      </c>
    </row>
    <row r="2216" spans="1:9" x14ac:dyDescent="0.35">
      <c r="A2216" t="s">
        <v>2244</v>
      </c>
      <c r="B2216">
        <v>1985</v>
      </c>
      <c r="C2216" t="s">
        <v>20</v>
      </c>
      <c r="D2216">
        <v>20</v>
      </c>
      <c r="E2216">
        <v>1</v>
      </c>
      <c r="F2216">
        <v>39047.29</v>
      </c>
      <c r="G2216" t="s">
        <v>16</v>
      </c>
      <c r="H2216" t="s">
        <v>12</v>
      </c>
      <c r="I2216" t="s">
        <v>356</v>
      </c>
    </row>
    <row r="2217" spans="1:9" x14ac:dyDescent="0.35">
      <c r="A2217" t="s">
        <v>2245</v>
      </c>
      <c r="B2217">
        <v>1982</v>
      </c>
      <c r="C2217" t="s">
        <v>35</v>
      </c>
      <c r="D2217">
        <v>4</v>
      </c>
      <c r="E2217">
        <v>1</v>
      </c>
      <c r="F2217">
        <v>39125.33</v>
      </c>
      <c r="G2217" t="s">
        <v>16</v>
      </c>
      <c r="H2217" t="s">
        <v>16</v>
      </c>
      <c r="I2217" t="s">
        <v>168</v>
      </c>
    </row>
    <row r="2218" spans="1:9" x14ac:dyDescent="0.35">
      <c r="A2218" t="s">
        <v>2246</v>
      </c>
      <c r="B2218">
        <v>1962</v>
      </c>
      <c r="C2218" t="s">
        <v>10</v>
      </c>
      <c r="D2218">
        <v>7</v>
      </c>
      <c r="E2218">
        <v>0</v>
      </c>
      <c r="F2218">
        <v>39221.120000000003</v>
      </c>
      <c r="G2218" t="s">
        <v>11</v>
      </c>
      <c r="H2218" t="s">
        <v>16</v>
      </c>
      <c r="I2218" t="s">
        <v>42</v>
      </c>
    </row>
    <row r="2219" spans="1:9" x14ac:dyDescent="0.35">
      <c r="A2219" t="s">
        <v>2247</v>
      </c>
      <c r="B2219">
        <v>1992</v>
      </c>
      <c r="C2219" t="s">
        <v>15</v>
      </c>
      <c r="D2219">
        <v>30</v>
      </c>
      <c r="E2219">
        <v>2</v>
      </c>
      <c r="F2219">
        <v>39241.440000000002</v>
      </c>
      <c r="G2219" t="s">
        <v>16</v>
      </c>
      <c r="H2219" t="s">
        <v>12</v>
      </c>
      <c r="I2219" t="s">
        <v>42</v>
      </c>
    </row>
    <row r="2220" spans="1:9" x14ac:dyDescent="0.35">
      <c r="A2220" t="s">
        <v>2248</v>
      </c>
      <c r="B2220">
        <v>1982</v>
      </c>
      <c r="C2220" t="s">
        <v>35</v>
      </c>
      <c r="D2220">
        <v>16</v>
      </c>
      <c r="E2220">
        <v>3</v>
      </c>
      <c r="F2220">
        <v>39315.279999999999</v>
      </c>
      <c r="G2220" t="s">
        <v>11</v>
      </c>
      <c r="H2220" t="s">
        <v>12</v>
      </c>
      <c r="I2220" t="s">
        <v>42</v>
      </c>
    </row>
    <row r="2221" spans="1:9" x14ac:dyDescent="0.35">
      <c r="A2221" t="s">
        <v>2249</v>
      </c>
      <c r="B2221">
        <v>1978</v>
      </c>
      <c r="C2221" t="s">
        <v>35</v>
      </c>
      <c r="D2221">
        <v>5</v>
      </c>
      <c r="E2221">
        <v>2</v>
      </c>
      <c r="F2221">
        <v>39352.6</v>
      </c>
      <c r="G2221" t="s">
        <v>11</v>
      </c>
      <c r="H2221" t="s">
        <v>12</v>
      </c>
      <c r="I2221" t="s">
        <v>42</v>
      </c>
    </row>
    <row r="2222" spans="1:9" x14ac:dyDescent="0.35">
      <c r="A2222" t="s">
        <v>2250</v>
      </c>
      <c r="B2222">
        <v>1966</v>
      </c>
      <c r="C2222" t="s">
        <v>18</v>
      </c>
      <c r="D2222">
        <v>24</v>
      </c>
      <c r="E2222">
        <v>0</v>
      </c>
      <c r="F2222">
        <v>39396.86</v>
      </c>
      <c r="G2222" t="s">
        <v>11</v>
      </c>
      <c r="H2222" t="s">
        <v>11</v>
      </c>
      <c r="I2222" t="s">
        <v>42</v>
      </c>
    </row>
    <row r="2223" spans="1:9" x14ac:dyDescent="0.35">
      <c r="A2223" t="s">
        <v>2251</v>
      </c>
      <c r="B2223">
        <v>1978</v>
      </c>
      <c r="C2223" t="s">
        <v>10</v>
      </c>
      <c r="D2223">
        <v>12</v>
      </c>
      <c r="E2223">
        <v>1</v>
      </c>
      <c r="F2223">
        <v>39556.49</v>
      </c>
      <c r="G2223" t="s">
        <v>16</v>
      </c>
      <c r="H2223" t="s">
        <v>11</v>
      </c>
      <c r="I2223" t="s">
        <v>164</v>
      </c>
    </row>
    <row r="2224" spans="1:9" x14ac:dyDescent="0.35">
      <c r="A2224" t="s">
        <v>2252</v>
      </c>
      <c r="B2224">
        <v>1981</v>
      </c>
      <c r="C2224" t="s">
        <v>10</v>
      </c>
      <c r="D2224">
        <v>5</v>
      </c>
      <c r="E2224">
        <v>3</v>
      </c>
      <c r="F2224">
        <v>39597.410000000003</v>
      </c>
      <c r="G2224" t="s">
        <v>16</v>
      </c>
      <c r="H2224" t="s">
        <v>11</v>
      </c>
      <c r="I2224" t="s">
        <v>356</v>
      </c>
    </row>
    <row r="2225" spans="1:9" x14ac:dyDescent="0.35">
      <c r="A2225" t="s">
        <v>2253</v>
      </c>
      <c r="B2225">
        <v>1995</v>
      </c>
      <c r="C2225" t="s">
        <v>35</v>
      </c>
      <c r="D2225">
        <v>7</v>
      </c>
      <c r="E2225">
        <v>0</v>
      </c>
      <c r="F2225">
        <v>39611.760000000002</v>
      </c>
      <c r="G2225" t="s">
        <v>16</v>
      </c>
      <c r="H2225" t="s">
        <v>12</v>
      </c>
      <c r="I2225" t="s">
        <v>13</v>
      </c>
    </row>
    <row r="2226" spans="1:9" x14ac:dyDescent="0.35">
      <c r="A2226" t="s">
        <v>2254</v>
      </c>
      <c r="B2226">
        <v>1977</v>
      </c>
      <c r="C2226" t="s">
        <v>30</v>
      </c>
      <c r="D2226">
        <v>17</v>
      </c>
      <c r="E2226">
        <v>2</v>
      </c>
      <c r="F2226">
        <v>39670.44</v>
      </c>
      <c r="G2226" t="s">
        <v>11</v>
      </c>
      <c r="H2226" t="s">
        <v>16</v>
      </c>
      <c r="I2226" t="s">
        <v>23</v>
      </c>
    </row>
    <row r="2227" spans="1:9" x14ac:dyDescent="0.35">
      <c r="A2227" t="s">
        <v>2255</v>
      </c>
      <c r="B2227">
        <v>1968</v>
      </c>
      <c r="C2227" t="s">
        <v>20</v>
      </c>
      <c r="D2227">
        <v>29</v>
      </c>
      <c r="E2227">
        <v>0</v>
      </c>
      <c r="F2227">
        <v>39721.93</v>
      </c>
      <c r="G2227" t="s">
        <v>11</v>
      </c>
      <c r="H2227" t="s">
        <v>11</v>
      </c>
      <c r="I2227" t="s">
        <v>42</v>
      </c>
    </row>
    <row r="2228" spans="1:9" x14ac:dyDescent="0.35">
      <c r="A2228" t="s">
        <v>2256</v>
      </c>
      <c r="B2228">
        <v>2003</v>
      </c>
      <c r="C2228" t="s">
        <v>10</v>
      </c>
      <c r="D2228">
        <v>16</v>
      </c>
      <c r="E2228">
        <v>0</v>
      </c>
      <c r="F2228">
        <v>39722.75</v>
      </c>
      <c r="G2228" t="s">
        <v>16</v>
      </c>
      <c r="H2228" t="s">
        <v>16</v>
      </c>
      <c r="I2228" t="s">
        <v>13</v>
      </c>
    </row>
    <row r="2229" spans="1:9" x14ac:dyDescent="0.35">
      <c r="A2229" t="s">
        <v>2257</v>
      </c>
      <c r="B2229">
        <v>1977</v>
      </c>
      <c r="C2229" t="s">
        <v>35</v>
      </c>
      <c r="D2229">
        <v>12</v>
      </c>
      <c r="E2229">
        <v>1</v>
      </c>
      <c r="F2229">
        <v>39725.519999999997</v>
      </c>
      <c r="G2229" t="s">
        <v>11</v>
      </c>
      <c r="H2229" t="s">
        <v>16</v>
      </c>
      <c r="I2229" t="s">
        <v>23</v>
      </c>
    </row>
    <row r="2230" spans="1:9" x14ac:dyDescent="0.35">
      <c r="A2230" t="s">
        <v>2258</v>
      </c>
      <c r="B2230">
        <v>1973</v>
      </c>
      <c r="C2230" t="s">
        <v>30</v>
      </c>
      <c r="D2230">
        <v>17</v>
      </c>
      <c r="E2230">
        <v>0</v>
      </c>
      <c r="F2230">
        <v>39727.61</v>
      </c>
      <c r="G2230" t="s">
        <v>16</v>
      </c>
      <c r="H2230" t="s">
        <v>11</v>
      </c>
      <c r="I2230" t="s">
        <v>42</v>
      </c>
    </row>
    <row r="2231" spans="1:9" x14ac:dyDescent="0.35">
      <c r="A2231" t="s">
        <v>2259</v>
      </c>
      <c r="B2231">
        <v>1987</v>
      </c>
      <c r="C2231" t="s">
        <v>10</v>
      </c>
      <c r="D2231">
        <v>24</v>
      </c>
      <c r="E2231">
        <v>1</v>
      </c>
      <c r="F2231">
        <v>39774.28</v>
      </c>
      <c r="G2231" t="s">
        <v>16</v>
      </c>
      <c r="H2231" t="s">
        <v>16</v>
      </c>
      <c r="I2231" t="s">
        <v>276</v>
      </c>
    </row>
    <row r="2232" spans="1:9" x14ac:dyDescent="0.35">
      <c r="A2232" t="s">
        <v>2260</v>
      </c>
      <c r="B2232">
        <v>1985</v>
      </c>
      <c r="C2232" t="s">
        <v>10</v>
      </c>
      <c r="D2232">
        <v>17</v>
      </c>
      <c r="E2232">
        <v>2</v>
      </c>
      <c r="F2232">
        <v>39836.519999999997</v>
      </c>
      <c r="G2232" t="s">
        <v>11</v>
      </c>
      <c r="H2232" t="s">
        <v>16</v>
      </c>
      <c r="I2232" t="s">
        <v>42</v>
      </c>
    </row>
    <row r="2233" spans="1:9" x14ac:dyDescent="0.35">
      <c r="A2233" t="s">
        <v>2261</v>
      </c>
      <c r="B2233">
        <v>1983</v>
      </c>
      <c r="C2233" t="s">
        <v>18</v>
      </c>
      <c r="D2233">
        <v>1</v>
      </c>
      <c r="E2233">
        <v>3</v>
      </c>
      <c r="F2233">
        <v>39865.699999999997</v>
      </c>
      <c r="G2233" t="s">
        <v>11</v>
      </c>
      <c r="H2233" t="s">
        <v>11</v>
      </c>
      <c r="I2233" t="s">
        <v>42</v>
      </c>
    </row>
    <row r="2234" spans="1:9" x14ac:dyDescent="0.35">
      <c r="A2234" t="s">
        <v>2262</v>
      </c>
      <c r="B2234">
        <v>1985</v>
      </c>
      <c r="C2234" t="s">
        <v>35</v>
      </c>
      <c r="D2234">
        <v>22</v>
      </c>
      <c r="E2234">
        <v>1</v>
      </c>
      <c r="F2234">
        <v>39871.699999999997</v>
      </c>
      <c r="G2234" t="s">
        <v>16</v>
      </c>
      <c r="H2234" t="s">
        <v>11</v>
      </c>
      <c r="I2234" t="s">
        <v>13</v>
      </c>
    </row>
    <row r="2235" spans="1:9" x14ac:dyDescent="0.35">
      <c r="A2235" t="s">
        <v>2263</v>
      </c>
      <c r="B2235">
        <v>1975</v>
      </c>
      <c r="C2235" t="s">
        <v>30</v>
      </c>
      <c r="D2235">
        <v>2</v>
      </c>
      <c r="E2235">
        <v>1</v>
      </c>
      <c r="F2235">
        <v>39963.120000000003</v>
      </c>
      <c r="G2235" t="s">
        <v>11</v>
      </c>
      <c r="H2235" t="s">
        <v>11</v>
      </c>
      <c r="I2235" t="s">
        <v>42</v>
      </c>
    </row>
    <row r="2236" spans="1:9" x14ac:dyDescent="0.35">
      <c r="A2236" t="s">
        <v>2264</v>
      </c>
      <c r="B2236">
        <v>1987</v>
      </c>
      <c r="C2236" t="s">
        <v>35</v>
      </c>
      <c r="D2236">
        <v>8</v>
      </c>
      <c r="E2236">
        <v>3</v>
      </c>
      <c r="F2236">
        <v>39983.43</v>
      </c>
      <c r="G2236" t="s">
        <v>11</v>
      </c>
      <c r="H2236" t="s">
        <v>12</v>
      </c>
      <c r="I2236" t="s">
        <v>23</v>
      </c>
    </row>
    <row r="2237" spans="1:9" x14ac:dyDescent="0.35">
      <c r="A2237" t="s">
        <v>2265</v>
      </c>
      <c r="B2237">
        <v>1982</v>
      </c>
      <c r="C2237" t="s">
        <v>30</v>
      </c>
      <c r="D2237">
        <v>25</v>
      </c>
      <c r="E2237">
        <v>2</v>
      </c>
      <c r="F2237">
        <v>40003.33</v>
      </c>
      <c r="G2237" t="s">
        <v>16</v>
      </c>
      <c r="H2237" t="s">
        <v>16</v>
      </c>
      <c r="I2237" t="s">
        <v>23</v>
      </c>
    </row>
    <row r="2238" spans="1:9" x14ac:dyDescent="0.35">
      <c r="A2238" t="s">
        <v>2266</v>
      </c>
      <c r="B2238">
        <v>1978</v>
      </c>
      <c r="C2238" t="s">
        <v>30</v>
      </c>
      <c r="D2238">
        <v>20</v>
      </c>
      <c r="E2238">
        <v>2</v>
      </c>
      <c r="F2238">
        <v>40054.730000000003</v>
      </c>
      <c r="G2238" t="s">
        <v>16</v>
      </c>
      <c r="H2238" t="s">
        <v>12</v>
      </c>
      <c r="I2238" t="s">
        <v>42</v>
      </c>
    </row>
    <row r="2239" spans="1:9" x14ac:dyDescent="0.35">
      <c r="A2239" t="s">
        <v>2267</v>
      </c>
      <c r="B2239">
        <v>1966</v>
      </c>
      <c r="C2239" t="s">
        <v>35</v>
      </c>
      <c r="D2239">
        <v>12</v>
      </c>
      <c r="E2239">
        <v>0</v>
      </c>
      <c r="F2239">
        <v>40069.440000000002</v>
      </c>
      <c r="G2239" t="s">
        <v>16</v>
      </c>
      <c r="H2239" t="s">
        <v>12</v>
      </c>
      <c r="I2239" t="s">
        <v>42</v>
      </c>
    </row>
    <row r="2240" spans="1:9" x14ac:dyDescent="0.35">
      <c r="A2240" t="s">
        <v>2268</v>
      </c>
      <c r="B2240">
        <v>1983</v>
      </c>
      <c r="C2240" t="s">
        <v>37</v>
      </c>
      <c r="D2240">
        <v>14</v>
      </c>
      <c r="E2240">
        <v>2</v>
      </c>
      <c r="F2240">
        <v>40103.89</v>
      </c>
      <c r="G2240" t="s">
        <v>16</v>
      </c>
      <c r="H2240" t="s">
        <v>11</v>
      </c>
      <c r="I2240" t="s">
        <v>42</v>
      </c>
    </row>
    <row r="2241" spans="1:9" x14ac:dyDescent="0.35">
      <c r="A2241" t="s">
        <v>2269</v>
      </c>
      <c r="B2241">
        <v>1985</v>
      </c>
      <c r="C2241" t="s">
        <v>37</v>
      </c>
      <c r="D2241">
        <v>21</v>
      </c>
      <c r="E2241">
        <v>4</v>
      </c>
      <c r="F2241">
        <v>40182.25</v>
      </c>
      <c r="G2241" t="s">
        <v>16</v>
      </c>
      <c r="H2241" t="s">
        <v>11</v>
      </c>
      <c r="I2241" t="s">
        <v>42</v>
      </c>
    </row>
    <row r="2242" spans="1:9" x14ac:dyDescent="0.35">
      <c r="A2242" t="s">
        <v>2270</v>
      </c>
      <c r="B2242">
        <v>1979</v>
      </c>
      <c r="C2242" t="s">
        <v>35</v>
      </c>
      <c r="D2242">
        <v>18</v>
      </c>
      <c r="E2242">
        <v>2</v>
      </c>
      <c r="F2242">
        <v>40204.83</v>
      </c>
      <c r="G2242" t="s">
        <v>16</v>
      </c>
      <c r="H2242" t="s">
        <v>12</v>
      </c>
      <c r="I2242" t="s">
        <v>23</v>
      </c>
    </row>
    <row r="2243" spans="1:9" x14ac:dyDescent="0.35">
      <c r="A2243" t="s">
        <v>2271</v>
      </c>
      <c r="B2243">
        <v>1981</v>
      </c>
      <c r="C2243" t="s">
        <v>10</v>
      </c>
      <c r="D2243">
        <v>28</v>
      </c>
      <c r="E2243">
        <v>1</v>
      </c>
      <c r="F2243">
        <v>40208.559999999998</v>
      </c>
      <c r="G2243" t="s">
        <v>16</v>
      </c>
      <c r="H2243" t="s">
        <v>11</v>
      </c>
      <c r="I2243" t="s">
        <v>42</v>
      </c>
    </row>
    <row r="2244" spans="1:9" x14ac:dyDescent="0.35">
      <c r="A2244" t="s">
        <v>2272</v>
      </c>
      <c r="B2244">
        <v>1981</v>
      </c>
      <c r="C2244" t="s">
        <v>37</v>
      </c>
      <c r="D2244">
        <v>4</v>
      </c>
      <c r="E2244">
        <v>1</v>
      </c>
      <c r="F2244">
        <v>40273.65</v>
      </c>
      <c r="G2244" t="s">
        <v>16</v>
      </c>
      <c r="H2244" t="s">
        <v>12</v>
      </c>
      <c r="I2244" t="s">
        <v>13</v>
      </c>
    </row>
    <row r="2245" spans="1:9" x14ac:dyDescent="0.35">
      <c r="A2245" t="s">
        <v>2273</v>
      </c>
      <c r="B2245">
        <v>1977</v>
      </c>
      <c r="C2245" t="s">
        <v>18</v>
      </c>
      <c r="D2245">
        <v>27</v>
      </c>
      <c r="E2245">
        <v>2</v>
      </c>
      <c r="F2245">
        <v>40284.379999999997</v>
      </c>
      <c r="G2245" t="s">
        <v>16</v>
      </c>
      <c r="H2245" t="s">
        <v>12</v>
      </c>
      <c r="I2245" t="s">
        <v>23</v>
      </c>
    </row>
    <row r="2246" spans="1:9" x14ac:dyDescent="0.35">
      <c r="A2246" t="s">
        <v>2274</v>
      </c>
      <c r="B2246">
        <v>1962</v>
      </c>
      <c r="C2246" t="s">
        <v>20</v>
      </c>
      <c r="D2246">
        <v>4</v>
      </c>
      <c r="E2246">
        <v>0</v>
      </c>
      <c r="F2246">
        <v>40309.93</v>
      </c>
      <c r="G2246" t="s">
        <v>16</v>
      </c>
      <c r="H2246" t="s">
        <v>12</v>
      </c>
      <c r="I2246" t="s">
        <v>42</v>
      </c>
    </row>
    <row r="2247" spans="1:9" x14ac:dyDescent="0.35">
      <c r="A2247" t="s">
        <v>2275</v>
      </c>
      <c r="B2247">
        <v>1966</v>
      </c>
      <c r="C2247" t="s">
        <v>35</v>
      </c>
      <c r="D2247">
        <v>12</v>
      </c>
      <c r="E2247">
        <v>0</v>
      </c>
      <c r="F2247">
        <v>40373.74</v>
      </c>
      <c r="G2247" t="s">
        <v>16</v>
      </c>
      <c r="H2247" t="s">
        <v>12</v>
      </c>
      <c r="I2247" t="s">
        <v>42</v>
      </c>
    </row>
    <row r="2248" spans="1:9" x14ac:dyDescent="0.35">
      <c r="A2248" t="s">
        <v>2276</v>
      </c>
      <c r="B2248">
        <v>1985</v>
      </c>
      <c r="C2248" t="s">
        <v>15</v>
      </c>
      <c r="D2248">
        <v>3</v>
      </c>
      <c r="E2248">
        <v>0</v>
      </c>
      <c r="F2248">
        <v>40419.019999999997</v>
      </c>
      <c r="G2248" t="s">
        <v>16</v>
      </c>
      <c r="H2248" t="s">
        <v>11</v>
      </c>
      <c r="I2248" t="s">
        <v>13</v>
      </c>
    </row>
    <row r="2249" spans="1:9" x14ac:dyDescent="0.35">
      <c r="A2249" t="s">
        <v>2277</v>
      </c>
      <c r="B2249">
        <v>1975</v>
      </c>
      <c r="C2249" t="s">
        <v>10</v>
      </c>
      <c r="D2249">
        <v>10</v>
      </c>
      <c r="E2249">
        <v>1</v>
      </c>
      <c r="F2249">
        <v>40590.550000000003</v>
      </c>
      <c r="G2249" t="s">
        <v>16</v>
      </c>
      <c r="H2249" t="s">
        <v>12</v>
      </c>
      <c r="I2249" t="s">
        <v>23</v>
      </c>
    </row>
    <row r="2250" spans="1:9" x14ac:dyDescent="0.35">
      <c r="A2250" t="s">
        <v>2278</v>
      </c>
      <c r="B2250">
        <v>1970</v>
      </c>
      <c r="C2250" t="s">
        <v>20</v>
      </c>
      <c r="D2250">
        <v>25</v>
      </c>
      <c r="E2250">
        <v>0</v>
      </c>
      <c r="F2250">
        <v>40692.910000000003</v>
      </c>
      <c r="G2250" t="s">
        <v>16</v>
      </c>
      <c r="H2250" t="s">
        <v>16</v>
      </c>
      <c r="I2250" t="s">
        <v>42</v>
      </c>
    </row>
    <row r="2251" spans="1:9" x14ac:dyDescent="0.35">
      <c r="A2251" t="s">
        <v>2279</v>
      </c>
      <c r="B2251">
        <v>1976</v>
      </c>
      <c r="C2251" t="s">
        <v>30</v>
      </c>
      <c r="D2251">
        <v>26</v>
      </c>
      <c r="E2251">
        <v>3</v>
      </c>
      <c r="F2251">
        <v>40720.550000000003</v>
      </c>
      <c r="G2251" t="s">
        <v>16</v>
      </c>
      <c r="H2251" t="s">
        <v>12</v>
      </c>
      <c r="I2251" t="s">
        <v>23</v>
      </c>
    </row>
    <row r="2252" spans="1:9" x14ac:dyDescent="0.35">
      <c r="A2252" t="s">
        <v>2280</v>
      </c>
      <c r="B2252">
        <v>1972</v>
      </c>
      <c r="C2252" t="s">
        <v>18</v>
      </c>
      <c r="D2252">
        <v>10</v>
      </c>
      <c r="E2252">
        <v>0</v>
      </c>
      <c r="F2252">
        <v>40817.85</v>
      </c>
      <c r="G2252" t="s">
        <v>16</v>
      </c>
      <c r="H2252" t="s">
        <v>12</v>
      </c>
      <c r="I2252" t="s">
        <v>42</v>
      </c>
    </row>
    <row r="2253" spans="1:9" x14ac:dyDescent="0.35">
      <c r="A2253" t="s">
        <v>2281</v>
      </c>
      <c r="B2253">
        <v>1999</v>
      </c>
      <c r="C2253" t="s">
        <v>10</v>
      </c>
      <c r="D2253">
        <v>2</v>
      </c>
      <c r="E2253">
        <v>1</v>
      </c>
      <c r="F2253">
        <v>40904.199999999997</v>
      </c>
      <c r="G2253" t="s">
        <v>16</v>
      </c>
      <c r="H2253" t="s">
        <v>16</v>
      </c>
      <c r="I2253" t="s">
        <v>247</v>
      </c>
    </row>
    <row r="2254" spans="1:9" x14ac:dyDescent="0.35">
      <c r="A2254" t="s">
        <v>2282</v>
      </c>
      <c r="B2254">
        <v>1992</v>
      </c>
      <c r="C2254" t="s">
        <v>35</v>
      </c>
      <c r="D2254">
        <v>4</v>
      </c>
      <c r="E2254">
        <v>3</v>
      </c>
      <c r="F2254">
        <v>40932.43</v>
      </c>
      <c r="G2254" t="s">
        <v>16</v>
      </c>
      <c r="H2254" t="s">
        <v>11</v>
      </c>
      <c r="I2254" t="s">
        <v>13</v>
      </c>
    </row>
    <row r="2255" spans="1:9" x14ac:dyDescent="0.35">
      <c r="A2255" t="s">
        <v>2283</v>
      </c>
      <c r="B2255">
        <v>1979</v>
      </c>
      <c r="C2255" t="s">
        <v>20</v>
      </c>
      <c r="D2255">
        <v>16</v>
      </c>
      <c r="E2255">
        <v>3</v>
      </c>
      <c r="F2255">
        <v>40941.29</v>
      </c>
      <c r="G2255" t="s">
        <v>16</v>
      </c>
      <c r="H2255" t="s">
        <v>11</v>
      </c>
      <c r="I2255" t="s">
        <v>13</v>
      </c>
    </row>
    <row r="2256" spans="1:9" x14ac:dyDescent="0.35">
      <c r="A2256" t="s">
        <v>2284</v>
      </c>
      <c r="B2256">
        <v>1983</v>
      </c>
      <c r="C2256" t="s">
        <v>20</v>
      </c>
      <c r="D2256">
        <v>8</v>
      </c>
      <c r="E2256">
        <v>3</v>
      </c>
      <c r="F2256">
        <v>40961.29</v>
      </c>
      <c r="G2256" t="s">
        <v>16</v>
      </c>
      <c r="H2256" t="s">
        <v>11</v>
      </c>
      <c r="I2256" t="s">
        <v>42</v>
      </c>
    </row>
    <row r="2257" spans="1:9" x14ac:dyDescent="0.35">
      <c r="A2257" t="s">
        <v>2285</v>
      </c>
      <c r="B2257">
        <v>1974</v>
      </c>
      <c r="C2257" t="s">
        <v>18</v>
      </c>
      <c r="D2257">
        <v>5</v>
      </c>
      <c r="E2257">
        <v>0</v>
      </c>
      <c r="F2257">
        <v>40974.160000000003</v>
      </c>
      <c r="G2257" t="s">
        <v>16</v>
      </c>
      <c r="H2257" t="s">
        <v>11</v>
      </c>
      <c r="I2257" t="s">
        <v>13</v>
      </c>
    </row>
    <row r="2258" spans="1:9" x14ac:dyDescent="0.35">
      <c r="A2258" t="s">
        <v>2286</v>
      </c>
      <c r="B2258">
        <v>1979</v>
      </c>
      <c r="C2258" t="s">
        <v>37</v>
      </c>
      <c r="D2258">
        <v>11</v>
      </c>
      <c r="E2258">
        <v>1</v>
      </c>
      <c r="F2258">
        <v>41034.22</v>
      </c>
      <c r="G2258" t="s">
        <v>16</v>
      </c>
      <c r="H2258" t="s">
        <v>12</v>
      </c>
      <c r="I2258" t="s">
        <v>356</v>
      </c>
    </row>
    <row r="2259" spans="1:9" x14ac:dyDescent="0.35">
      <c r="A2259" t="s">
        <v>2287</v>
      </c>
      <c r="B2259">
        <v>1972</v>
      </c>
      <c r="C2259" t="s">
        <v>35</v>
      </c>
      <c r="D2259">
        <v>12</v>
      </c>
      <c r="E2259">
        <v>0</v>
      </c>
      <c r="F2259">
        <v>41055.29</v>
      </c>
      <c r="G2259" t="s">
        <v>16</v>
      </c>
      <c r="H2259" t="s">
        <v>11</v>
      </c>
      <c r="I2259" t="s">
        <v>42</v>
      </c>
    </row>
    <row r="2260" spans="1:9" x14ac:dyDescent="0.35">
      <c r="A2260" t="s">
        <v>2288</v>
      </c>
      <c r="B2260">
        <v>1972</v>
      </c>
      <c r="C2260" t="s">
        <v>20</v>
      </c>
      <c r="D2260">
        <v>6</v>
      </c>
      <c r="E2260">
        <v>0</v>
      </c>
      <c r="F2260">
        <v>41097.160000000003</v>
      </c>
      <c r="G2260" t="s">
        <v>16</v>
      </c>
      <c r="H2260" t="s">
        <v>12</v>
      </c>
      <c r="I2260" t="s">
        <v>168</v>
      </c>
    </row>
    <row r="2261" spans="1:9" x14ac:dyDescent="0.35">
      <c r="A2261" t="s">
        <v>2289</v>
      </c>
      <c r="B2261">
        <v>1969</v>
      </c>
      <c r="C2261" t="s">
        <v>35</v>
      </c>
      <c r="D2261">
        <v>8</v>
      </c>
      <c r="E2261">
        <v>0</v>
      </c>
      <c r="F2261">
        <v>41191.57</v>
      </c>
      <c r="G2261" t="s">
        <v>16</v>
      </c>
      <c r="H2261" t="s">
        <v>11</v>
      </c>
      <c r="I2261" t="s">
        <v>42</v>
      </c>
    </row>
    <row r="2262" spans="1:9" x14ac:dyDescent="0.35">
      <c r="A2262" t="s">
        <v>2290</v>
      </c>
      <c r="B2262">
        <v>1964</v>
      </c>
      <c r="C2262" t="s">
        <v>18</v>
      </c>
      <c r="D2262">
        <v>6</v>
      </c>
      <c r="E2262">
        <v>0</v>
      </c>
      <c r="F2262">
        <v>41250.39</v>
      </c>
      <c r="G2262" t="s">
        <v>16</v>
      </c>
      <c r="H2262" t="s">
        <v>12</v>
      </c>
      <c r="I2262" t="s">
        <v>42</v>
      </c>
    </row>
    <row r="2263" spans="1:9" x14ac:dyDescent="0.35">
      <c r="A2263" t="s">
        <v>2291</v>
      </c>
      <c r="B2263">
        <v>1977</v>
      </c>
      <c r="C2263" t="s">
        <v>35</v>
      </c>
      <c r="D2263">
        <v>27</v>
      </c>
      <c r="E2263">
        <v>2</v>
      </c>
      <c r="F2263">
        <v>41271.5</v>
      </c>
      <c r="G2263" t="s">
        <v>16</v>
      </c>
      <c r="H2263" t="s">
        <v>11</v>
      </c>
      <c r="I2263" t="s">
        <v>42</v>
      </c>
    </row>
    <row r="2264" spans="1:9" x14ac:dyDescent="0.35">
      <c r="A2264" t="s">
        <v>2292</v>
      </c>
      <c r="B2264">
        <v>1964</v>
      </c>
      <c r="C2264" t="s">
        <v>37</v>
      </c>
      <c r="D2264">
        <v>7</v>
      </c>
      <c r="E2264">
        <v>0</v>
      </c>
      <c r="F2264">
        <v>41331.79</v>
      </c>
      <c r="G2264" t="s">
        <v>16</v>
      </c>
      <c r="H2264" t="s">
        <v>11</v>
      </c>
      <c r="I2264" t="s">
        <v>42</v>
      </c>
    </row>
    <row r="2265" spans="1:9" x14ac:dyDescent="0.35">
      <c r="A2265" t="s">
        <v>2293</v>
      </c>
      <c r="B2265">
        <v>1971</v>
      </c>
      <c r="C2265" t="s">
        <v>37</v>
      </c>
      <c r="D2265">
        <v>16</v>
      </c>
      <c r="E2265">
        <v>0</v>
      </c>
      <c r="F2265">
        <v>41351.879999999997</v>
      </c>
      <c r="G2265" t="s">
        <v>16</v>
      </c>
      <c r="H2265" t="s">
        <v>11</v>
      </c>
      <c r="I2265" t="s">
        <v>42</v>
      </c>
    </row>
    <row r="2266" spans="1:9" x14ac:dyDescent="0.35">
      <c r="A2266" t="s">
        <v>2294</v>
      </c>
      <c r="B2266">
        <v>1967</v>
      </c>
      <c r="C2266" t="s">
        <v>30</v>
      </c>
      <c r="D2266">
        <v>22</v>
      </c>
      <c r="E2266">
        <v>0</v>
      </c>
      <c r="F2266">
        <v>41505.15</v>
      </c>
      <c r="G2266" t="s">
        <v>16</v>
      </c>
      <c r="H2266" t="s">
        <v>11</v>
      </c>
      <c r="I2266" t="s">
        <v>42</v>
      </c>
    </row>
    <row r="2267" spans="1:9" x14ac:dyDescent="0.35">
      <c r="A2267" t="s">
        <v>2295</v>
      </c>
      <c r="B2267">
        <v>1974</v>
      </c>
      <c r="C2267" t="s">
        <v>15</v>
      </c>
      <c r="D2267">
        <v>24</v>
      </c>
      <c r="E2267">
        <v>0</v>
      </c>
      <c r="F2267">
        <v>41636.199999999997</v>
      </c>
      <c r="G2267" t="s">
        <v>16</v>
      </c>
      <c r="H2267" t="s">
        <v>16</v>
      </c>
      <c r="I2267" t="s">
        <v>42</v>
      </c>
    </row>
    <row r="2268" spans="1:9" x14ac:dyDescent="0.35">
      <c r="A2268" t="s">
        <v>2296</v>
      </c>
      <c r="B2268">
        <v>1976</v>
      </c>
      <c r="C2268" t="s">
        <v>37</v>
      </c>
      <c r="D2268">
        <v>29</v>
      </c>
      <c r="E2268">
        <v>1</v>
      </c>
      <c r="F2268">
        <v>41661.599999999999</v>
      </c>
      <c r="G2268" t="s">
        <v>16</v>
      </c>
      <c r="H2268" t="s">
        <v>12</v>
      </c>
      <c r="I2268" t="s">
        <v>42</v>
      </c>
    </row>
    <row r="2269" spans="1:9" x14ac:dyDescent="0.35">
      <c r="A2269" t="s">
        <v>2297</v>
      </c>
      <c r="B2269">
        <v>1975</v>
      </c>
      <c r="C2269" t="s">
        <v>15</v>
      </c>
      <c r="D2269">
        <v>14</v>
      </c>
      <c r="E2269">
        <v>0</v>
      </c>
      <c r="F2269">
        <v>41676.080000000002</v>
      </c>
      <c r="G2269" t="s">
        <v>16</v>
      </c>
      <c r="H2269" t="s">
        <v>11</v>
      </c>
      <c r="I2269" t="s">
        <v>13</v>
      </c>
    </row>
    <row r="2270" spans="1:9" x14ac:dyDescent="0.35">
      <c r="A2270" t="s">
        <v>2298</v>
      </c>
      <c r="B2270">
        <v>1975</v>
      </c>
      <c r="C2270" t="s">
        <v>20</v>
      </c>
      <c r="D2270">
        <v>29</v>
      </c>
      <c r="E2270">
        <v>1</v>
      </c>
      <c r="F2270">
        <v>41681.86</v>
      </c>
      <c r="G2270" t="s">
        <v>16</v>
      </c>
      <c r="H2270" t="s">
        <v>16</v>
      </c>
      <c r="I2270" t="s">
        <v>42</v>
      </c>
    </row>
    <row r="2271" spans="1:9" x14ac:dyDescent="0.35">
      <c r="A2271" t="s">
        <v>2299</v>
      </c>
      <c r="B2271">
        <v>1962</v>
      </c>
      <c r="C2271" t="s">
        <v>20</v>
      </c>
      <c r="D2271">
        <v>22</v>
      </c>
      <c r="E2271">
        <v>0</v>
      </c>
      <c r="F2271">
        <v>41794.629999999997</v>
      </c>
      <c r="G2271" t="s">
        <v>16</v>
      </c>
      <c r="H2271" t="s">
        <v>12</v>
      </c>
      <c r="I2271" t="s">
        <v>42</v>
      </c>
    </row>
    <row r="2272" spans="1:9" x14ac:dyDescent="0.35">
      <c r="A2272" t="s">
        <v>2300</v>
      </c>
      <c r="B2272">
        <v>1966</v>
      </c>
      <c r="C2272" t="s">
        <v>20</v>
      </c>
      <c r="D2272">
        <v>21</v>
      </c>
      <c r="E2272">
        <v>0</v>
      </c>
      <c r="F2272">
        <v>41886.54</v>
      </c>
      <c r="G2272" t="s">
        <v>16</v>
      </c>
      <c r="H2272" t="s">
        <v>12</v>
      </c>
      <c r="I2272" t="s">
        <v>42</v>
      </c>
    </row>
    <row r="2273" spans="1:9" x14ac:dyDescent="0.35">
      <c r="A2273" t="s">
        <v>2301</v>
      </c>
      <c r="B2273">
        <v>1972</v>
      </c>
      <c r="C2273" t="s">
        <v>18</v>
      </c>
      <c r="D2273">
        <v>8</v>
      </c>
      <c r="E2273">
        <v>1</v>
      </c>
      <c r="F2273">
        <v>41919.1</v>
      </c>
      <c r="G2273" t="s">
        <v>16</v>
      </c>
      <c r="H2273" t="s">
        <v>16</v>
      </c>
      <c r="I2273" t="s">
        <v>168</v>
      </c>
    </row>
    <row r="2274" spans="1:9" x14ac:dyDescent="0.35">
      <c r="A2274" t="s">
        <v>2302</v>
      </c>
      <c r="B2274">
        <v>1984</v>
      </c>
      <c r="C2274" t="s">
        <v>15</v>
      </c>
      <c r="D2274">
        <v>10</v>
      </c>
      <c r="E2274">
        <v>3</v>
      </c>
      <c r="F2274">
        <v>41949.24</v>
      </c>
      <c r="G2274" t="s">
        <v>16</v>
      </c>
      <c r="H2274" t="s">
        <v>16</v>
      </c>
      <c r="I2274" t="s">
        <v>13</v>
      </c>
    </row>
    <row r="2275" spans="1:9" x14ac:dyDescent="0.35">
      <c r="A2275" t="s">
        <v>2303</v>
      </c>
      <c r="B2275">
        <v>1968</v>
      </c>
      <c r="C2275" t="s">
        <v>30</v>
      </c>
      <c r="D2275">
        <v>19</v>
      </c>
      <c r="E2275">
        <v>1</v>
      </c>
      <c r="F2275">
        <v>41999.519999999997</v>
      </c>
      <c r="G2275" t="s">
        <v>16</v>
      </c>
      <c r="H2275" t="s">
        <v>12</v>
      </c>
      <c r="I2275" t="s">
        <v>13</v>
      </c>
    </row>
    <row r="2276" spans="1:9" x14ac:dyDescent="0.35">
      <c r="A2276" t="s">
        <v>2304</v>
      </c>
      <c r="B2276">
        <v>1976</v>
      </c>
      <c r="C2276" t="s">
        <v>15</v>
      </c>
      <c r="D2276">
        <v>28</v>
      </c>
      <c r="E2276">
        <v>0</v>
      </c>
      <c r="F2276">
        <v>42111.66</v>
      </c>
      <c r="G2276" t="s">
        <v>16</v>
      </c>
      <c r="H2276" t="s">
        <v>16</v>
      </c>
      <c r="I2276" t="s">
        <v>247</v>
      </c>
    </row>
    <row r="2277" spans="1:9" x14ac:dyDescent="0.35">
      <c r="A2277" t="s">
        <v>2305</v>
      </c>
      <c r="B2277">
        <v>1997</v>
      </c>
      <c r="C2277" t="s">
        <v>30</v>
      </c>
      <c r="D2277">
        <v>9</v>
      </c>
      <c r="E2277">
        <v>2</v>
      </c>
      <c r="F2277">
        <v>42112.24</v>
      </c>
      <c r="G2277" t="s">
        <v>16</v>
      </c>
      <c r="H2277" t="s">
        <v>12</v>
      </c>
      <c r="I2277" t="s">
        <v>13</v>
      </c>
    </row>
    <row r="2278" spans="1:9" x14ac:dyDescent="0.35">
      <c r="A2278" t="s">
        <v>2306</v>
      </c>
      <c r="B2278">
        <v>1979</v>
      </c>
      <c r="C2278" t="s">
        <v>10</v>
      </c>
      <c r="D2278">
        <v>3</v>
      </c>
      <c r="E2278">
        <v>3</v>
      </c>
      <c r="F2278">
        <v>42124.52</v>
      </c>
      <c r="G2278" t="s">
        <v>16</v>
      </c>
      <c r="H2278" t="s">
        <v>16</v>
      </c>
      <c r="I2278" t="s">
        <v>13</v>
      </c>
    </row>
    <row r="2279" spans="1:9" x14ac:dyDescent="0.35">
      <c r="A2279" t="s">
        <v>2307</v>
      </c>
      <c r="B2279">
        <v>1973</v>
      </c>
      <c r="C2279" t="s">
        <v>20</v>
      </c>
      <c r="D2279">
        <v>18</v>
      </c>
      <c r="E2279">
        <v>0</v>
      </c>
      <c r="F2279">
        <v>42188.15</v>
      </c>
      <c r="G2279" t="s">
        <v>16</v>
      </c>
      <c r="H2279" t="s">
        <v>16</v>
      </c>
      <c r="I2279" t="s">
        <v>42</v>
      </c>
    </row>
    <row r="2280" spans="1:9" x14ac:dyDescent="0.35">
      <c r="A2280" t="s">
        <v>2308</v>
      </c>
      <c r="B2280">
        <v>1975</v>
      </c>
      <c r="C2280" t="s">
        <v>35</v>
      </c>
      <c r="D2280">
        <v>15</v>
      </c>
      <c r="E2280">
        <v>1</v>
      </c>
      <c r="F2280">
        <v>42211.14</v>
      </c>
      <c r="G2280" t="s">
        <v>16</v>
      </c>
      <c r="H2280" t="s">
        <v>12</v>
      </c>
      <c r="I2280" t="s">
        <v>13</v>
      </c>
    </row>
    <row r="2281" spans="1:9" x14ac:dyDescent="0.35">
      <c r="A2281" t="s">
        <v>2309</v>
      </c>
      <c r="B2281">
        <v>1967</v>
      </c>
      <c r="C2281" t="s">
        <v>18</v>
      </c>
      <c r="D2281">
        <v>28</v>
      </c>
      <c r="E2281">
        <v>0</v>
      </c>
      <c r="F2281">
        <v>42303.69</v>
      </c>
      <c r="G2281" t="s">
        <v>16</v>
      </c>
      <c r="H2281" t="s">
        <v>11</v>
      </c>
      <c r="I2281" t="s">
        <v>168</v>
      </c>
    </row>
    <row r="2282" spans="1:9" x14ac:dyDescent="0.35">
      <c r="A2282" t="s">
        <v>2310</v>
      </c>
      <c r="B2282">
        <v>1968</v>
      </c>
      <c r="C2282" t="s">
        <v>35</v>
      </c>
      <c r="D2282">
        <v>3</v>
      </c>
      <c r="E2282">
        <v>0</v>
      </c>
      <c r="F2282">
        <v>42478.6</v>
      </c>
      <c r="G2282" t="s">
        <v>16</v>
      </c>
      <c r="H2282" t="s">
        <v>11</v>
      </c>
      <c r="I2282" t="s">
        <v>42</v>
      </c>
    </row>
    <row r="2283" spans="1:9" x14ac:dyDescent="0.35">
      <c r="A2283" t="s">
        <v>2311</v>
      </c>
      <c r="B2283">
        <v>1967</v>
      </c>
      <c r="C2283" t="s">
        <v>18</v>
      </c>
      <c r="D2283">
        <v>27</v>
      </c>
      <c r="E2283">
        <v>0</v>
      </c>
      <c r="F2283">
        <v>42538.720000000001</v>
      </c>
      <c r="G2283" t="s">
        <v>16</v>
      </c>
      <c r="H2283" t="s">
        <v>12</v>
      </c>
      <c r="I2283" t="s">
        <v>42</v>
      </c>
    </row>
    <row r="2284" spans="1:9" x14ac:dyDescent="0.35">
      <c r="A2284" t="s">
        <v>2312</v>
      </c>
      <c r="B2284">
        <v>1979</v>
      </c>
      <c r="C2284" t="s">
        <v>30</v>
      </c>
      <c r="D2284">
        <v>27</v>
      </c>
      <c r="E2284">
        <v>2</v>
      </c>
      <c r="F2284">
        <v>42560.43</v>
      </c>
      <c r="G2284" t="s">
        <v>16</v>
      </c>
      <c r="H2284" t="s">
        <v>12</v>
      </c>
      <c r="I2284" t="s">
        <v>13</v>
      </c>
    </row>
    <row r="2285" spans="1:9" x14ac:dyDescent="0.35">
      <c r="A2285" t="s">
        <v>2313</v>
      </c>
      <c r="B2285">
        <v>1971</v>
      </c>
      <c r="C2285" t="s">
        <v>15</v>
      </c>
      <c r="D2285">
        <v>3</v>
      </c>
      <c r="E2285">
        <v>0</v>
      </c>
      <c r="F2285">
        <v>42644.2</v>
      </c>
      <c r="G2285" t="s">
        <v>16</v>
      </c>
      <c r="H2285" t="s">
        <v>12</v>
      </c>
      <c r="I2285" t="s">
        <v>42</v>
      </c>
    </row>
    <row r="2286" spans="1:9" x14ac:dyDescent="0.35">
      <c r="A2286" t="s">
        <v>2314</v>
      </c>
      <c r="B2286">
        <v>1977</v>
      </c>
      <c r="C2286" t="s">
        <v>37</v>
      </c>
      <c r="D2286">
        <v>21</v>
      </c>
      <c r="E2286">
        <v>2</v>
      </c>
      <c r="F2286">
        <v>42760.5</v>
      </c>
      <c r="G2286" t="s">
        <v>16</v>
      </c>
      <c r="H2286" t="s">
        <v>11</v>
      </c>
      <c r="I2286" t="s">
        <v>23</v>
      </c>
    </row>
    <row r="2287" spans="1:9" x14ac:dyDescent="0.35">
      <c r="A2287" t="s">
        <v>2315</v>
      </c>
      <c r="B2287">
        <v>1965</v>
      </c>
      <c r="C2287" t="s">
        <v>37</v>
      </c>
      <c r="D2287">
        <v>29</v>
      </c>
      <c r="E2287">
        <v>0</v>
      </c>
      <c r="F2287">
        <v>42764.12</v>
      </c>
      <c r="G2287" t="s">
        <v>16</v>
      </c>
      <c r="H2287" t="s">
        <v>11</v>
      </c>
      <c r="I2287" t="s">
        <v>42</v>
      </c>
    </row>
    <row r="2288" spans="1:9" x14ac:dyDescent="0.35">
      <c r="A2288" t="s">
        <v>2316</v>
      </c>
      <c r="B2288">
        <v>1972</v>
      </c>
      <c r="C2288" t="s">
        <v>20</v>
      </c>
      <c r="D2288">
        <v>10</v>
      </c>
      <c r="E2288">
        <v>2</v>
      </c>
      <c r="F2288">
        <v>42856.84</v>
      </c>
      <c r="G2288" t="s">
        <v>16</v>
      </c>
      <c r="H2288" t="s">
        <v>16</v>
      </c>
      <c r="I2288" t="s">
        <v>42</v>
      </c>
    </row>
    <row r="2289" spans="1:9" x14ac:dyDescent="0.35">
      <c r="A2289" t="s">
        <v>2317</v>
      </c>
      <c r="B2289">
        <v>1975</v>
      </c>
      <c r="C2289" t="s">
        <v>37</v>
      </c>
      <c r="D2289">
        <v>23</v>
      </c>
      <c r="E2289">
        <v>1</v>
      </c>
      <c r="F2289">
        <v>42969.85</v>
      </c>
      <c r="G2289" t="s">
        <v>16</v>
      </c>
      <c r="H2289" t="s">
        <v>12</v>
      </c>
      <c r="I2289" t="s">
        <v>13</v>
      </c>
    </row>
    <row r="2290" spans="1:9" x14ac:dyDescent="0.35">
      <c r="A2290" t="s">
        <v>2318</v>
      </c>
      <c r="B2290">
        <v>1978</v>
      </c>
      <c r="C2290" t="s">
        <v>15</v>
      </c>
      <c r="D2290">
        <v>4</v>
      </c>
      <c r="E2290">
        <v>0</v>
      </c>
      <c r="F2290">
        <v>42983.46</v>
      </c>
      <c r="G2290" t="s">
        <v>16</v>
      </c>
      <c r="H2290" t="s">
        <v>11</v>
      </c>
      <c r="I2290" t="s">
        <v>23</v>
      </c>
    </row>
    <row r="2291" spans="1:9" x14ac:dyDescent="0.35">
      <c r="A2291" t="s">
        <v>2319</v>
      </c>
      <c r="B2291">
        <v>1965</v>
      </c>
      <c r="C2291" t="s">
        <v>15</v>
      </c>
      <c r="D2291">
        <v>29</v>
      </c>
      <c r="E2291">
        <v>0</v>
      </c>
      <c r="F2291">
        <v>43073.760000000002</v>
      </c>
      <c r="G2291" t="s">
        <v>11</v>
      </c>
      <c r="H2291" t="s">
        <v>11</v>
      </c>
      <c r="I2291" t="s">
        <v>42</v>
      </c>
    </row>
    <row r="2292" spans="1:9" x14ac:dyDescent="0.35">
      <c r="A2292" t="s">
        <v>2320</v>
      </c>
      <c r="B2292">
        <v>1969</v>
      </c>
      <c r="C2292" t="s">
        <v>30</v>
      </c>
      <c r="D2292">
        <v>3</v>
      </c>
      <c r="E2292">
        <v>0</v>
      </c>
      <c r="F2292">
        <v>43254.42</v>
      </c>
      <c r="G2292" t="s">
        <v>11</v>
      </c>
      <c r="H2292" t="s">
        <v>11</v>
      </c>
      <c r="I2292" t="s">
        <v>168</v>
      </c>
    </row>
    <row r="2293" spans="1:9" x14ac:dyDescent="0.35">
      <c r="A2293" t="s">
        <v>2321</v>
      </c>
      <c r="B2293">
        <v>1965</v>
      </c>
      <c r="C2293" t="s">
        <v>35</v>
      </c>
      <c r="D2293">
        <v>22</v>
      </c>
      <c r="E2293">
        <v>0</v>
      </c>
      <c r="F2293">
        <v>43578.94</v>
      </c>
      <c r="G2293" t="s">
        <v>11</v>
      </c>
      <c r="H2293" t="s">
        <v>11</v>
      </c>
      <c r="I2293" t="s">
        <v>23</v>
      </c>
    </row>
    <row r="2294" spans="1:9" x14ac:dyDescent="0.35">
      <c r="A2294" t="s">
        <v>2322</v>
      </c>
      <c r="B2294">
        <v>1986</v>
      </c>
      <c r="C2294" t="s">
        <v>30</v>
      </c>
      <c r="D2294">
        <v>29</v>
      </c>
      <c r="E2294">
        <v>3</v>
      </c>
      <c r="F2294">
        <v>43753.34</v>
      </c>
      <c r="G2294" t="s">
        <v>11</v>
      </c>
      <c r="H2294" t="s">
        <v>16</v>
      </c>
      <c r="I2294" t="s">
        <v>164</v>
      </c>
    </row>
    <row r="2295" spans="1:9" x14ac:dyDescent="0.35">
      <c r="A2295" t="s">
        <v>2323</v>
      </c>
      <c r="B2295">
        <v>1966</v>
      </c>
      <c r="C2295" t="s">
        <v>37</v>
      </c>
      <c r="D2295">
        <v>25</v>
      </c>
      <c r="E2295">
        <v>2</v>
      </c>
      <c r="F2295">
        <v>43813.87</v>
      </c>
      <c r="G2295" t="s">
        <v>11</v>
      </c>
      <c r="H2295" t="s">
        <v>11</v>
      </c>
      <c r="I2295" t="s">
        <v>13</v>
      </c>
    </row>
    <row r="2296" spans="1:9" x14ac:dyDescent="0.35">
      <c r="A2296" t="s">
        <v>2324</v>
      </c>
      <c r="B2296">
        <v>1966</v>
      </c>
      <c r="C2296" t="s">
        <v>10</v>
      </c>
      <c r="D2296">
        <v>2</v>
      </c>
      <c r="E2296">
        <v>0</v>
      </c>
      <c r="F2296">
        <v>43817.45</v>
      </c>
      <c r="G2296" t="s">
        <v>11</v>
      </c>
      <c r="H2296" t="s">
        <v>12</v>
      </c>
      <c r="I2296" t="s">
        <v>23</v>
      </c>
    </row>
    <row r="2297" spans="1:9" x14ac:dyDescent="0.35">
      <c r="A2297" t="s">
        <v>2325</v>
      </c>
      <c r="B2297">
        <v>1980</v>
      </c>
      <c r="C2297" t="s">
        <v>15</v>
      </c>
      <c r="D2297">
        <v>10</v>
      </c>
      <c r="E2297">
        <v>2</v>
      </c>
      <c r="F2297">
        <v>43896.38</v>
      </c>
      <c r="G2297" t="s">
        <v>11</v>
      </c>
      <c r="H2297" t="s">
        <v>16</v>
      </c>
      <c r="I2297" t="s">
        <v>13</v>
      </c>
    </row>
    <row r="2298" spans="1:9" x14ac:dyDescent="0.35">
      <c r="A2298" t="s">
        <v>2326</v>
      </c>
      <c r="B2298">
        <v>1966</v>
      </c>
      <c r="C2298" t="s">
        <v>37</v>
      </c>
      <c r="D2298">
        <v>5</v>
      </c>
      <c r="E2298">
        <v>0</v>
      </c>
      <c r="F2298">
        <v>43921.18</v>
      </c>
      <c r="G2298" t="s">
        <v>11</v>
      </c>
      <c r="H2298" t="s">
        <v>11</v>
      </c>
      <c r="I2298" t="s">
        <v>23</v>
      </c>
    </row>
    <row r="2299" spans="1:9" x14ac:dyDescent="0.35">
      <c r="A2299" t="s">
        <v>2327</v>
      </c>
      <c r="B2299">
        <v>1988</v>
      </c>
      <c r="C2299" t="s">
        <v>10</v>
      </c>
      <c r="D2299">
        <v>16</v>
      </c>
      <c r="E2299">
        <v>1</v>
      </c>
      <c r="F2299">
        <v>43943.88</v>
      </c>
      <c r="G2299" t="s">
        <v>11</v>
      </c>
      <c r="H2299" t="s">
        <v>16</v>
      </c>
      <c r="I2299" t="s">
        <v>23</v>
      </c>
    </row>
    <row r="2300" spans="1:9" x14ac:dyDescent="0.35">
      <c r="A2300" t="s">
        <v>2328</v>
      </c>
      <c r="B2300">
        <v>1975</v>
      </c>
      <c r="C2300" t="s">
        <v>18</v>
      </c>
      <c r="D2300">
        <v>1</v>
      </c>
      <c r="E2300">
        <v>2</v>
      </c>
      <c r="F2300">
        <v>44202.65</v>
      </c>
      <c r="G2300" t="s">
        <v>11</v>
      </c>
      <c r="H2300" t="s">
        <v>11</v>
      </c>
      <c r="I2300" t="s">
        <v>13</v>
      </c>
    </row>
    <row r="2301" spans="1:9" x14ac:dyDescent="0.35">
      <c r="A2301" t="s">
        <v>2329</v>
      </c>
      <c r="B2301">
        <v>1968</v>
      </c>
      <c r="C2301" t="s">
        <v>15</v>
      </c>
      <c r="D2301">
        <v>24</v>
      </c>
      <c r="E2301">
        <v>2</v>
      </c>
      <c r="F2301">
        <v>44260.75</v>
      </c>
      <c r="G2301" t="s">
        <v>11</v>
      </c>
      <c r="H2301" t="s">
        <v>16</v>
      </c>
      <c r="I2301" t="s">
        <v>13</v>
      </c>
    </row>
    <row r="2302" spans="1:9" x14ac:dyDescent="0.35">
      <c r="A2302" t="s">
        <v>2330</v>
      </c>
      <c r="B2302">
        <v>1971</v>
      </c>
      <c r="C2302" t="s">
        <v>37</v>
      </c>
      <c r="D2302">
        <v>29</v>
      </c>
      <c r="E2302">
        <v>0</v>
      </c>
      <c r="F2302">
        <v>44400.41</v>
      </c>
      <c r="G2302" t="s">
        <v>11</v>
      </c>
      <c r="H2302" t="s">
        <v>11</v>
      </c>
      <c r="I2302" t="s">
        <v>13</v>
      </c>
    </row>
    <row r="2303" spans="1:9" x14ac:dyDescent="0.35">
      <c r="A2303" t="s">
        <v>2331</v>
      </c>
      <c r="B2303">
        <v>1967</v>
      </c>
      <c r="C2303" t="s">
        <v>20</v>
      </c>
      <c r="D2303">
        <v>14</v>
      </c>
      <c r="E2303">
        <v>0</v>
      </c>
      <c r="F2303">
        <v>44423.8</v>
      </c>
      <c r="G2303" t="s">
        <v>11</v>
      </c>
      <c r="H2303" t="s">
        <v>12</v>
      </c>
      <c r="I2303" t="s">
        <v>13</v>
      </c>
    </row>
    <row r="2304" spans="1:9" x14ac:dyDescent="0.35">
      <c r="A2304" t="s">
        <v>2332</v>
      </c>
      <c r="B2304">
        <v>2000</v>
      </c>
      <c r="C2304" t="s">
        <v>35</v>
      </c>
      <c r="D2304">
        <v>2</v>
      </c>
      <c r="E2304">
        <v>1</v>
      </c>
      <c r="F2304">
        <v>44501.4</v>
      </c>
      <c r="G2304" t="s">
        <v>11</v>
      </c>
      <c r="H2304" t="s">
        <v>12</v>
      </c>
      <c r="I2304" t="s">
        <v>13</v>
      </c>
    </row>
    <row r="2305" spans="1:9" x14ac:dyDescent="0.35">
      <c r="A2305" t="s">
        <v>2333</v>
      </c>
      <c r="B2305">
        <v>1993</v>
      </c>
      <c r="C2305" t="s">
        <v>37</v>
      </c>
      <c r="D2305">
        <v>11</v>
      </c>
      <c r="E2305">
        <v>2</v>
      </c>
      <c r="F2305">
        <v>44585.46</v>
      </c>
      <c r="G2305" t="s">
        <v>11</v>
      </c>
      <c r="H2305" t="s">
        <v>11</v>
      </c>
      <c r="I2305" t="s">
        <v>42</v>
      </c>
    </row>
    <row r="2306" spans="1:9" x14ac:dyDescent="0.35">
      <c r="A2306" t="s">
        <v>2334</v>
      </c>
      <c r="B2306">
        <v>1971</v>
      </c>
      <c r="C2306" t="s">
        <v>35</v>
      </c>
      <c r="D2306">
        <v>13</v>
      </c>
      <c r="E2306">
        <v>2</v>
      </c>
      <c r="F2306">
        <v>44641.2</v>
      </c>
      <c r="G2306" t="s">
        <v>11</v>
      </c>
      <c r="H2306" t="s">
        <v>12</v>
      </c>
      <c r="I2306" t="s">
        <v>247</v>
      </c>
    </row>
    <row r="2307" spans="1:9" x14ac:dyDescent="0.35">
      <c r="A2307" t="s">
        <v>2335</v>
      </c>
      <c r="B2307">
        <v>1962</v>
      </c>
      <c r="C2307" t="s">
        <v>30</v>
      </c>
      <c r="D2307">
        <v>17</v>
      </c>
      <c r="E2307">
        <v>0</v>
      </c>
      <c r="F2307">
        <v>45008.959999999999</v>
      </c>
      <c r="G2307" t="s">
        <v>11</v>
      </c>
      <c r="H2307" t="s">
        <v>11</v>
      </c>
      <c r="I2307" t="s">
        <v>13</v>
      </c>
    </row>
    <row r="2308" spans="1:9" x14ac:dyDescent="0.35">
      <c r="A2308" t="s">
        <v>2336</v>
      </c>
      <c r="B2308">
        <v>1974</v>
      </c>
      <c r="C2308" t="s">
        <v>35</v>
      </c>
      <c r="D2308">
        <v>9</v>
      </c>
      <c r="E2308">
        <v>2</v>
      </c>
      <c r="F2308">
        <v>45702.02</v>
      </c>
      <c r="G2308" t="s">
        <v>11</v>
      </c>
      <c r="H2308" t="s">
        <v>11</v>
      </c>
      <c r="I2308" t="s">
        <v>23</v>
      </c>
    </row>
    <row r="2309" spans="1:9" x14ac:dyDescent="0.35">
      <c r="A2309" t="s">
        <v>2337</v>
      </c>
      <c r="B2309">
        <v>1960</v>
      </c>
      <c r="C2309" t="s">
        <v>30</v>
      </c>
      <c r="D2309">
        <v>21</v>
      </c>
      <c r="E2309">
        <v>0</v>
      </c>
      <c r="F2309">
        <v>45710.21</v>
      </c>
      <c r="G2309" t="s">
        <v>11</v>
      </c>
      <c r="H2309" t="s">
        <v>11</v>
      </c>
      <c r="I2309" t="s">
        <v>168</v>
      </c>
    </row>
    <row r="2310" spans="1:9" x14ac:dyDescent="0.35">
      <c r="A2310" t="s">
        <v>2338</v>
      </c>
      <c r="B2310">
        <v>1979</v>
      </c>
      <c r="C2310" t="s">
        <v>35</v>
      </c>
      <c r="D2310">
        <v>12</v>
      </c>
      <c r="E2310">
        <v>0</v>
      </c>
      <c r="F2310">
        <v>45863.21</v>
      </c>
      <c r="G2310" t="s">
        <v>11</v>
      </c>
      <c r="H2310" t="s">
        <v>16</v>
      </c>
      <c r="I2310" t="s">
        <v>13</v>
      </c>
    </row>
    <row r="2311" spans="1:9" x14ac:dyDescent="0.35">
      <c r="A2311" t="s">
        <v>2339</v>
      </c>
      <c r="B2311">
        <v>1985</v>
      </c>
      <c r="C2311" t="s">
        <v>20</v>
      </c>
      <c r="D2311">
        <v>30</v>
      </c>
      <c r="E2311">
        <v>2</v>
      </c>
      <c r="F2311">
        <v>46113.51</v>
      </c>
      <c r="G2311" t="s">
        <v>11</v>
      </c>
      <c r="H2311" t="s">
        <v>12</v>
      </c>
      <c r="I2311" t="s">
        <v>42</v>
      </c>
    </row>
    <row r="2312" spans="1:9" x14ac:dyDescent="0.35">
      <c r="A2312" t="s">
        <v>2340</v>
      </c>
      <c r="B2312">
        <v>1962</v>
      </c>
      <c r="C2312" t="s">
        <v>30</v>
      </c>
      <c r="D2312">
        <v>4</v>
      </c>
      <c r="E2312">
        <v>3</v>
      </c>
      <c r="F2312">
        <v>46130.53</v>
      </c>
      <c r="G2312" t="s">
        <v>16</v>
      </c>
      <c r="H2312" t="s">
        <v>16</v>
      </c>
      <c r="I2312" t="s">
        <v>23</v>
      </c>
    </row>
    <row r="2313" spans="1:9" x14ac:dyDescent="0.35">
      <c r="A2313" t="s">
        <v>2341</v>
      </c>
      <c r="B2313">
        <v>1976</v>
      </c>
      <c r="C2313" t="s">
        <v>30</v>
      </c>
      <c r="D2313">
        <v>2</v>
      </c>
      <c r="E2313">
        <v>3</v>
      </c>
      <c r="F2313">
        <v>46151.12</v>
      </c>
      <c r="G2313" t="s">
        <v>16</v>
      </c>
      <c r="H2313" t="s">
        <v>12</v>
      </c>
      <c r="I2313" t="s">
        <v>13</v>
      </c>
    </row>
    <row r="2314" spans="1:9" x14ac:dyDescent="0.35">
      <c r="A2314" t="s">
        <v>2342</v>
      </c>
      <c r="B2314">
        <v>1978</v>
      </c>
      <c r="C2314" t="s">
        <v>35</v>
      </c>
      <c r="D2314">
        <v>17</v>
      </c>
      <c r="E2314">
        <v>2</v>
      </c>
      <c r="F2314">
        <v>46200.99</v>
      </c>
      <c r="G2314" t="s">
        <v>16</v>
      </c>
      <c r="H2314" t="s">
        <v>16</v>
      </c>
      <c r="I2314" t="s">
        <v>13</v>
      </c>
    </row>
    <row r="2315" spans="1:9" x14ac:dyDescent="0.35">
      <c r="A2315" t="s">
        <v>2343</v>
      </c>
      <c r="B2315">
        <v>1971</v>
      </c>
      <c r="C2315" t="s">
        <v>30</v>
      </c>
      <c r="D2315">
        <v>6</v>
      </c>
      <c r="E2315">
        <v>3</v>
      </c>
      <c r="F2315">
        <v>46255.11</v>
      </c>
      <c r="G2315" t="s">
        <v>16</v>
      </c>
      <c r="H2315" t="s">
        <v>12</v>
      </c>
      <c r="I2315" t="s">
        <v>247</v>
      </c>
    </row>
    <row r="2316" spans="1:9" x14ac:dyDescent="0.35">
      <c r="A2316" t="s">
        <v>2344</v>
      </c>
      <c r="B2316">
        <v>1961</v>
      </c>
      <c r="C2316" t="s">
        <v>35</v>
      </c>
      <c r="D2316">
        <v>8</v>
      </c>
      <c r="E2316">
        <v>0</v>
      </c>
      <c r="F2316">
        <v>46599.11</v>
      </c>
      <c r="G2316" t="s">
        <v>16</v>
      </c>
      <c r="H2316" t="s">
        <v>16</v>
      </c>
      <c r="I2316" t="s">
        <v>13</v>
      </c>
    </row>
    <row r="2317" spans="1:9" x14ac:dyDescent="0.35">
      <c r="A2317" t="s">
        <v>2345</v>
      </c>
      <c r="B2317">
        <v>1969</v>
      </c>
      <c r="C2317" t="s">
        <v>18</v>
      </c>
      <c r="D2317">
        <v>23</v>
      </c>
      <c r="E2317">
        <v>3</v>
      </c>
      <c r="F2317">
        <v>46661.440000000002</v>
      </c>
      <c r="G2317" t="s">
        <v>16</v>
      </c>
      <c r="H2317" t="s">
        <v>12</v>
      </c>
      <c r="I2317" t="s">
        <v>23</v>
      </c>
    </row>
    <row r="2318" spans="1:9" x14ac:dyDescent="0.35">
      <c r="A2318" t="s">
        <v>2346</v>
      </c>
      <c r="B2318">
        <v>1960</v>
      </c>
      <c r="C2318" t="s">
        <v>15</v>
      </c>
      <c r="D2318">
        <v>17</v>
      </c>
      <c r="E2318">
        <v>3</v>
      </c>
      <c r="F2318">
        <v>46718.16</v>
      </c>
      <c r="G2318" t="s">
        <v>16</v>
      </c>
      <c r="H2318" t="s">
        <v>16</v>
      </c>
      <c r="I2318" t="s">
        <v>23</v>
      </c>
    </row>
    <row r="2319" spans="1:9" x14ac:dyDescent="0.35">
      <c r="A2319" t="s">
        <v>2347</v>
      </c>
      <c r="B2319">
        <v>1958</v>
      </c>
      <c r="C2319" t="s">
        <v>20</v>
      </c>
      <c r="D2319">
        <v>15</v>
      </c>
      <c r="E2319">
        <v>0</v>
      </c>
      <c r="F2319">
        <v>46889.26</v>
      </c>
      <c r="G2319" t="s">
        <v>11</v>
      </c>
      <c r="H2319" t="s">
        <v>12</v>
      </c>
      <c r="I2319" t="s">
        <v>13</v>
      </c>
    </row>
    <row r="2320" spans="1:9" x14ac:dyDescent="0.35">
      <c r="A2320" t="s">
        <v>2348</v>
      </c>
      <c r="B2320">
        <v>1959</v>
      </c>
      <c r="C2320" t="s">
        <v>10</v>
      </c>
      <c r="D2320">
        <v>14</v>
      </c>
      <c r="E2320">
        <v>0</v>
      </c>
      <c r="F2320">
        <v>47055.53</v>
      </c>
      <c r="G2320" t="s">
        <v>11</v>
      </c>
      <c r="H2320" t="s">
        <v>16</v>
      </c>
      <c r="I2320" t="s">
        <v>13</v>
      </c>
    </row>
    <row r="2321" spans="1:9" x14ac:dyDescent="0.35">
      <c r="A2321" t="s">
        <v>2349</v>
      </c>
      <c r="B2321">
        <v>1970</v>
      </c>
      <c r="C2321" t="s">
        <v>30</v>
      </c>
      <c r="D2321">
        <v>28</v>
      </c>
      <c r="E2321">
        <v>2</v>
      </c>
      <c r="F2321">
        <v>47269.85</v>
      </c>
      <c r="G2321" t="s">
        <v>16</v>
      </c>
      <c r="H2321" t="s">
        <v>11</v>
      </c>
      <c r="I2321" t="s">
        <v>13</v>
      </c>
    </row>
    <row r="2322" spans="1:9" x14ac:dyDescent="0.35">
      <c r="A2322" t="s">
        <v>2350</v>
      </c>
      <c r="B2322">
        <v>1958</v>
      </c>
      <c r="C2322" t="s">
        <v>20</v>
      </c>
      <c r="D2322">
        <v>3</v>
      </c>
      <c r="E2322">
        <v>2</v>
      </c>
      <c r="F2322">
        <v>47291.06</v>
      </c>
      <c r="G2322" t="s">
        <v>11</v>
      </c>
      <c r="H2322" t="s">
        <v>16</v>
      </c>
      <c r="I2322" t="s">
        <v>42</v>
      </c>
    </row>
    <row r="2323" spans="1:9" x14ac:dyDescent="0.35">
      <c r="A2323" t="s">
        <v>2351</v>
      </c>
      <c r="B2323">
        <v>1959</v>
      </c>
      <c r="C2323" t="s">
        <v>37</v>
      </c>
      <c r="D2323">
        <v>4</v>
      </c>
      <c r="E2323">
        <v>2</v>
      </c>
      <c r="F2323">
        <v>47305.31</v>
      </c>
      <c r="G2323" t="s">
        <v>11</v>
      </c>
      <c r="H2323" t="s">
        <v>16</v>
      </c>
      <c r="I2323" t="s">
        <v>42</v>
      </c>
    </row>
    <row r="2324" spans="1:9" x14ac:dyDescent="0.35">
      <c r="A2324" t="s">
        <v>2352</v>
      </c>
      <c r="B2324">
        <v>1961</v>
      </c>
      <c r="C2324" t="s">
        <v>18</v>
      </c>
      <c r="D2324">
        <v>13</v>
      </c>
      <c r="E2324">
        <v>1</v>
      </c>
      <c r="F2324">
        <v>47403.88</v>
      </c>
      <c r="G2324" t="s">
        <v>16</v>
      </c>
      <c r="H2324" t="s">
        <v>12</v>
      </c>
      <c r="I2324" t="s">
        <v>42</v>
      </c>
    </row>
    <row r="2325" spans="1:9" x14ac:dyDescent="0.35">
      <c r="A2325" t="s">
        <v>2353</v>
      </c>
      <c r="B2325">
        <v>1971</v>
      </c>
      <c r="C2325" t="s">
        <v>20</v>
      </c>
      <c r="D2325">
        <v>27</v>
      </c>
      <c r="E2325">
        <v>2</v>
      </c>
      <c r="F2325">
        <v>47462.89</v>
      </c>
      <c r="G2325" t="s">
        <v>16</v>
      </c>
      <c r="H2325" t="s">
        <v>11</v>
      </c>
      <c r="I2325" t="s">
        <v>13</v>
      </c>
    </row>
    <row r="2326" spans="1:9" x14ac:dyDescent="0.35">
      <c r="A2326" t="s">
        <v>2354</v>
      </c>
      <c r="B2326">
        <v>1964</v>
      </c>
      <c r="C2326" t="s">
        <v>15</v>
      </c>
      <c r="D2326">
        <v>7</v>
      </c>
      <c r="E2326">
        <v>2</v>
      </c>
      <c r="F2326">
        <v>47496.49</v>
      </c>
      <c r="G2326" t="s">
        <v>16</v>
      </c>
      <c r="H2326" t="s">
        <v>12</v>
      </c>
      <c r="I2326" t="s">
        <v>23</v>
      </c>
    </row>
    <row r="2327" spans="1:9" x14ac:dyDescent="0.35">
      <c r="A2327" t="s">
        <v>2355</v>
      </c>
      <c r="B2327">
        <v>1963</v>
      </c>
      <c r="C2327" t="s">
        <v>35</v>
      </c>
      <c r="D2327">
        <v>5</v>
      </c>
      <c r="E2327">
        <v>1</v>
      </c>
      <c r="F2327">
        <v>47896.79</v>
      </c>
      <c r="G2327" t="s">
        <v>16</v>
      </c>
      <c r="H2327" t="s">
        <v>12</v>
      </c>
      <c r="I2327" t="s">
        <v>247</v>
      </c>
    </row>
    <row r="2328" spans="1:9" x14ac:dyDescent="0.35">
      <c r="A2328" t="s">
        <v>2356</v>
      </c>
      <c r="B2328">
        <v>1958</v>
      </c>
      <c r="C2328" t="s">
        <v>15</v>
      </c>
      <c r="D2328">
        <v>16</v>
      </c>
      <c r="E2328">
        <v>1</v>
      </c>
      <c r="F2328">
        <v>47928.03</v>
      </c>
      <c r="G2328" t="s">
        <v>11</v>
      </c>
      <c r="H2328" t="s">
        <v>12</v>
      </c>
      <c r="I2328" t="s">
        <v>42</v>
      </c>
    </row>
    <row r="2329" spans="1:9" x14ac:dyDescent="0.35">
      <c r="A2329" t="s">
        <v>2357</v>
      </c>
      <c r="B2329">
        <v>1962</v>
      </c>
      <c r="C2329" t="s">
        <v>35</v>
      </c>
      <c r="D2329">
        <v>27</v>
      </c>
      <c r="E2329">
        <v>0</v>
      </c>
      <c r="F2329">
        <v>48173.36</v>
      </c>
      <c r="G2329" t="s">
        <v>16</v>
      </c>
      <c r="H2329" t="s">
        <v>12</v>
      </c>
      <c r="I2329" t="s">
        <v>42</v>
      </c>
    </row>
    <row r="2330" spans="1:9" x14ac:dyDescent="0.35">
      <c r="A2330" t="s">
        <v>2358</v>
      </c>
      <c r="B2330">
        <v>1961</v>
      </c>
      <c r="C2330" t="s">
        <v>30</v>
      </c>
      <c r="D2330">
        <v>21</v>
      </c>
      <c r="E2330">
        <v>1</v>
      </c>
      <c r="F2330">
        <v>48517.56</v>
      </c>
      <c r="G2330" t="s">
        <v>16</v>
      </c>
      <c r="H2330" t="s">
        <v>12</v>
      </c>
      <c r="I2330" t="s">
        <v>247</v>
      </c>
    </row>
    <row r="2331" spans="1:9" x14ac:dyDescent="0.35">
      <c r="A2331" t="s">
        <v>2359</v>
      </c>
      <c r="B2331">
        <v>1968</v>
      </c>
      <c r="C2331" t="s">
        <v>30</v>
      </c>
      <c r="D2331">
        <v>1</v>
      </c>
      <c r="E2331">
        <v>3</v>
      </c>
      <c r="F2331">
        <v>48549.18</v>
      </c>
      <c r="G2331" t="s">
        <v>16</v>
      </c>
      <c r="H2331" t="s">
        <v>12</v>
      </c>
      <c r="I2331" t="s">
        <v>168</v>
      </c>
    </row>
    <row r="2332" spans="1:9" x14ac:dyDescent="0.35">
      <c r="A2332" t="s">
        <v>2360</v>
      </c>
      <c r="B2332">
        <v>1962</v>
      </c>
      <c r="C2332" t="s">
        <v>37</v>
      </c>
      <c r="D2332">
        <v>11</v>
      </c>
      <c r="E2332">
        <v>0</v>
      </c>
      <c r="F2332">
        <v>48673.56</v>
      </c>
      <c r="G2332" t="s">
        <v>16</v>
      </c>
      <c r="H2332" t="s">
        <v>11</v>
      </c>
      <c r="I2332" t="s">
        <v>13</v>
      </c>
    </row>
    <row r="2333" spans="1:9" x14ac:dyDescent="0.35">
      <c r="A2333" t="s">
        <v>2361</v>
      </c>
      <c r="B2333">
        <v>1965</v>
      </c>
      <c r="C2333" t="s">
        <v>37</v>
      </c>
      <c r="D2333">
        <v>27</v>
      </c>
      <c r="E2333">
        <v>1</v>
      </c>
      <c r="F2333">
        <v>48675.519999999997</v>
      </c>
      <c r="G2333" t="s">
        <v>16</v>
      </c>
      <c r="H2333" t="s">
        <v>11</v>
      </c>
      <c r="I2333" t="s">
        <v>13</v>
      </c>
    </row>
    <row r="2334" spans="1:9" x14ac:dyDescent="0.35">
      <c r="A2334" t="s">
        <v>2362</v>
      </c>
      <c r="B2334">
        <v>1959</v>
      </c>
      <c r="C2334" t="s">
        <v>10</v>
      </c>
      <c r="D2334">
        <v>22</v>
      </c>
      <c r="E2334">
        <v>0</v>
      </c>
      <c r="F2334">
        <v>48824.45</v>
      </c>
      <c r="G2334" t="s">
        <v>11</v>
      </c>
      <c r="H2334" t="s">
        <v>16</v>
      </c>
      <c r="I2334" t="s">
        <v>42</v>
      </c>
    </row>
    <row r="2335" spans="1:9" x14ac:dyDescent="0.35">
      <c r="A2335" t="s">
        <v>2363</v>
      </c>
      <c r="B2335">
        <v>1978</v>
      </c>
      <c r="C2335" t="s">
        <v>30</v>
      </c>
      <c r="D2335">
        <v>29</v>
      </c>
      <c r="E2335">
        <v>0</v>
      </c>
      <c r="F2335">
        <v>48885.14</v>
      </c>
      <c r="G2335" t="s">
        <v>16</v>
      </c>
      <c r="H2335" t="s">
        <v>11</v>
      </c>
      <c r="I2335" t="s">
        <v>13</v>
      </c>
    </row>
    <row r="2336" spans="1:9" x14ac:dyDescent="0.35">
      <c r="A2336" t="s">
        <v>2364</v>
      </c>
      <c r="B2336">
        <v>1963</v>
      </c>
      <c r="C2336" t="s">
        <v>20</v>
      </c>
      <c r="D2336">
        <v>4</v>
      </c>
      <c r="E2336">
        <v>1</v>
      </c>
      <c r="F2336">
        <v>48970.25</v>
      </c>
      <c r="G2336" t="s">
        <v>16</v>
      </c>
      <c r="H2336" t="s">
        <v>11</v>
      </c>
      <c r="I2336" t="s">
        <v>13</v>
      </c>
    </row>
    <row r="2337" spans="1:9" x14ac:dyDescent="0.35">
      <c r="A2337" t="s">
        <v>2365</v>
      </c>
      <c r="B2337">
        <v>1958</v>
      </c>
      <c r="C2337" t="s">
        <v>18</v>
      </c>
      <c r="D2337">
        <v>27</v>
      </c>
      <c r="E2337">
        <v>2</v>
      </c>
      <c r="F2337">
        <v>49577.66</v>
      </c>
      <c r="G2337" t="s">
        <v>11</v>
      </c>
      <c r="H2337" t="s">
        <v>11</v>
      </c>
      <c r="I2337" t="s">
        <v>13</v>
      </c>
    </row>
    <row r="2338" spans="1:9" x14ac:dyDescent="0.35">
      <c r="A2338" t="s">
        <v>2366</v>
      </c>
      <c r="B2338">
        <v>1994</v>
      </c>
      <c r="C2338" t="s">
        <v>37</v>
      </c>
      <c r="D2338">
        <v>27</v>
      </c>
      <c r="E2338">
        <v>1</v>
      </c>
      <c r="F2338">
        <v>51194.559999999998</v>
      </c>
      <c r="G2338" t="s">
        <v>16</v>
      </c>
      <c r="H2338" t="s">
        <v>12</v>
      </c>
      <c r="I2338" t="s">
        <v>42</v>
      </c>
    </row>
    <row r="2339" spans="1:9" x14ac:dyDescent="0.35">
      <c r="A2339" t="s">
        <v>2367</v>
      </c>
      <c r="B2339">
        <v>1962</v>
      </c>
      <c r="C2339" t="s">
        <v>35</v>
      </c>
      <c r="D2339">
        <v>4</v>
      </c>
      <c r="E2339">
        <v>0</v>
      </c>
      <c r="F2339">
        <v>52590.83</v>
      </c>
      <c r="G2339" t="s">
        <v>16</v>
      </c>
      <c r="H2339" t="s">
        <v>12</v>
      </c>
      <c r="I2339" t="s">
        <v>42</v>
      </c>
    </row>
    <row r="2340" spans="1:9" x14ac:dyDescent="0.35">
      <c r="A2340" t="s">
        <v>2368</v>
      </c>
      <c r="B2340">
        <v>1989</v>
      </c>
      <c r="C2340" t="s">
        <v>18</v>
      </c>
      <c r="D2340">
        <v>19</v>
      </c>
      <c r="E2340">
        <v>0</v>
      </c>
      <c r="F2340">
        <v>55135.4</v>
      </c>
      <c r="G2340" t="s">
        <v>16</v>
      </c>
      <c r="H2340" t="s">
        <v>11</v>
      </c>
      <c r="I2340" t="s">
        <v>23</v>
      </c>
    </row>
    <row r="2341" spans="1:9" x14ac:dyDescent="0.35">
      <c r="A2341" t="s">
        <v>2369</v>
      </c>
      <c r="B2341">
        <v>1991</v>
      </c>
      <c r="C2341" t="s">
        <v>18</v>
      </c>
      <c r="D2341">
        <v>6</v>
      </c>
      <c r="E2341">
        <v>1</v>
      </c>
      <c r="F2341">
        <v>58571.07</v>
      </c>
      <c r="G2341" t="s">
        <v>16</v>
      </c>
      <c r="H2341" t="s">
        <v>12</v>
      </c>
      <c r="I2341" t="s">
        <v>247</v>
      </c>
    </row>
    <row r="2342" spans="1:9" x14ac:dyDescent="0.35">
      <c r="A2342" t="s">
        <v>2370</v>
      </c>
      <c r="B2342">
        <v>1970</v>
      </c>
      <c r="C2342" t="s">
        <v>31</v>
      </c>
      <c r="D2342">
        <v>11</v>
      </c>
      <c r="E2342">
        <v>3</v>
      </c>
      <c r="F2342">
        <v>60021.4</v>
      </c>
      <c r="G2342" t="s">
        <v>16</v>
      </c>
      <c r="H2342" t="s">
        <v>16</v>
      </c>
      <c r="I2342" t="s">
        <v>23</v>
      </c>
    </row>
    <row r="2343" spans="1:9" x14ac:dyDescent="0.35">
      <c r="A2343" t="s">
        <v>2371</v>
      </c>
      <c r="B2343">
        <v>1977</v>
      </c>
      <c r="C2343" t="s">
        <v>18</v>
      </c>
      <c r="D2343">
        <v>8</v>
      </c>
      <c r="E2343">
        <v>0</v>
      </c>
      <c r="F2343">
        <v>62592.87</v>
      </c>
      <c r="G2343" t="s">
        <v>11</v>
      </c>
      <c r="H2343" t="s">
        <v>12</v>
      </c>
      <c r="I2343" t="s">
        <v>13</v>
      </c>
    </row>
    <row r="2344" spans="1:9" x14ac:dyDescent="0.35">
      <c r="A2344" t="s">
        <v>2372</v>
      </c>
      <c r="B2344">
        <v>1968</v>
      </c>
      <c r="C2344" t="s">
        <v>37</v>
      </c>
      <c r="D2344">
        <v>12</v>
      </c>
      <c r="E2344">
        <v>0</v>
      </c>
      <c r="F2344">
        <v>63770.43</v>
      </c>
      <c r="G2344" t="s">
        <v>16</v>
      </c>
      <c r="H2344" t="s">
        <v>12</v>
      </c>
      <c r="I2344" t="s">
        <v>13</v>
      </c>
    </row>
  </sheetData>
  <autoFilter ref="A1:I2344" xr:uid="{00000000-0001-0000-0200-000000000000}"/>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B6CBB-EA96-41D4-80D6-86C74FC05756}">
  <dimension ref="A1:Y30"/>
  <sheetViews>
    <sheetView showGridLines="0" topLeftCell="E1" zoomScale="78" zoomScaleNormal="78" workbookViewId="0">
      <selection activeCell="O20" sqref="O20"/>
    </sheetView>
  </sheetViews>
  <sheetFormatPr defaultRowHeight="14.5" x14ac:dyDescent="0.35"/>
  <cols>
    <col min="1" max="1" width="3.36328125" style="28" customWidth="1"/>
  </cols>
  <sheetData>
    <row r="1" spans="2:25" x14ac:dyDescent="0.35">
      <c r="B1" s="27"/>
      <c r="C1" s="27"/>
      <c r="D1" s="27"/>
      <c r="E1" s="27"/>
      <c r="F1" s="27"/>
      <c r="G1" s="27"/>
      <c r="H1" s="27"/>
      <c r="I1" s="27"/>
      <c r="J1" s="27"/>
      <c r="K1" s="27"/>
      <c r="L1" s="27"/>
      <c r="M1" s="27"/>
      <c r="N1" s="27"/>
      <c r="O1" s="27"/>
      <c r="P1" s="27"/>
      <c r="Q1" s="27"/>
      <c r="R1" s="27"/>
      <c r="S1" s="27"/>
      <c r="T1" s="27"/>
      <c r="U1" s="27"/>
      <c r="V1" s="27"/>
      <c r="W1" s="27"/>
      <c r="X1" s="27"/>
      <c r="Y1" s="27"/>
    </row>
    <row r="2" spans="2:25" ht="25" customHeight="1" x14ac:dyDescent="0.65">
      <c r="B2" s="27"/>
      <c r="C2" s="27"/>
      <c r="D2" s="27"/>
      <c r="E2" s="27"/>
      <c r="F2" s="27"/>
      <c r="G2" s="29" t="s">
        <v>8396</v>
      </c>
      <c r="H2" s="29"/>
      <c r="I2" s="29"/>
      <c r="J2" s="48"/>
      <c r="K2" s="49"/>
      <c r="L2" s="49"/>
      <c r="M2" s="49"/>
      <c r="N2" s="49"/>
      <c r="O2" s="49"/>
      <c r="P2" s="49"/>
      <c r="Q2" s="49"/>
      <c r="R2" s="49"/>
      <c r="S2" s="27"/>
      <c r="T2" s="27"/>
      <c r="U2" s="27"/>
      <c r="V2" s="27"/>
      <c r="W2" s="27"/>
      <c r="X2" s="27"/>
      <c r="Y2" s="27"/>
    </row>
    <row r="3" spans="2:25" x14ac:dyDescent="0.35">
      <c r="B3" s="27"/>
      <c r="C3" s="27"/>
      <c r="D3" s="27"/>
      <c r="E3" s="27"/>
      <c r="F3" s="27"/>
      <c r="G3" s="27"/>
      <c r="H3" s="27"/>
      <c r="I3" s="27"/>
      <c r="J3" s="27"/>
      <c r="K3" s="27"/>
      <c r="L3" s="27"/>
      <c r="M3" s="27"/>
      <c r="N3" s="27"/>
      <c r="O3" s="27"/>
      <c r="P3" s="27"/>
      <c r="Q3" s="27"/>
      <c r="R3" s="27"/>
      <c r="S3" s="27"/>
      <c r="T3" s="27"/>
      <c r="U3" s="27"/>
      <c r="V3" s="27"/>
      <c r="W3" s="27"/>
      <c r="X3" s="27"/>
      <c r="Y3" s="27"/>
    </row>
    <row r="4" spans="2:25" x14ac:dyDescent="0.35">
      <c r="B4" s="27"/>
      <c r="C4" s="27"/>
      <c r="D4" s="27"/>
      <c r="E4" s="27"/>
      <c r="F4" s="27"/>
      <c r="G4" s="27"/>
      <c r="H4" s="27"/>
      <c r="I4" s="27"/>
      <c r="J4" s="27"/>
      <c r="K4" s="27"/>
      <c r="L4" s="27"/>
      <c r="M4" s="27"/>
      <c r="N4" s="27"/>
      <c r="O4" s="27"/>
      <c r="P4" s="27"/>
      <c r="Q4" s="27"/>
      <c r="R4" s="27"/>
      <c r="S4" s="27"/>
      <c r="T4" s="27"/>
      <c r="U4" s="27"/>
      <c r="V4" s="27"/>
      <c r="W4" s="27"/>
      <c r="X4" s="27"/>
      <c r="Y4" s="27"/>
    </row>
    <row r="5" spans="2:25" x14ac:dyDescent="0.35">
      <c r="B5" s="27"/>
      <c r="C5" s="27"/>
      <c r="D5" s="27"/>
      <c r="E5" s="27"/>
      <c r="F5" s="27"/>
      <c r="G5" s="27"/>
      <c r="H5" s="27"/>
      <c r="I5" s="27"/>
      <c r="J5" s="27"/>
      <c r="K5" s="27"/>
      <c r="L5" s="27"/>
      <c r="M5" s="27"/>
      <c r="N5" s="27"/>
      <c r="O5" s="27"/>
      <c r="P5" s="27"/>
      <c r="Q5" s="27"/>
      <c r="R5" s="27"/>
      <c r="S5" s="27"/>
      <c r="T5" s="27"/>
      <c r="U5" s="27"/>
      <c r="V5" s="27"/>
      <c r="W5" s="27"/>
      <c r="X5" s="27"/>
      <c r="Y5" s="27"/>
    </row>
    <row r="6" spans="2:25" x14ac:dyDescent="0.35">
      <c r="B6" s="27"/>
      <c r="C6" s="27"/>
      <c r="D6" s="27"/>
      <c r="E6" s="27"/>
      <c r="F6" s="27"/>
      <c r="G6" s="27"/>
      <c r="H6" s="27"/>
      <c r="I6" s="27"/>
      <c r="J6" s="27"/>
      <c r="K6" s="27"/>
      <c r="L6" s="27"/>
      <c r="M6" s="27"/>
      <c r="N6" s="27"/>
      <c r="O6" s="27"/>
      <c r="P6" s="27"/>
      <c r="Q6" s="27"/>
      <c r="R6" s="27"/>
      <c r="S6" s="27"/>
      <c r="T6" s="27"/>
      <c r="U6" s="27"/>
      <c r="V6" s="27"/>
      <c r="W6" s="27"/>
      <c r="X6" s="27"/>
      <c r="Y6" s="27"/>
    </row>
    <row r="7" spans="2:25" x14ac:dyDescent="0.35">
      <c r="B7" s="27"/>
      <c r="C7" s="27"/>
      <c r="D7" s="27"/>
      <c r="E7" s="27"/>
      <c r="F7" s="27"/>
      <c r="G7" s="27"/>
      <c r="H7" s="27"/>
      <c r="I7" s="27"/>
      <c r="J7" s="27"/>
      <c r="K7" s="27"/>
      <c r="L7" s="27"/>
      <c r="M7" s="27"/>
      <c r="N7" s="27"/>
      <c r="O7" s="27"/>
      <c r="P7" s="27"/>
      <c r="Q7" s="27"/>
      <c r="R7" s="27"/>
      <c r="S7" s="27"/>
      <c r="T7" s="27"/>
      <c r="U7" s="27"/>
      <c r="V7" s="27"/>
      <c r="W7" s="27"/>
      <c r="X7" s="27"/>
      <c r="Y7" s="27"/>
    </row>
    <row r="8" spans="2:25" x14ac:dyDescent="0.35">
      <c r="B8" s="27"/>
      <c r="C8" s="27"/>
      <c r="D8" s="27"/>
      <c r="E8" s="27"/>
      <c r="F8" s="27"/>
      <c r="G8" s="27"/>
      <c r="H8" s="27"/>
      <c r="I8" s="27"/>
      <c r="J8" s="27"/>
      <c r="K8" s="27"/>
      <c r="L8" s="27"/>
      <c r="M8" s="27"/>
      <c r="N8" s="27"/>
      <c r="O8" s="27"/>
      <c r="P8" s="27"/>
      <c r="Q8" s="27"/>
      <c r="R8" s="27"/>
      <c r="S8" s="27"/>
      <c r="T8" s="27"/>
      <c r="U8" s="27"/>
      <c r="V8" s="27"/>
      <c r="W8" s="27"/>
      <c r="X8" s="27"/>
      <c r="Y8" s="27"/>
    </row>
    <row r="9" spans="2:25" x14ac:dyDescent="0.35">
      <c r="B9" s="27"/>
      <c r="C9" s="27"/>
      <c r="D9" s="27"/>
      <c r="E9" s="27"/>
      <c r="F9" s="27"/>
      <c r="G9" s="27"/>
      <c r="H9" s="27"/>
      <c r="I9" s="27"/>
      <c r="J9" s="27"/>
      <c r="K9" s="27"/>
      <c r="L9" s="27"/>
      <c r="M9" s="27"/>
      <c r="N9" s="27"/>
      <c r="O9" s="27"/>
      <c r="P9" s="27"/>
      <c r="Q9" s="27"/>
      <c r="R9" s="27"/>
      <c r="S9" s="27"/>
      <c r="T9" s="27"/>
      <c r="U9" s="27"/>
      <c r="V9" s="27"/>
      <c r="W9" s="27"/>
      <c r="X9" s="27"/>
      <c r="Y9" s="27"/>
    </row>
    <row r="10" spans="2:25" x14ac:dyDescent="0.35">
      <c r="B10" s="27"/>
      <c r="C10" s="27"/>
      <c r="D10" s="27"/>
      <c r="E10" s="27"/>
      <c r="F10" s="27"/>
      <c r="G10" s="27"/>
      <c r="H10" s="27"/>
      <c r="I10" s="27"/>
      <c r="J10" s="27"/>
      <c r="K10" s="27"/>
      <c r="L10" s="27"/>
      <c r="M10" s="27"/>
      <c r="N10" s="27"/>
      <c r="O10" s="27"/>
      <c r="P10" s="27"/>
      <c r="Q10" s="27"/>
      <c r="R10" s="27"/>
      <c r="S10" s="27"/>
      <c r="T10" s="27"/>
      <c r="U10" s="27"/>
      <c r="V10" s="27"/>
      <c r="W10" s="27"/>
      <c r="X10" s="27"/>
      <c r="Y10" s="27"/>
    </row>
    <row r="11" spans="2:25" x14ac:dyDescent="0.35">
      <c r="B11" s="27"/>
      <c r="C11" s="27"/>
      <c r="D11" s="27"/>
      <c r="E11" s="27"/>
      <c r="F11" s="27"/>
      <c r="G11" s="27"/>
      <c r="H11" s="27"/>
      <c r="I11" s="27"/>
      <c r="J11" s="27"/>
      <c r="K11" s="27"/>
      <c r="L11" s="27"/>
      <c r="M11" s="27"/>
      <c r="N11" s="27"/>
      <c r="O11" s="27"/>
      <c r="P11" s="27"/>
      <c r="Q11" s="27"/>
      <c r="R11" s="27"/>
      <c r="S11" s="27"/>
      <c r="T11" s="27"/>
      <c r="U11" s="27"/>
      <c r="V11" s="27"/>
      <c r="W11" s="27"/>
      <c r="X11" s="27"/>
      <c r="Y11" s="27"/>
    </row>
    <row r="12" spans="2:25" x14ac:dyDescent="0.35">
      <c r="B12" s="27"/>
      <c r="C12" s="27"/>
      <c r="D12" s="27"/>
      <c r="E12" s="27"/>
      <c r="F12" s="27"/>
      <c r="G12" s="27"/>
      <c r="H12" s="27"/>
      <c r="I12" s="27"/>
      <c r="J12" s="27"/>
      <c r="K12" s="27"/>
      <c r="L12" s="27"/>
      <c r="M12" s="27"/>
      <c r="N12" s="27"/>
      <c r="O12" s="27"/>
      <c r="P12" s="27"/>
      <c r="Q12" s="27"/>
      <c r="R12" s="27"/>
      <c r="S12" s="27"/>
      <c r="T12" s="27"/>
      <c r="U12" s="27"/>
      <c r="V12" s="27"/>
      <c r="W12" s="27"/>
      <c r="X12" s="27"/>
      <c r="Y12" s="27"/>
    </row>
    <row r="13" spans="2:25" x14ac:dyDescent="0.35">
      <c r="B13" s="27"/>
      <c r="C13" s="27"/>
      <c r="D13" s="27"/>
      <c r="E13" s="27"/>
      <c r="F13" s="27"/>
      <c r="G13" s="27"/>
      <c r="H13" s="27"/>
      <c r="I13" s="27"/>
      <c r="J13" s="27"/>
      <c r="K13" s="27"/>
      <c r="L13" s="27"/>
      <c r="M13" s="27"/>
      <c r="N13" s="27"/>
      <c r="O13" s="27"/>
      <c r="P13" s="27"/>
      <c r="Q13" s="27"/>
      <c r="R13" s="27"/>
      <c r="S13" s="27"/>
      <c r="T13" s="27"/>
      <c r="U13" s="27"/>
      <c r="V13" s="27"/>
      <c r="W13" s="27"/>
      <c r="X13" s="27"/>
      <c r="Y13" s="27"/>
    </row>
    <row r="14" spans="2:25" x14ac:dyDescent="0.35">
      <c r="B14" s="27"/>
      <c r="C14" s="27"/>
      <c r="D14" s="27"/>
      <c r="E14" s="27"/>
      <c r="F14" s="27"/>
      <c r="G14" s="27"/>
      <c r="H14" s="27"/>
      <c r="I14" s="27"/>
      <c r="J14" s="27"/>
      <c r="K14" s="27"/>
      <c r="L14" s="27"/>
      <c r="M14" s="27"/>
      <c r="N14" s="27"/>
      <c r="O14" s="27"/>
      <c r="P14" s="27"/>
      <c r="Q14" s="27"/>
      <c r="R14" s="27"/>
      <c r="S14" s="27"/>
      <c r="T14" s="27"/>
      <c r="U14" s="27"/>
      <c r="V14" s="27"/>
      <c r="W14" s="27"/>
      <c r="X14" s="27"/>
      <c r="Y14" s="27"/>
    </row>
    <row r="15" spans="2:25" x14ac:dyDescent="0.35">
      <c r="B15" s="27"/>
      <c r="C15" s="27"/>
      <c r="D15" s="27"/>
      <c r="E15" s="27"/>
      <c r="F15" s="27"/>
      <c r="G15" s="27"/>
      <c r="H15" s="27"/>
      <c r="I15" s="27"/>
      <c r="J15" s="27"/>
      <c r="K15" s="27"/>
      <c r="L15" s="27"/>
      <c r="M15" s="27"/>
      <c r="N15" s="27"/>
      <c r="O15" s="27"/>
      <c r="P15" s="27"/>
      <c r="Q15" s="27"/>
      <c r="R15" s="27"/>
      <c r="S15" s="27"/>
      <c r="T15" s="27"/>
      <c r="U15" s="27"/>
      <c r="V15" s="27"/>
      <c r="W15" s="27"/>
      <c r="X15" s="27"/>
      <c r="Y15" s="27"/>
    </row>
    <row r="16" spans="2:25" x14ac:dyDescent="0.35">
      <c r="B16" s="27"/>
      <c r="C16" s="27"/>
      <c r="D16" s="27"/>
      <c r="E16" s="27"/>
      <c r="F16" s="27"/>
      <c r="G16" s="27"/>
      <c r="H16" s="27"/>
      <c r="I16" s="27"/>
      <c r="J16" s="27"/>
      <c r="K16" s="27"/>
      <c r="L16" s="27"/>
      <c r="M16" s="27"/>
      <c r="N16" s="27"/>
      <c r="O16" s="27"/>
      <c r="P16" s="27"/>
      <c r="Q16" s="27"/>
      <c r="R16" s="27"/>
      <c r="S16" s="27"/>
      <c r="T16" s="27"/>
      <c r="U16" s="27"/>
      <c r="V16" s="27"/>
      <c r="W16" s="27"/>
      <c r="X16" s="27"/>
      <c r="Y16" s="27"/>
    </row>
    <row r="17" spans="2:25" x14ac:dyDescent="0.35">
      <c r="B17" s="27"/>
      <c r="C17" s="27"/>
      <c r="D17" s="27"/>
      <c r="E17" s="27"/>
      <c r="F17" s="27"/>
      <c r="G17" s="27"/>
      <c r="H17" s="27"/>
      <c r="I17" s="27"/>
      <c r="J17" s="27"/>
      <c r="K17" s="27"/>
      <c r="L17" s="27"/>
      <c r="M17" s="27"/>
      <c r="N17" s="27"/>
      <c r="O17" s="27"/>
      <c r="P17" s="27"/>
      <c r="Q17" s="27"/>
      <c r="R17" s="27"/>
      <c r="S17" s="27"/>
      <c r="T17" s="27"/>
      <c r="U17" s="27"/>
      <c r="V17" s="27"/>
      <c r="W17" s="27"/>
      <c r="X17" s="27"/>
      <c r="Y17" s="27"/>
    </row>
    <row r="18" spans="2:25" x14ac:dyDescent="0.35">
      <c r="B18" s="27"/>
      <c r="C18" s="27"/>
      <c r="D18" s="27"/>
      <c r="E18" s="27"/>
      <c r="F18" s="27"/>
      <c r="G18" s="27"/>
      <c r="H18" s="27"/>
      <c r="I18" s="27"/>
      <c r="J18" s="27"/>
      <c r="K18" s="27"/>
      <c r="L18" s="27"/>
      <c r="M18" s="27"/>
      <c r="N18" s="27"/>
      <c r="O18" s="27"/>
      <c r="P18" s="27"/>
      <c r="Q18" s="27"/>
      <c r="R18" s="27"/>
      <c r="S18" s="27"/>
      <c r="T18" s="27"/>
      <c r="U18" s="27"/>
      <c r="V18" s="27"/>
      <c r="W18" s="27"/>
      <c r="X18" s="27"/>
      <c r="Y18" s="27"/>
    </row>
    <row r="19" spans="2:25" x14ac:dyDescent="0.35">
      <c r="B19" s="27"/>
      <c r="C19" s="27"/>
      <c r="D19" s="27"/>
      <c r="E19" s="27"/>
      <c r="F19" s="27"/>
      <c r="G19" s="27"/>
      <c r="H19" s="27"/>
      <c r="I19" s="27"/>
      <c r="J19" s="27"/>
      <c r="K19" s="27"/>
      <c r="L19" s="27"/>
      <c r="M19" s="27"/>
      <c r="N19" s="27"/>
      <c r="O19" s="27"/>
      <c r="P19" s="27"/>
      <c r="Q19" s="27"/>
      <c r="R19" s="27"/>
      <c r="S19" s="27"/>
      <c r="T19" s="27"/>
      <c r="U19" s="27"/>
      <c r="V19" s="27"/>
      <c r="W19" s="27"/>
      <c r="X19" s="27"/>
      <c r="Y19" s="27"/>
    </row>
    <row r="20" spans="2:25" x14ac:dyDescent="0.35">
      <c r="B20" s="27"/>
      <c r="C20" s="27"/>
      <c r="D20" s="27"/>
      <c r="E20" s="27"/>
      <c r="F20" s="27"/>
      <c r="G20" s="27"/>
      <c r="H20" s="27"/>
      <c r="I20" s="27"/>
      <c r="J20" s="27"/>
      <c r="K20" s="27"/>
      <c r="L20" s="27"/>
      <c r="M20" s="27"/>
      <c r="N20" s="27"/>
      <c r="O20" s="27"/>
      <c r="P20" s="27"/>
      <c r="Q20" s="27"/>
      <c r="R20" s="27"/>
      <c r="S20" s="27"/>
      <c r="T20" s="27"/>
      <c r="U20" s="27"/>
      <c r="V20" s="27"/>
      <c r="W20" s="27"/>
      <c r="X20" s="27"/>
      <c r="Y20" s="27"/>
    </row>
    <row r="21" spans="2:25" x14ac:dyDescent="0.35">
      <c r="B21" s="27"/>
      <c r="C21" s="27"/>
      <c r="D21" s="27"/>
      <c r="E21" s="27"/>
      <c r="F21" s="27"/>
      <c r="G21" s="27"/>
      <c r="H21" s="27"/>
      <c r="I21" s="27"/>
      <c r="J21" s="27"/>
      <c r="K21" s="27"/>
      <c r="L21" s="27"/>
      <c r="M21" s="27"/>
      <c r="N21" s="27" t="s">
        <v>8406</v>
      </c>
      <c r="O21" s="27"/>
      <c r="P21" s="27"/>
      <c r="Q21" s="27"/>
      <c r="R21" s="27"/>
      <c r="S21" s="27"/>
      <c r="T21" s="27"/>
      <c r="U21" s="27"/>
      <c r="V21" s="27"/>
      <c r="W21" s="27"/>
      <c r="X21" s="27"/>
      <c r="Y21" s="27"/>
    </row>
    <row r="22" spans="2:25" x14ac:dyDescent="0.35">
      <c r="B22" s="27"/>
      <c r="C22" s="27"/>
      <c r="D22" s="27"/>
      <c r="E22" s="27"/>
      <c r="F22" s="27"/>
      <c r="G22" s="27"/>
      <c r="H22" s="27"/>
      <c r="I22" s="27"/>
      <c r="J22" s="27"/>
      <c r="K22" s="27"/>
      <c r="L22" s="27"/>
      <c r="M22" s="27"/>
      <c r="N22" s="27"/>
      <c r="O22" s="27"/>
      <c r="P22" s="27"/>
      <c r="Q22" s="27"/>
      <c r="R22" s="27"/>
      <c r="S22" s="27"/>
      <c r="T22" s="27"/>
      <c r="U22" s="27"/>
      <c r="V22" s="27"/>
      <c r="W22" s="27"/>
      <c r="X22" s="27"/>
      <c r="Y22" s="27"/>
    </row>
    <row r="23" spans="2:25" x14ac:dyDescent="0.35">
      <c r="B23" s="27"/>
      <c r="C23" s="27"/>
      <c r="D23" s="27"/>
      <c r="E23" s="27"/>
      <c r="F23" s="27"/>
      <c r="G23" s="27"/>
      <c r="H23" s="27"/>
      <c r="I23" s="27"/>
      <c r="J23" s="27"/>
      <c r="K23" s="27"/>
      <c r="L23" s="27"/>
      <c r="M23" s="27"/>
      <c r="N23" s="27"/>
      <c r="O23" s="27"/>
      <c r="P23" s="27"/>
      <c r="Q23" s="27"/>
      <c r="R23" s="27"/>
      <c r="S23" s="27"/>
      <c r="T23" s="27"/>
      <c r="U23" s="27"/>
      <c r="V23" s="27"/>
      <c r="W23" s="27"/>
      <c r="X23" s="27"/>
      <c r="Y23" s="27"/>
    </row>
    <row r="24" spans="2:25" x14ac:dyDescent="0.35">
      <c r="B24" s="27"/>
      <c r="C24" s="27"/>
      <c r="D24" s="27"/>
      <c r="E24" s="27"/>
      <c r="F24" s="27"/>
      <c r="G24" s="27"/>
      <c r="H24" s="27"/>
      <c r="I24" s="27"/>
      <c r="J24" s="27"/>
      <c r="K24" s="27"/>
      <c r="L24" s="27"/>
      <c r="M24" s="27"/>
      <c r="N24" s="27"/>
      <c r="O24" s="27"/>
      <c r="P24" s="27"/>
      <c r="Q24" s="27"/>
      <c r="R24" s="27"/>
      <c r="S24" s="27"/>
      <c r="T24" s="27"/>
      <c r="U24" s="27"/>
      <c r="V24" s="27"/>
      <c r="W24" s="27"/>
      <c r="X24" s="27"/>
      <c r="Y24" s="27"/>
    </row>
    <row r="25" spans="2:25" x14ac:dyDescent="0.35">
      <c r="B25" s="27"/>
      <c r="C25" s="27"/>
      <c r="D25" s="27"/>
      <c r="E25" s="27"/>
      <c r="F25" s="27"/>
      <c r="G25" s="27"/>
      <c r="H25" s="27"/>
      <c r="I25" s="27"/>
      <c r="J25" s="27"/>
      <c r="K25" s="27"/>
      <c r="L25" s="27"/>
      <c r="M25" s="27"/>
      <c r="N25" s="27"/>
      <c r="O25" s="27"/>
      <c r="P25" s="27"/>
      <c r="Q25" s="27"/>
      <c r="R25" s="27"/>
      <c r="S25" s="27"/>
      <c r="T25" s="27"/>
      <c r="U25" s="27"/>
      <c r="V25" s="27"/>
      <c r="W25" s="27"/>
      <c r="X25" s="27"/>
      <c r="Y25" s="27"/>
    </row>
    <row r="26" spans="2:25" x14ac:dyDescent="0.35">
      <c r="B26" s="27"/>
      <c r="C26" s="27"/>
      <c r="D26" s="27"/>
      <c r="E26" s="27"/>
      <c r="F26" s="27"/>
      <c r="G26" s="27"/>
      <c r="H26" s="27"/>
      <c r="I26" s="27"/>
      <c r="J26" s="27"/>
      <c r="K26" s="27"/>
      <c r="L26" s="27"/>
      <c r="M26" s="27"/>
      <c r="N26" s="27"/>
      <c r="O26" s="27"/>
      <c r="P26" s="27"/>
      <c r="Q26" s="27"/>
      <c r="R26" s="27"/>
      <c r="S26" s="27"/>
      <c r="T26" s="27"/>
      <c r="U26" s="27"/>
      <c r="V26" s="27"/>
      <c r="W26" s="27"/>
      <c r="X26" s="27"/>
      <c r="Y26" s="27"/>
    </row>
    <row r="27" spans="2:25" x14ac:dyDescent="0.35">
      <c r="B27" s="27"/>
      <c r="C27" s="27"/>
      <c r="D27" s="27"/>
      <c r="E27" s="27"/>
      <c r="F27" s="27"/>
      <c r="G27" s="27"/>
      <c r="H27" s="27"/>
      <c r="I27" s="27"/>
      <c r="J27" s="27"/>
      <c r="K27" s="27"/>
      <c r="L27" s="27"/>
      <c r="M27" s="27"/>
      <c r="N27" s="27"/>
      <c r="O27" s="27"/>
      <c r="P27" s="27"/>
      <c r="Q27" s="27"/>
      <c r="R27" s="27"/>
      <c r="S27" s="27"/>
      <c r="T27" s="27"/>
      <c r="U27" s="27"/>
      <c r="V27" s="27"/>
      <c r="W27" s="27"/>
      <c r="X27" s="27"/>
      <c r="Y27" s="27"/>
    </row>
    <row r="29" spans="2:25" x14ac:dyDescent="0.35">
      <c r="B29" s="27"/>
      <c r="C29" s="27"/>
      <c r="D29" s="27"/>
      <c r="E29" s="27"/>
      <c r="F29" s="27"/>
      <c r="G29" s="27"/>
      <c r="H29" s="27"/>
      <c r="I29" s="27"/>
      <c r="J29" s="27"/>
      <c r="K29" s="27"/>
      <c r="L29" s="27"/>
      <c r="M29" s="27"/>
      <c r="N29" s="27"/>
      <c r="O29" s="27"/>
      <c r="P29" s="27"/>
      <c r="Q29" s="27"/>
      <c r="R29" s="27"/>
      <c r="S29" s="27"/>
      <c r="T29" s="27"/>
      <c r="U29" s="27"/>
      <c r="V29" s="27"/>
      <c r="W29" s="27"/>
      <c r="X29" s="27"/>
      <c r="Y29" s="27"/>
    </row>
    <row r="30" spans="2:25" x14ac:dyDescent="0.35">
      <c r="B30" s="27"/>
      <c r="C30" s="27"/>
      <c r="D30" s="27"/>
      <c r="E30" s="27"/>
      <c r="F30" s="27"/>
      <c r="G30" s="27"/>
      <c r="H30" s="27"/>
      <c r="I30" s="27"/>
      <c r="J30" s="27"/>
      <c r="K30" s="27"/>
      <c r="L30" s="27"/>
      <c r="M30" s="27"/>
      <c r="N30" s="27"/>
      <c r="O30" s="27"/>
      <c r="P30" s="27"/>
      <c r="Q30" s="27"/>
      <c r="R30" s="27"/>
      <c r="S30" s="27"/>
      <c r="T30" s="27"/>
      <c r="U30" s="27"/>
      <c r="V30" s="27"/>
      <c r="W30" s="27"/>
      <c r="X30" s="27"/>
      <c r="Y30"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D7A779F-0424-45F7-929A-53497045BE09}">
  <ds:schemaRefs/>
</ds:datastoreItem>
</file>

<file path=customXml/itemProps2.xml><?xml version="1.0" encoding="utf-8"?>
<ds:datastoreItem xmlns:ds="http://schemas.openxmlformats.org/officeDocument/2006/customXml" ds:itemID="{4EDAD733-EA43-4554-A7CA-DD44ED970CBD}">
  <ds:schemaRefs/>
</ds:datastoreItem>
</file>

<file path=customXml/itemProps3.xml><?xml version="1.0" encoding="utf-8"?>
<ds:datastoreItem xmlns:ds="http://schemas.openxmlformats.org/officeDocument/2006/customXml" ds:itemID="{19D2F8E6-EDB3-4331-8AAE-26C6AE550F27}">
  <ds:schemaRefs/>
</ds:datastoreItem>
</file>

<file path=customXml/itemProps4.xml><?xml version="1.0" encoding="utf-8"?>
<ds:datastoreItem xmlns:ds="http://schemas.openxmlformats.org/officeDocument/2006/customXml" ds:itemID="{85D9AAE1-EB40-46CA-BB84-8F9D69FDA7D0}">
  <ds:schemaRefs>
    <ds:schemaRef ds:uri="http://schemas.microsoft.com/DataMashup"/>
  </ds:schemaRefs>
</ds:datastoreItem>
</file>

<file path=customXml/itemProps5.xml><?xml version="1.0" encoding="utf-8"?>
<ds:datastoreItem xmlns:ds="http://schemas.openxmlformats.org/officeDocument/2006/customXml" ds:itemID="{BB50A51F-0127-4856-976B-36BA5E765914}">
  <ds:schemaRefs/>
</ds:datastoreItem>
</file>

<file path=customXml/itemProps6.xml><?xml version="1.0" encoding="utf-8"?>
<ds:datastoreItem xmlns:ds="http://schemas.openxmlformats.org/officeDocument/2006/customXml" ds:itemID="{D46FBBEB-F4CF-4C4B-A843-560FC20EF78A}">
  <ds:schemaRefs/>
</ds:datastoreItem>
</file>

<file path=customXml/itemProps7.xml><?xml version="1.0" encoding="utf-8"?>
<ds:datastoreItem xmlns:ds="http://schemas.openxmlformats.org/officeDocument/2006/customXml" ds:itemID="{9C8B5F34-B302-4749-94FD-BA27A8A9247A}">
  <ds:schemaRefs/>
</ds:datastoreItem>
</file>

<file path=customXml/itemProps8.xml><?xml version="1.0" encoding="utf-8"?>
<ds:datastoreItem xmlns:ds="http://schemas.openxmlformats.org/officeDocument/2006/customXml" ds:itemID="{2D4B58E7-1D17-4CF4-8AE2-4F8A5B709157}">
  <ds:schemaRefs/>
</ds:datastoreItem>
</file>

<file path=customXml/itemProps9.xml><?xml version="1.0" encoding="utf-8"?>
<ds:datastoreItem xmlns:ds="http://schemas.openxmlformats.org/officeDocument/2006/customXml" ds:itemID="{65FCED01-9F1B-4626-A6B5-EEF4238F16AA}">
  <ds:schemaRefs/>
</ds:datastoreItem>
</file>

<file path=customXml/itemProps10.xml><?xml version="1.0" encoding="utf-8"?>
<ds:datastoreItem xmlns:ds="http://schemas.openxmlformats.org/officeDocument/2006/customXml" ds:itemID="{4151545D-4E3D-4FDC-9C1A-6D5834A4E2BE}">
  <ds:schemaRefs/>
</ds:datastoreItem>
</file>

<file path=customXml/itemProps11.xml><?xml version="1.0" encoding="utf-8"?>
<ds:datastoreItem xmlns:ds="http://schemas.openxmlformats.org/officeDocument/2006/customXml" ds:itemID="{13C651BB-1729-4A66-B3F6-3144C5C7E16F}">
  <ds:schemaRefs/>
</ds:datastoreItem>
</file>

<file path=customXml/itemProps12.xml><?xml version="1.0" encoding="utf-8"?>
<ds:datastoreItem xmlns:ds="http://schemas.openxmlformats.org/officeDocument/2006/customXml" ds:itemID="{992193D3-B13D-4721-A5AB-36F3826C50BD}">
  <ds:schemaRefs/>
</ds:datastoreItem>
</file>

<file path=customXml/itemProps13.xml><?xml version="1.0" encoding="utf-8"?>
<ds:datastoreItem xmlns:ds="http://schemas.openxmlformats.org/officeDocument/2006/customXml" ds:itemID="{D157CCCA-276A-4BD4-BE95-7C56E82F46F4}">
  <ds:schemaRefs/>
</ds:datastoreItem>
</file>

<file path=customXml/itemProps14.xml><?xml version="1.0" encoding="utf-8"?>
<ds:datastoreItem xmlns:ds="http://schemas.openxmlformats.org/officeDocument/2006/customXml" ds:itemID="{9913E979-BE36-4FB8-A0BE-83BDD8828A78}">
  <ds:schemaRefs/>
</ds:datastoreItem>
</file>

<file path=customXml/itemProps15.xml><?xml version="1.0" encoding="utf-8"?>
<ds:datastoreItem xmlns:ds="http://schemas.openxmlformats.org/officeDocument/2006/customXml" ds:itemID="{41EFAEAB-07CE-4692-903F-E4B7D16AB3CA}">
  <ds:schemaRefs/>
</ds:datastoreItem>
</file>

<file path=customXml/itemProps16.xml><?xml version="1.0" encoding="utf-8"?>
<ds:datastoreItem xmlns:ds="http://schemas.openxmlformats.org/officeDocument/2006/customXml" ds:itemID="{32C942C3-B949-4C5B-8AF1-5327A7E296B2}">
  <ds:schemaRefs/>
</ds:datastoreItem>
</file>

<file path=customXml/itemProps17.xml><?xml version="1.0" encoding="utf-8"?>
<ds:datastoreItem xmlns:ds="http://schemas.openxmlformats.org/officeDocument/2006/customXml" ds:itemID="{EDFF9C11-3798-4366-8C67-A51528A974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PWQ_Medical Examinations (2)</vt:lpstr>
      <vt:lpstr>PWQ_Customer Names (2)</vt:lpstr>
      <vt:lpstr>PWQ_Hospitalisation Details (2)</vt:lpstr>
      <vt:lpstr>Healthcare-Xlookup</vt:lpstr>
      <vt:lpstr>Sheet1</vt:lpstr>
      <vt:lpstr>Sheet2</vt:lpstr>
      <vt:lpstr>Healthcare</vt:lpstr>
      <vt:lpstr>Hospitalisation Details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2025-10-08T05:21:08Z</dcterms:modified>
</cp:coreProperties>
</file>